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D4ACA3B-5D4C-43AD-BF7D-E246350E3BFA}" xr6:coauthVersionLast="36" xr6:coauthVersionMax="40" xr10:uidLastSave="{00000000-0000-0000-0000-000000000000}"/>
  <bookViews>
    <workbookView xWindow="0" yWindow="0" windowWidth="25605" windowHeight="11745" activeTab="2" xr2:uid="{00000000-000D-0000-FFFF-FFFF00000000}"/>
  </bookViews>
  <sheets>
    <sheet name="All positive" sheetId="1" r:id="rId1"/>
    <sheet name="All negative" sheetId="2" r:id="rId2"/>
    <sheet name="Duplicate removed for plant met" sheetId="3" r:id="rId3"/>
    <sheet name="Note and Summary" sheetId="4" r:id="rId4"/>
  </sheets>
  <definedNames>
    <definedName name="_xlnm._FilterDatabase" localSheetId="1" hidden="1">'All negative'!$A$1:$BW$1732</definedName>
    <definedName name="_xlnm._FilterDatabase" localSheetId="0" hidden="1">'All positive'!$A$1:$BW$2383</definedName>
    <definedName name="_xlnm._FilterDatabase" localSheetId="2" hidden="1">'Duplicate removed for plant met'!$A$1:$BV$1134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532" i="3" l="1"/>
  <c r="C532" i="3"/>
  <c r="C570" i="1"/>
  <c r="W573" i="3"/>
  <c r="W575" i="1" l="1"/>
  <c r="E2" i="3" l="1"/>
  <c r="E792" i="3"/>
  <c r="E793" i="3"/>
  <c r="E821" i="3"/>
  <c r="E814" i="3"/>
  <c r="E805" i="3"/>
  <c r="E822" i="3"/>
  <c r="E806" i="3"/>
  <c r="E813" i="3"/>
  <c r="E797" i="3"/>
  <c r="E794" i="3"/>
  <c r="E798" i="3"/>
  <c r="E824" i="3"/>
  <c r="E815" i="3"/>
  <c r="E816" i="3"/>
  <c r="E810" i="3"/>
  <c r="E811" i="3"/>
  <c r="E812" i="3"/>
  <c r="E817" i="3"/>
  <c r="E818" i="3"/>
  <c r="E819" i="3"/>
  <c r="E825" i="3"/>
  <c r="E799" i="3"/>
  <c r="E820" i="3"/>
  <c r="E802" i="3"/>
  <c r="E803" i="3"/>
  <c r="E804" i="3"/>
  <c r="E800" i="3"/>
  <c r="E790" i="3"/>
  <c r="E801" i="3"/>
  <c r="E795" i="3"/>
  <c r="E796" i="3"/>
  <c r="E823" i="3"/>
  <c r="E791" i="3"/>
  <c r="E808" i="3"/>
  <c r="E809" i="3"/>
  <c r="E687" i="3"/>
  <c r="E688" i="3"/>
  <c r="E580" i="3"/>
  <c r="E403" i="3"/>
  <c r="E399" i="3"/>
  <c r="E726" i="3"/>
  <c r="E727" i="3"/>
  <c r="E293" i="3"/>
  <c r="E400" i="3"/>
  <c r="E286" i="3"/>
  <c r="E188" i="3"/>
  <c r="E287" i="3"/>
  <c r="E288" i="3"/>
  <c r="E289" i="3"/>
  <c r="E261" i="3"/>
  <c r="E755" i="3"/>
  <c r="E294" i="3"/>
  <c r="E295" i="3"/>
  <c r="E296" i="3"/>
  <c r="E361" i="3"/>
  <c r="E616" i="3"/>
  <c r="E202" i="3"/>
  <c r="E617" i="3"/>
  <c r="E269" i="3"/>
  <c r="E421" i="3"/>
  <c r="E422" i="3"/>
  <c r="E423" i="3"/>
  <c r="E618" i="3"/>
  <c r="E619" i="3"/>
  <c r="E620" i="3"/>
  <c r="E621" i="3"/>
  <c r="E424" i="3"/>
  <c r="E425" i="3"/>
  <c r="E134" i="3"/>
  <c r="E658" i="3"/>
  <c r="E653" i="3"/>
  <c r="E654" i="3"/>
  <c r="E655" i="3"/>
  <c r="E401" i="3"/>
  <c r="E120" i="3"/>
  <c r="E121" i="3"/>
  <c r="E756" i="3"/>
  <c r="E290" i="3"/>
  <c r="E757" i="3"/>
  <c r="E262" i="3"/>
  <c r="E309" i="3"/>
  <c r="E758" i="3"/>
  <c r="E622" i="3"/>
  <c r="E623" i="3"/>
  <c r="E203" i="3"/>
  <c r="E204" i="3"/>
  <c r="E624" i="3"/>
  <c r="E625" i="3"/>
  <c r="E626" i="3"/>
  <c r="E313" i="3"/>
  <c r="E627" i="3"/>
  <c r="E788" i="3"/>
  <c r="E789" i="3"/>
  <c r="E628" i="3"/>
  <c r="E629" i="3"/>
  <c r="E630" i="3"/>
  <c r="E426" i="3"/>
  <c r="E270" i="3"/>
  <c r="E693" i="3"/>
  <c r="E759" i="3"/>
  <c r="E760" i="3"/>
  <c r="E189" i="3"/>
  <c r="E190" i="3"/>
  <c r="E631" i="3"/>
  <c r="E607" i="3"/>
  <c r="E210" i="3"/>
  <c r="E65" i="3"/>
  <c r="E307" i="3"/>
  <c r="E205" i="3"/>
  <c r="E308" i="3"/>
  <c r="E69" i="3"/>
  <c r="E211" i="3"/>
  <c r="E408" i="3"/>
  <c r="E310" i="3"/>
  <c r="E409" i="3"/>
  <c r="E632" i="3"/>
  <c r="E633" i="3"/>
  <c r="E634" i="3"/>
  <c r="E263" i="3"/>
  <c r="E66" i="3"/>
  <c r="E581" i="3"/>
  <c r="E582" i="3"/>
  <c r="E191" i="3"/>
  <c r="E192" i="3"/>
  <c r="E193" i="3"/>
  <c r="E194" i="3"/>
  <c r="E195" i="3"/>
  <c r="E689" i="3"/>
  <c r="E666" i="3"/>
  <c r="E707" i="3"/>
  <c r="E708" i="3"/>
  <c r="E709" i="3"/>
  <c r="E710" i="3"/>
  <c r="E196" i="3"/>
  <c r="E212" i="3"/>
  <c r="E206" i="3"/>
  <c r="E70" i="3"/>
  <c r="E410" i="3"/>
  <c r="E411" i="3"/>
  <c r="E761" i="3"/>
  <c r="E74" i="3"/>
  <c r="E728" i="3"/>
  <c r="E729" i="3"/>
  <c r="E635" i="3"/>
  <c r="E636" i="3"/>
  <c r="E637" i="3"/>
  <c r="E638" i="3"/>
  <c r="E67" i="3"/>
  <c r="E197" i="3"/>
  <c r="E198" i="3"/>
  <c r="E583" i="3"/>
  <c r="E584" i="3"/>
  <c r="E639" i="3"/>
  <c r="E640" i="3"/>
  <c r="E667" i="3"/>
  <c r="E668" i="3"/>
  <c r="E784" i="3"/>
  <c r="E264" i="3"/>
  <c r="E207" i="3"/>
  <c r="E301" i="3"/>
  <c r="E608" i="3"/>
  <c r="E412" i="3"/>
  <c r="E364" i="3"/>
  <c r="E365" i="3"/>
  <c r="E493" i="3"/>
  <c r="E743" i="3"/>
  <c r="E433" i="3"/>
  <c r="E366" i="3"/>
  <c r="E494" i="3"/>
  <c r="E744" i="3"/>
  <c r="E434" i="3"/>
  <c r="E495" i="3"/>
  <c r="E435" i="3"/>
  <c r="E436" i="3"/>
  <c r="E557" i="3"/>
  <c r="E690" i="3"/>
  <c r="E558" i="3"/>
  <c r="E559" i="3"/>
  <c r="E560" i="3"/>
  <c r="E561" i="3"/>
  <c r="E562" i="3"/>
  <c r="E563" i="3"/>
  <c r="E576" i="3"/>
  <c r="E577" i="3"/>
  <c r="E578" i="3"/>
  <c r="E404" i="3"/>
  <c r="E405" i="3"/>
  <c r="E406" i="3"/>
  <c r="E407" i="3"/>
  <c r="E656" i="3"/>
  <c r="E122" i="3"/>
  <c r="E402" i="3"/>
  <c r="E669" i="3"/>
  <c r="E670" i="3"/>
  <c r="E671" i="3"/>
  <c r="E711" i="3"/>
  <c r="E730" i="3"/>
  <c r="E731" i="3"/>
  <c r="E732" i="3"/>
  <c r="E762" i="3"/>
  <c r="E712" i="3"/>
  <c r="E265" i="3"/>
  <c r="E199" i="3"/>
  <c r="E672" i="3"/>
  <c r="E311" i="3"/>
  <c r="E312" i="3"/>
  <c r="E641" i="3"/>
  <c r="E642" i="3"/>
  <c r="E643" i="3"/>
  <c r="E585" i="3"/>
  <c r="E586" i="3"/>
  <c r="E362" i="3"/>
  <c r="E302" i="3"/>
  <c r="E413" i="3"/>
  <c r="E414" i="3"/>
  <c r="E657" i="3"/>
  <c r="E367" i="3"/>
  <c r="E368" i="3"/>
  <c r="E369" i="3"/>
  <c r="E496" i="3"/>
  <c r="E370" i="3"/>
  <c r="E437" i="3"/>
  <c r="E497" i="3"/>
  <c r="E438" i="3"/>
  <c r="E439" i="3"/>
  <c r="E148" i="3"/>
  <c r="E564" i="3"/>
  <c r="E565" i="3"/>
  <c r="E566" i="3"/>
  <c r="E135" i="3"/>
  <c r="E673" i="3"/>
  <c r="E136" i="3"/>
  <c r="E137" i="3"/>
  <c r="E138" i="3"/>
  <c r="E659" i="3"/>
  <c r="E139" i="3"/>
  <c r="E140" i="3"/>
  <c r="E141" i="3"/>
  <c r="E415" i="3"/>
  <c r="E200" i="3"/>
  <c r="E587" i="3"/>
  <c r="E588" i="3"/>
  <c r="E733" i="3"/>
  <c r="E589" i="3"/>
  <c r="E201" i="3"/>
  <c r="E123" i="3"/>
  <c r="E394" i="3"/>
  <c r="E395" i="3"/>
  <c r="E363" i="3"/>
  <c r="E213" i="3"/>
  <c r="E214" i="3"/>
  <c r="E51" i="3"/>
  <c r="E52" i="3"/>
  <c r="E416" i="3"/>
  <c r="E417" i="3"/>
  <c r="E418" i="3"/>
  <c r="E419" i="3"/>
  <c r="E440" i="3"/>
  <c r="E498" i="3"/>
  <c r="E499" i="3"/>
  <c r="E674" i="3"/>
  <c r="E142" i="3"/>
  <c r="E143" i="3"/>
  <c r="E144" i="3"/>
  <c r="E420" i="3"/>
  <c r="E124" i="3"/>
  <c r="E125" i="3"/>
  <c r="E126" i="3"/>
  <c r="E396" i="3"/>
  <c r="E397" i="3"/>
  <c r="E53" i="3"/>
  <c r="E398" i="3"/>
  <c r="E303" i="3"/>
  <c r="E304" i="3"/>
  <c r="E713" i="3"/>
  <c r="E590" i="3"/>
  <c r="E591" i="3"/>
  <c r="E592" i="3"/>
  <c r="E763" i="3"/>
  <c r="E266" i="3"/>
  <c r="E785" i="3"/>
  <c r="E215" i="3"/>
  <c r="E609" i="3"/>
  <c r="E216" i="3"/>
  <c r="E217" i="3"/>
  <c r="E218" i="3"/>
  <c r="E219" i="3"/>
  <c r="E610" i="3"/>
  <c r="E611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593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08" i="3"/>
  <c r="E246" i="3"/>
  <c r="E247" i="3"/>
  <c r="E248" i="3"/>
  <c r="E249" i="3"/>
  <c r="E250" i="3"/>
  <c r="E251" i="3"/>
  <c r="E252" i="3"/>
  <c r="E253" i="3"/>
  <c r="E254" i="3"/>
  <c r="E255" i="3"/>
  <c r="E256" i="3"/>
  <c r="E314" i="3"/>
  <c r="E257" i="3"/>
  <c r="E315" i="3"/>
  <c r="E316" i="3"/>
  <c r="E317" i="3"/>
  <c r="E318" i="3"/>
  <c r="E594" i="3"/>
  <c r="E595" i="3"/>
  <c r="E786" i="3"/>
  <c r="E612" i="3"/>
  <c r="E787" i="3"/>
  <c r="E54" i="3"/>
  <c r="E55" i="3"/>
  <c r="E56" i="3"/>
  <c r="E57" i="3"/>
  <c r="E58" i="3"/>
  <c r="E613" i="3"/>
  <c r="E694" i="3"/>
  <c r="E695" i="3"/>
  <c r="E163" i="3"/>
  <c r="E164" i="3"/>
  <c r="E158" i="3"/>
  <c r="E165" i="3"/>
  <c r="E160" i="3"/>
  <c r="E166" i="3"/>
  <c r="E181" i="3"/>
  <c r="E182" i="3"/>
  <c r="E161" i="3"/>
  <c r="E153" i="3"/>
  <c r="E170" i="3"/>
  <c r="E171" i="3"/>
  <c r="E187" i="3"/>
  <c r="E154" i="3"/>
  <c r="E172" i="3"/>
  <c r="E173" i="3"/>
  <c r="E174" i="3"/>
  <c r="E175" i="3"/>
  <c r="E176" i="3"/>
  <c r="E355" i="3"/>
  <c r="E75" i="3"/>
  <c r="E734" i="3"/>
  <c r="E305" i="3"/>
  <c r="E71" i="3"/>
  <c r="E614" i="3"/>
  <c r="E306" i="3"/>
  <c r="E660" i="3"/>
  <c r="E500" i="3"/>
  <c r="E533" i="3"/>
  <c r="E501" i="3"/>
  <c r="E502" i="3"/>
  <c r="E503" i="3"/>
  <c r="E441" i="3"/>
  <c r="E745" i="3"/>
  <c r="E442" i="3"/>
  <c r="E534" i="3"/>
  <c r="E535" i="3"/>
  <c r="E504" i="3"/>
  <c r="E505" i="3"/>
  <c r="E443" i="3"/>
  <c r="E444" i="3"/>
  <c r="E506" i="3"/>
  <c r="E445" i="3"/>
  <c r="E446" i="3"/>
  <c r="E447" i="3"/>
  <c r="E448" i="3"/>
  <c r="E449" i="3"/>
  <c r="E450" i="3"/>
  <c r="E451" i="3"/>
  <c r="E159" i="3"/>
  <c r="E167" i="3"/>
  <c r="E168" i="3"/>
  <c r="E392" i="3"/>
  <c r="E371" i="3"/>
  <c r="E372" i="3"/>
  <c r="E746" i="3"/>
  <c r="E373" i="3"/>
  <c r="E752" i="3"/>
  <c r="E753" i="3"/>
  <c r="E574" i="3"/>
  <c r="E393" i="3"/>
  <c r="E567" i="3"/>
  <c r="E568" i="3"/>
  <c r="E569" i="3"/>
  <c r="E570" i="3"/>
  <c r="E452" i="3"/>
  <c r="E183" i="3"/>
  <c r="E691" i="3"/>
  <c r="E184" i="3"/>
  <c r="E185" i="3"/>
  <c r="E186" i="3"/>
  <c r="E571" i="3"/>
  <c r="E572" i="3"/>
  <c r="E76" i="3"/>
  <c r="E735" i="3"/>
  <c r="E59" i="3"/>
  <c r="E319" i="3"/>
  <c r="E320" i="3"/>
  <c r="E696" i="3"/>
  <c r="E507" i="3"/>
  <c r="E536" i="3"/>
  <c r="E374" i="3"/>
  <c r="E492" i="3"/>
  <c r="E508" i="3"/>
  <c r="E453" i="3"/>
  <c r="E375" i="3"/>
  <c r="E376" i="3"/>
  <c r="E661" i="3"/>
  <c r="E377" i="3"/>
  <c r="E509" i="3"/>
  <c r="E454" i="3"/>
  <c r="E455" i="3"/>
  <c r="E510" i="3"/>
  <c r="E511" i="3"/>
  <c r="E537" i="3"/>
  <c r="E512" i="3"/>
  <c r="E513" i="3"/>
  <c r="E456" i="3"/>
  <c r="E596" i="3"/>
  <c r="E597" i="3"/>
  <c r="E321" i="3"/>
  <c r="E322" i="3"/>
  <c r="E323" i="3"/>
  <c r="E324" i="3"/>
  <c r="E325" i="3"/>
  <c r="E662" i="3"/>
  <c r="E378" i="3"/>
  <c r="E379" i="3"/>
  <c r="E380" i="3"/>
  <c r="E381" i="3"/>
  <c r="E382" i="3"/>
  <c r="E514" i="3"/>
  <c r="E515" i="3"/>
  <c r="E457" i="3"/>
  <c r="E579" i="3"/>
  <c r="E598" i="3"/>
  <c r="E149" i="3"/>
  <c r="E150" i="3"/>
  <c r="E151" i="3"/>
  <c r="E72" i="3"/>
  <c r="E326" i="3"/>
  <c r="E327" i="3"/>
  <c r="E714" i="3"/>
  <c r="E145" i="3"/>
  <c r="E146" i="3"/>
  <c r="E383" i="3"/>
  <c r="E384" i="3"/>
  <c r="E385" i="3"/>
  <c r="E386" i="3"/>
  <c r="E516" i="3"/>
  <c r="E549" i="3"/>
  <c r="E169" i="3"/>
  <c r="E177" i="3"/>
  <c r="E180" i="3"/>
  <c r="E155" i="3"/>
  <c r="E162" i="3"/>
  <c r="E156" i="3"/>
  <c r="E178" i="3"/>
  <c r="E157" i="3"/>
  <c r="E179" i="3"/>
  <c r="E675" i="3"/>
  <c r="E715" i="3"/>
  <c r="E328" i="3"/>
  <c r="E329" i="3"/>
  <c r="E330" i="3"/>
  <c r="E697" i="3"/>
  <c r="E387" i="3"/>
  <c r="E517" i="3"/>
  <c r="E518" i="3"/>
  <c r="E698" i="3"/>
  <c r="E699" i="3"/>
  <c r="E700" i="3"/>
  <c r="E701" i="3"/>
  <c r="E747" i="3"/>
  <c r="E748" i="3"/>
  <c r="E550" i="3"/>
  <c r="E551" i="3"/>
  <c r="E538" i="3"/>
  <c r="E519" i="3"/>
  <c r="E749" i="3"/>
  <c r="E552" i="3"/>
  <c r="E553" i="3"/>
  <c r="E458" i="3"/>
  <c r="E702" i="3"/>
  <c r="E703" i="3"/>
  <c r="E575" i="3"/>
  <c r="E152" i="3"/>
  <c r="E704" i="3"/>
  <c r="E705" i="3"/>
  <c r="E356" i="3"/>
  <c r="E331" i="3"/>
  <c r="E332" i="3"/>
  <c r="E333" i="3"/>
  <c r="E334" i="3"/>
  <c r="E335" i="3"/>
  <c r="E336" i="3"/>
  <c r="E337" i="3"/>
  <c r="E338" i="3"/>
  <c r="E339" i="3"/>
  <c r="E520" i="3"/>
  <c r="E521" i="3"/>
  <c r="E522" i="3"/>
  <c r="E523" i="3"/>
  <c r="E539" i="3"/>
  <c r="E459" i="3"/>
  <c r="E388" i="3"/>
  <c r="E460" i="3"/>
  <c r="E540" i="3"/>
  <c r="E750" i="3"/>
  <c r="E554" i="3"/>
  <c r="E548" i="3"/>
  <c r="E461" i="3"/>
  <c r="E462" i="3"/>
  <c r="E463" i="3"/>
  <c r="E464" i="3"/>
  <c r="E465" i="3"/>
  <c r="E466" i="3"/>
  <c r="E467" i="3"/>
  <c r="E751" i="3"/>
  <c r="E541" i="3"/>
  <c r="E555" i="3"/>
  <c r="E468" i="3"/>
  <c r="E469" i="3"/>
  <c r="E542" i="3"/>
  <c r="E470" i="3"/>
  <c r="E471" i="3"/>
  <c r="E472" i="3"/>
  <c r="E473" i="3"/>
  <c r="E474" i="3"/>
  <c r="E706" i="3"/>
  <c r="E692" i="3"/>
  <c r="E77" i="3"/>
  <c r="E78" i="3"/>
  <c r="E79" i="3"/>
  <c r="E340" i="3"/>
  <c r="E341" i="3"/>
  <c r="E342" i="3"/>
  <c r="E343" i="3"/>
  <c r="E344" i="3"/>
  <c r="E345" i="3"/>
  <c r="E346" i="3"/>
  <c r="E599" i="3"/>
  <c r="E524" i="3"/>
  <c r="E127" i="3"/>
  <c r="E389" i="3"/>
  <c r="E475" i="3"/>
  <c r="E525" i="3"/>
  <c r="E476" i="3"/>
  <c r="E543" i="3"/>
  <c r="E477" i="3"/>
  <c r="E478" i="3"/>
  <c r="E357" i="3"/>
  <c r="E128" i="3"/>
  <c r="E526" i="3"/>
  <c r="E544" i="3"/>
  <c r="E527" i="3"/>
  <c r="E390" i="3"/>
  <c r="E528" i="3"/>
  <c r="E129" i="3"/>
  <c r="E347" i="3"/>
  <c r="E348" i="3"/>
  <c r="E349" i="3"/>
  <c r="E718" i="3"/>
  <c r="E719" i="3"/>
  <c r="E479" i="3"/>
  <c r="E480" i="3"/>
  <c r="E481" i="3"/>
  <c r="E391" i="3"/>
  <c r="E130" i="3"/>
  <c r="E73" i="3"/>
  <c r="E720" i="3"/>
  <c r="E721" i="3"/>
  <c r="E131" i="3"/>
  <c r="E482" i="3"/>
  <c r="E132" i="3"/>
  <c r="E529" i="3"/>
  <c r="E530" i="3"/>
  <c r="E358" i="3"/>
  <c r="E483" i="3"/>
  <c r="E556" i="3"/>
  <c r="E484" i="3"/>
  <c r="E485" i="3"/>
  <c r="E486" i="3"/>
  <c r="E487" i="3"/>
  <c r="E488" i="3"/>
  <c r="E80" i="3"/>
  <c r="E350" i="3"/>
  <c r="E351" i="3"/>
  <c r="E352" i="3"/>
  <c r="E353" i="3"/>
  <c r="E147" i="3"/>
  <c r="E676" i="3"/>
  <c r="E677" i="3"/>
  <c r="E678" i="3"/>
  <c r="E489" i="3"/>
  <c r="E133" i="3"/>
  <c r="E722" i="3"/>
  <c r="E354" i="3"/>
  <c r="E723" i="3"/>
  <c r="E679" i="3"/>
  <c r="E740" i="3"/>
  <c r="E741" i="3"/>
  <c r="E742" i="3"/>
  <c r="E545" i="3"/>
  <c r="E600" i="3"/>
  <c r="E546" i="3"/>
  <c r="E663" i="3"/>
  <c r="E359" i="3"/>
  <c r="E360" i="3"/>
  <c r="E3" i="3"/>
  <c r="E4" i="3"/>
  <c r="E5" i="3"/>
  <c r="E6" i="3"/>
  <c r="E7" i="3"/>
  <c r="E601" i="3"/>
  <c r="E547" i="3"/>
  <c r="E602" i="3"/>
  <c r="E603" i="3"/>
  <c r="E531" i="3"/>
  <c r="E604" i="3"/>
  <c r="E605" i="3"/>
  <c r="E8" i="3"/>
  <c r="E9" i="3"/>
  <c r="E10" i="3"/>
  <c r="E81" i="3"/>
  <c r="E297" i="3"/>
  <c r="E11" i="3"/>
  <c r="E82" i="3"/>
  <c r="E83" i="3"/>
  <c r="E84" i="3"/>
  <c r="E60" i="3"/>
  <c r="E61" i="3"/>
  <c r="E62" i="3"/>
  <c r="E63" i="3"/>
  <c r="E64" i="3"/>
  <c r="E724" i="3"/>
  <c r="E606" i="3"/>
  <c r="E12" i="3"/>
  <c r="E298" i="3"/>
  <c r="E490" i="3"/>
  <c r="E13" i="3"/>
  <c r="E14" i="3"/>
  <c r="E15" i="3"/>
  <c r="E16" i="3"/>
  <c r="E17" i="3"/>
  <c r="E18" i="3"/>
  <c r="E19" i="3"/>
  <c r="E20" i="3"/>
  <c r="E21" i="3"/>
  <c r="E22" i="3"/>
  <c r="E23" i="3"/>
  <c r="E754" i="3"/>
  <c r="E299" i="3"/>
  <c r="E85" i="3"/>
  <c r="E86" i="3"/>
  <c r="E300" i="3"/>
  <c r="E725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491" i="3"/>
  <c r="E103" i="3"/>
  <c r="E271" i="3"/>
  <c r="E272" i="3"/>
  <c r="E104" i="3"/>
  <c r="E105" i="3"/>
  <c r="E106" i="3"/>
  <c r="E107" i="3"/>
  <c r="E108" i="3"/>
  <c r="E38" i="3"/>
  <c r="E39" i="3"/>
  <c r="E109" i="3"/>
  <c r="E110" i="3"/>
  <c r="E111" i="3"/>
  <c r="E112" i="3"/>
  <c r="E40" i="3"/>
  <c r="E113" i="3"/>
  <c r="E114" i="3"/>
  <c r="E41" i="3"/>
  <c r="E42" i="3"/>
  <c r="E43" i="3"/>
  <c r="E44" i="3"/>
  <c r="E45" i="3"/>
  <c r="E46" i="3"/>
  <c r="E47" i="3"/>
  <c r="E115" i="3"/>
  <c r="E116" i="3"/>
  <c r="E117" i="3"/>
  <c r="E118" i="3"/>
  <c r="E615" i="3"/>
  <c r="E291" i="3"/>
  <c r="E273" i="3"/>
  <c r="E764" i="3"/>
  <c r="E765" i="3"/>
  <c r="E274" i="3"/>
  <c r="E48" i="3"/>
  <c r="E49" i="3"/>
  <c r="E119" i="3"/>
  <c r="E50" i="3"/>
  <c r="E275" i="3"/>
  <c r="E276" i="3"/>
  <c r="E778" i="3"/>
  <c r="E779" i="3"/>
  <c r="E766" i="3"/>
  <c r="E427" i="3"/>
  <c r="E780" i="3"/>
  <c r="E781" i="3"/>
  <c r="E767" i="3"/>
  <c r="E768" i="3"/>
  <c r="E782" i="3"/>
  <c r="E68" i="3"/>
  <c r="E277" i="3"/>
  <c r="E278" i="3"/>
  <c r="E279" i="3"/>
  <c r="E280" i="3"/>
  <c r="E769" i="3"/>
  <c r="E644" i="3"/>
  <c r="E281" i="3"/>
  <c r="E282" i="3"/>
  <c r="E267" i="3"/>
  <c r="E770" i="3"/>
  <c r="E283" i="3"/>
  <c r="E284" i="3"/>
  <c r="E771" i="3"/>
  <c r="E772" i="3"/>
  <c r="E428" i="3"/>
  <c r="E645" i="3"/>
  <c r="E646" i="3"/>
  <c r="E429" i="3"/>
  <c r="E736" i="3"/>
  <c r="E737" i="3"/>
  <c r="E773" i="3"/>
  <c r="E774" i="3"/>
  <c r="E775" i="3"/>
  <c r="E776" i="3"/>
  <c r="E292" i="3"/>
  <c r="E777" i="3"/>
  <c r="E258" i="3"/>
  <c r="E783" i="3"/>
  <c r="E209" i="3"/>
  <c r="E259" i="3"/>
  <c r="E285" i="3"/>
  <c r="E268" i="3"/>
  <c r="E430" i="3"/>
  <c r="E431" i="3"/>
  <c r="E647" i="3"/>
  <c r="E648" i="3"/>
  <c r="E649" i="3"/>
  <c r="E650" i="3"/>
  <c r="E651" i="3"/>
  <c r="E260" i="3"/>
  <c r="E432" i="3"/>
  <c r="E664" i="3"/>
  <c r="E652" i="3"/>
  <c r="E665" i="3"/>
  <c r="E738" i="3"/>
  <c r="E680" i="3"/>
  <c r="E681" i="3"/>
  <c r="E682" i="3"/>
  <c r="E683" i="3"/>
  <c r="E684" i="3"/>
  <c r="E685" i="3"/>
  <c r="E686" i="3"/>
  <c r="E716" i="3"/>
  <c r="E717" i="3"/>
  <c r="E739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807" i="3"/>
  <c r="W739" i="3"/>
  <c r="C739" i="3"/>
  <c r="W717" i="3"/>
  <c r="C717" i="3"/>
  <c r="W716" i="3"/>
  <c r="C716" i="3"/>
  <c r="W686" i="3"/>
  <c r="C686" i="3"/>
  <c r="W685" i="3"/>
  <c r="C685" i="3"/>
  <c r="W684" i="3"/>
  <c r="C684" i="3"/>
  <c r="W683" i="3"/>
  <c r="C683" i="3"/>
  <c r="W682" i="3"/>
  <c r="C682" i="3"/>
  <c r="W681" i="3"/>
  <c r="C681" i="3"/>
  <c r="W680" i="3"/>
  <c r="C680" i="3"/>
  <c r="W809" i="3"/>
  <c r="C809" i="3"/>
  <c r="W1134" i="3"/>
  <c r="C1134" i="3"/>
  <c r="W738" i="3"/>
  <c r="C738" i="3"/>
  <c r="W1133" i="3"/>
  <c r="C1133" i="3"/>
  <c r="W665" i="3"/>
  <c r="C665" i="3"/>
  <c r="W1132" i="3"/>
  <c r="W652" i="3"/>
  <c r="C652" i="3"/>
  <c r="W664" i="3"/>
  <c r="W1131" i="3"/>
  <c r="W432" i="3"/>
  <c r="C432" i="3"/>
  <c r="W1130" i="3"/>
  <c r="C1130" i="3"/>
  <c r="W1129" i="3"/>
  <c r="C1129" i="3"/>
  <c r="W260" i="3"/>
  <c r="C260" i="3"/>
  <c r="W651" i="3"/>
  <c r="C651" i="3"/>
  <c r="W650" i="3"/>
  <c r="C650" i="3"/>
  <c r="W649" i="3"/>
  <c r="C649" i="3"/>
  <c r="W648" i="3"/>
  <c r="C648" i="3"/>
  <c r="W647" i="3"/>
  <c r="C647" i="3"/>
  <c r="W431" i="3"/>
  <c r="C431" i="3"/>
  <c r="W430" i="3"/>
  <c r="C430" i="3"/>
  <c r="W1128" i="3"/>
  <c r="C1128" i="3"/>
  <c r="W268" i="3"/>
  <c r="C268" i="3"/>
  <c r="W1127" i="3"/>
  <c r="C1127" i="3"/>
  <c r="W1126" i="3"/>
  <c r="C1126" i="3"/>
  <c r="W285" i="3"/>
  <c r="C285" i="3"/>
  <c r="W259" i="3"/>
  <c r="C259" i="3"/>
  <c r="W1125" i="3"/>
  <c r="W209" i="3"/>
  <c r="C209" i="3"/>
  <c r="W783" i="3"/>
  <c r="C783" i="3"/>
  <c r="W258" i="3"/>
  <c r="C258" i="3"/>
  <c r="W1124" i="3"/>
  <c r="C1124" i="3"/>
  <c r="W777" i="3"/>
  <c r="C777" i="3"/>
  <c r="W292" i="3"/>
  <c r="C292" i="3"/>
  <c r="W776" i="3"/>
  <c r="C776" i="3"/>
  <c r="W1123" i="3"/>
  <c r="C1123" i="3"/>
  <c r="W775" i="3"/>
  <c r="C775" i="3"/>
  <c r="W1122" i="3"/>
  <c r="W1121" i="3"/>
  <c r="C1121" i="3"/>
  <c r="W774" i="3"/>
  <c r="C774" i="3"/>
  <c r="W808" i="3"/>
  <c r="C808" i="3"/>
  <c r="W773" i="3"/>
  <c r="C773" i="3"/>
  <c r="W1120" i="3"/>
  <c r="C1120" i="3"/>
  <c r="W1119" i="3"/>
  <c r="W737" i="3"/>
  <c r="C737" i="3"/>
  <c r="W736" i="3"/>
  <c r="C736" i="3"/>
  <c r="W429" i="3"/>
  <c r="C429" i="3"/>
  <c r="W646" i="3"/>
  <c r="W645" i="3"/>
  <c r="C645" i="3"/>
  <c r="W1118" i="3"/>
  <c r="W428" i="3"/>
  <c r="C428" i="3"/>
  <c r="W772" i="3"/>
  <c r="C772" i="3"/>
  <c r="W771" i="3"/>
  <c r="C771" i="3"/>
  <c r="W284" i="3"/>
  <c r="C284" i="3"/>
  <c r="W1117" i="3"/>
  <c r="C1117" i="3"/>
  <c r="W1116" i="3"/>
  <c r="W283" i="3"/>
  <c r="C283" i="3"/>
  <c r="W1115" i="3"/>
  <c r="C1115" i="3"/>
  <c r="W1114" i="3"/>
  <c r="W1113" i="3"/>
  <c r="C1113" i="3"/>
  <c r="W770" i="3"/>
  <c r="C770" i="3"/>
  <c r="W1112" i="3"/>
  <c r="W1111" i="3"/>
  <c r="W267" i="3"/>
  <c r="C267" i="3"/>
  <c r="W1110" i="3"/>
  <c r="W791" i="3"/>
  <c r="C791" i="3"/>
  <c r="W1109" i="3"/>
  <c r="W282" i="3"/>
  <c r="C282" i="3"/>
  <c r="W1108" i="3"/>
  <c r="C1108" i="3"/>
  <c r="W1107" i="3"/>
  <c r="C1107" i="3"/>
  <c r="W281" i="3"/>
  <c r="C281" i="3"/>
  <c r="W644" i="3"/>
  <c r="C644" i="3"/>
  <c r="W1106" i="3"/>
  <c r="C1106" i="3"/>
  <c r="W769" i="3"/>
  <c r="C769" i="3"/>
  <c r="W823" i="3"/>
  <c r="C823" i="3"/>
  <c r="W1105" i="3"/>
  <c r="C1105" i="3"/>
  <c r="W280" i="3"/>
  <c r="C280" i="3"/>
  <c r="W279" i="3"/>
  <c r="C279" i="3"/>
  <c r="W278" i="3"/>
  <c r="C278" i="3"/>
  <c r="W277" i="3"/>
  <c r="C277" i="3"/>
  <c r="W68" i="3"/>
  <c r="C68" i="3"/>
  <c r="W782" i="3"/>
  <c r="C782" i="3"/>
  <c r="W768" i="3"/>
  <c r="C768" i="3"/>
  <c r="W767" i="3"/>
  <c r="C767" i="3"/>
  <c r="W1104" i="3"/>
  <c r="C1104" i="3"/>
  <c r="W1103" i="3"/>
  <c r="C1103" i="3"/>
  <c r="W781" i="3"/>
  <c r="C781" i="3"/>
  <c r="W780" i="3"/>
  <c r="C780" i="3"/>
  <c r="W1102" i="3"/>
  <c r="C1102" i="3"/>
  <c r="W796" i="3"/>
  <c r="C796" i="3"/>
  <c r="W427" i="3"/>
  <c r="C427" i="3"/>
  <c r="W766" i="3"/>
  <c r="C766" i="3"/>
  <c r="W779" i="3"/>
  <c r="W778" i="3"/>
  <c r="C778" i="3"/>
  <c r="W276" i="3"/>
  <c r="C276" i="3"/>
  <c r="W275" i="3"/>
  <c r="C275" i="3"/>
  <c r="W50" i="3"/>
  <c r="C50" i="3"/>
  <c r="W119" i="3"/>
  <c r="C119" i="3"/>
  <c r="W49" i="3"/>
  <c r="C49" i="3"/>
  <c r="W48" i="3"/>
  <c r="W1101" i="3"/>
  <c r="C1101" i="3"/>
  <c r="W274" i="3"/>
  <c r="C274" i="3"/>
  <c r="W765" i="3"/>
  <c r="C765" i="3"/>
  <c r="W764" i="3"/>
  <c r="C764" i="3"/>
  <c r="W273" i="3"/>
  <c r="C273" i="3"/>
  <c r="W1100" i="3"/>
  <c r="C1100" i="3"/>
  <c r="W291" i="3"/>
  <c r="C291" i="3"/>
  <c r="W615" i="3"/>
  <c r="C615" i="3"/>
  <c r="W118" i="3"/>
  <c r="C118" i="3"/>
  <c r="W117" i="3"/>
  <c r="C117" i="3"/>
  <c r="W116" i="3"/>
  <c r="C116" i="3"/>
  <c r="W115" i="3"/>
  <c r="C115" i="3"/>
  <c r="W47" i="3"/>
  <c r="C47" i="3"/>
  <c r="W46" i="3"/>
  <c r="C46" i="3"/>
  <c r="W45" i="3"/>
  <c r="C45" i="3"/>
  <c r="W44" i="3"/>
  <c r="W43" i="3"/>
  <c r="C43" i="3"/>
  <c r="W42" i="3"/>
  <c r="W41" i="3"/>
  <c r="W114" i="3"/>
  <c r="C114" i="3"/>
  <c r="W113" i="3"/>
  <c r="C113" i="3"/>
  <c r="W40" i="3"/>
  <c r="C40" i="3"/>
  <c r="W112" i="3"/>
  <c r="C112" i="3"/>
  <c r="W111" i="3"/>
  <c r="C111" i="3"/>
  <c r="W110" i="3"/>
  <c r="C110" i="3"/>
  <c r="W109" i="3"/>
  <c r="C109" i="3"/>
  <c r="W39" i="3"/>
  <c r="C39" i="3"/>
  <c r="W38" i="3"/>
  <c r="W1099" i="3"/>
  <c r="C1099" i="3"/>
  <c r="W108" i="3"/>
  <c r="C108" i="3"/>
  <c r="W107" i="3"/>
  <c r="C107" i="3"/>
  <c r="W106" i="3"/>
  <c r="C106" i="3"/>
  <c r="W105" i="3"/>
  <c r="C105" i="3"/>
  <c r="W104" i="3"/>
  <c r="C104" i="3"/>
  <c r="W1098" i="3"/>
  <c r="C1098" i="3"/>
  <c r="W272" i="3"/>
  <c r="W271" i="3"/>
  <c r="W103" i="3"/>
  <c r="C103" i="3"/>
  <c r="W491" i="3"/>
  <c r="W37" i="3"/>
  <c r="C37" i="3"/>
  <c r="W36" i="3"/>
  <c r="C36" i="3"/>
  <c r="W35" i="3"/>
  <c r="C35" i="3"/>
  <c r="W34" i="3"/>
  <c r="C34" i="3"/>
  <c r="W33" i="3"/>
  <c r="C33" i="3"/>
  <c r="W32" i="3"/>
  <c r="W31" i="3"/>
  <c r="C31" i="3"/>
  <c r="W30" i="3"/>
  <c r="C30" i="3"/>
  <c r="W29" i="3"/>
  <c r="W28" i="3"/>
  <c r="C28" i="3"/>
  <c r="W27" i="3"/>
  <c r="W26" i="3"/>
  <c r="W25" i="3"/>
  <c r="C25" i="3"/>
  <c r="W24" i="3"/>
  <c r="W1097" i="3"/>
  <c r="W102" i="3"/>
  <c r="C102" i="3"/>
  <c r="W101" i="3"/>
  <c r="C101" i="3"/>
  <c r="W100" i="3"/>
  <c r="C100" i="3"/>
  <c r="W99" i="3"/>
  <c r="C99" i="3"/>
  <c r="W98" i="3"/>
  <c r="C98" i="3"/>
  <c r="W97" i="3"/>
  <c r="C97" i="3"/>
  <c r="W96" i="3"/>
  <c r="C96" i="3"/>
  <c r="W95" i="3"/>
  <c r="C95" i="3"/>
  <c r="W94" i="3"/>
  <c r="W93" i="3"/>
  <c r="C93" i="3"/>
  <c r="W92" i="3"/>
  <c r="C92" i="3"/>
  <c r="W91" i="3"/>
  <c r="C91" i="3"/>
  <c r="W90" i="3"/>
  <c r="C90" i="3"/>
  <c r="W1096" i="3"/>
  <c r="C1096" i="3"/>
  <c r="W89" i="3"/>
  <c r="C89" i="3"/>
  <c r="W88" i="3"/>
  <c r="C88" i="3"/>
  <c r="W87" i="3"/>
  <c r="C87" i="3"/>
  <c r="W1095" i="3"/>
  <c r="C1095" i="3"/>
  <c r="W1094" i="3"/>
  <c r="C1094" i="3"/>
  <c r="W725" i="3"/>
  <c r="C725" i="3"/>
  <c r="W300" i="3"/>
  <c r="C300" i="3"/>
  <c r="W86" i="3"/>
  <c r="C86" i="3"/>
  <c r="W85" i="3"/>
  <c r="C85" i="3"/>
  <c r="W299" i="3"/>
  <c r="C299" i="3"/>
  <c r="W754" i="3"/>
  <c r="C754" i="3"/>
  <c r="W1093" i="3"/>
  <c r="W23" i="3"/>
  <c r="C23" i="3"/>
  <c r="W22" i="3"/>
  <c r="W21" i="3"/>
  <c r="C21" i="3"/>
  <c r="W20" i="3"/>
  <c r="C20" i="3"/>
  <c r="W19" i="3"/>
  <c r="W18" i="3"/>
  <c r="W17" i="3"/>
  <c r="C17" i="3"/>
  <c r="W16" i="3"/>
  <c r="W15" i="3"/>
  <c r="W14" i="3"/>
  <c r="C14" i="3"/>
  <c r="W13" i="3"/>
  <c r="W490" i="3"/>
  <c r="W298" i="3"/>
  <c r="C298" i="3"/>
  <c r="W12" i="3"/>
  <c r="W1092" i="3"/>
  <c r="C1092" i="3"/>
  <c r="W1091" i="3"/>
  <c r="W606" i="3"/>
  <c r="C606" i="3"/>
  <c r="W1090" i="3"/>
  <c r="W1089" i="3"/>
  <c r="W1088" i="3"/>
  <c r="W724" i="3"/>
  <c r="W64" i="3"/>
  <c r="C64" i="3"/>
  <c r="W63" i="3"/>
  <c r="C63" i="3"/>
  <c r="W1087" i="3"/>
  <c r="C1087" i="3"/>
  <c r="W62" i="3"/>
  <c r="C62" i="3"/>
  <c r="W61" i="3"/>
  <c r="C61" i="3"/>
  <c r="W60" i="3"/>
  <c r="C60" i="3"/>
  <c r="W84" i="3"/>
  <c r="C84" i="3"/>
  <c r="W83" i="3"/>
  <c r="C83" i="3"/>
  <c r="W82" i="3"/>
  <c r="C82" i="3"/>
  <c r="W1086" i="3"/>
  <c r="W11" i="3"/>
  <c r="C11" i="3"/>
  <c r="W1085" i="3"/>
  <c r="C1085" i="3"/>
  <c r="W297" i="3"/>
  <c r="C297" i="3"/>
  <c r="W1084" i="3"/>
  <c r="C1084" i="3"/>
  <c r="W81" i="3"/>
  <c r="C81" i="3"/>
  <c r="W10" i="3"/>
  <c r="C10" i="3"/>
  <c r="W9" i="3"/>
  <c r="C9" i="3"/>
  <c r="W8" i="3"/>
  <c r="C8" i="3"/>
  <c r="W1083" i="3"/>
  <c r="C1083" i="3"/>
  <c r="W1082" i="3"/>
  <c r="C1082" i="3"/>
  <c r="W1081" i="3"/>
  <c r="C1081" i="3"/>
  <c r="W605" i="3"/>
  <c r="C605" i="3"/>
  <c r="W604" i="3"/>
  <c r="C604" i="3"/>
  <c r="W531" i="3"/>
  <c r="C531" i="3"/>
  <c r="W603" i="3"/>
  <c r="C603" i="3"/>
  <c r="W1080" i="3"/>
  <c r="C1080" i="3"/>
  <c r="W602" i="3"/>
  <c r="C602" i="3"/>
  <c r="W547" i="3"/>
  <c r="C547" i="3"/>
  <c r="W601" i="3"/>
  <c r="C601" i="3"/>
  <c r="W1079" i="3"/>
  <c r="C1079" i="3"/>
  <c r="W1078" i="3"/>
  <c r="C1078" i="3"/>
  <c r="W7" i="3"/>
  <c r="C7" i="3"/>
  <c r="W6" i="3"/>
  <c r="C6" i="3"/>
  <c r="W5" i="3"/>
  <c r="C5" i="3"/>
  <c r="W1077" i="3"/>
  <c r="C1077" i="3"/>
  <c r="W4" i="3"/>
  <c r="C4" i="3"/>
  <c r="W3" i="3"/>
  <c r="C3" i="3"/>
  <c r="W360" i="3"/>
  <c r="C360" i="3"/>
  <c r="W359" i="3"/>
  <c r="C359" i="3"/>
  <c r="W663" i="3"/>
  <c r="C663" i="3"/>
  <c r="W546" i="3"/>
  <c r="C546" i="3"/>
  <c r="W600" i="3"/>
  <c r="C600" i="3"/>
  <c r="W545" i="3"/>
  <c r="C545" i="3"/>
  <c r="W742" i="3"/>
  <c r="C742" i="3"/>
  <c r="W741" i="3"/>
  <c r="C741" i="3"/>
  <c r="W740" i="3"/>
  <c r="C740" i="3"/>
  <c r="W679" i="3"/>
  <c r="C679" i="3"/>
  <c r="W1076" i="3"/>
  <c r="W723" i="3"/>
  <c r="W354" i="3"/>
  <c r="C354" i="3"/>
  <c r="W722" i="3"/>
  <c r="W133" i="3"/>
  <c r="C133" i="3"/>
  <c r="W795" i="3"/>
  <c r="C795" i="3"/>
  <c r="W1075" i="3"/>
  <c r="C1075" i="3"/>
  <c r="W489" i="3"/>
  <c r="C489" i="3"/>
  <c r="W1074" i="3"/>
  <c r="C1074" i="3"/>
  <c r="W1073" i="3"/>
  <c r="C1073" i="3"/>
  <c r="W678" i="3"/>
  <c r="C678" i="3"/>
  <c r="W677" i="3"/>
  <c r="C677" i="3"/>
  <c r="W676" i="3"/>
  <c r="C676" i="3"/>
  <c r="W147" i="3"/>
  <c r="C147" i="3"/>
  <c r="W353" i="3"/>
  <c r="C353" i="3"/>
  <c r="W352" i="3"/>
  <c r="C352" i="3"/>
  <c r="W351" i="3"/>
  <c r="C351" i="3"/>
  <c r="W350" i="3"/>
  <c r="C350" i="3"/>
  <c r="W80" i="3"/>
  <c r="C80" i="3"/>
  <c r="W488" i="3"/>
  <c r="C488" i="3"/>
  <c r="W487" i="3"/>
  <c r="C487" i="3"/>
  <c r="W486" i="3"/>
  <c r="C486" i="3"/>
  <c r="W485" i="3"/>
  <c r="C485" i="3"/>
  <c r="W801" i="3"/>
  <c r="C801" i="3"/>
  <c r="W484" i="3"/>
  <c r="C484" i="3"/>
  <c r="W556" i="3"/>
  <c r="C556" i="3"/>
  <c r="W483" i="3"/>
  <c r="C483" i="3"/>
  <c r="W358" i="3"/>
  <c r="C358" i="3"/>
  <c r="W530" i="3"/>
  <c r="C530" i="3"/>
  <c r="W529" i="3"/>
  <c r="C529" i="3"/>
  <c r="W132" i="3"/>
  <c r="C132" i="3"/>
  <c r="W482" i="3"/>
  <c r="C482" i="3"/>
  <c r="W131" i="3"/>
  <c r="C131" i="3"/>
  <c r="W721" i="3"/>
  <c r="W720" i="3"/>
  <c r="W73" i="3"/>
  <c r="C73" i="3"/>
  <c r="W130" i="3"/>
  <c r="C130" i="3"/>
  <c r="W790" i="3"/>
  <c r="C790" i="3"/>
  <c r="W2" i="3"/>
  <c r="W1072" i="3"/>
  <c r="C1072" i="3"/>
  <c r="W1071" i="3"/>
  <c r="W1070" i="3"/>
  <c r="C1070" i="3"/>
  <c r="W391" i="3"/>
  <c r="C391" i="3"/>
  <c r="W1069" i="3"/>
  <c r="W481" i="3"/>
  <c r="C481" i="3"/>
  <c r="W480" i="3"/>
  <c r="C480" i="3"/>
  <c r="W1068" i="3"/>
  <c r="C1068" i="3"/>
  <c r="W479" i="3"/>
  <c r="W719" i="3"/>
  <c r="C719" i="3"/>
  <c r="W718" i="3"/>
  <c r="C718" i="3"/>
  <c r="W1067" i="3"/>
  <c r="C1067" i="3"/>
  <c r="W1066" i="3"/>
  <c r="W349" i="3"/>
  <c r="C349" i="3"/>
  <c r="W348" i="3"/>
  <c r="C348" i="3"/>
  <c r="W347" i="3"/>
  <c r="C347" i="3"/>
  <c r="W129" i="3"/>
  <c r="C129" i="3"/>
  <c r="W1065" i="3"/>
  <c r="C1065" i="3"/>
  <c r="W528" i="3"/>
  <c r="C528" i="3"/>
  <c r="W390" i="3"/>
  <c r="C390" i="3"/>
  <c r="W527" i="3"/>
  <c r="C527" i="3"/>
  <c r="W544" i="3"/>
  <c r="C544" i="3"/>
  <c r="W526" i="3"/>
  <c r="C526" i="3"/>
  <c r="W1064" i="3"/>
  <c r="W1063" i="3"/>
  <c r="W128" i="3"/>
  <c r="C128" i="3"/>
  <c r="W1062" i="3"/>
  <c r="C1062" i="3"/>
  <c r="W357" i="3"/>
  <c r="C357" i="3"/>
  <c r="W1061" i="3"/>
  <c r="C1061" i="3"/>
  <c r="W1060" i="3"/>
  <c r="C1060" i="3"/>
  <c r="W1059" i="3"/>
  <c r="W478" i="3"/>
  <c r="C478" i="3"/>
  <c r="W800" i="3"/>
  <c r="C800" i="3"/>
  <c r="W477" i="3"/>
  <c r="C477" i="3"/>
  <c r="W543" i="3"/>
  <c r="C543" i="3"/>
  <c r="W476" i="3"/>
  <c r="C476" i="3"/>
  <c r="W525" i="3"/>
  <c r="C525" i="3"/>
  <c r="W804" i="3"/>
  <c r="C804" i="3"/>
  <c r="W475" i="3"/>
  <c r="C475" i="3"/>
  <c r="W803" i="3"/>
  <c r="C803" i="3"/>
  <c r="W802" i="3"/>
  <c r="C802" i="3"/>
  <c r="W389" i="3"/>
  <c r="C389" i="3"/>
  <c r="W127" i="3"/>
  <c r="C127" i="3"/>
  <c r="W524" i="3"/>
  <c r="C524" i="3"/>
  <c r="W599" i="3"/>
  <c r="C599" i="3"/>
  <c r="W346" i="3"/>
  <c r="C346" i="3"/>
  <c r="W345" i="3"/>
  <c r="C345" i="3"/>
  <c r="W344" i="3"/>
  <c r="C344" i="3"/>
  <c r="W343" i="3"/>
  <c r="C343" i="3"/>
  <c r="W342" i="3"/>
  <c r="C342" i="3"/>
  <c r="W341" i="3"/>
  <c r="C341" i="3"/>
  <c r="W340" i="3"/>
  <c r="C340" i="3"/>
  <c r="W1058" i="3"/>
  <c r="C1058" i="3"/>
  <c r="W79" i="3"/>
  <c r="C79" i="3"/>
  <c r="W78" i="3"/>
  <c r="C78" i="3"/>
  <c r="W1057" i="3"/>
  <c r="C1057" i="3"/>
  <c r="W77" i="3"/>
  <c r="C77" i="3"/>
  <c r="W1056" i="3"/>
  <c r="C1056" i="3"/>
  <c r="W1055" i="3"/>
  <c r="W1054" i="3"/>
  <c r="C1054" i="3"/>
  <c r="W692" i="3"/>
  <c r="W706" i="3"/>
  <c r="C706" i="3"/>
  <c r="W1053" i="3"/>
  <c r="W1052" i="3"/>
  <c r="C1052" i="3"/>
  <c r="W1051" i="3"/>
  <c r="W1050" i="3"/>
  <c r="C1050" i="3"/>
  <c r="W820" i="3"/>
  <c r="C820" i="3"/>
  <c r="W474" i="3"/>
  <c r="C474" i="3"/>
  <c r="W473" i="3"/>
  <c r="C473" i="3"/>
  <c r="W472" i="3"/>
  <c r="C472" i="3"/>
  <c r="W799" i="3"/>
  <c r="C799" i="3"/>
  <c r="W471" i="3"/>
  <c r="C471" i="3"/>
  <c r="W470" i="3"/>
  <c r="C470" i="3"/>
  <c r="W542" i="3"/>
  <c r="C542" i="3"/>
  <c r="W469" i="3"/>
  <c r="C469" i="3"/>
  <c r="W468" i="3"/>
  <c r="C468" i="3"/>
  <c r="W555" i="3"/>
  <c r="C555" i="3"/>
  <c r="W541" i="3"/>
  <c r="C541" i="3"/>
  <c r="W751" i="3"/>
  <c r="C751" i="3"/>
  <c r="W1049" i="3"/>
  <c r="C1049" i="3"/>
  <c r="W467" i="3"/>
  <c r="C467" i="3"/>
  <c r="W466" i="3"/>
  <c r="C466" i="3"/>
  <c r="W465" i="3"/>
  <c r="C465" i="3"/>
  <c r="W464" i="3"/>
  <c r="W463" i="3"/>
  <c r="C463" i="3"/>
  <c r="W462" i="3"/>
  <c r="C462" i="3"/>
  <c r="W461" i="3"/>
  <c r="C461" i="3"/>
  <c r="W548" i="3"/>
  <c r="C548" i="3"/>
  <c r="W554" i="3"/>
  <c r="C554" i="3"/>
  <c r="W750" i="3"/>
  <c r="C750" i="3"/>
  <c r="W540" i="3"/>
  <c r="C540" i="3"/>
  <c r="W1048" i="3"/>
  <c r="C1048" i="3"/>
  <c r="W460" i="3"/>
  <c r="C460" i="3"/>
  <c r="W1047" i="3"/>
  <c r="C1047" i="3"/>
  <c r="W388" i="3"/>
  <c r="C388" i="3"/>
  <c r="W1046" i="3"/>
  <c r="C1046" i="3"/>
  <c r="W459" i="3"/>
  <c r="C459" i="3"/>
  <c r="W539" i="3"/>
  <c r="C539" i="3"/>
  <c r="W523" i="3"/>
  <c r="C523" i="3"/>
  <c r="W522" i="3"/>
  <c r="C522" i="3"/>
  <c r="W521" i="3"/>
  <c r="C521" i="3"/>
  <c r="W520" i="3"/>
  <c r="C520" i="3"/>
  <c r="W339" i="3"/>
  <c r="C339" i="3"/>
  <c r="W338" i="3"/>
  <c r="C338" i="3"/>
  <c r="W337" i="3"/>
  <c r="C337" i="3"/>
  <c r="W336" i="3"/>
  <c r="C336" i="3"/>
  <c r="W335" i="3"/>
  <c r="C335" i="3"/>
  <c r="W334" i="3"/>
  <c r="C334" i="3"/>
  <c r="W333" i="3"/>
  <c r="C333" i="3"/>
  <c r="W332" i="3"/>
  <c r="C332" i="3"/>
  <c r="W331" i="3"/>
  <c r="C331" i="3"/>
  <c r="W1045" i="3"/>
  <c r="C1045" i="3"/>
  <c r="W1044" i="3"/>
  <c r="C1044" i="3"/>
  <c r="W356" i="3"/>
  <c r="C356" i="3"/>
  <c r="W1043" i="3"/>
  <c r="W1042" i="3"/>
  <c r="W705" i="3"/>
  <c r="C705" i="3"/>
  <c r="W704" i="3"/>
  <c r="C704" i="3"/>
  <c r="W152" i="3"/>
  <c r="C152" i="3"/>
  <c r="W1041" i="3"/>
  <c r="W575" i="3"/>
  <c r="C575" i="3"/>
  <c r="W1040" i="3"/>
  <c r="C1040" i="3"/>
  <c r="W1039" i="3"/>
  <c r="W703" i="3"/>
  <c r="C703" i="3"/>
  <c r="W702" i="3"/>
  <c r="C702" i="3"/>
  <c r="W458" i="3"/>
  <c r="C458" i="3"/>
  <c r="W553" i="3"/>
  <c r="C553" i="3"/>
  <c r="W552" i="3"/>
  <c r="C552" i="3"/>
  <c r="W749" i="3"/>
  <c r="C749" i="3"/>
  <c r="W519" i="3"/>
  <c r="C519" i="3"/>
  <c r="W538" i="3"/>
  <c r="C538" i="3"/>
  <c r="W551" i="3"/>
  <c r="C551" i="3"/>
  <c r="W550" i="3"/>
  <c r="C550" i="3"/>
  <c r="W748" i="3"/>
  <c r="C748" i="3"/>
  <c r="W747" i="3"/>
  <c r="C747" i="3"/>
  <c r="W701" i="3"/>
  <c r="C701" i="3"/>
  <c r="W700" i="3"/>
  <c r="C700" i="3"/>
  <c r="W699" i="3"/>
  <c r="C699" i="3"/>
  <c r="W698" i="3"/>
  <c r="C698" i="3"/>
  <c r="W518" i="3"/>
  <c r="C518" i="3"/>
  <c r="W517" i="3"/>
  <c r="C517" i="3"/>
  <c r="W387" i="3"/>
  <c r="C387" i="3"/>
  <c r="W697" i="3"/>
  <c r="C697" i="3"/>
  <c r="W1038" i="3"/>
  <c r="W330" i="3"/>
  <c r="C330" i="3"/>
  <c r="W329" i="3"/>
  <c r="C329" i="3"/>
  <c r="W328" i="3"/>
  <c r="C328" i="3"/>
  <c r="W1037" i="3"/>
  <c r="C1037" i="3"/>
  <c r="W715" i="3"/>
  <c r="C715" i="3"/>
  <c r="W1036" i="3"/>
  <c r="W675" i="3"/>
  <c r="C675" i="3"/>
  <c r="W1035" i="3"/>
  <c r="C1035" i="3"/>
  <c r="W179" i="3"/>
  <c r="C179" i="3"/>
  <c r="W157" i="3"/>
  <c r="C157" i="3"/>
  <c r="W178" i="3"/>
  <c r="C178" i="3"/>
  <c r="W156" i="3"/>
  <c r="C156" i="3"/>
  <c r="W162" i="3"/>
  <c r="C162" i="3"/>
  <c r="W155" i="3"/>
  <c r="C155" i="3"/>
  <c r="W180" i="3"/>
  <c r="W177" i="3"/>
  <c r="C177" i="3"/>
  <c r="W169" i="3"/>
  <c r="C169" i="3"/>
  <c r="W1034" i="3"/>
  <c r="W1033" i="3"/>
  <c r="C1033" i="3"/>
  <c r="W549" i="3"/>
  <c r="C549" i="3"/>
  <c r="W1032" i="3"/>
  <c r="C1032" i="3"/>
  <c r="W516" i="3"/>
  <c r="C516" i="3"/>
  <c r="W386" i="3"/>
  <c r="W385" i="3"/>
  <c r="C385" i="3"/>
  <c r="W384" i="3"/>
  <c r="W383" i="3"/>
  <c r="C383" i="3"/>
  <c r="W146" i="3"/>
  <c r="C146" i="3"/>
  <c r="W145" i="3"/>
  <c r="C145" i="3"/>
  <c r="W714" i="3"/>
  <c r="C714" i="3"/>
  <c r="W327" i="3"/>
  <c r="C327" i="3"/>
  <c r="W326" i="3"/>
  <c r="C326" i="3"/>
  <c r="W1031" i="3"/>
  <c r="C1031" i="3"/>
  <c r="W72" i="3"/>
  <c r="C72" i="3"/>
  <c r="W1030" i="3"/>
  <c r="C1030" i="3"/>
  <c r="W151" i="3"/>
  <c r="W150" i="3"/>
  <c r="C150" i="3"/>
  <c r="W149" i="3"/>
  <c r="C149" i="3"/>
  <c r="W1029" i="3"/>
  <c r="W1028" i="3"/>
  <c r="C1028" i="3"/>
  <c r="W598" i="3"/>
  <c r="C598" i="3"/>
  <c r="W1027" i="3"/>
  <c r="C1027" i="3"/>
  <c r="W579" i="3"/>
  <c r="C579" i="3"/>
  <c r="W457" i="3"/>
  <c r="C457" i="3"/>
  <c r="W515" i="3"/>
  <c r="C515" i="3"/>
  <c r="W514" i="3"/>
  <c r="C514" i="3"/>
  <c r="W382" i="3"/>
  <c r="W381" i="3"/>
  <c r="C381" i="3"/>
  <c r="W380" i="3"/>
  <c r="C380" i="3"/>
  <c r="W379" i="3"/>
  <c r="C379" i="3"/>
  <c r="W378" i="3"/>
  <c r="C378" i="3"/>
  <c r="W1026" i="3"/>
  <c r="C1026" i="3"/>
  <c r="W1025" i="3"/>
  <c r="W662" i="3"/>
  <c r="C662" i="3"/>
  <c r="W1024" i="3"/>
  <c r="W325" i="3"/>
  <c r="C325" i="3"/>
  <c r="W324" i="3"/>
  <c r="C324" i="3"/>
  <c r="W323" i="3"/>
  <c r="C323" i="3"/>
  <c r="W322" i="3"/>
  <c r="C322" i="3"/>
  <c r="W1023" i="3"/>
  <c r="C1023" i="3"/>
  <c r="W321" i="3"/>
  <c r="W1022" i="3"/>
  <c r="C1022" i="3"/>
  <c r="W825" i="3"/>
  <c r="C825" i="3"/>
  <c r="W597" i="3"/>
  <c r="C597" i="3"/>
  <c r="W1021" i="3"/>
  <c r="C1021" i="3"/>
  <c r="W1020" i="3"/>
  <c r="W596" i="3"/>
  <c r="C596" i="3"/>
  <c r="W456" i="3"/>
  <c r="C456" i="3"/>
  <c r="W513" i="3"/>
  <c r="C513" i="3"/>
  <c r="W512" i="3"/>
  <c r="C512" i="3"/>
  <c r="W537" i="3"/>
  <c r="C537" i="3"/>
  <c r="W511" i="3"/>
  <c r="C511" i="3"/>
  <c r="W1019" i="3"/>
  <c r="C1019" i="3"/>
  <c r="W510" i="3"/>
  <c r="C510" i="3"/>
  <c r="W455" i="3"/>
  <c r="C455" i="3"/>
  <c r="W454" i="3"/>
  <c r="C454" i="3"/>
  <c r="W1018" i="3"/>
  <c r="W509" i="3"/>
  <c r="W377" i="3"/>
  <c r="W1017" i="3"/>
  <c r="C1017" i="3"/>
  <c r="W1016" i="3"/>
  <c r="W1015" i="3"/>
  <c r="C1015" i="3"/>
  <c r="W661" i="3"/>
  <c r="W1014" i="3"/>
  <c r="W1013" i="3"/>
  <c r="W819" i="3"/>
  <c r="C819" i="3"/>
  <c r="W818" i="3"/>
  <c r="W1012" i="3"/>
  <c r="C1012" i="3"/>
  <c r="W376" i="3"/>
  <c r="C376" i="3"/>
  <c r="W375" i="3"/>
  <c r="C375" i="3"/>
  <c r="W1011" i="3"/>
  <c r="C1011" i="3"/>
  <c r="W453" i="3"/>
  <c r="C453" i="3"/>
  <c r="W1010" i="3"/>
  <c r="C1010" i="3"/>
  <c r="W508" i="3"/>
  <c r="C508" i="3"/>
  <c r="W492" i="3"/>
  <c r="C492" i="3"/>
  <c r="W817" i="3"/>
  <c r="C817" i="3"/>
  <c r="W374" i="3"/>
  <c r="C374" i="3"/>
  <c r="W536" i="3"/>
  <c r="C536" i="3"/>
  <c r="W507" i="3"/>
  <c r="C507" i="3"/>
  <c r="W1009" i="3"/>
  <c r="W696" i="3"/>
  <c r="C696" i="3"/>
  <c r="W320" i="3"/>
  <c r="C320" i="3"/>
  <c r="W319" i="3"/>
  <c r="C319" i="3"/>
  <c r="W1008" i="3"/>
  <c r="C1008" i="3"/>
  <c r="W1007" i="3"/>
  <c r="C1007" i="3"/>
  <c r="W59" i="3"/>
  <c r="C59" i="3"/>
  <c r="W1006" i="3"/>
  <c r="C1006" i="3"/>
  <c r="W1005" i="3"/>
  <c r="C1005" i="3"/>
  <c r="W1004" i="3"/>
  <c r="C1004" i="3"/>
  <c r="W1003" i="3"/>
  <c r="C1003" i="3"/>
  <c r="W1002" i="3"/>
  <c r="W1001" i="3"/>
  <c r="W735" i="3"/>
  <c r="C735" i="3"/>
  <c r="W1000" i="3"/>
  <c r="C1000" i="3"/>
  <c r="W999" i="3"/>
  <c r="W812" i="3"/>
  <c r="C812" i="3"/>
  <c r="W998" i="3"/>
  <c r="C998" i="3"/>
  <c r="W76" i="3"/>
  <c r="C76" i="3"/>
  <c r="W997" i="3"/>
  <c r="C997" i="3"/>
  <c r="W572" i="3"/>
  <c r="W571" i="3"/>
  <c r="C571" i="3"/>
  <c r="W996" i="3"/>
  <c r="W995" i="3"/>
  <c r="C995" i="3"/>
  <c r="W186" i="3"/>
  <c r="C186" i="3"/>
  <c r="W185" i="3"/>
  <c r="C185" i="3"/>
  <c r="W184" i="3"/>
  <c r="C184" i="3"/>
  <c r="W691" i="3"/>
  <c r="C691" i="3"/>
  <c r="W183" i="3"/>
  <c r="C183" i="3"/>
  <c r="W811" i="3"/>
  <c r="C811" i="3"/>
  <c r="W810" i="3"/>
  <c r="C810" i="3"/>
  <c r="W452" i="3"/>
  <c r="C452" i="3"/>
  <c r="W570" i="3"/>
  <c r="C570" i="3"/>
  <c r="W569" i="3"/>
  <c r="W568" i="3"/>
  <c r="C568" i="3"/>
  <c r="W567" i="3"/>
  <c r="C567" i="3"/>
  <c r="W994" i="3"/>
  <c r="W393" i="3"/>
  <c r="C393" i="3"/>
  <c r="W574" i="3"/>
  <c r="W753" i="3"/>
  <c r="C753" i="3"/>
  <c r="W752" i="3"/>
  <c r="C752" i="3"/>
  <c r="W816" i="3"/>
  <c r="C816" i="3"/>
  <c r="W815" i="3"/>
  <c r="C815" i="3"/>
  <c r="W824" i="3"/>
  <c r="C824" i="3"/>
  <c r="W373" i="3"/>
  <c r="C373" i="3"/>
  <c r="W746" i="3"/>
  <c r="C746" i="3"/>
  <c r="W372" i="3"/>
  <c r="C372" i="3"/>
  <c r="W371" i="3"/>
  <c r="C371" i="3"/>
  <c r="W392" i="3"/>
  <c r="C392" i="3"/>
  <c r="W168" i="3"/>
  <c r="W167" i="3"/>
  <c r="W159" i="3"/>
  <c r="W993" i="3"/>
  <c r="W798" i="3"/>
  <c r="C798" i="3"/>
  <c r="W451" i="3"/>
  <c r="C451" i="3"/>
  <c r="W450" i="3"/>
  <c r="C450" i="3"/>
  <c r="W449" i="3"/>
  <c r="C449" i="3"/>
  <c r="W448" i="3"/>
  <c r="C448" i="3"/>
  <c r="W447" i="3"/>
  <c r="C447" i="3"/>
  <c r="W446" i="3"/>
  <c r="C446" i="3"/>
  <c r="W445" i="3"/>
  <c r="C445" i="3"/>
  <c r="W506" i="3"/>
  <c r="C506" i="3"/>
  <c r="W444" i="3"/>
  <c r="C444" i="3"/>
  <c r="W443" i="3"/>
  <c r="C443" i="3"/>
  <c r="W505" i="3"/>
  <c r="C505" i="3"/>
  <c r="W504" i="3"/>
  <c r="C504" i="3"/>
  <c r="W535" i="3"/>
  <c r="C535" i="3"/>
  <c r="W534" i="3"/>
  <c r="C534" i="3"/>
  <c r="W442" i="3"/>
  <c r="C442" i="3"/>
  <c r="W745" i="3"/>
  <c r="C745" i="3"/>
  <c r="W441" i="3"/>
  <c r="C441" i="3"/>
  <c r="W992" i="3"/>
  <c r="C992" i="3"/>
  <c r="W503" i="3"/>
  <c r="C503" i="3"/>
  <c r="W502" i="3"/>
  <c r="C502" i="3"/>
  <c r="W501" i="3"/>
  <c r="C501" i="3"/>
  <c r="W533" i="3"/>
  <c r="C533" i="3"/>
  <c r="W500" i="3"/>
  <c r="C500" i="3"/>
  <c r="W660" i="3"/>
  <c r="W991" i="3"/>
  <c r="C991" i="3"/>
  <c r="W990" i="3"/>
  <c r="C990" i="3"/>
  <c r="W306" i="3"/>
  <c r="C306" i="3"/>
  <c r="W614" i="3"/>
  <c r="C614" i="3"/>
  <c r="W71" i="3"/>
  <c r="C71" i="3"/>
  <c r="W989" i="3"/>
  <c r="C989" i="3"/>
  <c r="W988" i="3"/>
  <c r="C988" i="3"/>
  <c r="W987" i="3"/>
  <c r="C987" i="3"/>
  <c r="W986" i="3"/>
  <c r="C986" i="3"/>
  <c r="W305" i="3"/>
  <c r="C305" i="3"/>
  <c r="W734" i="3"/>
  <c r="C734" i="3"/>
  <c r="W794" i="3"/>
  <c r="C794" i="3"/>
  <c r="W75" i="3"/>
  <c r="C75" i="3"/>
  <c r="W985" i="3"/>
  <c r="C985" i="3"/>
  <c r="W984" i="3"/>
  <c r="C984" i="3"/>
  <c r="W355" i="3"/>
  <c r="C355" i="3"/>
  <c r="W983" i="3"/>
  <c r="C983" i="3"/>
  <c r="W982" i="3"/>
  <c r="W176" i="3"/>
  <c r="W175" i="3"/>
  <c r="W174" i="3"/>
  <c r="C174" i="3"/>
  <c r="W173" i="3"/>
  <c r="C173" i="3"/>
  <c r="W172" i="3"/>
  <c r="W154" i="3"/>
  <c r="C154" i="3"/>
  <c r="W187" i="3"/>
  <c r="C187" i="3"/>
  <c r="W171" i="3"/>
  <c r="C171" i="3"/>
  <c r="W170" i="3"/>
  <c r="C170" i="3"/>
  <c r="W153" i="3"/>
  <c r="C153" i="3"/>
  <c r="W161" i="3"/>
  <c r="C161" i="3"/>
  <c r="W182" i="3"/>
  <c r="C182" i="3"/>
  <c r="W181" i="3"/>
  <c r="C181" i="3"/>
  <c r="W166" i="3"/>
  <c r="C166" i="3"/>
  <c r="W160" i="3"/>
  <c r="C160" i="3"/>
  <c r="W165" i="3"/>
  <c r="W981" i="3"/>
  <c r="C981" i="3"/>
  <c r="W980" i="3"/>
  <c r="C980" i="3"/>
  <c r="W979" i="3"/>
  <c r="C979" i="3"/>
  <c r="W158" i="3"/>
  <c r="C158" i="3"/>
  <c r="W164" i="3"/>
  <c r="C164" i="3"/>
  <c r="W163" i="3"/>
  <c r="C163" i="3"/>
  <c r="W797" i="3"/>
  <c r="C797" i="3"/>
  <c r="W978" i="3"/>
  <c r="W977" i="3"/>
  <c r="C977" i="3"/>
  <c r="W695" i="3"/>
  <c r="C695" i="3"/>
  <c r="W694" i="3"/>
  <c r="C694" i="3"/>
  <c r="W976" i="3"/>
  <c r="C976" i="3"/>
  <c r="W613" i="3"/>
  <c r="C613" i="3"/>
  <c r="W58" i="3"/>
  <c r="C58" i="3"/>
  <c r="W57" i="3"/>
  <c r="C57" i="3"/>
  <c r="W975" i="3"/>
  <c r="C975" i="3"/>
  <c r="W974" i="3"/>
  <c r="C974" i="3"/>
  <c r="W973" i="3"/>
  <c r="C973" i="3"/>
  <c r="W56" i="3"/>
  <c r="C56" i="3"/>
  <c r="W55" i="3"/>
  <c r="C55" i="3"/>
  <c r="W54" i="3"/>
  <c r="C54" i="3"/>
  <c r="W787" i="3"/>
  <c r="C787" i="3"/>
  <c r="W972" i="3"/>
  <c r="C972" i="3"/>
  <c r="W971" i="3"/>
  <c r="C971" i="3"/>
  <c r="W612" i="3"/>
  <c r="C612" i="3"/>
  <c r="W786" i="3"/>
  <c r="C786" i="3"/>
  <c r="W970" i="3"/>
  <c r="C970" i="3"/>
  <c r="W969" i="3"/>
  <c r="C969" i="3"/>
  <c r="W968" i="3"/>
  <c r="C968" i="3"/>
  <c r="W967" i="3"/>
  <c r="C967" i="3"/>
  <c r="W595" i="3"/>
  <c r="C595" i="3"/>
  <c r="W594" i="3"/>
  <c r="C594" i="3"/>
  <c r="W318" i="3"/>
  <c r="C318" i="3"/>
  <c r="W317" i="3"/>
  <c r="C317" i="3"/>
  <c r="W966" i="3"/>
  <c r="W316" i="3"/>
  <c r="C316" i="3"/>
  <c r="W315" i="3"/>
  <c r="C315" i="3"/>
  <c r="W257" i="3"/>
  <c r="C257" i="3"/>
  <c r="W314" i="3"/>
  <c r="C314" i="3"/>
  <c r="W256" i="3"/>
  <c r="C256" i="3"/>
  <c r="W255" i="3"/>
  <c r="C255" i="3"/>
  <c r="W254" i="3"/>
  <c r="C254" i="3"/>
  <c r="W253" i="3"/>
  <c r="C253" i="3"/>
  <c r="W252" i="3"/>
  <c r="C252" i="3"/>
  <c r="W251" i="3"/>
  <c r="C251" i="3"/>
  <c r="W250" i="3"/>
  <c r="C250" i="3"/>
  <c r="W249" i="3"/>
  <c r="C249" i="3"/>
  <c r="W248" i="3"/>
  <c r="C248" i="3"/>
  <c r="W247" i="3"/>
  <c r="C247" i="3"/>
  <c r="W246" i="3"/>
  <c r="C246" i="3"/>
  <c r="W965" i="3"/>
  <c r="C965" i="3"/>
  <c r="W208" i="3"/>
  <c r="C208" i="3"/>
  <c r="W245" i="3"/>
  <c r="C245" i="3"/>
  <c r="W244" i="3"/>
  <c r="C244" i="3"/>
  <c r="W243" i="3"/>
  <c r="C243" i="3"/>
  <c r="W242" i="3"/>
  <c r="C242" i="3"/>
  <c r="W241" i="3"/>
  <c r="C241" i="3"/>
  <c r="W240" i="3"/>
  <c r="C240" i="3"/>
  <c r="W239" i="3"/>
  <c r="C239" i="3"/>
  <c r="W238" i="3"/>
  <c r="C238" i="3"/>
  <c r="W237" i="3"/>
  <c r="C237" i="3"/>
  <c r="W236" i="3"/>
  <c r="C236" i="3"/>
  <c r="W235" i="3"/>
  <c r="C235" i="3"/>
  <c r="W234" i="3"/>
  <c r="C234" i="3"/>
  <c r="W233" i="3"/>
  <c r="C233" i="3"/>
  <c r="W232" i="3"/>
  <c r="C232" i="3"/>
  <c r="W593" i="3"/>
  <c r="C593" i="3"/>
  <c r="W964" i="3"/>
  <c r="C964" i="3"/>
  <c r="W963" i="3"/>
  <c r="W231" i="3"/>
  <c r="C231" i="3"/>
  <c r="W230" i="3"/>
  <c r="C230" i="3"/>
  <c r="W229" i="3"/>
  <c r="C229" i="3"/>
  <c r="W228" i="3"/>
  <c r="C228" i="3"/>
  <c r="W227" i="3"/>
  <c r="C227" i="3"/>
  <c r="W226" i="3"/>
  <c r="C226" i="3"/>
  <c r="W225" i="3"/>
  <c r="C225" i="3"/>
  <c r="W224" i="3"/>
  <c r="C224" i="3"/>
  <c r="W223" i="3"/>
  <c r="C223" i="3"/>
  <c r="W222" i="3"/>
  <c r="C222" i="3"/>
  <c r="W221" i="3"/>
  <c r="C221" i="3"/>
  <c r="W220" i="3"/>
  <c r="C220" i="3"/>
  <c r="W962" i="3"/>
  <c r="C962" i="3"/>
  <c r="W961" i="3"/>
  <c r="C961" i="3"/>
  <c r="W611" i="3"/>
  <c r="C611" i="3"/>
  <c r="W610" i="3"/>
  <c r="C610" i="3"/>
  <c r="W960" i="3"/>
  <c r="C960" i="3"/>
  <c r="W219" i="3"/>
  <c r="C219" i="3"/>
  <c r="W218" i="3"/>
  <c r="C218" i="3"/>
  <c r="W217" i="3"/>
  <c r="C217" i="3"/>
  <c r="W216" i="3"/>
  <c r="C216" i="3"/>
  <c r="W959" i="3"/>
  <c r="C959" i="3"/>
  <c r="W609" i="3"/>
  <c r="C609" i="3"/>
  <c r="W958" i="3"/>
  <c r="W215" i="3"/>
  <c r="C215" i="3"/>
  <c r="W957" i="3"/>
  <c r="W956" i="3"/>
  <c r="C956" i="3"/>
  <c r="W955" i="3"/>
  <c r="C955" i="3"/>
  <c r="W785" i="3"/>
  <c r="C785" i="3"/>
  <c r="W954" i="3"/>
  <c r="W953" i="3"/>
  <c r="C953" i="3"/>
  <c r="W266" i="3"/>
  <c r="C266" i="3"/>
  <c r="W952" i="3"/>
  <c r="W951" i="3"/>
  <c r="C951" i="3"/>
  <c r="W950" i="3"/>
  <c r="C950" i="3"/>
  <c r="W763" i="3"/>
  <c r="C763" i="3"/>
  <c r="W592" i="3"/>
  <c r="C592" i="3"/>
  <c r="W591" i="3"/>
  <c r="C591" i="3"/>
  <c r="W590" i="3"/>
  <c r="C590" i="3"/>
  <c r="W713" i="3"/>
  <c r="C713" i="3"/>
  <c r="W949" i="3"/>
  <c r="C949" i="3"/>
  <c r="W948" i="3"/>
  <c r="C948" i="3"/>
  <c r="W947" i="3"/>
  <c r="C947" i="3"/>
  <c r="W946" i="3"/>
  <c r="W945" i="3"/>
  <c r="C945" i="3"/>
  <c r="W944" i="3"/>
  <c r="C944" i="3"/>
  <c r="W304" i="3"/>
  <c r="C304" i="3"/>
  <c r="W943" i="3"/>
  <c r="C943" i="3"/>
  <c r="W942" i="3"/>
  <c r="W941" i="3"/>
  <c r="C941" i="3"/>
  <c r="W303" i="3"/>
  <c r="C303" i="3"/>
  <c r="W940" i="3"/>
  <c r="C940" i="3"/>
  <c r="W398" i="3"/>
  <c r="C398" i="3"/>
  <c r="W939" i="3"/>
  <c r="C939" i="3"/>
  <c r="W938" i="3"/>
  <c r="C938" i="3"/>
  <c r="W937" i="3"/>
  <c r="C937" i="3"/>
  <c r="W53" i="3"/>
  <c r="C53" i="3"/>
  <c r="W397" i="3"/>
  <c r="C397" i="3"/>
  <c r="W936" i="3"/>
  <c r="C936" i="3"/>
  <c r="W935" i="3"/>
  <c r="C935" i="3"/>
  <c r="W396" i="3"/>
  <c r="C396" i="3"/>
  <c r="W126" i="3"/>
  <c r="C126" i="3"/>
  <c r="W125" i="3"/>
  <c r="W124" i="3"/>
  <c r="C124" i="3"/>
  <c r="W934" i="3"/>
  <c r="C934" i="3"/>
  <c r="W420" i="3"/>
  <c r="C420" i="3"/>
  <c r="W144" i="3"/>
  <c r="C144" i="3"/>
  <c r="W143" i="3"/>
  <c r="C143" i="3"/>
  <c r="W142" i="3"/>
  <c r="C142" i="3"/>
  <c r="W933" i="3"/>
  <c r="C933" i="3"/>
  <c r="W932" i="3"/>
  <c r="C932" i="3"/>
  <c r="W674" i="3"/>
  <c r="C674" i="3"/>
  <c r="W499" i="3"/>
  <c r="C499" i="3"/>
  <c r="W931" i="3"/>
  <c r="W498" i="3"/>
  <c r="C498" i="3"/>
  <c r="W930" i="3"/>
  <c r="W440" i="3"/>
  <c r="C440" i="3"/>
  <c r="W813" i="3"/>
  <c r="C813" i="3"/>
  <c r="W929" i="3"/>
  <c r="C929" i="3"/>
  <c r="W928" i="3"/>
  <c r="C928" i="3"/>
  <c r="W419" i="3"/>
  <c r="C419" i="3"/>
  <c r="W418" i="3"/>
  <c r="W417" i="3"/>
  <c r="C417" i="3"/>
  <c r="W416" i="3"/>
  <c r="C416" i="3"/>
  <c r="W52" i="3"/>
  <c r="C52" i="3"/>
  <c r="W927" i="3"/>
  <c r="C927" i="3"/>
  <c r="W926" i="3"/>
  <c r="C926" i="3"/>
  <c r="W51" i="3"/>
  <c r="C51" i="3"/>
  <c r="W214" i="3"/>
  <c r="C214" i="3"/>
  <c r="W213" i="3"/>
  <c r="C213" i="3"/>
  <c r="W363" i="3"/>
  <c r="C363" i="3"/>
  <c r="W395" i="3"/>
  <c r="C395" i="3"/>
  <c r="W925" i="3"/>
  <c r="C925" i="3"/>
  <c r="W394" i="3"/>
  <c r="C394" i="3"/>
  <c r="W123" i="3"/>
  <c r="C123" i="3"/>
  <c r="W201" i="3"/>
  <c r="C201" i="3"/>
  <c r="W589" i="3"/>
  <c r="C589" i="3"/>
  <c r="W924" i="3"/>
  <c r="C924" i="3"/>
  <c r="W733" i="3"/>
  <c r="C733" i="3"/>
  <c r="W588" i="3"/>
  <c r="C588" i="3"/>
  <c r="W587" i="3"/>
  <c r="C587" i="3"/>
  <c r="W200" i="3"/>
  <c r="C200" i="3"/>
  <c r="W923" i="3"/>
  <c r="C923" i="3"/>
  <c r="W415" i="3"/>
  <c r="C415" i="3"/>
  <c r="W141" i="3"/>
  <c r="C141" i="3"/>
  <c r="W140" i="3"/>
  <c r="C140" i="3"/>
  <c r="W139" i="3"/>
  <c r="C139" i="3"/>
  <c r="W659" i="3"/>
  <c r="C659" i="3"/>
  <c r="W138" i="3"/>
  <c r="C138" i="3"/>
  <c r="W137" i="3"/>
  <c r="C137" i="3"/>
  <c r="W136" i="3"/>
  <c r="C136" i="3"/>
  <c r="W673" i="3"/>
  <c r="C673" i="3"/>
  <c r="W135" i="3"/>
  <c r="C135" i="3"/>
  <c r="W806" i="3"/>
  <c r="C806" i="3"/>
  <c r="W566" i="3"/>
  <c r="C566" i="3"/>
  <c r="W565" i="3"/>
  <c r="C565" i="3"/>
  <c r="W564" i="3"/>
  <c r="W148" i="3"/>
  <c r="C148" i="3"/>
  <c r="W439" i="3"/>
  <c r="C439" i="3"/>
  <c r="W438" i="3"/>
  <c r="C438" i="3"/>
  <c r="W922" i="3"/>
  <c r="C922" i="3"/>
  <c r="W497" i="3"/>
  <c r="C497" i="3"/>
  <c r="W437" i="3"/>
  <c r="C437" i="3"/>
  <c r="W370" i="3"/>
  <c r="C370" i="3"/>
  <c r="W496" i="3"/>
  <c r="W369" i="3"/>
  <c r="C369" i="3"/>
  <c r="W368" i="3"/>
  <c r="C368" i="3"/>
  <c r="W367" i="3"/>
  <c r="C367" i="3"/>
  <c r="W657" i="3"/>
  <c r="C657" i="3"/>
  <c r="W921" i="3"/>
  <c r="C921" i="3"/>
  <c r="W414" i="3"/>
  <c r="C414" i="3"/>
  <c r="W413" i="3"/>
  <c r="C413" i="3"/>
  <c r="W920" i="3"/>
  <c r="C920" i="3"/>
  <c r="W919" i="3"/>
  <c r="C919" i="3"/>
  <c r="W302" i="3"/>
  <c r="C302" i="3"/>
  <c r="W918" i="3"/>
  <c r="C918" i="3"/>
  <c r="W917" i="3"/>
  <c r="W362" i="3"/>
  <c r="C362" i="3"/>
  <c r="W916" i="3"/>
  <c r="W586" i="3"/>
  <c r="C586" i="3"/>
  <c r="W585" i="3"/>
  <c r="C585" i="3"/>
  <c r="W915" i="3"/>
  <c r="W914" i="3"/>
  <c r="W643" i="3"/>
  <c r="C643" i="3"/>
  <c r="W642" i="3"/>
  <c r="C642" i="3"/>
  <c r="W641" i="3"/>
  <c r="C641" i="3"/>
  <c r="W312" i="3"/>
  <c r="C312" i="3"/>
  <c r="W311" i="3"/>
  <c r="C311" i="3"/>
  <c r="W913" i="3"/>
  <c r="C913" i="3"/>
  <c r="W672" i="3"/>
  <c r="C672" i="3"/>
  <c r="W912" i="3"/>
  <c r="C912" i="3"/>
  <c r="W911" i="3"/>
  <c r="C911" i="3"/>
  <c r="W199" i="3"/>
  <c r="C199" i="3"/>
  <c r="W265" i="3"/>
  <c r="C265" i="3"/>
  <c r="W712" i="3"/>
  <c r="C712" i="3"/>
  <c r="W762" i="3"/>
  <c r="C762" i="3"/>
  <c r="W732" i="3"/>
  <c r="C732" i="3"/>
  <c r="W910" i="3"/>
  <c r="C910" i="3"/>
  <c r="W909" i="3"/>
  <c r="C909" i="3"/>
  <c r="W731" i="3"/>
  <c r="C731" i="3"/>
  <c r="W730" i="3"/>
  <c r="C730" i="3"/>
  <c r="W711" i="3"/>
  <c r="W671" i="3"/>
  <c r="C671" i="3"/>
  <c r="W670" i="3"/>
  <c r="C670" i="3"/>
  <c r="W669" i="3"/>
  <c r="C669" i="3"/>
  <c r="W908" i="3"/>
  <c r="C908" i="3"/>
  <c r="W907" i="3"/>
  <c r="C907" i="3"/>
  <c r="W402" i="3"/>
  <c r="C402" i="3"/>
  <c r="W122" i="3"/>
  <c r="C122" i="3"/>
  <c r="W656" i="3"/>
  <c r="C656" i="3"/>
  <c r="W407" i="3"/>
  <c r="C407" i="3"/>
  <c r="W406" i="3"/>
  <c r="C406" i="3"/>
  <c r="W405" i="3"/>
  <c r="C405" i="3"/>
  <c r="W404" i="3"/>
  <c r="C404" i="3"/>
  <c r="W822" i="3"/>
  <c r="C822" i="3"/>
  <c r="W578" i="3"/>
  <c r="W577" i="3"/>
  <c r="C577" i="3"/>
  <c r="W906" i="3"/>
  <c r="W905" i="3"/>
  <c r="W576" i="3"/>
  <c r="C576" i="3"/>
  <c r="W563" i="3"/>
  <c r="C563" i="3"/>
  <c r="W562" i="3"/>
  <c r="W561" i="3"/>
  <c r="C561" i="3"/>
  <c r="W560" i="3"/>
  <c r="C560" i="3"/>
  <c r="W559" i="3"/>
  <c r="C559" i="3"/>
  <c r="W904" i="3"/>
  <c r="C904" i="3"/>
  <c r="W558" i="3"/>
  <c r="C558" i="3"/>
  <c r="W690" i="3"/>
  <c r="C690" i="3"/>
  <c r="W557" i="3"/>
  <c r="C557" i="3"/>
  <c r="W805" i="3"/>
  <c r="C805" i="3"/>
  <c r="W903" i="3"/>
  <c r="C903" i="3"/>
  <c r="W436" i="3"/>
  <c r="C436" i="3"/>
  <c r="W435" i="3"/>
  <c r="C435" i="3"/>
  <c r="W495" i="3"/>
  <c r="C495" i="3"/>
  <c r="W434" i="3"/>
  <c r="C434" i="3"/>
  <c r="W744" i="3"/>
  <c r="C744" i="3"/>
  <c r="W494" i="3"/>
  <c r="C494" i="3"/>
  <c r="W366" i="3"/>
  <c r="C366" i="3"/>
  <c r="W433" i="3"/>
  <c r="C433" i="3"/>
  <c r="W743" i="3"/>
  <c r="C743" i="3"/>
  <c r="W493" i="3"/>
  <c r="C493" i="3"/>
  <c r="W365" i="3"/>
  <c r="C365" i="3"/>
  <c r="W364" i="3"/>
  <c r="C364" i="3"/>
  <c r="W814" i="3"/>
  <c r="C814" i="3"/>
  <c r="W902" i="3"/>
  <c r="C902" i="3"/>
  <c r="W901" i="3"/>
  <c r="C901" i="3"/>
  <c r="W412" i="3"/>
  <c r="C412" i="3"/>
  <c r="W608" i="3"/>
  <c r="C608" i="3"/>
  <c r="W301" i="3"/>
  <c r="C301" i="3"/>
  <c r="W900" i="3"/>
  <c r="C900" i="3"/>
  <c r="W899" i="3"/>
  <c r="C899" i="3"/>
  <c r="W898" i="3"/>
  <c r="C898" i="3"/>
  <c r="W897" i="3"/>
  <c r="C897" i="3"/>
  <c r="W207" i="3"/>
  <c r="C207" i="3"/>
  <c r="W896" i="3"/>
  <c r="C896" i="3"/>
  <c r="W895" i="3"/>
  <c r="C895" i="3"/>
  <c r="W894" i="3"/>
  <c r="C894" i="3"/>
  <c r="W893" i="3"/>
  <c r="C893" i="3"/>
  <c r="W264" i="3"/>
  <c r="C264" i="3"/>
  <c r="W784" i="3"/>
  <c r="C784" i="3"/>
  <c r="W668" i="3"/>
  <c r="C668" i="3"/>
  <c r="W667" i="3"/>
  <c r="C667" i="3"/>
  <c r="W892" i="3"/>
  <c r="C892" i="3"/>
  <c r="W640" i="3"/>
  <c r="C640" i="3"/>
  <c r="W639" i="3"/>
  <c r="C639" i="3"/>
  <c r="W584" i="3"/>
  <c r="C584" i="3"/>
  <c r="W583" i="3"/>
  <c r="C583" i="3"/>
  <c r="W891" i="3"/>
  <c r="C891" i="3"/>
  <c r="W198" i="3"/>
  <c r="C198" i="3"/>
  <c r="W197" i="3"/>
  <c r="C197" i="3"/>
  <c r="W67" i="3"/>
  <c r="C67" i="3"/>
  <c r="W638" i="3"/>
  <c r="C638" i="3"/>
  <c r="W637" i="3"/>
  <c r="C637" i="3"/>
  <c r="W636" i="3"/>
  <c r="C636" i="3"/>
  <c r="W635" i="3"/>
  <c r="C635" i="3"/>
  <c r="W729" i="3"/>
  <c r="C729" i="3"/>
  <c r="W728" i="3"/>
  <c r="C728" i="3"/>
  <c r="W74" i="3"/>
  <c r="C74" i="3"/>
  <c r="W761" i="3"/>
  <c r="C761" i="3"/>
  <c r="W890" i="3"/>
  <c r="W411" i="3"/>
  <c r="C411" i="3"/>
  <c r="W410" i="3"/>
  <c r="C410" i="3"/>
  <c r="W889" i="3"/>
  <c r="C889" i="3"/>
  <c r="W70" i="3"/>
  <c r="C70" i="3"/>
  <c r="W888" i="3"/>
  <c r="C888" i="3"/>
  <c r="W887" i="3"/>
  <c r="C887" i="3"/>
  <c r="W886" i="3"/>
  <c r="C886" i="3"/>
  <c r="W885" i="3"/>
  <c r="C885" i="3"/>
  <c r="W206" i="3"/>
  <c r="C206" i="3"/>
  <c r="W884" i="3"/>
  <c r="W883" i="3"/>
  <c r="C883" i="3"/>
  <c r="W882" i="3"/>
  <c r="C882" i="3"/>
  <c r="W212" i="3"/>
  <c r="C212" i="3"/>
  <c r="W881" i="3"/>
  <c r="C881" i="3"/>
  <c r="W880" i="3"/>
  <c r="C880" i="3"/>
  <c r="W879" i="3"/>
  <c r="C879" i="3"/>
  <c r="W878" i="3"/>
  <c r="C878" i="3"/>
  <c r="W196" i="3"/>
  <c r="C196" i="3"/>
  <c r="W877" i="3"/>
  <c r="C877" i="3"/>
  <c r="W876" i="3"/>
  <c r="C876" i="3"/>
  <c r="W710" i="3"/>
  <c r="C710" i="3"/>
  <c r="W709" i="3"/>
  <c r="C709" i="3"/>
  <c r="W708" i="3"/>
  <c r="W707" i="3"/>
  <c r="C707" i="3"/>
  <c r="W666" i="3"/>
  <c r="C666" i="3"/>
  <c r="W689" i="3"/>
  <c r="C689" i="3"/>
  <c r="W875" i="3"/>
  <c r="C875" i="3"/>
  <c r="W195" i="3"/>
  <c r="C195" i="3"/>
  <c r="W194" i="3"/>
  <c r="C194" i="3"/>
  <c r="W193" i="3"/>
  <c r="C193" i="3"/>
  <c r="W192" i="3"/>
  <c r="C192" i="3"/>
  <c r="W191" i="3"/>
  <c r="W582" i="3"/>
  <c r="C582" i="3"/>
  <c r="W581" i="3"/>
  <c r="C581" i="3"/>
  <c r="W874" i="3"/>
  <c r="C874" i="3"/>
  <c r="W873" i="3"/>
  <c r="C873" i="3"/>
  <c r="W821" i="3"/>
  <c r="C821" i="3"/>
  <c r="W872" i="3"/>
  <c r="W871" i="3"/>
  <c r="C871" i="3"/>
  <c r="W870" i="3"/>
  <c r="W66" i="3"/>
  <c r="C66" i="3"/>
  <c r="W263" i="3"/>
  <c r="C263" i="3"/>
  <c r="W634" i="3"/>
  <c r="C634" i="3"/>
  <c r="W633" i="3"/>
  <c r="C633" i="3"/>
  <c r="W632" i="3"/>
  <c r="C632" i="3"/>
  <c r="W409" i="3"/>
  <c r="C409" i="3"/>
  <c r="W869" i="3"/>
  <c r="C869" i="3"/>
  <c r="W868" i="3"/>
  <c r="W310" i="3"/>
  <c r="C310" i="3"/>
  <c r="W408" i="3"/>
  <c r="C408" i="3"/>
  <c r="W867" i="3"/>
  <c r="C867" i="3"/>
  <c r="W211" i="3"/>
  <c r="C211" i="3"/>
  <c r="W69" i="3"/>
  <c r="C69" i="3"/>
  <c r="W308" i="3"/>
  <c r="C308" i="3"/>
  <c r="W866" i="3"/>
  <c r="W865" i="3"/>
  <c r="W864" i="3"/>
  <c r="C864" i="3"/>
  <c r="W205" i="3"/>
  <c r="C205" i="3"/>
  <c r="W307" i="3"/>
  <c r="C307" i="3"/>
  <c r="W863" i="3"/>
  <c r="W65" i="3"/>
  <c r="C65" i="3"/>
  <c r="W862" i="3"/>
  <c r="C862" i="3"/>
  <c r="W210" i="3"/>
  <c r="W861" i="3"/>
  <c r="W607" i="3"/>
  <c r="C607" i="3"/>
  <c r="W631" i="3"/>
  <c r="C631" i="3"/>
  <c r="W793" i="3"/>
  <c r="C793" i="3"/>
  <c r="W860" i="3"/>
  <c r="C860" i="3"/>
  <c r="W190" i="3"/>
  <c r="C190" i="3"/>
  <c r="W189" i="3"/>
  <c r="W859" i="3"/>
  <c r="C859" i="3"/>
  <c r="W858" i="3"/>
  <c r="W857" i="3"/>
  <c r="W856" i="3"/>
  <c r="C856" i="3"/>
  <c r="W760" i="3"/>
  <c r="C760" i="3"/>
  <c r="W759" i="3"/>
  <c r="C759" i="3"/>
  <c r="W693" i="3"/>
  <c r="C693" i="3"/>
  <c r="W270" i="3"/>
  <c r="C270" i="3"/>
  <c r="W426" i="3"/>
  <c r="C426" i="3"/>
  <c r="W630" i="3"/>
  <c r="C630" i="3"/>
  <c r="W629" i="3"/>
  <c r="C629" i="3"/>
  <c r="W628" i="3"/>
  <c r="C628" i="3"/>
  <c r="W855" i="3"/>
  <c r="W789" i="3"/>
  <c r="C789" i="3"/>
  <c r="W788" i="3"/>
  <c r="C788" i="3"/>
  <c r="W627" i="3"/>
  <c r="C627" i="3"/>
  <c r="W313" i="3"/>
  <c r="C313" i="3"/>
  <c r="W854" i="3"/>
  <c r="W626" i="3"/>
  <c r="W625" i="3"/>
  <c r="C625" i="3"/>
  <c r="W853" i="3"/>
  <c r="W624" i="3"/>
  <c r="C624" i="3"/>
  <c r="W204" i="3"/>
  <c r="C204" i="3"/>
  <c r="W852" i="3"/>
  <c r="W203" i="3"/>
  <c r="C203" i="3"/>
  <c r="W623" i="3"/>
  <c r="C623" i="3"/>
  <c r="W622" i="3"/>
  <c r="C622" i="3"/>
  <c r="W758" i="3"/>
  <c r="C758" i="3"/>
  <c r="W309" i="3"/>
  <c r="C309" i="3"/>
  <c r="W851" i="3"/>
  <c r="W850" i="3"/>
  <c r="W849" i="3"/>
  <c r="C849" i="3"/>
  <c r="W848" i="3"/>
  <c r="C848" i="3"/>
  <c r="W847" i="3"/>
  <c r="C847" i="3"/>
  <c r="W262" i="3"/>
  <c r="C262" i="3"/>
  <c r="W757" i="3"/>
  <c r="C757" i="3"/>
  <c r="W846" i="3"/>
  <c r="W290" i="3"/>
  <c r="C290" i="3"/>
  <c r="W845" i="3"/>
  <c r="C845" i="3"/>
  <c r="W844" i="3"/>
  <c r="C844" i="3"/>
  <c r="W843" i="3"/>
  <c r="C843" i="3"/>
  <c r="W756" i="3"/>
  <c r="C756" i="3"/>
  <c r="W842" i="3"/>
  <c r="C842" i="3"/>
  <c r="W121" i="3"/>
  <c r="C121" i="3"/>
  <c r="W120" i="3"/>
  <c r="C120" i="3"/>
  <c r="W841" i="3"/>
  <c r="C841" i="3"/>
  <c r="W401" i="3"/>
  <c r="C401" i="3"/>
  <c r="W840" i="3"/>
  <c r="C840" i="3"/>
  <c r="W655" i="3"/>
  <c r="C655" i="3"/>
  <c r="W839" i="3"/>
  <c r="C839" i="3"/>
  <c r="W838" i="3"/>
  <c r="C838" i="3"/>
  <c r="W837" i="3"/>
  <c r="W836" i="3"/>
  <c r="C836" i="3"/>
  <c r="W654" i="3"/>
  <c r="C654" i="3"/>
  <c r="W653" i="3"/>
  <c r="C653" i="3"/>
  <c r="C658" i="3"/>
  <c r="W835" i="3"/>
  <c r="C835" i="3"/>
  <c r="W834" i="3"/>
  <c r="C834" i="3"/>
  <c r="W134" i="3"/>
  <c r="C134" i="3"/>
  <c r="W425" i="3"/>
  <c r="C425" i="3"/>
  <c r="W424" i="3"/>
  <c r="C424" i="3"/>
  <c r="W621" i="3"/>
  <c r="C621" i="3"/>
  <c r="W620" i="3"/>
  <c r="C620" i="3"/>
  <c r="W619" i="3"/>
  <c r="W618" i="3"/>
  <c r="C618" i="3"/>
  <c r="W423" i="3"/>
  <c r="C423" i="3"/>
  <c r="W422" i="3"/>
  <c r="C422" i="3"/>
  <c r="W421" i="3"/>
  <c r="C421" i="3"/>
  <c r="W833" i="3"/>
  <c r="C833" i="3"/>
  <c r="W269" i="3"/>
  <c r="C269" i="3"/>
  <c r="W617" i="3"/>
  <c r="C617" i="3"/>
  <c r="W202" i="3"/>
  <c r="C202" i="3"/>
  <c r="W832" i="3"/>
  <c r="C832" i="3"/>
  <c r="W616" i="3"/>
  <c r="C616" i="3"/>
  <c r="W792" i="3"/>
  <c r="C792" i="3"/>
  <c r="W361" i="3"/>
  <c r="C361" i="3"/>
  <c r="W296" i="3"/>
  <c r="C296" i="3"/>
  <c r="W295" i="3"/>
  <c r="C295" i="3"/>
  <c r="W831" i="3"/>
  <c r="C831" i="3"/>
  <c r="W294" i="3"/>
  <c r="C294" i="3"/>
  <c r="W755" i="3"/>
  <c r="C755" i="3"/>
  <c r="W830" i="3"/>
  <c r="W261" i="3"/>
  <c r="C261" i="3"/>
  <c r="W829" i="3"/>
  <c r="C829" i="3"/>
  <c r="W289" i="3"/>
  <c r="C289" i="3"/>
  <c r="W288" i="3"/>
  <c r="C288" i="3"/>
  <c r="W287" i="3"/>
  <c r="W188" i="3"/>
  <c r="C188" i="3"/>
  <c r="W286" i="3"/>
  <c r="C286" i="3"/>
  <c r="W400" i="3"/>
  <c r="C400" i="3"/>
  <c r="W293" i="3"/>
  <c r="C293" i="3"/>
  <c r="W727" i="3"/>
  <c r="C727" i="3"/>
  <c r="W726" i="3"/>
  <c r="C726" i="3"/>
  <c r="W828" i="3"/>
  <c r="C828" i="3"/>
  <c r="W827" i="3"/>
  <c r="C827" i="3"/>
  <c r="W826" i="3"/>
  <c r="W399" i="3"/>
  <c r="C399" i="3"/>
  <c r="W403" i="3"/>
  <c r="C403" i="3"/>
  <c r="W580" i="3"/>
  <c r="C580" i="3"/>
  <c r="W807" i="3"/>
  <c r="C807" i="3"/>
  <c r="W688" i="3"/>
  <c r="C688" i="3"/>
  <c r="W687" i="3"/>
  <c r="C687" i="3"/>
  <c r="W1732" i="2"/>
  <c r="C1732" i="2"/>
  <c r="W1731" i="2"/>
  <c r="C1731" i="2"/>
  <c r="W1730" i="2"/>
  <c r="C1730" i="2"/>
  <c r="W1729" i="2"/>
  <c r="C1729" i="2"/>
  <c r="W1728" i="2"/>
  <c r="C1728" i="2"/>
  <c r="W1727" i="2"/>
  <c r="C1727" i="2"/>
  <c r="W1726" i="2"/>
  <c r="C1726" i="2"/>
  <c r="W1725" i="2"/>
  <c r="C1725" i="2"/>
  <c r="W1724" i="2"/>
  <c r="C1724" i="2"/>
  <c r="W1723" i="2"/>
  <c r="C1723" i="2"/>
  <c r="W1722" i="2"/>
  <c r="C1722" i="2"/>
  <c r="W1721" i="2"/>
  <c r="C1721" i="2"/>
  <c r="W1720" i="2"/>
  <c r="C1720" i="2"/>
  <c r="W1719" i="2"/>
  <c r="C1719" i="2"/>
  <c r="W1718" i="2"/>
  <c r="C1718" i="2"/>
  <c r="W1717" i="2"/>
  <c r="C1717" i="2"/>
  <c r="W1716" i="2"/>
  <c r="C1716" i="2"/>
  <c r="W1715" i="2"/>
  <c r="C1715" i="2"/>
  <c r="W1714" i="2"/>
  <c r="C1714" i="2"/>
  <c r="W1713" i="2"/>
  <c r="C1713" i="2"/>
  <c r="W1712" i="2"/>
  <c r="C1712" i="2"/>
  <c r="W1711" i="2"/>
  <c r="C1711" i="2"/>
  <c r="W1710" i="2"/>
  <c r="C1710" i="2"/>
  <c r="W1709" i="2"/>
  <c r="C1709" i="2"/>
  <c r="W1708" i="2"/>
  <c r="C1708" i="2"/>
  <c r="W1707" i="2"/>
  <c r="C1707" i="2"/>
  <c r="W1706" i="2"/>
  <c r="C1706" i="2"/>
  <c r="W1705" i="2"/>
  <c r="C1705" i="2"/>
  <c r="W1704" i="2"/>
  <c r="C1704" i="2"/>
  <c r="W1703" i="2"/>
  <c r="C1703" i="2"/>
  <c r="W1702" i="2"/>
  <c r="C1702" i="2"/>
  <c r="W1701" i="2"/>
  <c r="C1701" i="2"/>
  <c r="W1700" i="2"/>
  <c r="C1700" i="2"/>
  <c r="W1699" i="2"/>
  <c r="C1699" i="2"/>
  <c r="W1698" i="2"/>
  <c r="C1698" i="2"/>
  <c r="W1697" i="2"/>
  <c r="C1697" i="2"/>
  <c r="W1696" i="2"/>
  <c r="C1696" i="2"/>
  <c r="W1695" i="2"/>
  <c r="C1695" i="2"/>
  <c r="W1694" i="2"/>
  <c r="C1694" i="2"/>
  <c r="W1693" i="2"/>
  <c r="C1693" i="2"/>
  <c r="W1692" i="2"/>
  <c r="C1692" i="2"/>
  <c r="W1691" i="2"/>
  <c r="C1691" i="2"/>
  <c r="W1690" i="2"/>
  <c r="C1690" i="2"/>
  <c r="W1689" i="2"/>
  <c r="C1689" i="2"/>
  <c r="W1688" i="2"/>
  <c r="C1688" i="2"/>
  <c r="W1687" i="2"/>
  <c r="C1687" i="2"/>
  <c r="W1686" i="2"/>
  <c r="C1686" i="2"/>
  <c r="W1685" i="2"/>
  <c r="C1685" i="2"/>
  <c r="W1684" i="2"/>
  <c r="C1684" i="2"/>
  <c r="W1683" i="2"/>
  <c r="C1683" i="2"/>
  <c r="W1682" i="2"/>
  <c r="C1682" i="2"/>
  <c r="W1681" i="2"/>
  <c r="C1681" i="2"/>
  <c r="W1680" i="2"/>
  <c r="C1680" i="2"/>
  <c r="W1679" i="2"/>
  <c r="C1679" i="2"/>
  <c r="W1678" i="2"/>
  <c r="C1678" i="2"/>
  <c r="W1677" i="2"/>
  <c r="C1677" i="2"/>
  <c r="W1676" i="2"/>
  <c r="C1676" i="2"/>
  <c r="W1675" i="2"/>
  <c r="C1675" i="2"/>
  <c r="W1674" i="2"/>
  <c r="C1674" i="2"/>
  <c r="W1673" i="2"/>
  <c r="C1673" i="2"/>
  <c r="W1672" i="2"/>
  <c r="C1672" i="2"/>
  <c r="W1671" i="2"/>
  <c r="C1671" i="2"/>
  <c r="W1670" i="2"/>
  <c r="C1670" i="2"/>
  <c r="W1669" i="2"/>
  <c r="C1669" i="2"/>
  <c r="W1668" i="2"/>
  <c r="C1668" i="2"/>
  <c r="W1667" i="2"/>
  <c r="C1667" i="2"/>
  <c r="W1666" i="2"/>
  <c r="C1666" i="2"/>
  <c r="W1665" i="2"/>
  <c r="C1665" i="2"/>
  <c r="W1664" i="2"/>
  <c r="C1664" i="2"/>
  <c r="W1663" i="2"/>
  <c r="C1663" i="2"/>
  <c r="W1662" i="2"/>
  <c r="C1662" i="2"/>
  <c r="W1661" i="2"/>
  <c r="C1661" i="2"/>
  <c r="W1660" i="2"/>
  <c r="C1660" i="2"/>
  <c r="W1659" i="2"/>
  <c r="C1659" i="2"/>
  <c r="W1658" i="2"/>
  <c r="C1658" i="2"/>
  <c r="W1657" i="2"/>
  <c r="C1657" i="2"/>
  <c r="W1656" i="2"/>
  <c r="C1656" i="2"/>
  <c r="W1655" i="2"/>
  <c r="C1655" i="2"/>
  <c r="W1654" i="2"/>
  <c r="C1654" i="2"/>
  <c r="W1653" i="2"/>
  <c r="C1653" i="2"/>
  <c r="W1652" i="2"/>
  <c r="C1652" i="2"/>
  <c r="W1651" i="2"/>
  <c r="C1651" i="2"/>
  <c r="W1650" i="2"/>
  <c r="C1650" i="2"/>
  <c r="W1649" i="2"/>
  <c r="C1649" i="2"/>
  <c r="W1648" i="2"/>
  <c r="C1648" i="2"/>
  <c r="W1647" i="2"/>
  <c r="C1647" i="2"/>
  <c r="W1646" i="2"/>
  <c r="C1646" i="2"/>
  <c r="W1645" i="2"/>
  <c r="C1645" i="2"/>
  <c r="W1644" i="2"/>
  <c r="C1644" i="2"/>
  <c r="W1643" i="2"/>
  <c r="C1643" i="2"/>
  <c r="W1642" i="2"/>
  <c r="C1642" i="2"/>
  <c r="W1641" i="2"/>
  <c r="C1641" i="2"/>
  <c r="W1640" i="2"/>
  <c r="C1640" i="2"/>
  <c r="W1639" i="2"/>
  <c r="C1639" i="2"/>
  <c r="W1638" i="2"/>
  <c r="C1638" i="2"/>
  <c r="W1637" i="2"/>
  <c r="C1637" i="2"/>
  <c r="W1636" i="2"/>
  <c r="C1636" i="2"/>
  <c r="W1635" i="2"/>
  <c r="C1635" i="2"/>
  <c r="W1634" i="2"/>
  <c r="C1634" i="2"/>
  <c r="W1633" i="2"/>
  <c r="C1633" i="2"/>
  <c r="W1632" i="2"/>
  <c r="C1632" i="2"/>
  <c r="W1631" i="2"/>
  <c r="C1631" i="2"/>
  <c r="W1630" i="2"/>
  <c r="C1630" i="2"/>
  <c r="W1629" i="2"/>
  <c r="C1629" i="2"/>
  <c r="W1628" i="2"/>
  <c r="C1628" i="2"/>
  <c r="W1627" i="2"/>
  <c r="C1627" i="2"/>
  <c r="W1626" i="2"/>
  <c r="C1626" i="2"/>
  <c r="W1625" i="2"/>
  <c r="C1625" i="2"/>
  <c r="W1624" i="2"/>
  <c r="C1624" i="2"/>
  <c r="W1623" i="2"/>
  <c r="C1623" i="2"/>
  <c r="W1622" i="2"/>
  <c r="C1622" i="2"/>
  <c r="W1621" i="2"/>
  <c r="C1621" i="2"/>
  <c r="W1620" i="2"/>
  <c r="C1620" i="2"/>
  <c r="W1619" i="2"/>
  <c r="C1619" i="2"/>
  <c r="W1618" i="2"/>
  <c r="C1618" i="2"/>
  <c r="W1617" i="2"/>
  <c r="C1617" i="2"/>
  <c r="W1616" i="2"/>
  <c r="C1616" i="2"/>
  <c r="W1615" i="2"/>
  <c r="C1615" i="2"/>
  <c r="W1614" i="2"/>
  <c r="C1614" i="2"/>
  <c r="W1613" i="2"/>
  <c r="C1613" i="2"/>
  <c r="W1612" i="2"/>
  <c r="C1612" i="2"/>
  <c r="W1611" i="2"/>
  <c r="C1611" i="2"/>
  <c r="W1610" i="2"/>
  <c r="C1610" i="2"/>
  <c r="W1609" i="2"/>
  <c r="C1609" i="2"/>
  <c r="W1608" i="2"/>
  <c r="C1608" i="2"/>
  <c r="W1607" i="2"/>
  <c r="C1607" i="2"/>
  <c r="W1606" i="2"/>
  <c r="C1606" i="2"/>
  <c r="W1605" i="2"/>
  <c r="C1605" i="2"/>
  <c r="W1604" i="2"/>
  <c r="C1604" i="2"/>
  <c r="W1603" i="2"/>
  <c r="C1603" i="2"/>
  <c r="W1602" i="2"/>
  <c r="C1602" i="2"/>
  <c r="W1601" i="2"/>
  <c r="C1601" i="2"/>
  <c r="W1600" i="2"/>
  <c r="C1600" i="2"/>
  <c r="W1599" i="2"/>
  <c r="C1599" i="2"/>
  <c r="W1598" i="2"/>
  <c r="C1598" i="2"/>
  <c r="W1597" i="2"/>
  <c r="C1597" i="2"/>
  <c r="W1596" i="2"/>
  <c r="C1596" i="2"/>
  <c r="W1595" i="2"/>
  <c r="C1595" i="2"/>
  <c r="W1594" i="2"/>
  <c r="C1594" i="2"/>
  <c r="W1593" i="2"/>
  <c r="C1593" i="2"/>
  <c r="W1592" i="2"/>
  <c r="C1592" i="2"/>
  <c r="W1591" i="2"/>
  <c r="C1591" i="2"/>
  <c r="W1590" i="2"/>
  <c r="C1590" i="2"/>
  <c r="W1589" i="2"/>
  <c r="C1589" i="2"/>
  <c r="W1588" i="2"/>
  <c r="C1588" i="2"/>
  <c r="W1587" i="2"/>
  <c r="C1587" i="2"/>
  <c r="W1586" i="2"/>
  <c r="C1586" i="2"/>
  <c r="W1585" i="2"/>
  <c r="C1585" i="2"/>
  <c r="W1584" i="2"/>
  <c r="C1584" i="2"/>
  <c r="W1583" i="2"/>
  <c r="C1583" i="2"/>
  <c r="W1582" i="2"/>
  <c r="C1582" i="2"/>
  <c r="W1581" i="2"/>
  <c r="C1581" i="2"/>
  <c r="W1580" i="2"/>
  <c r="C1580" i="2"/>
  <c r="W1579" i="2"/>
  <c r="C1579" i="2"/>
  <c r="W1578" i="2"/>
  <c r="C1578" i="2"/>
  <c r="W1577" i="2"/>
  <c r="C1577" i="2"/>
  <c r="W1576" i="2"/>
  <c r="C1576" i="2"/>
  <c r="W1575" i="2"/>
  <c r="C1575" i="2"/>
  <c r="W1574" i="2"/>
  <c r="C1574" i="2"/>
  <c r="W1573" i="2"/>
  <c r="C1573" i="2"/>
  <c r="W1572" i="2"/>
  <c r="C1572" i="2"/>
  <c r="W1571" i="2"/>
  <c r="C1571" i="2"/>
  <c r="W1570" i="2"/>
  <c r="C1570" i="2"/>
  <c r="W1569" i="2"/>
  <c r="C1569" i="2"/>
  <c r="W1568" i="2"/>
  <c r="C1568" i="2"/>
  <c r="W1567" i="2"/>
  <c r="C1567" i="2"/>
  <c r="W1566" i="2"/>
  <c r="C1566" i="2"/>
  <c r="W1565" i="2"/>
  <c r="C1565" i="2"/>
  <c r="W1564" i="2"/>
  <c r="C1564" i="2"/>
  <c r="W1563" i="2"/>
  <c r="C1563" i="2"/>
  <c r="W1562" i="2"/>
  <c r="C1562" i="2"/>
  <c r="W1561" i="2"/>
  <c r="C1561" i="2"/>
  <c r="W1560" i="2"/>
  <c r="C1560" i="2"/>
  <c r="W1559" i="2"/>
  <c r="C1559" i="2"/>
  <c r="W1558" i="2"/>
  <c r="C1558" i="2"/>
  <c r="W1557" i="2"/>
  <c r="C1557" i="2"/>
  <c r="W1556" i="2"/>
  <c r="C1556" i="2"/>
  <c r="W1555" i="2"/>
  <c r="C1555" i="2"/>
  <c r="W1554" i="2"/>
  <c r="C1554" i="2"/>
  <c r="W1553" i="2"/>
  <c r="C1553" i="2"/>
  <c r="W1552" i="2"/>
  <c r="C1552" i="2"/>
  <c r="W1551" i="2"/>
  <c r="C1551" i="2"/>
  <c r="W1550" i="2"/>
  <c r="C1550" i="2"/>
  <c r="W1549" i="2"/>
  <c r="C1549" i="2"/>
  <c r="W1548" i="2"/>
  <c r="C1548" i="2"/>
  <c r="W1547" i="2"/>
  <c r="C1547" i="2"/>
  <c r="W1546" i="2"/>
  <c r="C1546" i="2"/>
  <c r="W1545" i="2"/>
  <c r="C1545" i="2"/>
  <c r="W1544" i="2"/>
  <c r="C1544" i="2"/>
  <c r="W1543" i="2"/>
  <c r="C1543" i="2"/>
  <c r="W1542" i="2"/>
  <c r="C1542" i="2"/>
  <c r="W1541" i="2"/>
  <c r="C1541" i="2"/>
  <c r="W1540" i="2"/>
  <c r="C1540" i="2"/>
  <c r="W1539" i="2"/>
  <c r="C1539" i="2"/>
  <c r="W1538" i="2"/>
  <c r="C1538" i="2"/>
  <c r="W1537" i="2"/>
  <c r="C1537" i="2"/>
  <c r="W1536" i="2"/>
  <c r="C1536" i="2"/>
  <c r="W1535" i="2"/>
  <c r="C1535" i="2"/>
  <c r="W1534" i="2"/>
  <c r="C1534" i="2"/>
  <c r="W1533" i="2"/>
  <c r="C1533" i="2"/>
  <c r="W1532" i="2"/>
  <c r="C1532" i="2"/>
  <c r="W1531" i="2"/>
  <c r="C1531" i="2"/>
  <c r="W1530" i="2"/>
  <c r="C1530" i="2"/>
  <c r="W1529" i="2"/>
  <c r="C1529" i="2"/>
  <c r="W1528" i="2"/>
  <c r="C1528" i="2"/>
  <c r="W1527" i="2"/>
  <c r="C1527" i="2"/>
  <c r="W1526" i="2"/>
  <c r="C1526" i="2"/>
  <c r="W1525" i="2"/>
  <c r="C1525" i="2"/>
  <c r="W1524" i="2"/>
  <c r="C1524" i="2"/>
  <c r="W1523" i="2"/>
  <c r="C1523" i="2"/>
  <c r="W1522" i="2"/>
  <c r="C1522" i="2"/>
  <c r="W1521" i="2"/>
  <c r="C1521" i="2"/>
  <c r="W1520" i="2"/>
  <c r="C1520" i="2"/>
  <c r="W1519" i="2"/>
  <c r="C1519" i="2"/>
  <c r="W1518" i="2"/>
  <c r="C1518" i="2"/>
  <c r="W1517" i="2"/>
  <c r="C1517" i="2"/>
  <c r="W1516" i="2"/>
  <c r="C1516" i="2"/>
  <c r="W1515" i="2"/>
  <c r="C1515" i="2"/>
  <c r="W1514" i="2"/>
  <c r="C1514" i="2"/>
  <c r="W1513" i="2"/>
  <c r="C1513" i="2"/>
  <c r="W1512" i="2"/>
  <c r="C1512" i="2"/>
  <c r="W1511" i="2"/>
  <c r="C1511" i="2"/>
  <c r="W1510" i="2"/>
  <c r="C1510" i="2"/>
  <c r="W1509" i="2"/>
  <c r="C1509" i="2"/>
  <c r="W1508" i="2"/>
  <c r="C1508" i="2"/>
  <c r="W1507" i="2"/>
  <c r="C1507" i="2"/>
  <c r="W1506" i="2"/>
  <c r="C1506" i="2"/>
  <c r="W1505" i="2"/>
  <c r="C1505" i="2"/>
  <c r="W1504" i="2"/>
  <c r="C1504" i="2"/>
  <c r="W1503" i="2"/>
  <c r="C1503" i="2"/>
  <c r="W1502" i="2"/>
  <c r="C1502" i="2"/>
  <c r="W1501" i="2"/>
  <c r="C1501" i="2"/>
  <c r="W1500" i="2"/>
  <c r="C1500" i="2"/>
  <c r="W1499" i="2"/>
  <c r="C1499" i="2"/>
  <c r="W1498" i="2"/>
  <c r="C1498" i="2"/>
  <c r="W1497" i="2"/>
  <c r="C1497" i="2"/>
  <c r="W1496" i="2"/>
  <c r="C1496" i="2"/>
  <c r="W1495" i="2"/>
  <c r="C1495" i="2"/>
  <c r="W1494" i="2"/>
  <c r="C1494" i="2"/>
  <c r="W1493" i="2"/>
  <c r="C1493" i="2"/>
  <c r="W1492" i="2"/>
  <c r="C1492" i="2"/>
  <c r="W1491" i="2"/>
  <c r="C1491" i="2"/>
  <c r="W1490" i="2"/>
  <c r="C1490" i="2"/>
  <c r="W1489" i="2"/>
  <c r="C1489" i="2"/>
  <c r="W1488" i="2"/>
  <c r="C1488" i="2"/>
  <c r="W1487" i="2"/>
  <c r="C1487" i="2"/>
  <c r="W1486" i="2"/>
  <c r="C1486" i="2"/>
  <c r="W1485" i="2"/>
  <c r="C1485" i="2"/>
  <c r="W1484" i="2"/>
  <c r="C1484" i="2"/>
  <c r="W1483" i="2"/>
  <c r="C1483" i="2"/>
  <c r="W1482" i="2"/>
  <c r="C1482" i="2"/>
  <c r="W1481" i="2"/>
  <c r="C1481" i="2"/>
  <c r="W1480" i="2"/>
  <c r="C1480" i="2"/>
  <c r="W1479" i="2"/>
  <c r="C1479" i="2"/>
  <c r="W1478" i="2"/>
  <c r="C1478" i="2"/>
  <c r="W1477" i="2"/>
  <c r="C1477" i="2"/>
  <c r="W1476" i="2"/>
  <c r="C1476" i="2"/>
  <c r="W1475" i="2"/>
  <c r="C1475" i="2"/>
  <c r="W1474" i="2"/>
  <c r="C1474" i="2"/>
  <c r="W1473" i="2"/>
  <c r="C1473" i="2"/>
  <c r="W1472" i="2"/>
  <c r="C1472" i="2"/>
  <c r="W1471" i="2"/>
  <c r="C1471" i="2"/>
  <c r="W1470" i="2"/>
  <c r="C1470" i="2"/>
  <c r="W1469" i="2"/>
  <c r="C1469" i="2"/>
  <c r="W1468" i="2"/>
  <c r="C1468" i="2"/>
  <c r="W1467" i="2"/>
  <c r="C1467" i="2"/>
  <c r="W1466" i="2"/>
  <c r="C1466" i="2"/>
  <c r="W1465" i="2"/>
  <c r="C1465" i="2"/>
  <c r="W1464" i="2"/>
  <c r="C1464" i="2"/>
  <c r="W1463" i="2"/>
  <c r="C1463" i="2"/>
  <c r="W1462" i="2"/>
  <c r="C1462" i="2"/>
  <c r="W1461" i="2"/>
  <c r="C1461" i="2"/>
  <c r="W1460" i="2"/>
  <c r="C1460" i="2"/>
  <c r="W1459" i="2"/>
  <c r="C1459" i="2"/>
  <c r="W1458" i="2"/>
  <c r="C1458" i="2"/>
  <c r="W1457" i="2"/>
  <c r="C1457" i="2"/>
  <c r="W1456" i="2"/>
  <c r="C1456" i="2"/>
  <c r="W1455" i="2"/>
  <c r="C1455" i="2"/>
  <c r="W1454" i="2"/>
  <c r="C1454" i="2"/>
  <c r="W1453" i="2"/>
  <c r="C1453" i="2"/>
  <c r="W1452" i="2"/>
  <c r="C1452" i="2"/>
  <c r="W1451" i="2"/>
  <c r="C1451" i="2"/>
  <c r="W1450" i="2"/>
  <c r="C1450" i="2"/>
  <c r="W1449" i="2"/>
  <c r="C1449" i="2"/>
  <c r="W1448" i="2"/>
  <c r="C1448" i="2"/>
  <c r="W1447" i="2"/>
  <c r="C1447" i="2"/>
  <c r="W1446" i="2"/>
  <c r="C1446" i="2"/>
  <c r="W1445" i="2"/>
  <c r="C1445" i="2"/>
  <c r="W1444" i="2"/>
  <c r="C1444" i="2"/>
  <c r="W1443" i="2"/>
  <c r="C1443" i="2"/>
  <c r="W1442" i="2"/>
  <c r="C1442" i="2"/>
  <c r="W1441" i="2"/>
  <c r="C1441" i="2"/>
  <c r="W1440" i="2"/>
  <c r="C1440" i="2"/>
  <c r="W1439" i="2"/>
  <c r="C1439" i="2"/>
  <c r="W1438" i="2"/>
  <c r="C1438" i="2"/>
  <c r="W1437" i="2"/>
  <c r="C1437" i="2"/>
  <c r="W1436" i="2"/>
  <c r="C1436" i="2"/>
  <c r="W1435" i="2"/>
  <c r="C1435" i="2"/>
  <c r="W1434" i="2"/>
  <c r="C1434" i="2"/>
  <c r="W1433" i="2"/>
  <c r="C1433" i="2"/>
  <c r="W1432" i="2"/>
  <c r="C1432" i="2"/>
  <c r="W1431" i="2"/>
  <c r="C1431" i="2"/>
  <c r="W1430" i="2"/>
  <c r="C1430" i="2"/>
  <c r="W1429" i="2"/>
  <c r="C1429" i="2"/>
  <c r="W1428" i="2"/>
  <c r="C1428" i="2"/>
  <c r="W1427" i="2"/>
  <c r="C1427" i="2"/>
  <c r="W1426" i="2"/>
  <c r="C1426" i="2"/>
  <c r="W1425" i="2"/>
  <c r="C1425" i="2"/>
  <c r="W1424" i="2"/>
  <c r="C1424" i="2"/>
  <c r="W1423" i="2"/>
  <c r="C1423" i="2"/>
  <c r="W1422" i="2"/>
  <c r="C1422" i="2"/>
  <c r="W1421" i="2"/>
  <c r="C1421" i="2"/>
  <c r="W1420" i="2"/>
  <c r="C1420" i="2"/>
  <c r="W1419" i="2"/>
  <c r="C1419" i="2"/>
  <c r="W1418" i="2"/>
  <c r="C1418" i="2"/>
  <c r="W1417" i="2"/>
  <c r="C1417" i="2"/>
  <c r="W1416" i="2"/>
  <c r="C1416" i="2"/>
  <c r="W1415" i="2"/>
  <c r="C1415" i="2"/>
  <c r="W1414" i="2"/>
  <c r="C1414" i="2"/>
  <c r="W1413" i="2"/>
  <c r="C1413" i="2"/>
  <c r="W1412" i="2"/>
  <c r="C1412" i="2"/>
  <c r="W1411" i="2"/>
  <c r="C1411" i="2"/>
  <c r="W1410" i="2"/>
  <c r="C1410" i="2"/>
  <c r="W1409" i="2"/>
  <c r="C1409" i="2"/>
  <c r="W1408" i="2"/>
  <c r="C1408" i="2"/>
  <c r="W1407" i="2"/>
  <c r="C1407" i="2"/>
  <c r="W1406" i="2"/>
  <c r="C1406" i="2"/>
  <c r="W1405" i="2"/>
  <c r="C1405" i="2"/>
  <c r="W1404" i="2"/>
  <c r="C1404" i="2"/>
  <c r="W1403" i="2"/>
  <c r="C1403" i="2"/>
  <c r="W1402" i="2"/>
  <c r="C1402" i="2"/>
  <c r="W1401" i="2"/>
  <c r="C1401" i="2"/>
  <c r="W1400" i="2"/>
  <c r="C1400" i="2"/>
  <c r="W1399" i="2"/>
  <c r="C1399" i="2"/>
  <c r="W1398" i="2"/>
  <c r="C1398" i="2"/>
  <c r="W1397" i="2"/>
  <c r="C1397" i="2"/>
  <c r="W1396" i="2"/>
  <c r="C1396" i="2"/>
  <c r="W1395" i="2"/>
  <c r="C1395" i="2"/>
  <c r="W1394" i="2"/>
  <c r="C1394" i="2"/>
  <c r="W1393" i="2"/>
  <c r="C1393" i="2"/>
  <c r="W1392" i="2"/>
  <c r="C1392" i="2"/>
  <c r="W1391" i="2"/>
  <c r="C1391" i="2"/>
  <c r="W1390" i="2"/>
  <c r="C1390" i="2"/>
  <c r="W1389" i="2"/>
  <c r="C1389" i="2"/>
  <c r="W1388" i="2"/>
  <c r="C1388" i="2"/>
  <c r="W1387" i="2"/>
  <c r="C1387" i="2"/>
  <c r="W1386" i="2"/>
  <c r="C1386" i="2"/>
  <c r="W1385" i="2"/>
  <c r="C1385" i="2"/>
  <c r="W1384" i="2"/>
  <c r="C1384" i="2"/>
  <c r="W1383" i="2"/>
  <c r="C1383" i="2"/>
  <c r="W1382" i="2"/>
  <c r="C1382" i="2"/>
  <c r="W1381" i="2"/>
  <c r="C1381" i="2"/>
  <c r="W1380" i="2"/>
  <c r="C1380" i="2"/>
  <c r="W1379" i="2"/>
  <c r="C1379" i="2"/>
  <c r="W1378" i="2"/>
  <c r="C1378" i="2"/>
  <c r="W1377" i="2"/>
  <c r="C1377" i="2"/>
  <c r="W1376" i="2"/>
  <c r="C1376" i="2"/>
  <c r="W1375" i="2"/>
  <c r="C1375" i="2"/>
  <c r="W1374" i="2"/>
  <c r="C1374" i="2"/>
  <c r="W1373" i="2"/>
  <c r="C1373" i="2"/>
  <c r="W1372" i="2"/>
  <c r="C1372" i="2"/>
  <c r="W1371" i="2"/>
  <c r="C1371" i="2"/>
  <c r="W1370" i="2"/>
  <c r="C1370" i="2"/>
  <c r="W1369" i="2"/>
  <c r="C1369" i="2"/>
  <c r="W1368" i="2"/>
  <c r="C1368" i="2"/>
  <c r="W1367" i="2"/>
  <c r="C1367" i="2"/>
  <c r="W1366" i="2"/>
  <c r="C1366" i="2"/>
  <c r="W1365" i="2"/>
  <c r="C1365" i="2"/>
  <c r="W1364" i="2"/>
  <c r="C1364" i="2"/>
  <c r="W1363" i="2"/>
  <c r="C1363" i="2"/>
  <c r="W1362" i="2"/>
  <c r="C1362" i="2"/>
  <c r="W1361" i="2"/>
  <c r="C1361" i="2"/>
  <c r="W1360" i="2"/>
  <c r="C1360" i="2"/>
  <c r="W1359" i="2"/>
  <c r="C1359" i="2"/>
  <c r="W1358" i="2"/>
  <c r="C1358" i="2"/>
  <c r="W1357" i="2"/>
  <c r="C1357" i="2"/>
  <c r="W1356" i="2"/>
  <c r="C1356" i="2"/>
  <c r="W1355" i="2"/>
  <c r="C1355" i="2"/>
  <c r="W1354" i="2"/>
  <c r="C1354" i="2"/>
  <c r="W1353" i="2"/>
  <c r="C1353" i="2"/>
  <c r="W1352" i="2"/>
  <c r="C1352" i="2"/>
  <c r="W1351" i="2"/>
  <c r="C1351" i="2"/>
  <c r="W1350" i="2"/>
  <c r="C1350" i="2"/>
  <c r="W1349" i="2"/>
  <c r="C1349" i="2"/>
  <c r="W1348" i="2"/>
  <c r="C1348" i="2"/>
  <c r="W1347" i="2"/>
  <c r="C1347" i="2"/>
  <c r="W1346" i="2"/>
  <c r="C1346" i="2"/>
  <c r="W1345" i="2"/>
  <c r="C1345" i="2"/>
  <c r="W1344" i="2"/>
  <c r="C1344" i="2"/>
  <c r="W1343" i="2"/>
  <c r="C1343" i="2"/>
  <c r="W1342" i="2"/>
  <c r="C1342" i="2"/>
  <c r="W1341" i="2"/>
  <c r="C1341" i="2"/>
  <c r="W1340" i="2"/>
  <c r="C1340" i="2"/>
  <c r="W1339" i="2"/>
  <c r="C1339" i="2"/>
  <c r="W1338" i="2"/>
  <c r="C1338" i="2"/>
  <c r="W1337" i="2"/>
  <c r="C1337" i="2"/>
  <c r="W1336" i="2"/>
  <c r="C1336" i="2"/>
  <c r="W1335" i="2"/>
  <c r="C1335" i="2"/>
  <c r="W1334" i="2"/>
  <c r="C1334" i="2"/>
  <c r="W1333" i="2"/>
  <c r="C1333" i="2"/>
  <c r="W1332" i="2"/>
  <c r="C1332" i="2"/>
  <c r="W1331" i="2"/>
  <c r="C1331" i="2"/>
  <c r="W1330" i="2"/>
  <c r="C1330" i="2"/>
  <c r="W1329" i="2"/>
  <c r="C1329" i="2"/>
  <c r="W1328" i="2"/>
  <c r="C1328" i="2"/>
  <c r="W1327" i="2"/>
  <c r="C1327" i="2"/>
  <c r="W1326" i="2"/>
  <c r="C1326" i="2"/>
  <c r="W1325" i="2"/>
  <c r="C1325" i="2"/>
  <c r="W1324" i="2"/>
  <c r="C1324" i="2"/>
  <c r="W1323" i="2"/>
  <c r="C1323" i="2"/>
  <c r="W1322" i="2"/>
  <c r="C1322" i="2"/>
  <c r="W1321" i="2"/>
  <c r="C1321" i="2"/>
  <c r="W1320" i="2"/>
  <c r="C1320" i="2"/>
  <c r="W1319" i="2"/>
  <c r="C1319" i="2"/>
  <c r="W1318" i="2"/>
  <c r="C1318" i="2"/>
  <c r="W1317" i="2"/>
  <c r="C1317" i="2"/>
  <c r="W1316" i="2"/>
  <c r="C1316" i="2"/>
  <c r="W1315" i="2"/>
  <c r="C1315" i="2"/>
  <c r="W1314" i="2"/>
  <c r="C1314" i="2"/>
  <c r="W1313" i="2"/>
  <c r="C1313" i="2"/>
  <c r="W1312" i="2"/>
  <c r="C1312" i="2"/>
  <c r="W1311" i="2"/>
  <c r="C1311" i="2"/>
  <c r="W1310" i="2"/>
  <c r="C1310" i="2"/>
  <c r="W1309" i="2"/>
  <c r="C1309" i="2"/>
  <c r="W1308" i="2"/>
  <c r="C1308" i="2"/>
  <c r="W1307" i="2"/>
  <c r="C1307" i="2"/>
  <c r="W1306" i="2"/>
  <c r="C1306" i="2"/>
  <c r="W1305" i="2"/>
  <c r="C1305" i="2"/>
  <c r="W1304" i="2"/>
  <c r="C1304" i="2"/>
  <c r="W1303" i="2"/>
  <c r="C1303" i="2"/>
  <c r="W1302" i="2"/>
  <c r="C1302" i="2"/>
  <c r="W1301" i="2"/>
  <c r="C1301" i="2"/>
  <c r="W1300" i="2"/>
  <c r="C1300" i="2"/>
  <c r="W1299" i="2"/>
  <c r="C1299" i="2"/>
  <c r="W1298" i="2"/>
  <c r="C1298" i="2"/>
  <c r="W1297" i="2"/>
  <c r="C1297" i="2"/>
  <c r="W1296" i="2"/>
  <c r="C1296" i="2"/>
  <c r="W1295" i="2"/>
  <c r="C1295" i="2"/>
  <c r="W1294" i="2"/>
  <c r="C1294" i="2"/>
  <c r="W1293" i="2"/>
  <c r="C1293" i="2"/>
  <c r="W1292" i="2"/>
  <c r="C1292" i="2"/>
  <c r="W1291" i="2"/>
  <c r="C1291" i="2"/>
  <c r="W1290" i="2"/>
  <c r="C1290" i="2"/>
  <c r="W1289" i="2"/>
  <c r="C1289" i="2"/>
  <c r="W1288" i="2"/>
  <c r="C1288" i="2"/>
  <c r="W1287" i="2"/>
  <c r="C1287" i="2"/>
  <c r="W1286" i="2"/>
  <c r="C1286" i="2"/>
  <c r="W1285" i="2"/>
  <c r="C1285" i="2"/>
  <c r="W1284" i="2"/>
  <c r="C1284" i="2"/>
  <c r="W1283" i="2"/>
  <c r="C1283" i="2"/>
  <c r="W1282" i="2"/>
  <c r="C1282" i="2"/>
  <c r="W1281" i="2"/>
  <c r="C1281" i="2"/>
  <c r="W1280" i="2"/>
  <c r="C1280" i="2"/>
  <c r="W1279" i="2"/>
  <c r="C1279" i="2"/>
  <c r="W1278" i="2"/>
  <c r="C1278" i="2"/>
  <c r="W1277" i="2"/>
  <c r="C1277" i="2"/>
  <c r="W1276" i="2"/>
  <c r="C1276" i="2"/>
  <c r="W1275" i="2"/>
  <c r="C1275" i="2"/>
  <c r="W1274" i="2"/>
  <c r="C1274" i="2"/>
  <c r="W1273" i="2"/>
  <c r="C1273" i="2"/>
  <c r="W1272" i="2"/>
  <c r="C1272" i="2"/>
  <c r="W1271" i="2"/>
  <c r="C1271" i="2"/>
  <c r="W1270" i="2"/>
  <c r="C1270" i="2"/>
  <c r="W1269" i="2"/>
  <c r="C1269" i="2"/>
  <c r="W1268" i="2"/>
  <c r="C1268" i="2"/>
  <c r="W1267" i="2"/>
  <c r="C1267" i="2"/>
  <c r="W1266" i="2"/>
  <c r="C1266" i="2"/>
  <c r="W1265" i="2"/>
  <c r="C1265" i="2"/>
  <c r="W1264" i="2"/>
  <c r="C1264" i="2"/>
  <c r="W1263" i="2"/>
  <c r="C1263" i="2"/>
  <c r="W1262" i="2"/>
  <c r="C1262" i="2"/>
  <c r="W1261" i="2"/>
  <c r="C1261" i="2"/>
  <c r="W1260" i="2"/>
  <c r="C1260" i="2"/>
  <c r="W1259" i="2"/>
  <c r="C1259" i="2"/>
  <c r="W1258" i="2"/>
  <c r="C1258" i="2"/>
  <c r="W1257" i="2"/>
  <c r="C1257" i="2"/>
  <c r="W1256" i="2"/>
  <c r="C1256" i="2"/>
  <c r="W1255" i="2"/>
  <c r="C1255" i="2"/>
  <c r="W1254" i="2"/>
  <c r="C1254" i="2"/>
  <c r="W1253" i="2"/>
  <c r="C1253" i="2"/>
  <c r="W1252" i="2"/>
  <c r="C1252" i="2"/>
  <c r="W1251" i="2"/>
  <c r="C1251" i="2"/>
  <c r="W1250" i="2"/>
  <c r="C1250" i="2"/>
  <c r="W1249" i="2"/>
  <c r="C1249" i="2"/>
  <c r="W1248" i="2"/>
  <c r="C1248" i="2"/>
  <c r="W1247" i="2"/>
  <c r="C1247" i="2"/>
  <c r="W1246" i="2"/>
  <c r="C1246" i="2"/>
  <c r="W1245" i="2"/>
  <c r="C1245" i="2"/>
  <c r="W1244" i="2"/>
  <c r="C1244" i="2"/>
  <c r="W1243" i="2"/>
  <c r="C1243" i="2"/>
  <c r="W1242" i="2"/>
  <c r="C1242" i="2"/>
  <c r="W1241" i="2"/>
  <c r="C1241" i="2"/>
  <c r="W1240" i="2"/>
  <c r="C1240" i="2"/>
  <c r="W1239" i="2"/>
  <c r="C1239" i="2"/>
  <c r="W1238" i="2"/>
  <c r="C1238" i="2"/>
  <c r="W1237" i="2"/>
  <c r="C1237" i="2"/>
  <c r="W1236" i="2"/>
  <c r="C1236" i="2"/>
  <c r="W1235" i="2"/>
  <c r="C1235" i="2"/>
  <c r="W1234" i="2"/>
  <c r="C1234" i="2"/>
  <c r="W1233" i="2"/>
  <c r="C1233" i="2"/>
  <c r="W1232" i="2"/>
  <c r="C1232" i="2"/>
  <c r="W1231" i="2"/>
  <c r="C1231" i="2"/>
  <c r="W1230" i="2"/>
  <c r="C1230" i="2"/>
  <c r="W1229" i="2"/>
  <c r="C1229" i="2"/>
  <c r="W1228" i="2"/>
  <c r="C1228" i="2"/>
  <c r="W1227" i="2"/>
  <c r="C1227" i="2"/>
  <c r="W1226" i="2"/>
  <c r="C1226" i="2"/>
  <c r="W1225" i="2"/>
  <c r="C1225" i="2"/>
  <c r="W1224" i="2"/>
  <c r="C1224" i="2"/>
  <c r="W1223" i="2"/>
  <c r="C1223" i="2"/>
  <c r="W1222" i="2"/>
  <c r="C1222" i="2"/>
  <c r="W1221" i="2"/>
  <c r="C1221" i="2"/>
  <c r="W1220" i="2"/>
  <c r="C1220" i="2"/>
  <c r="W1219" i="2"/>
  <c r="C1219" i="2"/>
  <c r="W1218" i="2"/>
  <c r="C1218" i="2"/>
  <c r="W1217" i="2"/>
  <c r="C1217" i="2"/>
  <c r="W1216" i="2"/>
  <c r="C1216" i="2"/>
  <c r="W1215" i="2"/>
  <c r="C1215" i="2"/>
  <c r="W1214" i="2"/>
  <c r="C1214" i="2"/>
  <c r="W1213" i="2"/>
  <c r="C1213" i="2"/>
  <c r="W1212" i="2"/>
  <c r="C1212" i="2"/>
  <c r="W1211" i="2"/>
  <c r="C1211" i="2"/>
  <c r="W1210" i="2"/>
  <c r="C1210" i="2"/>
  <c r="W1209" i="2"/>
  <c r="C1209" i="2"/>
  <c r="W1208" i="2"/>
  <c r="C1208" i="2"/>
  <c r="W1207" i="2"/>
  <c r="C1207" i="2"/>
  <c r="W1206" i="2"/>
  <c r="C1206" i="2"/>
  <c r="W1205" i="2"/>
  <c r="C1205" i="2"/>
  <c r="W1204" i="2"/>
  <c r="C1204" i="2"/>
  <c r="W1203" i="2"/>
  <c r="C1203" i="2"/>
  <c r="W1202" i="2"/>
  <c r="C1202" i="2"/>
  <c r="W1201" i="2"/>
  <c r="C1201" i="2"/>
  <c r="W1200" i="2"/>
  <c r="C1200" i="2"/>
  <c r="W1199" i="2"/>
  <c r="C1199" i="2"/>
  <c r="W1198" i="2"/>
  <c r="C1198" i="2"/>
  <c r="W1197" i="2"/>
  <c r="C1197" i="2"/>
  <c r="W1196" i="2"/>
  <c r="C1196" i="2"/>
  <c r="W1195" i="2"/>
  <c r="C1195" i="2"/>
  <c r="W1194" i="2"/>
  <c r="C1194" i="2"/>
  <c r="W1193" i="2"/>
  <c r="C1193" i="2"/>
  <c r="W1192" i="2"/>
  <c r="C1192" i="2"/>
  <c r="W1191" i="2"/>
  <c r="C1191" i="2"/>
  <c r="W1190" i="2"/>
  <c r="C1190" i="2"/>
  <c r="W1189" i="2"/>
  <c r="C1189" i="2"/>
  <c r="W1188" i="2"/>
  <c r="C1188" i="2"/>
  <c r="W1187" i="2"/>
  <c r="C1187" i="2"/>
  <c r="W1186" i="2"/>
  <c r="C1186" i="2"/>
  <c r="W1185" i="2"/>
  <c r="C1185" i="2"/>
  <c r="W1184" i="2"/>
  <c r="C1184" i="2"/>
  <c r="W1183" i="2"/>
  <c r="C1183" i="2"/>
  <c r="W1182" i="2"/>
  <c r="C1182" i="2"/>
  <c r="W1181" i="2"/>
  <c r="C1181" i="2"/>
  <c r="W1180" i="2"/>
  <c r="C1180" i="2"/>
  <c r="W1179" i="2"/>
  <c r="C1179" i="2"/>
  <c r="W1178" i="2"/>
  <c r="C1178" i="2"/>
  <c r="W1177" i="2"/>
  <c r="C1177" i="2"/>
  <c r="W1176" i="2"/>
  <c r="C1176" i="2"/>
  <c r="W1175" i="2"/>
  <c r="C1175" i="2"/>
  <c r="W1174" i="2"/>
  <c r="C1174" i="2"/>
  <c r="W1173" i="2"/>
  <c r="C1173" i="2"/>
  <c r="W1172" i="2"/>
  <c r="C1172" i="2"/>
  <c r="W1171" i="2"/>
  <c r="C1171" i="2"/>
  <c r="W1170" i="2"/>
  <c r="C1170" i="2"/>
  <c r="W1169" i="2"/>
  <c r="C1169" i="2"/>
  <c r="W1168" i="2"/>
  <c r="C1168" i="2"/>
  <c r="W1167" i="2"/>
  <c r="C1167" i="2"/>
  <c r="W1166" i="2"/>
  <c r="C1166" i="2"/>
  <c r="W1165" i="2"/>
  <c r="C1165" i="2"/>
  <c r="W1164" i="2"/>
  <c r="C1164" i="2"/>
  <c r="W1163" i="2"/>
  <c r="C1163" i="2"/>
  <c r="W1162" i="2"/>
  <c r="C1162" i="2"/>
  <c r="W1161" i="2"/>
  <c r="C1161" i="2"/>
  <c r="W1160" i="2"/>
  <c r="C1160" i="2"/>
  <c r="W1159" i="2"/>
  <c r="C1159" i="2"/>
  <c r="W1158" i="2"/>
  <c r="C1158" i="2"/>
  <c r="W1157" i="2"/>
  <c r="C1157" i="2"/>
  <c r="W1156" i="2"/>
  <c r="C1156" i="2"/>
  <c r="W1155" i="2"/>
  <c r="C1155" i="2"/>
  <c r="W1154" i="2"/>
  <c r="C1154" i="2"/>
  <c r="W1153" i="2"/>
  <c r="C1153" i="2"/>
  <c r="W1152" i="2"/>
  <c r="C1152" i="2"/>
  <c r="W1151" i="2"/>
  <c r="C1151" i="2"/>
  <c r="W1150" i="2"/>
  <c r="C1150" i="2"/>
  <c r="W1149" i="2"/>
  <c r="C1149" i="2"/>
  <c r="W1148" i="2"/>
  <c r="C1148" i="2"/>
  <c r="W1147" i="2"/>
  <c r="C1147" i="2"/>
  <c r="W1146" i="2"/>
  <c r="C1146" i="2"/>
  <c r="W1145" i="2"/>
  <c r="C1145" i="2"/>
  <c r="W1144" i="2"/>
  <c r="C1144" i="2"/>
  <c r="W1143" i="2"/>
  <c r="C1143" i="2"/>
  <c r="W1142" i="2"/>
  <c r="C1142" i="2"/>
  <c r="W1141" i="2"/>
  <c r="C1141" i="2"/>
  <c r="W1140" i="2"/>
  <c r="C1140" i="2"/>
  <c r="W1139" i="2"/>
  <c r="C1139" i="2"/>
  <c r="W1138" i="2"/>
  <c r="C1138" i="2"/>
  <c r="W1137" i="2"/>
  <c r="C1137" i="2"/>
  <c r="W1136" i="2"/>
  <c r="C1136" i="2"/>
  <c r="W1135" i="2"/>
  <c r="C1135" i="2"/>
  <c r="W1134" i="2"/>
  <c r="C1134" i="2"/>
  <c r="W1133" i="2"/>
  <c r="C1133" i="2"/>
  <c r="W1132" i="2"/>
  <c r="C1132" i="2"/>
  <c r="W1131" i="2"/>
  <c r="C1131" i="2"/>
  <c r="W1130" i="2"/>
  <c r="C1130" i="2"/>
  <c r="W1129" i="2"/>
  <c r="C1129" i="2"/>
  <c r="W1128" i="2"/>
  <c r="C1128" i="2"/>
  <c r="W1127" i="2"/>
  <c r="C1127" i="2"/>
  <c r="W1126" i="2"/>
  <c r="C1126" i="2"/>
  <c r="W1125" i="2"/>
  <c r="C1125" i="2"/>
  <c r="W1124" i="2"/>
  <c r="C1124" i="2"/>
  <c r="W1123" i="2"/>
  <c r="C1123" i="2"/>
  <c r="W1122" i="2"/>
  <c r="C1122" i="2"/>
  <c r="W1121" i="2"/>
  <c r="C1121" i="2"/>
  <c r="W1120" i="2"/>
  <c r="C1120" i="2"/>
  <c r="W1119" i="2"/>
  <c r="C1119" i="2"/>
  <c r="W1118" i="2"/>
  <c r="C1118" i="2"/>
  <c r="W1117" i="2"/>
  <c r="C1117" i="2"/>
  <c r="W1116" i="2"/>
  <c r="C1116" i="2"/>
  <c r="W1115" i="2"/>
  <c r="C1115" i="2"/>
  <c r="W1114" i="2"/>
  <c r="C1114" i="2"/>
  <c r="W1113" i="2"/>
  <c r="C1113" i="2"/>
  <c r="W1112" i="2"/>
  <c r="C1112" i="2"/>
  <c r="W1111" i="2"/>
  <c r="C1111" i="2"/>
  <c r="W1110" i="2"/>
  <c r="C1110" i="2"/>
  <c r="W1109" i="2"/>
  <c r="C1109" i="2"/>
  <c r="W1108" i="2"/>
  <c r="C1108" i="2"/>
  <c r="W1107" i="2"/>
  <c r="C1107" i="2"/>
  <c r="W1106" i="2"/>
  <c r="C1106" i="2"/>
  <c r="W1105" i="2"/>
  <c r="C1105" i="2"/>
  <c r="W1104" i="2"/>
  <c r="C1104" i="2"/>
  <c r="W1103" i="2"/>
  <c r="C1103" i="2"/>
  <c r="W1102" i="2"/>
  <c r="C1102" i="2"/>
  <c r="W1101" i="2"/>
  <c r="C1101" i="2"/>
  <c r="W1100" i="2"/>
  <c r="C1100" i="2"/>
  <c r="W1099" i="2"/>
  <c r="C1099" i="2"/>
  <c r="W1098" i="2"/>
  <c r="C1098" i="2"/>
  <c r="W1097" i="2"/>
  <c r="C1097" i="2"/>
  <c r="W1096" i="2"/>
  <c r="C1096" i="2"/>
  <c r="W1095" i="2"/>
  <c r="C1095" i="2"/>
  <c r="W1094" i="2"/>
  <c r="C1094" i="2"/>
  <c r="W1093" i="2"/>
  <c r="C1093" i="2"/>
  <c r="W1092" i="2"/>
  <c r="C1092" i="2"/>
  <c r="W1091" i="2"/>
  <c r="C1091" i="2"/>
  <c r="W1090" i="2"/>
  <c r="C1090" i="2"/>
  <c r="W1089" i="2"/>
  <c r="C1089" i="2"/>
  <c r="W1088" i="2"/>
  <c r="C1088" i="2"/>
  <c r="W1087" i="2"/>
  <c r="C1087" i="2"/>
  <c r="W1086" i="2"/>
  <c r="C1086" i="2"/>
  <c r="W1085" i="2"/>
  <c r="C1085" i="2"/>
  <c r="W1084" i="2"/>
  <c r="C1084" i="2"/>
  <c r="W1083" i="2"/>
  <c r="C1083" i="2"/>
  <c r="W1082" i="2"/>
  <c r="C1082" i="2"/>
  <c r="W1081" i="2"/>
  <c r="C1081" i="2"/>
  <c r="W1080" i="2"/>
  <c r="C1080" i="2"/>
  <c r="W1079" i="2"/>
  <c r="C1079" i="2"/>
  <c r="W1078" i="2"/>
  <c r="C1078" i="2"/>
  <c r="W1077" i="2"/>
  <c r="C1077" i="2"/>
  <c r="W1076" i="2"/>
  <c r="C1076" i="2"/>
  <c r="W1075" i="2"/>
  <c r="C1075" i="2"/>
  <c r="W1074" i="2"/>
  <c r="C1074" i="2"/>
  <c r="W1073" i="2"/>
  <c r="C1073" i="2"/>
  <c r="W1072" i="2"/>
  <c r="C1072" i="2"/>
  <c r="W1071" i="2"/>
  <c r="C1071" i="2"/>
  <c r="W1070" i="2"/>
  <c r="C1070" i="2"/>
  <c r="W1069" i="2"/>
  <c r="C1069" i="2"/>
  <c r="W1068" i="2"/>
  <c r="C1068" i="2"/>
  <c r="W1067" i="2"/>
  <c r="C1067" i="2"/>
  <c r="W1066" i="2"/>
  <c r="C1066" i="2"/>
  <c r="W1065" i="2"/>
  <c r="C1065" i="2"/>
  <c r="W1064" i="2"/>
  <c r="C1064" i="2"/>
  <c r="W1063" i="2"/>
  <c r="C1063" i="2"/>
  <c r="W1062" i="2"/>
  <c r="C1062" i="2"/>
  <c r="W1061" i="2"/>
  <c r="C1061" i="2"/>
  <c r="W1060" i="2"/>
  <c r="C1060" i="2"/>
  <c r="W1059" i="2"/>
  <c r="C1059" i="2"/>
  <c r="W1058" i="2"/>
  <c r="C1058" i="2"/>
  <c r="W1057" i="2"/>
  <c r="C1057" i="2"/>
  <c r="W1056" i="2"/>
  <c r="C1056" i="2"/>
  <c r="W1055" i="2"/>
  <c r="C1055" i="2"/>
  <c r="W1054" i="2"/>
  <c r="C1054" i="2"/>
  <c r="W1053" i="2"/>
  <c r="C1053" i="2"/>
  <c r="W1052" i="2"/>
  <c r="C1052" i="2"/>
  <c r="W1051" i="2"/>
  <c r="C1051" i="2"/>
  <c r="W1050" i="2"/>
  <c r="C1050" i="2"/>
  <c r="W1049" i="2"/>
  <c r="C1049" i="2"/>
  <c r="W1048" i="2"/>
  <c r="C1048" i="2"/>
  <c r="W1047" i="2"/>
  <c r="C1047" i="2"/>
  <c r="W1046" i="2"/>
  <c r="C1046" i="2"/>
  <c r="W1045" i="2"/>
  <c r="C1045" i="2"/>
  <c r="W1044" i="2"/>
  <c r="C1044" i="2"/>
  <c r="W1043" i="2"/>
  <c r="C1043" i="2"/>
  <c r="W1042" i="2"/>
  <c r="C1042" i="2"/>
  <c r="W1041" i="2"/>
  <c r="C1041" i="2"/>
  <c r="W1040" i="2"/>
  <c r="C1040" i="2"/>
  <c r="W1039" i="2"/>
  <c r="C1039" i="2"/>
  <c r="W1038" i="2"/>
  <c r="C1038" i="2"/>
  <c r="W1037" i="2"/>
  <c r="C1037" i="2"/>
  <c r="W1036" i="2"/>
  <c r="C1036" i="2"/>
  <c r="W1035" i="2"/>
  <c r="C1035" i="2"/>
  <c r="W1034" i="2"/>
  <c r="C1034" i="2"/>
  <c r="W1033" i="2"/>
  <c r="C1033" i="2"/>
  <c r="W1032" i="2"/>
  <c r="C1032" i="2"/>
  <c r="W1031" i="2"/>
  <c r="C1031" i="2"/>
  <c r="W1030" i="2"/>
  <c r="C1030" i="2"/>
  <c r="W1029" i="2"/>
  <c r="C1029" i="2"/>
  <c r="W1028" i="2"/>
  <c r="C1028" i="2"/>
  <c r="W1027" i="2"/>
  <c r="C1027" i="2"/>
  <c r="W1026" i="2"/>
  <c r="C1026" i="2"/>
  <c r="W1025" i="2"/>
  <c r="C1025" i="2"/>
  <c r="W1024" i="2"/>
  <c r="C1024" i="2"/>
  <c r="W1023" i="2"/>
  <c r="C1023" i="2"/>
  <c r="W1022" i="2"/>
  <c r="C1022" i="2"/>
  <c r="W1021" i="2"/>
  <c r="C1021" i="2"/>
  <c r="W1020" i="2"/>
  <c r="C1020" i="2"/>
  <c r="W1019" i="2"/>
  <c r="C1019" i="2"/>
  <c r="W1018" i="2"/>
  <c r="C1018" i="2"/>
  <c r="W1017" i="2"/>
  <c r="C1017" i="2"/>
  <c r="W1016" i="2"/>
  <c r="C1016" i="2"/>
  <c r="W1015" i="2"/>
  <c r="C1015" i="2"/>
  <c r="W1014" i="2"/>
  <c r="C1014" i="2"/>
  <c r="W1013" i="2"/>
  <c r="C1013" i="2"/>
  <c r="W1012" i="2"/>
  <c r="C1012" i="2"/>
  <c r="W1011" i="2"/>
  <c r="C1011" i="2"/>
  <c r="W1010" i="2"/>
  <c r="C1010" i="2"/>
  <c r="W1009" i="2"/>
  <c r="C1009" i="2"/>
  <c r="W1008" i="2"/>
  <c r="C1008" i="2"/>
  <c r="W1007" i="2"/>
  <c r="C1007" i="2"/>
  <c r="W1006" i="2"/>
  <c r="C1006" i="2"/>
  <c r="W1005" i="2"/>
  <c r="C1005" i="2"/>
  <c r="W1004" i="2"/>
  <c r="C1004" i="2"/>
  <c r="W1003" i="2"/>
  <c r="C1003" i="2"/>
  <c r="W1002" i="2"/>
  <c r="C1002" i="2"/>
  <c r="W1001" i="2"/>
  <c r="C1001" i="2"/>
  <c r="W1000" i="2"/>
  <c r="C1000" i="2"/>
  <c r="W999" i="2"/>
  <c r="C999" i="2"/>
  <c r="W998" i="2"/>
  <c r="C998" i="2"/>
  <c r="W997" i="2"/>
  <c r="C997" i="2"/>
  <c r="W996" i="2"/>
  <c r="C996" i="2"/>
  <c r="W995" i="2"/>
  <c r="C995" i="2"/>
  <c r="W994" i="2"/>
  <c r="C994" i="2"/>
  <c r="W993" i="2"/>
  <c r="C993" i="2"/>
  <c r="W992" i="2"/>
  <c r="C992" i="2"/>
  <c r="W991" i="2"/>
  <c r="C991" i="2"/>
  <c r="W990" i="2"/>
  <c r="C990" i="2"/>
  <c r="W989" i="2"/>
  <c r="C989" i="2"/>
  <c r="W988" i="2"/>
  <c r="C988" i="2"/>
  <c r="W987" i="2"/>
  <c r="C987" i="2"/>
  <c r="W986" i="2"/>
  <c r="C986" i="2"/>
  <c r="W985" i="2"/>
  <c r="C985" i="2"/>
  <c r="W984" i="2"/>
  <c r="C984" i="2"/>
  <c r="W983" i="2"/>
  <c r="C983" i="2"/>
  <c r="W982" i="2"/>
  <c r="C982" i="2"/>
  <c r="W981" i="2"/>
  <c r="C981" i="2"/>
  <c r="W980" i="2"/>
  <c r="C980" i="2"/>
  <c r="W979" i="2"/>
  <c r="C979" i="2"/>
  <c r="W978" i="2"/>
  <c r="C978" i="2"/>
  <c r="W977" i="2"/>
  <c r="C977" i="2"/>
  <c r="W976" i="2"/>
  <c r="C976" i="2"/>
  <c r="W975" i="2"/>
  <c r="C975" i="2"/>
  <c r="W974" i="2"/>
  <c r="C974" i="2"/>
  <c r="W973" i="2"/>
  <c r="C973" i="2"/>
  <c r="W972" i="2"/>
  <c r="C972" i="2"/>
  <c r="W971" i="2"/>
  <c r="C971" i="2"/>
  <c r="W970" i="2"/>
  <c r="C970" i="2"/>
  <c r="W969" i="2"/>
  <c r="C969" i="2"/>
  <c r="W968" i="2"/>
  <c r="C968" i="2"/>
  <c r="W967" i="2"/>
  <c r="C967" i="2"/>
  <c r="W966" i="2"/>
  <c r="C966" i="2"/>
  <c r="W965" i="2"/>
  <c r="C965" i="2"/>
  <c r="W964" i="2"/>
  <c r="C964" i="2"/>
  <c r="W963" i="2"/>
  <c r="C963" i="2"/>
  <c r="W962" i="2"/>
  <c r="C962" i="2"/>
  <c r="W961" i="2"/>
  <c r="C961" i="2"/>
  <c r="W960" i="2"/>
  <c r="C960" i="2"/>
  <c r="W959" i="2"/>
  <c r="W958" i="2"/>
  <c r="C958" i="2"/>
  <c r="W957" i="2"/>
  <c r="W956" i="2"/>
  <c r="C956" i="2"/>
  <c r="W955" i="2"/>
  <c r="W954" i="2"/>
  <c r="C954" i="2"/>
  <c r="W953" i="2"/>
  <c r="W952" i="2"/>
  <c r="C952" i="2"/>
  <c r="W951" i="2"/>
  <c r="C951" i="2"/>
  <c r="W950" i="2"/>
  <c r="C950" i="2"/>
  <c r="W949" i="2"/>
  <c r="C949" i="2"/>
  <c r="W948" i="2"/>
  <c r="C948" i="2"/>
  <c r="W947" i="2"/>
  <c r="C947" i="2"/>
  <c r="W946" i="2"/>
  <c r="C946" i="2"/>
  <c r="W945" i="2"/>
  <c r="C945" i="2"/>
  <c r="W944" i="2"/>
  <c r="C944" i="2"/>
  <c r="W943" i="2"/>
  <c r="C943" i="2"/>
  <c r="W942" i="2"/>
  <c r="W941" i="2"/>
  <c r="C941" i="2"/>
  <c r="W940" i="2"/>
  <c r="W939" i="2"/>
  <c r="W938" i="2"/>
  <c r="W937" i="2"/>
  <c r="C937" i="2"/>
  <c r="W936" i="2"/>
  <c r="W935" i="2"/>
  <c r="C935" i="2"/>
  <c r="W934" i="2"/>
  <c r="C934" i="2"/>
  <c r="W933" i="2"/>
  <c r="C933" i="2"/>
  <c r="W932" i="2"/>
  <c r="C932" i="2"/>
  <c r="W931" i="2"/>
  <c r="C931" i="2"/>
  <c r="W930" i="2"/>
  <c r="C930" i="2"/>
  <c r="W929" i="2"/>
  <c r="C929" i="2"/>
  <c r="W928" i="2"/>
  <c r="C928" i="2"/>
  <c r="W927" i="2"/>
  <c r="C927" i="2"/>
  <c r="W926" i="2"/>
  <c r="C926" i="2"/>
  <c r="W925" i="2"/>
  <c r="C925" i="2"/>
  <c r="W924" i="2"/>
  <c r="W923" i="2"/>
  <c r="C923" i="2"/>
  <c r="W922" i="2"/>
  <c r="W921" i="2"/>
  <c r="W920" i="2"/>
  <c r="C920" i="2"/>
  <c r="W919" i="2"/>
  <c r="W918" i="2"/>
  <c r="W917" i="2"/>
  <c r="C917" i="2"/>
  <c r="W916" i="2"/>
  <c r="C916" i="2"/>
  <c r="W915" i="2"/>
  <c r="C915" i="2"/>
  <c r="W914" i="2"/>
  <c r="W913" i="2"/>
  <c r="C913" i="2"/>
  <c r="W912" i="2"/>
  <c r="C912" i="2"/>
  <c r="W911" i="2"/>
  <c r="C911" i="2"/>
  <c r="W910" i="2"/>
  <c r="C910" i="2"/>
  <c r="W909" i="2"/>
  <c r="C909" i="2"/>
  <c r="W908" i="2"/>
  <c r="W907" i="2"/>
  <c r="W906" i="2"/>
  <c r="W905" i="2"/>
  <c r="W904" i="2"/>
  <c r="C904" i="2"/>
  <c r="W903" i="2"/>
  <c r="W902" i="2"/>
  <c r="C902" i="2"/>
  <c r="W901" i="2"/>
  <c r="W900" i="2"/>
  <c r="C900" i="2"/>
  <c r="W899" i="2"/>
  <c r="C899" i="2"/>
  <c r="W898" i="2"/>
  <c r="W897" i="2"/>
  <c r="C897" i="2"/>
  <c r="W896" i="2"/>
  <c r="W895" i="2"/>
  <c r="W894" i="2"/>
  <c r="C894" i="2"/>
  <c r="W893" i="2"/>
  <c r="W892" i="2"/>
  <c r="W891" i="2"/>
  <c r="W890" i="2"/>
  <c r="W889" i="2"/>
  <c r="C889" i="2"/>
  <c r="W888" i="2"/>
  <c r="C888" i="2"/>
  <c r="W887" i="2"/>
  <c r="C887" i="2"/>
  <c r="W886" i="2"/>
  <c r="W885" i="2"/>
  <c r="C885" i="2"/>
  <c r="W884" i="2"/>
  <c r="C884" i="2"/>
  <c r="W883" i="2"/>
  <c r="C883" i="2"/>
  <c r="W882" i="2"/>
  <c r="C882" i="2"/>
  <c r="W881" i="2"/>
  <c r="C881" i="2"/>
  <c r="W880" i="2"/>
  <c r="C880" i="2"/>
  <c r="W879" i="2"/>
  <c r="W878" i="2"/>
  <c r="C878" i="2"/>
  <c r="W877" i="2"/>
  <c r="W876" i="2"/>
  <c r="W875" i="2"/>
  <c r="C875" i="2"/>
  <c r="W874" i="2"/>
  <c r="W873" i="2"/>
  <c r="W872" i="2"/>
  <c r="C872" i="2"/>
  <c r="W871" i="2"/>
  <c r="C871" i="2"/>
  <c r="W870" i="2"/>
  <c r="C870" i="2"/>
  <c r="W869" i="2"/>
  <c r="C869" i="2"/>
  <c r="W868" i="2"/>
  <c r="C868" i="2"/>
  <c r="W867" i="2"/>
  <c r="C867" i="2"/>
  <c r="W866" i="2"/>
  <c r="C866" i="2"/>
  <c r="W865" i="2"/>
  <c r="C865" i="2"/>
  <c r="W864" i="2"/>
  <c r="W863" i="2"/>
  <c r="C863" i="2"/>
  <c r="W862" i="2"/>
  <c r="C862" i="2"/>
  <c r="W861" i="2"/>
  <c r="C861" i="2"/>
  <c r="W860" i="2"/>
  <c r="W859" i="2"/>
  <c r="C859" i="2"/>
  <c r="W858" i="2"/>
  <c r="C858" i="2"/>
  <c r="W857" i="2"/>
  <c r="C857" i="2"/>
  <c r="W856" i="2"/>
  <c r="C856" i="2"/>
  <c r="W855" i="2"/>
  <c r="C855" i="2"/>
  <c r="W854" i="2"/>
  <c r="W853" i="2"/>
  <c r="C853" i="2"/>
  <c r="W852" i="2"/>
  <c r="W851" i="2"/>
  <c r="C851" i="2"/>
  <c r="W850" i="2"/>
  <c r="C850" i="2"/>
  <c r="W849" i="2"/>
  <c r="C849" i="2"/>
  <c r="W848" i="2"/>
  <c r="C848" i="2"/>
  <c r="W847" i="2"/>
  <c r="C847" i="2"/>
  <c r="W846" i="2"/>
  <c r="C846" i="2"/>
  <c r="W845" i="2"/>
  <c r="C845" i="2"/>
  <c r="W844" i="2"/>
  <c r="C844" i="2"/>
  <c r="W843" i="2"/>
  <c r="C843" i="2"/>
  <c r="W842" i="2"/>
  <c r="C842" i="2"/>
  <c r="W841" i="2"/>
  <c r="C841" i="2"/>
  <c r="W840" i="2"/>
  <c r="W839" i="2"/>
  <c r="C839" i="2"/>
  <c r="W838" i="2"/>
  <c r="C838" i="2"/>
  <c r="W837" i="2"/>
  <c r="C837" i="2"/>
  <c r="W836" i="2"/>
  <c r="W835" i="2"/>
  <c r="C835" i="2"/>
  <c r="W834" i="2"/>
  <c r="C834" i="2"/>
  <c r="W833" i="2"/>
  <c r="C833" i="2"/>
  <c r="W832" i="2"/>
  <c r="C832" i="2"/>
  <c r="W831" i="2"/>
  <c r="W830" i="2"/>
  <c r="W829" i="2"/>
  <c r="C829" i="2"/>
  <c r="W828" i="2"/>
  <c r="W827" i="2"/>
  <c r="W826" i="2"/>
  <c r="W825" i="2"/>
  <c r="C825" i="2"/>
  <c r="W824" i="2"/>
  <c r="C824" i="2"/>
  <c r="W823" i="2"/>
  <c r="C823" i="2"/>
  <c r="W822" i="2"/>
  <c r="C822" i="2"/>
  <c r="W821" i="2"/>
  <c r="C821" i="2"/>
  <c r="W820" i="2"/>
  <c r="C820" i="2"/>
  <c r="W819" i="2"/>
  <c r="C819" i="2"/>
  <c r="W818" i="2"/>
  <c r="C818" i="2"/>
  <c r="W817" i="2"/>
  <c r="C817" i="2"/>
  <c r="W816" i="2"/>
  <c r="W815" i="2"/>
  <c r="C815" i="2"/>
  <c r="W814" i="2"/>
  <c r="C814" i="2"/>
  <c r="W813" i="2"/>
  <c r="W812" i="2"/>
  <c r="C812" i="2"/>
  <c r="W811" i="2"/>
  <c r="W810" i="2"/>
  <c r="C810" i="2"/>
  <c r="W809" i="2"/>
  <c r="C809" i="2"/>
  <c r="W808" i="2"/>
  <c r="W807" i="2"/>
  <c r="C807" i="2"/>
  <c r="W806" i="2"/>
  <c r="C806" i="2"/>
  <c r="W805" i="2"/>
  <c r="C805" i="2"/>
  <c r="W804" i="2"/>
  <c r="C804" i="2"/>
  <c r="W803" i="2"/>
  <c r="C803" i="2"/>
  <c r="W802" i="2"/>
  <c r="C802" i="2"/>
  <c r="W801" i="2"/>
  <c r="C801" i="2"/>
  <c r="W800" i="2"/>
  <c r="C800" i="2"/>
  <c r="W799" i="2"/>
  <c r="C799" i="2"/>
  <c r="W798" i="2"/>
  <c r="C798" i="2"/>
  <c r="W797" i="2"/>
  <c r="C797" i="2"/>
  <c r="W796" i="2"/>
  <c r="C796" i="2"/>
  <c r="W795" i="2"/>
  <c r="C795" i="2"/>
  <c r="W794" i="2"/>
  <c r="C794" i="2"/>
  <c r="W793" i="2"/>
  <c r="C793" i="2"/>
  <c r="W791" i="2"/>
  <c r="C791" i="2"/>
  <c r="W790" i="2"/>
  <c r="C790" i="2"/>
  <c r="W789" i="2"/>
  <c r="C789" i="2"/>
  <c r="W788" i="2"/>
  <c r="C788" i="2"/>
  <c r="W792" i="2"/>
  <c r="C792" i="2"/>
  <c r="W786" i="2"/>
  <c r="C786" i="2"/>
  <c r="W787" i="2"/>
  <c r="C787" i="2"/>
  <c r="W785" i="2"/>
  <c r="C785" i="2"/>
  <c r="W784" i="2"/>
  <c r="C784" i="2"/>
  <c r="W783" i="2"/>
  <c r="C783" i="2"/>
  <c r="W782" i="2"/>
  <c r="C782" i="2"/>
  <c r="W781" i="2"/>
  <c r="C781" i="2"/>
  <c r="W780" i="2"/>
  <c r="C780" i="2"/>
  <c r="W778" i="2"/>
  <c r="C778" i="2"/>
  <c r="W779" i="2"/>
  <c r="C779" i="2"/>
  <c r="W777" i="2"/>
  <c r="C777" i="2"/>
  <c r="W776" i="2"/>
  <c r="C776" i="2"/>
  <c r="W775" i="2"/>
  <c r="C775" i="2"/>
  <c r="W774" i="2"/>
  <c r="C774" i="2"/>
  <c r="W773" i="2"/>
  <c r="C773" i="2"/>
  <c r="W772" i="2"/>
  <c r="C772" i="2"/>
  <c r="W771" i="2"/>
  <c r="C771" i="2"/>
  <c r="W770" i="2"/>
  <c r="C770" i="2"/>
  <c r="W769" i="2"/>
  <c r="C769" i="2"/>
  <c r="W768" i="2"/>
  <c r="C768" i="2"/>
  <c r="W758" i="2"/>
  <c r="C758" i="2"/>
  <c r="W761" i="2"/>
  <c r="C761" i="2"/>
  <c r="W764" i="2"/>
  <c r="C764" i="2"/>
  <c r="W763" i="2"/>
  <c r="C763" i="2"/>
  <c r="W767" i="2"/>
  <c r="C767" i="2"/>
  <c r="W757" i="2"/>
  <c r="C757" i="2"/>
  <c r="W765" i="2"/>
  <c r="W756" i="2"/>
  <c r="C756" i="2"/>
  <c r="W760" i="2"/>
  <c r="C760" i="2"/>
  <c r="W762" i="2"/>
  <c r="C762" i="2"/>
  <c r="W766" i="2"/>
  <c r="C766" i="2"/>
  <c r="W759" i="2"/>
  <c r="C759" i="2"/>
  <c r="W755" i="2"/>
  <c r="C755" i="2"/>
  <c r="W754" i="2"/>
  <c r="C754" i="2"/>
  <c r="W749" i="2"/>
  <c r="C749" i="2"/>
  <c r="W748" i="2"/>
  <c r="C748" i="2"/>
  <c r="W753" i="2"/>
  <c r="C753" i="2"/>
  <c r="W752" i="2"/>
  <c r="C752" i="2"/>
  <c r="W751" i="2"/>
  <c r="C751" i="2"/>
  <c r="W747" i="2"/>
  <c r="C747" i="2"/>
  <c r="W746" i="2"/>
  <c r="C746" i="2"/>
  <c r="W750" i="2"/>
  <c r="C750" i="2"/>
  <c r="W745" i="2"/>
  <c r="C745" i="2"/>
  <c r="W744" i="2"/>
  <c r="C744" i="2"/>
  <c r="W743" i="2"/>
  <c r="C743" i="2"/>
  <c r="W742" i="2"/>
  <c r="C742" i="2"/>
  <c r="W741" i="2"/>
  <c r="C741" i="2"/>
  <c r="W740" i="2"/>
  <c r="C740" i="2"/>
  <c r="W739" i="2"/>
  <c r="C739" i="2"/>
  <c r="W738" i="2"/>
  <c r="C738" i="2"/>
  <c r="W737" i="2"/>
  <c r="C737" i="2"/>
  <c r="W736" i="2"/>
  <c r="C736" i="2"/>
  <c r="W735" i="2"/>
  <c r="W734" i="2"/>
  <c r="C734" i="2"/>
  <c r="W733" i="2"/>
  <c r="W732" i="2"/>
  <c r="W731" i="2"/>
  <c r="C731" i="2"/>
  <c r="W730" i="2"/>
  <c r="C730" i="2"/>
  <c r="W729" i="2"/>
  <c r="C729" i="2"/>
  <c r="W728" i="2"/>
  <c r="W727" i="2"/>
  <c r="W726" i="2"/>
  <c r="C726" i="2"/>
  <c r="W725" i="2"/>
  <c r="W724" i="2"/>
  <c r="C724" i="2"/>
  <c r="W723" i="2"/>
  <c r="C723" i="2"/>
  <c r="W722" i="2"/>
  <c r="C722" i="2"/>
  <c r="W720" i="2"/>
  <c r="W719" i="2"/>
  <c r="C719" i="2"/>
  <c r="W721" i="2"/>
  <c r="C721" i="2"/>
  <c r="W718" i="2"/>
  <c r="C718" i="2"/>
  <c r="W717" i="2"/>
  <c r="C717" i="2"/>
  <c r="W716" i="2"/>
  <c r="C716" i="2"/>
  <c r="W715" i="2"/>
  <c r="C715" i="2"/>
  <c r="W714" i="2"/>
  <c r="W713" i="2"/>
  <c r="C713" i="2"/>
  <c r="W712" i="2"/>
  <c r="C712" i="2"/>
  <c r="W708" i="2"/>
  <c r="C708" i="2"/>
  <c r="W711" i="2"/>
  <c r="C711" i="2"/>
  <c r="W710" i="2"/>
  <c r="C710" i="2"/>
  <c r="W709" i="2"/>
  <c r="C709" i="2"/>
  <c r="W698" i="2"/>
  <c r="W707" i="2"/>
  <c r="C707" i="2"/>
  <c r="W706" i="2"/>
  <c r="C706" i="2"/>
  <c r="W705" i="2"/>
  <c r="W704" i="2"/>
  <c r="C704" i="2"/>
  <c r="W703" i="2"/>
  <c r="W697" i="2"/>
  <c r="W702" i="2"/>
  <c r="C702" i="2"/>
  <c r="W701" i="2"/>
  <c r="C701" i="2"/>
  <c r="W700" i="2"/>
  <c r="C700" i="2"/>
  <c r="W699" i="2"/>
  <c r="C699" i="2"/>
  <c r="W696" i="2"/>
  <c r="C696" i="2"/>
  <c r="W695" i="2"/>
  <c r="C695" i="2"/>
  <c r="W694" i="2"/>
  <c r="C694" i="2"/>
  <c r="W692" i="2"/>
  <c r="C692" i="2"/>
  <c r="W693" i="2"/>
  <c r="C693" i="2"/>
  <c r="W688" i="2"/>
  <c r="C688" i="2"/>
  <c r="W687" i="2"/>
  <c r="C687" i="2"/>
  <c r="W686" i="2"/>
  <c r="C686" i="2"/>
  <c r="W689" i="2"/>
  <c r="C689" i="2"/>
  <c r="W691" i="2"/>
  <c r="C691" i="2"/>
  <c r="W690" i="2"/>
  <c r="C690" i="2"/>
  <c r="W676" i="2"/>
  <c r="C676" i="2"/>
  <c r="W685" i="2"/>
  <c r="C685" i="2"/>
  <c r="W684" i="2"/>
  <c r="C684" i="2"/>
  <c r="W675" i="2"/>
  <c r="C675" i="2"/>
  <c r="W674" i="2"/>
  <c r="C674" i="2"/>
  <c r="W683" i="2"/>
  <c r="C683" i="2"/>
  <c r="W682" i="2"/>
  <c r="C682" i="2"/>
  <c r="W681" i="2"/>
  <c r="C681" i="2"/>
  <c r="W680" i="2"/>
  <c r="C680" i="2"/>
  <c r="W679" i="2"/>
  <c r="C679" i="2"/>
  <c r="W678" i="2"/>
  <c r="C678" i="2"/>
  <c r="W677" i="2"/>
  <c r="C677" i="2"/>
  <c r="W673" i="2"/>
  <c r="W672" i="2"/>
  <c r="C672" i="2"/>
  <c r="W671" i="2"/>
  <c r="C671" i="2"/>
  <c r="W670" i="2"/>
  <c r="W664" i="2"/>
  <c r="W668" i="2"/>
  <c r="W667" i="2"/>
  <c r="C667" i="2"/>
  <c r="W657" i="2"/>
  <c r="C657" i="2"/>
  <c r="W662" i="2"/>
  <c r="W661" i="2"/>
  <c r="C661" i="2"/>
  <c r="W669" i="2"/>
  <c r="C669" i="2"/>
  <c r="W658" i="2"/>
  <c r="C658" i="2"/>
  <c r="W663" i="2"/>
  <c r="C663" i="2"/>
  <c r="W654" i="2"/>
  <c r="C654" i="2"/>
  <c r="W655" i="2"/>
  <c r="W656" i="2"/>
  <c r="C656" i="2"/>
  <c r="W660" i="2"/>
  <c r="C660" i="2"/>
  <c r="W659" i="2"/>
  <c r="C659" i="2"/>
  <c r="W666" i="2"/>
  <c r="C666" i="2"/>
  <c r="W665" i="2"/>
  <c r="C665" i="2"/>
  <c r="W653" i="2"/>
  <c r="C653" i="2"/>
  <c r="W648" i="2"/>
  <c r="C648" i="2"/>
  <c r="W652" i="2"/>
  <c r="C652" i="2"/>
  <c r="W647" i="2"/>
  <c r="C647" i="2"/>
  <c r="W646" i="2"/>
  <c r="C646" i="2"/>
  <c r="W651" i="2"/>
  <c r="C651" i="2"/>
  <c r="W650" i="2"/>
  <c r="C650" i="2"/>
  <c r="W649" i="2"/>
  <c r="C649" i="2"/>
  <c r="W645" i="2"/>
  <c r="C645" i="2"/>
  <c r="W643" i="2"/>
  <c r="C643" i="2"/>
  <c r="W637" i="2"/>
  <c r="C637" i="2"/>
  <c r="W639" i="2"/>
  <c r="C639" i="2"/>
  <c r="W636" i="2"/>
  <c r="C636" i="2"/>
  <c r="W642" i="2"/>
  <c r="C642" i="2"/>
  <c r="W635" i="2"/>
  <c r="C635" i="2"/>
  <c r="W641" i="2"/>
  <c r="C641" i="2"/>
  <c r="W638" i="2"/>
  <c r="C638" i="2"/>
  <c r="W644" i="2"/>
  <c r="C644" i="2"/>
  <c r="W634" i="2"/>
  <c r="C634" i="2"/>
  <c r="W633" i="2"/>
  <c r="C633" i="2"/>
  <c r="W640" i="2"/>
  <c r="C640" i="2"/>
  <c r="W623" i="2"/>
  <c r="C623" i="2"/>
  <c r="W622" i="2"/>
  <c r="C622" i="2"/>
  <c r="W626" i="2"/>
  <c r="C626" i="2"/>
  <c r="W630" i="2"/>
  <c r="C630" i="2"/>
  <c r="W629" i="2"/>
  <c r="C629" i="2"/>
  <c r="W618" i="2"/>
  <c r="C618" i="2"/>
  <c r="W621" i="2"/>
  <c r="C621" i="2"/>
  <c r="W620" i="2"/>
  <c r="C620" i="2"/>
  <c r="W625" i="2"/>
  <c r="C625" i="2"/>
  <c r="W617" i="2"/>
  <c r="C617" i="2"/>
  <c r="W616" i="2"/>
  <c r="C616" i="2"/>
  <c r="W628" i="2"/>
  <c r="W619" i="2"/>
  <c r="C619" i="2"/>
  <c r="W631" i="2"/>
  <c r="W624" i="2"/>
  <c r="C624" i="2"/>
  <c r="W632" i="2"/>
  <c r="W627" i="2"/>
  <c r="C627" i="2"/>
  <c r="W590" i="2"/>
  <c r="W573" i="2"/>
  <c r="C573" i="2"/>
  <c r="W589" i="2"/>
  <c r="C589" i="2"/>
  <c r="W588" i="2"/>
  <c r="W606" i="2"/>
  <c r="C606" i="2"/>
  <c r="W587" i="2"/>
  <c r="C587" i="2"/>
  <c r="W605" i="2"/>
  <c r="C605" i="2"/>
  <c r="W604" i="2"/>
  <c r="C604" i="2"/>
  <c r="W586" i="2"/>
  <c r="C586" i="2"/>
  <c r="W585" i="2"/>
  <c r="W603" i="2"/>
  <c r="W572" i="2"/>
  <c r="C572" i="2"/>
  <c r="W593" i="2"/>
  <c r="C593" i="2"/>
  <c r="W592" i="2"/>
  <c r="C592" i="2"/>
  <c r="W569" i="2"/>
  <c r="C569" i="2"/>
  <c r="W584" i="2"/>
  <c r="C584" i="2"/>
  <c r="W602" i="2"/>
  <c r="C602" i="2"/>
  <c r="W583" i="2"/>
  <c r="C583" i="2"/>
  <c r="W601" i="2"/>
  <c r="C601" i="2"/>
  <c r="W582" i="2"/>
  <c r="C582" i="2"/>
  <c r="W600" i="2"/>
  <c r="C600" i="2"/>
  <c r="W599" i="2"/>
  <c r="C599" i="2"/>
  <c r="W611" i="2"/>
  <c r="W581" i="2"/>
  <c r="C581" i="2"/>
  <c r="W614" i="2"/>
  <c r="C614" i="2"/>
  <c r="W598" i="2"/>
  <c r="C598" i="2"/>
  <c r="W597" i="2"/>
  <c r="C597" i="2"/>
  <c r="W580" i="2"/>
  <c r="C580" i="2"/>
  <c r="W579" i="2"/>
  <c r="W615" i="2"/>
  <c r="C615" i="2"/>
  <c r="W578" i="2"/>
  <c r="C578" i="2"/>
  <c r="W571" i="2"/>
  <c r="C571" i="2"/>
  <c r="W596" i="2"/>
  <c r="C596" i="2"/>
  <c r="W610" i="2"/>
  <c r="W568" i="2"/>
  <c r="C568" i="2"/>
  <c r="W567" i="2"/>
  <c r="C567" i="2"/>
  <c r="W577" i="2"/>
  <c r="C577" i="2"/>
  <c r="W576" i="2"/>
  <c r="C576" i="2"/>
  <c r="W575" i="2"/>
  <c r="C575" i="2"/>
  <c r="W612" i="2"/>
  <c r="C612" i="2"/>
  <c r="W595" i="2"/>
  <c r="C595" i="2"/>
  <c r="W613" i="2"/>
  <c r="C613" i="2"/>
  <c r="W608" i="2"/>
  <c r="C608" i="2"/>
  <c r="W570" i="2"/>
  <c r="C570" i="2"/>
  <c r="W591" i="2"/>
  <c r="C591" i="2"/>
  <c r="W607" i="2"/>
  <c r="C607" i="2"/>
  <c r="W574" i="2"/>
  <c r="C574" i="2"/>
  <c r="W594" i="2"/>
  <c r="C594" i="2"/>
  <c r="W609" i="2"/>
  <c r="C609" i="2"/>
  <c r="W566" i="2"/>
  <c r="C566" i="2"/>
  <c r="W565" i="2"/>
  <c r="C565" i="2"/>
  <c r="W564" i="2"/>
  <c r="C564" i="2"/>
  <c r="W563" i="2"/>
  <c r="C563" i="2"/>
  <c r="W562" i="2"/>
  <c r="W561" i="2"/>
  <c r="C561" i="2"/>
  <c r="W560" i="2"/>
  <c r="C560" i="2"/>
  <c r="W559" i="2"/>
  <c r="C559" i="2"/>
  <c r="W558" i="2"/>
  <c r="C558" i="2"/>
  <c r="W557" i="2"/>
  <c r="C557" i="2"/>
  <c r="W556" i="2"/>
  <c r="C556" i="2"/>
  <c r="W555" i="2"/>
  <c r="C555" i="2"/>
  <c r="W554" i="2"/>
  <c r="C554" i="2"/>
  <c r="W553" i="2"/>
  <c r="C553" i="2"/>
  <c r="W552" i="2"/>
  <c r="C552" i="2"/>
  <c r="W551" i="2"/>
  <c r="C551" i="2"/>
  <c r="W550" i="2"/>
  <c r="C550" i="2"/>
  <c r="W549" i="2"/>
  <c r="C549" i="2"/>
  <c r="W548" i="2"/>
  <c r="C548" i="2"/>
  <c r="W547" i="2"/>
  <c r="C547" i="2"/>
  <c r="W546" i="2"/>
  <c r="C546" i="2"/>
  <c r="W545" i="2"/>
  <c r="C545" i="2"/>
  <c r="W544" i="2"/>
  <c r="C544" i="2"/>
  <c r="W543" i="2"/>
  <c r="C543" i="2"/>
  <c r="W542" i="2"/>
  <c r="C542" i="2"/>
  <c r="W541" i="2"/>
  <c r="C541" i="2"/>
  <c r="W540" i="2"/>
  <c r="C540" i="2"/>
  <c r="W539" i="2"/>
  <c r="C539" i="2"/>
  <c r="W537" i="2"/>
  <c r="W538" i="2"/>
  <c r="W536" i="2"/>
  <c r="C536" i="2"/>
  <c r="W535" i="2"/>
  <c r="C535" i="2"/>
  <c r="W532" i="2"/>
  <c r="C532" i="2"/>
  <c r="W530" i="2"/>
  <c r="C530" i="2"/>
  <c r="W529" i="2"/>
  <c r="C529" i="2"/>
  <c r="W533" i="2"/>
  <c r="W531" i="2"/>
  <c r="C531" i="2"/>
  <c r="W534" i="2"/>
  <c r="C534" i="2"/>
  <c r="W528" i="2"/>
  <c r="C528" i="2"/>
  <c r="W527" i="2"/>
  <c r="C527" i="2"/>
  <c r="W526" i="2"/>
  <c r="C526" i="2"/>
  <c r="W523" i="2"/>
  <c r="C523" i="2"/>
  <c r="W525" i="2"/>
  <c r="C525" i="2"/>
  <c r="W524" i="2"/>
  <c r="C524" i="2"/>
  <c r="W515" i="2"/>
  <c r="C515" i="2"/>
  <c r="W522" i="2"/>
  <c r="C522" i="2"/>
  <c r="W521" i="2"/>
  <c r="C521" i="2"/>
  <c r="W520" i="2"/>
  <c r="C520" i="2"/>
  <c r="W519" i="2"/>
  <c r="C519" i="2"/>
  <c r="W518" i="2"/>
  <c r="C518" i="2"/>
  <c r="W517" i="2"/>
  <c r="C517" i="2"/>
  <c r="W516" i="2"/>
  <c r="C516" i="2"/>
  <c r="W504" i="2"/>
  <c r="C504" i="2"/>
  <c r="W503" i="2"/>
  <c r="C503" i="2"/>
  <c r="W502" i="2"/>
  <c r="C502" i="2"/>
  <c r="W501" i="2"/>
  <c r="C501" i="2"/>
  <c r="W500" i="2"/>
  <c r="C500" i="2"/>
  <c r="W499" i="2"/>
  <c r="C499" i="2"/>
  <c r="W514" i="2"/>
  <c r="C514" i="2"/>
  <c r="W513" i="2"/>
  <c r="C513" i="2"/>
  <c r="W512" i="2"/>
  <c r="C512" i="2"/>
  <c r="W511" i="2"/>
  <c r="C511" i="2"/>
  <c r="W498" i="2"/>
  <c r="C498" i="2"/>
  <c r="W497" i="2"/>
  <c r="C497" i="2"/>
  <c r="W496" i="2"/>
  <c r="C496" i="2"/>
  <c r="W495" i="2"/>
  <c r="C495" i="2"/>
  <c r="W510" i="2"/>
  <c r="C510" i="2"/>
  <c r="W509" i="2"/>
  <c r="C509" i="2"/>
  <c r="W508" i="2"/>
  <c r="C508" i="2"/>
  <c r="W507" i="2"/>
  <c r="C507" i="2"/>
  <c r="W506" i="2"/>
  <c r="C506" i="2"/>
  <c r="W505" i="2"/>
  <c r="C505" i="2"/>
  <c r="W494" i="2"/>
  <c r="C494" i="2"/>
  <c r="W493" i="2"/>
  <c r="C493" i="2"/>
  <c r="W492" i="2"/>
  <c r="C492" i="2"/>
  <c r="W491" i="2"/>
  <c r="C491" i="2"/>
  <c r="W490" i="2"/>
  <c r="C490" i="2"/>
  <c r="W489" i="2"/>
  <c r="C489" i="2"/>
  <c r="W488" i="2"/>
  <c r="C488" i="2"/>
  <c r="W487" i="2"/>
  <c r="C487" i="2"/>
  <c r="W484" i="2"/>
  <c r="C484" i="2"/>
  <c r="W483" i="2"/>
  <c r="C483" i="2"/>
  <c r="W486" i="2"/>
  <c r="C486" i="2"/>
  <c r="W485" i="2"/>
  <c r="C485" i="2"/>
  <c r="W480" i="2"/>
  <c r="C480" i="2"/>
  <c r="W482" i="2"/>
  <c r="C482" i="2"/>
  <c r="W481" i="2"/>
  <c r="C481" i="2"/>
  <c r="W479" i="2"/>
  <c r="C479" i="2"/>
  <c r="W478" i="2"/>
  <c r="C478" i="2"/>
  <c r="W477" i="2"/>
  <c r="C477" i="2"/>
  <c r="W476" i="2"/>
  <c r="C476" i="2"/>
  <c r="W468" i="2"/>
  <c r="C468" i="2"/>
  <c r="W467" i="2"/>
  <c r="C467" i="2"/>
  <c r="W466" i="2"/>
  <c r="C466" i="2"/>
  <c r="W475" i="2"/>
  <c r="C475" i="2"/>
  <c r="W474" i="2"/>
  <c r="C474" i="2"/>
  <c r="W473" i="2"/>
  <c r="C473" i="2"/>
  <c r="W471" i="2"/>
  <c r="W470" i="2"/>
  <c r="W469" i="2"/>
  <c r="C469" i="2"/>
  <c r="W472" i="2"/>
  <c r="C472" i="2"/>
  <c r="W465" i="2"/>
  <c r="C465" i="2"/>
  <c r="W464" i="2"/>
  <c r="C464" i="2"/>
  <c r="W463" i="2"/>
  <c r="C463" i="2"/>
  <c r="W462" i="2"/>
  <c r="C462" i="2"/>
  <c r="W417" i="2"/>
  <c r="C417" i="2"/>
  <c r="W461" i="2"/>
  <c r="C461" i="2"/>
  <c r="W460" i="2"/>
  <c r="C460" i="2"/>
  <c r="W459" i="2"/>
  <c r="C459" i="2"/>
  <c r="W458" i="2"/>
  <c r="C458" i="2"/>
  <c r="W457" i="2"/>
  <c r="C457" i="2"/>
  <c r="W456" i="2"/>
  <c r="C456" i="2"/>
  <c r="W455" i="2"/>
  <c r="C455" i="2"/>
  <c r="W454" i="2"/>
  <c r="C454" i="2"/>
  <c r="W453" i="2"/>
  <c r="C453" i="2"/>
  <c r="W452" i="2"/>
  <c r="C452" i="2"/>
  <c r="W451" i="2"/>
  <c r="C451" i="2"/>
  <c r="W450" i="2"/>
  <c r="C450" i="2"/>
  <c r="W449" i="2"/>
  <c r="C449" i="2"/>
  <c r="W448" i="2"/>
  <c r="C448" i="2"/>
  <c r="W447" i="2"/>
  <c r="C447" i="2"/>
  <c r="W446" i="2"/>
  <c r="C446" i="2"/>
  <c r="W445" i="2"/>
  <c r="C445" i="2"/>
  <c r="W444" i="2"/>
  <c r="C444" i="2"/>
  <c r="W443" i="2"/>
  <c r="C443" i="2"/>
  <c r="W442" i="2"/>
  <c r="C442" i="2"/>
  <c r="W441" i="2"/>
  <c r="C441" i="2"/>
  <c r="W440" i="2"/>
  <c r="C440" i="2"/>
  <c r="W439" i="2"/>
  <c r="C439" i="2"/>
  <c r="W438" i="2"/>
  <c r="C438" i="2"/>
  <c r="W437" i="2"/>
  <c r="C437" i="2"/>
  <c r="W436" i="2"/>
  <c r="C436" i="2"/>
  <c r="W435" i="2"/>
  <c r="C435" i="2"/>
  <c r="W434" i="2"/>
  <c r="C434" i="2"/>
  <c r="W433" i="2"/>
  <c r="C433" i="2"/>
  <c r="W432" i="2"/>
  <c r="C432" i="2"/>
  <c r="W431" i="2"/>
  <c r="C431" i="2"/>
  <c r="W430" i="2"/>
  <c r="C430" i="2"/>
  <c r="W429" i="2"/>
  <c r="C429" i="2"/>
  <c r="W428" i="2"/>
  <c r="C428" i="2"/>
  <c r="W427" i="2"/>
  <c r="C427" i="2"/>
  <c r="W426" i="2"/>
  <c r="C426" i="2"/>
  <c r="W425" i="2"/>
  <c r="C425" i="2"/>
  <c r="W424" i="2"/>
  <c r="C424" i="2"/>
  <c r="W423" i="2"/>
  <c r="C423" i="2"/>
  <c r="W422" i="2"/>
  <c r="C422" i="2"/>
  <c r="W421" i="2"/>
  <c r="C421" i="2"/>
  <c r="W420" i="2"/>
  <c r="C420" i="2"/>
  <c r="W419" i="2"/>
  <c r="C419" i="2"/>
  <c r="W418" i="2"/>
  <c r="C418" i="2"/>
  <c r="W414" i="2"/>
  <c r="C414" i="2"/>
  <c r="W413" i="2"/>
  <c r="C413" i="2"/>
  <c r="W412" i="2"/>
  <c r="C412" i="2"/>
  <c r="W411" i="2"/>
  <c r="C411" i="2"/>
  <c r="W416" i="2"/>
  <c r="C416" i="2"/>
  <c r="W410" i="2"/>
  <c r="C410" i="2"/>
  <c r="W415" i="2"/>
  <c r="C415" i="2"/>
  <c r="W401" i="2"/>
  <c r="C401" i="2"/>
  <c r="W400" i="2"/>
  <c r="C400" i="2"/>
  <c r="W409" i="2"/>
  <c r="C409" i="2"/>
  <c r="W408" i="2"/>
  <c r="C408" i="2"/>
  <c r="W398" i="2"/>
  <c r="C398" i="2"/>
  <c r="W399" i="2"/>
  <c r="C399" i="2"/>
  <c r="W407" i="2"/>
  <c r="C407" i="2"/>
  <c r="W406" i="2"/>
  <c r="C406" i="2"/>
  <c r="W405" i="2"/>
  <c r="C405" i="2"/>
  <c r="W404" i="2"/>
  <c r="C404" i="2"/>
  <c r="W403" i="2"/>
  <c r="W397" i="2"/>
  <c r="C397" i="2"/>
  <c r="W402" i="2"/>
  <c r="W396" i="2"/>
  <c r="C396" i="2"/>
  <c r="W395" i="2"/>
  <c r="C395" i="2"/>
  <c r="W394" i="2"/>
  <c r="C394" i="2"/>
  <c r="W393" i="2"/>
  <c r="C393" i="2"/>
  <c r="W392" i="2"/>
  <c r="C392" i="2"/>
  <c r="W391" i="2"/>
  <c r="C391" i="2"/>
  <c r="W384" i="2"/>
  <c r="W382" i="2"/>
  <c r="C382" i="2"/>
  <c r="W387" i="2"/>
  <c r="C387" i="2"/>
  <c r="W390" i="2"/>
  <c r="C390" i="2"/>
  <c r="W386" i="2"/>
  <c r="W385" i="2"/>
  <c r="C385" i="2"/>
  <c r="W383" i="2"/>
  <c r="C383" i="2"/>
  <c r="W389" i="2"/>
  <c r="C389" i="2"/>
  <c r="W388" i="2"/>
  <c r="C388" i="2"/>
  <c r="W380" i="2"/>
  <c r="W381" i="2"/>
  <c r="W379" i="2"/>
  <c r="W378" i="2"/>
  <c r="W376" i="2"/>
  <c r="C376" i="2"/>
  <c r="W377" i="2"/>
  <c r="W375" i="2"/>
  <c r="C375" i="2"/>
  <c r="W374" i="2"/>
  <c r="C374" i="2"/>
  <c r="W373" i="2"/>
  <c r="C373" i="2"/>
  <c r="W372" i="2"/>
  <c r="W371" i="2"/>
  <c r="C371" i="2"/>
  <c r="W370" i="2"/>
  <c r="C370" i="2"/>
  <c r="W369" i="2"/>
  <c r="C369" i="2"/>
  <c r="W368" i="2"/>
  <c r="C368" i="2"/>
  <c r="W367" i="2"/>
  <c r="C367" i="2"/>
  <c r="W366" i="2"/>
  <c r="C366" i="2"/>
  <c r="W365" i="2"/>
  <c r="C365" i="2"/>
  <c r="W364" i="2"/>
  <c r="C364" i="2"/>
  <c r="W363" i="2"/>
  <c r="C363" i="2"/>
  <c r="W362" i="2"/>
  <c r="C362" i="2"/>
  <c r="W361" i="2"/>
  <c r="C361" i="2"/>
  <c r="W360" i="2"/>
  <c r="C360" i="2"/>
  <c r="W359" i="2"/>
  <c r="C359" i="2"/>
  <c r="W358" i="2"/>
  <c r="C358" i="2"/>
  <c r="W357" i="2"/>
  <c r="C357" i="2"/>
  <c r="W356" i="2"/>
  <c r="C356" i="2"/>
  <c r="W355" i="2"/>
  <c r="C355" i="2"/>
  <c r="W354" i="2"/>
  <c r="C354" i="2"/>
  <c r="W353" i="2"/>
  <c r="C353" i="2"/>
  <c r="W352" i="2"/>
  <c r="C352" i="2"/>
  <c r="W351" i="2"/>
  <c r="C351" i="2"/>
  <c r="W348" i="2"/>
  <c r="C348" i="2"/>
  <c r="W349" i="2"/>
  <c r="W347" i="2"/>
  <c r="C347" i="2"/>
  <c r="W346" i="2"/>
  <c r="C346" i="2"/>
  <c r="W345" i="2"/>
  <c r="C345" i="2"/>
  <c r="W350" i="2"/>
  <c r="C350" i="2"/>
  <c r="W323" i="2"/>
  <c r="C323" i="2"/>
  <c r="W322" i="2"/>
  <c r="C322" i="2"/>
  <c r="W340" i="2"/>
  <c r="C340" i="2"/>
  <c r="W339" i="2"/>
  <c r="C339" i="2"/>
  <c r="W344" i="2"/>
  <c r="W338" i="2"/>
  <c r="C338" i="2"/>
  <c r="W337" i="2"/>
  <c r="C337" i="2"/>
  <c r="W336" i="2"/>
  <c r="C336" i="2"/>
  <c r="W321" i="2"/>
  <c r="C321" i="2"/>
  <c r="W327" i="2"/>
  <c r="C327" i="2"/>
  <c r="W326" i="2"/>
  <c r="C326" i="2"/>
  <c r="W335" i="2"/>
  <c r="C335" i="2"/>
  <c r="W325" i="2"/>
  <c r="C325" i="2"/>
  <c r="W324" i="2"/>
  <c r="C324" i="2"/>
  <c r="W334" i="2"/>
  <c r="C334" i="2"/>
  <c r="W343" i="2"/>
  <c r="C343" i="2"/>
  <c r="W330" i="2"/>
  <c r="C330" i="2"/>
  <c r="W329" i="2"/>
  <c r="C329" i="2"/>
  <c r="W320" i="2"/>
  <c r="C320" i="2"/>
  <c r="W319" i="2"/>
  <c r="C319" i="2"/>
  <c r="W318" i="2"/>
  <c r="C318" i="2"/>
  <c r="W317" i="2"/>
  <c r="C317" i="2"/>
  <c r="W316" i="2"/>
  <c r="C316" i="2"/>
  <c r="W315" i="2"/>
  <c r="C315" i="2"/>
  <c r="W314" i="2"/>
  <c r="C314" i="2"/>
  <c r="W333" i="2"/>
  <c r="C333" i="2"/>
  <c r="W332" i="2"/>
  <c r="C332" i="2"/>
  <c r="W342" i="2"/>
  <c r="C342" i="2"/>
  <c r="W341" i="2"/>
  <c r="C341" i="2"/>
  <c r="W328" i="2"/>
  <c r="C328" i="2"/>
  <c r="W313" i="2"/>
  <c r="C313" i="2"/>
  <c r="W331" i="2"/>
  <c r="C331" i="2"/>
  <c r="W312" i="2"/>
  <c r="C312" i="2"/>
  <c r="W311" i="2"/>
  <c r="C311" i="2"/>
  <c r="W310" i="2"/>
  <c r="C310" i="2"/>
  <c r="W309" i="2"/>
  <c r="C309" i="2"/>
  <c r="W308" i="2"/>
  <c r="C308" i="2"/>
  <c r="W307" i="2"/>
  <c r="C307" i="2"/>
  <c r="W306" i="2"/>
  <c r="C306" i="2"/>
  <c r="W305" i="2"/>
  <c r="C305" i="2"/>
  <c r="W304" i="2"/>
  <c r="C304" i="2"/>
  <c r="W303" i="2"/>
  <c r="C303" i="2"/>
  <c r="W302" i="2"/>
  <c r="C302" i="2"/>
  <c r="W301" i="2"/>
  <c r="C301" i="2"/>
  <c r="W300" i="2"/>
  <c r="C300" i="2"/>
  <c r="W299" i="2"/>
  <c r="C299" i="2"/>
  <c r="W298" i="2"/>
  <c r="C298" i="2"/>
  <c r="W297" i="2"/>
  <c r="C297" i="2"/>
  <c r="W296" i="2"/>
  <c r="C296" i="2"/>
  <c r="W295" i="2"/>
  <c r="C295" i="2"/>
  <c r="W291" i="2"/>
  <c r="C291" i="2"/>
  <c r="W290" i="2"/>
  <c r="C290" i="2"/>
  <c r="W289" i="2"/>
  <c r="C289" i="2"/>
  <c r="W288" i="2"/>
  <c r="C288" i="2"/>
  <c r="W287" i="2"/>
  <c r="C287" i="2"/>
  <c r="W294" i="2"/>
  <c r="C294" i="2"/>
  <c r="W293" i="2"/>
  <c r="C293" i="2"/>
  <c r="W292" i="2"/>
  <c r="C292" i="2"/>
  <c r="W272" i="2"/>
  <c r="C272" i="2"/>
  <c r="W262" i="2"/>
  <c r="W261" i="2"/>
  <c r="W246" i="2"/>
  <c r="W260" i="2"/>
  <c r="C260" i="2"/>
  <c r="W259" i="2"/>
  <c r="W245" i="2"/>
  <c r="W244" i="2"/>
  <c r="W271" i="2"/>
  <c r="C271" i="2"/>
  <c r="W258" i="2"/>
  <c r="C258" i="2"/>
  <c r="W257" i="2"/>
  <c r="W283" i="2"/>
  <c r="C283" i="2"/>
  <c r="W256" i="2"/>
  <c r="C256" i="2"/>
  <c r="W255" i="2"/>
  <c r="C255" i="2"/>
  <c r="W254" i="2"/>
  <c r="C254" i="2"/>
  <c r="W278" i="2"/>
  <c r="C278" i="2"/>
  <c r="W243" i="2"/>
  <c r="W253" i="2"/>
  <c r="C253" i="2"/>
  <c r="W242" i="2"/>
  <c r="W266" i="2"/>
  <c r="W286" i="2"/>
  <c r="W252" i="2"/>
  <c r="W251" i="2"/>
  <c r="W250" i="2"/>
  <c r="C250" i="2"/>
  <c r="W264" i="2"/>
  <c r="W282" i="2"/>
  <c r="C282" i="2"/>
  <c r="W249" i="2"/>
  <c r="W270" i="2"/>
  <c r="C270" i="2"/>
  <c r="W248" i="2"/>
  <c r="W263" i="2"/>
  <c r="C263" i="2"/>
  <c r="W265" i="2"/>
  <c r="W285" i="2"/>
  <c r="W274" i="2"/>
  <c r="C274" i="2"/>
  <c r="W279" i="2"/>
  <c r="W247" i="2"/>
  <c r="W269" i="2"/>
  <c r="C269" i="2"/>
  <c r="W281" i="2"/>
  <c r="C281" i="2"/>
  <c r="W277" i="2"/>
  <c r="C277" i="2"/>
  <c r="W276" i="2"/>
  <c r="C276" i="2"/>
  <c r="W273" i="2"/>
  <c r="C273" i="2"/>
  <c r="W275" i="2"/>
  <c r="C275" i="2"/>
  <c r="W280" i="2"/>
  <c r="C280" i="2"/>
  <c r="W268" i="2"/>
  <c r="C268" i="2"/>
  <c r="W267" i="2"/>
  <c r="C267" i="2"/>
  <c r="W284" i="2"/>
  <c r="C284" i="2"/>
  <c r="W236" i="2"/>
  <c r="C236" i="2"/>
  <c r="W235" i="2"/>
  <c r="C235" i="2"/>
  <c r="W220" i="2"/>
  <c r="C220" i="2"/>
  <c r="W239" i="2"/>
  <c r="C239" i="2"/>
  <c r="W204" i="2"/>
  <c r="C204" i="2"/>
  <c r="W234" i="2"/>
  <c r="C234" i="2"/>
  <c r="W219" i="2"/>
  <c r="C219" i="2"/>
  <c r="W203" i="2"/>
  <c r="C203" i="2"/>
  <c r="W202" i="2"/>
  <c r="C202" i="2"/>
  <c r="W201" i="2"/>
  <c r="C201" i="2"/>
  <c r="W205" i="2"/>
  <c r="C205" i="2"/>
  <c r="W233" i="2"/>
  <c r="C233" i="2"/>
  <c r="W238" i="2"/>
  <c r="C238" i="2"/>
  <c r="W200" i="2"/>
  <c r="C200" i="2"/>
  <c r="W232" i="2"/>
  <c r="C232" i="2"/>
  <c r="W231" i="2"/>
  <c r="C231" i="2"/>
  <c r="W199" i="2"/>
  <c r="C199" i="2"/>
  <c r="W217" i="2"/>
  <c r="C217" i="2"/>
  <c r="W218" i="2"/>
  <c r="C218" i="2"/>
  <c r="W215" i="2"/>
  <c r="C215" i="2"/>
  <c r="W237" i="2"/>
  <c r="C237" i="2"/>
  <c r="W214" i="2"/>
  <c r="C214" i="2"/>
  <c r="W213" i="2"/>
  <c r="C213" i="2"/>
  <c r="W216" i="2"/>
  <c r="C216" i="2"/>
  <c r="W230" i="2"/>
  <c r="C230" i="2"/>
  <c r="W198" i="2"/>
  <c r="C198" i="2"/>
  <c r="W227" i="2"/>
  <c r="C227" i="2"/>
  <c r="W207" i="2"/>
  <c r="C207" i="2"/>
  <c r="W197" i="2"/>
  <c r="C197" i="2"/>
  <c r="W228" i="2"/>
  <c r="C228" i="2"/>
  <c r="W229" i="2"/>
  <c r="C229" i="2"/>
  <c r="W208" i="2"/>
  <c r="C208" i="2"/>
  <c r="W241" i="2"/>
  <c r="C241" i="2"/>
  <c r="W240" i="2"/>
  <c r="C240" i="2"/>
  <c r="W212" i="2"/>
  <c r="C212" i="2"/>
  <c r="W226" i="2"/>
  <c r="C226" i="2"/>
  <c r="W211" i="2"/>
  <c r="C211" i="2"/>
  <c r="W206" i="2"/>
  <c r="C206" i="2"/>
  <c r="W210" i="2"/>
  <c r="C210" i="2"/>
  <c r="W209" i="2"/>
  <c r="C209" i="2"/>
  <c r="W225" i="2"/>
  <c r="C225" i="2"/>
  <c r="W224" i="2"/>
  <c r="C224" i="2"/>
  <c r="W223" i="2"/>
  <c r="C223" i="2"/>
  <c r="W222" i="2"/>
  <c r="C222" i="2"/>
  <c r="W221" i="2"/>
  <c r="C221" i="2"/>
  <c r="W193" i="2"/>
  <c r="C193" i="2"/>
  <c r="W192" i="2"/>
  <c r="C192" i="2"/>
  <c r="W190" i="2"/>
  <c r="C190" i="2"/>
  <c r="W196" i="2"/>
  <c r="C196" i="2"/>
  <c r="W194" i="2"/>
  <c r="C194" i="2"/>
  <c r="W191" i="2"/>
  <c r="C191" i="2"/>
  <c r="W195" i="2"/>
  <c r="C195" i="2"/>
  <c r="W187" i="2"/>
  <c r="C187" i="2"/>
  <c r="W177" i="2"/>
  <c r="C177" i="2"/>
  <c r="W176" i="2"/>
  <c r="C176" i="2"/>
  <c r="W175" i="2"/>
  <c r="C175" i="2"/>
  <c r="W186" i="2"/>
  <c r="C186" i="2"/>
  <c r="W185" i="2"/>
  <c r="C185" i="2"/>
  <c r="W184" i="2"/>
  <c r="C184" i="2"/>
  <c r="W174" i="2"/>
  <c r="C174" i="2"/>
  <c r="W183" i="2"/>
  <c r="C183" i="2"/>
  <c r="W182" i="2"/>
  <c r="C182" i="2"/>
  <c r="W181" i="2"/>
  <c r="C181" i="2"/>
  <c r="W180" i="2"/>
  <c r="C180" i="2"/>
  <c r="W179" i="2"/>
  <c r="C179" i="2"/>
  <c r="W178" i="2"/>
  <c r="C178" i="2"/>
  <c r="W173" i="2"/>
  <c r="C173" i="2"/>
  <c r="W189" i="2"/>
  <c r="C189" i="2"/>
  <c r="W188" i="2"/>
  <c r="C188" i="2"/>
  <c r="W172" i="2"/>
  <c r="C172" i="2"/>
  <c r="W171" i="2"/>
  <c r="C171" i="2"/>
  <c r="W170" i="2"/>
  <c r="C170" i="2"/>
  <c r="W169" i="2"/>
  <c r="C169" i="2"/>
  <c r="W168" i="2"/>
  <c r="C168" i="2"/>
  <c r="W167" i="2"/>
  <c r="C167" i="2"/>
  <c r="W166" i="2"/>
  <c r="C166" i="2"/>
  <c r="W165" i="2"/>
  <c r="C165" i="2"/>
  <c r="W164" i="2"/>
  <c r="C164" i="2"/>
  <c r="W160" i="2"/>
  <c r="C160" i="2"/>
  <c r="W163" i="2"/>
  <c r="C163" i="2"/>
  <c r="W162" i="2"/>
  <c r="C162" i="2"/>
  <c r="W161" i="2"/>
  <c r="C161" i="2"/>
  <c r="W159" i="2"/>
  <c r="C159" i="2"/>
  <c r="W158" i="2"/>
  <c r="C158" i="2"/>
  <c r="W157" i="2"/>
  <c r="C157" i="2"/>
  <c r="W156" i="2"/>
  <c r="C156" i="2"/>
  <c r="W155" i="2"/>
  <c r="C155" i="2"/>
  <c r="W154" i="2"/>
  <c r="C154" i="2"/>
  <c r="W152" i="2"/>
  <c r="C152" i="2"/>
  <c r="W153" i="2"/>
  <c r="C153" i="2"/>
  <c r="W150" i="2"/>
  <c r="C150" i="2"/>
  <c r="W149" i="2"/>
  <c r="C149" i="2"/>
  <c r="W148" i="2"/>
  <c r="C148" i="2"/>
  <c r="W147" i="2"/>
  <c r="C147" i="2"/>
  <c r="W151" i="2"/>
  <c r="C151" i="2"/>
  <c r="W146" i="2"/>
  <c r="C146" i="2"/>
  <c r="W145" i="2"/>
  <c r="C145" i="2"/>
  <c r="W144" i="2"/>
  <c r="C144" i="2"/>
  <c r="W139" i="2"/>
  <c r="C139" i="2"/>
  <c r="W138" i="2"/>
  <c r="C138" i="2"/>
  <c r="W137" i="2"/>
  <c r="C137" i="2"/>
  <c r="W136" i="2"/>
  <c r="C136" i="2"/>
  <c r="W135" i="2"/>
  <c r="C135" i="2"/>
  <c r="W140" i="2"/>
  <c r="C140" i="2"/>
  <c r="W143" i="2"/>
  <c r="C143" i="2"/>
  <c r="W142" i="2"/>
  <c r="C142" i="2"/>
  <c r="W141" i="2"/>
  <c r="C141" i="2"/>
  <c r="W132" i="2"/>
  <c r="C132" i="2"/>
  <c r="W131" i="2"/>
  <c r="C131" i="2"/>
  <c r="W130" i="2"/>
  <c r="C130" i="2"/>
  <c r="W134" i="2"/>
  <c r="C134" i="2"/>
  <c r="W133" i="2"/>
  <c r="C133" i="2"/>
  <c r="W126" i="2"/>
  <c r="C126" i="2"/>
  <c r="W125" i="2"/>
  <c r="C125" i="2"/>
  <c r="W124" i="2"/>
  <c r="C124" i="2"/>
  <c r="W118" i="2"/>
  <c r="C118" i="2"/>
  <c r="W117" i="2"/>
  <c r="C117" i="2"/>
  <c r="W123" i="2"/>
  <c r="C123" i="2"/>
  <c r="W116" i="2"/>
  <c r="C116" i="2"/>
  <c r="W122" i="2"/>
  <c r="C122" i="2"/>
  <c r="W129" i="2"/>
  <c r="C129" i="2"/>
  <c r="W128" i="2"/>
  <c r="C128" i="2"/>
  <c r="W127" i="2"/>
  <c r="C127" i="2"/>
  <c r="W121" i="2"/>
  <c r="C121" i="2"/>
  <c r="W120" i="2"/>
  <c r="C120" i="2"/>
  <c r="W119" i="2"/>
  <c r="C119" i="2"/>
  <c r="W115" i="2"/>
  <c r="C115" i="2"/>
  <c r="W114" i="2"/>
  <c r="C114" i="2"/>
  <c r="W113" i="2"/>
  <c r="C113" i="2"/>
  <c r="W112" i="2"/>
  <c r="C112" i="2"/>
  <c r="W111" i="2"/>
  <c r="C111" i="2"/>
  <c r="W109" i="2"/>
  <c r="C109" i="2"/>
  <c r="W108" i="2"/>
  <c r="C108" i="2"/>
  <c r="W107" i="2"/>
  <c r="C107" i="2"/>
  <c r="W106" i="2"/>
  <c r="C106" i="2"/>
  <c r="W105" i="2"/>
  <c r="C105" i="2"/>
  <c r="W110" i="2"/>
  <c r="C110" i="2"/>
  <c r="W104" i="2"/>
  <c r="C104" i="2"/>
  <c r="W103" i="2"/>
  <c r="C103" i="2"/>
  <c r="W102" i="2"/>
  <c r="C102" i="2"/>
  <c r="W101" i="2"/>
  <c r="C101" i="2"/>
  <c r="W100" i="2"/>
  <c r="C100" i="2"/>
  <c r="W99" i="2"/>
  <c r="C99" i="2"/>
  <c r="W98" i="2"/>
  <c r="C98" i="2"/>
  <c r="W97" i="2"/>
  <c r="C97" i="2"/>
  <c r="W96" i="2"/>
  <c r="C96" i="2"/>
  <c r="W88" i="2"/>
  <c r="C88" i="2"/>
  <c r="W87" i="2"/>
  <c r="C87" i="2"/>
  <c r="W86" i="2"/>
  <c r="C86" i="2"/>
  <c r="W81" i="2"/>
  <c r="C81" i="2"/>
  <c r="W80" i="2"/>
  <c r="C80" i="2"/>
  <c r="W85" i="2"/>
  <c r="C85" i="2"/>
  <c r="W84" i="2"/>
  <c r="C84" i="2"/>
  <c r="W83" i="2"/>
  <c r="C83" i="2"/>
  <c r="W82" i="2"/>
  <c r="C82" i="2"/>
  <c r="W79" i="2"/>
  <c r="C79" i="2"/>
  <c r="W94" i="2"/>
  <c r="C94" i="2"/>
  <c r="W95" i="2"/>
  <c r="C95" i="2"/>
  <c r="W93" i="2"/>
  <c r="C93" i="2"/>
  <c r="W90" i="2"/>
  <c r="C90" i="2"/>
  <c r="W92" i="2"/>
  <c r="C92" i="2"/>
  <c r="W91" i="2"/>
  <c r="C91" i="2"/>
  <c r="W89" i="2"/>
  <c r="C89" i="2"/>
  <c r="W78" i="2"/>
  <c r="C78" i="2"/>
  <c r="W77" i="2"/>
  <c r="C77" i="2"/>
  <c r="W75" i="2"/>
  <c r="C75" i="2"/>
  <c r="W76" i="2"/>
  <c r="C76" i="2"/>
  <c r="W74" i="2"/>
  <c r="C74" i="2"/>
  <c r="W73" i="2"/>
  <c r="C73" i="2"/>
  <c r="W72" i="2"/>
  <c r="C72" i="2"/>
  <c r="W71" i="2"/>
  <c r="C71" i="2"/>
  <c r="W70" i="2"/>
  <c r="C70" i="2"/>
  <c r="W69" i="2"/>
  <c r="C69" i="2"/>
  <c r="W68" i="2"/>
  <c r="C68" i="2"/>
  <c r="W67" i="2"/>
  <c r="C67" i="2"/>
  <c r="W66" i="2"/>
  <c r="C66" i="2"/>
  <c r="W64" i="2"/>
  <c r="C64" i="2"/>
  <c r="W63" i="2"/>
  <c r="C63" i="2"/>
  <c r="W62" i="2"/>
  <c r="C62" i="2"/>
  <c r="W61" i="2"/>
  <c r="C61" i="2"/>
  <c r="W65" i="2"/>
  <c r="C65" i="2"/>
  <c r="W60" i="2"/>
  <c r="C60" i="2"/>
  <c r="W59" i="2"/>
  <c r="C59" i="2"/>
  <c r="W58" i="2"/>
  <c r="C58" i="2"/>
  <c r="W57" i="2"/>
  <c r="C57" i="2"/>
  <c r="W56" i="2"/>
  <c r="C56" i="2"/>
  <c r="W55" i="2"/>
  <c r="C55" i="2"/>
  <c r="W54" i="2"/>
  <c r="C54" i="2"/>
  <c r="W53" i="2"/>
  <c r="C53" i="2"/>
  <c r="W52" i="2"/>
  <c r="C52" i="2"/>
  <c r="W51" i="2"/>
  <c r="C51" i="2"/>
  <c r="W50" i="2"/>
  <c r="C50" i="2"/>
  <c r="W36" i="2"/>
  <c r="C36" i="2"/>
  <c r="W49" i="2"/>
  <c r="C49" i="2"/>
  <c r="W48" i="2"/>
  <c r="C48" i="2"/>
  <c r="W47" i="2"/>
  <c r="C47" i="2"/>
  <c r="W46" i="2"/>
  <c r="C46" i="2"/>
  <c r="W45" i="2"/>
  <c r="C45" i="2"/>
  <c r="W44" i="2"/>
  <c r="C44" i="2"/>
  <c r="W43" i="2"/>
  <c r="C43" i="2"/>
  <c r="W42" i="2"/>
  <c r="C42" i="2"/>
  <c r="W41" i="2"/>
  <c r="C41" i="2"/>
  <c r="W40" i="2"/>
  <c r="C40" i="2"/>
  <c r="W39" i="2"/>
  <c r="C39" i="2"/>
  <c r="W38" i="2"/>
  <c r="C38" i="2"/>
  <c r="W37" i="2"/>
  <c r="C37" i="2"/>
  <c r="W35" i="2"/>
  <c r="C35" i="2"/>
  <c r="W34" i="2"/>
  <c r="C34" i="2"/>
  <c r="W33" i="2"/>
  <c r="C33" i="2"/>
  <c r="W32" i="2"/>
  <c r="C32" i="2"/>
  <c r="W31" i="2"/>
  <c r="C31" i="2"/>
  <c r="W30" i="2"/>
  <c r="C30" i="2"/>
  <c r="W29" i="2"/>
  <c r="C29" i="2"/>
  <c r="W28" i="2"/>
  <c r="C28" i="2"/>
  <c r="W27" i="2"/>
  <c r="C27" i="2"/>
  <c r="W26" i="2"/>
  <c r="C26" i="2"/>
  <c r="W25" i="2"/>
  <c r="C25" i="2"/>
  <c r="W24" i="2"/>
  <c r="C24" i="2"/>
  <c r="W23" i="2"/>
  <c r="C23" i="2"/>
  <c r="W22" i="2"/>
  <c r="C22" i="2"/>
  <c r="W21" i="2"/>
  <c r="C21" i="2"/>
  <c r="W20" i="2"/>
  <c r="C20" i="2"/>
  <c r="W19" i="2"/>
  <c r="C19" i="2"/>
  <c r="W18" i="2"/>
  <c r="C18" i="2"/>
  <c r="W17" i="2"/>
  <c r="C17" i="2"/>
  <c r="W16" i="2"/>
  <c r="C16" i="2"/>
  <c r="W15" i="2"/>
  <c r="C15" i="2"/>
  <c r="W14" i="2"/>
  <c r="C14" i="2"/>
  <c r="W13" i="2"/>
  <c r="C13" i="2"/>
  <c r="W12" i="2"/>
  <c r="C12" i="2"/>
  <c r="W11" i="2"/>
  <c r="C11" i="2"/>
  <c r="W10" i="2"/>
  <c r="C10" i="2"/>
  <c r="W9" i="2"/>
  <c r="C9" i="2"/>
  <c r="W8" i="2"/>
  <c r="C8" i="2"/>
  <c r="W7" i="2"/>
  <c r="C7" i="2"/>
  <c r="W6" i="2"/>
  <c r="C6" i="2"/>
  <c r="W5" i="2"/>
  <c r="C5" i="2"/>
  <c r="W4" i="2"/>
  <c r="C4" i="2"/>
  <c r="W3" i="2"/>
  <c r="C3" i="2"/>
  <c r="W2" i="2"/>
  <c r="C2" i="2"/>
  <c r="C791" i="1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4" i="1"/>
  <c r="W35" i="1"/>
  <c r="W32" i="1"/>
  <c r="W33" i="1"/>
  <c r="W36" i="1"/>
  <c r="W41" i="1"/>
  <c r="W40" i="1"/>
  <c r="W39" i="1"/>
  <c r="W37" i="1"/>
  <c r="W43" i="1"/>
  <c r="W46" i="1"/>
  <c r="W44" i="1"/>
  <c r="W47" i="1"/>
  <c r="W48" i="1"/>
  <c r="W38" i="1"/>
  <c r="W42" i="1"/>
  <c r="W45" i="1"/>
  <c r="W50" i="1"/>
  <c r="W49" i="1"/>
  <c r="W55" i="1"/>
  <c r="W58" i="1"/>
  <c r="W56" i="1"/>
  <c r="W59" i="1"/>
  <c r="W57" i="1"/>
  <c r="W60" i="1"/>
  <c r="W61" i="1"/>
  <c r="W51" i="1"/>
  <c r="W52" i="1"/>
  <c r="W53" i="1"/>
  <c r="W54" i="1"/>
  <c r="W64" i="1"/>
  <c r="W62" i="1"/>
  <c r="W65" i="1"/>
  <c r="W63" i="1"/>
  <c r="W66" i="1"/>
  <c r="W67" i="1"/>
  <c r="W68" i="1"/>
  <c r="W69" i="1"/>
  <c r="W71" i="1"/>
  <c r="W72" i="1"/>
  <c r="W73" i="1"/>
  <c r="W86" i="1"/>
  <c r="W79" i="1"/>
  <c r="W84" i="1"/>
  <c r="W74" i="1"/>
  <c r="W85" i="1"/>
  <c r="W75" i="1"/>
  <c r="W76" i="1"/>
  <c r="W80" i="1"/>
  <c r="W77" i="1"/>
  <c r="W78" i="1"/>
  <c r="W81" i="1"/>
  <c r="W82" i="1"/>
  <c r="W83" i="1"/>
  <c r="W91" i="1"/>
  <c r="W92" i="1"/>
  <c r="W94" i="1"/>
  <c r="W93" i="1"/>
  <c r="W87" i="1"/>
  <c r="W88" i="1"/>
  <c r="W89" i="1"/>
  <c r="W90" i="1"/>
  <c r="W102" i="1"/>
  <c r="W103" i="1"/>
  <c r="W104" i="1"/>
  <c r="W95" i="1"/>
  <c r="W96" i="1"/>
  <c r="W97" i="1"/>
  <c r="W98" i="1"/>
  <c r="W99" i="1"/>
  <c r="W100" i="1"/>
  <c r="W101" i="1"/>
  <c r="W105" i="1"/>
  <c r="W106" i="1"/>
  <c r="W107" i="1"/>
  <c r="W110" i="1"/>
  <c r="W109" i="1"/>
  <c r="W108" i="1"/>
  <c r="W111" i="1"/>
  <c r="W112" i="1"/>
  <c r="W113" i="1"/>
  <c r="W116" i="1"/>
  <c r="W117" i="1"/>
  <c r="W118" i="1"/>
  <c r="W114" i="1"/>
  <c r="W115" i="1"/>
  <c r="W119" i="1"/>
  <c r="W120" i="1"/>
  <c r="W121" i="1"/>
  <c r="W124" i="1"/>
  <c r="W125" i="1"/>
  <c r="W122" i="1"/>
  <c r="W126" i="1"/>
  <c r="W127" i="1"/>
  <c r="W123" i="1"/>
  <c r="W128" i="1"/>
  <c r="W129" i="1"/>
  <c r="W130" i="1"/>
  <c r="W131" i="1"/>
  <c r="W132" i="1"/>
  <c r="W133" i="1"/>
  <c r="W134" i="1"/>
  <c r="W135" i="1"/>
  <c r="W136" i="1"/>
  <c r="W142" i="1"/>
  <c r="W143" i="1"/>
  <c r="W144" i="1"/>
  <c r="W145" i="1"/>
  <c r="W137" i="1"/>
  <c r="W146" i="1"/>
  <c r="W138" i="1"/>
  <c r="W139" i="1"/>
  <c r="W140" i="1"/>
  <c r="W141" i="1"/>
  <c r="W147" i="1"/>
  <c r="W154" i="1"/>
  <c r="W149" i="1"/>
  <c r="W150" i="1"/>
  <c r="W156" i="1"/>
  <c r="W151" i="1"/>
  <c r="W155" i="1"/>
  <c r="W153" i="1"/>
  <c r="W148" i="1"/>
  <c r="W152" i="1"/>
  <c r="W70" i="1"/>
  <c r="W256" i="1"/>
  <c r="W171" i="1"/>
  <c r="W215" i="1"/>
  <c r="W172" i="1"/>
  <c r="W173" i="1"/>
  <c r="W216" i="1"/>
  <c r="W217" i="1"/>
  <c r="W218" i="1"/>
  <c r="W187" i="1"/>
  <c r="W257" i="1"/>
  <c r="W219" i="1"/>
  <c r="W169" i="1"/>
  <c r="W192" i="1"/>
  <c r="W241" i="1"/>
  <c r="W162" i="1"/>
  <c r="W176" i="1"/>
  <c r="W191" i="1"/>
  <c r="W251" i="1"/>
  <c r="W258" i="1"/>
  <c r="W177" i="1"/>
  <c r="W163" i="1"/>
  <c r="W164" i="1"/>
  <c r="W193" i="1"/>
  <c r="W236" i="1"/>
  <c r="W225" i="1"/>
  <c r="W237" i="1"/>
  <c r="W259" i="1"/>
  <c r="W178" i="1"/>
  <c r="W185" i="1"/>
  <c r="W165" i="1"/>
  <c r="W188" i="1"/>
  <c r="W194" i="1"/>
  <c r="W220" i="1"/>
  <c r="W166" i="1"/>
  <c r="W195" i="1"/>
  <c r="W238" i="1"/>
  <c r="W261" i="1"/>
  <c r="W252" i="1"/>
  <c r="W190" i="1"/>
  <c r="W244" i="1"/>
  <c r="W174" i="1"/>
  <c r="W260" i="1"/>
  <c r="W167" i="1"/>
  <c r="W197" i="1"/>
  <c r="W186" i="1"/>
  <c r="W210" i="1"/>
  <c r="W196" i="1"/>
  <c r="W248" i="1"/>
  <c r="W246" i="1"/>
  <c r="W253" i="1"/>
  <c r="W242" i="1"/>
  <c r="W229" i="1"/>
  <c r="W254" i="1"/>
  <c r="W255" i="1"/>
  <c r="W175" i="1"/>
  <c r="W180" i="1"/>
  <c r="W198" i="1"/>
  <c r="W226" i="1"/>
  <c r="W221" i="1"/>
  <c r="W157" i="1"/>
  <c r="W213" i="1"/>
  <c r="W214" i="1"/>
  <c r="W179" i="1"/>
  <c r="W168" i="1"/>
  <c r="W249" i="1"/>
  <c r="W222" i="1"/>
  <c r="W158" i="1"/>
  <c r="W227" i="1"/>
  <c r="W235" i="1"/>
  <c r="W243" i="1"/>
  <c r="W189" i="1"/>
  <c r="W200" i="1"/>
  <c r="W181" i="1"/>
  <c r="W230" i="1"/>
  <c r="W201" i="1"/>
  <c r="W202" i="1"/>
  <c r="W203" i="1"/>
  <c r="W204" i="1"/>
  <c r="W205" i="1"/>
  <c r="W206" i="1"/>
  <c r="W231" i="1"/>
  <c r="W182" i="1"/>
  <c r="W262" i="1"/>
  <c r="W211" i="1"/>
  <c r="W207" i="1"/>
  <c r="W208" i="1"/>
  <c r="W212" i="1"/>
  <c r="W245" i="1"/>
  <c r="W170" i="1"/>
  <c r="W250" i="1"/>
  <c r="W232" i="1"/>
  <c r="W233" i="1"/>
  <c r="W263" i="1"/>
  <c r="W270" i="1"/>
  <c r="W183" i="1"/>
  <c r="W234" i="1"/>
  <c r="W209" i="1"/>
  <c r="W223" i="1"/>
  <c r="W264" i="1"/>
  <c r="W161" i="1"/>
  <c r="W224" i="1"/>
  <c r="W199" i="1"/>
  <c r="W265" i="1"/>
  <c r="W184" i="1"/>
  <c r="W159" i="1"/>
  <c r="W228" i="1"/>
  <c r="W266" i="1"/>
  <c r="W267" i="1"/>
  <c r="W268" i="1"/>
  <c r="W160" i="1"/>
  <c r="W269" i="1"/>
  <c r="W239" i="1"/>
  <c r="W247" i="1"/>
  <c r="W240" i="1"/>
  <c r="W295" i="1"/>
  <c r="W296" i="1"/>
  <c r="W277" i="1"/>
  <c r="W300" i="1"/>
  <c r="W297" i="1"/>
  <c r="W302" i="1"/>
  <c r="W292" i="1"/>
  <c r="W271" i="1"/>
  <c r="W298" i="1"/>
  <c r="W301" i="1"/>
  <c r="W291" i="1"/>
  <c r="W278" i="1"/>
  <c r="W279" i="1"/>
  <c r="W293" i="1"/>
  <c r="W303" i="1"/>
  <c r="W294" i="1"/>
  <c r="W272" i="1"/>
  <c r="W280" i="1"/>
  <c r="W273" i="1"/>
  <c r="W299" i="1"/>
  <c r="W281" i="1"/>
  <c r="W282" i="1"/>
  <c r="W289" i="1"/>
  <c r="W283" i="1"/>
  <c r="W284" i="1"/>
  <c r="W274" i="1"/>
  <c r="W285" i="1"/>
  <c r="W275" i="1"/>
  <c r="W286" i="1"/>
  <c r="W287" i="1"/>
  <c r="W276" i="1"/>
  <c r="W288" i="1"/>
  <c r="W290" i="1"/>
  <c r="W304" i="1"/>
  <c r="W306" i="1"/>
  <c r="W305" i="1"/>
  <c r="W307" i="1"/>
  <c r="W344" i="1"/>
  <c r="W345" i="1"/>
  <c r="W346" i="1"/>
  <c r="W330" i="1"/>
  <c r="W308" i="1"/>
  <c r="W326" i="1"/>
  <c r="W327" i="1"/>
  <c r="W331" i="1"/>
  <c r="W340" i="1"/>
  <c r="W332" i="1"/>
  <c r="W309" i="1"/>
  <c r="W324" i="1"/>
  <c r="W325" i="1"/>
  <c r="W310" i="1"/>
  <c r="W341" i="1"/>
  <c r="W311" i="1"/>
  <c r="W328" i="1"/>
  <c r="W329" i="1"/>
  <c r="W318" i="1"/>
  <c r="W333" i="1"/>
  <c r="W319" i="1"/>
  <c r="W334" i="1"/>
  <c r="W335" i="1"/>
  <c r="W320" i="1"/>
  <c r="W321" i="1"/>
  <c r="W322" i="1"/>
  <c r="W342" i="1"/>
  <c r="W323" i="1"/>
  <c r="W312" i="1"/>
  <c r="W336" i="1"/>
  <c r="W337" i="1"/>
  <c r="W338" i="1"/>
  <c r="W313" i="1"/>
  <c r="W343" i="1"/>
  <c r="W339" i="1"/>
  <c r="W314" i="1"/>
  <c r="W315" i="1"/>
  <c r="W316" i="1"/>
  <c r="W317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6" i="1"/>
  <c r="W365" i="1"/>
  <c r="W367" i="1"/>
  <c r="W368" i="1"/>
  <c r="W369" i="1"/>
  <c r="W370" i="1"/>
  <c r="W383" i="1"/>
  <c r="W391" i="1"/>
  <c r="W384" i="1"/>
  <c r="W385" i="1"/>
  <c r="W380" i="1"/>
  <c r="W381" i="1"/>
  <c r="W371" i="1"/>
  <c r="W382" i="1"/>
  <c r="W378" i="1"/>
  <c r="W364" i="1"/>
  <c r="W374" i="1"/>
  <c r="W375" i="1"/>
  <c r="W372" i="1"/>
  <c r="W377" i="1"/>
  <c r="W373" i="1"/>
  <c r="W376" i="1"/>
  <c r="W379" i="1"/>
  <c r="W386" i="1"/>
  <c r="W388" i="1"/>
  <c r="W389" i="1"/>
  <c r="W387" i="1"/>
  <c r="W390" i="1"/>
  <c r="W392" i="1"/>
  <c r="W393" i="1"/>
  <c r="W394" i="1"/>
  <c r="W395" i="1"/>
  <c r="W396" i="1"/>
  <c r="W397" i="1"/>
  <c r="W398" i="1"/>
  <c r="W399" i="1"/>
  <c r="W400" i="1"/>
  <c r="W405" i="1"/>
  <c r="W401" i="1"/>
  <c r="W402" i="1"/>
  <c r="W406" i="1"/>
  <c r="W403" i="1"/>
  <c r="W404" i="1"/>
  <c r="W413" i="1"/>
  <c r="W412" i="1"/>
  <c r="W410" i="1"/>
  <c r="W409" i="1"/>
  <c r="W408" i="1"/>
  <c r="W411" i="1"/>
  <c r="W407" i="1"/>
  <c r="W415" i="1"/>
  <c r="W416" i="1"/>
  <c r="W417" i="1"/>
  <c r="W414" i="1"/>
  <c r="W424" i="1"/>
  <c r="W420" i="1"/>
  <c r="W421" i="1"/>
  <c r="W422" i="1"/>
  <c r="W418" i="1"/>
  <c r="W423" i="1"/>
  <c r="W419" i="1"/>
  <c r="W425" i="1"/>
  <c r="W426" i="1"/>
  <c r="W427" i="1"/>
  <c r="W428" i="1"/>
  <c r="W435" i="1"/>
  <c r="W436" i="1"/>
  <c r="W429" i="1"/>
  <c r="W430" i="1"/>
  <c r="W431" i="1"/>
  <c r="W432" i="1"/>
  <c r="W433" i="1"/>
  <c r="W437" i="1"/>
  <c r="W438" i="1"/>
  <c r="W439" i="1"/>
  <c r="W440" i="1"/>
  <c r="W443" i="1"/>
  <c r="W444" i="1"/>
  <c r="W445" i="1"/>
  <c r="W441" i="1"/>
  <c r="W442" i="1"/>
  <c r="W448" i="1"/>
  <c r="W449" i="1"/>
  <c r="W450" i="1"/>
  <c r="W451" i="1"/>
  <c r="W446" i="1"/>
  <c r="W452" i="1"/>
  <c r="W453" i="1"/>
  <c r="W454" i="1"/>
  <c r="W455" i="1"/>
  <c r="W456" i="1"/>
  <c r="W457" i="1"/>
  <c r="W458" i="1"/>
  <c r="W459" i="1"/>
  <c r="W460" i="1"/>
  <c r="W447" i="1"/>
  <c r="W461" i="1"/>
  <c r="W462" i="1"/>
  <c r="W463" i="1"/>
  <c r="W464" i="1"/>
  <c r="W465" i="1"/>
  <c r="W466" i="1"/>
  <c r="W467" i="1"/>
  <c r="W485" i="1"/>
  <c r="W482" i="1"/>
  <c r="W477" i="1"/>
  <c r="W480" i="1"/>
  <c r="W483" i="1"/>
  <c r="W470" i="1"/>
  <c r="W486" i="1"/>
  <c r="W487" i="1"/>
  <c r="W473" i="1"/>
  <c r="W484" i="1"/>
  <c r="W478" i="1"/>
  <c r="W489" i="1"/>
  <c r="W474" i="1"/>
  <c r="W488" i="1"/>
  <c r="W475" i="1"/>
  <c r="W472" i="1"/>
  <c r="W468" i="1"/>
  <c r="W469" i="1"/>
  <c r="W479" i="1"/>
  <c r="W481" i="1"/>
  <c r="W490" i="1"/>
  <c r="W476" i="1"/>
  <c r="W492" i="1"/>
  <c r="W491" i="1"/>
  <c r="W471" i="1"/>
  <c r="W493" i="1"/>
  <c r="W494" i="1"/>
  <c r="W495" i="1"/>
  <c r="W496" i="1"/>
  <c r="W497" i="1"/>
  <c r="W498" i="1"/>
  <c r="W502" i="1"/>
  <c r="W504" i="1"/>
  <c r="W508" i="1"/>
  <c r="W505" i="1"/>
  <c r="W499" i="1"/>
  <c r="W500" i="1"/>
  <c r="W506" i="1"/>
  <c r="W501" i="1"/>
  <c r="W503" i="1"/>
  <c r="W507" i="1"/>
  <c r="W534" i="1"/>
  <c r="W535" i="1"/>
  <c r="W516" i="1"/>
  <c r="W549" i="1"/>
  <c r="W530" i="1"/>
  <c r="W512" i="1"/>
  <c r="W550" i="1"/>
  <c r="W536" i="1"/>
  <c r="W537" i="1"/>
  <c r="W517" i="1"/>
  <c r="W518" i="1"/>
  <c r="W509" i="1"/>
  <c r="W510" i="1"/>
  <c r="W552" i="1"/>
  <c r="W513" i="1"/>
  <c r="W529" i="1"/>
  <c r="W519" i="1"/>
  <c r="W538" i="1"/>
  <c r="W539" i="1"/>
  <c r="W540" i="1"/>
  <c r="W551" i="1"/>
  <c r="W541" i="1"/>
  <c r="W520" i="1"/>
  <c r="W542" i="1"/>
  <c r="W521" i="1"/>
  <c r="W543" i="1"/>
  <c r="W522" i="1"/>
  <c r="W511" i="1"/>
  <c r="W531" i="1"/>
  <c r="W532" i="1"/>
  <c r="W514" i="1"/>
  <c r="W533" i="1"/>
  <c r="W544" i="1"/>
  <c r="W523" i="1"/>
  <c r="W524" i="1"/>
  <c r="W545" i="1"/>
  <c r="W546" i="1"/>
  <c r="W525" i="1"/>
  <c r="W547" i="1"/>
  <c r="W526" i="1"/>
  <c r="W527" i="1"/>
  <c r="W515" i="1"/>
  <c r="W528" i="1"/>
  <c r="W548" i="1"/>
  <c r="W583" i="1"/>
  <c r="W553" i="1"/>
  <c r="W582" i="1"/>
  <c r="W581" i="1"/>
  <c r="W576" i="1"/>
  <c r="W577" i="1"/>
  <c r="W578" i="1"/>
  <c r="W579" i="1"/>
  <c r="W554" i="1"/>
  <c r="W555" i="1"/>
  <c r="W556" i="1"/>
  <c r="W571" i="1"/>
  <c r="W585" i="1"/>
  <c r="W559" i="1"/>
  <c r="W586" i="1"/>
  <c r="W560" i="1"/>
  <c r="W587" i="1"/>
  <c r="W557" i="1"/>
  <c r="W572" i="1"/>
  <c r="W584" i="1"/>
  <c r="W561" i="1"/>
  <c r="W562" i="1"/>
  <c r="W563" i="1"/>
  <c r="W580" i="1"/>
  <c r="W558" i="1"/>
  <c r="W573" i="1"/>
  <c r="W574" i="1"/>
  <c r="W564" i="1"/>
  <c r="W565" i="1"/>
  <c r="W566" i="1"/>
  <c r="W567" i="1"/>
  <c r="W568" i="1"/>
  <c r="W569" i="1"/>
  <c r="W593" i="1"/>
  <c r="W588" i="1"/>
  <c r="W600" i="1"/>
  <c r="W599" i="1"/>
  <c r="W594" i="1"/>
  <c r="W595" i="1"/>
  <c r="W589" i="1"/>
  <c r="W590" i="1"/>
  <c r="W592" i="1"/>
  <c r="W596" i="1"/>
  <c r="W597" i="1"/>
  <c r="W591" i="1"/>
  <c r="W598" i="1"/>
  <c r="W601" i="1"/>
  <c r="W605" i="1"/>
  <c r="W606" i="1"/>
  <c r="W607" i="1"/>
  <c r="W602" i="1"/>
  <c r="W603" i="1"/>
  <c r="W608" i="1"/>
  <c r="W604" i="1"/>
  <c r="W609" i="1"/>
  <c r="W615" i="1"/>
  <c r="W616" i="1"/>
  <c r="W612" i="1"/>
  <c r="W610" i="1"/>
  <c r="W619" i="1"/>
  <c r="W620" i="1"/>
  <c r="W614" i="1"/>
  <c r="W617" i="1"/>
  <c r="W613" i="1"/>
  <c r="W621" i="1"/>
  <c r="W622" i="1"/>
  <c r="W625" i="1"/>
  <c r="W624" i="1"/>
  <c r="W623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28" i="1"/>
  <c r="W627" i="1"/>
  <c r="W629" i="1"/>
  <c r="W626" i="1"/>
  <c r="W630" i="1"/>
  <c r="W647" i="1"/>
  <c r="W648" i="1"/>
  <c r="W650" i="1"/>
  <c r="W649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91" i="1"/>
  <c r="W692" i="1"/>
  <c r="W693" i="1"/>
  <c r="W688" i="1"/>
  <c r="W689" i="1"/>
  <c r="W690" i="1"/>
  <c r="W695" i="1"/>
  <c r="W696" i="1"/>
  <c r="W697" i="1"/>
  <c r="W698" i="1"/>
  <c r="W699" i="1"/>
  <c r="W700" i="1"/>
  <c r="W701" i="1"/>
  <c r="W702" i="1"/>
  <c r="W694" i="1"/>
  <c r="W703" i="1"/>
  <c r="W704" i="1"/>
  <c r="W705" i="1"/>
  <c r="W706" i="1"/>
  <c r="W708" i="1"/>
  <c r="W707" i="1"/>
  <c r="W709" i="1"/>
  <c r="W712" i="1"/>
  <c r="W710" i="1"/>
  <c r="W711" i="1"/>
  <c r="W726" i="1"/>
  <c r="W723" i="1"/>
  <c r="W724" i="1"/>
  <c r="W725" i="1"/>
  <c r="W719" i="1"/>
  <c r="W713" i="1"/>
  <c r="W714" i="1"/>
  <c r="W715" i="1"/>
  <c r="W716" i="1"/>
  <c r="W717" i="1"/>
  <c r="W718" i="1"/>
  <c r="W722" i="1"/>
  <c r="W720" i="1"/>
  <c r="W721" i="1"/>
  <c r="W728" i="1"/>
  <c r="W729" i="1"/>
  <c r="W730" i="1"/>
  <c r="W731" i="1"/>
  <c r="W732" i="1"/>
  <c r="W727" i="1"/>
  <c r="W733" i="1"/>
  <c r="W734" i="1"/>
  <c r="W735" i="1"/>
  <c r="W736" i="1"/>
  <c r="W737" i="1"/>
  <c r="W738" i="1"/>
  <c r="W739" i="1"/>
  <c r="W740" i="1"/>
  <c r="W741" i="1"/>
  <c r="W742" i="1"/>
  <c r="W743" i="1"/>
  <c r="W744" i="1"/>
  <c r="W745" i="1"/>
  <c r="W746" i="1"/>
  <c r="W747" i="1"/>
  <c r="W748" i="1"/>
  <c r="W750" i="1"/>
  <c r="W749" i="1"/>
  <c r="W751" i="1"/>
  <c r="W755" i="1"/>
  <c r="W753" i="1"/>
  <c r="W570" i="1"/>
  <c r="W618" i="1"/>
  <c r="W754" i="1"/>
  <c r="W760" i="1"/>
  <c r="W769" i="1"/>
  <c r="W768" i="1"/>
  <c r="W763" i="1"/>
  <c r="W767" i="1"/>
  <c r="W756" i="1"/>
  <c r="W770" i="1"/>
  <c r="W771" i="1"/>
  <c r="W772" i="1"/>
  <c r="W764" i="1"/>
  <c r="W765" i="1"/>
  <c r="W761" i="1"/>
  <c r="W758" i="1"/>
  <c r="W773" i="1"/>
  <c r="W766" i="1"/>
  <c r="W762" i="1"/>
  <c r="W757" i="1"/>
  <c r="W759" i="1"/>
  <c r="W774" i="1"/>
  <c r="W775" i="1"/>
  <c r="W776" i="1"/>
  <c r="W777" i="1"/>
  <c r="W778" i="1"/>
  <c r="W801" i="1"/>
  <c r="W779" i="1"/>
  <c r="W780" i="1"/>
  <c r="W781" i="1"/>
  <c r="W782" i="1"/>
  <c r="W783" i="1"/>
  <c r="W784" i="1"/>
  <c r="W785" i="1"/>
  <c r="W786" i="1"/>
  <c r="W787" i="1"/>
  <c r="W788" i="1"/>
  <c r="W789" i="1"/>
  <c r="W790" i="1"/>
  <c r="W791" i="1"/>
  <c r="W792" i="1"/>
  <c r="W797" i="1"/>
  <c r="W793" i="1"/>
  <c r="W794" i="1"/>
  <c r="W795" i="1"/>
  <c r="W798" i="1"/>
  <c r="W799" i="1"/>
  <c r="W800" i="1"/>
  <c r="W802" i="1"/>
  <c r="W803" i="1"/>
  <c r="W804" i="1"/>
  <c r="W805" i="1"/>
  <c r="W806" i="1"/>
  <c r="W807" i="1"/>
  <c r="W808" i="1"/>
  <c r="W809" i="1"/>
  <c r="W810" i="1"/>
  <c r="W811" i="1"/>
  <c r="W812" i="1"/>
  <c r="W813" i="1"/>
  <c r="W814" i="1"/>
  <c r="W815" i="1"/>
  <c r="W816" i="1"/>
  <c r="W817" i="1"/>
  <c r="W818" i="1"/>
  <c r="W819" i="1"/>
  <c r="W820" i="1"/>
  <c r="W821" i="1"/>
  <c r="W822" i="1"/>
  <c r="W823" i="1"/>
  <c r="W824" i="1"/>
  <c r="W825" i="1"/>
  <c r="W826" i="1"/>
  <c r="W827" i="1"/>
  <c r="W828" i="1"/>
  <c r="W829" i="1"/>
  <c r="W830" i="1"/>
  <c r="W831" i="1"/>
  <c r="W832" i="1"/>
  <c r="W833" i="1"/>
  <c r="W834" i="1"/>
  <c r="W835" i="1"/>
  <c r="W836" i="1"/>
  <c r="W837" i="1"/>
  <c r="W838" i="1"/>
  <c r="W839" i="1"/>
  <c r="W840" i="1"/>
  <c r="W841" i="1"/>
  <c r="W842" i="1"/>
  <c r="W843" i="1"/>
  <c r="W844" i="1"/>
  <c r="W845" i="1"/>
  <c r="W846" i="1"/>
  <c r="W847" i="1"/>
  <c r="W848" i="1"/>
  <c r="W849" i="1"/>
  <c r="W850" i="1"/>
  <c r="W851" i="1"/>
  <c r="W852" i="1"/>
  <c r="W853" i="1"/>
  <c r="W854" i="1"/>
  <c r="W855" i="1"/>
  <c r="W856" i="1"/>
  <c r="W857" i="1"/>
  <c r="W858" i="1"/>
  <c r="W859" i="1"/>
  <c r="W860" i="1"/>
  <c r="W861" i="1"/>
  <c r="W862" i="1"/>
  <c r="W611" i="1"/>
  <c r="W863" i="1"/>
  <c r="W864" i="1"/>
  <c r="W865" i="1"/>
  <c r="W866" i="1"/>
  <c r="W867" i="1"/>
  <c r="W868" i="1"/>
  <c r="W869" i="1"/>
  <c r="W870" i="1"/>
  <c r="W871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91" i="1"/>
  <c r="W892" i="1"/>
  <c r="W893" i="1"/>
  <c r="W894" i="1"/>
  <c r="W895" i="1"/>
  <c r="W896" i="1"/>
  <c r="W897" i="1"/>
  <c r="W898" i="1"/>
  <c r="W899" i="1"/>
  <c r="W900" i="1"/>
  <c r="W901" i="1"/>
  <c r="W902" i="1"/>
  <c r="W903" i="1"/>
  <c r="W904" i="1"/>
  <c r="W905" i="1"/>
  <c r="W906" i="1"/>
  <c r="W907" i="1"/>
  <c r="W908" i="1"/>
  <c r="W909" i="1"/>
  <c r="W434" i="1"/>
  <c r="W910" i="1"/>
  <c r="W911" i="1"/>
  <c r="W912" i="1"/>
  <c r="W913" i="1"/>
  <c r="W914" i="1"/>
  <c r="W915" i="1"/>
  <c r="W916" i="1"/>
  <c r="W796" i="1"/>
  <c r="W917" i="1"/>
  <c r="W918" i="1"/>
  <c r="W919" i="1"/>
  <c r="W920" i="1"/>
  <c r="W921" i="1"/>
  <c r="W922" i="1"/>
  <c r="W923" i="1"/>
  <c r="W924" i="1"/>
  <c r="W925" i="1"/>
  <c r="W926" i="1"/>
  <c r="W927" i="1"/>
  <c r="W928" i="1"/>
  <c r="W929" i="1"/>
  <c r="W930" i="1"/>
  <c r="W931" i="1"/>
  <c r="W932" i="1"/>
  <c r="W933" i="1"/>
  <c r="W934" i="1"/>
  <c r="W935" i="1"/>
  <c r="W936" i="1"/>
  <c r="W937" i="1"/>
  <c r="W752" i="1"/>
  <c r="W938" i="1"/>
  <c r="W939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974" i="1"/>
  <c r="W975" i="1"/>
  <c r="W976" i="1"/>
  <c r="W977" i="1"/>
  <c r="W978" i="1"/>
  <c r="W979" i="1"/>
  <c r="W980" i="1"/>
  <c r="W981" i="1"/>
  <c r="W982" i="1"/>
  <c r="W983" i="1"/>
  <c r="W984" i="1"/>
  <c r="W985" i="1"/>
  <c r="W986" i="1"/>
  <c r="W987" i="1"/>
  <c r="W988" i="1"/>
  <c r="W989" i="1"/>
  <c r="W990" i="1"/>
  <c r="W991" i="1"/>
  <c r="W992" i="1"/>
  <c r="W993" i="1"/>
  <c r="W994" i="1"/>
  <c r="W995" i="1"/>
  <c r="W996" i="1"/>
  <c r="W997" i="1"/>
  <c r="W998" i="1"/>
  <c r="W999" i="1"/>
  <c r="W1000" i="1"/>
  <c r="W1001" i="1"/>
  <c r="W1002" i="1"/>
  <c r="W1003" i="1"/>
  <c r="W1004" i="1"/>
  <c r="W1005" i="1"/>
  <c r="W1006" i="1"/>
  <c r="W1007" i="1"/>
  <c r="W1008" i="1"/>
  <c r="W1009" i="1"/>
  <c r="W1010" i="1"/>
  <c r="W1011" i="1"/>
  <c r="W1012" i="1"/>
  <c r="W1013" i="1"/>
  <c r="W1014" i="1"/>
  <c r="W1015" i="1"/>
  <c r="W1016" i="1"/>
  <c r="W1017" i="1"/>
  <c r="W1018" i="1"/>
  <c r="W1019" i="1"/>
  <c r="W1020" i="1"/>
  <c r="W1021" i="1"/>
  <c r="W1022" i="1"/>
  <c r="W1023" i="1"/>
  <c r="W1024" i="1"/>
  <c r="W1025" i="1"/>
  <c r="W1026" i="1"/>
  <c r="W1027" i="1"/>
  <c r="W1028" i="1"/>
  <c r="W1029" i="1"/>
  <c r="W1030" i="1"/>
  <c r="W1031" i="1"/>
  <c r="W1032" i="1"/>
  <c r="W1033" i="1"/>
  <c r="W1034" i="1"/>
  <c r="W1035" i="1"/>
  <c r="W1036" i="1"/>
  <c r="W1037" i="1"/>
  <c r="W1038" i="1"/>
  <c r="W1039" i="1"/>
  <c r="W1040" i="1"/>
  <c r="W1041" i="1"/>
  <c r="W1042" i="1"/>
  <c r="W1043" i="1"/>
  <c r="W1044" i="1"/>
  <c r="W1045" i="1"/>
  <c r="W1046" i="1"/>
  <c r="W1047" i="1"/>
  <c r="W1048" i="1"/>
  <c r="W1049" i="1"/>
  <c r="W1050" i="1"/>
  <c r="W1051" i="1"/>
  <c r="W1052" i="1"/>
  <c r="W1053" i="1"/>
  <c r="W1054" i="1"/>
  <c r="W1055" i="1"/>
  <c r="W1056" i="1"/>
  <c r="W1057" i="1"/>
  <c r="W1058" i="1"/>
  <c r="W1059" i="1"/>
  <c r="W1060" i="1"/>
  <c r="W1061" i="1"/>
  <c r="W1062" i="1"/>
  <c r="W1063" i="1"/>
  <c r="W1064" i="1"/>
  <c r="W1065" i="1"/>
  <c r="W1066" i="1"/>
  <c r="W1067" i="1"/>
  <c r="W1068" i="1"/>
  <c r="W1069" i="1"/>
  <c r="W1070" i="1"/>
  <c r="W1071" i="1"/>
  <c r="W1072" i="1"/>
  <c r="W1073" i="1"/>
  <c r="W1074" i="1"/>
  <c r="W1075" i="1"/>
  <c r="W1076" i="1"/>
  <c r="W1077" i="1"/>
  <c r="W1078" i="1"/>
  <c r="W1079" i="1"/>
  <c r="W1080" i="1"/>
  <c r="W1081" i="1"/>
  <c r="W1082" i="1"/>
  <c r="W1083" i="1"/>
  <c r="W1084" i="1"/>
  <c r="W1085" i="1"/>
  <c r="W1086" i="1"/>
  <c r="W1087" i="1"/>
  <c r="W1088" i="1"/>
  <c r="W1089" i="1"/>
  <c r="W1090" i="1"/>
  <c r="W1091" i="1"/>
  <c r="W1092" i="1"/>
  <c r="W1093" i="1"/>
  <c r="W1094" i="1"/>
  <c r="W1095" i="1"/>
  <c r="W1096" i="1"/>
  <c r="W1097" i="1"/>
  <c r="W1098" i="1"/>
  <c r="W1099" i="1"/>
  <c r="W1100" i="1"/>
  <c r="W1101" i="1"/>
  <c r="W1102" i="1"/>
  <c r="W1103" i="1"/>
  <c r="W1104" i="1"/>
  <c r="W1105" i="1"/>
  <c r="W1106" i="1"/>
  <c r="W1107" i="1"/>
  <c r="W1108" i="1"/>
  <c r="W1109" i="1"/>
  <c r="W1110" i="1"/>
  <c r="W1111" i="1"/>
  <c r="W1112" i="1"/>
  <c r="W1113" i="1"/>
  <c r="W1114" i="1"/>
  <c r="W1115" i="1"/>
  <c r="W1116" i="1"/>
  <c r="W1117" i="1"/>
  <c r="W1118" i="1"/>
  <c r="W1119" i="1"/>
  <c r="W1120" i="1"/>
  <c r="W1121" i="1"/>
  <c r="W1122" i="1"/>
  <c r="W1123" i="1"/>
  <c r="W1124" i="1"/>
  <c r="W1125" i="1"/>
  <c r="W1126" i="1"/>
  <c r="W1127" i="1"/>
  <c r="W1128" i="1"/>
  <c r="W1129" i="1"/>
  <c r="W1130" i="1"/>
  <c r="W1131" i="1"/>
  <c r="W1132" i="1"/>
  <c r="W1133" i="1"/>
  <c r="W1134" i="1"/>
  <c r="W1135" i="1"/>
  <c r="W1136" i="1"/>
  <c r="W1137" i="1"/>
  <c r="W1138" i="1"/>
  <c r="W1139" i="1"/>
  <c r="W1140" i="1"/>
  <c r="W1141" i="1"/>
  <c r="W1142" i="1"/>
  <c r="W1143" i="1"/>
  <c r="W1144" i="1"/>
  <c r="W1145" i="1"/>
  <c r="W1146" i="1"/>
  <c r="W1147" i="1"/>
  <c r="W1148" i="1"/>
  <c r="W1149" i="1"/>
  <c r="W1150" i="1"/>
  <c r="W1151" i="1"/>
  <c r="W1152" i="1"/>
  <c r="W1153" i="1"/>
  <c r="W1154" i="1"/>
  <c r="W1155" i="1"/>
  <c r="W1156" i="1"/>
  <c r="W1157" i="1"/>
  <c r="W1158" i="1"/>
  <c r="W1159" i="1"/>
  <c r="W1160" i="1"/>
  <c r="W1161" i="1"/>
  <c r="W1162" i="1"/>
  <c r="W1163" i="1"/>
  <c r="W1164" i="1"/>
  <c r="W1165" i="1"/>
  <c r="W1166" i="1"/>
  <c r="W1167" i="1"/>
  <c r="W1168" i="1"/>
  <c r="W1169" i="1"/>
  <c r="W1170" i="1"/>
  <c r="W1171" i="1"/>
  <c r="W1172" i="1"/>
  <c r="W1173" i="1"/>
  <c r="W1174" i="1"/>
  <c r="W1175" i="1"/>
  <c r="W1176" i="1"/>
  <c r="W1177" i="1"/>
  <c r="W1178" i="1"/>
  <c r="W1179" i="1"/>
  <c r="W1180" i="1"/>
  <c r="W1181" i="1"/>
  <c r="W1182" i="1"/>
  <c r="W1183" i="1"/>
  <c r="W1184" i="1"/>
  <c r="W1185" i="1"/>
  <c r="W1186" i="1"/>
  <c r="W1187" i="1"/>
  <c r="W1188" i="1"/>
  <c r="W1189" i="1"/>
  <c r="W1190" i="1"/>
  <c r="W1191" i="1"/>
  <c r="W1192" i="1"/>
  <c r="W1193" i="1"/>
  <c r="W1194" i="1"/>
  <c r="W1195" i="1"/>
  <c r="W1196" i="1"/>
  <c r="W1197" i="1"/>
  <c r="W1198" i="1"/>
  <c r="W1199" i="1"/>
  <c r="W1200" i="1"/>
  <c r="W1201" i="1"/>
  <c r="W1202" i="1"/>
  <c r="W1203" i="1"/>
  <c r="W1204" i="1"/>
  <c r="W1205" i="1"/>
  <c r="W1206" i="1"/>
  <c r="W1207" i="1"/>
  <c r="W1208" i="1"/>
  <c r="W1209" i="1"/>
  <c r="W1210" i="1"/>
  <c r="W1211" i="1"/>
  <c r="W1212" i="1"/>
  <c r="W1213" i="1"/>
  <c r="W1214" i="1"/>
  <c r="W1215" i="1"/>
  <c r="W1216" i="1"/>
  <c r="W1217" i="1"/>
  <c r="W1218" i="1"/>
  <c r="W1219" i="1"/>
  <c r="W1220" i="1"/>
  <c r="W1221" i="1"/>
  <c r="W1222" i="1"/>
  <c r="W1223" i="1"/>
  <c r="W1224" i="1"/>
  <c r="W1225" i="1"/>
  <c r="W1226" i="1"/>
  <c r="W1227" i="1"/>
  <c r="W1228" i="1"/>
  <c r="W1229" i="1"/>
  <c r="W1230" i="1"/>
  <c r="W1231" i="1"/>
  <c r="W1232" i="1"/>
  <c r="W1233" i="1"/>
  <c r="W1234" i="1"/>
  <c r="W1235" i="1"/>
  <c r="W1236" i="1"/>
  <c r="W1237" i="1"/>
  <c r="W1238" i="1"/>
  <c r="W1239" i="1"/>
  <c r="W1240" i="1"/>
  <c r="W1241" i="1"/>
  <c r="W1242" i="1"/>
  <c r="W1243" i="1"/>
  <c r="W1244" i="1"/>
  <c r="W1245" i="1"/>
  <c r="W1246" i="1"/>
  <c r="W1247" i="1"/>
  <c r="W1248" i="1"/>
  <c r="W1249" i="1"/>
  <c r="W1250" i="1"/>
  <c r="W1251" i="1"/>
  <c r="W1252" i="1"/>
  <c r="W1253" i="1"/>
  <c r="W1254" i="1"/>
  <c r="W1255" i="1"/>
  <c r="W1256" i="1"/>
  <c r="W1257" i="1"/>
  <c r="W1258" i="1"/>
  <c r="W1259" i="1"/>
  <c r="W1260" i="1"/>
  <c r="W1261" i="1"/>
  <c r="W1262" i="1"/>
  <c r="W1263" i="1"/>
  <c r="W1264" i="1"/>
  <c r="W1265" i="1"/>
  <c r="W1266" i="1"/>
  <c r="W1267" i="1"/>
  <c r="W1268" i="1"/>
  <c r="W1269" i="1"/>
  <c r="W1270" i="1"/>
  <c r="W1271" i="1"/>
  <c r="W1272" i="1"/>
  <c r="W1273" i="1"/>
  <c r="W1274" i="1"/>
  <c r="W1275" i="1"/>
  <c r="W1276" i="1"/>
  <c r="W1277" i="1"/>
  <c r="W1278" i="1"/>
  <c r="W1279" i="1"/>
  <c r="W1280" i="1"/>
  <c r="W1281" i="1"/>
  <c r="W1282" i="1"/>
  <c r="W1283" i="1"/>
  <c r="W1284" i="1"/>
  <c r="W1285" i="1"/>
  <c r="W1286" i="1"/>
  <c r="W1287" i="1"/>
  <c r="W1288" i="1"/>
  <c r="W1289" i="1"/>
  <c r="W1290" i="1"/>
  <c r="W1291" i="1"/>
  <c r="W1292" i="1"/>
  <c r="W1293" i="1"/>
  <c r="W1294" i="1"/>
  <c r="W1295" i="1"/>
  <c r="W1296" i="1"/>
  <c r="W1297" i="1"/>
  <c r="W1298" i="1"/>
  <c r="W1299" i="1"/>
  <c r="W1300" i="1"/>
  <c r="W1301" i="1"/>
  <c r="W1302" i="1"/>
  <c r="W1303" i="1"/>
  <c r="W1304" i="1"/>
  <c r="W1305" i="1"/>
  <c r="W1306" i="1"/>
  <c r="W1307" i="1"/>
  <c r="W1308" i="1"/>
  <c r="W1309" i="1"/>
  <c r="W1310" i="1"/>
  <c r="W1311" i="1"/>
  <c r="W1312" i="1"/>
  <c r="W1313" i="1"/>
  <c r="W1314" i="1"/>
  <c r="W1315" i="1"/>
  <c r="W1316" i="1"/>
  <c r="W1317" i="1"/>
  <c r="W1318" i="1"/>
  <c r="W1319" i="1"/>
  <c r="W1320" i="1"/>
  <c r="W1321" i="1"/>
  <c r="W1322" i="1"/>
  <c r="W1323" i="1"/>
  <c r="W1324" i="1"/>
  <c r="W1325" i="1"/>
  <c r="W1326" i="1"/>
  <c r="W1327" i="1"/>
  <c r="W1328" i="1"/>
  <c r="W1329" i="1"/>
  <c r="W1330" i="1"/>
  <c r="W1331" i="1"/>
  <c r="W1332" i="1"/>
  <c r="W1333" i="1"/>
  <c r="W1334" i="1"/>
  <c r="W1335" i="1"/>
  <c r="W1336" i="1"/>
  <c r="W1337" i="1"/>
  <c r="W1338" i="1"/>
  <c r="W1339" i="1"/>
  <c r="W1340" i="1"/>
  <c r="W1341" i="1"/>
  <c r="W1342" i="1"/>
  <c r="W1343" i="1"/>
  <c r="W1344" i="1"/>
  <c r="W1345" i="1"/>
  <c r="W1346" i="1"/>
  <c r="W1347" i="1"/>
  <c r="W1348" i="1"/>
  <c r="W1349" i="1"/>
  <c r="W1350" i="1"/>
  <c r="W1351" i="1"/>
  <c r="W1352" i="1"/>
  <c r="W1353" i="1"/>
  <c r="W1354" i="1"/>
  <c r="W1355" i="1"/>
  <c r="W1356" i="1"/>
  <c r="W1357" i="1"/>
  <c r="W1358" i="1"/>
  <c r="W1359" i="1"/>
  <c r="W1360" i="1"/>
  <c r="W1361" i="1"/>
  <c r="W1362" i="1"/>
  <c r="W1363" i="1"/>
  <c r="W1364" i="1"/>
  <c r="W1365" i="1"/>
  <c r="W1366" i="1"/>
  <c r="W1367" i="1"/>
  <c r="W1368" i="1"/>
  <c r="W1369" i="1"/>
  <c r="W1370" i="1"/>
  <c r="W1371" i="1"/>
  <c r="W1372" i="1"/>
  <c r="W1373" i="1"/>
  <c r="W1374" i="1"/>
  <c r="W1375" i="1"/>
  <c r="W1376" i="1"/>
  <c r="W1377" i="1"/>
  <c r="W1378" i="1"/>
  <c r="W1379" i="1"/>
  <c r="W1380" i="1"/>
  <c r="W1381" i="1"/>
  <c r="W1382" i="1"/>
  <c r="W1383" i="1"/>
  <c r="W1384" i="1"/>
  <c r="W1385" i="1"/>
  <c r="W1386" i="1"/>
  <c r="W1387" i="1"/>
  <c r="W1388" i="1"/>
  <c r="W1389" i="1"/>
  <c r="W1390" i="1"/>
  <c r="W1391" i="1"/>
  <c r="W1392" i="1"/>
  <c r="W1393" i="1"/>
  <c r="W1394" i="1"/>
  <c r="W1395" i="1"/>
  <c r="W1396" i="1"/>
  <c r="W1397" i="1"/>
  <c r="W1398" i="1"/>
  <c r="W1399" i="1"/>
  <c r="W1400" i="1"/>
  <c r="W1401" i="1"/>
  <c r="W1402" i="1"/>
  <c r="W1403" i="1"/>
  <c r="W1404" i="1"/>
  <c r="W1405" i="1"/>
  <c r="W1406" i="1"/>
  <c r="W1407" i="1"/>
  <c r="W1408" i="1"/>
  <c r="W1409" i="1"/>
  <c r="W1410" i="1"/>
  <c r="W1411" i="1"/>
  <c r="W1412" i="1"/>
  <c r="W1413" i="1"/>
  <c r="W1414" i="1"/>
  <c r="W1415" i="1"/>
  <c r="W1416" i="1"/>
  <c r="W1417" i="1"/>
  <c r="W1418" i="1"/>
  <c r="W1419" i="1"/>
  <c r="W1420" i="1"/>
  <c r="W1421" i="1"/>
  <c r="W1422" i="1"/>
  <c r="W1423" i="1"/>
  <c r="W1424" i="1"/>
  <c r="W1425" i="1"/>
  <c r="W1426" i="1"/>
  <c r="W1427" i="1"/>
  <c r="W1428" i="1"/>
  <c r="W1429" i="1"/>
  <c r="W1430" i="1"/>
  <c r="W1431" i="1"/>
  <c r="W1432" i="1"/>
  <c r="W1433" i="1"/>
  <c r="W1434" i="1"/>
  <c r="W1435" i="1"/>
  <c r="W1436" i="1"/>
  <c r="W1437" i="1"/>
  <c r="W1438" i="1"/>
  <c r="W1439" i="1"/>
  <c r="W1440" i="1"/>
  <c r="W1441" i="1"/>
  <c r="W1442" i="1"/>
  <c r="W1443" i="1"/>
  <c r="W1444" i="1"/>
  <c r="W1445" i="1"/>
  <c r="W1446" i="1"/>
  <c r="W1447" i="1"/>
  <c r="W1448" i="1"/>
  <c r="W1449" i="1"/>
  <c r="W1450" i="1"/>
  <c r="W1451" i="1"/>
  <c r="W1452" i="1"/>
  <c r="W1453" i="1"/>
  <c r="W1454" i="1"/>
  <c r="W1455" i="1"/>
  <c r="W1456" i="1"/>
  <c r="W1457" i="1"/>
  <c r="W1458" i="1"/>
  <c r="W1459" i="1"/>
  <c r="W1460" i="1"/>
  <c r="W1461" i="1"/>
  <c r="W1462" i="1"/>
  <c r="W1463" i="1"/>
  <c r="W1464" i="1"/>
  <c r="W1465" i="1"/>
  <c r="W1466" i="1"/>
  <c r="W1467" i="1"/>
  <c r="W1468" i="1"/>
  <c r="W1469" i="1"/>
  <c r="W1470" i="1"/>
  <c r="W1471" i="1"/>
  <c r="W1472" i="1"/>
  <c r="W1473" i="1"/>
  <c r="W1474" i="1"/>
  <c r="W1475" i="1"/>
  <c r="W1476" i="1"/>
  <c r="W1477" i="1"/>
  <c r="W1478" i="1"/>
  <c r="W1479" i="1"/>
  <c r="W1480" i="1"/>
  <c r="W1481" i="1"/>
  <c r="W1482" i="1"/>
  <c r="W1483" i="1"/>
  <c r="W1484" i="1"/>
  <c r="W1485" i="1"/>
  <c r="W1486" i="1"/>
  <c r="W1487" i="1"/>
  <c r="W1488" i="1"/>
  <c r="W1489" i="1"/>
  <c r="W1490" i="1"/>
  <c r="W1491" i="1"/>
  <c r="W1492" i="1"/>
  <c r="W1493" i="1"/>
  <c r="W1494" i="1"/>
  <c r="W1495" i="1"/>
  <c r="W1496" i="1"/>
  <c r="W1497" i="1"/>
  <c r="W1498" i="1"/>
  <c r="W1499" i="1"/>
  <c r="W1500" i="1"/>
  <c r="W1501" i="1"/>
  <c r="W1502" i="1"/>
  <c r="W1503" i="1"/>
  <c r="W1504" i="1"/>
  <c r="W1505" i="1"/>
  <c r="W1506" i="1"/>
  <c r="W1507" i="1"/>
  <c r="W1508" i="1"/>
  <c r="W1509" i="1"/>
  <c r="W1510" i="1"/>
  <c r="W1511" i="1"/>
  <c r="W1512" i="1"/>
  <c r="W1513" i="1"/>
  <c r="W1514" i="1"/>
  <c r="W1515" i="1"/>
  <c r="W1516" i="1"/>
  <c r="W1517" i="1"/>
  <c r="W1518" i="1"/>
  <c r="W1519" i="1"/>
  <c r="W1520" i="1"/>
  <c r="W1521" i="1"/>
  <c r="W1522" i="1"/>
  <c r="W1523" i="1"/>
  <c r="W1524" i="1"/>
  <c r="W1525" i="1"/>
  <c r="W1526" i="1"/>
  <c r="W1527" i="1"/>
  <c r="W1528" i="1"/>
  <c r="W1529" i="1"/>
  <c r="W1530" i="1"/>
  <c r="W1531" i="1"/>
  <c r="W1532" i="1"/>
  <c r="W1533" i="1"/>
  <c r="W1534" i="1"/>
  <c r="W1535" i="1"/>
  <c r="W1536" i="1"/>
  <c r="W1537" i="1"/>
  <c r="W1538" i="1"/>
  <c r="W1539" i="1"/>
  <c r="W1540" i="1"/>
  <c r="W1541" i="1"/>
  <c r="W1542" i="1"/>
  <c r="W1543" i="1"/>
  <c r="W1544" i="1"/>
  <c r="W1545" i="1"/>
  <c r="W1546" i="1"/>
  <c r="W1547" i="1"/>
  <c r="W1548" i="1"/>
  <c r="W1549" i="1"/>
  <c r="W1550" i="1"/>
  <c r="W1551" i="1"/>
  <c r="W1552" i="1"/>
  <c r="W1553" i="1"/>
  <c r="W1554" i="1"/>
  <c r="W1555" i="1"/>
  <c r="W1556" i="1"/>
  <c r="W1557" i="1"/>
  <c r="W1558" i="1"/>
  <c r="W1559" i="1"/>
  <c r="W1560" i="1"/>
  <c r="W1561" i="1"/>
  <c r="W1562" i="1"/>
  <c r="W1563" i="1"/>
  <c r="W1564" i="1"/>
  <c r="W1565" i="1"/>
  <c r="W1566" i="1"/>
  <c r="W1567" i="1"/>
  <c r="W1568" i="1"/>
  <c r="W1569" i="1"/>
  <c r="W1570" i="1"/>
  <c r="W1571" i="1"/>
  <c r="W1572" i="1"/>
  <c r="W1573" i="1"/>
  <c r="W1574" i="1"/>
  <c r="W1575" i="1"/>
  <c r="W1576" i="1"/>
  <c r="W1577" i="1"/>
  <c r="W1578" i="1"/>
  <c r="W1579" i="1"/>
  <c r="W1580" i="1"/>
  <c r="W1581" i="1"/>
  <c r="W1582" i="1"/>
  <c r="W1583" i="1"/>
  <c r="W1584" i="1"/>
  <c r="W1585" i="1"/>
  <c r="W1586" i="1"/>
  <c r="W1587" i="1"/>
  <c r="W1588" i="1"/>
  <c r="W1589" i="1"/>
  <c r="W1590" i="1"/>
  <c r="W1591" i="1"/>
  <c r="W1592" i="1"/>
  <c r="W1593" i="1"/>
  <c r="W1594" i="1"/>
  <c r="W1595" i="1"/>
  <c r="W1596" i="1"/>
  <c r="W1597" i="1"/>
  <c r="W1598" i="1"/>
  <c r="W1599" i="1"/>
  <c r="W1600" i="1"/>
  <c r="W1601" i="1"/>
  <c r="W1602" i="1"/>
  <c r="W1603" i="1"/>
  <c r="W1604" i="1"/>
  <c r="W1605" i="1"/>
  <c r="W1606" i="1"/>
  <c r="W1607" i="1"/>
  <c r="W1608" i="1"/>
  <c r="W1609" i="1"/>
  <c r="W1610" i="1"/>
  <c r="W1611" i="1"/>
  <c r="W1612" i="1"/>
  <c r="W1613" i="1"/>
  <c r="W1614" i="1"/>
  <c r="W1615" i="1"/>
  <c r="W1616" i="1"/>
  <c r="W1617" i="1"/>
  <c r="W1618" i="1"/>
  <c r="W1619" i="1"/>
  <c r="W1620" i="1"/>
  <c r="W1621" i="1"/>
  <c r="W1622" i="1"/>
  <c r="W1623" i="1"/>
  <c r="W1624" i="1"/>
  <c r="W1625" i="1"/>
  <c r="W1626" i="1"/>
  <c r="W1627" i="1"/>
  <c r="W1628" i="1"/>
  <c r="W1629" i="1"/>
  <c r="W1630" i="1"/>
  <c r="W1631" i="1"/>
  <c r="W1632" i="1"/>
  <c r="W1633" i="1"/>
  <c r="W1634" i="1"/>
  <c r="W1635" i="1"/>
  <c r="W1636" i="1"/>
  <c r="W1637" i="1"/>
  <c r="W1638" i="1"/>
  <c r="W1639" i="1"/>
  <c r="W1640" i="1"/>
  <c r="W1641" i="1"/>
  <c r="W1642" i="1"/>
  <c r="W1643" i="1"/>
  <c r="W1644" i="1"/>
  <c r="W1645" i="1"/>
  <c r="W1646" i="1"/>
  <c r="W1647" i="1"/>
  <c r="W1648" i="1"/>
  <c r="W1649" i="1"/>
  <c r="W1650" i="1"/>
  <c r="W1651" i="1"/>
  <c r="W1652" i="1"/>
  <c r="W1653" i="1"/>
  <c r="W1654" i="1"/>
  <c r="W1655" i="1"/>
  <c r="W1656" i="1"/>
  <c r="W1657" i="1"/>
  <c r="W1658" i="1"/>
  <c r="W1659" i="1"/>
  <c r="W1660" i="1"/>
  <c r="W1661" i="1"/>
  <c r="W1662" i="1"/>
  <c r="W1663" i="1"/>
  <c r="W1664" i="1"/>
  <c r="W1665" i="1"/>
  <c r="W1666" i="1"/>
  <c r="W1667" i="1"/>
  <c r="W1668" i="1"/>
  <c r="W1669" i="1"/>
  <c r="W1670" i="1"/>
  <c r="W1671" i="1"/>
  <c r="W1672" i="1"/>
  <c r="W1673" i="1"/>
  <c r="W1674" i="1"/>
  <c r="W1675" i="1"/>
  <c r="W1676" i="1"/>
  <c r="W1677" i="1"/>
  <c r="W1678" i="1"/>
  <c r="W1679" i="1"/>
  <c r="W1680" i="1"/>
  <c r="W1681" i="1"/>
  <c r="W1682" i="1"/>
  <c r="W1683" i="1"/>
  <c r="W1684" i="1"/>
  <c r="W1685" i="1"/>
  <c r="W1686" i="1"/>
  <c r="W1687" i="1"/>
  <c r="W1688" i="1"/>
  <c r="W1689" i="1"/>
  <c r="W1690" i="1"/>
  <c r="W1691" i="1"/>
  <c r="W1692" i="1"/>
  <c r="W1693" i="1"/>
  <c r="W1694" i="1"/>
  <c r="W1695" i="1"/>
  <c r="W1696" i="1"/>
  <c r="W1697" i="1"/>
  <c r="W1698" i="1"/>
  <c r="W1699" i="1"/>
  <c r="W1700" i="1"/>
  <c r="W1701" i="1"/>
  <c r="W1702" i="1"/>
  <c r="W1703" i="1"/>
  <c r="W1704" i="1"/>
  <c r="W1705" i="1"/>
  <c r="W1706" i="1"/>
  <c r="W1707" i="1"/>
  <c r="W1708" i="1"/>
  <c r="W1709" i="1"/>
  <c r="W1710" i="1"/>
  <c r="W1711" i="1"/>
  <c r="W1712" i="1"/>
  <c r="W1713" i="1"/>
  <c r="W1714" i="1"/>
  <c r="W1715" i="1"/>
  <c r="W1716" i="1"/>
  <c r="W1717" i="1"/>
  <c r="W1718" i="1"/>
  <c r="W1719" i="1"/>
  <c r="W1720" i="1"/>
  <c r="W1721" i="1"/>
  <c r="W1722" i="1"/>
  <c r="W1723" i="1"/>
  <c r="W1724" i="1"/>
  <c r="W1725" i="1"/>
  <c r="W1726" i="1"/>
  <c r="W1727" i="1"/>
  <c r="W1728" i="1"/>
  <c r="W1729" i="1"/>
  <c r="W1730" i="1"/>
  <c r="W1731" i="1"/>
  <c r="W1732" i="1"/>
  <c r="W1733" i="1"/>
  <c r="W1734" i="1"/>
  <c r="W1735" i="1"/>
  <c r="W1736" i="1"/>
  <c r="W1737" i="1"/>
  <c r="W1738" i="1"/>
  <c r="W1739" i="1"/>
  <c r="W1740" i="1"/>
  <c r="W1741" i="1"/>
  <c r="W1742" i="1"/>
  <c r="W1743" i="1"/>
  <c r="W1744" i="1"/>
  <c r="W1745" i="1"/>
  <c r="W1746" i="1"/>
  <c r="W1747" i="1"/>
  <c r="W1748" i="1"/>
  <c r="W1749" i="1"/>
  <c r="W1750" i="1"/>
  <c r="W1751" i="1"/>
  <c r="W1752" i="1"/>
  <c r="W1753" i="1"/>
  <c r="W1754" i="1"/>
  <c r="W1755" i="1"/>
  <c r="W1756" i="1"/>
  <c r="W1757" i="1"/>
  <c r="W1758" i="1"/>
  <c r="W1759" i="1"/>
  <c r="W1760" i="1"/>
  <c r="W1761" i="1"/>
  <c r="W1762" i="1"/>
  <c r="W1763" i="1"/>
  <c r="W1764" i="1"/>
  <c r="W1765" i="1"/>
  <c r="W1766" i="1"/>
  <c r="W1767" i="1"/>
  <c r="W1768" i="1"/>
  <c r="W1769" i="1"/>
  <c r="W1770" i="1"/>
  <c r="W1771" i="1"/>
  <c r="W1772" i="1"/>
  <c r="W1773" i="1"/>
  <c r="W1774" i="1"/>
  <c r="W1775" i="1"/>
  <c r="W1776" i="1"/>
  <c r="W1777" i="1"/>
  <c r="W1778" i="1"/>
  <c r="W1779" i="1"/>
  <c r="W1780" i="1"/>
  <c r="W1781" i="1"/>
  <c r="W1782" i="1"/>
  <c r="W1783" i="1"/>
  <c r="W1784" i="1"/>
  <c r="W1785" i="1"/>
  <c r="W1786" i="1"/>
  <c r="W1787" i="1"/>
  <c r="W1788" i="1"/>
  <c r="W1789" i="1"/>
  <c r="W1790" i="1"/>
  <c r="W1791" i="1"/>
  <c r="W1792" i="1"/>
  <c r="W1793" i="1"/>
  <c r="W1794" i="1"/>
  <c r="W1795" i="1"/>
  <c r="W1796" i="1"/>
  <c r="W1797" i="1"/>
  <c r="W1798" i="1"/>
  <c r="W1799" i="1"/>
  <c r="W1800" i="1"/>
  <c r="W1801" i="1"/>
  <c r="W1802" i="1"/>
  <c r="W1803" i="1"/>
  <c r="W1804" i="1"/>
  <c r="W1805" i="1"/>
  <c r="W1806" i="1"/>
  <c r="W1807" i="1"/>
  <c r="W1808" i="1"/>
  <c r="W1809" i="1"/>
  <c r="W1810" i="1"/>
  <c r="W1811" i="1"/>
  <c r="W1812" i="1"/>
  <c r="W1813" i="1"/>
  <c r="W1814" i="1"/>
  <c r="W1815" i="1"/>
  <c r="W1816" i="1"/>
  <c r="W1817" i="1"/>
  <c r="W1818" i="1"/>
  <c r="W1819" i="1"/>
  <c r="W1820" i="1"/>
  <c r="W1821" i="1"/>
  <c r="W1822" i="1"/>
  <c r="W1823" i="1"/>
  <c r="W1824" i="1"/>
  <c r="W1825" i="1"/>
  <c r="W1826" i="1"/>
  <c r="W1827" i="1"/>
  <c r="W1828" i="1"/>
  <c r="W1829" i="1"/>
  <c r="W1830" i="1"/>
  <c r="W1831" i="1"/>
  <c r="W1832" i="1"/>
  <c r="W1833" i="1"/>
  <c r="W1834" i="1"/>
  <c r="W1835" i="1"/>
  <c r="W1836" i="1"/>
  <c r="W1837" i="1"/>
  <c r="W1838" i="1"/>
  <c r="W1839" i="1"/>
  <c r="W1840" i="1"/>
  <c r="W1841" i="1"/>
  <c r="W1842" i="1"/>
  <c r="W1843" i="1"/>
  <c r="W1844" i="1"/>
  <c r="W1845" i="1"/>
  <c r="W1846" i="1"/>
  <c r="W1847" i="1"/>
  <c r="W1848" i="1"/>
  <c r="W1849" i="1"/>
  <c r="W1850" i="1"/>
  <c r="W1851" i="1"/>
  <c r="W1852" i="1"/>
  <c r="W1853" i="1"/>
  <c r="W1854" i="1"/>
  <c r="W1855" i="1"/>
  <c r="W1856" i="1"/>
  <c r="W1857" i="1"/>
  <c r="W1858" i="1"/>
  <c r="W1859" i="1"/>
  <c r="W1860" i="1"/>
  <c r="W1861" i="1"/>
  <c r="W1862" i="1"/>
  <c r="W1863" i="1"/>
  <c r="W1864" i="1"/>
  <c r="W1865" i="1"/>
  <c r="W1866" i="1"/>
  <c r="W1867" i="1"/>
  <c r="W1868" i="1"/>
  <c r="W1869" i="1"/>
  <c r="W1870" i="1"/>
  <c r="W1871" i="1"/>
  <c r="W1872" i="1"/>
  <c r="W1873" i="1"/>
  <c r="W1874" i="1"/>
  <c r="W1875" i="1"/>
  <c r="W1876" i="1"/>
  <c r="W1877" i="1"/>
  <c r="W1878" i="1"/>
  <c r="W1879" i="1"/>
  <c r="W1880" i="1"/>
  <c r="W1881" i="1"/>
  <c r="W1882" i="1"/>
  <c r="W1883" i="1"/>
  <c r="W1884" i="1"/>
  <c r="W1885" i="1"/>
  <c r="W1886" i="1"/>
  <c r="W1887" i="1"/>
  <c r="W1888" i="1"/>
  <c r="W1889" i="1"/>
  <c r="W1890" i="1"/>
  <c r="W1891" i="1"/>
  <c r="W1892" i="1"/>
  <c r="W1893" i="1"/>
  <c r="W1894" i="1"/>
  <c r="W1895" i="1"/>
  <c r="W1896" i="1"/>
  <c r="W1897" i="1"/>
  <c r="W1898" i="1"/>
  <c r="W1899" i="1"/>
  <c r="W1900" i="1"/>
  <c r="W1901" i="1"/>
  <c r="W1902" i="1"/>
  <c r="W1903" i="1"/>
  <c r="W1904" i="1"/>
  <c r="W1905" i="1"/>
  <c r="W1906" i="1"/>
  <c r="W1907" i="1"/>
  <c r="W1908" i="1"/>
  <c r="W1909" i="1"/>
  <c r="W1910" i="1"/>
  <c r="W1911" i="1"/>
  <c r="W1912" i="1"/>
  <c r="W1913" i="1"/>
  <c r="W1914" i="1"/>
  <c r="W1915" i="1"/>
  <c r="W1916" i="1"/>
  <c r="W1917" i="1"/>
  <c r="W1918" i="1"/>
  <c r="W1919" i="1"/>
  <c r="W1920" i="1"/>
  <c r="W1921" i="1"/>
  <c r="W1922" i="1"/>
  <c r="W1923" i="1"/>
  <c r="W1924" i="1"/>
  <c r="W1925" i="1"/>
  <c r="W1926" i="1"/>
  <c r="W1927" i="1"/>
  <c r="W1928" i="1"/>
  <c r="W1929" i="1"/>
  <c r="W1930" i="1"/>
  <c r="W1931" i="1"/>
  <c r="W1932" i="1"/>
  <c r="W1933" i="1"/>
  <c r="W1934" i="1"/>
  <c r="W1935" i="1"/>
  <c r="W1936" i="1"/>
  <c r="W1937" i="1"/>
  <c r="W1938" i="1"/>
  <c r="W1939" i="1"/>
  <c r="W1940" i="1"/>
  <c r="W1941" i="1"/>
  <c r="W1942" i="1"/>
  <c r="W1943" i="1"/>
  <c r="W1944" i="1"/>
  <c r="W1945" i="1"/>
  <c r="W1946" i="1"/>
  <c r="W1947" i="1"/>
  <c r="W1948" i="1"/>
  <c r="W1949" i="1"/>
  <c r="W1950" i="1"/>
  <c r="W1951" i="1"/>
  <c r="W1952" i="1"/>
  <c r="W1953" i="1"/>
  <c r="W1954" i="1"/>
  <c r="W1955" i="1"/>
  <c r="W1956" i="1"/>
  <c r="W1957" i="1"/>
  <c r="W1958" i="1"/>
  <c r="W1959" i="1"/>
  <c r="W1960" i="1"/>
  <c r="W1961" i="1"/>
  <c r="W1962" i="1"/>
  <c r="W1963" i="1"/>
  <c r="W1964" i="1"/>
  <c r="W1965" i="1"/>
  <c r="W1966" i="1"/>
  <c r="W1967" i="1"/>
  <c r="W1968" i="1"/>
  <c r="W1969" i="1"/>
  <c r="W1970" i="1"/>
  <c r="W1971" i="1"/>
  <c r="W1972" i="1"/>
  <c r="W1973" i="1"/>
  <c r="W1974" i="1"/>
  <c r="W1975" i="1"/>
  <c r="W1976" i="1"/>
  <c r="W1977" i="1"/>
  <c r="W1978" i="1"/>
  <c r="W1979" i="1"/>
  <c r="W1980" i="1"/>
  <c r="W1981" i="1"/>
  <c r="W1982" i="1"/>
  <c r="W1983" i="1"/>
  <c r="W1984" i="1"/>
  <c r="W1985" i="1"/>
  <c r="W1986" i="1"/>
  <c r="W1987" i="1"/>
  <c r="W1988" i="1"/>
  <c r="W1989" i="1"/>
  <c r="W1990" i="1"/>
  <c r="W1991" i="1"/>
  <c r="W1992" i="1"/>
  <c r="W1993" i="1"/>
  <c r="W1994" i="1"/>
  <c r="W1995" i="1"/>
  <c r="W1996" i="1"/>
  <c r="W1997" i="1"/>
  <c r="W1998" i="1"/>
  <c r="W1999" i="1"/>
  <c r="W2000" i="1"/>
  <c r="W2001" i="1"/>
  <c r="W2002" i="1"/>
  <c r="W2003" i="1"/>
  <c r="W2004" i="1"/>
  <c r="W2005" i="1"/>
  <c r="W2006" i="1"/>
  <c r="W2007" i="1"/>
  <c r="W2008" i="1"/>
  <c r="W2009" i="1"/>
  <c r="W2010" i="1"/>
  <c r="W2011" i="1"/>
  <c r="W2012" i="1"/>
  <c r="W2013" i="1"/>
  <c r="W2014" i="1"/>
  <c r="W2015" i="1"/>
  <c r="W2016" i="1"/>
  <c r="W2017" i="1"/>
  <c r="W2018" i="1"/>
  <c r="W2019" i="1"/>
  <c r="W2020" i="1"/>
  <c r="W2021" i="1"/>
  <c r="W2022" i="1"/>
  <c r="W2023" i="1"/>
  <c r="W2024" i="1"/>
  <c r="W2025" i="1"/>
  <c r="W2026" i="1"/>
  <c r="W2027" i="1"/>
  <c r="W2028" i="1"/>
  <c r="W2029" i="1"/>
  <c r="W2030" i="1"/>
  <c r="W2031" i="1"/>
  <c r="W2032" i="1"/>
  <c r="W2033" i="1"/>
  <c r="W2034" i="1"/>
  <c r="W2035" i="1"/>
  <c r="W2036" i="1"/>
  <c r="W2037" i="1"/>
  <c r="W2038" i="1"/>
  <c r="W2039" i="1"/>
  <c r="W2040" i="1"/>
  <c r="W2041" i="1"/>
  <c r="W2042" i="1"/>
  <c r="W2043" i="1"/>
  <c r="W2044" i="1"/>
  <c r="W2045" i="1"/>
  <c r="W2046" i="1"/>
  <c r="W2047" i="1"/>
  <c r="W2048" i="1"/>
  <c r="W2049" i="1"/>
  <c r="W2050" i="1"/>
  <c r="W2051" i="1"/>
  <c r="W2052" i="1"/>
  <c r="W2053" i="1"/>
  <c r="W2054" i="1"/>
  <c r="W2055" i="1"/>
  <c r="W2056" i="1"/>
  <c r="W2057" i="1"/>
  <c r="W2058" i="1"/>
  <c r="W2059" i="1"/>
  <c r="W2060" i="1"/>
  <c r="W2061" i="1"/>
  <c r="W2062" i="1"/>
  <c r="W2063" i="1"/>
  <c r="W2064" i="1"/>
  <c r="W2065" i="1"/>
  <c r="W2066" i="1"/>
  <c r="W2067" i="1"/>
  <c r="W2068" i="1"/>
  <c r="W2069" i="1"/>
  <c r="W2070" i="1"/>
  <c r="W2071" i="1"/>
  <c r="W2072" i="1"/>
  <c r="W2073" i="1"/>
  <c r="W2074" i="1"/>
  <c r="W2075" i="1"/>
  <c r="W2076" i="1"/>
  <c r="W2077" i="1"/>
  <c r="W2078" i="1"/>
  <c r="W2079" i="1"/>
  <c r="W2080" i="1"/>
  <c r="W2081" i="1"/>
  <c r="W2082" i="1"/>
  <c r="W2083" i="1"/>
  <c r="W2084" i="1"/>
  <c r="W2085" i="1"/>
  <c r="W2086" i="1"/>
  <c r="W2087" i="1"/>
  <c r="W2088" i="1"/>
  <c r="W2089" i="1"/>
  <c r="W2090" i="1"/>
  <c r="W2091" i="1"/>
  <c r="W2092" i="1"/>
  <c r="W2093" i="1"/>
  <c r="W2094" i="1"/>
  <c r="W2095" i="1"/>
  <c r="W2096" i="1"/>
  <c r="W2097" i="1"/>
  <c r="W2098" i="1"/>
  <c r="W2099" i="1"/>
  <c r="W2100" i="1"/>
  <c r="W2101" i="1"/>
  <c r="W2102" i="1"/>
  <c r="W2103" i="1"/>
  <c r="W2104" i="1"/>
  <c r="W2105" i="1"/>
  <c r="W2106" i="1"/>
  <c r="W2107" i="1"/>
  <c r="W2108" i="1"/>
  <c r="W2109" i="1"/>
  <c r="W2110" i="1"/>
  <c r="W2111" i="1"/>
  <c r="W2112" i="1"/>
  <c r="W2113" i="1"/>
  <c r="W2114" i="1"/>
  <c r="W2115" i="1"/>
  <c r="W2116" i="1"/>
  <c r="W2117" i="1"/>
  <c r="W2118" i="1"/>
  <c r="W2119" i="1"/>
  <c r="W2120" i="1"/>
  <c r="W2121" i="1"/>
  <c r="W2122" i="1"/>
  <c r="W2123" i="1"/>
  <c r="W2124" i="1"/>
  <c r="W2125" i="1"/>
  <c r="W2126" i="1"/>
  <c r="W2127" i="1"/>
  <c r="W2128" i="1"/>
  <c r="W2129" i="1"/>
  <c r="W2130" i="1"/>
  <c r="W2131" i="1"/>
  <c r="W2132" i="1"/>
  <c r="W2133" i="1"/>
  <c r="W2134" i="1"/>
  <c r="W2135" i="1"/>
  <c r="W2136" i="1"/>
  <c r="W2137" i="1"/>
  <c r="W2138" i="1"/>
  <c r="W2139" i="1"/>
  <c r="W2140" i="1"/>
  <c r="W2141" i="1"/>
  <c r="W2142" i="1"/>
  <c r="W2143" i="1"/>
  <c r="W2144" i="1"/>
  <c r="W2145" i="1"/>
  <c r="W2146" i="1"/>
  <c r="W2147" i="1"/>
  <c r="W2148" i="1"/>
  <c r="W2149" i="1"/>
  <c r="W2150" i="1"/>
  <c r="W2151" i="1"/>
  <c r="W2152" i="1"/>
  <c r="W2153" i="1"/>
  <c r="W2154" i="1"/>
  <c r="W2155" i="1"/>
  <c r="W2156" i="1"/>
  <c r="W2157" i="1"/>
  <c r="W2158" i="1"/>
  <c r="W2159" i="1"/>
  <c r="W2160" i="1"/>
  <c r="W2161" i="1"/>
  <c r="W2162" i="1"/>
  <c r="W2163" i="1"/>
  <c r="W2164" i="1"/>
  <c r="W2165" i="1"/>
  <c r="W2166" i="1"/>
  <c r="W2167" i="1"/>
  <c r="W2168" i="1"/>
  <c r="W2169" i="1"/>
  <c r="W2170" i="1"/>
  <c r="W2171" i="1"/>
  <c r="W2172" i="1"/>
  <c r="W2173" i="1"/>
  <c r="W2174" i="1"/>
  <c r="W2175" i="1"/>
  <c r="W2176" i="1"/>
  <c r="W2177" i="1"/>
  <c r="W2178" i="1"/>
  <c r="W2179" i="1"/>
  <c r="W2180" i="1"/>
  <c r="W2181" i="1"/>
  <c r="W2182" i="1"/>
  <c r="W2183" i="1"/>
  <c r="W2184" i="1"/>
  <c r="W2185" i="1"/>
  <c r="W2186" i="1"/>
  <c r="W2187" i="1"/>
  <c r="W2188" i="1"/>
  <c r="W2189" i="1"/>
  <c r="W2190" i="1"/>
  <c r="W2191" i="1"/>
  <c r="W2192" i="1"/>
  <c r="W2193" i="1"/>
  <c r="W2194" i="1"/>
  <c r="W2195" i="1"/>
  <c r="W2196" i="1"/>
  <c r="W2197" i="1"/>
  <c r="W2198" i="1"/>
  <c r="W2199" i="1"/>
  <c r="W2200" i="1"/>
  <c r="W2201" i="1"/>
  <c r="W2202" i="1"/>
  <c r="W2203" i="1"/>
  <c r="W2204" i="1"/>
  <c r="W2205" i="1"/>
  <c r="W2206" i="1"/>
  <c r="W2207" i="1"/>
  <c r="W2208" i="1"/>
  <c r="W2209" i="1"/>
  <c r="W2210" i="1"/>
  <c r="W2211" i="1"/>
  <c r="W2212" i="1"/>
  <c r="W2213" i="1"/>
  <c r="W2214" i="1"/>
  <c r="W2215" i="1"/>
  <c r="W2216" i="1"/>
  <c r="W2217" i="1"/>
  <c r="W2218" i="1"/>
  <c r="W2219" i="1"/>
  <c r="W2220" i="1"/>
  <c r="W2221" i="1"/>
  <c r="W2222" i="1"/>
  <c r="W2223" i="1"/>
  <c r="W2224" i="1"/>
  <c r="W2225" i="1"/>
  <c r="W2226" i="1"/>
  <c r="W2227" i="1"/>
  <c r="W2228" i="1"/>
  <c r="W2229" i="1"/>
  <c r="W2230" i="1"/>
  <c r="W2231" i="1"/>
  <c r="W2232" i="1"/>
  <c r="W2233" i="1"/>
  <c r="W2234" i="1"/>
  <c r="W2235" i="1"/>
  <c r="W2236" i="1"/>
  <c r="W2237" i="1"/>
  <c r="W2238" i="1"/>
  <c r="W2239" i="1"/>
  <c r="W2240" i="1"/>
  <c r="W2241" i="1"/>
  <c r="W2242" i="1"/>
  <c r="W2243" i="1"/>
  <c r="W2244" i="1"/>
  <c r="W2245" i="1"/>
  <c r="W2246" i="1"/>
  <c r="W2247" i="1"/>
  <c r="W2248" i="1"/>
  <c r="W2249" i="1"/>
  <c r="W2250" i="1"/>
  <c r="W2251" i="1"/>
  <c r="W2252" i="1"/>
  <c r="W2253" i="1"/>
  <c r="W2254" i="1"/>
  <c r="W2255" i="1"/>
  <c r="W2256" i="1"/>
  <c r="W2257" i="1"/>
  <c r="W2258" i="1"/>
  <c r="W2259" i="1"/>
  <c r="W2260" i="1"/>
  <c r="W2261" i="1"/>
  <c r="W2262" i="1"/>
  <c r="W2263" i="1"/>
  <c r="W2264" i="1"/>
  <c r="W2265" i="1"/>
  <c r="W2266" i="1"/>
  <c r="W2267" i="1"/>
  <c r="W2268" i="1"/>
  <c r="W2269" i="1"/>
  <c r="W2270" i="1"/>
  <c r="W2271" i="1"/>
  <c r="W2272" i="1"/>
  <c r="W2273" i="1"/>
  <c r="W2274" i="1"/>
  <c r="W2275" i="1"/>
  <c r="W2276" i="1"/>
  <c r="W2277" i="1"/>
  <c r="W2278" i="1"/>
  <c r="W2279" i="1"/>
  <c r="W2280" i="1"/>
  <c r="W2281" i="1"/>
  <c r="W2282" i="1"/>
  <c r="W2283" i="1"/>
  <c r="W2284" i="1"/>
  <c r="W2285" i="1"/>
  <c r="W2286" i="1"/>
  <c r="W2287" i="1"/>
  <c r="W2288" i="1"/>
  <c r="W2289" i="1"/>
  <c r="W2290" i="1"/>
  <c r="W2291" i="1"/>
  <c r="W2292" i="1"/>
  <c r="W2293" i="1"/>
  <c r="W2294" i="1"/>
  <c r="W2295" i="1"/>
  <c r="W2296" i="1"/>
  <c r="W2297" i="1"/>
  <c r="W2298" i="1"/>
  <c r="W2299" i="1"/>
  <c r="W2300" i="1"/>
  <c r="W2301" i="1"/>
  <c r="W2302" i="1"/>
  <c r="W2303" i="1"/>
  <c r="W2304" i="1"/>
  <c r="W2305" i="1"/>
  <c r="W2306" i="1"/>
  <c r="W2307" i="1"/>
  <c r="W2308" i="1"/>
  <c r="W2309" i="1"/>
  <c r="W2310" i="1"/>
  <c r="W2311" i="1"/>
  <c r="W2312" i="1"/>
  <c r="W2313" i="1"/>
  <c r="W2314" i="1"/>
  <c r="W2315" i="1"/>
  <c r="W2316" i="1"/>
  <c r="W2317" i="1"/>
  <c r="W2318" i="1"/>
  <c r="W2319" i="1"/>
  <c r="W2320" i="1"/>
  <c r="W2321" i="1"/>
  <c r="W2322" i="1"/>
  <c r="W2323" i="1"/>
  <c r="W2324" i="1"/>
  <c r="W2325" i="1"/>
  <c r="W2326" i="1"/>
  <c r="W2327" i="1"/>
  <c r="W2328" i="1"/>
  <c r="W2329" i="1"/>
  <c r="W2330" i="1"/>
  <c r="W2331" i="1"/>
  <c r="W2332" i="1"/>
  <c r="W2333" i="1"/>
  <c r="W2334" i="1"/>
  <c r="W2335" i="1"/>
  <c r="W2336" i="1"/>
  <c r="W2337" i="1"/>
  <c r="W2338" i="1"/>
  <c r="W2339" i="1"/>
  <c r="W2340" i="1"/>
  <c r="W2341" i="1"/>
  <c r="W2342" i="1"/>
  <c r="W2343" i="1"/>
  <c r="W2344" i="1"/>
  <c r="W2345" i="1"/>
  <c r="W2346" i="1"/>
  <c r="W2347" i="1"/>
  <c r="W2348" i="1"/>
  <c r="W2349" i="1"/>
  <c r="W2350" i="1"/>
  <c r="W2351" i="1"/>
  <c r="W2352" i="1"/>
  <c r="W2353" i="1"/>
  <c r="W2354" i="1"/>
  <c r="W2355" i="1"/>
  <c r="W2356" i="1"/>
  <c r="W2357" i="1"/>
  <c r="W2358" i="1"/>
  <c r="W2359" i="1"/>
  <c r="W2360" i="1"/>
  <c r="W2361" i="1"/>
  <c r="W2362" i="1"/>
  <c r="W2363" i="1"/>
  <c r="W2364" i="1"/>
  <c r="W2365" i="1"/>
  <c r="W2366" i="1"/>
  <c r="W2367" i="1"/>
  <c r="W2368" i="1"/>
  <c r="W2369" i="1"/>
  <c r="W2370" i="1"/>
  <c r="W2371" i="1"/>
  <c r="W2372" i="1"/>
  <c r="W2373" i="1"/>
  <c r="W2374" i="1"/>
  <c r="W2375" i="1"/>
  <c r="W2376" i="1"/>
  <c r="W2377" i="1"/>
  <c r="W2378" i="1"/>
  <c r="W2379" i="1"/>
  <c r="W2380" i="1"/>
  <c r="W2381" i="1"/>
  <c r="W2382" i="1"/>
  <c r="W2383" i="1"/>
  <c r="W2" i="1"/>
  <c r="C343" i="1"/>
  <c r="C276" i="1"/>
  <c r="C320" i="1"/>
  <c r="C284" i="1"/>
  <c r="C659" i="1"/>
  <c r="C270" i="1"/>
  <c r="C225" i="1"/>
  <c r="C106" i="1"/>
  <c r="C183" i="1"/>
  <c r="C213" i="1"/>
  <c r="C214" i="1"/>
  <c r="C182" i="1"/>
  <c r="C105" i="1"/>
  <c r="C228" i="1"/>
  <c r="C53" i="1"/>
  <c r="C250" i="1"/>
  <c r="C156" i="1"/>
  <c r="C226" i="1"/>
  <c r="C168" i="1"/>
  <c r="C69" i="1"/>
  <c r="C70" i="1"/>
  <c r="C120" i="1"/>
  <c r="C103" i="1"/>
  <c r="C26" i="1"/>
  <c r="C112" i="1"/>
  <c r="C392" i="1"/>
  <c r="C113" i="1"/>
  <c r="C114" i="1"/>
  <c r="C111" i="1"/>
  <c r="C39" i="1"/>
  <c r="C41" i="1"/>
  <c r="C23" i="1"/>
  <c r="C687" i="1"/>
  <c r="C789" i="1"/>
  <c r="C692" i="1"/>
  <c r="C110" i="1"/>
  <c r="C212" i="1"/>
  <c r="C234" i="1"/>
  <c r="C71" i="1"/>
  <c r="C83" i="1"/>
  <c r="C123" i="1"/>
  <c r="C306" i="1"/>
  <c r="C436" i="1"/>
  <c r="C397" i="1"/>
  <c r="C398" i="1"/>
  <c r="C978" i="1"/>
  <c r="C1040" i="1"/>
  <c r="C2028" i="1"/>
  <c r="C430" i="1"/>
  <c r="C882" i="1"/>
  <c r="C433" i="1"/>
  <c r="C431" i="1"/>
  <c r="C1079" i="1"/>
  <c r="C1089" i="1"/>
  <c r="C776" i="1"/>
  <c r="C777" i="1"/>
  <c r="C967" i="1"/>
  <c r="C968" i="1"/>
  <c r="C1158" i="1"/>
  <c r="C778" i="1"/>
  <c r="C1211" i="1"/>
  <c r="C415" i="1"/>
  <c r="C413" i="1"/>
  <c r="C805" i="1"/>
  <c r="C1252" i="1"/>
  <c r="C1275" i="1"/>
  <c r="C1288" i="1"/>
  <c r="C1008" i="1"/>
  <c r="C1342" i="1"/>
  <c r="C1354" i="1"/>
  <c r="C1400" i="1"/>
  <c r="C1426" i="1"/>
  <c r="C1427" i="1"/>
  <c r="C816" i="1"/>
  <c r="C1449" i="1"/>
  <c r="C1457" i="1"/>
  <c r="C1463" i="1"/>
  <c r="C1483" i="1"/>
  <c r="C1520" i="1"/>
  <c r="C1532" i="1"/>
  <c r="C400" i="1"/>
  <c r="C1571" i="1"/>
  <c r="C1027" i="1"/>
  <c r="C1597" i="1"/>
  <c r="C1607" i="1"/>
  <c r="C1623" i="1"/>
  <c r="C1635" i="1"/>
  <c r="C833" i="1"/>
  <c r="C1683" i="1"/>
  <c r="C437" i="1"/>
  <c r="C418" i="1"/>
  <c r="C1030" i="1"/>
  <c r="C395" i="1"/>
  <c r="C435" i="1"/>
  <c r="C1803" i="1"/>
  <c r="C836" i="1"/>
  <c r="C1894" i="1"/>
  <c r="C1895" i="1"/>
  <c r="C1903" i="1"/>
  <c r="C1996" i="1"/>
  <c r="C2005" i="1"/>
  <c r="C2006" i="1"/>
  <c r="C429" i="1"/>
  <c r="C2031" i="1"/>
  <c r="C1096" i="1"/>
  <c r="C918" i="1"/>
  <c r="C1097" i="1"/>
  <c r="C2119" i="1"/>
  <c r="C543" i="1"/>
  <c r="C811" i="1"/>
  <c r="C1204" i="1"/>
  <c r="C1235" i="1"/>
  <c r="C823" i="1"/>
  <c r="C1301" i="1"/>
  <c r="C1364" i="1"/>
  <c r="C1365" i="1"/>
  <c r="C1415" i="1"/>
  <c r="C779" i="1"/>
  <c r="C1502" i="1"/>
  <c r="C1581" i="1"/>
  <c r="C1599" i="1"/>
  <c r="C1600" i="1"/>
  <c r="C402" i="1"/>
  <c r="C394" i="1"/>
  <c r="C1712" i="1"/>
  <c r="C1031" i="1"/>
  <c r="C1735" i="1"/>
  <c r="C443" i="1"/>
  <c r="C444" i="1"/>
  <c r="C1825" i="1"/>
  <c r="C396" i="1"/>
  <c r="C1861" i="1"/>
  <c r="C1862" i="1"/>
  <c r="C1867" i="1"/>
  <c r="C1912" i="1"/>
  <c r="C1931" i="1"/>
  <c r="C1959" i="1"/>
  <c r="C1981" i="1"/>
  <c r="C1986" i="1"/>
  <c r="C859" i="1"/>
  <c r="C943" i="1"/>
  <c r="C2019" i="1"/>
  <c r="C902" i="1"/>
  <c r="C446" i="1"/>
  <c r="C906" i="1"/>
  <c r="C305" i="1"/>
  <c r="C1068" i="1"/>
  <c r="C447" i="1"/>
  <c r="C2275" i="1"/>
  <c r="C462" i="1"/>
  <c r="C308" i="1"/>
  <c r="C2338" i="1"/>
  <c r="C331" i="1"/>
  <c r="C332" i="1"/>
  <c r="C340" i="1"/>
  <c r="C2364" i="1"/>
  <c r="C333" i="1"/>
  <c r="C334" i="1"/>
  <c r="C335" i="1"/>
  <c r="C773" i="1"/>
  <c r="C339" i="1"/>
  <c r="C411" i="1"/>
  <c r="C1128" i="1"/>
  <c r="C1007" i="1"/>
  <c r="C774" i="1"/>
  <c r="C1156" i="1"/>
  <c r="C1167" i="1"/>
  <c r="C1177" i="1"/>
  <c r="C746" i="1"/>
  <c r="C1294" i="1"/>
  <c r="C1298" i="1"/>
  <c r="C1326" i="1"/>
  <c r="C804" i="1"/>
  <c r="C1366" i="1"/>
  <c r="C1411" i="1"/>
  <c r="C1021" i="1"/>
  <c r="C980" i="1"/>
  <c r="C981" i="1"/>
  <c r="C983" i="1"/>
  <c r="C984" i="1"/>
  <c r="C1523" i="1"/>
  <c r="C94" i="1"/>
  <c r="C89" i="1"/>
  <c r="C88" i="1"/>
  <c r="C269" i="1"/>
  <c r="C268" i="1"/>
  <c r="C261" i="1"/>
  <c r="C307" i="1"/>
  <c r="C328" i="1"/>
  <c r="C9" i="1"/>
  <c r="C329" i="1"/>
  <c r="C45" i="1"/>
  <c r="C241" i="1"/>
  <c r="C265" i="1"/>
  <c r="C575" i="1"/>
  <c r="C601" i="1"/>
  <c r="C579" i="1"/>
  <c r="C87" i="1"/>
  <c r="C937" i="1"/>
  <c r="C797" i="1"/>
  <c r="C57" i="1"/>
  <c r="C47" i="1"/>
  <c r="C48" i="1"/>
  <c r="C18" i="1"/>
  <c r="C497" i="1"/>
  <c r="C905" i="1"/>
  <c r="C499" i="1"/>
  <c r="C552" i="1"/>
  <c r="C520" i="1"/>
  <c r="C531" i="1"/>
  <c r="C546" i="1"/>
  <c r="C525" i="1"/>
  <c r="C708" i="1"/>
  <c r="C500" i="1"/>
  <c r="C1198" i="1"/>
  <c r="C506" i="1"/>
  <c r="C707" i="1"/>
  <c r="C501" i="1"/>
  <c r="C982" i="1"/>
  <c r="C507" i="1"/>
  <c r="C691" i="1"/>
  <c r="C498" i="1"/>
  <c r="C504" i="1"/>
  <c r="C809" i="1"/>
  <c r="C503" i="1"/>
  <c r="C1386" i="1"/>
  <c r="C1388" i="1"/>
  <c r="C502" i="1"/>
  <c r="C508" i="1"/>
  <c r="C867" i="1"/>
  <c r="C505" i="1"/>
  <c r="C858" i="1"/>
  <c r="C986" i="1"/>
  <c r="C772" i="1"/>
  <c r="C873" i="1"/>
  <c r="C936" i="1"/>
  <c r="C44" i="1"/>
  <c r="C164" i="1"/>
  <c r="C92" i="1"/>
  <c r="C36" i="1"/>
  <c r="C470" i="1"/>
  <c r="C484" i="1"/>
  <c r="C252" i="1"/>
  <c r="C129" i="1"/>
  <c r="C255" i="1"/>
  <c r="C149" i="1"/>
  <c r="C62" i="1"/>
  <c r="C624" i="1"/>
  <c r="C210" i="1"/>
  <c r="C223" i="1"/>
  <c r="C119" i="1"/>
  <c r="C175" i="1"/>
  <c r="C20" i="1"/>
  <c r="C583" i="1"/>
  <c r="C237" i="1"/>
  <c r="C236" i="1"/>
  <c r="C130" i="1"/>
  <c r="C116" i="1"/>
  <c r="C27" i="1"/>
  <c r="C235" i="1"/>
  <c r="C790" i="1"/>
  <c r="C191" i="1"/>
  <c r="C185" i="1"/>
  <c r="C200" i="1"/>
  <c r="C3" i="1"/>
  <c r="C158" i="1"/>
  <c r="C147" i="1"/>
  <c r="C138" i="1"/>
  <c r="C136" i="1"/>
  <c r="C755" i="1"/>
  <c r="C141" i="1"/>
  <c r="C795" i="1"/>
  <c r="C769" i="1"/>
  <c r="C799" i="1"/>
  <c r="C485" i="1"/>
  <c r="C493" i="1"/>
  <c r="C181" i="1"/>
  <c r="C783" i="1"/>
  <c r="C753" i="1"/>
  <c r="C146" i="1"/>
  <c r="C172" i="1"/>
  <c r="C171" i="1"/>
  <c r="C33" i="1"/>
  <c r="C121" i="1"/>
  <c r="C86" i="1"/>
  <c r="C90" i="1"/>
  <c r="C788" i="1"/>
  <c r="C256" i="1"/>
  <c r="C122" i="1"/>
  <c r="C224" i="1"/>
  <c r="C58" i="1"/>
  <c r="C55" i="1"/>
  <c r="C107" i="1"/>
  <c r="C134" i="1"/>
  <c r="C29" i="1"/>
  <c r="C612" i="1"/>
  <c r="C95" i="1"/>
  <c r="C98" i="1"/>
  <c r="C99" i="1"/>
  <c r="C216" i="1"/>
  <c r="C170" i="1"/>
  <c r="C184" i="1"/>
  <c r="C127" i="1"/>
  <c r="C102" i="1"/>
  <c r="C91" i="1"/>
  <c r="C477" i="1"/>
  <c r="C478" i="1"/>
  <c r="C204" i="1"/>
  <c r="C49" i="1"/>
  <c r="C66" i="1"/>
  <c r="C195" i="1"/>
  <c r="C194" i="1"/>
  <c r="C220" i="1"/>
  <c r="C63" i="1"/>
  <c r="C221" i="1"/>
  <c r="C784" i="1"/>
  <c r="C67" i="1"/>
  <c r="C239" i="1"/>
  <c r="C240" i="1"/>
  <c r="C989" i="1"/>
  <c r="C1646" i="1"/>
  <c r="C1647" i="1"/>
  <c r="C1657" i="1"/>
  <c r="C1658" i="1"/>
  <c r="C1056" i="1"/>
  <c r="C1718" i="1"/>
  <c r="C614" i="1"/>
  <c r="C900" i="1"/>
  <c r="C610" i="1"/>
  <c r="C821" i="1"/>
  <c r="C1795" i="1"/>
  <c r="C1817" i="1"/>
  <c r="C383" i="1"/>
  <c r="C1908" i="1"/>
  <c r="C1910" i="1"/>
  <c r="C1913" i="1"/>
  <c r="C380" i="1"/>
  <c r="C761" i="1"/>
  <c r="C371" i="1"/>
  <c r="C913" i="1"/>
  <c r="C2047" i="1"/>
  <c r="C914" i="1"/>
  <c r="C2084" i="1"/>
  <c r="C587" i="1"/>
  <c r="C2221" i="1"/>
  <c r="C519" i="1"/>
  <c r="C623" i="1"/>
  <c r="C622" i="1"/>
  <c r="C947" i="1"/>
  <c r="C950" i="1"/>
  <c r="C609" i="1"/>
  <c r="C496" i="1"/>
  <c r="C1529" i="1"/>
  <c r="C1561" i="1"/>
  <c r="C1037" i="1"/>
  <c r="C992" i="1"/>
  <c r="C1569" i="1"/>
  <c r="C1573" i="1"/>
  <c r="C1574" i="1"/>
  <c r="C1576" i="1"/>
  <c r="C1577" i="1"/>
  <c r="C862" i="1"/>
  <c r="C1613" i="1"/>
  <c r="C1060" i="1"/>
  <c r="C1633" i="1"/>
  <c r="C1640" i="1"/>
  <c r="C1642" i="1"/>
  <c r="C1661" i="1"/>
  <c r="C1676" i="1"/>
  <c r="C865" i="1"/>
  <c r="C1695" i="1"/>
  <c r="C1719" i="1"/>
  <c r="C1720" i="1"/>
  <c r="C1728" i="1"/>
  <c r="C1770" i="1"/>
  <c r="C1102" i="1"/>
  <c r="C445" i="1"/>
  <c r="C1108" i="1"/>
  <c r="C1798" i="1"/>
  <c r="C374" i="1"/>
  <c r="C1806" i="1"/>
  <c r="C377" i="1"/>
  <c r="C389" i="1"/>
  <c r="C1111" i="1"/>
  <c r="C1809" i="1"/>
  <c r="C1814" i="1"/>
  <c r="C1820" i="1"/>
  <c r="C1113" i="1"/>
  <c r="C1004" i="1"/>
  <c r="C1842" i="1"/>
  <c r="C1844" i="1"/>
  <c r="C907" i="1"/>
  <c r="C1858" i="1"/>
  <c r="C370" i="1"/>
  <c r="C391" i="1"/>
  <c r="C1872" i="1"/>
  <c r="C1916" i="1"/>
  <c r="C387" i="1"/>
  <c r="C379" i="1"/>
  <c r="C1137" i="1"/>
  <c r="C1977" i="1"/>
  <c r="C1142" i="1"/>
  <c r="C1991" i="1"/>
  <c r="C1993" i="1"/>
  <c r="C2001" i="1"/>
  <c r="C366" i="1"/>
  <c r="C367" i="1"/>
  <c r="C382" i="1"/>
  <c r="C2007" i="1"/>
  <c r="C2014" i="1"/>
  <c r="C364" i="1"/>
  <c r="C2036" i="1"/>
  <c r="C2037" i="1"/>
  <c r="C2038" i="1"/>
  <c r="C2039" i="1"/>
  <c r="C2042" i="1"/>
  <c r="C1159" i="1"/>
  <c r="C2066" i="1"/>
  <c r="C2067" i="1"/>
  <c r="C2071" i="1"/>
  <c r="C2087" i="1"/>
  <c r="C2109" i="1"/>
  <c r="C2142" i="1"/>
  <c r="C2184" i="1"/>
  <c r="C2201" i="1"/>
  <c r="C2204" i="1"/>
  <c r="C2206" i="1"/>
  <c r="C2213" i="1"/>
  <c r="C948" i="1"/>
  <c r="C2215" i="1"/>
  <c r="C1013" i="1"/>
  <c r="C492" i="1"/>
  <c r="C2235" i="1"/>
  <c r="C2246" i="1"/>
  <c r="C2248" i="1"/>
  <c r="C491" i="1"/>
  <c r="C1218" i="1"/>
  <c r="C2276" i="1"/>
  <c r="C2277" i="1"/>
  <c r="C2296" i="1"/>
  <c r="C1231" i="1"/>
  <c r="C2327" i="1"/>
  <c r="C2340" i="1"/>
  <c r="C302" i="1"/>
  <c r="C2361" i="1"/>
  <c r="C278" i="1"/>
  <c r="C2370" i="1"/>
  <c r="C280" i="1"/>
  <c r="C1255" i="1"/>
  <c r="C1281" i="1"/>
  <c r="C1291" i="1"/>
  <c r="C1308" i="1"/>
  <c r="C1022" i="1"/>
  <c r="C1322" i="1"/>
  <c r="C1378" i="1"/>
  <c r="C1382" i="1"/>
  <c r="C995" i="1"/>
  <c r="C1387" i="1"/>
  <c r="C1424" i="1"/>
  <c r="C781" i="1"/>
  <c r="C842" i="1"/>
  <c r="C1441" i="1"/>
  <c r="C846" i="1"/>
  <c r="C847" i="1"/>
  <c r="C1468" i="1"/>
  <c r="C1469" i="1"/>
  <c r="C1491" i="1"/>
  <c r="C844" i="1"/>
  <c r="C1511" i="1"/>
  <c r="C1526" i="1"/>
  <c r="C1535" i="1"/>
  <c r="C854" i="1"/>
  <c r="C1560" i="1"/>
  <c r="C1562" i="1"/>
  <c r="C72" i="1"/>
  <c r="C73" i="1"/>
  <c r="C7" i="1"/>
  <c r="C8" i="1"/>
  <c r="C11" i="1"/>
  <c r="C13" i="1"/>
  <c r="C12" i="1"/>
  <c r="C10" i="1"/>
  <c r="C6" i="1"/>
  <c r="C17" i="1"/>
  <c r="C1073" i="1"/>
  <c r="C704" i="1"/>
  <c r="C1790" i="1"/>
  <c r="C1843" i="1"/>
  <c r="C1855" i="1"/>
  <c r="C1856" i="1"/>
  <c r="C1890" i="1"/>
  <c r="C1889" i="1"/>
  <c r="C1896" i="1"/>
  <c r="C1899" i="1"/>
  <c r="C1906" i="1"/>
  <c r="C1009" i="1"/>
  <c r="C1949" i="1"/>
  <c r="C1960" i="1"/>
  <c r="C578" i="1"/>
  <c r="C2059" i="1"/>
  <c r="C2073" i="1"/>
  <c r="C2074" i="1"/>
  <c r="C2101" i="1"/>
  <c r="C2102" i="1"/>
  <c r="C475" i="1"/>
  <c r="C933" i="1"/>
  <c r="C479" i="1"/>
  <c r="C468" i="1"/>
  <c r="C2199" i="1"/>
  <c r="C2207" i="1"/>
  <c r="C572" i="1"/>
  <c r="C2242" i="1"/>
  <c r="C2259" i="1"/>
  <c r="C551" i="1"/>
  <c r="C1147" i="1"/>
  <c r="C1148" i="1"/>
  <c r="C2356" i="1"/>
  <c r="C2366" i="1"/>
  <c r="C1196" i="1"/>
  <c r="C1200" i="1"/>
  <c r="C1248" i="1"/>
  <c r="C1266" i="1"/>
  <c r="C1024" i="1"/>
  <c r="C1271" i="1"/>
  <c r="C1282" i="1"/>
  <c r="C1296" i="1"/>
  <c r="C1302" i="1"/>
  <c r="C1348" i="1"/>
  <c r="C1359" i="1"/>
  <c r="C1385" i="1"/>
  <c r="C1391" i="1"/>
  <c r="C1396" i="1"/>
  <c r="C656" i="1"/>
  <c r="C1521" i="1"/>
  <c r="C1587" i="1"/>
  <c r="C1605" i="1"/>
  <c r="C401" i="1"/>
  <c r="C1070" i="1"/>
  <c r="C1701" i="1"/>
  <c r="C894" i="1"/>
  <c r="C1750" i="1"/>
  <c r="C482" i="1"/>
  <c r="C1583" i="1"/>
  <c r="C1584" i="1"/>
  <c r="C1585" i="1"/>
  <c r="C1588" i="1"/>
  <c r="C1593" i="1"/>
  <c r="C1602" i="1"/>
  <c r="C1606" i="1"/>
  <c r="C1047" i="1"/>
  <c r="C1610" i="1"/>
  <c r="C1615" i="1"/>
  <c r="C1619" i="1"/>
  <c r="C1051" i="1"/>
  <c r="C1052" i="1"/>
  <c r="C483" i="1"/>
  <c r="C1654" i="1"/>
  <c r="C1655" i="1"/>
  <c r="C1662" i="1"/>
  <c r="C1671" i="1"/>
  <c r="C1669" i="1"/>
  <c r="C1672" i="1"/>
  <c r="C1679" i="1"/>
  <c r="C1688" i="1"/>
  <c r="C1703" i="1"/>
  <c r="C1708" i="1"/>
  <c r="C1711" i="1"/>
  <c r="C1721" i="1"/>
  <c r="C1722" i="1"/>
  <c r="C852" i="1"/>
  <c r="C1749" i="1"/>
  <c r="C1751" i="1"/>
  <c r="C1755" i="1"/>
  <c r="C1756" i="1"/>
  <c r="C1761" i="1"/>
  <c r="C1071" i="1"/>
  <c r="C1786" i="1"/>
  <c r="C1802" i="1"/>
  <c r="C1810" i="1"/>
  <c r="C1811" i="1"/>
  <c r="C1812" i="1"/>
  <c r="C1823" i="1"/>
  <c r="C1829" i="1"/>
  <c r="C871" i="1"/>
  <c r="C1857" i="1"/>
  <c r="C1876" i="1"/>
  <c r="C1887" i="1"/>
  <c r="C1892" i="1"/>
  <c r="C1897" i="1"/>
  <c r="C1904" i="1"/>
  <c r="C916" i="1"/>
  <c r="C1922" i="1"/>
  <c r="C1921" i="1"/>
  <c r="C1927" i="1"/>
  <c r="C1935" i="1"/>
  <c r="C1936" i="1"/>
  <c r="C1942" i="1"/>
  <c r="C1943" i="1"/>
  <c r="C1946" i="1"/>
  <c r="C1955" i="1"/>
  <c r="C1092" i="1"/>
  <c r="C1093" i="1"/>
  <c r="C1965" i="1"/>
  <c r="C1098" i="1"/>
  <c r="C1976" i="1"/>
  <c r="C1982" i="1"/>
  <c r="C2003" i="1"/>
  <c r="C2013" i="1"/>
  <c r="C486" i="1"/>
  <c r="C487" i="1"/>
  <c r="C2023" i="1"/>
  <c r="C2024" i="1"/>
  <c r="C689" i="1"/>
  <c r="C912" i="1"/>
  <c r="C2068" i="1"/>
  <c r="C1120" i="1"/>
  <c r="C2121" i="1"/>
  <c r="C2128" i="1"/>
  <c r="C999" i="1"/>
  <c r="C2139" i="1"/>
  <c r="C2152" i="1"/>
  <c r="C925" i="1"/>
  <c r="C472" i="1"/>
  <c r="C488" i="1"/>
  <c r="C2181" i="1"/>
  <c r="C2182" i="1"/>
  <c r="C2183" i="1"/>
  <c r="C690" i="1"/>
  <c r="C926" i="1"/>
  <c r="C2216" i="1"/>
  <c r="C2217" i="1"/>
  <c r="C2234" i="1"/>
  <c r="C945" i="1"/>
  <c r="C2267" i="1"/>
  <c r="C2270" i="1"/>
  <c r="C2351" i="1"/>
  <c r="C1161" i="1"/>
  <c r="C272" i="1"/>
  <c r="C2372" i="1"/>
  <c r="C2376" i="1"/>
  <c r="C1170" i="1"/>
  <c r="C2377" i="1"/>
  <c r="C1176" i="1"/>
  <c r="C2378" i="1"/>
  <c r="C289" i="1"/>
  <c r="C1179" i="1"/>
  <c r="C2381" i="1"/>
  <c r="C275" i="1"/>
  <c r="C2383" i="1"/>
  <c r="C290" i="1"/>
  <c r="C1185" i="1"/>
  <c r="C1224" i="1"/>
  <c r="C680" i="1"/>
  <c r="C1257" i="1"/>
  <c r="C1268" i="1"/>
  <c r="C1304" i="1"/>
  <c r="C684" i="1"/>
  <c r="C682" i="1"/>
  <c r="C1316" i="1"/>
  <c r="C1317" i="1"/>
  <c r="C1335" i="1"/>
  <c r="C1350" i="1"/>
  <c r="C1349" i="1"/>
  <c r="C1351" i="1"/>
  <c r="C1367" i="1"/>
  <c r="C1368" i="1"/>
  <c r="C1371" i="1"/>
  <c r="C686" i="1"/>
  <c r="C1392" i="1"/>
  <c r="C1395" i="1"/>
  <c r="C1409" i="1"/>
  <c r="C1410" i="1"/>
  <c r="C1414" i="1"/>
  <c r="C1418" i="1"/>
  <c r="C1421" i="1"/>
  <c r="C664" i="1"/>
  <c r="C665" i="1"/>
  <c r="C1450" i="1"/>
  <c r="C657" i="1"/>
  <c r="C1470" i="1"/>
  <c r="C1473" i="1"/>
  <c r="C1474" i="1"/>
  <c r="C667" i="1"/>
  <c r="C1476" i="1"/>
  <c r="C1478" i="1"/>
  <c r="C1480" i="1"/>
  <c r="C1482" i="1"/>
  <c r="C1490" i="1"/>
  <c r="C1501" i="1"/>
  <c r="C1505" i="1"/>
  <c r="C1513" i="1"/>
  <c r="C1518" i="1"/>
  <c r="C662" i="1"/>
  <c r="C660" i="1"/>
  <c r="C1536" i="1"/>
  <c r="C1539" i="1"/>
  <c r="C1545" i="1"/>
  <c r="C1548" i="1"/>
  <c r="C688" i="1"/>
  <c r="C74" i="1"/>
  <c r="C64" i="1"/>
  <c r="C1579" i="1"/>
  <c r="C1586" i="1"/>
  <c r="C1591" i="1"/>
  <c r="C1648" i="1"/>
  <c r="C534" i="1"/>
  <c r="C1649" i="1"/>
  <c r="C1057" i="1"/>
  <c r="C1714" i="1"/>
  <c r="C1723" i="1"/>
  <c r="C1730" i="1"/>
  <c r="C1731" i="1"/>
  <c r="C705" i="1"/>
  <c r="C1732" i="1"/>
  <c r="C703" i="1"/>
  <c r="C1759" i="1"/>
  <c r="C1764" i="1"/>
  <c r="C1777" i="1"/>
  <c r="C1779" i="1"/>
  <c r="C1780" i="1"/>
  <c r="C1778" i="1"/>
  <c r="C1787" i="1"/>
  <c r="C996" i="1"/>
  <c r="C1090" i="1"/>
  <c r="C1816" i="1"/>
  <c r="C1828" i="1"/>
  <c r="C1864" i="1"/>
  <c r="C1898" i="1"/>
  <c r="C369" i="1"/>
  <c r="C1124" i="1"/>
  <c r="C381" i="1"/>
  <c r="C1952" i="1"/>
  <c r="C361" i="1"/>
  <c r="C1957" i="1"/>
  <c r="C1145" i="1"/>
  <c r="C1964" i="1"/>
  <c r="C988" i="1"/>
  <c r="C362" i="1"/>
  <c r="C1971" i="1"/>
  <c r="C1983" i="1"/>
  <c r="C1984" i="1"/>
  <c r="C1985" i="1"/>
  <c r="C2017" i="1"/>
  <c r="C378" i="1"/>
  <c r="C2049" i="1"/>
  <c r="C2120" i="1"/>
  <c r="C1202" i="1"/>
  <c r="C509" i="1"/>
  <c r="C1212" i="1"/>
  <c r="C557" i="1"/>
  <c r="C2239" i="1"/>
  <c r="C2253" i="1"/>
  <c r="C2273" i="1"/>
  <c r="C2297" i="1"/>
  <c r="C544" i="1"/>
  <c r="C2314" i="1"/>
  <c r="C2320" i="1"/>
  <c r="C523" i="1"/>
  <c r="C1320" i="1"/>
  <c r="C993" i="1"/>
  <c r="C1344" i="1"/>
  <c r="C1015" i="1"/>
  <c r="C1381" i="1"/>
  <c r="C1019" i="1"/>
  <c r="C1026" i="1"/>
  <c r="C1481" i="1"/>
  <c r="C1484" i="1"/>
  <c r="C1556" i="1"/>
  <c r="C1566" i="1"/>
  <c r="C1629" i="1"/>
  <c r="C1632" i="1"/>
  <c r="C1643" i="1"/>
  <c r="C875" i="1"/>
  <c r="C550" i="1"/>
  <c r="C581" i="1"/>
  <c r="C889" i="1"/>
  <c r="C1792" i="1"/>
  <c r="C1791" i="1"/>
  <c r="C1796" i="1"/>
  <c r="C1797" i="1"/>
  <c r="C375" i="1"/>
  <c r="C388" i="1"/>
  <c r="C1818" i="1"/>
  <c r="C1819" i="1"/>
  <c r="C1827" i="1"/>
  <c r="C1830" i="1"/>
  <c r="C1847" i="1"/>
  <c r="C1849" i="1"/>
  <c r="C1859" i="1"/>
  <c r="C710" i="1"/>
  <c r="C1873" i="1"/>
  <c r="C1883" i="1"/>
  <c r="C1121" i="1"/>
  <c r="C1917" i="1"/>
  <c r="C390" i="1"/>
  <c r="C1924" i="1"/>
  <c r="C1929" i="1"/>
  <c r="C1940" i="1"/>
  <c r="C1958" i="1"/>
  <c r="C363" i="1"/>
  <c r="C1978" i="1"/>
  <c r="C1141" i="1"/>
  <c r="C1998" i="1"/>
  <c r="C1999" i="1"/>
  <c r="C2000" i="1"/>
  <c r="C2002" i="1"/>
  <c r="C365" i="1"/>
  <c r="C2022" i="1"/>
  <c r="C376" i="1"/>
  <c r="C2029" i="1"/>
  <c r="C2035" i="1"/>
  <c r="C1151" i="1"/>
  <c r="C2046" i="1"/>
  <c r="C2048" i="1"/>
  <c r="C2054" i="1"/>
  <c r="C1163" i="1"/>
  <c r="C2072" i="1"/>
  <c r="C2080" i="1"/>
  <c r="C2091" i="1"/>
  <c r="C920" i="1"/>
  <c r="C586" i="1"/>
  <c r="C2130" i="1"/>
  <c r="C2135" i="1"/>
  <c r="C2140" i="1"/>
  <c r="C2141" i="1"/>
  <c r="C2157" i="1"/>
  <c r="C2165" i="1"/>
  <c r="C2170" i="1"/>
  <c r="C2179" i="1"/>
  <c r="C2197" i="1"/>
  <c r="C2208" i="1"/>
  <c r="C2209" i="1"/>
  <c r="C2211" i="1"/>
  <c r="C2214" i="1"/>
  <c r="C2218" i="1"/>
  <c r="C2222" i="1"/>
  <c r="C584" i="1"/>
  <c r="C476" i="1"/>
  <c r="C2227" i="1"/>
  <c r="C1208" i="1"/>
  <c r="C2230" i="1"/>
  <c r="C2231" i="1"/>
  <c r="C1210" i="1"/>
  <c r="C2237" i="1"/>
  <c r="C2238" i="1"/>
  <c r="C2241" i="1"/>
  <c r="C2244" i="1"/>
  <c r="C2245" i="1"/>
  <c r="C2249" i="1"/>
  <c r="C2254" i="1"/>
  <c r="C2256" i="1"/>
  <c r="C1228" i="1"/>
  <c r="C2257" i="1"/>
  <c r="C2258" i="1"/>
  <c r="C2268" i="1"/>
  <c r="C2271" i="1"/>
  <c r="C2278" i="1"/>
  <c r="C2281" i="1"/>
  <c r="C2290" i="1"/>
  <c r="C2291" i="1"/>
  <c r="C2295" i="1"/>
  <c r="C2301" i="1"/>
  <c r="C2302" i="1"/>
  <c r="C2311" i="1"/>
  <c r="C2312" i="1"/>
  <c r="C2313" i="1"/>
  <c r="C2315" i="1"/>
  <c r="C2318" i="1"/>
  <c r="C2319" i="1"/>
  <c r="C2326" i="1"/>
  <c r="C2328" i="1"/>
  <c r="C2329" i="1"/>
  <c r="C1249" i="1"/>
  <c r="C2330" i="1"/>
  <c r="C2333" i="1"/>
  <c r="C2341" i="1"/>
  <c r="C2342" i="1"/>
  <c r="C2350" i="1"/>
  <c r="C300" i="1"/>
  <c r="C2352" i="1"/>
  <c r="C2353" i="1"/>
  <c r="C1273" i="1"/>
  <c r="C1286" i="1"/>
  <c r="C2360" i="1"/>
  <c r="C2362" i="1"/>
  <c r="C2365" i="1"/>
  <c r="C2367" i="1"/>
  <c r="C2371" i="1"/>
  <c r="C303" i="1"/>
  <c r="C1299" i="1"/>
  <c r="C2374" i="1"/>
  <c r="C2375" i="1"/>
  <c r="C1303" i="1"/>
  <c r="C287" i="1"/>
  <c r="C2382" i="1"/>
  <c r="C288" i="1"/>
  <c r="C1018" i="1"/>
  <c r="C679" i="1"/>
  <c r="C1341" i="1"/>
  <c r="C1023" i="1"/>
  <c r="C1375" i="1"/>
  <c r="C1383" i="1"/>
  <c r="C1398" i="1"/>
  <c r="C1401" i="1"/>
  <c r="C1435" i="1"/>
  <c r="C1452" i="1"/>
  <c r="C1455" i="1"/>
  <c r="C1477" i="1"/>
  <c r="C1485" i="1"/>
  <c r="C1489" i="1"/>
  <c r="C1495" i="1"/>
  <c r="C1519" i="1"/>
  <c r="C625" i="1"/>
  <c r="C1524" i="1"/>
  <c r="C1552" i="1"/>
  <c r="C1553" i="1"/>
  <c r="C1554" i="1"/>
  <c r="C1551" i="1"/>
  <c r="C1043" i="1"/>
  <c r="C360" i="1"/>
  <c r="C1575" i="1"/>
  <c r="C245" i="1"/>
  <c r="C218" i="1"/>
  <c r="C215" i="1"/>
  <c r="C219" i="1"/>
  <c r="C217" i="1"/>
  <c r="C21" i="1"/>
  <c r="C100" i="1"/>
  <c r="C101" i="1"/>
  <c r="C244" i="1"/>
  <c r="C230" i="1"/>
  <c r="C231" i="1"/>
  <c r="C162" i="1"/>
  <c r="C132" i="1"/>
  <c r="C782" i="1"/>
  <c r="C222" i="1"/>
  <c r="C864" i="1"/>
  <c r="C37" i="1"/>
  <c r="C196" i="1"/>
  <c r="C163" i="1"/>
  <c r="C266" i="1"/>
  <c r="C77" i="1"/>
  <c r="C150" i="1"/>
  <c r="C798" i="1"/>
  <c r="C155" i="1"/>
  <c r="C153" i="1"/>
  <c r="C148" i="1"/>
  <c r="C152" i="1"/>
  <c r="C151" i="1"/>
  <c r="C254" i="1"/>
  <c r="C201" i="1"/>
  <c r="C109" i="1"/>
  <c r="C43" i="1"/>
  <c r="C25" i="1"/>
  <c r="C712" i="1"/>
  <c r="C209" i="1"/>
  <c r="C613" i="1"/>
  <c r="C159" i="1"/>
  <c r="C530" i="1"/>
  <c r="C532" i="1"/>
  <c r="C208" i="1"/>
  <c r="C75" i="1"/>
  <c r="C76" i="1"/>
  <c r="C263" i="1"/>
  <c r="C593" i="1"/>
  <c r="C61" i="1"/>
  <c r="C60" i="1"/>
  <c r="C535" i="1"/>
  <c r="C542" i="1"/>
  <c r="C81" i="1"/>
  <c r="C541" i="1"/>
  <c r="C85" i="1"/>
  <c r="C540" i="1"/>
  <c r="C84" i="1"/>
  <c r="C539" i="1"/>
  <c r="C78" i="1"/>
  <c r="C874" i="1"/>
  <c r="C938" i="1"/>
  <c r="C536" i="1"/>
  <c r="C154" i="1"/>
  <c r="C262" i="1"/>
  <c r="C248" i="1"/>
  <c r="C249" i="1"/>
  <c r="C193" i="1"/>
  <c r="C65" i="1"/>
  <c r="C243" i="1"/>
  <c r="C1808" i="1"/>
  <c r="C1925" i="1"/>
  <c r="C884" i="1"/>
  <c r="C494" i="1"/>
  <c r="C2010" i="1"/>
  <c r="C2012" i="1"/>
  <c r="C2041" i="1"/>
  <c r="C2143" i="1"/>
  <c r="C1084" i="1"/>
  <c r="C2251" i="1"/>
  <c r="C416" i="1"/>
  <c r="C2260" i="1"/>
  <c r="C2261" i="1"/>
  <c r="C969" i="1"/>
  <c r="C2272" i="1"/>
  <c r="C2288" i="1"/>
  <c r="C524" i="1"/>
  <c r="C2336" i="1"/>
  <c r="C321" i="1"/>
  <c r="C1155" i="1"/>
  <c r="C1188" i="1"/>
  <c r="C1203" i="1"/>
  <c r="C1246" i="1"/>
  <c r="C1323" i="1"/>
  <c r="C1333" i="1"/>
  <c r="C1336" i="1"/>
  <c r="C1343" i="1"/>
  <c r="C1373" i="1"/>
  <c r="C1379" i="1"/>
  <c r="C1417" i="1"/>
  <c r="C1423" i="1"/>
  <c r="C1431" i="1"/>
  <c r="C1479" i="1"/>
  <c r="C1486" i="1"/>
  <c r="C1492" i="1"/>
  <c r="C1527" i="1"/>
  <c r="C1550" i="1"/>
  <c r="C1596" i="1"/>
  <c r="C1614" i="1"/>
  <c r="C1656" i="1"/>
  <c r="C1032" i="1"/>
  <c r="C1725" i="1"/>
  <c r="C1729" i="1"/>
  <c r="C1736" i="1"/>
  <c r="C1741" i="1"/>
  <c r="C1853" i="1"/>
  <c r="C348" i="1"/>
  <c r="C1893" i="1"/>
  <c r="C1901" i="1"/>
  <c r="C1915" i="1"/>
  <c r="C756" i="1"/>
  <c r="C743" i="1"/>
  <c r="C350" i="1"/>
  <c r="C1989" i="1"/>
  <c r="C1997" i="1"/>
  <c r="C2009" i="1"/>
  <c r="C2021" i="1"/>
  <c r="C2020" i="1"/>
  <c r="C2026" i="1"/>
  <c r="C1075" i="1"/>
  <c r="C2060" i="1"/>
  <c r="C2070" i="1"/>
  <c r="C2103" i="1"/>
  <c r="C2108" i="1"/>
  <c r="C2134" i="1"/>
  <c r="C2185" i="1"/>
  <c r="C2202" i="1"/>
  <c r="C2203" i="1"/>
  <c r="C2205" i="1"/>
  <c r="C940" i="1"/>
  <c r="C701" i="1"/>
  <c r="C2264" i="1"/>
  <c r="C2265" i="1"/>
  <c r="C2283" i="1"/>
  <c r="C1127" i="1"/>
  <c r="C1132" i="1"/>
  <c r="C959" i="1"/>
  <c r="C2316" i="1"/>
  <c r="C2332" i="1"/>
  <c r="C1140" i="1"/>
  <c r="C526" i="1"/>
  <c r="C2348" i="1"/>
  <c r="C528" i="1"/>
  <c r="C754" i="1"/>
  <c r="C2368" i="1"/>
  <c r="C322" i="1"/>
  <c r="C342" i="1"/>
  <c r="C323" i="1"/>
  <c r="C313" i="1"/>
  <c r="C1192" i="1"/>
  <c r="C1199" i="1"/>
  <c r="C1207" i="1"/>
  <c r="C1214" i="1"/>
  <c r="C1011" i="1"/>
  <c r="C1243" i="1"/>
  <c r="C1260" i="1"/>
  <c r="C1283" i="1"/>
  <c r="C1306" i="1"/>
  <c r="C810" i="1"/>
  <c r="C1324" i="1"/>
  <c r="C1339" i="1"/>
  <c r="C1346" i="1"/>
  <c r="C1389" i="1"/>
  <c r="C1404" i="1"/>
  <c r="C728" i="1"/>
  <c r="C843" i="1"/>
  <c r="C1543" i="1"/>
  <c r="C633" i="1"/>
  <c r="C1565" i="1"/>
  <c r="C1033" i="1"/>
  <c r="C1659" i="1"/>
  <c r="C1660" i="1"/>
  <c r="C1668" i="1"/>
  <c r="C1680" i="1"/>
  <c r="C1690" i="1"/>
  <c r="C1737" i="1"/>
  <c r="C1738" i="1"/>
  <c r="C636" i="1"/>
  <c r="C635" i="1"/>
  <c r="C393" i="1"/>
  <c r="C1745" i="1"/>
  <c r="C730" i="1"/>
  <c r="C640" i="1"/>
  <c r="C1781" i="1"/>
  <c r="C1049" i="1"/>
  <c r="C1793" i="1"/>
  <c r="C1794" i="1"/>
  <c r="C637" i="1"/>
  <c r="C439" i="1"/>
  <c r="C1822" i="1"/>
  <c r="C1834" i="1"/>
  <c r="C1061" i="1"/>
  <c r="C1886" i="1"/>
  <c r="C1918" i="1"/>
  <c r="C1930" i="1"/>
  <c r="C1950" i="1"/>
  <c r="C1069" i="1"/>
  <c r="C1968" i="1"/>
  <c r="C1975" i="1"/>
  <c r="C1072" i="1"/>
  <c r="C2079" i="1"/>
  <c r="C2122" i="1"/>
  <c r="C2123" i="1"/>
  <c r="C2133" i="1"/>
  <c r="C2138" i="1"/>
  <c r="C2155" i="1"/>
  <c r="C2159" i="1"/>
  <c r="C2164" i="1"/>
  <c r="C455" i="1"/>
  <c r="C457" i="1"/>
  <c r="C458" i="1"/>
  <c r="C460" i="1"/>
  <c r="C330" i="1"/>
  <c r="C461" i="1"/>
  <c r="C2284" i="1"/>
  <c r="C2298" i="1"/>
  <c r="C2337" i="1"/>
  <c r="C2344" i="1"/>
  <c r="C319" i="1"/>
  <c r="C338" i="1"/>
  <c r="C1220" i="1"/>
  <c r="C314" i="1"/>
  <c r="C316" i="1"/>
  <c r="C315" i="1"/>
  <c r="C1221" i="1"/>
  <c r="C1005" i="1"/>
  <c r="C317" i="1"/>
  <c r="C1244" i="1"/>
  <c r="C812" i="1"/>
  <c r="C1289" i="1"/>
  <c r="C1307" i="1"/>
  <c r="C1321" i="1"/>
  <c r="C1334" i="1"/>
  <c r="C1369" i="1"/>
  <c r="C1425" i="1"/>
  <c r="C780" i="1"/>
  <c r="C1025" i="1"/>
  <c r="C1458" i="1"/>
  <c r="C1459" i="1"/>
  <c r="C1472" i="1"/>
  <c r="C1487" i="1"/>
  <c r="C771" i="1"/>
  <c r="C1528" i="1"/>
  <c r="C1544" i="1"/>
  <c r="C1578" i="1"/>
  <c r="C760" i="1"/>
  <c r="C1582" i="1"/>
  <c r="C1595" i="1"/>
  <c r="C1639" i="1"/>
  <c r="C763" i="1"/>
  <c r="C767" i="1"/>
  <c r="C1685" i="1"/>
  <c r="C1697" i="1"/>
  <c r="C1706" i="1"/>
  <c r="C1717" i="1"/>
  <c r="C1726" i="1"/>
  <c r="C1734" i="1"/>
  <c r="C866" i="1"/>
  <c r="C1767" i="1"/>
  <c r="C1800" i="1"/>
  <c r="C297" i="1"/>
  <c r="C15" i="1"/>
  <c r="C104" i="1"/>
  <c r="C125" i="1"/>
  <c r="C553" i="1"/>
  <c r="C556" i="1"/>
  <c r="C588" i="1"/>
  <c r="C22" i="1"/>
  <c r="C264" i="1"/>
  <c r="C19" i="1"/>
  <c r="C131" i="1"/>
  <c r="C140" i="1"/>
  <c r="C144" i="1"/>
  <c r="C145" i="1"/>
  <c r="C4" i="1"/>
  <c r="C56" i="1"/>
  <c r="C192" i="1"/>
  <c r="C267" i="1"/>
  <c r="C232" i="1"/>
  <c r="C202" i="1"/>
  <c r="C2032" i="1"/>
  <c r="C2063" i="1"/>
  <c r="C2104" i="1"/>
  <c r="C1131" i="1"/>
  <c r="C510" i="1"/>
  <c r="C513" i="1"/>
  <c r="C2156" i="1"/>
  <c r="C2172" i="1"/>
  <c r="C2174" i="1"/>
  <c r="C2175" i="1"/>
  <c r="C700" i="1"/>
  <c r="C2262" i="1"/>
  <c r="C538" i="1"/>
  <c r="C1182" i="1"/>
  <c r="C702" i="1"/>
  <c r="C511" i="1"/>
  <c r="C514" i="1"/>
  <c r="C2325" i="1"/>
  <c r="C2334" i="1"/>
  <c r="C545" i="1"/>
  <c r="C2343" i="1"/>
  <c r="C2349" i="1"/>
  <c r="C515" i="1"/>
  <c r="C1239" i="1"/>
  <c r="C1242" i="1"/>
  <c r="C764" i="1"/>
  <c r="C839" i="1"/>
  <c r="C655" i="1"/>
  <c r="C1440" i="1"/>
  <c r="C1499" i="1"/>
  <c r="C1508" i="1"/>
  <c r="C1541" i="1"/>
  <c r="C1563" i="1"/>
  <c r="C1570" i="1"/>
  <c r="C1589" i="1"/>
  <c r="C1603" i="1"/>
  <c r="C1775" i="1"/>
  <c r="C1776" i="1"/>
  <c r="C512" i="1"/>
  <c r="C1878" i="1"/>
  <c r="C1882" i="1"/>
  <c r="C1885" i="1"/>
  <c r="C1122" i="1"/>
  <c r="C1219" i="1"/>
  <c r="C1269" i="1"/>
  <c r="C1287" i="1"/>
  <c r="C1788" i="1"/>
  <c r="C2076" i="1"/>
  <c r="C576" i="1"/>
  <c r="C2115" i="1"/>
  <c r="C2132" i="1"/>
  <c r="C571" i="1"/>
  <c r="C2151" i="1"/>
  <c r="C2171" i="1"/>
  <c r="C2178" i="1"/>
  <c r="C559" i="1"/>
  <c r="C580" i="1"/>
  <c r="C2280" i="1"/>
  <c r="C558" i="1"/>
  <c r="C2287" i="1"/>
  <c r="C573" i="1"/>
  <c r="C2303" i="1"/>
  <c r="C694" i="1"/>
  <c r="C627" i="1"/>
  <c r="C626" i="1"/>
  <c r="C696" i="1"/>
  <c r="C697" i="1"/>
  <c r="C1674" i="1"/>
  <c r="C641" i="1"/>
  <c r="C1044" i="1"/>
  <c r="C2062" i="1"/>
  <c r="C2107" i="1"/>
  <c r="C751" i="1"/>
  <c r="C750" i="1"/>
  <c r="C749" i="1"/>
  <c r="C2282" i="1"/>
  <c r="C2285" i="1"/>
  <c r="C2292" i="1"/>
  <c r="C2293" i="1"/>
  <c r="C2369" i="1"/>
  <c r="C1134" i="1"/>
  <c r="C881" i="1"/>
  <c r="C1871" i="1"/>
  <c r="C1944" i="1"/>
  <c r="C1945" i="1"/>
  <c r="C885" i="1"/>
  <c r="C2033" i="1"/>
  <c r="C2034" i="1"/>
  <c r="C2043" i="1"/>
  <c r="C408" i="1"/>
  <c r="C2056" i="1"/>
  <c r="C2058" i="1"/>
  <c r="C2061" i="1"/>
  <c r="C2064" i="1"/>
  <c r="C2065" i="1"/>
  <c r="C2089" i="1"/>
  <c r="C2092" i="1"/>
  <c r="C2105" i="1"/>
  <c r="C2106" i="1"/>
  <c r="C2125" i="1"/>
  <c r="C2129" i="1"/>
  <c r="C1150" i="1"/>
  <c r="C2144" i="1"/>
  <c r="C2145" i="1"/>
  <c r="C2173" i="1"/>
  <c r="C2196" i="1"/>
  <c r="C1178" i="1"/>
  <c r="C2321" i="1"/>
  <c r="C2322" i="1"/>
  <c r="C2323" i="1"/>
  <c r="C2331" i="1"/>
  <c r="C2335" i="1"/>
  <c r="C296" i="1"/>
  <c r="C2347" i="1"/>
  <c r="C298" i="1"/>
  <c r="C301" i="1"/>
  <c r="C2354" i="1"/>
  <c r="C2363" i="1"/>
  <c r="C299" i="1"/>
  <c r="C2380" i="1"/>
  <c r="C1238" i="1"/>
  <c r="C1272" i="1"/>
  <c r="C1290" i="1"/>
  <c r="C1332" i="1"/>
  <c r="C1353" i="1"/>
  <c r="C1363" i="1"/>
  <c r="C1372" i="1"/>
  <c r="C1376" i="1"/>
  <c r="C1428" i="1"/>
  <c r="C1433" i="1"/>
  <c r="C1436" i="1"/>
  <c r="C1437" i="1"/>
  <c r="C1438" i="1"/>
  <c r="C666" i="1"/>
  <c r="C1464" i="1"/>
  <c r="C1475" i="1"/>
  <c r="C652" i="1"/>
  <c r="C1503" i="1"/>
  <c r="C1531" i="1"/>
  <c r="C768" i="1"/>
  <c r="C1567" i="1"/>
  <c r="C1568" i="1"/>
  <c r="C1590" i="1"/>
  <c r="C1625" i="1"/>
  <c r="C1065" i="1"/>
  <c r="C1670" i="1"/>
  <c r="C1677" i="1"/>
  <c r="C1678" i="1"/>
  <c r="C1692" i="1"/>
  <c r="C1076" i="1"/>
  <c r="C1743" i="1"/>
  <c r="C1746" i="1"/>
  <c r="C1748" i="1"/>
  <c r="C1762" i="1"/>
  <c r="C1768" i="1"/>
  <c r="C1801" i="1"/>
  <c r="C1250" i="1"/>
  <c r="C1251" i="1"/>
  <c r="C1500" i="1"/>
  <c r="C1540" i="1"/>
  <c r="C1621" i="1"/>
  <c r="C1622" i="1"/>
  <c r="C671" i="1"/>
  <c r="C672" i="1"/>
  <c r="C1716" i="1"/>
  <c r="C1715" i="1"/>
  <c r="C1733" i="1"/>
  <c r="C1747" i="1"/>
  <c r="C673" i="1"/>
  <c r="C1782" i="1"/>
  <c r="C1840" i="1"/>
  <c r="C1934" i="1"/>
  <c r="C1064" i="1"/>
  <c r="C399" i="1"/>
  <c r="C997" i="1"/>
  <c r="C2097" i="1"/>
  <c r="C2098" i="1"/>
  <c r="C2131" i="1"/>
  <c r="C2167" i="1"/>
  <c r="C2198" i="1"/>
  <c r="C953" i="1"/>
  <c r="C2304" i="1"/>
  <c r="C1154" i="1"/>
  <c r="C1157" i="1"/>
  <c r="C861" i="1"/>
  <c r="C79" i="1"/>
  <c r="C34" i="1"/>
  <c r="C253" i="1"/>
  <c r="C189" i="1"/>
  <c r="C616" i="1"/>
  <c r="C617" i="1"/>
  <c r="C96" i="1"/>
  <c r="C97" i="1"/>
  <c r="C187" i="1"/>
  <c r="C124" i="1"/>
  <c r="C608" i="1"/>
  <c r="C607" i="1"/>
  <c r="C604" i="1"/>
  <c r="C2075" i="1"/>
  <c r="C555" i="1"/>
  <c r="C1066" i="1"/>
  <c r="C2149" i="1"/>
  <c r="C2166" i="1"/>
  <c r="C1000" i="1"/>
  <c r="C2188" i="1"/>
  <c r="C351" i="1"/>
  <c r="C352" i="1"/>
  <c r="C353" i="1"/>
  <c r="C354" i="1"/>
  <c r="C355" i="1"/>
  <c r="C1001" i="1"/>
  <c r="C1125" i="1"/>
  <c r="C425" i="1"/>
  <c r="C426" i="1"/>
  <c r="C1168" i="1"/>
  <c r="C427" i="1"/>
  <c r="C1241" i="1"/>
  <c r="C840" i="1"/>
  <c r="C845" i="1"/>
  <c r="C1274" i="1"/>
  <c r="C801" i="1"/>
  <c r="C1467" i="1"/>
  <c r="C1497" i="1"/>
  <c r="C1546" i="1"/>
  <c r="C1557" i="1"/>
  <c r="C1558" i="1"/>
  <c r="C1627" i="1"/>
  <c r="C1637" i="1"/>
  <c r="C1638" i="1"/>
  <c r="C1651" i="1"/>
  <c r="C1664" i="1"/>
  <c r="C1727" i="1"/>
  <c r="C650" i="1"/>
  <c r="C1742" i="1"/>
  <c r="C998" i="1"/>
  <c r="C1907" i="1"/>
  <c r="C1953" i="1"/>
  <c r="C674" i="1"/>
  <c r="C675" i="1"/>
  <c r="C1549" i="1"/>
  <c r="C1572" i="1"/>
  <c r="C1580" i="1"/>
  <c r="C850" i="1"/>
  <c r="C892" i="1"/>
  <c r="C1038" i="1"/>
  <c r="C1598" i="1"/>
  <c r="C676" i="1"/>
  <c r="C678" i="1"/>
  <c r="C677" i="1"/>
  <c r="C1618" i="1"/>
  <c r="C1626" i="1"/>
  <c r="C422" i="1"/>
  <c r="C420" i="1"/>
  <c r="C857" i="1"/>
  <c r="C1652" i="1"/>
  <c r="C1667" i="1"/>
  <c r="C1691" i="1"/>
  <c r="C403" i="1"/>
  <c r="C404" i="1"/>
  <c r="C895" i="1"/>
  <c r="C896" i="1"/>
  <c r="C1752" i="1"/>
  <c r="C1753" i="1"/>
  <c r="C1754" i="1"/>
  <c r="C642" i="1"/>
  <c r="C897" i="1"/>
  <c r="C1063" i="1"/>
  <c r="C1773" i="1"/>
  <c r="C1785" i="1"/>
  <c r="C1815" i="1"/>
  <c r="C1824" i="1"/>
  <c r="C1836" i="1"/>
  <c r="C887" i="1"/>
  <c r="C888" i="1"/>
  <c r="C1877" i="1"/>
  <c r="C1881" i="1"/>
  <c r="C1902" i="1"/>
  <c r="C1914" i="1"/>
  <c r="C1937" i="1"/>
  <c r="C1939" i="1"/>
  <c r="C1963" i="1"/>
  <c r="C1973" i="1"/>
  <c r="C1974" i="1"/>
  <c r="C898" i="1"/>
  <c r="C432" i="1"/>
  <c r="C1109" i="1"/>
  <c r="C956" i="1"/>
  <c r="C958" i="1"/>
  <c r="C1117" i="1"/>
  <c r="C1118" i="1"/>
  <c r="C495" i="1"/>
  <c r="C1143" i="1"/>
  <c r="C1010" i="1"/>
  <c r="C977" i="1"/>
  <c r="C1164" i="1"/>
  <c r="C1181" i="1"/>
  <c r="C1183" i="1"/>
  <c r="C1184" i="1"/>
  <c r="C1186" i="1"/>
  <c r="C1012" i="1"/>
  <c r="C1233" i="1"/>
  <c r="C803" i="1"/>
  <c r="C428" i="1"/>
  <c r="C1278" i="1"/>
  <c r="C1300" i="1"/>
  <c r="C1305" i="1"/>
  <c r="C1309" i="1"/>
  <c r="C683" i="1"/>
  <c r="C994" i="1"/>
  <c r="C1338" i="1"/>
  <c r="C1352" i="1"/>
  <c r="C685" i="1"/>
  <c r="C709" i="1"/>
  <c r="C663" i="1"/>
  <c r="C1430" i="1"/>
  <c r="C987" i="1"/>
  <c r="C1447" i="1"/>
  <c r="C1451" i="1"/>
  <c r="C658" i="1"/>
  <c r="C1471" i="1"/>
  <c r="C419" i="1"/>
  <c r="C669" i="1"/>
  <c r="C668" i="1"/>
  <c r="C1504" i="1"/>
  <c r="C1515" i="1"/>
  <c r="C1517" i="1"/>
  <c r="C1525" i="1"/>
  <c r="C849" i="1"/>
  <c r="C1530" i="1"/>
  <c r="C35" i="1"/>
  <c r="C792" i="1"/>
  <c r="C1884" i="1"/>
  <c r="C724" i="1"/>
  <c r="C358" i="1"/>
  <c r="C1928" i="1"/>
  <c r="C1932" i="1"/>
  <c r="C1933" i="1"/>
  <c r="C1941" i="1"/>
  <c r="C1078" i="1"/>
  <c r="C1080" i="1"/>
  <c r="C908" i="1"/>
  <c r="C909" i="1"/>
  <c r="C1082" i="1"/>
  <c r="C1966" i="1"/>
  <c r="C1091" i="1"/>
  <c r="C1967" i="1"/>
  <c r="C1969" i="1"/>
  <c r="C1094" i="1"/>
  <c r="C1970" i="1"/>
  <c r="C1972" i="1"/>
  <c r="C1095" i="1"/>
  <c r="C304" i="1"/>
  <c r="C1099" i="1"/>
  <c r="C1100" i="1"/>
  <c r="C1987" i="1"/>
  <c r="C1994" i="1"/>
  <c r="C725" i="1"/>
  <c r="C2018" i="1"/>
  <c r="C473" i="1"/>
  <c r="C1105" i="1"/>
  <c r="C1106" i="1"/>
  <c r="C489" i="1"/>
  <c r="C2051" i="1"/>
  <c r="C2052" i="1"/>
  <c r="C2053" i="1"/>
  <c r="C2055" i="1"/>
  <c r="C2057" i="1"/>
  <c r="C466" i="1"/>
  <c r="C2069" i="1"/>
  <c r="C2081" i="1"/>
  <c r="C1002" i="1"/>
  <c r="C2085" i="1"/>
  <c r="C2088" i="1"/>
  <c r="C2090" i="1"/>
  <c r="C1123" i="1"/>
  <c r="C2093" i="1"/>
  <c r="C2094" i="1"/>
  <c r="C2099" i="1"/>
  <c r="C2100" i="1"/>
  <c r="C2111" i="1"/>
  <c r="C2112" i="1"/>
  <c r="C2113" i="1"/>
  <c r="C928" i="1"/>
  <c r="C467" i="1"/>
  <c r="C2126" i="1"/>
  <c r="C2127" i="1"/>
  <c r="C1130" i="1"/>
  <c r="C2146" i="1"/>
  <c r="C1006" i="1"/>
  <c r="C2147" i="1"/>
  <c r="C2148" i="1"/>
  <c r="C731" i="1"/>
  <c r="C719" i="1"/>
  <c r="C714" i="1"/>
  <c r="C1139" i="1"/>
  <c r="C718" i="1"/>
  <c r="C2168" i="1"/>
  <c r="C2169" i="1"/>
  <c r="C2176" i="1"/>
  <c r="C2177" i="1"/>
  <c r="C935" i="1"/>
  <c r="C2180" i="1"/>
  <c r="C716" i="1"/>
  <c r="C715" i="1"/>
  <c r="C1146" i="1"/>
  <c r="C2189" i="1"/>
  <c r="C766" i="1"/>
  <c r="C2190" i="1"/>
  <c r="C490" i="1"/>
  <c r="C359" i="1"/>
  <c r="C720" i="1"/>
  <c r="C2191" i="1"/>
  <c r="C2192" i="1"/>
  <c r="C1160" i="1"/>
  <c r="C1162" i="1"/>
  <c r="C713" i="1"/>
  <c r="C717" i="1"/>
  <c r="C721" i="1"/>
  <c r="C2210" i="1"/>
  <c r="C1173" i="1"/>
  <c r="C1174" i="1"/>
  <c r="C1175" i="1"/>
  <c r="C2219" i="1"/>
  <c r="C2220" i="1"/>
  <c r="C2223" i="1"/>
  <c r="C2225" i="1"/>
  <c r="C722" i="1"/>
  <c r="C2233" i="1"/>
  <c r="C949" i="1"/>
  <c r="C2240" i="1"/>
  <c r="C752" i="1"/>
  <c r="C2266" i="1"/>
  <c r="C2294" i="1"/>
  <c r="C2305" i="1"/>
  <c r="C2306" i="1"/>
  <c r="C2307" i="1"/>
  <c r="C356" i="1"/>
  <c r="C2357" i="1"/>
  <c r="C2359" i="1"/>
  <c r="C1217" i="1"/>
  <c r="C1227" i="1"/>
  <c r="C1230" i="1"/>
  <c r="C1234" i="1"/>
  <c r="C1245" i="1"/>
  <c r="C1253" i="1"/>
  <c r="C1254" i="1"/>
  <c r="C1265" i="1"/>
  <c r="C1267" i="1"/>
  <c r="C1280" i="1"/>
  <c r="C1293" i="1"/>
  <c r="C1328" i="1"/>
  <c r="C1331" i="1"/>
  <c r="C1345" i="1"/>
  <c r="C1347" i="1"/>
  <c r="C1362" i="1"/>
  <c r="C1370" i="1"/>
  <c r="C1020" i="1"/>
  <c r="C1393" i="1"/>
  <c r="C1394" i="1"/>
  <c r="C1402" i="1"/>
  <c r="C1403" i="1"/>
  <c r="C1407" i="1"/>
  <c r="C1419" i="1"/>
  <c r="C1420" i="1"/>
  <c r="C1442" i="1"/>
  <c r="C1443" i="1"/>
  <c r="C1444" i="1"/>
  <c r="C1445" i="1"/>
  <c r="C860" i="1"/>
  <c r="C1453" i="1"/>
  <c r="C1456" i="1"/>
  <c r="C1460" i="1"/>
  <c r="C1461" i="1"/>
  <c r="C1462" i="1"/>
  <c r="C1466" i="1"/>
  <c r="C1493" i="1"/>
  <c r="C1510" i="1"/>
  <c r="C1512" i="1"/>
  <c r="C1522" i="1"/>
  <c r="C1537" i="1"/>
  <c r="C1538" i="1"/>
  <c r="C1547" i="1"/>
  <c r="C480" i="1"/>
  <c r="C1034" i="1"/>
  <c r="C1559" i="1"/>
  <c r="C1564" i="1"/>
  <c r="C1608" i="1"/>
  <c r="C1609" i="1"/>
  <c r="C1616" i="1"/>
  <c r="C1617" i="1"/>
  <c r="C1620" i="1"/>
  <c r="C1630" i="1"/>
  <c r="C1631" i="1"/>
  <c r="C1634" i="1"/>
  <c r="C1636" i="1"/>
  <c r="C1641" i="1"/>
  <c r="C1644" i="1"/>
  <c r="C1645" i="1"/>
  <c r="C877" i="1"/>
  <c r="C876" i="1"/>
  <c r="C1686" i="1"/>
  <c r="C1687" i="1"/>
  <c r="C1696" i="1"/>
  <c r="C1704" i="1"/>
  <c r="C1707" i="1"/>
  <c r="C901" i="1"/>
  <c r="C1710" i="1"/>
  <c r="C1713" i="1"/>
  <c r="C465" i="1"/>
  <c r="C1765" i="1"/>
  <c r="C1771" i="1"/>
  <c r="C1772" i="1"/>
  <c r="C1789" i="1"/>
  <c r="C1813" i="1"/>
  <c r="C1821" i="1"/>
  <c r="C1826" i="1"/>
  <c r="C1832" i="1"/>
  <c r="C1833" i="1"/>
  <c r="C410" i="1"/>
  <c r="C1838" i="1"/>
  <c r="C723" i="1"/>
  <c r="C1839" i="1"/>
  <c r="C1841" i="1"/>
  <c r="C1850" i="1"/>
  <c r="C1852" i="1"/>
  <c r="C1860" i="1"/>
  <c r="C1868" i="1"/>
  <c r="C1869" i="1"/>
  <c r="C188" i="1"/>
  <c r="C1992" i="1"/>
  <c r="C2025" i="1"/>
  <c r="C2077" i="1"/>
  <c r="C600" i="1"/>
  <c r="C2117" i="1"/>
  <c r="C2118" i="1"/>
  <c r="C599" i="1"/>
  <c r="C560" i="1"/>
  <c r="C2187" i="1"/>
  <c r="C456" i="1"/>
  <c r="C2212" i="1"/>
  <c r="C605" i="1"/>
  <c r="C2226" i="1"/>
  <c r="C929" i="1"/>
  <c r="C594" i="1"/>
  <c r="C606" i="1"/>
  <c r="C561" i="1"/>
  <c r="C603" i="1"/>
  <c r="C602" i="1"/>
  <c r="C590" i="1"/>
  <c r="C592" i="1"/>
  <c r="C566" i="1"/>
  <c r="C2299" i="1"/>
  <c r="C2300" i="1"/>
  <c r="C565" i="1"/>
  <c r="C2308" i="1"/>
  <c r="C568" i="1"/>
  <c r="C567" i="1"/>
  <c r="C2317" i="1"/>
  <c r="C628" i="1"/>
  <c r="C597" i="1"/>
  <c r="C591" i="1"/>
  <c r="C2339" i="1"/>
  <c r="C598" i="1"/>
  <c r="C2345" i="1"/>
  <c r="C463" i="1"/>
  <c r="C464" i="1"/>
  <c r="C629" i="1"/>
  <c r="C630" i="1"/>
  <c r="C822" i="1"/>
  <c r="C414" i="1"/>
  <c r="C1284" i="1"/>
  <c r="C1297" i="1"/>
  <c r="C841" i="1"/>
  <c r="C1533" i="1"/>
  <c r="C421" i="1"/>
  <c r="C577" i="1"/>
  <c r="C1611" i="1"/>
  <c r="C1053" i="1"/>
  <c r="C1055" i="1"/>
  <c r="C1879" i="1"/>
  <c r="C1653" i="1"/>
  <c r="C1681" i="1"/>
  <c r="C1698" i="1"/>
  <c r="C1693" i="1"/>
  <c r="C1041" i="1"/>
  <c r="C1042" i="1"/>
  <c r="C1757" i="1"/>
  <c r="C1758" i="1"/>
  <c r="C1763" i="1"/>
  <c r="C1783" i="1"/>
  <c r="C1784" i="1"/>
  <c r="C1799" i="1"/>
  <c r="C1805" i="1"/>
  <c r="C1845" i="1"/>
  <c r="C1863" i="1"/>
  <c r="C1058" i="1"/>
  <c r="C440" i="1"/>
  <c r="C1874" i="1"/>
  <c r="C1875" i="1"/>
  <c r="C1891" i="1"/>
  <c r="C1909" i="1"/>
  <c r="C1062" i="1"/>
  <c r="C1923" i="1"/>
  <c r="C1926" i="1"/>
  <c r="C1938" i="1"/>
  <c r="C1962" i="1"/>
  <c r="C1979" i="1"/>
  <c r="C903" i="1"/>
  <c r="C2040" i="1"/>
  <c r="C2045" i="1"/>
  <c r="C2136" i="1"/>
  <c r="C2137" i="1"/>
  <c r="C957" i="1"/>
  <c r="C991" i="1"/>
  <c r="C423" i="1"/>
  <c r="C1112" i="1"/>
  <c r="C1003" i="1"/>
  <c r="C1119" i="1"/>
  <c r="C1136" i="1"/>
  <c r="C1169" i="1"/>
  <c r="C1187" i="1"/>
  <c r="C1190" i="1"/>
  <c r="C1205" i="1"/>
  <c r="C966" i="1"/>
  <c r="C649" i="1"/>
  <c r="C808" i="1"/>
  <c r="C651" i="1"/>
  <c r="C726" i="1"/>
  <c r="C653" i="1"/>
  <c r="C1380" i="1"/>
  <c r="C1429" i="1"/>
  <c r="C695" i="1"/>
  <c r="C1465" i="1"/>
  <c r="C1494" i="1"/>
  <c r="C670" i="1"/>
  <c r="C1555" i="1"/>
  <c r="C851" i="1"/>
  <c r="C438" i="1"/>
  <c r="C1604" i="1"/>
  <c r="C765" i="1"/>
  <c r="C1612" i="1"/>
  <c r="C1628" i="1"/>
  <c r="C108" i="1"/>
  <c r="C51" i="1"/>
  <c r="C50" i="1"/>
  <c r="C180" i="1"/>
  <c r="C242" i="1"/>
  <c r="C118" i="1"/>
  <c r="C137" i="1"/>
  <c r="C793" i="1"/>
  <c r="C139" i="1"/>
  <c r="C794" i="1"/>
  <c r="C796" i="1"/>
  <c r="C143" i="1"/>
  <c r="C142" i="1"/>
  <c r="C176" i="1"/>
  <c r="C257" i="1"/>
  <c r="C258" i="1"/>
  <c r="C115" i="1"/>
  <c r="C554" i="1"/>
  <c r="C46" i="1"/>
  <c r="C133" i="1"/>
  <c r="C179" i="1"/>
  <c r="C246" i="1"/>
  <c r="C32" i="1"/>
  <c r="C203" i="1"/>
  <c r="C199" i="1"/>
  <c r="C516" i="1"/>
  <c r="C82" i="1"/>
  <c r="C787" i="1"/>
  <c r="C522" i="1"/>
  <c r="C517" i="1"/>
  <c r="C786" i="1"/>
  <c r="C537" i="1"/>
  <c r="C521" i="1"/>
  <c r="C80" i="1"/>
  <c r="C785" i="1"/>
  <c r="C518" i="1"/>
  <c r="C238" i="1"/>
  <c r="C251" i="1"/>
  <c r="C233" i="1"/>
  <c r="C128" i="1"/>
  <c r="C198" i="1"/>
  <c r="C800" i="1"/>
  <c r="C207" i="1"/>
  <c r="C259" i="1"/>
  <c r="C16" i="1"/>
  <c r="C14" i="1"/>
  <c r="C620" i="1"/>
  <c r="C174" i="1"/>
  <c r="C42" i="1"/>
  <c r="C693" i="1"/>
  <c r="C59" i="1"/>
  <c r="C54" i="1"/>
  <c r="C126" i="1"/>
  <c r="C197" i="1"/>
  <c r="C260" i="1"/>
  <c r="C135" i="1"/>
  <c r="C347" i="1"/>
  <c r="C190" i="1"/>
  <c r="C5" i="1"/>
  <c r="C282" i="1"/>
  <c r="C281" i="1"/>
  <c r="C169" i="1"/>
  <c r="C206" i="1"/>
  <c r="C205" i="1"/>
  <c r="C161" i="1"/>
  <c r="C1724" i="1"/>
  <c r="C1744" i="1"/>
  <c r="C1067" i="1"/>
  <c r="C1766" i="1"/>
  <c r="C409" i="1"/>
  <c r="C1807" i="1"/>
  <c r="C904" i="1"/>
  <c r="C1835" i="1"/>
  <c r="C856" i="1"/>
  <c r="C1837" i="1"/>
  <c r="C1846" i="1"/>
  <c r="C1848" i="1"/>
  <c r="C1851" i="1"/>
  <c r="C1865" i="1"/>
  <c r="C1900" i="1"/>
  <c r="C1911" i="1"/>
  <c r="C1919" i="1"/>
  <c r="C1083" i="1"/>
  <c r="C923" i="1"/>
  <c r="C638" i="1"/>
  <c r="C1954" i="1"/>
  <c r="C880" i="1"/>
  <c r="C1103" i="1"/>
  <c r="C1104" i="1"/>
  <c r="C1980" i="1"/>
  <c r="C942" i="1"/>
  <c r="C1988" i="1"/>
  <c r="C1995" i="1"/>
  <c r="C2011" i="1"/>
  <c r="C2027" i="1"/>
  <c r="C2030" i="1"/>
  <c r="C2044" i="1"/>
  <c r="C2078" i="1"/>
  <c r="C2124" i="1"/>
  <c r="C2162" i="1"/>
  <c r="C732" i="1"/>
  <c r="C454" i="1"/>
  <c r="C2195" i="1"/>
  <c r="C2200" i="1"/>
  <c r="C1138" i="1"/>
  <c r="C2232" i="1"/>
  <c r="C2236" i="1"/>
  <c r="C2250" i="1"/>
  <c r="C2269" i="1"/>
  <c r="C954" i="1"/>
  <c r="C326" i="1"/>
  <c r="C547" i="1"/>
  <c r="C1172" i="1"/>
  <c r="C527" i="1"/>
  <c r="C964" i="1"/>
  <c r="C324" i="1"/>
  <c r="C310" i="1"/>
  <c r="C2358" i="1"/>
  <c r="C309" i="1"/>
  <c r="C311" i="1"/>
  <c r="C318" i="1"/>
  <c r="C963" i="1"/>
  <c r="C1191" i="1"/>
  <c r="C2373" i="1"/>
  <c r="C2379" i="1"/>
  <c r="C336" i="1"/>
  <c r="C312" i="1"/>
  <c r="C337" i="1"/>
  <c r="C1194" i="1"/>
  <c r="C1213" i="1"/>
  <c r="C1222" i="1"/>
  <c r="C734" i="1"/>
  <c r="C1223" i="1"/>
  <c r="C1016" i="1"/>
  <c r="C990" i="1"/>
  <c r="C1259" i="1"/>
  <c r="C1310" i="1"/>
  <c r="C1312" i="1"/>
  <c r="C1319" i="1"/>
  <c r="C1327" i="1"/>
  <c r="C1340" i="1"/>
  <c r="C1374" i="1"/>
  <c r="C838" i="1"/>
  <c r="C1384" i="1"/>
  <c r="C1028" i="1"/>
  <c r="C1029" i="1"/>
  <c r="C1432" i="1"/>
  <c r="C1439" i="1"/>
  <c r="C1448" i="1"/>
  <c r="C1488" i="1"/>
  <c r="C1496" i="1"/>
  <c r="C1507" i="1"/>
  <c r="C1514" i="1"/>
  <c r="C1594" i="1"/>
  <c r="C1035" i="1"/>
  <c r="C1650" i="1"/>
  <c r="C1039" i="1"/>
  <c r="C1666" i="1"/>
  <c r="C1673" i="1"/>
  <c r="C1684" i="1"/>
  <c r="C639" i="1"/>
  <c r="C643" i="1"/>
  <c r="C644" i="1"/>
  <c r="C1948" i="1"/>
  <c r="C919" i="1"/>
  <c r="C1048" i="1"/>
  <c r="C344" i="1"/>
  <c r="C345" i="1"/>
  <c r="C1054" i="1"/>
  <c r="C2008" i="1"/>
  <c r="C2015" i="1"/>
  <c r="C2016" i="1"/>
  <c r="C346" i="1"/>
  <c r="C1059" i="1"/>
  <c r="C2096" i="1"/>
  <c r="C727" i="1"/>
  <c r="C2158" i="1"/>
  <c r="C452" i="1"/>
  <c r="C2243" i="1"/>
  <c r="C1101" i="1"/>
  <c r="C2252" i="1"/>
  <c r="C2279" i="1"/>
  <c r="C2289" i="1"/>
  <c r="C2324" i="1"/>
  <c r="C327" i="1"/>
  <c r="C1110" i="1"/>
  <c r="C325" i="1"/>
  <c r="C1115" i="1"/>
  <c r="C1116" i="1"/>
  <c r="C807" i="1"/>
  <c r="C759" i="1"/>
  <c r="C412" i="1"/>
  <c r="C758" i="1"/>
  <c r="C1325" i="1"/>
  <c r="C1337" i="1"/>
  <c r="C1416" i="1"/>
  <c r="C1422" i="1"/>
  <c r="C729" i="1"/>
  <c r="C1509" i="1"/>
  <c r="C634" i="1"/>
  <c r="C1624" i="1"/>
  <c r="C698" i="1"/>
  <c r="C1665" i="1"/>
  <c r="C1675" i="1"/>
  <c r="C872" i="1"/>
  <c r="C762" i="1"/>
  <c r="C757" i="1"/>
  <c r="C1454" i="1"/>
  <c r="C770" i="1"/>
  <c r="C2114" i="1"/>
  <c r="C1074" i="1"/>
  <c r="C1081" i="1"/>
  <c r="C167" i="1"/>
  <c r="C247" i="1"/>
  <c r="C68" i="1"/>
  <c r="C529" i="1"/>
  <c r="C160" i="1"/>
  <c r="C186" i="1"/>
  <c r="C549" i="1"/>
  <c r="C157" i="1"/>
  <c r="C52" i="1"/>
  <c r="C24" i="1"/>
  <c r="C178" i="1"/>
  <c r="C706" i="1"/>
  <c r="C733" i="1"/>
  <c r="C117" i="1"/>
  <c r="C631" i="1"/>
  <c r="C31" i="1"/>
  <c r="C28" i="1"/>
  <c r="C30" i="1"/>
  <c r="C166" i="1"/>
  <c r="C40" i="1"/>
  <c r="C173" i="1"/>
  <c r="C814" i="1"/>
  <c r="C227" i="1"/>
  <c r="C165" i="1"/>
  <c r="C177" i="1"/>
  <c r="C211" i="1"/>
  <c r="C2" i="1"/>
  <c r="C93" i="1"/>
  <c r="C229" i="1"/>
  <c r="C1085" i="1"/>
  <c r="C2110" i="1"/>
  <c r="C2116" i="1"/>
  <c r="C2153" i="1"/>
  <c r="C930" i="1"/>
  <c r="C2160" i="1"/>
  <c r="C2161" i="1"/>
  <c r="C2193" i="1"/>
  <c r="C563" i="1"/>
  <c r="C2228" i="1"/>
  <c r="C1114" i="1"/>
  <c r="C417" i="1"/>
  <c r="C2255" i="1"/>
  <c r="C595" i="1"/>
  <c r="C2263" i="1"/>
  <c r="C589" i="1"/>
  <c r="C574" i="1"/>
  <c r="C2274" i="1"/>
  <c r="C596" i="1"/>
  <c r="C564" i="1"/>
  <c r="C2309" i="1"/>
  <c r="C2355" i="1"/>
  <c r="C1153" i="1"/>
  <c r="C1165" i="1"/>
  <c r="C1166" i="1"/>
  <c r="C1189" i="1"/>
  <c r="C1193" i="1"/>
  <c r="C1195" i="1"/>
  <c r="C1197" i="1"/>
  <c r="C1215" i="1"/>
  <c r="C1216" i="1"/>
  <c r="C1232" i="1"/>
  <c r="C1236" i="1"/>
  <c r="C1237" i="1"/>
  <c r="C1240" i="1"/>
  <c r="C357" i="1"/>
  <c r="C1247" i="1"/>
  <c r="C1258" i="1"/>
  <c r="C1261" i="1"/>
  <c r="C1270" i="1"/>
  <c r="C1279" i="1"/>
  <c r="C1285" i="1"/>
  <c r="C1311" i="1"/>
  <c r="C1318" i="1"/>
  <c r="C1356" i="1"/>
  <c r="C1358" i="1"/>
  <c r="C407" i="1"/>
  <c r="C1390" i="1"/>
  <c r="C1397" i="1"/>
  <c r="C1405" i="1"/>
  <c r="C1412" i="1"/>
  <c r="C1413" i="1"/>
  <c r="C1446" i="1"/>
  <c r="C1036" i="1"/>
  <c r="C1534" i="1"/>
  <c r="C1050" i="1"/>
  <c r="C1739" i="1"/>
  <c r="C1740" i="1"/>
  <c r="C442" i="1"/>
  <c r="C1804" i="1"/>
  <c r="C1831" i="1"/>
  <c r="C1880" i="1"/>
  <c r="C1905" i="1"/>
  <c r="C1951" i="1"/>
  <c r="C879" i="1"/>
  <c r="C648" i="1"/>
  <c r="C745" i="1"/>
  <c r="C1990" i="1"/>
  <c r="C2004" i="1"/>
  <c r="C2050" i="1"/>
  <c r="C2083" i="1"/>
  <c r="C1086" i="1"/>
  <c r="C450" i="1"/>
  <c r="C1087" i="1"/>
  <c r="C2154" i="1"/>
  <c r="C946" i="1"/>
  <c r="C2186" i="1"/>
  <c r="C2194" i="1"/>
  <c r="C2224" i="1"/>
  <c r="C2229" i="1"/>
  <c r="C646" i="1"/>
  <c r="C952" i="1"/>
  <c r="C569" i="1"/>
  <c r="C647" i="1"/>
  <c r="C1129" i="1"/>
  <c r="C1144" i="1"/>
  <c r="C1171" i="1"/>
  <c r="C1201" i="1"/>
  <c r="C1206" i="1"/>
  <c r="C747" i="1"/>
  <c r="C1225" i="1"/>
  <c r="C1226" i="1"/>
  <c r="C1256" i="1"/>
  <c r="C817" i="1"/>
  <c r="C1264" i="1"/>
  <c r="C1276" i="1"/>
  <c r="C1292" i="1"/>
  <c r="C975" i="1"/>
  <c r="C1295" i="1"/>
  <c r="C1313" i="1"/>
  <c r="C1315" i="1"/>
  <c r="C815" i="1"/>
  <c r="C1329" i="1"/>
  <c r="C1330" i="1"/>
  <c r="C818" i="1"/>
  <c r="C1355" i="1"/>
  <c r="C1357" i="1"/>
  <c r="C748" i="1"/>
  <c r="C1377" i="1"/>
  <c r="C1399" i="1"/>
  <c r="C1406" i="1"/>
  <c r="C741" i="1"/>
  <c r="C742" i="1"/>
  <c r="C1408" i="1"/>
  <c r="C1434" i="1"/>
  <c r="C632" i="1"/>
  <c r="C1045" i="1"/>
  <c r="C1516" i="1"/>
  <c r="C1046" i="1"/>
  <c r="C1542" i="1"/>
  <c r="C1592" i="1"/>
  <c r="C1601" i="1"/>
  <c r="C855" i="1"/>
  <c r="C1663" i="1"/>
  <c r="C1682" i="1"/>
  <c r="C1689" i="1"/>
  <c r="C1694" i="1"/>
  <c r="C1699" i="1"/>
  <c r="C1700" i="1"/>
  <c r="C1702" i="1"/>
  <c r="C1709" i="1"/>
  <c r="C1760" i="1"/>
  <c r="C441" i="1"/>
  <c r="C1854" i="1"/>
  <c r="C1866" i="1"/>
  <c r="C1870" i="1"/>
  <c r="C1888" i="1"/>
  <c r="C1920" i="1"/>
  <c r="C1947" i="1"/>
  <c r="C349" i="1"/>
  <c r="C1961" i="1"/>
  <c r="C1209" i="1"/>
  <c r="C1263" i="1"/>
  <c r="C1277" i="1"/>
  <c r="C1360" i="1"/>
  <c r="C1498" i="1"/>
  <c r="C1506" i="1"/>
  <c r="C1705" i="1"/>
  <c r="C1774" i="1"/>
  <c r="C1956" i="1"/>
  <c r="C922" i="1"/>
  <c r="C699" i="1"/>
  <c r="C645" i="1"/>
  <c r="C2086" i="1"/>
  <c r="C2095" i="1"/>
  <c r="C448" i="1"/>
  <c r="C451" i="1"/>
  <c r="C453" i="1"/>
  <c r="C2163" i="1"/>
  <c r="C459" i="1"/>
  <c r="C2346" i="1"/>
  <c r="C1133" i="1"/>
  <c r="C1135" i="1"/>
  <c r="C1152" i="1"/>
  <c r="C1014" i="1"/>
  <c r="C1126" i="1"/>
  <c r="C1149" i="1"/>
  <c r="C1017" i="1"/>
  <c r="C1180" i="1"/>
  <c r="C1229" i="1"/>
  <c r="C819" i="1"/>
  <c r="C1262" i="1"/>
  <c r="C1314" i="1"/>
  <c r="C1361" i="1"/>
  <c r="C1769" i="1"/>
  <c r="C744" i="1"/>
  <c r="C2082" i="1"/>
  <c r="C927" i="1"/>
  <c r="C2150" i="1"/>
  <c r="C562" i="1"/>
  <c r="C2247" i="1"/>
  <c r="C2286" i="1"/>
  <c r="C1077" i="1"/>
  <c r="C2310" i="1"/>
  <c r="C1088" i="1"/>
  <c r="C1107" i="1"/>
  <c r="C38" i="1"/>
</calcChain>
</file>

<file path=xl/sharedStrings.xml><?xml version="1.0" encoding="utf-8"?>
<sst xmlns="http://schemas.openxmlformats.org/spreadsheetml/2006/main" count="67654" uniqueCount="22539">
  <si>
    <t>m/z</t>
  </si>
  <si>
    <t>RT</t>
  </si>
  <si>
    <t>Adduct</t>
  </si>
  <si>
    <t>Log intensity</t>
  </si>
  <si>
    <t>Carbon count</t>
  </si>
  <si>
    <t>Formula</t>
  </si>
  <si>
    <t>Ms1 spectrum</t>
  </si>
  <si>
    <t>MSMS spectrum</t>
  </si>
  <si>
    <t>Pie chart</t>
  </si>
  <si>
    <t>AT</t>
  </si>
  <si>
    <t>OS</t>
  </si>
  <si>
    <t>ZM</t>
  </si>
  <si>
    <t>AC</t>
  </si>
  <si>
    <t>NT</t>
  </si>
  <si>
    <t>OP</t>
  </si>
  <si>
    <t>MT</t>
  </si>
  <si>
    <t>GM</t>
  </si>
  <si>
    <t>GG</t>
  </si>
  <si>
    <t>GU</t>
  </si>
  <si>
    <t>LE</t>
  </si>
  <si>
    <t>ST</t>
  </si>
  <si>
    <t>RIKEN_Standard_Pos</t>
  </si>
  <si>
    <t>[M+H-H2O]+</t>
  </si>
  <si>
    <t>Methoxyphenols</t>
  </si>
  <si>
    <t>MT_Seed_Pos-4</t>
  </si>
  <si>
    <t>[M+H]+</t>
  </si>
  <si>
    <t>C7H6O</t>
  </si>
  <si>
    <t>107.04911:1759 108.05246:183 109.05582:60</t>
  </si>
  <si>
    <t>79.05991:47 107.04395:24</t>
  </si>
  <si>
    <t>C6H4O2</t>
  </si>
  <si>
    <t>OS_Root_Pos-36</t>
  </si>
  <si>
    <t>C5H9NO2</t>
  </si>
  <si>
    <t>Proline and derivatives</t>
  </si>
  <si>
    <t>116.07146:1367 117.07481:54 118.07817:197</t>
  </si>
  <si>
    <t>70.06611:58 116.06673:18 116.07212:40</t>
  </si>
  <si>
    <t>NT_Root_Pos-37</t>
  </si>
  <si>
    <t>116.07291:1468 117.07626:83 118.07962:151</t>
  </si>
  <si>
    <t>70.06726:53</t>
  </si>
  <si>
    <t>C8H11NO</t>
  </si>
  <si>
    <t>Phenethylamines</t>
  </si>
  <si>
    <t>DZGWFCGJZKJUFP-UHFFFAOYSA-N</t>
  </si>
  <si>
    <t>[M+H-NH3]+</t>
  </si>
  <si>
    <t>ST_LeafStem_Pos-37</t>
  </si>
  <si>
    <t>121.06486:2311 122.06821:551 123.07157:66</t>
  </si>
  <si>
    <t>75.32908:25 77.03519:21 93.06956:27 121.06232:108</t>
  </si>
  <si>
    <t>ST_Root_Pos-44</t>
  </si>
  <si>
    <t>121.06451:17346 122.06786:2777 123.07122:206</t>
  </si>
  <si>
    <t>77.03759:78 91.05056:82 91.06085:85 91.49521:21 92.04859:20 93.06332:41 93.06973:87 93.07717:22 102.04065:45 103.05106:55 103.05867:47 121.04956:43 121.06218:1099 121.07129:167</t>
  </si>
  <si>
    <t>C9H16O2</t>
  </si>
  <si>
    <t>ZM_Stem_Pos-15</t>
  </si>
  <si>
    <t>C7H6O2</t>
  </si>
  <si>
    <t>123.04522:3279 124.04857:435 125.05193:54</t>
  </si>
  <si>
    <t>77.04019:23 89.98051:23 95.05107:60 123.04413:17</t>
  </si>
  <si>
    <t>GU_LeafStem_Pos-61</t>
  </si>
  <si>
    <t>C4H10O2S</t>
  </si>
  <si>
    <t>123.04418:1482 124.04753:395 125.05089:62</t>
  </si>
  <si>
    <t>105.02975:29 123.03284:20</t>
  </si>
  <si>
    <t>DL-Coniine</t>
  </si>
  <si>
    <t>C8H17N</t>
  </si>
  <si>
    <t>Alkaloids and derivatives</t>
  </si>
  <si>
    <t>NDNUANOUGZGEPO-UHFFFAOYNA-N</t>
  </si>
  <si>
    <t>CCCC1CCCCN1</t>
  </si>
  <si>
    <t>55.05771:27 57.0694:20 69.06039:43 69.07154:568 70.07704:20 75.93192:26 83.08236:21 84.09319:29 86.09702:24 95.03161:25 101.74976:32 101.9377:19 111.12036:47 115.14408:21 127.7081:18 128.10864:40 128.12537:23 128.14389:9970 128.16788:22 128.17618:36</t>
  </si>
  <si>
    <t>ST_Tuber_Pos-30</t>
  </si>
  <si>
    <t>C5H7NO3</t>
  </si>
  <si>
    <t>Alpha amino acids and derivatives</t>
  </si>
  <si>
    <t>ODHCTXKNWHHXJC-UHFFFAOYNA-N</t>
  </si>
  <si>
    <t>130.05035:5884 131.0537:389 132.05706:82</t>
  </si>
  <si>
    <t>68.99725:50 84.04462:222 84.07899:21 85.04955:19 130.03125:18 130.04771:35 130.09044:20</t>
  </si>
  <si>
    <t>LE_Ripe_Pos-61</t>
  </si>
  <si>
    <t>130.05074:15944 131.05409:662 132.05745:17</t>
  </si>
  <si>
    <t>84.04629:469 85.04485:22 85.05027:25 86.04765:16 89.04286:25 112.0128:17 129.02184:27 130.05106:172</t>
  </si>
  <si>
    <t>NT_Root_Pos-80</t>
  </si>
  <si>
    <t>C9H8O2</t>
  </si>
  <si>
    <t>Cinnamic acids</t>
  </si>
  <si>
    <t>OC(=O)C=CC1=CC=CC=C1</t>
  </si>
  <si>
    <t>WBYWAXJHAXSJNI-UHFFFAOYSA-N</t>
  </si>
  <si>
    <t>131.04958:2701 132.05293:354 133.05629:54</t>
  </si>
  <si>
    <t>103.05412:141 103.06407:70 112.95926:17 131.04723:17 131.05431:28</t>
  </si>
  <si>
    <t>MT_Flower_Pos-29</t>
  </si>
  <si>
    <t>C6H13NO2</t>
  </si>
  <si>
    <t>Leucine and derivatives</t>
  </si>
  <si>
    <t>ROHFNLRQFUQHCH-UHFFFAOYNA-N</t>
  </si>
  <si>
    <t>Isoleucine and derivatives</t>
  </si>
  <si>
    <t>AGPKZVBTJJNPAG-UHFFFAOYNA-N</t>
  </si>
  <si>
    <t>132.10196:41080 133.10531:2880 134.10867:273</t>
  </si>
  <si>
    <t>86.06356:17 86.09689:1647 86.11475:25 86.58207:18 87.09639:54 87.10094:15 87.57561:20 132.10237:536 132.11609:29</t>
  </si>
  <si>
    <t>OS_Root_Pos-94</t>
  </si>
  <si>
    <t>132.10255:39052 133.1059:5215 134.10926:552</t>
  </si>
  <si>
    <t>86.04195:22 86.09715:2317 87.09306:37 87.10202:162 132.08888:21 132.10258:535</t>
  </si>
  <si>
    <t>C9H10O2</t>
  </si>
  <si>
    <t>ST_LeafStem_Pos-88</t>
  </si>
  <si>
    <t>C10H17N</t>
  </si>
  <si>
    <t>135.11525:1052 136.1186:101 137.12196:66</t>
  </si>
  <si>
    <t>93.06279:26 93.07059:24 107.0808:23 107.08538:17 135.11723:18</t>
  </si>
  <si>
    <t>ZM_Leaf_Pos-60</t>
  </si>
  <si>
    <t>C7H7NO3</t>
  </si>
  <si>
    <t>136.04028:1147 137.04363:113 138.04699:64</t>
  </si>
  <si>
    <t>136.11743:16</t>
  </si>
  <si>
    <t>AC_Bulb_Pos-124</t>
  </si>
  <si>
    <t>[M]+</t>
  </si>
  <si>
    <t>C9H14N</t>
  </si>
  <si>
    <t>136.11246:5258 137.11581:444 138.11917:36</t>
  </si>
  <si>
    <t>121.08995:41 126.4529:20 136.11282:344</t>
  </si>
  <si>
    <t>GG_LeafStem_Pos-96</t>
  </si>
  <si>
    <t>C7H6O4</t>
  </si>
  <si>
    <t>137.02319:759 138.02654:88 139.0299:317</t>
  </si>
  <si>
    <t>81.06601:17 109.02009:30 109.02641:20 137.02382:40 137.02936:16</t>
  </si>
  <si>
    <t>ST_LeafStem_Pos-93</t>
  </si>
  <si>
    <t>C8H10O3</t>
  </si>
  <si>
    <t>137.05988:1967 138.06323:300 139.06659:119</t>
  </si>
  <si>
    <t>77.03745:27 81.08041:24 91.05437:54 119.06638:19 137.05864:147</t>
  </si>
  <si>
    <t>Medium-chain fatty acids</t>
  </si>
  <si>
    <t>C7H7NO2</t>
  </si>
  <si>
    <t>ST_Root_Pos-119</t>
  </si>
  <si>
    <t>138.09082:2959 139.09417:467 140.09753:993</t>
  </si>
  <si>
    <t>82.06759:21 99.10036:22 112.091:17 121.04375:27 121.06519:476 122.0759:20 138.08379:23</t>
  </si>
  <si>
    <t>GM_Root_Pos-116</t>
  </si>
  <si>
    <t>C7H6O3</t>
  </si>
  <si>
    <t>139.03859:2040 140.04194:121 141.0453:45</t>
  </si>
  <si>
    <t>98.98814:20 121.02813:23 139.03114:51</t>
  </si>
  <si>
    <t>OS_LeafStem_Pos-70</t>
  </si>
  <si>
    <t>139.03955:1108 140.0429:170 141.04626:27</t>
  </si>
  <si>
    <t>121.02908:57 121.03522:18 122.03232:16 139.03712:23 139.07413:25 139.09734:16</t>
  </si>
  <si>
    <t>ST_Root_Pos-122</t>
  </si>
  <si>
    <t>139.03824:2602 140.04159:254 141.04495:69</t>
  </si>
  <si>
    <t>95.05045:70 121.03291:18 139.03925:77</t>
  </si>
  <si>
    <t>GG_Root_Pos-113</t>
  </si>
  <si>
    <t>C8H15NO</t>
  </si>
  <si>
    <t>Tropane alkaloids</t>
  </si>
  <si>
    <t>142.12181:2587 143.12516:337</t>
  </si>
  <si>
    <t>73.03219:18 84.08203:202 109.56011:20 121.5769:34 124.0427:40 142.04605:25 142.12024:41 142.12979:18</t>
  </si>
  <si>
    <t>MT_Root_Pos-74</t>
  </si>
  <si>
    <t>C6H11NO4</t>
  </si>
  <si>
    <t>144.06534:2305 145.06869:109 146.07205:18</t>
  </si>
  <si>
    <t>98.04927:15 98.05398:46 98.06276:18 144.06316:53 144.07195:17 144.09654:17 144.10637:39</t>
  </si>
  <si>
    <t>LE_FruitGreen_Pos-123</t>
  </si>
  <si>
    <t>C10H11NO</t>
  </si>
  <si>
    <t>3-alkylindoles</t>
  </si>
  <si>
    <t>MBBOMCVGYCRMEA-UHFFFAOYSA-N</t>
  </si>
  <si>
    <t>144.08199:27014 145.08534:4107 146.0887:167</t>
  </si>
  <si>
    <t>91.05474:20 115.05663:45 116.05702:58 117.05622:97 117.07182:113 118.07597:18 127.05348:17 128.06415:18 142.06419:16 143.06111:30 143.07677:183 144.08139:2391</t>
  </si>
  <si>
    <t>LE_Ripe_Pos-115</t>
  </si>
  <si>
    <t>C6H10O5</t>
  </si>
  <si>
    <t>145.0504:2078 146.05375:253 147.05711:44</t>
  </si>
  <si>
    <t>53.0392:32 71.05329:59 99.04037:16 99.04695:53 102.08956:17 127.03757:107 129.01706:16 145.04903:42 145.05568:35</t>
  </si>
  <si>
    <t>AT_Root_Pos-66</t>
  </si>
  <si>
    <t>C9H7NO</t>
  </si>
  <si>
    <t>146.0596:1381 147.06295:292 148.06631:18</t>
  </si>
  <si>
    <t>144.06415:23 146.06049:99</t>
  </si>
  <si>
    <t>4-Hydroxyquinoline</t>
  </si>
  <si>
    <t>Hydroquinolones</t>
  </si>
  <si>
    <t>PMZDQRJGMBOQBF-UHFFFAOYSA-N</t>
  </si>
  <si>
    <t>63.40912:18 77.04118:156 87.71203:25 90.04713:41 91.04913:23 91.05651:115 92.05329:19 97.69916:17 102.03721:20 104.03844:17 104.05173:280 105.03535:41 105.0543:54 116.04829:23 117.04158:36 117.05865:62 117.60731:52 117.6648:21 118.06667:140 119.0677:23 119.07215:57 128.04575:44 128.05081:94 145.98077:21 146.00978:18 146.02026:31 146.03395:113 146.06094:21529 146.09509:366</t>
  </si>
  <si>
    <t>C9H8O3</t>
  </si>
  <si>
    <t>Hydroxycinnamic acids</t>
  </si>
  <si>
    <t>NGSWKAQJJWESNS-UHFFFAOYSA-N</t>
  </si>
  <si>
    <t>GU_LeafStem_Pos-146</t>
  </si>
  <si>
    <t>147.04469:9200 148.04804:1050 149.0514:128</t>
  </si>
  <si>
    <t>91.05051:16 91.05697:95 119.04687:183 119.05726:47 128.94096:21 129.02963:44 146.82812:25 147.02138:22 147.04124:234 147.04831:371</t>
  </si>
  <si>
    <t>GM_LeafStem_Pos-101</t>
  </si>
  <si>
    <t>147.04407:2871 148.04742:412 149.05078:68</t>
  </si>
  <si>
    <t>65.03759:28 119.0528:70 146.0233:20 147.02501:20 147.04118:163 147.05841:20</t>
  </si>
  <si>
    <t>GM_LeafStem_Pos-103</t>
  </si>
  <si>
    <t>147.04433:7714 148.04768:725 149.05104:47</t>
  </si>
  <si>
    <t>91.04756:17 91.05298:35 91.05927:36 119.04948:161 129.01631:26 147.03047:23 147.04617:322</t>
  </si>
  <si>
    <t>GU_LeafStem_Pos-145</t>
  </si>
  <si>
    <t>147.04462:2253 148.04797:419 149.05133:85</t>
  </si>
  <si>
    <t>84.04691:28 91.05412:20 98.51582:18 112.95802:17 119.04991:49 120.05363:20 147.04269:205 147.08083:28</t>
  </si>
  <si>
    <t>Cinnamaldehydes</t>
  </si>
  <si>
    <t>OC1=CC=C(C=CC=O)C=C1</t>
  </si>
  <si>
    <t>cis-Cinnamic acid</t>
  </si>
  <si>
    <t>69.99368:24 110.02488:50 131.04289:17 131.05124:118</t>
  </si>
  <si>
    <t>trans-Cinnamic acid</t>
  </si>
  <si>
    <t>77.04227:20 82.52067:17 103.05486:80 131.05098:479 132.04657:20 132.5722:27 149.05653:25</t>
  </si>
  <si>
    <t>p-Coumaraldehyde</t>
  </si>
  <si>
    <t>55.01754:19 56.02383:19 77.03683:46 77.04319:43 88.98046:18 91.05005:54 91.05915:17 93.06695:105 93.07159:52 95.04591:23 103.05379:514 104.05589:17 107.01398:24 107.04741:103 107.05785:25 108.01868:18 119.04751:54 120.05975:42 121.0258:19 121.05675:118 121.06792:309 122.02807:18 122.06802:20 122.07728:22 124.03154:17 131.04897:1737 132.04906:121 132.0562:147 133.05969:30 147.05003:101 148.05444:21 149.05882:3012 149.07645:40</t>
  </si>
  <si>
    <t>ST_Tuber_Pos-66</t>
  </si>
  <si>
    <t>149.05931:2206 150.06266:394 151.06602:89</t>
  </si>
  <si>
    <t>79.04971:29 103.05038:18 103.05578:23 104.05314:20 113.96395:17 130.96461:44 131.04517:20</t>
  </si>
  <si>
    <t>ST_LeafStem_Pos-136</t>
  </si>
  <si>
    <t>C10H15NO</t>
  </si>
  <si>
    <t>149.09564:2776 150.09899:393 151.10235:393</t>
  </si>
  <si>
    <t>79.05627:22 93.0733:20 95.07996:19 103.03945:20 103.05988:18 121.09797:17 121.10466:22 131.08685:26 147.11253:19 149.07314:25 149.08815:21 149.09761:153</t>
  </si>
  <si>
    <t>Alkyl-phenylketones</t>
  </si>
  <si>
    <t>C9H12O3</t>
  </si>
  <si>
    <t>AC_Leaf_Pos-171</t>
  </si>
  <si>
    <t>151.07605:1635 152.0794:426 153.08276:18</t>
  </si>
  <si>
    <t>89.94405:24 91.02621:16 91.05551:19 93.06415:16 103.05731:20 111.02377:40 113.05608:18 119.04118:16 136.05237:18 151.06:21 151.07629:112</t>
  </si>
  <si>
    <t>OP_Root_Pos-121</t>
  </si>
  <si>
    <t>C10H14O</t>
  </si>
  <si>
    <t>151.11246:1658 152.11581:277 153.11917:520</t>
  </si>
  <si>
    <t>89.50835:21 89.78772:16 93.0747:16 95.05128:16 123.12724:16 151.03539:16 151.10559:17 151.1118:72</t>
  </si>
  <si>
    <t>ST_Root_Pos-166</t>
  </si>
  <si>
    <t>C5H5N5O</t>
  </si>
  <si>
    <t>152.05746:1193 153.06081:248 154.06417:21</t>
  </si>
  <si>
    <t>110.03812:21 117.96135:20 135.02817:25 152.04654:36 152.05847:94</t>
  </si>
  <si>
    <t>OS_Root_Pos-211</t>
  </si>
  <si>
    <t>C5H4N4O2</t>
  </si>
  <si>
    <t>LRFVTYWOQMYALW-UHFFFAOYSA-N</t>
  </si>
  <si>
    <t>153.04155:4950 154.0449:718 155.04826:171</t>
  </si>
  <si>
    <t>82.04365:16 108.04528:34 110.03304:70 111.03934:16 116.92953:27 136.01329:76 136.01935:128 152.06935:18 153.02692:51 153.04138:549</t>
  </si>
  <si>
    <t>C8H8O3</t>
  </si>
  <si>
    <t>AC_Root_Pos-230</t>
  </si>
  <si>
    <t>C7H8N2O2</t>
  </si>
  <si>
    <t>Nitrobenzenes</t>
  </si>
  <si>
    <t>DSBIJCMXAIKKKI-UHFFFAOYSA-N</t>
  </si>
  <si>
    <t>153.06703:5295 154.07038:949 155.07374:349</t>
  </si>
  <si>
    <t>100.51234:20 107.04604:19 107.06052:188 107.09045:17 113.96221:20 114.05288:17 120.07977:34 125.02201:17 133.47984:16 135.05692:40 153.06523:373 153.07742:27</t>
  </si>
  <si>
    <t>ST_LeafStem_Pos-152</t>
  </si>
  <si>
    <t>C10H16O</t>
  </si>
  <si>
    <t>153.12645:1863 154.1298:220 155.13316:119</t>
  </si>
  <si>
    <t>107.08324:21 113.95776:21 113.96712:18 124.06129:17 135.1151:67 153.08635:17 153.09644:30</t>
  </si>
  <si>
    <t>ST_LeafStem_Pos-153</t>
  </si>
  <si>
    <t>153.12749:2185 154.13084:411 155.1342:69</t>
  </si>
  <si>
    <t>135.12471:34 153.12437:17</t>
  </si>
  <si>
    <t>N-acyl-alpha amino acids</t>
  </si>
  <si>
    <t>ZM_Stem_Pos-95</t>
  </si>
  <si>
    <t>154.05058:1109 155.05393:95 156.05729:22</t>
  </si>
  <si>
    <t>73.93975:16 90.50541:53 92.04744:27 109.97096:27 136.04126:26 136.04617:58 140.97755:16 152.90863:27 154.05121:101 154.06281:17</t>
  </si>
  <si>
    <t>AC_Root_Pos-235</t>
  </si>
  <si>
    <t>154.05103:2933 155.05438:584 156.05774:156</t>
  </si>
  <si>
    <t>113.02206:18 113.96761:22 136.03166:40 136.03583:16 154.03508:19 154.04433:80 154.05084:187</t>
  </si>
  <si>
    <t>GG_Root_Pos-158</t>
  </si>
  <si>
    <t>155.03329:1951 156.03664:158 157.04:54</t>
  </si>
  <si>
    <t>111.98601:17 137.01021:19 137.01945:76 137.02531:26 155.02495:17 155.03442:47</t>
  </si>
  <si>
    <t>Cyclo-prolylglycine</t>
  </si>
  <si>
    <t>C7H10N2O2</t>
  </si>
  <si>
    <t>56.06039:23 67.35371:18 70.05955:25 70.06804:264 82.0652:150 96.08711:21 99.09144:17 105.07001:23 127.04367:20 127.07673:42 127.08901:175 130.3614:18 153.91774:17 155.08296:2654</t>
  </si>
  <si>
    <t>C8H13NO2</t>
  </si>
  <si>
    <t>LE_FruitGreen_Pos-176</t>
  </si>
  <si>
    <t>C6H6O6</t>
  </si>
  <si>
    <t>157.01361:8006 158.01696:304 159.02032:76</t>
  </si>
  <si>
    <t>68.99745:97 69.99956:17 105.11101:21 111.00385:57 111.00954:151 139.00261:799 157.01173:41</t>
  </si>
  <si>
    <t>ZM_Leaf_Pos-138</t>
  </si>
  <si>
    <t>157.01419:19611 158.01754:1208 159.0209:288</t>
  </si>
  <si>
    <t>68.99765:431 70.00107:52 110.99419:20 111.00803:1627 112.01139:89 113.01941:27 115.55735:31 120.77522:17 138.97545:24 139.00317:2733 140.00505:229 140.01112:74 140.0193:15 141.00552:33 141.01407:23 157.01331:79</t>
  </si>
  <si>
    <t>LE_LeafStem_Pos-199</t>
  </si>
  <si>
    <t>C10H12N2O</t>
  </si>
  <si>
    <t>160.0762:8161 161.07955:1338 162.08291:121</t>
  </si>
  <si>
    <t>57.94387:16 114.06603:25 115.05711:28 117.05362:16 118.05981:33 122.07225:19 132.07727:17 132.08661:21 141.13106:24 143.02338:18 154.63805:16 159.06895:20 160.07631:652</t>
  </si>
  <si>
    <t>OP_Root_Pos-154</t>
  </si>
  <si>
    <t>C10H12N2</t>
  </si>
  <si>
    <t>APJYDQYYACXCRM-UHFFFAOYSA-N</t>
  </si>
  <si>
    <t>161.10721:1292 162.11056:178</t>
  </si>
  <si>
    <t>117.07055:19 143.07574:25 144.08264:248 145.07973:16 145.08711:17</t>
  </si>
  <si>
    <t>C9H8O4</t>
  </si>
  <si>
    <t>QAIPRVGONGVQAS-UHFFFAOYSA-N</t>
  </si>
  <si>
    <t>ZM_Seed_Pos-70</t>
  </si>
  <si>
    <t>163.04083:1215 164.04418:221 165.04754:38</t>
  </si>
  <si>
    <t>107.0481:16 145.02641:44 163.04108:126</t>
  </si>
  <si>
    <t>GG_Root_Pos-208</t>
  </si>
  <si>
    <t>163.03941:10360 164.04276:1584 165.04612:222</t>
  </si>
  <si>
    <t>68.9968:76 95.05029:23 107.04811:59 107.05224:19 121.02872:17 163.04021:1250</t>
  </si>
  <si>
    <t>OP_Root_Pos-161</t>
  </si>
  <si>
    <t>[M+H-C9H10O5]+</t>
  </si>
  <si>
    <t>C18H16O8</t>
  </si>
  <si>
    <t>Coumaric acids and derivatives</t>
  </si>
  <si>
    <t>163.03966:6810 164.04301:986 165.04637:247</t>
  </si>
  <si>
    <t>89.0312:20 89.0377:75 89.12791:17 95.08485:18 117.03087:40 117.03792:22 135.04381:67 145.02765:110</t>
  </si>
  <si>
    <t>C10H12O3</t>
  </si>
  <si>
    <t>ST_Root_Pos-229</t>
  </si>
  <si>
    <t>C10H14N2</t>
  </si>
  <si>
    <t>SNICXCGAKADSCV-UHFFFAOYNA-N</t>
  </si>
  <si>
    <t>163.12296:4784 164.12631:593 165.12967:41</t>
  </si>
  <si>
    <t>106.06288:33 112.53967:23 120.07085:19 120.07993:83 148.09665:22 163.12424:414</t>
  </si>
  <si>
    <t>GU_Root_Pos-203</t>
  </si>
  <si>
    <t>163.1228:9595 164.12615:2110 165.12951:166</t>
  </si>
  <si>
    <t>83.35422:18 92.04438:17 92.05318:41 94.06531:26 118.06403:35 119.06744:18 119.0735:17 128.06496:24 134.103:17 144.07529:23 146.60176:33 147.09044:17 163.10603:33 163.12497:705</t>
  </si>
  <si>
    <t>NT_LeafStem_Pos-196</t>
  </si>
  <si>
    <t>163.12421:123828 164.12756:13882 165.13092:956</t>
  </si>
  <si>
    <t>66.68533:17 84.06451:33 84.08003:87 84.53007:29 92.04894:25 93.06891:16 95.25523:19 103.05013:82 105.06545:24 106.05212:16 106.06564:549 107.06483:32 115.04974:18 116.05772:19 117.05753:494 118.05946:109 119.05975:16 120.06206:16 120.07603:45 120.0827:209 121.08414:41 128.29312:16 130.03964:22 130.06544:1306 131.05806:89 131.07556:106 132.08167:1796 133.0791:60 133.08469:215 142.31078:20 145.00862:26 145.89612:25 162.94589:16 162.97717:24 163.08365:18 163.10005:17 163.12407:6101</t>
  </si>
  <si>
    <t>GU_LeafStem_Pos-221</t>
  </si>
  <si>
    <t>165.0545:8727 166.05785:1248 167.06121:170</t>
  </si>
  <si>
    <t>66.04492:18 91.05634:38 92.06144:20 119.04744:164 119.05299:67 119.2045:25 121.05392:21 127.03474:24 147.0164:19 147.04381:727 148.04623:18 163.03716:20 164.08362:17 165.06808:32 165.08936:17</t>
  </si>
  <si>
    <t>3-Hydroxycinnamic acid</t>
  </si>
  <si>
    <t>119.04384:20 125.96028:18 147.026:28 147.04205:182 147.0529:93 148.05238:25</t>
  </si>
  <si>
    <t>GM_LeafStem_Pos-174</t>
  </si>
  <si>
    <t>165.05489:1998 166.05824:189</t>
  </si>
  <si>
    <t>119.04891:26 120.05644:41 147.04543:171 165.0565:25</t>
  </si>
  <si>
    <t>GM_LeafStem_Pos-175</t>
  </si>
  <si>
    <t>165.05508:2905 166.05843:264 167.06179:103</t>
  </si>
  <si>
    <t>117.04473:20 119.04813:45 147.04593:228 148.04779:17 149.10315:28 163.0368:25 165.0571:77</t>
  </si>
  <si>
    <t>ZM_Stem_Pos-140</t>
  </si>
  <si>
    <t>C9H11NO3</t>
  </si>
  <si>
    <t>Tyrosine and derivatives</t>
  </si>
  <si>
    <t>OUYCCCASQSFEME-UHFFFAOYNA-N</t>
  </si>
  <si>
    <t>165.05518:3244 166.05853:217</t>
  </si>
  <si>
    <t>95.05029:20 95.05457:20 102.95316:22 119.04984:17 123.04385:115 147.05064:19</t>
  </si>
  <si>
    <t>trans-4-Coumaric acid</t>
  </si>
  <si>
    <t>77.03814:17 91.05431:178 92.05368:33 95.0505:28 99.55726:21 119.02806:17 119.04642:365 119.05334:318 147.04411:2127 147.36191:20 148.03932:50 148.049:172 152.54575:17 165.05437:143 165.06223:56</t>
  </si>
  <si>
    <t>MT_Seed_Pos-61</t>
  </si>
  <si>
    <t>C9H11NO2</t>
  </si>
  <si>
    <t>Phenylalanine and derivatives</t>
  </si>
  <si>
    <t>COLNVLDHVKWLRT-UHFFFAOYNA-N</t>
  </si>
  <si>
    <t>166.08612:2787 167.08947:441 168.09283:66</t>
  </si>
  <si>
    <t>120.06795:17 120.07806:158 120.08572:33 127.04048:18</t>
  </si>
  <si>
    <t>NT_Root_Pos-297</t>
  </si>
  <si>
    <t>166.08742:1752 167.09077:287</t>
  </si>
  <si>
    <t>79.08801:17 103.05406:18 120.0836:127 121.08643:17 139.12297:16 149.05751:17 166.0441:25 166.08191:69 166.08989:48</t>
  </si>
  <si>
    <t>LE_FruitGreen_Pos-221</t>
  </si>
  <si>
    <t>166.08684:2179 167.09019:461 168.09355:80</t>
  </si>
  <si>
    <t>94.96892:17 106.07265:17 120.08422:20 166.08228:103 166.09113:58</t>
  </si>
  <si>
    <t>AC_Root_Pos-309</t>
  </si>
  <si>
    <t>166.08714:1906 167.09049:294</t>
  </si>
  <si>
    <t>120.07246:17 120.08704:30 121.08712:26 121.09779:18 128.95552:23 161.25737:16 166.08365:181 166.09509:26</t>
  </si>
  <si>
    <t>ST_Tuber_Pos-113</t>
  </si>
  <si>
    <t>166.08624:67289 167.08959:12726 168.09295:1055</t>
  </si>
  <si>
    <t>77.0324:28 91.05425:21 93.06313:17 93.06971:43 94.07509:18 103.0424:22 103.05489:318 104.05526:23 107.0489:38 114.19124:17 120.05695:19 120.08037:7085 120.11021:18 120.11984:17 120.14455:21 121.08096:324 121.08707:374 122.08569:23 122.09104:29 123.06268:18 124.94979:29 131.04707:100 131.05473:124 132.05769:39 149.05469:91 149.06601:27 150.05525:20 166.05672:22 166.06531:45 166.08784:1247</t>
  </si>
  <si>
    <t>Hordenine</t>
  </si>
  <si>
    <t>KUBCEEMXQZUPDQ-UHFFFAOYSA-N</t>
  </si>
  <si>
    <t>CN(C)CCC1=CC=C(O)C=C1</t>
  </si>
  <si>
    <t>77.04094:93 78.04442:20 91.0537:29 91.0606:25 92.05173:22 93.07047:195 94.06979:30 94.0793:36 103.05019:72 103.0604:33 104.05882:18 121.04276:17 121.0652:3295 122.04065:25 122.06667:285 123.06456:25 166.1021:35 166.12234:2600 166.14209:39</t>
  </si>
  <si>
    <t>Paeonol</t>
  </si>
  <si>
    <t>C9H10O3</t>
  </si>
  <si>
    <t>UILPJVPSNHJFIK-UHFFFAOYSA-N</t>
  </si>
  <si>
    <t>77.03681:22 91.05314:79 91.15775:19 96.96192:17 121.06559:464 121.13248:21 122.56524:28 125.06211:165 126.06104:18 135.03584:25 149.04413:54 149.05966:789 150.06023:37 150.06757:20 166.82237:41 167.04251:21 167.07057:5812</t>
  </si>
  <si>
    <t>ST_Root_Pos-256</t>
  </si>
  <si>
    <t>C9H13NO2</t>
  </si>
  <si>
    <t>168.10251:1472 169.10586:257 170.10922:42</t>
  </si>
  <si>
    <t>96.043:24 96.96468:18 119.04751:43 130.96477:17 151.07423:169 152.07825:18 168.07504:31 168.10289:50</t>
  </si>
  <si>
    <t>Norharman</t>
  </si>
  <si>
    <t>C11H8N2</t>
  </si>
  <si>
    <t>Beta carbolines</t>
  </si>
  <si>
    <t>AIFRHYZBTHREPW-UHFFFAOYSA-N</t>
  </si>
  <si>
    <t>N1C2=C(C=CC=C2)C2=C1C=NC=C2</t>
  </si>
  <si>
    <t>Quinazolines</t>
  </si>
  <si>
    <t>55.71315:26 64.0201:24 89.03819:17 89.7677:27 96.96468:18 97.12778:26 111.9848:19 111.98972:18 114.04756:18 114.9183:20 115.05042:374 115.05564:983 116.04155:23 116.05094:166 116.0612:59 127.05483:20 128.04175:17 129.88792:36 140.04393:20 140.05035:22 142.05928:76 142.06566:167 143.06757:40 143.82596:17 151.28738:21 153.04135:20 165.7679:20 166.04776:18 167.06053:18 168.04912:30 168.06758:593 168.84384:18 169.02133:27 169.03754:17 169.05035:83 169.07622:21959 169.11424:266 169.15115:18</t>
  </si>
  <si>
    <t>Gallic acid</t>
  </si>
  <si>
    <t>C7H6O5</t>
  </si>
  <si>
    <t>Gallic acids</t>
  </si>
  <si>
    <t>LNTHITQWFMADLM-UHFFFAOYSA-N</t>
  </si>
  <si>
    <t>OC(=O)C1=CC(O)=C(O)C(O)=C1</t>
  </si>
  <si>
    <t>81.02969:18 89.94292:19 96.95594:24 96.96212:24 107.0138:82 109.02746:143 122.60015:20 125.01821:59 125.02627:99 127.03843:288 128.04857:17 128.95311:17 130.96681:41 153.01764:205 171.03151:162</t>
  </si>
  <si>
    <t>C9H16O4</t>
  </si>
  <si>
    <t>BDJRBEYXGGNYIS-UHFFFAOYSA-N</t>
  </si>
  <si>
    <t>Desoxypeganine</t>
  </si>
  <si>
    <t>C11H12N2</t>
  </si>
  <si>
    <t>WUFQLZTXIWKION-UHFFFAOYSA-N</t>
  </si>
  <si>
    <t>68.0577:20 69.0364:18 70.85159:18 77.03849:35 79.05927:26 87.84573:17 91.0544:43 94.0651:24 103.05662:23 104.05569:37 105.06931:21 106.06519:216 110.3057:21 117.05466:54 117.05961:52 117.07216:26 117.74632:17 118.06176:22 118.0696:83 118.07457:27 123.33766:17 127.0542:21 128.04958:19 130.05675:39 130.0639:77 130.07373:21 130.96732:17 131.06767:53 131.60973:17 132.08191:38 132.60849:18 143.06227:22 144.06416:160 144.07092:150 144.08156:129 144.09354:24 145.07484:151 145.08618:17 146.00023:18 146.0829:21 156.06281:18 156.07973:36 157.0813:20 158.08568:39 158.09764:18 169.78938:19 170.34259:18 171.09221:146 171.09715:79 171.16025:22 172.09782:98 172.10919:41 172.95317:17 173.07669:35 173.10732:17969 173.14244:147</t>
  </si>
  <si>
    <t>LE_FruitGreen_Pos-259</t>
  </si>
  <si>
    <t>175.02391:4507 176.02726:410 177.03062:116</t>
  </si>
  <si>
    <t>68.99725:38 87.00475:20 105.02053:37 110.85294:18 111.00341:17 111.00832:18 129.01283:161 129.02477:73 130.02573:18 139.00444:457 147.03366:16 156.07001:29 157.00859:41</t>
  </si>
  <si>
    <t>ZM_Leaf_Pos-227</t>
  </si>
  <si>
    <t>175.02448:1204 176.02783:90 177.03119:18</t>
  </si>
  <si>
    <t>68.99728:34 69.00231:37 111.01157:32 129.0244:24 139.00294:378 139.01649:36 141.00571:24 157.01352:96 174.07846:40</t>
  </si>
  <si>
    <t>Gramine</t>
  </si>
  <si>
    <t>C11H14N2</t>
  </si>
  <si>
    <t>OCDGBSUVYYVKQZ-UHFFFAOYSA-N</t>
  </si>
  <si>
    <t>130.05074:36 130.06445:304 132.06905:29</t>
  </si>
  <si>
    <t>1-Methylsulfinylbutenyl isothiocyante</t>
  </si>
  <si>
    <t>C6H9NOS2</t>
  </si>
  <si>
    <t>Sulfoxides</t>
  </si>
  <si>
    <t>QKGJFQMGPDVOQE-UHFFFAOYNA-N</t>
  </si>
  <si>
    <t>CS(=O)C=CCCN=C=S</t>
  </si>
  <si>
    <t>55.05802:18 68.05186:25 69.06183:145 70.06158:20 76.03079:27 78.03498:36 85.00949:49 85.014:55 87.02646:635 88.02996:17 100.01804:24 101.03152:88 101.04579:40 102.03497:18 112.00995:28 112.01676:53 112.02892:31 114.10908:19 115.47083:23 116.04927:21 116.05737:72 117.03402:109 133.02171:25 143.0412:96 176.02167:312</t>
  </si>
  <si>
    <t>Coumarins and derivatives</t>
  </si>
  <si>
    <t>LE_LeafStem_Pos-288</t>
  </si>
  <si>
    <t>C10H10O4</t>
  </si>
  <si>
    <t>KSEBMYQBYZTDHS-UHFFFAOYSA-N</t>
  </si>
  <si>
    <t>177.05501:5520 178.05836:776 179.06172:179</t>
  </si>
  <si>
    <t>63.55009:16 89.03799:17 89.04099:31 90.04555:30 91.05679:28 107.05511:18 117.03156:59 119.93882:18 137.06206:22 145.02803:351 146.03253:16 147.0434:17 149.05769:24 177.01639:22 177.04636:62 177.05859:152</t>
  </si>
  <si>
    <t>GM_LeafStem_Pos-222</t>
  </si>
  <si>
    <t>177.0545:1728 178.05785:175 179.06121:306</t>
  </si>
  <si>
    <t>89.03784:53 117.03011:24 145.01956:26 145.03081:129 177.05878:46</t>
  </si>
  <si>
    <t>GU_LeafStem_Pos-292</t>
  </si>
  <si>
    <t>177.05499:8832 178.05834:2447 179.0617:323</t>
  </si>
  <si>
    <t>78.03679:18 78.04526:17 89.0414:56 106.04478:20 117.03118:29 117.03658:34 145.01791:41 145.02805:218 146.03867:27 162.04036:19 172.95534:17 177.04457:67 177.05753:272</t>
  </si>
  <si>
    <t>LE_FruitGreen_Pos-267</t>
  </si>
  <si>
    <t>[M+H-C2H6O]+</t>
  </si>
  <si>
    <t>C12H14O4</t>
  </si>
  <si>
    <t>Benzoic acid esters</t>
  </si>
  <si>
    <t>177.05518:1704 178.05853:240 179.06189:42</t>
  </si>
  <si>
    <t>68.99833:28 93.97485:22 117.93761:28 145.02106:16 145.03323:22 146.02679:38 149.01825:37 149.05814:24 177.05901:92</t>
  </si>
  <si>
    <t>AC_Leaf_Pos-299</t>
  </si>
  <si>
    <t>177.05638:1293 178.05973:260 179.06309:67</t>
  </si>
  <si>
    <t>117.93211:16 145.0289:24 149.05724:18 158.96852:16 177.05057:86</t>
  </si>
  <si>
    <t>ZM_Root_Pos-261</t>
  </si>
  <si>
    <t>177.10385:1593 178.1072:206 179.11056:16</t>
  </si>
  <si>
    <t>68.99748:18 114.96966:18 132.04385:32 138.99954:22 142.06331:16 142.96725:16 149.02222:42 152.04129:20 158.96596:30 159.96466:27 160.07518:343 161.07236:17 177.10034:17 177.10846:24</t>
  </si>
  <si>
    <t>LE_LeafStem_Pos-293</t>
  </si>
  <si>
    <t>177.10396:1811 178.10731:250 179.11067:17</t>
  </si>
  <si>
    <t>118.06352:26 119.936:16 121.02973:17 132.07323:18 132.08325:70 149.02238:23 152.08098:22 157.96889:16 159.06277:26 160.07825:334 161.0755:16 177.09798:20</t>
  </si>
  <si>
    <t>1-Isothiocyanato-4-(methylsulfinyl)-butane</t>
  </si>
  <si>
    <t>C6H11NOS2</t>
  </si>
  <si>
    <t>SUVMJBTUFCVSAD-UHFFFAOYNA-N</t>
  </si>
  <si>
    <t>CS(=O)CCCCN=C=S</t>
  </si>
  <si>
    <t>55.05449:26 55.05812:18 62.99279:34 71.50105:23 71.9851:60 71.99263:150 72.99308:27 87.02782:52 98.05833:80 99.05555:22 99.0603:53 114.03657:2796 114.21858:17 115.03757:33 115.04544:67 115.05061:36 116.03709:27 118.06667:87 119.04318:22 119.05391:308 119.06454:38 132.05051:28 144.0504:68 146.06424:20 148.06396:20 149.92751:25 178.01495:46 178.03412:391</t>
  </si>
  <si>
    <t>7,8-Dihydroxycoumarin</t>
  </si>
  <si>
    <t>C9H6O4</t>
  </si>
  <si>
    <t>7,8-dihydroxycoumarins</t>
  </si>
  <si>
    <t>ATEFPOUAMCWAQS-UHFFFAOYSA-N</t>
  </si>
  <si>
    <t>OC1=C(O)C2=C(C=CC(=O)O2)C=C1</t>
  </si>
  <si>
    <t>77.01987:61 77.03866:167 78.01664:23 79.05711:25 89.03818:53 94.78166:30 105.02473:36 105.03413:147 117.03074:65 117.03603:30 118.03537:35 120.97643:23 122.48891:41 123.03002:18 123.04351:376 124.03951:28 124.04719:20 133.01633:61 133.02846:1316 134.0302:79 135.04317:176 136.04608:30 149.95634:30 151.04189:25 151.05023:33 161.0038:33 161.01932:180 161.03099:21 178.02075:33 178.98584:21 178.99493:25 179.03331:5677</t>
  </si>
  <si>
    <t>6,7-Dihydroxycoumarin</t>
  </si>
  <si>
    <t>70.00097:24 77.03152:27 77.0406:62 105.03461:113 117.0313:85 123.04321:795 123.52605:19 133.02921:454 135.0437:54 136.72366:17 137.49942:27 150.03928:23 150.97063:30 151.03128:118 151.04114:217 178.0313:23 178.04253:26 179.0034:85 179.03397:3219</t>
  </si>
  <si>
    <t>GU_LeafStem_Pos-299</t>
  </si>
  <si>
    <t>179.034:1207 180.03735:121 181.04071:204</t>
  </si>
  <si>
    <t>123.04452:62 151.03943:24 179.02081:38 179.03476:50 179.04121:19</t>
  </si>
  <si>
    <t>ST_LeafStem_Pos-321</t>
  </si>
  <si>
    <t>179.03384:1843 180.03719:140 181.04055:452</t>
  </si>
  <si>
    <t>117.02532:18 117.03197:22 123.04069:18 133.02437:25 135.045:20 145.02901:66 151.03241:20 161.02599:33 177.05016:17 178.05891:20 179.02898:106 179.03799:37</t>
  </si>
  <si>
    <t>C10H12O4</t>
  </si>
  <si>
    <t>3-Methoxycinnamic acid</t>
  </si>
  <si>
    <t>C10H10O3</t>
  </si>
  <si>
    <t>COC1=CC=CC(C=CC(O)=O)=C1</t>
  </si>
  <si>
    <t>92.05663:19 99.96996:21 131.54268:20 133.06483:97 134.88782:23 161.05811:321 162.06673:17</t>
  </si>
  <si>
    <t>Coniferyl aldehyde</t>
  </si>
  <si>
    <t>DKZBBWMURDFHNE-UHFFFAOYSA-N</t>
  </si>
  <si>
    <t>65.03403:29 65.04173:64 69.50214:56 77.04279:30 79.05217:57 90.05513:30 91.0442:25 91.0542:354 91.061:37 92.06094:96 95.04935:18 96.42075:22 103.05104:30 103.05982:41 104.05421:17 105.06851:215 105.07936:17 105.32812:24 107.04716:84 107.05935:20 107.86728:22 108.05367:62 108.55178:19 110.88818:23 115.05416:50 118.03509:43 118.04382:161 119.04994:925 120.04849:30 120.06213:39 120.34025:17 121.51036:26 123.0405:47 123.04846:85 131.0542:58 133.06509:351 133.07335:77 135.04124:70 136.04298:25 136.05458:220 137.05688:33 139.95073:29 139.99002:25 142.59978:23 146.03076:111 146.03778:356 147.04272:1812 147.04953:639 148.04774:308 148.22058:17 149.06252:20 149.06964:20 150.06561:44 151.04385:29 151.06712:18 155.26785:17 161.03409:30 161.04538:49 161.06012:1477 161.30324:26 162.06267:167 162.07484:28 163.03839:66 163.06296:30 164.05022:43 164.28146:18 169.69855:24 175.65952:19 177.92606:20 178.95073:20 178.98425:23 179.07138:4288 179.10072:31 179.11252:30</t>
  </si>
  <si>
    <t>AT_Root_Pos-200</t>
  </si>
  <si>
    <t>179.07066:4078 180.07401:1121 181.07737:164</t>
  </si>
  <si>
    <t>65.03801:31 91.04882:17 119.0555:19 147.04314:51 148.04387:64 161.06099:17 162.06624:22 179.06351:54 179.07135:120</t>
  </si>
  <si>
    <t>GG_Root_Pos-312</t>
  </si>
  <si>
    <t>C10H14N2O</t>
  </si>
  <si>
    <t>179.118:3630 180.12135:402 181.12471:699</t>
  </si>
  <si>
    <t>96.0829:31 98.97452:18 108.0451:18 108.06219:18 110.0599:39 136.11057:18 138.9935:20 139.00558:21 145.92966:22 150.0751:21 159.08484:42 179.10576:29 179.11775:497</t>
  </si>
  <si>
    <t>AC_Bulb_Pos-357</t>
  </si>
  <si>
    <t>C10H13NO2</t>
  </si>
  <si>
    <t>5-alkyl-2-carboxypyrimidines</t>
  </si>
  <si>
    <t>DGMPVYSXXIOGJY-UHFFFAOYSA-N</t>
  </si>
  <si>
    <t>180.10236:2711 181.10571:467 182.10907:106</t>
  </si>
  <si>
    <t>66.03223:17 79.05652:47 106.07019:22 114.47575:18 122.97142:16 134.09613:213 135.10049:18 141.03622:16 152.07066:20 162.09389:56 180.09062:18 180.10518:43</t>
  </si>
  <si>
    <t>ST_LeafStem_Pos-333</t>
  </si>
  <si>
    <t>181.04922:4176 182.05257:704 183.05593:77</t>
  </si>
  <si>
    <t>135.03877:53 141.05144:62 145.02214:30 163.03699:115 180.03406:26</t>
  </si>
  <si>
    <t>trans-Caffeic acid</t>
  </si>
  <si>
    <t>89.03734:25 97.96836:26 107.03562:26 117.02953:87 117.04309:29 133.01903:34 133.02666:27 134.03917:25 135.04428:147 145.02794:37 163.01874:21 163.03497:193 163.04213:138 164.04434:22 180.04442:36 181.04289:23</t>
  </si>
  <si>
    <t>ST_LeafStem_Pos-334</t>
  </si>
  <si>
    <t>181.04961:1771 182.05296:251 183.05632:92</t>
  </si>
  <si>
    <t>97.96947:18 107.08388:18 143.07013:17 151.03586:25 163.02248:18 163.03638:141 181.04793:23</t>
  </si>
  <si>
    <t>ZM_Stem_Pos-216</t>
  </si>
  <si>
    <t>182.08189:4127 183.08524:547 184.0886:106</t>
  </si>
  <si>
    <t>86.09874:29 91.05357:68 100.93338:20 117.94269:23 121.0701:17 123.03727:20 124.04928:17 136.07796:215 145.92961:45 147.04506:18 165.05591:99 166.05571:19 182.0641:16 182.07629:40 182.08408:18</t>
  </si>
  <si>
    <t>ST_Tuber_Pos-164</t>
  </si>
  <si>
    <t>182.08113:38159 183.08448:6254 184.08784:784</t>
  </si>
  <si>
    <t>77.02893:20 77.04035:40 81.07052:18 86.09242:17 91.03532:20 91.04898:76 91.05456:160 95.04883:61 97.97234:20 100.92776:21 103.0505:24 107.05145:40 108.04677:24 118.76956:18 119.03678:22 119.04734:309 119.05541:49 120.05276:51 121.06582:20 123.04359:625 136.01907:17 136.05522:26 136.06528:107 136.07622:1394 137.07233:40 137.08075:17 137.09277:22 139.94894:22 141.96065:20 145.93289:19 147.0433:478 147.05241:56 148.0522:27 164.01656:17 165.05605:1117 165.51657:17 165.68909:20 166.04617:36 166.05185:84 166.06633:47 166.71054:18 169.43295:23 172.87848:46 181.92715:21 182.06168:21 182.082:559</t>
  </si>
  <si>
    <t>AC_Bulb_Pos-370</t>
  </si>
  <si>
    <t>C13H10O</t>
  </si>
  <si>
    <t>183.0816:1703 184.08495:172 185.08831:47</t>
  </si>
  <si>
    <t>105.03214:65 105.0406:31 140.99051:18 145.95323:20 183.08145:16 183.1385:20</t>
  </si>
  <si>
    <t>Harmane</t>
  </si>
  <si>
    <t>C12H10N2</t>
  </si>
  <si>
    <t>Harmala alkaloids</t>
  </si>
  <si>
    <t>PSFDQSOCUJVVGF-UHFFFAOYSA-N</t>
  </si>
  <si>
    <t>66.03642:22 89.03959:22 111.81039:33 114.04361:35 115.03077:60 115.05504:2839 115.09706:29 116.05326:135 116.06017:227 117.04971:48 117.33443:27 127.04903:36 128.02219:56 128.05504:41 128.06587:80 129.05818:42 129.06581:53 130.0692:27 139.05276:47 140.04861:62 140.05498:41 140.81615:28 141.05237:38 141.05678:95 141.98276:17 142.06647:587 143.06859:24 143.07469:18 145.54008:20 148.3206:17 148.86295:22 150.92607:17 152.04417:20 154.06982:62 154.92622:30 155.06622:18 155.07303:25 156.08156:112 156.47647:21 159.64084:21 166.06313:57 167.05727:228 167.0724:132 167.55766:43 168.05525:60 168.06857:1000 169.06972:67 169.07857:22 173.3196:20 180.30013:18 181.07147:72 181.07901:47 181.50621:29 182.07939:334 182.08775:580 182.25415:17 182.70207:27 182.93343:20 182.94528:17 182.9566:17 183.03865:47 183.05087:38 183.0638:44 183.09174:35017 183.12958:889 183.1649:18 183.25363:18 183.27769:20</t>
  </si>
  <si>
    <t>L-Oxonoreleagnine</t>
  </si>
  <si>
    <t>C11H10N2O</t>
  </si>
  <si>
    <t>FZHZQHNKCPJTNQ-UHFFFAOYSA-N</t>
  </si>
  <si>
    <t>77.0407:30 78.04094:21 80.51866:22 91.05441:18 93.05333:20 102.04494:42 103.03085:17 103.05971:70 105.06997:30 105.07593:26 115.0545:842 116.04179:26 116.04832:92 116.05585:45 116.31501:17 117.04229:34 117.05721:486 117.06709:58 117.07988:19 118.06167:98 118.07373:17 118.11878:18 126.78635:27 127.05081:126 128.04501:64 129.05667:43 130.03615:52 130.05084:29 130.06578:1117 130.7529:17 131.06549:116 131.07088:234 132.04054:19 132.05235:17 132.08105:3655 132.26161:19 132.64082:20 133.07027:26 133.07982:126 133.0883:316 136.44556:17 137.69586:19 140.03998:19 140.04784:48 140.05556:49 140.15628:20 142.06462:1149 143.0609:26 143.07062:199 143.0768:61 144.07872:644 144.09393:18 145.07437:81 145.08528:88 145.89693:17 146.08463:23 150.11108:35 154.37045:17 154.5135:18 156.06815:20 157.05592:18 157.07709:172 157.08496:97 157.2361:39 158.05975:310 158.08485:806 158.10542:24 159.00011:20 159.02699:37 159.05356:18 159.05952:24 159.07315:56 159.09285:5219 159.73224:17 160.0708:63 160.09535:533 160.21631:22 166.79831:18 167.06613:27 169.04517:17 169.06441:112 169.07635:321 170.06198:231 170.07889:17 171.06505:43 181.8217:20 186.08153:53 186.98384:18 187.03624:50 187.05843:54 187.08754:15018 187.11333:17 187.12692:300 187.21127:17</t>
  </si>
  <si>
    <t>Deoxyvasicinone</t>
  </si>
  <si>
    <t>VARHXCYGZKSOOO-UHFFFAOYSA-N</t>
  </si>
  <si>
    <t>65.0387:48 68.04916:63 68.05238:109 68.41602:19 69.03008:19 77.03973:239 86.85039:25 89.04084:44 89.228:29 90.02892:21 90.04053:23 92.04912:339 93.0526:32 103.03761:17 104.05159:24 110.0638:22 115.05422:356 116.0267:17 116.04399:57 116.05236:302 116.06071:70 117.04329:28 117.04884:18 117.06703:37 117.07475:45 118.06729:23 118.33529:21 119.03348:24 119.05571:37 119.06158:17 120.04461:292 121.04578:19 121.11528:25 127.05416:24 127.24134:18 127.31519:18 129.04233:75 129.05103:31 130.02147:69 130.03081:18 131.0347:47 131.05966:18 132.04056:207 132.07903:23 132.08847:17 133.08054:45 134.21568:25 138.37009:28 139.13402:19 141.47545:25 142.06148:79 143.04941:19 144.01042:17 144.02173:28 144.02879:53 144.04555:295 144.07066:34 144.08339:422 145.0248:25 145.04158:168 145.0498:132 145.08679:24 146.04343:23 146.0576:301 146.06563:80 146.07372:21 147.05489:32 147.06206:26 147.07227:27 149.92419:17 155.82111:20 157.07869:24 157.08569:17 158.05777:20 159.05591:71 159.06386:23 159.08968:20 159.09801:56 160.06943:37 160.07751:20 160.14478:20 161.06357:63 161.07738:18 162.0771:21 162.83856:19 164.26729:17 167.04712:25 167.06241:27 169.06618:78 169.07906:274 169.37131:21 170.05746:154 170.06831:80 170.07961:69 171.05913:37 171.06601:29 171.63803:22 172.03612:23 172.7213:30 173.21542:33 175.47516:36 183.5154:19 183.80382:28 184.84761:18 185.06384:126 185.07057:277 185.22964:29 185.85973:19 186.07739:77 186.93921:37 186.98071:18 187.04454:52 187.05562:48 187.08679:44795 187.12552:1368 187.14969:36 187.16312:54 187.2487:53 187.25722:18</t>
  </si>
  <si>
    <t>Vasicine</t>
  </si>
  <si>
    <t>C11H12N2O</t>
  </si>
  <si>
    <t>77.03806:17 91.05782:25 104.04767:19 115.04819:19 115.0615:29 116.04996:83 116.05718:16 117.05865:57 117.06768:20 117.86823:19 118.0681:714 119.07013:45 128.04933:20 129.06967:54 130.06387:25 131.05838:20 142.06639:25 142.85919:39 143.05481:21 143.06155:46 143.07947:119 144.06012:17 144.06853:25 144.07686:65 144.08385:112 152.05214:23 154.06813:169 155.07387:68 169.06505:43 169.0768:149 169.088:29 170.09419:40 171.06052:27 171.09251:1506 171.11215:27 172.03207:18 172.09476:209 172.10226:53 173.10054:18 178.91583:19 186.66719:17 189.04199:46 189.05136:36 189.06114:24 189.07639:92 189.10312:8109 189.14137:17 189.20634:24</t>
  </si>
  <si>
    <t>OS_Root_Pos-441</t>
  </si>
  <si>
    <t>189.11308:9297 190.11643:1992 191.11979:798</t>
  </si>
  <si>
    <t>55.02086:25 55.05536:95 67.05358:21 67.05866:25 69.06911:20 79.05033:16 79.05587:51 81.06998:23 83.05148:24 83.08179:61 83.08897:157 83.09627:18 84.08887:20 85.06646:38 93.06419:38 93.07217:55 93.28076:16 97.09145:18 97.10339:603 97.78894:21 98.10452:70 103.05256:22 105.0648:17 107.07742:16 107.08597:155 107.09283:46 109.09858:16 125.0779:36 125.09818:809 126.09601:34 126.10445:22 135.08095:89 136.08455:20 143.10901:16 144.11501:21 149.93207:18 153.09225:129 155.08801:19 163.07036:16 171.07396:20 171.10213:1957 172.10471:193 173.10321:46 173.11417:17 174.09271:17 174.33047:17</t>
  </si>
  <si>
    <t>GM_Root_Pos-391</t>
  </si>
  <si>
    <t>C8H16N2O3</t>
  </si>
  <si>
    <t>Dipeptides</t>
  </si>
  <si>
    <t>LESXFEZIFXFIQR-UHFFFAOYNA-N</t>
  </si>
  <si>
    <t>189.1226:2965 190.12595:268 191.12931:73</t>
  </si>
  <si>
    <t>86.09104:24 86.09709:129 116.07128:27 135.02866:20 172.96848:21 189.12936:38</t>
  </si>
  <si>
    <t>GM_Root_Pos-393</t>
  </si>
  <si>
    <t>189.1232:4501 190.12655:909 191.12991:42</t>
  </si>
  <si>
    <t>86.09635:30 86.10632:17 129.02205:20 132.09467:16 132.10339:134 143.09499:17 143.10822:29 143.11607:38 143.12262:96 171.12329:20 189.10437:21</t>
  </si>
  <si>
    <t>ZM_Leaf_Pos-320</t>
  </si>
  <si>
    <t>C10H7NO3</t>
  </si>
  <si>
    <t>HCZHHEIFKROPDY-UHFFFAOYSA-N</t>
  </si>
  <si>
    <t>190.05119:8393 191.05454:1755 192.0579:181</t>
  </si>
  <si>
    <t>79.05964:27 89.03405:25 102.03735:21 105.07439:30 109.0647:16 116.04773:81 126.03714:18 131.0865:25 135.07614:20 144.01929:20 144.04497:554 145.03835:18 145.05005:41 145.05986:16 146.056:33 146.07791:20 147.11913:25 162.05331:16 172.03654:98 172.04617:19 173.03925:16 175.11447:34 190.04631:218 190.05603:89</t>
  </si>
  <si>
    <t>C10H6O4</t>
  </si>
  <si>
    <t>AT_Root_Pos-275</t>
  </si>
  <si>
    <t>C10H8O4</t>
  </si>
  <si>
    <t>7-hydroxycoumarins</t>
  </si>
  <si>
    <t>RODXRVNMMDRFIK-UHFFFAOYSA-N</t>
  </si>
  <si>
    <t>193.04948:32070 194.05283:8102 195.05619:925</t>
  </si>
  <si>
    <t>67.04925:24 77.03804:19 79.86176:17 94.02686:20 94.04668:20 101.2836:17 116.95266:17 122.03304:73 122.04151:18 133.02661:273 137.06369:37 137.79631:29 138.06409:17 150.03339:37 161.02228:44 165.06247:21 167.65652:20 168.24586:18 178.03084:137 179.02921:18 188.50536:17 192.03938:17 192.04897:25 193.0507:1902</t>
  </si>
  <si>
    <t>6-Methoxy-7-hydroxycoumarin</t>
  </si>
  <si>
    <t>65.03964:23 66.03822:43 66.04725:57 67.04958:46 76.47094:21 77.02661:17 77.0323:53 77.04005:211 77.64818:18 78.0369:33 78.04238:19 81.03366:159 82.03445:44 82.06653:18 85.69479:20 90.04384:30 94.04057:370 95.04224:46 104.05637:22 105.03043:170 106.03616:24 107.04388:21 107.04981:26 109.07127:30 110.7975:25 111.95727:23 114.01492:25 117.02384:27 117.04005:88 119.04513:46 120.42652:37 121.01009:24 121.0207:88 121.02897:85 121.03759:31 122.008:42 122.0206:45 122.03503:1089 122.80789:18 123.03536:21 123.04359:82 125.81474:21 126.7016:20 129.84515:17 130.83093:23 132.99304:45 133.00131:20 133.02768:3660 133.97182:17 133.9814:24 134.0071:23 134.0304:300 134.04308:23 134.14604:20 134.70293:18 135.03967:17 135.59537:25 135.76376:20 135.92326:20 135.93179:24 136.60419:17 137.05925:1483 137.07478:48 137.91312:19 138.06491:91 141.07658:17 143.20218:29 143.37357:18 147.04036:67 149.02681:41 149.05643:195 149.06497:184 149.89539:24 150.02805:435 150.03435:416 150.88086:21 151.02965:26 152.04346:21 153.96016:18 158.80371:22 161.02138:235 162.02621:37 162.06619:34 164.04773:118 165.0538:675 166.04747:35 166.05591:21 174.26164:27 176.96861:17 177.01407:73 177.02573:51 178.02553:2744 179.0117:53 179.03117:214 179.38052:17 180.02974:46 181.73811:26 183.67377:29 187.41312:17 192.04134:286 192.06932:46 192.59428:19 192.83018:31 192.95515:33 192.98917:24 193.0112:57 193.04922:17044 193.08951:182 193.12221:18</t>
  </si>
  <si>
    <t>ZM_Stem_Pos-255</t>
  </si>
  <si>
    <t>C11H14O4</t>
  </si>
  <si>
    <t>193.08513:1171 194.08848:193 195.09184:22</t>
  </si>
  <si>
    <t>115.05129:40 133.0649:28 133.07089:33 134.0193:16 154.98877:16 161.05618:40 193.08824:33</t>
  </si>
  <si>
    <t>trans-Ferulic acid</t>
  </si>
  <si>
    <t>80.52229:27 95.01676:18 102.99989:17 108.95803:21 113.60563:19 115.96564:29 117.03218:56 118.03635:62 119.05247:29 123.04168:68 134.03975:41 145.01064:23 145.02614:184 146.03409:29 149.03242:37 149.05537:112 149.06299:56 150.06616:22 152.96382:32 156.9679:30 158.36459:20 162.04187:24 167.11349:19 177.05568:943 178.05931:25 179.05649:29 179.06943:45 193.04732:37 194.04765:33 194.06029:36 195.06926:123</t>
  </si>
  <si>
    <t>Vanillin acetate</t>
  </si>
  <si>
    <t>Phenol esters</t>
  </si>
  <si>
    <t>PZSJOBKRSVRODF-UHFFFAOYSA-N</t>
  </si>
  <si>
    <t>COC1=C(OC(C)=O)C=CC(C=O)=C1</t>
  </si>
  <si>
    <t>65.04018:113 65.04559:18 93.03384:289 94.03841:20 109.92822:27 110.03358:29 111.97842:40 113.96238:17 125.04787:24 125.05905:318 126.06297:18 126.07052:17 152.09833:19 153.05492:1248 154.05954:180 156.99272:30 157.11992:18 194.1266:22</t>
  </si>
  <si>
    <t>GM_LeafStem_Pos-304</t>
  </si>
  <si>
    <t>C12H18O2</t>
  </si>
  <si>
    <t>195.13809:1860 196.14144:245 197.1448:98</t>
  </si>
  <si>
    <t>91.05516:17 110.97541:18 195.13606:52</t>
  </si>
  <si>
    <t>AC_Bulb_Pos-439</t>
  </si>
  <si>
    <t>C10H13NO3</t>
  </si>
  <si>
    <t>196.09818:2684 197.10153:620 198.10489:75</t>
  </si>
  <si>
    <t>95.08456:25 96.04055:63 117.06873:23 130.06937:16 131.06783:17 148.07973:43 150.08359:22 150.09608:53 151.09323:26 153.05396:16 154.97307:25 158.00526:22 160.07785:18 179.08928:22 196.10152:251</t>
  </si>
  <si>
    <t>3',5'-Dimethoxy-4'-hydroxyacetophenone</t>
  </si>
  <si>
    <t>OJOBTAOGJIWAGB-UHFFFAOYSA-N</t>
  </si>
  <si>
    <t>91.05738:23 93.58183:19 97.03764:19 108.01727:17 109.06538:29 123.04488:90 125.02256:147 138.0321:29 140.04634:655 141.05589:20 153.05022:49 155.06998:1655 155.10947:27 156.07225:173 156.96899:37 158.95619:25 181.05022:138 182.05154:44 193.32014:20 196.0722:39 196.51138:17 197.08037:2297</t>
  </si>
  <si>
    <t>Ethylbeta-carboline</t>
  </si>
  <si>
    <t>C13H12N2</t>
  </si>
  <si>
    <t>YTQRHYCHEIXUIU-UHFFFAOYSA-N</t>
  </si>
  <si>
    <t>110.77451:17 111.8712:25 115.04723:91 115.05448:257 115.06221:81 116.05102:24 116.06089:18 127.05061:47 128.0455:73 128.05722:57 128.83388:17 129.05467:52 129.07288:23 130.06311:25 131.07088:24 133.38121:26 134.446:29 137.85901:43 138.424:28 138.65022:25 140.05151:54 140.05667:22 140.48759:36 141.06067:20 141.95023:20 142.0591:70 142.06702:82 147.64896:17 153.03539:21 154.06714:983 154.86688:21 155.05202:23 155.07033:604 156.0766:87 156.08839:20 157.05354:32 157.07082:18 159.16855:18 161.9258:24 164.01424:22 167.0619:132 168.04832:22 168.06401:19 169.0761:527 172.01866:19 173.45465:17 178.55606:27 179.06091:18 180.06039:18 181.01352:20 181.03619:22 181.05489:17 181.06258:51 181.07845:1416 181.57065:31 181.74823:20 182.01601:29 182.03423:22 182.05148:59 182.08466:10232 182.12016:18 183.03743:17 183.08934:1667 184.08955:119 185.09448:17 189.11667:25 190.90091:42 195.02946:25 195.1738:33 195.7314:20 196.0963:17 196.10513:19 196.127:37 196.58464:18 196.90968:20 197.04813:18 197.06064:19 197.07646:40 197.10838:36039 197.14812:1269 197.27596:34</t>
  </si>
  <si>
    <t>Harmol</t>
  </si>
  <si>
    <t>C12H10N2O</t>
  </si>
  <si>
    <t>SATMZMMKDDTOSQ-UHFFFAOYSA-N</t>
  </si>
  <si>
    <t>77.0379:20 77.04206:32 86.39227:25 91.04726:18 103.02731:19 103.05261:302 104.06184:30 108.05326:24 115.05179:18 115.05902:17 116.99109:22 117.05513:24 117.44708:28 119.07065:29 124.79582:24 127.06221:21 128.04904:17 129.05467:94 129.0672:61 130.0506:28 130.05974:21 130.06912:50 130.07672:37 131.02356:18 131.04559:316 131.0515:783 132.04918:165 132.0601:96 140.05116:102 140.53551:26 141.36829:21 141.92892:22 142.06973:36 144.07521:18 145.07199:25 145.07925:25 145.08698:37 145.56575:30 150.96823:20 154.06512:97 154.0713:121 155.05727:126 155.06998:86 155.08354:18 155.10452:17 156.03448:25 156.06522:126 156.07428:155 156.79251:28 158.0497:37 158.05751:114 158.06688:27 158.96707:25 161.88976:27 162.80219:17 163.51825:20 166.15541:18 169.04366:17 169.0826:128 170.06415:17 170.07259:64 170.08203:243 170.09186:121 170.59801:23 170.95111:28 171.05023:20 171.06189:25 171.08167:249 171.09409:1520 171.88089:17 172.04654:26 172.07935:17 172.09491:34 172.10318:82 179.03798:29 181.06516:20 181.07545:37 182.0627:23 182.08185:44 183.04962:33 183.06209:46 183.07057:31 184.03174:20 184.05676:188 184.06516:365 185.04156:25 185.06224:23 185.0708:38 185.07677:21 195.35341:18 195.48541:20 197.06827:40 197.07977:33 198.0526:24 198.06459:118 198.08365:186 198.9225:22 199.02939:25 199.04655:24 199.05603:18 199.088:22533 199.12875:393 199.17876:23 199.20462:18</t>
  </si>
  <si>
    <t>Harmalol</t>
  </si>
  <si>
    <t>C12H12N2O</t>
  </si>
  <si>
    <t>CRQDWQWZCNKKAC-UHFFFAOYSA-N</t>
  </si>
  <si>
    <t>CC1=C2NC3=CC(=O)C=CC3=C2CCN1</t>
  </si>
  <si>
    <t>57.48977:18 65.03926:18 68.05022:272 68.64793:20 69.0515:27 79.05057:34 90.04521:74 91.04932:46 91.05912:20 97.94849:17 103.05593:19 105.03044:20 105.05932:23 105.07257:36 105.51788:18 109.05848:28 113.03614:32 115.05363:215 116.05646:21 117.05335:67 117.05914:78 117.06499:33 117.7724:18 118.00744:17 118.06335:49 118.06926:70 127.05225:32 127.78667:20 128.05437:130 128.06699:58 129.05167:73 129.06798:68 130.06754:54 131.04497:81 131.05951:90 131.08003:70 132.05197:27 132.07611:221 132.08408:106 133.05611:80 133.06897:25 133.08456:40 134.06482:30 134.08092:31 136.64668:28 139.05533:20 140.04845:123 140.34229:23 141.05412:22 142.05402:64 142.06677:58 142.28394:18 143.06059:36 143.07547:114 144.064:50 145.0307:27 145.0499:43 146.05772:60 153.44095:18 154.06352:94 154.09044:18 155.0649:21 155.1599:23 156.075:28 156.09102:23 157.04807:29 157.05762:27 157.06984:17 158.04811:62 158.06033:264 158.0739:17 159.05045:24 159.06433:202 159.07533:115 159.65237:23 159.80753:17 159.8269:20 160.04138:33 160.0569:93 160.07504:4536 160.11287:17 161.08028:396 161.244:29 165.36218:29 166.05484:19 166.06714:68 167.0694:351 167.40227:20 168.05847:22 168.07565:22 169.04611:21 169.05333:24 169.07979:20 170.6534:17 171.08589:36 172.06393:41 172.07982:24 172.09795:27 173.11111:92 173.14755:25 174.10832:17 179.97386:26 182.05673:23 183.05061:24 183.06566:295 183.65932:23 184.07326:1175 184.0972:53 185.06094:101 185.07597:310 186.06:63 186.06664:186 186.0813:347 186.09627:25 187.078:35 189.18146:23 189.33562:32 190.46196:28 191.72453:37 192.67679:17 194.08472:18 196.49809:18 197.24524:17 197.25986:17 197.6011:18 199.09155:43 199.97342:22 200.0925:31 201.02786:21 201.04092:55 201.06238:176 201.10271:23712 201.14342:621 201.27325:35</t>
  </si>
  <si>
    <t>Vasicinone</t>
  </si>
  <si>
    <t>C11H10N2O2</t>
  </si>
  <si>
    <t>62.66513:19 72.18004:33 77.03256:30 77.03915:117 78.03981:18 82.02962:654 89.04027:23 90.03779:38 102.03804:44 103.02579:27 103.03248:22 103.05071:17 103.05917:56 104.05058:56 105.02941:19 105.03628:42 115.05135:70 115.05733:21 116.05327:89 116.05774:32 117.0397:18 117.05549:20 119.0389:35 119.20963:21 127.80822:18 128.04251:20 128.04832:54 128.05688:44 129.0424:24 129.05826:60 130.02695:87 130.04903:18 130.06067:103 130.06819:345 131.05138:89 131.06506:29 131.07535:22 131.29854:22 132.04405:20 140.04648:212 140.05266:72 141.04852:18 142.03391:25 142.04791:39 142.06941:25 143.06708:22 143.07687:27 143.6599:20 144.05411:24 145.04288:64 146.06122:20 147.05563:22 153.55872:23 155.05586:79 155.06241:89 155.0737:23 155.08514:27 156.06059:38 156.07085:46 156.08888:24 156.68044:18 157.0603:20 157.07133:153 157.07942:319 158.04652:20 158.06064:150 158.07004:115 158.07967:114 159.04889:17 159.06711:22 159.72644:21 167.0592:526 168.06387:114 169.05264:22 169.59605:30 175.02864:23 177.12193:19 181.49492:19 183.05855:19 183.50751:17 184.0634:437 185.03951:64 185.07205:13064 185.10204:19 185.11433:34 185.23705:24 185.85295:24 186.04529:59 186.07466:1351 186.0826:363 187.0681:69 187.077:120 187.08769:39 187.57668:17 188.55392:18 189.58846:20 202.14185:17 202.88133:21 202.97174:20 203.04474:22 203.05765:66 203.08328:13929 203.12485:199 203.2429:27</t>
  </si>
  <si>
    <t>GM_Root_Pos-486</t>
  </si>
  <si>
    <t>C9H18N2O3</t>
  </si>
  <si>
    <t>HSQGMTRYSIHDAC-UHFFFAOYNA-N</t>
  </si>
  <si>
    <t>203.13948:5869 204.14283:852 205.14619:160</t>
  </si>
  <si>
    <t>70.02925:22 86.09695:224 96.96096:17 145.92891:21 176.14308:18 203.10614:20 203.14401:17</t>
  </si>
  <si>
    <t>NT_Root_Pos-575</t>
  </si>
  <si>
    <t>203.14006:1680 204.14341:324 205.14677:67</t>
  </si>
  <si>
    <t>86.09992:51 132.0979:48 157.05473:55 157.13422:17 166.09303:20 203.13988:98</t>
  </si>
  <si>
    <t>GM_Root_Pos-485</t>
  </si>
  <si>
    <t>203.1394:10008 204.14275:2197 205.14611:143</t>
  </si>
  <si>
    <t>72.08522:21 86.09552:60 95.05035:21 132.10191:176 132.11186:20 133.11194:20 157.12494:71 157.13367:17 186.95142:27 197.13376:18 203.13519:221 203.14395:66</t>
  </si>
  <si>
    <t>7-Methylsulfenylheptyl isothiocyanate</t>
  </si>
  <si>
    <t>C9H17NS2</t>
  </si>
  <si>
    <t>Isothiocyanates</t>
  </si>
  <si>
    <t>LDIRGNDMTOGVRB-UHFFFAOYSA-N</t>
  </si>
  <si>
    <t>CSCCCCCCCN=C=S</t>
  </si>
  <si>
    <t>55.05166:20 63.00811:30 69.06987:36 70.06754:40 80.04617:27 80.05308:54 81.06906:18 95.0802:18 97.08529:21 97.09938:201 98.89403:27 100.02197:18 108.08261:18 110.09731:38 112.10963:19 114.03297:22 114.05046:29 122.09627:63 123.10312:242 129.07713:18 131.08696:37 131.09062:83 133.53963:29 140.1118:17 145.09879:21 145.10567:77 145.11147:112 146.09641:20 156.08415:1260 157.0864:26 158.07817:22 158.08629:61 158.09573:85 177.0652:20 177.0813:22 182.21602:18 202.11502:50 202.12959:55 203.13417:29 203.14371:31 204.07265:44 204.08516:132 204.09622:179 204.15111:17 204.18135:22</t>
  </si>
  <si>
    <t>4-Aminoantipyrin</t>
  </si>
  <si>
    <t>C11H13N3O</t>
  </si>
  <si>
    <t>Phenylpyrazoles</t>
  </si>
  <si>
    <t>RLFWWDJHLFCNIJ-UHFFFAOYSA-N</t>
  </si>
  <si>
    <t>CN1N(C(=O)C(N)=C1C)C1=CC=CC=C1</t>
  </si>
  <si>
    <t>56.0472:43 56.05316:109 59.06171:21 77.04212:21 83.06045:318 84.06784:32 85.03109:43 85.07784:313 94.05814:62 94.06646:510 103.05553:19 104.04541:96 104.05483:20 106.06436:20 111.05502:137 111.0642:51 114.72256:19 118.06172:56 119.05824:20 120.04276:17 120.06966:22 122.05319:20 128.04294:23 128.05246:176 129.04778:17 130.06166:52 130.06778:19 132.0497:23 132.07971:116 133.07582:20 136.49525:30 140.04741:21 144.05115:19 144.0726:18 145.07661:192 146.05542:66 146.06482:135 146.25038:27 147.05928:20 151.51178:52 155.05894:20 157.05411:48 158.06161:141 158.08354:20 159.08699:499 159.09589:402 160.09047:114 161.06134:17 169.06581:20 169.07597:23 169.08466:47 170.06987:18 171.05283:29 173.07202:162 174.06709:17 175.07336:30 177.10294:30 177.11751:22 187.08202:369 187.0909:345 188.086:22 188.09669:29 189.08005:17 189.09019:148 190.09746:19 191.09459:27 196.30536:23 199.26155:17 203.06407:18 203.09746:18 204.11259:4703 204.14972:50 204.16269:33</t>
  </si>
  <si>
    <t>GG_LeafStem_Pos-385</t>
  </si>
  <si>
    <t>C11H12N2O2</t>
  </si>
  <si>
    <t>QIVBCDIJIAJPQS-UHFFFAOYNA-N</t>
  </si>
  <si>
    <t>205.09755:37100 206.1009:10223 207.10426:663</t>
  </si>
  <si>
    <t>76.04964:27 81.81519:18 91.05756:113 98.43751:20 103.05547:19 105.07178:20 115.05652:104 115.0649:21 116.05318:26 116.06804:23 117.05341:54 117.05935:85 117.06791:121 118.0659:1026 118.66669:18 119.06788:77 119.42743:17 127.96584:39 129.23923:17 130.06381:105 130.07401:21 131.06946:17 132.04814:21 132.0799:469 140.04483:18 140.79025:22 142.06094:38 142.06729:130 143.05942:18 143.06937:186 143.0764:125 144.06462:23 144.08064:515 145.08392:42 145.08813:17 145.77927:20 145.92012:17 145.93004:17 145.98248:18 146.05557:521 146.06114:1425 146.1041:20 147.05914:38 147.06631:23 147.07858:23 148.06607:17 152.4326:24 158.9826:18 159.09026:62 159.09683:76 160.07552:69 160.10023:60 161.09932:20 170.06023:141 171.05598:19 175.69559:19 186.96776:21 188.07114:3979 189.05734:34 189.07076:252 189.078:282 189.80362:17 190.07753:142 202.43098:17 205.09874:494</t>
  </si>
  <si>
    <t>Dehydrosalsolidine</t>
  </si>
  <si>
    <t>C12H15NO2</t>
  </si>
  <si>
    <t>Dihydroisoquinolines</t>
  </si>
  <si>
    <t>VASUQTGZAPZKFK-UHFFFAOYSA-N</t>
  </si>
  <si>
    <t>COC1=CC2=C(C=C1OC)C(C)=NCC2</t>
  </si>
  <si>
    <t>71.61298:22 75.02518:25 91.05326:60 93.07362:50 103.0519:66 105.06982:43 107.04816:33 115.05434:95 115.06445:25 116.05431:38 116.06213:46 117.05797:104 117.07694:21 119.04715:87 119.07076:21 121.06104:21 121.06737:24 121.092:25 127.05333:38 128.03998:20 130.0573:20 130.07164:20 132.06035:17 132.08078:538 133.07648:18 133.08594:86 133.09421:85 133.98907:18 134.07362:17 134.09496:17 134.10017:22 135.08443:18 142.29922:23 143.04953:23 143.07402:20 144.04988:19 144.06956:60 144.08116:377 144.13596:17 145.08208:356 145.08875:1279 146.0213:20 146.05524:27 146.06522:166 146.08771:144 146.1002:25 147.03935:19 147.06969:148 147.08038:23 148.03722:68 148.05466:38 148.06535:35 149.05112:23 150.06731:55 157.06517:40 157.12343:35 157.16272:19 158.00755:25 159.07678:20 160.07651:381 160.08739:83 161.07834:174 161.08861:78 161.87917:19 162.05798:18 162.0912:2300 163.05008:22 163.08531:96 163.09399:84 163.10318:31 163.23817:27 164.06:20 164.10297:18 165.09908:18 166.09006:20 173.08463:361 174.05081:40 174.05939:87 174.0914:667 175.05782:18 175.06671:36 175.097:120 175.25345:18 176.05481:18 176.06717:95 176.07831:118 178.11407:24 178.12228:17 184.99016:17 188.06363:115 188.07117:177 189.07576:166 189.6805:23 190.08752:5720 191.03348:33 191.04166:19 191.05675:21 191.07068:34 191.09357:2920 191.9185:24 191.96486:28 192.08122:19 192.09486:259 192.12086:21 192.19493:17 192.9529:18 193.08659:19 193.10645:17 194.10696:22 204.09805:17 205.09593:27 205.79556:20 206.02316:19 206.07414:61 206.08592:47 206.11761:24335 206.14035:30 206.15923:552 206.28748:34</t>
  </si>
  <si>
    <t>Scoparone</t>
  </si>
  <si>
    <t>C11H10O4</t>
  </si>
  <si>
    <t>GUAFOGOEJLSQBT-UHFFFAOYSA-N</t>
  </si>
  <si>
    <t>77.0415:57 78.04695:48 79.05471:136 80.06174:24 89.03924:95 90.04875:112 91.03931:24 91.05405:297 102.04687:28 103.0415:33 104.05479:37 105.0341:57 106.04021:18 106.04787:21 107.04935:925 107.06166:14 108.04594:18 108.05757:230 109.05712:19 117.02512:20 117.03239:18 117.52409:28 118.03449:17 118.04145:42 118.31796:29 119.04548:46 119.05031:109 119.06172:18 120.05437:21 120.06116:18 121.02538:64 121.04256:20 121.05338:27 121.06509:171 121.15308:22 122.03617:17 122.07256:27 123.07719:24 124.08765:27 124.85536:17 127.69841:25 128.02832:21 129.03271:62 131.6402:28 132.79535:26 133.0078:20 133.02527:35 134.03395:123 134.04343:19 135.02798:58 135.04492:437 135.0536:68 135.62607:44 135.9753:37 136.05119:444 136.06198:59 137.04759:27 137.06189:17 138.06262:19 142.28079:22 143.95728:24 145.02554:80 146.03535:663 147.04091:185 147.05304:26 147.40581:21 148.03204:20 148.05061:643 149.04094:41 149.05704:17 149.06325:20 150.05614:18 151.04976:22 151.07492:3577 151.12013:40 151.61194:20 152.07697:290 152.08533:84 153.07822:70 153.09026:45 155.21761:17 156.57043:20 156.6537:21 156.87146:17 156.90466:20 158.13628:20 158.95944:17 161.30292:22 162.00806:17 162.02721:128 162.03772:101 163.0376:746 163.04399:682 163.06439:20 163.07343:58 163.09348:31 164.03021:20 164.04724:242 165.03537:20 165.04663:37 173.0229:39 173.43141:29 174.03447:65 175.02252:27 175.02995:22 175.04077:42 175.04832:21 176.04846:24 178.05589:25 178.06342:108 179.06982:1247 179.78853:21 181.07748:57 189.26598:46 191.02109:217 191.034:1832 191.06693:17 191.27917:28 192.03983:1444 192.16605:21 193.02682:19 193.04262:145 203.03539:18 203.94324:20 204.09:21 205.70921:20 206.03516:20 206.05849:629 206.16405:20 206.24373:20 206.79048:18 207.03474:19 207.065:22831 207.10616:428</t>
  </si>
  <si>
    <t>ST_Root_Pos-485</t>
  </si>
  <si>
    <t>C12H18N2O</t>
  </si>
  <si>
    <t>207.14946:2795 208.15281:449 209.15617:49</t>
  </si>
  <si>
    <t>55.74935:19 72.08146:22 91.053:17 99.04198:20 128.01378:18 190.12259:52 207.14473:54 207.15355:147</t>
  </si>
  <si>
    <t>GM_Root_Pos-530</t>
  </si>
  <si>
    <t>C14H10O3</t>
  </si>
  <si>
    <t>209.05943:2739 210.06278:464 211.06614:19</t>
  </si>
  <si>
    <t>82.07391:17 125.99919:20 130.01845:32 133.08279:35 144.08057:21 152.05782:82 153.05804:52 153.07895:37 154.07796:19 208.10915:29 209.05865:213 209.06969:46</t>
  </si>
  <si>
    <t>3,4-Dimethoxycinnamic acid</t>
  </si>
  <si>
    <t>C11H12O4</t>
  </si>
  <si>
    <t>91.04787:36 91.0535:137 95.04715:34 95.05369:49 104.05983:31 105.03155:30 105.05804:38 117.02796:48 119.04603:126 119.70011:37 120.05354:36 123.03252:19 132.05594:100 133.01862:57 133.02831:102 133.06082:36 147.03773:29 148.04802:27 148.05542:42 149.05315:17 149.06314:33 160.06763:20 163.06506:21 163.0753:144 167.05548:28 176.0199:41 176.04367:62 191.06847:1214 192.07115:122 192.75621:17 193.04539:18 193.06865:30 193.08577:21 195.99777:21 208.05965:20 208.07468:79 209.07782:88</t>
  </si>
  <si>
    <t>3,5-Dimethoxycinnamic acid</t>
  </si>
  <si>
    <t>COC1=CC(C=CC(O)=O)=CC(OC)=C1</t>
  </si>
  <si>
    <t>89.02244:25 90.0423:27 91.04118:18 91.05169:28 91.05799:25 97.20684:22 105.03048:36 105.05978:20 105.06653:18 118.04045:30 119.0531:57 120.05696:132 121.05654:17 133.0313:89 133.03902:26 133.06586:47 135.07732:30 137.05911:25 139.07047:25 139.09444:20 147.04337:27 148.04454:223 148.05284:413 148.06505:43 149.05246:26 149.06226:32 150.06903:23 161.05901:26 163.05495:18 163.06747:67 163.07654:169 163.09007:69 164.07971:26 165.04587:74 165.09227:20 167.06985:112 176.03304:20 176.04941:59 177.05583:29 191.04625:27 191.07106:1617 191.08928:55 192.07172:157 193.07484:78 194.07179:32 207.06076:43 207.06923:23 208.07027:18 208.08852:25 209.07761:689</t>
  </si>
  <si>
    <t>Sinapoyl aldehyde</t>
  </si>
  <si>
    <t>51.01879:27 57.03632:75 62.88212:21 78.05092:39 84.379:18 89.03793:48 90.04157:21 91.0052:28 91.03835:17 91.05072:111 91.05584:57 92.05424:109 93.06815:75 94.02818:34 98.03297:22 102.04599:74 103.05137:161 103.06712:25 106.03804:25 106.04179:46 107.04333:21 107.0518:41 117.03035:68 117.06722:43 118.03754:62 118.04581:35 119.04798:190 119.0568:24 120.05246:54 120.06409:21 121.02666:37 121.06431:221 122.23535:36 123.04378:21 124.05424:33 127.10378:40 130.04327:20 131.05072:110 132.05447:20 133.02155:29 134.03551:131 135.06595:28 138.02602:30 138.03505:27 139.05054:40 140.04326:31 145.02142:44 145.02966:190 145.03706:90 146.04111:30 147.04521:90 148.0428:47 148.05367:39 148.37712:20 149.05539:192 149.07278:30 150.02686:22 150.06401:45 151.03879:41 151.06071:27 153.03694:18 153.05405:133 154.17479:28 155.05901:23 158.03976:29 159.04941:57 159.10742:21 162.02376:20 162.03291:39 163.03593:20 163.07825:33 164.04094:79 164.09718:20 165.15274:33 166.05551:56 166.0639:127 167.06987:33 173.06227:28 174.0367:18 176.02585:40 176.04654:58 177.03447:19 177.05412:1056 178.05406:67 178.06377:103 179.02484:24 179.06026:20 180.07483:38 181.04956:45 181.07794:36 182.09657:23 191.06358:112 191.07382:428 191.94801:17 193.03268:18 193.0531:89 194.04562:24 194.05669:35 209.05956:59 209.07214:484 209.08025:1951</t>
  </si>
  <si>
    <t>Chalcone</t>
  </si>
  <si>
    <t>C15H12O</t>
  </si>
  <si>
    <t>Retrochalcones</t>
  </si>
  <si>
    <t>O=C(C=CC1=CC=CC=C1)C1=CC=CC=C1</t>
  </si>
  <si>
    <t>57.4087:24 75.22372:43 76.9669:19 77.0118:17 77.03389:105 77.03883:98 77.04477:106 79.04514:21 79.05136:35 79.05826:95 91.05521:64 92.95822:52 93.43736:24 103.05505:3777 103.14228:19 103.74597:19 104.05201:125 104.06167:299 104.41648:39 104.97234:23 105.03432:1795 105.05682:30 105.52157:22 106.01006:20 106.03321:99 106.03889:46 106.23738:25 107.04604:132 107.05448:84 108.05035:27 108.47779:20 108.7815:25 112.28931:28 112.70592:17 115.0336:22 129.53604:17 130.03714:30 130.16086:17 131.01324:24 131.0497:8831 131.08324:22 131.61938:17 132.05231:900 133.04417:22 133.05406:154 133.39757:17 134.38487:18 134.63905:17 141.61397:40 142.16786:26 143.51575:45 157.32521:36 165.06798:98 166.06427:36 166.07582:82 166.08817:45 177.06721:18 177.08302:44 178.07329:28 178.64597:18 179.07535:22 181.10339:335 181.1154:20 182.10568:73 183.17119:24 189.06273:39 189.07097:64 189.07933:44 190.07355:40 191.08583:911 192.08672:87 192.09941:45 193.08202:23 193.22612:21 194.07362:134 195.06584:25 195.07716:20 206.93575:17 207.07436:133 207.09453:112 207.39804:17 207.76678:17 208.08517:184 208.09531:66 208.14456:20 208.28004:17 208.68275:24 208.75209:18 208.9128:20 208.94801:17 209.0307:56 209.04483:82 209.06508:38 209.09596:14200 209.13554:274 209.16687:23 209.19214:24 209.21416:19 209.27063:37</t>
  </si>
  <si>
    <t>Neocuproine</t>
  </si>
  <si>
    <t>C14H12N2</t>
  </si>
  <si>
    <t>Phenanthrolines</t>
  </si>
  <si>
    <t>IYRGXJIJGHOCFS-UHFFFAOYSA-N</t>
  </si>
  <si>
    <t>60.24256:18 79.38717:17 107.33484:38 114.04967:23 115.0582:76 117.05926:21 123.79465:37 125.04301:17 128.06589:61 129.07133:24 131.07774:18 131.33484:17 132.22751:33 138.04785:27 139.05733:107 139.06908:35 139.67003:18 140.0518:101 140.0616:35 141.06496:43 142.07181:89 143.07077:193 144.20009:19 145.12785:23 145.94255:37 146.32582:21 151.05138:21 151.06136:22 152.05391:19 153.06796:41 153.77956:20 154.06259:19 154.06898:22 156.07262:18 156.08723:21 157.08452:52 164.0578:20 165.12085:20 166.06522:115 166.07417:18 167.02617:20 167.07372:580 167.66292:36 168.06906:143 168.08063:173 169.0672:17 169.07553:35 169.0834:21 169.0965:26 176.02863:19 177.11194:32 178.05171:24 178.06859:21 180.06874:107 180.0797:136 181.05186:27 181.06297:32 181.08347:159 181.09558:244 181.3446:26 182.05818:18 182.08156:194 182.09622:325 182.11:20 182.80084:17 183.08833:68 184.09789:17 184.12564:34 186.8569:41 190.0648:30 191.05234:26 191.06111:18 191.07494:140 191.08078:64 192.05873:25 192.06897:131 192.07802:361 193.04413:19 193.05457:39 193.07602:787 194.08397:913 195.08905:142 201.11279:24 205.06924:23 205.07974:67 205.16368:19 205.23228:22 206.02632:28 206.08406:280 206.10124:24 206.61137:19 207.0549:23 207.08972:1356 207.18295:18 207.20328:23 207.49174:17 207.59547:18 207.72583:20 207.95625:29 208.06435:22 208.07512:51 208.10008:3131 208.12654:18 208.13991:41 208.14984:69 208.17375:18 208.46829:19 208.53932:19 208.57387:18 208.64545:17 209.03795:33 209.05353:20 209.06502:92 209.07268:90 209.10809:43949 209.14906:1180 209.24312:17 209.25783:23 209.28069:70</t>
  </si>
  <si>
    <t>Pilocarpine</t>
  </si>
  <si>
    <t>C11H16N2O2</t>
  </si>
  <si>
    <t>CCC1C(CC2=CN=CN2C)COC1=O</t>
  </si>
  <si>
    <t>QCHFTSOMWOSFHM-UHFFFAOYNA-N</t>
  </si>
  <si>
    <t>55.04084:40 61.93811:21 67.05805:46 67.66839:17 68.04741:26 80.04883:77 81.04507:20 81.05616:32 83.05888:26 84.02034:32 84.80145:19 93.2086:21 93.80584:20 94.04963:33 94.06738:132 94.77116:20 95.06063:2352 95.3769:20 95.86426:34 96.06879:1707 96.15086:21 96.96782:18 97.07205:235 98.05818:20 99.8045:17 102.88207:17 103.05917:26 104.02374:34 105.05489:20 105.07198:33 108.07703:16 108.08463:83 109.05027:44 109.07658:295 109.08767:26 110.06509:20 110.08246:44 111.96775:17 112.06456:18 112.11294:19 115.19903:29 117.05947:24 118.06717:43 120.069:50 121.07781:743 122.07714:115 122.08555:160 122.09888:283 123.05656:40 123.0915:117 124.08912:25 124.11453:28 124.21116:35 131.07693:20 132.08151:68 132.3378:20 133.0654:84 133.07812:161 134.0802:60 135.04787:25 135.05745:85 135.06546:19 135.08476:44 135.09209:239 135.1003:145 136.09514:38 136.11285:215 136.54161:23 137.06982:24 137.93472:27 138.11504:22 138.12238:31 138.16687:20 147.09219:109 147.09961:20 148.09055:79 148.09798:103 148.10448:55 149.06119:47 149.06796:34 149.10794:21 151.12395:161 152.79535:24 153.0862:20 153.10072:40 156.79118:19 161.07051:19 161.1015:38 161.11357:65 162.08179:42 162.11615:34 162.946:24 162.98427:18 163.08574:54 163.10275:56 163.12515:1687 164.12894:131 164.61308:35 165.12297:21 165.14891:30 168.08226:31 168.10612:22 172.02617:26 176.08423:28 179.0797:17 180.09027:24 180.43518:22 181.13107:17 181.13951:23 181.17265:30 181.20473:18 181.31595:30 183.92935:23 191.07849:21 191.09306:20 191.10764:17 191.12282:165 195.28322:22 205.13202:43 205.41902:26 205.43681:17 208.1145:20 208.96806:20 208.99644:20 209.01303:25 209.0575:19 209.06419:54 209.09241:74 209.13008:30281 209.17191:953 209.20863:55 209.30281:51</t>
  </si>
  <si>
    <t>Cyclo(proline-leucine)</t>
  </si>
  <si>
    <t>C11H18N2O2</t>
  </si>
  <si>
    <t>SZJNCZMRZAUNQT-UHFFFAOYNA-N</t>
  </si>
  <si>
    <t>57.0224:26 58.03424:46 70.06644:779 71.06048:21 71.07086:17 72.04346:73 73.04928:17 76.18185:20 81.07106:26 82.06372:26 86.07727:19 86.08885:35 86.09772:814 87.10557:41 88.09718:21 97.07099:20 98.04576:24 98.06178:468 98.09949:21 99.07214:20 105.06773:25 109.41988:21 110.06449:49 114.08335:49 114.09072:215 115.09753:22 116.83611:19 124.93388:23 124.96906:27 126.13315:17 127.0645:20 127.08781:112 127.09538:29 127.13:33 138.12955:500 139.08284:18 139.12877:21 140.59216:24 150.10585:30 152.23625:18 154.07516:17 155.07677:44 155.15599:71 155.52405:27 159.31522:18 160.61227:25 165.13785:20 166.12424:32 166.14136:49 167.12979:51 167.14684:25 168.13882:25 169.10326:17 169.69298:30 183.12325:24 183.13547:60 183.15302:354 184.15131:38 185.38641:18 186.64304:19 194.10768:22 194.11969:68 207.05327:18 210.43922:17 211.10742:23 211.14511:8271 211.16728:28 211.18491:19</t>
  </si>
  <si>
    <t>Harmine</t>
  </si>
  <si>
    <t>C13H12N2O</t>
  </si>
  <si>
    <t>BXNJHAXVSOCGBA-UHFFFAOYSA-N</t>
  </si>
  <si>
    <t>93.06199:19 102.04455:18 118.06622:18 121.90229:18 128.04828:58 128.80849:20 130.06674:24 135.61108:21 142.04855:18 142.07051:21 143.07047:43 143.08142:48 144.05731:18 144.0657:55 144.08104:207 145.07214:20 145.08325:21 145.76779:28 146.07788:24 146.96309:18 147.78731:17 152.04672:23 152.3316:17 154.06334:23 155.05106:23 155.0587:51 155.06906:20 156.05927:23 156.06659:26 157.71471:17 165.26724:24 167.05151:17 168.06567:26 168.07613:45 168.23564:17 169.0587:48 169.07739:1512 169.45157:21 169.98122:21 170.08435:6037 170.93488:17 171.06355:17 171.08609:693 171.0988:41 171.11702:17 171.72183:23 172.09346:65 172.3262:19 180.65515:19 182.08876:18 184.90489:18 185.11234:46 187.21246:25 187.78712:20 197.91707:22 198.02007:23 198.03598:20 198.04424:26 198.0806:4203 198.14124:21 198.31125:21 198.65414:17 198.94246:20 199.061:21 199.08479:873 200.07552:35 200.08836:61 200.82317:17 204.33501:24 206.48218:17 212.09306:26 212.68196:19 213.06493:91 213.10272:21579 213.14407:451 213.18303:18</t>
  </si>
  <si>
    <t>Kainic acid</t>
  </si>
  <si>
    <t>C10H15NO4</t>
  </si>
  <si>
    <t>Kainoids</t>
  </si>
  <si>
    <t>CC(=C)C1CNC(C1CC(O)=O)C(O)=O</t>
  </si>
  <si>
    <t>VLSMHEGGTFMBBZ-UHFFFAOYNA-N</t>
  </si>
  <si>
    <t>55.05603:44 56.00629:31 56.09364:19 57.02767:52 59.01346:23 60.0426:35 63.6271:17 67.05249:63 68.05206:24 68.99301:17 70.02631:27 70.03342:20 70.06107:22 71.79279:30 74.02409:543 77.04165:36 78.78757:35 79.05438:177 80.04476:206 80.05095:1282 80.18186:21 81.05669:119 81.07201:363 82.07796:27 83.04894:17 84.04468:113 85.0236:18 85.06391:90 88.03988:75 90.85284:19 91.05194:45 93.06168:18 93.07077:399 94.06326:66 94.06801:87 94.07532:63 95.08514:846 95.24817:20 96.05079:25 96.08035:30 96.08704:58 96.0922:82 97.06104:24 97.07372:71 97.08585:23 99.06728:28 99.08078:122 103.05424:30 105.06747:81 105.07465:88 106.06171:30 106.06643:38 107.0644:48 107.07019:71 107.07503:48 107.08732:363 108.04253:102 108.04847:32 108.06501:24 108.08131:650 109.06293:83 109.07034:85 109.08518:228 110.09914:122 111.07436:32 111.10053:41 112.03848:241 113.04532:58 115.89481:17 117.05637:17 117.06969:32 117.07643:19 118.07252:24 119.03218:18 119.79745:35 120.03967:17 120.07939:53 121.06404:71 121.07301:21 121.09099:20 122.05315:33 122.06328:48 122.09676:5908 123.0619:18 123.0737:74 123.0779:204 123.09994:605 123.59362:18 124.07243:17 124.08307:73 124.10083:61 124.11436:177 124.29605:17 125.89809:29 126.03591:21 126.05058:654 126.05753:687 127.05888:54 127.09927:34 128.01151:21 128.04018:25 130.38939:17 132.08064:24 133.06908:44 134.09198:24 134.09671:62 135.07098:19 135.08272:20 135.09721:19 136.07639:22 137.05211:17 138.0887:34 139.07904:44 140.07736:46 140.10498:22 141.08958:49 145.01445:23 145.71375:51 149.06786:30 150.03735:19 150.09148:1792 150.60558:24 151.07631:30 151.09323:46 151.10269:53 152.10489:44 152.11243:19 153.07794:22 153.52048:21 153.77078:25 154.07115:18 154.08716:1010 154.3056:19 155.077:18 155.09245:58 156.10011:20 160.0778:34 161.06029:73 166.08238:20 167.06743:66 167.13776:45 168.03722:20 168.05951:20 168.07419:88 168.10262:6831 168.13303:22 168.14067:19 168.28363:20 168.52751:18 169.03058:27 169.06175:21 169.10384:593 169.95959:18 170.10191:33 172.36369:18 176.03719:19 178.06306:21 178.08839:71 179.06467:48 179.07994:20 186.10207:25 186.11708:182 187.11212:30 196.04732:22 196.09915:1297 196.79871:19 196.97974:37 197.07204:28 197.09621:114 197.10547:56 197.11461:33 198.10403:22 199.5583:45 206.65921:25 206.97679:20 214.06804:124 214.10794:16354 214.14961:357 214.18935:19</t>
  </si>
  <si>
    <t>OS_Root_Pos-613</t>
  </si>
  <si>
    <t>C10H20N2O3</t>
  </si>
  <si>
    <t>KRNYOVHEKOBTEF-UHFFFAOYNA-N</t>
  </si>
  <si>
    <t>217.1554:6424 218.15875:1728 219.16211:214</t>
  </si>
  <si>
    <t>72.08255:285 72.10703:16 98.0621:20 119.03393:17 119.08658:25 152.07281:16 171.14336:21 171.15128:17 172.14276:18 172.15674:17 174.10074:16 217.14696:42 217.15714:39</t>
  </si>
  <si>
    <t>Captopril</t>
  </si>
  <si>
    <t>C9H15NO3S</t>
  </si>
  <si>
    <t>CC(CS)C(=O)N1CCCC1C(O)=O</t>
  </si>
  <si>
    <t>70.05436:41 70.06576:389 70.1871:24 71.05896:17 71.07095:42 75.0259:154 75.03368:22 76.03093:23 103.02022:20 116.04572:19 116.0713:1259 117.07306:18 172.06233:15 172.07878:348 173.07863:29 173.08681:37 173.48459:17 174.07037:28 174.07672:20 174.09151:20 175.07921:21 190.02353:52 200.07149:77 201.07118:19 218.08533:1067 218.17082:20</t>
  </si>
  <si>
    <t>GU_LeafStem_Pos-551</t>
  </si>
  <si>
    <t>C12H10O4</t>
  </si>
  <si>
    <t>219.06668:1437 220.07003:229 221.07339:55</t>
  </si>
  <si>
    <t>139.98189:20 149.01891:25 160.04965:24 176.14735:23 177.01735:37 219.05168:20 219.06548:134 219.16353:25</t>
  </si>
  <si>
    <t>NT_Root_Pos-698</t>
  </si>
  <si>
    <t>C9H18N2O4</t>
  </si>
  <si>
    <t>TWVKGYNQQAUNRN-UHFFFAOYNA-N</t>
  </si>
  <si>
    <t>219.13557:2155 220.13892:443 221.14228:139</t>
  </si>
  <si>
    <t>86.09673:124 87.1021:24 121.56659:30 219.12894:40</t>
  </si>
  <si>
    <t>GM_Root_Pos-599</t>
  </si>
  <si>
    <t>NFDYGNFETJVMSE-UHFFFAOYNA-N</t>
  </si>
  <si>
    <t>219.13455:11180 220.1379:2272 221.14126:643</t>
  </si>
  <si>
    <t>60.04458:17 83.07256:17 86.09562:119 87.05434:25 99.0968:22 132.10103:329 155.11688:49 173.13005:172 175.0901:45 201.12773:45 219.1153:39 219.13336:291</t>
  </si>
  <si>
    <t>AT_Root_Pos-410</t>
  </si>
  <si>
    <t>C10H13N5O</t>
  </si>
  <si>
    <t>220.11803:1076 221.12138:192 222.12474:75</t>
  </si>
  <si>
    <t>98.02694:32 148.04294:21 202.11385:29 220.12001:39</t>
  </si>
  <si>
    <t>ZM_Leaf_Pos-502</t>
  </si>
  <si>
    <t>C9H17NO5</t>
  </si>
  <si>
    <t>Secondary alcohols</t>
  </si>
  <si>
    <t>220.12018:4776 221.12353:552 222.12689:147</t>
  </si>
  <si>
    <t>90.05206:81 90.05695:63 91.06124:17 100.04231:19 103.07772:20 116.03335:43 120.08678:21 136.0321:37 136.04082:39 138.96133:19 164.03949:16 164.04745:31 182.05721:26 184.09665:48 185.10863:23 202.10927:27 220.11378:218</t>
  </si>
  <si>
    <t>GG_Root_Pos-601</t>
  </si>
  <si>
    <t>C13H17NO2</t>
  </si>
  <si>
    <t>220.13313:5282 221.13648:1192 222.13984:174</t>
  </si>
  <si>
    <t>71.06782:37 75.02232:18 84.07966:20 84.0854:17 121.03634:18 132.55573:31 202.05763:19 205.00403:35 220.1313:342</t>
  </si>
  <si>
    <t>Hydrocotarnine</t>
  </si>
  <si>
    <t>C12H15NO3</t>
  </si>
  <si>
    <t>Tetrahydroisoquinolines</t>
  </si>
  <si>
    <t>XXANNZJIZQTCBP-UHFFFAOYSA-N</t>
  </si>
  <si>
    <t>COC1=C2CN(C)CCC2=CC2=C1OCO2</t>
  </si>
  <si>
    <t>55.02202:34 77.03854:22 83.04946:17 91.04646:20 91.05562:115 92.02534:20 92.02974:18 93.06223:45 93.06877:99 97.06658:23 102.50506:26 103.05284:19 105.07274:72 106.06558:37 107.08849:30 108.05386:17 108.06096:37 108.87965:26 115.04962:20 117.06551:22 119.05096:103 120.073:18 120.08701:17 121.03405:38 121.06391:101 121.07265:54 126.09203:65 127.25652:23 129.07274:17 131.29416:20 132.0748:32 132.08664:84 133.02934:60 133.04907:24 133.06618:203 134.05986:85 134.07169:17 134.09529:26 135.03947:35 135.08109:135 136.07175:17 138.06735:17 140.03328:18 141.24295:18 145.04596:18 145.70538:20 146.03656:24 147.03804:26 147.05972:19 147.06967:19 148.05576:36 148.07634:21 149.06133:73 149.06818:98 149.08707:42 150.08736:20 152.05351:18 159.04712:18 160.06485:19 160.07536:124 161.06039:87 161.07912:22 161.09007:43 162.04541:27 162.05858:57 162.06664:21 162.08705:39 162.09573:19 163.07346:190 164.04774:67 164.08694:22 164.10049:66 164.10693:223 164.12024:22 165.04236:23 165.05594:306 165.06857:20 165.08813:30 166.05324:22 166.06429:85 169.85081:17 175.07191:68 175.0818:26 176.06967:31 177.07642:21 178.05505:31 178.06552:51 178.8308:19 178.98148:20 179.03059:17 179.07111:3094 179.09154:44 179.17291:25 180.06622:76 180.07645:208 180.08862:50 180.36497:32 181.08694:20 183.87212:20 189.49925:18 190.089:28 191.06572:107 191.0739:250 191.10048:20 192.07071:39 192.10229:139 193.06508:17 193.0869:1407 193.11134:24 194.07222:23 194.09383:254 194.11215:17 195.10243:21 205.06172:20 205.08855:144 205.32756:23 206.06342:22 206.08223:20 206.09442:28 207.06509:25 207.08168:62 207.0914:23 218.63402:18 220.08824:25 220.10097:85 221.70772:20 221.89029:19 221.9268:43 222.00839:21 222.04274:19 222.08499:150 222.1138:15288 222.15454:243 222.20142:17</t>
  </si>
  <si>
    <t>Isofraxidin</t>
  </si>
  <si>
    <t>C11H10O5</t>
  </si>
  <si>
    <t>HOEVRHHMDJKUMZ-UHFFFAOYSA-N</t>
  </si>
  <si>
    <t>COC1=CC2=C(OC(=O)C=C2)C(OC)=C1O</t>
  </si>
  <si>
    <t>76.02979:24 76.03506:51 77.02203:17 77.03928:66 77.14107:18 78.04844:412 79.05361:41 80.02888:21 84.59874:17 88.02995:28 89.03306:22 89.03902:60 90.04138:23 91.01888:21 92.02298:21 94.0393:68 95.04551:19 96.05363:30 104.02376:23 104.93797:42 105.0291:64 105.03456:50 106.03192:32 106.04395:307 106.98383:29 107.01912:17 107.03688:40 107.05051:782 108.01656:53 109.03103:40 111.73354:19 111.86708:18 112.20924:27 114.88541:17 116.0294:71 117.032:179 118.03194:23 118.03901:84 118.04533:35 119.04125:22 119.05241:21 119.88908:17 120.01608:21 120.02605:22 121.02527:31 121.03376:18 122.02816:20 122.03594:17 123.03875:81 123.0452:79 123.05308:18 124.0563:21 125.31706:26 127.68349:17 131.11517:21 132.01895:75 133.02724:482 133.04289:19 134.03462:751 135.0145:18 135.04245:336 135.04977:198 135.34218:17 136.05258:76 136.99956:20 137.01859:42 137.02797:20 137.99747:21 138.02943:26 138.96622:18 141.95624:30 143.95464:24 144.0181:78 144.39899:23 145.02708:53 145.03526:35 146.03349:92 146.12291:26 147.04079:18 148.01949:21 148.04941:21 148.05685:18 149.02136:66 150.032:79 150.04269:20 151.03485:53 151.04413:62 152.04137:63 153.05185:36 160.01375:39 160.02438:19 161.02371:203 162.00618:27 162.03105:2437 162.05453:82 162.09161:19 162.9209:17 162.99918:22 163.01772:17 163.03818:1216 163.73676:20 164.04317:193 165.0155:75 165.02386:75 165.03619:28 165.05022:24 165.55997:55 165.72235:17 166.06895:20 167.05826:19 167.0694:102 168.07518:54 176.03589:24 176.56149:36 177.04387:33 177.05554:33 178.02333:78 178.02975:186 178.06926:41 178.40793:23 178.96317:18 179.03209:673 179.0722:35 180.02985:37 180.04427:145 180.05515:23 180.41386:20 181.03432:15 181.04384:54 181.29051:31 190.02667:2217 190.20486:21 191.01974:112 191.03198:242 191.04417:32 191.07283:17 191.74971:21 192.04399:87 193.01543:19 194.05167:40 194.06155:106 195.06337:212 195.07457:43 195.13715:18 196.06953:19 204.09285:20 205.01082:18 207.01469:82 207.03108:860 208.00195:37 208.03606:1587 208.10567:17 209.04146:74 209.05077:49 218.27513:17 218.29938:17 221.38826:24 222.05276:468 222.06702:58 222.48874:17 222.9772:17 223.0295:23 223.06087:19990 223.10387:378 223.14821:25</t>
  </si>
  <si>
    <t>Flavone</t>
  </si>
  <si>
    <t>C15H10O2</t>
  </si>
  <si>
    <t>Flavones</t>
  </si>
  <si>
    <t>VHBFFQKBGNRLFZ-UHFFFAOYSA-N</t>
  </si>
  <si>
    <t>51.02671:23 56.7919:28 65.03477:150 65.04017:339 66.0424:20 67.04478:38 68.99693:187 75.02614:26 76.33099:17 77.01196:27 77.02639:22 77.03832:1701 77.32192:20 77.37871:17 77.97189:23 78.03903:159 78.04596:27 78.201:18 78.57435:18 78.66857:18 86.2328:19 93.03419:1624 94.03162:73 94.04037:40 94.2489:17 101.03717:96 102.03349:44 102.04581:45 103.05363:2431 103.06763:24 104.05399:222 105.03387:442 105.77144:18 106.56223:20 115.05287:19 118.03723:33 118.06403:39 118.07094:23 120.15128:18 120.45483:17 120.8128:18 120.9778:25 121.01442:56 121.02832:5631 121.16571:21 121.81069:17 122.0217:78 122.03252:423 122.83508:18 123.03324:21 123.04086:29 124.41698:17 126.6224:55 128.98184:29 129.00055:29 129.01775:95 129.03284:2704 129.68837:20 129.86572:33 130.02039:17 130.04063:247 130.68925:27 133.97662:25 137.87724:33 138.40385:22 138.60396:52 139.02077:21 139.28879:29 139.41911:17 141.07478:20 141.08163:71 141.62874:20 141.94688:24 141.95541:23 142.31271:38 142.69324:18 145.93506:21 146.70526:18 147.04869:42 147.78729:39 147.85342:29 148.46181:40 149.10196:35 150.02673:43 150.04549:22 150.17551:18 151.0481:96 151.05586:100 151.82115:21 152.03502:41 152.04585:72 152.05516:370 152.06166:1142 153.05722:22 153.06802:227 153.91899:20 155.07907:17 155.08929:66 155.49979:33 156.24573:17 156.40897:41 156.44542:39 156.76692:33 158.46939:20 164.06848:49 165.03938:23 165.0565:138 165.06859:1212 165.10744:30 165.31804:30 166.07016:228 166.07924:339 167.04579:40 167.08498:1453 167.09213:501 168.06192:20 168.07552:45 168.08707:148 168.09753:27 169.06383:18 170.09555:41 173.96483:33 174.17009:21 174.73177:20 175.05521:30 175.72443:18 176.04988:52 176.05687:104 176.06549:140 176.11539:29 176.67099:20 177.01517:24 177.04843:37 177.06549:572 177.87637:22 178.0137:18 178.078:3190 178.99181:21 179.07106:61 179.0827:561 179.85713:18 179.88812:33 180.07266:18 180.09097:26 180.32198:18 181.05231:24 181.06519:145 182.04039:33 183.03702:37 184.44649:40 184.92297:17 186.46642:20 194.07402:19 194.76196:25 195.08052:83 195.09027:23 196.29849:34 196.81389:27 197.53224:18 198.66205:21 198.67061:42 198.84256:20 199.47845:23 199.96277:27 202.70409:20 205.06351:26 205.07886:27 208.13399:31 211.77187:17 211.94386:28 215.37498:20 216.32828:48 216.99371:19 218.86688:17 218.8968:17 219.14835:27 221.06097:27 222.06293:24 222.19707:23 222.45634:17 222.62149:17 222.70697:17 222.79691:20 222.83119:18 222.91574:38 222.95058:23 222.98389:18 223.01199:198 223.02467:297 223.03941:353 223.07585:104332 223.11842:3822 223.15791:578 223.20186:17 223.2247:20 223.25154:1268</t>
  </si>
  <si>
    <t>GU_Root_Pos-579</t>
  </si>
  <si>
    <t>C12H18NO3</t>
  </si>
  <si>
    <t>224.12878:2345 225.13213:329 226.13549:118</t>
  </si>
  <si>
    <t>81.03241:20 84.07941:20 121.02961:37 122.0255:38 141.95906:19 149.05125:25 163.12242:25 165.0448:54 165.0569:206 165.07175:28 166.06813:17 206.11392:18 223.14438:18 224.13086:41</t>
  </si>
  <si>
    <t>Sinapic acid</t>
  </si>
  <si>
    <t>C11H12O5</t>
  </si>
  <si>
    <t>COC1=CC(C=CC(O)=O)=CC(OC)=C1O</t>
  </si>
  <si>
    <t>PCMORTLOPMLEFB-UHFFFAOYSA-N</t>
  </si>
  <si>
    <t>91.05439:65 93.03282:19 118.04156:33 119.04608:50 145.92859:29 146.03348:23 147.04478:51 148.04385:20 149.03056:18 170.60333:17 175.0437:56 176.05031:19 186.95346:53 190.92755:20 192.04239:67 195.92957:40 197.0489:41 207.06245:185 208.0578:27 208.07306:26 209.04695:21 224.06841:219</t>
  </si>
  <si>
    <t>Flavanone</t>
  </si>
  <si>
    <t>C15H12O2</t>
  </si>
  <si>
    <t>Flavanones</t>
  </si>
  <si>
    <t>ZONYXWQDUYMKFB-UHFFFAOYNA-N</t>
  </si>
  <si>
    <t>Pterocarpans</t>
  </si>
  <si>
    <t>52.91697:19 65.03166:19 65.04037:151 67.4681:17 77.03397:24 77.04039:25 79.05296:18 88.50744:33 91.04549:15 91.05114:57 91.05503:29 92.05731:25 93.0318:130 93.03699:80 94.04046:18 97.94409:17 102.96429:28 103.0142:27 103.05298:708 104.05607:50 105.03354:46 105.05265:18 105.06668:20 105.0742:47 106.04337:35 107.04747:32 107.05418:25 119.04488:40 119.0537:59 121.01109:56 121.0286:3992 121.08319:20 122.03287:318 122.04271:44 122.07591:22 122.75283:19 123.03323:20 124.08924:17 124.62569:21 124.99706:20 129.03563:23 131.02174:30 131.04358:468 131.05334:359 131.05853:121 132.02592:26 132.04988:92 132.0602:20 133.04745:28 137.22046:17 139.80205:20 147.03595:209 147.04675:438 147.84279:20 148.04222:19 148.0504:56 152.05943:31 152.06496:27 153.06061:50 153.07014:27 153.75127:24 154.0623:28 154.4053:27 155.09152:20 165.06384:30 165.08031:28 166.07697:39 167.07858:20 169.09488:27 169.10843:28 170.09404:34 175.35059:42 175.61432:17 177.06519:19 177.07256:26 178.02914:28 178.04401:32 178.0714:146 178.07988:316 178.08743:85 178.16225:18 179.05154:36 179.07805:255 179.08595:726 180.07928:30 180.08769:67 180.19321:18 181.04791:20 181.06543:178 181.09053:21 182.06795:20 182.08408:29 183.06891:42 183.08138:79 195.08434:32 197.09502:50 207.07713:375 207.08926:124 208.07971:117 208.09056:22 208.69522:38 210.06844:1774 210.18033:27 211.06467:98 211.07651:96 212.03987:20 212.06839:22 223.06171:21 223.07942:73 224.81636:18 225.05643:35 225.09096:6082</t>
  </si>
  <si>
    <t>C14H12O3</t>
  </si>
  <si>
    <t>Stilbenes</t>
  </si>
  <si>
    <t>OC1=CC=C(C=CC2=CC(O)=CC(O)=C2)C=C1</t>
  </si>
  <si>
    <t>3,4,5-Trihydroxystilbene</t>
  </si>
  <si>
    <t>79.0507:74 91.05396:137 91.06025:84 107.03633:46 107.04554:244 107.05114:380 108.05812:27 108.60542:19 109.02688:20 110.03658:38 111.04282:40 115.02893:25 116.05292:60 119.04467:97 119.05055:114 119.05754:33 120.04658:24 120.05349:83 120.06042:78 120.33984:18 121.03482:26 121.06777:22 123.04009:17 123.04734:28 129.05:22 131.05582:30 134.96878:21 135.01205:18 135.04366:648 136.04828:155 141.06042:18 141.06947:17 142.07007:34 144.04999:17 145.06599:17 152.06892:24 153.05707:31 153.07491:25 156.06406:30 157.06004:18 158.0668:17 159.07961:25 164.05507:40 164.06169:98 165.05255:27 165.06313:88 165.06989:74 165.07864:24 166.067:55 172.0708:39 172.80162:24 174.10068:17 181.0533:26 181.0616:25 181.07291:20 182.06543:62 183.04704:21 183.0775:159 184.08101:95 184.09459:34 185.06659:42 186.06273:17 186.07564:24 186.95114:28 193.06674:72 197.05025:24 199.06805:69 201.0065:28 201.07965:29 210.05147:33 210.06721:25 211.07022:63 211.07748:46 213.95711:23 227.06351:23 227.07013:39 228.06018:21 228.08292:201 228.48239:18 228.58907:23 228.82358:24 228.99141:23 229.01053:25 229.08722:2213</t>
  </si>
  <si>
    <t>cis-resveratrol</t>
  </si>
  <si>
    <t>65.03621:49 77.03352:62 78.03423:21 85.07626:20 89.04183:36 91.04562:42 91.05425:202 93.03033:21 95.05126:47 96.04946:24 103.05504:58 107.01791:20 107.03445:23 107.04535:242 107.04939:541 108.04875:23 108.05267:41 109.0265:37 111.05222:23 115.04986:20 118.02339:21 119.04726:350 120.05665:190 121.01941:21 121.02745:33 123.03982:18 129.06384:19 133.06046:20 134.03461:41 135.00517:20 135.03087:37 135.04349:856 135.05571:18 136.04778:75 137.02419:17 140.05891:28 141.06357:40 141.07271:67 142.07137:27 143.03127:20 143.05032:18 145.02704:40 145.05754:20 145.09952:24 146.056:25 152.06471:83 153.07066:73 154.06885:17 154.07736:43 155.07762:21 155.08392:49 157.06691:75 158.07135:19 158.07796:43 161.05188:19 162.10333:21 164.05997:17 165.0661:196 165.07376:123 166.07315:79 168.06235:23 171.08179:21 173.03996:24 173.05545:47 173.98413:23 174.10088:22 181.04222:43 181.05716:35 181.07611:45 182.07031:26 183.06876:57 183.07629:88 183.08658:97 184.04614:18 193.06583:58 197.0562:28 200.76466:18 201.09306:21 210.06113:54 210.07063:37 210.07787:21 211.07129:103 211.08102:152 212.07669:21 213.05026:51 213.05728:24 214.05405:18 227.0573:17 227.06812:63 228.05887:22 228.07774:505 228.44719:27 229.03195:22 229.041:17 229.06531:35 229.08516:3106</t>
  </si>
  <si>
    <t>C11H20N2O3</t>
  </si>
  <si>
    <t>Iso-gamma-fagarine</t>
  </si>
  <si>
    <t>C13H11NO3</t>
  </si>
  <si>
    <t>Furanoquinolines</t>
  </si>
  <si>
    <t>VNBUMBNLPGLBML-UHFFFAOYSA-N</t>
  </si>
  <si>
    <t>COC1=CC=CC2=C1N(C)C1=C(C=CO1)C2=O</t>
  </si>
  <si>
    <t>Pyranones and derivatives</t>
  </si>
  <si>
    <t>68.02527:29 68.50278:32 78.04748:24 79.05551:17 89.03438:59 89.03932:70 90.03191:24 90.04342:22 93.03271:54 94.07638:18 95.00652:29 95.63419:17 100.33721:38 102.04592:256 103.05132:169 103.05774:121 104.03613:18 104.04598:29 104.05092:68 104.05855:27 105.02762:18 105.03544:22 105.05427:28 106.03197:21 107.04337:92 107.05314:178 114.0416:93 114.04744:20 114.30789:23 115.04684:82 115.0538:110 115.05962:87 116.04064:20 116.05192:275 116.05948:93 117.03853:33 117.04486:50 117.05392:100 117.06322:67 118.00855:17 118.03098:42 118.0381:112 118.04504:22 118.06561:29 119.03995:79 120.04031:40 120.04665:150 122.66363:17 125.25858:17 125.36019:29 126.92545:20 127.96608:25 128.01703:20 128.04958:999 128.58101:18 129.04305:27 129.05891:250 129.0658:55 129.11385:18 129.50554:17 129.77048:18 130.03577:37 130.06189:973 130.06935:904 130.99078:24 131.04781:796 131.05888:256 131.07158:792 131.08926:25 131.8019:23 132.04416:47 132.05548:296 132.07886:164 132.09741:24 132.28256:18 132.32858:29 133.04332:24 133.05037:63 133.05663:129 134.03548:29 134.04631:39 134.05484:23 134.65613:18 134.78551:21 135.03729:27 136.87529:19 139.47768:27 140.04422:107 140.05266:211 140.74208:17 141.03287:27 141.04573:21 141.05473:18 141.06584:61 142.03607:99 142.04562:141 142.06:67 142.06944:60 142.07532:25 142.26492:36 143.03798:41 143.04643:120 143.05714:74 143.06564:18 143.08038:43 144.04144:125 144.0479:152 144.05589:130 144.0667:28 144.23251:19 144.4155:28 144.96306:30 145.04892:83 145.06361:72 145.09067:21 145.74515:17 146.01973:155 146.02986:166 146.04305:24 146.05327:38 146.0609:52 146.08807:21 146.40344:23 147.03761:64 148.07269:47 148.08301:33 149.09114:27 149.49994:21 150.09288:38 153.37898:21 153.84862:20 155.07858:20 156.04507:316 156.07381:28 157.04567:25 157.05704:160 157.09113:28 157.94698:19 157.97006:29 157.98262:20 158.04239:35 158.06038:3051 158.0954:18 158.19464:18 158.88354:18 158.91609:18 158.93857:34 159.00937:45 159.02576:43 159.03716:334 159.04306:695 159.06607:1855 159.08643:29 159.30511:21 159.40715:20 159.54025:17 159.76253:17 159.88211:18 159.9469:21 160.04733:335 160.056:244 160.06857:18 160.88828:30 161.04726:164 161.29463:23 161.48061:20 161.92409:25 162.2075:18 163.55826:54 164.07211:30 165.20998:20 166.21873:20 167.53455:21 168.02419:29 168.04025:243 168.05186:227 168.99573:18 169.00697:19 169.04762:109 169.05719:30 169.32362:17 170.0202:27 170.03577:414 170.05562:741 170.06464:542 170.18745:19 170.46968:34 170.50534:22 170.63358:21 170.67708:18 171.03349:138 171.04538:53 171.06389:143 171.21677:24 171.28177:24 171.9919:31 172.01172:56 172.02263:136 172.04018:3142 172.07483:19 172.2043:18 172.38889:30 172.46408:17 173.04279:385 173.08444:35 173.59888:24 174.04849:42 174.08562:23 174.09654:53 175.41389:17 176.45328:33 177.32472:36 178.05878:18 178.63173:51 178.72749:17 178.79094:29 179.47501:19 180.25372:18 181.10834:22 181.43777:21 183.90454:20 184.03879:165 185.04509:1260 185.0542:497 185.20656:18 185.92221:25 186.00894:125 186.02187:211 186.03717:179 186.05458:7635 186.08656:17 186.70973:35 186.98694:20 187.02927:52 187.06204:8048 187.1035:49 187.1404:27 187.16435:20 187.22041:20 187.48991:18 187.5582:20 187.69736:42 188.03497:56 188.04846:43 188.06818:1233 188.36021:31 188.38354:18 188.49982:18 188.77049:17 189.02208:20 189.04912:56 189.06944:153 189.07961:33 189.64589:24 190.85588:18 191.04124:32 191.44179:23 192.58412:18 192.8846:24 193.45496:45 195.91875:45 196.0275:33 196.04008:68 196.86813:19 197.04631:89 197.06181:28 197.17593:36 197.96777:20 198.03055:21 198.04523:177 198.0583:1081 198.15623:17 199.03389:34 199.05109:18 199.0663:129 199.14351:21 199.66562:17 199.99219:51 200.03873:199 200.05035:27 200.38638:38 201.02412:21 201.04176:20 201.06476:25 202.078:124 202.08667:223 202.0943:128 203.0443:29 203.08218:59 203.09023:63 203.69708:18 205.94617:27 211.09604:30 211.73511:17 212.01526:42 212.03706:814 212.68912:17 213.02267:24 213.0412:224 213.05455:54 213.56761:22 213.59721:27 213.86574:18 213.87283:20 213.8864:25 213.98982:36 214.02386:29 214.04976:5633 214.08101:35 214.13579:19 214.17415:41 214.57787:30 214.60112:21 214.6814:17 214.79527:17 214.86116:17 214.89209:18 214.95639:18 214.99162:32 215.01717:130 215.02922:69 215.05821:38069 215.1003:1077 215.13957:35 215.23482:65 215.32343:123 215.37457:17 215.64165:23 215.71078:34 215.79056:54 215.82187:23 215.87939:28 216.03215:135 216.06055:5069 216.10483:17 216.13779:17 216.23792:18 216.2699:40 216.45085:33 216.48996:19 216.67052:20 216.68652:38 216.75578:18 217.06248:488 217.38954:20 217.44638:26 218.01306:20 218.05272:30 218.07668:17 218.13377:25 218.57233:17 219.237:35 219.31642:18 220.47615:21 221.51666:21 222.06503:20 222.82832:19 225.5112:18 225.6501:20 226.05847:18 226.2193:25 226.57339:23 227.10707:23 227.75156:18 228.45322:17 228.72444:21 228.85213:20 228.91408:20 229.07455:62 229.15494:23 229.23926:17 229.75926:18 229.79196:21 229.82834:23 230.01196:67 230.03047:89 230.04472:154 230.08243:92061 230.12532:3568 230.16458:553 230.21259:75 230.26086:1679</t>
  </si>
  <si>
    <t>alpha,beta-Dihydroresveratrol</t>
  </si>
  <si>
    <t>C14H14O3</t>
  </si>
  <si>
    <t>HITJFUSPLYBJPE-UHFFFAOYSA-N</t>
  </si>
  <si>
    <t>51.02178:17 56.01724:36 68.99588:21 77.02647:17 77.03904:40 79.04909:20 79.05289:17 81.07233:23 91.05433:177 91.06143:39 93.03098:25 93.07054:74 94.03952:21 103.05225:19 103.0595:50 105.74953:20 107.04967:1245 107.88854:24 108.0489:107 108.05878:20 109.04894:21 109.06463:54 109.0746:17 110.06662:47 110.19305:21 110.94829:32 119.04646:19 121.03275:20 121.04649:19 121.06516:1240 122.06564:97 122.07491:83 123.04549:18 125.06052:132 137.05966:2530 138.05916:120 138.07056:87 139.05318:19 139.06406:24 139.1172:24 149.95076:22 155.19073:23 156.71858:19 178.07587:17 183.07692:21 213.07999:21 214.10612:22 231.02168:28 231.0679:19 231.10356:2333</t>
  </si>
  <si>
    <t>GM_Root_Pos-694</t>
  </si>
  <si>
    <t>C11H22N2O3</t>
  </si>
  <si>
    <t>PNVLWFYAPWAQMU-UHFFFAOYNA-N</t>
  </si>
  <si>
    <t>MDSUKZSLOATHMH-UHFFFAOYNA-N</t>
  </si>
  <si>
    <t>231.17142:20792 232.17477:3842 233.17813:598</t>
  </si>
  <si>
    <t>71.73477:19 72.07613:125 72.08195:208 72.5168:20 120.07686:24 128.07239:23 131.06061:18 132.10425:54 183.96754:20 206.09169:17 231.13884:27 231.14865:17 231.175:420</t>
  </si>
  <si>
    <t>GM_Root_Pos-693</t>
  </si>
  <si>
    <t>231.17131:16007 232.17466:3065 233.17802:315</t>
  </si>
  <si>
    <t>49.99518:17 72.08:56 72.08518:19 86.08336:23 86.09443:379 86.09844:153 87.0928:20 87.10212:17 114.99349:26 116.0748:41 117.07269:18 118.0772:20 118.08673:38 119.05489:18 129.10075:20 132.10362:22 185.16714:36 186.18082:17 214.15286:23 230.15712:34 231.14319:22 231.17001:390 231.18996:21</t>
  </si>
  <si>
    <t>NT_Root_Pos-785</t>
  </si>
  <si>
    <t>BCXBIONYYJCSDF-UHFFFAOYNA-N</t>
  </si>
  <si>
    <t>231.1707:3249 232.17405:1129 233.17741:54</t>
  </si>
  <si>
    <t>85.02624:16 86.08389:18 86.09882:218 87.0993:17 143.31059:16 185.16304:20 187.14052:25 213.16302:34 230.15622:20 231.16731:122</t>
  </si>
  <si>
    <t>GG_Root_Pos-687</t>
  </si>
  <si>
    <t>C11H21NO4</t>
  </si>
  <si>
    <t>Acyl carnitines</t>
  </si>
  <si>
    <t>QWYFHHGCZUCMBN-UHFFFAOYNA-N</t>
  </si>
  <si>
    <t>232.15526:1397 233.15861:312 234.16197:318</t>
  </si>
  <si>
    <t>84.08272:43 85.02786:96 86.02864:18 100.0732:19 173.07298:18 232.14523:23 232.15442:27</t>
  </si>
  <si>
    <t>GM_LeafStem_Pos-514</t>
  </si>
  <si>
    <t>C10H20N2O4</t>
  </si>
  <si>
    <t>BQBCIBCLXBKYHW-UHFFFAOYNA-N</t>
  </si>
  <si>
    <t>233.15103:9556 234.15438:1557 235.15774:288</t>
  </si>
  <si>
    <t>74.06549:20 86.09139:17 86.09784:55 132.09473:23 132.10208:65 176.92592:22 187.14563:46 215.14363:36 233.15015:210</t>
  </si>
  <si>
    <t>MT_Flower_Pos-371</t>
  </si>
  <si>
    <t>233.15015:1835 234.1535:146 235.15686:17</t>
  </si>
  <si>
    <t>74.06074:17 84.04945:18 132.09692:17 133.21823:18 187.15303:17 188.20018:20 233.15129:34</t>
  </si>
  <si>
    <t>AT_Root_Pos-454</t>
  </si>
  <si>
    <t>C10H19NOS2</t>
  </si>
  <si>
    <t>BCRXKWOQVFKZAG-UHFFFAOYNA-N</t>
  </si>
  <si>
    <t>234.09903:15308 235.10238:3105 236.10574:1964</t>
  </si>
  <si>
    <t>84.06114:17 84.08755:18 93.07099:17 101.04474:23 102.04258:18 103.03315:29 108.07662:18 108.08299:61 110.09625:21 114.03885:89 115.06134:20 123.08352:20 126.11362:20 126.13113:22 161.11028:17 162.10789:20 170.08641:20 170.09875:176 171.10785:17 172.0954:20 178.12714:24 234.09769:581</t>
  </si>
  <si>
    <t>Sparteine</t>
  </si>
  <si>
    <t>C15H26N2</t>
  </si>
  <si>
    <t>Sparteine, lupanine, and related alkaloids</t>
  </si>
  <si>
    <t>C1CCN2CC3CC(CN4CCCCC34)C2C1</t>
  </si>
  <si>
    <t>96.07841:20 98.09334:224 98.09921:110 98.10571:31 99.10407:44 99.99364:17 134.09579:20 137.12303:20 152.13531:20 168.79948:31 176.1465:27 190.15596:27 195.91022:29 197.05658:21 224.68243:21 233.20401:187 234.19971:87 235.18185:55 235.21809:4954 235.26012:17</t>
  </si>
  <si>
    <t>MT_Root_Pos-457</t>
  </si>
  <si>
    <t>C12H16N2O3</t>
  </si>
  <si>
    <t>OMNVYXHOSHNURL-UHFFFAOYNA-N</t>
  </si>
  <si>
    <t>237.12544:966 238.12879:186 239.13215:20</t>
  </si>
  <si>
    <t>99.56774:21 120.0853:19 148.04961:18 166.07811:31 166.09116:17 237.13924:17</t>
  </si>
  <si>
    <t>Procaine</t>
  </si>
  <si>
    <t>C13H20N2O2</t>
  </si>
  <si>
    <t>MFDFERRIHVXMIY-UHFFFAOYSA-N</t>
  </si>
  <si>
    <t>CCN(CC)CCOC(=O)C1=CC=C(N)C=C1</t>
  </si>
  <si>
    <t>72.07681:53 72.08532:18 73.08382:25 92.01559:22 92.05143:119 100.09307:23 100.09891:21 100.11282:2199 100.8123:20 101.10969:146 101.12176:45 120.04451:1750 121.04337:21 121.05182:82 121.37788:21 123.40548:19 129.52394:20 154.27673:18 164.05862:109 164.07109:1431 165.02908:17 165.06847:34 165.07698:148 170.01604:17 192.59538:17 236.15565:20 236.67595:40 237.16222:3219 237.2059:18</t>
  </si>
  <si>
    <t>2'-Hydroxyflavanone</t>
  </si>
  <si>
    <t>C15H12O3</t>
  </si>
  <si>
    <t>KZKWCKFDCPVDFJ-UHFFFAOYNA-N</t>
  </si>
  <si>
    <t>63.8364:20 65.02352:21 91.05656:28 92.05951:21 93.03155:52 93.03674:66 94.02876:22 120.99107:30 121.00609:32 121.02721:5898 121.24012:17 122.02547:222 122.03201:392 123.02214:30 123.03107:50 123.03851:84 123.04261:31 123.80872:17 124.86159:20 128.0011:21 129.03325:29 131.05566:18 135.85168:33 141.74191:18 147.04799:40 148.03525:36 152.06677:26 154.07686:21 165.07378:27 167.08627:23 178.07622:19 181.06792:42 197.05905:25 198.06299:42 199.06859:117 199.07855:165 200.07666:78 200.95325:46 215.89238:25 223.05594:40 223.07649:309 224.07137:28 224.08658:75 226.06354:59 240.98213:33 241.04588:50 241.07501:543 241.0874:559</t>
  </si>
  <si>
    <t>6-Hydroxyflavanone</t>
  </si>
  <si>
    <t>XYHWPQUEOOBIOW-UHFFFAOYNA-N</t>
  </si>
  <si>
    <t>53.03598:46 55.02037:24 67.44691:20 68.99454:43 77.03195:17 77.03822:26 77.04552:28 79.05534:32 81.02077:21 81.02631:100 81.03471:347 82.03442:33 92.05729:40 95.08562:35 103.03116:30 103.05367:1730 104.04697:31 104.0585:137 104.78886:19 105.03397:37 105.04021:22 105.06772:65 106.56616:33 107.04602:20 107.3011:18 107.71519:20 108.0582:52 109.02798:457 109.49486:20 110.03489:26 114.22986:20 119.04697:74 128.06198:50 129.06139:24 129.07196:113 131.04849:3902 132.03088:87 132.05226:458 132.58838:22 133.04349:17 133.70039:17 134.05505:23 135.04796:128 136.01265:89 136.03949:27 136.42181:30 137.00703:63 137.0224:5427 138.01701:108 138.0276:295 138.22643:19 138.65071:18 139.03185:56 140.02692:40 141.0434:36 141.07199:45 142.95726:21 143.09438:17 144.08186:43 146.0406:32 146.07578:18 147.04433:75 147.05171:47 148.54002:19 151.03683:30 151.05943:44 151.60075:45 151.82939:18 152.06061:187 153.06604:47 153.07387:36 154.07426:30 154.60596:25 157.09862:27 158.04962:25 158.07036:492 159.07251:48 161.08823:25 162.34274:18 162.99089:20 163.00909:27 163.02492:25 163.03951:444 163.05118:47 164.04008:151 164.0504:55 164.06816:18 165.06837:144 166.07246:101 167.08136:139 167.09106:222 168.08211:26 168.09001:106 169.06477:34 171.07062:34 171.08072:63 172.08112:20 173.04263:18 175.76596:20 176.05577:41 177.05669:28 177.06775:46 177.0759:34 178.0658:25 178.07347:54 178.08192:31 179.07199:24 181.06471:59 183.06801:25 185.09409:143 189.92679:26 193.59425:47 194.06602:23 195.08194:730 196.08568:95 198.06931:17 199.06509:132 199.0748:501 200.07599:42 201.08427:73 206.07304:62 208.68416:42 213.05902:18 213.06995:21 213.08995:206 213.10893:30 214.09206:18 222.05626:20 222.07104:25 223.05156:45 223.07565:904 224.06238:19 224.07999:222 224.964:23 225.08141:18 226.05739:68 232.56842:31 239.05864:39 239.07059:132 240.07608:65 241.03476:22 241.0537:102 241.08557:8939 241.12976:20 241.28165:18</t>
  </si>
  <si>
    <t>Huperzine A</t>
  </si>
  <si>
    <t>C15H18N2O</t>
  </si>
  <si>
    <t>84.08308:27 106.06434:19 108.03735:21 108.04703:28 108.08061:18 110.06152:27 119.05348:18 119.07191:17 119.07738:20 128.06548:24 130.0681:17 134.04944:22 134.06551:42 134.09454:39 135.09578:22 142.0811:27 147.07065:17 151.0576:37 152.05772:17 154.06268:18 154.07318:40 155.08304:21 156.08598:17 165.07047:42 165.40117:27 166.06491:20 166.07384:58 167.07903:17 167.08975:17 168.08261:42 169.07401:23 170.10477:23 173.09731:23 175.08975:22 176.11562:20 177.0596:31 178.0657:119 179.07758:18 179.08946:38 180.06482:18 180.08206:23 180.08961:23 181.0876:18 181.10364:34 182.09204:22 182.1059:17 183.06061:18 183.07047:40 183.10291:108 183.11256:17 184.07643:187 185.07054:18 185.11948:33 185.67416:17 186.08858:24 187.08118:41 187.09064:41 188.02121:19 190.06903:83 191.05962:40 192.07518:22 192.0856:50 193.08287:34 193.10251:17 194.09476:20 195.08411:33 195.96527:28 196.07703:201 197.06108:19 197.07811:90 197.08871:182 198.08131:52 198.09152:67 198.13165:70 199.06235:30 199.08543:17 199.09898:34 205.08076:33 208.1216:21 209.08578:18 209.10133:20 209.11397:80 210.07298:24 210.09085:254 210.11514:18 211.07236:19 211.09735:133 211.10449:78 212.09758:54 224.10181:38 226.12279:1000 227.10873:38 227.1209:118 227.13361:60 228.10408:17 228.12167:18 228.89909:17 239.01732:19 239.62198:17 243.07809:21 243.12105:42 243.14381:1259 243.15215:3066</t>
  </si>
  <si>
    <t>Osthole</t>
  </si>
  <si>
    <t>C15H16O3</t>
  </si>
  <si>
    <t>MBRLOUHOWLUMFF-UHFFFAOYSA-N</t>
  </si>
  <si>
    <t>COC1=CC=C2C=CC(=O)OC2=C1CC=C(C)C</t>
  </si>
  <si>
    <t>52.26075:28 67.01083:18 76.19703:18 77.0356:138 77.04016:432 77.81899:17 78.03757:17 79.05262:18 87.58042:27 90.04888:19 91.05618:18 92.57523:35 100.25081:20 102.04813:21 102.9964:17 103.02705:21 103.04467:75 103.05485:1796 103.07267:18 103.09087:49 104.05939:172 105.05893:50 105.06907:225 105.40701:18 106.17527:19 107.80006:18 110.9201:18 112.75124:20 115.05318:51 115.06588:29 116.03232:39 116.05637:20 117.07243:49 118.01263:18 118.07307:17 120.83072:19 121.02876:22 121.0627:25 123.36533:21 125.96556:28 127.04967:20 128.06181:17 130.44156:20 130.89485:21 131.0488:12107 131.94421:41 132.05263:1315 132.85057:39 133.05035:50 133.06517:270 134.05185:22 134.06216:26 134.06793:17 140.09563:19 140.6143:19 141.0661:22 142.50357:17 142.54265:17 145.42017:35 147.04265:50 147.07854:17 148.04788:22 151.53905:21 152.04695:24 156.77188:18 157.06987:20 158.98572:27 159.01938:18 159.04413:1411 160.0385:20 160.04929:130 160.56822:29 160.9351:23 161.05989:950 161.59007:21 162.04753:18 162.06424:83 162.13702:28 162.67923:17 163.05513:22 168.07285:18 172.04959:22 173.09816:34 173.20721:32 183.56018:34 185.04655:17 185.10292:18 186.10097:18 187.03783:187 187.33893:17 188.0509:17 188.69148:45 188.82419:18 188.89645:17 189.05472:31419 189.09393:802 189.30545:52 189.65683:19 189.75266:21 190.05887:4024 190.23901:26 190.995:21 191.03999:30 191.06171:312 191.07426:50 191.29962:18 191.43513:22 191.45787:25 191.60315:17 191.80995:20 192.06033:40 192.20734:17 192.27527:17 192.5305:17 197.06007:22 201.10333:29 203.06116:54 203.07574:242 205.08281:33 205.49095:26 209.09886:29 213.08881:45 214.09799:18 218.84482:25 228.53073:24 234.8985:24 236.22313:20 236.75778:17 244.11606:34 245.01845:20 245.11761:7528 245.15985:94</t>
  </si>
  <si>
    <t>NT_Root_Pos-893</t>
  </si>
  <si>
    <t>C12H24N2O3</t>
  </si>
  <si>
    <t>BCVIOZZGJNOEQS-UHFFFAOYNA-N</t>
  </si>
  <si>
    <t>245.18697:17001 246.19032:2847 247.19368:426</t>
  </si>
  <si>
    <t>57.12589:33 86.09772:485 87.09631:24 139.04463:26 161.46136:20 199.08975:20 199.18124:22 207.02669:74 245.18184:481 245.18951:202 245.28604:16</t>
  </si>
  <si>
    <t>GM_Root_Pos-797</t>
  </si>
  <si>
    <t>245.18655:2755 246.1899:584 247.19326:169</t>
  </si>
  <si>
    <t>86.09879:117 181.03719:19 207.03574:20 226.11432:17 245.16284:22 245.17537:18 245.19145:75</t>
  </si>
  <si>
    <t>NT_Root_Pos-894</t>
  </si>
  <si>
    <t>245.187:14230 246.19035:2206 247.19371:209</t>
  </si>
  <si>
    <t>86.09544:492 86.10522:17 87.09518:50 199.17499:16 199.18922:21 199.33069:16 245.17715:82 245.1884:282</t>
  </si>
  <si>
    <t>Indole-3-acetyl-L-alanine</t>
  </si>
  <si>
    <t>C13H14N2O3</t>
  </si>
  <si>
    <t>FBDCJLXTUCMFLF-UHFFFAOYNA-N</t>
  </si>
  <si>
    <t>77.03822:18 90.01331:17 90.03658:20 90.05489:1290 91.05501:21 91.05867:56 92.0633:17 92.10461:17 103.05085:50 103.05549:109 104.05766:29 115.05326:37 127.5704:19 130.02904:37 130.04184:74 130.06493:10882 130.11143:17 130.39572:18 131.01627:17 131.04663:17 131.06813:1366 131.44756:17 132.06737:23 158.05998:207 189.82475:20 192.70264:24 200.0916:18 201.0408:21 201.09505:128 201.10454:359 201.15569:24 202.10167:35 202.11038:49 202.36835:23 203.00883:20 206.28195:20 217.08582:30 217.09589:24 219.11902:31 223.36517:25 229.09033:82 229.10051:55 230.1089:18 247.07547:22 247.10728:2274</t>
  </si>
  <si>
    <t>Ellipticine</t>
  </si>
  <si>
    <t>C17H14N2</t>
  </si>
  <si>
    <t>Carbazoles</t>
  </si>
  <si>
    <t>CTSPAMFJBXKSOY-UHFFFAOYSA-N</t>
  </si>
  <si>
    <t>CC1=C2C=CN=CC2=C(C)C2=C1NC1=C2C=CC=C1</t>
  </si>
  <si>
    <t>149.27374:17 151.06158:36 151.85747:19 156.99385:29 174.04836:20 175.04477:19 176.0562:30 176.06444:19 177.0587:18 179.07176:20 180.07832:25 182.33134:21 188.32045:19 191.06514:19 191.07358:39 201.05939:32 202.06902:54 203.44968:18 204.0838:456 204.92413:23 205.07565:18 205.08961:60 206.09535:32 217.05487:18 217.06744:20 218.10748:36 222.11948:17 226.51628:33 230.0773:32 230.08786:76 230.11932:19 230.46327:23 231.09091:1784 231.43646:21 232.01689:17 232.06033:17 232.09935:3660 232.21637:19 233.10384:523 234.08788:26 234.09798:18 234.11156:44 243.1017:37 244.08832:20 245.09752:77 245.10799:180 245.38155:20 246.11545:274 246.8649:20 247.05879:18 247.08409:58 247.1228:15142 247.15067:71 247.16736:40</t>
  </si>
  <si>
    <t>MT_Root_Pos-513</t>
  </si>
  <si>
    <t>C10H18N2O5</t>
  </si>
  <si>
    <t>WKXVAXOSIPTXEC-UHFFFAOYNA-N</t>
  </si>
  <si>
    <t>247.1346:1382 248.13795:176 249.14131:17</t>
  </si>
  <si>
    <t>86.09472:54 247.12794:38</t>
  </si>
  <si>
    <t>12-Cytisineacetamide</t>
  </si>
  <si>
    <t>C13H17N3O2</t>
  </si>
  <si>
    <t>Cytisine and derivatives</t>
  </si>
  <si>
    <t>58.06369:87 58.52834:22 59.07074:40 70.45812:25 73.0666:24 73.07937:126 94.06145:42 95.07432:22 99.13617:24 101.05529:21 101.07241:1539 101.10664:17 102.076:204 108.07896:23 108.08511:17 109.08345:21 109.61568:20 115.05894:20 115.56642:17 117.0318:19 117.06067:50 118.06114:38 118.06664:62 122.06515:23 132.05016:21 132.44154:22 133.05446:19 134.06409:18 140.05034:21 146.06007:114 147.07915:31 148.07526:18 149.29134:22 149.83383:19 153.10767:20 158.09026:20 159.07118:27 159.20856:17 160.07503:470 163.32996:19 165.40854:22 166.86954:18 172.07986:30 175.49841:26 187.67165:18 189.12401:20 191.12036:71 191.66945:22 192.4384:27 203.05049:19 203.08449:35 203.11859:4511 203.5818:31 204.10429:78 204.12294:607 204.23521:29 204.37463:26 205.10246:38 205.12285:22 206.11458:17 206.84464:18 215.39178:22 218.83167:17 228.56931:20 233.83981:17 247.1546:26 248.07483:19 248.09096:68 248.1398:18156 248.18439:257</t>
  </si>
  <si>
    <t>Atractylenolide III</t>
  </si>
  <si>
    <t>C15H20O3</t>
  </si>
  <si>
    <t>Eudesmanolides, secoeudesmanolides, and derivatives</t>
  </si>
  <si>
    <t>CC1=C2CC3C(=C)CCCC3(C)CC2(O)OC1=O</t>
  </si>
  <si>
    <t>69.07169:38 77.03352:33 79.05164:44 79.05634:22 81.07024:40 91.05686:95 92.74837:22 93.068:67 95.0881:50 97.06121:24 103.05622:58 104.05731:21 104.50291:19 105.06954:247 105.08051:31 106.06709:26 107.04297:27 107.048:41 107.08643:108 109.06603:38 109.10018:19 111.0386:17 115.04403:20 115.05251:24 116.0656:20 117.06562:31 117.23135:19 119.08501:174 121.06206:90 123.04016:19 123.08091:19 124.08166:22 128.06638:43 129.06114:17 129.07147:52 131.08:41 131.54819:18 133.1037:69 133.11176:19 135.04465:278 137.05563:27 142.08234:53 143.08282:33 143.09143:51 145.06454:17 146.10149:25 147.04562:40 147.07948:86 147.1138:45 149.06113:325 150.05835:17 151.06888:47 151.08316:22 155.07835:23 156.09285:52 157.0912:88 157.10078:49 158.10847:24 159.10719:20 159.1203:169 160.12891:53 161.04373:24 161.06194:350 161.10147:40 161.12688:19 161.13475:46 162.06418:77 162.09967:19 163.0706:367 163.07816:429 164.07504:22 164.08423:39 165.94855:27 169.09862:17 169.10983:18 169.13014:20 170.103:19 170.11383:18 171.12158:23 173.12816:20 173.33443:28 174.99529:33 175.07109:181 175.07733:98 175.08722:17 175.10966:55 175.14806:28 176.07623:27 176.15309:22 177.08188:26 179.55782:18 180.09848:21 183.08842:17 183.11058:20 185.08186:21 185.10132:33 185.11258:19 185.13428:200 186.12706:22 186.13519:66 187.10913:20 187.11674:18 188.12149:38 189.07303:17 189.09039:302 189.10205:92 189.12804:55 190.0945:66 191.09299:18 195.12061:41 199.10847:20 203.14572:210 203.15364:54 204.1373:18 205.0043:20 207.76907:20 213.11813:20 213.13252:168 214.13106:25 231.13829:4039 232.11559:20 232.13828:482 232.15309:74 233.12154:17 233.13469:63 233.14709:39 234.93442:19 249.14838:916</t>
  </si>
  <si>
    <t>Matrine</t>
  </si>
  <si>
    <t>C15H24N2O</t>
  </si>
  <si>
    <t>Matrine alkaloids</t>
  </si>
  <si>
    <t>O=C1CCCC2C3CCCN4CCCC(CN12)C34</t>
  </si>
  <si>
    <t>54.98681:46 68.13869:18 79.04912:25 83.06296:23 93.07039:44 96.07872:61 98.06361:25 98.09387:22 98.102:22 99.09551:17 100.07821:18 105.06615:21 107.05534:22 107.0696:21 107.07818:19 108.07723:27 108.08384:50 109.06926:33 109.10408:22 110.08443:42 110.09228:171 110.09926:86 111.09796:20 112.05984:22 112.06664:30 112.07663:170 112.11604:20 115.10166:32 117.06257:22 117.77868:21 119.08057:19 120.07782:90 120.08937:23 121.08757:17 121.09226:38 121.10342:34 122.08586:20 122.09833:17 124.0991:18 124.77644:42 131.0844:60 133.08447:22 133.10272:26 133.11638:23 134.09375:49 134.10107:56 135.0731:51 136.09784:31 136.11378:87 138.09523:21 138.13557:35 144.89534:18 145.1033:20 145.1134:21 146.10284:24 146.53004:36 147.07549:22 147.11009:38 148.07117:48 148.08061:40 148.09993:77 148.11298:824 148.14671:17 149.07733:17 149.10097:65 149.11462:165 149.12566:55 150.01808:17 150.04831:19 150.1245:207 150.1339:143 150.9899:25 151.13438:20 152.11165:25 152.14116:71 152.15096:17 157.09512:22 161.11612:50 162.02106:33 162.07893:22 162.0889:19 162.10181:21 162.12601:69 163.1286:24 163.14021:20 164.11606:57 166.12555:23 167.11961:40 172.3658:26 174.12996:18 175.28702:17 176.09039:18 176.10103:99 176.1087:130 176.11771:46 176.14363:122 176.82571:23 176.89998:20 177.13649:23 178.11069:32 178.12595:29 178.13628:20 180.14508:29 181.47116:30 186.12056:37 188.15703:20 190.12512:149 190.85423:21 192.11963:17 192.17856:18 192.49043:25 199.95451:18 204.12599:22 204.13217:44 214.16525:27 218.15752:131 219.16661:21 220.15161:20 220.17169:26 220.20827:33 229.16803:25 230.15399:20 230.17818:57 232.17033:21 232.17957:47 232.46651:40 233.17052:24 247.15631:20 247.16853:71 247.187:297 248.10492:17 248.1554:25 248.18135:74 248.18909:40 248.65645:17 249.08597:17 249.15422:133 249.16452:54 249.19693:19981 249.22748:34 249.24078:176</t>
  </si>
  <si>
    <t>GM_Root_Pos-844</t>
  </si>
  <si>
    <t>C10H13N5O3</t>
  </si>
  <si>
    <t>252.10965:2121 253.113:497 254.11636:198</t>
  </si>
  <si>
    <t>63.46461:20 117.05436:19 136.06264:419 137.0683:28 194.06068:21 219.12834:23 252.09953:18</t>
  </si>
  <si>
    <t>C15H10O5</t>
  </si>
  <si>
    <t>Anabasamine</t>
  </si>
  <si>
    <t>C16H19N3</t>
  </si>
  <si>
    <t>Bipyridines and oligopyridines</t>
  </si>
  <si>
    <t>TZRDBHMKTWECOV-UHFFFAOYNA-N</t>
  </si>
  <si>
    <t>CN1CCCCC1C1=CN=C(C=C1)C1=CN=CC=C1</t>
  </si>
  <si>
    <t>52.59699:18 70.07003:27 84.0859:48 85.07634:24 92.04914:18 96.06498:21 96.08075:93 98.11651:20 103.05896:21 115.05859:41 116.04021:20 116.04969:21 116.06274:29 117.05703:18 123.09892:20 124.97628:30 128.04462:17 129.15395:20 130.06979:103 134.09749:25 135.09949:21 140.05058:18 142.05956:49 142.06668:81 143.05777:18 143.06923:65 144.06905:21 144.08136:125 144.37195:17 145.07036:27 145.08652:39 148.11667:20 155.07411:19 156.06105:18 156.07135:63 156.07948:81 157.05515:17 157.07524:731 158.08211:73 159.0901:23 166.06091:21 166.06894:22 167.06448:31 167.07887:45 167.84689:24 168.06873:68 168.07689:64 168.08168:28 169.05203:18 169.07726:680 170.05858:22 170.08167:452 170.08794:205 170.10112:63 170.5417:17 171.09175:1478 172.09323:178 172.10115:190 178.06244:17 179.29628:20 180.07646:20 181.07037:22 182.09326:24 183.075:23 183.08598:156 183.09181:433 184.10001:70 184.11543:21 185.11263:17 192.06879:34 192.20041:20 194.07666:110 194.08682:139 194.74495:19 195.05286:18 195.0723:32 195.09172:480 196.10065:32 196.11346:92 196.9386:17 197.0762:20 197.0937:57 197.10899:469 198.105:41 198.1142:147 205.07884:17 206.09088:41 206.10709:24 207.05833:20 207.07997:80 207.09192:324 208.09299:82 208.10164:84 208.11171:47 209.10867:144 209.11537:43 210.11864:20 211.11391:93 211.1266:130 212.11526:40 212.12926:41 221.09944:27 221.11108:32 221.11984:35 223.10437:20 223.12451:806 224.13091:103 237.13023:17 239.14163:24 252.15208:24 254.10655:24 254.1221:48 254.13148:31 254.16673:9091 254.20627:37 254.34163:24</t>
  </si>
  <si>
    <t>Apigeninidin</t>
  </si>
  <si>
    <t>C15H10O4</t>
  </si>
  <si>
    <t>7-hydroxyflavonoids</t>
  </si>
  <si>
    <t>ZKMZBAABQFUXFE-UHFFFAOYSA-N</t>
  </si>
  <si>
    <t>OC1=CC=C(C=C1)C1=[O+]C2=CC(O)=CC([O-])=C2C=C1</t>
  </si>
  <si>
    <t>66.76659:24 68.99528:96 70.90433:19 91.02276:17 91.05711:62 92.99541:30 93.03152:69 95.01694:20 107.72141:20 115.05347:136 116.05362:18 121.02752:204 121.03314:103 121.09378:18 122.04694:21 127.05418:87 128.06129:299 129.06786:135 129.07947:43 130.07169:42 131.08832:46 133.02052:17 133.02934:37 134.02808:20 135.04778:18 137.02145:38 139.05699:80 141.06447:64 141.07205:66 143.04039:38 143.04944:223 143.08688:20 144.0542:60 145.05725:18 145.06743:42 145.69514:18 147.0699:24 151.05302:51 152.0598:277 152.07176:96 153.05157:31 153.06053:44 153.06804:50 153.46196:20 154.05836:17 154.06619:20 155.04762:40 156.05879:19 157.05119:47 157.0657:640 158.05952:17 158.07422:70 158.56845:20 158.76259:22 161.06236:22 164.06487:23 165.07016:29 167.04828:47 169.05927:17 169.49429:25 170.07867:28 171.03026:90 171.04416:954 171.07603:18 172.04912:89 172.07925:17 181.0321:20 181.05664:100 181.06747:250 183.00027:20 183.06398:20 184.04663:45 185.01555:19 185.05624:79 185.06688:36 186.06599:107 187.0399:54 187.06787:29 187.0759:83 188.03873:18 188.08453:20 189.81795:18 192.69148:18 193.52641:29 195.0484:34 195.82016:21 197.05649:94 197.22633:24 197.2541:25 197.89723:29 198.05794:19 199.07895:20 200.08179:29 200.10863:18 207.97032:22 209.06161:82 209.3894:20 210.06175:26 210.06944:36 212.26872:22 212.63484:20 212.99409:21 213.03395:39 213.05441:268 213.0705:37 214.06073:57 226.061:67 226.25012:19 227.03879:21 227.07141:542 228.06664:20 228.11818:18 231.24977:32 236.04669:30 237.06268:19 238.06322:23 238.97591:17 250.08199:35 250.13037:17 251.56859:18 254.05357:32 254.06508:50 254.10178:18 254.11427:50 254.31635:17 254.55453:19 254.6523:34 254.85165:17 255.00522:20 255.02266:112 255.06534:24712 255.11024:221</t>
  </si>
  <si>
    <t>Daidzein</t>
  </si>
  <si>
    <t>ZQSIJRDFPHDXIC-UHFFFAOYSA-N</t>
  </si>
  <si>
    <t>65.04069:38 68.99342:33 69.0003:58 81.02914:17 81.03793:26 89.04048:29 91.04425:18 91.05333:237 93.03597:20 93.33887:26 103.05434:32 104.058:28 106.03999:19 115.0507:70 115.05817:35 116.04957:37 119.04453:69 119.05132:136 121.02771:65 127.04939:24 127.05477:36 127.06229:76 127.91221:17 128.06075:279 129.04955:26 129.0619:48 129.06866:88 129.5661:30 130.07199:42 131.04599:22 131.07762:54 131.0871:86 132.04808:37 132.45976:20 134.03824:26 134.55867:18 135.08687:21 137.02336:1126 138.03169:129 139.01921:38 139.02499:34 141.06918:52 141.07759:28 143.05437:32 143.08583:45 144.99622:17 145.00433:18 145.02701:327 147.03868:30 149.007:28 149.01794:25 149.02699:122 149.03801:17 150.02441:57 151.05554:27 152.00452:54 152.04996:70 152.06184:620 153.06535:280 153.07268:233 153.11732:27 154.0733:100 156.04298:30 157.00546:17 157.04114:72 157.06566:262 158.06985:24 159.07266:28 163.89941:17 165.06837:47 166.67435:29 169.06241:53 170.04651:25 170.07468:25 171.07304:31 171.08255:109 172.07547:54 172.09253:46 175.04202:24 178.81554:21 180.05449:81 180.06264:35 181.0407:37 181.05547:251 181.06577:770 181.83746:18 182.04961:34 182.06812:188 183.07394:33 183.5863:23 184.02931:18 184.05244:71 184.06056:53 185.05745:31 185.06485:21 191.69724:25 195.04004:28 197.05678:200 197.06903:70 198.05211:23 198.06554:112 199.05098:22 199.07553:1207 199.09227:40 199.97742:18 200.01222:65 200.05876:50 200.08327:291 201.07932:37 201.0898:64 209.054:54 209.06715:20 210.05595:21 210.076:33 210.20854:78 210.90326:40 211.08011:31 211.95529:17 212.04468:38 225.04773:17 226.06595:97 226.07411:35 227.04495:23 227.06007:88 227.07298:499 228.07539:119 228.08626:48 229.05284:30 229.62608:17 231.8618:27 237.00491:26 237.05482:362 251.28244:17 254.57817:18 254.90913:25 254.99261:20 255.01222:73 255.02446:93 255.06499:19437 255.09634:31 255.11415:87 255.19334:19</t>
  </si>
  <si>
    <t>Chrysin</t>
  </si>
  <si>
    <t>67.01731:386 68.38005:20 68.99295:68 68.99921:85 69.0312:33 70.0049:17 77.03525:62 77.0396:131 78.04565:34 81.03384:44 83.01128:78 88.54473:28 89.87787:18 91.01873:59 93.02693:34 97.02563:152 97.03145:93 98.23953:21 103.04205:38 103.05415:1125 104.05539:164 104.06342:46 104.33179:17 105.01425:25 105.02154:64 105.0358:420 106.79347:33 107.01387:20 109.02583:91 110.03509:29 111.00504:56 111.01363:83 112.01356:39 112.54384:44 113.99133:18 114.33181:21 115.05482:24 118.04147:36 124.01101:20 125.01607:38 125.03247:28 128.05826:37 128.06378:30 129.02296:90 129.03305:544 129.04364:84 130.03625:102 130.29514:29 131.08444:30 132.0864:23 133.02386:17 136.011:25 137.01913:25 139.0372:57 139.05011:55 139.05658:102 141.07292:26 143.27235:20 143.34119:19 147.04434:862 148.04257:62 148.05197:58 150.98761:41 151.05173:32 151.06126:25 151.98056:25 152.03384:20 152.05833:398 152.06497:183 152.42598:25 152.60381:18 152.98651:37 152.99435:23 153.01871:4009 153.05487:31 153.06723:296 153.07312:78 154.00891:16 154.02121:325 154.0442:21 154.06598:23 154.48703:20 155.02275:74 155.03812:42 157.06027:51 158.06787:88 158.0766:27 162.7733:17 163.05547:18 163.06227:38 164.013:19 164.44597:25 165.0623:27 167.05133:48 167.5562:23 169.05849:75 169.06996:39 171.03793:37 171.04402:106 171.05641:33 171.80486:30 172.04019:24 174.52095:37 176.70308:18 181.03935:28 181.05489:126 181.06302:93 183.03539:53 183.08041:51 185.05983:23 185.07379:50 186.05972:38 186.07414:25 187.05547:21 187.06396:24 187.07721:168 187.14497:22 188.07451:38 188.08255:23 189.073:21 193.85225:37 195.03421:27 197.12302:24 199.08173:44 200.94438:22 207.0614:29 207.08081:25 208.09322:39 208.93524:19 208.99733:43 209.05684:528 209.06897:140 210.06058:22 210.07417:24 213.05475:446 214.00273:53 214.05525:24 214.07758:21 220.50212:34 224.4924:29 226.05904:20 227.0519:49 228.1089:24 234.3175:18 237.04417:50 237.05846:95 237.10115:26 238.77928:24 240.32487:24 246.43526:34 250.11488:17 250.22169:17 250.23787:17 251.33748:18 251.96611:17 252.66855:17 253.05475:34 253.06549:31 253.75615:19 254.03952:29 254.05942:42 254.7607:20 254.86542:21 254.90115:34 254.91771:25 254.99927:24 255.01387:76 255.02612:114 255.065:52483 255.1102:1962 255.1497:35 255.19289:16 255.20483:53 255.22052:26 255.25291:388</t>
  </si>
  <si>
    <t>GG_Root_Pos-867</t>
  </si>
  <si>
    <t>255.0652:8851 256.06855:2572 257.07191:382</t>
  </si>
  <si>
    <t>63.34962:19 119.05031:55 120.05112:18 137.01869:188 145.01541:21 145.02979:37 158.87299:17 167.05141:17 169.06464:17 181.05765:21 212.03185:25 213.0517:20 241.1033:25 247.19444:33 255.04143:37 255.06564:1526</t>
  </si>
  <si>
    <t>isoliquiritigenin</t>
  </si>
  <si>
    <t>C15H12O4</t>
  </si>
  <si>
    <t>53.03983:53 68.99805:27 80.83515:17 81.03312:295 82.02991:26 82.03529:23 91.03856:35 91.05035:102 91.05462:211 92.0417:17 92.64357:22 93.03407:90 96.34702:19 107.04727:107 107.77036:25 109.02007:34 109.02879:282 110.03366:71 110.45389:20 111.05151:40 115.04698:22 117.01304:23 117.02966:76 117.03717:189 117.56436:36 118.03831:18 119.03257:32 119.04722:718 120.05444:58 121.06165:22 122.14432:25 123.04183:163 123.04967:24 127.07682:30 135.04741:20 136.99069:27 137.02304:6948 137.80867:33 138.02406:423 138.28468:26 138.6234:17 139.02834:46 139.06227:33 139.60832:17 140.02916:24 140.06308:22 141.07016:43 142.08084:18 145.064:30 145.87177:18 146.99667:35 147.04289:2514 148.03621:32 148.04373:78 148.05278:76 148.75793:30 152.04922:24 152.06361:21 153.06769:52 154.07874:18 155.25:43 159.08432:44 163.01842:21 163.03711:48 163.04453:47 164.04231:24 165.06905:280 166.07693:18 168.05853:21 169.0659:37 171.09264:33 172.05058:55 173.05977:48 174.07025:34 176.05743:30 177.7076:17 181.06174:35 182.09814:41 182.90326:17 183.07201:29 183.08835:51 184.08598:27 187.06422:22 187.07381:46 193.0636:58 197.05779:54 197.06616:36 198.0625:26 198.06949:25 210.06827:46 211.07597:583 212.07358:65 213.05237:20 215.06531:27 215.07581:102 239.0594:158 239.07278:479 239.23297:28 240.07407:140 240.72559:25 241.01772:22 241.04218:38 241.08098:17 242.03113:27 242.05194:144 243.06345:38 249.9693:18 252.21553:20 254.12993:20 256.46735:17 256.94937:18 257.01743:47 257.02707:55 257.03778:79 257.04678:54 257.08081:13220 257.12637:103 257.16083:20</t>
  </si>
  <si>
    <t>GU_Root_Pos-802</t>
  </si>
  <si>
    <t>257.082:1818 258.08535:494 259.08871:104</t>
  </si>
  <si>
    <t>109.02798:29 137.00652:26 137.02069:29 147.04535:31 239.07196:26 244.0948:20 256.1925:40 256.2049:20 257.04388:17 257.07993:118 257.09442:38</t>
  </si>
  <si>
    <t>GG_Root_Pos-891</t>
  </si>
  <si>
    <t>257.08136:8227 258.08471:1575 259.08807:340</t>
  </si>
  <si>
    <t>119.04737:48 137.02336:227 138.02908:20 147.04254:116 147.05327:59 148.04721:24 159.08273:22 163.04451:23 168.06371:22 211.07527:29 212.08537:20 239.07597:60 242.05154:20 257.08246:744</t>
  </si>
  <si>
    <t>GU_Root_Pos-800</t>
  </si>
  <si>
    <t>257.0809:10832 258.08425:2327 259.08761:308</t>
  </si>
  <si>
    <t>55.9079:20 63.02744:22 107.04794:17 115.05318:20 117.03555:18 119.04237:17 119.05138:44 119.08925:19 124.04807:20 137.00635:20 137.01831:193 137.02501:146 137.03317:47 138.02736:19 147.04694:49 163.03362:37 187.08348:17 194.077:28 211.07094:20 231.01682:23 239.0584:58 241.0789:20 242.05374:24 257.08008:702 257.08887:222</t>
  </si>
  <si>
    <t>C16H16O3</t>
  </si>
  <si>
    <t>COC1=CC(C=CC2=CC=C(O)C=C2)=CC(OC)=C1</t>
  </si>
  <si>
    <t>2-arylbenzofuran flavonoids</t>
  </si>
  <si>
    <t>trans-pterostilbene</t>
  </si>
  <si>
    <t>55.01664:36 67.05598:18 77.0378:27 79.01775:18 79.05112:17 80.85509:17 91.05288:171 91.05876:29 92.05598:23 93.03165:21 94.03742:17 97.06157:25 103.04877:18 103.05611:78 105.06927:535 105.37081:17 106.03622:21 106.07652:45 107.04025:28 107.05087:121 108.05006:24 108.05508:33 109.04672:20 109.06544:51 111.04496:146 111.47727:26 112.04948:18 112.05375:26 113.04431:19 113.05906:37 115.05464:42 115.82171:31 118.03909:32 118.96339:20 119.0372:27 119.04734:299 119.05745:20 119.07975:20 120.04994:54 120.05733:51 120.06512:26 121.01727:18 121.03049:142 121.06509:306 122.06391:16 122.07041:29 123.05046:18 124.04973:36 125.05856:36 127.05348:48 128.06038:52 129.06334:28 129.07121:35 132.05826:17 133.0235:18 133.0322:25 133.06415:1017 134.03865:17 134.06458:17 134.07405:22 135.03271:50 135.04239:101 135.07808:61 135.08282:189 137.05466:95 137.06203:167 138.06219:84 139.06458:27 139.07666:61 139.08391:20 141.06532:142 143.09174:17 143.76324:19 144.04819:20 145.05666:17 145.06778:147 146.02943:24 147.08105:20 148.05234:80 149.05995:203 149.08736:18 150.06474:79 151.05762:21 151.07477:215 152.0553:28 152.06334:120 152.08325:42 152.83945:25 153.05292:29 153.06789:266 154.05769:26 154.07552:142 154.08493:36 155.04659:23 155.08826:104 156.08226:18 156.10002:21 157.04552:21 157.06358:150 158.06589:21 158.07283:18 159.07968:107 160.22862:40 161.0434:22 161.06165:18 162.05473:52 163.05623:35 163.07303:62 164.06149:53 164.07999:95 164.09016:24 165.00117:20 165.04387:46 165.06897:599 166.07323:91 166.08124:17 166.15897:21 167.07863:39 167.08963:63 168.0549:74 169.05182:18 169.06215:28 169.0683:19 169.10048:17 170.0705:17 170.09157:17 171.0538:17 171.0795:182 172.07698:18 172.08324:20 173.06375:30 175.07019:21 176.058:25 177.03995:24 177.063:17 177.0712:42 178.06392:37 178.08124:42 179.08377:172 179.09384:58 179.23151:22 179.64557:23 181.01115:17 181.0291:20 181.06563:822 182.05167:39 182.06735:249 182.07597:199 183.03772:21 183.05956:17 183.07596:134 183.08698:84 184.05386:24 184.06877:17 184.07449:48 185.07121:20 185.08696:41 187.07733:74 188.07143:17 191.08357:17 192.05553:18 193.06387:157 194.05081:25 194.05907:25 194.07489:92 194.08447:33 195.07253:23 195.08342:74 196.05121:24 196.06403:30 196.08279:17 197.0591:147 197.08727:29 197.0981:148 198.06497:37 198.09801:62 198.10785:18 199.07372:246 200.08224:70 201.08569:52 201.09441:17 202.09697:21 206.06725:18 206.30823:18 207.07446:94 207.08652:50 207.77534:24 208.08498:20 208.97377:18 209.06213:72 209.09421:17 209.1017:24 210.06732:424 211.07278:456 211.08301:190 212.07518:63 212.08675:37 213.07594:18 213.09274:139 214.0862:20 214.09766:20 224.07329:18 224.08701:118 225.08293:194 225.09404:291 226.09766:339 227.07071:104 227.10204:61 228.07784:102 228.10802:24 228.25912:17 229.1149:44 230.12271:45 239.09023:56 239.10435:169 240.05609:18 240.07603:21 241.0854:19 241.10027:35 242.08586:276 242.09798:369 243.09485:132 243.10873:22 244.10022:21 255.09798:113 255.10712:155 256.0087:20 256.06949:17 256.10242:325 256.10944:803 256.32721:18 256.98047:18 257.0575:20 257.07324:21 257.11716:11276 257.1568:33 257.16577:89</t>
  </si>
  <si>
    <t>GM_Root_Pos-937</t>
  </si>
  <si>
    <t>C11H21N3O4</t>
  </si>
  <si>
    <t>CNPNWGHRMBQHBZ-UHFFFAOYNA-N</t>
  </si>
  <si>
    <t>260.15997:5084 261.16332:496 262.16668:144</t>
  </si>
  <si>
    <t>70.06916:29 84.08019:21 86.09082:20 127.95185:23 130.04166:21 130.05437:43 131.11679:18 134.04868:20 145.96759:21 147.07649:116 148.06982:28 166.08382:20 187.97867:38 259.09933:20 260.1597:130 260.19418:63</t>
  </si>
  <si>
    <t>GM_Root_Pos-939</t>
  </si>
  <si>
    <t>C11H20N2O5</t>
  </si>
  <si>
    <t>KTGFOCFYOZQVRJ-UHFFFAOYNA-N</t>
  </si>
  <si>
    <t>261.14429:6571 262.14764:1230 263.151:193</t>
  </si>
  <si>
    <t>86.09734:125 114.05247:21 129.09859:17 130.05115:21 144.10321:31 148.0598:175 198.10934:23 228.1203:28 228.1283:27 246.13939:38 261.14453:224</t>
  </si>
  <si>
    <t>C18H30O2</t>
  </si>
  <si>
    <t>OS_LeafStem_Pos-568</t>
  </si>
  <si>
    <t>261.22125:1963 262.2246:573 263.22796:142</t>
  </si>
  <si>
    <t>79.05414:21 121.09768:25 135.11279:23 135.11989:17 243.20647:16 261.22205:57 261.23151:71</t>
  </si>
  <si>
    <t>OS_Root_Pos-852</t>
  </si>
  <si>
    <t>C14H18N2O3</t>
  </si>
  <si>
    <t>IWIANZLCJVYEFX-UHFFFAOYNA-N</t>
  </si>
  <si>
    <t>263.14069:3384 264.14404:628 265.1474:225</t>
  </si>
  <si>
    <t>70.06379:41 70.0695:20 84.04456:18 116.07073:21 187.11746:28 202.10631:17 237.10745:46 237.47064:27 258.84497:18 263.13684:207</t>
  </si>
  <si>
    <t>NT_Root_Pos-1007</t>
  </si>
  <si>
    <t>C14H20N2O3</t>
  </si>
  <si>
    <t>GJNDXQBALKCYSZ-UHFFFAOYNA-N</t>
  </si>
  <si>
    <t>SFUVCMKSYKHYLD-UHFFFAOYSA-N</t>
  </si>
  <si>
    <t>265.15588:5016 266.15923:1296 267.16259:307</t>
  </si>
  <si>
    <t>72.08133:71 72.08743:16 92.04885:16 106.06454:17 108.05908:17 111.02084:20 120.08676:30 121.08533:20 161.98544:16 166.0697:34 166.08731:102 176.0914:23 216.1239:19 265.1557:90</t>
  </si>
  <si>
    <t>NT_Root_Pos-1006</t>
  </si>
  <si>
    <t>IEHDJWSAXBGJIP-UHFFFAOYNA-N</t>
  </si>
  <si>
    <t>265.15585:5285 266.1592:1300 267.16256:133</t>
  </si>
  <si>
    <t>84.08354:22 103.05781:20 120.06399:17 120.08063:316 121.08188:16 141.0799:25 206.34628:18 219.14558:16 227.07423:33 230.0876:18 265.14807:59 265.16309:146</t>
  </si>
  <si>
    <t>MT_Root_Pos-615</t>
  </si>
  <si>
    <t>C12H14N2O5</t>
  </si>
  <si>
    <t>Glutamic acid and derivatives</t>
  </si>
  <si>
    <t>267.09787:10761 268.10122:1662 269.10458:317</t>
  </si>
  <si>
    <t>72.08306:20 84.04568:94 110.06468:17 120.02916:19 120.0452:354 121.04725:47 130.04016:38 130.04741:19 138.05464:349 139.06993:20 158.05511:17 162.05124:20 185.06512:19 196.03975:20 267.08377:24 267.09976:73 267.11053:55</t>
  </si>
  <si>
    <t>Magnolol</t>
  </si>
  <si>
    <t>C18H18O2</t>
  </si>
  <si>
    <t>Biphenyls and derivatives</t>
  </si>
  <si>
    <t>VVOAZFWZEDHOOU-UHFFFAOYSA-N</t>
  </si>
  <si>
    <t>OC1=CC=C(CC=C)C=C1C1=CC(CC=C)=CC=C1O</t>
  </si>
  <si>
    <t>89.78751:28 119.07536:22 121.02863:27 127.05125:23 143.08749:24 144.05336:20 152.05751:41 153.07005:29 154.073:20 156.09088:20 165.05225:18 166.07837:20 169.06624:20 177.08368:18 177.57358:17 178.0789:132 179.0858:28 181.06209:22 183.06886:21 183.08969:20 190.06163:19 190.07204:25 191.08449:19 193.1039:20 194.06888:33 194.07732:17 196.07787:23 196.08965:17 197.05295:75 197.06061:259 197.10741:28 202.08321:39 205.10367:42 206.07088:20 206.12059:17 207.04424:24 207.07976:125 207.67781:23 209.09409:20 210.06871:168 211.07458:262 211.09058:41 211.11804:20 212.07509:25 215.07936:22 219.08443:42 219.39746:18 221.08766:41 221.12952:21 223.0778:30 223.09966:20 224.08147:17 225.09294:141 226.06255:18 226.08682:35 226.10095:280 227.10291:22 228.03052:20 232.10246:26 237.09079:21 237.10638:30 238.09521:74 239.10263:70 240.11229:31 240.13765:20 241.11842:27 247.10703:71 249.12793:41 250.09125:17 250.10008:18 260.93692:20 265.11224:44 265.12817:26 266.02142:21 266.09818:21 266.12158:39 266.13177:51 266.14252:17 267.09149:19 267.11462:30 267.13751:1085</t>
  </si>
  <si>
    <t>Honokiol</t>
  </si>
  <si>
    <t>FVYXIJYOAGAUQK-UHFFFAOYSA-N</t>
  </si>
  <si>
    <t>96.51655:33 103.06094:19 130.07263:21 146.07278:33 152.06831:20 154.07152:28 155.08125:21 165.06837:20 168.0826:25 169.06723:28 178.07956:22 179.08253:24 181.06104:20 185.08815:17 193.0777:29 193.10391:18 195.07672:18 197.06303:41 197.09471:19 207.00182:24 207.07376:21 209.05496:17 210.07289:26 218.08315:25 226.08771:40 226.09961:25 226.10919:17 227.10724:23 237.09639:25 238.0871:20 238.52754:17 239.10782:252 240.10645:18 241.11362:17 266.13205:306 267.12967:88 267.14154:153</t>
  </si>
  <si>
    <t>OS_LeafStem_Pos-584</t>
  </si>
  <si>
    <t>C10H13N5O4</t>
  </si>
  <si>
    <t>Purine nucleosides</t>
  </si>
  <si>
    <t>268.10541:33276 269.10876:6969 270.11212:718</t>
  </si>
  <si>
    <t>57.03272:20 88.64217:21 89.49342:16 93.98129:25 94.04293:24 94.04678:17 119.03707:38 135.08447:17 135.09723:29 136.06294:3503 136.55116:17 137.06549:187 137.07523:27 138.06433:20 145.96201:16 160.24052:22 179.07092:16 203.07401:30 225.96165:22 268.07883:16 268.10568:1074</t>
  </si>
  <si>
    <t>GM_Root_Pos-997</t>
  </si>
  <si>
    <t>C15H8O5</t>
  </si>
  <si>
    <t>ZZIALNLLNHEQPJ-UHFFFAOYSA-N</t>
  </si>
  <si>
    <t>269.04501:56800 270.04836:15924 271.05172:47786</t>
  </si>
  <si>
    <t>67.02278:32 68.99213:20 69.0355:26 91.05294:35 91.05923:24 94.03574:20 95.06182:18 103.05443:18 103.0623:21 109.02617:21 109.10255:17 115.05688:211 116.05158:22 119.04663:57 122.03244:27 127.05007:28 127.058:60 128.05823:140 128.06563:135 129.06383:17 129.07318:17 131.05011:55 131.07552:17 135.03062:18 139.06207:20 139.67679:35 141.0674:173 141.07329:216 141.08263:20 142.06454:21 142.07657:41 143.05219:37 144.05559:18 144.06119:17 145.02925:36 147.03842:21 147.04906:18 148.56653:18 148.99454:18 149.02475:64 149.03284:17 150.21967:36 151.05482:18 151.06046:17 152.06674:43 152.9995:36 153.0192:191 155.05659:24 155.75014:22 156.06361:17 157.06395:307 158.06834:42 158.07729:28 159.03935:52 161.0258:17 165.02599:21 167.05496:20 168.05466:79 169.0583:60 169.06433:176 169.9039:23 170.07199:44 173.06557:23 175.41017:20 179.0536:20 180.14632:19 183.03915:58 183.12192:25 185.04352:37 185.06612:54 186.05511:17 186.06709:18 187.03828:18 189.13249:31 194.2605:19 195.02475:18 195.04131:28 196.05574:19 197.05901:1133 197.78461:19 198.06396:158 198.08073:28 207.48656:20 211.05028:32 212.04802:33 212.86136:23 213.05449:904 213.74585:21 214.04543:23 214.05943:228 214.54538:18 215.06277:16 215.07317:66 215.58136:20 216.06459:53 216.07225:37 225.05792:212 225.07262:17 226.05185:38 226.06038:46 226.0686:38 228.04822:17 237.65253:29 241.03346:82 241.05029:700 241.07578:21 242.04231:30 242.05421:102 242.24854:17 243.06355:111 243.15248:20 244.09328:19 244.41939:17 251.16402:32 251.48103:25 252.04625:18 252.39723:18 253.02933:24 253.05055:66 254.04597:17 267.02609:39 268.03644:207 268.05945:21 269.0061:45 269.0145:16 269.04498:6005 269.17642:19</t>
  </si>
  <si>
    <t>Formononetin</t>
  </si>
  <si>
    <t>C16H12O4</t>
  </si>
  <si>
    <t>HKQYGTCOTHHOMP-UHFFFAOYSA-N</t>
  </si>
  <si>
    <t>55.01853:24 65.04406:23 68.99568:27 77.00588:30 77.0349:42 77.04363:51 78.04397:17 79.05676:91 79.44911:35 79.90822:18 81.03476:22 82.00494:22 90.04691:176 91.05205:53 92.0231:36 93.03883:19 95.01675:26 101.03924:23 103.05022:26 103.06092:20 103.84482:23 104.03119:25 104.4509:17 105.07314:20 107.04511:273 107.05048:326 108.01625:187 108.02552:25 108.04686:22 108.55206:22 108.84792:52 109.02971:23 110.02126:22 110.03285:36 111.01617:29 115.04595:32 115.0562:70 116.0578:64 116.56202:33 116.63594:17 118.0213:75 118.04224:1074 119.04362:167 119.05714:20 120.03529:29 120.5842:21 121.03219:17 123.0453:20 127.05533:35 127.79617:23 128.06009:165 128.68562:18 129.06401:29 129.83623:18 130.07341:62 131.05429:48 132.05406:44 132.8694:18 133.02635:45 133.03281:58 133.06456:125 133.10677:18 134.07362:78 135.04152:83 136.00391:24 136.01537:597 137.02005:483 137.0282:173 138.02855:51 139.05887:28 140.59532:17 141.05925:25 141.07111:314 142.07317:46 143.07896:23 144.05974:101 146.25107:17 147.04385:59 148.05153:32 148.76855:20 151.03659:35 151.05429:54 152.04749:67 152.06236:483 153.04781:28 153.06953:406 155.05405:46 155.08655:22 155.42198:23 156.05687:674 157.04446:23 157.05946:49 157.06982:36 157.10728:28 157.75517:17 158.06377:64 158.07503:178 159.04732:63 159.07381:28 159.828:20 161.62088:21 163.03162:79 163.03757:232 163.05473:31 163.51338:38 165.05995:98 165.07808:130 166.07803:23 167.05344:54 167.07796:40 167.08894:34 167.80487:19 168.05142:41 168.05956:51 168.08881:30 169.06413:814 170.04015:26 170.07202:596 171.03613:51 171.06526:33 171.07744:148 171.95615:44 172.05132:17 172.93027:18 173.98328:21 174.26837:25 175.02417:31 175.85544:38 176.03572:41 176.04971:56 177.9366:18 179.05249:44 180.03552:33 180.04506:91 180.06049:279 181.06516:1387 181.1006:32 182.06471:204 182.07455:123 182.29108:17 183.03787:25 183.0508:35 183.06068:21 184.04829:84 184.05937:118 185.06091:45 185.09131:68 185.80289:19 186.32474:17 186.33849:30 189.50432:26 192.46344:22 193.76302:34 194.3613:26 195.07976:171 195.09212:58 195.39864:20 196.03976:38 196.05136:132 196.06165:39 196.08842:27 196.30397:18 197.01213:47 197.02362:30 197.05899:3245 197.21901:18 197.69627:17 198.02797:18 198.05756:351 198.06877:677 198.77937:18 199.07106:209 199.07745:87 199.35146:33 199.42311:19 200.05061:70 200.66563:21 201.0217:20 201.05069:17 201.08516:20 207.04224:22 208.03677:19 208.05228:63 209.05455:54 209.06291:82 209.07098:62 210.06236:21 211.04192:20 212.04416:46 212.07822:44 213.01758:17 213.06621:43 213.0892:2115 213.09979:560 213.52341:18 213.89655:29 214.08754:196 214.09793:266 215.10593:59 215.15758:38 216.99529:27 217.26746:27 218.27588:20 219.04744:22 222.61444:25 224.04764:18 224.07042:23 225.01106:26 225.05446:1677 225.20139:32 225.38504:18 226.01411:46 226.03134:160 226.06177:2373 226.09892:42 227.06154:366 227.07326:128 228.06944:60 228.40633:19 235.02441:28 237.01901:37 237.05515:2608 238.05009:190 238.06111:532 238.08487:28 238.62109:31 238.91542:36 239.05446:29 239.06369:47 239.07552:33 239.35211:19 240.0547:23 240.11389:20 241.07094:25 241.08257:110 241.13113:33 244.88605:26 249.19817:17 251.66812:18 252.0929:44 252.98909:23 253.0112:40 253.04886:3205 253.07274:82 253.90004:56 254.0087:44 254.0289:48 254.05782:2898 255.04503:103 255.06384:383 255.44548:17 255.86089:22 256.04904:20 256.06317:42 256.71951:20 257.07947:20 259.39236:27 264.03903:17 264.95428:17 266.91293:17 267.02667:17 267.38138:17 267.46475:19 268.07718:149 268.44977:17 269.00214:65 269.01477:32 269.04507:278 269.08151:42817 269.12897:1210 269.1604:28 269.27701:122</t>
  </si>
  <si>
    <t>GU_Root_Pos-896</t>
  </si>
  <si>
    <t>269.08185:3039 270.0852:1167 271.08856:211</t>
  </si>
  <si>
    <t>108.05588:23 119.04279:21 155.03481:27 160.05502:18 169.07443:17 197.06868:18 207.10045:22 225.05344:20 225.06297:20 237.06839:19 241.09251:25 253.04445:17 254.05243:43 269.05103:17 269.0806:543</t>
  </si>
  <si>
    <t>GG_Root_Pos-993</t>
  </si>
  <si>
    <t>271.05984:5908 272.06319:1051 273.06655:277</t>
  </si>
  <si>
    <t>110.98402:18 125.02353:17 135.04843:22 137.02254:43 137.03357:18 138.09442:18 150.04646:17 161.02155:18 172.05206:19 177.54472:18 183.05293:20 197.05544:24 229.19609:20 241.09059:19 269.08069:26 271.05984:693 271.09601:20</t>
  </si>
  <si>
    <t>OS_LeafStem_Pos-592</t>
  </si>
  <si>
    <t>271.06097:4845 272.06432:1209 273.06768:334</t>
  </si>
  <si>
    <t>90.50661:16 119.03661:24 121.03081:16 145.02235:18 147.03096:41 152.57204:17 153.02208:16 171.42905:22 207.10689:16 271.05661:176 271.0647:430</t>
  </si>
  <si>
    <t>Baicalein</t>
  </si>
  <si>
    <t>FXNFHKRTJBSTCS-UHFFFAOYSA-N</t>
  </si>
  <si>
    <t>OC1=C(O)C(O)=C2C(=O)C=C(OC2=C1)C1=CC=CC=C1</t>
  </si>
  <si>
    <t>53.00475:20 68.99846:54 71.00174:18 80.0159:19 84.01692:21 95.00378:24 95.01147:314 98.00173:20 99.00778:40 102.49573:20 103.02238:17 103.05354:232 103.05768:128 104.061:21 105.03445:61 105.04283:17 115.05634:65 123.00775:1921 123.50689:18 124.0078:111 125.01302:22 125.04369:24 126.84986:17 127.04768:18 129.06944:23 138.99409:25 139.0011:71 141.06558:68 141.07344:66 150.04565:18 150.05684:21 151.00708:115 151.04549:20 151.05437:37 153.02826:25 153.06351:24 159.44751:29 166.98097:20 167.05569:18 167.99783:26 169.01019:217 169.06497:18 170.00613:17 170.01697:17 170.02501:19 171.03423:18 174.23181:27 179.04398:37 179.05159:33 180.05122:23 194.3958:32 196.55394:18 197.06046:108 207.01956:17 207.04277:66 210.92197:18 211.03815:85 216.90048:20 218.85281:18 224.05049:23 225.02472:25 225.04651:68 225.06018:89 226.05681:28 232.99255:19 235.05817:37 236.36549:17 241.04424:103 241.05211:84 241.06667:17 242.05101:145 242.06932:18 245.92014:17 252.99471:22 253.03052:40 253.0489:327 253.67792:29 253.91321:21 253.97224:28 254.04796:20 254.05684:22 254.07558:18 255.05605:19 258.457:21 267.03326:17 267.94522:20 268.99402:18 269.03476:63 269.04575:22 269.05682:17 270.04688:379 270.06451:83 270.71405:22 270.78146:22 271.02161:125 271.06055:17549 271.08945:25 271.10889:158 271.17981:24</t>
  </si>
  <si>
    <t>GG_LeafStem_Pos-854</t>
  </si>
  <si>
    <t>271.06024:14367 272.06359:4003 273.06695:702</t>
  </si>
  <si>
    <t>65.03535:19 68.99378:35 68.99829:20 77.03574:28 78.04903:30 91.05748:20 103.05492:52 105.03007:24 105.04216:18 105.06983:26 106.91965:17 107.04765:44 117.07192:31 121.0632:84 122.06132:40 123.04494:51 127.05163:20 135.08487:20 137.02618:55 137.0316:28 137.06006:186 138.03377:18 138.05708:41 141.0687:18 145.07103:17 149.05788:130 149.17766:22 150.06746:17 151.0428:20 151.05658:17 152.08453:17 153.01218:41 153.01997:55 153.03221:21 153.06609:38 154.02251:20 156.05141:31 157.76999:21 158.06212:26 161.0607:24 162.06721:17 163.05309:28 163.06987:18 165.02046:86 165.07164:19 167.07921:44 168.34111:20 169.06779:58 181.06429:25 184.09644:31 186.5591:17 195.04645:20 195.07526:17 196.0867:25 197.05478:41 197.06973:19 212.0704:18 212.08673:18 213.05119:23 213.05989:19 213.09308:74 226.09195:18 227.10413:42 228.11713:25 240.07263:20 271.05994:2040 271.09863:18</t>
  </si>
  <si>
    <t>GM_Root_Pos-1031</t>
  </si>
  <si>
    <t>271.06088:13659 272.06423:3745 273.06759:658</t>
  </si>
  <si>
    <t>98.72963:23 106.03648:21 107.05609:33 109.03381:23 115.05209:47 131.05081:42 134.03152:33 137.02014:67 137.02885:43 141.06102:20 141.0692:25 147.03836:17 151.04881:29 152.0563:50 156.03966:18 157.05411:20 159.07643:17 159.09198:17 160.99968:17 161.0231:22 162.03244:20 169.06949:23 173.06018:19 184.05101:19 187.03885:23 197.05861:79 197.07985:24 198.03624:28 215.06189:39 215.07149:73 215.07985:18 216.08324:39 220.10858:19 224.04234:17 225.02373:19 225.04811:17 225.06665:17 226.05176:24 227.06355:21 253.06081:18 254.05699:64 269.05026:26 271.06104:1455 271.08591:29</t>
  </si>
  <si>
    <t>Apigenin</t>
  </si>
  <si>
    <t>55.98439:17 63.00936:28 65.03709:71 65.04165:74 65.11203:18 67.01913:66 67.02293:25 68.01678:27 68.99768:113 69.00314:28 69.03294:36 79.97572:40 83.01431:34 89.03709:24 91.0527:210 91.05785:100 91.98753:27 92.05882:24 93.00368:19 93.03282:41 98.02656:35 109.0277:49 111.00433:54 111.00987:40 115.04865:23 115.05726:26 117.02933:32 117.03675:24 119.02517:33 119.04146:134 119.04974:455 120.0471:28 120.05597:40 121.01496:20 121.02737:104 121.30647:20 121.3525:20 122.02545:19 123.06039:17 123.53525:17 125.02223:56 127.05073:23 128.06746:23 129.07025:39 131.04886:35 132.53601:17 139.05225:17 141.05862:24 141.06937:20 142.0701:32 142.37801:29 145.0276:435 146.03299:54 151.05354:31 152.97478:40 152.99702:65 153.01733:2122 153.99609:18 154.01894:221 154.02992:30 155.02052:48 155.03304:25 155.04797:65 156.25096:17 157.88376:18 159.25027:20 163.0356:56 165.01682:25 166.63869:24 167.37407:27 169.05406:41 169.06255:62 171.44337:24 171.9736:21 173.06029:33 175.12019:21 177.55103:53 177.91977:40 179.0518:32 183.02626:22 185.05939:19 187.03995:26 187.04932:25 187.31233:32 187.66504:27 188.05052:29 188.07729:18 193.36905:29 197.05029:19 197.05867:18 201.06277:20 202.07414:22 203.0784:31 203.08678:18 203.38228:28 204.21239:28 211.04556:31 212.8248:20 213.0575:34 222.75281:17 223.09351:73 224.99944:58 225.0509:81 226.05241:24 228.052:36 228.07964:19 228.30164:45 229.04141:35 229.05257:148 229.87476:18 230.05234:50 242.06499:18 243.05524:29 243.07291:68 244.08032:21 246.30336:26 250.88425:30 254.18147:18 263.6423:32 265.9155:30 266.42194:18 266.95105:17 270.04977:18 270.84933:23 270.97772:35 270.99957:54 271.02823:285 271.05966:24729 271.1087:265</t>
  </si>
  <si>
    <t>MT_Flower_Pos-498</t>
  </si>
  <si>
    <t>271.06128:1122 272.06463:91 273.06799:85</t>
  </si>
  <si>
    <t>145.0313:22 153.01823:39 174.97542:21 200.06648:17 271.05533:81 271.06509:49</t>
  </si>
  <si>
    <t>GU_Root_Pos-934</t>
  </si>
  <si>
    <t>C16H14O4</t>
  </si>
  <si>
    <t>271.0972:28793 272.10055:6464 273.10391:881</t>
  </si>
  <si>
    <t>57.22966:17 60.37859:17 65.03474:26 67.05349:20 87.25912:17 92.38239:21 93.03263:21 94.03373:20 107.04227:44 107.05101:101 121.0061:21 121.02644:750 121.07144:30 122.03395:89 122.47135:17 123.04136:101 123.05103:18 134.03395:40 135.03874:23 135.13603:17 147.0432:20 147.05066:21 149.06625:20 151.04015:27 162.02977:73 164.03069:21 166.07597:19 169.0563:23 177.05254:128 177.05972:65 178.05652:24 203.06456:23 211.06613:30 225.08794:18 229.05486:23 229.07828:150 229.08844:419 230.08714:80 230.11299:20 253.07678:17 253.08963:21 254.04755:17 270.63147:18 271.09702:1364</t>
  </si>
  <si>
    <t>GU_LeafStem_Pos-975</t>
  </si>
  <si>
    <t>271.09738:10699 272.10073:3488 273.10409:1872</t>
  </si>
  <si>
    <t>65.0365:21 68.99604:17 91.05786:17 97.0323:18 103.05499:19 109.02397:17 116.06166:29 121.06554:21 123.0454:34 129.07368:25 134.03801:18 135.08707:18 137.06541:27 141.07343:44 147.04105:20 147.04906:64 149.05852:83 153.06697:20 160.07143:23 161.05653:18 161.06233:26 162.06821:27 167.08794:17 173.07158:27 174.00166:18 179.08652:50 181.06758:20 182.04857:18 187.07677:28 197.05099:22 197.06924:18 199.07001:20 201.0759:25 210.07062:19 213.08716:20 215.10959:27 224.09134:17 225.09045:46 225.10658:20 228.08493:20 229.08051:80 230.08867:21 238.0717:22 239.07062:19 243.07129:22 243.09338:70 245.04291:19 253.06456:21 253.07663:18 253.09047:22 254.09749:20 270.52274:18 271.05597:17 271.09744:1071</t>
  </si>
  <si>
    <t>MT_Root_Pos-641</t>
  </si>
  <si>
    <t>271.09741:3341 272.10076:964 273.10412:57</t>
  </si>
  <si>
    <t>117.03339:18 123.04453:25 137.04681:24 137.062:246 147.04012:18 147.04935:19 151.05659:24 161.06325:38 199.07909:18 235.20584:21 271.09656:153 271.11163:19 271.17728:24</t>
  </si>
  <si>
    <t>E-Resveratrol trimethyl ether</t>
  </si>
  <si>
    <t>C17H18O3</t>
  </si>
  <si>
    <t>COC1=CC=C(C=CC2=CC(OC)=CC(OC)=C2)C=C1</t>
  </si>
  <si>
    <t>55.01747:19 66.52416:18 67.05096:27 77.03548:17 79.04505:33 79.05396:68 81.03603:18 84.80339:18 89.04069:20 91.04344:17 91.05515:627 92.02344:26 92.05799:93 95.04626:17 97.06924:27 103.03643:25 103.04597:19 103.05251:46 103.05893:18 104.06:33 105.05579:17 105.06983:199 106.03394:38 106.07548:17 107.01543:17 107.04395:42 107.05428:68 108.05604:53 109.06127:94 111.04499:96 112.06213:28 113.04529:26 113.05801:60 115.05263:49 115.05917:22 116.05988:20 117.06672:67 117.07271:92 117.07977:48 118.04279:97 118.07624:18 119.03708:20 119.04778:47 119.08844:28 120.0589:74 121.0654:696 122.05711:48 122.07491:138 125.05444:17 126.48403:17 128.06094:17 129.05835:25 131.03915:21 131.04321:60 131.05179:28 132.05159:48 132.05667:107 132.069:28 133.02661:127 133.06526:174 133.07629:20 134.02141:18 134.06943:36 135.04271:238 135.06033:20 135.08142:653 137.04683:18 137.06229:368 137.17853:23 138.05186:42 138.0639:66 138.07567:26 139.06683:20 139.07683:20 143.08194:40 144.05353:45 144.06262:20 144.32388:18 145.05664:24 145.06625:57 146.06535:29 146.07391:22 147.08086:1456 147.10532:18 148.05386:51 148.08215:130 148.09586:27 149.0444:17 149.06117:127 149.08192:20 149.09242:30 149.09808:30 150.06461:27 151.04694:93 151.07712:275 151.15526:17 152.05925:79 152.06548:209 153.0528:21 153.07028:265 153.23346:18 154.07686:280 155.08246:40 155.37566:24 158.05656:25 158.06848:17 158.07646:44 159.08238:200 160.90599:18 161.05756:43 161.09744:19 163.05255:24 163.07637:303 164.05919:85 164.08037:21 164.09268:25 165.06827:504 165.08241:91 165.09128:44 166.07138:233 166.07925:208 167.05513:36 167.06558:18 167.08597:114 168.07471:19 168.08524:20 169.06372:39 169.10048:17 169.59015:21 170.07428:53 171.08162:76 173.09866:177 174.07437:18 174.10628:20 175.07425:20 176.0894:24 177.07199:86 177.0874:99 178.07918:199 178.09927:22 179.07849:26 179.09018:106 180.05649:56 181.05247:85 181.06491:446 181.07201:152 181.11325:17 181.27286:27 182.05267:42 182.06891:180 182.07947:100 182.0903:51 183.06535:24 183.07599:54 183.0881:18 184.09044:27 185.05528:23 185.09537:69 186.10966:27 187.07402:20 188.0773:39 188.08662:25 189.07069:22 189.09099:56 190.02684:28 190.07567:18 190.09538:52 190.10806:18 191.08633:19 192.05763:17 192.07111:18 193.05269:25 193.06906:199 193.10402:53 194.06755:90 194.08063:65 195.07919:468 195.08995:79 196.08148:242 196.09215:301 197.05086:23 197.05655:55 197.09486:326 197.15567:25 198.04697:56 198.06175:102 198.09097:19 198.09935:24 199.07085:82 199.08293:20 200.08585:17 202.06183:25 203.09726:24 207.03679:20 207.0686:21 207.08249:43 208.08641:89 208.09813:30 208.66034:18 209.03366:20 209.05174:103 209.06303:231 209.09148:103 209.11118:116 210.05586:74 210.06978:109 210.08078:17 210.10315:143 210.11644:17 211.06282:37 211.07573:78 211.09941:17 211.1118:145 211.71205:17 212.08224:157 212.08987:59 212.11443:22 213.07574:16 213.08818:145 213.0986:116 214.08311:40 214.09766:20 215.10883:21 221.95334:25 223.07721:202 224.07785:217 224.08592:502 225.09006:540 225.12891:33 225.90633:17 226.06694:48 226.09872:180 227.10182:137 227.11005:111 228.11464:35 229.11528:38 229.12482:18 233.46304:18 238.09207:55 238.10361:53 239.06409:20 239.10742:1060 240.07373:39 240.08383:20 240.10976:327 240.1207:373 241.07407:97 241.08766:316 241.09866:105 241.11127:148 241.1264:97 241.6575:17 242.07457:40 242.09563:54 242.12766:18 243.09628:57 243.14366:114 243.15163:37 249.24873:24 255.09436:43 255.10767:173 255.92509:17 256.10571:365 256.12195:41 257.10507:78 257.11923:76 260.21207:25 266.67807:32 269.10989:42 269.12225:113 270.1105:120 270.1275:1299 271.08578:102 271.13312:13304 271.16803:37 271.18021:147</t>
  </si>
  <si>
    <t>GU_Root_Pos-962</t>
  </si>
  <si>
    <t>C15H12O5</t>
  </si>
  <si>
    <t>FTVWIRXFELQLPI-UHFFFAOYNA-N</t>
  </si>
  <si>
    <t>273.07474:2704 274.07809:577 275.08145:76</t>
  </si>
  <si>
    <t>85.87891:17 115.05699:23 135.041:27 147.05432:25 153.01469:102 153.02182:54 153.0759:18 185.96187:18 199.05766:18 199.08371:25 224.15137:44 231.03476:26 273.07324:196</t>
  </si>
  <si>
    <t>Naringenin</t>
  </si>
  <si>
    <t>67.01393:17 67.02012:18 68.95403:35 68.99469:20 79.01549:21 91.04803:55 91.05454:193 92.05991:33 92.50246:17 95.04691:23 97.03178:30 107.03867:31 107.04964:84 107.05824:45 111.0043:23 111.01067:61 113.05816:43 119.04788:888 119.75818:20 120.04624:41 120.05067:111 121.05808:50 123.03745:26 123.04546:104 125.02003:21 125.02849:18 129.06789:42 129.2099:21 142.25076:52 147.01007:45 147.02657:77 147.04248:3422 148.04262:235 148.05211:143 149.09712:28 149.51154:18 151.03427:37 151.04672:27 152.98123:17 153.01683:5937 153.07471:21 153.48018:17 154.02014:408 155.03404:76 155.13289:18 156.02797:17 156.39819:21 158.17786:22 158.58418:23 159.0381:30 165.06833:41 165.95326:18 167.0403:22 171.05005:31 172.757:25 179.0274:33 180.03481:24 186.82944:26 189.05367:45 189.06143:105 189.06969:25 190.04807:23 190.06084:18 191.02489:33 194.33681:42 227.56743:33 231.06647:27 232.07262:25 237.05342:21 237.75233:69 251.28137:17 255.05107:26 255.06767:22 256.0553:20 260.30103:27 271.17056:19 272.18561:17 272.79974:30 272.86145:27 273.01849:32 273.03494:54 273.04523:50 273.0759:9518 273.12161:74</t>
  </si>
  <si>
    <t>Sempervirine</t>
  </si>
  <si>
    <t>C19H16N2</t>
  </si>
  <si>
    <t>UQVUEULZDJRMJR-UHFFFAOYSA-N</t>
  </si>
  <si>
    <t>115.04733:38 119.08221:29 136.2084:34 138.92445:35 140.04613:33 140.05557:24 152.11235:17 154.06635:23 158.04327:20 158.72426:33 159.88873:19 160.60295:18 165.06454:20 167.05736:79 167.06483:25 167.97647:34 168.06113:36 168.21452:30 170.53485:18 172.00061:35 172.89868:33 175.26418:26 176.0661:27 177.32971:18 181.04941:21 181.06493:45 181.07741:38 181.08694:20 182.07623:34 182.08437:61 183.08357:17 184.74487:21 184.76161:18 186.1893:19 188.15717:30 192.01343:20 193.07957:25 194.57837:48 195.09885:18 196.10136:19 202.07773:17 202.56224:30 204.07793:23 204.08508:80 205.07155:112 205.08907:28 206.08261:359 207.09099:49 213.05708:30 214.68948:43 217.05037:25 217.06709:25 217.07651:22 218.09695:194 219.08478:38 219.09398:62 222.90506:24 229.06151:22 229.07324:71 229.08083:157 230.05965:41 230.0831:1357 231.04466:39 231.07288:19 231.09047:509 231.12776:18 231.6889:17 231.70757:17 232.08414:53 232.09683:397 232.10931:96 233.10016:76 235.49158:29 237.04234:32 240.8661:31 241.08336:27 241.09766:23 243.08321:287 243.0945:604 243.20483:20 244.07022:19 244.0784:25 244.09656:272 244.11362:64 245.07745:51 245.10724:2791 245.20496:17 246.11473:1427 246.22195:25 246.35242:18 247.09912:19 247.11273:46 247.12695:60 247.4106:30 247.49487:30 248.12946:19 248.72087:25 250.63371:25 250.98155:25 252.47943:18 255.01184:26 255.07918:70 255.09506:20 255.42065:18 256.09921:654 256.24292:17 256.58035:19 257.06451:114 257.108:2688 257.17578:24 257.7908:30 258.10208:211 258.11688:298 259.02664:24 259.09537:23 259.10764:184 259.12088:23 259.64417:20 259.77655:21 260.13055:30 260.14621:33 260.16006:57 261.08154:21 266.42444:17 267.57098:23 268.08035:30 268.10229:34 269.08969:25 269.112:121 269.13654:45 269.28159:26 270.09073:18 270.12164:23 271.03992:27 271.09189:57 271.12442:2563 271.66934:18 271.7511:20 271.87839:18 271.95645:24 272.08203:19 272.09943:22 272.12924:1044 272.19666:22 272.33145:30 272.37225:20 272.53177:21 272.61014:48 272.73038:20 272.96683:22 273.03195:38 273.06735:176 273.09412:379 273.13864:64345 273.18649:1821 273.23489:55 273.29205:71 273.31635:39 273.33667:107</t>
  </si>
  <si>
    <t>GU_LeafStem_Pos-1051</t>
  </si>
  <si>
    <t>C15H14O5</t>
  </si>
  <si>
    <t>275.09229:6258 276.09564:1062 277.099:295</t>
  </si>
  <si>
    <t>81.07124:25 89.50722:24 112.04416:25 119.04923:22 123.0429:35 136.71309:17 137.05724:60 137.0748:23 147.04105:17 151.02776:20 151.04094:79 165.0388:20 165.05348:26 241.24562:19 247.09526:25 257.09369:24 275.0856:96 275.09375:215</t>
  </si>
  <si>
    <t>Indole-3-acetyl-L-valine</t>
  </si>
  <si>
    <t>C15H18N2O3</t>
  </si>
  <si>
    <t>55.05506:69 72.08142:1232 72.09422:18 72.96777:39 73.07629:17 73.0845:18 73.09357:25 77.03907:24 78.26411:20 103.05317:84 103.4802:41 116.07581:28 118.03799:17 118.06906:23 118.08562:2609 118.10149:24 119.07633:21 119.0872:160 119.09213:77 120.09164:18 124.34497:17 128.04602:19 128.05098:48 130.04007:20 130.06462:14851 130.40921:19 131.05023:17 131.06886:1646 132.06761:47 132.07722:20 132.19131:23 134.44055:30 139.60422:23 140.63367:30 145.05682:24 146.05037:20 150.49487:21 157.03667:17 157.07355:18 158.05133:24 158.06088:84 162.83319:20 163.30109:17 178.1461:20 180.98009:25 182.09935:22 204.03499:24 206.24983:18 212.13327:28 216.159:17 229.11082:63 229.13321:5600 229.16508:17 230.13817:1082 231.14099:111 231.82355:18 236.57774:20 257.09961:24 257.12964:778 258.12076:24 258.13394:75 258.457:18 268.33331:18 273.11993:25 274.13193:82 275.09338:17 275.14154:5160 275.23615:22</t>
  </si>
  <si>
    <t>C18H26O2</t>
  </si>
  <si>
    <t>C18H28O3</t>
  </si>
  <si>
    <t>Homatropine</t>
  </si>
  <si>
    <t>C16H21NO3</t>
  </si>
  <si>
    <t>ZTVIKZXZYLEVOL-UHFFFAOYNA-N</t>
  </si>
  <si>
    <t>CN1C2CCC1CC(C2)OC(=O)C(O)C1=CC=CC=C1</t>
  </si>
  <si>
    <t>58.39899:20 67.05:24 67.05492:26 67.05886:22 70.05801:24 70.06298:26 77.02209:24 77.03396:15 77.0398:87 79.05457:104 79.06429:27 81.05843:44 82.06105:24 82.06773:26 83.06599:24 83.07213:49 83.79721:18 89.89761:20 91.03819:19 91.05257:180 91.05858:150 92.05486:21 92.15845:22 93.05186:18 93.07005:1959 93.61:20 93.99845:20 94.07121:98 94.07672:108 95.07453:26 95.08653:96 96.07568:25 96.08098:20 96.88673:17 97.77707:17 98.0871:25 98.09872:198 107.04633:191 107.07504:27 107.08923:18 107.73878:22 111.08185:22 118.04195:18 122.0938:20 123.71232:19 124.0813:22 124.08815:24 124.09553:45 124.11187:7371 124.5285:17 124.53883:20 124.6633:19 125.10157:17 125.11049:321 125.11749:359 125.71407:20 126.12215:40 126.14354:19 126.78002:25 141.52815:18 142.10251:56 142.12206:4446 143.02252:17 143.07574:18 143.10188:79 143.11967:185 143.12733:315 143.20622:17 143.82925:22 144.12265:20 154.71014:21 160.0695:17 164.84549:21 165.0575:25 165.69429:22 166.03708:24 168.75577:17 194.2883:19 198.43199:28 201.69467:24 230.20494:25 270.73929:21 275.11627:23 275.61188:23 276.08087:33 276.09869:40 276.11581:261 276.15942:36190 276.20682:1104 276.2486:34 276.35394:141</t>
  </si>
  <si>
    <t>Physostigmine</t>
  </si>
  <si>
    <t>C15H21N3O2</t>
  </si>
  <si>
    <t>Pyrroloindoles</t>
  </si>
  <si>
    <t>CNC(=O)OC1=CC=C2N(C)C3N(C)CCC3(C)C2=C1</t>
  </si>
  <si>
    <t>103.0547:17 105.06744:18 107.05559:18 118.0555:18 119.07067:25 121.03709:17 121.05952:19 129.06776:17 132.08382:26 133.0618:21 134.10074:120 134.10837:43 134.67455:21 141.86942:18 144.07878:29 144.08824:53 144.23436:17 145.08421:20 145.09564:21 146.05103:23 146.06535:84 147.05328:56 147.06801:1026 147.32768:28 147.50554:18 148.07387:72 148.11415:22 158.08255:20 159.26572:33 160.06856:59 160.07759:68 160.08685:50 160.1161:17 161.07561:122 161.08479:481 162.06468:41 162.09209:4086 163.07707:67 163.09529:493 163.78012:17 164.09656:68 165.10243:17 166.84752:18 172.07365:56 172.08221:29 173.08139:298 174.08691:38 176.09094:38 176.10724:934 177.10397:141 177.11337:64 182.69852:22 187.12814:23 188.06961:20 188.10727:293 188.12186:24 189.11143:38 190.1154:33 203.12071:24 204.12007:48 204.14847:41 206.48973:21 218.13757:52 218.15033:19 219.06165:22 219.08047:40 219.11168:3054 219.13713:43 219.15186:190 219.16698:21 219.26324:18 220.09503:28 220.11467:527 220.15518:73 220.37361:18 221.11028:20 222.12677:18 223.33609:18 232.17311:34 233.11104:20 233.12823:156 233.14453:22 233.18277:26 234.12338:18 234.13295:23 234.14333:20 235.12718:17 245.13162:87 260.01804:25 274.16168:22 276.12042:18 276.16983:908</t>
  </si>
  <si>
    <t>C18H30O3</t>
  </si>
  <si>
    <t>JTEGNNHWOIJBJZ-UHFFFAOYNA-N</t>
  </si>
  <si>
    <t>AC_Leaf_Pos-925</t>
  </si>
  <si>
    <t>277.21826:21617 278.22161:4623 279.22497:781</t>
  </si>
  <si>
    <t>79.03212:23 81.07037:43 82.86016:23 91.05358:16 92.05598:16 92.06592:19 93.0698:83 94.07153:17 100.11489:20 105.07005:61 107.0843:142 107.09253:29 109.0991:16 109.10559:23 121.06203:18 121.10053:44 133.09987:66 135.11633:105 135.12596:32 136.11981:24 144.10526:16 145.09494:33 145.10184:21 147.11757:59 149.12769:28 149.13689:37 150.13823:18 151.13654:22 162.14082:30 163.14774:18 168.10939:21 177.16826:21 195.13966:18 231.17696:25 259.21616:26 260.11993:17 276.19943:20 277.0405:17 277.21799:971 277.23508:106 277.24545:22</t>
  </si>
  <si>
    <t>Convolidine</t>
  </si>
  <si>
    <t>C15H19NO4</t>
  </si>
  <si>
    <t>M-methoxybenzoic acids and derivatives</t>
  </si>
  <si>
    <t>GWWGRYGNRKFSSX-UHFFFAOYNA-N</t>
  </si>
  <si>
    <t>COC1=C(O)C=CC(=C1)C(=O)OC1CC2CCC(C1)N2</t>
  </si>
  <si>
    <t>55.01847:18 56.04664:24 65.03602:18 65.0423:19 67.04725:18 67.05672:106 77.03947:475 80.02797:23 81.06599:24 82.02876:27 82.43488:40 84.07896:24 91.05424:852 92.0583:137 92.84402:18 93.03051:35 93.03558:59 93.07001:4916 93.39956:28 94.03717:20 94.04479:25 94.07491:508 95.04874:17 96.81488:37 105.60443:17 108.02375:49 108.91814:18 109.0211:49 109.02786:28 109.06826:30 110.09623:3947 111.07777:23 111.08407:26 111.10028:317 111.10516:97 111.36684:21 111.81629:20 123.04584:535 124.04978:24 125.05907:17 137.01152:22 151.00824:23 151.01747:20 151.03954:2866 151.54982:19 152.02939:41 152.04239:119 152.05353:92 153.03375:18 153.04703:22 162.09682:24 164.96919:21 176.64545:18 176.65285:17 184.58432:20 187.32448:20 189.32082:33 203.59209:43 209.62796:24 209.70349:20 210.66006:20 215.46318:29 219.97447:18 239.64461:34 272.7905:20 276.11856:18 276.16705:22 276.54901:18 277.47086:17 277.58939:18 277.89658:23 277.94159:17 278.06613:31 278.0762:77 278.09637:133 278.11041:51 278.13916:28657 278.18692:731 278.22397:18 278.3201:20 278.33759:68</t>
  </si>
  <si>
    <t>NT_Root_Pos-1124</t>
  </si>
  <si>
    <t>C15H22N2O3</t>
  </si>
  <si>
    <t>JWBLQDDHSDGEGR-UHFFFAOYNA-N</t>
  </si>
  <si>
    <t>279.17184:8748 280.17519:1178 281.17855:177</t>
  </si>
  <si>
    <t>104.11365:16 120.08186:652 121.06623:23 132.09856:17 234.16504:23 279.17337:194</t>
  </si>
  <si>
    <t>NT_Root_Pos-1125</t>
  </si>
  <si>
    <t>KFKWRHQBZQICHA-UHFFFAOYNA-N</t>
  </si>
  <si>
    <t>279.17249:5170 280.17584:1406 281.1792:203</t>
  </si>
  <si>
    <t>86.09342:91 86.09953:131 86.1072:22 95.09064:42 112.07807:17 120.08228:22 121.09296:18 208.12459:18 252.18599:16 279.14908:28 279.16895:79</t>
  </si>
  <si>
    <t>Remerine</t>
  </si>
  <si>
    <t>C18H17NO2</t>
  </si>
  <si>
    <t>Aporphines</t>
  </si>
  <si>
    <t>JCTYWRARKVGOBK-UHFFFAOYNA-N</t>
  </si>
  <si>
    <t>CN1CCC2=CC3=C(OCO3)C3=C2C1CC1=CC=CC=C31</t>
  </si>
  <si>
    <t>103.46791:24 109.38998:21 121.67151:17 141.06821:21 151.05396:24 152.06322:22 153.0687:17 162.12341:21 162.50659:21 165.04793:27 165.05644:20 165.06914:350 166.07481:86 166.99985:17 169.76135:17 169.84644:17 174.97559:17 176.05452:20 176.06808:17 177.0688:17 178.06468:130 178.0773:1197 179.08583:664 180.09093:51 181.0833:26 181.20476:18 182.69466:20 186.12332:19 186.5009:31 189.0712:932 189.11952:19 189.15004:26 190.03819:23 190.07796:2291 190.09598:62 190.10719:24 190.30371:41 190.48688:21 190.95334:17 191.03528:66 191.04504:80 191.05751:122 191.0856:6930 191.12784:23 191.15781:20 191.30188:18 191.9137:18 192.01234:20 192.02902:17 192.05174:33 192.09023:1546 192.65933:23 193.06648:66 193.08278:25 193.09535:235 193.10492:237 193.25604:17 194.0755:83 194.09505:27 194.10573:95 195.09453:18 195.10658:21 196.17116:20 200.05281:39 200.06639:166 200.65117:18 201.05051:19 201.07065:2137 202.07693:1222 202.3268:22 202.42509:23 202.50668:24 203.04578:34 203.06416:18 203.08513:1197 203.56667:24 204.08365:72 204.09534:60 204.97797:20 205.06297:72 205.07741:31 205.09926:50 205.10966:26 206.07072:101 206.83347:30 207.06195:49 207.08012:549 208.0862:20 209.09979:19 213.53479:25 213.8893:20 217.05046:24 217.06416:24 217.40041:36 218.03152:26 218.07341:242 218.56444:18 219.00089:24 219.04156:24 219.05403:23 219.08049:3364 219.20973:25 220.06035:62 220.08591:508 220.10605:17 220.20036:25 221.03024:25 221.05733:152 221.09186:143 221.10008:238 222.06544:30 222.2323:21 223.06889:18 230.07382:17 231.07579:216 231.08542:180 231.09642:45 232.08327:105 232.09242:39 233.08195:26 233.09036:51 234.05257:31 234.06204:55 234.09886:21 235.85164:17 236.13757:17 237.08858:46 237.10196:50 238.09018:69 239.8179:17 247.07121:56 247.08147:25 247.09093:17 247.32587:17 248.07632:21 248.08591:37 248.10504:29 248.15993:20 248.38632:22 248.85435:18 248.86961:20 248.89868:27 248.94225:35 248.9697:19 248.99475:18 249.04747:45 249.05484:23 249.09171:18158 249.13695:215 249.18079:20 249.33807:17 249.60008:27 249.70554:18 249.72897:17 250.03641:19 250.054:28 250.06235:22 250.09497:3796 251.08643:101 251.1003:215 252.09192:40 252.105:47 252.22101:18 252.30316:31 254.20758:31 264.09323:17 268.45728:30 278.06305:20 279.05472:18 279.095:17 280.08694:21 280.10669:62 280.13373:13712 280.18039:252</t>
  </si>
  <si>
    <t>GU_Root_Pos-1050</t>
  </si>
  <si>
    <t>C17H14O4</t>
  </si>
  <si>
    <t>283.09647:3183 284.09982:994 285.10318:65</t>
  </si>
  <si>
    <t>83.84191:22 92.05658:18 152.05595:18 153.07133:17 156.90791:25 169.05396:24 197.05606:17 223.07574:60 235.08112:19 235.29903:25 237.05252:24 241.09897:22 251.0786:21 256.06061:19 266.08829:17 268.06158:34 268.08987:20 283.07669:18 283.09698:195 283.11206:21</t>
  </si>
  <si>
    <t>NT_Root_Pos-1156</t>
  </si>
  <si>
    <t>C10H13N5O5</t>
  </si>
  <si>
    <t>284.09988:9865 285.10323:2041 286.10659:304</t>
  </si>
  <si>
    <t>110.03337:16 110.04293:50 135.02481:75 135.033:142 136.03842:43 137.04796:20 140.07552:17 142.05524:20 148.05548:18 152.03183:20 152.05701:2394 153.05725:165 153.0666:37 185.08577:27 247.1158:17 284.09488:63 284.10428:41 284.12955:17</t>
  </si>
  <si>
    <t>GG_Root_Pos-1154</t>
  </si>
  <si>
    <t>C16H12O5</t>
  </si>
  <si>
    <t>4'-O-methylated flavonoids</t>
  </si>
  <si>
    <t>DANYIYRPLHHOCZ-UHFFFAOYSA-N</t>
  </si>
  <si>
    <t>WUADCCWRTIWANL-UHFFFAOYSA-N</t>
  </si>
  <si>
    <t>285.07535:1458 286.0787:216 287.08206:62</t>
  </si>
  <si>
    <t>65.12691:18 121.06337:18 150.12668:17 154.95242:20 169.06766:35 197.06273:19 251.06342:19 269.16269:19 284.09534:17 285.0574:18 285.0751:117</t>
  </si>
  <si>
    <t>GG_Root_Pos-1156</t>
  </si>
  <si>
    <t>DXYUAIFZCFRPTH-UHFFFAOYSA-N</t>
  </si>
  <si>
    <t>285.07553:5651 286.07888:1060 287.08224:232</t>
  </si>
  <si>
    <t>79.02081:20 104.1171:20 106.00616:66 107.04408:20 123.03501:25 157.07928:24 160.04597:21 168.05441:18 178.11848:24 183.07817:19 193.07283:20 196.05296:19 197.06837:20 209.05772:21 211.0806:21 214.99875:22 225.04793:46 229.08835:21 240.07086:21 241.04276:17 242.05716:26 265.65961:29 270.15024:33 283.21066:18 285.07608:550 285.09259:86</t>
  </si>
  <si>
    <t>Acacetin</t>
  </si>
  <si>
    <t>67.01814:25 69.00021:43 79.05141:28 92.04742:34 103.05116:46 103.05463:21 104.85938:17 105.07108:21 108.05474:28 111.00896:20 115.05203:35 118.03786:25 119.04714:68 122.03207:17 124.01154:29 127.05107:17 127.05699:24 130.03217:36 133.03809:20 133.04416:20 133.06076:417 133.06677:114 134.0706:29 134.18378:18 135.03278:25 142.72903:26 145.05745:26 145.28819:17 148.05315:39 150.03017:36 152.01022:47 152.13084:22 153.01813:2063 154.02205:112 154.17104:20 155.02817:19 155.63564:22 156.02081:21 156.34477:34 157.05475:26 158.02878:29 159.04152:43 159.08293:26 160.03848:33 160.12166:30 160.72481:29 162.71686:18 168.06038:46 173.0954:20 174.18594:25 175.0663:30 177.05547:82 185.0493:51 186.0957:28 186.72043:31 200.02992:18 201.04996:45 202.05942:18 205.28284:22 205.91273:18 208.29047:21 208.47449:23 213.03896:60 213.05153:64 213.0612:22 213.56306:22 214.06142:55 215.0578:26 215.16867:20 216.03783:39 223.39558:25 224.03212:20 224.69092:22 228.0434:30 229.04204:29 229.47638:20 239.0762:28 240.07292:20 241.02376:43 241.04875:326 241.08871:21 241.65489:17 241.93768:48 242.00014:24 242.02205:111 242.05634:10454 242.10022:70 242.65556:29 242.97893:18 243.0603:1900 243.13303:24 243.22693:20 243.35425:34 243.42244:21 244.04539:18 244.06577:226 245.07025:22 248.88319:18 255.06013:37 256.20065:21 269.60001:17 269.96042:18 269.98978:26 270.01099:129 270.02484:46 270.05151:3696 270.30835:18 270.6113:38 271.0332:48 271.05219:530 271.06668:135 272.0481:19 272.07141:33 273.51538:26 274.65991:34 280.42166:21 281.9855:17 283.52176:32 283.64069:20 284.06802:27 284.85886:28 284.9173:44 285.01187:100 285.0376:116 285.07413:32210 285.12244:685 285.17288:17 285.21875:21</t>
  </si>
  <si>
    <t>Wogonin</t>
  </si>
  <si>
    <t>8-O-methylated flavonoids</t>
  </si>
  <si>
    <t>XLTFNNCXVBYBSX-UHFFFAOYSA-N</t>
  </si>
  <si>
    <t>56.02421:20 66.01022:18 68.97928:19 78.04556:17 81.03114:17 84.00988:28 84.01456:20 84.02022:20 84.02626:22 103.04974:50 103.05582:56 104.05986:50 105.02835:79 105.03513:75 106.0321:30 109.65001:29 111.00436:18 112.01072:41 112.01698:50 115.04585:20 115.05402:64 116.05041:23 116.06367:69 117.06481:37 118.06434:62 118.07908:25 122.4914:28 126.04272:19 127.04404:24 127.05676:20 128.05309:25 128.06323:34 129.06784:36 131.0466:130 132.70122:17 137.02597:36 138.99471:19 139.00447:113 139.05354:72 139.99902:20 140.00978:235 140.05692:97 140.06535:68 140.53333:19 141.00032:18 141.05376:18 141.06728:85 142.01947:20 142.68594:21 142.76295:20 143.03397:24 143.05489:30 144.05325:149 144.06142:77 145.05846:107 145.06825:38 146.05934:19 147.04285:17 150.04056:17 151.03238:17 151.04669:179 151.05615:300 152.01955:20 152.04285:22 152.05423:80 152.0656:29 153.06531:21 154.03517:26 155.04659:247 155.05467:73 155.228:30 156.04761:37 157.05902:27 158.06448:24 159.03464:19 160.79704:20 162.90051:22 163.13278:31 166.99033:18 167.99127:16 168.00301:457 168.05634:558 169.02914:21 169.05525:21 169.4792:17 169.5645:22 170.03055:40 171.04234:348 171.15906:17 172.04881:179 172.16713:17 173.05435:45 178.74818:21 179.04878:1224 180.04703:79 180.05745:42 182.54877:38 183.03868:17 184.32689:20 185.06204:51 185.33678:30 186.06514:20 186.07243:57 187.06642:25 192.86783:17 193.72108:23 194.99945:17 195.04274:44 196.04091:20 196.05431:58 197.05534:103 199.0267:19 199.0419:121 199.26596:25 200.02626:20 200.04308:171 200.05818:17 200.20012:19 210.02904:19 211.06216:20 211.14311:23 213.0486:80 213.06133:45 213.79065:23 214.02699:27 214.05919:24 219.4734:25 223.04724:18 223.90308:24 224.01561:18 224.0424:203 224.05435:100 224.12492:19 226.04703:21 228.20557:17 228.89859:19 238.42094:22 239.06314:20 241.04645:349 241.69492:33 242.03535:24 242.05324:404 242.32201:17 243.05539:17 243.0645:26 243.53703:17 244.0739:33 250.01762:35 251.20154:20 252.01381:21 252.03989:692 252.05817:74 252.19502:24 253.04601:186 253.06509:19 253.89177:18 261.93387:17 269.04092:388 269.05597:88 269.75394:32 270.00641:20 270.01651:76 270.05081:14912 270.09995:73 270.49667:18 270.84128:20 270.93542:19 271.05508:2308 271.62781:28 272.05325:249 272.23047:20 273.05945:42 274.63647:24 274.72766:19 275.57953:20 278.89835:37 280.71259:23 283.70331:17 283.90649:17 284.79276:24 284.83804:22 284.98145:43 285.01224:36 285.02335:62 285.03918:105 285.07596:25764 285.12555:424</t>
  </si>
  <si>
    <t>Biochanin A</t>
  </si>
  <si>
    <t>55.01135:24 65.04063:38 67.01945:29 77.04169:33 79.05491:26 90.04356:76 95.0509:38 96.01958:162 102.04549:35 102.0539:25 104.04808:21 106.07817:21 107.04364:20 107.0533:107 111.00919:70 115.05578:57 117.05886:20 117.07223:49 118.0286:31 118.04123:442 119.00108:48 119.04625:46 119.05297:24 121.02959:101 121.05132:33 121.05754:21 122.84136:20 123.02233:27 123.04208:303 123.05026:140 123.99954:26 124.01398:376 124.04527:29 124.09268:28 125.01097:20 125.05186:31 125.7993:17 126.19637:39 127.06186:44 129.03275:20 130.03867:34 130.04561:100 130.07408:37 131.02095:24 131.03438:29 131.04121:51 131.047:49 131.20378:17 131.76242:46 132.04906:43 132.05838:59 133.06436:100 134.04333:37 139.03384:32 139.04054:35 140.05708:52 140.06766:17 141.0502:17 141.06699:20 141.07976:22 143.04254:22 143.05579:25 145.02209:33 145.04643:52 145.06151:123 145.06953:96 146.06731:24 147.04459:22 147.0744:41 147.38298:18 149.00832:67 149.02336:364 149.03392:67 150.02936:76 151.05147:24 151.05905:20 151.98363:17 152.00941:1362 152.9352:21 152.98619:37 153.01529:403 153.0215:135 153.50458:28 154.02464:33 155.04411:61 155.05183:18 155.06392:33 157.04045:18 157.05896:49 157.06808:28 157.70987:26 158.01266:54 158.03528:483 158.06804:25 159.03888:120 160.04543:29 161.05638:26 161.06439:26 163.00592:17 163.03983:30 163.48767:28 165.07892:20 167.0542:30 168.05325:80 169.05638:135 170.0694:44 171.03711:89 171.04945:87 171.07613:38 171.08495:21 172.03658:21 172.0578:65 179.03516:331 180.05806:18 181.04883:20 182.07355:29 183.04337:36 183.07965:29 183.08824:20 184.05099:26 184.06094:26 184.06761:17 185.056:162 185.06815:26 185.67029:30 186.01997:29 186.05803:49 186.06993:233 186.2254:31 187.0793:42 188.07034:24 188.63672:18 189.06749:35 191.03767:30 191.73189:30 192.03152:40 192.83492:35 195.04688:35 196.04218:25 196.04948:28 197.04512:59 197.06007:437 197.54369:20 197.93718:50 198.05949:21 198.07755:22 199.03476:28 199.06664:74 199.07831:35 200.05066:29 200.05804:21 201.05339:72 201.0874:23 203.03009:60 203.76283:31 204.74422:27 209.05386:17 210.1844:33 212.00504:19 212.0527:19 213.01186:37 213.03482:52 213.0518:1529 213.06165:441 213.09103:21 213.17914:20 214.06012:414 215.04002:17 215.06148:84 215.07462:38 215.08499:17 216.04057:86 216.05594:37 216.79285:24 217.04216:33 218.03592:22 224.04607:95 225.02562:39 225.04034:28 225.05588:203 226.01816:20 226.07036:17 228.05289:23 229.03752:61 229.06081:108 229.08853:664 230.08527:77 231.08963:32 231.46117:26 235.33669:20 235.36845:28 236.85139:42 238.5309:23 240.0731:24 241.0365:98 241.05389:451 241.88684:30 242.0206:27 242.03191:40 242.05615:1369 243.04507:85 243.06035:192 244.04001:20 252.0414:169 252.05312:54 253.047:1013 253.99863:34 254.02429:31 254.0479:160 254.06616:42 255.01228:38 255.04887:24 257.05942:20 258.07727:28 258.09021:37 259.95926:28 262.94226:20 264.16452:32 269.03674:410 269.04651:1088 269.07278:21 269.74188:46 269.87247:28 269.98282:26 270.02039:41 270.04431:485 270.0542:1413 270.46237:20 270.67282:29 270.88107:20 270.92215:17 271.048:165 271.06363:105 273.0827:18 276.28271:20 280.6264:21 283.10684:17 284.06927:45 284.4856:17 284.73587:32 284.83698:29 284.96194:20 284.97461:63 284.99228:25 285.00784:57 285.02777:273 285.07523:29165 285.12537:457 285.17307:51 285.20172:20</t>
  </si>
  <si>
    <t>GU_Root_Pos-1077</t>
  </si>
  <si>
    <t>[M+H-C6H10O5]+</t>
  </si>
  <si>
    <t>C22H22O10</t>
  </si>
  <si>
    <t>285.07623:3978 286.07958:1966 287.08294:768</t>
  </si>
  <si>
    <t>89.04199:17 134.03217:19 134.0383:34 137.02402:19 142.07106:21 167.04797:20 183.93079:20 185.0708:20 187.02724:17 197.05466:28 200.05183:19 213.06126:27 225.05794:86 241.05539:21 253.05721:20 265.82779:17 270.04333:20 270.05164:17 270.06799:44 285.01239:27 285.0546:27 285.07465:503</t>
  </si>
  <si>
    <t>GM_Root_Pos-1186</t>
  </si>
  <si>
    <t>285.07635:14733 286.0797:3020 287.08306:453</t>
  </si>
  <si>
    <t>69.66669:19 78.04539:20 81.03346:25 89.03198:26 105.03386:25 109.37037:27 118.04115:21 134.03456:36 135.05084:18 136.12616:22 137.02385:71 137.03368:24 141.07123:59 145.02544:22 146.06656:18 155.0603:19 157.05536:26 158.07657:44 162.02109:18 165.91292:17 186.07387:54 197.06265:41 212.06114:24 213.04752:22 213.07137:23 214.05919:130 214.06715:80 225.05098:24 229.06969:18 230.08287:20 230.10649:20 241.04631:29 241.05478:21 242.06584:41 253.05336:20 257.0784:25 257.09418:20 269.02951:18 270.05252:113 285.04141:17 285.0752:1410</t>
  </si>
  <si>
    <t>NT_Root_Pos-1162</t>
  </si>
  <si>
    <t>C10H12N4O6</t>
  </si>
  <si>
    <t>285.08475:1848 286.0881:346 287.09146:95</t>
  </si>
  <si>
    <t>70.06574:16 115.03709:22 126.96799:20 133.04121:16 133.05356:44 134.09592:16 152.02521:20 152.05504:18 152.06151:27 153.04405:292 154.04291:33 169.10751:17 193.09744:18 200.07762:22 202.97054:27 271.17679:17 278.10114:40 284.18488:17</t>
  </si>
  <si>
    <t>Piperine</t>
  </si>
  <si>
    <t>C17H19NO3</t>
  </si>
  <si>
    <t>63.02459:30 67.05336:25 67.69585:22 69.00239:18 69.06683:163 69.07232:366 70.07174:58 77.00774:25 77.01868:28 77.03737:98 78.04154:21 79.01663:44 79.05589:139 80.06303:28 81.05317:17 81.06098:21 84.07475:96 84.08169:283 86.09348:81 86.09963:325 86.53477:24 87.10024:90 89.03539:24 89.0416:43 94.06821:46 96.05018:56 98.45436:20 101.04129:20 101.56657:17 103.05633:177 104.05948:20 105.02927:99 105.03934:23 107.05293:52 109.05131:23 110.10798:26 112.01935:18 112.07704:1233 113.08043:120 113.08781:21 114.06733:17 114.08672:55 114.09621:18 114.12521:33 114.53214:32 114.63842:21 114.98925:40 115.03449:30 115.05462:8550 115.09065:47 115.10998:17 115.69175:18 116.04192:62 116.05892:808 116.19489:20 116.64958:17 117.03779:24 117.0587:36 117.07042:392 117.91476:26 118.06858:25 118.0753:35 119.12947:27 119.81555:17 120.43687:19 122.03181:41 122.07159:20 122.10026:60 122.10964:25 124.07015:17 126.3248:27 127.05361:291 127.0651:23 127.50324:20 127.81905:20 128.05861:77 128.14676:20 128.41927:18 130.07182:20 131.03949:19 131.05315:70 132.51454:20 134.09644:153 134.10437:38 134.16408:19 134.6628:18 134.86226:18 134.99948:24 135.0184:22 135.04445:7427 135.09927:20 135.20346:29 135.242:20 135.63521:17 136.04877:820 136.07646:20 137.05434:87 137.08904:42 137.24361:17 137.93007:19 139.13982:21 141.06709:17 143.01895:55 143.04987:6357 143.08646:17 143.43201:17 143.5226:30 144.0183:20 144.03542:30 144.0537:782 144.18535:19 145.06325:292 145.29546:17 145.50273:17 145.56082:24 146.91484:18 147.03706:19 147.06815:20 150.02901:23 150.08554:75 150.09283:106 150.10222:57 151.07719:27 151.09525:385 151.10222:432 151.17595:20 152.06914:22 152.09944:24 152.10751:22 152.38971:45 154.69705:20 155.04666:18 155.08914:26 155.5419:20 157.06779:39 157.09105:44 157.10069:90 158.99678:23 159.04561:1526 160.02892:18 160.04143:94 160.05275:119 161.02759:42 161.04842:52 161.06203:35 161.58369:25 162.25096:18 163.89899:22 165.73471:31 166.23317:21 166.38422:24 167.06198:22 167.08568:32 170.07031:22 170.07988:19 170.61725:22 171.00601:46 171.01532:52 171.04619:4201 171.20804:21 171.97331:20 172.03732:93 172.04707:563 172.06595:19 173.00729:24 173.02519:20 173.03333:25 173.06059:2214 174.05772:55 174.06972:193 174.77921:17 174.94968:22 175.07005:36 175.08173:21 175.63264:17 178.02422:21 179.88567:19 180.46384:20 181.29221:20 181.53188:24 181.56902:41 182.4109:20 182.97656:20 183.33536:27 183.56297:39 184.23395:19 185.09961:103 186.09407:31 186.96309:19 187.07652:20 188.08728:46 188.36621:30 189.08575:24 189.7187:18 191.6597:22 192.79103:27 192.8709:19 197.18431:30 197.23189:22 198.27924:17 198.96817:18 199.07323:29 199.99718:17 200.0433:23 200.79965:19 200.98535:17 200.99648:20 201.00771:29 201.02258:288 201.05606:35369 201.07533:75 201.09726:834 201.2261:17 201.24074:20 201.24922:17 201.26656:19 201.27829:17 201.30794:92 201.46703:19 201.83723:25 201.85918:17 201.98431:22 202.00165:20 202.02751:69 202.03777:34 202.05913:4812 202.13556:17 202.28958:17 202.36232:20 203.05785:473 203.07126:334 203.69203:22 203.72725:17 204.06688:24 205.95584:17 206.00864:17 206.28961:20 212.83318:18 213.0806:34 215.08775:20 215.10585:163 215.11487:56 216.10181:28 216.11882:26 217.13921:17 218.10785:31 218.12552:21 223.07335:21 228.61243:17 229.47543:18 230.11131:21 230.66176:17 234.05072:24 234.40706:27 240.09814:22 241.08487:42 241.8017:18 244.14169:17 246.77701:22 246.99251:19 250.68033:24 255.64687:17 255.91849:17 256.13779:17 258.0661:38 258.11359:39 258.1514:45 260.22165:17 260.37024:21 268.12311:17 268.13739:42 269.10965:41 271.11371:27 271.12387:19 274.62579:17 275.94629:37 281.57651:17 281.97485:27 283.47522:17 283.76093:19 284.14395:24 284.88428:22 284.95496:21 285.15549:20 285.4422:20 285.7775:17 285.91617:19 286.03012:36 286.06558:104 286.0751:63 286.1001:292 286.14621:52859 286.19427:1826 286.23645:138 286.2478:85 286.29694:20 286.33981:372</t>
  </si>
  <si>
    <t>Viridiflorine</t>
  </si>
  <si>
    <t>C15H27NO4</t>
  </si>
  <si>
    <t>Pyrrolizidines</t>
  </si>
  <si>
    <t>CC(C)C(O)(C(C)O)C(=O)OCC1CCN2CCCC12</t>
  </si>
  <si>
    <t>142.13007:26 158.95273:20 159.06287:21 286.20169:193</t>
  </si>
  <si>
    <t>GU_LeafStem_Pos-1185</t>
  </si>
  <si>
    <t>C15H10O6</t>
  </si>
  <si>
    <t>IQPNAANSBPBGFQ-UHFFFAOYSA-N</t>
  </si>
  <si>
    <t>IYRMWMYZSQPJKC-UHFFFAOYSA-N</t>
  </si>
  <si>
    <t>287.05453:3271 288.05788:892 289.06124:122</t>
  </si>
  <si>
    <t>84.07758:23 130.0894:22 140.06389:37 161.03146:40 176.03476:34 197.07112:20 199.03932:43 202.0544:17 219.06239:20 228.04362:18 241.04205:20 245.04913:19 269.06122:20 272.07394:17 286.15738:19 287.05219:230</t>
  </si>
  <si>
    <t>GU_LeafStem_Pos-1189</t>
  </si>
  <si>
    <t>287.05548:19156 288.05883:4629 289.06219:1716</t>
  </si>
  <si>
    <t>76.93589:27 107.05002:25 121.03321:55 129.07344:25 133.02492:19 133.06345:18 135.0421:20 135.07188:19 137.01822:39 137.0602:47 138.02666:18 139.05319:20 146.24684:20 146.93791:20 147.08572:27 151.04288:17 153.01727:212 155.02202:17 158.06866:19 161.02554:20 165.01254:17 165.01817:52 166.01807:25 167.36279:17 167.86671:23 184.0499:21 185.05962:44 185.06816:17 186.77919:18 197.09547:30 212.56288:22 214.06081:22 216.05055:18 229.04675:19 231.06729:33 241.04871:19 243.06396:17 250.10406:17 258.04938:19 259.06268:19 269.04269:20 271.10068:20 285.03339:20 287.00595:26 287.02689:17 287.05417:2828</t>
  </si>
  <si>
    <t>Luteolin</t>
  </si>
  <si>
    <t>67.01116:25 67.01598:22 68.0184:29 68.9956:52 70.04038:41 89.04136:92 98.01253:29 105.03528:27 105.6631:17 109.02026:28 109.02966:42 111.00628:98 111.04591:35 115.0217:30 115.05624:33 116.92171:23 117.03256:359 117.07169:17 123.04203:39 125.02454:22 128.05353:39 128.06258:40 135.02975:40 135.04218:540 136.01649:23 136.18112:19 137.01939:93 138.01866:24 139.05772:33 143.00049:19 147.04117:23 148.0137:20 152.98637:28 152.99944:42 153.01729:2016 153.02356:650 153.24457:17 154.0276:60 157.024:25 157.0509:29 157.06161:66 159.04678:22 161.02525:317 161.97664:20 162.03278:22 163.01709:29 163.03058:20 167.04984:76 170.06348:20 171.03369:32 171.04234:59 173.04305:18 175.07329:27 179.01596:36 179.02391:29 179.03592:56 180.0313:29 182.44463:18 182.70297:18 182.7251:31 183.53548:22 184.55962:21 184.9203:20 185.05701:20 186.06972:33 186.60695:18 188.12741:29 192.00822:36 193.55029:33 195.04529:31 195.24858:24 197.06465:22 197.53043:23 200.04533:41 200.54831:37 200.99217:36 201.05569:46 203.0336:35 205.71767:26 210.94574:31 212.04555:44 212.59148:40 213.05069:78 219.05104:18 219.06396:27 219.07249:30 227.0351:46 227.28671:20 229.02988:20 229.05795:39 241.04895:89 242.05168:54 242.06158:19 245.0462:38 245.05658:72 246.06967:23 246.93762:17 252.02458:19 255.15889:23 258.05664:20 259.04718:38 259.34146:34 266.33173:20 269.00473:32 269.03915:112 269.06192:24 276.22806:22 279.37418:24 285.25751:18 286.04434:84 286.1105:25 286.62173:17 286.94748:20 286.96515:29 286.99271:17 287.01407:149 287.05466:21250 287.10529:96 287.17538:18</t>
  </si>
  <si>
    <t>GU_LeafStem_Pos-1186</t>
  </si>
  <si>
    <t>287.05502:26246 288.05837:8267 289.06173:1139</t>
  </si>
  <si>
    <t>65.03642:40 69.00157:21 95.04881:22 105.0302:58 105.0345:34 107.04916:29 111.01124:17 116.05983:34 117.07256:25 121.02531:81 121.03046:24 128.06329:25 133.02737:50 135.04218:20 137.02162:76 145.07263:20 146.07417:18 153.00089:17 153.01056:68 153.0213:42 153.02736:29 157.05957:30 157.07755:17 158.0739:19 159.11246:30 163.04208:33 165.01602:103 166.02287:18 167.05885:19 171.03903:20 171.98245:20 174.05739:30 181.00832:20 187.60716:23 189.05724:40 203.0768:19 213.03192:20 213.05409:92 231.07039:17 241.05995:49 242.03029:25 242.04735:21 243.06734:17 258.04553:53 259.06165:44 260.06177:19 260.07129:19 269.01779:19 269.04477:64 273.08636:18 280.18665:17 287.01514:43 287.03018:73 287.05533:3571</t>
  </si>
  <si>
    <t>Kaempferol</t>
  </si>
  <si>
    <t>67.01517:20 68.99865:83 69.03439:27 79.05782:21 83.12202:23 91.05269:22 93.03223:76 94.04588:27 97.02904:60 105.02528:44 105.03166:25 107.04532:47 107.0522:24 109.0285:41 111.00381:47 111.00914:22 114.63329:33 119.05154:22 121.01765:72 121.02863:614 122.0257:17 123.04075:23 123.21066:25 127.03752:29 127.04739:18 128.06747:25 129.06909:44 129.53368:17 131.15176:18 133.02345:78 133.02922:138 135.0473:45 137.0141:82 137.02419:279 139.03828:24 139.05052:33 141.05548:33 141.06197:71 141.06935:27 143.04289:17 145.04759:18 145.06203:112 147.04033:108 148.04671:78 151.02757:18 151.93614:25 152.99855:24 153.01649:1203 154.01132:34 154.02023:106 157.06505:173 157.07367:42 160.04684:26 161.06091:39 161.06737:51 164.03645:34 165.01711:703 165.37405:17 167.02028:95 171.04036:42 172.04431:18 172.05305:31 177.04893:17 178.00838:17 179.03998:27 180.09503:17 184.04112:18 184.04854:53 185.03596:23 185.05612:62 185.065:64 187.03404:17 189.05672:38 190.98056:20 195.02992:32 195.04314:17 197.05803:107 197.06654:30 199.01826:20 199.32259:25 201.04973:19 203.07411:21 203.08171:29 206.48631:38 207.99236:24 208.30887:18 212.04776:20 212.98764:42 213.0524:199 214.05836:43 216.03503:19 217.05292:41 218.05693:21 224.04788:35 227.03931:25 229.05434:63 230.9928:31 231.06213:83 232.0414:27 233.03702:19 233.0713:27 240.01692:17 240.04199:25 241.04413:81 241.05757:158 242.05345:44 252.72511:18 255.79488:38 257.04001:55 258.0408:148 258.05188:96 258.06345:40 258.0787:43 259.03009:30 259.05368:166 259.06342:45 259.08475:23 259.19049:20 267.3277:51 269.04266:64 285.03903:34 286.05267:41 286.77557:20 286.98605:67 287.02313:351 287.05423:17458 287.09616:53 287.10983:81 287.1189:33</t>
  </si>
  <si>
    <t>ST_LeafStem_Pos-918</t>
  </si>
  <si>
    <t>287.0553:1817 288.05865:646 289.06201:79</t>
  </si>
  <si>
    <t>107.04942:22 121.02804:41 136.01491:19 137.0275:24 147.04295:17 153.02554:46 166.01979:18 287.04907:123 287.05923:142 287.07388:25</t>
  </si>
  <si>
    <t>Sakuranetin</t>
  </si>
  <si>
    <t>C16H14O5</t>
  </si>
  <si>
    <t>53.03491:29 55.05187:23 65.03543:31 65.04372:39 66.04705:36 66.65204:23 67.01853:167 67.05291:25 77.04142:21 79.0174:28 81.06863:18 83.01065:33 91.05169:271 91.05923:116 92.05861:52 94.03834:45 95.05056:81 96.02253:86 96.05027:17 97.025:23 99.03944:15 99.04629:60 106.55435:45 107.04619:122 107.05416:34 109.06562:17 111.04248:326 112.04971:21 114.80871:34 118.55386:28 119.02991:39 119.04813:1388 119.06516:18 120.0439:23 120.05378:35 121.02952:32 121.05449:21 123.00953:27 123.04234:278 124.01369:20 125.01736:35 132.99947:24 137.05637:46 138.0267:42 139.03789:41 147.01903:28 147.04451:5163 148.02806:18 148.03519:61 148.04791:552 149.04395:39 152.00061:40 152.01053:95 153.01791:18 158.07195:21 163.85419:25 165.05589:157 165.07494:31 166.44803:17 166.71275:18 166.77824:17 166.87851:20 166.98082:18 167.00026:17 167.03389:10336 168.03722:1161 169.0412:140 169.06046:54 169.74281:21 169.76492:18 170.7487:28 171.0679:19 178.07518:17 179.21832:19 181.06602:149 183.52948:26 184.05872:28 186.00294:18 187.17624:20 189.04861:39 189.06058:61 190.04994:47 192.00037:18 193.04027:43 193.04739:47 195.75079:20 197.05789:20 197.06822:32 198.07076:19 202.06599:20 208.05388:17 210.054:20 211.03806:24 227.0665:25 227.07985:21 239.06606:20 242.05727:30 245.08917:54 254.05156:24 254.06052:29 269.07724:20 269.09128:83 270.09052:20 280.54819:18 285.0834:66 286.09207:25 286.76599:24 287.05417:98 287.09332:18208 287.14273:234 287.18567:17</t>
  </si>
  <si>
    <t>Dihydrokaempferol</t>
  </si>
  <si>
    <t>C15H12O6</t>
  </si>
  <si>
    <t>Flavanonols</t>
  </si>
  <si>
    <t>PADQINQHPQKXNL-UHFFFAOYNA-N</t>
  </si>
  <si>
    <t>OC1C(OC2=CC(O)=CC(O)=C2C1=O)C1=CC=C(O)C=C1</t>
  </si>
  <si>
    <t>65.03673:17 91.05442:17 92.05491:27 93.03959:26 95.04786:46 97.02966:26 107.03377:34 107.05006:558 108.04796:24 108.05873:17 109.05031:22 111.00549:20 111.01177:27 111.04191:36 115.06038:19 119.0451:20 119.08688:44 121.02702:39 121.03597:25 121.65366:17 122.03003:41 127.02937:21 127.03633:39 127.04324:17 128.06009:21 131.04886:42 131.0844:41 134.04373:20 135.04405:41 137.01959:18 137.40437:18 139.02991:24 139.03899:18 139.04381:36 139.31601:28 141.06413:36 141.07146:118 144.04494:20 145.06284:53 147.04257:74 147.0515:20 147.07692:41 148.96582:25 149.0228:1142 150.03053:140 152.99866:39 153.01888:1788 154.01137:18 154.02263:92 155.00882:30 155.04712:20 156.06406:20 163.03551:21 163.04424:41 166.98564:20 167.02316:17 167.03349:138 169.0619:51 169.06807:42 172.04997:17 173.0612:48 181.06276:17 183.08333:27 187.03131:17 187.07193:29 187.07941:47 188.07442:18 189.84731:36 189.96991:22 191.0545:24 193.24998:17 195.00636:40 195.02832:370 195.03896:61 196.03917:34 197.04555:19 197.0547:69 200.04813:23 201.05858:28 215.03712:24 215.06969:1469 216.07394:168 217.07913:28 225.01506:22 225.06088:37 242.05829:44 242.06764:21 242.98204:28 243.06607:1397 244.06033:155 244.07574:113 244.52534:17 245.07072:25 245.22179:20 248.96399:30 271.0614:699 271.07724:52 271.41476:18 272.06223:84 272.08087:18 273.0683:17 289.04526:18 289.07214:1647</t>
  </si>
  <si>
    <t>Eriodictyol</t>
  </si>
  <si>
    <t>SBHXYTNGIZCORC-UHFFFAOYNA-N</t>
  </si>
  <si>
    <t>55.01845:30 60.27408:17 67.01676:22 67.02348:21 68.99434:36 69.02836:44 69.03378:61 89.03378:45 89.03944:142 93.02878:26 94.70054:18 97.0257:43 97.03519:34 107.02757:20 107.03785:23 107.04638:87 108.05535:20 111.00146:25 111.00578:72 111.03067:25 111.04211:21 112.01024:27 114.6497:40 117.01665:20 117.02611:74 117.03371:354 117.6545:18 118.00486:22 119.0429:39 121.70365:22 122.55789:24 123.04682:96 125.05258:33 126.03442:35 126.76325:18 131.04518:17 135.04079:322 135.04608:174 135.05765:36 135.30524:17 136.05371:73 136.23157:38 137.02217:31 137.05682:48 139.03531:59 144.95364:25 145.0275:639 145.04242:30 146.0296:38 147.03445:28 151.03683:57 151.0428:37 152.98691:30 153.0174:4041 154.00629:82 154.0215:431 155.01653:73 155.04431:28 155.41151:22 161.56734:18 162.9883:24 163.02008:39 163.03827:2855 164.03842:412 164.18738:17 164.89055:26 165.03282:27 165.04034:51 165.04837:29 169.06268:23 171.18976:23 173.05055:32 177.05594:32 179.02641:88 179.03714:171 179.05183:20 180.03796:45 181.25032:23 182.02806:22 187.01166:25 187.02876:61 187.04282:119 188.83633:20 189.03391:18 190.02626:25 198.06067:30 205.03989:25 205.05037:17 207.03061:22 221.32275:32 243.05977:20 247.05338:20 247.06978:18 253.05344:17 253.7294:28 271.05872:100 272.04401:28 273.41101:26 287.04407:151 287.06168:44 287.10468:17 288.04245:18 288.05801:27 288.21884:21 288.80261:30 288.91385:17 289.01782:23 289.06808:7869 289.1098:54</t>
  </si>
  <si>
    <t>Indole-3-acetyl-L-isoleucine</t>
  </si>
  <si>
    <t>C16H20N2O3</t>
  </si>
  <si>
    <t>CCC(C)C(N=C(O)CC1=CNC2=CC=CC=C12)C(O)=O</t>
  </si>
  <si>
    <t>HCZNPUHZYPPINM-UHFFFAOYNA-N</t>
  </si>
  <si>
    <t>69.07008:69 70.89264:20 77.03476:17 85.92278:18 86.06059:18 86.08497:133 86.09637:3558 86.15501:19 87.09138:37 87.09711:78 87.10271:112 87.14479:18 87.716:18 88.09931:19 88.64165:17 100.39491:21 103.01212:31 103.05397:105 103.05978:28 103.46454:30 108.8308:48 111.53689:20 112.45042:17 118.06465:27 120.0435:17 122.67699:27 127.67405:17 128.04669:47 128.05249:18 129.05125:45 129.06329:18 130.01498:38 130.03578:43 130.06474:15568 130.09705:17 130.15816:18 130.58357:18 130.59694:23 130.73242:17 130.81671:17 131.01811:17 131.0575:189 131.06773:1365 132.07672:29 132.0865:39 132.10133:3447 132.72876:19 132.91043:23 133.06392:17 133.1039:113 133.10916:95 133.28694:20 133.65918:17 134.10672:17 137.92992:17 138.76456:18 141.17877:20 149.63278:20 149.95258:28 153.17654:24 157.04715:69 158.06003:33 158.06931:18 159.0647:17 162.0255:20 165.35306:24 169.07812:23 170.30692:21 171.1526:21 174.07991:40 175.07269:19 175.0907:82 175.09937:19 176.06898:36 176.07555:25 176.08656:17 177.06276:17 178.96561:17 179.32718:20 189.08839:35 214.94966:22 215.15912:18 226.12837:17 232.24341:17 238.84146:23 242.97672:17 243.07219:32 243.09184:61 243.14861:8469 243.18369:22 244.1046:27 244.15233:1486 244.27087:18 245.14645:23 245.15495:79 245.34908:17 249.1629:34 252.19785:19 252.5107:26 271.14487:917 272.13431:42 272.14929:142 273.14169:24 274.14447:30 276.52707:25 283.8598:18 288.14206:129 288.35327:20 288.91391:18 289.07727:21 289.09042:20 289.15463:6614 289.19989:70</t>
  </si>
  <si>
    <t>Indole-3-acetyl-L-leucine</t>
  </si>
  <si>
    <t>86.08518:101 86.09599:2579 87.09234:44 87.10048:52 87.10572:55 89.20956:17 102.43633:31 103.03119:23 103.05508:271 103.906:18 123.08589:24 123.91527:20 128.04781:131 129.04694:31 129.85661:23 130.02975:36 130.04321:56 130.0649:16493 130.09645:34 130.2258:17 131.01407:21 131.06882:2099 131.18394:20 131.50406:17 131.59254:21 131.97153:17 132.05368:17 132.07062:56 132.0844:24 132.10136:4114 132.55922:18 132.91139:22 132.95659:18 133.10689:357 134.10475:109 136.2327:18 144.01567:18 146.58104:18 156.31523:21 158.06029:42 162.04976:17 162.05637:26 169.73949:23 171.06787:21 173.07697:24 174.08098:20 176.46852:27 179.97411:20 187.08861:17 188.09119:18 189.91222:17 191.63332:22 194.82191:23 200.22269:17 211.04651:20 214.13777:22 216.08867:23 226.12303:24 232.09346:49 242.79669:21 243.14969:4373 244.15421:805 245.15793:99 271.11084:20 271.14615:862 272.14377:132 273.14133:17 273.15161:23 283.41275:26 287.15091:27 289.11481:43 289.12512:33 289.15454:6616 289.2005:18</t>
  </si>
  <si>
    <t>Hyoscyamine</t>
  </si>
  <si>
    <t>C17H23NO3</t>
  </si>
  <si>
    <t>CN1C2CCC1CC(C2)OC(=O)C(CO)C1=CC=CC=C1</t>
  </si>
  <si>
    <t>RKUNBYITZUJHSG-UHFFFAOYNA-N</t>
  </si>
  <si>
    <t>56.05286:22 57.0597:18 57.12263:19 58.05824:26 58.06526:37 59.93867:19 67.04323:46 67.04789:19 67.05547:215 68.02714:42 68.04283:18 68.05033:51 68.20711:31 69.05109:31 69.05616:28 70.06532:101 70.22781:17 73.50779:23 77.04106:489 79.05692:120 80.30577:18 81.05207:18 81.27784:23 82.05452:30 82.06573:377 83.06583:34 83.07337:207 83.08858:30 84.07591:36 84.08629:18 86.48292:37 86.50843:19 86.69918:29 88.57265:18 89.33056:30 89.81477:17 91.03584:28 91.05199:507 91.05605:958 91.17397:52 92.05814:143 92.54437:42 93.04675:108 93.06995:5741 93.13301:20 93.16795:31 93.44243:23 93.54686:19 93.5826:17 94.06506:132 94.07468:590 94.63455:21 95.07531:38 95.08418:190 95.0893:133 95.12055:38 95.9931:17 96.07656:154 96.08172:91 96.08715:47 97.08776:52 98.09512:91 98.47277:17 99.68163:28 99.94633:17 102.04842:60 103.0525:291 103.37503:17 104.06505:25 107.08858:22 108.9538:18 109.09587:81 109.85014:17 110.09686:21 110.97451:17 113.16449:17 116.02619:25 117.06377:23 121.0631:502 121.25828:46 122.07301:72 122.09654:46 123.09477:27 124.01411:27 124.04762:20 124.06821:33 124.08176:60 124.0879:248 124.11263:23118 124.14433:313 124.55286:20 124.73242:19 124.81996:18 124.98157:17 125.0485:18 125.09087:36 125.11549:3246 125.16231:17 125.93506:17 126.12167:182 126.13002:53 127.11485:30 127.57712:18 127.67935:21 128.2001:17 128.33215:19 130.09309:30 130.22826:24 131.05222:26 136.49698:17 137.43568:19 140.06926:50 140.10756:179 142.10234:117 142.12201:924 142.12961:195 143.11867:30 143.12714:43 144.05412:20 146.07437:27 146.43993:23 154.07065:20 157.10287:20 159.88736:25 164.26422:33 164.94864:18 165.5923:20 168.05661:25 169.10773:36 169.68816:38 169.78224:18 170.94061:17 171.11536:33 172.47244:33 173.18477:24 175.27286:31 176.50717:22 177.60469:28 178.33812:18 180.30363:27 182.20424:17 182.8905:22 184.22644:25 189.65923:17 191.535:30 203.99072:28 206.28275:20 208.81177:23 213.90756:17 214.16:167 215.15991:23 215.17224:38 215.58299:18 217.78265:19 223.47569:31 224.39304:27 226.41425:31 230.90166:30 231.87117:45 232.64008:20 241.45148:22 242.14899:41 242.15849:50 243.04565:24 247.54427:18 248.26761:23 252.99033:33 260.1098:17 260.13382:18 260.16202:610 260.1723:257 261.17233:96 261.18048:29 261.33475:18 261.47968:32 266.44717:21 266.64175:22 266.65906:42 267.16641:24 268.32455:24 270.85165:17 272.12778:20 272.1611:81 272.17236:33 276.10352:53 277.44449:24 282.92319:29 284.63455:18 284.64719:35 284.69214:18 284.90811:18 285.16299:19 285.62601:17 286.14148:17 286.22821:17 286.38641:18 288.21091:18 288.35083:17 288.87933:20 289.17154:28 289.42719:20 289.48117:17 289.49142:23 289.70721:21 289.72842:17 289.83615:17 289.86679:27 289.90927:17 289.98267:37 290.00012:20 290.069:63 290.10406:92 290.12396:61 290.13626:69 290.17639:91544 290.19907:34 290.22495:3360 290.26953:727 290.31552:34 290.32446:35 290.37662:1564</t>
  </si>
  <si>
    <t>Atropine</t>
  </si>
  <si>
    <t>56.77094:21 57.05873:23 58.06607:19 58.20013:17 65.03668:17 67.03669:23 67.0574:312 68.0561:23 70.06732:111 77.03254:51 77.03799:148 77.04379:83 78.04516:17 79.05299:18 79.05885:20 81.06793:18 82.0601:39 82.06689:219 83.07098:74 83.07643:16 83.65601:17 83.78517:18 84.07781:30 86.06287:17 87.11963:35 88.65373:18 91.05492:909 91.09883:26 92.05761:100 93.05587:44 93.07066:5186 93.65356:22 94.0739:536 95.07234:64 95.08634:351 96.08075:360 98.09879:101 103.04958:132 103.05714:312 103.0704:23 104.05396:38 104.06016:21 107.08768:74 109.08085:17 109.08802:40 109.09381:18 110.08598:18 110.09623:38 114.33379:19 117.07421:33 121.06135:183 121.06815:404 121.87567:19 122.06367:68 122.07025:17 122.09261:17 122.2057:17 123.10058:30 123.41604:18 123.48508:20 123.6964:53 124.06587:30 124.08651:125 124.11247:16126 124.14575:72 124.67484:45 125.07959:24 125.11663:2153 125.60938:18 126.11958:86 126.12967:34 126.34034:25 126.41187:18 126.58294:17 127.04423:23 127.12002:17 128.6657:21 129.01407:17 130.44743:21 131.04625:20 135.4325:19 140.10461:73 142.02608:19 142.05838:18 142.12105:644 143.08708:21 143.12801:19 143.13895:51 149.05876:21 151.09912:19 155.50131:40 163.48447:27 168.40308:17 169.114:24 169.46489:18 171.98874:18 173.33003:27 174.21167:25 174.85457:18 177.80536:18 178.72113:28 180.62891:20 181.39557:36 182.65074:25 182.84532:20 183.61453:25 184.03186:28 184.1198:18 185.10548:18 186.09758:26 188.90764:17 192.14348:33 202.45166:24 202.53983:21 210.73065:24 211.68352:30 214.14101:22 214.15074:41 216.82875:23 221.77856:18 224.85855:20 228.61311:23 233.90935:17 238.43263:32 242.15195:141 242.16925:24 243.16876:19 250.99489:38 253.48979:31 256.97961:24 257.72882:33 259.14441:17 259.867:18 260.12427:36 260.1651:516 260.66229:22 261.16888:134 262.05444:21 262.16861:20 262.18353:17 262.71716:23 263.40845:18 265.35727:17 269.5173:22 270.15863:24 277.44409:18 285.99643:20 289.00128:17 289.46768:17 289.71753:18 289.75:20 289.78662:22 289.89618:17 289.9675:39 290.06592:18 290.09592:75 290.11963:80 290.13742:18 290.17703:75600 290.22559:2418 290.27029:189</t>
  </si>
  <si>
    <t>(+)-Epicatechin</t>
  </si>
  <si>
    <t>C15H14O6</t>
  </si>
  <si>
    <t>Catechins</t>
  </si>
  <si>
    <t>67.05427:32 97.02874:30 105.88937:28 111.04481:20 119.04736:47 123.02245:28 123.03466:97 123.04417:447 124.02824:31 139.03308:245 139.03897:876 140.03896:96 143.05385:25 145.06572:47 147.03664:44 147.0442:213 148.04858:27 151.03168:108 151.037:40 152.04477:18 153.04317:23 154.07567:22 161.05856:85 165.04384:26 165.05913:108 166.06169:40 166.2612:18 170.05182:25 179.05585:29 190.05765:21 202.11348:19 207.06699:65 208.06787:24 230.4516:22 249.0591:27 273.08139:80 291.05682:25 291.08994:347</t>
  </si>
  <si>
    <t>(-)-Epicatechin</t>
  </si>
  <si>
    <t>68.99197:20 77.0418:27 99.0428:19 105.0378:24 111.04939:38 112.04723:23 115.04118:26 119.04675:46 120.04819:26 123.04376:470 124.02526:40 124.0459:35 124.05338:36 127.03778:27 139.03999:948 140.00023:17 140.04318:86 141.04126:39 143.04813:47 147.04494:21 151.03842:64 151.07314:47 159.03807:28 163.03749:43 165.05553:134 179.07957:24 180.07701:27 181.04541:25 189.04794:25 207.04332:31 207.06032:23 207.07407:55 244.06752:42 249.07143:26 273.06647:30 273.08081:18 291.08197:228 291.09534:55</t>
  </si>
  <si>
    <t>Catechin</t>
  </si>
  <si>
    <t>68.99348:33 70.8369:30 105.03022:21 111.04147:40 115.04765:32 119.0495:83 120.04963:21 123.02985:25 123.04256:574 123.11734:17 124.0386:20 125.05695:25 127.04171:24 129.12973:29 137.02103:37 139.02597:41 139.03909:545 140.01917:26 147.02208:57 147.03976:92 147.04941:99 147.12173:19 147.48094:33 148.04137:22 151.03862:70 152.04367:32 157.06143:25 160.04648:17 161.04739:26 161.05585:33 161.06567:47 163.03218:31 163.04239:74 165.05009:129 166.06172:75 167.59125:17 169.05164:26 178.82236:26 181.05121:22 189.04495:31 201.04286:28 205.09331:19 207.04688:61 207.06253:73 213.05467:17 273.07251:53 279.62198:26 291.03525:18 291.0816:346</t>
  </si>
  <si>
    <t>PMTMAFAPLCGXGK-UHFFFAOYNA-N</t>
  </si>
  <si>
    <t>Koumidine</t>
  </si>
  <si>
    <t>C19H22N2O</t>
  </si>
  <si>
    <t>Macroline alkaloids</t>
  </si>
  <si>
    <t>CC=C1CN2C3CC4=C(NC5=CC=CC=C45)C2CC1C3CO</t>
  </si>
  <si>
    <t>55.01755:20 58.0662:23 71.0459:28 72.12263:20 75.01463:17 79.0533:24 81.06993:34 82.05396:26 82.06893:37 84.08385:83 86.0602:35 86.11031:21 87.82236:18 91.05586:203 91.49139:17 92.04797:21 93.05563:23 93.06077:70 93.06745:96 94.04452:30 94.06413:90 94.97451:17 95.08816:24 96.07785:33 96.08245:35 96.09306:25 98.09697:18 103.05209:67 104.05824:29 105.0284:22 105.06874:35 106.06114:56 106.06739:58 106.83118:17 107.08324:37 108.04008:17 108.06776:43 108.08067:1176 109.06687:77 109.08526:215 109.83607:17 110.01857:36 110.0949:198 111.07483:17 111.08066:50 113.08049:31 113.22009:21 117.03966:27 117.0573:139 117.06889:103 117.07473:71 118.06587:102 119.06127:20 119.07391:112 119.42242:18 120.06789:21 120.07651:131 120.08243:293 121.05191:20 121.08167:116 121.08972:201 121.14661:17 122.06362:50 122.09615:596 123.06581:31 123.07181:46 123.10023:93 123.98293:30 124.11047:22 125.08117:47 126.0782:23 126.08778:19 127.05747:22 127.313:17 128.04782:38 128.06085:200 128.10834:20 129.05989:108 129.07008:488 129.08092:36 130.06654:864 131.05907:64 131.07353:524 131.08904:40 132.06606:21 132.08197:340 133.08434:71 133.09399:22 133.6846:22 134.07579:22 134.09178:126 134.09836:480 134.16118:28 135.09657:103 135.10522:55 136.11224:40 136.58325:29 137.08226:17 138.07393:76 138.09145:1863 139.09637:153 140.1033:73 141.07101:23 142.08081:23 143.04704:18 143.07437:412 143.08681:88 144.08066:2466 144.09583:24 144.26308:20 145.0737:127 145.08403:387 146.06377:20 146.07484:41 146.09518:1104 146.81111:18 147.0818:132 147.09859:111 147.1075:58 148.11012:121 149.06036:24 149.08774:17 150.05368:24 151.10092:28 152.07002:23 152.10834:146 153.06316:27 153.06892:21 153.11192:26 154.06281:50 155.05597:29 155.06685:83 155.07826:172 156.05901:142 156.0806:2374 156.10727:24 157.05753:59 157.0722:43 157.08772:808 158.06302:71 158.09573:1543 159.08134:38 159.09378:122 159.46864:67 160.05817:37 160.10532:76 160.11462:64 164.10863:346 164.12238:21 165.05724:26 165.06879:35 165.07622:99 165.09915:20 166.06656:26 166.08252:33 166.59734:20 167.06444:128 167.07512:389 167.81349:18 167.87389:25 168.05345:33 168.06041:41 168.07628:804 168.08589:875 169.05772:23 169.07164:126 169.0818:211 169.09531:147 170.07396:16 170.09509:1067 170.11603:40 171.04149:18 171.09964:235 171.11067:66 172.11267:49 179.0786:48 180.06194:34 180.07381:161 180.08255:400 181.06535:25 181.08359:319 181.09599:63 182.07277:21 182.08368:143 182.09732:153 183.08293:42 183.09378:35 184.09116:57 184.10904:151 184.12184:17 184.51337:26 185.10794:103 186.09149:106 187.12143:22 187.57407:22 188.09508:20 190.06883:42 190.32315:17 191.07549:152 192.06662:36 192.0799:139 193.03009:24 193.07141:23 193.08627:354 194.05423:21 194.07033:20 194.08934:185 194.09908:706 195.09535:177 195.10483:298 195.15712:20 195.94508:21 196.0824:23 196.10391:219 196.1178:138 196.87355:49 197.07542:44 197.10413:23 197.11536:42 198.09346:26 198.13103:45 201.10193:33 201.4052:23 202.05583:44 203.09525:32 203.63741:18 203.99283:25 204.06479:17 204.0817:457 204.29332:23 204.98117:23 205.08762:253 205.09825:103 205.20908:32 206.08035:156 206.09476:490 206.30122:17 206.76501:23 207.0838:83 207.09767:528 207.10677:385 207.17418:30 208.1037:226 208.11151:544 209.088:25 209.10141:43 209.11488:104 209.21527:17 210.02109:42 210.12547:112 211.13098:37 211.32529:67 211.64465:24 212.13481:48 215.08946:26 217.06091:52 217.08937:536 217.0993:131 218.0687:20 218.09244:493 218.1012:256 218.53542:18 219.08694:45 219.09998:378 219.29024:42 220.09586:211 220.11252:436 221.09511:57 221.10776:186 221.11665:129 221.1291:62 221.85197:17 222.07573:25 222.09558:38 222.12697:1298 223.09108:19 223.10115:49 223.12331:172 223.13156:127 223.25595:21 224.10735:83 224.11751:40 224.13448:32 224.14662:97 225.10747:18 225.1187:21 225.12827:17 225.14732:57 226.10545:32 226.12303:161 226.13737:35 226.97922:33 227.09128:53 227.12428:27 227.13747:37 227.16406:20 227.18497:25 228.138:33 229.0838:26 229.09596:18 230.07339:20 230.09532:337 230.11221:61 231.10059:312 231.11465:252 232.1055:136 232.11351:257 232.48537:26 233.08746:33 233.10654:225 233.12309:81 233.13831:29 233.29411:17 234.08128:43 234.1124:274 234.12856:374 234.15091:35 235.10706:27 235.12665:490 235.14076:91 236.12752:122 236.14125:111 236.15472:26 237.10757:18 237.1351:112 237.15541:44 237.34993:39 238.12135:99 238.15044:25 239.16571:33 239.40526:18 239.52751:25 240.14046:43 241.50667:17 243.09894:68 243.10561:25 243.26599:18 243.50441:20 244.10155:57 244.12016:213 244.95232:41 245.09792:45 245.12215:221 245.13518:40 245.38249:26 246.12845:239 246.77254:17 247.1208:419 247.13618:142 248.09644:45 248.11777:81 248.14197:740 248.1525:166 249.10982:20 249.12224:84 249.14674:212 249.16963:31 249.68997:19 250.12013:45 250.13274:26 250.14833:181 250.16779:18 251.06949:20 251.11748:75 251.14053:49 251.67775:33 252.1077:31 252.13034:39 252.15028:25 252.43855:18 253.13574:28 253.17162:17 254.1431:23 258.13144:84 259.1326:57 260.121:49 260.13596:248 260.14459:701 261.13696:267 261.14618:224 261.16492:49 262.12799:75 262.13815:143 262.15396:156 262.16818:32 263.13226:43 263.14951:148 263.15829:487 264.11295:21 264.13593:49 264.15613:212 264.16876:144 264.88123:28 265.0813:40 265.12628:20 265.14062:125 265.17117:1128 266.13501:41 266.14749:51 266.16776:106 266.18436:40 266.48587:22 266.55273:17 266.93442:37 267.16486:23 267.17938:58 274.83698:40 275.15182:58 276.16199:56 276.95169:17 277.13162:28 277.1709:3463 277.71811:17 277.90936:28 278.09375:22 278.13486:46 278.15323:242 278.16611:667 278.18228:122 278.80011:18 279.14261:60 279.15497:233 279.17303:19 279.19308:17 280.02652:32 280.138:58 282.16571:17 286.54071:27 292.7428:19 293.1449:50 293.15619:20 294.16965:50 294.6803:48 294.72769:19 294.94919:19 294.98175:18 294.99316:26 295.07584:17 295.1181:207 295.13449:143 295.18054:47922 295.22971:1361 295.27457:54</t>
  </si>
  <si>
    <t>Cinchonine</t>
  </si>
  <si>
    <t>Cinchona alkaloids</t>
  </si>
  <si>
    <t>Strychnos alkaloids</t>
  </si>
  <si>
    <t>80.0496:20 81.07608:39 84.52991:17 93.48596:21 96.08214:24 106.07024:21 109.08569:20 119.0721:20 120.08877:18 129.05762:17 130.05774:68 130.06609:90 132.08206:24 135.09625:71 136.11354:17 142.05847:52 142.06996:50 143.08458:29 144.07877:22 154.06213:22 154.0695:36 156.08391:96 156.66974:17 162.08305:20 166.11749:27 166.12621:54 167.07352:71 168.0744:56 168.08966:60 169.08141:50 170.06865:27 172.08241:43 178.06718:23 179.06393:20 180.08447:77 181.078:17 181.09306:24 182.04868:22 183.09535:20 184.06317:21 184.08632:22 194.09186:18 194.1011:25 195.09171:20 197.1073:24 197.11426:25 207.09781:28 208.11807:41 209.10858:18 220.11919:25 221.10651:17 223.12268:17 224.15063:17 231.10959:39 234.1225:28 234.13773:25 238.17087:17 241.12862:18 245.48305:19 246.13835:18 248.13467:49 248.15242:25 255.62558:22 266.14734:21 277.16141:89 277.17471:104 277.19315:24 278.15472:24 278.17502:62 290.84445:25 295.06671:20 295.15042:23 295.18216:3623</t>
  </si>
  <si>
    <t>(-)-Eburnamonine</t>
  </si>
  <si>
    <t>Eburnan-type alkaloids</t>
  </si>
  <si>
    <t>WYJAPUKIYAZSEM-UHFFFAOYNA-N</t>
  </si>
  <si>
    <t>53.02247:17 65.03653:24 67.04176:22 69.03519:27 69.06847:38 70.06339:134 70.06826:177 72.07764:27 77.03727:23 79.05692:20 80.05338:19 81.03652:29 81.04177:18 81.05859:25 81.07256:17 82.06421:21 82.06821:33 83.0461:18 83.07022:104 83.08078:18 84.07207:40 84.0816:608 85.08228:20 91.05524:56 92.05772:17 94.05987:21 95.08553:134 97.0817:27 97.3865:21 98.09108:45 98.09895:35 98.20399:17 98.72943:23 105.07037:80 106.06837:18 106.07482:23 107.0479:25 107.08714:82 109.08732:41 109.09961:60 109.18539:22 110.06056:29 110.09521:33 111.08169:68 112.08862:20 112.11115:64 115.06104:25 117.00874:18 117.04491:24 117.06639:28 117.07232:66 118.05981:24 118.06676:53 119.04787:19 119.07249:19 119.08127:36 119.08926:26 121.06972:58 121.08941:32 121.10229:22 122.05822:70 122.09802:60 122.10317:19 123.08105:69 124.07652:212 124.09924:19 124.10835:37 124.11541:25 125.08078:18 127.05499:17 127.06184:55 127.5351:27 128.05798:27 129.06467:25 129.07645:22 130.06374:87 130.07341:17 131.03897:33 131.06616:95 131.0764:30 131.47144:20 132.08035:231 132.09283:24 133.06189:39 133.07771:22 133.08482:25 134.06441:44 134.10085:86 135.06421:26 135.08067:66 136.09566:34 136.10913:33 136.71393:30 137.11783:21 137.25172:34 138.08098:19 138.0905:99 140.40364:19 143.09071:26 144.04886:18 144.08072:1070 144.43039:17 145.08409:185 145.2235:17 146.06192:47 146.08946:18 146.09799:42 146.1049:27 147.10023:25 150.06856:21 150.09195:274 151.09204:49 152.09615:44 152.10701:508 153.06952:42 153.09753:17 153.10497:30 153.1127:42 154.07997:43 154.67125:19 156.07314:25 156.08121:68 156.08769:34 157.08655:57 158.05774:106 158.09143:42 158.09897:62 158.22092:17 160.08238:25 160.11523:23 164.11189:53 164.57982:22 165.06053:26 165.07399:27 165.10472:17 166.06792:23 166.07986:27 167.05746:58 167.07326:152 167.22498:23 167.73906:17 168.05946:29 168.07861:557 168.98189:17 169.00195:33 169.0668:17 169.07848:78 169.08688:199 170.05621:18 170.06615:37 170.0833:47 170.10066:86 171.06133:51 171.09508:17 172.06389:43 172.07619:21 172.09488:43 172.11459:81 173.25107:19 173.35881:17 174.69901:20 174.78543:26 176.52625:21 178.06686:18 178.07919:18 180.04425:20 180.06647:58 180.07898:349 181.08275:237 181.09395:72 182.06441:49 182.0936:412 183.06787:29 183.09409:52 183.10919:73 183.34038:18 183.87009:28 184.07336:133 184.1058:63 184.1138:206 185.07895:20 185.09296:22 185.10973:168 186.09326:52 186.13002:17 191.07256:31 192.07843:26 192.09827:27 193.06647:17 193.07928:55 193.08705:58 193.10464:29 194.06216:18 194.09506:223 195.06401:33 195.08942:43 195.10347:505 195.12366:26 195.73396:25 196.06723:312 196.07788:411 196.10852:201 196.12137:37 196.18752:21 196.6601:25 197.04581:26 197.06236:24 197.08269:891 197.11118:38 197.66893:22 198.07004:29 198.08357:107 198.09309:206 198.12381:251 198.13789:109 199.09409:78 199.12447:26 199.13275:29 199.2858:21 200.47345:36 200.85167:17 201.61469:20 202.35371:20 202.4205:20 203.07912:17 203.60818:25 204.05917:45 204.08038:17 205.09302:53 205.57693:23 206.08728:155 206.10066:59 207.07117:35 207.08789:39 207.10004:71 207.11128:153 208.07281:88 208.08569:20 208.11131:237 209.086:108 209.10463:107 209.11758:232 209.12634:61 209.42868:18 209.80865:17 210.0724:17 210.08632:221 210.09677:154 210.11383:74 210.12836:361 210.15778:18 210.3981:21 211.05759:28 211.07695:21 211.09642:207 211.11273:41 211.12697:20 211.1355:18 211.38635:21 212.08656:24 212.10457:311 213.1084:23 213.11501:77 214.20648:28 215.5981:27 217.41667:17 217.54482:24 219.10022:27 219.10861:42 220.06836:110 220.08505:50 220.11261:44 220.12106:55 221.08781:72 221.10637:62 221.11934:86 222.06398:54 222.0914:563 222.12718:213 222.13805:36 223.09424:611 223.10405:380 223.1414:36 223.58461:17 224.08952:56 224.10738:634 224.13217:821 224.14909:161 224.51291:27 224.84932:21 225.11647:740 225.13602:178 226.0192:20 226.09142:53 226.11668:693 226.12831:584 226.41495:20 226.87991:25 227.12195:141 227.1375:42 227.14474:17 231.10609:20 231.42378:44 231.72569:17 232.0959:18 233.08336:77 233.72041:19 234.08054:146 234.0939:32 234.10272:21 234.12512:37 234.65678:21 235.07571:24 235.0983:342 235.12718:20 236.10533:495 236.13884:114 236.1532:231 236.62341:18 237.08617:19 237.10947:427 237.12555:79 237.14986:69 237.16481:17 238.08752:43 238.12099:4500 238.15898:186 238.17738:19 238.25009:17 238.88882:19 239.10811:127 239.12444:615 239.13361:277 239.15651:88 239.45821:18 240.10638:26 240.1236:55 240.13411:53 240.14284:35 240.16579:24 240.61453:18 241.8726:22 243.07541:21 243.65894:26 244.09102:25 245.12054:23 246.89944:31 247.04001:21 247.13437:29 248.08263:24 248.1076:87 248.1507:78 249.08408:17 249.11522:471 250.09288:24 250.12077:159 250.15796:182 251.1163:138 251.13272:72 251.14011:38 252.07686:26 252.10008:19 252.10915:29 252.13857:1295 253.12283:29 253.13799:235 253.16353:983 253.17325:811 253.8484:21 254.1272:23 254.14227:36 254.15363:65 254.17131:264 254.47946:21 255.13565:25 255.17978:24 255.5117:20 257.88821:24 261.85468:20 263.12784:116 264.13351:584 264.14615:285 264.30048:26 265.1131:17 265.13208:65 265.15073:55 266.11343:25 266.15369:2606 266.29138:21 266.35043:19 266.61038:18 267.12949:51 267.15311:503 267.16345:487 267.18604:17 267.46048:24 268.16101:141 270.11032:23 275.43643:20 276.25208:20 277.17853:17 278.13394:18 278.15106:174 278.17227:29 279.14194:20 279.16223:76 280.14496:20 286.4711:21 286.80969:25 289.03546:22 289.78351:17 293.13995:21 293.75772:17 294.18121:21 294.64395:20 294.75452:17 294.79001:17 295.04282:21 295.05765:24 295.09903:17 295.12485:102 295.13803:173 295.18048:46312 295.23038:1350 295.27393:47 295.28619:33 295.31696:41</t>
  </si>
  <si>
    <t>Cinchonidine</t>
  </si>
  <si>
    <t>KMPWYEUPVWOPIM-UHFFFAOYNA-N</t>
  </si>
  <si>
    <t>51.49275:27 79.06018:24 81.07053:71 81.07536:75 82.07188:25 82.0768:22 83.08184:24 91.05659:25 95.07132:23 95.07693:44 95.0826:29 105.06832:21 107.06432:17 110.09669:115 112.8681:27 115.05479:22 117.07059:26 122.10004:46 124.06542:19 124.11003:55 127.0564:30 128.05182:28 129.06229:54 130.06572:261 130.07188:72 132.07869:47 132.11028:21 134.0981:48 135.11235:40 136.1165:30 142.06419:133 142.06963:52 143.07295:139 144.07875:40 146.09409:20 154.06097:25 154.0704:98 156.02173:20 156.06218:18 156.08112:160 158.77034:22 159.07999:22 166.06044:49 166.11754:29 166.13609:43 167.07123:43 168.03636:26 168.07817:134 168.08916:56 169.06677:20 169.0864:92 171.08846:20 172.07814:38 173.84946:20 177.06619:18 180.06934:19 180.07953:18 181.08176:18 182.08795:23 183.09749:18 184.07031:26 184.0778:69 184.08888:23 186.09666:27 192.08113:21 193.76526:28 194.09433:36 196.07494:36 197.09915:22 201.98975:21 205.08922:30 206.07671:18 207.10515:40 208.10767:23 209.10361:30 209.11234:19 214.12808:23 215.04691:20 218.08673:22 218.09656:18 218.10785:19 219.26968:20 219.94591:39 221.11069:21 222.11517:36 224.11931:18 224.13864:41 233.10362:44 234.13148:90 235.11601:20 235.12691:17 236.12262:21 236.14151:28 238.15175:36 238.16402:24 246.12636:41 247.12389:17 255.74765:20 261.14273:58 267.18384:20 276.81418:18 277.15173:53 277.17453:344 277.85229:17 278.17905:66 278.18695:39 279.19119:27 293.92139:22 295.12524:28 295.15231:42 295.18152:6767</t>
  </si>
  <si>
    <t>NT_Root_Pos-1287</t>
  </si>
  <si>
    <t>295.22803:14168 296.23138:2614 297.23474:508</t>
  </si>
  <si>
    <t>55.05288:22 67.05797:18 79.05379:17 79.05778:21 83.08277:26 91.05452:37 93.07304:73 94.90209:16 95.04304:18 95.08746:39 107.09161:50 109.09624:21 119.08425:30 121.10497:16 125.09261:20 132.08336:25 135.08281:36 139.07767:37 147.07848:16 147.09581:21 147.11499:18 149.13306:19 151.11424:63 151.12746:25 153.09433:27 159.11438:20 161.09662:16 165.11835:30 168.14314:16 171.12532:20 173.13359:17 183.12251:18 199.14072:16 199.14963:17 249.19507:18 249.2119:16 249.23137:16 255.67882:24 256.91379:16 259.20828:17 277.21606:673 278.22281:45 279.21964:21 295.21567:25 295.22568:41 295.23712:17</t>
  </si>
  <si>
    <t>AC_Root_Pos-1045</t>
  </si>
  <si>
    <t>295.22845:2670 296.2318:751 297.23516:234</t>
  </si>
  <si>
    <t>99.08665:28 137.10255:16 139.11844:36 173.13615:17 173.92114:29 179.1452:34 241.19586:17 277.20737:66 277.21661:87 295.20676:20 295.22525:23</t>
  </si>
  <si>
    <t>AC_Bulb_Pos-907</t>
  </si>
  <si>
    <t>C11H15N5O3S</t>
  </si>
  <si>
    <t>298.09695:15735 299.1003:2851 300.10366:1154</t>
  </si>
  <si>
    <t>61.01326:20 97.02705:30 97.03384:16 103.01892:25 119.03699:58 132.07021:16 136.06252:1588 137.02147:16 137.05894:34 137.0676:64 138.06471:18 139.02061:24 139.02654:16 145.03404:36 163.045:20 180.24507:24 190.88579:21 209.13992:16 213.16602:16 219.52065:21 234.98207:17 298.03052:17 298.04184:18 298.09338:155 298.1044:214</t>
  </si>
  <si>
    <t>C17H14O5</t>
  </si>
  <si>
    <t>GU_Root_Pos-1240</t>
  </si>
  <si>
    <t>PFMGWOVPHHEHAL-UHFFFAOYSA-N</t>
  </si>
  <si>
    <t>299.09277:217930 300.09612:45991 301.09948:7600</t>
  </si>
  <si>
    <t>51.27713:17 79.05212:18 92.0249:21 95.01695:20 96.01682:19 102.04934:39 105.06916:20 107.03919:20 107.04607:51 108.01543:24 108.05009:18 109.05584:19 113.75072:20 115.05079:20 118.03815:27 119.04681:17 119.61227:19 120.05581:17 121.06264:20 122.03696:21 123.00503:43 124.01402:105 127.97777:21 128.06903:49 129.06633:19 131.05345:26 132.05496:77 132.06006:236 133.03143:21 133.06018:71 133.06741:80 134.07285:33 135.04018:71 135.05128:25 137.05663:39 140.05905:23 141.07315:22 141.08531:31 145.05646:26 145.06952:23 149.02029:38 150.01219:20 150.99791:41 151.00485:102 151.03537:17 151.05815:20 152.01393:55 153.07668:38 155.04886:20 155.21008:18 156.00197:17 156.06099:20 157.05266:22 157.06451:75 163.04266:25 163.95587:29 164.03752:20 165.07964:20 166.02563:451 166.03822:34 166.07358:28 166.29169:18 167.01237:20 167.03055:38 167.04015:28 167.05354:21 168.05676:253 168.49509:17 169.0403:23 169.05359:21 169.07547:18 170.07155:17 170.66336:35 171.05234:51 171.08762:18 172.05719:29 172.08983:68 172.73178:17 173.10039:17 174.0708:23 174.08447:35 175.04311:53 176.0405:36 176.04976:72 180.06166:42 181.07552:26 182.04909:28 182.07027:177 182.08501:26 182.24234:17 183.07857:185 183.08817:61 184.08127:17 185.04968:28 185.05888:121 185.07382:33 186.04652:17 186.07016:37 187.05927:29 187.06947:22 188.0726:17 190.05614:24 191.94528:26 193.05785:41 194.05498:18 195.04796:105 195.05826:29 196.04678:18 196.05722:69 197.04819:58 197.05577:143 197.09599:18 197.10748:18 197.21257:18 198.06473:99 199.03702:18 199.0457:37 199.07748:167 200.08081:39 208.04976:53 208.21774:19 209.86876:17 210.06136:61 210.07768:100 211.06532:60 211.07845:375 212.04475:88 212.056:27 212.07893:112 212.08655:75 212.3035:27 213.05112:167 213.061:232 213.08553:44 214.05386:38 214.06628:18 214.11819:25 216.99745:21 219.90726:23 224.04575:18 225.05064:36 225.06297:19 226.05003:28 226.06567:36 227.06914:424 227.09349:23 227.89592:17 228.05583:21 228.06836:89 228.07555:178 228.08847:17 229.08701:17 230.06271:18 230.47429:18 238.06618:41 238.89943:17 239.06918:356 239.07892:156 239.40273:24 239.47498:23 240.04929:40 240.06676:55 240.07823:210 241.03371:35 241.05046:155 241.06052:80 241.08028:19 242.03619:24 242.04967:35 243.06067:17 243.10371:668 243.95464:19 244.10992:39 246.76416:20 250.06107:21 252.02251:18 252.04602:24 253.09119:46 254.05443:35 255.06149:249 255.08136:31 256.05508:85 256.07376:1278 256.09357:61 257.07504:289 263.3223:17 266.06555:19 267.0018:21 267.04471:25 267.06857:312 267.08774:20 268.05389:35 268.06592:58 268.07941:18 268.5007:21 269.03259:20 281.07782:32 283.0563:213 283.06671:185 283.45346:17 283.9798:18 284.01172:17 284.06857:2398 284.89886:19 285.03827:22 285.07675:498 285.09058:91 286.06873:63 287.07672:25 287.08841:30 293.36673:18 298.08292:21 299.00851:26 299.03732:94 299.06284:43 299.09265:19768 299.14169:181 299.29138:18</t>
  </si>
  <si>
    <t>Enterolactone</t>
  </si>
  <si>
    <t>C18H18O4</t>
  </si>
  <si>
    <t>Dibenzylbutyrolactone lignans</t>
  </si>
  <si>
    <t>77.00693:20 77.03859:17 79.05115:21 93.06684:20 97.70883:21 98.15772:38 103.05346:41 105.07098:96 107.02484:16 107.03965:72 107.05003:1430 108.04764:16 109.07091:16 116.05678:21 117.0687:16 121.06087:32 121.07222:21 129.07448:24 131.08839:21 133.03685:20 133.06529:2812 134.06624:113 134.07176:96 135.03767:17 135.04546:18 141.06494:32 141.07558:22 145.03732:17 145.05209:16 145.06749:225 146.07175:26 147.08066:34 149.05959:216 151.03502:30 151.2438:17 159.07365:16 170.05844:23 178.07889:45 181.09552:18 185.31963:21 190.07852:39 196.07088:21 205.08583:18 207.07922:18 207.09747:20 215.09755:20 217.09171:18 217.1042:35 218.07788:17 219.08865:16 220.09302:21 226.07881:35 227.09769:33 232.68097:16 233.09129:50 235.08121:19 235.11127:35 244.09888:17 245.08662:81 245.09761:87 245.10748:71 248.07394:61 248.08879:17 249.07782:33 253.11984:48 255.13286:17 263.10873:654 263.64957:18 264.10345:23 281.07166:18 281.09824:30 281.11871:1279 281.28525:40 281.49161:20 282.12158:155 283.12442:35 290.68417:23 299.09546:18 299.1282:1542</t>
  </si>
  <si>
    <t>Rinderine</t>
  </si>
  <si>
    <t>C15H25NO5</t>
  </si>
  <si>
    <t>CC(C)C(O)(C(C)O)C(=O)OCC1=CCN2CCC(O)C12</t>
  </si>
  <si>
    <t>67.05303:66 67.05907:21 68.05069:41 73.06293:30 78.04082:46 80.04276:22 80.05038:134 80.05602:45 80.36929:37 81.04039:21 81.05611:29 81.06609:20 82.05737:36 82.06445:266 83.07248:29 84.0482:21 85.06293:33 86.0543:25 86.06201:22 90.36059:17 91.05267:72 92.05224:48 93.06789:37 94.04235:22 94.06667:872 95.07398:415 96.08147:910 97.08445:84 97.09086:21 98.05695:19 103.05797:52 106.04887:27 106.06311:18 108.07804:237 108.08455:111 109.04062:25 109.06268:37 110.06017:85 110.10334:17 112.07011:17 112.07814:82 113.55662:28 117.09022:40 118.06709:85 119.06905:47 119.07555:17 120.05049:29 120.08152:1943 121.0604:58 121.07579:20 121.08793:163 122.09539:22 122.10469:20 123.63332:17 125.05249:17 126.08379:18 127.09647:25 129.28423:25 137.6302:17 138.02647:17 138.05344:57 138.06776:22 138.09175:7519 138.71918:18 139.07729:18 139.09785:1594 139.12079:18 140.09741:89 140.10735:117 140.63385:20 141.10667:26 142.34123:17 142.48285:19 143.229:20 156.1022:3936 156.12408:18 157.1039:536 157.12863:24 157.15482:21 157.79985:22 158.09843:17 159.10837:24 159.39268:17 163.80467:18 166.12662:18 169.47232:17 182.30127:28 183.3239:18 188.21367:17 190.77132:27 191.05209:32 198.73997:18 199.91663:33 207.379:38 208.17781:24 210.14238:48 210.15698:18 215.8513:24 223.09042:30 235.10298:20 236.16411:105 244.22325:26 256.14297:58 256.15161:150 256.16495:33 260.00253:20 264.16168:27 278.79489:41 282.15756:21 282.17264:85 283.17081:20 290.43317:18 296.04575:20 298.68591:18 299.15176:17 299.88641:25 300.08365:38 300.10117:25 300.13568:83 300.18161:26651 300.23053:555</t>
  </si>
  <si>
    <t>Carbazochrome sulfonate</t>
  </si>
  <si>
    <t>C10H12N4O5S</t>
  </si>
  <si>
    <t>Indoles and derivatives</t>
  </si>
  <si>
    <t>CN1C(CC2=CC(=NNC(O)=N)C(=O)C=C12)S(O)(=O)=O</t>
  </si>
  <si>
    <t>121.63269:43 130.06511:21 132.04613:26 132.06989:72 133.0511:18 146.05229:20 146.06453:101 147.05069:23 147.0685:945 148.04813:38 148.06732:23 148.07703:126 177.08475:47 203.073:76 228.0265:17 256.03674:51 256.05426:66 257.05219:32 284.03604:633 284.0462:137 285.04092:186 286.03256:27 300.0144:24 301.06027:67 301.07516:17</t>
  </si>
  <si>
    <t>C16H12O6</t>
  </si>
  <si>
    <t>SQFSKOYWJBQGKQ-UHFFFAOYSA-N</t>
  </si>
  <si>
    <t>Kaempferol-4'-methyl ether</t>
  </si>
  <si>
    <t>67.02282:82 69.02333:26 77.03417:25 84.08466:17 96.00442:30 96.01566:34 105.03067:29 106.01654:47 106.04194:151 107.04866:89 108.02048:28 109.01818:23 109.02769:58 109.03289:24 110.02254:23 116.06493:23 118.03545:28 120.03754:27 121.06277:33 121.06935:27 124.01598:75 125.02605:24 127.05478:29 128.05911:17 129.06566:23 132.02184:22 133.02441:32 133.04811:19 133.06004:27 133.06697:24 135.04236:371 135.05394:25 136.01959:21 136.04546:54 137.01749:96 137.02702:169 138.97708:27 139.02119:18 139.03709:522 139.04265:222 140.03741:45 140.04272:18 141.0699:32 143.05006:20 145.06393:19 145.06985:35 146.03703:22 146.07848:20 149.06088:18 149.89835:20 150.03105:20 152.0061:154 152.01498:70 152.98608:21 153.0005:55 153.01801:875 153.06273:27 154.01875:20 155.04758:41 156.02415:27 156.04961:49 157.06137:22 160.01393:50 160.05481:47 160.1416:18 161.0499:42 161.06075:175 161.61624:58 163.0746:27 163.11758:18 164.99504:20 165.01799:605 166.00688:20 166.01617:24 166.02934:47 167.02711:24 167.04608:24 168.51306:20 169.04349:39 171.05257:37 171.08191:178 173.06859:24 174.90176:18 176.04068:71 176.05162:24 176.41516:29 177.04761:69 179.03363:21 179.53395:49 183.03926:28 183.9922:28 184.04883:93 185.03699:33 185.0555:91 187.0072:31 187.03468:64 187.07454:25 188.0437:23 189.01727:21 190.37755:17 193.05147:18 196.04918:20 199.08322:17 200.03351:18 201.02483:28 201.04272:87 201.05472:225 201.06596:64 201.07806:29 201.59622:20 202.05408:191 202.06798:87 202.38965:20 202.97972:17 202.99403:42 203.03226:22 203.05238:26 203.05949:29 203.31313:32 204.05684:37 211.01375:22 211.04057:84 212.03687:40 212.04578:51 212.90472:22 213.05573:303 214.04272:24 214.05179:28 214.05896:22 217.03822:18 217.09174:59 225.06128:20 227.02385:28 227.03741:25 227.06938:72 228.02228:20 228.03732:137 229.0229:21 229.04721:1372 230.01604:30 230.02917:100 230.052:886 230.05975:780 231.05664:198 231.07126:31 232.03012:54 232.05602:18 232.06517:22 232.81497:30 233.58109:21 235.81702:19 239.2037:17 240.04222:57 241.04433:39 241.05365:112 242.0295:18 242.05493:54 242.69106:20 243.06036:18 245.06874:21 245.08377:193 245.1006:17 245.39636:18 245.8264:25 246.83031:17 253.37361:18 255.06529:52 257.04794:309 257.85181:21 258.0498:829 258.07892:23 259.05835:184 259.72372:45 261.21109:17 268.92944:19 269.02271:18 269.04031:160 270.05148:50 271.03119:50 271.04163:33 271.06363:155 272.06192:317 272.07397:105 272.08646:39 273.05627:61 273.07227:23 274.07462:19 285.03391:46 285.05804:30 286.01898:22 286.0415:442 286.0535:406 287.05307:175 291.0191:29 291.578:17 299.06052:35 300.05756:23 300.06607:69 300.08063:33 300.72327:21 300.78983:17 300.97681:18 300.98654:26 301.0058:20 301.03101:159 301.06998:21430 301.11987:232 301.26871:32</t>
  </si>
  <si>
    <t>GG_LeafStem_Pos-1216</t>
  </si>
  <si>
    <t>301.07089:2901 302.07424:708 303.0776:1361</t>
  </si>
  <si>
    <t>119.03631:20 121.06881:45 127.06385:27 134.03755:22 137.02499:20 149.02765:18 152.01326:17 153.01645:22 177.05315:18 213.03891:31 213.0504:17 217.05043:19 222.03505:19 229.05362:61 241.04921:64 245.08182:22 253.05515:20 257.07782:20 258.04721:24 269.04883:20 286.0535:44 301.06903:277 301.07812:100</t>
  </si>
  <si>
    <t>Tectorigenin</t>
  </si>
  <si>
    <t>56.63584:24 68.99364:111 68.99752:57 69.3529:18 69.999:19 71.00873:18 84.01767:17 85.02418:22 94.00065:43 94.00826:36 96.70148:18 101.13634:17 102.85796:19 111.99661:23 112.01318:25 112.02094:18 113.01652:18 114.03139:22 117.05322:17 118.03209:52 118.04234:441 119.04065:23 119.04964:17 121.03438:18 127.05022:17 128.05556:40 128.06151:109 131.037:28 132.05869:20 136.01561:21 136.03162:25 140.00943:480 141.01338:23 145.02397:19 145.06035:18 145.06786:24 147.04202:27 153.00948:17 153.01703:38 155.0461:17 156.05705:55 156.06212:19 158.0396:22 158.07433:21 159.0407:18 159.04654:24 160.04962:20 162.98834:20 163.00024:26 168.00623:1329 168.05879:20 168.99966:68 169.01274:162 169.02112:40 170.01184:45 170.02112:24 171.04816:22 172.86482:17 173.06204:47 180.85439:17 181.06038:20 181.25729:29 183.41455:28 183.69441:17 184.04927:245 184.16341:19 185.75784:17 187.03241:22 187.50214:25 191.90987:23 194.03712:76 195.04958:25 195.19231:23 196.04277:17 198.06619:29 204.06908:18 211.0309:23 211.04121:54 211.04898:17 212.03819:102 212.05081:189 213.0488:105 213.06647:39 216.04369:18 219.00362:17 224.87808:17 227.07463:52 227.66985:48 229.03357:39 229.0446:44 229.05423:57 229.06985:24 230.05042:51 230.06503:33 231.07245:26 238.0943:28 238.61502:18 239.02937:54 240.04187:287 241.04256:70 241.05733:57 241.52483:17 245.07513:29 245.98529:31 250.09142:18 255.07837:18 257.02774:20 257.04318:181 258.04095:80 258.05283:338 259.05585:19 267.01697:25 268.02786:51 268.03763:82 268.06177:25 269.04333:150 269.0578:44 273.88898:20 274.07523:19 279.49179:29 281.92691:30 282.05264:17 283.06161:58 284.97113:18 284.99078:37 285.01062:81 285.03836:1668 285.13712:34 285.32016:19 285.36523:40 286.00516:43 286.04718:8732 286.15027:19 286.6369:20 286.79114:17 287.05237:1434 287.32932:18 287.85248:17 288.02246:17 288.04498:67 288.0658:38 288.63171:27 288.94629:18 289.04108:17 289.06125:23 289.48312:20 290.0665:20 290.86362:17 299.28885:17 300.05722:41 301.02533:85 301.07123:17293 301.12219:232</t>
  </si>
  <si>
    <t>GG_Root_Pos-1366</t>
  </si>
  <si>
    <t>301.07208:2413 302.07543:502 303.07879:161</t>
  </si>
  <si>
    <t>87.6717:20 96.01703:19 127.05211:23 134.03726:35 153.02129:17 185.06288:30 213.05901:19 241.05251:24 269.04486:21 270.0444:20 286.04199:35 287.05316:22 301.06976:324 301.18018:18</t>
  </si>
  <si>
    <t>Trachelanthine</t>
  </si>
  <si>
    <t>C15H27NO5</t>
  </si>
  <si>
    <t>CC(C)C(O)(C(C)O)C(=O)OCC1CC[N+]2([O-])CCCC12</t>
  </si>
  <si>
    <t>55.05735:35 63.32513:17 68.04797:25 70.06211:57 70.06717:33 71.05058:35 71.07088:31 73.06703:36 80.05051:28 80.56847:17 81.04669:29 81.05901:18 81.06879:28 83.07363:944 84.08063:1064 85.60573:19 86.05703:30 96.07463:61 96.0833:50 97.08597:80 97.0917:151 98.06385:36 99.05737:20 101.12083:17 105.6544:22 108.08371:64 109.08572:24 109.09099:22 109.09591:18 110.09693:1318 111.09819:117 111.10503:20 112.07314:20 112.07968:37 113.07973:33 113.08458:60 113.11763:20 113.123:20 117.09382:50 121.07896:20 122.07307:37 122.08092:35 122.09492:432 122.10152:117 123.1009:47 124.03516:19 124.08354:27 124.11203:2470 124.14719:30 125.11195:77 125.11732:88 125.63108:20 125.85573:19 125.86729:17 126.08833:52 126.34051:20 128.69514:23 129.56177:27 129.88187:17 134.8607:17 135.19409:22 138.02632:25 139.37656:18 140.07823:27 140.09161:73 140.10693:2541 140.73347:21 140.94243:19 141.11543:3965 141.14641:17 141.21709:34 141.24165:22 141.65242:17 142.10701:37 142.11951:432 143.12236:36 143.12971:29 146.20872:19 148.79065:18 148.97037:20 154.00558:18 155.13422:21 155.15733:17 156.08644:30 156.10429:30 156.67545:22 157.72929:19 158.07687:101 158.08278:100 158.091:61 158.11792:41562 158.15382:1221 158.18994:17 158.25603:27 158.27:41 158.27756:25 158.34303:88 158.40596:17 159.09319:20 159.10419:124 159.12126:4071 159.17126:18 159.2951:18 159.30623:19 159.36679:24 159.41629:45 159.95695:27 160.11838:93 160.13362:19 160.31252:27 160.32535:17 161.00555:18 161.12694:17 161.47266:19 162.20673:21 162.23795:17 162.71194:18 162.92169:20 162.92929:19 163.10696:17 163.16583:24 163.617:19 163.92757:29 164.02295:32 165.67349:28 166.70799:45 167.32773:18 170.12181:30 172.85233:24 173.95561:25 176.1069:25 179.10901:20 182.9136:35 183.69437:36 185.02585:23 186.11919:18 186.46397:27 188.83261:27 189.33955:25 189.90195:37 189.98949:30 190.87509:23 190.89423:20 191.47078:18 191.56723:29 191.99286:19 192.57947:21 192.73384:47 193.36763:17 194.14743:21 195.91545:30 198.22083:24 203.03769:50 206.02576:21 206.94319:19 208.73415:28 208.74345:54 209.58089:26 210.14034:31 211.47281:24 213.37108:20 215.23131:19 215.28253:31 216.22987:18 217.76053:45 217.90512:21 220.38808:25 221.74629:23 225.70055:60 229.21857:17 237.05406:30 237.43869:21 239.14677:21 240.12654:27 240.1517:17 240.16132:71 240.17509:67 241.16206:18 241.17714:46 242.05482:20 244.16942:18 246.57147:23 248.3326:18 249.96194:21 250.90207:28 252.15276:93 252.16734:143 252.34943:21 253.13193:24 253.15974:22 254.157:22 258.16458:387 258.17999:343 259.17386:176 260.15521:22 260.77838:21 260.91461:20 264.31348:21 272.69177:34 278.92831:34 280.20416:19 284.14343:20 284.16028:33 284.18378:855 284.22214:30 284.27087:17 285.18509:90 285.20486:25 285.21695:42 286.16415:23 288.71378:24 293.31116:35 294.22205:20 298.18906:17 298.86115:27 300.22525:18 300.99762:45 301.02725:18 301.1239:20 301.13812:24 301.52679:17 301.66537:19 301.81311:20 301.88351:21 301.89914:54 301.91791:31 301.92844:19 302.01346:23 302.05295:21 302.07086:19 302.08087:24 302.11826:88 302.13251:166 302.15219:96 302.19638:80662 302.24612:2927 302.29178:490 302.3414:17 302.35208:17</t>
  </si>
  <si>
    <t>GU_LeafStem_Pos-1418</t>
  </si>
  <si>
    <t>C15H10O7</t>
  </si>
  <si>
    <t>REFJWTPEDVJJIY-UHFFFAOYSA-N</t>
  </si>
  <si>
    <t>303.04941:15554 304.05276:4225 305.05612:763</t>
  </si>
  <si>
    <t>81.03364:21 109.03025:17 111.00681:24 115.0553:22 126.03439:21 129.0667:29 137.01599:53 137.02592:51 150.02722:42 153.00583:17 153.01582:99 155.04497:17 155.05339:18 163.13582:19 173.06795:17 183.04018:24 187.03304:17 187.04979:24 191.84125:27 201.03453:17 201.04344:17 202.03131:25 212.05028:30 213.06879:28 217.04707:22 218.0585:18 219.0688:39 229.04874:49 230.05342:21 230.97041:20 233.04008:17 245.01382:17 245.0435:18 247.05104:18 257.00519:17 257.03973:43 270.90692:19 273.02283:35 273.04214:49 273.05338:27 274.04526:39 300.07175:19 301.03864:24 301.0542:40 302.03146:76 302.04758:42 303.05136:2074</t>
  </si>
  <si>
    <t>Quercetin</t>
  </si>
  <si>
    <t>67.04961:34 68.99844:21 70.42873:19 70.49187:23 80.02454:18 93.03192:57 94.6843:23 95.05478:31 105.0314:29 107.63013:18 109.03062:64 110.03216:22 110.06653:17 110.996:20 111.0034:50 112.00052:30 115.05278:25 115.05939:34 120.99667:21 121.0268:32 122.03029:104 124.04596:46 127.0564:112 127.07165:23 128.04208:20 128.0631:38 131.04475:21 131.05222:31 132.05841:37 132.99312:24 135.04089:65 136.00978:31 137.02386:667 138.03566:28 139.02089:25 139.44319:17 144.04742:24 145.00023:25 145.02821:27 145.06238:40 148.99533:21 149.02208:47 149.06039:27 149.99046:44 150.02927:27 153.00247:73 153.01913:816 154.01208:40 154.02211:42 155.02522:17 155.04164:74 155.04884:42 156.05054:28 157.06837:18 159.04037:105 160.05632:17 161.0477:18 161.0583:39 162.25397:19 163.03891:57 163.04742:27 165.00662:63 165.01787:486 166.03362:18 167.93893:18 171.04254:25 173.05792:76 173.06638:91 174.06329:22 176.7243:29 176.99402:18 177.06122:34 178.00084:25 178.02998:18 178.99934:31 181.86172:18 183.04369:180 184.0526:23 187.03813:211 187.04741:45 189.05019:22 191.02296:25 191.03674:65 194.01401:20 194.39906:23 195.02843:44 200.05693:26 201.05269:415 201.06841:21 202.05051:49 204.04329:24 204.05377:27 205.04646:21 206.04039:27 207.03983:17 207.45399:32 208.01015:28 211.0473:26 211.54228:20 213.05104:19 213.06198:75 215.03436:60 217.05328:98 219.02913:86 219.0666:22 221.00458:24 221.79974:18 224.17953:44 225.24054:20 228.02608:41 228.04216:25 228.98239:20 229.01398:19 229.02277:30 229.04726:635 229.0574:175 229.07817:24 230.03748:18 230.0547:91 232.05673:24 233.0459:20 239.03859:37 246.04518:24 247.06377:46 248.07614:47 249.06015:22 256.97559:49 257.04733:515 258.05719:93 267.04422:19 268.03159:33 269.03052:23 271.4761:21 274.04742:264 279.14218:33 281.37524:20 281.4234:49 284.02853:27 284.98822:24 284.99811:27 285.0354:101 285.05319:19 286.0351:20 286.04517:45 286.05557:31 288.08783:30 301.03979:129 301.24362:18 301.83826:17 302.0054:17 302.02618:20 302.04761:20 302.67398:19 302.99786:84 303.0181:251 303.05008:12057 303.09753:37</t>
  </si>
  <si>
    <t>ST_LeafStem_Pos-1023</t>
  </si>
  <si>
    <t>303.05115:5539 304.0545:1366 305.05786:229</t>
  </si>
  <si>
    <t>121.02827:20 149.02736:19 151.03618:24 153.02763:49 155.05225:20 161.05576:33 163.03882:19 164.07373:24 165.01828:93 166.02582:22 188.14815:17 195.11638:22 201.05061:24 229.04993:130 229.06612:26 247.06348:24 285.03705:26 298.14938:28 302.84103:18 303.00912:20 303.0538:734</t>
  </si>
  <si>
    <t>LE_Ripe_Pos-888</t>
  </si>
  <si>
    <t>C16H14O6</t>
  </si>
  <si>
    <t>303.08688:1095 304.09023:250 305.09359:59</t>
  </si>
  <si>
    <t>141.97072:20 153.01413:35 153.02296:37 154.02994:48 163.06674:24 177.05342:61 179.03751:26 285.07306:19 303.09314:52</t>
  </si>
  <si>
    <t>Hesperetin</t>
  </si>
  <si>
    <t>GG_LeafStem_Pos-1250</t>
  </si>
  <si>
    <t>303.08673:30762 304.09008:6315 305.09344:1078</t>
  </si>
  <si>
    <t>93.03244:53 97.02725:35 117.03029:49 117.04243:28 118.02842:21 118.03655:25 123.04311:20 124.05551:24 131.04807:27 145.02542:213 146.03769:23 149.05829:21 151.03088:20 151.04195:25 151.08347:22 152.99603:20 153.00909:124 153.0192:640 153.03223:30 154.02077:55 154.03429:25 177.00476:22 177.05521:425 179.02803:25 179.03761:24 183.05522:18 191.05246:29 250.10646:24 259.0636:21 270.03949:19 286.05106:17 302.07181:28 302.08234:17 302.73013:33 303.08615:1580</t>
  </si>
  <si>
    <t>Enterodiol</t>
  </si>
  <si>
    <t>C18H22O4</t>
  </si>
  <si>
    <t>Dibenzylbutanediol lignans</t>
  </si>
  <si>
    <t>OCC(CC1=CC(O)=CC=C1)C(CO)CC1=CC(O)=CC=C1</t>
  </si>
  <si>
    <t>91.05343:25 107.04752:641 107.05562:100 108.04764:43 108.05425:29 115.05144:18 120.08346:18 121.06551:80 131.08803:38 132.05812:35 132.09676:20 133.04752:32 133.06392:170 133.08781:20 135.07211:32 145.06972:28 148.08115:21 148.36522:29 148.9407:30 149.0907:21 158.32098:18 159.07794:202 159.09528:21 161.09015:24 177.09021:22 255.13333:20 267.13235:539 267.14819:94 268.12881:48 268.13962:97 285.14548:75 287.15167:20 303.15344:22</t>
  </si>
  <si>
    <t>Evodiamine</t>
  </si>
  <si>
    <t>C19H17N3O</t>
  </si>
  <si>
    <t>61.08914:18 63.61132:29 65.03896:30 77.03997:211 78.05046:32 79.04526:30 79.05209:70 79.05643:65 79.27449:25 80.05666:27 82.53544:33 88.5792:42 89.04054:24 91.05388:370 92.05735:81 105.03085:110 106.03727:23 106.06602:959 106.32267:31 107.05367:24 107.06455:31 107.07539:18 115.06123:21 115.6018:22 116.0425:161 116.05054:1050 116.42823:17 116.66691:20 117.04959:48 117.05475:55 117.08067:24 118.06407:408 118.0703:185 118.08123:17 120.04735:129 120.08083:174 121.07955:20 127.0424:34 127.05307:33 129.05591:20 129.06557:23 129.07227:17 129.22832:22 130.06236:84 130.75374:20 131.06454:18 131.07219:20 131.51601:18 132.0444:49 132.05075:66 132.06827:29 132.08066:34 132.48846:19 133.05446:47 133.29044:20 134.02451:109 134.0372:163 134.06056:15214 134.09492:53 134.23711:21 135.06317:1450 135.64456:17 135.77672:20 135.86615:30 136.06273:96 136.08867:18 137.42256:18 140.39436:17 140.94429:24 142.06992:17 142.85017:24 143.04765:22 143.07561:213 143.44531:24 143.4668:18 144.06488:39 144.08119:3205 144.34975:21 145.03571:21 145.06104:21 145.07463:32 145.08423:320 145.19189:21 145.40364:20 145.66803:30 146.04114:17 146.05122:30 146.06606:20 146.1077:25 147.06586:25 147.69261:29 150.50101:26 150.99365:17 151.08705:41 152.37187:25 153.46272:19 154.06065:102 154.06924:196 155.06766:20 156.06723:117 156.08008:48 157.07327:20 161.05003:25 161.07072:2174 161.49921:19 162.07404:276 163.07564:62 165.18942:26 167.06468:29 169.07692:56 169.08614:17 170.08006:71 170.12741:27 171.05869:22 171.06924:32 171.09181:6793 171.27748:17 172.09477:914 172.63834:20 173.09009:22 175.47266:17 181.53609:22 184.09151:33 188.10095:17 195.11111:19 195.41153:19 197.07384:17 199.08698:17 204.08098:17 206.08549:21 216.89235:32 217.08884:78 218.08385:23 218.09285:18 218.97379:19 227.31535:20 233.10655:97 234.11864:25 241.07329:19 243.08459:18 246.12579:42 247.12331:40 248.14183:21 256.6344:27 259.09372:18 259.12097:17 260.11343:36 261.09439:29 261.13907:24 261.15094:32 262.10397:62 270.10495:33 270.11807:20 270.15778:18 272.09085:41 272.11313:31 273.10614:48 274.09668:42 275.12204:22 276.12112:46 277.14426:18 278.13031:61 285.99982:35 286.09927:262 286.12811:22 286.13773:21 287.07623:34 287.10251:160 287.12469:80 288.09998:37 288.11581:21 288.86261:20 289.10934:37 289.12323:59 294.77005:29 301.75156:18 302.08704:31 302.13074:474 302.89111:20 302.94495:41 303.10165:75 303.13373:568 303.14655:192 303.25452:17 303.40033:24 303.61758:19 303.9744:21 304.06107:18 304.07523:103 304.10245:66 304.14554:12047 304.19394:209 304.20831:31</t>
  </si>
  <si>
    <t>Indole-3-acetyl-L-glutamic acid</t>
  </si>
  <si>
    <t>C15H16N2O5</t>
  </si>
  <si>
    <t>OC(=O)CCC(N=C(O)CC1=CNC2=CC=CC=C12)C(O)=O</t>
  </si>
  <si>
    <t>84.04527:213 85.04957:18 102.04545:17 102.05356:135 103.0524:17 111.55934:23 122.99273:40 130.01186:20 130.02406:24 130.035:23 130.06429:8323 130.24748:19 130.37846:17 130.71901:18 131.05281:54 131.06943:807 131.44197:18 131.79829:20 132.062:27 132.09445:17 147.58931:18 148.0461:16 148.0605:1679 149.05164:20 150.06566:18 150.18784:20 157.04178:34 158.0591:413 158.07401:24 158.0889:21 176.06772:37 176.07906:41 178.94296:18 195.08858:19 196.07472:49 213.1053:66 214.0815:54 214.09177:18 214.10284:19 215.0921:36 220.54602:20 241.09778:125 242.10204:20 259.10602:407 260.10913:37 260.11783:46 262.11371:18 285.08679:21 287.09042:23 287.10251:150 287.11298:109 288.10568:50 288.11874:31 304.74915:17 304.97443:22 305.11258:2474</t>
  </si>
  <si>
    <t>Convolvamine</t>
  </si>
  <si>
    <t>C17H23NO4</t>
  </si>
  <si>
    <t>P-methoxybenzoic acids and derivatives</t>
  </si>
  <si>
    <t>AEFPCFUCFQBXDQ-UHFFFAOYNA-N</t>
  </si>
  <si>
    <t>COC1=C(OC)C=C(C=C1)C(=O)OC1CC2CCC(C1)N2C</t>
  </si>
  <si>
    <t>65.04013:17 65.97453:24 67.05212:17 68.04951:22 68.26402:19 70.07254:21 77.0377:180 77.72333:18 78.04349:27 79.0563:35 79.74686:18 82.06678:39 90.50641:18 91.05847:342 92.05866:21 92.71319:17 93.05044:30 93.05543:65 93.0709:3344 93.6473:19 94.04758:20 94.07078:250 94.07768:208 95.06405:33 95.07384:105 95.08595:175 95.09239:62 96.0804:181 96.09235:60 96.10014:27 108.07731:18 108.0905:26 119.23589:25 122.03397:17 122.09174:30 122.10059:51 124.07574:24 124.08813:134 124.11274:11544 124.14182:49 125.11523:921 125.13176:17 126.11423:23 126.12307:37 126.20339:18 127.21468:22 128.43376:17 129.22641:18 129.9994:17 135.04704:19 135.49678:20 137.061:79 139.0571:24 139.07643:20 151.88231:24 155.32378:20 160.06038:26 165.04012:89 165.05562:625 166.05487:84 178.01459:18 178.07152:30 181.13495:18 183.06717:17 183.67996:22 184.25127:17 191.88869:23 194.78267:20 209.03961:21 220.27974:20 222.80597:26 224.69789:20 248.38252:53 250.2059:35 255.3549:29 259.1214:31 261.47525:20 262.14755:20 264.00803:34 276.11945:20 281.67389:20 290.14062:17 290.89703:23 291.14322:30 300.45663:27 304.98172:17 305.14612:19 305.70419:21 305.77222:17 305.87592:23 306.03336:17 306.05081:24 306.07599:22 306.10342:107 306.12473:186 306.17123:40103 306.22128:1124 306.26276:17 306.27716:41</t>
  </si>
  <si>
    <t>GG_LeafStem_Pos-1292</t>
  </si>
  <si>
    <t>C15H14O7</t>
  </si>
  <si>
    <t>307.08145:9114 308.0848:1573 309.08816:257</t>
  </si>
  <si>
    <t>67.05397:20 85.03013:17 111.03555:21 124.05579:20 137.02744:20 139.03697:860 139.04535:200 140.0359:43 140.04605:72 151.04106:72 162.36676:17 163.03148:49 163.04413:78 177.05107:62 181.04778:32 182.05084:18 195.06885:56 196.06789:20 223.05565:18 223.06725:21 247.05507:39 278.97791:18 289.06378:17 290.08118:22 291.06738:33 307.0762:66 307.09708:22</t>
  </si>
  <si>
    <t>Koumine</t>
  </si>
  <si>
    <t>C20H22N2O</t>
  </si>
  <si>
    <t>CN1CC2(C=C)C3CC4OCC3C1CC21C4=NC2=CC=CC=C12</t>
  </si>
  <si>
    <t>58.89013:31 67.05457:20 70.05737:22 70.06549:196 71.06329:36 71.57173:20 79.02378:46 79.05083:21 79.05921:18 80.04417:27 82.06738:39 84.08802:18 86.03797:27 86.28302:17 87.73074:20 93.06174:27 94.06543:160 95.07102:60 96.08185:312 100.07499:25 101.03912:32 105.06174:22 105.07233:27 106.07084:34 107.08553:95 108.07748:37 108.08413:72 109.05884:21 109.08017:21 109.08871:22 116.39763:37 117.07323:22 118.05839:21 119.08984:30 120.07866:194 121.07986:20 122.09627:149 123.10134:24 124.64356:18 125.07177:24 126.09019:39 127.05224:39 128.04929:20 129.06316:51 129.07176:60 130.06754:239 131.0685:93 131.08215:20 132.07584:48 132.08377:41 133.06958:65 133.08633:151 134.0939:88 134.10582:17 135.07784:25 135.1057:33 141.07561:26 143.06636:21 143.0872:58 144.07655:88 144.08209:52 145.06195:37 145.07539:58 145.08299:56 146.08447:23 146.10175:17 146.93413:22 147.04504:27 147.11212:18 148.11176:147 148.12265:30 149.07999:31 153.07118:17 154.05986:58 154.06673:56 154.35001:23 155.07144:20 155.30348:64 156.04887:20 156.06958:55 156.08023:299 156.092:32 158.06566:23 158.08995:93 158.7028:30 160.0786:30 160.10938:50 160.9888:19 161.08311:29 162.08636:27 164.04263:21 165.06966:53 165.20648:20 167.01884:18 167.0433:24 167.07034:428 167.07802:266 168.06236:63 168.08087:625 168.60335:22 169.06616:35 169.08348:56 169.09142:103 170.07933:18 170.0959:185 171.10056:26 172.0806:19 172.12346:24 172.94493:55 173.07974:86 176.09245:145 176.10815:703 176.67392:19 177.08237:20 177.10925:43 177.11746:113 177.44867:24 177.80421:17 178.062:43 178.12109:33 179.07043:79 179.08574:16 179.11374:24 180.0462:23 180.06247:27 180.07286:357 180.08229:876 181.05647:20 181.08817:1068 181.1241:19 182.08698:235 182.09586:162 183.08795:52 183.09813:41 183.62126:18 184.0831:46 184.09619:67 184.11015:21 185.08803:31 185.1203:21 187.68401:49 187.83575:42 190.06171:20 190.19003:19 191.07292:154 191.08664:26 191.31784:18 192.07458:70 192.08287:47 192.47063:27 193.061:28 193.0853:187 193.10295:81 194.07803:67 194.08968:301 194.09819:573 195.095:118 195.54938:20 196.05489:86 196.07608:579 196.10506:217 196.11867:63 196.15962:31 197.02322:17 197.06044:67 197.08551:555 197.11218:17 197.19417:20 198.0714:90 198.09021:27 198.31047:20 199.27855:17 201.11415:17 201.73276:17 202.07582:17 202.44229:22 203.07433:72 203.08548:35 204.05569:17 204.07082:289 204.08206:960 205.08499:809 205.09541:125 205.15596:30 206.04094:33 206.06584:31 206.08037:49 206.09477:547 206.10217:242 207.09358:32 207.1039:204 207.11844:20 207.52966:20 208.03542:51 208.07462:61 208.09137:31 208.1001:79 208.11099:295 208.11772:102 209.08067:18 209.09447:79 209.10808:109 209.12234:66 209.46713:27 210.01761:24 210.08875:38 210.10629:35 210.11673:112 210.12987:60 210.13885:37 211.11374:39 211.12946:75 212.10699:23 212.68216:27 214.08173:19 215.08917:19 215.44936:20 216.07968:18 217.05345:34 217.07033:35 217.08894:729 218.08192:236 218.09758:615 218.22153:17 219.0746:24 219.09312:267 219.10434:350 219.95094:17 220.06604:23 220.08118:40 220.10101:290 220.11465:1694 220.75952:21 221.08739:72 221.10233:185 221.11392:296 221.12456:65 221.88503:24 222.07904:35 222.08977:64 222.11234:112 222.1324:213 223.11798:144 223.13585:72 224.0986:25 224.1297:76 225.05089:21 225.11844:22 225.13879:265 225.16174:36 226.11322:25 226.12976:44 226.13889:76 226.14815:24 227.65622:18 228.07567:21 230.04198:21 230.07526:49 230.0981:350 230.10626:148 231.07744:17 231.09145:72 231.10735:358 231.12151:48 231.35059:49 232.0979:61 232.10832:147 232.11662:183 232.33182:17 233.08705:17 233.09911:99 233.11879:146 233.85413:18 234.10677:31 234.12688:185 235.09764:97 235.11813:188 235.13527:84 235.14435:20 236.12228:125 236.13164:142 236.14394:90 237.06506:32 237.1299:20 237.17715:20 238.08698:25 238.12175:1289 239.10168:22 239.11682:82 239.13116:145 241.08676:48 242.09552:137 242.30101:29 243.08588:20 243.10054:97 243.11166:29 244.09851:56 244.11157:215 245.11101:70 245.12965:21 246.0853:27 246.12427:598 246.13629:194 247.07535:29 247.11908:120 247.13066:76 247.14087:73 248.11011:41 248.12082:123 248.14604:76 248.15904:26 249.13364:73 249.15306:19 249.31702:36 250.12718:57 251.11578:55 251.13026:53 251.14035:22 252.17227:32 256.10629:22 258.13562:78 259.12479:41 259.29932:20 260.13303:23 260.72363:18 261.12094:24 261.13211:100 262.10815:43 262.16034:21 263.13052:66 263.15729:82 264.12213:17 264.14557:106 264.15891:89 264.24289:38 264.70898:30 265.14752:17 265.61414:18 265.93057:20 266.12674:20 266.14075:57 267.1236:25 270.89636:23 271.25055:18 273.07068:32 274.11658:32 276.13397:205 276.15335:136 276.17633:40 277.12799:26 277.14346:32 277.1676:332 277.1792:235 278.15192:26 278.16406:46 278.17938:69 278.93988:30 279.10614:20 279.13586:43 279.17252:25 280.04846:17 281.14954:55 281.19791:29 283.44876:17 289.03922:49 289.17432:18 289.18484:56 291.23895:23 293.12927:20 300.63766:64 300.98834:17 301.10458:18 301.28162:43 303.95996:21 304.54303:20 305.5451:18 306.08356:18 306.12347:33 306.22632:33 306.50531:19 306.8457:18 306.86389:19 306.87445:20 306.9147:18 307.08572:27 307.12231:482 307.14578:195 307.18118:65762 307.23236:1871 307.27502:52 307.29385:19 307.32349:21</t>
  </si>
  <si>
    <t>LE_LeafStem_Pos-904</t>
  </si>
  <si>
    <t>C10H17N3O6S</t>
  </si>
  <si>
    <t>308.091:5076 309.09435:655 310.09771:380</t>
  </si>
  <si>
    <t>76.02301:42 84.0431:16 111.96012:28 130.04279:18 130.05276:17 162.02113:84 179.03525:38 179.04735:139 187.05656:25 197.96703:19 201.96036:20 227.04358:28 233.05997:95 233.09091:16 245.05656:17 290.06522:27 308.08087:37 308.1041:16</t>
  </si>
  <si>
    <t>Vincanidine</t>
  </si>
  <si>
    <t>C19H20N2O2</t>
  </si>
  <si>
    <t>60.09291:37 81.06834:61 81.25935:38 93.0628:18 95.07977:28 98.09507:47 105.0562:43 105.06834:35 105.0726:17 108.08868:28 109.08271:51 117.06988:29 118.06617:20 122.09177:19 122.09883:76 122.21286:17 127.05801:21 128.05702:18 129.07326:27 130.06445:26 132.07524:40 132.08418:22 133.04608:21 133.07562:23 134.04482:34 134.06342:36 134.0818:21 134.09294:19 134.09958:33 134.56555:18 135.1021:19 136.07935:43 136.10657:25 140.05814:24 142.06079:25 144.08817:30 146.06129:322 147.06155:28 147.06737:20 148.06401:34 148.07394:17 152.0739:27 154.06473:104 155.07123:33 158.06053:41 158.09607:38 160.07329:175 161.06654:32 161.082:41 162.08517:33 162.51657:54 166.06676:91 167.07281:109 168.07162:48 168.08505:19 170.00626:22 170.02429:20 170.05495:25 170.06467:111 172.06287:44 172.07961:82 172.11354:28 173.07428:25 173.08348:62 174.0916:173 177.47119:27 178.07497:25 178.09608:21 179.05301:22 179.08578:23 180.07591:26 180.08595:66 181.29503:18 182.05969:55 182.09679:20 183.06821:77 183.08548:24 183.09338:25 184.07507:338 184.6839:58 185.07057:340 185.08662:39 186.05283:108 186.08015:27 187.06467:21 187.09019:222 187.53926:20 188.04066:18 188.0706:17 189.0627:22 189.66791:20 190.06567:22 191.06958:49 192.07845:58 193.09283:30 193.10678:24 194.10204:37 194.80109:34 195.09384:21 195.60638:27 196.061:33 196.07884:459 197.06989:130 197.08308:30 197.09444:25 198.07237:23 198.09229:85 198.13226:18 199.04956:23 199.05858:54 199.07008:26 199.0768:26 199.08484:20 200.05843:31 200.07127:55 200.09409:46 200.10431:59 202.06235:24 202.08351:60 202.09462:38 203.08046:27 203.09172:57 203.10141:52 204.07811:36 204.09641:29 205.08279:55 205.67532:20 206.1125:19 207.06476:65 207.07401:49 208.07733:86 208.09683:24 209.08907:96 209.82677:18 210.03827:17 210.08945:110 211.08582:28 211.0948:31 211.2758:18 212.07454:33 212.10054:109 212.11249:25 213.10645:25 213.12175:38 215.05508:21 215.0802:222 216.08223:92 217.05602:32 217.08601:48 218.0764:22 218.09142:25 218.10364:25 219.08081:33 220.06755:41 220.07803:17 220.96162:24 221.08621:55 221.12561:35 221.80241:44 222.07014:21 222.08292:24 222.09415:65 222.13031:28 223.09032:287 223.1021:146 223.11526:30 224.0695:61 224.09764:145 224.11182:117 224.19817:23 225.07549:37 225.10069:115 225.11197:25 226.09065:37 226.11931:46 226.14157:32 227.07452:18 227.08296:24 227.119:74 230.09503:17 231.10696:21 233.07881:18 233.09415:23 233.28506:18 234.07248:28 234.0905:108 234.10623:44 235.08908:25 235.10562:46 235.11504:43 236.06795:19 236.07909:50 236.09259:108 236.10886:286 236.63953:18 237.10518:50 237.11839:73 237.83977:28 238.07608:29 238.08824:47 238.11069:140 238.11967:322 238.12845:96 238.2139:27 239.07028:23 239.09418:62 239.1284:77 240.09018:49 240.1084:27 240.55255:18 240.56691:18 242.11008:17 242.11833:46 242.27031:17 243.11198:20 245.08435:36 246.09123:17 247.09137:100 248.09294:69 248.1078:22 248.12389:27 249.07683:40 249.105:28 249.11287:78 249.12779:66 250.10159:32 250.12248:18 250.80249:18 251.0885:20 251.10353:69 251.12514:21 251.82414:33 252.10983:57 252.12416:33 252.14441:210 253.11131:29 253.1355:23 253.14832:23 254.08727:17 254.11162:92 254.12427:27 254.13606:19 255.12534:23 256.12003:41 257.30838:24 259.09586:20 259.1087:19 260.0871:23 260.09705:26 260.11154:23 262.1257:63 263.08978:23 263.11774:20 264.06012:26 264.10455:39 264.14127:299 265.12057:57 265.13702:75 266.12021:239 266.1528:36 267.1037:41 267.12891:57 268.12692:33 268.15823:20 269.15652:24 271.58466:23 274.12427:89 276.12158:45 277.09467:29 278.10211:37 278.1196:22 278.14493:41 279.15115:49 280.12286:70 280.14105:204 280.16333:47 281.09424:27 281.12872:21 281.13657:63 281.1644:135 281.17688:23 282.14865:21 282.17255:19 286.12405:24 289.13065:17 291.15109:123 296.13879:20 301.71686:41 305.92981:25 308.14243:19 309.11075:114 309.15988:10486 309.19583:21 309.21118:38</t>
  </si>
  <si>
    <t>Aristolochic acid B</t>
  </si>
  <si>
    <t>C16H9NO6</t>
  </si>
  <si>
    <t>Aristolochic acids and derivatives</t>
  </si>
  <si>
    <t>MEEXETVZNQYRSP-UHFFFAOYSA-N</t>
  </si>
  <si>
    <t>152.0497:63 155.06166:21 155.07195:22 166.58122:17 180.04015:30 183.04276:18 208.04645:39 220.03407:18 236.01982:21 251.03586:17 265.05035:21 312.0502:17</t>
  </si>
  <si>
    <t>GG_Root_Pos-1517</t>
  </si>
  <si>
    <t>C17H14O6</t>
  </si>
  <si>
    <t>315.08582:6316 316.08917:1281 317.09253:255</t>
  </si>
  <si>
    <t>96.01538:23 121.0583:19 122.0651:18 148.04771:25 148.05544:23 149.03822:20 171.06604:22 175.04442:21 212.04237:32 226.05658:28 239.06868:25 241.05544:21 255.05247:24 258.06046:27 277.21423:18 290.40714:33 300.04498:18 314.26028:33 315.06454:21 315.08752:640</t>
  </si>
  <si>
    <t>GU_Root_Pos-1385</t>
  </si>
  <si>
    <t>315.08746:5865 316.09081:3027 317.09417:386</t>
  </si>
  <si>
    <t>95.04865:23 136.01933:18 152.04309:23 155.02623:18 156.05739:18 164.01299:43 169.06987:24 171.07538:18 171.08792:20 182.01721:24 197.06123:18 199.06639:19 199.07794:17 200.24287:26 201.05902:20 211.03285:18 213.05307:18 213.08826:20 216.09081:18 216.3382:20 224.08762:21 226.05832:19 226.79118:24 227.06839:19 237.05473:18 241.09271:17 242.05559:21 255.06999:44 259.09525:21 269.09012:18 272.07953:20 283.05954:23 300.05597:57 300.07013:82 302.0524:17 315.05783:46 315.09009:1039</t>
  </si>
  <si>
    <t>GU_Root_Pos-1384</t>
  </si>
  <si>
    <t>315.08685:8874 316.0902:2384 317.09356:449</t>
  </si>
  <si>
    <t>67.05142:31 85.56768:23 86.35555:17 96.08674:17 139.05914:20 143.04495:25 164.03593:17 166.02954:25 167.04126:36 175.03378:18 190.9873:21 191.99901:22 197.54181:20 212.03944:49 213.03415:22 213.06192:37 216.07373:20 217.07733:30 228.0849:21 229.05502:44 239.03734:18 240.04836:17 242.05402:18 244.07138:40 244.08229:20 245.08661:31 255.0629:31 256.07468:18 272.07892:21 273.0394:22 273.06985:19 283.05704:23 283.06967:18 285.06384:19 295.22144:18 299.05536:125 300.05655:46 300.07156:147 301.07184:22 315.08694:909</t>
  </si>
  <si>
    <t>MT_Flower_Pos-756</t>
  </si>
  <si>
    <t>C16H12O7</t>
  </si>
  <si>
    <t>IZQSVPBOUDKVDZ-UHFFFAOYSA-N</t>
  </si>
  <si>
    <t>317.064:1588 318.06735:234</t>
  </si>
  <si>
    <t>119.08376:18 124.01826:17 140.00351:20 302.04263:23 303.04184:18 303.05316:39 304.03384:17 317.06573:122 317.08051:21</t>
  </si>
  <si>
    <t>GU_LeafStem_Pos-1585</t>
  </si>
  <si>
    <t>317.06558:2221 318.06893:492 319.07229:102</t>
  </si>
  <si>
    <t>135.04099:25 152.07217:20 173.05827:18 201.05223:20 210.06316:20 229.04387:20 245.04951:20 257.05139:21 259.0863:17 273.02863:24 301.03647:42 302.03864:38 303.06042:17 317.05099:20 317.07562:146</t>
  </si>
  <si>
    <t>isorhamnetin</t>
  </si>
  <si>
    <t>64.02906:56 68.99684:57 87.22951:31 92.02034:21 93.03191:105 106.89045:23 111.00558:20 121.03009:133 122.03285:65 123.03186:22 123.04315:27 126.04162:21 127.05322:20 137.0217:20 139.03683:83 139.04601:46 140.0444:17 145.05911:27 146.98341:19 147.0442:47 151.03319:22 151.0396:48 152.0072:17 153.00751:253 153.01868:1111 154.01799:29 154.02438:77 154.86371:20 155.024:24 155.49017:23 161.06793:33 162.02823:36 162.05283:27 163.03583:24 163.48814:53 164.04445:38 164.98274:24 165.01212:37 165.01802:65 166.02521:22 168.96927:18 172.02382:58 173.04541:25 173.05641:84 173.56802:20 175.08698:27 177.04727:49 177.06543:19 179.02049:17 181.0159:45 182.04089:30 183.04788:23 183.05614:68 187.02592:25 189.06166:43 192.03508:27 195.04254:21 200.04233:40 201.05583:34 203.02849:56 203.04092:64 204.04066:24 206.04417:18 211.03586:17 214.04877:17 215.02763:31 215.0408:22 215.19533:20 217.05571:274 218.03792:29 218.05125:133 219.02975:38 219.06543:28 222.75598:33 223.04875:42 224.69928:36 227.99797:17 228.03714:195 228.04617:120 229.05042:534 230.01997:22 230.04704:136 231.02774:145 231.93561:23 232.05046:30 233.03716:40 239.76947:39 243.06004:17 245.04297:209 246.03011:15 246.04166:58 246.05231:143 246.0643:69 246.39423:30 247.03206:49 247.06113:20 255.2715:26 256.03769:33 257.04349:344 258.03195:25 258.05057:85 260.02954:61 260.03906:25 260.46661:20 261.06619:25 261.08148:19 262.07581:36 263.91162:18 271.0369:21 271.06857:53 273.01135:24 273.0257:45 273.03986:182 274.02441:20 274.04828:289 274.97568:21 275.04239:83 275.05377:34 283.97906:34 284.0239:114 284.04126:17 284.54703:26 285.03952:627 285.06168:42 285.37982:18 286.04584:88 287.01044:23 287.01926:73 287.04947:26 288.0242:33 288.04587:22 289.05481:20 289.07028:23 299.039:18 299.04929:20 301.6684:20 301.98068:42 301.99521:61 302.0159:48 302.04318:1511 303.02539:47 303.04706:164 306.96344:27 312.07532:27 316.05804:29 316.92343:17 316.9364:25 316.94815:23 316.99289:41 317.0061:46 317.06647:12328 317.10013:47 317.11874:93 317.16635:20</t>
  </si>
  <si>
    <t>GU_LeafStem_Pos-1586</t>
  </si>
  <si>
    <t>317.06793:1248 318.07128:346</t>
  </si>
  <si>
    <t>191.03387:43 257.04169:31 273.03995:17 274.05499:19 284.85461:22 302.05893:27 317.06165:199 317.07242:43</t>
  </si>
  <si>
    <t>Piperlongumine</t>
  </si>
  <si>
    <t>C17H19NO5</t>
  </si>
  <si>
    <t>Cinnamic acids and derivatives</t>
  </si>
  <si>
    <t>COC1=CC(C=CC(=O)N2CCC=CC2=O)=CC(OC)=C1OC</t>
  </si>
  <si>
    <t>77.03947:40 77.04488:27 91.05791:37 98.06525:42 102.0459:29 103.04923:27 105.06193:35 115.06252:21 117.02703:19 117.03799:25 118.04326:33 119.04107:21 119.04877:25 120.82264:23 129.0359:39 130.03967:59 131.01999:25 131.05382:34 132.05151:57 135.04364:91 144.01416:35 144.04948:19 145.02353:17 146.03908:20 147.03558:44 147.04768:100 148.05626:18 149.06134:27 150.22833:28 159.00197:22 160.0549:24 161.02075:21 161.05222:71 161.06934:28 162.05632:51 162.06929:164 163.02899:97 163.03899:55 163.04706:75 163.08174:22 164.0424:18 167.07628:37 174.02675:40 174.03835:17 174.0658:43 175.0433:150 176.01987:20 176.03355:22 176.05127:68 177.05644:94 178.0564:20 178.07083:79 179.07375:24 181.09131:23 188.05298:29 189.05753:40 190.03683:70 190.04904:68 190.06442:493 190.07379:155 191.02341:24 191.03908:133 191.06593:48 192.07065:74 193.03377:38 193.0686:66 193.08385:288 193.09247:165 194.08965:113 194.11267:25 195.09131:18 205.04108:18 206.04939:25 206.05969:107 207.06879:24 212.06857:30 221.00529:24 221.04663:42 221.08041:3831 222.08495:648 223.08575:96 225.78395:28 226.1507:18 229.11078:24 234.07809:18 258.90845:18 261.14572:18 274.09338:17 274.1069:55 274.11874:25 274.47977:23 276.07922:28 276.1163:17 289.12122:35 289.14154:74 300.1152:21 304.13626:25 317.11169:43 317.12805:216 318.09354:20 318.12265:83 318.1366:249</t>
  </si>
  <si>
    <t>Ormosanine</t>
  </si>
  <si>
    <t>C20H35N3</t>
  </si>
  <si>
    <t>Ormosia-type alkaloids</t>
  </si>
  <si>
    <t>C1CCC(NC1)C12CC(CC3CCCNC13)C1CCCCN1C2</t>
  </si>
  <si>
    <t>67.05746:24 70.06801:29 83.08823:41 84.07053:33 84.0792:54 84.08387:94 84.92821:17 96.07525:35 96.08182:82 98.08945:26 98.09593:102 98.10564:39 99.10371:25 105.07442:20 109.10431:45 110.09888:17 120.60162:18 124.11397:17 136.11125:57 148.11189:29 156.09492:18 157.09999:18 160.12175:30 176.62807:26 195.8129:22 204.1573:42 209.20978:46 212.26483:27 219.19305:31 221.19388:19 221.20856:36 224.65262:17 233.18726:39 233.20628:72 234.19579:63 235.2122:163 235.23564:26 236.22522:83 249.22504:25 262.23096:47 285.2381:18 287.23465:34 289.25577:28 289.27628:20 290.27048:22 299.2587:63 301.25247:47 301.27063:28 309.94504:54 312.2258:22 316.26157:45 316.27942:49 316.74643:36 317.20651:29 317.2811:95 317.42456:34 318.22482:45 318.25684:119 318.2908:7976 318.34454:17</t>
  </si>
  <si>
    <t>ZM_Root_Pos-861</t>
  </si>
  <si>
    <t>C18H39NO3</t>
  </si>
  <si>
    <t>318.29977:10467 319.30312:2135 320.30648:95</t>
  </si>
  <si>
    <t>74.05903:16 79.0526:29 90.50224:28 113.95408:20 189.16136:31 238.25726:17 282.27829:37 300.27933:41 300.28934:84 318.24466:18 318.29865:495 318.31876:35</t>
  </si>
  <si>
    <t>ZM_Leaf_Pos-788</t>
  </si>
  <si>
    <t>318.29944:1129 319.30279:279 320.30615:70</t>
  </si>
  <si>
    <t>300.27405:16 318.30515:54</t>
  </si>
  <si>
    <t>Myricetin</t>
  </si>
  <si>
    <t>C15H10O8</t>
  </si>
  <si>
    <t>79.01733:29 97.02055:29 97.02787:25 109.02958:37 111.03865:22 115.05243:17 121.02541:24 121.03333:32 121.06612:17 123.05032:21 125.01997:17 125.02579:24 133.9314:22 135.04437:41 137.02534:90 139.04153:27 149.06067:20 150.72928:22 153.01488:529 153.02905:39 153.05681:31 154.01549:29 154.02315:17 154.07623:17 155.01857:25 158.03366:33 159.03546:19 159.47974:17 165.0127:48 165.01891:81 166.02158:78 171.05565:33 179.0316:195 182.01282:27 187.04797:28 189.06001:49 189.86897:30 190.01881:31 190.05746:24 196.86505:28 199.03572:24 199.04294:29 199.14705:34 200.04008:24 203.03209:114 204.03748:25 205.0397:23 207.04703:18 209.03993:53 212.03865:20 213.82654:18 217.03679:22 217.04842:111 217.05841:153 218.06255:62 219.02307:24 220.02753:25 227.0327:18 228.04677:18 229.45493:26 231.02904:18 233.04149:48 235.02206:25 235.05783:21 244.03661:35 244.04391:23 245.02975:63 245.04259:293 245.05879:47 246.03004:51 250.14403:47 252.99667:17 254.29016:20 255.03291:29 257.03836:28 259.02423:22 261.03683:19 262.83841:22 263.04434:20 263.05753:22 263.11987:32 272.03366:22 273.01285:28 273.03613:182 273.05045:73 274.04254:44 275.03418:25 275.0502:30 275.45731:43 278.64868:18 283.03165:48 290.03168:60 290.04727:108 290.43066:20 291.0495:43 291.06299:29 301.0274:19 301.04004:97 302.03485:21 313.96042:19 316.90018:17 316.99341:24 317.03522:54 318.03915:38 318.06287:23 319.0061:67 319.04651:5631</t>
  </si>
  <si>
    <t>GU_LeafStem_Pos-1627</t>
  </si>
  <si>
    <t>319.04462:18390 320.04797:5194 321.05133:1865</t>
  </si>
  <si>
    <t>85.02865:24 89.50255:23 109.02882:49 125.02317:20 127.45385:18 134.02519:24 137.02023:25 140.54115:17 145.06941:23 148.0498:20 149.02562:22 150.02913:27 153.01582:253 153.06128:17 154.02525:36 165.01845:18 166.02078:24 167.03465:17 179.04372:27 189.0511:21 195.01639:17 195.03082:17 202.01659:21 203.03001:17 205.04886:23 211.03349:45 217.03241:43 217.0435:19 244.02647:24 245.04007:50 261.04581:20 263.05811:20 271.02145:21 273.04007:67 286.04987:24 290.04156:22 301.03296:17 318.67633:18 319.04565:2128 319.07571:33 319.12216:18</t>
  </si>
  <si>
    <t>Indole-3-acetyl-L-phenylalanine</t>
  </si>
  <si>
    <t>C19H18N2O3</t>
  </si>
  <si>
    <t>OC(CC1=CNC2=CC=CC=C12)=NC(CC1=CC=CC=C1)C(O)=O</t>
  </si>
  <si>
    <t>77.03548:21 79.05294:40 79.06134:25 87.17255:21 93.04924:26 103.05265:162 103.06026:44 107.05066:41 108.10666:22 120.04401:18 120.05368:20 120.06535:77 120.08038:4764 120.50171:18 121.08294:435 122.08013:20 122.09136:60 122.23689:25 122.8814:20 128.0244:17 128.04828:21 130.01649:24 130.02898:73 130.03732:17 130.06444:14635 130.66446:25 131.0412:30 131.05035:103 131.06743:1424 131.1178:19 131.81206:20 132.05383:23 132.07033:54 134.87209:17 148.08011:17 149.05238:24 149.06134:144 157.04539:20 157.05441:22 158.05396:31 158.06877:25 162.04022:17 162.05611:71 163.75203:26 165.95255:22 166.0423:19 166.05142:20 166.06845:61 166.08545:5474 166.17659:17 167.06779:44 167.08382:167 167.09023:490 168.0854:20 168.09552:18 174.08089:30 183.04059:20 185.06857:39 186.06926:23 190.43164:23 198.9115:17 203.97275:39 210.9465:25 217.08955:23 232.11305:55 233.11058:28 239.17023:18 240.92598:19 252.82117:41 272.88925:23 273.79434:33 277.13232:2690 277.29077:20 278.1348:562 278.15399:17 279.14417:22 280.1358:18 289.25787:33 294.89334:34 299.15591:17 303.68234:19 305.10284:19 305.12888:264 306.01245:18 306.13315:17 307.13684:17 309.05466:19 310.06812:20 317.90964:20 321.12048:41 322.11823:23 322.13342:54 323.08554:20 323.09784:51 323.13824:5653 323.17758:17</t>
  </si>
  <si>
    <t>Gardnutine</t>
  </si>
  <si>
    <t>C20H22N2O2</t>
  </si>
  <si>
    <t>Gelsemium alkaloids</t>
  </si>
  <si>
    <t>56.05103:23 67.05805:31 68.05015:37 72.0816:30 77.0261:26 77.03335:20 77.04303:77 79.05238:19 80.04526:40 80.0508:54 81.05595:25 82.06371:18 89.03735:23 90.04581:26 91.05247:277 91.05844:50 92.04715:77 93.03838:24 93.05111:39 93.05841:268 93.06487:342 93.07172:451 94.03873:20 94.05423:36 94.06525:908 94.07629:33 94.65021:18 95.05061:34 95.07172:59 95.0852:29 95.38675:18 96.09141:40 96.39106:57 96.42169:20 99.79507:20 103.04699:17 103.05176:25 103.06138:39 104.06915:34 105.06798:66 106.0633:208 107.074:160 108.04152:69 108.06911:39 108.08186:311 108.85519:20 109.08165:39 110.05582:128 110.06341:100 110.09154:47 110.09903:25 110.87778:18 112.1115:19 115.04903:20 116.05742:20 117.04644:22 117.05915:81 118.04852:48 118.06:19 118.0676:76 118.75187:28 119.07492:53 119.08525:23 119.51402:17 119.77242:20 119.94508:20 120.04498:54 120.0559:35 120.06473:53 120.08044:3012 120.22638:19 120.75515:25 121.07149:26 121.08312:285 121.09131:248 121.19756:19 121.98465:23 122.00999:22 122.06759:36 122.07927:134 122.09644:6254 122.12527:34 122.13712:39 122.14338:17 122.16031:24 122.29038:17 122.96329:17 123.04743:17 123.0815:35 123.09096:116 123.09818:422 124.09738:29 124.10549:86 124.29314:24 125.39315:25 125.672:18 126.09163:29 128.06375:22 129.05612:24 129.07167:70 130.05769:53 130.06604:40 131.05418:34 131.06703:60 131.075:57 131.08533:40 132.04523:21 132.07408:17 132.08351:132 133.03069:29 133.03914:31 133.04829:51 133.05836:18 133.19273:29 133.3907:29 134.09595:351 134.10973:32 135.07272:20 135.09758:26 135.10342:34 136.07225:27 136.07738:31 136.09943:58 136.11191:40 137.08122:20 138.09187:31 138.59554:34 142.07079:19 143.07071:116 143.07841:65 144.054:101 144.07538:24 144.08255:60 145.04239:20 145.05518:138 145.08234:18 146.06531:49 146.09157:135 146.09937:191 147.05553:39 147.06725:122 147.10725:30 148.04707:24 148.06883:153 148.07617:306 148.09425:23 148.11221:697 149.07759:45 149.11108:47 149.1169:29 150.05582:39 150.08464:262 150.09175:374 150.13242:47 150.63426:18 151.09666:18 152.06409:18 154.0703:26 154.11308:25 154.73528:18 154.89909:17 155.07275:29 156.07799:21 156.08621:72 157.08937:58 158.03528:33 158.06071:1329 158.07603:42 159.04948:22 159.06602:472 159.55626:23 160.06099:54 160.07458:674 161.07013:20 161.08394:50 161.09114:19 162.08978:101 162.09671:45 163.41609:33 164.09471:23 164.17596:18 166.06323:46 167.0631:45 167.07558:182 168.07298:25 169.09485:17 169.48682:50 170.05641:47 171.07056:91 171.96455:17 172.03951:33 172.06918:142 172.08275:147 172.88907:17 172.99886:40 173.05038:19 173.06483:132 173.08362:2506 174.05345:82 174.09145:1351 175.07719:33 175.0937:200 175.36208:20 175.8979:32 176.06856:25 176.08241:37 176.10805:180 177.22284:43 177.3815:17 178.72798:26 180.07126:34 180.08148:42 181.0797:17 181.09096:91 182.05621:22 182.09517:27 182.32375:22 183.06407:78 183.39061:35 184.0715:38 184.07938:32 185.02086:34 185.03854:27 185.08461:54 186.05898:35 186.08902:824 186.15936:30 187.07614:31 187.09647:180 187.14331:17 187.57109:18 187.64172:26 188.05399:19 188.07047:283 188.08044:97 188.09552:163 188.10942:509 188.44153:19 189.06612:31 189.08876:41 189.10901:162 189.13026:28 190.10245:22 191.42987:44 192.02734:28 192.08215:221 193.0593:22 193.07788:74 193.08862:490 194.0733:31 194.09178:40 194.10362:63 195.04343:29 195.06038:48 195.09679:35 195.10631:19 195.6179:53 196.0041:45 196.07231:65 196.10774:19 197.06606:43 197.07381:74 197.08321:104 197.10097:23 197.5842:18 198.00146:21 198.06906:39 198.08623:215 198.09688:123 198.25117:22 198.94263:21 199.03749:30 199.05029:29 199.07541:18 199.08762:151 199.10005:36 199.7148:18 200.05249:21 200.0688:106 200.09711:22 200.10788:60 201.08192:27 201.11078:72 201.29979:21 202.08359:911 202.1008:102 202.65501:30 203.08725:105 203.0966:58 203.67491:18 204.07944:68 205.08476:18 205.73367:25 206.08905:17 206.10089:19 207.10828:20 207.78477:19 208.06798:76 208.08087:100 208.10634:17 208.11774:38 209.06055:49 209.07169:63 209.08391:209 209.10274:46 209.11845:20 209.73605:36 210.07188:48 210.09012:657 210.10266:96 210.12796:18 211.0627:24 211.08307:142 211.09718:97 211.20312:18 211.3333:29 212.05759:45 212.06909:42 212.08798:54 212.10361:287 212.1123:269 212.96967:17 213.10287:167 213.12775:31 214.06494:29 214.08217:79 214.09395:52 214.10214:48 214.12376:51 215.06723:33 215.08507:263 215.09828:44 215.9633:17 216.10109:277 216.51753:18 217.0619:30 217.09602:18 217.45308:35 218.07396:18 218.09879:65 218.95027:51 219.07166:21 219.10469:33 220.05916:18 220.07587:52 220.1208:20 221.11623:42 221.13141:24 222.08781:85 222.11041:20 223.06293:26 223.0984:286 223.13336:29 223.67511:35 224.10725:991 224.1805:22 224.21909:44 225.05989:25 225.07834:17 225.10504:213 225.11517:214 226.1086:53 226.1299:120 227.05376:25 227.07135:56 227.08279:247 227.12607:68 228.07204:78 228.09055:170 228.1093:23 228.1342:24 228.14487:47 228.24553:21 229.08522:25 229.09595:46 229.67606:61 230.08925:46 230.10405:36 231.08907:59 231.88011:25 232.08876:21 232.11671:24 233.07153:32 233.09351:34 233.10469:57 233.16832:23 234.0535:17 234.0728:71 234.09297:333 234.10097:112 234.11952:31 234.13824:22 234.78877:25 235.03677:27 235.08417:58 235.0934:68 235.10628:53 235.12296:113 235.133:28 235.65294:17 236.06908:32 236.10332:391 236.72507:37 237.08139:54 237.11092:195 237.12773:49 238.0849:43 238.10304:49 238.12132:276 238.14066:48 239.06618:69 239.09557:55 239.11034:86 239.12639:36 239.90331:66 240.07132:36 240.08701:27 240.13162:119 240.14847:100 241.14377:73 241.36632:33 241.65892:17 242.10687:52 242.15559:17 243.09879:27 243.11484:99 244.10501:76 244.12636:27 245.1192:87 245.12819:36 245.68996:27 246.09659:18 246.11362:23 246.23854:27 247.06982:30 247.09021:28 247.10078:109 247.11008:56 247.1241:245 248.05624:25 248.09547:31 248.10825:290 248.12872:71 248.14471:26 249.00165:17 249.07718:19 249.0995:431 249.11018:283 249.13351:26 249.14589:68 249.2148:48 249.25838:26 249.35583:18 250.08391:26 250.09422:19 250.12489:426 250.13605:155 250.15392:123 250.81918:17 251.08711:116 251.10585:139 251.11877:130 251.13142:84 251.15234:114 252.06662:36 252.09869:833 252.12813:207 252.14278:66 253.10548:220 253.12825:121 253.13821:48 254.09296:26 254.11386:108 254.14877:25 254.77792:28 255.15176:69 256.1658:25 256.8801:17 257.09634:26 257.14594:20 257.16373:24 259.12567:21 259.13794:43 259.28281:19 260.0925:50 260.11203:25 260.12396:17 261.086:18 261.11264:96 261.12558:141 261.14218:459 262.08099:37 262.10733:191 262.13083:101 262.14163:97 262.18674:23 263.09198:62 263.11865:285 263.14227:70 264.05948:24 264.08411:42 264.10754:71 264.12775:382 264.15903:28 264.41345:24 265.11084:70 265.12695:82 265.14136:84 265.90796:17 266.10806:24 266.11826:27 266.14484:36 266.15628:127 267.12195:141 267.14862:46 267.81744:21 268.1131:35 268.13239:242 269.12442:40 269.13477:80 271.37122:63 272.3663:42 273.10544:20 273.1463:28 274.08459:20 274.11981:61 274.33719:20 274.35886:26 275.11157:63 276.0329:17 276.09445:23 276.11429:21 276.12759:187 276.14438:144 277.11179:96 277.13049:720 277.14777:130 277.8241:17 278.0979:38 278.1088:47 278.13696:618 278.14948:984 278.67032:17 279.1189:87 279.14987:321 279.17941:21 280.12881:64 280.15213:41 281.10782:17 281.13385:114 282.4437:19 283.06168:28 283.73486:34 288.14438:68 289.12781:21 290.08441:20 290.12747:26 290.14282:77 291.0368:17 291.12997:18 291.14767:195 292.11279:17 292.13043:22 292.15012:102 292.1651:110 292.67087:26 293.09305:17 293.12766:118 293.16507:11916 293.27676:41 293.39886:18 293.81183:22 294.14102:168 294.16837:2575 294.42578:18 295.10861:29 295.1402:25 295.17496:712 295.19525:121 295.4693:22 296.13586:35 296.16251:17 296.18671:54 296.19598:30 297.13135:28 298.86252:27 300.3371:21 300.58975:28 301.11203:44 303.02322:23 304.14505:27 305.12057:20 305.1301:31 305.14871:80 305.16672:431 305.56442:17 306.13687:44 306.15097:228 306.17471:73 307.14993:56 307.57904:18 307.7897:40 308.15405:106 309.56567:36 310.15305:24 314.21661:19 316.31607:20 317.03754:19 319.13495:35 321.74023:17 322.27985:27 322.86639:24 322.98929:17 323.02646:34 323.05292:86 323.07581:48 323.11273:262 323.13153:209 323.17523:46555 323.22626:1230 323.28067:68</t>
  </si>
  <si>
    <t>Gelsemine</t>
  </si>
  <si>
    <t>Ajmaline-sarpagine alkaloids</t>
  </si>
  <si>
    <t>70.05073:18 70.05819:182 70.06472:1476 70.26843:20 70.97995:25 71.06813:209 72.05793:20 72.08033:29 83.04895:38 86.06046:222 88.07391:142 88.0789:106 90.98849:31 91.05065:64 91.05621:54 93.06493:21 94.06:20 96.08168:21 102.06951:19 103.05256:41 104.05001:30 105.0612:72 105.07292:65 105.33665:17 106.06947:27 107.06093:28 108.08022:72 108.44955:25 109.08108:25 112.07311:20 115.04758:58 115.05275:25 116.05391:24 116.06459:86 117.06356:157 117.07205:246 118.29594:21 119.07795:20 119.09013:27 121.04842:29 122.06712:25 122.08055:40 122.0877:25 122.9263:18 123.10358:32 124.44814:72 126.60542:19 127.04784:31 128.03918:30 129.04869:25 129.05353:18 129.06992:94 130.06104:45 130.06876:123 131.06459:22 131.07156:29 131.08401:790 131.09979:29 132.005:27 132.03914:292 132.04726:148 132.07903:88 132.08591:65 132.09436:45 133.06523:23 133.08871:27 134.05702:64 134.06366:97 134.09328:78 134.10124:104 135.10286:33 136.07779:20 136.10847:66 141.04443:22 141.06676:37 142.0634:54 143.07715:20 144.05983:18 144.08125:41 145.07628:25 146.01338:35 146.05592:280 146.0647:342 146.09544:174 146.50583:17 147.05867:81 147.1035:27 147.21495:19 147.61194:18 147.91092:31 148.06209:41 148.07661:44 148.10951:50 148.1158:58 149.10936:29 149.57932:26 150.09669:25 152.89201:26 153.05904:18 154.07153:27 155.07759:59 155.09383:23 158.03825:19 158.05664:152 158.06714:217 159.05875:65 159.065:140 159.077:488 159.14085:21 160.0329:35 160.06372:34 160.08284:95 160.11232:67 161.11523:46 161.12415:61 162.09227:17 162.10365:39 162.12627:143 162.13603:27 162.21066:20 163.1322:30 164.09174:28 165.11549:41 166.0489:33 166.05676:46 167.0641:19 167.07523:88 167.92722:17 168.07344:56 168.08383:27 169.06744:27 170.08481:29 172.07272:124 172.11148:18 173.10828:17 173.12396:32 174.08942:17 175.10335:24 176.06323:22 177.04758:22 177.97923:18 178.03505:26 178.06206:182 178.07216:169 178.11757:17 178.12456:44 178.66026:17 179.05704:19 179.90904:27 180.0688:33 180.0771:44 180.08838:105 181.08098:27 182.05421:72 182.06261:21 182.09459:25 184.07489:129 184.08148:101 184.69513:24 185.08458:29 186.05988:40 187.05934:24 187.08548:20 190.06218:39 190.08391:26 190.11163:23 190.12248:66 190.27808:18 190.64297:17 191.07272:38 191.08224:89 191.12773:60 191.13734:63 192.08095:74 192.09515:35 192.10083:19 192.13226:68 192.24168:25 193.08234:113 194.10789:88 195.04839:26 195.06667:1306 195.10483:33 196.04208:29 196.06485:117 196.07523:610 196.0992:24 197.05696:44 197.08209:234 197.62517:17 198.60989:20 199.61777:20 200.19347:58 201.07434:30 202.06241:19 202.0746:62 203.06543:29 203.07835:79 203.08771:48 204.08122:47 205.08214:56 206.41748:27 207.04608:24 207.06714:20 207.07974:25 207.84486:17 208.07793:389 208.11269:140 209.08203:94 209.10437:76 210.06178:40 210.09213:625 210.11726:73 211.0918:122 211.12836:31 212.06992:49 212.09012:18 212.10269:39 213.09683:23 214.06523:24 214.09227:34 215.96165:55 216.0239:18 216.07437:42 216.08089:90 216.12177:18 217.07768:98 217.08737:91 217.27542:21 218.09605:926 218.12115:25 219.00481:32 219.10057:123 219.1125:27 220.07092:152 220.0847:57 220.10086:51 220.11742:146 220.6165:21 221.07938:23 221.10681:22 221.13168:23 222.08139:29 222.09203:96 222.10191:46 223.09148:23 223.13315:86 223.30838:27 224.10033:47 225.11093:19 226.12627:33 227.07683:17 228.00298:29 228.08456:51 228.51302:19 229.10713:23 230.08313:34 230.09962:83 231.09798:65 232.11523:26 232.24014:20 234.07036:33 234.08557:33 234.11005:28 235.10193:17 235.13713:29 236.06624:53 236.08154:56 236.10736:2851 236.13106:63 236.22453:22 237.0824:107 237.10776:347 237.12106:174 237.96878:21 238.08676:104 238.11899:919 238.13223:171 238.83546:18 239.1252:357 240.09193:21 241.09874:39 241.14497:31 241.32326:25 242.09329:34 243.06525:21 243.10545:28 244.10355:32 244.1113:76 245.12421:27 245.71857:29 246.0466:28 246.08295:26 246.09357:18 246.11726:25 247.0941:51 247.10458:36 247.12114:31 248.11357:48 249.10654:19 250.09004:18 251.11983:63 251.29111:17 252.12845:38 252.51476:27 254.09358:50 256.12024:50 258.08673:26 258.10532:28 258.47827:21 259.06378:26 259.10678:17 259.43594:27 261.10464:25 262.11087:96 262.12488:155 263.07462:32 263.10614:85 263.12814:31 263.88138:17 264.13876:123 264.15387:47 265.12729:40 266.11932:23 266.13333:27 272.09998:24 273.14233:22 274.10358:17 274.12485:255 274.38495:17 275.09924:35 275.13104:17 275.98355:28 276.12811:20 276.14999:17 277.11307:30 277.12381:21 277.15759:23 277.99634:28 279.14377:20 279.32465:39 279.62607:17 280.13177:34 280.14267:100 280.16324:39 281.16101:18 285.51822:22 286.10803:20 292.11478:20 292.13965:78 293.09409:39 293.11038:25 293.12305:33 293.13531:44 293.15997:51 293.17102:32 294.18936:40 295.17566:28 296.18735:25 297.53607:17 299.73895:27 304.05981:18 305.16788:97 316.93173:22 320.86606:18 321.55154:17 321.77188:20 321.91479:17 321.96878:25 322.15646:42 322.54218:18 322.59842:17 322.75052:26 322.93185:18 322.97574:18 322.98737:28 323.03467:55 323.06067:44 323.08209:25 323.10098:234 323.11981:447 323.1369:97 323.17514:54325 323.22803:1373 323.27258:52 323.31833:23</t>
  </si>
  <si>
    <t>AC_Bulb_Pos-1025</t>
  </si>
  <si>
    <t>C12H22O11</t>
  </si>
  <si>
    <t>O-glycosyl compounds</t>
  </si>
  <si>
    <t>325.11374:7268 326.11709:2335 327.12045:639</t>
  </si>
  <si>
    <t>85.02448:33 85.03027:119 85.03661:34 86.03212:17 87.03921:21 88.02898:28 97.03329:56 106.03867:22 109.0285:23 119.05239:24 123.05309:20 127.03013:28 127.03665:102 127.046:87 128.0502:22 145.05092:297 148.07988:37 163.05331:27 163.06339:142 164.06096:23 168.07346:28 214.06961:16 214.08418:46 215.07086:17 230.07385:23 261.10135:21 272.00818:21 272.08328:16 279.10727:20 289.08893:42 290.09329:25 324.0975:21 325.11829:71</t>
  </si>
  <si>
    <t>Tubotaiwine</t>
  </si>
  <si>
    <t>C20H24N2O2</t>
  </si>
  <si>
    <t>RLAKWLFUMAABBE-UHFFFAOYNA-N</t>
  </si>
  <si>
    <t>61.6959:24 67.51641:23 77.03731:27 84.04292:34 94.06477:29 106.17815:17 108.08423:26 111.10316:55 112.11189:17 117.0657:21 120.0796:25 120.76804:17 130.05533:51 130.06569:219 132.07025:26 136.11189:30 143.07552:27 144.08148:113 145.08473:65 146.08516:18 154.06293:105 155.05489:18 155.07016:63 156.09248:20 158.09644:47 159.09058:56 165.06548:25 165.85959:24 167.07327:112 167.07901:54 168.07788:93 168.08847:30 168.28481:17 168.70715:23 169.07793:195 169.08496:76 170.06747:36 170.09911:93 171.09036:42 174.09151:21 179.07588:20 180.05266:51 180.07079:87 180.08049:405 181.06923:42 181.08072:321 181.10103:96 182.04799:17 182.07826:18 182.09186:142 182.09991:96 182.12059:18 183.04051:42 183.08908:93 184.10788:17 185.81987:31 186.06796:20 191.07463:48 192.07111:109 192.08449:134 193.08455:531 193.10104:30 193.87675:34 194.06363:20 194.09637:920 195.04156:23 195.09137:220 195.1022:200 195.45291:21 196.0916:137 196.117:23 196.93768:17 197.08604:33 197.11559:34 197.12695:25 197.13419:28 198.11526:29 200.64192:39 203.19633:20 204.07155:27 204.0858:65 204.09677:29 205.08072:78 205.09863:23 205.10742:22 206.07523:20 206.09283:369 206.12:18 207.06407:54 207.07251:55 207.09041:294 207.10477:564 208.0569:28 208.07349:180 208.09293:218 208.1075:698 208.11699:234 208.69473:17 209.06285:72 209.07571:89 209.09325:60 209.10583:236 209.11954:238 209.12932:103 209.2093:19 210.10939:63 210.12041:180 210.12988:111 210.99286:21 211.10344:28 211.11549:36 211.12668:73 211.13638:70 211.23598:20 211.79225:17 212.12303:29 213.3075:20 213.59161:17 213.9454:36 214.07376:26 214.08281:49 214.09174:28 215.06787:18 215.08975:30 216.09731:42 217.08383:22 217.60727:32 218.09821:52 218.69984:28 219.01144:32 219.07085:20 219.10393:118 219.20862:17 220.07289:24 220.1066:184 220.11546:37 220.26131:17 220.81319:28 220.86972:21 221.08797:23 221.10767:230 221.12303:236 222.08992:458 222.10864:198 222.11993:575 222.13023:728 223.07939:311 223.09357:106 223.1011:35 223.11652:62 223.13478:134 223.15237:18 223.17696:17 224.07986:39 224.09721:27 224.10689:34 224.13174:52 224.14522:61 225.14737:26 226.08519:39 226.71397:32 227.63379:18 230.23918:34 232.08002:17 233.1067:53 233.11563:39 234.08449:114 234.09697:49 234.11386:17 234.12984:89 235.07556:30 235.08665:57 235.10934:36 235.12486:203 236.0818:36 236.0925:89 236.11212:111 236.14032:827 236.15396:218 236.75769:19 237.10815:85 237.121:108 237.13939:500 237.15195:110 237.26796:25 238.08858:23 238.10895:81 238.12532:175 238.14537:62 238.1631:18 238.26819:29 239.09586:41 239.11256:20 239.12482:25 240.55565:40 241.35796:33 246.11099:20 246.1232:18 246.13663:33 246.87547:25 247.10432:27 247.12326:18 248.09108:56 248.10526:17 248.11713:33 248.12952:32 249.10403:102 249.12219:46 249.13289:26 249.14351:18 250.10019:28 250.11794:137 250.13545:33 250.16298:34 251.1152:21 252.10376:57 252.11316:39 254.08531:18 254.10736:49 254.12367:100 255.12946:21 263.12088:42 263.14691:28 264.12445:66 264.1394:130 264.32382:18 265.09988:20 265.12622:192 265.13416:450 265.17206:242 265.22202:21 265.37527:17 265.50183:23 265.83536:22 266.13223:65 266.14514:76 266.16248:22 266.29111:20 268.09567:31 268.1394:20 269.19858:31 274.69098:24 276.20712:17 277.12909:20 278.12869:27 280.67325:20 289.51794:27 290.04422:25 292.12439:21 292.44995:28 292.70023:24 293.08371:26 293.09995:62 293.12335:264 293.16492:28831 293.21365:298 293.25177:19 293.29459:18 293.31918:21 293.46552:17 293.48987:19 293.65817:17 293.98462:17 294.12024:73 294.13992:200 294.16873:5090 294.21457:38 294.28119:22 294.40826:18 294.67075:20 294.72256:21 294.96124:28 295.11166:17 295.13821:89 295.15973:228 295.17029:536 295.49054:18 295.52313:18 295.54684:18 296.13193:22 296.17236:48 296.73828:19 297.13916:24 297.15768:17 297.93735:20 298.44757:18 300.45767:30 304.70755:22 306.28836:19 310.50699:21 323.18161:30 324.84274:17 325.00897:21 325.06894:65 325.10095:17 325.11847:220 325.14075:302 325.19104:24977 325.24265:445 325.29858:20</t>
  </si>
  <si>
    <t>Gardnerine</t>
  </si>
  <si>
    <t>61.60199:17 68.04654:19 68.06025:28 79.05065:28 80.04604:39 82.06469:26 83.08412:27 84.07979:66 86.04878:21 89.4557:18 91.0535:27 93.05814:82 93.06867:29 94.06393:34 95.08504:38 96.07469:31 97.44123:18 97.92088:18 98.09286:46 100.914:22 101.12767:52 105.06701:35 105.07547:44 106.05976:65 106.0645:19 107.08449:58 107.93499:18 108.06644:29 108.08033:2019 108.10455:19 109.06587:105 109.08401:179 109.09326:25 110.06223:75 110.09341:64 110.84909:20 111.08133:93 111.09071:19 111.10162:41 115.0397:17 116.04932:21 116.05424:21 117.05232:110 117.06473:18 118.06342:104 119.05521:20 119.57605:24 120.08101:242 120.09806:17 121.05875:120 121.07535:40 121.0822:60 121.09286:70 122.08049:25 122.0958:314 123.06349:30 123.06929:21 123.07903:18 123.09711:26 123.71489:19 126.09117:76 127.05311:25 128.05972:36 128.0679:44 129.03568:28 129.0717:84 130.06406:70 131.05594:31 131.07004:88 132.03288:33 132.06734:56 132.07518:130 133.06529:28 133.08319:17 133.09:35 134.08812:110 134.09648:242 135.1019:19 136.08282:36 136.11281:74 138.05165:38 138.07487:40 138.09081:2705 139.08183:47 139.09695:252 140.06396:20 140.1049:158 140.44302:17 141.10844:18 142.06293:88 143.03998:20 143.04756:20 143.05957:20 143.06586:80 143.07323:42 144.01077:24 144.05013:54 144.05995:32 144.07503:139 144.08522:89 144.74609:34 145.06055:60 145.0876:69 145.09546:18 146.01665:17 146.04779:61 146.05624:169 146.06335:102 146.07999:46 146.09132:345 146.09741:837 146.88048:23 147.06635:137 147.08267:100 147.09805:89 147.186:17 148.07306:207 148.10121:68 148.11201:227 148.12096:33 149.04645:21 149.08362:26 149.11842:41 150.09999:41 151.09801:36 151.6407:20 152.10027:103 152.10915:71 153.07443:18 153.10983:70 154.04886:28 154.05969:91 155.07224:247 155.57246:41 156.07137:18 156.07834:26 157.08682:283 157.09787:39 157.63519:36 158.05479:198 158.06523:94 158.09023:17 159.04921:31 159.06049:101 159.0674:133 159.07623:281 159.91573:36 160.07712:672 160.11032:120 160.11847:130 161.07506:180 161.08446:689 161.11154:21 162.07332:58 162.09026:235 162.13181:19 163.08971:28 163.0976:17 164.08882:30 164.10489:250 164.41855:49 165.11053:41 166.06448:154 166.1127:24 167.0697:195 167.07942:173 168.07909:66 168.08977:41 168.52252:30 169.06212:24 169.08615:257 170.06342:196 170.08534:24 170.26073:18 171.06848:275 172.00598:39 172.04745:35 172.05499:21 172.07574:1274 172.48203:17 173.02022:20 173.05779:18 173.06288:49 173.08049:845 174.02487:29 174.05998:98 174.07108:137 174.09015:3699 174.12798:25 174.16522:18 175.0945:531 175.12323:55 176.08174:20 176.09352:146 176.1097:64 176.53966:24 177.10004:38 177.62051:30 178.12305:31 180.07985:93 180.59996:18 181.0808:33 181.08946:68 182.05775:21 182.06863:17 182.08234:30 182.1032:20 183.05847:108 183.06732:255 183.1026:25 184.0582:26 184.06664:77 184.07478:89 184.08488:41 184.6539:27 184.78932:21 185.08424:207 185.2115:25 185.67986:20 186.05502:22 186.06833:22 186.09169:1769 186.10486:178 186.12489:22 186.93916:25 187.0607:43 187.09859:2524 187.17329:21 188.04294:29 188.07314:124 188.10568:2989 188.97084:20 189.09868:104 189.11017:603 189.75769:21 190.08203:24 190.10431:59 190.11348:34 190.12004:31 191.07329:17 191.25177:20 192.08948:28 193.08511:50 193.10609:33 193.69508:21 194.06917:28 194.08911:19 195.05353:20 195.1109:30 196.06314:27 196.07805:38 196.08948:55 196.1669:36 197.07936:134 198.06001:20 198.09148:1189 199.07719:87 199.08675:95 199.09821:174 200.07741:42 200.10429:1192 200.1163:169 201.10463:171 201.11444:201 202.11647:123 205.08409:50 206.08986:89 207.10249:63 208.06316:33 208.07254:81 208.08871:25 209.08139:70 209.09532:33 209.1257:47 209.78181:23 210.07597:43 210.08963:340 210.1144:50 210.12172:25 211.09669:90 211.10513:62 212.10205:156 212.11162:72 213.10628:50 213.12463:59 214.10194:35 214.12132:71 215.09314:27 215.10709:76 215.12189:52 216.08835:22 216.09756:20 216.12167:25 217.08502:20 218.07169:28 218.09227:47 218.10175:46 218.11743:18 219.09181:53 219.10873:30 219.11717:37 220.08646:37 220.10603:24 220.90977:20 221.06808:35 221.0864:38 221.10429:23 221.12183:29 222.06082:37 222.09053:474 222.11314:23 222.12798:21 223.05309:36 223.0957:527 223.33127:23 224.10327:427 224.1151:93 224.40244:21 225.05923:20 225.09583:25 225.11325:231 225.73183:17 226.06555:20 226.11911:325 226.13458:20 227.11516:18 228.11377:30 228.13046:79 228.14934:34 231.09851:52 232.07811:52 232.09712:27 232.10645:20 233.08681:43 234.09094:232 235.09489:207 235.12772:28 236.09575:165 236.10716:402 236.11813:62 236.13495:21 236.72726:35 237.07584:40 237.105:177 237.11617:367 238.08289:26 238.09225:37 238.11256:130 238.12422:312 239.1031:21 239.1165:27 239.13034:114 239.17046:17 240.08778:25 240.11108:56 240.1413:56 241.14255:17 241.15553:17 242.10965:17 242.12329:21 242.26587:17 244.09898:20 245.10307:18 246.07391:53 246.08931:99 247.0961:74 247.81268:33 248.0601:24 248.10355:147 248.11343:68 248.12933:26 249.0575:30 249.1021:333 249.11731:212 250.08554:18 250.1138:213 250.13332:126 251.10616:53 251.12296:289 252.11073:118 252.1357:2053 253.07436:30 253.11816:45 253.14563:290 253.16014:17 253.31409:18 254.12155:235 254.15012:152 254.25763:18 254.82648:17 255.10919:72 255.15187:50 256.11462:23 256.13419:70 256.5018:17 256.66891:17 258.12286:72 259.13324:66 259.15964:26 260.09421:100 260.10416:178 261.0976:258 261.11893:122 261.13367:21 262.09021:39 262.10553:80 262.12524:262 263.10828:95 263.12723:173 263.14175:30 263.16083:23 264.11725:30 264.13516:354 264.83917:18 265.10114:33 265.12988:228 265.14258:290 266.13919:107 266.15475:40 266.1637:20 267.05606:20 267.10974:26 267.14423:30 268.11737:22 268.14294:37 269.12946:20 270.14706:61 271.1528:24 274.06:49 274.1145:88 274.12732:17 275.08313:41 275.12503:294 275.15161:42 276.13345:353 276.15393:22 276.17111:46 276.18454:30 277.11853:201 277.13177:228 277.14008:111 277.15192:57 278.11551:20 278.133:222 278.1503:579 279.12888:65 279.15085:402 279.16388:70 279.1781:22 280.11307:47 280.15228:143 280.17224:34 280.94858:17 281.12573:44 281.1358:42 282.13742:158 282.1524:341 282.16959:51 282.33597:17 282.50003:18 283.14822:107 284.17242:21 288.15463:24 289.98123:28 290.10687:36 290.12851:38 290.15155:314 290.16568:145 290.49799:22 291.09537:29 291.14389:317 292.12973:32 292.14587:225 292.15768:201 292.17136:162 293.10297:21 293.12335:17 293.14291:25 293.15607:86 293.16837:170 293.19559:51 294.13736:21 294.16968:410 295.14664:44 295.15683:100 295.17932:644 295.19415:131 295.93588:23 296.14838:76 296.17947:199 296.19299:43 297.15436:70 297.19345:23 298.18256:24 303.53796:31 305.16428:66 307.10403:18 307.13916:23 307.17154:1244 307.18396:1918 307.20346:196 307.62683:17 308.13892:111 308.1593:249 308.17996:695 308.21216:24 308.26117:31 308.70444:17 308.94019:33 309.11255:20 309.14679:25 309.16574:142 310.16241:63 311.18155:82 318.36859:29 320.38248:20 322.28204:20 323.16818:36 323.17932:23 323.25357:18 324.14993:21 324.16879:49 324.59698:25 324.96286:18 325.00266:38 325.10596:23 325.13882:96 325.14865:82 325.19073:33941 325.24234:904 325.27176:20 325.38144:18</t>
  </si>
  <si>
    <t>Quinidine</t>
  </si>
  <si>
    <t>COC1=CC=C2N=CC=C(C(O)C3CC4CCN3CC4C=C)C2=C1</t>
  </si>
  <si>
    <t>53.04023:22 55.43606:22 79.05728:41 81.06864:30 81.07326:49 93.70005:20 95.07173:19 96.08354:23 105.07432:17 108.08419:41 110.09384:40 110.10512:25 117.05323:17 118.0732:18 122.09586:73 124.10864:18 131.02559:28 133.0869:25 134.09975:47 135.1059:50 136.10381:20 138.12863:82 143.07703:26 144.0786:21 145.05524:24 152.09846:30 154.07054:21 158.05606:45 159.05026:35 159.0607:29 160.05907:46 160.07156:127 160.07904:358 161.07356:42 162.0799:25 162.09549:46 166.04416:41 166.12367:103 167.06879:24 168.08257:37 169.05408:25 169.08513:19 170.61597:17 171.06364:54 172.04585:22 172.05678:19 172.07668:305 173.07372:31 173.08206:88 174.05643:23 174.08983:132 182.0583:38 182.10339:25 183.06862:17 183.09326:24 184.07303:173 185.0889:46 186.08632:37 186.1008:18 187.10484:19 188.02565:20 188.0752:22 189.08212:26 190.08055:20 190.08806:45 193.08853:20 193.37164:20 194.6208:18 195.09567:17 196.07533:29 197.07678:25 198.06892:22 198.08586:51 198.09607:59 198.50026:20 199.08876:22 200.40164:22 202.08023:21 205.08658:22 207.08167:31 207.10185:34 209.08543:21 210.07997:18 210.11049:17 211.86122:20 212.10542:17 213.09074:21 221.08395:20 222.10106:24 224.11021:57 225.09818:24 226.09711:20 226.1275:20 227.0983:20 228.10867:25 229.10382:19 232.9321:23 235.82683:17 237.1138:36 239.11942:26 241.13953:21 246.09203:20 249.10612:19 249.11885:21 250.11183:52 251.11227:28 251.12207:20 252.13257:40 253.10416:20 253.13579:41 253.14948:24 254.13916:40 264.13947:98 265.134:20 265.14249:20 266.14374:18 269.15729:24 275.14737:39 278.15234:47 279.15259:36 280.15176:27 282.17227:42 283.15091:21 292.17081:23 307.16714:19 307.18091:106 307.19266:31 308.17026:48 308.18622:30 318.92999:24 323.28903:17 325.14276:65 325.1915:5173 325.30649:24</t>
  </si>
  <si>
    <t>Gelsenicine</t>
  </si>
  <si>
    <t>C19H22N2O3</t>
  </si>
  <si>
    <t>56.05025:146 69.07312:44 70.06432:36 70.06775:86 71.06207:57 71.07359:601 72.03873:45 72.04647:55 72.07881:45 73.05286:130 73.05923:43 79.05161:18 80.04962:157 80.86915:17 81.03513:55 81.04772:22 81.05267:23 82.05934:49 82.0654:58 84.07951:124 85.07648:32 85.08996:333 86.08478:37 86.09768:47 87.09388:42 90.03533:33 92.05272:26 93.04094:17 93.05174:57 94.06637:170 94.07458:20 95.07169:367 96.04486:109 96.07034:53 96.07992:307 96.08433:97 100.07304:21 104.04548:21 104.06472:20 104.18024:18 104.22556:23 106.06574:37 107.04757:20 108.0397:29 108.08002:1928 108.09048:72 108.92683:18 109.08315:394 109.09197:333 110.08244:38 110.09117:123 110.09872:31 110.52653:22 111.01333:20 111.04335:24 111.04976:20 111.06239:72 111.06929:264 111.09798:62 111.8811:18 112.06572:27 112.07313:76 112.0834:41 112.1067:19 115.03761:25 115.05907:28 119.17827:19 120.07332:53 120.08113:56 121.0666:26 121.08872:129 121.16325:26 122.04328:49 122.05573:364 122.06535:81 122.09512:286 123.05608:20 123.06556:21 123.0993:70 124.06528:18 124.11372:27 125.05142:64 125.08533:211 125.09135:121 126.08417:19 126.09293:29 127.05554:20 128.05101:33 129.06793:25 130.06152:70 131.07239:20 132.04393:102 132.06686:52 132.08458:79 132.09538:18 134.09645:147 135.07341:22 135.1013:38 136.07556:65 136.10484:74 136.11131:231 137.07135:31 137.1183:49 137.983:26 138.08823:212 140.99023:21 141.05272:19 141.05865:26 142.06534:51 143.04395:24 143.07327:634 143.08662:23 144.07396:192 144.08437:107 145.06259:32 145.08943:58 146.01605:57 146.02899:32 146.05391:22 146.0656:28 146.08369:20 146.09212:21 146.40018:17 147.05205:37 148.0656:41 148.10861:39 148.13593:20 149.05907:29 149.08395:21 149.09619:52 149.17061:18 150.04494:27 150.08682:59 150.09364:64 150.12323:39 150.83836:31 151.004:23 151.09418:65 151.12457:27 152.06157:26 152.10735:24 153.07269:33 154.04654:17 154.06584:62 155.04514:25 155.90495:47 156.08197:57 156.30487:27 158.06084:55 158.0834:18 158.09776:71 159.06445:70 159.104:37 160.06435:39 160.07773:43 160.11467:38 160.51285:17 161.08112:33 162.13985:38 163.33739:18 163.55884:25 164.10704:68 164.11314:69 165.05644:210 165.06793:39 165.07576:58 165.08182:42 165.13963:45 165.90721:24 166.00089:28 166.06483:86 166.08488:20 166.77676:17 167.0665:72 167.07704:191 167.51364:33 168.07932:139 168.74858:25 169.07549:49 169.08643:121 170.05498:116 170.06371:189 170.0735:34 170.09615:46 171.06367:23 171.78821:26 172.06491:39 172.0752:99 173.03366:23 173.06947:27 173.07738:37 173.0955:43 174.06911:20 174.08226:18 177.76389:26 178.06615:467 178.07918:94 178.12263:60 179.02902:32 179.0629:23 179.06915:27 179.07727:40 179.08351:47 179.09123:66 179.32462:35 179.43872:22 180.08084:321 180.09277:31 180.78973:20 181.06879:107 181.08658:128 181.6091:20 181.89345:24 182.02481:28 182.04596:18 182.06584:162 182.08191:110 182.11285:17 183.04715:52 183.06029:141 183.07002:487 183.08957:38 183.38817:17 183.7681:77 184.06085:73 184.07336:158 184.08456:60 184.78319:32 184.84959:35 185.07971:51 185.088:44 185.37505:20 186.08371:23 186.0943:19 186.12958:40 187.61014:20 188.09262:46 188.77292:23 189.06596:42 190.04839:24 190.05748:50 190.06441:54 190.0766:45 190.67204:17 190.82146:23 191.06657:24 191.07611:26 191.08978:21 191.44221:18 192.06055:26 192.07631:94 192.08723:158 192.10658:40 193.09068:63 194.06236:54 194.07387:84 194.09729:185 194.11763:20 195.0697:95 195.10042:129 195.11401:47 196.00394:17 196.07584:939 196.10924:403 196.13225:36 196.82419:21 197.07256:226 197.08597:211 197.10301:102 197.12204:29 197.38795:18 198.06064:20 198.06921:29 198.07751:19 198.09505:31 198.10745:29 198.36011:21 199.08517:64 199.09425:35 199.25235:27 199.94821:21 200.0365:20 200.12189:33 200.13081:17 201.0179:37 201.1275:38 202.04146:33 202.06029:17 202.08084:39 202.1156:33 203.06801:17 203.08688:24 204.08241:85 204.11111:32 204.30319:23 204.88062:18 205.06525:48 205.08702:125 205.11986:38 205.55707:20 206.07088:19 206.09657:783 206.12015:23 206.75876:22 207.05966:21 207.09023:58 207.10214:37 207.11049:34 207.66162:36 208.0493:40 208.06781:125 208.07721:342 208.09402:115 208.10745:42 208.49228:34 209.07979:107 209.0889:174 209.09843:100 209.11015:33 209.63354:18 209.70557:29 210.07494:67 210.0856:296 210.09695:64 210.10942:18 210.13045:65 211.05963:36 211.08224:105 211.09787:79 211.1277:126 211.74217:37 212.06395:116 212.07523:163 212.08824:77 212.10336:50 213.07307:78 213.09369:73 213.10643:202 214.07356:59 214.09004:60 214.10049:65 214.88713:25 215.04625:21 215.07599:83 215.88255:24 217.08659:25 218.0845:19 218.09518:68 218.30122:18 218.53809:21 219.05791:74 219.08871:104 219.10149:113 220.07196:118 220.0818:112 220.09312:28 220.11623:177 220.82477:17 221.06416:28 221.07433:91 221.09793:60 221.1089:128 221.11981:97 221.64639:21 222.05788:23 222.07068:22 222.08189:83 222.09407:284 222.11691:118 222.13115:46 222.63445:27 223.08249:147 223.092:269 223.09999:350 223.11832:40 223.12485:98 223.13892:56 223.58987:24 224.0536:22 224.06261:38 224.07365:52 224.10683:1526 224.12317:118 224.14542:17 224.81465:18 225.06436:28 225.10522:2745 225.77513:17 226.09406:94 226.10736:350 226.11813:62 226.15469:50 226.16551:41 226.87944:21 227.07381:55 227.11118:51 227.12498:170 227.30263:24 228.07474:39 228.08472:18 228.54147:29 228.67682:18 229.08916:67 229.13591:17 230.05066:31 230.0596:19 230.09277:478 230.10182:451 230.20076:25 230.25764:18 230.36017:23 231.03554:17 231.09137:304 231.10684:66 231.17236:28 231.48004:26 232.03712:18 232.07536:25 232.0959:241 232.12164:38 233.04916:20 233.0715:103 233.08545:495 233.09286:202 233.10381:44 233.67116:17 234.07031:86 234.08807:216 235.07133:30 235.09023:318 235.11583:29 235.13379:20 235.33813:35 236.08788:175 236.10143:225 236.12753:42 236.14006:84 236.14894:75 237.07599:28 237.09821:240 237.12962:105 237.14462:145 237.24733:21 238.00102:19 238.09406:68 238.11119:124 239.05518:20 239.09167:25 239.10416:119 239.1188:954 239.13464:98 240.11978:304 240.16121:57 240.77876:44 241.12704:21 241.15875:21 241.17772:22 244.12421:29 244.13594:46 245.23325:40 247.08829:184 247.10834:146 247.13077:52 248.08055:54 248.10713:1331 248.14639:27 248.94899:23 249.06828:26 249.09923:279 249.1109:330 249.13463:52 250.10194:235 250.11592:60 250.13997:90 251.09689:47 251.11934:248 251.14088:63 252.07394:31 252.12012:63 252.13681:18 252.15244:27 252.1685:19 253.09198:23 253.10529:23 253.12671:162 253.13867:48 253.23857:33 253.3465:28 254.11687:24 254.13843:27 254.15407:80 255.09154:24 255.10928:49 255.12018:70 255.16667:31 256.13773:23 256.41599:18 260.11502:40 261.08319:18 262.13492:20 263.09482:73 263.11331:66 263.12646:110 263.94861:19 264.13385:18 264.81198:24 265.01675:17 265.08661:47 265.1022:223 265.13425:7688 265.2218:24 266.07629:48 266.1384:1300 266.29965:28 267.02924:41 267.0834:31 267.1123:729 267.1481:441 267.1644:66 267.21002:23 267.26028:46 267.27356:27 268.07025:17 268.10699:22 268.11673:74 268.1582:1546 268.50952:20 269.15634:310 269.18246:72 270.17142:20 270.45184:63 275.22864:33 276.16956:24 277.03619:42 277.13983:98 278.10947:19 278.12988:17 278.1445:132 279.13931:241 279.15143:1097 279.9006:21 280.13354:68 280.14841:106 280.16208:86 281.07599:17 281.09311:22 281.13077:66 281.16162:27 281.31265:17 282.13715:35 282.14908:37 282.39035:18 283.14456:17 286.97504:37 287.05151:18 291.83902:17 292.76947:17 293.13132:27 294.88651:20 295.12476:21 295.14377:148 295.1553:79 295.16693:33 295.48209:20 295.54749:20 295.83527:18 295.91678:50 295.93674:23 296.00296:22 296.02863:28 296.05627:28 296.07471:182 296.08975:97 296.10294:150 296.11725:94 296.15256:31598 296.2019:644 296.23569:20 296.3595:104 296.3942:17 296.46463:51 296.6543:63 297.04956:18 297.07779:17 297.10626:48 297.1557:7169 297.20828:17 298.09134:20 298.09979:36 298.14093:82 298.15936:869 298.31381:17 298.74588:37 298.95731:17 299.10214:17 299.15033:44 299.16196:197 299.17645:52 299.43549:20 300.63849:26 301.79291:20 302.51608:19 305.02695:17 307.51117:21 309.15778:56 310.9946:18 313.18066:20 313.69562:38 319.95383:35 320.85864:20 324.1156:18 326.21405:17 326.8905:17 326.90707:30 326.99863:44 327.0939:116 327.12006:302 327.17184:43650 327.22433:1216 327.2731:86</t>
  </si>
  <si>
    <t>Ajmaline</t>
  </si>
  <si>
    <t>C20H26N2O2</t>
  </si>
  <si>
    <t>72.08338:28 73.07568:26 77.03882:19 78.0377:30 79.05635:57 80.04845:18 80.05447:20 81.03523:63 81.05752:64 81.07249:56 82.07172:19 84.03529:17 84.04469:76 84.08224:19 84.09358:36 85.03145:24 91.05561:25 93.07351:95 94.06437:36 94.07029:19 95.08537:20 96.04945:21 96.08624:22 97.06221:18 97.10304:19 98.09823:43 105.07372:20 106.06596:36 106.07342:24 107.04122:21 107.07143:23 107.08259:41 108.0798:61 109.06517:56 109.08225:42 110.06069:126 110.06489:40 110.09765:474 111.06631:24 111.07823:49 111.09706:21 112.07475:17 112.08128:17 112.11378:17 114.77024:17 114.78346:17 117.05676:46 117.06762:42 118.06312:34 119.07363:17 119.0847:17 120.07512:84 120.08221:58 120.08953:27 122.08215:17 122.09332:74 122.09984:16 124.07295:24 126.09391:21 127.09528:17 129.05687:20 129.06374:21 129.07164:29 130.06227:179 130.07079:116 130.07919:51 131.06561:23 131.07292:39 131.07785:48 132.0564:24 132.08322:143 132.56715:24 133.06721:21 133.08572:65 133.10696:55 133.73842:17 134.07849:27 134.10757:22 136.07686:50 136.11021:19 136.11568:18 136.13297:20 137.09756:23 138.09154:272 139.09518:37 141.07169:28 141.08751:31 142.06825:17 142.53996:18 143.0722:123 143.08067:65 143.092:19 144.0587:41 144.06793:41 144.08243:1776 145.07175:36 145.08409:237 145.09363:116 145.10379:17 146.03943:19 146.05933:40 146.06685:24 146.08499:34 146.09689:381 147.0688:24 147.09343:54 147.10411:18 148.07051:32 148.07674:21 148.10907:45 149.28514:20 150.08803:17 150.09552:27 154.05386:27 154.08493:22 154.12544:47 155.07111:22 155.08243:17 155.71513:28 156.08287:42 156.09019:52 156.09834:20 157.07196:18 157.08615:210 157.10194:26 157.97696:21 158.05673:36 158.07802:22 158.09721:1803 159.08427:33 159.0974:340 159.1189:20 159.42448:21 160.11435:19 160.7123:21 161.08121:41 161.09816:67 162.09654:37 162.12488:27 163.09175:48 164.11099:58 167.07494:175 167.09715:24 168.06909:68 168.07605:137 168.27089:29 169.07054:25 169.08588:54 169.09749:20 170.09357:326 170.10179:91 171.09554:141 171.10724:20 172.07257:74 172.08694:133 172.11272:206 173.06842:21 173.08694:149 173.11696:23 173.12561:17 174.08771:125 174.09772:64 175.0477:20 175.10115:25 175.11382:18 178.12883:70 179.0748:20 180.07832:71 180.0898:92 180.10101:22 181.07533:86 181.08859:260 181.09799:148 181.1261:17 182.07658:36 182.09749:916 182.11127:124 182.1219:24 183.06366:25 183.08395:31 183.10194:226 183.12506:23 184.08554:42 184.10252:175 184.11304:353 185.08147:62 185.09207:18 185.10562:86 185.117:124 185.15149:34 185.4532:20 185.60944:17 186.09111:48 187.09322:22 187.90703:25 188.04561:19 193.07043:21 193.08878:64 194.09737:667 194.61134:30 195.07449:29 195.10065:177 195.10988:125 196.0786:85 196.10571:239 196.12102:93 196.25961:17 197.06638:24 197.07549:76 197.08308:41 197.10594:39 197.11726:186 197.12898:17 198.09544:29 198.10634:18 198.12796:91 198.13669:27 198.47235:41 199.09058:17 199.10622:19 199.11566:65 199.2957:20 200.10364:47 200.11664:35 201.0631:24 201.11664:21 201.13976:17 201.23068:24 203.09259:18 203.1064:23 203.41257:20 204.08958:21 205.04361:18 205.08777:23 205.14485:27 205.3053:20 205.85968:19 206.09467:25 206.10497:53 206.1651:28 207.09727:79 207.11008:74 208.05663:18 208.10829:155 208.11621:249 209.10117:18 209.11127:72 209.12303:58 210.08916:83 210.10876:46 210.11948:141 210.13193:665 210.1478:17 210.1891:17 210.91959:43 211.1003:18 211.10974:25 211.1301:261 211.1403:125 212.0206:25 212.06349:30 212.106:575 212.12071:48 212.14137:213 213.10347:19 213.11528:51 213.14836:23 214.12056:22 214.38162:22 214.47983:38 216.74475:29 217.08722:25 218.06389:23 218.08499:17 218.31177:17 218.41168:37 220.08093:23 220.09676:94 220.11971:281 220.133:33 221.10136:21 221.11624:153 221.12704:55 222.07965:22 222.12875:163 223.12775:35 223.27686:19 224.10817:95 225.11227:21 225.14388:64 226.12436:142 226.15152:87 226.1611:36 227.11296:38 227.12186:47 227.1398:17 227.15547:17 227.65912:18 228.14026:37 228.84804:23 230.10057:17 230.27499:25 231.1122:20 231.40935:19 232.10492:51 232.11655:17 232.93762:26 233.10292:29 233.12048:36 234.09116:46 234.13597:39 235.13023:241 236.10123:18 236.1241:21 236.13196:20 236.14964:127 237.09682:24 237.12082:64 237.1338:174 237.14613:211 238.12383:425 238.14362:47 238.16547:45 238.1722:24 238.54201:19 239.11095:20 239.12904:66 239.14705:229 239.15698:455 240.13512:110 240.14635:36 240.15843:71 241.16588:17 242.19041:17 243.10747:29 244.11653:27 244.13354:20 245.11903:43 245.12871:48 245.13989:20 246.12677:41 247.12039:49 247.13284:21 248.09659:35 248.14125:63 249.13684:19 249.1521:52 250.16237:84 251.12144:27 251.24518:25 252.14439:41 252.15459:19 252.17775:67 253.13852:17 253.18559:50 254.16148:17 254.46431:23 255.12904:18 255.14799:165 255.16107:57 255.59155:18 256.16565:36 256.86975:20 257.12534:39 259.13504:102 259.48022:17 259.97235:31 261.13947:101 262.10739:38 262.12396:17 262.14468:52 262.16199:67 263.1387:17 264.13312:27 264.16336:62 264.17746:165 264.32523:21 264.81427:17 265.1604:41 265.17407:84 265.19839:44 266.14886:18 266.89542:24 267.1579:44 267.17044:17 267.18713:30 268.41614:17 268.59781:43 269.198:24 269.20624:32 273.77209:18 274.16913:131 274.98343:25 276.17441:18 276.29648:25 277.15207:68 279.18625:21 280.14853:18 280.16837:19 280.17853:27 281.20932:40 281.23099:21 283.03882:17 283.06732:21 283.15573:31 283.19318:23 283.91357:20 284.16547:17 290.15527:25 291.15067:18 291.18881:329 292.1261:36 292.1611:41 292.17224:64 292.18442:54 292.87561:23 294.19415:53 297.15497:20 298.97653:33 300.29318:20 304.00238:23 304.14948:24 304.40274:17 306.72433:17 309.10132:21 309.19604:224 309.21808:20 310.14532:19 310.17444:83 310.2023:89 311.16956:17 311.19287:87 311.20935:18 311.97839:23 312.07883:18 312.13431:17 312.1488:33 317.67773:21 323.41959:17 324.1412:20 325.17743:17 325.51862:20 326.0744:17 326.20398:30 326.22495:18 326.67688:17 326.84891:37 327.13116:40 327.15802:162 327.20792:50610 327.25955:1269 327.30222:18 327.31229:18 327.35025:20</t>
  </si>
  <si>
    <t>Aristolochic acid C</t>
  </si>
  <si>
    <t>C16H9NO7</t>
  </si>
  <si>
    <t>NBFGYDJKTHENDP-UHFFFAOYSA-N</t>
  </si>
  <si>
    <t>153.06476:37 154.08018:18 155.04922:22 155.08189:22 164.04512:26 180.03763:51 181.06848:39 182.0638:26 194.04156:21 208.05772:37 208.42062:27 209.07695:27 211.12111:26 212.07002:18 224.0397:28 224.05092:31 226.02621:25 237.03372:59 237.05405:63 237.06566:22 238.06274:20 253.05067:44 256.05972:26 266.04105:23 266.05118:43 267.04944:23 267.05984:30 281.03104:19 281.04742:46 282.04971:192 284.05545:88 284.07108:26 285.05551:17 285.06866:29 310.0239:28 310.03632:38 311.03241:29</t>
  </si>
  <si>
    <t>Boldine</t>
  </si>
  <si>
    <t>C19H21NO4</t>
  </si>
  <si>
    <t>COC1=CC2=C(CC3N(C)CCC4=CC(O)=C(OC)C2=C34)C=C1O</t>
  </si>
  <si>
    <t>68.52914:27 120.5458:24 137.07434:27 138.44089:18 139.39639:19 139.48816:20 141.06299:18 141.073:28 151.04587:30 151.05504:22 152.06183:20 155.07826:30 155.08829:22 155.35928:18 165.00702:19 165.03336:21 165.06647:95 165.07561:140 165.83882:20 166.07651:182 166.08858:71 167.08144:68 167.09021:25 168.05878:18 169.09128:37 170.17712:18 173.59836:41 176.06297:300 177.05453:52 177.06982:1680 177.78299:39 177.84245:18 178.03993:28 178.07358:225 178.08545:38 179.05536:25 179.07315:23 179.08862:128 179.10344:17 179.52896:18 180.09593:20 180.87413:17 181.062:18 181.09422:31 181.56802:20 182.06316:42 182.07991:52 183.0576:25 183.07475:94 183.08469:34 183.11169:24 184.08754:41 187.19189:19 187.26912:31 188.08429:22 189.05614:18 189.6862:27 190.07852:75 191.09007:42 192.69655:17 192.98067:22 193.06712:110 194.0488:57 194.0741:1364 194.19656:17 194.213:31 195.07838:202 195.08455:85 196.05489:22 196.15442:21 197.79736:24 201.0526:42 202.10846:17 204.04118:23 204.05865:88 204.48175:25 204.77644:20 204.98697:23 205.03352:33 205.06606:3200 205.16794:18 205.50574:17 205.91972:19 206.06924:716 207.07166:18 207.08087:42 207.09456:34 208.06609:20 208.08952:52 209.0542:25 209.06525:22 209.09618:75 210.06444:20 210.07484:19 210.09296:38 210.38321:26 211.05185:17 211.07565:322 211.09909:25 212.04576:28 212.06145:18 212.07265:19 213.09111:29 213.93629:17 217.06059:48 217.49176:25 218.07439:17 218.99461:18 219.06642:21 219.08189:25 219.0937:27 221.05687:202 221.06445:187 221.08498:17 221.18861:17 222.03349:42 222.06766:2071 222.68178:23 223.05193:33 223.06862:212 223.0762:232 223.08842:36 223.36687:28 224.04916:19 224.08902:17 224.99968:19 225.05809:17 225.07761:19 225.09013:138 225.10507:21 225.55962:18 226.08736:64 226.09698:34 227.07356:17 227.36035:18 228.07343:17 230.31633:24 232.97588:17 233.02571:20 233.06097:964 233.47618:19 233.87936:17 234.06192:106 234.07056:176 234.20107:18 234.7:17 235.03183:23 235.05989:18 235.07526:66 235.08398:67 235.46878:17 236.09067:17 236.10036:30 236.76892:24 237.05339:42 237.09288:5844 237.44765:25 237.54179:23 237.98621:25 238.06659:81 238.09558:729 238.61267:17 239.06847:684 239.09767:130 239.87804:18 240.05382:31 240.06758:84 240.07555:60 240.09731:32 241.04657:21 241.07516:17 241.1046:18 242.12778:17 242.84798:17 247.05946:19 247.07687:46 249.05475:57 250.06178:451 251.05429:48 251.07253:296 251.11266:20 251.78932:20 252.06926:51 252.08409:92 253.07542:44 253.09056:215 254.07603:38 254.09105:138 254.09938:148 254.73489:42 255.09201:20 255.10728:92 256.34:20 257.09753:38 262.42957:18 263.06158:18 263.07819:21 263.30957:17 264.06192:25 264.07721:28 264.67255:17 264.93579:17 265.0412:47 265.05423:37 265.08688:9980 265.13257:122 265.18573:20 265.28546:23 266.03616:19 266.04517:21 266.09122:2251 266.17084:35 266.23618:17 266.2966:21 266.46796:30 267.06558:487 267.0795:198 267.09973:157 267.12097:21 267.13504:20 267.7608:30 268.07205:177 268.10086:104 268.51657:20 269.10867:17 269.12311:24 270.56049:20 270.70312:18 271.06854:23 271.09866:21 272.54703:17 275.18503:17 277.9079:18 278.10214:28 279.10205:21 279.11823:26 279.73181:19 279.7691:30 281.07037:21 281.08163:21 281.30112:19 282.09238:931 283.0614:21 283.08646:132 283.09717:66 283.38248:58 284.10034:40 285.11221:54 285.7645:20 287.63861:18 295.08575:24 295.73831:17 297.06:22 297.08218:55 297.11298:5722 297.16144:17 297.36642:17 297.67853:20 298.09741:169 298.11673:1337 298.26315:17 298.59891:36 298.65613:28 299.08078:22 299.11108:59 299.12137:68 299.13312:33 300.11261:24 300.12485:17 306.15305:22 307.47717:20 313.12775:35 314.84866:40 321.98953:20 322.81418:17 324.53082:27 326.56033:17 327.14008:39 327.16434:22 327.24103:17 327.84131:17 327.96619:18 328.10736:99 328.15286:13591 328.20273:208 328.25989:42</t>
  </si>
  <si>
    <t>Bergenin</t>
  </si>
  <si>
    <t>C14H16O9</t>
  </si>
  <si>
    <t>Gallic acid and derivatives</t>
  </si>
  <si>
    <t>77.04142:75 80.02388:24 85.02934:20 86.0316:28 91.0497:28 93.02248:22 103.04:40 110.04101:17 111.04566:48 119.04875:72 119.06932:23 123.05193:17 127.04023:22 130.04218:21 131.04808:83 133.02048:39 133.03447:30 133.06058:43 134.03731:24 134.0703:19 137.06287:17 138.02588:51 138.03288:54 144.03003:28 146.02827:20 146.03735:18 147.04373:95 148.01558:32 150.02368:25 151.03806:164 152.01334:61 152.04251:21 153.0464:25 153.05409:19 156.05104:19 159.04245:71 161.05992:19 162.01711:23 162.02887:59 162.03676:18 163.03586:38 164.04076:24 164.0473:21 165.021:21 165.04785:18 165.97404:17 166.02701:82 166.06868:23 167.04062:23 170.81195:19 174.03847:30 175.02676:23 175.03589:18 175.04694:60 176.00969:17 176.05037:17 177.021:192 177.04778:21 177.06427:30 177.9834:20 178.0285:106 178.0553:18 179.01422:32 179.03362:62 179.07249:18 179.99854:19 180.00923:82 180.04033:68 181.03506:24 181.054:333 182.02008:18 187.03651:56 187.54884:19 189.05589:25 190.02805:54 190.05782:18 191.01422:45 191.03458:127 191.07266:26 192.0285:17 192.0374:49 192.04257:22 193.05263:233 194.01396:25 194.02419:65 194.06129:22 195.02249:110 195.03328:133 195.07465:17 197.03069:18 197.04373:159 197.05219:99 199.05011:47 200.02147:21 201.03554:17 201.78851:18 203.03865:35 204.03841:77 205.04547:221 206.01321:19 206.02417:91 206.06885:23 207.02249:47 207.05431:20 207.082:20 208.03058:30 208.03867:103 208.04749:20 208.06731:18 209.02492:29 209.04504:802 209.31223:24 210.04617:67 210.05687:31 210.1541:17 211.01839:17 211.0303:19 211.44679:17 215.03102:37 215.04202:54 216.04544:35 216.05391:17 217.02675:45 217.04236:18 218.0257:20 218.06856:18 219.01776:17 219.03661:18 219.0537:52 219.06093:77 219.06956:86 220.03343:18 220.04239:21 220.06358:32 221.04727:368 221.89777:17 222.04242:20 222.05162:28 223.02396:68 223.03439:42 223.0567:42 224.03252:24 225.04625:22 227.02992:17 227.04019:53 229.0251:28 229.04454:20 229.05272:24 229.06332:40 230.02765:20 231.0739:29 232.015:43 232.02766:17 233.00249:36 233.04597:203 233.0582:61 235.05777:89 236.05328:19 236.06328:29 237.03236:33 242.02321:24 245.03105:19 246.05576:20 247.05745:356 248.05809:23 249.02847:26 251.01729:20 251.05081:485 251.06062:275 252.06075:22 253.0589:33 257.04102:98 257.05829:39 258.04489:28 260.0256:42 260.03699:19 263.00201:17 263.05411:596 263.06839:111 263.91876:24 264.05249:76 264.07834:17 272.8786:30 274.9827:28 275.04938:245 275.06253:167 276.05234:49 276.06714:89 276.99521:19 281.06134:119 282.06262:45 293.05771:179 293.06982:290 294.07144:67 311.06781:147 311.08182:100 312.08432:17 329.0563:49 329.08127:408 329.09692:108</t>
  </si>
  <si>
    <t>Sinomenine</t>
  </si>
  <si>
    <t>C19H23NO4</t>
  </si>
  <si>
    <t>Morphinans</t>
  </si>
  <si>
    <t>COC1=CC2C3CC4=C(C(O)=C(OC)C=C4)C2(CCN3C)CC1=O</t>
  </si>
  <si>
    <t>53.03833:32 55.02122:37 57.03531:24 58.0588:20 58.06403:62 58.06718:110 58.38213:24 59.05012:26 59.06378:18 70.06683:20 71.0465:27 79.05443:22 83.05144:55 85.0265:19 91.04449:42 91.05576:92 96.08035:89 97.06256:17 98.34477:19 100.07513:27 101.06274:21 107.04801:25 110.0585:29 115.0558:18 116.25729:24 117.07011:19 118.06096:34 119.05335:124 120.04438:21 122.04279:33 122.07956:25 122.152:17 123.04025:33 123.08021:328 123.08582:306 124.0751:22 124.08226:23 124.20395:24 124.42188:17 126.32888:22 129.07285:24 130.08597:22 130.95555:24 131.05109:23 131.0905:56 132.08659:37 133.08107:41 133.09514:26 135.10938:69 136.08469:34 136.11952:21 137.04192:46 137.05782:593 137.10547:23 138.06496:76 138.33682:17 139.03383:18 140.06317:45 141.06662:56 142.07198:44 142.21681:17 144.06241:33 145.07076:18 146.03546:24 149.3064:21 150.08955:169 151.03923:24 151.05278:80 151.06097:45 151.07549:689 151.3437:22 152.06358:378 152.07033:160 153.05185:40 153.07063:1618 154.07146:202 154.07838:95 154.72658:26 155.01569:19 155.05031:26 155.08987:180 156.05193:39 156.06729:23 157.06409:63 157.10362:43 159.07773:23 159.08862:36 159.36977:30 159.65338:25 160.04929:21 160.07216:23 160.08069:22 161.03223:31 161.05324:21 161.06259:80 161.08394:28 161.96048:22 162.09145:81 162.59897:17 163.07715:28 164.11079:49 164.88557:18 165.06967:368 165.08183:45 166.04306:22 166.07394:79 166.08414:50 166.967:19 167.02519:17 167.04405:48 167.08705:331 167.56386:20 168.02341:67 168.05841:482 168.07793:61 168.08969:34 169.06264:40 169.07086:46 170.07265:96 172.05351:134 172.06876:26 172.08488:28 172.26497:25 173.05911:54 174.06046:50 174.0704:88 174.9422:27 175.07617:114 175.10181:22 177.06348:93 177.07658:128 177.4218:22 178.04579:21 178.08208:262 178.93964:39 179.04872:366 179.07913:226 179.09077:142 180.00952:17 180.03172:39 180.04291:35 180.06058:376 180.08795:94 180.10236:102 180.54263:17 180.60872:25 180.65002:29 180.97203:45 181.03522:61 181.06511:3680 181.08719:21 181.10901:68 182.06508:603 182.08064:201 182.10046:25 182.68266:20 183.04576:64 183.05659:62 183.0762:217 183.08719:37 183.88463:19 184.0446:26 184.05125:17 184.0862:95 184.20952:40 184.98802:35 185.09158:64 185.78493:25 186.03239:18 186.0611:68 186.10178:29 186.73129:22 187.07239:164 187.07892:376 187.09929:58 187.49033:25 188.07611:38 188.08623:62 188.19666:19 189.06442:21 189.07364:46 189.09044:27 190.08409:37 191.05302:31 191.0717:27 191.0856:45 191.0943:21 191.44522:21 191.62201:24 192.05983:54 192.07921:28 192.08751:19 192.10283:146 193.05032:57 193.06421:374 193.08739:48 193.10114:94 193.11081:328 194.07314:113 194.09061:30 194.11612:82 195.08028:1390 195.60313:19 195.63174:21 196.05537:316 196.08698:318 196.56897:38 197.05588:94 197.08514:30 197.09566:127 198.0661:368 198.07826:41 198.18143:17 198.8102:17 198.81879:23 199.04681:44 199.06734:71 199.07617:288 199.11186:24 201.05511:58 201.07971:26 202.0675:47 202.07779:35 202.08972:25 202.1039:35 202.93976:39 203.04788:26 203.54163:34 204.09758:29 204.72166:20 204.75407:47 205.04024:21 205.06764:71 206.06479:38 206.07434:161 207.00597:19 207.02658:96 207.04613:2758 207.08133:502 207.45355:36 207.64165:18 208.02054:25 208.02805:55 208.04979:375 208.05782:243 208.0789:64 208.08952:34 208.09602:17 208.12839:27 208.1469:30 209.03557:116 209.05965:1400 209.07503:160 209.09419:25 209.10378:27 210.06224:395 210.07539:154 210.08504:87 210.10611:39 210.27802:21 210.37486:25 210.95506:17 211.0531:72 211.07703:961 211.09929:45 211.11253:22 211.81111:23 212.07756:254 212.08841:207 212.09506:94 212.11244:35 212.33316:20 212.3735:24 213.04965:46 213.09245:1934 214.05797:21 214.08131:65 214.09245:68 214.10156:90 215.0696:122 215.10349:87 215.11853:28 216.09476:22 216.11554:58 216.36253:27 217.06068:21 217.97279:36 218.07364:71 219.08057:81 219.12048:58 219.14944:17 219.41608:21 221.06371:28 221.07964:18 221.09872:19 221.70908:20 221.89972:21 222.0262:20 222.0623:40 222.07924:47 222.09087:24 223.00296:37 223.03902:42 223.07655:3417 223.13893:55 223.44324:20 223.90686:17 224.02917:65 224.0405:57 224.05519:147 224.07826:1013 224.22787:31 225.05194:44 225.07381:55 225.08931:516 225.31763:33 225.42828:22 226.04735:63 226.0596:232 226.09262:100 227.05391:17 227.06776:361 227.09563:72 227.11029:271 227.12358:28 227.83418:27 228.07668:54 228.0979:85 228.11456:23 229.07407:24 229.09958:41 229.10851:61 229.59381:18 229.62102:40 230.07724:29 230.09879:95 230.1165:112 231.08496:20 231.09941:53 231.11951:27 231.17413:28 232.10146:56 232.13051:25 232.36385:30 232.53006:18 234.06242:39 234.07483:34 235.07228:264 235.0817:218 235.81331:18 236.07399:45 236.08206:75 236.25771:33 237.08888:130 237.10213:75 238.05806:17 238.09308:22 238.13087:35 239.01907:21 239.04152:84 239.07147:3103 239.10605:398 239.11653:97 239.8042:17 239.84387:49 240.04147:38 240.06349:176 240.07376:623 240.10161:341 240.39156:18 240.80388:23 241.05029:38 241.0793:749 241.08977:1549 241.12393:20 241.69025:34 241.79663:28 242.06996:96 242.0892:178 242.10188:216 242.11827:308 242.30354:18 242.36612:20 243.0643:29 243.08191:35 243.0923:33 243.13023:27 243.56088:17 244.11053:17 244.13474:26 244.78233:19 245.09387:40 245.11734:719 246.10315:19 246.12245:21 247.11989:41 248.08057:23 248.1116:36 249.09164:71 249.12236:62 250.09984:81 251.0493:22 251.06758:46 251.08105:57 251.10399:19 252.07045:26 252.0847:77 252.10664:17 253.08723:47 253.10527:28 253.12392:18 254.05063:20 254.10831:96 254.11711:33 255.0593:28 255.06802:94 255.10309:1031 255.12953:123 255.27139:42 255.88023:20 255.92596:19 256.06006:47 256.07321:53 256.09363:67 256.11221:142 257.07791:37 257.10321:93 258.07993:64 258.11795:18 259.0947:143 259.11261:41 264.10599:26 265.09003:32 265.10074:20 265.11713:71 266.08118:67 267.08417:31 267.10187:271 267.11414:85 268.11172:98 269.07974:51 269.09848:109 269.12131:179 269.13129:69 270.08487:46 270.1283:20 270.15106:374 271.08151:52 271.09238:114 271.10434:112 271.13797:22 271.15411:44 271.16815:50 272.10327:83 272.11536:24 272.13336:22 273.0787:33 273.11047:203 273.20425:20 274.11938:30 275.95694:21 280.12161:56 280.13187:129 280.15839:21 281.11536:68 281.13113:137 281.49124:24 282.13043:20 282.14517:25 283.11966:25 283.13046:28 284.10349:173 284.13034:25 285.11032:68 286.01529:20 286.11145:18 287.08923:24 287.14243:25 287.15601:42 288.12344:33 289.13358:22 293.79318:33 296.3334:18 298.1366:31 298.15186:70 299.11914:27 299.13745:63 299.35831:18 300.12726:41 300.16513:17 300.27631:29 300.44922:20 300.99207:27 301.1265:34 301.13766:38 302.17044:70 303.11368:21 305.75366:25 306.58755:19 306.73523:32 310.80267:20 314.83331:31 315.13937:50 315.15018:40 315.1702:27 316.14221:25 317.15314:17 323.7316:17 323.81262:17 323.86136:23 323.87643:35 326.26208:17 326.41644:18 326.67627:19 326.73932:27 327.17566:17 327.51364:18 328.77655:33 329.0144:17 329.08755:48 329.14194:25 329.15237:18 329.18481:20 329.51193:17 329.58621:17 329.61011:39 329.68643:17 329.70023:18 329.8277:17 329.87216:27 329.93369:29 329.94604:20 330.08044:95 330.09366:159 330.11395:389 330.17041:78363 330.22293:2633 330.26804:300 330.34967:49</t>
  </si>
  <si>
    <t>Hetisine</t>
  </si>
  <si>
    <t>C20H27NO3</t>
  </si>
  <si>
    <t>Atisane diterpenoids</t>
  </si>
  <si>
    <t>PIWJSAMCEMZIDO-UHFFFAOYNA-N</t>
  </si>
  <si>
    <t>CC12CN3C4CC56CC(=C)C7C(O)C5C3C(CC(O)C1)(C24)C6C7O</t>
  </si>
  <si>
    <t>67.05592:22 70.57107:24 79.05325:21 84.04025:22 91.05336:45 93.06477:20 93.06975:17 94.06082:43 94.0647:72 95.04789:49 95.08926:25 95.53297:18 97.03157:20 105.06839:19 106.07107:17 107.09111:60 114.52611:21 115.05431:20 116.05733:24 117.0715:35 118.06164:44 119.09051:20 120.07256:26 120.0826:104 121.07699:31 121.08665:24 122.05183:20 127.58845:19 128.06151:20 129.07036:54 129.07428:20 130.06:18 130.07524:21 131.08324:41 132.07454:16 132.0825:99 133.08267:20 133.09413:43 134.05679:21 134.09547:51 135.0799:17 135.08943:24 135.11684:24 141.0551:18 141.0713:40 143.07178:22 143.08545:162 144.08244:58 145.07056:19 145.09467:50 145.10403:46 146.10161:77 147.06998:25 148.10526:20 150.10455:20 153.06337:24 155.08296:80 156.08217:28 157.062:32 157.06981:47 157.09956:71 157.10941:33 158.08987:23 158.10335:94 159.0769:18 160.11116:104 161.07866:21 161.09361:23 161.11122:23 161.11961:17 163.88435:17 164.32903:33 165.06805:35 165.84764:31 166.07605:60 166.08884:20 166.12125:17 167.0739:16 167.08148:74 168.08414:17 168.10255:26 169.09923:70 170.09338:73 171.07661:20 171.10129:21 171.11934:36 172.09026:21 172.75572:43 173.10039:22 174.09265:23 174.10883:24 174.13232:21 175.06606:20 175.0901:17 175.85202:17 178.078:26 179.08345:38 179.08987:23 180.09019:59 180.0999:23 181.07573:21 181.09821:151 181.10971:41 182.01991:24 182.10683:94 182.30594:36 183.09393:21 183.11859:32 184.10899:20 185.09305:21 186.09023:18 186.11964:18 188.10899:21 189.07735:36 191.73566:17 192.08827:26 192.10233:29 192.1288:18 193.09169:69 193.10362:78 193.11713:18 193.34392:20 194.09148:19 194.10893:58 194.91081:29 195.11336:147 196.10295:18 196.11028:18 196.12631:20 197.12506:35 197.13652:19 198.13191:22 198.19733:38 198.50214:30 199.09601:18 199.11659:25 199.14737:20 203.45035:18 204.08772:45 204.09836:35 205.08736:49 205.09921:20 206.10652:68 206.18748:34 207.11388:82 207.12172:65 208.12267:45 209.09492:17 209.10886:78 209.13235:156 209.24292:27 209.5956:17 210.13498:21 210.44055:20 210.7597:30 211.13867:19 212.15668:32 212.46742:29 216.18732:21 217.10068:61 217.22372:21 218.09161:20 218.10907:33 218.39021:46 218.55984:35 219.01579:39 219.04286:23 219.09775:19 219.11575:83 219.99147:24 220.08528:18 220.12213:20 220.1317:29 221.10118:21 221.13937:51 222.01038:20 222.09996:20 222.12155:17 222.13089:20 223.36377:27 223.46162:21 224.14316:25 225.12631:19 225.15154:22 227.12883:18 227.19447:24 231.11816:24 231.61722:19 232.12331:39 232.231:20 232.24619:33 233.11539:25 233.12886:92 234.1322:20 234.72931:17 235.10529:21 236.15225:60 237.13351:18 237.16803:17 237.66298:20 238.10811:20 238.14618:19 238.15814:70 240.6655:18 243.12134:25 244.12291:37 246.1252:17 246.38832:19 247.14912:52 248.07004:43 248.13602:25 248.15218:20 248.75983:28 249.13225:20 249.16235:23 250.15399:72 250.17108:78 250.6692:20 251.07109:20 251.13831:18 251.16206:20 251.17822:19 252.15277:18 253.17714:22 255.1752:45 256.13184:22 259.15067:22 262.15335:28 262.73553:18 263.27203:25 266.16956:18 266.18414:37 266.19745:95 267.15158:25 268.1434:20 268.16748:41 268.17719:34 270.13617:20 270.15137:19 270.18405:29 276.15729:39 276.16949:57 277.17148:32 278.16528:42 279.17374:47 281.2645:30 284.32996:20 285.38736:17 285.52551:19 286.32913:21 286.58179:22 293.30811:18 294.12543:23 294.16043:27 294.17914:56 294.19229:47 294.20438:26 294.21393:17 294.23163:33 295.17215:23 295.18723:17 296.03439:26 302.00037:19 302.03857:21 302.08957:17 302.21661:179 303.04684:22 303.20013:19 307.38876:24 308.93448:52 312.17197:45 312.1969:983 313.17529:21 313.19485:229 313.21027:114 314.19385:23 315.35223:20 320.07364:45 321.02734:25 323.67023:18 323.81622:17 323.85291:17 323.88351:18 323.93027:17 324.50143:21 324.57385:25 324.92307:24 325.75998:17 328.25833:18 329.06625:17 329.35187:20 329.56277:18 329.80777:18 329.89062:19 329.93567:22 330.06918:20 330.12762:60 330.14722:238 330.16681:123 330.20578:72250 330.2572:1938 330.29456:37 330.30533:62 330.36023:18</t>
  </si>
  <si>
    <t>C17H14O7</t>
  </si>
  <si>
    <t>GU_LeafStem_Pos-1742</t>
  </si>
  <si>
    <t>331.08231:4469 332.08566:1223 333.08902:355</t>
  </si>
  <si>
    <t>54.55139:19 124.05313:20 127.82825:19 128.05733:17 136.01631:18 137.05095:34 139.03943:79 139.04535:47 149.05818:20 164.03989:27 164.06332:18 201.03479:20 203.04486:17 217.04095:17 228.03842:17 229.04079:17 243.53262:18 253.0401:20 255.06725:17 265.5253:20 270.05371:18 271.08627:17 273.0751:21 300.02945:35 300.0405:25 301.01602:21 302.03915:19 313.05389:32 315.04691:62 315.15924:20 316.01694:21 316.06128:165 317.05115:20 331.08289:472 331.15811:68</t>
  </si>
  <si>
    <t>Sanguinarine</t>
  </si>
  <si>
    <t>C20H14NO4</t>
  </si>
  <si>
    <t>Quaternary benzophenanthridine alkaloids</t>
  </si>
  <si>
    <t>INVGWHRKADIJHF-UHFFFAOYSA-N</t>
  </si>
  <si>
    <t>117.82425:18 162.39693:30 175.05878:24 176.07195:25 177.05441:23 178.05991:20 178.65575:38 179.06894:24 188.06516:18 189.0666:121 189.0752:78 190.04585:18 190.07217:35 190.32332:21 191.08795:39 191.10078:22 192.07892:20 192.08669:21 201.05222:29 201.05954:24 201.07022:27 201.07758:50 202.00269:18 202.05899:42 202.07361:78 202.40353:20 203.04024:20 203.07079:102 203.07864:50 204.06776:35 204.07803:40 204.08801:64 204.10002:22 205.08618:85 205.99947:26 210.68816:23 211.78625:19 211.85773:21 214.05579:20 214.07448:76 214.09056:18 215.03543:23 215.06001:31 215.07492:231 216.0667:39 216.08038:318 216.08971:168 217.06526:28 217.08987:377 217.83971:20 218.07385:34 218.08961:163 218.09818:390 218.11319:77 219.07751:63 219.0972:144 219.45798:20 220.09625:18 222.56271:20 225.17769:19 227.91563:17 228.04982:24 228.06308:23 228.07979:25 228.08904:38 229.0415:17 229.07997:40 229.57199:18 230.06593:67 231.05937:67 231.07123:47 231.84613:17 232.04562:17 232.07422:50 232.08617:51 233.02121:20 233.06277:20 233.08405:182 233.10448:47 233.5193:21 234.08868:21 236.7881:18 244.05244:28 244.05933:62 244.07767:402 244.09482:82 245.06476:18 245.0751:46 245.0849:109 245.40558:20 246.08937:499 246.10051:319 246.97617:33 247.05899:20 247.07584:82 247.08978:158 247.10117:105 247.10872:46 248.02495:20 248.0665:19 248.09135:71 248.10532:202 248.1424:20 249.11032:24 249.12158:26 254.08136:33 254.75359:17 255.06465:18 255.22386:19 257.08371:25 258.04794:20 258.09885:22 258.78226:21 259.02679:26 259.04562:18 259.06189:76 259.07101:57 260.06195:22 260.08179:81 260.58536:29 260.98672:17 261.07953:219 261.8324:25 262.0654:17 262.07971:40 266.05392:20 272.02982:22 272.05588:21 272.06833:37 272.08057:19 273.05655:42 273.07007:17 274.00067:20 274.03113:46 274.04169:17 274.07111:251 274.08716:1965 274.11691:27 275.04562:33 275.06192:40 275.07822:201 275.09528:452 275.11362:22 276.10117:374 276.12289:17 277.04733:17 277.08856:17 277.1037:62 277.46237:18 278.11801:17 279.61499:20 280.4075:30 280.99841:20 284.0701:46 286.0394:20 286.05771:18 287.02722:40 287.04907:20 287.06131:44 287.09055:30 287.78296:35 288.06506:140 288.08057:21 289.04431:27 289.07227:255 291.06723:24 293.14734:27 294.26944:18 297.72003:41 301.06729:23 302.08286:754 303.04861:20 303.06946:23 303.08847:256 303.90878:18 304.04703:22 304.09671:1483 304.62158:17 304.75696:20 305.07245:42 305.10071:287 305.56198:20 306.09689:24 310.10678:17 314.06616:18 315.04785:23 316.01355:24 316.05524:131 316.07114:18 316.56491:19 317.03687:45 317.06857:1321 318.0697:193 318.08557:95 319.00348:24 320.09525:25 324.76642:18 330.05725:93 330.07346:308 330.08698:76 331.04568:17 331.08359:65 331.40704:24 331.66061:34 331.99054:34 332.0069:56 332.02448:43 332.04333:147 332.05801:178 332.09161:19260 332.14111:94 332.15225:61</t>
  </si>
  <si>
    <t>Seneciphyllin</t>
  </si>
  <si>
    <t>C18H23NO5</t>
  </si>
  <si>
    <t>CC=C1CC(=C)C(C)(O)C(=O)OCC2=CCN3CCC(OC1=O)C23</t>
  </si>
  <si>
    <t>66.51044:21 67.05385:65 67.05724:20 68.05444:19 71.8569:17 77.03618:48 77.04507:45 78.03123:18 78.04424:36 79.04111:22 79.0515:49 79.05769:29 80.0517:54 80.05724:49 81.03476:18 81.06732:20 82.04825:21 82.06358:17 82.07092:36 84.04651:42 91.057:133 91.06381:45 91.59922:17 92.04445:24 93.05298:30 93.06527:62 93.0728:147 94.05516:18 94.06543:566 94.06979:284 95.06897:55 95.08499:70 95.08929:44 96.076:44 96.08131:186 96.09047:24 96.78593:17 97.0906:31 101.58846:23 103.05065:110 103.06239:52 104.04342:17 105.05434:23 105.06698:175 106.08001:24 107.02772:25 107.05232:46 107.07494:41 107.08439:61 107.09393:23 108.06181:23 108.07844:40 108.08709:48 109.06502:172 109.07452:59 110.05544:34 110.0662:66 110.09019:61 110.10244:30 110.27039:17 111.05944:24 111.10013:20 113.08774:40 118.06721:164 118.07465:39 118.50661:17 119.06702:36 119.08021:21 119.08772:39 120.06077:20 120.08128:1209 120.11179:18 121.06615:43 121.08645:37 121.09336:82 121.54616:19 122.09888:268 122.24218:19 122.54538:17 123.08291:138 123.08915:57 124.08165:20 129.0701:24 131.08412:25 132.07796:37 132.08644:17 133.04338:42 133.06398:31 133.06985:98 133.09009:23 134.06673:19 134.0974:37 136.07812:68 137.06038:20 138.08575:182 138.09288:796 138.1058:48 139.09088:17 139.09813:21 140.10747:45 142.07866:20 144.07472:19 144.09441:21 145.68616:43 147.06573:20 147.12631:20 148.0885:30 148.11343:21 151.0641:40 151.0768:168 152.07985:22 152.3916:26 155.08231:22 156.08221:47 156.10649:20 157.06812:24 157.10483:25 158.09515:38 161.08304:21 162.12117:23 163.10066:35 169.10161:18 170.09123:48 172.11313:24 172.13043:28 174.13567:18 177.103:21 179.08931:58 183.08308:29 184.1154:20 186.39041:27 189.82097:34 191.11351:17 191.76472:17 191.92212:24 192.09988:26 192.47063:20 197.07851:42 200.10768:22 201.1272:18 202.13217:34 202.16153:27 203.2469:18 205.13506:24 207.58652:26 208.29727:42 216.2074:22 219.51666:23 222.12238:23 222.99237:25 223.45135:28 230.69324:23 231.23033:32 234.87727:31 236.82585:25 238.13351:18 241.90692:33 243.14314:38 243.66696:24 246.14346:40 246.15172:95 247.12865:22 260.10303:18 269.85544:18 274.14206:27 274.15414:30 279.82004:27 288.14227:21 288.15598:33 288.16965:50 289.09836:26 289.16714:45 290.1496:31 290.1738:58 291.46783:28 305.95438:19 306.17218:1347 307.13055:18 307.14932:24 307.17349:102 307.19107:74 307.3555:30 308.1499:18 311.13052:17 316.53152:17 325.89001:20 333.85818:21 334.0975:38 334.11539:46 334.12732:87 334.16705:26419 334.21933:568</t>
  </si>
  <si>
    <t>Strychnine</t>
  </si>
  <si>
    <t>C21H22N2O2</t>
  </si>
  <si>
    <t>O=C1CC2OCC=C3CN4CCC56C4CC3C2C5N1C1=CC=CC=C61</t>
  </si>
  <si>
    <t>55.01995:49 56.04865:30 67.0549:24 69.07217:35 79.05456:31 80.06395:21 81.06809:28 82.06679:42 83.04908:20 91.0561:78 91.10518:18 93.05842:42 93.06528:44 93.06927:45 94.05486:19 94.06667:25 95.04704:32 95.05061:81 97.03263:33 103.05566:17 104.00451:18 104.04665:19 105.0736:28 106.06477:35 106.07266:21 107.04866:17 107.07191:47 107.08379:70 108.06715:19 108.07984:170 109.06308:27 110.02287:32 114.58253:28 115.06483:42 115.65372:19 117.0734:22 118.06544:101 119.0461:30 121.05178:24 121.06435:59 121.15124:22 122.06071:215 122.07153:23 122.08949:29 123.0756:27 124.07127:22 124.07896:80 124.10088:30 125.32247:33 127.05349:34 128.06033:24 129.06705:74 129.07326:272 130.05502:64 130.06354:50 131.069:20 132.04703:42 133.04706:27 133.06516:26 133.08421:50 136.11406:25 138.09566:25 141.5096:32 142.06642:17 142.07434:33 143.06935:20 144.03889:20 144.04822:49 144.08238:335 145.07971:48 146.05482:30 146.08878:18 146.1019:29 146.37834:21 147.0416:41 148.11523:18 150.07152:23 151.07849:18 151.23869:20 154.05669:43 154.06555:141 155.07802:33 156.0815:911 156.62616:20 156.81421:39 157.07484:48 157.08482:163 157.09744:23 158.05693:92 158.09946:21 159.09059:20 160.07478:29 160.77597:17 162.08882:25 162.83559:27 162.85703:20 163.08064:27 163.23981:27 165.14622:34 166.05292:25 166.06589:60 166.08603:20 167.07263:45 168.06656:51 168.07904:232 168.60793:26 169.07814:130 169.08487:38 170.04529:20 170.06229:48 170.08859:33 170.10272:37 170.22563:22 171.05702:33 171.06889:24 171.08743:30 171.097:21 172.09595:50 172.36461:43 173.08058:41 176.07092:43 179.07182:33 179.09995:23 179.88374:18 180.06633:18 180.07402:18 180.08701:105 180.09541:29 181.08813:96 182.06717:75 182.09238:80 182.11644:36 183.02103:17 183.05701:23 183.07465:99 183.10345:18 183.17851:30 183.84383:24 184.05724:63 184.07718:2903 184.11882:20 184.47192:17 185.06474:36 185.07939:616 185.09329:76 185.37059:21 186.07106:51 187.08028:18 192.07568:57 193.09406:21 193.99672:27 194.06615:75 194.09819:468 195.08379:20 195.09325:39 195.10448:91 196.07135:89 196.08002:199 196.09938:23 196.10858:28 197.29083:22 198.07623:18 198.08968:135 198.09813:161 198.13089:17 199.10043:29 201.24725:18 202.38161:20 204.07086:43 204.08177:66 204.09132:64 205.05608:37 205.0854:101 205.97833:17 206.08563:50 206.09798:170 206.10854:51 207.09283:17 207.10419:55 208.0681:33 208.11366:26 208.31068:21 208.56169:30 209.07326:29 209.11737:25 210.0619:18 210.08745:50 210.09677:160 210.38942:23 211.08429:20 211.10269:18 211.3398:22 211.88164:26 212.0681:134 212.07951:20 212.51759:25 213.11064:20 213.31958:19 214.09125:20 214.10352:29 215.09413:24 216.08614:31 217.08429:86 218.09398:215 218.10463:49 218.80275:18 219.06291:28 219.11478:115 219.13332:54 219.30934:27 220.03831:20 220.05704:49 220.07828:574 220.09233:53 220.11899:91 220.8943:32 221.06645:38 221.08133:147 221.1246:20 222.06139:49 222.09055:788 222.12978:78 222.8394:28 223.0881:30 223.09746:88 224.06206:18 224.07925:48 224.09688:25 224.10809:83 224.14323:23 225.11909:32 226.09116:84 227.65312:19 227.73936:17 227.77405:23 228.02341:20 229.56517:39 229.75197:36 230.09187:89 230.10475:22 230.68539:46 231.10051:39 232.06535:18 232.07703:17 232.09483:18 232.1049:68 232.11818:113 232.20792:17 233.08333:30 233.11617:28 233.12955:35 233.47865:30 234.08473:120 234.09538:439 234.12769:62 235.07809:32 235.09863:171 235.11247:48 235.13261:20 235.24547:17 236.07904:25 236.09749:77 236.10797:137 236.13612:39 237.07405:20 237.10658:51 237.14438:65 238.08212:70 238.09825:67 238.11751:50 238.12938:68 239.12088:23 240.12697:49 242.10213:23 242.18144:17 242.73271:17 243.09346:18 244.10966:38 244.11841:38 245.11238:29 245.12326:17 246.08415:105 246.09663:160 246.13098:40 246.13991:29 246.75357:23 247.08034:25 247.10002:55 247.59874:27 248.1053:475 248.12462:51 248.14529:70 248.16344:21 249.11217:39 249.1308:36 249.53831:25 249.87396:18 250.08383:59 250.10016:33 250.12138:52 251.05272:27 251.09157:18 251.11003:29 252.14397:19 253.15005:37 254.15309:21 255.11909:27 256.0976:38 257.07242:25 257.08691:90 257.12311:31 257.80557:33 258.08594:19 258.10193:66 258.11862:20 258.12723:59 258.8367:18 259.11237:72 259.12561:37 260.09808:18 260.10654:25 260.15936:24 261.01822:20 261.10208:83 261.12012:283 261.54895:17 262.07532:43 262.12094:362 262.13272:217 262.14883:30 262.77158:43 263.11249:21 263.12634:62 263.14124:41 263.17728:21 264.04828:25 264.07562:80 264.10596:1417 264.1358:41 264.15305:20 264.28973:29 264.53912:27 265.11121:294 265.1319:48 265.15552:20 265.20847:21 265.35864:34 266.11383:267 266.13193:23 267.15826:49 267.64578:18 268.17581:17 268.32767:21 269.28027:28 269.66211:26 270.07498:18 270.10291:23 270.12842:50 271.10904:26 272.09387:26 272.10468:124 272.11551:103 273.10638:85 273.12064:75 274.07541:17 274.10248:72 274.117:127 274.1485:24 275.10345:19 275.11282:26 275.12689:74 276.10852:21 276.14224:19 277.96448:17 278.11279:26 278.142:18 278.15659:64 279.17038:49 279.85764:36 280.0831:32 280.12799:22 280.14099:18 280.98492:22 281.1015:20 284.06683:25 285.1123:25 288.1091:18 288.12192:48 288.13974:21 289.13748:109 289.16269:39 289.62192:17 290.10098:38 290.11636:270 290.12808:70 290.16043:24 291.1041:27 291.13629:56 291.15814:20 292.12341:78 292.14203:17 292.63318:25 293.13574:42 299.1684:28 300.16681:20 301.45163:24 303.97849:18 306.14789:69 306.16684:22 306.83731:22 307.10583:20 307.14096:246 307.15546:112 307.17535:20 307.19498:28 307.88483:30 308.08005:33 308.10025:31 308.15329:102 308.16422:34 309.47287:18 309.57999:21 310.9184:20 312.3175:39 315.4993:26 318.18668:23 324.08432:22 324.80313:21 328.82681:17 329.77759:17 329.91965:18 330.35007:17 332.29715:23 332.71042:22 332.90637:20 332.91724:19 333.2211:18 333.30301:18 333.77313:21 333.81787:17 334.07227:19 334.28152:17 334.36404:41 334.39343:20 334.55475:21 334.56955:20 334.59976:19 334.62677:21 334.64276:20 334.66415:18 334.716:17 334.7309:22 334.76041:20 334.85059:41 334.96378:18 334.99304:19 335.01538:17 335.05453:24 335.07187:34 335.10028:146 335.12311:235 335.17612:68426 335.22934:2025 335.27502:70</t>
  </si>
  <si>
    <t>Senecionine</t>
  </si>
  <si>
    <t>C18H25NO5</t>
  </si>
  <si>
    <t>Macrolides and analogues</t>
  </si>
  <si>
    <t>CC=C1CC(C)C(C)(O)C(=O)OCC2=CCN3CCC(OC1=O)C23</t>
  </si>
  <si>
    <t>65.60855:18 67.05795:37 79.05433:55 80.04261:19 80.04669:24 81.07098:19 81.07567:24 82.06617:34 91.0561:18 93.07038:100 93.99205:32 94.05363:61 94.06512:487 96.07933:22 96.08637:23 97.1405:21 103.05357:57 105.07413:29 107.08348:19 107.09009:42 108.04264:22 108.07836:23 108.0872:37 109.06238:18 109.1043:19 110.10061:17 117.05729:20 118.05708:20 120.08101:537 121.06164:17 121.08208:20 121.0909:44 121.46054:17 122.09416:48 125.09937:18 126.09779:19 134.09264:21 135.07793:27 138.0695:42 138.09204:392 138.5555:27 139.0851:20 139.09866:18 140.116:20 141.10765:24 149.10052:27 153.08868:72 153.09601:48 156.09726:51 157.10384:17 163.09299:21 171.11717:20 181.08307:24 198.13539:26 206.4969:17 207.68433:28 219.18932:24 220.12512:31 238.14767:18 242.68304:24 248.16792:23 271.08282:20 292.17676:18 292.19354:34 293.45227:29 308.15674:38 308.17105:126 308.18832:514 309.18787:96 316.75473:29 318.17505:31 327.99567:29 329.6651:17 333.34314:18 334.82526:20 335.91498:21 336.12009:17 336.14417:50 336.17963:11723 336.22867:20 336.25522:20</t>
  </si>
  <si>
    <t>Tabersonine</t>
  </si>
  <si>
    <t>C21H24N2O2</t>
  </si>
  <si>
    <t>Plumeran-type alkaloids</t>
  </si>
  <si>
    <t>CCC12CC(C(=O)OC)=C3NC4=CC=CC=C4C33CCN(CC=C1)C23</t>
  </si>
  <si>
    <t>Ibogan-type alkaloids</t>
  </si>
  <si>
    <t>67.05489:101 68.04468:27 79.05322:58 80.04391:55 80.05216:25 81.03942:19 81.04654:33 81.06523:39 81.07278:52 82.06312:21 91.05352:83 91.06052:78 92.04981:29 93.05652:163 93.07246:177 94.05977:32 94.0656:34 94.07887:27 95.07355:28 96.08611:47 103.05585:46 105.06935:25 106.04738:44 106.06512:74 107.01403:28 107.0713:250 107.07503:114 107.08511:50 107.09403:27 108.08157:426 108.8176:30 109.08877:17 109.10208:64 110.09205:132 112.40228:28 115.05198:75 116.67011:18 116.88897:21 117.06589:62 118.06223:72 118.0677:41 119.06994:27 119.08041:64 119.08952:98 120.03438:40 120.07449:17 120.08076:63 121.08494:33 122.06652:30 122.08295:52 122.09563:1071 123.09339:29 123.10519:26 124.11711:24 124.19015:24 126.12154:23 128.01445:28 128.04889:30 128.05518:43 128.07143:19 128.72021:53 129.03935:44 129.05077:45 129.06839:123 129.07477:71 130.0285:21 130.05411:62 130.06767:296 131.07387:51 132.04756:31 132.07176:18 132.08087:59 133.84052:20 134.07797:32 134.08516:72 134.09583:353 134.40309:25 135.0721:23 135.09349:22 136.08879:21 136.11145:2414 137.10875:129 137.11627:189 139.05341:28 140.86189:23 140.92752:34 141.0605:83 141.07156:95 142.06551:129 143.06001:55 143.08348:145 143.52078:18 144.0536:57 144.071:83 144.08038:695 144.09683:49 144.54526:17 145.07776:80 145.08815:25 146.08839:193 146.68115:17 147.06258:33 147.10765:20 148.07489:17 151.0508:21 154.05034:73 154.06432:386 155.07477:197 155.45505:38 155.8662:30 156.05405:24 156.06233:58 156.07939:1447 156.09366:17 156.11342:35 157.06993:33 157.086:331 157.96359:27 158.05997:18 158.09645:130 159.09663:17 160.0715:64 160.08141:21 162.08533:168 162.0932:104 163.09909:23 163.67683:38 164.85666:20 166.05157:20 167.04996:49 167.07249:971 167.59981:21 168.03453:18 168.0493:108 168.08044:6512 168.64853:17 168.99153:42 169.04552:91 169.05534:22 169.08394:1155 169.44653:17 170.02786:33 170.05943:354 170.07072:51 170.097:1830 171.0439:27 171.0885:137 171.09544:338 171.89545:17 172.08308:57 172.10149:26 172.11137:59 172.17255:18 173.64896:37 174.08588:99 174.09547:32 174.79601:21 175.09888:44 175.1745:20 175.46855:20 176.55492:18 177.08771:28 177.90004:17 179.08047:58 180.06679:79 180.07999:29 180.54066:17 180.78754:18 181.05246:21 181.0883:21 181.98845:24 182.05893:24 182.08119:39 182.1022:59 182.11313:27 183.01891:34 183.06705:18 183.07622:46 183.08665:66 183.09967:20 184.07356:136 184.08031:103 184.09247:96 184.10262:99 184.12161:47 184.13286:20 184.54094:17 184.85512:17 185.06963:29 185.07993:62 185.10709:64 185.55276:24 186.00162:25 186.08936:32 187.08725:51 188.02913:39 188.06071:43 188.07135:17 188.08505:20 188.09801:20 189.06027:22 189.06998:45 189.08575:19 191.08014:30 193.09091:21 194.09105:52 194.0988:42 194.11829:73 194.12846:26 194.94344:19 195.06937:17 195.09497:17 196.03661:22 196.077:2271 196.10703:117 196.12373:37 197.07808:481 197.10892:42 198.03848:20 198.05545:32 198.06905:25 198.07771:63 198.09076:226 198.12018:81 198.25122:25 198.69548:17 198.84105:20 199.0618:45 199.08249:54 199.96675:19 200.09158:29 200.10492:123 200.12422:32 201.0965:17 201.2419:24 202.08412:108 202.09509:66 202.10753:34 202.51494:25 202.84843:40 203.09241:101 204.05946:18 204.08524:96 205.07419:28 205.08754:86 205.69261:20 206.10254:52 206.11429:107 206.12401:140 206.377:25 207.06624:28 207.09537:41 207.11848:28 208.07085:17 208.09537:21 208.11282:125 208.50876:18 208.79939:24 209.10526:24 210.09399:113 213.0708:20 213.10484:26 214.07582:17 214.09108:126 216.01422:17 216.03168:67 216.10197:590 216.72766:17 217.07773:54 217.09346:113 217.10739:31 218.00681:30 218.09799:109 218.11554:17 219.08247:72 219.0936:147 219.1032:99 220.08566:55 220.10002:108 220.10861:84 221.07922:25 221.10269:125 221.11156:125 221.12489:29 221.13464:28 222.08611:37 222.10783:19 222.11925:86 222.13283:18 223.08742:38 223.11754:71 224.10011:20 224.1189:25 225.14052:23 227.90952:18 228.07573:35 228.10204:4237 228.90436:17 229.07796:23 229.10048:676 229.11169:179 230.11273:461 230.12892:104 231.0892:40 231.10349:203 231.12077:124 231.74593:32 232.06702:17 232.08897:42 232.11559:165 233.08711:18 233.10466:227 233.11826:63 233.1302:59 233.98404:33 234.09555:50 234.11018:55 234.12138:63 234.13835:32 234.98764:41 235.07056:32 235.09261:20 235.12393:261 235.13477:120 236.12523:91 236.13406:96 236.14983:71 236.16206:44 236.36337:17 237.12437:18 237.13908:58 237.94475:28 238.325:18 239.69704:23 242.10672:110 243.11415:31 243.12772:42 243.50334:28 244.10155:19 244.12132:31 245.10983:34 245.12857:43 246.09074:26 246.11511:58 246.12688:64 246.13899:18 247.0788:18 247.0854:43 247.10335:20 247.1244:506 247.78633:39 248.09477:43 248.12933:267 248.14703:104 248.16261:51 248.59163:33 249.08218:20 249.0979:53 249.13864:2161 250.11111:29 250.12323:61 250.13872:250 250.15253:161 250.16939:68 251.14809:26 254.09314:21 254.11554:23 255.10809:23 256.11929:38 257.02884:25 257.09747:32 257.10614:20 258.07773:23 260.11169:29 260.1282:85 260.15576:49 261.1344:24 261.14929:44 261.28333:19 262.11761:28 262.13751:138 263.12222:19 263.14011:51 263.16202:22 264.11749:42 264.15189:110 264.1705:20 265.13089:17 265.1608:23 266.42834:20 268.55789:38 272.12531:25 273.28888:25 273.47531:40 273.8046:25 273.95227:19 274.07114:25 274.11151:17 275.05753:40 275.12103:337 275.15881:34 275.43079:20 276.116:73 276.14401:132 276.20679:27 276.31381:18 276.65405:18 277.08755:17 277.11685:126 277.13272:158 277.16083:423 277.17099:924 277.19043:49 277.41003:27 277.81323:21 278.03845:24 278.12939:83 278.16125:103 278.17825:363 278.49677:18 279.15137:26 279.16742:92 279.17905:27 280.11011:17 280.15857:26 281.12799:17 281.27191:24 282.14761:51 282.15811:31 285.15637:23 285.48441:20 287.1189:81 287.14661:21 287.16052:22 288.16016:17 289.14493:29 289.1554:18 294.1554:33 295.86844:24 298.965:48 303.13321:188 303.15195:285 303.99973:27 304.14154:47 304.15448:64 305.09689:52 305.12946:47 305.15549:2166 305.16589:6618 305.20395:31 306.1098:26 306.12146:23 306.14087:73 306.16821:1970 307.14105:117 307.15765:83 307.17273:104 307.18875:45 307.5462:18 307.88943:36 308.14929:18 308.18637:39 309.13635:113 309.14938:63 309.16055:82 309.70306:18 310.16556:38 312.62537:19 320.16669:20 320.37769:26 320.57376:27 329.48199:26 330.60403:18 334.32077:21 335.16595:132 335.18665:87 335.52795:18 336.17175:37 336.55441:17 336.78543:32 336.81467:27 336.84354:38 336.98248:19 337.07306:71 337.09503:48 337.11804:199 337.14474:230 337.19144:43195 337.24481:1164 337.29483:34 337.30905:31</t>
  </si>
  <si>
    <t>Catharanthine</t>
  </si>
  <si>
    <t>59.00498:17 59.01392:92 59.01886:41 77.03976:70 79.05661:19 90.17036:24 91.05189:70 91.05663:66 92.06187:23 93.04673:35 93.06397:330 93.07084:1537 94.07353:185 95.80909:18 100.46643:24 105.07062:77 107.08707:22 109.5076:23 110.09864:25 110.14278:35 117.05516:40 117.07021:152 119.09006:17 125.03951:23 125.91013:49 127.06007:43 128.04362:25 129.06934:27 129.07626:68 130.06746:26 131.08241:49 133.0657:532 134.06122:23 134.06723:52 135.10281:21 137.06256:18 139.19807:18 141.35483:18 142.06874:51 143.04893:17 143.07219:208 143.53877:20 143.94359:17 143.98586:26 144.01912:18 144.04686:134 144.06364:73 144.08127:18253 144.11395:137 144.14201:27 144.44243:19 144.83569:18 144.84613:17 144.98912:20 145.04852:26 145.06491:29 145.08427:2284 145.12634:18 146.05035:19 146.07504:17 146.08849:194 147.79413:17 153.06416:27 154.06261:35 155.06439:20 156.03796:22 156.08119:36 156.09435:20 165.07036:19 165.09084:1717 165.11226:17 165.22279:19 166.08029:30 166.0878:67 166.09497:159 167.07988:20 167.1088:28 168.07056:20 168.08214:77 168.09258:97 169.07735:38 169.77251:17 170.09392:28 170.11029:20 171.09207:20 171.09897:36 171.75137:20 172.59651:44 173.10616:2342 174.08604:18 174.11128:281 174.12445:23 175.10892:17 179.08679:23 180.08118:40 181.08467:39 182.05473:18 190.16312:23 191.07109:26 194.09555:22 195.06035:20 196.0688:26 196.07756:20 197.08151:25 198.10269:22 200.15527:31 201.30595:18 204.07695:25 204.0833:79 204.53102:26 205.07336:25 205.08955:59 206.09775:38 206.12415:24 207.06967:28 208.07977:47 208.11046:17 208.42027:26 209.07933:23 214.0898:75 216.10913:20 217.09648:19 218.08827:42 218.09938:98 218.11078:29 219.09457:62 219.10365:23 219.12134:44 220.10953:75 221.11269:63 228.0938:66 228.11:18 229.11214:25 233.08957:18 233.11449:118 234.08168:20 234.09418:24 234.11769:24 234.12814:25 234.13879:18 235.13034:101 243.11545:18 244.10327:23 246.09309:39 247.10437:25 248.11269:17 248.12537:45 248.13675:134 248.15294:20 248.67366:60 249.11761:24 249.15063:18 249.16139:25 250.15123:28 251.84845:28 254.11212:21 258.12097:36 258.13724:25 259.12665:17 260.11517:20 261.10974:20 261.11981:19 263.16373:25 263.20798:24 272.1134:20 276.14151:34 277.14734:30 277.16443:34 278.12903:18 280.12314:18 296.56458:24 299.19333:25 303.67441:18 305.15091:26 305.17288:32 305.18726:38 308.16:56 308.17752:36 309.16422:37 310.17297:20 335.16617:21 336.16693:63 336.18439:81 336.19534:28 336.67004:17 336.82394:24 336.86121:20 337.04642:21 337.0968:26 337.13199:19 337.15094:28 337.18634:10600 337.20023:7599 337.23828:281 337.25403:118 337.2796:35 337.29752:19 337.3511:18</t>
  </si>
  <si>
    <t>GU_Root_Pos-1612</t>
  </si>
  <si>
    <t>C21H22O4</t>
  </si>
  <si>
    <t>339.15881:136190 340.16216:43275 341.16552:7267</t>
  </si>
  <si>
    <t>69.06404:20 69.06884:70 79.0527:24 91.05779:22 93.03439:122 93.06434:19 94.18614:20 103.90844:17 107.04578:126 107.05498:60 108.06284:32 119.04691:21 120.99575:18 121.02844:4636 122.03056:423 122.04161:37 123.0433:97 129.0676:20 133.06679:39 134.03342:22 135.0296:26 136.04005:18 141.06422:18 147.0006:21 147.04266:100 147.04874:39 148.04463:18 148.05255:25 148.07953:18 149.01859:21 149.0578:22 149.06302:20 151.02298:17 153.02635:20 157.06799:18 159.04808:24 159.08099:75 160.08521:22 161.05403:31 165.05659:21 167.08978:18 169.6713:20 171.08693:22 173.08827:20 175.07681:83 176.86703:20 177.03436:28 177.05496:63 177.09352:53 181.06198:24 187.06998:65 188.0795:25 189.05096:20 189.08774:52 189.09506:49 191.1078:89 192.06453:17 192.10583:24 196.09201:18 199.07841:17 201.06377:19 202.10454:26 202.98665:25 203.06342:25 203.07587:37 203.08571:36 203.10356:22 203.36839:20 205.07326:17 207.71312:17 209.1344:19 210.07043:17 211.07407:22 213.06749:20 215.06392:46 215.07538:103 216.06964:50 216.07986:45 219.0993:169 219.13492:22 219.14748:69 223.07803:24 224.07425:30 225.08615:61 226.09256:17 227.07463:55 227.11525:43 227.12474:23 229.08594:560 230.09377:159 231.08311:20 233.25003:17 234.06937:27 235.1414:18 237.05891:26 238.07483:17 238.12941:18 241.09325:38 245.11737:467 245.13461:26 246.11533:52 246.12204:23 251.07925:17 251.11404:18 253.08372:17 255.07188:20 255.08824:20 255.09743:27 255.1122:28 255.79959:17 256.62476:19 265.07581:22 267.06219:18 268.11884:19 271.07874:25 271.09979:638 272.08875:48 272.09937:84 283.05164:18 283.08694:34 283.1012:82 284.07776:35 284.09845:19 290.73108:17 291.09073:21 297.11526:104 297.14664:845 298.15277:256 299.1127:22 299.13586:18 299.15729:18 300.1644:28 307.13782:18 308.14328:22 312.16641:18 324.13748:18 332.61105:24 338.10654:17 339.09653:17 339.11734:109 339.15958:9471 339.21109:49 339.22089:17 339.33044:17</t>
  </si>
  <si>
    <t>Hydroxygardnutine</t>
  </si>
  <si>
    <t>C20H22N2O3</t>
  </si>
  <si>
    <t>54.91839:20 71.0489:60 72.04321:33 77.03728:139 77.69829:27 79.05402:52 79.05971:51 80.05152:41 80.4989:19 85.06525:27 89.61796:21 91.04823:55 91.0571:96 92.03017:47 92.04726:18 93.06667:73 93.07345:32 94.0632:27 94.06796:25 96.08115:201 97.06348:71 98.28498:19 99.15407:24 103.03497:26 103.04569:62 103.05362:453 104.05533:33 104.06526:21 106.04681:45 106.06539:1018 106.07516:63 106.71197:21 107.06341:31 108.04604:38 108.0847:79 109.05887:42 109.06418:49 109.0724:18 110.0582:82 110.0676:25 110.09586:163 110.10413:50 111.10064:27 112.0733:57 113.31283:18 115.04565:23 116.05683:37 117.0512:24 117.0611:63 117.0771:29 117.96609:32 118.05847:73 118.0643:162 119.04406:20 119.07146:126 120.03421:29 120.04747:26 120.08076:2447 120.20451:18 121.06097:21 121.07154:23 121.08496:117 122.06476:47 123.0412:19 123.07062:39 124.06446:20 124.07313:170 124.07889:94 126.0861:34 126.09216:23 127.91158:35 129.07259:47 130.06194:66 130.07285:42 131.07112:92 132.03809:17 132.05545:25 132.07385:109 132.08052:110 133.04837:23 133.06305:29 134.15753:18 136.03773:18 136.06226:62 136.07561:1524 137.07297:26 137.08276:141 137.106:17 138.00024:21 138.06108:17 138.0802:112 138.09119:1027 138.95442:17 139.09421:253 139.21773:17 140.09787:17 142.07617:17 143.07542:21 144.07782:144 144.84795:20 145.05812:53 145.07471:19 145.08212:27 146.05791:17 146.06291:35 146.07187:56 146.09312:20 147.06314:23 147.07301:150 148.07127:138 148.0804:53 149.06595:54 149.07262:34 150.01064:19 150.06761:50 150.09219:149 151.09273:17 151.10312:44 151.24631:33 152.05565:22 152.07724:18 152.10583:20 153.05481:24 153.07536:20 153.35252:17 153.64178:23 154.07584:29 154.12634:41 155.06984:51 156.08084:70 157.04695:20 157.08185:26 157.09041:27 158.02162:39 158.03172:35 158.04759:61 158.05905:1002 158.62456:20 159.04991:52 159.0639:161 159.07843:19 160.05013:49 160.07533:431 160.08664:57 161.08176:167 162.08647:124 162.09424:54 163.08365:21 164.06654:31 164.09569:39 164.1118:233 164.13747:20 165.08817:19 166.07024:38 166.07974:142 166.08859:113 167.05801:45 167.06844:48 167.09004:72 168.07481:33 168.40134:17 169.04425:23 169.08574:32 169.67854:17 170.05394:53 170.06783:27 172.06421:30 172.08391:145 173.02415:24 173.0545:48 173.0625:120 173.084:1675 174.01317:19 174.06458:23 174.08847:645 175.09937:45 176.10452:20 176.54478:20 176.61932:20 177.34624:17 177.94095:21 180.08389:33 181.0527:57 181.08774:55 181.09622:30 182.09995:25 184.06047:19 184.07332:97 185.06331:95 185.11137:19 186.05444:25 186.07008:26 186.08386:127 186.09135:284 187.09581:137 187.10677:92 188.06009:25 188.07008:128 188.09047:55 188.09814:78 188.11014:208 189.06297:19 189.077:49 189.11018:21 189.80168:18 190.04355:22 190.09984:22 191.06453:43 191.071:16 192.07994:23 193.07407:49 193.09242:130 194.08742:33 194.10184:33 195.06776:28 195.0806:19 196.08235:47 196.0929:27 196.62689:17 197.06113:53 197.07491:24 197.09491:17 198.08003:33 198.09366:113 198.42169:20 199.0618:17 199.0862:55 199.0945:73 200.07936:41 200.0977:87 200.95996:20 201.064:18 201.08154:47 201.09038:32 201.10979:20 202.06483:33 202.08528:831 202.1866:20 203.08444:78 203.09575:184 203.11072:41 204.09071:19 204.10446:95 205.08624:38 205.10049:17 207.10509:22 208.039:28 208.07329:94 208.10965:50 208.17204:21 209.08076:250 209.09383:51 209.7403:20 210.0872:266 210.10226:73 211.08961:132 211.10431:22 212.09561:164 212.10738:85 212.11508:70 213.07358:52 213.08618:24 213.10626:199 214.08374:42 214.10905:40 215.06242:31 215.08008:42 215.14885:20 216.10574:69 217.08015:80 217.09233:85 218.00101:25 218.09108:81 218.10274:49 219.07762:40 219.09843:20 219.10678:20 220.09947:23 221.07423:28 222.08015:38 222.09007:24 223.08754:17 223.09741:84 223.12711:45 224.10622:860 224.13545:32 225.07014:18 225.10934:87 225.12149:58 225.81905:41 226.06827:24 226.08507:32 226.10796:98 226.12137:79 226.13391:56 227.08311:91 227.13388:27 228.09494:64 229.09219:31 229.27559:31 231.09683:20 232.06767:18 232.10805:46 232.11598:40 233.09308:54 233.43121:22 233.49045:22 234.0824:42 234.10068:74 235.09828:248 235.12241:25 235.14423:25 235.71864:21 236.10924:351 237.10324:119 238.11613:197 238.13759:26 239.09535:32 239.11452:22 239.58678:42 240.09332:27 240.13295:33 241.15613:25 242.09808:19 242.10994:47 243.09775:52 244.10468:43 244.13692:69 245.10963:94 246.08809:48 246.11342:31 247.08646:51 247.09686:34 247.10909:23 247.1223:22 248.0977:177 248.11124:89 248.17212:22 249.03358:33 249.08472:31 249.09331:81 249.10701:114 250.10222:93 250.11923:57 250.13423:102 251.0826:18 251.09254:31 251.11006:45 251.12878:52 252.07581:80 252.09526:300 252.11118:227 253.08499:50 253.11099:44 253.13074:79 254.12555:193 254.14374:20 255.10417:28 256.13138:25 257.08002:33 258.11893:38 258.67374:29 258.88416:23 259.0968:53 259.97198:19 260.08398:23 260.09244:24 260.1033:23 261.08173:21 261.09134:22 261.11301:191 261.12827:23 262.10101:51 262.10989:139 262.12717:17 262.41028:48 263.11383:287 263.13721:100 264.08551:35 264.09973:47 264.11414:77 264.12497:78 264.14066:169 265.08481:68 265.09991:76 265.11649:18 265.13403:126 265.21646:21 266.10223:96 266.1239:49 266.13779:77 266.15137:79 267.10126:46 267.12296:126 267.13431:29 267.51495:24 268.12607:143 269.13058:19 269.14056:28 270.14447:30 271.13855:19 271.15192:28 272.10541:18 273.09366:18 274.08099:17 274.1188:33 274.12643:83 275.1105:79 276.08667:39 276.12238:72 276.1391:159 277.10864:120 277.13165:265 277.93518:18 278.1041:159 278.1427:406 279.0766:31 279.11768:198 279.14362:61 279.62845:30 280.11307:72 280.12943:141 280.14514:46 281.10577:24 281.13168:126 281.14783:37 282.12378:52 282.13824:21 282.14883:52 282.16174:28 283.13602:21 283.42416:18 284.04892:26 284.11984:125 284.1377:19 285.11243:27 285.12848:21 286.11072:27 288.12439:18 288.14261:18 289.14029:22 291.09888:19 291.15103:94 292.00082:22 292.11856:64 292.13412:80 292.78061:21 293.0795:21 293.11008:47 293.13162:380 293.17203:33 293.56879:24 294.10645:23 294.12244:164 294.13821:628 294.16547:17 294.33182:25 294.38126:20 294.88821:26 295.10089:47 295.12787:44 295.13748:154 295.1506:111 295.20529:22 295.86288:39 295.90628:57 296.11642:43 296.13904:77 296.15002:28 303.51541:20 304.12738:17 304.14563:35 305.11136:38 305.14276:28 306.13644:30 307.12183:22 307.14886:43 308.13104:57 308.14581:69 308.15555:75 309.07492:33 309.09009:21 309.11008:59 309.13229:197 309.15945:7711 309.19424:17 309.21606:19 309.71915:32 309.77365:19 310.15598:919 310.1666:1040 310.1893:27 310.44604:33 310.65317:19 311.14035:53 311.16071:287 311.1745:112 311.18716:45 311.20206:25 312.13983:27 312.17615:27 313.80841:20 314.20944:33 315.46014:18 319.13181:55 319.31787:27 321.15335:336 321.1796:150 322.08817:27 322.12131:26 322.13596:146 322.1467:359 322.17114:45 322.18759:24 323.11374:17 323.13022:47 323.14725:31 323.17404:25 324.15924:50 330.62262:23 332.63565:17 334.40085:29 337.90714:17 338.18082:33 338.41498:17 338.96689:20 339.01376:17 339.04025:17 339.06827:43 339.09766:114 339.12698:177 339.16849:27215 339.22302:512 339.2919:18 339.3194:17</t>
  </si>
  <si>
    <t>Kopsinine</t>
  </si>
  <si>
    <t>C21H26N2O2</t>
  </si>
  <si>
    <t>Aspidofractine alkaloids</t>
  </si>
  <si>
    <t>COC(=O)C1CC23CCCN4CCC5(C24)C2=CC=CC=C2NC15CC3</t>
  </si>
  <si>
    <t>67.05035:25 70.0648:23 77.04037:23 87.04442:38 87.05065:18 91.05062:43 96.06898:21 96.08005:224 97.08514:43 97.09102:39 108.08007:26 110.07361:27 110.09167:169 115.0546:46 118.05344:29 118.06454:22 119.08067:19 120.07868:19 120.08398:31 122.08928:54 123.10184:20 124.0745:20 124.11955:33 129.06827:50 130.06433:46 131.07001:20 131.08534:22 136.11049:17 136.11678:25 142.06123:21 144.08051:93 145.10159:22 148.07394:27 148.0802:27 149.11024:21 150.08589:20 151.06244:17 154.06015:19 154.06819:41 155.05318:26 156.0672:21 156.08414:191 157.07945:25 158.1068:28 158.60374:24 161.07193:36 166.83847:17 167.07487:41 168.08127:350 168.09123:87 169.08748:62 170.05504:17 170.06134:34 170.06941:25 170.08189:21 170.09334:37 170.10031:58 172.06628:106 172.07628:100 173.11009:21 177.91078:30 180.06963:107 180.07983:188 180.10094:19 181.09099:17 182.07298:22 182.08904:118 182.10178:61 183.07135:36 183.08176:19 183.09326:33 183.10156:144 184.09995:34 184.11115:47 184.12021:24 186.08694:36 186.13469:57 186.18651:57 187.09029:19 188.06622:32 191.07822:48 192.08298:20 192.10609:38 194.09383:78 194.11095:110 195.10065:71 195.10777:63 196.07536:48 196.11293:746 197.10728:2044 197.69833:26 198.10561:239 198.11327:121 198.12935:38 199.11929:23 200.07076:25 202.07869:142 202.09605:40 202.22989:17 203.07469:17 204.33643:43 205.08719:59 206.05406:19 206.09682:55 206.10429:25 206.56834:27 207.10622:18 208.11139:365 209.09665:46 209.10979:217 209.1232:34 210.07645:23 210.09187:64 210.11026:105 213.65154:35 215.09335:31 217.0623:24 217.45062:24 218.08638:18 219.0658:21 220.10126:99 220.80743:20 221.11195:19 221.12328:74 222.0956:28 222.12869:312 222.76381:22 223.09727:56 223.11653:180 223.13554:64 223.87538:28 224.11288:58 224.13222:158 224.15268:22 224.23657:25 224.47321:29 225.06802:26 225.09677:23 225.13736:2184 226.10378:20 226.12334:28 226.14034:478 226.15028:124 226.16316:36 226.51485:17 227.15399:25 228.06653:24 229.10829:28 230.30618:55 232.20988:23 233.98933:22 234.10246:34 234.11336:17 234.12881:108 234.13783:67 235.11723:18 235.133:48 236.10652:84 236.11388:66 236.13336:41 236.13943:112 236.15556:88 237.1163:22 237.13809:39 237.14615:36 237.56361:24 237.73499:18 238.07353:28 238.12445:65 245.089:25 248.10472:31 248.12421:24 248.13631:30 248.15498:62 249.12338:34 250.11104:47 250.15239:102 251.07602:24 251.1001:20 251.11903:68 251.14299:124 251.15231:122 251.16858:45 251.19019:18 251.66643:17 251.69711:24 252.10818:36 252.13695:20 252.15398:66 252.16685:31 253.00056:20 253.15192:19 253.16864:82 254.17534:17 257.12292:36 261.13928:18 262.12497:112 262.1485:36 263.08737:29 264.14182:87 266.32394:24 266.53027:27 268.12369:28 268.13531:41 268.95523:24 269.12607:25 270.15714:49 272.50641:26 273.80099:20 276.13858:25 278.14935:27 278.20883:28 279.13217:23 279.14236:19 279.1629:19 279.17523:87 279.18436:70 279.20041:34 279.87567:38 280.15057:45 280.17252:20 280.1843:24 281.06815:54 282.15845:42 283.14496:41 294.15912:24 294.4151:35 296.17789:36 302.10638:35 305.15863:63 306.16357:21 306.86203:18 307.1636:29 307.18121:122 308.16565:53 308.18146:19 309.16318:36 310.17267:29 311.1842:107 311.49863:25 313.17084:35 314.5918:27 316.69565:22 321.23102:33 329.19418:33 332.16727:20 337.17249:23 337.18741:38 337.20715:30 337.45996:18 338.02512:21 338.18658:78 338.20285:21 338.86154:55 338.9523:18 338.96994:28 339.0979:82 339.13013:59 339.15091:236 339.20557:37959 339.25937:520 339.2941:27 339.37589:27</t>
  </si>
  <si>
    <t>Pseudocopsinine</t>
  </si>
  <si>
    <t>Aspidospermatan-type alkaloids</t>
  </si>
  <si>
    <t>CZLWGXKWXLVFJU-UHFFFAOYNA-N</t>
  </si>
  <si>
    <t>COC(=O)C1CC23CCCN4CCC5(C24)C2=CC=CC=C2NC15C3C</t>
  </si>
  <si>
    <t>95.0842:18 96.08184:782 96.09504:17 97.08063:89 97.08755:78 98.00323:44 106.0655:27 122.09619:24 129.07184:23 130.06337:20 138.1273:20 144.08072:41 147.07675:20 151.07368:26 154.06586:73 162.12723:18 169.06703:29 169.07713:21 170.06372:74 183.09895:21 184.06729:36 186.14685:17 195.08794:17 202.08603:21 205.0851:24 216.10229:77 217.10353:29 221.118:44 221.13249:30 223.10973:18 225.13853:17 234.09276:17 234.989:19 235.11743:25 236.10287:20 236.11987:17 250.16373:26 253.11757:19 253.16476:36 254.16353:21 256.27292:18 261.15497:72 262.08511:38 263.12387:19 265.09357:18 265.14618:17 265.17258:17 276.14404:21 278.17004:25 279.10007:18 280.75711:18 283.58475:17 290.15939:24 293.1041:21 296.11508:21 308.30243:18 311.14539:18 323.13998:20 336.19315:30 338.75305:17 339.17065:173 339.20706:6445 339.24564:65</t>
  </si>
  <si>
    <t>Nantenine</t>
  </si>
  <si>
    <t>C20H21NO4</t>
  </si>
  <si>
    <t>71.12127:25 89.39894:19 104.49396:21 108.5448:26 127.82088:21 129.81015:21 133.92264:43 147.53015:26 152.74278:21 153.06004:52 157.09515:19 157.11096:30 157.13948:18 158.411:43 160.38234:17 164.77859:25 165.06406:219 165.07324:401 165.82408:24 166.07693:137 167.07677:46 167.2675:36 167.84714:20 168.18501:38 171.11064:32 171.26849:24 172.82275:27 173.85429:22 176.07539:29 177.06277:131 177.07144:253 178.05365:25 178.06169:21 178.07471:167 179.0657:19 179.07542:69 179.08546:26 179.09634:22 180.08305:18 180.10063:26 181.05397:20 181.069:59 181.08321:21 181.70627:48 182.01251:17 187.05984:24 188.63927:17 189.05046:30 189.06177:70 189.07309:210 189.19046:23 189.37048:22 189.50087:21 190.06563:46 190.07693:259 190.08626:50 190.14008:21 191.0833:305 191.09595:46 191.29608:19 191.95522:21 192.04398:17 192.06941:50 192.08659:58 192.4295:19 192.55701:39 193.02861:23 193.04573:24 193.06628:438 193.08638:39 193.09715:27 193.63162:23 194.06374:24 194.07576:93 194.09943:41 194.15344:21 194.20222:23 194.53027:27 194.79266:40 195.07729:51 195.08859:71 196.04968:20 198.46242:38 201.06219:26 201.07153:93 201.36017:20 202.06783:24 202.07834:28 202.09198:24 203.08546:28 203.32922:21 203.3674:22 204.06087:90 204.08968:50 204.46313:17 205.06149:827 205.07053:628 205.1006:28 205.79135:18 206.07149:331 206.23032:18 206.33557:24 206.93912:21 207.05899:37 207.08302:399 207.39226:29 208.07697:110 208.0898:371 209.06203:168 209.09871:43 209.15942:28 209.9265:17 210.08975:30 211.79849:21 215.7599:20 216.0625:33 217.06305:233 217.0761:101 218.06442:73 218.08334:53 219.05275:54 219.0681:142 219.08438:437 219.19362:17 219.22626:21 220.03453:27 220.0538:25 220.09021:681 220.1671:20 220.93919:24 220.98175:32 221.03383:28 221.06258:508 221.09772:213 221.11865:22 221.32544:22 221.36186:20 222.05968:189 222.07185:160 222.08296:62 222.08978:32 222.10565:40 222.32266:22 222.93877:20 223.01619:33 223.047:29 223.0708:535 223.08072:631 223.09732:144 223.35155:19 224.0554:20 224.07846:166 224.11452:21 224.27586:27 225.04276:22 225.05867:31 225.08235:53 225.20836:22 225.41165:35 227.32918:23 228.40652:18 229.07115:24 230.07283:22 231.0459:51 231.06827:22 231.6929:39 232.05971:25 233.0593:918 234.0219:20 234.06735:277 234.10411:29 234.62813:17 234.77856:20 235.0762:3787 235.1062:24 235.14226:33 235.71722:27 236.06351:70 236.07864:835 236.08669:515 236.11623:28 237.05118:126 237.06133:67 237.08437:284 237.09409:145 238.06442:79 238.07411:51 238.08214:37 238.09482:23 239.05234:25 239.06711:69 240.02158:41 241.03937:18 241.07973:41 241.44376:28 242.86008:33 243.05873:17 244.63374:17 245.06187:47 245.07217:19 246.06425:59 247.0759:872 247.48738:19 247.63542:22 248.07922:260 248.08775:461 248.10492:30 248.55484:21 248.6077:25 248.64098:20 249.03192:65 249.0571:702 249.0896:405 249.57431:28 250.05962:204 250.09431:83 250.10536:41 250.80765:38 251.02328:20 251.03256:26 251.06563:902 251.07439:1270 251.10658:325 251.15369:27 251.21924:30 251.72264:20 252.07646:364 252.10358:29 252.11795:102 252.53145:33 253.06903:18 254.62:21 255.07074:21 256.21924:17 259.0694:23 259.0845:40 260.08405:24 261.02673:17 261.0546:620 261.09534:58 261.93842:24 262.03674:35 262.05139:179 262.06198:639 262.07727:128 262.98093:74 263.07095:4870 263.10782:43 263.23087:26 263.24313:18 263.74155:20 263.76462:21 263.87347:21 263.89417:33 264.04825:67 264.07507:1413 264.32001:17 264.38571:27 264.90793:42 264.91803:26 265.03394:84 265.05011:519 265.07016:355 265.08728:1078 266.01584:20 266.03955:50 266.05374:267 266.07388:161 266.09552:529 266.64105:22 267.06567:68 267.08777:86 267.10205:116 267.29184:23 268.05154:21 268.07272:51 268.10608:17 268.87714:24 269.68805:20 272.48959:22 274.50403:37 275.08688:22 275.74402:48 276.06885:46 276.08414:73 276.12274:50 276.72791:21 277.03793:33 277.05481:85 277.07526:196 277.08786:952 277.12131:20 277.73996:27 277.89673:30 277.97382:22 278.00583:36 278.03607:66 278.05231:267 278.06583:107 278.09332:25793 278.14059:382 278.17316:17 278.388:17 278.39868:17 278.65204:18 278.72079:32 278.73758:21 278.9715:18 279.04089:53 279.06699:9106 279.08356:2118 279.10019:4079 279.28006:19 279.30402:17 279.33127:17 279.46503:48 279.55966:27 279.68021:30 279.69745:25 279.73825:22 280.03943:84 280.07321:3381 280.10605:440 280.12268:96 280.32156:18 280.99609:17 281.04233:40 281.08112:518 281.12979:47 281.15128:18 281.57001:24 281.59134:20 281.94659:17 282.06357:38 282.08289:152 282.16806:22 282.61383:24 283.08957:126 283.10486:69 283.53174:34 283.68118:19 284.86713:18 285.44781:26 286.45297:18 286.62625:34 290.3439:17 290.53378:26 291.01807:21 291.4726:29 292.08817:20 292.33453:21 293.0499:18 293.06604:52 293.09015:137 293.15009:25 293.27686:31 293.49063:19 293.63086:20 293.88068:21 294.00027:53 294.02512:26 294.04849:207 294.08942:17572 294.13889:330 294.1875:21 294.24081:20 294.29044:17 294.39899:17 294.60724:18 294.63947:28 294.71991:25 294.8566:47 294.88004:19 294.90149:17 294.91891:23 295.03589:21 295.05966:24 295.09277:3603 295.543:24 295.69244:47 296.09601:408 296.11185:55 296.12338:24 296.50552:20 296.62286:22 297.07639:23 297.09225:22 297.11539:259 297.32285:18 298.0961:21 298.11722:62 298.19159:24 298.55695:31 299.48679:20 300.52866:23 304.05707:25 306.28906:21 306.62564:21 307.18484:17 307.34619:20 308.15021:37 308.26187:24 309.00757:42 309.02347:25 309.0553:45 309.07425:60 309.11322:21336 309.16425:240 309.22168:17 309.2905:48 309.56342:20 309.68262:35 310.00992:20 310.06082:104 310.08524:120 310.11755:4841 310.14728:46 310.53665:21 310.57251:27 310.61914:30 311.1116:232 311.12476:656 311.17743:34 311.24347:22 312.11728:89 312.13428:94 312.30597:20 313.3266:17 313.39987:24 316.18604:18 317.93961:27 324.13229:38 324.32364:19 325.55203:22 327.43488:18 327.94028:21 333.61746:18 337.46588:23 338.24402:26 338.67477:18 339.12091:21 339.14474:34 339.23792:18 340.05048:22 340.08475:161 340.12735:137 340.15558:27630 340.20883:794 340.25781:94 340.27579:29</t>
  </si>
  <si>
    <t>Papaverine</t>
  </si>
  <si>
    <t>Benzylisoquinolines</t>
  </si>
  <si>
    <t>XQYZDYMELSJDRZ-UHFFFAOYSA-N</t>
  </si>
  <si>
    <t>COC1=CC=C(CC2=NC=CC3=CC(OC)=C(OC)C=C23)C=C1OC</t>
  </si>
  <si>
    <t>Protoberberine alkaloids and derivatives</t>
  </si>
  <si>
    <t>71.90758:24 75.03912:25 91.05379:52 95.03867:17 95.04929:110 95.0556:17 97.71223:19 101.60741:27 103.05929:37 106.91759:27 107.0491:23 107.05384:17 107.36626:20 108.05724:78 114.05094:18 115.04139:17 115.05315:126 116.05093:24 117.07026:25 117.07616:21 119.0726:25 121.06008:34 121.06852:57 122.03597:21 122.06683:26 123.03203:82 123.04227:355 123.05082:164 124.0498:69 124.05832:25 127.03677:21 128.03494:25 128.047:134 128.06525:36 129.62714:20 129.68414:23 129.87766:17 130.03156:47 130.04434:20 130.06046:21 130.06848:115 131.04747:161 131.05551:30 131.06477:35 131.07204:39 131.07925:52 131.47537:20 132.05966:43 133.0322:25 133.06148:19 133.0687:65 135.04802:40 136.05528:67 136.72928:28 137.0578:92 139.07112:17 140.04533:17 141.05637:134 141.06866:57 142.04535:37 142.05257:20 142.06432:162 142.07033:171 142.8853:21 143.06152:22 143.07121:25 143.07825:64 144.04472:17 144.06194:26 144.07669:25 145.05704:20 145.06456:54 145.0713:18 146.0334:17 146.06059:141 146.07169:50 146.82097:17 147.0439:20 147.07664:84 148.05235:338 149.06085:74 151.07709:105 151.08351:30 152.08061:53 154.07355:17 155.02924:37 155.04108:27 155.07349:30 155.99226:29 156.00487:19 156.0134:47 156.04459:365 156.08174:22 157.04468:69 157.05313:81 157.06311:27 157.08684:73 157.66226:27 158.06056:547 158.1028:36 158.55038:20 159.02501:19 159.06723:408 159.09734:21 159.99144:20 160.04796:83 160.05812:46 160.06624:57 160.07674:45 160.08488:54 160.15999:20 161.04971:23 161.05992:68 161.58211:17 161.97385:26 162.058:38 162.0681:89 162.37262:24 166.82361:21 170.06026:576 170.8221:17 170.91328:20 171.04187:99 171.06789:5219 171.1712:24 171.20222:19 171.46179:20 172.03038:19 172.03828:63 172.04712:116 172.07179:1549 172.27988:21 173.05452:17 173.06738:38 173.08098:76 173.10559:17 174.05289:95 174.06773:83 174.09085:59 175.06609:75 175.07188:183 175.08029:337 175.09532:26 175.94391:35 176.06548:39 176.07375:43 177.07146:18 177.48901:20 183.0799:27 184.07326:18 185.61943:19 186.01514:19 186.02371:32 186.05731:1026 187.01309:19 187.03807:33 187.04985:134 187.06125:910 187.7469:33 187.77196:17 188.04419:17 188.06015:123 188.06946:410 188.08913:20 189.07672:303 190.07452:27 190.08282:49 190.72136:18 191.0826:20 192.08382:28 192.9411:28 193.06676:30 194.09793:30 194.36858:18 194.55348:28 194.98238:21 195.06589:24 195.90002:20 196.07903:20 197.45534:17 200.06316:17 200.07314:35 200.6889:25 201.03389:30 201.64349:23 201.78288:38 202.02451:41 202.03448:42 202.04564:84 202.0571:101 202.08591:15554 202.13071:114 202.28548:18 203.02614:17 203.06461:57 203.09048:2922 203.13773:18 203.4841:17 204.08969:239 204.10368:105 204.28186:17 204.44472:18 205.09875:34 207.56549:18 207.80719:18 207.88921:19 208.06128:25 208.07704:53 208.08586:47 208.95702:20 209.0719:35 209.08823:20 210.09056:62 210.10187:17 211.07855:31 211.1292:22 212.06357:20 212.38588:17 214.88629:19 215.39931:17 215.91167:20 216.73764:20 217.08151:17 217.23836:21 217.69379:19 218.07729:19 218.09137:33 218.1026:23 219.58267:21 219.77365:18 220.05981:26 220.07257:139 220.14294:17 220.19247:18 220.81168:19 221.11113:24 221.40184:19 221.64627:27 221.90138:17 222.0699:37 222.09064:17 223.08261:24 223.09665:44 223.66594:18 223.81351:19 224.10587:41 224.16663:21 224.96632:19 225.08199:18 225.98706:18 226.32085:21 227.08615:38 227.10098:19 227.13811:19 230.70779:17 230.96153:20 232.10217:35 232.50606:37 233.07928:21 233.10406:19 233.5602:17 234.08847:128 234.21214:18 235.06589:20 235.08293:20 235.10246:82 236.06718:20 236.0843:39 236.1078:153 236.28008:32 236.28923:20 236.76736:17 237.06508:24 237.07336:22 237.11064:17 237.82976:27 238.08194:44 238.09421:32 238.18007:17 238.38962:25 238.73003:20 238.79306:19 239.08412:30 239.10384:18 239.93605:30 240.0968:102 240.10742:27 241.10048:21 241.11876:18 245.2382:21 248.05795:31 248.11072:137 248.21292:18 249.07663:19 249.11772:160 250.04913:23 250.07069:32 250.09077:104 250.12126:75 250.33698:18 250.76704:20 251.08409:43 251.09625:98 252.07355:87 252.09695:351 252.1077:284 253.11069:46 253.43509:27 253.88905:17 254.08769:38 254.11897:80 256.11185:21 258.47699:20 260.10822:28 261.06323:17 261.08939:17 261.09976:25 261.11234:45 261.27383:18 262.08246:31 263.0892:127 263.10464:52 263.52209:22 264.09137:160 264.10999:207 265.05872:21 265.08554:38 265.11041:68 265.12195:24 266.07236:21 266.08606:22 266.10931:78 266.12106:338 266.5824:33 267.07996:65 267.12021:86 267.12988:96 267.38159:21 268.08539:20 268.10159:29 268.12039:25 269.13055:41 274.24023:33 275.06424:26 275.09683:22 276.08487:22 276.61566:20 277.0379:22 278.08405:163 278.09271:99 278.11288:102 278.13153:31 279.07968:106 279.09296:127 279.11078:39 279.12384:102 280.06348:29 280.09439:1459 280.13104:50 280.28174:18 280.39996:24 281.0506:22 281.08823:76 281.10712:331 281.12302:22 281.15698:17 281.69989:23 282.07266:18 282.09219:110 282.10919:199 282.1196:97 283.11008:43 283.12067:37 283.66364:23 284.06943:18 285.98788:42 286.13763:34 286.24365:17 287.67593:41 288.4567:31 288.5582:23 290.05414:46 290.0787:22 291.08066:18 291.09467:18 292.0787:82 292.09271:97 292.74393:17 293.05353:26 293.07629:22 293.09277:67 293.11557:33 293.62372:22 293.76324:19 294.10709:167 294.11734:404 294.20822:18 294.87344:31 295.03378:23 295.08829:52 295.11948:563 296.08252:39 296.10123:18 296.1282:2229 297.09802:41 297.10922:76 297.13354:377 297.5527:17 298.10666:23 298.13678:35 298.15311:17 306.09186:19 306.10223:20 307.13077:21 307.60782:17 307.69562:20 308.05658:19 308.08975:1661 308.10504:348 308.1283:43 308.14011:27 309.01984:23 309.04126:19 309.06631:33 309.0921:392 309.1091:158 309.13849:30 309.14917:19 309.16589:26 310.07098:17 310.10464:437 310.11993:135 310.82178:18 311.08734:20 311.1084:39 311.13101:17 311.91492:17 311.9509:24 312.11276:18 312.12344:47 313.09421:17 313.63354:22 316.69119:25 322.09637:109 322.10855:103 322.13351:20 323.12518:28 323.16409:27 323.7937:26 323.88239:25 323.95297:24 324.01379:42 324.04041:18 324.06094:103 324.07483:60 324.12198:14774 324.15396:50 324.17114:86 324.18024:37 324.34509:18 324.52573:27 325.06436:21 325.07455:27 325.1265:4785 325.15918:92 325.40616:21 325.86505:17 325.88705:17 326.00922:17 326.02493:18 326.09061:21 326.13254:739 326.15628:45 326.1817:21 327.11099:19 327.1366:80 327.70337:20 328.11789:39 329.01981:17 329.33252:22 330.83066:18 330.88651:22 332.186:17 333.60486:17 335.15842:27 336.70172:21 338.86859:19 338.92081:23 339.07489:18 339.19473:20 339.46533:27 339.67184:17 339.73102:18 339.82309:44 339.86682:18 340.04984:18 340.07608:90 340.09409:114 340.10626:156 340.15448:76049 340.20761:2315 340.2558:287 340.31934:18</t>
  </si>
  <si>
    <t>Yohimbic Acid</t>
  </si>
  <si>
    <t>C20H24N2O3</t>
  </si>
  <si>
    <t>Corynanthean-type alkaloids</t>
  </si>
  <si>
    <t>AADVZSXPNRLYLV-UHFFFAOYNA-N</t>
  </si>
  <si>
    <t>71.67553:17 78.04481:32 80.00648:17 89.03864:24 94.06745:56 94.34805:17 96.04498:17 105.0732:60 105.07748:27 106.03551:33 106.04707:24 106.06349:17 106.07122:18 107.06828:18 108.08825:18 108.59689:24 110.09666:22 115.05145:119 115.05944:109 115.99301:26 117.05928:114 117.07137:588 118.07087:28 119.04633:41 119.08695:44 121.07023:18 122.09333:41 123.10345:19 126.95705:21 127.00497:20 127.04341:46 127.0506:131 127.05641:122 127.06599:28 128.04285:21 128.05263:101 128.06099:18 130.04837:22 130.06453:111 130.99059:24 131.07869:25 131.08659:17 132.06757:22 132.08418:34 133.06729:18 133.56032:17 134.05266:17 134.0833:21 134.0952:175 134.10716:32 135.0835:43 136.11333:46 137.05925:17 138.06415:18 139.09091:17 142.05792:17 142.06718:23 143.07336:409 143.09076:18 143.12173:32 143.12814:20 143.85617:24 143.96288:20 144.034:75 144.04765:35 144.05995:75 144.08035:17468 144.11508:95 144.14984:22 144.19316:22 144.22467:21 144.41379:23 144.98903:21 145.08478:1948 146.08549:158 146.09793:107 146.66754:17 148.11638:43 150.12865:20 151.08138:38 151.09544:20 154.0654:24 156.07703:22 158.08794:34 158.09706:129 159.00507:17 159.10921:47 162.07016:18 162.08931:204 162.09978:34 162.50233:20 162.82935:35 163.07664:17 163.09587:44 164.07016:24 165.10857:21 166.11902:33 166.31186:17 168.07381:21 168.08427:20 169.07878:18 169.08855:20 170.09319:18 178.96674:18 180.08434:47 180.10045:641 181.10902:70 182.09335:17 183.09918:27 183.41278:31 184.07603:27 185.09775:24 185.26802:18 193.59341:22 194.08888:17 194.0983:21 195.10977:38 196.09697:38 196.12642:46 197.07901:31 198.0853:60 198.11302:4931 199.1167:547 199.66455:29 200.12131:49 201.1188:19 202.30807:21 202.41647:20 203.57547:19 204.10123:17 206.12233:56 207.08487:45 208.11575:24 209.11884:21 210.08832:54 210.11324:1031 210.13771:20 211.09436:26 211.10693:18 211.12115:97 211.99904:17 212.12991:80 218.10109:69 218.75565:20 219.09776:40 219.11499:21 220.11081:105 221.11038:17 226.11942:17 231.0974:17 233.1199:38 233.33412:20 234.12363:18 234.1315:28 235.11748:23 235.13689:19 236.06927:20 236.11911:21 236.47212:21 238.15227:19 241.71474:30 245.12772:27 246.12703:65 248.13391:24 248.14536:20 250.13144:19 250.15749:22 250.7337:20 251.16269:37 252.04474:22 254.08864:19 258.11322:21 260.13239:32 260.14728:20 261.14679:18 261.16647:23 262.1239:18 262.16876:23 263.91519:21 264.31979:18 266.15341:17 267.15225:23 267.17621:19 268.17709:17 276.14816:22 277.16925:50 278.1601:20 278.17383:27 279.19724:47 282.26245:20 286.72998:25 289.15002:17 290.03009:36 292.13773:78 293.11682:29 294.14352:49 294.15799:42 297.16672:18 298.11002:20 298.65631:17 306.11761:20 306.16025:38 310.11032:20 310.12234:22 310.15125:39 311.13116:47 312.15482:285 313.1629:18 315.10797:21 321.39087:22 323.17593:47 323.23047:17 324.16208:150 325.15479:18 326.15887:26 328.35687:19 328.74072:20 330.34402:39 336.68146:27 339.17322:20 340.16312:21 340.18088:70 340.3559:17 340.64636:17 340.69193:22 341.01645:17 341.07907:24 341.10809:94 341.13504:67 341.1857:32664 341.23865:802 341.353:17</t>
  </si>
  <si>
    <t>Isocorydine</t>
  </si>
  <si>
    <t>C20H23NO4</t>
  </si>
  <si>
    <t>88.33728:18 90.92408:17 91.22727:18 115.05899:25 123.51135:20 136.03145:27 138.18829:25 140.05533:24 147.05563:17 152.04749:20 152.06271:24 153.06488:24 153.13702:21 154.08113:18 160.97102:23 161.8078:17 162.85486:21 164.05908:20 164.36072:19 165.07173:383 165.11163:19 166.07866:63 166.09073:21 167.06039:25 167.08772:46 167.79376:32 168.05315:18 168.85966:37 169.06403:18 170.29999:20 173.54662:17 175.10826:21 177.06778:64 177.0748:84 177.08705:19 177.89667:18 178.07744:438 178.33766:28 179.03438:17 179.08798:345 179.09734:90 179.81023:25 179.87616:17 180.06473:21 180.09016:208 180.09892:107 181.05328:27 181.08963:24 181.10486:49 181.8105:17 182.06921:18 183.03212:22 183.05336:21 183.07848:27 185.70563:18 185.83328:21 186.54813:21 188.91425:17 189.06021:33 189.0648:82 189.07529:122 189.35622:18 190.05788:38 190.08054:408 191.05093:30 191.06273:57 191.0873:1579 191.53595:25 191.60124:21 192.09377:263 192.16982:24 193.06277:287 193.07938:50 193.10387:56 193.29027:33 193.66733:20 194.07001:528 194.14645:25 194.40312:25 195.07881:110 195.08858:25 195.83614:29 197.06584:18 197.09604:109 197.49588:34 198.21223:18 200.78876:18 201.07416:133 202.07727:351 202.87592:18 203.06287:53 203.08693:373 203.60114:18 204.09464:144 204.19635:17 204.84003:19 205.06433:237 205.08041:95 205.0947:87 205.11917:27 205.29526:35 205.65497:19 205.7049:17 206.05153:17 206.07301:827 206.10371:46 207.01967:21 207.06308:30 207.07806:558 207.08635:388 207.98718:20 208.02126:22 208.08467:572 208.09586:449 208.45305:18 208.83658:21 209.05106:80 209.06316:42 209.08981:79 209.09825:214 209.17378:19 209.23146:20 210.06816:138 210.11572:17 211.1008:25 212.62163:24 213.1866:20 213.54379:17 217.06509:59 218.02086:32 218.0643:121 218.07544:260 218.09099:92 218.16068:23 218.17027:17 218.41084:20 218.86:19 218.96007:24 218.99689:22 219.05151:19 219.08252:1412 219.66757:20 220.03009:17 220.0573:54 220.08806:529 221.03741:20 221.05984:520 221.09149:326 221.10291:149 221.11153:93 222.05327:26 222.06752:333 222.08995:23 222.10196:50 222.17529:17 222.28488:26 223.06853:139 223.11337:372 224.08202:97 224.08884:279 224.10973:20 224.12514:56 225.07892:68 225.08847:47 225.10002:55 226.06247:17 226.09543:48 226.21223:26 231.0619:55 231.07681:259 231.08614:140 231.29202:20 232.08281:49 232.0952:43 233.05725:307 233.09436:207 233.10902:21 233.28467:17 234.05972:77 234.07124:428 234.09756:30 234.44025:18 234.97629:21 235.05396:21 235.07129:800 235.08113:1130 235.10577:28 235.68175:19 235.78777:18 236.00774:18 236.03049:17 236.03844:24 236.05566:34 236.0849:5062 236.24123:19 236.45497:30 236.84851:25 236.9762:32 237.04556:34 237.0591:64 237.09041:2174 237.12502:21 237.75328:17 238.05998:557 238.07127:570 238.0872:96 238.10602:131 238.12369:28 238.24881:17 238.43523:22 239.0486:17 239.06134:96 239.07152:87 239.09138:20 239.10344:40 239.11523:17 239.54051:29 240.05586:19 240.06857:17 240.85631:18 241.073:20 241.08783:23 243.04205:17 243.09605:27 243.20319:24 245.0751:21 246.03098:49 246.06689:112 246.08376:43 246.10367:21 246.91411:17 247.03537:69 247.05197:67 247.07628:3066 247.10585:25 247.26059:18 247.52948:21 248.03392:72 248.08513:6328 248.88904:20 249.05426:259 249.07329:195 249.09018:1561 249.32028:20 249.56978:18 249.92622:23 250.02966:17 250.04915:22 250.06137:18 250.07201:17 250.09724:427 250.96376:25 251.05986:34 251.0733:62 251.10928:2329 251.14505:18 252.08134:77 252.09607:43 252.11967:325 252.99266:37 253.02289:18 253.04964:24 253.07001:81 253.08534:648 253.10175:73 253.13251:20 253.45819:22 254.07439:34 254.09731:128 254.10414:48 254.12329:19 255.09009:54 255.1145:26 255.14125:18 255.35875:18 256.07855:18 256.50034:20 257.40884:21 257.92953:32 258.08398:20 258.11169:19 259.13828:48 259.6925:17 259.99893:17 260.50919:26 260.69373:29 261.06628:20 261.08145:83 261.09818:96 261.11179:63 262.099:252 262.11444:56 263.05258:55 263.06894:575 263.07974:591 263.11734:34 263.1297:18 263.72729:30 263.95856:24 264.02298:64 264.04361:65 264.07993:6410 264.18964:17 264.2659:17 264.55875:28 264.80481:53 264.88922:43 264.91428:18 265.01157:31 265.04892:70 265.08896:5214 265.13589:59 265.45667:20 265.95654:25 266.06183:105 266.09454:1078 266.13461:27 266.14868:34 266.32605:28 266.41296:25 266.79333:26 266.86469:18 266.9632:18 267.03854:18 267.06421:96 267.10468:815 267.1257:80 267.73441:18 267.99478:19 268.08469:34 268.1041:289 268.12115:18 268.40448:18 268.57806:17 268.65866:22 268.8765:17 268.97742:19 269.08112:21 269.08966:75 269.11462:20 269.63861:35 270.10095:24 270.13034:18 270.14725:32 270.97189:18 272.13409:17 273.69843:18 275.58813:19 277.09091:97 277.55731:25 278.06439:34 278.08624:153 278.0993:195 278.11337:53 278.1279:40 279.00259:27 279.05524:83 279.06979:42 279.10361:14755 279.15573:73 279.16296:34 279.17703:20 279.38858:17 280.04068:42 280.05499:30 280.0665:37 280.10974:6757 280.22986:18 280.34387:22 280.40921:29 280.74884:22 280.79773:25 280.81:17 281.03271:22 281.05103:71 281.07971:1817 281.0918:1020 281.11789:760 281.242:23 281.35638:18 281.5285:29 281.85526:33 281.88425:23 281.90472:20 282.05612:22 282.0864:643 282.1077:37 282.12457:22 282.26901:20 282.34149:17 282.75397:18 283.08408:68 283.09885:63 283.12503:23 284.0752:20 284.09836:44 284.11182:39 285.10175:34 285.13699:40 286.10504:17 286.12247:17 286.66614:22 288.3555:22 289.97717:37 290.33624:17 291.09344:17 291.58475:18 291.91446:17 292.11386:20 293.08917:18 293.12537:42 293.28116:28 294.10596:18 294.12277:106 294.13742:24 295.10223:69 295.11151:19 296.00504:17 296.05881:83 296.10611:3915 296.13174:67 296.16013:28 297.08157:57 297.11014:875 297.13608:23 297.61612:22 297.6293:21 298.1059:83 298.12299:52 298.33133:20 298.75018:31 299.09369:17 299.11322:94 299.12875:196 300.05853:24 300.1481:21 300.15683:23 301.43353:25 304.12021:22 307.3768:18 308.82159:21 309.6503:18 310.08334:20 310.12479:20 310.13528:17 310.15137:38 310.67252:22 311.0416:18 311.05905:25 311.09479:33 311.12915:10295 311.17114:46 311.17874:18 311.41434:20 311.71332:46 311.89615:25 312.00854:17 312.03665:27 312.07816:21 312.10254:17 312.13312:2396 312.35477:18 312.67032:26 313.0051:20 313.1145:18 313.13663:172 313.15482:48 313.26645:25 313.43451:21 314.13391:35 314.34409:17 315.0596:19 316.12106:31 316.26981:20 316.79147:21 321.66031:19 324.11655:17 324.14401:24 325.13803:25 326.14624:20 327.15717:24 328.12216:17 333.81033:17 336.49554:31 336.68741:17 337.81036:24 338.87628:19 341.13651:18 341.97974:19 342.05518:17 342.09302:34 342.10785:44 342.13489:53 342.17178:35190 342.22498:1091 342.26971:41 342.35489:22</t>
  </si>
  <si>
    <t>Calycanthine</t>
  </si>
  <si>
    <t>C22H26N4</t>
  </si>
  <si>
    <t>Aminoquinolines and derivatives</t>
  </si>
  <si>
    <t>96.08434:30 120.07288:41 120.0815:25 130.06432:276 130.47752:20 131.06935:48 132.06239:45 132.07483:141 132.08521:225 133.07776:22 139.52831:29 140.04541:25 142.0575:37 144.08145:253 145.08783:17 156.07324:60 156.08276:30 158.0802:21 159.08498:40 160.09811:20 166.3817:31 167.05103:29 168.08197:236 168.09273:21 170.09293:37 172.08978:19 172.09772:35 173.1008:215 173.11021:227 174.10339:38 174.1115:60 175.12355:61 180.08128:103 181.0869:17 183.08324:33 183.09482:34 183.10234:37 185.09579:17 187.12076:93 188.13118:32 193.11426:27 197.11353:20 199.10756:21 199.12317:61 206.07634:30 207.07301:50 207.10049:27 208.11374:37 209.11571:20 210.11716:31 211.10287:27 211.12241:388 215.08475:20 215.15495:22 217.0808:28 217.09364:37 218.07756:23 219.08791:23 219.09779:24 224.13036:23 230.08746:24 231.10347:17 232.09065:114 232.10593:244 233.09555:23 233.10857:313 233.11812:195 236.13382:25 239.35945:21 242.09024:20 244.09076:30 244.10265:40 244.13925:45 245.08937:17 245.11182:22 246.29314:33 247.10286:52 247.11322:95 247.13338:248 248.12019:89 248.13731:32 253.04341:20 254.10809:40 254.15778:21 255.09608:54 256.06351:29 256.09222:17 256.11887:19 257.09094:35 257.10498:70 257.11185:28 257.29059:20 258.11444:75 259.10504:56 259.12009:236 259.129:226 260.1178:20 260.12955:19 263.09344:37 269.11539:69 270.10287:41 270.11774:25 271.11456:30 272.45663:20 273.06564:38 273.10272:40 273.11908:21 273.13617:124 274.12518:22 274.14917:50 283.12079:27 285.14001:428 285.16794:20 286.08517:27 286.09998:17 286.14331:240 286.31479:20 287.1492:75 288.15924:45 288.4584:17 290.1619:166 290.17252:198 290.69391:21 291.16281:25 304.1846:193 316.17938:876 316.19308:306 317.17377:45 317.18753:182 317.19812:74 319.18396:35 331.93832:17 346.14749:20 346.21078:51 347.19949:68 347.22287:3008 347.38391:19</t>
  </si>
  <si>
    <t>Chelerythrine</t>
  </si>
  <si>
    <t>C21H18NO4</t>
  </si>
  <si>
    <t>LLEJIEBFSOEYIV-UHFFFAOYSA-N</t>
  </si>
  <si>
    <t>66.49751:41 115.81107:20 127.40402:22 148.05801:24 153.06126:24 167.10437:17 175.91447:17 177.07008:17 179.1433:18 189.62227:24 190.09164:20 196.87105:32 197.22607:28 197.67139:20 200.79962:25 201.0576:17 201.08368:17 203.08261:31 203.8026:26 204.07626:24 204.08635:25 205.06677:17 205.08675:21 205.09212:39 207.4782:20 207.65059:18 214.01199:20 214.05588:27 216.08382:68 216.6857:24 218.08665:38 218.38628:36 218.54657:17 220.65331:18 227.06496:20 227.07709:19 228.08159:25 228.29279:18 229.09599:35 230.04703:22 230.09537:54 230.10397:25 231.06691:18 231.09422:17 231.10321:17 231.88161:30 232.07495:224 232.11845:19 233.06694:20 233.21744:17 234.09795:38 235.09297:17 236.28981:17 237.99136:19 244.0799:64 245.04521:18 245.08267:39 246.04732:23 246.06563:24 246.08771:379 246.10094:171 246.31683:33 247.07387:59 247.09724:80 247.10991:32 248.09438:19 248.10316:24 248.1234:18 249.11746:25 253.38928:25 254.96927:18 255.82724:20 256.06894:17 257.07578:45 257.09244:41 257.94891:21 258.09116:73 260.07788:229 260.10416:36 260.1618:27 261.06403:23 261.08627:87 262.09094:63 263.09125:33 269.45993:25 270.08691:17 271.3432:25 272.0704:124 272.08432:34 273.03046:26 274.02884:17 274.09375:201 275.01559:17 275.03946:19 275.05029:57 275.06943:121 275.08228:96 275.09879:116 276.03888:18 276.05533:42 276.06995:40 276.09491:56 276.11407:22 276.1604:19 276.26926:43 277.10406:68 277.11688:18 278.11295:22 280.2363:18 280.61783:33 286.06802:48 286.09262:24 287.09509:194 287.10501:111 288.07166:136 288.08292:74 288.10852:154 288.353:26 289.05905:49 289.07242:73 289.08344:34 289.10187:18 289.11319:20 289.34369:18 289.8494:21 290.04587:86 290.08234:2425 290.15591:17 290.20139:17 290.78754:19 291.07483:194 291.0867:270 291.09656:176 292.08578:87 292.75208:23 293.44867:17 294.01349:21 294.05594:23 294.94217:24 298.55966:59 299.38852:28 300.96875:21 302.06055:23 302.09088:95 302.10843:24 303.06027:22 303.08563:216 303.10205:82 303.9238:22 304.04834:37 304.09753:3538 304.14621:24 304.17322:22 305.10178:959 305.55185:17 306.09219:54 306.198:20 312.26407:35 314.0126:21 314.07877:240 314.12048:21 314.16422:19 314.99194:20 315.04974:28 315.08945:557 315.11475:34 316.06384:370 316.10077:825 317.03555:17 317.06506:229 317.10345:167 317.12091:29 317.15659:36 317.4776:27 318.00583:21 318.02924:61 318.07614:1709 318.0975:144 318.12936:22 318.24939:41 319.0433:26 319.07339:113 319.08435:357 320.08121:73 320.09637:17 322.77811:17 329.75128:18 330.01968:66 330.07776:951 330.08823:388 330.81592:19 331.05606:24 331.08667:332 332.03012:25 332.05167:56 332.0928:5910 332.13049:25 332.14972:19 332.16571:18 332.24649:17 332.94629:20 333.04526:19 333.07031:175 333.09952:3694 333.26328:54 333.3934:70 333.42249:17 333.48792:20 333.96371:36 334.05841:51 334.10291:756 335.09711:69 335.10922:50 336.11441:17 336.37305:17 340.6832:18 341.75156:26 342.41608:21 343.92447:17 346.32697:17 347.96646:20 348.04575:57 348.0592:81 348.07687:167 348.12344:21717 348.17923:330 348.207:25 348.29099:17</t>
  </si>
  <si>
    <t>Palmatine</t>
  </si>
  <si>
    <t>C21H22NO4</t>
  </si>
  <si>
    <t>QUCQEUCGKKTEBI-UHFFFAOYSA-N</t>
  </si>
  <si>
    <t>56.56496:20 62.78182:32 72.74011:37 96.65725:20 122.86726:21 143.56848:18 153.03447:52 157.47337:22 175.40489:17 179.91614:27 183.78915:34 187.18684:67 192.61528:39 192.69708:18 206.36946:56 206.96184:17 208.40067:40 208.95033:33 209.52788:17 211.02345:19 214.3792:20 216.2915:45 217.03549:29 217.1073:22 217.33041:22 218.04675:52 220.07626:61 220.8705:24 221.08636:23 224.24207:26 225.5388:34 225.64192:28 226.74474:25 227.40799:17 227.81561:17 227.9165:27 228.2916:20 228.41786:33 229.91443:31 231.60815:27 231.86995:23 232.07089:36 233.04318:31 233.08345:128 233.0923:51 233.20151:18 234.08653:185 234.10193:51 234.20038:17 234.5387:30 234.96895:18 235.08281:24 235.0965:159 235.11641:21 235.86163:39 237.43074:27 238.26984:17 239.96538:23 240.53362:21 241.61508:22 242.33411:18 244.91309:21 245.12128:53 245.1958:17 245.89494:23 246.09491:43 246.10632:48 247.09276:210 247.10097:162 248.07175:17 248.1106:44 249.07663:71 249.08495:88 249.10225:25 250.03117:52 250.04588:17 250.05507:21 250.06961:63 250.08339:186 250.09169:125 251.08827:47 251.10342:65 252.09428:20 252.11223:33 254.23647:54 256.00781:30 258.6106:26 259.0354:38 259.07333:20 259.10376:47 260.08014:25 260.10217:37 261.08817:43 262.08078:44 262.10223:72 263.08932:112 263.09631:214 263.12558:44 263.81616:18 264.08224:120 264.10358:579 265.07196:25 265.09381:24 265.10416:139 265.13239:33 265.60974:18 266.11792:19 266.4509:18 267.11658:36 271.21942:20 271.26843:49 273.06619:28 273.07928:22 274.02707:19 274.08725:101 274.09695:25 275.04764:45 275.08734:204 275.099:547 275.5495:24 276.05383:26 276.07675:21 276.09467:213 276.10623:421 276.58191:29 277.07416:46 277.09961:95 277.12085:58 278.03171:22 278.06302:78 278.08463:1570 278.12546:24 278.28513:18 278.51465:20 278.87509:51 278.94:20 279.04584:27 279.06302:27 279.08621:654 279.10168:98 279.12457:62 279.3382:20 279.45471:24 280.08908:49 280.13766:146 284.20004:19 285.14575:20 285.5704:23 286.80099:18 287.07874:22 289.24329:20 290.073:155 290.09009:72 290.1156:54 290.73895:27 291.09009:204 291.12354:803 291.14008:165 291.19897:24 291.50882:21 291.64749:20 291.80164:33 292.05695:85 292.09921:4173 292.13452:135 292.17206:25 292.39954:17 293.05283:45 293.10489:2230 293.14163:23 293.49246:19 294.05695:25 294.07227:107 294.11368:5667 294.17355:18 295.07593:50 295.1188:779 295.27878:25 295.51819:30 295.58545:25 296.12271:155 296.24326:24 297.21307:19 297.94708:17 298.92441:24 302.72363:46 303.17865:35 303.2002:30 303.5643:49 304.01715:19 304.06183:35 304.0701:74 304.09763:993 304.84567:17 305.04132:21 305.10211:545 305.63849:18 305.85739:61 306.07687:152 306.09131:134 306.11133:69 306.12634:17 306.52222:20 306.88721:38 307.04425:76 307.07574:71 307.10834:124 307.11774:358 307.13324:93 307.33994:27 307.96912:30 308.056:58 308.06781:50 308.09604:118 308.12936:9946 308.17365:17 308.33957:23 308.54382:17 308.72156:25 308.77386:21 308.79602:25 309.06696:38 309.09375:26 309.1322:2655 309.17139:20 309.19073:20 309.29807:18 309.39996:17 309.51016:40 309.73007:18 310.08685:44 310.10034:58 310.12482:124 310.14001:138 310.64301:30 311.13547:20 311.14725:30 314.01682:17 315.05777:23 315.97943:25 316.76401:17 317.2442:18 317.86508:23 318.05362:48 318.07394:367 318.08801:84 318.39059:17 318.67221:25 318.71191:17 319.05096:41 319.06546:105 319.09528:95 319.12411:113 319.35501:22 319.41898:28 319.81558:20 320.00638:20 320.03177:50 320.05789:158 320.09219:3323 320.12714:2992 320.24249:20 320.72626:24 321.00928:18 321.05469:19 321.0784:169 321.10065:2119 321.13306:373 321.14536:269 321.73001:21 321.81012:19 321.87744:46 321.92102:21 321.98987:37 322.05795:42 322.06824:75 322.10992:4348 322.13306:52 322.16:44 322.22491:17 322.65488:21 322.81976:32 322.8551:20 323.06198:30 323.08374:45 323.11258:1144 323.22092:19 323.9516:20 324.08954:20 324.10495:46 324.11826:69 325.11664:24 325.61673:17 326.53305:31 326.76608:17 327.60312:23 327.91757:42 329.32709:22 329.60568:17 332.17746:22 333.36447:17 333.55246:18 334.08133:18 334.09909:273 334.10883:692 334.20465:23 335.1041:31 335.11801:87 335.13156:51 335.37854:18 335.40845:18 335.52386:20 335.77832:26 336.02023:25 336.06415:49 336.09155:192 336.12521:15791 336.18307:139 336.24573:41 336.39322:23 336.41287:19 336.42767:26 336.72446:20 336.9346:28 337.07962:147 337.13144:12973 337.18484:228 337.26883:17 337.65601:27 337.85544:20 337.92944:58 337.98355:20 338.06396:25 338.09805:66 338.12109:494 338.13632:2227 339.12543:65 339.1434:345 339.65561:17 339.77646:19 340.13669:149 340.15073:44 340.55673:23 340.66144:20 342.86893:17 342.97073:17 343.41425:17 344.05951:26 344.80762:17 345.30185:23 345.34061:22 345.44235:21 346.0817:19 346.9537:71 347.40378:17 347.59042:20 347.87308:17 349.02615:28 349.98285:21 350.38504:17 350.93652:17 351.59256:19 351.73129:20 351.9053:44 351.98651:25 352.03052:20 352.07346:32 352.0954:500 352.12625:71 352.1546:66164 352.2085:1952 352.25641:151 352.27594:22 352.2991:42 352.31161:61 352.32968:17</t>
  </si>
  <si>
    <t>Retrorsine</t>
  </si>
  <si>
    <t>C18H25NO6</t>
  </si>
  <si>
    <t>CC=C1CC(C)C(O)(CO)C(=O)OCC2=CCN3CCC(OC1=O)C23</t>
  </si>
  <si>
    <t>55.05653:29 67.0547:56 68.0442:17 68.06122:29 77.03921:18 79.05269:41 80.04794:72 80.05699:20 81.05076:20 81.07027:69 81.37701:17 82.06886:19 83.05357:35 84.04624:22 84.07886:21 91.04575:24 91.0531:227 91.06331:17 92.04756:87 92.05599:51 93.05795:19 93.06347:54 93.07138:127 94.06563:575 94.07365:60 95.04449:17 95.05027:28 95.07226:54 95.08738:124 95.09626:20 96.07135:102 96.08222:137 103.04576:25 103.05305:163 103.05684:89 104.06367:18 105.05644:50 105.07323:85 106.06038:18 106.06927:49 107.07944:16 107.08472:54 107.09316:21 107.82127:20 108.0819:188 109.09148:24 110.05991:77 110.07103:21 110.09605:215 111.06712:18 111.07951:21 118.06264:68 118.06806:93 119.07497:35 120.05706:20 120.06186:20 120.08138:1579 120.12991:25 121.06941:28 121.08329:195 121.09308:49 122.09682:300 123.07293:66 123.08118:273 123.10292:99 124.08244:74 125.05878:23 125.08816:39 126.08736:24 129.17223:17 135.10402:21 137.08446:20 138.09021:1788 138.50729:17 139.07185:43 139.08646:80 139.09532:91 139.99101:20 140.09401:17 141.03531:19 141.09845:19 141.1106:20 144.07635:23 145.08566:27 148.56046:20 151.07037:226 151.07965:80 151.09395:23 156.09355:55 156.10638:42 157.10683:43 159.08495:21 169.08537:160 170.09045:26 170.20808:17 175.13138:20 176.14005:19 178.78152:17 181.10092:20 183.61195:23 184.10999:18 199.41306:35 200.97086:19 212.49101:19 214.65631:17 216.13695:27 220.10147:23 220.12926:85 220.14021:64 221.13594:37 221.15326:30 221.41289:18 224.11415:29 224.52255:41 225.11447:25 229.12054:21 232.40923:26 236.13075:18 237.50902:17 238.13947:63 238.14665:19 241.38164:20 244.12953:27 245.07367:17 248.63629:20 249.08878:18 249.1711:18 252.728:17 260.17618:21 272.15906:21 275.12012:20 275.94809:18 276.16074:275 276.85196:17 277.14572:19 277.16367:225 278.17105:25 278.18237:18 290.17441:17 294.16684:74 294.18646:21 303.40558:24 304.13867:22 304.15021:26 304.19666:18 306.16885:19 308.17023:17 308.18939:41 310.18604:25 315.64233:27 321.39935:35 322.12537:21 322.16992:305 322.48264:21 323.16513:40 324.11908:21 324.17972:1364 325.16641:20 325.1835:97 325.194:68 325.26239:28 325.66818:24 326.17767:25 326.18997:48 331.87924:17 333.6189:26 333.71933:33 343.04276:19 343.59842:28 344.55167:18 345.33658:18 345.51056:17 347.13083:20 348.03323:17 351.68643:20 351.87787:25 352.01447:19 352.08334:17 352.10757:34 352.12677:280 352.17706:33024 352.23096:669</t>
  </si>
  <si>
    <t>C21H24N2O3</t>
  </si>
  <si>
    <t>CCC12CC(O)(N3C4=CC=CC=C4C4=C3C1N(CC4)CC=C2)C(=O)OC</t>
  </si>
  <si>
    <t>Yohimbine alkaloids</t>
  </si>
  <si>
    <t>GRTOGORTSDXSFK-UHFFFAOYNA-N</t>
  </si>
  <si>
    <t>57.05041:20 67.04392:25 67.05667:18 69.07159:76 70.06301:51 70.06808:69 77.03923:42 78.35932:19 79.0554:71 80.04558:37 80.05167:100 81.04373:32 83.04781:28 84.32619:52 91.05422:104 92.04957:22 93.06339:34 93.06927:39 94.06346:166 94.06983:25 94.48907:24 95.08782:25 96.08051:228 97.08926:26 103.05153:19 105.06899:48 106.06908:29 107.07224:50 108.04472:67 108.07925:85 108.08517:135 109.07171:49 110.09588:84 110.46154:49 112.07243:18 112.14061:22 114.08808:21 115.05175:19 115.05806:44 117.05565:27 117.06728:34 117.07554:105 118.06226:35 118.07662:39 119.0496:21 119.08876:28 120.06538:17 120.07331:28 121.05834:102 121.06644:55 121.07652:21 121.08318:39 121.09444:20 121.90435:17 122.07619:36 122.10563:44 123.08138:48 123.10261:20 127.03827:22 127.05128:66 127.31183:24 128.04681:40 128.05444:49 129.06543:28 129.07243:26 129.08134:36 129.0898:27 130.06017:112 130.06718:341 131.07329:126 131.08377:60 131.24467:17 131.84082:38 132.08165:180 133.04936:38 133.05685:65 133.0636:72 133.53789:36 133.61852:43 134.05893:19 134.06645:72 134.07303:25 134.09625:46 136.08093:20 137.11568:26 139.06099:27 139.70355:17 141.38812:20 142.05534:29 142.06721:18 142.1353:23 143.06931:68 143.07684:200 143.0947:23 144.056:68 144.08052:12714 144.11545:34 144.1806:20 145.0838:1545 145.09691:53 146.06003:17 146.08279:88 146.10002:137 146.34276:18 147.03351:17 147.42537:23 148.03523:24 148.04596:18 148.07431:236 148.08298:149 149.06308:21 149.07129:64 149.08664:22 150.08929:474 150.09526:163 150.10391:39 152.06242:36 152.10622:20 152.13327:23 152.19287:26 154.03021:39 154.05295:42 154.06567:259 154.07332:66 154.51282:21 155.07185:213 155.08078:34 156.06223:38 156.07616:81 156.08257:131 156.94632:17 157.07225:30 157.08327:64 157.09589:21 158.05319:22 158.06116:82 158.0787:20 158.09465:282 159.06709:32 159.09477:23 160.07446:62 162.08771:56 162.09691:20 163.09657:28 165.07257:33 165.09265:24 165.70438:34 166.05632:29 166.08891:43 167.04381:36 167.05115:36 167.06433:52 167.07529:332 167.70416:23 168.05582:24 168.06841:116 168.08212:1362 169.06931:20 169.08658:229 169.09427:59 169.6925:28 169.823:19 169.84959:29 170.06427:42 170.08331:39 170.09766:55 171.09132:2038 171.10809:20 172.04068:22 172.06583:71 172.08009:275 172.09772:194 172.12193:33 173.07124:30 173.08623:17 173.09698:37 174.09413:23 176.06708:20 176.07907:70 177.09267:30 178.07382:30 178.08405:21 179.07103:31 179.08922:74 180.07947:416 180.1013:143 181.06389:24 181.07242:20 181.0887:414 181.10641:39 181.78352:30 182.07849:45 182.08546:80 182.10034:359 182.12561:17 182.59052:18 182.8136:35 183.0914:97 183.10735:132 184.07869:29 184.09904:70 184.11226:195 185.07573:19 185.10509:29 186.12943:61 188.06554:18 188.765:21 190.08701:41 190.95943:44 191.0791:61 192.08389:162 192.10132:63 192.58026:18 193.08937:461 193.10172:92 194.05408:24 194.0659:130 194.0804:82 194.08717:188 194.09911:342 194.81223:23 195.06453:101 195.08025:50 195.10014:33 195.11478:49 196.07259:140 196.08928:28 196.11278:307 196.12903:25 197.08031:71 197.09654:18 197.11258:190 197.12553:75 197.31206:21 197.98154:26 198.07951:21 198.08832:34 198.11218:76 198.12959:214 198.57515:17 199.13257:28 199.92967:17 200.09552:21 200.12088:27 201.56387:30 202.08533:26 203.07819:30 204.0752:37 204.08385:152 204.09843:192 205.07855:82 205.09056:168 206.06932:57 206.084:28 206.09697:150 206.10802:74 207.07257:62 207.09709:119 207.10962:250 207.12523:20 207.32562:17 207.85719:18 208.03055:17 208.04224:24 208.07466:53 208.08571:42 208.10414:509 208.11571:540 208.73923:17 209.07146:34 209.07993:44 209.10124:110 209.12207:122 210.05124:26 210.08731:326 210.09808:349 210.11411:527 210.13214:45 211.08696:91 211.09883:172 211.11452:83 211.13124:18 211.46266:23 212.09949:17 212.10789:23 212.94823:20 213.10252:28 213.12798:52 214.0833:79 214.1299:34 215.0712:27 215.78839:26 216.06932:18 217.08664:141 217.09612:42 217.58658:44 217.78149:47 218.0934:257 218.10756:150 218.60655:19 219.07129:26 219.08214:41 219.09489:60 219.10681:187 219.20601:21 220.0744:99 220.1086:159 220.12631:20 221.10516:94 221.11971:66 221.25859:19 221.99593:20 222.10449:209 222.12396:713 222.13304:628 222.77705:22 223.09804:69 223.1201:275 223.12988:426 223.1434:56 223.29663:22 223.32709:59 224.09859:22 224.12694:31 224.13702:43 225.08104:26 225.11676:59 225.13893:46 225.15355:19 226.07246:21 226.11238:19 226.40698:27 227.12967:18 227.16898:21 227.29555:51 228.07671:31 228.09355:130 228.10284:559 229.09641:57 229.11125:82 229.66805:30 230.07901:31 230.09166:113 230.1021:124 230.79463:25 231.07047:20 231.09872:142 231.118:20 231.61635:30 232.06444:23 232.09947:40 232.11658:254 232.24895:17 233.08464:41 233.11122:38 233.32509:21 234.08418:26 234.09334:79 234.10693:82 234.12772:148 234.13531:80 234.15416:21 234.91977:33 235.07253:61 235.10046:167 235.11255:152 235.13251:114 235.56735:25 236.08473:35 236.10858:272 236.13199:113 236.14838:102 237.09364:50 237.10944:63 237.13239:53 237.14304:114 238.07886:28 238.08888:88 238.10103:84 238.12202:159 238.13824:48 238.8421:20 239.09198:24 239.10631:20 239.12201:30 239.13481:35 240.08099:50 240.09959:230 240.13098:20 240.64241:27 241.08415:31 241.09261:62 241.10648:64 242.12166:19 243.07007:49 243.09389:30 243.12233:22 243.48961:25 244.06778:21 244.0965:17 244.1221:69 244.55157:37 245.07735:20 245.11923:97 245.91418:24 246.06625:40 246.07881:26 246.11789:129 246.12775:588 246.41162:28 247.10419:76 247.11668:250 247.13515:802 248.10553:69 248.12741:164 248.14481:193 249.11333:18 249.12871:17 250.09999:41 250.12021:18 250.13495:90 250.1633:22 251.05402:19 251.08296:35 251.0934:81 251.10588:27 251.13556:169 251.15694:266 251.1657:76 252.05994:17 252.06841:24 252.08008:56 252.0992:666 252.11279:450 252.13489:17 252.15985:232 253.08447:52 253.1037:267 253.49927:22 254.09329:34 254.10524:86 254.11731:151 254.12723:49 255.09709:26 255.12984:24 255.15138:20 256.12738:29 256.14374:56 256.15381:35 257.07468:25 257.09033:21 257.10074:20 257.10846:18 257.6582:18 258.09924:17 258.12231:45 258.13361:53 259.0788:28 259.12042:18 259.13266:21 259.14188:23 260.1218:52 260.13467:20 261.09796:38 261.1304:95 261.1492:46 261.90302:23 262.02298:20 262.07684:21 262.09518:31 262.10825:23 262.12512:96 262.1488:51 262.15726:25 263.04648:21 263.11826:201 263.13602:33 263.15372:40 264.10126:80 264.11423:89 264.13315:412 264.14349:484 264.17044:22 264.18213:30 264.41818:20 265.10498:36 265.12048:73 265.13977:272 265.17023:25 266.11868:131 266.14539:62 266.16626:20 266.17609:17 266.20941:17 267.12558:112 267.46136:46 267.81879:21 268.05188:30 268.08878:26 268.10278:90 268.13358:703 269.08313:25 269.12225:17 270.05704:18 270.10803:632 270.12003:494 270.14182:88 271.11426:113 271.12924:82 271.15341:24 271.8696:22 272.09802:25 273.09702:29 273.11005:51 274.1066:88 274.12805:146 274.16089:20 275.12247:49 275.14371:143 275.1571:232 275.17133:19 275.79114:20 276.09973:161 276.13538:29 276.16254:287 277.10852:906 277.14606:27 277.16391:50 277.17749:46 277.46692:34 278.07486:23 278.11249:110 278.12213:63 278.14267:27 278.63074:22 279.12302:187 280.10104:30 280.13199:438 280.17676:23 280.48389:28 281.09576:20 281.11948:21 281.14136:85 282.14951:20 282.44403:20 283.39853:17 284.50793:21 286.11765:25 286.14374:45 286.16013:18 286.62775:21 287.12769:26 287.13953:62 287.79724:27 288.00357:25 288.10275:21 288.12283:29 289.10547:88 290.11215:259 290.13815:24 291.09799:42 291.12192:131 291.15146:139 291.60175:22 292.13644:188 293.08163:20 293.11243:25 293.13141:26 293.14404:61 293.16873:1196 294.1286:22 294.15854:129 294.17404:173 295.01111:28 295.12305:60 295.15839:49 295.17371:49 295.73132:19 296.13409:45 296.16162:114 297.4707:25 297.49313:64 297.74982:37 298.10873:27 298.12305:67 298.14523:612 299.14026:43 299.16129:19 300.15552:35 301.13235:21 303.14725:249 304.11572:41 304.13266:125 304.15942:68 305.08771:18 305.10876:85 305.11877:192 305.13733:191 305.1622:27 306.08841:76 306.104:41 306.14841:2768 307.11169:54 307.14554:254 307.16028:186 307.17316:58 307.76242:30 308.15057:65 308.17206:56 310.12451:24 311.38785:20 313.17996:26 314.14935:17 315.16306:34 316.19067:52 316.66043:17 318.15509:73 319.15787:33 319.86453:21 320.15295:24 321.14764:20 321.16422:66 322.13437:38 323.13724:21 323.19135:35 323.20041:17 324.0434:17 324.12827:53 324.14682:377 324.15811:434 324.17426:98 325.16953:153 325.1976:29 325.43008:21 326.16107:20 326.17139:27 327.18564:17 328.94748:25 331.40884:18 335.11789:22 335.13855:122 335.17569:3207 336.12527:17 336.16345:201 336.18164:575 337.17661:150 340.73853:20 343.21713:24 344.09976:22 344.26413:32 347.66507:24 349.87173:20 350.93042:20 351.16379:163 351.1734:72 351.75925:17 352.17523:196 352.19662:27 352.25049:21 352.40421:17 352.77344:20 352.81924:22 352.90573:38 352.92877:34 353.06519:65 353.10245:284 353.12912:410 353.18753:65687 353.24249:1773 353.29562:206</t>
  </si>
  <si>
    <t>Gelsevirine</t>
  </si>
  <si>
    <t>57.06076:38 58.0636:30 68.03913:32 68.04841:38 69.03091:17 70.03762:17 70.04263:22 70.0604:70 70.0647:165 70.06935:37 71.73114:20 74.05323:29 82.05951:32 83.06446:26 83.06994:38 84.07928:69 84.08325:55 86.05504:31 86.05946:60 87.06699:28 87.44157:17 88.07347:26 93.05479:24 94.05954:44 94.06741:68 95.05804:24 95.06906:27 95.07323:35 96.08318:38 97.08851:25 98.06396:28 99.07318:18 100.07468:162 106.0631:27 106.07827:26 107.06892:99 107.15394:21 108.08038:573 108.08603:142 109.08412:141 109.09186:27 110.01233:25 110.02878:29 110.0476:24 110.05817:17 110.06655:20 110.07642:28 110.09589:904 111.09631:101 111.10509:24 112.16155:23 114.08982:54 115.05302:30 116.05499:20 117.07442:41 118.06513:59 118.72926:23 119.08459:45 120.07973:312 120.08518:95 121.07702:30 121.09115:58 122.08916:49 122.09733:49 123.10194:23 124.0702:23 126.02293:27 126.08783:45 129.06761:95 129.57523:27 130.06474:97 131.06793:22 131.08867:23 132.045:107 132.07909:152 133.04408:32 133.05043:27 133.06085:58 133.0784:42 133.088:100 134.07187:22 134.08043:35 134.09871:234 135.08305:34 135.10558:52 136.07191:24 136.11298:56 137.08411:55 138.08911:29 139.09207:25 139.10323:126 140.10542:35 140.47424:18 141.07091:25 142.32968:18 144.07935:130 145.02823:20 145.04823:74 145.07387:24 145.09114:24 146.01411:23 146.0562:45 146.06386:38 146.07619:36 146.08405:30 146.09096:49 146.10155:60 147.06158:33 147.09834:24 148.04033:30 148.07788:22 149.1181:69 150.08545:63 150.09386:128 150.94856:17 151.06952:39 151.09183:76 151.10117:386 152.10411:118 153.05902:30 154.0742:31 154.51749:18 156.05965:28 156.07503:17 156.08247:41 157.08646:22 158.05539:170 158.09206:22 158.10146:28 159.06398:108 159.07877:30 159.09436:50 159.10547:79 159.12398:17 159.91946:45 160.08315:27 160.10675:108 161.07005:76 161.11531:28 162.05478:27 162.08809:55 162.09729:20 162.11357:60 162.12636:18 162.3277:44 164.06004:35 164.09486:28 164.10597:117 165.11615:17 166.06561:118 167.04915:24 167.06723:116 167.08253:35 167.09267:52 168.08498:20 170.08514:64 170.09636:19 171.03708:17 171.07205:38 171.09613:20 172.07452:55 172.10037:40 172.11798:27 173.07335:55 176.1035:53 177.11143:55 178.0571:123 178.97562:23 179.06822:21 179.08156:109 179.08928:42 180.07207:48 180.08159:120 181.05606:49 181.07643:36 181.08487:24 181.30466:32 182.09955:28 183.07292:115 184.07507:277 184.09589:25 185.05482:17 185.07507:46 185.08476:27 185.10507:37 186.05965:32 186.12386:111 186.21753:17 187.09842:41 187.50702:17 188.05283:18 188.07256:38 189.06752:31 189.43404:23 190.06535:28 190.07384:30 190.09071:19 190.11392:29 190.12633:106 190.98193:33 191.08696:67 192.07246:41 192.07938:64 192.09338:22 192.44365:36 193.07626:38 193.10236:21 194.05814:17 194.09636:268 195.04861:21 195.06581:269 195.07497:125 195.09123:17 195.10854:47 196.02121:22 196.06837:74 196.07768:181 196.10399:23 196.11296:89 196.67526:17 197.06845:59 197.07678:61 197.10982:56 198.06944:20 198.89122:25 199.02484:25 199.04979:29 199.06885:47 199.08437:76 199.09398:25 200.07448:66 200.09428:48 201.07559:28 201.10295:33 202.07701:65 202.13634:40 203.08119:95 203.10297:19 204.05582:34 204.07465:127 205.07404:71 205.09442:48 205.103:20 205.19731:18 206.08966:56 206.10191:102 206.27585:18 207.07056:20 207.09764:77 207.11237:20 207.87508:23 208.06433:31 208.07533:244 208.09975:38 208.11815:53 209.08707:161 209.40312:28 210.07491:20 210.08961:80 210.10007:110 210.30751:26 211.00284:25 211.08278:585 211.09419:160 211.11406:26 211.12447:24 212.05077:28 212.07542:98 212.08899:139 212.10666:46 212.12462:29 212.51224:22 213.06799:23 213.08022:21 213.09947:83 213.10934:20 213.36749:50 213.53984:33 214.06644:28 214.10498:28 215.03735:19 215.08205:71 216.06735:23 216.08081:92 216.09369:40 217.07561:36 217.0899:154 217.10522:20 218.09634:257 219.08458:32 220.05557:21 220.0741:105 220.08949:20 220.10793:103 220.12276:54 220.13399:66 220.22928:22 221.06454:28 221.08244:65 221.09932:29 221.11705:79 222.04384:18 222.06419:74 222.08829:132 222.11481:55 222.13145:55 222.23358:20 222.47324:20 223.08324:36 223.09267:71 223.10178:144 223.12868:166 223.83954:23 224.0938:63 224.10719:59 224.13025:32 224.14627:26 224.71065:18 225.05972:20 225.09441:84 225.12009:18 225.39481:23 226.12518:39 227.06805:103 227.08269:38 227.12711:25 228.07065:52 228.08212:59 228.09346:91 228.30293:23 229.09042:64 230.08488:19 230.10005:105 230.11674:21 231.08342:25 231.10387:19 231.11737:84 231.13252:23 232.06306:35 232.08652:52 232.10576:139 232.12422:41 233.08171:25 233.09615:50 233.1051:92 233.11578:83 234.07722:121 234.08615:126 234.09717:69 234.1129:63 234.1292:71 235.06723:40 235.07825:60 235.10083:234 235.11833:117 235.13803:22 235.21585:23 236.07005:21 236.0869:43 236.10049:62 236.11021:191 236.12862:56 236.13963:17 237.05881:20 237.07726:20 237.10126:350 238.09007:44 238.1048:156 238.11557:81 238.13998:44 239.09583:32 239.11629:47 239.45:22 240.07368:21 240.09152:46 240.09985:18 241.08313:64 241.09587:224 241.35953:17 242.07986:49 242.09929:274 243.07289:42 243.10448:26 243.11427:25 243.97334:45 244.07784:18 244.08954:43 244.10857:222 245.08243:44 245.09091:34 245.10448:46 245.11687:60 245.75352:20 246.08601:180 246.09601:195 246.13846:29 247.09389:183 247.10858:140 247.12498:38 247.1409:30 247.28343:28 248.07385:41 248.08708:30 248.09381:49 248.11223:384 248.14273:20 249.09685:106 249.10777:188 249.12961:20 249.26566:22 250.08052:22 250.09967:25 250.11424:94 250.13068:20 250.95186:17 251.10521:22 251.12944:188 251.15428:24 252.09712:20 252.12048:35 252.13271:54 252.72878:18 253.10887:27 253.1265:36 254.09557:67 256.10696:145 257.08841:45 257.10733:20 258.0939:355 259.09116:73 259.10147:46 260.07971:51 260.09485:228 260.10925:1378 261.02225:23 261.08463:21 261.1004:77 261.11322:326 261.13779:245 261.81549:17 261.92825:17 262.06311:18 262.09613:90 262.1127:203 262.12186:266 262.15198:210 263.04526:23 263.09848:23 263.11072:152 263.12216:237 263.13092:190 263.15601:88 264.09671:48 264.10815:60 264.12476:91 264.13712:22 264.17798:33 265.08585:25 265.14136:133 265.17191:32 265.1972:25 266.17456:20 267.1011:30 267.12305:19 267.17715:23 268.1106:17 268.12723:32 272.10037:384 273.11319:598 273.27676:20 274.09116:22 274.10944:44 274.12418:276 275.03745:31 275.11368:114 275.13397:94 275.1615:51 276.08624:17 276.10605:62 276.12592:91 276.15649:120 276.16977:113 277.13223:81 277.14828:56 277.16476:134 278.04126:17 278.10562:23 278.11642:21 278.14389:26 279.10275:23 279.11407:54 279.12598:230 279.14188:73 279.16586:94 280.12415:65 280.13919:153 280.16959:330 280.18188:90 281.09741:28 281.12674:21 281.17651:132 282.13385:44 282.68063:22 284.87848:28 286.66113:30 288.8739:38 289.02115:23 289.07562:26 289.09677:33 289.10785:54 289.13757:453 289.15039:135 290.12167:159 290.74344:22 291.11792:55 291.12936:170 291.15283:1150 291.25571:20 292.10562:27 292.13028:87 292.14627:165 292.16138:214 293.11755:64 293.14069:48 293.15491:159 293.17398:56 294.12988:27 294.14935:32 294.16791:171 294.18045:258 294.23904:21 295.15924:21 295.17636:92 295.19113:51 296.1655:36 297.14178:17 297.30075:17 303.11398:18 303.15082:357 304.15848:864 304.93982:20 305.12384:17 305.14267:45 305.15149:126 305.16595:84 306.16992:25 307.13449:47 307.14484:165 307.16837:17 308.1207:29 308.15158:36 309.13919:28 309.15414:26 310.13943:20 312.12988:24 312.90103:28 314.19601:24 317.02594:17 320.98331:20 321.13614:48 321.151:51 321.16055:77 321.18915:22 321.20267:18 321.58719:20 321.7312:18 322.01804:38 322.07965:26 322.12515:252 322.16809:13812 322.22131:75 322.29776:17 322.88803:20 322.96643:19 323.05582:18 323.11801:42 323.17203:4239 323.22693:37 323.63962:21 323.67319:17 323.7384:37 324.14178:22 324.17505:669 324.32169:20 324.42072:29 324.69409:22 325.18027:63 325.1947:31 326.40271:24 326.67731:18 327.35815:18 330.19592:17 337.14526:18 337.2536:22 344.79041:33 349.57541:48 352.20215:28 352.66306:21 352.86569:27 353.03497:36 353.086:17 353.12039:204 353.13614:280 353.18588:35275 353.21811:41 353.24106:730 353.31699:47 353.32721:24</t>
  </si>
  <si>
    <t>Tetrahydroalstonine</t>
  </si>
  <si>
    <t>52.25431:25 56.05177:42 56.72569:17 60.56416:17 61.24913:24 70.06441:24 77.04017:18 81.06493:45 81.07213:25 91.03819:25 91.05387:48 91.26866:20 94.06378:17 95.05267:17 96.04285:27 96.07487:54 97.06268:18 97.17518:30 103.05247:24 103.05704:30 104.04453:24 105.06789:48 107.0667:24 108.08282:266 109.02769:17 109.05327:21 109.06126:21 109.07544:25 109.69309:22 115.03159:29 115.05202:117 116.05271:18 116.30908:20 117.05911:75 117.07227:456 118.07014:17 118.07501:22 119.29288:28 120.08617:34 121.06467:30 121.20807:44 121.81132:20 122.02374:41 124.03899:96 125.03808:20 127.05338:307 128.05573:61 128.06578:60 128.10263:22 129.06528:22 129.07204:25 129.08136:26 130.06213:43 130.07391:25 131.04599:23 131.0769:19 132.0786:23 132.51196:37 133.0007:18 133.01013:21 133.06401:20 134.09737:43 135.02179:24 135.04332:36 136.5029:21 136.88716:21 137.78329:19 141.30376:20 142.06065:18 142.06972:40 143.05437:17 143.07379:521 143.09109:17 143.12962:18 143.71844:19 144.02364:42 144.03752:23 144.05373:183 144.08141:23639 144.11568:293 144.19087:25 144.22682:17 144.54868:21 144.63672:18 144.67683:19 144.71501:20 144.90816:19 145.04895:33 145.08537:2914 145.22623:17 145.69748:17 146.06879:18 146.08388:140 146.09213:74 147.04216:23 147.08162:37 148.5873:18 149.06352:56 149.86644:22 150.08961:41 150.10146:18 150.56349:20 151.08705:53 152.33652:24 153.05522:18 153.07452:43 154.05859:21 155.0603:18 155.07159:105 155.77321:22 156.0648:62 156.07968:213 157.08946:100 158.0564:21 158.09564:585 158.10693:86 159.09685:57 159.10439:54 160.07475:17 161.23399:27 162.09355:262 163.06308:18 163.09644:18 164.07341:25 165.0751:25 166.08134:43 167.07283:406 168.07312:104 168.08424:127 169.0777:22 169.0905:74 170.09181:280 170.10381:152 171.08873:54 171.09628:54 172.07358:36 172.08247:25 173.08058:28 174.0549:29 174.08719:19 176.07181:22 178.05948:21 178.08878:1444 179.07922:30 179.09424:189 179.85097:20 180.07068:75 180.07816:133 180.08754:136 180.26712:35 181.07022:21 181.0824:20 181.09286:18 181.9772:41 182.09322:281 182.10184:157 183.05225:22 183.09846:46 183.11205:32 184.10727:37 185.10555:123 185.11345:80 187.08334:17 187.12137:40 188.9545:38 190.07172:33 190.08664:175 190.09363:117 190.4391:18 191.07471:41 191.08907:18 192.07542:35 193.0956:67 194.09003:24 194.10001:45 194.11031:48 194.60985:21 195.11641:41 196.10066:17 196.11429:21 197.0885:18 197.11261:46 199.09224:17 199.12045:449 199.13449:63 200.12445:57 200.1322:48 201.22876:22 204.08295:20 204.10304:96 205.37711:20 205.75284:19 206.07295:17 206.09641:50 206.69829:29 207.10312:43 208.04135:24 208.078:21 208.08957:116 208.1006:142 208.1122:87 209.08624:38 209.10281:184 209.11581:116 209.13034:23 209.75729:30 210.09172:99 210.1142:2229 210.19968:25 210.49522:20 211.09163:42 211.10953:110 211.11722:248 211.12933:59 212.11163:17 213.11949:18 215.54021:26 217.08195:20 218.09297:19 218.10292:25 219.09259:55 219.10547:106 220.10004:27 220.11308:19 220.26843:29 221.06651:18 221.10614:46 221.11879:49 222.03365:50 222.0849:34 222.11371:2357 222.144:37 222.69217:27 223.11543:590 223.13647:110 223.68518:21 224.07195:18 224.10155:20 224.12036:17 224.13185:63 224.1422:37 225.08574:31 225.12602:22 225.13159:54 225.1469:23 225.65495:26 226.08803:20 226.83319:29 229.08836:23 230.09541:18 231.29504:18 231.41437:19 231.75035:20 232.1093:23 232.47989:17 232.50504:17 233.08455:25 233.5209:21 234.09578:20 234.12239:78 234.13464:38 235.12703:20 236.13123:24 237.09532:17 237.88271:18 238.11697:19 239.09233:24 239.12898:20 239.7357:18 240.10663:36 240.1205:31 240.90936:18 241.09537:18 241.11957:20 241.54814:33 242.11859:26 243.81631:18 244.08772:22 246.09573:24 249.13905:23 249.15643:24 250.11723:21 250.13408:21 250.14755:43 251.14691:112 251.15894:195 251.82625:23 252.07329:27 252.10338:139 252.16013:102 253.108:96 254.11597:57 255.10025:17 256.09662:24 258.09:20 258.57263:24 260.10858:36 260.12784:23 260.59598:29 262.11884:53 262.14212:19 264.08719:22 264.11389:17 264.14661:57 265.10489:18 265.1127:21 265.15182:23 267.05893:22 267.14841:22 268.1254:27 272.11453:25 275.16263:27 275.1745:20 276.10522:20 276.15149:56 277.12198:26 277.13428:18 277.17407:20 278.13806:40 278.81903:20 279.11322:26 280.12204:17 280.14679:57 284.13211:125 286.12503:44 291.11502:33 291.17969:24 292.12131:17 292.14215:22 293.15732:45 293.34653:24 293.70871:21 294.11029:18 294.15042:22 294.62564:41 295.32132:20 297.96643:17 303.14767:74 304.12149:28 304.14032:17 306.14935:24 307.15042:25 309.16672:105 310.12784:18 310.15305:66 319.15536:17 321.16058:780 321.91782:21 322.15884:177 322.17419:37 323.5094:19 324.13919:28 324.16434:96 325.12515:26 325.18994:17 337.155:25 338.17371:18 344.85245:20 346.52457:17 351.16016:17 351.17166:23 351.6131:17 351.77048:17 352.1597:44 352.18015:46 352.19775:26 352.82144:18 352.85349:17 353.04944:35 353.06677:41 353.12585:337 353.15219:57 353.18414:41069 353.23834:1147 353.28061:42 353.29297:18 353.37054:20</t>
  </si>
  <si>
    <t>C21H36O4</t>
  </si>
  <si>
    <t>(+)-Chelidonine</t>
  </si>
  <si>
    <t>C20H19NO5</t>
  </si>
  <si>
    <t>Hexahydrobenzophenanthridine alkaloids</t>
  </si>
  <si>
    <t>Protopine alkaloids</t>
  </si>
  <si>
    <t>GPTFURBXHJWNHR-UHFFFAOYSA-N</t>
  </si>
  <si>
    <t>79.05844:19 87.67391:20 118.06641:20 131.04919:57 132.04884:25 133.02844:21 135.03023:43 135.04161:405 135.04735:249 136.03738:20 136.04517:83 139.16557:18 143.03654:25 143.04625:140 144.05417:17 146.05836:75 147.03915:22 147.06039:18 147.07605:17 148.04683:24 148.05539:19 149.02054:20 149.05304:24 151.03822:57 151.04807:17 151.90622:23 159.04448:153 160.07651:37 161.05954:392 163.01836:27 163.02771:93 163.03963:593 164.03889:44 165.51772:20 166.08417:18 172.05151:21 173.05771:117 173.0676:65 174.06264:25 174.07054:23 175.039:18 175.06262:26 176.06444:40 176.07362:125 176.1282:17 177.54893:20 178.07254:21 178.08221:105 179.08206:60 179.09286:44 180.08136:45 180.09068:28 187.03181:39 188.03931:44 188.07042:249 189.0498:19 189.06964:1814 190.07542:289 191.07654:38 191.08287:69 191.09633:54 192.05247:17 196.65675:35 198.36676:25 198.64166:18 200.04848:17 201.0569:19 202.63246:20 202.9467:18 204.50706:17 204.94005:20 205.06456:83 205.07509:72 206.06821:54 206.98729:17 207.0787:335 207.09622:35 207.93628:28 208.08073:38 208.63635:17 209.06702:18 210.69432:20 211.76921:24 216.99997:19 217.03604:20 217.0636:1055 217.89752:25 218.07004:304 218.08006:68 218.29897:18 219.07507:168 219.08887:61 220.7003:49 221.08836:24 222.07684:47 226.59639:31 228.73769:33 230.0618:19 233.05417:20 234.04539:20 235.07312:241 235.08582:53 236.07533:40 236.09311:42 237.09062:214 238.06892:18 238.08086:30 238.10333:104 240.08502:25 240.10088:21 244.09346:17 244.65971:21 244.83461:34 245.03522:18 245.0473:17 245.06755:107 246.05623:79 246.06857:28 247.02437:17 247.0481:34 247.07574:4234 247.44249:23 247.75719:18 247.79761:18 248.03896:39 248.04892:18 248.07918:1019 248.09676:84 248.14807:17 248.21564:17 248.28897:33 249.06749:19 249.08151:130 250.06941:20 251.06714:24 251.08003:19 255.34242:27 257.50189:17 258.34872:18 263.03824:33 263.05634:51 263.06763:102 265.06738:75 265.07962:113 265.09329:151 265.14941:17 265.5025:20 266.08734:76 266.10495:36 267.06662:29 270.62799:20 273.49219:24 274.30634:38 275.04111:26 275.07123:8948 275.12302:18 275.57895:42 275.9935:17 276.07675:2070 276.28214:25 277.06549:69 277.08014:376 277.13223:35 277.96878:23 278.0582:54 278.11523:19 278.94199:17 279.06839:19 279.08606:31 279.11301:33 280.07986:31 281.07068:21 286.02676:25 288.07358:20 292.07956:17 293.06332:38 293.08081:275 294.0777:20 294.08694:17 295.06653:25 295.0979:287 296.09863:240 296.59753:20 297.09125:39 297.26797:21 297.73373:17 297.98077:19 302.87146:20 303.06665:50 305.08096:2118 306.04031:32 306.08194:391 306.09344:79 306.22449:43 306.29633:17 306.56326:24 307.06732:25 307.09558:110 307.10992:63 307.12766:22 307.80923:38 308.08142:40 308.09796:60 308.1246:18 319.06473:19 321.07812:30 323.05582:121 323.09192:2789 324.09656:477 324.12683:24 325.11844:36 325.69699:31 326.10645:17 333.16104:21 335.12158:28 336.06857:21 336.11081:240 336.12506:482 337.12674:69 338.13696:21 345.3035:21 352.11374:18 352.13159:34 353.11539:28 353.12952:39 353.79672:22 354.06714:18 354.08606:98 354.1337:13845 354.18436:300 354.22012:17</t>
  </si>
  <si>
    <t>GHKISGDRQRSCII-UHFFFAOYNA-N</t>
  </si>
  <si>
    <t>79.05326:40 93.07742:33 103.05875:17 115.05247:20 115.05912:19 116.05967:24 118.06233:20 118.07236:45 119.0618:17 123.04413:17 131.05194:25 131.07957:22 134.0311:19 134.99208:19 135.02289:19 135.045:1206 135.06071:50 136.04724:202 137.0463:39 143.04695:22 143.0533:47 143.06136:33 144.05713:19 146.06244:74 147.0442:52 149.02112:18 149.02867:57 149.03853:17 149.05734:96 149.84111:20 151.00546:31 151.02599:21 151.58414:27 153.05882:18 158.06915:28 159.04369:260 159.05089:65 159.98724:18 160.04802:77 161.05786:181 161.06534:134 162.06667:50 162.48689:18 163.02708:69 163.04027:619 164.04295:85 164.49376:29 165.07057:26 165.40984:21 168.05835:25 169.07227:22 172.05191:27 173.04333:26 173.0605:350 173.36435:40 174.04587:18 174.05986:25 175.03864:35 175.06943:52 175.07559:22 175.26472:28 176.05008:20 176.07031:159 176.08258:34 177.25897:29 178.08197:75 179.06918:20 179.08804:247 180.06465:25 180.08809:80 181.09756:21 182.43692:52 184.38783:20 186.99423:18 187.02701:22 187.03822:19 187.04767:44 188.04573:20 188.05678:61 188.07385:770 189.04355:43 189.07236:2905 189.09479:31 190.04437:20 190.05318:27 190.07764:329 190.47162:27 190.59123:25 191.07007:25 191.08212:98 191.09261:48 192.09169:21 193.06348:17 197.933:17 200.1254:20 201.05128:34 201.07248:21 201.08922:17 202.07877:20 202.09726:21 203.99234:25 205.06195:31 205.06892:101 205.68518:20 206.0434:17 207.06108:17 207.08521:398 208.08412:77 209.05344:23 209.06403:61 209.09477:20 209.13046:20 210.06039:19 211.65437:20 211.92014:27 216.89766:30 217.01442:18 217.02792:97 217.06726:2563 217.47966:21 217.98312:27 218.01395:20 218.06483:288 218.07506:222 218.28294:21 218.44559:21 218.63881:25 219.06778:96 219.08025:91 220.03702:24 220.08836:57 220.09972:34 221.66534:20 222.0237:17 222.06006:24 222.08139:24 223.06433:17 223.07845:41 224.50621:37 228.03987:19 232.97702:21 233.06628:41 235.05696:18 235.0739:408 235.09665:32 235.60878:35 235.79262:23 236.06587:26 236.08246:60 237.05301:20 237.06961:74 237.09326:600 237.12975:17 238.0778:39 238.08557:45 238.10927:20 244.73677:20 244.98297:23 245.05179:156 245.06348:222 245.07921:56 245.51338:20 245.83575:28 246.05713:39 246.07646:106 246.39101:17 246.98853:20 247.03265:43 247.07715:6243 247.12239:47 247.18707:25 247.34729:25 247.91907:18 248.03502:29 248.08054:1172 248.16414:17 248.26472:18 249.03522:35 249.07594:88 249.08989:62 249.09743:70 249.10921:47 249.18683:17 250.05333:22 250.07896:19 250.73161:24 252.05577:25 254.80434:25 256.07184:17 256.40579:24 260.74777:24 261.62317:21 262.056:17 263.06113:36 263.07687:64 263.36218:23 264.07391:19 264.08252:56 265.04785:20 265.08685:551 266.08517:92 266.0993:79 267.06342:28 267.09259:37 267.88583:18 269.81195:32 270.45001:20 270.73682:26 270.7634:23 272.09561:25 273.26785:21 273.55359:18 273.67276:24 273.83121:18 274.06912:22 274.2504:20 274.9743:23 274.98416:19 275.01431:28 275.02734:97 275.0408:64 275.07153:11974 275.12042:42 275.54819:17 275.75494:37 276.03983:46 276.07404:3004 276.11264:42 276.31619:20 276.34698:23 276.41479:20 277.03018:18 277.05399:35 277.07886:559 278.05453:18 278.06995:88 278.08865:18 278.2244:17 279.05249:30 279.06778:38 279.81009:17 282.13477:18 286.65247:37 287.35989:33 288.19644:17 292.07916:20 293.06631:69 293.08362:340 293.45184:28 294.08151:66 294.1044:20 295.0961:942 295.29495:18 296.04132:22 296.07767:67 296.09283:120 296.10828:115 297.10498:20 300.41104:18 303.06778:97 303.2037:29 304.01794:18 304.06796:18 304.6116:29 305.05319:55 305.08112:3341 306.04114:20 306.08951:588 306.24115:18 307.07941:40 307.10049:173 308.09442:46 309.09537:50 312.91782:18 317.70471:18 319.10416:26 320.06647:23 320.09744:20 321.05542:17 323.05042:72 323.09229:3787 323.12897:20 323.26108:24 324.04303:26 324.05515:41 324.09476:1027 324.12445:25 324.32129:24 325.0885:45 325.10101:110 329.37924:18 333.22394:17 334.10602:28 334.12814:53 336.08017:33 336.09854:38 336.11917:449 336.13431:183 336.15817:20 337.12344:109 337.14331:54 338.11487:40 340.59641:27 341.43042:18 346.33112:21 352.05524:18 352.12357:22 352.24823:20 353.07599:17 353.11459:45 354.04608:21 354.07693:42 354.09244:100 354.1351:22853 354.18997:596 354.25015:58</t>
  </si>
  <si>
    <t>Protopine</t>
  </si>
  <si>
    <t>CN1CCC2=CC3=C(OCO3)C=C2C(=O)CC2=C(C1)C1=C(OCO1)C=C2</t>
  </si>
  <si>
    <t>58.06511:19 59.76117:22 74.01943:18 79.05568:17 91.01349:22 91.05491:94 91.0591:143 92.05301:18 103.04633:17 103.05721:30 107.03827:75 107.04884:109 107.05663:103 108.05766:44 109.06551:61 117.02551:19 119.01962:17 119.03058:22 119.04852:228 120.05751:31 126.02673:27 129.02748:36 130.06937:29 131.04971:68 131.07593:32 131.56462:36 132.07765:21 135.04596:311 136.04787:116 137.05199:19 137.067:18 142.85069:37 143.04988:27 144.08133:18 147.04271:158 147.05191:27 148.01477:25 148.06116:17 149.04538:46 149.06047:2329 149.56432:22 150.06509:174 151.05702:18 151.06737:75 151.49171:17 152.06422:20 155.88853:18 159.01773:32 159.02901:23 159.03665:81 159.04602:73 159.06299:101 159.07315:369 160.0517:43 160.06873:55 160.07706:119 161.0589:58 161.07826:27 161.0876:69 162.09026:17 163.03905:216 164.06232:21 164.07794:55 164.96207:32 165.05499:774 165.12289:21 166.05814:74 167.04893:25 167.08707:100 167.10051:29 169.08316:20 172.05138:49 172.94182:19 173.05699:86 174.0596:78 175.04019:346 175.06424:18 176.04155:50 176.07256:150 177.06181:17 177.07471:226 177.09012:53 178.05696:30 178.06522:24 178.0849:195 178.09636:70 179.04877:18 179.08754:133 179.0947:55 180.08458:20 180.10109:20 181.05942:50 181.26859:44 183.85941:19 185.04576:17 186.45497:21 186.48914:20 187.0401:24 187.46014:20 188.02991:24 188.07117:5552 189.02069:22 189.04778:31 189.07855:5996 189.77452:17 190.05971:29 190.07646:477 190.08456:932 191.07698:47 191.09303:95 192.05869:17 192.06741:26 192.10461:92 193.10051:48 194.07837:18 195.08026:365 196.08458:18 197.08951:20 197.86409:20 198.09454:19 202.0853:59 204.06898:67 205.06281:127 205.07884:43 206.08269:1130 207.02019:20 207.03479:20 207.0755:134 207.08646:433 207.27126:18 208.08658:40 209.02827:29 209.06023:205 210.05469:20 210.06696:88 210.09941:19 211.0688:36 211.51756:31 213.38274:18 214.55688:17 216.50407:29 217.06677:361 218.0583:23 218.06975:79 219.07608:49 219.08353:55 220.09036:35 220.98166:18 221.06688:18 221.08147:29 221.10095:28 222.06445:27 222.39618:17 223.07639:288 225.09163:159 227.09891:27 231.89795:41 233.03929:23 233.05476:21 233.07021:20 233.07996:21 233.11345:23 234.08685:22 234.95483:20 235.06372:74 235.07777:344 235.70813:28 236.09087:23 236.1205:40 237.05634:40 237.0661:58 237.08958:293 238.04649:20 238.06279:39 238.08383:61 238.09827:20 238.11061:31 239.05937:17 242.0488:19 245.06213:107 246.07286:36 247.06387:166 247.0771:941 248.05176:97 248.07268:89 248.0883:123 248.35466:19 249.07817:38 249.09302:47 249.11713:27 250.18015:17 251.06718:48 253.08969:67 253.8994:19 254.08051:20 254.09383:58 255.11134:28 256.56143:18 257.80658:36 259.07584:30 261.07361:24 261.09708:25 262.0542:21 262.08966:17 263.06494:71 263.07956:74 264.07797:39 264.10037:31 264.95645:24 265.05084:41 265.08228:336 265.09982:40 266.06497:20 266.07806:25 266.09332:42 266.10333:18 266.60406:20 267.052:36 267.06747:198 267.09372:25 267.93915:19 268.08685:20 269.08142:121 275.07117:1166 276.048:17 276.06082:77 276.07886:233 276.09674:27 277.09158:125 278.11926:288 279.00037:20 279.07217:73 279.12744:60 280.06546:63 281.06668:24 281.09238:19 283.09464:143 284.10043:90 284.12384:21 284.44989:18 284.58447:33 285.35223:41 289.07745:35 291.07263:18 292.10184:18 292.12094:18 292.9635:24 293.08917:220 295.08914:175 295.10556:104 296.06561:20 296.08713:17 296.81314:19 301.28665:18 304.08994:46 304.10342:54 305.07028:75 305.08209:191 305.10876:20 306.07391:83 306.09253:17 306.11456:148 307.02042:18 307.07779:20 307.09268:66 307.11807:55 309.10788:46 309.52792:17 311.08582:44 312.10327:23 312.40753:24 316.38034:17 318.08316:21 318.11502:21 320.0741:24 320.09036:356 321.08203:38 321.09753:102 321.11108:97 321.26968:27 321.31644:17 322.09598:84 322.21378:25 323.08832:203 323.0979:152 323.68677:24 324.0961:39 324.12103:17 326.13953:17 330.49573:28 332.09006:61 334.09384:23 334.10535:74 334.12201:134 335.11273:23 335.24832:20 336.10602:57 336.12683:590 337.13638:100 340.28363:19 347.37488:17 348.31589:20 351.29483:20 352.91589:20 353.15573:20 353.29272:20 353.67908:20 353.75974:20 353.81564:17 353.8428:17 354.00412:22 354.05835:17 354.07947:182 354.09787:27 354.13382:30321 354.18814:737 354.22455:24 354.2388:20</t>
  </si>
  <si>
    <t>ST_LeafStem_Pos-1329</t>
  </si>
  <si>
    <t>C16H18O9</t>
  </si>
  <si>
    <t>CWVRJTMFETXNAD-UHFFFAOYNA-N</t>
  </si>
  <si>
    <t>355.10034:4810 356.10369:920 357.10705:186</t>
  </si>
  <si>
    <t>91.0376:17 111.0451:22 117.03208:63 129.05406:21 134.03345:48 135.04395:24 145.01509:29 145.02863:180 163.03935:1031 163.50343:18 164.04295:57 164.05426:22 178.05408:26 180.03601:17 211.145:20 313.65259:26 335.1264:24 337.14819:22 355.10413:32 355.11572:19</t>
  </si>
  <si>
    <t>OP_Root_Pos-1048</t>
  </si>
  <si>
    <t>355.10278:52681 356.10613:10905 357.10949:2170</t>
  </si>
  <si>
    <t>77.03868:17 79.05595:19 83.05336:21 89.04102:17 90.00122:27 106.93224:16 107.04897:23 107.05634:18 117.02599:43 117.03438:195 120.14173:19 121.03143:17 123.14094:27 134.03339:18 135.04576:401 136.0468:50 138.59328:16 143.27165:16 145.02873:801 146.03302:62 162.04256:17 163.03941:8097 164.04227:770 164.43742:16 165.04305:62 165.05049:37 167.06125:16 177.38802:16 181.04669:20 182.04584:17 193.05432:39 204.97136:20 227.06453:17 337.10147:18 355.10196:312</t>
  </si>
  <si>
    <t>Triacetyl resveratrol</t>
  </si>
  <si>
    <t>C20H18O6</t>
  </si>
  <si>
    <t>CC(=O)OC1=CC=C(C=CC2=CC(OC(C)=O)=CC(OC(C)=O)=C2)C=C1</t>
  </si>
  <si>
    <t>77.0388:22 90.264:19 91.04041:24 91.05489:171 94.04532:23 95.04813:17 95.05235:22 106.74044:22 106.83147:17 107.04979:1129 108.05586:18 109.02752:20 111.04319:180 112.04756:90 112.05597:18 117.06512:17 119.03204:28 119.04938:791 119.06191:33 120.05489:51 120.07094:22 121.02762:184 121.06239:35 123.04549:46 131.05389:23 131.08226:35 133.06226:17 135.01859:24 135.03212:100 135.04466:2704 136.04427:174 136.05219:165 137.01956:49 141.05563:20 141.0641:59 141.07486:20 143.05962:18 143.08098:26 143.8102:17 145.06543:190 148.02739:20 149.05479:17 150.06836:27 153.06854:17 155.07896:25 155.08931:75 157.05963:18 158.06824:24 159.07861:40 159.08752:26 159.31329:20 160.04901:20 160.06165:20 161.05922:20 165.06567:239 165.58955:24 165.89912:29 166.06778:19 166.07906:101 168.38368:31 169.0666:55 171.04027:39 171.08453:18 172.2072:18 173.05882:18 173.09389:23 177.04211:23 177.05153:59 177.37642:24 179.11325:20 181.0614:24 182.07323:20 183.07764:519 184.07523:26 184.08273:38 184.09383:48 184.51981:24 185.05927:27 186.0742:17 187.01872:17 187.04436:31 187.06563:18 187.07401:45 187.08485:44 193.05528:24 193.06645:127 193.0797:65 194.06212:41 194.08311:27 201.05563:24 201.08391:19 201.09167:21 210.06424:17 210.36063:35 211.05923:20 211.07643:538 211.24837:21 211.71327:24 212.0419:18 212.07156:52 212.08524:122 213.06429:17 213.08769:38 214.05565:20 221.57059:24 225.08893:20 227.05431:18 227.0629:20 227.07433:23 228.04893:20 228.06825:139 228.07808:481 229.04568:61 229.08604:9283 229.21391:59 230.05403:21 230.09:1254 230.11676:23 230.48566:25 230.58215:17 230.99254:17 231.06429:39 231.09508:270 231.43352:18 231.9761:22 234.00677:20 235.53676:17 239.79523:20 242.61426:21 243.24352:18 245.28276:22 248.9646:20 253.08675:37 256.3266:17 256.83145:20 268.98041:20 270.07819:107 270.08783:241 270.10172:40 271.05261:36 271.09647:16853 271.1427:104 271.15973:19 272.06015:41 272.07565:43 272.10184:3394 272.2056:21 272.86093:17 273.10245:527 273.59515:35 273.65259:17 274.07831:18 286.32031:17 296.10031:28 296.40656:18 304.78708:19 308.44922:17 312.09836:468 313.05576:36 313.10629:8215 313.27023:18 313.82715:17 314.06927:30 314.11011:1872 314.63651:17 315.11768:221 316.1008:39 316.11502:17 317.10553:19 331.65381:18 354.11301:42 355.11771:1095</t>
  </si>
  <si>
    <t>19S-Methoxytubotaiwine</t>
  </si>
  <si>
    <t>C21H26N2O3</t>
  </si>
  <si>
    <t>BLGXFZZNTVWLAY-UHFFFAOYNA-N</t>
  </si>
  <si>
    <t>58.85089:31 59.04635:237 59.05261:137 59.8829:18 70.05597:28 70.06017:64 70.06667:226 82.06472:40 82.07132:17 91.05112:29 94.06789:28 94.19287:17 100.06464:24 114.09492:29 118.06883:18 120.03911:28 120.08221:60 122.05111:37 130.0621:58 130.17729:26 131.06995:20 131.07936:17 136.06131:18 137.66579:44 138.04532:26 141.06635:18 144.07549:30 144.08823:28 145.09071:22 146.04881:20 147.96825:29 151.0784:23 152.10716:35 154.06175:33 155.10983:53 156.07933:82 156.30495:23 156.7271:17 157.0892:26 158.08751:19 158.88957:25 159.06981:22 159.90182:23 163.09006:28 163.24883:26 165.07013:43 166.06625:81 167.05588:27 167.06703:121 167.07487:51 168.08041:853 169.08342:119 170.09566:35 172.08534:21 173.42268:24 176.06808:37 177.07162:35 179.06548:23 179.07895:33 179.17068:18 179.56078:25 180.05025:30 180.05919:18 180.07234:69 180.08092:354 180.81731:17 181.07761:47 181.08597:79 181.09453:115 182.06331:36 182.09386:141 182.10414:91 183.77177:25 184.11032:40 185.46951:30 186.09219:30 187.09239:28 188.06734:41 190.02737:18 191.07812:68 191.08504:29 192.07669:285 193.08531:346 193.09219:330 193.97987:18 194.0481:22 194.05844:181 194.09509:1631 195.0508:17 195.05913:22 195.07401:33 195.10106:579 196.0567:24 196.08263:205 196.0952:109 196.1144:95 197.08228:21 197.11267:63 197.14748:28 197.87601:17 200.08403:29 200.32994:22 202.48703:28 202.94589:33 203.0688:51 203.70496:53 203.98999:21 204.06613:27 204.08159:291 204.89406:44 205.08531:284 205.32475:25 205.83357:29 206.06145:20 206.07526:31 206.09462:377 207.05406:20 207.07303:39 207.09352:130 207.10574:219 207.98404:22 208.06227:20 208.11333:1718 208.58136:18 209.05943:19 209.07231:21 209.09099:77 209.10782:254 209.12479:144 209.35501:40 209.56865:22 209.66934:23 210.08813:44 210.10953:25 210.12001:123 210.13754:28 210.56552:20 210.83148:25 211.01163:50 211.09338:21 211.51978:27 212.09727:17 214.09277:44 214.5285:44 215.0735:18 215.09053:20 215.13976:61 215.81238:30 216.09889:52 216.76837:17 217.07242:38 217.08911:172 218.07471:54 218.0881:140 218.10161:415 218.11548:50 219.06697:57 219.08911:133 219.10034:196 219.12148:26 220.03632:49 220.07541:1027 220.08653:317 220.1041:269 220.11464:669 221.03711:19 221.08701:395 221.11432:337 221.12143:107 221.38402:19 221.59435:17 222.08092:207 222.09062:734 222.12053:200 222.13167:72 222.14287:29 222.67989:20 222.70065:29 223.09648:170 223.11971:54 223.13788:66 224.0656:20 224.07848:18 224.1022:44 224.11386:47 224.8326:18 224.88008:21 224.90044:29 225.10718:18 225.41756:43 226.09521:29 226.29076:41 226.36852:19 226.74179:36 227.08842:31 227.22783:23 228.09822:107 228.59973:18 229.03008:21 229.11603:41 229.70265:18 230.09619:252 230.21696:23 231.03177:27 231.09383:79 231.10275:99 232.06673:74 232.09897:18 232.11359:57 232.16621:26 232.26089:25 233.08269:49 233.09538:69 233.10599:90 233.11998:112 233.39841:22 233.86583:43 234.05609:44 234.07747:81 234.09129:448 234.10458:130 234.12646:496 234.9016:19 234.91402:45 235.08296:114 235.0988:127 235.12225:220 235.13486:138 235.97353:32 236.09392:114 236.10405:432 236.11456:339 236.1313:206 236.14407:25 236.20273:25 237.09622:68 237.12241:224 237.13579:361 238.08781:50 238.12958:44 238.14314:100 239.09508:45 239.13831:20 240.10756:35 240.14391:22 241.11429:35 242.1032:29 243.0563:29 244.05882:17 244.08656:37 244.12424:56 244.54158:52 245.07642:17 245.09247:37 245.10828:52 246.0352:24 246.05017:98 246.09166:3204 246.11487:57 246.13184:194 246.41414:17 246.68069:17 246.86398:38 247.04221:26 247.06639:17 247.09373:670 247.10913:180 247.12904:171 247.14362:21 247.19107:21 247.25964:49 248.01746:34 248.05823:21 248.07092:33 248.08861:111 248.10809:1075 248.11705:387 249.10457:186 249.12064:105 249.13681:257 249.45882:24 250.08746:50 250.10873:125 250.13301:66 250.86819:20 251.09822:30 252.10228:335 252.65584:22 253.08536:20 253.10907:41 254.11221:136 254.15074:24 254.45071:38 255.42862:21 255.68124:20 256.1286:29 258.08356:25 258.09998:17 258.1131:33 258.27863:57 259.09698:17 260.10294:33 260.12585:19 261.08701:17 261.10233:71 261.12161:24 262.10791:106 262.12317:232 262.13763:63 262.14844:49 263.11526:546 263.14655:117 263.1575:275 263.23727:38 263.37241:33 264.09097:27 264.11096:98 264.12259:77 264.13315:27 264.15375:88 264.29181:20 265.09964:17 265.1225:37 265.13699:71 265.14828:44 266.0918:61 266.11334:37 266.13397:28 266.14688:20 266.16602:29 267.11691:64 267.88116:21 268.12408:259 268.13696:236 268.16205:24 268.26074:19 268.71762:18 269.08865:31 269.12335:177 269.13412:183 270.11966:21 270.13611:40 270.15115:33 271.2583:17 272.112:23 272.80133:43 274.12689:106 274.83679:18 275.12253:34 275.62317:19 275.77484:29 279.10864:52 279.71869:19 279.99237:30 280.12729:116 281.11658:40 281.13843:56 281.40137:22 283.17621:18 283.42227:27 286.42554:28 286.92105:27 289.22028:18 291.01151:29 291.12607:17 291.15088:244 291.18454:26 292.24426:17 292.45761:21 293.12906:39 295.138:252 295.15091:183 295.185:169 295.26932:33 296.1012:17 296.12976:20 296.14679:18 296.16254:109 297.16541:25 298.16904:27 300.52066:20 300.71704:53 302.20953:25 303.38535:53 303.60217:41 307.3421:47 310.66821:25 310.75342:24 312.64639:43 313.92828:21 315.91714:28 316.47495:22 317.93268:19 318.65186:27 320.51263:21 321.49539:18 322.23776:21 322.4581:34 322.68213:33 322.74487:17 322.88367:45 322.9039:21 323.00595:18 323.06564:42 323.07724:31 323.09747:28 323.12228:300 323.13443:251 323.17508:52565 323.22672:1168 323.27335:18 323.35123:25 323.38675:173 323.42892:43 323.43668:21 323.49176:18 323.50446:34 323.54871:24 323.66364:18 323.73834:17 323.97366:17 323.98645:29 324.02203:17 324.03296:17 324.10257:69 324.11188:73 324.13623:232 324.17847:12284 324.23062:18 324.27206:20 324.29407:35 324.31693:33 324.39316:29 324.41318:29 324.51831:18 324.59946:88 324.8172:23 325.03531:25 325.13235:74 325.15009:86 325.17047:591 325.18295:1396 325.28247:25 325.83646:42 326.13586:22 326.15527:65 326.18085:157 326.19632:98 326.55804:18 327.0022:18 327.14514:21 327.17459:94 327.23447:25 327.42645:18 327.55267:18 327.84152:23 327.91748:20 328.16617:30 328.23627:20 329.16504:20 329.53665:17 331.75455:21 332.19528:18 335.13043:20 335.27081:35 335.6069:35 336.8956:41 337.367:25 337.86343:25 338.13165:35 338.88745:18 339.58224:31 339.72778:39 341.40906:20 341.72061:18 342.09604:24 343.49417:20 343.76151:17 344.23425:33 345.59723:18 348.94421:24 350.90121:33 351.6095:20 352.33133:17 353.39636:17 353.70685:18 353.89691:22 354.14096:24 354.2168:23 354.45316:41 354.94373:24 354.97903:19 355.01367:27 355.13336:201 355.14993:289 355.20203:63481 355.25653:1837 355.30469:163 355.33353:40 355.35666:17</t>
  </si>
  <si>
    <t>Kopsinoline</t>
  </si>
  <si>
    <t>COC(=O)C1CC23CCCN4(=O)CCC5(C24)C2=CC=CC=C2NC15CC3</t>
  </si>
  <si>
    <t>56.05075:20 64.15833:23 65.06002:17 69.11017:19 70.05583:33 70.06674:29 70.49576:20 72.77912:34 81.06541:17 81.07219:25 82.06055:20 85.08993:22 86.09274:18 95.06612:26 95.08384:23 96.07771:30 98.10458:20 98.56947:27 106.06543:21 108.07623:28 108.08051:80 109.07407:39 109.08941:991 110.08414:20 110.09255:32 110.10008:37 111.09364:34 121.08749:55 121.75051:18 122.09459:92 122.61728:20 122.93329:41 123.10569:18 123.12872:20 124.06237:63 124.07204:43 124.08306:62 124.09031:63 124.1117:14895 124.14277:104 125.01724:17 125.04905:17 125.11411:1748 125.33998:17 125.44981:17 125.49519:18 125.65557:18 125.96392:23 126.0282:17 126.07861:19 126.09711:23 126.12343:126 126.15216:17 126.33575:26 126.38844:33 126.88874:17 127.52512:18 128.84047:20 129.0706:41 130.07552:38 133.04942:33 134.09476:39 135.10391:193 135.11072:113 136.10971:587 136.12024:56 137.1207:68 143.06947:49 146.08978:17 148.07301:119 149.05832:37 149.07724:21 149.61549:17 150.12514:32 152.31599:23 155.06047:30 155.07495:18 156.07938:72 156.08476:194 157.08241:43 157.08788:33 159.47557:45 162.0965:29 162.35057:58 162.35777:21 168.06084:20 168.07635:97 168.09074:23 169.05325:18 169.08739:81 169.09567:27 170.08302:20 170.09747:30 172.11168:32 178.08893:24 180.08234:27 180.48601:32 181.44318:18 182.08401:47 183.05444:45 183.06638:126 184.07053:35 185.07275:22 185.12285:25 187.09364:19 188.10338:18 191.01918:27 191.18533:22 194.08786:26 194.09924:19 196.07133:17 196.10271:36 197.07562:54 197.08397:20 199.07928:23 199.14334:22 201.93956:17 203.63235:20 205.27878:25 206.01645:25 206.09818:67 206.11145:38 207.12201:23 208.10556:109 208.12613:36 208.13536:43 208.14153:16 208.32237:17 208.80815:25 209.09413:40 209.10544:93 209.11165:240 210.11378:18 211.32808:18 211.35443:20 211.91713:34 212.12868:17 212.44073:34 213.11301:57 215.05434:18 215.08162:30 215.09337:73 215.09984:189 215.24013:26 215.57625:20 215.69637:20 215.90549:28 216.09981:16 216.10788:20 217.49701:17 218.59253:29 219.09451:42 220.09747:22 220.1524:21 220.4045:18 221.08377:72 221.10406:32 221.11571:66 221.43169:38 222.0899:19 222.10207:27 222.12025:17 222.90192:21 223.09911:29 223.12169:244 223.33281:24 223.61775:29 224.05206:38 224.1176:79 224.13255:140 224.14978:35 225.09439:21 225.35162:18 229.10304:25 231.46938:19 231.61928:23 234.09395:99 234.13368:42 235.11954:33 235.37067:19 235.99265:17 236.10397:29 237.13339:146 237.14729:123 237.2867:17 238.07433:27 240.60435:25 242.11803:20 242.31328:25 244.25156:21 246.09883:27 246.12729:28 247.09637:18 249.1312:89 249.14911:42 250.11636:33 250.12625:48 250.14209:79 250.56067:17 251.13097:32 251.1523:521 252.03389:23 252.09056:39 252.13712:54 252.15048:90 252.1627:188 252.17003:392 252.56653:21 253.10603:45 253.11772:53 253.16049:59 253.17009:24 255.11578:30 255.1312:21 259.96832:21 260.14313:18 261.11655:32 261.14178:20 263.12375:27 263.14871:55 264.12122:20 264.14099:30 264.97171:19 265.14392:21 265.15454:30 265.17297:123 266.12857:20 266.1745:27 267.1264:35 268.10602:18 269.16861:27 270.18628:26 272.95828:22 274.55609:50 276.43607:20 276.677:37 278.12512:28 278.14505:141 279.11505:37 279.13684:25 279.15878:57 279.18729:253 279.43256:20 280.18262:24 280.19128:33 281.82336:25 292.14117:29 293.46671:29 294.15253:20 295.13232:17 295.16473:21 295.18112:29 296.15417:24 297.16489:34 299.84:36 301.86594:29 302.81937:18 305.12103:25 305.14862:163 305.16962:365 306.15161:35 306.18149:87 307.15018:18 307.47495:24 307.8941:25 308.38229:26 309.12802:31 309.14856:25 309.1655:164 310.05676:24 310.12817:15 310.14066:91 310.16718:1165 310.23788:24 310.24942:27 311.14496:21 311.16571:264 312.1702:99 312.19589:17 313.80252:37 316.63876:20 316.82181:18 318.78903:24 319.68182:27 323.17383:69 324.17758:23 334.086:17 337.16641:23 337.19171:921 337.25351:20 337.48697:52 338.09213:20 338.15329:62 338.1994:6861 338.26917:22 338.63055:17 338.74759:30 338.87622:23 339.08643:17 339.15082:82 339.17679:39 339.20203:1668 339.92734:22 339.96109:19 340.0101:23 340.0856:69 340.19147:53 340.21094:345 341.21097:21 342.82437:18 346.16238:22 346.48914:17 346.60699:19 348.52365:30 348.98624:20 349.28403:30 349.29797:17 351.24747:20 351.87662:24 352.83661:17 352.99017:19 353.15543:26 354.16428:36 354.37579:19 354.68787:17 354.93185:21 355.08771:55 355.10822:48 355.12784:101 355.15094:278 355.20248:41431 355.25659:952 355.29294:17 355.30673:34 355.40228:18</t>
  </si>
  <si>
    <t>Humantenine</t>
  </si>
  <si>
    <t>57.06054:31 68.04132:53 68.0461:25 68.45377:28 69.02975:26 70.0638:42 70.06693:68 71.06864:43 72.08173:20 72.50971:20 75.21881:25 76.55552:38 77.84962:33 79.05344:33 79.05958:32 80.05251:30 81.07195:40 82.06228:75 84.08179:18 84.08839:45 85.08432:87 86.05342:21 86.09943:42 87.33754:17 91.04838:25 92.04657:27 92.06172:18 93.06002:21 93.07023:64 94.05145:31 94.0654:401 95.04576:27 95.07558:65 95.09124:20 96.07249:32 96.0805:114 96.61475:22 96.81992:17 97.04259:24 97.08273:35 97.09161:41 97.94718:18 98.05685:21 98.06234:69 98.07629:25 98.09537:81 99.1034:36 100.07441:17 105.05997:33 105.0703:64 105.07757:34 106.06845:26 106.0779:48 107.03253:33 107.07054:24 107.07627:81 107.08545:89 108.04855:23 108.06673:30 108.08012:796 109.06425:60 109.08356:186 109.09061:277 110.06143:30 110.07106:26 110.08312:22 110.09431:342 111.10397:35 112.06269:23 112.07662:30 112.08574:34 113.11414:27 115.74239:27 116.14601:18 117.06837:43 117.07398:54 118.06519:26 118.07758:56 119.06573:19 119.08518:256 120.04781:26 120.08032:837 120.09733:50 121.07461:19 121.08874:778 122.04858:18 122.0557:23 122.07188:22 122.08411:263 122.09595:3070 123.08228:40 123.09763:474 123.10301:1003 123.11275:122 123.2556:52 123.39589:19 124.06876:28 124.07579:94 124.10934:253 124.12315:32 125.07903:19 126.08937:30 128.03975:27 128.07098:37 128.08315:27 128.22682:31 129.04376:29 129.06517:25 129.07106:33 130.04149:37 130.06149:24 130.06804:23 130.07765:58 131.07394:27 131.08255:61 131.83643:17 132.04616:392 132.0591:27 132.07771:81 132.09232:23 133.04544:69 133.06471:26 133.08365:33 133.10115:110 134.05725:33 134.07254:29 134.09627:1094 135.10439:339 136.05582:18 136.06364:21 136.0726:101 136.07968:44 136.08676:39 136.11124:3143 137.08203:113 137.11438:546 137.23077:20 138.09273:75 138.12146:20 138.12662:20 138.13464:30 139.12885:20 140.04683:38 142.06723:22 142.08409:35 143.08565:76 143.32077:30 144.0685:81 144.07787:88 144.08888:33 144.66377:26 145.07857:29 145.09364:24 146.02586:73 146.03763:50 146.0591:174 146.08405:43 146.09526:144 147.04297:18 147.06853:24 147.08078:27 147.09747:45 147.10689:91 148.07875:55 148.08601:161 148.10951:423 148.1149:222 149.06857:21 149.09969:56 149.12216:282 150.04568:29 150.06642:21 150.07442:36 150.09071:911 150.09688:308 150.12262:223 150.1304:387 150.14651:19 151.09814:76 151.10426:74 151.11467:32 151.12543:82 151.13306:172 151.13956:234 151.15387:29 152.0925:58 152.10854:544 152.12329:44 152.14841:18 153.07416:29 153.1149:321 153.82939:20 154.06165:25 155.07201:24 155.1241:33 156.06628:36 156.07324:31 156.08389:35 157.08421:78 157.32919:36 158.0605:198 158.09705:50 159.05554:47 159.06468:67 159.07559:105 159.09489:24 159.10173:45 159.10974:68 160.07428:57 160.10773:35 160.11993:24 161.02811:17 161.10083:24 161.10976:38 161.11902:40 162.0426:30 162.05783:44 162.0997:22 162.12024:64 162.13687:51 162.56926:20 163.05972:25 163.08791:21 163.11729:29 163.13521:83 164.09729:79 164.10825:527 164.13716:96 164.14668:49 164.42387:25 165.06839:25 165.10155:45 165.11694:286 165.47118:44 165.96518:21 165.98627:30 166.06487:91 166.10019:29 166.11824:54 167.07249:63 167.08727:26 168.06946:28 168.33286:17 169.06424:28 169.08841:18 169.89351:24 170.04919:23 170.07616:56 170.09914:114 170.77202:25 171.08348:33 171.70546:26 172.07513:132 172.09494:34 172.11086:98 173.06305:70 173.07652:105 174.05544:28 174.09531:18 174.12158:17 174.13242:48 174.96501:17 175.05542:25 175.06772:20 175.07777:28 175.13297:17 176.07271:54 176.10239:31 176.10912:32 176.14142:20 177.10893:67 177.14491:34 177.67928:17 178.06:44 178.06879:31 178.08891:54 178.09985:35 178.12155:2441 178.50336:33 179.07245:84 179.09338:47 179.09982:28 179.13068:1173 180.01913:17 180.07454:94 180.10889:21 180.12314:98 180.13957:75 180.24716:17 180.86031:19 181.08853:27 181.09631:45 181.13916:30 182.02078:42 182.04819:17 182.06343:76 182.08897:42 182.10002:59 182.24638:28 183.03996:18 183.06848:70 183.09628:20 184.07964:151 184.09932:23 184.11919:29 185.09489:17 185.90326:17 185.98698:17 186.05696:35 186.94278:30 188.09296:24 188.1055:25 188.63617:21 189.06915:19 189.10007:23 190.05524:24 190.08475:142 190.12776:55 192.07466:28 192.13066:280 192.14087:927 192.36914:18 193.0654:24 193.08066:51 193.13432:42 193.14035:84 193.14786:67 194.06798:20 194.0965:51 195.07138:24 195.10422:26 195.60464:20 196.06602:62 196.08015:211 196.10179:129 197.07268:68 197.09224:33 197.10318:67 197.16083:24 198.06189:30 198.07997:166 198.09229:67 198.10442:18 198.1317:58 199.08282:104 199.09676:43 199.30235:17 200.05956:23 200.08627:26 200.10219:31 202.08054:25 202.09126:39 202.68837:21 202.73407:26 202.99345:17 203.06947:30 204.08037:35 204.09128:17 204.26976:17 205.10248:32 205.14282:18 205.15369:54 205.52303:20 206.10127:65 206.14862:21 206.3766:29 207.09705:60 208.10022:18 208.11533:60 208.64908:56 209.05437:25 209.0685:25 209.09203:54 209.11436:142 209.12396:58 209.36642:19 209.56476:18 210.0878:114 210.10133:41 210.78082:42 211.05734:21 211.06429:34 211.08636:129 211.09558:54 211.10779:28 211.11584:28 211.14133:21 212.06648:59 212.08415:39 212.10193:51 212.11711:21 212.14133:23 212.41499:22 213.06564:22 213.10213:111 213.13692:31 213.14928:54 213.21211:29 213.23077:21 213.37784:28 214.11699:20 214.14482:100 215.07848:46 215.79852:19 216.07213:24 216.08363:44 216.10893:27 217.08145:62 217.09291:42 217.83961:37 218.10184:27 219.11165:26 219.42813:20 220.10455:32 220.78343:35 221.07936:57 221.1066:60 221.12311:48 221.31584:17 221.71823:31 222.07152:17 222.08936:55 222.10249:67 222.11156:25 222.12358:25 222.14439:175 222.15918:67 223.10966:20 223.15811:60 223.92953:19 224.10333:156 224.13753:25 224.28659:29 224.60382:19 224.87361:22 225.06607:27 225.075:48 225.08681:132 225.10146:388 225.13739:19 225.69977:24 226.01532:25 226.11057:128 227.07011:20 227.10663:20 227.12216:30 228.04198:24 228.10071:22 228.13171:21 229.07674:25 229.09567:33 229.69498:39 230.09438:118 230.19841:29 230.53163:30 230.71021:25 231.09863:66 231.63448:27 232.06833:27 232.10744:159 232.12035:29 232.13591:25 233.07671:137 233.1447:37 233.18416:23 234.09082:55 234.10277:39 234.12849:18 234.13576:23 234.49553:37 235.09503:20 235.12836:33 236.09053:19 236.10368:85 236.11813:28 236.14024:63 237.10443:86 237.13704:94 237.1458:78 237.196:18 237.63048:64 238.09712:24 239.08585:52 239.10237:17 239.1171:230 239.16809:28 239.32668:23 240.0687:20 240.09367:17 240.11998:97 240.13821:30 240.15657:23 240.19936:18 240.21791:46 241.13406:163 241.59007:35 242.08765:92 242.10155:74 242.14293:20 243.05795:28 243.15141:53 244.09265:29 244.11522:17 245.11652:37 246.09146:73 246.12755:41 246.14095:30 246.17911:18 246.22636:27 246.7467:17 247.08755:17 247.11488:81 247.13962:50 248.00543:19 248.10762:169 248.13593:46 248.79518:17 249.08185:21 249.11008:221 249.13313:63 249.14946:59 249.61121:29 249.76862:27 250.06525:25 250.12161:113 250.59639:30 251.10838:66 251.1207:42 251.14236:30 251.15941:46 252.12889:141 252.14047:74 252.15709:25 252.18338:28 252.31929:33 253.13297:240 253.14899:28 253.72542:43 253.73274:91 254.12631:33 254.14819:51 255.14542:19 255.81894:19 258.1264:55 258.93616:33 259.12036:20 260.10464:80 261.0889:22 261.10861:27 261.45056:20 261.74078:23 262.07837:29 262.11118:40 262.12302:160 262.57547:26 263.10938:23 263.15393:62 264.103:28 264.12225:87 264.14847:33 264.81192:17 265.13007:237 265.15485:38 265.71548:31 266.12701:20 266.14813:86 266.15839:57 266.17789:18 266.70071:18 267.11475:20 267.12775:44 267.15146:135 267.16119:61 268.12946:27 268.14008:26 268.15576:24 268.19775:48 268.20541:17 268.81595:19 269.12033:21 269.19653:25 269.44382:27 270.78644:18 271.13297:22 272.48865:31 273.17484:22 274.1344:60 274.16724:29 275.12857:43 275.14072:65 275.73761:22 277.11533:28 277.13:55 277.17288:45 277.33771:21 277.50693:19 277.84256:31 278.11472:42 278.12933:91 278.18005:100 279.09802:21 279.11179:19 279.12094:21 279.14224:130 279.1535:222 279.18851:99 279.93945:17 279.99246:20 280.15869:79 281.12497:77 281.15836:417 281.16852:847 281.98193:20 282.14423:50 282.17297:281 282.18671:347 282.20035:121 283.13245:17 283.14532:65 283.17102:84 283.19144:107 285.1571:34 285.22964:40 291.11102:50 291.14514:119 291.15778:32 292.13419:17 292.15073:43 292.96823:21 293.07224:17 293.10376:49 293.13766:117 293.16382:720 293.17432:236 293.19461:27 293.28958:22 293.47266:18 293.89175:33 294.06696:18 294.14301:88 294.17133:440 294.99854:17 295.14264:368 295.16241:90 295.17889:469 295.19662:41 296.05038:22 296.11908:35 296.14542:142 296.18964:3000 296.77338:21 296.84839:20 297.16031:21 297.18564:427 297.20126:334 297.95288:20 298.17368:43 298.19608:25 298.94928:30 299.6524:19 299.88638:20 300.12366:27 300.62357:19 301.18738:23 302.74875:22 304.86041:28 305.13934:26 305.16681:58 305.17612:29 306.18546:26 307.1622:27 307.17459:33 307.20154:19 307.75436:20 307.91107:18 307.94785:38 307.99796:22 308.92828:23 309.08917:48 309.11636:232 309.16037:19724 309.21823:29 309.27151:31 309.79279:17 310.01273:19 310.02563:37 310.11719:115 310.16428:4080 310.26562:18 310.47803:30 310.53058:21 310.6723:17 310.99881:30 311.09387:20 311.11676:27 311.14359:43 311.16742:726 311.70386:23 312.02936:31 312.17279:117 312.20773:26 313.32504:28 313.8074:47 315.63766:18 315.91403:18 316.05313:28 316.60086:17 317.71323:18 322.16983:17 323.11816:41 323.17453:1265 323.19461:138 323.34271:17 324.0802:47 324.14371:419 324.18311:19632 324.23697:173 324.37091:26 324.41415:19 324.60922:32 324.91229:17 325.08102:41 325.13867:112 325.15961:164 325.18771:4573 325.23291:20 325.26398:25 325.29968:37 325.43991:22 325.50293:22 325.75638:18 325.83878:20 326.19183:1013 326.32623:21 326.51486:25 326.53082:25 326.72348:37 326.87717:17 327.51746:27 329.02319:33 329.11539:17 329.69504:18 329.74133:20 330.65701:18 331.4733:30 333.24893:17 333.45395:20 335.07172:25 336.02655:17 337.17767:43 337.19299:23 338.26596:36 339.29761:25 340.56876:39 345.92166:23 347.06714:21 348.49185:20 351.46179:20 352.25641:24 353.19302:33 353.82129:19 353.8974:27 354.18735:17 354.20633:17 354.40469:20 354.61905:25 354.97714:19 355.04733:18 355.06458:23 355.10358:108 355.12512:62 355.14935:223 355.20093:53936 355.25534:1401 355.30853:134 355.37128:18</t>
  </si>
  <si>
    <t>Corynanthine</t>
  </si>
  <si>
    <t>56.04968:19 65.07784:24 65.41373:27 80.04673:36 80.05257:73 86.69676:28 92.04484:22 92.0606:33 94.06434:109 94.0744:41 95.09462:24 96.04452:18 96.0808:28 104.05326:20 105.0707:18 105.30624:17 106.05942:17 106.07121:55 106.22808:17 107.08464:45 110.09995:24 112.32796:44 115.05367:107 116.04944:20 116.05816:22 117.05246:17 117.06079:149 117.07065:885 117.34487:20 118.05003:47 118.06235:55 118.07514:35 119.05106:25 120.08108:58 120.63024:22 121.07286:23 124.07548:21 127.05164:116 127.05748:84 128.04744:87 128.06943:47 129.05104:18 129.05786:26 129.07362:25 130.06499:464 131.06876:73 132.07071:25 132.07689:87 132.42133:18 133.06862:41 134.07159:34 134.09892:443 135.07343:18 135.08931:55 135.09943:20 136.07449:22 136.1095:103 137.06154:57 137.09027:20 138.08185:36 138.09634:43 139.07256:25 142.06657:20 143.03836:18 143.06927:129 143.07709:116 143.09276:20 143.13071:17 143.13655:22 143.32185:17 143.36354:28 143.76054:17 143.83655:17 143.97156:19 144.03795:17 144.05374:54 144.08134:15729 144.11592:102 144.22478:21 144.31297:20 144.74057:18 145.02684:33 145.06361:43 145.08578:2129 146.08662:129 146.09419:127 146.10057:66 146.35068:17 147.08374:18 147.28294:19 147.84975:23 148.07535:20 148.86598:18 149.06021:61 149.11693:18 150.06247:21 150.09215:44 151.07585:57 151.09865:21 152.08084:24 152.10272:60 152.11105:80 152.26637:20 154.06345:27 154.11511:28 156.07405:21 156.08235:39 156.69655:21 158.08788:19 158.10091:186 159.08788:20 159.09708:25 159.10426:26 159.18312:17 160.06894:65 160.075:98 162.09302:814 162.8887:22 163.07584:230 163.09628:36 164.11559:45 166.125:47 167.06993:17 167.1124:23 167.23073:18 168.07771:40 168.09248:70 168.10567:22 169.08827:104 170.0827:21 170.09074:24 170.09819:44 171.07555:24 171.08812:22 172.11172:34 172.7646:21 172.96117:27 174.09592:17 177.08444:47 177.09196:162 177.10384:56 177.72714:25 178.08174:22 178.11992:19 180.07133:46 180.09012:93 180.10327:795 180.36009:18 180.83601:23 181.08691:22 181.10292:36 181.11401:18 182.09914:86 182.90051:25 183.09338:38 183.10565:45 184.0956:20 184.11227:19 186.09911:18 186.11575:18 188.1123:30 189.11061:18 190.09048:17 191.07208:24 192.05893:17 192.07056:34 192.07901:33 192.09727:55 192.10538:170 193.09084:59 193.75284:22 194.09048:39 194.10452:132 194.11942:282 195.0137:19 195.08118:26 195.10799:64 196.1129:35 196.51982:26 198.11362:94 198.76366:17 198.96861:27 200.08743:20 203.10854:21 205.09435:40 205.1035:42 206.09045:38 206.11572:101 206.25565:30 207.09822:37 207.12425:18 208.07277:17 208.11349:119 208.21185:25 209.10695:20 209.11899:83 209.1281:24 209.46616:21 210.10651:40 210.12614:20 211.11737:18 212.07848:48 212.09526:67 212.12869:8118 212.17122:18 212.22557:19 213.08844:46 213.13051:1209 214.12906:109 214.56914:21 216.29587:28 217.10289:39 218.09229:148 219.09656:24 219.10989:23 220.10274:63 220.11417:113 220.12086:47 221.10844:43 221.12257:41 221.1895:17 221.23213:17 222.09633:44 222.10661:20 222.12689:28 223.1207:40 223.1418:17 224.09636:17 224.12471:886 224.13293:1100 225.05827:18 225.12715:104 225.13712:138 225.46779:21 226.1107:46 226.11678:20 226.12886:20 226.1476:138 226.70737:17 226.74455:17 230.08842:35 230.1062:17 231.09984:23 231.10599:51 231.1163:17 232.07416:28 232.1109:60 233.09967:18 233.1136:22 233.1311:27 233.85504:20 234.13336:59 234.14644:21 235.11821:17 236.11118:39 237.13379:17 237.14613:17 238.7346:22 242.1694:18 242.97362:28 243.28525:21 243.81612:27 244.11018:17 244.15508:17 245.11522:44 245.65053:25 246.12143:61 246.13731:32 246.81279:17 247.08298:37 247.13741:17 247.47238:17 248.09758:42 248.12279:19 248.14354:125 248.16496:23 249.12749:29 249.15062:48 249.64655:23 250.15433:24 252.12926:19 253.4135:23 258.10266:18 258.13623:20 258.43973:29 258.68414:24 259.13165:33 260.11264:19 260.14301:151 260.16171:21 261.12354:22 261.16312:20 262.12799:85 262.14984:17 262.41425:28 263.12039:21 263.14539:18 264.14139:17 264.75449:34 265.14008:20 266.16681:20 267.34003:22 268.09686:17 269.70743:27 270.13177:22 273.10538:26 273.11404:65 274.12415:19 274.14822:29 276.08914:26 276.14719:19 277.14008:18 277.17157:17 278.16211:24 278.18039:31 280.134:46 280.14731:39 281.71747:17 289.15179:20 290.13632:22 290.68042:21 291.12283:22 292.129:22 293.11728:18 294.15927:82 295.18784:39 295.55939:17 296.74173:18 298.13693:17 298.15427:34 298.31607:18 298.62076:17 300.54141:18 301.83316:22 305.16162:18 305.1716:20 305.38092:17 305.74091:18 306.10172:20 306.11514:18 306.13657:47 306.14957:99 307.16156:18 308.14502:53 308.16385:109 308.1785:52 309.17029:24 310.18039:22 312.15918:18 313.17136:23 320.16702:102 322.14288:27 323.16446:17 324.15979:207 324.19547:17 326.15842:26 326.17654:140 327.17175:19 332.12115:18 334.49615:21 334.95291:28 335.14151:25 337.16513:21 337.18494:29 337.60153:34 338.16141:88 338.18228:483 338.20395:40 338.37228:21 339.15646:28 339.18216:102 339.19278:25 351.37985:17 351.39539:17 353.2717:24 353.93042:24 354.18463:49 354.20367:46 354.33203:22 354.89081:25 355.00458:29 355.04871:17 355.08087:27 355.11407:50 355.13559:173 355.15009:188 355.20273:50991 355.25739:1356 355.30115:75 355.31442:20 355.33804:17 355.35706:17</t>
  </si>
  <si>
    <t>Vincamine</t>
  </si>
  <si>
    <t>RXPRRQLKFXBCSJ-UHFFFAOYNA-N</t>
  </si>
  <si>
    <t>55.99641:20 58.06557:62 69.07362:30 69.24485:24 70.06558:44 73.2776:25 79.05276:25 83.04839:46 84.88482:21 85.08985:35 93.0715:68 95.09468:19 96.07844:56 105.06642:21 105.07665:53 106.0697:19 107.0685:30 108.08289:47 110.09347:164 110.1003:45 110.39538:17 111.10278:61 112.1129:90 112.11856:21 116.04708:31 117.07179:115 118.06391:23 118.07051:19 119.08944:21 120.04353:45 121.06429:17 121.07201:42 121.64529:27 121.74306:41 122.05352:26 122.06104:27 122.09308:46 123.06503:17 123.09921:21 123.10964:45 123.55885:18 124.11168:137 124.12524:26 124.15744:22 125.11237:28 125.11954:40 127.05589:17 127.06258:20 128.04666:18 129.06792:20 130.0609:51 130.06586:15 130.28856:41 131.07274:20 131.87285:21 133.06572:43 133.08676:25 134.05769:17 134.09814:117 135.0788:57 135.0988:24 136.07664:21 136.11478:17 137.0739:40 137.09561:17 138.12062:30 138.13597:45 139.13782:18 140.1286:17 141.07483:25 141.36812:49 142.06342:20 142.08942:27 143.06488:19 143.07611:81 143.08987:29 143.56:20 144.04251:21 144.08186:2608 145.08186:133 145.08882:111 145.10347:20 145.99979:20 146.09462:50 146.48724:21 148.11328:28 148.11884:24 150.06963:18 150.08978:38 150.09805:25 151.07724:61 152.08272:15 152.10716:846 153.10365:19 154.06491:38 154.09506:20 154.12065:24 155.07542:18 156.0777:17 156.08665:61 158.09911:128 158.26636:31 159.09732:45 160.07307:19 160.08417:18 160.11369:18 162.09291:104 163.07774:42 163.09555:33 163.10184:26 163.36209:17 164.11296:27 165.07655:46 165.08508:21 165.09872:18 166.12483:54 167.05643:48 167.06721:84 168.07646:24 168.08257:19 170.05888:152 170.08359:20 170.09546:107 170.10838:40 171.09288:24 171.10971:24 172.11783:45 172.57149:18 172.57845:26 173.09082:23 174.4615:23 176.06293:21 178.07416:37 178.08446:18 178.83144:17 180.0722:54 180.08351:133 180.09708:27 180.1051:50 181.06873:19 181.0797:56 181.08774:27 181.09886:19 182.0735:30 182.09311:87 182.10689:156 182.79965:35 182.87456:18 183.062:21 183.08957:22 183.10509:71 183.11748:19 183.59871:18 183.9548:20 184.0726:20 184.09335:61 184.11084:19 184.12099:20 184.92963:23 185.11613:56 185.61102:24 186.07559:19 186.10637:24 186.12663:45 186.51891:21 186.81319:22 188.09901:17 189.72723:20 190.06673:18 190.08548:17 190.12228:17 191.05739:46 191.06937:64 191.3856:19 191.71339:21 192.07414:22 192.0882:116 193.08728:59 193.09985:39 193.76224:19 194.06158:28 194.08696:20 194.09529:63 194.11584:307 194.12691:50 195.10434:130 195.11844:65 196.07635:31 196.10274:80 196.11736:40 197.08069:20 197.56616:45 198.09175:26 198.12701:89 198.24556:36 199.08186:19 201.79807:24 201.92111:24 202.07845:17 202.50342:17 203.07913:24 203.09:18 203.78096:17 204.08064:210 204.09663:17 205.07257:20 205.09064:374 205.1004:93 205.82123:18 205.89432:30 206.07666:35 206.09494:317 206.10481:116 207.07713:25 207.10559:139 207.11887:24 207.98518:34 208.07402:28 208.11436:412 208.46751:21 209.10793:144 209.12556:172 210.10599:62 210.11917:60 210.13118:131 210.45062:20 211.1268:72 211.14523:21 211.26816:17 211.67117:20 212.11888:165 212.13213:1062 213.11906:24 213.13374:214 214.11803:20 214.1449:20 214.71698:17 215.08931:20 215.42979:24 216.1039:18 216.73294:21 216.86607:34 217.05318:36 217.08305:39 217.09682:45 218.08932:75 218.09944:54 219.06258:23 219.09071:66 219.10219:195 219.11124:219 220.06633:17 220.08435:37 220.09773:81 220.11588:347 221.09717:44 221.12262:350 221.8091:19 221.92349:20 222.07138:19 222.09273:17 222.11597:89 222.12793:248 222.14366:17 222.60202:17 223.12889:107 224.08243:42 224.13518:210 224.14745:119 225.12856:22 225.14928:92 227.14944:20 227.94151:32 228.11584:32 228.95413:20 229.10121:56 230.09067:62 231.12285:33 232.11049:57 232.12016:99 233.07538:25 233.12234:87 233.5636:21 234.08676:42 234.10393:20 234.12251:500 234.13557:402 234.55832:17 235.09061:44 235.10193:25 235.12976:273 235.14774:34 236.106:17 236.13327:188 236.14597:151 236.15393:128 236.16719:35 237.0752:168 237.09703:44 237.10794:113 237.14037:55 237.16237:96 238.09509:65 238.12875:90 238.1476:20 238.15376:66 238.39604:20 238.48894:22 239.07036:64 239.0829:41 239.09633:87 239.10811:47 239.12135:22 239.16478:18 239.72691:27 240.10291:122 240.13312:25 242.43474:30 243.11215:19 244.31232:18 246.11745:27 246.133:82 247.09045:20 247.12485:92 247.13434:92 247.14694:71 248.07845:21 248.09381:20 248.10799:20 248.1304:126 248.14966:270 249.11279:91 249.14064:243 249.15492:117 249.16428:65 250.07695:73 250.08949:48 250.10339:74 250.12352:19 250.13879:136 250.15729:268 250.17735:69 251.0209:21 251.06866:18 251.089:63 251.10432:75 251.11716:53 251.16377:38 251.99852:18 252.08766:61 252.1011:161 252.1136:46 252.14069:17 252.16962:55 253.10252:45 253.11787:213 253.14471:33 253.16098:24 253.18047:46 254.10837:56 254.12059:70 254.13287:20 254.19656:32 254.2269:56 255.10463:47 256.54916:30 257.40002:29 258.17606:20 260.13754:66 261.10129:18 261.61829:34 262.08237:23 262.09854:29 262.12097:108 262.14331:116 262.17499:20 263.09625:17 263.11365:24 263.12579:24 263.14609:19 264.0834:60 264.10159:630 264.13327:17 264.14301:18 264.27283:20 264.96057:20 265.03085:18 265.10266:323 265.11508:500 266.0054:19 266.09778:56 266.11111:386 266.12204:249 266.14209:38 266.19324:18 266.78668:17 267.09778:26 267.12457:425 267.13608:200 267.15097:25 267.18466:17 267.43164:23 267.59961:24 268.12619:646 268.13647:629 268.1459:268 268.25867:18 269.09674:25 269.12634:36 269.13422:107 269.14621:86 270.14984:17 270.15848:42 271.73621:19 272.39755:22 272.70428:35 273.68436:24 274.12869:21 274.14404:18 275.11298:33 275.12399:47 275.13474:38 275.27234:32 276.06995:18 276.10214:87 276.12344:136 276.13809:99 276.1561:17 277.09189:17 277.1156:27 277.13556:193 277.15729:96 277.1691:288 278.09064:18 278.11835:380 278.12799:159 278.15149:73 278.17593:168 278.18887:114 278.19708:52 279.02969:17 279.09848:17 279.11865:315 279.12811:391 279.13974:220 279.15997:23 279.18341:50 279.93024:22 280.03412:26 280.04581:26 280.08902:82 280.134:4328 280.16348:40 280.78064:29 281.09457:17 281.10919:22 281.13715:1028 281.16672:59 281.53766:22 281.58044:20 281.70245:19 281.96674:24 282.11285:23 282.12491:62 282.1413:213 282.15533:203 282.16934:40 282.18143:37 283.1412:81 283.16388:20 283.97195:20 284.15988:29 284.73978:19 284.931:25 285.70126:18 287.39828:38 288.13364:22 288.5173:30 289.12338:27 290.10919:61 290.12701:124 290.13669:78 290.4664:18 291.11612:48 291.1286:190 291.14337:95 291.37277:19 291.76071:17 292.12866:274 292.14145:256 292.16727:21 293.13315:119 293.14536:203 293.17883:18 293.63364:17 293.94324:18 294.06531:20 294.09766:18 294.11832:87 294.15103:4865 294.23727:39 295.11188:26 295.14606:441 295.15918:581 295.18185:805 295.20096:57 295.75171:17 296.00272:18 296.12692:50 296.14212:20 296.15555:18 296.17923:216 296.18985:67 296.76282:17 297.14444:18 297.16003:28 298.17096:20 298.24164:17 300.1279:17 303.15601:20 303.98898:18 305.14328:68 305.16611:56 305.17722:75 306.13071:22 306.15103:218 306.16443:95 306.17828:18 307.13345:141 307.14606:570 308.07806:17 308.16168:3194 309.01581:30 309.0546:18 309.11685:46 309.15005:233 309.16742:562 309.35785:17 309.59564:17 310.15823:56 310.18658:407 310.39499:24 311.15802:37 311.18307:119 312.17947:42 312.19348:19 317.19757:46 317.55978:33 319.14462:17 319.18964:25 319.38211:17 320.16187:59 320.17606:37 321.05518:20 321.17157:57 321.18427:23 322.18066:34 322.34735:17 322.8945:38 322.9472:22 323.16476:22 323.78165:22 324.15384:25 325.15414:22 325.20062:31 326.16919:41 326.83038:17 327.17068:49 327.18683:64 332.06418:21 337.103:24 337.12265:170 337.14795:26 337.19095:14755 337.2431:127 337.27405:17 337.30869:21 337.87177:19 338.14246:19 338.19336:3348 338.23782:33 338.45242:18 339.03772:18 339.18079:82 339.19614:342 339.21417:74 339.60431:19 340.19876:55 340.27689:18 342.33868:18 347.146:17 348.05365:17 348.86719:27 349.1886:24 349.40179:18 353.17874:34 353.19522:74 353.23022:25 353.77673:22 353.93015:26 354.18515:90 354.20395:45 354.25:23 354.84866:18 354.86273:19 355.00528:17 355.04779:20 355.10089:18 355.12686:84 355.14859:232 355.2034:46787 355.25626:1212 355.28799:18 355.30661:34</t>
  </si>
  <si>
    <t>Gentiopicroside</t>
  </si>
  <si>
    <t>C16H20O9</t>
  </si>
  <si>
    <t>OCC1OC(OC2OC=C3C(=O)OCC=C3C2C=C)C(O)C(O)C1O</t>
  </si>
  <si>
    <t>77.03848:17 81.07193:19 85.02502:22 91.05548:35 93.04655:36 93.0696:119 103.03849:24 103.05131:83 105.0643:33 105.06989:59 107.05141:36 109.02734:24 121.04768:25 121.06167:117 121.0665:263 122.07055:21 127.03613:66 127.04589:28 131.02365:19 131.04474:50 131.05106:28 147.04822:20 147.98892:20 149.04021:20 149.05679:501 149.06424:335 150.06093:33 150.06857:37 151.06035:17 151.07916:20 159.04019:20 160.04453:33 175.03981:18 177.04016:29 177.05655:591 178.04977:44 178.05856:84 192.80034:17 195.06456:1091 196.06564:121 197.06282:19 197.07167:20 321.0899:18</t>
  </si>
  <si>
    <t>Conessine</t>
  </si>
  <si>
    <t>C24H40N2</t>
  </si>
  <si>
    <t>Conanine-type alkaloids</t>
  </si>
  <si>
    <t>CC1C2CCC3C4CC=C5CC(CCC5(C)C4CCC23CN1C)N(C)C</t>
  </si>
  <si>
    <t>81.06757:23 134.0997:20 146.10603:25 147.11659:37 157.10857:19 159.11104:17 159.11935:33 161.14034:25 162.13159:17 162.1395:34 173.13129:25 187.14856:18 188.15338:21 188.23624:18 269.22061:17 270.22824:23 312.26111:92 312.27808:72 313.26971:53 343.19778:33 356.31918:31 357.32581:1471</t>
  </si>
  <si>
    <t>Laudanosine</t>
  </si>
  <si>
    <t>C21H27NO4</t>
  </si>
  <si>
    <t>KGPAYJZAMGEDIQ-UHFFFAOYNA-N</t>
  </si>
  <si>
    <t>75.5304:20 79.05361:52 91.04743:27 91.0522:47 91.05758:38 92.06171:33 94.56095:19 95.05298:34 95.93555:29 98.02866:20 103.04655:21 103.06581:21 105.02927:21 105.03429:25 105.06277:20 105.07272:41 106.04671:21 106.07837:27 107.04775:107 107.05854:17 108.0503:42 108.058:83 112.23032:17 115.05491:28 116.0621:73 117.05689:19 117.06334:28 117.07452:27 118.96347:18 119.03049:31 121.05833:44 121.06425:60 122.06168:28 122.06802:22 123.6203:24 124.05577:20 124.09094:43 125.06166:51 125.31343:17 127.0506:18 127.05584:19 127.07528:28 128.0769:26 128.60866:27 128.625:18 129.06686:36 129.0764:80 130.08195:18 130.67484:22 131.0421:17 131.08382:35 131.0887:98 131.78099:17 132.08138:18 132.62221:26 133.05974:96 133.06931:27 135.04042:41 135.0462:58 135.07843:27 135.09142:24 136.04195:78 136.0526:126 137.04781:38 137.05798:41 138.07924:20 138.14268:18 138.9119:18 139.07666:44 142.04169:18 143.04485:124 143.05304:51 144.00365:22 144.04785:92 144.06061:108 145.0582:130 145.06694:85 145.0768:99 145.09305:41 146.07574:37 146.09338:17 147.07956:24 148.04716:38 148.05937:29 149.05913:28 150.06668:197 150.08611:29 151.05417:20 151.07451:4176 151.11697:20 151.6956:18 152.07114:76 152.08202:221 152.09256:43 153.06779:19 153.08189:28 155.04755:24 156.21019:21 157.06552:70 158.05257:18 158.0719:1055 159.03618:24 159.04758:115 159.06821:106 159.08122:475 160.05443:23 160.0887:97 161.07689:44 161.09961:19 162.06841:20 162.07765:33 162.0887:214 162.10321:53 163.07738:114 163.08992:40 164.06665:18 164.08357:63 165.08266:317 165.0923:590 165.10207:222 166.06326:18 166.0744:20 166.09415:116 166.10609:19 172.0985:20 173.07478:37 173.08977:40 173.09851:17 173.90833:32 174.02028:17 174.04285:55 174.05779:195 174.07025:844 174.09131:184 174.10286:18 174.63257:29 174.68965:18 175.05583:25 175.0769:151 175.09369:90 175.10533:32 175.83353:17 176.06837:28 176.08328:51 176.10249:29 176.1756:19 176.73573:23 177.0782:46 177.09523:99 177.60132:33 177.78969:17 178.08717:93 181.10403:48 189.06326:66 189.09167:3947 190.07463:270 190.08412:836 190.09732:386 190.10527:139 190.11591:17 190.17506:23 190.83078:28 190.89854:20 191.08604:406 191.09543:290 191.10307:220 191.37064:17 192.07634:19 192.08688:96 192.09863:203 192.11134:129 193.09822:20 193.10986:81 194.08577:21 195.11391:25 198.07286:18 199.46529:20 201.10629:28 202.08865:18 203.09293:29 203.10225:21 204.0891:18 204.10893:24 204.16312:25 205.94749:17 206.05032:17 206.08311:38 206.09428:170 206.1181:18086 206.15874:143 206.18271:20 207.03284:23 207.08546:19 207.12102:2808 207.51643:21 207.85155:20 207.89523:18 208.07901:41 208.10237:17 208.12404:170 209.09554:36 209.10971:23 209.12599:18 210.4825:17 210.99869:18 215.1031:17 216.31291:24 217.39316:28 219.06223:22 219.29124:23 220.0867:43 220.13812:17 221.24994:18 223.08665:19 223.11479:22 223.64154:25 224.04749:34 224.06575:21 224.12123:19 225.07185:19 225.08406:20 225.10217:19 225.60147:20 226.07971:19 226.09004:20 226.10889:40 227.08624:23 227.10854:30 227.12376:23 227.93884:20 228.89973:18 233.07719:20 233.10025:22 233.11235:27 234.57582:19 235.10721:42 235.20856:18 236.11409:17 237.08269:55 237.09296:23 237.10857:17 237.14105:18 238.0849:24 238.10043:62 238.11006:31 239.09177:19 239.10417:22 240.08063:18 240.11769:17 245.29108:30 249.06995:36 249.09268:57 249.1041:17 250.05107:23 250.08669:37 250.09666:25 251.09639:18 251.11267:41 252.11993:64 253.07564:20 253.10353:28 253.11938:25 254.07957:27 254.11057:36 254.12489:20 255.10222:61 255.14949:21 256.1347:40 263.09912:54 264.07147:27 264.10767:68 264.12607:21 265.06921:35 265.08273:23 265.10193:20 265.11606:38 265.13025:17 265.14694:19 266.08063:17 266.1308:28 268.08392:27 268.10062:17 268.11642:93 269.07727:21 269.11829:20 269.38516:26 273.91394:31 276.42535:18 279.09784:44 279.13617:39 280.10928:28 281.09918:136 281.11343:79 281.12741:178 281.13815:86 282.12082:57 282.13675:22 283.08395:44 283.10007:20 283.11911:20 283.13211:66 283.15115:24 284.1409:49 285.13049:26 285.14215:20 286.1243:23 292.97537:21 293.09183:19 295.13077:55 295.14655:53 296.14014:515 297.08179:17 297.10898:206 297.1412:139 298.10608:24 298.12308:17 298.14023:34 298.15442:44 299.10925:49 300.11194:17 300.12802:95 300.1532:63 301.1445:40 308.29874:22 308.82126:32 310.15887:17 311.11807:17 311.13187:18 311.18436:18 312.11264:21 312.13641:177 312.15472:218 313.13181:20 313.14142:25 315.1286:26 315.14359:82 315.16022:151 316.17685:39 317.18216:39 318.78748:17 321.60321:17 327.15051:399 327.16385:992 328.14673:130 328.168:158 328.18344:73 329.15149:23 329.16699:49 335.31677:17 343.9902:33 346.63367:18 351.36377:18 351.70837:24 356.75183:29 357.18362:40 357.61362:17 357.81143:27 357.91629:29 358.04742:25 358.13596:69 358.1608:133 358.20108:22486 358.25381:524 358.32251:17 358.34818:18</t>
  </si>
  <si>
    <t>Matairesinol</t>
  </si>
  <si>
    <t>C20H22O6</t>
  </si>
  <si>
    <t>81.07104:56 90.43712:24 91.0528:49 94.04145:45 97.02863:28 101.63081:22 103.0536:100 103.05822:32 104.05888:28 106.15543:20 107.05238:32 109.05608:17 114.1049:20 119.04596:20 120.01706:24 121.06488:49 121.97571:28 122.03738:286 123.03862:45 124.04618:24 124.40643:26 128.05969:31 129.06992:25 131.04958:507 132.05136:99 136.05452:18 136.91919:21 136.97897:17 137.02617:44 137.03365:17 137.05949:8178 137.36655:26 138.06201:677 138.07111:108 139.05849:21 139.06454:24 139.07385:25 139.43271:17 141.0322:20 142.6631:18 145.04553:24 145.06262:137 146.03493:18 147.04085:91 148.0473:77 149.05942:96 151.04427:84 151.07567:37 152.07861:20 157.05717:26 157.06543:67 157.07751:20 161.05214:28 161.05775:57 162.17622:26 163.05995:44 163.07292:705 163.08372:103 164.0818:91 165.03333:18 165.05284:110 165.08253:41 167.04851:24 167.0696:17 173.05774:23 174.03978:22 174.06718:20 175.07649:78 175.08386:71 176.04286:18 177.03139:26 177.05241:111 177.06065:65 178.0587:71 178.07005:27 178.66579:27 179.0713:37 185.05046:24 185.56674:33 189.07213:20 189.09322:60 191.07425:130 194.06447:18 195.08418:20 196.68053:25 201.08167:19 202.06352:17 202.07939:50 203.08194:135 203.09354:78 204.06496:32 204.093:19 205.07942:24 208.07867:21 215.09402:18 217.08315:17 217.10274:20 220.09032:60 221.08112:105 221.10161:18 222.08049:77 222.09569:29 222.22356:17 223.097:279 223.11426:35 224.08739:18 231.07816:457 231.42587:20 232.05466:17 232.09521:21 233.06042:18 233.07524:28 234.05704:30 235.09982:43 235.11317:19 236.26605:25 238.34802:25 241.07156:17 245.09285:61 246.09821:24 247.07736:18 248.06264:30 248.07622:17 248.08954:48 249.0892:19 253.08159:41 256.06079:18 257.93149:22 259.0661:57 259.07397:139 260.0712:18 260.09174:38 262.10132:18 263.06573:24 263.10022:128 263.11005:150 264.10834:85 264.12036:33 268.61044:20 271.07568:20 276.06815:59 276.07935:18 278.09454:35 281.11792:34 281.12997:18 282.11639:17 282.12576:21 290.09317:34 291.10153:657 292.0899:57 292.1087:164 292.69571:24 293.10748:58 293.12567:28 295.10178:20 295.12454:25 297.14026:47 305.11203:210 305.1387:87 306.12164:86 307.09418:24 307.11349:23 308.07928:24 308.10828:20 310.11911:20 310.13263:23 311.11545:28 321.11929:17 323.13028:686 323.15604:26 324.11612:22 324.13461:132 325.1322:52 333.50064:22 341.09479:67 341.1405:2255 341.16843:32 341.33154:27 342.12708:80 342.14551:549 342.8454:17 343.15265:42 344.14252:21 354.24756:18 358.1123:20 358.14169:342 358.17261:21 359.11029:42 359.15158:2353</t>
  </si>
  <si>
    <t>Napelline</t>
  </si>
  <si>
    <t>C22H33NO3</t>
  </si>
  <si>
    <t>Napelline-type diterpenoid alkaloids</t>
  </si>
  <si>
    <t>CCN1CC2(C)CCC(O)C34C1C(CC23)C12CC(C(O)CC41)C(=C)C2O</t>
  </si>
  <si>
    <t>56.05287:60 58.06053:20 58.06918:47 59.35245:21 60.15585:17 72.07943:23 79.05445:91 82.06369:27 83.0491:18 84.07877:64 85.08624:25 91.05472:47 91.06271:18 91.72173:22 93.07383:60 95.08121:21 95.08704:49 97.06728:18 97.08247:26 98.09637:99 98.09964:50 99.09915:20 105.05455:17 105.06827:69 105.07391:38 106.07088:25 107.04488:24 107.08861:258 109.10088:59 110.09206:45 110.10352:80 110.98222:20 115.04428:23 117.05679:19 117.07915:17 118.07805:18 119.08783:47 121.10442:33 122.09556:19 123.11965:22 124.10529:36 125.11497:21 129.07317:52 131.07994:56 131.08699:19 132.06805:19 133.03627:30 133.06476:27 133.09213:51 133.09953:23 134.59468:29 135.07494:36 135.08015:84 135.08865:21 135.09933:18 135.21576:27 136.12099:24 141.07306:46 143.08272:117 143.09758:96 144.04118:22 144.08812:18 145.1006:90 145.11104:19 146.0899:20 146.10347:27 147.1167:116 148.12148:27 151.07382:58 151.08505:22 155.05579:28 155.09021:30 157.06648:43 157.10405:58 157.11179:19 158.1039:20 159.07787:19 159.11534:105 159.1292:22 160.00117:21 160.11931:17 161.0972:17 161.12309:21 161.13275:18 162.12827:49 162.3096:19 165.0665:25 165.07701:63 167.08701:21 167.99672:27 169.09995:17 170.10239:65 170.11205:66 171.11259:40 171.11963:67 172.08243:19 173.09552:31 173.12543:17 174.12444:41 175.1342:27 175.28899:17 178.08904:24 178.94846:24 179.08015:23 179.11568:17 181.10274:24 182.10211:39 183.11478:78 184.12085:17 185.09933:37 185.13306:17 188.12125:21 188.13783:48 188.15974:18 188.42506:18 189.12172:25 189.14819:35 189.15536:23 190.15396:25 190.16606:40 191.16351:41 192.08632:20 192.09561:21 193.10402:83 194.09285:38 194.10112:21 194.11037:21 194.11945:30 195.10873:49 195.11739:17 196.13023:20 197.07999:20 197.14038:19 198.0936:25 199.11037:24 201.12563:26 201.7523:21 202.40387:35 202.7336:30 203.10619:22 203.14406:25 203.15146:19 204.21574:17 205.10269:20 206.1144:23 207.11642:55 207.76735:18 208.11562:37 208.6492:33 208.83549:22 209.13243:64 209.14525:53 210.13202:56 211.14438:40 211.27611:24 212.12169:37 213.12709:22 214.16405:34 215.16203:20 215.17516:30 216.11554:23 216.74529:21 217.10094:19 217.28191:22 218.11052:20 218.72673:18 218.88936:19 219.01569:18 219.12009:26 220.12617:20 220.40259:17 220.66173:18 221.13008:59 221.1394:42 221.5898:21 221.9973:19 222.11633:21 223.13278:17 223.14877:57 224.17059:20 225.14386:40 226.12912:19 226.5479:23 227.14662:18 229.18283:17 230.16096:20 234.14368:20 235.13531:18 236.11983:18 236.27794:19 236.79178:33 237.16412:109 238.17432:53 238.27635:17 238.43147:25 239.17407:21 239.5042:27 246.18262:49 247.18959:17 248.1516:48 249.17087:39 249.42644:18 249.47935:20 250.16502:20 250.5368:17 251.14929:19 251.18187:37 253.19843:44 254.5887:17 262.15524:20 262.18362:22 263.18588:81 266.19113:27 267.16254:18 267.21283:23 268.14435:27 268.17603:30 269.31482:17 271.2308:20 273.41745:36 279.17026:41 279.18594:17 279.2002:22 280.19553:22 280.21268:17 281.19232:35 282.18887:17 285.18286:18 288.42429:27 288.99768:20 290.05243:35 293.20114:19 295.20154:19 296.21542:26 296.23502:18 298.21686:39 301.19803:29 304.89841:26 305.71823:22 306.71643:20 307.20776:17 312.62558:24 313.23022:19 315.24673:21 315.94626:45 316.20758:18 324.22748:68 324.2417:71 325.21536:34 329.54819:65 330.18649:20 335.4975:23 335.97675:17 337.5715:18 338.73923:21 341.21793:17 341.74341:22 342.00107:17 342.16443:30 342.1879:91 342.20468:106 342.24307:12678 342.29099:42 342.30704:37 342.47147:18 343.18262:21 343.21652:85 343.24518:2677 343.69431:19 344.23538:116 344.24661:432 344.25955:159 344.86472:21 345.20587:17 345.25128:17 345.26407:18 345.64301:17 347.35638:18 350.03955:21 350.61465:20 353.28406:20 354.11313:17 358.22098:30 358.23837:86 359.24521:17 359.51874:24 360.12634:17 360.1604:36 360.18521:48 360.211:136 360.25418:31121 360.30865:569 360.36417:39 360.40326:32 360.42224:18</t>
  </si>
  <si>
    <t>Indole-3-acetyl-L-tryptophan</t>
  </si>
  <si>
    <t>C21H19N3O3</t>
  </si>
  <si>
    <t>FOSPCYZZRVNHJS-UHFFFAOYNA-N</t>
  </si>
  <si>
    <t>OC(CC1=CNC2=CC=CC=C12)=NC(CC1=CNC2=CC=CC=C12)C(O)=O</t>
  </si>
  <si>
    <t>74.00626:21 102.10327:20 103.05561:41 106.05183:22 106.06868:22 108.19936:17 115.05132:29 117.06992:25 117.07568:21 118.04021:21 118.04977:17 118.06464:293 127.07899:25 130.02684:21 130.03751:54 130.05016:17 130.06438:8079 130.08778:20 131.06029:120 131.06891:782 132.06471:21 132.07895:369 133.01714:18 133.07739:28 133.08292:20 134.26578:20 137.78082:26 140.15646:18 142.05785:17 142.06819:18 143.06598:25 144.04205:37 144.07689:172 144.44572:17 145.07109:20 145.08018:33 146.06023:1329 147.05956:20 148.06073:29 149.96216:23 157.07526:371 158.0583:251 158.07964:18 158.74225:17 159.06027:21 159.07253:24 159.09105:916 160.06602:25 160.07808:22 160.09099:104 161.09383:18 167.06601:18 167.56274:20 169.07533:18 170.06267:418 171.08293:17 171.0986:38 172.07558:18 173.06673:17 175.08618:41 179.7558:18 181.07368:40 181.28163:21 185.05075:50 185.07059:2221 185.2366:23 186.05893:42 186.07391:475 187.06381:25 187.07681:55 187.0894:250 188.03488:40 188.04468:24 188.07018:3976 188.21664:21 188.79056:17 189.06036:27 189.07225:371 189.08102:145 190.07341:36 190.08139:44 191.07433:30 191.95412:20 192.07001:32 197.72121:25 200.08081:18 201.17557:17 205.0419:18 205.05862:28 205.09705:2423 206.09477:142 206.10185:308 207.09796:44 207.10664:39 214.27484:22 215.08128:38 215.09009:21 216.07851:20 217.10327:68 226.41127:19 231.07808:20 242.34538:17 242.91592:19 243.10739:19 245.09535:64 247.12488:19 255.10327:29 256.09937:59 257.108:38 258.11053:21 262.10474:18 268.07077:51 269.10651:20 271.09021:18 271.10486:17 271.12106:150 271.1312:154 272.12006:104 273.1087:18 273.13004:20 277.27875:43 282.11725:22 286.09073:20 289.12943:52 297.9184:23 298.12442:37 299.11871:18 299.13599:27 300.10629:24 300.14053:27 301.1279:17 316.11893:43 316.14368:482 316.16:109 317.12488:18 317.13257:41 317.14841:53 317.16135:54 318.11667:18 318.14413:23 319.16223:20 326.12381:19 330.0303:17 334.06302:20 334.15356:18 344.14072:865 344.19797:17 345.1239:85 345.14618:189 345.29764:36 346.133:17 349.0939:20 360.14066:19 361.13379:38 361.72958:18 362.10446:17 362.15039:5693</t>
  </si>
  <si>
    <t>Secoisolariciresinol</t>
  </si>
  <si>
    <t>C20H26O6</t>
  </si>
  <si>
    <t>COC1=CC(CC(CO)C(CO)CC2=CC=C(O)C(OC)=C2)=CC=C1O</t>
  </si>
  <si>
    <t>103.05381:28 116.19601:31 128.06519:17 131.05072:39 133.05988:43 133.06633:58 137.05693:192 138.0636:49 151.06721:18 163.07758:67 176.06746:23 189.07761:41 203.10489:42 203.11485:17 204.11494:21 206.0937:20 295.1102:28 295.14041:43 296.13007:34 305.88599:22 326.16031:29 327.15207:44 327.16397:123 344.16782:36 362.18738:24</t>
  </si>
  <si>
    <t>Coralyne</t>
  </si>
  <si>
    <t>C22H22NO4</t>
  </si>
  <si>
    <t>Isoquinolines and derivatives</t>
  </si>
  <si>
    <t>GOEJQGGEIVSVOK-UHFFFAOYSA-N</t>
  </si>
  <si>
    <t>COC1=CC2=CC3=[N+](C=CC4=CC(OC)=C(OC)C=C34)C(C)=C2C=C1OC</t>
  </si>
  <si>
    <t>113.02505:26 118.07685:28 121.65467:41 123.57233:25 137.97316:23 161.04356:24 194.07591:18 200.0816:17 204.80115:17 210.41347:28 214.82123:25 216.08678:33 216.97797:18 218.04631:18 219.80264:25 222.2515:25 224.31667:28 224.90851:18 228.09164:29 230.10027:20 233.08357:20 235.86012:20 241.38495:17 242.09779:22 246.10318:25 247.06451:31 247.10063:356 248.10583:42 249.24252:18 250.86203:27 250.97879:21 259.09912:27 259.10931:30 260.08615:26 260.10077:40 261.10471:17 261.12772:17 262.09155:47 273.0723:20 273.08279:17 274.07635:28 274.08698:49 274.09454:21 275.07846:45 275.09241:249 276.0769:17 276.10318:710 276.43256:34 277.08801:22 277.10114:49 277.10941:116 277.12161:25 277.15891:28 277.44711:37 278.10599:18 278.12399:37 279.12485:20 283.28589:21 284.33481:24 285.87622:34 286.9581:53 287.07172:21 287.09778:126 288.09027:23 288.11334:56 289.08362:36 289.09933:20 289.11984:19 289.83374:27 290.09967:30 290.11877:30 291.09613:17 291.11945:371 291.14075:232 292.12036:63 292.13168:111 293.12143:20 293.79007:24 296.55188:24 300.91077:38 302.07635:31 302.09058:34 302.1235:18 303.06931:38 303.09378:191 303.12595:197 303.14249:63 304.02008:38 304.0502:30 304.09702:2934 304.13736:100 304.67178:26 304.96573:36 305.06369:37 305.08096:159 305.10461:958 305.13135:19 305.35168:24 305.42499:22 306.07431:40 306.08911:158 306.1105:332 306.12875:32 306.16217:20 306.39224:18 306.42816:18 307.09732:25 307.11008:101 307.12317:29 307.59979:40 308.77402:17 313.94717:35 314.48959:18 316.06137:25 316.08716:21 317.10919:30 318.07697:44 318.11115:61 319.04834:31 319.07584:33 319.12546:446 319.59683:20 320.02209:39 320.04233:21 320.08408:101 320.10107:98 320.12738:4153 320.37903:18 320.4249:21 321.1026:45 321.12186:432 321.13495:680 321.172:22 321.55508:48 321.86279:22 322.10052:25 322.12601:88 322.14026:29 322.15756:49 323.63229:29 324.91083:27 325.38818:19 325.42578:18 326.10855:35 327.34933:29 330.07492:62 330.08908:26 331.95416:19 332.0162:33 332.06573:45 332.09457:2084 332.15543:24 332.92792:20 333.02811:23 333.06973:67 333.09747:922 333.11011:282 333.1897:36 333.69138:39 333.83762:24 333.87482:20 334.07584:17 334.09409:169 334.11279:201 335.09579:23 335.11942:28 337.61859:17 342.16061:27 342.75079:31 343.33041:18 344.06702:17 344.2807:21 344.32114:25 344.84283:18 346.10464:24 346.12009:23 346.87811:24 347.10254:22 347.67584:18 347.8154:31 348.00409:18 348.03452:20 348.04645:51 348.08011:131 348.1232:11066 348.16025:41 348.17471:17 348.20157:19 348.2316:20 348.31235:20 348.74963:20 348.80423:34 349.04163:42 349.07462:24 349.12714:4634 349.19019:41 349.29355:18 349.81873:17 350.12903:739 350.1535:53 350.38364:29 350.65723:19 350.92932:20 351.13232:194 351.48132:19 352.89966:27 357.17142:18 357.8815:18 358.905:22 361.02106:17 361.4718:17 361.50912:24 362.2702:17 362.56583:20 362.69553:22 363.03259:37 363.66663:27 363.91959:17 364.07126:46 364.08026:77 364.10318:381 364.1543:41229 364.20941:1034 364.25925:17 364.27438:17</t>
  </si>
  <si>
    <t>Dehydrocorydaline</t>
  </si>
  <si>
    <t>C22H24NO4</t>
  </si>
  <si>
    <t>RFKQJTRWODZPHF-UHFFFAOYSA-N</t>
  </si>
  <si>
    <t>54.32251:18 67.9939:17 102.68539:17 103.48095:23 118.88863:21 120.06147:44 155.04654:17 158.31856:32 172.45609:17 182.31258:28 190.35146:22 191.94077:17 198.11528:18 203.90736:24 209.66805:49 211.45241:27 212.91464:36 212.93398:19 216.08363:30 217.46663:17 219.82353:19 221.89836:26 222.929:33 224.00266:17 229.20836:17 231.53128:21 231.59042:17 234.71797:17 236.0724:34 236.58488:30 237.61784:20 238.3777:30 238.44373:36 238.87538:18 239.00735:17 245.09406:24 247.09799:105 247.11957:55 248.05757:18 248.09546:66 248.11391:18 249.07057:18 249.08246:44 249.10963:29 249.12651:50 249.5197:21 250.07878:33 250.09518:53 250.12416:40 250.3568:34 251.08917:41 252.15373:58 253.72961:24 255.93054:19 257.07062:21 258.09305:21 258.58313:18 259.01434:27 259.09595:21 260.10895:48 260.29169:33 260.37384:40 261.08905:21 261.11407:68 261.17914:33 263.10886:18 264.06998:23 264.08478:28 264.09924:254 264.11319:19 264.12808:32 265.12143:34 266.17886:25 273.95654:24 274.10916:19 275.05182:19 275.08362:30 276.08878:32 276.09821:48 276.11316:54 277.07996:28 277.11392:98 278.10812:184 278.12299:355 278.65759:23 278.79758:19 279.00201:26 279.1098:67 280.11926:58 286.08789:40 288.0571:17 288.08649:30 288.11029:26 289.06085:21 289.08936:17 289.10419:72 289.11908:100 289.13068:65 290.07513:20 290.08838:25 290.11212:182 291.0759:38 291.1174:31 291.12747:40 292.05063:17 292.06461:28 292.103:647 292.13199:22 292.99579:17 293.09412:144 293.10593:279 293.12564:34 293.13773:25 293.16336:34 293.54343:18 293.79312:28 293.93317:25 294.10629:123 294.13171:23 294.67587:25 295.16226:48 299.27289:34 302.27637:17 302.97589:32 303.07785:20 304.08783:90 304.12961:59 304.5575:17 305.07385:48 305.09116:58 305.10352:186 305.142:527 305.15155:216 305.24631:18 305.72379:27 305.78989:18 306.03226:28 306.05035:24 306.0618:73 306.11505:2434 306.1514:126 306.17053:50 306.35651:21 306.81863:23 307.10364:144 307.12241:1153 307.27048:24 307.51819:23 307.71808:18 307.99869:22 308.06583:63 308.10074:155 308.12802:2707 308.16629:29 308.18066:29 308.32239:17 308.34769:17 308.46225:17 308.49298:20 308.58826:17 309.05392:20 309.13013:620 309.14597:122 310.10565:35 310.13373:59 310.15134:18 310.2811:41 310.98349:17 313.70642:17 314.67035:18 316.38306:24 317.09302:22 317.86633:22 318.09631:85 318.11411:298 318.13037:113 318.17197:26 318.40817:24 318.4502:17 318.82269:25 319.09872:24 319.11649:256 320.08224:36 320.09583:150 320.11749:70 320.13669:39 321.06653:22 321.09845:117 321.13086:217 321.14651:229 321.45099:20 321.85233:31 322.02957:20 322.0777:29 322.10458:20 322.1214:191 322.14487:5869 322.18961:21 322.37732:26 323.0961:48 323.14642:1122 323.3985:20 324.11267:25 324.1243:20 324.14236:20 324.15601:64 324.16763:25 324.7374:20 325.20935:21 325.67447:21 328.20053:19 330.17545:17 331.79849:19 332.03271:24 332.07877:37 332.0957:253 333.08942:27 333.10687:69 333.14435:21 334.02893:29 334.05368:26 334.10794:2230 334.13196:610 334.14792:769 334.16006:346 334.44168:21 334.73828:28 334.81708:17 335.08316:45 335.11526:1430 335.15112:422 335.42905:30 335.46973:18 335.61789:18 335.90872:41 335.91965:18 336.12259:2373 336.20029:24 336.30978:18 337.04938:21 337.12622:623 338.13065:81 338.26871:20 338.76086:23 340.02682:21 342.3009:18 344.79758:19 345.4136:22 347.0278:22 347.98117:17 348.11102:133 348.12439:112 348.14072:18 348.73657:36 349.12213:77 350.06082:20 350.07983:50 350.09933:229 350.13968:9856 350.24084:17 350.39993:28 350.72919:20 350.74255:26 351.03519:21 351.05576:18 351.08362:48 351.10452:71 351.14569:6573 351.46359:24 351.58295:22 351.78687:34 351.82996:20 351.92862:22 352.10037:20 352.11783:198 352.15164:1554 352.23376:26 353.10388:25 353.15457:403 353.18237:20 353.22815:34 353.71112:17 354.14349:46 354.15833:30 355.42249:34 355.44214:18 355.85971:26 357.55899:20 359.02646:20 362.7869:32 363.13022:26 363.93723:21 364.31305:24 365.1572:32 365.1915:18 365.61575:21 365.92178:25 366.08401:106 366.10779:241 366.12378:278 366.1694:44108 366.22406:1390 366.25464:17 366.27106:46 366.28552:15 366.31653:18 366.33319:17</t>
  </si>
  <si>
    <t>ST_Root_Pos-1155</t>
  </si>
  <si>
    <t>C16H23N5O5</t>
  </si>
  <si>
    <t>366.17651:1452 367.17986:309 368.18322:83</t>
  </si>
  <si>
    <t>84.08092:27 136.05103:18 136.069:38 204.11981:20 204.13127:25 205.13713:19 366.17102:123</t>
  </si>
  <si>
    <t>Hirsuteine</t>
  </si>
  <si>
    <t>C22H26N2O3</t>
  </si>
  <si>
    <t>COC=C(C1CC2N(CCC3=C2NC2=CC=CC=C32)CC1C=C)C(=O)OC</t>
  </si>
  <si>
    <t>56.0149:30 60.04952:18 60.29349:20 68.0405:25 68.04501:91 68.0516:162 68.27209:22 69.03311:37 75.01917:31 75.02505:31 75.03515:23 75.04436:175 77.03383:82 79.05378:41 80.04932:17 81.07227:31 82.0623:217 82.83:20 84.68024:22 85.02657:18 91.03602:42 91.04285:46 91.04904:76 91.05335:69 92.0374:51 92.34415:17 93.20596:34 94.0648:56 95.04488:159 95.0489:299 95.05649:76 96.04971:23 96.05769:20 96.08398:27 99.0414:25 99.04729:34 99.86201:20 103.05073:28 105.03049:77 105.04333:25 105.0536:28 105.0696:50 106.03903:22 106.05402:17 106.06342:240 106.07223:86 107.05066:55 107.99708:21 108.07768:450 108.08346:345 109.03897:18 109.06441:863 110.03445:26 110.06713:38 110.83039:27 111.03791:28 111.04413:42 111.08513:33 112.35899:20 112.92361:20 114.67458:33 115.05503:75 116.05549:32 116.06202:29 117.05003:24 117.06955:257 117.09595:38 117.17958:24 118.04723:28 118.06283:191 118.07034:126 119.04507:42 119.05947:85 119.06573:103 119.0761:23 119.08539:19 119.177:18 120.03753:86 120.07148:108 120.08363:154 121.02709:25 121.06557:242 121.08538:30 122.05374:43 122.06515:108 122.07167:41 122.10017:116 123.03881:27 123.04736:68 123.05355:31 123.06615:33 123.07912:146 123.68479:21 124.1216:24 124.14426:17 125.06026:39 125.55956:30 125.91071:21 126.08671:255 126.0925:468 126.42394:25 127.05219:109 127.09213:25 127.09811:19 127.80085:38 128.03642:17 128.05194:63 128.06012:105 129.0303:63 129.04532:65 129.05612:660 129.07069:147 129.09344:24 130.04013:36 130.05193:44 130.06532:822 131.03136:21 131.05472:22 131.06914:132 131.07825:131 131.08968:32 131.17906:30 132.05966:130 132.06973:53 132.08089:350 132.81462:33 133.06009:33 133.06599:34 133.08542:192 133.10313:28 133.78152:19 134.06569:21 134.44978:17 134.99606:19 135.04706:20 135.06938:23 135.07924:30 136.06093:35 136.0719:143 136.84851:24 137.04362:19 137.06082:373 137.07552:35 137.49429:59 138.05394:78 138.09149:93 139.05244:56 139.06427:85 141.06841:28 141.07397:34 141.34567:20 141.42885:18 142.04027:21 142.05757:30 142.06615:91 142.08534:49 143.07202:350 143.08292:187 144.04893:17 144.05521:24 144.08015:13402 144.11581:70 144.14485:17 144.42776:23 144.73018:38 145.04152:19 145.04892:33 145.07016:66 145.08386:2026 145.70372:47 146.05923:267 146.06845:97 146.08366:183 146.09683:49 146.10434:23 147.05714:41 147.07384:67 147.08353:107 147.09146:55 147.09807:58 147.27509:25 147.56496:48 148.04832:21 148.06258:20 148.07751:48 148.11092:35 149.05264:340 149.06317:504 149.10971:31 150.05524:38 150.08635:27 150.09697:70 150.65999:18 151.07582:23 151.11311:22 152.05275:31 152.06258:87 152.10092:28 152.11401:37 153.07129:52 153.09428:27 154.04269:35 154.06459:70 154.09102:20 155.06047:140 155.06976:755 156.0798:1164 157.04951:33 157.06425:21 157.07527:41 157.08775:262 157.31229:18 158.06337:19 158.09586:1547 159.07864:23 159.08987:68 159.09955:103 160.06621:30 160.07584:174 160.10686:30 161.05405:27 161.06612:48 161.08508:90 163.06297:55 163.07201:72 163.07878:83 163.09908:44 164.06673:280 164.08171:33 164.10136:60 165.06577:39 165.0759:55 165.09279:45 165.104:26 166.06093:33 166.08318:235 166.22812:18 167.05096:21 167.07468:510 168.0802:751 168.19737:25 169.0647:105 169.0867:862 169.77289:21 170.06534:20 170.09492:5067 170.16154:22 170.77629:20 171.06653:52 171.09702:831 171.11317:19 171.19865:17 171.99437:23 172.03647:42 172.07935:142 172.08826:48 172.1069:572 172.1179:373 172.58846:21 172.61009:23 173.10516:46 173.11392:76 174.09169:176 175.07239:288 175.08696:34 175.103:53 176.05829:29 176.06863:87 176.07904:128 176.0892:26 176.10732:230 176.11774:27 177.07133:62 177.07805:30 177.0959:20 178.07101:115 178.0878:542 178.86792:27 179.07376:49 179.08958:27 179.10046:19 179.56346:17 180.041:28 180.07977:591 180.10162:614 180.96893:20 181.08298:432 181.0948:177 181.10474:57 181.13248:20 182.07913:73 182.09671:2130 182.7032:27 182.71413:17 183.06741:77 183.0992:594 183.24878:31 184.06979:78 184.08104:18 184.09665:26 184.1044:37 184.28093:21 184.37764:35 184.61931:23 184.99747:17 185.09154:27 185.10538:266 185.11636:50 186.12675:25 186.93419:22 187.08012:49 188.10831:32 190.08417:28 190.09464:40 191.06984:151 191.08067:24 191.0985:18 191.67943:24 191.82323:18 192.07088:84 192.1024:1291 193.08861:258 193.10815:209 193.12129:20 194.03874:18 194.06017:34 194.07021:23 194.09213:332 194.1098:74 194.11929:23 195.09938:166 195.10985:71 196.0578:18 196.07033:34 196.08267:24 196.11133:272 197.08086:33 197.10854:238 197.11978:61 197.5208:19 198.09776:65 198.11194:118 198.1227:76 199.10081:93 199.12424:1624 199.93121:37 200.0789:24 200.09967:39 200.10887:48 200.12553:390 200.13536:89 201.07428:20 202.37225:38 204.0545:29 204.07368:23 204.08167:104 204.1031:778 204.99596:27 205.08469:148 205.09804:194 205.90472:24 206.07249:23 206.09325:577 206.1004:173 206.90001:20 206.97075:55 207.05568:32 207.08673:59 207.09618:72 207.10602:119 207.11755:45 208.04813:27 208.06038:37 208.07425:169 208.11118:636 209.07544:47 209.09044:94 209.10001:133 209.11154:154 209.23918:22 210.08563:95 210.09819:188 210.11578:1449 211.0605:17 211.09578:70 211.11206:90 211.13184:17 211.98157:20 213.11801:26 214.08603:77 214.10384:20 215.05498:25 215.34518:17 216.07756:29 216.09863:36 216.80716:20 217.06822:37 217.08978:491 217.43585:20 218.09456:292 218.12187:34 218.27345:43 218.56102:17 218.8031:41 219.0634:25 219.09059:49 219.10399:143 219.16908:22 219.78177:17 219.83453:25 220.06166:21 220.07913:56 220.10458:182 220.11861:34 220.14507:18 220.24722:25 220.85165:18 221.08617:30 221.09639:27 221.11681:161 221.25226:17 221.4044:24 221.42288:21 221.72597:20 221.7849:24 222.06519:41 222.09033:44 222.10759:304 222.11797:664 222.136:25 222.42233:20 222.60052:18 223.07532:107 223.09631:30 223.11835:611 223.13239:78 224.07184:66 224.08521:38 224.10405:159 224.12862:3914 224.33728:24 224.41948:24 224.82443:25 224.95589:27 225.10271:29 225.12012:199 225.13057:806 225.14432:203 225.52162:21 225.53157:22 226.08501:704 226.09686:112 226.14363:97 227.08551:24 227.09436:102 227.10703:23 227.14085:21 227.5127:20 228.00224:17 228.05309:28 228.07451:29 228.08856:25 228.10396:20 228.2092:17 229.34436:21 229.90976:29 230.08977:61 230.10286:46 231.08517:36 231.105:287 231.98042:38 232.06387:18 232.08163:37 232.09216:59 232.10516:25 232.11766:227 233.11154:167 233.13094:69 233.77008:22 234.07011:17 234.08615:242 234.09587:209 234.12541:129 234.13553:112 234.16953:18 235.11443:20 235.12444:64 235.13672:30 235.37383:31 235.92743:17 235.94299:28 236.06668:25 236.07655:20 236.09157:18 236.10558:178 236.13025:1600 236.16455:32 236.23302:21 236.90979:18 237.00955:26 237.09834:54 237.11505:63 237.13141:245 237.24719:29 237.99692:24 238.06621:27 238.08084:138 238.12312:852 238.144:49 238.15753:26 238.82449:20 239.08684:20 239.12636:150 239.14142:60 239.42471:33 240.09846:434 240.10944:196 240.13487:23 240.65639:22 240.67078:18 241.08755:55 241.10297:183 241.11374:104 242.08763:40 242.10208:89 243.09929:31 243.11613:20 244.06723:20 244.08621:54 244.10776:84 244.12317:25 244.22755:31 245.04308:31 245.11064:45 245.12273:18 245.65582:48 246.08476:17 246.0928:64 246.12242:237 246.13751:174 246.89505:27 247.08777:20 247.10512:26 247.11549:59 247.13499:160 248.10461:123 248.11826:47 248.13516:153 249.05969:21 249.09299:31 249.11371:59 249.12827:214 249.1389:185 249.15376:30 249.23825:45 249.81651:20 249.88158:21 250.0878:66 250.13187:20 250.15091:21 251.08563:20 251.09848:110 251.11864:34 251.1545:894 252.10268:271 252.14497:40 252.1577:204 252.7352:21 253.06116:34 253.10791:74 253.12004:44 254.06783:67 254.11285:173 254.13045:20 254.93658:39 255.12477:87 255.35567:22 256.10336:51 256.12:59 257.05466:37 257.10825:18 258.08603:22 258.11087:103 258.12756:127 259.0686:64 259.08728:21 259.10623:46 259.11465:146 259.13589:27 260.06216:24 260.10449:321 260.13818:85 261.10086:26 261.11279:28 261.12537:54 261.13248:19 262.09268:20 262.12155:84 262.13617:48 262.1676:33 263.06924:30 263.1076:23 263.13104:35 263.14407:53 263.16663:22 264.09009:51 264.1037:40 264.14691:18 264.30563:27 265.10458:58 265.14212:25 265.42944:26 266.08173:18 266.11673:853 267.11792:110 267.13516:21 268.13864:65 270.10797:28 270.45605:30 271.11401:54 272.09412:32 272.1022:25 272.11829:47 274.12396:411 275.12833:142 275.16046:158 276.11731:118 276.13864:54 276.15781:26 276.17673:28 277.11172:58 277.125:50 277.28723:18 277.40228:24 278.10229:27 278.11826:21 278.13797:133 278.15552:85 278.21481:21 279.12253:22 279.13293:26 279.1478:35 280.13132:83 280.14609:62 281.13348:75 282.0918:18 282.11569:59 282.13196:19 283.1246:20 284.10156:23 284.12177:52 284.13754:97 285.13116:47 286.12537:38 286.14566:75 287.11426:22 287.26169:18 288.10635:69 288.12692:24 288.14774:55 289.10638:48 290.10764:21 290.13541:43 291.12534:25 292.09561:18 292.11578:96 292.14029:200 293.12369:62 293.14023:20 293.15399:21 293.17123:21 294.10379:17 294.15936:48 295.11185:17 295.14786:48 295.15894:35 295.50479:21 295.78638:18 296.12451:40 296.49753:18 297.53009:20 298.03275:23 298.0864:20 298.11093:52 298.14365:1878 298.21362:35 299.12216:29 299.14301:376 299.17078:33 299.33817:30 299.43378:30 299.77106:18 300.14218:17 300.1601:45 301.15002:28 302.15915:32 302.31213:31 302.96637:18 303.12744:42 303.14175:174 303.15567:321 303.54825:17 304.00848:20 304.09363:64 304.12964:72 304.15433:54 304.17093:57 304.38651:23 305.12192:39 305.14651:54 305.16498:45 306.11697:21 306.14478:319 306.1554:203 307.13422:17 307.15259:86 307.16672:40 307.18149:84 308.15573:24 308.18994:33 309.14236:48 309.61038:27 310.12878:18 310.13861:18 310.15518:39 310.6153:17 311.90125:23 312.16824:42 313.48215:25 313.52045:28 314.00027:19 314.08621:29 316.37216:17 317.16473:24 318.14594:133 318.16394:37 319.11908:33 319.12982:25 319.1459:59 320.15448:54 320.19867:27 320.51334:31 321.16425:26 322.15668:20 323.17438:19 323.48874:34 324.14871:80 324.16138:88 324.17465:35 325.15277:17 325.16757:18 326.17496:18 328.37607:29 335.12689:18 335.14349:43 335.17758:2026 336.03473:43 336.13849:26 336.16196:139 336.18542:585 336.57175:17 337.18695:109 338.16574:65 338.17758:122 338.19171:19 338.21817:22 339.14609:54 339.1731:544 340.17105:78 341.50766:20 342.42978:33 342.59702:20 349.12537:20 349.17654:32 349.18839:21 350.17429:299 350.64487:28 351.17792:127 352.17221:76 353.67685:24 354.0231:17 358.58463:33 359.13504:27 360.19098:37 362.42435:18 362.94516:17 363.617:18 363.89337:28 364.27161:17 364.64319:17 365.09689:22 365.11981:27 365.18857:189 366.16055:17 366.1785:61 366.19531:250 366.31427:18 366.35513:21 366.38382:17 366.57605:19 366.6189:17 366.66306:21 366.71204:18 366.81253:20 366.8541:19 366.866:27 366.89954:33 366.92471:59 366.96051:30 366.98715:19 367.01065:17 367.05878:76 367.08392:69 367.11661:225 367.13913:667 367.15182:258 367.2019:93573 367.25769:2804 367.30829:326 367.36273:18 367.39508:21</t>
  </si>
  <si>
    <t>Isoformosanine</t>
  </si>
  <si>
    <t>C21H24N2O4</t>
  </si>
  <si>
    <t>Indolizidines</t>
  </si>
  <si>
    <t>51.80405:21 55.04924:17 55.05372:39 55.05921:72 70.02777:35 71.25488:25 76.09583:25 79.05022:45 80.04848:63 80.85612:55 81.04874:34 81.07069:70 82.02496:29 82.06385:22 83.07604:25 91.03492:18 93.0677:18 94.03299:34 94.06236:30 95.03738:18 95.08298:31 96.04095:22 96.06418:53 96.07691:22 103.41635:21 104.05244:28 104.5891:21 105.06846:56 107.0668:31 107.07357:18 108.04666:48 108.0706:18 108.08081:237 108.72166:47 109.01494:53 109.05319:104 109.06245:63 109.07:113 109.08047:18 109.0918:17 110.09213:21 110.10165:57 110.51337:25 111.23311:19 112.12086:24 115.03072:40 115.03957:60 115.0527:459 115.16694:29 116.04704:20 116.05446:92 117.02757:38 117.05146:262 117.06044:249 117.21371:19 117.24178:18 118.06309:906 119.05962:22 119.06581:30 119.09022:27 120.04577:21 121.88199:18 122.01877:72 122.02293:25 122.0461:29 122.05676:42 122.09461:68 123.03992:17 123.08529:51 124.03944:1332 125.04388:80 125.85423:19 126.03815:37 127.04571:30 128.05046:24 129.01201:30 130.0623:408 130.06725:123 130.13875:30 130.75621:24 131.0584:41 131.06792:107 131.07701:17 131.2787:20 131.76273:18 131.96234:21 131.99635:39 132.02585:43 132.03267:93 132.04578:1500 132.07933:3128 132.09448:109 132.18274:18 132.32619:27 132.38736:19 132.45592:18 132.48636:42 132.5051:17 133.04654:137 133.05664:53 133.06755:133 133.07864:126 133.08392:112 133.09515:63 134.06924:74 134.07874:30 134.09741:17 134.10265:59 134.69525:23 134.84496:43 135.0602:26 135.5325:19 137.04227:26 138.04556:20 138.05698:165 139.01842:24 139.03801:522 139.04916:34 140.03947:42 140.04987:129 141.03802:20 142.0645:2773 142.69795:22 142.74947:24 143.05606:95 143.06618:290 143.53664:18 143.81798:20 144.04961:30 144.06438:31 144.08755:18 144.88809:18 144.97174:18 145.05159:61 145.06108:22 145.06944:30 145.09566:17 145.48038:30 145.63115:40 146.02209:21 146.0641:58 146.54799:18 147.03447:22 147.04692:17 147.06519:51 148.10896:21 148.99461:20 149.03665:31 149.04723:25 149.06128:17 149.06969:29 150.0528:21 150.09222:553 150.42093:37 151.05679:26 151.06644:80 151.08646:21 151.09578:66 152.04376:19 152.09483:29 152.37221:23 153.20164:24 158.02599:26 158.05956:1558 158.0654:580 158.09271:19 158.83459:22 159.03688:41 159.05165:68 159.06625:528 159.09222:111 159.45139:28 159.6971:19 159.96614:23 160.01802:26 160.02718:89 160.04056:110 160.04922:82 160.07559:19137 160.11084:170 160.16043:27 160.43219:19 160.63753:23 161.00563:34 161.015:26 161.0582:141 161.07823:2633 161.47154:18 161.81345:21 162.06137:18 162.08527:88 162.25108:18 163.08385:31 164.06493:82 164.37808:23 166.06786:51 166.18616:20 166.7977:20 167.0567:21 167.07268:30 168.06331:35 168.07372:60 168.45584:44 168.80821:29 169.07172:46 169.79112:18 170.06136:25 170.07532:61 170.09586:21 171.06883:19 171.10123:23 172.07106:76 172.53224:18 173.06699:69 173.07495:56 173.10333:39 173.11165:67 174.07982:38 176.09621:26 176.27435:24 177.07997:33 177.70572:18 178.0542:34 178.08635:2462 178.69975:35 179.04254:36 179.09128:288 179.54286:17 180.07491:21 181.06808:30 181.07872:30 181.08719:20 182.06171:24 182.26443:23 182.4593:36 183.05858:33 183.08932:82 183.11784:20 184.07495:91 184.10178:22 185.03629:36 185.0692:318 186.06683:36 186.07602:60 186.09406:39 186.99266:30 187.05252:60 187.06364:75 187.08575:5798 188.07278:50 188.09047:533 189.08215:32 189.09537:83 189.10623:36 189.214:33 189.78638:18 190.17409:18 193.06258:32 194.06367:33 194.09698:30 194.96922:20 195.06783:25 195.07942:28 196.09744:28 196.22983:18 197.06779:18 197.08868:18 197.21147:31 197.65289:36 197.85564:21 198.07465:19 198.08582:38 198.09471:19 198.76581:37 199.04546:18 199.06659:46 199.082:171 199.09203:54 199.10106:20 200.08986:27 201.03964:23 201.10185:2941 201.21783:29 201.9117:25 202.08118:27 202.10133:359 202.11502:53 203.12297:21 205.08612:24 205.58315:17 206.07364:40 207.91299:25 208.0737:32 208.08661:45 208.09639:20 209.04816:28 209.06476:18 209.09819:17 209.57445:20 210.07372:52 210.0901:44 210.11215:605 210.61278:17 211.06299:28 211.07651:25 211.10136:59 211.1165:85 212.06743:66 212.1122:36 213.10495:349 213.15959:17 213.71143:25 214.11041:72 214.12097:66 214.13074:71 215.07857:17 215.08908:25 215.10426:20 215.12076:49 215.92664:18 217.724:23 218.1716:35 218.95847:27 219.08727:33 219.78709:20 220.05882:25 220.09428:18 221.02551:28 221.08672:21 221.46053:17 221.55022:20 221.6768:23 221.88692:57 221.99312:23 222.09407:17 222.11073:70 222.53349:34 222.71597:29 223.04657:27 223.09442:42 223.60745:43 224.05371:26 224.08858:33 224.64175:20 224.68692:23 224.85551:21 225.86307:18 226.06693:17 226.08209:52 226.88808:31 227.11337:18 228.07114:17 228.80069:59 229.09845:23 230.13443:55 230.67145:27 231.76006:17 232.121:36 232.77367:24 233.82156:27 234.07246:25 234.1039:32 235.0555:51 235.07005:18 236.02885:39 236.06499:46 237.06111:24 237.07155:67 237.09247:17 237.10831:65 237.13026:17 238.0423:23 238.05696:67 238.09221:22 238.11732:76 238.57228:19 239.10333:43 239.11995:180 240.06999:17 240.25046:24 240.34567:19 241.09669:41 241.10786:91 241.13295:1272 241.69193:45 242.08731:73 242.09909:18 242.13559:279 243.27956:22 243.5123:25 244.0289:50 244.83501:35 247.03802:30 247.38911:27 247.414:42 248.11627:28 248.12915:30 248.17393:21 248.20352:27 249.10988:44 249.13652:18 249.14632:28 249.50778:22 249.66566:21 251.13184:39 251.95045:27 252.47656:34 252.597:17 253.06639:18 253.08704:41 253.1037:18 253.13393:20 254.09648:29 255.13963:31 255.5199:31 255.91222:17 255.94933:25 256.07227:17 256.72467:23 256.77484:30 258.35968:22 260.07529:21 261.08392:34 261.11948:24 262.18924:19 263.08755:109 264.07782:19 264.62759:21 264.99792:32 265.06146:57 265.07156:68 265.09827:685 265.12021:52 265.14081:25 266.08853:93 266.10004:103 266.11481:72 266.13358:24 267.06369:60 267.108:126 267.14572:476 267.15961:160 267.17102:55 267.58804:22 268.11664:49 268.15198:78 268.16702:17 268.40146:19 269.08774:82 269.10123:86 269.14609:19 270.0853:20 272.52597:25 272.59485:25 274.13818:26 276.12317:23 277.10843:24 277.40018:31 279.07071:269 279.08472:154 280.05753:20 280.07086:17 280.08536:37 280.12927:20 280.66595:25 280.8111:17 281.06503:49 281.09052:1671 281.16928:43 281.18192:43 281.19205:24 281.86853:17 282.06894:25 282.09656:669 282.16821:124 283.09464:274 283.10849:1020 283.64386:51 284.10645:98 284.12079:116 284.13428:27 285.11786:22 287.05667:30 289.01648:47 289.3653:17 290.53009:18 291.12924:21 291.14868:230 292.07883:21 292.15445:65 293.02826:31 293.12341:20 293.13593:40 294.1286:23 295.06842:33 295.1062:507 295.15125:17 296.10818:51 296.1235:42 297.08694:36 297.12042:180 298.11862:72 298.1362:35 298.68408:17 299.28305:28 301.90381:17 302.49472:30 303.14951:21 307.26758:23 308.09229:35 308.73923:18 309.09976:22 309.11392:19 309.13013:44 309.15973:1830 310.11868:33 310.13892:20 310.15335:91 310.17215:370 310.45755:42 311.13571:17 311.15924:41 311.97635:21 312.45432:26 313.10559:20 313.12369:61 314.01996:18 314.51193:20 315.50018:22 315.54266:18 315.84558:65 316.35818:20 316.41306:17 316.67154:23 317.79755:17 319.14542:84 320.11813:52 320.16272:62 321.15887:17 321.66583:47 323.01794:18 323.06161:28 325.06897:17 326.69861:18 327.07318:20 327.59845:43 331.26755:49 333.41867:23 333.89621:18 335.0126:21 335.14331:34 335.92044:18 336.11041:25 336.17444:19 336.366:17 337.03787:48 337.09357:61 337.11392:107 337.15482:4586 337.22977:17 337.27109:20 337.57205:31 337.65546:18 337.93085:26 337.96268:17 338.06039:24 338.1152:37 338.16061:1562 338.21729:18 338.25861:35 338.29904:25 339.10849:22 339.13464:43 339.15628:23 339.16861:56 339.72382:33 340.16669:88 341.16943:20 341.19357:31 343.15018:27 345.66504:20 346.50165:41 348.07346:24 348.18024:22 348.92612:27 353.65784:20 358.34283:20 359.47934:25 359.95071:53 361.10901:22 361.65637:33 362.14584:18 362.9816:18 363.47519:41 364.92462:17 365.47076:25 365.98474:34 367.12857:25 367.16284:208 367.17648:117 367.31296:17 367.47699:18 368.17352:108 368.29758:23 368.34857:20 368.40607:30 368.51843:37 368.64661:33 368.68329:19 368.81656:20 368.90674:26 368.92273:17 369.03751:41 369.05072:55 369.07376:59 369.10214:298 369.11929:659 369.14011:102 369.18243:109766 369.23843:3284 369.28802:517 369.34552:37</t>
  </si>
  <si>
    <t>Mitraphylline</t>
  </si>
  <si>
    <t>56.04924:23 68.04769:26 77.0344:20 79.05524:22 80.04249:20 80.79046:31 81.05434:51 81.06865:117 81.07655:26 82.06118:83 83.01443:88 91.05489:27 95.04831:22 96.07994:18 97.06156:20 99.12279:21 104.04102:25 104.45237:25 105.03063:28 105.06763:133 106.05518:18 106.06103:54 107.0872:36 108.00933:20 108.04395:97 108.06786:31 108.08131:793 108.74556:22 108.95233:22 109.04356:66 109.05109:21 109.06558:28 109.07713:43 109.08253:70 110.05929:25 110.06786:18 110.09421:27 111.09378:21 111.85056:19 115.03315:84 115.0546:655 115.08275:30 116.04956:51 116.05504:35 116.05944:30 116.88726:31 117.04228:32 117.05708:499 117.06803:58 117.35652:18 118.01115:20 118.04185:36 118.0646:469 119.05724:18 120.28798:22 120.48316:33 121.02937:20 122.02547:40 122.0334:30 123.03899:26 123.08684:22 123.1028:21 123.92477:24 124.02354:43 124.03807:1178 124.37746:17 125.04753:88 126.05113:19 128.04842:21 130.05782:30 130.06757:165 131.07149:24 131.16049:30 131.99348:23 132.04465:1470 132.0797:3997 132.12769:20 132.25183:39 132.45277:23 132.52324:17 132.69577:31 132.88858:25 133.04721:99 133.06213:55 133.08647:668 133.81956:17 134.06009:24 134.09367:53 134.10149:33 134.20349:17 135.06676:20 135.79636:38 136.09755:27 136.11108:44 136.12161:39 137.05754:59 139.03723:44 140.05028:105 141.04587:25 141.05177:30 141.41405:35 141.85797:29 142.04118:49 142.06438:3802 142.16838:26 142.18872:21 142.23265:17 142.54294:20 142.83841:27 143.0605:199 143.06953:321 143.19133:30 143.32253:21 143.73314:18 144.07867:29 144.08606:23 144.90323:18 145.05045:86 145.06271:21 146.56029:64 146.64774:32 147.93559:17 148.07283:52 148.10745:26 148.28693:21 148.89052:29 149.52095:21 149.97107:26 150.09106:997 150.36563:35 151.08313:44 151.09584:118 151.75169:20 152.07486:26 152.09361:20 152.10623:60 153.06134:17 154.05913:26 155.66737:22 156.98311:18 158.05388:223 158.0629:953 158.92673:20 158.94402:28 159.06505:158 159.08942:45 159.1201:30 159.23494:20 159.98836:32 160.03276:138 160.04242:171 160.05371:46 160.07527:34795 160.11208:816 160.13988:20 160.14713:18 160.1555:20 160.16417:23 160.18018:17 160.22293:73 160.27069:17 160.30344:123 160.37187:27 160.47086:28 160.55714:32 160.90877:21 160.96599:28 161.04341:82 161.07806:3822 161.25415:30 161.28261:17 161.63603:20 161.8418:21 161.86089:31 162.0365:18 162.07103:35 162.0759:85 162.08566:99 162.62479:43 163.05838:24 163.07805:17 163.37799:18 164.09917:23 164.11455:39 164.60963:18 165.67131:20 166.09109:23 166.7851:25 168.09621:94 169.09366:18 170.0601:24 170.08789:40 172.07555:45 173.06712:43 173.10893:49 175.08337:36 176.06612:38 178.04489:19 178.05313:24 178.08629:5339 178.57123:25 179.07634:125 179.09021:511 179.28801:20 179.41628:18 180.07945:22 180.09135:99 180.10078:50 180.34436:26 181.19528:18 182.09442:29 182.18892:22 183.09808:28 184.07111:18 184.11627:61 184.75264:20 185.07257:20 186.08017:106 186.09151:46 186.74516:20 186.95358:17 187.05823:59 187.08496:1290 188.09161:279 190.03871:31 190.69286:31 195.0755:23 195.22792:29 195.50032:30 196.07239:40 197.06445:54 197.07924:71 197.10884:25 197.36819:35 197.3828:17 197.74223:38 198.05341:20 198.07634:26 199.07863:87 199.08856:353 200.07016:20 200.09154:58 201.06241:93 201.07646:82 201.10248:3691 201.78629:39 202.08611:49 202.10286:651 202.11201:186 202.29759:25 203.10719:19 203.14143:27 204.08975:24 207.09239:19 208.09871:21 209.07253:23 210.069:22 210.08609:53 210.11295:2055 210.3324:20 210.45203:18 211.00987:28 211.09006:17 211.10361:44 211.11714:184 211.13365:51 212.96327:18 213.10663:363 213.18797:17 214.02843:19 214.10292:170 215.08351:39 215.12396:20 216.12608:35 217.07693:33 217.89696:20 219.56569:20 221.34686:26 222.1692:17 223.06038:24 223.1154:35 223.29648:23 224.00906:24 224.12004:21 224.15157:28 226.08824:20 226.3732:17 227.07881:24 227.12364:20 227.9763:39 229.10153:20 229.75339:42 230.10683:27 230.13257:17 231.09407:33 231.63136:21 232.78792:44 233.46594:17 233.5506:27 233.84909:24 234.10712:17 235.05699:19 236.11986:90 237.07933:33 238.09819:34 238.43176:20 239.11375:282 239.12698:69 240.11688:42 240.38878:21 240.77269:30 241.10609:41 241.13222:1127 242.13489:228 242.25955:29 243.68036:17 246.10985:21 247.51991:35 248.11166:18 249.09459:18 249.11476:23 249.13507:21 249.44133:17 250.12848:24 250.34929:18 250.36137:24 251.11632:65 251.26419:17 251.86649:28 252.92067:19 252.9696:35 253.09001:34 253.12791:125 253.14516:27 254.10052:31 254.13374:18 255.11661:21 255.15901:21 255.99654:27 256.02859:21 256.11945:79 258.21927:21 258.39154:30 259.44571:27 261.93771:29 263.06567:23 263.77689:17 265.09344:111 265.12494:203 265.13712:250 265.17804:21 266.06512:22 266.08881:40 266.14566:70 267.10822:112 267.12137:204 267.15021:607 268.11661:44 268.13266:18 268.14664:47 269.09683:202 269.14478:20 269.27921:17 270.09192:19 271.26031:36 272.14655:33 273.97211:25 274.97186:37 275.6557:38 276.0874:23 276.11118:21 276.14948:21 277.17358:29 279.09396:41 279.1626:40 281.07034:22 281.08884:104 281.09827:132 281.14584:40 281.16437:403 282.08914:21 282.15643:34 282.17719:25 283.09991:52 283.12329:30 283.15198:18 285.15714:30 290.45782:22 291.14114:47 291.15292:249 291.28482:20 292.13309:27 292.1568:108 293.13297:134 293.14569:36 293.16226:18 294.14127:30 297.12753:21 298.06879:32 302.56357:20 302.84174:28 303.65411:21 304.33365:44 304.73279:18 304.86038:20 305.15692:17 307.13812:25 307.14764:17 308.13458:24 308.1615:24 308.92328:25 308.9379:24 309.01495:30 309.06216:28 309.11365:85 309.15915:8913 309.21249:36 309.22684:36 309.36063:17 310.10196:37 310.116:27 310.13342:82 310.16223:1764 310.21304:47 310.63831:25 310.87039:17 311.1655:291 311.17462:115 311.39761:20 312.16605:23 314.15497:17 314.17596:42 314.77902:22 315.13901:23 318.80368:17 319.07126:18 319.10684:35 319.13712:109 319.15341:40 319.16803:28 320.14218:20 320.16037:75 323.13541:44 323.37677:18 324.07498:17 324.26312:17 324.62045:22 325.25211:28 325.42868:34 327.14716:19 328.85547:33 329.0881:25 329.14896:68 329.16681:30 330.30048:19 330.48846:20 333.33408:23 333.52914:20 335.59506:20 335.99664:37 336.51019:17 336.7359:23 336.83997:36 337.07706:25 337.11539:281 337.15479:10126 337.19025:47 337.21152:78 337.23346:24 337.26608:42 337.50302:18 337.70502:22 338.15796:2922 338.33893:24 339.10516:27 339.15536:336 339.16956:144 339.35208:20 339.70474:17 339.95706:50 340.14536:23 340.15707:22 341.18201:107 341.203:23 342.18564:25 346.24872:37 347.65961:20 351.16833:25 352.16003:25 353.17493:17 353.18875:55 354.68784:33 355.57785:33 355.84378:28 356.01843:20 360.78992:33 364.21069:30 366.05875:35 366.53854:17 366.98547:17 367.15173:316 367.17413:229 367.35217:28 367.48737:39 367.74231:25 367.89029:18 368.14832:45 368.1705:177 368.19025:20 368.31973:17 368.66235:18 368.68857:26 368.70078:20 368.7923:30 368.88251:18 368.93665:22 368.97955:20 369.01907:22 369.03082:23 369.05017:65 369.08392:213 369.1138:481 369.13251:370 369.18124:104798 369.2363:3322 369.2894:397 369.34149:27</t>
  </si>
  <si>
    <t>Pteropodine</t>
  </si>
  <si>
    <t>55.05422:42 56.03811:20 56.04863:54 58.06413:21 67.0551:19 68.04572:35 68.05459:29 70.05862:70 70.06384:56 70.38117:28 79.05215:41 80.04935:110 80.06236:27 81.03101:32 81.0566:18 81.06406:87 83.04845:37 84.08602:74 94.37083:19 95.04317:34 95.07402:39 96.07703:28 97.04442:24 98.06039:27 103.04916:21 103.7237:30 104.04667:43 104.12016:43 105.02632:20 105.05974:22 105.07041:85 106.05611:17 106.06416:48 106.06927:26 107.07433:43 107.23969:22 108.04224:20 108.07949:645 109.05247:62 109.0645:89 109.08393:149 109.09096:39 110.05839:65 110.09582:159 111.09201:19 111.89613:29 113.60361:17 114.98006:21 115.02747:24 115.05408:612 115.45819:27 115.82719:35 116.04626:61 116.05482:50 116.17303:20 116.87537:20 117.04984:162 117.05855:209 117.06894:51 117.37238:25 117.97191:17 118.02633:20 118.04377:40 118.06363:588 118.07374:62 119.04925:39 119.06799:43 119.28219:17 120.21071:33 120.46555:29 121.09048:100 121.46618:23 122.08766:22 122.09438:81 123.08162:49 123.09812:50 124.03976:764 124.10599:39 125.05408:54 127.05019:17 127.07844:44 128.04489:53 130.06366:555 131.0598:34 131.07257:107 131.31821:26 131.50005:18 131.77541:21 132.01735:62 132.04379:1401 132.04977:382 132.06438:50 132.07973:2636 132.83221:26 132.84399:35 133.02757:23 133.04791:106 133.07143:34 133.0851:198 134.0947:110 135.02483:17 135.04506:20 135.07381:24 135.07962:23 136.07385:33 136.10886:24 137.04155:28 137.04668:33 137.05841:62 138.05183:44 139.03773:246 139.07678:166 139.9921:29 140.03139:17 140.04156:99 140.85638:24 141.07219:33 142.03764:21 142.06454:3259 142.62439:32 143.01227:24 143.05115:33 143.06662:344 143.07904:54 144.04512:33 144.07881:519 144.13785:42 145.04752:47 145.08379:48 146.05801:119 146.06502:28 146.09196:130 146.10356:20 147.0629:42 147.09421:21 147.74174:17 148.10771:17 148.61711:29 149.06316:24 150.08487:138 150.09314:224 151.06274:29 151.07742:35 151.09247:28 151.10089:30 154.04834:35 154.0645:92 154.8768:23 155.05284:36 155.06656:89 155.91023:17 156.07651:17 156.08682:35 156.56949:18 157.07541:31 157.08932:24 157.83487:28 157.86513:43 158.0065:21 158.02275:23 158.0602:1784 158.09381:197 158.10651:29 159.06685:283 159.08627:59 159.09926:45 159.15131:19 159.25992:17 159.80392:20 159.87769:17 159.90849:17 159.95792:24 160.00066:29 160.03683:86 160.04471:105 160.05611:75 160.07509:21425 160.11177:197 160.13626:31 160.30215:17 160.40077:17 160.60214:21 161.0417:44 161.05482:65 161.07703:2832 161.99825:25 162.07201:18 162.08401:147 162.09071:43 162.60841:34 162.84602:17 163.08896:17 164.10892:18 164.59755:17 166.05431:44 166.07207:58 166.55135:26 167.04536:26 167.05791:41 167.07304:362 167.77902:24 168.07166:129 168.08318:80 169.0666:73 169.08464:140 169.62532:64 170.05797:30 170.0845:25 170.09486:182 170.47704:30 171.05672:28 171.09421:28 172.0612:48 172.07756:317 172.10379:43 172.74364:36 173.04628:22 173.076:118 173.11351:139 174.09154:62 176.0735:21 176.08847:27 177.03932:26 178.05356:17 178.06616:26 178.08585:2208 178.93658:17 179.08603:240 180.07237:48 180.10616:46 181.08096:56 182.07378:80 182.0929:41 183.09117:45 183.12378:37 183.27121:17 183.55943:25 183.96964:17 184.05016:25 184.05983:52 184.06946:85 184.07629:153 185.04938:25 185.06476:21 185.07346:24 185.09032:40 185.10204:41 185.10941:71 185.14851:22 185.65469:18 186.05945:29 186.07051:42 186.09091:417 187.0636:83 187.08752:973 187.0999:112 187.12148:23 188.08867:63 188.4456:17 191.20557:29 192.09979:63 193.08154:30 193.3279:21 194.05493:38 195.05183:20 195.08905:42 195.09933:55 196.07747:27 197.08461:22 197.27356:18 198.09859:73 199.08287:335 199.09471:79 199.5853:18 200.96709:55 201.06709:49 201.10165:4916 201.17311:20 201.26962:22 202.06526:24 202.08818:91 202.10617:590 203.09999:27 203.11371:86 203.12398:61 204.43423:29 204.81775:17 206.09868:23 206.22586:19 207.57881:18 208.00424:20 208.10295:76 208.61267:19 208.66574:19 209.02243:28 209.08249:42 210.08113:22 210.09409:120 210.11072:736 210.29205:27 211.07845:28 211.08673:48 211.09602:26 211.12057:19 212.067:20 212.07631:64 212.09348:32 212.11467:20 212.19234:30 212.74184:18 212.98822:23 213.01585:17 213.0305:23 213.04485:27 213.071:109 213.10168:4432 213.12999:37 213.25696:21 214.06662:41 214.10168:255 214.11009:508 215.08124:19 215.09657:27 215.11649:609 215.1895:17 216.10901:76 216.11804:27 216.27431:23 217.59775:19 217.76643:19 218.4135:20 219.09132:19 219.591:30 219.64091:29 220.14023:19 220.83476:20 221.0735:57 221.09859:21 221.44095:18 222.0634:25 222.10759:20 222.58766:31 222.75078:27 223.08351:23 223.11673:27 223.30928:21 223.60648:50 224.10664:29 224.14781:19 224.94254:22 225.10175:101 225.11281:45 225.13858:31 225.23367:42 226.10277:27 226.12143:67 226.27368:18 226.88966:21 227.31125:31 228.07994:20 228.12982:20 228.47282:20 229.442:24 230.13979:100 230.1492:44 230.43802:41 231.11093:20 232.36644:24 233.10101:51 234.20258:17 234.52013:37 234.77258:21 235.09311:29 235.127:34 236.07883:22 236.10696:30 237.06059:20 237.07283:40 237.10313:776 237.12964:36 238.09866:73 238.10938:47 238.19612:32 238.63216:23 239.04816:24 239.11623:1412 239.13638:34 239.39075:18 239.60681:45 240.06432:29 240.12337:483 240.27579:31 241.08693:29 241.09692:32 241.13213:616 242.04382:25 242.13821:27 245.18173:17 245.89053:33 246.99298:23 247.09183:25 247.34296:30 248.91917:21 249.14378:47 250.11426:18 250.12212:30 250.62039:25 250.97662:17 251.10977:18 251.11801:46 252.09831:33 252.14185:28 253.0634:25 253.07455:66 253.09825:63 253.13229:158 253.16145:38 253.26289:28 254.08887:34 254.10728:21 254.13084:17 255.11342:50 255.15427:29 256.11853:33 256.36938:33 257.72455:33 258.69196:20 260.56454:17 261.91727:21 262.12296:24 262.98251:18 263.06619:20 263.10916:59 263.12103:27 263.6055:20 264.073:38 264.16772:19 264.4071:18 264.67621:20 264.93958:38 265.03217:53 265.07278:134 265.09741:3099 265.13358:825 265.15402:86 265.17972:34 265.38937:19 265.67044:18 265.90649:27 266.05902:21 266.09375:255 266.1077:267 266.12119:103 266.14169:169 266.1568:46 267.14743:1264 267.16095:198 268.07309:25 268.11136:42 268.13:24 268.14963:200 268.15881:56 269.05032:26 269.07019:29 269.08994:142 269.09897:88 269.29327:23 269.4516:20 270.10333:45 271.08765:27 271.10681:30 273.89383:28 274.43219:20 275.10999:70 275.8974:25 276.15714:41 276.31366:23 276.85794:19 277.12387:19 278.11905:17 279.0892:17 279.48923:45 280.08185:26 280.12958:21 280.16467:34 281.03961:22 281.06635:25 281.08749:266 281.14398:22 281.16876:173 282.07825:62 282.09637:46 282.11539:43 282.14679:22 282.16858:25 283.09085:41 283.11389:321 283.15829:23 283.30701:22 283.90424:24 285.06183:17 285.87091:21 287.01193:28 289.02942:29 290.12726:37 290.73602:18 290.76675:23 291.08435:17 291.11249:53 291.14868:388 291.31113:17 292.13263:20 292.15268:101 292.53409:23 292.8201:36 292.91986:26 293.09927:66 293.12967:1693 293.7785:17 294.12494:199 294.24063:21 294.61832:27 294.89499:24 295.10077:29 295.13345:23 295.15479:24 295.38431:28 296.12976:24 296.14917:29 297.03555:22 297.12161:61 297.31393:17 298.38922:20 301.48883:28 303.11771:30 304.54932:40 306.33218:46 307.09204:21 307.13165:23 307.14548:175 307.17249:25 307.65924:17 307.86926:58 307.88196:20 307.93896:36 308.1405:107 308.95575:26 309.13214:24 309.15735:1487 310.12299:31 310.15005:251 310.17093:37 310.7821:20 311.17194:24 311.18646:33 311.77875:45 312.75873:17 312.7775:23 315.88531:23 319.12469:72 319.13766:132 319.1499:126 320.13834:25 320.15128:21 322.06906:27 323.18652:59 324.18253:57 325.11664:78 325.15689:672 325.27197:37 325.43726:23 326.13989:21 326.15729:121 327.0975:37 327.70856:22 328.30032:18 331.17377:28 331.43094:19 333.53482:17 335.14627:67 335.50372:17 335.69016:18 336.43497:18 336.58743:17 336.66251:17 336.71622:27 336.7749:26 336.94818:17 336.96695:23 337.01947:20 337.05286:23 337.08371:114 337.10718:366 337.15347:26561 337.20828:260 337.2666:18 337.4375:28 337.50858:20 337.9552:24 338.0932:131 338.10971:164 338.15869:5705 338.37277:54 338.4371:25 338.59531:31 338.6329:33 338.65271:18 338.67358:18 338.73105:20 338.76657:20 339.03036:24 339.11444:169 339.16107:863 339.52234:46 340.15207:23 340.16507:37 340.65051:21 340.84671:37 341.17694:100 344.49075:17 344.62732:21 346.05746:21 346.82468:20 348.26108:60 350.18414:17 351.15579:20 351.18494:45 354.22015:22 354.74997:25 356.00211:17 357.11002:23 361.72736:17 362.1051:22 362.13593:19 362.81583:20 363.6835:17 364.26511:21 364.67587:28 365.56158:18 365.73111:20 366.96472:36 367.05759:18 367.16705:224 367.43011:21 367.63959:17 367.96524:17 368.06366:34 368.1441:54 368.18509:68 368.22797:28 368.31186:20 368.64832:17 368.68347:20 368.83786:21 368.87033:34 368.88196:36 368.91101:20 368.93481:22 368.96698:22 369.00989:18 369.03351:38 369.04935:17 369.07672:109 369.12119:712 369.18002:103707 369.2363:3195 369.28674:325 369.34024:17</t>
  </si>
  <si>
    <t>Formosanine</t>
  </si>
  <si>
    <t>51.01771:57 74.117:26 79.31239:23 81.05553:18 83.00903:41 83.01741:41 84.08595:35 90.0444:20 91.05521:20 93.06255:37 93.07105:38 94.07604:20 95.05112:36 95.0751:21 96.36036:24 97.07069:20 97.08054:35 100.16112:24 104.03101:31 104.99101:21 105.05029:45 105.0677:76 106.05936:17 106.74329:17 106.79182:17 107.04779:33 108.0452:17 108.05806:59 108.07908:740 108.09549:66 109.04094:17 109.06418:114 109.0881:95 110.09637:73 111.82989:20 112.04243:27 113.73995:20 114.586:27 115.04095:36 115.05223:153 115.05672:372 115.32542:20 116.05247:70 116.06078:46 117.03458:19 117.05055:117 117.05811:464 117.07076:56 118.04723:26 118.06242:515 118.06875:173 118.30964:26 119.04674:24 119.06762:83 119.07202:54 119.27773:20 121.06541:96 122.02537:37 122.059:91 122.09472:82 123.02654:23 123.07912:66 123.78735:18 124.03877:1442 124.85109:27 125.03886:49 125.04933:101 126.35745:23 128.21863:23 130.06573:197 131.06325:27 131.07448:67 132.02905:37 132.04349:666 132.05:266 132.08012:3420 132.33549:18 132.59283:42 133.03851:38 133.04884:255 133.0649:39 133.08087:278 133.09154:76 133.20737:20 133.24149:24 134.07094:39 134.08517:26 135.02115:40 136.04424:32 136.10587:21 137.14693:24 138.05728:23 138.67871:32 140.05284:29 140.19388:26 140.23268:24 141.54155:42 142.0387:17 142.06487:3503 142.09723:17 142.97444:20 143.05632:25 143.06569:118 143.07268:187 144.06769:33 144.08218:110 145.03873:36 145.05234:18 146.04788:38 146.05692:54 146.09531:27 147.03986:24 148.07399:21 149.0556:101 149.07394:27 150.06537:48 150.09053:455 153.42751:31 153.48338:24 154.13754:23 155.06618:102 155.68156:17 157.91896:21 158.0374:28 158.05919:1247 158.0692:149 158.08275:28 158.14973:17 159.0605:301 159.65382:44 160.00932:20 160.02005:55 160.03986:107 160.07474:27247 160.1116:412 160.19119:21 160.30583:17 160.47707:25 160.59987:27 160.60657:17 160.67816:20 160.82971:17 160.84277:20 160.89233:22 161.03658:28 161.0578:107 161.07884:3201 161.41663:21 161.63501:17 162.08377:192 162.14264:19 162.21062:20 162.24156:30 162.46843:17 162.51299:23 162.84444:17 163.07161:34 163.08661:18 163.09473:30 164.11342:19 164.9841:18 165.00821:17 166.04428:26 168.07483:18 169.38319:24 170.05615:42 171.18823:20 171.31293:17 172.07834:24 172.71904:33 173.04718:27 173.05736:39 173.10658:100 173.12138:20 174.10547:20 174.11603:48 176.07135:33 176.09665:34 177.06477:18 177.10028:17 177.91484:33 178.01849:27 178.04977:56 178.08479:4573 179.09033:1132 180.09573:101 180.10425:21 181.06793:41 181.07639:48 182.08833:29 183.09746:22 183.12866:59 184.4373:24 184.72372:21 185.06863:49 185.14825:24 186.07216:39 186.08902:19 186.10274:17 186.20323:17 186.86121:25 187.06744:57 187.08374:458 187.09262:326 188.08565:44 188.09578:17 188.36816:21 189.07718:18 189.09912:20 189.71387:32 191.20039:23 194.06677:19 197.06207:58 198.08359:17 198.99402:18 199.08936:348 199.26028:23 200.42026:17 200.8837:31 201.04947:22 201.05949:58 201.07742:87 201.10172:6660 201.40068:34 201.79858:25 202.10406:1010 202.23064:20 203.11305:49 206.40877:17 208.09671:31 209.07648:24 210.08:60 210.1114:1659 210.12968:27 210.56573:22 211.09499:30 211.11578:251 211.30272:20 212.11574:28 212.2886:18 213.06322:29 213.07497:28 213.09218:100 213.1028:262 214.10493:17 214.74043:17 215.07896:240 215.11784:95 215.5222:20 216.0845:60 216.13689:23 217.08409:33 220.03743:23 220.41396:23 221.09874:22 221.11626:29 221.25688:55 221.80025:60 222.10544:20 224.0905:19 225.38625:22 226.08754:20 227.0769:50 227.09328:17 229.10143:30 233.31808:36 234.27061:20 235.07935:24 235.62317:21 235.93245:23 236.87177:33 238.10036:29 238.53322:29 239.0965:24 239.11665:278 239.55371:17 240.44778:64 241.09593:45 241.12328:164 241.13319:332 241.17804:19 241.43565:23 241.75525:24 242.14127:165 242.22688:34 247.26183:24 249.1169:21 249.80473:23 251.10396:36 251.11522:20 251.12611:32 251.93681:30 252.08809:28 252.12453:37 253.03714:30 253.13544:68 253.17699:21 253.43103:22 253.72089:25 254.45471:19 258.01157:20 258.19516:18 260.99088:18 263.1127:27 263.12515:36 263.15826:26 263.47223:24 263.49716:17 264.12201:20 265.0979:88 265.10703:22 265.13336:272 265.16364:20 266.09879:73 266.13483:57 267.10599:82 267.15009:778 267.17456:54 268.06702:31 268.11737:24 268.14487:132 268.16031:92 269.06821:77 269.08301:111 269.09579:129 270.10129:22 271.8056:22 274.10452:19 274.12463:17 275.12396:37 281.09045:170 281.15936:86 281.16858:124 281.73175:19 282.08313:21 282.16028:42 282.17834:21 283.10358:73 284.18781:26 286.63669:22 289.8782:33 290.32419:24 290.41943:18 290.73239:17 291.13004:70 291.15164:335 292.11935:31 292.14786:35 293.09872:40 293.12186:43 293.13248:20 293.17258:21 293.18671:24 294.12271:80 295.14633:64 295.20734:18 298.01062:30 298.1586:20 301.37305:33 304.8089:23 308.14075:30 308.61874:22 309.07858:23 309.09717:17 309.13004:178 309.16037:5611 309.20358:52 309.9863:23 310.13199:139 310.1582:677 310.17328:453 310.39368:56 310.6124:29 311.15222:64 311.16599:177 311.59171:17 314.11063:39 314.85776:18 319.12906:61 319.14233:87 319.15961:27 320.1517:24 320.84357:18 322.59235:21 326.9653:20 333.45691:46 334.69769:18 335.14429:27 335.2514:33 336.13049:17 336.64087:22 337.09515:100 337.10657:41 337.15421:10521 337.18439:34 337.20651:71 337.25632:20 337.38095:17 337.49677:20 337.54617:46 337.79236:24 338.08118:49 338.11484:21 338.15753:3148 338.23068:20 338.28317:26 338.2984:17 338.32031:23 338.59964:17 338.64108:19 338.71295:24 339.11676:18 339.14178:30 339.15842:124 339.17639:20 339.20621:64 339.72617:23 340.19778:17 341.65274:17 344.28232:17 345.78525:35 348.76846:18 350.19504:20 350.9014:25 351.91394:18 352.15182:18 355.15726:19 356.68689:21 360.23669:20 360.95688:20 366.22089:17 366.686:18 367.08273:28 367.14313:73 367.16754:480 367.30435:20 367.41818:20 367.79672:23 368.17154:204 368.32263:30 368.48279:18 368.60263:18 368.63293:17 368.64761:18 368.66644:20 368.77847:24 368.8255:32 368.88568:18 368.98273:20 368.99454:22 369.03973:20 369.07324:88 369.12515:512 369.17972:79222 369.23553:2158 369.28842:305</t>
  </si>
  <si>
    <t>Speciophylline</t>
  </si>
  <si>
    <t>56.05173:30 70.54898:17 72.054:27 77.03571:27 78.04066:60 79.05388:60 80.04993:285 80.05376:105 81.05582:20 81.06062:38 81.07008:123 82.06421:20 84.04086:20 84.6542:18 85.06834:37 87.04732:39 88.49907:33 91.04285:44 91.06141:47 93.05799:20 93.06759:26 93.07365:45 93.4008:17 94.07185:21 94.07726:25 94.57914:17 95.05542:41 95.06911:30 95.0834:17 97.02664:19 98.09373:21 98.27766:23 103.42522:22 105.06928:24 106.06515:118 107.04831:21 107.07526:27 107.85406:20 108.04989:26 108.06256:24 108.06989:58 108.08109:1763 109.05919:34 109.08192:248 109.09039:71 109.63943:20 110.07887:20 110.09572:1246 110.46039:20 110.61507:58 110.62592:36 111.04387:41 111.08698:22 111.10287:99 112.05096:24 115.05078:69 115.05826:82 115.2421:30 115.31905:17 115.87579:20 115.90773:20 116.05412:32 116.06038:19 117.058:79 117.06893:215 118.05943:81 118.06677:185 118.18224:30 119.06495:24 119.74232:41 120.04539:168 120.07591:50 120.08096:93 121.02892:34 121.06245:24 121.07597:19 121.0852:148 122.0762:45 122.0988:282 122.31976:17 123.0624:26 123.09848:20 123.10855:57 124.01013:25 124.03838:226 124.0462:178 124.13904:20 125.05743:22 127.07914:17 128.20047:17 129.06598:20 130.06636:2637 131.06367:103 131.07411:99 132.02759:58 132.04381:310 132.04984:317 132.06801:56 132.07649:366 132.08299:843 132.09827:27 133.0463:78 133.05322:20 133.08376:96 133.14116:20 134.04861:37 134.06157:32 134.07614:33 134.09525:231 134.52104:18 134.93446:43 135.03575:37 135.04744:23 135.07912:22 135.11385:18 136.10197:61 136.10992:197 136.12077:72 137.05618:37 137.06233:35 137.09749:38 137.11633:28 138.0558:17 138.07248:25 139.03612:33 139.05038:25 139.06624:20 140.03793:44 140.05347:28 140.05923:18 140.07803:40 140.9155:27 141.05348:97 141.07283:20 142.04155:23 142.06575:1667 142.55435:20 142.6152:17 142.6532:28 143.06892:253 143.07513:80 143.08482:40 143.66922:24 144.04906:36 144.07552:37 144.08571:126 144.09491:27 144.17255:20 145.04848:67 145.05447:74 145.06548:25 145.07991:27 145.96245:36 146.06296:263 146.09033:24 146.10048:53 146.18057:19 147.06943:47 147.61421:27 149.05206:32 149.16534:20 149.74246:19 150.05304:29 150.08078:35 150.09312:264 152.08696:21 152.10468:21 152.1131:24 152.63565:22 152.8279:21 153.05328:34 153.36917:29 154.06073:76 154.07033:26 154.09105:91 154.17636:38 155.05859:125 155.09776:21 156.10973:49 156.43451:29 156.93019:38 157.07724:52 157.61037:17 158.0347:44 158.0605:7212 158.08855:41 158.21199:17 158.29933:20 158.69209:25 158.77623:20 158.84337:20 159.02193:40 159.06427:1022 159.0768:115 159.09378:153 159.22781:17 159.27921:19 159.32082:17 159.61797:19 159.79837:23 159.95537:20 160.01117:23 160.04065:19 160.04669:35 160.0755:10359 160.10452:58 160.14313:17 160.20776:23 160.48241:17 160.68587:25 161.06265:20 161.07787:1076 161.28954:17 161.54706:31 162.06836:45 162.07802:53 162.09212:98 162.29895:18 164.06233:57 164.07187:43 164.07791:46 164.08504:25 164.11119:54 165.8754:18 166.08681:68 166.09361:28 166.15031:20 167.05986:43 167.07866:54 167.09462:34 168.08087:71 168.10207:31 169.07448:79 169.08549:281 169.0925:77 170.05608:33 170.06665:26 170.08351:33 170.47318:26 171.10188:21 172.07063:111 172.07918:199 172.09332:22 172.71072:21 173.0713:55 173.08125:124 173.09521:83 173.1068:618 173.15147:20 174.06766:35 174.10835:105 174.11832:150 174.14253:17 174.19907:17 174.60837:20 176.07031:23 177.11049:24 178.0639:42 178.08003:246 178.09007:371 178.18945:23 179.07336:82 179.08002:81 179.09683:127 179.37453:18 179.90852:17 180.06573:18 180.09755:71 180.77733:22 181.02533:21 181.06599:22 181.07811:131 181.1154:26 182.06236:63 182.08217:45 183.07698:32 183.09358:80 183.12746:197 184.07587:37 184.09085:20 185.06078:74 185.07486:22 186.03291:18 186.08041:586 186.09677:39 186.11807:21 187.05847:42 187.08752:1668 187.10686:132 188.07301:27 188.0905:202 188.10454:21 188.92783:68 189.18953:19 192.09094:24 192.23337:30 193.07655:20 194.11435:46 195.08485:36 195.11647:51 195.12833:16 195.34636:17 195.9044:30 196.07484:20 196.08484:95 196.09615:21 196.20067:22 197.05327:41 197.06567:56 197.07304:31 197.11574:44 198.09494:27 198.15318:17 198.37944:20 198.52724:18 199.07835:225 199.08905:525 199.09705:275 199.26393:17 200.08678:91 200.09671:42 200.19203:20 200.88861:22 200.95805:18 201.04156:17 201.0601:36 201.07286:58 201.10243:16984 201.13704:52 201.1467:122 201.51151:20 201.65398:17 201.86024:32 202.07864:25 202.10519:2528 202.15681:19 202.26445:22 202.52101:22 202.74756:71 203.09247:26 203.10413:158 203.11263:131 203.12422:96 203.17442:18 203.34213:18 203.45651:17 203.54134:17 204.08548:18 204.93327:17 205.41705:17 205.78806:28 206.08325:19 206.90648:17 206.93108:31 206.96593:26 207.0892:21 207.10109:27 207.10944:40 207.22345:25 207.28946:19 207.97841:18 208.08556:19 208.10274:54 209.05772:44 209.0824:81 209.09926:33 209.10812:21 209.12334:30 209.14458:29 209.21445:25 210.05197:30 210.1144:434 210.13036:17 210.65205:68 211.07736:45 211.09081:71 211.11311:19 211.1192:54 211.1288:64 211.13995:20 211.16373:38 211.21129:44 212.05656:30 212.09332:62 212.10805:61 212.12157:180 212.13242:163 213.08076:77 213.10451:1256 213.13179:121 213.14557:41 213.69875:53 214.08751:35 214.10854:336 214.1266:22 215.071:34 215.10811:81 215.12123:99 216.08424:18 216.11037:32 216.48802:34 216.79971:17 217.08621:28 218.04819:18 219.08441:18 219.8495:20 220.06517:18 220.09009:20 220.11359:75 220.62469:17 221.09903:20 221.63596:18 221.73534:34 222.08736:44 222.09848:27 222.12535:30 222.93257:26 223.10583:40 223.22528:24 223.86911:36 224.13058:25 224.49875:31 225.10443:234 225.23201:39 225.26196:18 225.59305:20 226.08571:27 226.11122:117 226.86497:23 227.14932:36 227.31917:17 228.18663:44 229.13348:20 230.14908:20 231.11411:27 233.64684:17 233.68433:19 235.08186:33 235.09323:27 236.12581:20 237.07285:25 237.08855:113 237.10204:806 237.12465:85 238.09827:71 238.10966:119 238.14648:29 238.56735:22 239.06985:32 239.08273:73 239.12137:1774 239.90425:25 239.9765:22 240.05525:17 240.11662:377 240.12814:93 241.07256:24 241.10059:23 241.11006:78 241.13406:1040 241.15604:62 241.17857:22 242.1124:32 242.13765:78 242.77338:27 243.121:22 244.08864:21 244.14977:20 245.08041:48 246.23877:17 247.10304:17 247.13667:25 247.88075:28 248.07764:28 248.12946:27 248.45366:30 248.83679:20 249.08955:26 249.13036:17 250.12723:45 250.73593:18 250.80305:23 251.08728:26 251.11647:73 251.1291:18 252.08327:24 252.45863:27 253.10263:163 253.13298:67 253.15108:37 253.65253:45 253.74443:21 253.77715:17 254.06746:24 254.08839:28 254.10829:33 254.14204:21 256.00836:29 256.15839:60 256.46698:17 257.927:19 258.7644:24 260.06488:39 260.35208:29 260.68851:17 261.68799:24 264.09097:36 264.13919:24 264.15213:32 264.27563:21 264.62476:19 264.90283:24 265.07126:45 265.0939:667 265.11276:250 265.13498:1137 266.08206:49 266.1011:130 266.10931:153 266.13501:108 266.14911:21 266.16513:23 266.34094:18 266.60242:19 266.70532:23 267.04214:26 267.05685:73 267.07712:19 267.08582:30 267.10794:105 267.14975:6035 267.27505:30 268.11127:33 268.15341:1440 268.6434:18 268.65424:34 269.08517:79 269.09616:120 269.10916:73 269.14923:35 269.16882:71 270.08215:31 270.09869:67 270.13062:28 270.26431:18 270.80881:17 273.82312:23 274.6102:26 276.13214:21 276.20599:17 277.10147:21 277.11859:27 278.10141:20 278.13672:18 278.15256:25 278.60754:25 279.0498:17 279.07452:47 279.11566:260 279.15607:63 280.07953:26 280.1153:37 281.05365:18 281.09024:358 281.10812:100 281.11938:46 281.16965:120 281.62625:37 282.09744:199 282.11685:36 282.16867:22 282.72241:40 283.06647:21 283.08456:68 283.10669:604 283.19305:27 284.08676:21 284.10117:56 284.11429:78 285.12228:74 285.18771:17 287.41431:25 288.10815:17 291.12347:57 291.15057:359 292.13901:76 293.03348:27 293.12994:1126 293.15332:62 293.17673:26 294.11832:31 294.12732:115 294.14355:63 295.11334:86 296.00824:25 296.10284:22 296.11691:43 296.27463:23 296.81879:22 296.85333:17 297.12589:126 297.14398:25 298.24036:17 298.58325:30 299.49719:48 307.10995:30 307.12228:68 307.14841:287 308.13058:19 308.14618:48 308.16022:35 309.1593:825 309.22379:38 310.15292:137 310.16876:86 310.19153:21 310.68607:22 310.70435:18 310.72946:52 310.90726:21 311.15353:44 312.26068:19 313.09314:20 313.185:20 314.12604:17 315.64215:40 315.66544:35 317.20526:17 319.14001:151 319.16238:35 319.96277:27 320.14471:33 320.89655:21 323.12323:95 323.14096:154 323.15329:91 324.13672:147 324.15768:25 324.75284:25 325.0954:18 325.1073:17 325.15475:1741 326.15552:312 326.17667:46 326.20316:21 326.77322:20 327.16559:36 328.21762:19 330.9964:21 333.83185:21 334.26843:27 334.41501:22 335.58325:20 336.30399:20 336.54413:17 336.88205:21 337.0657:42 337.09506:82 337.121:114 337.15506:8940 337.25204:20 337.44913:18 338.01077:18 338.08533:28 338.15991:2160 338.22299:21 339.16229:247 339.1745:163 339.18909:90 339.58798:24 339.66327:23 340.15903:57 340.17645:45 340.85699:21 340.94153:18 341.16501:46 341.18713:472 342.18643:67 343.16077:24 343.43909:20 343.66501:19 344.13998:18 344.7926:20 345.82767:21 345.91388:38 346.00159:17 348.09299:33 348.3808:17 350.22916:21 351.17297:70 354.88718:30 355.85696:39 356.40503:22 357.65369:24 360.10257:21 360.47604:20 361.83563:20 362.01331:28 362.15039:29 362.27448:18 362.28802:26 363.15405:29 363.66125:23 364.37558:17 365.37457:20 365.47787:17 365.66986:17 366.05798:28 366.17224:25 366.52335:19 366.78967:35 367.17789:32 367.18964:51 367.35339:18 367.70755:21 367.9295:26 367.99759:20 368.17001:76 368.18991:62 368.51328:47 368.55875:34 368.5827:17 368.68112:21 368.76886:18 368.86172:19 368.87598:56 368.897:18 368.9296:49 368.98315:65 368.99966:20 369.01819:18 369.07465:48 369.117:265 369.13657:168 369.18216:87657 369.23709:2611 369.2851:350 369.31775:19 369.35547:26</t>
  </si>
  <si>
    <t>Speciofiline</t>
  </si>
  <si>
    <t>55.05495:91 56.0517:43 57.7899:39 58.16655:31 60.44495:26 68.04675:21 69.68512:39 70.06562:280 71.95996:19 79.01727:28 79.05608:20 80.05083:135 81.06933:40 81.07542:31 82.06787:41 82.08453:17 84.08033:41 86.08975:18 94.06599:35 95.04757:84 95.06512:25 95.08746:52 96.04468:21 96.04906:29 97.87469:23 98.09344:28 103.26711:20 104.04511:33 105.06511:31 105.07391:22 106.06168:67 107.07587:22 108.03652:63 108.04247:52 108.06436:28 108.0717:122 108.08132:364 109.03671:27 109.05409:133 109.07982:39 109.09054:29 110.06033:31 110.06776:45 110.08385:17 110.09467:58 111.03918:19 111.04787:30 115.0399:20 115.05231:71 115.05983:55 116.03625:44 116.05642:30 117.05497:226 117.063:41 117.7669:18 117.79515:27 118.05991:134 118.06737:505 118.37341:20 119.02435:17 119.0414:49 119.05995:60 119.07236:65 120.08491:52 120.11853:22 120.55424:23 122.02871:68 122.09006:77 122.09629:139 123.02898:27 123.04536:27 123.06294:29 123.07886:17 123.10822:40 124.02641:23 124.03976:1291 125.93798:18 126.05377:27 126.05901:29 126.89072:29 128.0506:59 128.06216:29 129.06526:27 129.0732:31 129.99745:45 130.06567:557 131.06555:25 131.07291:20 131.63734:21 132.04373:1288 132.06432:62 132.08072:2490 132.23111:43 132.92259:24 133.0471:117 133.0594:30 133.06935:31 133.0829:208 133.09183:41 134.06474:21 134.07291:28 134.46916:20 135.04358:64 135.09511:21 135.20665:26 136.07774:53 136.54247:33 137.04883:139 137.05974:58 137.41656:17 138.0545:50 138.29587:17 138.49045:36 139.03867:786 139.06435:31 139.07623:29 140.03915:40 140.04964:99 140.0571:33 140.79965:27 141.03792:36 141.05287:22 141.55934:18 141.90952:19 142.02411:33 142.06505:2308 142.77507:29 143.06747:376 144.045:116 144.06769:21 144.08081:480 145.04617:29 145.05759:22 145.07335:23 145.08488:70 145.09119:30 145.39192:17 145.8243:35 146.05493:38 146.0618:55 146.07608:25 147.02908:25 147.06871:81 147.10049:25 147.23849:34 150.05518:48 150.06337:18 150.08301:56 150.08923:27 151.05173:22 151.06213:91 151.06946:53 152.06447:31 153.09084:19 153.83221:28 154.02139:19 154.04747:79 154.06473:140 155.05664:34 155.07202:25 155.64813:20 156.04366:23 156.07707:34 157.6369:24 158.02393:29 158.04022:33 158.06123:1642 158.09221:37 158.09959:56 159.00288:17 159.06744:762 159.08429:37 159.09395:102 159.38234:21 159.78561:21 160.03049:49 160.04478:94 160.04935:43 160.07584:14620 160.11154:208 160.34712:30 160.60391:22 160.64796:28 161.03998:17 161.05278:48 161.07933:1869 161.64302:20 162.08658:176 162.10631:38 162.24107:21 162.92525:17 163.048:17 163.46526:20 163.47443:17 163.50546:20 163.67131:21 164.06862:34 164.10345:44 164.10831:20 166.06427:20 166.08571:43 166.09308:54 167.05804:25 167.07095:265 167.1463:18 168.0791:155 169.08287:82 169.095:52 169.93353:17 170.06085:63 170.09546:67 171.07712:24 171.10143:19 172.04935:21 172.07042:196 172.07655:426 173.0593:52 173.07538:76 173.08479:73 173.10303:28 173.94478:19 174.06892:17 174.09857:26 174.1284:22 175.08885:88 175.30292:18 176.06783:18 176.08476:44 178.08765:991 178.15707:24 178.96411:39 178.97627:17 179.08189:65 179.09445:149 179.23334:28 180.07297:36 180.08578:27 180.09462:39 180.3253:17 181.07565:86 182.12202:28 183.08685:51 183.11449:28 184.076:82 184.11259:22 185.07182:180 185.08224:93 185.10921:28 186.07742:72 186.09206:417 187.05319:45 187.08615:3969 187.10841:41 187.12593:72 187.15706:20 188.0898:760 188.11331:37 189.00824:18 189.18616:20 190.08791:36 191.60861:37 192.1031:29 192.58481:45 194.05309:44 195.07132:33 196.07738:22 196.08391:31 196.11037:56 196.33665:19 197.06905:61 197.10977:33 198.07498:26 198.08374:38 198.10786:22 199.06711:24 199.08131:56 199.09041:89 199.10214:22 199.11401:50 200.09451:52 201.10251:1765 201.19608:24 201.23256:29 201.41536:21 201.42618:18 202.10097:217 203.09486:22 203.11769:19 203.48225:17 204.96783:17 205.08234:20 207.09067:21 207.12372:44 208.05232:17 208.08879:27 208.10085:57 208.23672:29 209.72449:32 210.05566:21 210.11209:337 210.12671:20 211.05321:24 211.08878:166 211.10643:17 211.11563:17 211.13326:58 212.06857:63 213.05103:20 213.10349:1435 213.99104:34 214.0938:24 214.10536:172 214.11545:127 214.26213:48 215.0712:21 215.09215:18 215.11975:1124 216.1216:72 216.18178:26 216.40338:20 217.08344:27 217.13039:36 217.52451:20 218.05444:19 219.68298:34 220.07619:73 220.72797:20 222.07538:40 222.10007:35 222.62897:19 223.08389:20 223.13896:46 224.0665:73 224.08119:40 224.09814:49 224.10728:21 224.24838:24 225.073:52 225.13925:24 226.11322:30 226.23288:18 226.74492:17 227.07361:34 228.05968:24 228.12096:68 228.41476:17 228.57278:17 228.94014:27 229.56288:18 230.1212:18 230.14105:139 230.46941:26 230.58139:20 231.04074:25 231.59903:30 232.54568:33 232.78802:25 232.88672:22 233.83052:20 233.93768:26 234.0528:28 234.16341:24 234.27061:24 235.0779:19 235.09583:71 235.27217:44 235.61751:20 236.04424:18 236.06993:35 236.08592:29 236.12666:19 236.39114:19 236.87265:19 237.0994:396 237.90973:17 238.04228:19 238.05342:126 238.08685:20 238.1067:127 238.11778:49 238.55444:45 239.04736:19 239.07603:35 239.09799:37 239.11949:776 239.38881:23 240.12584:102 240.64943:20 240.69215:20 241.1358:926 241.36067:25 242.13422:258 242.36932:39 242.72484:20 243.07672:18 243.11517:29 243.13806:24 243.44058:18 243.66173:24 244.78975:18 244.85846:18 245.11531:20 245.61877:30 245.79837:17 246.10318:21 247.1089:38 248.07854:20 248.55215:30 249.3177:20 249.52495:18 249.6104:33 250.09647:27 250.10634:21 251.10207:25 252.06303:20 252.07948:29 252.1257:23 252.19118:33 252.54573:33 252.7406:20 252.92223:18 253.06712:18 253.10194:102 253.13695:167 253.36407:28 253.67334:22 253.69551:22 254.10568:62 254.13637:32 254.61163:19 254.98763:30 255.10181:43 255.11415:38 255.16194:61 256.27097:25 257.06607:19 257.3255:30 257.3981:27 257.99887:23 258.1467:17 258.43201:18 258.84842:24 262.03464:22 262.11365:33 262.12491:33 263.07605:86 263.1188:74 264.08246:23 264.65387:19 265.06317:71 265.09216:598 265.10403:625 265.13254:234 265.14127:176 265.47906:25 266.09985:222 266.12747:17 266.14075:24 266.5141:51 267.05356:23 267.08212:63 267.10992:92 267.14819:1644 267.91965:17 268.08051:23 268.09064:44 268.13638:75 268.15091:91 268.1615:61 268.31839:17 269.08994:28 269.10205:53 269.1543:43 270.08331:52 270.15149:19 270.18863:19 270.4845:17 271.10669:21 271.16034:65 274.06:30 274.18762:29 274.34161:20 275.45074:34 276.20883:37 276.45386:25 276.54559:25 277.35602:30 278.09286:30 279.06375:73 279.08548:136 279.18512:59 279.68436:30 280.07617:33 280.09253:57 280.14203:20 280.27237:24 281.04996:48 281.09216:1052 281.17123:82 281.30154:33 282.06952:29 282.09598:503 282.13812:18 282.38016:37 282.39145:23 283.07071:38 283.10516:497 283.1322:56 283.42389:22 283.75131:29 284.10703:163 284.11722:131 284.72748:23 287.30585:27 287.93033:19 291.10239:24 291.13293:67 291.14966:202 291.43781:24 292.12646:40 292.15872:48 293.10294:23 293.13272:323 293.16052:19 294.12946:98 294.47058:25 295.0881:26 295.10641:211 295.12015:42 295.73615:22 296.11887:23 297.07217:27 297.1106:115 297.1232:100 297.14148:38 297.34192:18 298.03845:23 298.11954:21 299.95236:41 301.12222:18 302.1337:25 303.98334:25 307.11575:33 307.13577:52 307.33148:46 307.76755:34 308.13226:59 309.12778:43 309.13611:91 309.15775:613 310.16263:128 312.19101:30 313.11771:50 314.22018:36 315.33014:33 316.53006:25 316.67786:20 317.71072:25 318.83173:21 319.14716:111 320.12775:29 321.39087:20 322.43533:20 322.78638:27 323.76331:24 323.79755:35 323.9642:25 325.15414:202 325.93689:20 326.1554:19 326.38818:17 326.65811:19 331.7244:24 335.10675:20 335.7258:40 335.93045:27 336.59604:22 336.85007:18 337.09869:36 337.11023:76 337.15427:6442 337.19781:18 337.2088:22 337.51157:23 337.63782:20 338.08386:19 338.12756:100 338.16156:1506 338.48276:17 338.63071:28 338.76562:39 339.10904:21 339.15894:120 339.17639:48 339.76761:25 339.87357:18 340.1601:64 340.36002:17 341.17554:68 341.19733:113 342.18237:39 343.58807:23 349.89001:22 350.15451:17 352.1701:18 354.23389:22 355.27585:54 355.31674:29 355.52362:17 355.9541:20 356.10675:28 359.33414:24 360.87961:40 362.03983:18 362.05511:20 362.11661:17 362.1962:39 363.23911:17 364.83185:17 364.90356:18 365.94516:33 365.96921:21 366.5383:19 366.94598:20 367.9342:20 368.16989:20 368.40399:18 368.51291:54 368.66415:30 368.68436:17 368.80582:21 368.83142:20 368.88254:45 369.03763:27 369.0668:45 369.09125:202 369.11566:493 369.18097:114491 369.23648:3657 369.28558:429 369.29474:184 369.34122:111</t>
  </si>
  <si>
    <t>Hirsutine</t>
  </si>
  <si>
    <t>C22H28N2O3</t>
  </si>
  <si>
    <t>CCC1CN2CCC3=C(NC4=CC=CC=C34)C2CC1C(=COC)C(=O)OC</t>
  </si>
  <si>
    <t>56.05301:63 60.04199:55 75.03769:27 75.04365:163 77.79713:18 79.0489:28 81.07274:26 84.05669:17 84.07853:287 84.08584:74 84.37505:24 85.0229:48 91.05511:48 92.06757:21 92.54125:19 93.06461:24 93.07562:31 94.44077:17 95.04287:32 95.04953:150 96.07765:45 103.04363:36 103.05591:17 104.01378:34 104.0556:25 105.07013:20 106.06718:23 107.05096:20 107.08658:21 108.06071:115 108.08005:267 109.02782:25 109.06104:27 109.97907:28 110.09529:1581 111.09084:30 111.10171:109 111.79224:22 111.82084:42 113.03951:20 115.05295:39 115.05825:35 117.05802:28 117.06784:356 117.07786:64 117.10435:22 118.06817:42 118.07716:39 118.6106:17 119.08122:17 119.09:17 120.08151:94 120.59876:30 121.06641:22 121.29287:27 122.09364:18 122.09872:20 123.04227:165 123.0784:78 123.0844:40 124.08968:24 124.12753:20 125.0597:73 125.08866:24 126.05328:96 127.05273:102 128.04216:87 128.04865:81 128.0585:34 128.24759:17 129.048:359 129.05351:1286 129.07498:144 130.0285:20 130.05165:54 130.0645:565 130.88004:18 131.05736:24 131.06433:25 131.07402:53 131.62491:17 132.05492:27 132.07799:79 133.06502:29 133.07832:29 134.06308:23 134.09502:64 134.10393:41 134.37617:20 134.47136:19 135.03258:31 135.07939:23 136.10971:26 137.07985:65 138.05431:53 138.06503:29 138.09412:42 138.10193:40 139.05827:25 139.06956:73 139.07939:107 139.85272:53 140.06885:42 140.08098:22 140.10774:28 140.50504:32 142.05927:17 142.06897:207 143.05357:28 143.05994:51 143.06999:301 143.07832:272 143.08585:128 143.97279:17 144.03494:21 144.05518:76 144.08038:12535 144.11295:17 144.12033:17 145.05093:21 145.08418:1150 145.10027:21 145.4496:20 145.88947:17 145.98343:19 146.06224:58 146.08929:293 146.10008:87 147.07837:20 147.10004:45 148.60323:20 149.05276:17 149.08897:92 149.09557:142 150.09103:123 151.04213:46 151.05577:68 151.06535:21 151.07535:24 151.08069:70 152.06734:105 152.08826:17 152.11095:64 152.27:19 153.07278:162 154.06563:88 154.10094:17 154.12062:205 154.15315:24 154.87674:22 155.04245:75 155.05319:32 155.06522:216 155.07358:213 155.08577:17 155.108:28 155.87512:29 156.06552:55 156.07701:359 156.08627:270 156.1078:24 157.06302:72 157.08253:107 157.08881:117 157.65442:21 158.07645:82 158.09093:404 158.09779:974 159.08987:67 159.09938:173 160.07176:41 161.0907:98 161.12019:24 161.95636:32 162.09203:89 163.06206:21 164.10385:37 165.05927:31 165.0697:32 165.07771:23 165.08905:18 166.06172:18 166.08177:797 166.11838:87 166.12582:52 167.04556:18 167.07349:127 167.08061:119 167.09227:22 167.10034:17 167.11255:43 167.17567:25 167.59264:21 168.06767:71 168.07472:101 168.08655:222 168.10287:349 168.35114:33 169.08127:148 169.09782:104 169.14854:26 169.99394:18 170.06535:17 170.09592:3028 170.1217:44 171.08698:174 171.09962:1488 172.0946:68 172.10834:480 172.12337:68 173.10294:47 173.11758:73 174.09259:98 175.05684:34 175.07777:51 175.38655:18 176.42931:23 177.00615:17 177.09081:499 177.09821:162 177.64285:27 178.12212:478 179.08459:53 179.60027:20 180.06444:20 180.08022:454 180.09813:262 180.10509:489 180.13652:32 181.08214:90 181.08891:89 181.10283:90 181.3735:24 181.74139:17 181.78848:17 181.98607:24 182.09537:1069 182.11462:138 182.12527:47 182.18997:49 183.07922:27 183.09444:129 183.1281:25 184.10059:118 184.11322:27 185.09801:78 185.11363:23 185.12192:27 186.13431:35 187.09628:21 188.09865:64 188.11339:46 189.08699:24 189.09341:66 190.09718:21 191.06108:21 191.0705:89 192.08597:94 192.10059:30 193.08043:18 194.0567:29 194.0677:37 194.08859:85 194.09821:217 194.11514:609 195.09811:63 195.11313:109 195.12961:18 196.06363:25 196.09396:22 196.1068:137 196.11818:66 196.12828:24 196.20569:17 197.08192:32 197.10541:503 197.25607:24 198.06451:17 198.09332:23 198.11124:150 198.12512:25 199.09082:39 199.11235:115 199.1223:614 200.03839:18 200.0813:24 200.09711:37 200.12692:56 202.09254:18 202.95258:39 203.07799:25 204.07191:46 205.05621:23 205.093:40 205.5882:18 206.0706:28 206.07846:21 206.09442:313 206.11604:266 206.12814:56 206.27182:17 207.05719:23 207.09346:165 207.10513:348 207.11894:39 208.06635:45 208.07684:155 208.10239:108 208.11212:179 208.97876:23 209.06555:24 209.08473:39 209.10225:81 209.11925:113 210.07985:26 210.12372:155 211.11108:26 211.11998:31 212.10545:128 212.12781:75 213.13698:22 215.07201:27 215.18526:26 215.72672:18 216.0959:65 216.91426:24 217.08046:17 217.08948:28 218.07637:17 218.08876:25 218.11136:50 218.49954:28 219.10878:43 220.07294:133 220.11626:99 220.12764:22 221.07469:37 221.08301:39 221.11061:547 222.08809:121 222.09737:169 222.11562:123 222.12781:106 222.91046:20 223.0955:55 223.10159:22 223.12572:244 223.13994:17 224.0977:91 224.12082:270 224.12991:487 224.13902:360 224.19238:22 225.13419:287 225.14894:168 226.05023:61 226.09258:24 226.10934:62 226.1436:5413 226.18517:17 226.58168:18 226.97058:49 227.0387:20 227.1066:33 227.14825:812 227.16582:54 227.35855:18 228.12204:17 228.15239:93 230.09195:17 230.16655:29 230.48405:43 231.10765:104 232.1084:126 232.95319:24 233.09871:24 233.17108:21 234.08548:365 234.11777:91 234.12881:174 234.97403:34 235.08061:52 235.10878:49 235.13605:50 235.73483:17 236.07425:25 236.09167:69 236.1021:42 236.11336:26 236.12923:169 236.14575:526 236.9308:35 237.07838:28 237.1246:18 237.15331:23 238.00529:26 238.09042:37 238.10028:89 238.11559:312 238.14476:3543 238.99998:18 239.11993:115 239.14758:549 240.1028:442 240.1483:90 240.16786:20 241.09656:18 241.10951:38 241.56995:22 242.50859:32 242.68285:20 244.0995:21 244.11147:33 244.1275:20 244.84103:23 245.10034:17 245.12134:117 245.13403:19 245.65645:20 246.12303:112 247.10117:111 247.11868:23 247.13852:20 248.09717:35 248.10742:46 248.13509:88 248.14648:88 248.15611:39 249.103:47 249.12231:32 249.13928:141 249.15089:81 249.51434:18 250.0253:18 250.14723:25 250.64386:23 251.05305:24 251.10539:57 251.11574:32 251.15364:1245 251.16624:278 252.09596:72 252.10452:61 252.13043:38 252.14671:38 252.16261:276 252.65219:20 253.08675:17 253.10033:102 253.16446:1028 253.20872:20 253.44643:36 253.90596:32 254.11304:205 254.15698:24 254.17812:22 255.13066:57 256.19177:21 257.79239:19 258.14401:28 259.10266:24 259.37561:39 260.13376:61 260.14676:110 261.0773:34 261.09982:25 261.11734:34 262.08984:33 262.1188:63 263.10898:23 263.11771:29 263.13376:61 264.09985:23 264.13998:18 264.9541:40 265.11801:25 265.17584:25 265.19293:24 265.96988:26 266.10425:91 266.11978:546 266.15524:35 267.08347:25 267.11069:28 267.12366:65 267.15536:33 267.4794:21 267.7966:19 268.09006:55 268.10941:33 268.37003:29 269.12097:78 270.14273:23 271.12277:53 271.54318:35 272.13544:68 273.09888:18 273.1102:41 273.414:23 274.14532:39 274.73218:24 274.99335:17 275.11563:45 275.15567:92 275.9747:17 276.10416:26 276.13681:25 276.15341:20 277.0993:37 277.17087:152 277.19336:29 278.14264:30 278.15875:55 279.11597:25 280.09216:33 281.10864:34 281.13177:24 281.14194:17 281.94901:20 282.15356:22 282.46783:47 284.13306:91 285.11221:43 285.12735:33 285.13812:28 286.14664:57 286.35309:43 287.04276:21 287.15002:23 288.13062:177 288.14691:45 289.10843:33 290.10184:40 292.10764:33 292.17432:119 293.12424:42 293.15222:30 294.13068:26 294.14514:61 294.18289:60 294.20801:17 294.91376:21 295.15933:59 295.71854:20 295.79654:23 296.1344:17 296.1601:228 296.17969:46 297.19052:28 297.60831:17 297.70801:18 298.09543:21 298.10941:30 298.12222:106 298.14279:1307 299.14624:217 299.16708:18 299.17755:22 299.57574:34 300.13586:29 300.14908:18 302.14001:29 302.29269:20 302.33566:21 302.55179:28 304.12775:24 305.13181:20 305.1557:310 305.17407:90 305.18414:62 306.15198:77 306.16525:84 307.11737:36 307.14282:18 307.17352:123 307.18689:46 308.16528:42 308.18173:62 309.16653:23 309.20059:26 310.20227:30 311.85416:24 314.94531:20 315.73315:38 320.1647:84 320.17654:54 320.90552:20 321.16147:56 321.18918:26 322.96155:24 323.15433:26 326.16113:40 326.17444:53 327.15073:24 327.97974:33 332.14734:49 334.90292:29 335.18979:24 336.85406:21 337.12943:31 337.14825:19 337.18909:1967 338.16943:36 338.19644:497 338.70544:17 339.19287:88 339.20911:27 340.17218:40 340.20026:69 341.17273:117 341.19247:242 342.18634:36 343.19666:30 345.51215:32 346.08099:22 351.21158:42 351.25089:37 351.46921:19 351.72247:21 352.14774:23 352.18375:292 352.1965:473 352.621:21 352.76535:22 352.84363:22 353.10641:18 353.17545:46 353.20071:117 353.21927:33 354.19858:20 354.25552:31 361.06284:20 361.37955:25 363.39532:17 364.98572:18 365.07053:51 366.22906:19 366.8519:24 367.19986:377 367.22238:105 367.42734:18 368.19833:44 368.21829:101 368.43979:18 368.49374:20 368.61853:21 368.76562:43 368.8909:58 368.91602:20 368.95554:17 369.0787:18 369.1001:120 369.11639:123 369.14932:310 369.18329:64 369.21674:87973 369.27261:2614 369.32309:283 369.41473:20</t>
  </si>
  <si>
    <t>(+)-Corydaline</t>
  </si>
  <si>
    <t>C22H27NO4</t>
  </si>
  <si>
    <t>COC1=C(OC)C=C2C3C(C)C4=C(CN3CCC2=C1)C(OC)=C(OC)C=C4</t>
  </si>
  <si>
    <t>74.8051:24 75.04372:24 77.04433:19 79.05523:79 79.06385:20 80.46815:24 82.91245:18 90.04626:25 91.04356:18 91.05341:27 97.01665:17 101.55099:18 103.06018:29 104.02924:35 105.063:102 105.06852:288 106.06953:24 106.48879:21 108.06078:21 109.55654:18 115.04688:25 115.27179:18 117.06627:36 117.07664:20 118.04377:24 118.05371:37 118.06831:43 118.08265:30 119.04991:59 119.08253:31 120.05265:41 121.06383:110 122.10581:21 123.04295:59 123.07804:30 124.04964:24 128.2749:17 129.04901:20 129.91869:17 131.04807:41 131.05621:49 131.0683:48 131.07854:156 132.06609:25 132.07425:59 132.0843:30 133.06596:563 134.01596:25 134.06599:54 134.07536:93 135.03424:101 135.04398:202 135.05557:56 135.07707:133 135.0836:365 136.03436:50 136.05145:1047 137.02444:20 137.06198:162 137.09137:24 137.77501:20 138.05533:28 138.06371:63 138.07318:25 138.46053:17 143.07181:26 143.08585:21 143.6414:17 144.05167:22 145.07428:49 145.08824:20 146.00537:21 146.06709:24 147.07816:153 147.09447:25 148.04701:91 148.07014:128 148.07623:329 148.08484:157 148.0968:22 149.05812:87 149.0656:131 149.08165:92 149.0881:81 149.10031:129 150.03511:21 150.04335:22 150.06825:2332 150.18758:33 150.37697:19 151.04974:23 151.07529:1532 151.16962:20 152.07263:88 152.08325:111 153.07634:19 153.09418:19 153.52286:18 154.33394:18 154.80862:22 156.07443:43 158.07362:20 158.97252:17 159.04469:24 159.06656:70 159.07306:75 159.08878:28 159.10675:17 159.8837:28 160.06512:18 160.07526:108 160.08594:97 160.20113:18 160.23172:17 160.82536:17 161.05536:25 161.07951:94 161.09076:33 162.04501:26 162.05489:43 162.08287:51 162.09673:19 162.10963:23 163.07152:46 164.05629:20 164.067:20 164.07675:253 164.0851:346 164.10329:22 164.11569:29 164.80757:18 165.03033:53 165.09109:7850 165.15454:21 165.53679:26 165.88112:18 166.08881:186 166.09537:463 166.66083:18 167.08968:17 167.10011:20 167.10942:49 167.52901:22 167.58565:20 168.61751:18 172.08836:20 173.05641:17 174.05388:17 174.07182:27 174.08583:37 174.76649:18 175.07512:75 175.08908:27 176.04375:25 176.06038:223 176.06889:722 176.07765:368 176.08971:46 176.11711:20 176.1263:33 177.05418:35 177.07457:785 177.08618:711 177.09862:70 177.6691:25 178.07446:93 178.08488:75 178.09612:53 178.22568:18 179.0816:54 179.10558:1248 179.34198:21 180.07863:23 180.10617:121 180.11525:115 181.10506:43 182.8898:33 184.08516:31 186.0761:39 186.09627:36 187.10197:20 188.06169:55 188.07327:31 188.08511:32 188.09494:65 188.10783:26 189.05481:19 189.07591:92 189.08867:89 189.09727:61 189.90007:20 190.03809:30 190.05501:24 190.08215:761 190.0932:363 191.08458:144 191.09225:174 191.10098:131 191.51921:17 191.87027:17 192.07028:93 192.07841:67 192.10287:14758 192.13429:17 192.15094:17 193.04053:28 193.08488:64 193.10562:2332 193.3093:18 193.41809:20 193.58411:18 194.10194:90 194.11302:143 194.40723:20 194.56395:17 196.18282:22 196.22884:17 197.06248:54 200.13477:19 202.08505:60 203.07526:24 203.09741:159 203.10909:123 204.09595:358 204.10593:480 204.11574:141 204.25783:36 204.90604:20 205.11003:1820 205.17918:18 205.60794:21 206.11427:530 206.12273:333 206.24818:17 207.11743:144 209.09827:20 209.40965:18 216.97517:17 217.11125:79 217.40343:17 218.07968:19 218.09212:20 218.10405:96 218.11676:569 218.14001:20 218.19373:18 219.07787:20 219.11702:76 219.13054:152 219.14465:41 219.93927:22 219.95755:34 220.92647:23 221.77283:17 222.97206:24 223.07594:19 225.9202:18 229.45248:18 230.26765:20 231.7972:18 232.90982:19 233.08871:18 233.10663:23 233.22141:21 234.11284:18 234.46503:26 236.17928:18 237.08641:20 238.05914:26 238.09027:35 238.13441:21 238.72696:18 239.21953:22 240.16048:23 240.77933:21 245.09436:32 246.10109:17 247.63501:17 248.07297:17 249.09198:46 249.12163:17 250.09425:61 251.08757:28 251.13766:24 252.48241:20 252.60562:21 252.74124:18 252.80728:19 253.11401:18 253.12608:17 254.1039:21 255.13225:22 255.84151:23 256.1105:21 257.12985:30 258.52942:17 260.0759:18 261.08578:17 262.22113:24 263.11081:53 264.1059:121 265.09756:33 265.11526:20 265.14264:18 266.04239:20 266.12213:23 266.13242:44 266.1658:17 267.13879:21 271.74377:21 272.48889:28 273.53683:36 276.12506:49 276.74072:30 277.03967:18 277.06091:17 277.07434:20 277.11337:20 277.1257:43 278.08218:43 278.09677:46 278.11877:18 278.13745:18 279.0878:17 279.1011:59 279.11368:81 279.13141:56 279.14471:43 279.15729:27 279.43665:28 279.64297:18 279.90405:24 280.05252:19 280.09711:20 280.1189:40 280.12762:19 281.07675:23 282.09415:50 282.12585:18 282.14551:22 283.25998:17 288.10873:32 289.09668:20 289.13107:19 290.12082:42 290.14084:22 290.14954:44 291.10464:21 292.09662:52 292.11209:51 292.12421:62 293.07541:42 293.09894:35 293.12021:52 293.12878:17 294.11145:53 294.12296:62 294.1351:19 294.1561:17 294.89883:24 295.12152:44 295.1456:27 295.40967:23 295.51257:17 295.64868:21 296.09323:20 296.11703:64 296.13144:57 296.14758:24 296.15723:30 296.16522:20 297.11282:94 298.10867:20 298.13132:26 298.14563:17 298.51599:18 298.66898:17 299.14291:31 299.46875:17 304.03009:18 305.11322:56 306.10556:19 306.11636:20 306.13248:74 306.15906:20 307.10992:71 307.12292:81 307.14038:85 307.17282:23 308.09177:26 308.12189:155 308.13791:172 309.11139:22 309.12296:18 309.14157:72 309.16318:20 310.08505:36 310.10803:45 310.13495:93 310.15179:20 310.17374:58 311.10995:23 311.12521:61 311.14893:17 312.12668:59 312.14774:96 312.16553:31 313.16083:43 314.14398:23 314.15573:23 315.65436:27 320.14099:34 321.13516:40 321.15421:19 322.14252:509 322.16003:187 322.20468:18 323.11069:89 323.13116:274 323.15237:269 323.16431:85 323.18271:25 324.11093:60 324.1387:119 324.16:157 324.92566:40 325.12894:96 325.14493:23 325.15973:30 325.17279:24 326.11954:25 326.13641:99 326.16513:243 326.18591:196 326.21213:21 327.12949:21 327.16644:19 327.96274:17 328.10623:18 330.24557:24 330.26773:17 332.43555:22 334.04578:30 334.35983:25 334.90802:34 336.13647:40 336.15244:91 337.16092:25 337.17233:24 338.1261:36 338.1449:55 338.16025:54 338.17715:180 339.16077:34 339.1713:47 339.18097:25 339.70532:21 339.87537:20 340.14105:216 340.15326:179 340.17331:97 340.72733:21 341.02567:18 341.13678:24 341.17029:119 342.14618:22 344.603:21 346.2688:19 347.44186:18 351.13574:18 352.1579:20 352.17545:33 353.14841:73 353.16418:17 353.17978:17 353.19452:71 353.52466:25 353.78006:20 354.10425:18 354.13431:41 354.1705:1172 354.19769:88 354.828:20 355.14105:21 355.17303:800 355.18634:509 355.92404:18 356.17645:142 356.19333:65 357.01663:20 357.16971:56 357.18256:59 357.19843:20 358.2236:20 363.12314:18 364.58493:18 366.15231:28 366.16394:18 367.76724:18 368.17056:79 368.18466:113 368.1976:44 369.04718:39 369.16528:17 369.18472:61 369.20297:85 369.57849:17 369.69247:17 369.80649:21 369.9761:17 370.08987:44 370.10303:48 370.12836:160 370.15375:117 370.20169:70224 370.25708:2151 370.30835:112</t>
  </si>
  <si>
    <t>Arctigenin</t>
  </si>
  <si>
    <t>C21H24O6</t>
  </si>
  <si>
    <t>60.85193:20 66.04752:18 75.04225:50 77.04045:46 91.05178:20 91.68459:20 94.0399:32 94.04599:22 103.02267:20 103.05112:29 105.07156:20 107.04172:53 114.59433:22 115.81866:20 117.07292:17 118.04472:28 121.05862:43 121.06774:271 122.03502:415 122.06368:24 123.29705:18 125.06458:23 127.91663:17 128.38275:21 130.03816:24 130.07828:31 131.0388:21 131.04399:22 131.05066:23 133.06355:22 134.03889:32 135.03812:32 136.04974:17 136.30655:25 137.0361:45 137.05956:13419 137.51369:18 137.74973:20 138.04207:18 138.0638:1105 138.56985:27 138.85666:23 139.05844:59 139.06734:88 139.12683:17 139.55176:20 139.55922:17 140.81892:26 144.05495:21 145.05873:29 145.06773:89 145.29796:20 146.03145:17 146.05856:52 146.07283:231 146.37038:17 147.03976:84 147.06699:17 147.07832:110 147.08371:55 148.04134:22 148.05511:20 148.07887:35 149.05492:162 149.06306:404 149.10013:32 150.06369:80 150.10327:21 151.07521:1479 152.06923:51 152.0806:252 153.05252:22 153.06279:22 153.08771:26 159.59679:20 160.09833:18 161.05949:76 161.09602:20 161.12436:25 161.17339:18 162.06923:65 163.07379:75 165.03606:21 165.05661:252 165.09058:24 166.05675:19 171.08276:24 172.07689:20 172.0907:59 173.05437:27 173.08989:20 174.0639:27 175.04074:17 175.07365:81 175.08624:24 176.08499:61 177.03514:35 177.05545:142 177.09039:1630 178.04688:21 178.05586:32 178.067:24 178.08388:94 178.09457:244 179.07124:126 180.07674:30 181.06654:20 186.06612:18 187.07414:126 188.07578:44 188.0872:47 188.09851:25 188.13748:18 189.08644:128 189.09282:148 191.07796:58 191.10291:46 191.11183:123 192.07156:33 192.10829:33 193.08542:105 194.05928:18 194.08495:27 195.06476:19 198.8925:23 199.0858:18 200.55011:17 201.07663:36 201.08635:155 201.53668:21 202.06387:29 202.08089:22 203.05609:25 203.08565:89 203.10493:43 204.0838:21 205.07881:27 205.09396:48 208.07887:22 208.09055:42 213.7818:25 215.07892:28 216.08282:26 217.08278:84 218.05547:18 219.07472:22 219.09789:403 220.06924:23 220.09474:43 220.10384:81 220.26755:20 224.0206:27 225.42479:23 231.07593:24 231.08488:67 232.08896:19 233.07826:17 233.10196:47 234.09381:24 234.16885:27 235.09364:114 235.10893:129 236.10283:23 236.12172:21 237.11214:1715 238.11467:266 239.03682:18 239.121:26 239.14272:18 240.11903:19 244.09442:24 245.0769:24 245.09111:93 245.10165:88 246.06306:56 246.0999:135 246.11296:37 247.07562:37 247.08749:56 248.07321:21 248.08923:17 248.10316:21 249.07968:17 249.11737:114 249.99182:20 250.10796:34 250.11661:45 251.1001:18 254.09595:25 255.07742:21 259.07025:66 259.1196:24 260.07922:31 261.07727:23 261.08716:40 261.11221:18 262.09869:269 263.09155:21 263.10544:96 263.71515:19 264.10641:52 265.08963:21 266.99512:17 267.13086:30 268.01514:21 273.07913:71 273.09442:196 274.06027:23 274.086:67 274.10236:206 275.09406:42 275.10687:42 275.16864:17 276.07565:25 276.10968:20 276.37091:23 277.07642:19 277.1218:380 278.13889:28 279.10425:36 280.09637:48 283.34824:19 290.09927:246 291.10107:254 291.14008:18 292.0957:56 292.10672:140 293.1088:20 293.12045:17 294.38995:25 295.10336:46 295.13095:593 296.12585:67 296.14737:29 298.12289:26 299.36905:20 304.22098:17 305.05655:31 305.11743:2871 306.01895:21 306.10947:206 306.12357:364 306.13715:251 307.09396:42 307.11032:52 307.13409:125 308.10745:93 308.13846:19 309.10553:20 319.14362:55 322.1264:35 323.12906:888 324.09073:20 324.10663:21 324.12689:132 324.14166:79 324.67508:24 325.12656:25 326.12747:23 327.15543:20 328.14914:26 334.96317:17 335.12378:20 335.82394:21 337.09662:18 337.14383:948 337.28101:43 338.1326:38 338.14505:154 338.15906:44 339.15054:50 339.81195:28 348.74564:31 351.97556:22 352.65448:21 353.13635:25 355.10538:26 355.15344:2705 355.97867:23 356.15118:447 356.16641:441 357.15341:125 357.16251:49 357.21158:19 358.16925:24 370.2182:27 372.15805:496 373.16321:5252 373.2066:20 373.28293:23</t>
  </si>
  <si>
    <t>Swertiamarin</t>
  </si>
  <si>
    <t>C16H22O10</t>
  </si>
  <si>
    <t>OCC1OC(OC2OC=C3C(=O)OCCC3(O)C2C=C)C(O)C(O)C1O</t>
  </si>
  <si>
    <t>Iridoid O-glycosides</t>
  </si>
  <si>
    <t>91.05055:26 94.07645:31 105.07017:22 121.0645:48 127.03932:17 137.05829:42 138.05963:18 139.05502:20 139.0752:49 140.08014:21 143.03453:52 149.05075:38 149.06024:122 159.0448:21 167.0705:84 168.96005:23 177.0527:727 177.06935:48 178.05231:20 195.05911:253 195.06876:592 196.07175:57 213.06996:37 268.97156:17 330.16028:18</t>
  </si>
  <si>
    <t>NT_Root_Pos-1814</t>
  </si>
  <si>
    <t>C17H20N4O6</t>
  </si>
  <si>
    <t>377.14429:1991 378.14764:627 379.151:85</t>
  </si>
  <si>
    <t>70.03479:16 172.08754:27 175.06734:29 231.10362:17 243.09523:32 244.08229:16 260.16403:27 284.05032:16 304.13452:17 377.15558:160</t>
  </si>
  <si>
    <t>Karakoline</t>
  </si>
  <si>
    <t>C22H35NO4</t>
  </si>
  <si>
    <t>Aconitane-type diterpenoid alkaloids</t>
  </si>
  <si>
    <t>CCN1CC2(C)CCC(O)C34C5CC6C(O)C5C(O)(CC6OC)C(CC23)C14</t>
  </si>
  <si>
    <t>58.05909:25 58.06698:197 61.03249:36 67.0524:27 71.05069:22 71.73367:24 72.0481:18 72.05457:20 72.07905:17 72.08376:23 79.05724:29 82.00949:17 82.06694:17 84.06813:17 84.07558:22 84.08316:22 85.34259:21 91.05773:72 93.06999:41 95.0941:20 97.0802:23 98.0854:26 98.09673:244 99.08619:17 100.05314:25 103.03979:20 105.07068:53 106.07168:22 107.04937:23 108.08486:20 110.10014:100 111.10467:54 112.11224:24 113.05932:17 117.056:20 117.07078:58 119.05027:73 119.09175:24 120.03929:21 120.05032:27 121.07204:27 121.10438:19 122.0974:101 123.04218:23 124.11002:335 125.11945:40 126.12537:88 127.07194:37 128.06454:18 129.05405:18 129.07341:76 131.08528:47 132.08824:20 133.06795:18 133.08678:18 133.10243:173 134.1019:30 135.04065:30 135.08015:29 135.11827:26 136.11887:17 137.05984:130 137.0925:19 137.11819:23 137.54234:25 138.12704:52 140.10364:19 141.6676:19 142.06859:20 142.08479:41 142.11613:17 142.13138:21 143.08075:22 143.0876:102 144.07669:25 145.04857:21 145.09818:35 145.10545:106 146.06816:23 146.10866:29 147.10889:20 147.11844:81 148.11191:39 149.05608:20 150.11652:21 150.13426:43 151.59222:20 153.07236:21 153.09531:28 153.16246:45 154.06395:27 154.08736:21 155.07909:73 155.09122:87 156.09215:20 156.10983:20 157.10007:160 157.78026:20 159.07454:21 159.08487:17 159.11168:36 159.12669:18 160.09554:17 160.118:18 161.12993:104 163.07643:21 163.1102:23 164.08229:43 167.0723:22 167.0864:79 168.06322:25 168.0871:17 169.0648:20 169.1064:55 171.11642:85 171.1311:25 172.11417:26 173.08734:25 173.10066:22 173.13374:65 174.14125:20 175.14984:39 176.12617:19 176.1478:42 177.09427:17 177.12878:25 179.08615:43 180.07805:20 180.09303:47 181.0706:22 181.09793:38 181.10538:50 182.11809:25 183.08054:17 183.10533:27 183.11914:92 184.13261:20 185.13231:83 185.14355:22 187.10579:17 187.11438:21 188.15128:20 189.10344:21 189.15472:24 189.95471:18 190.16861:21 191.16528:40 192.09285:19 193.09305:22 195.08826:17 195.11444:29 195.1243:54 195.79044:40 196.13213:51 197.09906:42 197.13074:194 197.14029:30 197.72356:17 198.09755:33 199.11569:29 199.14592:106 199.15451:104 199.1691:24 199.8159:21 200.13326:20 200.14545:44 200.15308:39 201.12828:18 201.14415:24 202.16779:19 202.55695:18 203.13557:18 205.11938:37 206.07425:18 206.11023:45 207.11607:36 208.38435:24 209.12186:20 209.13541:52 209.14558:17 210.14108:69 211.00896:18 211.10622:20 211.13593:19 211.1487:116 212.12125:20 213.08282:71 213.12471:37 214.12265:20 214.1709:17 215.11493:25 215.40594:20 215.83818:18 216.16898:18 217.11868:25 219.5072:34 219.5219:20 220.12889:21 221.13606:48 222.13727:38 222.90295:31 223.11708:41 223.14935:55 224.01703:27 224.12862:32 224.14867:22 224.81091:20 225.14987:20 225.16872:26 226.15123:27 226.16873:34 227.14159:92 227.18843:17 227.41017:31 228.13109:20 228.1393:26 228.15797:26 230.72136:28 231.17395:30 231.48119:18 232.01637:31 232.12509:23 233.14745:38 235.14645:20 236.58905:17 236.81119:24 236.87486:23 237.11826:17 237.13388:23 237.16154:77 238.93321:17 239.13696:78 239.17088:38 240.15298:30 240.18127:29 241.80467:19 243.18098:39 244.16104:23 245.32649:25 246.14523:23 246.17351:17 247.14532:43 248.16508:21 249.15913:20 249.27837:21 251.13951:17 252.07593:24 252.20441:19 253.14429:31 253.16629:47 253.21574:17 254.02571:20 254.12431:18 254.17427:18 254.19337:25 255.16733:74 255.18634:17 256.31354:25 256.64352:20 257.17599:38 257.85327:27 258.34851:25 258.79797:17 259.14713:17 259.17191:59 260.1423:34 262.15341:36 262.95245:19 263.55289:36 265.15955:91 265.95392:17 266.1489:25 266.17093:17 266.18448:17 266.35703:18 266.53073:18 267.14682:17 267.17462:52 269.19464:83 273.12286:32 273.19714:17 273.21329:18 273.22418:17 275.51312:24 280.82928:24 281.16528:22 281.18753:39 282.16833:19 282.42938:17 283.17587:53 283.55609:27 283.81003:23 284.05496:23 284.18323:22 284.20572:18 284.2308:23 285.2529:17 286.18924:18 287.18634:24 287.20889:21 297.17865:68 297.18988:17 299.20898:37 300.2088:45 300.228:57 300.92798:19 306.43085:22 308.21185:18 308.68097:18 310.06219:17 310.18427:23 310.1918:49 310.20764:120 310.22562:102 310.24582:50 311.22174:62 311.23431:17 314.04172:17 314.21143:90 314.22617:47 314.26678:33 315.24738:27 317.44064:18 317.55432:17 323.76572:23 324.2197:29 326.21011:23 327.80569:17 327.90219:17 328.2272:765 328.25076:41 328.48495:22 329.22073:40 329.23578:128 329.26627:18 330.22488:18 331.46161:17 331.8519:23 332.16202:19 332.22656:128 332.25784:63 333.21451:20 333.24045:23 339.02487:21 341.8299:18 342.23599:369 342.2489:329 342.58908:18 343.23279:92 343.25815:126 343.80179:21 346.09409:25 347.48349:17 347.71207:20 352.15454:24 357.37909:20 358.24597:28 359.85165:26 359.88306:18 360.14584:64 360.18533:73 360.21286:166 360.25412:8142 360.29773:22 360.32639:41 360.38675:17 360.68158:28 360.71695:17 360.81836:20 360.98483:20 361.05518:22 361.13925:61 361.17108:53 361.17966:22 361.20563:37 361.25836:2285 361.3613:21 362.10059:20 362.24542:61 362.2623:314 363.06061:17 363.24744:25 363.66595:21 363.79578:20 365.63828:19 366.8772:29 367.93411:25 369.43951:19 371.09302:24 373.24313:20 375.93393:22 376.06873:22 376.28308:20 376.664:20 376.84686:19 377.29956:21 377.44299:17 377.54419:20 378.01163:34 378.12781:18 378.17542:115 378.21387:237 378.26474:56383 378.32095:1506 378.40939:17</t>
  </si>
  <si>
    <t>Justicidin G</t>
  </si>
  <si>
    <t>C21H14O7</t>
  </si>
  <si>
    <t>Arylnaphthalene lignans</t>
  </si>
  <si>
    <t>VINGQMQXGDIELG-UHFFFAOYSA-N</t>
  </si>
  <si>
    <t>79.53955:30 137.01131:26 141.02718:17 153.06165:17 164.05847:45 166.49106:23 176.06239:138 177.58661:24 178.07626:25 187.05678:18 187.90454:30 188.07239:31 189.06036:44 189.07126:224 190.07317:18 190.08452:51 191.07668:31 191.08394:129 191.09299:51 192.04826:26 192.09076:34 192.54205:17 201.05811:23 201.07281:72 201.07962:29 202.0751:93 203.03593:28 203.08905:28 203.09598:29 204.04753:57 204.05658:176 204.07146:36 205.05518:98 205.06589:37 206.06693:73 206.27937:28 207.47896:18 208.08:22 217.05637:42 217.06706:43 217.07759:17 218.06844:167 218.07805:45 219.06894:262 219.08389:714 220.04005:21 220.05769:54 220.08696:93 221.07239:19 221.0937:23 222.0731:20 223.07808:33 227.57922:17 227.62537:17 228.8154:17 229.06317:81 229.45699:34 230.08005:20 231.0423:28 231.07153:17 232.05206:205 232.07391:17 233.05743:120 233.07352:27 234.06572:174 234.08147:18 235.06741:87 236.05661:25 236.07529:30 236.08583:68 238.37505:27 245.05385:26 245.06615:120 246.06697:1410 246.08972:43 246.43912:22 246.46519:17 247.0336:57 247.04706:25 247.06963:654 247.94225:23 248.04022:42 248.06839:67 248.08583:80 249.0549:43 249.08559:38 250.05896:47 250.06879:29 256.0311:25 256.27786:27 256.67642:25 257.0687:22 259.05505:55 259.07574:67 260.04379:120 260.05408:42 261.02545:20 261.04993:154 261.06998:49 262.06259:1070 262.07245:316 263.03546:39 263.06384:175 263.0849:20 264.04529:26 264.07678:89 265.04303:27 266.07159:52 266.08456:18 273.05341:108 273.06775:73 274.02631:42 274.05627:385 274.06705:904 275.02866:51 275.06454:316 275.07523:710 276.02881:25 276.04874:38 276.06778:50 276.0831:337 276.1091:18 276.65439:21 276.99893:22 277.0535:86 277.08783:2047 277.98358:33 278.09393:436 278.30856:21 278.41006:17 279.03796:32 279.06616:44 280.05432:20 280.08951:29 283.94928:30 287.02853:19 287.06699:17 287.50037:21 287.98285:19 288.02505:22 288.04736:43 289.02518:25 289.03949:17 289.07498:67 290.05896:1040 291.03659:19 291.06436:328 291.76251:20 292.06924:77 292.17654:27 299.51022:22 300.01334:19 300.63156:31 301.04111:18 303.06271:1091 303.66296:24 304.02072:54 304.0386:189 304.0737:1638 304.11746:17 304.33176:17 305.04651:20 305.0802:3133 305.47409:18 305.92703:37 306.04849:48 306.08566:505 306.11105:18 306.13266:18 306.25027:20 307.05075:28 307.07938:20 307.09332:68 308.13123:17 314.93198:19 315.74765:24 316.03644:89 317.04227:23 318.0444:30 318.05875:17 319.01303:18 319.03403:17 319.06018:246 319.07443:180 319.22055:20 320.06787:870 320.08798:81 321.07388:454 322.05249:20 322.07605:93 327.41266:20 327.46255:17 328.18506:19 331.05835:73 331.07687:27 332.06448:45 333.04337:18 333.06689:19 333.08463:93 334.03494:69 334.06921:121 334.09808:34 335.0405:17 335.05496:117 335.09225:4224 335.89423:20 335.92618:38 336.08722:418 336.1022:302 336.12274:26 336.20413:20 336.28217:17 336.99835:37 337.09814:74 337.68256:18 338.0596:24 338.09216:74 338.10602:18 343.43472:17 344.20929:22 345.44519:25 347.0556:48 347.08081:21 348.05685:18 349.01852:20 349.07037:3398 350.04422:22 350.06647:291 350.07935:512 350.09274:219 351.06519:73 351.08939:89 356.88596:20 360.56412:21 361.02261:39 361.06757:106 361.08087:25 363.02115:36 363.06311:51 364.06247:42 378.06754:505 378.08881:122 378.75162:18 379.04764:24 379.07901:6876 379.13708:84</t>
  </si>
  <si>
    <t>OP_Root_Pos-1160</t>
  </si>
  <si>
    <t>C16H23N5O6</t>
  </si>
  <si>
    <t>382.16995:2191 383.1733:450 384.17666:57</t>
  </si>
  <si>
    <t>61.02501:16 120.07793:18 136.05875:16 136.06403:48 136.07198:18 220.11412:35 382.16791:142</t>
  </si>
  <si>
    <t>(-)-B-Hydrastine</t>
  </si>
  <si>
    <t>C21H21NO6</t>
  </si>
  <si>
    <t>Phthalide isoquinolines</t>
  </si>
  <si>
    <t>147.04155:30 149.05313:45 149.06546:44 150.05696:17 160.05385:17 166.05804:48 175.07513:45 176.05954:33 176.07997:19 177.07538:21 178.03485:22 187.07498:17 188.05606:17 188.07027:53 189.07443:65 189.96327:23 190.08662:853 191.0825:86 191.08868:231 192.09647:18 193.04739:34 199.54578:25 206.06891:20 206.08803:27 207.08339:25 209.72017:23 217.05713:33 218.07069:20 219.09171:21 220.04997:21 222.06076:98 223.07661:21 224.08116:17 231.05722:22 233.04886:18 234.0641:67 234.59764:19 235.06152:20 235.07353:39 236.04082:18 236.08888:29 239.0999:42 247.06992:39 249.03009:26 249.05569:83 249.09718:19 250.05086:41 250.07037:30 251.06796:39 251.0771:60 252.07683:47 253.06425:26 256.02261:25 260.04733:25 261.02786:22 261.03799:20 262.05988:44 264.07153:17 264.08261:21 265.08276:239 265.10025:19 266.05994:31 266.08865:29 267.10965:39 275.07233:24 275.09766:17 277.03659:18 277.09894:24 278.0607:53 278.09265:34 279.0386:20 279.05878:35 279.06833:18 279.0863:40 279.81256:21 280.06516:135 280.07788:72 281.06665:21 282.08066:53 283.10742:17 291.06039:45 291.07138:63 291.09195:19 292.06213:18 292.07632:85 292.98712:17 293.03189:23 293.06659:25 293.08203:307 294.05899:18 294.07239:22 294.09433:83 294.15009:18 294.2074:21 295.09702:249 295.16266:25 296.10547:20 296.67526:18 297.12659:18 297.85461:17 302.05399:17 302.0719:17 304.06238:27 305.08105:22 307.05698:23 308.07175:21 308.08722:17 310.10895:33 311.09521:34 313.10825:20 314.82324:22 319.09027:18 320.0723:83 322.09595:33 322.11771:19 323.00534:30 323.05112:22 323.06204:21 323.09238:1033 323.21326:21 324.05096:33 324.06793:18 324.09003:383 325.08252:25 325.10327:21 335.09097:81 335.12338:18 336.08167:20 336.09702:23 337.13306:22 340.15176:18 341.1015:22 341.12772:35 366.07257:25 366.11755:24 366.15656:20 366.97952:20 371.25256:20 380.98087:17 383.50928:19 384.09042:25 384.11349:62 384.14279:3679</t>
  </si>
  <si>
    <t>Rhoeadine</t>
  </si>
  <si>
    <t>Rhoeadine alkaloids</t>
  </si>
  <si>
    <t>91.05283:37 105.06818:20 105.07533:20 105.27263:37 115.49012:17 130.06134:79 131.05:76 132.04636:55 132.05673:45 132.0799:64 133.36684:33 135.02757:18 135.04727:19 135.05443:20 136.04778:20 140.04872:31 145.07063:18 147.0405:56 148.02037:20 148.04549:98 148.05545:39 149.02069:49 149.0367:33 149.06169:313 150.06944:23 151.64684:26 158.05951:17 159.04286:44 159.05403:25 159.06958:61 160.07397:32 160.71196:29 161.02684:17 161.03987:23 161.05801:140 162.08076:52 162.17897:25 163.03719:99 163.06635:71 163.07704:122 164.04108:45 164.05548:21 164.34927:36 165.06705:20 166.06123:27 168.03178:23 172.07158:21 174.04465:27 175.03935:19 175.05562:18 175.06767:149 175.07855:77 176.05066:21 176.07036:153 177.05936:40 177.06937:95 177.08496:59 179.08868:47 181.07101:20 186.05247:29 187.99454:17 188.02359:27 188.03088:23 188.04556:41 188.07014:3418 188.13469:17 189.0285:19 189.05115:30 189.07852:1059 189.73996:40 190.02805:23 190.04935:390 190.08658:7308 190.12163:24 191.04646:91 191.06691:25 191.0871:671 191.09416:519 192.08194:22 192.09526:35 193.06377:61 193.09695:32 193.43887:31 193.85553:22 195.0793:38 195.09402:19 195.5246:24 199.56387:17 201.06693:19 203.09138:20 204.06476:80 204.08206:20 204.09515:26 204.29819:21 205.06247:322 205.07416:149 206.06624:127 207.03235:17 207.07753:97 207.08846:17 208.11057:27 209.04668:20 209.05998:19 210.82103:21 211.36893:18 212.06342:30 213.07182:20 213.87196:31 216.05266:25 216.06743:23 217.05377:82 217.0679:125 217.08545:20 218.06955:17 219.06819:22 219.0813:42 220.07169:45 220.94177:26 221.05353:74 221.06209:75 222.88354:20 223.06453:21 223.08107:53 223.08698:20 223.10536:20 223.11578:21 225.09712:45 227.86133:19 228.46423:17 230.09119:20 232.0425:49 232.89259:17 233.02251:20 233.06085:452 233.07756:22 234.06271:102 234.09654:47 235.04601:21 235.07503:566 235.10179:18 236.04482:24 236.07687:135 236.11142:22 237.05379:119 237.08333:22 237.09659:29 237.11104:28 237.12157:20 238.05191:18 238.09888:51 239.79135:17 242.90665:28 245.06519:137 246.0679:68 246.08839:74 246.09813:52 247.0018:18 247.07341:155 247.09427:20 248.05206:17 248.07884:121 248.10623:23 249.04437:45 249.05573:135 249.08363:18 249.12233:27 250.07848:72 250.08975:81 250.33606:30 251.05679:20 251.07353:179 252.07744:22 252.10336:39 253.08392:24 257.07257:19 257.95575:39 258.08752:23 259.08289:26 261.04498:139 261.05707:238 261.07413:68 261.59372:17 262.06158:91 262.0777:75 262.09006:105 263.07059:598 263.07999:204 263.10236:63 263.70892:20 264.07379:184 264.10736:21 265.08286:45 265.09335:17 265.10654:19 265.90369:17 266.05475:18 266.10535:28 266.11398:24 267.05692:18 267.06915:44 268.13062:37 268.14111:59 268.71146:24 269.14645:43 269.2272:20 271.04688:33 273.05508:62 274.05075:21 274.07196:20 274.09738:17 275.0524:51 275.07489:144 275.09192:44 275.10681:21 276.06894:40 276.08063:25 276.10129:59 276.11108:42 277.07495:135 277.0907:39 277.10477:47 277.1174:27 277.53558:21 278.04031:27 278.0546:20 278.06601:27 278.0845:119 278.11975:23 279.05307:47 279.07162:143 280.07272:44 281.05191:22 281.06921:17 281.08514:18 281.50507:19 282.11679:43 282.15756:20 289.04599:23 289.09103:30 289.75601:17 290.06387:22 290.08566:117 290.48773:17 291.02283:26 291.06625:472 291.08133:149 292.0452:19 292.06552:70 292.08374:62 292.09384:49 292.11496:20 293.06363:66 293.07928:280 294.07938:138 294.11392:184 295.05228:70 295.10446:38 295.11868:24 301.04095:26 302.97192:20 303.00513:40 303.04352:132 303.06381:1327 303.10236:39 303.46817:21 304.05325:100 304.07028:295 304.0947:128 304.10736:52 305.05566:46 305.08252:43 305.10385:32 305.11868:40 305.17996:23 305.62036:23 306.04819:20 306.07074:41 306.09473:20 306.10455:21 306.12268:18 307.03204:23 307.04752:26 307.07098:17 307.10339:22 307.69885:19 308.05066:21 308.06436:85 308.09982:132 309.07471:218 310.07288:31 310.09381:19 310.95764:20 312.1106:23 313.55222:20 317.07635:60 318.06671:25 318.08231:57 319.04724:20 319.06293:77 319.07843:100 319.0986:27 319.86215:30 320.04675:18 320.06427:118 320.09003:1585 320.1272:18 321.03848:20 321.06833:222 321.08658:407 321.10263:264 322.05029:39 322.08691:187 322.10934:138 322.12665:26 323.06833:41 323.10553:117 323.12799:21 324.08881:17 324.11945:47 324.13373:102 324.34839:20 325.12619:46 326.08453:19 326.13098:24 327.82385:17 330.07269:17 332.09082:27 332.10434:18 333.09064:21 333.10739:70 334.03455:42 334.05814:24 334.07318:70 334.10669:1992 335.04416:18 335.0621:46 335.08408:23 335.10248:172 335.12021:526 335.94266:17 336.07266:76 336.08801:71 336.11462:121 336.12622:29 337.07608:84 337.08963:146 337.10153:109 337.1333:22 338.08163:39 338.10202:60 338.95901:20 339.104:20 347.70352:30 350.10242:24 351.83691:29 352.02725:42 352.06363:123 352.11655:14522 352.1694:76 352.27075:22 353.05612:36 353.07477:35 353.1196:3464 353.26697:22 353.56137:18 354.04059:24 354.08206:20 354.12305:458 354.38489:18 355.02563:20 355.10678:35 355.12637:19 355.14001:30 355.70483:50 355.82397:26 356.09656:20 358.21817:20 359.75192:27 366.0835:19 366.13181:539 366.15063:83 367.12427:69 367.14294:52 368.12814:20 375.17932:17 377.16687:20 382.11777:25 383.08768:17 383.8978:20 384.07016:39 384.08649:121 384.14191:14859 384.19757:329 384.24203:30 384.26617:25</t>
  </si>
  <si>
    <t>Voacristine</t>
  </si>
  <si>
    <t>C22H28N2O4</t>
  </si>
  <si>
    <t>67.05544:33 68.04795:23 77.01954:26 82.07128:32 83.95536:25 87.04761:30 91.04808:28 91.05494:84 93.05049:27 93.07171:132 94.06615:31 95.09369:30 96.08024:69 96.24556:45 98.09004:46 99.10497:17 101.78525:17 106.06519:24 107.07095:37 107.08355:36 107.08878:103 107.11756:30 107.28803:24 108.04282:17 108.05137:42 108.07964:125 108.09826:27 109.08166:18 109.0983:22 110.08853:18 110.09944:214 111.11153:21 119.08733:114 120.06352:18 120.08175:151 121.08707:76 121.10181:18 122.0732:18 122.09467:677 124.1225:38 125.12531:26 126.05539:22 127.39691:23 129.07214:97 131.04868:20 131.07289:27 132.04359:28 132.06276:19 132.07587:110 133.08044:20 133.09734:55 133.57202:21 134.06558:24 134.07138:42 134.09578:97 134.10194:28 135.08977:53 135.10484:306 136.08643:18 136.11241:2475 136.1268:28 137.06165:78 137.08784:51 137.11377:37 137.12386:17 140.06508:25 141.06155:29 142.02901:42 143.05701:17 143.07056:142 144.07941:27 145.04982:25 145.06042:18 146.07256:111 146.09491:54 147.08527:120 147.09572:55 147.10672:35 148.06834:30 148.07834:87 148.10985:519 149.11502:94 149.12132:143 150.91275:48 154.06693:36 154.11464:30 154.37289:56 155.07285:143 156.0771:27 156.08487:35 158.06425:26 158.07626:60 158.09398:194 158.10281:173 159.04092:23 159.06206:109 159.07251:125 159.09369:32 159.10803:40 159.96606:22 160.02052:33 160.06213:32 160.07433:195 160.0847:79 161.0661:80 162.08212:39 162.0974:123 166.0834:24 167.05885:32 167.07188:61 168.0699:59 168.08092:28 168.0901:29 169.07933:24 169.08948:55 169.0993:22 170.05827:20 170.08481:23 171.06975:95 171.09453:56 171.78125:29 172.07411:177 173.0713:20 173.08453:30 174.04581:25 174.07147:46 174.0916:2170 174.12523:36 174.67773:36 174.82271:24 175.06805:18 175.082:32 175.09393:232 175.3206:20 176.09563:61 176.10909:63 177.09912:18 178.99486:19 179.09874:19 179.10881:28 180.0775:59 180.10362:124 181.09586:49 182.04903:25 182.06323:20 182.0873:95 183.05341:19 183.06796:231 183.0779:41 183.50694:24 183.59996:24 184.07115:184 184.08186:83 184.11047:53 185.06551:27 185.0833:238 185.11745:82 186.07533:148 186.09102:1087 186.81184:38 187.06111:22 187.08986:396 187.10568:48 188.01239:24 188.07161:30 188.088:63 188.10188:63 188.11389:76 189.10364:336 189.1113:148 190.08188:20 190.10716:23 191.10091:29 192.04823:27 192.09636:21 192.11192:56 192.16064:20 192.89542:33 193.06969:22 193.08954:17 194.01511:57 194.05756:17 194.08461:20 194.10588:19 194.11446:79 194.12834:34 195.06827:196 195.09065:24 195.12215:21 195.61003:24 195.67699:21 196.03223:17 196.0675:105 197.04543:51 197.06551:39 197.08485:133 197.10474:23 197.86127:30 198.08049:172 198.09216:589 199.06419:41 199.08607:84 199.09845:119 199.23965:23 199.9901:38 200.07207:253 200.10876:464 200.27501:28 201.06978:22 201.08308:29 201.10509:594 202.10918:171 202.1174:49 202.98956:27 203.11336:49 203.1256:20 204.10025:18 204.11369:18 205.104:20 205.84544:25 206.09093:17 206.11243:31 206.12044:18 207.12924:37 207.41362:24 207.47374:53 208.1067:55 208.13707:91 209.08151:143 209.11047:28 210.07098:59 210.08525:488 210.09453:850 210.10956:108 211.04683:20 211.06749:17 211.09369:352 211.1122:22 211.12366:23 211.40068:28 212.07558:229 212.09576:100 212.11005:269 212.24899:20 213.07497:65 213.08997:21 213.10188:140 213.11218:56 214.05946:22 214.07083:81 214.089:272 214.10744:30 214.14973:28 214.75557:18 214.80226:31 215.07455:46 215.09322:30 215.1026:21 215.11536:94 215.13284:17 216.02124:18 216.06497:18 216.09425:42 216.11143:30 216.12444:21 218.0705:32 218.08849:73 218.09584:29 218.11351:18 218.19365:21 219.04587:20 219.06041:33 219.10974:17 220.07089:24 221.08328:31 221.10301:39 221.11339:43 221.13272:25 221.53484:20 222.00124:20 222.03259:37 222.0499:20 222.09221:110 222.1033:21 223.1024:33 223.11647:33 224.06686:50 224.08418:96 224.10744:175 224.12695:28 224.5374:19 225.05223:23 225.075:107 225.08638:25 225.10516:115 225.12025:38 225.3607:18 226.07545:63 226.09415:185 226.1192:51 226.13167:27 226.71353:17 227.07887:56 227.09412:20 227.29929:21 228.07309:20 228.10161:258 228.12798:33 229.10362:18 229.11771:18 230.11493:20 230.12575:43 230.5065:24 230.52675:49 231.12073:54 231.54845:29 232.07576:18 232.08803:74 232.09885:204 232.11394:20 233.09557:61 234.05852:47 234.08359:34 234.12178:82 234.1788:35 234.3996:20 234.95161:22 235.0742:17 235.08661:25 235.10179:89 235.12369:86 236.09239:27 236.10655:206 236.49217:25 236.62022:17 237.07918:123 237.10526:162 237.11501:44 237.33192:23 238.05147:17 238.08519:277 238.10831:35 238.11929:56 238.13342:46 239.05835:25 239.08856:76 239.10736:41 239.12036:153 239.27092:30 239.48964:35 240.05093:17 240.06004:21 240.07909:19 240.09845:85 240.11697:134 240.12991:56 240.14189:48 240.46863:36 241.09204:51 241.12495:60 241.14243:34 242.06808:33 242.10222:43 242.1199:18 243.11932:31 244.09569:439 244.12907:45 244.13762:54 244.33391:21 244.4711:28 244.76164:21 245.08037:19 245.09488:83 246.07222:29 246.10274:237 246.11449:408 246.32201:25 247.10503:63 247.11925:117 247.12785:63 247.2211:22 247.68454:17 247.85526:47 248.11266:87 249.09248:95 249.11232:141 249.15588:18 249.42307:26 249.49872:29 250.06657:21 250.08577:62 250.09615:45 250.11584:68 250.13:93 250.14117:30 250.36417:20 251.0773:23 251.09795:24 251.11909:590 251.13554:40 252.10399:271 252.12592:147 252.13982:20 252.18504:32 253.08742:27 253.10388:68 253.11429:45 253.13225:294 253.13939:127 253.15294:37 254.10809:29 254.12125:22 254.13637:110 254.35628:19 254.72105:29 254.74457:35 254.99434:33 255.04764:21 255.08345:50 255.09521:18 255.15291:17 255.86601:17 256.09201:17 256.69073:21 257.09842:29 258.07028:20 258.10983:386 258.11987:246 259.09583:58 259.11224:121 259.12762:51 260.10901:38 260.12448:71 260.13321:21 261.10678:85 261.1225:33 261.13336:128 261.35229:54 261.4874:20 262.09964:52 262.11707:24 262.12701:33 263.09113:19 263.11035:58 263.13083:139 263.15436:34 264.0813:23 264.10162:58 264.11969:102 264.13611:230 264.16205:340 264.1777:64 264.27972:21 265.09323:86 265.11813:97 265.1377:270 265.16641:34 266.05646:27 266.10269:96 266.12671:22 266.15079:51 266.16699:29 266.86826:24 267.1037:67 267.12759:26 267.15039:25 267.74579:18 267.82837:34 268.09744:33 268.11163:67 268.76462:27 269.10574:20 269.7038:17 270.10471:271 270.12274:92 270.47031:26 271.11255:98 271.12463:73 272.04776:29 272.07812:17 272.11905:76 272.13196:51 273.10049:28 273.1152:54 274.10007:26 274.11719:31 274.16168:22 275.08337:17 275.13065:38 275.38409:26 275.94955:27 276.12012:16 276.12961:35 276.14313:80 276.17398:19 276.58231:41 277.10568:71 277.13467:295 277.1456:195 278.11435:63 278.14111:224 278.15234:371 278.16806:110 278.36496:47 278.90015:18 279.10263:28 279.12094:208 279.14856:461 279.99963:22 280.01794:20 280.12167:43 280.13803:180 280.15778:108 280.1709:40 280.811:22 281.1575:133 281.17792:154 282.13123:24 282.13931:58 282.16974:18 284.08676:20 284.11862:83 284.12991:235 284.15033:59 284.36246:33 286.12964:112 286.73425:47 287.7056:48 287.97504:19 288.66467:29 288.6828:18 289.10376:23 289.12537:28 289.13593:33 289.15784:29 290.146:20 290.15598:54 290.1687:39 290.23544:18 291.13287:29 291.14908:153 292.08206:34 292.11591:90 292.1344:124 292.15735:667 293.13589:18 293.16226:648 293.49088:17 293.86948:17 294.12686:42 294.13492:25 294.15366:62 294.16635:41 294.18112:53 294.85269:29 296.11447:83 296.12943:75 297.12817:61 298.12576:21 299.00299:20 300.14731:29 300.79568:20 301.05539:33 301.14621:21 302.12402:20 304.13351:42 304.15256:78 304.49152:57 304.60822:27 305.12192:93 305.13724:67 306.13809:28 306.17938:58 306.98355:33 307.13126:104 307.18253:3467 307.28571:38 307.36899:18 307.85608:20 308.17407:642 308.18338:1264 308.21341:36 308.62485:17 309.15402:43 309.18378:175 309.19977:171 309.2294:17 309.32547:36 309.88263:24 310.19846:84 311.11023:31 311.13654:96 311.14856:98 311.35953:17 312.14725:233 312.16553:180 313.14551:37 313.15552:62 313.16586:41 313.65994:58 314.1496:24 317.51886:36 318.25024:17 319.14413:58 320.12558:25 320.14127:80 320.16354:185 320.32455:22 320.41211:27 321.16788:84 323.13843:30 323.17606:21 324.13318:21 324.15967:56 324.18185:87 324.19284:18 325.19583:79 327.99725:18 333.14151:18 333.15909:20 335.09863:30 335.1098:47 335.12604:61 335.14328:111 335.1748:4780 335.20697:44 336.1424:74 336.16608:390 336.17999:658 336.22055:18 336.5723:20 336.77094:17 336.96274:17 337.00894:18 337.12842:20 337.15924:110 337.1738:106 337.20193:35 337.63046:18 338.14359:20 338.15768:53 338.17621:74 338.19635:50 339.11838:28 339.16006:17 339.18671:74 339.207:20 340.17389:23 340.19681:18 340.21118:27 341.17502:43 341.54672:24 342.31375:23 350.16092:23 351.16486:23 351.29163:27 352.17734:293 352.19443:49 353.16757:74 353.18927:90 355.15225:40 357.73438:20 360.94461:17 365.18353:23 365.66873:18 366.85394:25 366.88:24 366.91107:20 367.1246:35 367.14066:112 367.15717:112 367.2016:11851 367.25821:17 367.31903:39 367.33389:46 367.36414:22 367.40714:26 367.46695:33 367.48688:18 367.62097:34 367.63452:20 367.9472:25 367.9873:20 368.00552:34 368.07031:27 368.0997:24 368.14062:25 368.16391:67 368.20596:3102 368.86026:20 368.96988:19 369.18109:54 369.20694:474 369.8707:33 370.19003:85 371.21741:18 371.26974:21 373.55933:23 374.29327:41 374.78827:24 375.02365:23 378.12708:20 378.49835:28 378.96133:39 379.94144:20 382.19751:18 382.34174:29 382.58673:18 382.84818:18 383.2074:48 383.5687:21 384.10922:35 384.16251:55 384.19363:82 384.20648:32 384.26407:33 384.70279:29 384.71344:18 384.73178:18 384.83899:17 384.89966:20 384.92361:19 384.94559:20 385.06082:29 385.08975:50 385.12448:180 385.14966:625 385.17041:372 385.21191:78264 385.26913:2156 385.30429:23 385.31952:133</t>
  </si>
  <si>
    <t>Rhynchophylline</t>
  </si>
  <si>
    <t>56.04921:62 58.06371:41 67.05463:21 68.40606:36 70.05354:21 70.06522:493 70.10793:17 70.31246:37 70.34657:31 70.92419:17 71.06759:46 75.04104:57 87.03863:20 91.0506:34 91.65977:20 91.95383:20 93.053:49 93.06857:124 94.06226:20 94.07044:22 95.08852:25 107.04474:32 108.08026:576 108.09245:38 109.07115:28 109.08691:54 110.04787:34 110.05636:44 110.09557:1908 110.82669:21 111.08035:45 111.08984:30 111.10004:178 112.08343:37 115.05093:171 116.04767:28 116.0542:24 116.81223:30 117.04608:35 117.0576:80 117.06638:56 118.06586:297 119.06522:55 119.07156:24 121.05345:22 123.07642:46 124.1118:353 125.05336:46 125.06006:22 125.11223:19 125.11666:56 126.10374:18 129.04037:29 129.05322:686 130.05725:107 130.06802:71 131.06134:33 131.07298:53 132.01161:20 132.03326:155 132.04465:657 132.06274:66 132.08058:1898 132.78522:20 133.05515:46 133.06499:25 133.08572:201 134.09052:57 135.98262:30 136.07701:22 137.09433:30 138.00998:23 138.05394:84 138.06778:52 138.41193:22 139.05316:45 139.07523:299 139.18097:17 140.05161:23 140.0826:20 141.04726:30 141.15526:19 141.98787:25 142.0645:1985 142.67137:25 143.05952:63 143.0731:115 144.07907:1149 145.04518:74 145.05312:36 145.07176:21 145.08392:117 145.66644:17 146.05565:33 146.09328:65 146.4854:23 148.85234:21 150.08316:21 150.09818:39 153.06271:23 153.07858:40 153.09006:480 154.05223:41 154.06232:34 154.17278:20 154.64665:41 155.10416:24 156.10854:24 156.4025:36 157.07603:23 158.02986:22 158.04578:130 158.06178:668 158.0995:188 158.44905:29 159.05954:124 159.08763:21 159.48358:17 159.8707:47 160.04594:20 160.05746:65 160.07512:14060 160.1024:39 160.11362:52 160.17943:42 160.21805:17 160.45526:20 161.04135:48 161.06311:29 161.07845:1576 161.12364:52 162.07936:147 162.09473:130 164.10983:24 165.08775:17 166.07967:59 166.08966:41 166.27634:18 167.07928:18 167.44006:29 168.07648:45 168.10245:177 170.05191:29 170.08894:54 170.0974:47 170.74306:20 171.07239:68 171.10199:890 172.07445:416 172.08505:101 172.10849:101 173.07719:128 173.1064:23 174.09363:38 176.09596:45 176.79616:22 177.46864:28 179.74754:45 180.09872:34 182.76601:17 184.06683:25 184.07709:47 184.91612:21 186.08653:90 186.0934:137 186.11467:38 187.04767:23 187.08315:140 187.08859:292 187.11514:30 187.12932:22 187.13896:25 188.12671:74 189.00362:17 189.09735:33 189.39781:17 191.48824:21 194.10178:54 194.11734:617 195.08604:27 195.12157:74 195.67564:40 196.09718:33 196.2742:21 197.09174:24 197.13197:25 197.66898:18 198.09067:105 198.10706:20 199.07693:18 199.08765:22 205.21443:19 207.23027:20 208.13858:24 210.09476:35 210.10698:22 212.08949:19 213.10143:1190 213.14548:17 213.95009:21 214.09868:109 214.11232:93 215.11797:2261 216.02626:45 216.10214:27 216.12085:362 216.12671:125 217.11444:25 217.1264:45 220.44839:20 222.12125:20 223.12695:25 224.02908:18 224.10338:31 224.11935:28 224.75243:18 225.09888:41 225.60555:22 226.09871:63 226.11757:172 226.14392:2264 226.43214:18 226.91217:20 227.02373:18 227.04674:39 227.09447:28 227.13225:47 227.14517:171 227.15485:69 227.243:29 227.51802:24 227.98567:17 228.14609:67 228.21129:38 228.56082:22 228.63664:20 230.4375:29 235.02278:18 236.30411:26 236.96143:26 237.1031:24 237.96713:22 237.99268:21 238.10078:27 238.44315:26 239.48645:20 239.73824:19 240.11855:22 240.14516:17 240.16368:269 241.06454:40 241.1096:44 241.13487:630 241.17255:39 241.18848:24 242.11699:25 242.13313:130 242.23526:35 243.14684:21 246.58009:18 246.87291:29 248.21182:34 248.27232:25 249.09497:17 249.13704:21 250.49149:23 251.05937:17 251.10501:43 251.11795:139 251.95543:26 252.13365:33 252.14334:27 253.40538:29 253.96709:21 254.10405:24 254.12288:35 254.42827:34 258.3071:33 258.97336:37 260.50854:20 262.76935:44 263.51871:29 263.69431:23 264.31631:18 264.97116:21 265.09558:117 265.1149:176 265.13531:1043 265.28339:21 266.0145:17 266.10507:17 266.14047:324 266.37888:20 266.54895:17 267.03369:24 267.14703:2198 267.68787:28 267.87024:17 268.1181:24 268.13681:57 268.15454:179 268.80447:18 269.08377:21 269.11081:17 269.12091:25 269.1651:5115 270.1225:20 270.15692:279 270.17123:735 271.17535:68 272.7417:33 276.62073:43 278.41055:52 281.1221:89 281.1351:100 281.1442:50 282.13568:35 282.53391:31 289.78122:26 293.16586:133 295.14594:22 295.1749:30 295.55725:27 296.22968:21 297.12363:40 297.78827:22 298.13113:21 298.70691:20 300.27914:17 301.19073:45 303.13528:54 303.56451:33 305.0498:22 305.12878:29 305.18402:25 306.03314:26 306.17218:28 307.14322:33 309.13614:37 311.95044:23 312.70926:23 314.53625:20 317.07217:20 317.69086:36 321.11731:32 321.14984:141 321.16458:219 321.61545:30 322.14062:51 322.16733:68 322.92334:26 323.16602:23 323.18054:37 325.14429:20 325.18109:33 327.16562:20 328.18796:21 328.91461:20 335.18344:48 338.2692:17 338.46521:27 340.20764:21 340.84448:32 341.07501:27 343.0318:20 345.18747:25 346.40894:30 349.88336:19 350.1857:36 350.61493:17 351.17865:33 352.0762:18 353.11359:101 353.14774:236 353.18512:5854 353.2887:29 353.5751:17 354.1449:17 354.15933:53 354.18344:968 354.19556:625 354.21878:98 354.31232:36 354.59711:52 354.6456:42 354.65839:22 354.69589:19 354.90915:25 355.01273:18 355.08234:21 355.17526:69 355.19244:140 356.15283:18 357.60638:18 364.42068:20 367.41705:17 367.51508:30 378.64835:20 379.45724:17 381.16449:23 381.91672:17 383.14139:17 383.18521:20 383.20215:120 383.56406:20 384.07492:19 384.17157:39 384.19925:24 384.21133:39 384.70477:17 384.71555:21 384.76324:34 384.78748:26 384.91364:21 385.01846:28 385.0314:18 385.08606:20 385.09869:28 385.11993:158 385.15683:440 385.21164:95607 385.26944:2716 385.32126:377 385.37161:44 385.39407:38</t>
  </si>
  <si>
    <t>Isorhynchophylline</t>
  </si>
  <si>
    <t>56.05056:56 56.62207:18 59.05064:24 66.46705:18 68.04738:19 69.26389:32 70.06456:116 70.15305:19 73.70808:26 75.04453:19 79.05332:31 81.06743:21 81.07251:18 82.062:26 82.06996:61 83.81644:20 84.07333:26 84.08366:30 85.0293:24 85.0839:38 91.04742:37 91.05678:177 91.46555:37 91.57078:18 91.83591:33 92.76518:18 93.03594:36 93.06553:52 93.07246:144 94.06497:82 94.07394:62 95.0409:36 95.08592:27 96.02683:25 97.06465:51 97.06947:43 98.09704:50 104.18085:17 105.07269:94 106.04217:33 106.06708:122 107.04704:25 107.07133:20 107.08834:98 107.65601:21 108.03991:26 108.05053:22 108.08024:1083 108.38124:25 109.05082:31 109.08748:108 110.04626:25 110.06777:25 110.09577:603 110.10298:128 110.11282:25 111.04179:195 111.04805:205 111.07699:18 111.09863:54 111.10429:52 111.833:27 112.04684:18 112.10786:20 114.51266:17 115.05453:137 115.06733:32 116.06156:20 116.06809:20 117.05218:47 117.0582:83 117.07014:36 117.08235:46 117.28764:18 118.03412:43 118.06871:187 119.04757:25 120.04158:23 120.07869:18 120.08357:25 120.10506:32 120.398:19 120.51727:22 121.06455:45 122.08557:64 122.10078:26 123.08133:343 123.09818:24 124.09132:39 124.10966:174 125.05756:16 125.06413:73 125.07896:30 125.09445:68 126.10114:45 127.07787:30 128.04686:55 129.04135:36 129.05548:234 130.01546:22 130.05206:84 130.06346:324 130.07158:104 130.28816:17 131.06456:50 131.07294:36 131.08478:47 131.78427:23 131.86246:27 131.97054:17 132.02934:60 132.03995:247 132.0468:423 132.08151:1527 133.06326:51 133.07416:24 133.08745:135 133.12473:23 134.05438:64 134.06004:85 134.10225:21 135.08479:31 135.09998:20 135.98463:31 136.04842:26 136.07805:21 136.08322:26 136.11568:44 136.92525:22 137.11586:37 137.2886:22 137.65802:19 138.05554:149 138.08742:45 138.12424:23 138.83289:30 139.02734:30 139.05795:28 139.07147:44 139.0773:144 139.11195:25 140.66702:24 141.05287:50 141.07683:45 141.09172:33 142.04993:41 142.06474:1043 143.04382:23 143.06207:82 143.06941:125 143.07668:136 143.29338:21 143.40686:19 144.07048:62 144.0822:545 145.05557:26 145.08899:65 146.05905:68 146.08264:41 146.09323:45 147.07137:25 147.08543:30 147.81544:20 148.01573:21 148.06323:43 148.07399:162 148.08296:29 148.11107:51 149.29053:17 150.05618:23 150.09137:87 151.05774:18 151.06938:105 151.08028:27 151.18501:45 152.04393:27 152.07327:43 152.11028:61 153.05411:33 153.07384:46 153.08673:181 153.09471:143 154.05878:21 154.06854:161 154.08116:51 155.0565:40 156.04059:21 157.08469:21 158.05779:1430 158.06761:365 158.09505:414 158.88614:28 158.994:17 159.06573:306 159.08881:184 159.09665:126 159.35588:22 160.00838:32 160.0305:42 160.04552:23 160.05446:65 160.07561:9410 160.09784:19 160.11169:55 160.12096:17 161.05881:69 161.07526:512 161.08211:815 161.09425:45 162.07658:26 162.09241:191 162.45702:20 162.68872:21 163.08203:87 163.09563:20 163.10478:17 164.04144:20 164.06775:109 164.11246:49 164.74776:22 165.08995:35 166.0898:81 166.11638:28 167.05621:29 167.08514:21 167.09497:39 167.10867:162 168.08107:25 168.1026:19 169.05103:33 169.07961:176 169.21953:29 170.04776:33 170.06046:57 170.0858:78 170.10037:164 171.03122:23 171.05949:18 171.08368:33 171.09697:175 171.20743:17 171.35402:18 172.06245:38 172.07227:188 172.08185:225 172.09669:54 172.10435:59 172.11502:31 172.69327:21 173.0703:34 173.08049:50 173.56436:27 174.07397:22 174.09196:99 174.46872:21 175.097:60 176.10402:103 176.50589:30 177.03964:30 177.0789:37 177.0898:31 177.09666:21 178.07584:28 178.08571:47 179.0845:71 179.10251:20 179.12305:21 181.07269:22 181.0948:31 182.06468:18 182.08466:28 182.10278:35 183.10156:103 184.0589:25 184.07362:59 184.11081:183 185.0687:191 185.11252:50 185.12086:19 185.22365:38 186.05733:24 186.07861:192 186.09424:266 186.98782:23 187.03285:36 187.04858:38 187.06374:146 187.08652:5546 187.12866:21 187.17007:19 188.05887:56 188.07108:77 188.08861:843 188.71552:17 189.09793:32 192.08829:68 192.0975:25 192.11815:17 192.17476:22 193.082:40 193.09207:40 194.0631:33 194.09158:20 194.1057:70 194.12259:181 195.09019:42 195.11491:24 195.12471:34 195.1819:24 195.98854:47 196.08916:36 196.1106:174 196.12947:126 197.06834:18 197.08052:58 197.11497:24 197.13957:30 198.06801:26 198.08459:84 198.09511:34 198.79091:37 199.02339:28 199.07436:30 199.08536:106 199.09808:35 199.42458:33 200.08296:18 200.9039:35 201.10257:219 201.88202:22 202.07372:26 202.10541:27 204.62956:18 205.00729:52 205.06979:20 206.06584:37 206.10468:67 206.12807:50 207.04338:34 207.84639:30 208.10487:31 208.1315:20 209.09499:21 210.08781:103 210.09618:113 210.10944:32 210.96118:45 211.08919:77 211.10429:64 211.37703:43 211.57806:18 212.05556:20 212.09621:161 212.11108:92 212.11984:44 213.09703:725 213.10631:517 213.1199:90 213.14818:67 213.33226:20 213.49759:48 214.07745:17 214.09909:175 214.1153:45 214.13628:62 214.27849:23 214.3439:29 214.63757:19 214.95103:20 215.06677:25 215.11934:1397 216.10558:30 216.11909:78 216.13017:20 216.85477:28 216.95166:23 217.118:25 217.50108:32 219.10527:34 220.11246:33 221.11922:60 221.14958:17 222.06671:22 222.09534:59 223.12181:41 223.13174:19 224.00381:18 224.03778:26 224.07738:36 224.09598:30 224.1355:62 225.10431:89 226.10117:22 226.11288:62 226.1438:778 226.21767:31 226.39029:30 226.92619:21 227.11726:33 227.14467:27 227.298:25 227.42644:18 228.14609:47 228.15529:18 228.74506:24 230.32001:17 230.50169:20 230.83279:17 231.40285:33 232.11284:22 232.68326:25 232.84222:34 233.11398:29 234.09068:30 235.1084:39 235.125:18 235.13687:19 235.86636:32 236.08521:22 236.12094:58 236.42722:21 236.52583:17 236.88197:28 237.04546:27 237.09605:100 237.11313:59 237.12387:26 238.12276:31 238.58676:32 239.11472:115 239.13045:45 239.3504:32 239.82617:36 239.9399:17 240.11713:21 240.15594:90 240.31728:23 240.35429:18 240.43733:37 240.53925:22 240.60371:29 240.89162:30 240.90904:24 240.96797:19 241.01154:23 241.0697:39 241.0948:216 241.13284:19636 241.1754:280 241.21713:32 241.2569:24 241.29778:37 241.61629:20 241.81023:17 241.97237:25 242.00522:66 242.05272:31 242.11426:91 242.13626:3424 242.26886:17 242.53549:18 242.68916:20 243.13612:430 243.15918:74 244.14212:39 245.1111:40 245.42261:25 245.53656:29 246.6252:18 247.02271:29 247.12125:17 247.59087:17 247.75896:23 248.11398:29 248.2081:32 249.10341:39 249.13736:20 249.85292:34 249.95995:21 250.07315:27 250.10017:67 250.11504:86 250.39052:41 251.10217:50 251.12596:141 251.13739:47 251.45691:17 252.04781:63 252.09932:23 252.50606:21 252.63663:22 253.07605:29 253.12828:54 253.17653:28 253.43921:27 254.19951:17 256.8006:29 257.50558:19 258.54083:21 259.10135:21 259.3548:28 259.66718:27 259.84167:31 260.01086:23 260.70453:27 260.90948:18 261.10382:17 261.25229:27 261.6131:42 262.27545:17 262.36829:39 263.09909:31 263.9534:24 264.74673:17 264.84244:18 264.85089:18 265.09729:220 265.13068:795 265.14288:205 266.04922:18 266.09326:37 266.12967:155 266.13861:146 266.15027:54 266.55792:25 266.96204:17 267.01953:41 267.09482:46 267.11401:318 267.14883:4748 267.17145:63 267.23959:17 267.66861:23 268.0228:20 268.12534:36 268.14911:1018 268.16364:322 268.35101:20 269.08789:22 269.10983:80 269.12793:96 269.1658:2528 269.3783:22 270.17221:517 270.18704:61 270.79965:28 271.17108:23 271.18881:18 272.18289:17 272.82126:22 272.93222:23 274.11374:32 275.11755:21 275.8479:24 276.79172:20 277.1348:101 278.15472:25 279.76855:33 280.14987:17 280.49942:78 281.00287:30 281.0813:46 281.12131:33 281.1344:206 282.09195:38 282.13293:19 283.79358:57 283.8974:28 285.83795:46 288.12543:18 289.00259:20 289.11865:25 289.6008:20 290.14624:19 291.06888:43 291.13669:44 292.17166:39 293.15268:25 293.16925:161 293.56866:20 294.17426:60 295.00336:23 295.13855:52 296.14841:18 297.07993:30 297.11313:99 297.12872:172 297.14102:99 297.15454:16 298.13171:208 298.15424:21 299.05234:17 302.81848:20 303.14319:179 303.15729:175 303.42349:27 304.15195:23 305.13138:21 305.95139:20 307.04401:28 309.11182:27 309.13568:45 309.15436:19 310.13535:24 310.16962:21 310.74545:18 311.12558:41 311.15085:26 311.19098:22 311.3446:18 311.84109:30 315.11536:18 315.20078:20 317.45963:22 319.14478:27 320.14606:45 320.81729:21 321.13385:36 321.16226:2046 321.28601:46 322.14536:231 322.16544:511 322.22302:32 322.26297:18 322.8913:35 323.16391:73 325.14548:25 325.17261:21 325.19586:77 326.14011:21 329.93582:26 330.15823:27 330.92078:51 331.48572:21 332.5943:17 333.62271:30 333.98438:28 335.1564:48 335.16858:128 335.18341:107 335.2005:25 336.13202:26 336.17972:21 337.32874:24 337.58548:24 338.68314:38 340.34933:23 342.16333:17 343.05783:18 344.16049:24 345.59378:20 347.12378:38 348.16193:19 351.16183:17 351.24146:28 351.49548:17 352.45715:20 352.56653:17 352.8999:23 353.1174:179 353.13211:219 353.14392:224 353.1864:17694 353.23959:110 353.33533:22 353.4545:17 353.53519:34 353.66861:34 353.71262:19 354.11884:57 354.14743:47 354.18771:4172 354.22269:20 354.30917:17 354.41122:20 354.51743:17 354.61545:24 354.67648:30 354.69284:24 354.88727:17 354.90277:17 355.14114:51 355.19281:645 355.49561:21 355.57162:20 356.20618:63 356.38467:17 356.97565:17 357.12305:33 358.26431:20 361.08444:47 361.46997:35 362.39307:32 365.70703:28 367.56085:25 368.20694:24 371.85373:22 372.18027:57 374.12976:17 374.16519:19 374.93161:24 375.69882:17 376.17102:21 377.30569:21 377.76099:18 377.94324:20 378.85071:17 380.44672:18 380.80466:17 381.224:20 383.11591:24 383.16891:151 383.18951:150 383.20639:185 383.76929:17 384.00964:20 384.20651:131 384.21948:65 384.23618:25 384.34219:26 384.379:17 384.59946:17 384.61151:20 384.71603:17 384.73599:24 384.77124:36 384.81131:23 384.89233:35 384.91846:20 384.97296:27 385.01065:69 385.03952:74 385.07428:63 385.11319:292 385.14685:904 385.17142:151 385.21207:123844 385.26929:3669 385.32047:448 385.38318:104</t>
  </si>
  <si>
    <t>7alpha-Voacangine hydroxyindolenine</t>
  </si>
  <si>
    <t>55.8187:29 64.24379:29 67.05611:30 68.04821:119 79.05754:78 80.04715:49 80.05879:24 81.05694:17 82.066:112 83.06728:51 84.08201:35 91.0362:54 91.05031:42 91.0555:51 91.06091:30 93.03339:63 93.0689:75 94.02883:40 94.03779:18 94.05928:38 94.06817:17 95.65255:17 96.0814:20 98.10143:22 99.13071:24 103.05958:18 105.05473:30 105.06085:35 105.06915:23 106.06155:41 107.03532:19 107.0521:42 107.08061:32 108.06994:26 108.08138:25 108.08797:35 109.09484:27 110.05647:22 112.68399:30 116.04842:39 116.71558:18 117.06051:34 117.07111:20 117.86434:23 118.07671:21 119.05975:51 119.07932:111 119.08726:179 119.09312:41 120.07579:24 120.08246:38 120.08784:29 121.05698:28 121.06514:21 121.08717:50 121.09933:450 121.11062:43 122.04042:34 122.06361:60 122.09612:138 122.10666:37 122.31271:23 123.11735:29 124.07513:24 124.28479:17 126.03853:17 126.05091:270 126.0564:210 128.04991:29 129.07922:44 130.05939:20 130.06718:34 131.0752:80 131.08429:25 132.06552:35 132.07867:29 133.04677:32 133.06078:25 133.08583:19 133.10303:57 134.05315:25 134.06952:17 135.05685:89 135.08334:170 136.03252:32 136.05614:25 136.07564:778 136.10861:300 136.11963:76 136.15538:23 137.05948:174 137.08086:84 137.10843:34 137.1171:21 138.98256:40 140.07269:47 140.10162:20 142.06555:31 144.05536:17 144.06888:24 144.07927:21 145.05164:89 145.06061:47 145.1017:18 146.05704:34 146.07657:295 147.02136:37 147.03951:31 147.05482:28 147.06673:559 147.07877:276 147.12192:21 147.92944:23 148.06033:24 148.07413:146 148.10378:26 148.11133:135 148.36549:27 149.05374:23 149.08942:61 149.10663:43 149.11447:37 149.67667:17 150.03996:20 150.0569:529 150.082:18 150.09708:18 150.10823:43 150.12677:2854 150.17526:23 151.04932:23 151.09654:26 151.11166:50 151.12772:97 151.13559:130 151.86534:52 152.13774:25 153.16003:25 154.07703:50 156.06779:29 157.035:22 157.05431:26 157.73824:17 158.04466:65 159.06207:22 159.07394:83 159.11867:25 160.0442:71 160.06075:54 160.07437:486 160.0927:33 160.11163:19 160.90106:20 161.04381:70 161.08037:166 161.092:81 161.09955:39 162.0421:63 162.05577:149 162.09122:507 163.05737:63 163.07362:36 163.08908:112 164.10283:61 164.1266:27 166.12726:21 167.10336:20 167.11322:42 167.86729:42 167.89412:20 168.21123:33 169.51537:28 170.06044:24 172.07523:132 173.03819:39 173.08275:23 174.05537:42 174.07478:46 174.0905:739 174.134:20 175.04889:24 175.06038:314 175.0677:225 175.08627:52 175.09634:93 175.11044:22 175.23676:23 175.36316:20 175.90979:17 176.04272:32 176.0601:149 176.06969:678 176.10095:43 176.11023:60 177.0621:22 177.07396:53 177.09039:109 178.06454:43 178.07298:50 178.08315:117 178.09055:118 178.12186:2141 179.09724:71 179.12029:581 179.14038:78 179.72971:17 179.79543:17 180.31805:18 181.13303:24 181.38379:40 182.08557:21 182.53902:20 184.60957:28 184.94632:44 185.07005:39 185.08171:26 186.09605:24 187.0811:65 187.09106:290 188.05885:51 188.07329:337 188.0901:304 188.09857:260 189.06442:75 189.07423:44 189.09578:211 189.10616:279 189.84616:21 190.06427:114 190.08624:2519 190.11002:49 190.61098:18 191.09024:400 191.09865:123 191.1246:59 192.07919:18 192.09036:47 192.10181:19 192.72638:17 193.08649:30 195.08833:21 196.07721:32 196.08803:33 196.10934:40 196.12413:120 196.13338:455 196.58035:17 197.12878:21 197.13733:31 198.09242:41 198.13942:20 198.15111:48 199.07643:18 199.09775:34 200.09209:63 200.10501:26 200.91689:18 201.07126:60 201.09998:400 201.11336:148 201.12498:24 201.19682:21 202.06616:25 202.0842:55 202.10623:96 202.11436:88 203.11195:18 203.12198:37 203.13313:21 203.16745:19 204.07529:36 204.10458:36 205.09995:35 205.21397:26 206.09258:35 206.11197:33 206.43536:24 207.12682:35 208.12936:537 208.14008:280 209.1039:34 209.13171:75 209.14301:39 209.77831:20 210.02957:33 210.07925:37 210.08792:24 210.10014:30 210.12727:41 210.14619:686 210.16087:97 210.26448:26 211.06839:59 211.09235:22 211.14384:47 211.15643:63 212.07123:40 212.08578:66 212.14876:20 212.7673:20 212.78679:23 213.09592:26 214.0663:49 215.08891:37 216.05307:20 216.0887:17 216.10414:27 216.12201:32 217.09473:21 217.81281:30 218.11494:26 218.14703:34 219.09628:32 219.1185:69 220.05486:36 220.11511:22 220.12631:42 220.13721:51 221.07588:20 221.12144:58 221.14001:33 222.09473:27 222.15855:25 223.08788:107 223.62842:24 224.0659:17 224.07413:20 224.10716:47 224.17386:36 225.09685:70 225.12251:20 226.08096:25 226.11925:40 226.1259:17 226.37051:26 227.11952:105 228.10464:92 228.12074:23 228.92694:30 229.06654:36 229.09518:641 229.98563:17 230.05748:23 230.11061:18 230.13509:23 230.48222:26 232.09488:58 232.61917:21 232.85875:20 233.11841:54 233.92653:24 234.05077:18 234.13768:25 234.14468:58 234.25026:19 234.65164:20 235.11563:17 236.09462:18 237.10368:265 238.09007:33 238.10571:27 238.11543:74 238.48759:34 239.09433:45 239.11436:97 239.48431:22 239.96237:25 240.0927:21 240.10335:39 240.13237:28 241.0909:49 241.10812:20 241.11729:30 242.08771:19 242.61986:27 244.08397:39 244.09732:27 245.96858:17 246.05846:17 247.10254:17 247.13336:24 248.09476:23 248.11426:37 249.00127:28 249.10861:25 250.07449:29 250.11122:32 250.12305:40 250.1342:48 251.06421:27 251.09142:20 251.11522:65 251.13478:91 252.10103:74 252.11461:35 252.12952:20 253.09882:53 253.13321:28 254.09035:21 254.11208:87 254.12219:29 254.93144:19 255.10091:99 255.11063:208 256.11142:45 256.12268:40 256.15494:17 256.26907:37 257.84204:18 258.51837:22 259.1178:20 259.78662:33 260.11789:40 260.38315:18 261.03732:29 261.10666:27 261.11496:36 261.94479:17 262.117:21 262.12997:32 262.15717:20 263.10104:34 263.11621:60 263.12827:46 263.15433:37 264.10843:19 264.1351:33 265.09869:182 265.14349:20 266.04654:21 266.08694:39 266.09442:20 266.12061:25 266.15152:39 266.16132:65 267.14612:31 267.4892:48 267.64203:17 268.12549:25 268.18317:102 270.10828:20 270.13501:95 270.15601:174 270.19138:29 271.15085:65 271.16495:22 272.10233:22 272.12674:28 272.2258:24 274.09619:43 275.1333:45 276.13748:26 277.12436:18 277.14429:81 277.71057:17 278.15106:143 278.79178:18 279.116:34 279.15884:50 280.16779:22 282.03384:38 282.13632:21 282.14801:37 283.12457:40 283.15802:23 284.15686:24 285.12866:34 286.74078:17 289.21671:21 289.35187:31 290.1257:35 290.15521:20 291.14899:20 292.11206:35 292.13391:51 292.37094:17 293.13232:48 293.17014:42 296.11609:26 297.13809:21 297.16611:20 298.15405:27 298.46442:36 301.27502:23 305.12616:25 306.13257:21 307.14517:22 307.16782:221 307.18463:351 307.96484:21 308.14874:63 308.16425:55 308.17883:131 309.1647:23 309.79538:17 310.14441:56 311.15112:33 311.17593:25 311.35672:17 312.17413:43 312.96307:18 313.19458:18 317.17172:23 318.13986:28 321.94525:21 323.16519:17 324.14456:28 324.17337:67 325.14838:65 325.1929:1250 326.19061:168 326.21442:30 327.2081:30 335.11444:44 335.15286:94 335.17395:345 336.13791:23 336.14966:22 338.26083:17 338.70801:18 339.14584:21 339.17719:21 340.43054:35 347.71945:17 348.08105:29 350.85721:36 351.18414:30 351.68835:23 352.15591:26 352.18033:33 352.44934:22 353.1799:128 353.19669:26 354.18588:92 355.18765:20 355.58942:25 357.55212:17 367.16519:19 367.18414:193 367.19586:598 367.21451:207 367.23068:32 368.19653:105 368.21191:119 369.17523:17 369.21133:39 370.09589:17 370.16498:28 370.19089:72 371.19138:17 374.26849:17 374.48599:25 377.89948:17 378.57608:20 379.85095:17 382.1355:19 383.18015:38 383.19873:96 384.1048:18 384.18695:114 384.20358:73 384.21988:50 384.32175:18 384.33984:18 384.37277:20 384.4512:23 384.54617:18 384.64478:39 384.7562:19 384.82211:30 384.9325:40 385.02069:24 385.077:19 385.09152:40 385.1264:272 385.15073:645 385.16681:147 385.21167:88330 385.24124:35 385.26923:2287 385.32031:121 385.3714:42</t>
  </si>
  <si>
    <t>Resibufogenin</t>
  </si>
  <si>
    <t>C24H32O4</t>
  </si>
  <si>
    <t>Bufanolides and derivatives</t>
  </si>
  <si>
    <t>CC12CCC3C(CCC4CC(O)CCC34C)C11OC1CC2C1=COC(=O)C=C1</t>
  </si>
  <si>
    <t>55.01478:35 57.0705:17 67.05491:63 69.07396:18 74.30552:43 74.74911:39 78.99201:19 79.0499:51 79.05357:66 81.06641:39 81.07292:124 83.08294:24 83.08859:23 84.08762:26 91.05304:257 93.06991:244 94.07243:47 94.34647:19 95.01391:22 95.03209:18 95.04428:38 95.05309:30 95.08904:159 96.0871:18 97.02571:20 97.10327:17 98.10405:22 99.47906:19 105.0696:480 106.07705:38 107.03879:52 107.05199:45 107.08461:313 108.08939:81 109.02565:89 109.09909:127 109.10404:50 111.04536:29 114.88332:39 115.05806:24 116.05212:25 116.06063:20 117.06893:101 118.06769:24 119.05872:42 119.08575:518 120.08616:20 121.06223:71 121.06904:52 121.10121:282 122.10338:48 122.99739:37 123.02563:23 123.03548:37 123.04453:104 123.12357:41 124.04259:21 125.02686:36 125.09773:22 127.03925:17 127.05733:23 129.07346:133 130.79387:17 131.07411:80 131.08418:383 132.08463:61 132.09396:94 132.49345:17 133.05894:27 133.06712:59 133.09688:154 133.10196:322 134.10767:61 135.04237:22 135.07997:63 135.117:199 136.04321:19 136.12175:17 137.088:26 139.04085:52 139.38805:17 141.05775:22 141.07172:49 141.08209:22 141.72667:26 142.06625:21 142.07971:47 143.03062:17 143.0851:449 144.08902:106 144.09668:101 144.24237:17 145.06599:127 145.09973:615 146.10486:90 147.0352:21 147.04448:18 147.07275:19 147.08072:85 147.11848:552 148.03955:17 148.09856:18 148.11839:102 148.12617:28 149.04712:17 149.06065:108 149.0876:24 149.09985:43 149.13161:364 150.1265:60 150.13817:19 151.03749:206 151.04446:91 151.07762:28 151.11006:20 151.15303:23 152.03807:29 152.06364:20 153.04645:56 153.05971:79 153.07219:20 154.08025:34 155.08618:152 156.09343:19 156.78961:19 157.06776:65 157.0985:237 158.07198:20 158.1075:60 159.04463:57 159.0798:329 159.11665:761 160.08899:36 160.11496:17 160.12399:80 161.05121:19 161.05983:43 161.09433:222 161.11568:37 161.12872:307 161.13669:288 162.06468:18 162.1201:17 162.13319:84 163.06461:17 163.07626:145 163.09366:19 163.11307:20 163.14357:42 163.15405:47 163.16161:22 164.08299:20 164.14171:20 165.06909:18 165.07764:26 165.08653:46 165.21173:20 165.72244:21 166.06342:35 167.07481:175 167.08688:100 168.08617:28 168.09441:23 168.10655:18 169.05331:20 169.07101:55 169.07982:20 169.10072:207 169.11362:20 170.06631:18 170.10822:73 171.07709:116 171.09108:21 171.11499:252 171.12994:47 171.62733:20 172.1201:38 173.05687:30 173.06512:49 173.10269:27 173.132:403 174.06787:29 175.07887:93 175.10846:58 175.14465:147 175.15294:110 175.74823:17 176.11494:17 176.14388:21 176.15082:18 176.1636:28 177.04756:23 177.05553:39 177.06395:20 177.07544:18 177.09047:48 177.09865:79 177.12523:39 177.1483:27 178.05705:18 178.07814:19 178.09729:20 179.06604:41 179.08081:42 179.09259:32 179.45161:35 180.09013:50 180.09598:22 180.15179:22 181.09863:218 182.09024:17 182.0963:48 182.11766:17 183.1133:124 183.12654:38 184.07771:24 184.12445:137 184.16293:40 185.06496:21 185.09177:42 185.09845:37 185.12218:104 185.13237:302 186.09358:20 186.13431:101 186.14569:41 187.06567:44 187.0762:213 187.10928:60 187.14665:142 188.07611:45 188.15672:25 189.09233:162 189.16109:72 190.09021:49 190.10707:17 190.12653:17 191.06255:40 191.07361:179 191.09863:21 191.10855:72 191.11896:26 192.06726:22 192.10094:20 193.08424:87 193.10257:145 194.09195:24 194.10234:18 195.06717:18 195.11473:84 195.1234:63 196.08044:26 196.12096:20 197.05598:42 197.09669:17 197.13367:232 197.47041:21 198.05573:50 198.10274:18 199.07338:129 199.09241:17 199.1013:19 199.11615:42 199.13022:21 199.14803:286 200.0761:50 200.11295:17 200.15706:46 201.08131:23 201.09563:114 201.1107:26 201.12042:47 201.13258:18 201.16176:84 201.5218:29 202.09581:54 202.16776:17 203.07462:92 203.09425:22 203.10574:84 203.11513:22 203.12996:21 204.07306:21 204.11337:29 205.06894:20 205.08617:291 205.09589:118 205.12817:18 206.08363:89 206.0957:32 207.07281:42 207.08775:35 207.10185:33 207.11824:159 208.12376:23 209.08682:17 209.09433:20 209.12523:27 209.13574:124 210.10289:24 210.14148:59 211.0414:20 211.10609:102 211.1178:54 211.14749:204 211.2019:24 212.10686:34 212.14346:37 212.15146:17 213.09671:72 213.12253:38 213.13441:57 213.14748:18 213.16414:155 214.09346:44 214.1241:18 215.0826:34 215.17259:34 215.18628:103 216.10408:21 216.11626:17 216.19069:111 216.3801:18 217.08569:140 217.10681:17 217.19217:38 218.10942:17 219.10231:211 219.11646:19 219.13037:20 220.09969:31 220.22354:17 221.08821:20 221.10391:40 221.12697:93 222.13486:17 222.14664:30 223.10568:17 223.11638:46 223.14543:17 224.15466:18 225.08485:17 225.09625:36 225.11531:17 225.12733:88 225.15584:52 225.16605:39 225.17769:49 225.24054:18 226.09511:18 226.136:24 226.15855:32 227.09419:20 227.10443:59 227.11246:40 227.13956:51 227.14771:63 227.17131:80 227.18532:60 228.12486:19 228.18102:20 228.29903:27 229.10983:69 229.12637:25 229.13458:18 229.15236:31 229.18913:85 229.20239:81 230.20515:71 231.08943:19 231.10001:28 231.10805:26 231.12344:17 231.14085:106 231.49405:17 232.11093:19 232.11792:42 232.13492:18 232.14278:18 233.13132:75 233.14078:21 235.117:31 235.14458:20 235.15565:32 236.14371:60 237.06892:21 237.08778:22 237.12985:46 237.52844:18 239.10181:181 239.13347:26 239.17523:29 239.18407:65 240.10973:42 240.13824:17 240.1864:26 240.19868:17 241.12268:352 242.11452:26 242.12405:21 242.13701:17 243.09865:18 243.11342:29 243.12492:55 243.14362:57 245.11891:59 245.12651:21 245.14497:18 245.16104:41 247.13124:38 247.14302:99 248.15691:17 249.12354:24 249.16411:25 249.40526:27 250.13089:35 250.16478:47 250.17711:47 251.13727:36 251.17766:22 251.19337:23 252.14847:18 252.17665:17 252.19164:78 253.02882:25 253.1179:84 253.12889:107 253.19563:975 254.11295:28 254.19891:222 255.11412:18 255.14244:106 255.17001:30 255.20987:822 256.12:18 256.14569:45 256.20682:77 256.22052:83 257.1163:71 259.1199:49 259.1413:82 259.73599:20 260.12842:18 260.14813:17 261.14935:38 261.16159:92 262.16507:31 263.15622:18 265.1127:20 265.12625:65 265.15112:26 265.2027:20 265.38977:22 265.90277:24 266.21338:22 267.13379:85 267.14612:39 267.16858:20 267.17929:20 267.21265:17 268.15036:23 268.17328:19 268.2067:17 269.15298:21 270.14752:21 271.13019:90 271.14069:68 271.18082:19 271.19858:222 271.21042:416 272.13113:27 272.19989:45 272.21561:42 273.1355:17 273.17093:30 273.22513:61 274.18066:21 274.22928:24 274.27139:20 275.14221:42 275.16855:19 275.17661:50 275.95874:35 277.19519:20 279.00305:18 279.14148:27 279.20303:51 279.22021:40 279.43488:22 280.18076:20 280.18951:20 280.21915:40 281.17859:30 281.20648:23 281.22559:90 282.23572:29 283.16544:17 285.13495:17 285.14819:55 285.16174:18 286.05511:17 286.1582:33 286.17096:26 287.19492:48 288.18726:27 289.15033:21 289.15805:59 289.18704:60 289.19952:20 289.22705:21 291.17038:24 292.18552:19 292.94882:20 293.14389:18 293.18698:30 293.2114:19 293.23288:61 294.14819:18 294.15616:47 294.16766:42 294.23315:32 295.16806:24 295.23486:24 295.24734:17 297.1983:30 297.54941:24 298.18338:19 299.15427:29 299.16653:26 301.20163:20 301.21942:34 301.42551:25 303.12128:21 303.21707:106 304.03165:23 304.20642:21 304.22073:17 305.17886:21 305.22787:24 306.18414:33 306.20459:17 306.23892:29 307.1633:35 307.20462:50 308.94907:18 310.2179:20 311.03238:19 311.17026:29 312.1712:32 312.18286:26 313.19363:18 313.21729:18 315.71274:17 316.18054:35 317.18884:20 317.2276:20 320.89606:18 321.20239:82 321.21472:122 321.23093:111 322.18845:28 322.20947:38 322.22711:34 323.16956:35 323.21802:20 323.2345:66 324.22656:17 325.20737:19 325.24863:28 329.18649:18 331.19446:66 331.20428:189 331.22675:18 336.73383:18 339.19196:92 339.23224:344 340.21497:17 340.24039:178 341.90421:17 348.96289:17 349.18079:17 349.21506:1302 349.38565:36 349.49854:20 349.56696:24 350.21274:180 350.22943:188 351.21982:58 357.24225:92 358.30975:24 366.88684:18 367.16037:24 367.22699:1599 367.26642:20 368.04834:18 368.06253:19 368.19632:24 368.21347:64 368.23047:409 369.1785:26 369.24988:105 370.2309:20 372.75714:21 372.81616:17 380.71677:21 384.24606:17 384.5752:17 385.0889:20 385.16379:46 385.17651:41 385.20111:85 385.23782:25290 385.29456:560 385.38977:45</t>
  </si>
  <si>
    <t>Bufalin</t>
  </si>
  <si>
    <t>C24H34O4</t>
  </si>
  <si>
    <t>CC12CCC3C(CCC4CC(O)CCC34C)C1(O)CCC2C1=COC(=O)C=C1</t>
  </si>
  <si>
    <t>58.00595:18 67.05132:48 67.05604:30 67.60568:21 68.06358:22 69.03117:22 71.03614:30 71.05771:40 77.0384:18 79.05447:110 79.05963:22 81.0649:56 81.07219:63 83.08622:52 91.04954:33 91.05613:66 92.05908:23 93.06827:178 94.0672:19 94.07518:73 95.08013:71 95.08694:196 96.08643:20 97.06279:99 98.03377:19 101.71467:20 105.03195:34 105.05917:36 105.07038:382 106.0703:61 107.03979:20 107.04945:22 107.08562:605 108.09041:108 109.10201:269 110.10329:36 111.04563:18 111.06991:24 111.08395:19 111.11629:27 113.02528:18 113.58698:33 114.27686:38 115.03598:25 115.53654:18 117.06622:36 117.0706:99 117.07848:25 117.68439:24 118.70702:20 119.08259:160 119.08926:103 120.04862:17 120.09135:17 121.0635:34 121.07042:70 121.10092:384 122.10144:18 122.10717:18 122.99845:18 123.03964:84 123.08607:18 123.11739:28 124.03848:17 127.04936:26 127.08324:35 129.06949:105 129.0775:23 130.07204:21 130.07899:24 131.08727:301 132.09149:40 133.06471:17 133.09454:153 133.10492:390 134.10339:63 135.03264:27 135.04053:22 135.05116:20 135.08334:17 135.1158:360 136.08401:19 136.11435:57 136.12221:165 137.04121:18 137.05022:21 137.06366:67 138.14485:17 141.13832:23 143.06161:20 143.07016:19 143.08403:238 143.09355:81 143.20735:17 144.08635:47 145.06345:113 145.07169:20 145.09811:235 145.10406:325 145.11641:20 146.07678:19 146.10274:20 147.04843:29 147.07074:63 147.08527:95 147.10301:36 147.11685:638 147.61426:22 148.11687:21 148.12517:41 148.13243:24 149.09404:52 149.09982:39 149.12479:63 149.13435:298 150.13368:48 151.06944:18 151.08167:34 152.11838:21 154.0829:19 155.08276:163 155.09116:34 156.08098:17 156.09804:64 157.01959:30 157.05487:22 157.06923:34 157.09995:171 157.10994:21 158.10153:23 158.10898:47 159.04939:18 159.0847:39 159.10188:38 159.11746:747 160.12106:130 161.04857:20 161.06586:41 161.09596:249 161.11122:21 161.13135:609 162.0965:112 162.1366:118 163.05733:34 163.07468:44 163.12233:17 163.13997:54 163.14679:35 165.0621:55 165.0965:17 166.04938:26 166.09329:49 166.13057:18 167.06593:72 167.07402:43 167.10974:61 168.09245:46 169.01067:29 169.05598:17 169.09915:115 169.11435:22 169.72841:24 170.05312:21 170.1003:17 171.07774:25 171.11604:92 171.12366:89 172.12552:64 173.09346:47 173.11618:31 173.13103:355 173.14311:68 173.21304:20 174.12192:22 174.1339:92 175.07297:45 175.07944:90 175.10612:64 175.1143:27 175.12547:33 175.14464:236 175.15208:77 175.65289:18 177.09009:57 177.09854:24 178.07918:20 178.09207:20 179.06006:17 179.06902:32 179.10133:85 180.07007:47 180.11861:17 181.09554:38 181.10851:35 182.96455:18 183.08316:58 183.11597:214 184.1219:18 185.10805:48 185.13049:209 185.13985:100 185.31438:20 186.10493:19 186.13145:42 186.14009:40 187.065:37 187.08044:43 187.08879:18 187.11505:38 187.12833:19 187.1369:45 187.14977:223 188.11542:18 188.15173:79 189.00117:24 189.06937:36 189.08147:21 189.08971:34 189.13214:20 189.14619:20 189.17125:20 190.10155:28 192.1106:18 193.07765:23 193.12387:17 195.07861:33 195.1125:177 195.12816:17 196.08882:24 196.11838:19 197.13092:263 197.14449:56 198.12865:18 198.14743:18 199.08609:42 199.10138:17 199.10741:44 199.11841:40 199.13516:56 199.15207:180 199.16367:50 200.13248:45 200.15572:47 201.08687:24 201.09407:38 201.10739:19 201.12657:33 201.14131:18 201.15308:50 201.1693:25 201.18404:39 202.08908:21 202.1405:54 202.15308:20 203.08975:20 203.10236:47 203.11501:23 203.13857:16 203.1465:17 203.16994:17 203.18475:71 204.10965:41 204.17851:25 205.10826:23 205.12578:24 207.11157:20 207.12352:20 208.13493:17 209.09326:41 209.10435:17 209.12364:37 209.13193:61 209.14236:77 209.32639:27 210.10268:19 210.13248:17 210.14371:29 211.10971:57 211.15114:134 212.14177:27 213.09419:30 213.12112:20 213.13048:139 213.15887:105 213.1709:104 213.26781:17 214.13737:18 214.16776:57 214.17859:24 214.28181:17 215.0674:17 215.10042:17 215.10811:66 215.1394:53 215.17096:117 215.18271:48 215.19455:62 216.15511:22 217.11708:40 217.12669:78 217.20381:38 217.21016:18 218.12035:18 218.17853:21 218.9653:35 219.13287:25 219.14847:38 220.14497:20 221.12474:45 222.15202:44 222.25652:25 223.10184:37 223.1162:68 223.15521:151 224.13081:28 224.83348:38 225.08923:30 225.11502:17 225.13057:41 225.16124:17 226.11751:28 227.14528:18 227.16507:53 227.17607:18 229.09909:20 229.12547:44 229.15585:41 229.19757:93 230.12279:21 230.19368:60 231.12805:56 231.13887:120 231.15131:70 231.16884:20 231.3642:25 232.14607:32 232.16196:20 233.09682:17 233.13388:43 233.15195:81 233.19025:38 234.13211:22 235.04399:17 235.12849:20 235.14975:63 235.16762:25 236.16452:18 236.68681:18 237.11598:17 237.12541:56 237.14616:44 237.15669:31 237.17101:48 239.09407:32 239.16881:20 240.18681:25 241.10461:114 241.12163:79 241.14903:20 242.11517:18 242.19302:33 243.1279:45 243.13878:209 243.17189:29 244.14212:90 245.13318:23 245.14964:50 245.16063:43 245.40489:22 245.61006:21 247.13293:20 247.16245:21 249.16141:100 249.81956:17 251.13033:18 251.13982:55 251.1573:21 251.77684:33 252.11824:20 252.16989:17 252.18323:23 252.19269:46 252.67067:19 253.01242:23 253.12944:17 253.15308:42 253.19147:152 254.186:23 254.19872:24 254.25079:20 255.13359:55 255.14836:38 255.17395:18 255.18643:38 255.20302:505 255.21497:757 256.13184:24 256.15985:27 256.21619:369 257.12695:17 257.14679:20 257.15652:25 257.1944:37 257.2269:174 257.38187:18 257.64868:30 258.13266:21 258.20508:18 258.23676:20 258.66849:22 259.13907:17 259.1535:41 259.17932:21 260.75546:22 261.17282:18 262.16766:38 262.3494:25 263.14673:22 263.17996:25 263.19312:24 264.27957:21 265.17191:17 265.18845:38 267.18695:56 267.20627:106 268.1727:17 268.21735:18 268.82639:51 269.14828:219 269.16672:98 269.19608:22 270.19809:82 270.57077:30 271.20712:19 271.22754:22 273.1189:18 273.14847:28 273.16898:17 273.21295:49 273.22885:86 273.23672:25 274.17419:17 274.22476:34 276.19208:30 277.16074:17 277.17166:18 277.19461:46 278.19751:25 279.17096:42 279.20923:35 281.13693:20 281.15735:23 281.1781:22 281.18958:42 281.20251:28 281.21527:24 283.14398:19 283.16846:69 283.18127:30 284.22314:25 285.17932:19 285.21375:19 285.22336:23 287.17661:39 289.2009:27 289.21298:22 290.18295:21 290.20496:25 291.16248:64 291.18335:45 291.20157:49 291.22281:62 292.20691:37 292.21658:34 294.62613:20 295.1409:19 295.16064:25 295.16989:18 295.1893:51 295.24301:17 295.34525:20 296.24921:35 297.18362:23 297.20367:18 297.26779:20 300.18768:24 303.20236:18 305.18735:68 305.22488:343 306.21689:57 306.23932:37 307.65616:25 309.17477:21 309.20389:23 309.22641:40 309.23706:28 310.19504:34 310.20502:22 310.22159:22 311.19794:19 314.2554:24 315.20987:164 316.20996:24 319.04736:17 321.01703:21 323.18353:19 323.22607:26 323.24396:107 323.26459:17 324.23779:45 329.56119:28 331.20923:18 333.18634:25 333.20743:17 333.23019:205 333.65942:24 334.21283:17 334.2327:18 337.2084:23 339.2446:42 339.69336:17 341.20242:18 341.24658:88 342.2471:51 342.2598:67 344.8721:19 346.55386:22 348.7074:20 350.25983:18 351.1683:47 351.2338:1473 351.30154:20 352.23193:342 352.24741:163 352.76859:18 352.83606:18 353.06668:18 353.23672:20 353.76797:17 366.20273:46 368.74094:17 368.77487:21 369.24197:1015 369.91281:23 370.21945:19 370.24414:108 370.26031:77 371.25995:19 371.69342:20 379.83218:18 381.10077:33 386.93774:21 387.14612:20 387.17941:30 387.19302:115 387.21237:50 387.25409:30500 387.31137:576 387.44125:18</t>
  </si>
  <si>
    <t>Guan-fu base Y</t>
  </si>
  <si>
    <t>C22H29NO5</t>
  </si>
  <si>
    <t>CC(=O)OC1CC2(C)CN3C4CC56CC(=C)C7C(O)C5C(C1)(C24)C3C6(O)C7O</t>
  </si>
  <si>
    <t>57.02919:20 57.03294:24 69.0301:21 79.05467:52 84.04556:22 91.03821:36 91.06326:19 93.07156:196 93.53223:19 95.07165:21 96.07106:24 98.86169:18 101.34542:19 105.07159:576 106.0749:69 106.33067:17 107.07257:21 107.0857:39 107.09051:80 111.26846:57 117.06815:41 119.06386:25 119.08324:48 120.08942:25 121.06096:54 121.10101:165 121.10941:18 122.09471:20 122.1056:62 122.11006:29 126.09062:17 128.16464:20 129.06044:20 129.06979:23 131.08348:174 131.08981:71 132.08504:28 133.08653:25 143.0717:25 143.96645:20 144.02046:20 144.04979:17 144.06223:25 144.08208:2748 144.21698:17 145.06699:40 145.08531:333 145.10286:21 145.47029:17 146.0632:18 146.08037:20 146.09543:22 146.11011:17 146.2149:18 146.66217:26 147.62163:28 149.07349:19 149.0988:332 150.09749:22 151.10396:17 153.06215:19 154.06119:21 154.08058:41 155.09421:21 156.08075:85 156.08623:31 157.0825:18 157.09299:23 158.09776:359 158.10994:43 159.08241:33 159.09766:23 159.10529:37 159.27638:27 160.07361:28 160.11365:85 162.07449:24 164.10954:29 167.09624:17 168.08656:33 169.06477:20 170.09583:37 170.67734:33 171.10272:18 172.06848:28 172.37971:19 175.104:19 176.06909:20 176.10489:25 177.69945:17 178.08423:19 179.13217:22 181.10777:28 182.09219:29 182.10431:54 184.10622:26 184.11469:24 188.10458:39 192.09572:39 193.09253:23 193.10379:23 194.08752:50 194.10251:19 195.1033:68 196.07428:35 196.10396:19 196.11568:33 196.12392:17 197.21725:17 198.12953:102 199.13565:17 199.14754:17 200.10515:21 201.11572:20 202.12015:25 205.10533:21 206.08446:18 207.11671:61 209.12872:24 209.41797:24 210.13527:37 211.15987:27 211.80537:21 213.1246:18 214.0854:38 214.10924:24 215.09332:29 216.09135:22 217.10347:17 218.0873:19 218.12721:22 219.11296:20 221.08461:20 221.11679:28 221.12595:67 221.13548:28 222.13106:21 223.13483:47 224.11629:20 225.11917:20 227.99423:17 230.11446:34 230.32204:20 231.11841:40 232.13478:17 233.12413:17 233.39267:19 234.35493:24 235.12679:66 235.14969:17 237.14415:18 237.16464:23 238.16876:39 239.43666:19 241.38834:22 243.08047:20 246.39191:17 246.63136:24 247.11691:20 248.14337:198 248.16144:33 249.14073:40 249.15445:92 251.15564:21 252.13934:21 253.75323:20 254.19475:65 254.20741:22 254.65701:17 254.98048:17 255.19295:24 258.85773:31 259.14401:20 260.90524:24 261.75931:32 263.12186:17 263.16684:46 263.17563:143 264.1153:17 264.15396:47 264.17603:2193 264.22482:17 265.14343:19 265.17383:267 265.18427:316 265.24356:17 265.31491:29 265.3493:18 266.14749:17 266.17407:41 266.1911:20 266.29102:17 266.40375:18 266.84402:20 268.16428:29 269.14264:18 269.60687:20 270.44781:49 271.45816:17 271.80878:24 274.14185:21 274.15854:37 274.68488:18 275.17157:30 277.13599:103 277.15063:18 278.1333:20 279.98541:21 280.21234:45 282.18546:303 283.18524:41 283.54987:20 286.68896:22 287.65186:18 288.2933:37 291.16873:17 291.27527:24 292.06308:17 292.11139:24 292.13275:123 292.17053:5711 292.20651:23 292.3176:21 292.75238:20 292.91714:20 292.94522:22 293.01892:17 293.15082:69 293.17551:1284 293.61444:20 294.16501:66 294.17642:87 294.18811:53 294.31992:19 294.66025:26 294.86719:20 294.96732:25 295.18097:22 295.57358:23 303.76016:19 306.14172:20 308.15356:20 308.68732:17 308.75287:18 309.12964:17 310.13315:66 310.16074:92 310.18268:715 310.19943:71 311.07269:18 311.15253:22 311.18759:145 312.18631:46 315.02512:17 318.76901:18 319.11728:20 320.7468:21 323.16895:28 323.18716:297 323.31992:17 323.65503:17 324.09311:17 324.14465:20 324.18753:209 324.19873:568 324.21152:139 324.233:33 324.5206:17 324.60431:18 325.2001:151 325.6687:18 326.1886:28 326.20648:28 326.21573:18 326.75125:25 327.95212:20 328.13095:18 328.14709:28 328.19312:1535 329.19443:387 329.21423:17 329.23724:17 330.19675:116 331.02179:17 331.18948:18 331.93793:26 334.1058:29 334.18265:17 341.79681:20 347.68063:21 349.20355:32 351.6756:18 351.75595:36 352.04758:20 352.08121:42 352.10623:17 352.19019:1696 352.25067:22 352.64319:18 353.17175:94 353.19958:192 353.21411:44 353.23816:24 353.7709:19 353.93417:20 353.9566:22 354.19595:40 354.21371:20 354.85526:24 357.73468:19 360.04218:39 364.09625:28 364.4184:23 365.57193:23 368.21613:26 370.18228:21 370.1915:65 370.21567:68 370.24969:20 371.20447:27 372.19177:24 372.20956:18 378.29095:31 379.23474:18 379.63242:17 379.77216:22 380.55109:18 380.84512:17 381.52475:17 383.37326:17 385.00854:18 385.09396:33 385.92969:18 387.6922:19 387.80957:20 387.82147:17 387.87366:19 388.03604:18 388.05048:21 388.0726:21 388.09921:44 388.14084:120 388.1622:249 388.21219:56472 388.26837:1252 388.32288:52 388.34958:17 388.38571:17</t>
  </si>
  <si>
    <t>OP_Root_Pos-1178</t>
  </si>
  <si>
    <t>C17H24O10</t>
  </si>
  <si>
    <t>Terpene glycosides</t>
  </si>
  <si>
    <t>389.14383:9065 390.14718:1942 391.15054:241</t>
  </si>
  <si>
    <t>85.03098:24 93.07227:21 95.05141:16 105.00245:48 107.04917:455 108.04604:19 108.0534:33 109.06059:20 109.0757:17 116.51131:17 121.06536:16 123.0479:17 127.03836:17 132.05244:17 133.03244:16 135.04123:18 137.06354:18 137.83301:16 138.04918:16 141.06126:16 145.05043:35 149.0536:18 149.06638:20 149.07724:18 150.06636:17 151.03999:122 153.06142:20 165.05518:667 166.05484:53 167.06903:56 167.07889:65 177.0477:42 177.05779:87 181.08069:16 195.05603:19 195.06982:69 209.07481:138 209.0844:75 227.08868:425 228.09109:33 229.095:19 371.19095:16</t>
  </si>
  <si>
    <t>Geniposide</t>
  </si>
  <si>
    <t>COC(=O)C1=COC(OC2OC(CO)C(O)C(O)C2O)C2C1CC=C2CO</t>
  </si>
  <si>
    <t>149.05606:91 149.06737:81 149.91974:23 177.04785:62 177.06184:38 181.08864:43 191.05838:18 191.0692:39 195.07286:25 209.08374:269 210.08752:18 227.078:23 227.0936:31 353.1347:29</t>
  </si>
  <si>
    <t>trans-piceid</t>
  </si>
  <si>
    <t>C20H22O8</t>
  </si>
  <si>
    <t>Stilbene glycosides</t>
  </si>
  <si>
    <t>91.05471:21 107.04331:18 111.04057:47 119.04569:37 127.03419:18 135.04387:25 135.05733:18 143.57822:19 164.28233:27 173.09459:27 181.06508:29 183.07883:51 195.08493:18 199.07594:24 202.08104:17 209.05257:24 211.07893:50 213.05321:21 227.06638:17 227.07884:21 228.07787:251 229.08603:946 230.08302:98 230.09818:41 232.09863:20 241.09085:39 253.08629:62 271.09509:56 271.10648:20 295.09442:27 319.08652:21 355.09705:20 355.12744:19 390.12997:18 391.15906:18</t>
  </si>
  <si>
    <t>Jusmicranthin ethyl ether</t>
  </si>
  <si>
    <t>C22H16O7</t>
  </si>
  <si>
    <t>JJXCEOLNFSCNNE-UHFFFAOYNA-N</t>
  </si>
  <si>
    <t>CCOC1OC(=O)C2=C1C(C1=CC3=C(OCO3)C=C1)=C1C3=C(OCO3)C=CC1=C2</t>
  </si>
  <si>
    <t>111.46046:28 112.93472:21 140.84357:28 145.75713:33 151.06161:19 155.78816:23 164.95711:20 165.74309:17 176.06329:59 177.06175:78 177.07927:70 178.07259:48 178.25781:20 183.39354:20 184.64975:17 188.43182:18 189.0679:52 189.07719:81 189.08884:22 189.95085:27 190.03548:20 190.07524:17 192.05151:28 197.87379:24 199.71016:28 204.69022:33 205.04576:30 205.0661:2326 205.08063:71 205.49443:17 205.67609:24 205.8555:19 206.06822:498 206.13757:20 207.05437:18 207.08554:51 215.08087:18 217.06985:67 218.07027:53 218.07928:39 219.7856:31 229.90021:26 232.05194:69 232.06148:32 233.02135:20 233.0374:61 233.06024:1770 234.05322:134 234.06499:296 235.06314:115 235.07773:20 235.08725:23 236.07346:17 236.88849:28 238.79767:22 241.42307:20 243.04097:19 244.05043:20 245.05157:26 246.06494:111 246.08087:20 247.04953:25 248.03346:20 249.06595:31 251.15945:20 257.05389:34 260.03174:18 260.04318:49 260.05341:44 260.67719:20 261.00577:55 261.02927:77 261.05536:3862 261.0863:21 261.74542:32 262.05853:879 262.08847:27 263.0657:124 263.09064:45 263.1705:25 264.05264:20 264.0639:21 266.66449:25 268.65353:26 270.42801:18 274.07944:22 274.10263:17 274.67877:21 275.05862:25 276.03479:35 276.04382:21 276.07617:30 277.04837:28 279.61807:25 285.06821:25 285.33496:29 289.01331:17 289.05154:1599 290.05457:456 290.06796:117 290.34927:24 291.0347:17 291.05569:219 291.06906:392 291.91153:21 292.05487:17 292.0668:65 293.06653:19 297.63919:30 299.91867:21 303.06583:28 303.08456:21 303.31369:22 304.06189:20 304.07758:122 305.04361:65 305.07986:45 305.23001:18 306.04218:37 308.68643:33 309.07458:24 316.78085:20 316.99057:36 317.00177:54 317.04413:4198 317.13116:17 317.58942:18 317.81195:27 318.04965:1036 318.465:18 318.62976:23 319.05533:87 319.06631:91 320.02399:30 320.05054:48 320.07947:123 321.04391:32 321.07333:20 322.05676:32 325.60022:31 329.45816:68 330.14728:23 331.04654:57 332.0575:35 332.93066:20 333.03543:21 335.0585:21 339.08621:20 345.02454:36 346.0014:17 346.44318:21 346.55582:28 346.88516:17 346.93823:21 346.96707:30 347.01135:23 347.05508:13946 347.09445:19 347.10867:57 348.05777:3935 348.21277:21 349.04346:167 349.05988:439 350.04825:64 353.16888:25 353.27914:19 354.97684:26 355.71085:21 363.04266:44 363.05783:78 364.08725:68 364.10413:21 376.08896:26 376.10162:27 392.09082:1270 393.09378:2009</t>
  </si>
  <si>
    <t>9-Nitro-20(S)-camptothecin</t>
  </si>
  <si>
    <t>C20H15N3O6</t>
  </si>
  <si>
    <t>Camptothecins</t>
  </si>
  <si>
    <t>CCC1(O)C(=O)OCC2=C1C=C1N(CC3=CC4=C(C=CC=C4N(=O)=O)N=C13)C2=O</t>
  </si>
  <si>
    <t>88.40989:32 121.0514:21 135.29601:22 146.06259:23 153.06406:20 159.04518:26 167.06895:21 168.07011:20 175.04895:19 180.08942:28 193.08244:18 194.09093:19 196.64198:20 201.38791:17 202.07277:51 207.0842:20 208.09087:41 212.8299:23 213.13492:17 217.07216:42 217.09561:18 217.12044:20 218.08871:39 219.08774:17 219.09715:32 220.04039:30 220.069:24 220.10942:47 221.07002:20 221.10745:18 222.07814:46 223.09169:17 226.05319:21 228.41399:20 229.03575:17 230.09459:20 232.10078:24 233.06699:41 233.12526:18 234.08156:38 235.07677:27 235.09485:51 236.04617:18 236.06601:21 236.07533:27 237.08223:25 237.0993:42 238.05431:24 238.06558:42 238.07414:37 238.08542:17 241.08481:21 243.11317:20 245.06084:44 245.07256:64 246.07399:18 247.06306:22 247.08788:326 248.08511:136 248.0972:112 249.0233:25 249.08961:39 249.10524:18 259.09305:20 259.10812:24 260.08325:18 260.13168:17 261.09747:42 261.11133:24 263.07092:132 263.08783:20 263.10822:18 264.07495:116 264.09055:37 265.1076:30 272.0798:20 274.06931:35 274.07965:20 274.10895:48 275.12488:18 276.05096:30 276.07748:21 276.09229:25 276.10223:21 277.06702:20 277.08975:39 277.12442:29 277.14005:24 279.06354:67 280.08102:23 286.10001:27 286.12842:24 287.12854:23 287.67767:20 291.01382:19 291.04324:86 291.06912:694 291.11948:18 291.78149:18 291.90021:18 292.05048:26 292.06943:174 292.09119:149 292.10318:46 292.11816:22 292.13531:55 292.15314:20 293.0289:18 293.06952:196 293.08115:356 293.09372:103 293.11566:17 293.13593:52 294.08704:110 295.08728:49 295.09836:21 295.88184:23 299.88501:18 301.10089:25 301.45312:26 302.10901:36 304.0831:43 304.12225:1243 304.14417:44 305.09052:24 305.12173:312 305.14594:55 305.71973:30 306.06738:20 306.11594:39 306.13812:52 307.06396:18 307.09875:17 307.1268:18 309.08664:25 309.13907:17 311.09433:29 318.08057:22 319.02551:18 319.04218:39 319.06577:117 320.056:42 320.07745:55 320.1239:69 320.55023:29 320.64731:20 321.01221:28 321.07437:17 321.11478:20 321.14026:20 322.10602:22 332.11615:17 333.89972:27 334.32617:30 336.04309:26 336.07095:28 336.09744:42 336.11722:27 337.05951:23 337.07346:24 337.09003:38 338.06409:22 338.08875:40 339.07358:40 348.07541:20 348.09631:135 348.10953:242 349.09918:32 349.12668:21 350.00037:17 350.06506:17 350.08463:17 350.11584:877 350.14581:19 350.15738:19 350.18381:17 350.30389:18 351.09586:39 351.11761:404 352.11734:22 352.13574:19 352.34363:20 365.03955:41 365.05746:237 365.06955:236 365.08606:83 366.05426:62 366.07425:88 367.07986:24 368.08847:24 377.71896:20 393.09225:29 394.01364:17 394.03778:65 394.0535:62 394.06613:69 394.10303:8867 394.16241:52 394.23175:18</t>
  </si>
  <si>
    <t>Ethylrhoeagenine</t>
  </si>
  <si>
    <t>C22H23NO6</t>
  </si>
  <si>
    <t>77.04141:18 82.07845:20 103.05025:20 103.06011:26 104.06429:43 115.05807:20 118.07014:26 119.04609:17 128.05313:21 131.04868:23 132.04909:18 132.08527:48 133.18866:26 135.04439:83 136.05106:20 146.05643:27 147.04427:22 147.06668:39 148.04353:19 148.05624:77 149.05901:325 151.05612:17 158.06181:20 159.04398:48 159.07037:28 160.0442:18 160.07828:39 161.04393:91 162.06123:23 162.07008:25 162.08226:17 163.02658:17 163.07558:149 164.07277:39 165.05751:17 165.07799:18 166.32341:24 167.86674:17 168.0417:19 171.70041:20 174.01689:30 174.05576:43 174.06689:36 175.06035:69 175.06874:23 176.06833:84 177.06749:52 177.07959:48 178.07022:21 178.08057:71 179.07732:18 182.10152:25 185.04544:22 186.05458:17 187.0601:18 188.05107:54 188.07101:2988 189.03268:21 189.04733:31 189.07512:1052 190.0408:105 190.04965:263 190.08679:6224 190.29861:21 191.05588:19 191.08829:921 191.10709:17 191.71259:17 192.05719:22 192.09552:55 193.0601:35 193.27795:40 194.07294:20 195.05545:27 195.33336:17 196.08347:22 200.99562:27 204.05116:29 204.06578:22 204.07307:34 204.09517:26 205.05847:136 205.06961:157 206.06253:24 206.07401:25 207.06944:31 207.08168:58 207.09421:18 207.45573:17 209.06189:53 215.98672:25 217.04837:19 217.07712:20 217.62036:29 218.0645:40 219.07782:62 221.05353:63 221.06898:24 221.08403:32 222.07832:23 222.64935:17 223.0524:19 223.0699:75 224.08911:36 224.96112:24 225.09393:20 226.12138:34 227.7827:28 228.08911:24 229.22784:19 231.83937:24 233.01062:24 233.05931:293 233.06929:88 233.17999:26 234.06265:102 234.36905:18 235.07062:328 235.0882:125 236.0602:47 236.08383:55 237.05426:36 237.11198:113 237.26218:31 240.88721:27 241.18788:59 242.86424:21 245.05997:45 246.08723:58 246.0952:24 246.10876:19 247.05965:41 247.07655:200 247.19464:17 248.07059:21 248.10248:68 249.09251:23 250.06996:48 250.09235:17 250.1375:19 251.06657:64 251.08751:21 251.09727:18 252.07162:55 252.11581:24 253.09122:37 257.17001:21 259.04355:20 259.07193:20 261.02362:17 261.04828:154 261.06223:137 261.07297:49 262.05042:18 262.06787:59 262.08279:17 263.04779:49 263.06979:232 263.09164:45 264.06851:115 264.08063:43 264.11047:59 265.08084:46 266.1243:29 267.04526:18 267.06519:19 267.87845:40 267.94656:25 268.10593:17 268.12265:21 269.14444:57 269.74283:18 273.06735:23 274.07758:26 274.09341:31 275.07355:199 275.10007:22 276.07407:64 276.09982:145 276.11227:87 277.06171:17 277.07883:19 277.0899:57 277.62665:21 278.01306:21 278.12805:21 279.06573:89 280.08063:23 281.01138:20 281.03888:34 281.07645:28 282.07089:24 282.08347:64 289.05078:18 289.07309:43 290.08209:72 290.10147:28 291.04169:20 291.06784:377 291.09299:24 291.11142:17 291.1745:25 292.06543:56 292.08005:49 292.10489:107 293.07159:191 293.08551:199 294.00146:35 294.06802:58 294.08707:73 294.11148:103 294.13187:20 295.0665:24 295.08466:39 295.11099:71 295.12549:46 296.08768:53 296.31201:36 297.3378:19 299.9538:21 301.02209:17 301.04449:18 302.0527:27 302.18454:28 302.78052:24 303.0499:294 303.0668:643 303.09662:32 303.11011:17 304.06247:121 304.07602:107 304.0925:55 304.10077:98 304.98849:24 305.05203:61 305.06873:37 305.08826:70 305.10269:46 305.11166:39 306.04712:20 306.06009:39 306.07373:37 306.095:38 306.11859:45 307.04578:18 307.09488:55 307.12988:24 308.07419:38 308.08774:79 308.10391:88 309.06436:109 309.07556:88 309.09854:157 310.07782:33 312.94611:17 313.02457:37 313.35358:28 314.83231:18 317.08615:17 318.07315:104 319.0791:117 319.08997:86 320.04105:17 320.0921:1552 321.06949:71 321.09293:481 321.10486:189 322.01309:26 322.07706:77 322.0929:77 322.10757:146 322.14966:23 323.08624:136 323.11203:22 323.12704:35 323.37811:18 324.12048:222 324.54095:19 325.12436:45 332.08957:17 333.09:64 333.92957:23 334.00897:38 334.10849:1879 335.10443:166 335.11429:436 336.08127:35 336.09991:142 336.129:27 337.05966:23 337.08557:112 337.10217:148 337.12344:28 338.11926:23 338.86905:20 339.85306:21 340.01932:19 345.39056:17 349.86411:26 350.09647:32 350.74658:17 351.0943:41 351.63959:20 351.91156:28 352.03781:18 352.05429:90 352.07425:156 352.11838:12815 352.1713:53 352.20428:17 352.46527:17 353.12183:3179 354.08829:20 354.11893:304 354.13254:206 355.02051:19 355.12378:42 357.22174:17 359.71161:18 360.27451:25 368.66602:23 373.43225:22 378.55438:27 380.14432:225 380.16092:124 381.13611:35 381.15631:69 382.15079:18 383.16263:25 392.5195:17 395.65759:20 397.69058:61 398.0332:18 398.10489:67 398.12332:120 398.15897:10360 398.20813:58 398.25363:18</t>
  </si>
  <si>
    <t>C27H43NO</t>
  </si>
  <si>
    <t>Solanidines and derivatives</t>
  </si>
  <si>
    <t>JVKYZPBMZPJNAJ-UHFFFAOYNA-N</t>
  </si>
  <si>
    <t>11,12-Methylenedioxykopsinaline</t>
  </si>
  <si>
    <t>C22H26N2O5</t>
  </si>
  <si>
    <t>95.04823:19 103.03868:76 109.08759:23 109.09185:51 110.09566:24 115.75306:25 116.06816:23 119.08789:31 120.08379:60 122.09064:81 124.11814:35 132.20328:20 132.93028:20 134.10124:42 135.07709:24 136.07303:51 136.10832:23 136.1152:34 138.0786:65 138.08795:59 138.09506:17 138.11433:17 140.0739:17 146.05562:41 148.06271:21 150.05368:18 152.06551:17 158.05319:20 158.06224:56 158.10394:33 160.07121:30 160.11047:31 161.04634:39 164.1017:31 164.11192:27 165.07042:22 166.08615:89 168.07547:35 169.04868:25 170.04149:34 171.06502:28 174.02701:28 174.05328:415 175.03973:46 175.0609:57 175.06847:18 176.07063:63 178.08633:139 180.07376:19 180.10132:26 183.06259:17 184.09961:21 184.11331:30 185.07947:61 188.07109:204 191.69199:19 194.08118:21 194.09462:112 195.78111:27 196.07411:48 196.11694:22 196.46382:24 196.90874:19 197.09224:32 198.05263:23 198.07899:28 198.09644:32 199.13168:22 200.07362:232 200.10594:26 200.49954:18 201.07477:70 201.70114:17 202.0751:66 202.08661:83 203.45723:22 204.07542:34 205.51135:19 206.10919:55 206.11984:27 208.12134:50 210.08914:21 210.0983:39 210.11589:32 210.13196:30 211.05611:47 211.07483:49 211.08502:30 211.1277:27 211.90814:19 212.06316:27 212.0712:47 212.10779:24 212.12816:43 212.14075:45 213.07431:18 213.10316:81 214.06836:63 214.08449:40 215.05247:18 215.25739:17 216.08681:24 217.05029:25 218.09468:23 220.071:70 220.08676:45 222.05923:21 222.08354:269 222.09364:690 223.07292:22 223.08675:76 223.09528:129 223.10889:18 223.85257:21 224.06979:224 224.08183:51 224.10367:22 224.1405:30 225.06836:20 226.07155:35 226.08572:182 226.09569:72 226.7513:21 227.05136:20 227.09288:132 227.66223:28 228.10497:50 228.90637:20 229.07123:36 229.09372:30 230.98457:18 232.06924:30 232.7653:33 235.12952:22 236.06966:24 236.10445:187 237.0775:21 237.09726:30 237.10847:24 238.08638:190 239.09123:20 239.10252:83 239.12048:224 239.13245:56 239.20439:30 240.01247:29 240.06187:42 240.07394:64 240.09453:149 240.11174:39 240.12386:60 240.9601:20 241.03862:23 241.05536:17 241.06805:102 241.09787:1948 241.12946:113 241.68474:24 241.74969:26 242.04434:49 242.09058:76 242.1118:146 242.13515:20 242.66818:24 243.10933:23 246.09402:48 248.38518:23 249.10138:23 250.09013:18 250.10739:19 250.12808:25 251.07271:31 252.05911:35 252.06897:22 252.0948:92 252.10449:143 252.11823:23 253.05423:17 253.08597:23 253.10129:45 253.11369:153 254.07088:30 254.10791:112 254.12804:70 254.15305:29 255.09599:17 255.10912:33 256.09872:20 258.04834:41 258.0723:103 258.10791:20 260.10754:34 261.09918:22 262.07172:19 262.11972:26 262.13544:34 262.44385:20 262.60349:20 263.07944:46 263.09055:47 263.11301:33 263.12881:37 264.08932:27 264.09833:47 264.11102:58 264.11966:43 264.32599:35 264.44659:35 265.06952:28 265.10275:38 265.12128:20 265.14307:35 266.06851:23 266.10678:57 266.1188:133 267.10916:163 267.12576:20 268.08701:37 268.09781:131 268.11792:146 268.1366:105 268.51038:20 268.72003:32 269.02457:18 269.10431:118 269.12918:2639 269.17136:68 270.10864:55 270.12863:398 270.26862:20 270.46222:27 271.12558:24 272.40302:18 273.21194:50 274.13647:40 274.40475:20 275.03113:19 276.08368:17 276.0983:118 276.61765:40 277.0946:30 277.10382:18 277.15762:20 278.38101:21 278.40756:20 280.01254:25 280.13068:22 281.13199:101 281.15387:33 282.07288:20 283.10477:31 283.11862:20 283.14954:17 285.09601:35 285.14456:25 291.11188:104 291.72485:25 292.07013:18 292.80112:20 293.02313:22 293.09006:36 293.12698:78 293.14301:21 293.54156:22 294.11679:85 294.13211:25 294.14474:46 294.51395:23 295.11298:67 295.12918:64 295.18091:17 296.0925:25 296.13245:116 296.18582:24 297.13184:22 297.1514:91 297.71146:28 298.09546:20 298.10461:28 298.1575:20 298.44543:17 300.10233:51 301.90308:18 303.12375:32 304.09662:20 306.13843:25 310.11411:48 310.14444:40 310.17783:30 311.02856:20 311.12509:76 311.13925:119 311.68509:18 312.10519:24 312.12607:29 312.14526:50 314.07974:21 317.0011:42 319.10303:23 320.09525:24 321.12036:82 321.13559:194 321.15149:59 321.1716:22 321.27423:22 321.57123:38 322.10907:20 322.12531:20 322.14145:18 322.15533:45 323.10876:24 323.15988:42 324.11923:17 326.13379:22 326.15167:34 327.13226:20 327.40909:31 328.46756:30 328.61044:26 329.1261:19 329.19092:20 334.32153:24 335.05148:28 336.09329:22 337.10605:27 337.12659:26 338.84937:20 339.10501:17 339.15375:272 339.17075:1372 339.96841:24 340.13647:92 340.17267:584 340.19952:27 340.78644:18 341.10364:25 341.14307:17 341.1712:20 342.13791:54 342.18384:29 343.06262:21 343.13214:25 344.21463:17 347.04892:17 347.63702:23 349.15225:54 349.42017:18 349.97092:17 350.10818:23 350.1376:33 353.11841:29 353.1431:26 353.15738:28 353.60529:20 353.867:19 354.11456:18 354.15775:98 354.30847:20 354.86484:35 355.20804:17 356.15518:33 361.5997:20 362.90439:27 364.35037:26 365.15482:28 370.1084:25 371.14633:38 371.15594:19 371.17477:27 371.20117:29 372.14639:17 381.13599:23 381.18707:97 391.23294:20 391.7991:18 391.81656:17 392.54196:23 392.6033:20 393.49933:34 396.00775:17 397.16394:24 397.19189:35 398.10757:17 398.16492:17 398.18594:116 398.20416:45 398.98563:24 399.02963:38 399.07361:52 399.10693:80 399.13855:834 399.19116:57840 399.2493:1077 399.27567:31 399.29556:18 399.31311:35 399.33719:23 399.35641:37</t>
  </si>
  <si>
    <t>Mitragynine</t>
  </si>
  <si>
    <t>C23H30N2O4</t>
  </si>
  <si>
    <t>CCC1CN2CCC3=C(NC4=C3C(OC)=CC=C4)C2CC1C(=COC)C(=O)OC</t>
  </si>
  <si>
    <t>63.56606:19 67.05162:20 72.04368:30 75.03393:23 75.04228:182 75.04665:72 75.06151:18 76.05212:27 81.05199:19 84.07173:18 84.0798:105 84.08616:31 85.03325:38 91.05809:27 93.06911:43 95.04927:112 95.05883:18 96.05573:26 98.36551:20 99.0412:18 99.08295:23 100.07455:30 105.05925:22 106.07793:32 108.0764:62 109.06058:20 110.05222:31 110.07601:23 110.09666:2066 111.04227:110 111.09852:148 112.10868:28 114.09433:17 115.0536:41 117.05956:143 117.06995:230 118.05727:40 118.06666:94 118.07829:46 119.04836:20 119.07244:43 119.08717:49 120.0769:23 120.08774:23 120.43034:31 120.88057:17 121.05834:21 121.65498:21 122.09779:181 123.04559:76 123.07492:17 123.08339:52 124.0349:20 124.11235:19 125.8828:20 126.05338:117 126.0668:20 126.26817:18 127.04974:24 127.05734:43 127.06342:17 128.05437:18 129.03381:19 129.05577:921 129.07222:49 130.05814:198 130.0672:103 130.43457:20 131.06052:24 131.07657:95 132.0592:17 132.07944:119 132.09561:37 132.93877:29 134.09319:18 134.92163:21 135.09116:20 136.03517:18 136.06848:18 136.98389:23 137.05647:25 138.05475:111 139.05814:31 139.07005:106 139.08061:245 140.07899:39 140.10507:29 141.817:18 142.06963:20 143.0435:21 143.0717:160 143.07745:52 143.09138:30 143.62915:17 144.05367:22 144.07919:625 145.06477:17 145.07848:101 145.08694:18 145.09898:24 146.05783:21 146.07387:18 146.08684:26 146.09628:219 146.10291:102 147.06128:18 147.09727:77 148.06328:29 148.07686:86 148.08717:21 148.10974:20 149.09732:19 149.12421:23 150.09039:56 151.06017:71 151.07303:47 151.09781:27 152.05769:26 152.0688:179 152.07913:83 152.48152:30 153.23589:27 154.06261:23 154.08803:27 154.12756:90 155.07149:115 155.08296:21 155.11337:19 155.12604:20 156.07945:46 156.45946:33 157.05289:26 157.08055:25 158.06505:23 158.07585:25 158.08376:26 158.09598:63 159.01395:23 159.06871:1628 160.0674:196 160.0773:164 160.60745:17 161.07202:20 161.0856:140 161.09264:41 161.1093:32 162.08344:32 162.0921:74 163.07181:18 163.09843:20 164.10478:22 165.08737:87 165.09909:36 166.07799:86 166.08859:127 166.12973:24 167.0843:17 168.07349:45 168.08846:54 168.1017:655 168.1812:17 169.08473:40 169.09999:27 169.10542:63 169.11746:67 170.09261:24 170.26291:25 171.03914:30 171.0587:18 171.07774:33 171.10051:295 172.0696:52 172.09924:47 172.12358:24 173.07913:48 173.11006:22 173.11809:20 174.02197:18 174.03198:17 174.04308:20 174.0573:57 174.06808:49 174.09209:11783 174.11185:30 174.132:34 174.16859:29 174.2357:20 174.28333:20 174.41307:20 174.52507:20 175.05942:54 175.09616:1843 176.06827:20 176.08414:21 176.0997:96 176.11246:25 176.33342:18 177.09088:143 177.10477:21 178.09373:20 178.11775:68 178.12669:26 179.08096:17 179.95433:20 180.08128:18 180.08946:66 180.10545:66 180.13676:19 181.10641:48 181.57852:20 181.80768:17 182.05383:38 182.09203:21 182.10298:19 182.11534:157 182.12297:119 182.3103:17 182.99057:22 183.06953:24 183.12816:27 184.07655:72 184.08391:60 184.41333:22 185.08469:204 185.84851:20 186.0616:23 186.07249:27 186.08868:399 187.08376:30 187.09966:84 187.67305:19 188.00151:25 188.07195:26 188.10371:133 188.11717:133 189.10289:23 189.11478:61 190.08022:22 190.09468:27 190.11787:27 190.86827:17 191.06836:18 194.10524:18 194.11877:466 195.0634:38 195.07802:21 195.09264:25 195.12383:17 195.62791:57 196.0575:18 196.11809:25 197.08131:118 198.0793:21 198.09296:81 198.11932:19 199.08221:87 199.09639:220 199.14018:19 200.06255:17 200.10599:1101 201.10538:101 201.11902:51 202.11359:64 202.12471:221 203.11501:18 203.12839:56 203.17085:31 203.52513:18 203.71121:19 204.09409:17 204.10573:29 205.07745:22 205.09189:17 206.08601:23 206.11661:139 206.12564:187 206.5697:29 207.11476:41 207.12482:17 207.14488:23 208.06264:20 208.13182:20 209.08244:57 210.07767:33 210.09448:267 211.0943:71 211.10477:48 211.88756:21 212.05141:19 212.08682:17 212.10866:163 213.09465:21 213.10257:25 213.12157:44 213.5623:28 214.12331:36 214.13605:17 215.10854:44 215.35081:17 216.14003:45 217.09254:20 217.132:17 218.03146:19 218.09712:18 219.0719:20 220.1212:24 220.13426:18 221.08763:39 221.11205:17 221.12172:22 221.3557:17 222.08565:87 222.09819:20 223.09343:18 223.10353:21 223.12512:20 224.06699:22 224.07266:50 224.11661:23 224.12988:248 225.07903:21 225.10902:18 225.1405:21 225.58174:25 226.08075:20 226.09412:18 226.11853:128 226.145:5640 227.10985:17 227.11775:24 227.14427:598 227.15425:285 227.62196:17 227.93442:22 228.1069:23 228.13469:39 228.15314:37 228.67824:18 229.13257:148 229.1494:22 230.11003:27 230.28001:20 230.32829:20 231.05237:27 231.12413:20 233.08501:58 233.47803:31 234.08124:28 234.09332:20 235.09691:60 235.11037:39 235.71652:18 236.10194:82 236.11905:149 237.06895:19 237.07864:44 237.09106:19 237.10295:36 237.11996:77 237.55864:18 237.86691:17 238.0752:62 238.08672:139 238.09586:69 238.14507:4887 238.18268:19 238.20418:23 238.23296:17 238.55521:19 239.09189:47 239.1176:72 239.14691:1001 239.37695:18 240.09375:22 240.11015:41 240.14832:154 240.16151:160 240.341:21 242.04433:20 242.69742:17 243.37689:17 244.70372:20 246.09146:20 247.12286:46 248.08827:21 248.10507:60 249.0732:21 249.10237:38 249.11534:58 249.66093:26 250.08078:18 250.13257:21 250.26848:18 251.09174:31 251.12469:35 251.42549:33 252.10208:130 252.13142:54 253.10634:20 253.11639:26 253.13092:60 254.05455:37 254.10452:47 254.11693:17 254.14609:17 254.15398:55 254.16273:22 255.06857:24 255.08235:18 255.09396:21 255.14021:118 255.1503:162 255.16092:78 256.09781:20 256.14548:53 256.28085:17 256.60852:19 257.16446:80 257.45728:21 258.11285:18 260.85858:21 261.69168:22 263.07986:17 263.10388:21 263.11438:63 263.13315:22 264.09628:89 264.12518:66 264.13635:73 264.14868:70 265.12482:17 266.08646:58 266.11014:102 266.14758:177 266.16092:77 267.0144:27 267.14133:17 267.15036:27 268.06137:20 268.095:20 268.11218:45 268.14203:19 268.5249:26 270.10919:76 270.12302:20 270.13617:17 270.29681:18 270.3446:21 270.4086:17 271.11917:19 271.15497:20 273.10559:24 277.08844:23 277.10861:44 277.13611:22 277.14777:39 277.17346:33 278.14835:64 278.16653:18 279.12048:45 279.14273:30 279.15961:23 279.17239:21 280.08017:17 280.09146:39 280.12909:21 280.14209:20 280.15552:17 280.16727:37 280.23853:21 281.10938:100 281.13922:17 281.15408:39 281.17737:67 282.07574:18 282.09265:20 282.10898:56 282.12222:28 282.16263:26 283.13635:27 283.18039:318 283.19473:99 283.9632:17 284.10138:21 284.12408:53 284.134:94 284.2598:17 285.12625:19 286.13278:20 288.13788:18 289.06833:17 289.75085:22 290.1203:20 290.15942:42 291.21912:17 291.23895:21 292.10419:18 292.13757:56 292.16071:67 292.57211:17 293.16376:19 294.12296:24 294.15125:34 294.17157:55 294.34412:29 295.08868:24 295.11832:62 295.14838:24 296.09653:27 296.11014:43 296.13275:353 296.168:18 296.19846:27 296.34265:31 297.13531:39 297.18234:22 297.96576:20 298.12021:24 298.13467:40 298.14563:17 299.14722:16 299.1557:37 299.35175:24 304.1517:44 305.10764:21 305.11499:42 306.14691:115 307.14471:24 307.17456:41 307.18646:43 308.11707:17 308.16397:17 308.17719:57 308.20435:18 309.1423:23 309.15866:18 309.17661:42 309.19601:30 309.68869:38 310.0925:27 310.49323:18 311.08026:17 311.15631:19 317.15466:22 317.18796:40 318.13333:18 318.14594:18 318.2269:20 318.43906:20 319.16974:34 319.71838:17 320.11691:26 323.15958:21 324.16238:107 325.16498:30 325.17615:35 325.61005:22 325.85025:23 326.16617:43 326.17719:154 327.19235:41 328.13049:29 328.14975:460 328.16513:153 329.15466:52 329.16803:18 329.39859:17 329.58856:28 330.16739:24 335.16745:61 335.17938:102 336.16019:24 336.18234:25 336.44751:17 337.16199:18 337.18359:68 337.19397:37 338.14993:24 338.1803:22 338.19708:35 339.17191:26 339.19638:17 339.20978:34 340.92865:19 344.12857:17 346.4101:20 348.49277:25 349.23886:18 350.17337:20 350.19995:47 351.1521:19 351.17252:46 352.33014:35 353.17978:21 354.78259:39 355.6102:30 357.354:18 360.5087:17 361.92398:20 362.11508:24 363.66629:24 367.15469:69 367.20221:1664 367.24527:17 368.12836:17 368.20303:350 369.18881:23 370.20883:52 371.18478:23 371.19839:39 372.19507:24 374.99188:23 376.46246:20 380.07822:40 380.3793:20 381.40372:30 382.18268:39 382.20181:70 383.1712:21 383.19342:56 383.21191:60 386.28528:23 387.96237:26 395.19882:31 395.94827:21 396.1192:17 396.93024:18 397.06485:17 397.20053:37 397.21335:76 397.79654:20 398.20178:33 398.21985:116 398.66602:18 398.72681:21 398.82388:21 398.8353:18 398.94653:21 398.98953:20 399.03833:20 399.0639:18 399.12222:24 399.15601:214 399.22916:67267 399.28702:1741 399.33539:70 399.36337:30</t>
  </si>
  <si>
    <t>Reserpic acid</t>
  </si>
  <si>
    <t>C22H28N2O5</t>
  </si>
  <si>
    <t>70.06923:25 79.05499:21 80.05164:18 85.06584:28 90.97185:17 91.02903:27 91.05258:83 93.05826:20 93.07013:37 94.06563:22 97.06359:27 105.07299:28 106.06561:22 107.03403:18 107.06425:22 107.07571:99 108.01932:19 108.08213:45 109.06586:26 110.09631:17 115.05231:83 117.05174:37 117.06049:20 117.07159:40 118.05747:37 118.0634:23 118.07792:24 120.08225:68 123.07137:25 123.07815:22 123.08737:23 124.04494:18 124.07883:20 126.28703:26 128.05711:20 128.24336:20 129.06519:19 130.05626:26 130.0677:75 130.07236:51 130.93375:31 131.04408:20 131.07507:194 132.04837:49 132.08304:74 133.06155:21 134.09488:69 135.06519:18 135.08693:53 135.87552:17 137.05646:21 138.05731:25 138.09036:52 140.06216:20 140.07629:30 142.05983:112 142.0681:23 142.09492:31 143.0582:47 143.06934:166 143.07719:81 144.05989:38 144.07185:22 144.08095:89 145.05795:23 145.07562:19 145.08571:47 146.05797:62 146.08038:20 146.0952:20 147.03488:27 147.05431:28 147.08286:62 147.09573:23 147.11044:38 148.07681:160 149.06091:21 149.09639:18 150.05275:42 150.09633:18 150.11447:17 152.06622:30 152.07843:26 152.10925:31 153.11591:18 157.05737:29 158.06218:18 158.43674:18 159.02061:33 159.06984:883 159.42857:18 159.72517:17 160.06848:97 160.07527:291 161.0609:50 161.07436:49 161.08426:226 161.0914:81 161.10217:18 162.09215:329 162.67467:46 163.09192:29 163.10051:68 164.07555:25 164.11107:28 165.09709:27 166.08255:27 166.08971:19 166.09885:20 167.08258:23 169.08577:25 169.31348:39 170.05826:19 170.067:26 170.09085:18 170.82219:17 171.08421:19 172.07385:20 172.0833:75 173.06523:17 173.08118:55 173.09151:55 173.45317:17 174.05182:49 174.06398:68 174.09196:11022 174.12822:42 174.17032:39 174.27623:33 174.63824:17 175.06261:23 175.0735:64 175.09531:1720 176.0618:17 176.06856:59 176.08777:20 176.10341:141 176.20457:17 177.2847:21 178.08568:296 178.09433:205 178.11928:21 178.88203:17 179.06618:18 179.08533:132 179.09456:78 180.09105:22 180.10486:22 181.09181:20 182.07713:46 182.08467:27 182.11794:17 182.29166:25 183.09087:20 184.07646:65 184.25011:20 186.09564:104 187.06062:19 187.09584:141 187.10988:34 188.0638:17 188.10851:1235 189.07269:21 189.11186:126 189.12523:42 190.08942:179 190.11212:22 192.11098:24 193.06169:29 193.08408:58 194.0771:54 194.08618:71 194.11897:27 196.06598:42 196.09036:146 196.10121:167 196.65111:17 197.09357:28 197.10448:51 198.07697:26 198.0882:48 198.09543:47 199.09088:46 199.10669:44 199.15701:42 200.05618:26 200.1037:17 200.11075:56 201.10435:27 202.08937:55 202.11794:20 204.09198:24 204.10641:69 204.93178:22 207.11287:30 208.0658:41 208.09154:73 208.09842:153 208.11324:20 209.08252:20 210.08345:77 210.09476:41 210.11206:166 211.0997:24 211.11359:99 211.20052:19 212.09453:18 212.11131:140 214.11081:91 214.68811:19 215.11745:28 216.48495:19 221.59247:41 222.07042:20 222.08765:17 222.0988:67 222.11501:197 222.13469:63 223.08546:20 223.11661:71 224.09415:68 224.10953:38 225.09525:21 225.11588:50 225.91843:20 226.09103:59 226.10483:307 226.11765:224 226.13402:27 227.11139:138 227.13235:21 228.08214:18 228.09435:80 228.12419:2202 229.11485:42 229.12558:49 229.13817:81 230.08315:38 230.1243:25 230.13249:17 231.11148:23 231.13571:28 231.90009:20 233.1853:17 233.68936:23 234.08649:20 235.09622:18 235.10999:53 236.10805:183 236.12868:38 237.11162:71 237.12393:23 237.16748:17 238.10207:26 238.11555:101 238.12726:229 238.14249:40 239.11078:53 239.13118:111 239.14139:43 240.05417:27 240.08107:43 240.09706:80 240.12491:4878 240.19829:18 240.21841:21 240.2536:22 240.28598:20 240.40224:19 241.08157:17 241.12737:949 242.11591:23 242.12802:30 242.13773:39 242.14714:17 242.22861:24 243.08755:33 243.11699:44 244.11595:17 244.14781:33 244.85719:18 245.08849:19 245.09837:27 245.49895:22 247.08191:20 247.10689:21 248.09134:20 248.11128:46 248.1228:18 249.11035:82 249.25945:32 250.10489:20 250.12584:137 250.13365:45 251.12169:101 251.13297:95 252.11861:27 252.13895:91 252.15102:62 254.15958:20 254.74728:20 254.7998:19 258.1044:20 258.95157:37 260.10434:18 260.12219:25 261.09299:20 261.12015:50 262.1088:17 262.13397:36 262.14862:20 262.1853:17 262.90143:24 263.14111:43 264.05511:32 264.12515:64 264.13776:30 265.14575:17 266.11099:49 267.07925:21 267.19055:24 268.13339:47 268.15314:20 269.08533:30 271.63553:17 272.13129:23 273.1062:109 274.11325:17 274.12503:69 274.39456:17 275.09293:31 275.12579:141 275.14011:20 276.14624:155 276.75162:19 277.1001:34 277.11652:25 277.14203:34 277.16272:78 278.13214:17 278.14709:38 278.16058:31 280.1163:25 280.13919:20 286.08163:20 288.14975:24 289.12234:71 289.13766:22 289.15585:21 290.11353:20 290.16498:41 291.13766:24 291.17657:18 293.11569:20 293.14304:20 293.15393:24 294.14163:35 294.1608:92 295.11884:22 295.40369:17 296.12869:21 296.15314:21 301.1109:20 301.60645:20 302.12454:18 304.12579:32 305.10446:19 306.11237:29 306.15146:27 306.20602:17 307.12286:44 307.16617:40 307.18097:22 308.13931:55 308.16373:38 309.18884:36 310.17178:17 310.18616:19 312.17432:23 315.11658:25 317.9209:17 318.20917:24 320.11832:18 322.12189:39 322.13635:130 322.15295:47 322.17456:29 322.19382:18 323.05527:20 323.14822:49 323.16928:66 323.18903:20 324.16074:40 325.19708:29 326.13589:18 326.15033:29 326.18668:17 328.28195:24 329.13861:25 330.67935:38 332.13391:21 333.15268:24 334.13657:111 334.15842:106 334.62253:35 335.10263:18 335.14731:18 336.72357:28 337.11826:28 337.92395:20 339.87686:25 340.11313:24 340.13089:18 340.15106:38 340.20471:38 341.12817:18 341.14822:39 341.15967:39 342.16727:24 344.14771:24 348.45331:18 351.16272:132 351.18179:43 352.14166:38 352.16153:172 353.12534:23 354.15933:88 354.17435:111 355.07153:27 355.15543:17 358.08789:26 358.1517:29 358.16763:24 365.15479:17 366.14081:33 366.16199:20 366.17816:67 367.16821:51 367.21033:23 369.17737:17 369.19333:38 370.14886:17 370.16461:82 370.18103:70 371.15967:20 371.17911:25 371.25214:21 372.18259:547 373.15668:25 373.1781:113 373.19711:131 375.19934:24 382.20312:25 383.16614:39 383.20053:363 383.60965:25 384.1814:522 384.21622:17 385.1622:18 385.19186:91 386.16617:28 390.04904:27 394.39157:18 395.95129:18 399.16272:24 399.17914:118 399.19861:142 399.5412:20 400.18991:91 400.20547:199 400.68933:17 400.90649:17 401.06625:20 401.0965:61 401.13831:80 401.15228:281 401.20496:42417 401.26047:863 401.27029:361 401.37384:21</t>
  </si>
  <si>
    <t>Isotalatizidine</t>
  </si>
  <si>
    <t>C23H37NO5</t>
  </si>
  <si>
    <t>CCN1CC2(COC)CCC(O)C34C5CC6C(O)C5C(O)(CC6OC)C(CC23)C14</t>
  </si>
  <si>
    <t>56.05008:21 58.05391:24 58.06651:285 58.92325:33 59.06769:22 62.67153:18 63.22071:17 66.37584:18 71.0127:26 71.04167:29 71.05196:17 72.06542:30 72.08252:244 79.05624:20 80.05034:48 83.05:25 84.07742:31 84.0816:76 85.06658:26 91.05157:18 93.06959:37 94.07407:55 94.63499:40 98.09775:767 99.01864:22 99.10152:62 99.15012:18 100.21516:25 100.54924:21 102.08369:28 102.09766:97 103.03951:60 103.04429:46 105.06998:92 107.08199:27 108.08259:402 109.06356:51 109.08156:27 109.08925:62 110.09753:39 111.23395:17 112.07064:25 112.1006:75 116.10973:23 117.0676:77 117.07272:48 119.05688:33 119.08477:137 119.09138:43 121.05396:21 121.06892:27 122.05974:26 122.07433:18 122.10064:118 123.03632:29 123.04107:64 123.04933:28 123.08127:27 123.09492:23 124.08484:26 124.10324:28 124.11135:70 125.05095:23 125.09782:57 125.23336:21 127.03949:24 128.11279:45 129.02686:31 129.06476:97 129.07277:72 130.06808:23 131.08505:211 131.73093:18 132.08566:37 132.09029:94 133.06773:33 133.09122:31 133.09738:40 133.10471:38 133.66417:24 134.57777:19 134.73807:20 135.07838:42 136.10139:33 137.05971:78 138.06224:24 139.00046:20 139.09021:21 140.10269:40 140.11856:33 141.05348:20 141.0699:70 141.10956:49 142.07533:134 143.0802:75 143.08803:86 144.08713:46 145.09583:55 145.10196:151 146.06468:17 146.10172:20 146.10893:55 147.08296:32 147.11441:25 148.10509:55 148.13206:29 149.0965:25 151.07288:48 151.08186:47 151.13142:21 152.09691:30 153.10324:29 153.1218:27 154.08553:19 154.12167:264 154.12955:93 154.56857:41 155.07822:72 155.09206:213 155.12642:49 156.08597:17 156.13071:67 156.14285:76 156.14767:33 157.09319:100 157.10521:50 157.85826:18 158.09421:23 158.10893:36 159.063:36 159.08145:54 159.09149:30 159.10153:26 159.121:91 160.0713:33 160.11113:34 160.12267:21 160.16599:34 161.09392:30 162.09824:24 162.11745:17 162.12796:19 162.94858:52 163.08475:34 165.07051:37 165.07965:27 166.12836:21 166.9178:17 167.05412:20 167.08411:186 167.09242:67 168.08873:52 168.09898:36 169.10449:267 170.08919:20 170.10538:30 170.11546:23 171.08151:98 171.11771:42 172.11298:24 173.07895:33 173.09694:39 173.11926:93 174.12946:81 175.11716:21 176.11404:25 176.14355:144 178.0787:47 179.08118:60 179.09097:134 181.09941:319 182.10052:27 182.11514:50 183.00998:17 183.1114:98 183.12178:108 184.0891:21 184.11365:35 185.07884:32 185.09111:111 185.11984:29 185.13947:17 186.13483:17 187.07817:36 187.10785:49 187.11745:26 187.13461:18 187.15715:18 188.145:29 188.1559:22 189.12535:32 189.13812:60 189.16205:28 190.15593:21 191.09007:44 191.13568:20 191.15768:26 192.08383:18 192.09737:64 192.12854:22 192.14546:23 193.09898:96 194.07057:17 194.09612:23 194.10512:43 195.10359:25 195.12009:182 196.11981:25 197.09366:86 197.10211:28 197.11536:53 197.12672:171 197.13721:208 198.12613:56 198.13673:26 199.11728:19 199.12604:39 199.13657:39 199.14322:29 200.14279:21 201.13754:17 201.18051:21 201.4124:34 202.07539:28 202.16743:32 203.08253:33 203.10632:69 203.15686:21 204.09436:40 204.94862:24 205.09198:17 205.10101:47 205.15642:20 205.17647:36 206.11661:85 206.15436:22 207.1042:17 207.11658:74 207.12589:66 208.09222:33 208.11815:23 209.1021:122 209.13196:123 209.13821:60 210.14003:58 211.11824:20 211.12712:20 212.12302:33 212.1315:19 212.52792:24 212.84094:18 212.95975:26 213.08734:27 213.12814:22 213.15202:30 213.3114:27 213.89688:33 214.17999:25 214.7469:23 215.08049:23 215.14764:25 216.09418:29 216.11693:24 217.02951:23 217.10274:27 217.1292:23 217.13786:19 218.11317:23 218.16202:23 219.07741:21 219.1057:34 219.12337:25 219.16325:22 220.86191:18 221.07596:30 221.12924:96 221.13782:80 221.8593:20 222.12367:20 222.18442:21 223.13127:33 223.14998:74 224.14447:22 225.11427:38 225.12959:88 225.14131:60 225.15297:31 225.17131:29 226.1217:22 226.1335:63 227.1116:24 227.14664:45 227.16525:34 228.14427:23 228.30576:21 229.10634:21 229.14301:23 229.15991:53 230.62959:17 232.09265:27 232.17538:33 233.12549:46 233.13658:147 233.76071:22 234.13892:19 234.383:19 235.06332:27 235.10794:28 235.14883:169 235.46286:18 235.87268:21 236.14458:59 236.15971:28 237.10138:22 237.14175:17 237.1646:41 239.14075:25 239.16264:21 240.21843:27 241.12866:22 242.1017:20 242.1655:27 243.14093:102 244.52423:26 245.12753:62 245.14352:60 246.14005:48 247.13618:17 247.16508:22 247.20047:21 248.15132:27 248.37277:30 250.18037:30 251.14311:169 251.16026:25 252.14685:31 252.16006:27 252.18256:26 253.14253:19 253.15588:61 253.19156:19 253.97751:21 254.15302:21 254.16345:18 255.16513:23 255.174:44 255.2485:24 256.21213:21 256.48071:17 257.15149:68 257.16223:100 257.17645:22 257.29718:20 258.12103:47 259.57675:25 259.7536:28 259.97925:17 260.36551:21 261.15189:85 261.16165:28 261.60379:29 262.15652:24 262.95767:25 265.1575:125 265.16748:44 266.1492:26 266.17566:17 266.79694:17 267.12552:18 267.14761:85 267.1734:29 268.13892:19 269.1517:65 269.17792:36 270.30762:26 271.16293:20 271.62399:18 272.19052:35 272.27258:19 272.52573:48 272.81769:43 273.14651:68 273.16879:36 273.48981:20 275.17743:24 275.19443:17 276.94949:22 277.21426:38 279.11871:20 279.17529:85 280.17249:31 280.18677:25 280.8649:24 281.13699:24 281.15573:18 281.1911:21 282.14969:54 282.83932:18 283.10312:25 283.1691:94 284.16083:20 284.17218:39 284.59146:41 284.79504:29 285.17538:37 285.18588:51 286.18143:19 289.18341:28 291.82605:21 292.83136:37 293.18665:20 294.16812:30 295.16077:19 295.17484:17 295.21707:21 296.13788:27 296.21313:24 296.8317:20 297.17496:29 297.1918:53 298.21823:109 300.21228:32 301.18152:19 301.5607:27 301.60794:45 302.21259:20 302.60379:21 307.19376:20 307.55743:19 308.19696:83 308.21078:19 309.19669:18 311.20718:20 311.47491:39 312.18622:63 312.20914:57 313.19992:70 314.20856:29 315.19101:46 315.20557:26 317.70807:18 319.89725:39 322.23318:21 326.20062:125 326.21249:79 326.4469:25 326.73367:35 327.19415:64 327.21603:116 328.13815:24 328.18158:23 329.21274:37 329.94617:25 330.19885:54 330.25439:27 331.24188:58 331.24997:26 331.77301:27 332.5368:33 334.24402:19 334.93228:20 335.96338:28 338.19986:18 340.19049:24 340.20798:113 340.23291:385 341.22787:69 341.24423:24 341.32166:20 343.1084:17 343.20697:24 344.22168:79 344.2373:43 345.22534:55 345.24472:27 346.23483:19 346.6044:23 358.20844:21 358.24002:1379 359.07266:22 359.13831:18 359.23132:131 359.25583:65 359.77448:38 360.25278:64 360.27936:30 360.46628:37 361.3649:18 362.22983:170 362.25778:21 363.21347:31 363.224:25 363.25443:25 363.74823:20 363.76767:36 364.56299:33 365.80676:27 367.21707:47 370.24255:41 372.18634:42 372.25696:776 372.61752:26 373.23395:25 373.25766:201 373.26871:60 376.45325:22 377.03073:32 378.49057:22 378.71317:21 381.54965:25 386.20068:17 386.51428:17 388.26056:39 389.18182:17 389.35147:17 389.67068:17 389.72458:25 389.9913:25 390.00885:18 390.11084:17 390.15155:18 390.20233:56 390.21313:47 390.2644:10371 390.31009:40 390.32516:34 390.58258:25 390.59872:18 390.63116:18 390.88235:18 390.91553:19 391.02051:67 391.09152:25 391.11383:36 391.17841:74 391.22278:65 391.26477:2877 391.31604:28 391.37253:25 392.04095:17 392.19504:21 392.24527:66 392.26471:251 392.27814:382 392.29999:21 392.42203:21 393.272:90 394.29291:25 395.3013:17 395.67984:19 396.25388:21 398.77533:24 399.14444:34 400.40656:20 400.62012:19 400.9805:17 401.23373:18 401.80026:19 402.90973:18 405.33466:18 405.43851:26 406.17648:17 406.25058:41 407.23291:37 407.28259:33 407.65408:19 407.87756:19 407.97424:24 408.00189:85 408.16583:59 408.19159:355 408.21997:433 408.2739:78481 408.33252:2122 408.38239:163 408.41101:27 408.42712:17</t>
  </si>
  <si>
    <t>Gardneramine</t>
  </si>
  <si>
    <t>C23H28N2O5</t>
  </si>
  <si>
    <t>COCC=C1CN2C3CC45C2CC1C3COC4=NC1=C5C(OC)=C(OC)C=C1OC</t>
  </si>
  <si>
    <t>56.04695:20 79.05264:42 79.0607:20 80.03831:21 82.05734:28 82.06409:49 85.05579:37 85.66145:18 87.38323:50 91.04884:17 91.05296:55 92.05122:55 93.05953:23 94.05921:24 94.06685:23 95.04261:34 95.07221:21 96.04816:17 96.07175:41 97.08576:21 100.08551:24 103.05384:57 103.48029:21 105.06543:85 105.07594:37 106.05772:49 106.06527:138 106.07533:76 106.65079:33 107.06395:25 107.07287:18 107.08232:27 108.0825:21 108.09272:33 109.06082:66 115.0498:28 115.05734:32 115.61996:20 117.05878:25 117.10874:22 119.06816:97 119.08994:59 120.03889:24 120.07671:153 120.0853:25 121.08337:32 121.09116:39 121.3111:38 121.63927:28 123.01889:35 124.07166:30 125.07658:19 126.09205:23 128.06462:24 128.10841:21 129.0575:50 130.06239:26 132.06131:39 132.08237:190 133.08223:27 133.0925:106 134.06029:30 134.09442:148 134.1002:62 135.09853:17 136.08638:30 137.09697:62 138.08495:54 138.10707:46 142.06535:35 145.03671:20 145.08421:77 146.07594:41 146.09779:104 146.10524:52 147.08559:67 147.40065:31 147.56009:19 149.06067:26 149.07811:22 149.12004:24 150.08888:17 150.09779:29 151.09558:44 152.10364:20 152.11568:31 152.79318:33 153.10873:43 156.05299:40 157.20438:20 158.05826:17 158.09055:205 159.10339:39 160.04965:38 160.0672:36 160.10754:17 161.05078:23 161.07727:34 161.08388:40 161.09042:30 162.05067:26 164.09991:63 164.10771:165 165.10289:65 165.11552:87 165.39897:20 166.04253:42 166.06053:27 166.08357:58 166.11761:138 167.12402:63 167.13475:49 167.75301:20 170.08421:17 170.10687:29 171.05008:44 171.09438:37 171.10309:21 174.05164:41 174.26976:23 175.05644:31 176.0303:26 176.06194:73 176.07468:71 176.11757:23 177.0757:26 177.08261:33 177.11227:24 178.03897:37 178.05019:17 178.0685:83 178.12216:90 179.11952:19 180.10663:42 180.13081:21 181.03218:29 184.06621:21 188.05173:19 188.06421:25 188.10269:20 188.59119:17 190.04126:19 190.04959:32 190.08517:62 190.11787:27 191.05969:35 191.08723:29 192.03253:81 192.0605:24 192.08609:31 192.09656:18 192.10428:31 193.13466:42 194.11511:25 197.04948:17 199.04491:24 199.65964:23 200.0703:22 200.0793:23 201.10873:19 202.0403:18 202.08472:36 203.01665:17 204.05447:74 204.06831:190 205.0672:39 205.07726:79 205.0925:22 206.05707:25 206.06601:40 206.07982:241 206.09563:45 207.0455:71 207.08292:47 207.1042:109 207.39444:28 208.0506:31 209.08501:35 210.06921:26 211.06973:21 211.2235:42 212.06889:27 212.08067:20 213.02225:26 213.06863:27 214.07324:24 215.04353:58 215.10141:33 216.02499:37 216.05676:23 216.06386:32 216.08073:41 217.03802:20 217.05847:93 217.07812:22 217.11238:28 218.04097:528 218.04758:257 218.08018:41 219.03978:33 219.05429:45 219.06503:56 219.08759:40 219.10832:28 219.9175:19 220.01439:36 220.05452:114 220.065:139 220.09256:189 220.10896:20 221.05389:17 221.06387:63 221.0914:18 221.5284:23 222.07063:152 222.08723:28 222.10706:57 223.0708:68 223.07666:24 223.4209:20 226.06544:22 227.04738:37 227.07547:30 227.08511:27 227.0941:19 228.10657:30 228.23573:18 229.05885:170 230.03673:22 230.063:72 230.08076:74 230.34348:19 230.40233:26 230.69667:34 230.76523:18 231.03206:45 231.04118:78 231.05354:30 231.07481:97 231.08272:102 231.09245:51 232.03725:51 232.05719:111 232.09148:108 232.10133:37 233.06944:1806 233.10614:19 233.76625:21 234.04454:34 234.06413:89 234.07362:342 234.10204:50 234.11703:66 235.06868:70 235.08945:57 236.07764:24 236.0854:33 237.09377:45 238.04797:26 238.07483:19 238.16658:17 239.08311:21 239.09578:17 240.10316:24 241.00746:24 241.05737:48 241.07109:44 241.08148:70 242.03796:31 242.0632:30 242.06898:74 242.08875:28 242.10452:19 243.04471:18 243.08144:124 243.91629:20 243.94618:32 244.04138:27 244.08484:33 244.09245:64 244.36728:25 244.6553:24 245.05023:181 245.06552:200 245.08937:233 245.10287:48 246.05489:64 246.06966:122 246.08737:118 246.10756:39 246.1179:39 246.26057:18 247.04256:17 247.07904:22 247.09863:61 248.07462:169 248.09103:1143 248.2877:18 249.05872:33 249.08624:39 249.09708:163 250.0977:20 250.14714:35 251.09824:20 251.1178:30 252.12946:57 253.05533:29 253.10323:28 254.04301:20 254.07683:23 254.09274:27 255.07312:17 255.11462:21 255.34117:20 256.06152:85 256.08148:18 256.09717:18 256.87036:29 257.06482:47 257.44806:17 258.05984:46 258.08191:48 258.09833:27 259.07166:186 259.10776:51 260.07315:188 260.08612:173 260.10089:38 261.07297:65 261.08759:211 262.07486:24 262.09125:59 262.1026:104 262.45569:17 262.78583:20 263.07593:19 263.09299:54 263.10907:67 263.12244:41 264.09271:32 264.9581:17 265.06454:22 265.08124:18 265.09641:48 265.13129:21 266.09259:18 266.10904:28 267.07376:21 268.01086:22 268.09811:22 269.0582:61 269.1069:40 270.06696:29 270.08191:29 270.0986:44 270.43604:27 270.77747:18 271.06763:35 271.08392:107 271.09821:18 271.22629:17 271.86688:18 273.03967:88 273.0856:495 273.12039:20 273.8512:21 274.07809:35 274.09613:108 274.90274:18 275.1019:123 276.05576:18 276.10825:33 277.09708:21 277.10913:39 277.12732:59 277.13889:32 278.05594:25 278.06619:46 278.10248:25 278.11719:17 279.07028:22 279.08707:24 279.12479:30 280.05811:33 280.07257:50 280.09653:24 280.11707:19 280.46655:34 280.99649:29 281.05411:25 281.06616:30 281.09747:22 281.13:40 282.04361:26 282.06909:154 282.08005:128 282.11182:29 283.07074:94 283.08383:33 283.20837:29 284.06946:48 284.10443:56 285.12241:42 286.0946:53 286.10553:45 286.12686:63 287.09534:71 287.10904:41 287.12643:17 287.92444:20 288.08401:17 288.1196:55 288.1282:49 288.89392:25 289.11826:20 289.4819:17 290.08456:20 290.10135:64 290.11545:19 290.71213:30 291.09436:20 291.12048:35 291.13095:27 292.06552:63 292.08078:23 292.09497:47 292.13062:20 293.08978:40 293.10522:35 293.24448:27 293.95898:44 294.07895:22 295.03448:26 295.07239:43 295.10709:29 295.15506:33 296.07825:61 296.1246:31 296.13647:29 296.14523:25 297.07852:62 297.08798:107 297.10025:27 297.62933:21 298.08914:59 298.12967:62 299.06064:17 299.09204:122 299.11121:28 301.11676:18 301.21216:42 301.78024:18 303.04895:18 303.08963:41 303.10223:61 303.939:22 304.08542:30 304.1192:20 306.07269:23 306.09839:76 306.11163:61 306.13321:28 306.5517:32 307.06665:24 307.08212:39 307.10809:67 307.13306:31 307.14743:31 308.06079:47 308.11606:38 309.07428:43 309.08896:133 309.13739:45 310.09558:41 310.11017:62 310.15262:43 310.1669:37 310.61783:17 310.90924:23 310.99289:19 311.08234:51 311.11612:54 311.1326:47 311.15121:33 311.16125:38 312.09967:18 312.11478:91 312.12985:30 313.02966:20 313.12164:118 315.12756:40 316.10074:61 317.09732:28 317.1394:18 318.11923:18 319.09439:65 319.11383:21 319.13937:17 321.08575:63 321.10165:39 321.1311:30 321.15292:17 321.80988:22 322.108:55 322.12521:40 322.1402:21 322.77908:20 323.06625:19 323.09494:215 323.11453:115 323.13742:87 324.09705:22 324.11441:24 324.12271:48 324.13791:40 324.15585:92 324.16357:31 324.26764:18 325.11249:112 325.13107:20 325.15195:29 325.16626:22 326.07809:17 326.09982:69 326.1275:87 326.19257:21 326.61536:18 327.11392:30 327.14514:20 328.1315:33 329.11026:21 329.5672:28 330.6828:23 331.12711:42 331.17679:28 332.11633:52 333.09167:38 333.11536:20 333.12628:18 333.14014:17 333.23047:41 334.09732:113 334.1098:113 334.13379:51 335.09811:208 335.1124:122 335.13733:22 335.147:24 336.08115:95 336.10547:115 336.13049:145 336.19098:17 337.04691:23 337.06851:23 337.11563:274 337.13226:96 337.16394:108 338.09494:27 338.1105:87 338.12216:39 338.15207:226 338.17108:42 339.12888:41 339.14716:177 340.09756:27 340.12692:94 340.29971:45 340.73956:21 342.25668:49 344.22284:39 345.51801:44 347.13266:19 347.1481:23 348.05554:20 348.11783:18 348.14343:26 349.1192:42 349.14459:239 349.57962:47 350.10129:38 350.12265:64 350.14008:57 350.1644:32 351.10666:56 351.12738:362 351.14246:308 352.10098:24 352.12137:124 352.14249:123 352.15643:27 352.39954:18 352.5564:33 353.11465:64 353.14529:475 353.17694:34 353.18762:38 353.7558:17 354.11633:23 354.146:223 354.1651:116 354.39621:25 355.14224:25 355.16058:236 355.18146:24 356.17657:21 356.19168:25 356.26172:27 357.12357:61 357.15048:36 357.17941:54 359.13702:27 359.15601:148 364.85284:26 365.134:261 365.15985:401 366.03775:23 366.14185:242 366.15775:736 367.02051:17 367.0343:55 367.12057:36 367.13788:171 367.16501:1713 367.43637:24 367.55975:63 367.694:18 367.76193:17 368.12671:19 368.15912:397 368.17862:124 368.75513:17 369.13803:67 369.17255:43 369.87402:20 369.98425:20 370.1658:56 370.18765:139 370.32883:54 370.58267:32 371.14728:18 371.19418:85 371.215:21 372.19473:27 372.40659:17 372.47333:20 379.15649:25 381.16742:127 381.20035:50 382.147:67 382.17139:73 382.18723:56 383.11826:100 383.15817:1405 384.1185:47 384.14944:150 384.16556:110 384.18503:24 384.21078:38 385.16092:92 385.17499:28 386.32611:25 386.83243:36 387.98282:22 392.52341:20 396.80997:17 396.86035:20 397.08698:25 397.17346:505 397.26703:27 397.49139:19 397.56433:20 398.14941:47 398.18219:1465 398.22577:38 398.3237:21 398.38235:25 398.6712:22 398.92706:18 399.08484:18 399.12515:33 399.16135:37 399.18765:383 399.92648:30 400.05588:28 400.17987:37 400.19458:20 400.89493:30 401.88876:20 405.15265:17 405.68979:25 405.72714:20 409.5256:17 409.55161:18 411.16751:24 411.8923:33 411.92178:18 412.13449:17 412.20102:23 412.71957:18 412.77866:17 412.95441:18 413.0036:42 413.07111:53 413.13556:388 413.15323:270 413.2059:54431 413.26535:992 413.3067:37 413.3671:24 413.39536:47</t>
  </si>
  <si>
    <t>Petiline</t>
  </si>
  <si>
    <t>C27H43NO2</t>
  </si>
  <si>
    <t>22,26-epiminocholestanes</t>
  </si>
  <si>
    <t>CC(C1CCC2C3CC(=O)C4CC(O)CCC4(C)C3CCC12C)C1=NCC(C)CC1</t>
  </si>
  <si>
    <t>Spirosolanes and derivatives</t>
  </si>
  <si>
    <t>56.04988:26 67.05002:62 67.05779:43 69.06439:27 69.07332:19 70.0648:50 71.04281:17 71.08565:23 77.03742:25 79.02665:19 79.04855:24 79.05222:48 81.07:269 82.06807:18 83.08789:27 84.083:48 91.05474:117 93.05067:29 93.06188:38 93.07102:342 93.07793:61 94.06327:40 94.07311:47 95.05027:36 95.08076:135 95.08767:148 96.08266:45 96.08906:22 97.0513:20 97.06496:56 97.08862:31 97.10261:34 98.09567:1256 99.09424:45 102.79729:17 105.06831:195 107.03513:20 107.04969:83 107.08501:599 108.07565:22 108.08772:56 109.06284:51 109.06747:33 109.10273:312 110.09493:51 110.1015:42 110.1288:19 111.10138:21 112.10235:19 112.11352:152 113.11888:31 114.1295:20 117.01215:38 117.06677:44 118.06101:23 118.0708:22 118.70476:20 119.08702:86 120.09565:37 121.06591:148 121.08896:19 121.10246:436 123.08652:20 123.1141:18 123.11987:25 124.1022:21 124.11134:204 125.12048:46 125.13071:72 126.11511:71 126.12683:2428 126.58002:25 127.09389:30 127.12257:25 127.13252:142 127.71078:18 128.13211:18 131.06108:28 131.08186:21 131.08948:50 133.09193:23 133.0976:22 134.29205:17 135.07448:24 135.08522:17 135.10547:24 135.11522:343 135.12447:50 136.1188:69 137.09254:25 138.13335:20 139.0739:30 142.16006:83 143.08742:42 145.0789:30 145.09575:19 145.10492:109 146.60878:18 147.07765:47 147.11397:133 147.12189:86 148.12573:45 149.09138:19 149.09894:51 149.13228:1440 149.2088:17 150.12383:85 150.13791:191 151.11688:25 152.14037:105 153.09804:28 153.13521:18 156.09169:18 157.09741:79 157.1037:28 159.10295:17 159.11333:87 159.12193:97 160.12744:37 161.09497:64 161.1078:65 161.12019:40 161.13507:37 162.09564:20 162.13454:24 163.10846:18 163.14769:45 163.15688:21 164.15685:44 169.09937:66 170.09044:19 171.11258:71 171.1192:22 173.09819:44 173.11423:27 173.1373:105 175.09731:20 175.10718:68 175.12001:67 175.15839:19 176.42117:28 177.0916:17 177.25446:36 177.82089:24 181.10324:42 185.12953:162 185.14027:24 186.13615:29 186.26157:17 186.88841:27 187.11165:20 187.14514:80 188.14299:19 188.1543:17 189.11946:36 189.16187:20 189.75208:20 190.63213:20 191.03445:18 194.12015:19 194.76132:25 195.10875:27 197.14101:51 199.15207:41 201.11877:27 201.15921:92 206.18451:24 206.38042:20 209.12488:19 209.51634:21 210.50322:24 211.1506:104 213.16701:20 215.1149:17 215.15469:32 220.20155:19 222.10146:29 225.1626:29 227.1721:23 228.18976:22 228.50406:22 229.19603:37 230.21576:35 231.60225:27 232.15898:17 234.00555:21 234.32391:18 234.8028:24 234.98006:21 237.92488:20 238.81192:18 239.92245:20 240.02939:18 240.3932:17 240.63362:21 241.19212:24 241.77454:27 243.17397:20 243.18393:17 243.20325:20 243.22363:20 243.25414:20 243.47429:17 243.51654:18 243.7384:18 244.37132:18 245.17262:19 246.4527:26 249.4791:18 250.16238:35 251.17058:51 251.18759:19 252.18591:20 253.18687:62 253.20575:62 253.71059:36 254.00714:19 254.19292:17 254.2126:22 254.252:31 254.71335:34 255.18288:25 255.19255:26 256.06238:20 256.66202:17 257.04285:17 257.19232:25 257.88654:19 259.12366:17 259.98471:21 260.03809:25 260.10144:45 260.45731:26 260.47949:22 263.62891:19 266.03:20 266.53305:37 267.18015:52 267.21259:20 268.04623:21 269.15967:37 269.19684:42 272.46304:20 274.31027:29 275.3107:22 275.56525:24 276.18109:23 278.62015:18 278.78931:21 280.43073:36 280.57166:20 280.66052:17 281.13702:27 281.71042:45 282.11938:23 283.17548:17 286.95898:23 287.19659:18 287.21075:37 288.85797:25 289.20557:21 289.21582:26 290.36035:26 293.91:24 294.78485:18 294.96945:18 295.13818:24 295.24173:27 295.298:18 299.5582:26 299.63971:22 299.88812:19 301.53397:20 301.55447:31 303.91965:19 307.17752:23 307.465:24 307.69644:28 308.30878:22 309.26669:25 314.78903:18 314.8317:24 315.44177:20 315.64084:21 317.91086:17 320.32632:23 320.58405:23 320.75842:21 325.85809:30 327.29739:21 328.6127:22 329.52933:56 333.44247:18 333.86551:24 335.1026:17 336.44357:18 336.54938:20 338.6326:24 341.82104:21 343.78427:34 344.73349:17 348.46704:17 349.29593:21 352.22409:20 354.3161:23 355.11014:17 359.19006:17 360.564:32 361.30243:22 362.75885:23 365.93857:22 370.85501:36 371.30807:22 371.35449:18 375.34451:35 378.97296:19 383.95834:20 386.46951:28 392.05191:28 396.32889:18 396.88214:20 396.96777:33 397.29449:27 397.31537:32 397.67871:31 399.03745:17 401.07983:20 401.63431:18 402.31754:23 404.09802:29 406.41235:19 407.06348:18 407.26447:24 407.28885:18 407.36996:23 407.55591:29 408.46088:24 408.47321:19 409.49542:17 409.74503:18 411.26163:20 411.32782:17 412.48315:18 412.55707:17 412.84363:17 413.0892:22 413.27246:31 413.30865:21 413.32434:37 413.35452:18 413.50974:62 413.85495:17 413.93088:57 413.97165:22 414.00497:43 414.0451:53 414.06754:25 414.08633:39 414.16562:52 414.23071:160 414.24384:141 414.26523:365 414.28372:218 414.3371:140251 414.396:4419 414.44934:376 414.47623:21 414.52512:17</t>
  </si>
  <si>
    <t>ST_Root_Pos-1266</t>
  </si>
  <si>
    <t>414.33829:2149 415.34164:1154 416.345:350</t>
  </si>
  <si>
    <t>157.06357:19 157.09685:17 185.04877:25 233.11151:19 263.00461:30 410.85727:17 413.24438:18 413.32468:32 414.29443:20 414.33774:671 414.3555:174 414.4501:21</t>
  </si>
  <si>
    <t>(-)-Podophyllotoxin</t>
  </si>
  <si>
    <t>C22H22O8</t>
  </si>
  <si>
    <t>Podophyllotoxins</t>
  </si>
  <si>
    <t>77.03709:24 79.17729:29 85.02806:34 98.031:32 109.06868:29 115.05515:47 117.06815:133 117.07506:48 117.27039:18 123.03662:23 123.04313:17 125.06015:53 125.22266:17 127.05061:29 128.05441:18 131.03648:23 131.04732:45 132.05388:28 133.06541:41 133.58533:21 135.03798:69 135.04343:89 135.05037:29 138.03395:29 138.0687:28 143.04626:94 143.05612:39 145.0645:672 146.06891:156 147.04164:71 147.06897:36 149.02859:60 151.03534:64 152.0428:39 153.02934:20 153.0507:72 155.04834:22 155.05879:20 155.94504:30 159.97929:24 160.04831:79 161.05882:144 161.78685:26 166.06372:24 168.08696:47 169.07867:133 169.08762:95 170.08479:24 171.04959:97 172.0477:19 172.05891:40 173.04756:42 173.05969:470 173.9269:29 174.05469:22 174.06416:72 174.12981:25 175.04546:17 175.07394:54 175.08522:34 177.05122:27 181.08226:105 182.08986:21 185.03336:21 185.05922:1360 185.07808:37 186.06639:279 186.18771:17 187.06651:25 187.082:19 188.0295:19 188.03905:25 189.04767:154 189.05905:107 189.53658:17 189.9646:20 190.0645:88 195.06367:59 196.06859:50 197.05486:23 198.08328:25 200.04272:18 200.0564:18 201.02507:25 201.05197:227 202.06711:21 203.07076:270 203.08496:47 204.07175:55 205.06752:22 210.06563:18 215.03583:18 215.08896:25 218.96492:22 219.05226:45 219.06859:372 219.17859:30 220.06467:73 220.07478:37 226.08331:40 227.07153:21 228.03145:17 228.9751:22 229.02509:52 229.05183:1138 230.05168:124 232.10681:23 233.05791:43 235.0717:21 235.08272:22 237.03189:20 238.06145:61 239.05095:18 239.06032:28 239.07472:34 240.09915:19 246.04915:20 247.06036:2256 247.08084:40 248.06302:319 248.09125:26 249.06161:110 249.07776:79 250.06119:23 251.07874:22 252.09888:21 254.06432:40 255.06134:41 259.08676:51 260.08304:47 261.09897:24 261.20868:22 262.07108:21 263.07547:25 263.08466:48 264.09378:22 264.11157:20 265.04062:25 267.05136:22 267.07129:46 269.08078:78 270.09576:20 272.07645:18 275.0498:27 275.06961:20 275.09015:26 276.07455:61 276.10095:60 277.0817:50 277.20212:28 278.09753:58 279.05936:28 280.08765:29 281.07574:18 282.06259:25 282.08807:667 282.10495:87 282.11603:23 282.22964:18 282.78271:24 283.03467:18 283.05951:28 283.07413:71 283.09131:178 284.06784:20 284.10199:22 289.09158:91 290.09256:73 290.11426:20 291.0564:19 291.07358:17 291.09656:41 292.07489:68 292.90582:27 297.07455:56 297.08713:45 297.76984:20 298.07788:84 298.08752:78 299.0939:78 303.06601:85 304.05939:35 304.07751:27 305.08093:57 305.8472:18 306.07446:68 306.09219:257 307.07489:33 307.0975:109 307.11121:22 308.10086:77 309.06668:22 309.08804:20 312.09271:115 312.10944:42 312.12262:17 312.73499:18 313.08414:51 313.10272:481 313.11508:295 314.10309:90 314.11923:70 319.08447:19 319.09662:29 319.11938:65 320.04172:21 320.0647:17 320.10663:74 320.1265:25 321.07385:49 321.10046:50 321.1254:20 322.09052:20 322.11148:95 322.1268:44 323.08899:52 323.10315:25 323.12158:27 324.10464:19 324.12262:27 329.11295:25 329.69934:18 332.06998:42 333.07663:59 334.06021:37 334.07843:31 335.05685:27 335.08545:34 335.10806:17 336.08719:63 336.10397:80 337.06622:17 337.09085:20 337.10681:70 337.21011:18 337.62238:20 337.67255:38 338.08496:42 338.1304:36 339.11688:27 340.11615:17 340.35889:18 345.32877:17 347.10321:21 348.07428:20 348.0914:21 348.10303:20 348.11911:24 348.15784:25 349.07169:57 349.10733:38 351.10574:37 351.12662:112 352.12363:80 352.13315:48 353.14301:62 354.10522:25 355.10938:40 355.13715:94 356.12674:18 364.10309:18 364.11572:17 365.08774:18 366.06314:25 366.10132:99 367.08521:19 367.10565:76 367.68045:18 373.12479:26 376.50171:20 379.11285:65 379.12534:130 380.12122:113 381.08881:18 381.10693:31 383.10736:23 386.14447:21 397.09549:52 397.12943:3057 397.2215:40 398.13095:764 399.09991:17 399.11774:55 399.14066:24 400.11749:28 400.95505:18 414.09619:20 414.12128:375 414.13632:448 415.09674:69 415.11649:77 415.1377:451</t>
  </si>
  <si>
    <t>7-Hydroxymitragynine</t>
  </si>
  <si>
    <t>C23H30N2O5</t>
  </si>
  <si>
    <t>CCC1CN2CCC3(O)C(=NC4=C3C(OC)=CC=C4)C2CC1C(=COC)C(=O)OC</t>
  </si>
  <si>
    <t>56.05183:44 59.05204:18 75.04429:18 79.5152:17 79.90983:20 84.08281:22 106.06842:18 108.08623:30 109.06244:27 110.0975:400 110.14826:17 111.10307:25 115.0423:46 116.0495:48 117.05864:44 119.05563:17 121.06004:27 122.09548:19 124.09332:30 124.11469:61 126.05327:32 129.05186:64 129.0594:98 130.06506:54 131.06749:18 132.04645:32 132.43512:19 133.04329:19 133.05254:20 134.05556:65 134.06328:62 135.09999:20 136.10997:19 138.0575:69 138.15901:21 139.05501:27 139.07191:39 144.08156:67 145.0672:18 145.08389:93 146.07109:38 146.08749:22 147.06856:81 148.06396:22 148.07399:19 149.08162:17 150.05264:17 150.0946:21 151.07933:27 152.54922:17 153.07622:18 157.84288:25 158.06477:24 159.0421:18 159.06473:20 161.08134:19 162.04796:126 162.05807:87 162.08081:16 162.09224:170 162.80595:18 164.07121:17 165.09258:17 166.09122:21 168.10159:76 170.06445:26 170.11653:24 171.09967:20 171.11462:30 171.23378:20 172.07687:60 172.08496:24 172.10382:21 173.07574:87 174.05894:18 174.0853:70 174.09229:67 174.10271:30 175.04195:36 175.06131:461 175.06963:151 175.09715:18 176.05769:24 176.0685:80 176.08304:24 180.10225:18 184.10266:24 184.11897:25 186.08618:48 186.10042:20 189.9668:22 190.08693:3990 191.09071:370 191.10092:98 192.09264:18 192.4481:17 193.62367:20 193.73634:38 194.12238:78 197.11829:62 198.09679:63 199.08643:18 202.07492:54 202.08701:62 203.09546:20 204.11485:20 206.09604:24 206.11479:19 208.13731:39 210.10606:19 211.086:34 212.08194:18 212.08813:59 212.12302:25 214.10513:17 216.1089:20 219.44318:39 223.08858:24 223.09618:21 226.10411:20 226.13698:254 226.14484:666 226.32422:29 227.11247:143 227.12456:94 227.13869:36 227.15193:79 228.12436:46 228.14514:18 228.16162:23 229.06754:20 230.12836:35 237.0947:20 237.14333:41 238.1055:20 238.11494:24 238.14557:607 238.1703:20 239.11092:17 239.13719:22 239.15109:65 239.16789:17 240.14571:75 240.15697:362 240.17494:33 241.09647:18 241.16002:65 242.16237:41 244.1026:20 245.10266:21 245.13036:100 252.00702:18 252.12627:28 252.16547:29 253.12149:59 254.0831:19 259.66626:20 259.98212:18 264.04767:18 265.12698:19 265.13684:35 266.11426:17 266.14771:19 271.13821:19 271.15182:43 271.21722:20 279.14609:58 281.12408:17 281.1442:24 281.16415:126 282.172:43 282.27444:17 283.10184:26 283.49982:19 293.07117:37 297.15125:18 297.17331:22 298.17346:21 299.16025:41 299.17886:228 300.17566:17 304.13562:18 305.16656:21 305.72809:17 308.74048:20 309.12958:21 322.17075:20 323.17426:24 324.20322:35 326.01987:25 330.1286:24 337.17694:21 339.08551:17 339.16489:20 344.75122:25 348.16125:21 349.16797:18 351.16028:47 353.17795:21 365.16226:26 372.16049:18 380.02655:17 381.18246:318 382.15701:32 382.18271:136 382.20761:21 383.17297:22 383.20993:74 384.20551:49 387.59503:19 397.19955:248 397.2135:1058 397.43246:31 398.20221:169 398.21933:267 399.1998:42 399.2243:119 414.11807:28 414.20886:23 414.77191:17 415.10538:21 415.12241:17 415.14594:21 415.16809:92 415.2236:14532 415.28726:38</t>
  </si>
  <si>
    <t>C27H45NO2</t>
  </si>
  <si>
    <t>C21H20O9</t>
  </si>
  <si>
    <t>KYQZWONCHDNPDP-UHFFFAOYNA-N</t>
  </si>
  <si>
    <t>OP_Root_Pos-1274</t>
  </si>
  <si>
    <t>417.11746:2554 418.12081:955 419.12417:173</t>
  </si>
  <si>
    <t>199.08002:16 209.06186:19 210.06993:18 255.06761:968 255.08873:58 256.05569:16 256.06641:52 256.16058:16</t>
  </si>
  <si>
    <t>GM_Root_Pos-2005</t>
  </si>
  <si>
    <t>417.11789:18533 418.12124:5897 419.1246:804</t>
  </si>
  <si>
    <t>97.02905:23 115.03902:18 127.0453:56 137.0257:18 137.0311:17 145.035:30 147.04378:18 149.01749:17 153.0459:30 181.06689:23 182.06293:20 195.08084:24 199.07219:115 223.06758:28 239.01382:17 240.12837:17 255.01898:18 255.03973:44 255.06537:2559 255.12083:25 256.06293:282 256.07803:98 257.06375:28 257.07166:39 264.07617:27 279.0578:58 297.06488:64 297.07745:19 311.02475:21 383.18277:17 398.93927:24 417.11951:868</t>
  </si>
  <si>
    <t>GM_Root_Pos-2004</t>
  </si>
  <si>
    <t>417.11752:8559 418.12087:3524 419.12423:794</t>
  </si>
  <si>
    <t>137.02155:21 137.03116:34 152.66402:17 159.08669:17 166.03929:19 181.06845:53 189.12291:46 199.0697:17 200.08704:20 202.13036:17 216.49768:21 227.06329:17 254.06082:27 255.01907:21 255.06416:2142 255.0865:52 256.05692:59 256.07141:218 271.09314:17 361.1806:17 373.06024:20 395.42459:28 417.10205:40 417.12042:280 417.1351:113</t>
  </si>
  <si>
    <t>Daidzein-8-C-glucoside</t>
  </si>
  <si>
    <t>56.05277:22 119.04435:20 121.02146:19 121.8604:26 122.18593:26 123.04697:29 129.07031:33 133.03:49 135.03462:33 145.02557:20 145.91798:20 147.05032:48 148.94392:22 149.01114:46 149.02037:33 155.04082:20 155.09105:22 155.12302:26 157.06139:25 159.04546:28 161.01775:41 161.05858:27 163.04224:52 166.73834:32 167.07874:34 170.02695:17 170.03433:73 173.0619:34 179.03688:27 179.04584:29 180.32657:28 181.05737:22 182.07848:30 183.08339:26 185.06004:20 189.03383:41 193.06511:18 194.94824:42 195.04805:20 195.07982:59 197.02353:25 197.71974:37 200.53754:28 202.07184:23 211.07326:51 212.0928:25 216.66846:30 216.67578:25 221.05902:27 223.07295:36 223.08621:73 224.07195:30 224.08334:27 224.28484:24 225.10468:36 226.05333:25 226.06458:46 227.03923:36 227.07736:19 231.0743:38 235.08356:22 236.06349:61 237.0896:24 238.08025:20 239.06641:247 239.07762:64 239.85776:34 240.06042:45 240.07179:97 240.08411:346 241.07848:63 241.09216:94 241.11122:17 242.08148:36 242.10695:20 242.42854:20 247.08858:27 249.05231:17 251.04515:21 251.07556:38 251.1071:44 251.12524:26 252.11211:80 253.0985:21 254.57866:22 255.06374:20 255.07663:58 256.2023:20 259.23593:20 260.55627:18 261.42114:22 262.10358:24 263.06668:20 264.06165:22 264.09338:26 265.09302:37 266.93921:18 266.99704:25 267.02597:31 267.06583:2775 267.24936:28 267.83911:31 268.06485:882 268.07709:1049 268.10117:24 268.37421:21 269.07776:402 270.08087:107 270.41016:24 273.59824:20 273.71292:20 276.97079:19 279.04242:41 279.0705:345 279.10303:33 280.07578:57 281.05887:40 281.07346:222 281.08472:464 282.07764:55 282.1022:57 283.04453:39 283.09662:18 284.52365:17 288.0864:24 289.07703:30 289.09082:26 290.06604:17 290.32031:17 291.0636:17 292.07312:186 293.05682:30 293.08163:65 293.09555:19 294.05228:26 294.97235:35 295.06049:64 295.11752:18 296.06039:57 296.78995:20 296.9686:20 297.03232:26 297.04044:56 297.07507:4417 298.04648:28 298.07513:690 298.08896:326 299.0705:145 299.08743:24 305.03748:19 305.05569:20 305.07672:48 306.0918:18 307.04242:55 307.06503:47 307.09598:1104 307.11475:156 308.0705:20 308.09933:169 309.07803:52 309.09238:65 310.09406:21 310.11337:30 311.05249:40 311.06894:59 311.09341:35 312.07083:18 314.45236:30 315.97232:18 317.1019:26 318.07306:44 318.58322:60 319.03598:22 319.09595:22 319.92932:18 320.07321:30 320.94385:30 321.02969:20 321.07513:1158 322.06647:166 322.08194:136 323.07614:25 323.09848:30 323.108:42 324.09189:20 327.00238:31 327.08359:137 327.09518:51 327.66028:20 328.06628:40 328.09479:44 329.09561:18 333.06836:115 333.08698:18 334.07324:47 335.04669:28 335.08911:387 335.10281:165 335.20044:17 336.10361:41 338.06842:34 339.07608:25 339.1004:21 340.08801:35 345.06577:18 345.0838:78 350.79544:24 350.86905:34 351.05371:31 351.07642:492 351.08664:1161 351.22171:25 352.05792:46 352.08344:346 352.86844:28 353.08932:49 354.09445:18 354.19006:27 356.16403:26 363.0564:90 363.08017:366 363.09549:514 363.1644:20 364.04865:30 364.0621:30 364.08759:169 364.09836:125 364.31219:20 365.09625:62 367.98727:18 371.92953:25 372.43262:28 375.65933:29 379.57932:24 381.064:19 381.09805:1215 381.20587:32 381.91425:27 382.09094:259 382.10751:120 382.59949:22 383.08459:22 383.10175:40 384.10187:43 389.16516:26 398.04459:23 399.01303:26 399.07397:93 399.10547:1727 400.10431:432 400.11679:182 401.1174:19 401.68716:24 417.00662:28 417.03662:85 417.06296:87 417.11673:11520</t>
  </si>
  <si>
    <t>Cyanidin-3-O-alpha-arabinoside</t>
  </si>
  <si>
    <t>C20H19O10</t>
  </si>
  <si>
    <t>Flavonoid-3-O-glycosides</t>
  </si>
  <si>
    <t>137.01459:34 137.02599:24 140.54062:22 149.0166:39 167.05437:24 185.04124:28 185.06647:58 189.0676:17 195.04411:26 196.04155:29 213.05194:22 213.06401:41 213.07352:28 214.06013:23 230.05602:22 231.05957:17 241.58411:18 242.04257:31 242.0712:24 242.19226:22 246.7354:17 259.07059:17 276.8884:17 281.49683:18 286.047:46 286.95581:42 287.01767:36 287.05588:5002 287.67505:28 288.04324:209 288.06039:717 288.08289:18 289.05429:60 289.06918:100 299.43311:44 340.20346:33 419.02036:24 419.09656:1495</t>
  </si>
  <si>
    <t>GG_LeafStem_Pos-2223</t>
  </si>
  <si>
    <t>C21H24O10</t>
  </si>
  <si>
    <t>Flavonoid O-glycosides</t>
  </si>
  <si>
    <t>419.13242:4009 420.13577:1976 421.13913:595</t>
  </si>
  <si>
    <t>105.07165:22 107.0489:134 108.05333:53 139.03482:20 191.03021:20 205.03644:31 205.11813:17 235.03215:22 241.03696:19 247.04979:27 247.0732:18 248.06387:19 259.05927:50 275.08975:62 287.0864:60 287.10791:19 288.09692:17 299.0972:24 335.0752:18 341.10068:201 342.10986:28 353.10208:48 354.10675:20 359.06458:19 365.10251:38 366.1189:20 371.52151:21 372.11942:23 383.0744:22 383.09857:22 384.02936:18 401.10629:20 401.12036:20 401.1329:22 402.11282:17 402.17453:20 419.09583:17 419.12201:68 419.13623:130</t>
  </si>
  <si>
    <t>Liquiritin</t>
  </si>
  <si>
    <t>C21H22O9</t>
  </si>
  <si>
    <t>85.02741:45 115.03636:34 125.87349:42 128.04272:24 137.02208:221 137.03235:38 138.02643:18 142.90858:29 145.04752:20 147.01894:18 147.04353:73 147.04947:47 148.04881:21 183.08484:17 194.08125:25 211.07214:18 211.08267:49 256.47925:18 257.08197:1476 257.37054:24 258.07971:208 258.09116:135 259.08542:17 280.53333:30 419.11771:22 419.16257:17</t>
  </si>
  <si>
    <t>Ginkgolide B</t>
  </si>
  <si>
    <t>C20H24O10</t>
  </si>
  <si>
    <t>Ginkgolides and bilobalides</t>
  </si>
  <si>
    <t>CC1C(=O)OC2C(O)C34C5CC(C(C)(C)C)C33C(O)C(=O)OC3OC4(C(=O)O5)C12O</t>
  </si>
  <si>
    <t>Phenolic glycosides</t>
  </si>
  <si>
    <t>55.05659:18 69.06559:20 74.66629:18 83.0108:17 105.07487:20 109.03346:37 113.09183:18 121.06905:27 121.81543:34 127.04942:17 127.07694:20 129.06862:17 131.04967:20 137.02167:23 145.05042:17 145.10597:20 146.10712:17 147.07867:38 149.06311:19 153.63832:35 156.0632:18 157.09901:87 159.08215:44 159.1207:19 160.08514:17 160.12315:18 163.05629:20 163.1181:31 165.09875:20 167.0249:17 169.05965:17 169.10556:60 173.05247:20 174.03534:29 177.0461:59 177.08557:20 178.0766:30 179.07758:17 182.10396:39 183.09102:24 185.06773:24 185.093:87 185.15002:19 187.03473:28 187.12523:26 189.08562:22 189.09642:20 189.12843:38 190.08922:18 191.03214:17 191.04041:27 191.11481:21 192.02623:17 192.03787:22 192.08266:26 193.05531:20 195.07239:17 196.12411:40 197.10034:39 197.13237:20 198.1021:19 199.03609:18 199.07994:47 199.11349:18 200.06873:29 200.12372:22 201.0144:24 201.03755:20 201.08322:16 201.09273:80 203.07498:23 204.12123:21 205.09828:20 205.10768:18 205.11874:19 207.02293:18 207.03615:21 207.11624:19 207.16425:27 209.14139:25 211.07368:25 212.06898:43 213.04787:20 213.08438:52 213.09674:46 214.23119:20 214.82454:20 215.06589:20 215.07649:24 215.10817:36 216.08618:26 216.1176:20 217.08194:38 219.02641:46 219.06456:18 219.09123:17 222.15892:22 224.11569:20 225.09251:17 225.11867:37 225.13693:32 227.04465:24 227.06476:17 227.10266:54 227.12003:21 227.14806:17 229.04866:35 229.08189:47 229.08885:106 230.09381:36 231.09576:46 233.55211:17 237.09924:20 237.13634:23 238.1021:17 239.07077:36 239.11331:63 241.07918:38 241.08954:26 241.12129:43 242.09329:18 242.1291:17 243.06213:18 244.09805:20 244.11035:20 245.0168:29 245.03564:24 245.04524:17 245.08209:57 245.09969:20 245.12186:17 246.10947:20 246.16594:20 247.05692:23 247.07605:21 247.09962:22 247.12027:20 251.10757:17 253.08963:46 253.11288:44 253.12418:68 254.12743:22 255.02356:23 255.10176:21 255.11195:17 255.13428:20 256.07507:37 256.15228:27 257.0762:48 257.08981:40 257.10269:20 259.06522:22 259.08621:81 259.09991:24 259.11169:19 259.13785:17 260.09143:46 260.14694:22 261.07831:26 261.11316:20 262.37573:20 263.10342:37 265.07135:17 265.12143:17 269.11124:39 269.12112:19 269.26895:21 270.11572:17 271.08496:22 271.10184:17 271.11557:37 271.12915:18 272.06979:22 273.06607:43 273.11819:33 273.14764:17 275.08804:105 275.11288:17 276.1011:19 279.05392:17 279.0983:79 281.08093:19 281.12558:17 282.12775:40 283.09305:25 283.11978:46 283.13211:19 285.11295:40 286.08109:17 287.09442:20 287.12277:24 287.13199:48 289.09656:44 293.11871:17 295.11554:24 297.06815:34 297.11578:17 297.12372:48 298.09879:32 299.08743:38 299.10788:23 299.1312:82 300.13193:20 301.0314:34 301.07333:33 301.11157:19 303.08929:79 303.16519:25 303.47986:18 304.11212:26 305.10193:166 305.11603:84 306.11627:66 307.09845:29 309.13214:43 312.3924:18 315.12152:85 315.13721:24 316.14969:20 317.12009:21 317.15637:22 319.06155:17 319.12027:20 321.0903:43 321.10742:38 325.09927:19 325.12238:44 327.12061:35 328.12802:25 329.07394:20 333.06531:23 333.10968:20 333.13998:39 335.10611:18 335.12122:18 335.15402:24 337.05447:34 337.07108:24 342.19049:17 343.09488:18 343.11624:108 343.30035:17 344.103:59 345.12048:37 345.1377:79 345.14899:20 349.09171:17 349.11774:20 351.14334:32 353.10651:58 361.05487:18 361.07144:19 361.10953:55 361.13251:604 362.12744:35 362.14667:30 363.12402:19 363.1347:34 369.16553:17 371.11649:57 371.20901:27 371.31512:17 379.15262:35 380.14435:17 389.11765:61 389.13358:115 390.09744:44 396.04312:17 407.11841:37 407.13516:33 407.1506:37 409.11496:17 409.13397:61 425.11203:61 425.14426:3598 425.26428:17</t>
  </si>
  <si>
    <t>Isomajdine</t>
  </si>
  <si>
    <t>C23H28N2O6</t>
  </si>
  <si>
    <t>56.05183:22 57.96324:18 58.0626:23 58.06753:36 63.25345:22 68.0498:25 70.06617:238 70.5891:22 71.53242:25 75.12778:26 75.58562:23 79.05309:27 80.05045:187 82.06596:20 87.04501:50 87.3844:47 89.92816:27 93.05991:41 93.07373:51 93.62637:27 95.05214:54 95.08382:27 96.01996:36 96.05087:25 96.08066:54 97.02621:32 103.05652:18 103.14294:20 105.07217:40 106.06192:54 107.06177:20 107.07215:30 108.04633:39 108.06324:22 108.08318:730 109.06348:34 109.07188:57 109.08471:39 109.09366:22 111.03798:17 111.85455:17 116.04845:35 117.05769:32 119.07457:27 119.47897:19 120.04023:52 120.04848:31 120.46059:19 120.55105:18 121.06833:24 121.09235:48 122.04744:18 122.08972:27 122.09772:32 123.04121:37 123.04601:34 123.0768:34 123.09254:51 123.10206:48 124.03941:367 124.0603:45 125.04466:20 127.9488:19 130.05209:21 130.06586:325 131.04233:24 131.06999:182 131.08461:48 132.06206:24 132.08426:98 133.06468:43 134.05115:18 134.06604:46 135.04871:66 135.9537:31 136.06831:22 136.07718:18 136.0854:31 136.11494:29 137.05363:71 138.05907:31 139.02966:17 139.03987:103 139.07458:61 140.0401:21 142.39507:24 143.07544:77 144.07387:27 144.15996:17 144.93781:21 145.05598:42 146.06009:253 146.07169:39 146.69693:22 147.04265:29 147.06627:174 147.8262:20 148.04955:42 148.07726:83 149.05556:118 149.07922:88 150.05646:51 150.08618:43 150.09514:179 151.07065:25 151.0779:80 153.05141:19 154.05701:24 155.05727:21 155.07108:58 155.08699:35 156.00371:20 156.07468:25 157.8857:23 157.9819:32 158.0547:321 158.06366:459 158.09804:32 158.13425:25 159.0246:25 159.04883:61 159.06091:149 159.07022:390 160.00288:25 160.0596:87 160.07712:1091 161.0508:35 161.06453:32 161.07835:268 161.08577:764 162.05862:184 162.07658:34 162.08978:263 162.10498:103 162.1599:19 163.04878:21 163.06131:34 163.07188:52 163.0844:63 163.10146:30 163.71202:18 164.04153:26 164.05138:46 164.06885:35 164.07784:20 164.09731:42 164.1071:141 164.74065:28 165.10699:57 167.04549:17 167.0574:52 167.07057:123 167.09543:25 168.07111:18 169.08469:52 169.86049:28 170.09624:57 171.07556:56 172.04179:645 172.05707:86 172.07816:137 172.08899:19 172.7682:33 173.04141:203 173.05124:78 173.07561:30 173.08322:29 173.09479:69 173.76149:24 174.05235:388 174.0639:224 174.07666:18 174.08852:51 174.0984:18 174.81041:18 175.05791:290 175.07806:222 176.0582:78 176.06963:220 176.07785:243 176.09032:35 176.11217:17 177.03397:17 177.0522:29 177.07817:365 177.09149:52 177.09964:23 177.30898:17 178.05231:44 178.08691:2271 179.07339:23 179.08261:151 179.09344:168 179.12079:21 179.43221:31 180.06079:20 180.07626:53 180.08983:31 180.10344:107 180.35991:32 180.98706:26 182.43678:33 183.07297:63 183.67419:20 184.07971:81 185.0621:33 185.09305:43 186.04865:69 186.05884:45 186.3873:18 186.71184:31 187.03766:65 187.06267:2122 187.06989:658 187.15372:18 188.02475:53 188.04189:71 188.07138:1296 188.26434:24 188.89777:46 189.05029:27 189.07866:6213 189.11572:43 189.89098:46 190.00233:17 190.03247:51 190.05367:552 190.08588:1167 190.53435:24 190.9879:18 191.05478:45 191.08981:264 191.81432:17 192.0307:46 192.04335:28 192.06628:1501 192.07928:295 192.10059:1139 192.11421:143 192.16357:53 193.07101:230 193.10277:76 193.1129:131 193.15225:18 193.33363:39 193.59264:17 193.82431:49 194.07779:47 195.08459:36 195.61707:29 196.07608:20 197.08101:43 197.19179:31 198.73758:18 199.05219:26 199.06462:115 199.08307:22 199.08995:30 199.24193:20 199.86017:23 200.0717:63 200.0976:25 200.108:56 200.85551:42 201.08232:74 202.05049:44 202.07799:106 202.08887:228 203.0724:82 204.06924:603 204.10243:245 204.11348:45 204.64261:21 204.71431:23 205.0041:27 205.03612:40 205.04704:30 205.07457:1626 205.11044:44 205.67915:30 205.77214:25 206.06332:85 206.07663:378 207.07552:17 207.08632:30 207.09483:40 207.37314:21 208.07916:25 208.09479:140 208.76057:17 209.08839:26 209.10504:20 209.92171:18 210.09293:20 210.1151:1037 211.04761:20 211.06381:58 211.07455:28 211.10297:46 211.11543:93 211.65871:17 212.04594:25 212.05803:39 212.09987:17 212.11478:20 212.12526:26 213.02849:45 213.05434:56 213.06439:31 213.07832:34 213.08865:33 214.05331:24 214.07729:24 214.08701:41 214.11041:315 215.06787:47 215.07736:31 215.10176:31 215.12062:25 216.05775:27 216.06967:52 216.09183:475 216.10316:140 216.11469:19 216.61438:17 217.06856:35 217.08214:70 217.0954:71 217.10585:17 217.85477:21 217.9968:18 218.00505:28 218.02637:22 218.05264:28 218.08112:3942 218.11298:117 218.13197:27 218.21205:20 218.44421:55 219.0668:40 219.07852:150 219.09059:455 219.11034:42 219.19905:37 219.53972:17 219.7941:17 219.99881:73 220.01953:61 220.04489:53 220.06026:322 220.09727:20003 220.13875:308 220.17291:50 220.18115:37 220.21721:64 220.26091:18 220.27058:26 220.3618:17 220.61397:20 221.06857:41 221.10213:2881 221.39153:22 221.43539:19 221.66983:20 221.82394:46 221.99294:17 222.05118:19 222.09383:89 222.10526:487 222.17999:18 222.24368:30 222.26471:22 222.7917:21 222.84767:17 223.07906:23 223.10023:109 223.11125:75 223.1284:63 223.17741:17 223.2433:24 223.62386:39 223.66388:46 223.99843:33 224.09236:19 224.12596:194 224.26404:17 224.42061:17 224.54007:20 224.86119:21 225.22136:17 225.83267:17 226.11182:18 226.57454:21 227.11987:17 228.04605:33 228.07556:29 228.08604:22 228.90877:28 229.0562:22 229.07265:77 229.09082:149 229.10403:170 229.21944:18 229.93036:38 230.07533:237 230.10478:1877 230.11414:642 230.13029:45 230.77933:25 231.06224:30 231.08826:119 231.10419:147 231.11656:267 231.20857:33 231.34254:23 232.07478:40 232.09785:366 232.12192:35 233.08153:47 233.09651:169 233.13258:97 233.58804:18 234.0386:27 234.08952:26 234.1042:64 234.1317:20 234.22079:20 235.10556:29 235.26895:27 235.42674:20 236.10298:38 236.11633:32 237.0511:30 237.0649:30 237.10867:27 237.13628:21 238.30655:17 239.08672:18 240.02812:34 240.07249:30 240.0874:131 241.08496:19 241.11588:18 242.09987:43 242.10753:35 242.11896:33 243.06609:76 243.08044:217 243.10982:20 243.38889:29 243.72269:22 244.08786:186 244.10062:43 244.10939:23 244.61411:21 245.07521:39 245.08936:105 245.09862:48 245.13011:51 245.15524:18 245.41478:21 245.63356:17 245.82591:25 246.08969:32 246.10274:145 246.11273:105 246.14151:61 247.08067:20 247.11115:505 247.13162:40 247.15134:48 247.90916:25 247.97716:19 248.069:20 248.08073:20 248.10785:123 248.92464:27 249.12234:25 249.13594:42 250.1367:27 250.47192:18 250.65956:29 250.74002:17 251.00255:17 251.12242:35 251.94684:20 252.3407:30 252.78123:21 253.01985:28 253.03152:25 253.09639:29 253.13951:26 253.2769:22 253.73622:28 253.82547:22 254.13075:26 255.05814:23 255.06909:35 255.10132:47 255.11049:25 255.95514:18 256.07877:19 256.10849:52 256.12427:37 256.14691:30 256.46414:34 257.07462:34 257.10007:180 257.17004:41 258.08328:19 258.09763:173 258.1188:44 258.15884:26 258.29065:17 258.54233:29 258.88062:20 259.08807:37 259.10834:317 259.12296:105 259.25519:39 260.11212:28 261.07755:46 261.09186:85 261.12424:4725 261.19934:19 261.78827:20 261.8941:17 262.09521:21 262.12665:773 262.14154:112 262.21887:19 262.61066:24 263.0752:18 263.09399:58 263.10776:30 263.11734:55 263.12692:82 263.1571:41 263.21762:22 263.48328:23 264.0907:135 265.08511:27 265.09851:49 265.10892:47 265.27252:33 265.91602:25 266.09671:88 266.13666:21 266.15228:21 266.35693:17 266.58975:18 267.05936:87 267.07361:72 267.11234:26 267.16064:32 267.57043:28 267.97476:18 268.06995:26 268.20209:26 268.35434:17 268.68484:22 268.87393:19 269.11136:57 269.13037:31 269.64328:20 270.09039:56 270.11707:22 270.13062:22 270.51306:18 270.61563:41 270.92468:17 271.06265:26 271.11102:87 271.14902:24 272.12045:60 272.60385:18 272.68936:34 272.85471:17 273.04208:25 273.05841:18 273.08426:21 273.09158:50 273.12534:5002 274.09082:27 274.12659:676 274.14432:96 274.58823:33 274.60721:25 274.91388:20 275.01569:17 275.04938:39 275.0831:19 275.10672:57 275.14215:431 275.17062:18 275.18567:28 275.45163:20 276.0014:18 276.12314:82 276.13739:65 276.14743:72 277.09998:50 277.12036:57 277.16092:38 279.87213:17 280.08267:26 280.09531:30 280.64606:31 281.10373:46 282.08817:56 282.10675:94 282.15524:41 282.83957:20 282.91089:18 283.0993:20 283.12991:34 283.14407:19 283.81793:43 283.83334:23 284.11514:29 284.12448:54 284.43903:35 284.53287:24 285.11313:47 285.12924:127 285.59564:26 285.85391:71 286.11478:58 287.14886:20 287.263:20 288.93433:25 289.12238:28 289.15991:19 289.42456:17 289.62256:26 290.11597:24 290.15933:108 290.41852:27 291.08203:45 291.10132:23 291.93069:35 292.05801:70 292.08389:288 292.1008:37 292.13168:78 292.56064:30 292.84637:22 293.08017:51 293.13412:44 293.90915:32 294.06271:17 294.10236:46 294.13577:20 294.98615:25 295.06827:39 295.08081:30 295.14056:20 296.07654:39 296.11346:24 296.16318:34 297.08087:17 297.09497:19 297.12402:689 297.14331:157 297.15823:43 297.42642:32 298.07977:17 298.09991:18 298.11621:61 298.12729:143 298.14072:166 299.03815:24 299.09534:30 299.11151:58 299.13809:2009 299.48581:45 299.58334:45 300.09238:21 300.11789:69 300.14435:330 300.18243:37 300.43832:18 300.50485:27 301.11353:24 301.12292:22 301.14163:154 301.15573:733 302.15414:145 302.16656:37 302.39374:21 303.16434:36 304.06589:22 305.12671:29 305.40085:46 306.07651:24 306.78836:46 307.10272:44 307.13287:25 307.14865:23 308.07327:28 308.11697:67 308.5686:26 309.09528:41 309.11465:22 309.13321:30 309.16809:35 310.04663:22 310.06799:30 310.08426:125 310.09918:260 310.11682:20 310.13757:70 311.09378:25 311.12485:24 311.14233:110 311.72748:28 312.14328:26 313.11823:55 313.1348:70 313.15961:125 313.17462:22 313.31241:27 313.44269:22 313.92474:27 314.11676:22 314.1387:21 314.16241:48 314.77051:33 315.12228:51 315.13593:21 316.48581:17 317.08014:22 317.22208:35 317.42191:24 317.76334:29 318.13855:119 319.13794:27 319.99924:26 320.13348:22 320.15854:32 322.13226:18 322.14514:26 323.09521:18 323.14597:39 323.17554:38 324.08435:23 324.11389:20 324.1619:57 325.04669:21 325.11664:1977 325.12811:1448 325.15521:584 325.19003:30 325.20184:20 325.23355:33 325.25555:25 325.55591:23 326.01697:31 326.04694:34 326.09805:123 326.11801:564 326.13135:308 326.15427:81 326.17639:37 326.73029:18 326.85794:18 327.10046:73 327.12756:31 327.15784:515 327.17157:1300 327.23727:45 327.82043:18 328.1268:17 328.14368:47 328.15433:44 328.17407:323 328.19421:22 329.05646:33 329.09494:22 329.11081:106 329.1225:100 329.13568:73 329.17105:30 329.20273:40 329.26974:20 329.87158:17 330.12436:43 330.84851:18 331.08783:24 331.44897:17 331.47165:17 333.27304:17 333.73303:33 334.36121:20 335.10196:30 335.13977:69 336.10696:25 336.14178:107 337.1539:99 337.18359:18 338.11395:30 338.13846:57 338.16193:31 339.15512:18 339.17163:20 339.1864:21 339.3309:21 339.63016:21 340.10028:18 341.11331:55 341.1225:20 341.15073:62 341.1792:62 341.19345:44 341.20627:22 342.10403:28 342.11801:68 342.18314:25 342.51105:25 343.10077:18 343.12231:103 343.13644:266 343.17151:22 343.53409:17 343.81107:31 344.04993:22 344.12131:68 344.16006:30 344.18008:21 344.3699:26 345.65262:18 345.79877:31 346.13876:36 346.15622:21 346.73483:17 347.10471:17 348.13245:25 348.96765:23 349.08182:28 349.10889:26 350.11569:22 350.37183:17 351.16791:290 351.63672:31 352.12448:22 352.14258:21 352.16965:141 352.18945:19 353.09561:18 353.11865:89 353.151:1447 353.19254:30 353.40793:17 353.66147:23 354.03247:21 354.06613:24 354.12524:56 354.15442:584 354.63226:33 354.72174:54 355.10699:20 355.1333:56 355.16251:130 355.19809:27 356.03897:18 356.14948:50 356.1691:25 357.14929:45 357.1936:20 358.14786:70 359.89606:21 361.03186:18 361.13168:19 361.15549:26 361.75388:21 363.12924:31 363.285:23 364.13968:122 364.24792:18 365.15851:51 365.64825:36 366.11279:28 366.18481:27 367.1615:168 368.10126:18 368.16287:20 368.18057:32 369.0838:20 369.13535:22 369.17792:1669 370.12677:30 370.1535:30 370.18701:351 370.58423:23 370.70096:29 370.73715:17 371.15912:21 371.17096:19 371.20251:20 371.38467:18 371.71155:36 371.9516:17 373.17206:17 376.88907:17 376.99237:33 377.14969:24 377.45135:20 379.15302:103 379.16837:396 380.17102:65 381.13455:27 381.15454:42 381.1723:46 381.57709:36 382.14853:98 382.16284:66 382.18692:36 382.42117:40 382.78714:22 383.12161:30 383.14221:101 383.16418:34 383.81882:20 385.09573:18 385.13669:17 385.17206:464 385.34348:36 385.98483:25 386.16531:42 386.18915:70 387.17963:23 387.19177:35 388.28857:26 389.48569:20 389.58691:17 390.35931:32 393.85962:23 394.5014:39 395.16669:97 395.45425:18 396.16101:22 396.65021:19 396.81323:17 396.94901:38 396.96426:27 397.0206:23 397.05923:57 397.07874:71 397.12326:393 397.17545:29579 397.23416:554 397.38324:18 397.41589:18 397.47006:25 397.52704:18 397.686:19 397.86172:31 397.92374:18 397.94635:18 398.07898:48 398.09885:22 398.11581:36 398.1347:250 398.17926:7332 398.23315:17 398.48203:40 398.50018:41 398.52704:24 398.59665:17 398.62885:23 398.71017:31 398.79184:28 398.88263:20 398.92944:20 398.9437:19 399.06384:21 399.17886:1210 399.21365:50 399.27069:48 399.28107:20 399.62994:18 399.72995:30 399.87219:17 400.18295:112 400.2045:57 400.54355:20 401.1669:23 401.20441:80 401.22803:31 402.19083:23 402.21414:65 403.13989:17 404.12665:19 404.97342:26 405.01968:27 407.20932:17 407.61511:27 407.64252:34 408.91461:44 409.72119:42 411.19513:42 412.06943:29 412.43744:22 413.15863:65 413.17746:95 414.17484:53 414.18845:28 414.4856:18 415.43033:17 415.918:33 416.6611:26 418.1207:22 419.07236:18 419.48251:18 419.56393:18 419.95981:20 420.86337:24 421.16055:18 421.20163:17 421.88309:18 421.90802:20 421.95343:17 422.34744:39 422.51181:18 423.11176:18 423.89615:66 424.0499:23 424.23801:18 425.62659:33 426.27289:17 426.29141:18 426.58591:27 426.87894:25 427.07901:48 427.10983:27 427.12262:17 427.18298:473 427.25345:17 427.44824:19 427.54565:30 427.8334:18 427.95908:23 428.02719:23 428.05362:17 428.18185:268 428.20993:39 428.24808:17 428.5574:21 428.59012:21 428.77365:39 428.80334:17 428.8381:44 428.93033:29 428.9639:17 428.99048:18 429.05731:40 429.08453:170 429.11624:230 429.13385:914 429.20193:134517 429.26215:4299 429.31549:839 429.34497:23 429.37891:123</t>
  </si>
  <si>
    <t>Formononetin-7-O-glucoside</t>
  </si>
  <si>
    <t>C22H22O9</t>
  </si>
  <si>
    <t>79.05467:20 107.0433:21 118.03595:41 118.04362:156 121.01785:20 123.96126:18 135.04546:25 136.0058:20 136.02057:71 136.55627:19 137.01588:39 137.0242:20 137.03259:23 156.35292:20 158.07761:26 163.03784:27 167.08282:25 169.05638:20 176.50386:33 180.04723:20 182.0666:61 185.05208:18 195.0681:41 197.06468:31 198.06871:24 199.06607:17 200.63983:19 202.76123:32 209.05528:39 210.0592:26 212.64352:33 213.05159:23 213.0912:801 214.09366:92 215.60999:20 225.05789:18 226.04828:37 226.05446:77 226.06694:313 227.06915:63 228.03401:17 236.87311:50 236.9978:17 237.03603:48 237.05402:851 238.05104:73 241.08211:24 244.91597:44 251.07312:23 253.02954:42 253.05261:214 253.92885:17 253.96786:29 254.04068:231 254.05504:517 255.04689:73 257.07275:18 266.77112:17 267.06595:23 268.06415:29 268.52292:18 268.54544:17 268.81796:18 268.89075:19 268.99869:20 269.0108:21 269.02982:175 269.04776:162 269.08115:23471 269.12427:59 269.13403:63 269.27936:18 269.35062:17 269.6221:18 269.6362:17 270.01971:20 270.06158:212 270.08481:4304 270.69241:22 270.87766:17 271.05038:18 271.07562:174 271.08481:753 271.2944:37 272.07965:51 272.09659:24 275.80344:17 275.83795:22 288.20978:27 297.43915:35 310.51956:18 408.88971:18 422.56992:30 430.09689:26 431.09146:57 431.13538:3957 431.23206:18</t>
  </si>
  <si>
    <t>OP_Root_Pos-1317</t>
  </si>
  <si>
    <t>431.13403:55800 432.13738:26221 433.14074:4539</t>
  </si>
  <si>
    <t>57.02874:20 57.03859:16 69.03058:22 85.00961:19 85.02853:250 86.03577:34 97.02787:37 99.04274:42 99.05058:16 109.02428:16 109.02925:29 110.03268:20 115.03387:17 115.04044:21 116.04125:23 127.03747:117 127.04717:17 128.05424:18 142.07863:16 145.04105:25 145.04927:122 145.05858:36 149.0275:19 154.07033:17 162.03714:25 163.06754:21 167.09248:16 168.06213:18 169.10634:17 175.0452:31 175.74823:20 179.0925:16 181.06741:18 182.86908:21 184.05531:16 189.07292:18 193.07048:34 195.07991:51 197.04816:22 197.05833:18 197.06715:17 200.05415:24 201.78264:23 203.06076:16 205.91077:23 210.06439:33 212.0972:21 223.07063:127 223.09073:48 224.07944:38 224.86401:18 225.05669:20 225.08888:16 226.05:18 226.06004:68 226.07529:32 226.08629:22 227.05507:35 234.06116:17 234.08072:32 237.05757:66 239.0675:77 239.08324:76 240.05463:45 240.07834:91 240.09334:25 240.47595:21 241.05609:16 241.075:80 241.08812:16 241.38031:18 242.09673:37 249.04233:21 251.06499:161 251.07486:98 251.08723:50 252.06683:19 252.07916:38 253.03247:16 253.05432:18 253.06181:45 253.08086:23 254.05629:2409 254.96289:16 255.05225:116 255.06752:211 256.04898:16 256.06192:26 257.05237:23 265.10071:20 267.06677:127 267.08163:17 268.06476:128 268.07596:202 269.08121:9986 269.12311:18 269.24631:16 270.07474:490 270.08795:1566 271.08536:235 271.1098:16 271.79404:17 272.08453:19 272.10757:25 273.6315:21 276.95309:17 279.06839:17 281.07162:36 282.11322:25 292.07962:16 297.06317:17 311.05841:20 311.08325:66 311.09494:65 312.09653:17 316.06741:16 323.09427:19 325.58911:16 326.66916:34 339.30084:22 347.20374:16 365.11661:19 377.11157:16 410.11749:20 429.1124:17 430.11102:29 430.12131:61 430.14743:18 431.13004:1548</t>
  </si>
  <si>
    <t>C21H20O10</t>
  </si>
  <si>
    <t>Flavonoid-7-O-glycosides</t>
  </si>
  <si>
    <t>94.014:17 111.00809:20 119.03905:21 119.0547:42 121.02519:19 145.02036:18 145.02669:18 146.03317:28 152.95273:20 152.97842:20 153.01434:149 154.02763:20 158.49875:19 163.03923:19 169.05878:17 169.07552:29 173.84659:17 182.30522:19 185.04535:17 185.05351:31 187.03868:27 187.87497:28 207.58482:26 215.27005:19 225.04915:51 225.06425:39 229.04523:22 229.0563:29 242.07016:33 243.07457:20 246.1367:20 253.04271:26 253.73729:41 271.01239:82 271.03015:233 271.05957:19764 271.10159:18 271.11252:67 271.14948:24 271.2236:19 271.56442:18 271.72858:21 271.99939:19 272.03839:117 272.06293:3464 272.54874:21 273.06494:665 275.82596:20 306.78265:28 431.76617:21 432.16089:20 432.28619:17 433.00598:27 433.11279:3691</t>
  </si>
  <si>
    <t>GG_LeafStem_Pos-2320</t>
  </si>
  <si>
    <t>433.11215:2140 434.1155:523 435.11886:160</t>
  </si>
  <si>
    <t>195.02931:17 219.02545:20 283.06604:17 284.07266:20 313.08069:24 313.99756:33 323.10001:19 343.08942:26 393.98145:17 397.09079:17 415.10175:19 433.0694:20 433.11356:130 433.13605:18</t>
  </si>
  <si>
    <t>Pelargonidin-3-O-glucoside</t>
  </si>
  <si>
    <t>C21H21O10</t>
  </si>
  <si>
    <t>Anthocyanidin-3-O-glycosides</t>
  </si>
  <si>
    <t>OCC1OC(OC2=CC3=C(O)C=C(O)C=C3[O+]=C2C2=CC=C(O)C=C2)C(O)C(O)C1O</t>
  </si>
  <si>
    <t>71.56295:21 98.53932:32 121.03306:26 131.09045:30 145.06371:75 145.0705:50 149.02724:18 155.05003:23 159.07762:33 160.08698:30 162.17001:17 169.0636:37 170.99783:20 173.05434:41 173.06734:28 197.05197:17 215.06892:52 225.04794:50 226.06419:50 235.84747:19 238.05539:22 243.06714:22 268.65033:17 269.0386:18 271.01883:232 271.06116:10707 271.11078:17 271.36627:18 272.02438:31 272.06479:2039 272.44849:20 273.0433:20 273.06314:115 273.07391:70 273.16348:20 274.00272:21 274.06354:20 274.08728:17 274.59583:17 281.77618:17 284.15112:17 289.09979:24 289.97894:19 318.66306:22 328.02283:20 433.02475:40 433.07065:163 433.11304:2866 433.18179:18</t>
  </si>
  <si>
    <t>Isovitexin(4)</t>
  </si>
  <si>
    <t>91.04367:33 93.03273:21 103.03625:31 103.04355:27 107.03558:43 109.03143:47 112.40453:24 119.0523:128 121.0294:46 121.03474:19 123.99722:17 145.02808:32 145.03564:18 146.03268:33 149.02586:65 150.02824:28 156.25337:17 159.97884:20 163.00842:21 163.03142:30 163.04482:49 163.18315:25 165.01335:20 165.02324:153 165.23842:28 166.02112:30 166.07553:24 170.52261:28 173.02832:35 174.02249:27 177.00691:21 177.0191:125 178.97897:46 181.86949:43 183.01094:24 183.35655:41 187.0376:80 187.04701:33 191.03044:17 195.03174:69 197.01865:19 199.04027:19 199.10707:23 203.07191:26 203.55193:20 205.05139:43 214.9285:34 215.03271:48 215.07266:17 220.65987:41 221.05524:23 228.0733:43 229.04327:25 234.35602:36 239.0679:52 243.03349:41 245.2748:17 246.67415:25 251.00658:18 251.72581:21 252.33551:54 254.07698:24 255.02045:32 257.40573:18 258.58789:25 258.65143:27 267.05167:65 267.06519:108 268.05841:18 268.07181:24 269.06183:24 269.9451:32 270.04352:22 270.05518:30 270.06897:28 271.03571:22 271.06155:281 272.05994:42 276.07254:18 276.08899:33 276.97192:29 278.03387:38 279.05997:72 279.08035:26 281.07419:51 281.08829:89 281.12814:20 282.06912:51 282.95828:27 282.99603:17 283.02847:19 283.06192:4761 283.17581:18 284.06113:993 284.07483:472 285.056:94 285.08362:79 285.18857:18 286.05817:52 291.0748:30 292.06287:27 293.07187:26 293.08948:55 294.19434:25 295.0488:58 295.06265:246 295.09384:30 295.10153:54 296.06036:20 296.07358:18 297.0289:49 297.04739:42 297.08078:17 297.24268:25 299.04645:20 303.45505:26 305.04495:21 305.08118:232 306.07959:42 306.09381:20 307.04916:40 307.07013:27 308.01477:18 308.07123:22 309.02991:100 309.0433:73 309.07578:1078 309.3598:25 309.36935:17 310.07886:258 310.30228:17 311.06042:82 311.0881:22 312.41074:17 313.00058:27 313.0712:3391 313.80719:18 314.0296:27 314.07861:496 314.84357:29 315.06573:28 315.07449:73 317.42825:31 319.14255:20 321.05069:20 321.07681:135 321.19592:26 321.22076:17 322.82532:22 323.06833:93 323.09348:732 323.18793:28 324.08832:177 324.10989:36 324.59271:17 325.07611:108 325.09808:27 326.10233:31 329.10461:27 331.53406:23 333.0755:134 334.06357:33 334.08728:26 337.02902:18 337.06693:1069 337.08072:827 338.07111:186 339.08112:67 348.09198:19 349.03171:30 349.06094:194 349.07541:412 350.06003:37 350.08411:90 351.0686:27 351.09167:53 354.06308:25 355.10205:35 360.06775:25 361.04248:45 361.07452:587 362.04156:25 362.06842:78 362.07877:58 362.26047:26 363.06421:44 363.07376:19 363.09937:24 367.04697:18 367.07922:1064 367.09781:208 367.12079:32 368.08353:372 368.53326:17 369.07523:47 369.09518:43 370.10443:20 371.74179:21 379.05035:104 379.07224:349 379.08438:763 379.29538:17 380.06628:59 380.08884:180 380.10358:35 382.55402:19 396.4086:42 397.04678:44 397.09418:905 397.31439:20 398.04022:24 398.06488:19 398.08954:230 398.11469:18 399.10733:21 415.10388:1462 415.63074:18 416.10992:359 417.09393:46 429.32397:31 432.97186:32 433.04816:25 433.06857:105 433.11368:5091 433.18121:35</t>
  </si>
  <si>
    <t>GM_LeafStem_Pos-1342</t>
  </si>
  <si>
    <t>433.11295:5787 434.1163:2385 435.11966:495</t>
  </si>
  <si>
    <t>124.03214:21 127.02866:17 147.04364:39 148.04248:23 150.02148:20 153.02118:30 199.06178:27 200.04214:26 215.07957:18 216.06892:28 254.06487:18 266.31146:29 268.0719:24 271.03625:97 271.0575:1390 271.99847:18 272.06158:294 273.06546:20 331.1286:18 368.01059:18 432.1376:20 432.14932:23 433.10928:232</t>
  </si>
  <si>
    <t>Kaempferol-7-O-rhamnoside</t>
  </si>
  <si>
    <t>71.04958:30 111.0071:26 121.02055:18 122.02872:23 125.02971:23 129.07108:47 133.02724:52 139.61113:17 152.82094:18 153.00552:37 153.01689:208 153.29855:26 165.00961:30 165.01997:84 166.02481:42 167.01877:33 169.06194:35 184.07054:28 189.05148:26 193.44853:20 200.0374:37 212.79797:21 213.04942:17 213.06079:28 216.13519:33 231.06717:64 235.58005:29 258.01508:30 258.05136:17 259.0368:61 259.06784:19 259.47644:23 260.07962:25 286.04092:27 286.99942:74 287.05466:7368 287.09729:23 287.30969:21 288.00983:28 288.01984:19 288.05679:1026 288.0769:112 289.03867:28 289.06198:203 289.073:46 290.02621:25 290.07471:36 315.38232:36 330.05713:17 433.05814:58 433.08447:143 433.11166:990 433.14072:46</t>
  </si>
  <si>
    <t>Schizandrin</t>
  </si>
  <si>
    <t>C24H32O7</t>
  </si>
  <si>
    <t>Hydrolyzable tannins</t>
  </si>
  <si>
    <t>YEFOAORQXAOVJQ-UHFFFAOYNA-N</t>
  </si>
  <si>
    <t>87.07858:18 97.02927:20 106.00041:18 131.0844:70 154.08047:18 166.0609:19 167.07513:17 175.0692:17 177.05402:21 178.0614:25 195.08551:18 196.08698:25 203.07291:18 203.68193:18 204.10789:21 204.65883:17 209.09685:25 212.11131:39 213.08479:18 219.10605:21 224.83148:19 225.09532:23 226.0665:20 227.0639:29 227.1149:29 228.05774:18 228.08073:31 229.10718:17 229.76622:30 231.06828:21 233.11528:20 235.08992:20 235.11502:21 235.13347:20 236.83282:20 240.07101:72 240.11598:20 241.05063:17 241.08102:34 242.0844:26 242.09949:18 243.05626:20 243.09499:22 243.85709:21 244.09779:17 244.29764:24 246.74242:21 247.09558:39 249.10797:23 251.09784:20 252.07143:37 252.13895:23 253.08846:23 253.11935:21 254.09268:17 255.06061:29 255.10092:18 256.07755:18 256.10687:58 257.07962:60 258.07172:17 258.09875:18 258.12741:17 259.09814:21 260.09482:18 262.0874:37 262.09763:22 263.0928:20 263.1853:20 265.73117:23 267.1008:17 268.0751:20 268.11539:26 269.03958:18 269.07062:17 269.07895:52 269.10074:17 269.12766:17 269.96747:17 270.08484:54 271.04547:27 271.05896:22 271.07062:18 271.09894:49 271.11829:20 271.13562:27 272.05527:18 272.10361:127 273.10257:18 273.40134:20 273.6955:24 275.08871:21 275.10413:20 276.09494:26 276.11511:20 277.12424:59 278.08295:37 278.09747:21 278.12103:17 279.10474:20 279.11417:18 279.13235:19 280.06622:20 280.08026:20 280.12823:17 280.39883:17 281.08081:19 281.10739:18 281.12231:17 281.82333:18 282.10364:40 283.04675:19 283.06223:24 283.0929:95 284.03891:17 284.08218:20 284.10126:20 285.06668:55 285.0817:22 285.10172:70 286.06967:18 286.11151:41 286.12137:56 287.06851:20 287.09512:18 287.13391:17 287.38727:19 288.07455:19 288.09204:58 288.10818:61 289.06906:20 291.13028:39 292.07565:26 292.10745:41 293.09866:18 293.15564:28 294.11731:71 294.28116:24 295.09464:22 295.13153:26 295.7037:18 296.10275:53 297.04135:22 297.08371:17 297.10605:18 297.1181:18 297.15796:17 298.08005:26 298.11938:42 298.13297:23 298.25641:31 299.07022:18 299.08496:61 299.12048:152 299.14709:17 300.07892:19 300.09143:43 300.10123:91 300.11298:27 300.13431:43 301.08694:59 301.09784:24 301.13608:19 302.08142:21 302.11591:21 303.08865:17 304.11578:17 305.12625:27 306.05984:20 306.08496:17 307.10791:36 307.13025:184 308.10464:42 308.14255:41 309.07559:21 309.09448:26 309.1105:35 309.13116:18 309.14331:47 309.16827:22 310.08954:22 310.12366:47 310.1582:39 311.09415:24 311.11938:39 311.14236:46 312.10043:63 312.11722:36 312.1394:38 313.10828:262 313.13519:40 314.09161:17 314.10495:48 314.12091:93 315.05716:27 315.09592:18 315.12048:214 315.13354:84 316.0932:93 316.10736:24 316.12485:114 317.10687:109 317.12808:61 321.10788:27 321.14743:18 322.11246:56 322.12436:81 322.15405:210 323.01434:20 323.10922:37 323.12607:69 323.14594:20 323.16833:39 324.13275:38 324.14334:79 324.17551:43 324.39734:18 325.1543:54 326.12054:35 326.15125:34 326.27972:18 327.11392:111 327.12759:33 327.13861:21 327.16043:68 328.13275:483 328.16083:17 329.09845:103 329.13214:149 329.14868:80 329.53018:17 330.14139:277 331.11813:284 331.15186:83 332.07858:18 332.11758:137 332.12888:111 332.14572:52 333.12967:111 334.13394:19 337.12711:53 337.14911:116 338.09363:45 338.12195:17 338.14929:735 339.10355:18 339.14221:66 339.15573:78 340.11346:24 340.13098:69 340.17545:17 341.14359:93 341.17151:39 341.18622:64 342.14423:528 342.17136:25 342.19388:22 343.09555:28 343.11682:96 343.13657:101 343.16675:81 344.12347:98 344.13721:57 344.15707:34 344.16925:24 344.3587:17 344.8147:20 344.91833:18 345.11377:44 345.13077:236 345.15601:37 346.10577:35 346.14044:830 347.12329:20 347.14633:309 347.7388:31 348.16049:52 348.20358:54 349.15451:20 349.18307:23 350.15649:39 351.15091:26 351.16574:38 351.32605:24 352.1561:76 352.17343:43 353.13651:73 353.14966:158 353.1608:229 353.17917:473 354.11057:25 354.13754:117 354.16748:169 354.19681:28 355.12344:21 355.1413:59 355.15396:127 355.18527:17 356.15988:29 356.17532:20 357.16315:50 357.17685:76 358.11816:49 358.13663:122 358.15164:86 358.17953:119 359.14307:130 359.15729:163 359.17624:23 360.13126:23 360.14606:40 361.15903:91 361.17459:23 362.17657:22 363.12305:26 363.1517:18 364.18121:20 368.13568:17 368.14468:51 368.15906:49 368.17514:17 368.3992:17 368.7287:17 369.12784:20 369.14172:57 369.17078:853 370.1517:21 370.17188:272 371.16092:55 371.18048:56 372.14618:21 372.1622:79 372.18283:17 373.14227:31 373.16202:262 373.98737:24 374.16296:108 374.18198:62 376.47858:28 383.14758:21 383.16562:18 383.18619:98 383.20441:20 384.1926:2665 384.4696:20 385.15347:88 385.16934:216 385.19342:552 385.20749:310 386.17191:154 386.1868:148 386.20667:37 387.16507:36 387.18951:18 389.203:89 391.00986:26 391.20807:35 391.53021:23 400.10492:17 400.18314:541 401.16769:20 401.202:153 402.07712:24 402.19427:27 403.91229:17 415.17508:34 415.2099:7464 415.26254:18 416.14786:17 416.21378:2094 417.18369:58 417.2193:198 418.21793:38 418.24139:23 418.53894:20 432.18204:81 432.21118:294 433.168:45 433.21698:1142</t>
  </si>
  <si>
    <t>Quercetin-3-O-xyloside</t>
  </si>
  <si>
    <t>C20H18O11</t>
  </si>
  <si>
    <t>111.00577:18 133.05066:28 149.02708:86 153.02368:28 203.03136:17 229.05107:68 247.07436:23 257.04605:18 274.05392:17 275.04816:18 285.02847:35 299.3891:17 303.01138:28 303.04895:1656 304.04868:334 305.05841:104 310.20404:20 356.96277:33 395.97736:19 396.9798:31 398.00116:41 435.08719:59 435.10172:55</t>
  </si>
  <si>
    <t>Naringenin-7-O-glucoside</t>
  </si>
  <si>
    <t>C21H22O10</t>
  </si>
  <si>
    <t>85.0276:33 119.04698:58 145.05753:18 147.04297:515 148.04906:20 151.02693:37 152.98853:22 153.00275:50 153.01886:1476 154.01892:123 155.02089:17 157.22789:28 162.98724:18 179.03052:33 206.20244:27 231.06873:29 236.9532:17 271.68549:17 271.92831:17 273.02652:20 273.07571:4242 273.12836:18 274.05029:43 274.06671:127 274.08105:433 274.10559:40 275.07639:118 277.68442:17 285.06525:42 315.09293:20 339.07465:19 381.10043:33 399.11563:23 400.10605:25 435.01822:21 435.09811:20 435.12787:125 435.14435:109</t>
  </si>
  <si>
    <t>GG_LeafStem_Pos-2356</t>
  </si>
  <si>
    <t>437.14392:9013 438.14727:4713 439.15063:955</t>
  </si>
  <si>
    <t>103.03795:25 107.0355:25 107.04848:210 107.05844:37 108.05054:18 108.06486:18 149.0527:18 152.04109:48 163.04179:24 169.05403:20 181.04198:31 181.05466:108 193.04999:106 205.04758:25 206.05692:19 208.05898:45 211.06319:86 217.02641:21 217.05626:23 218.04935:21 219.06003:39 221.05133:25 230.06668:33 235.04166:33 235.06035:50 235.07593:22 236.07497:26 241.06319:18 245.09404:18 247.02692:20 247.07251:17 249.09309:20 259.05368:37 265.06708:18 266.98508:17 274.06985:17 275.05316:17 275.07855:20 275.09042:40 276.103:22 277.0694:19 277.08841:20 283.31241:18 286.02029:17 287.08694:20 287.12195:22 288.09125:30 295.06848:18 299.08105:22 299.09534:19 300.10028:18 304.05615:37 317.10406:219 318.10916:21 328.97333:18 335.08438:23 341.10495:272 342.11636:18 353.09805:129 355.10489:22 365.09201:17 365.10666:75 383.11789:102 384.10724:57 385.11273:18 385.1264:18 401.12772:63 419.11575:80 419.13629:139 420.12292:21 420.14969:37 437.15265:232</t>
  </si>
  <si>
    <t>Triterpenoids</t>
  </si>
  <si>
    <t>Ginkgolide C</t>
  </si>
  <si>
    <t>C20H24O11</t>
  </si>
  <si>
    <t>AMOGMTLMADGEOQ-UHFFFAOYNA-N</t>
  </si>
  <si>
    <t>CC1C(=O)OC2C(O)C34C5OC(=O)C3(OC3OC(=O)C(O)C43C(C5O)C(C)(C)C)C12O</t>
  </si>
  <si>
    <t>69.03712:18 79.05427:30 83.01222:38 83.08539:19 95.01032:31 99.04536:17 104.18375:18 105.07021:21 109.09884:18 115.05497:17 121.07565:21 124.11196:20 128.00352:20 129.07089:23 131.04527:20 135.03853:21 135.07907:31 141.05992:24 144.05771:24 147.04613:21 149.05557:17 149.06557:33 156.09962:22 157.03804:29 157.10344:37 159.04089:24 159.08469:19 160.08223:20 161.05228:17 163.03458:17 167.24466:20 170.10924:20 171.0262:20 171.04138:21 173.05933:48 175.04233:31 175.06546:35 175.07298:35 176.07997:18 177.03578:21 177.05359:281 178.03032:31 178.07671:33 181.01059:17 182.08101:27 183.04544:20 187.03682:24 188.03317:24 189.05315:43 189.06409:35 190.09677:21 191.03481:17 191.07007:20 191.07703:17 193.06343:25 193.08463:23 195.01709:21 195.02841:171 195.06363:20 196.02946:22 196.07928:18 197.03464:23 197.14105:18 199.0318:20 199.04982:18 199.0739:58 201.05434:79 201.09622:23 202.05936:18 202.10188:24 203.07002:32 203.14374:20 203.23837:28 205.05081:168 205.11189:18 207.08969:17 207.0986:17 209.04539:20 209.05568:27 211.0518:20 211.10207:20 213.0601:22 213.09566:37 215.0352:18 217.05135:17 219.03177:20 219.06841:35 220.0795:19 223.10716:23 223.11667:25 225.0663:20 226.04189:21 227.05928:18 227.82976:20 228.06905:29 229.05339:78 230.04907:35 230.1338:17 231.06613:34 231.12221:20 231.13467:39 233.04501:125 234.00255:17 235.02161:18 235.05696:24 235.07718:22 238.05171:20 241.13361:29 242.08212:18 243.03094:21 246.9581:20 247.0463:20 247.05864:61 247.06427:25 249.03723:21 249.14536:23 250.0385:17 250.08011:25 251.05334:319 251.0647:72 252.06319:20 252.10353:20 254.03175:24 257.03687:18 257.10593:22 259.06268:22 259.12808:17 261.05545:27 262.60818:20 265.06427:20 268.89236:20 269.10428:17 271.21643:32 272.13074:17 273.11041:21 275.04715:66 276.12143:20 277.07465:21 279.04141:72 279.0502:22 280.04224:18 280.06653:17 280.43771:43 281.08081:17 282.06512:20 287.0755:20 287.12003:18 287.13394:17 288.12326:22 291.76187:18 293.06644:25 294.14325:23 295.02744:17 297.052:24 297.13351:25 298.06183:20 298.10864:18 303.13492:26 307.02725:17 307.04147:196 308.05719:20 309.05136:26 311.06979:29 321.05847:24 321.10593:35 321.12985:72 323.10934:29 323.12796:25 324.72519:21 325.03619:20 325.05362:402 326.06262:23 327.08679:19 331.11929:43 332.02847:26 335.06958:19 337.13672:17 339.07092:36 341.10452:19 342.09973:35 349.05331:17 349.11453:21 349.13788:22 350.12738:18 353.03784:28 353.05319:141 353.49838:21 359.10504:94 366.13101:26 367.06064:21 367.07443:44 367.1228:29 367.1395:21 377.11176:40 377.13391:20 378.1153:35 378.13794:35 379.10587:20 395.10568:18 395.12686:53 395.14157:66 396.15378:39 405.10971:20 405.12793:25 423.11249:25 423.13086:58 441.06369:20 441.08746:36 441.13916:3530 441.17111:41</t>
  </si>
  <si>
    <t>Cinobufagin</t>
  </si>
  <si>
    <t>C26H34O6</t>
  </si>
  <si>
    <t>CC(=O)OC1C2OC22C3CCC4CC(O)CCC4(C)C3CCC2(C)C1C1=COC(=O)C=C1</t>
  </si>
  <si>
    <t>62.54538:21 67.05412:104 69.07038:21 81.02448:31 81.0379:55 81.0702:176 83.0499:18 83.08706:48 91.05373:170 93.06512:60 93.07076:16 94.07413:65 95.01367:38 95.04671:89 95.05394:18 95.08311:245 95.09079:108 96.08884:47 102.08328:18 105.058:23 105.06976:390 106.06844:21 106.07607:17 107.0502:65 107.06016:23 107.07535:57 107.08479:472 108.08573:17 108.44338:19 109.02844:231 109.06301:42 109.10026:200 110.03349:20 110.10276:18 111.02861:19 111.11964:18 111.96731:24 112.12444:22 113.58083:18 115.05757:21 117.06244:96 117.07283:65 117.56082:18 118.07695:50 119.0694:19 119.0843:414 120.08531:35 121.02531:62 121.03198:75 121.06844:102 121.10165:221 121.10731:103 122.06779:24 122.07679:30 123.04407:438 123.07532:32 123.11566:40 124.08689:22 124.31783:22 125.03021:32 127.03226:20 127.05431:17 129.06898:96 129.21776:20 130.07523:20 131.0854:596 132.08463:22 132.09175:23 133.06821:115 133.09135:48 133.10161:379 134.06331:17 134.10228:37 135.04373:163 135.07787:73 135.11444:287 135.1192:155 135.33562:21 136.04124:18 136.12355:86 137.05788:116 137.09451:23 137.12288:22 139.03432:20 139.04233:68 140.04482:53 141.0322:17 141.06644:72 141.07516:27 142.45726:21 143.07938:61 143.08815:161 144.08615:17 144.09312:39 145.06612:66 145.0997:558 146.10439:79 147.04657:47 147.0721:28 147.08089:119 147.11673:469 147.69951:17 148.12105:61 149.0233:137 149.06046:152 149.11176:24 149.13272:228 149.23741:21 150.03078:18 150.10678:19 150.13672:22 150.14676:17 151.03819:1091 151.0808:20 151.11624:35 152.03979:82 152.04662:87 152.08066:23 153.0208:21 153.0555:20 153.06769:50 153.07457:19 154.05341:17 155.07625:25 155.08679:127 155.57097:17 156.08069:22 156.09148:102 156.09845:41 157.05731:33 157.07283:20 157.09686:118 157.10626:117 158.0666:22 158.0795:24 158.09906:28 158.10873:21 159.07921:255 159.11563:849 160.07991:24 160.11852:41 161.03479:21 161.05875:154 161.09291:33 161.13084:432 161.95261:28 162.06317:18 162.1235:41 162.13686:17 163.03697:358 163.05276:36 163.07368:24 163.0816:19 163.11328:38 163.1373:37 164.04254:40 165.04303:25 165.05432:46 165.06233:70 165.0869:18 166.02681:17 166.05305:17 166.06165:21 166.08492:20 167.00388:17 167.03683:105 167.07117:20 167.08527:118 167.09627:17 168.08943:48 169.04678:44 169.10555:107 170.05591:17 170.10661:30 171.07275:25 171.08302:38 171.10233:20 171.11528:342 172.11966:37 173.05705:106 173.06427:50 173.10057:41 173.13148:293 174.0657:23 174.12805:17 174.13625:54 174.14449:19 175.04057:37 175.07477:440 175.11176:18 175.15137:187 176.07654:20 176.14372:18 176.1534:26 177.05315:236 177.09073:20 177.09738:22 177.12561:68 177.16043:20 177.21332:20 178.05751:38 178.06847:40 178.36311:26 179.0611:20 179.07608:124 179.09038:23 179.12515:20 180.07195:71 180.09343:43 181.05441:36 181.09288:36 181.10229:103 182.09718:32 182.11877:22 183.03676:17 183.07629:83 183.09201:40 183.11131:98 183.12157:97 183.90155:17 184.12096:37 184.98526:17 185.04988:22 185.06186:33 185.06808:18 185.08838:70 185.09747:18 185.12497:77 185.13492:85 185.54231:23 186.13905:28 186.14796:20 187.08501:18 187.10179:18 187.11073:20 187.12062:29 187.14812:1694 188.07373:27 188.08472:19 188.11642:18 188.14517:145 188.15503:236 189.09512:103 189.15549:87 189.16661:63 190.09526:24 190.16733:32 191.06905:101 191.10374:20 191.14491:17 192.06874:48 193.09428:36 193.103:41 193.15704:29 193.70911:29 194.06532:30 194.1066:76 195.07266:18 195.11656:338 195.17461:22 196.08783:23 196.11356:19 197.09462:117 197.11131:18 197.12991:104 198.06688:20 198.09885:23 198.13692:18 199.05971:17 199.07536:198 199.10995:84 199.13989:24 199.15388:116 200.07581:18 200.14613:20 201.06461:20 201.09323:239 201.11652:58 201.13199:79 201.16676:64 202.09633:60 203.07124:181 203.0833:34 203.1039:46 203.1398:18 203.17902:786 204.06729:17 204.07405:54 204.09335:42 204.11865:26 204.18452:25 204.19168:67 205.08521:95 205.10576:115 205.15942:178 206.16597:21 207.11342:108 207.1256:18 208.12587:20 209.0407:52 209.07581:30 209.09398:92 209.10367:80 209.13313:170 210.06842:22 210.10419:20 210.13673:59 210.54306:19 211.0661:23 211.09457:35 211.11511:98 211.14806:116 211.44006:18 212.11696:33 212.15874:24 213.09151:90 213.12154:103 213.13994:20 213.16478:336 214.1707:206 215.06299:46 215.07127:36 215.10571:32 215.11682:20 215.13437:20 215.14139:18 215.17964:1036 215.61598:18 216.04829:20 216.08392:17 216.10529:27 216.11418:38 216.18321:360 217.08578:86 217.10829:48 217.11861:40 217.14999:22 217.19695:20 218.11707:18 218.16451:17 218.85596:24 219.11758:162 219.13594:27 220.00031:20 220.10489:20 220.12306:20 220.62424:20 221.08504:33 221.09688:124 221.11618:37 221.13292:107 222.0629:19 222.1046:18 223.07138:32 223.10258:60 223.11613:24 223.12819:23 223.14754:37 223.47997:19 224.12671:26 224.15166:40 225.07877:18 225.09175:21 225.12007:63 225.13077:47 225.16574:139 225.77477:18 226.15924:27 227.07314:19 227.10323:175 227.11629:21 227.14273:63 227.18265:132 228.18651:85 228.44751:24 229.06741:47 229.08186:17 229.11008:25 229.13174:24 229.15533:95 230.08684:21 231.08408:23 231.0977:58 231.10907:57 231.13391:17 231.17088:68 231.32024:43 232.10876:21 232.11931:25 232.13199:20 233.10103:25 233.11687:23 233.19188:129 233.38393:20 233.45238:29 234.14558:21 235.1049:21 235.11427:20 235.14546:74 236.15649:35 236.59088:23 237.0831:31 237.13292:54 237.1725:24 238.09178:24 238.13457:57 239.05588:17 239.08669:18 239.0988:48 239.11203:21 239.16974:21 240.10663:18 240.11699:20 240.17755:41 241.08496:57 241.11694:22 241.13092:76 241.18411:22 242.09018:19 243.1073:61 243.13138:60 243.17125:63 243.18118:30 245.09387:20 245.11333:58 245.14014:17 245.26488:20 246.10245:21 246.1436:23 247.10504:53 247.11554:18 247.15633:17 247.16904:25 248.16679:21 249.13527:36 249.16812:34 250.06812:25 251.09669:17 251.10976:24 251.11961:17 251.13242:23 251.15114:18 251.17824:425 251.24893:20 252.19083:182 253.11685:64 253.13391:20 253.1479:28 253.16354:35 253.17934:47 253.19774:127 254.12469:22 254.19672:73 254.2093:22 255.09711:80 255.10725:115 255.13887:133 255.16658:64 255.17871:70 255.20564:23 255.77486:24 256.13937:25 256.17416:19 256.18597:34 257.11661:265 257.70273:24 257.82382:20 258.12338:34 259.14508:39 261.0975:17 261.15765:49 261.18243:41 262.06366:20 262.40179:33 263.13498:19 263.14798:20 265.12082:68 265.19003:31 266.11063:21 266.1344:66 267.20895:33 268.11819:18 268.21622:20 269.11099:18 269.18457:320 269.19794:98 269.21063:18 270.0983:23 270.11484:19 270.19055:73 270.2019:28 271.10248:26 271.13806:83 271.20865:42 273.14157:20 273.16855:20 273.18033:17 275.13895:21 275.17264:17 276.60712:20 277.13797:48 277.16058:89 277.19458:99 277.20251:41 278.1315:42 278.19525:17 278.61197:17 279.14053:35 279.21332:23 280.13571:26 280.21701:21 281.14258:35 281.19321:32 281.20346:17 281.46671:18 283.12939:111 283.16135:41 284.14151:23 284.15884:17 284.72888:23 285.13947:19 285.15649:20 285.31396:42 285.57242:38 287.13818:20 287.17102:42 287.19135:45 287.20847:21 288.18588:43 288.202:22 289.12866:28 289.14081:25 290.26202:17 290.67551:20 291.12375:27 291.13452:21 291.16663:72 291.21478:118 292.13385:17 292.14536:26 293.12439:23 293.15588:19 293.19907:22 293.21164:20 293.57986:26 295.12845:17 295.17468:63 295.20242:20 296.1489:20 297.96857:17 299.39377:27 301.16217:18 301.18692:59 301.22336:17 302.16891:21 302.1947:29 303.17633:21 305.1463:17 305.15915:37 305.18008:51 305.19675:23 305.2095:31 306.18661:21 306.56024:36 307.15579:36 308.17072:35 309.14984:24 309.17349:40 309.20294:17 309.22079:66 309.2413:27 309.75735:18 310.03363:18 310.19193:21 311.16803:29 314.18558:18 319.17108:81 319.2052:222 319.21884:67 319.23926:21 320.21622:63 320.22989:27 321.15405:20 321.17969:23 321.20303:18 321.22437:95 322.19516:39 323.16409:21 323.20197:133 323.21127:56 329.19327:251 329.89664:17 330.19385:43 332.15652:17 334.69629:18 337.19135:43 337.21313:468 338.08246:17 338.1918:17 338.21344:36 338.22385:124 338.2417:41 338.5672:23 339.18948:21 339.21237:21 339.23148:81 339.7619:18 341.16351:57 341.20554:20 347.19928:1038 348.2038:309 348.22253:28 349.17755:17 349.18912:41 349.21844:18 350.19943:19 352.44504:26 352.89062:24 353.76169:17 355.22046:72 356.22729:25 360.64392:20 362.5181:22 365.00732:23 365.13632:19 365.16202:20 365.17972:17 365.21185:2597 365.25177:20 365.29706:20 366.16177:19 366.17865:18 366.21399:823 366.78946:21 367.21356:155 374.23279:20 380.42606:31 383.17709:20 383.22101:548 383.24066:65 384.21814:99 384.23492:20 386.71768:17 389.77783:17 399.33359:17 401.19904:27 401.23706:765 402.21359:28 402.2345:173 403.24536:21 406.13391:19 407.2337:24 407.521:19 420.38022:30 425.22794:17 425.2449:24 425.25952:30 426.23129:45 427.77618:17 430.51062:29 440.57736:18 442.94113:17 443.10526:17 443.13937:19 443.17303:109 443.2431:30304 443.30545:698</t>
  </si>
  <si>
    <t>MT_LeafStem_Pos-599</t>
  </si>
  <si>
    <t>C21H18O11</t>
  </si>
  <si>
    <t>447.09177:6330 448.09512:1281 449.09848:295</t>
  </si>
  <si>
    <t>271.0368:20 271.06192:909 272.04877:21 272.06009:66 272.07025:46 447.00598:17 447.07629:98 447.10504:95</t>
  </si>
  <si>
    <t>GU_Root_Pos-2336</t>
  </si>
  <si>
    <t>447.12558:1066 448.12893:285 449.13229:38</t>
  </si>
  <si>
    <t>220.10339:20 240.11868:17 270.05237:20 284.07129:18 285.07343:55 285.09811:18 286.05682:17 286.08804:19 287.08554:20 447.11224:18</t>
  </si>
  <si>
    <t>Biochanin-7-O-glucoside</t>
  </si>
  <si>
    <t>102.85998:17 118.04427:20 118.05082:18 123.03802:67 123.04535:157 125.94422:17 133.0587:22 133.07166:27 133.78055:24 149.02133:38 149.03049:41 150.01707:17 151.98589:20 152.01056:580 152.5649:27 153.00186:28 153.0204:133 155.02692:24 158.03828:18 158.24458:21 161.09135:31 167.03352:55 169.07002:21 175.07356:33 177.94794:26 179.03096:46 179.04118:24 183.08337:23 184.16063:24 186.03128:29 187.63165:27 191.01941:17 191.04277:21 197.06284:34 211.03149:28 212.47272:21 213.04791:29 213.0594:62 213.09312:25 213.16493:26 214.05934:17 214.07573:40 218.09363:27 228.03972:17 229.07892:148 229.09222:269 229.10765:29 229.58421:34 230.09853:21 230.40898:18 231.09076:24 232.42381:30 241.05977:30 242.04654:132 242.06183:81 242.77171:19 243.07465:17 252.03239:19 252.03925:39 252.05687:23 253.02687:44 253.04123:144 253.05029:320 253.07782:34 254.01329:17 255.97366:22 257.09283:20 259.44888:19 269.02786:17 269.05078:158 269.55771:18 269.72565:18 270.02704:26 270.04849:465 270.06079:246 270.74594:17 271.05057:44 271.06903:17 271.08347:21 272.07416:43 277.39023:20 279.73407:24 284.06699:21 284.96408:19 284.99176:22 285.0047:48 285.03925:372 285.07657:23965 285.12292:249 285.25113:17 285.28732:24 286.0314:42 286.05664:165 286.07932:4226 286.70618:20 287.06497:39 287.08511:390 288.07028:38 288.07788:17 288.0961:43 288.14767:17 289.06772:18 289.9313:18 299.10425:19 300.55692:21 301.92441:17 308.72189:18 315.93777:18 319.8974:17 340.31342:23 341.12186:21 352.26849:17 422.13947:20 423.46494:17 424.62839:27 442.86975:33 444.04736:30 447.04907:17 447.07471:28 447.12735:3366</t>
  </si>
  <si>
    <t>Cyanidin-3-O-glucoside</t>
  </si>
  <si>
    <t>C21H21O11</t>
  </si>
  <si>
    <t>109.02096:22 121.02995:21 137.02405:24 143.04938:30 153.11539:17 157.04694:40 157.06503:22 164.04892:21 171.03981:20 179.4518:17 180.51431:26 182.76056:20 184.05116:24 213.04462:82 229.75009:30 229.94086:20 231.0291:21 241.04364:29 258.04349:17 259.06046:19 269.05136:28 285.03006:20 285.68369:19 286.66666:18 286.84183:30 286.95328:18 286.99088:24 287.00586:84 287.05511:8792 287.12558:25 287.16943:19 287.25934:22 287.77618:17 288.03082:82 288.05975:1638 289.02991:64 289.05191:44 289.06128:83 289.45908:17 290.81464:22 291.26508:17 292.01724:18 297.79648:17 300.59015:18 335.55154:17 374.27084:19 388.45154:18 440.26215:17 449.06781:73 449.11053:2163</t>
  </si>
  <si>
    <t>C21H20O11</t>
  </si>
  <si>
    <t>Quercetin-3-O-rhamnoside</t>
  </si>
  <si>
    <t>85.01132:25 85.02949:78 112.15451:21 129.05487:44 229.04373:18 287.05557:42 287.06277:20 303.01819:26 303.05096:763 304.04279:55 304.06137:69 305.04678:30 314.1973:29 316.05243:39 369.05716:19 449.04883:25 449.1095:25</t>
  </si>
  <si>
    <t>Plantaginin</t>
  </si>
  <si>
    <t>85.02827:41 119.04269:40 119.04955:20 123.0108:19 123.01496:45 124.00999:17 124.01673:19 135.03925:17 145.05103:21 169.00713:43 169.01503:20 181.17972:21 182.47989:40 192.09721:17 209.62527:18 227.04025:27 241.05255:109 250.76479:18 255.48451:22 258.03473:29 269.03027:19 269.04135:50 269.05289:85 270.03323:20 285.92197:17 286.20224:17 286.79977:22 286.92734:31 286.99207:27 287.02094:57 287.05667:14483 287.09402:49 287.98422:17 288.00751:18 288.06006:2592 288.40372:21 289.06171:145 289.07941:40 290.06903:18 293.40604:17 297.40195:30 323.53967:25 330.95425:17 346.5282:20 348.944:26 349.04095:19 394.14383:24 449.11157:2486</t>
  </si>
  <si>
    <t>NT_LeafStem_Pos-1110</t>
  </si>
  <si>
    <t>449.10907:1987 450.11242:448 451.11578:81</t>
  </si>
  <si>
    <t>81.03146:18 117.05453:16 127.04954:25 153.01404:20 215.95039:23 287.05713:339 287.09839:17 288.04568:25 288.07104:73 311.0672:18 312.15927:63 329.08011:16 449.11618:37</t>
  </si>
  <si>
    <t>Luteolin-4'-O-glucoside</t>
  </si>
  <si>
    <t>93.18495:17 127.03722:17 135.037:18 135.04495:94 136.63812:33 153.00758:108 153.02077:276 153.03458:20 154.01865:22 172.33894:34 179.0349:39 180.83385:21 182.85083:17 183.04553:27 200.04829:36 207.12352:22 213.06137:17 219.06055:26 241.02805:32 259.02521:19 259.06546:24 260.10513:25 268.0499:44 269.04416:55 281.61975:20 284.47565:17 286.8226:18 286.91025:20 286.96027:25 286.97864:21 287.00888:116 287.02142:168 287.05466:18679 287.07965:18 287.09818:37 287.11255:44 287.43646:23 287.49506:28 287.97726:24 287.9996:18 288.02377:19 288.05856:2970 289.0625:414 291.07898:25 294.04895:20 295.97488:17 302.96497:17 344.15131:43 354.52487:22 381.57669:35 390.35638:25 394.48224:18 412.51199:42 429.06165:20 440.50247:20 448.50351:18 448.98355:17 449.00427:18 449.05264:174 449.10965:5881</t>
  </si>
  <si>
    <t>Luteolin-6-C-glucoside</t>
  </si>
  <si>
    <t>62.84619:19 103.03757:34 109.02501:21 125.53257:17 133.02771:31 135.76485:18 137.02725:51 137.03212:26 149.01808:17 149.02487:18 162.02888:21 163.04413:20 165.01904:133 166.01939:35 175.03568:23 177.02275:48 187.04057:50 188.04651:24 192.05984:20 203.02873:28 212.04346:34 214.55327:33 215.0361:61 217.22881:17 229.0139:35 229.03554:22 243.03008:71 243.89632:20 244.03615:33 245.0372:42 245.05261:26 245.08479:21 247.02039:27 250.04643:20 255.07283:29 262.33551:20 263.27921:17 265.06512:45 266.259:20 267.06812:20 269.04385:85 270.06015:42 270.08755:32 271.06384:29 273.0296:33 281.04663:44 282.78168:23 283.03958:24 283.05795:256 285.05276:21 285.07077:27 286.01157:25 286.04398:78 286.05328:55 287.00201:22 287.03696:21 287.05399:113 287.06812:35 288.043:17 288.05939:81 288.39835:18 295.08322:47 296.061:17 296.73508:18 297.06845:69 297.07956:142 298.07791:43 298.99796:34 299.05338:3737 300.06216:640 301.05472:51 301.06506:38 301.08084:28 301.39435:17 302.0466:20 302.07318:21 302.34555:24 303.07086:56 309.07681:22 311.04877:220 311.07104:93 311.09439:61 312.04803:34 312.07062:18 313.05255:56 313.0654:31 313.07916:17 314.08319:28 315.04901:18 321.05957:38 321.08438:93 322.54865:19 323.07532:29 324.03778:18 324.0513:57 324.06717:61 325.03229:41 325.0433:59 325.07281:826 326.05276:45 326.07806:99 327.05768:46 327.07797:36 328.0918:19 329.01801:36 329.06552:2325 330.0582:286 330.07462:223 331.06689:43 331.08813:20 337.07474:50 337.52103:17 339.04858:37 339.07492:236 339.08798:386 339.10336:87 340.03464:25 340.06601:21 340.08685:114 340.10837:39 341.06281:20 341.07941:27 341.09769:30 347.00497:21 347.04559:20 348.61795:17 349.06921:91 349.08585:18 350.01962:32 350.07413:88 350.08786:35 352.96432:27 353.06766:1529 353.73328:17 354.06943:253 355.08435:21 360.16187:22 365.0307:48 365.06177:348 365.07846:109 366.07663:207 367.06339:66 367.07938:47 369.08371:29 369.09979:32 377.03101:18 377.05096:169 377.06693:146 377.08353:35 378.00815:24 378.04031:23 378.05887:63 378.07263:113 383.07916:808 384.06003:37 384.07883:124 384.8736:17 385.08539:23 394.00766:20 394.08905:20 395.06772:372 395.08243:393 396.04514:20 396.08517:73 396.16324:23 396.94812:40 397.08206:83 411.08493:23 413.05399:60 413.08521:651 414.0907:88 415.07755:17 415.09482:55 420.33234:20 430.08917:30 430.47522:20 431.05893:37 431.1011:1112 431.35178:18 432.07513:75 432.09515:206 440.39764:18 447.11133:20 448.09601:23 448.64005:18 449.05463:24 449.10727:3901</t>
  </si>
  <si>
    <t>Myricetin-3-O-xyloside</t>
  </si>
  <si>
    <t>C20H18O12</t>
  </si>
  <si>
    <t>OC1COC(OC2=C(OC3=CC(O)=CC(O)=C3C2=O)C2=CC(O)=C(O)C(O)=C2)C(O)C1O</t>
  </si>
  <si>
    <t>73.02649:41 73.03159:34 147.01102:43 153.01889:64 165.00233:19 187.03131:30 196.26085:34 217.05827:29 233.03362:24 234.62172:50 245.04535:74 246.06003:30 255.03023:66 259.02512:24 262.04892:30 273.04047:99 274.05234:27 287.05463:29 288.05325:19 296.01874:17 301.01038:25 317.04224:38 318.96881:32 318.98273:20 319.04379:1451 320.05301:140 321.03995:17 332.01352:17 332.03983:20 344.05536:19 372.94336:20 372.96024:55 373.06171:18 412.99063:49 451.06924:69 451.10059:104</t>
  </si>
  <si>
    <t>isookanin-7-O-glucoside</t>
  </si>
  <si>
    <t>C21H22O11</t>
  </si>
  <si>
    <t>125.02897:35 145.02838:22 153.01326:100 153.02466:25 163.03853:169 164.04269:20 179.03232:41 225.05167:43 235.03423:25 236.88319:49 253.0524:21 271.05157:30 271.06387:28 271.07568:25 272.06009:22 274.04031:37 288.04678:22 288.0564:16 289.04694:68 289.0694:1132 290.06375:46 290.07928:210 291.07971:20 291.09344:17 451.1022:50 451.13385:25</t>
  </si>
  <si>
    <t>Okanin-4'-O-glucoside</t>
  </si>
  <si>
    <t>OCC1OC(OC2=C(O)C(O)=C(C=C2)C(=O)C=CC2=CC(O)=C(O)C=C2)C(O)C(O)C1O</t>
  </si>
  <si>
    <t>71.05415:30 81.00501:39 123.04344:44 127.03716:64 134.9958:23 135.04941:35 145.02539:83 145.04886:69 151.0426:23 153.00401:36 153.01553:357 154.02246:66 155.01482:51 162.97981:29 163.02069:39 163.03934:725 179.02725:21 179.03502:102 181.07207:17 187.0658:21 195.03244:28 196.01918:23 197.05461:58 215.07004:20 215.0777:20 225.05241:44 226.06454:28 241.05382:20 253.04333:175 253.05852:18 255.99585:17 257.03433:18 271.0481:26 271.05936:109 271.07513:25 274.04974:24 275.05472:31 288.79074:27 289.02075:50 289.03998:57 289.07092:2676 290.05319:20 290.06952:401 291.07394:137 291.09525:72 314.07541:20 355.07437:43 403.28287:32 416.10733:18 450.11368:21 451.09128:26 451.11481:148 451.12955:111 451.15622:71</t>
  </si>
  <si>
    <t>Eriodictyol-7-O-glucoside</t>
  </si>
  <si>
    <t>OCC1OC(OC2=CC(O)=C3C(=O)CC(OC3=C2)C2=CC(O)=C(O)C=C2)C(O)C(O)C1O</t>
  </si>
  <si>
    <t>123.04414:73 137.01733:27 137.05507:22 145.03128:52 153.01724:859 154.01085:29 154.02095:21 154.02811:33 155.00406:18 163.03705:438 163.0489:47 163.0692:17 164.03868:48 164.04552:27 165.01198:27 165.0396:45 167.03613:29 177.02142:19 179.03607:58 187.04013:41 197.05005:26 211.79993:23 217.09776:19 229.42905:25 231.02875:64 236.00316:18 241.08237:30 253.04688:22 259.05624:20 271.05319:22 271.06339:21 271.07303:23 272.05814:59 287.06259:17 288.05121:29 288.54306:20 289.02612:24 289.03635:59 289.0701:3411 289.99588:22 290.05136:77 290.07318:676 291.07776:71 301.06427:50 314.06906:51 331.07462:20 341.33514:25 450.11877:17 451.07281:65 451.12598:219</t>
  </si>
  <si>
    <t>ST_Root_Pos-1427</t>
  </si>
  <si>
    <t>C21H44NO7P</t>
  </si>
  <si>
    <t>454.2934:4894 455.29675:1190 456.30011:177</t>
  </si>
  <si>
    <t>71.08329:20 179.18495:20 257.23572:26 271.06039:23 313.2514:26 313.27396:209 313.28992:33 378.17017:22 395.25772:18 416.1821:26 436.28598:27 437.29599:29 454.25266:25 454.28708:111</t>
  </si>
  <si>
    <t>ZM_Seed_Pos-403</t>
  </si>
  <si>
    <t>454.29282:8387 455.29617:1727 456.29953:425</t>
  </si>
  <si>
    <t>62.06039:60 98.98452:22 240.21123:16 283.28027:42 313.27191:250 314.28574:96 375.26187:16 436.2677:77 436.2973:70 438.27792:17 439.30136:37 454.2608:37 454.28122:162 454.29953:99 454.32458:17</t>
  </si>
  <si>
    <t>epsilon-Viniferin</t>
  </si>
  <si>
    <t>C28H22O6</t>
  </si>
  <si>
    <t>OC1=CC=C(C=CC2=CC(O)=CC3=C2C(C(O3)C2=CC=C(O)C=C2)C2=CC(O)=CC(O)=C2)C=C1</t>
  </si>
  <si>
    <t>83.64436:17 93.06993:27 95.05424:17 104.57413:17 107.03118:18 107.04946:1204 107.48828:19 108.05235:71 109.0532:18 111.04293:20 119.05083:55 121.02595:34 121.0304:17 121.05975:20 122.06487:24 123.0446:41 128.06412:18 131.05391:21 133.0202:18 133.03029:61 134.03482:21 137.01811:43 137.02606:24 141.06725:38 145.0674:56 147.04649:20 147.07513:19 147.09007:17 152.05984:19 153.73979:20 155.09035:17 157.06264:126 167.08029:20 168.74129:58 169.05258:20 169.06189:37 169.07082:71 171.04446:70 171.07286:20 177.07164:17 181.06429:305 182.07158:20 183.08232:36 184.88475:25 185.07022:19 186.06161:18 187.08081:25 195.07289:17 197.05586:174 197.06757:50 197.08356:18 199.07477:1185 200.04277:22 200.07434:51 200.08493:38 208.98837:17 209.05754:59 210.0517:20 211.06987:71 211.08231:98 212.05623:25 213.0565:56 213.06801:20 213.18822:18 214.04143:17 215.07104:1637 215.14761:19 216.06119:43 216.07777:284 217.07616:40 221.06294:74 222.55333:24 223.07152:84 223.19931:23 225.028:17 225.05502:62 225.06506:28 226.07529:18 227.07333:418 228.07436:64 233.06099:53 234.09923:18 235.11855:23 236.07751:20 239.06792:701 239.09088:51 240.07014:75 241.05025:40 241.08516:37 241.09999:44 242.03957:22 242.83548:39 243.06328:39 243.07581:46 244.06886:19 245.07063:30 247.06926:18 249.05219:29 249.1037:20 250.05739:41 250.07045:17 251.04883:21 251.07004:196 252.02644:21 252.06729:55 252.08035:65 255.04251:24 255.06465:417 255.08846:31 255.18947:20 256.07684:58 257.09235:17 258.10135:23 259.95166:17 260.09109:18 260.35403:23 262.09399:19 264.06522:37 265.08215:20 267.05734:145 267.07361:103 267.10709:20 268.07047:17 269.08316:25 269.09152:47 269.92422:18 269.93768:18 270.09494:28 271.08099:19 272.08328:48 273.08633:20 277.09122:41 278.30759:23 287.11591:17 287.21805:20 289.09396:60 290.10202:17 290.89795:18 291.09604:19 292.06992:21 293.78:21 297.08075:26 297.10013:29 299.10596:18 299.11948:28 300.07745:17 301.09189:44 302.09:49 302.10458:42 303.08688:35 303.10593:59 304.2822:17 305.0787:17 313.08472:51 314.08493:41 315.08139:31 315.10226:73 316.07745:33 317.11188:40 318.04074:22 319.05615:17 320.08823:26 322.7988:33 325.09155:20 325.10449:25 325.12012:32 326.08926:18 326.09671:40 329.07199:77 329.08466:34 329.10501:17 330.0563:20 330.0784:20 330.09561:37 331.0842:103 332.10565:260 333.09836:53 333.1163:68 334.10562:19 334.11969:18 336.67545:21 340.14047:18 342.06677:17 343.05045:18 343.09341:242 344.08685:20 344.1105:64 345.10367:89 345.11642:103 346.09784:21 346.10995:57 347.09387:154 348.0575:17 348.08624:65 348.10229:173 348.96689:22 349.02802:17 349.07733:94 349.10596:954 349.11993:252 349.13876:24 350.06073:17 350.07233:17 350.10358:167 350.11905:60 351.09927:17 351.11816:19 354.13742:18 356.1282:21 358.37054:18 360.09799:70 361.06369:18 361.08417:85 361.10632:400 361.1203:211 362.10431:97 362.12448:31 363.11963:18 365.1265:18 367.12488:17 373.12024:21 391.13086:20 398.11047:17 405.86456:24 409.13666:22 409.16602:18 419.13409:21 437.12732:70 438.14688:107 438.17221:19 454.12122:45 454.14111:185 455.03186:18 455.09592:99 455.14865:7397 455.20654:35</t>
  </si>
  <si>
    <t>N-Acetylsolasodine</t>
  </si>
  <si>
    <t>C29H45NO3</t>
  </si>
  <si>
    <t>JXAZKNVJWYDQJY-UHFFFAOYNA-N</t>
  </si>
  <si>
    <t>CC1C2C(CC3C4CC=C5CC(O)CCC5(C)C4CCC23C)OC11CCC(C)CN1C(C)=O</t>
  </si>
  <si>
    <t>109.10587:21 112.11516:38 114.08917:145 119.08505:32 131.09171:21 144.14171:26 157.10013:24 157.1114:30 159.11958:37 159.12454:20 163.11038:24 166.01106:28 169.10223:29 175.11256:32 186.14015:20 189.16534:40 197.11923:18 242.17317:21 253.19208:284 253.21539:21 254.19917:37 254.21608:27 255.20967:19 271.2056:253 272.21933:20 332.78973:31 422.32584:23 456.32025:89 456.34497:651</t>
  </si>
  <si>
    <t>O-Acetylsolasodine</t>
  </si>
  <si>
    <t>MCQNPWNREVNWDQ-UHFFFAOYNA-N</t>
  </si>
  <si>
    <t>CC1C2C(CC3C4CC=C5CC(CCC5(C)C4CCC23C)OC(C)=O)OC11CCC(C)CN1</t>
  </si>
  <si>
    <t>66.3259:35 67.05732:82 68.04188:23 69.06902:47 70.06239:97 70.06693:145 70.63477:20 71.07191:46 72.07831:21 77.16194:18 79.05387:73 81.06332:50 81.06963:199 81.07598:66 82.06484:17 82.07362:61 83.08796:18 83.38621:41 84.02038:21 84.6597:28 86.10041:26 88.81783:17 91.05587:102 92.48512:24 93.06953:316 93.95589:23 94.07423:81 95.04189:20 95.05592:45 95.08796:210 96.07979:87 96.09116:57 97.0679:45 97.10204:44 98.09418:20 99.08266:56 105.07091:330 106.07302:30 106.07854:34 107.0743:24 107.08514:773 107.0996:30 108.08469:17 108.09335:73 108.23728:18 109.08089:36 109.09072:75 109.10133:1037 109.10616:479 109.45026:24 110.02477:21 110.09676:20 110.10803:30 110.18361:22 111.10919:21 112.40704:39 112.71175:18 114.07992:46 114.0932:791 115.05402:30 115.08854:27 115.098:17 117.04625:27 117.07226:197 117.0809:35 118.07844:21 119.07863:61 119.08446:197 121.07672:19 121.08717:66 121.10133:951 121.13305:22 122.092:17 122.1069:86 123.10953:55 123.11791:350 124.11195:1176 124.14249:24 125.11081:22 125.11728:16 126.12865:1585 127.1091:61 127.11391:27 127.12257:22 127.13268:100 127.14091:66 128.06474:21 128.13684:30 129.05122:21 129.0717:233 130.07085:20 131.08232:365 131.08868:403 131.10106:22 132.08417:22 132.09883:25 132.45276:28 133.08003:25 133.10266:1593 133.12901:33 133.25443:19 134.01988:20 134.10446:205 134.11336:23 134.75816:18 135.1062:76 135.11679:333 136.12074:17 137.13911:18 138.10001:17 138.13492:20 138.68729:25 139.10696:19 139.11423:20 139.15465:18 139.4498:19 140.1237:24 141.06386:19 141.07115:23 142.06232:31 142.0717:19 142.08965:20 142.11806:19 142.12781:18 143.08522:972 144.08038:26 144.0963:171 144.13866:81 145.08757:58 145.10204:1290 146.10037:52 146.10759:56 147.02592:23 147.0574:24 147.07899:22 147.1179:2302 148.11998:329 148.12993:55 149.09787:19 149.11342:47 149.13181:927 149.89108:20 150.11845:18 150.13603:244 151.10666:21 151.11598:58 152.11641:25 153.12523:48 153.97304:20 155.07339:17 155.0864:89 155.44542:17 156.14609:18 157.07292:47 157.1013:5110 157.15028:22 157.19022:17 158.10614:1036 158.13318:24 159.07394:21 159.10063:54 159.11694:1574 160.12013:94 160.1286:73 161.11888:50 161.13124:174 161.14102:132 162.12158:50 162.13902:24 163.10464:20 163.22479:22 163.3517:41 163.88481:18 164.14427:149 165.11922:54 165.14944:19 165.15689:27 166.1628:24 167.08571:18 168.09436:17 168.13683:35 169.09972:151 169.11446:25 170.10864:65 170.12465:17 170.97171:19 171.11664:974 172.12041:193 172.95064:20 173.12878:301 173.13597:187 174.0537:18 174.12994:21 174.14075:37 174.952:20 175.14278:24 175.1514:18 176.14485:19 177.13931:18 177.64162:22 178.15459:39 179.72878:27 182.01544:21 182.10364:21 183.0992:17 183.11696:385 184.11426:33 184.12508:44 184.13895:17 184.43636:39 185.10251:32 185.13078:258 185.14037:51 186.13257:20 186.14236:86 187.04724:18 187.14548:176 188.15924:61 188.9771:25 189.64052:27 192.1593:20 192.17831:49 193.1031:20 194.16101:20 195.1075:35 195.12601:48 196.95596:21 197.1118:37 197.1348:752 198.136:151 198.1483:54 199.13499:76 199.14536:140 200.14676:63 200.15727:69 200.80173:39 201.15582:17 201.1646:27 202.16103:22 203.13383:20 206.51872:18 209.13045:30 209.14481:24 210.11076:23 210.14267:38 210.27094:17 210.38211:20 210.82832:18 211.14709:412 211.69476:31 211.81972:27 212.13831:17 212.15088:114 212.16393:28 212.85951:18 213.15593:138 213.16783:167 213.79732:20 214.16397:34 214.18169:19 216.6273:18 218.10478:37 219.284:18 223.1378:33 223.15021:74 224.14336:39 224.15776:53 225.16563:418 225.18903:30 226.16063:22 226.17087:38 227.15909:45 227.32945:17 227.81447:19 229.19266:28 231.12526:23 235.14249:17 235.47845:31 238.16884:55 238.93979:58 239.1823:20 240.08189:19 244.21201:17 244.25026:20 246.54245:33 248.1321:21 249.40431:18 249.81209:22 250.62094:18 251.1761:64 251.71608:20 252.19482:34 253.04733:24 253.07236:31 253.0977:18 253.15683:95 253.19699:6564 253.68404:17 253.97749:18 254.13924:29 254.20058:1364 254.36481:18 255.17854:37 256.44434:28 256.56442:18 256.93381:20 258.11411:25 258.83578:21 260.03717:18 260.58096:22 260.8884:19 261.2171:25 261.72507:25 261.80707:18 262.37994:26 264.00531:18 264.19223:24 265.18912:56 265.19952:20 265.42929:21 265.83017:23 266.39685:17 267.23947:20 267.2959:24 267.77979:35 271.19336:27 271.73453:21 272.16986:27 272.91205:17 273.0137:29 273.18954:17 274.27872:23 275.21906:17 276.07181:54 278.02039:25 281.22626:35 281.24667:23 282.66919:31 283.7402:25 285.22067:19 286.50797:17 287.76831:44 287.95673:26 288.79166:20 290.41428:21 292.05215:31 292.71661:28 293.23621:30 293.55997:18 294.57953:18 295.01868:27 295.56445:24 296.52911:20 297.2103:18 299.09702:18 299.12982:20 300.20306:21 300.35837:21 300.99759:22 301.35553:21 301.79001:36 303.31702:22 304.39435:22 306.24881:21 308.08246:17 308.16138:22 309.19415:21 311.07788:19 313.19003:18 313.20999:205 313.22498:576 313.83768:21 314.20007:18 314.2121:54 314.22888:31 315.37384:18 318.45456:20 318.81448:20 319.2334:48 319.24399:21 321.74258:20 321.85886:29 321.92209:17 323.24142:19 328.59045:19 329.3974:42 330.00284:29 332.11633:29 332.8049:29 333.24991:21 333.91498:18 338.1026:29 339.02435:18 340.69922:17 342.95532:27 344.52878:37 345.73846:29 347.74921:17 349.23883:17 351.58148:43 354.14755:25 354.90573:23 356.17038:29 360.36212:38 361.29117:17 362.26846:20 362.29153:21 363.29663:30 363.48798:50 364.28336:37 364.92529:28 365.56931:21 367.31641:21 367.41806:18 371.35971:19 376.6308:24 377.56845:20 378.08554:21 378.21451:25 378.24484:34 378.27457:78 378.31763:3672 378.37167:20 378.40726:23 379.20432:17 379.31894:1162 379.33914:232 379.41672:18 380.14413:20 380.30542:53 380.32181:135 380.88406:19 380.99298:21 381.32834:44 381.47534:19 383.19568:21 384.29404:24 384.47873:17 386.10928:17 389.01083:18 390.37619:18 391.06772:26 392.07034:24 393.96918:28 396.03906:21 396.11292:20 396.16522:25 396.25977:20 396.2915:20 396.32779:598 396.34326:187 397.30246:24 397.33344:181 397.90247:20 398.3356:41 398.5473:20 399.45932:19 399.95621:24 401.55478:21 403.62405:18 407.33514:20 408.28555:47 409.90189:20 411.46017:21 414.49039:24 416.53595:22 417.37555:23 418.60925:18 420.3624:22 421.47043:41 422.61758:30 422.88309:24 423.69885:18 424.7366:33 431.15384:30 434.36713:30 435.54428:21 437.53473:18 437.90131:21 437.95593:26 438.00571:18 438.13089:20 438.21942:18 438.26657:51 438.28458:52 438.33829:6524 438.38052:38 439.12579:18 439.21536:49 439.25552:17 439.31024:220 439.34088:1889 439.95947:17 440.21082:28 440.26559:38 440.3392:380 440.37488:26 440.4472:18 441.33838:43 441.37234:17 441.44287:25 445.18225:26 445.46994:19 447.34625:17 448.64154:17 448.84079:18 449.80353:17 450.047:17 450.92963:18 451.58899:17 453.33011:17 453.67285:33 454.62939:21 455.25931:18 455.47552:37 455.65097:17 455.73056:18 455.8699:20 455.91098:24 455.92908:18 456.07147:18 456.10391:49 456.13934:18 456.18005:23 456.19684:17 456.22659:68 456.25354:157 456.28064:467 456.34952:126687 456.41171:3558 456.46957:256</t>
  </si>
  <si>
    <t>Amygdalin</t>
  </si>
  <si>
    <t>C20H27NO11</t>
  </si>
  <si>
    <t>Cyanogenic glycosides</t>
  </si>
  <si>
    <t>OCC1OC(OCC2OC(OC(C#N)C3=CC=CC=C3)C(O)C(O)C2O)C(O)C(O)C1O</t>
  </si>
  <si>
    <t>85.02645:141 87.03574:19 96.041:21 97.03177:34 98.03763:43 109.02489:42 127.03374:33 127.05328:20 134.05016:17 134.05737:20 142.04564:24 144.06728:30 145.04739:36 145.05585:56 146.061:23 158.10307:26 160.05959:27 160.07175:18 161.04199:20 163.06163:154 232.10405:20 250.1019:43 271.07953:20 279.11703:26 296.08777:21 296.11368:306 297.11871:42 325.11386:36 325.13071:18 384.17001:24 458.16101:164 458.19153:56</t>
  </si>
  <si>
    <t>Epigallocatechin-3-gallate</t>
  </si>
  <si>
    <t>C22H18O11</t>
  </si>
  <si>
    <t>Catechin gallates</t>
  </si>
  <si>
    <t>OC1=CC(O)=C2CC(OC(=O)C3=CC(O)=C(O)C(O)=C3)C(OC2=C1)C1=CC(O)=C(O)C(O)=C1</t>
  </si>
  <si>
    <t>111.01978:22 122.03479:23 123.04927:65 139.01062:18 139.03873:971 140.04092:56 140.0472:87 140.05489:45 141.04601:18 151.01842:23 151.03885:139 153.00664:37 153.01549:132 163.00601:35 163.02164:19 163.03925:28 181.03444:19 197.05251:27 259.06653:17 275.06534:20 289.04895:52 289.06827:258 289.08197:62 290.06088:25 290.07291:39 307.09354:30 459.08542:98 459.10181:133</t>
  </si>
  <si>
    <t>GM_LeafStem_Pos-1424</t>
  </si>
  <si>
    <t>C23H22O10</t>
  </si>
  <si>
    <t>459.13028:1762 460.13363:572 461.13699:37</t>
  </si>
  <si>
    <t>128.04684:40 209.15263:20 255.0491:33 255.06816:298 446.42679:18 459.12598:49</t>
  </si>
  <si>
    <t>GU_Root_Pos-2425</t>
  </si>
  <si>
    <t>C23H24O10</t>
  </si>
  <si>
    <t>461.14557:12659 462.14892:5363 463.15228:724</t>
  </si>
  <si>
    <t>111.04077:31 137.05768:33 166.0312:18 169.06638:23 195.99631:24 204.06873:30 227.06824:21 233.1656:18 239.06395:26 241.05296:20 243.11417:87 244.11096:42 256.07684:56 268.07462:43 283.06009:17 284.0672:132 285.82483:22 286.05896:18 292.49817:20 299.09378:2794 300.04602:22 300.09586:468 300.11777:22 301.08389:34 301.10687:17 302.09863:18 302.52921:17 404.60904:26 446.40982:17 461.11148:21 461.14175:245</t>
  </si>
  <si>
    <t>OP_Root_Pos-1477</t>
  </si>
  <si>
    <t>461.1441:1678 462.14745:615 463.15081:189</t>
  </si>
  <si>
    <t>175.0461:17 241.03706:16 241.0591:17 269.0455:40 271.10306:16 284.06244:74 284.07605:32 284.10873:17 285.18033:32 299.09128:419 300.10126:61 301.08633:16 323.09305:18 333.18719:17 461.14322:63</t>
  </si>
  <si>
    <t>GU_Root_Pos-2424</t>
  </si>
  <si>
    <t>461.14453:4031 462.14788:1904 463.15124:302</t>
  </si>
  <si>
    <t>83.06147:31 107.05205:24 108.05269:20 205.03827:24 205.04942:17 207.07964:20 236.09428:20 254.07314:18 261.07224:23 281.08771:42 282.08203:24 299.08472:54 299.10352:79 300.09988:17 304.95465:17 461.09476:17 461.11734:59 461.13913:191</t>
  </si>
  <si>
    <t>Kaempferol-3-O-glucuronoside</t>
  </si>
  <si>
    <t>C21H18O12</t>
  </si>
  <si>
    <t>Flavonoid-3-O-glucuronides</t>
  </si>
  <si>
    <t>OC1C(O)C(OC2=C(OC3=CC(O)=CC(O)=C3C2=O)C2=CC=C(O)C=C2)OC(C1O)C(O)=O</t>
  </si>
  <si>
    <t>85.0259:64 89.01649:25 100.00979:21 105.03478:28 114.02769:23 115.02876:24 121.02361:19 131.85489:20 137.01122:24 141.01912:45 159.02698:126 165.01808:25 166.00542:27 187.7798:18 213.04442:18 242.29662:23 265.11548:20 281.42072:25 284.75992:27 286.62488:23 286.88724:20 287.00507:20 287.05365:3345 287.08148:46 287.20288:17 288.02548:17 288.04904:347 288.06027:260 288.07669:60 288.30338:17 289.05084:75 289.0643:56 298.11392:20 316.99023:43 325.06335:28 354.06717:17 384.16431:45 427.07965:18 463.07568:234 463.09436:367</t>
  </si>
  <si>
    <t>MT_LeafStem_Pos-624</t>
  </si>
  <si>
    <t>463.09024:1778 465.09695:37</t>
  </si>
  <si>
    <t>153.03241:17 202.61302:18 207.02704:25 249.03688:20 259.05313:22 286.02213:21 286.04742:35 287.05933:343 288.05527:36 289.05142:18 295.55884:18 462.05737:20 463.07501:70 463.08798:160</t>
  </si>
  <si>
    <t>Peonidin-3-O-glucoside</t>
  </si>
  <si>
    <t>C22H23O11</t>
  </si>
  <si>
    <t>161.89322:21 166.02316:20 179.05771:26 185.06116:20 188.1364:30 202.06238:87 213.05081:40 213.05956:37 214.6058:20 229.04672:23 230.04887:21 231.0576:17 243.01903:20 246.09094:20 253.04706:30 257.04044:45 258.04099:105 258.06253:47 259.05072:45 259.06149:21 268.03543:99 277.52298:17 284.65854:19 285.03821:19 286.0174:29 286.0452:1166 287.05734:76 288.05179:19 288.06152:32 295.05118:34 300.48007:17 301.01297:43 301.02505:89 301.06958:7377 301.47064:17 302.04257:23 302.07639:1309 303.06726:79 303.08176:119 304.07486:25 306.52753:25 356.42252:20 378.2728:45 463.07913:37 463.12192:2497</t>
  </si>
  <si>
    <t>Peonidin-3-O-beta-galactoside</t>
  </si>
  <si>
    <t>C22H22O11</t>
  </si>
  <si>
    <t>Tannins</t>
  </si>
  <si>
    <t>74.03343:23 106.26584:44 133.07114:27 161.65833:17 165.01616:21 171.04903:33 174.00948:30 187.03293:23 191.60614:28 201.04619:19 202.05016:36 202.06248:56 203.02689:46 203.0573:25 213.05:60 215.02039:32 216.04623:23 219.98721:25 229.00047:36 230.03088:23 230.0565:62 231.27023:20 243.0287:36 244.04271:30 244.31851:27 248.43225:27 257.03784:55 258.05203:244 259.02448:28 259.06473:66 259.69019:17 268.02292:76 268.0376:151 269.04474:43 281.8988:19 283.04916:32 285.02805:61 285.05435:22 285.86044:28 286.00806:33 286.04364:1195 286.05832:444 286.70825:20 286.80237:24 287.04654:136 287.05945:134 287.07245:47 288.05786:38 289.15759:54 290.25195:52 298.6734:22 300.10056:31 300.96048:43 300.97247:17 300.99057:20 301.02731:199 301.07092:13311 301.1326:17 301.88208:48 302.00287:74 302.06311:871 302.07684:1877 302.13345:18 302.29813:41 302.54004:22 303.04456:41 303.07291:302 303.61316:22 303.64423:17 304.60513:22 305.07608:24 305.30127:19 306.06305:18 306.53244:22 306.63257:21 321.0994:17 326.95221:17 358.45425:20 421.48935:41 437.03897:40 461.8569:27 463.05963:23 463.11252:2002 463.1358:2514</t>
  </si>
  <si>
    <t>OS_LeafStem_Pos-1249</t>
  </si>
  <si>
    <t>463.12466:3122 464.12801:1163 465.13137:209</t>
  </si>
  <si>
    <t>130.06601:21 256.08691:16 283.82297:24 286.0433:21 286.05432:23 287.04028:30 287.05206:16 301.06442:200 301.07724:496 302.07736:112 303.07635:17 303.41287:20 331.08295:20 357.95151:23 463.11331:48 463.13324:81 463.15405:17</t>
  </si>
  <si>
    <t>OS_LeafStem_Pos-1250</t>
  </si>
  <si>
    <t>463.1254:2750 464.12875:675 465.13211:208</t>
  </si>
  <si>
    <t>259.06436:29 285.965:16 286.03076:30 286.04706:61 286.05646:34 286.7243:18 286.7999:19 288.06357:18 301.07404:922 301.09769:107 302.04199:26 302.08231:183 303.0769:19 313.06146:20 313.07593:20 325.11655:22 339.54526:19 345.1792:19 463.12405:17</t>
  </si>
  <si>
    <t>Quercetin-4'-O-glucoside</t>
  </si>
  <si>
    <t>C21H20O12</t>
  </si>
  <si>
    <t>OVSQVDMCBVZWGM-UHFFFAOYNA-N</t>
  </si>
  <si>
    <t>97.03024:26 110.99934:32 127.04063:20 138.02603:25 145.04662:40 153.02512:51 155.04738:28 164.8867:17 165.01752:93 165.02498:40 170.79811:17 179.0282:26 201.06143:99 205.04881:20 207.88684:21 228.12772:22 229.04776:34 230.05225:17 239.02919:21 247.06519:37 248.05402:23 248.06197:36 257.04166:64 257.42023:33 274.04449:33 274.06046:25 275.05875:17 285.04703:22 287.0542:20 303.01074:78 303.05035:4170 303.10504:17 303.82706:24 303.99701:35 304.04739:474 304.05963:545 305.03552:23 305.04968:25 305.15088:18 327.78799:17 447.07394:21 463.1275:18 465.03943:41 465.06384:52 465.10458:1213</t>
  </si>
  <si>
    <t>Quercetin-3-O-glucoside</t>
  </si>
  <si>
    <t>84.99052:19 111.01006:27 127.02965:20 127.03911:22 145.049:18 153.01744:71 163.04436:19 201.05081:22 219.02655:30 229.03152:27 229.0535:17 257.03897:20 258.86279:30 302.85242:18 303.00986:20 303.04922:2591 304.05035:350 304.06522:72 304.08456:22 305.05328:32 305.0647:57 315.62634:20 355.89743:17 370.03665:27 426.94406:24 430.1037:21 465.02957:18 465.08124:29 465.11502:117</t>
  </si>
  <si>
    <t>C21H21O12</t>
  </si>
  <si>
    <t>XENHPQQLDPAYIJ-UHFFFAOYNA-O</t>
  </si>
  <si>
    <t>Delphinidin 3-galactoside</t>
  </si>
  <si>
    <t>121.02763:17 137.02885:18 149.01776:18 150.02718:18 165.01573:29 173.02457:17 186.97339:18 191.03706:18 219.06306:18 229.05019:37 245.0481:20 247.06245:17 247.07117:18 257.04602:86 267.04181:26 274.61218:23 301.0249:24 301.04111:41 302.04568:20 302.14789:18 302.99323:18 303.00851:23 303.02118:76 303.0509:6903 303.09442:28 303.12241:17 303.80688:17 304.05472:931 305.04559:37 305.06137:128 305.07056:50 305.62961:21 306.05411:25 355.93823:47 425.99524:18 464.10574:21 464.98752:24 465.02335:20 465.05396:23 465.10504:2690 465.21625:18</t>
  </si>
  <si>
    <t>AC_Leaf_Pos-1741</t>
  </si>
  <si>
    <t>465.1051:1361 466.10845:265 467.11181:123</t>
  </si>
  <si>
    <t>87.05461:20 118.07635:26 199.10403:25 303.03644:23 303.05331:225 304.05228:16 304.06815:41 348.14224:26 363.0126:31 378.12717:19 380.21512:17 390.66266:32 410.1669:19 464.27295:16 465.09634:39 465.11459:72</t>
  </si>
  <si>
    <t>Cephaeline</t>
  </si>
  <si>
    <t>C28H38N2O4</t>
  </si>
  <si>
    <t>Emetine alkaloids</t>
  </si>
  <si>
    <t>CCC1CN2CCC3=CC(OC)=C(OC)C=C3C2CC1CC1NCCC2=CC(O)=C(OC)C=C12</t>
  </si>
  <si>
    <t>95.07726:30 104.05867:24 105.07333:20 131.05479:27 135.08339:22 150.06541:20 151.08232:23 158.11006:32 160.08527:62 160.46071:20 163.06665:23 163.08026:31 165.07466:26 165.09325:17 165.10106:27 176.076:21 176.09225:42 177.07936:36 177.09615:23 179.0808:21 179.1003:48 180.10179:27 183.08252:21 185.90178:33 189.09439:35 190.08005:57 190.08577:23 191.09163:17 191.10574:20 192.10527:73 199.14745:24 202.10953:28 203.10443:27 205.10686:23 205.1176:64 206.10663:23 211.10719:23 214.11832:25 220.13509:61 229.09569:20 229.10645:30 230.08012:21 230.10791:21 231.05997:31 231.13097:22 244.12663:41 246.1198:31 246.13528:103 246.15239:632 247.15047:65 247.16553:55 248.15416:23 249.16428:27 249.63988:18 254.1286:24 256.14938:27 257.09445:25 258.14108:18 258.15405:89 259.15207:34 259.16397:73 260.15695:55 262.16452:23 270.14676:30 270.18973:27 272.15695:141 272.17087:175 273.15979:52 273.17627:54 274.16391:49 274.18121:221 274.19781:23 275.17557:18 275.18842:17 285.16861:37 287.09671:20 287.17606:17 301.19934:29 302.73334:23 303.20282:27 350.72824:22 379.14255:25 379.20071:42 406.17416:19 421.22916:20 422.23615:138 431.72363:21 435.22806:26 439.25629:33 439.27792:27 449.2533:24 450.18423:30 450.25818:178 450.28021:60 451.22897:21 451.25717:30 451.26978:82 465.26666:367 465.29092:155 465.47501:19 466.28098:376 466.30099:91 466.99344:25 467.20648:45 467.2348:37 467.29279:4564 467.34879:23 467.3653:18</t>
  </si>
  <si>
    <t>Lycoctonine</t>
  </si>
  <si>
    <t>C25H41NO7</t>
  </si>
  <si>
    <t>CCN1CC2(CO)CCC(OC)C34C5CC6C(OC)C5C(O)(CC6OC)C(O)(C(OC)C23)C14</t>
  </si>
  <si>
    <t>55.01905:20 56.04695:22 58.06841:128 60.05881:18 60.08306:85 65.03773:25 68.73892:25 71.03632:19 71.05212:43 72.07567:20 72.08166:19 75.03633:25 75.04409:246 75.05139:43 76.04768:25 76.05336:39 79.05231:51 79.33613:29 81.07377:19 82.06645:30 84.07876:99 84.08495:86 85.02296:28 85.03127:22 85.05429:25 85.06627:108 86.06106:91 87.04514:20 88.07463:37 91.05603:128 91.89922:22 91.91965:21 93.06895:22 94.06735:40 95.04695:69 95.08321:27 95.17305:17 96.08055:340 97.08241:21 97.0891:17 98.09789:23 98.10289:36 99.08311:22 100.07755:34 101.06483:23 102.08755:22 102.09488:26 102.76381:50 103.05846:35 105.07112:111 107.0568:21 107.07378:20 107.08436:31 108.05361:18 108.08009:384 108.08638:147 108.14297:18 109.05951:30 109.06471:28 109.0743:76 109.0877:21 109.70055:31 110.05664:36 110.0888:29 110.09745:171 111.10139:47 112.07529:23 112.08273:46 112.1116:82 114.08106:44 114.08992:45 114.09431:31 114.10278:39 114.12453:36 115.05383:34 116.10946:25 116.83584:17 117.06535:18 118.07448:29 119.05028:20 119.08176:26 119.08847:25 120.05587:38 120.08605:34 121.0574:18 121.06627:18 121.08729:45 122.05859:28 122.09689:457 123.07896:20 123.08578:42 123.09693:57 124.06853:36 124.10772:129 125.05836:117 125.06651:38 126.06541:25 126.09197:1643 127.08828:30 127.09549:119 127.73528:17 129.06557:18 129.07155:45 130.07437:52 130.08351:107 130.09242:37 131.08601:24 131.09219:38 132.05167:41 132.07834:18 133.05675:26 133.07146:58 133.09912:22 134.09372:38 135.08116:22 135.09006:18 136.07237:30 136.08646:19 136.09447:31 136.10361:23 136.11436:104 137.06363:84 137.12317:25 137.41588:36 138.09094:316 138.10141:45 139.06:25 139.09877:106 140.07788:41 140.0889:49 140.10825:1270 141.06657:20 141.08037:22 141.10081:33 141.1091:30 141.11638:23 142.07962:74 142.10605:30 142.12556:30 143.07787:26 143.09013:114 143.34268:27 144.09293:49 144.10245:44 145.05835:24 145.06656:55 146.09807:40 147.06755:30 148.11224:41 149.09688:26 149.11174:57 150.08876:18 150.0995:24 151.07474:58 151.07947:146 151.09991:46 152.08031:78 152.10612:50 153.06702:43 154.07852:40 154.12321:216 154.13351:73 155.08368:71 155.09221:50 155.1275:58 156.09512:23 156.10373:68 157.05664:27 157.08238:53 157.10066:55 157.10706:44 157.70085:21 158.07552:29 158.1019:22 158.11201:55 159.08095:48 159.12181:33 159.18697:18 160.10687:35 160.11687:49 161.08199:43 161.09479:30 161.1244:51 161.99393:21 162.06284:22 162.09509:45 162.13104:48 163.08269:22 163.13814:33 163.89616:29 165.06396:21 165.1073:24 166.0789:25 166.08835:17 166.10033:48 167.07095:42 167.08463:80 168.08269:28 168.093:25 169.04475:30 169.10289:59 169.11221:24 170.07542:71 170.10413:41 170.11031:27 170.53539:18 170.59338:57 171.08501:142 171.10252:21 171.11201:23 172.07719:20 172.10695:27 172.11902:44 173.05592:17 173.08994:76 173.0979:78 173.66194:17 174.09462:89 174.12585:62 174.13535:74 174.94002:36 175.08049:49 175.0903:25 175.10091:20 175.13103:57 175.1452:28 176.10925:51 176.11824:55 176.14569:23 177.09116:24 177.11989:42 177.14667:23 178.07965:23 178.08672:38 178.11969:28 179.07373:44 179.08238:72 179.09575:36 180.08923:31 180.09978:33 180.98892:20 181.05798:49 181.06975:39 181.08586:67 181.09978:168 181.10898:68 181.12318:23 182.10992:49 183.07599:26 183.09233:22 183.34193:20 183.99303:24 184.10748:28 184.11919:37 184.48082:20 184.49338:17 184.98532:33 185.09651:157 186.10274:29 186.1373:54 187.08176:20 187.1041:55 187.11609:50 187.77177:30 188.07581:21 188.1073:135 188.13695:59 189.10095:32 189.11198:24 189.15063:38 189.95566:17 190.09105:20 190.09979:39 190.12216:38 190.16255:21 190.23683:28 190.48911:17 191.07436:23 191.08791:60 191.10815:43 191.12883:73 191.88051:28 192.07898:21 192.09259:88 192.10172:45 192.11424:35 192.13258:65 193.07722:49 193.09842:131 193.10985:33 194.09415:45 194.10812:101 195.08179:98 195.12325:115 195.50504:40 196.1115:21 196.17093:19 197.09784:25 197.11876:43 197.1302:22 198.08704:28 198.10095:26 198.1337:110 199.07777:41 199.116:60 199.12526:35 199.13564:30 199.1485:20 199.53914:18 200.13634:27 200.14859:33 201.0769:97 201.09267:87 201.10274:26 201.12669:52 201.15518:27 202.06587:37 202.08041:67 202.35117:18 203.08591:28 203.09532:45 203.11038:90 203.13519:107 204.09238:118 204.1001:42 204.13304:82 204.1454:78 205.08563:60 205.10045:70 205.14052:27 206.06436:28 206.10226:24 206.11244:19 207.08461:42 207.11655:89 207.12413:100 207.1627:17 208.08998:20 208.10606:23 208.12234:46 209.11142:39 209.13762:24 210.04388:26 210.06151:57 210.10675:34 210.13248:167 210.56656:17 211.08354:20 211.09389:40 211.11166:95 211.12495:38 211.1487:99 212.07536:33 212.1011:20 212.11627:64 212.14603:64 212.16212:40 213.08275:21 213.09781:49 213.12749:19 213.17055:22 213.73029:26 214.12642:86 214.23138:19 214.47929:18 215.09383:42 215.10995:106 215.14145:24 216.08511:24 216.10277:30 216.13336:103 216.14066:106 216.15266:27 217.09177:38 217.10204:24 217.13715:30 217.15262:33 218.10315:17 218.11462:61 218.12164:62 218.15448:83 219.06497:28 219.101:38 219.11966:343 219.14865:56 219.84767:17 220.04088:30 220.09171:30 220.11168:152 220.13387:148 220.1691:83 220.97174:43 221.10432:119 221.13049:160 221.14191:118 221.15594:20 222.09682:20 222.1246:44 222.13242:59 222.1554:43 223.08714:20 223.11934:122 223.14868:46 223.47885:17 223.82486:17 224.11635:89 224.14798:175 224.4825:18 225.11873:59 225.1292:129 225.16739:18 226.09761:55 226.1143:31 226.13046:104 227.09714:20 227.12767:19 227.59308:24 228.10626:28 228.1384:41 228.14941:44 229.09596:24 229.14293:21 230.1257:23 230.15215:59 231.12292:126 231.14986:37 231.1606:23 231.17293:20 233.10359:58 233.12772:33 233.14017:75 234.10898:55 234.12428:46 234.13916:51 234.15041:19 235.11072:191 235.13347:64 236.12114:41 236.13704:23 236.14676:41 236.16501:17 236.17461:27 237.09669:20 237.13449:224 237.14709:43 237.47787:33 238.11252:21 238.12732:49 238.13687:153 238.16054:64 238.17305:22 239.10158:24 239.11624:37 239.13695:64 239.15009:69 240.15485:28 241.10751:45 241.11847:27 241.13901:24 241.18512:19 242.15425:104 242.7417:17 243.10672:68 243.11775:20 244.07213:33 244.14314:93 245.1545:22 246.11143:78 246.1548:193 247.10762:131 247.12418:47 247.16028:28 248.09468:26 248.11739:21 248.14546:54 248.16255:40 248.6626:35 248.94743:26 249.14038:108 249.16121:88 249.36302:19 250.06807:20 250.1118:24 250.13319:45 250.16165:130 251.09792:50 251.16139:52 251.30708:30 251.77266:20 252.14145:107 252.1573:67 252.55125:48 253.12282:74 253.16452:40 254.11122:32 254.12549:25 254.14104:34 254.16238:74 254.63806:40 255.12131:62 255.13649:24 255.16902:38 255.41031:18 256.13034:57 256.17212:42 256.23221:34 256.88641:17 257.10272:30 257.11911:42 257.13416:89 258.15436:57 258.18665:25 259.10828:33 259.11807:23 260.11725:54 260.15512:20 260.43759:19 260.91394:18 261.12094:25 261.14194:61 261.16449:26 262.09769:57 262.12106:27 262.14615:49 262.1911:26 262.48862:46 262.52661:25 263.07565:21 263.10571:21 263.11923:23 263.69324:37 264.14471:54 264.17288:97 264.18417:26 264.2153:19 265.10123:19 265.11493:16 265.12457:36 265.14932:24 266.11023:66 266.14468:25 266.15714:57 266.16626:38 266.18301:21 266.1897:50 267.12735:30 267.13858:55 267.15387:54 267.17346:63 267.24405:22 267.82336:25 268.09717:29 268.1412:22 268.17401:91 268.45969:50 268.99866:25 269.14926:24 269.16425:75 269.47314:17 269.5546:51 270.00775:17 270.03891:27 270.12268:29 270.1626:21 270.9501:26 271.13376:84 271.16171:58 271.76746:24 272.16211:110 272.17743:22 273.15344:33 273.16397:19 273.18091:45 274.15765:48 274.18253:34 274.20261:23 274.43387:25 274.48105:26 275.13928:27 275.15945:17 276.17395:100 276.67334:31 277.11813:48 277.1456:17 277.16367:29 277.19321:40 277.33463:28 277.76923:19 277.8537:30 278.12079:27 278.14401:20 278.15771:48 278.17389:20 279.12317:24 279.14102:78 279.7486:29 280.16205:70 280.22906:18 280.51688:18 281.03473:27 281.14215:20 281.15317:21 281.17746:46 282.15161:21 282.16895:27 283.11478:19 283.1315:30 283.18695:77 283.20004:62 283.21475:27 283.38358:20 283.86581:21 283.89148:50 283.9415:17 284.12888:34 284.16476:133 284.17862:37 284.19882:24 284.55704:22 285.03253:17 285.14633:19 285.16803:68 285.36499:27 286.18271:33 286.215:17 287.02908:41 287.14001:17 287.18237:83 287.85141:17 288.1604:32 288.18137:25 288.20267:88 289.05042:24 289.16211:22 289.17191:21 290.33881:26 291.14575:21 291.17648:17 291.26389:22 292.17331:18 292.32672:35 292.72925:22 293.09613:20 293.1514:98 293.18024:17 293.73166:21 293.75208:35 294.03586:33 294.15686:30 294.17462:46 294.19147:79 295.11282:25 295.15967:22 295.17252:40 295.18268:20 295.67001:33 296.1579:129 296.16733:47 296.18637:85 296.20053:189 296.37759:21 296.70029:25 296.76132:36 297.14813:137 297.19556:17 298.14139:21 298.17429:101 298.21829:48 298.59222:30 298.67966:18 298.79181:19 299.14484:18 299.18091:17 299.19189:20 299.66266:19 300.15167:17 300.18222:55 300.19632:43 300.29691:33 301.54205:18 302.16727:47 302.2048:84 302.56717:20 302.69443:18 302.97641:30 304.15805:40 304.17261:66 304.19583:39 305.19769:28 305.89694:28 306.19086:19 306.54874:20 308.15631:24 308.17093:59 308.20676:77 309.14761:25 309.17319:21 309.9097:24 310.13443:23 310.15091:34 310.17413:17 310.19461:25 311.06958:36 311.15622:45 311.17599:68 311.19968:18 312.17908:100 312.19373:144 312.21304:46 312.24625:40 312.65976:21 313.15454:28 313.17157:38 313.18304:25 313.20923:20 314.15656:20 314.20871:241 314.23215:25 314.88547:32 314.91342:26 315.1806:47 315.22403:22 315.33966:29 315.8291:19 316.18259:111 316.21109:34 316.76892:21 316.99707:18 317.19397:17 317.20651:33 318.19363:21 318.86884:21 319.06293:28 319.22812:24 320.19662:35 320.22153:27 320.23181:28 320.71826:35 322.12842:18 322.1756:93 322.19379:51 322.89362:19 323.09778:24 323.17654:32 323.19028:34 323.28351:19 323.44888:17 324.07767:18 324.19339:451 325.13318:35 325.15933:23 325.19217:17 325.20706:33 325.23471:35 326.17822:37 326.21524:664 326.36008:27 326.84351:23 327.15933:34 327.17648:27 327.20239:21 327.22006:122 328.14792:40 328.18051:23 328.18866:60 328.20853:50 328.22565:104 328.26932:25 328.5256:40 329.14651:29 329.16669:28 329.19327:38 330.1983:80 330.22626:30 331.14621:18 331.22263:50 331.24554:48 333.40906:23 333.58237:32 334.1347:26 336.11304:22 336.16879:21 336.19843:43 336.21246:38 336.37479:23 337.17856:36 337.19751:19 338.21362:18 338.29984:22 340.1636:28 340.18466:225 340.20645:144 340.65771:28 340.98108:45 341.18716:28 341.20087:71 341.7157:20 342.1723:28 342.19415:160 342.207:125 342.22037:94 342.23526:45 342.76648:19 343.18881:92 343.21426:116 343.23599:22 344.16818:52 344.19556:91 344.22461:903 344.26819:27 344.44839:24 345.19107:38 345.22089:264 345.24054:54 346.20309:30 346.7634:17 349.46988:20 351.07822:20 352.35254:28 353.28302:24 354.168:24 354.19815:314 354.21005:1028 354.38049:18 354.47998:17 355.15662:70 355.20334:169 355.22336:100 355.25317:34 355.77917:17 355.8179:27 356.198:68 356.22394:516 356.72174:24 357.06683:18 357.17068:25 357.20117:84 357.21936:83 357.23575:19 358.18216:29 358.19559:23 358.23959:1690 358.6337:33 358.66162:18 359.18399:25 359.20346:23 359.23361:181 359.24945:423 359.68826:28 360.21603:41 360.2424:24 361.25006:33 362.23367:121 362.25421:36 363.01025:28 363.2558:19 363.76263:22 364.76682:39 367.96948:36 368.21756:100 368.93365:18 369.27261:20 369.65991:37 370.14713:23 370.19931:20 370.86667:24 370.98676:17 371.17291:30 371.2117:20 371.51721:24 371.77554:17 371.87701:27 372.13892:26 372.18228:58 372.21921:2398 372.5007:18 372.77823:17 373.16696:25 373.21326:254 373.22412:318 374.02271:27 374.08325:25 374.15549:21 374.20538:34 374.2294:624 374.26089:60 374.27014:30 374.73627:28 375.21347:30 375.22824:19 375.24783:17 375.30325:17 376.14807:28 376.22311:133 376.24753:814 376.2674:199 376.44632:20 377.18039:30 377.24771:128 377.26398:25 377.95767:42 378.20801:21 378.25204:26 378.26608:19 378.37399:27 379.23785:24 379.47452:21 380.39099:22 380.95724:28 382.24838:21 384.39673:23 385.95792:24 386.13016:33 386.17517:30 386.20309:136 386.22415:788 386.23782:860 386.26819:20 386.42343:21 387.21109:53 387.24173:623 388.12518:32 388.20316:27 388.24387:139 388.41794:17 388.50507:42 389.25385:35 389.40308:38 390.11771:26 390.1651:26 390.20673:33 390.23648:220 390.26746:1329 390.30768:17 391.11285:37 391.14896:21 391.19089:36 391.23843:31 391.2597:144 391.27795:85 391.64279:20 391.77933:36 391.82761:41 392.24338:18 392.48959:35 392.54657:19 393.25626:17 393.91397:17 395.93082:19 397.74484:33 398.45914:17 399.82455:17 400.25745:38 401.15039:23 403.55228:20 403.84464:19 404.11371:54 404.14917:20 404.19296:44 404.23639:1746 404.24954:2536 404.2973:71 404.35867:17 404.5191:21 404.93063:19 405.18423:60 405.20258:20 405.24606:1049 405.30508:23 405.57065:21 405.72501:48 405.79086:23 405.81625:51 405.97711:34 406.01114:18 406.25308:194 406.28485:79 406.34418:18 406.41998:37 406.61658:41 406.74466:19 407.05133:18 407.10376:17 407.23581:30 407.25858:43 407.43808:17 407.99078:18 408.31024:24 408.66846:18 410.51245:30 410.60797:24 412.18536:19 412.39703:17 412.62979:35 413.95834:32 416.24768:20 417.24481:21 417.61462:23 417.85028:24 418.24344:286 418.25931:939 418.44043:20 418.88083:21 419.07227:21 419.12958:25 419.173:44 419.18655:29 419.21179:21 419.23117:31 419.25897:160 419.28394:174 419.42859:17 420.25769:18 420.2952:27 421.2453:17 421.66849:29 422.34952:43 423.30963:19 423.51166:31 423.74863:18 424.24094:25 426.27628:24 426.44458:51 428.49945:27 430.64133:22 430.73099:37 433.44434:29 435.6666:20 435.73486:36 436.16617:18 436.18484:40 436.20081:23 436.23001:91 436.27048:3666 436.32968:38 436.46866:44 436.54694:20 436.56897:21 437.10913:52 437.27615:1287 437.30731:63 437.62128:56 437.71625:25 437.95987:29 438.00568:35 438.07874:20 438.23245:85 438.27246:207 438.28888:76 438.42566:23 438.44931:24 438.67804:22 438.87357:42 439.01495:24 439.10294:22 441.09:17 441.64484:17 442.27264:22 445.36346:25 449.58414:36 449.6069:24 450.18842:24 450.27765:495 450.30371:57 451.21323:29 451.2951:20 451.31287:72 452.83502:33 453.29749:44 454.12585:21 454.1683:25 454.98648:36 457.13632:36 459.36371:34 459.48773:28 459.98654:20 460.3631:21 461.6691:17 462.64117:17 462.8035:20 463.63354:21 463.95856:38 465.88528:23 465.9361:18 466.18701:36 466.23721:25 466.25299:21 466.6861:17 466.69931:19 466.85394:17 466.87146:19 467.09415:18 467.19275:44 467.22122:17 467.41241:18 467.73853:19 467.75787:18 467.79187:27 467.81955:18 467.88022:17 467.93991:39 467.99384:25 468.07513:43 468.12616:38 468.15692:69 468.19073:196 468.21945:543 468.24475:500 468.29779:131867 468.3616:3646 468.41864:495 468.45731:79 468.49106:41</t>
  </si>
  <si>
    <t>Withanone</t>
  </si>
  <si>
    <t>C28H38O6</t>
  </si>
  <si>
    <t>Withanolides and derivatives</t>
  </si>
  <si>
    <t>CC(C1CC(C)=C(C)C(=O)O1)C1(O)CCC2C3C4OC4C4(O)CC=CC(=O)C4(C)C3CCC12C</t>
  </si>
  <si>
    <t>68.06053:24 153.09654:20 171.07501:20 181.09505:21 220.09355:22 263.13885:18 283.15988:31 417.25351:27 435.2543:24 471.27539:57</t>
  </si>
  <si>
    <t>Corosolic acid</t>
  </si>
  <si>
    <t>C30H48O4</t>
  </si>
  <si>
    <t>CC1CCC2(CCC3(C)C(=CCC4C5(C)CC(O)C(O)C(C)(C)C5CCC34C)C2C1C)C(O)=O</t>
  </si>
  <si>
    <t>MDZKJHQSJHYOHJ-UHFFFAOYNA-N</t>
  </si>
  <si>
    <t>109.08733:30 121.0966:59 121.10341:27 123.11742:37 135.11803:65 145.0999:42 147.11229:44 149.12842:45 149.17274:17 159.11057:24 159.11604:18 163.11037:25 163.121:31 163.14987:37 164.11726:21 173.12769:24 175.13152:17 175.14751:19 175.15778:18 177.16833:22 179.15005:20 187.14374:42 188.16075:18 189.14455:24 189.16357:319 190.16736:24 203.1581:20 203.17538:37 203.18948:27 204.1898:23 205.16061:403 205.1963:78 205.24748:22 206.16309:41 206.1933:18 207.17136:77 210.43964:27 214.16658:17 215.17697:36 221.1918:20 223.15833:18 235.16354:48 241.20367:26 245.19838:19 249.18239:21 249.19588:39 285.26138:17 295.24545:55 313.23444:20 313.25516:18 391.3255:18 408.75885:17 409.35251:327 410.34262:62 410.37625:47 427.35739:65 427.37686:17 428.35693:69 437.30423:21 437.32928:46 437.34772:64 437.37619:20 438.35327:91 439.34619:22 439.36374:19 455.3334:21 455.3522:112 455.36343:52 456.34946:107 457.35306:17 472.35297:21 473.34711:55 473.36707:200 473.3905:37</t>
  </si>
  <si>
    <t>Maslinic acid</t>
  </si>
  <si>
    <t>CC1(C)CCC2(CCC3(C)C(=CCC4C5(C)CC(O)C(O)C(C)(C)C5CCC34C)C2C1)C(O)=O</t>
  </si>
  <si>
    <t>71.06963:24 107.08249:20 121.10465:27 123.10526:24 133.10515:47 135.1165:20 137.13234:17 147.11588:23 147.12146:18 149.12863:18 161.13533:61 163.14793:44 164.15503:24 173.12798:19 175.13443:23 175.14763:20 177.16472:45 178.15854:27 185.13341:20 187.14854:40 189.1628:32 189.1687:66 191.18356:37 192.19316:20 193.16087:36 201.16898:18 203.16878:28 203.179:82 203.19046:32 204.18051:24 204.1913:22 205.1539:19 205.16736:37 205.19719:36 206.15448:20 207.17291:61 207.18587:37 208.18057:41 216.17879:21 222.19405:23 231.17532:28 233.19249:21 247.16046:17 267.17273:20 324.28058:24 349.28433:25 375.46722:22 381.34262:22 391.33182:21 392.33908:57 409.33063:59 409.34772:311 409.35947:88 410.34534:53 410.36133:93 410.37891:17 411.32861:19 411.36859:49 412.34894:29 427.36331:38 437.32886:117 437.35199:44 438.34506:18 439.32047:18 439.35138:20 439.36945:22 455.33713:36 455.36435:45 473.34592:100 473.36807:192</t>
  </si>
  <si>
    <t>GM_LeafStem_Pos-1472</t>
  </si>
  <si>
    <t>C23H22O11</t>
  </si>
  <si>
    <t>475.12915:2585 476.1325:545 477.13586:155</t>
  </si>
  <si>
    <t>185.03491:24 191.92888:21 215.06636:20 270.99573:27 271.04471:37 271.06271:279 272.0611:77 272.07132:20 285.0936:21 386.93445:29 457.20859:17 460.255:17 475.11078:69 475.12363:104</t>
  </si>
  <si>
    <t>Soyasapogenol A</t>
  </si>
  <si>
    <t>C30H50O4</t>
  </si>
  <si>
    <t>CC1(C)CC2C3=CCC4C5(C)CCC(O)C(C)(CO)C5CCC4(C)C3(C)CCC2(C)C(O)C1O</t>
  </si>
  <si>
    <t>123.08025:22 151.10565:19 188.14404:17 223.16701:22 228.18935:16 241.19829:16 245.18082:24 245.2159:20 351.25888:16 381.30728:16 398.30753:24 439.35776:25 439.37079:17 440.35336:21 440.36847:38 457.35892:50 457.37723:38 457.39117:17 458.36426:18 459.37164:20</t>
  </si>
  <si>
    <t>Speciosine</t>
  </si>
  <si>
    <t>C28H31NO6</t>
  </si>
  <si>
    <t>Tropones</t>
  </si>
  <si>
    <t>SOFSXTKPGSIDCI-UHFFFAOYNA-N</t>
  </si>
  <si>
    <t>57.0524:23 70.06992:51 72.0474:209 84.04205:19 86.06252:23 102.05618:21 107.03947:21 107.04749:64 107.05389:40 108.05422:34 119.05064:23 121.06191:34 133.09244:29 136.0764:472 137.03581:18 137.05806:43 137.0752:26 137.08331:20 138.0623:27 143.04968:30 148.07332:61 151.0437:33 151.07843:18 152.07503:21 155.07353:18 156.07831:25 157.06264:44 160.07124:45 161.08899:38 162.72855:27 164.07825:18 165.06738:24 166.04611:18 167.05176:17 167.09372:39 169.08498:20 170.7625:25 174.10057:36 174.67705:17 175.1017:30 175.77124:17 176.08583:24 177.05385:19 177.06143:21 177.39728:22 178.05273:18 178.06291:23 178.07634:17 178.0845:65 178.09831:30 180.45183:17 180.71101:18 181.08879:371 183.05371:22 183.08308:38 185.05273:27 187.08122:21 187.3772:18 187.61194:20 188.08112:57 189.06528:20 189.08379:41 190.07762:63 190.09361:17 190.33475:20 191.03119:29 191.06035:27 191.07919:39 192.07648:34 193.10396:44 193.11342:45 193.63165:18 194.07532:35 194.12076:19 195.10301:20 196.08739:19 196.43939:30 197.06126:60 197.10005:42 199.01799:20 200.04961:20 201.04012:18 202.08719:23 203.60855:26 204.07864:110 204.10136:40 204.82608:20 205.06285:20 205.08315:74 205.09387:21 206.08205:28 206.09738:17 207.06822:19 207.08566:38 207.09811:59 209.05757:40 209.09906:21 209.10666:23 209.77394:23 210.10008:17 211.0743:17 211.08574:22 211.10384:17 212.09055:78 212.83176:19 213.06541:18 213.07764:25 213.08751:34 213.09975:74 213.112:23 215.09534:18 216.07622:21 216.09721:18 217.06451:26 218.077:25 218.09096:23 219.10086:174 220.11736:31 220.68248:23 221.06532:19 221.09897:45 222.07133:44 222.0986:23 222.15817:43 223.08128:20 223.10281:20 223.33405:18 224.08359:109 224.09164:88 224.11917:18 225.02919:18 225.05681:17 225.06903:26 225.08484:61 225.09503:83 225.23792:24 225.96548:18 226.07622:18 226.08932:22 226.10474:25 227.05115:21 227.07045:82 227.11404:53 228.11186:20 228.2536:18 229.08678:60 230.12291:31 231.05655:25 231.07312:25 231.09546:23 231.10432:17 231.60533:21 231.78069:18 232.11598:28 233.05971:18 233.79588:21 234.14969:50 235.07454:210 235.09129:38 236.07352:23 236.08231:21 236.09239:17 236.10677:49 236.12381:20 237.06183:20 237.07561:19 237.08969:132 237.1156:27 237.50647:17 238.04832:21 238.10117:66 238.1265:20 239.05109:20 239.06641:25 239.0793:88 239.09929:27 239.11342:89 239.43893:24 240.07399:87 240.08801:52 240.11604:21 240.15311:22 241.08061:55 241.09178:193 241.11679:22 241.57925:39 242.07445:47 242.09146:58 242.11429:37 243.07254:38 243.08986:21 243.10126:32 243.11324:48 243.7554:18 244.06648:21 244.10413:24 245.06824:30 246.06366:28 247.0856:44 247.09663:19 248.10951:41 248.12807:118 248.26234:17 249.04962:17 249.09454:184 249.11111:19 249.12384:25 249.13676:26 250.0822:89 250.10284:190 250.13463:58 251.06815:138 251.08881:72 251.1107:185 251.13274:106 252.06262:40 252.07483:87 252.08958:169 252.1097:102 252.13342:22 252.6664:21 253.08304:30 253.09599:143 253.11171:46 253.12875:54 253.32614:31 254.06035:17 254.07057:23 254.08664:37 254.09631:48 254.11981:72 255.05923:79 255.07066:39 255.09293:76 255.10664:155 255.19702:22 256.08029:19 256.10886:602 257.07492:73 257.0849:51 257.11465:62 257.4689:24 258.0845:91 258.09763:78 258.14096:17 258.35684:18 258.69666:20 259.03485:30 259.0889:15 259.09854:41 259.13968:26 260.08041:38 260.10956:18 262.08801:20 262.11237:37 262.1322:25 262.91211:26 263.06714:29 263.07892:53 263.09491:52 263.10901:21 263.14621:28 264.0575:20 264.07068:33 264.0813:54 264.09973:199 264.1156:57 264.65161:23 264.88419:17 265.06689:48 265.08038:53 265.09818:189 265.11264:24 265.12494:26 266.03812:21 266.09705:251 266.12094:155 267.09265:105 267.10553:357 267.63562:19 267.90036:23 268.07193:27 268.08447:17 268.10068:101 268.11099:179 268.13483:17 268.47641:36 269.06631:48 269.082:176 269.1149:93 269.12585:60 269.77264:33 270.07181:17 270.0936:148 270.11853:121 270.13327:41 270.38797:17 270.77127:17 271.07816:20 271.09882:167 271.12775:85 272.08777:58 272.10065:396 272.11356:219 272.13861:20 272.14719:24 273.08411:25 273.09311:17 273.11465:124 273.60385:39 274.11505:20 275.08835:29 276.0791:116 276.10468:99 276.1994:17 276.61951:30 276.73727:20 277.0603:47 277.07492:39 277.08752:67 277.11353:149 277.31946:24 278.05243:29 278.07452:92 278.1004:551 278.1188:184 278.62604:21 279.06265:58 279.07523:93 279.09497:110 279.10507:420 279.1214:540 279.31451:20 279.75079:17 280.07861:50 280.11038:244 280.1286:157 280.14883:21 281.05621:20 281.0863:121 281.10587:90 281.12128:273 281.13254:103 281.14755:78 281.25851:41 281.49454:18 282.06741:47 282.08075:111 282.10547:220 282.11755:798 282.14398:76 282.78323:26 282.99536:18 283.069:41 283.09305:293 283.10559:195 283.12137:122 283.13113:150 283.14349:32 283.42798:20 284.10367:512 284.14014:24 285.07428:91 285.10608:262 285.11606:428 285.14468:50 285.66412:18 285.89578:35 285.95657:27 286.0755:36 286.08694:41 286.10092:82 286.11411:181 286.13852:42 286.72433:20 287.07895:67 287.09161:23 287.10751:41 287.12097:289 287.133:268 287.15228:21 287.7428:18 288.10361:25 288.13068:25 288.14108:43 288.15152:25 289.14835:29 290.11594:83 290.17068:18 290.57281:17 290.97308:18 291.12054:20 292.03445:33 292.10538:124 292.547:17 292.78473:21 293.07468:36 293.0986:176 293.11606:77 293.1481:18 293.99063:21 294.0845:254 294.09708:193 294.12061:164 294.13867:40 294.84113:18 295.0683:63 295.08926:443 295.1012:679 295.11615:199 295.14844:18 296.01764:35 296.09479:299 296.10538:218 296.11603:249 296.13156:194 296.14417:49 297.10104:81 297.11496:200 297.12717:208 297.13681:98 297.1532:22 298.108:240 298.12766:195 298.14511:21 298.44919:23 299.06323:63 299.08673:58 299.0968:108 299.11948:205 299.13791:216 300.08618:93 300.09802:331 300.11414:104 300.12985:125 300.14157:60 300.16428:20 301.05304:19 301.09106:24 301.1033:53 301.11328:70 301.12897:48 301.14835:416 301.64178:21 302.1077:146 302.12466:93 302.14114:43 302.16388:59 303.10843:19 303.1683:18 303.84671:33 304.09714:38 304.138:18 306.00803:17 306.08359:21 306.11862:175 306.13965:18 307.10876:102 307.13815:46 307.50095:20 308.01605:17 308.08591:27 308.09601:76 308.12698:757 308.74008:20 309.04764:17 309.07635:20 309.09146:103 309.11456:830 309.13559:676 309.14914:185 309.25964:20 309.29251:20 309.76785:20 310.02936:21 310.06622:25 310.08405:42 310.1199:4061 310.76605:17 310.91394:19 311.04361:21 311.08658:484 311.10699:819 311.12762:1311 311.7984:20 311.87088:19 311.96713:18 312.07852:20 312.10358:266 312.12881:280 312.14325:449 312.15839:1018 312.55682:30 312.59491:27 312.87296:26 313.09515:46 313.10913:75 313.13138:272 313.15176:650 313.27805:17 313.56161:24 313.81403:17 314.07159:19 314.0881:81 314.10526:144 314.11783:130 314.13202:131 314.14355:158 314.16736:37 314.18048:19 314.30405:20 315.12045:971 315.13623:393 315.15692:21 315.37106:19 316.11322:100 316.13104:342 316.17148:43 317.12247:18 319.12039:18 320.13873:17 321.57578:20 322.13855:103 322.15521:23 323.1431:168 323.15906:156 324.12045:580 324.15732:27 324.172:18 325.11401:278 325.13452:728 325.32651:21 325.95944:33 326.0372:18 326.11389:935 326.12601:833 326.15729:98 326.30371:20 326.85147:19 326.8775:27 327.11496:279 327.13904:237 327.16248:17 327.93906:18 328.11234:39 328.13461:91 328.14896:68 328.16003:73 328.99585:23 329.11606:20 329.13168:136 329.14722:70 329.16187:25 330.12027:68 331.02261:21 332.15674:25 334.1015:20 335.91107:38 336.11716:23 336.65982:24 336.69116:20 337.23257:18 338.14346:125 338.16232:24 339.11227:18 339.13336:116 339.15262:143 340.10254:29 340.11993:28 340.15509:3403 340.28793:45 340.69397:23 340.77689:17 341.06122:18 341.08765:21 341.10468:67 341.13019:650 341.15048:2084 341.27191:23 341.32501:17 341.47238:17 341.55374:24 342.07767:20 342.13837:1295 342.17972:27 343.08911:30 343.11328:42 343.13037:92 343.15469:689 344.14838:870 344.2363:20 344.56094:17 345.15811:107 345.19537:27 345.87769:18 346.67212:40 348.30869:20 350.11511:29 352.16818:20 353.39853:17 353.89511:29 354.13638:18 354.17184:241 354.4729:28 355.16678:43 355.18219:93 356.11954:19 356.13977:82 356.16016:61 356.17264:30 357.12805:34 357.15878:360 357.17117:86 358.13239:24 358.1611:87 358.18866:41 359.17438:35 364.95374:39 364.97125:18 366.43378:17 366.66446:25 368.12344:42 368.49902:24 369.20837:17 369.46643:40 369.58597:17 369.66006:40 370.17648:17 370.97864:23 371.18268:54 371.875:17 372.09378:89 372.11606:191 372.13382:163 372.18155:35445 372.23795:615 372.26978:22 372.3999:32 372.41592:114 372.48685:17 372.68964:18 372.77493:20 372.96371:18 373.04294:18 373.06781:19 373.11526:69 373.13879:44 373.18445:8285 373.22571:21 373.24182:17 373.27744:31 373.54416:20 373.79404:18 374.00647:20 374.15259:17 374.19022:993 374.29266:18 374.3186:18 374.88232:38 374.95123:17 375.17981:51 375.19025:53 375.20584:18 376.18057:17 377.08597:22 377.32352:18 377.36826:28 379.16452:22 379.64517:25 381.23688:21 386.01562:20 386.15631:22 387.99536:17 389.39862:18 390.94809:27 397.98077:42 415.1499:56 418.31335:48 423.50735:18 441.03772:20 446.20422:22 446.22418:20 446.32828:17 447.15884:17 448.19791:19 449.84119:20 451.22675:19 452.09177:30 452.96735:25 476.04791:19 476.5791:22 477.24951:24 478.0603:18 478.13071:17 478.16058:110 478.21524:10853 478.2319:13780 478.27216:118 478.2977:303 478.35391:20 478.37085:18</t>
  </si>
  <si>
    <t>Petunidin-3-O-beta-glucoside</t>
  </si>
  <si>
    <t>C22H23O12</t>
  </si>
  <si>
    <t>CCQDWIRWKWIUKK-UHFFFAOYNA-O</t>
  </si>
  <si>
    <t>65.56966:21 121.02899:39 145.0643:26 152.04327:18 153.01909:177 184.05002:21 201.06104:46 209.34039:18 209.62286:28 216.76343:27 217.05005:37 220.04585:22 223.0453:17 228.03604:19 228.04321:43 229.05333:69 230.13232:17 230.1666:24 250.38554:24 257.04477:75 270.11935:29 273.03406:64 274.03922:91 274.05243:56 275.05292:29 285.00549:18 285.04156:88 285.05521:37 286.03506:19 287.04449:20 302.03601:245 302.04999:206 303.04291:43 303.06519:17 304.0491:30 304.0611:31 316.97937:18 317.01508:70 317.03503:33 317.06607:6766 317.83853:20 318.00742:41 318.03143:28 318.06912:1246 318.11728:18 319.05634:25 319.08014:39 320.07861:24 322.42139:18 322.57327:17 329.74954:17 334.06152:18 359.1001:33 367.07449:20 383.08072:21 437.04874:26 479.06503:50 479.08478:154 479.1214:2178 479.30365:19</t>
  </si>
  <si>
    <t>Petunidin 3-galactoside</t>
  </si>
  <si>
    <t>162.02893:20 191.01778:33 203.02405:20 205.01312:40 217.04713:95 218.06746:36 229.04849:17 241.6367:18 244.04567:18 245.0394:48 245.05298:39 245.06543:29 246.05183:22 247.06093:17 247.91794:18 252.67113:20 256.0311:28 257.56567:17 259.05545:19 260.06726:20 273.01221:20 273.02237:22 273.04257:17 274.01743:17 274.04767:208 274.05713:90 274.07333:24 274.08514:17 275.04132:22 275.06818:20 281.50992:25 281.97379:21 287.05029:44 287.80994:21 295.71347:17 298.86075:20 302.01205:20 302.02539:67 302.0448:772 303.04108:87 303.05399:41 304.04684:56 309.83768:21 313.60706:27 316.06241:56 317.01389:88 317.03934:105 317.06567:9556 317.10541:22 317.25955:18 317.59631:33 318.06921:1968 318.63019:21 319.05249:43 319.07001:136 319.08527:63 319.74905:17 320.09097:25 324.95761:18 325.08325:18 329.55255:17 333.49097:17 337.64435:17 421.23969:23 479.00357:20 479.05719:23 479.11856:3937</t>
  </si>
  <si>
    <t>GU_LeafStem_Pos-2969</t>
  </si>
  <si>
    <t>C21H20O13</t>
  </si>
  <si>
    <t>Flavonoid-8-O-glycosides</t>
  </si>
  <si>
    <t>481.09668:11207 482.10003:3676 483.10339:788</t>
  </si>
  <si>
    <t>81.03647:18 97.02795:23 111.00095:18 127.03794:20 153.02525:18 153.0468:18 154.02429:18 165.01324:40 165.02184:117 176.47073:17 177.05907:43 187.0359:20 199.03181:22 255.03055:18 261.04282:20 273.03592:76 291.0451:22 301.0231:43 319.04382:2349 320.04242:294 320.05554:315 321.00098:17 321.03317:18 321.05072:120 322.05225:20 362.0379:18 480.16885:17 481.09644:99</t>
  </si>
  <si>
    <t>Gossypetin-8-C-glucoside</t>
  </si>
  <si>
    <t>137.02525:25 180.99451:19 245.03256:28 274.05405:25 319.04352:444 320.04922:140 330.4859:17 334.29111:17 358.00089:17 461.13541:17 481.08887:68 481.11185:120</t>
  </si>
  <si>
    <t>MT_Flower_Pos-1124</t>
  </si>
  <si>
    <t>481.09799:29409 482.10134:7159 483.1047:1305</t>
  </si>
  <si>
    <t>61.02658:18 85.01624:18 85.0295:48 91.04068:22 97.03081:17 109.02765:22 111.00739:33 111.04281:22 127.042:20 145.05788:17 153.02049:34 179.02634:17 189.01921:20 195.03542:18 195.93861:25 217.04282:41 222.42841:28 226.17792:30 234.01984:20 245.04099:22 247.77289:32 255.03255:19 263.05566:20 263.06531:17 273.04126:40 274.04193:44 290.04309:23 292.05722:18 301.00854:19 301.04257:38 302.38043:19 319.00751:17 319.04382:2767 319.08398:25 320.03888:172 320.0528:278 320.10855:17 320.92175:20 321.02066:17 321.04242:21 321.05722:19 322.04169:18 336.61005:24 397.06155:20 398.05615:18 481.09976:839</t>
  </si>
  <si>
    <t>Emetine</t>
  </si>
  <si>
    <t>C29H40N2O4</t>
  </si>
  <si>
    <t>68.05539:39 86.10171:21 115.05468:21 132.7941:25 141.06505:77 143.04767:17 144.67322:18 147.06732:24 151.05968:33 159.07263:20 160.07809:19 160.08571:24 161.09021:34 162.09073:29 164.07384:41 164.09335:25 165.08885:53 165.09778:21 174.08595:24 177.08397:147 177.09377:115 178.08766:18 178.09534:36 179.09918:27 179.10577:69 186.09531:18 189.09641:79 189.286:26 190.07927:17 191.09589:66 191.10684:101 191.11621:24 192.105:369 192.32881:17 193.10104:23 194.1165:20 194.13522:21 195.12517:39 202.10684:20 203.10553:107 204.10297:46 205.09831:20 205.11104:118 206.10753:67 206.11969:67 208.13063:32 213.13007:28 219.13292:44 226.14426:40 227.09633:17 229.11043:18 230.11536:38 240.14645:55 243.12704:19 244.13635:58 246.03261:21 246.15102:884 247.14436:101 247.15555:40 247.16711:36 248.15227:23 256.13446:21 258.1416:28 259.17804:39 270.09677:38 270.14825:24 270.15695:29 271.14725:21 272.15894:303 272.17477:105 273.15942:114 274.18051:698 275.19794:61 279.52402:17 280.23978:17 280.29807:20 282.16125:30 283.1705:25 284.17554:30 286.16928:54 286.18991:26 287.86459:30 288.19031:23 291.44449:17 300.19705:106 304.13925:41 306.05035:24 395.23969:45 404.23822:17 420.27914:22 421.19922:25 434.24527:58 435.90393:20 436.2168:36 436.25598:100 437.25385:26 439.20868:17 446.23087:25 447.23865:46 448.23654:26 449.28568:30 452.29337:36 453.28699:27 455.80539:41 464.27264:384 464.29706:66 465.02704:24 465.23767:27 465.2562:69 465.27634:66 465.302:66 465.78522:32 466.25259:35 466.28064:92 479.28806:238 479.30972:33 479.79205:20 480.28812:132 480.96848:32 481.08517:26 481.12442:18 481.17081:19 481.2063:22 481.25583:109 481.30795:6749</t>
  </si>
  <si>
    <t>Silychrystin</t>
  </si>
  <si>
    <t>C25H22O10</t>
  </si>
  <si>
    <t>97.04353:21 111.04367:37 113.02506:17 121.06479:27 123.0435:66 131.04884:57 135.04308:71 135.0502:24 137.0464:42 137.05965:637 138.06212:83 147.05113:20 148.99886:18 149.0125:21 149.02074:45 149.02971:41 149.05382:45 150.06853:18 152.99994:47 153.0152:460 153.02298:365 154.02461:52 155.03278:21 157.02657:21 161.06601:36 165.01859:19 165.07106:17 166.05212:24 167.03345:143 167.08253:21 168.03409:20 168.0504:20 175.04517:21 181.86874:18 183.0787:17 187.04874:26 192.03862:25 193.0656:17 194.07599:21 195.02837:226 195.07991:50 196.03685:25 197.0508:36 202.08195:20 203.03964:28 204.03511:18 209.05997:67 210.05429:22 210.07217:17 211.07901:54 221.04951:20 222.05731:30 223.08299:17 224.08978:23 225.08461:55 226.06055:17 226.09312:20 229.05098:56 229.08896:17 237.02136:18 237.04564:21 237.07393:25 237.08893:21 238.07472:27 239.06932:60 243.07506:18 249.06561:22 250.04907:35 251.07172:65 252.07405:41 253.07767:32 253.08716:18 255.04973:19 255.06212:29 255.07515:18 256.06564:20 256.07703:17 257.03006:23 257.04749:19 257.05704:17 258.05939:26 258.08417:18 258.09601:40 258.1062:22 259.0358:17 259.09717:103 260.09396:20 261.04819:23 264.07605:17 265.04483:42 265.07724:23 267.07117:20 269.08444:35 270.08951:101 271.0661:18 271.09418:101 272.09814:29 272.1163:40 273.10342:20 277.04678:47 278.06711:17 278.30338:18 279.0607:55 279.0788:21 280.07654:30 281.05295:18 281.07452:23 281.0918:17 282.07993:37 282.09439:17 283.05563:46 283.08331:20 283.09619:18 284.05502:20 284.08185:18 285.04382:20 287.10226:18 293.07614:18 293.60614:17 294.05972:18 295.08093:17 295.09131:19 296.05338:48 297.09659:20 297.116:17 299.07333:35 300.06671:24 301.07959:24 303.07462:20 305.07687:21 307.05988:37 307.07031:23 309.07373:82 311.04825:61 311.06381:38 313.06662:17 313.08078:64 316.09:20 318.04291:20 323.06207:23 323.08304:21 327.08667:58 328.08014:22 328.09439:20 329.04843:23 330.08466:17 331.04062:17 341.06253:35 343.09598:17 347.07822:29 347.10242:20 351.05576:17 351.0932:18 357.06998:19 357.08209:25 358.06732:18 359.06625:32 359.08374:27 372.69269:17 374.12842:17 375.08942:39 375.1264:43 379.10278:43 379.11838:44 380.13666:35 383.71191:20 387.07819:17 388.11465:21 390.10529:47 391.10263:23 391.11481:34 403.05283:18 403.07132:18 405.09406:17 407.03638:17 407.0946:122 407.12186:150 408.10403:19 408.1225:121 409.1167:18 409.13113:18 417.08188:80 418.09644:17 418.11261:20 419.1041:23 419.12592:19 421.10974:17 423.09534:27 433.09399:34 435.10358:678 435.11826:401 435.15024:22 436.09372:21 436.11072:121 436.17453:34 437.07059:20 437.10046:36 437.12308:138 441.14212:17 447.09534:73 447.11224:79 448.09314:33 448.12042:21 452.09573:17 452.12317:53 453.06543:18 453.08249:18 453.11838:1628 454.08527:53 454.12051:592 455.10571:18 455.13736:39 462.4415:25 462.91064:19 464.10336:21 464.1301:37 465.11472:80 482.12738:18 483.07715:65 483.12964:727 483.20486:17</t>
  </si>
  <si>
    <t>C23H25O12</t>
  </si>
  <si>
    <t>493.13275:26502 494.1361:14952 495.13946:3091</t>
  </si>
  <si>
    <t>73.03045:16 81.03441:16 82.03603:18 99.04301:16 109.03114:18 145.04695:18 185.04773:18 191.86041:26 197.28085:21 208.24202:19 219.04428:18 242.06198:19 248.07484:26 255.02695:38 257.03677:23 270.03201:16 270.05246:156 270.06927:28 271.05209:41 281.17123:23 284.33917:21 286.04233:75 287.07272:16 289.51633:18 298.04694:115 299.05667:61 312.04385:16 314.99451:53 315.03564:160 315.0531:879 316.03302:37 316.05447:345 317.03061:20 317.04715:51 317.06241:18 318.21591:19 331.03165:27 331.04642:106 331.0806:9045 331.12869:24 331.15799:20 331.2674:20 332.00601:18 332.04431:22 332.0838:1684 332.28665:18 332.82919:18 333.07483:90 333.08575:66 333.1026:26 333.41431:16 334.09476:55 352.0054:16 395.67569:16 427.10175:17 476.11111:21 493.11584:86 493.13107:311 493.15714:30</t>
  </si>
  <si>
    <t>OS_LeafStem_Pos-1310</t>
  </si>
  <si>
    <t>493.13464:18916 494.13799:6769 495.14135:1680</t>
  </si>
  <si>
    <t>112.56861:17 180.55556:25 226.35579:23 243.07269:16 256.07816:18 270.05511:18 270.06302:20 271.05533:26 273.05624:18 286.05432:17 287.0495:53 299.05341:20 314.99637:18 315.0488:395 315.06503:59 315.11713:17 315.36081:19 316.05487:175 317.04907:18 317.05862:61 331.04111:51 331.0827:3465 331.30798:18 331.76535:16 332.04367:18 332.05856:18 332.08179:350 332.0939:142 332.10822:16 333.07083:16 333.08588:44 333.11206:17 334.095:16 387.11368:39 397.24466:17 493.07092:26 493.08859:23 493.13632:785</t>
  </si>
  <si>
    <t>Malvidin-3-O-galactoside</t>
  </si>
  <si>
    <t>Malvidin-3-O-glucoside</t>
  </si>
  <si>
    <t>ST_Root_Pos-1559</t>
  </si>
  <si>
    <t>C24H50NO7P</t>
  </si>
  <si>
    <t>496.33661:1447 497.33996:553 498.34332:81</t>
  </si>
  <si>
    <t>176.08153:25 184.03857:20 184.06808:77 184.07889:45 185.07318:20 186.07729:18 478.31757:26 495.76895:23 496.33945:122 496.35434:36</t>
  </si>
  <si>
    <t>ZM_Seed_Pos-465</t>
  </si>
  <si>
    <t>496.34024:73163 497.34359:22361 498.34695:3692</t>
  </si>
  <si>
    <t>86.09949:80 96.08827:24 104.10719:1544 104.63943:16 105.11232:120 106.11614:22 124.99854:142 137.13405:18 163.0172:24 166.04752:23 166.06334:64 168.48148:37 184.07442:2760 185.04961:21 185.07904:223 186.09058:37 201.16783:27 260.81821:33 313.26685:105 313.28436:101 314.25861:21 314.27298:19 314.29019:65 353.5195:25 419.23663:40 419.25452:80 453.33951:27 478.15964:18 478.28094:23 478.31082:120 478.32553:412 478.3588:20 478.38922:30 479.30811:45 479.33307:190 480.31607:16 496.1362:17 496.26535:46 496.30377:105 496.33957:5647 496.42358:18</t>
  </si>
  <si>
    <t>LE_Ripe_Pos-1581</t>
  </si>
  <si>
    <t>496.33948:5985 497.34283:1889 498.34619:397</t>
  </si>
  <si>
    <t>86.0916:20 124.99763:56 163.01176:54 184.05563:53 184.07463:686 185.08377:21 186.0833:18 398.83005:16 402.05264:20 419.26981:19 478.31769:41 495.32642:21 496.33377:435 496.36835:19</t>
  </si>
  <si>
    <t>ST_Root_Pos-1560</t>
  </si>
  <si>
    <t>496.33981:15569 497.34316:5534 498.34652:1140</t>
  </si>
  <si>
    <t>85.10239:20 104.09088:20 104.10757:144 105.10567:20 124.99729:30 183.87761:21 184.07292:767 185.07227:33 185.09189:30 195.96243:32 198.07582:18 251.23705:17 257.24759:31 313.2634:21 419.26553:21 459.8197:20 464.31708:17 477.04944:20 478.32211:95 479.32288:20 479.33795:20 495.97867:18 496.33557:1256</t>
  </si>
  <si>
    <t>GM_LeafStem_Pos-1528</t>
  </si>
  <si>
    <t>C24H22O12</t>
  </si>
  <si>
    <t>MTXMHWSVSZKYBT-UHFFFAOYNA-N</t>
  </si>
  <si>
    <t>503.11804:26623 504.12139:10200 505.12475:2030</t>
  </si>
  <si>
    <t>81.35095:17 137.01987:48 161.20979:18 165.06807:17 181.07088:20 182.07343:41 199.06888:34 199.0797:80 200.07356:35 221.71725:27 227.08153:21 237.05414:17 249.54893:20 254.04643:24 254.12112:17 255.06502:4375 256.06805:897 257.06827:61 258.07468:18 260.04584:41 285.13998:18 320.74225:21 323.12964:17 325.00488:17 399.11237:19 406.92783:20 445.06116:18 459.15042:17 503.08035:36 503.11795:1112</t>
  </si>
  <si>
    <t>GM_Root_Pos-2271</t>
  </si>
  <si>
    <t>503.11829:28584 504.12164:11495 505.125:2497</t>
  </si>
  <si>
    <t>109.01908:35 109.03025:22 127.03531:78 128.03954:24 129.06261:20 137.01692:17 137.02713:18 138.02496:20 145.02664:20 145.04832:21 157.06978:23 181.06964:18 188.91875:19 193.06735:24 199.07643:72 206.13365:21 213.04041:29 232.97632:18 237.05438:18 253.08206:18 254.06767:40 255.03152:21 255.06581:3267 255.28644:17 256.06143:310 256.07199:370 257.06915:18 274.86066:21 279.01053:17 279.07071:41 293.0798:24 297.06503:18 297.08591:46 302.90576:18 313.28851:17 371.70108:18 381.08325:17 385.06305:23 417.11768:20 417.14655:48 418.13358:21 485.01364:20 485.09943:18 486.08853:18 503.05219:20 503.11307:1061 503.13071:604</t>
  </si>
  <si>
    <t>GM_Root_Pos-2272</t>
  </si>
  <si>
    <t>503.11905:12666 504.1224:4672 505.12576:929</t>
  </si>
  <si>
    <t>129.06929:30 129.07874:24 137.02838:23 182.0708:30 193.82265:20 195.0939:17 199.0291:19 199.06668:30 199.0896:41 209.06703:18 219.14702:17 227.07843:17 237.05934:26 255.01482:17 255.06494:2989 256.06931:583 256.09857:18 257.05829:21 257.06781:19 282.61292:28 302.164:23 361.03885:20 383.11469:32 501.68921:34 503.08322:65 503.11765:455 503.13544:116</t>
  </si>
  <si>
    <t>OP_Root_Pos-1673</t>
  </si>
  <si>
    <t>503.12225:3201 504.1256:751 505.12896:195</t>
  </si>
  <si>
    <t>109.02853:16 127.03815:37 128.03883:17 128.04514:18 200.04346:18 231.05643:22 255.06232:514 255.08382:43 256.06949:39 346.09146:16 502.20969:30 503.09134:18 503.10721:18</t>
  </si>
  <si>
    <t>Quercetin-3-O-glucosyl-6''-acetate</t>
  </si>
  <si>
    <t>C23H22O13</t>
  </si>
  <si>
    <t>CC(=O)OCC1OC(OC2=C(OC3=CC(O)=CC(O)=C3C2=O)C2=CC(O)=C(O)C=C2)C(O)C(O)C1O</t>
  </si>
  <si>
    <t>56.3019:30 69.02915:17 69.03194:48 69.03714:60 74.6048:30 81.02975:108 81.03554:75 81.04051:44 97.03012:37 98.03453:19 99.044:23 109.02093:38 109.02834:227 121.0127:38 127.03151:68 127.03842:294 128.0425:20 137.01384:29 137.02025:42 145.04526:25 153.0248:39 163.03006:20 165.01605:25 165.02293:24 187.03664:27 187.06009:483 188.05922:50 201.05823:36 201.44354:18 202.05182:28 205.06535:68 206.05823:21 213.06155:21 223.02872:34 225.34657:32 229.04414:25 229.05553:22 257.04187:46 257.05966:24 261.03711:24 263.84335:27 275.0527:18 285.03241:21 285.04874:25 302.01831:23 302.03629:28 302.28525:20 302.37729:26 303.00775:221 303.04904:7226 303.07605:37 303.10764:17 304.01135:20 304.05365:1597 305.0455:172 306.04709:33 306.06436:53 330.79816:37 345.04858:18 345.06339:60 411.07233:21 469.79019:25 490.08963:21 507.04532:32 507.11667:1048</t>
  </si>
  <si>
    <t>Syringetin-3-O-glucoside</t>
  </si>
  <si>
    <t>C23H24O13</t>
  </si>
  <si>
    <t>85.03315:26 95.80064:19 99.04266:30 115.02552:33 141.07993:22 146.04773:20 152.92039:23 153.02423:107 153.05463:65 165.01077:23 165.02347:36 178.03023:32 181.04883:26 185.06015:17 188.05914:31 189.02246:31 192.04205:29 197.00938:20 202.01363:17 207.06427:71 207.08694:20 217.0444:30 231.0602:22 232.05661:22 258.0513:25 269.05981:21 285.03598:29 285.04813:36 286.01349:27 286.04919:56 287.0481:63 287.06665:98 288.05225:20 291.08694:39 292.08447:37 303.04294:52 303.05435:51 315.02359:31 316.06799:34 331.0517:33 331.08081:26 332.03101:22 332.05222:40 346.06372:30 346.15155:18 347.03674:118 347.07541:3657 348.06927:407 348.08249:284 349.07864:98 352.07864:17 389.07495:27 389.09503:20 470.77753:32 509.11954:66 509.13486:97</t>
  </si>
  <si>
    <t>Lyalosidic acid</t>
  </si>
  <si>
    <t>C26H28N2O9</t>
  </si>
  <si>
    <t>ODQBQUXGRYBRTP-UHFFFAOYNA-N</t>
  </si>
  <si>
    <t>61.02987:18 64.84962:21 69.03281:43 81.02583:22 81.02886:54 85.02795:40 85.03384:58 87.04491:29 91.03374:26 91.03951:50 92.04123:22 99.04634:17 99.42342:17 101.02122:30 107.04808:21 117.85096:24 122.13586:37 123.05078:20 127.03719:113 127.04201:48 127.05017:29 128.03587:19 137.44214:36 145.05058:133 151.03218:43 151.03928:50 151.04816:33 152.04959:21 158.56726:19 172.20482:20 175.79002:18 178.8914:35 179.73013:17 181.05417:18 181.07124:37 181.08066:25 182.01427:29 182.05295:19 182.06467:94 182.08359:3014 182.97638:19 183.0896:1268 183.10928:21 183.46907:40 184.07675:27 184.09541:133 185.27133:25 186.18449:21 186.25148:22 191.58948:17 194.28259:51 195.0864:44 195.26602:17 200.25566:17 204.57039:35 206.06544:20 206.08298:23 207.09129:377 207.11815:20 208.0752:44 208.09863:356 209.09918:51 209.10786:48 209.12302:24 210.06902:29 210.10083:25 211.07384:47 211.09016:152 212.0946:18 217.08289:20 217.59175:54 218.00662:21 218.56288:22 219.05919:23 219.09152:491 220.06731:41 220.09662:354 220.77193:33 221.06761:44 221.09625:38 221.11446:70 222.08002:23 222.10135:31 223.07922:32 223.08748:22 224.0892:20 224.43126:56 225.10463:24 225.799:24 226.04976:30 228.20699:40 232.0889:28 232.57263:23 233.91193:18 234.0625:47 234.07947:165 234.10986:34 234.47559:18 235.03134:25 235.06409:55 235.07968:481 235.08997:935 235.12213:19 235.53348:17 235.70616:17 236.08371:232 236.09996:223 236.32954:18 236.51569:25 236.66338:32 237.07484:68 237.09921:648 237.11322:144 238.07832:23 238.10216:214 238.11964:110 238.21671:17 239.10815:95 239.1201:21 240.27739:17 243.66422:20 244.10481:48 245.10593:23 246.09016:27 246.62296:25 246.89409:19 247.01114:25 247.047:20 247.07086:99 247.08852:1357 247.59474:18 248.07037:34 248.08812:230 249.07802:18 249.10158:25 250.13971:31 251.86697:38 252.07126:28 252.08653:20 253.09186:138 254.08917:21 256.59775:17 257.08337:21 258.18692:22 259.12411:69 259.25:24 260.09097:37 260.36267:35 261.03818:31 261.05835:259 261.07031:275 261.08295:129 261.09555:98 261.10822:60 261.13693:81 261.36292:17 262.05872:146 262.07654:56 262.14319:67 262.70682:18 262.85831:25 263.021:26 263.03885:76 263.04901:262 263.08154:11275 263.11737:194 263.22351:32 263.58786:22 263.88495:29 264.04245:28 264.05658:126 264.0864:2862 265.04105:22 265.06653:51 265.0881:322 265.25891:25 266.07663:24 266.10034:28 266.39551:21 267.72626:19 271.07928:22 271.11243:24 271.12372:72 271.80457:20 272.12335:19 272.1438:17 275.29391:41 275.51947:17 277.14236:94 278.03189:32 278.14676:50 279.13174:29 279.15112:405 280.08307:17 280.13763:34 280.15735:23 280.16864:20 280.96951:18 281.03583:68 281.04626:22 281.09189:1779 282.04501:30 282.1011:552 282.11963:120 282.85944:23 283.10364:123 283.91101:24 285.11533:19 286.11142:47 287.08469:36 287.10947:47 287.12384:127 287.36884:20 287.39658:17 288.12677:68 288.17117:20 289.08994:46 289.09897:139 289.13647:411 289.2933:40 289.33871:23 289.97131:32 290.08762:53 290.10782:49 290.12894:85 290.14026:108 291.09598:20 291.1308:25 291.84326:31 292.02896:18 292.52197:20 297.09442:25 297.11014:66 298.10632:58 298.11792:61 298.31805:23 299.29803:19 300.2485:21 301.10217:20 303.15463:39 304.81015:20 305.07101:22 305.11633:293 305.12985:601 306.04816:31 306.06232:25 306.13437:173 306.14932:25 306.64578:20 307.02783:25 307.07465:18 307.0936:25 307.14453:5144 308.08163:18 308.14731:946 309.06155:30 309.13278:68 309.15198:21 309.17245:21 310.69336:22 310.78009:17 311.60703:29 315.09225:187 315.10794:370 315.12592:113 316.10904:163 316.12744:58 316.49133:20 318.45383:21 320.43573:29 323.10651:20 323.14233:42 323.8847:21 324.14682:85 324.94867:17 328.39194:34 331.09122:28 331.15039:50 333.05215:42 333.08429:108 333.12445:6104 333.69815:21 333.91412:33 333.95886:17 334.00653:23 334.02997:51 334.09225:34 334.12805:1337 334.17691:34 334.25165:18 335.09937:49 335.12701:160 335.14224:100 335.80887:20 336.05582:20 336.11633:19 336.13422:40 336.14987:34 340.41272:28 341.67218:30 343.75879:29 344.45053:17 345.12097:24 347.49509:22 349.12964:23 350.90289:35 351.04733:23 351.06677:127 351.13385:9469 351.18665:39 351.3125:17 351.35269:20 351.38757:25 351.65009:21 351.79599:17 351.86914:27 352.0881:73 352.13556:2751 353.07523:20 353.10449:20 353.13397:273 353.15054:70 353.17001:18 353.5405:19 353.60059:25 353.83578:21 354.05429:20 354.13507:30 355.9913:24 358.07181:17 362.65555:27 366.21768:24 372.60422:20 373.48547:30 376.25632:27 378.31308:49 380.00345:23 383.56573:23 384.79669:20 393.42255:27 405.10773:33 408.7019:21 408.95959:20 411.60736:38 415.04507:23 426.94028:24 430.18268:20 430.90042:20 439.01282:21 447.54141:18 450.03241:18 458.56888:21 468.78696:23 469.13828:23 469.19366:649 470.17865:89 470.20483:136 470.45096:19 471.18808:27 471.20139:61 472.94754:18 473.24026:35 495.13242:38 495.17505:65 495.20233:55 495.3316:28 503.85263:42 512.48792:20 512.64746:20 512.70105:20 512.74719:40 512.81689:19 512.9776:21 513.03387:58 513.08539:88 513.12103:687 513.18677:48796 513.25153:772 513.31122:61 513.3222:21</t>
  </si>
  <si>
    <t>GM_LeafStem_Pos-1552</t>
  </si>
  <si>
    <t>C24H22O13</t>
  </si>
  <si>
    <t>519.11243:46187 520.11578:19140 521.11914:4540</t>
  </si>
  <si>
    <t>95.0545:17 99.14758:17 108.02892:27 119.04687:24 127.03474:33 145.04805:17 147.05377:19 149.00549:20 149.02013:42 153.01909:117 153.03894:20 159.02083:18 159.04593:22 209.92448:25 212.07141:18 215.06282:21 215.07375:77 216.07159:23 243.06773:56 244.04735:20 244.06189:21 253.06163:18 254.05394:18 254.82021:17 271.02347:36 271.06055:7947 271.31006:17 271.82166:18 272.03259:27 272.06448:1544 273.0527:41 273.06818:243 273.29568:21 274.06729:23 296.4473:21 337.91095:25 433.04984:18 433.10825:78 433.12631:50 434.08752:24 434.13144:17 435.12:18 444.61154:32 476.11237:22 518.95862:24 519.11298:3052</t>
  </si>
  <si>
    <t>GM_Root_Pos-2318</t>
  </si>
  <si>
    <t>519.11536:1036 520.11871:411 521.12207:57</t>
  </si>
  <si>
    <t>136.06677:26 151.07059:20 232.05157:30 270.04889:18 271.0549:101 271.07068:92 273.06537:27 295.05435:21 519.0191:19 519.10632:56</t>
  </si>
  <si>
    <t>GG_LeafStem_Pos-2733</t>
  </si>
  <si>
    <t>519.11554:1501 520.11889:382 521.12225:89</t>
  </si>
  <si>
    <t>127.04368:21 145.04922:25 198.55173:21 271.06183:238 501.15381:20 519.11597:87</t>
  </si>
  <si>
    <t>LE_Ripe_Pos-1662</t>
  </si>
  <si>
    <t>C26H52NO7P</t>
  </si>
  <si>
    <t>522.35626:43642 523.35961:13935 524.36297:2679</t>
  </si>
  <si>
    <t>60.0773:22 67.05256:35 86.09634:100 86.10052:171 104.10822:1004 105.11687:18 119.69479:16 124.99422:49 125.00333:133 153.12077:16 163.01213:33 184.05048:21 184.07597:2548 185.0717:70 186.07805:111 197.24118:40 258.11859:16 333.86047:17 339.29535:89 339.30789:66 436.12561:16 446.25201:17 504.32291:52 504.35312:299 505.33145:16 505.35849:111 506.33926:21 522.18622:16 522.26123:16 522.30908:66 522.35577:5507</t>
  </si>
  <si>
    <t>ZM_Seed_Pos-510</t>
  </si>
  <si>
    <t>522.35699:5846 523.36034:1454 524.3637:230</t>
  </si>
  <si>
    <t>86.09853:49 104.10803:78 104.66053:16 125.00357:50 169.08299:16 184.04878:17 184.07497:857 185.07797:129 226.01241:17 263.54639:24 282.01184:25 296.02963:19 339.30328:26 401.33591:21 432.94772:16 504.33203:50 504.35187:17 522.34198:240 522.36517:155</t>
  </si>
  <si>
    <t>GU_Root_Pos-2752</t>
  </si>
  <si>
    <t>C25H24O13</t>
  </si>
  <si>
    <t>533.13159:10255 534.13494:3838 535.1383:839</t>
  </si>
  <si>
    <t>84.08146:17 176.98041:22 187.06137:27 205.12329:22 225.0508:22 226.06816:17 243.07329:20 249.291:24 253.04568:18 253.0706:24 257.08395:20 270.03885:40 270.06009:27 270.12988:17 284.07767:22 285.07675:1612 286.07645:237 286.08838:109 287.08719:98 288.14615:67 388.28555:17 439.30597:23 532.13239:17 532.19873:93 532.22162:145 533.12518:322 533.14264:141 533.18054:17 533.22534:55</t>
  </si>
  <si>
    <t>GM_LeafStem_Pos-1599</t>
  </si>
  <si>
    <t>533.12848:2428 534.13183:674 535.13519:113</t>
  </si>
  <si>
    <t>152.01219:17 270.04926:17 271.0253:17 285.07397:507 286.07382:37 286.08752:61 287.62289:18 338.15036:29 448.12619:21 495.86685:21 533.1225:159</t>
  </si>
  <si>
    <t>Puberanidine</t>
  </si>
  <si>
    <t>C30H42N2O7</t>
  </si>
  <si>
    <t>Lappaconitine-type diterpenoid alkaloids</t>
  </si>
  <si>
    <t>58.06581:144 60.53289:19 70.82323:18 71.04686:43 72.08241:37 75.04724:106 75.2021:18 76.52938:39 79.05453:30 79.84616:27 84.08272:28 85.06101:19 85.27053:17 87.0502:39 88.0722:44 92.05628:24 93.06959:26 95.06812:33 96.07681:20 97.08721:20 98.06221:25 101.06055:124 105.06783:33 105.33647:22 107.05141:54 108.07734:21 109.05576:26 109.06245:23 113.0573:53 115.05249:30 117.04927:24 117.06987:69 120.04417:1230 120.07192:56 120.66241:17 121.04313:110 121.04922:83 121.0633:32 123.04851:35 123.07812:57 123.08503:33 125.05901:24 125.07034:25 127.06805:23 127.07491:31 128.06316:24 128.94028:18 129.0553:31 129.06909:173 130.07506:40 131.07031:49 131.08714:179 132.04916:46 132.08823:18 133.04582:33 133.05826:21 133.10231:21 134.09378:20 135.03148:17 135.10751:43 135.11734:47 137.03195:28 137.05991:80 137.14824:18 138.05125:20 138.06104:17 138.08452:18 139.07874:24 141.05208:45 141.07486:27 143.03133:24 143.07808:20 143.08636:36 144.04602:24 144.08267:33 145.08092:42 145.10526:40 146.10173:20 147.04333:27 147.07065:17 147.08061:26 148.08365:26 148.11069:70 151.07768:19 153.05057:23 153.06563:44 153.75299:22 154.08043:19 154.48505:23 155.0498:33 155.06668:42 155.08667:175 155.09926:26 156.08755:55 157.05573:27 157.10402:464 158.08829:18 158.1028:73 158.11212:45 159.08058:62 159.10172:17 159.11639:168 159.20222:17 160.08109:28 160.12434:34 161.03317:86 161.05983:20 161.09395:186 161.10481:58 162.09164:21 162.1306:29 163.1098:18 165.05644:26 165.071:87 165.08759:21 165.09871:17 165.10744:38 165.80936:17 167.06853:44 167.07877:54 167.08673:154 167.09648:71 167.1058:24 168.08633:18 168.09512:57 169.09381:51 169.10269:76 169.86276:19 170.50867:21 171.08371:54 171.10579:27 172.11034:18 172.11607:45 173.09914:65 174.12643:140 176.13857:20 177.07285:70 177.14777:38 178.07468:122 179.05112:31 179.07394:54 179.08127:121 179.09259:58 180.0945:115 181.0708:52 181.10587:218 182.09595:25 182.10652:71 183.07207:25 183.0892:46 183.11792:33 184.07846:35 184.10083:71 184.12172:66 185.09084:40 185.10048:60 185.12132:87 186.09566:63 186.12144:81 186.12943:106 187.09584:31 187.11345:100 188.14658:21 189.09563:46 189.10545:19 189.1241:24 190.08899:41 190.12001:22 190.12868:30 190.8912:42 191.05402:34 191.0826:88 191.0961:60 191.1167:23 191.12727:28 192.09001:72 192.10318:37 192.13188:22 193.06485:21 193.08231:49 193.10081:469 193.11243:100 194.10272:18 194.11201:20 195.05779:33 195.08397:38 195.10376:82 195.11081:120 195.12035:75 195.1279:41 196.09509:34 196.1049:23 196.12216:129 197.09639:107 197.10674:17 198.09071:24 198.12904:147 199.11331:127 199.13184:25 199.92726:18 200.07491:26 200.10089:18 200.11182:31 200.14417:55 200.15427:21 201.08467:18 201.3553:33 202.07619:29 202.11548:20 202.15901:20 202.1694:17 203.08237:20 203.09023:24 203.11284:27 204.06763:25 204.0968:91 204.14455:21 205.09062:104 205.10123:201 205.11263:41 205.33252:22 205.46759:17 206.09244:20 206.09962:31 206.11606:39 207.07541:39 207.11185:128 207.12247:137 207.13988:18 208.08794:49 208.11168:41 208.12526:43 209.05565:21 209.0843:18 209.0999:22 209.11542:42 209.12859:208 209.14212:49 210.10428:23 210.13019:598 211.07811:23 211.09903:28 211.11356:122 211.12891:111 211.14024:214 211.23785:18 211.75331:23 212.12074:96 212.13579:277 212.14781:490 213.09006:22 213.12218:20 213.15007:206 213.20967:28 214.07954:19 214.15421:22 215.1266:54 215.15569:27 215.32069:17 216.09689:71 216.10806:41 216.96338:20 217.10519:33 218.08372:21 218.10385:26 218.98569:25 219.07664:37 219.09343:27 219.11774:1286 219.84465:30 220.09811:73 220.11674:186 220.92947:21 221.02615:27 221.08887:75 221.09891:112 221.12677:333 221.13547:362 221.8246:22 222.09932:30 222.12378:47 222.13838:191 222.56912:22 223.10168:66 223.12029:43 223.13953:23 223.15048:40 223.16162:21 224.1156:79 224.12889:28 224.14377:27 224.15257:33 225.09929:45 225.12637:299 225.15291:27 226.12416:17 226.15579:24 226.16479:22 226.80702:27 227.0874:33 227.11575:73 227.13002:45 227.14464:40 228.09666:25 228.1402:101 229.10359:123 229.12233:40 229.36267:21 230.10471:50 231.10481:58 231.12086:216 231.15198:30 231.16125:58 232.08112:25 232.09573:17 232.12675:23 232.13916:39 233.09795:28 233.1227:87 233.14142:39 234.06065:38 234.1118:78 235.11232:71 235.12367:32 235.1358:17 235.68175:22 236.12:110 236.13614:113 236.15034:99 237.03777:17 237.08209:33 237.10397:33 237.12852:681 238.09052:55 238.12614:151 238.15816:55 239.06792:48 239.09669:86 239.10895:17 239.14401:56 240.14465:82 240.9678:53 241.0842:17 241.12425:49 241.1628:33 241.6692:17 242.15405:240 242.55872:34 242.58299:32 243.12529:40 243.13464:17 243.16902:36 243.21765:19 244.12083:23 244.33397:25 245.12019:20 246.12563:71 246.14948:24 247.0995:108 247.11101:336 247.12582:166 247.13921:19 248.01825:17 248.11765:125 248.14346:64 249.12665:385 249.14789:47 250.10794:67 250.12053:36 250.1344:47 250.14972:19 250.16179:33 250.38942:20 251.10376:34 251.14272:632 251.16235:37 251.21126:26 251.79634:20 252.146:207 252.1586:56 253.12524:43 253.15666:58 253.16875:25 254.13126:57 254.15402:46 254.16542:56 255.11916:17 255.13545:19 255.67216:17 256.13007:49 257.16904:26 258.55942:27 259.11435:30 259.12997:198 260.13773:36 260.1615:31 260.17407:22 261.10666:40 261.13428:321 261.15359:28 262.09341:26 262.12689:83 262.14398:40 262.168:35 263.13504:57 263.14551:50 263.1788:18 263.21957:19 264.11743:68 264.13528:25 264.15186:53 264.1712:262 265.10825:26 265.12582:65 265.13693:107 265.15424:30 265.18503:47 266.03467:18 266.11307:47 266.129:23 266.15878:124 266.97098:17 267.07095:19 267.14395:121 267.16275:25 268.13593:23 268.14569:28 269.13531:49 269.14279:133 269.15747:41 269.16959:18 270.15094:54 270.16211:37 270.18292:63 270.19595:18 271.12283:24 271.14261:27 271.15384:18 271.17001:30 271.19473:22 272.14548:18 272.1586:73 272.64749:29 272.66193:22 272.85471:18 274.1579:196 274.16983:49 275.12622:26 275.14816:40 275.17001:80 276.14252:33 278.00677:39 278.13443:23 278.15582:61 279.12894:186 279.13843:697 279.17029:19 279.23264:21 279.67972:33 280.11923:29 280.14697:201 280.16986:346 280.71725:20 281.13678:76 281.15549:132 281.16629:118 282.13867:23 282.14926:47 282.15976:31 282.18158:26 283.12451:38 283.1658:56 283.18378:56 284.13333:32 284.17947:68 285.1524:64 286.18497:31 287.03842:25 287.22089:30 288.8945:17 289.15341:25 289.31638:30 290.16803:27 291.14957:17 292.13708:44 292.16693:698 292.17892:294 292.96417:17 293.13959:28 293.16037:98 293.17719:406 294.11044:17 294.13086:35 294.17734:67 294.19745:84 295.09393:37 295.13168:36 295.15753:27 295.18967:70 296.15289:22 296.16388:52 296.18771:116 296.20676:188 296.21777:66 297.13147:70 297.15063:115 297.16391:193 297.19467:33 297.21143:18 298.10806:59 298.15213:29 298.16068:89 298.1813:41 298.19913:63 298.81744:19 299.15823:165 299.18344:50 299.19788:37 299.26169:24 299.39926:20 300.18704:24 301.19949:17 303.16687:39 304.16998:37 304.91492:20 306.05807:24 306.18552:228 306.20383:40 306.35638:40 306.43008:22 307.93112:26 308.1716:41 309.2139:28 309.92111:25 310.09967:19 310.17642:18 310.18616:28 311.03415:20 311.15897:432 311.17523:105 311.20322:17 312.13159:41 312.16196:97 313.16714:66 313.18588:46 313.52515:18 314.18839:17 314.20453:46 314.86978:18 315.15945:24 316.18188:33 316.19769:24 317.17328:39 317.80222:24 317.93881:25 319.20898:36 322.18182:19 322.94711:18 323.17413:22 323.18338:20 323.83786:18 324.11072:25 324.15366:19 324.16882:74 324.19821:3398 324.72101:17 325.19:400 325.20212:647 325.41205:47 325.5564:25 325.60461:36 325.65378:23 325.73114:18 326.16907:50 326.19037:77 326.20639:72 326.35349:57 326.71716:28 326.82303:22 327.17319:61 327.20184:28 327.7074:33 328.14029:30 328.17661:39 328.18652:90 328.20325:23 328.22418:20 328.5755:27 329.18597:63 329.23505:25 330.17865:19 330.2027:112 330.2139:73 331.21469:70 333.9346:21 334.1915:54 335.15393:28 335.71954:35 337.21329:17 338.17606:44 338.20432:196 338.22034:209 338.24762:20 339.11639:18 339.20776:69 339.91696:30 340.00769:20 340.20312:26 340.23175:32 340.6593:42 342.19556:65 342.21432:208 342.22662:55 342.91223:18 343.16904:29 343.1832:141 343.19751:132 343.22015:44 343.45981:21 344.21732:25 345.14954:24 345.19623:25 345.59662:27 346.19492:55 346.21951:35 346.57764:19 346.73291:18 347.08365:39 348.21399:21 348.73737:24 349.14609:33 349.3959:21 349.41382:17 350.29794:34 350.6669:27 354.44644:17 354.75714:18 355.86023:39 356.16589:181 356.22235:3213 356.51804:42 357.09741:36 357.13342:21 357.17365:25 357.22089:773 357.64731:17 357.67798:22 357.81686:27 357.92679:18 358.10773:33 358.19308:37 358.21133:27 358.23431:115 358.25104:39 358.715:18 358.81546:18 358.97064:18 359.19174:28 359.69315:17 360.20554:19 361.20627:46 362.20868:27 363.63394:27 364.15308:21 364.60886:29 364.71478:20 367.02481:39 367.03757:24 367.13953:24 367.17575:29 370.09052:20 370.23373:165 370.24463:56 370.26245:18 370.41168:25 371.1658:25 371.23904:62 371.56409:19 371.6348:23 373.63907:25 373.81165:30 374.16776:33 374.21341:176 374.23309:1461 374.2706:17 374.36258:18 375.20779:94 375.224:291 375.2428:200 376.20975:42 376.24869:17 376.98306:34 377.62216:18 379.1272:23 380.78552:34 381.31506:18 383.57782:25 384.52527:17 385.16412:27 386.15225:17 388.082:18 388.15308:20 388.17334:30 388.19699:79 388.24979:2633 388.33737:18 388.48788:20 388.74203:21 389.08093:19 389.12283:18 389.1918:29 389.21185:51 389.23926:394 389.26334:322 389.29495:34 389.93311:17 390.22098:29 390.23676:23 390.25998:150 391.26172:24 392.46124:18 393.23022:22 393.41217:23 393.69986:21 394.77933:20 398.07236:17 399.00494:21 399.34579:20 402.40869:18 403.61548:22 406.05981:18 406.18793:33 406.23224:208 406.25247:1053 406.26279:2269 406.77667:20 407.00162:19 407.14899:18 407.22873:50 407.25699:833 407.41452:19 408.26074:86 408.98151:17 411.01581:17 411.09042:22 413.46005:18 416.20117:19 416.54117:24 417.22021:19 418.2529:25 418.98813:20 421.60345:17 421.83054:21 422.24869:40 423.9501:27 424.22931:17 424.2702:662 425.25583:49 425.28156:170 425.2923:52 425.31595:21 426.28876:21 426.41101:24 427.87006:63 429.21802:18 430.22253:38 430.52371:17 431.91528:26 434.21167:23 435.30054:17 443.57196:25 446.01379:20 446.36911:32 448.9567:30 454.23975:17 458.33249:27 459.04947:25 461.17401:19 461.20465:17 461.24344:485 461.58728:24 462.2226:24 462.24677:36 462.26031:50 463.25482:30 465.23737:18 465.27783:79 467.16953:23 473.4689:20 474.66324:26 475.23532:30 475.25381:36 476.24506:31 476.84845:18 482.26889:20 483.90326:39 493.21436:17 493.26923:1616 493.32507:41 494.25406:239 494.27914:395 494.3107:22 494.46161:18 495.29767:19 496.26819:17 501.74393:30 507.28873:47 507.311:18 511.25558:67 511.29089:96 511.8934:18 512.25867:71 512.46796:37 512.98547:17 513.60724:45 515.52045:25 520.47748:27 521.8241:28 522.03247:26 524.43115:19 524.8717:17 525.24335:38 525.28217:322 525.30396:671 525.34412:27 525.39203:24 525.46698:20 525.78247:27 526.20709:47 526.30157:319 526.33325:97 527.28381:32 527.30402:18 527.32153:17 528.01202:30 528.04987:18 528.30029:18 530.64349:23 532.09875:30 532.89069:35 532.90857:20 533.79492:25 533.96448:21 533.98541:18 535.07452:17 536.40192:24 539.13379:17 539.77917:21 541.27655:36 541.30731:17 542.03491:18 542.2757:18 542.30475:32 542.48871:34 542.62537:18 542.78046:18 542.8335:21 543.03027:74 543.07513:17 543.12408:56 543.16968:54 543.18976:46 543.23102:497 543.25793:462 543.30585:68767 543.37561:1302 543.43134:75 543.45026:27 543.50476:57</t>
  </si>
  <si>
    <t>NP-000004(11)</t>
  </si>
  <si>
    <t>C26H28O14</t>
  </si>
  <si>
    <t>103.04012:27 121.02818:55 192.06245:56 203.03177:33 214.78952:33 223.18742:23 227.03006:33 234.61014:29 237.0374:32 253.04614:17 255.02464:26 255.04185:20 268.08249:23 273.04263:20 282.04968:21 282.49442:20 283.06183:36 286.57932:33 287.05377:20 294.04968:57 295.06189:398 296.0603:66 301.07849:35 304.79776:17 307.03143:41 307.05386:57 307.07428:148 308.06888:118 308.08121:38 309.06635:26 309.08493:26 312.133:22 312.95056:17 313.06155:18 314.05917:28 321.07208:212 322.0842:82 324.08362:43 325.05853:130 325.06857:131 325.08069:275 326.08441:49 329.07291:32 333.0621:24 333.0864:42 334.08267:115 335.08212:24 335.0947:19 335.10904:21 336.08109:29 336.09918:20 337.05994:155 337.07404:221 337.09009:30 338.06592:46 338.07867:60 338.09076:29 339.0582:28 339.07883:52 339.10641:21 340.08511:39 342.08307:21 345.07437:35 345.0986:27 345.69138:36 346.07608:19 347.09677:22 347.10742:23 349.03635:22 349.06995:228 349.08459:224 350.06992:65 350.08447:22 351.05118:18 351.08603:189 352.07761:20 354.06595:24 354.31134:23 355.07089:104 355.87042:27 356.03049:33 356.08618:28 359.09042:68 361.07196:155 361.10513:58 362.05496:18 362.0824:88 363.0733:204 363.08755:190 364.08899:49 365.08664:34 366.05554:20 367.02963:18 367.07147:35 367.08881:23 367.1954:30 368.0668:19 368.08612:25 370.11264:20 373.04977:26 373.0708:95 373.0885:28 373.11041:76 375.07175:69 376.08258:25 377.05643:55 377.07239:23 377.10919:25 379.04477:32 379.07275:438 379.09265:238 380.04126:27 380.07846:142 380.09332:71 381.08136:65 382.51669:46 385.07614:36 385.96036:22 386.04868:17 387.06152:18 387.08472:56 387.10703:35 389.07684:18 389.11136:21 391.07187:294 391.08688:436 392.08075:199 393.06876:18 393.09995:33 394.09454:27 397.08658:205 398.10013:45 399.07419:30 399.0896:74 401.1217:27 402.09668:37 403.0596:38 403.08511:67 404.09238:23 405.04807:17 405.06305:34 405.08627:18 405.53622:25 407.07053:65 407.10944:30 408.87692:20 409.00601:18 409.05994:45 409.08966:864 409.10208:394 410.08746:185 411.09494:76 411.49796:23 415.08044:140 415.11261:75 416.07269:61 417.03506:24 417.08841:22 418.09912:17 421.07455:97 421.10754:36 421.28079:17 422.10971:21 424.85422:17 427.09589:821 427.11536:231 427.17383:26 428.03833:20 428.08218:36 428.10638:292 428.12943:112 429.05246:17 429.10254:181 433.09189:125 434.10498:113 439.10056:122 440.00293:20 445.07019:37 445.10175:299 446.49976:25 447.13599:26 449.11655:21 451.11047:132 451.12772:24 452.10239:35 453.53436:21 457.04016:17 457.10297:244 457.11789:149 457.16861:18 458.08688:81 458.1301:41 459.09763:36 463.07849:28 463.10175:180 463.12595:49 464.0578:22 464.08917:27 464.11655:66 465.06317:24 469.1087:51 470.14148:52 470.72394:19 473.2547:21 475.10388:140 475.12244:65 476.11768:62 476.14905:29 477.12054:21 478.09116:17 481.08618:57 481.11511:324 482.06998:26 482.10895:125 482.13953:47 483.11984:52 484.12527:49 487.91074:21 493.01523:29 493.09976:118 493.11438:178 494.1105:22 495.10754:23 495.14374:17 499.10803:59 499.12433:138 499.13901:116 500.08932:28 500.11475:24 500.13544:130 501.12949:18 506.242:21 510.98593:30 511.06369:31 511.12497:760 511.99014:19 512.12793:215 513.10229:20 513.14838:17 529.1347:650 529.159:101 530.11444:57 530.13989:191 531.11603:17 531.1449:56 532.16791:22 547.14636:1059 548.07184:31 548.1416:308 548.17065:18 549.14832:52 549.24481:23 556.98712:22 562.8736:18 565.04694:20 565.10468:35 565.15521:4545</t>
  </si>
  <si>
    <t>5(S)-5-carboxystrictosidine</t>
  </si>
  <si>
    <t>C28H34N2O11</t>
  </si>
  <si>
    <t>60.50617:27 79.06325:32 81.03194:57 83.01257:44 85.02881:153 87.0423:35 87.0478:42 91.0387:28 95.04794:46 96.08443:17 97.01526:26 97.02161:48 97.02946:77 99.0452:33 99.10639:19 103.03635:32 103.05471:30 105.07043:28 106.06486:23 107.05241:69 109.03217:35 109.06574:20 115.04015:24 115.89429:17 116.04205:22 117.04712:28 117.06425:23 118.06451:26 119.07239:20 121.07035:24 122.02923:22 122.51185:20 123.04626:35 125.02179:30 125.04924:25 127.03176:58 127.04067:23 130.06528:593 131.05174:66 131.06886:102 131.07919:39 132.07883:17 132.11644:22 135.02982:19 135.04411:101 137.04993:25 137.06021:25 139.03949:240 139.05121:36 140.04933:37 140.06946:26 141.04698:25 141.0545:31 143.0713:40 144.04607:24 144.06522:47 144.08064:1410 144.25052:18 145.04628:149 145.05627:22 145.08292:114 146.06187:558 147.06129:25 147.06833:23 148.04091:21 148.07957:22 149.02924:29 149.17314:26 150.09703:33 151.03217:86 151.04352:119 151.9803:20 153.05168:20 153.06697:24 154.06271:170 155.07237:50 156.06393:24 156.07909:194 157.07936:43 157.09076:19 157.54237:39 157.59184:18 158.05963:18 158.07146:23 158.08311:49 158.0966:366 159.04311:60 159.09322:123 160.07713:19 160.10156:29 161.05804:27 161.07428:24 163.07983:41 163.09637:33 164.15407:33 165.01012:24 165.0537:1613 166.05862:195 167.06743:156 167.07936:55 168.0807:868 169.0786:757 169.09854:37 170.04488:22 170.05902:124 170.08174:143 170.09875:26 171.09724:33 171.11119:26 172.05736:34 172.07835:51 172.0898:17 172.68884:17 172.96364:37 173.05467:24 174.08974:28 175.03255:37 175.04359:27 175.50281:21 176.06201:62 176.06914:50 176.46584:27 177.05058:126 177.07852:43 178.0706:30 178.08675:17 179.0686:40 180.05574:21 180.07146:73 180.08003:143 180.0887:28 180.10701:33 180.60846:41 181.04555:19 181.08832:132 182.04895:19 182.07317:21 182.09621:195 183.05943:27 183.07274:158 183.09152:24 183.10313:33 183.81213:17 184.06306:43 184.07397:78 184.08876:28 185.06433:67 185.09775:66 186.05606:25 186.08987:68 186.10045:29 186.84067:30 187.03596:17 187.0592:25 188.04849:70 188.07101:4189 188.86465:42 189.05237:26 189.06328:161 189.07471:609 190.04858:27 190.0793:144 190.60941:17 191.05812:67 191.07397:118 192.07837:46 193.08678:27 194.05597:64 194.07834:52 194.09175:23 194.10089:61 195.04805:28 195.07469:25 195.10139:18 195.10803:19 196.0766:47 196.11577:26 196.12657:30 196.14964:34 197.09317:31 198.08067:94 199.87477:18 200.06851:501 200.07828:165 200.74445:22 200.7972:44 201.06839:66 201.07785:214 201.44519:20 202.08366:82 202.10068:27 203.02953:22 203.07338:17 204.07481:22 204.63646:24 205.08075:46 205.09537:155 206.08249:88 206.10092:87 206.79341:17 207.06158:21 207.08003:55 208.05025:25 208.0732:60 208.09175:87 208.10004:120 208.11687:17 208.16487:27 208.55:20 209.05368:36 209.06976:77 209.08307:89 209.11275:62 209.44456:17 210.0491:17 210.05789:19 210.06976:27 210.08861:215 210.12274:81 211.08502:45 212.07324:20 212.09137:25 212.1163:22 213.05302:25 213.07951:134 213.09303:17 214.04169:30 214.08841:787 214.51523:24 214.90942:24 215.07013:118 215.08339:802 216.06636:18 216.08107:181 216.09843:25 217.05299:66 217.07974:42 217.09584:409 217.76175:18 218.03506:29 218.04814:29 218.06822:76 218.084:69 218.09975:100 219.0968:43 220.00716:17 220.06451:43 220.07542:159 220.09041:49 220.11322:183 220.16595:24 221.08426:89 221.09879:22 221.11182:39 221.12004:23 222.00443:20 222.0386:18 222.07918:30 222.09009:135 222.1199:50 222.34521:18 223.06798:17 223.0824:25 223.09261:27 224.06827:164 224.08551:99 224.10895:23 224.29008:18 224.40372:29 224.73914:27 225.06367:20 225.07721:26 225.1114:17 226.07675:34 226.08682:157 226.10962:87 226.12625:65 227.05663:43 227.08339:17 227.09875:22 227.10869:22 227.11876:26 228.08231:33 229.08749:24 229.30307:28 230.0809:96 230.09904:213 231.09113:21 231.11111:542 231.12172:167 232.06531:26 232.10985:39 232.11943:28 232.83018:19 232.91425:33 233.0743:22 233.1073:18 233.12424:55 234.09395:138 234.1201:66 234.13667:31 235.05458:18 235.062:20 235.09744:97 235.11551:23 235.13152:30 236.07251:47 236.08194:32 236.10114:26 236.11069:22 236.52682:18 236.79369:48 236.98401:20 237.05806:17 237.09586:28 238.06171:69 238.08705:961 238.12901:76 239.07423:57 239.09332:378 240.07721:27 240.09727:54 240.1046:154 241.08565:19 241.10008:132 241.46709:23 242.10353:21 244.10648:79 244.11861:164 244.38411:36 245.09251:26 245.11276:126 246.06024:21 246.08777:34 246.12762:59 247.02582:18 247.06693:17 247.0932:136 247.1181:26 247.13924:28 248.05324:79 248.06851:454 248.10052:19 249.07379:145 249.08733:106 249.11755:21 249.13527:29 249.21696:21 249.84792:33 250.04755:52 250.07077:171 250.07973:322 250.11877:20 251.08824:18 252.09108:110 252.10698:151 252.14223:38 252.334:17 253.10487:82 254.08098:180 254.12259:27 255.00278:25 255.07506:42 255.09889:36 255.1212:46 256.08981:45 256.11139:77 256.12177:71 257.07568:21 257.11395:25 257.12192:40 258.09406:109 259.09976:96 259.11395:22 260.08984:23 260.10492:98 260.12146:36 260.14316:26 260.98077:18 261.10815:21 262.06949:33 262.07761:45 262.10394:40 262.1236:84 262.14035:32 263.06921:33 263.08353:29 263.09525:35 263.12595:113 263.14157:27 263.34366:24 263.7966:21 264.09146:65 264.11533:22 264.12808:35 264.13687:42 264.14713:48 265.08414:110 265.09747:364 265.1264:41 265.14185:53 266.06696:98 266.08069:133 266.09747:241 266.11554:100 266.4017:22 267.05927:23 267.07516:119 267.09607:66 267.11584:132 268.07669:20 268.09039:26 268.10287:21 268.86819:17 269.09647:17 270.06375:22 270.08353:54 270.11258:315 271.09393:22 271.11343:174 271.12363:47 272.08554:57 272.10446:359 272.12381:52 272.14273:34 273.10132:21 273.11249:48 274.08047:33 274.10245:57 274.11856:161 275.09738:43 275.74615:30 276.0788:88 276.10669:175 276.25406:32 277.08206:28 277.09854:20 278.06497:20 278.07343:26 278.08838:32 279.08472:24 279.12299:36 280.09607:31 280.12408:155 280.13696:226 280.96292:27 281.08609:17 281.68045:20 281.72482:17 282.08881:61 282.11032:81 282.13498:69 283.09601:113 283.11407:20 283.13248:22 283.14392:21 284.07538:21 284.08551:24 284.10489:29 284.13144:18 286.09244:82 286.85135:25 287.09204:32 288.08194:38 288.09094:18 288.12576:48 289.10495:59 289.12234:45 289.13992:44 289.99319:25 290.08548:45 290.11179:314 290.12259:272 290.63815:26 290.75394:28 291.07095:30 291.08215:38 291.11319:82 291.12726:102 291.14285:38 291.49011:40 292.09851:76 292.1369:53 292.14896:59 292.81979:18 293.0658:20 293.09592:280 293.12979:760 293.14835:55 294.03912:45 294.06384:86 294.07584:147 294.08887:50 294.10336:63 294.13098:166 294.14417:82 295.08578:371 295.12042:21 295.13077:34 296.08456:74 296.10147:35 296.11826:28 297.09021:45 297.09897:19 297.9942:22 298.08487:38 298.09976:80 298.11499:50 298.24689:17 299.11072:62 299.12338:25 299.15045:24 299.67743:57 300.06537:80 300.07922:23 300.09778:137 300.11282:117 300.1413:18 301.07062:18 301.09506:68 301.10693:119 301.11798:73 302.06073:47 302.1145:143 302.12869:45 303.1431:17 304.10345:18 304.13824:85 304.15808:25 305.07373:19 305.09412:30 305.13239:58 306.12329:90 307.1145:54 307.13809:75 307.59613:18 308.10648:98 308.12399:601 308.23758:24 309.08963:23 309.09958:51 309.1358:57 309.15103:29 309.87036:40 310.08896:39 310.12204:42 311.08243:158 311.10443:1412 311.13855:143 311.15039:51 311.28445:25 311.31363:18 312.1066:311 312.15326:97 312.47906:50 313.08844:17 313.10248:112 313.12543:78 313.1485:41 313.61856:18 314.1123:32 315.19812:35 316.13037:22 316.84177:20 317.06964:40 317.1279:121 318.09909:238 318.11182:290 318.1351:134 319.08078:22 319.10886:62 319.13284:66 319.32758:34 320.12265:37 320.13406:18 320.28372:22 321.14484:35 321.15982:27 322.09131:23 322.10992:22 322.1424:736 322.73465:21 323.06207:24 323.10651:17 323.13861:65 323.15372:97 323.18024:31 325.08817:39 325.11774:253 325.13138:116 325.15433:17 326.05902:17 326.09628:130 326.11655:331 326.13205:84 326.36563:23 327.03891:25 327.11215:601 327.14279:70 328.10675:240 328.1362:35 329.108:41 329.13782:32 331.13715:38 331.50925:38 332.13205:96 333.12466:20 334.12836:32 334.13977:33 335.09219:68 335.14011:1376 335.17224:35 336.08426:27 336.12024:69 336.14627:198 336.1875:37 337.11935:99 337.14246:28 338.12164:45 338.13937:95 338.83307:17 339.13803:81 339.255:22 340.09772:25 340.12405:31 340.15521:959 340.29977:17 341.11832:39 341.14972:227 341.16431:247 341.74701:17 342.14072:40 342.17084:20 342.18237:19 343.03876:29 343.12927:2353 343.6153:22 344.06674:29 344.08224:18 344.09634:26 344.12845:553 344.15128:121 344.7041:19 344.77103:35 345.01834:21 345.11594:54 345.1304:37 346.07233:34 346.11023:544 346.61456:52 347.10886:94 347.14078:18 349.17847:21 349.5997:21 350.06689:29 350.1077:42 350.14084:136 351.17493:33 351.41153:45 351.9733:25 352.16721:27 353.15704:20 354.15567:20 357.5448:27 360.10104:20 360.12766:75 360.14365:41 361.69604:40 362.11734:17 362.21317:18 363.1326:673 363.30179:20 364.07083:21 364.09747:161 364.11765:453 364.13297:387 364.8049:17 365.10583:49 365.13605:145 365.15359:31 366.13681:52 367.12836:54 367.16022:193 368.17038:22 368.18155:24 376.86945:29 377.15021:119 377.17163:20 378.04602:18 378.08542:18 378.13657:1090 378.15005:303 379.1105:56 379.13977:250 380.12787:48 381.08136:32 381.09695:110 381.12027:94 381.14722:1615 381.17548:22 381.2944:20 381.67972:24 382.13947:190 382.15173:363 383.08218:30 383.14261:20 384.14401:40 384.72479:31 384.85629:20 385.13181:28 386.66052:36 387.88773:26 388.76358:21 389.13171:19 389.19629:22 390.55371:20 393.11615:46 393.14633:24 393.1687:20 393.18961:23 395.09192:17 395.10437:25 395.11737:27 395.16113:3009 395.92111:23 395.97839:36 396.06445:41 396.08899:164 396.14764:4352 396.17505:179 396.45413:22 396.75827:18 397.11993:134 397.14676:1184 397.28311:24 397.74292:18 397.81354:18 398.05688:24 398.11966:45 398.15643:233 398.17691:36 398.68945:24 401.99557:17 404.13055:26 405.14169:18 405.2048:18 407.11542:29 409.75793:20 410.2626:18 411.2001:20 411.46646:38 412.20676:18 413.09644:73 413.11481:59 413.12967:117 413.17017:7567 413.26987:28 413.48181:36 413.5957:18 414.01254:36 414.02722:45 414.0972:23 414.13031:41 414.17456:2281 415.13562:20 415.16965:291 415.18588:172 415.20352:25 415.465:17 416.18658:21 417.11301:21 417.54456:17 418.19269:23 424.7883:22 429.14148:36 429.89792:22 430.28421:27 432.1709:19 435.15271:23 435.3074:23 437.18777:57 438.2496:17 442.17908:18 444.92603:18 447.37442:29 449.0285:19 455.1351:33 455.1976:20 456.13687:27 456.18503:24 458.14072:35 462.14178:24 471.09396:20 473.15088:42 473.19879:32 476.09753:20 478.57626:21 479.17648:24 481.18256:25 487.98663:42 488.18997:46 490.15939:20 491.03659:18 493.1944:17 496.50018:22 498.84726:25 502.16446:20 502.20187:61 502.21899:18 503.21027:57 504.36185:33 505.17685:20 506.17883:18 507.16214:28 507.17941:28 508.18442:37 509.16498:26 512.20087:60 513.19122:18 514.23157:35 517.10339:20 521.17761:19 521.19415:20 524.19916:20 525.17645:45 526.15039:19 526.19092:27 529.21362:136 529.2431:17 530.22571:41 531.21759:30 539.20288:20 540.17792:17 543.19537:181 543.22577:37 544.18146:46 544.20081:34 545.20062:33 546.21716:21 557.17999:18 557.20044:33 557.23102:85 558.01813:33 558.14594:148 558.20142:1711 558.24164:17 558.69171:33 559.00128:23 559.18286:173 559.20514:543 560.20032:101 560.21576:85 561.73273:17 562.17975:23 564.14545:17 566.00354:19 573.97241:30 574.21649:23 574.39685:18 575.06067:27 575.12469:159 575.14679:343 575.17047:192 575.22363:39644 575.2937:661 575.34711:24</t>
  </si>
  <si>
    <t>Procyanidin B2</t>
  </si>
  <si>
    <t>C30H26O12</t>
  </si>
  <si>
    <t>Biflavonoids and polyflavonoids</t>
  </si>
  <si>
    <t>127.03468:65 139.03503:17 203.03235:19 227.07982:40 233.04144:59 242.04831:20 243.07167:61 246.03821:25 247.05316:24 269.31094:22 271.08514:26 274.01913:22 274.07056:25 275.04932:24 283.05872:27 287.0564:62 289.06665:21 289.08191:49 291.08133:44 291.09061:29 299.05164:27 303.0835:26 312.04907:23 329.07794:24 373.06836:19 407.05972:25 408.06992:45 409.06854:28 413.12189:26 427.10104:25 427.1217:71 428.08173:20 520.80414:18 577.12085:33 579.1427:321</t>
  </si>
  <si>
    <t>GG_LeafStem_Pos-2913</t>
  </si>
  <si>
    <t>579.15033:4836 580.15368:1833 581.15704:460</t>
  </si>
  <si>
    <t>123.04871:24 127.04263:133 128.03961:28 139.02281:43 139.03906:18 151.02113:33 163.03477:101 163.04529:20 189.04533:18 191.0376:22 203.0471:32 230.04335:17 232.08043:35 235.54662:18 245.04713:17 246.04533:18 247.05499:38 247.0699:35 257.05994:18 259.06259:24 260.05969:17 271.0618:60 273.07794:23 275.0466:17 275.05722:17 275.9704:17 287.05972:20 289.07303:59 291.08414:109 292.09866:17 301.05441:20 301.06659:17 301.10132:18 303.07776:25 303.10449:37 333.08011:21 379.08081:17 380.07974:34 409.09055:20 409.10657:38 427.10623:36 459.12277:18 474.1058:23 537.86682:20 562.1427:17 579.13861:156 579.15967:257</t>
  </si>
  <si>
    <t>Apigenin-7-O-neohesperidoside</t>
  </si>
  <si>
    <t>C27H30O14</t>
  </si>
  <si>
    <t>CC1OC(OC2C(O)C(O)C(CO)OC2OC2=CC(O)=C3C(=O)C=C(OC3=C2)C2=CC=C(O)C=C2)C(O)C(O)C1O</t>
  </si>
  <si>
    <t>RPMNUQRUHXIGHK-UHFFFAOYNA-N</t>
  </si>
  <si>
    <t>64.16892:34 85.02108:22 111.05202:19 129.05307:58 145.04517:48 153.01764:42 173.12685:29 173.44627:23 200.43893:25 211.06207:24 214.71471:38 224.89371:40 231.79587:18 267.78229:39 269.00232:17 269.34045:25 270.94571:22 270.99216:46 271.01184:210 271.02615:279 271.06064:17328 271.19202:22 271.54218:26 271.94055:19 272.02728:30 272.06381:3453 273.02972:24 273.06561:438 274.06195:20 274.21286:19 291.70993:17 303.02835:18 310.56369:18 313.07947:32 324.67139:30 325.08771:22 334.08041:23 334.83609:33 337.06775:29 339.38715:57 379.06186:19 382.7197:22 399.10275:18 416.11624:18 433.1041:84 433.12033:383 434.11755:152 434.13989:30 435.11432:17 435.13556:23 436.13089:35 437.80334:21 561.15131:24 577.01599:24 578.18506:18 578.71179:30 578.74927:23 579.06763:60 579.09882:21 579.11786:52 579.17249:5691</t>
  </si>
  <si>
    <t>Kaempferol-3-O-rhamnoside-7-O-rhamnoside</t>
  </si>
  <si>
    <t>71.04768:45 85.02686:158 111.04725:29 121.03191:28 129.05498:122 147.06604:50 155.31921:26 281.67459:17 287.00519:58 287.0159:72 287.05493:2771 288.05167:150 288.06543:304 289.02365:26 289.06415:62 397.0415:28 397.0954:34 421.08945:25 433.05151:37 433.11429:1789 434.05893:64 434.11066:172 434.1264:173 434.13904:55 435.08823:27 435.11182:47 435.13165:20 437.58832:24 439.56769:20 457.07443:28 578.57733:17 579.12433:20 579.17566:525</t>
  </si>
  <si>
    <t>Apigenin-8-C-glucoside-2'-rhamnoside</t>
  </si>
  <si>
    <t>55.42582:31 85.02731:20 121.02425:99 156.65619:17 179.03964:36 190.8367:17 192.97183:18 195.03448:40 213.05281:20 217.04782:41 217.05713:40 218.05243:18 219.03279:25 219.25571:17 231.062:32 233.05565:17 240.7852:45 243.01505:53 243.02654:112 243.03697:56 243.06714:18 259.05157:40 271.03925:18 271.05911:235 272.05826:20 272.07181:17 279.77786:23 281.07916:30 281.12399:20 283.04074:202 283.06201:1409 284.06091:264 284.07022:217 284.49976:27 285.07581:34 285.32507:23 285.56723:17 286.06909:25 295.05783:507 296.07458:74 297.05988:60 297.07986:130 299.67044:20 306.4903:38 307.05304:41 307.06863:30 308.08664:51 309.04224:32 309.07236:172 310.07098:20 310.77902:17 311.04019:56 311.05078:122 311.37769:30 311.50439:19 312.06802:49 312.95322:21 312.97864:39 313.00278:97 313.02612:62 313.07367:3148 313.10257:43 313.5119:19 314.00229:18 314.0686:510 314.08621:370 315.07758:142 315.8877:20 318.66321:27 323.04672:62 323.06366:67 323.08163:163 323.09607:272 323.72748:21 324.09979:113 325.06882:193 326.06589:17 326.0784:53 327.08286:28 328.0827:26 334.15921:21 336.05444:20 336.35657:37 337.00467:20 337.03467:57 337.06256:353 337.07455:639 338.06705:158 338.0827:114 338.43719:17 339.08118:31 341.0864:25 341.24103:25 343.04605:44 343.06802:80 343.08423:136 344.08508:40 345.07178:27 349.07388:31 351.01163:29 351.06915:47 351.08954:460 351.10599:51 352.08954:153 352.67743:39 353.05807:17 353.09799:67 355.02567:17 355.0636:30 355.09085:19 355.63742:18 358.0589:20 361.0929:17 363.93646:21 367.04922:18 367.07376:351 367.08759:398 368.06274:28 368.07861:63 368.09726:147 369.0278:18 369.06049:24 369.09286:46 369.11154:20 371.42093:24 376.3764:22 378.08966:27 379.02267:44 379.05438:104 379.0806:727 380.08978:182 381.07764:24 381.09082:74 381.285:24 382.4053:20 383.08737:25 383.73972:20 384.36237:23 384.4292:34 387.58582:19 397.05225:47 397.08832:1404 397.1503:24 397.18875:18 397.61349:18 398.07224:74 398.09048:194 398.10089:348 399.08148:31 399.09677:70 399.11444:35 399.42484:18 402.35141:20 408.19626:23 413.08487:17 414.67926:17 414.99567:26 415.03036:27 415.05209:26 415.10425:1758 415.2211:36 415.25308:28 415.83844:30 416.10416:711 416.2363:22 417.11591:53 421.01501:18 425.33441:21 427.35873:24 428.41229:21 432.66223:46 433.04834:66 433.07068:242 433.11246:6775 434.11749:1426 435.08432:36 435.12228:292 436.10788:39 439.49664:32 441.18655:23 447.31299:20 452.4841:17 458.30475:34 459.12518:59 499.129:18 499.97742:21 517.15222:29 522.12433:30 525.07233:32 525.14081:20 534.18433:24 562.15656:21 563.14069:17 574.33527:20 578.57452:21 578.85046:27 578.96222:18 579.12164:392 579.17255:12095 579.23761:35 579.25903:22</t>
  </si>
  <si>
    <t>Naringenin-7-O-rutinoside</t>
  </si>
  <si>
    <t>C27H32O14</t>
  </si>
  <si>
    <t>71.04717:52 83.05061:25 85.02271:17 85.03401:39 86.02389:28 127.03576:49 129.04646:27 129.05301:72 129.0591:39 130.0495:28 145.05119:86 146.06079:33 147.06628:20 148.05476:29 153.01558:114 161.04942:17 177.05679:36 191.02954:58 195.02567:118 196.03142:23 201.05605:38 219.0188:25 220.02618:52 231.0928:17 233.04097:44 235.04836:18 245.04224:74 263.03537:21 263.04504:77 263.06067:47 271.03604:24 271.05197:83 272.06403:74 273.03546:19 273.07526:1189 274.07462:255 274.08847:49 275.08081:18 281.06821:24 285.03128:27 289.08136:19 297.06714:18 298.07504:34 309.13327:28 309.62283:27 313.08176:32 315.08472:91 315.09796:24 323.08084:36 323.09177:21 339.07861:23 340.04965:27 365.09357:88 369.11209:28 381.10449:20 383.09439:42 383.11658:193 384.10919:26 386.54773:19 390.9826:22 393.05212:23 400.12128:25 401.11389:43 401.13373:20 402.12576:21 417.10788:20 417.12589:54 417.14987:17 419.11029:82 419.14291:272 420.13821:67 421.10641:26 421.1384:25 421.15503:28 426.11963:50 433.08939:18 433.10544:19 434.10779:51 434.96475:23 435.07098:17 435.08395:22 435.10373:66 435.13461:108 436.12509:48 450.13702:28 461.13907:22 547.17908:24 579.20563:18 580.12854:33 581.1618:85 581.18109:217</t>
  </si>
  <si>
    <t>Naringin</t>
  </si>
  <si>
    <t>DFPMSGMNTNDNHN-UHFFFAOYNA-N</t>
  </si>
  <si>
    <t>CC1OC(OC2C(O)C(O)C(CO)OC2OC2=CC(O)=C3C(=O)CC(OC3=C2)C2=CC=C(O)C=C2)C(O)C(O)C1O</t>
  </si>
  <si>
    <t>71.0488:37 85.02834:80 127.04092:18 129.05482:179 130.05278:17 130.05954:24 133.26132:24 137.05757:51 147.04013:48 147.06003:17 147.06998:19 148.04814:20 153.01665:247 153.02721:85 154.01434:25 165.01387:21 195.01372:18 195.03232:230 195.04451:25 196.03038:40 205.00735:24 219.0155:81 219.03087:40 219.04922:36 231.04031:39 231.08287:19 232.02452:25 235.06656:39 237.03102:19 243.02702:26 243.06766:20 244.04472:24 245.04004:17 245.0498:20 249.04507:18 261.01715:21 261.03018:22 261.0433:22 263.05496:43 271.0607:266 272.04175:48 272.06741:100 273.0484:18 273.0755:2042 274.0759:348 274.0925:37 281.05493:17 281.07056:26 282.05588:24 282.23315:20 285.08633:17 286.07538:40 297.05957:21 297.07495:17 301.48895:17 309.1217:27 315.0863:210 315.10178:41 316.0874:17 316.09802:20 339.07693:21 339.0957:21 365.08591:18 366.07101:23 369.09579:21 373.08221:21 381.08887:44 381.10635:71 382.10333:24 382.85699:29 383.11047:52 384.11798:19 399.09979:41 401.1055:21 401.12354:149 417.11075:52 417.12564:22 417.77493:20 418.13852:80 419.05432:18 419.08948:20 419.12762:466 420.13419:26 420.1442:58 425.11789:21 435.13361:303 435.34:32 436.12839:20 436.1423:27 437.12537:33 437.15027:43 441.0954:21 443.13931:17 459.13834:18 461.14316:43 498.14127:18 528.16541:17 545.14496:17 545.1601:22 545.18781:18 546.16779:17 564.17554:17 565.18201:17 566.18304:18 579.19086:19 580.17352:127 581.15222:19 581.18732:183</t>
  </si>
  <si>
    <t>Anthranoyllycoctonine</t>
  </si>
  <si>
    <t>C32H46N2O8</t>
  </si>
  <si>
    <t>58.06441:22 59.05033:24 61.04482:23 72.08203:27 75.04194:43 75.04856:65 79.04984:18 84.0841:35 87.07152:17 87.57155:44 88.32826:39 92.04278:20 93.06844:20 95.05328:18 95.68053:33 99.0826:24 99.10529:35 102.09355:30 105.0715:25 108.08059:856 108.6591:18 109.06397:30 109.0848:23 109.09098:23 110.09991:30 111.04:22 114.09229:20 117.06122:48 120.0299:43 120.04502:1235 121.04532:27 121.05331:77 121.06306:19 121.44611:21 122.07478:25 122.08282:47 122.09513:253 122.10249:134 123.10036:46 124.10152:22 124.11037:48 126.08564:49 129.06853:54 129.14075:45 130.00551:25 130.05896:19 130.08087:46 134.09651:41 135.08658:31 136.07527:24 137.05939:24 138.08519:20 138.09074:72 138.23007:26 141.08554:22 143.12291:24 144.09091:20 145.06638:20 146.11069:24 147.10307:28 149.42528:17 151.06363:17 151.07118:28 152.10114:21 154.12527:153 154.60948:19 155.08707:62 158.09026:25 158.10451:54 159.06548:45 159.0755:43 160.09731:21 160.83551:23 161.11662:25 161.17107:17 163.05882:20 164.10605:21 168.0994:17 169.11102:50 171.07549:33 171.08459:32 172.08891:23 172.12907:25 173.06213:17 173.09937:37 174.10036:44 176.10727:18 176.14288:29 177.08531:19 177.09622:22 180.0851:20 183.10745:17 185.09102:20 185.12099:18 185.8645:17 186.07916:19 186.11131:32 186.12741:21 187.05725:20 187.11061:17 187.14133:17 188.06702:27 188.11122:17 189.0984:21 189.12149:24 193.08607:17 193.10374:21 194.11929:22 195.11044:78 197.0923:41 197.13881:18 198.09593:18 198.12952:29 199.07141:21 199.11102:24 201.07152:17 201.10902:41 201.14114:25 202.12308:139 203.08159:20 203.09062:23 203.10863:34 203.12221:21 203.1687:33 204.09155:24 204.10049:30 205.13129:45 205.48538:23 205.89703:18 207.11565:110 207.25125:27 207.9819:28 208.11111:65 209.10277:108 209.13353:18 210.08144:49 211.09653:21 211.11201:21 211.12032:21 211.14256:30 212.1442:23 213.11394:20 213.13478:22 214.13007:23 215.10315:44 216.10933:18 216.1326:34 217.12001:23 217.1396:25 218.0925:17 219.10875:21 219.12299:40 219.16237:28 220.07419:35 220.12442:60 220.14026:48 221.09756:32 221.10442:65 221.13287:54 221.55994:17 222.12602:66 223.08267:17 224.06885:22 224.11673:17 224.15039:17 225.12299:40 226.11852:22 226.15544:22 228.13376:32 229.1008:17 230.10191:30 230.15508:21 231.08621:18 231.11844:40 231.14644:35 231.70331:17 231.90027:30 232.16135:17 233.12447:34 234.15242:29 234.18903:20 235.10448:21 235.13625:19 236.1115:69 236.14734:19 236.38983:17 237.10922:28 237.11821:37 237.12927:20 237.14702:33 238.1308:34 239.06485:22 239.14864:44 240.09914:20 240.14508:57 241.06561:19 241.13556:22 241.1537:18 242.14693:19 243.08386:19 244.14729:33 246.121:24 247.10748:39 247.12613:18 248.13179:19 249.11813:46 249.12758:44 249.14169:20 250.12195:18 250.15997:17 250.32945:25 251.13597:73 251.14905:75 251.15779:17 252.14333:25 252.1519:18 253.12012:20 253.1563:20 253.16707:47 253.17578:36 253.32133:18 254.79401:21 255.14937:38 257.10089:21 257.11618:89 257.13138:77 258.12991:21 258.1391:19 258.15118:21 258.15973:25 259.12701:18 259.14618:20 261.11633:17 261.15866:23 264.13702:22 264.26251:18 265.12683:100 265.15274:25 265.92267:17 266.09256:40 266.13373:21 266.16122:20 266.84436:17 267.14551:19 268.12585:21 268.14377:18 268.16974:17 269.13901:24 269.15247:79 269.17569:21 270.08414:45 271.12335:23 271.22598:20 272.13995:20 272.18573:20 272.36765:17 274.10638:21 275.15701:31 276.13406:25 276.1427:19 276.16681:20 277.12207:18 277.14261:27 278.15573:40 279.12839:52 279.14008:106 279.16806:21 281.12979:19 282.13428:24 283.14465:18 283.24045:17 285.14417:21 286.17471:19 287.12756:32 287.14032:26 288.14099:19 291.14761:25 292.1308:18 292.14114:36 292.77591:17 293.1431:57 293.16449:21 294.14661:27 294.17847:102 294.19217:22 295.19357:23 295.50284:25 295.51501:24 296.17386:27 296.20743:50 297.15118:35 297.17303:40 298.15457:21 298.1712:17 298.19849:21 299.21365:21 300.20242:78 300.51666:20 300.64273:17 302.21634:28 303.89426:20 304.16263:54 304.17749:41 304.50092:17 305.99527:23 306.17053:21 307.57336:18 307.80911:36 308.08591:33 308.18259:22 308.19684:35 308.21457:76 308.26871:46 309.13254:25 309.14261:30 309.15613:23 309.20694:78 310.16223:31 310.18329:24 311.15704:17 311.17862:39 311.57251:28 311.70938:21 312.17203:46 312.1954:50 312.20862:59 312.97885:22 313.20236:18 314.17459:20 315.20944:34 315.80859:17 316.1944:20 320.36819:30 320.60892:17 320.96075:23 321.15817:52 321.18304:18 321.45813:27 322.07965:25 322.1767:79 322.28964:22 323.07834:18 323.15448:26 323.172:21 325.19269:21 325.43332:31 326.17142:23 326.19083:19 326.21201:178 326.23117:48 327.16885:46 327.20801:17 327.27481:27 328.10434:21 328.16852:29 328.22745:26 329.18384:19 330.14374:25 332.18652:21 333.27383:18 334.18884:22 335.6543:33 336.19424:212 336.21213:69 337.16461:23 337.20117:41 338.19922:17 339.14841:20 340.1665:22 340.20999:66 340.22888:119 340.2439:43 341.17209:18 341.19769:17 341.21628:36 341.24683:21 342.19635:70 342.20966:28 342.2298:20 343.17719:21 343.19153:18 344.19073:28 344.21198:61 344.22668:97 344.24692:17 345.1246:25 345.21658:39 345.3913:22 345.90826:30 346.11069:32 346.27365:24 347.00101:17 347.23825:52 348.00449:21 349.20248:43 350.60123:17 352.1633:22 352.94232:17 353.15756:22 353.28922:18 353.33701:25 353.36548:21 354.15982:26 354.17944:51 354.20126:498 354.21411:197 354.56766:18 355.19559:64 355.20883:62 355.22565:97 356.1095:17 356.22083:40 356.29468:20 357.13016:59 357.20013:18 357.82599:19 358.18579:20 358.22235:61 358.23471:170 358.49323:25 358.59271:20 359.13541:21 359.23608:21 359.24622:65 359.25635:22 359.94611:17 360.22192:19 360.24521:22 360.5162:18 362.21692:17 363.233:18 365.21811:21 365.47128:28 365.68619:18 366.17313:45 366.9603:24 367.58328:22 368.20084:45 368.22806:56 368.24408:18 369.2175:26 369.23697:39 370.20923:25 371.2413:19 372.18036:20 372.21918:120 372.24652:56 373.20276:40 373.23157:36 373.25443:30 374.24042:22 375.21219:20 375.2814:19 376.23584:47 384.20425:18 386.18423:21 386.22891:499 386.24091:436 387.2283:75 387.24155:189 387.30765:17 387.6868:19 387.98193:27 388.18024:24 388.22662:17 389.23914:20 389.99579:18 390.25851:47 390.28931:38 390.31802:19 390.35028:21 391.03397:17 391.16748:19 391.21448:18 391.25525:18 391.75012:17 394.62299:20 397.19794:47 398.45706:39 399.6701:29 400.24283:89 401.2435:17 401.27133:23 401.336:24 402.16092:18 402.20453:18 402.25854:24 403.229:18 403.51822:33 403.8877:21 404.02316:19 404.16345:17 404.18271:27 404.20523:38 404.24121:649 404.26028:229 404.28873:24 405.19226:41 405.21259:24 405.23163:49 405.24896:120 405.26935:105 406.05377:20 406.24884:21 406.37921:17 406.47006:22 407.44022:19 409.47476:19 413.63159:25 413.94772:21 414.33807:24 417.51788:18 417.9678:20 418.19537:19 418.23215:18 418.24951:154 418.27646:85 418.33182:25 419.19171:19 419.24557:42 419.26089:24 419.28256:39 419.98404:17 420.27783:19 421.05423:27 422.68799:18 422.85327:21 426.19403:20 428.10373:36 429.8309:28 429.93903:17 430.11264:30 431.22269:42 434.20929:47 434.23615:18 435.2504:55 435.28012:17 436.25433:172 436.27194:299 436.28702:73 436.33325:33 437.23755:17 437.25467:36 437.28024:37 437.29333:19 443.12671:21 443.22925:24 444.3114:18 444.84164:20 444.99445:17 445.1954:20 445.22968:37 445.24954:171 445.27335:24 446.24765:20 446.26443:19 447.67926:19 449.2446:18 449.64499:29 451.18845:17 459.23627:20 459.38837:17 459.83716:18 460.00015:45 461.66254:17 463.21216:31 463.25641:42 463.28088:112 464.22504:22 464.2691:34 468.28119:158 468.30124:252 468.69098:24 469.28458:82 469.3111:98 470.04514:25 470.29868:57 470.33807:17 471.07941:57 473.23868:80 473.26627:126 474.23746:39 474.2601:19 474.358:17 474.89224:18 477.22153:20 477.25333:58 477.26978:124 477.28412:236 477.38422:20 478.22009:23 478.25656:97 478.27573:130 478.42352:21 479.26877:24 479.29886:18 480.13623:20 480.28592:17 481.15189:20 481.2713:110 482.63437:17 482.65533:18 483.01639:17 487.79056:31 488.2562:22 488.27002:17 490.23337:24 490.29178:18 491.21793:31 491.25613:370 492.25302:60 492.28854:17 493.14011:25 494.90872:32 495.23547:35 495.28503:47 496.21088:18 496.28174:18 496.29602:28 497.04446:17 497.29581:26 498.14554:18 499.3035:18 504.45755:17 505.19458:18 505.23682:24 505.27414:452 505.30063:63 505.3197:37 505.39764:25 506.22787:41 506.25204:45 506.27954:126 506.62952:20 506.72037:18 507.26822:23 507.36105:36 507.47739:20 507.87341:22 508.31009:20 509.26779:114 509.30048:349 509.3364:18 509.38733:17 510.27625:19 510.29749:65 510.49518:18 510.61084:23 511.10791:18 515.42773:20 517.01691:17 519.29163:18 520.29797:25 521.2876:19 522.9397:31 523.2226:18 523.24164:118 523.26898:711 523.29388:733 523.31549:147 523.35016:20 524.255:48 524.29004:310 524.56769:17 524.76324:20 524.77905:20 525.26752:37 525.30377:75 525.82697:26 526.08405:18 526.27979:17 526.29877:20 526.95709:18 527.47278:22 534.27765:21 535.29187:18 535.34552:34 537.04095:23 537.25507:17 537.28094:150 537.29846:177 537.31696:87 538.28381:55 538.30865:21 538.91656:17 539.1048:18 539.315:20 540.06055:43 540.98645:27 542.54205:19 542.82812:17 543.08795:20 545.51068:17 553.27081:17 553.30084:40 554.33948:20 554.87488:19 555.30884:1330 555.49091:27 556.30988:506 556.37476:17 556.64368:18 556.93652:25 556.9541:22 557.24487:18 557.31219:72 557.74628:19 557.92053:17 557.93939:20 558.31671:19 558.85797:20 559.13861:20 559.32953:47 560.98718:18 567.90997:18 569.26672:58 569.30902:248 569.33069:213 569.45349:17 570.23517:17 570.297:86 570.33191:43 570.34912:70 571.36292:23 572.34705:33 572.41815:29 574.52094:20 575.14166:17 575.80756:18 575.9624:22 576.112:18 576.17261:17 576.21674:17 577.01282:20 579.88226:30 582.14093:19 582.93848:24 583.53387:17 585.10181:17 585.29749:122 585.31964:564 585.3501:132 585.89496:22 586.23492:18 586.30829:495 586.3327:480 586.74976:27 586.76617:20 586.94958:21 587.03735:18 587.06854:19 587.13794:22 587.16376:42 587.2251:189 587.24915:752 587.27441:208 587.33392:78015 587.41071:1291 587.48474:59 587.5014:21</t>
  </si>
  <si>
    <t>Pseudojervine</t>
  </si>
  <si>
    <t>C33H49NO8</t>
  </si>
  <si>
    <t>Steroidal saponins</t>
  </si>
  <si>
    <t>CC1C2NCC(C)CC2OC11CCC2C3CC=C4CC(CCC4(C)C3C(=O)C2=C1C)OC1OC(CO)C(O)C(O)C1O</t>
  </si>
  <si>
    <t>57.03299:25 67.04955:25 67.05824:70 69.03514:38 70.0683:44 71.07001:18 81.06672:18 83.05123:51 83.08035:24 84.0712:23 84.07983:237 85.03029:22 88.55009:24 91.04041:26 91.05972:30 93.06298:22 93.07295:18 96.077:20 96.08316:38 97.02792:42 98.09866:60 101.07265:25 102.09134:56 102.09788:18 105.07095:57 105.62546:20 107.08289:24 108.09006:24 108.09505:29 109.08571:19 109.10022:328 109.10599:200 110.10528:45 111.08067:21 112.08521:21 113.07956:24 114.0703:18 114.09193:838 115.09631:59 117.07056:18 119.0667:17 119.0858:20 119.09225:24 120.08413:21 121.10468:229 121.56781:22 121.76089:17 122.11122:33 124.11156:21 125.0806:21 125.10626:57 126.12689:384 127.03507:37 131.07379:20 131.08429:94 133.09831:73 133.10674:17 135.10687:17 135.12105:56 137.09273:59 137.11533:45 140.0993:18 140.11018:24 141.07094:24 143.0898:44 144.08719:19 145.05031:20 145.06668:41 145.09756:164 145.10583:59 146.10706:26 147.07961:21 147.08655:35 147.10428:22 147.11423:68 147.37265:20 147.94669:23 149.09547:689 149.10635:17 150.09779:125 152.14697:83 152.18613:24 155.08685:32 156.09254:19 157.09314:62 157.0995:101 157.10907:20 158.11024:45 159.10063:22 159.11087:24 159.13147:37 160.11777:24 161.08902:48 161.11742:20 161.13853:20 162.1382:52 163.10533:33 164.11668:40 167.08257:27 171.10753:33 171.1172:56 172.07614:18 172.12248:20 173.09422:101 173.10362:37 173.12314:41 173.1306:24 174.13763:71 175.11131:51 175.11864:18 179.07571:20 179.09373:26 180.09659:29 182.10379:39 183.11639:62 184.45941:20 185.09769:47 185.14311:23 185.24326:27 186.0495:17 187.10316:25 187.116:171 187.14398:20 189.11476:18 189.12929:47 190.16397:21 193.09741:43 196.32275:27 197.0983:20 197.12349:18 197.13647:61 199.09853:21 199.13818:21 199.15555:18 199.24207:18 200.15079:35 201.1293:76 201.16826:20 202.12399:20 205.15712:20 207.11708:48 207.13634:51 209.11601:25 209.13022:18 210.14349:57 211.11504:136 211.14224:17 211.15538:24 212.10646:17 212.15135:30 213.11462:45 213.131:171 213.16301:17 213.18085:20 214.13133:39 214.94078:20 215.17804:20 216.3652:17 217.1624:28 218.11485:17 219.11229:24 221.14185:21 222.13362:26 223.15111:40 224.15544:33 225.11928:22 225.13342:77 225.16191:105 225.17371:21 225.85803:19 226.12262:19 227.11165:24 227.1308:27 227.14906:31 227.15746:24 227.60049:20 228.14189:23 229.16447:21 230.15932:20 231.11446:43 233.13251:72 235.14651:17 235.15852:23 236.12741:18 236.16133:55 237.13391:19 237.16231:48 238.09918:25 238.15565:17 239.13907:41 239.15196:24 240.1467:57 240.15907:25 241.16287:50 243.18097:22 245.16473:63 245.17914:21 245.49129:31 246.13721:58 247.14072:31 248.16168:22 249.16832:19 251.14815:21 252.14694:25 253.14008:23 253.16193:66 254.1515:47 254.16415:27 255.14819:42 255.18181:25 256.15451:17 256.17273:20 257.1456:18 259.14203:20 262.14966:20 262.16391:18 263.18887:44 265.18021:17 265.18991:29 265.20312:20 266.16714:22 266.19751:19 267.17963:17 267.2048:42 267.22046:76 267.96393:27 268.17743:20 268.22345:27 271.21194:20 273.16476:20 275.18338:18 275.19727:22 276.1803:18 276.19141:41 277.17862:22 277.19257:71 277.20398:125 278.19128:20 278.20618:25 279.16122:17 280.18112:22 281.18994:18 283.21341:17 285.1662:22 289.20151:51 290.17401:17 290.86725:21 292.20615:17 292.22009:19 293.17917:47 293.19858:103 293.40445:23 293.51227:38 293.9411:21 295.20544:411 295.22433:137 296.13361:17 296.21011:55 296.22247:30 298.32758:37 299.10736:28 299.17731:57 301.20129:25 302.16763:22 303.22906:40 305.21936:33 305.8844:18 306.21832:21 307.21457:20 307.77692:18 311.18661:22 311.20328:69 311.21216:20 312.1944:30 313.18982:17 313.21863:43 314.19244:27 314.20801:17 314.22992:17 315.242:30 317.18936:22 318.64493:38 319.19318:22 322.14142:33 326.63922:20 327.21136:21 327.95673:21 330.21375:17 330.24655:23 333.23352:18 334.23447:22 335.20746:19 336.7457:17 339.86295:18 340.23047:24 344.77179:17 345.25452:20 348.74075:24 352.12344:21 354.07776:32 354.44989:37 355.23856:22 356.24515:42 357.02185:30 357.93881:17 361.17938:23 361.23215:43 361.69611:31 362.18353:22 363.2623:20 363.75266:18 365.24005:20 367.80402:24 369.24548:42 371.58881:17 373.24954:20 373.26752:20 373.72351:44 374.25616:19 374.27094:18 374.44632:21 375.96365:25 382.28131:20 383.05991:23 384.1297:21 385.96063:20 387.60651:17 388.83536:18 390.25388:25 390.29819:19 391.24799:21 391.27063:22 393.15338:27 396.27942:17 396.68311:23 399.83548:17 406.89508:30 408.30252:20 408.34192:23 416.94003:25 422.30252:20 423.18594:30 424.56894:21 426.29309:24 431.35324:20 432.2041:20 440.68594:18 443.67191:24 444.66669:23 445.36343:27 447.75763:17 450.79236:33 451.1749:18 452.85413:18 454.43484:24 460.53384:24 461.95889:18 471.7373:19 472.27972:19 474.64832:21 478.15872:17 482.03201:20 497.21341:28 497.23752:18 497.25922:49 507.94028:24 511.28738:23 512.2597:20 512.28699:22 513.26416:23 513.29987:24 516.9566:22 519.29175:20 524.52423:21 528.9989:25 541.30286:24 544.35962:17 554.30603:36 556.6452:20 556.85126:18 563.14764:19 563.58942:23 570.19965:18 570.21893:21 570.27948:29 570.3114:77 570.34009:306 571.12793:18 571.33331:98 571.36755:68 572.34094:51 572.37299:49 572.53381:18 577.64069:18 578.41937:17 581.27704:19 582.06189:35 582.43701:17 582.87653:17 584.41888:17 585.59686:17 586.09216:17 587.08331:17 587.26172:17 587.43176:18 587.52063:18 587.57104:65 587.70435:48 587.79889:18 587.87677:19 587.91016:37 588.06036:17 588.12012:44 588.20953:58 588.23541:140 588.26111:247 588.28632:382 588.30969:188 588.35358:73648 588.42548:1334 588.47968:113 588.54578:35</t>
  </si>
  <si>
    <t>Etoposide</t>
  </si>
  <si>
    <t>C29H32O13</t>
  </si>
  <si>
    <t>COC1=CC(=CC(OC)=C1O)C1C2C(COC2=O)C(OC2OC3COC(C)OC3C(O)C2O)C2=C1C=C1OCOC1=C2</t>
  </si>
  <si>
    <t>VJJPUSNTGOMMGY-UHFFFAOYNA-N</t>
  </si>
  <si>
    <t>97.02409:17 99.04733:56 122.42252:26 127.03815:43 128.04402:36 143.03522:36 143.07022:18 144.06113:50 145.04686:36 147.05733:19 150.10544:17 154.05354:63 154.06496:25 155.07225:43 167.06874:31 167.0791:32 171.0631:39 173.06149:377 174.05939:25 174.06783:22 184.1866:34 185.05917:3816 186.05917:205 186.06798:155 186.18317:17 189.00679:20 189.07288:17 189.08707:23 191.41827:19 199.0323:82 199.04924:25 201.04976:58 205.60268:24 216.95154:31 217.04778:145 217.05814:59 228.04651:20 228.98364:26 229.02495:54 229.05074:9830 229.11821:64 229.28604:24 229.6143:17 229.98224:24 230.05409:1745 230.24104:17 231.04724:107 231.05876:108 232.10649:20 232.18274:17 232.72124:24 232.76237:18 233.49454:19 238.16083:20 238.98567:22 239.05219:26 239.07812:23 239.21072:27 246.06758:18 247.03804:84 247.06351:934 248.04498:24 248.0616:126 249.05867:44 249.08768:18 250.05682:20 250.98706:21 251.06383:30 259.06076:20 267.07053:109 269.72202:18 272.06528:19 275.06052:27 275.07141:97 275.09106:17 279.07324:24 287.05084:27 290.59372:17 293.08615:28 298.09525:38 299.08621:41 305.08136:18 307.05908:26 315.05518:18 319.10095:21 323.01956:31 323.08624:53 332.05997:17 335.15881:20 336.0592:21 337.08929:28 337.10007:28 337.1145:18 342.19031:18 346.20251:33 349.06815:23 350.08832:48 354.10745:28 355.07776:43 356.12061:33 365.10577:106 367.09125:42 369.0928:36 381.08948:17 382.05975:26 383.08698:54 383.11057:454 383.12531:95 384.11472:100 384.13766:51 385.13287:25 385.64322:20 435.09653:49 435.12613:1121 435.89139:17 436.12274:196 436.15561:21 437.13171:36 438.15036:19 438.70892:32 448.88086:17 505.90823:24 529.11664:26 533.15814:28 571.17981:63 588.14484:25 588.172:365 588.19135:152 588.32556:29 589.09283:25 589.14075:23 589.19208:1558</t>
  </si>
  <si>
    <t>Acacetin-7-O-rutinoside</t>
  </si>
  <si>
    <t>C28H32O14</t>
  </si>
  <si>
    <t>71.04665:55 82.50368:19 85.03009:36 111.04604:28 114.17163:17 129.05434:24 129.06017:17 162.96062:17 163.01079:18 167.70747:27 174.07544:29 188.19208:42 200.82115:45 201.56688:30 212.21892:25 216.52202:18 242.0457:26 242.05922:43 242.06912:19 261.12073:30 282.75964:17 284.05637:20 284.55139:17 284.98331:28 285.02573:124 285.04202:82 285.07611:8431 285.46948:27 286.04236:49 286.08304:1909 287.07526:155 287.08612:138 294.61874:30 294.81973:49 304.30533:21 310.4483:32 314.81534:45 333.82819:32 339.88773:21 363.24173:19 364.78754:18 378.34702:26 384.29013:18 390.198:20 431.13034:22 432.13831:24 437.09683:20 446.99802:24 447.07162:19 447.08957:75 447.12622:3962 448.0582:20 448.10428:71 448.1315:932 448.17239:18 449.13397:223 449.15689:50 453.61224:18 501.93509:17 523.74377:21 555.17798:18 592.65979:17 592.83905:20 593.18768:3693 593.37231:17</t>
  </si>
  <si>
    <t>Acacetin-7-O-neohesperidoside</t>
  </si>
  <si>
    <t>57.65273:18 57.67692:23 57.68968:17 57.91463:25 57.96189:17 61.64672:23 70.2692:20 81.54765:25 85.02622:49 87.55165:17 87.69922:25 103.03294:27 129.05023:22 147.06873:30 153.01733:44 156.39189:17 176.70554:17 181.71547:29 189.15486:20 195.56265:33 225.93401:33 230.89728:17 242.05615:20 242.0706:29 243.07428:22 244.05872:24 244.0779:21 261.72684:23 270.05078:262 270.0629:125 271.05591:27 282.46823:17 284.73203:20 284.81857:17 284.89484:27 284.99454:20 285.02408:125 285.03583:120 285.07562:30925 285.12451:379 285.202:21 285.28314:24 285.54071:17 285.58313:18 286.03091:172 286.0788:5654 286.50296:19 286.56183:17 286.64481:21 287.08185:1042 287.3277:22 288.07727:25 288.09509:49 288.15799:22 288.96707:17 289.08542:50 290.66974:44 292.06842:28 293.52588:20 293.57568:18 298.11597:18 303.56775:20 319.94843:18 327.0853:113 327.10233:17 333.27609:20 349.50748:24 351.07864:27 352.27234:53 398.6575:22 404.71503:35 411.38226:29 417.01196:43 419.84119:31 425.71347:18 430.93494:21 431.06369:42 431.14859:37 432.13892:22 432.53796:18 447.09244:25 447.12927:390 448.10709:23 448.12711:24 448.14487:67 468.00998:27 480.45071:20 509.88382:17 575.15015:20 582.66003:20 592.57556:18 592.68042:20 592.98969:20 593.0849:45 593.12769:174 593.18835:9174 593.24695:55</t>
  </si>
  <si>
    <t>Kaempferol-3-O-glucoside-6''-p-coumaroyl</t>
  </si>
  <si>
    <t>C30H26O13</t>
  </si>
  <si>
    <t>Flavonoid 3-O-p-coumaroyl glycosides</t>
  </si>
  <si>
    <t>DVGGLGXQSFURLP-UHFFFAOYNA-N</t>
  </si>
  <si>
    <t>81.031:23 84.26169:23 86.40439:25 89.52584:26 99.04186:19 109.02752:33 111.91833:19 119.0451:26 120.0463:30 125.47523:18 126.03173:18 127.03923:39 146.06807:18 146.70453:20 146.97049:30 147.01205:75 147.04253:5413 147.09406:42 147.34836:20 148.04477:585 148.05759:41 148.16017:17 148.437:17 150.02505:25 150.47433:36 157.2097:28 165.04878:473 165.05974:168 166.05247:52 166.05795:94 175.48804:17 213.05696:25 236.02823:18 251.36253:25 287.01062:71 287.04224:543 287.05493:1786 288.03888:36 288.05801:461 288.07983:24 291.07248:149 291.08618:448 292.07669:26 292.09283:137 293.09253:45 309.09326:1100 309.10544:252 310.08765:73 310.09729:222 311.09729:19 311.1059:46 329.04831:31 330.06216:22 396.06787:27 431.09433:41 469.53033:27 476.11862:23 595.04956:20 595.1441:933</t>
  </si>
  <si>
    <t>Pelargonidin-3,5-di-beta-D-glucoside</t>
  </si>
  <si>
    <t>C27H31O15</t>
  </si>
  <si>
    <t>Anthocyanidin-5-O-glycosides</t>
  </si>
  <si>
    <t>OCC1OC(OC2=CC(O)=CC3=C2C=C(OC2OC(CO)C(O)C(O)C2O)C(=[O+]3)C2=CC=C(O)C=C2)C(O)C(O)C1O</t>
  </si>
  <si>
    <t>110.93085:23 145.04512:20 162.16852:17 173.15266:18 187.68506:23 269.88226:17 270.85083:19 271.01544:134 271.05875:8184 271.09445:38 272.04828:224 272.06784:799 272.59152:35 272.68607:20 273.05798:145 285.04193:31 313.06644:33 325.74023:25 339.03189:17 407.47141:24 432.87149:17 433.02905:21 433.05911:55 433.10938:2279 433.16064:30 433.41013:28 434.03659:40 434.05969:24 434.09601:146 434.11319:367 434.13242:61 434.94128:25 435.0798:25 435.10303:29 435.12509:160 460.90649:17 464.11786:64 474.22824:25 489.50467:24 528.3222:36 594.7417:20 594.96619:23 595.07953:38 595.11267:136 595.16504:4566</t>
  </si>
  <si>
    <t>Apigenin-6-C-glucoside-7-O-glucoside</t>
  </si>
  <si>
    <t>C27H30O15</t>
  </si>
  <si>
    <t>JYXSWDCPHRTYGU-UHFFFAOYNA-N</t>
  </si>
  <si>
    <t>97.02612:17 121.03014:26 127.04176:25 173.02319:29 197.25522:20 202.53087:27 215.31209:24 263.35934:18 267.05023:20 267.06494:18 271.0509:130 271.06284:113 271.07788:52 272.06488:60 277.74814:18 281.08047:21 282.08356:40 282.70215:19 282.80133:23 282.96347:17 282.99701:18 283.01862:24 283.035:210 283.05865:3234 284.00391:19 284.03134:21 284.0636:502 284.33685:20 285.06018:43 285.0719:107 285.10147:25 290.08804:17 295.03922:28 295.05719:118 295.0704:35 296.06384:111 297.03137:20 297.06808:58 305.07806:19 307.04688:26 307.06125:21 308.0592:22 309.03464:112 309.04745:29 309.07294:495 310.08408:41 311.06036:44 311.09833:18 313.021:28 313.04214:72 313.07016:2608 314.04807:72 314.07428:658 315.0816:50 323.03668:17 323.08911:294 323.10849:34 323.3533:18 324.08841:86 324.10437:33 325.02429:34 325.07108:42 326.10513:25 327.08023:37 333.00934:28 333.06726:30 334.05548:17 335.05258:33 335.47806:20 335.71262:20 337.01758:18 337.04095:122 337.07144:2395 337.81137:28 338.00909:22 338.05798:126 338.07434:506 338.73923:17 339.05469:38 339.07275:20 343.07669:19 349.06354:325 349.08145:160 350.07327:23 351.07489:85 351.09308:65 352.09433:29 354.05933:29 355.08215:32 355.09967:25 357.16156:30 358.67911:17 361.05292:59 361.07239:421 362.05869:17 362.08011:53 366.82108:27 367.00174:18 367.05612:119 367.07324:514 367.09024:750 367.14694:34 368.00885:25 368.05615:68 368.08188:399 368.10251:29 369.08115:24 369.38766:25 370.25525:20 372.35889:17 376.08762:17 378.98227:20 379.08203:1172 379.52386:19 380.07892:152 380.09537:76 380.6738:31 381.08731:96 384.6918:17 389.01392:17 397.03137:26 397.09247:1147 398.07761:37 398.0957:146 399.08997:45 415.05704:33 415.1019:1583 416.07297:41 416.10339:371 416.13495:71 417.073:24 417.11285:140 433.07327:29 433.11371:1264 433.32315:17 434.08377:34 434.11572:407 435.11688:18 436.4086:28 447.99164:31 449.63849:17 475.12881:334 476.11307:20 476.13022:69 477.18179:18 494.12109:42 499.12201:45 499.1427:25 500.12436:46 528.96234:21 529.0838:45 529.15991:27 530.12549:24 541.10431:20 541.14111:84 545.28937:23 559.13837:52 560.18774:17 562.13641:19 569.81995:24 577.10858:42 577.15668:1221 577.25653:17 578.14185:106 578.16699:192 579.13654:20 579.16638:57 583.84808:17 595.02588:43 595.04553:20 595.099:76 595.1673:5473</t>
  </si>
  <si>
    <t>Kaempferol-3-O-glucoside-3''-rhamnoside</t>
  </si>
  <si>
    <t>71.05476:38 85.03128:63 111.90341:20 127.03704:25 129.05135:149 145.05232:35 147.06171:55 164.46526:21 165.07898:25 255.07561:18 258.03845:18 273.10068:18 280.25897:24 286.88412:18 286.97626:24 287.01752:61 287.0549:3733 287.06833:849 288.04385:135 288.06052:332 289.04993:57 289.07092:63 329.06046:20 425.65646:40 433.10419:62 449.09048:239 449.1275:128 450.09387:37 450.11691:80 450.14276:35 517.04932:25 595.0993:57 595.14648:144 595.1684:326</t>
  </si>
  <si>
    <t>NP-000002(10)</t>
  </si>
  <si>
    <t>FIAAVMJLAGNUKW-UHFFFAOYNA-N</t>
  </si>
  <si>
    <t>121.08922:17 203.03812:18 241.05083:22 269.04419:25 294.05127:59 294.98788:38 295.03775:32 295.05157:125 295.06238:164 296.06229:116 296.07687:26 297.09702:25 307.06534:105 308.06226:49 308.0751:41 309.05521:25 309.06799:28 313.07562:25 314.07556:48 317.09488:17 319.0611:39 321.07074:101 321.09119:55 321.48444:41 322.07782:18 325.04086:63 325.06293:254 325.0769:298 326.0722:92 328.07974:29 328.09091:29 333.08337:19 335.05524:22 335.08368:42 335.10562:21 337.06824:562 337.08075:181 339.09201:23 347.05188:25 347.09323:38 347.11288:17 348.0799:24 348.29474:18 348.78088:35 349.05875:44 349.07486:124 350.06952:44 350.08517:46 350.11191:19 351.05048:24 351.10043:35 352.07208:18 352.08698:35 355.06714:61 355.07602:124 356.09326:59 361.05493:49 361.06818:56 361.1011:28 361.1207:52 361.28827:25 361.84286:18 363.0834:83 364.10159:17 364.82315:18 365.10544:50 365.12012:18 371.07281:27 373.06415:70 373.54831:17 375.04648:25 375.09229:79 376.07455:27 376.09637:18 377.0997:38 377.11429:24 379.02094:18 379.04413:43 379.07947:194 379.09601:152 379.25378:24 380.07861:100 380.09198:42 381.10828:29 382.05957:27 382.07565:17 384.98306:26 385.06482:24 387.07791:33 388.07495:31 391.05487:24 391.07156:137 391.086:152 391.10312:24 392.07309:54 392.08829:18 393.08972:21 395.0611:24 399.07242:18 401.08405:20 401.10297:20 403.02139:17 403.07022:225 409.06235:22 409.09119:211 409.11652:85 409.12787:29 410.0903:74 411.11594:30 415.06183:20 415.11252:18 417.09149:41 418.11258:23 420.11905:31 420.13168:21 421.03369:17 421.06042:35 421.08533:174 421.10632:41 421.98767:17 427.05856:49 427.09482:62 427.11108:60 428.08698:58 428.11688:30 429.10321:29 433.08203:34 433.11047:27 437.81055:18 439.06223:20 439.08423:51 439.10355:183 439.12329:41 440.04959:17 440.11191:20 445.08292:33 445.09775:26 446.0929:37 451.09363:36 457.07166:36 457.10486:340 457.12274:420 458.07312:38 458.10318:132 458.12759:107 458.14194:32 459.10837:30 459.1344:42 460.11261:20 463.11115:44 469.06122:26 471.11566:22 471.13791:25 473.88651:31 475.09003:27 475.11374:140 475.13397:180 476.11057:45 476.13852:46 477.11258:17 481.01367:28 481.07654:73 481.10641:223 481.15268:17 481.43896:18 481.66434:21 482.05176:21 482.12161:39 483.05774:17 483.13049:32 483.14444:30 487.11368:73 494.12051:21 495.13885:18 499.11755:65 499.13507:38 500.10733:36 501.11774:30 505.10519:64 511.08853:20 511.1116:20 511.13559:114 512.10693:21 512.12537:17 512.14825:23 523.11163:61 523.12555:239 524.14215:30 529.12012:92 529.14471:32 530.11151:50 530.13324:27 541.13458:95 541.93329:25 542.14447:55 543.13696:54 543.15845:30 559.11993:45 559.15723:169 559.19403:27 560.14417:73 560.54352:17 561.10071:39 561.32581:20 576.19751:19 577.11731:73 577.13934:314 577.17072:327 578.11987:38 578.14148:20 578.16614:46 578.18945:38 579.17969:103 579.20251:20 580.15582:37 584.63708:17 585.92401:17 589.8186:17 595.16144:2593 595.2713:18 595.32111:25</t>
  </si>
  <si>
    <t>Kaempferol-3-O-glucoside-7-O-rhamnoside</t>
  </si>
  <si>
    <t>71.05125:40 85.02411:77 97.02911:18 127.0343:21 127.04119:22 148.14018:20 157.49857:39 213.05237:25 217.85356:20 241.03377:43 286.99078:34 287.01303:96 287.05563:6496 287.35257:18 288.03351:68 288.06076:1141 289.05133:27 289.06476:126 290.06454:66 292.56781:18 292.83505:17 292.98181:19 300.07507:47 303.05432:20 350.8175:18 351.20377:30 359.07043:24 395.03281:23 431.10052:20 433.06427:20 433.11429:2288 433.37033:24 433.504:20 434.11533:466 434.14142:31 434.28479:30 435.10507:38 435.1199:23 436.11316:19 436.1279:67 449.11108:23 471.73276:26 594.69525:17 595.08942:22 595.12994:143 595.16522:1060</t>
  </si>
  <si>
    <t>GM_LeafStem_Pos-1713</t>
  </si>
  <si>
    <t>595.16772:8201 596.17107:3371 597.17443:1038</t>
  </si>
  <si>
    <t>85.02975:40 85.03503:34 145.04668:20 221.49821:23 237.07301:17 247.12404:20 255.08131:27 260.1489:29 287.05487:1861 288.05026:85 288.06717:197 288.32849:20 289.05255:23 289.06763:58 426.12494:32 433.10785:19 449.11127:250 450.11276:84 451.10165:18 595.10083:22 595.15656:48 595.17963:155</t>
  </si>
  <si>
    <t>Kaempferol-7-O-neohesperidoside</t>
  </si>
  <si>
    <t>71.0507:36 85.02933:22 127.02608:21 129.04691:60 130.05762:20 147.06326:20 148.06966:26 200.01141:20 286.95209:20 287.01462:20 287.02975:187 287.05646:3607 288.02139:21 288.04868:255 288.06064:546 288.67444:21 289.04922:81 289.06149:80 289.07755:64 289.54501:18 291.07098:19 295.70114:17 309.12247:37 325.08069:33 395.07074:23 415.10941:22 416.57803:22 449.07468:21 449.11011:126 450.11035:86 595.10284:28 595.17035:743</t>
  </si>
  <si>
    <t>2',6'-Dihydroxy-4-methoxychalcone-4'-O-neohesperid</t>
  </si>
  <si>
    <t>C28H34O14</t>
  </si>
  <si>
    <t>COC1=CC=C(C=CC(=O)C2=C(O)C=C(OC3OC(CO)C(O)C(O)C3OC3OC(C)C(O)C(O)C3O)C=C2O)C=C1</t>
  </si>
  <si>
    <t>NLAWPKPYBMEWIR-UHFFFAOYNA-N</t>
  </si>
  <si>
    <t>71.05144:58 75.04366:26 81.36478:17 85.02672:97 85.03293:36 123.78775:22 129.05345:277 130.39178:17 147.05865:28 151.10052:20 153.01396:246 153.02589:149 154.0202:89 161.05663:51 162.06432:24 177.02646:17 179.0285:66 191.02335:18 195.02777:144 196.02885:27 207.02945:22 217.15086:21 219.02531:59 219.04111:18 245.04703:27 246.04022:30 261.00937:25 261.04443:20 262.04529:20 263.04907:78 263.06409:18 264.07001:24 281.06567:34 287.04633:21 287.05899:17 287.09088:2325 288.09979:456 288.12112:22 289.08221:32 289.1001:58 290.10156:36 297.04785:20 297.06299:48 299.06302:17 300.0704:29 312.10385:44 329.0755:31 329.09955:154 329.1171:42 329.85669:19 330.10797:40 353.09009:21 353.10776:65 365.10818:23 371.13904:47 372.08084:27 379.10623:31 395.10239:36 397.10632:23 397.12424:148 397.14923:25 397.17892:25 398.12823:75 400.13315:18 407.10651:24 413.12418:74 415.13544:110 415.15192:87 416.12292:22 416.14279:21 427.14218:49 431.12613:51 431.14221:90 432.14847:31 433.1102:18 433.14856:478 433.91092:17 434.14319:96 434.16217:24 435.16534:17 444.13199:62 449.1124:40 449.14838:423 450.13571:75 453.06152:25 453.78302:20 473.15939:56 475.16953:21 476.1178:25 541.14636:27 541.17755:57 545.12347:19 559.17438:26 559.20172:22 577.19855:59 595.12109:18 595.20856:446</t>
  </si>
  <si>
    <t>isosakuranetin-7-O-neohesperidoside</t>
  </si>
  <si>
    <t>63.04399:34 71.04787:27 85.00746:23 85.03024:35 85.04966:25 145.05078:18 147.06456:30 153.01483:198 154.02422:67 161.06305:19 162.0668:24 165.00594:23 179.07458:30 195.02814:102 204.03711:24 208.06682:22 215.03087:23 219.02422:108 221.0312:20 223.68048:31 231.03549:17 243.02341:25 245.02554:22 245.04495:67 246.5079:20 247.04123:21 263.05679:131 264.05841:46 283.06708:26 286.67905:21 287.09244:1778 288.06888:37 288.09259:221 289.09454:22 291.15881:18 299.08282:24 299.09351:26 311.07852:53 311.10129:53 312.09314:25 322.06744:37 323.09219:27 325.11319:30 329.08725:137 329.10632:112 335.59027:22 352.11115:20 353.10031:25 354.09378:19 354.12033:41 365.10428:18 366.08575:44 366.12207:20 369.09442:24 397.12955:168 397.14761:32 398.14737:21 415.11295:103 415.14478:142 431.1088:19 431.11877:51 431.13849:59 432.10962:20 433.05472:26 433.11023:30 433.12994:80 433.15219:425 434.14755:166 439.15677:20 449.11816:30 449.1394:132 449.16235:18 450.13315:17 450.15775:35 473.15591:17 475.16034:35 479.09744:18 491.11441:18 541.17151:55 577.19434:42 595.17352:25 595.1983:207 595.21552:156</t>
  </si>
  <si>
    <t>isosakuranetin-7-O-rutinoside</t>
  </si>
  <si>
    <t>COC1=CC=C(C=C1)C1CC(=O)C2=C(O)C=C(OC3OC(COC4OC(C)C(O)C(O)C4O)C(O)C(O)C3O)C=C2O1</t>
  </si>
  <si>
    <t>59.38695:20 71.04109:20 71.04952:50 72.05403:52 73.05391:37 85.02641:148 85.03207:61 87.04608:23 99.04733:28 111.04977:41 129.04457:28 129.05473:205 135.08235:21 145.05061:58 147.05969:18 147.06561:57 151.03598:21 153.00705:28 153.01784:170 154.01355:17 155.01624:24 161.05295:37 161.06073:44 161.06825:21 165.0215:30 171.58043:31 179.02246:21 191.0316:33 195.0083:24 195.02882:514 196.02452:36 207.03024:27 214.83929:24 217.02744:29 217.05856:30 219.02028:40 219.03004:51 237.02966:18 237.05396:35 245.03514:31 245.04424:42 245.05104:17 245.08009:30 246.02898:24 246.04033:26 246.04968:35 256.09018:18 261.0271:27 261.04559:31 261.34778:18 262.05435:28 263.04837:71 263.06076:156 263.85648:18 264.06854:68 267.61166:17 279.0386:21 279.05856:22 280.05283:24 281.06085:96 281.25446:23 282.06494:17 285.45621:17 286.78122:18 287.03513:18 287.0925:2464 287.34018:17 288.08926:235 288.09958:165 288.1109:46 289.10162:46 290.10336:27 295.60724:20 297.05927:21 298.05566:17 299.09177:41 300.09726:18 313.05685:21 329.08887:64 329.10406:124 329.11545:53 330.10059:41 335.55914:21 337.11716:34 338.10446:22 339.09045:25 353.05975:29 353.09091:48 353.10437:26 353.12637:30 354.08954:21 354.10071:33 355.10727:23 363.08942:18 377.10382:22 379.10114:23 380.09811:39 380.11011:17 395.11694:18 396.10431:24 396.11694:28 396.13492:24 397.10721:20 397.1283:256 398.1192:46 398.13412:28 399.13803:20 407.11685:34 413.10159:23 413.14676:18 415.11127:40 415.12799:145 415.14743:51 415.26819:27 419.14127:18 431.11096:34 431.12778:108 431.15121:33 432.13782:51 433.09036:50 433.14737:817 434.12012:23 434.1528:133 435.16608:41 440.13577:20 443.11481:30 447.10864:17 449.10092:31 449.12793:204 449.1521:211 450.1427:180 457.14532:66 463.12732:21 473.12698:52 479.12595:34 512.12451:40 541.18323:25 559.16956:33 559.19348:36 560.17438:33 577.22662:24 594.83124:28 595.05066:25 595.14844:33 595.19574:600 595.2254:97</t>
  </si>
  <si>
    <t>Delphinidin-3-O-sambubioside</t>
  </si>
  <si>
    <t>C26H29O16</t>
  </si>
  <si>
    <t>189.06042:20 213.0472:26 258.0528:21 298.71686:35 302.97137:18 302.98132:38 303.01028:50 303.0488:3376 304.03873:243 304.0571:574 305.06006:89 307.05673:17 440.31082:44 586.69928:22 597.14716:1487 597.19745:22 597.23584:18</t>
  </si>
  <si>
    <t>Quercetin-3-O-vicianoside</t>
  </si>
  <si>
    <t>C26H28O16</t>
  </si>
  <si>
    <t>OC1COC(OCC2OC(OC3=C(OC4=CC(O)=CC(O)=C4C3=O)C3=CC(O)=C(O)C=C3)C(O)C(O)C2O)C(O)C1O</t>
  </si>
  <si>
    <t>85.0309:45 97.01998:35 97.03084:20 104.04016:29 115.03505:31 115.04377:30 127.03747:22 127.04352:45 133.05009:22 134.06119:27 134.61902:20 145.05196:25 146.0549:34 146.24242:32 157.05734:28 163.06194:57 163.06818:18 192.64969:51 201.05759:38 217.0638:20 229.07434:43 241.06227:28 241.0701:43 250.44646:25 259.08249:57 259.09357:19 275.05933:20 277.08987:36 291.53387:24 295.10544:24 303.00851:101 303.05084:5119 304.01569:17 304.05353:1020 305.04507:73 305.05795:100 305.43704:17 306.05997:19 306.06918:25 307.95648:19 315.04193:22 339.05005:33 345.02924:17 345.06006:34 411.07645:26 423.06912:20 435.08475:147 435.10126:81 436.09073:23 437.10403:30 447.07721:25 465.10178:456 465.13187:44 466.10376:25 477.10333:27 597.07001:18 597.14569:1158</t>
  </si>
  <si>
    <t>Eriodictyol-7-O-neohesperidoside</t>
  </si>
  <si>
    <t>C27H32O15</t>
  </si>
  <si>
    <t>85.02448:49 85.03149:29 87.03378:17 98.30947:18 147.06351:22 148.0677:28 153.00842:27 153.01782:108 163.0312:23 163.03952:61 175.03822:27 177.98369:49 179.04295:31 195.02606:155 204.03871:39 219.02382:40 220.01585:18 225.04718:29 245.04207:21 249.03561:25 255.07976:17 263.04984:22 281.06168:79 288.06314:35 289.07135:935 290.07919:138 301.0528:27 301.06744:44 313.06784:37 315.07053:18 328.89587:20 331.06082:48 331.3537:28 332.09576:72 339.09958:24 355.07999:60 381.06924:33 382.06778:42 399.10287:57 399.1207:74 400.10303:27 416.10876:40 417.11096:114 418.08444:22 418.09683:27 425.10437:32 433.08997:47 433.11575:51 435.09546:25 435.12262:77 435.13583:138 436.13861:77 437.13419:24 445.50171:22 450.12103:20 451.0816:20 451.12418:204 452.13806:19 475.13736:37 561.18219:18 579.19775:27 597.14648:17 597.18713:119</t>
  </si>
  <si>
    <t>Eriodictyol-7-O-rutinoside</t>
  </si>
  <si>
    <t>85.02625:89 85.0322:119 129.01376:29 129.04861:49 129.0533:133 129.12042:21 135.03723:32 145.03093:25 147.06187:47 148.07217:35 153.01291:20 153.0228:80 163.02687:34 163.0417:110 165.02554:29 195.02917:83 203.03229:34 219.02594:30 219.03854:21 245.03232:27 253.04523:24 262.04736:20 263.04691:140 263.06473:35 272.21286:18 281.04202:20 287.05765:32 289.03442:21 289.06827:818 289.08087:346 290.06183:23 290.06952:69 290.0892:41 291.05414:33 301.04828:34 301.0625:25 331.07281:26 331.0874:126 332.07047:18 348.07187:29 353.07327:22 355.02155:17 355.05353:21 355.10089:28 381.07651:18 381.10355:25 388.97363:22 397.09906:18 398.62851:17 399.09875:19 399.12115:26 400.10559:26 401.10541:18 417.02457:34 417.11423:66 418.11142:38 419.11176:19 425.1113:27 433.11862:45 434.09003:29 434.10782:29 435.09384:36 435.11639:118 435.13647:186 436.13318:98 436.14737:77 450.10785:55 451.12231:222 452.1181:44 452.1326:21 460.14526:23 475.09726:19 475.14307:26 476.10577:17 476.12622:24 476.14398:32 479.1315:28 595.09436:31 595.1532:25 596.15265:18 597.13416:20 597.1709:172 597.19592:75 597.22369:19</t>
  </si>
  <si>
    <t>Ginsenoside Rh3</t>
  </si>
  <si>
    <t>C36H60O7</t>
  </si>
  <si>
    <t>CC(C)=CCC=C(C)C1CCC2(C)C1C(O)CC1C3(C)CCC(OC4OC(CO)C(O)C(O)C4O)C(C)(C)C3CCC21C</t>
  </si>
  <si>
    <t>109.10517:54 121.09922:23 135.11354:16 149.13222:16 163.14728:20 175.15578:19 177.17346:16 178.16997:18 189.16418:17 189.17552:16 190.16765:17 191.18257:47 192.18864:20 193.12511:16 193.18208:29 203.17439:17 203.18541:18 205.19136:18 217.203:22 219.20689:20 221.20323:20 227.17641:16 259.22699:25 304.26096:16 310.259:23 322.25949:17 322.31326:26 343.31131:27 407.367:16 407.37924:19 408.36316:19 425.37302:82 493.32178:16 587.40118:36 587.42291:41 588.41113:16 588.43182:28 593.78784:18 605.43268:628 605.47375:42 605.48492:17</t>
  </si>
  <si>
    <t>Diosmetin-7-O-rutinoside</t>
  </si>
  <si>
    <t>C28H32O15</t>
  </si>
  <si>
    <t>GZSOSUNBTXMUFQ-UHFFFAOYNA-N</t>
  </si>
  <si>
    <t>54.12302:23 64.79633:31 68.71825:21 69.21805:33 69.56422:17 71.04642:71 85.01707:26 85.02785:133 85.03586:18 98.86075:17 120.67483:17 126.13664:17 129.05289:125 146.04732:29 147.06345:50 183.60896:29 184.51607:21 187.57008:32 190.42967:20 205.32028:21 258.04565:49 270.41818:19 286.0466:250 286.06235:56 286.69812:28 287.04855:93 287.80273:19 295.40958:27 298.54236:28 300.89359:31 300.95654:25 300.97034:38 300.99567:44 301.01404:125 301.03009:197 301.06989:14331 301.11685:18 301.18417:25 301.20892:17 301.28534:24 301.82449:21 301.97739:18 301.99323:21 302.02609:24 302.05109:241 302.07281:2377 302.09317:213 302.32324:20 303.04962:51 303.08081:286 303.36594:18 304.07828:84 304.0994:19 305.62769:18 308.98962:17 314.31055:17 316.20325:17 351.40674:37 354.83334:19 355.52991:24 365.10544:17 372.21613:20 380.48141:35 393.10205:37 393.52505:33 409.80325:23 411.81717:18 429.09717:20 434.94522:26 447.14682:28 450.18494:17 451.1795:34 458.3244:25 461.92191:22 462.58289:21 462.61868:25 463.06894:87 463.12164:5920 463.18939:19 463.79279:17 464.05756:54 464.12555:1383 464.9436:19 465.0676:20 465.09775:24 465.12857:336 466.12997:42 467.43546:21 483.9473:21 543.35577:17 575.14679:20 597.53467:21 602.9342:18 607.39258:17 608.27533:21 608.47211:23 609.09613:76 609.12164:123 609.1817:6482 609.23975:17</t>
  </si>
  <si>
    <t>Diosmetin-7-O-neohesperidoside</t>
  </si>
  <si>
    <t>51.57981:41 129.05295:25 130.33958:20 147.06525:18 152.22374:25 170.87685:18 177.53967:53 193.19601:17 202.99007:30 222.97731:19 226.77463:20 258.05563:44 286.00125:24 286.04807:785 286.07761:20 287.02692:37 287.05554:103 290.5932:18 290.96829:18 296.18616:20 298.52927:20 299.03415:23 299.90268:20 300.94714:20 301.00708:151 301.0332:151 301.07117:14814 301.1156:17 301.22562:17 301.45621:21 301.68018:20 302.03247:21 302.04501:56 302.0748:3101 302.10825:29 303.07336:475 303.10403:23 303.79129:19 304.07324:17 307.53952:18 309.09622:18 318.97177:24 320.0506:20 347.36627:23 409.24966:26 430.11682:20 447.09607:18 457.11697:19 463.1181:102 463.13251:94 464.09036:17 464.12378:54 465.12061:20 491.14532:21 503.44855:22 523.38885:33 608.16174:36 608.23743:22 608.71252:20 609.06439:39 609.09906:25 609.18243:6387</t>
  </si>
  <si>
    <t>Isoreserpin</t>
  </si>
  <si>
    <t>C33H40N2O9</t>
  </si>
  <si>
    <t>QEVHRUUCFGRFIF-UHFFFAOYNA-N</t>
  </si>
  <si>
    <t>COC1C(CC2CN3CCC4=C(NC5=C4C=CC(OC)=C5)C3CC2C1C(=O)OC)OC(=O)C1=CC(OC)=C(OC)C(OC)=C1</t>
  </si>
  <si>
    <t>70.06411:24 71.05059:20 79.05682:24 91.05091:18 98.33502:22 106.06561:31 107.06631:23 109.06513:42 111.04337:19 111.05201:22 114.35487:20 117.05594:18 118.06602:18 119.36361:18 120.07836:23 122.12263:17 123.08324:19 130.35062:25 131.04373:18 131.04926:20 132.07721:17 132.08667:35 132.37006:24 133.08205:24 134.06454:17 135.06389:24 137.08096:21 139.07899:61 139.09103:19 142.06238:35 143.05969:20 143.0686:35 144.05829:24 144.07907:21 144.43106:22 147.07848:48 147.08701:18 148.06383:27 148.07567:272 148.56699:19 149.06081:18 149.08598:26 149.15623:22 150.08728:20 152.05965:26 152.6886:22 155.06923:20 156.08803:24 156.12061:17 156.74251:17 158.05342:48 158.08672:22 159.00902:24 159.05168:20 159.062:41 159.0744:133 159.08965:20 160.05042:24 160.07535:193 160.75998:18 161.09607:18 161.9933:21 162.08455:18 162.09154:43 163.07414:24 163.09496:18 164.10791:23 164.84401:20 165.07823:25 166.08417:89 166.27795:22 167.06934:158 168.08075:28 168.32266:18 169.08134:22 172.07677:17 172.46855:20 173.07654:19 174.04312:20 174.05972:39 174.09169:6101 175.07303:46 175.09222:779 175.25458:24 176.09042:62 176.11015:226 176.94304:18 177.10844:22 178.08528:36 178.09357:18 179.06979:28 179.07657:46 179.21423:21 179.46938:22 180.03693:21 181.08693:22 182.09464:25 184.07784:25 185.08218:20 186.09241:120 187.09763:20 188.10468:130 190.06694:25 190.08138:43 190.10728:17 190.62544:20 192.07343:20 192.10097:1021 192.14896:27 192.58702:25 193.08376:24 193.09445:58 193.10925:122 194.50827:23 194.91417:25 195.01274:25 195.03091:75 195.06598:11056 195.10963:34 196.05254:70 196.06927:1125 196.3075:20 196.89021:17 197.0401:21 197.06932:126 197.07967:52 197.41289:17 197.61133:17 198.07654:46 198.09242:73 198.26472:17 199.10033:40 200.07245:31 200.10774:186 200.12192:31 201.09729:50 201.10895:63 201.37859:24 202.09875:32 202.13177:30 202.32707:18 203.12035:17 203.13481:17 203.68867:23 204.10373:146 205.10458:59 205.11417:22 206.11743:21 206.12793:20 207.09674:25 208.0936:23 209.119:21 210.08456:20 210.09167:38 211.10048:36 212.10921:49 213.09108:26 213.09846:20 213.72392:18 214.08232:32 214.10179:22 214.11212:57 215.11642:158 215.12959:23 215.29436:18 216.06433:24 219.03423:19 221.00023:18 221.06874:18 222.117:64 223.11722:17 224.08879:39 224.10381:44 224.12892:1046 224.15059:18 225.03737:26 225.11644:46 225.12981:190 226.11342:20 226.13094:81 227.11075:42 228.12016:86 229.12785:32 229.13583:20 229.70924:19 234.07449:19 235.07755:19 236.02669:18 236.09103:21 236.12877:2105 236.9209:26 236.95393:20 237.11122:86 237.13326:345 238.12245:60 238.13182:112 239.1297:20 239.14194:31 242.14471:41 243.10748:19 244.26067:22 246.09631:21 248.10121:21 249.07053:18 250.1244:21 251.12756:44 252.14711:24 252.56847:25 253.1147:23 253.13657:65 254.13855:102 254.14792:50 255.13707:17 255.35596:17 257.58139:20 260.09302:26 260.10815:52 261.09851:22 261.11865:20 262.11835:60 262.13501:53 264.13333:51 264.79593:21 265.10086:25 265.11078:35 266.12442:33 266.13992:57 267.57352:21 268.15369:17 269.36819:17 271.10379:20 273.11441:25 273.12643:22 274.12115:25 276.1174:36 276.13553:37 276.24789:25 278.52917:17 279.14758:57 280.13669:24 281.14938:20 284.10596:19 284.11969:17 286.14453:19 286.37924:18 288.15582:21 289.14322:72 290.11948:41 291.14771:25 296.90482:17 298.11462:21 300.10922:22 300.23398:41 301.61975:17 304.12689:22 304.15033:28 305.13702:35 305.16684:39 306.10495:25 306.17163:55 307.15421:18 308.15814:23 310.14432:17 312.52856:25 313.71375:18 314.15695:19 316.13333:17 317.15271:17 322.15445:40 323.06851:20 323.15353:20 327.01028:22 327.26398:23 330.97348:29 331.46426:17 331.60577:20 332.91245:18 333.1539:38 334.12433:70 334.14996:28 336.12265:20 336.16:207 336.83548:37 337.11334:21 337.13666:120 337.16397:42 337.17352:37 338.1442:20 339.12994:17 339.57834:26 340.29556:17 341.19064:17 341.80542:28 347.17349:22 348.1235:33 348.16196:106 349.16891:50 350.15527:22 351.71753:24 352.55835:32 352.87756:19 353.11203:24 353.13184:49 354.12793:20 354.14597:21 354.15991:41 354.18384:24 356.18066:33 358.04239:23 360.95392:26 363.15088:20 363.1684:17 364.16824:18 364.80783:17 365.14679:40 365.18314:972 365.19614:263 365.21478:17 366.15598:51 366.19019:321 367.15436:25 367.19742:57 368.14914:348 368.18768:127 369.15051:127 369.19467:20 369.51279:17 370.16342:21 370.18234:24 370.22531:27 370.71063:18 371.59674:17 375.68542:36 376.09598:18 380.15378:23 380.18378:26 381.16898:18 381.2016:28 382.64502:55 382.73923:17 384.06555:22 386.19318:38 387.21564:17 388.77545:17 390.43039:27 395.19925:47 395.21588:21 396.18591:17 396.68832:18 396.93085:20 396.98846:17 397.1069:17 397.14066:39 397.15918:50 397.1799:111 397.21182:5931 397.26181:17 397.28354:18 397.39655:20 397.47079:26 398.03323:17 398.10214:22 398.15927:44 398.21405:1669 398.24142:62 398.89957:19 398.90927:51 399.22369:239 400.21582:21 402.16003:81 403.78098:25 404.14209:27 404.17438:38 405.17404:47 405.7753:29 407.17636:27 407.86972:37 408.37476:21 408.9238:18 409.4339:17 411.1301:27 412.84848:17 413.21063:88 414.20071:18 415.46362:17 415.52347:18 416.16812:35 417.60919:18 421.5629:24 422.8862:29 425.48074:20 430.78842:22 431.20538:27 433.44489:25 434.17392:63 434.20044:25 435.3378:36 435.43839:26 435.86124:17 435.97327:18 436.00217:20 436.10803:21 436.19385:742 436.20679:308 436.37241:18 437.17773:17 437.19989:123 437.22943:29 437.78564:28 438.15384:27 438.21124:58 440.77908:27 441.09726:17 445.43115:19 448.112:48 448.1507:125 448.19479:5462 448.23627:29 448.91855:19 449.10001:20 449.14856:40 449.19366:1216 449.20877:641 449.23929:48 450.14655:21 450.18985:72 450.20981:226 451.20847:20 452.20694:33 453.02518:17 465.83994:25 473.28476:17 473.32932:20 483.73596:25 487.50592:30 496.31482:17 498.85678:24 501.52869:21 506.66684:47 508.2403:39 509.12372:19 509.6947:22 516.52881:19 522.96881:20 524.80688:21 529.14233:22 531.78278:18 534.37042:21 534.71375:24 537.12646:20 537.34509:22 540.39435:22 542.86127:22 546.9165:17 557.9541:17 560.22137:39 574.22888:20 574.85028:18 577.23151:42 577.25513:169 578.26111:93 578.28326:25 591.24542:20 591.26501:19 591.29089:21 593.25568:21 593.99084:22 594.87878:22 595.61285:18 598.61481:26 598.67682:17 598.88977:20 598.9408:21 599.6922:18 604.38281:17 606.47754:37 606.86548:21 607.27246:51 607.36511:20 607.84375:17 608.25952:62 608.28265:21 608.32806:29 608.35272:20 608.72412:28 609.08893:36 609.12079:51 609.14978:56 609.1792:328 609.20813:380 609.28082:64202 609.35376:1191 609.45905:19 609.4743:17</t>
  </si>
  <si>
    <t>Oxyacanthine</t>
  </si>
  <si>
    <t>C37H40N2O6</t>
  </si>
  <si>
    <t>Lignans, neolignans and related compounds</t>
  </si>
  <si>
    <t>105.06065:27 130.07225:18 147.10341:18 154.08165:21 160.075:21 162.09389:25 163.07396:36 173.0656:17 174.08937:18 175.06552:23 176.11008:36 187.06583:18 188.10922:21 195.5542:19 196.08945:25 198.07149:21 204.10109:17 205.11372:21 206.12009:26 207.08571:21 210.07104:36 219.09155:27 220.10753:28 221.09517:17 222.09142:20 222.11069:63 223.12309:35 225.09572:19 226.09776:19 234.09955:20 237.09421:36 249.08386:20 252.10985:26 254.06337:18 264.11646:37 264.49271:18 267.10986:18 268.11798:42 273.12219:21 278.12573:17 281.1196:17 283.12506:25 299.41656:17 305.14059:43 305.15332:20 305.65594:23 306.17105:21 306.66302:30 313.1709:17 314.14197:19 320.14514:29 329.16104:23 331.11554:20 335.01227:20 336.15976:28 343.15875:21 351.17908:21 351.21722:18 354.17001:20 355.13309:36 358.14594:21 363.12106:17 364.19397:25 365.15909:17 365.17081:17 380.17206:21 381.16052:25 381.17554:70 381.20178:23 382.06607:30 382.18192:47 387.18213:18 395.18396:27 396.20764:40 397.13049:20 402.19757:25 403.15665:28 408.14212:24 413.17084:25 416.18759:18 431.08914:17 441.23785:30 455.15652:19 465.13861:18 474.17972:38 478.23398:27 479.82617:20 503.19208:25 505.20581:20 508.20029:19 517.1803:21 519.22382:30 519.99646:20 520.18927:24 535.19293:17 535.21899:20 536.21136:23 536.23779:29 544.72418:24 546.22552:36 548.20654:40 550.23694:19 551.237:18 551.25507:20 563.23999:37 566.22931:44 566.26361:37 567.25006:110 573.39948:20 576.25165:20 577.26221:21 578.19427:24 578.23376:38 578.26044:182 579.25006:19 579.27362:53 580.29114:18 593.26611:22 597.25592:22 607.26178:21 608.27252:66 608.828:18 609.15045:22 609.19543:17 609.24469:208 609.29865:4574</t>
  </si>
  <si>
    <t>(+)-Tubocurarine chloride</t>
  </si>
  <si>
    <t>Diarylethers</t>
  </si>
  <si>
    <t>174.08949:17 177.06848:21 192.10355:21 193.1088:19 221.05815:22 245.2966:18 252.0759:19 266.09793:18 266.12244:25 268.06104:21 279.11459:23 282.10095:21 282.1109:25 284.11737:18 284.13226:52 285.10876:30 285.12622:19 288.81421:20 289.09109:24 294.11041:17 295.12329:72 296.12006:18 297.12607:60 297.13586:43 297.14771:41 298.13547:27 299.13535:20 307.1228:22 308.11908:22 310.15689:23 311.08566:20 323.15567:28 325.17456:19 344.91919:18 363.10367:22 369.4415:41 371.14993:18 386.14307:21 386.16367:20 386.18085:40 387.17462:53 389.13354:18 396.14667:20 397.14667:20 398.13544:33 398.17157:20 399.134:17 400.17285:20 411.15192:20 411.37183:17 412.18552:25 413.17038:20 425.17685:31 442.228:20 444.05704:20 456.16046:27 457.21164:20 490.19266:20 501.95825:47 505.18765:25 505.22778:28 506.07388:20 520.21075:30 521.17731:17 521.22913:37 522.20892:21 523.216:21 533.19659:18 534.1972:19 534.22198:23 550.23468:17 551.21436:17 552.25244:19 553.216:18 553.23969:22 561.28113:17 564.22314:70 564.24377:243 565.23267:101 565.26807:17 566.19794:20 566.26538:73 566.27917:28 577.25861:36 578.26385:22 607.7395:19 608.71851:20 609.00488:18 609.19818:17 609.23553:70 609.29407:3791</t>
  </si>
  <si>
    <t>Cyanidin-3,5-di-O-glucoside</t>
  </si>
  <si>
    <t>C27H31O16</t>
  </si>
  <si>
    <t>OCC1OC(OC2=CC(O)=CC3=[O+]C(=C(OC4OC(CO)C(O)C(O)C4O)C=C23)C2=CC(O)=C(O)C=C2)C(O)C(O)C1O</t>
  </si>
  <si>
    <t>287.00375:32 287.02298:73 287.05545:2196 288.04495:52 288.0632:196 289.03662:34 289.05414:26 289.06631:52 396.57001:20 420.50128:35 431.08319:18 449.08759:124 449.10556:229 449.11801:321 450.09378:36 450.1102:35 450.1275:24 450.17511:20 451.10004:42 451.12:29 452.02148:18 452.10568:28 609.62476:57 610.78912:29 611.086:56 611.1167:51 611.15619:1121</t>
  </si>
  <si>
    <t>Cyanidin-3-O-sophoroside</t>
  </si>
  <si>
    <t>135.64891:31 141.06821:30 145.05112:29 159.50804:17 208.32574:34 213.04193:30 213.05714:21 236.39784:18 251.37445:27 252.51138:30 286.03885:29 286.0621:53 286.92996:42 286.96545:29 287.00284:100 287.01663:80 287.05502:13700 287.09851:17 287.26254:27 287.62927:20 288.01724:42 288.04608:558 288.05856:1894 288.18243:32 288.40042:20 288.65146:18 289.05252:182 289.06732:128 291.06146:26 291.16278:17 377.06049:17 403.57819:20 478.65912:17 487.16687:30 502.51947:31 602.65076:18 607.47369:17 610.15454:17 610.66754:20 611.03931:21 611.0788:164 611.10907:86 611.15973:6353</t>
  </si>
  <si>
    <t>Kaempferol 3-O-sophoroside</t>
  </si>
  <si>
    <t>C27H30O16</t>
  </si>
  <si>
    <t>IKGXIBQEEMLURG-UHFFFAOYNA-N</t>
  </si>
  <si>
    <t>106.72607:21 127.03712:35 127.04468:33 145.04921:31 163.06378:22 231.06908:18 286.87183:17 287.01004:52 287.05576:2146 288.03723:17 288.05658:178 288.07437:49 289.05322:24 290.06451:38 329.05017:25 329.0687:22 367.0798:20 395.06006:24 413.08783:18 449.06:23 449.10049:97 449.13065:39 450.0946:39 611.11121:19 611.15332:180</t>
  </si>
  <si>
    <t>Quercetin 3-O-[2''-O-b-D-glucopyranosyl]-a-L-rhamnopyranoside</t>
  </si>
  <si>
    <t>DFNXNCCYQRPZMD-UHFFFAOYNA-N</t>
  </si>
  <si>
    <t>CC1OC(OC2=C(OC3=CC(O)=CC(O)=C3C2=O)C2=CC(O)=C(O)C=C2)C(OC2OC(CO)C(O)C(O)C2O)C(O)C1O</t>
  </si>
  <si>
    <t>70.31193:18 85.02695:173 86.03527:23 111.04704:24 127.03722:17 129.0531:151 129.06073:55 129.83289:56 130.05374:27 131.06386:24 145.04797:18 147.06355:158 152.72282:21 165.08588:20 169.04814:22 219.06285:20 237.86032:23 255.09511:18 287.04965:20 288.0596:20 302.99777:38 303.01257:21 303.05139:2605 304.05609:529 304.10629:21 305.05017:24 309.10837:29 309.12039:47 313.23773:18 315.05292:18 316.05515:21 327.04224:18 327.05704:18 345.03873:25 345.05566:104 345.06705:307 346.07001:60 347.05945:35 367.07086:39 369.02167:23 369.0726:99 370.06189:21 371.06509:17 375.07669:17 395.06946:38 413.07108:49 413.09988:105 414.07883:20 414.09995:22 416.12149:17 431.1026:59 431.11453:39 432.11426:60 449.10693:500 450.10284:75 450.11948:47 452.93433:18 507.11026:24 611.15851:485 611.19666:25</t>
  </si>
  <si>
    <t>AC_Leaf_Pos-1897</t>
  </si>
  <si>
    <t>611.16187:3102 612.16522:1451 613.16858:438</t>
  </si>
  <si>
    <t>85.02507:29 85.033:16 163.05826:17 287.06113:589 287.20413:17 288.04773:34 288.0611:54 289.06772:82 311.03818:22 325.10696:27 329.06229:38 431.1763:19 449.09961:17 525.05701:20 610.18219:17 611.16779:20 611.18909:20</t>
  </si>
  <si>
    <t>Quercetin-3-O-rutinoside</t>
  </si>
  <si>
    <t>57.03718:28 57.14699:21 57.51094:35 71.05189:33 85.02436:109 85.03169:24 97.02445:28 129.04881:39 129.05679:18 147.06386:63 148.06905:28 163.05814:25 200.17714:21 233.81766:18 243.08061:29 266.33762:33 273.03613:35 273.0871:20 292.57874:23 301.2623:25 301.6532:24 302.65948:17 303.04816:5183 303.07181:373 304.03033:167 304.05341:1075 304.08661:52 305.04767:85 305.07455:33 305.51669:18 310.12375:25 345.0386:21 345.0488:28 345.06702:20 368.95782:18 369.05313:24 370.89111:64 380.96631:29 449.07834:28 465.05319:24 465.10471:586 465.15021:20 466.08841:20 466.11343:216 467.11172:17 467.1293:21 611.09778:18 611.16211:518 611.19678:56 611.35559:17</t>
  </si>
  <si>
    <t>NP-006989(12)</t>
  </si>
  <si>
    <t>58.52699:18 109.02348:20 137.02487:27 188.39813:21 218.85333:39 219.03302:18 249.74606:17 257.03229:19 257.05057:20 267.07199:28 278.92831:17 280.35507:17 283.03864:29 283.06311:53 284.53091:21 293.29077:21 294.04803:22 296.06406:20 302.0737:39 309.03345:37 309.90674:18 310.03897:17 310.04984:29 311.01651:17 311.03787:57 311.05719:64 311.07089:25 312.06015:27 312.08069:27 313.05508:25 314.0658:32 323.01422:34 323.0235:60 323.04681:121 323.05682:409 324.05188:69 324.06534:50 325.05963:119 329.07877:57 329.54318:18 330.06839:41 334.09344:28 335.05325:39 337.01465:23 337.073:129 338.03757:25 339.04257:24 340.06631:26 341.06412:942 342.06485:171 342.09399:17 343.07327:74 343.08514:28 344.06888:19 347.04623:31 348.056:20 349.06613:26 349.08698:29 351.06821:47 351.08914:62 352.05881:45 352.09918:39 353.02689:39 353.0531:105 353.06866:537 354.0607:111 355.06363:19 355.0867:21 359.09863:30 360.07108:29 363.08594:157 364.03827:22 364.07812:26 364.40002:18 365.05493:171 365.07019:339 366.06128:106 366.10977:17 366.6066:23 367.05786:49 367.08566:125 367.11633:31 368.09943:24 368.12677:34 369.05594:66 370.08951:23 370.58289:17 371.03662:22 371.0556:19 371.07321:161 371.08981:109 371.52191:18 372.08365:45 372.0947:51 376.03967:18 377.04941:64 377.08124:84 377.10764:40 378.07062:47 379.06165:50 379.0769:69 379.09637:57 381.06674:17 381.09778:169 381.11459:25 382.10635:17 384.0831:29 387.07431:29 389.05298:17 389.06198:47 389.08276:20 389.75766:33 391.0332:19 391.05701:50 391.07181:78 391.0871:64 392.0899:26 393.0506:20 393.06497:53 394.03528:24 394.05997:24 394.32602:21 395.05814:173 395.07538:744 396.02219:26 396.06396:85 396.07779:52 397.08588:20 397.61563:19 401.06097:20 404.07645:47 404.94064:24 405.0921:18 407.05887:94 407.07233:395 408.02036:20 408.0817:127 408.80582:20 410.08734:49 410.10406:23 413.07776:54 417.04373:35 417.10803:24 419.07285:394 419.09296:164 419.64401:19 420.07584:35 420.08899:47 421.08173:27 422.0932:20 425.04443:18 425.07733:346 425.103:229 425.98956:33 426.07431:72 426.10046:83 431.06763:28 431.08493:67 431.11298:18 432.08408:66 433.10538:20 435.06631:48 437.07983:370 437.10284:174 438.07153:83 438.09485:112 439.09583:17 440.104:20 443.03238:19 443.05746:47 443.08209:324 443.10577:416 443.11957:120 444.08139:60 444.10986:75 444.99054:26 445.05658:24 445.08777:38 446.09888:28 446.11292:19 447.13339:21 448.10416:18 449.07874:131 452.07748:46 453.08859:31 455.0477:27 455.08725:229 455.10385:264 456.06866:34 456.0957:24 456.11124:46 456.12912:30 461.09149:90 461.11877:50 462.06061:18 462.07849:86 462.09433:37 462.13394:21 463.09476:40 463.25931:26 465.11957:20 467.07599:23 467.09735:39 471.06927:22 471.11203:75 472.07385:17 472.10242:29 472.11554:29 473.05569:26 473.07343:50 473.10825:1066 473.23077:38 474.08679:75 474.11325:280 474.13116:139 475.09753:23 476.11691:20 477.10257:20 479.09067:66 479.12314:37 480.09219:17 485.09991:52 487.0896:21 489.11237:34 490.12881:23 491.05368:27 491.09134:65 491.11746:515 491.14893:25 492.10294:45 492.12579:45 492.14285:27 493.04636:22 496.98773:18 497.06122:46 497.09592:272 497.13016:75 498.10233:21 498.12482:113 502.0701:22 503.07141:82 503.0932:26 503.12909:26 504.08466:38 509.10571:56 510.10696:28 510.64798:24 515.09204:24 515.1228:244 516.11322:88 516.13354:88 517.13007:41 521.11597:43 522.09052:17 522.10443:43 522.12579:20 523.10205:32 527.11389:199 527.13562:76 528.11176:104 528.12561:40 528.14392:24 528.75549:17 529.15057:19 533.29614:28 534.62024:17 537.08789:22 539.04907:22 539.08813:50 539.11359:152 539.1449:65 540.03705:25 540.10645:67 540.12976:74 541.1073:21 542.13593:17 544.14111:46 545.10974:52 545.13281:190 545.15479:75 546.12646:49 548.11615:26 556.09833:22 556.48035:22 557.12244:521 557.15936:33 557.41589:60 558.1178:27 558.13947:145 559.15521:55 563.38361:25 568.5882:17 573.11029:25 575.07758:29 575.10596:58 575.14569:415 576.09625:42 576.11694:22 576.14478:67 577.11444:17 577.17133:24 585.98474:20 591.08051:51 593.07745:29 593.14478:1129 593.98608:24 594.11884:78 594.15857:154 595.14844:58 595.17859:109 596.15894:18 597.16388:31 602.56702:17 602.96649:20 608.37482:20 609.13751:89 609.17053:31 609.26001:28 610.13672:73 610.1709:20 610.90601:24 611.02887:51 611.06934:95 611.09863:84 611.16113:4498 611.17749:1389 611.22101:61</t>
  </si>
  <si>
    <t>Hesperetin-7-O-neohesperidoside</t>
  </si>
  <si>
    <t>C28H34O15</t>
  </si>
  <si>
    <t>COC1=C(O)C=C(C=C1)C1CC(=O)C2=C(O)C=C(OC3OC(CO)C(O)C(O)C3OC3OC(C)C(O)C(O)C3O)C=C2O1</t>
  </si>
  <si>
    <t>71.05168:32 85.02581:61 85.02995:29 96.9726:17 129.04961:17 129.05862:30 131.05933:18 142.05597:20 145.02309:26 147.04973:22 149.45081:18 153.01614:254 153.0284:54 153.03468:39 154.01833:20 167.0155:38 177.01244:22 177.05962:124 179.02756:19 179.06183:24 187.88014:32 195.02869:154 195.04451:30 195.06178:17 196.0349:27 204.03278:30 219.0289:124 219.06352:17 220.02939:39 231.02888:63 231.04239:27 244.03525:41 245.04094:65 246.04007:28 246.05583:20 261.04346:45 263.05478:26 263.06323:78 279.04929:19 280.85623:21 283.07947:28 285.20941:18 297.04767:45 297.06094:17 303.03683:39 303.08826:1077 303.1257:27 304.07294:71 304.08762:141 305.08401:40 305.09528:19 311.58545:18 315.08591:41 327.08551:76 345.08005:50 345.09567:82 346.09525:22 369.0994:138 369.12698:31 370.08755:40 371.12296:25 395.10696:44 395.12665:17 397.12289:38 411.02615:20 411.08963:21 411.10574:27 411.1301:20 413.1134:17 413.13742:27 414.14166:45 429.07669:17 430.11923:23 431.12689:121 431.17075:25 432.12134:27 433.16144:26 449.11819:66 449.14676:464 449.17896:32 450.15375:31 451.15588:31 455.13589:24 465.13174:150 465.15295:127 466.14615:18 466.16022:42 479.14078:28 489.13135:26 490.13177:29 497.14175:32 507.14694:17 575.172:41 593.17944:45 594.16345:18 610.1817:23 610.61786:18 611.09418:20 611.19904:252</t>
  </si>
  <si>
    <t>Hesperetin-7-O-rutinoside</t>
  </si>
  <si>
    <t>55.05275:46 71.04824:17 75.04037:17 85.02274:31 85.02848:102 103.03837:34 109.0349:39 129.05414:117 129.06049:34 130.05746:39 145.04881:20 147.06073:78 147.06802:29 151.07787:34 153.00903:17 153.01947:117 165.01538:41 177.04613:86 177.05559:131 179.02216:28 179.03812:30 189.01524:25 191.03854:29 195.02846:287 196.03459:22 206.78384:19 219.03011:155 221.04617:39 231.03677:22 245.02087:17 245.05093:74 246.05006:17 257.03705:21 261.00049:30 261.03912:17 263.04309:23 263.05765:95 264.07883:23 281.06686:58 302.07928:53 303.08524:2230 304.06415:29 304.08682:244 304.09814:162 305.08609:75 306.08795:34 312.33694:20 315.06561:42 315.09381:18 315.10385:20 321.06134:18 327.08725:64 328.09915:28 339.0712:20 345.07935:18 345.09412:41 345.10614:48 346.07693:20 346.10388:66 369.09222:52 369.10641:78 370.09598:29 370.10678:70 371.08463:18 381.1069:30 382.11063:30 395.11151:45 396.1059:28 411.09702:21 413.11078:23 413.13406:113 425.14569:23 430.12326:18 431.13644:131 432.13535:90 432.15323:31 433.15942:32 435.39233:18 447.13831:43 448.1279:35 449.13916:554 449.16089:249 450.12775:35 450.15295:136 451.11945:27 459.13068:18 465.1058:46 465.13049:66 465.15057:217 466.12384:43 466.1535:54 466.18301:34 471.12686:30 489.16168:22 491.14877:22 558.1991:17 594.17743:17 610.5235:19 611.16492:78 611.19171:373 611.21576:162</t>
  </si>
  <si>
    <t>Dihydrohesperetin-7-O-neohesperidoside</t>
  </si>
  <si>
    <t>C28H36O15</t>
  </si>
  <si>
    <t>COC1=C(O)C=C(CCC(=O)C2=C(O)C=C(OC3OC(CO)C(O)C(O)C3OC3OC(C)C(O)C(O)C3O)C=C2O)C=C1</t>
  </si>
  <si>
    <t>85.02732:64 85.03279:27 111.00691:20 115.03764:29 127.04176:17 137.0551:359 137.06302:252 138.0713:63 139.03687:66 151.02403:23 151.03963:25 151.04875:21 178.00912:20 179.01122:70 179.06822:816 180.06017:18 180.07874:42 181.07292:48 191.07347:26 191.08122:28 193.04356:23 197.08176:29 197.81219:27 203.06285:26 205.07635:26 219.05293:25 219.06709:206 237.07806:21 243.09131:22 247.06308:18 283.70773:22 284.07224:18 287.08353:24 289.09607:22 299.09644:25 301.10596:25 305.09171:193 305.10733:452 306.10495:36 313.08618:21 329.08463:109 329.10785:27 337.01611:18 347.02576:17 347.08209:18 347.11456:136 347.13596:20 348.11511:49 365.1275:20 371.10498:68 379.07077:29 379.10214:51 383.1329:36 392.27008:17 397.11328:49 397.13016:49 397.14813:17 398.13318:25 413.09979:18 413.1315:33 414.12387:25 415.14578:104 416.15485:20 417.17883:33 427.15869:24 433.11365:18 433.13483:35 433.14993:53 433.16788:56 434.13303:18 434.14841:40 434.16956:37 434.40582:17 440.38535:21 449.12503:42 451.15366:431 451.17789:152 452.15741:55 452.17419:20 453.1478:70 463.1218:29 467.14017:110 467.15591:42 467.17508:30 468.12939:25 475.18311:17 476.18021:20 491.14081:20 493.17398:19 495.16669:20 541.15149:42 559.18634:29 577.16803:20 595.19409:70 598.19525:27 611.24719:27 613.13104:25 613.2135:419 613.25085:23</t>
  </si>
  <si>
    <t>Hypaconitine</t>
  </si>
  <si>
    <t>C33H45NO10</t>
  </si>
  <si>
    <t>COCC12CCC(OC)C34C5CC6(O)C(OC(=O)C7=CC=CC=C7)C5C(OC(C)=O)(C(C(OC)C13)C4N(C)C2)C(O)C6OC</t>
  </si>
  <si>
    <t>58.05944:42 66.20383:36 69.77207:101 70.0674:21 72.55499:18 75.0434:29 84.08289:25 86.06131:25 88.06742:25 88.07192:37 91.05464:18 94.06828:62 105.00627:20 105.03516:705 106.03609:39 106.04351:22 107.04961:18 108.08417:18 109.08374:24 114.08769:29 117.05563:30 118.07751:30 125.06934:23 126.0972:34 128.74373:31 129.06578:41 129.07532:38 131.08821:49 134.09438:62 135.08684:25 137.05693:20 140.0984:29 140.11049:23 141.05557:24 141.09309:17 146.09749:28 147.06873:30 147.07843:26 147.09093:36 149.1015:25 153.07204:20 154.07846:20 154.12329:28 155.37112:45 157.08527:27 157.10559:30 159.06976:25 159.10487:23 160.10799:22 161.34857:27 162.1013:20 163.06348:18 163.59111:21 164.06786:20 164.10042:26 165.05061:24 169.06694:25 171.11108:20 172.10411:20 173.08815:26 176.07321:59 177.05846:19 178.08701:28 178.12608:20 179.08453:19 181.09456:19 181.11057:29 182.15375:19 183.08005:30 184.10297:19 184.11148:23 185.94276:17 186.09634:22 186.13527:42 188.10019:28 189.08665:80 189.10014:33 189.51077:25 191.08083:54 191.08859:18 192.08936:19 192.13319:25 193.10831:93 194.97598:22 196.11415:18 196.13763:20 198.46864:26 199.1403:18 201.09804:21 201.11223:24 202.1257:62 203.88045:35 204.10291:18 204.12996:31 205.08632:21 205.11794:38 205.1494:40 206.11392:17 206.15504:80 207.09561:18 207.11261:43 207.16281:29 208.89336:30 209.09787:28 210.13751:30 212.15067:17 212.74023:18 213.58797:28 215.27342:19 216.09425:101 218.21219:24 219.08873:42 219.10458:30 220.12054:54 220.13164:69 221.06044:27 221.13277:20 222.04494:20 222.10017:20 222.13043:23 222.62459:38 223.11032:20 223.12288:23 226.13431:21 228.08549:18 229.10124:21 229.1259:19 230.15552:23 231.09381:34 231.10286:36 231.11244:22 234.07112:20 235.02438:18 235.06726:19 235.09422:38 235.10378:18 235.12013:39 235.12784:115 236.16597:18 237.09038:41 237.94371:17 238.09764:23 238.68291:17 239.11096:40 239.14383:18 240.08865:23 240.34875:20 241.15675:24 243.17015:31 245.09459:27 245.11322:24 246.36888:49 247.11708:54 249.07721:36 249.09189:36 249.12671:18 249.14529:19 250.11813:17 251.10841:49 251.134:41 251.16505:20 253.14842:20 256.12381:18 256.13461:24 256.80466:24 257.07608:21 257.10089:31 258.72241:27 261.0968:24 261.14877:27 263.06116:22 263.07822:72 263.10138:53 263.11505:137 264.09091:25 264.10623:29 264.1199:45 264.17206:25 265.09598:20 265.14346:40 266.12326:19 266.50742:21 266.99863:37 267.13574:33 267.146:17 268.15021:23 271.11642:31 271.15286:28 275.09412:35 275.10437:38 275.11932:24 275.6539:22 276.11612:19 277.09274:21 277.11685:57 277.12576:17 278.15802:42 280.1283:18 280.14984:19 280.47864:21 281.10767:25 281.12564:54 281.16953:70 281.18848:37 282.09869:20 282.12241:37 282.1774:44 282.42853:19 283.16846:17 287.09814:50 289.11047:18 289.15659:18 289.8765:39 290.23276:31 290.28183:17 290.37259:24 290.72556:21 291.12357:27 293.12872:49 294.15701:49 294.33774:30 294.95248:29 295.13107:30 295.19421:62 296.12796:47 296.1813:21 296.21014:20 298.12939:19 300.12927:33 300.50977:42 302.86496:19 305.48984:24 306.14981:48 306.17111:17 306.55368:18 307.12192:17 307.13168:21 307.93915:17 309.82977:21 310.14197:78 310.15591:34 310.18094:48 310.19553:108 310.46872:17 311.15213:24 311.19189:64 313.14407:24 314.13892:24 314.16379:23 314.23444:49 315.18079:27 315.21042:75 315.38858:24 317.983:21 318.10455:19 321.11993:18 321.36316:35 323.51593:49 325.81448:21 327.15945:18 327.73868:20 328.19092:44 328.99164:17 331.07571:33 331.21371:18 332.76541:22 333.30246:18 334.21185:23 335.23383:17 335.32346:31 335.7142:29 335.93509:29 337.56119:20 337.65204:18 337.83139:17 337.98209:20 338.06113:28 338.07498:30 338.10693:57 338.13171:79 338.14514:101 338.17752:3381 338.21777:33 338.24536:17 338.30148:17 338.65933:29 338.93036:20 339.07828:21 339.15848:163 339.18506:750 339.70596:27 340.17484:19 340.18915:46 340.19763:17 340.36325:21 340.52209:19 341.72363:17 341.91702:23 342.13812:20 342.18875:194 342.21204:510 342.23328:127 343.17551:29 343.18936:40 343.21466:142 343.35245:20 343.95837:18 344.18442:38 344.1954:45 345.16702:17 345.19116:21 345.20984:27 345.40106:24 346.22397:44 346.24106:18 346.81122:20 347.85727:18 348.5708:25 349.21991:26 351.91727:24 352.17807:24 353.36096:38 356.09454:22 356.22766:20 357.20309:44 358.00504:46 358.31027:37 358.76758:30 358.95926:22 359.1246:29 359.9119:21 361.5065:27 364.21817:22 365.05466:24 365.12494:17 365.56223:20 366.1817:20 366.81198:17 366.86499:36 367.01984:19 368.1705:30 369.5849:22 370.19305:180 370.20761:241 370.22552:52 370.25824:27 371.21188:53 372.21127:18 372.30338:19 372.48941:33 373.09204:27 373.37924:21 374.15311:47 374.17334:23 374.21927:18 374.23755:87 374.25784:34 375.22678:58 375.26242:17 375.83072:18 376.23029:20 376.38962:40 377.55734:29 380.21756:17 384.05771:17 384.20172:25 384.21924:66 385.11679:37 386.17007:21 386.1954:51 387.1842:25 388.16962:18 388.1991:17 388.96643:23 389.24979:29 391.14758:30 392.37665:32 392.79059:24 396.27383:24 396.32562:43 397.33597:23 398.1152:17 398.71527:39 399.64343:17 400.20618:82 400.21878:33 402.20529:18 402.24789:53 402.2785:26 402.30127:37 403.23465:110 404.207:56 404.23376:19 405.15277:27 408.29062:28 413.26862:30 414.19839:50 415.15979:27 415.44104:24 415.46295:38 416.21759:33 417.15869:30 417.1759:19 419.34784:19 419.59906:17 421.45374:24 422.20459:37 422.29364:33 423.99481:17 425.6438:26 428.15527:28 430.23254:19 430.40381:29 431.22598:17 431.73904:18 431.7951:31 432.18866:26 432.2113:89 432.23022:104 433.22662:70 433.26816:34 433.63873:23 435.14456:17 437.00296:22 437.22989:33 439.0426:18 442.67612:20 446.15671:23 446.17795:27 446.23111:27 447.22162:45 448.00247:20 450.1973:33 452.22931:25 452.8732:17 453.61804:17 460.17886:19 460.20773:161 460.22467:99 460.24445:31 460.32797:26 460.71353:18 461.20764:126 461.22607:80 461.689:18 462.20142:49 462.66135:23 463.7103:17 464.17679:23 464.19821:218 464.22995:257 464.24216:846 464.26462:392 464.40692:25 465.09943:17 465.2027:30 465.2399:161 465.26843:94 465.30173:37 465.55151:24 466.19705:63 466.25021:35 467.7243:17 468.26111:21 468.27728:26 470.267:18 472.06482:39 472.18738:20 474.20728:20 474.26102:19 475.30869:23 478.24448:22 479.24426:21 479.28549:24 481.43594:24 481.48053:24 481.89343:20 487.17722:20 490.069:42 492.12515:18 492.15366:20 492.18243:51 492.19937:119 492.22601:563 492.25638:232 492.28949:17 493.1069:20 493.20703:65 493.24756:309 494.23813:39 494.25516:51 495.27234:19 496.16116:23 496.22235:146 496.25394:497 496.27469:1202 497.23303:71 497.26706:285 497.30011:206 497.80069:37 498.23782:18 498.28015:20 499.24432:24 500.58609:18 502.00046:32 506.28476:20 507.25201:24 507.47836:20 509.29227:22 509.55438:30 510.26468:43 510.86136:23 511.23691:33 511.59802:24 512.39978:22 512.49146:17 513.30811:31 516.42871:33 517.55365:30 518.63074:18 519.20856:18 524.14001:83 524.15881:50 524.18188:54 524.21368:190 524.26495:5177 524.35803:19 524.43317:57 524.54736:35 524.60168:25 524.73767:20 524.88629:27 524.90033:18 525.19037:26 525.21002:94 525.26166:1348 525.28461:850 525.34229:38 525.52527:21 525.81628:17 525.84033:23 526.22778:21 526.25543:62 526.27594:93 526.2923:69 526.36249:29 526.54395:17 527.07709:25 527.1972:52 527.26416:66 527.29535:17 527.48962:27 527.88904:18 528.41156:32 529.05212:64 530.20673:21 530.47028:27 530.80737:18 532.06854:20 535.64905:31 536.93011:28 537.98987:27 538.2052:24 538.57068:17 539.19098:25 539.64954:20 542.05719:19 542.6615:46 546.508:18 547.29956:18 547.73029:18 548.44214:24 549.57861:38 550.69904:21 550.94:20 551.91083:20 553.28558:36 553.83057:21 553.85089:29 554.16925:18 555.84497:22 556.06226:19 556.18524:91 556.20886:144 556.23767:142 556.29303:9657 556.35681:66 556.39172:86 556.61707:19 556.70721:42 556.87793:17 557.16754:21 557.19958:58 557.22748:58 557.29541:3922 557.34363:78 557.44623:18 557.68903:20 558.18524:24 558.22729:48 558.27441:108 558.30469:773 558.37946:44 558.4126:43 558.53003:20 558.56787:18 558.63629:53 558.67072:17 559.05792:20 559.08197:17 559.1416:47 559.1684:80 559.21686:63 559.26538:20 559.28607:59 559.30493:54 559.40033:18 559.82239:44 559.91455:22 560.16766:18 561.55731:17 563.16803:30 565.69263:18 566.27667:18 569.89246:18 571.74213:22 573.55286:27 573.9325:21 576.1236:31 577.01202:29 577.31366:24 581.27356:20 582.05664:20 582.13348:18 583.72186:27 584.23553:28 584.28735:1216 585.25031:92 585.28168:399 585.3161:127 585.96344:55 586.23029:26 586.27277:45 586.29749:18 586.32239:31 586.79712:17 587.51105:24 588.74365:20 591.31299:21 593.52985:20 593.63348:26 594.81415:30 595.19666:20 595.90051:24 599.61603:28 599.90729:27 600.34674:17 601.40002:48 601.72607:26 601.85443:36 602.94165:22 604.46991:21 604.66113:17 604.72656:18 606.80463:26 608.32983:17 610.07501:20 610.10767:17 610.46307:18 610.4928:18 611.40057:18 611.71594:19 613.64044:24 613.91431:17 614.13239:19 614.31744:80 614.57501:18 614.95416:17 615.09253:18 615.43719:18 615.5199:20 615.76813:57 615.86267:17 615.90155:18 615.92877:19 615.98389:20 615.99982:29 616.0733:20 616.11218:61 616.14355:71 616.18109:304 616.20929:265 616.25452:865 616.31421:84662 616.40692:532 616.47321:77 616.50214:20</t>
  </si>
  <si>
    <t>Thalsimidine</t>
  </si>
  <si>
    <t>C37H38N2O7</t>
  </si>
  <si>
    <t>135.0822:38 175.66008:22 177.076:23 189.0481:20 204.0649:48 206.07701:19 206.09741:19 207.05836:18 208.10257:24 212.37506:23 223.08482:26 232.1208:20 233.12666:23 253.0827:19 265.10345:25 265.11984:31 265.13742:25 269.08682:26 273.10812:25 276.15491:33 284.12305:21 289.11432:22 296.14813:17 302.12872:25 310.10977:18 312.14139:222 312.63623:40 312.64825:52 312.6604:28 325.10657:24 342.14185:21 355.49707:17 356.1608:20 358.17978:20 366.87534:22 370.13913:17 372.19687:39 375.79828:17 382.14398:19 384.15121:28 386.10791:20 387.18427:21 389.19296:18 392.36743:20 395.30695:34 400.18301:28 401.18524:49 402.1749:18 402.1994:18 409.22122:20 412.78268:19 417.00995:18 421.14264:23 424.64041:20 431.94965:26 469.70493:21 470.10675:21 470.16153:21 478.20456:20 495.1687:18 496.78101:22 507.189:27 513.15778:21 513.20844:23 516.18237:30 517.68243:29 519.24133:18 532.16949:17 533.18506:25 534.17273:24 534.19202:83 544.21252:30 546.20361:18 548.20099:17 548.21515:21 549.20721:17 550.17999:18 551.22809:19 552.16992:19 556.22845:24 559.21796:40 560.19507:17 560.22162:41 561.1911:20 561.28931:43 562.1817:28 562.19946:20 563.23096:20 564.26337:20 566.21405:24 573.24493:17 575.22015:45 576.20795:37 576.22754:21 577.20532:141 577.23505:133 578.21899:42 579.22382:22 579.25446:28 580.24438:29 591.23901:92 591.27405:30 592.18799:21 592.20856:35 592.23444:169 592.29303:27 592.85089:18 593.15326:23 593.17834:43 593.2254:84 594.19867:52 594.23645:86 595.22516:81 596.87109:26 607.23328:59 607.25232:31 608.22986:27 608.26874:17 609.26093:35 610.17328:20 622.13794:18 623.16553:17 623.20947:107 623.27588:6738</t>
  </si>
  <si>
    <t>(S,S)-(+)-Tetrandrine</t>
  </si>
  <si>
    <t>C38H42N2O6</t>
  </si>
  <si>
    <t>121.04697:20 122.06618:18 125.06108:20 145.08813:19 147.10895:17 149.06113:18 159.08075:32 163.07903:22 171.07663:22 174.08629:67 175.08202:57 176.08788:30 176.10754:17 176.1156:35 177.09161:19 189.09583:17 191.09341:141 192.09685:52 193.09619:18 204.0759:18 204.09265:19 205.08112:18 205.0974:32 205.10617:18 206.06749:17 220.10315:24 225.09639:27 228.14287:26 232.79634:20 235.07935:20 250.10265:20 250.12802:18 250.72385:18 253.12502:21 255.12096:30 270.26221:32 271.13815:21 277.11942:24 281.10397:19 282.16269:29 294.13034:22 298.09885:17 307.08594:26 307.12827:18 308.15198:23 309.10355:61 309.11157:25 309.14236:20 312.13394:22 316.47974:20 318.40115:23 321.09976:20 323.14627:27 329.14832:19 330.10934:20 338.12247:29 338.1651:25 348.18948:25 349.14865:21 350.00531:22 350.16553:18 355.189:23 357.13327:24 365.18073:19 366.14743:33 367.15814:20 369.15814:25 377.15674:20 381.14575:45 381.1752:275 381.18674:174 381.20151:23 382.14777:26 382.18091:20 382.19824:34 383.14655:39 383.16977:25 383.20151:25 384.42407:17 385.1416:28 386.15225:18 391.55804:17 396.211:18 399.14999:38 400.20963:24 401.11667:20 401.15967:17 402.19589:18 408.15314:21 413.21216:17 426.54538:21 431.19897:18 442.21722:19 447.39798:32 457.19937:18 457.21155:24 460.19754:20 462.21027:22 474.15918:23 482.15457:24 486.20117:55 498.46701:31 506.20819:17 507.2402:19 516.26477:35 518.1792:20 518.22571:18 520.25378:19 529.17487:21 535.23822:55 537.23315:21 550.23572:37 552.27313:17 553.29706:23 559.26337:25 560.22662:53 561.25397:28 562.26709:18 564.25354:22 565.24548:17 565.26495:21 566.23364:20 576.21503:19 576.24677:56 577.25177:26 577.27655:21 578.28125:18 579.79962:21 580.03229:20 580.22656:40 580.2655:137 581.25507:20 581.27307:49 581.29028:35 582.39313:24 589.25891:27 592.23242:35 592.25269:161 592.27594:165 592.31049:18 593.21716:21 593.255:74 593.2785:101 594.26251:20 594.29382:37 594.81311:18 606.21912:17 609.24237:18 610.09448:17 610.2915:21 621.28839:18 622.30322:26 622.83069:20 623.24194:97 623.31274:6830 623.3689:40</t>
  </si>
  <si>
    <t>Ginsenoside compound K</t>
  </si>
  <si>
    <t>C36H62O8</t>
  </si>
  <si>
    <t>CC(C)=CCCC(C)(OC1OC(CO)C(O)C(O)C1O)C1CCC2(C)C1C(O)CC1C3(C)CCC(O)C(C)(C)C3CCC21C</t>
  </si>
  <si>
    <t>Triterpene saponins</t>
  </si>
  <si>
    <t>93.07407:17 109.08759:26 127.10602:17 137.13123:16 147.11719:17 149.12819:34 149.14413:23 151.1524:18 165.16759:16 171.12445:17 175.15015:21 177.16319:18 203.18079:34 205.19977:18 207.17815:16 211.12439:20 213.16606:20 215.18153:20 217.20212:20 221.1739:16 221.18584:16 229.20045:16 263.16693:18 299.27463:18 313.23285:18 340.30948:16 370.31195:16 370.33936:23 408.35214:16 408.38525:17 409.37427:17 425.37164:169 425.39423:50 426.36053:16 426.37784:17 443.3793:81 443.40414:78 444.36975:17 444.38681:16 445.39606:31 539.42084:16 605.44958:16 606.46039:37 623.4411:23 623.46661:16</t>
  </si>
  <si>
    <t>Peonidin-3,5-O-di-beta-glucoside</t>
  </si>
  <si>
    <t>C28H33O16</t>
  </si>
  <si>
    <t>COC1=C(O)C=CC(=C1)C1=C(OC2OC(CO)C(O)C(O)C2O)C=C2C(OC3OC(CO)C(O)C(O)C3O)=CC(O)=CC2=[O+]1</t>
  </si>
  <si>
    <t>101.6375:19 106.77129:19 135.72537:37 150.02365:25 159.06993:21 210.24799:17 221.80644:24 235.05986:37 258.05716:38 286.04733:28 286.65976:20 292.37024:25 295.87329:18 300.0632:28 300.84955:18 300.96051:20 301.0087:33 301.02655:60 301.0369:87 301.06967:7361 301.11444:39 301.1637:23 301.30304:19 302.0683:733 302.08054:696 303.05969:79 303.0791:160 304.06387:20 304.08676:20 309.34415:17 309.59393:22 316.39078:17 368.41183:27 373.073:26 400.0303:27 432.03159:40 440.59265:34 454.79697:26 463.00906:26 463.03354:17 463.1138:1558 463.13388:402 464.05524:34 464.08694:62 464.12912:503 464.94522:37 465.12439:55 465.14536:42 465.51242:18 466.04626:22 466.10132:25 467.12143:18 468.37814:18 492.54306:24 504.4332:42 505.14661:26 581.91211:29 585.46942:24 623.81818:28 624.90717:18 625.00726:28 625.0838:44 625.1153:151 625.17377:4345 625.25671:17</t>
  </si>
  <si>
    <t>isorhamnetin-3-O-galactoside-6''-rhamnoside</t>
  </si>
  <si>
    <t>C28H32O16</t>
  </si>
  <si>
    <t>86.03613:24 129.05243:46 147.07004:31 165.00276:19 200.06804:20 224.51111:20 305.2829:44 317.00497:23 317.03439:71 317.06479:2911 317.31311:20 318.06348:187 318.07523:283 319.06985:112 319.08118:47 329.07922:22 331.05875:20 341.06461:45 419.69281:18 464.13589:29 478.99072:33 479.08194:17 479.11044:198 479.13083:62 479.14859:26 480.12808:107 480.14859:25 487.13486:20 625.16583:42 625.19263:273</t>
  </si>
  <si>
    <t>Quercetin-3,4'-O-di-beta-glucoside</t>
  </si>
  <si>
    <t>C27H30O17</t>
  </si>
  <si>
    <t>85.0263:64 127.04202:26 127.04781:25 145.03764:22 145.05161:28 163.05537:29 216.1308:27 247.06325:17 253.06853:25 258.04254:20 302.61819:19 303.01022:120 303.0513:2654 304.02435:42 304.04865:285 304.06079:284 305.04285:21 305.0538:81 305.06781:48 305.45844:19 305.77072:18 306.07031:24 307.00912:17 310.83533:17 393.3132:49 401.07355:22 412.06458:24 429.04288:33 464.98477:21 465.03329:29 465.0603:65 465.09912:1703 465.20035:27 466.10907:611 467.08652:54 467.11465:77 468.09613:19 537.17883:17 622.3269:30 627.11255:46 627.13843:248 627.16614:198</t>
  </si>
  <si>
    <t>Mesaconitine</t>
  </si>
  <si>
    <t>C33H45NO11</t>
  </si>
  <si>
    <t>COCC12CN(C)C3C4C(OC)C1C3(C1CC3(O)C(OC(=O)C5=CC=CC=C5)C1C4(OC(C)=O)C(O)C3OC)C(CC2O)OC</t>
  </si>
  <si>
    <t>75.04579:58 85.02888:48 88.07988:44 91.04781:20 97.09012:43 103.20413:23 105.00631:25 105.03419:752 106.03488:61 108.49416:29 109.06379:40 109.0713:60 111.06767:42 111.07647:51 111.08234:87 115.04786:25 115.07658:17 121.07265:40 126.08605:21 128.06758:23 128.11287:55 129.0722:22 131.06158:44 134.59482:33 137.0576:82 137.0643:62 137.08224:21 138.08861:39 141.09422:18 143.08609:34 148.08521:18 150.04965:20 150.08969:21 151.07625:26 152.00716:20 152.07912:25 155.08344:21 156.09204:26 157.06161:29 158.09402:24 159.10846:42 159.18671:24 160.07785:100 160.5592:23 161.09058:21 161.48364:19 161.53777:23 162.09538:20 162.26395:18 163.05531:34 163.44569:18 164.10248:38 165.05209:23 165.05782:30 166.07698:20 167.08571:62 169.0858:20 170.10931:19 171.09975:63 172.1127:40 174.0564:30 175.56462:17 176.05208:25 176.07216:33 176.10524:22 176.11285:17 177.11465:25 178.12036:28 179.0744:20 181.10342:49 181.1227:45 181.7202:27 182.10718:33 183.07787:23 185.05717:17 185.11552:19 186.06732:20 186.10562:34 186.11624:37 187.07597:18 188.06558:25 188.07851:35 188.10191:25 189.07094:30 189.08432:21 189.09253:31 189.12376:20 189.14368:39 190.11488:21 191.03656:21 192.09402:64 193.1067:20 194.11971:18 195.09671:19 195.11205:25 197.05363:29 197.06372:26 199.08247:20 200.47806:27 202.08049:22 202.11549:17 202.1243:29 203.12328:22 204.12692:66 204.13588:66 205.08778:17 205.10072:56 205.26662:17 206.10141:42 208.07607:20 209.08511:24 209.11026:21 209.12952:24 209.13702:27 211.10535:26 211.11833:41 212.10942:19 213.09113:33 214.0921:27 215.07896:42 215.09007:26 217.09164:25 217.11279:34 218.0694:17 218.10431:69 219.12233:21 220.09172:18 220.11086:24 220.74895:17 221.09132:25 221.09975:29 221.12036:23 222.09843:32 222.12486:29 222.1506:32 223.10641:47 223.16071:41 226.1288:43 227.08054:22 229.10468:70 230.37973:19 231.07922:20 231.09679:47 232.09703:20 233.08649:30 233.09592:155 234.10316:75 234.12717:21 234.97408:17 235.10527:26 235.11717:115 236.09515:23 236.12991:37 236.16151:19 236.28452:37 238.09515:18 238.12767:24 238.13899:25 239.11067:33 239.13678:21 239.84845:22 241.09148:18 245.09285:43 245.1067:18 248.08752:43 248.11519:20 248.15257:59 249.08109:20 249.09027:29 249.12132:95 249.14304:27 250.09349:45 250.12906:23 251.10646:31 251.1152:20 252.11333:23 252.1302:28 253.02377:22 253.11493:17 253.12808:28 253.29753:21 253.38232:17 253.81129:18 254.15485:17 254.68811:47 255.07909:20 255.17662:20 257.07611:21 257.10144:24 258.13644:67 259.09381:177 259.13251:29 259.34396:18 261.08469:42 261.09766:94 261.1142:19 262.09146:44 262.10614:18 263.09497:21 263.10901:60 263.11737:45 263.40582:22 265.10233:35 265.12521:109 266.1178:35 266.1297:35 266.14761:17 267.11972:34 267.13644:48 268.04059:17 270.08109:23 270.10239:46 271.10434:24 273.08099:43 273.09933:29 273.11246:20 274.1048:33 275.10739:23 275.11789:26 275.13284:18 277.08618:28 277.10995:18 277.13214:18 277.14407:18 278.1221:55 279.10294:145 279.14685:38 280.11627:54 281.07623:19 281.11633:44 281.14691:47 282.66177:20 283.12485:39 283.452:29 284.16177:26 284.34045:23 285.14566:23 286.49835:23 287.72263:20 287.93768:20 288.1347:23 289.1124:43 291.05695:21 291.08899:23 291.12131:33 291.15485:17 291.92477:25 292.12637:22 293.10995:91 293.12054:97 293.13269:20 294.10046:20 294.12149:51 294.14886:58 295.13812:59 295.15924:25 296.0954:51 297.08734:24 297.13477:17 297.15131:46 298.09509:17 299.99969:18 301.13766:29 304.13898:151 305.142:23 305.61777:17 307.12894:19 307.15073:19 308.13364:24 308.15454:18 308.18063:26 309.10812:20 309.17172:45 309.53873:48 310.13824:46 310.16617:37 310.38342:23 311.12537:23 311.14056:17 312.11331:18 312.19775:25 313.15613:28 313.55176:18 314.50409:36 314.93286:24 316.15555:56 318.1402:47 319.07471:29 319.59225:30 320.15982:17 320.96222:45 322.10965:29 322.1218:53 322.14368:37 323.12854:17 324.13593:20 325.12045:25 325.14032:22 325.16794:28 325.46591:28 325.57062:25 326.14066:32 326.17496:22 326.96939:17 327.88345:21 328.15668:42 328.20013:33 329.18756:36 330.20377:19 332.5563:33 332.70685:19 336.13593:32 336.16287:190 336.18686:20 336.31903:36 336.77179:21 337.16492:158 338.02664:33 338.16364:22 339.62119:17 340.14572:45 340.17596:19 340.29572:24 341.13797:21 341.19571:20 342.03543:33 342.17792:18 342.60889:56 343.18091:26 344.03638:38 344.08185:22 344.43875:34 345.10074:18 345.98541:31 347.14417:30 348.12045:25 348.67868:24 348.73212:35 352.17926:17 352.5173:17 352.55643:22 352.6864:19 353.51285:20 353.8782:40 354.14798:189 354.17029:1488 354.18814:226 354.22546:25 354.6774:18 355.15802:63 355.18021:363 356.16339:44 356.18277:57 356.42694:18 356.55063:38 356.89728:20 357.17154:42 357.19:22 358.19049:37 358.2063:70 358.4559:18 358.67566:24 359.19769:35 362.22324:20 362.24228:27 363.22821:22 363.87903:23 364.98532:22 365.21317:18 367.42648:28 368.2012:34 369.17877:18 370.10843:21 370.19131:39 370.32541:27 372.15848:22 372.17441:28 372.20456:24 374.17648:33 375.10529:21 375.12857:25 376.79019:18 377.41998:18 378.14996:18 378.92731:17 379.13596:40 379.17004:22 379.36429:23 380.20428:29 380.56155:25 380.86658:22 380.96933:17 381.40628:29 381.63651:38 382.18619:29 382.20859:27 383.11624:21 384.17792:35 384.44089:18 384.62979:21 386.22162:66 386.72623:49 387.18118:68 387.20541:28 387.4025:35 388.13278:18 390.20255:132 390.22287:216 390.52618:39 391.20975:19 391.23141:80 392.04721:41 392.52185:77 394.44534:28 394.74597:18 395.45737:20 395.79932:20 397.14108:22 398.14883:30 398.19656:20 399.14581:27 400.21768:51 400.59027:26 401.22519:22 403.80713:26 404.17538:20 404.2146:17 405.10587:24 405.1904:17 405.21182:27 405.66821:22 406.07254:30 407.22778:23 408.35748:24 408.53488:43 408.8269:23 409.4978:42 410.16022:23 410.59186:29 412.20187:21 412.46063:22 413.33444:20 413.63232:17 414.17575:41 414.20123:28 415.14023:40 415.15695:25 416.16632:17 416.1998:17 417.18555:34 418.18213:31 418.20172:37 418.23843:127 419.21927:20 419.24847:19 419.81168:18 419.93604:24 420.15787:42 420.20319:18 421.06247:26 425.19598:20 425.40775:26 426.14685:18 426.51965:24 426.54831:23 428.21582:27 429.99765:27 430.18417:33 430.74918:33 431.2157:33 432.18018:20 434.41031:34 435.18704:27 436.22946:43 438.37341:18 439.15533:47 440.56427:20 442.2001:28 444.1897:56 444.96759:28 446.21173:41 446.27991:17 446.99622:27 447.18799:26 447.72263:66 447.84445:29 448.16287:26 448.19159:59 448.22321:20 448.29248:19 449.19147:25 450.99124:22 452.1127:21 452.88702:26 457.15503:18 458.20004:292 458.21231:116 459.43298:18 461.19028:24 461.95557:26 462.20102:30 462.23816:226 462.2608:24 463.03345:17 463.2168:46 463.237:72 463.44531:30 463.48828:18 463.73505:34 464.1716:27 464.1969:132 464.22159:94 464.99295:24 466.15155:21 466.21594:105 467.1156:30 470.2941:22 470.92081:33 473.91104:24 474.63718:17 475.89493:20 476.11792:26 476.17969:102 476.20392:85 476.22562:62 476.47568:17 477.20331:25 477.21967:24 477.45264:21 478.51483:20 479.08322:20 479.71051:21 480.15405:22 480.2114:145 480.24176:246 481.20596:48 481.23685:71 481.25076:87 481.28748:20 481.30246:21 482.15155:17 482.23727:42 484.13943:45 484.71243:21 489.72052:25 490.1774:63 490.21518:265 490.24072:150 491.1236:20 491.21185:57 491.2258:58 491.40741:45 491.51498:36 491.66202:31 492.25491:21 493.25403:22 493.56345:25 494.25247:161 494.26974:60 495.26471:34 496.21811:91 496.23965:25 496.26474:24 496.7272:25 496.80066:17 497.23865:72 497.24991:36 498.7424:18 499.61905:33 500.91235:26 506.29269:21 508.19412:42 508.23706:567 508.25452:211 508.32935:18 508.97446:23 509.21216:25 509.23407:135 509.27069:18 509.73148:21 509.86005:24 510.09924:20 510.1507:26 510.22299:39 510.75967:100 510.77173:30 511.23343:23 512.03394:21 512.05237:18 512.13611:20 512.21405:47 512.26886:1471 512.3266:47 512.79443:40 512.81775:17 512.84552:18 512.97504:17 513.09662:28 513.20862:80 513.2442:233 513.26819:379 513.28992:54 513.65204:22 513.71246:22 513.88763:29 514.25439:86 514.29675:25 515.27533:29 516.0061:19 517.82037:33 520.99854:33 521.33258:17 521.97766:17 522.18542:100 522.22705:255 522.24542:437 522.26764:655 522.68817:24 523.12476:18 523.21918:20 523.25568:500 523.28943:65 524.23431:28 524.27271:115 524.4967:21 524.52692:25 524.56891:21 524.72296:20 525.17529:17 525.2124:20 525.66754:30 526.23114:21 526.80292:24 529.04205:28 530.09161:36 530.9505:18 533.93958:28 535.24872:17 536.22437:19 536.80267:19 537.44861:18 537.83807:45 539.42755:26 539.70349:20 539.86523:29 540.09229:40 540.1817:64 540.20325:142 540.24841:894 540.26569:758 540.36853:34 540.38806:35 540.57349:36 541.25427:406 541.27814:338 541.31073:25 541.35419:26 541.47809:23 541.66821:19 541.96521:22 542.11292:32 542.2641:94 542.30255:35 542.35321:18 542.92963:28 543.12561:18 543.16669:25 543.24579:20 543.55542:20 543.95685:17 545.06445:17 545.24115:17 545.33057:24 545.79224:18 549.68909:45 550.22906:30 550.2749:20 551.10992:21 551.23083:39 551.70569:20 552.41742:17 552.56146:32 553.47748:18 554.24323:48 554.27112:165 554.29102:64 554.31177:20 555.23053:18 555.26703:18 555.30396:104 555.38385:22 555.64587:46 556.24689:25 556.27637:21 556.38733:21 556.58081:28 557.27118:17 559.37866:25 561.10327:19 561.32422:20 561.77252:27 563.836:20 567.06775:18 568.22168:28 568.23694:20 568.27679:110 570.52271:18 571.30316:20 571.55811:17 571.83698:17 572.02301:17 572.07043:29 572.21979:239 572.27704:5927 572.29681:4707 572.36951:77 572.44916:49 572.69574:20 572.8075:21 573.05096:38 573.07611:20 573.1416:24 573.16351:48 573.22986:208 573.29053:3618 573.37122:32 573.41357:18 574.06592:22 574.14392:17 574.20435:38 574.24744:192 574.28149:435 574.30737:480 574.5575:18 574.7384:22 574.85553:40 574.93347:31 574.96631:55 575.25244:22 575.27399:103 575.33722:21 575.49628:18 575.58752:54 575.91766:20 576.3031:48 576.61646:18 576.68665:17 576.9549:20 577.78296:17 577.92401:18 578.06787:34 582.18835:24 582.21802:26 582.2486:149 582.26532:341 582.28534:302 582.96869:17 583.22552:33 583.27106:95 583.3139:56 584.25275:23 584.27625:95 584.29822:22 585.95532:23 586.90747:23 591.36285:22 592.84619:26 595.86139:18 597.06439:21 597.93988:43 599.49182:33 599.53326:18 600.22839:34 600.26996:124 600.29541:100 600.57434:27 600.61017:22 601.26581:43 601.29401:110 601.34229:27 601.56769:19 601.82336:25 601.98334:23 602.42371:28 603.31531:20 603.33728:18 605.35779:39 607.14288:25 607.2124:28 609.18506:38 609.21936:18 609.75073:20 610.49371:17 612.54175:21 613.06744:28 613.39679:50 614.29285:94 614.31818:21 615.27094:30 615.34875:76 615.57599:48 616.87067:17 618.84064:25 619.11383:30 619.97205:28 620.20892:19 620.28149:18 620.70459:33 620.9071:25 626.3786:18 627.72888:21 627.89691:17 628.44324:20 629.2439:24 629.29236:21 629.73438:22 630.20258:21 630.62921:18 630.74487:23 631.10565:24 631.31134:22 631.49078:24 631.51208:20 631.65692:21 631.71747:17 631.79926:35 631.90436:18 631.94159:24 632.00549:17 632.04932:26 632.10327:38 632.14612:77 632.21252:843 632.2345:474 632.30872:93844 632.38397:1967 632.44708:77 632.46515:87 632.50299:71</t>
  </si>
  <si>
    <t>Thalsimine</t>
  </si>
  <si>
    <t>C38H40N2O7</t>
  </si>
  <si>
    <t>105.19981:28 177.37582:24 188.07127:42 203.07686:17 204.09575:22 206.10132:25 210.06708:19 213.08809:20 218.09891:18 220.06895:29 221.07913:29 221.09256:17 222.86461:21 225.07645:32 247.1035:18 252.11433:18 252.1265:24 264.10501:22 264.11313:25 265.11969:87 266.10529:18 266.12418:22 267.17001:17 275.77078:27 279.11081:22 281.11337:30 281.12265:20 297.31839:17 309.11176:23 314.04401:20 323.11969:24 323.15756:52 324.12289:20 326.13385:21 342.15948:21 354.16132:42 358.16623:20 367.11121:19 368.17041:40 368.57129:30 370.11685:24 370.15765:75 382.05832:25 386.16534:24 387.14371:30 388.14136:18 388.1752:26 388.18921:53 394.55246:20 401.15436:42 402.17679:57 407.17435:31 408.64136:19 411.20142:26 413.3735:27 414.12793:22 414.17795:33 416.17474:23 416.19946:97 420.18387:17 426.50592:37 431.24887:40 439.13867:18 441.15396:24 453.28436:31 455.19006:22 462.21606:21 497.44522:18 515.22571:22 516.19202:21 518.18384:19 519.71405:27 520.20593:18 534.18713:20 537.19672:35 544.2063:18 545.16992:21 545.18408:23 546.20184:20 547.19226:23 548.15375:18 548.17926:27 549.21283:21 550.16431:17 550.24268:65 556.24341:20 557.20599:20 558.1911:29 559.21497:25 562.2193:39 564.19531:19 572.17487:19 573.23029:24 575.20972:22 575.22943:22 575.25287:17 576.19336:72 576.20776:123 577.18469:33 577.20703:97 577.22919:39 577.8125:17 578.23584:37 578.26459:48 579.20129:47 581.24158:24 589.23889:55 589.26086:24 590.25256:27 590.34863:21 591.19196:22 591.23706:84 591.26385:21 592.245:73 593.42694:18 593.62469:17 594.27795:37 595.24597:20 595.26086:21 596.25031:20 596.61469:17 605.11792:21 605.20758:20 605.22968:24 605.25909:217 605.39673:18 606.17206:39 606.25781:340 606.29065:28 607.13147:17 607.20599:21 607.23071:231 607.26886:260 608.21198:18 608.24323:86 608.27026:64 609.23352:58 609.25488:35 615.85602:27 621.18201:30 621.22394:24 621.26105:145 621.93298:25 622.25543:49 624.05768:17 629.30304:27 637.09906:35 637.1322:30 637.19666:31 637.22992:156 637.29358:7123 637.34668:20</t>
  </si>
  <si>
    <t>Ginsenoside F1</t>
  </si>
  <si>
    <t>C36H62O9</t>
  </si>
  <si>
    <t>CC(C)=CCCC(C)(OC1OC(CO)C(O)C(O)C1O)C1CCC2(C)C1C(O)CC1C3(C)CCC(O)C(C)(C)C3C(O)CC21C</t>
  </si>
  <si>
    <t>95.08746:20 147.11739:22 148.12204:19 149.12749:16 151.11823:17 203.18663:23 205.15715:21 217.20914:17 236.20615:17 241.19237:16 248.20726:24 255.202:16 269.20737:17 323.27478:16 379.30405:16 423.36935:43 424.34534:54 424.37625:16 425.3678:17 441.35486:16 441.37469:57 442.37845:17 443.38937:18 459.37897:86 459.40283:47 461.38663:16 603.41882:39 639.39783:17 639.44958:16</t>
  </si>
  <si>
    <t>Aconitine</t>
  </si>
  <si>
    <t>C34H47NO11</t>
  </si>
  <si>
    <t>CCN1CC2(COC)C3C(OC)C4C1C3(C1CC3(O)C(OC(=O)C5=CC=CC=C5)C1C4(OC(C)=O)C(O)C3OC)C(CC2O)OC</t>
  </si>
  <si>
    <t>58.06814:49 60.06051:18 73.0857:37 75.03448:23 99.86422:20 101.31124:41 105.03416:306 106.03153:28 106.03857:73 108.05874:29 108.19719:24 111.07502:18 112.07646:19 115.46974:27 115.54713:26 117.06377:48 119.06441:19 133.10023:50 136.11061:21 137.05992:41 140.10362:39 142.12163:74 143.12959:26 149.10403:22 151.06688:23 153.11063:44 159.11377:30 163.07463:20 167.0843:63 168.09479:35 169.06915:28 171.08267:17 173.12576:27 174.10542:35 183.06346:28 189.08144:43 191.96056:19 192.14351:68 192.83185:38 193.06506:29 195.10632:34 197.08981:27 197.10799:25 198.10303:26 203.09254:22 204.08421:31 204.09512:42 204.10568:26 204.13432:21 205.05948:19 206.10399:20 207.11569:21 208.08249:21 208.13976:31 209.06155:21 214.12384:38 215.08325:20 216.0051:19 216.12253:33 216.13182:20 217.08377:52 218.13597:18 218.15334:107 219.10663:43 221.0477:17 230.12622:20 231.08325:22 233.07811:19 233.1033:17 235.11205:25 236.1655:28 237.60475:49 239.08655:25 240.0807:21 240.99113:31 241.09467:41 242.1144:25 245.06757:18 247.07121:17 247.09872:24 247.11086:24 249.12459:23 249.1393:45 249.61163:35 250.12021:33 250.18361:41 251.10005:32 252.10173:20 253.11211:23 254.07806:22 254.15329:18 255.14191:25 259.09259:24 259.10199:19 260.14499:18 260.51614:49 263.10605:25 263.11621:31 265.12946:20 266.12863:29 268.12283:34 270.12939:25 273.10361:31 273.19696:28 275.09894:45 279.0947:30 279.12122:46 280.17578:23 281.1152:28 283.13223:26 288.13837:36 290.69168:26 291.10129:18 291.1669:29 292.16266:17 293.10818:20 293.1243:23 293.164:24 294.2157:17 295.11624:22 303.17673:27 305.23648:31 305.57227:17 305.74442:36 306.13788:17 307.15204:17 308.15598:78 308.16766:17 309.13553:32 310.09952:24 311.12177:25 311.2251:30 313.18787:19 320.16119:17 321.30573:39 322.38416:41 323.11841:33 324.15057:31 325.14169:17 326.14975:27 326.19391:22 326.21597:17 329.85596:23 335.61459:17 336.15768:18 337.14597:45 338.29285:34 339.18933:20 340.18494:23 341.17648:24 342.54373:20 344.18204:21 344.21466:29 345.16986:22 347.87653:20 350.17282:20 350.18204:44 351.57074:19 353.14536:25 353.6293:30 354.06705:24 354.15668:21 354.18729:23 354.20157:22 355.19046:50 356.78461:19 356.98325:30 357.1626:66 357.17896:19 359.11179:27 362.69513:39 364.16995:24 367.03436:46 368.17172:157 368.18326:518 368.22678:17 368.27789:19 369.15259:44 369.18024:198 369.19745:161 370.1825:25 370.20718:61 371.82831:36 372.20712:17 373.21191:36 373.23035:25 373.57462:21 374.1998:21 375.35556:50 376.25333:130 378.11578:21 384.11496:24 385.18002:20 386.23315:20 386.8576:21 387.16721:29 387.23068:27 387.80441:18 387.99762:18 389.28632:18 390.83527:17 393.33334:35 397.30582:19 399.34271:31 400.2139:73 401.18246:49 404.19891:23 404.22961:65 404.24783:175 404.26611:25 404.36853:22 406.30026:24 407.25687:20 409.43713:19 412.56958:17 413.86694:28 416.89444:30 418.05499:20 418.18991:23 418.21613:44 419.14905:31 419.21844:22 426.19159:20 428.52792:30 430.60107:50 430.69287:27 434.17511:17 436.68124:20 444.21997:24 446.15366:21 448.67978:24 450.23291:24 452.19806:30 458.19199:20 459.20197:24 459.63379:30 460.21671:30 460.43744:20 462.23993:18 463.14969:51 467.34814:26 469.80142:24 472.22504:18 472.26596:17 473.22229:21 474.76846:17 474.90604:23 476.20795:74 476.22809:183 476.24646:162 476.2681:50 477.01389:22 477.23148:55 478.03275:24 478.27191:21 478.41702:18 478.87805:32 479.13446:21 479.21478:20 483.29953:20 490.20865:43 490.22842:33 491.21393:29 491.97366:28 494.23352:55 494.24451:140 494.27179:216 495.03238:20 495.21902:20 495.25327:56 495.28848:27 495.77719:19 495.96405:17 496.22971:56 497.03323:20 498.57971:18 504.189:41 504.20959:39 504.24814:113 504.27097:33 504.96802:27 505.20029:30 505.22525:20 505.24854:37 506.25388:24 508.25375:42 508.80246:18 508.88055:39 509.25665:23 510.14511:70 512.26056:18 513.01471:23 515.0744:20 517.11523:17 518.23224:17 521.22284:17 521.41779:43 522.24017:114 522.26312:57 523.22437:39 523.24982:24 523.45801:17 524.26855:40 524.45581:19 524.67633:28 526.18524:31 526.23755:40 526.28271:1066 526.31689:80 526.43982:20 527.07355:21 527.25122:39 527.27655:159 527.29901:129 527.33734:20 528.29108:174 529.26312:25 529.27936:23 529.31073:18 536.1319:19 536.16528:23 536.26483:437 537.08313:20 537.26813:203 539.9281:18 540.18378:22 543.78729:21 551.4389:17 552.24451:40 553.8064:33 554.21973:19 554.24561:97 554.26788:581 554.29175:349 554.3111:157 555.18036:21 555.24756:31 555.28137:260 555.30347:114 555.51538:27 555.57916:28 555.88055:24 556.23315:38 556.26904:38 556.28986:35 556.3067:36 556.49365:20 556.67371:35 557.2746:22 557.30469:61 558.14117:25 559.73431:36 561.49274:36 566.83136:42 568.27863:112 569.2785:30 569.32288:40 569.72412:18 571.95209:17 578.90729:24 582.11426:25 583.12378:20 583.66797:17 584.31079:19 585.9729:18 586.16357:18 586.20184:67 586.22662:38 586.25189:97 586.29999:5383 586.39557:34 586.4342:24 587.21295:37 587.25238:102 587.30493:2525 587.36145:31 587.58997:17 587.9126:29 588.14069:17 588.25024:27 588.27759:65 588.3147:557 588.39417:20 588.70538:21 588.82031:22 588.86035:17 588.98004:20 589.08325:25 589.28546:25 589.30273:27 589.6377:20 589.78912:37 589.86365:17 590.11084:27 592.01251:19 595.36304:17 596.25201:22 596.27618:62 596.30511:136 596.62982:25 597.07739:39 597.28552:23 598.758:31 601.79608:23 602.08484:20 605.35938:18 611.65833:21 614.1673:17 614.28333:100 614.30432:71 615.89081:25 616.52008:24 617.35388:20 619.2439:19 622.5376:17 623.36493:17 633.81152:18 633.88104:18 633.92328:22 634.15253:20 634.83508:25 636.45007:20 640.31946:25 641.78375:19 643.81201:22 644.04584:28 644.69513:17 645.31305:32 645.93268:20 646.0047:20 646.11017:18 646.17767:103 646.22498:524 646.25708:555 646.32263:44693 646.39758:573 646.45209:43 646.51489:32</t>
  </si>
  <si>
    <t>Isohernandezine</t>
  </si>
  <si>
    <t>C39H44N2O7</t>
  </si>
  <si>
    <t>144.08:25 146.09756:21 160.06982:22 162.08557:20 162.09241:78 163.07088:17 174.07159:18 174.09026:76 174.10115:22 175.10928:19 176.07178:24 178.08803:44 189.08971:17 189.11156:21 191.0789:17 191.09584:468 192.07298:23 192.09868:294 193.06932:20 193.10104:46 202.08598:26 203.12633:22 204.10423:85 205.10416:18 207.03783:17 209.0639:20 213.09801:25 221.10089:20 227.10959:20 233.10461:25 236.11684:23 245.28488:17 248.08351:23 249.14594:20 250.09619:19 252.10005:17 263.11462:21 268.10309:28 279.1102:17 279.12714:28 281.13644:53 281.14911:20 283.65466:17 291.31699:24 298.12192:18 305.14484:69 310.15237:22 311.65646:24 315.18198:28 323.14279:30 323.15771:27 324.11957:25 327.12411:19 327.16821:69 327.66605:115 328.17294:72 328.32327:27 337.14133:18 338.1329:19 347.74591:17 351.32413:18 355.16116:23 363.3367:19 368.1619:32 370.18823:22 378.15417:20 379.17401:22 385.13971:24 386.23883:23 393.95227:26 395.18344:40 399.14365:34 399.1828:18 400.1647:29 401.14758:18 403.16272:26 411.13364:20 411.14655:28 411.17996:98 411.19235:150 411.20752:175 412.16379:21 412.17816:34 412.19681:89 414.14337:17 414.20511:33 415.16837:35 426.22345:20 432.18777:17 432.21631:65 433.24319:23 446.20157:17 459.20844:21 460.17212:18 460.20627:26 460.22833:22 461.46191:19 462.24033:24 463.22183:19 478.1665:24 486.23331:18 492.51727:19 499.2337:19 503.14545:24 515.85498:27 516.23462:25 526.19244:17 532.22589:33 535.20532:20 561.23578:20 564.26642:25 566.23505:20 576.24274:20 578.26886:21 579.27649:21 580.24139:38 581.17682:18 581.28168:20 581.30383:19 590.28369:21 591.22766:20 591.30255:22 591.80933:20 593.25226:26 595.30457:18 601.72711:17 606.18268:17 606.26324:19 607.1806:19 607.23969:18 607.26617:44 608.27185:18 608.92139:17 610.26917:18 610.30011:37 611.17896:18 611.88367:20 621.2597:18 621.30304:31 622.23773:19 622.28198:365 622.33466:17 623.28784:197 624.30237:58 624.77197:17 625.28876:17 625.30811:30 632.19238:20 651.28699:21 653.19537:42 653.22931:114 653.25775:159 653.3241:8350 653.39923:41 653.42767:20 653.4585:18</t>
  </si>
  <si>
    <t>Malvidin-3,5-di-O-glucoside</t>
  </si>
  <si>
    <t>C29H35O17</t>
  </si>
  <si>
    <t>COC1=CC(=CC(OC)=C1O)C1=C(OC2OC(CO)C(O)C(O)C2O)C=C2C(OC3OC(CO)C(O)C(O)C3O)=CC(O)=CC2=[O+]1</t>
  </si>
  <si>
    <t>Syrosingopine</t>
  </si>
  <si>
    <t>C35H42N2O11</t>
  </si>
  <si>
    <t>ZCDNRPPFBQDQHR-UHFFFAOYNA-N</t>
  </si>
  <si>
    <t>CCOC(=O)OC1=C(OC)C=C(C=C1OC)C(=O)OC1CC2CN3CCC4=C(NC5=CC(OC)=CC=C45)C3CC2C(C1OC)C(=O)OC</t>
  </si>
  <si>
    <t>56.04875:49 79.05005:17 80.05252:32 82.03212:24 83.16655:17 91.05775:48 91.06362:21 92.3854:20 94.06641:130 97.06985:23 97.20319:26 105.0726:39 111.04613:86 112.05023:26 112.07526:49 113.06225:31 116.06461:28 117.05053:18 120.07829:22 122.05934:69 124.35812:22 125.17345:20 126.908:38 131.08765:114 132.05583:37 132.08128:21 132.08971:46 132.70985:18 133.06444:38 136.07108:27 136.0873:30 143.0265:22 143.05074:18 143.06386:50 143.07707:73 143.92999:36 144.07742:40 145.06026:20 145.07123:25 145.08617:23 146.06694:66 147.07513:22 147.09167:45 148.05791:55 148.06801:83 148.07489:114 148.08266:110 149.05556:51 149.77438:22 152.87563:17 153.04495:21 153.05399:62 154.05423:17 154.48883:21 155.05919:21 155.07326:20 155.50281:21 156.99142:24 158.05589:22 158.06128:52 158.49484:17 159.03976:21 159.04753:56 159.06241:67 159.07257:84 160.06596:81 160.07468:205 160.08081:69 160.13116:29 161.0714:41 161.08009:32 162.04803:26 162.09271:94 162.10345:49 163.09705:38 164.069:20 164.08449:19 164.10307:24 165.08382:34 165.59505:18 167.06488:48 168.79402:17 169.05203:27 169.08208:67 169.09605:41 172.07095:21 172.08344:130 172.49274:18 173.05305:19 173.0824:17 173.3284:18 174.02332:48 174.05516:48 174.06261:23 174.09041:6432 174.12033:17 174.68665:20 175.06175:15 175.08588:394 175.09427:524 175.10338:257 175.75989:21 176.06145:23 176.09167:91 176.11386:212 177.0889:33 177.10052:18 177.11191:80 177.12601:25 177.86118:19 178.09267:97 179.07784:33 179.16241:17 180.74622:17 180.85095:34 181.01123:21 181.04619:2459 181.05547:1258 181.99179:21 182.05338:465 183.09985:18 183.73244:17 184.02983:22 184.42651:19 185.07187:17 185.07832:22 185.09358:44 186.08786:43 186.09604:129 187.07542:76 187.09344:18 187.10556:20 188.07742:20 188.10251:233 188.12148:20 188.16611:28 189.10023:41 189.11029:37 190.08313:146 190.09677:38 190.66711:18 192.09985:956 192.1122:457 192.16766:17 193.04782:24 193.08849:49 193.09882:70 193.10611:76 193.11484:58 193.26036:18 194.11475:21 195.05905:24 197.22728:22 197.758:18 198.08046:18 198.08952:38 199.05569:19 199.08461:19 199.10541:22 200.08676:30 200.10992:349 200.71138:18 201.07532:21 201.08911:20 201.10597:57 203.12029:36 204.0804:29 204.09773:230 204.10814:227 205.09428:26 205.10959:44 205.87711:24 206.09268:18 206.1199:44 206.13226:18 207.09628:75 207.10451:60 209.0015:20 209.05394:27 209.07607:333 209.08546:182 210.08463:35 210.09435:19 210.1062:20 210.1174:18 210.23404:39 211.08257:27 211.10921:18 211.23351:20 211.56903:18 212.08719:18 212.09837:17 212.10628:20 214.1169:47 215.10913:53 215.11806:134 215.1288:110 216.10756:63 216.12933:21 216.46721:24 217.09813:33 218.11549:51 218.12743:21 219.10838:22 222.09245:23 222.11378:17 222.12215:23 223.09499:25 223.12271:24 223.1795:24 224.07936:30 224.12148:694 224.13516:863 225.05789:18 225.0817:33 225.12791:176 225.1797:30 226.07756:21 226.12349:74 226.15732:20 226.2561:20 227.10786:54 228.09869:20 228.11752:137 229.12726:75 229.14001:49 230.14148:37 230.6321:17 231.09181:30 233.7347:17 233.85374:20 234.01323:27 234.59868:17 235.92967:25 236.09601:21 236.1304:2227 236.22652:20 237.09224:24 237.11905:68 237.13583:69 237.14731:88 237.15698:42 238.09747:26 238.10851:39 238.13254:143 238.14647:54 238.15833:39 239.05684:18 240.12511:17 240.20123:42 241.10489:56 241.12187:20 242.10493:20 242.13283:82 242.15169:23 242.39206:21 243.68941:18 245.10988:33 246.06615:22 246.07529:17 248.09854:34 248.11649:20 249.10226:80 249.11771:36 250.09976:42 250.12076:34 250.13264:68 251.11157:17 251.14885:28 252.08675:24 252.10146:22 252.13303:114 253.07245:693 253.12894:17 253.14203:22 254.07539:131 254.14134:124 255.11075:53 256.91629:17 257.10983:17 260.10773:17 261.11676:20 262.05511:19 262.11429:20 262.12582:44 262.138:17 263.11548:47 263.13437:35 263.14926:19 264.10248:25 264.12051:83 265.10773:35 265.13229:51 266.11935:18 267.11084:17 267.13434:17 267.16107:17 267.93106:19 268.16629:34 272.08505:20 273.11035:39 274.11136:21 274.1416:80 275.13092:65 276.13052:239 276.14722:64 276.54584:18 277.11697:24 277.12851:24 277.13977:42 277.15347:80 277.18283:24 278.12958:20 279.13977:18 280.47638:23 281.16812:32 282.09967:18 283.04218:21 283.17361:17 284.12274:22 284.13202:23 286.12616:35 287.14087:17 288.1073:28 288.13873:159 288.15619:17 289.10742:18 289.12384:35 289.14236:38 289.1586:22 290.11484:60 290.1337:17 291.12112:17 291.14886:20 291.84811:33 291.85843:24 292.14108:78 294.11734:28 294.16971:17 295.10672:18 295.12799:18 297.13373:38 299.1427:21 299.4729:21 299.90051:19 300.14566:27 301.10513:56 302.10547:17 303.16605:17 304.09668:22 304.11331:71 304.13864:120 304.1507:24 304.93237:17 305.14755:42 305.16446:54 305.19098:41 305.67245:20 305.94174:18 306.11539:37 306.13208:25 306.15207:21 306.18082:21 306.32727:20 307.08432:31 307.15884:17 307.67917:17 307.87543:18 308.03146:22 308.11893:20 308.13486:25 308.18164:78 308.32623:42 309.15143:58 309.16824:41 310.12817:25 310.15366:72 311.14548:17 312.14957:17 316.11026:20 316.14359:122 316.67224:20 317.14435:20 318.12079:20 318.13538:49 320.14645:20 321.15454:36 322.08936:71 322.14264:121 322.15921:54 323.14413:23 324.13593:18 324.1532:33 326.14294:21 326.25278:24 327.14972:24 327.50635:36 328.35709:25 332.12396:25 332.90314:18 333.11197:46 333.15842:180 333.1864:20 334.15628:172 334.17926:23 334.4346:21 335.10101:21 335.11227:17 335.13684:28 335.16287:38 336.10721:25 336.13327:52 336.16086:666 336.17657:173 336.93936:17 337.14575:21 337.16583:180 337.18918:65 337.20828:53 337.41928:18 337.63055:22 338.15741:20 338.19:51 338.80099:29 339.09198:18 339.19705:20 339.91385:21 339.97806:22 341.15726:20 341.36221:21 342.16608:18 347.17331:24 348.14206:143 348.16235:345 348.18256:96 349.12299:21 349.15787:109 350.14423:78 350.17062:23 350.68149:20 351.20453:24 353.15665:19 353.29141:17 353.3223:17 354.12079:20 354.13464:110 354.15155:61 354.16824:41 354.1882:38 355.13257:23 355.47141:24 356.20514:17 357.59302:21 358.87497:17 360.15421:21 360.17755:18 360.81812:26 360.93539:23 363.16367:23 363.18381:24 364.5799:17 365.12628:18 365.13538:45 365.17447:660 365.18857:1772 365.23474:20 365.62704:18 366.133:33 366.16071:131 366.17584:400 366.20828:123 366.22678:25 367.12219:39 367.15659:18 367.19037:168 367.83817:17 368.1622:90 368.18201:428 368.23831:17 368.44672:24 369.16943:23 369.19809:18 370.13693:23 370.1731:20 370.82465:20 370.8378:34 373.51556:28 374.24368:31 376.44724:17 377.11029:20 378.07281:17 378.54938:18 379.20218:70 380.17172:114 380.19055:88 380.69861:26 381.13843:27 381.17596:73 381.19186:102 382.14752:81 382.19473:22 383.16241:17 383.88382:17 383.92456:30 384.04831:27 384.1561:44 384.58453:18 385.02634:18 386.33356:24 386.43256:18 387.1864:17 387.56888:29 390.16904:18 390.92923:18 390.97195:26 391.72971:21 393.95996:19 393.97906:35 395.16547:20 395.19742:61 395.21359:25 395.54254:23 395.97678:22 396.00943:19 396.18878:17 396.20901:20 396.41281:37 396.49457:24 396.92328:18 397.01584:19 397.10565:25 397.13416:55 397.15656:114 397.20337:2921 397.21924:4687 397.27295:17 397.30255:23 397.93384:17 397.94827:20 398.14197:41 398.16602:50 398.18961:299 398.21655:1715 398.25369:26 399.21295:203 399.23294:216 399.67282:35 400.22998:49 400.82651:26 401.8869:17 402.09161:20 402.15753:19 403.77963:30 404.93631:44 407.8815:20 411.13623:21 413.19974:108 414.15094:21 415.15799:25 415.22507:19 416.14099:40 416.20129:23 418.89841:28 420.15149:17 420.47766:21 422.20041:17 423.46368:24 424.03986:17 424.39575:30 426.1337:17 426.15448:91 427.10568:18 431.12442:39 431.55246:17 434.17889:17 434.24777:48 435.16446:27 435.19003:38 435.7355:21 438.32458:19 438.88034:18 439.93906:44 443.08286:21 444.15302:33 444.45584:18 445.63342:27 445.7554:26 447.74802:20 448.18387:24 449.15659:53 450.93213:37 451.14456:26 451.50574:22 458.88248:18 460.15405:114 461.10709:21 461.14972:21 461.17459:19 462.16302:89 462.18967:53 462.20782:17 462.53897:45 463.16672:45 463.18472:18 463.19778:20 464.72308:17 466.16232:30 467.18332:51 471.38528:24 472.07916:17 474.13947:20 474.18863:92 474.78159:40 475.97943:24 476.18237:22 476.20053:20 476.44916:18 478.05518:17 480.18732:27 480.20721:20 481.53189:33 482.39273:27 483.37808:25 486.64807:27 486.7066:17 486.98987:40 489.35651:18 490.37897:17 492.16165:73 492.1828:121 492.20514:147 492.41882:18 492.96527:19 493.16965:19 493.18784:41 493.20538:42 493.82889:21 494.13043:65 494.19012:713 494.21396:875 494.77493:22 495.15735:17 495.1752:27 495.20108:150 495.21762:323 496.17789:22 496.65659:19 497.16165:27 500.95239:32 502.77222:21 503.11066:18 503.42862:17 504.93005:18 505.54471:24 506.04904:17 506.0766:30 506.1073:18 506.13196:57 506.15543:300 506.20212:5138 507.14362:76 507.19373:711 507.21674:821 507.43069:17 508.14529:19 508.19278:284 508.22095:231 508.24945:62 508.48245:17 509.21625:17 511.08353:17 512.18915:26 517.20575:20 517.22638:17 517.84082:17 520.13391:20 534.20978:17 544.19183:23 549.78107:23 552.26648:21 554.99182:24 555.46045:20 557.42761:17 562.53119:17 563.27893:54 564.13568:34 564.23138:29 564.24756:38 569.21429:35 570.12378:18 573.13904:20 573.33746:17 573.87158:17 573.90247:27 579.29651:20 582.76935:27 583.40021:20 583.86554:25 586.05273:28 587.39612:25 592.19055:18 593.25757:17 593.38116:24 593.99567:20 594.24969:20 595.24786:18 595.26508:35 596.15833:21 596.74146:21 597.26056:31 597.56763:22 598.32703:30 602.33972:21 603.94623:17 604.22491:20 607.2149:26 607.26508:20 609.41956:23 610.11035:18 610.81683:20 617.16736:20 617.25439:104 617.29974:17 618.24786:70 618.29517:46 619.20831:27 619.24188:61 619.27911:17 621.21588:27 624.25366:22 625.23474:27 625.2746:33 626.38141:23 635.17358:26 635.1944:57 635.22186:125 635.25421:256 635.28235:249 636.24652:186 636.27679:124 636.30542:17 636.62006:26 636.73041:27 637.29047:23 638.21625:38 638.24445:37 638.26703:70 638.28717:84 639.28168:20 640.255:17 640.29126:27 640.60516:34 648.1543:17 649.245:111 649.29102:29 649.6712:19 650.25079:42 651.25592:58 651.30469:17 652.32446:18 654.30212:18 655.53467:21 655.78778:17 659.04584:29 660.12799:25 661.95404:19 662.77576:22 664.99518:23 665.13757:21 665.26605:63 665.57037:19 666.05615:17 666.09076:24 666.21301:18 666.25183:42 666.28534:142 666.30994:62 666.33984:18 666.36255:21 666.54797:25 666.56757:24 666.70612:27 666.94153:26 667.0282:26 667.04718:53 667.08319:29 667.1087:86 667.18097:294 667.2074:814 667.28961:94314 667.36029:960 667.3797:681 667.4447:31 667.48486:67</t>
  </si>
  <si>
    <t>Icariin</t>
  </si>
  <si>
    <t>C33H40O15</t>
  </si>
  <si>
    <t>TZJALUIVHRYQQB-UHFFFAOYNA-N</t>
  </si>
  <si>
    <t>54.9572:17 71.00579:18 71.04267:42 71.04716:78 71.05148:70 71.05698:36 85.02074:55 85.03:368 85.57176:24 86.03152:19 103.04535:22 126.77644:17 129.05357:459 129.06017:120 130.06081:20 131.05424:18 131.06776:25 147.05023:23 147.05887:68 147.07607:22 193.31323:47 213.09445:19 222.95609:19 225.41972:19 251.56329:36 256.57336:41 261.33591:25 269.85342:20 272.18918:23 286.647:36 289.2514:17 298.2348:24 298.74179:25 301.04016:24 301.06485:95 301.2009:18 302.07431:20 303.06573:17 310.61798:25 312.4783:19 312.7746:24 313.04266:34 313.06039:837 313.0722:3058 313.11588:18 314.02347:37 314.04285:17 314.06903:520 314.08475:206 314.10815:19 314.12466:20 314.36905:27 315.04092:20 315.07199:98 315.09857:17 321.13144:20 321.22333:17 323.04788:21 332.83899:34 336.59293:21 338.77307:24 339.0961:18 339.43042:17 345.84729:19 351.0816:25 351.42941:20 352.5473:23 352.96201:22 353.41428:45 353.62125:40 353.77505:20 356.00247:18 359.08292:26 366.09393:18 366.26318:17 366.40811:17 367.07626:24 367.10544:17 367.12338:48 367.59225:19 368.66754:17 369.00391:32 369.07477:59 369.13281:19123 369.18866:166 369.29559:18 369.7937:18 370.1373:3859 371.0271:20 371.0965:22 371.13962:519 372.14569:68 374.90753:36 379.07358:17 381.12506:18 381.5954:38 389.95535:17 391.82474:30 404.90161:25 405.10419:22 413.41205:21 414.00674:38 420.5571:17 423.0625:20 425.03403:22 428.97488:19 429.09375:21 435.9707:21 436.52191:17 447.12857:25 448.11194:20 455.47287:41 466.50717:17 475.11719:84 477.55054:19 478.18005:23 479.15668:54 492.1163:31 497.20151:18 498.17529:22 504.5018:32 514.44592:30 515.19763:191 516.1861:23 517.18066:18 517.19934:18 523.43768:18 530.33795:25 530.80383:18 531.01129:18 531.06677:17 531.1181:38 531.1864:13532 531.24182:39 531.92053:17 532.00061:20 532.01776:20 532.12061:50 532.19073:4210 532.2558:17 533.09979:38 533.15405:82 533.19312:736 534.20367:66 548.42316:41 551.64343:19 554.07806:17 556.86926:23 568.39801:17 581.16553:20 599.71991:18 621.19531:17 639.23859:24 653.96021:29 677.12976:27 677.15369:37 677.17841:99 677.24329:10350 677.31781:18</t>
  </si>
  <si>
    <t>Seco-isolariciresinol diglucoside</t>
  </si>
  <si>
    <t>C32H46O16</t>
  </si>
  <si>
    <t>Lignan glycosides</t>
  </si>
  <si>
    <t>SBVBJPHMDABKJV-UHFFFAOYNA-N</t>
  </si>
  <si>
    <t>COC1=C(O)C=CC(CC(COC2OC(CO)C(O)C(O)C2O)C(COC2OC(CO)C(O)C(O)C2O)CC2=CC(OC)=C(O)C=C2)=C1</t>
  </si>
  <si>
    <t>120.93275:25 121.06242:38 123.08362:17 126.86012:24 127.03551:25 127.04878:30 131.04163:30 133.06441:81 135.08751:26 137.06097:514 138.0683:97 145.05022:37 147.0874:34 149.06601:18 151.07047:20 151.0757:53 163.06023:45 163.07788:282 176.07872:48 177.05388:33 189.08925:77 193.08739:24 194.09856:23 203.0947:37 203.11295:43 206.09831:39 207.09492:17 207.10623:34 208.11967:26 219.10458:129 220.10266:20 220.11362:26 231.11179:17 239.12195:31 244.2916:22 265.12469:20 273.10553:22 276.9964:20 293.11627:23 295.11307:52 295.13031:168 296.12732:33 298.16162:45 314.30728:17 325.10428:17 325.11435:18 325.17407:17 326.13968:25 327.1037:20 327.1304:32 327.15979:971 328.155:27 328.16797:48 328.18222:51 329.16449:33 334.73132:27 339.15656:29 344.16086:108 344.16931:42 345.14417:23 345.1694:650 345.18573:127 346.17825:138 351.16028:20 355.15585:17 363.10516:25 363.18188:525 363.85236:20 364.1709:17 364.19016:59 364.20602:17 365.18307:43 367.15421:24 369.16382:21 385.71057:18 409.15753:17 441.18924:17 471.19797:20 506.19568:97 506.20816:41 507.21783:61 524.22565:49 524.25299:18 524.93878:19 525.22632:39 525.24359:136 526.24274:17 526.25952:24 539.01917:20 686.26666:85 686.28821:170 687.26312:133 687.28259:79 687.31537:122</t>
  </si>
  <si>
    <t>Acetylaconitine</t>
  </si>
  <si>
    <t>C36H49NO12</t>
  </si>
  <si>
    <t>CCN1CC2(COC)C3C(OC)C4C1C3(C1CC3(O)C(OC(=O)C5=CC=CC=C5)C1C4(OC(C)=O)C(O)C3OC)C(CC2OC(C)=O)OC</t>
  </si>
  <si>
    <t>50.32804:34 58.06467:63 93.8904:33 103.98466:26 105.01474:24 105.03086:137 105.03607:202 106.0273:17 106.03861:40 106.54414:17 106.99645:25 108.08105:20 109.06296:24 109.08521:18 111.07922:76 121.07282:21 122.08926:20 122.0972:17 129.06664:22 135.0833:18 135.55864:19 137.05966:72 141.08751:44 142.07254:36 143.06927:21 152.09744:39 152.10886:68 152.1147:17 153.09677:20 154.12267:17 155.08467:23 156.53699:27 159.07658:21 160.10356:22 161.05273:20 161.06285:27 161.32788:22 162.09366:18 163.03995:17 167.0858:27 167.12726:37 172.10898:33 174.06606:23 174.09175:20 175.0881:39 179.0773:27 181.0844:23 181.0947:18 182.09344:20 184.08875:28 184.11121:70 185.10033:22 187.03699:18 187.07249:20 188.07385:80 189.07278:18 190.0827:41 190.1187:28 191.07156:18 191.09053:17 191.10634:24 193.09927:21 195.08409:20 198.13336:18 201.08717:83 202.07208:20 202.0833:24 202.09201:28 204.10176:21 205.09167:27 205.10051:18 206.11487:19 207.07561:20 208.07603:19 208.1875:24 211.12819:45 211.42786:27 215.08087:38 216.10312:18 216.13406:19 216.14525:18 217.14285:17 218.08017:20 218.15511:239 219.08113:25 220.0988:19 221.0959:19 222.11946:45 223.11368:18 224.12085:31 225.12105:23 227.10313:45 231.07608:20 231.11507:24 232.08815:20 233.09612:41 233.10788:21 233.1158:18 234.1123:26 235.11368:40 235.3382:22 236.11043:18 237.0681:21 237.08192:22 239.1011:20 243.07306:20 243.08476:18 243.14226:18 244.0981:17 248.12666:22 248.14609:17 249.11317:18 249.14723:27 250.11626:19 250.14262:26 251.10756:22 252.117:24 258.14877:20 259.07742:27 259.1105:23 261.0881:19 263.11099:41 263.15573:30 266.12738:35 266.60858:17 267.08017:21 274.1217:22 276.10742:31 277.077:24 277.12488:46 278.10678:22 278.15933:25 279.09814:41 279.13739:18 279.43137:18 280.14407:22 282.14014:18 283.12076:23 287.06381:50 287.12943:21 289.14566:25 290.12274:23 291.70636:18 292.14777:17 293.11179:70 293.12592:68 293.15228:58 294.14175:23 295.20566:22 296.12119:18 297.11063:21 299.13608:47 300.12698:20 304.63617:32 307.08826:20 307.14496:66 309.17514:20 311.12909:18 315.1709:22 318.15567:44 320.1709:26 320.4455:20 320.5047:23 321.1507:18 323.14761:19 325.1218:46 325.1445:78 325.20337:17 326.1412:17 326.18851:23 326.21631:18 326.23669:26 327.14093:18 327.59058:18 329.11118:20 330.70996:17 331.88678:21 332.16647:31 336.16492:17 337.31116:21 337.73291:25 339.16168:20 340.18851:31 340.59158:19 341.19519:18 343.68683:18 346.939:19 350.16336:121 350.17935:155 350.19949:24 351.18542:50 351.5419:21 351.9679:18 352.19189:35 352.21027:23 354.19989:134 354.21768:20 355.21118:57 356.20392:28 357.17453:19 357.19269:30 359.05249:17 361.42917:17 364.20645:36 366.20309:30 367.29977:20 368.18665:18 368.77475:21 369.71155:28 371.11368:17 371.80865:38 373.11612:18 374.59647:20 375.51379:38 377.60254:17 381.10172:21 381.82596:27 382.19321:45 382.21094:43 382.6084:23 383.18988:17 383.91388:21 384.19806:25 386.2193:60 386.22812:23 387.19885:18 387.87073:27 390.35281:22 392.39059:29 393.53293:17 395.13379:29 396.21451:24 398.17331:25 399.69836:21 399.90292:19 401.14938:22 401.21576:28 401.45578:22 403.6929:22 407.66443:18 409.61053:26 410.06561:19 410.19852:345 410.84097:27 411.1994:51 411.21194:54 411.43402:20 412.21274:24 414.15674:24 414.19522:22 414.22424:99 414.24478:17 414.42358:43 415.23599:26 417.93881:28 418.20224:17 418.23145:19 418.24521:50 418.50369:19 418.5246:28 419.20172:35 419.23627:20 419.2951:26 419.39658:31 419.93314:50 422.04611:20 422.10156:18 428.17133:25 428.19553:22 433.24524:22 434.35669:20 435.11627:19 435.90204:19 440.77747:17 442.21588:24 442.3847:18 443.11743:21 443.18808:18 444.52725:20 446.15958:17 446.20065:24 446.25409:147 446.2681:96 446.69806:28 447.16708:17 447.18021:17 447.20453:51 447.26962:41 447.61703:19 448.7225:23 449.21286:18 450.09787:18 457.46011:22 461.05914:17 461.2179:39 464.26923:25 464.3941:18 468.01398:17 472.19836:143 473.19479:46 473.22705:62 473.39563:21 474.23038:41 474.89633:19 476.10196:18 476.19907:36 476.2326:147 476.25293:288 477.10388:24 477.15274:20 477.21744:20 477.23624:49 477.24869:87 477.94205:21 477.95566:17 478.25491:23 478.38528:24 478.61893:33 479.20483:19 479.37012:52 480.60745:30 480.75613:25 487.22754:18 491.52838:18 492.25223:35 493.26007:24 493.56549:21 494.66476:20 494.94629:20 495.49469:27 495.8494:26 496.25562:29 502.47266:37 503.23004:17 504.19598:40 504.23169:167 504.24948:176 505.19196:26 505.2124:48 505.23157:135 505.24731:79 505.46332:17 505.97873:19 506.25034:20 507.14377:42 507.21768:37 507.25125:27 507.29111:17 508.17657:47 508.25394:65 508.27594:81 508.29669:20 509.26794:33 509.28839:20 510.26596:70 510.98019:22 511.23926:21 511.25629:18 511.46622:17 511.81332:22 512.5498:30 512.96246:20 514.15845:17 516.19891:25 516.38666:18 518.01678:17 518.71753:20 518.74963:21 520.27325:19 522.52362:18 523.05615:20 524.25751:20 526.65656:20 527.46588:29 527.54199:19 528.67285:26 529.48529:47 533.7002:24 535.85223:21 536.07837:24 536.20996:93 536.2641:1545 536.30597:54 536.34827:43 537.07794:20 537.20801:21 537.25177:241 537.27203:350 537.29248:129 537.53107:43 537.54352:20 537.63708:29 537.72351:17 538.26123:39 538.29291:20 539.36926:28 540.58362:21 546.93958:19 555.72705:17 559.47064:30 559.51917:23 562.17896:34 564.25873:40 564.27667:26 564.30133:18 565.25549:20 565.66461:17 566.51324:18 568.20154:54 568.27563:531 568.29114:1606 568.44806:21 568.49072:17 569.28363:238 569.30042:338 569.68195:17 570.06299:19 570.25745:35 570.28748:73 570.30884:65 570.33398:25 570.88849:30 571.07837:18 571.21771:18 571.37726:55 576.20105:27 582.29291:17 584.78546:18 586.73676:18 587.24915:18 594.28198:18 595.98071:17 596.19757:20 596.23932:146 596.28662:1503 596.35345:55 597.23993:19 597.27631:369 597.30615:218 597.49792:20 598.1875:43 598.26074:28 598.30261:164 598.57086:19 600.72607:20 609.3241:29 610.72705:17 610.88745:18 615.2804:21 615.98755:26 617.17786:18 623.40912:19 625.09113:21 626.89551:32 627.02631:17 627.63116:19 628.13867:20 628.21265:78 628.26105:321 628.31201:7734 628.38184:58 628.59015:30 628.62549:20 629.24927:184 629.32074:2425 629.42035:30 629.71033:21 629.86688:18 630.18158:20 630.30872:587 630.33234:295 630.84082:31 631.04016:25 631.29669:62 631.32812:57 631.51257:23 632.4469:53 632.88635:17 637.1806:18 642.28467:33 643.57196:20 644.51129:17 648.04913:25 651.32465:25 656.29309:72 656.60107:20 657.37445:25 658.07288:17 659.71667:35 663.78015:25 665.62695:27 666.6037:22 667.11005:18 672.50281:22 674.18073:20 675.17029:18 676.2124:18 676.66113:20 677.6015:22 677.98438:27 680.1416:20 683.75574:55 684.5285:18 685.10516:17 685.58191:17 687.44324:23 687.46545:18 687.50671:17 688.15967:101 688.19495:53 688.2453:711 688.27734:194 688.33264:59015 688.40796:744 688.47119:37 688.49426:17</t>
  </si>
  <si>
    <t>Germbudine</t>
  </si>
  <si>
    <t>C37H59NO12</t>
  </si>
  <si>
    <t>Cerveratrum-type alkaloids</t>
  </si>
  <si>
    <t>LWSPRPDSPCBAKK-UHFFFAOYNA-N</t>
  </si>
  <si>
    <t>CCC(C)C(=O)OC1C(O)C2C(CN3CC(C)CCC3C2(C)O)C2CC34OC5(O)C(CC(O)C3C12O)C4(C)CCC5OC(=O)C(C)(O)C(C)O</t>
  </si>
  <si>
    <t>89.06099:23 98.75224:19 105.03257:23 112.11179:25 126.08845:22 136.1114:21 154.11119:35 154.12624:313 155.12798:60 172.13023:22 202.1203:26 207.10266:30 210.15482:48 211.8476:18 218.88605:29 227.12502:24 231.79134:17 240.13318:23 245.76906:23 260.17245:41 264.15662:25 265.85663:21 267.1196:20 273.5687:24 279.13794:68 279.15179:18 281.14005:28 290.38834:24 291.13925:18 294.97156:18 297.14462:40 310.88382:20 311.70508:71 315.17355:23 318.31006:18 323.17084:20 327.79684:18 330.20169:18 331.67441:20 332.22296:26 334.20108:21 334.21933:32 344.37726:17 349.17163:18 351.57489:18 352.90179:22 360.50638:25 365.1741:24 368.49948:32 374.87042:17 375.98697:25 376.22748:18 378.15579:33 378.2287:18 379.35211:20 380.99646:17 383.13937:18 384.54251:21 385.45901:17 385.73914:18 386.98157:27 387.49615:28 389.49603:27 389.6611:40 390.23019:40 391.35461:21 391.98495:18 392.24536:20 393.2717:20 393.53537:28 393.60995:18 394.25525:22 395.30325:17 396.43015:44 397.20972:21 398.23788:20 400.11429:17 402.37689:19 403.75415:27 404.24249:17 405.25107:17 406.26315:20 406.54031:18 407.26797:19 407.83783:17 408.23572:17 408.24857:66 410.77707:17 410.84174:20 411.28659:21 411.35394:27 411.88107:19 412.27167:22 412.47073:22 415.24719:34 415.88809:24 417.08453:25 417.19272:33 417.70605:18 418.29623:23 418.92725:24 419.2883:18 420.19485:23 420.23581:57 420.25803:17 422.23807:24 424.18085:36 426.86636:18 428.27539:21 429.2605:21 430.27097:17 433.20486:17 433.39249:20 434.09094:23 434.24811:31 434.26468:21 435.66977:17 438.20618:30 438.22772:17 438.25955:330 438.29111:21 439.13745:18 439.22678:28 439.24237:59 439.27515:36 440.29071:22 440.63831:43 446.45169:17 447.90155:17 453.29636:17 456.21094:23 456.23431:96 456.27689:1033 456.30014:179 456.40927:29 456.87479:29 457.26773:114 457.28461:277 458.0824:18 458.13464:25 458.27139:76 458.29315:20 460.69867:18 461.84457:19 462.48206:22 466.47534:28 468.31464:22 471.22852:21 471.49405:19 474.20972:18 474.28296:769 474.33286:19 474.51108:22 475.15326:17 475.27768:152 475.2941:244 475.59558:33 476.28531:18 476.30496:25 477.30896:21 480.28177:37 480.76743:17 482.85123:26 483.90738:18 486.52298:34 488.62518:21 488.6431:33 490.31827:75 491.67041:25 492.24902:18 492.26483:24 492.64899:25 492.92831:24 497.10526:19 498.26559:18 498.37433:21 499.79483:23 502.71423:22 504.27414:21 506.26694:17 510.29425:19 514.01727:17 516.33032:21 521.18188:26 523.32581:32 524.33026:19 524.34869:32 526.34253:17 527.19409:18 528.30585:23 528.34741:18 530.32739:29 531.05817:21 533.95569:28 535.19196:21 535.61237:36 536.29034:50 536.30847:29 540.30042:31 540.3504:36 540.41681:35 541.3374:46 542.3219:28 542.3432:63 543.32373:28 543.62244:24 545.30273:20 546.41107:20 547.15088:24 548.67096:43 552.27277:18 553.31635:27 554.29443:91 554.31665:257 554.35577:44 555.32642:64 555.34924:40 556.30408:17 557.6709:21 557.91718:19 558.22394:25 558.26196:50 558.28601:68 558.33978:2952 558.40765:49 559.16022:27 559.24963:47 559.27606:17 559.31891:124 559.34692:763 559.37634:86 559.40247:20 559.63312:18 559.68176:18 559.77472:35 559.79877:17 560.24927:23 560.34021:132 560.36548:75 560.38727:28 561.31586:27 561.35217:55 561.37256:34 561.98462:24 562.37268:20 570.81335:17 572.27606:23 572.31024:267 572.32965:661 572.37244:21 572.4057:28 573.03552:20 573.18201:17 573.26007:20 573.2995:17 573.33044:257 573.71613:17 574.33221:21 575.50592:20 575.87189:24 576.3089:45 576.341:158 576.36676:100 576.39526:33 577.11273:19 577.31177:20 577.34955:210 577.38074:60 577.40289:17 578.34241:17 578.35651:45 578.38452:20 578.49005:20 578.95721:20 579.34674:17 580.37988:21 581.93372:21 582.0686:23 582.28571:17 585.26819:26 588.3988:18 590.2724:17 590.33508:697 591.29651:25 591.33527:188 592.34729:17 592.37836:18 593.18439:17 593.34375:25 595.36859:20 596.4342:36 600.31989:20 604.73242:19 608.33057:22 608.35223:27 608.39124:20 609.33746:24 609.35889:18 609.50916:20 612.0697:18 612.46576:19 617.06342:21 622.97382:18 625.90808:22 626.73724:21 626.86029:17 627.11017:23 628.37769:17 628.95386:18 629.71393:22 630.34882:19 630.81232:18 631.35449:21 633.68225:19 636.9184:48 638.32654:17 639.35614:25 640.39789:18 642.78711:55 644.70105:20 648.37317:29 650.78656:29 651.66644:27 652.9035:18 653.39136:17 654.0354:20 654.13281:26 654.63306:21 656.08075:38 656.36798:148 656.38708:65 656.41241:20 657.41455:17 658.33826:20 658.38025:20 661.42371:17 664.5412:18 668.5578:17 670.50885:20 673.94403:21 674.28937:17 674.31744:42 674.38391:447 674.40991:411 674.53912:17 675.32593:19 675.39929:413 675.46942:38 676.38696:38 676.41748:22 677.99841:20 679.26819:18 679.95093:18 680.7179:35 691.40338:18 691.60962:24 691.98773:18 692.19781:37 692.24573:18 692.2771:60 692.30469:72 692.33752:147 692.40125:13357 692.48236:73 692.54492:18 692.59454:20 692.63184:25 693.12238:20 693.24628:19 693.28485:84 693.31128:73 693.33881:90 693.40601:5407 693.45337:108 694.16119:18 694.20563:19 694.28143:44 694.32422:17 694.4115:1640 694.83112:17 695.22614:21 695.39362:217 695.41986:104 696.07227:38 696.25427:18 696.41046:75 696.44635:27 696.55707:18 696.77966:17 696.91339:18 697.07678:17 697.10858:33 697.73065:17 699.56055:25 700.15942:24 700.30035:17 701.66058:34 702.82605:17 703.07855:24 703.5:18 703.70679:18 704.03625:17 704.32574:18 706.33002:30 706.78235:18 707.0528:19 707.07996:17 707.19971:23 707.65143:17 708.12897:37 708.37811:50 708.84558:36 709.19275:23 709.38818:24 709.40765:35 709.49866:23 709.57123:34 710.00055:22 710.03534:50 710.07031:21 710.17938:17 710.20544:58 710.2467:161 710.2951:396 710.33319:568 710.41254:78818 710.49194:994 710.56573:72</t>
  </si>
  <si>
    <t>Subsessiline</t>
  </si>
  <si>
    <t>C43H48N4O6</t>
  </si>
  <si>
    <t>RZBFPDQKWUWUCK-UHFFFAOYNA-N</t>
  </si>
  <si>
    <t>55.57854:29 110.06229:17 144.0872:43 148.85938:17 148.87929:17 168.08035:22 168.09311:23 176.10855:42 190.0961:17 196.07437:61 197.07262:24 200.10194:20 215.09549:25 217.10143:27 225.98439:38 227.2253:47 228.09882:395 228.11414:24 228.12465:33 229.06773:24 229.08325:32 229.10486:17 229.12126:21 229.13275:28 230.24297:17 243.10106:33 243.91364:41 245.08636:37 245.09637:34 245.13033:674 245.14479:67 246.11823:54 246.13185:261 247.13756:90 250.65971:17 252.09033:17 252.10362:29 258.13684:19 273.25986:24 277.13803:36 287.17249:37 293.13364:30 301.17993:21 305.15765:20 313.14648:38 319.1514:24 326.16885:23 331.13367:22 331.15985:38 333.121:20 333.14157:22 333.15106:20 335.17798:40 336.17142:29 337.19345:59 338.20901:33 347.12625:105 347.14157:386 347.15854:45 348.11438:24 348.13263:96 349.20483:49 351.18954:18 356.88556:37 357.13205:36 357.1666:106 363.16901:20 364.16769:21 365.08664:39 367.21201:21 378.18777:20 379.16583:1732 379.17761:627 380.11383:21 380.15375:149 380.17154:339 380.18271:98 380.25821:20 381.15927:74 381.1774:29 381.19287:43 387.10742:19 389.17084:47 389.18356:23 389.20789:37 393.22687:20 405.12192:21 423.86841:27 428.33868:20 439.15909:20 448.18219:36 450.88998:20 452.40829:22 463.24478:31 465.21545:25 465.23242:61 470.55121:23 471.25247:23 472.24164:133 472.27768:40 473.22723:41 473.28534:19 474.43027:34 486.2471:20 487.30551:56 490.21289:28 490.26404:274 490.27887:126 490.3208:21 490.35901:20 490.42484:17 490.95984:17 491.25891:24 492.26645:24 492.28937:29 497.22098:24 497.24435:27 502.24673:35 502.27048:20 514.19702:30 517.70453:29 523.40668:38 526.48364:56 528.29602:20 543.27179:22 563.28955:37 619.27081:30 642.33124:40 667.21484:20 667.31665:77 667.35425:23 669.2804:17 670.3078:19 680.20361:25 684.32977:25 685.32587:363 685.35065:178 685.66809:19 686.30273:25 686.32617:141 686.35565:157 686.50415:17 687.26569:17 687.32739:44 687.37115:43 687.99011:28 688.33063:25 699.35034:264 699.42731:32 700.35474:198 700.39087:69 701.37714:60 715.33282:25 715.36139:20 716.33588:62 716.36346:84 717.00378:17 717.15723:23 717.18073:18 717.22046:59 717.2406:58 717.28394:131 717.36334:9136</t>
  </si>
  <si>
    <t>Kaempferol-3-O-robinoside-7-O-rhamnoside</t>
  </si>
  <si>
    <t>C33H40O19</t>
  </si>
  <si>
    <t>71.05469:25 99.0414:68 106.64626:30 111.04383:24 127.03457:55 127.0499:30 128.03595:20 129.04662:133 129.05789:53 130.05937:34 147.05638:24 147.07239:58 163.0773:24 165.0858:30 182.90279:26 197.01262:17 199.0587:28 228.08264:17 266.07941:44 270.62277:24 273.10355:23 286.98166:19 287.01617:17 287.0528:4626 287.98795:26 288.03333:96 288.06122:762 288.94714:20 289.03723:20 289.04428:35 289.05954:122 290.02591:20 295.21359:24 300.83719:17 312.06479:24 329.05908:44 353.06412:21 356.14484:26 357.15594:20 367.01309:33 368.8389:17 412.21542:43 415.10312:24 433.03683:18 433.09976:1622 433.11615:1409 433.13046:964 433.3775:21 433.60239:17 434.09726:189 434.11789:945 434.1438:208 435.11194:60 435.13483:42 436.10669:22 436.12845:57 445.07056:17 449.09406:34 449.12689:20 453.41034:21 579.15399:60 579.18909:51 580.17438:24 581.34015:25 583.61823:27 595.15259:641 595.1795:731 596.09265:25 596.15332:334 596.20398:182 596.85382:22 597.15173:129 597.17645:86 645.16309:17 741.15637:49 741.20056:770 741.2439:957</t>
  </si>
  <si>
    <t>Kaempferol-3-O-galactoside-6''-rhamnoside-3'''-rha</t>
  </si>
  <si>
    <t>CC1OC(OC2C(O)C(C)OC(OCC3OC(OC4=C(OC5=CC(O)=CC(O)=C5C4=O)C4=CC=C(O)C=C4)C(O)C(O)C3O)C2O)C(O)C(O)C1O</t>
  </si>
  <si>
    <t>71.0452:15 71.04932:34 85.01721:22 85.02853:150 86.02901:38 95.04774:30 103.04044:36 113.06544:60 117.05259:32 117.06001:118 127.03489:42 129.05467:284 137.06285:38 145.04704:32 147.06129:113 147.07182:80 147.23045:21 152.0085:23 153.05234:20 159.06851:18 163.05165:57 163.06267:370 164.06122:25 169.04465:28 171.07097:20 172.06538:38 189.07143:26 195.05878:31 195.0733:25 201.08495:26 203.06137:21 213.0692:22 213.08984:47 238.42162:41 239.08058:22 239.09029:27 243.07396:26 257.09268:50 257.85596:30 261.90552:27 273.09348:27 273.10239:33 275.10983:103 275.76321:44 283.68033:17 286.90164:17 286.97733:20 287.00201:17 287.02377:142 287.05679:8645 287.96649:29 288.05243:1000 288.0668:802 288.08633:40 288.26498:32 289.02765:45 289.04657:46 289.05951:65 289.07315:139 289.59207:20 289.60416:17 290.05142:25 290.06903:25 290.50317:17 290.75452:22 293.12582:130 293.15646:53 295.27612:17 296.39099:18 298.68445:40 308.69165:27 309.10184:40 309.12018:45 311.04218:24 312.31512:25 314.06784:30 329.0863:40 335.68027:18 339.09033:35 353.07077:17 353.09409:22 396.0451:18 397.07159:23 431.09549:48 433.1091:134 433.13123:57 434.11945:59 448.81354:25 448.97104:49 449.06723:32 449.09586:509 449.11862:564 450.1214:290 451.14124:34 460.55011:18 498.80884:32 595.14801:208 595.18591:106 596.12445:23 596.1507:44 596.18939:34 597.19385:38 642.86279:21 670.52203:25 696.87476:30 741.06628:24 741.11646:18 741.21295:977 741.24719:743</t>
  </si>
  <si>
    <t>AT_LeafStem_Pos-863</t>
  </si>
  <si>
    <t>741.22607:4517 742.22942:3153 743.23278:1244</t>
  </si>
  <si>
    <t>85.02852:78 103.04044:18 147.06668:27 256.17645:18 287.05505:895 287.18799:20 288.04404:49 288.06042:236 288.67929:21 289.05884:66 361.57993:27 433.07828:17 433.11243:436 433.13269:116 434.12207:116 435.11194:20 435.12756:33 435.14081:33 436.12628:20 449.1088:20 499.11646:17 579.19196:19 595.17133:165 596.15149:40 596.19244:25 597.17236:17 609.86481:18 741.19482:57 741.22699:127 741.25134:119</t>
  </si>
  <si>
    <t>Cyanidin-3-O-sambubioside-5-O-glucoside</t>
  </si>
  <si>
    <t>C32H39O20</t>
  </si>
  <si>
    <t>OCC1OC(OC2=CC(O)=CC3=[O+]C(=C(OC4OC(CO)C(O)C(O)C4OC4OCC(O)C(O)C4O)C=C23)C2=CC(O)=C(O)C=C2)C(O)C(O)C1O</t>
  </si>
  <si>
    <t>148.12633:19 195.58537:30 217.36276:19 286.64798:20 287.01303:154 287.05521:3409 287.11072:19 288.01962:23 288.04181:129 288.06485:557 288.94803:28 289.01733:29 289.06375:192 289.08029:46 324.87625:23 329.05856:18 368.59692:21 408.12466:21 434.22433:28 448.10712:33 449.05557:65 449.08517:152 449.11179:917 449.15964:17 449.51953:19 450.06671:23 450.11295:300 451.10437:27 451.12598:22 452.12958:27 493.1853:17 581.10089:17 581.15033:321 581.16547:202 581.5965:24 582.10742:21 582.14807:46 582.16681:70 583.13843:45 583.98865:29 742.19073:29 742.7431:18 742.91833:18 743.05072:40 743.11157:40 743.20612:5257</t>
  </si>
  <si>
    <t>alpha-Hederin</t>
  </si>
  <si>
    <t>C41H66O12</t>
  </si>
  <si>
    <t>CC1OC(OC2C(O)C(O)COC2OC2CCC3(C)C(CCC4(C)C3CC=C3C5CC(C)(C)CCC5(CCC43C)C(O)=O)C2(C)CO)C(O)C(O)C1O</t>
  </si>
  <si>
    <t>76.04355:22 112.25614:17 113.06177:28 115.04004:56 129.06123:20 133.0462:26 133.1048:20 134.10988:20 135.11673:24 137.06483:20 139.04709:28 139.09952:27 143.04332:26 147.05307:18 147.06035:43 147.06923:20 149.13528:45 163.14334:20 175.155:17 177.15865:18 179.07312:21 187.15047:19 187.16745:19 188.15973:22 189.16454:90 190.16182:48 191.18097:41 192.19421:21 195.17462:18 196.17592:20 201.15881:18 201.1739:17 202.17374:17 203.16725:19 203.18242:57 204.17613:28 205.15379:20 207.17812:80 213.07727:51 215.16362:22 215.18166:19 218.67764:17 219.19249:29 221.20245:21 225.06703:18 225.08638:43 226.08037:21 227.18654:17 239.18761:17 242.6283:21 243.08615:80 243.21104:19 247.15695:20 247.1796:41 250.69783:18 251.19003:20 260.18442:17 261.08575:20 261.10251:19 262.19336:20 273.17575:28 275.20297:27 279.10962:223 279.12167:74 280.1087:37 281.16071:25 281.20953:33 284.22989:24 285.21564:20 315.22849:17 327.22861:22 329.245:17 351.29459:18 351.31766:18 388.26846:24 391.32953:67 391.34717:28 392.33145:28 392.34656:18 397.29861:55 397.32056:24 398.31665:50 409.35162:190 410.34354:55 410.37415:22 411.35587:23 419.3013:19 420.30768:21 425.32794:41 425.34177:35 426.34341:18 427.35547:17 427.3855:23 437.21713:18 437.33499:380 437.35135:308 437.90979:30 438.34991:427 438.38608:21 439.34195:18 455.30872:22 455.35138:793 456.34357:173 456.36264:102 456.44284:17 467.41077:22 467.61948:27 468.56305:24 473.35349:17 473.36743:34 474.36475:17 508.35443:24 519.37274:20 519.41022:22 523.35358:19 565.41083:24 566.42041:17 569.37573:19 583.40253:37 587.38068:37 588.38879:19 602.39917:21 602.43774:18 603.41449:20 605.4032:36 619.41046:184 619.44885:71 620.38208:18 620.41815:157 621.44092:20 737.19232:23 751.3891:22 751.46283:1119 751.52338:17 751.55707:19</t>
  </si>
  <si>
    <t>Germinaline</t>
  </si>
  <si>
    <t>C39H61NO13</t>
  </si>
  <si>
    <t>CPINTEKYWNYXNP-UHFFFAOYNA-N</t>
  </si>
  <si>
    <t>CCC(C)C(=O)OC1C(O)C2C(CN3CC(C)CCC3C2(C)O)C2CC34OC5(O)C(CC(O)C3C12O)C4(C)CCC5OC(=O)C(C)(O)C(C)OC(C)=O</t>
  </si>
  <si>
    <t>63.94351:27 98.09578:24 99.04277:27 112.79921:23 117.05763:20 128.10831:27 154.12161:61 154.13666:20 177.14847:21 287.69275:26 352.22348:27 377.37289:30 378.50253:38 392.23575:17 409.01361:33 420.24817:40 420.26276:20 438.25308:38 438.28156:29 439.27563:23 444.93121:36 456.23926:40 456.27316:120 457.2659:18 457.28439:25 462.04807:26 468.54556:20 474.28613:19 508.34033:20 522.27667:18 522.42743:20 554.33966:32 555.328:21 558.3302:38 558.34601:51 558.39111:30 559.30737:20 559.33148:24 560.35663:18 560.37372:22 568.31635:22 572.88885:23 577.3559:17 579.31934:22 596.30029:25 596.34851:55 597.31879:23 597.341:22 614.27698:17 614.31866:440 614.3595:137 615.29175:17 615.30511:47 615.34253:76 615.3656:46 616.33527:50 616.37311:28 632.29199:37 632.30737:94 632.3468:360 632.37854:148 633.29028:38 633.33722:95 633.36578:139 634.35138:71 635.23572:17 635.32574:20 636.14215:18 642.08899:21 650.31653:67 650.33875:139 650.36066:174 650.37543:91 651.26038:41 651.35132:158 652.31482:18 652.35419:35 652.39886:18 674.34656:25 675.41504:25 692.34888:17 699.3717:25 704.37756:20 716.32922:19 716.39087:214 717.42297:41 717.46729:18 719.38843:17 721.2002:20 733.21881:17 734.35242:38 734.38306:281 734.41101:637 734.43964:210 734.53656:18 735.35913:17 735.38904:221 735.42218:120 736.40332:20 736.43311:39 736.45813:19 737.43091:25 751.40021:21 751.43781:17 751.91888:18 752.14471:21 752.24011:28 752.32971:57 752.42072:5894</t>
  </si>
  <si>
    <t>Quercetin 3-O-[2''-O-(6'''-O-p-coumaroyl)-b-D-glucopyranosyl]-a-L-rhamnopyranoside</t>
  </si>
  <si>
    <t>C36H36O18</t>
  </si>
  <si>
    <t>CC1OC(OC2=C(OC3=CC(O)=CC(O)=C3C2=O)C2=CC(O)=C(O)C=C2)C(OC2OC(COC(=O)C=CC3=CC=C(O)C=C3)C(O)C(O)C2O)C(O)C1O</t>
  </si>
  <si>
    <t>LSMKTLJKBSXMMR-UHFFFAOYNA-N</t>
  </si>
  <si>
    <t>81.03674:17 85.02675:45 91.05161:20 95.05087:24 97.02703:18 104.2142:21 107.04892:64 109.02942:19 110.03593:19 111.04058:21 111.04706:53 127.03268:21 144.1465:42 145.0484:64 146.69858:20 146.93285:24 147.00775:36 147.02164:31 147.04434:5710 147.35287:18 148.04764:702 149.05128:68 149.06538:32 151.01013:28 151.02701:18 151.04462:120 157.07993:25 160.05197:20 160.06358:33 161.05688:33 164.21964:21 165.05583:1377 165.08769:24 166.06033:17 169.04712:160 169.05663:32 170.05029:20 171.04878:27 173.06052:23 174.64857:21 177.02205:24 186.03845:20 186.08118:18 201.09308:20 207.05968:18 211.07086:35 213.09967:78 215.0383:17 215.07159:83 216.07565:18 231.02788:22 231.10237:42 232.08345:17 232.83856:17 237.07234:75 239.07123:53 240.08519:17 241.09128:17 242.05495:21 247.09857:17 255.09514:37 257.05536:121 257.08252:601 258.08578:54 260.09946:21 273.07135:41 275.08484:91 275.09808:22 276.10449:27 277.10077:21 287.09503:17 291.09073:637 292.08908:107 293.08984:127 293.10376:203 294.09814:28 294.10663:20 297.08289:20 303.05066:1333 304.06018:136 305.05716:20 305.06787:21 309.09644:1592 309.56183:18 310.10117:490 311.09515:45 313.0108:25 314.10126:21 316.04739:18 327.04184:33 327.05661:64 331.12009:21 341.30899:32 345.04227:47 345.06329:297 346.05978:41 353.047:25 364.11392:22 364.70728:27 369.07156:51 370.06885:19 378.14255:20 389.189:24 395.07315:45 396.09006:22 399.71069:23 401.11017:21 401.11856:48 401.13336:53 402.13882:59 402.19812:17 404.1413:17 413.08954:108 414.10257:59 417.11127:17 418.6647:21 419.12613:442 419.13913:461 420.12088:18 420.13281:36 420.14917:96 421.13812:20 421.15121:30 431.08456:96 431.10373:98 433.10742:20 434.09442:20 437.12601:37 437.14359:221 437.15823:138 438.14093:63 438.1554:26 439.14813:22 449.06299:22 449.09518:220 449.11343:463 449.20972:22 449.38809:27 450.10284:32 450.11865:59 451.11987:42 453.07523:30 455.13797:38 455.15979:321 456.1095:20 456.14691:48 456.1615:89 456.50824:22 456.60901:18 456.92258:20 457.15268:29 457.78076:19 466.34381:23 469.84467:20 473.10822:21 488.52484:17 489.12225:17 491.12338:18 491.24042:20 492.10571:18 507.0788:17 510.17957:22 540.14166:20 595.16626:20 598.13788:22 598.17804:17 608.64819:29 611.13959:19 612.14154:22 613.1394:17 635.14264:21 636.13312:44 647.30493:36 653.13495:18 653.16003:93 653.19452:27 654.14874:38 655.13623:20 655.18451:21 739.13971:17 739.2121:19 740.13879:79 741.17737:20 757.01672:23 757.12823:20 757.19904:4827 757.26807:43 757.31476:20</t>
  </si>
  <si>
    <t>Cyanidin 3-(2G-glucosylrutinoside)</t>
  </si>
  <si>
    <t>C33H41O20</t>
  </si>
  <si>
    <t>MSUVUDCULKNUJL-UHFFFAOYNA-O</t>
  </si>
  <si>
    <t>CC1OC(OCC2OC(OC3=C([O+]=C4C=C(O)C=C(O)C4=C3)C3=CC(O)=C(O)C=C3)C(OC3OC(CO)C(O)C(O)C3O)C(O)C2O)C(O)C(O)C1O</t>
  </si>
  <si>
    <t>84.54633:17 157.25208:20 167.04135:20 170.79817:19 185.74548:20 203.0834:19 211.5661:33 236.99364:27 244.09044:20 273.10321:20 286.05634:17 286.98666:92 287.02213:41 287.05594:12627 287.09064:50 288.06088:2576 289.01926:22 289.0528:109 289.06561:131 289.43381:17 289.65982:17 290.09164:17 299.34125:17 326.77649:36 335.67206:23 370.06189:30 375.70773:24 377.2384:28 387.59946:18 400.46329:21 405.36441:24 411.31918:17 414.88513:36 420.34906:21 433.11414:37 436.64764:23 445.34503:19 447.23868:34 448.95007:27 449.12241:23 450.09955:17 451.07242:17 451.83023:22 454.9317:20 456.55246:25 460.862:20 467.08978:34 486.39093:22 488.93381:18 519.50842:24 530.39014:19 539.14868:25 545.5293:20 547.08661:26 569.49335:22 605.26038:23 611.14825:35 611.16333:105 611.18134:25 612.1604:72 735.11267:17 755.23541:33 757.11902:43 757.15314:153 757.22162:13747 757.29645:35 757.38824:17</t>
  </si>
  <si>
    <t>Ginsenoside Rg5</t>
  </si>
  <si>
    <t>C42H70O12</t>
  </si>
  <si>
    <t>CC(C)=CCC=C(C)C1CCC2(C)C1C(O)CC1C3(C)CCC(OC4OC(CO)C(O)C(O)C4OC4OC(CO)C(O)C(O)C4O)C(C)(C)C3CCC21C</t>
  </si>
  <si>
    <t>121.09949:16 127.10715:58 145.04794:21 147.11818:20 149.12624:34 163.0629:41 179.14822:16 189.15097:38 189.1669:17 189.17522:17 191.18515:18 204.19044:16 208.15993:21 217.16296:17 217.18103:16 241.19646:18 245.23094:23 262.22421:25 271.70779:20 272.25641:16 289.08194:20 295.24664:23 349.23682:29 369.3327:34 370.23352:17 407.3511:34 407.36636:112 408.36914:33 409.38538:20 425.38:155 425.40646:17 426.38181:53 443.39539:16 459.32965:18 486.3306:16 502.37231:16 521.37177:16 551.39325:18 569.41699:16 588.44312:34 605.46503:17 606.47247:17 767.43982:19 767.48053:75 767.51044:58</t>
  </si>
  <si>
    <t>7-O-Methylquercetin-3-O-galactoside-6''-rhamnoside</t>
  </si>
  <si>
    <t>C34H42O20</t>
  </si>
  <si>
    <t>NMGVHLDIHNFGQB-UHFFFAOYNA-N</t>
  </si>
  <si>
    <t>71.0474:31 84.77193:18 85.02049:29 85.02581:79 113.05661:37 117.05593:83 127.04031:54 129.05481:45 130.05295:52 145.04495:17 147.05553:49 147.06415:87 147.12819:21 153.04884:43 153.05348:25 157.04829:25 159.06943:35 163.05595:87 163.06473:71 172.07243:23 177.03825:28 189.07024:18 191.98151:24 197.03864:34 212.69109:22 240.10771:32 241.57809:21 255.08287:89 257.11041:18 258.10968:19 275.12289:40 309.12274:34 315.35272:18 316.9913:17 317.00613:25 317.03333:150 317.06592:7034 318.00092:17 318.0264:21 318.06815:1404 319.06396:76 319.07471:180 320.05859:21 320.07294:24 345.0863:27 357.06247:21 366.61475:36 384.09775:41 388.01111:17 411.97696:17 433.767:24 445.11563:63 461.11584:35 463.11093:21 463.12848:21 464.1019:20 470.28995:20 479.02716:27 479.06097:20 479.07666:32 479.12033:1106 480.12259:285 480.1398:83 481.11661:68 504.16321:23 505.1528:30 510.21838:22 607.15686:26 609.19476:40 609.21387:17 612.16791:24 625.16125:65 625.18689:378 625.29364:25 626.16931:76 626.21051:17 627.19379:22 771.13171:33 771.23785:2316</t>
  </si>
  <si>
    <t>Ginsenoside F3</t>
  </si>
  <si>
    <t>C41H70O13</t>
  </si>
  <si>
    <t>CC(C)=CCCC(C)(OC1OC(COC2OCC(O)C(O)C2O)C(O)C(O)C1O)C1CCC2(C)C1C(O)CC1C3(C)CCC(O)C(C)(C)C3C(O)CC21C</t>
  </si>
  <si>
    <t>115.03667:33 116.03751:19 133.05283:16 145.05289:16 146.05023:17 149.13301:16 161.14333:17 163.06033:106 165.16063:16 181.0416:16 181.07568:20 187.14397:16 189.15807:24 193.19212:18 203.14143:18 203.17992:20 203.19034:16 207.18834:31 215.18478:19 217.18568:17 223.03885:24 223.14874:16 224.06471:18 227.17761:16 229.04047:18 229.16222:16 241.07544:32 243.20592:16 259.07025:42 259.08829:64 263.19794:20 277.08252:25 295.09866:272 295.11102:104 295.23898:32 296.10455:17 296.1149:16 296.1994:16 313.11554:113 314.11801:17 369.9855:25 405.34793:16 406.36209:17 423.34604:19 423.37534:17 440.74561:17 441.28723:18 441.37833:42 459.39185:18 460.4043:16 500.34875:16 527.33429:26 557.41724:17 591.43982:18 603.42535:21 604.42096:17 735.47052:18 736.47675:17 753.47833:16 753.50806:18 771.49536:37</t>
  </si>
  <si>
    <t>C42H68O13</t>
  </si>
  <si>
    <t>Saikosaponin D</t>
  </si>
  <si>
    <t>CC1OC(OC2CCC3(C)C(CCC4(C)C3C=CC35OCC6(CCC(C)(C)CC36)C(O)CC45C)C2(C)CO)C(O)C(OC2OC(CO)C(O)C(O)C2O)C1O</t>
  </si>
  <si>
    <t>75.04369:16 86.00952:20 109.10532:17 119.08338:17 135.11137:19 145.05725:16 163.06831:16 173.12979:18 175.06007:25 175.14888:95 178.16675:17 187.14601:20 196.59302:16 199.07434:16 201.16435:16 205.15578:36 207.16684:19 215.18022:72 218.16895:17 219.07291:18 219.17618:23 241.19374:20 251.1871:20 253.20485:20 254.1911:34 259.19907:17 259.21994:29 261.18613:17 273.10825:21 281.23105:17 283.20081:35 285.22253:16 297.22766:16 309.11725:23 309.2178:17 321.24701:16 351.22446:22 379.30408:27 397.29922:22 398.30426:21 407.24387:16 407.32678:20 407.34113:52 412.31506:21 417.90222:30 419.31613:16 419.34085:17 421.11649:18 425.32541:25 425.34628:37 426.34256:31 426.37689:16 437.33301:68 437.35101:18 438.34149:16 438.36737:17 455.30563:16 455.35327:581 455.39328:16 456.0459:26 456.19257:19 456.35135:151 456.37198:34 457.34305:16 473.3642:115 473.38733:38 474.32465:20 490.27713:20 491.76917:17 584.04681:24 601.38898:16 601.41779:35 602.48328:16 617.41724:19 619.40192:23 620.3493:20 635.41577:18 745.41125:20 746.448:17 763.47137:51 764.48767:39 766.48999:17 781.47827:257 781.64557:17</t>
  </si>
  <si>
    <t>GU_Root_Pos-3853</t>
  </si>
  <si>
    <t>C42H62O16</t>
  </si>
  <si>
    <t>CC1(C)C(CCC2(C)C1CCC1(C)C2C(=O)C=C2C3CC(C)(CCC3(C)CCC12C)C(O)=O)OC1OC(C(O)C(O)C1OC1OC(C(O)C(O)C1O)C(O)=O)C(O)=O</t>
  </si>
  <si>
    <t>LPLVUJXQOOQHMX-UHFFFAOYNA-N</t>
  </si>
  <si>
    <t>823.41339:5574 824.41674:2786 825.4201:1290</t>
  </si>
  <si>
    <t>217.15495:36 263.17554:18 269.07669:30 270.08524:18 334.26105:27 339.22311:24 344.427:17 366.13153:19 407.33127:19 408.32764:17 426.36761:23 435.30905:21 435.33591:18 436.34283:21 437.32663:22 452.94568:21 453.28925:23 453.34018:1169 454.24023:26 454.34097:525 455.3396:84 455.35486:38 471.34891:55 472.3533:18 609.59302:18 629.39691:18 632.36597:17 647.38495:101 648.37866:64 648.4115:21 649.34601:19 649.38782:23 650.94788:17 822.26752:20 823.36322:86 823.42102:246</t>
  </si>
  <si>
    <t>Licoricesaponin H2</t>
  </si>
  <si>
    <t>95.08321:18 96.29977:17 121.10146:20 123.11365:18 131.09152:18 141.01654:17 147.11642:20 149.12769:18 157.08745:20 160.1207:24 163.14612:17 165.1152:31 165.13219:24 167.04482:21 175.1481:18 175.16583:30 176.15147:24 182.3382:20 186.52667:37 187.14842:19 189.16635:138 192.18715:20 201.16681:40 205.15382:17 210.15921:24 214.1609:20 217.16112:43 217.17178:20 217.19006:19 218.16537:17 220.17796:20 221.15558:17 231.16602:43 231.18086:23 235.15672:34 235.17003:94 235.1846:23 236.17908:35 239.21536:17 241.19106:17 244.22321:20 244.80376:20 245.19142:44 246.21936:19 248.16275:19 249.07552:33 254.9595:31 261.15616:44 263.05042:25 263.16507:40 267.00473:17 267.2103:20 267.21863:17 268.43097:17 271.1713:21 271.21252:20 273.17941:34 273.22668:19 276.20352:18 279.21909:20 283.20383:40 284.19617:22 285.21329:18 286.186:17 289.17365:37 289.19443:18 292.19684:18 297.21292:20 301.22061:58 302.853:45 303.0546:21 303.1936:17 305.95782:29 307.23599:18 312.24292:17 313.22763:19 315.96396:22 317.2009:18 323.23682:17 333.25388:20 342.63199:28 353.06201:24 365.32486:17 369.23987:18 369.27155:18 370.24646:20 379.27502:22 389.30634:20 389.32062:51 395.30627:18 400.31723:17 407.33542:103 408.33466:33 409.35165:18 409.69403:26 411.27484:18 411.34473:17 419.93845:20 429.12677:18 432.24661:25 435.32632:199 435.35315:18 436.3024:19 436.3287:20 440.14935:17 453.26654:17 453.29761:119 453.3371:10592 453.43808:18 453.54959:20 453.96838:24 454.29724:55 454.34149:3825 455.29492:19 455.34067:811 455.57001:17 456.33011:17 464.81021:35 471.31836:33 471.34766:448 472.34637:101 472.36633:90 473.35077:20 473.49002:18 474.36319:27 474.64233:36 499.80289:18 500.60721:20 506.47803:17 557.41174:24 580.58234:20 647.30884:17 647.32898:31 647.37793:962 647.40137:293 648.31403:21 648.37164:163 648.39746:299 649.36688:17 649.38715:20 651.40051:18 716.3999:21 817.63586:19 823.22174:17 823.354:91 823.41345:3063</t>
  </si>
  <si>
    <t>Licoricesaponin G2</t>
  </si>
  <si>
    <t>C42H62O17</t>
  </si>
  <si>
    <t>99.00521:17 105.06674:23 107.08927:20 119.08768:19 119.09444:17 123.61902:18 131.02727:26 131.03844:40 135.07294:20 135.11945:24 141.01691:192 142.02132:20 142.6288:23 145.10167:18 147.11459:19 149.13344:63 150.13538:25 155.66147:22 159.02672:170 159.03607:144 160.03639:85 161.13358:18 163.11728:19 165.16467:21 171.12787:30 173.12161:21 173.1364:61 173.59866:19 175.15054:51 175.16116:21 177.03911:150 177.10242:20 177.16766:39 177.48035:28 178.03746:17 181.13774:20 185.13887:56 187.15089:17 189.15805:20 189.16942:108 190.16603:18 190.17258:17 195.04024:21 195.15518:18 197.13113:18 203.13582:17 205.15987:27 207.16811:21 215.05373:23 215.14218:38 215.16592:20 215.18829:24 219.04512:22 221.15193:17 225.16315:20 228.28401:21 229.16301:17 231.71315:17 233.1496:44 233.15767:37 235.16321:44 235.17842:18 241.19484:93 242.19916:21 243.05373:46 245.16586:18 245.19473:27 246.15787:37 246.18117:18 249.18666:20 252.15567:20 253.20261:18 257.19156:17 258.62784:17 259.16794:25 259.20734:36 261.05975:18 263.17294:52 264.17032:18 264.89838:17 265.18832:19 266.45557:28 267.51251:23 268.58939:25 269.19492:20 273.17874:19 277.78308:18 279.16193:20 279.21173:17 283.20596:44 285.09961:29 286.18314:18 291.20279:17 293.29999:20 296.94373:22 298.1387:41 299.18979:18 299.2012:18 299.2207:20 301.16888:17 303.20462:41 312.04352:23 312.9566:25 314.22607:18 315.65463:25 317.03735:17 317.20859:17 318.06091:18 318.21078:21 319.02231:24 319.06259:19 325.24496:39 329.23834:19 331.21228:23 335.06369:22 336.07236:17 338.13229:20 343.20349:19 344.23163:20 348.59656:17 353.61844:33 353.90781:20 354.05688:21 355.75037:17 358.54703:35 359.28851:25 363.23453:24 363.30618:37 369.26019:47 371.26974:20 372.24469:17 373.15735:26 377.69632:35 379.24353:20 379.25439:18 387.28711:21 387.31387:17 388.30536:19 390.08963:21 391.26395:18 392.36023:27 393.27731:25 393.61618:24 395.25961:17 397.44467:20 405.30972:41 405.33151:38 406.3096:37 406.31927:21 411.27951:35 411.298:23 412.30518:20 415.47504:19 420.21024:21 421.30176:19 422.28928:17 423.30176:18 423.32016:17 423.34265:58 424.34369:75 429.74393:19 433.29352:17 433.30838:39 433.32419:18 434.315:38 434.33029:47 439.29135:18 439.31577:267 439.33044:131 440.34033:89 441.31549:18 441.32614:50 445.02286:18 451.22498:21 451.25589:25 451.28754:93 451.32083:2190 452.30188:96 452.32074:619 452.34189:159 452.36871:36 453.31021:98 453.33292:105 453.43585:17 454.33707:36 454.7135:23 458.39828:18 462.23193:23 469.21414:20 469.22733:18 469.25882:30 469.28354:43 469.33063:14649 469.39093:17 469.4267:17 469.43985:21 469.63818:18 470.25183:42 470.26489:30 470.28543:59 470.33377:5106 470.42447:17 471.30014:16 471.34232:787 471.83035:25 472.32059:18 472.34583:71 474.42957:25 487.25494:41 487.27322:17 487.34174:9595 487.38647:31 488.29181:41 488.34595:3571 488.86472:18 489.10114:24 489.32227:106 489.35553:468 490.33466:86 490.38574:21 491.92453:17 494.35559:22 495.34323:17 495.80371:24 499.72522:24 501.62415:18 513.33911:18 518.4563:22 526.51996:23 532.42957:17 534.3139:18 538.34552:20 544.0896:25 557.00439:23 557.73926:17 559.47571:39 584.38202:18 589.49487:17 591.30957:19 591.77716:22 592.71375:21 598.45667:17 620.48193:19 626.21326:18 627.2464:20 627.29132:18 627.34583:354 627.38635:60 628.35834:165 628.38892:45 629.35211:21 629.388:17 635.77002:20 644.48224:21 645.18127:18 645.27856:17 645.35229:292 645.36914:602 645.39716:217 646.3656:371 646.39423:121 647.36188:34 659.50391:20 663.37573:1409 664.35791:257 664.37787:533 665.35797:18 665.39777:114 666.32837:17 666.38684:27 675.04071:17 680.61877:17 682.19812:20 691.64508:20 726.49402:21 747.07849:17 748.09674:22 803.34369:17 803.38953:35 803.41315:20 804.36487:20 821.35413:17 821.39789:181 821.44189:17 822.38062:34 822.39966:103 823.38275:21 830.94098:17 838.54431:17 838.59277:22 839.03076:39 839.26636:48 839.29407:92 839.32965:100 839.40717:20447 839.49957:87 839.56342:26</t>
  </si>
  <si>
    <t>alpha-Chaconine</t>
  </si>
  <si>
    <t>C45H73NO14</t>
  </si>
  <si>
    <t>55.28621:20 60.44326:19 71.65114:17 121.89858:20 197.12791:19 233.58766:24 234.93753:22 239.79369:17 326.21408:26 336.70056:18 339.1709:17 350.53598:24 362.45053:38 398.33414:17 413.36426:18 418.88699:21 420.66757:19 421.87494:20 423.58923:20 427.51913:17 432.18311:28 434.68176:22 437.07587:22 438.77429:17 438.85852:20 439.336:22 441.16138:22 449.80722:28 450.9649:18 454.77185:22 458.19955:17 464.70468:20 465.5282:24 466.08212:17 466.67453:21 468.00891:25 468.12976:20 469.31705:20 471.12192:18 472.67651:20 473.53775:20 478.89255:18 480.4599:21 482.93469:29 484.61307:42 485.25381:20 485.39499:29 485.76224:25 488.35574:22 489.07242:18 494.22601:24 496.76721:20 497.53723:18 498.29214:25 498.52255:19 498.86194:18 498.96115:24 499.02524:21 500.11279:18 502.62671:24 509.12265:23 510.91623:30 511.30896:17 512.38306:17 515.08234:24 515.48639:17 516.70398:22 519.39307:21 521.03424:17 521.80731:22 524.73297:28 525.67816:20 526.14722:36 526.90796:30 527.41522:17 530.94568:22 531.18439:18 532.2995:17 533.04834:20 537.55267:17 538.39264:20 539.96552:23 544.86389:20 549.31812:36 550.02777:28 550.72876:20 552.336:20 553.49738:18 553.84625:23 556.95258:25 557.47583:21 564.35284:22 567.48602:17 572.68854:25 573.10809:24 574.87:19 576.40332:18 576.61151:33 577.79022:20 579.82513:18 585.07056:17 587.76617:22 591.81232:18 593.23077:17 594.61798:39 595.22589:18 600.3941:51 603.21332:25 609.24054:19 610.28143:21 611.6217:17 614.35236:22 617.6026:43 617.75513:17 618.35663:32 619.90826:20 623.67413:27 624.25781:21 647.07062:25 649.95026:17 658.61755:24 667.59039:25 668.10529:18 672.34686:26 673.82153:23 676.73676:17 677.73792:17 683.8205:18 686.50763:17 690.12061:20 691.58624:36 692.38403:21 693.1496:20 699.82483:21 701.48438:22 706.4281:20 707.44934:27 715.88123:29 718.88855:20 721.13892:34 721.29626:24 724.24146:19 728.55963:17 736.78448:22 737.04956:18 739.63104:17 740.55829:29 740.84814:26 741.11206:17 762.22766:19 776.3136:19 785.28479:35 785.45892:42 788.48016:18 789.70258:22 790.02246:27 790.43646:17 823.10425:17 830.1817:19 833.07294:21 833.41144:21 833.83917:25 835.8631:19 836.13525:17 836.26904:29 836.38403:19 836.5061:20 836.52563:17 838.1955:19 838.23407:38 838.35046:20 838.47424:33 841.75977:19 841.79962:18 844.58252:20 846.36743:22 848.63361:20 849.2298:24 849.63599:34 849.83508:19 850.37915:22 850.43176:17 850.50165:56 850.54211:20 851.14795:17 851.45819:57 851.50098:59 851.58722:49 851.63812:20 851.68158:45 851.84644:36 852.06122:34 852.11658:82 852.16284:83 852.20331:21 852.2381:37 852.26373:65 852.32611:157 852.37323:421 852.40509:574 852.43286:359 852.50885:107379 852.58136:345 852.60901:609 852.64996:63</t>
  </si>
  <si>
    <t>alpha-Solanine</t>
  </si>
  <si>
    <t>C45H73NO15</t>
  </si>
  <si>
    <t>130.89565:18 184.25352:20 214.43848:20 220.07986:17 248.3324:19 265.98782:21 289.95358:18 313.40717:20 380.32697:18 382.42801:25 393.3042:37 398.3443:37 399.46472:22 400.0524:23 413.68582:19 422.55496:27 429.13968:22 432.24341:21 451.4249:17 453.00052:17 459.35187:27 463.05939:28 464.93243:17 470.31754:17 474.4671:24 474.76572:27 474.93704:20 476.03317:24 482.26663:21 484.14481:18 484.9631:19 486.56958:18 488.32681:27 490.96094:28 491.23761:24 493.98956:20 494.58807:20 495.64658:42 497.69772:18 501.06445:30 501.70749:22 506.97186:25 508.48419:19 509.63443:45 511.9043:21 515.5213:23 516.27539:20 518.48584:26 520.89996:50 521.25226:21 522.93292:20 528.08167:25 529.47498:27 536.47296:29 538.0163:17 541.75714:21 543.6886:24 544.5033:21 544.67694:27 545.45947:23 547.34015:27 547.83533:42 556.76532:20 556.83081:17 561.19196:40 562.85327:22 564.80774:18 567.73169:25 570.33533:20 570.45239:25 572.95746:42 576.32971:20 578.25922:19 578.81696:32 586.27277:27 590.1239:27 594.32855:25 596.98407:33 601.18042:17 606.01855:28 606.59113:52 613.62909:20 615.07166:20 615.64453:24 616.02856:20 618.00604:20 620.20172:33 622.18176:19 633.74506:25 636.23334:27 644.36926:19 658.10773:20 663.66791:17 664.32709:24 666.53339:17 667.07336:22 675.16418:24 683.56696:39 688.57306:33 697.02393:33 706.39264:24 706.45654:27 706.67859:47 709.66199:18 712.20667:25 720.30389:17 722.43292:20 722.50061:18 723.4541:22 727.5047:22 734.57635:23 735.31885:17 737.38837:27 738.43628:28 741.11041:18 744.17902:31 752.86469:24 762.84418:27 784.47681:23 785.19855:55 802.00793:19 806.22607:17 827.71967:17 851.513:22 851.81744:17 852.24182:18 852.75342:48 852.95264:21 853.08423:17 854.83008:17 860.59674:18 862.7558:18 863.24011:18 864.37518:19 865.92212:19 866.11481:17 866.18524:18 866.37524:32 866.49408:18 866.53571:20 866.69421:42 867.04834:17 867.45227:54 867.49188:135 867.66711:37 867.7113:17 867.84973:17 868.00952:24 868.05499:17 868.09094:17 868.25189:96 868.29028:59 868.34546:262 868.37518:427 868.41248:1061 868.50275:79910 868.59149:1054 868.67615:150</t>
  </si>
  <si>
    <t>Saikosaponin C</t>
  </si>
  <si>
    <t>C48H78O17</t>
  </si>
  <si>
    <t>PYJMYPPFWASOJX-UHFFFAOYNA-N</t>
  </si>
  <si>
    <t>CC1OC(OC2C(COC3OC(CO)C(O)C(O)C3O)OC(OC3CCC4(C)C(CCC5(C)C4C=CC4=C6CC(C)(C)CCC6(CO)C(O)CC54C)C3(C)C)C(O)C2O)C(O)C(O)C1O</t>
  </si>
  <si>
    <t>111.01539:34 121.09731:16 127.03687:16 127.23069:16 129.04811:36 129.06035:23 163.15195:16 187.15202:17 255.08008:21 293.12506:21 308.80457:16 309.09583:19 309.11826:81 309.13885:17 327.12018:16 345.9592:23 399.53769:20 403.3197:39 403.34375:39 404.33398:16 409.3407:17 421.34442:309 422.34412:18 422.36035:39 423.33203:16 471.17453:19 471.19669:16 489.16394:21 572.3172:17 583.42615:60 585.21051:16 601.42462:22 603.42334:20 604.44836:18 622.2384:18 647.83435:17 746.44873:16 748.44287:25 763.45135:16 765.45435:16 765.49951:16 765.53351:17 846.49506:16 856.03583:20 878.49438:18 909.48535:16 927.54089:179</t>
  </si>
  <si>
    <t>LE_LeafStem_Pos-2237</t>
  </si>
  <si>
    <t>C43H49O23</t>
  </si>
  <si>
    <t>933.263:1973 934.26635:1221</t>
  </si>
  <si>
    <t>314.86728:40 316.05417:20 317.06262:165 317.08496:70 318.06558:22 318.08066:20 319.07578:36 319.94812:17 587.03198:17 709.18634:33 771.198:69 772.20575:16 773.24103:20 919.97754:18 933.23431:76 933.26831:265 933.3255:16</t>
  </si>
  <si>
    <t>Soyasaponin Bb</t>
  </si>
  <si>
    <t>C48H78O18</t>
  </si>
  <si>
    <t>PTDAHAWQAGSZDD-UHFFFAOYNA-N</t>
  </si>
  <si>
    <t>54.75752:20 61.0593:20 71.04307:19 71.05516:17 75.04401:20 78.81647:22 80.74286:20 81.07248:21 83.05148:38 83.08006:22 85.0229:58 85.03191:56 87.02795:17 87.0471:17 91.03722:38 93.074:34 95.08859:48 102.11822:17 103.03658:20 106.48461:22 109.10292:125 111.05009:18 112.49092:18 115.61546:20 117.01794:19 117.80737:27 121.0948:30 125.77597:21 127.03836:23 128.04439:20 129.05728:213 131.04639:17 133.09399:25 135.11777:50 137.14088:50 138.06729:17 141.00682:17 141.01936:195 141.95287:18 144.94753:33 145.05453:69 145.11049:24 147.06552:456 147.11491:21 147.8952:19 148.0733:41 149.11229:20 149.13202:43 150.13858:20 151.11017:17 151.15469:20 153.13213:19 153.52216:17 157.04877:17 159.00768:20 159.0264:246 159.07086:17 159.12227:33 162.144:17 163.03644:17 163.05959:451 163.11362:34 163.14658:106 163.15652:21 165.07741:58 169.54634:17 172.08147:23 172.75061:41 173.13834:17 175.11488:21 175.14189:19 176.16151:17 177.03459:55 177.04469:28 177.07545:17 177.16241:211 178.16705:18 179.15089:34 179.18408:46 187.13985:25 187.15297:44 188.15028:20 189.07954:26 189.14709:21 189.1615:209 189.56393:17 190.16731:17 191.17554:66 191.18527:18 192.19263:52 193.1561:64 193.16508:89 193.19579:17 194.98599:25 195.04906:21 195.06259:18 195.17676:214 195.73254:17 196.17987:58 200.15714:23 201.04164:19 201.14905:17 201.16539:87 202.17467:34 202.69241:18 202.86496:17 203.14804:17 203.16728:65 203.18073:532 204.521:23 205.1474:31 205.1606:103 205.17133:38 205.19186:59 205.20195:62 206.14481:18 206.16235:18 206.19272:20 207.08548:20 207.17648:159 208.04776:19 209.19098:37 209.97392:21 211.17351:17 211.19731:18 211.45917:17 213.1489:18 213.16772:34 215.17764:135 215.19235:92 216.17386:20 216.17961:37 217.16551:23 217.1937:610 217.65463:19 218.16537:17 218.18761:52 218.19612:47 219.12743:28 219.15816:56 219.1761:269 219.22124:25 220.42883:17 220.66313:18 221.18001:40 221.18936:103 221.20445:22 221.32997:18 222.1702:22 225.17232:31 227.18427:63 229.1844:18 229.19672:68 229.21091:18 230.06433:24 231.08685:41 231.18152:92 231.19696:19 231.21518:60 232.18677:18 232.20628:34 233.09586:17 233.18044:20 233.19484:124 234.20366:38 235.19217:20 235.20348:61 235.21283:46 236.19855:40 237.07117:22 238.08977:17 241.20067:35 242.19125:22 243.16862:17 243.18559:18 243.20633:23 243.21896:48 244.05362:20 244.19731:17 244.21318:23 244.91302:20 245.19392:119 245.21774:18 245.56238:27 246.19041:30 246.42409:18 247.17799:18 247.1869:17 247.20764:219 247.21675:58 248.20845:81 249.19774:23 253.18428:20 255.08946:32 255.20642:18 256.0842:17 259.08252:34 259.13214:29 261.04269:17 261.20914:21 261.23193:99 263.2005:18 263.22717:18 267.2074:34 267.74731:17 269.05643:77 269.07864:17 269.22183:18 269.23285:23 270.09329:19 270.20316:18 271.21408:19 271.22864:17 271.23819:24 272.24954:17 273.08429:20 273.10156:18 273.22308:35 274.22678:44 275.22067:20 275.23602:50 275.24597:23 275.74677:29 276.24493:41 277.23257:17 281.21985:20 283.24066:59 283.26242:18 284.25073:20 285.23413:18 285.25406:34 285.26617:28 287.07288:124 287.08453:82 287.242:85 288.08383:18 289.25787:17 291.09848:17 291.1091:19 291.11978:21 295.24463:60 297.22678:17 297.25375:86 297.26776:18 300.2363:19 301.2572:54 305.06546:80 305.08325:164 305.09579:70 305.99707:19 306.08698:17 308.1955:20 309.10159:54 309.11655:348 309.13077:79 309.22919:20 309.26697:17 310.11694:25 311.11963:19 311.25687:17 311.27451:17 312.13412:20 313.24582:34 314.12585:24 314.2504:39 314.49823:24 315.26733:201 316.26352:18 316.27585:22 316.28812:17 317.27872:17 319.52505:18 321.04401:17 321.05853:58 321.08258:72 321.10272:19 322.07996:21 323.08295:88 323.10065:405 324.09192:21 324.10568:50 325.07864:17 325.10449:24 326.30405:18 327.25073:21 327.27045:17 328.28183:17 329.27798:75 329.29056:37 330.25714:19 331.6174:20 334.81354:17 335.30032:22 337.29059:21 339.04446:25 339.07687:17 339.09506:185 340.07971:17 340.10645:36 340.13098:20 341.10449:21 344.29361:22 347.20642:26 347.52444:24 349.19034:18 349.54535:17 351.15417:18 351.1806:33 351.19165:62 351.29694:38 351.31143:17 352.16928:25 353.20258:20 356.98767:17 357.09094:21 359.31897:17 362.66373:59 363.3172:21 365.17236:20 365.20404:46 365.3132:103 365.32507:66 365.3407:21 366.32507:20 367.30273:19 367.31866:17 367.33807:17 369.31772:20 371.29846:17 373.21182:25 375.17621:22 376.93863:22 377.32812:17 379.17197:26 379.29019:24 380.20428:18 380.22455:40 381.29898:43 381.31439:21 382.33725:20 383.31616:63 383.33246:152 383.34467:88 384.32748:78 385.27554:17 385.32388:17 385.33987:22 387.23471:23 390.39072:18 394.36874:18 395.34201:17 396.88956:24 405.31479:36 405.34677:216 405.36496:243 406.3345:82 406.35489:27 406.38031:32 407.35599:55 407.37405:19 408.28735:17 408.36987:29 410.22052:19 411.2406:17 411.34973:38 413.37146:23 418.57236:17 419.26422:20 420.58884:21 422.34055:20 422.35416:18 423.10681:22 423.31604:46 423.36258:4754 423.40427:18 424.23895:22 424.36588:1585 424.64838:27 425.33682:18 425.36002:171 425.37405:349 426.3829:20 426.63232:17 426.93268:22 429.66412:17 431.10706:49 431.11823:34 435.23431:19 436.86044:24 439.45743:23 441.01675:17 441.27756:42 441.31827:115 441.3721:6086 442.34402:63 442.37564:1796 442.87088:17 443.34052:17 443.3732:203 443.39581:83 443.4397:17 444.38629:24 445.41122:21 448.10831:22 448.54242:18 449.1373:19 458.32669:21 459.35629:74 459.38162:379 459.46481:23 460.37735:38 460.39548:102 462.28873:18 463.96262:18 467.12509:64 467.142:44 469.14389:17 484.9823:18 485.15363:82 485.23624:24 486.14392:25 486.16522:37 487.16696:19 487.33295:21 490.87003:21 496.97827:29 498.09015:17 501.36096:17 503.52466:18 511.35757:20 511.96619:32 517.37683:21 520.38977:18 521.20654:21 521.34076:17 526.89801:18 532.26562:25 533.40747:18 534.39197:22 545.38452:20 546.35168:18 548.60657:28 551.39142:38 551.41797:23 552.38525:21 552.42279:17 553.39966:17 553.72577:21 557.3501:18 563.37354:18 564.3797:28 569.42871:37 569.45135:18 570.396:22 581.33649:31 581.36127:144 581.38721:194 581.40674:199 582.33301:41 582.3894:244 583.38385:71 583.40576:17 587.44409:28 592.50482:18 599.2793:17 599.33844:104 599.39673:2982 599.44952:22 600.349:24 600.40173:889 600.41833:267 601.28479:17 601.38379:61 601.4118:204 602.3808:18 602.41132:43 603.40564:18 605.41223:114 605.44098:452 606.16766:33 606.35834:17 606.43909:163 606.46924:28 607.44342:69 607.45966:74 615.15918:21 617.35754:34 617.40515:1069 617.45587:42 618.40363:534 619.4184:92 621.43066:18 622.45197:20 623.15717:19 625.1261:22 631.89233:35 632.59698:17 635.28137:21 635.36786:21 635.42017:1114 636.36426:20 636.40381:59 636.43048:216 637.38733:19 637.42651:190 638.42102:21 638.84607:29 644.36017:23 650.1546:17 679.63293:17 686.78046:25 710.43555:19 726.72717:17 727.43286:20 728.46985:18 745.94916:18 761.46729:19 763.35974:25 763.46649:66 763.51294:17 764.44611:17 764.47437:19 765.45923:17 767.50586:53 768.49756:48 769.48474:20 769.50842:18 779.42456:20 780.453:20 781.01611:19 781.40515:19 781.45178:250 781.48413:210 781.52527:17 782.48242:180 783.46814:38 783.4986:75 784.48413:18 797.06995:26 797.26111:17 797.35529:18 797.38733:64 797.46552:2091 797.53571:20 798.47125:1116 799.4834:126 800.47021:80 805.16772:17 816.23969:21 825.43079:19 831.05853:24 898.59802:33 908.49597:17 912.66882:23 925.51465:52 925.54626:59 926.47845:23 926.52704:17 927.53003:17 930.52258:21 943.38538:72 943.43323:62 943.5249:14401 943.59943:46 943.64551:38 943.66663:42</t>
  </si>
  <si>
    <t>Ginsenoside Ro</t>
  </si>
  <si>
    <t>C48H76O19</t>
  </si>
  <si>
    <t>CC1(C)CCC2(CCC3(C)C(=CCC4C5(C)CCC(OC6OC(C(O)C(O)C6OC6OC(CO)C(O)C(O)C6O)C(O)=O)C(C)(C)C5CCC34C)C2C1)C(=O)OC1OC(CO)C(O)C(O)C1O</t>
  </si>
  <si>
    <t>141.00995:17 146.05025:30 204.19116:38 303.05969:19 315.21988:19 321.07263:24 321.0918:21 336.73322:18 394.35803:17 439.35611:179 440.37582:25 501.15289:17 633.39575:23</t>
  </si>
  <si>
    <t>Asiaticoside</t>
  </si>
  <si>
    <t>C48H78O19</t>
  </si>
  <si>
    <t>WYQVAPGDARQUBT-UHFFFAOYNA-N</t>
  </si>
  <si>
    <t>CC1CCC2(CCC3(C)C(=CCC4C5(C)CC(O)C(O)C(C)(CO)C5CCC34C)C2C1C)C(=O)OC1OC(COC2OC(CO)C(OC3OC(C)C(O)C(O)C3O)C(O)C2O)C(O)C(O)C1O</t>
  </si>
  <si>
    <t>85.02711:27 85.03527:20 111.026:19 111.04201:20 125.08884:18 125.09567:21 129.04283:17 129.05605:28 145.04538:21 147.04362:18 147.06137:59 147.0715:45 147.11819:22 151.10851:26 173.04703:22 175.06509:20 175.11525:25 175.149:20 187.14423:67 189.16399:24 192.15184:20 199.14471:42 201.15318:22 206.63072:23 209.15028:19 211.30151:19 215.18881:37 217.14841:18 219.17189:18 233.18973:38 235.15903:20 235.17142:39 238.06566:24 243.09789:17 244.17815:22 248.1707:21 253.17825:25 254.2005:22 255.09178:51 261.18744:27 267.21106:21 273.09296:106 273.13712:20 274.09421:36 294.17389:21 302.35147:17 308.33652:21 309.11465:536 309.13568:33 310.10971:35 310.12778:59 321.01254:17 325.10614:26 326.11911:18 329.25174:17 351.11319:17 354.26599:20 389.30341:17 407.30176:98 407.32574:135 407.3522:19 408.32883:53 417.1315:20 424.32861:20 425.33984:20 426.32849:24 435.1268:18 435.14191:20 435.2901:21 435.33038:117 435.69971:19 436.30261:19 436.34088:21 442.35437:19 443.35141:22 453.33591:660 454.33542:286 454.37231:18 455.3447:20 469.73798:22 471.15488:25 471.1814:152 471.33905:157 471.35568:195 472.3533:89 473.17432:20 473.37769:18 487.36011:17 489.32611:67 489.362:224 490.35785:69 490.37006:35 491.37506:23 596.79932:19 600.39563:18 607.37878:20 621.33173:20 621.61151:25 633.37073:17 633.40173:17 635.4035:139 635.42267:165 635.44769:45 636.38562:18 637.42889:18 637.45093:17 638.42267:17 651.33044:22 651.39478:130 651.43164:65 652.36481:17 652.40332:43 652.43799:41 653.43268:90 654.39551:35 761.45575:17 790.98578:20 796.48041:20 797.44006:95 797.47479:331 797.51434:19 798.46533:114 798.51428:40 799.43774:39 799.46277:37 799.50073:34 813.38623:20 813.45874:55 813.49109:17 814.45581:103 814.51294:17 815.49438:19 867.56592:33 943.55579:23 959.5199:1379</t>
  </si>
  <si>
    <t>Soyasaponin Ba</t>
  </si>
  <si>
    <t>WFRQIKSNAYYUJZ-UHFFFAOYNA-N</t>
  </si>
  <si>
    <t>61.07447:17 83.08403:30 95.08493:45 109.09479:32 109.10021:82 111.07274:18 111.08645:24 113.03264:21 115.0407:17 119.08576:19 122.11002:30 123.11824:27 124.12097:20 127.02969:17 127.04161:60 131.00266:21 133.09732:19 133.10249:28 135.11496:36 137.13667:46 138.09628:20 139.10631:18 141.01698:306 141.02875:53 145.0498:384 145.06433:21 145.10207:18 149.12859:89 153.09399:24 154.33536:18 159.0191:79 159.02997:204 159.03577:98 161.1348:17 162.9897:24 163.06065:1365 163.12973:40 163.1384:48 163.15034:99 164.06004:74 164.07553:28 166.17404:20 167.15646:25 170.03415:17 171.8952:26 173.13112:82 175.14841:104 177.03618:114 177.04388:101 177.04944:50 177.16049:161 177.17192:85 178.16367:35 179.17316:17 179.18533:44 187.15511:86 187.63608:19 188.14731:18 189.15723:161 189.1673:177 189.17838:25 189.43927:18 191.17996:194 193.15404:102 193.16649:68 195.04681:37 195.17049:74 195.1832:54 196.17393:17 198.09622:17 199.11415:25 199.14299:17 199.1545:21 200.15712:21 201.15794:108 201.16942:42 203.17911:617 204.17677:18 204.18773:52 205.14937:37 205.16087:127 205.17143:17 205.19496:20 207.1517:17 207.16312:28 207.17238:86 207.18213:43 212.23778:25 213.16785:17 215.14146:17 215.18159:112 216.17883:18 216.19316:17 217.15413:69 217.1967:470 218.18918:52 218.20717:119 219.16493:110 219.1778:126 219.18532:41 219.2124:66 221.13756:43 221.17093:21 221.18268:44 221.19226:136 222.18661:54 222.19858:21 225.16579:23 227.18141:39 229.17575:37 229.19637:113 230.19258:23 230.20422:20 231.16634:21 231.18494:21 231.20671:27 232.21901:17 233.18719:257 234.1812:19 234.78926:17 235.19669:43 235.21512:18 237.08047:17 241.1868:24 241.21016:22 243.04518:42 244.21005:37 245.18784:74 245.21873:17 247.1839:28 247.1969:97 247.21596:19 248.2052:44 250.4308:17 252.44934:17 253.19717:20 255.20824:18 255.79045:18 256.21536:21 256.99634:18 257.19226:19 257.2276:46 257.24142:17 259.20462:75 261.20999:20 261.21854:22 261.22986:20 262.23553:26 264.84949:30 267.07492:17 267.19781:18 267.22635:18 267.60684:21 269.20447:20 271.23035:23 271.24713:18 273.1929:17 273.21136:42 273.22186:98 274.23456:18 274.64828:18 275.23279:20 279.20538:17 281.20691:18 281.22482:20 281.94107:20 283.24368:36 284.24777:17 285.05157:25 285.24985:18 286.24191:17 287.23773:51 287.24573:18 288.24033:35 292.17709:24 297.25635:56 298.26569:42 299.1517:23 299.24133:20 303.07339:102 311.25751:37 311.27316:56 313.25668:47 313.29642:17 315.2681:154 315.28308:41 316.27365:17 320.72717:20 320.97339:18 321.05341:20 321.08151:641 322.06943:25 322.0863:17 322.09512:46 323.09814:18 325.09723:48 325.1113:282 325.21582:17 326.11786:88 326.13132:26 326.31058:20 326.6416:17 327.11771:61 327.15973:19 327.25858:18 328.28201:22 329.27939:86 329.29858:17 330.27966:17 332.66061:23 335.2742:17 337.55252:17 339.08771:700 339.10056:291 340.09412:75 341.09961:20 341.31921:20 342.98431:19 345.16702:26 347.18829:20 349.117:25 349.29498:66 349.31714:27 351.17325:19 351.30475:21 357.28915:19 358.09354:29 361.29996:21 363.20587:20 365.20148:123 365.31839:190 366.89151:21 367.29117:21 367.33081:38 368.22888:23 369.30994:22 369.32175:17 370.30954:26 370.32059:23 371.21469:18 377.20987:27 379.19894:20 379.21503:42 383.32944:161 383.75537:20 384.3244:21 384.34027:48 384.3497:18 385.29575:17 385.33517:18 386.34125:19 389.20233:20 391.20001:18 392.02118:22 393.23346:17 393.30624:19 395.21591:19 395.36343:18 396.83591:18 404.76718:18 405.24194:17 405.35364:354 405.38235:41 406.22662:17 406.297:17 406.3248:18 406.35654:238 407.35413:33 407.36682:31 407.39548:22 408.37537:21 411.34433:40 411.37381:17 412.00897:17 415.95197:19 417.22171:17 418.98749:17 419.24896:45 421.31952:17 422.37451:17 423.15268:20 423.19775:21 423.36005:3748 423.40103:17 424.36462:1383 424.39838:49 425.29303:18 425.36981:154 426.99194:17 427.98233:19 436.34637:18 437.23511:17 440.36014:17 441.31757:74 441.37289:5530 441.4386:17 441.50339:24 442.31589:17 442.37369:1504 442.38986:537 443.37006:116 443.38446:126 443.39877:92 443.41403:35 444.32953:21 444.36938:31 444.39249:19 445.23868:17 445.29932:19 451.36508:17 459.18521:17 459.32211:18 459.34769:85 459.38297:212 459.40131:127 460.3638:18 460.39139:108 460.41171:29 461.39136:20 462.39264:23 467.94824:17 477.69296:17 480.56372:30 482.1745:21 483.12433:18 486.05731:22 487.00229:20 491.34045:19 498.23642:26 501.12766:80 501.14935:209 501.18536:21 501.52142:17 502.12958:18 502.14883:40 504.13379:18 511.32529:17 513.52948:21 515.1731:21 515.49207:37 516.30255:24 531.88281:26 532.19043:20 534.1297:36 535.02167:21 539.11902:21 551.52869:19 563.16138:22 563.40717:36 563.85889:44 571.85724:18 574.44415:18 576.5083:18 577.28845:17 579.3847:31 581.09631:21 581.34021:18 581.38275:244 581.4024:150 582.34882:19 582.37964:78 582.40601:96 583.42731:18 599.3291:54 599.3913:2646 599.54175:18 600.39624:1152 601.39001:169 601.40741:82 602.38959:17 602.40558:34 604.12714:18 604.71979:20 606.37006:27 609.52222:23 609.78217:20 617.34784:41 617.40564:1255 617.44824:50 617.5918:17 618.35583:18 618.40918:480 619.36267:17 619.40393:66 619.42395:17 621.35449:47 621.41193:34 621.45221:38 622.4425:36 623.89325:19 631.1673:17 635.36957:39 635.40436:434 635.4259:861 635.59625:17 636.3808:17 636.42108:279 636.45428:37 636.87128:19 637.38367:22 637.40759:42 637.42517:35 638.77301:17 641.22174:17 644.89197:27 656.0014:24 750.33936:17 753.94232:21 754.15417:18 755.3573:18 759.47546:31 765.46002:20 779.44708:50 783.4118:24 783.49451:34 797.44177:99 797.48206:458 798.47235:157 798.49982:160 799.32092:23 799.4386:45 799.45306:17 799.48773:44 815.57227:17 839.26202:27 941.50543:17 956.92694:17 957.51178:20 958.77161:18 959.05499:17 959.34949:34 959.43848:139 959.51978:16230 959.60168:94 959.67633:17</t>
  </si>
  <si>
    <t>Madecassoside</t>
  </si>
  <si>
    <t>C48H78O20</t>
  </si>
  <si>
    <t>CC1CCC2(CCC3(C)C(=CCC4C5(C)CC(O)C(O)C(C)(CO)C5C(O)CC34C)C2C1C)C(=O)OC1OC(COC2OC(CO)C(OC3OC(C)C(O)C(O)C3O)C(O)C2O)C(O)C(O)C1O</t>
  </si>
  <si>
    <t>129.04959:24 141.08293:22 145.10905:17 147.05553:18 147.06311:20 161.09291:18 165.06824:18 172.06894:25 177.12413:27 187.14766:33 189.13351:28 191.14397:20 192.17877:21 201.16298:22 210.8094:21 215.14777:21 217.16043:18 218.1572:20 225.09998:21 235.16017:27 235.16969:30 237.16003:19 248.17281:17 249.18552:45 255.08676:61 256.09116:21 261.18439:18 274.10065:18 291.1076:28 309.10315:18 309.12079:63 312.27631:20 325.11707:23 393.27396:17 393.33087:22 394.30142:20 396.30756:27 405.31711:31 407.33813:18 421.30548:48 422.3067:19 423.33344:23 424.34128:23 425.34409:20 433.30292:64 434.32614:18 435.16052:18 439.30905:44 439.32007:19 440.32468:17 441.33142:24 442.32629:21 449.29977:18 451.29889:63 451.31409:194 452.32831:21 452.34476:24 453.32132:23 469.293:24 469.33499:76 470.32962:47 471.15421:78 487.33832:290 487.35767:89 488.28598:17 488.33704:55 488.36316:20 489.34155:27 522.32428:21 533.53522:24 560.3598:18 561.35712:17 579.35999:39 596.35736:20 597.38525:34 614.36072:19 633.41541:100 634.40302:20 649.36505:24 650.4082:20 651.41321:32 652.39154:18 652.4115:24 795.45465:74 811.46051:18 811.49884:18 812.4447:37 813.44519:41 814.50085:42 829.48987:18 881.21094:18 939.51208:17 940.53113:20 957.50385:19 958.51062:26 959.56628:24 973.6806:19 974.48535:19 975.51355:231 975.54523:78</t>
  </si>
  <si>
    <t>Ginsenoside Rb2</t>
  </si>
  <si>
    <t>C53H90O22</t>
  </si>
  <si>
    <t>NODILNFGTFIURN-UHFFFAOYNA-N</t>
  </si>
  <si>
    <t>CC(C)=CCCC(C)(OC1OC(COC2OCC(O)C(O)C2O)C(O)C(O)C1O)C1CCC2(C)C1C(O)CC1C3(C)CCC(OC4OC(CO)C(O)C(O)C4OC4OC(CO)C(O)C(O)C4O)C(C)(C)C3CCC21C</t>
  </si>
  <si>
    <t>99.08002:21 127.03847:18 128.11423:18 133.04317:29 133.04932:18 145.05046:54 147.07364:20 149.12921:20 156.08507:18 163.0618:97 181.06833:22 182.10318:21 189.18137:21 199.07022:27 203.1658:17 203.17809:18 241.07413:26 257.21469:17 257.22763:20 259.06863:17 261.2193:24 277.08139:17 277.10892:19 289.08975:25 295.10132:312 296.10425:22 311.27567:21 313.10883:36 321.38312:20 324.82993:17 325.10504:38 345.75421:23 351.2937:21 369.22818:21 394.6839:19 407.37784:121 409.38037:17 425.37442:19 426.37711:29 426.39001:95 427.38605:20 436.37885:30 443.35345:22 443.39578:21 444.37537:17 457.15292:106 458.15881:60 459.1759:20 476.16385:17 495.62598:22 503.68613:20 605.44348:23 607.21295:26 619.19403:39 619.22748:44 620.19916:18 621.22375:23 637.21808:63 637.23932:24 640.23419:29 654.76105:20 756.50671:57 767.47406:36 768.49536:18 769.49579:17 863.53595:25 899.53143:36 901.57129:24 917.54602:17 918.58136:19 975.2348:17 1061.6355:20 1079.60303:23</t>
  </si>
  <si>
    <t>Ginsenoside Rb1</t>
  </si>
  <si>
    <t>C54H92O23</t>
  </si>
  <si>
    <t>CC(C)=CCCC(C)(OC1OC(COC2OC(CO)C(O)C(O)C2O)C(O)C(O)C1O)C1CCC2(C)C1C(O)CC1C3(C)CCC(OC4OC(CO)C(O)C(O)C4OC4OC(CO)C(O)C(O)C4O)C(C)(C)C3CCC21C</t>
  </si>
  <si>
    <t>145.04819:39 163.05278:37 163.06422:17 164.06152:19 165.05887:17 187.99083:25 189.17299:18 207.17032:20 215.17102:35 219.22534:19 223.08073:20 227.18596:17 248.20483:21 271.07999:22 285.13394:31 289.09775:20 289.11389:18 325.05927:22 325.108:645 326.11118:105 326.1232:107 344.11093:36 379.24429:22 407.37302:37 408.37195:22 425.35748:17 425.37363:35 425.39142:39 426.36752:40 426.38156:25 429.3924:23 443.41855:23 444.38376:36 451.14746:22 452.35657:22 481.11044:17 487.06711:24 487.11905:20 487.14697:117 487.16983:99 488.15897:45 488.17838:44 499.99512:20 515.33673:20 570.41144:21 588.42596:20 595.9632:21 605.42151:18 623.44971:22 649.21265:57 649.2406:24 667.22754:170 668.22266:17 749.49493:36 767.4574:21 767.48602:30 768.49713:56 769.4939:17 769.52002:36 785.47974:51 786.50757:53 929.54425:28 929.56415:17 930.56268:17 931.51715:20 948.55945:18 957.24512:21 1091.58655:19 1092.62085:41 1109.60144:18 1109.63159:19</t>
  </si>
  <si>
    <t>Chrysanthellin B</t>
  </si>
  <si>
    <t>C58H94O26</t>
  </si>
  <si>
    <t>WNGIVKPPGCCJNP-UHFFFAOYNA-N</t>
  </si>
  <si>
    <t>CC1OC(OC2C(O)COC(OC3C(C)OC(OC4C(O)C(O)COC4OC(=O)C45CCC(C)(C)CC4C4=CCC6C7(C)CCC(OC8OC(CO)C(O)C(O)C8O)C(C)(CO)C7CCC6(C)C4(C)CC5O)C(O)C3O)C2O)C(O)C(O)C1O</t>
  </si>
  <si>
    <t>72.42001:42 103.03022:19 111.03951:21 113.0638:24 127.03825:22 129.05333:18 147.06758:70 149.1355:17 150.12872:18 151.14919:17 160.11345:19 163.04747:19 165.03879:18 165.07356:17 187.1483:40 189.13464:34 191.17757:25 201.16942:56 203.1487:34 204.14447:20 207.1683:63 207.18187:81 208.18219:18 211.05081:17 211.06535:25 215.10101:20 219.16721:20 219.20729:18 225.06329:52 225.07727:103 227.14282:18 233.10274:18 233.15955:22 234.1548:20 239.08968:44 239.1803:20 240.09814:43 243.0818:55 243.09233:39 247.09135:36 247.15526:23 247.17419:18 257.10602:76 257.11603:49 258.10941:20 259.08087:39 259.10608:26 259.23883:22 261.09482:20 261.18814:18 261.50333:27 261.92587:26 271.0831:19 273.10165:17 274.09686:19 275.08661:20 275.10837:46 279.06195:17 279.10934:303 279.21561:19 280.10916:54 281.26422:17 293.1185:435 293.13144:303 293.14777:17 294.12314:75 295.11765:18 297.22275:17 299.9866:18 307.74826:18 309.11652:136 309.12921:117 310.12302:22 310.1449:23 311.12393:20 315.19568:21 321.10046:18 325.16531:31 327.13202:17 335.12:18 339.36743:20 349.2894:18 350.29276:20 353.12543:37 367.15884:22 369.12189:23 369.22552:43 372.15915:21 375.12161:19 375.13449:44 382.95526:18 384.146:29 387.10483:29 389.13684:23 389.16345:22 389.33109:21 391.19876:17 391.30511:18 397.17926:22 401.14499:19 407.30545:20 407.32877:135 408.01004:22 408.32965:42 409.34122:117 409.36249:17 410.33603:17 413.31134:48 414.30789:25 414.32623:18 417.31137:18 419.15375:49 419.17249:30 420.15912:21 424.32291:19 425.15884:96 425.3194:97 425.3432:87 426.18228:42 427.34613:41 427.36627:21 433.30997:21 435.3179:109 435.33859:27 436.31848:21 436.341:27 437.32324:17 437.33838:20 441.34116:48 444.14496:17 444.36481:20 451.33679:20 453.29523:17 453.33725:828 453.38669:31 454.32712:107 454.34741:150 455.17197:18 455.19278:21 455.21005:17 455.26657:19 455.32474:21 455.33981:54 455.36633:35 458.02139:20 459.10828:17 471.33432:219 471.35172:649 471.37036:165 471.47565:19 472.34354:379 473.33643:18 473.35052:20 479.27399:20 482.02432:17 489.34674:41 489.37027:69 490.36716:55 492.34012:20 495.07001:37 496.34726:27 501.68253:30 523.26337:21 535.39545:25 536.36633:21 536.38531:23 538.37909:18 539.20105:20 551.19653:17 552.2149:20 556.4129:44 563.37708:20 564.37915:23 567.34772:18 581.28101:28 581.36493:56 581.38733:89 582.38019:18 582.39661:26 583.40149:35 585.3847:25 585.4126:24 586.34875:17 587.37006:46 588.21826:17 588.37714:17 589.39154:20 589.41754:20 589.43475:17 599.35742:23 599.38013:91 599.41144:89 599.44757:22 600.24506:20 600.3949:38 600.41833:54 615.37622:35 615.39667:24 617.36505:20 617.40826:267 618.41309:80 622.39343:21 622.40869:17 627.97748:25 633.39044:52 633.40833:80 633.43298:17 634.42194:25 635.38489:128 635.40985:387 635.43396:152 636.37823:18 636.41046:83 636.43646:137 637.40454:38 651.41016:125 651.43341:63 665.47974:31 676.76678:22 677.90619:19 695.40698:20 697.30835:17 713.42719:25 713.73608:24 720.23706:20 727.42804:42 727.453:39 728.44958:18 730.40979:28 731.41779:40 731.44525:20 733.76929:18 739.323:21 741.80804:19 743.42664:18 745.15411:18 745.4563:40 749.44696:38 761.41235:62 761.45959:17 763.31281:17 763.3382:20 763.46899:138 764.4754:42 767.43115:24 767.45935:88 768.47144:37 779.44916:91 779.49884:17 780.47595:25 780.51068:50 781.47772:375 781.51898:58 782.43652:27 782.47644:127 783.35413:17 783.42853:36 783.461:88 784.41956:21 784.4635:47 794.84955:33 797.43958:154 797.46716:236 797.50372:106 798.46088:129 798.50226:38 799.38391:18 799.48114:78 800.4823:20 801.45795:17 805.10181:18 834.54047:17 845.45947:33 863.48077:33 868.00842:17 877.4693:19 890.51898:24 893.52313:24 894.80829:20 896.50446:20 899.53705:36 907.46576:25 908.51923:19 908.54395:19 911.38336:17 911.526:57 913.37872:23 913.44653:18 913.48694:68 913.52783:147 914.51569:64 915.51166:72 915.54419:40 916.53687:17 925.49976:47 927.56464:23 929.47754:41 929.51715:74 929.54132:45 930.4599:19 930.51587:177 932.52936:41 943.47723:18 943.52808:224 943.56866:38 944.16675:17 944.49042:40 944.55884:168 945.55157:20 946.60083:24 986.5202:19 1010.54132:17 1021.53186:19 1039.5835:22 1041.52515:20 1045.51428:36 1045.5415:124 1045.57837:105 1045.63428:18 1046.50317:17 1046.56592:164 1046.59607:39 1047.56628:125 1048.5437:24 1057.52356:25 1058.56445:44 1059.56396:17 1061.52759:24 1063.57825:17 1075.48315:17 1075.56177:367 1075.5907:363 1076.57629:442 1077.56848:111 1077.64563:35 1078.5592:17 1078.63123:18 1079.58716:21 1154.59167:27 1206.60632:34 1207.51855:72 1207.61145:5215</t>
  </si>
  <si>
    <t>Hederacoside C</t>
  </si>
  <si>
    <t>C59H96O26</t>
  </si>
  <si>
    <t>CC1OC(OC2C(O)C(O)C(OCC3OC(OC(=O)C45CCC(C)(C)CC4C4=CCC6C7(C)CCC(OC8OCC(O)C(O)C8OC8OC(C)C(O)C(O)C8O)C(C)(CO)C7CCC6(C)C4(C)CC5)C(O)C(O)C3O)OC2CO)C(O)C(O)C1O</t>
  </si>
  <si>
    <t>63.89187:20 69.03982:21 111.04583:17 122.60077:19 129:18 129.05518:20 129.11142:30 129.93747:17 130.05708:21 145.0507:21 147.0632:21 147.06812:32 163.06128:37 179.07237:20 207.16322:17 237.06056:20 239.10048:19 241.06953:17 243.09138:25 249.19115:21 255.09183:19 256.83319:19 257.08871:23 257.09879:40 258.1098:23 259.08041:21 261.07617:20 261.0975:41 261.17706:23 269.67795:20 273.08731:41 273.09933:41 279.09366:38 279.11304:125 280.11099:40 285.27118:19 293.07434:24 293.12607:352 294.13846:22 295.09454:62 309.1131:57 309.12476:82 310.11737:42 311.14114:21 349.24332:21 352.63968:17 359.01422:20 388.13187:17 390.16251:23 397.30444:40 398.31873:20 399.13696:18 401.09631:20 405.13104:20 408.14954:17 409.33575:69 409.35019:27 410.34753:19 411.3833:37 419.14294:22 419.16159:91 423.30457:20 425.13852:18 425.16437:18 425.34964:18 426.35474:18 427.34082:17 436.05719:29 437.173:27 437.30942:22 437.32239:29 437.35028:166 438.34952:85 439.17328:24 439.35376:22 441.12796:21 441.14368:45 441.17215:81 454.1655:18 455.17392:160 455.20215:28 455.34689:229 456.35748:82 457.14581:20 457.38599:27 458.36703:17 459.16638:25 471.16086:64 471.17673:96 473.34338:17 473.36111:39 541.44629:25 567.37738:41 567.41309:17 569.18384:21 581.25354:25 582.21863:34 583.40277:42 587.19159:24 587.2182:102 587.36188:18 588.22375:19 588.23853:17 601.3797:18 601.42291:43 603.42828:20 606.36542:18 606.39716:17 607.40259:20 617.21454:70 617.39264:18 618.38013:20 618.4278:23 619.43182:48 619.48773:17 620.40851:58 620.44202:38 621.46533:17 635.38751:49 635.42841:19 636.44031:46 679.51306:23 711.43524:19 714.25696:25 731.2334:20 749.26154:134 749.29504:40 750.28302:21 751.27551:17 751.44104:25 751.4668:113 752.44263:20 752.48468:37 763.48376:26 765.45905:21 765.49677:50 767.41913:17 768.42285:23 781.4549:23 781.4917:65 782.28711:18 782.48895:60 862.54718:23 897.50177:41 897.53009:57 898.51892:43 913.49347:28 913.53766:31 913.55695:17 914.52997:18 914.55914:23 915.50665:20 920.2113:17 927.52246:48 927.54657:18 928.53845:37 931.54224:23 941.32971:18 943.47333:17 943.5506:45 944.52673:24 944.57178:18 945.5882:27 1028.35364:20 1059.56226:85 1059.60083:38 1059.62976:17 1060.01953:20 1060.60864:20 1060.64954:21 1075.56873:25 1075.59631:17 1077.56323:17 1077.75061:20 1089.56836:43 1089.62244:18 1090.60034:17 1091.56702:43 1131.50525:18 1186.56421:26 1221.56067:69 1221.62695:446 1221.70422:17</t>
  </si>
  <si>
    <t>Digitonin</t>
  </si>
  <si>
    <t>C56H92O29</t>
  </si>
  <si>
    <t>CC1C2C(OC11CCC(C)CO1)C(O)C1C3CCC4CC(OC5OC(CO)C(OC6OC(CO)C(O)C(OC7OCC(O)C(O)C7O)C6OC6OC(CO)C(O)C(OC7OC(CO)C(O)C(O)C7O)C6O)C(O)C5O)C(O)CC4(C)C3CCC21C</t>
  </si>
  <si>
    <t>108.08304:18 133.04485:17 163.06111:114 163.07297:16 165.1255:21 241.07034:16 277.09656:16 278.03036:16 289.09149:16 289.23389:20 295.05774:16 295.08218:19 295.10342:288 295.12183:58 296.09683:42 307.08658:16 325.11237:314 326.10947:17 327.11493:20 327.12994:19 377.28851:16 396.29108:17 413.31903:17 414.31808:16 426.32901:17 431.31369:312 431.33212:57 432.31155:82 432.32864:34 432.51181:20 449.33081:601 450.31985:77 450.35434:55 451.30881:20 457.15176:103 457.17685:61 458.16473:16 487.17468:50 488.17136:16 489.16949:18 502.26495:23 532.72546:23 557.36145:34 559.30414:17 575.34412:17 581.37274:16 611.34216:42 611.38086:308 612.37231:62 619.17065:16 619.19617:32 619.22186:69 620.21387:53 621.24078:23 649.19946:20 743.41833:37 743.45465:20 773.4129:39 774.43896:47 774.4566:16 775.44531:36 775.47241:20 781.22662:83 781.27045:55 782.27814:16 783.2915:17 905.46838:86 907.48889:17 935.48004:20 936.41248:17 936.47577:42 936.50793:78 1067.51855:79 1067.57812:31 1069.53235:17 1071.94299:16 1097.51807:18 1097.55371:16 1097.60071:20 1098.57739:26 1170.2644:19 1229.51123:34 1229.58362:143 1229.64465:41</t>
  </si>
  <si>
    <t>GG_LeafStem_Pos-0</t>
  </si>
  <si>
    <t>Formula predicted</t>
  </si>
  <si>
    <t>C5H8</t>
  </si>
  <si>
    <t>69.06929:1297 70.07264:90</t>
  </si>
  <si>
    <t>ST_LeafStem_Pos-4</t>
  </si>
  <si>
    <t>C4H4O2</t>
  </si>
  <si>
    <t>85.02882:2019 86.03217:231 87.03553:146</t>
  </si>
  <si>
    <t>C5H11N</t>
  </si>
  <si>
    <t>OS_Root_Pos-2</t>
  </si>
  <si>
    <t>86.097:1010 87.10035:79</t>
  </si>
  <si>
    <t>GG_Root_Pos-1</t>
  </si>
  <si>
    <t>86.09576:2447 87.09911:196 88.10247:25</t>
  </si>
  <si>
    <t>86.08028:25 86.09944:17</t>
  </si>
  <si>
    <t>GU_LeafStem_Pos-5</t>
  </si>
  <si>
    <t>C3H2O3</t>
  </si>
  <si>
    <t>87.00787:2633 88.01122:137 89.01458:42</t>
  </si>
  <si>
    <t>87.00713:40</t>
  </si>
  <si>
    <t>NT_Root_Pos-6</t>
  </si>
  <si>
    <t>C7H12</t>
  </si>
  <si>
    <t>97.10222:1849 98.10557:297</t>
  </si>
  <si>
    <t>GG_Root_Pos-6</t>
  </si>
  <si>
    <t>C5H9NO</t>
  </si>
  <si>
    <t>100.07581:1202 101.07916:192</t>
  </si>
  <si>
    <t>100.07738:41</t>
  </si>
  <si>
    <t>Dicarboxylic acids and derivatives</t>
  </si>
  <si>
    <t>GU_LeafStem_Pos-17</t>
  </si>
  <si>
    <t>C8H6</t>
  </si>
  <si>
    <t>103.05474:1730 104.05809:304 105.06145:25</t>
  </si>
  <si>
    <t>103.05482:36</t>
  </si>
  <si>
    <t>NT_LeafStem_Pos-9</t>
  </si>
  <si>
    <t>109.02806:1206 110.03141:409 111.03477:3283</t>
  </si>
  <si>
    <t>GM_Root_Pos-22</t>
  </si>
  <si>
    <t>109.02861:1800 110.03196:490 111.03532:944</t>
  </si>
  <si>
    <t>67.05618:24 109.0322:46 109.1015:29</t>
  </si>
  <si>
    <t>NT_LeafStem_Pos-12</t>
  </si>
  <si>
    <t>109.02982:1628 110.03317:449 111.03653:4798</t>
  </si>
  <si>
    <t>NT_LeafStem_Pos-14</t>
  </si>
  <si>
    <t>109.0304:1233 110.03375:302 111.03711:3962</t>
  </si>
  <si>
    <t>OP_Root_Pos-14</t>
  </si>
  <si>
    <t>C7H8O</t>
  </si>
  <si>
    <t>109.0678:1413 110.07115:177 111.07451:39</t>
  </si>
  <si>
    <t>OS_Root_Pos-24</t>
  </si>
  <si>
    <t>C8H12</t>
  </si>
  <si>
    <t>109.10257:1081 110.10592:142 111.10928:36</t>
  </si>
  <si>
    <t>GG_Root_Pos-17</t>
  </si>
  <si>
    <t>C7H11N</t>
  </si>
  <si>
    <t>110.09691:1332 111.10026:176 112.10362:93</t>
  </si>
  <si>
    <t>93.07312:18 95.08852:18 110.08492:18 110.09558:108</t>
  </si>
  <si>
    <t>LE_Ripe_Pos-26</t>
  </si>
  <si>
    <t>C5H2O3</t>
  </si>
  <si>
    <t>111.0085:6419 112.01185:427 113.01521:118</t>
  </si>
  <si>
    <t>68.99502:26</t>
  </si>
  <si>
    <t>OP_Root_Pos-16</t>
  </si>
  <si>
    <t>C6H6O2</t>
  </si>
  <si>
    <t>111.0439:1027 112.04725:111 113.05061:96</t>
  </si>
  <si>
    <t>83.05264:18</t>
  </si>
  <si>
    <t>AC_Root_Pos-28</t>
  </si>
  <si>
    <t>C6H9NO</t>
  </si>
  <si>
    <t>112.07637:1648 113.07972:141 114.08308:127</t>
  </si>
  <si>
    <t>83.04604:17 90.50297:33 112.06838:16 112.07584:91</t>
  </si>
  <si>
    <t>AC_Bulb_Pos-47</t>
  </si>
  <si>
    <t>C6H8S</t>
  </si>
  <si>
    <t>113.04387:1220 114.04722:312 115.05058:118</t>
  </si>
  <si>
    <t>113.0399:83</t>
  </si>
  <si>
    <t>GM_LeafStem_Pos-12</t>
  </si>
  <si>
    <t>C5H7NO2</t>
  </si>
  <si>
    <t>114.05488:1254 115.05823:68 116.06159:136</t>
  </si>
  <si>
    <t>NT_Root_Pos-29</t>
  </si>
  <si>
    <t>C6H11NO</t>
  </si>
  <si>
    <t>114.09293:1218 115.09628:112 116.09964:83</t>
  </si>
  <si>
    <t>112.89868:28 114.09039:116</t>
  </si>
  <si>
    <t>C5H6O3</t>
  </si>
  <si>
    <t>LE_LeafStem_Pos-32</t>
  </si>
  <si>
    <t>115.04015:6423 116.0435:650 117.04686:138</t>
  </si>
  <si>
    <t>GG_Root_Pos-29</t>
  </si>
  <si>
    <t>C6H13NO</t>
  </si>
  <si>
    <t>116.10635:1221 117.1097:100 118.11306:17</t>
  </si>
  <si>
    <t>ZM_Stem_Pos-10</t>
  </si>
  <si>
    <t>C8H6O</t>
  </si>
  <si>
    <t>119.05034:1809 120.05369:368 121.05705:1428</t>
  </si>
  <si>
    <t>91.05547:17 119.04778:53</t>
  </si>
  <si>
    <t>GU_LeafStem_Pos-54</t>
  </si>
  <si>
    <t>C8H8O</t>
  </si>
  <si>
    <t>121.06493:3732 122.06828:617 123.07164:98</t>
  </si>
  <si>
    <t>102.05505:26 103.05393:45</t>
  </si>
  <si>
    <t>GU_Root_Pos-43</t>
  </si>
  <si>
    <t>123.04394:2503 124.04729:323 125.05065:113</t>
  </si>
  <si>
    <t>67.05338:21 105.03545:17 123.04359:219</t>
  </si>
  <si>
    <t>OP_Root_Pos-40</t>
  </si>
  <si>
    <t>C9H14</t>
  </si>
  <si>
    <t>123.119:1277 124.12235:149</t>
  </si>
  <si>
    <t>AC_Root_Pos-75</t>
  </si>
  <si>
    <t>C7H9NO</t>
  </si>
  <si>
    <t>124.07662:1689 125.07997:56 126.08333:37</t>
  </si>
  <si>
    <t>79.05564:29 108.04586:45 124.05156:20 124.06938:37 124.077:141</t>
  </si>
  <si>
    <t>GG_Root_Pos-50</t>
  </si>
  <si>
    <t>C7H11NO</t>
  </si>
  <si>
    <t>126.09135:2319 127.0947:88 128.09806:141</t>
  </si>
  <si>
    <t>82.0655:25 85.08061:23 111.00864:25 126.05338:43</t>
  </si>
  <si>
    <t>GU_Root_Pos-51</t>
  </si>
  <si>
    <t>C6H6O3</t>
  </si>
  <si>
    <t>127.03979:864 128.04314:65 129.0465:76</t>
  </si>
  <si>
    <t>GM_LeafStem_Pos-30</t>
  </si>
  <si>
    <t>127.03914:1498 128.04249:131</t>
  </si>
  <si>
    <t>96.95898:19 109.97094:20 127.03698:42 127.04676:26</t>
  </si>
  <si>
    <t>LE_Ripe_Pos-50</t>
  </si>
  <si>
    <t>127.03954:1073 128.04289:129 129.04625:57</t>
  </si>
  <si>
    <t>GU_LeafStem_Pos-73</t>
  </si>
  <si>
    <t>127.03938:1169 128.04273:186 129.04609:89</t>
  </si>
  <si>
    <t>68.99711:25 73.09192:22 84.04917:23 127.04037:43</t>
  </si>
  <si>
    <t>AC_Bulb_Pos-80</t>
  </si>
  <si>
    <t>127.04015:1122 128.0435:182 129.04686:20</t>
  </si>
  <si>
    <t>94.96475:16 109.02572:75 111.03987:24 111.08278:17 127.03751:21 127.04387:19</t>
  </si>
  <si>
    <t>ST_LeafStem_Pos-58</t>
  </si>
  <si>
    <t>C6H8O3</t>
  </si>
  <si>
    <t>129.05371:1495 130.05706:118 131.06042:221</t>
  </si>
  <si>
    <t>ST_LeafStem_Pos-59</t>
  </si>
  <si>
    <t>129.05444:4014 130.05779:652 131.06115:101</t>
  </si>
  <si>
    <t>AC_Bulb_Pos-92</t>
  </si>
  <si>
    <t>130.05141:1046 131.05476:174 132.05812:46</t>
  </si>
  <si>
    <t>68.94198:24 68.99165:18 69.18905:18 102.07476:22 113.97089:25 130.03426:21</t>
  </si>
  <si>
    <t>AC_Root_Pos-107</t>
  </si>
  <si>
    <t>C6H10OS</t>
  </si>
  <si>
    <t>131.05464:2290 132.05799:196 133.06135:165</t>
  </si>
  <si>
    <t>79.05441:16 90.51145:43 113.04337:63</t>
  </si>
  <si>
    <t>LE_FruitGreen_Pos-83</t>
  </si>
  <si>
    <t>C10H10</t>
  </si>
  <si>
    <t>131.08617:2211 132.08952:312 133.09288:105</t>
  </si>
  <si>
    <t>129.07286:42 131.08334:127</t>
  </si>
  <si>
    <t>LE_LeafStem_Pos-78</t>
  </si>
  <si>
    <t>C10H12</t>
  </si>
  <si>
    <t>133.10179:1877 134.10514:490 135.1085:153</t>
  </si>
  <si>
    <t>133.09964:95 133.10666:32</t>
  </si>
  <si>
    <t>OP_Root_Pos-64</t>
  </si>
  <si>
    <t>C5H10O4</t>
  </si>
  <si>
    <t>135.06534:4894 136.06869:369 137.07205:114</t>
  </si>
  <si>
    <t>93.05088:16 117.05439:139 134.0536:40</t>
  </si>
  <si>
    <t>NT_Root_Pos-108</t>
  </si>
  <si>
    <t>C5H4N4O</t>
  </si>
  <si>
    <t>137.04634:1164 138.04969:210 139.05305:78</t>
  </si>
  <si>
    <t>AC_Bulb_Pos-126</t>
  </si>
  <si>
    <t>C8H8O2</t>
  </si>
  <si>
    <t>137.06078:1446 138.06413:265 139.06749:20</t>
  </si>
  <si>
    <t>92.0501:24 137.05995:90</t>
  </si>
  <si>
    <t>OS_Root_Pos-113</t>
  </si>
  <si>
    <t>137.06084:2039 138.06419:256 139.06755:114</t>
  </si>
  <si>
    <t>137.06062:211</t>
  </si>
  <si>
    <t>OS_Root_Pos-116</t>
  </si>
  <si>
    <t>C9H12O</t>
  </si>
  <si>
    <t>137.09662:1657 138.09997:229 139.10333:499</t>
  </si>
  <si>
    <t>84.04576:24 109.10091:20</t>
  </si>
  <si>
    <t>GU_Root_Pos-91</t>
  </si>
  <si>
    <t>C8H12N2</t>
  </si>
  <si>
    <t>137.10637:1227 138.10972:82 139.11308:70</t>
  </si>
  <si>
    <t>137.10793:210</t>
  </si>
  <si>
    <t>MT_RipePod_Pos-27</t>
  </si>
  <si>
    <t>138.05486:1103 139.05821:180 140.06157:18</t>
  </si>
  <si>
    <t>67.05782:18 138.06111:36</t>
  </si>
  <si>
    <t>ZM_Root_Pos-61</t>
  </si>
  <si>
    <t>138.05507:4346 139.05842:1044 140.06178:36</t>
  </si>
  <si>
    <t>95.04013:16 98.9583:21 110.05155:27 110.06081:239 112.06525:18 138.04128:24 138.05305:202</t>
  </si>
  <si>
    <t>ZM_Root_Pos-65</t>
  </si>
  <si>
    <t>C6H7N3O</t>
  </si>
  <si>
    <t>138.05615:2500 139.0595:133 140.06286:272</t>
  </si>
  <si>
    <t>68.9996:16 78.03378:41 83.05347:19 95.05699:25 110.06022:90 111.05064:54 138.05649:67</t>
  </si>
  <si>
    <t>GM_Root_Pos-112</t>
  </si>
  <si>
    <t>138.09164:1356 139.09499:216 140.09835:18</t>
  </si>
  <si>
    <t>98.98246:39 138.09416:143</t>
  </si>
  <si>
    <t>LE_LeafStem_Pos-98</t>
  </si>
  <si>
    <t>C5H2N2OS</t>
  </si>
  <si>
    <t>139.00356:2405 140.00691:257 141.01027:72</t>
  </si>
  <si>
    <t>97.96736:16 111.01004:100 121.05736:18 121.06784:16</t>
  </si>
  <si>
    <t>C6H2O4</t>
  </si>
  <si>
    <t>ZM_Leaf_Pos-68</t>
  </si>
  <si>
    <t>139.00365:4974 140.007:524 141.01036:76</t>
  </si>
  <si>
    <t>68.99468:34 94.06168:27 100.95546:23 110.99454:21 111.00916:86 125.96898:17 137.06444:32 139.00238:16 139.00647:31</t>
  </si>
  <si>
    <t>GM_Root_Pos-117</t>
  </si>
  <si>
    <t>139.03899:1071 140.04234:196</t>
  </si>
  <si>
    <t>91.05138:22 95.04173:18 95.05017:66 96.05823:20 120.07836:22</t>
  </si>
  <si>
    <t>OS_LeafStem_Pos-73</t>
  </si>
  <si>
    <t>C7H10N2O</t>
  </si>
  <si>
    <t>139.0882:1119 140.09155:153 141.09491:60</t>
  </si>
  <si>
    <t>GG_LeafStem_Pos-117</t>
  </si>
  <si>
    <t>C7H8O3</t>
  </si>
  <si>
    <t>141.05424:2482 142.05759:232 143.06095:57</t>
  </si>
  <si>
    <t>85.05992:31 97.09933:26 103.05316:17 141.04845:39 141.05774:68</t>
  </si>
  <si>
    <t>GU_LeafStem_Pos-123</t>
  </si>
  <si>
    <t>141.05406:2613 142.05741:396 143.06077:63</t>
  </si>
  <si>
    <t>67.05859:17 113.0548:24 141.06107:17</t>
  </si>
  <si>
    <t>OS_Root_Pos-138</t>
  </si>
  <si>
    <t>C9H16O</t>
  </si>
  <si>
    <t>141.12793:1440 142.13128:315</t>
  </si>
  <si>
    <t>141.12546:48</t>
  </si>
  <si>
    <t>ST_Root_Pos-135</t>
  </si>
  <si>
    <t>C7H11NO2</t>
  </si>
  <si>
    <t>142.08601:1863 143.08936:26 144.09272:49</t>
  </si>
  <si>
    <t>123.60192:25 142.08621:82 142.12418:30</t>
  </si>
  <si>
    <t>LE_Ripe_Pos-105</t>
  </si>
  <si>
    <t>C6H6O4</t>
  </si>
  <si>
    <t>143.03477:1863 144.03812:125 145.04148:2391</t>
  </si>
  <si>
    <t>68.9809:100 99.04788:23 101.02104:23 101.02627:30</t>
  </si>
  <si>
    <t>OS_Root_Pos-146</t>
  </si>
  <si>
    <t>C7H14N2O</t>
  </si>
  <si>
    <t>143.11783:1552 144.12118:322 145.12454:20</t>
  </si>
  <si>
    <t>86.09669:76 102.95085:16</t>
  </si>
  <si>
    <t>NT_Root_Pos-145</t>
  </si>
  <si>
    <t>143.11885:1133 144.1222:43 145.12556:41</t>
  </si>
  <si>
    <t>72.07828:43 85.03202:28 96.9641:17</t>
  </si>
  <si>
    <t>MT_Seed_Pos-37</t>
  </si>
  <si>
    <t>C6H9NOS</t>
  </si>
  <si>
    <t>144.04904:1014 145.05239:95 146.05575:55</t>
  </si>
  <si>
    <t>NT_LeafStem_Pos-116</t>
  </si>
  <si>
    <t>C10H9N</t>
  </si>
  <si>
    <t>144.08177:2645 145.08512:525 146.08848:34</t>
  </si>
  <si>
    <t>72.93618:24 114.9472:16 117.06517:19 144.0731:21 144.08562:138 144.10789:20</t>
  </si>
  <si>
    <t>ST_LeafStem_Pos-109</t>
  </si>
  <si>
    <t>C9H4O2</t>
  </si>
  <si>
    <t>145.02809:1022 146.03144:115 147.0348:82</t>
  </si>
  <si>
    <t>119.09184:20</t>
  </si>
  <si>
    <t>AC_Root_Pos-185</t>
  </si>
  <si>
    <t>C6H8O2S</t>
  </si>
  <si>
    <t>145.03207:1326 146.03542:286 147.03878:87</t>
  </si>
  <si>
    <t>73.01255:33 85.03146:25 101.96236:18 144.06075:20</t>
  </si>
  <si>
    <t>C6H8O4</t>
  </si>
  <si>
    <t>GM_LeafStem_Pos-90</t>
  </si>
  <si>
    <t>145.05052:1326 146.05387:89 147.05723:91</t>
  </si>
  <si>
    <t>85.02945:60 100.04558:18 127.0386:48 127.0534:18 130.05304:33 144.10558:17</t>
  </si>
  <si>
    <t>AT_LeafStem_Pos-69</t>
  </si>
  <si>
    <t>C6H11NOS</t>
  </si>
  <si>
    <t>146.06378:2714 147.06713:393 148.07049:121</t>
  </si>
  <si>
    <t>68.99727:20 82.06016:18 82.06422:22 87.02655:20 99.06401:17 101.04746:17 119.0551:34 121.04789:18 146.067:90</t>
  </si>
  <si>
    <t>AT_Root_Pos-68</t>
  </si>
  <si>
    <t>C6H11NO3</t>
  </si>
  <si>
    <t>GFXYTQPNNXGICT-UHFFFAOYNA-N</t>
  </si>
  <si>
    <t>146.08142:1797 147.08477:230 148.08813:43</t>
  </si>
  <si>
    <t>100.07262:20 128.07272:46 129.07707:18 146.06757:37 146.08081:75</t>
  </si>
  <si>
    <t>GM_Root_Pos-152</t>
  </si>
  <si>
    <t>C7H15NO2</t>
  </si>
  <si>
    <t>146.11765:3025 147.121:576 148.12436:64</t>
  </si>
  <si>
    <t>84.07687:26 84.08189:90 109.05578:27 126.08372:21 128.11139:21 128.11665:17 146.11876:17</t>
  </si>
  <si>
    <t>LE_Ripe_Pos-122</t>
  </si>
  <si>
    <t>C5H6O5</t>
  </si>
  <si>
    <t>147.02965:4955 148.033:252 149.03636:228</t>
  </si>
  <si>
    <t>54.03564:42 61.08215:17 68.99432:42 68.99847:17 71.00845:19 84.04743:25 87.00539:71 87.01031:28 111.00191:23 111.0144:16 129.01288:67 129.01965:159 130.02315:16 131.95561:17</t>
  </si>
  <si>
    <t>AC_Bulb_Pos-172</t>
  </si>
  <si>
    <t>C6H10S2</t>
  </si>
  <si>
    <t>147.03168:1201 148.03503:124 149.03839:423</t>
  </si>
  <si>
    <t>73.01276:18 105.06872:20 106.97675:31</t>
  </si>
  <si>
    <t>ST_Tuber_Pos-60</t>
  </si>
  <si>
    <t>C9H6O2</t>
  </si>
  <si>
    <t>147.04472:4082 148.04807:327 149.05143:58</t>
  </si>
  <si>
    <t>102.05268:23 103.05561:20 119.04987:61</t>
  </si>
  <si>
    <t>LE_LeafStem_Pos-137</t>
  </si>
  <si>
    <t>C11H14</t>
  </si>
  <si>
    <t>147.11746:1247 148.12081:214</t>
  </si>
  <si>
    <t>MT_Root_Pos-86</t>
  </si>
  <si>
    <t>147.11786:1029 148.12121:107 149.12457:219</t>
  </si>
  <si>
    <t>119.08698:17 147.12154:71</t>
  </si>
  <si>
    <t>ZM_Stem_Pos-81</t>
  </si>
  <si>
    <t>C8H5NO2</t>
  </si>
  <si>
    <t>148.0403:4061 149.04365:471 150.04701:39</t>
  </si>
  <si>
    <t>119.04819:18 120.04572:186 121.04771:19</t>
  </si>
  <si>
    <t>OP_Root_Pos-111</t>
  </si>
  <si>
    <t>C8H4O3</t>
  </si>
  <si>
    <t>149.02469:1021 150.02804:154 151.0314:34</t>
  </si>
  <si>
    <t>122.03708:18</t>
  </si>
  <si>
    <t>AC_Bulb_Pos-183</t>
  </si>
  <si>
    <t>C6H12S2</t>
  </si>
  <si>
    <t>149.04581:1691 150.04916:168 151.05252:106</t>
  </si>
  <si>
    <t>69.9971:26 90.5049:20 99.50763:101 111.02057:24 124.96291:16</t>
  </si>
  <si>
    <t>OP_Root_Pos-112</t>
  </si>
  <si>
    <t>149.05966:1245 150.06301:122 151.06637:64</t>
  </si>
  <si>
    <t>OP_Root_Pos-114</t>
  </si>
  <si>
    <t>149.06087:1101 150.06422:204 151.06758:74</t>
  </si>
  <si>
    <t>90.50694:28 91.06529:20 101.94442:18 103.05524:46 112.95514:24 121.06462:45 132.09225:24</t>
  </si>
  <si>
    <t>LE_FruitGreen_Pos-151</t>
  </si>
  <si>
    <t>C10H12O</t>
  </si>
  <si>
    <t>149.09706:1061 150.10041:83 151.10377:144</t>
  </si>
  <si>
    <t>55.02068:19 95.0473:21 105.06981:20 107.08349:38 108.05167:18 112.96319:16 133.09767:16 149.02562:16 149.10663:36</t>
  </si>
  <si>
    <t>ZM_Leaf_Pos-112</t>
  </si>
  <si>
    <t>C11H16</t>
  </si>
  <si>
    <t>149.13496:1460 150.13831:194 151.14167:33</t>
  </si>
  <si>
    <t>68.99557:28 81.07026:17 111.02082:33 138.97935:33</t>
  </si>
  <si>
    <t>ZM_Root_Pos-115</t>
  </si>
  <si>
    <t>C8H7NO2</t>
  </si>
  <si>
    <t>150.05479:1280 151.05814:155 152.0615:20</t>
  </si>
  <si>
    <t>89.50713:17 95.04206:92 150.04782:17 150.06213:56</t>
  </si>
  <si>
    <t>ZM_Root_Pos-116</t>
  </si>
  <si>
    <t>150.05481:1227 151.05816:249 152.06152:86</t>
  </si>
  <si>
    <t>71.49008:22 91.50432:29 92.0087:21 122.95278:16 150.04587:17 150.05484:72 150.23125:30</t>
  </si>
  <si>
    <t>ZM_Stem_Pos-89</t>
  </si>
  <si>
    <t>150.05574:1766 151.05909:190</t>
  </si>
  <si>
    <t>77.03325:16 88.5107:25 89.50416:21 103.05489:16 107.0459:20 111.98408:17 122.06067:17 130.96445:25 150.05429:77</t>
  </si>
  <si>
    <t>AC_Bulb_Pos-191</t>
  </si>
  <si>
    <t>C10H15N</t>
  </si>
  <si>
    <t>150.12914:1440 151.13249:243 152.13585:47</t>
  </si>
  <si>
    <t>111.97324:25 150.12822:94 150.13576:66</t>
  </si>
  <si>
    <t>GU_LeafStem_Pos-170</t>
  </si>
  <si>
    <t>C8H6O3</t>
  </si>
  <si>
    <t>151.0369:1051 152.04025:263 153.04361:163</t>
  </si>
  <si>
    <t>OP_Root_Pos-115</t>
  </si>
  <si>
    <t>151.03723:2369 152.04058:363 153.04394:192</t>
  </si>
  <si>
    <t>105.03965:26 107.04655:17 113.97414:17 149.06296:17</t>
  </si>
  <si>
    <t>GM_Root_Pos-181</t>
  </si>
  <si>
    <t>151.0387:1618 152.04205:27 153.04541:128</t>
  </si>
  <si>
    <t>129.58553:21 134.10068:17 136.0789:18 138.98888:25 151.03719:105</t>
  </si>
  <si>
    <t>GM_Root_Pos-182</t>
  </si>
  <si>
    <t>151.03899:1969 152.04234:268 153.0457:196</t>
  </si>
  <si>
    <t>77.04264:19 91.51067:24 122.03437:23 123.04295:22 123.04926:32 151.03017:17 151.03932:79 151.05138:35</t>
  </si>
  <si>
    <t>OP_Root_Pos-116</t>
  </si>
  <si>
    <t>151.03909:4249 152.04244:522 153.0458:272</t>
  </si>
  <si>
    <t>95.0481:44 151.03798:87</t>
  </si>
  <si>
    <t>OP_Root_Pos-117</t>
  </si>
  <si>
    <t>151.03915:5043 152.0425:819 153.04586:52</t>
  </si>
  <si>
    <t>77.04008:23 79.05213:23 89.50307:24 90.5088:20 95.04745:32 105.03628:16 113.97353:18</t>
  </si>
  <si>
    <t>AC_Leaf_Pos-172</t>
  </si>
  <si>
    <t>151.07756:1037 152.08091:118 153.08427:181</t>
  </si>
  <si>
    <t>GM_Root_Pos-187</t>
  </si>
  <si>
    <t>151.11185:1398 152.1152:116 153.11856:160</t>
  </si>
  <si>
    <t>69.989:24 112.96408:17 122.96931:21 124.96808:20 142.97241:25</t>
  </si>
  <si>
    <t>OP_Root_Pos-120</t>
  </si>
  <si>
    <t>151.11182:1237 152.11517:206 153.11853:151</t>
  </si>
  <si>
    <t>89.507:19 90.51456:16 91.33788:28 91.50077:18 91.51007:20 98.51565:20 99.50535:21 111.02399:45 111.98401:16 123.11989:18</t>
  </si>
  <si>
    <t>AC_Root_Pos-224</t>
  </si>
  <si>
    <t>C8H9NO2</t>
  </si>
  <si>
    <t>152.07115:6507 153.0745:842 154.07786:92</t>
  </si>
  <si>
    <t>95.05126:38 106.0657:241 113.96106:17 124.08087:16 134.06096:87 135.04494:16 137.08157:18 151.0728:21 152.06685:79 152.07825:16</t>
  </si>
  <si>
    <t>GG_Root_Pos-154</t>
  </si>
  <si>
    <t>153.0546:3002 154.05795:384 155.06131:96</t>
  </si>
  <si>
    <t>123.04205:39 137.01967:25 139.99155:19 153.05321:153 153.09491:17 153.13844:18</t>
  </si>
  <si>
    <t>GG_Root_Pos-155</t>
  </si>
  <si>
    <t>C7H8N2S</t>
  </si>
  <si>
    <t>153.05479:2774 154.05814:305 155.0615:30</t>
  </si>
  <si>
    <t>109.06293:22 113.96094:27 115.96553:18 121.03001:117 153.05518:59</t>
  </si>
  <si>
    <t>OP_Root_Pos-128</t>
  </si>
  <si>
    <t>153.12785:1028 154.1312:172 155.13456:109</t>
  </si>
  <si>
    <t>67.05809:18 70.99407:18 96.09271:24 109.10715:18 111.0765:17 133.10118:23 133.55977:18 153.1236:20</t>
  </si>
  <si>
    <t>OP_Root_Pos-129</t>
  </si>
  <si>
    <t>153.12805:1240 154.1314:226 155.13476:71</t>
  </si>
  <si>
    <t>88.53978:16 92.99783:17 109.09912:21 135.11755:16 135.12221:32 153.11992:16</t>
  </si>
  <si>
    <t>C9H14O2</t>
  </si>
  <si>
    <t>NT_Root_Pos-212</t>
  </si>
  <si>
    <t>155.10588:1079 156.10923:196 157.11259:229</t>
  </si>
  <si>
    <t>92.50507:42 93.50077:24 96.96336:22 109.10119:25</t>
  </si>
  <si>
    <t>ST_Root_Pos-186</t>
  </si>
  <si>
    <t>155.10526:1640 156.10861:165 157.11197:65</t>
  </si>
  <si>
    <t>91.05335:27 95.0853:64 109.09759:17 115.96915:17 119.07202:18 119.08585:17</t>
  </si>
  <si>
    <t>GG_Root_Pos-164</t>
  </si>
  <si>
    <t>155.1077:1110 156.11105:180 157.11441:24</t>
  </si>
  <si>
    <t>144.09431:31</t>
  </si>
  <si>
    <t>OS_Root_Pos-225</t>
  </si>
  <si>
    <t>155.10744:3950 156.11079:564 157.11415:252</t>
  </si>
  <si>
    <t>59.05028:19 68.06103:16 92.50395:39 95.08549:116 96.95485:52 113.05828:27 113.0657:26 113.96091:16 116.9738:22 117.08202:33 130.00714:24 137.09404:77 149.14194:38</t>
  </si>
  <si>
    <t>GG_Root_Pos-167</t>
  </si>
  <si>
    <t>156.10205:3328 157.1054:539 158.10876:4906</t>
  </si>
  <si>
    <t>80.04739:32 84.07424:17 84.08182:20 93.06971:49 96.964:45 139.00365:22 156.08955:17 156.10237:264</t>
  </si>
  <si>
    <t>ZM_Leaf_Pos-136</t>
  </si>
  <si>
    <t>C6H4O5</t>
  </si>
  <si>
    <t>157.01363:1609 158.01698:230 159.02034:64</t>
  </si>
  <si>
    <t>ST_Root_Pos-196</t>
  </si>
  <si>
    <t>C8H12O3</t>
  </si>
  <si>
    <t>157.08521:1569 158.08856:79 159.09192:131</t>
  </si>
  <si>
    <t>ST_Root_Pos-197</t>
  </si>
  <si>
    <t>157.08531:1859 158.08866:187 159.09202:59</t>
  </si>
  <si>
    <t>83.0507:24 136.62337:34 157.08505:38 157.09431:20</t>
  </si>
  <si>
    <t>NT_Root_Pos-232</t>
  </si>
  <si>
    <t>157.08649:1964 158.08984:326 159.0932:99</t>
  </si>
  <si>
    <t>NT_Root_Pos-235</t>
  </si>
  <si>
    <t>157.12233:1639 158.12568:205 159.12904:188</t>
  </si>
  <si>
    <t>115.96764:16 139.11768:75 144.09837:17</t>
  </si>
  <si>
    <t>OS_Root_Pos-245</t>
  </si>
  <si>
    <t>157.12263:1196 158.12598:250 159.12934:39</t>
  </si>
  <si>
    <t>76.93243:16 81.06995:22 111.12555:16 112.96895:17 115.11106:27 116.98415:19 117.07049:17</t>
  </si>
  <si>
    <t>GM_Root_Pos-212</t>
  </si>
  <si>
    <t>C8H16N2O</t>
  </si>
  <si>
    <t>157.13562:1054 158.13897:35</t>
  </si>
  <si>
    <t>GG_LeafStem_Pos-182</t>
  </si>
  <si>
    <t>C7H11NO3</t>
  </si>
  <si>
    <t>GNMSLDIYJOSUSW-UHFFFAOYNA-N</t>
  </si>
  <si>
    <t>158.08162:3355 159.08497:166 160.08833:39</t>
  </si>
  <si>
    <t>112.07657:163 113.07283:20 116.07297:18 139.03932:23 158.0851:21 158.10109:26</t>
  </si>
  <si>
    <t>LE_FruitGreen_Pos-180</t>
  </si>
  <si>
    <t>158.08192:2863 159.08527:511 160.08863:16</t>
  </si>
  <si>
    <t>72.07836:18 72.0835:32 96.9614:23 112.93724:18 131.09401:16 140.07196:75 158.08252:152</t>
  </si>
  <si>
    <t>GU_Root_Pos-172</t>
  </si>
  <si>
    <t>C8H15NO2</t>
  </si>
  <si>
    <t>158.11768:14398 159.12103:1813 160.12439:320</t>
  </si>
  <si>
    <t>84.08147:352 102.84995:28 117.93503:17 139.0025:39 158.11732:869</t>
  </si>
  <si>
    <t>MT_Flower_Pos-97</t>
  </si>
  <si>
    <t>158.11801:1461 159.12136:210</t>
  </si>
  <si>
    <t>94.06676:29 158.11629:166</t>
  </si>
  <si>
    <t>OP_Root_Pos-144</t>
  </si>
  <si>
    <t>C10H6O2</t>
  </si>
  <si>
    <t>159.04442:2520 160.04777:294 161.05113:84</t>
  </si>
  <si>
    <t>94.97511:21 131.04704:48 131.05354:46 159.04288:87</t>
  </si>
  <si>
    <t>GU_LeafStem_Pos-200</t>
  </si>
  <si>
    <t>C7H10O4</t>
  </si>
  <si>
    <t>159.06546:1244 160.06881:179</t>
  </si>
  <si>
    <t>86.99762:21 87.01473:19 117.93962:17</t>
  </si>
  <si>
    <t>NT_LeafStem_Pos-176</t>
  </si>
  <si>
    <t>C10H10N2</t>
  </si>
  <si>
    <t>159.09244:1251 160.09579:96 161.09915:36</t>
  </si>
  <si>
    <t>ZM_Stem_Pos-123</t>
  </si>
  <si>
    <t>159.09236:1483 160.09571:195</t>
  </si>
  <si>
    <t>AC_Root_Pos-255</t>
  </si>
  <si>
    <t>C7H13NO3</t>
  </si>
  <si>
    <t>160.09755:1348 161.1009:190 162.10426:123</t>
  </si>
  <si>
    <t>ZM_Root_Pos-162</t>
  </si>
  <si>
    <t>C10H8O2</t>
  </si>
  <si>
    <t>161.06113:2428 162.06448:324 163.06784:33</t>
  </si>
  <si>
    <t>103.05035:16 104.05404:17 105.07156:25 115.04899:17 115.05544:17 144.07585:29 144.08719:17</t>
  </si>
  <si>
    <t>161.10796:5918 162.11131:1216 163.11467:11675</t>
  </si>
  <si>
    <t>106.06441:20 107.05997:62 120.08547:26 122.02154:76 124.0427:24 127.06072:21 130.05008:37 130.06021:36 130.06712:41 130.07286:33 131.06618:65 132.0764:114 132.08368:74 142.06375:27 142.12466:21 143.08505:16 143.95959:18 144.08307:377 145.05472:26 161.10588:391</t>
  </si>
  <si>
    <t>NT_LeafStem_Pos-184</t>
  </si>
  <si>
    <t>161.10866:8337 162.11201:1914 163.11537:26752</t>
  </si>
  <si>
    <t>MT_Flower_Pos-108</t>
  </si>
  <si>
    <t>C12H17</t>
  </si>
  <si>
    <t>161.13113:1129 162.13448:53</t>
  </si>
  <si>
    <t>115.05936:17 161.1283:37 161.13609:19</t>
  </si>
  <si>
    <t>LE_LeafStem_Pos-205</t>
  </si>
  <si>
    <t>C12H16</t>
  </si>
  <si>
    <t>161.13406:1207 162.13741:274 163.14077:46</t>
  </si>
  <si>
    <t>ZM_Seed_Pos-67</t>
  </si>
  <si>
    <t>C9H7NO2</t>
  </si>
  <si>
    <t>162.05663:1097 163.05998:100 164.06334:20</t>
  </si>
  <si>
    <t>116.05038:16 144.04678:34 161.89183:30 161.9328:21 162.06055:89</t>
  </si>
  <si>
    <t>MT_RipePod_Pos-63</t>
  </si>
  <si>
    <t>162.07588:1060 163.07923:41 164.08259:23</t>
  </si>
  <si>
    <t>116.06754:29 119.04434:18</t>
  </si>
  <si>
    <t>AC_Root_Pos-282</t>
  </si>
  <si>
    <t>C6H10OS2</t>
  </si>
  <si>
    <t>JDLKFOPOAOFWQN-UHFFFAOYNA-N</t>
  </si>
  <si>
    <t>163.02603:12646 164.02938:1194 165.03274:1395</t>
  </si>
  <si>
    <t>57.03457:16 73.01318:53 91.02132:162 91.02735:55 92.02838:16 93.0144:17 131.05023:86 162.9865:41 163.02536:380 163.06273:47 163.12808:16</t>
  </si>
  <si>
    <t>OS_Root_Pos-279</t>
  </si>
  <si>
    <t>C9H6O3</t>
  </si>
  <si>
    <t>163.03929:1105 164.04264:230</t>
  </si>
  <si>
    <t>107.05067:21 121.0317:17 123.04825:17 135.03946:42 145.03508:17 147.05049:17 148.08455:24 163.02913:17 163.04724:23</t>
  </si>
  <si>
    <t>ST_LeafStem_Pos-198</t>
  </si>
  <si>
    <t>163.03964:1484 164.04299:345 165.04635:62</t>
  </si>
  <si>
    <t>89.04059:20 108.07863:17 117.03654:24 121.05749:33 130.07841:18 131.02982:21 145.01756:17 161.12933:27 163.03644:77 163.15128:20</t>
  </si>
  <si>
    <t>OP_Root_Pos-163</t>
  </si>
  <si>
    <t>163.04027:2014 164.04362:269 165.04698:205</t>
  </si>
  <si>
    <t>85.02694:20 91.05084:20 91.05575:20 93.07375:30 119.05034:31 124.96635:20 135.03976:25 144.9299:23 145.02234:34 145.03081:21 145.04556:16</t>
  </si>
  <si>
    <t>AT_Root_Pos-126</t>
  </si>
  <si>
    <t>C10H10O2</t>
  </si>
  <si>
    <t>CCRCUPLGCSFEDV-UHFFFAOYSA-N</t>
  </si>
  <si>
    <t>163.07448:2237 164.07783:920 165.08119:98</t>
  </si>
  <si>
    <t>103.05395:17 104.05964:24 131.05005:156 132.05093:24 159.11894:17</t>
  </si>
  <si>
    <t>LE_LeafStem_Pos-215</t>
  </si>
  <si>
    <t>C11H14O</t>
  </si>
  <si>
    <t>163.11264:1155 164.11599:357 165.11935:756</t>
  </si>
  <si>
    <t>87.08159:21 105.05197:40 105.06731:17 109.02847:25 113.97016:16 135.11841:83 145.03679:26 147.05087:21 161.13556:20 163.03255:38 163.1201:18 163.14439:17</t>
  </si>
  <si>
    <t>GG_Root_Pos-212</t>
  </si>
  <si>
    <t>163.12294:2275 164.12629:354 165.12965:69</t>
  </si>
  <si>
    <t>123.08427:19 134.08984:20 134.09975:18 136.93315:18 163.12123:268 163.13354:23</t>
  </si>
  <si>
    <t>NT_Root_Pos-288</t>
  </si>
  <si>
    <t>C5H8O4S</t>
  </si>
  <si>
    <t>165.01372:1067 167.02043:65</t>
  </si>
  <si>
    <t>70.02595:23 95.08138:16 106.06465:17 132.07524:16 149.02538:43 164.12585:19</t>
  </si>
  <si>
    <t>AC_Bulb_Pos-263</t>
  </si>
  <si>
    <t>C6H12OS2</t>
  </si>
  <si>
    <t>XLVMWOFYTFNDKM-UHFFFAOYNA-N</t>
  </si>
  <si>
    <t>165.04004:1084 166.04339:134 167.04675:79</t>
  </si>
  <si>
    <t>84.95367:17 124.95379:16 165.04254:16</t>
  </si>
  <si>
    <t>AC_Bulb_Pos-264</t>
  </si>
  <si>
    <t>165.04089:3604 166.04424:446 167.0476:389</t>
  </si>
  <si>
    <t>73.0132:37 74.0172:16 93.0357:23 104.98135:17 125.01063:24 126.97545:25</t>
  </si>
  <si>
    <t>AC_Bulb_Pos-265</t>
  </si>
  <si>
    <t>165.0419:3298 166.04525:227 167.04861:1235</t>
  </si>
  <si>
    <t>73.0105:16 79.00009:17 89.00706:24 89.50721:33 107.33273:17 126.97525:17 163.10727:24 165.04199:51</t>
  </si>
  <si>
    <t>ZM_Root_Pos-175</t>
  </si>
  <si>
    <t>C9H8OS</t>
  </si>
  <si>
    <t>165.0425:2567 166.04585:57060 167.04921:5393</t>
  </si>
  <si>
    <t>AC_Bulb_Pos-267</t>
  </si>
  <si>
    <t>165.04297:1293 166.04632:134 167.04968:348</t>
  </si>
  <si>
    <t>74.01983:25 104.9836:51 137.0993:32</t>
  </si>
  <si>
    <t>GU_LeafStem_Pos-223</t>
  </si>
  <si>
    <t>165.05469:2248 166.05804:434 167.0614:67</t>
  </si>
  <si>
    <t>91.05404:17 92.05579:18 108.9063:20 119.04662:38 137.05865:18 147.03642:15 147.04559:106 148.05296:25 163.04518:27 165.05405:18</t>
  </si>
  <si>
    <t>OP_Root_Pos-172</t>
  </si>
  <si>
    <t>165.05455:1271 166.0579:132 167.06126:57</t>
  </si>
  <si>
    <t>OP_Root_Pos-173</t>
  </si>
  <si>
    <t>C9H10O4</t>
  </si>
  <si>
    <t>QRMZSPFSDQBLIX-UHFFFAOYSA-N</t>
  </si>
  <si>
    <t>165.05505:24895 166.0584:2884 167.06176:2347</t>
  </si>
  <si>
    <t>77.03919:18 79.04872:22 79.05591:32 81.04597:17 85.02869:16 91.06061:41 92.0551:18 93.0631:16 93.07061:40 105.03097:26 133.02771:16 137.0618:73 137.09595:21 165.05219:628</t>
  </si>
  <si>
    <t>MT_Root_Pos-149</t>
  </si>
  <si>
    <t>C11H16O</t>
  </si>
  <si>
    <t>165.12793:1555 166.13128:240 167.13464:40</t>
  </si>
  <si>
    <t>93.0761:25 147.12239:20 165.13089:73</t>
  </si>
  <si>
    <t>GU_Root_Pos-220</t>
  </si>
  <si>
    <t>C10H16N2</t>
  </si>
  <si>
    <t>165.13847:4373 166.14182:971 167.14518:148</t>
  </si>
  <si>
    <t>77.03788:20 110.06457:20 110.09083:21 110.09733:18 136.11151:25 147.0334:17 147.03963:24 164.09377:22 165.05209:25 165.13663:431 165.14409:107</t>
  </si>
  <si>
    <t>C8H7NO3</t>
  </si>
  <si>
    <t>ZM_Seed_Pos-78</t>
  </si>
  <si>
    <t>166.05067:1631 167.05402:100 168.05738:17</t>
  </si>
  <si>
    <t>96.95988:18 128.96255:38</t>
  </si>
  <si>
    <t>ZM_Leaf_Pos-182</t>
  </si>
  <si>
    <t>166.05075:1377 167.0541:104 168.05746:36</t>
  </si>
  <si>
    <t>110.05531:20 151.02492:16 166.04822:90</t>
  </si>
  <si>
    <t>AC_Root_Pos-308</t>
  </si>
  <si>
    <t>166.08702:2737 167.09037:295 168.09373:82</t>
  </si>
  <si>
    <t>93.07357:17 109.03037:21 120.08523:101 121.08566:25 127.03906:16 143.63354:20 148.06953:21 148.07881:49 149.06664:18 166.0864:79</t>
  </si>
  <si>
    <t>MT_Seed_Pos-63</t>
  </si>
  <si>
    <t>166.08707:2454 167.09042:267 168.09378:52</t>
  </si>
  <si>
    <t>107.04943:110 166.08655:19</t>
  </si>
  <si>
    <t>AC_Bulb_Pos-275</t>
  </si>
  <si>
    <t>166.12347:2163 167.12682:489 168.13018:53</t>
  </si>
  <si>
    <t>95.08275:19 124.95383:16 125.10899:24 128.95624:35 166.12596:200</t>
  </si>
  <si>
    <t>GG_Root_Pos-240</t>
  </si>
  <si>
    <t>C11H19N</t>
  </si>
  <si>
    <t>166.15816:1316 167.16151:256 168.16487:22</t>
  </si>
  <si>
    <t>96.07326:19 126.08751:28 126.95968:20 165.13664:17 166.12016:44 166.14938:40 166.15749:95 166.16347:42</t>
  </si>
  <si>
    <t>AC_Bulb_Pos-276</t>
  </si>
  <si>
    <t>C6H14OS2</t>
  </si>
  <si>
    <t>XPRZAEWSYWTDSQ-UHFFFAOYNA-N</t>
  </si>
  <si>
    <t>167.05624:26548 168.05959:3069 169.06295:3388</t>
  </si>
  <si>
    <t>73.0093:116 73.01273:211 73.09583:17 75.00468:26 78.96844:33 78.97381:41 80.96747:24 94.96859:16 95.03046:19 96.95319:16 106.99332:52 106.99989:73 107.99446:17 108.00579:18 109.01393:22 125.01317:194 128.92802:16 128.94586:20 167.05983:243</t>
  </si>
  <si>
    <t>OP_Root_Pos-178</t>
  </si>
  <si>
    <t>167.06978:1157 168.07313:125 169.07649:45</t>
  </si>
  <si>
    <t>128.96428:19 137.08426:17 139.07741:17</t>
  </si>
  <si>
    <t>GM_Root_Pos-271</t>
  </si>
  <si>
    <t>C8H10N2O2</t>
  </si>
  <si>
    <t>167.08069:1057 168.08404:116 169.0874:65</t>
  </si>
  <si>
    <t>OP_Root_Pos-181</t>
  </si>
  <si>
    <t>C10H14O2</t>
  </si>
  <si>
    <t>167.10725:1333 168.1106:284 169.11396:1252</t>
  </si>
  <si>
    <t>79.05362:26 81.06973:43 95.08554:20 96.96422:24 109.0601:18 123.08426:35 123.09085:17 123.11143:19 123.12572:18 124.95954:24 131.08287:20</t>
  </si>
  <si>
    <t>GU_Root_Pos-231</t>
  </si>
  <si>
    <t>C9H14N2O</t>
  </si>
  <si>
    <t>167.11787:1649 168.12122:192 169.12458:152</t>
  </si>
  <si>
    <t>79.05461:18 96.04112:18 110.95888:23 128.97292:20 149.10321:25 167.11732:167 167.13078:25</t>
  </si>
  <si>
    <t>NT_Root_Pos-306</t>
  </si>
  <si>
    <t>167.11925:1489 168.1226:280 169.12596:58</t>
  </si>
  <si>
    <t>72.0788:23 80.04141:126 111.9854:21 120.0782:18 166.13199:16 167.12274:24</t>
  </si>
  <si>
    <t>C11H18O</t>
  </si>
  <si>
    <t>ZM_Leaf_Pos-190</t>
  </si>
  <si>
    <t>167.1443:1107 168.14765:173 169.15101:84</t>
  </si>
  <si>
    <t>55.05993:19 83.08987:20 95.0882:20 121.10152:27 124.04919:24 124.56585:28 128.9536:17 150.04602:17 166.04814:22 166.05559:19 167.06985:19 167.13831:20 167.15308:73</t>
  </si>
  <si>
    <t>ZM_Leaf_Pos-194</t>
  </si>
  <si>
    <t>C8H9NO3</t>
  </si>
  <si>
    <t>168.06583:2230 169.06918:322 170.07254:98</t>
  </si>
  <si>
    <t>89.93751:18 92.05044:29 93.06805:17 96.96148:16 110.06389:220 111.03997:16 128.94914:24 167.14404:19 168.14836:24</t>
  </si>
  <si>
    <t>AC_Root_Pos-318</t>
  </si>
  <si>
    <t>168.06738:2060 169.07073:172 170.07409:90</t>
  </si>
  <si>
    <t>96.95724:33 96.96207:30 120.08375:17 122.06065:76 125.05862:18 128.94899:49 141.09621:18 150.0554:106 150.06108:66 168.06322:16 168.07895:16</t>
  </si>
  <si>
    <t>NT_LeafStem_Pos-221</t>
  </si>
  <si>
    <t>C8H8O4</t>
  </si>
  <si>
    <t>169.04848:1332 170.05183:43</t>
  </si>
  <si>
    <t>89.041:20 95.08433:18 96.96473:22 97.03116:20 109.02732:127 169.04715:17</t>
  </si>
  <si>
    <t>OS_Root_Pos-309</t>
  </si>
  <si>
    <t>169.05017:2321 170.05352:492</t>
  </si>
  <si>
    <t>65.0371:25 89.94189:49 93.0379:25 96.96631:28 98.96198:16 112.95805:19 119.89752:20 125.05859:77 126.06256:16 128.94876:35 129.94923:24 130.96748:38 132.56624:17 169.05116:33</t>
  </si>
  <si>
    <t>GM_Root_Pos-278</t>
  </si>
  <si>
    <t>169.05014:1147 170.05349:129 171.05685:138</t>
  </si>
  <si>
    <t>89.94238:18 93.03377:18 96.96102:20 112.95043:18 123.04576:25 127.45654:20 143.11583:20 155.97406:17</t>
  </si>
  <si>
    <t>ZM_Root_Pos-198</t>
  </si>
  <si>
    <t>169.05061:2038 170.05396:104 171.05732:48</t>
  </si>
  <si>
    <t>89.94358:16 93.03495:104 112.94945:16 126.95996:30 128.95238:51</t>
  </si>
  <si>
    <t>ST_LeafStem_Pos-251</t>
  </si>
  <si>
    <t>C10H16O2</t>
  </si>
  <si>
    <t>169.11864:1037 170.12199:274</t>
  </si>
  <si>
    <t>OP_Root_Pos-188</t>
  </si>
  <si>
    <t>169.12302:1581 170.12637:212 171.12973:83</t>
  </si>
  <si>
    <t>67.05587:16 81.07044:57 93.07172:34 109.10168:21 123.11858:22</t>
  </si>
  <si>
    <t>OP_Root_Pos-189</t>
  </si>
  <si>
    <t>169.12312:1665 170.12647:373 171.12983:347</t>
  </si>
  <si>
    <t>79.05416:16 81.07048:18 95.07934:16 109.09978:22 123.11626:44 127.07751:25 130.04492:20 169.11447:17</t>
  </si>
  <si>
    <t>OP_Root_Pos-190</t>
  </si>
  <si>
    <t>169.12326:1704 170.12661:496</t>
  </si>
  <si>
    <t>81.06439:16 81.07101:131 93.07259:20 95.0859:21 123.11021:20 123.12051:17 124.10992:16 130.00554:35 151.11069:16</t>
  </si>
  <si>
    <t>GM_Root_Pos-280</t>
  </si>
  <si>
    <t>169.1243:1084 170.12765:83 171.13101:61</t>
  </si>
  <si>
    <t>81.03169:42 96.95991:20 96.96555:21 97.02543:20 109.02771:62 115.07645:28 127.04279:39 128.95206:24</t>
  </si>
  <si>
    <t>AC_Root_Pos-328</t>
  </si>
  <si>
    <t>C7H7NO4</t>
  </si>
  <si>
    <t>170.04692:3194 171.05027:524 172.05363:67</t>
  </si>
  <si>
    <t>95.03853:19 96.04568:38 113.96918:25 124.03784:22 124.67795:32 128.94887:20 141.07982:16 142.03189:39 142.04971:110 142.05728:132 169.10089:26 170.04759:44</t>
  </si>
  <si>
    <t>MT_Root_Pos-163</t>
  </si>
  <si>
    <t>C9H15NO2</t>
  </si>
  <si>
    <t>170.11803:1381 171.12138:93 172.12474:38</t>
  </si>
  <si>
    <t>93.0722:21 96.97169:27 107.08643:21 112.95806:17 117.05938:17 130.97086:59 135.07014:19 152.08192:17 153.1084:19 169.13335:18</t>
  </si>
  <si>
    <t>GM_Root_Pos-283</t>
  </si>
  <si>
    <t>170.11754:4647 171.12089:786 172.12425:85</t>
  </si>
  <si>
    <t>55.93382:20 79.06019:28 83.04587:29 110.06769:25 110.09471:21 112.95967:21 114.09225:24 128.95601:21 148.06023:31 152.0737:18 170.11879:278</t>
  </si>
  <si>
    <t>C8H10O4</t>
  </si>
  <si>
    <t>ZM_Stem_Pos-167</t>
  </si>
  <si>
    <t>171.06682:1645 172.07017:91 173.07353:20</t>
  </si>
  <si>
    <t>112.96089:36 128.94528:37 128.95601:17 139.03603:17 139.0421:36 155.02235:20 155.03818:18 170.02849:28 170.05336:20 171.06757:115</t>
  </si>
  <si>
    <t>C9H14O3</t>
  </si>
  <si>
    <t>NT_Root_Pos-327</t>
  </si>
  <si>
    <t>171.10283:1562 172.10618:211 173.10954:1876</t>
  </si>
  <si>
    <t>83.08582:20 97.10065:20 109.10111:66 128.95274:22 130.00761:29 130.97508:17 133.10764:37 153.13124:26 155.1031:169</t>
  </si>
  <si>
    <t>MT_Flower_Pos-129</t>
  </si>
  <si>
    <t>C13H14</t>
  </si>
  <si>
    <t>171.11856:1642 172.12191:208 173.12527:68</t>
  </si>
  <si>
    <t>91.05229:17 115.05521:18 128.04955:19 128.05714:21 130.07443:18 143.08995:31 171.11923:181 171.1525:19</t>
  </si>
  <si>
    <t>C8H13NO3</t>
  </si>
  <si>
    <t>NT_Root_Pos-339</t>
  </si>
  <si>
    <t>172.09869:1382 173.10204:82 174.1054:44</t>
  </si>
  <si>
    <t>86.09856:24 89.07111:21 143.11014:30 152.11372:17 153.08711:22 172.09027:19</t>
  </si>
  <si>
    <t>NT_Root_Pos-343</t>
  </si>
  <si>
    <t>C10H8N2O</t>
  </si>
  <si>
    <t>173.0719:1847 174.07525:247 175.07861:108</t>
  </si>
  <si>
    <t>72.94151:21 96.04387:28 102.05904:25 112.95713:23 113.0528:20 155.07127:52 156.0614:16 156.96773:17 173.07396:185</t>
  </si>
  <si>
    <t>GG_LeafStem_Pos-237</t>
  </si>
  <si>
    <t>C8H12O4</t>
  </si>
  <si>
    <t>173.08081:5317 174.08416:874 175.08752:215</t>
  </si>
  <si>
    <t>69.06834:25 69.07274:24 70.07586:64 72.93958:28 86.98042:18 87.00942:175 105.02122:20 113.95345:20 128.96916:22 173.0834:20</t>
  </si>
  <si>
    <t>GM_Root_Pos-309</t>
  </si>
  <si>
    <t>C8H16N2O2</t>
  </si>
  <si>
    <t>173.12862:1615 174.13197:292 175.13533:91</t>
  </si>
  <si>
    <t>70.06002:48 86.09448:28 86.09947:24 87.04391:20 87.05466:29 113.9669:20 128.10741:20 130.06926:27 130.9651:59 133.06497:20 158.09442:30 172.07484:26</t>
  </si>
  <si>
    <t>NT_Root_Pos-351</t>
  </si>
  <si>
    <t>C13H16</t>
  </si>
  <si>
    <t>173.13428:1221 174.13763:75 175.14099:112</t>
  </si>
  <si>
    <t>131.0883:32 145.1031:22 146.10898:18 172.15471:17 173.13802:60</t>
  </si>
  <si>
    <t>AT_Root_Pos-175</t>
  </si>
  <si>
    <t>C8H15NOS</t>
  </si>
  <si>
    <t>174.09557:1823 175.09892:249 176.10228:146</t>
  </si>
  <si>
    <t>110.09879:18 113.95992:17 174.09328:147</t>
  </si>
  <si>
    <t>OS_Root_Pos-340</t>
  </si>
  <si>
    <t>C9H19NO2</t>
  </si>
  <si>
    <t>174.14964:2748 175.15299:445 176.15635:20</t>
  </si>
  <si>
    <t>94.07345:16 100.07606:28 131.08888:21 142.03687:17 156.13077:24 156.14207:102 159.01755:20 174.14922:138</t>
  </si>
  <si>
    <t>C11H10O2</t>
  </si>
  <si>
    <t>OS_Root_Pos-343</t>
  </si>
  <si>
    <t>175.07637:1161 176.07972:156 177.08308:160</t>
  </si>
  <si>
    <t>93.03196:16 129.06831:42 135.92102:16 149.02539:29 158.96312:43 175.07472:54 175.0849:26</t>
  </si>
  <si>
    <t>ST_LeafStem_Pos-287</t>
  </si>
  <si>
    <t>C8H14O2S</t>
  </si>
  <si>
    <t>175.08626:1110 176.08961:1485 177.09297:181</t>
  </si>
  <si>
    <t>LE_LeafStem_Pos-275</t>
  </si>
  <si>
    <t>C10H10N2O</t>
  </si>
  <si>
    <t>175.08682:1565 176.09017:865 177.09353:24</t>
  </si>
  <si>
    <t>71.04689:36 86.0985:17 86.15372:16 98.9477:18 104.0543:42 130.06615:37 130.08345:17 131.97484:20 132.09697:30 141.00218:27 149.02023:17 149.0255:34 158.0602:61 174.05559:19 174.15019:16</t>
  </si>
  <si>
    <t>ZM_Leaf_Pos-228</t>
  </si>
  <si>
    <t>175.08771:1847 176.09106:233</t>
  </si>
  <si>
    <t>68.99972:37 96.96334:19 110.99884:20 112.95993:18 118.04722:21 127.04375:16 130.06047:33 149.01999:16 149.02747:17 157.06732:17 157.07816:21 158.0562:116 158.0688:17 159.96812:19 175.08582:51 175.09657:16</t>
  </si>
  <si>
    <t>ST_LeafStem_Pos-293</t>
  </si>
  <si>
    <t>C13H18</t>
  </si>
  <si>
    <t>175.14836:5170 176.15171:1263 177.15507:165</t>
  </si>
  <si>
    <t>55.05431:22 91.05325:17 105.06427:26 107.08725:23 113.09653:41 114.95597:25 115.0462:35 119.06814:24 119.07822:18 119.08888:25 133.09615:45 134.10417:35 145.09218:22 147.10988:27 147.11574:21 175.14755:370</t>
  </si>
  <si>
    <t>ZM_Leaf_Pos-233</t>
  </si>
  <si>
    <t>175.14876:3366 176.15211:885 177.15547:49</t>
  </si>
  <si>
    <t>81.07742:42 103.05793:24 105.06302:16 109.02813:20 114.95945:16 117.0685:20 119.08997:66 120.08596:23 133.0876:24 133.1032:108 133.11041:25 135.03542:16 145.02972:23 150.061:16 159.11771:16 160.11826:19 173.13731:20 175.14285:272 175.15398:133</t>
  </si>
  <si>
    <t>GM_LeafStem_Pos-216</t>
  </si>
  <si>
    <t>175.14824:924 176.15159:98 177.15495:17</t>
  </si>
  <si>
    <t>95.08492:30 119.08204:18 119.08704:19 143.03911:17 149.04575:17</t>
  </si>
  <si>
    <t>ZM_Leaf_Pos-234</t>
  </si>
  <si>
    <t>175.15227:2263 176.15562:406 177.15898:44</t>
  </si>
  <si>
    <t>93.03438:30 97.02975:17 117.93093:25 133.10271:56 145.03085:74 146.03978:23 149.05675:57 175.14792:191 175.15544:45</t>
  </si>
  <si>
    <t>AT_Root_Pos-184</t>
  </si>
  <si>
    <t>C9H21NS</t>
  </si>
  <si>
    <t>176.14735:1002 177.1507:272 178.15406:75</t>
  </si>
  <si>
    <t>69.0732:32 159.11899:22</t>
  </si>
  <si>
    <t>C10H8O3</t>
  </si>
  <si>
    <t>ZM_Root_Pos-251</t>
  </si>
  <si>
    <t>177.05453:1054 178.05788:36</t>
  </si>
  <si>
    <t>89.03738:16 133.05579:21 145.03442:16 150.03027:57 172.72755:22 177.05618:17</t>
  </si>
  <si>
    <t>AC_Leaf_Pos-296</t>
  </si>
  <si>
    <t>177.05499:1121 178.05834:174 179.0617:135</t>
  </si>
  <si>
    <t>119.03295:22 177.0544:71</t>
  </si>
  <si>
    <t>OS_Root_Pos-359</t>
  </si>
  <si>
    <t>177.05591:3394 178.05926:858 179.06262:209</t>
  </si>
  <si>
    <t>78.04656:24 97.99037:20 100.95883:16 105.0669:16 117.03568:40 118.03345:26 118.04025:19 138.00438:30 145.03021:153 146.02306:20 177.05499:119 177.06274:38</t>
  </si>
  <si>
    <t>GU_Root_Pos-287</t>
  </si>
  <si>
    <t>C11H16N2</t>
  </si>
  <si>
    <t>177.13867:2118 178.14202:386 179.14538:178</t>
  </si>
  <si>
    <t>96.96096:18 105.07131:23 133.06523:17 137.99002:20 148.07507:21 149.10982:31 150.1295:18 177.13884:242 177.15315:42</t>
  </si>
  <si>
    <t>ZM_Root_Pos-262</t>
  </si>
  <si>
    <t>C9H7NO3</t>
  </si>
  <si>
    <t>FZAQRVWPQCXSPC-UHFFFAOYSA-N</t>
  </si>
  <si>
    <t>178.05054:16996 179.05389:3011 180.05725:196</t>
  </si>
  <si>
    <t>65.04556:33 77.0393:20 79.03957:21 79.04536:29 79.05239:20 93.02225:17 95.04874:62 95.11812:22 96.05357:44 96.05736:24 96.96698:20 107.03214:37 108.06026:19 122.0627:129 123.04797:74 135.02129:23 135.03165:59 135.03726:25 136.50725:31 137.00975:24 137.50827:44 146.0099:24 149.05713:22 150.05487:946 151.04869:44 163.0549:17 176.07964:34 177.0645:23 178.03117:25 178.04155:147 178.05081:551</t>
  </si>
  <si>
    <t>ZM_Seed_Pos-105</t>
  </si>
  <si>
    <t>178.05064:2330 179.05399:363 180.05735:35</t>
  </si>
  <si>
    <t>116.92893:23 117.934:19 150.05258:76 158.95586:41 178.0443:43</t>
  </si>
  <si>
    <t>AC_Bulb_Pos-347</t>
  </si>
  <si>
    <t>C10H11NO2</t>
  </si>
  <si>
    <t>178.08781:3216 179.09116:489 180.09452:175</t>
  </si>
  <si>
    <t>109.06721:17 130.0674:34 132.07927:72 133.09122:27 150.09535:20 160.07671:123 177.05064:65 178.08437:50</t>
  </si>
  <si>
    <t>GU_Root_Pos-290</t>
  </si>
  <si>
    <t>C11H15NO</t>
  </si>
  <si>
    <t>178.12204:1457 179.12539:550</t>
  </si>
  <si>
    <t>91.05251:21 105.07078:18 106.07616:24 108.0388:24 113.08948:24 133.1004:72 135.08624:17 139.00201:47 150.12889:19 156.10448:20 177.08693:25 177.13409:90 178.13739:42</t>
  </si>
  <si>
    <t>AT_Root_Pos-194</t>
  </si>
  <si>
    <t>178.12627:2082 179.12962:639 180.13298:138</t>
  </si>
  <si>
    <t>95.08449:20 95.86482:18 97.09934:19 114.12994:94 117.07859:19 178.12628:18 178.13393:20</t>
  </si>
  <si>
    <t>C6H10S3</t>
  </si>
  <si>
    <t>AC_Bulb_Pos-351</t>
  </si>
  <si>
    <t>179.00258:1052 180.00593:82 181.00929:142</t>
  </si>
  <si>
    <t>98.9582:21 114.0514:18 139.98347:16 145.00497:34 179.00562:42 179.05789:18</t>
  </si>
  <si>
    <t>LE_LeafStem_Pos-302</t>
  </si>
  <si>
    <t>179.03511:1718 180.03846:215 181.04182:484</t>
  </si>
  <si>
    <t>105.04025:20 107.04589:26 111.98253:41 119.04365:14 119.04999:31 133.02184:45 133.0298:18 133.05978:25 134.04094:20 135.04352:18 137.05888:20 159.96851:17 163.04146:101 179.03502:53 179.0473:18</t>
  </si>
  <si>
    <t>AC_Bulb_Pos-353</t>
  </si>
  <si>
    <t>C6H10O4S</t>
  </si>
  <si>
    <t>ODJQKYXPKWQWNK-UHFFFAOYSA-N</t>
  </si>
  <si>
    <t>179.03787:4156 180.04122:527 181.04458:879</t>
  </si>
  <si>
    <t>73.00591:53 89.0052:134 89.02488:94 91.02432:83 93.03619:16 133.02887:62 133.03848:17 134.03613:32 134.08841:28 135.02603:16 149.02461:23 161.03117:20 179.03807:45</t>
  </si>
  <si>
    <t>ZM_Leaf_Pos-256</t>
  </si>
  <si>
    <t>179.03348:2078 180.03683:153 181.04019:874</t>
  </si>
  <si>
    <t>122.06542:17 133.01906:24 141.96143:16 149.02258:20 163.03473:17 164.02362:18 164.0369:19 179.02914:76</t>
  </si>
  <si>
    <t>ZM_Leaf_Pos-259</t>
  </si>
  <si>
    <t>179.07024:2273 180.07359:240 181.07695:204</t>
  </si>
  <si>
    <t>105.03685:32 106.03577:21 117.93394:19 167.07648:20 179.06387:17</t>
  </si>
  <si>
    <t>OP_Root_Pos-238</t>
  </si>
  <si>
    <t>179.07109:1592 180.07444:251 181.0778:1102</t>
  </si>
  <si>
    <t>77.03304:16 105.06742:22 107.05049:17 109.03693:17 120.03815:20 120.08308:22 151.04781:17 151.07536:16 178.11052:17 179.07021:60</t>
  </si>
  <si>
    <t>NT_LeafStem_Pos-280</t>
  </si>
  <si>
    <t>179.11876:10931 180.12211:1348 181.12547:165</t>
  </si>
  <si>
    <t>84.08186:16 92.05077:23 106.02888:17 115.05452:56 117.05984:119 118.06489:92 119.05097:145 123.03731:18 130.05133:20 130.06602:239 131.07155:26 132.08194:340 132.08728:140 132.15491:23 136.07541:115 142.97063:31 147.05156:29 147.08592:22 148.07611:32 148.08757:16 161.10886:21 165.05521:156 179.10326:27 179.12082:674</t>
  </si>
  <si>
    <t>C12H18O</t>
  </si>
  <si>
    <t>MT_LeafStem_Pos-120</t>
  </si>
  <si>
    <t>179.14328:5010 180.14663:943 181.14999:37</t>
  </si>
  <si>
    <t>67.05061:20 69.03478:17 81.07108:20 95.31387:20 109.05503:17 119.08569:71 161.13689:30 161.14555:18 161.22873:18 179.14609:160</t>
  </si>
  <si>
    <t>LE_Ripe_Pos-257</t>
  </si>
  <si>
    <t>179.14401:2670 180.14736:392 181.15072:57</t>
  </si>
  <si>
    <t>81.07609:38 98.96286:26 139.53741:21 139.99437:94 140.9879:23 141.00299:16 179.11182:25 179.13914:16 179.14734:51</t>
  </si>
  <si>
    <t>C9H9NO3</t>
  </si>
  <si>
    <t>LE_Ripe_Pos-259</t>
  </si>
  <si>
    <t>180.06705:1173 181.0704:194 182.07376:17</t>
  </si>
  <si>
    <t>81.03188:17 97.97203:24 105.07436:35 119.08667:35 134.06284:16 136.07489:17 137.06259:17 145.93423:17 180.06895:94</t>
  </si>
  <si>
    <t>ST_LeafStem_Pos-329</t>
  </si>
  <si>
    <t>180.10185:2044 181.1052:344 182.10856:21</t>
  </si>
  <si>
    <t>56.04356:18 97.05941:21 97.96461:20 104.05997:20 110.09608:17 121.06351:99 121.07161:41 122.06245:24 122.07498:21 134.09549:19 165.0937:21 180.09952:22</t>
  </si>
  <si>
    <t>AC_Bulb_Pos-358</t>
  </si>
  <si>
    <t>180.10257:39578 181.10592:8690 182.10928:772</t>
  </si>
  <si>
    <t>107.06954:16 107.07788:37 109.06482:20 110.0988:27 132.20885:22 134.09808:611 135.06729:21 135.09218:23 135.10629:497 136.10307:16 136.11189:53 136.53319:16 138.09421:22 141.96136:16 148.07707:106 152.10181:18 165.0527:18 165.06311:17 165.07954:128 166.07217:29 179.45595:16 180.07408:18 180.10214:4367</t>
  </si>
  <si>
    <t>GM_Root_Pos-363</t>
  </si>
  <si>
    <t>181.04973:1757 182.05308:198 183.05644:82</t>
  </si>
  <si>
    <t>73.07231:18 98.98389:27 107.08791:20 111.98751:17 124.05476:17 137.04805:24 138.02452:30 141.00497:18 155.10741:24 177.04922:20 181.05031:121</t>
  </si>
  <si>
    <t>ZM_Root_Pos-281</t>
  </si>
  <si>
    <t>181.05116:2522 182.05451:199 183.05787:90</t>
  </si>
  <si>
    <t>82.03592:23 91.053:16 98.96122:37 100.95449:16 110.03456:20 125.1023:29 139.00156:16 139.95863:27 141.95419:37 161.05972:26 181.04935:119 181.06239:19</t>
  </si>
  <si>
    <t>ZM_Root_Pos-282</t>
  </si>
  <si>
    <t>181.08565:1578 182.089:168 183.09236:31</t>
  </si>
  <si>
    <t>72.01137:20 141.95924:51 149.06024:138 181.09203:75</t>
  </si>
  <si>
    <t>OP_Root_Pos-245</t>
  </si>
  <si>
    <t>181.08598:2145 182.08933:449 183.09269:139</t>
  </si>
  <si>
    <t>115.05375:16 133.06392:39 135.07944:53 135.8727:23 136.08499:16 151.03497:27 153.08496:22</t>
  </si>
  <si>
    <t>C11H16O2</t>
  </si>
  <si>
    <t>OS_LeafStem_Pos-240</t>
  </si>
  <si>
    <t>181.12387:3739 182.12722:312 183.13058:22</t>
  </si>
  <si>
    <t>83.04919:21 99.96481:47 100.9461:20 107.08319:50 111.03244:22 111.04105:17 125.06306:41 139.08295:26 139.9895:33 145.10246:93 163.11409:26 181.12627:73 181.16562:21</t>
  </si>
  <si>
    <t>C10H16N2O</t>
  </si>
  <si>
    <t>GU_Root_Pos-309</t>
  </si>
  <si>
    <t>181.13394:1670 182.13729:383 183.14065:18</t>
  </si>
  <si>
    <t>80.05164:20 92.71333:17 136.11548:51 137.12741:23 139.07965:31 164.10048:20 171.63615:30 181.11984:19</t>
  </si>
  <si>
    <t>AC_Root_Pos-412</t>
  </si>
  <si>
    <t>C8H7NO4</t>
  </si>
  <si>
    <t>COVOPZQGJGUPEY-UHFFFAOYNA-N</t>
  </si>
  <si>
    <t>182.04553:36331 183.04888:5530 184.05224:1098</t>
  </si>
  <si>
    <t>66.03468:20 80.04352:16 80.05108:85 90.03119:17 91.05372:31 92.05809:39 95.0509:21 98.96633:30 108.01668:25 108.03236:23 108.04526:407 109.0391:66 109.0477:17 110.26035:17 118.0294:16 119.04997:71 120.12858:16 123.04288:87 136.04082:1675 136.07175:130 136.08011:77 136.27248:22 137.04256:161 137.07932:44 137.16972:16 138.05014:18 141.96292:18 146.93143:19 147.0432:16 148.05226:16 154.04997:26 154.05789:35 164.03474:1378 164.06836:42 165.03545:36 165.05202:80 165.05893:69 165.07343:24 166.04617:25 166.08469:16 166.99312:16 179.82164:25 182.04665:950 182.08066:40</t>
  </si>
  <si>
    <t>OP_Root_Pos-251</t>
  </si>
  <si>
    <t>183.0654:1588 184.06875:217 185.07211:66</t>
  </si>
  <si>
    <t>97.96516:36 139.04198:27 141.05313:78</t>
  </si>
  <si>
    <t>GG_Root_Pos-343</t>
  </si>
  <si>
    <t>C10H18N2O</t>
  </si>
  <si>
    <t>183.14977:9239 184.15312:1559 185.15648:550</t>
  </si>
  <si>
    <t>67.0488:20 84.08124:84 93.06393:35 97.97209:21 100.07396:30 141.14664:19 141.95705:43 145.05077:25 163.12851:25 167.15463:19 181.14603:18 182.14346:17 183.14928:353</t>
  </si>
  <si>
    <t>OS_LeafStem_Pos-251</t>
  </si>
  <si>
    <t>C7H4O6</t>
  </si>
  <si>
    <t>PBAYDYUZOSNJGU-UHFFFAOYSA-N</t>
  </si>
  <si>
    <t>185.00826:11294 186.01161:751 187.01497:456</t>
  </si>
  <si>
    <t>74.9543:17 84.04834:18 96.54207:23 97.03209:60 125.87121:21 141.02385:39 145.93108:29 168.00664:18 185.00844:516</t>
  </si>
  <si>
    <t>ZM_Leaf_Pos-281</t>
  </si>
  <si>
    <t>185.00853:1483 186.01188:115 187.01524:100</t>
  </si>
  <si>
    <t>98.0544:19 141.01649:16 142.04762:20 168.0126:24 170.04552:20 185.00793:17 185.01802:55</t>
  </si>
  <si>
    <t>NT_Root_Pos-437</t>
  </si>
  <si>
    <t>C10H16O3</t>
  </si>
  <si>
    <t>185.1185:2015 186.12185:218 187.12521:77</t>
  </si>
  <si>
    <t>67.0536:63 93.0672:21</t>
  </si>
  <si>
    <t>OP_Root_Pos-254</t>
  </si>
  <si>
    <t>185.11852:1093 186.12187:40 187.12523:16</t>
  </si>
  <si>
    <t>93.0748:16 106.9194:16 107.08234:17 167.0816:33 167.10585:73</t>
  </si>
  <si>
    <t>AC_Leaf_Pos-348</t>
  </si>
  <si>
    <t>C11H20O2</t>
  </si>
  <si>
    <t>185.15504:1046 186.15839:240 187.16175:274</t>
  </si>
  <si>
    <t>67.05576:41 96.96149:26 100.9305:33 122.96461:19 149.13461:23 158.04994:20 185.14117:20 185.1582:28</t>
  </si>
  <si>
    <t>ZM_Leaf_Pos-285</t>
  </si>
  <si>
    <t>C8H11NO4</t>
  </si>
  <si>
    <t>186.0771:2101 187.08045:334 188.08381:324</t>
  </si>
  <si>
    <t>81.03502:16 85.01616:21 99.04586:20 112.02303:17 114.09155:27 124.03828:18 126.05586:19 129.01619:16 140.02428:20 142.04398:16 144.05351:20 166.0504:22 170.04524:22 171.06619:22 185.00523:92 186.077:36 186.09172:27</t>
  </si>
  <si>
    <t>ZM_Leaf_Pos-301</t>
  </si>
  <si>
    <t>C7H9NO3S</t>
  </si>
  <si>
    <t>188.03848:1246 189.04183:84 190.04519:112</t>
  </si>
  <si>
    <t>101.94034:16 102.9324:19 112.01671:16 146.93414:17 154.00574:18 170.01898:40 170.02733:47 188.03796:17</t>
  </si>
  <si>
    <t>MT_Root_Pos-213</t>
  </si>
  <si>
    <t>C8H13NS2</t>
  </si>
  <si>
    <t>188.05547:1092 189.05882:46</t>
  </si>
  <si>
    <t>MT_Flower_Pos-179</t>
  </si>
  <si>
    <t>C7H9NO5</t>
  </si>
  <si>
    <t>188.05563:532 189.05898:21 190.06234:18</t>
  </si>
  <si>
    <t>AT_Root_Pos-252</t>
  </si>
  <si>
    <t>C9H17NOS</t>
  </si>
  <si>
    <t>188.1106:21547 189.11395:4284 190.11731:1301</t>
  </si>
  <si>
    <t>55.05398:20 59.069:19 67.05314:48 68.04909:24 79.05495:100 80.05553:23 81.05856:17 82.06714:18 83.07358:24 83.08414:20 95.39463:21 107.08527:17 124.11395:63 147.04427:37 188.05684:18 188.11208:998</t>
  </si>
  <si>
    <t>AT_Root_Pos-253</t>
  </si>
  <si>
    <t>188.11157:1050 189.11492:204 190.11828:117</t>
  </si>
  <si>
    <t>83.06973:27 107.08497:17 188.11157:79</t>
  </si>
  <si>
    <t>C12H12O2</t>
  </si>
  <si>
    <t>ZM_Leaf_Pos-314</t>
  </si>
  <si>
    <t>189.09238:1455 190.09573:265 191.09909:99</t>
  </si>
  <si>
    <t>79.05974:17 127.05732:23 128.06293:20 162.06389:16 189.09856:49</t>
  </si>
  <si>
    <t>AT_LeafStem_Pos-173</t>
  </si>
  <si>
    <t>C9H16O2S</t>
  </si>
  <si>
    <t>189.09349:441 190.09684:89</t>
  </si>
  <si>
    <t>NT_LeafStem_Pos-313</t>
  </si>
  <si>
    <t>189.10107:1066 190.10442:155 191.10778:66</t>
  </si>
  <si>
    <t>113.96705:21 189.09221:18 189.10385:26</t>
  </si>
  <si>
    <t>GM_Root_Pos-392</t>
  </si>
  <si>
    <t>189.12265:2043 190.126:181 191.12936:114</t>
  </si>
  <si>
    <t>96.04825:17 98.05539:40 187.15073:20 189.1329:18</t>
  </si>
  <si>
    <t>C13H16O</t>
  </si>
  <si>
    <t>MT_Flower_Pos-188</t>
  </si>
  <si>
    <t>189.12862:1452 190.13197:262 191.13533:40</t>
  </si>
  <si>
    <t>147.9265:18 149.04562:22 149.91943:18 171.12279:17 189.12468:51 189.13264:56</t>
  </si>
  <si>
    <t>LE_LeafStem_Pos-356</t>
  </si>
  <si>
    <t>189.12903:1466 190.13238:360 191.13574:147</t>
  </si>
  <si>
    <t>145.09781:53 156.09196:17 171.11284:28 188.0965:18 189.13179:83</t>
  </si>
  <si>
    <t>LE_Ripe_Pos-303</t>
  </si>
  <si>
    <t>C10H11N3O</t>
  </si>
  <si>
    <t>190.09871:1222 191.10206:231 192.10542:46</t>
  </si>
  <si>
    <t>95.05993:42 95.06503:23 101.94601:20 162.10516:121</t>
  </si>
  <si>
    <t>OP_Root_Pos-278</t>
  </si>
  <si>
    <t>191.03566:3231 192.03901:264 193.04237:178</t>
  </si>
  <si>
    <t>91.05251:27 107.04657:16 121.02481:16 136.0491:24 145.01912:18 145.03015:35 147.04347:47 153.14008:16 163.03914:33 163.0481:33 167.96167:16</t>
  </si>
  <si>
    <t>LE_FruitGreen_Pos-324</t>
  </si>
  <si>
    <t>C12H14O2</t>
  </si>
  <si>
    <t>191.10754:1981 192.11089:456 193.11425:56</t>
  </si>
  <si>
    <t>105.06883:25 116.06387:16 121.06612:19 131.08234:17 131.08972:37 135.11441:19 149.93123:16 154.96933:35 191.10721:119</t>
  </si>
  <si>
    <t>ZM_Leaf_Pos-335</t>
  </si>
  <si>
    <t>C13H18O</t>
  </si>
  <si>
    <t>191.14131:3252 192.14466:654 193.14802:173</t>
  </si>
  <si>
    <t>67.05379:19 97.07448:28 131.08415:17 145.10411:53 149.0948:16 173.1308:44 176.1459:21 191.14276:78</t>
  </si>
  <si>
    <t>GM_LeafStem_Pos-285</t>
  </si>
  <si>
    <t>191.14258:1905 192.14593:279 193.14929:133</t>
  </si>
  <si>
    <t>148.09258:20 191.14696:64</t>
  </si>
  <si>
    <t>NT_LeafStem_Pos-334</t>
  </si>
  <si>
    <t>191.14401:1709 192.14736:215 193.15072:63</t>
  </si>
  <si>
    <t>81.077:16 107.08738:20 133.09843:51 135.08459:56 191.14854:16</t>
  </si>
  <si>
    <t>NT_LeafStem_Pos-336</t>
  </si>
  <si>
    <t>191.14471:4077 192.14806:757 193.15142:37</t>
  </si>
  <si>
    <t>65.0393:18 91.06061:19 93.07148:26 105.06224:17 122.07547:16 133.09935:82 134.11076:20 137.10185:18 191.13203:16 191.14497:34</t>
  </si>
  <si>
    <t>GU_Root_Pos-363</t>
  </si>
  <si>
    <t>C12H18N2</t>
  </si>
  <si>
    <t>191.15417:3827 192.15752:745 193.16088:128</t>
  </si>
  <si>
    <t>134.08446:22 148.04781:20 149.10136:44 149.11484:23 150.11395:17 162.11363:18 176.05476:21 190.12117:19 191.13556:28 191.15404:637</t>
  </si>
  <si>
    <t>AT_Root_Pos-269</t>
  </si>
  <si>
    <t>C10H9NO3</t>
  </si>
  <si>
    <t>192.065:1316 193.06835:511 194.07171:77</t>
  </si>
  <si>
    <t>77.04505:30 89.5093:32 105.05974:20 116.04435:59 117.06412:22 147.07259:20 176.03577:21 192.07576:22</t>
  </si>
  <si>
    <t>MT_Seed_Pos-109</t>
  </si>
  <si>
    <t>192.06546:2055 193.06881:311 194.07217:54</t>
  </si>
  <si>
    <t>106.06631:82 106.07656:17 107.07101:18 151.03:17 192.06683:46</t>
  </si>
  <si>
    <t>MT_Seed_Pos-110</t>
  </si>
  <si>
    <t>192.06662:1029 193.06997:79</t>
  </si>
  <si>
    <t>106.05129:24 149.93547:17</t>
  </si>
  <si>
    <t>LE_Ripe_Pos-316</t>
  </si>
  <si>
    <t>192.06674:2299 193.07009:630 194.07345:212</t>
  </si>
  <si>
    <t>108.04351:46 110.97906:24 118.0721:23 120.08791:32 146.05766:40 147.05405:16 147.07405:24 148.07556:23 149.08592:28 164.98286:28 192.06535:148 192.0777:23 192.10158:16</t>
  </si>
  <si>
    <t>C11H13NO2</t>
  </si>
  <si>
    <t>AC_Bulb_Pos-418</t>
  </si>
  <si>
    <t>192.10336:1338 193.10671:275 194.11007:41</t>
  </si>
  <si>
    <t>131.07382:20 132.07706:20 146.0921:16 146.10075:32 174.09425:79 192.09706:21 192.10875:63</t>
  </si>
  <si>
    <t>OP_Root_Pos-291</t>
  </si>
  <si>
    <t>C12H17NO</t>
  </si>
  <si>
    <t>192.14151:1199 193.14486:173 194.14822:16</t>
  </si>
  <si>
    <t>148.10776:36 149.02002:16 184.8356:18 192.13513:47</t>
  </si>
  <si>
    <t>AT_Root_Pos-272</t>
  </si>
  <si>
    <t>C9H21NOS</t>
  </si>
  <si>
    <t>192.14137:21552 193.14472:4209 194.14808:1176</t>
  </si>
  <si>
    <t>69.07372:44 71.07927:18 84.08685:23 109.09753:17 126.12373:43 126.13371:24 128.13226:20 128.14276:165 129.14502:107 146.05725:18 174.12953:23 174.14011:20 191.95273:18 192.1442:954 192.18057:17</t>
  </si>
  <si>
    <t>OP_Root_Pos-292</t>
  </si>
  <si>
    <t>193.04979:1881 194.05314:134 195.0565:369</t>
  </si>
  <si>
    <t>95.05257:53 96.05164:16 107.04066:18 119.04937:25 123.041:16 123.04644:37 147.02104:20 148.04956:18 149.0253:17 151.03789:119 151.05249:17</t>
  </si>
  <si>
    <t>GG_Root_Pos-408</t>
  </si>
  <si>
    <t>193.0517:1333 194.05505:37 195.05841:28</t>
  </si>
  <si>
    <t>110.00612:25 111.98695:24 114.92826:19 117.06985:18 123.07355:36 149.93559:23 162.12708:30 163.11249:17 178.02878:50 179.03873:25 180.03802:35 191.0959:25 193.05009:78 193.05759:44 193.16747:21</t>
  </si>
  <si>
    <t>ZM_Root_Pos-334</t>
  </si>
  <si>
    <t>C11H12O3</t>
  </si>
  <si>
    <t>193.08537:1567 194.08872:218 195.09208:60</t>
  </si>
  <si>
    <t>105.07959:20 106.07422:19 110.06265:16 117.00661:22 121.05204:17 138.05602:39 139.06355:36 144.05815:17 150.05585:16 150.0927:18 151.01985:16 151.03674:21 161.03877:30 161.05946:98 166.04726:69 166.05557:59 167.03781:24 177.05385:20 178.0435:44 178.05096:75 193.08472:18</t>
  </si>
  <si>
    <t>ZM_Root_Pos-335</t>
  </si>
  <si>
    <t>193.08632:1714 194.08967:239</t>
  </si>
  <si>
    <t>105.05994:27 105.06898:28 105.07723:36 115.05114:18 133.06596:19 136.07605:22 138.07184:16 161.06665:20 162.0654:70 183.51288:17 193.09901:16</t>
  </si>
  <si>
    <t>GM_Root_Pos-414</t>
  </si>
  <si>
    <t>C12H16O2</t>
  </si>
  <si>
    <t>193.1221:1189 194.12545:92 195.12881:793</t>
  </si>
  <si>
    <t>129.5163:24 134.10588:29 151.11086:20 154.98907:19 159.11629:20 193.12117:84</t>
  </si>
  <si>
    <t>ZM_Leaf_Pos-347</t>
  </si>
  <si>
    <t>193.12424:2068 194.12759:351 195.13095:57</t>
  </si>
  <si>
    <t>109.06148:20 135.03552:18 137.06177:20 137.10251:16 138.09453:32 142.03746:18 150.05862:23 153.08583:22 153.09636:18 175.11534:17 193.12071:86 193.13118:68</t>
  </si>
  <si>
    <t>C11H16N2O</t>
  </si>
  <si>
    <t>193.13361:12767 194.13696:2975 195.14032:288</t>
  </si>
  <si>
    <t>105.01903:20 105.03297:536 106.03754:68 109.03154:21 126.1287:20 134.05315:15 134.06094:47 145.03456:17 176.10753:591 176.11906:52 177.06062:19 177.11789:91 193.13167:389</t>
  </si>
  <si>
    <t>ST_LeafStem_Pos-419</t>
  </si>
  <si>
    <t>C13H20O</t>
  </si>
  <si>
    <t>193.15933:3935 194.16268:834</t>
  </si>
  <si>
    <t>69.06991:25 81.07414:20 83.08173:17 91.05514:24 95.08462:33 105.06908:18 107.08754:22 119.07763:19 119.08891:24 133.09007:23 133.10825:20 134.09903:25 135.12:25 147.1144:21 161.09024:19 175.1472:199 176.14978:23 177.05432:20 191.13837:25 193.14647:34 193.15541:60 193.16432:47</t>
  </si>
  <si>
    <t>LE_LeafStem_Pos-385</t>
  </si>
  <si>
    <t>193.15979:2400 194.16314:431 195.1665:175</t>
  </si>
  <si>
    <t>81.07202:36 91.04996:16 109.10272:49 113.94336:35 115.04189:18 127.96043:32 133.09836:43 134.03439:18 145.08272:19 147.11641:18 148.11774:16 149.09055:16 175.13818:19 175.15067:129 193.15845:79</t>
  </si>
  <si>
    <t>ZM_Leaf_Pos-350</t>
  </si>
  <si>
    <t>C12H20N2</t>
  </si>
  <si>
    <t>193.16005:1605 194.1634:233 195.16676:37</t>
  </si>
  <si>
    <t>72.94197:37 95.09235:16 135.1172:20 152.98311:17 175.06938:16 175.14539:16</t>
  </si>
  <si>
    <t>C9H7NO4</t>
  </si>
  <si>
    <t>ZM_Stem_Pos-260</t>
  </si>
  <si>
    <t>194.04619:3770 195.04954:900 196.0529:50</t>
  </si>
  <si>
    <t>115.05155:33 194.04543:153</t>
  </si>
  <si>
    <t>ZM_Seed_Pos-138</t>
  </si>
  <si>
    <t>194.04691:3307 195.05026:529 196.05362:206</t>
  </si>
  <si>
    <t>95.04839:16 110.06287:24 136.43146:29 136.52983:35 138.05812:16 149.04689:18 149.05232:22 150.058:18 150.06509:42 166.05772:33 177.51494:20 194.0462:103</t>
  </si>
  <si>
    <t>ZM_Root_Pos-345</t>
  </si>
  <si>
    <t>194.04913:1063 195.05248:115 196.05584:65</t>
  </si>
  <si>
    <t>80.00546:29 113.96967:16 134.01921:17 161.06204:33 166.05132:28 194.04503:65</t>
  </si>
  <si>
    <t>NT_Root_Pos-506</t>
  </si>
  <si>
    <t>C10H11NO3</t>
  </si>
  <si>
    <t>194.08125:2893 195.0846:333 196.08796:99</t>
  </si>
  <si>
    <t>69.03186:27 80.04831:45 87.04954:21 108.0442:92 108.04924:43 113.96831:44 131.0742:24 136.07442:42 148.07857:24 149.11008:16 155.00169:20 166.08688:90 166.09337:33 167.09079:43</t>
  </si>
  <si>
    <t>AC_Bulb_Pos-429</t>
  </si>
  <si>
    <t>C11H15NO2</t>
  </si>
  <si>
    <t>194.12:1553 195.12335:410 196.12671:17</t>
  </si>
  <si>
    <t>89.03593:24 113.9633:20 117.03286:18 117.04498:22 133.02196:16 137.06097:35 146.0945:22 148.1123:84 149.06006:16 149.0675:24 149.11755:24 154.98235:43 176.10539:46 176.11629:16 177.05193:16 177.05716:38 178.0605:16 194.0578:51 194.08206:23 194.0966:16 194.11604:39</t>
  </si>
  <si>
    <t>OP_Root_Pos-296</t>
  </si>
  <si>
    <t>195.06506:5950 196.06841:854 197.07177:100</t>
  </si>
  <si>
    <t>69.03197:21 77.04527:18 83.04729:23 95.04579:21 95.05206:97 97.02264:17 103.0575:17 107.05416:53 108.05439:17 109.02238:17 109.03366:20 121.07438:31 125.02365:16 126.0323:16 131.04791:17 149.05722:18 149.06297:17 151.03848:134 153.0488:16 159.04024:16</t>
  </si>
  <si>
    <t>GM_LeafStem_Pos-299</t>
  </si>
  <si>
    <t>195.06525:1047 196.0686:95 197.07196:44</t>
  </si>
  <si>
    <t>87.03871:18 115.97001:17 117.03186:18 137.06021:21 153.08949:22 154.99174:20</t>
  </si>
  <si>
    <t>OP_Root_Pos-299</t>
  </si>
  <si>
    <t>195.06615:1037 196.0695:191 197.07286:440</t>
  </si>
  <si>
    <t>81.07349:17 91.05364:39 121.06519:16 134.90085:17 149.06528:16 154.9073:21 195.01295:16</t>
  </si>
  <si>
    <t>NT_Root_Pos-515</t>
  </si>
  <si>
    <t>C10H14N2O2</t>
  </si>
  <si>
    <t>195.11372:2890 196.11707:453 197.12043:264</t>
  </si>
  <si>
    <t>94.02503:18 119.46591:16 122.01906:34 122.0248:57 148.07587:28 149.09756:20 152.14864:16 164.06842:167 164.07724:109 165.07454:20 165.08751:36 166.09245:19 167.08456:18 179.10257:21 195.11497:47</t>
  </si>
  <si>
    <t>GM_Root_Pos-428</t>
  </si>
  <si>
    <t>195.13664:1243 196.13999:205 197.14335:20</t>
  </si>
  <si>
    <t>67.05446:19 83.04682:18 112.95748:20 115.96335:23 153.11896:18 155.10165:18 179.10689:21</t>
  </si>
  <si>
    <t>MT_LeafStem_Pos-166</t>
  </si>
  <si>
    <t>195.13869:1444 196.14204:137 197.1454:77</t>
  </si>
  <si>
    <t>93.06712:22 97.06286:23 107.08545:22 121.10046:53 133.08199:17 150.45105:17 154.98769:17 179.13094:19 195.14554:20</t>
  </si>
  <si>
    <t>ZM_Leaf_Pos-365</t>
  </si>
  <si>
    <t>195.13882:1349 196.14217:175 197.14553:18</t>
  </si>
  <si>
    <t>99.0807:37 120.09301:16 121.09519:17 131.19919:17 137.09352:47 153.0491:21 156.95296:80 161.13028:17 176.1544:16 177.0602:17 178.12653:39</t>
  </si>
  <si>
    <t>MT_Root_Pos-243</t>
  </si>
  <si>
    <t>195.13774:2953 196.14109:513 197.14445:35</t>
  </si>
  <si>
    <t>97.05994:48 121.06406:18</t>
  </si>
  <si>
    <t>GU_Root_Pos-387</t>
  </si>
  <si>
    <t>C11H18N2O</t>
  </si>
  <si>
    <t>195.14937:5080 196.15272:1292 197.15608:324</t>
  </si>
  <si>
    <t>79.04797:24 80.04131:27 91.05197:24 96.08297:29 105.07212:85 113.96071:19 119.08254:17 122.09975:18 131.08504:40 133.10025:281 134.09825:42 150.12988:85 151.13611:17 168.1606:37 178.1198:67 178.13042:33 179.123:24 195.14818:22</t>
  </si>
  <si>
    <t>NT_LeafStem_Pos-365</t>
  </si>
  <si>
    <t>C13H22O</t>
  </si>
  <si>
    <t>195.17758:1133 196.18093:75 197.18429:20</t>
  </si>
  <si>
    <t>C6H13NO2S2</t>
  </si>
  <si>
    <t>AC_Bulb_Pos-435</t>
  </si>
  <si>
    <t>196.05049:1422 197.05384:82 198.0572:136</t>
  </si>
  <si>
    <t>107.00125:21 113.96931:29 120.01165:23 122.01823:20 158.95776:61 171.15021:22 179.01797:64 196.04909:22</t>
  </si>
  <si>
    <t>C9H9NO4</t>
  </si>
  <si>
    <t>ZM_Root_Pos-354</t>
  </si>
  <si>
    <t>196.06213:3069 197.06548:588 198.06884:48</t>
  </si>
  <si>
    <t>113.96259:33 113.97197:19 123.05099:21 125.06244:33 134.02423:35 137.05566:20 137.09268:16 150.05582:17 152.0705:17 153.05359:32 153.06123:19 154.96347:16 166.04913:113 166.06059:23 168.03365:19 168.06424:20 179.05212:18 181.04269:21 195.05237:17 196.0647:95</t>
  </si>
  <si>
    <t>ZM_Seed_Pos-142</t>
  </si>
  <si>
    <t>196.06219:1807 197.06554:224 198.0689:53</t>
  </si>
  <si>
    <t>95.05435:20 107.03762:30 113.9612:17 150.05618:75 178.04918:175 179.0504:30</t>
  </si>
  <si>
    <t>NT_Root_Pos-524</t>
  </si>
  <si>
    <t>196.09825:1521 197.1016:205 198.10496:98</t>
  </si>
  <si>
    <t>96.96395:20 111.96292:24 117.94102:33 138.13266:19 139.0085:20 139.09407:17 153.99475:25 156.98206:23 158.96681:54 181.05183:17 196.09505:160 196.10603:18 196.13986:19</t>
  </si>
  <si>
    <t>ZM_Leaf_Pos-369</t>
  </si>
  <si>
    <t>197.08025:1642 198.0836:212 199.08696:16</t>
  </si>
  <si>
    <t>73.94846:20 77.04167:18 89.93593:16 105.0328:251 106.03315:20 145.03024:51 156.96564:25 158.00511:47 158.96686:60</t>
  </si>
  <si>
    <t>OP_Root_Pos-308</t>
  </si>
  <si>
    <t>197.08076:3202 198.08411:657 199.08747:94</t>
  </si>
  <si>
    <t>67.05584:16 73.94347:29 85.01897:17 89.94287:16 95.05123:16 107.04948:24 111.07851:62 117.93356:16 121.06513:16 127.03748:18 133.06548:34 147.04323:16 182.95515:17</t>
  </si>
  <si>
    <t>GG_Root_Pos-434</t>
  </si>
  <si>
    <t>C9H12N2O3</t>
  </si>
  <si>
    <t>197.092:3704 198.09535:464</t>
  </si>
  <si>
    <t>69.07443:30 96.96495:20 108.05183:30 110.97876:18 117.92643:18 125.01304:18 133.02196:20 136.08031:24 152.07571:18 153.13936:20 157.9922:23 158.00191:18 158.96092:24 179.0773:23 179.11029:17 179.12434:46 179.20879:36 179.89796:31 180.10092:18 183.12622:47 196.14322:29 197.09483:164</t>
  </si>
  <si>
    <t>C11H16O3</t>
  </si>
  <si>
    <t>GM_LeafStem_Pos-312</t>
  </si>
  <si>
    <t>197.11766:1225 198.12101:210 199.12437:40</t>
  </si>
  <si>
    <t>113.96181:20 114.97008:28 123.08218:24 135.11273:21 154.96411:17 155.9695:21 158.04382:27 158.96309:75 168.05267:19 179.1066:30 179.71312:19 181.07671:20 197.10973:23</t>
  </si>
  <si>
    <t>AC_Leaf_Pos-444</t>
  </si>
  <si>
    <t>197.11844:26992 198.12179:4637 199.12515:441</t>
  </si>
  <si>
    <t>69.06705:32 72.93518:19 79.05627:43 85.02728:19 93.06958:21 93.62756:17 95.05269:16 95.08656:17 96.96583:51 103.05519:24 105.07068:69 105.07481:38 106.99541:23 107.08591:92 107.09112:42 108.08627:30 109.09924:17 115.96036:17 116.98049:35 123.12356:17 133.09084:27 133.10138:189 135.11224:92 135.11975:45 136.11287:16 136.12964:19 139.9845:27 141.93723:16 151.0024:18 151.11874:26 156.98828:17 161.10185:16 179.10706:155 179.11803:44 197.11903:1138</t>
  </si>
  <si>
    <t>LE_LeafStem_Pos-398</t>
  </si>
  <si>
    <t>197.11864:1444 198.12199:183 199.12535:135</t>
  </si>
  <si>
    <t>93.07054:18 94.96597:22 96.96004:18 96.96554:16 107.08801:18 115.96085:21 117.93637:17 119.09023:17 136.12183:23 152.11638:19 157.08809:17 157.97919:16 157.99989:21 158.96097:20 162.09801:24 179.10262:17 197.12442:68</t>
  </si>
  <si>
    <t>OS_LeafStem_Pos-318</t>
  </si>
  <si>
    <t>197.11919:1662 198.12254:382 199.1259:41</t>
  </si>
  <si>
    <t>71.93311:16 96.96123:66 105.06788:28 133.08377:25 133.10002:20 137.09579:24 140.05885:20 149.05458:22 158.9467:16 158.95607:46 161.10704:20 179.10612:21 197.11855:160</t>
  </si>
  <si>
    <t>ZM_Leaf_Pos-373</t>
  </si>
  <si>
    <t>197.11909:1236 198.12244:93</t>
  </si>
  <si>
    <t>GU_Root_Pos-396</t>
  </si>
  <si>
    <t>C10H16N2O2</t>
  </si>
  <si>
    <t>197.1283:2061 198.13165:158 199.13501:111</t>
  </si>
  <si>
    <t>86.0915:25 86.09724:19 96.95745:17 117.93179:25 135.06982:24 136.1089:22 138.99255:23 141.93242:17 145.06757:45 151.12354:17 158.96194:42 168.8168:17 172.30446:17 179.11255:137 179.12431:48 179.56728:17 180.11131:18 180.12709:17 195.14241:19 197.12865:20 197.14511:23</t>
  </si>
  <si>
    <t>MT_LeafStem_Pos-176</t>
  </si>
  <si>
    <t>C12H20O2</t>
  </si>
  <si>
    <t>197.15385:1451 198.1572:389 199.16056:56</t>
  </si>
  <si>
    <t>81.07122:19 95.08479:38 96.96224:19 101.06289:17 109.09644:25 161.12152:20 161.13136:36 180.14806:32</t>
  </si>
  <si>
    <t>AC_Bulb_Pos-449</t>
  </si>
  <si>
    <t>C9H11NO4</t>
  </si>
  <si>
    <t>198.07597:1053 199.07932:187 200.08268:109</t>
  </si>
  <si>
    <t>53.93904:20 87.99829:17 96.95592:18 109.08819:20 111.04231:33 114.96982:22 114.97488:20 126.03344:17 158.95982:78 183.00436:17</t>
  </si>
  <si>
    <t>LE_Ripe_Pos-338</t>
  </si>
  <si>
    <t>198.07677:1169 199.08012:226 200.08348:38</t>
  </si>
  <si>
    <t>68.99401:28 72.93826:18 85.03081:29 96.96009:31 114.97089:20 114.9754:17 117.93028:41 134.05327:27 180.06052:17 181.07576:18 198.08644:30</t>
  </si>
  <si>
    <t>MT_Root_Pos-264</t>
  </si>
  <si>
    <t>C10H15NO3</t>
  </si>
  <si>
    <t>198.11398:1700 199.11733:117 200.12069:66</t>
  </si>
  <si>
    <t>96.95911:20 96.96713:19 117.93336:22 117.95986:22 135.07968:21 140.11018:18 170.12389:17 198.11316:56</t>
  </si>
  <si>
    <t>GG_Root_Pos-443</t>
  </si>
  <si>
    <t>C11H19NO2</t>
  </si>
  <si>
    <t>198.14905:2131 199.1524:361 200.15576:35</t>
  </si>
  <si>
    <t>72.67078:17 74.09863:20 96.96553:20 114.9613:28 116.97561:23 117.93626:46 140.54146:20 152.11246:41 158.96037:118 158.96649:39 181.11383:48 181.1281:22 196.27898:22</t>
  </si>
  <si>
    <t>ZM_Root_Pos-363</t>
  </si>
  <si>
    <t>C9H10O5</t>
  </si>
  <si>
    <t>199.06075:1557 200.0641:82</t>
  </si>
  <si>
    <t>89.93696:21 116.98179:16 117.93121:16 117.93836:18 141.0475:24 156.0721:25 158.95459:22 158.96408:40 182.96436:30 199.13268:46</t>
  </si>
  <si>
    <t>ZM_Root_Pos-365</t>
  </si>
  <si>
    <t>199.06255:1197 200.0659:46 201.06926:40</t>
  </si>
  <si>
    <t>94.96828:17 96.96409:20 112.84711:17 117.92983:18 124.04545:20 127.03415:17 140.05042:94 155.07721:18 156.07317:33 182.9702:16 184.04047:16</t>
  </si>
  <si>
    <t>OP_Root_Pos-317</t>
  </si>
  <si>
    <t>C10H14O4</t>
  </si>
  <si>
    <t>199.09729:2012 200.10064:298 201.104:137</t>
  </si>
  <si>
    <t>81.07188:17 93.07494:30 95.08356:16 107.09444:28 119.09391:23 135.07468:17 135.08064:20 137.09991:48 153.08774:18 163.07506:38 163.08612:16 181.07806:17 181.09476:34</t>
  </si>
  <si>
    <t>AC_Root_Pos-535</t>
  </si>
  <si>
    <t>C9H14N2O3</t>
  </si>
  <si>
    <t>199.10922:3624 200.11257:704 201.11593:38</t>
  </si>
  <si>
    <t>67.05546:16 72.08335:27 86.0909:17 89.94261:41 107.06618:46 114.03535:16 121.0796:18 133.07117:26 135.0914:36 136.08376:29 137.10074:18 152.03006:19 152.03767:16 156.05064:32 158.1418:25 158.96117:57 163.09793:37 181.08856:52 181.10379:35 184.10547:27 199.0968:54 199.10956:249</t>
  </si>
  <si>
    <t>ZM_Root_Pos-368</t>
  </si>
  <si>
    <t>C11H18O3</t>
  </si>
  <si>
    <t>199.13348:5137 200.13683:816 201.14019:177</t>
  </si>
  <si>
    <t>71.92808:17 96.96531:42 98.09915:18 98.95877:20 107.08305:18 116.97773:33 117.94:16 125.0976:18 158.96103:81 199.07492:29 199.10553:18 199.1326:95</t>
  </si>
  <si>
    <t>GM_LeafStem_Pos-324</t>
  </si>
  <si>
    <t>199.13365:1825 200.137:374</t>
  </si>
  <si>
    <t>72.98322:22 111.04337:30 116.96568:18 125.05925:18 136.12273:22 158.95793:26 181.12881:70 183.13834:23</t>
  </si>
  <si>
    <t>OS_LeafStem_Pos-328</t>
  </si>
  <si>
    <t>199.13422:1171 200.13757:164 201.14093:20</t>
  </si>
  <si>
    <t>96.95035:17 102.09234:16 111.04936:20 115.95911:19 125.05766:16 158.95399:23 158.96167:20 158.96976:28 181.14046:65 199.13721:18 199.15727:29</t>
  </si>
  <si>
    <t>AC_Root_Pos-537</t>
  </si>
  <si>
    <t>199.13454:1135 200.13789:259 201.14125:82</t>
  </si>
  <si>
    <t>69.93609:22 93.06349:23 96.9596:23 97.96091:54 117.94158:20 127.01823:24 135.11937:34 137.10022:29 156.05849:17 158.96547:153 181.11597:35 181.12366:22</t>
  </si>
  <si>
    <t>GU_Root_Pos-408</t>
  </si>
  <si>
    <t>C10H18N2O2</t>
  </si>
  <si>
    <t>199.14371:3089 200.14706:410 201.15042:82</t>
  </si>
  <si>
    <t>84.07958:31 110.05574:17 120.08313:29 136.10562:24 136.11395:62 137.94795:34 137.96866:18 153.13779:18 164.10417:21 164.13278:19 181.13263:40 184.97453:32 198.06839:20 199.14223:210</t>
  </si>
  <si>
    <t>NT_Root_Pos-550</t>
  </si>
  <si>
    <t>199.14923:1480 200.15258:228 201.15594:108</t>
  </si>
  <si>
    <t>157.13492:18 158.95659:34 158.96837:16 163.07642:16 171.14931:37 173.08762:16 174.12447:24</t>
  </si>
  <si>
    <t>AC_Leaf_Pos-463</t>
  </si>
  <si>
    <t>C9H13NO2S</t>
  </si>
  <si>
    <t>200.07579:1143 201.07914:83 202.0825:76</t>
  </si>
  <si>
    <t>71.05116:31 80.05188:32 83.07356:20 96.9576:34 97.96373:16 111.2645:17 115.93606:16 120.4622:32 157.99753:22 158.96243:68 160.00783:17 200.07556:21 200.08264:24</t>
  </si>
  <si>
    <t>C9H13NO4</t>
  </si>
  <si>
    <t>GM_LeafStem_Pos-326</t>
  </si>
  <si>
    <t>200.09224:1175 201.09559:163</t>
  </si>
  <si>
    <t>96.95869:39 96.96545:21 112.07487:23 140.06674:22 154.08882:20 158.95799:76 158.96342:68 182.96875:29</t>
  </si>
  <si>
    <t>GU_Root_Pos-414</t>
  </si>
  <si>
    <t>C10H17NO3</t>
  </si>
  <si>
    <t>200.12866:3045 201.13201:525 202.13537:95</t>
  </si>
  <si>
    <t>84.08025:173 89.94019:17 116.97697:19 117.93723:20 128.06845:19 199.10666:21 199.14815:42 200.13243:84</t>
  </si>
  <si>
    <t>GM_Root_Pos-475</t>
  </si>
  <si>
    <t>C9H16N2O3</t>
  </si>
  <si>
    <t>201.12361:1450 202.12696:274 203.13032:416</t>
  </si>
  <si>
    <t>84.08598:18 96.96091:17 99.93121:22 117.93272:22 140.10486:24 147.10425:33 161.61049:17 173.12277:55 173.13251:28 201.11906:22</t>
  </si>
  <si>
    <t>NT_Root_Pos-562</t>
  </si>
  <si>
    <t>C15H20</t>
  </si>
  <si>
    <t>201.16541:1374 202.16876:242 203.17212:54</t>
  </si>
  <si>
    <t>72.98526:17 81.07147:22 90.9395:17 93.06756:36 95.08537:25 131.08263:48 133.09328:16 138.95952:16 143.08083:16 145.09464:24 158.96602:23 201.1617:80 201.1732:37</t>
  </si>
  <si>
    <t>LE_LeafStem_Pos-412</t>
  </si>
  <si>
    <t>C5NO6P</t>
  </si>
  <si>
    <t>201.95683:1458 202.96018:186 203.96354:34</t>
  </si>
  <si>
    <t>145.93411:65</t>
  </si>
  <si>
    <t>LE_Ripe_Pos-349</t>
  </si>
  <si>
    <t>C11H11N3O</t>
  </si>
  <si>
    <t>202.09869:4287 203.10204:744 204.1054:67</t>
  </si>
  <si>
    <t>95.05919:33 107.05992:24 143.02963:21 145.07558:30 145.93626:18 146.05064:19 147.08563:21 147.09367:17 159.97179:16 163.05104:16 174.09216:23 174.10994:18 175.1031:18 186.95238:36 188.07832:17 202.09558:293 202.10547:95</t>
  </si>
  <si>
    <t>GG_Root_Pos-460</t>
  </si>
  <si>
    <t>C13H15NO</t>
  </si>
  <si>
    <t>202.12299:1124 203.12634:319 204.1297:118</t>
  </si>
  <si>
    <t>91.06589:17 105.00383:18 105.02998:23 138.08694:24 143.06868:17 158.09779:32 161.08127:22 184.11813:27 185.1161:17 187.10439:18 202.11929:76</t>
  </si>
  <si>
    <t>NT_Root_Pos-568</t>
  </si>
  <si>
    <t>202.12395:1080 203.1273:440 204.13066:104</t>
  </si>
  <si>
    <t>86.10159:18 103.05291:41 131.04965:19 132.10097:20 162.02255:16 173.13347:19 202.11987:66 202.1291:109 202.17865:17</t>
  </si>
  <si>
    <t>AT_LeafStem_Pos-219</t>
  </si>
  <si>
    <t>C10H19NOS</t>
  </si>
  <si>
    <t>202.12584:3890 203.12919:912 204.13255:334</t>
  </si>
  <si>
    <t>79.04679:19 79.05784:27 93.06668:20 138.12804:18 177.88336:18 202.12885:262</t>
  </si>
  <si>
    <t>AT_Root_Pos-328</t>
  </si>
  <si>
    <t>202.12596:84313 203.12931:24366 204.13267:6281</t>
  </si>
  <si>
    <t>55.05069:19 56.05119:26 56.05687:18 58.06543:22 65.0086:62 67.03737:20 67.05679:20 69.06554:17 70.06315:20 70.08631:17 76.63316:18 77.03963:44 79.05154:122 79.05875:75 82.06621:112 83.06737:21 83.07288:39 84.07984:17 84.08679:20 92.0535:18 93.07018:225 93.07404:132 94.06034:23 94.07353:57 95.08231:63 95.08938:17 96.08171:140 96.08988:17 97.08922:77 97.10336:38 98.07401:20 103.05244:18 105.06882:18 108.0848:21 109.09129:34 110.08705:38 110.10285:43 114.31314:20 116.187:26 117.83939:22 121.10078:139 121.11013:18 122.09975:38 122.10968:21 123.09486:17 135.28406:22 138.1048:17 138.12692:490 138.13434:200 139.11667:30 139.13062:102 140.14409:20 144.25102:21 145.63409:22 159.94591:17 173.70505:33 179.19388:19 202.12613:5387</t>
  </si>
  <si>
    <t>ST_LeafStem_Pos-461</t>
  </si>
  <si>
    <t>C8H10O6</t>
  </si>
  <si>
    <t>203.05467:4834 204.05802:609 205.06138:21</t>
  </si>
  <si>
    <t>57.0314:18 71.04866:21 87.00865:23 89.05386:25 89.06265:24 95.086:24 99.04092:47 105.03055:21 114.05869:18 117.05088:83 132.04016:27 139.02853:30 160.03104:35 160.04121:20 175.53961:20 203.05368:180</t>
  </si>
  <si>
    <t>ZM_Leaf_Pos-396</t>
  </si>
  <si>
    <t>203.08134:3364 204.08469:816 205.08805:82</t>
  </si>
  <si>
    <t>97.96128:17 130.06592:62 157.06476:36 157.07997:36 158.0818:16 177.05977:19 203.08365:150</t>
  </si>
  <si>
    <t>AT_Root_Pos-343</t>
  </si>
  <si>
    <t>203.11121:5124 204.11456:974 205.11792:358</t>
  </si>
  <si>
    <t>97.06541:19 111.11492:18 120.09077:24 130.06856:28 203.11317:150</t>
  </si>
  <si>
    <t>ST_LeafStem_Pos-467</t>
  </si>
  <si>
    <t>C15H22</t>
  </si>
  <si>
    <t>203.17918:2003 204.18253:253 205.18589:133</t>
  </si>
  <si>
    <t>63.55241:22 91.05512:19 105.04327:21 107.0883:44 109.09798:17 121.10472:19 129.00761:17 145.1039:26 147.11998:27 149.13446:21 175.15593:30 203.1611:19 203.18022:112 203.19357:22</t>
  </si>
  <si>
    <t>AC_Root_Pos-554</t>
  </si>
  <si>
    <t>C7H9NO6</t>
  </si>
  <si>
    <t>204.05144:2032 205.05479:170 206.05815:1303</t>
  </si>
  <si>
    <t>71.01304:16 88.04249:45 89.02415:30 108.03921:19 108.04836:119 118.06405:36 122.02733:18 132.0464:28 140.02202:16 150.01959:33 160.05075:20 161.07257:23 168.03116:19 168.06555:20 179.0596:26 186.04027:51 188.03755:16 188.08557:43 203.03842:58</t>
  </si>
  <si>
    <t>ZM_Root_Pos-393</t>
  </si>
  <si>
    <t>C12H13NO2</t>
  </si>
  <si>
    <t>204.10179:2078 205.10514:577 206.1085:17</t>
  </si>
  <si>
    <t>119.0506:36 147.04231:131 148.04863:49 166.47701:22 171.05205:16 204.08266:62 204.09113:16</t>
  </si>
  <si>
    <t>ZM_Stem_Pos-294</t>
  </si>
  <si>
    <t>204.10208:3645 205.10543:569 206.10879:66</t>
  </si>
  <si>
    <t>72.93822:19 110.02445:31 119.04846:20 119.05407:16 147.03777:55 147.04974:72 149.0481:36 204.0771:19 204.10184:380</t>
  </si>
  <si>
    <t>ZM_Root_Pos-396</t>
  </si>
  <si>
    <t>C7H13N3O4</t>
  </si>
  <si>
    <t>204.10439:1042 205.10774:69 206.1111:110</t>
  </si>
  <si>
    <t>147.04282:59 147.05138:35 165.03461:18 204.10045:17 204.10945:21</t>
  </si>
  <si>
    <t>GM_Root_Pos-494</t>
  </si>
  <si>
    <t>C11H8O4</t>
  </si>
  <si>
    <t>205.04974:1258 206.05309:252</t>
  </si>
  <si>
    <t>96.04314:20 105.06427:22 105.0728:21 134.07294:25 143.05228:48 161.05405:23 161.06177:19 187.04953:35 191.1013:19 203.15977:20 205.04684:17</t>
  </si>
  <si>
    <t>C7H12N2O5</t>
  </si>
  <si>
    <t>ACIJGUBIMXQCMF-UHFFFAOYNA-N</t>
  </si>
  <si>
    <t>GU_Root_Pos-446</t>
  </si>
  <si>
    <t>205.08235:27173 206.0857:2870 207.08906:672</t>
  </si>
  <si>
    <t>56.04893:18 74.05742:56 102.05622:189 103.0547:36 103.06039:20 104.03696:18 117.90795:18 118.0486:17 119.0511:29 120.05953:18 120.06579:20 140.03473:20 144.05237:20 144.06219:20 161.08766:21 166.9585:24 188.04997:34 205.08467:642</t>
  </si>
  <si>
    <t>GM_Root_Pos-498</t>
  </si>
  <si>
    <t>C8H16N2O4</t>
  </si>
  <si>
    <t>205.11902:1606 206.12237:222 207.12573:107</t>
  </si>
  <si>
    <t>60.04451:17 72.07672:22 81.0353:23 118.08945:24 127.95924:19 159.11598:20 188.11742:36 205.11884:69</t>
  </si>
  <si>
    <t>ZM_Leaf_Pos-411</t>
  </si>
  <si>
    <t>C13H16O2</t>
  </si>
  <si>
    <t>205.12451:1521 206.12786:135 207.13122:345</t>
  </si>
  <si>
    <t>121.06464:94 145.93352:17 173.98822:16 189.13673:21</t>
  </si>
  <si>
    <t>LE_LeafStem_Pos-439</t>
  </si>
  <si>
    <t>C10H7NO4</t>
  </si>
  <si>
    <t>206.0463:978 207.04965:188 208.05301:38</t>
  </si>
  <si>
    <t>145.93619:17 160.04353:28 206.04881:41</t>
  </si>
  <si>
    <t>ST_LeafStem_Pos-495</t>
  </si>
  <si>
    <t>207.06551:3799 208.06886:1063 209.07222:285</t>
  </si>
  <si>
    <t>69.06648:20 91.05116:17 93.0369:24 95.04789:25 95.08832:31 106.06936:20 106.07911:21 117.90804:18 118.03931:20 119.04935:40 123.08307:28 132.01694:30 132.02397:25 133.10352:28 134.03952:18 135.12138:23 137.08852:24 137.09976:27 137.12003:22 138.10014:24 147.04147:35 147.04535:17 158.30772:22 161.13171:19 175.02461:26 175.04025:181 175.14241:20 176.0549:17 177.01727:17 189.12326:27 207.05722:75 207.07353:44 207.14101:41</t>
  </si>
  <si>
    <t>GU_LeafStem_Pos-479</t>
  </si>
  <si>
    <t>207.06567:3229 208.06902:669 209.07238:99</t>
  </si>
  <si>
    <t>68.99866:44 87.00697:45 87.01237:56 91.05776:24 102.0457:30 103.05432:62 104.05538:24 105.06921:17 109.10647:18 121.06538:254 125.98308:18 131.08257:20 132.03317:17 144.04652:29 147.04221:56 151.11156:40 161.06917:27 161.09077:27 165.09175:25 165.12608:31 166.08701:21 191.14812:41</t>
  </si>
  <si>
    <t>ZM_Root_Pos-417</t>
  </si>
  <si>
    <t>207.06631:1042 208.06966:137 209.07302:203</t>
  </si>
  <si>
    <t>121.07163:31 165.97824:50 166.0554:18 175.03964:65 179.0685:21 181.0865:23</t>
  </si>
  <si>
    <t>LE_Ripe_Pos-376</t>
  </si>
  <si>
    <t>C12H14O3</t>
  </si>
  <si>
    <t>207.10046:1449 208.10381:176 209.10717:76</t>
  </si>
  <si>
    <t>79.05842:16 84.93698:21 119.08414:17 129.06384:16 131.0666:22 143.08099:17 147.08134:29 188.06801:30 207.09862:41 207.11133:20</t>
  </si>
  <si>
    <t>GG_Root_Pos-506</t>
  </si>
  <si>
    <t>207.10086:3671 208.10421:805 209.10757:97</t>
  </si>
  <si>
    <t>77.0361:23 151.03844:153 187.07552:20 207.10217:36</t>
  </si>
  <si>
    <t>LE_FruitGreen_Pos-393</t>
  </si>
  <si>
    <t>207.10306:3132 208.10641:649 209.10977:143</t>
  </si>
  <si>
    <t>69.03733:42 95.05266:71 105.06914:23 115.05627:17 117.07735:21 143.08537:16 147.07066:20 147.07976:37 147.08577:39 148.08249:16 189.09497:16 207.10277:24 207.11201:19</t>
  </si>
  <si>
    <t>C13H18O2</t>
  </si>
  <si>
    <t>OS_LeafStem_Pos-357</t>
  </si>
  <si>
    <t>207.13811:1142 208.14146:71 209.14482:32</t>
  </si>
  <si>
    <t>91.05498:18 119.05775:16 151.06902:16 177.05252:20 207.1454:36</t>
  </si>
  <si>
    <t>LE_LeafStem_Pos-448</t>
  </si>
  <si>
    <t>207.1393:2096 208.14265:334 209.14601:1910</t>
  </si>
  <si>
    <t>69.03729:53 91.05272:24 92.0619:20 95.05064:19 105.07362:27 109.0671:24 109.09705:21 123.07881:33 123.11105:45 128.05876:22 131.09383:41 145.09962:16 147.11568:20 147.12534:33 151.11867:24 165.12643:16 166.13449:18 175.0374:16 207.13564:17</t>
  </si>
  <si>
    <t>C7H13NO4S</t>
  </si>
  <si>
    <t>AC_Root_Pos-589</t>
  </si>
  <si>
    <t>208.06483:1383 209.06818:320 210.07154:411</t>
  </si>
  <si>
    <t>87.0504:23 135.093:22 140.06805:19 164.07329:19 191.04396:22 193.03683:23 208.06729:50 208.10841:28</t>
  </si>
  <si>
    <t>ST_LeafStem_Pos-502</t>
  </si>
  <si>
    <t>C11H13NO3</t>
  </si>
  <si>
    <t>208.09627:2548 209.09962:476 210.10298:34</t>
  </si>
  <si>
    <t>69.68356:17 133.10324:25 147.04391:322 148.05159:21 167.07225:27 190.07889:21 208.08492:24 208.10013:23 208.11487:23</t>
  </si>
  <si>
    <t>OP_Root_Pos-360</t>
  </si>
  <si>
    <t>C10H8O5</t>
  </si>
  <si>
    <t>209.05069:1158 210.05404:127 211.0574:68</t>
  </si>
  <si>
    <t>ZM_Root_Pos-432</t>
  </si>
  <si>
    <t>209.08148:1815 210.08483:387 211.08819:71</t>
  </si>
  <si>
    <t>121.06961:19 137.05031:20 149.04439:19 149.06432:16 151.02953:16 165.05185:16 181.08598:24 182.08537:17 194.04408:62 194.05804:18</t>
  </si>
  <si>
    <t>ZM_Root_Pos-433</t>
  </si>
  <si>
    <t>209.08197:2195 210.08532:596 211.08868:267</t>
  </si>
  <si>
    <t>95.05375:18 96.04549:35 110.06056:22 121.06081:20 122.06218:21 123.06625:16 149.0489:37 149.06583:44 149.94682:91 151.03076:20 153.05617:17 166.04619:42</t>
  </si>
  <si>
    <t>OP_Root_Pos-363</t>
  </si>
  <si>
    <t>209.08231:1552 210.08566:270 211.08902:125</t>
  </si>
  <si>
    <t>77.03671:16 109.02058:21 141.05464:33 149.05997:36 177.05472:65 181.04179:16 193.08798:24</t>
  </si>
  <si>
    <t>C12H16O3</t>
  </si>
  <si>
    <t>MT_Root_Pos-309</t>
  </si>
  <si>
    <t>209.11693:1337 210.12028:260 211.12364:87</t>
  </si>
  <si>
    <t>67.05413:20 93.06773:17 121.09588:18 171.15862:26 191.09863:17 193.11676:20</t>
  </si>
  <si>
    <t>LE_FruitGreen_Pos-404</t>
  </si>
  <si>
    <t>209.11803:3293 210.12138:351 211.12474:51</t>
  </si>
  <si>
    <t>61.02694:20 70.06696:18 79.04716:30 131.08929:16 145.06531:24 145.10901:27 146.09979:22 149.09917:20 153.0526:18 163.11426:30 184.09421:19 191.11037:49 192.104:21 192.16104:65 209.11838:86</t>
  </si>
  <si>
    <t>LE_Ripe_Pos-388</t>
  </si>
  <si>
    <t>209.11766:6346 210.12101:1278 211.12437:112</t>
  </si>
  <si>
    <t>93.07221:45 95.04494:23 95.06877:39 96.96386:19 112.09079:17 116.06222:23 117.08489:16 121.06747:24 121.09327:27 129.07068:17 131.08427:59 137.05421:20 145.08145:20 145.09747:17 149.04663:34 149.08881:17 149.09529:25 149.20259:18 150.09181:16 153.04832:33 153.05463:33 163.11354:16 169.04164:16 173.09846:58 191.10475:66 192.14113:16 192.15219:16 209.09645:19 209.11513:94 209.12587:19</t>
  </si>
  <si>
    <t>GM_Root_Pos-534</t>
  </si>
  <si>
    <t>209.11694:1366 210.12029:399 211.12365:212</t>
  </si>
  <si>
    <t>67.05438:20 97.06316:18 105.06989:42 119.08598:21 135.07642:20 145.10675:19 148.11716:26 153.54909:24 163.10965:17 173.09146:18 173.09833:18 177.05055:17 182.12656:17 208.09256:32 209.11455:18</t>
  </si>
  <si>
    <t>LE_FruitGreen_Pos-406</t>
  </si>
  <si>
    <t>209.12842:2521 210.13177:456 211.13513:17</t>
  </si>
  <si>
    <t>86.06459:17 121.02751:156 133.06485:16 169.90381:20 192.10419:17 193.10358:17 209.0873:21 209.12726:20</t>
  </si>
  <si>
    <t>ST_Root_Pos-499</t>
  </si>
  <si>
    <t>C16H16</t>
  </si>
  <si>
    <t>209.12938:1306 210.13273:242 211.13609:21</t>
  </si>
  <si>
    <t>149.06454:17 151.07547:18 185.0952:24 192.10631:67 208.06065:21</t>
  </si>
  <si>
    <t>OS_Root_Pos-565</t>
  </si>
  <si>
    <t>C10H16N4O</t>
  </si>
  <si>
    <t>209.14018:7149 210.14353:846 211.14689:167</t>
  </si>
  <si>
    <t>81.03688:21 94.02755:19 96.04041:68 105.04183:17 108.0433:35 122.06511:16 122.09851:77 123.05087:23 147.09259:16 149.1022:17 149.11475:17 150.09593:17 164.12036:24 167.11209:25 174.95755:18 192.09656:18 192.11339:90 192.12558:31 193.11122:39 209.14351:430 209.15976:40</t>
  </si>
  <si>
    <t>C13H20O2</t>
  </si>
  <si>
    <t>NT_Root_Pos-625</t>
  </si>
  <si>
    <t>209.1546:1874 210.15795:298 211.16131:98</t>
  </si>
  <si>
    <t>83.0492:16 95.08941:27 112.95617:29 169.97514:78 173.13057:52 174.14755:20 191.13966:20</t>
  </si>
  <si>
    <t>LE_LeafStem_Pos-465</t>
  </si>
  <si>
    <t>209.15485:5417 210.1582:1578 211.16156:198</t>
  </si>
  <si>
    <t>69.03719:16 107.08644:53 107.10133:27 109.06254:20 109.0955:30 121.05238:19 121.07356:24 121.09394:20 128.95148:16 133.08315:17 133.10445:195 137.09534:172 138.10138:16 139.11566:21 149.10753:19 151.10851:23 153.09143:18 162.10005:93 163.15225:21 191.1375:20 191.14919:39 193.16548:23</t>
  </si>
  <si>
    <t>ST_LeafStem_Pos-509</t>
  </si>
  <si>
    <t>209.15298:2261 210.15633:621 211.15969:304</t>
  </si>
  <si>
    <t>83.01463:27 89.51115:20 119.08408:23 128.95107:21 133.10005:156 135.07919:56 137.09532:103 138.09654:17 147.11534:22 149.12917:23 149.13475:20 174.1324:17 191.14159:64 194.07887:41 209.16061:17</t>
  </si>
  <si>
    <t>C12H20N2O</t>
  </si>
  <si>
    <t>GU_Root_Pos-490</t>
  </si>
  <si>
    <t>209.16479:13488 210.16814:2544 211.1715:334</t>
  </si>
  <si>
    <t>80.05521:20 84.08167:49 84.95808:20 86.09711:40 91.05671:20 101.01454:18 110.10053:18 112.07659:36 122.08956:21 126.08474:23 126.09319:120 127.09315:22 130.52574:33 132.06354:20 139.12808:33 145.02289:17 151.09305:22 151.11067:17 151.12398:18 162.12831:21 163.12778:17 164.1096:19 174.12997:17 175.12836:22 191.03903:62 191.15163:21 192.12675:35 192.14307:137 209.16312:719</t>
  </si>
  <si>
    <t>AC_Root_Pos-616</t>
  </si>
  <si>
    <t>C10H11NO4</t>
  </si>
  <si>
    <t>210.07674:11075 211.08009:2018 212.08345:421</t>
  </si>
  <si>
    <t>77.03386:20 93.05774:20 93.36569:29 109.06245:23 118.06254:21 118.07114:69 119.04367:18 120.08143:17 123.06204:25 137.0338:18 146.06357:117 159.05054:16 164.06021:18 164.07205:229 165.03679:16 165.07866:41 192.05901:37 192.06873:177 193.06906:38 194.04512:16 209.09679:55 209.1067:21 209.12184:17 210.04901:22 210.06082:22 210.07582:455 210.10974:20</t>
  </si>
  <si>
    <t>AC_Bulb_Pos-503</t>
  </si>
  <si>
    <t>C11H15NO3</t>
  </si>
  <si>
    <t>210.11325:1326 211.1166:332</t>
  </si>
  <si>
    <t>69.07184:40 111.04987:18 122.08829:74 122.09377:67 122.10136:16 147.02351:17 164.10233:16 168.95607:17 184.07178:19 210.11165:64</t>
  </si>
  <si>
    <t>LE_FruitGreen_Pos-417</t>
  </si>
  <si>
    <t>C11H19N3O</t>
  </si>
  <si>
    <t>210.16058:5471 211.16393:992 212.16729:122</t>
  </si>
  <si>
    <t>54.04603:36 95.04871:16 95.06002:92 95.06479:55 96.07009:24 96.97401:22 112.08678:32 112.09186:18 128.95332:25 133.05769:17 133.0835:16 192.14212:39 193.14941:20 207.14154:17 209.11757:27 210.16209:315</t>
  </si>
  <si>
    <t>GU_LeafStem_Pos-505</t>
  </si>
  <si>
    <t>C10H10O5</t>
  </si>
  <si>
    <t>211.05969:2607 212.06304:435 213.0664:79</t>
  </si>
  <si>
    <t>96.9544:20 105.03559:48 105.06498:20 153.01201:88 153.0218:157 154.01889:20 154.02589:18 169.05031:27 211.05611:64 211.06499:80</t>
  </si>
  <si>
    <t>OP_Root_Pos-369</t>
  </si>
  <si>
    <t>211.06093:4462 212.06428:676 213.06764:154</t>
  </si>
  <si>
    <t>123.04081:16 123.04631:40 125.01843:51 151.03873:59 152.03766:16 153.04851:16 167.03244:21 168.88815:24 193.93706:22 211.05167:16</t>
  </si>
  <si>
    <t>LE_LeafStem_Pos-474</t>
  </si>
  <si>
    <t>C7H14O5S</t>
  </si>
  <si>
    <t>211.06456:2941 212.06791:220 213.07127:120</t>
  </si>
  <si>
    <t>105.03793:16 106.0407:22 120.99008:33 121.02942:53 150.99263:19 166.04274:17 211.05695:39 211.06395:54</t>
  </si>
  <si>
    <t>OP_Root_Pos-373</t>
  </si>
  <si>
    <t>211.09715:2492 212.1005:166 213.10386:16</t>
  </si>
  <si>
    <t>96.05566:23 141.06329:23 147.04594:17 148.05025:19 149.03032:16 149.05791:17 151.03085:19 151.04205:78 152.04604:108 179.06526:16 193.04852:29 193.06078:19</t>
  </si>
  <si>
    <t>ZM_Root_Pos-442</t>
  </si>
  <si>
    <t>211.0975:4214 212.10085:545 213.10421:140</t>
  </si>
  <si>
    <t>121.06097:21 123.0449:35 124.0536:17 149.06313:41 150.07266:18 152.90659:16 167.07034:88 168.07545:78 181.06558:16 181.08434:110 182.08481:26 211.08836:20 211.10452:26</t>
  </si>
  <si>
    <t>GM_LeafStem_Pos-397</t>
  </si>
  <si>
    <t>C12H18O3</t>
  </si>
  <si>
    <t>211.1324:1932 212.13575:234 213.13911:133</t>
  </si>
  <si>
    <t>85.06395:20 95.07778:33 98.06216:17 109.10263:31 133.09708:18 148.12079:26 150.13603:51</t>
  </si>
  <si>
    <t>GM_Root_Pos-555</t>
  </si>
  <si>
    <t>211.13321:2171 212.13656:312 213.13992:329</t>
  </si>
  <si>
    <t>95.01834:22 109.06567:18 133.10674:18 137.10463:28 137.12724:23 171.99565:17 190.07657:20 193.09586:17 211.13699:96</t>
  </si>
  <si>
    <t>GM_Root_Pos-556</t>
  </si>
  <si>
    <t>211.13344:2401 212.13679:430 213.14015:295</t>
  </si>
  <si>
    <t>83.05203:24 113.09347:20 128.95268:18 137.09299:18 149.13242:24 151.11331:27 152.11752:30 193.11563:20 193.13234:25 211.12164:25 211.13603:73</t>
  </si>
  <si>
    <t>GM_Root_Pos-554</t>
  </si>
  <si>
    <t>211.13243:1776 212.13578:353 213.13914:987</t>
  </si>
  <si>
    <t>67.05154:26 79.05647:52 92.05764:23 107.08894:69 121.06212:28 123.11663:18 127.02362:17 135.07994:20 147.11783:44 149.1348:17 154.12402:21 155.10246:29 169.05547:18 195.14056:55</t>
  </si>
  <si>
    <t>GM_Root_Pos-557</t>
  </si>
  <si>
    <t>211.13347:1260 212.13682:321</t>
  </si>
  <si>
    <t>57.03069:18 171.13229:17 195.1337:27 210.14868:25 211.1265:50</t>
  </si>
  <si>
    <t>NT_Root_Pos-641</t>
  </si>
  <si>
    <t>211.13478:2108 212.13813:616 213.14149:252</t>
  </si>
  <si>
    <t>81.03177:36 100.07642:32 105.07082:18 111.07636:26 171.1362:29 172.57947:24 172.75958:16 194.13216:20 210.12163:36 211.14227:66 211.17139:31</t>
  </si>
  <si>
    <t>MT_Root_Pos-323</t>
  </si>
  <si>
    <t>211.13452:1161 212.13787:254 213.14123:59</t>
  </si>
  <si>
    <t>167.07626:31</t>
  </si>
  <si>
    <t>AC_Bulb_Pos-507</t>
  </si>
  <si>
    <t>C13H22O2</t>
  </si>
  <si>
    <t>211.16847:1491 212.17182:126 213.17518:38</t>
  </si>
  <si>
    <t>69.07815:19 211.16196:45 211.17412:52</t>
  </si>
  <si>
    <t>ZM_Root_Pos-447</t>
  </si>
  <si>
    <t>211.16983:1041 212.17318:231 213.17654:16</t>
  </si>
  <si>
    <t>81.06802:17 109.09846:28 123.08195:17 123.12171:40 194.16129:22</t>
  </si>
  <si>
    <t>ZM_Leaf_Pos-464</t>
  </si>
  <si>
    <t>211.17035:3586 212.1737:634 213.17706:162</t>
  </si>
  <si>
    <t>67.05296:37 81.0733:39 93.07169:45 95.08826:25 97.09839:39 107.08674:21 108.91303:17 109.09689:19 109.10394:69 110.10576:17 119.08449:20 119.09527:20 123.11861:17 134.50018:18 135.11626:167 136.11499:21 136.12027:18 137.097:34 149.13676:21 150.10342:20 151.15346:23 165.12349:24 175.13457:17 193.09433:17 193.15131:40 193.1682:17 194.17084:24 198.12016:16</t>
  </si>
  <si>
    <t>ZM_Root_Pos-449</t>
  </si>
  <si>
    <t>211.17139:1034 212.17474:274 213.1781:28</t>
  </si>
  <si>
    <t>109.10725:17 131.08611:17 132.05554:16 135.11786:23 149.13216:25 163.11226:16 176.15009:18 195.99367:16</t>
  </si>
  <si>
    <t>ZM_Leaf_Pos-465</t>
  </si>
  <si>
    <t>211.17105:2583 212.1744:644 213.17776:167</t>
  </si>
  <si>
    <t>67.05543:16 69.07437:17 71.0545:20 73.06596:16 97.08802:20 99.63509:35 105.07194:49 109.06594:25 119.08266:18 119.08985:21 120.09042:19 127.10818:16 133.10175:16 135.11743:120 151.11322:22 151.15079:17 175.13779:39 175.14778:17 193.16798:21 211.17432:16</t>
  </si>
  <si>
    <t>GM_LeafStem_Pos-402</t>
  </si>
  <si>
    <t>C4H6NO3PS2</t>
  </si>
  <si>
    <t>211.9666:1303 212.96995:69 213.97331:298</t>
  </si>
  <si>
    <t>121.96959:40</t>
  </si>
  <si>
    <t>ZM_Root_Pos-450</t>
  </si>
  <si>
    <t>C9H9NO5</t>
  </si>
  <si>
    <t>212.05511:1191 213.05846:210 214.06182:53</t>
  </si>
  <si>
    <t>110.06411:21 111.00232:18 111.03958:16 112.04439:27 122.9767:20 138.04504:18 138.06165:65 139.04196:99 166.03969:25 170.97816:23 171.03661:17 177.03011:27 181.95047:17</t>
  </si>
  <si>
    <t>ZM_Seed_Pos-166</t>
  </si>
  <si>
    <t>GDNZNIJPBQATCZ-UHFFFAOYNA-N</t>
  </si>
  <si>
    <t>212.05585:2904 213.0592:459 214.06256:130</t>
  </si>
  <si>
    <t>95.05254:70 107.03766:17 110.05781:125 110.06631:37 123.04028:72 138.05608:23 138.06291:16 149.95819:29 151.03012:51 152.02768:16 154.99612:18 166.04405:58 166.05154:127 194.0396:49 194.04842:119 195.04739:42</t>
  </si>
  <si>
    <t>ZM_Stem_Pos-322</t>
  </si>
  <si>
    <t>C10H12O3S</t>
  </si>
  <si>
    <t>213.06038:4006 214.06373:758 215.06709:76</t>
  </si>
  <si>
    <t>C10H12O5</t>
  </si>
  <si>
    <t>OP_Root_Pos-376</t>
  </si>
  <si>
    <t>213.07686:3969 214.08021:773 215.08357:97</t>
  </si>
  <si>
    <t>97.02763:26 103.05283:23 104.05721:24 107.04993:20 107.05714:20 109.02452:17 109.0628:16 115.05976:21 125.02679:22 133.03242:17 151.03651:190 151.04872:21 152.0437:35 152.07802:48 177.05563:22 195.056:19 195.0704:16 213.06648:16</t>
  </si>
  <si>
    <t>OS_Root_Pos-586</t>
  </si>
  <si>
    <t>C10H16N2O3</t>
  </si>
  <si>
    <t>RWCOTTLHDJWHRS-UHFFFAOYNA-N</t>
  </si>
  <si>
    <t>213.12494:7537 214.12829:1721 215.13165:225</t>
  </si>
  <si>
    <t>70.06589:64 70.07096:21 70.79233:16 87.0481:20 116.06981:20 131.99706:18 141.09869:20 152.07268:16 155.08278:19 173.09006:23 213.12383:444</t>
  </si>
  <si>
    <t>C12H20O3</t>
  </si>
  <si>
    <t>MT_Root_Pos-335</t>
  </si>
  <si>
    <t>213.15021:1250 214.15356:220</t>
  </si>
  <si>
    <t>93.06773:27 195.13681:42 213.1429:19 213.15479:17</t>
  </si>
  <si>
    <t>AC_Leaf_Pos-574</t>
  </si>
  <si>
    <t>C13H24O2</t>
  </si>
  <si>
    <t>213.18445:1184 214.1878:104 215.19116:49</t>
  </si>
  <si>
    <t>95.08972:48 135.11272:20 135.11961:18 138.13342:18 155.14745:17 172.98589:16 179.03995:17</t>
  </si>
  <si>
    <t>AC_Leaf_Pos-576</t>
  </si>
  <si>
    <t>213.18581:1723 214.18916:268 215.19252:41</t>
  </si>
  <si>
    <t>95.08694:18 119.08196:38 213.0972:31</t>
  </si>
  <si>
    <t>C9H11NO5</t>
  </si>
  <si>
    <t>AC_Root_Pos-649</t>
  </si>
  <si>
    <t>214.07419:3991 215.07754:637 216.0809:287</t>
  </si>
  <si>
    <t>84.04571:37 88.04412:16 96.04179:50 97.02174:16 97.03591:25 120.04283:23 122.06064:17 123.04498:32 130.05138:78 132.03877:18 134.07845:23 146.38252:20 150.05719:32 168.05617:45 186.06198:16 196.05147:16 197.06433:35 214.06494:25 214.0751:16 214.09425:42</t>
  </si>
  <si>
    <t>GM_Root_Pos-577</t>
  </si>
  <si>
    <t>214.10623:1702 215.10958:357 216.11294:106</t>
  </si>
  <si>
    <t>84.08456:21 115.07423:18 127.09068:20 144.1041:26 150.06902:29 179.04091:17 196.0865:27 196.09843:23 214.10712:81</t>
  </si>
  <si>
    <t>GM_Root_Pos-580</t>
  </si>
  <si>
    <t>C11H19NO3</t>
  </si>
  <si>
    <t>214.14369:1194 215.14704:256 216.1504:97</t>
  </si>
  <si>
    <t>109.96815:27 154.12474:18 154.1335:24 155.0654:21 155.96696:21 172.00154:18 214.14417:95</t>
  </si>
  <si>
    <t>LE_Ripe_Pos-412</t>
  </si>
  <si>
    <t>C12H23NO2</t>
  </si>
  <si>
    <t>214.18114:1664 215.18449:598 216.18785:114</t>
  </si>
  <si>
    <t>71.08876:25 87.04339:17 95.09283:16 112.08646:17 134.10329:23 135.11699:16 196.17189:20 214.18198:191</t>
  </si>
  <si>
    <t>OP_Root_Pos-380</t>
  </si>
  <si>
    <t>C10H14O5</t>
  </si>
  <si>
    <t>215.09178:2289 216.09513:353 217.09849:69</t>
  </si>
  <si>
    <t>79.05581:19 83.084:20 95.08418:31 95.08719:16 97.03624:24 98.97309:16 99.04235:17 105.06743:43 109.06259:16 111.0697:25 111.07633:17 111.08582:76 123.08106:23 127.03337:27 135.04504:46 151.07201:18 151.07774:49 152.04015:17 161.06039:36 179.06877:90 179.07826:15 197.07872:20 197.09009:22</t>
  </si>
  <si>
    <t>GM_Root_Pos-584</t>
  </si>
  <si>
    <t>C12H14N4</t>
  </si>
  <si>
    <t>215.13843:1380 216.14178:136 217.14514:12184</t>
  </si>
  <si>
    <t>70.06647:52 82.06476:21 86.09425:18 101.0718:19 116.07002:39 150.09367:29 185.17441:29 198.14691:21</t>
  </si>
  <si>
    <t>MT_Root_Pos-340</t>
  </si>
  <si>
    <t>C10H18N2O3</t>
  </si>
  <si>
    <t>215.13969:1332 216.14304:107 217.1464:7392</t>
  </si>
  <si>
    <t>116.07003:60 117.06379:17 117.075:25 118.08009:21 126.97478:20 174.09981:17 200.11888:19</t>
  </si>
  <si>
    <t>LE_FruitGreen_Pos-437</t>
  </si>
  <si>
    <t>215.14012:2171 216.14347:612</t>
  </si>
  <si>
    <t>70.05937:26 70.06642:20 169.12665:23 196.064:21 215.14259:75</t>
  </si>
  <si>
    <t>ST_LeafStem_Pos-535</t>
  </si>
  <si>
    <t>C16H22</t>
  </si>
  <si>
    <t>215.17706:1099 216.18041:163 217.18377:42</t>
  </si>
  <si>
    <t>91.05167:18 131.08932:44 187.15231:28 215.0874:21 215.17773:23</t>
  </si>
  <si>
    <t>GU_Root_Pos-517</t>
  </si>
  <si>
    <t>C10H17NO4</t>
  </si>
  <si>
    <t>216.12294:1188 217.12629:134 218.12965:40</t>
  </si>
  <si>
    <t>156.11429:20 195.09821:20 198.11514:21 216.11827:27 216.12489:64</t>
  </si>
  <si>
    <t>MT_Root_Pos-343</t>
  </si>
  <si>
    <t>216.12384:1944 217.12719:510 218.13055:36</t>
  </si>
  <si>
    <t>67.05101:18 70.05942:20 81.05917:17 97.05383:19 107.09422:41 135.07965:24 136.0894:18 152.10985:19 154.35345:18 170.11499:67 171.12355:17 180.09915:20 201.02928:17 216.12885:17</t>
  </si>
  <si>
    <t>OS_Root_Pos-610</t>
  </si>
  <si>
    <t>C12H12N2O2</t>
  </si>
  <si>
    <t>FSNCEEGOMTYXKY-UHFFFAOYNA-N</t>
  </si>
  <si>
    <t>217.10072:1396 218.10407:92 219.10743:16</t>
  </si>
  <si>
    <t>74.02632:18 86.09882:18 121.06111:42 125.99429:22 132.06993:17 133.92941:16 135.12798:19 144.07951:108 152.14355:25 165.49693:21 206.98466:20 216.16383:17 217.09851:39</t>
  </si>
  <si>
    <t>ZM_Root_Pos-474</t>
  </si>
  <si>
    <t>C11H20O4</t>
  </si>
  <si>
    <t>217.14436:3612 218.14771:835 219.15107:90</t>
  </si>
  <si>
    <t>55.04808:18 69.05549:17 72.93678:21 97.10535:179 98.10569:20 118.40947:21 124.69176:23 125.09554:112 125.10159:80 125.29778:18 126.09936:16 199.11325:18 199.13741:124 217.1507:57</t>
  </si>
  <si>
    <t>GG_Root_Pos-572</t>
  </si>
  <si>
    <t>217.15462:2495 218.15797:533 219.16133:175</t>
  </si>
  <si>
    <t>199.05269:17 217.11194:24 217.15005:45</t>
  </si>
  <si>
    <t>LE_FruitGreen_Pos-445</t>
  </si>
  <si>
    <t>217.15521:1848 218.15856:203 219.16192:40</t>
  </si>
  <si>
    <t>85.04913:20 130.04062:24 142.08054:18 169.66737:22 200.12241:37 202.13332:27 217.15727:104 217.16805:25</t>
  </si>
  <si>
    <t>AT_Root_Pos-399</t>
  </si>
  <si>
    <t>C10H19NO2S</t>
  </si>
  <si>
    <t>218.12196:2441 219.12531:463 220.12867:176</t>
  </si>
  <si>
    <t>64.99319:25 80.99849:25 82.00356:20 82.99551:22 93.0719:20 218.12253:133</t>
  </si>
  <si>
    <t>OS_Root_Pos-619</t>
  </si>
  <si>
    <t>219.06598:1442 220.06933:176 221.07269:18</t>
  </si>
  <si>
    <t>140.95061:17 145.05704:95 160.05565:20 165.00201:17 173.06573:16 179.98228:28</t>
  </si>
  <si>
    <t>GG_Root_Pos-588</t>
  </si>
  <si>
    <t>C8H14N2O5</t>
  </si>
  <si>
    <t>219.09796:1348 220.10131:258 221.10467:97</t>
  </si>
  <si>
    <t>95.97968:31 117.05741:17 130.9659:20 171.41173:21 175.12077:19 177.11673:17 201.11377:17 201.95845:18 218.14474:24</t>
  </si>
  <si>
    <t>ST_LeafStem_Pos-558</t>
  </si>
  <si>
    <t>C13H14O3</t>
  </si>
  <si>
    <t>219.10094:1649 220.10429:242 221.10765:208</t>
  </si>
  <si>
    <t>123.08302:18 159.0751:18 164.07938:18 189.09218:36 201.0945:18 219.10266:39 219.19202:23</t>
  </si>
  <si>
    <t>MT_Flower_Pos-309</t>
  </si>
  <si>
    <t>219.10152:1181 220.10487:175 221.10823:17</t>
  </si>
  <si>
    <t>74.06198:18 149.04951:22 174.06183:19 219.09619:17 219.11009:80</t>
  </si>
  <si>
    <t>GU_Root_Pos-546</t>
  </si>
  <si>
    <t>C13H18N2O</t>
  </si>
  <si>
    <t>219.14911:3783 220.15246:955 221.15582:589</t>
  </si>
  <si>
    <t>96.08688:17 106.91035:17 133.05333:22 136.07535:51 148.11243:25 150.09143:34 158.09177:25 159.07115:17 164.10481:29 173.05728:17 174.12541:18 176.11247:19 177.15024:28 202.11464:65 202.12375:127 203.12622:41 204.10851:25 217.17926:17 219.14606:105 219.15552:60</t>
  </si>
  <si>
    <t>NT_Root_Pos-699</t>
  </si>
  <si>
    <t>219.15065:4337 220.154:753 221.15736:146</t>
  </si>
  <si>
    <t>77.04165:16 103.05578:16 113.93858:18 131.05202:235 133.05315:57 202.12079:55 202.13489:36 219.1564:182</t>
  </si>
  <si>
    <t>C15H22O</t>
  </si>
  <si>
    <t>ST_LeafStem_Pos-565</t>
  </si>
  <si>
    <t>219.17484:1358 220.17819:267 221.18155:104</t>
  </si>
  <si>
    <t>119.08612:23 130.05548:33 146.11102:19 219.17265:49 219.18558:19</t>
  </si>
  <si>
    <t>GM_LeafStem_Pos-438</t>
  </si>
  <si>
    <t>219.17377:1658 220.17712:229 221.18048:91</t>
  </si>
  <si>
    <t>117.06994:23 131.09605:36 219.17322:196</t>
  </si>
  <si>
    <t>NT_LeafStem_Pos-470</t>
  </si>
  <si>
    <t>C8H13NO4S</t>
  </si>
  <si>
    <t>220.06511:5623 221.06846:578 222.07182:575</t>
  </si>
  <si>
    <t>71.07322:16 77.00581:16 95.01373:17 95.04904:21 98.0584:25 98.06988:20 141.95453:23 174.05887:66 181.97714:36 184.7691:16 202.9715:41 220.06534:199</t>
  </si>
  <si>
    <t>AT_Root_Pos-408</t>
  </si>
  <si>
    <t>C9H17NOS2</t>
  </si>
  <si>
    <t>OGYHCBGORZWBPH-UHFFFAOYNA-N</t>
  </si>
  <si>
    <t>220.08342:2846 221.08677:536 222.09013:197</t>
  </si>
  <si>
    <t>87.03065:31 95.97549:17 110.0899:19 123.1078:25 156.08737:56 206.59799:20 218.12479:18 220.0751:37 220.08215:98</t>
  </si>
  <si>
    <t>AT_Root_Pos-413</t>
  </si>
  <si>
    <t>C10H21NO2S</t>
  </si>
  <si>
    <t>220.13864:1128 221.14199:245 222.14535:93</t>
  </si>
  <si>
    <t>128.14743:25 138.12914:27 138.97443:17 192.14081:21 193.14691:17 220.13747:72</t>
  </si>
  <si>
    <t>LE_LeafStem_Pos-510</t>
  </si>
  <si>
    <t>C11H12N2O3</t>
  </si>
  <si>
    <t>221.09378:1854 222.09713:323 223.10049:94</t>
  </si>
  <si>
    <t>111.04417:16 130.06538:43 132.04536:42 158.06137:21 175.08592:32 175.09685:16 176.0619:17 177.10091:16 204.06679:18 217.98247:19 221.07414:18 221.08711:78 221.10542:49 221.13029:29</t>
  </si>
  <si>
    <t>ZM_Leaf_Pos-508</t>
  </si>
  <si>
    <t>221.0934:2490 222.09675:479 223.10011:32</t>
  </si>
  <si>
    <t>130.06221:17 130.07216:105 132.04398:23 132.05106:33 148.08202:16 153.41356:16 157.08006:16 158.05896:153 175.07744:20 175.08627:72 176.09685:20 180.61716:23 203.06432:16 203.0898:18 204.06848:17 221.07687:21 221.08984:19 221.10126:28</t>
  </si>
  <si>
    <t>GM_LeafStem_Pos-455</t>
  </si>
  <si>
    <t>C14H20O2</t>
  </si>
  <si>
    <t>221.15468:1760 222.15803:324 223.16139:119</t>
  </si>
  <si>
    <t>83.05136:57 95.04928:39 111.04497:29 123.07904:17 138.97661:22 141.96651:17 159.5674:17 162.12115:20 221.14014:21 221.15373:18</t>
  </si>
  <si>
    <t>GM_Root_Pos-630</t>
  </si>
  <si>
    <t>223.05908:1040 224.06243:173 225.06579:125</t>
  </si>
  <si>
    <t>75.02483:22 97.06355:17 97.97366:34 134.095:21 143.93541:19 163.04276:20 166.08392:21 222.11015:22 223.06293:20</t>
  </si>
  <si>
    <t>OP_Root_Pos-416</t>
  </si>
  <si>
    <t>223.06107:1535 224.06442:399 225.06778:105</t>
  </si>
  <si>
    <t>121.02901:16 141.05614:16 145.03299:17 179.06992:31 179.07829:15</t>
  </si>
  <si>
    <t>OP_Root_Pos-417</t>
  </si>
  <si>
    <t>223.06189:5918 224.06524:961 225.0686:86</t>
  </si>
  <si>
    <t>66.04776:16 81.02953:37 94.20546:19 97.03082:17 107.05276:17 107.05716:26 109.02344:20 118.03808:17 118.047:30 119.04952:19 119.05627:16 135.04314:79 135.05222:63 145.02281:18 145.03781:23 147.05342:16 163.02591:17 163.03969:191 163.047:50 191.03326:82 191.04433:16 223.0587:17</t>
  </si>
  <si>
    <t>GG_Root_Pos-631</t>
  </si>
  <si>
    <t>223.09801:3129 224.10136:749 225.10472:87</t>
  </si>
  <si>
    <t>65.03738:24 97.96782:19 121.02106:50 142.04486:23 143.95834:20 149.02313:22 149.03075:29 167.02826:43 182.96999:30 205.08859:39 223.09628:176</t>
  </si>
  <si>
    <t>GM_Root_Pos-633</t>
  </si>
  <si>
    <t>C11H14N2O3</t>
  </si>
  <si>
    <t>223.10756:1866 224.11091:352 225.11427:100</t>
  </si>
  <si>
    <t>98.10231:21 108.00922:18 120.07993:115 121.08255:20 121.10278:24 124.03868:17 166.08461:26 176.15051:41 177.10638:20 204.06944:23 206.12668:38 222.11093:20</t>
  </si>
  <si>
    <t>GM_LeafStem_Pos-471</t>
  </si>
  <si>
    <t>C13H18O3</t>
  </si>
  <si>
    <t>223.1322:1178 224.13555:305 225.13891:87</t>
  </si>
  <si>
    <t>92.05386:17 95.03904:25 97.92514:18 113.09678:17 133.06908:24 143.95813:20 145.0993:20 149.12997:23 160.56238:26 161.09372:22 161.12451:19 164.1176:21 167.03215:18 181.11903:359 181.99402:29 182.12146:47 182.13223:32 182.96411:20 183.01625:23 184.98808:22 187.11002:28 207.10796:20</t>
  </si>
  <si>
    <t>ZM_Leaf_Pos-522</t>
  </si>
  <si>
    <t>223.13513:2456 224.13848:546 225.14184:200</t>
  </si>
  <si>
    <t>83.04805:70 107.07744:23 119.08163:22 121.10405:17 131.0744:24 149.10269:28 181.1209:20 182.09619:25 182.95996:43 187.12146:23 188.12036:34 190.12793:29 205.12468:42 221.06007:30 223.14258:22</t>
  </si>
  <si>
    <t>GU_Root_Pos-577</t>
  </si>
  <si>
    <t>C12H18N2O2</t>
  </si>
  <si>
    <t>223.14484:3658 224.14819:684 225.15155:502</t>
  </si>
  <si>
    <t>121.02715:144 122.03188:38 138.96631:19 181.60272:27 223.12793:26 223.14804:104 223.16335:28</t>
  </si>
  <si>
    <t>ZM_Root_Pos-513</t>
  </si>
  <si>
    <t>C10H9NO5</t>
  </si>
  <si>
    <t>224.05733:1904 225.06068:1672 226.06404:12095</t>
  </si>
  <si>
    <t>95.01833:22 95.02626:17 95.03633:17 95.05069:73 96.05586:23 107.03313:19 107.0417:17 110.0368:18 110.06267:193 120.04762:29 122.05903:87 122.06589:38 123.04528:18 137.04842:117 138.05074:55 138.05637:68 151.02232:19 151.02904:46 153.05246:24 153.42354:17 166.05078:1031 167.05428:71 167.06325:101 181.03435:43 194.04282:18 195.04094:22 195.05522:38 196.05769:74 196.06898:73 197.06117:25 197.07263:23 208.04851:20 208.05824:78 211.02263:23</t>
  </si>
  <si>
    <t>AC_Bulb_Pos-558</t>
  </si>
  <si>
    <t>C11H13NO4</t>
  </si>
  <si>
    <t>224.09216:2781 225.09551:499 226.09887:191</t>
  </si>
  <si>
    <t>104.04402:23 117.05581:20 126.95444:21 130.06818:32 132.07599:60 132.0847:134 141.95883:23 145.93048:18 145.93851:16 160.07455:16 162.09012:17 178.08929:20 179.09367:34 180.10809:20 197.12759:22 206.08234:41 224.09103:71 224.10269:71</t>
  </si>
  <si>
    <t>OP_Root_Pos-425</t>
  </si>
  <si>
    <t>225.07605:4399 226.0794:697 227.08276:1940</t>
  </si>
  <si>
    <t>56.05782:36 67.05766:19 77.03785:35 79.05603:33 81.07578:22 95.04745:48 104.05846:24 107.04363:58 107.05215:18 109.02867:16 125.06483:16 141.05228:37 149.0554:16 151.03337:76 151.04224:331 155.04048:22 161.06197:21 165.04439:45 165.05586:397 167.06311:18 177.05281:43 179.07065:17 183.08336:18 195.06476:17</t>
  </si>
  <si>
    <t>OP_Root_Pos-426</t>
  </si>
  <si>
    <t>C10H12N2O4</t>
  </si>
  <si>
    <t>225.07722:2050 226.08057:296 227.08393:216</t>
  </si>
  <si>
    <t>94.04462:17 138.96436:17 149.05255:20 151.04167:20 162.00595:16 164.1539:16 165.0533:106 165.06311:41 166.05762:16 177.04185:17 177.05635:34 207.05499:22</t>
  </si>
  <si>
    <t>C13H20O3</t>
  </si>
  <si>
    <t>LE_LeafStem_Pos-536</t>
  </si>
  <si>
    <t>225.14902:1741 226.15237:333 227.15573:96</t>
  </si>
  <si>
    <t>55.93679:27 81.06561:25 85.02869:23 87.55354:17 108.09494:20 121.09982:16 123.11711:66 125.0665:21 141.07292:25 148.08249:16 149.09872:44 153.08295:27 185.04666:25 208.13812:17 225.14966:16</t>
  </si>
  <si>
    <t>ZM_Leaf_Pos-532</t>
  </si>
  <si>
    <t>225.15002:2170 226.15337:320 227.15673:110</t>
  </si>
  <si>
    <t>66.51022:16 69.0371:16 83.08775:18 93.06692:49 96.05798:18 117.07657:38 122.07287:25 123.08472:17 140.0554:23 144.10254:17 147.11748:16 149.08479:16 151.10649:19 151.11281:56 167.05936:19 169.07806:16 182.96735:21 207.13593:29 207.1485:85 225.13705:16 225.149:17</t>
  </si>
  <si>
    <t>ZM_Root_Pos-523</t>
  </si>
  <si>
    <t>C10H11NO5</t>
  </si>
  <si>
    <t>226.07144:2751 227.07479:391 228.07815:91</t>
  </si>
  <si>
    <t>96.96323:29 123.0432:49 138.05351:106 145.92644:49 145.93689:56 166.04941:51 186.95377:33 187.02689:30 198.06993:17 209.06261:20</t>
  </si>
  <si>
    <t>ZM_Root_Pos-524</t>
  </si>
  <si>
    <t>226.07158:4478 227.07493:1166 228.07829:141</t>
  </si>
  <si>
    <t>95.04192:20 95.04993:22 99.96867:18 107.0377:18 107.04765:16 110.05499:42 110.06383:110 117.00639:17 122.05845:61 122.06321:18 123.04781:27 125.03965:16 138.05048:51 138.05658:189 139.06001:56 141.96056:16 143.95889:18 155.07524:25 166.05136:467 167.04041:23 167.05058:18 167.05782:27 186.94992:17 194.05225:88 210.05954:42 217.87234:17</t>
  </si>
  <si>
    <t>ZM_Root_Pos-525</t>
  </si>
  <si>
    <t>226.07198:7243 227.07533:1864 228.07869:246</t>
  </si>
  <si>
    <t>65.03875:38 95.03625:39 95.05268:26 95.98569:18 107.95594:16 110.04937:23 110.05828:130 110.0667:16 111.04273:44 111.06509:66 120.04306:23 122.05936:60 126.06471:20 134.02477:20 138.05609:386 138.06119:137 139.05373:110 139.07634:20 140.03619:16 140.28813:17 150.05814:21 153.04564:20 153.73251:16 155.06393:51 155.07309:65 166.02617:35 166.05199:635 167.05595:45 167.06746:43 173.14075:27 176.00238:27 176.03416:16 194.06447:30 194.22682:42 226.06438:17 226.08681:18</t>
  </si>
  <si>
    <t>OP_Root_Pos-434</t>
  </si>
  <si>
    <t>C11H14O5</t>
  </si>
  <si>
    <t>227.09174:5496 228.09509:1060 229.09845:466</t>
  </si>
  <si>
    <t>95.05415:35 99.0419:23 101.04633:23 105.78812:21 125.06128:33 130.07748:17 133.02965:20 139.03914:173 140.04266:21 149.06693:18 155.04361:37 156.05051:20 157.04381:17 157.05157:29 167.03438:17 177.05673:20 181.09012:34 182.09509:16 183.05302:25 195.06442:20 195.07436:28 209.08298:38</t>
  </si>
  <si>
    <t>ZM_Root_Pos-532</t>
  </si>
  <si>
    <t>227.09273:3193 228.09608:423 229.09944:57</t>
  </si>
  <si>
    <t>97.97096:19 101.93586:16 124.95304:16 139.98056:21 140.05118:28 144.94348:19 153.05016:24 155.07002:50 156.0705:26 181.049:90 182.04738:36 184.9798:16 186.97571:35 210.91945:31 227.09531:90</t>
  </si>
  <si>
    <t>GM_Root_Pos-661</t>
  </si>
  <si>
    <t>C12H18O4</t>
  </si>
  <si>
    <t>227.12672:1437 228.13007:152 229.13343:293</t>
  </si>
  <si>
    <t>86.09568:36 97.10013:21 139.98317:18 145.93402:20 149.02274:17 167.52116:21 186.95888:29 186.96893:19 208.10747:24 227.11966:21 227.13229:78</t>
  </si>
  <si>
    <t>GG_LeafStem_Pos-508</t>
  </si>
  <si>
    <t>227.12868:4373 228.13203:1003 229.13539:202</t>
  </si>
  <si>
    <t>50.09165:19 84.04997:24 85.05993:29 93.07087:27 109.02633:34 117.07214:20 123.04369:21 125.06946:30 131.08572:64 137.05637:17 146.10529:17 167.10831:73 168.91296:23 174.0928:18 191.11115:20 192.11131:20 209.11681:89 209.12521:47 210.12604:22 227.13206:34</t>
  </si>
  <si>
    <t>GM_Root_Pos-663</t>
  </si>
  <si>
    <t>227.12967:1580 228.13302:298 229.13638:192</t>
  </si>
  <si>
    <t>67.04784:17 79.05469:34 79.07095:21 95.09:20 101.94397:20 107.03119:21 119.3146:17 135.12408:17 136.11537:27 145.1017:27 145.92638:17 163.11201:20 209.11449:159 209.12827:18 210.11208:26 210.1207:19 211.13084:17 227.14734:21</t>
  </si>
  <si>
    <t>AC_Root_Pos-728</t>
  </si>
  <si>
    <t>C13H22O3</t>
  </si>
  <si>
    <t>227.16565:1598 228.169:366 229.17236:81</t>
  </si>
  <si>
    <t>83.0872:37 85.03022:18 103.9651:18 111.04603:57 149.09933:23 181.00356:26 184.99376:23 186.95815:18 209.14905:18 211.17436:16 227.16206:41</t>
  </si>
  <si>
    <t>ZM_Leaf_Pos-542</t>
  </si>
  <si>
    <t>227.16591:1367 228.16926:388</t>
  </si>
  <si>
    <t>79.05348:62 97.97334:23 109.09732:18 129.06131:18 135.08313:16 145.9335:20 163.14413:18 170.03354:24 173.14139:23 191.13957:26 195.15862:16</t>
  </si>
  <si>
    <t>ZM_Leaf_Pos-544</t>
  </si>
  <si>
    <t>227.16708:1718 228.17043:204 229.17379:16</t>
  </si>
  <si>
    <t>93.07236:20 93.38702:50 115.08018:21 117.94226:23 119.08772:19 121.1085:17 133.09943:22 139.11301:17 144.10196:29 147.11504:36 153.96704:28 165.03772:20 171.09561:16 186.95612:17 191.14845:16 209.15872:24 210.1586:16 227.15512:24</t>
  </si>
  <si>
    <t>GM_Root_Pos-666</t>
  </si>
  <si>
    <t>C12H22N2O2</t>
  </si>
  <si>
    <t>227.174:1713 228.17735:389 229.18071:113</t>
  </si>
  <si>
    <t>56.93995:20 97.69886:28 113.9626:20 128.08099:26 145.92233:40 145.92685:22 182.15681:17 184.60626:27 185.11768:18 186.96561:23 199.99669:26 212.10091:20 227.17725:84</t>
  </si>
  <si>
    <t>AC_Leaf_Pos-677</t>
  </si>
  <si>
    <t>227.17836:1272 228.18171:369 229.18507:66</t>
  </si>
  <si>
    <t>86.09634:84 87.10032:39 101.94329:33 114.97723:16 117.07507:27 130.02271:23 145.10411:23 145.93445:33 145.96346:16 152.08627:17 186.95641:34 186.96768:16 199.17899:24 209.16078:22 209.97928:18 213.09462:17</t>
  </si>
  <si>
    <t>AC_Bulb_Pos-580</t>
  </si>
  <si>
    <t>C11H17NO4</t>
  </si>
  <si>
    <t>228.12482:1809 229.12817:301 230.13153:32</t>
  </si>
  <si>
    <t>100.93461:29 109.02785:21 111.04483:111 149.08252:23 169.06909:20 182.10583:52 182.11411:16 182.12764:19 183.11769:23 186.95601:31 186.96735:25 210.11751:25 228.13075:45</t>
  </si>
  <si>
    <t>ST_Root_Pos-591</t>
  </si>
  <si>
    <t>C15H17NO</t>
  </si>
  <si>
    <t>228.13963:1221 229.14298:304 230.14634:20</t>
  </si>
  <si>
    <t>140.9304:24 145.92702:20 151.07219:18 174.08379:20 186.95168:30 186.95981:19 191.10799:20 213.12944:25 228.13568:55 228.14815:21</t>
  </si>
  <si>
    <t>LE_FruitGreen_Pos-495</t>
  </si>
  <si>
    <t>C12H21NO3</t>
  </si>
  <si>
    <t>228.15962:1420 229.16297:299 230.16633:32</t>
  </si>
  <si>
    <t>95.08473:16 119.08493:20 145.93141:20 147.08093:28 149.09071:33 183.11272:17 202.47745:26 211.13693:69 227.13177:17 228.16039:38</t>
  </si>
  <si>
    <t>GM_Root_Pos-679</t>
  </si>
  <si>
    <t>229.08366:1149 230.08701:327 231.09037:105</t>
  </si>
  <si>
    <t>87.0455:25 96.96272:20 107.0526:20 123.04749:21 135.04518:25 141.0703:19 186.95454:17 188.88983:20 201.12753:17 214.16132:18 228.16805:33 229.07692:27</t>
  </si>
  <si>
    <t>OP_Root_Pos-441</t>
  </si>
  <si>
    <t>C11H16O5</t>
  </si>
  <si>
    <t>229.10815:1783 230.1115:405 231.11486:109</t>
  </si>
  <si>
    <t>50.65118:24 81.03683:28 95.04749:24 104.9566:17 105.0729:38 109.03487:20 109.06281:33 109.07031:20 118.38315:16 133.06334:20 141.05032:20 141.0564:16 142.06313:20 145.93039:36 151.08255:21 167.06406:20 167.83722:17 168.08351:16 179.07219:128 193.08047:18 197.08966:18</t>
  </si>
  <si>
    <t>OP_Root_Pos-442</t>
  </si>
  <si>
    <t>229.10826:2508 230.11161:597 231.11497:88</t>
  </si>
  <si>
    <t>81.06992:27 91.06046:16 93.07334:21 97.02875:16 108.00546:16 109.06217:35 109.06759:37 124.08378:40 125.05978:23 133.06557:16 137.05809:32 149.05829:23 151.07736:53 151.0827:19 179.07233:35 197.08748:17</t>
  </si>
  <si>
    <t>GM_Root_Pos-680</t>
  </si>
  <si>
    <t>C10H16N2O4</t>
  </si>
  <si>
    <t>229.11861:1422 230.12196:320 231.12532:125</t>
  </si>
  <si>
    <t>97.02856:24 101.93362:20 127.03699:35 130.00002:20 140.06961:20 145.95834:30 152.09325:26 170.08456:28 183.11072:24 183.11981:18 212.10748:35 212.12766:25 216.08606:17 229.1152:26</t>
  </si>
  <si>
    <t>ST_Root_Pos-600</t>
  </si>
  <si>
    <t>VTJUNIYRYIAIHF-UHFFFAOYNA-N</t>
  </si>
  <si>
    <t>229.15523:3575 230.15858:608 231.16194:55</t>
  </si>
  <si>
    <t>98.09332:26 124.07359:45 139.03081:23 142.08516:17 168.10413:20 170.07683:21 224.08171:37 229.11142:17 229.15239:244 229.16162:97</t>
  </si>
  <si>
    <t>MT_Flower_Pos-357</t>
  </si>
  <si>
    <t>229.15508:5633 230.15843:663 231.16179:3523</t>
  </si>
  <si>
    <t>72.08434:28 86.09038:34 86.09841:135 116.06243:17 116.07246:88 118.09487:19 145.92337:20 147.06522:30 229.09506:45</t>
  </si>
  <si>
    <t>LE_FruitGreen_Pos-504</t>
  </si>
  <si>
    <t>C10H15NO5</t>
  </si>
  <si>
    <t>230.10129:1325 231.10464:198 232.108:34</t>
  </si>
  <si>
    <t>69.07063:24 86.05895:16 86.09479:20 97.98198:20 98.05958:47 108.62985:37 118.08765:17 156.97816:16 171.49611:18 182.07857:17 194.07584:35 194.08522:40 212.09529:22 229.08197:17 229.14958:23 230.10219:16</t>
  </si>
  <si>
    <t>GG_Root_Pos-677</t>
  </si>
  <si>
    <t>C14H15NO2</t>
  </si>
  <si>
    <t>230.11862:1708 231.12197:315 232.12533:87</t>
  </si>
  <si>
    <t>69.06756:48 129.0647:22 142.05705:19 156.07253:29 156.08133:31 165.06816:28 171.1035:22 184.11325:45 186.9774:20 212.10437:27 212.11537:65 230.10085:26 230.11374:124 230.1261:91</t>
  </si>
  <si>
    <t>LE_Ripe_Pos-475</t>
  </si>
  <si>
    <t>C12H23NO3</t>
  </si>
  <si>
    <t>230.17793:1566 231.18128:370</t>
  </si>
  <si>
    <t>69.07489:17 91.05574:20 95.08499:39 97.06062:19 100.93711:21 106.06429:34 114.3801:18 149.13354:20 154.12518:16 156.0849:21 158.97687:17 183.0981:58 188.07257:16 190.94318:40 212.16315:24 229.09193:27 229.10109:35 230.17578:140 230.18742:18</t>
  </si>
  <si>
    <t>AC_Bulb_Pos-597</t>
  </si>
  <si>
    <t>C13H14N2O2</t>
  </si>
  <si>
    <t>231.11183:1054 232.11518:229 233.11854:56</t>
  </si>
  <si>
    <t>85.92594:16 86.09522:74 86.10619:20 144.07108:16 144.08397:18 158.09645:26 159.09265:16 159.10289:23 214.09451:21 215.05574:17</t>
  </si>
  <si>
    <t>AC_Bulb_Pos-598</t>
  </si>
  <si>
    <t>231.11295:3002 232.1163:689 233.11966:52</t>
  </si>
  <si>
    <t>102.0562:17 121.0764:36 132.07486:17 136.98788:16 140.06094:21 143.07094:50 144.0714:52 154.06061:19 158.10193:125 159.09961:23 168.08447:16 172.08244:20 185.11691:19 214.08014:20 230.10164:16 231.11449:16</t>
  </si>
  <si>
    <t>MT_Root_Pos-419</t>
  </si>
  <si>
    <t>C10H22N4S</t>
  </si>
  <si>
    <t>231.17145:2569 232.1748:321 233.17816:79</t>
  </si>
  <si>
    <t>74.06228:28 86.09744:119 116.07178:27 125.11906:18 132.10384:18 143.11563:17 143.12297:22 147.9391:17 172.1077:22 187.14673:18 187.15315:19 190.08849:20 231.15143:18 231.17209:21 231.1804:28</t>
  </si>
  <si>
    <t>OS_Root_Pos-704</t>
  </si>
  <si>
    <t>232.15344:1207 233.15679:165 234.16015:74</t>
  </si>
  <si>
    <t>86.0975:1613 86.52207:16 88.07669:20 118.04537:118 120.053:24 189.07143:20</t>
  </si>
  <si>
    <t>LE_Ripe_Pos-482</t>
  </si>
  <si>
    <t>232.15387:1905 233.15722:230 234.16058:16</t>
  </si>
  <si>
    <t>85.0294:16 86.06662:16 135.02975:21 148.08493:43 182.07904:19 193.93542:17 232.15019:51 232.16057:34</t>
  </si>
  <si>
    <t>NT_Root_Pos-794</t>
  </si>
  <si>
    <t>C10H21N3O3</t>
  </si>
  <si>
    <t>232.17484:1442 233.17819:320 234.18155:77</t>
  </si>
  <si>
    <t>LE_FruitGreen_Pos-515</t>
  </si>
  <si>
    <t>C12H25NO3</t>
  </si>
  <si>
    <t>232.1956:1116 233.19895:346 234.20231:83</t>
  </si>
  <si>
    <t>ST_LeafStem_Pos-637</t>
  </si>
  <si>
    <t>C14H16O3</t>
  </si>
  <si>
    <t>233.1161:1034 234.11945:279 235.12281:47</t>
  </si>
  <si>
    <t>137.0546:35 148.08595:25 163.10655:21 175.14359:24</t>
  </si>
  <si>
    <t>GM_Root_Pos-706</t>
  </si>
  <si>
    <t>233.14854:2839 234.15189:239</t>
  </si>
  <si>
    <t>70.06346:17 74.06171:41 86.01686:17 86.09782:131 87.10058:27 141.09888:18 163.10474:29 187.10045:20 188.09808:17 215.14041:18 217.14615:17 232.14732:28 233.14348:43</t>
  </si>
  <si>
    <t>MT_Root_Pos-433</t>
  </si>
  <si>
    <t>C15H20O2</t>
  </si>
  <si>
    <t>233.15494:1630 234.15829:244 235.16165:203</t>
  </si>
  <si>
    <t>131.08176:39 215.15756:39 233.15193:74</t>
  </si>
  <si>
    <t>ZM_Root_Pos-571</t>
  </si>
  <si>
    <t>C13H15NO3</t>
  </si>
  <si>
    <t>234.11339:1252 235.11674:205 236.1201:18</t>
  </si>
  <si>
    <t>145.02254:25 145.03722:26 146.03188:16 177.05437:39 234.11801:81</t>
  </si>
  <si>
    <t>ZM_Root_Pos-572</t>
  </si>
  <si>
    <t>234.11417:53681 235.11752:11499 236.12088:1291</t>
  </si>
  <si>
    <t>89.04144:150 92.05956:16 102.04329:33 103.04765:28 105.03551:17 107.04633:18 107.83425:18 116.05006:17 116.99412:47 117.0289:169 117.03694:290 118.03539:64 132.54045:18 134.03452:20 134.04268:73 140.60747:20 144.0506:16 145.02882:1305 146.02731:106 146.03784:53 147.03783:16 148.57907:20 148.68492:31 149.05479:147 149.06772:54 150.06564:16 151.02467:16 161.02106:18 162.02361:30 162.03473:19 163.03261:33 174.0563:28 175.54834:17 175.96098:19 176.0661:42 176.07405:19 177.03246:37 177.05569:2382 178.06119:120 180.05605:30 196.98625:16 206.17253:16 218.07719:16 218.08459:44 219.08331:36 219.09485:39 220.09349:29 223.96465:16 227.99286:55 232.09021:60 232.29111:17 233.22203:29 234.06282:72 234.08807:24 234.11427:5240 234.14973:18</t>
  </si>
  <si>
    <t>GU_Root_Pos-634</t>
  </si>
  <si>
    <t>C13H19N3O</t>
  </si>
  <si>
    <t>234.15993:1259 235.16328:307 236.16664:363</t>
  </si>
  <si>
    <t>107.00082:27 152.90512:21 175.53156:23 189.08426:19 219.14374:17 234.15642:151 234.1727:35</t>
  </si>
  <si>
    <t>GG_Root_Pos-703</t>
  </si>
  <si>
    <t>234.16092:3767 235.16427:591 236.16763:579</t>
  </si>
  <si>
    <t>108.06694:17 121.02691:19 134.08894:18 136.07793:45 189.14729:20 191.15611:21 216.04488:28 217.12985:53 217.14372:66 233.10988:20 233.20375:56 234.16013:383</t>
  </si>
  <si>
    <t>AC_Leaf_Pos-719</t>
  </si>
  <si>
    <t>C9H14OS3</t>
  </si>
  <si>
    <t>IXELFRRANAOWSF-UHFFFAOYNA-N</t>
  </si>
  <si>
    <t>235.03146:1356 236.03481:228 237.03817:166</t>
  </si>
  <si>
    <t>113.04126:53 113.048:99 129.03992:62 161.01064:33</t>
  </si>
  <si>
    <t>MT_Root_Pos-439</t>
  </si>
  <si>
    <t>C12H14N2O3</t>
  </si>
  <si>
    <t>235.10828:1604 236.11163:360 237.11499:18</t>
  </si>
  <si>
    <t>106.05733:17 106.06977:21 144.08456:30 217.10194:22 218.07712:20 235.10954:69 235.18587:27</t>
  </si>
  <si>
    <t>MT_Root_Pos-440</t>
  </si>
  <si>
    <t>235.1087:3282 236.11205:481 237.11541:35</t>
  </si>
  <si>
    <t>106.0685:58 142.03984:18 171.07922:25 171.09454:55 173.10551:18 217.10458:19 217.11421:21 218.10149:46 235.09352:20 235.10983:104</t>
  </si>
  <si>
    <t>MT_Root_Pos-441</t>
  </si>
  <si>
    <t>235.10913:1595 236.11248:162</t>
  </si>
  <si>
    <t>106.06367:46 171.08913:17 171.09735:20 217.10446:20 235.1051:17 235.11578:38</t>
  </si>
  <si>
    <t>ST_LeafStem_Pos-653</t>
  </si>
  <si>
    <t>C14H18O3</t>
  </si>
  <si>
    <t>235.13408:1377 236.13743:364</t>
  </si>
  <si>
    <t>107.0834:17 120.07793:17 121.09956:25 157.10101:41 171.1266:33 217.12204:17 235.17155:88 235.18182:18</t>
  </si>
  <si>
    <t>OS_Root_Pos-712</t>
  </si>
  <si>
    <t>C13H18N2O2</t>
  </si>
  <si>
    <t>CJHDBEPXEKGBDW-UHFFFAOYSA-N</t>
  </si>
  <si>
    <t>235.14467:11872 236.14802:2847 237.15138:458</t>
  </si>
  <si>
    <t>89.10137:17 89.10718:17 90.1125:17 91.057:17 103.62458:16 116.78331:33 119.04948:189 120.04969:20 122.06045:23 147.04546:858 147.09247:17 148.04837:36 148.06142:23 149.05154:21 218.11295:74 218.12813:78 219.11632:28 219.12511:21 229.16049:18 235.10757:38 235.14456:743</t>
  </si>
  <si>
    <t>MT_Flower_Pos-385</t>
  </si>
  <si>
    <t>C16H26O</t>
  </si>
  <si>
    <t>235.20323:1101 236.20658:146 237.20994:62</t>
  </si>
  <si>
    <t>97.10307:25 107.08511:17 138.12909:18 217.12218:25 217.18701:24 235.20009:35</t>
  </si>
  <si>
    <t>AT_Root_Pos-462</t>
  </si>
  <si>
    <t>C10H21NO3S</t>
  </si>
  <si>
    <t>236.1308:1249 237.13415:328 238.13751:112</t>
  </si>
  <si>
    <t>126.12767:18 126.13214:29 175.11118:17 190.12909:82</t>
  </si>
  <si>
    <t>GG_Root_Pos-726</t>
  </si>
  <si>
    <t>C13H21N3O</t>
  </si>
  <si>
    <t>236.17563:3049 237.17898:802 238.18234:95</t>
  </si>
  <si>
    <t>84.08344:32 108.08281:20 113.96217:24 136.06386:47 136.07642:57 152.89986:21 154.0508:17 177.10773:23 178.08487:26 190.12442:20 191.15021:59 191.1573:23 192.15453:55 193.93279:22 195.60429:35 219.13647:35 219.15276:105 234.1481:24 234.16193:47 236.09949:21 236.17032:43 236.179:75</t>
  </si>
  <si>
    <t>GG_Root_Pos-727</t>
  </si>
  <si>
    <t>236.17575:32505 237.1791:7269 238.18246:1047</t>
  </si>
  <si>
    <t>91.05128:24 96.07814:22 105.0662:25 107.0696:20 108.04734:35 110.0608:150 111.06642:22 120.07041:18 122.09783:73 131.08263:27 133.09161:37 134.0976:44 136.07561:343 136.10637:22 136.12074:23 137.07498:26 137.08063:33 139.64346:17 144.87402:27 148.0759:21 148.08266:27 148.0905:19 148.11217:43 149.11035:31 151.13588:21 159.11633:34 164.10733:113 165.09802:36 165.11232:50 166.10324:17 170.15195:17 174.12558:49 174.13591:15 176.10561:357 176.13181:26 176.1409:89 177.10684:64 177.14644:17 180.06734:20 189.14284:24 190.1237:43 191.11674:20 202.12096:52 205.1736:27 205.4668:17 218.16806:18 219.11131:78 219.1501:2882 220.15344:388 221.14287:48 235.16714:27 236.17598:931</t>
  </si>
  <si>
    <t>GG_Root_Pos-728</t>
  </si>
  <si>
    <t>236.17609:24749 237.17944:6321 238.1828:421</t>
  </si>
  <si>
    <t>70.03185:17 84.04807:28 84.0804:57 93.0621:41 94.05821:19 107.04558:27 107.05472:17 108.08141:67 110.06062:122 110.0994:17 118.06316:21 120.07887:21 123.10228:35 127.53233:30 134.73547:18 136.06358:21 136.07704:362 137.08234:47 146.09344:20 148.11031:22 148.11967:18 149.12061:17 153.10635:54 158.10039:36 162.09026:29 163.08351:18 164.11137:138 174.12944:20 174.13699:18 176.10144:112 176.11009:205 176.14331:38 177.10837:21 180.07404:20 189.10965:33 191.12488:20 192.05685:24 192.14758:21 206.27699:17 217.14661:21 219.09834:21 219.1497:2836 220.15042:432 220.16693:65 220.23262:18 221.14864:17 221.16656:25 228.58374:23 229.65497:17 236.15372:40 236.17178:599 236.18248:263</t>
  </si>
  <si>
    <t>AC_Root_Pos-782</t>
  </si>
  <si>
    <t>C9H16OS3</t>
  </si>
  <si>
    <t>237.04437:1873 238.04772:443 239.05108:217</t>
  </si>
  <si>
    <t>112.03588:32 113.03897:19 143.00429:23 145.01707:25 161.00029:20 163.02411:20 176.57864:37 186.05923:25 237.04341:94</t>
  </si>
  <si>
    <t>AC_Root_Pos-783</t>
  </si>
  <si>
    <t>237.0444:2030 238.04775:290 239.05111:427</t>
  </si>
  <si>
    <t>69.06781:25 97.0046:29 101.03632:26 111.03128:17 113.03917:82 113.96854:18 115.02983:17 130.04546:36 133.01254:17 142.99814:25 145.01863:29 161.00795:17 161.01578:24 163.02728:31 181.14594:22 199.01796:18 237.04442:16</t>
  </si>
  <si>
    <t>C15H8O3</t>
  </si>
  <si>
    <t>OP_Root_Pos-460</t>
  </si>
  <si>
    <t>237.05562:6156 238.05897:1714 239.06233:221</t>
  </si>
  <si>
    <t>150.05368:19 151.04803:17 152.05698:76 152.06433:86 152.0762:50 153.0623:43 153.07147:123 153.08438:16 154.0715:37 165.06802:23 182.07628:17 209.06212:196 210.05981:35 210.07445:18 211.06021:18 233.61102:17</t>
  </si>
  <si>
    <t>OP_Root_Pos-461</t>
  </si>
  <si>
    <t>237.05566:5711 238.05901:1144 239.06237:1487</t>
  </si>
  <si>
    <t>152.05798:27 152.06949:20 153.07169:36 153.08765:21 154.0834:16 209.04274:28 209.05164:77 209.06151:73 209.07042:40 209.08018:20 210.06639:17 237.05127:294</t>
  </si>
  <si>
    <t>OP_Root_Pos-463</t>
  </si>
  <si>
    <t>237.05623:1477 238.05958:357 239.06294:70</t>
  </si>
  <si>
    <t>151.05794:19 152.06026:34 153.06387:16 181.07774:19 209.05972:72 237.0425:17</t>
  </si>
  <si>
    <t>OP_Root_Pos-464</t>
  </si>
  <si>
    <t>237.06175:1193 238.0651:123</t>
  </si>
  <si>
    <t>152.0683:33 153.06668:17 209.06528:18 237.03897:16</t>
  </si>
  <si>
    <t>ZM_Leaf_Pos-580</t>
  </si>
  <si>
    <t>C13H16O4</t>
  </si>
  <si>
    <t>237.11588:1331 238.11923:192 239.12259:61</t>
  </si>
  <si>
    <t>NT_Root_Pos-828</t>
  </si>
  <si>
    <t>237.12538:1909 238.12873:500 239.13209:82</t>
  </si>
  <si>
    <t>84.08747:19 120.05388:25 120.06657:17 120.08302:129 121.08674:35 154.92317:17 196.15083:18 198.05907:20 220.93114:17 237.1218:20</t>
  </si>
  <si>
    <t>AC_Bulb_Pos-629</t>
  </si>
  <si>
    <t>C11H11NO5</t>
  </si>
  <si>
    <t>238.07124:2011 239.07459:344 240.07795:124</t>
  </si>
  <si>
    <t>192.06602:53 238.0757:31</t>
  </si>
  <si>
    <t>AT_Root_Pos-471</t>
  </si>
  <si>
    <t>238.09402:2722 239.09737:553 240.10073:305</t>
  </si>
  <si>
    <t>96.08371:29 97.079:20 105.07016:20 110.02094:22 110.09542:35 122.10238:43 150.05243:18 154.07495:18 156.07689:20 156.08472:17 157.08075:21 170.10275:85 238.09863:19</t>
  </si>
  <si>
    <t>ST_LeafStem_Pos-677</t>
  </si>
  <si>
    <t>C12H15NO4</t>
  </si>
  <si>
    <t>238.10637:1526 239.10972:605 240.11308:82</t>
  </si>
  <si>
    <t>77.0352:19 89.0318:21 101.03676:27 145.02827:116 152.05579:21 160.03712:26 177.05472:97 178.06206:52 219.149:18 238.10577:37 238.15697:19</t>
  </si>
  <si>
    <t>AC_Bulb_Pos-632</t>
  </si>
  <si>
    <t>238.1088:2197 239.11215:376</t>
  </si>
  <si>
    <t>110.05614:18 111.04423:91 111.05401:57 113.03915:17 124.04492:16 150.07639:16 154.96913:16 175.021:17 189.08907:17 197.49167:24 223.06078:62 238.10309:24</t>
  </si>
  <si>
    <t>GM_Root_Pos-737</t>
  </si>
  <si>
    <t>C11H15N3O3</t>
  </si>
  <si>
    <t>238.11855:1576 239.1219:294 240.12526:87</t>
  </si>
  <si>
    <t>98.09579:24 110.998:19 136.06061:20 149.07214:104 151.07021:20 216.60997:23 222.07329:18 238.04971:20 238.11374:66 238.12492:20 238.15652:18</t>
  </si>
  <si>
    <t>NT_Root_Pos-839</t>
  </si>
  <si>
    <t>C14H23NO2</t>
  </si>
  <si>
    <t>238.18091:1046 239.18426:304 240.18762:194</t>
  </si>
  <si>
    <t>109.08839:18 123.12045:20 133.91403:18 195.93663:16 211.17397:16 238.15327:16 238.18141:117</t>
  </si>
  <si>
    <t>GU_Root_Pos-670</t>
  </si>
  <si>
    <t>238.18015:3886 239.1835:501 240.18686:22</t>
  </si>
  <si>
    <t>67.04512:20 96.08111:20 155.96393:17 220.17178:22 221.12114:21 238.15378:44 238.17307:54 238.18489:238</t>
  </si>
  <si>
    <t>AC_Root_Pos-798</t>
  </si>
  <si>
    <t>C9H18OS3</t>
  </si>
  <si>
    <t>239.0596:1770 240.06295:270 241.06631:386</t>
  </si>
  <si>
    <t>83.08553:18 98.01859:18 122.06783:28 131.05376:22 163.02522:20 163.20973:21 201.85971:23 221.15485:71 239.05876:16</t>
  </si>
  <si>
    <t>AC_Root_Pos-799</t>
  </si>
  <si>
    <t>239.06114:2126 240.06449:196 241.06785:395</t>
  </si>
  <si>
    <t>85.06891:21 99.05175:37 101.04433:101 105.07532:43 109.97941:23 110.93441:19</t>
  </si>
  <si>
    <t>OP_Root_Pos-475</t>
  </si>
  <si>
    <t>C15H10O3</t>
  </si>
  <si>
    <t>239.07103:8408 240.07438:1280 241.07774:130</t>
  </si>
  <si>
    <t>82.87259:16 84.16675:16 91.06052:24 115.0582:19 127.0544:16 152.06577:21 155.0072:20 165.06781:19 169.05994:29 193.07492:16 194.06573:16 195.07883:22 211.07654:41 211.08806:36 212.06885:20 212.08502:20</t>
  </si>
  <si>
    <t>OP_Root_Pos-477</t>
  </si>
  <si>
    <t>239.07268:5443 240.07603:1094 241.07939:349</t>
  </si>
  <si>
    <t>81.03504:16 151.05327:62 152.06204:47 152.06702:107 153.07053:140 165.06993:49 165.07816:24 166.08142:19 181.07138:38 193.05518:19 193.06541:36 206.86356:23 209.06183:281 210.06282:18 211.07021:17 221.06204:38 239.05023:17</t>
  </si>
  <si>
    <t>ST_Tuber_Pos-294</t>
  </si>
  <si>
    <t>C12H14O5</t>
  </si>
  <si>
    <t>239.091:1180 240.09435:104 241.09771:42</t>
  </si>
  <si>
    <t>93.07312:19 113.93969:25 122.07:19 125.54094:24 157.04988:21</t>
  </si>
  <si>
    <t>GU_Root_Pos-672</t>
  </si>
  <si>
    <t>C12H18N2O3</t>
  </si>
  <si>
    <t>239.13908:1085 240.14243:163 241.14579:58</t>
  </si>
  <si>
    <t>103.12337:20 137.01883:37 137.03168:28 151.59436:17 158.95584:18 239.14114:67 239.15019:22</t>
  </si>
  <si>
    <t>OP_Root_Pos-480</t>
  </si>
  <si>
    <t>C14H9NO3</t>
  </si>
  <si>
    <t>240.07021:1375 241.07356:78</t>
  </si>
  <si>
    <t>AC_Bulb_Pos-643</t>
  </si>
  <si>
    <t>C11H13NO5</t>
  </si>
  <si>
    <t>240.08537:1333 241.08872:273 242.09208:28</t>
  </si>
  <si>
    <t>110.06728:27 111.04018:35 111.04514:83 130.0495:20 132.05133:16 158.95796:17 175.13116:21 198.98528:24 240.08202:23</t>
  </si>
  <si>
    <t>LE_Ripe_Pos-527</t>
  </si>
  <si>
    <t>C13H21NO3</t>
  </si>
  <si>
    <t>240.16011:3303 241.16346:720 242.16682:39</t>
  </si>
  <si>
    <t>116.05331:20 116.07488:166 116.92727:35 145.05075:16 181.08606:27 187.15123:34 201.95871:16 240.15483:34 240.17096:58</t>
  </si>
  <si>
    <t>LE_Ripe_Pos-528</t>
  </si>
  <si>
    <t>C12H21N3O2</t>
  </si>
  <si>
    <t>240.1721:1720 241.17545:443 242.17881:18</t>
  </si>
  <si>
    <t>81.04846:22 122.06431:18 124.08405:17 125.06646:20 126.06831:16 222.16164:74 240.17325:137</t>
  </si>
  <si>
    <t>OP_Root_Pos-488</t>
  </si>
  <si>
    <t>C11H12O6</t>
  </si>
  <si>
    <t>241.0713:1506 242.07465:660 243.07801:129</t>
  </si>
  <si>
    <t>112.05003:20 125.03298:22 137.05548:17 145.03053:16 163.039:42 190.02388:29 191.03564:17 195.06223:18 195.07007:17 198.71355:17 223.06146:16 241.06255:16</t>
  </si>
  <si>
    <t>OP_Root_Pos-489</t>
  </si>
  <si>
    <t>241.0779:1162 242.08125:172 243.08461:52</t>
  </si>
  <si>
    <t>OP_Root_Pos-491</t>
  </si>
  <si>
    <t>241.08514:1200 242.08849:390 243.09185:43</t>
  </si>
  <si>
    <t>132.24742:17 133.02286:21 152.06557:19 195.06726:94 195.08147:16 212.07004:16 223.07465:34 223.13507:25 240.06845:46 241.06941:18 241.0822:38</t>
  </si>
  <si>
    <t>AC_Bulb_Pos-653</t>
  </si>
  <si>
    <t>C12H19NO4</t>
  </si>
  <si>
    <t>242.13893:2566 243.14228:529 244.14564:20</t>
  </si>
  <si>
    <t>73.01398:23 111.04439:91 168.07062:29 169.06424:18 197.12894:26 197.14322:36 201.9577:17 226.18741:34 242.15034:17</t>
  </si>
  <si>
    <t>MT_Root_Pos-483</t>
  </si>
  <si>
    <t>242.14853:1294 244.15524:134</t>
  </si>
  <si>
    <t>83.05729:22 86.05984:18 132.09248:17 197.12544:20 198.1378:17 212.08983:45 242.14738:21</t>
  </si>
  <si>
    <t>OS_Root_Pos-750</t>
  </si>
  <si>
    <t>C11H19N3O3</t>
  </si>
  <si>
    <t>242.14905:1209 243.1524:879 244.15576:385</t>
  </si>
  <si>
    <t>129.07202:17 129.96156:16 131.95145:21 132.10172:51 153.05858:19 197.13202:21 201.95412:23 213.1203:19 242.10899:18 242.14616:45 242.15509:80</t>
  </si>
  <si>
    <t>OP_Root_Pos-493</t>
  </si>
  <si>
    <t>C11H14O6</t>
  </si>
  <si>
    <t>243.08595:2820 244.0893:486 245.09266:120</t>
  </si>
  <si>
    <t>95.04339:45 95.0537:78 103.05535:17 110.07114:18 123.00831:43 133.03239:24 142.02528:32 147.03851:16 151.04027:322 152.04042:19 163.0338:17 165.05585:418 166.05254:16 166.06297:16 175.03578:16 177.05118:25 183.07426:20 193.03859:17 193.04628:17 193.05785:31 195.06448:27 207.06982:34 225.07048:23</t>
  </si>
  <si>
    <t>C11H18N2O4</t>
  </si>
  <si>
    <t>MKCVLTRITQNGQI-UHFFFAOYNA-N</t>
  </si>
  <si>
    <t>NT_Root_Pos-873</t>
  </si>
  <si>
    <t>243.13544:3525 244.13879:630 245.14215:178</t>
  </si>
  <si>
    <t>84.04422:24 86.09715:34 110.19978:29 124.9931:19 128.0545:17 129.06206:18 133.0963:31 138.12102:17 141.06567:25 158.073:25 160.06602:55 169.90544:20 172.1172:17 197.13068:47 198.13489:18 225.13232:21 240.99774:44 243.12779:52 243.14101:99</t>
  </si>
  <si>
    <t>GM_Root_Pos-781</t>
  </si>
  <si>
    <t>243.13437:7856 244.13772:1926 245.14108:292</t>
  </si>
  <si>
    <t>86.09611:163 110.02377:23 112.07251:33 116.92872:28 132.0947:35 145.96596:17 164.54515:17 166.08424:23 197.11688:20 197.13187:42 197.1487:26 198.13043:36 224.57379:25 242.14673:19 243.13649:28</t>
  </si>
  <si>
    <t>C18H26</t>
  </si>
  <si>
    <t>NT_LeafStem_Pos-552</t>
  </si>
  <si>
    <t>243.21179:1856 244.21514:371 245.2185:57</t>
  </si>
  <si>
    <t>131.08536:20 145.09787:17 145.10526:24 147.10905:33 159.11383:27 159.12161:21 161.13216:32 187.15582:20 243.21362:125</t>
  </si>
  <si>
    <t>AC_Bulb_Pos-670</t>
  </si>
  <si>
    <t>C11H17NO3S</t>
  </si>
  <si>
    <t>244.10185:2869 245.1052:420 246.10856:289</t>
  </si>
  <si>
    <t>108.09035:27 111.03922:20 116.05416:30 136.07677:181 154.08463:63 154.09351:38 155.09389:30 164.10107:30 165.1024:42 226.09247:18</t>
  </si>
  <si>
    <t>GG_Root_Pos-781</t>
  </si>
  <si>
    <t>C11H21N3OS</t>
  </si>
  <si>
    <t>244.15405:1329 245.1574:295 246.16076:156</t>
  </si>
  <si>
    <t>84.07788:21 144.10208:29 190.93269:18 227.14583:20 228.10445:22 244.10002:33 244.15004:37 244.16362:41</t>
  </si>
  <si>
    <t>GG_Root_Pos-782</t>
  </si>
  <si>
    <t>C12H21NO4</t>
  </si>
  <si>
    <t>244.15495:4205 245.1583:685 246.16166:104</t>
  </si>
  <si>
    <t>50.49645:17 84.07658:66 84.08364:67 112.03874:18 134.08241:26 139.12161:19 157.95894:20 178.95537:26 187.95583:20 193.05052:20 201.9593:21 202.9601:21 222.97507:29 226.12711:20 227.14555:20 228.10632:18 228.12679:25 244.1566:163</t>
  </si>
  <si>
    <t>GM_Root_Pos-790</t>
  </si>
  <si>
    <t>C11H21N3O3</t>
  </si>
  <si>
    <t>244.15637:1434 245.15972:200 246.16308:138</t>
  </si>
  <si>
    <t>84.08065:56 134.05817:20 185.96269:27 244.15622:49 244.16307:17</t>
  </si>
  <si>
    <t>NT_Root_Pos-887</t>
  </si>
  <si>
    <t>244.15768:1090 245.16103:315 246.16439:114</t>
  </si>
  <si>
    <t>74.02701:37 84.04535:18 84.08163:16 115.05217:16 118.06565:33 120.08424:30 179.15707:20 244.15329:44</t>
  </si>
  <si>
    <t>NT_Root_Pos-889</t>
  </si>
  <si>
    <t>C9H12N2O6</t>
  </si>
  <si>
    <t>DRTQHJPVMGBUCF-UHFFFAOYNA-N</t>
  </si>
  <si>
    <t>245.07812:2663 246.08148:821 247.08484:179</t>
  </si>
  <si>
    <t>69.07008:21 84.08297:18 86.08932:33 86.09749:38 96.0033:23 98.06538:35 108.05247:24 111.08985:19 112.04742:16 113.03626:560 114.036:16 114.09037:20 115.03464:16 120.07972:25 129.06801:23 133.05035:17 137.04189:22 142.93124:35 143.03976:20 146.09436:19 156.05832:21 168.06282:16 171.06871:16 183.11212:18 207.97501:40 227.09:26 228.14516:19 245.07457:30</t>
  </si>
  <si>
    <t>LE_Ripe_Pos-557</t>
  </si>
  <si>
    <t>C13H12N2O3</t>
  </si>
  <si>
    <t>245.09209:2316 246.09544:587 247.0988:120</t>
  </si>
  <si>
    <t>143.07919:21 157.08369:19 158.08029:26 159.08788:39 159.09537:63 167.76982:20 172.08066:17 182.05893:21 184.07191:36 186.07161:24 201.10725:95 202.10545:37 227.07767:108 227.08583:38 245.09982:66</t>
  </si>
  <si>
    <t>GM_Root_Pos-794</t>
  </si>
  <si>
    <t>C12H20O5</t>
  </si>
  <si>
    <t>245.13756:1852 246.14091:330 247.14427:82</t>
  </si>
  <si>
    <t>105.07726:17 171.10088:48 176.92073:18 183.08199:24 245.19383:19</t>
  </si>
  <si>
    <t>GM_Root_Pos-795</t>
  </si>
  <si>
    <t>245.13885:4788 246.1422:1144 247.14556:235</t>
  </si>
  <si>
    <t>81.06534:32 81.07053:22 83.08572:17 99.96828:20 101.06052:20 115.05279:17 125.09394:21 143.10413:18 153.0894:17 171.10449:68 245.1378:204</t>
  </si>
  <si>
    <t>MT_Root_Pos-502</t>
  </si>
  <si>
    <t>245.18822:1070 246.19157:40</t>
  </si>
  <si>
    <t>86.09483:19 97.02976:17 130.08725:17 181.09471:19 184.57648:18</t>
  </si>
  <si>
    <t>GM_Root_Pos-799</t>
  </si>
  <si>
    <t>C11H19NO5</t>
  </si>
  <si>
    <t>246.13364:2476 247.13699:869 248.14035:198</t>
  </si>
  <si>
    <t>131.05431:29 154.04904:20 166.12628:22 200.12971:37 204.98781:28 221.05786:25 228.12685:35 230.13654:29 245.11588:25 246.12976:102</t>
  </si>
  <si>
    <t>GU_Root_Pos-715</t>
  </si>
  <si>
    <t>C8H23NO5S</t>
  </si>
  <si>
    <t>246.1353:2947 247.13865:622 248.14201:84</t>
  </si>
  <si>
    <t>84.07502:26 84.07941:20 84.08636:45 206.18349:25 246.136:183 246.19495:20</t>
  </si>
  <si>
    <t>GM_Root_Pos-801</t>
  </si>
  <si>
    <t>C10H19N3O4</t>
  </si>
  <si>
    <t>246.14323:2624 247.14658:1353 248.14994:282</t>
  </si>
  <si>
    <t>84.0752:21 86.096:76 112.11481:35 113.07713:41 113.11436:25 116.06637:23 136.06386:52 166.08334:18 183.10785:20 200.13354:19 201.12923:20 212.09381:64 213.09305:20 228.10809:20 228.12987:28 229.0085:24 229.10902:20 229.12083:32 246.13011:17 246.14311:24</t>
  </si>
  <si>
    <t>LE_FruitGreen_Pos-582</t>
  </si>
  <si>
    <t>C12H23NO4</t>
  </si>
  <si>
    <t>246.17026:1084 247.17361:161 248.17697:37</t>
  </si>
  <si>
    <t>87.04321:43 117.05982:18 176.09172:18 199.11983:25 216.86469:25 221.15778:32 222.11452:16 230.09286:19</t>
  </si>
  <si>
    <t>GM_Root_Pos-804</t>
  </si>
  <si>
    <t>C11H23N3O3</t>
  </si>
  <si>
    <t>246.19014:1375 247.19349:116 248.19685:20</t>
  </si>
  <si>
    <t>GU_LeafStem_Pos-764</t>
  </si>
  <si>
    <t>C14H14O4</t>
  </si>
  <si>
    <t>247.0968:3653 248.10015:879 249.10351:224</t>
  </si>
  <si>
    <t>123.04087:68 137.05804:124 153.06392:30 158.99643:25 187.95491:17 200.05096:24 245.13211:22 247.07748:17 247.09863:45 247.10974:22</t>
  </si>
  <si>
    <t>GM_Root_Pos-805</t>
  </si>
  <si>
    <t>247.12938:4291 248.13273:927 249.13609:114</t>
  </si>
  <si>
    <t>113.11248:26 129.10321:19 141.0997:19 159.27248:19 166.07138:23 166.08499:37 183.1129:18 205.00304:22 212.09253:25 233.14944:21 247.11685:23 247.12679:17</t>
  </si>
  <si>
    <t>AC_Bulb_Pos-682</t>
  </si>
  <si>
    <t>247.13132:1983 248.13467:454 249.13803:50</t>
  </si>
  <si>
    <t>72.07259:17 72.083:45 87.03526:21 118.09171:37 119.09023:30 132.96513:16 150.52956:25 154.61235:17 176.10405:20 184.09488:25 187.98767:17 206.12346:28 247.12996:50</t>
  </si>
  <si>
    <t>GU_LeafStem_Pos-770</t>
  </si>
  <si>
    <t>C15H18O3</t>
  </si>
  <si>
    <t>247.13449:1496 248.13784:120 249.1412:17</t>
  </si>
  <si>
    <t>81.03945:18 109.02831:23 121.02291:25 127.03757:21 133.09839:17 135.065:23 143.08171:25 145.04181:20 167.08398:20 177.11505:24 186.10748:18 202.12614:20 229.12604:24 247.12297:57 247.13586:20 247.17822:25</t>
  </si>
  <si>
    <t>GU_Root_Pos-724</t>
  </si>
  <si>
    <t>C14H17NO3</t>
  </si>
  <si>
    <t>248.12898:1050 249.13233:109 250.13569:27</t>
  </si>
  <si>
    <t>84.08516:27 98.95223:20 165.13611:17 201.10516:18 203.99625:17 204.09926:21 227.55479:24 248.12343:38 248.13998:20</t>
  </si>
  <si>
    <t>LE_FruitGreen_Pos-591</t>
  </si>
  <si>
    <t>C11H21NO5</t>
  </si>
  <si>
    <t>248.14972:2402 249.15307:261 250.15643:18</t>
  </si>
  <si>
    <t>70.06454:39 89.10167:22 113.0761:47 134.08072:170 163.03926:68 213.96976:18 216.08459:20 230.14209:44 248.15536:44</t>
  </si>
  <si>
    <t>LE_Ripe_Pos-570</t>
  </si>
  <si>
    <t>C9H12O8</t>
  </si>
  <si>
    <t>249.0616:2354 250.06495:245 251.06831:158</t>
  </si>
  <si>
    <t>110.97601:31 126.09487:41 129.01465:24 139.00467:18 184.03227:30 203.04204:21 206.02713:25 249.05902:20</t>
  </si>
  <si>
    <t>ST_LeafStem_Pos-723</t>
  </si>
  <si>
    <t>C14H16O4</t>
  </si>
  <si>
    <t>249.11302:3818 250.11637:932 251.11973:464</t>
  </si>
  <si>
    <t>82.035:21 91.05661:21 105.07154:25 107.08706:18 116.06671:19 127.95576:20 129.06816:31 139.06012:22 145.10547:29 157.06288:47 160.08296:20 161.98483:24 174.07393:27 175.13589:17 175.14259:20 185.06001:23 187.07715:49 187.08888:24 189.08771:18 201.09003:20 204.07817:19 208.93507:21 211.16521:18 217.12415:18 221.12012:25 232.01413:20 249.11073:246 249.11987:117</t>
  </si>
  <si>
    <t>GU_Root_Pos-733</t>
  </si>
  <si>
    <t>C14H20N2O2</t>
  </si>
  <si>
    <t>249.16066:6763 250.16401:2280 251.16737:221</t>
  </si>
  <si>
    <t>91.05086:42 119.03908:20 120.04705:28 120.05534:18 129.10004:26 133.10127:18 140.423:23 147.04385:599 148.04842:45 190.11844:17 232.12724:55 233.13281:20 234.08501:28 248.16927:42 249.16187:420</t>
  </si>
  <si>
    <t>GM_Root_Pos-830</t>
  </si>
  <si>
    <t>C11H15N5O2</t>
  </si>
  <si>
    <t>250.13148:1250 251.13483:278 252.13819:79</t>
  </si>
  <si>
    <t>120.08344:39 136.0605:17 146.06717:21 147.04184:25 158.10597:25 165.05453:20 166.09114:44 167.91327:18 169.90866:17 194.23183:19 209.17294:24 211.16724:18 235.09952:33 250.12434:56 250.13629:43</t>
  </si>
  <si>
    <t>GG_Root_Pos-827</t>
  </si>
  <si>
    <t>C14H19NO3</t>
  </si>
  <si>
    <t>250.14549:1898 251.14884:654 252.1522:194</t>
  </si>
  <si>
    <t>98.09144:20 98.09921:29 107.05003:191 109.05843:17 133.06035:21 154.07059:18 159.0728:25 204.13737:24 205.11722:27 228.65419:25 232.13542:18 233.12906:46 236.17664:42 250.15361:36 250.16685:31</t>
  </si>
  <si>
    <t>AT_Root_Pos-504</t>
  </si>
  <si>
    <t>250.14781:1393 251.15116:607 252.15452:79</t>
  </si>
  <si>
    <t>186.13466:43 204.14819:23 250.14757:82</t>
  </si>
  <si>
    <t>LE_FruitGreen_Pos-598</t>
  </si>
  <si>
    <t>C11H23NO5</t>
  </si>
  <si>
    <t>250.16576:1279 251.16911:245 252.17247:21</t>
  </si>
  <si>
    <t>140.06752:20 154.99742:17 199.05309:18 209.04866:20 232.1422:31 232.15367:82 232.16763:31</t>
  </si>
  <si>
    <t>OP_Root_Pos-504</t>
  </si>
  <si>
    <t>C16H10O3</t>
  </si>
  <si>
    <t>251.0706:2022 252.07395:747 253.07731:296</t>
  </si>
  <si>
    <t>115.05147:20 139.05882:18 153.07265:24 164.0567:19 165.06329:28 195.09293:16 209.06619:20 221.05061:75 222.06982:18 236.09425:16 251.06273:120</t>
  </si>
  <si>
    <t>OS_Root_Pos-797</t>
  </si>
  <si>
    <t>C13H14O5</t>
  </si>
  <si>
    <t>251.09142:1900 252.09477:182 253.09813:72</t>
  </si>
  <si>
    <t>117.034:68 133.05923:16 145.03983:16 191.93562:25 234.15091:17 251.07199:150 251.09184:93</t>
  </si>
  <si>
    <t>LE_LeafStem_Pos-642</t>
  </si>
  <si>
    <t>C13H18N2O3</t>
  </si>
  <si>
    <t>KTZNZCYTXQYEHT-UHFFFAOYSA-N</t>
  </si>
  <si>
    <t>251.14067:14816 252.14402:2598 253.14738:909</t>
  </si>
  <si>
    <t>72.07652:46 79.05623:30 89.03784:38 89.09205:33 89.10799:190 90.11092:21 106.04359:32 107.04988:18 112.52412:16 115.09145:17 117.00277:22 117.03072:34 117.0367:29 118.0341:18 123.0442:16 135.03702:20 135.04602:110 137.05029:27 145.02696:87 145.03365:36 146.0352:19 147.07639:18 154.41937:16 162.83636:16 163.03917:484 164.03969:16 172.99123:17 234.0985:16 234.11093:78 236.13208:16 251.13988:757 251.16528:19 251.24666:16</t>
  </si>
  <si>
    <t>ST_Root_Pos-687</t>
  </si>
  <si>
    <t>251.13956:41974 252.14291:11557 253.14627:1070</t>
  </si>
  <si>
    <t>63.02164:19 68.19839:20 68.40051:25 70.06785:53 71.83153:17 72.08132:248 72.08473:97 79.05096:23 89.024:17 89.03401:55 89.04212:37 89.04847:21 89.10803:431 90.03079:34 98.06579:30 105.03462:17 106.0411:21 107.04337:25 107.04866:40 114.09512:20 115.09189:36 117.03432:353 122.93818:21 126.06087:19 127.08436:50 133.03122:19 134.03398:17 135.04324:226 145.02921:578 145.06419:21 146.02759:17 146.03386:29 160.10806:29 161.03801:24 162.02895:17 163.01237:24 163.03941:2425 164.02985:24 164.03574:56 164.04663:63 165.04283:46 178.05328:19 202.09479:28 204.10722:44 205.11133:28 233.10866:24 234.11362:489 234.98376:17 235.10992:24 235.12393:68 236.11292:20 236.98601:22 241.61957:27 250.1234:50 250.14034:46 251.09985:58 251.13864:2072</t>
  </si>
  <si>
    <t>GU_Root_Pos-753</t>
  </si>
  <si>
    <t>C14H22N2O2</t>
  </si>
  <si>
    <t>251.17644:3088 252.17979:1357 253.18315:178</t>
  </si>
  <si>
    <t>115.04162:21 168.10298:18 169.95851:21 176.61238:22 186.55249:22 190.15289:21 192.98511:33 235.14323:18 236.94203:20 251.1768:355</t>
  </si>
  <si>
    <t>ST_LeafStem_Pos-751</t>
  </si>
  <si>
    <t>C16H26O2</t>
  </si>
  <si>
    <t>251.20041:1862 252.20376:544 253.20712:118</t>
  </si>
  <si>
    <t>109.09866:25 119.08604:17 123.11224:19 135.1235:21 141.09416:17 167.10559:20 211.92442:20 251.19708:60</t>
  </si>
  <si>
    <t>NT_LeafStem_Pos-572</t>
  </si>
  <si>
    <t>251.20172:1522 252.20507:265</t>
  </si>
  <si>
    <t>191.1722:16 191.18053:83 192.16576:18</t>
  </si>
  <si>
    <t>ZM_Seed_Pos-219</t>
  </si>
  <si>
    <t>C9H9N5O4</t>
  </si>
  <si>
    <t>252.07544:1128 253.07879:233 254.08215:37</t>
  </si>
  <si>
    <t>119.03464:36 123.08744:21 132.97444:27 148.06943:21 162.07133:17 191.92638:18 192.05161:20 228.43004:18 252.05692:16</t>
  </si>
  <si>
    <t>MT_Flower_Pos-441</t>
  </si>
  <si>
    <t>C12H13NO5</t>
  </si>
  <si>
    <t>252.08557:1786 253.08892:178 254.09228:39</t>
  </si>
  <si>
    <t>104.05268:18 117.06641:20 206.07962:108 206.08945:68</t>
  </si>
  <si>
    <t>MT_Seed_Pos-187</t>
  </si>
  <si>
    <t>252.08786:1841 253.09121:267</t>
  </si>
  <si>
    <t>104.03357:80 105.04069:18 107.04675:24 134.05182:20 145.03708:17 159.96536:17 164.0674:20 192.06256:17 192.07378:20 213.9068:22 234.06851:19</t>
  </si>
  <si>
    <t>GM_Root_Pos-850</t>
  </si>
  <si>
    <t>C15H8O4</t>
  </si>
  <si>
    <t>253.0497:1334 254.05305:473 255.05641:606</t>
  </si>
  <si>
    <t>88.05019:20 115.05219:21 130.06523:61 194.09505:17 195.04932:25 196.09586:17 210.93469:22 225.04811:19 236.14514:98 253.05096:127 253.19023:20</t>
  </si>
  <si>
    <t>AC_Leaf_Pos-802</t>
  </si>
  <si>
    <t>C8H16N2O3S2</t>
  </si>
  <si>
    <t>253.06628:1172 254.06963:126 255.07299:104</t>
  </si>
  <si>
    <t>74.00862:17 168.06427:34 177.02417:50 177.03065:23 178.02814:18</t>
  </si>
  <si>
    <t>MT_Root_Pos-540</t>
  </si>
  <si>
    <t>C12H16N2O4</t>
  </si>
  <si>
    <t>Glutamine and derivatives</t>
  </si>
  <si>
    <t>253.11835:2440 254.1217:478 255.12506:17</t>
  </si>
  <si>
    <t>106.02813:18 106.06653:117 107.0688:17 124.07874:18 172.07254:21 190.08781:18 213.9561:19 235.1067:59 253.13408:25</t>
  </si>
  <si>
    <t>NT_Root_Pos-927</t>
  </si>
  <si>
    <t>253.11905:1578 254.1224:469 255.12576:252</t>
  </si>
  <si>
    <t>98.05938:19 111.07076:16 116.06863:27 120.08168:133 120.09446:20 148.06709:23 225.11438:27 228.18718:66 237.11455:18 252.14992:39 253.11377:21</t>
  </si>
  <si>
    <t>GM_Root_Pos-854</t>
  </si>
  <si>
    <t>253.11919:3061 254.12254:840 255.1259:176</t>
  </si>
  <si>
    <t>60.04611:21 70.06637:18 120.082:27 149.06367:25 166.08392:66 194.1263:17 206.09181:17 207.11363:20 210.17426:22 214.15665:21 231.08647:17 235.11047:19 236.11882:27 253.0744:17 253.11948:83</t>
  </si>
  <si>
    <t>ZM_Seed_Pos-222</t>
  </si>
  <si>
    <t>C10H20O7</t>
  </si>
  <si>
    <t>253.12901:1161 254.13236:200 255.13572:57</t>
  </si>
  <si>
    <t>73.06728:18 82.0385:19 85.02646:18 127.03904:16 145.05244:92 163.00273:37 163.04724:59 193.93121:16</t>
  </si>
  <si>
    <t>ST_LeafStem_Pos-763</t>
  </si>
  <si>
    <t>C14H20O4</t>
  </si>
  <si>
    <t>253.14445:1793 254.1478:249 255.15116:37</t>
  </si>
  <si>
    <t>119.08268:18 120.0734:24 120.08144:24 121.06428:21 121.06982:20 127.05589:30 145.10248:39 158.071:17 161.13196:23 189.12102:33 193.12437:22 206.07748:18 207.13252:28 213.16074:22 217.12204:17 235.12717:37 235.17268:19 253.09697:35 253.14156:66</t>
  </si>
  <si>
    <t>LE_LeafStem_Pos-652</t>
  </si>
  <si>
    <t>C13H20N2O3</t>
  </si>
  <si>
    <t>253.15689:3362 254.16024:313 255.1636:33</t>
  </si>
  <si>
    <t>85.02776:18 123.04191:53 123.06676:16 124.05187:17 135.11336:25 147.02849:26 165.04901:20 165.05551:17 181.084:25 236.11903:116 236.13153:95 238.13617:17 253.16055:17</t>
  </si>
  <si>
    <t>GG_Root_Pos-854</t>
  </si>
  <si>
    <t>253.15758:1314 254.16093:104 255.16429:59</t>
  </si>
  <si>
    <t>93.07023:24 129.07317:41 151.90021:18 161.10419:21 164.13097:19 164.14218:18 165.14912:18 180.10196:28 192.14861:39 209.15817:62 209.17297:21 210.17406:110 213.04106:21 235.13176:42 251.13821:40 251.18016:24 252.15007:41 252.16803:21 253.11754:40 253.16249:17 253.17874:19</t>
  </si>
  <si>
    <t>MT_Flower_Pos-447</t>
  </si>
  <si>
    <t>C16H28O2</t>
  </si>
  <si>
    <t>253.2157:1832 254.21905:194 255.22241:20</t>
  </si>
  <si>
    <t>69.07045:19 83.08773:21 95.08334:17 194.0762:18 253.22008:40</t>
  </si>
  <si>
    <t>ST_Root_Pos-698</t>
  </si>
  <si>
    <t>C12H15NO5</t>
  </si>
  <si>
    <t>254.10219:3773 255.10554:912 256.1089:117</t>
  </si>
  <si>
    <t>82.02724:23 121.02552:23 123.04657:18 135.04549:18 158.95236:18 192.10321:31 193.91096:18 223.04315:18 223.05408:42 224.05949:22 236.08603:17 253.15483:34 254.09926:271 254.10977:106</t>
  </si>
  <si>
    <t>OP_Root_Pos-548</t>
  </si>
  <si>
    <t>255.06464:2700 256.06799:354 257.07135:98</t>
  </si>
  <si>
    <t>115.05815:16 126.32196:16 133.02536:17 154.06949:20 168.05481:35 201.08922:17 227.06461:17 253.05171:21</t>
  </si>
  <si>
    <t>OP_Root_Pos-553</t>
  </si>
  <si>
    <t>255.0657:5115 256.06905:894 257.07241:92</t>
  </si>
  <si>
    <t>115.03644:20 115.04939:16 143.05885:17 171.0493:17 181.07066:21 182.06818:16 199.03723:75 201.03714:16 204.58434:18 210.06963:23</t>
  </si>
  <si>
    <t>GM_Root_Pos-875</t>
  </si>
  <si>
    <t>255.06668:2327 256.07003:925 257.07339:210</t>
  </si>
  <si>
    <t>96.05791:18 138.03008:18 147.05499:33 153.12726:17 163.04341:25 163.09154:27 171.04131:22 172.04848:18 199.0728:21 255.04765:23 255.06332:253 255.07079:108</t>
  </si>
  <si>
    <t>ST_LeafStem_Pos-768</t>
  </si>
  <si>
    <t>C12H14O6</t>
  </si>
  <si>
    <t>255.08818:1089 256.09153:261 257.09489:5685</t>
  </si>
  <si>
    <t>NT_Root_Pos-939</t>
  </si>
  <si>
    <t>C15H14N2O2</t>
  </si>
  <si>
    <t>255.11609:1281 256.11944:271 257.1228:34</t>
  </si>
  <si>
    <t>168.08745:17 187.07964:33 196.06839:25 198.06799:17 198.08553:16 214.01491:30 227.12032:18 237.09785:30 253.15588:39 255.11708:56</t>
  </si>
  <si>
    <t>C11H13NO6</t>
  </si>
  <si>
    <t>ZM_Root_Pos-636</t>
  </si>
  <si>
    <t>256.08267:1007 257.08602:322</t>
  </si>
  <si>
    <t>95.01955:29 111.02993:24 122.05589:20 137.04378:58 150.05205:20 169.97028:20 181.04092:65 196.04242:23 196.06064:107 197.06488:51 213.97594:22 225.06258:16 237.04361:16</t>
  </si>
  <si>
    <t>NT_Root_Pos-948</t>
  </si>
  <si>
    <t>C13H25N3S</t>
  </si>
  <si>
    <t>256.19171:1102 257.19506:373 258.19842:103</t>
  </si>
  <si>
    <t>84.08183:16 105.06963:18 198.45415:17 220.17978:45 238.17862:16 242.06873:21 254.12686:16 254.17229:16 256.20328:21</t>
  </si>
  <si>
    <t>GM_Root_Pos-896</t>
  </si>
  <si>
    <t>C14H25NO3</t>
  </si>
  <si>
    <t>256.18878:1884 257.19213:458 258.19549:18</t>
  </si>
  <si>
    <t>84.08257:21 217.01013:20 241.07835:18 255.08334:33 256.12723:17 256.18909:93</t>
  </si>
  <si>
    <t>AC_Bulb_Pos-719</t>
  </si>
  <si>
    <t>C11H16N2O5</t>
  </si>
  <si>
    <t>257.11526:4028 258.11861:853 259.12197:226</t>
  </si>
  <si>
    <t>55.05096:17 84.04432:24 99.04738:33 111.04446:134 120.08014:85 129.07564:18 130.04869:20 138.09854:39 140.06786:35 148.07628:38 150.06712:33 176.94878:35 187.08559:16 194.08424:98 195.09061:18 244.12595:19 257.10526:40 257.12207:25</t>
  </si>
  <si>
    <t>GM_LeafStem_Pos-621</t>
  </si>
  <si>
    <t>C15H16N2O2</t>
  </si>
  <si>
    <t>257.12915:2516 258.1325:473 259.13586:191</t>
  </si>
  <si>
    <t>122.05796:18 124.06416:17 131.08334:21 168.0524:21 173.02682:22 175.10057:18 184.10106:17 186.95529:17 187.11182:21 202.10028:20 211.06866:20 227.08762:27 241.07043:24 241.09741:19 242.10086:24 243.10011:28 257.11325:22 257.12518:158 257.14258:20</t>
  </si>
  <si>
    <t>OP_Root_Pos-582</t>
  </si>
  <si>
    <t>C15H15NOS</t>
  </si>
  <si>
    <t>258.08957:2111 259.09292:795 260.09628:138</t>
  </si>
  <si>
    <t>115.05361:17 141.07088:19 142.0722:18 152.05795:16 153.07924:17 165.06758:24 185.30655:37 196.0905:20 197.04442:27 197.06198:52 211.07281:32 212.0818:23 215.08015:49 225.05803:170 226.05821:18 240.06007:16 240.07846:94 242.08708:20 258.08392:22</t>
  </si>
  <si>
    <t>AC_Root_Pos-894</t>
  </si>
  <si>
    <t>C14H15N3O2</t>
  </si>
  <si>
    <t>258.13232:1338 259.13567:308 260.13903:227</t>
  </si>
  <si>
    <t>GU_Root_Pos-818</t>
  </si>
  <si>
    <t>C13H23NO4</t>
  </si>
  <si>
    <t>258.16949:5768 259.17284:1237 260.1762:225</t>
  </si>
  <si>
    <t>81.07141:21 84.08064:161 91.03865:18 144.10101:67 217.07013:25 219.97713:29 223.72476:26 258.10464:17 258.16809:605</t>
  </si>
  <si>
    <t>NT_Root_Pos-968</t>
  </si>
  <si>
    <t>258.16977:1142 259.17312:172 260.17648:39</t>
  </si>
  <si>
    <t>84.07819:41 86.09756:17 140.10707:17 144.10564:45 258.15649:34 258.17261:93</t>
  </si>
  <si>
    <t>NT_Root_Pos-969</t>
  </si>
  <si>
    <t>258.17059:2896 259.17394:325 260.1773:111</t>
  </si>
  <si>
    <t>83.07259:22 84.08457:41 115.97072:20 139.86037:20 144.09938:51 204.10716:18 238.17862:16 240.202:78 258.17456:16 258.19949:50 258.20877:83</t>
  </si>
  <si>
    <t>GG_Root_Pos-904</t>
  </si>
  <si>
    <t>258.17072:11145 259.17407:2105 260.17743:327</t>
  </si>
  <si>
    <t>84.08138:321 98.09564:22 144.0986:129 144.10669:36 160.90144:17 161.5464:18 196.03284:17 256.66449:17 258.00275:18 258.1376:23 258.16992:787</t>
  </si>
  <si>
    <t>LE_FruitGreen_Pos-643</t>
  </si>
  <si>
    <t>C12H23N3O3</t>
  </si>
  <si>
    <t>258.17145:5313 259.1748:1017 260.17816:116</t>
  </si>
  <si>
    <t>70.06349:18 97.10468:20 111.1172:23 115.37158:38 116.06171:21 116.07009:127 127.04084:24 137.97023:18 212.17374:18 240.14256:37 240.14902:18 240.16806:17 258.17059:208</t>
  </si>
  <si>
    <t>LE_Ripe_Pos-616</t>
  </si>
  <si>
    <t>258.17194:1378 259.17529:417</t>
  </si>
  <si>
    <t>97.09707:23 134.07889:52 221.04384:20 258.16455:52</t>
  </si>
  <si>
    <t>GG_LeafStem_Pos-748</t>
  </si>
  <si>
    <t>C16H10N4</t>
  </si>
  <si>
    <t>259.09576:1565 260.09911:298 261.10247:57</t>
  </si>
  <si>
    <t>85.03384:19 103.05522:19 137.05595:33 163.03931:23 179.08075:21 241.0871:65 242.08644:25</t>
  </si>
  <si>
    <t>NT_Root_Pos-980</t>
  </si>
  <si>
    <t>C12H21NO5</t>
  </si>
  <si>
    <t>260.14932:2128 261.15267:581 262.15603:296</t>
  </si>
  <si>
    <t>84.0818:17 86.09962:17 108.041:22 115.04053:61 144.10243:24 160.06998:22 168.0766:124 201.09761:16 213.88007:17 225.98209:21 258.10229:17 260.14511:81 260.16061:26</t>
  </si>
  <si>
    <t>MT_Root_Pos-585</t>
  </si>
  <si>
    <t>260.16144:1735 261.16479:158 262.16815:53</t>
  </si>
  <si>
    <t>83.06286:25 86.09223:23 132.09969:20 152.10475:20 171.11801:25 197.13029:18 219.13713:60 241.10715:19 242.14076:27 242.16319:24</t>
  </si>
  <si>
    <t>AT_LeafStem_Pos-385</t>
  </si>
  <si>
    <t>C11H20N2O3S</t>
  </si>
  <si>
    <t>261.12814:1021 262.13149:397 263.13485:57</t>
  </si>
  <si>
    <t>198.1362:20 213.10236:18 261.12097:34</t>
  </si>
  <si>
    <t>AC_Bulb_Pos-739</t>
  </si>
  <si>
    <t>261.14505:2499 262.1484:529 263.15176:151</t>
  </si>
  <si>
    <t>69.06783:16 81.06969:25 84.04194:18 86.09427:17 86.09904:48 112.07501:20 132.10066:72 175.05363:17 259.89584:16 261.13217:20 261.14868:102</t>
  </si>
  <si>
    <t>GM_Root_Pos-940</t>
  </si>
  <si>
    <t>261.1459:2216 262.14925:659 263.15261:40</t>
  </si>
  <si>
    <t>84.0488:76 86.09666:32 129.05911:17 132.10274:42 197.11974:32 197.13052:116 198.13197:21 201.99963:17 243.13354:275</t>
  </si>
  <si>
    <t>C18H28O</t>
  </si>
  <si>
    <t>ZM_Leaf_Pos-628</t>
  </si>
  <si>
    <t>261.22388:2397 262.22723:421 263.23059:113</t>
  </si>
  <si>
    <t>111.11163:18 119.08736:33 119.62511:21 121.10052:34 123.08255:30 151.1136:17 163.14967:28 173.00633:27 261.22879:78</t>
  </si>
  <si>
    <t>GG_Root_Pos-919</t>
  </si>
  <si>
    <t>C14H19N3O2</t>
  </si>
  <si>
    <t>262.15506:3820 263.15841:801 264.16177:131</t>
  </si>
  <si>
    <t>69.02923:20 98.50549:22 144.03787:25 166.06978:25 173.06311:22 188.06731:20 191.08765:20 191.11052:17 207.11577:23 217.13148:30 219.10803:17 219.11964:73 220.11783:17 234.14946:36 245.12003:19 245.13205:21 246.10696:18 262.14972:362</t>
  </si>
  <si>
    <t>GG_Root_Pos-920</t>
  </si>
  <si>
    <t>262.15552:37327 263.15887:11776 264.16223:1379</t>
  </si>
  <si>
    <t>80.05199:22 91.06067:20 93.07938:20 94.06705:41 94.08286:25 98.09586:57 110.09359:122 110.10136:70 118.07198:27 119.0447:23 119.08518:17 120.0517:20 120.07949:21 122.06:56 122.09623:36 122.10535:17 123.10353:24 124.11648:18 125.03352:50 131.0753:64 132.07849:23 133.08694:21 136.11429:69 137.05037:20 146.06013:26 146.09708:135 146.54581:21 147.09668:40 148.0401:18 148.1089:76 149.10414:29 150.12427:20 151.13097:23 157.08862:26 161.07089:22 162.08835:18 163.08813:46 165.05304:23 165.0679:76 166.05942:25 166.14027:17 168.08194:20 170.83899:25 171.06638:23 172.1076:39 173.10646:19 174.09523:40 174.12473:48 174.13643:20 175.08142:24 175.09569:54 176.05952:18 176.10226:39 177.09702:23 177.99986:18 179.07448:22 179.08832:51 180.10275:17 183.05121:18 185.07697:20 187.04994:36 188.06073:25 188.78427:17 190.14455:17 190.71222:17 191.08159:38 191.11603:383 191.15268:35 192.1077:20 192.12805:42 193.10185:47 200.07909:19 200.09384:17 201.06149:20 202.08414:19 202.09901:19 202.12218:22 202.1331:42 203.07802:73 207.11838:36 209.21416:23 215.12988:20 216.08369:17 217.09579:370 217.13258:82 217.29486:19 218.09343:59 218.13928:21 219.08424:19 219.11455:1405 219.98531:18 220.10538:37 220.11548:158 220.1246:50 221.10895:17 221.12111:19 227.11919:22 233.12019:21 234.15292:76 234.16568:77 235.15691:18 243.2459:18 244.13954:20 245.04668:17 245.10562:20 245.13054:445 246.13277:25 257.61972:17 260.13885:20 262.09692:18 262.11337:44 262.15631:3116</t>
  </si>
  <si>
    <t>GM_Root_Pos-951</t>
  </si>
  <si>
    <t>C16H23NO2</t>
  </si>
  <si>
    <t>262.1813:1218 263.18465:280 264.18801:17</t>
  </si>
  <si>
    <t>141.09755:23 147.10211:18 182.45616:22 201.05251:21 262.17783:197</t>
  </si>
  <si>
    <t>GG_Root_Pos-923</t>
  </si>
  <si>
    <t>C15H23N3O</t>
  </si>
  <si>
    <t>262.19116:15755 263.19451:4375 264.19787:651</t>
  </si>
  <si>
    <t>70.06596:24 76.1432:18 84.08534:20 108.0521:17 120.07831:18 129.66011:35 134.07838:27 134.09711:35 136.07072:17 136.10925:35 149.10793:138 151.09616:20 151.12495:59 161.10587:55 163.12093:38 175.07263:18 175.12431:148 177.13464:78 189.12711:51 189.14034:237 189.18004:18 190.13644:57 190.14604:193 190.15874:25 191.15047:68 203.15178:20 204.15814:20 217.15288:22 219.14145:22 244.17667:31 253.67816:18 262.16245:21 262.19037:2845</t>
  </si>
  <si>
    <t>OP_Root_Pos-589</t>
  </si>
  <si>
    <t>C13H14N2O4</t>
  </si>
  <si>
    <t>263.10321:2563 264.10656:289 265.10992:125</t>
  </si>
  <si>
    <t>143.07384:18 159.98087:16 160.07643:234 161.08014:16 263.10172:24</t>
  </si>
  <si>
    <t>OP_Root_Pos-590</t>
  </si>
  <si>
    <t>263.10516:1247 264.10851:255 265.11187:78</t>
  </si>
  <si>
    <t>74.03506:23 115.03788:18 130.06129:16 132.0824:18 145.05783:19 160.07524:121 263.10019:18</t>
  </si>
  <si>
    <t>GM_Root_Pos-953</t>
  </si>
  <si>
    <t>C11H22N2O3S</t>
  </si>
  <si>
    <t>263.13931:1293 264.14266:244 265.14602:137</t>
  </si>
  <si>
    <t>104.04347:20 104.05384:79 146.02449:23 184.12897:18 188.07671:20 216.14035:18 227.14639:21 248.11168:21 263.14536:70</t>
  </si>
  <si>
    <t>MT_Seed_Pos-195</t>
  </si>
  <si>
    <t>C18H30O</t>
  </si>
  <si>
    <t>263.23813:1106 264.24148:213 265.24484:37</t>
  </si>
  <si>
    <t>107.08277:38 121.1088:21 149.1319:19 178.16614:19 263.23825:62</t>
  </si>
  <si>
    <t>MT_Flower_Pos-480</t>
  </si>
  <si>
    <t>C11H21NO6</t>
  </si>
  <si>
    <t>264.14429:2625 265.14764:378 266.151:48</t>
  </si>
  <si>
    <t>114.05627:19 131.05481:20 183.13434:18 200.12363:42 201.13954:18 218.13394:17 246.13141:100 246.14867:27</t>
  </si>
  <si>
    <t>ZM_Root_Pos-663</t>
  </si>
  <si>
    <t>C17H12O3</t>
  </si>
  <si>
    <t>265.08478:1517 266.08813:283 267.09149:25</t>
  </si>
  <si>
    <t>94.04124:20 119.05267:72 133.03059:16 145.02582:20 155.01361:24 166.08116:25 218.9882:17 247.13356:64 250.99969:20 265.08444:78 265.15247:17</t>
  </si>
  <si>
    <t>AC_Bulb_Pos-747</t>
  </si>
  <si>
    <t>C9H16N2O5S</t>
  </si>
  <si>
    <t>UPCDLBPYWXOCOK-UHFFFAOYNA-N</t>
  </si>
  <si>
    <t>265.08575:6950 266.0891:1910 267.09246:1316</t>
  </si>
  <si>
    <t>86.09476:34 102.05366:18 130.0461:17 136.03616:16 136.06158:325 167.81648:28 248.05849:31</t>
  </si>
  <si>
    <t>LE_LeafStem_Pos-693</t>
  </si>
  <si>
    <t>C14H16O5</t>
  </si>
  <si>
    <t>265.10626:1025 266.10961:197 267.11297:72</t>
  </si>
  <si>
    <t>115.05419:21 115.06183:20 116.06161:23 128.05815:18 145.06706:21 147.04124:25 147.87845:16 173.05939:18 175.06799:21 188.9492:30 189.16835:16 190.05942:37 205.08803:16 211.10464:28 217.09232:17 227.55161:16 235.09985:25</t>
  </si>
  <si>
    <t>LE_Ripe_Pos-645</t>
  </si>
  <si>
    <t>C15H20O4</t>
  </si>
  <si>
    <t>265.14468:2658 266.14803:797 267.15139:135</t>
  </si>
  <si>
    <t>95.052:20 111.08118:20 117.07388:17 133.06506:17 135.08298:48 136.05766:18 137.09563:29 145.02629:16 145.10014:16 155.09109:35 158.11064:29 159.11047:18 162.09622:17 163.98804:16 168.09076:16 175.11641:19 203.07133:16 203.11288:22 211.11943:24 247.12605:22 265.12875:16 265.14462:91</t>
  </si>
  <si>
    <t>LE_LeafStem_Pos-694</t>
  </si>
  <si>
    <t>265.15469:9897 266.15804:2381 267.1614:141</t>
  </si>
  <si>
    <t>89.03394:28 89.10873:18 103.05941:22 116.09249:20 117.03345:75 118.03186:33 145.01587:69 145.02721:119 145.03435:73 146.03372:28 149.05592:25 160.07812:25 177.05396:638 178.05309:18 179.06332:18 194.07599:18 248.13171:94 265.12729:17 265.14398:111 265.15393:300 265.16788:72</t>
  </si>
  <si>
    <t>ST_Root_Pos-754</t>
  </si>
  <si>
    <t>265.15466:43800 266.15801:8877 267.16137:813</t>
  </si>
  <si>
    <t>72.07803:22 72.08373:57 78.04995:38 79.05027:23 89.03937:79 89.10148:29 89.10889:70 103.05075:20 105.03405:27 109.0993:21 114.08791:21 115.08703:45 115.09396:23 117.03322:280 118.03819:45 118.04354:43 134.02032:18 134.03018:39 135.04129:20 145.00494:21 145.02879:1036 146.02911:82 147.03255:20 147.03883:40 149.06194:109 150.06049:19 152.06735:19 162.09151:17 175.10559:27 177.02255:17 177.03867:51 177.05412:2469 178.03818:20 178.05734:431 179.05681:29 180.50751:18 186.05254:25 247.12572:17 247.13763:18 248.12814:208 249.13329:54 262.60193:30 265.12311:20 265.15729:2022 265.2012:17</t>
  </si>
  <si>
    <t>GM_Root_Pos-972</t>
  </si>
  <si>
    <t>C11H15N5O3</t>
  </si>
  <si>
    <t>266.12576:1056 267.12911:255 268.13247:37</t>
  </si>
  <si>
    <t>117.02335:17 135.02765:43 152.05792:60 192.95602:24 198.00731:20 204.97966:23 266.12634:24</t>
  </si>
  <si>
    <t>NT_LeafStem_Pos-604</t>
  </si>
  <si>
    <t>C14H19NO4</t>
  </si>
  <si>
    <t>266.13947:2606 267.14282:433 268.14618:34</t>
  </si>
  <si>
    <t>69.03775:38 105.06631:17 134.09995:82 135.10071:17 242.19785:19 266.13431:114</t>
  </si>
  <si>
    <t>C16H10O4</t>
  </si>
  <si>
    <t>OP_Root_Pos-611</t>
  </si>
  <si>
    <t>267.06659:4374 268.06994:684 269.0733:126</t>
  </si>
  <si>
    <t>98.51381:17 102.04374:27 138.72798:16 152.04291:16 152.05418:50 152.06213:27 153.07249:63 179.05988:16 181.06332:20 181.06981:17 182.07629:21 195.0845:17 209.05899:16 209.06795:20 237.04633:37 237.06371:16 252.06392:16</t>
  </si>
  <si>
    <t>GM_Root_Pos-981</t>
  </si>
  <si>
    <t>C13H18N2O4</t>
  </si>
  <si>
    <t>267.1344:2628 268.13775:489 269.14111:229</t>
  </si>
  <si>
    <t>120.07579:31 120.0821:45 130.0535:17 136.06522:24 138.05835:19 152.0508:22 152.078:20 160.07408:22 167.07207:20 197.06041:21 221.11597:20 249.12495:19 266.11658:19 267.13443:101</t>
  </si>
  <si>
    <t>NT_Root_Pos-1020</t>
  </si>
  <si>
    <t>267.1377:2154 268.14105:385 269.14441:175</t>
  </si>
  <si>
    <t>81.06021:26 103.05172:16 110.06752:23 111.07509:21 120.08379:250 121.0771:23 189.26036:17 193.16808:16 194.07933:17 249.12508:63 251.09055:20 253.34106:17 267.14133:116</t>
  </si>
  <si>
    <t>LE_FruitGreen_Pos-690</t>
  </si>
  <si>
    <t>C14H22N2O3</t>
  </si>
  <si>
    <t>267.17035:1349 268.1737:285 269.17706:74</t>
  </si>
  <si>
    <t>98.06483:16 124.05648:23 136.06258:17 137.05762:20 137.07077:29 165.0497:18 208.11159:20 267.16541:77</t>
  </si>
  <si>
    <t>GU_Root_Pos-898</t>
  </si>
  <si>
    <t>269.08395:3065 270.0873:796 271.09066:285</t>
  </si>
  <si>
    <t>107.04784:17 121.03528:20 131.0153:21 149.02632:205 211.0619:17 231.13243:24 269.07782:17 269.09113:22</t>
  </si>
  <si>
    <t>GU_Root_Pos-893</t>
  </si>
  <si>
    <t>269.08112:1270 270.08447:270 271.08783:108</t>
  </si>
  <si>
    <t>141.99362:20 144.06874:22 148.11928:18 155.08865:19 170.06607:20 171.08171:19 181.0676:23 197.05173:17 197.05823:38 197.06747:18 226.05901:20 269.08453:64</t>
  </si>
  <si>
    <t>OP_Root_Pos-634</t>
  </si>
  <si>
    <t>269.08136:8371 270.08471:1226 271.08807:252</t>
  </si>
  <si>
    <t>78.04233:16 98.50776:17 114.76289:24 140.99332:16 144.92264:17 146.4167:17 149.02046:16 152.05316:24 153.06932:17 156.81299:23 165.06267:16 167.09303:22 177.07237:16 179.07918:19 181.06192:19 182.07104:17 195.07062:18 197.05309:17 198.06168:59 208.04288:17 221.75804:21 223.07396:20 223.08644:16 226.06993:33 238.0609:16 241.08559:17 251.05981:20 253.04767:25 254.03993:17 254.05928:151 254.07182:35 255.05881:65 255.07018:33</t>
  </si>
  <si>
    <t>GU_Root_Pos-897</t>
  </si>
  <si>
    <t>269.08221:1987 270.08556:277 271.08892:124</t>
  </si>
  <si>
    <t>93.07391:32 157.06749:27 181.06711:20 182.06772:17 187.08296:18 200.04282:36 213.09792:30 226.0459:19 227.06424:20 233.09206:21 238.06355:28 252.08447:28 269.07678:53 269.08609:146</t>
  </si>
  <si>
    <t>OS_Root_Pos-885</t>
  </si>
  <si>
    <t>C12H20N4O3</t>
  </si>
  <si>
    <t>269.16061:1636 270.16396:484 271.16732:38</t>
  </si>
  <si>
    <t>110.06747:37 110.07388:25 138.12224:21 223.16225:23 227.13304:30 251.14339:50 254.11383:17 269.15311:52 269.17328:17</t>
  </si>
  <si>
    <t>GU_LeafStem_Pos-958</t>
  </si>
  <si>
    <t>C15H24O4</t>
  </si>
  <si>
    <t>269.17722:1049 270.18057:102 271.18393:116</t>
  </si>
  <si>
    <t>119.08513:33 121.09982:65 123.12287:22 227.0755:23 227.5723:37 231.07153:18 250.79401:17 269.09439:21</t>
  </si>
  <si>
    <t>NT_LeafStem_Pos-619</t>
  </si>
  <si>
    <t>C20H28</t>
  </si>
  <si>
    <t>269.22739:1397 270.23074:421 271.2341:136</t>
  </si>
  <si>
    <t>105.06853:16 107.09393:40 146.1091:24 200.15715:21 269.22632:89 269.23868:18</t>
  </si>
  <si>
    <t>NT_LeafStem_Pos-621</t>
  </si>
  <si>
    <t>269.22919:1750 270.23254:695 271.2359:162</t>
  </si>
  <si>
    <t>95.08794:20 123.1199:22 136.12756:37 143.08559:45 154.01341:31 157.10091:23 171.11539:23 211.14825:25 227.18892:18 229.09367:17 269.22772:110</t>
  </si>
  <si>
    <t>OP_Root_Pos-660</t>
  </si>
  <si>
    <t>271.05576:1193 272.05911:148 273.06247:34</t>
  </si>
  <si>
    <t>115.05576:19 169.07178:16 172.054:16 199.04112:25 210.52206:26 253.05333:99 255.07465:25</t>
  </si>
  <si>
    <t>GG_Root_Pos-996</t>
  </si>
  <si>
    <t>271.06039:1247 272.06374:416 273.0671:105</t>
  </si>
  <si>
    <t>116.05787:22 145.04085:25 149.02382:29 169.065:20 197.05716:19 215.07237:180 243.07428:28 271.06271:44</t>
  </si>
  <si>
    <t>OP_Root_Pos-662</t>
  </si>
  <si>
    <t>271.06302:1175 272.06637:159 273.06973:89</t>
  </si>
  <si>
    <t>55.02005:17 141.07259:18 185.06462:26 253.04893:73 253.06175:17</t>
  </si>
  <si>
    <t>LE_LeafStem_Pos-718</t>
  </si>
  <si>
    <t>C11H14N2O4S</t>
  </si>
  <si>
    <t>271.08066:1072 272.08401:273 273.08737:224</t>
  </si>
  <si>
    <t>134.06389:64 149.07025:16 152.96075:17 171.06271:20 171.99492:18 181.96892:25 187.99219:24 271.08313:38 271.10974:18</t>
  </si>
  <si>
    <t>MT_Root_Pos-643</t>
  </si>
  <si>
    <t>271.09802:2231 272.10137:476 273.10473:24</t>
  </si>
  <si>
    <t>98.0703:27 110.07098:20 117.07327:27 137.05637:227 141.07761:20 141.45561:17 141.9626:20 146.04303:18 148.04367:22 151.04147:37 161.06364:18 175.07051:23 270.08826:17 271.08707:23</t>
  </si>
  <si>
    <t>GG_Root_Pos-1001</t>
  </si>
  <si>
    <t>C12H18N2O5</t>
  </si>
  <si>
    <t>271.12811:1935 272.13146:434 273.13482:170</t>
  </si>
  <si>
    <t>84.08104:81 86.08894:25 110.06975:22 156.1084:25 160.07147:21 167.11667:25 191.05348:18 210.93419:27 227.11919:22 227.14061:37 271.11292:23</t>
  </si>
  <si>
    <t>MT_Flower_Pos-500</t>
  </si>
  <si>
    <t>C16H30O3</t>
  </si>
  <si>
    <t>271.23148:1083 272.23483:88 273.23819:17</t>
  </si>
  <si>
    <t>83.08773:18 111.03838:17 119.08543:35 133.09579:17 183.12906:17 245.17918:22 253.21851:20</t>
  </si>
  <si>
    <t>AC_Bulb_Pos-777</t>
  </si>
  <si>
    <t>C12H17NO6</t>
  </si>
  <si>
    <t>272.1149:2834 273.11825:696 274.12161:110</t>
  </si>
  <si>
    <t>108.04298:18 111.03345:20 111.04198:19 111.04829:39 157.13657:16 167.98907:16 190.08623:16 194.07747:18 254.09869:39 255.11732:21 272.108:182 272.12137:62</t>
  </si>
  <si>
    <t>NT_Root_Pos-1056</t>
  </si>
  <si>
    <t>C14H25NO4</t>
  </si>
  <si>
    <t>272.18561:1105 273.18896:154 274.19232:279</t>
  </si>
  <si>
    <t>131.06126:25 211.04938:23 215.00919:25 226.1763:92 251.14622:23</t>
  </si>
  <si>
    <t>GG_Root_Pos-1021</t>
  </si>
  <si>
    <t>272.18747:1724 273.19082:441 274.19418:18</t>
  </si>
  <si>
    <t>84.07911:33 85.08339:18 137.05353:22 198.0706:32 233.9603:17 272.19186:64</t>
  </si>
  <si>
    <t>GG_Root_Pos-1023</t>
  </si>
  <si>
    <t>273.07404:2147 274.07739:575 275.08075:37</t>
  </si>
  <si>
    <t>121.00182:22 121.0309:51 122.03247:19 130.07603:20 137.02295:136 138.0253:22 251.13423:17 273.07422:47</t>
  </si>
  <si>
    <t>GG_Root_Pos-1026</t>
  </si>
  <si>
    <t>273.07553:1906 274.07888:494</t>
  </si>
  <si>
    <t>118.01362:17 121.02812:59 122.03286:19 123.04263:18 137.02249:183 149.05833:20 211.53577:38 271.13699:19 272.0845:17 273.06775:18 273.07819:37</t>
  </si>
  <si>
    <t>GG_Root_Pos-1027</t>
  </si>
  <si>
    <t>273.07712:1477 274.08047:306 275.08383:121</t>
  </si>
  <si>
    <t>107.04632:17 117.03554:17 137.02371:38 153.06985:20 255.06952:43 273.05722:21 273.08368:89</t>
  </si>
  <si>
    <t>GG_Root_Pos-1028</t>
  </si>
  <si>
    <t>273.07727:1884 274.08062:849 275.08398:220</t>
  </si>
  <si>
    <t>137.01747:17 137.02463:24 137.03424:28 164.04106:37 219.08691:19 255.04037:18 255.06679:41 273.0592:26 273.07391:117</t>
  </si>
  <si>
    <t>LE_Ripe_Pos-685</t>
  </si>
  <si>
    <t>C14H12N2O4</t>
  </si>
  <si>
    <t>273.08673:1388 274.09008:684 275.09344:113</t>
  </si>
  <si>
    <t>146.05283:33 159.07956:18 159.09822:30 170.05974:23 171.06281:21 187.08751:37 200.07314:30 227.07497:25 227.08307:20 228.09698:25 235.04939:17 245.0921:52 245.10612:22 246.09435:20 273.09464:65 273.17184:23</t>
  </si>
  <si>
    <t>GU_LeafStem_Pos-1010</t>
  </si>
  <si>
    <t>C16H16O4</t>
  </si>
  <si>
    <t>273.11295:1330 274.1163:309 275.11966:64</t>
  </si>
  <si>
    <t>151.07553:30 173.05746:17 185.10167:17 195.07413:20 198.06635:20 212.08011:21 213.08665:25 222.06454:17 235.15053:21 240.08397:23 241.08334:46 241.09412:18 273.11935:66</t>
  </si>
  <si>
    <t>C18H24O2</t>
  </si>
  <si>
    <t>NT_Root_Pos-1062</t>
  </si>
  <si>
    <t>273.1861:1034 274.18945:125 275.19281:1633</t>
  </si>
  <si>
    <t>93.62251:16 107.0518:39 143.08685:20 145.10724:21 147.08838:16 147.11935:20 175.92622:16 191.95151:20 196.15736:19 202.15823:21 209.08011:17 271.18106:20 273.17941:73</t>
  </si>
  <si>
    <t>LE_Ripe_Pos-689</t>
  </si>
  <si>
    <t>C11H15NO7</t>
  </si>
  <si>
    <t>274.09317:49557 275.09652:10663 276.09988:2188</t>
  </si>
  <si>
    <t>70.03571:22 71.04974:17 83.01609:25 84.0434:62 84.04769:192 85.0284:24 87.04154:44 91.05564:20 96.04704:57 97.02734:387 97.03219:379 98.03326:27 98.06115:46 108.04408:17 109.02048:18 109.02865:211 110.03375:36 114.0546:123 115.05895:20 116.05769:48 118.06292:18 119.05045:16 125.04498:23 126.04385:50 126.05231:53 130.05066:1466 131.05238:28 132.00835:41 136.07968:16 139.05721:20 142.04703:97 142.05478:161 146.45404:21 147.03654:19 147.04398:16 154.04675:18 154.05617:51 156.06799:25 164.06374:50 164.07341:127 164.09244:16 165.07697:19 168.07063:39 174.06018:29 180.06465:20 182.08585:24 184.07224:20 187.07181:19 188.07256:27 189.9088:18 192.06075:131 192.06924:205 210.07858:61 220.05165:17 226.07098:677 227.07697:45 229.08873:17 235.39751:21 237.99619:20 238.04211:21 238.07164:1231 238.08163:302 238.10294:18 239.05965:17 239.0717:111 239.92746:16 244.08815:22 256.00284:18 256.08276:900 256.12656:32 257.08136:51 257.09323:60 258.07812:35 274.08972:868 274.10809:51</t>
  </si>
  <si>
    <t>AC_Root_Pos-941</t>
  </si>
  <si>
    <t>C9H23NO2S3</t>
  </si>
  <si>
    <t>274.09457:3658 275.09792:732 276.10128:756</t>
  </si>
  <si>
    <t>74.02068:41 84.04134:20 97.02747:40 109.03042:17 109.08807:17 112.95832:17 114.06393:20 115.06195:38 126.05592:17 130.05049:16 132.07703:38 166.04782:16 168.0632:17 171.03064:26 173.99146:21 226.06592:35 226.0775:17 238.05647:24 238.07219:97 255.1116:18 255.82555:33 256.07773:40 256.08578:22 274.09161:90 274.10309:46 274.11478:30</t>
  </si>
  <si>
    <t>AC_Leaf_Pos-895</t>
  </si>
  <si>
    <t>C13H23NO5</t>
  </si>
  <si>
    <t>274.1665:2493 275.16985:549 276.17321:190</t>
  </si>
  <si>
    <t>69.067:20 76.76566:26 84.08076:16 110.97495:31 113.9423:18 124.08293:18 126.09555:23 144.10796:41 144.96649:16 198.9682:27 219.13329:25 274.12381:25 274.16946:98</t>
  </si>
  <si>
    <t>NT_Root_Pos-1066</t>
  </si>
  <si>
    <t>274.16727:2018 275.17062:365 276.17398:522</t>
  </si>
  <si>
    <t>84.07985:19 118.05419:18 132.09879:39 134.06161:40 141.94386:18 144.09799:22 157.09097:28 274.13397:21 274.16885:139 274.19464:20</t>
  </si>
  <si>
    <t>OS_Root_Pos-907</t>
  </si>
  <si>
    <t>274.16577:4620 275.16912:884 276.17248:144</t>
  </si>
  <si>
    <t>58.06213:16 86.09626:17 104.06791:33 114.05505:86 115.05847:18 116.03683:41 123.91904:19 132.08124:20 142.04863:16 153.98921:17 160.05702:39 160.06624:37 161.062:19 172.07512:61 184.09024:16 192.13693:21 228.16168:16 229.15889:21 259.13916:40 274.16333:213</t>
  </si>
  <si>
    <t>LE_Ripe_Pos-691</t>
  </si>
  <si>
    <t>C14H27NO4</t>
  </si>
  <si>
    <t>274.2012:1367 275.20455:208 276.20791:87</t>
  </si>
  <si>
    <t>95.09034:21 129.88049:18 213.9539:20 258.15952:52 258.20734:21 259.13443:21 274.19482:16</t>
  </si>
  <si>
    <t>GM_Root_Pos-1073</t>
  </si>
  <si>
    <t>C11H14O8</t>
  </si>
  <si>
    <t>275.07739:1370 276.08074:128 277.0841:35</t>
  </si>
  <si>
    <t>83.04496:71 154.96806:23 221.10548:17 234.98462:19 275.08307:20</t>
  </si>
  <si>
    <t>GM_Root_Pos-1074</t>
  </si>
  <si>
    <t>275.09018:1330 276.09353:342 277.09689:101</t>
  </si>
  <si>
    <t>107.04106:21 107.0507:62 108.0554:43 164.04655:25 189.92953:20 255.16972:18 275.09061:17</t>
  </si>
  <si>
    <t>GM_Root_Pos-1075</t>
  </si>
  <si>
    <t>275.09033:2831 276.09368:743</t>
  </si>
  <si>
    <t>107.05199:253 107.67707:19 108.05537:17 111.04559:40 113.93803:21 130.07204:20 137.02319:21 137.03186:25 147.04549:23 229.07535:49 229.0856:69 230.09244:18 232.10773:20 257.07446:29 257.09869:50 258.08179:23 258.0957:27 259.10254:26 274.18768:19 275.09634:17</t>
  </si>
  <si>
    <t>GM_LeafStem_Pos-700</t>
  </si>
  <si>
    <t>275.19983:1365 276.20318:407 277.20654:187</t>
  </si>
  <si>
    <t>143.09805:28 203.14072:23 257.19254:40 259.10004:19 275.20248:43</t>
  </si>
  <si>
    <t>GM_Root_Pos-1079</t>
  </si>
  <si>
    <t>275.2005:1014 276.20385:59 277.20721:48</t>
  </si>
  <si>
    <t>257.18933:19 275.19263:41 275.21231:54</t>
  </si>
  <si>
    <t>MT_Flower_Pos-507</t>
  </si>
  <si>
    <t>275.20078:1158 276.20413:137 277.20749:75</t>
  </si>
  <si>
    <t>55.32254:22 117.06133:18 119.09322:19 120.09003:24 131.08:17 133.09996:26 145.09575:25 161.09711:22 192.10341:17 273.19098:17 275.14963:18 275.18442:21 275.19873:113</t>
  </si>
  <si>
    <t>MT_Root_Pos-669</t>
  </si>
  <si>
    <t>275.20096:3340 276.20431:611 277.20767:108</t>
  </si>
  <si>
    <t>93.01615:17 117.06799:17 119.08247:17 137.09662:19 145.10257:33 155.93777:20 165.31952:21 171.12538:37 258.20535:17 275.19946:155</t>
  </si>
  <si>
    <t>GU_LeafStem_Pos-1062</t>
  </si>
  <si>
    <t>275.20016:2302 276.20351:636 277.20687:83</t>
  </si>
  <si>
    <t>201.05521:17 215.1786:17 247.21313:27 275.18625:34 275.2001:99</t>
  </si>
  <si>
    <t>NT_Root_Pos-1079</t>
  </si>
  <si>
    <t>275.20251:1664 276.20586:248 277.20922:1096</t>
  </si>
  <si>
    <t>105.07248:24 109.09766:24 119.09142:21 275.2056:102</t>
  </si>
  <si>
    <t>ZM_Root_Pos-687</t>
  </si>
  <si>
    <t>275.20294:1083 276.20629:144 277.20965:379</t>
  </si>
  <si>
    <t>109.03011:32 124.08057:38 133.09911:19 162.1416:25 222.16159:17 235.01228:28</t>
  </si>
  <si>
    <t>GM_Root_Pos-1086</t>
  </si>
  <si>
    <t>C11H17NO7</t>
  </si>
  <si>
    <t>276.10822:1824 277.11157:177 278.11493:135</t>
  </si>
  <si>
    <t>110.0679:18 170.08632:34 173.13234:17 230.09946:26 240.04311:22 240.08656:18 258.09158:73</t>
  </si>
  <si>
    <t>ST_LeafStem_Pos-858</t>
  </si>
  <si>
    <t>C11H21N3O3S</t>
  </si>
  <si>
    <t>276.14432:1813 277.14767:375 278.15103:18</t>
  </si>
  <si>
    <t>87.03353:23 134.09813:33 248.14937:18 259.13794:21 276.13278:17 276.14725:62</t>
  </si>
  <si>
    <t>OS_Root_Pos-925</t>
  </si>
  <si>
    <t>276.14447:62658 277.14782:12945 278.15118:1775</t>
  </si>
  <si>
    <t>71.05087:16 81.03478:16 85.03242:32 86.04133:20 86.09642:199 87.02954:181 88.0363:47 88.04053:47 88.04582:22 89.01427:17 95.08402:16 96.04424:17 96.08407:31 97.02422:39 97.03031:40 97.04564:30 97.05465:26 98.02988:22 98.05215:49 98.05777:15 98.08247:22 98.09595:61 99.04147:27 101.01435:59 109.02913:29 112.0298:30 112.04012:105 114.05249:16 114.05879:33 115.03645:18 115.5367:21 116.10381:24 124.0686:18 127.04034:18 129.05344:33 129.11351:17 132.10204:185 132.10942:40 138.05995:23 138.06833:20 138.09352:24 142.11983:18 143.05951:40 143.06964:30 144.06963:23 144.10341:85 145.04062:25 145.06151:20 145.10027:25 145.10854:17 146.11969:30 156.05537:24 158.12486:20 161.06883:104 164.09352:20 164.10539:31 164.11342:107 166.1226:35 168.10263:20 170.12415:18 174.07191:18 174.11441:25 194.11508:21 194.12436:33 198.10687:21 210.10883:64 210.12267:16 212.12827:247 212.14452:16 213.13937:62 230.11023:23 230.13763:617 231.11098:26 231.14156:75 231.15645:76 232.07266:16 236.92044:17 240.11235:17 241.12451:23 247.91194:22 248.1418:46 248.16838:45 249.15376:25 258.08292:17 258.12943:553 258.13974:347 259.11948:17 259.13849:168 260.13431:27 273.3251:17 276.0972:40 276.11823:55 276.14539:2460</t>
  </si>
  <si>
    <t>LE_Ripe_Pos-702</t>
  </si>
  <si>
    <t>C13H25NO5</t>
  </si>
  <si>
    <t>276.18088:2729 277.18423:459 278.18759:58</t>
  </si>
  <si>
    <t>108.05655:23 134.07719:35 134.08815:26 145.08543:16 151.01299:18 194.04071:16 236.94107:33 258.16779:66 258.18091:17 259.16821:34 268.98819:16 269.98517:23 276.1813:87 276.19797:16</t>
  </si>
  <si>
    <t>LE_FruitGreen_Pos-729</t>
  </si>
  <si>
    <t>C14H29NO4</t>
  </si>
  <si>
    <t>276.21964:1964 277.22299:126</t>
  </si>
  <si>
    <t>107.08232:16 134.08882:21 147.04376:16 196.2014:16 213.19328:43 213.20709:20 230.05801:23 258.20581:29 258.246:21 259.97546:16 274.20456:34 276.20825:32 276.2175:79</t>
  </si>
  <si>
    <t>C14H16N2O2S</t>
  </si>
  <si>
    <t>277.10022:1069 278.10357:256 279.10693:184</t>
  </si>
  <si>
    <t>130.07529:20 172.07704:16 186.04251:17 187.06528:20 202.0947:22 207.02034:17 212.09789:16 241.06903:16 259.10016:18 260.08939:18 261.11346:21</t>
  </si>
  <si>
    <t>NT_Root_Pos-1092</t>
  </si>
  <si>
    <t>C14H16N2O4</t>
  </si>
  <si>
    <t>277.12006:1336 278.12341:306 279.12677:135</t>
  </si>
  <si>
    <t>92.30828:16 120.06946:25 120.07995:18 121.08369:18 151.89923:21 166.09012:17 167.08293:16 195.90993:18 231.11029:33 239.01282:16 251.17296:19 263.07678:16 276.11566:17 276.12506:34 277.12744:90 277.16397:20</t>
  </si>
  <si>
    <t>AC_Leaf_Pos-914</t>
  </si>
  <si>
    <t>277.12589:1019 278.12924:189 279.1326:78</t>
  </si>
  <si>
    <t>73.94332:16 85.4524:16 120.0769:28 140.9901:25 166.07628:18 166.093:19 277.07114:19</t>
  </si>
  <si>
    <t>MT_RipePod_Pos-189</t>
  </si>
  <si>
    <t>C14H20N4O2</t>
  </si>
  <si>
    <t>AKIHYQWCLCDMMI-UHFFFAOYSA-N</t>
  </si>
  <si>
    <t>277.16614:4272 278.16949:634 279.17285:146</t>
  </si>
  <si>
    <t>72.08006:17 114.10037:24 119.05127:25 147.0356:22 147.04369:110 231.92029:20 260.13498:17 277.16315:285</t>
  </si>
  <si>
    <t>MT_RipePod_Pos-190</t>
  </si>
  <si>
    <t>277.16705:4597 278.1704:823 279.17376:105</t>
  </si>
  <si>
    <t>91.06002:25 98.05714:17 119.05042:17 147.04387:138 260.13281:35 277.16422:244</t>
  </si>
  <si>
    <t>AC_Leaf_Pos-918</t>
  </si>
  <si>
    <t>C17H24O3</t>
  </si>
  <si>
    <t>277.1792:1299 278.18255:165 279.18591:78</t>
  </si>
  <si>
    <t>111.03912:20 111.04641:20 137.05795:36 138.06337:16 157.10362:23 277.18054:17 277.2117:25</t>
  </si>
  <si>
    <t>C18H28O2</t>
  </si>
  <si>
    <t>ZM_Root_Pos-694</t>
  </si>
  <si>
    <t>277.21625:5681 278.2196:1285 279.22296:107</t>
  </si>
  <si>
    <t>67.0535:22 83.08698:17 97.10364:33 100.95463:17 105.06679:19 117.06274:36 119.08958:16 135.10805:18 147.12935:22 161.0937:18 161.12836:31 161.13518:18 163.14546:18 165.12541:16 170.11682:16 185.1412:16 189.12544:18 205.19662:20 236.16197:16 247.20474:29 249.21095:20 259.19336:42 277.16574:26 277.19342:18 277.21579:226 277.23981:22</t>
  </si>
  <si>
    <t>GM_Root_Pos-1103</t>
  </si>
  <si>
    <t>277.21497:1674 278.21832:269 279.22168:438</t>
  </si>
  <si>
    <t>119.09093:20 145.10423:17 149.13594:26 183.12874:20 277.2196:63</t>
  </si>
  <si>
    <t>MT_Flower_Pos-526</t>
  </si>
  <si>
    <t>277.21686:3141 278.22021:543 279.22357:62</t>
  </si>
  <si>
    <t>93.07063:39 107.08504:20 149.14523:23 163.10773:35 164.03093:20 173.13089:38 207.13879:24 277.21747:137</t>
  </si>
  <si>
    <t>OS_Root_Pos-939</t>
  </si>
  <si>
    <t>277.21628:3886 278.21963:845 279.22299:462</t>
  </si>
  <si>
    <t>69.07088:16 92.06828:33 145.09366:17 149.13934:16 153.09192:18 258.89551:25 260.21149:58 262.23505:17 276.15189:25 277.2146:38</t>
  </si>
  <si>
    <t>GM_LeafStem_Pos-727</t>
  </si>
  <si>
    <t>277.21756:2940 278.22091:629 279.22427:364</t>
  </si>
  <si>
    <t>78.04948:38 95.08635:27 121.10299:25 146.10176:20 151.91669:17 173.13536:17 195.11119:23 195.9304:18 201.04683:21 259.20563:19 277.2077:94</t>
  </si>
  <si>
    <t>GM_Root_Pos-1117</t>
  </si>
  <si>
    <t>C17H27NO2</t>
  </si>
  <si>
    <t>278.21259:1943 279.21594:552 280.2193:58</t>
  </si>
  <si>
    <t>86.09473:17 106.07147:18 122.09307:17 124.0736:25 133.02693:17 134.09148:31 135.10362:30 237.55499:22 250.17891:30 258.19116:30 276.21628:32 278.21103:186</t>
  </si>
  <si>
    <t>AC_Bulb_Pos-817</t>
  </si>
  <si>
    <t>C10H18N2O5S</t>
  </si>
  <si>
    <t>279.10193:1563 280.10528:338 281.10864:143</t>
  </si>
  <si>
    <t>104.06028:46 106.05289:18 133.03864:17 144.04146:16 150.05641:73 150.06139:25 152.90718:21 155.04272:20 262.8956:41 264.09555:17 264.12222:16 279.05637:18 279.07007:27 279.09756:38</t>
  </si>
  <si>
    <t>OP_Root_Pos-684</t>
  </si>
  <si>
    <t>C11H18O8</t>
  </si>
  <si>
    <t>Saccharolipids</t>
  </si>
  <si>
    <t>279.10559:1941 280.10894:383 281.1123:44</t>
  </si>
  <si>
    <t>145.04916:20 170.96246:18</t>
  </si>
  <si>
    <t>OP_Root_Pos-686</t>
  </si>
  <si>
    <t>279.10901:1394 280.11236:224 281.11572:55</t>
  </si>
  <si>
    <t>145.04916:20 170.96246:18 279.10727:55</t>
  </si>
  <si>
    <t>GM_Root_Pos-1122</t>
  </si>
  <si>
    <t>C11H22N2O4S</t>
  </si>
  <si>
    <t>279.13705:1199 280.1404:250 281.14376:335</t>
  </si>
  <si>
    <t>85.04562:18 105.06664:22 113.9642:23 138.03322:53 141.10222:27 159.08754:24 169.12534:23 197.12602:27 206.64655:18 216.15181:40 233.13496:17 239.96729:17 240.13762:18 265.15585:19 279.13202:38 279.15103:20</t>
  </si>
  <si>
    <t>NT_Root_Pos-1123</t>
  </si>
  <si>
    <t>279.17084:3659 280.17419:850 281.17755:125</t>
  </si>
  <si>
    <t>113.0593:27 120.0768:100 120.08254:193 121.08167:44 130.96046:23 133.11064:32 145.01749:18 226.00557:19 233.16759:22 233.21741:41 233.29289:20 238.92928:24 261.11853:26 262.1546:17 272.19217:25 279.16061:21 279.17322:36 279.18802:38</t>
  </si>
  <si>
    <t>OS_LeafStem_Pos-652</t>
  </si>
  <si>
    <t>279.22821:1071 280.23156:89 281.23492:131</t>
  </si>
  <si>
    <t>OS_Root_Pos-971</t>
  </si>
  <si>
    <t>279.23206:3315 280.23541:863 281.23877:250</t>
  </si>
  <si>
    <t>67.05362:20 95.09193:16 97.104:17 135.11958:25 136.08321:24 137.13437:24 147.11938:17 172.92552:20 192.19305:20 195.1376:26 240.07088:23 240.89938:22 243.19815:17 263.11975:18 279.08963:20 279.10605:23 279.23065:99 279.25024:54</t>
  </si>
  <si>
    <t>GG_Root_Pos-1099</t>
  </si>
  <si>
    <t>279.2323:1981 280.23565:397 281.23901:136</t>
  </si>
  <si>
    <t>91.055:20 96.09518:20 123.11165:18 142.95567:17 167.03992:23 243.21005:21 272.08044:19 279.22693:56</t>
  </si>
  <si>
    <t>LE_FruitGreen_Pos-758</t>
  </si>
  <si>
    <t>279.23236:1955 280.23571:588 281.23907:113</t>
  </si>
  <si>
    <t>81.07232:17 95.09163:32 137.13167:26 153.09767:28 159.11513:18 172.85809:20 261.21744:16 277.22156:24 279.16614:30 279.19443:22 279.2384:49 279.24835:63</t>
  </si>
  <si>
    <t>GM_Root_Pos-1136</t>
  </si>
  <si>
    <t>279.2338:1336 280.23715:137 281.24051:258</t>
  </si>
  <si>
    <t>85.85191:22 113.09662:27 135.07768:29 147.10652:20 147.12196:18 163.03903:21 183.3186:20 218.19547:24 241.88206:21 279.23044:43</t>
  </si>
  <si>
    <t>OP_Root_Pos-693</t>
  </si>
  <si>
    <t>C17H12O4</t>
  </si>
  <si>
    <t>281.08078:1641 282.08413:387 283.08749:48</t>
  </si>
  <si>
    <t>154.07794:16 165.06602:34 181.06209:56 267.05167:17 281.0733:190</t>
  </si>
  <si>
    <t>OP_Root_Pos-695</t>
  </si>
  <si>
    <t>281.08148:2551 282.08483:840 283.08819:320</t>
  </si>
  <si>
    <t>138.05557:18 166.04706:20 237.05748:16 255.07098:20 281.05832:16</t>
  </si>
  <si>
    <t>NT_Root_Pos-1144</t>
  </si>
  <si>
    <t>C13H16N2O5</t>
  </si>
  <si>
    <t>281.11484:2766 282.11819:693 283.12155:339</t>
  </si>
  <si>
    <t>91.05634:21 93.07099:20 119.04331:18 120.08222:333 121.07928:21 121.08644:47 122.05692:17 129.09361:20 150.08646:16 152.0331:16 152.05341:16 166.00235:18 185.12024:34 187.08344:20 190.74667:16 198.97101:21 200.94653:17 223.00618:34 223.84831:16 256.58539:26 262.18192:17 267.13947:18 281.11395:113 281.16293:20</t>
  </si>
  <si>
    <t>GM_Root_Pos-1150</t>
  </si>
  <si>
    <t>281.11926:1336 282.12261:173 283.12597:25</t>
  </si>
  <si>
    <t>88.0404:17 120.07798:95 166.0789:20 168.91237:19 200.07011:23 228.06001:17 281.10956:22</t>
  </si>
  <si>
    <t>ZM_Root_Pos-725</t>
  </si>
  <si>
    <t>C14H20N2O4</t>
  </si>
  <si>
    <t>281.15073:23109 282.15408:4585 283.15744:603</t>
  </si>
  <si>
    <t>60.07993:21 106.0743:20 118.08703:17 119.04961:16 133.06346:77 134.05984:277 134.06607:70 135.0621:37 146.05688:16 146.06432:17 148.07187:16 155.07303:22 158.06599:17 159.06786:18 159.07709:27 161.05693:19 172.86649:17 176.08058:24 181.97258:23 206.57101:20 206.61349:23 235.12894:22 235.14531:239 235.1581:37 236.1239:52 236.14348:16 247.52887:16 280.94046:18 281.09067:28 281.12253:31 281.15121:1955 281.21387:20</t>
  </si>
  <si>
    <t>OP_Root_Pos-698</t>
  </si>
  <si>
    <t>C19H24N2</t>
  </si>
  <si>
    <t>281.20129:5285 282.20464:1518 283.208:156</t>
  </si>
  <si>
    <t>98.09991:16 124.11451:16 125.11526:16 130.04716:16 138.13095:17 144.05887:17 144.08244:33 145.08975:16 151.04549:16 152.06557:19 153.07541:20 170.09756:20 171.05318:20 183.05206:20 193.87978:26 194.05992:16 196.10606:17 198.13493:22 199.11787:17 199.14383:16 209.06125:18 211.07007:27 224.12375:26 224.13847:16 235.04778:18 238.1638:18 239.07028:32 265.03308:16 265.05472:35 266.18109:26 267.0603:73 267.07062:73 268.92477:16 280.06445:16 280.19864:18</t>
  </si>
  <si>
    <t>MT_Seed_Pos-218</t>
  </si>
  <si>
    <t>C18H32O2</t>
  </si>
  <si>
    <t>281.24619:3232 282.24954:647 283.2529:77</t>
  </si>
  <si>
    <t>55.05909:17 81.07209:38 83.04747:20 98.70812:35 108.09164:21 117.95377:18 123.11179:17 201.9536:23 237.21822:23 263.22491:18 263.24667:18 267.70047:20 281.24744:153</t>
  </si>
  <si>
    <t>MT_Seed_Pos-219</t>
  </si>
  <si>
    <t>281.24792:3433 282.25127:714 283.25463:138</t>
  </si>
  <si>
    <t>67.05598:17 81.07047:22 97.09098:27 111.08722:29 121.09535:35 121.10731:37 123.10954:17 135.11702:61 149.12131:18 149.13438:17 172.85411:20 213.19139:17 263.259:19 264.22379:18 281.25125:123</t>
  </si>
  <si>
    <t>AC_Bulb_Pos-826</t>
  </si>
  <si>
    <t>C9H15NO3S3</t>
  </si>
  <si>
    <t>282.02896:1577 283.03231:340 284.03567:500</t>
  </si>
  <si>
    <t>83.07286:32 88.02732:23 160.04858:135 161.0453:27 162.04073:24 176.03502:16 190.00053:33 282.02194:16</t>
  </si>
  <si>
    <t>ST_Root_Pos-834</t>
  </si>
  <si>
    <t>C17H15NO3</t>
  </si>
  <si>
    <t>282.11246:1895 283.11581:427 284.11917:124</t>
  </si>
  <si>
    <t>91.05641:21 119.04373:19 146.1613:18 147.04102:215 174.05415:27 207.10347:21 282.10477:23</t>
  </si>
  <si>
    <t>MT_Root_Pos-728</t>
  </si>
  <si>
    <t>C11H15N5O4</t>
  </si>
  <si>
    <t>282.12164:1143 283.12499:561 284.12835:69</t>
  </si>
  <si>
    <t>119.04713:17 136.04474:17 136.05431:18 136.06567:49 152.98492:18 165.05643:20 170.10274:17 182.08177:19 240.08594:18</t>
  </si>
  <si>
    <t>NT_Root_Pos-1151</t>
  </si>
  <si>
    <t>C14H19NO5</t>
  </si>
  <si>
    <t>282.13437:1261 283.13772:164 284.14108:88</t>
  </si>
  <si>
    <t>183.84927:17 196.10477:18 198.96149:16 225.44637:17 253.14462:27 263.13962:20 282.12766:40 282.13699:49</t>
  </si>
  <si>
    <t>NT_LeafStem_Pos-672</t>
  </si>
  <si>
    <t>282.13626:1342 283.13961:174 284.14297:77</t>
  </si>
  <si>
    <t>109.96748:62 121.04921:18 121.06622:81 124.0388:20 135.0378:31 150.08969:18 152.06627:70 213.89809:17 264.12848:34 282.15427:22</t>
  </si>
  <si>
    <t>OS_Root_Pos-998</t>
  </si>
  <si>
    <t>C12H10O8</t>
  </si>
  <si>
    <t>283.05112:3761 284.05447:3542 285.05783:534</t>
  </si>
  <si>
    <t>84.24553:17 98.95395:16 109.98395:22 114.01908:21 124.99664:20 126.98331:33 127.99396:34 149.03206:17 152.99768:16 156.85384:16 168.99449:43 179.01357:18 181.00183:17 194.1167:21 223.01926:20 242.02832:16 243.02791:97 244.02541:18 282.22015:17</t>
  </si>
  <si>
    <t>GU_Root_Pos-1045</t>
  </si>
  <si>
    <t>C16H10O5</t>
  </si>
  <si>
    <t>283.06046:3697 284.06381:792 285.06717:161</t>
  </si>
  <si>
    <t>120.75833:19 141.06862:24 197.06058:38 204.92955:55 225.04967:70 225.06038:38 226.06116:68 241.08949:24 242.59761:49 253.04875:50 253.06583:41 283.03607:38 283.06134:310 283.09814:22</t>
  </si>
  <si>
    <t>OP_Root_Pos-705</t>
  </si>
  <si>
    <t>283.0611:1380 284.06445:540 285.06781:241</t>
  </si>
  <si>
    <t>119.01137:16 141.07552:17 159.10684:16 181.06566:37 191.00995:17 209.06775:21 213.15305:20 253.05771:23 254.05138:18 283.04376:38 283.06027:58</t>
  </si>
  <si>
    <t>OP_Root_Pos-707</t>
  </si>
  <si>
    <t>283.09628:1026 284.09963:68 285.10299:339</t>
  </si>
  <si>
    <t>197.89862:18 211.12665:17 215.88371:16 267.05597:16 268.08035:17</t>
  </si>
  <si>
    <t>GG_Root_Pos-1132</t>
  </si>
  <si>
    <t>283.0972:1163 284.10055:228 285.10391:310</t>
  </si>
  <si>
    <t>121.02522:26 157.09779:18 221.60736:27 224.0755:24 253.06911:26 253.0825:119 283.02405:17</t>
  </si>
  <si>
    <t>OP_Root_Pos-708</t>
  </si>
  <si>
    <t>C16H14N2O3</t>
  </si>
  <si>
    <t>283.10263:1121 284.10598:224 285.10934:62</t>
  </si>
  <si>
    <t>98.05959:16 101.98431:16 113.98087:16 165.06786:16 175.86789:19 178.06749:24 180.11852:18 212.90834:17 226.10382:16 245.87807:16 253.06578:16 268.07135:25 283.07355:73 283.09155:36</t>
  </si>
  <si>
    <t>AC_Bulb_Pos-830</t>
  </si>
  <si>
    <t>C12H18N4O4</t>
  </si>
  <si>
    <t>283.1395:1129 284.14285:217 285.14621:42</t>
  </si>
  <si>
    <t>96.04089:23 111.98058:22 134.09769:47 152.06441:36 221.13651:21 241.43036:34 248.10628:23 266.12796:28 282.13184:24 283.14172:68 283.22327:18</t>
  </si>
  <si>
    <t>OP_Root_Pos-711</t>
  </si>
  <si>
    <t>C15H22O5</t>
  </si>
  <si>
    <t>283.15585:1423 284.1592:499 285.16256:58</t>
  </si>
  <si>
    <t>99.04096:21 123.11829:32 159.11494:17 165.13069:18 207.0876:16</t>
  </si>
  <si>
    <t>ST_Root_Pos-845</t>
  </si>
  <si>
    <t>C17H17NO3</t>
  </si>
  <si>
    <t>RXGUTQNKCXHALN-UHFFFAOYSA-N</t>
  </si>
  <si>
    <t>284.12854:8217 285.13189:3829 286.13525:450</t>
  </si>
  <si>
    <t>91.05277:31 91.05913:18 93.07096:58 119.04571:22 119.0503:24 119.05811:20 121.06281:236 122.06994:22 147.02994:20 147.04393:876 147.06517:23 148.04688:81 148.05577:54 155.9422:19 283.17383:20 284.09567:20 284.12573:417 284.14581:23</t>
  </si>
  <si>
    <t>NT_LeafStem_Pos-676</t>
  </si>
  <si>
    <t>C14H21NO5</t>
  </si>
  <si>
    <t>284.15033:2699 285.15368:443 286.15704:108</t>
  </si>
  <si>
    <t>105.07687:17 106.07148:21 128.9805:16 134.09056:20 134.10364:31 135.10007:18 138.93861:21 185.96332:20 248.1248:25 248.13478:20 249.12543:20 266.13907:217 267.12695:18 268.13031:20 284.14847:33</t>
  </si>
  <si>
    <t>NT_LeafStem_Pos-677</t>
  </si>
  <si>
    <t>284.15201:1714 285.15536:341 286.15872:55</t>
  </si>
  <si>
    <t>105.07306:66 107.08124:20 134.09819:18 266.13879:135</t>
  </si>
  <si>
    <t>LE_Ripe_Pos-754</t>
  </si>
  <si>
    <t>C14H25N3O3</t>
  </si>
  <si>
    <t>284.19739:5437 285.20074:1121 286.2041:174</t>
  </si>
  <si>
    <t>81.04478:40 95.06097:16 97.02632:16 107.0591:25 124.08386:21 126.07391:24 142.09355:17 161.04173:24 167.9527:16 181.98531:31 226.02463:20 236.09071:18 249.16478:18 256.08051:34 264.65567:17 266.14249:16 266.18994:27 276.06967:36 277.11954:17 284.19385:158 284.20172:259</t>
  </si>
  <si>
    <t>GG_Root_Pos-1152</t>
  </si>
  <si>
    <t>285.07474:1058 286.07809:51 287.08145:128</t>
  </si>
  <si>
    <t>137.01744:27 148.04759:30 149.02794:20 185.05121:23 229.08273:66 229.0966:22 230.09032:43 252.03038:25 256.06833:21 257.08524:44 285.0759:21</t>
  </si>
  <si>
    <t>OP_Root_Pos-717</t>
  </si>
  <si>
    <t>285.07523:6172 286.07858:1594 287.08194:255</t>
  </si>
  <si>
    <t>152.06764:46 153.07034:20 154.07951:24 155.08588:16 181.06047:25 181.06821:35 182.08229:18 196.04445:24 209.06454:47 224.08081:23 237.05127:16 237.06361:17 238.06367:24 239.06189:23 239.07336:33 239.08464:30 240.0695:24 266.07245:21 267.06763:899 267.16586:19 268.0675:40 268.07849:42 269.06992:18 284.22635:21 285.06219:23 285.07233:16</t>
  </si>
  <si>
    <t>OP_Root_Pos-720</t>
  </si>
  <si>
    <t>285.0762:1462 286.07955:189 287.08291:75</t>
  </si>
  <si>
    <t>65.03549:49 135.04341:17 201.09187:17 242.04099:20 242.05504:16</t>
  </si>
  <si>
    <t>OP_Root_Pos-721</t>
  </si>
  <si>
    <t>285.07635:1802 286.0797:424 287.08306:17</t>
  </si>
  <si>
    <t>83.01559:57 121.10526:23 152.05664:35 165.06763:16 165.07936:32 167.07187:17 211.45071:24 237.03876:16 237.06367:16 240.04109:16 267.06525:277 268.06522:31 268.0766:51 269.08273:22 285.07602:17</t>
  </si>
  <si>
    <t>AC_Bulb_Pos-843</t>
  </si>
  <si>
    <t>C12H20N4O4</t>
  </si>
  <si>
    <t>285.15662:4602 286.15997:1371 287.16333:154</t>
  </si>
  <si>
    <t>70.06679:18 94.06358:17 95.05067:20 113.05864:16 113.07607:16 113.09137:17 114.10451:47 122.05275:32 134.09262:27 182.11139:23 206.12262:21 211.97565:22 223.15683:35 224.12669:20 243.9845:33 267.15063:17 284.10437:20 285.15338:305</t>
  </si>
  <si>
    <t>GG_LeafStem_Pos-1010</t>
  </si>
  <si>
    <t>C15H24O5</t>
  </si>
  <si>
    <t>285.17007:1417 286.17342:231 287.17678:20</t>
  </si>
  <si>
    <t>101.97797:20 147.1127:20 214.05438:21 285.1644:85</t>
  </si>
  <si>
    <t>GG_LeafStem_Pos-1011</t>
  </si>
  <si>
    <t>285.17175:1100 286.1751:256 287.17846:21</t>
  </si>
  <si>
    <t>78.98647:17 147.11613:22 179.03354:17 285.1828:20</t>
  </si>
  <si>
    <t>AC_Leaf_Pos-981</t>
  </si>
  <si>
    <t>C12H19N3O5</t>
  </si>
  <si>
    <t>286.14096:2699 287.14431:503 288.14767:102</t>
  </si>
  <si>
    <t>70.06671:23 99.04282:29 112.07589:62 138.94646:18 140.06915:18 140.0771:29 244.96785:17 258.0173:20 280.57419:36 286.15005:18</t>
  </si>
  <si>
    <t>GG_Root_Pos-1191</t>
  </si>
  <si>
    <t>DJOJDHGQRNZXQQ-UHFFFAOYNA-N</t>
  </si>
  <si>
    <t>287.09219:5451 288.09554:1166 289.0989:277</t>
  </si>
  <si>
    <t>93.03307:17 107.04939:45 121.02845:21 121.03358:17 126.60931:31 129.03175:43 139.03447:19 150.02272:20 150.02899:18 151.03836:21 167.03262:19 169.06209:29 184.05943:22 193.04524:79 213.06429:21 241.04388:27 241.08838:21 242.04143:69 242.06052:127 243.0806:21 245.07439:54 246.08574:20 270.04324:30 270.06125:26 271.0564:24 271.06967:19 278.72705:18 285.0592:26 285.07925:64 286.07422:61 286.08862:15 287.06589:55 287.08841:298 287.10202:130</t>
  </si>
  <si>
    <t>C20H30O</t>
  </si>
  <si>
    <t>NT_LeafStem_Pos-703</t>
  </si>
  <si>
    <t>287.24054:1310 288.24389:191 289.24725:29</t>
  </si>
  <si>
    <t>99.08331:18 119.09113:20 123.11581:47 147.11746:25 225.16115:16 287.24039:47</t>
  </si>
  <si>
    <t>NT_Root_Pos-1180</t>
  </si>
  <si>
    <t>C14H25NO5</t>
  </si>
  <si>
    <t>288.18137:3235 289.18472:856 290.18808:151</t>
  </si>
  <si>
    <t>84.08542:46 86.09309:37 130.06482:25 130.07907:16 130.08977:39 144.0977:75 144.10352:100 144.11888:24 148.06247:29 181.99396:21 185.92754:16 269.10254:18 287.19254:22 288.17517:86 288.1871:394</t>
  </si>
  <si>
    <t>NT_Root_Pos-1182</t>
  </si>
  <si>
    <t>288.18973:1289 289.19308:241 290.19644:166</t>
  </si>
  <si>
    <t>84.07926:21 86.09612:18 89.08127:16 130.09068:17 131.05353:18 144.10529:16 267.58658:21 269.14886:23 288.12759:16 288.17236:100 288.19656:23</t>
  </si>
  <si>
    <t>OS_Root_Pos-1025</t>
  </si>
  <si>
    <t>C13H25N3O4</t>
  </si>
  <si>
    <t>288.19464:1575 289.19799:472 290.20135:124</t>
  </si>
  <si>
    <t>72.08096:30 72.15237:17 86.09454:40 95.06579:52 129.10818:84 130.10168:16 157.08186:18 189.13165:21 196.08652:47 243.17648:17 288.17151:16 288.19925:24</t>
  </si>
  <si>
    <t>GM_Root_Pos-1219</t>
  </si>
  <si>
    <t>C12H25N5O3</t>
  </si>
  <si>
    <t>288.20718:1654 289.21053:233 290.21389:27</t>
  </si>
  <si>
    <t>70.06336:20 84.0827:21 112.07246:34 120.05144:23 157.10745:23 165.07297:23 173.12178:17 175.10716:18 175.11459:17 191.6105:18 234.12012:20 248.01526:17 253.11362:17 256.17664:17 271.1709:17 288.20087:102</t>
  </si>
  <si>
    <t>GM_Root_Pos-1220</t>
  </si>
  <si>
    <t>C14H29N3OS</t>
  </si>
  <si>
    <t>288.21582:1588 289.21917:340 290.22253:73</t>
  </si>
  <si>
    <t>84.07605:31 84.08276:71 173.0307:21 200.01689:21 216.1011:22 217.07097:17 269.67941:21 288.21161:22 288.22464:19</t>
  </si>
  <si>
    <t>LE_FruitGreen_Pos-806</t>
  </si>
  <si>
    <t>C11H13O7P</t>
  </si>
  <si>
    <t>289.05637:3272 290.05972:520 291.06308:90</t>
  </si>
  <si>
    <t>59.01179:29 141.01703:30 142.96001:18 173.95619:17 177.03204:28 177.04813:20 179.00069:51 183.02133:40 195.02777:36 215.07117:17 242.01407:21 271.0415:58 273.06769:18 273.96542:20 288.12387:18 289.04831:158</t>
  </si>
  <si>
    <t>GG_LeafStem_Pos-1064</t>
  </si>
  <si>
    <t>289.07111:3832 290.07446:695 291.07782:57</t>
  </si>
  <si>
    <t>112.07793:21 117.03333:17 117.78003:18 123.04479:45 125.22748:20 127.04095:22 135.03865:18 139.04037:103 151.03616:60 157.05771:17 159.03355:20 163.03273:30 163.03911:39 176.97241:17 194.95509:20 259.05441:21 271.04581:23 289.06509:70</t>
  </si>
  <si>
    <t>GG_LeafStem_Pos-1065</t>
  </si>
  <si>
    <t>289.07135:2669 290.0747:642 291.07806:538</t>
  </si>
  <si>
    <t>93.03338:17 123.0437:17 135.04298:20 147.08658:24 161.05777:49 187.06238:23 213.04788:22 215.07782:17 243.06926:90 244.06827:27 272.05865:17 274.0705:29 288.05069:20</t>
  </si>
  <si>
    <t>LE_LeafStem_Pos-797</t>
  </si>
  <si>
    <t>C14H12N2O5</t>
  </si>
  <si>
    <t>289.08286:2762 290.08621:503 291.08957:57</t>
  </si>
  <si>
    <t>130.06776:18 132.05838:22 157.07426:107 159.06133:16 159.12317:17 161.10164:17 175.08311:20 180.79106:17 186.0679:17 203.07614:66 232.04813:39 245.09235:22 247.06322:17 289.07782:140</t>
  </si>
  <si>
    <t>LE_LeafStem_Pos-798</t>
  </si>
  <si>
    <t>289.08347:1203 290.08682:181 291.09018:101</t>
  </si>
  <si>
    <t>159.09502:17 175.08051:38 185.07765:23 186.03987:16 186.05663:54 198.05101:17 203.09383:18 204.07489:16 272.07214:18</t>
  </si>
  <si>
    <t>GG_Root_Pos-1217</t>
  </si>
  <si>
    <t>C13H24N2O5</t>
  </si>
  <si>
    <t>289.1756:2740 290.17895:770 291.18231:113</t>
  </si>
  <si>
    <t>84.0834:17 162.41974:33 181.99661:17 267.12247:27 272.14743:21 289.15631:27 289.17218:60</t>
  </si>
  <si>
    <t>C18H24O3</t>
  </si>
  <si>
    <t>GM_Root_Pos-1231</t>
  </si>
  <si>
    <t>289.18161:1312 290.18496:262 291.18832:1869</t>
  </si>
  <si>
    <t>81.07048:30 105.06863:22 107.04942:22 109.05319:22 117.05553:28 138.14253:17 147.08791:19 152.11848:19 219.147:17 273.19089:20 289.17889:63 289.19125:61</t>
  </si>
  <si>
    <t>ZM_Root_Pos-742</t>
  </si>
  <si>
    <t>C19H28O2</t>
  </si>
  <si>
    <t>289.21591:1078 290.21926:242 291.22262:42</t>
  </si>
  <si>
    <t>95.09045:26 135.1102:24 193.11823:20 243.213:52 277.86121:23 289.22086:31</t>
  </si>
  <si>
    <t>NT_LeafStem_Pos-718</t>
  </si>
  <si>
    <t>C19H32N2</t>
  </si>
  <si>
    <t>289.2543:1827 290.25765:444 291.26101:40</t>
  </si>
  <si>
    <t>105.06635:25 105.07267:23 108.0873:17 121.05856:18 121.10302:17 123.10853:23 129.05592:49 130.28514:20 131.08759:19 137.09889:33 149.13956:35 159.12891:26 163.14351:36 175.08992:18 200.15607:24 231.22021:16 263.21753:17 272.23773:16 289.24438:18 289.26297:39</t>
  </si>
  <si>
    <t>ST_Root_Pos-869</t>
  </si>
  <si>
    <t>C13H23NO6</t>
  </si>
  <si>
    <t>290.16519:1935 291.16854:325 292.1719:88</t>
  </si>
  <si>
    <t>122.09496:17 141.95598:17 143.95169:18 177.08743:21 186.1194:45 231.98242:20 289.13882:22 290.15704:190</t>
  </si>
  <si>
    <t>LE_Ripe_Pos-804</t>
  </si>
  <si>
    <t>C14H14N2O5</t>
  </si>
  <si>
    <t>291.0972:3361 292.10055:879 293.10391:116</t>
  </si>
  <si>
    <t>69.0305:37 128.05051:18 130.07033:62 132.05678:16 132.08026:17 132.08688:23 143.07675:21 146.05638:37 146.06305:17 147.10828:24 157.02713:26 157.06841:17 159.08955:165 160.095:71 167.05702:53 167.06763:21 169.08177:22 170.05431:25 170.06508:16 185.06798:17 187.0675:25 188.0696:20 188.08121:54 201.09915:16 227.07306:18 227.0842:29 228.07944:18 245.09297:173 246.10056:20 247.10136:34 273.08444:59 274.08646:16 291.08252:49 291.09659:18</t>
  </si>
  <si>
    <t>AC_Root_Pos-1016</t>
  </si>
  <si>
    <t>C11H18N2O5S</t>
  </si>
  <si>
    <t>FUTHBNRZCFKVQZ-UHFFFAOYNA-N</t>
  </si>
  <si>
    <t>291.10144:7384 292.10479:1638 293.10815:904</t>
  </si>
  <si>
    <t>73.00906:26 84.0461:59 103.02776:22 114.0309:16 116.06331:16 145.02971:97 145.0354:203 150.07283:21 162.05995:140 163.0419:27 164.04973:16 164.05928:64 174.9879:16 180.00694:22 210.45259:20 247.08752:18 255.51515:27 270.11145:21 274.98627:16 275.0679:16 289.56601:43 291.10275:212 291.13034:29</t>
  </si>
  <si>
    <t>ST_LeafStem_Pos-939</t>
  </si>
  <si>
    <t>C16H22N2O3</t>
  </si>
  <si>
    <t>291.17062:2312 292.17397:1037 293.17733:177</t>
  </si>
  <si>
    <t>77.04076:42 84.07812:53 84.08257:19 98.09334:42 127.07178:20 131.04895:38 131.05725:35 132.04619:18 132.05873:27 143.11662:26 161.1293:17 187.07683:27 217.05554:17 245.16951:24 275.11343:20 291.1673:97 291.18967:18</t>
  </si>
  <si>
    <t>NT_Root_Pos-1205</t>
  </si>
  <si>
    <t>C17H26N2S</t>
  </si>
  <si>
    <t>291.18961:2542 292.19296:580 293.19632:66</t>
  </si>
  <si>
    <t>85.06617:17 158.10309:16 273.189:45 273.20663:21 276.18353:18 291.20154:137</t>
  </si>
  <si>
    <t>LE_LeafStem_Pos-804</t>
  </si>
  <si>
    <t>C18H26O3</t>
  </si>
  <si>
    <t>291.19293:1213 292.19628:232 293.19964:209</t>
  </si>
  <si>
    <t>57.03231:40 115.04082:17 121.0546:16 133.09486:49 140.06332:19 145.05501:17 163.06833:23 232.09398:20 273.19553:18 275.20044:19 291.1954:24</t>
  </si>
  <si>
    <t>GM_Root_Pos-1252</t>
  </si>
  <si>
    <t>291.19727:1803 292.20062:501 293.20398:1489</t>
  </si>
  <si>
    <t>105.07036:27 123.11514:21 127.11605:41 132.08723:17 159.11893:20 190.1286:20 237.15352:18 246.18921:18 261.1629:34 291.19382:84</t>
  </si>
  <si>
    <t>MT_Root_Pos-776</t>
  </si>
  <si>
    <t>291.19513:1092 292.19848:216 293.20184:531</t>
  </si>
  <si>
    <t>83.08509:36 95.08423:48 117.0724:17 122.05284:19 129.06346:29 145.10779:40 147.10846:20 231.14349:20 276.19562:25 289.18613:24</t>
  </si>
  <si>
    <t>GM_Root_Pos-1251</t>
  </si>
  <si>
    <t>291.19687:1199 292.20022:223 293.20358:56</t>
  </si>
  <si>
    <t>231.17349:21 273.1796:48</t>
  </si>
  <si>
    <t>GM_Root_Pos-1253</t>
  </si>
  <si>
    <t>291.19736:1412 292.20071:350 293.20407:201</t>
  </si>
  <si>
    <t>77.04443:28 105.07083:20 127.03529:17 227.18094:22 254.15521:35 277.22678:18 291.19754:93 291.21347:19</t>
  </si>
  <si>
    <t>ST_LeafStem_Pos-941</t>
  </si>
  <si>
    <t>C20H22N2</t>
  </si>
  <si>
    <t>291.1955:999 292.19885:246 293.20221:542</t>
  </si>
  <si>
    <t>119.0882:101 133.09837:25 157.09923:18 171.09425:20 171.10715:21 172.0809:22 219.13156:19 257.17834:31 277.04868:18 291.19861:36</t>
  </si>
  <si>
    <t>GU_Root_Pos-1166</t>
  </si>
  <si>
    <t>C16H21NO4</t>
  </si>
  <si>
    <t>292.1553:30002 293.15865:7076 294.16201:1034</t>
  </si>
  <si>
    <t>84.07307:44 84.08151:402 85.08098:88 86.08968:22 103.05405:77 107.0443:57 107.05099:75 126.08949:20 131.045:17 144.10219:239 145.10327:37 229.00638:38 292.1557:2203</t>
  </si>
  <si>
    <t>LE_Ripe_Pos-813</t>
  </si>
  <si>
    <t>C15H20N2O4</t>
  </si>
  <si>
    <t>XKQKXKRCMAJADR-UHFFFAOYNA-N</t>
  </si>
  <si>
    <t>293.15051:35371 294.15386:9603 295.15722:1107</t>
  </si>
  <si>
    <t>84.07732:16 84.0827:42 88.62749:17 91.0496:86 91.05508:90 92.05679:41 119.05071:339 120.04576:21 121.04165:20 121.06198:21 122.09077:24 122.80305:20 129.103:33 130.08755:42 143.11464:27 147.04482:2948 147.10356:27 147.11409:234 148.03781:144 148.04897:87 148.05768:40 149.05338:25 149.06174:20 165.68651:20 173.09668:17 180.09357:16 200.60793:25 201.95468:26 230.12143:254 231.12834:16 247.14867:69 275.11975:18 275.15399:23 276.1568:16 293.12421:17 293.15167:1369</t>
  </si>
  <si>
    <t>MT_RipePod_Pos-214</t>
  </si>
  <si>
    <t>C14H20N4O3</t>
  </si>
  <si>
    <t>293.16125:1666 294.1646:285 295.16796:19</t>
  </si>
  <si>
    <t>114.09944:20 163.03156:29 163.04007:17 164.05803:17 192.97835:20 233.11351:23 293.15689:99 293.17279:20</t>
  </si>
  <si>
    <t>ST_Root_Pos-885</t>
  </si>
  <si>
    <t>293.2041:1051 294.20745:43 295.21081:90</t>
  </si>
  <si>
    <t>119.08373:25 178.12135:24 236.01396:20 251.10452:24</t>
  </si>
  <si>
    <t>GG_Root_Pos-1253</t>
  </si>
  <si>
    <t>293.21042:2903 294.21377:977 295.21713:552</t>
  </si>
  <si>
    <t>79.04638:18 119.08909:18 139.04202:27 145.10327:18 147.11363:21 155.11104:25 188.11887:37 213.15785:25 254.05002:18 257.19302:30 275.19589:17 275.21429:20 276.20157:20 293.21451:142</t>
  </si>
  <si>
    <t>MT_Root_Pos-798</t>
  </si>
  <si>
    <t>C20H24N2</t>
  </si>
  <si>
    <t>293.21045:1370 294.2138:285 295.21716:1650</t>
  </si>
  <si>
    <t>107.08347:17 111.07991:21 119.08186:24 133.0985:17 133.11024:20 134.10114:21 178.24403:24 189.16229:17 223.13612:17 275.19815:56 275.2095:19 276.117:17 277.2131:17 293.216:17</t>
  </si>
  <si>
    <t>GM_LeafStem_Pos-863</t>
  </si>
  <si>
    <t>293.21124:1690 294.21459:244 295.21795:103</t>
  </si>
  <si>
    <t>79.05859:22 81.07268:22 97.0632:18 107.04855:24 163.10713:21 219.1777:23 275.20328:86 293.19031:17 293.21091:19</t>
  </si>
  <si>
    <t>MT_Root_Pos-802</t>
  </si>
  <si>
    <t>293.21164:1982 294.21499:439 295.21835:66</t>
  </si>
  <si>
    <t>67.05551:20 105.06813:18 121.10057:21 147.1199:20 176.10661:24 205.16396:20 213.8837:17 257.19992:17 275.18625:17 275.19617:21 275.20529:20 276.19562:20 293.2056:86</t>
  </si>
  <si>
    <t>GM_Root_Pos-1282</t>
  </si>
  <si>
    <t>293.21207:1799 294.21542:450 295.21878:691</t>
  </si>
  <si>
    <t>73.06977:23 107.08781:21 157.10033:23 179.14247:24 207.14186:20 221.52478:18 237.19437:28 257.18637:20 264.08469:29 275.20547:17 293.2135:138</t>
  </si>
  <si>
    <t>LE_LeafStem_Pos-822</t>
  </si>
  <si>
    <t>293.21368:4352 294.21703:997 295.22039:165</t>
  </si>
  <si>
    <t>67.05564:16 91.05547:19 97.06484:18 105.0694:23 107.09098:39 123.04124:18 123.05024:18 131.09024:24 133.0999:24 137.10516:39 139.10512:36 150.09911:20 167.10602:30 193.12222:20 215.18027:20 239.17284:16 249.19426:24 257.19269:20 275.19403:20 275.20453:68 275.21686:21 276.1951:33 293.20972:184 293.2222:66</t>
  </si>
  <si>
    <t>OS_Root_Pos-1060</t>
  </si>
  <si>
    <t>C17H28N2O2</t>
  </si>
  <si>
    <t>293.21368:1902 294.21703:314 295.22039:373</t>
  </si>
  <si>
    <t>93.06759:16 95.08029:42 110.1048:21 136.12157:17 143.99652:16 147.26369:17 149.09613:18 185.01595:23 221.14716:20 223.13858:20 227.18263:17 276.20178:16 293.21301:134</t>
  </si>
  <si>
    <t>ZM_Root_Pos-757</t>
  </si>
  <si>
    <t>293.21378:1111 294.21713:240 295.22049:214</t>
  </si>
  <si>
    <t>81.03662:20 99.08028:31 99.08576:20 138.09599:16 151.1129:17 151.11913:24 181.13155:16 279.23038:28 293.21692:45 293.22366:22</t>
  </si>
  <si>
    <t>OP_Root_Pos-757</t>
  </si>
  <si>
    <t>294.07584:6533 295.07919:1539 296.08255:172</t>
  </si>
  <si>
    <t>126.02363:21 141.09505:16 151.04785:19 151.05348:21 151.06036:17 169.07211:23 170.06558:19 179.05157:22 197.05829:36 206.00497:16 206.93127:19 207.0488:19 208.13693:17 235.04192:17 235.95744:24 252.07013:16 253.03862:59 253.0528:557 254.04248:33 254.06848:25 294.06216:39</t>
  </si>
  <si>
    <t>294.0769:8997 295.08025:2914 296.08361:198</t>
  </si>
  <si>
    <t>105.03201:31 115.05132:22 141.06166:20 141.07014:46 151.06044:20 152.06184:24 169.06915:19 197.06642:18 207.04984:18 225.05901:44 225.07079:16 226.05884:20 235.0453:17 236.04388:20 252.07024:17 253.0515:735 253.97752:16 254.05376:22 275.01199:17 294.07642:519</t>
  </si>
  <si>
    <t>AC_Bulb_Pos-882</t>
  </si>
  <si>
    <t>C11H19NO6S</t>
  </si>
  <si>
    <t>294.10049:2588 295.10384:299 296.1072:300</t>
  </si>
  <si>
    <t>82.03823:18 99.04653:18 122.05922:27 130.04785:18 164.0685:22 170.07626:25 184.08611:23 210.06432:28 228.08858:17 274.09894:21 275.97705:26 276.09439:17 276.10413:32 294.09595:89</t>
  </si>
  <si>
    <t>GG_Root_Pos-1270</t>
  </si>
  <si>
    <t>C15H19NO5</t>
  </si>
  <si>
    <t>294.13348:24782 295.13683:8188 296.14019:2025</t>
  </si>
  <si>
    <t>84.0809:507 85.08382:34 98.09814:88 99.09663:18 100.5938:21 107.04695:220 107.05444:58 109.04958:38 109.05401:19 109.06493:20 109.7051:21 115.08225:20 136.04922:25 136.05708:48 136.07062:31 136.07925:30 138.09494:25 149.05197:20 152.90436:18 157.07486:31 159.0822:27 165.06819:17 167.08153:24 170.08067:107 185.09357:17 186.09117:44 189.08211:17 204.13696:26 207.48428:22 232.13171:161 232.1438:36 233.14186:18 250.14621:274 250.97926:24 251.14442:17 251.15755:17 292.21323:21 294.13089:1501</t>
  </si>
  <si>
    <t>AC_Bulb_Pos-884</t>
  </si>
  <si>
    <t>C12H23NO7</t>
  </si>
  <si>
    <t>294.15576:27568 295.15911:6315 296.16247:990</t>
  </si>
  <si>
    <t>69.03316:30 81.03683:23 85.02905:17 85.08762:33 86.09703:88 87.03154:22 88.03582:70 97.03387:46 99.03583:18 101.02315:24 111.04214:46 112.03733:86 113.04412:21 123.03964:16 127.03476:16 128.11024:25 129.11214:20 132.10081:18 132.1058:53 143.05652:21 144.1041:79 152.09995:48 152.10629:21 153.10675:18 161.07066:45 165.10548:17 170.11772:17 174.10162:50 182.117:22 194.11832:33 203.85292:16 212.11781:68 212.12724:254 213.13351:23 220.08749:16 230.11096:21 230.13661:540 230.15112:84 231.14203:76 232.12991:16 248.15376:26 248.16039:42 249.15826:20 258.1236:136 258.13803:467 258.15002:104 259.13858:138 259.15494:34 260.13391:22 262.05093:17 276.14648:1983 276.1666:153 277.1496:223 278.15399:26 278.16238:17 294.1604:374 294.18881:23</t>
  </si>
  <si>
    <t>ST_LeafStem_Pos-978</t>
  </si>
  <si>
    <t>C13H10O8</t>
  </si>
  <si>
    <t>295.04587:1953 296.04922:575 297.05258:179</t>
  </si>
  <si>
    <t>106.39086:20 123.04459:23 133.02992:116 135.03798:20 139.55833:39 163.03938:131 163.04842:29 173.12753:21 179.03461:59 180.02911:20 277.15021:17 295.04602:20</t>
  </si>
  <si>
    <t>C11H18O9</t>
  </si>
  <si>
    <t>LE_Ripe_Pos-823</t>
  </si>
  <si>
    <t>295.10242:1269 296.10577:193 297.10913:21</t>
  </si>
  <si>
    <t>115.03699:22 293.61075:56 295.09708:59</t>
  </si>
  <si>
    <t>OP_Root_Pos-764</t>
  </si>
  <si>
    <t>295.10352:1313 296.10687:160 297.11023:16</t>
  </si>
  <si>
    <t>115.03502:46 115.04712:21 116.04565:20 133.04898:19 134.04929:16 145.04886:25 175.04112:16</t>
  </si>
  <si>
    <t>OP_Root_Pos-765</t>
  </si>
  <si>
    <t>295.10867:1301 296.11202:92 297.11538:158</t>
  </si>
  <si>
    <t>73.02596:22 85.0302:17 89.06097:28 97.02589:18 117.0594:16 121.06042:16 127.03042:27 149.04744:17 163.0648:18 295.09808:17</t>
  </si>
  <si>
    <t>MT_Seed_Pos-243</t>
  </si>
  <si>
    <t>C14H18N2O5</t>
  </si>
  <si>
    <t>XHHOHZPNYFQJKL-UHFFFAOYNA-N</t>
  </si>
  <si>
    <t>295.12946:40125 296.13281:8185 297.13617:1061</t>
  </si>
  <si>
    <t>79.05598:39 84.04568:170 84.05273:21 103.05657:18 105.07245:25 107.04799:563 107.06084:17 108.04982:38 108.05779:27 130.03174:20 130.04266:18 130.05244:145 131.03447:20 131.04401:35 131.05325:17 149.05748:189 149.06548:97 149.08141:18 149.12135:18 150.05939:25 150.06653:26 166.08653:613 166.09502:206 167.09184:39 173.0619:18 232.08536:35 232.104:37 258.25546:18 261.04248:20 278.10464:139 278.11923:25 294.92444:18 295.13147:931</t>
  </si>
  <si>
    <t>MT_Seed_Pos-244</t>
  </si>
  <si>
    <t>295.12946:18892 296.13281:2806 297.13617:554</t>
  </si>
  <si>
    <t>79.05277:17 84.04154:21 84.04895:20 103.05962:35 103.065:23 120.08099:420 121.08581:37 130.04332:19 130.06885:17 132.08598:20 136.07178:20 149.05965:19 166.08633:627 167.09303:19 186.07982:18 186.08864:61 232.09712:25 233.09273:23 249.12413:19 279.11032:18 295.13153:254 295.1478:38</t>
  </si>
  <si>
    <t>GM_Root_Pos-1313</t>
  </si>
  <si>
    <t>C15H22N2O4</t>
  </si>
  <si>
    <t>295.16241:1327 296.16576:266 297.16912:112</t>
  </si>
  <si>
    <t>86.09413:25 134.09047:18 185.16553:39 187.47534:20 224.89478:17 277.10983:17 295.16281:20</t>
  </si>
  <si>
    <t>ZM_Root_Pos-770</t>
  </si>
  <si>
    <t>295.16626:2252 296.16961:341 297.17297:17</t>
  </si>
  <si>
    <t>117.64999:18 134.06546:20 253.15283:20 265.02243:18 267.0625:17 295.15897:36 295.17612:192</t>
  </si>
  <si>
    <t>LE_LeafStem_Pos-839</t>
  </si>
  <si>
    <t>295.16574:2167 296.16909:601 297.17245:156</t>
  </si>
  <si>
    <t>101.03745:17 119.04548:16 129.03282:17 161.95804:18 175.02554:24 175.04077:93 181.08556:20 207.06525:228 208.09572:21 209.07268:18 257.00925:28 278.13763:45 295.16528:41 295.18546:18</t>
  </si>
  <si>
    <t>NT_Root_Pos-1283</t>
  </si>
  <si>
    <t>295.16541:2121 296.16876:383 297.17212:193</t>
  </si>
  <si>
    <t>119.04765:18 121.07909:21 124.04765:20 131.05353:21 136.07628:147 137.07593:18 138.08806:35 166.09792:17 176.95605:27 185.12216:22 208.99101:16 215.13977:20 248.98532:16 254.98647:30 269.06769:26 295.16235:19 295.17258:26</t>
  </si>
  <si>
    <t>MT_Root_Pos-837</t>
  </si>
  <si>
    <t>295.2229:1073 296.22625:106 297.22961:941</t>
  </si>
  <si>
    <t>84.04482:26 95.09092:20 105.06877:19 107.08208:21 109.09969:18 123.12259:20 124.1243:22 125.05873:20 125.06669:17 138.14578:17 155.10603:28 277.22321:20 294.18036:17</t>
  </si>
  <si>
    <t>OS_Root_Pos-1096</t>
  </si>
  <si>
    <t>295.23044:2147 296.23379:386 297.23715:101</t>
  </si>
  <si>
    <t>136.99335:20 163.1097:17 215.15306:23 255.92462:20 277.21893:86</t>
  </si>
  <si>
    <t>ZM_Root_Pos-773</t>
  </si>
  <si>
    <t>295.22598:1786 296.22933:396 297.23269:38</t>
  </si>
  <si>
    <t>81.07189:17 95.08709:20 278.20566:16 295.23187:120</t>
  </si>
  <si>
    <t>NT_Root_Pos-1288</t>
  </si>
  <si>
    <t>295.22803:8844 296.23138:1885 297.23474:298</t>
  </si>
  <si>
    <t>69.07239:16 81.04108:40 81.06963:17 83.08823:20 95.05148:20 99.08112:28 105.06969:18 107.08943:19 119.08643:16 125.09598:16 133.1003:19 135.07909:30 135.11696:16 147.11487:45 151.10056:29 151.11299:52 161.1329:45 161.14027:24 164.1496:17 171.11942:18 193.12138:24 199.15158:27 203.14862:25 259.2041:18 276.26544:46 277.21606:348 278.20917:36 278.22171:27 295.21561:18 295.22635:32</t>
  </si>
  <si>
    <t>GG_Root_Pos-1291</t>
  </si>
  <si>
    <t>295.22647:6857 296.22982:1164 297.23318:223</t>
  </si>
  <si>
    <t>81.07063:37 93.07037:17 95.05219:21 107.08176:20 119.08508:20 135.10814:23 135.11905:18 145.10461:17 152.11638:17 155.10645:29 157.09799:21 163.11501:17 166.08443:24 171.11658:33 179.13905:18 179.15074:19 180.14981:18 193.12688:17 199.15202:20 215.89064:17 254.69131:23 277.21442:196 277.22842:29 277.24878:20 278.21317:23</t>
  </si>
  <si>
    <t>OP_Root_Pos-768</t>
  </si>
  <si>
    <t>295.22763:1039 296.23098:130 297.23434:79</t>
  </si>
  <si>
    <t>133.04884:17 143.11301:18 161.1319:22 241.20265:24</t>
  </si>
  <si>
    <t>LE_Ripe_Pos-830</t>
  </si>
  <si>
    <t>C17H30N2O2</t>
  </si>
  <si>
    <t>295.22858:4229 296.23193:898 297.23529:141</t>
  </si>
  <si>
    <t>67.05596:16 69.07166:27 81.06703:23 107.09215:40 121.10318:18 123.11271:16 133.09854:60 137.14182:32 140.94464:16 147.11604:17 159.11469:25 163.11377:30 174.86836:18 179.13841:64 179.1557:16 199.15097:19 219.20677:18 231.20598:20 237.0338:28 257.23816:17 277.2099:49 277.22366:153 295.22241:36</t>
  </si>
  <si>
    <t>OS_Root_Pos-1095</t>
  </si>
  <si>
    <t>295.22864:3090 296.23199:860 297.23535:132</t>
  </si>
  <si>
    <t>69.06913:17 85.104:23 97.1045:21 123.11874:21 130.21623:18 150.13544:16 151.10754:24 161.14047:32 177.12962:20 197.87149:16 256.91629:40 277.21884:166 278.22116:18 278.26141:30 295.22012:20 295.23651:47</t>
  </si>
  <si>
    <t>ZM_Root_Pos-775</t>
  </si>
  <si>
    <t>295.22961:2327 296.23296:221 297.23632:94</t>
  </si>
  <si>
    <t>123.08204:21 123.08837:36 135.07794:39 221.15305:21 237.2133:16 259.19226:17 295.23291:118</t>
  </si>
  <si>
    <t>ZM_Root_Pos-776</t>
  </si>
  <si>
    <t>295.22998:1861 296.23333:461 297.23669:60</t>
  </si>
  <si>
    <t>85.06583:36 95.08796:24 96.09442:17 143.08452:16 178.33061:20 215.89276:18 277.21298:20 279.2417:25 295.22308:95 295.24106:20</t>
  </si>
  <si>
    <t>GM_LeafStem_Pos-903</t>
  </si>
  <si>
    <t>295.23212:1344 296.23547:364 297.23883:93</t>
  </si>
  <si>
    <t>126.99177:23 143.983:18 160.12051:19 210.15643:17 277.22226:43 279.22971:53</t>
  </si>
  <si>
    <t>ZM_Root_Pos-782</t>
  </si>
  <si>
    <t>C15H21NO3S</t>
  </si>
  <si>
    <t>296.13181:1565 297.13516:235 298.13852:62</t>
  </si>
  <si>
    <t>117.82698:22 145.03107:48 146.0574:33 177.05827:89 178.05792:18 232.10701:17 234.09773:31 234.1165:254 235.11269:16</t>
  </si>
  <si>
    <t>GM_Root_Pos-1334</t>
  </si>
  <si>
    <t>C17H29NO3</t>
  </si>
  <si>
    <t>296.22302:1050 297.22637:208 298.22973:18</t>
  </si>
  <si>
    <t>97.09953:18 134.05588:25 166.82469:20 191.1102:17 238.03107:17 284.19763:22 296.21759:105 296.23303:18</t>
  </si>
  <si>
    <t>OP_Root_Pos-773</t>
  </si>
  <si>
    <t>C11H20O9</t>
  </si>
  <si>
    <t>297.1192:1350 298.12255:165 299.12591:191</t>
  </si>
  <si>
    <t>57.03241:33 117.05399:232 117.05938:66 118.05342:17 135.06392:157</t>
  </si>
  <si>
    <t>ZM_Seed_Pos-287</t>
  </si>
  <si>
    <t>C13H20N4O2S</t>
  </si>
  <si>
    <t>297.14563:2532 298.14898:879 299.15234:187</t>
  </si>
  <si>
    <t>140.54366:47 147.11598:20 215.89612:38 217.89407:16 239.22884:16 248.98947:17</t>
  </si>
  <si>
    <t>LE_Ripe_Pos-851</t>
  </si>
  <si>
    <t>C12H24O8</t>
  </si>
  <si>
    <t>297.15015:1803 298.1535:1131 299.15686:193</t>
  </si>
  <si>
    <t>OP_Root_Pos-778</t>
  </si>
  <si>
    <t>C19H24N2O</t>
  </si>
  <si>
    <t>297.19553:1156 298.19888:247 299.20224:81</t>
  </si>
  <si>
    <t>158.05701:50 163.11549:18 227.12274:17 278.86685:16 297.18152:33 297.19211:44</t>
  </si>
  <si>
    <t>OP_Root_Pos-780</t>
  </si>
  <si>
    <t>297.1972:6689 298.20055:3021 299.20391:347</t>
  </si>
  <si>
    <t>110.09114:17 111.0832:17 123.08874:17 123.10017:16 130.05792:24 144.07809:85 144.08678:144 145.08507:17 152.06702:30 154.12677:76 156.08653:16 158.06068:133 158.22591:30 193.41637:17 237.06401:16 237.11237:18 253.0592:16 254.05627:16 279.18896:16 281.03806:16 282.05423:16 296.07108:18 297.15659:18 297.19482:1003</t>
  </si>
  <si>
    <t>GM_Root_Pos-1344</t>
  </si>
  <si>
    <t>C18H32O3</t>
  </si>
  <si>
    <t>297.24081:1181 298.24416:220 299.24752:56</t>
  </si>
  <si>
    <t>79.0519:20 231.213:21 250.22433:17 261.21533:17</t>
  </si>
  <si>
    <t>ZM_Root_Pos-792</t>
  </si>
  <si>
    <t>297.25049:1073 298.25384:254 299.2572:18</t>
  </si>
  <si>
    <t>79.05494:28 97.05969:19 137.13083:33 139.11746:23 139.99265:16 176.00299:32 178.13203:25 204.18518:16</t>
  </si>
  <si>
    <t>OP_Root_Pos-783</t>
  </si>
  <si>
    <t>C13H15NO5S</t>
  </si>
  <si>
    <t>298.07581:2882 299.07916:751 300.08252:239</t>
  </si>
  <si>
    <t>97.03667:17 124.04009:64 127.04231:49 151.03551:16 154.03503:20 181.02922:18 182.0417:20 225.0463:16 230.05891:16 252.06737:76 252.08348:16 253.22835:19 257.00305:19 257.51846:16 263.05777:17 298.05515:16 298.07544:109</t>
  </si>
  <si>
    <t>GM_Root_Pos-1354</t>
  </si>
  <si>
    <t>C14H19NO6</t>
  </si>
  <si>
    <t>298.12637:1566 299.12972:353 300.13308:68</t>
  </si>
  <si>
    <t>113.06297:20 133.07906:23 137.07556:24 139.03738:32 164.11032:38 178.11739:27 209.10156:21 259.11447:32 262.10974:51 280.10886:21 297.16348:18</t>
  </si>
  <si>
    <t>AC_Root_Pos-1064</t>
  </si>
  <si>
    <t>C17H35N3O</t>
  </si>
  <si>
    <t>298.28638:1576 299.28973:373 300.29309:78</t>
  </si>
  <si>
    <t>108.0435:24 146.04976:22 185.89468:16 227.21748:17 229.21736:17 238.99763:18 241.0139:18 255.10544:45 283.08368:18 297.18665:17 298.27805:53</t>
  </si>
  <si>
    <t>OP_Root_Pos-795</t>
  </si>
  <si>
    <t>299.09256:2564 300.09591:241 301.09927:114</t>
  </si>
  <si>
    <t>137.0555:17 153.0638:16 153.08398:25 176.04097:20 180.05482:23 184.02216:17 195.04811:20 205.07213:17 208.04814:16 208.08745:18 209.05942:30 209.07094:16 237.05392:20 253.09122:16 266.06326:24 281.0683:52 281.08044:245</t>
  </si>
  <si>
    <t>GU_LeafStem_Pos-1355</t>
  </si>
  <si>
    <t>C19H22O3</t>
  </si>
  <si>
    <t>299.16498:1676 300.16833:292 301.17169:94</t>
  </si>
  <si>
    <t>131.04517:20 136.04901:21 181.07047:25 205.13205:17 215.1239:18 237.08133:17 240.07593:25 243.10088:20 299.1424:24 299.16547:120</t>
  </si>
  <si>
    <t>MT_Seed_Pos-262</t>
  </si>
  <si>
    <t>C18H34O3</t>
  </si>
  <si>
    <t>299.25955:5025 300.2629:856 301.26626:176</t>
  </si>
  <si>
    <t>79.05087:22 93.073:20 97.06358:18 105.07239:25 107.08777:21 109.10327:25 119.09454:17 121.10809:26 123.1238:18 125.09277:19 135.11121:18 136.12651:44 147.11653:23 189.15508:18 245.21825:17 245.23085:17 281.24539:70 281.25735:71 299.25912:54</t>
  </si>
  <si>
    <t>MT_Seed_Pos-261</t>
  </si>
  <si>
    <t>299.25931:3793 300.26266:808 301.26602:59</t>
  </si>
  <si>
    <t>133.09947:22 149.12939:17 161.13284:20 281.24423:104 282.26651:25 299.24768:21 299.26559:29</t>
  </si>
  <si>
    <t>LE_Ripe_Pos-874</t>
  </si>
  <si>
    <t>C12H12O9</t>
  </si>
  <si>
    <t>301.0574:1224 302.06075:350 303.06411:20</t>
  </si>
  <si>
    <t>GG_Root_Pos-1371</t>
  </si>
  <si>
    <t>C17H16O5</t>
  </si>
  <si>
    <t>301.10519:2145 302.10854:382 303.1119:69</t>
  </si>
  <si>
    <t>121.02517:56 121.06736:20 121.99694:19 151.04323:42 208.07117:19 240.0733:29 244.88336:20 259.09674:69 259.10983:17 284.108:20 286.14117:33 301.06985:58 301.11209:84 301.1658:21</t>
  </si>
  <si>
    <t>ST_Root_Pos-967</t>
  </si>
  <si>
    <t>302.19693:15208 303.20028:4242 304.20364:832</t>
  </si>
  <si>
    <t>84.07503:144 84.0813:348 85.07981:21 85.10427:18 98.09842:21 113.0947:18 114.08798:18 144.08524:20 144.09607:52 144.10526:274 145.10666:116 191.06604:25 213.11467:21 234.00609:23 245.05716:42 300.30536:23 302.13153:27 302.19485:1444</t>
  </si>
  <si>
    <t>GM_Root_Pos-1391</t>
  </si>
  <si>
    <t>C14H27N3O4</t>
  </si>
  <si>
    <t>302.20715:1051 303.2105:267 304.21386:29</t>
  </si>
  <si>
    <t>86.09514:18 143.11421:19 171.10542:21 171.11378:95 197.05623:17 223.9585:23 231.17905:24 232.13214:17 288.16965:22 302.14673:22</t>
  </si>
  <si>
    <t>GM_Root_Pos-1392</t>
  </si>
  <si>
    <t>302.21237:1491 303.21572:369</t>
  </si>
  <si>
    <t>86.09464:42 143.11992:54 144.12477:40 171.11252:55 190.94135:25 193.41667:19 301.1619:17</t>
  </si>
  <si>
    <t>LE_FruitGreen_Pos-886</t>
  </si>
  <si>
    <t>C12H14O9</t>
  </si>
  <si>
    <t>303.07272:2167 304.07607:238 305.07943:142</t>
  </si>
  <si>
    <t>73.02622:17 113.9748:17 122.02275:24 127.04262:18 129.96948:17 140.0493:19 147.47591:16 155.03127:58 167.96162:26 175.03667:20 195.0594:25 285.03452:16 285.05478:16 289.08057:17 290.9939:30 303.07053:75</t>
  </si>
  <si>
    <t>AT_Root_Pos-622</t>
  </si>
  <si>
    <t>C14H26N2O3S</t>
  </si>
  <si>
    <t>303.17368:1677 304.17703:339 305.18039:165</t>
  </si>
  <si>
    <t>113.06445:18 126.0779:20 222.17255:17 303.17029:206 303.19403:19</t>
  </si>
  <si>
    <t>NT_LeafStem_Pos-789</t>
  </si>
  <si>
    <t>C19H30N2O</t>
  </si>
  <si>
    <t>303.23679:1224 304.24014:122 305.2435:299</t>
  </si>
  <si>
    <t>93.0692:17 117.07388:18 144.07904:39 147.11726:20 171.08624:22 204.84291:20 207.01144:17 241.20605:18 285.20828:19 287.24789:16 303.24091:49</t>
  </si>
  <si>
    <t>GG_Root_Pos-1406</t>
  </si>
  <si>
    <t>C18H25NO3</t>
  </si>
  <si>
    <t>304.18976:1123 305.19311:297 306.19647:79</t>
  </si>
  <si>
    <t>84.08176:137 121.03158:17 171.07188:17 173.85837:17 226.01524:28 243.2213:17 267.05493:18 304.19678:43</t>
  </si>
  <si>
    <t>LE_FruitGreen_Pos-893</t>
  </si>
  <si>
    <t>C16H33NO4</t>
  </si>
  <si>
    <t>304.25101:2224 305.25436:372 306.25772:102</t>
  </si>
  <si>
    <t>86.10068:33 137.01952:22 153.01642:24 229.04413:18 229.05411:17 303.04037:63 303.05734:215 304.03867:60 304.05435:60 304.23334:56 304.24789:61</t>
  </si>
  <si>
    <t>GU_LeafStem_Pos-1447</t>
  </si>
  <si>
    <t>C15H12O7</t>
  </si>
  <si>
    <t>305.05804:2048 306.06139:378 307.06475:61</t>
  </si>
  <si>
    <t>GG_LeafStem_Pos-1275</t>
  </si>
  <si>
    <t>305.06516:4907 306.06851:1682 307.07187:314</t>
  </si>
  <si>
    <t>110.03288:17 111.04179:17 123.0304:18 123.04446:51 124.04413:21 125.05154:22 127.04369:18 149.02615:189 149.03078:81 150.03406:20 153.01152:17 153.01927:25 154.02066:28 163.01379:17 175.03682:17 175.07346:24 203.02252:23 229.05086:19 230.05908:27 231.05968:45 241.05447:20 258.05606:18 260.05933:24 265.01642:51 267.54199:25 287.0596:28 288.0517:23 303.0509:116 304.0563:20 305.0672:190</t>
  </si>
  <si>
    <t>GU_LeafStem_Pos-1449</t>
  </si>
  <si>
    <t>305.06552:1536 306.06887:446 307.07223:168</t>
  </si>
  <si>
    <t>100.07708:20 113.94174:26 123.03759:24 137.06544:17 175.04456:17 181.96942:24 205.504:18 287.05536:24 305.06577:86</t>
  </si>
  <si>
    <t>GU_LeafStem_Pos-1450</t>
  </si>
  <si>
    <t>305.06674:5213 306.07009:1013 307.07345:107</t>
  </si>
  <si>
    <t>96.95764:24 109.02399:20 123.04762:17 127.03618:54 139.0343:17 140.04279:28 151.03423:47 151.04445:24 155.02603:28 155.03333:36 175.03377:19 179.0396:42 199.03578:22 219.04132:18 232.00916:25 247.05853:20 304.18399:19 305.06549:141</t>
  </si>
  <si>
    <t>MT_Seed_Pos-271</t>
  </si>
  <si>
    <t>C14H12N2O6</t>
  </si>
  <si>
    <t>305.07748:1059 306.08083:246 307.08419:100</t>
  </si>
  <si>
    <t>116.04888:59 144.04799:17 144.05334:23 215.07274:24 305.04855:25</t>
  </si>
  <si>
    <t>LE_Ripe_Pos-904</t>
  </si>
  <si>
    <t>C16H20N2O4</t>
  </si>
  <si>
    <t>305.15225:2028 306.1556:407 307.15896:47</t>
  </si>
  <si>
    <t>81.03745:24 91.05774:16 144.08086:102 156.09048:49 171.05762:25 171.10017:18 185.10156:20 225.07918:18 227.11711:19 233.07597:18 242.47429:18 276.13641:30 305.16101:58</t>
  </si>
  <si>
    <t>NT_LeafStem_Pos-799</t>
  </si>
  <si>
    <t>C20H32O2</t>
  </si>
  <si>
    <t>YZXBAPSDXZZRGB-UHFFFAOYSA-N</t>
  </si>
  <si>
    <t>305.24951:12050 306.25286:2921 307.25622:446</t>
  </si>
  <si>
    <t>85.06532:25 93.07117:21 95.08776:19 97.06357:16 107.0831:39 108.09058:20 109.05962:19 109.10251:32 114.10063:18 117.07004:21 119.08845:18 121.10457:111 123.07922:26 123.11597:44 127.07479:17 127.10496:16 135.11742:45 143.08623:54 147.11607:19 151.10551:86 151.15454:24 159.11642:20 161.13362:24 161.14005:39 163.13716:17 163.15562:16 165.12354:24 175.14938:18 181.12167:17 181.15329:38 181.16867:41 207.13895:28 209.15475:19 221.15723:21 227.17448:17 231.17365:54 245.2464:21 269.22794:46 287.237:38 288.24368:20 304.19617:18 305.24918:353</t>
  </si>
  <si>
    <t>OP_Root_Pos-831</t>
  </si>
  <si>
    <t>306.10117:15350 307.10452:2844 308.10788:1538</t>
  </si>
  <si>
    <t>69.02895:21 69.03559:20 85.03021:49 126.03477:249 127.03532:50 127.04935:16 129.03316:18 144.04893:784 145.04263:17 145.05266:20 146.04129:41 146.04922:27 186.06496:16 186.07321:17 201.95633:18 215.9668:17 228.30536:17 306.1011:855</t>
  </si>
  <si>
    <t>AC_Root_Pos-1096</t>
  </si>
  <si>
    <t>C12H19NO6S</t>
  </si>
  <si>
    <t>306.10208:2024 307.10543:595 308.10879:190</t>
  </si>
  <si>
    <t>128.06062:17 132.07738:26 132.08632:23 149.11229:19 162.06357:21 176.07254:16 186.05336:19 227.11969:25 255.13553:25 260.0994:17 264.12589:21 286.92538:23 288.095:16 290.10004:22 292.12268:32 306.1041:65</t>
  </si>
  <si>
    <t>GM_Root_Pos-1406</t>
  </si>
  <si>
    <t>C13H23NO7</t>
  </si>
  <si>
    <t>306.15463:17185 307.15798:3111 308.16134:490</t>
  </si>
  <si>
    <t>84.07755:108 84.0821:214 85.02711:19 85.07043:25 85.07998:17 85.08574:20 113.94484:20 127.03512:24 127.04435:17 144.10014:19 147.10887:24 170.93942:19 246.12976:22 248.10669:20 306.1286:17 306.15399:1058</t>
  </si>
  <si>
    <t>LE_FruitGreen_Pos-909</t>
  </si>
  <si>
    <t>C10H14N2O9</t>
  </si>
  <si>
    <t>307.0849:1024 308.08825:129 309.09161:21</t>
  </si>
  <si>
    <t>76.02381:21 95.02094:16 130.04846:25 153.07411:23 202.04279:35 223.1324:20 234.07373:30 287.96091:17 288.51575:18 291.64145:54 307.07394:25</t>
  </si>
  <si>
    <t>LE_LeafStem_Pos-894</t>
  </si>
  <si>
    <t>C14H14N2O6</t>
  </si>
  <si>
    <t>307.09363:3076 308.09698:426 309.10034:211</t>
  </si>
  <si>
    <t>130.06398:111 130.13234:24 157.07527:33 158.05717:55 159.095:21 160.09218:21 163.0473:23 175.08315:33 176.09227:28 197.07053:33 203.08667:28 224.62787:16 244.07658:20 261.09433:23 289.08206:63 289.09009:35 307.16534:27</t>
  </si>
  <si>
    <t>LE_LeafStem_Pos-895</t>
  </si>
  <si>
    <t>307.09549:1313 308.09884:289 309.1022:152</t>
  </si>
  <si>
    <t>59.00059:21 130.06482:76 130.0742:16 130.08815:17 130.09447:18 140.05136:50 146.05638:51 147.11279:17 158.07693:16 159.06395:17 159.09169:36 175.0984:26 246.12181:17 271.07495:24 292.07166:18 307.10651:96</t>
  </si>
  <si>
    <t>AC_Bulb_Pos-941</t>
  </si>
  <si>
    <t>C11H18N2O6S</t>
  </si>
  <si>
    <t>LMNDKWXDMBGGAL-UHFFFAOYNA-N</t>
  </si>
  <si>
    <t>307.09753:8607 308.10088:3132 309.10424:1432</t>
  </si>
  <si>
    <t>68.05289:17 70.44196:16 84.04323:72 84.05191:25 88.03898:118 89.04704:18 96.04681:19 97.03199:37 99.06115:25 109.03065:16 125.06808:45 130.05145:334 131.05237:25 132.05617:58 136.07208:30 145.04709:21 151.02902:26 166.05327:30 166.05753:69 168.06451:39 178.04926:27 178.05908:77 179.05748:24 200.03757:16 204.06012:20 214.07159:111 217.08386:510 218.08179:74 227.5002:24 249.0489:20 253.15404:21 258.77191:17 307.09552:91</t>
  </si>
  <si>
    <t>ZM_Leaf_Pos-758</t>
  </si>
  <si>
    <t>C15H18N2O5</t>
  </si>
  <si>
    <t>307.1275:2114 308.13085:178 309.13421:116</t>
  </si>
  <si>
    <t>88.04805:16 120.04383:29 133.06102:28 135.11537:20 164.07782:18 168.05992:18 178.09525:21 204.08902:39 215.17519:22 219.07707:22 220.10515:16 229.08119:19 230.08495:18 247.10707:24 260.14359:21 265.1337:16 271.07025:23 289.11371:17 307.13434:167</t>
  </si>
  <si>
    <t>ZM_Leaf_Pos-759</t>
  </si>
  <si>
    <t>C13H26N2O4S</t>
  </si>
  <si>
    <t>307.16898:1846 308.17233:216 309.17569:96</t>
  </si>
  <si>
    <t>72.08238:20 84.07809:25 135.04286:17 142.14676:16 155.22421:30 215.13623:65 215.1508:21 307.17502:19</t>
  </si>
  <si>
    <t>LE_FruitGreen_Pos-913</t>
  </si>
  <si>
    <t>C16H22N2O4</t>
  </si>
  <si>
    <t>307.17468:4507 308.17803:1062 309.18139:185</t>
  </si>
  <si>
    <t>111.04866:16 114.10345:20 118.03885:28 145.02547:80 145.03578:16 146.03049:22 147.03113:20 147.0493:40 149.07364:21 174.96199:17 177.05331:277 178.05565:16 179.04301:17 203.80923:17 265.14789:16 266.04544:19 270.00183:16 272.07037:17 290.12518:19 290.1741:20 306.26169:26 307.15549:63 307.18369:161</t>
  </si>
  <si>
    <t>LE_LeafStem_Pos-898</t>
  </si>
  <si>
    <t>C15H22N4O3</t>
  </si>
  <si>
    <t>UBMDAKWARMURDL-UHFFFAOYSA-N</t>
  </si>
  <si>
    <t>307.17703:25427 308.18038:4645 309.18374:662</t>
  </si>
  <si>
    <t>59.04727:21 90.04235:18 114.10543:60 115.06489:16 115.09132:16 115.09998:17 117.03396:214 119.30257:17 131.12981:37 134.03627:17 145.02859:456 146.03448:88 149.05672:57 163.03078:20 177.0401:62 177.05603:972 177.07281:26 178.05428:89 178.06335:53 194.08557:18 198.96437:21 220.50662:16 228.16025:18 247.14272:34 248.11758:69 248.13109:55 265.14319:18 273.12354:30 273.13461:39 284.5535:20 290.13599:25 290.14786:71 290.1633:120 307.17694:1531</t>
  </si>
  <si>
    <t>LE_LeafStem_Pos-899</t>
  </si>
  <si>
    <t>307.17737:14394 308.18072:2701 309.18408:484</t>
  </si>
  <si>
    <t>95.04749:20 114.10503:105 114.35489:16 115.09238:20 116.74819:17 117.03108:76 117.04235:22 117.31931:16 131.13571:33 134.03862:17 135.03807:29 145.03232:187 145.04074:29 149.05141:20 157.116:21 164.06573:16 177.04239:46 177.05632:497 178.04848:24 178.06891:19 221.99394:18 232.13626:17 247.00854:16 248.12718:60 250.13464:17 290.11975:33 290.15833:90 307.01373:16 307.04245:16 307.12119:16 307.17737:842</t>
  </si>
  <si>
    <t>GM_LeafStem_Pos-978</t>
  </si>
  <si>
    <t>307.19119:2210 308.19454:452 309.1979:341</t>
  </si>
  <si>
    <t>67.0545:21 109.0983:17 137.10153:21 145.0994:23 171.09334:29 199.10747:27 253.16016:21 271.1763:35 289.17004:21 289.18506:79 290.18777:20 293.21829:24</t>
  </si>
  <si>
    <t>NT_Root_Pos-1372</t>
  </si>
  <si>
    <t>C18H29NO3</t>
  </si>
  <si>
    <t>308.2222:31559 309.22555:7326 310.22891:7324</t>
  </si>
  <si>
    <t>80.04469:17 94.06652:16 95.06744:22 108.08559:25 122.05142:24 122.06103:57 123.06924:101 133.09991:23 135.07123:18 135.10471:23 136.07303:113 136.08127:94 137.06253:17 137.07924:16 137.08977:42 138.51137:22 145.09978:16 148.07034:17 148.07764:85 150.09404:17 150.12418:22 150.131:23 151.09871:17 160.11661:30 163.10522:17 166.12701:16 176.10208:43 178.12077:17 179.13107:156 180.14735:17 181.13219:54 181.1469:35 186.88344:16 188.14592:20 190.12036:55 190.12872:20 191.09323:20 191.12863:17 192.13826:104 193.12254:16 193.14256:32 193.73946:18 205.10739:20 205.13693:27 206.15506:16 206.16495:54 218.15767:45 222.15268:21 227.89967:18 233.15253:17 242.68431:16 246.17578:18 246.22946:17 247.23863:16 248.20567:57 260.20105:17 262.17099:21 262.21817:39 264.22449:18 264.23734:26 265.19244:16 265.21884:16 270.2009:17 289.20599:16 290.21109:669 291.21179:92 291.22656:28 292.18918:17 292.22586:226 292.26953:16 293.17737:21 293.24277:38 307.20157:17 308.14893:17 308.17398:16 308.19574:16 308.22363:3023 308.27832:32</t>
  </si>
  <si>
    <t>NT_Root_Pos-1373</t>
  </si>
  <si>
    <t>308.22488:3629 309.22823:600 310.23159:57</t>
  </si>
  <si>
    <t>107.0472:25 109.05574:21 164.11865:20 171.10155:30 192.13376:41 192.1487:21 193.15701:16 210.16112:27 290.21704:100 291.21249:25 308.22226:243 308.2937:20</t>
  </si>
  <si>
    <t>NT_LeafStem_Pos-832</t>
  </si>
  <si>
    <t>C12H20O9</t>
  </si>
  <si>
    <t>309.11716:1303 310.12051:211 311.12387:22</t>
  </si>
  <si>
    <t>145.10507:17 153.0934:18 165.0164:16 252.06332:16 255.09377:17</t>
  </si>
  <si>
    <t>MT_Root_Pos-897</t>
  </si>
  <si>
    <t>309.11938:2160 310.12273:312 311.12609:127</t>
  </si>
  <si>
    <t>67.05239:22 85.02557:31 85.0301:30 147.06398:22 219.08607:20 227.02858:23 272.15991:17 273.17722:17 275.20334:21 309.20648:40</t>
  </si>
  <si>
    <t>ST_LeafStem_Pos-1076</t>
  </si>
  <si>
    <t>309.11993:4438 310.12328:950 311.12664:225</t>
  </si>
  <si>
    <t>LE_LeafStem_Pos-916</t>
  </si>
  <si>
    <t>C15H20N2O5</t>
  </si>
  <si>
    <t>309.14093:1027 310.14428:122</t>
  </si>
  <si>
    <t>117.96304:16 131.0733:27 147.11076:26 162.07976:30 180.09378:29 205.10509:16 238.96956:41 246.10251:17 263.13885:20 272.09851:35 309.14334:20</t>
  </si>
  <si>
    <t>MT_Root_Pos-899</t>
  </si>
  <si>
    <t>309.14557:4523 310.14892:735 311.15228:244</t>
  </si>
  <si>
    <t>106.06624:115 118.0668:35 171.092:39 180.09703:29 217.10193:17 218.07976:24 235.10941:44 255.1573:20 279.99658:26 309.13971:17 309.16513:17</t>
  </si>
  <si>
    <t>LE_LeafStem_Pos-917</t>
  </si>
  <si>
    <t>309.14606:9322 310.14941:2119 311.15277:338</t>
  </si>
  <si>
    <t>70.06635:24 79.05677:18 84.08:42 107.04589:23 110.0239:27 117.03661:106 128.08385:17 129.10574:20 130.08498:50 130.09445:18 131.03165:24 131.07033:17 131.0907:18 135.04495:64 145.02942:125 145.98804:16 146.03622:26 147.10809:89 147.11617:92 148.11963:20 163.00189:20 163.03897:416 164.0439:55 244.10651:19 246.11848:17 263.14526:17 290.11835:18 307.12506:17 307.14062:32 308.14053:20 308.84271:18 309.13187:91 309.14572:239</t>
  </si>
  <si>
    <t>MT_Seed_Pos-286</t>
  </si>
  <si>
    <t>309.14835:1039 310.1517:197 311.15506:21</t>
  </si>
  <si>
    <t>MT_Root_Pos-900</t>
  </si>
  <si>
    <t>C18H28O4</t>
  </si>
  <si>
    <t>309.2001:1099 310.20345:162 311.20681:39</t>
  </si>
  <si>
    <t>158.97264:44 239.17592:17 291.20758:40 309.2063:26</t>
  </si>
  <si>
    <t>GM_Root_Pos-1424</t>
  </si>
  <si>
    <t>309.2045:1358 310.20785:386 311.21121:315</t>
  </si>
  <si>
    <t>126.10609:22 190.16788:44 203.89119:22 226.02995:26 255.17555:28 308.23053:28 309.19638:61</t>
  </si>
  <si>
    <t>GM_LeafStem_Pos-992</t>
  </si>
  <si>
    <t>309.20477:1094 310.20812:247 311.21148:158</t>
  </si>
  <si>
    <t>51.41595:20 81.06811:29 122.06431:29 135.07381:18 157.10039:23 181.08795:18 228.06056:20 248.18202:20 268.90198:20 291.20108:118</t>
  </si>
  <si>
    <t>GM_Root_Pos-1425</t>
  </si>
  <si>
    <t>309.20642:1531 310.20977:344 311.21313:99</t>
  </si>
  <si>
    <t>79.05453:25 81.06682:23 99.08203:17 109.06415:25 119.05035:18 171.10109:18 237.10364:19 274.19348:58 291.16046:18 291.20001:34</t>
  </si>
  <si>
    <t>NT_Root_Pos-1387</t>
  </si>
  <si>
    <t>309.20657:2106 310.20992:634 311.21328:360</t>
  </si>
  <si>
    <t>81.06844:18 97.06329:68 119.08883:31 123.07703:22 125.05635:30 131.08043:16 131.08676:18 133.09209:26 142.9635:16 144.01204:36 144.98312:26 147.07892:44 173.11525:16 181.16554:17 189.15958:25 271.05307:22 274.20547:35 283.39008:40 291.19797:36 309.07343:16 309.20267:16</t>
  </si>
  <si>
    <t>NT_Root_Pos-1388</t>
  </si>
  <si>
    <t>309.20657:1262 310.20992:127 311.21328:174</t>
  </si>
  <si>
    <t>81.0712:23 95.08929:17 131.08591:26 161.05147:21 179.06657:17 207.11359:16 227.03967:18 272.0473:16 275.19507:17 277.2027:42 291.19901:63</t>
  </si>
  <si>
    <t>NT_Root_Pos-1389</t>
  </si>
  <si>
    <t>309.20673:2528 310.21008:591 311.21344:252</t>
  </si>
  <si>
    <t>105.06811:24 175.1496:29 203.14989:83 227.03761:16 245.22275:33 267.04868:16 292.27673:34 293.22543:20 295.22842:38 309.21329:19</t>
  </si>
  <si>
    <t>GM_Root_Pos-1427</t>
  </si>
  <si>
    <t>309.20663:2642 310.20998:597 311.21334:310</t>
  </si>
  <si>
    <t>91.05918:22 93.06586:20 97.0655:40 102.54653:18 107.05036:25 107.08409:18 107.08988:21 109.06611:22 111.02111:21 121.06886:21 131.53741:27 137.00266:20 145.10184:17 219.14433:20 263.20343:17 275.20551:19 309.20267:124</t>
  </si>
  <si>
    <t>GM_Root_Pos-1430</t>
  </si>
  <si>
    <t>C17H28N2O3</t>
  </si>
  <si>
    <t>309.20987:1199 310.21322:158 311.21658:412</t>
  </si>
  <si>
    <t>LE_Ripe_Pos-927</t>
  </si>
  <si>
    <t>C15H19NO6</t>
  </si>
  <si>
    <t>310.12897:31755 311.13232:6791 312.13568:835</t>
  </si>
  <si>
    <t>68.04143:27 69.0373:23 77.04082:17 85.03127:25 87.02928:36 91.05402:17 91.05695:32 97.02648:16 103.05399:37 112.0365:20 120.07098:17 120.08141:216 127.03747:27 127.05034:20 130.04675:39 130.06404:45 130.06999:41 132.07565:73 132.08246:63 132.08801:50 133.06039:20 133.08618:22 134.0963:16 135.09819:16 143.05774:34 144.06668:16 144.07466:18 145.04417:18 145.05954:48 155.08278:30 156.08279:22 160.99651:18 162.09366:17 163.07887:25 166.0829:76 166.09142:51 167.09517:22 174.08205:34 178.09172:43 182.101:20 183.08263:17 185.08168:18 186.10025:18 198.08966:49 200.11256:30 202.08315:28 216.1075:18 244.09509:21 244.10431:16 246.09882:20 264.12469:300 264.13889:42 274.09326:17 274.1044:18 282.13354:81 292.12076:257 292.14413:30 294.12976:23 294.14008:30 309.94272:52 310.13074:1017 310.18262:19</t>
  </si>
  <si>
    <t>OS_Root_Pos-1188</t>
  </si>
  <si>
    <t>C15H23N3O4</t>
  </si>
  <si>
    <t>310.17502:2393 311.17837:489 312.18173:170</t>
  </si>
  <si>
    <t>142.09258:16 167.11499:22 195.11238:16 213.12041:29 213.1317:18 290.88455:18 291.9921:33 310.16943:107</t>
  </si>
  <si>
    <t>C18H31NO3</t>
  </si>
  <si>
    <t>310.23627:8024 311.23962:2176 312.24298:403</t>
  </si>
  <si>
    <t>94.07606:18 101.11255:29 122.05939:20 123.06947:20 135.11708:27 145.0304:40 151.11287:25 161.99634:16 165.14493:19 166.16933:16 173.12801:20 177.05696:76 177.06667:36 192.13452:30 192.1425:19 204.14883:36 219.16222:18 256.21344:30 269.06882:22 270.04364:23 290.21478:33 290.2265:19 291.21744:24 292.21933:174 292.23016:115 292.24509:17 293.22455:18 308.19397:50 308.22687:137 308.25836:34 309.22275:56 309.23209:91 310.11514:20 310.2178:27 310.23816:712</t>
  </si>
  <si>
    <t>NT_Root_Pos-1411</t>
  </si>
  <si>
    <t>310.2392:6808 311.24255:1952 312.24591:296</t>
  </si>
  <si>
    <t>68.04729:17 97.06171:18 99.07613:38 109.07005:16 124.07494:36 136.07726:19 140.14368:16 155.10384:33 166.16679:24 226.18144:17 246.98903:31 247.20992:22 274.20511:16 274.22647:32 292.23425:152 300.17413:29 310.23276:565 310.25781:52</t>
  </si>
  <si>
    <t>MT_Seed_Pos-292</t>
  </si>
  <si>
    <t>C14H18N2O6</t>
  </si>
  <si>
    <t>VVLXCWVSSLFQDS-UHFFFAOYNA-N</t>
  </si>
  <si>
    <t>311.12387:140495 312.12722:30913 313.13058:3581</t>
  </si>
  <si>
    <t>81.07143:20 84.0303:21 84.03767:17 84.04649:332 85.04743:42 91.05122:60 91.06469:21 92.05794:19 93.07394:24 95.04514:36 95.04983:134 96.04872:20 96.05486:35 107.04606:19 109.33958:20 109.40269:19 112.48478:17 114.60693:18 119.02003:18 119.04913:507 119.05863:94 119.07202:20 120.0454:21 120.05219:20 120.06346:17 121.06096:17 121.06576:37 123.02049:31 123.04364:915 124.04656:17 124.05046:45 127.78097:18 128.98439:30 130.03862:17 130.04852:144 132.34264:19 132.51669:17 136.04535:21 136.05493:33 136.07684:2543 136.09126:18 137.07335:117 137.08237:208 138.08638:20 144.04308:17 146.06409:63 147.03752:141 147.04358:472 147.60159:19 148.05507:18 155.54936:17 161.06177:17 162.01089:17 164.98871:17 165.03853:34 165.05553:2462 166.0564:203 166.07005:39 166.63834:17 167.04785:21 167.06447:18 170.04997:22 174.09499:25 182.06125:21 182.08057:4614 183.08463:428 184.09563:42 200.08012:18 202.06714:21 202.07973:136 202.08833:266 202.1032:52 203.09169:39 232.79271:17 246.00807:18 248.04311:28 248.06682:25 248.09421:219 249.09422:30 250.0994:18 273.64471:27 293.11026:49 294.08774:189 294.09875:243 295.10208:27 295.11182:61 296.1134:18 311.08032:21 311.12018:4135</t>
  </si>
  <si>
    <t>C19H18O4</t>
  </si>
  <si>
    <t>OS_Root_Pos-1196</t>
  </si>
  <si>
    <t>311.12872:3548 312.13207:1685 313.13543:246</t>
  </si>
  <si>
    <t>137.06242:26 138.06624:26 161.05666:22 161.06561:25 162.06418:37 165.05779:26 166.08138:34 177.15694:21 179.07715:24 190.06866:16 191.0797:42 191.08833:19 198.03587:17 218.0705:24 219.06918:31 220.08484:44 225.05313:22 227.06837:25 237.04555:18 237.09923:23 247.07161:19 247.08763:58 252.1118:20 255.00529:22 264.07391:30 279.10651:36 285.116:37 309.20795:27 311.13:169</t>
  </si>
  <si>
    <t>GU_LeafStem_Pos-1502</t>
  </si>
  <si>
    <t>C20H22O3</t>
  </si>
  <si>
    <t>311.16376:6043 312.16711:2246 313.17047:235</t>
  </si>
  <si>
    <t>91.05203:23 109.06435:20 119.04286:22 121.05573:25 121.0618:25 123.04077:24 123.05421:17 131.04156:26 135.04352:22 137.0556:28 138.957:22 145.06581:21 147.04108:19 149.05792:23 151.08389:18 155.51942:17 160.06058:18 173.0896:26 175.07959:31 175.10651:40 175.11545:18 178.09033:24 186.13597:17 187.11128:69 205.06477:21 213.08833:24 215.09142:21 227.08167:21 236.12048:21 237.10011:19 241.0168:20 243.09923:17 253.05777:19 254.09486:21 255.09932:155 257.08063:17 257.11032:24 271.09586:36 272.09732:20 295.08575:25 309.14322:17 310.1405:23 311.11752:19 311.14297:17 311.16473:387 311.34875:19</t>
  </si>
  <si>
    <t>ZM_Root_Pos-830</t>
  </si>
  <si>
    <t>C18H30O4</t>
  </si>
  <si>
    <t>311.2211:1943 312.22445:373 313.22781:194</t>
  </si>
  <si>
    <t>107.09015:16 139.11266:17 155.1062:30 195.13495:16 257.20456:30 293.21985:54 297.22794:17 311.21094:64</t>
  </si>
  <si>
    <t>GM_Root_Pos-1460</t>
  </si>
  <si>
    <t>311.22147:1353 312.22482:452 313.22818:77</t>
  </si>
  <si>
    <t>106.90572:26 121.01111:18 125.09342:23 162.10005:19 163.1046:37 167.15044:34 311.21536:18</t>
  </si>
  <si>
    <t>MT_Root_Pos-929</t>
  </si>
  <si>
    <t>311.22565:1038 312.229:278 313.23236:22</t>
  </si>
  <si>
    <t>71.0903:44 93.06738:19 99.08202:20 135.11507:17 311.2247:36</t>
  </si>
  <si>
    <t>AC_Bulb_Pos-964</t>
  </si>
  <si>
    <t>C11H21NO7S</t>
  </si>
  <si>
    <t>312.1116:1316 313.11495:227 314.11831:219</t>
  </si>
  <si>
    <t>LE_LeafStem_Pos-938</t>
  </si>
  <si>
    <t>312.12411:6473 313.12746:2522 314.13082:598</t>
  </si>
  <si>
    <t>117.03584:139 130.00421:16 133.87016:18 145.0294:186 146.03775:17 149.06221:21 149.07217:18 162.06288:20 177.02486:23 177.05786:966 178.0667:33 189.07457:18 273.86557:17 296.10883:20 312.1243:118 312.16129:24</t>
  </si>
  <si>
    <t>ST_Root_Pos-1017</t>
  </si>
  <si>
    <t>C18H17NO4</t>
  </si>
  <si>
    <t>312.12482:4725 313.12817:1142 314.13153:254</t>
  </si>
  <si>
    <t>50.3588:23 117.02879:57 124.95348:23 145.02563:94 145.03317:119 149.10443:17 177.05246:472 234.1378:19 248.03987:20 275.16415:20 312.10501:28 312.12308:130</t>
  </si>
  <si>
    <t>OS_Root_Pos-1216</t>
  </si>
  <si>
    <t>C16H25NO5</t>
  </si>
  <si>
    <t>312.18408:1140 313.18743:177 314.19079:102</t>
  </si>
  <si>
    <t>GU_LeafStem_Pos-1523</t>
  </si>
  <si>
    <t>C18H20N2OS</t>
  </si>
  <si>
    <t>313.14395:12027 314.1473:3516 315.15066:8235</t>
  </si>
  <si>
    <t>62.82019:18 69.06757:20 91.05267:35 107.04803:22 109.09883:17 109.86528:55 119.05377:21 120.04935:21 123.03408:17 124.0394:20 128.06197:20 131.08337:32 132.0546:23 137.05576:95 141.06371:21 143.08528:51 147.04187:18 150.05786:33 157.06345:30 159.08194:17 163.0708:17 171.07803:67 174.02789:19 181.05586:21 181.06699:18 183.07962:44 185.05363:18 185.67772:18 189.09096:87 191.10753:17 198.06375:19 198.07222:35 199.07797:79 202.05734:20 207.08867:28 207.11211:23 209.05763:20 210.06487:19 211.07639:81 213.08635:94 214.09911:68 223.07646:20 224.07295:29 227.07628:18 235.11629:20 239.96831:25 241.07193:22 241.08241:25 241.09386:48 243.07544:20 244.07495:60 245.06874:17 246.0856:38 257.05643:20 257.07816:123 257.09073:46 258.06927:22 259.09131:67 259.10724:55 260.09344:34 267.13861:42 271.08621:20 271.10455:38 272.09119:23 273.10123:19 277.10953:20 311.12848:25 313.09882:20 313.11008:24 313.14267:564</t>
  </si>
  <si>
    <t>OP_Root_Pos-861</t>
  </si>
  <si>
    <t>C19H24N2O2</t>
  </si>
  <si>
    <t>313.19104:1200 314.19439:591 315.19775:375</t>
  </si>
  <si>
    <t>79.05779:17 124.11232:19 138.13113:29 160.98929:19 161.08827:33 172.07884:20 174.0571:41 202.08006:20 244.03673:20 270.12439:17 270.1546:16 271.16452:16 281.08832:18 295.06012:16 297.18344:17 313.18558:116</t>
  </si>
  <si>
    <t>ST_LeafStem_Pos-1100</t>
  </si>
  <si>
    <t>C19H36O3</t>
  </si>
  <si>
    <t>313.27463:1527 314.27798:222 315.28134:52</t>
  </si>
  <si>
    <t>123.11682:19 125.1346:17 281.17041:23 313.27756:57</t>
  </si>
  <si>
    <t>LE_Ripe_Pos-948</t>
  </si>
  <si>
    <t>C11H15N5O4S</t>
  </si>
  <si>
    <t>314.09183:4177 315.09518:870 316.09854:353</t>
  </si>
  <si>
    <t>94.03971:18 97.02601:84 97.0321:29 122.02866:24 136.06218:304 137.05545:16 137.06178:72 179.0363:37 275.93784:35 296.08328:59 302.29321:16 314.08301:39 314.09244:127 314.11215:16</t>
  </si>
  <si>
    <t>MT_RipePod_Pos-262</t>
  </si>
  <si>
    <t>C18H19NO4</t>
  </si>
  <si>
    <t>NPNNKDMSXVRADT-UHFFFAOYSA-N</t>
  </si>
  <si>
    <t>314.13852:17486 315.14187:3470 316.14523:489</t>
  </si>
  <si>
    <t>72.7438:17 89.04057:19 93.06462:17 93.07012:27 103.05141:40 116.04427:17 117.02946:20 117.03535:37 121.04365:17 121.0619:95 121.0685:115 131.0136:20 145.02388:29 145.03224:87 147.05029:18 177.05556:477 178.05545:17 178.06371:20 181.09714:18 200.98479:17 314.13968:754</t>
  </si>
  <si>
    <t>MT_Root_Pos-951</t>
  </si>
  <si>
    <t>C16H27NO5</t>
  </si>
  <si>
    <t>314.18777:1545 315.19112:177 316.19448:19</t>
  </si>
  <si>
    <t>83.07247:31 294.65482:22 314.19183:125 314.20831:55</t>
  </si>
  <si>
    <t>AC_Root_Pos-1141</t>
  </si>
  <si>
    <t>C18H35NO3</t>
  </si>
  <si>
    <t>314.26913:4680 315.27248:1374 316.27584:245</t>
  </si>
  <si>
    <t>118.98322:16 133.01018:17 274.8584:27 275.19504:18 314.22516:20 314.26328:360 314.27661:75</t>
  </si>
  <si>
    <t>ZM_Stem_Pos-470</t>
  </si>
  <si>
    <t>C12H14N2O6S</t>
  </si>
  <si>
    <t>315.05954:1391 316.06289:274 317.06625:34</t>
  </si>
  <si>
    <t>70.02963:23 86.08813:25 109.04897:18 135.63979:16 162.06468:20 168.01709:53 180.02522:55 193.08603:64 195.05957:20 226.00923:16 226.01622:48 236.42033:16 274.98364:21 296.0943:25</t>
  </si>
  <si>
    <t>GG_LeafStem_Pos-1383</t>
  </si>
  <si>
    <t>C19H22O4</t>
  </si>
  <si>
    <t>315.16037:4971 316.16372:1373 317.16708:248</t>
  </si>
  <si>
    <t>105.03395:28 107.04837:22 121.06517:25 123.04446:93 135.04437:48 137.0625:25 142.07658:23 162.06252:25 163.06071:17 186.10963:27 190.09676:17 196.32925:24 197.13867:18 197.17892:18 231.09933:19 257.0524:20 259.09976:96 259.11038:69 315.10199:50 315.14114:23 315.16135:178</t>
  </si>
  <si>
    <t>GU_Root_Pos-1391</t>
  </si>
  <si>
    <t>C18H22N2O3</t>
  </si>
  <si>
    <t>315.16083:1241 316.16418:240 317.16754:47</t>
  </si>
  <si>
    <t>149.05962:35 167.08928:29 174.10207:18 177.06918:22 183.07408:25 192.10942:36 195.08545:18 209.78485:24 213.10924:22 241.09302:23 256.50363:21 259.08997:20 315.16415:42</t>
  </si>
  <si>
    <t>OP_Root_Pos-879</t>
  </si>
  <si>
    <t>C19H26N2O2</t>
  </si>
  <si>
    <t>315.20825:1392 316.2116:379 317.21496:33</t>
  </si>
  <si>
    <t>156.14461:18 160.0793:32 168.14926:18 315.16656:16 315.20099:120</t>
  </si>
  <si>
    <t>OP_Root_Pos-880</t>
  </si>
  <si>
    <t>315.20828:1761 316.21163:583 317.21499:97</t>
  </si>
  <si>
    <t>110.09525:16 123.09761:19 168.05286:25 170.12518:18 175.03027:16 226.12074:30 227.13232:16 253.03926:16 279.19122:20 297.18304:19 315.20743:91</t>
  </si>
  <si>
    <t>NT_Root_Pos-1477</t>
  </si>
  <si>
    <t>C14H25N3O5</t>
  </si>
  <si>
    <t>316.18915:1016 317.1925:375 318.19586:75</t>
  </si>
  <si>
    <t>ZM_Seed_Pos-328</t>
  </si>
  <si>
    <t>C18H37NO3</t>
  </si>
  <si>
    <t>CQKNELOTFUSOTP-UHFFFAOYNA-N</t>
  </si>
  <si>
    <t>316.28107:1351 317.28442:165 318.28778:33</t>
  </si>
  <si>
    <t>60.04873:21 177.08684:40 200.14107:16 242.92206:27 316.26788:16 316.28259:84</t>
  </si>
  <si>
    <t>GG_Root_Pos-1543</t>
  </si>
  <si>
    <t>316.28458:3078 317.28793:1320 318.29129:117</t>
  </si>
  <si>
    <t>60.0439:24 110.10194:27 121.10109:17 126.08968:19 280.26337:18 298.27341:18 298.28128:33 299.17633:23 316.2421:20 316.28833:183</t>
  </si>
  <si>
    <t>MT_Flower_Pos-752</t>
  </si>
  <si>
    <t>316.2854:1872 317.28875:273 318.29211:36</t>
  </si>
  <si>
    <t>85.97425:17 108.0721:17 274.13583:17 316.2684:19 316.28549:101</t>
  </si>
  <si>
    <t>AC_Root_Pos-1146</t>
  </si>
  <si>
    <t>316.2861:62239 317.28945:14804 318.29281:1332</t>
  </si>
  <si>
    <t>53.44107:53 58.44389:22 60.0374:31 60.04208:58 60.04834:36 67.054:28 68.05128:17 83.08672:26 90.05482:20 94.06367:20 94.07171:17 97.10142:22 109.0993:16 110.10832:17 124.01147:21 140.10001:17 154.16533:37 183.01453:24 193.19727:18 212.23312:103 213.24109:19 236.22659:35 237.23717:17 242.2464:45 242.2529:19 250.23575:16 250.25497:159 252.25449:29 254.2617:18 262.25769:22 263.23904:16 269.2439:20 280.2384:16 280.26627:79 281.28403:17 283.43243:23 298.24658:35 298.27789:160 298.29291:51 299.24811:22 299.27585:17 299.29184:20 316.21771:23 316.25757:41 316.28586:5098 316.34232:32</t>
  </si>
  <si>
    <t>GU_LeafStem_Pos-1583</t>
  </si>
  <si>
    <t>317.06485:1384 318.0682:375 319.07156:124</t>
  </si>
  <si>
    <t>165.02063:17 204.92679:17 273.02051:18 317.06445:157 317.08102:50</t>
  </si>
  <si>
    <t>GU_LeafStem_Pos-1587</t>
  </si>
  <si>
    <t>317.06815:1259 318.0715:382 319.07486:46</t>
  </si>
  <si>
    <t>190.06493:17 216.98851:27 217.06172:17 247.07182:20 303.03534:17 317.06717:103</t>
  </si>
  <si>
    <t>LE_LeafStem_Pos-958</t>
  </si>
  <si>
    <t>C16H28O6</t>
  </si>
  <si>
    <t>317.19443:1010 318.19778:160 319.20114:57</t>
  </si>
  <si>
    <t>81.0701:20 137.13095:45 169.97624:22 201.12106:24 219.12276:17 302.09711:21 317.19357:16 317.20636:20</t>
  </si>
  <si>
    <t>MT_Seed_Pos-305</t>
  </si>
  <si>
    <t>C18H36O4</t>
  </si>
  <si>
    <t>317.26953:2637 318.27288:498 319.27624:39</t>
  </si>
  <si>
    <t>97.06207:44 121.10078:18 145.0919:18 149.13002:49 150.12823:19 176.15591:17 263.23404:90 281.24557:18 299.26251:18 300.25006:17 317.25436:55</t>
  </si>
  <si>
    <t>OS_Root_Pos-1255</t>
  </si>
  <si>
    <t>C13H23N3O6</t>
  </si>
  <si>
    <t>318.16867:1669 319.17202:209 320.17538:316</t>
  </si>
  <si>
    <t>130.08743:34 143.11649:19 144.11453:17 178.13113:16 183.0062:20 185.12308:41 185.13194:33 185.1655:41 190.12796:20 201.13087:20 201.95723:16 243.82132:16 247.13312:17 299.16437:20 312.09305:24 318.09274:21 318.15842:21 318.18362:33 318.19528:20</t>
  </si>
  <si>
    <t>OS_Root_Pos-1257</t>
  </si>
  <si>
    <t>C17H23N3O3</t>
  </si>
  <si>
    <t>318.18146:1188 319.18481:229 320.18817:155</t>
  </si>
  <si>
    <t>NT_Root_Pos-1494</t>
  </si>
  <si>
    <t>318.18295:1400 319.1863:239 320.18966:91</t>
  </si>
  <si>
    <t>112.07693:41 130.06396:20 132.0822:19 146.05655:20 159.09224:28 168.06773:27 188.07442:26 189.07353:18 205.10117:58 236.14893:35 275.19507:17 301.14111:19 301.15494:20</t>
  </si>
  <si>
    <t>GM_Root_Pos-1526</t>
  </si>
  <si>
    <t>C14H27N3O5</t>
  </si>
  <si>
    <t>318.19955:1012 319.2029:103 320.20626:74</t>
  </si>
  <si>
    <t>73.08401:24 86.08903:24 149.97058:19 159.11754:20 187.10535:60 285.17334:18 302.20441:20 318.19962:25 318.21121:20</t>
  </si>
  <si>
    <t>MT_LeafStem_Pos-472</t>
  </si>
  <si>
    <t>C16H14O7</t>
  </si>
  <si>
    <t>319.08084:2702 320.08419:457 321.08755:62</t>
  </si>
  <si>
    <t>93.03919:20 139.04102:28 149.01273:18 153.01315:20 245.07993:17 273.07278:69 273.08691:20</t>
  </si>
  <si>
    <t>OP_Root_Pos-904</t>
  </si>
  <si>
    <t>C19H14N2O3</t>
  </si>
  <si>
    <t>319.10791:1188 320.11126:336 321.11462:309</t>
  </si>
  <si>
    <t>C15H12O8</t>
  </si>
  <si>
    <t>GM_LeafStem_Pos-1057</t>
  </si>
  <si>
    <t>KJXSIXMJHKAJOD-UHFFFAOYNA-N</t>
  </si>
  <si>
    <t>321.06085:1107 322.0642:219 323.06756:34</t>
  </si>
  <si>
    <t>105.03147:27 306.08646:17 315.70288:25 321.12033:17</t>
  </si>
  <si>
    <t>GG_LeafStem_Pos-1456</t>
  </si>
  <si>
    <t>321.06149:19218 322.06484:5441 323.0682:1040</t>
  </si>
  <si>
    <t>76.97361:17 90.25761:17 109.0277:40 115.05606:17 121.02879:80 127.03907:26 127.37576:20 128.06953:17 139.03769:144 139.04831:27 140.03577:39 140.04541:19 145.06534:23 147.04752:18 149.02397:610 149.03578:30 150.02373:49 150.03461:44 151.04135:17 152.03189:18 153.01837:625 155.02298:22 155.05354:20 163.03436:21 166.02463:38 167.03183:39 173.06041:43 173.07216:45 177.02094:18 179.03191:18 183.03854:20 193.05392:17 194.9906:20 195.00366:17 195.02744:247 200.04811:25 201.05553:37 214.02296:20 219.02104:25 219.03229:18 219.04195:25 220.03598:23 229.00798:19 229.05144:165 239.03078:20 240.14154:18 247.02759:22 247.063:79 247.07822:26 248.0643:20 257.04117:59 261.02362:18 261.0426:20 262.0296:18 274.02396:18 275.05542:305 275.07321:56 275.24475:18 276.05716:37 303.03992:93 303.05145:206 304.05057:18 304.06931:24 321.06314:733</t>
  </si>
  <si>
    <t>GG_LeafStem_Pos-1457</t>
  </si>
  <si>
    <t>C11H16N2O9</t>
  </si>
  <si>
    <t>321.09769:7189 322.10104:1817 323.1044:103</t>
  </si>
  <si>
    <t>70.06654:40 84.03944:93 84.04509:36 130.04305:48 130.04927:185 141.06444:17 144.07027:18 152.02063:18 153.06689:18 158.02702:21 176.03963:21 185.03836:28 189.54922:26 191.05347:20 192.0403:21 197.0493:27 200.08035:51 225.0359:66 230.05257:17 231.03816:31 231.04791:27 234.05205:30 234.06778:20 235.02025:17 250.03542:24 262.57016:23 264.07495:27 285.05991:22 289.57248:29 312.5824:30 313.08109:37 314.35681:24 320.08414:19 321.09506:118 321.10355:60</t>
  </si>
  <si>
    <t>GU_Root_Pos-1439</t>
  </si>
  <si>
    <t>C20H16O4</t>
  </si>
  <si>
    <t>321.11224:4416 322.11559:1145 323.11895:1511</t>
  </si>
  <si>
    <t>149.01924:23 153.07133:20 165.07216:31 171.09712:17 181.06689:17 213.05307:35 221.07074:17 227.90927:24 236.04509:34 237.05469:42 237.06871:18 239.0757:20 265.04733:74 265.05939:119 265.80121:27 266.05124:19 267.0636:80 269.04364:20 277.04883:60 292.06808:17 305.08597:20 321.05908:20 321.11432:689</t>
  </si>
  <si>
    <t>GU_Root_Pos-1437</t>
  </si>
  <si>
    <t>321.11078:5031 322.11413:3470 323.11749:1645</t>
  </si>
  <si>
    <t>137.02892:19 143.04105:17 147.08125:18 159.07622:30 161.02554:35 163.04675:17 166.07565:31 167.09282:19 170.86525:22 191.06447:21 195.12427:18 196.74844:23 200.40154:25 203.05325:17 204.07124:27 211.06915:20 216.07784:25 223.03801:48 224.08134:19 237.04295:17 237.05714:24 239.07623:19 265.05228:156 265.13281:37 266.04425:86 266.05835:205 267.0672:59 267.10425:30 277.04474:104 277.06052:33 278.05984:36 279.05719:21 280.05704:18 280.06992:27 282.23407:23 293.11795:43 294.13513:27 320.1004:23 321.08755:25 321.11148:309 321.13657:17</t>
  </si>
  <si>
    <t>LE_LeafStem_Pos-982</t>
  </si>
  <si>
    <t>C16H24N4O3</t>
  </si>
  <si>
    <t>321.1918:3413 322.19515:1086 323.19851:161</t>
  </si>
  <si>
    <t>84.99287:18 123.04575:18 129.05508:20 129.09665:36 130.04604:41 130.09113:18 133.0298:18 145.02899:94 151.0631:17 157.05219:21 163.03995:16 177.05231:45 177.06285:16 178.06067:16 232.12395:16 248.1241:58 305.17349:38 321.18307:127 321.2002:113</t>
  </si>
  <si>
    <t>LE_LeafStem_Pos-983</t>
  </si>
  <si>
    <t>321.19183:3666 322.19518:744 323.19854:137</t>
  </si>
  <si>
    <t>111.09152:45 128.11632:16 145.03168:38 146.02112:42 146.03079:21 177.04774:32 177.05798:92 178.05518:16 191.0753:16 191.08308:29 229.0885:18 247.15015:16 248.11304:25 307.13245:45 321.19711:177</t>
  </si>
  <si>
    <t>AC_Leaf_Pos-1206</t>
  </si>
  <si>
    <t>C12H19NO7S</t>
  </si>
  <si>
    <t>322.09641:61468 323.09976:15300 324.10312:5994</t>
  </si>
  <si>
    <t>53.66741:17 58.99524:24 70.7615:16 73.00771:26 73.0148:63 73.02411:16 73.03097:54 75.02737:23 82.06599:30 84.08609:20 86.98545:17 87.03705:17 88.02339:81 88.04179:62 89.03964:33 91.01023:73 91.0202:250 93.02637:19 94.06533:16 94.66383:19 96.04265:20 97.02971:17 97.03407:22 98.05611:39 99.04758:25 101.02845:23 103.04233:19 104.05025:16 108.04967:16 109.03256:19 109.04765:19 110.0264:19 110.03695:17 110.06152:114 112.02306:21 114.03758:21 114.0563:39 115.03847:17 115.04512:17 120.04176:18 121.07224:16 124.02625:16 124.03773:17 124.07801:18 126.03486:23 126.05359:21 127.10246:20 128.03503:19 128.05428:18 130.03464:18 131.01712:24 132.04739:25 133.01443:30 134.02783:132 134.03601:31 135.06631:24 136.04062:16 138.05559:19 143.05554:17 144.04604:17 144.06805:22 146.02733:23 147.98355:25 148.02013:59 150.03476:20 150.0517:37 152.06987:54 153.005:18 154.03763:17 154.04901:75 155.05034:25 155.61115:17 156.0659:71 158.02789:27 160.03806:16 160.04663:29 161.04684:17 161.0544:39 162.10219:18 166.04988:61 168.06622:181 169.06224:16 172.04802:21 178.05385:325 178.08432:18 180.01682:24 185.10078:18 186.08685:17 188.09929:16 190.03825:19 190.05585:18 196.04736:42 196.06409:153 199.08488:31 200.04317:35 201.99634:18 204.08627:17 204.11081:29 207.06694:42 210.05763:26 213.24062:20 214.07353:94 214.08235:52 215.07965:23 218.08777:16 224.04793:17 224.06952:41 224.08199:31 224.09785:86 225.07149:18 226.06789:19 226.08354:16 228.05774:36 228.06929:50 232.02751:18 232.05797:19 232.07271:229 232.08409:649 232.97537:22 233.08217:96 233.12204:17 233.70757:18 234.04466:17 234.0854:19 234.22475:20 240.07172:20 242.09163:86 248.8833:38 249.05544:18 250.0755:102 251.05766:16 251.09297:20 256.06766:58 256.07913:21 257.06412:20 258.07074:16 258.09061:20 259.08582:20 260.05341:17 260.06598:23 261.07355:23 268.06403:31 276.08377:17 276.09308:28 277.10559:18 278.07608:26 278.1124:30 280.09875:29 280.11349:23 293.10098:24 294.0722:24 295.10828:21 304.08981:66 304.10156:16 305.0947:54 315.95145:19 322.05286:44 322.09616:4434</t>
  </si>
  <si>
    <t>GG_LeafStem_Pos-1466</t>
  </si>
  <si>
    <t>C20H35NO2</t>
  </si>
  <si>
    <t>322.27405:1406 323.2774:458 324.28076:27</t>
  </si>
  <si>
    <t>95.08539:19 162.01776:17 165.01645:36 242.83264:17 259.19705:18 269.07971:17 285.17792:18 322.27469:80</t>
  </si>
  <si>
    <t>AC_Bulb_Pos-1011</t>
  </si>
  <si>
    <t>C11H18N2O5S2</t>
  </si>
  <si>
    <t>323.07568:1267 324.07903:236 325.08239:349</t>
  </si>
  <si>
    <t>61.01155:105 84.04878:26 191.07249:22 194.03134:21 235.99356:16 306.03607:17 322.10379:16 323.07877:45</t>
  </si>
  <si>
    <t>GU_Root_Pos-1459</t>
  </si>
  <si>
    <t>C20H18O4</t>
  </si>
  <si>
    <t>323.12662:1063 324.12997:88 325.13333:60</t>
  </si>
  <si>
    <t>151.05574:22 153.12219:23 160.05653:21 163.06242:21 187.04199:18 205.04347:25 225.05351:23 252.11407:26 267.05988:18 267.07593:24 268.07074:21 269.07248:26 322.1091:18 322.23822:20 323.14203:22</t>
  </si>
  <si>
    <t>GU_Root_Pos-1461</t>
  </si>
  <si>
    <t>C21H14N4</t>
  </si>
  <si>
    <t>323.12711:2529 324.13046:1643 325.13382:913</t>
  </si>
  <si>
    <t>78.24202:20 155.08829:23 157.06619:18 166.07793:33 167.08473:23 187.07187:17 197.06203:17 198.06313:19 203.06461:17 203.8705:17 205.08249:18 265.05453:17 267.05222:49 267.06033:84 267.07367:164 267.08752:22 268.05804:21 268.07251:88 269.08041:23 277.04306:18 282.10938:34 323.12692:229</t>
  </si>
  <si>
    <t>GG_Root_Pos-1595</t>
  </si>
  <si>
    <t>323.12839:3076 324.13174:1152 325.1351:156</t>
  </si>
  <si>
    <t>147.04356:17 161.02588:19 162.02589:20 203.06979:172 204.07245:17 211.07103:23 266.04916:20 281.19308:20 322.12073:24 323.0755:18 323.12894:186</t>
  </si>
  <si>
    <t>OS_Root_Pos-1278</t>
  </si>
  <si>
    <t>323.12836:1686 324.13171:535 325.13507:113</t>
  </si>
  <si>
    <t>105.07085:17 137.05539:24 137.06078:42 138.06299:38 143.09358:27 151.07486:33 154.08607:18 155.04694:30 161.06062:22 172.45149:28 199.07672:28 200.08151:20 202.07637:21 202.09378:20 203.08521:73 223.07115:21 231.09004:20 233.0871:66 259.07501:32 280.02798:26 297.08981:16 308.08618:18 309.21777:24 323.13303:82</t>
  </si>
  <si>
    <t>GU_Root_Pos-1463</t>
  </si>
  <si>
    <t>323.12943:3567 324.13278:1517 325.13614:2252</t>
  </si>
  <si>
    <t>79.7094:20 149.01714:20 149.02484:84 150.02556:20 166.07576:17 169.0623:24 187.07022:24 197.05695:47 198.83498:17 203.0282:22 211.07924:22 213.02815:22 221.06403:21 239.06009:19 265.04233:25 267.04675:17 267.06381:160 268.06158:130 269.08707:17 280.07629:22 281.30005:17 282.97485:18 299.09241:33 323.11725:127 323.13077:296</t>
  </si>
  <si>
    <t>GG_Root_Pos-1597</t>
  </si>
  <si>
    <t>323.12982:3306 324.13317:1325 325.13653:447</t>
  </si>
  <si>
    <t>130.06572:26 153.0764:18 157.06734:20 170.50513:24 185.05446:19 185.07152:17 187.03355:21 187.04733:20 199.07877:17 224.05161:19 239.07083:19 240.08444:21 266.04843:52 267.06674:421 268.07343:80 268.08444:32 269.0795:18 269.0936:30 292.07645:24 323.1174:52 323.12717:177 323.14932:17</t>
  </si>
  <si>
    <t>LE_Ripe_Pos-991</t>
  </si>
  <si>
    <t>C16H22N2O5</t>
  </si>
  <si>
    <t>323.16052:8802 324.16387:1890 325.16723:186</t>
  </si>
  <si>
    <t>123.02708:21 127.0446:16 127.05605:50 141.06613:16 144.0811:510 145.08783:17 148.06561:19 149.72632:16 156.06711:17 156.08975:51 158.09586:39 163.04079:27 169.08969:43 176.99272:36 185.10684:23 186.09303:18 198.1022:41 210.09453:31 258.10828:54 276.12732:60 305.11807:29 305.14944:176 305.16507:26 306.14844:44 306.16968:17 309.14249:37 323.15317:113 323.17294:113</t>
  </si>
  <si>
    <t>MT_Root_Pos-969</t>
  </si>
  <si>
    <t>323.16107:1917 324.16442:370 325.16778:38</t>
  </si>
  <si>
    <t>84.03973:21 103.05663:17 106.06533:64 107.03695:20 172.10098:24 188.10602:19 217.09149:18 235.10454:34 241.90228:19 323.12546:18 323.15027:24 323.16626:58</t>
  </si>
  <si>
    <t>LE_LeafStem_Pos-995</t>
  </si>
  <si>
    <t>323.16147:6414 324.16482:1325 325.16818:125</t>
  </si>
  <si>
    <t>110.07201:28 117.02792:19 117.03485:84 123.03964:16 127.06004:22 135.08379:22 145.03029:182 146.02028:49 149.05902:52 157.04701:41 163.05835:20 177.03825:24 177.05492:599 178.05815:42 179.05411:18 189.05168:18 232.09903:33 260.13992:25 321.18445:33 323.14819:31 323.16721:227</t>
  </si>
  <si>
    <t>GM_Root_Pos-1550</t>
  </si>
  <si>
    <t>C18H29NO4</t>
  </si>
  <si>
    <t>324.21631:1040 325.21966:242 326.22302:127</t>
  </si>
  <si>
    <t>AC_Leaf_Pos-1218</t>
  </si>
  <si>
    <t>C12H20O2S4</t>
  </si>
  <si>
    <t>325.04425:1298 326.0476:114 327.05096:245</t>
  </si>
  <si>
    <t>81.0685:17 97.06497:42 111.02695:16 129.03659:34 143.07057:16 203.06479:17 235.05424:19 281.90271:18 325.04028:23</t>
  </si>
  <si>
    <t>AC_Bulb_Pos-1022</t>
  </si>
  <si>
    <t>325.04605:1053 326.0494:232 327.05276:612</t>
  </si>
  <si>
    <t>97.06493:25 99.02735:25 104.98495:43 106.97845:24 113.04337:22 122.06534:16 138.95403:16 183.02917:22 212.97441:32 236.03726:17 295.20398:17 311.13281:22</t>
  </si>
  <si>
    <t>C15H16O8</t>
  </si>
  <si>
    <t>ZM_Leaf_Pos-804</t>
  </si>
  <si>
    <t>325.0928:1892 326.09615:306 327.09951:89</t>
  </si>
  <si>
    <t>69.03209:17 95.05256:24 116.72318:18 123.04454:82 126.05555:18 136.07919:16 216.98976:16 264.9176:21 279.09161:30 286.99411:20 325.08142:22</t>
  </si>
  <si>
    <t>OS_Root_Pos-1288</t>
  </si>
  <si>
    <t>C15H20N2O6</t>
  </si>
  <si>
    <t>325.13943:1140 326.14278:216 327.14614:98</t>
  </si>
  <si>
    <t>110.06525:18 132.98357:16 191.07982:79 223.9872:24 264.09094:19 286.04721:20 307.12979:18 309.16772:16</t>
  </si>
  <si>
    <t>ST_LeafStem_Pos-1166</t>
  </si>
  <si>
    <t>325.1391:6253 326.14245:1449 327.14581:217</t>
  </si>
  <si>
    <t>69.03887:18 70.03207:18 81.03663:27 90.04591:18 91.05516:21 145.07732:28 145.96695:26 173.05952:22 173.0677:27 173.08629:17 174.07846:23 191.08177:255 231.1138:20 242.01706:24 263.13364:20 288.02069:21 307.10681:21 307.12372:41 307.13632:150 308.12601:24 309.12625:18 309.14474:25 325.11084:60 325.1395:457 325.20627:17</t>
  </si>
  <si>
    <t>GG_Root_Pos-1611</t>
  </si>
  <si>
    <t>C20H20O4</t>
  </si>
  <si>
    <t>325.14294:1414 326.14629:274 327.14965:18</t>
  </si>
  <si>
    <t>GG_Root_Pos-1612</t>
  </si>
  <si>
    <t>325.14313:3156 326.14648:1133 327.14984:605</t>
  </si>
  <si>
    <t>93.0724:19 136.98122:20 137.02437:20 137.87872:17 165.07864:17 183.98289:30 185.04887:23 187.04727:19 227.0799:25 232.08617:20 236.11499:26 251.07878:23 255.06665:26 255.0786:20 257.08151:22 269.07843:34 269.09186:33 270.07297:20 325.13376:113 325.17026:18</t>
  </si>
  <si>
    <t>GG_Root_Pos-1613</t>
  </si>
  <si>
    <t>325.14325:15192 326.1466:4931 327.14996:1053</t>
  </si>
  <si>
    <t>58.33535:24 119.04568:25 120.05883:22 121.02671:19 131.01633:69 148.99744:18 149.02217:1519 149.04073:20 150.02942:83 151.02576:17 199.10214:20 205.0742:23 205.0864:39 225.04796:20 225.08797:25 228.06267:18 236.95264:17 241.05009:18 253.10118:28 269.08023:539 270.06677:20 270.08868:78 271.07938:17 312.25793:28 325.14001:794 325.16544:69 325.29462:20</t>
  </si>
  <si>
    <t>GU_Root_Pos-1488</t>
  </si>
  <si>
    <t>325.1434:9258 326.14675:2754 327.15011:9643</t>
  </si>
  <si>
    <t>69.06904:19 95.08273:19 102.04567:17 121.06471:26 124.04812:22 128.06174:17 131.04614:26 135.04449:20 137.01787:33 137.02507:129 137.06508:19 157.06201:23 157.12592:17 165.06967:18 171.07951:45 173.05734:41 173.10049:20 175.07915:26 176.04706:19 179.07922:19 183.07201:22 195.07932:17 196.08109:19 199.06648:67 199.07829:62 200.08113:27 201.01657:18 201.09412:36 203.09708:74 203.10449:39 205.06955:18 208.08775:38 210.05154:18 214.09911:19 215.06293:20 215.10892:23 225.08153:17 225.09354:23 225.10562:20 227.05986:17 227.07129:60 227.08496:28 228.03798:17 229.07533:21 229.09019:19 234.06602:17 239.07053:20 240.07198:18 241.0894:31 241.14305:18 243.06723:17 243.099:36 251.06932:41 251.07924:48 253.0968:21 254.09935:18 257.07007:73 257.0838:34 267.09875:21 267.44885:31 269.07501:102 269.08963:88 269.5531:24 270.07248:20 270.08893:48 271.09076:347 271.10049:154 271.11945:17 272.095:44 281.15594:23 283.09885:25 286.07083:28 297.22946:18 307.12415:20 324.29199:18 324.30392:20 325.10956:19 325.14166:788 325.3374:18</t>
  </si>
  <si>
    <t>ST_LeafStem_Pos-1169</t>
  </si>
  <si>
    <t>C19H32O4</t>
  </si>
  <si>
    <t>325.23639:1620 326.23974:452 327.2431:75</t>
  </si>
  <si>
    <t>85.06454:19 87.05164:23 105.06101:26 123.3985:17 124.11511:52 145.09485:20 146.10217:20 215.16962:29 215.19133:22 233.18629:20 289.24936:20 325.21286:33 325.23819:22</t>
  </si>
  <si>
    <t>AT_LeafStem_Pos-582</t>
  </si>
  <si>
    <t>325.23669:3558 326.24004:1523 327.2434:180</t>
  </si>
  <si>
    <t>83.0865:21 93.07172:23 108.08695:27 121.0937:21 123.12056:25 146.0986:17 159.11964:20 174.14143:20 215.17935:38 233.18643:18 234.19473:19 235.18855:19 307.23187:19 324.15973:22 325.23633:182</t>
  </si>
  <si>
    <t>ST_LeafStem_Pos-1172</t>
  </si>
  <si>
    <t>325.2373:5921 326.24065:1176 327.24401:254</t>
  </si>
  <si>
    <t>97.06139:20 103.04222:35 106.07647:20 118.0746:17 121.09914:26 121.10471:17 123.11704:49 131.08678:17 135.07841:17 135.10988:50 135.11653:47 145.08839:18 149.12706:23 149.1338:21 149.2197:17 149.63635:35 150.13516:18 163.15448:27 174.1474:20 215.18506:46 216.18242:23 233.18857:114 234.1786:17 242.04085:26 284.91644:17 307.2262:29 307.64441:19 325.24097:243</t>
  </si>
  <si>
    <t>LE_FruitGreen_Pos-1005</t>
  </si>
  <si>
    <t>C11H19NO10</t>
  </si>
  <si>
    <t>326.11792:3547 327.12127:1225 328.12463:164</t>
  </si>
  <si>
    <t>GG_Root_Pos-1640</t>
  </si>
  <si>
    <t>C18H22N4S</t>
  </si>
  <si>
    <t>327.16226:2015 328.16561:525 329.16897:218</t>
  </si>
  <si>
    <t>LE_Ripe_Pos-1014</t>
  </si>
  <si>
    <t>C15H21NO7</t>
  </si>
  <si>
    <t>328.13882:12618 329.14217:2358 330.14553:291</t>
  </si>
  <si>
    <t>84.04652:24 87.03376:17 91.05263:21 97.02886:74 99.04847:29 102.04152:18 103.05755:26 105.07619:31 107.04939:21 108.05252:21 120.04621:25 120.08059:43 120.14288:16 127.031:31 130.0569:20 131.04918:18 132.07791:17 132.08386:28 132.09128:24 133.09564:19 143.06264:20 143.07303:18 143.08362:33 144.05994:21 144.08383:55 145.08784:17 154.07675:21 155.66354:17 161.07397:20 162.09048:50 165.05876:16 166.07921:60 166.09326:23 167.06583:27 167.09734:24 170.08133:16 178.08365:16 182.09711:24 198.08943:20 219.95486:16 234.10812:18 264.11343:19 264.12921:59 265.121:43 292.08444:16 292.11557:143 292.13:19 292.92108:17 292.95941:25 293.11493:20 293.13474:47 293.28192:20 310.12982:563 311.10922:25 311.11685:58 311.13666:59 312.13861:19 328.12088:43 328.14215:233</t>
  </si>
  <si>
    <t>GM_Root_Pos-1578</t>
  </si>
  <si>
    <t>C17H29NO5</t>
  </si>
  <si>
    <t>328.21216:2857 329.21551:789 330.21887:426</t>
  </si>
  <si>
    <t>73.53377:25 112.047:25 154.08578:17 185.02226:20 196.05611:26 266.21021:20 267.59241:32 268.17102:27 326.45676:25 328.20557:267 328.22519:67</t>
  </si>
  <si>
    <t>GM_Root_Pos-1580</t>
  </si>
  <si>
    <t>C16H29N3O4</t>
  </si>
  <si>
    <t>328.22595:1230 329.2293:184 330.23266:58</t>
  </si>
  <si>
    <t>84.00707:24 112.07513:32 115.06564:23 178.1026:23 185.1696:46 186.17792:20 213.16508:71 229.16074:18</t>
  </si>
  <si>
    <t>GM_Root_Pos-1581</t>
  </si>
  <si>
    <t>C17H33N3OS</t>
  </si>
  <si>
    <t>328.24796:2090 329.25131:459 330.25467:42</t>
  </si>
  <si>
    <t>185.35103:20 197.96834:17 270.19754:20 270.20874:38 271.21552:18 328.25162:152</t>
  </si>
  <si>
    <t>OP_Root_Pos-927</t>
  </si>
  <si>
    <t>C20H12N2O3</t>
  </si>
  <si>
    <t>329.09302:3735 330.09637:1242 331.09973:175</t>
  </si>
  <si>
    <t>81.07084:20 217.08287:20 230.0836:16 230.09602:17 230.10909:28 232.10887:17 244.1118:18 245.1181:55 258.08328:17 273.1026:37 274.10165:20 284.09515:19 301.09625:18 329.09052:221</t>
  </si>
  <si>
    <t>GG_Root_Pos-1660</t>
  </si>
  <si>
    <t>C18H16O6</t>
  </si>
  <si>
    <t>329.10422:2017 330.10757:477 331.11093:160</t>
  </si>
  <si>
    <t>169.06862:20 185.10005:18 185.11024:20 218.75105:19 268.06781:24 296.06302:76 297.06778:20 299.09509:21 329.10114:239</t>
  </si>
  <si>
    <t>NT_Root_Pos-1556</t>
  </si>
  <si>
    <t>C17H16N2O5</t>
  </si>
  <si>
    <t>329.11475:2406 330.1181:440 331.12146:116</t>
  </si>
  <si>
    <t>112.03732:18 120.05989:35 130.06992:16 150.08765:20 156.07457:18 160.07964:77 167.1255:16 179.11887:19 206.07742:41 206.08614:37 207.10355:20 208.09271:17 245.1321:16 255.18114:19 310.12659:18 328.18951:28 329.11697:58 329.16623:35</t>
  </si>
  <si>
    <t>GU_LeafStem_Pos-1716</t>
  </si>
  <si>
    <t>C18H20N2O2S</t>
  </si>
  <si>
    <t>329.13864:7824 330.14199:3342 331.14535:1019</t>
  </si>
  <si>
    <t>91.0471:20 123.04374:271 124.04148:21 124.05006:21 127.05865:25 151.04575:27 153.05641:56 153.06158:23 153.07814:20 154.92021:20 161.09271:21 164.04651:28 169.065:18 173.06293:22 175.08607:25 177.09354:21 179.07959:22 181.06837:27 190.06218:33 191.11617:24 206.09019:24 207.10075:511 207.12697:44 208.10822:30 211.09781:20 213.08745:42 217.04395:25 222.1067:18 227.06723:53 228.06128:29 242.05409:23 250.11397:17 257.09888:24 259.0921:23 260.09329:41 261.10931:19 273.07413:23 283.1293:23 284.13995:27 285.12711:17 286.15765:19 291.09244:20 293.11749:24 294.11572:22 311.12833:25 312.14365:58 327.15726:38 329.13553:238 329.14832:97</t>
  </si>
  <si>
    <t>GG_LeafStem_Pos-1518</t>
  </si>
  <si>
    <t>C19H20O5</t>
  </si>
  <si>
    <t>329.13873:12551 330.14208:4910 331.14544:841</t>
  </si>
  <si>
    <t>86.98151:18 91.04845:17 112.0192:31 119.05811:18 122.99236:20 123.04494:536 124.04245:39 129.07167:19 133.06352:23 147.08151:65 153.05586:20 153.06294:18 160.09464:24 161.089:20 162.06233:27 165.0504:20 182.06366:17 189.09778:38 190.10123:24 194.08734:23 196.64978:17 197.05672:18 199.07994:21 207.0806:21 207.10172:257 208.10071:22 227.06921:18 237.05414:23 241.08815:21 242.09715:32 245.08792:21 255.05885:44 257.07816:30 268.07913:18 273.07526:41 283.13272:139 284.12006:17 293.12299:21 311.11417:27 311.12689:98 311.14099:17 312.13434:19 328.13617:22 329.13608:235 329.14929:167</t>
  </si>
  <si>
    <t>GU_Root_Pos-1527</t>
  </si>
  <si>
    <t>C16H28N2O5</t>
  </si>
  <si>
    <t>329.20795:4227 330.2113:1297 331.21466:219</t>
  </si>
  <si>
    <t>56.78475:29 84.07871:114 84.08307:48 84.08887:23 85.03249:20 85.05238:25 127.03554:40 153.95743:28 156.1041:21 157.10587:22 179.38074:25 192.13828:21 193.05368:29 200.94078:25 210.1768:28 246.11548:72 246.13652:157 247.13594:37 329.17334:33 329.21179:84</t>
  </si>
  <si>
    <t>GU_Root_Pos-1528</t>
  </si>
  <si>
    <t>329.20795:4209 330.2113:861 331.21466:150</t>
  </si>
  <si>
    <t>84.08287:102 87.0644:33 167.04286:23 169.04851:20 205.16974:20 226.08347:19 242.1153:40 243.02861:20 246.11034:20 246.13248:186 268.95621:18 286.15662:18 313.13107:19 329.20563:36</t>
  </si>
  <si>
    <t>GG_Root_Pos-1663</t>
  </si>
  <si>
    <t>329.2081:1128 330.21145:233</t>
  </si>
  <si>
    <t>120.08324:17 130.06409:30 133.08205:17 147.01106:23 178.0954:23 200.09235:20 215.06114:21 246.12935:86 246.13945:38 248.15039:20 310.12653:33</t>
  </si>
  <si>
    <t>OP_Root_Pos-929</t>
  </si>
  <si>
    <t>C20H28N2O2</t>
  </si>
  <si>
    <t>329.22638:1117 330.22973:270 331.23309:51</t>
  </si>
  <si>
    <t>81.06863:27 95.08726:17 113.05622:20 143.07814:19 158.05905:21 236.12172:18 311.18524:18 315.14395:16 329.2135:80 329.22528:32</t>
  </si>
  <si>
    <t>LE_Ripe_Pos-1019</t>
  </si>
  <si>
    <t>C18H7N3O4</t>
  </si>
  <si>
    <t>330.05728:1124 331.06063:143 332.06399:133</t>
  </si>
  <si>
    <t>GM_Root_Pos-1595</t>
  </si>
  <si>
    <t>C16H31N3O4</t>
  </si>
  <si>
    <t>330.23773:1245 331.24108:547 332.24444:162</t>
  </si>
  <si>
    <t>72.08179:31 104.1017:17 113.04771:30 116.07774:20 137.09357:21 152.05708:18 171.15654:23 200.14565:29 246.0565:45 256.06055:25 322.15839:24 330.22739:25 330.24738:18</t>
  </si>
  <si>
    <t>NT_Root_Pos-1570</t>
  </si>
  <si>
    <t>330.24005:1260 331.2434:223 332.24676:194</t>
  </si>
  <si>
    <t>72.07712:27 72.1796:17 86.09942:101 136.06021:16 174.07964:16 174.12616:18 189.10031:26 213.15013:17 239.02414:24 291.94742:16 310.01071:18 327.16251:22</t>
  </si>
  <si>
    <t>AC_Root_Pos-1222</t>
  </si>
  <si>
    <t>C18H35NO4</t>
  </si>
  <si>
    <t>330.26392:1826 331.26727:434 332.27063:160</t>
  </si>
  <si>
    <t>114.05288:28 184.05949:21 245.15677:18 264.23907:18 276.25409:20 330.26654:197</t>
  </si>
  <si>
    <t>OP_Root_Pos-932</t>
  </si>
  <si>
    <t>C20H10O5</t>
  </si>
  <si>
    <t>331.0592:1147 332.06255:229 333.06591:56</t>
  </si>
  <si>
    <t>GU_Root_Pos-1542</t>
  </si>
  <si>
    <t>331.0802:1261 332.08355:296 333.08691:45</t>
  </si>
  <si>
    <t>81.06902:20 127.04477:20 151.00191:18 163.04254:25 229.02087:18 256.03:24 257.26013:26 272.06754:18 331.07117:53 331.09903:43</t>
  </si>
  <si>
    <t>GM_Root_Pos-1602</t>
  </si>
  <si>
    <t>C14H18O9</t>
  </si>
  <si>
    <t>331.10229:1381 332.10564:373 333.109:83</t>
  </si>
  <si>
    <t>81.03386:29 109.02741:89 127.0468:19 139.03674:18 169.04517:57 169.05327:29 170.06601:17 211.06337:34</t>
  </si>
  <si>
    <t>GU_Root_Pos-1544</t>
  </si>
  <si>
    <t>331.10397:1471 332.10732:85 333.11068:38</t>
  </si>
  <si>
    <t>ZM_Leaf_Pos-815</t>
  </si>
  <si>
    <t>C17H18N2O5</t>
  </si>
  <si>
    <t>331.13199:1301 332.13534:331 333.1387:91</t>
  </si>
  <si>
    <t>OP_Root_Pos-935</t>
  </si>
  <si>
    <t>C16H26O7</t>
  </si>
  <si>
    <t>331.17776:1251 332.18111:174 333.18447:124</t>
  </si>
  <si>
    <t>OP_Root_Pos-936</t>
  </si>
  <si>
    <t>C20H30N2O2</t>
  </si>
  <si>
    <t>331.23816:2585 332.24151:921 333.24487:154</t>
  </si>
  <si>
    <t>95.08353:36 130.07312:19 132.08585:39 139.11281:20 157.08029:40 158.09224:16 158.10245:16 167.07727:19 170.10057:16 182.09837:22 184.11716:25 194.09981:17 210.12718:28 222.11548:16 276.89258:21 282.1839:21 282.20187:17 300.17923:16 300.19128:48 301.21054:24 302.2175:20 314.35587:18 331.23376:37</t>
  </si>
  <si>
    <t>LE_Ripe_Pos-1027</t>
  </si>
  <si>
    <t>C19H38O4</t>
  </si>
  <si>
    <t>331.28268:1278 332.28603:199 333.28939:36</t>
  </si>
  <si>
    <t>165.86636:18 165.87502:16 257.25308:20 313.26416:16 313.28751:65 331.27637:24</t>
  </si>
  <si>
    <t>ST_LeafStem_Pos-1200</t>
  </si>
  <si>
    <t>331.28329:1648 332.28664:498 333.29:18</t>
  </si>
  <si>
    <t>95.08535:18 148.03206:19 178.85979:20 231.68935:26 239.23932:20 313.27353:87</t>
  </si>
  <si>
    <t>OP_Root_Pos-939</t>
  </si>
  <si>
    <t>C14H21NO8</t>
  </si>
  <si>
    <t>332.13379:22049 333.13714:3397 334.1405:593</t>
  </si>
  <si>
    <t>91.05827:17 106.06384:20 108.08305:221 108.09073:22 124.06884:16 124.07738:71 125.085:20 128.03874:33 134.05333:32 134.07256:16 135.06297:21 136.07794:55 152.06796:135 152.07373:82 153.06989:60 153.07765:49 170.07506:22 170.08955:33 204.4686:23 216.0265:21 218.9847:28 296.12131:31 314.10703:73 314.12256:187 315.14362:17 317.13104:22 332.05637:19</t>
  </si>
  <si>
    <t>ST_LeafStem_Pos-1203</t>
  </si>
  <si>
    <t>332.13351:5920 333.13686:2104 334.14022:237</t>
  </si>
  <si>
    <t>100.06812:25 108.08073:20 124.08238:18 134.05792:17 136.07758:36 137.06047:18 152.06778:17 199.97121:17 256.31284:18 282.31509:24 313.5882:17 314.12494:38 332.11484:31 332.134:302</t>
  </si>
  <si>
    <t>GM_Root_Pos-1613</t>
  </si>
  <si>
    <t>C15H25NO7</t>
  </si>
  <si>
    <t>332.17059:5844 333.17394:1218 334.1773:207</t>
  </si>
  <si>
    <t>93.07047:25 107.04954:22 107.09142:18 131.0495:26 135.07404:17 147.07312:21 152.10324:20 170.13348:18 185.98309:18 200.1252:17 212.13017:18 221.08432:23 247.99588:19 261.13583:17 296.16064:43 313.03088:20 332.11627:64 332.16904:394</t>
  </si>
  <si>
    <t>NT_Root_Pos-1586</t>
  </si>
  <si>
    <t>C14H25N3O6</t>
  </si>
  <si>
    <t>332.18573:1183 333.18908:223 334.19244:169</t>
  </si>
  <si>
    <t>84.03851:19 95.06321:22 120.06625:21 155.08086:16 173.09076:60 201.08244:23 217.1328:16 238.82777:98 243.12375:16 254.00887:18 291.96164:22 332.1745:16 332.19144:45</t>
  </si>
  <si>
    <t>ST_LeafStem_Pos-1207</t>
  </si>
  <si>
    <t>C16H29NO6</t>
  </si>
  <si>
    <t>332.21304:1018 333.21639:114 334.21975:91</t>
  </si>
  <si>
    <t>AC_Leaf_Pos-1277</t>
  </si>
  <si>
    <t>C18H37NO4</t>
  </si>
  <si>
    <t>332.2861:1120 333.28945:115 334.29281:16</t>
  </si>
  <si>
    <t>128.00061:16 198.23001:40 256.89978:26 314.27274:52 314.28876:21 332.26727:21 332.29376:36</t>
  </si>
  <si>
    <t>C16H12O8</t>
  </si>
  <si>
    <t>MT_Flower_Pos-817</t>
  </si>
  <si>
    <t>333.06076:15723 334.06411:2925 335.06747:550</t>
  </si>
  <si>
    <t>111.00836:17 125.055:17 139.04395:21 152.01538:18 153.01689:17 154.02589:17 161.02679:17 167.04358:18 188.05106:36 189.05923:18 195.036:36 205.05009:17 208.04352:20 212.75722:20 216.02469:20 216.03381:20 217.04106:44 219.02841:53 234.01741:21 245.03793:17 246.05534:18 258.05719:27 259.0679:20 273.04773:20 287.05728:21 289.0419:23 291.08347:19 300.13568:20 301.03726:19 302.04773:42 304.06052:41 318.03198:73 324.69055:17 331.04706:20 333.02219:22 333.06:1217</t>
  </si>
  <si>
    <t>OP_Root_Pos-944</t>
  </si>
  <si>
    <t>C20H16N2O3</t>
  </si>
  <si>
    <t>333.12347:2273 334.12682:307 335.13018:33</t>
  </si>
  <si>
    <t>58.72871:20 182.08627:18 194.08835:17 199.13206:16 203.07857:16 217.08754:16 247.13033:16 259.13635:17 261.12469:20 262.13586:16 273.10162:16 274.11182:20 277.00403:16 288.12759:16 289.12866:28 289.13651:77 290.13861:39 333.09021:19 333.11816:160</t>
  </si>
  <si>
    <t>OP_Root_Pos-945</t>
  </si>
  <si>
    <t>333.12387:1417 334.12722:363 335.13058:58</t>
  </si>
  <si>
    <t>144.07896:18 244.10648:17 262.11276:20 271.07422:22 276.1347:20 277.24277:17 287.12054:31 332.24683:16 333.10995:18</t>
  </si>
  <si>
    <t>OP_Root_Pos-946</t>
  </si>
  <si>
    <t>333.12405:2374 334.1274:519 335.13076:57</t>
  </si>
  <si>
    <t>MT_Seed_Pos-332</t>
  </si>
  <si>
    <t>C16H19N3O5</t>
  </si>
  <si>
    <t>334.13797:2988 335.14132:506 336.14468:96</t>
  </si>
  <si>
    <t>92.06395:26 132.08153:17 144.07838:18 146.06551:44 188.06787:187 189.07112:23 205.089:20 295.02188:17 317.11084:17 334.13907:109</t>
  </si>
  <si>
    <t>OP_Root_Pos-957</t>
  </si>
  <si>
    <t>C11H15N2O8P</t>
  </si>
  <si>
    <t>335.07336:3421 336.07671:521 337.08007:509</t>
  </si>
  <si>
    <t>335.07202:95</t>
  </si>
  <si>
    <t>GG_Root_Pos-1715</t>
  </si>
  <si>
    <t>C20H14O5</t>
  </si>
  <si>
    <t>335.09201:1268 336.09536:419 337.09872:38</t>
  </si>
  <si>
    <t>84.08167:17 109.98505:18 137.05298:18 191.11642:24 215.071:19 215.10124:22 247.07539:17 252.08192:18 281.03796:19 283.09625:19 291.23117:20 335.08542:57</t>
  </si>
  <si>
    <t>GM_LeafStem_Pos-1110</t>
  </si>
  <si>
    <t>C16H18N2O6</t>
  </si>
  <si>
    <t>335.12537:1392 336.12872:365 337.13208:59</t>
  </si>
  <si>
    <t>127.08408:21 150.06172:19 155.08905:20 166.04268:19 211.1433:17 218.12407:24 228.10988:27 246.11206:19 256.09863:20 275.39938:28 289.12335:26 317.09833:25 335.11588:18 335.13748:20</t>
  </si>
  <si>
    <t>GG_Root_Pos-1716</t>
  </si>
  <si>
    <t>C18H22O6</t>
  </si>
  <si>
    <t>335.15143:1288 336.15478:229 337.15814:342</t>
  </si>
  <si>
    <t>81.07303:25 91.05746:27 121.10007:20 124.96877:27 180.60638:18 293.20453:22 294.21405:25 294.367:20 308.01132:17</t>
  </si>
  <si>
    <t>OS_Root_Pos-1346</t>
  </si>
  <si>
    <t>335.15024:1794 336.15359:594 337.15695:455</t>
  </si>
  <si>
    <t>138.99168:42 186.01935:17 194.98071:16 197.00917:17 199.02472:17 213.0183:33 219.07561:21 251.06073:29 295.08121:20</t>
  </si>
  <si>
    <t>ST_LeafStem_Pos-1222</t>
  </si>
  <si>
    <t>C21H34O3</t>
  </si>
  <si>
    <t>335.25839:1166 336.26174:300 337.2651:92</t>
  </si>
  <si>
    <t>81.06964:18 149.12939:19 149.1366:22 177.16801:47 187.14398:22 294.01968:17</t>
  </si>
  <si>
    <t>GU_Root_Pos-1578</t>
  </si>
  <si>
    <t>C17H21NO6</t>
  </si>
  <si>
    <t>336.142:1813 337.14535:418 338.14871:110</t>
  </si>
  <si>
    <t>114.94554:21 219.18895:17 292.14966:18 293.15009:25 336.13913:119 336.18893:28</t>
  </si>
  <si>
    <t>ST_LeafStem_Pos-1232</t>
  </si>
  <si>
    <t>C21H37NO2</t>
  </si>
  <si>
    <t>336.28348:1110 337.28683:291</t>
  </si>
  <si>
    <t>173.15631:17 215.10823:21 279.00308:27 336.28409:24</t>
  </si>
  <si>
    <t>GU_Root_Pos-1582</t>
  </si>
  <si>
    <t>C17H8N2O6</t>
  </si>
  <si>
    <t>337.04758:2160 338.05093:460 339.05429:265</t>
  </si>
  <si>
    <t>89.50812:20 93.03472:30 111.07695:20 117.06802:17 128.06235:27 168.04333:18 198.09846:18 238.05702:25 246.30615:17 283.06085:165 337.06113:21 337.11005:24</t>
  </si>
  <si>
    <t>OP_Root_Pos-965</t>
  </si>
  <si>
    <t>C19H12O6</t>
  </si>
  <si>
    <t>337.07147:1754 338.07482:563 339.07818:78</t>
  </si>
  <si>
    <t>115.0538:16 184.05118:26 207.08789:17 209.35162:18 225.00977:40 253.04871:18 254.06622:17 257.08218:17 267.02252:16 277.05997:28 278.03442:16 282.05783:21 291.05316:29 291.07666:24 293.05804:45 295.08185:21 319.065:37 319.08005:17 320.06796:18</t>
  </si>
  <si>
    <t>ST_LeafStem_Pos-1234</t>
  </si>
  <si>
    <t>C16H16O8</t>
  </si>
  <si>
    <t>337.08469:1046 338.08804:191 339.0914:17</t>
  </si>
  <si>
    <t>OP_Root_Pos-968</t>
  </si>
  <si>
    <t>337.09369:1076 338.09704:196 339.1004:38</t>
  </si>
  <si>
    <t>81.03012:25 91.05679:22 128.03909:33 175.04202:161 193.06044:20 225.02794:16 334.29449:16</t>
  </si>
  <si>
    <t>GG_Root_Pos-1726</t>
  </si>
  <si>
    <t>C20H16O5</t>
  </si>
  <si>
    <t>337.10791:6255 338.11126:2149 339.11462:1028</t>
  </si>
  <si>
    <t>69.06697:24 118.956:17 121.02562:92 137.02251:25 149.06593:27 152.05492:25 163.15128:24 168.05428:20 182.06244:24 203.06889:23 205.09418:21 205.10353:20 210.07819:18 225.05777:73 226.05678:20 227.0788:23 253.04504:18 253.05409:20 253.0788:19 253.089:47 254.06004:39 255.06071:18 269.04526:62 270.05411:25 280.03671:39 280.0726:18 281.04706:36 282.04752:24 283.0925:18 285.08347:20 298.14609:34 306.17642:17 309.10672:20 310.12369:38 311.12741:18 320.25754:20 336.09659:38 336.12326:18 336.19571:23 337.10944:669 337.13809:27</t>
  </si>
  <si>
    <t>AC_Root_Pos-1254</t>
  </si>
  <si>
    <t>C12H20N2O7S</t>
  </si>
  <si>
    <t>337.10794:2975 338.11129:1024 339.11465:396</t>
  </si>
  <si>
    <t>106.04851:18 144.04643:22 147.02762:27 162.06131:20 174.00943:17 186.07903:23 188.95633:22 191.05238:16 192.06984:18 208.03716:23 208.06285:88 214.07773:20 282.37875:16 298.98013:18 319.09491:17 322.98502:40 327.12656:28 335.13055:16 337.1145:40</t>
  </si>
  <si>
    <t>C21H20O4</t>
  </si>
  <si>
    <t>GG_Root_Pos-1729</t>
  </si>
  <si>
    <t>337.14853:3845 338.15188:838 339.15524:157</t>
  </si>
  <si>
    <t>76.05159:35 93.0394:50 121.02783:374 123.03493:18 123.05045:23 135.03664:17 135.04379:17 137.06258:18 147.0372:21 149.02187:72 163.02696:20 163.03841:72 163.04645:37 165.05646:20 193.09892:18 200.08575:18 203.06699:36 205.08421:731 223.07973:18 245.08862:20 281.04288:20 285.06577:35 310.93726:21 336.14633:23 337.11133:20 337.14151:176</t>
  </si>
  <si>
    <t>MT_Root_Pos-1024</t>
  </si>
  <si>
    <t>C17H24N2O5</t>
  </si>
  <si>
    <t>337.17746:7231 338.18081:1931 339.18417:350</t>
  </si>
  <si>
    <t>61.93394:18 106.06334:79 106.06838:67 107.07531:24 114.05284:22 135.11378:18 144.07281:18 171.09323:131 172.07559:43 173.06866:20 190.08878:24 190.10443:19 217.06764:18 217.09396:37 217.1053:40 217.9949:26 218.08244:43 235.1051:24 235.11411:46 235.12462:33 236.10307:23 335.24414:25 337.17618:190 337.19409:53 337.29926:21</t>
  </si>
  <si>
    <t>LE_LeafStem_Pos-1065</t>
  </si>
  <si>
    <t>C16H24N4O4</t>
  </si>
  <si>
    <t>337.18674:3805 338.19009:669 339.19345:183</t>
  </si>
  <si>
    <t>91.05927:19 101.04575:28 119.04783:24 119.05342:38 131.1216:16 151.09084:16 157.04779:74 173.03072:18 173.08881:20 174.09082:16 175.0369:53 175.05219:20 182.07443:20 195.1501:20 207.06367:97 213.9767:32 216.09071:24 267.96051:17 278.99817:28 291.97354:18 319.13568:45 320.15631:17 337.17365:94 337.19232:274 337.21164:20</t>
  </si>
  <si>
    <t>LE_LeafStem_Pos-1066</t>
  </si>
  <si>
    <t>337.18839:6162 338.19174:1392 339.1951:248</t>
  </si>
  <si>
    <t>60.05781:20 91.04768:24 113.93604:29 114.10371:43 145.02899:38 147.03598:19 147.04469:33 160.01781:16 173.10674:19 175.0367:75 177.04961:16 177.05745:44 179.07253:16 198.96242:17 207.06944:72 208.06999:86 209.07486:16 320.17105:26 336.14706:22 337.19022:425</t>
  </si>
  <si>
    <t>ZM_Root_Pos-902</t>
  </si>
  <si>
    <t>C21H36O3</t>
  </si>
  <si>
    <t>337.2771:1067 338.28045:410 339.28381:57</t>
  </si>
  <si>
    <t>157.09784:24 320.89206:16 337.27985:41</t>
  </si>
  <si>
    <t>GM_LeafStem_Pos-1124</t>
  </si>
  <si>
    <t>C15H14O9</t>
  </si>
  <si>
    <t>339.07086:1177 340.07421:53</t>
  </si>
  <si>
    <t>105.03505:65 106.03675:20</t>
  </si>
  <si>
    <t>GM_LeafStem_Pos-1125</t>
  </si>
  <si>
    <t>339.07135:1191 340.0747:167 341.07806:41</t>
  </si>
  <si>
    <t>110.07257:18 147.04436:77 147.04991:85 209.0031:20 247.05658:17 339.03491:17 339.06137:17 339.07605:19</t>
  </si>
  <si>
    <t>GM_Root_Pos-1642</t>
  </si>
  <si>
    <t>C16H18O8</t>
  </si>
  <si>
    <t>339.10748:1780 340.11083:285 341.11419:35</t>
  </si>
  <si>
    <t>69.03622:17 83.04906:31 83.05351:16 105.06445:19 307.19006:24 339.11655:64</t>
  </si>
  <si>
    <t>GG_Root_Pos-1742</t>
  </si>
  <si>
    <t>C20H18O5</t>
  </si>
  <si>
    <t>339.12109:2634 340.12444:661 341.1278:289</t>
  </si>
  <si>
    <t>159.96243:18 181.07306:20 205.09129:35 211.03326:43 239.07346:26 255.05313:18 271.04129:18 283.05927:95 284.05215:24 284.06778:20 339.12146:199</t>
  </si>
  <si>
    <t>GU_Root_Pos-1609</t>
  </si>
  <si>
    <t>339.12396:9526 340.12731:2903 341.13067:919</t>
  </si>
  <si>
    <t>103.52484:17 107.08613:22 117.03044:21 117.07253:40 121.02863:45 127.05958:34 134.0383:20 136.04407:19 137.02225:29 149.02357:44 149.03207:18 152.06813:19 153.06905:24 157.0533:20 157.06461:17 181.0674:22 183.03886:17 184.05029:38 187.03578:19 189.01682:17 189.06171:19 211.03247:17 212.03539:24 225.05687:19 228.07515:19 228.82065:17 237.05589:21 253.9698:21 266.05878:17 283.05981:630 283.07928:60 284.06:17 284.07736:19 286.15833:18 296.09265:18 311.31613:20 339.07773:17 339.12167:896</t>
  </si>
  <si>
    <t>AC_Leaf_Pos-1312</t>
  </si>
  <si>
    <t>340.08963:4461 341.09298:746 342.09634:467</t>
  </si>
  <si>
    <t>86.09481:17 110.9925:16 111.02265:17 131.03064:20 132.01138:17 146.53224:23 182.04993:18 196.04599:48 210.15923:16 231.03389:16 239.14764:17 251.11995:17 279.00598:32 294.08472:21 323.07089:23 324.07184:19 324.12366:39 339.87381:41 340.08383:127</t>
  </si>
  <si>
    <t>AC_Bulb_Pos-1092</t>
  </si>
  <si>
    <t>C12H21NO8S</t>
  </si>
  <si>
    <t>340.10968:5152 341.11303:868 342.11639:768</t>
  </si>
  <si>
    <t>61.02747:34 80.05089:21 97.02641:22 102.0542:19 106.02608:16 112.04046:36 112.04704:16 120.03931:25 124.04256:50 140.06903:18 154.04559:19 166.04298:17 167.03564:16 168.06358:37 169.00749:27 196.0495:23 196.0578:16 197.0677:27 214.07092:426 215.06856:18 232.08363:34 233.09088:23 244.09065:17 302.88995:21 303.4335:20 304.10049:47 304.40262:33 322.05246:16 322.09976:53 323.09348:18 326.1297:18 339.03107:38 340.09454:38 340.15982:18</t>
  </si>
  <si>
    <t>OP_Root_Pos-985</t>
  </si>
  <si>
    <t>C16H20O8</t>
  </si>
  <si>
    <t>341.12909:1960 342.13244:382 343.1358:44</t>
  </si>
  <si>
    <t>81.07168:17 109.05422:16 115.04047:16 127.03809:17 133.06833:18 137.06805:21 151.07285:19 179.07072:68 197.09007:21 273.60083:20 323.12262:18 341.12207:49</t>
  </si>
  <si>
    <t>AC_Root_Pos-1270</t>
  </si>
  <si>
    <t>C20H20O5</t>
  </si>
  <si>
    <t>341.1348:1976 342.13815:333 343.14151:126</t>
  </si>
  <si>
    <t>118.96055:16 133.02899:35 133.98416:17 137.06389:110 160.05351:16 162.06363:16 169.01434:17 170.10141:21 175.07137:37 175.07874:50 176.091:18 196.06444:20 203.07591:17 218.07574:37 219.07428:16 220.98958:19 232.07021:17 236.03998:23 248.08293:23 253.02002:24 259.06509:30 267.10458:35 280.12112:27 292.08963:27 311.12286:90 312.14038:16 312.1839:16 324.13004:17 325.14389:16 341.13602:17</t>
  </si>
  <si>
    <t>AC_Root_Pos-1271</t>
  </si>
  <si>
    <t>341.13678:1861 342.14013:391 343.14349:183</t>
  </si>
  <si>
    <t>131.03029:20 136.05489:34 137.05469:36 159.08763:34 217.09151:16 218.1543:21 270.09235:21 280.10953:21 291.09384:17 291.10812:60 294.11877:41 323.1167:27 341.06424:23 341.12589:18 341.14386:16</t>
  </si>
  <si>
    <t>GG_Root_Pos-1762</t>
  </si>
  <si>
    <t>JIJYZALGIIQXKE-UHFFFAOYNA-N</t>
  </si>
  <si>
    <t>341.13718:3397 342.14053:856 343.14389:179</t>
  </si>
  <si>
    <t>84.0148:20 121.02928:95 121.03547:40 147.04346:21 147.08548:20 149.02206:51 165.06378:24 285.07922:115 287.07797:18 325.12448:19 340.72632:23 341.14084:223</t>
  </si>
  <si>
    <t>OS_Root_Pos-1379</t>
  </si>
  <si>
    <t>341.13739:2866 342.14074:1333 343.1441:154</t>
  </si>
  <si>
    <t>91.03358:16 119.05151:20 132.06236:22 137.06131:86 138.06821:36 139.06679:26 141.07198:23 147.06236:28 160.03751:18 161.06432:16 175.07231:65 175.07797:132 187.07008:37 187.08377:23 191.07697:27 191.1068:20 199.08234:16 204.08841:19 219.07607:20 220.07957:23 224.07803:26 225.09421:20 238.12808:16 247.07013:37 253.08824:21 263.10059:20 277.08737:22 279.10004:16 280.10287:48 298.11758:20 301.06113:28 309.0954:40 311.12463:20 311.13513:17 322.11285:19 325.09848:16 326.10757:21 340.05496:17 340.11838:82 340.13953:112 341.13861:22</t>
  </si>
  <si>
    <t>GG_LeafStem_Pos-1642</t>
  </si>
  <si>
    <t>341.13815:39177 342.1415:14467 343.14486:2788</t>
  </si>
  <si>
    <t>69.07456:20 97.02243:17 103.05183:20 103.05675:55 105.06979:29 107.0517:24 111.88407:23 123.03144:30 125.02372:43 127.0615:20 131.04935:88 131.07397:24 133.06696:60 142.0666:21 145.06493:159 147.04175:17 148.05598:19 152.036:20 153.00333:36 153.0174:1223 153.03279:25 154.01842:20 154.02513:43 154.11526:22 154.94585:21 156.05994:18 157.07669:40 159.04254:87 159.05164:38 159.07632:20 160.04355:23 161.05444:33 163.10477:18 165.0188:39 165.06435:45 166.00928:18 166.024:23 166.07114:18 166.07848:20 167.09393:18 171.79317:28 172.07979:17 173.06287:133 173.68591:17 174.06645:17 175.05847:21 175.11273:41 176.11353:17 177.11978:22 179.0334:113 179.04324:55 179.08159:20 180.03458:22 181.06395:40 182.06532:39 183.08011:36 185.06636:19 189.05161:17 189.13037:17 195.045:26 197.04688:18 197.06134:58 197.09404:50 197.10289:29 198.06621:25 199.01001:17 199.06667:39 199.07747:117 200.05624:28 200.091:20 201.05524:108 206.06229:18 213.05385:19 215.0596:22 215.067:57 215.08176:25 215.09256:46 215.10786:92 216.08275:37 216.11191:55 220.05527:22 221.05632:102 221.06682:178 222.06125:34 225.06451:48 226.06206:53 239.0674:93 243.06622:39 246.12947:20 249.05141:19 249.06125:57 250.04715:17 250.058:20 255.07205:22 256.08884:19 257.08112:44 257.12143:17 258.04251:20 267.06561:1068 268.06665:194 269.07535:44 273.07532:40 273.08655:29 274.08395:25 279.17532:20 280.09229:19 284.49127:20 285.08014:437 286.0784:117 287.06641:26 307.13641:24 341.08795:42 341.11203:87 341.13718:2035 341.19949:18</t>
  </si>
  <si>
    <t>GG_Root_Pos-1764</t>
  </si>
  <si>
    <t>341.13821:22648 342.14156:8368 343.14492:1379</t>
  </si>
  <si>
    <t>65.03509:47 84.37495:18 93.02437:18 107.01571:21 107.04514:20 121.02794:751 121.13411:27 122.03404:45 123.04071:54 124.03982:18 136.04898:22 137.0197:21 143.49541:18 146.43585:23 149.0219:376 149.05475:33 149.0985:18 153.06308:24 163.02856:37 163.03796:93 164.04448:43 196.09366:18 205.05292:19 205.08513:2441 206.0887:311 206.97406:17 207.08858:17 207.58821:24 215.50899:27 284.06488:18 285.05106:23 285.06818:146 285.08389:86 286.08167:39 317.34787:20 326.86499:39 341.1329:360 341.14572:239</t>
  </si>
  <si>
    <t>GG_Root_Pos-1765</t>
  </si>
  <si>
    <t>341.13843:18709 342.14178:6780 343.14514:508</t>
  </si>
  <si>
    <t>71.00121:29 81.51913:41 92.06057:19 93.03235:82 93.03905:43 94.03708:20 95.71165:20 97.08344:25 120.99754:25 121.02856:980 122.03122:41 124.04467:18 126.76408:20 137.02539:18 137.05478:24 137.06332:20 148.98952:24 149.02365:539 150.02548:68 162.07185:21 163.03812:166 163.05235:26 164.04489:27 177.05212:29 187.07281:23 197.00853:17 203.08047:17 204.07259:23 205.06146:33 205.08534:2097 205.10307:66 206.0856:121 206.09389:186 207.08598:21 211.4034:29 216.14975:17 247.09753:20 285.07031:42 285.08093:33 286.07263:43 286.08301:45 288.04449:22 339.12033:17 341.07123:21 341.1377:636 341.16592:20 341.17838:18 341.19211:17</t>
  </si>
  <si>
    <t>GG_Root_Pos-1767</t>
  </si>
  <si>
    <t>341.13892:24118 342.14227:8288 343.14563:1271</t>
  </si>
  <si>
    <t>93.02607:71 93.03708:22 119.05865:17 121.02925:23 132.00562:28 132.01146:24 148.86372:19 149.02361:2104 150.02065:54 150.02696:190 151.02898:29 158.06946:17 163.03996:17 165.06052:31 177.08681:19 203.06877:59 205.08507:163 233.92941:17 252.14821:17 267.04242:17 267.06561:35 277.18097:18 283.06485:18 284.07724:26 285.01083:20 285.06592:185 285.07809:957 286.06277:18 286.08127:220 286.29745:17 339.13217:19 340.13187:22 341.13986:1650 341.21884:35</t>
  </si>
  <si>
    <t>GU_LeafStem_Pos-1857</t>
  </si>
  <si>
    <t>C21H24O4</t>
  </si>
  <si>
    <t>341.17401:7252 342.17736:2558 343.18072:512</t>
  </si>
  <si>
    <t>147.04214:26 147.06343:20 151.0683:20 161.05499:35 163.0804:21 167.08507:23 173.04652:17 175.06587:17 177.0867:18 179.08261:23 181.06529:28 181.99928:19 193.11252:27 198.02866:20 198.10352:19 202.10966:19 203.1068:18 205.08441:23 210.04349:26 214.10042:25 217.11929:213 217.13727:21 217.20665:37 218.13106:18 219.11952:25 225.09685:17 234.11925:17 238.06688:20 242.08641:18 255.07143:29 262.10931:18 270.09399:63 271.08905:22 271.11267:17 272.1055:29 284.10773:21 285.1077:109 285.12155:129 286.11667:52 286.29868:23 287.08832:48 287.12241:20 299.19968:18 309.15756:22 311.15067:22 341.12961:18 341.17474:544</t>
  </si>
  <si>
    <t>ST_Root_Pos-1114</t>
  </si>
  <si>
    <t>C19H19NO5</t>
  </si>
  <si>
    <t>342.13486:1685 343.13821:386 344.14157:47</t>
  </si>
  <si>
    <t>87.88318:21 89.0382:25 144.09486:22 145.03262:60 147.07475:25 149.05574:20 177.03365:25 177.05531:120 216.98495:18 218.08351:18 342.1355:35</t>
  </si>
  <si>
    <t>ST_LeafStem_Pos-1269</t>
  </si>
  <si>
    <t>C21H43NO2</t>
  </si>
  <si>
    <t>342.33463:1724 343.33798:527 344.34134:65</t>
  </si>
  <si>
    <t>171.97058:17 283.25467:106 283.26511:87 342.33224:211</t>
  </si>
  <si>
    <t>ZM_Root_Pos-914</t>
  </si>
  <si>
    <t>C15H18O9</t>
  </si>
  <si>
    <t>343.10327:1827 344.10662:502 345.10998:105</t>
  </si>
  <si>
    <t>153.04807:16 181.04366:53 181.05338:240 182.05565:18 199.07085:16 262.98425:16 279.09619:19 325.08807:21 325.09824:16 343.10287:16</t>
  </si>
  <si>
    <t>AC_Root_Pos-1281</t>
  </si>
  <si>
    <t>C19H18O6</t>
  </si>
  <si>
    <t>343.11899:1054 344.12234:390 345.1257:54</t>
  </si>
  <si>
    <t>113.04349:20 120.08617:20 126.95324:18 137.06261:27 165.14197:17 179.07234:54 191.08087:16 201.03122:21 201.0524:21 218.09412:17 235.08522:20 250.08604:16 280.10406:52 307.0889:23 308.11887:16 325.10696:17 326.11908:16 342.13849:23 343.11896:23</t>
  </si>
  <si>
    <t>GG_LeafStem_Pos-1655</t>
  </si>
  <si>
    <t>C15H22N2O7</t>
  </si>
  <si>
    <t>343.15344:12997 344.15679:5189 345.16015:990</t>
  </si>
  <si>
    <t>84.59389:20 107.04884:329 108.05271:47 121.02831:44 121.03461:20 137.01953:18 137.05615:18 138.66275:18 139.03847:183 139.05038:62 153.06215:17 163.02168:22 163.03143:29 163.03931:92 163.04582:78 164.04762:19 178.66982:17 181.02974:33 181.04893:350 182.04721:17 182.05495:38 193.04495:17 209.11739:17 213.99266:19 257.86078:18 259.1037:17 269.07721:45 275.03207:18 282.11646:17 285.10748:19 287.07956:204 287.09341:1108 288.09341:215 289.09259:25 311.76602:22 317.00836:21 342.14005:20 343.15359:474 343.17294:42</t>
  </si>
  <si>
    <t>OP_Root_Pos-990</t>
  </si>
  <si>
    <t>C20H26N2O3</t>
  </si>
  <si>
    <t>343.20242:3496 344.20577:727 345.20913:135</t>
  </si>
  <si>
    <t>94.05271:16 120.07952:18 124.10679:20 124.11243:18 125.12231:19 179.49298:17 190.08434:16 191.10391:19 214.06575:16 224.11104:20 234.80139:21 239.12721:22 242.11511:18 253.07146:28 254.04501:35 273.11765:26 276.13705:17 295.17487:20 296.15256:25 297.17328:16 325.19498:21 325.2059:16 329.09988:16 343.1626:18 343.18942:223</t>
  </si>
  <si>
    <t>OP_Root_Pos-991</t>
  </si>
  <si>
    <t>343.20697:1187 344.21032:183</t>
  </si>
  <si>
    <t>85.06766:18 91.05442:19 95.04671:26 121.10112:16 125.11752:17 156.13536:16 156.14278:43 160.08432:16 170.06767:21 174.08656:19 179.1008:17 327.19403:16 327.20224:38 328.21255:20 343.20013:110</t>
  </si>
  <si>
    <t>OS_Root_Pos-1400</t>
  </si>
  <si>
    <t>C15H21NO8</t>
  </si>
  <si>
    <t>QLJKHQIODQKMNW-UHFFFAOYNA-N</t>
  </si>
  <si>
    <t>344.13321:3267 345.13656:542 346.13992:148</t>
  </si>
  <si>
    <t>58.02929:23 85.03045:22 107.05181:16 119.05608:21 136.07602:19 137.01836:24 147.04984:32 148.07898:23 151.09683:18 179.0771:16 181.09563:22 187.13368:33 199.98122:20 212.96806:27 280.11545:18 284.10666:16 298.13129:17 308.07053:23 308.1062:33 311.12744:17 326.12466:208 326.14349:48 327.12576:39 331.05588:18 344.11942:25 344.13599:80</t>
  </si>
  <si>
    <t>ST_Root_Pos-1120</t>
  </si>
  <si>
    <t>C19H21NO5</t>
  </si>
  <si>
    <t>ACSWAJLDOHJFNA-UHFFFAOYSA-N</t>
  </si>
  <si>
    <t>344.1492:6273 345.15255:1851 346.15591:285</t>
  </si>
  <si>
    <t>117.0406:28 145.01967:41 145.02634:169 146.03122:50 149.07425:17 150.06532:17 151.07861:25 159.04431:21 168.10403:22 177.03343:41 177.05521:828 178.04747:19 178.0641:17 178.07216:17 183.09042:17 190.6595:17 302.8212:39 343.18951:19 344.13779:43 344.15497:80</t>
  </si>
  <si>
    <t>NT_Root_Pos-1637</t>
  </si>
  <si>
    <t>C17H33N3O4</t>
  </si>
  <si>
    <t>344.24725:1266 345.2506:240 346.25396:326</t>
  </si>
  <si>
    <t>148.11229:16 185.07796:43 197.03658:20 201.13147:23 213.16347:20 343.24548:17</t>
  </si>
  <si>
    <t>NT_Root_Pos-1639</t>
  </si>
  <si>
    <t>344.2558:1875 345.25915:294 346.26251:39</t>
  </si>
  <si>
    <t>86.10149:16 156.09677:16 177.08975:16 183.12492:21 185.16405:33 185.1723:37 213.16153:115 254.17213:27</t>
  </si>
  <si>
    <t>ZM_Root_Pos-918</t>
  </si>
  <si>
    <t>C18H16O7</t>
  </si>
  <si>
    <t>345.09851:1173 346.10186:231 347.10522:80</t>
  </si>
  <si>
    <t>89.04532:18 117.02414:20 117.03133:30 118.00839:22 132.40874:16 145.03503:17 146.0396:17 169.05666:54 177.04913:16 177.05893:69 178.05457:25 204.27525:18 254.0932:41 285.08258:25 286.06992:16 303.09534:26 345.10843:18 345.13116:39</t>
  </si>
  <si>
    <t>MT_Root_Pos-1040</t>
  </si>
  <si>
    <t>C15H16N6O4</t>
  </si>
  <si>
    <t>345.13049:1637 346.13384:381 347.1372:66</t>
  </si>
  <si>
    <t>132.04825:42 151.06302:38 216.12344:18 236.0701:25 257.07187:18 284.10709:18 285.12811:24 327.12109:184 328.13211:22 329.11115:17 337.98343:17 345.13843:20</t>
  </si>
  <si>
    <t>GG_Root_Pos-1818</t>
  </si>
  <si>
    <t>C16H28N2O6</t>
  </si>
  <si>
    <t>345.20081:1704 346.20416:246 347.20752:94</t>
  </si>
  <si>
    <t>124.07796:19 203.0742:23 205.12851:18 345.19336:183</t>
  </si>
  <si>
    <t>GU_Root_Pos-1673</t>
  </si>
  <si>
    <t>345.20319:6274 346.20654:1191 347.2099:258</t>
  </si>
  <si>
    <t>84.07486:24 93.02068:20 93.07302:42 100.0657:41 100.07899:109 226.09521:23 262.12643:25 262.13882:23 270.10638:20 283.66125:27 345.16885:21 345.20221:382 345.22641:40 345.33136:20</t>
  </si>
  <si>
    <t>OS_Root_Pos-1413</t>
  </si>
  <si>
    <t>C15H27N3O6</t>
  </si>
  <si>
    <t>346.19247:1648 347.19582:522 348.19918:473</t>
  </si>
  <si>
    <t>112.08112:17 128.10681:22 130.04718:18 133.06145:17 134.08727:18 142.13144:16 144.06416:28 146.05984:21 147.08127:33 157.99385:16 171.1449:50 171.15665:22 172.1488:23 173.095:22 199.14844:61 200.14062:16 200.14577:36 227.05933:17 243.13757:17 332.12466:25 346.19681:51</t>
  </si>
  <si>
    <t>OS_Root_Pos-1414</t>
  </si>
  <si>
    <t>346.198:1833 347.20135:683 348.20471:69</t>
  </si>
  <si>
    <t>86.09362:36 130.0502:23 132.10126:32 135.10136:32 182.07117:18 185.15816:39 185.16693:74 186.17018:56 188.09369:24 213.15797:40 214.16957:21 216.97583:23 219.09258:21 219.13095:20 227.17355:16 229.10538:22 247.12175:20 297.14664:16 319.14453:39 329.17273:18 344.15518:23 346.19009:35 346.20264:57</t>
  </si>
  <si>
    <t>GM_Root_Pos-1692</t>
  </si>
  <si>
    <t>C16H31N3O5</t>
  </si>
  <si>
    <t>346.23138:1176 347.23473:281 348.23809:24</t>
  </si>
  <si>
    <t>86.09468:19 159.56754:21 201.10759:20 201.95834:17 215.13763:62 227.998:17 301.2265:18 346.21478:22 346.22614:19</t>
  </si>
  <si>
    <t>NT_Root_Pos-1655</t>
  </si>
  <si>
    <t>C18H35NO5</t>
  </si>
  <si>
    <t>346.26166:1299 347.26501:340 348.26837:17</t>
  </si>
  <si>
    <t>83.08652:16 109.09557:35 125.10041:35 125.14874:27 139.33847:20 171.11476:50 173.12263:25 189.16197:17 213.13907:74 240.05171:31 275.18875:16 293.20786:27 293.21667:34</t>
  </si>
  <si>
    <t>MT_Flower_Pos-850</t>
  </si>
  <si>
    <t>C17H14O8</t>
  </si>
  <si>
    <t>347.07721:1902 348.08056:193 349.08392:115</t>
  </si>
  <si>
    <t>107.04845:24 137.02806:25 153.01335:20 153.02008:22 153.05032:22 230.05988:39 315.0358:18 331.02792:18 346.08737:22 347.05719:40 347.07721:101 347.09378:91</t>
  </si>
  <si>
    <t>OS_LeafStem_Pos-965</t>
  </si>
  <si>
    <t>347.07944:1398 348.08279:212 349.08615:66</t>
  </si>
  <si>
    <t>105.03316:16 121.06486:20 134.033:16 148.96687:38 152.99243:27 153.6302:36 153.65298:18 216.03972:65 233.03348:16 273.03156:18 286.03458:16 287.06213:21 315.79117:18 332.04547:19 340.08838:21 347.01419:38 347.0831:129 347.11688:16</t>
  </si>
  <si>
    <t>ZM_Leaf_Pos-850</t>
  </si>
  <si>
    <t>C17H17NO7</t>
  </si>
  <si>
    <t>348.10803:1669 349.11138:488 350.11474:16</t>
  </si>
  <si>
    <t>150.05133:16 212.07327:27 240.05666:25 241.07549:19 258.07468:19 286.06714:30 286.08463:16 294.24481:26 302.02426:18 302.0986:103 302.11224:46 330.09283:16 332.10361:17 347.15735:18 347.2338:16 348.10587:62</t>
  </si>
  <si>
    <t>NT_Root_Pos-1666</t>
  </si>
  <si>
    <t>C14H25N3O7</t>
  </si>
  <si>
    <t>348.18085:1058 349.1842:235 350.18756:82</t>
  </si>
  <si>
    <t>MT_Flower_Pos-867</t>
  </si>
  <si>
    <t>C18H25N3O4</t>
  </si>
  <si>
    <t>348.19623:1181 349.19958:173 350.20294:20</t>
  </si>
  <si>
    <t>136.06248:18 146.0938:30 149.10071:26 305.19852:20 348.19113:41 348.2041:71 348.22504:17</t>
  </si>
  <si>
    <t>GU_Root_Pos-1707</t>
  </si>
  <si>
    <t>C18H37NO5</t>
  </si>
  <si>
    <t>348.2738:1395 349.27715:201 350.28051:97</t>
  </si>
  <si>
    <t>109.10767:18 153.11296:18 178.11943:37 230.87201:38 346.23672:24 348.2662:83 348.2836:35</t>
  </si>
  <si>
    <t>OP_Root_Pos-1012</t>
  </si>
  <si>
    <t>C20H12O6</t>
  </si>
  <si>
    <t>349.06958:3832 350.07293:1372 351.07629:150</t>
  </si>
  <si>
    <t>165.07826:16 183.04391:17 208.04869:16 209.05925:16 219.08325:21 233.04787:23 234.05251:20 249.06726:18 251.04515:18 253.04141:33 253.05515:21 253.0658:16 257.05682:18 266.06946:18 277.05951:16 287.06952:33 290.20724:20 294.04889:16 295.05667:20 303.05096:27 303.07932:17 304.08005:18 319.03656:16 331.05905:61 331.07727:16 349.06787:98</t>
  </si>
  <si>
    <t>MT_Flower_Pos-869</t>
  </si>
  <si>
    <t>C17H16O8</t>
  </si>
  <si>
    <t>349.09189:2211 350.09524:449 351.0986:38</t>
  </si>
  <si>
    <t>51.12352:20 110.07455:17 123.04733:26 153.01773:96 155.06879:22 163.04602:22 167.07777:37 182.06186:17 191.03383:18 195.03333:17 247.06949:19 267.11703:17 270.04486:19 270.0582:17 271.0603:18 276.10358:29 303.09451:48 334.26947:17 349.08124:20 349.10535:38</t>
  </si>
  <si>
    <t>OP_Root_Pos-1013</t>
  </si>
  <si>
    <t>VSJKWCGYPAHWDS-UHFFFAOYNA-N</t>
  </si>
  <si>
    <t>349.11856:91678 350.12191:35551 351.12527:4875</t>
  </si>
  <si>
    <t>107.04852:20 143.08044:16 149.03:17 155.06343:18 166.05219:16 166.06784:21 167.06488:38 167.08455:22 168.0752:22 177.13022:24 178.06709:20 180.06628:23 180.08766:32 181.07527:137 181.08621:32 182.08134:21 184.09221:18 189.26054:16 191.06667:16 192.06906:17 193.07805:18 194.49879:16 195.09857:17 198.44136:28 198.47203:18 202.06851:18 203.05521:27 204.0699:81 204.0798:22 205.06017:17 205.08292:59 206.09015:32 209.06775:71 216.08127:16 217.07414:38 217.08759:73 217.09763:34 217.10826:20 217.4946:17 218.08392:276 218.10747:16 218.82718:17 219.08958:270 219.11179:17 219.60281:16 220.09004:35 220.0976:31 220.1104:18 220.14886:16 221.10085:36 222.11528:22 222.5237:16 224.75591:20 224.9323:17 228.07613:70 228.09741:18 229.08818:41 230.08022:19 230.09267:68 230.10129:58 231.09576:203 231.10863:54 232.0782:51 232.10004:113 232.10947:187 233.06963:17 233.09227:35 233.1071:84 233.67296:16 234.08417:37 234.11346:18 235.0764:16 241.09416:16 242.06757:16 242.0939:171 242.11201:16 243.03941:36 243.08643:45 243.10031:65 243.10706:133 244.09886:427 244.11877:96 245.08073:48 245.09329:34 245.1048:27 245.11436:71 245.12459:32 246.07628:16 246.11517:108 246.99838:17 247.08717:213 247.12595:109 248.08357:37 248.09467:162 248.12822:26 248.13896:18 249.09691:54 249.1416:17 250.10159:17 250.1116:17 255.0916:57 255.10672:31 256.07275:18 256.10303:70 256.11465:16 257.08136:17 257.10492:132 257.11444:64 257.72812:21 258.08313:22 258.10007:16 258.11172:53 259.07028:16 259.08444:87 259.11679:186 259.13348:73 260.07379:73 260.09894:91 260.12445:109 260.13312:32 260.16797:20 261.11008:83 261.14923:24 262.09958:20 266.09299:38 267.10355:61 267.97369:20 268.09274:17 270.07983:16 270.1185:20 271.07803:35 271.09641:16 272.0676:16 272.08301:121 272.09842:238 272.13199:20 273.06927:46 273.09869:266 273.11661:32 273.23236:18 274.07132:253 274.09891:18 274.11511:92 275.04938:17 275.07315:178 275.08475:139 275.12021:1502 275.15118:32 276.06915:18 276.08197:83 276.09561:19 276.12128:367 277.12732:101 277.147:17 278.12213:16 283.07526:17 284.08908:73 285.08551:52 285.1026:392 285.51187:18 286.09482:46 286.10406:80 286.12021:47 287.04291:20 287.07516:88 287.12106:2327 288.08685:73 288.11813:533 288.13425:137 289.10062:32 289.11453:17 289.13565:34 290.11386:19 290.12436:16 292.07211:37 299.66107:16 299.83087:17 300.09561:18 301.09363:16 301.10785:30 301.12207:17 302.10721:57 302.58652:16 303.02124:20 303.06516:20 303.11417:9533 303.15387:18 303.24374:20 304.11517:2526 304.14771:17 304.55463:18 305.10938:131 305.12695:384 305.15512:17 305.23615:18 306.12311:25 306.13885:37 307.12134:18 312.6134:16 313.09476:19 313.10718:39 320.07819:33 320.09253:25 321.08627:21 331.09091:68 331.11145:487 331.25894:21 332.11511:162 333.11234:17 347.58176:31</t>
  </si>
  <si>
    <t>LE_Ripe_Pos-1089</t>
  </si>
  <si>
    <t>C17H20N2O6</t>
  </si>
  <si>
    <t>349.14056:5789 350.14391:1318 351.14727:308</t>
  </si>
  <si>
    <t>72.07983:17 80.04987:21 81.03935:17 143.07365:19 144.05965:26 144.07886:22 146.0556:26 146.0614:30 155.0692:17 156.07942:126 157.08868:22 170.06708:18 174.073:22 188.06447:20 190.04887:40 204.08495:50 212.10767:24 218.06493:25 229.08899:17 229.09798:16 229.10832:18 230.09093:22 240.10765:46 248.11969:21 258.11838:16 258.12921:18 269.03513:16 276.11929:20 331.12488:22 332.12561:35 348.07782:18 349.04916:24 349.11569:20 349.14478:244</t>
  </si>
  <si>
    <t>GM_Root_Pos-1711</t>
  </si>
  <si>
    <t>C14H23NO9</t>
  </si>
  <si>
    <t>350.14484:3596 351.14819:1135 352.15155:447</t>
  </si>
  <si>
    <t>81.06857:27 84.08092:38 126.09263:50 131.08398:18 161.0699:23 166.98698:17 174.9678:26 230.10727:24 232.99905:18 249.11501:17 253.13107:32 270.14716:30 288.14709:67 289.03741:23 297.15167:23 306.13586:17 306.15768:74 306.25378:19 313.14532:18 333.15317:20 333.17831:18 350.12491:46 350.14276:331 350.18777:24</t>
  </si>
  <si>
    <t>ZM_Root_Pos-928</t>
  </si>
  <si>
    <t>C18H39NO5</t>
  </si>
  <si>
    <t>350.2926:3341 351.29595:1110 352.29931:106</t>
  </si>
  <si>
    <t>94.06129:16 95.0841:17 149.12952:16 170.09567:18 332.27567:20 350.26163:18 350.29669:284</t>
  </si>
  <si>
    <t>GM_LeafStem_Pos-1156</t>
  </si>
  <si>
    <t>C18H22O7</t>
  </si>
  <si>
    <t>351.14871:1303 352.15206:165 353.15542:367</t>
  </si>
  <si>
    <t>112.99138:24 170.96744:18 185.01587:36 193.02159:21 227.07169:27 228.17699:18 296.23224:27 301.2128:18 333.13663:30 335.15686:34 351.26468:18</t>
  </si>
  <si>
    <t>GM_LeafStem_Pos-1155</t>
  </si>
  <si>
    <t>351.14664:1113 352.14999:269 353.15335:412</t>
  </si>
  <si>
    <t>105.06908:29 124.99489:18 129.99008:18 172.99524:23 173.99387:24 177.02264:18 191.03322:21 218.05092:20 227.01917:33 244.21104:17 313.90778:19 351.14932:18</t>
  </si>
  <si>
    <t>AC_Leaf_Pos-1370</t>
  </si>
  <si>
    <t>351.15347:1350 352.15682:222 353.16018:376</t>
  </si>
  <si>
    <t>95.08852:29 120.08624:26 162.00412:19 177.12538:17 206.05373:21 305.09476:16 332.33508:16 332.3497:26 333.14847:57 334.13339:39 351.15887:28</t>
  </si>
  <si>
    <t>OS_Root_Pos-1441</t>
  </si>
  <si>
    <t>C25H22N2</t>
  </si>
  <si>
    <t>351.17987:1023 352.18322:174 353.18658:16</t>
  </si>
  <si>
    <t>GM_Root_Pos-1714</t>
  </si>
  <si>
    <t>C18H26N2O5</t>
  </si>
  <si>
    <t>351.19598:1838 352.19933:166 353.20269:80</t>
  </si>
  <si>
    <t>173.12701:34 193.05275:17 199.13972:18 209.158:17 259.20679:20 351.18649:21 351.20825:25 351.2692:30</t>
  </si>
  <si>
    <t>LE_LeafStem_Pos-1126</t>
  </si>
  <si>
    <t>C17H26N4O4</t>
  </si>
  <si>
    <t>351.20163:1761 352.20498:561 353.20834:34</t>
  </si>
  <si>
    <t>85.01025:16 103.0694:25 123.0418:19 128.11925:18 140.94385:16 147.0434:18 163.03656:18 163.04697:21 175.0316:16 175.04565:50 208.06355:23 222.1115:18 225.04814:23 334.17258:16 351.20438:174</t>
  </si>
  <si>
    <t>AC_Leaf_Pos-1377</t>
  </si>
  <si>
    <t>C21H34O4</t>
  </si>
  <si>
    <t>351.24814:1673 352.25149:479 353.25485:87</t>
  </si>
  <si>
    <t>119.08823:23 136.12134:20 162.13542:18 177.15559:16 351.25839:109 351.27216:36</t>
  </si>
  <si>
    <t>AC_Leaf_Pos-1378</t>
  </si>
  <si>
    <t>351.25174:1397 352.25509:297 353.25845:106</t>
  </si>
  <si>
    <t>119.08822:22 131.07767:77 165.00044:16 173.12474:24 259.21692:17 292.28293:17 351.26251:18</t>
  </si>
  <si>
    <t>GM_LeafStem_Pos-1162</t>
  </si>
  <si>
    <t>351.25262:1095 352.25597:205 353.25933:57</t>
  </si>
  <si>
    <t>93.07:30 175.1472:17 178.07639:20 277.21329:23 351.25827:48</t>
  </si>
  <si>
    <t>GM_Root_Pos-1719</t>
  </si>
  <si>
    <t>351.25272:1310 352.25607:243 353.25943:138</t>
  </si>
  <si>
    <t>95.0841:21 179.12572:24 241.16774:35 266.22678:28 280.23169:17 292.22253:18 314.2612:33 351.25067:31</t>
  </si>
  <si>
    <t>GU_LeafStem_Pos-1955</t>
  </si>
  <si>
    <t>C22H30N4</t>
  </si>
  <si>
    <t>351.25439:1282 352.25774:477 353.2611:2750</t>
  </si>
  <si>
    <t>95.08365:25 123.04525:20 143.08504:31 145.10213:24 203.11191:19 207.10895:22 219.06252:20 256.07462:19 258.08878:17 259.20953:20 312.13046:25 350.17468:21 351.19058:25 351.26575:19</t>
  </si>
  <si>
    <t>GM_LeafStem_Pos-1165</t>
  </si>
  <si>
    <t>C20H34N2O3</t>
  </si>
  <si>
    <t>351.26074:1026 352.26409:132</t>
  </si>
  <si>
    <t>ST_LeafStem_Pos-1308</t>
  </si>
  <si>
    <t>C27H12O</t>
  </si>
  <si>
    <t>353.08685:1539 354.0902:1008 355.09356:6669</t>
  </si>
  <si>
    <t>C16H16O9</t>
  </si>
  <si>
    <t>LE_LeafStem_Pos-1132</t>
  </si>
  <si>
    <t>353.09286:1647 354.09621:626 355.09957:529</t>
  </si>
  <si>
    <t>81.07035:19 87.41574:16 93.02251:22 111.03783:19 111.04735:20 123.04937:91 133.02203:23 133.03172:46 135.05002:21 145.02792:22 152.03996:29 161.03154:21 163.0408:121 175.05779:29 178.05257:19 179.02989:165 194.07693:24 199.06541:21 203.03183:18 209.06909:16 222.11382:30 334.17892:20 351.37018:20 353.08841:32 353.15805:26</t>
  </si>
  <si>
    <t>NT_Root_Pos-1693</t>
  </si>
  <si>
    <t>C18H24O7</t>
  </si>
  <si>
    <t>353.16431:2106 354.16766:219 355.17102:835</t>
  </si>
  <si>
    <t>151.01048:17 173.13341:84 185.0195:16 191.05351:24 193.114:22 201.03354:23 204.99203:34 239.02905:24 241.06775:21 297.10318:16 335.12436:17</t>
  </si>
  <si>
    <t>AC_Leaf_Pos-1392</t>
  </si>
  <si>
    <t>C20H36N2OS</t>
  </si>
  <si>
    <t>353.26456:3398 354.26791:674 355.27127:239</t>
  </si>
  <si>
    <t>115.11551:21 137.09552:25 153.12811:18 163.14702:26 166.12961:17 179.15039:25 261.22037:21 261.23996:25 272.8768:24 352.2623:16 353.27216:138 353.28845:19</t>
  </si>
  <si>
    <t>GM_Root_Pos-1728</t>
  </si>
  <si>
    <t>353.26611:1327 354.26946:179 355.27282:60</t>
  </si>
  <si>
    <t>79.0591:26 157.03358:20 166.86528:23 237.11905:17 261.21509:17 262.20905:21 262.23489:45 280.23166:17 313.90695:20 352.24411:27 352.2543:18 353.22147:21 353.26593:55 353.28217:18</t>
  </si>
  <si>
    <t>ZM_Leaf_Pos-873</t>
  </si>
  <si>
    <t>353.26968:8803 354.27303:2297 355.27639:258</t>
  </si>
  <si>
    <t>50.40569:16 69.60239:23 79.05304:18 93.07224:29 95.0884:16 113.10323:20 121.08604:20 123.12049:33 125.09084:16 133.10446:49 134.11693:22 135.11652:51 159.11548:17 203.1669:17 219.17395:23 243.20432:50 243.22647:20 243.23465:17 261.21567:39 261.22656:50 262.21854:22 263.23499:21 273.20624:45 317.20349:47 335.2287:39 335.27377:16 336.25586:16 353.26474:306 353.35422:16</t>
  </si>
  <si>
    <t>GM_Root_Pos-1730</t>
  </si>
  <si>
    <t>353.2692:1822 354.27255:259 355.27591:143</t>
  </si>
  <si>
    <t>107.08329:17 107.08971:17 109.10071:18 147.12245:17 254.86609:22 261.21793:17 353.25214:21 353.26935:100</t>
  </si>
  <si>
    <t>GM_LeafStem_Pos-1175</t>
  </si>
  <si>
    <t>353.26932:1724 354.27267:474 355.27603:251</t>
  </si>
  <si>
    <t>67.05632:27 135.11024:22 137.13675:17 149.14296:22 187.1403:18 261.22894:17 313.90686:18 315.20102:18 337.27307:20 353.26196:28 353.27643:65</t>
  </si>
  <si>
    <t>NT_LeafStem_Pos-935</t>
  </si>
  <si>
    <t>C19H36N4S</t>
  </si>
  <si>
    <t>353.26953:1464 354.27288:299 355.27624:32</t>
  </si>
  <si>
    <t>71.08556:27 99.05499:18 107.08562:19 109.02768:44 148.12341:35 164.88245:20 243.20636:21 261.21954:42 353.29822:16</t>
  </si>
  <si>
    <t>GG_LeafStem_Pos-1734</t>
  </si>
  <si>
    <t>353.26996:17916 354.27331:6895 355.27667:1013</t>
  </si>
  <si>
    <t>67.05573:78 81.0696:87 91.05434:49 92.06689:20 93.06922:74 95.08288:113 98.14256:17 105.07153:18 107.08318:18 109.10193:40 119.08559:21 122.10143:20 123.11674:37 131.08841:65 135.11345:17 135.12061:19 136.12363:17 137.13901:37 145.10539:25 147.047:23 147.10916:30 149.02316:18 149.1386:23 150.28485:18 152.11485:31 159.11362:26 160.1254:22 161.1114:20 161.1353:21 161.76816:39 163.1291:17 163.14302:18 163.15244:53 165.02443:17 165.13194:25 171.04243:25 173.11981:23 173.13567:44 175.13737:17 177.13548:18 177.16664:23 178.1774:18 185.06505:25 187.14273:18 187.1548:23 191.14688:20 201.16183:21 216.19264:20 225.05072:24 231.1503:31 243.20201:18 243.21863:48 244.18979:24 253.88358:17 261.21216:101 261.22546:419 262.22186:67 262.23755:88 271.08929:20 272.96423:17 279.20294:19 295.233:23 299.03271:19 299.05893:545 300.05505:39 335.25119:19 336.25604:37 353.10477:18 353.27032:767</t>
  </si>
  <si>
    <t>OS_Root_Pos-1459</t>
  </si>
  <si>
    <t>C18H27NO6</t>
  </si>
  <si>
    <t>354.19315:1034 355.1965:221 356.19986:115</t>
  </si>
  <si>
    <t>250.13432:30 279.18951:16 289.12057:17 307.16132:25 354.17599:23 354.19977:24</t>
  </si>
  <si>
    <t>354.19467:1441 355.19802:451 356.20138:107</t>
  </si>
  <si>
    <t>107.05206:20 111.03513:20 202.12961:23 219.15884:18 261.78009:21 270.15552:18 286.14102:17 300.15555:18 354.19025:94</t>
  </si>
  <si>
    <t>GG_LeafStem_Pos-1739</t>
  </si>
  <si>
    <t>C20H35NO4</t>
  </si>
  <si>
    <t>354.27078:2232 355.27413:717 356.27749:110</t>
  </si>
  <si>
    <t>AC_Root_Pos-1328</t>
  </si>
  <si>
    <t>355.11142:1702 356.11477:499 357.11813:76</t>
  </si>
  <si>
    <t>91.0517:28 125.13027:18 150.06657:28 163.07886:30 178.12872:34 185.03069:17 201.04573:16 201.0569:40 203.06183:20 214.05995:24 243.71931:23 309.11273:40 337.10785:43 353.19955:17 355.09454:16 355.11646:87 355.13287:20</t>
  </si>
  <si>
    <t>GG_LeafStem_Pos-1748</t>
  </si>
  <si>
    <t>355.11652:1374 356.11987:1173 357.12323:21274</t>
  </si>
  <si>
    <t>GG_Root_Pos-1876</t>
  </si>
  <si>
    <t>355.11694:12891 356.12029:3340 357.12365:735</t>
  </si>
  <si>
    <t>147.04189:18 152.05571:17 153.0164:244 153.03125:35 154.02786:45 201.0576:18 221.09622:23 226.45302:17 243.06517:21 287.05948:18 296.06277:20 297.04926:17 299.02396:21 299.05667:714 300.05591:48 300.06821:71 301.05841:20 354.17038:18 354.88815:19 354.98819:22 355.11713:854</t>
  </si>
  <si>
    <t>GU_LeafStem_Pos-1987</t>
  </si>
  <si>
    <t>355.11826:7203 356.12161:2229 357.12497:617</t>
  </si>
  <si>
    <t>79.01525:35 111.00914:17 134.57973:23 153.01805:45 153.02367:17 154.02281:23 159.04544:23 161.01543:25 165.01277:21 165.05547:18 179.03616:31 179.04588:18 181.05038:18 188.0428:27 191.10382:18 195.0854:40 197.0596:23 212.08316:30 229.08397:20 229.12903:24 230.04512:22 257.0434:87 257.08984:29 258.04306:19 258.052:20 271.05225:23 279.12018:18 299.02484:18 299.05182:393 299.0654:131 299.08444:23 300.05386:63 300.07175:20 301.06192:20 301.11209:22 327.11407:29 339.16013:18 353.14157:22 354.10315:18 355.11642:919</t>
  </si>
  <si>
    <t>NT_Root_Pos-1708</t>
  </si>
  <si>
    <t>C19H18N2O5</t>
  </si>
  <si>
    <t>355.12601:1585 356.12936:471 357.13272:58</t>
  </si>
  <si>
    <t>130.0675:19 131.04875:46 186.09245:21 194.12448:16 199.09789:18 211.09958:19 232.08719:18 232.10275:128 233.09264:20 233.10249:17 255.18103:22 267.11804:19 355.12964:16</t>
  </si>
  <si>
    <t>LE_LeafStem_Pos-1146</t>
  </si>
  <si>
    <t>C16H22N2O7</t>
  </si>
  <si>
    <t>355.15067:7886 356.15402:3184 357.15738:622</t>
  </si>
  <si>
    <t>82.07047:28 93.05805:19 110.05884:32 122.05875:20 126.05227:74 128.07143:59 134.0612:24 136.07228:212 136.0797:46 137.086:28 138.05354:27 152.0627:34 152.07596:22 153.05229:18 154.08694:18 164.07184:718 165.07315:35 165.07773:79 166.05533:18 182.06157:23 182.08379:814 182.19661:44 183.07651:41 183.08856:41 184.08282:17 229.09714:27 231.08063:22 231.09386:18 241.09483:25 255.11104:20 259.11935:47 276.0834:18 284.09457:16 302.10263:18 303.10056:53 315.0654:21 319.12604:37 319.14041:18 320.14941:17 322.14041:29 337.13858:172 338.12927:93 355.0217:24 355.14874:85 355.17218:104</t>
  </si>
  <si>
    <t>GG_Root_Pos-1879</t>
  </si>
  <si>
    <t>C21H22O5</t>
  </si>
  <si>
    <t>355.15274:2773 356.15609:1040 357.15945:168</t>
  </si>
  <si>
    <t>133.02339:37 133.03174:66 147.04315:31 151.03394:105 151.04066:60 151.04852:19 158.95592:20 175.0446:20 189.09164:142 193.03926:19 211.15828:20 274.12753:30 277.21979:28 299.09174:59 324.05002:18 354.11929:18 355.1507:246</t>
  </si>
  <si>
    <t>GU_Root_Pos-1742</t>
  </si>
  <si>
    <t>355.15311:1698 356.15646:294 357.15982:125</t>
  </si>
  <si>
    <t>121.02959:38 134.8992:20 163.07108:30 225.09935:23 231.09007:28 247.12509:25 283.10474:19 297.07462:24 314.07593:25 353.14542:18 355.14972:142</t>
  </si>
  <si>
    <t>GU_Root_Pos-1745</t>
  </si>
  <si>
    <t>355.15363:2700 356.15698:609 357.16034:188</t>
  </si>
  <si>
    <t>121.03197:20 137.02864:23 148.07927:18 149.02248:197 149.03529:27 150.0239:40 205.09216:20 219.11024:19 221.0468:22 270.07559:32 299.08426:50 299.10138:38 300.0968:73 338.15829:20 355.15359:88</t>
  </si>
  <si>
    <t>GG_Root_Pos-1881</t>
  </si>
  <si>
    <t>355.15381:47309 356.15716:20414 357.16052:2783</t>
  </si>
  <si>
    <t>69.07113:22 104.10443:20 106.43294:17 109.02607:58 121.02886:17 123.04535:17 131.04179:34 131.05324:54 131.08119:27 133.02995:22 134.04443:30 135.04036:75 136.04427:43 136.05312:18 137.0005:21 137.02306:1117 137.05872:18 138.02498:80 138.06363:17 139.91812:18 141.01389:20 141.07077:25 143.70615:18 146.04164:42 147.03371:17 147.04654:31 149.02055:24 149.05887:31 151.04564:17 152.06076:22 155.08687:21 159.0455:17 160.06137:19 161.01718:20 161.0623:19 163.03603:95 163.04395:133 164.04192:20 165.04568:20 165.06462:18 165.07651:69 166.02248:20 166.07576:43 167.08818:50 168.05551:21 174.02855:17 174.03618:26 176.97104:18 177.05127:22 177.0676:73 182.07137:57 185.06848:20 187.05115:20 187.07677:24 189.04454:18 189.05637:23 191.06158:21 191.09641:25 191.11362:55 192.10579:46 193.05594:37 193.07333:57 194.06921:17 195.07899:89 196.08141:17 197.0549:46 198.07108:56 199.07297:19 200.08183:25 205.06989:18 207.09366:49 208.04898:45 211.07501:39 212.07716:40 213.05341:26 215.06761:17 219.10007:71 220.1113:20 220.95604:20 221.0629:41 221.08421:17 223.08372:18 224.06366:17 224.08521:25 225.05409:186 225.06815:17 226.05821:42 227.07234:71 228.06325:22 229.05029:20 229.08406:20 229.09637:22 238.07156:20 239.07167:235 240.06882:52 240.07961:24 241.08759:49 245.09181:28 245.11838:25 245.12654:17 252.03766:18 252.08191:20 256.87518:18 257.06534:53 257.08206:337 258.06628:23 258.09006:18 258.89212:20 259.08578:53 262.47897:18 267.06171:36 267.07452:177 268.07486:273 269.08063:3610 269.34341:17 270.05942:17 270.08289:633 271.08347:153 271.09576:35 271.18054:17 283.0574:43 283.07141:20 283.10944:17 284.06799:124 285.07388:24 287.08633:19 294.10178:23 296.67682:25 299.09152:1422 300.07486:52 300.09738:209 301.06509:20 301.10455:24 302.11417:27 313.1463:249 314.14694:81 323.85938:21 337.11392:17 341.14709:18 345.33859:20 353.13232:37 354.58832:18 355.15237:2307</t>
  </si>
  <si>
    <t>LE_Ripe_Pos-1109</t>
  </si>
  <si>
    <t>C17H26N2O6</t>
  </si>
  <si>
    <t>355.18433:1463 356.18768:359 357.19104:33</t>
  </si>
  <si>
    <t>77.03848:21 130.05986:34 176.11169:16 195.92645:73 203.10463:25 267.9751:18 271.14441:18 318.10696:17 354.1178:16 355.18408:25</t>
  </si>
  <si>
    <t>ST_LeafStem_Pos-1336</t>
  </si>
  <si>
    <t>C21H38O4</t>
  </si>
  <si>
    <t>355.28244:1376 356.28579:446 357.28915:79</t>
  </si>
  <si>
    <t>93.07362:29 133.10378:23 151.15038:19 161.13716:18 183.52824:19 223.03755:26 263.2428:95 337.27188:22</t>
  </si>
  <si>
    <t>ZM_Root_Pos-940</t>
  </si>
  <si>
    <t>C15H20N2O6S</t>
  </si>
  <si>
    <t>357.10645:1894 358.1098:455 359.11316:186</t>
  </si>
  <si>
    <t>85.02509:16 97.02905:21 166.03706:16 166.0524:135 191.0009:17 195.04807:20 195.05748:37 197.04907:30</t>
  </si>
  <si>
    <t>GM_Root_Pos-1741</t>
  </si>
  <si>
    <t>357.12122:5240 358.12457:1448 359.12793:139</t>
  </si>
  <si>
    <t>83.04897:206 84.04733:23 257.06161:17 257.0766:24 271.05978:17 339.09015:20 357.10553:17</t>
  </si>
  <si>
    <t>GM_Root_Pos-1740</t>
  </si>
  <si>
    <t>DUAGQYUORDTXOR-UHFFFAOYNA-N</t>
  </si>
  <si>
    <t>357.11929:1349 358.12264:86 359.126:57</t>
  </si>
  <si>
    <t>83.04274:17 83.0513:41 156.10123:33 228.15898:24 253.12975:19 284.15097:20 318.04694:36 357.10126:23</t>
  </si>
  <si>
    <t>OS_Root_Pos-1470</t>
  </si>
  <si>
    <t>C20H20O6</t>
  </si>
  <si>
    <t>MERHMOCEIBOOMA-UHFFFAOYNA-N</t>
  </si>
  <si>
    <t>357.133:3112 358.13635:1135 359.13971:217</t>
  </si>
  <si>
    <t>137.06387:27 147.0437:29 203.09006:23 236.07111:21 247.06853:30 247.08107:20 274.06021:24 276.0643:20 279.06955:22 289.10016:18 294.06781:24 306.08069:16 307.08789:17 309.11017:16 310.12094:18 321.10193:52 324.10318:34 328.1322:105 339.11667:103 340.12701:48 340.20593:20 357.13577:25</t>
  </si>
  <si>
    <t>GU_LeafStem_Pos-2011</t>
  </si>
  <si>
    <t>357.13361:52596 358.13696:22617 359.14032:3693</t>
  </si>
  <si>
    <t>55.01954:21 67.01514:30 68.99465:20 69.07181:20 79.05756:22 89.03465:20 100.56908:20 101.75896:20 109.03062:37 111.00503:23 111.01154:17 113.33921:17 116.05424:27 119.04864:16 119.05479:68 120.04671:18 120.05684:18 123.03765:20 127.03365:55 127.04332:26 131.04018:18 133.03009:17 136.33926:20 137.02098:37 137.0475:20 137.70328:17 139.0399:18 141.07292:18 142.08153:19 144.05099:26 145.02776:18 147.04114:98 147.08232:26 149.05826:40 151.03586:24 151.0536:20 151.08095:17 153.01854:1215 153.04323:20 154.00526:19 154.01973:207 155.62946:21 156.05232:28 161.04709:17 161.05739:62 163.03883:87 163.04843:75 163.07513:29 165.05957:18 166.07677:22 167.03586:22 167.08867:41 168.04204:17 168.0545:21 170.06398:26 171.04485:20 171.08105:58 173.06052:84 174.06847:25 175.03934:205 175.08472:23 176.04134:25 176.05148:35 177.21741:20 179.01382:47 179.03398:1490 179.10239:59 180.03621:88 180.34178:40 181.04677:37 181.06645:38 181.09401:20 185.04356:22 185.0522:46 185.06696:68 185.09929:17 186.06087:17 187.07768:23 189.04483:18 189.05473:92 189.06401:35 189.09128:18 190.0486:39 191.0675:23 191.08096:20 191.1049:19 195.06683:54 195.08171:100 196.07298:22 197.06494:37 197.42389:25 199.0444:22 203.06995:20 203.08035:17 203.10358:31 205.54376:21 209.05336:24 210.05826:18 212.04192:21 213.06111:86 213.09146:71 213.10017:36 214.05182:19 214.06918:18 215.06578:73 215.0764:24 216.0804:27 216.44525:22 217.05026:19 218.05486:31 227.08046:20 227.11263:17 231.10231:144 231.11565:45 232.105:17 233.08464:20 233.10345:17 237.02509:21 237.05316:233 238.05299:20 241.0515:107 255.06969:206 255.10019:23 255.10983:20 256.06674:68 256.12173:18 258.0502:17 265.04092:34 265.04776:64 266.052:18 273.03564:24 273.08109:26 274.07626:19 276.57892:31 279.09421:20 283.02692:51 283.06183:1129 283.10303:30 284.04407:20 284.06772:209 285.04639:26 289.07245:64 290.07645:19 290.87317:20 299.04559:22 300.05133:22 300.0618:17 301.06372:271 301.09537:18 301.73029:17 302.07169:112 315.09116:22 317.08432:17 339.11258:19 339.15775:19 355.16125:55 356.10306:23 356.23163:19 357.10464:19 357.13382:2898 357.17322:44</t>
  </si>
  <si>
    <t>GG_LeafStem_Pos-1772</t>
  </si>
  <si>
    <t>357.13361:35185 358.13696:11545 359.14032:1641</t>
  </si>
  <si>
    <t>58.7535:23 68.99565:26 69.00232:33 97.02518:25 99.01105:39 119.50664:24 123.00919:32 123.0401:45 123.05011:30 124.01212:22 124.04578:40 135.04393:24 137.01926:41 137.02667:35 137.05844:36 147.00558:26 163.02556:24 163.03682:125 164.03476:53 164.04332:54 165.00125:32 165.01732:2717 165.42343:21 166.00821:17 166.0228:359 167.02249:20 177.05734:34 179.03012:40 181.06242:20 191.03091:40 191.13908:19 192.03879:44 205.03619:20 211.03169:20 213.05042:20 221.08252:60 221.54359:23 222.07253:29 237.05771:18 266.08633:17 283.05524:66 301.07123:726 301.65289:22 302.06827:41 302.07889:54 303.03137:29 303.07541:17 304.09442:23 304.5235:17 356.12335:20 356.13876:17 357.13345:2484</t>
  </si>
  <si>
    <t>GG_Root_Pos-1904</t>
  </si>
  <si>
    <t>357.13452:2228 358.13787:1290 359.14123:157</t>
  </si>
  <si>
    <t>137.02164:121 138.02345:18 150.02638:24 153.05914:25 165.05042:18 205.07079:19 205.08385:46 301.03046:17 301.07101:151 302.09256:27 357.12469:84 357.14203:185 357.20596:18</t>
  </si>
  <si>
    <t>GU_Root_Pos-1766</t>
  </si>
  <si>
    <t>357.13599:1405 358.13934:329 359.1427:22</t>
  </si>
  <si>
    <t>LE_FruitGreen_Pos-1115</t>
  </si>
  <si>
    <t>C16H28N4O5</t>
  </si>
  <si>
    <t>357.2128:1396 358.21615:392 359.21951:33</t>
  </si>
  <si>
    <t>70.06445:25 115.0913:17 199.97653:17 215.13812:225 305.00922:18 342.92432:20 357.22913:28</t>
  </si>
  <si>
    <t>C12H23NO7S2</t>
  </si>
  <si>
    <t>OS_Root_Pos-1478</t>
  </si>
  <si>
    <t>C20H23NO3S</t>
  </si>
  <si>
    <t>358.14056:3154 359.14391:939 360.14727:352</t>
  </si>
  <si>
    <t>130.04065:16 138.05992:24 161.06175:17 163.06985:31 179.08745:23 181.06525:16 205.08437:18 207.09282:19 225.06212:16 226.52582:28 235.07106:21 247.07161:17 263.10004:29 267.12552:19 273.18317:23 279.11438:35 281.07996:45 293.12802:17 308.10315:17 310.1185:22 322.13873:27 340.12997:183 340.30753:24 341.12735:16 341.1554:35 342.04761:18 358.12521:18 358.14194:21</t>
  </si>
  <si>
    <t>GM_Root_Pos-1750</t>
  </si>
  <si>
    <t>C18H35N3O4</t>
  </si>
  <si>
    <t>358.27356:1264 359.27691:233</t>
  </si>
  <si>
    <t>72.06894:29 169.05635:21 226.03755:22 357.07864:20 358.18713:24 358.26236:20</t>
  </si>
  <si>
    <t>OP_Root_Pos-1069</t>
  </si>
  <si>
    <t>C16H18N6O4</t>
  </si>
  <si>
    <t>359.14487:1624 360.14822:354 361.15158:111</t>
  </si>
  <si>
    <t>109.05877:23 123.00912:16 137.06085:21 138.746:24 174.54042:17 177.05821:20 179.07349:98 180.07065:18 196.09445:17 197.07841:62 197.08649:25 358.14072:21 359.11639:17</t>
  </si>
  <si>
    <t>GU_Root_Pos-1783</t>
  </si>
  <si>
    <t>C16H27N2O5P</t>
  </si>
  <si>
    <t>359.18134:2130 360.18469:336 361.18805:334</t>
  </si>
  <si>
    <t>84.08116:23 84.08641:21 288.13327:22 299.18433:25 313.12796:18 323.18536:20 342.1665:20 359.18433:156</t>
  </si>
  <si>
    <t>LE_Ripe_Pos-1125</t>
  </si>
  <si>
    <t>359.1821:6477 360.18545:1464 361.18881:313</t>
  </si>
  <si>
    <t>108.04007:25 117.04972:16 119.0676:24 131.38034:17 134.08679:16 134.09384:30 134.10104:16 135.09698:64 135.10139:31 137.01033:20 137.95552:22 144.07956:18 159.0932:16 161.10718:23 162.09001:20 162.1001:20 170.08405:21 193.1317:18 197.13171:16 241.13377:16 257.12671:46 258.1348:17 275.14023:18 287.14279:21 323.14819:21 323.15808:25 323.17511:23 324.14316:16 328.08249:16 341.1687:16 342.19061:23 359.18213:304</t>
  </si>
  <si>
    <t>AC_Root_Pos-1346</t>
  </si>
  <si>
    <t>C18H30O5S</t>
  </si>
  <si>
    <t>359.18756:1859 360.19091:352 361.19427:86</t>
  </si>
  <si>
    <t>99.07919:18 118.08307:16 121.09808:114 122.02042:16 145.02084:16 147.12291:60 163.0192:16 171.10957:22 175.14908:18 206.04741:22 221.16069:19 260.21576:24 277.22235:21 277.2316:16 280.25851:57 341.17151:41 342.16589:42 359.18253:76</t>
  </si>
  <si>
    <t>OP_Root_Pos-1071</t>
  </si>
  <si>
    <t>C20H26N2O4</t>
  </si>
  <si>
    <t>359.19781:5188 360.20116:1112 361.20452:271</t>
  </si>
  <si>
    <t>82.07352:20 108.08705:31 126.12917:24 126.13577:33 136.10596:40 141.11301:18 154.12997:82 160.06915:34 162.04396:20 172.13051:76 172.14262:38 253.11115:16 270.15698:18 296.1123:19 302.14255:23 314.1647:16 331.18912:16 333.16248:20 359.18564:92 359.19754:361</t>
  </si>
  <si>
    <t>OP_Root_Pos-1072</t>
  </si>
  <si>
    <t>359.19839:4337 360.20174:1166 361.2051:199</t>
  </si>
  <si>
    <t>122.10317:16 124.11296:18 136.11568:20 154.12001:43 156.12738:24 156.14189:37 236.12589:16 254.11716:18 271.11725:16 298.15878:18 314.17905:32 315.21347:23 341.20145:18 359.14313:33 359.19366:222</t>
  </si>
  <si>
    <t>MT_Seed_Pos-351</t>
  </si>
  <si>
    <t>C17H30NO5P</t>
  </si>
  <si>
    <t>360.18588:2561 361.18923:472 362.19259:160</t>
  </si>
  <si>
    <t>109.10889:31 145.10736:20 147.07747:17 162.13356:33 165.09991:32 208.03014:21 221.15247:60 325.15244:39 325.18564:17 342.1662:17 360.19214:77</t>
  </si>
  <si>
    <t>GM_Root_Pos-1760</t>
  </si>
  <si>
    <t>C16H29N3O6</t>
  </si>
  <si>
    <t>360.21222:1055 361.21557:463 362.21893:300</t>
  </si>
  <si>
    <t>110.08131:17 119.0898:24 132.10345:71 140.88574:19 154.09317:23 183.1163:37 184.07256:28 201.11853:38 201.132:20 212.1214:37 229.12891:20 245.12558:36 268.09583:19 325.20511:20 342.19464:17 343.12228:17 345.17453:38 352.12277:20 360.1445:25 360.20514:17 360.25549:24</t>
  </si>
  <si>
    <t>GM_Root_Pos-1761</t>
  </si>
  <si>
    <t>360.21274:1107 361.21609:348 362.21945:202</t>
  </si>
  <si>
    <t>72.0779:18 115.03922:18 148.0632:18 151.03535:25 152.07571:19 185.17061:21 196.29216:20 214.17003:20 230.08298:17 238.53006:49 261.14038:18 270.17795:23 294.12296:17 343.13425:22 359.20932:18 359.2392:19 359.67422:24 360.20071:25 360.22375:42</t>
  </si>
  <si>
    <t>NT_Root_Pos-1729</t>
  </si>
  <si>
    <t>360.21387:1043 361.21722:97 362.22058:33</t>
  </si>
  <si>
    <t>OS_Root_Pos-1497</t>
  </si>
  <si>
    <t>C20H29N3O3</t>
  </si>
  <si>
    <t>360.22955:3737 361.2329:1534 362.23626:51</t>
  </si>
  <si>
    <t>94.06316:19 110.02218:26 120.03447:28 130.07182:18 131.06497:17 146.05811:58 156.0901:25 159.09933:17 170.05281:22 173.09912:20 173.15907:18 185.05576:18 186.02505:22 221.11049:19 319.96814:16 360.15521:28 360.19766:22 360.22717:294 360.24844:37</t>
  </si>
  <si>
    <t>C19H37NO5</t>
  </si>
  <si>
    <t>NT_Root_Pos-1731</t>
  </si>
  <si>
    <t>360.27591:1510 361.27926:342 362.28262:41</t>
  </si>
  <si>
    <t>74.06354:52 77.03937:18 161.02383:45 174.9877:28 205.13094:22 324.15167:20 342.23117:28 360.26379:33 360.27719:20</t>
  </si>
  <si>
    <t>GU_Root_Pos-1813</t>
  </si>
  <si>
    <t>361.09003:1048 362.09338:267 363.09674:20</t>
  </si>
  <si>
    <t>107.048:61 109.06456:22 137.02135:21 257.08737:17 330.20734:18 343.64471:49 345.13983:18 345.24829:18</t>
  </si>
  <si>
    <t>LE_LeafStem_Pos-1169</t>
  </si>
  <si>
    <t>C18H20N2O6</t>
  </si>
  <si>
    <t>361.14075:2122 362.1441:1477 363.14746:290</t>
  </si>
  <si>
    <t>96.08263:23 112.07365:21 120.05418:18 136.08113:18 145.04922:76 146.05104:25 146.06259:27 147.06332:30 148.03874:154 166.08516:16 166.09491:40 172.03989:17 181.07994:24 190.0508:18 190.06142:17 194.08372:18 223.72137:16 255.0739:20 255.11398:23 263.11746:52 286.09891:20 298.76605:16 299.1395:45 299.15897:24 300.15396:34 301.10779:18 301.1192:26 302.12534:17 317.13235:30 317.14984:71 317.16235:18 318.15372:17 344.14117:17 346.13956:21</t>
  </si>
  <si>
    <t>OP_Root_Pos-1080</t>
  </si>
  <si>
    <t>C20H28N2O4</t>
  </si>
  <si>
    <t>361.21323:1386 362.21658:427 363.21994:43</t>
  </si>
  <si>
    <t>115.04501:21 132.04773:16 143.06122:16 146.97647:35 154.11008:25 156.12781:23 160.06909:17 161.08408:36 176.66386:16 184.13123:39 202.13931:34 203.14597:17 203.16045:16 360.18817:16 361.20859:173</t>
  </si>
  <si>
    <t>GM_Root_Pos-1774</t>
  </si>
  <si>
    <t>C15H23NO9</t>
  </si>
  <si>
    <t>362.14471:1357 363.14806:280 364.15142:110</t>
  </si>
  <si>
    <t>86.09486:21 140.1039:26 320.97241:31 344.12375:21 344.1434:19 345.68295:17 361.19113:29 362.14697:96</t>
  </si>
  <si>
    <t>GM_Root_Pos-1788</t>
  </si>
  <si>
    <t>C17H25N5O4</t>
  </si>
  <si>
    <t>364.1936:1806 365.19695:398 366.20031:153</t>
  </si>
  <si>
    <t>132.64536:18 136.06767:63 173.08919:17 205.10518:26 364.19028:94 364.20618:32 364.28271:19</t>
  </si>
  <si>
    <t>MT_Root_Pos-1095</t>
  </si>
  <si>
    <t>364.19809:2781 365.20144:432 366.2048:288</t>
  </si>
  <si>
    <t>81.03344:20 136.06316:205 136.07448:20 202.17448:18 329.16675:17 347.19882:28 364.18671:36 364.20724:46</t>
  </si>
  <si>
    <t>MT_Root_Pos-1096</t>
  </si>
  <si>
    <t>364.20377:1645 365.20712:155 366.21048:36</t>
  </si>
  <si>
    <t>65.02383:17 70.06303:17 136.06317:67 137.05708:18 138.05023:20 171.08049:18 257.19965:20 364.20514:157</t>
  </si>
  <si>
    <t>ST_LeafStem_Pos-1375</t>
  </si>
  <si>
    <t>C23H41NO2</t>
  </si>
  <si>
    <t>364.32178:7246 365.32513:2226 366.32849:388</t>
  </si>
  <si>
    <t>70.0906:28 74.56549:21 79.05624:22 93.07281:46 95.08192:24 111.5242:21 121.10454:22 122.07037:23 133.10045:27 135.11739:25 136.11784:18 150.13112:26 193.03601:24 305.22308:21 305.24384:102 305.26132:21 306.24954:25 306.26764:28 364.31522:509</t>
  </si>
  <si>
    <t>GM_Root_Pos-1796</t>
  </si>
  <si>
    <t>C14H23NO10</t>
  </si>
  <si>
    <t>366.13916:1075 367.14251:242 368.14587:67</t>
  </si>
  <si>
    <t>ZM_Root_Pos-965</t>
  </si>
  <si>
    <t>C18H23NO7</t>
  </si>
  <si>
    <t>366.15036:1706 367.15371:190</t>
  </si>
  <si>
    <t>147.05035:33 195.92763:29 204.0984:62 205.09137:55 348.06125:21 366.13657:26 366.15271:165 366.16815:128</t>
  </si>
  <si>
    <t>GM_LeafStem_Pos-1210</t>
  </si>
  <si>
    <t>C17H22N2O7</t>
  </si>
  <si>
    <t>367.14868:1088 368.15203:472 369.15539:146</t>
  </si>
  <si>
    <t>187.03235:18 201.99216:28</t>
  </si>
  <si>
    <t>LE_Ripe_Pos-1149</t>
  </si>
  <si>
    <t>367.1506:7385 368.15395:1490 369.15731:269</t>
  </si>
  <si>
    <t>87.03186:17 118.0659:16 129.09392:17 130.05136:16 130.06529:59 131.04005:23 143.07365:21 144.08139:19 146.05559:24 149.01105:16 156.08351:28 157.08151:29 158.09325:17 158.10364:16 163.05098:33 167.07167:18 168.08005:21 168.99406:16 169.07127:19 170.05972:16 179.0351:21 182.0596:16 183.06079:25 195.06845:16 202.08386:20 210.09453:23 217.84773:16 222.09444:18 229.09727:57 230.10004:46 231.09402:24 249.1049:16 259.10562:18 264.01031:17 271.10645:23 276.12729:18 284.1041:20 331.11932:87 332.10522:41 332.12738:16 349.12698:57 349.1395:185 349.15628:52 350.13989:28 350.1528:33 353.13562:18 366.25632:20 367.14066:81 367.15408:121</t>
  </si>
  <si>
    <t>ZM_Leaf_Pos-914</t>
  </si>
  <si>
    <t>C16H22N4O4S</t>
  </si>
  <si>
    <t>367.15091:3103 368.15426:1942 369.15762:384</t>
  </si>
  <si>
    <t>85.02145:25 85.02716:17 97.02451:18 140.9949:24 177.03535:16 181.00606:37 188.98793:35 200.94302:20 202.96187:18 224.97162:16 270.0954:16 311.21616:17 342.12445:20 367.15662:60</t>
  </si>
  <si>
    <t>GU_LeafStem_Pos-2095</t>
  </si>
  <si>
    <t>C24H30O3</t>
  </si>
  <si>
    <t>367.22592:3038 368.22927:1181 369.23263:300</t>
  </si>
  <si>
    <t>69.07489:31 74.35398:22 81.06755:17 134.0397:20 137.05789:20 165.01678:20 165.02423:50 171.10585:26 205.11829:27 208.14949:23 243.09612:17 255.09782:70 256.10416:20 270.04016:18 270.05939:17 296.14362:20 298.02692:17 298.04361:50 298.05896:60 299.15472:23 300.97406:18 311.14603:18 311.16125:39 311.8006:17 312.18365:20 313.03278:18 313.05783:138 313.07004:234 313.08087:311 314.03113:21 314.0676:123 314.08197:158 315.05637:18 315.07703:64 317.03293:23 329.14761:31 337.10571:18 366.31049:18 367.20618:18 367.22604:173</t>
  </si>
  <si>
    <t>GU_LeafStem_Pos-2097</t>
  </si>
  <si>
    <t>367.22775:12151 368.2311:4927 369.23446:803</t>
  </si>
  <si>
    <t>70.07447:20 91.05968:17 105.06926:17 107.05009:62 108.00346:18 115.05534:20 121.06261:17 121.06849:26 132.05331:24 133.06296:21 133.07481:29 137.04366:22 137.06418:29 145.05275:49 145.06691:18 147.04356:20 149.0629:19 151.07811:21 159.04796:17 162.09683:18 165.06921:32 173.10033:27 175.0742:24 175.1088:141 175.11584:200 176.10185:20 176.11656:37 177.10316:18 187.12852:17 191.10153:30 191.11026:19 197.05954:20 201.08704:21 202.08643:17 203.10352:23 204.11414:32 209.09955:18 227.09911:18 233.10075:21 243.10072:103 243.17596:19 243.94209:20 244.1843:21 253.09409:62 255.10249:171 256.09106:24 256.10913:29 257.08417:20 259.09164:35 259.10339:61 260.80463:25 269.10504:22 271.09357:64 271.11478:46 272.08569:24 283.1713:17 291.13998:23 295.09857:19 297.13504:25 299.13681:17 299.15839:19 299.1687:24 301.11526:17 304.74692:18 311.16507:553 312.15939:26 312.17572:51 313.10651:56 313.11935:60 313.16791:65 327.15247:37 328.17545:17 351.15869:49 352.16135:38 367.21671:140 367.23471:850</t>
  </si>
  <si>
    <t>ST_Root_Pos-1162</t>
  </si>
  <si>
    <t>C22H45N3O</t>
  </si>
  <si>
    <t>368.36462:2980 369.36797:925 370.37133:237</t>
  </si>
  <si>
    <t>100.09467:19 100.11302:17 199.97064:17 223.08423:28 328.29227:24 330.05042:29 366.34692:21 368.33017:18 368.3616:373</t>
  </si>
  <si>
    <t>C17H20O9</t>
  </si>
  <si>
    <t>ST_LeafStem_Pos-1404</t>
  </si>
  <si>
    <t>369.11823:2715 370.12158:769 371.12494:65</t>
  </si>
  <si>
    <t>117.03462:52 117.04004:27 143.28003:18 145.02959:223 146.03467:17 146.05997:21 177.01888:24 177.0528:539 177.06239:127 178.06044:34 189.09799:25 241.20778:25 352.03555:20 368.17386:21 369.11166:20</t>
  </si>
  <si>
    <t>ZM_Root_Pos-976</t>
  </si>
  <si>
    <t>369.11975:1010 370.1231:62</t>
  </si>
  <si>
    <t>50.56054:21 121.03083:21 147.04025:17 175.03981:18 207.03448:25 207.06248:46 208.07187:27 264.02429:22 369.12466:78</t>
  </si>
  <si>
    <t>ZM_Leaf_Pos-924</t>
  </si>
  <si>
    <t>369.12045:2318 370.1238:517 371.12716:155</t>
  </si>
  <si>
    <t>69.03201:19 129.0397:17 175.04799:16 177.51729:58 182.08412:18 192.0947:28 204.95847:16 207.04971:16 207.06618:151 208.06165:21 219.07481:22 351.1221:20 368.11734:18 368.31049:16 369.08078:17 369.10898:50</t>
  </si>
  <si>
    <t>NT_LeafStem_Pos-980</t>
  </si>
  <si>
    <t>C19H28O7</t>
  </si>
  <si>
    <t>369.19031:1097 370.19366:112 371.19702:42</t>
  </si>
  <si>
    <t>ST_LeafStem_Pos-1409</t>
  </si>
  <si>
    <t>369.19055:3128 370.1939:1290 371.19726:196</t>
  </si>
  <si>
    <t>115.03952:17 143.07622:20 145.04964:22 147.11501:19 149.09355:26 161.12706:38 167.04095:26 167.12965:17 171.11687:18 173.09708:20 189.12849:63 190.13589:18 191.14806:34 207.13998:133 208.13197:21 208.14162:43 228.89485:21 328.03552:23 355.10049:44 369.18329:53 369.19391:78</t>
  </si>
  <si>
    <t>GM_Root_Pos-1806</t>
  </si>
  <si>
    <t>C18H28N2O6</t>
  </si>
  <si>
    <t>369.20212:1927 370.20547:537 371.20883:311</t>
  </si>
  <si>
    <t>325.13013:18 367.1868:17 369.18164:26 369.20898:94</t>
  </si>
  <si>
    <t>ZM_Seed_Pos-361</t>
  </si>
  <si>
    <t>C16H19NO9</t>
  </si>
  <si>
    <t>370.11737:2644 371.12072:642 372.12408:99</t>
  </si>
  <si>
    <t>97.03358:16 127.03214:20 127.04364:27 162.05537:240 190.05196:20 190.06219:47 191.04079:17 193.06558:16 208.0625:65 370.11658:38</t>
  </si>
  <si>
    <t>GU_LeafStem_Pos-2153</t>
  </si>
  <si>
    <t>C20H21NO6</t>
  </si>
  <si>
    <t>372.15018:2003 373.15353:649 374.15689:147</t>
  </si>
  <si>
    <t>LE_FruitGreen_Pos-1160</t>
  </si>
  <si>
    <t>C17H29N3O6</t>
  </si>
  <si>
    <t>372.21448:4176 373.21783:1151 374.22119:146</t>
  </si>
  <si>
    <t>83.05779:21 95.0527:95 95.05888:48 96.06315:20 112.08452:56 131.9998:16 146.02896:20 192.16069:19 210.15977:386 211.16089:26 212.16267:24 372.20917:332 372.2298:43</t>
  </si>
  <si>
    <t>GU_Root_Pos-1876</t>
  </si>
  <si>
    <t>C20H20O7</t>
  </si>
  <si>
    <t>373.12729:1078 374.13064:325</t>
  </si>
  <si>
    <t>154.96649:18 170.99002:22 243.06665:17 317.0571:17 317.07306:70 367.01654:18 373.12271:36 373.17935:18</t>
  </si>
  <si>
    <t>AC_Root_Pos-1391</t>
  </si>
  <si>
    <t>373.1293:1663 374.13265:513 375.13601:105</t>
  </si>
  <si>
    <t>137.0592:75 150.07108:33 160.05852:24 179.06976:20 182.11038:21 201.05023:45 212.08873:19 220.06595:19 233.0536:16 250.08232:23 265.16718:17 267.07654:17 293.07693:17 308.0946:18 323.07727:39 331.0451:16 343.11194:16</t>
  </si>
  <si>
    <t>LE_LeafStem_Pos-1233</t>
  </si>
  <si>
    <t>C15H19NO10</t>
  </si>
  <si>
    <t>WTGXAWKVZMQEDA-UHFFFAOYNA-N</t>
  </si>
  <si>
    <t>374.10895:1143 375.1123:142 376.11566:110</t>
  </si>
  <si>
    <t>124.03982:33 139.06264:20 152.90721:26 180.073:18 198.0708:18 209.96346:16 216.98373:18 297.03528:16</t>
  </si>
  <si>
    <t>ZM_Stem_Pos-525</t>
  </si>
  <si>
    <t>374.10861:8747 375.11196:3183 376.11532:468</t>
  </si>
  <si>
    <t>85.02647:17 85.03114:50 95.04726:19 95.05134:48 107.03751:38 108.02206:22 110.05115:33 110.05951:127 110.06649:148 111.31999:16 120.04812:30 121.0544:17 122.05254:40 122.06025:27 123.05048:42 135.03061:16 137.05328:48 138.05313:16 139.0672:17 149.0498:16 151.02232:30 151.03128:72 154.04749:53 163.92131:19 166.03471:36 166.05104:1430 167.04982:60 167.0574:82 178.05479:17 180.55296:26 183.67809:21 194.01953:19 194.0455:2255 195.01816:28 195.05064:216 195.06134:68 196.05724:16 206.19908:20 208.07242:19 211.05226:20 212.03165:31 212.05692:1677 213.04614:17 213.05989:112 213.06749:102 214.06281:58 215.1541:16</t>
  </si>
  <si>
    <t>GM_LeafStem_Pos-1246</t>
  </si>
  <si>
    <t>C16H23NO9</t>
  </si>
  <si>
    <t>374.14178:1226 375.14513:279 376.14849:122</t>
  </si>
  <si>
    <t>145.05286:33 195.06604:19 205.10303:20 249.06787:24 314.11948:20 322.14847:21 373.995:17</t>
  </si>
  <si>
    <t>MT_Root_Pos-1123</t>
  </si>
  <si>
    <t>C17H31N3O6</t>
  </si>
  <si>
    <t>374.22983:8210 375.23318:1505 376.23654:199</t>
  </si>
  <si>
    <t>85.56953:20 86.09837:143 87.09647:19 132.10765:27 188.09607:18 197.12154:20 243.10706:20 243.13498:112 243.14359:50 245.18771:189 246.17368:20 246.18547:18 258.07794:17 271.11224:19 374.22699:325 374.24924:18</t>
  </si>
  <si>
    <t>AC_Bulb_Pos-1180</t>
  </si>
  <si>
    <t>C15H22N2O7S</t>
  </si>
  <si>
    <t>375.116:3439 376.11935:960 377.12271:343</t>
  </si>
  <si>
    <t>111.03953:84 112.0412:25 112.07288:16 137.0715:35 168.05035:19 169.04985:18 172.04773:22 174.09084:24 175.0209:16 196.0347:17 196.045:26 226.07152:16 230.06029:53 253.07249:16 272.10172:32 283.11169:29 339.09909:16 375.11725:85</t>
  </si>
  <si>
    <t>ZM_Root_Pos-992</t>
  </si>
  <si>
    <t>C17H26O9</t>
  </si>
  <si>
    <t>375.16211:1423 376.16546:214 377.16882:39</t>
  </si>
  <si>
    <t>55.05138:20 97.01727:16 97.10282:36 125.10085:18 131.03435:22 141.02879:18 199.13391:45 217.14685:22 227.05991:21 269.18655:16 358.16608:18 375.14603:41</t>
  </si>
  <si>
    <t>OS_Root_Pos-1571</t>
  </si>
  <si>
    <t>C25H26O3</t>
  </si>
  <si>
    <t>375.19119:1042 376.19454:74 377.1979:135</t>
  </si>
  <si>
    <t>GU_LeafStem_Pos-2225</t>
  </si>
  <si>
    <t>C15H28N4O5S</t>
  </si>
  <si>
    <t>377.1756:2772 378.17895:4188 379.18231:2966</t>
  </si>
  <si>
    <t>55.057:18 69.07256:17 123.04043:30 123.04774:20 131.04767:27 135.05244:18 149.03876:18 149.06297:68 149.14403:20 151.03877:18 151.06615:31 152.05833:28 153.07442:20 155.08116:19 157.10831:17 163.0708:17 165.06984:46 167.08458:18 168.05998:20 171.0826:67 171.09247:19 173.06297:19 173.09294:52 175.07622:18 181.06999:48 183.0795:29 187.07109:20 189.08684:144 189.09689:99 191.10133:30 191.10962:18 195.08632:18 196.0836:55 201.09003:24 201.09898:17 203.10703:47 211.07426:21 223.08138:26 224.05734:17 227.06845:85 227.10712:21 231.07295:21 237.0574:130 237.09343:50 238.05902:84 239.07074:24 241.04254:39 241.08304:58 241.09311:68 242.10577:18 244.07666:17 251.07172:40 252.12051:18 253.08163:21 257.08505:139 257.09784:23 259.0542:27 265.03867:17 265.08936:22 266.04938:20 266.0636:39 267.05515:69 267.14185:17 268.06146:21 268.08875:25 269.08774:211 273.09613:40 277.08661:27 283.082:17 283.08905:41 283.10342:22 292.10687:18 293.08426:25 293.1077:60 293.12631:108 294.11075:18 294.1282:69 295.08789:21 295.11594:24 295.14035:43 296.10001:25 297.13788:20 297.14969:21 307.07068:17 307.13013:63 310.61649:32 311.12094:35 312.13489:20 312.14908:25 313.13382:46 313.15353:17 319.08917:24 321.10825:191 322.10693:121 322.12335:228 323.12509:79 325.10034:29 325.11404:17 325.14651:783 329.12079:18 335.20071:19 361.18365:20 364.15344:27 368.87274:21 377.17432:441</t>
  </si>
  <si>
    <t>OP_Root_Pos-1138</t>
  </si>
  <si>
    <t>C20H28N2O5</t>
  </si>
  <si>
    <t>377.20694:5028 378.21029:1010 379.21365:210</t>
  </si>
  <si>
    <t>111.08234:18 130.0611:45 148.03752:20 154.12416:25 156.12971:17 156.1411:56 157.15056:37 172.12935:16 184.12787:35 184.1358:65 197.12181:17 202.14302:127 212.13232:17 221.88908:21 359.19397:30 360.22119:18 376.20627:16 377.08008:17 377.17148:17 377.20422:465</t>
  </si>
  <si>
    <t>OP_Root_Pos-1139</t>
  </si>
  <si>
    <t>377.20801:4289 378.21136:1284 379.21472:153</t>
  </si>
  <si>
    <t>126.13306:27 127.13506:25 127.14211:25 146.05913:20 154.12508:79 156.13266:16 156.14262:35 157.14273:47 159.0462:21 172.12923:99 172.13777:50 173.13574:40 182.15047:23 184.13655:17 188.06398:16 188.07251:19 200.11783:22 200.1272:92 250.15262:20 270.1041:19 279.10648:16 297.19766:31 298.12613:16 341.17624:17 359.19345:50 360.22202:18 361.19864:24 377.19977:56</t>
  </si>
  <si>
    <t>GM_Root_Pos-1858</t>
  </si>
  <si>
    <t>C18H18O9</t>
  </si>
  <si>
    <t>379.10263:1877 380.10598:305 381.10934:126</t>
  </si>
  <si>
    <t>83.05012:67 105.03342:112 179.0723:24 279.05389:22 379.0954:22 379.10855:18</t>
  </si>
  <si>
    <t>OP_Root_Pos-1147</t>
  </si>
  <si>
    <t>C21H18N2O5</t>
  </si>
  <si>
    <t>379.13406:1458 380.13741:166 381.14077:16</t>
  </si>
  <si>
    <t>216.07773:18 228.3172:23 236.09109:19 287.09781:18 292.13309:18 317.13031:33 318.08777:20 318.11066:18 333.11615:20 333.12762:85 334.11121:46 379.11694:16</t>
  </si>
  <si>
    <t>OP_Root_Pos-1155</t>
  </si>
  <si>
    <t>C21H16O7</t>
  </si>
  <si>
    <t>381.09799:1729 382.10134:439 383.1047:96</t>
  </si>
  <si>
    <t>237.05206:36 237.06313:17 240.07532:17 267.0611:73 267.06888:43 269.06531:17 281.07498:22</t>
  </si>
  <si>
    <t>LE_Ripe_Pos-1198</t>
  </si>
  <si>
    <t>C19H28N2O6</t>
  </si>
  <si>
    <t>381.202:1998 382.20535:467 383.20871:25</t>
  </si>
  <si>
    <t>82.07035:16 150.08887:33 198.11397:24 202.12465:19 231.149:21 297.15302:116 300.97455:17 363.19147:20 381.20508:35</t>
  </si>
  <si>
    <t>AC_Bulb_Pos-1194</t>
  </si>
  <si>
    <t>382.11075:7900 383.1141:2024 384.11746:1378</t>
  </si>
  <si>
    <t>85.04346:58 112.04125:25 113.96194:21 130.05171:92 131.04918:23 131.05624:16 150.04755:44 151.04794:17 163.22821:16 172.03156:19 177.02995:44 181.06557:27 188.04379:17 201.05458:27 243.04961:16 247.84911:20 253.06511:76 253.07588:88 254.06984:16 254.07945:17 290.06766:18 307.07642:41 382.1077:282</t>
  </si>
  <si>
    <t>OP_Root_Pos-1159</t>
  </si>
  <si>
    <t>382.16418:1749 383.16753:197 384.17089:218</t>
  </si>
  <si>
    <t>136.04663:16 149.06528:16 167.76247:19 202.10947:21 220.11864:80 221.10812:20 221.1158:16 222.1859:18 286.13016:17 382.11917:17</t>
  </si>
  <si>
    <t>ST_LeafStem_Pos-1486</t>
  </si>
  <si>
    <t>383.14572:8340 384.14907:2116 385.15243:193</t>
  </si>
  <si>
    <t>97.38842:17 140.03198:20 146.06102:47 151.08626:20 157.077:17 158.05634:66 158.07861:29 172.0762:18 172.08377:28 175.08301:61 181.08345:35 183.08478:18 183.09978:22 199.08931:20 200.07533:17 200.0927:35 203.08354:106 205.08548:18 210.08499:20 214.08067:32 217.09477:17 221.07428:17 221.10503:37 222.09641:20 228.09076:23 243.02737:24 245.08374:44 245.09703:22 246.07811:20 263.09048:90 263.10797:55 273.09329:23 299.12601:20 300.10675:23 300.492:25 348.12469:23 365.1225:35 365.14722:35 365.15637:18 367.03381:46 383.14557:470</t>
  </si>
  <si>
    <t>GU_Root_Pos-1959</t>
  </si>
  <si>
    <t>C24H30O4</t>
  </si>
  <si>
    <t>383.22162:5962 384.22497:1654 385.22833:207</t>
  </si>
  <si>
    <t>66.32741:20 135.0463:27 137.05305:38 149.05849:74 163.08865:20 173.09804:42 189.08429:19 191.10272:114 205.11827:25 254.08371:17 259.10199:20 269.08783:21 271.08731:24 271.1041:74 271.39014:25 315.16229:19 316.15671:29 322.06894:22 326.15076:23 327.15363:108 382.20978:29 383.22662:430</t>
  </si>
  <si>
    <t>GU_LeafStem_Pos-2259</t>
  </si>
  <si>
    <t>383.22192:40815 384.22527:23275 385.22863:5172</t>
  </si>
  <si>
    <t>62.22761:19 69.05843:25 69.0672:160 69.07392:79 75.06743:18 97.06659:22 105.07082:25 119.05106:21 121.06223:18 123.02735:23 123.04399:683 123.07489:22 124.04428:61 131.03839:21 131.05016:25 134.05701:18 135.04469:84 137.02859:25 137.06035:649 138.05724:43 139.03683:17 139.06522:21 147.0513:17 148.06055:23 149.05756:41 150.05843:18 152.07623:18 152.08333:34 153.07457:17 160.18333:20 161.05627:93 161.06488:24 162.06114:19 162.52649:20 163.07785:51 166.09277:20 173.0961:18 177.08778:20 180.08664:40 187.11327:24 188.08344:25 189.09044:39 190.08862:18 191.10648:64 191.11746:35 192.12384:30 193.19493:30 194.13019:21 196.08151:20 198.09824:22 201.06126:17 201.09023:20 202.08611:18 202.09293:21 203.10559:110 204.10387:40 205.1017:51 205.1176:36 206.13977:18 207.07457:20 210.06798:23 211.07448:22 211.08418:21 213.10095:22 214.09369:17 217.12523:25 218.08766:18 223.07866:45 225.08508:17 225.10571:27 225.9454:24 228.08287:18 234.06444:27 235.69089:20 238.06133:29 239.06476:23 243.0946:41 243.10298:43 245.08734:18 247.00923:44 247.16432:35 247.17487:62 253.10283:52 253.11992:27 254.0912:23 255.1048:42 255.11368:26 256.0752:31 257.08566:170 258.08762:89 259.04657:24 259.08331:23 259.09805:273 260.09854:20 261.08212:21 261.99207:48 269.07867:19 270.13324:20 271.09583:579 271.10623:215 272.09558:235 272.11569:18 273.10242:59 273.71512:30 277.19162:17 279.13663:36 281.14731:22 303.599:23 310.15179:17 313.13739:24 314.14764:27 314.16116:32 315.15656:258 316.16397:18 317.17902:17 325.16211:21 326.92847:21 327.09842:19 327.11307:51 327.16071:1868 328.11307:17 328.16278:474 329.07062:20 329.1619:39 330.15881:19 364.19165:26 381.05823:17 382.21991:81 383.1059:22 383.13928:18 383.18518:18 383.2233:2791</t>
  </si>
  <si>
    <t>GU_LeafStem_Pos-2273</t>
  </si>
  <si>
    <t>C21H20O7</t>
  </si>
  <si>
    <t>385.12753:4104 386.13088:1368 387.13424:371</t>
  </si>
  <si>
    <t>OP_Root_Pos-1167</t>
  </si>
  <si>
    <t>C20H20N2O6</t>
  </si>
  <si>
    <t>385.14243:1620 386.14578:294 387.14914:141</t>
  </si>
  <si>
    <t>126.04618:16 150.09659:16 160.08417:24 164.07062:99 165.06772:16 209.08278:16 315.10037:39 358.16373:16 385.13248:21</t>
  </si>
  <si>
    <t>NT_Root_Pos-1850</t>
  </si>
  <si>
    <t>C18H20N6O4</t>
  </si>
  <si>
    <t>385.1691:1020 386.17245:137 387.17581:1529</t>
  </si>
  <si>
    <t>NT_Root_Pos-1853</t>
  </si>
  <si>
    <t>C18H26O9</t>
  </si>
  <si>
    <t>387.16815:1699 388.1715:320 389.17486:803</t>
  </si>
  <si>
    <t>LE_LeafStem_Pos-1281</t>
  </si>
  <si>
    <t>387.20078:2577 388.20413:1119 389.20749:186</t>
  </si>
  <si>
    <t>85.06744:44 91.05832:44 95.08325:43 109.09446:23 110.03185:20 111.07005:28 113.05869:16 119.08816:55 123.07971:53 124.08575:16 135.12122:16 147.11095:18 161.12762:16 165.1315:142 189.12706:46 207.11652:34 207.14052:327 208.14294:21 215.16379:17 219.72012:19 225.15788:60 253.11981:26 339.09912:16 369.19925:17 387.10117:24 387.19684:21 387.21347:50</t>
  </si>
  <si>
    <t>ZM_Root_Pos-1024</t>
  </si>
  <si>
    <t>C16H21NO10</t>
  </si>
  <si>
    <t>UOASSFRPBORTCT-UHFFFAOYNA-N</t>
  </si>
  <si>
    <t>388.12442:11160 389.12777:3404 390.13113:751</t>
  </si>
  <si>
    <t>59.01723:23 69.03246:29 85.02874:33 85.03712:20 94.04156:17 94.06717:17 95.03838:22 95.05177:110 97.02644:41 107.02243:16 107.05206:17 110.05445:88 110.06297:143 111.06518:39 115.03609:53 122.0616:212 123.04394:381 123.04869:119 123.06165:20 124.04445:16 124.61375:20 125.96405:26 134.01292:18 134.02579:56 137.05685:22 138.04581:17 138.05566:200 139.06235:41 145.0448:17 145.05585:28 149.04216:26 149.05376:20 150.01866:68 150.05557:35 151.02733:23 154.04247:31 154.05763:31 156.01965:16 165.0479:79 165.05475:45 166.02512:98 166.05083:5381 166.10948:24 167.05153:512 168.03769:28 168.05327:51 175.65192:20 180.07327:31 184.49664:23 192.18491:16 193.9821:53 194.01056:31 194.01801:29 194.04695:1892 194.45831:17 195.04579:156 195.05577:41 196.05432:98 208.05873:143 209.05782:53 225.05679:44 225.46432:18 226.05545:104 226.07164:1638 227.07726:352 228.0721:61 250.72659:16 275.21777:34 303.98697:16 321.07422:27 328.20096:18 340.98468:20 359.63513:17 372.28705:17 388.13229:81</t>
  </si>
  <si>
    <t>LE_Ripe_Pos-1212</t>
  </si>
  <si>
    <t>C21H25NO6</t>
  </si>
  <si>
    <t>388.17831:1124 389.18166:274 390.18502:98</t>
  </si>
  <si>
    <t>128.06473:55 154.0838:23 181.06706:16 182.07275:21 228.0742:20 254.84131:17 257.07397:35 257.08273:116 359.09122:17</t>
  </si>
  <si>
    <t>ZM_Leaf_Pos-995</t>
  </si>
  <si>
    <t>C19H32O8</t>
  </si>
  <si>
    <t>389.21503:1867 390.21838:371 391.22174:101</t>
  </si>
  <si>
    <t>93.07266:20 129.09685:25 149.09839:65 149.10484:16 149.13496:16 150.13754:22 163.15128:39 173.13548:66 177.09842:29 191.13438:21 191.14304:16 192.14294:19 209.14568:18 209.15938:43 210.16484:17 215.12128:38 227.16586:45 228.16557:20 389.1362:16</t>
  </si>
  <si>
    <t>GM_Root_Pos-1905</t>
  </si>
  <si>
    <t>C19H35NO7</t>
  </si>
  <si>
    <t>390.25052:1002 391.25387:260 392.25723:385</t>
  </si>
  <si>
    <t>84.05471:27 105.06084:18 120.0715:20 120.08266:17 144.10028:20 288.14215:27 378.18881:25 390.25873:48</t>
  </si>
  <si>
    <t>GG_Root_Pos-2118</t>
  </si>
  <si>
    <t>C27H22N2O</t>
  </si>
  <si>
    <t>391.19019:10032 392.19354:5120 393.1969:53730</t>
  </si>
  <si>
    <t>149.02071:84 149.02907:53 175.03587:23 176.09651:19 199.03099:24 203.06824:24 203.08032:27 311.23019:21 333.11392:22 336.13171:18 375.43063:17 391.17044:21 391.18967:107 391.21072:17</t>
  </si>
  <si>
    <t>GU_Root_Pos-2015</t>
  </si>
  <si>
    <t>C25H28O4</t>
  </si>
  <si>
    <t>393.20786:3538 394.21121:1189 395.21457:194</t>
  </si>
  <si>
    <t>71.09193:21 131.0132:20 131.08707:25 144.9973:18 149.02631:170 150.02832:20 151.03098:25 222.98494:18 239.23103:24 262.09457:20 273.06827:25 276.11795:17 299.20639:23 319.13333:17 337.13837:79 337.15762:20 339.1593:20 391.20859:19 393.16599:21 393.21011:238</t>
  </si>
  <si>
    <t>OS_Root_Pos-1638</t>
  </si>
  <si>
    <t>C23H28N4O2</t>
  </si>
  <si>
    <t>393.22275:2281 394.2261:732 395.22946:73</t>
  </si>
  <si>
    <t>115.07569:20 120.08215:18 134.06931:24 159.09955:28 191.07507:146 192.06595:23 198.10995:20 216.119:38 218.12636:18 229.15523:20 247.14542:25 247.15944:19 258.1004:17 308.19406:17 309.1637:25 310.18597:20 310.19604:21 311.19064:17 337.18457:32 339.19263:17 355.19727:25 357.1915:52 374.19199:20 375.21533:16 376.21124:17 393.19751:56 393.22522:39 393.24081:16</t>
  </si>
  <si>
    <t>394.12897:18459 395.13232:7111 396.13568:3303</t>
  </si>
  <si>
    <t>69.03059:18 69.03463:64 84.04578:70 91.02435:20 99.02553:19 100.01982:16 116.01522:38 116.02143:15 116.05162:56 116.06033:32 118.01859:22 127.01154:17 127.02314:19 129.07028:42 130.04781:52 130.05716:48 142.03152:29 143.99625:61 144.01074:166 144.01973:26 144.04068:50 144.0519:110 145.00023:27 145.01086:17 145.04407:24 146.04214:23 162.03033:21 162.05478:170 162.06351:116 164.052:18 165.05798:17 171.08809:19 172.04439:57 179.04805:23 187.04468:24 202.05463:29 227.09126:22 229.0722:30 230.05089:236 231.04562:48 231.05875:38 232.03011:18 232.04131:20 232.05525:16 246.97885:18 247.0634:22 247.07616:60 247.54045:18 248.05739:184 249.05927:33 251.03889:16 265.08023:282 265.08801:561 265.29541:20 266.07922:25 266.08945:25 267.08243:72 305.11664:16 319.09344:125 321.09818:17 376.31665:20 394.09378:26 394.12875:940 394.15176:37</t>
  </si>
  <si>
    <t>ST_LeafStem_Pos-1532</t>
  </si>
  <si>
    <t>C27H38O2</t>
  </si>
  <si>
    <t>395.29349:1374 396.29684:599 397.3002:170</t>
  </si>
  <si>
    <t>55.05184:19 173.0923:24 213.16019:29 245.17552:24 285.05222:25 321.22235:18 395.28992:132</t>
  </si>
  <si>
    <t>AC_Root_Pos-1450</t>
  </si>
  <si>
    <t>395.29453:2741 396.29788:719 397.30124:278</t>
  </si>
  <si>
    <t>95.08936:24 123.12775:20 131.0889:16 141.07835:38 147.12257:17 165.13138:19 181.12662:16 183.12744:24 197.20523:42 223.15443:38 235.07924:17 251.18398:20 251.19649:27 252.17871:33 281.2338:29 283.25:22 330.078:16 334.99326:18 377.28455:18 378.29404:24 395.29211:136</t>
  </si>
  <si>
    <t>C20H29NO7</t>
  </si>
  <si>
    <t>GM_Root_Pos-1937</t>
  </si>
  <si>
    <t>396.20187:3016 397.20522:802 398.20858:225</t>
  </si>
  <si>
    <t>136.06752:28 144.10306:33 163.99419:19 282.0625:24 396.20294:323 396.23108:18</t>
  </si>
  <si>
    <t>GU_LeafStem_Pos-2400</t>
  </si>
  <si>
    <t>C25H25N5</t>
  </si>
  <si>
    <t>396.22629:1305 397.22964:8631 398.233:2439</t>
  </si>
  <si>
    <t>ST_LeafStem_Pos-1535</t>
  </si>
  <si>
    <t>C27H41NO</t>
  </si>
  <si>
    <t>396.32578:1955 397.32913:1167 398.33249:296205</t>
  </si>
  <si>
    <t>ST_Root_Pos-1206</t>
  </si>
  <si>
    <t>OYNIUJOJEWHJPN-UHFFFAOYNA-N</t>
  </si>
  <si>
    <t>396.32709:4071 397.33044:1211 398.3338:1039</t>
  </si>
  <si>
    <t>81.07053:18 103.09301:20 173.08714:24 246.85161:33 268.09283:24 381.24792:37 395.20084:18 396.29831:27 396.32437:685 396.34543:125</t>
  </si>
  <si>
    <t>OS_Root_Pos-1650</t>
  </si>
  <si>
    <t>C19H28N2O7</t>
  </si>
  <si>
    <t>397.19891:5580 398.20226:1219 399.20562:474</t>
  </si>
  <si>
    <t>96.04443:17 119.05127:18 147.02313:16 147.04472:342 148.05185:25 150.09767:27 167.11591:28 194.09889:17 200.05989:16 216.09129:16 236.15291:17 293.07175:18 313.12421:17 313.14868:133 313.16306:86 314.16522:18 378.94382:32 379.18054:23 381.15994:16 381.20798:17 397.18689:205 397.20343:135</t>
  </si>
  <si>
    <t>GU_LeafStem_Pos-2409</t>
  </si>
  <si>
    <t>C25H32O4</t>
  </si>
  <si>
    <t>397.23749:9690 398.24084:6385 399.2442:1329</t>
  </si>
  <si>
    <t>69.03351:17 70.0717:20 119.04476:17 123.04535:52 124.83243:20 136.88095:19 137.04312:21 137.05328:121 137.06189:164 138.06168:41 149.05579:50 149.06551:17 151.07391:69 152.07854:17 152.08453:20 167.112:17 172.08418:20 174.06595:20 175.07706:17 177.09155:24 179.07011:20 198.0658:23 198.10092:28 199.98341:17 202.05786:20 203.09468:20 203.10956:42 211.07809:32 211.27405:22 213.08281:23 215.06746:26 217.09508:36 225.08775:17 226.10214:23 227.11868:22 228.07555:17 235.08031:20 235.08835:22 239.10027:25 241.08731:34 243.11195:17 245.13834:18 257.12082:22 258.08725:25 270.10074:21 271.06927:22 271.09879:77 272.09198:32 273.0961:20 273.11465:19 274.12421:18 277.12274:33 285.11359:20 285.16513:30 286.11893:43 286.1265:17 291.99249:25 302.26779:18 310.95227:17 314.30963:17 318.62711:21 324.16711:21 329.18155:25 330.86179:17 335.05087:17 341.13281:39 341.1481:43 341.17657:735 342.17734:201 342.61331:18 343.16888:25 343.18475:64 395.21103:32 397.2048:22 397.23752:467</t>
  </si>
  <si>
    <t>GU_LeafStem_Pos-2410</t>
  </si>
  <si>
    <t>C22H36O6</t>
  </si>
  <si>
    <t>397.25696:2909 398.26031:613 399.26367:146</t>
  </si>
  <si>
    <t>93.0713:20 121.1038:18 145.10208:25 147.12547:21 163.15439:19 173.11913:17 173.12709:17 183.96385:18 205.08356:24 212.07703:23 230.44264:21 230.69098:17 261.22061:126 267.15784:25 285.12015:19 297.13727:19 341.14572:22 361.17938:17 395.18661:17 397.19427:22 397.25143:23 397.26373:17</t>
  </si>
  <si>
    <t>AC_Root_Pos-1460</t>
  </si>
  <si>
    <t>C27H40O2</t>
  </si>
  <si>
    <t>397.30869:1050 398.31204:264 399.3154:16</t>
  </si>
  <si>
    <t>91.02016:17 169.02521:25 171.12462:18 173.12778:28 307.02783:17 318.22711:25 348.0574:16 397.31311:56 397.33728:20</t>
  </si>
  <si>
    <t>ST_Root_Pos-1215</t>
  </si>
  <si>
    <t>398.34091:77146 399.34426:28085 400.34762:4994</t>
  </si>
  <si>
    <t>58.06453:19 95.08764:24 98.0899:31 98.09602:113 98.10225:19 113.3894:18 126.12207:18 126.12998:23 129.06754:23 145.55168:18 147.11163:20 157.10185:21 158.03412:20 171.11151:24 175.11008:29 175.14301:22 182.27455:17 186.14607:20 195.12138:17 197.13171:24 198.74251:21 209.12276:41 214.15823:17 221.7345:20 230.38245:38 230.41328:17 231.66463:18 240.23663:20 245.87823:24 290.18411:26 328.26001:30 339.28796:17 381.90781:19 383.28073:17 383.3074:48 396.28653:30 396.33154:20 396.3501:37 397.32196:58 397.3353:103 397.51981:25 397.88229:18 397.9201:17 398.25348:21 398.27216:41 398.29144:146 398.3082:132 398.3403:12395 398.38419:59 398.40692:18</t>
  </si>
  <si>
    <t>OP_Root_Pos-1216</t>
  </si>
  <si>
    <t>C21H18O8</t>
  </si>
  <si>
    <t>399.10715:6368 400.1105:1868 401.11386:750</t>
  </si>
  <si>
    <t>83.01216:32 92.20667:18 97.02441:16 143.04857:17 143.05774:18 152.06271:32 153.07042:82 165.06184:37 165.07245:16 166.08344:20 174.53204:16 181.05939:42 181.07054:41 193.06029:19 193.06944:32 194.06252:20 195.07831:32 197.05063:25 197.7455:29 209.05847:16 209.06984:23 211.0399:17 211.04866:22 211.07722:50 212.07471:28 216.95784:20 221.08501:16 237.05174:143 237.06183:52 238.04436:21 239.07411:115 239.08086:58 240.06985:21 266.98804:16 267.07037:989 268.06424:137 269.0683:54 270.08282:17 271.19061:16 279.05447:17 279.0881:20 330.05399:55 345.06171:37 345.08237:20 347.0737:16 363.06274:19 363.08191:66 363.09378:144 363.24573:17 364.09067:42 365.09277:20 365.69147:16 381.10129:44</t>
  </si>
  <si>
    <t>AC_Root_Pos-1463</t>
  </si>
  <si>
    <t>399.10828:11412 400.11163:3711 401.11499:2947</t>
  </si>
  <si>
    <t>58.68759:16 69.45197:26 73.01563:183 84.03548:16 84.04653:41 99.02475:21 104.98125:39 111.48424:37 122.02388:28 124.0696:21 126.08363:23 128.07439:16 138.05142:18 145.02757:38 145.03555:38 146.04466:22 149.04631:253 150.05103:16 151.04005:16 151.04758:17 154.00478:27 162.06061:109 163.06284:17 164.05244:25 170.0741:23 170.08681:67 188.03896:59 189.05342:24 194.03065:20 222.06007:26 249.05757:23 251.06851:117 253.06894:22 253.07831:17 254.83629:19 266.02762:16 270.06137:16 270.07513:28 271.05969:37 273.09616:17 291.07776:44 291.10236:344 292.10641:41 293.10098:21 323.08081:17 325.09677:18 330.86237:25 338.98529:16 363.39487:22 399.06909:34 399.10721:523</t>
  </si>
  <si>
    <t>ST_LeafStem_Pos-1550</t>
  </si>
  <si>
    <t>C18H26NO7P</t>
  </si>
  <si>
    <t>400.15897:1326 401.16232:418 402.16568:35</t>
  </si>
  <si>
    <t>117.0276:17 145.02994:19 163.03726:33 177.0462:20 177.05603:42 238.10298:65 238.11218:61 239.15247:17 259.10907:17 343.98984:18</t>
  </si>
  <si>
    <t>GG_Root_Pos-2174</t>
  </si>
  <si>
    <t>C22H25NO6</t>
  </si>
  <si>
    <t>400.17621:16974 401.17956:4752 402.18292:1014</t>
  </si>
  <si>
    <t>84.07988:106 85.08708:24 95.05193:20 107.05026:37 108.0519:56 121.02448:17 131.05136:20 135.04845:17 137.0186:121 137.02931:19 137.44:32 138.03053:22 141.12769:18 144.10187:541 145.10222:47 146.10608:49 156.10464:21 182.00459:18 194.51659:27 207.07776:28 229.09091:45 289.02011:21 299.08801:21 306.42746:25 336.12393:20 365.12262:17 400.17703:1224</t>
  </si>
  <si>
    <t>LE_LeafStem_Pos-1305</t>
  </si>
  <si>
    <t>C22H24O7</t>
  </si>
  <si>
    <t>401.16119:2382 402.16454:519 403.1679:171</t>
  </si>
  <si>
    <t>79.06915:34 129.08035:36 150.96867:18 167.07315:16 169.34804:26 192.06694:23 207.05925:19 207.10172:26 217.09232:16 219.07898:25 243.13509:52 245.07999:23 247.0928:24 247.10211:17 253.10236:19 255.05611:16 259.06601:31 263.55112:16 269.09808:19 270.08911:16 273.08777:43 275.06027:45 291.09518:20 295.13089:25 306.0672:35 309.08704:17 315.08292:55 315.09848:48 323.12009:20 331.11862:32 369.1333:21 374.50336:16 383.14191:33 401.11673:24 401.15701:45 401.16653:116</t>
  </si>
  <si>
    <t>ZM_Root_Pos-1046</t>
  </si>
  <si>
    <t>C22H28N2OS2</t>
  </si>
  <si>
    <t>401.16949:1981 402.17284:649 403.1762:293</t>
  </si>
  <si>
    <t>168.0175:23 217.09399:19 220.09236:16 233.08395:34 239.03862:19 240.07106:16 246.06599:19 269.06595:16 269.08856:21 280.10828:33 291.10321:39 293.09332:17 309.11008:22 310.09659:16 322.08197:20 328.08759:22 351.13242:25 358.0188:20 368.11121:20 383.14273:54 401.15109:17 401.16855:66</t>
  </si>
  <si>
    <t>GG_Root_Pos-2183</t>
  </si>
  <si>
    <t>C23H14O7</t>
  </si>
  <si>
    <t>403.08304:1592 404.08639:516 405.08975:71</t>
  </si>
  <si>
    <t>90.05325:24 142.72853:17 149.02576:38 189.11839:20 189.16367:19 225.05754:19 241.66454:32 255.08044:17 293.03992:70 294.04868:21 294.07239:21 305.11264:19 316.08633:17 343.0618:17 357.09686:17 361.05203:17 402.22733:17 403.0321:19 403.07825:153</t>
  </si>
  <si>
    <t>OS_LeafStem_Pos-1138</t>
  </si>
  <si>
    <t>C20H18O9</t>
  </si>
  <si>
    <t>403.10526:3911 404.10861:1028 405.11197:241</t>
  </si>
  <si>
    <t>119.0451:27 121.03094:20 177.0177:17 187.04449:17 271.06238:17 283.05054:21 283.06326:58 284.0687:40 309.0726:16 309.10123:17 311.09781:16 313.06448:36 321.06592:24 321.08438:47 325.07541:20 337.06256:85 338.43613:36 345.94571:25 348.49792:21 364.59454:27 367.06876:55 367.09207:25 385.08719:17 403.09839:322</t>
  </si>
  <si>
    <t>GG_Root_Pos-2186</t>
  </si>
  <si>
    <t>C25H25NO4</t>
  </si>
  <si>
    <t>404.18411:1581 405.18746:601 406.19082:350</t>
  </si>
  <si>
    <t>120.08296:18 147.08652:17 197.10428:18 218.15533:22 322.86725:21 333.11478:17 349.11902:17 361.14594:20 361.17358:17 365.09918:18 385.74356:22 404.18896:160</t>
  </si>
  <si>
    <t>OP_Root_Pos-1235</t>
  </si>
  <si>
    <t>C17H24O11</t>
  </si>
  <si>
    <t>405.14038:2015 406.14373:393 407.14709:112</t>
  </si>
  <si>
    <t>123.03793:21 124.04716:20 125.02802:16 151.03716:18 153.69748:16 165.04649:17 167.03065:22 169.04509:16 211.05104:90 211.06619:192 212.0672:53 214.15486:16 243.07457:17 243.08159:49 243.09119:62 244.08618:18 392.37106:16</t>
  </si>
  <si>
    <t>ST_LeafStem_Pos-1567</t>
  </si>
  <si>
    <t>C24H36O5</t>
  </si>
  <si>
    <t>405.26566:1380 406.26901:653 407.27237:180</t>
  </si>
  <si>
    <t>97.10156:20 107.09048:32 172.12341:20 227.05276:19 283.20599:21 319.233:17 387.25369:20 388.44669:19 405.25668:60</t>
  </si>
  <si>
    <t>AC_Leaf_Pos-1583</t>
  </si>
  <si>
    <t>405.26395:1214 406.2673:302 407.27066:40</t>
  </si>
  <si>
    <t>111.04769:34 171.99394:20 273.22504:16 333.16779:27 341.24954:16 352.23486:22 387.21713:16 388.24872:16 405.25537:66 405.27661:41</t>
  </si>
  <si>
    <t>LE_LeafStem_Pos-1316</t>
  </si>
  <si>
    <t>C18H23N5O4S</t>
  </si>
  <si>
    <t>406.16025:1526 407.1636:267 408.16696:213</t>
  </si>
  <si>
    <t>176.0694:18 186.88724:18 259.10602:64 259.11737:17 260.1185:29 307.02103:16 381.62418:35 406.16623:77</t>
  </si>
  <si>
    <t>GU_Root_Pos-2069</t>
  </si>
  <si>
    <t>C25H26O5</t>
  </si>
  <si>
    <t>407.18536:4613 408.18871:1657 409.19207:603</t>
  </si>
  <si>
    <t>149.02025:17 150.03601:17 189.07938:18 223.04048:18 240.07011:18 249.05977:19 251.03377:27 263.10394:36 269.06793:28 283.05396:17 283.06766:17 295.05612:166 295.07016:85 305.10477:21 329.1582:17 331.22971:32 351.12039:93 366.08408:22 406.34036:24 407.17712:177 407.19138:391</t>
  </si>
  <si>
    <t>GU_Root_Pos-2073</t>
  </si>
  <si>
    <t>407.19177:1075 408.19512:215 409.19848:394</t>
  </si>
  <si>
    <t>407.23868:5704 408.24203:1082 409.24539:199</t>
  </si>
  <si>
    <t>85.02807:23 98.10497:20 106.05041:18 108.05639:18 113.02001:16 121.1091:17 138.0584:16 164.10486:17 164.11533:21 173.1091:20 182.24323:17 185.91357:17 186.11154:16 186.11935:18 195.13139:18 196.14275:16 210.11847:102 240.1212:16 245.03853:28 245.18967:16 257.1871:24 258.13385:27 263.13953:22 264.67221:17 270.19049:37 274.93219:40 277.19904:18 296.11603:16 323.19556:386 323.21301:72 324.18677:18 324.20593:25 329.21265:16 335.19507:33 371.21091:49 371.2261:17 376.19861:62 389.22159:117 389.23602:37 393.0249:17 407.18265:17 407.2287:60 407.24252:66</t>
  </si>
  <si>
    <t>GU_Root_Pos-2077</t>
  </si>
  <si>
    <t>C30H46</t>
  </si>
  <si>
    <t>407.36496:1807 408.36831:464 409.37167:129</t>
  </si>
  <si>
    <t>95.08085:17 107.08958:22 149.83575:21 160.11842:22 175.14708:20 185.05797:33 218.32173:21 245.23033:36 256.22546:19 294.99091:25 297.25702:27 306.06403:23 405.17358:23 407.36621:171 407.37906:47</t>
  </si>
  <si>
    <t>GG_Root_Pos-2211</t>
  </si>
  <si>
    <t>407.36655:1788 408.3699:779 409.37326:85</t>
  </si>
  <si>
    <t>95.09077:17 109.09675:17 121.09882:17 187.06699:17 202.16513:25 213.04948:30 215.1805:24 225.05412:25 229.19281:20 255.21187:18 334.125:26 370.22147:25 389.16824:18 406.25677:20 407.11707:17 407.3316:17 407.36493:78 407.38046:23</t>
  </si>
  <si>
    <t>GU_Root_Pos-2079</t>
  </si>
  <si>
    <t>407.36688:2259 408.37023:896 409.37359:22</t>
  </si>
  <si>
    <t>95.07308:24 95.08862:21 96.08942:18 107.08344:23 121.10366:18 159.11989:20 189.15163:23 189.16298:17 229.19516:17 239.18365:20 291.04272:25 296.72784:17 337.10699:45 365.07227:25 365.10776:20 367.07919:25 405.33832:17 407.37177:190</t>
  </si>
  <si>
    <t>OP_Root_Pos-1249</t>
  </si>
  <si>
    <t>C22H20N2O6</t>
  </si>
  <si>
    <t>409.13852:19188 410.14187:8720 411.14523:1423</t>
  </si>
  <si>
    <t>183.84727:17 183.9747:22 217.08423:19 218.08916:16 219.08545:18 219.16029:19 219.55084:23 220.09059:18 220.10391:43 221.10072:96 221.11243:19 224.28799:46 230.09879:22 232.09303:17 232.12091:21 233.11351:27 238.74257:16 244.10001:112 245.09589:21 247.03996:30 247.08659:18 247.09322:41 247.12381:32 247.14609:17 248.09459:34 249.09935:17 252.11296:18 256.10126:16 257.10083:17 257.13068:20 258.0896:20 259.11133:33 259.12622:69 260.1055:16 261.09222:18 261.10275:16 263.0675:17 268.10956:21 270.1167:17 272.10196:42 275.0593:16 275.08051:51 275.10327:26 275.11859:182 276.10818:37 276.12622:33 277.10968:32 277.1315:72 278.13138:18 284.09152:35 285.0954:60 286.10254:35 287.08173:21 287.12009:426 287.14145:16 288.09601:17 288.1142:48 288.12711:34 289.10062:16 289.12167:21 290.10358:21 291.1188:21 293.27338:27 303.08511:23 303.11267:1829 304.10501:121 304.11588:191 304.13205:103 305.12381:164 305.1402:55 305.14935:21 310.47849:23 321.11493:20 331.08752:21 331.11658:56 334.89636:22 335.70209:34 347.10452:21 349.11566:1032 349.14127:32 350.10684:65 350.13016:255 352.20892:20 409.13617:811</t>
  </si>
  <si>
    <t>GG_Root_Pos-2222</t>
  </si>
  <si>
    <t>C25H28O5</t>
  </si>
  <si>
    <t>409.2001:72154 410.20345:31381 411.20681:5387</t>
  </si>
  <si>
    <t>65.0406:25 68.99409:21 91.12435:39 93.03543:73 105.03818:52 107.04501:20 118.95826:22 121.0155:20 121.02892:25 121.03587:26 122.02396:22 123.04358:48 123.04998:28 125.06234:20 133.02951:874 134.02806:19 135.04607:24 136.53638:21 137.02463:22 140.94733:23 143.15675:21 147.03914:39 147.04759:20 148.05067:41 149.02216:699 149.06546:25 150.01602:47 150.0235:70 150.03123:108 151.0439:41 155.30556:23 161.91562:20 162.06288:20 162.79514:25 163.03958:32 164.12318:23 165.80536:30 175.02023:23 175.03671:220 176.04158:18 180.18788:17 187.07607:99 189.06357:72 189.0907:5008 189.86493:18 190.07675:36 190.09473:533 191.09218:60 203.06662:22 204.18257:32 204.92462:28 205.01552:25 205.08556:4972 205.12238:39 206.06558:17 206.09167:720 206.13382:18 207.08653:88 207.85901:18 208.09633:38 209.08449:17 211.383:18 231.06947:24 231.0999:460 232.09541:17 232.10631:38 232.11406:33 233.11302:20 248.9507:24 251.36996:24 261.63791:18 279.07556:17 287.17209:38 296.06876:26 297.07394:20 297.08472:36 309.07922:20 311.13266:17 321.28754:23 322.85245:17 335.12228:17 339.08713:18 341.12796:17 341.14267:17 348.30072:20 352.08627:33 353.10233:23 353.13565:389 353.15115:102 354.14224:63 354.15598:77 354.17172:18 355.15048:20 377.44769:23 409.14938:24 409.20035:3146 409.23016:18</t>
  </si>
  <si>
    <t>GG_LeafStem_Pos-2184</t>
  </si>
  <si>
    <t>409.2005:32147 410.20385:15408 411.20721:2819</t>
  </si>
  <si>
    <t>55.01502:17 69.03719:20 69.71458:20 99.00361:20 107.05036:39 123.00027:24 123.00722:133 133.06721:36 137.01857:44 137.02745:17 140.75311:25 143.08363:24 158.10338:25 161.09148:17 161.41632:21 162.08795:19 163.03789:37 164.9937:20 165.01773:2552 165.03485:45 165.05336:41 166.01506:93 166.02213:95 167.01463:19 167.02477:31 167.03584:147 169.08521:22 179.01743:17 187.11229:17 189.12659:237 191.01601:22 192.03148:17 192.63623:17 193.0246:21 193.03955:21 193.05093:148 193.0625:19 194.0502:25 194.0571:29 195.08011:47 196.08296:24 196.42033:19 198.06732:22 201.05737:25 209.04141:18 211.11363:17 213.08943:95 214.08134:25 214.08844:46 215.10426:36 219.06238:122 219.07231:46 220.07613:19 221.07187:76 221.08153:56 221.09106:45 222.08409:19 223.03619:20 235.07465:25 237.08717:20 247.09799:20 248.03177:33 269.61365:25 279.04782:28 279.06186:26 279.0752:38 279.13788:17 285.07904:18 311.12518:28 313.13275:17 325.15891:25 342.14578:22 353.1391:1627 354.07712:24 354.11636:124 354.14304:278 355.11206:21 355.1358:51 355.15164:21 407.25998:18 408.97879:19 409.14832:17 409.19861:2424</t>
  </si>
  <si>
    <t>GG_Root_Pos-2224</t>
  </si>
  <si>
    <t>409.20084:45271 410.20419:19936 411.20755:3445</t>
  </si>
  <si>
    <t>72.04008:20 77.03735:40 105.03645:29 107.01252:21 111.01785:25 113.48559:30 121.01689:27 121.0247:21 121.03143:52 128.93619:17 131.08299:20 133.02863:696 134.01529:27 134.0302:20 135.03252:25 139.25246:22 147.04109:17 147.04857:20 147.07843:17 147.08562:20 149.02264:904 149.05725:18 150.0175:26 150.02873:41 151.04056:17 155.31795:17 157.06464:40 171.07381:17 172.07903:21 172.90117:17 175.0293:38 175.04041:121 176.04459:17 187.06958:19 189.09004:3283 190.0354:20 190.09491:323 191.10741:17 204.1105:17 205.0648:60 205.08696:2760 205.12318:17 206.08929:780 206.35287:24 207.09094:106 207.37997:20 212.28871:19 231.09346:50 231.11389:19 232.11043:19 233.11018:18 247.10049:27 251.20024:41 253.27357:18 290.18805:18 329.36041:18 330.47241:37 341.14355:39 342.14197:21 353.12067:39 353.14832:121 354.14023:25 355.62927:18 409.15179:21 409.19983:2810</t>
  </si>
  <si>
    <t>GG_Root_Pos-2225</t>
  </si>
  <si>
    <t>409.20139:13370 410.20474:5105 411.2081:906</t>
  </si>
  <si>
    <t>65.0415:17 109.06343:25 110.02771:18 121.03173:18 131.00568:17 131.01277:41 136.45988:23 148.56108:17 149.02162:498 149.03154:53 150.02115:60 150.03819:30 151.02814:19 151.04066:46 157.06749:22 161.01057:20 176.03937:17 177.03194:19 177.05309:50 178.07201:20 187.03888:19 187.07555:20 188.07278:20 203.07108:17 205.08879:125 205.11319:24 206.12675:24 211.07164:18 211.0799:37 227.07941:27 246.59554:20 255.20456:17 265.07922:20 292.0835:19 296.10501:17 302.4021:17 307.14478:28 312.63791:33 317.09824:40 317.13162:23 334.10959:20 335.11441:33 335.12723:35 335.14478:17 336.12839:51 336.1427:21 353.13992:346 354.11749:17 354.13531:83 354.14856:23 407.17084:27 409.15445:25 409.20044:1237 409.24585:36</t>
  </si>
  <si>
    <t>GU_Root_Pos-2088</t>
  </si>
  <si>
    <t>409.20212:5454 410.20547:1648 411.20883:381</t>
  </si>
  <si>
    <t>133.02711:18 133.03415:22 133.10257:27 134.03618:43 137.02168:17 147.04321:32 147.05081:20 149.02165:79 150.02956:62 165.04901:22 188.98233:23 189.08005:24 189.09343:61 190.09598:23 203.10863:17 205.08475:692 206.09607:18 353.12952:20 355.13474:18 409.18469:43 409.20792:88</t>
  </si>
  <si>
    <t>GG_Root_Pos-2227</t>
  </si>
  <si>
    <t>409.20291:3913 410.20626:1453 411.20962:222</t>
  </si>
  <si>
    <t>73.25356:18 149.01338:35 149.02515:80 175.03432:28 177.05466:27 189.08232:20 197.06099:21 207.08049:22 207.09293:27 213.05258:18 215.06581:26 229.08797:20 255.0033:27 255.06688:18 259.35278:18 266.04663:17 267.07266:37 270.55368:21 279.07181:23 279.17468:19 283.0726:19 286.11011:17 294.2142:17 307.13956:19 321.07605:17 323.11398:23 323.13092:37 335.08194:17 335.11542:17 353.12167:24 353.14468:17 355.1387:28 368.10062:19 369.03156:30 380.2001:23 391.19418:43 408.21686:20 409.17062:29 409.18967:80 409.20636:191</t>
  </si>
  <si>
    <t>GM_Root_Pos-1980</t>
  </si>
  <si>
    <t>C19H27N3O7</t>
  </si>
  <si>
    <t>410.18948:1322 411.19283:451 412.19619:44</t>
  </si>
  <si>
    <t>84.08597:18 213.12944:44 248.09264:17 281.15082:39 394.11008:23 410.1897:154</t>
  </si>
  <si>
    <t>ZM_Root_Pos-1069</t>
  </si>
  <si>
    <t>C16H14N2O7S2</t>
  </si>
  <si>
    <t>411.02441:1547 412.02776:1418 413.03112:260</t>
  </si>
  <si>
    <t>119.71998:16 147.97699:19 169.97145:43 177.05957:18 177.95598:20 177.96313:25 177.97415:18 185.04262:18 192.97939:16 215.98293:22 249.96579:18 251.80193:100 265.99185:21 291.98837:24 309.01306:18 347.02951:36 392.00885:21 393.06003:17 394.01797:16 410.04352:17 411.01413:16 411.04544:26 411.17969:23</t>
  </si>
  <si>
    <t>ZM_Seed_Pos-373</t>
  </si>
  <si>
    <t>C23H26N2O5</t>
  </si>
  <si>
    <t>411.19208:5449 412.19543:1473 413.19879:308</t>
  </si>
  <si>
    <t>72.08113:19 119.04871:20 145.02536:20 145.03271:48 147.04414:48 148.04729:17 177.05693:132 219.12846:16 235.13976:72 235.15475:41 265.15326:39 411.17081:62 411.19748:254</t>
  </si>
  <si>
    <t>AC_Leaf_Pos-1613</t>
  </si>
  <si>
    <t>C20H29NO8</t>
  </si>
  <si>
    <t>412.1973:2102 413.20065:767 414.20401:196</t>
  </si>
  <si>
    <t>84.07986:66 97.03197:17 136.07445:26 163.9761:21 183.08459:20 207.12378:17 230.08665:20 244.09732:20 250.14812:19 331.13159:27 397.15878:17 410.71582:18 412.11722:20 412.17139:33 412.20471:17</t>
  </si>
  <si>
    <t>AC_Leaf_Pos-1614</t>
  </si>
  <si>
    <t>C19H29N3O5S</t>
  </si>
  <si>
    <t>412.19775:2103 413.2011:600 414.20446:79</t>
  </si>
  <si>
    <t>GG_Root_Pos-2248</t>
  </si>
  <si>
    <t>C23H41NO5</t>
  </si>
  <si>
    <t>412.31436:1090 413.31771:189 414.32107:59</t>
  </si>
  <si>
    <t>126.09239:30 205.12389:28 226.16754:19 226.18617:45 387.1329:24 394.29254:23 412.27115:20</t>
  </si>
  <si>
    <t>C27H41NO2</t>
  </si>
  <si>
    <t>ST_Root_Pos-1254</t>
  </si>
  <si>
    <t>412.32211:1309 413.32546:513 414.32882:540</t>
  </si>
  <si>
    <t>136.0267:26 141.96782:21 144.10442:19 151.05939:19 231.87483:18 240.97237:33 250.98387:26 272.06598:21 344.75641:38 383.30768:18 411.31772:17 412.18652:23 412.28421:23 412.32141:389</t>
  </si>
  <si>
    <t>LE_LeafStem_Pos-1328</t>
  </si>
  <si>
    <t>C20H28O9</t>
  </si>
  <si>
    <t>413.17648:1435 414.17983:469 415.18319:183</t>
  </si>
  <si>
    <t>76.28623:25 107.08855:22 135.11818:18 145.08711:17 146.10693:17 147.11588:18 150.10628:16 159.02831:71 187.14687:16 189.12563:19 205.12289:16 208.09052:17 255.20103:34 255.21664:18 256.11615:23 271.19614:22 395.17502:16 398.34171:20 399.35175:16 413.18518:16 413.28918:20</t>
  </si>
  <si>
    <t>LE_FruitGreen_Pos-1252</t>
  </si>
  <si>
    <t>C19H28N2O8</t>
  </si>
  <si>
    <t>413.19287:1578 414.19622:286 415.19958:63</t>
  </si>
  <si>
    <t>145.03078:16 156.58331:16 163.03384:24 163.0464:37 165.06606:23 280.16534:18 328.19769:25 329.14651:82 330.14926:21 394.17981:20 396.17279:22 413.19751:185</t>
  </si>
  <si>
    <t>C27H40O3</t>
  </si>
  <si>
    <t>ST_LeafStem_Pos-1598</t>
  </si>
  <si>
    <t>413.30417:4829 414.30752:1775 415.31088:887</t>
  </si>
  <si>
    <t>73.35861:20 89.44923:22 111.04476:20 121.09948:18 125.06192:21 125.09339:17 126.10022:17 140.11653:31 143.09506:18 145.10027:53 149.09694:17 157.10242:39 158.11191:22 163.11679:44 171.11595:17 179.0737:23 181.11926:21 183.11777:18 213.14468:44 213.16241:19 214.17668:36 217.16595:18 225.16405:20 231.16656:46 231.17969:18 237.08713:20 243.13365:17 269.22302:18 280.21536:25 280.22983:35 315.23611:21 398.32147:17 413.26807:22 413.30264:451 413.33594:20</t>
  </si>
  <si>
    <t>LE_FruitGreen_Pos-1253</t>
  </si>
  <si>
    <t>413.30682:1230 415.31353:130</t>
  </si>
  <si>
    <t>70.06819:21 91.04729:18 119.08815:22 123.12872:18 124.1089:16 126.12981:20 139.10489:55 146.69035:24 148.11519:20 157.10513:55 159.12134:31 161.12593:18 161.138:25 167.10472:32 185.1349:18 189.15976:19 211.14188:18 212.1355:34 212.1431:19 225.16493:20 260.6619:21 271.20621:45 290.27142:17 372.3165:25 395.30743:60 397.31107:28 412.50388:23 413.21362:31 413.27414:26 413.29324:74 413.30923:171</t>
  </si>
  <si>
    <t>AC_Root_Pos-1500</t>
  </si>
  <si>
    <t>413.31143:4527 414.31478:1723 415.31814:217</t>
  </si>
  <si>
    <t>67.0517:28 69.07197:60 81.0708:27 83.0891:16 115.07738:26 125.12223:33 138.09654:36 149.13509:18 155.08607:16 169.12091:17 171.1255:23 181.09683:23 201.16455:20 209.13168:36 210.13416:20 210.14439:24 210.15387:40 211.15916:18 225.16759:16 226.19136:17 241.18803:20 241.19835:18 251.17287:34 251.18719:30 253.15451:18 269.18082:42 269.20123:18 279.22021:18 281.22003:39 299.23248:16 327.21414:17 370.94315:22 374.68066:19 378.2843:31 396.28589:19 396.32687:21 397.29333:22 413.28033:33 413.29807:67 413.31552:232</t>
  </si>
  <si>
    <t>AC_Root_Pos-1501</t>
  </si>
  <si>
    <t>413.31308:1024 414.31643:185 415.31979:21</t>
  </si>
  <si>
    <t>91.50514:32 157.10788:18 161.00552:17 171.00174:18 182.12482:23 198.14059:49 210.13553:16 251.17183:19 269.19049:35 269.19894:32 270.18738:70 285.02325:17 395.3024:18 396.30786:22 413.28024:18 413.30392:20</t>
  </si>
  <si>
    <t>GM_Root_Pos-1988</t>
  </si>
  <si>
    <t>C18H23NO10</t>
  </si>
  <si>
    <t>414.1413:1363 415.14465:247 416.14801:77</t>
  </si>
  <si>
    <t>109.04886:17 125.04792:24 147.07555:17 150.13081:31 170.07019:24 184.02295:19 192.09781:18 213.1306:24 231.78094:22 247.12679:20 264.12039:20 274.10016:17 301.11938:22 332.12604:39 352.13062:19 371.09479:19 372.08463:24 396.12805:85 397.14175:18 414.1228:39</t>
  </si>
  <si>
    <t>GG_Root_Pos-2249</t>
  </si>
  <si>
    <t>C19H27NO9</t>
  </si>
  <si>
    <t>414.17413:5238 415.17748:335 416.18084:436</t>
  </si>
  <si>
    <t>84.076:29 84.08232:36 109.03158:53 127.04012:23 127.04639:24 128.05048:23 144.07977:25 218.78493:18 228.11606:18 254.12547:20 288.14859:39 350.1095:19 414.12515:42 414.17233:515</t>
  </si>
  <si>
    <t>ST_Root_Pos-1264</t>
  </si>
  <si>
    <t>414.33368:1193 415.33703:362 416.34039:133</t>
  </si>
  <si>
    <t>114.09489:17 212.14455:29 414.33902:179</t>
  </si>
  <si>
    <t>C21H18O9</t>
  </si>
  <si>
    <t>GU_LeafStem_Pos-2527</t>
  </si>
  <si>
    <t>415.10287:1677 416.10622:317 417.10958:63</t>
  </si>
  <si>
    <t>163.03163:20 218.01698:24 283.0643:22 284.06741:17 309.27615:17 337.05743:26 337.08005:79 415.10794:42</t>
  </si>
  <si>
    <t>OP_Root_Pos-1266</t>
  </si>
  <si>
    <t>415.10934:1915 416.11269:497 417.11605:92</t>
  </si>
  <si>
    <t>141.07765:21 183.06352:27 207.05006:21 225.06151:49 235.05508:19 236.02942:18 236.04512:21 237.04817:17 253.05078:845 254.05296:19 254.06313:36 255.06796:17 414.14359:17</t>
  </si>
  <si>
    <t>AC_Leaf_Pos-1620</t>
  </si>
  <si>
    <t>C14H26N2O8S2</t>
  </si>
  <si>
    <t>415.12085:5493 416.1242:1316 417.12756:952</t>
  </si>
  <si>
    <t>87.03754:25 114.05547:17 124.01761:16 127.035:17 130.05165:191 136.07469:17 157.06766:25 162.01945:22 162.02614:18 199.02548:21 202.00215:19 202.07808:20 203.07671:16 204.07924:29 233.15706:20 241.07602:16 253.07173:38 253.08231:16 255.06905:18 257.01755:17 282.18079:16 285.05466:17 286.05609:24 317.65479:23 331.0715:33 331.09402:33 332.08209:43 361.03204:19 361.08578:53 361.10077:21 361.11679:20 362.09427:16 379.07947:16 379.10367:77 381.09836:17 396.03879:49 397.08511:18 397.10895:51 397.12955:30 415.08765:33 415.11295:124 415.13074:36</t>
  </si>
  <si>
    <t>AC_Root_Pos-1513</t>
  </si>
  <si>
    <t>C27H42O3</t>
  </si>
  <si>
    <t>415.31415:1072 416.3175:394 417.32086:34</t>
  </si>
  <si>
    <t>83.08195:44 143.00984:18 146.10895:58 226.17831:21 246.19212:52 271.19919:16 272.20972:24 272.21982:22 293.20297:17 415.32281:50 415.36649:23</t>
  </si>
  <si>
    <t>LE_LeafStem_Pos-1346</t>
  </si>
  <si>
    <t>416.35138:2336 417.35473:370 418.35809:165</t>
  </si>
  <si>
    <t>161.13466:18 215.19501:32 255.20573:32 302.13708:20 377.16245:20 398.34192:17 413.1087:52 415.6217:32 416.35638:248 416.37744:17</t>
  </si>
  <si>
    <t>LE_LeafStem_Pos-1345</t>
  </si>
  <si>
    <t>416.3512:4896 417.35455:2368 418.35791:396</t>
  </si>
  <si>
    <t>67.05445:18 119.08156:17 124.11806:17 126.12674:20 135.05977:39 147.12289:17 152.12076:38 159.11325:29 161.13103:45 185.13:20 246.9799:25 273.20374:20 273.21872:33 281.13702:22 381.32584:17 398.31812:26 398.34506:36 399.34781:20 415.32117:21 415.33966:28 416.35458:1121</t>
  </si>
  <si>
    <t>C24H16O7</t>
  </si>
  <si>
    <t>GU_Root_Pos-2133</t>
  </si>
  <si>
    <t>417.10052:1137 418.10387:246 419.10723:145</t>
  </si>
  <si>
    <t>147.10982:18 166.02625:17 199.01483:19 261.12192:20 341.09647:17 357.06763:23 385.07828:21 401.07156:49 402.08417:61 417.0723:23</t>
  </si>
  <si>
    <t>GM_Root_Pos-2006</t>
  </si>
  <si>
    <t>417.12088:1065 418.12423:492 419.12759:63</t>
  </si>
  <si>
    <t>113.07096:22 223.16165:18 229.1174:18 265.07681:29 275.0491:17 322.07855:21 333.13095:20 389.11377:18 389.13034:45 391.13077:17 416.25031:34</t>
  </si>
  <si>
    <t>GM_Root_Pos-2012</t>
  </si>
  <si>
    <t>C20H35NO8</t>
  </si>
  <si>
    <t>418.24478:1014 419.24813:374 420.25149:75</t>
  </si>
  <si>
    <t>108.04691:37 110.0599:17 127.04345:20 152.0706:18 153.08916:20 156.09665:22 172.09488:17 226.03149:32 255.06743:26 381.07861:20 418.22598:21 418.2439:69</t>
  </si>
  <si>
    <t>OS_LeafStem_Pos-1162</t>
  </si>
  <si>
    <t>C20H18O10</t>
  </si>
  <si>
    <t>419.09601:2565 420.09936:775 421.10272:141</t>
  </si>
  <si>
    <t>121.02852:21 170.09119:28 177.06212:25 179.04353:17 231.03386:18 270.05728:20 287.05521:22 299.05884:104 299.07764:19 300.04459:24 312.04761:17 313.0574:49 325.07852:22 328.0481:39 329.05676:17 341.06143:17 341.07483:45 353.07043:55 354.07858:51 364.06259:16 365.0665:20 383.00284:18 383.08859:50 384.07489:34 418.03064:32 418.09155:19 419.09207:171 419.11609:69</t>
  </si>
  <si>
    <t>LE_LeafStem_Pos-1362</t>
  </si>
  <si>
    <t>C22H28O8</t>
  </si>
  <si>
    <t>421.18677:2143 422.19012:740 423.19348:136</t>
  </si>
  <si>
    <t>92.06091:24 93.06803:16 121.10189:27 124.04248:26 128.94855:21 133.10071:207 135.08066:20 137.10034:39 149.13387:28 191.1431:94 192.15146:21 201.12712:28 213.03961:37 289.00662:16 294.14578:33 403.1629:35 403.92819:16 421.1795:18 421.19733:23</t>
  </si>
  <si>
    <t>ST_LeafStem_Pos-1631</t>
  </si>
  <si>
    <t>C19H20NO8P</t>
  </si>
  <si>
    <t>422.1088:1636 423.11215:625 424.11551:380</t>
  </si>
  <si>
    <t>124.0321:27 124.04288:59 165.01479:19 229.14886:21 250.06528:17 260.05182:25 268.06296:21 268.07446:47 268.08655:26 403.29926:17 404.08746:21 420.13928:21 421.15091:18 422.09662:27 422.11411:78 422.15607:18</t>
  </si>
  <si>
    <t>GU_Root_Pos-2166</t>
  </si>
  <si>
    <t>C25H26O6</t>
  </si>
  <si>
    <t>423.1813:2009 424.18465:893 425.18801:135</t>
  </si>
  <si>
    <t>147.04478:20 148.04887:25 203.18489:29 251.27057:21 255.69971:20 311.05429:197 312.04245:21 312.07495:17 317.19089:20 367.11176:37 367.13007:82 368.11658:39 402.62494:23 423.17865:215 423.19431:46 423.36383:47</t>
  </si>
  <si>
    <t>AC_Bulb_Pos-1284</t>
  </si>
  <si>
    <t>C17H26N8O5</t>
  </si>
  <si>
    <t>423.20013:1331 424.20348:366 425.20684:101</t>
  </si>
  <si>
    <t>132.10066:21 154.12701:19 208.05855:38 227.0714:30 238.06024:24 257.07996:23 271.08832:31 297.14499:20 339.15793:30 359.1622:36 369.15976:16 383.02133:21 405.17166:16 423.19464:63</t>
  </si>
  <si>
    <t>NT_Root_Pos-1983</t>
  </si>
  <si>
    <t>C17H30N2O10</t>
  </si>
  <si>
    <t>OJDUYMYADCXNAN-UHFFFAOYNA-N</t>
  </si>
  <si>
    <t>423.1994:3406 424.20275:1177 425.20611:296</t>
  </si>
  <si>
    <t>71.04711:25 86.10384:36 130.05109:16 161.11226:31 164.09973:20 192.10564:17 208.069:17 210.11949:22 228.08716:25 237.961:20 261.14706:36 292.1431:16 338.1633:22 339.14496:18 339.16:18 340.15106:39 359.19977:20 369.17365:49 387.18063:16 405.17923:62 421.22153:16 423.19955:149</t>
  </si>
  <si>
    <t>GG_Root_Pos-2297</t>
  </si>
  <si>
    <t>C26H30O5</t>
  </si>
  <si>
    <t>423.21683:23157 424.22018:8648 425.22354:1756</t>
  </si>
  <si>
    <t>53.30061:20 70.07206:20 120.06017:18 129.06447:17 133.06342:20 137.05899:18 145.10185:18 146.04399:31 149.02203:200 149.02756:96 149.05832:17 150.05719:22 151.07042:58 151.0771:67 152.07376:24 153.09253:39 162.0647:21 163.06395:18 163.08374:26 164.03082:18 165.08929:38 165.15302:22 166.09279:17 169.06996:21 171.07791:47 174.02711:45 175.03204:21 175.0741:23 176.05055:37 177.05057:42 177.06491:20 177.07307:25 187.07617:36 187.08119:17 189.04927:44 189.05649:86 189.0849:22 189.09329:28 189.11552:23 190.05492:18 191.06058:26 191.07481:130 192.18176:20 193.11891:19 198.05893:18 201.06432:17 203.05997:17 203.07172:20 203.10637:20 205.08661:188 206.07724:20 211.0808:23 213.08609:20 217.09862:22 219.10674:44 223.07565:17 228.07895:20 228.68237:19 231.10562:47 233.10521:20 233.13298:20 237.05675:21 237.09756:17 237.21982:18 239.06496:21 242.09131:26 245.12366:28 253.07809:21 254.10175:43 257.0585:17 257.06824:25 257.07797:17 257.09949:20 262.056:38 265.08627:20 268.07965:17 269.06461:18 269.07803:74 269.08704:43 279.0636:24 279.07297:24 280.0722:39 281.08316:135 282.08853:19 283.09708:42 283.5166:17 287.16666:21 290.12692:24 293.0813:23 293.11685:19 293.12692:21 299.09219:25 307.12875:20 311.08163:109 311.09695:235 312.08646:17 312.09747:17 313.07776:19 313.13593:19 319.09439:18 325.14127:183 325.16858:18 326.14444:20 326.15576:17 336.11993:23 337.12222:20 337.14194:67 338.14264:59 367.15137:328 368.17117:17 369.16544:30 382.20261:18 394.22195:20 406.16049:19 421.19489:24 423.17065:44 423.18564:37 423.21857:1168</t>
  </si>
  <si>
    <t>GU_Root_Pos-2167</t>
  </si>
  <si>
    <t>C23H34O5S</t>
  </si>
  <si>
    <t>423.21704:3683 424.22039:1253</t>
  </si>
  <si>
    <t>147.04147:18 149.0302:18 159.0381:18 171.07874:19 189.0905:27 191.03899:24 191.10411:17 205.0818:19 205.09079:30 223.07695:18 233.06508:19 256.06827:18 257.09659:22 270.08655:27 281.06412:20 299.05838:20 311.09995:31 313.11087:24 325.13116:21 352.1553:19 359.14667:18 367.12198:24 367.16147:34 368.13824:19 369.14264:21 369.16379:18 370.15131:21 423.16837:18 423.21921:215 423.23853:17</t>
  </si>
  <si>
    <t>ST_LeafStem_Pos-1643</t>
  </si>
  <si>
    <t>C24H38O6</t>
  </si>
  <si>
    <t>423.27322:1914 424.27657:996 425.27993:208</t>
  </si>
  <si>
    <t>97.02502:17 123.11244:20 129.07161:25 147.11687:20 153.09369:19 159.11102:18 163.1084:23 189.12874:27 215.10895:17 243.2244:38 260.20068:18 314.1889:20 315.23465:22 317.23651:20 345.23248:43 351.22345:21 369.246:23 387.25864:60 405.24854:22 406.28751:19 422.2489:24 423.2836:24</t>
  </si>
  <si>
    <t>AC_Leaf_Pos-1639</t>
  </si>
  <si>
    <t>C23H38N2O3S</t>
  </si>
  <si>
    <t>423.27151:1184 424.27486:338 425.27822:36</t>
  </si>
  <si>
    <t>105.0705:47 230.99617:20 273.22827:22 303.23178:16 334.60403:25 405.27957:28 423.27768:56 423.31369:40</t>
  </si>
  <si>
    <t>MT_Flower_Pos-1003</t>
  </si>
  <si>
    <t>423.27667:1481 424.28002:302 425.28338:55</t>
  </si>
  <si>
    <t>180.14798:25 261.14719:20 303.23312:24 405.26489:19 423.1218:17 423.27927:55 423.37427:17</t>
  </si>
  <si>
    <t>MT_Root_Pos-1251</t>
  </si>
  <si>
    <t>C29H42O2</t>
  </si>
  <si>
    <t>423.32538:1156 424.32873:218 425.33209:52</t>
  </si>
  <si>
    <t>152.14493:17 164.14766:17 173.13164:19 173.14499:19 174.14273:18 187.14702:19 199.15147:20 203.18649:21 255.21208:17 377.30914:21 377.32529:17 395.34442:18 423.32532:21</t>
  </si>
  <si>
    <t>MT_Root_Pos-1253</t>
  </si>
  <si>
    <t>423.33118:1104 424.33453:318 425.33789:301</t>
  </si>
  <si>
    <t>131.09052:18 138.01085:25 139.10698:21 188.09283:40 201.12151:22 241.16821:20 335.23068:17 338.26068:17 338.6445:20 379.34723:19 409.36386:17 423.33566:18</t>
  </si>
  <si>
    <t>C30H46O</t>
  </si>
  <si>
    <t>GU_Root_Pos-2174</t>
  </si>
  <si>
    <t>423.36224:4340 424.36559:3086 425.36895:416</t>
  </si>
  <si>
    <t>95.08032:18 105.06844:46 109.0614:20 109.10376:22 123.11949:18 133.10005:18 135.1185:60 136.0728:17 151.13126:40 159.12024:20 161.12672:23 166.02985:18 175.16191:25 177.15993:33 178.17206:23 189.13248:17 191.17854:20 201.15906:36 201.1656:17 203.16174:17 205.16148:30 205.19402:20 207.14975:18 217.15761:18 217.2068:39 227.18622:20 231.21378:39 231.66209:17 239.18146:20 256.20645:18 287.22827:24 366.09906:18 381.31311:17 404.09387:25 423.36023:308</t>
  </si>
  <si>
    <t>GG_Root_Pos-2314</t>
  </si>
  <si>
    <t>C25H28O6</t>
  </si>
  <si>
    <t>425.19592:2451 426.19927:1203 427.20263:315</t>
  </si>
  <si>
    <t>149.01907:93 150.0305:47 151.04146:21 165.05435:18 205.07147:60 205.08606:453 206.10255:25 207.10384:24 240.23697:20 390.26022:25</t>
  </si>
  <si>
    <t>GU_LeafStem_Pos-2618</t>
  </si>
  <si>
    <t>425.19656:8736 426.19991:4754 427.20327:722</t>
  </si>
  <si>
    <t>69.0692:25 123.00761:20 123.04355:18 137.0213:21 139.03998:26 141.07077:23 157.07426:23 158.01302:18 163.02368:17 165.01839:745 166.02545:160 167.02419:17 167.0428:34 167.09036:17 168.83827:17 171.07629:17 171.08498:21 177.08662:18 183.0824:18 191.03362:17 191.04263:23 191.09949:18 193.04984:17 193.05641:53 205.11873:20 221.07475:34 221.08736:22 225.08157:25 229.08386:24 231.0943:18 241.05534:20 247.10022:25 247.11096:29 248.09807:24 257.09354:17 295.05249:17 295.0806:47 298.66248:17 301.10757:21 327.11218:17 335.31143:25 351.11304:43 351.15335:33 364.14636:32 369.10275:25 369.12732:332 369.14325:83 370.08331:21 370.12094:29 370.13818:66 384.13498:24 425.17538:77 425.19595:777 425.23871:25</t>
  </si>
  <si>
    <t>GG_Root_Pos-2322</t>
  </si>
  <si>
    <t>C30H48O</t>
  </si>
  <si>
    <t>425.37823:1357 426.38158:318 427.38494:94</t>
  </si>
  <si>
    <t>109.10561:43 111.08275:20 118.89223:28 123.11443:39 137.13544:18 149.12717:18 150.13747:31 159.07936:17 176.12047:23 177.168:19 201.15106:20 208.05856:23 218.19131:20 231.10474:25 253.20142:21 277.08569:30 300.27875:18 351.12927:18 424.36853:30 425.34787:41 425.36978:68 425.38324:54</t>
  </si>
  <si>
    <t>GG_Root_Pos-2323</t>
  </si>
  <si>
    <t>425.38:1187 426.38335:449 427.38671:123</t>
  </si>
  <si>
    <t>173.11971:24 185.11133:18 189.17523:17 191.14482:19 191.17885:21 205.19037:35 205.20016:33 206.09215:29 220.95598:18 243.20836:19 276.22946:27 287.22733:20 293.08133:21 297.26746:33 326.28598:18 425.35614:20 425.37381:116 425.38742:75 425.4072:17</t>
  </si>
  <si>
    <t>GG_Root_Pos-2325</t>
  </si>
  <si>
    <t>C20H27NO9</t>
  </si>
  <si>
    <t>426.18115:1312 427.1845:386 428.18786:203</t>
  </si>
  <si>
    <t>144.10345:17 219.10594:18 237.13826:20 244.08994:24 262.10208:20 353.12326:20 420.10129:22 424.80481:18 426.16843:57 426.19241:42</t>
  </si>
  <si>
    <t>AC_Bulb_Pos-1298</t>
  </si>
  <si>
    <t>C15H26N2O10S</t>
  </si>
  <si>
    <t>427.13788:41471 428.14123:15523 429.14459:6632</t>
  </si>
  <si>
    <t>61.45985:16 69.03371:90 76.03792:16 84.04614:34 98.05845:19 103.02557:40 106.18974:33 108.04566:16 109.02892:18 112.02328:20 112.03922:52 116.01347:182 116.02138:58 119.01879:52 125.03971:40 126.059:21 127.02241:18 130.05052:227 131.05136:17 133.03777:18 136.0146:21 138.05312:26 143.99957:19 144.01263:519 144.05356:17 144.06339:25 144.07074:16 145.01863:74 145.08144:18 146.00023:17 154.03015:22 154.04779:37 154.05547:43 155.04782:17 156.04828:24 156.06114:17 159.04045:20 160.00018:18 160.03822:20 162.00395:19 162.02016:26 162.05595:19 163.05785:17 164.05896:26 171.02098:16 171.0417:33 172.02313:17 174.05936:39 177.06303:22 180.08974:19 183.81482:20 184.06221:30 185.06416:16 193.04893:17 199.05341:35 201.08275:18 202.06903:96 203.05927:36 205.05833:38 213.0905:24 213.10316:21 215.05823:18 216.90169:20 223.07324:51 230.04839:405 231.04388:18 231.05623:18 232.04915:79 235.06982:31 236.02441:16 236.0498:16 239.04933:21 240.07858:17 241.05623:17 241.06888:18 241.08217:74 242.07076:19 243.09612:18 243.10678:16 246.07954:22 247.07027:27 248.05174:19 248.06487:170 249.0621:77 252.05107:16 252.34767:18 253.0769:35 255.04248:16 257.04651:16 257.056:21 257.06604:16 260.08731:28 260.10318:19 265.0777:49 265.08667:137 271.10132:20 278.00412:21 286.06616:18 298.06995:18 325.07022:46 325.08801:100 326.08234:16 327.08057:20 328.55338:20 332.09128:18 339.03976:20 343.06241:20 343.09259:810 343.10638:279 344.04169:17 344.10541:107 345.09375:24 346.10211:21 350.17593:16 355.09552:22 363.11792:17 372.35117:20 373.06171:25 373.10297:414 373.12335:177 374.08264:38 374.09644:24 374.11966:41 375.10046:19 375.11734:18 391.11072:536 391.12393:223 391.14572:17 392.08112:93 392.12326:130 393.11075:33 393.12494:33 394.12439:34 398.84018:17 409.02197:18 409.12625:947 409.13824:258 410.09793:20 410.13348:258 411.12332:63 412.12891:52 427.06204:18 427.12607:525 427.13934:1684</t>
  </si>
  <si>
    <t>OS_Root_Pos-1724</t>
  </si>
  <si>
    <t>C23H22O8</t>
  </si>
  <si>
    <t>427.13879:2194 428.14214:841 429.1455:234</t>
  </si>
  <si>
    <t>145.02997:23 173.04083:18 177.02734:18 177.05838:67 185.00221:22 286.06305:27 427.14291:120</t>
  </si>
  <si>
    <t>LE_FruitGreen_Pos-1295</t>
  </si>
  <si>
    <t>C20H31N2O6P</t>
  </si>
  <si>
    <t>427.2066:2683 428.20995:640 429.21331:171</t>
  </si>
  <si>
    <t>110.05677:20 150.0976:35 167.11217:18 177.05167:78 177.06392:50 268.16995:44 355.14877:49 391.16898:20 411.20926:43 426.19836:24 427.20483:158</t>
  </si>
  <si>
    <t>GG_Root_Pos-2331</t>
  </si>
  <si>
    <t>C20H29NO9</t>
  </si>
  <si>
    <t>428.19467:1532 429.19802:266 430.20138:150</t>
  </si>
  <si>
    <t>84.08346:18 144.10486:40 157.0573:25 235.07878:23 288.15375:30 289.15576:27 413.17917:28 428.05573:18 428.0946:19 428.14142:19 428.1796:30 428.19409:130 428.26025:28</t>
  </si>
  <si>
    <t>MT_Root_Pos-1268</t>
  </si>
  <si>
    <t>C18H24N2O10</t>
  </si>
  <si>
    <t>429.15167:1353 430.15502:237 431.15838:18</t>
  </si>
  <si>
    <t>127.04747:17 208.0513:20 232.05528:40 238.07198:18 250.09286:17 263.13943:18 427.27319:19 428.2294:22 429.11935:17 429.14072:22 429.1535:25</t>
  </si>
  <si>
    <t>C27H40O4</t>
  </si>
  <si>
    <t>ST_LeafStem_Pos-1670</t>
  </si>
  <si>
    <t>429.30182:1617 430.30517:700 431.30853:99</t>
  </si>
  <si>
    <t>81.06849:28 135.07547:21 141.06772:28 157.10886:20 171.12143:17 227.17979:20 231.1297:20 251.17668:20 274.18469:31 351.26437:20 386.8815:20 427.28305:19 429.30066:149</t>
  </si>
  <si>
    <t>C18H24NO9P</t>
  </si>
  <si>
    <t>430.12994:13142 431.13329:13934 432.13665:2667</t>
  </si>
  <si>
    <t>93.06666:33 95.96413:17 109.10058:20 112.99062:42 122.98451:16 125.01296:23 125.1039:16 129.97125:22 135.08417:25 138.98691:41 139.99025:26 141.97539:16 142.96712:16 152.08546:36 152.10553:17 153.0883:61 155.0094:22 155.96344:17 155.9736:19 155.98376:17 156.9801:93 158.99756:78 167.98848:17 168.97118:16 168.99786:33 170.99355:16 175.51123:18 175.99419:18 176.99649:16 178.01155:40 182.00557:17 186.00098:20 189.00941:16 194.00462:16 196.01762:138 197.02332:19 198.02222:21 198.03903:112 199.03912:89 201.95389:20 205.99335:23 206.99861:34 216.02495:25 222.99597:18 223.02094:38 224.02496:45 225.00615:25 225.01692:72 225.02718:179 226.03055:33 226.99474:16 227.01331:16 238.02121:43 241.04892:30 242.01733:20 242.02841:69 243.02371:266 243.03506:191 244.02541:16 244.03656:60 245.03522:45 245.04733:64 252.03691:17 252.07271:21 254.05525:16 258.0174:24 258.03467:18 260.03546:18 260.04617:16 268.05487:20 277.0426:43 279.46991:17 284.03476:20 290.06384:17 293.10025:21 306.17395:16 310.10062:20 314.02597:19 314.04437:16 322.11877:54 333.10965:16 340.10715:31 344.0567:18 349.11444:17 352.10297:27 353.09479:17 353.1138:16 353.12933:16 354.11444:17 368.13144:18 368.18759:20 369.13852:21 370.095:45 370.11118:36 384.11761:17 395.11646:16 399.17261:18 412.07733:24 412.09784:80 412.11896:609 412.13864:84 413.08337:17 413.117:92 413.13666:59 413.15402:19 413.44122:24 414.13083:65 415.12402:43 428.11581:16 429.13562:21 430.12451:833 430.14185:306</t>
  </si>
  <si>
    <t>ST_Root_Pos-1335</t>
  </si>
  <si>
    <t>C27H43NO3</t>
  </si>
  <si>
    <t>430.33191:6023 431.33526:2834 432.33862:361</t>
  </si>
  <si>
    <t>62.08541:20 98.0943:19 110.09187:25 206.18208:20 273.13788:24 273.20529:21 312.11865:49 391.10852:30 412.07437:19 412.18039:20 430.25357:21 430.33075:1277</t>
  </si>
  <si>
    <t>C21H18O10</t>
  </si>
  <si>
    <t>JSKGNHCHUPJTOQ-UHFFFAOYNA-N</t>
  </si>
  <si>
    <t>GM_Root_Pos-2056</t>
  </si>
  <si>
    <t>431.09818:7034 432.10153:1574 433.10489:482</t>
  </si>
  <si>
    <t>96.04333:20 152.70032:18 159.09441:30 197.06287:94 198.06082:20 208.05016:20 213.05379:64 241.05156:123 269.01505:21 269.04053:740 269.05377:137 270.03583:60 270.05017:125 271.04633:19 272.05783:19 413.21725:20 430.28021:54 431.09393:392 431.11337:184</t>
  </si>
  <si>
    <t>GU_Root_Pos-2244</t>
  </si>
  <si>
    <t>C24H16O8</t>
  </si>
  <si>
    <t>433.09314:1598 434.09649:401 435.09985:63</t>
  </si>
  <si>
    <t>130.75464:23 135.04779:24 137.02464:21 147.11032:22 149.12843:30 219.16286:25 278.06134:20 297.06802:26 297.07678:55 297.16354:21 405.09799:45 418.034:25 433.08871:77 433.10779:19</t>
  </si>
  <si>
    <t>MT_Root_Pos-1275</t>
  </si>
  <si>
    <t>C18H24O12</t>
  </si>
  <si>
    <t>WCVUIHQUPRXYKT-UHFFFAOYNA-N</t>
  </si>
  <si>
    <t>433.1337:14647 434.13705:2655 435.14041:702</t>
  </si>
  <si>
    <t>71.04661:18 85.02282:18 99.04563:17 103.04208:36 109.01947:17 109.02596:31 127.03911:1151 129.9425:17 143.22774:18 145.04253:42 145.05501:46 163.06711:33 188.10887:19 205.07729:18 223.05811:22 271.08804:17 307.11716:20 433.13919:254</t>
  </si>
  <si>
    <t>GU_Root_Pos-2249</t>
  </si>
  <si>
    <t>C22H24O9</t>
  </si>
  <si>
    <t>433.15231:1027 434.15566:521 435.15902:18</t>
  </si>
  <si>
    <t>107.05186:20 162.02425:17 200.06677:21 229.08348:22 271.09521:147 272.10239:20 282.086:27 294.10703:21 412.22339:22 417.13214:27 417.14734:24 432.21552:18</t>
  </si>
  <si>
    <t>GU_Root_Pos-2269</t>
  </si>
  <si>
    <t>DLIKSSGEMUFQOK-UHFFFAOYNA-N</t>
  </si>
  <si>
    <t>435.12402:1031 436.12737:412 437.13073:38</t>
  </si>
  <si>
    <t>121.02748:33 173.0621:20 175.03381:18 179.03865:21 185.05176:21 194.03589:20 217.09262:29 233.04147:20 233.96388:20 417.12286:24 419.12262:17 433.72604:27 435.13507:20</t>
  </si>
  <si>
    <t>GU_LeafStem_Pos-2679</t>
  </si>
  <si>
    <t>435.12674:1254 436.13009:423 437.13345:103</t>
  </si>
  <si>
    <t>163.04045:20 165.0152:26 165.0246:24 191.02754:23 195.02307:18 195.03389:17 197.04298:27 219.02126:24 220.03455:23 243.02489:23 255.05373:25 285.08444:18 298.08289:21 303.04648:68 303.05615:28 315.08234:17 315.49985:17 326.957:22 399.09265:17 417.12769:19 435.12524:17</t>
  </si>
  <si>
    <t>GM_Root_Pos-2078</t>
  </si>
  <si>
    <t>435.13022:4178 436.13357:1138 437.13693:321</t>
  </si>
  <si>
    <t>137.02034:20 175.02579:18 178.08374:21 182.98125:18 189.05161:25 195.091:17 207.13838:20 224.07307:20 229.12427:38 239.06128:20 240.10754:29 241.08951:18 241.103:24 251.07944:25 253.06479:30 254.59999:19 255.07549:24 267.06409:18 269.08157:37 273.07104:20 273.08435:17 274.0795:21 287.08356:20 288.09741:21 295.09814:58 297.07419:17 298.08405:18 307.01498:18 315.0871:34 323.09564:19 325.10986:23 335.09003:65 341.11133:49 371.10339:18 375.07068:22 381.09897:17 389.07724:19 389.12241:105 390.13589:22 391.12003:25 399.11194:18 417.13373:48 420.18149:20 435.12344:20 435.13956:59</t>
  </si>
  <si>
    <t>ZM_Root_Pos-1109</t>
  </si>
  <si>
    <t>C22H26O9</t>
  </si>
  <si>
    <t>435.1687:1240 436.17205:153 437.17541:49</t>
  </si>
  <si>
    <t>149.05449:16 166.0717:54 209.07999:47</t>
  </si>
  <si>
    <t>OP_Root_Pos-1339</t>
  </si>
  <si>
    <t>C30H42O2</t>
  </si>
  <si>
    <t>435.31989:1839 436.32324:395 437.3266:33</t>
  </si>
  <si>
    <t>109.10273:18 137.13237:17 147.08302:17 147.11472:18 150.1364:17 168.10213:17 177.16438:16 191.13756:29 197.13528:18 199.15321:18 203.38199:16 267.12558:17 336.76773:16 347.27264:25 435.31912:150</t>
  </si>
  <si>
    <t>OP_Root_Pos-1340</t>
  </si>
  <si>
    <t>435.32022:1653 436.32357:259 437.32693:64</t>
  </si>
  <si>
    <t>149.13766:22 215.18745:25 229.1501:20 230.17387:19 275.18884:16 299.24365:27 316.79279:18 333.24124:20 379.24515:23 391.34216:16 435.2771:19</t>
  </si>
  <si>
    <t>OP_Root_Pos-1341</t>
  </si>
  <si>
    <t>435.33047:1084 436.33382:281 437.33718:120</t>
  </si>
  <si>
    <t>MT_Seed_Pos-381</t>
  </si>
  <si>
    <t>C18H33N3O7S</t>
  </si>
  <si>
    <t>436.21155:7244 437.2149:1489 438.21826:557</t>
  </si>
  <si>
    <t>85.01422:17 107.08436:20 112.0452:21 115.12622:28 130.05249:17 144.01602:17 146.00975:17 153.13049:28 159.0826:49 161.09796:21 162.01956:93 162.02916:40 162.10666:18 177.02765:20 186.13091:38 187.11745:17 290.13376:112 290.15958:39 291.15363:20 296.69189:20 307.15073:17 307.16873:76 307.18427:20 362.1748:17 436.21243:239</t>
  </si>
  <si>
    <t>GM_Root_Pos-2086</t>
  </si>
  <si>
    <t>437.1434:5193 438.14675:1657 439.15011:397</t>
  </si>
  <si>
    <t>97.02679:18 102.05447:39 107.04747:170 123.04094:46 147.03302:17 147.0423:18 159.04424:18 193.04601:18 201.07573:30 235.08629:36 267.06155:17 280.0741:23 281.07925:92 294.08713:26 295.07858:18 299.09503:17 305.04578:18 305.08047:21 317.10547:81 323.08792:40 323.11633:18 336.09708:17 338.11612:40 341.08591:17 341.10583:76 353.11575:24 365.08765:42 365.10291:20 372.11316:25 383.10864:35 387.27124:28 419.15451:33 420.1394:19 437.12259:17 437.14661:86</t>
  </si>
  <si>
    <t>GU_Root_Pos-2285</t>
  </si>
  <si>
    <t>C26H28O6</t>
  </si>
  <si>
    <t>437.19308:1151 438.19643:274 439.19979:119</t>
  </si>
  <si>
    <t>165.01851:43 232.50285:21 313.07245:32 369.11304:27 369.13559:100 370.12662:31 378.76782:18 437.18738:18</t>
  </si>
  <si>
    <t>OP_Root_Pos-1350</t>
  </si>
  <si>
    <t>C30H44O2</t>
  </si>
  <si>
    <t>437.33951:2846 438.34286:705 439.34622:118</t>
  </si>
  <si>
    <t>83.08508:16 119.08538:19 123.11662:18 149.13023:16 185.12346:16 203.11363:16 213.16292:34 257.16074:24 260.1748:20 305.24469:21 391.33463:16 437.32834:43</t>
  </si>
  <si>
    <t>MT_Root_Pos-1291</t>
  </si>
  <si>
    <t>437.33957:1834 438.34292:485 439.34628:1984</t>
  </si>
  <si>
    <t>95.08663:18 119.08657:18 133.09933:18 135.12302:18 147.12386:17 157.11008:21 159.10872:17 171.12059:17 173.13451:20 177.12837:20 177.17207:17 185.13152:19 186.11842:17 187.15144:20 188.15724:18 191.17833:18 192.15417:21 201.15939:17 203.17856:17 205.19936:17 214.16707:29 215.13057:19 216.14963:29 219.14429:23 227.1808:17 231.14964:21 243.16653:31 243.19917:17 263.68185:18 267.20013:17 275.20996:20 283.23236:20 293.20911:21 375.29718:19 378.31573:17 395.30939:18 417.18143:30 423.31912:18 423.35818:20 437.32587:20 437.34729:52</t>
  </si>
  <si>
    <t>OP_Root_Pos-1351</t>
  </si>
  <si>
    <t>C29H44N2O</t>
  </si>
  <si>
    <t>437.34305:2920 438.3464:1184 439.34976:112</t>
  </si>
  <si>
    <t>69.99605:23 107.08144:35 109.10556:16 123.11601:17 145.11133:18 161.12943:17 173.12914:24 201.14726:24 203.16685:28 215.17032:25 224.18462:17 237.14584:16 245.16309:20 253.20215:16 255.20523:17 285.17612:16 313.20789:27 391.33954:18 392.35507:16 417.87033:16 437.3158:16</t>
  </si>
  <si>
    <t>MT_Root_Pos-1296</t>
  </si>
  <si>
    <t>437.34317:2221 438.34652:434 439.34988:558</t>
  </si>
  <si>
    <t>95.08987:17 133.10793:19 135.11745:17 149.13144:18 159.11404:51 161.12881:18 162.12976:20 163.15312:35 167.10161:21 175.14319:22 177.16643:21 187.14209:18 189.12314:20 197.32025:19 199.15201:18 267.68488:17 278.14963:28 295.23782:20 391.34323:20 394.27615:18 437.33875:72 437.35809:81</t>
  </si>
  <si>
    <t>OP_Root_Pos-1353</t>
  </si>
  <si>
    <t>438.14246:70268 439.14581:17192 440.14917:6439</t>
  </si>
  <si>
    <t>61.0358:18 73.02568:31 73.03107:16 81.03708:18 85.02777:68 97.02682:41 99.04883:35 99.18082:20 100.00122:21 115.04189:18 119.77589:17 126.03294:133 126.03904:92 127.03725:46 128.04327:16 129.03725:20 133.05096:17 143.97264:16 144.0481:2539 145.04715:71 145.05231:219 145.95581:17 146.04008:19 146.05038:47 172.04309:17 186.05116:17 186.05949:41 186.0704:16 201.95432:16 211.75378:17 221.03024:16 228.89305:16 278.09473:16 306.06073:18 306.10114:2228 306.13162:30 307.10648:395 308.08798:28 308.10098:153 308.11734:25 309.09927:36 310.12811:21 312.85944:18 327.18942:19 382.04657:27 383.25128:17 435.48834:18 438.08514:16</t>
  </si>
  <si>
    <t>ZM_Seed_Pos-387</t>
  </si>
  <si>
    <t>C25H31N3O4</t>
  </si>
  <si>
    <t>QYBCBMVQSCJMSA-UHFFFAOYSA-N</t>
  </si>
  <si>
    <t>438.23978:55867 439.24313:20006 440.24649:3626</t>
  </si>
  <si>
    <t>72.0793:24 72.08336:35 113.0742:18 119.04462:21 119.05199:38 129.13667:27 138.05794:16 146.16612:24 147.02777:23 147.04401:1055 147.8878:16 148.04007:30 148.04999:162 149.05345:30 155.1042:18 156.11182:16 156.11772:28 162.09912:29 171.15251:18 172.14275:34 176.09184:33 176.60718:18 181.42245:20 186.05902:17 203.11703:57 203.1299:37 203.58372:16 204.0649:18 204.10275:1224 205.10693:179 208.86426:17 215.34647:17 218.0354:18 218.12488:49 219.11725:27 221.12463:84 222.12532:16 222.13463:33 249.24297:25 252.24872:20 265.72052:16 274.18976:46 274.20645:38 275.17502:265 275.19684:23 276.17194:70 276.18195:73 276.19891:22 292.20547:934 293.20074:172 293.21442:86 294.19168:17 294.21231:37 295.21381:23 318.18729:35 367.1564:17 396.23242:16 420.22269:21 421.20752:58 421.23175:56 422.17557:16 422.21127:66 438.14746:49 438.23956:4160</t>
  </si>
  <si>
    <t>GM_LeafStem_Pos-1358</t>
  </si>
  <si>
    <t>C22H30O9</t>
  </si>
  <si>
    <t>439.19611:1976 440.19946:1285 441.20282:223</t>
  </si>
  <si>
    <t>105.07122:23 107.08423:31 109.05463:26 127.04272:23 133.10097:45 133.10779:22 135.11919:27 137.08937:17 138.10225:17 149.03249:21 149.08499:21 158.11533:24 191.14476:103 194.15813:20 241.09811:20 337.16147:17 403.17075:20 421.17352:40 422.1972:35</t>
  </si>
  <si>
    <t>LE_LeafStem_Pos-1404</t>
  </si>
  <si>
    <t>439.19705:4995 440.2004:2798 441.20376:453</t>
  </si>
  <si>
    <t>107.07787:20 107.08673:48 121.09735:19 123.04383:25 129.01877:21 133.10251:340 134.09993:26 134.10593:34 135.08195:26 137.08922:82 137.09785:16 137.13145:16 137.14107:17 143.08025:17 145.09938:16 148.11967:19 149.12761:22 149.13551:31 165.09492:16 173.13095:48 179.27541:52 184.14871:18 191.13414:38 191.14427:75 191.15202:105 191.15977:48 192.14186:42 200.11316:22 207.13814:16 207.14624:18 220.09332:16 231.14595:42 277.21408:49 288.15387:18 306.15524:25 306.17523:22 317.17181:16 339.10904:21 341.18777:20 411.22372:16 415.33716:18 421.15979:24 422.1738:18 439.18201:87 439.21786:19</t>
  </si>
  <si>
    <t>C29H42O3</t>
  </si>
  <si>
    <t>MT_Root_Pos-1319</t>
  </si>
  <si>
    <t>439.31805:1366 440.3214:587 441.32476:162</t>
  </si>
  <si>
    <t>121.06928:17 123.12383:35 133.09319:18 147.10385:17 171.11325:18 173.13182:41 177.16924:18 189.12794:18 201.15465:25 243.17001:17 256.22006:20 269.23331:18 282.07571:17 371.30869:18 393.31839:18 395.35306:20 411.05942:27 421.28244:17 422.31635:17 439.32996:60 439.35202:17</t>
  </si>
  <si>
    <t>MT_RipePod_Pos-320</t>
  </si>
  <si>
    <t>C28H42N2S</t>
  </si>
  <si>
    <t>439.32074:1665 440.32409:536 441.32745:75</t>
  </si>
  <si>
    <t>163.10492:17 191.13971:17 239.17488:17 291.20065:35 393.31238:21 405.30545:18 439.30701:63 439.32672:19</t>
  </si>
  <si>
    <t>MT_Flower_Pos-1028</t>
  </si>
  <si>
    <t>439.32318:1573 440.32653:370 441.32989:201</t>
  </si>
  <si>
    <t>85.03029:17 149.09616:20 157.10182:20 174.08955:26 189.13194:19 239.1765:22 260.05148:20 393.3186:20 394.30106:20 439.32883:44</t>
  </si>
  <si>
    <t>C30H46O2</t>
  </si>
  <si>
    <t>MT_Root_Pos-1325</t>
  </si>
  <si>
    <t>439.35712:4372 440.36047:1491 441.36383:114</t>
  </si>
  <si>
    <t>95.08144:18 98.10268:19 99.51206:34 112.02219:19 149.13077:20 175.15424:17 191.16586:19 191.17456:23 191.18799:21 192.18312:20 192.19144:17 200.14769:20 203.17276:17 203.18419:17 204.18039:20 231.12968:26 235.16991:23 245.21465:20 247.16081:20 247.16916:20 249.19035:27 273.20496:18 439.30823:31 439.34665:311</t>
  </si>
  <si>
    <t>MT_Root_Pos-1329</t>
  </si>
  <si>
    <t>439.3591:5351 440.36245:1248 441.36581:341</t>
  </si>
  <si>
    <t>105.02039:17 109.10007:20 136.11757:18 145.10843:20 150.12971:17 163.15361:20 179.14674:17 187.15361:25 189.16521:19 191.17744:90 202.17241:18 203.18478:160 204.17349:18 205.20987:18 231.17459:45 240.9949:23 244.21785:19 245.23494:18 247.17508:22 258.04898:20 272.18246:18 287.22162:20 393.35172:17 439.35498:297</t>
  </si>
  <si>
    <t>GG_Root_Pos-2412</t>
  </si>
  <si>
    <t>439.36005:1049 440.3634:438 441.36676:142</t>
  </si>
  <si>
    <t>GG_Root_Pos-2413</t>
  </si>
  <si>
    <t>439.36041:2099 440.36376:659 441.36712:254</t>
  </si>
  <si>
    <t>119.0894:17 147.11336:27 203.18707:18 205.0748:28 222.15942:17 275.05609:31 347.28:18 359.13342:23 388.15494:36 393.2001:41 394.23166:19 398.06409:21 421.36002:19 437.34387:17 439.34854:174</t>
  </si>
  <si>
    <t>GM_Root_Pos-2107</t>
  </si>
  <si>
    <t>439.36185:1344 440.3652:162 441.36856:139</t>
  </si>
  <si>
    <t>160.123:18 177.1595:19 215.18269:22 215.26555:20 219.1803:17 232.12941:17 241.19176:22 269.19025:18 283.24255:24 422.35397:22 439.35895:20 439.37857:48</t>
  </si>
  <si>
    <t>OP_Root_Pos-1365</t>
  </si>
  <si>
    <t>C25H20N4O4</t>
  </si>
  <si>
    <t>441.15286:1654 442.15621:511 443.15957:83</t>
  </si>
  <si>
    <t>102.05196:21 113.02151:16 115.0428:17 130.05377:57 151.11836:21 169.12711:18 195.07242:18 199.08607:20 240.97066:20 257.11163:16 259.0838:19 283.05841:16 283.16061:37 312.11191:120 312.12939:52 312.14838:21 419.49808:21 425.155:16 441.13687:20</t>
  </si>
  <si>
    <t>ZM_Seed_Pos-394</t>
  </si>
  <si>
    <t>C24H28N2O6</t>
  </si>
  <si>
    <t>441.20236:20436 442.20571:7605 443.20907:1574</t>
  </si>
  <si>
    <t>72.08932:28 115.08404:24 117.02673:30 117.03387:18 145.00072:21 145.02898:338 146.03085:22 146.03978:24 149.06174:69 177.0564:1184 178.0519:66 178.06252:113 214.96542:20 247.14983:32 248.12627:27 248.14157:17 249.12872:17 252.10925:17 265.1304:22 265.15598:528 266.15121:37 266.15933:128 267.16284:23 291.1391:43 292.13489:17 337.11893:16 437.90729:18 441.08783:22 441.20053:1359 441.25281:41</t>
  </si>
  <si>
    <t>C30H48O2</t>
  </si>
  <si>
    <t>GG_Root_Pos-2429</t>
  </si>
  <si>
    <t>441.37244:8024 442.37579:4269 443.37915:1010</t>
  </si>
  <si>
    <t>57.06734:21 95.07675:19 95.08488:37 97.10059:20 107.61261:18 109.09673:27 131.19539:17 133.09531:21 139.10909:17 147.10944:20 151.11853:22 158.10901:24 163.15189:17 173.13266:21 177.12968:19 187.1395:20 187.15599:24 195.1767:103 199.14771:35 201.16101:37 201.17343:18 203.17705:57 204.18149:18 207.17999:22 213.15508:18 215.16818:24 215.1855:18 217.19441:17 217.20306:23 219.15828:18 221.19051:48 227.17458:50 243.21428:19 246.22969:21 247.19293:18 269.2269:21 305.80634:21 335.28653:18 365.31781:20 369.29025:17 371.2944:24 405.36203:20 411.35474:18 422.14948:17 423.35306:105 423.37027:78 423.38669:23 423.89066:18 439.34445:22 441.31311:20 441.37305:326</t>
  </si>
  <si>
    <t>LE_LeafStem_Pos-1426</t>
  </si>
  <si>
    <t>C23H40NO5P</t>
  </si>
  <si>
    <t>442.27786:1847 443.28121:125 444.28457:97</t>
  </si>
  <si>
    <t>67.05875:38 81.07206:33 84.08409:45 95.08636:19 147.07295:32 288.13708:17 306.16:45 307.15353:17 442.28122:156 442.31964:21</t>
  </si>
  <si>
    <t>GG_Root_Pos-2434</t>
  </si>
  <si>
    <t>C22H39N3O4S</t>
  </si>
  <si>
    <t>442.27969:1353 443.28304:239 444.2864:181</t>
  </si>
  <si>
    <t>130.08482:20 221.02901:18 304.14178:30 306.16153:23 346.12091:22 441.31781:26 442.26743:37 442.28967:115</t>
  </si>
  <si>
    <t>GU_Root_Pos-2323</t>
  </si>
  <si>
    <t>C29H47NO2</t>
  </si>
  <si>
    <t>442.37494:1537 443.37829:144 444.38165:156</t>
  </si>
  <si>
    <t>GM_LeafStem_Pos-1370</t>
  </si>
  <si>
    <t>C22H18O10</t>
  </si>
  <si>
    <t>443.09567:1136 444.09902:376 445.10238:17</t>
  </si>
  <si>
    <t>105.03528:66</t>
  </si>
  <si>
    <t>GM_LeafStem_Pos-1371</t>
  </si>
  <si>
    <t>443.10184:1006 444.10519:216 445.10855:24</t>
  </si>
  <si>
    <t>73.45898:30 105.02923:21 105.03491:20 441.14938:17 443.08511:20</t>
  </si>
  <si>
    <t>NT_LeafStem_Pos-1099</t>
  </si>
  <si>
    <t>C22H34O9</t>
  </si>
  <si>
    <t>443.23013:2137 444.23348:248 445.23684:18</t>
  </si>
  <si>
    <t>85.06587:18 109.0296:22 111.041:42 127.04375:43 138.96701:19 169.03618:27 169.04257:106 169.0524:17 201.00194:23 229.1461:17 254.03172:28 301.77292:24 355.16177:17 422.01291:31 442.24612:18 443.22324:30</t>
  </si>
  <si>
    <t>MT_LeafStem_Pos-595</t>
  </si>
  <si>
    <t>C20H38N6O5</t>
  </si>
  <si>
    <t>443.29797:2063 444.30132:300 445.30468:59</t>
  </si>
  <si>
    <t>159.09447:46 175.11581:18 178.05621:17 271.18347:20 377.2381:20 400.29788:18 443.26746:17 443.29977:141</t>
  </si>
  <si>
    <t>OS_LeafStem_Pos-1196</t>
  </si>
  <si>
    <t>C22H20O10</t>
  </si>
  <si>
    <t>445.11337:3597 446.11672:1727 447.12008:537</t>
  </si>
  <si>
    <t>67.93917:16 299.02725:18 299.05325:16 313.07434:167 314.06842:20 314.09348:16 315.07156:20 321.08423:17 324.0787:36 325.07141:19 327.08163:22 328.0593:17 351.07718:19 353.08905:16 353.10748:18 367.07074:57 367.091:81 368.08777:18 379.05914:19 381.08194:19 383.07791:16 391.09274:18 396.07047:66 397.08594:61 398.09747:17 410.10889:17 445.08353:19 445.11685:140</t>
  </si>
  <si>
    <t>ST_LeafStem_Pos-1738</t>
  </si>
  <si>
    <t>C27H40O5</t>
  </si>
  <si>
    <t>445.29785:1134 446.3012:467 447.30456:140</t>
  </si>
  <si>
    <t>70.0667:17 175.1106:25 208.98619:17 276.07397:18 281.14951:18 428.15555:51 431.2197:20 445.29782:17</t>
  </si>
  <si>
    <t>LE_Ripe_Pos-1390</t>
  </si>
  <si>
    <t>C20H35N3O8</t>
  </si>
  <si>
    <t>446.25177:1948 447.25512:569 448.25848:28</t>
  </si>
  <si>
    <t>85.0293:16 142.1064:18 248.17366:44 266.18924:16 284.18845:80 284.19894:44 285.19717:24 316.98337:31 318.55542:30 446.22449:53 446.24838:152</t>
  </si>
  <si>
    <t>OP_Root_Pos-1399</t>
  </si>
  <si>
    <t>447.12653:1975 448.12988:980 449.13324:71</t>
  </si>
  <si>
    <t>83.01608:31 153.07159:21 174.48366:16 239.0686:32 267.05402:125 267.06262:363 267.07709:69 268.05609:17 268.06641:18 269.06638:84 269.08212:20 285.06378:60 285.08093:58 409.03717:22</t>
  </si>
  <si>
    <t>OS_LeafStem_Pos-1201</t>
  </si>
  <si>
    <t>447.12943:12827 448.13278:4050 449.13614:804</t>
  </si>
  <si>
    <t>50.69746:20 188.77139:27 201.05566:29 211.07211:59 218.63411:18 225.10231:32 229.0453:16 257.04071:22 258.04388:20 258.0556:16 267.05884:50 267.07645:49 269.0578:16 282.04987:20 285.07443:42 286.04749:16 286.05853:18 287.02756:19 287.05682:651 288.05585:70 288.07095:44 288.16568:19 289.06619:17 289.08542:20 297.03476:18 297.04614:21 297.0647:212 297.0752:234 297.08615:204 298.04962:81 298.07098:38 298.09085:43 299.11639:16 306.11148:22 309.0737:76 310.06729:20 319.11792:39 320.10944:21 322.0676:17 322.08337:40 322.96448:22 323.07666:56 323.09622:36 324.0939:30 327.01477:24 327.07761:16 327.09601:56 328.01071:16 328.09329:51 335.09433:38 337.11063:41 346.06812:22 347.08917:41 351.07001:21 351.09192:217 352.06686:16 360.05969:18 363.07935:49 363.10486:60 365.10986:16 369.06573:19 375.07562:80 375.09369:97 376.07666:16 376.10471:17 377.09744:20 381.10458:84 382.1207:17 393.08224:57 393.09641:49 393.11557:16 394.08975:17 394.10834:30 403.06955:16 411.10199:88 412.10461:67 412.91074:19 413.09369:19 429.09592:16 429.11896:89 430.1145:24 430.13065:26 431.12061:20 447.12839:212</t>
  </si>
  <si>
    <t>ZM_Stem_Pos-587</t>
  </si>
  <si>
    <t>C23H31NO8</t>
  </si>
  <si>
    <t>450.21234:2286 451.21569:785</t>
  </si>
  <si>
    <t>104.87643:17 119.04639:44 147.08344:21 163.03769:18 167.04794:18 178.05495:17 181.09071:22 187.07654:33 205.07346:43 205.09908:17 209.08537:62 235.09456:16 287.06125:16 341.13992:22 389.13208:20 435.23853:17 450.20682:108</t>
  </si>
  <si>
    <t>ZM_Root_Pos-1130</t>
  </si>
  <si>
    <t>C18H26O13</t>
  </si>
  <si>
    <t>451.13934:1105 452.14269:185 453.14605:100</t>
  </si>
  <si>
    <t>110.06025:20 138.05525:65 166.05083:134 177.04564:29 192.97217:18 194.04173:25 221.04465:31 226.06502:22 226.07578:42 267.9964:17 357.01746:44 392.97293:20 395.25443:17 413.00424:118 414.00153:28</t>
  </si>
  <si>
    <t>GG_LeafStem_Pos-2462</t>
  </si>
  <si>
    <t>C29H38O4</t>
  </si>
  <si>
    <t>451.2832:1155 452.28655:477 453.28991:62</t>
  </si>
  <si>
    <t>OP_Root_Pos-1426</t>
  </si>
  <si>
    <t>C30H42O3</t>
  </si>
  <si>
    <t>451.31952:2893 452.32287:609 453.32623:119</t>
  </si>
  <si>
    <t>108.09267:20 119.08617:18 120.09196:18 121.10364:19 142.08398:17 153.09225:17 173.13516:16 204.97771:24 229.13547:16 239.19762:25 245.1505:20 265.19904:21 266.18723:17 318.19638:16 318.2363:22 337.26773:20 355.25797:16 406.33157:16 407.35132:19 433.27805:16 451.31616:138</t>
  </si>
  <si>
    <t>ZM_Seed_Pos-399</t>
  </si>
  <si>
    <t>C20H37NO10</t>
  </si>
  <si>
    <t>Oligosaccharides</t>
  </si>
  <si>
    <t>452.24481:1165 453.24816:408 454.25152:51</t>
  </si>
  <si>
    <t>162.17792:16 184.0657:18 184.0744:61 184.08202:22 189.99213:60 258.10327:22 269.16644:18 270.18256:53 287.61893:19 452.21579:16 452.24857:63 452.26779:17</t>
  </si>
  <si>
    <t>GG_Root_Pos-2472</t>
  </si>
  <si>
    <t>C21H42NO7P</t>
  </si>
  <si>
    <t>452.2868:1032 453.29015:224 454.29351:46</t>
  </si>
  <si>
    <t>AC_Bulb_Pos-1341</t>
  </si>
  <si>
    <t>C17H28N2O10S</t>
  </si>
  <si>
    <t>453.15463:4097 454.15798:1110 455.16134:624</t>
  </si>
  <si>
    <t>70.06596:18 73.01118:20 96.04489:29 110.06312:16 127.02128:22 145.02821:19 162.05705:18 179.08167:76 208.0526:17 208.06729:22 209.04482:23 209.08476:18 221.07343:40 226.06567:16 238.05005:21 256.07242:27 256.08817:29 256.10516:30 270.92191:24 274.07169:16 274.10464:36 291.10056:18 292.07941:20 295.13782:20 321.18942:30 339.11072:17 369.10342:24 369.11502:56 382.10968:30 417.1218:20 417.14279:28 419.12601:33 451.14435:20 453.11771:31 453.1532:174</t>
  </si>
  <si>
    <t>OP_Root_Pos-1438</t>
  </si>
  <si>
    <t>C30H44OS</t>
  </si>
  <si>
    <t>453.32056:2390 454.32391:558 455.32727:124</t>
  </si>
  <si>
    <t>106.06979:33 107.0843:16 131.0849:23 133.09131:22 169.1011:19 186.14624:22 199.14516:34 200.16139:16 220.14705:18 231.17146:17 237.16609:20 239.1729:16 273.22946:24 277.18793:17 371.25757:22 423.30008:25 423.33902:18 435.32028:20 435.33667:21 436.31473:16</t>
  </si>
  <si>
    <t>MT_Root_Pos-1382</t>
  </si>
  <si>
    <t>C30H44O3</t>
  </si>
  <si>
    <t>453.33514:1484 454.33849:648 455.34185:2899</t>
  </si>
  <si>
    <t>OP_Root_Pos-1439</t>
  </si>
  <si>
    <t>C29H44N2S</t>
  </si>
  <si>
    <t>453.33533:2705 454.33868:724 455.34204:141</t>
  </si>
  <si>
    <t>106.07528:21 111.08085:27 119.08528:19 120.08999:16 163.15375:17 179.1404:33 201.16223:18 203.18359:16 213.15486:20 215.17809:18 254.19272:16 257.22955:16 407.31732:17 424.31985:16 436.32635:53 451.15079:16</t>
  </si>
  <si>
    <t>GU_Root_Pos-2386</t>
  </si>
  <si>
    <t>453.33557:3530 454.33892:1235 455.34228:332</t>
  </si>
  <si>
    <t>95.05219:18 121.10143:28 149.13861:35 171.11473:18 173.13264:17 187.15076:17 191.1385:26 197.14006:29 218.16141:21 241.2048:27 257.18579:28 271.20358:23 285.22485:21 287.22159:19 315.19177:17 326.24979:27 331.22531:18 347.28894:20 383.27295:20 408.33701:20 453.2966:57 453.33804:444</t>
  </si>
  <si>
    <t>MT_Root_Pos-1383</t>
  </si>
  <si>
    <t>453.33563:1944 454.33898:487 455.34234:106</t>
  </si>
  <si>
    <t>69.03219:24 109.10909:23 137.12575:18 147.11906:24 149.12186:18 151.0701:20 162.13533:17 163.15294:17 185.1317:21 187.14313:20 187.15315:25 189.15701:17 189.16566:17 193.11211:17 201.16841:19 203.17586:47 205.16713:24 215.19019:18 223.16673:23 235.17134:18 243.18742:21 245.16971:22 253.20561:26 261.19595:18 270.18921:22 271.11993:24 293.21564:24 321.20828:18 369.28079:22 395.32657:18 411.33066:44 411.34515:17 436.32071:31 437.35187:17 439.30978:19 453.34656:112</t>
  </si>
  <si>
    <t>OP_Root_Pos-1440</t>
  </si>
  <si>
    <t>453.33591:2143 454.33926:670 455.34262:169</t>
  </si>
  <si>
    <t>110.1123:17 135.1151:22 177.16449:16 204.18823:16 210.14032:20 236.48676:18 245.08916:17 273.19641:16 390.30615:39 408.34637:16 436.34937:16 453.32892:108</t>
  </si>
  <si>
    <t>OP_Root_Pos-1441</t>
  </si>
  <si>
    <t>453.33655:1017 454.3399:257 455.34326:152</t>
  </si>
  <si>
    <t>112.52081:20 119.08554:49 123.11846:16 149.1404:16 175.1633:21 193.16043:16 199.13464:18 201.16171:22 240.89156:17 319.24109:16 322.24872:21 409.34323:18 411.07208:16 435.33191:28 453.32776:25</t>
  </si>
  <si>
    <t>ZM_Seed_Pos-401</t>
  </si>
  <si>
    <t>C25H31N3O5</t>
  </si>
  <si>
    <t>454.23495:3616 455.2383:1885 456.24166:192</t>
  </si>
  <si>
    <t>164.04703:35 204.10092:33 221.10814:30 221.12633:16 221.14343:28 274.19321:17 275.16626:25 292.203:40 308.21069:24 366.15384:16 453.2142:17 454.23148:224</t>
  </si>
  <si>
    <t>MT_Seed_Pos-410</t>
  </si>
  <si>
    <t>C29H42O4</t>
  </si>
  <si>
    <t>455.31549:2169 456.31884:466 457.3222:200</t>
  </si>
  <si>
    <t>163.14111:22 185.1357:17 187.15422:17 188.14354:21 201.16585:35 213.16911:37 229.2047:18 437.29486:17 454.30807:20 455.31998:173</t>
  </si>
  <si>
    <t>MT_Seed_Pos-411</t>
  </si>
  <si>
    <t>455.3158:1800 456.31915:619 457.32251:141</t>
  </si>
  <si>
    <t>119.08555:54 187.14851:34 201.16386:19 203.14813:21 226.15926:20 237.17236:20 245.15686:21 247.16457:17 295.10696:20 313.22778:17 409.31339:17 411.32535:18 437.3085:43 438.29776:18 455.33765:23</t>
  </si>
  <si>
    <t>OP_Root_Pos-1453</t>
  </si>
  <si>
    <t>C30H46O3</t>
  </si>
  <si>
    <t>455.34467:1592 456.34802:565 457.35138:17</t>
  </si>
  <si>
    <t>107.09455:18 109.10556:30 163.14548:21 175.14522:32 191.18028:17 193.12216:25 201.16438:16 203.18095:40 261.16629:17 353.24695:18 391.36267:23 408.35983:18 437.37982:20</t>
  </si>
  <si>
    <t>OP_Root_Pos-1455</t>
  </si>
  <si>
    <t>455.35248:1771 456.35583:439 457.35919:51</t>
  </si>
  <si>
    <t>95.08145:19 105.06555:16 111.08305:19 121.09666:17 146.10223:16 161.09253:18 171.12418:22 191.18028:16 201.15588:19 202.17018:20 203.18051:48 203.35577:20 215.18419:18 231.2112:18 267.21274:22 409.33936:16 454.28409:28 455.33463:26</t>
  </si>
  <si>
    <t>AC_Root_Pos-1636</t>
  </si>
  <si>
    <t>456.13062:4379 457.13397:990 458.13733:1330</t>
  </si>
  <si>
    <t>84.03741:21 107.00578:16 116.07229:33 130.04834:28 146.00752:16 149.03745:17 149.04678:57 149.05428:66 149.1299:16 150.04979:32 162.0117:16 162.02742:34 170.07748:24 179.03668:17 179.0529:26 202.04504:16 202.05644:88 219.06804:52 219.0863:85 222.00137:18 251.04446:16 275.08743:37 307.64484:17 331.10822:42 348.12619:38 349.1423:60 350.13824:38 373.13412:27 456.11118:23 456.14035:272</t>
  </si>
  <si>
    <t>AC_Bulb_Pos-1350</t>
  </si>
  <si>
    <t>457.1835:5157 458.18685:1648 459.19021:447</t>
  </si>
  <si>
    <t>97.03547:18 114.05749:17 120.07735:37 130.04848:22 131.04692:17 166.09048:20 174.05791:42 185.17258:23 186.09109:46 196.15544:25 197.12149:21 208.04956:19 208.06047:121 218.08163:23 232.10533:16 246.14934:22 274.09732:20 305.71381:19 373.12915:49 373.1485:51 374.1489:20 376.16827:16 385.13507:32 403.14664:47 414.26849:42 421.13498:18 421.1582:36 422.14166:39 422.17288:32 439.16943:52 439.19678:24 457.1405:41 457.18109:368</t>
  </si>
  <si>
    <t>GM_LeafStem_Pos-1418</t>
  </si>
  <si>
    <t>C22H32O10</t>
  </si>
  <si>
    <t>457.20566:2814 458.20901:842 459.21237:275</t>
  </si>
  <si>
    <t>99.0783:21 145.04622:18 159.02457:18 165.10808:23 165.1207:21 173.14587:18 199.07809:25 209.15689:145 210.15916:52 211.06311:17 255.06404:18 256.06668:52 302.465:18 376.11252:18 441.28793:18 457.11606:33 457.20776:20</t>
  </si>
  <si>
    <t>457.20816:6731 458.21151:2373 459.21487:457</t>
  </si>
  <si>
    <t>81.03165:17 81.79704:24 85.02723:17 85.03117:20 99.08482:23 105.01086:19 105.07372:43 109.10468:26 127.041:66 146.04756:97 149.12846:18 161.08957:29 165.12375:17 166.14311:16 209.15561:782 210.15053:34 210.16196:28 266.08475:19 278.08652:18 331.00732:28 455.30035:23 457.15091:24 457.19672:70 457.21188:153</t>
  </si>
  <si>
    <t>GM_LeafStem_Pos-1420</t>
  </si>
  <si>
    <t>457.20837:1734 458.21172:627 459.21508:132</t>
  </si>
  <si>
    <t>110.02997:25 117.02361:17 154.09654:44 209.15086:99 209.15857:24 210.15556:20 211.15221:24 212.16266:26</t>
  </si>
  <si>
    <t>LE_LeafStem_Pos-1480</t>
  </si>
  <si>
    <t>457.20972:8368 458.21307:3841 459.21643:809</t>
  </si>
  <si>
    <t>73.03112:17 97.02792:17 110.06761:36 133.04723:18 133.09665:61 133.11089:21 134.10269:17 135.08798:17 145.04829:18 147.12012:17 149.1326:22 149.14012:16 151.11633:67 163.0639:39 165.065:18 165.12579:31 165.13879:29 178.77702:25 191.1371:157 191.1557:53 192.14626:55 209.12788:16 209.14365:21 209.15651:70 241.19597:29 245.15599:21 255.14285:21 289.08984:16 295.0946:17 295.11224:16 296.11783:23 297.09842:16 325.12592:40 377.15634:24 398.33578:24 416.33981:22 416.3671:45 421.18448:16 439.1795:38 439.20599:23 457.14233:25 457.21826:16 457.33618:21</t>
  </si>
  <si>
    <t>C29H44O4</t>
  </si>
  <si>
    <t>MT_Flower_Pos-1072</t>
  </si>
  <si>
    <t>457.33096:4143 458.33431:532 459.33767:138</t>
  </si>
  <si>
    <t>109.09759:17 119.08062:22 137.13469:17 145.09984:18 159.11093:21 163.14276:18 177.16373:22 180.11224:22 201.15047:17 202.15601:21 203.18492:60 223.16342:21 235.17189:20 249.17203:18 375.27856:17 393.29572:46 393.32162:43 411.31708:18 421.30133:27 422.29709:17 457.3349:156</t>
  </si>
  <si>
    <t>MT_Root_Pos-1407</t>
  </si>
  <si>
    <t>457.33099:3586 458.33434:1353 459.3377:195</t>
  </si>
  <si>
    <t>81.36707:25 83.0804:20 95.09185:52 119.08764:18 135.11754:17 135.12292:18 147.12128:18 175.13922:24 184.04997:19 187.11272:18 189.12383:18 189.16821:19 201.16731:33 203.18161:20 204.18684:18 205.17865:20 209.11932:17 215.1898:21 217.16113:17 229.18352:22 241.20299:18 243.17001:17 247.22646:20 253.14664:33 342.19406:20 371.13394:17 393.32507:20 395.33112:17 421.3161:17 421.3327:19 436.69989:18 457.33621:150 457.34988:40</t>
  </si>
  <si>
    <t>MT_Root_Pos-1408</t>
  </si>
  <si>
    <t>C28H44N2O3</t>
  </si>
  <si>
    <t>457.33258:3653 458.33593:1218 459.33929:120</t>
  </si>
  <si>
    <t>107.09042:21 123.07713:20 135.11191:49 163.15623:27 164.07709:17 175.14897:23 177.14429:18 185.12234:28 188.15004:18 189.15775:18 191.18742:20 199.14825:31 199.15892:22 201.15643:17 203.16913:18 203.17897:40 229.98351:26 251.18753:20 261.18759:39 267.20932:18 283.29306:18 301.18542:20 403.26929:32 403.31323:51 409.34793:19 410.35889:22 411.32596:56 435.20218:22 439.30539:17 440.31668:18 457.33151:144</t>
  </si>
  <si>
    <t>MT_RipePod_Pos-334</t>
  </si>
  <si>
    <t>457.33279:4980 458.33614:1512 459.3395:130</t>
  </si>
  <si>
    <t>95.04234:25 145.09926:17 147.08052:17 149.13011:29 153.08607:21 175.13683:25 177.16193:22 187.13939:24 188.15265:21 199.14349:17 203.17055:65 215.14566:18 216.41858:18 217.13058:37 235.15286:18 243.2191:24 243.76347:21 250.19281:18 269.22037:17 276.20172:19 279.15787:20 393.30319:38 393.32623:21 411.3165:19 411.33344:17 412.34637:20 421.33221:21 439.3248:20 457.31036:27 457.3378:171</t>
  </si>
  <si>
    <t>LE_LeafStem_Pos-1487</t>
  </si>
  <si>
    <t>C23H40NO6P</t>
  </si>
  <si>
    <t>458.27423:1654 459.27758:446 460.28094:134</t>
  </si>
  <si>
    <t>144.10049:17 155.03206:21 192.07257:16 205.07909:22 223.06511:32 245.05075:16 258.98279:17 271.15176:28 288.14481:17 340.06064:19 442.26489:16 458.26447:104 458.28406:21</t>
  </si>
  <si>
    <t>GG_Root_Pos-2515</t>
  </si>
  <si>
    <t>458.27618:1888 459.27953:523 460.28289:231</t>
  </si>
  <si>
    <t>107.03971:20 107.05108:25 144.1039:18 193.04359:21 205.05379:18 210.09351:18 253.07729:20 257.08075:24 267.0657:21 270.14014:21 299.08038:17 350.32816:21 382.04492:17 458.27643:133</t>
  </si>
  <si>
    <t>ZM_Leaf_Pos-1120</t>
  </si>
  <si>
    <t>C22H34O10</t>
  </si>
  <si>
    <t>459.22659:2466 460.22994:908 461.2333:281</t>
  </si>
  <si>
    <t>107.08075:20 108.18809:55 109.06669:61 109.1004:18 109.10745:33 119.08326:17 119.08829:18 119.09658:17 135.11798:41 136.12462:23 137.09109:18 137.09831:38 151.14828:63 155.14178:17 175.13625:18 193.16087:146 193.16905:43 206.53661:23 211.16779:200 212.17259:18 212.18422:26 261.17978:17 313.08084:60 337.06964:19 339.07895:33 353.06839:17 397.22406:18 427.10727:20 445.13553:25 459.20575:16 459.229:34</t>
  </si>
  <si>
    <t>OP_Root_Pos-1472</t>
  </si>
  <si>
    <t>C20H25N7O6</t>
  </si>
  <si>
    <t>460.186:1298 462.19271:70</t>
  </si>
  <si>
    <t>85.02487:16 85.03228:16 87.05561:16 97.03075:26 133.0603:99 144.08594:16 166.08525:19 166.09415:42 167.1114:17 168.94972:16 197.09114:18 226.09761:16 241.03416:20 328.15314:32 369.97781:16 460.17068:20</t>
  </si>
  <si>
    <t>OP_Root_Pos-1476</t>
  </si>
  <si>
    <t>461.14108:5338 462.14443:1467 463.14779:209</t>
  </si>
  <si>
    <t>119.04716:16 127.03705:20 201.05048:18 210.07228:16 225.06232:18 237.0446:16 253.08827:19 266.05795:110 266.07309:16 268.07275:16 269.07819:23 269.09589:17 274.78564:18 285.09323:22 299.09164:728 299.11612:17 300.0834:98 300.09711:67 301.10541:18 362.11621:16 388.08203:19</t>
  </si>
  <si>
    <t>ST_Tuber_Pos-599</t>
  </si>
  <si>
    <t>C22H23NO10</t>
  </si>
  <si>
    <t>462.13956:1125 463.14291:303 464.14627:101</t>
  </si>
  <si>
    <t>124.03915:68 145.02437:21 145.0307:24 177.04474:18 177.05493:22 321.0878:18 424.08087:20 462.13797:91</t>
  </si>
  <si>
    <t>ZM_Leaf_Pos-1126</t>
  </si>
  <si>
    <t>C21H22N2O8S</t>
  </si>
  <si>
    <t>463.12408:1465 464.12743:320 465.13079:150</t>
  </si>
  <si>
    <t>123.11172:16 133.097:18 179.17703:20 233.03447:16 297.06827:34 299.05579:55 329.05609:33 345.06287:24 409.09277:16 413.07855:18 427.11526:87 431.08942:17 462.21893:16</t>
  </si>
  <si>
    <t>AT_LeafStem_Pos-747</t>
  </si>
  <si>
    <t>463.12448:2065 464.12783:962 465.13119:271</t>
  </si>
  <si>
    <t>172.01256:21 274.04376:17 275.04755:17 289.03394:27 302.03903:22 317.04028:40 317.06842:310 318.06885:70 463.12027:71</t>
  </si>
  <si>
    <t>GU_LeafStem_Pos-2909</t>
  </si>
  <si>
    <t>C21H22O12</t>
  </si>
  <si>
    <t>467.10986:1721 468.11321:262</t>
  </si>
  <si>
    <t>GM_Root_Pos-2176</t>
  </si>
  <si>
    <t>467.11792:1501 468.12127:504 469.12463:136</t>
  </si>
  <si>
    <t>101.07011:22 104.04901:21 247.08252:18 253.26907:21 295.09836:18 349.10535:26 450.1373:20 466.27994:17 467.10199:17 467.12088:60</t>
  </si>
  <si>
    <t>OP_Root_Pos-1506</t>
  </si>
  <si>
    <t>C25H26N2O7</t>
  </si>
  <si>
    <t>467.18671:1208 468.19006:315 469.19342:18</t>
  </si>
  <si>
    <t>115.04472:16 137.13176:23 137.14006:24 180.06166:20 259.08829:24 259.11624:16 261.12277:17 272.08099:16 272.09442:16 287.10822:39 287.12442:46 288.11368:52 288.12839:41 288.13861:18 352.11627:23</t>
  </si>
  <si>
    <t>OP_Root_Pos-1509</t>
  </si>
  <si>
    <t>468.1539:3187 469.15725:428 470.16061:299</t>
  </si>
  <si>
    <t>127.03316:20 127.03909:20 144.04555:58 144.05359:103 145.05186:18 160.07497:20 181.09692:16 306.09924:16 306.11282:47 307.09891:53 352.16238:16 367.96594:25 468.14093:213</t>
  </si>
  <si>
    <t>LE_Ripe_Pos-1484</t>
  </si>
  <si>
    <t>C20H24N2O11</t>
  </si>
  <si>
    <t>469.14258:1324 470.14593:468 471.14929:107</t>
  </si>
  <si>
    <t>121.09112:30 129.1078:17 130.06544:37 147.04289:20 152.07361:23 170.05785:18 174.06131:18 188.06694:20 188.07547:19 217.07436:23 228.11761:41 256.08725:24 289.07755:16 290.08728:16 307.09167:86 307.10544:57 309.10257:20 349.0835:16 469.13306:20 469.16025:21</t>
  </si>
  <si>
    <t>LE_Ripe_Pos-1485</t>
  </si>
  <si>
    <t>469.14578:1794 470.14913:713 471.15249:147</t>
  </si>
  <si>
    <t>146.06642:25 174.03925:42 174.05647:37 188.0587:19 188.0807:60 212.07463:48 243.07599:17 286.09311:16 307.09207:146 349.14874:22 351.0018:17 363.0116:18 429.03394:23 436.17102:18 454.16968:37 469.1362:59 469.15561:18</t>
  </si>
  <si>
    <t>AC_Bulb_Pos-1369</t>
  </si>
  <si>
    <t>C17H28N2O11S</t>
  </si>
  <si>
    <t>469.14835:13326 470.1517:4881 471.15506:1868</t>
  </si>
  <si>
    <t>81.03384:47 89.0421:22 97.03071:47 113.04346:22 126.05618:21 126.06741:30 130.04541:34 130.05415:117 131.06564:21 135.07152:23 136.04092:16 152.98331:16 154.05475:81 155.048:22 162.06133:27 164.07358:19 168.07343:28 171.07478:16 172.06099:17 177.05748:29 178.04454:16 178.05795:17 192.07816:16 194.08842:17 196.06645:25 200.04915:69 201.05765:16 202.05675:25 208.05945:229 209.05695:35 210.07918:17 212.99384:27 217.08301:24 220.05998:17 226.06548:17 227.07605:19 228.07915:19 228.08768:28 238.0697:145 238.0905:35 239.07635:61 256.08072:51 274.09738:256 275.08899:17 295.07175:49 295.09082:84 295.10269:103 319.09015:20 325.10788:86 325.12616:17 343.11334:116 344.11377:24 361.11612:50 361.13257:73 362.12946:18 374.03177:22 379.13162:82 379.14651:105 380.14334:24 386.12357:17 415.11478:18 451.14227:93 451.16644:44 452.1394:32 452.15936:20 469.14722:704</t>
  </si>
  <si>
    <t>ST_LeafStem_Pos-1813</t>
  </si>
  <si>
    <t>C25H40O8</t>
  </si>
  <si>
    <t>469.27942:1251 470.28277:253 471.28613:94</t>
  </si>
  <si>
    <t>95.04662:18 95.081:30 183.10774:33 306.19629:19 451.25406:20 469.28638:135</t>
  </si>
  <si>
    <t>MT_Root_Pos-1449</t>
  </si>
  <si>
    <t>C30H44O4</t>
  </si>
  <si>
    <t>469.32846:3144 470.33181:931 471.33517:1092</t>
  </si>
  <si>
    <t>93.06549:17 105.0724:18 112.07654:20 119.08109:45 133.09372:37 133.10104:23 151.07655:19 158.10594:17 161.13097:17 189.16696:26 193.16699:20 199.15158:24 201.1534:21 220.16911:19 229.19894:17 247.16815:18 247.17871:19 248.16649:18 309.0239:23 370.27893:34 395.32608:36 421.31635:21 423.33917:30 424.27106:24 435.27853:17 435.3468:36 451.2442:18 451.31406:17 453.3385:18 469.33148:156</t>
  </si>
  <si>
    <t>OP_Root_Pos-1518</t>
  </si>
  <si>
    <t>469.33133:1921 470.33468:784 471.33804:179</t>
  </si>
  <si>
    <t>129.0667:20 143.0858:16 143.09314:19 145.10292:18 149.12791:39 154.08688:18 157.08302:23 161.13112:24 177.1266:16 185.12643:17 201.17062:33 203.10408:51 219.155:16 231.17303:20 245.16858:18 249.04961:18 257.19727:16 351.27722:22 352.12555:16 387.3215:16 405.2887:21 405.3092:16 406.31042:20 411.2879:16 433.31619:21 451.34573:21 452.33066:20 453.3407:19</t>
  </si>
  <si>
    <t>OP_Root_Pos-1519</t>
  </si>
  <si>
    <t>C28H44N4S</t>
  </si>
  <si>
    <t>469.33197:1793 470.33532:537 471.33868:89</t>
  </si>
  <si>
    <t>GM_Root_Pos-2194</t>
  </si>
  <si>
    <t>C18H19N2O11P</t>
  </si>
  <si>
    <t>471.08868:1271 472.09203:271 473.09539:93</t>
  </si>
  <si>
    <t>144.09526:19 197.1248:23 213.16003:17 215.1214:17 304.15741:20 319.1535:25 341.21112:28 403.60403:17 469.32629:20 471.06543:20 471.09448:113</t>
  </si>
  <si>
    <t>MT_Root_Pos-1464</t>
  </si>
  <si>
    <t>C18H30O14</t>
  </si>
  <si>
    <t>471.16833:1490 472.17168:315 473.17504:34</t>
  </si>
  <si>
    <t>85.02307:17 129.05737:38 145.04335:17 145.05077:40 147.07324:18 189.16731:18 207.17871:21 255.07126:22 273.09229:28 309.12317:96 311.11356:20</t>
  </si>
  <si>
    <t>GU_Root_Pos-2486</t>
  </si>
  <si>
    <t>C24H24O10</t>
  </si>
  <si>
    <t>473.14969:1612 474.15304:518 475.1564:162</t>
  </si>
  <si>
    <t>137.01567:20 187.0609:34 190.08855:24 226.06464:19 268.84961:20 269.05399:17 269.08334:216 270.07248:26 270.09406:70 271.09515:19 295.09412:19 353.21548:53 473.11426:21 473.13614:49 473.16061:25 473.18115:20</t>
  </si>
  <si>
    <t>MT_Seed_Pos-440</t>
  </si>
  <si>
    <t>C29H44O5</t>
  </si>
  <si>
    <t>473.32715:3189 474.3305:1046 475.33386:197</t>
  </si>
  <si>
    <t>72.60021:20 99.07867:22 107.09698:19 109.1027:21 175.14621:22 201.1781:20 203.14813:19 207.11925:17 263.15994:17 278.92523:17 332.93671:17 428.30603:20 455.31152:18 455.32974:17 473.31604:35 473.34045:97</t>
  </si>
  <si>
    <t>MT_LeafStem_Pos-643</t>
  </si>
  <si>
    <t>473.33347:1167 474.33682:116</t>
  </si>
  <si>
    <t>119.08466:17 150.1452:44 161.12254:21 168.14392:20 238.15218:17 397.27676:26 456.31149:18</t>
  </si>
  <si>
    <t>ST_Root_Pos-1501</t>
  </si>
  <si>
    <t>C25H35N3O6</t>
  </si>
  <si>
    <t>474.26035:18497 475.2637:7780 476.26706:1478</t>
  </si>
  <si>
    <t>123.02113:29 123.04145:58 123.04922:23 163.06532:18 165.04002:57 165.05663:213 193.11746:25 221.12726:25 221.60089:17 222.08626:18 222.11021:510 222.11926:750 223.1051:34 223.11264:55 223.12611:45 236.1306:62 292.20062:18 349.06799:17 426.88907:17 456.25803:23 457.21173:20 457.24542:67 458.20953:34 472.24448:42 473.24811:25 474.11411:20 474.20297:19 474.21942:41 474.25919:2618</t>
  </si>
  <si>
    <t>ST_LeafStem_Pos-1849</t>
  </si>
  <si>
    <t>C23H42NO7P</t>
  </si>
  <si>
    <t>476.27557:2929 477.27892:832 478.28228:107</t>
  </si>
  <si>
    <t>225.16745:22 335.22189:23 335.24539:28 335.27499:42 416.63428:21 436.47397:20 458.19336:18 458.24466:20 458.27078:17 459.26984:19 476.26517:136 476.29523:19</t>
  </si>
  <si>
    <t>LE_Ripe_Pos-1516</t>
  </si>
  <si>
    <t>476.28143:1072 477.28478:292 478.28814:57</t>
  </si>
  <si>
    <t>68.05373:18 263.12033:16 293.32437:16 387.26852:16 415.57404:23 476.27942:61</t>
  </si>
  <si>
    <t>LE_LeafStem_Pos-1551</t>
  </si>
  <si>
    <t>476.28366:3541 477.28701:1605 478.29037:167</t>
  </si>
  <si>
    <t>73.02938:19 84.0807:16 107.08745:20 144.10071:38 144.11008:42 188.02896:18 205.07225:18 268.09134:17 288.1304:38 306.16821:16 308.15634:53 359.15546:17 365.28537:17 370.40643:27 418.6189:16 434.6694:20 458.26019:56 459.26767:38 475.14499:20 475.16959:21 476.24063:17 476.28525:359 476.29761:149</t>
  </si>
  <si>
    <t>MT_LeafStem_Pos-648</t>
  </si>
  <si>
    <t>C22H20O12</t>
  </si>
  <si>
    <t>477.10242:20913 478.10577:4588 479.10913:836</t>
  </si>
  <si>
    <t>211.91304:31 230.98447:17 258.04214:20 286.04346:366 286.05386:80 287.04813:37 300.11395:18 301.0231:23 301.06924:2954 301.09912:30 302.07492:637 303.07162:74 303.08292:76 313.03799:30 476.4653:20 477.03479:17 477.06009:18 477.10266:848 477.11655:389</t>
  </si>
  <si>
    <t>OS_LeafStem_Pos-1281</t>
  </si>
  <si>
    <t>C23H24O11</t>
  </si>
  <si>
    <t>477.13708:4268 478.14043:1541 479.14379:290</t>
  </si>
  <si>
    <t>149.05414:22 181.03336:21 182.08456:16 191.04387:28 238.98045:16 285.07895:21 297.0744:16 298.08841:32 298.36703:16 312.05466:22 325.07831:19 327.04633:44 327.07654:99 327.08951:114 327.10593:73 328.0824:18 328.0997:16 329.07928:39 335.0979:16 337.06396:58 342.06772:17 353.07709:20 353.09705:16 357.09775:94 357.11847:40 358.09048:41 366.07257:16 367.11984:57 381.09259:89 382.09256:39 383.08972:17 383.1055:17 405.07675:16 406.11111:19 411.07584:18 411.12076:17 423.10248:22 423.12042:31 441.1008:20 441.14291:23 442.12299:41 445.41034:18 459.12747:157 460.12051:21 461.00934:45 477.11591:65 477.13727:276</t>
  </si>
  <si>
    <t>C23H44NO7P</t>
  </si>
  <si>
    <t>DBHKHNGBVGWQJE-UHFFFAOYNA-N</t>
  </si>
  <si>
    <t>GU_Root_Pos-2506</t>
  </si>
  <si>
    <t>478.29205:7705 479.2954:2412 480.29876:367</t>
  </si>
  <si>
    <t>109.10269:22 137.09616:19 139.11183:18 164.15001:20 180.04164:30 198.05801:18 263.24014:25 278.98212:22 337.20312:20 337.26041:57 337.27914:98 338.27063:26 339.27417:18 419.18149:42 439.19769:17 460.22925:28 460.26044:40 460.29486:34 462.25977:21 463.33401:22 478.24603:23 478.29156:375 478.32278:25</t>
  </si>
  <si>
    <t>ZM_Root_Pos-1157</t>
  </si>
  <si>
    <t>478.29446:3189 479.29781:1038 480.30117:85</t>
  </si>
  <si>
    <t>69.04463:20 95.08425:46 109.09956:25 337.22388:17 337.2493:18 337.27298:319 338.28384:58 338.3172:21 339.27756:20 340.28052:24 349.97351:18 460.26819:24 478.25131:20 478.28812:125 478.31384:40</t>
  </si>
  <si>
    <t>ZM_Stem_Pos-616</t>
  </si>
  <si>
    <t>C24H33NO9</t>
  </si>
  <si>
    <t>480.2225:21552 481.22585:7388 482.22921:982</t>
  </si>
  <si>
    <t>93.03226:24 93.12061:18 105.06302:17 106.04066:20 121.06166:69 121.07223:16 125.05857:32 125.06662:32 131.04649:16 132.0583:20 135.04495:16 140.95273:28 145.02777:27 148.0497:23 148.76529:16 149.05826:214 149.08505:24 150.06287:18 150.06912:18 152.07774:31 153.09035:68 163.0376:18 166.06354:27 173.69099:17 177.04988:70 177.06241:16 179.07201:34 181.07649:60 181.08632:119 182.08867:21 187.30589:17 209.04079:38 209.05074:17 209.08096:1934 210.08531:194 211.07335:25 212.0854:27 271.14886:20 339.11313:16 370.11929:16 370.15475:23 373.15973:18 387.13788:34 401.17679:16 419.1796:28 438.06021:22 479.82324:16 480.22321:775</t>
  </si>
  <si>
    <t>OS_Root_Pos-1818</t>
  </si>
  <si>
    <t>480.23245:2008 481.2358:741 482.23916:134</t>
  </si>
  <si>
    <t>121.05865:23 125.05673:29 148.05247:21 150.07332:20 177.05409:20 181.08739:27 209.06425:21 209.08125:138 210.09848:23 253.12109:18 407.23151:16 417.20926:20 424.81934:17 480.19553:21 480.21234:28 480.25092:84</t>
  </si>
  <si>
    <t>ZM_Seed_Pos-447</t>
  </si>
  <si>
    <t>C23H46NO7P</t>
  </si>
  <si>
    <t>PYVRVRFVLRNJLY-UHFFFAOYNA-N</t>
  </si>
  <si>
    <t>480.30966:3274 481.31301:887 482.31637:431</t>
  </si>
  <si>
    <t>155.01093:24 339.28238:19 339.29868:49 480.28458:17 480.32474:92</t>
  </si>
  <si>
    <t>OS_Root_Pos-1821</t>
  </si>
  <si>
    <t>C24H35NO9</t>
  </si>
  <si>
    <t>482.23907:1932 483.24242:1109 484.24578:206</t>
  </si>
  <si>
    <t>105.06896:24 117.06842:17 151.08018:45 163.03412:16 193.0797:24 193.08842:39 193.202:16 194.09599:35 195.10942:19 209.08121:59 210.07549:16 211.10216:73 211.1149:16 213.10913:26 328.10956:16 428.15854:17 436.59933:23 464.16531:17 482.21729:24 482.24329:150</t>
  </si>
  <si>
    <t>LE_Ripe_Pos-1550</t>
  </si>
  <si>
    <t>C17H22N7O8P</t>
  </si>
  <si>
    <t>484.13211:1559 485.13546:223 486.13882:180</t>
  </si>
  <si>
    <t>93.30489:23 99.03823:17 129.02037:26 130.05125:36 146.05898:25 148.06668:41 160.06247:20 192.06873:20 229.05746:17 238.07343:27 253.9899:48 448.11057:69 466.08633:26 466.12869:38 466.14175:33 483.13501:38 484.15012:70</t>
  </si>
  <si>
    <t>C24H20O11</t>
  </si>
  <si>
    <t>GM_Root_Pos-2230</t>
  </si>
  <si>
    <t>485.10803:1236 486.11138:356 487.11474:136</t>
  </si>
  <si>
    <t>144.10027:20 173.02702:18 225.05104:17 235.01628:17 282.09879:49 293.08484:20 307.05731:21 335.05185:40 365.06882:104 366.05884:21 395.07446:17 419.08179:20 485.09512:17</t>
  </si>
  <si>
    <t>GU_Root_Pos-2537</t>
  </si>
  <si>
    <t>C29H24O7</t>
  </si>
  <si>
    <t>485.15311:1240 486.15646:454 487.15982:196</t>
  </si>
  <si>
    <t>140.11739:19 367.98996:17 414.07635:51 415.07336:18 425.70187:27 429.09079:84 441.14346:17 485.06021:20 485.15659:69 485.18689:19</t>
  </si>
  <si>
    <t>GU_Root_Pos-2541</t>
  </si>
  <si>
    <t>485.16501:1230 486.16836:495 487.17172:159</t>
  </si>
  <si>
    <t>213.55334:18 253.19447:36 396.07104:41 413.05273:46 415.07565:45 428.05035:20 429.10132:21 485.16019:95 485.21692:20</t>
  </si>
  <si>
    <t>GG_Root_Pos-2634</t>
  </si>
  <si>
    <t>485.16107:2027 486.16442:891 487.16778:249</t>
  </si>
  <si>
    <t>252.05505:20 259.51892:21 320.43845:30 386.09045:20 387.07782:25 387.09119:18 413.07568:47 414.85809:39 415.07184:27 417.10474:20 429.07648:34 429.08832:21 429.10831:17 469.13196:38 485.15607:244</t>
  </si>
  <si>
    <t>GM_Root_Pos-2236</t>
  </si>
  <si>
    <t>C24H22O11</t>
  </si>
  <si>
    <t>487.12262:5096 488.12597:1840 489.12933:277</t>
  </si>
  <si>
    <t>107.0507:214 231.03204:24 251.13881:18 261.0376:21 276.51154:18 285.03101:46 285.0448:29 290.02057:17 290.67157:18 308.07632:17 327.03091:20 328.0542:28 342.49097:23 349.05365:17 349.07535:42 361.07214:17 367.07391:78 367.11429:20 368.07837:22 391.06683:49 408.90701:18 415.07922:18 451.11823:22 487.12384:388</t>
  </si>
  <si>
    <t>LE_FruitGreen_Pos-1486</t>
  </si>
  <si>
    <t>C18H30O15</t>
  </si>
  <si>
    <t>487.16693:1097 488.17028:539 489.17364:124</t>
  </si>
  <si>
    <t>C30H46O5</t>
  </si>
  <si>
    <t>MT_Root_Pos-1525</t>
  </si>
  <si>
    <t>487.34552:2217 488.34887:821 489.35223:535</t>
  </si>
  <si>
    <t>130.46748:17 143.09514:18 149.14035:21 167.10265:27 187.14737:20 202.18013:18 235.17729:18 344.19598:17 353.56339:27 391.26025:20 405.3168:17 405.32547:43 408.35144:31 413.2778:27 413.30426:29 413.31927:21 414.30185:17 423.32639:45 441.33502:35 451.33578:17 452.33926:37 487.32947:56 487.34888:134</t>
  </si>
  <si>
    <t>AC_Bulb_Pos-1427</t>
  </si>
  <si>
    <t>C17H28O16</t>
  </si>
  <si>
    <t>489.14401:1235 490.14736:220 491.15072:162</t>
  </si>
  <si>
    <t>120.0715:20 149.04019:16 151.04163:20 202.05406:27 219.08:32 257.05927:36 284.21439:18 311.07883:16 323.08963:54 345.06372:18 399.11661:22 472.11868:16 489.13599:46</t>
  </si>
  <si>
    <t>MT_Root_Pos-1537</t>
  </si>
  <si>
    <t>C30H48O5</t>
  </si>
  <si>
    <t>489.36707:1142 490.37042:473 491.37378:42</t>
  </si>
  <si>
    <t>OP_Root_Pos-1599</t>
  </si>
  <si>
    <t>C20H29NO11S</t>
  </si>
  <si>
    <t>492.15332:2188 493.15667:848 494.16003:262</t>
  </si>
  <si>
    <t>124.0752:18 125.04473:18 145.05057:22 205.03673:17 210.05988:16 228.02025:21 280.06049:19 281.05917:25 312.08209:17 312.09796:36 313.09412:18 330.08502:40 330.11102:53 331.0914:16 331.10452:20 492.12793:61</t>
  </si>
  <si>
    <t>OP_Root_Pos-1600</t>
  </si>
  <si>
    <t>492.15366:2215 493.15701:1065 494.16037:179</t>
  </si>
  <si>
    <t>91.03686:16 109.02226:19 111.02741:18 152.04605:18 165.05193:38 210.06082:29 212.04327:19 229.99982:17 244.06151:17 255.0871:30 280.07529:18 285.04468:19 286.98242:16 298.09302:18 312.08725:20 312.10025:17 314.0806:19 330.09076:32 330.10483:18 330.11703:17 331.09171:18 331.10669:16 331.20322:16 454.04996:16 474.13239:16 491.27365:22 492.0723:17 492.14792:175</t>
  </si>
  <si>
    <t>OP_Root_Pos-1601</t>
  </si>
  <si>
    <t>492.15494:1012 493.15829:303 494.16165:38</t>
  </si>
  <si>
    <t>148.08774:16 149.07047:17 182.05481:18 210.06294:23 280.06656:25 284.09171:25 303.96994:23 312.10333:21 330.09164:54 330.11685:23 398.13992:20 424.18494:16 442.14584:26 492.13599:17</t>
  </si>
  <si>
    <t>NT_LeafStem_Pos-1187</t>
  </si>
  <si>
    <t>C28H29NO7</t>
  </si>
  <si>
    <t>492.20087:1037 493.20422:215 494.20758:116</t>
  </si>
  <si>
    <t>161.05:16 265.05521:21 283.06253:22 320.11734:21 325.09393:31 325.10229:18 462.20459:30 473.19882:16 492.20215:32</t>
  </si>
  <si>
    <t>ZM_Stem_Pos-624</t>
  </si>
  <si>
    <t>C25H33NO9</t>
  </si>
  <si>
    <t>492.22595:1382 493.2293:460 494.23266:156</t>
  </si>
  <si>
    <t>179.07489:59 206.09373:19 207.06097:57 224.09964:40 224.10846:17 315.06287:20 331.08328:96 492.20227:16</t>
  </si>
  <si>
    <t>MT_LeafStem_Pos-677</t>
  </si>
  <si>
    <t>C20H20N4O9S</t>
  </si>
  <si>
    <t>493.09293:1112 494.09628:399 495.09964:149</t>
  </si>
  <si>
    <t>156.95306:17 178.02621:17 209.04916:17 217.05048:17 237.05493:19 285.93964:25 286.03879:20 286.04956:20 287.04892:30 287.06482:18 302.04849:25 315.06213:20 317.0636:137 317.08514:41 318.07333:20 387.88702:28 492.07025:21 492.99792:17 493.09305:140 493.12512:17</t>
  </si>
  <si>
    <t>GM_Root_Pos-2250</t>
  </si>
  <si>
    <t>C22H20O13</t>
  </si>
  <si>
    <t>493.09769:2530 494.10104:636 495.1044:231</t>
  </si>
  <si>
    <t>123.03817:42 124.04533:20 151.02345:30 151.03716:379 152.0401:17 247.10098:20 280.99304:17 326.05222:23 493.099:56 493.1116:26</t>
  </si>
  <si>
    <t>ZM_Leaf_Pos-1183</t>
  </si>
  <si>
    <t>C23H24O12</t>
  </si>
  <si>
    <t>JGXFMIJHKASCIZ-UHFFFAOYNA-N</t>
  </si>
  <si>
    <t>493.12665:1136 494.13:157 495.13336:70</t>
  </si>
  <si>
    <t>270.04932:22 295.10126:24 311.12921:23 315.05368:24 316.03897:33 331.07202:123 331.08487:41 331.0965:16 332.07724:44 491.14932:25 493.10336:20 493.12601:34</t>
  </si>
  <si>
    <t>ZM_Root_Pos-1179</t>
  </si>
  <si>
    <t>C28H36N4O4</t>
  </si>
  <si>
    <t>493.2724:1134 494.27575:370 495.27911:270</t>
  </si>
  <si>
    <t>348.14362:17 475.28574:23 493.27393:175</t>
  </si>
  <si>
    <t>ZM_Root_Pos-1180</t>
  </si>
  <si>
    <t>493.28088:33192 494.28423:14017 495.28759:2557</t>
  </si>
  <si>
    <t>84.88343:22 91.05302:16 99.09212:16 100.06569:21 108.04924:17 112.10687:17 112.11165:22 115.05113:24 119.04035:20 119.04929:16 119.05436:21 119.25777:18 120.059:61 121.03347:34 143.11369:16 145.02605:30 146.03114:23 155.12039:294 156.10945:21 156.11613:28 160.04524:22 169.13451:36 171.14578:17 171.15373:17 191.09097:17 195.12393:22 197.1926:17 203.09538:17 209.10773:24 212.16611:34 212.17703:29 212.18776:49 214.18761:80 214.19908:93 219.08516:16 223.07155:40 224.07474:16 225.08904:18 229.19666:76 229.20808:50 237.09117:18 237.10901:20 238.1606:37 247.06476:16 247.07791:32 248.07294:28 249.52864:16 251.06866:208 251.08054:102 252.07574:17 252.08517:20 253.09329:124 254.09277:29 254.1857:36 265.08694:605 266.08875:162 267.09506:32 269.07849:83 270.08325:20 270.09378:16 274.35071:23 280.10599:16 291.04709:40 294.08151:19 308.13861:17 318.43973:17 320.13266:19 322.11374:18 322.14426:118 323.15125:20 327.43765:69 327.61203:16 330.23196:16 347.12207:18 348.16791:29 349.12216:24 350.15073:39 365.19247:18 366.15207:16 366.17902:28 373.88705:23 393.21439:16 394.20523:22 404.25452:42 407.19183:20 408.2226:60 408.27261:17 419.18991:17 419.20258:16 420.19601:20 422.20773:16 422.23108:29 423.2009:16 436.21002:23 436.2215:31 450.24646:96 450.73676:16 451.22314:16 451.25122:70 461.70755:16 464.24506:37 464.26483:33 465.245:19 466.26941:19 476.21997:46 476.25766:62 476.27795:16 477.28461:18 478.25354:32 490.67624:16 493.04053:17 493.20395:19 493.22757:45 493.28122:5913 493.33597:24</t>
  </si>
  <si>
    <t>ZM_Leaf_Pos-1190</t>
  </si>
  <si>
    <t>C25H35NO9</t>
  </si>
  <si>
    <t>494.23831:11218 495.24166:4410 496.24502:992</t>
  </si>
  <si>
    <t>88.00272:26 93.03542:105 105.07477:52 106.04258:23 119.08689:35 125.05421:16 125.06677:30 126.06596:18 133.06674:23 145.02791:22 149.05998:198 150.0688:23 151.06047:35 153.08893:21 153.09468:16 163.08092:33 177.04922:38 177.06064:58 178.05595:27 179.06972:17 181.07199:20 181.0778:47 181.08919:257 191.06374:16 191.07167:18 192.07526:17 193.09184:21 209.08034:1156 210.08759:47 210.09401:16 285.1492:20 404.17514:16 447.08868:16 494.22864:256 494.24353:589 494.29794:25</t>
  </si>
  <si>
    <t>C24H48NO7P</t>
  </si>
  <si>
    <t>494.33185:5590 495.3352:2415 496.33856:420</t>
  </si>
  <si>
    <t>90.05625:16 97.02974:16 121.10387:30 175.11259:16 247.77434:16 251.17676:18 278.22995:19 314.23715:24 314.25165:38 314.2691:225 314.28357:42 314.29611:18 315.27216:59 328.09521:16 332.24051:31 332.26892:110 332.28183:203 333.28226:79 442.64221:16 494.27002:20 494.3363:568</t>
  </si>
  <si>
    <t>LE_Ripe_Pos-1578</t>
  </si>
  <si>
    <t>494.33292:2253 495.33627:753 496.33963:37</t>
  </si>
  <si>
    <t>86.09908:24 104.1115:40 184.07164:80 184.08656:16 295.21704:18 351.24835:29 476.23914:16 476.30597:19 476.32373:17 494.30493:23 494.32938:185 494.43765:17</t>
  </si>
  <si>
    <t>MT_Flower_Pos-1160</t>
  </si>
  <si>
    <t>C22H22O13</t>
  </si>
  <si>
    <t>AFCDXKGLUDDXCK-UHFFFAOYNA-N</t>
  </si>
  <si>
    <t>495.11288:40522 496.11623:12997 497.11959:2361</t>
  </si>
  <si>
    <t>82.21741:20 85.0299:88 91.0414:18 97.03484:36 108.01897:17 109.02837:43 109.79981:20 111.0127:17 123.04176:38 127.03848:91 137.0172:17 139.04872:22 145.04509:54 145.05312:48 146.04814:17 153.02443:38 163.02798:18 165.00607:24 165.01909:17 167.02846:17 191.9875:26 202.40662:17 217.04626:44 231.06912:18 233.04375:18 234.07368:17 234.91656:25 241.04068:21 244.03957:17 245.00426:20 245.04179:16 245.05411:83 246.06721:17 272.79681:18 273.04025:53 274.05457:19 277.07803:20 287.0383:18 288.33551:17 288.48044:18 289.00818:20 289.04822:17 289.06815:23 290.03723:27 290.70294:20 301.02988:21 301.04166:48 302.02512:24 304.04822:17 308.03625:20 316.04654:24 316.06503:20 317.07034:31 318.03268:238 319.02814:42 319.05115:17 319.06613:20 319.32095:18 330.034:21 331.05927:31 332.37204:18 332.74878:24 332.99637:18 333.01968:86 333.06168:6823 333.09558:25 334.06464:1037 335.06799:139 335.12607:18 336.04944:17 336.06604:26 337.29578:17 346.10541:27 357.05777:39 392.06006:17 479.21829:19 495.10101:115 495.1153:325 495.13742:137</t>
  </si>
  <si>
    <t>MT_Flower_Pos-1162</t>
  </si>
  <si>
    <t>495.11584:1041 496.11919:371 497.12255:30</t>
  </si>
  <si>
    <t>165.10693:20 229.05057:19 238.15128:19 240.16415:17 277.08105:17 318.03741:20 319.03586:20 332.05444:17 332.06555:23 333.04669:17 333.06879:175 334.07019:18 480.25745:25 495.11118:17 495.12454:19</t>
  </si>
  <si>
    <t>GU_Root_Pos-2573</t>
  </si>
  <si>
    <t>C27H26O9</t>
  </si>
  <si>
    <t>495.17291:1874 496.17626:731 497.17962:133</t>
  </si>
  <si>
    <t>147.04306:27 160.05635:37 163.04654:19 167.0679:25 175.07155:18 181.06769:18 192.07478:70 192.08607:20 225.0439:23 253.05353:37 255.05315:17 255.07904:24 257.07642:19 285.05789:18 321.10788:18 323.25467:21 384.18677:20 412.22595:17 435.16251:19 477.16165:26 495.16467:146 495.34167:74</t>
  </si>
  <si>
    <t>C26H26N2O8</t>
  </si>
  <si>
    <t>OP_Root_Pos-1620</t>
  </si>
  <si>
    <t>QBVLOMJKKLVAPJ-UHFFFAOYNA-N</t>
  </si>
  <si>
    <t>495.17728:1311 496.18063:476 497.18399:1055</t>
  </si>
  <si>
    <t>158.08241:20 169.07961:24 207.09671:18 244.09631:18 247.08873:20 261.06958:39 263.0773:158 264.06387:17 264.08047:16 264.09149:18 265.10062:50 266.10873:18 285.08566:16 285.11319:16 287.11658:18 304.11826:34 315.11264:34 316.11444:17 317.11935:19 362.26425:21 494.18085:41 495.15735:35</t>
  </si>
  <si>
    <t>ZM_Leaf_Pos-1196</t>
  </si>
  <si>
    <t>C26H24O10</t>
  </si>
  <si>
    <t>497.14438:1149 498.14773:429 499.15109:101</t>
  </si>
  <si>
    <t>315.05096:18 316.05673:16 331.07587:72 331.09659:16 332.06479:23 332.08408:24 497.11731:23 497.15045:24</t>
  </si>
  <si>
    <t>C26H28N2O8</t>
  </si>
  <si>
    <t>BNDDTTIRGZIQSE-UHFFFAOYNA-N</t>
  </si>
  <si>
    <t>OP_Root_Pos-1628</t>
  </si>
  <si>
    <t>497.19235:77932 498.1957:39644 499.19906:7067</t>
  </si>
  <si>
    <t>71.05133:17 97.02865:40 107.0504:16 113.23889:16 120.05176:17 121.06857:29 122.05525:24 142.05482:34 142.06476:289 142.07613:29 143.06839:63 143.07854:21 145.05708:26 149.0643:21 149.07008:16 149.49538:28 150.06496:51 158.05809:32 163.87059:16 169.05302:17 169.07741:1340 170.03879:21 170.08113:201 170.94701:19 171.08362:34 171.09418:16 178.14059:24 181.07477:17 182.08453:43 183.09048:16 194.09641:19 195.10403:16 205.07191:16 206.08112:16 211.08817:27 217.23407:21 219.08754:16 219.10092:41 221.10341:16 222.6319:20 227.07135:20 235.09247:36 236.09084:17 237.10437:20 244.1062:17 247.05927:20 247.08839:602 248.07672:17 248.08504:60 250.71355:16 259.16147:23 261.10263:16 262.09689:35 263.06738:17 263.07724:16 264.08569:48 264.11353:16 264.67279:16 265.02914:17 265.09885:5463 265.2189:16 265.60208:30 266.10306:908 267.09927:92 267.11569:60 271.12799:34 274.11652:16 274.13336:20 275.10757:21 279.82422:16 284.91962:17 287.12796:34 288.1272:16 289.13736:37 290.36569:18 299.11676:20 300.17825:16 307.14066:57 310.15057:16 314.7663:29 317.12912:574 317.1593:16 317.20676:17 318.1221:19 318.14062:19 318.77936:16 319.13385:19 330.99063:19 335.09952:18 335.12491:325 335.13928:1312 336.11676:18 336.14523:389 337.13358:34 337.15054:16 338.27103:16 366.91306:16 380.03375:17 418.06992:16 434.94858:26 487.78546:18 488.61398:16 491.23215:24 496.3017:17 496.68954:16 496.73932:17 497.13779:49 497.19052:11687</t>
  </si>
  <si>
    <t>ZM_Leaf_Pos-1197</t>
  </si>
  <si>
    <t>C27H44O8</t>
  </si>
  <si>
    <t>497.311:3948 498.31435:1210 499.31771:347</t>
  </si>
  <si>
    <t>67.0388:16 122.11497:30 151.11635:28 171.1015:22 185.13458:26 203.18753:18 215.15181:23 215.18184:20 238.16454:21 303.24225:18 335.26874:22 336.26657:18 343.23807:17 462.31793:73 497.31189:157 497.32962:45</t>
  </si>
  <si>
    <t>ST_LeafStem_Pos-1897</t>
  </si>
  <si>
    <t>C26H44N2O5S</t>
  </si>
  <si>
    <t>497.31192:1453 498.31527:571 499.31863:66</t>
  </si>
  <si>
    <t>109.02499:31 144.09276:22 167.08151:22 169.04758:23 169.0965:25 173.13438:17 179.13336:17 209.12534:18 219.12503:21 253.16455:27 273.20615:18 497.32092:84</t>
  </si>
  <si>
    <t>ZM_Seed_Pos-469</t>
  </si>
  <si>
    <t>C27H35N3O6</t>
  </si>
  <si>
    <t>498.25897:1176 499.26232:451 500.26568:101</t>
  </si>
  <si>
    <t>72.0827:17 145.03181:37 177.05191:43 177.05933:17 178.0518:28 206.12177:18 234.11293:33 322.21262:16 498.27139:22</t>
  </si>
  <si>
    <t>LE_Ripe_Pos-1593</t>
  </si>
  <si>
    <t>C22H26O11S</t>
  </si>
  <si>
    <t>499.12143:1763 500.12478:585 501.12814:90</t>
  </si>
  <si>
    <t>135.0477:55 163.02756:25 163.04066:196 164.03091:25 165.05048:18 319.08286:20 499.11945:151</t>
  </si>
  <si>
    <t>ST_LeafStem_Pos-1910</t>
  </si>
  <si>
    <t>C25H22O11</t>
  </si>
  <si>
    <t>ZLYIWYCHNAZAQI-UHFFFAOYNA-N</t>
  </si>
  <si>
    <t>499.12656:1540 500.12991:722 501.13327:210</t>
  </si>
  <si>
    <t>85.0256:22 163.03555:184 164.04349:21 164.0497:18 171.03104:21 175.15552:18 178.05084:32 178.13431:26 308.17987:19 311.0856:25 319.08743:20 448.841:24 497.77042:24 499.11996:17</t>
  </si>
  <si>
    <t>AC_Root_Pos-1710</t>
  </si>
  <si>
    <t>C18H26N8O5S2</t>
  </si>
  <si>
    <t>499.15475:1550 500.1581:258 501.16146:155</t>
  </si>
  <si>
    <t>93.06981:27 97.02583:16 111.03544:17 144.04741:30 182.08603:16 191.0381:22 192.07495:39 210.05498:21 220.05635:17 220.06584:52 274.09497:21 334.11371:30 415.10831:16 416.12949:18 445.13049:27 445.14288:16 463.1351:16 499.15259:102</t>
  </si>
  <si>
    <t>GU_Root_Pos-2594</t>
  </si>
  <si>
    <t>C26H26O10</t>
  </si>
  <si>
    <t>499.1611:1122 500.16445:367 501.16781:81</t>
  </si>
  <si>
    <t>269.02945:21 269.07986:137 269.09763:17 270.08047:42 333.11206:20 498.83768:21 499.20816:25</t>
  </si>
  <si>
    <t>OP_Root_Pos-1646</t>
  </si>
  <si>
    <t>C26H30N2O8</t>
  </si>
  <si>
    <t>LBRPLJCNRZUXLS-UHFFFAOYNA-N</t>
  </si>
  <si>
    <t>499.20721:86514 500.21056:43428 501.21392:8847</t>
  </si>
  <si>
    <t>58.06619:16 58.9133:21 65.51805:20 86.50787:37 92.0509:16 96.0433:16 105.92456:26 121.06356:37 122.07119:16 130.06104:16 138.09483:20 143.9556:17 144.07579:289 144.0847:322 145.08215:19 145.08931:43 146.0938:46 146.10196:16 147.05307:16 149.05008:16 149.06206:83 150.06726:20 154.06529:32 162.11499:25 168.07721:27 169.07687:16 170.08333:20 170.09476:202 170.10674:80 170.39009:33 171.07054:24 171.09174:5396 171.10806:54 172.09377:662 172.11031:21 177.07654:23 179.93663:16 184.07549:18 185.11177:16 194.09119:37 196.10884:20 202.84909:31 203.73799:28 206.89856:16 211.08165:33 213.10455:64 216.93066:17 219.0976:18 223.70352:16 224.09523:16 230.96254:19 232.1118:16 232.96652:16 233.84215:17 237.10104:16 238.08846:48 239.13033:25 242.23952:18 249.10275:16 250.10486:18 251.07693:17 252.12823:16 253.08687:18 255.44095:22 263.23999:22 265.09818:115 265.1127:43 266.09329:46 266.95465:30 267.11438:3449 267.16547:21 267.59134:27 267.63342:33 268.08362:18 268.11081:327 268.1264:223 268.82364:16 269.11804:97 270.60806:22 275.1127:39 291.1431:16 293.15787:16 294.17447:17 294.37134:17 300.00583:22 301.14056:29 303.11368:17 308.15955:20 309.16623:33 309.17825:38 315.5144:16 319.11929:19 319.13785:17 319.15695:38 320.14764:77 320.1701:42 321.67947:16 323.37793:25 337.01886:17 337.10205:22 337.1553:9417 337.19556:16 337.21072:16 337.25558:16 337.51706:28 338.09351:18 338.15887:2521 338.36475:20 339.1459:151 339.16989:255 340.17059:16 341.17245:18 347.12469:18 349.28833:16 350.00183:29 356.13364:23 358.15906:19 363.77664:16 374.79144:18 396.48755:29 401.2442:17 427.14771:17 459.58887:22 481.18021:22 481.19751:16 481.21902:18 482.20837:38 497.15485:16 497.18253:35 497.20181:34 498.18417:24 498.20959:32</t>
  </si>
  <si>
    <t>NT_LeafStem_Pos-1198</t>
  </si>
  <si>
    <t>C25H42N2O8</t>
  </si>
  <si>
    <t>499.29623:2136 500.29958:584 501.30294:175</t>
  </si>
  <si>
    <t>100.08113:18 101.07162:30 109.02331:16 169.05069:108 257.1691:20 267.11945:20 267.13004:24 404.9545:23 482.7475:16 499.24234:17 499.26086:16 499.28833:28 499.30185:19</t>
  </si>
  <si>
    <t>MT_Seed_Pos-475</t>
  </si>
  <si>
    <t>C30H44O6</t>
  </si>
  <si>
    <t>501.31775:1933 502.3211:653 503.32446:58</t>
  </si>
  <si>
    <t>95.08826:37 121.10161:19 135.07806:17 161.13922:18 179.12843:18 189.12607:24 247.18056:18 311.28918:17 322.7662:17 403.31296:18 437.29395:18 455.31271:20 456.3208:23 465.30927:17 483.33115:17 501.32944:87</t>
  </si>
  <si>
    <t>OP_Root_Pos-1671</t>
  </si>
  <si>
    <t>C29H31N3O5</t>
  </si>
  <si>
    <t>502.2359:2356 503.23925:997 504.24261:166</t>
  </si>
  <si>
    <t>120.07902:36 124.1073:18 131.04802:16 133.0916:17 146.09749:16 147.1064:207 148.09984:23 156.08398:17 174.08415:16 174.0974:60 181.07004:16 206.0723:18 236.10732:20 250.13757:24 253.04944:50 282.11111:33 310.13028:16 343.20892:17 429.1521:17 430.2081:16 452.32141:17 474.23593:22 474.27029:18 475.22995:16 487.07977:23 487.11002:18 502.20609:19 502.22971:95</t>
  </si>
  <si>
    <t>GM_Root_Pos-2269</t>
  </si>
  <si>
    <t>503.11697:7274 504.12032:3089 505.12368:971</t>
  </si>
  <si>
    <t>60.08174:20 103.03976:21 107.0468:63 107.05378:33 108.02668:20 162.27682:19 192.71074:18 207.08249:21 231.06427:27 235.03764:17 243.02507:18 247.07166:17 247.08105:21 249.08684:18 253.036:18 258.06628:17 263.08664:20 265.04602:22 273.05807:18 277.0722:20 277.09399:25 279.0343:17 281.00906:23 286.0517:18 301.04071:19 307.0567:17 309.06815:22 310.08667:34 314.52377:20 317.04581:24 319.05533:88 329.09195:23 336.06372:17 337.01697:17 337.06607:53 337.08063:17 338.06226:18 338.07593:43 347.05643:109 347.46744:18 350.07404:18 359.08737:17 365.05081:40 365.07297:45 366.05005:17 366.06577:20 366.07843:21 367.06897:20 383.04822:20 387.08493:18 389.08127:27 395.05774:41 401.01831:17 419.07303:20 423.25787:37 449.08197:20 467.10144:20 468.10144:24 468.11804:18 485.01392:18 485.0715:33 485.10855:643 486.08591:17 486.10544:95 487.10196:41 487.12891:18 502.28094:18 503.10956:150 503.13321:71</t>
  </si>
  <si>
    <t>GU_Root_Pos-2618</t>
  </si>
  <si>
    <t>C25H26O11</t>
  </si>
  <si>
    <t>503.15451:1250 504.15786:415 505.16122:128</t>
  </si>
  <si>
    <t>132.10258:24 258.06116:18 258.09406:21 284.06683:17 299.08972:212 299.1004:112 300.08731:61 300.09625:17 326.19696:41 331.53085:21 336.12943:17 369.10437:20 424.09332:20 487.17987:17 503.16583:39</t>
  </si>
  <si>
    <t>AC_Root_Pos-1717</t>
  </si>
  <si>
    <t>C26H30O10</t>
  </si>
  <si>
    <t>503.18988:3580 504.19323:909 505.19659:300</t>
  </si>
  <si>
    <t>115.06027:16 121.07577:24 133.06419:16 137.05998:235 155.05281:24 175.07869:155 187.07915:93 189.07468:19 191.0856:28 201.08092:23 206.37308:16 222.26302:17 233.09596:20 251.10803:20 252.10587:30 259.08185:27 263.11179:28 280.11395:17 291.09018:16 291.10413:24 309.10339:16 311.12897:108 311.13977:22 312.13058:111 323.11996:43 323.1394:72 324.12616:16 345.69012:37 485.1727:16 503.19104:106 503.21036:65</t>
  </si>
  <si>
    <t>GM_LeafStem_Pos-1532</t>
  </si>
  <si>
    <t>503.19162:4255 504.19497:1740 505.19833:332</t>
  </si>
  <si>
    <t>109.03004:26 137.05685:155 149.06187:24 163.07628:19 164.07591:19 175.07153:72 175.08372:20 175.11867:18 177.05351:31 179.0746:20 187.07024:21 199.07608:20 200.08231:22 201.08228:17 217.07202:19 248.08084:20 249.08731:21 259.07114:24 263.10468:30 311.11252:42 312.12662:18 312.14417:41 323.11182:17 323.1235:41 324.12122:27 326.1423:39 326.15448:34 341.13712:43 342.09735:20 503.19196:167</t>
  </si>
  <si>
    <t>MT_LeafStem_Pos-697</t>
  </si>
  <si>
    <t>C29H46N2O3S</t>
  </si>
  <si>
    <t>503.33264:1080 504.33599:148 505.33935:76</t>
  </si>
  <si>
    <t>107.08393:21 107.09371:21 135.12051:18 177.15913:20 186.7867:19 193.11032:18 393.30905:18 401.98425:18 439.32123:17 442.32861:19 457.33633:43 467.31528:19</t>
  </si>
  <si>
    <t>MT_Flower_Pos-1189</t>
  </si>
  <si>
    <t>C30H46O6</t>
  </si>
  <si>
    <t>503.33551:1117 504.33886:279 505.34222:37</t>
  </si>
  <si>
    <t>81.0706:18 141.96407:24 163.13739:18 175.11328:17 177.17249:21 190.16917:18 213.14801:17 247.16814:21 279.21713:31 377.31427:19 457.32593:25 458.32291:18 458.33691:27 503.33771:64</t>
  </si>
  <si>
    <t>MT_Root_Pos-1562</t>
  </si>
  <si>
    <t>503.33575:2602 504.3391:586 505.34246:118</t>
  </si>
  <si>
    <t>121.10745:18 145.09772:17 147.08374:20 173.13968:20 177.16656:17 201.15034:17 201.16225:19 203.1369:21 203.17979:39 205.19191:22 217.12057:34 239.19681:18 249.14998:37 249.17088:17 318.22708:18 351.28302:29 367.34348:17 393.31958:21 395.33112:19 411.3371:35 439.30902:17 440.28757:20 457.31317:36 457.33792:56 485.25928:17 485.30887:17 502.34729:21 503.33377:100</t>
  </si>
  <si>
    <t>MT_Flower_Pos-1190</t>
  </si>
  <si>
    <t>503.33612:2645 504.33947:668 505.34283:175</t>
  </si>
  <si>
    <t>135.11983:20 147.12036:18 155.09706:17 161.13344:20 163.11972:26 190.13148:23 191.17198:37 199.15016:21 203.18097:36 203.18755:27 223.12799:17 253.14488:22 268.1618:17 375.30765:18 393.30115:20 411.32306:21 439.27463:27 439.31207:17 439.32367:35 457.33023:104 458.32288:20 458.3385:27 458.36014:21 503.31097:23 503.32709:18 503.34167:17 503.35553:17</t>
  </si>
  <si>
    <t>MT_Flower_Pos-1191</t>
  </si>
  <si>
    <t>503.33667:1894 504.34002:550 505.34338:95</t>
  </si>
  <si>
    <t>119.08012:17 135.11427:25 145.10272:19 161.13368:17 173.11284:17 175.14832:18 179.11511:18 201.12209:17 201.16716:20 203.17645:27 219.16919:17 229.1875:17 245.10541:19 253.15356:18 279.20978:20 365.32849:17 378.33823:17 393.30991:19 411.34753:23 439.3212:40 457.31906:17 503.34293:85</t>
  </si>
  <si>
    <t>OP_Root_Pos-1683</t>
  </si>
  <si>
    <t>C30H16O8</t>
  </si>
  <si>
    <t>505.09143:1876 506.09478:984 507.09814:244</t>
  </si>
  <si>
    <t>211.03236:55 211.043:52 212.05522:19 253.03172:59 253.04507:20 253.06238:19 265.04312:124 265.05682:20 266.06393:21 301.10147:16 328.07938:20 445.85092:18 505.08344:53</t>
  </si>
  <si>
    <t>OP_Root_Pos-1684</t>
  </si>
  <si>
    <t>505.09372:2352 506.09707:1561 507.10043:481</t>
  </si>
  <si>
    <t>197.05002:17 211.04675:37 212.03879:24 235.58536:16 253.02966:17 253.04192:62 253.05724:99 265.0524:57 266.06012:16 267.05234:20 310.02362:20 323.47354:16 468.00385:16 487.06973:16 487.10254:25 487.11905:20 488.08081:24 505.08618:71</t>
  </si>
  <si>
    <t>MT_LeafStem_Pos-700</t>
  </si>
  <si>
    <t>C24H24O12</t>
  </si>
  <si>
    <t>505.13541:2020 506.13876:562 507.14212:137</t>
  </si>
  <si>
    <t>286.04922:57 300.05209:17 300.97421:17 301.04874:17 301.07129:254 302.08722:22 375.17783:22 505.11172:20 505.13165:95 505.15161:66</t>
  </si>
  <si>
    <t>GU_Root_Pos-2628</t>
  </si>
  <si>
    <t>505.13394:4676 506.13729:1844 507.14065:452</t>
  </si>
  <si>
    <t>109.03317:25 127.01626:21 127.04006:17 137.01738:329 137.02444:193 137.69786:17 138.01637:30 187.08597:19 209.05687:21 231.05417:20 257.08118:229 257.09778:39 258.07523:48 258.09189:47 259.08224:17 305.05438:23 354.1434:23 365.09854:18 385.02155:17 385.09747:25 505.1355:309</t>
  </si>
  <si>
    <t>505.25522:37648 506.25857:12553 507.26193:2512</t>
  </si>
  <si>
    <t>61.0258:25 61.033:20 69.03282:18 74.03141:17 82.03644:16 85.03141:96 89.5097:25 91.04082:16 97.02776:24 99.03983:27 107.50533:22 108.07915:25 122.09639:40 124.09643:16 124.11139:310 126.11726:17 126.13345:16 127.03683:58 145.04541:16 145.05525:16 154.12418:16 155.55754:30 158.05832:17 161.07497:20 190.08946:16 198.09549:20 200.11238:19 216.10878:34 222.09381:19 226.08482:16 236.14552:21 242.11266:60 242.13445:19 245.10823:16 248.09885:18 250.12802:17 253.13214:33 265.12244:44 265.15262:17 279.17194:18 282.0907:18 282.15503:57 286.15134:17 295.17639:31 306.93167:27 307.17648:33 307.19803:20 308.16895:22 312.15665:24 313.18326:18 323.17563:42 325.15961:24 325.18198:177 325.19849:287 326.19177:27 327.16422:16 337.29031:17 341.1954:71 341.21848:18 342.16687:16 343.19907:905 343.21085:648 343.49271:16 344.20679:395 344.2373:22 345.2132:68 352.13611:20 377.8324:18 417.15518:19 487.23932:70 487.26196:18 488.23807:18 489.23944:19 495.69241:22 505.19351:18</t>
  </si>
  <si>
    <t>OP_Root_Pos-1687</t>
  </si>
  <si>
    <t>C30H48O6</t>
  </si>
  <si>
    <t>505.35172:1467 506.35507:660 507.35843:77</t>
  </si>
  <si>
    <t>108.0887:20 119.08335:16 120.09714:20 145.10013:46 159.12041:17 161.13753:16 180.14059:16 185.10324:18 187.15575:16 188.15584:21 201.16179:17 202.16747:19 249.1357:16 249.14891:16 259.18637:17 267.08255:16 283.21274:21 396.27258:16 405.32339:41 406.31522:17 406.34018:16 433.31216:16 451.34814:23 452.32272:21 453.32748:16 453.34036:20 469.34805:21 469.38681:16 486.26672:22 487.32086:28</t>
  </si>
  <si>
    <t>GM_Root_Pos-2286</t>
  </si>
  <si>
    <t>C30H18O8</t>
  </si>
  <si>
    <t>507.10736:1439 508.11071:396 509.11407:160</t>
  </si>
  <si>
    <t>108.1017:29 311.08649:20 369.08734:17 371.06351:17 371.09399:18 371.1058:21 372.09308:17 507.09659:105 507.12091:53</t>
  </si>
  <si>
    <t>GM_Root_Pos-2287</t>
  </si>
  <si>
    <t>507.10971:1980 508.11306:383 509.11642:128</t>
  </si>
  <si>
    <t>137.02396:17 173.05826:29 253.04263:18 283.14517:27 295.24051:18 329.078:17 356.97748:19 357.08551:39 357.67377:17 358.07623:38 359.06039:19 371.08347:22 373.08005:20 395.04987:19 397.07764:21 479.10434:21 479.28894:19 489.08661:19 505.09885:18 507.09433:194 507.11356:92</t>
  </si>
  <si>
    <t>GM_Root_Pos-2288</t>
  </si>
  <si>
    <t>507.1127:1570 508.11605:704 509.11941:126</t>
  </si>
  <si>
    <t>112.07404:19 121.02763:18 138.02696:31 223.61954:35 225.06024:22 264.19595:18 357.06198:20 357.08545:24 360.0658:17 371.08987:23 371.10242:34 507.09366:66 507.11487:205</t>
  </si>
  <si>
    <t>MT_LeafStem_Pos-703</t>
  </si>
  <si>
    <t>507.11328:24243 508.11663:9396 509.11999:1194</t>
  </si>
  <si>
    <t>116.06694:19 213.05597:19 242.06062:25 243.62744:17 244.03571:18 247.05162:18 255.05836:18 256.07306:22 260.1861:17 269.98288:20 270.04684:60 270.05588:50 270.0712:18 271.05826:20 274.03473:17 284.06036:50 284.07257:58 285.06146:20 285.08539:21 287.05112:20 287.05945:39 312.03629:19 315.02933:17 315.05194:259 315.08704:19 316.03607:17 316.05453:100 316.06427:68 317.05627:21 330.06992:23 331.02292:20 331.0372:23 331.08145:4075 331.87622:17 332.04419:17 332.0874:535 333.06702:37 333.09079:140 383.81445:19 402.09973:17 407.89001:22 507.0762:23 507.1124:2421</t>
  </si>
  <si>
    <t>GG_Root_Pos-2709</t>
  </si>
  <si>
    <t>C27H24O10</t>
  </si>
  <si>
    <t>509.14499:1221 510.14834:316 511.1517:187</t>
  </si>
  <si>
    <t>85.03111:28 121.02242:21 232.95682:25 271.04343:20 273.07587:18 299.0574:42 329.06479:43 389.03314:17 393.11252:34 477.18854:18 491.13815:21 492.0907:22 492.14459:18 493.14954:20 508.2728:17 509.13098:39 509.14697:72</t>
  </si>
  <si>
    <t>LE_LeafStem_Pos-1633</t>
  </si>
  <si>
    <t>C22H23NO13</t>
  </si>
  <si>
    <t>510.12411:1012 511.12746:695 512.13082:106</t>
  </si>
  <si>
    <t>OP_Root_Pos-1715</t>
  </si>
  <si>
    <t>513.18726:31624 514.19061:21546 515.19397:3760</t>
  </si>
  <si>
    <t>127.03921:20 143.24747:21 152.22453:16 176.06033:17 183.08804:71 186.07838:21 205.0676:24 207.08434:19 208.09236:17 209.40195:16 217.07077:20 217.12325:16 219.14001:18 219.15076:55 233.52289:22 235.08728:469 236.08896:99 236.10657:17 237.09805:17 245.10651:36 245.12207:37 246.10574:26 247.08859:35 248.09624:16 261.05316:17 261.0705:157 262.06943:17 262.11597:16 262.76544:17 262.87814:16 263.02408:17 263.08176:5368 263.12564:30 264.0473:17 264.08517:925 264.46664:16 265.0878:88 265.09918:32 266.09528:18 266.76068:16 273.04733:24 279.05774:17 280.09125:16 281.08691:34 281.10394:37 282.06702:18 282.09729:21 287.12762:16 287.34973:16 288.10623:16 288.11789:18 297.10757:26 308.6377:24 315.11182:88 315.1221:23 333.12381:1288 334.11865:185 334.13162:200 335.13623:17 350.03836:22 351.13049:143 351.1481:101 352.10318:24 352.12833:35 352.14999:54 358.17072:17 368.47995:18 384.90396:17 390.51648:16 442.81827:16 495.13126:16 495.17422:2416 496.14963:70 496.17218:433 496.18671:436 496.75485:20 497.14575:16 497.18127:90 497.20032:47 498.18906:33 508.54337:17 513.08929:17 513.18195:1338</t>
  </si>
  <si>
    <t>OP_Root_Pos-1716</t>
  </si>
  <si>
    <t>513.19659:135128 514.19994:22608 515.2033:10275</t>
  </si>
  <si>
    <t>91.05442:17 108.12224:20 120.04905:52 121.04942:27 122.07607:34 124.03106:37 124.04387:19 131.08638:25 138.41479:16 146.06264:16 148.07762:16 149.05545:36 149.06416:24 149.07848:18 150.06438:18 158.02539:22 158.06355:721 159.0609:19 160.07404:16 163.04172:20 172.07582:17 175.05714:17 176.06085:62 176.07047:65 176.07791:34 182.06067:34 183.07413:16 184.0612:32 184.07495:39 184.08322:32 185.04726:18 185.07294:1445 185.80875:16 186.06255:138 186.07506:445 186.08466:406 187.07979:119 187.08766:78 187.09679:17 188.09453:17 194.8494:18 196.06583:58 196.07211:35 196.0869:18 197.07596:41 197.08141:18 198.08766:23 199.08623:121 201.47874:21 208.06613:52 208.09048:21 209.09325:24 209.29306:17 211.08372:45 211.09229:23 211.12625:22 213.04825:16 213.06628:16 213.10831:16 213.33524:16 213.78249:29 214.078:37 215.97346:16 222.07246:16 222.09381:19 223.04587:20 223.17461:22 225.09143:18 227.08919:27 232.11209:17 235.0862:37 235.0961:71 236.05031:16 236.06284:16 236.07805:101 236.08542:59 237.0654:34 237.07487:24 239.08771:19 242.97513:18 243.64964:17 247.07585:37 247.37503:16 248.00626:16 249.09503:45 251.08292:46 251.09009:16 252.07318:48 252.09268:85 254.09311:34 255.55197:16 258.10641:17 260.12436:30 261.10309:17 261.50354:22 262.11295:20 262.13983:31 263.07309:123 263.08847:262 264.06024:134 264.08554:140 264.11105:24 265.06708:27 265.07968:16 265.08939:17 266.06592:23 267.08902:16 268.74344:17 278.14316:16 280.078:40 280.09015:36 280.83838:16 281.01376:17 281.09247:4902 281.17108:20 282.08783:336 282.10236:1072 283.08014:25 283.09641:125 283.10941:38 283.12039:17 283.44394:17 284.10748:20 284.11954:17 285.08298:20 287.0798:20 287.10034:20 287.11121:30 287.33459:20 288.09045:21 288.10501:20 289.09146:18 290.09818:38 290.11462:84 290.12817:41 290.48053:16 291.16611:20 291.60776:20 291.97488:17 295.15152:16 301.22879:16 301.83624:22 303.08551:16 303.10709:65 303.12631:89 304.09717:21 304.11487:76 304.12988:43 304.41232:17 305.12286:228 305.13889:304 306.12512:81 306.13815:113 306.2179:20 306.24649:17 306.51489:16 307.13898:17 307.15323:17 308.13635:16 310.12253:16 310.70639:17 315.12634:19 315.23343:26 315.95837:26 316.11316:20 321.98868:17 323.13718:35 323.15732:16 333.12268:1295 333.1322:600 333.20065:20 333.80386:20 333.97705:18 334.10745:51 334.12424:142 334.13821:114 335.12827:40 346.53345:17 349.47101:24 350.28442:23 351.07047:24 351.13397:8732 351.21344:20 352.08228:21 352.09375:16 352.13409:1677 352.1488:620 352.17081:16 353.12659:68 353.14349:212 354.14249:18 354.15619:20 357.77646:16 420.97519:17 421.29874:16 429.14386:18 443.1489:18 474.03217:20 511.22836:21 512.82605:17 513.10901:34 513.12482:51 513.18542:11217</t>
  </si>
  <si>
    <t>C26H26O11</t>
  </si>
  <si>
    <t>ZM_Root_Pos-1220</t>
  </si>
  <si>
    <t>515.16254:1631 516.16589:629 517.16925:16</t>
  </si>
  <si>
    <t>177.05238:111 178.04906:17 178.05978:20 515.1413:37 515.16626:44</t>
  </si>
  <si>
    <t>OS_LeafStem_Pos-1358</t>
  </si>
  <si>
    <t>515.16095:1141 516.1643:234 517.16766:87</t>
  </si>
  <si>
    <t>145.02441:22 146.04089:16 177.05663:58 515.13611:17</t>
  </si>
  <si>
    <t>NT_LeafStem_Pos-1208</t>
  </si>
  <si>
    <t>C26H30N2O9</t>
  </si>
  <si>
    <t>515.20361:1796 516.20696:808 517.21032:85</t>
  </si>
  <si>
    <t>258.07959:26 469.18079:24 469.19839:64 471.93069:17 515.19263:226</t>
  </si>
  <si>
    <t>OP_Root_Pos-1729</t>
  </si>
  <si>
    <t>515.20367:1799 516.20702:913 517.21038:345</t>
  </si>
  <si>
    <t>105.01526:16 135.05026:21 160.07436:17 160.08186:20 163.03664:19 163.04604:45 187.07762:36 187.08566:19 188.09203:16 253.04955:17 282.08878:53 283.02258:24 283.10001:16 283.11322:36 353.15472:240 354.14792:17 354.16922:44 499.14331:19 515.15576:16 515.20276:121</t>
  </si>
  <si>
    <t>OP_Root_Pos-1730</t>
  </si>
  <si>
    <t>515.20795:1418 516.2113:439 517.21466:171</t>
  </si>
  <si>
    <t>118.05937:20 132.08549:16 160.07693:55 214.10506:18 265.09314:41 266.10687:20 283.11343:17 283.12717:16 323.06177:16 353.14795:70 353.17776:23 353.19778:20 354.15067:18 515.15057:31 515.18982:41</t>
  </si>
  <si>
    <t>GM_Root_Pos-2311</t>
  </si>
  <si>
    <t>C24H20O13</t>
  </si>
  <si>
    <t>517.09924:13595 518.10259:4841 519.10595:906</t>
  </si>
  <si>
    <t>68.99701:17 85.02881:47 87.00191:28 97.02699:18 105.01642:24 109.03004:80 119.26988:19 127.03528:17 127.04052:41 145.04492:20 148.078:18 157.06845:26 177.04051:18 189.0309:19 197.06836:17 198.06245:26 202.40953:19 213.05673:21 231.04994:18 233.04704:29 241.05438:41 242.04153:24 251.10255:19 260.08975:18 269.01416:36 269.04486:1688 270.039:65 270.04755:124 270.05966:33 271.02594:17 271.04285:17 271.07965:17 279.10712:21 292.84479:28 315.99203:20 357.14023:17 409.03241:19 437.84671:20 486.11819:32 499.07071:19 500.71164:28 517.09967:357</t>
  </si>
  <si>
    <t>GM_LeafStem_Pos-1544</t>
  </si>
  <si>
    <t>C25H24O12</t>
  </si>
  <si>
    <t>RDTAGQKYPGLCBK-UHFFFAOYNA-N</t>
  </si>
  <si>
    <t>517.13361:1849 518.13696:674 519.14032:115</t>
  </si>
  <si>
    <t>102.03403:29 105.01694:27 171.11673:17 195.08841:31 269.07565:230 269.0903:81 270.06973:63 289.9783:23 517.12701:134 517.30414:29</t>
  </si>
  <si>
    <t>OP_Root_Pos-1742</t>
  </si>
  <si>
    <t>517.13397:47845 518.13732:16948 519.14068:3432</t>
  </si>
  <si>
    <t>69.03754:16 84.04268:18 85.02959:53 86.03344:21 87.00777:19 97.02861:16 99.04445:19 105.01814:33 109.02941:102 117.01317:17 127.03918:253 128.0405:27 135.0386:32 145.04532:33 145.05075:79 145.06007:16 146.04944:18 155.08572:17 159.02434:16 159.03363:53 160.03233:17 165.06743:16 167.08591:35 184.53879:16 191.664:28 195.07991:49 195.09428:28 196.08311:17 207.08754:25 208.16333:22 210.05421:24 211.06596:18 211.07547:19 215.15022:16 223.07784:326 224.06383:26 224.0721:39 224.0834:17 225.08902:16 226.06934:19 228.05959:25 231.0468:19 231.05281:46 237.04144:17 239.05791:50 239.07083:134 240.07822:147 241.07315:31 241.08167:35 241.09431:16 242.34309:20 243.3596:18 251.05319:54 251.06734:149 251.07536:162 252.06358:16 252.07616:104 252.08948:17 253.04147:18 253.08302:37 254.05721:206 255.05957:33 256.06241:16 267.05902:151 267.07166:94 268.07141:102 268.08566:32 268.71973:19 269.05499:22 269.08203:5906 270.08521:1097 270.94705:20 271.08356:122 271.0961:93 272.05438:16 272.10468:45 278.12921:16 279.06589:34 280.06613:34 311.10184:20 326.50922:24 332.56384:20 345.22781:26 372.03442:16 376.5834:19 395.10727:17 395.1275:22 410.92514:18 418.83475:26 481.13754:26 499.13269:23 509.15921:18 515.09875:20 515.11731:35 515.13171:20 516.09314:16 516.11237:55 516.14514:18 516.72992:21</t>
  </si>
  <si>
    <t>OP_Root_Pos-1743</t>
  </si>
  <si>
    <t>517.13428:8279 518.13763:3048 519.14099:640</t>
  </si>
  <si>
    <t>89.03529:20 118.03338:33 134.57117:23 135.03902:80 145.02481:27 145.03316:79 146.26534:16 163.01932:20 163.03926:1918 164.04533:334 165.04401:17 165.05717:16 194.05992:16 194.35074:16 247.04376:17 247.99365:16 252.06723:25 319.06491:20 319.08994:41 320.07812:20 337.09122:20 351.8999:29 407.09055:16 480.09509:16 499.07819:44 499.10056:83 499.12201:318 500.10452:34 500.13339:40 501.10532:16 501.1409:58 517.11664:16</t>
  </si>
  <si>
    <t>GM_LeafStem_Pos-1545</t>
  </si>
  <si>
    <t>517.13489:12204 518.13824:4918 519.1416:796</t>
  </si>
  <si>
    <t>118.60738:30 202.49757:22 214.09729:20 237.04675:21 241.09024:18 253.03296:35 254.04633:22 268.14456:18 269.05264:17 269.08029:1992 269.237:21 269.90979:29 270.0629:40 270.08585:373 270.65012:18 271.07617:23 271.08795:18 296.59149:26 517.08008:20 517.13177:692 517.14911:176</t>
  </si>
  <si>
    <t>OP_Root_Pos-1746</t>
  </si>
  <si>
    <t>C26H32N2O9</t>
  </si>
  <si>
    <t>CMMIVMFGFIBAGC-UHFFFAOYNA-N</t>
  </si>
  <si>
    <t>517.21954:23008 518.22289:11098 519.22625:2196</t>
  </si>
  <si>
    <t>69.03895:18 105.07611:17 109.02876:16 112.96524:16 127.04753:19 131.04803:30 131.0809:16 134.06602:20 137.58998:18 144.07213:91 144.08138:43 144.09035:65 145.04071:17 145.05547:17 145.08994:20 150.97197:18 151.03595:39 152.07338:16 156.07579:58 157.07686:18 158.08713:16 158.09467:22 158.10564:18 168.08304:23 169.04549:17 169.09532:18 170.103:55 172.07404:18 172.10262:28 175.04657:17 176.07156:28 177.05019:16 177.05925:18 180.06653:20 181.07674:20 181.10107:18 182.08728:17 182.09828:20 184.07263:16 194.09412:35 194.10849:19 204.08919:16 205.08426:16 206.09052:24 208.11943:17 210.10585:18 213.1203:17 216.97333:17 219.10382:20 221.12251:16 222.09477:97 223.09389:50 224.06917:18 224.09584:17 224.12219:41 225.09587:17 231.10106:18 232.55678:20 234.08333:20 238.06078:17 238.07646:21 238.08612:17 239.09106:32 240.12088:20 246.05685:27 246.08495:20 246.12827:18 246.13783:22 250.07741:18 250.08945:17 250.10732:34 250.15111:16 250.16965:23 251.08366:57 251.09428:114 251.12813:25 252.099:18 252.1161:17 260.10623:16 260.11603:17 262.10632:19 264.12482:25 267.89404:20 268.09714:92 268.11066:23 269.09344:46 269.10382:51 269.11484:32 276.12982:20 277.13422:19 277.1478:17 280.09204:16 280.14014:16 282.1412:18 283.16074:30 284.11996:19 290.11469:34 294.13312:16 294.15344:21 294.17209:17 296.27087:16 302.12845:34 308.11917:19 308.14758:22 309.13312:20 309.14444:22 311.1499:18 320.12842:212 320.14511:74 322.14673:24 326.13138:99 326.14285:74 327.14618:19 337.14627:52 337.16:101 337.98621:17 338.11432:16 338.12946:51 338.14392:107 338.16882:48 338.40756:16 339.11761:33 339.13785:40 339.14944:23 340.14499:17 340.17068:21 351.11246:16 355.14407:20 355.17291:17 355.19412:44 356.17047:20 366.07904:18 368.01685:24 368.0834:20 374.15427:23 375.05692:16 427.72662:22 450.16962:31 471.22382:16 475.23856:16 482.18246:17 488.18729:18 500.16638:153 500.20151:748 501.16858:40 501.20459:111 501.23849:20 502.17841:17 503.22092:21 516.21021:19 517.1582:18 517.21808:2670</t>
  </si>
  <si>
    <t>OP_Root_Pos-1747</t>
  </si>
  <si>
    <t>517.22101:2918 518.22436:2016 519.22772:458</t>
  </si>
  <si>
    <t>OP_Root_Pos-1748</t>
  </si>
  <si>
    <t>C21H41O12P</t>
  </si>
  <si>
    <t>517.24023:1458 518.24358:573 519.24694:86</t>
  </si>
  <si>
    <t>160.06439:44 160.07597:116 160.0836:42 161.07462:16 175.08032:25 177.0995:87 177.10553:56 279.08749:21 334.1337:21 349.09302:17 351.04977:16 372.59866:17 516.14319:24</t>
  </si>
  <si>
    <t>ZM_Leaf_Pos-1242</t>
  </si>
  <si>
    <t>C25H40O11</t>
  </si>
  <si>
    <t>517.2641:4789 518.26745:1670 519.27081:282</t>
  </si>
  <si>
    <t>97.06818:28 99.0413:27 109.10112:17 119.08217:82 119.09094:46 127.0312:26 127.03868:73 135.11157:17 135.12325:50 136.12277:26 137.099:38 151.11594:16 175.14545:39 176.15797:32 189.16214:16 193.16077:189 211.16997:359 212.7955:16 234.05443:16 483.23825:26 517.25861:69 517.2774:88</t>
  </si>
  <si>
    <t>ZM_Root_Pos-1227</t>
  </si>
  <si>
    <t>517.26837:1133 518.27172:250</t>
  </si>
  <si>
    <t>123.1217:22 175.14992:16 210.26192:47 211.1687:125 212.19212:16 381.17529:16</t>
  </si>
  <si>
    <t>ST_LeafStem_Pos-1957</t>
  </si>
  <si>
    <t>C26H48NO7P</t>
  </si>
  <si>
    <t>MRTUWVDDQVMUCR-UHFFFAOYNA-N</t>
  </si>
  <si>
    <t>518.3233:4863 519.32665:1968 520.33001:319</t>
  </si>
  <si>
    <t>124.99934:64 184.07364:544 184.09187:20 185.07524:27 333.07111:18 337.85745:27 338.70508:21 419.16211:43 500.31671:21 518.24371:22 518.32776:382 518.34698:71</t>
  </si>
  <si>
    <t>ST_LeafStem_Pos-1956</t>
  </si>
  <si>
    <t>518.32233:7797 519.32568:2841 520.32904:600</t>
  </si>
  <si>
    <t>86.09496:60 86.10074:31 104.09997:60 104.10764:147 125.00124:74 130.19385:27 163.11029:20 184.071:359 184.0782:131 185.07323:39 186.09041:26 333.17017:18 357.09247:19 405.14703:27 500.3118:107 501.26544:20 501.3136:30 518.26904:44 518.32275:552 518.35107:36</t>
  </si>
  <si>
    <t>OS_LeafStem_Pos-1375</t>
  </si>
  <si>
    <t>518.32434:1416 519.32769:317 520.33105:59</t>
  </si>
  <si>
    <t>86.09458:18 93.06736:16 104.10546:27 165.12747:20 184.07359:96 374.0285:19 501.31201:17 518.26807:17 518.31647:120 518.33606:34</t>
  </si>
  <si>
    <t>LE_Ripe_Pos-1628</t>
  </si>
  <si>
    <t>518.32629:32289 519.32964:11067 520.333:1596</t>
  </si>
  <si>
    <t>67.05758:23 86.09468:47 86.10485:21 95.08897:16 104.10987:396 104.11783:40 105.11201:49 107.12321:20 120.09402:23 125.00007:103 125.00935:16 125.39157:45 132.10168:28 159.11388:21 166.05954:16 166.06737:23 167.06898:22 183.34892:16 184.05606:38 184.07628:1343 185.07649:106 185.0858:63 193.13762:18 256.52982:16 258.09958:23 311.04831:17 335.25668:19 441.23453:16 447.51215:18 500.30557:186 500.31967:117 500.34146:22 501.28198:34 501.31439:113 516.25519:16 518.25159:40 518.32648:2584</t>
  </si>
  <si>
    <t>MT_Root_Pos-1592</t>
  </si>
  <si>
    <t>C25H26O12</t>
  </si>
  <si>
    <t>519.14929:3629 520.15264:785 521.156:442</t>
  </si>
  <si>
    <t>123.03933:20 123.04846:24 127.0378:17 137.0601:225 138.06255:20 148.05959:24 162.05942:17 213.05228:17 214.05042:24 270.09415:17 271.08377:37 271.1004:37 272.09232:21 272.10254:47 295.08759:42 313.09549:18 371.11008:19 372.11099:18 379.10297:29 380.13623:17 501.16885:17 518.12683:20 519.15424:39</t>
  </si>
  <si>
    <t>GU_Root_Pos-2680</t>
  </si>
  <si>
    <t>519.15424:2349 520.15759:462 521.16095:307</t>
  </si>
  <si>
    <t>93.01806:37 121.03088:37 153.01575:19 180.04366:18 229.08411:95 271.0979:221 272.09921:50 273.05093:29 273.07657:17 273.10614:54 274.07202:25 461.04736:18 519.07068:20 519.16833:42</t>
  </si>
  <si>
    <t>MT_Seed_Pos-501</t>
  </si>
  <si>
    <t>C30H46O7</t>
  </si>
  <si>
    <t>519.33179:1408 520.33514:467 521.3385:97</t>
  </si>
  <si>
    <t>144.09184:18 162.10115:20 175.12231:21 192.14291:18 202.1692:21 219.14191:18 221.18642:17 267.17868:19 394.64267:18 409.31674:18 419.29745:17 427.33386:29 439.33008:17 473.30148:46 474.3353:17 475.33881:18 483.30719:21 501.32446:35 502.30991:36 519.32928:19</t>
  </si>
  <si>
    <t>GM_LeafStem_Pos-1561</t>
  </si>
  <si>
    <t>C26H33NO8S</t>
  </si>
  <si>
    <t>520.19958:1377 521.20293:539 522.20629:45</t>
  </si>
  <si>
    <t>162.06511:47 187.07933:18 252.10608:23 252.12221:30 307.09537:22 308.11246:18 324.14114:25 325.10098:25 328.11124:20 328.14139:20 338.12524:25 340.12735:58 340.14459:114 342.13681:18 353.14636:17 359.86774:18 468.15649:39 505.22339:25 520.20123:64</t>
  </si>
  <si>
    <t>LE_Ripe_Pos-1647</t>
  </si>
  <si>
    <t>C26H50NO7P</t>
  </si>
  <si>
    <t>SPJFYYJXNPEZDW-UHFFFAOYNA-N</t>
  </si>
  <si>
    <t>520.34076:120384 521.34411:35717 522.34747:6448</t>
  </si>
  <si>
    <t>60.08482:23 66.30005:20 83.04853:16 83.08409:30 86.09673:281 95.08684:33 104.10774:2333 104.15543:16 105.10903:170 106.11203:33 109.10069:36 114.16095:17 121.10263:22 123.11948:19 124.98752:30 125.0022:210 133.10046:19 137.13072:25 163.0127:18 163.02519:16 166.06102:84 166.07082:63 177.16162:16 177.77882:30 181.03116:20 184.02757:18 184.0368:16 184.05707:57 184.07515:5082 184.14511:23 185.05206:18 185.07664:433 185.52209:17 186.08522:71 186.35011:18 186.63885:33 187.90083:18 221.00967:20 235.92841:33 258.10553:16 258.11627:18 259.11887:16 305.25565:20 307.25925:16 332.59119:22 337.2598:28 338.28601:46 339.27429:18 356.16193:17 369.18185:17 381.67795:18 438.30789:16 439.1651:27 443.25989:74 502.29941:61 502.3284:875 503.31448:89 503.33243:120 503.35986:28 504.12885:51 504.33099:34 505.3222:16 506.80829:20 511.42172:18 518.32629:17 519.30017:16 519.31885:17 519.65466:16 519.88367:23 520.2334:16 520.24762:17 520.28595:47 520.34082:10624 520.47052:23</t>
  </si>
  <si>
    <t>LE_Ripe_Pos-1646</t>
  </si>
  <si>
    <t>520.34015:13814 521.3435:5221 522.34686:1361</t>
  </si>
  <si>
    <t>69.99632:26 86.09555:23 104.10948:16 166.06967:33 183.76735:17 184.04495:46 184.07314:1709 184.35901:17 185.07362:33 185.0816:65 187.08888:20 266.18988:20 460.9653:17 502.31998:62 503.3046:21 503.33203:17 504.36569:16 519.30957:16 520.28943:25 520.3244:220 520.34656:533 520.38141:47</t>
  </si>
  <si>
    <t>ST_LeafStem_Pos-1968</t>
  </si>
  <si>
    <t>520.34064:5720 521.34399:1657 522.34735:194</t>
  </si>
  <si>
    <t>117.05452:27 124.99487:17 125.00208:23 184.07442:623 184.17197:19 185.06749:20 441.07205:18 483.14603:18 503.34009:20 520.32104:76 520.34943:240 520.44904:29</t>
  </si>
  <si>
    <t>GM_LeafStem_Pos-1568</t>
  </si>
  <si>
    <t>C24H24O13</t>
  </si>
  <si>
    <t>521.12921:4573 522.13256:1436 523.13592:231</t>
  </si>
  <si>
    <t>85.02712:18 87.00525:20 109.02597:24 147.04456:18 153.01164:77 153.02249:98 154.0181:17 173.05539:24 209.0789:17 247.99695:19 271.05386:19 271.07236:59 272.05508:44 273.07254:482 273.08215:192 274.08273:97 275.07797:19 297.08289:30 485.07761:18 485.10593:24 510.414:17 519.12378:21 520.12415:34 521.11646:81 521.13367:125</t>
  </si>
  <si>
    <t>GM_Root_Pos-2326</t>
  </si>
  <si>
    <t>C24H26O13</t>
  </si>
  <si>
    <t>523.14569:8003 524.14904:5464 525.1524:1394</t>
  </si>
  <si>
    <t>69.03806:22 103.0361:18 107.04259:91 107.05027:252 108.03702:25 108.0446:17 119.04034:35 137.019:20 149.02617:39 164.04385:19 165.05759:18 173.02463:17 173.03255:22 179.03328:18 183.33014:18 193.05246:57 195.0415:36 203.04016:58 215.03828:18 217.05859:47 227.02313:20 229.05072:18 231.06421:24 233.04369:18 233.05313:31 234.11942:17 241.05118:39 241.09047:33 245.03325:22 253.08418:27 257.08325:21 258.03885:18 258.07254:19 259.06931:43 263.0553:48 263.08029:21 267.09842:35 270.07962:17 279.10425:28 281.07635:140 281.09335:62 282.09235:18 283.06467:28 289.11844:20 293.10788:33 295.08783:45 296.08994:18 296.10861:24 299.07172:58 299.09137:448 300.08905:18 300.10226:59 323.09146:224 323.10782:37 324.09381:36 325.03967:23 335.0813:19 336.16183:32 337.11014:44 338.11099:28 347.08069:18 347.09399:18 348.1058:17 353.1011:36 354.09869:22 355.112:30 361.0784:18 365.10019:117 366.11359:27 383.0903:20 383.11288:37 383.12631:22 401.12018:17 401.13364:21 403.10077:122 404.09393:21 419.13129:20 426.39948:18 440.09265:17 447.30811:20 458.12216:20 470.1138:22 487.03525:18 505.11676:18 505.13232:23 506.12076:17 522.05267:17 523.09271:18 523.14069:361</t>
  </si>
  <si>
    <t>GG_Root_Pos-2769</t>
  </si>
  <si>
    <t>C28H26O10</t>
  </si>
  <si>
    <t>523.16315:1558 524.1665:568 525.16986:233</t>
  </si>
  <si>
    <t>157.05692:30 191.07602:22 239.07257:23 253.05746:24 285.07425:23 285.08609:18 313.07611:117 314.07339:17 332.09866:18 507.0668:24 521.13867:25 523.16278:170</t>
  </si>
  <si>
    <t>LE_LeafStem_Pos-1653</t>
  </si>
  <si>
    <t>C27H38O10</t>
  </si>
  <si>
    <t>523.25244:4080 524.25579:1548 525.25915:328</t>
  </si>
  <si>
    <t>107.04423:17 120.61613:25 125.09776:24 147.11781:17 150.0614:16 151.11618:16 173.13815:60 179.10536:16 188.11407:17 191.1407:20 201.13213:26 205.16391:16 215.18187:17 219.14357:29 239.1761:23 241.09781:24 257.18442:60 267.19415:21 275.19049:101 275.20407:275 276.20334:51 414.34229:16 487.20401:18 505.24582:16 523.18494:16 523.24109:17 523.27777:36</t>
  </si>
  <si>
    <t>LE_LeafStem_Pos-1654</t>
  </si>
  <si>
    <t>523.25531:1232 524.25866:447 525.26202:307</t>
  </si>
  <si>
    <t>83.08916:17 165.12883:55 166.14299:24 173.13109:40 189.12491:27 197.1449:20 257.19336:18 259.5195:17 275.20834:72 443.23303:21 523.24677:21</t>
  </si>
  <si>
    <t>ZM_Stem_Pos-688</t>
  </si>
  <si>
    <t>C27H26O11</t>
  </si>
  <si>
    <t>527.15594:5286 528.15929:1809 529.16265:381</t>
  </si>
  <si>
    <t>181.13754:16 270.04971:38 271.06421:56 316.06009:68 331.08099:518 332.09006:149 333.07309:59 333.09833:21 527.1131:16 527.14606:188 527.16797:139 527.245:16</t>
  </si>
  <si>
    <t>WXNJNHFYIWEHIL-UHFFFAOYNA-N</t>
  </si>
  <si>
    <t>ZM_Leaf_Pos-1279</t>
  </si>
  <si>
    <t>527.15509:10676 528.15844:3711 529.1618:597</t>
  </si>
  <si>
    <t>179.06923:25 254.18968:27 270.05215:39 270.06857:21 271.05719:16 286.04224:16 287.03757:18 294.10739:18 315.05377:95 316.05664:16 316.06891:18 316.07898:17 317.03601:19 317.06247:23 318.1412:33 323.70972:42 329.64639:25 331.03314:23 331.07925:1193 332.08209:240 332.10596:15 527.10327:17 527.14453:126 527.16412:247</t>
  </si>
  <si>
    <t>GG_Root_Pos-2791</t>
  </si>
  <si>
    <t>C27H28O11</t>
  </si>
  <si>
    <t>529.17157:2218 530.17492:1297 531.17828:244</t>
  </si>
  <si>
    <t>215.16026:34 232.05696:21 253.08394:19 255.06287:33 284.07425:17 299.09164:637 299.11487:38 300.10059:81 300.11655:20 301.10477:38 323.10193:31 340.06253:17 388.05267:22 392.07297:20 523.10809:24 529.17236:43 529.21454:17</t>
  </si>
  <si>
    <t>OP_Root_Pos-1821</t>
  </si>
  <si>
    <t>C26H28N2O10</t>
  </si>
  <si>
    <t>SDJXJLVNEMUOTE-UHFFFAOYNA-N</t>
  </si>
  <si>
    <t>529.18201:11899 530.18536:6204 531.18872:3160</t>
  </si>
  <si>
    <t>124.03975:433 125.04384:36 130.06134:16 130.06848:20 142.93156:33 145.05542:16 146.05292:16 148.07179:153 148.07881:86 149.08171:34 158.05589:16 160.05447:20 171.09821:18 175.08449:18 176.06654:36 176.0755:34 176.96846:16 194.07414:44 194.08864:16 206.08974:18 209.08278:16 214.05717:18 243.09018:21 271.09705:32 271.10837:100 271.12045:34 272.11078:66 279.0878:35 289.74872:20 295.13037:16 299.09921:60 300.09409:16 300.1178:30 301.10413:18 309.11646:20 321.08618:16 322.1221:21 325.12817:19 334.1189:27 341.12299:16 341.15167:24 343.17465:16 351.12729:16 351.1427:18 368.83365:17 369.14551:1225 369.17438:43 369.19131:16 370.12512:34 370.14758:389 371.14377:16 371.1618:26</t>
  </si>
  <si>
    <t>OP_Root_Pos-1831</t>
  </si>
  <si>
    <t>C26H30N2O10</t>
  </si>
  <si>
    <t>531.19812:4838 532.20147:3200 533.20483:794</t>
  </si>
  <si>
    <t>124.0318:84 124.04176:148 125.0397:22 130.07111:22 148.06798:48 148.07721:177 149.06549:16 162.06018:18 165.05211:16 176.06435:17 176.07292:82 194.07701:16 194.09695:27 195.08856:20 222.08458:17 247.84949:18 271.11194:44 271.13089:16 272.12613:37 281.07568:27 287.11111:19 297.07428:16 299.10907:42 299.11993:68 309.12201:16 341.1456:33 351.13168:23 351.15732:41 369.11978:68 369.14127:551 369.16327:157 370.12747:17 370.15051:154 370.16705:45 371.15195:17 399.30045:38</t>
  </si>
  <si>
    <t>OP_Root_Pos-1833</t>
  </si>
  <si>
    <t>C27H34N2O9</t>
  </si>
  <si>
    <t>XBAMJZTXGWPTRM-UHFFFAOYNA-N</t>
  </si>
  <si>
    <t>531.23572:20377 532.23907:8756 533.24243:2081</t>
  </si>
  <si>
    <t>85.03226:41 92.04338:24 119.05835:20 127.04057:16 129.07072:18 130.06361:33 130.07233:18 133.03017:20 144.08046:117 151.03345:16 151.04077:50 153.0538:16 156.0609:16 156.09138:17 165.04855:18 165.05739:109 168.06769:17 170.09514:17 170.10568:16 171.10262:20 173.1001:17 174.0509:27 183.54517:17 184.06425:20 194.1028:20 195.10727:19 200.35861:16 204.08298:16 208.09557:16 210.12857:17 220.06435:17 230.10411:20 231.09702:16 232.10916:17 232.11826:34 235.39053:20 236.16383:25 240.10144:17 245.09138:18 246.09261:20 246.14572:20 250.09714:73 250.11188:111 251.09763:66 255.13333:16 256.12393:18 260.1123:16 264.13425:16 265.11319:16 267.11566:16 267.15167:18 267.16507:18 273.13547:16 274.0831:16 274.10724:17 274.12726:43 275.11423:16 278.07678:22 280.14008:24 281.13712:17 282.11581:36 282.13052:51 283.08423:20 283.13153:18 284.11639:26 287.10049:16 288.11041:23 290.11441:19 292.15002:16 299.14691:18 301.11081:18 302.12036:37 303.12848:16 306.11063:17 308.11887:17 309.12503:21 312.21249:24 320.11816:47 320.13431:34 320.18466:16 321.13013:16 322.13522:41 322.14981:39 323.12518:18 323.15747:16 333.14764:18 333.16513:16 334.13867:80 335.13284:16 338.14764:19 340.14087:80 341.14978:33 342.16708:16 349.18604:22 350.13113:17 351.17859:22 352.14459:177 353.13199:20 353.14459:40 353.16241:32 387.5007:22 402.1102:17 413.14066:16 414.18906:16 444.20383:22 447.69815:23 452.15991:16 503.2164:34 514.19574:311 514.21539:507 515.20197:71 515.22076:23 516.20056:32 517.20966:16 531.23541:2070</t>
  </si>
  <si>
    <t>LE_LeafStem_Pos-1683</t>
  </si>
  <si>
    <t>C28H42N4O6</t>
  </si>
  <si>
    <t>531.32043:3343 532.32378:1684 533.32714:339</t>
  </si>
  <si>
    <t>165.05814:16 207.07372:16 220.08939:33 222.1109:143 222.1261:17 223.12491:17 224.09859:18 293.18246:61 293.19629:33 294.17413:18 348.72156:25 370.11221:16 372.05377:20 393.16034:17 396.04184:35 531.26965:26 531.32452:234 531.35162:17</t>
  </si>
  <si>
    <t>GG_Root_Pos-2798</t>
  </si>
  <si>
    <t>C27H33NO10</t>
  </si>
  <si>
    <t>532.21765:14943 533.221:5364 534.22436:1308</t>
  </si>
  <si>
    <t>84.05152:17 84.07954:146 91.05068:18 144.10251:143 144.11317:28 146.10219:20 146.10757:32 174.13597:17 180.13812:21 192.11052:29 221.10564:28 262.11383:20 262.1286:20 263.10272:18 270.10745:18 270.134:173 271.12994:17 271.14334:17 286.53989:18 288.14218:319 288.15903:50 424.1622:17 448.16855:19 532.21527:1402</t>
  </si>
  <si>
    <t>GG_Root_Pos-2800</t>
  </si>
  <si>
    <t>532.21832:13193 533.22167:4963 534.22503:1235</t>
  </si>
  <si>
    <t>84.07701:96 84.08859:58 109.02853:23 124.0759:19 126.09226:24 144.10069:103 186.11398:20 187.05817:62 220.09709:25 228.12558:19 252.1282:37 268.11963:21 270.1333:23 271.13812:18 285.05969:18 285.08179:30 288.14993:85 289.15009:22 342.15198:18 433.10608:17 531.92584:17 532.16772:18 532.21594:1721 532.25659:17</t>
  </si>
  <si>
    <t>GM_LeafStem_Pos-1598</t>
  </si>
  <si>
    <t>533.12634:1072 534.12969:271 535.13305:65</t>
  </si>
  <si>
    <t>186.15575:20 189.06267:35 210.06529:20 229.04857:21 284.10345:21 285.05777:63 285.07147:128 286.05865:17 286.07239:48 286.08438:47 287.01315:20 288.05795:34 288.07333:17 289.06036:17 533.15027:43</t>
  </si>
  <si>
    <t>GU_Root_Pos-2753</t>
  </si>
  <si>
    <t>533.13202:1291 534.13537:298 535.13873:86</t>
  </si>
  <si>
    <t>197.13232:20 268.12155:23 283.03622:19 283.05536:72 283.07526:39 283.08633:28 284.04211:19 284.05789:20 284.07382:39 284.1149:29 285.06522:144 285.07687:93 286.07764:27 311.13101:32 323.05356:19 452.15649:20 502.72525:25 518.3017:25 532.11456:55 532.21179:57 532.24249:61 533.10785:55 533.13715:20 533.15973:35 533.21362:18</t>
  </si>
  <si>
    <t>OP_Root_Pos-1843</t>
  </si>
  <si>
    <t>C26H32N2O10</t>
  </si>
  <si>
    <t>533.21924:1706 534.22259:425 535.22595:70</t>
  </si>
  <si>
    <t>148.06779:16 160.07678:32 235.06223:18 265.0719:25 278.10211:16 283.09976:33 283.12039:52 283.93362:16 284.10596:16 285.12112:16 301.1264:19 353.13464:18 353.15112:32 353.17032:16 355.15546:20 371.15002:76 371.16733:16 373.14426:18 515.18311:16 516.19623:16 516.22913:22 533.19562:22</t>
  </si>
  <si>
    <t>GU_Root_Pos-2764</t>
  </si>
  <si>
    <t>C26H31NO11</t>
  </si>
  <si>
    <t>534.19757:1271 535.20092:347 536.20428:85</t>
  </si>
  <si>
    <t>287.09195:20 349.10501:17 354.00766:18 366.14026:20 375.1282:19 393.08115:21 467.15811:24 491.06274:22 498.1618:24 534.18652:62 534.20361:46</t>
  </si>
  <si>
    <t>GU_LeafStem_Pos-3108</t>
  </si>
  <si>
    <t>C24H22O14</t>
  </si>
  <si>
    <t>535.10852:79847 536.11187:31609 537.11523:7886</t>
  </si>
  <si>
    <t>68.9874:17 69.03015:44 69.11324:19 71.04983:24 80.72862:17 81.03615:62 82.03754:17 84.49287:24 85.02387:110 85.03086:171 86.02845:18 86.07822:26 91.0386:41 97.01778:17 97.02923:147 98.0265:23 99.04275:72 99.04697:23 105.01673:78 105.02306:25 109.02731:409 110.03556:41 117.01487:17 117.0209:18 121.03091:21 122.04377:20 125.02489:18 127.0399:761 128.04527:109 129.01012:38 129.01782:87 137.01945:25 144.13809:18 145.04025:32 145.05046:397 145.05878:86 145.16618:30 146.34695:17 147.02847:23 159.00938:17 159.02979:482 160.02756:17 160.03589:18 163.00517:17 165.01987:61 165.02669:40 166.02599:26 168.73453:30 171.63266:18 181.01553:22 185.82317:21 189.0423:24 199.81116:25 201.04715:21 206.74806:20 207.00299:19 208.73552:21 213.04041:21 213.93437:21 230.98952:22 231.04453:56 231.05504:253 231.07956:20 232.05563:26 232.75841:18 235.03839:18 235.54604:22 241.53532:25 248.30879:18 249.0565:17 251.52638:41 255.12457:18 258.04184:18 259.49011:18 263.16107:44 263.28778:25 273.18204:17 281.31522:28 281.47583:17 284.17389:19 286.59695:17 286.91284:20 287.00516:128 287.02875:54 287.05511:17151 287.09274:17 287.10596:71 288.05991:3772 288.08542:17 288.63794:21 289.04333:35 289.06009:489 290.05548:46 290.15808:18 307.28894:17 310.13181:21 311.05615:39 312.72913:17 313.44958:18 329.0618:43 329.08081:89 339.08417:18 353.06284:20 368.84525:20 377.04907:17 380.01913:24 396.08167:29 396.09906:21 398.02658:17 431.10672:35 447.01517:18 449.09579:23 517.10797:52 533.64697:18 534.24805:26 534.74506:17 535.03845:21 535.10822:4642 535.17096:17</t>
  </si>
  <si>
    <t>OS_LeafStem_Pos-1421</t>
  </si>
  <si>
    <t>C25H26O13</t>
  </si>
  <si>
    <t>535.14313:2581 536.14648:1487 537.14984:454</t>
  </si>
  <si>
    <t>164.07211:22 295.06757:16 297.07135:17 307.02908:17 307.12061:22 309.04285:23 322.08096:25 325.0564:20 325.07526:16 326.06009:18 329.03473:27 330.06741:65 331.10449:21 337.06412:16 346.10263:16 350.07736:60 361.05875:17 361.0704:16 363.08743:37 367.08084:18 376.04114:39 379.07935:21 380.07428:37 380.09888:18 391.07132:33 392.08502:23 393.08554:38 394.09921:35 397.11502:18 409.09442:19 410.10052:45 415.05542:16 415.08441:17 418.09567:16 427.09814:16 433.10172:18 434.12115:37 445.10782:18 446.10284:17 451.0972:34 463.10864:18 465.09769:17 469.10172:25 481.10809:39 499.13535:20 499.21069:19 500.1297:16 517.07086:19 517.13202:92 521.15222:20 535.01538:36 535.09576:20 535.146:293 535.16431:80</t>
  </si>
  <si>
    <t>OS_LeafStem_Pos-1422</t>
  </si>
  <si>
    <t>535.14532:19193 536.14867:9154 537.15203:1823</t>
  </si>
  <si>
    <t>121.02618:17 189.02515:16 199.03819:20 203.03349:16 213.02151:30 228.04289:16 235.36484:18 244.06641:18 246.04861:16 258.41281:21 266.05527:17 285.01996:17 294.09106:17 295.05933:57 295.06985:114 296.05591:38 298.05692:48 307.04291:22 307.05106:44 307.06729:60 308.04044:17 309.05777:17 309.07938:34 309.7796:73 310.10059:30 313.07312:38 315.37741:23 317.09918:19 320.06821:23 321.07422:93 321.09042:28 322.05612:16 322.07849:16 323.0473:20 323.08902:22 324.10138:16 325.06302:38 325.08817:60 326.07916:16 330.07803:17 331.36465:28 333.03699:20 333.06299:17 333.08047:18 335.06827:41 335.09421:47 335.10904:19 335.60794:28 336.05716:25 337.05975:84 337.09021:20 339.08395:74 340.09442:23 342.09741:21 345.08414:55 347.10239:20 348.06451:18 348.11511:16 349.06494:132 349.08084:64 349.29407:25 350.00412:16 350.06573:84 351.0719:50 351.10483:29 352.09451:18 354.12604:36 357.07471:27 361.05038:59 361.07294:86 362.05594:33 362.07925:69 363.08292:57 363.09909:33 364.08987:25 364.11328:23 365.05505:16 365.10965:17 367.10275:19 368.07999:57 370.0925:16 373.05484:19 373.08212:16 374.07495:17 375.06961:40 375.09906:20 376.08838:17 377.04922:19 379.06265:52 379.08441:268 380.08719:33 382.08862:17 382.10983:21 385.06125:21 387.04871:19 387.08679:20 390.07388:17 391.08185:235 391.11328:16 392.0162:17 392.07932:59 392.09946:75 393.0766:20 393.09003:60 395.06085:17 397.0766:33 397.09943:79 398.10175:33 399.12152:18 400.86731:21 403.0834:49 404.08939:64 405.10495:40 406.08334:20 407.26196:16 408.66888:20 409.05862:45 409.09424:105 409.11014:54 410.08533:66 410.10287:18 411.08279:22 415.07642:31 415.09335:111 416.12244:16 417.09662:101 418.09131:17 423.12692:23 427.08911:51 427.11621:164 428.10336:137 433.08749:266 433.11349:60 434.06519:23 434.08878:77 435.11932:16 443.02985:24 445.09915:67 445.11942:87 446.10217:39 446.12802:20 447.10602:20 447.21359:16 451.095:193 452.10132:21 452.12497:44 453.10779:20 463.09564:118 464.11417:27 464.12903:20 468.92709:33 469.01993:23 469.10968:386 469.14053:61 470.06653:17 470.1073:31 470.13287:35 470.15027:25 471.1189:24 476.97629:18 481.08524:73 481.10443:153 481.12595:199 482.10858:116 483.09781:39 483.11499:24 498.0264:16 499.1264:585 500.1178:52 500.14935:49 501.0769:17 501.12234:22 501.16757:18 502.125:35 511.4823:20 517.12:246 517.14178:253 517.1734:18 518.08051:18 518.14154:54 518.17352:16 535.14966:1780 535.19202:16 535.21631:20</t>
  </si>
  <si>
    <t>GG_Root_Pos-2814</t>
  </si>
  <si>
    <t>C29H26O10</t>
  </si>
  <si>
    <t>535.15863:2584 536.16198:1237 537.16534:360</t>
  </si>
  <si>
    <t>161.05684:18 225.05133:17 255.07568:20 257.07495:28 285.06799:89 285.08731:65 300.0657:19 311.09747:26 313.07111:104 314.05634:17 314.08237:41 330.1268:18 475.13773:62 477.15146:20 535.1261:20 535.15582:203 535.17853:108</t>
  </si>
  <si>
    <t>GU_Root_Pos-2780</t>
  </si>
  <si>
    <t>C31H20O9</t>
  </si>
  <si>
    <t>537.11987:1157 538.12322:381 539.12658:308</t>
  </si>
  <si>
    <t>106.1721:20 121.02774:38 122.02905:20 215.04289:35 323.05389:17 402.07086:18 417.08398:81 417.11594:20 443.06668:58 443.08517:26 444.07898:39 537.09424:17 537.11792:85 537.1377:41</t>
  </si>
  <si>
    <t>AC_Root_Pos-1767</t>
  </si>
  <si>
    <t>C18H27N5O10S2</t>
  </si>
  <si>
    <t>538.13171:1019 539.13506:163 540.13842:148</t>
  </si>
  <si>
    <t>192.07195:16 223.08699:20 231.05179:17 246.11803:35 287.98648:18 288.0632:23 306.05157:43 306.06067:36 334.05661:20 372.05835:17 399.06839:26 447.08463:18 455.04077:16 465.12778:16 538.13483:70</t>
  </si>
  <si>
    <t>GG_Root_Pos-2828</t>
  </si>
  <si>
    <t>C30H18O10</t>
  </si>
  <si>
    <t>539.09869:2072 540.10204:657 541.1054:147</t>
  </si>
  <si>
    <t>121.02711:54 138.02321:17 253.09148:25 254.07466:18 271.06439:18 276.07867:23 284.07193:17 331.0322:32 331.0701:48 359.05579:18 371.39594:21 373.061:25 374.07126:29 383.06708:23 401.06067:376 401.08786:24 402.05719:17 402.06992:38 402.08463:21 403.05759:22 403.09067:20 404.08521:23 407.11035:19 430.10846:18 537.32526:21 539.0675:20</t>
  </si>
  <si>
    <t>GG_Root_Pos-2832</t>
  </si>
  <si>
    <t>C32H26O8</t>
  </si>
  <si>
    <t>539.16626:2028 540.16961:1384 541.17297:161</t>
  </si>
  <si>
    <t>93.03665:22 121.0289:75 137.06035:17 266.08539:17 272.11258:24 272.12439:20 283.09897:19 297.009:18 297.10876:22 325.09872:17 387.12033:68 419.14062:193 419.1579:132 420.13916:42 420.15411:89 421.14215:41 447.6918:20 539.14398:18 539.16931:130 539.19446:24</t>
  </si>
  <si>
    <t>LE_LeafStem_Pos-1714</t>
  </si>
  <si>
    <t>C27H40O11</t>
  </si>
  <si>
    <t>541.26746:1945 542.27081:781 543.27417:193</t>
  </si>
  <si>
    <t>85.0631:16 119.08743:18 133.10217:18 153.08926:48 157.10593:16 163.10789:17 170.12587:17 174.14215:19 179.11653:17 191.1385:65 199.15001:19 233.15933:76 249.06157:17 259.18353:16 275.20447:372 276.20157:35 276.21683:16 278.22266:28 279.23166:16 293.21207:61 293.22885:41 306.21143:16 363.12207:17 363.22769:22 370.16757:18 416.36624:40 419.302:20 523.22235:16 523.26593:37 539.20056:30</t>
  </si>
  <si>
    <t>GM_Root_Pos-2383</t>
  </si>
  <si>
    <t>C28H31NO10</t>
  </si>
  <si>
    <t>542.19989:4229 543.20324:2120 544.2066:259</t>
  </si>
  <si>
    <t>84.0797:34 84.08689:18 137.02417:22 144.09906:38 144.10997:21 216.13864:20 255.05882:47 255.07373:20 271.05563:25 279.12622:28 417.11273:20 430.76984:41 441.97446:22 542.20038:647 542.22571:84</t>
  </si>
  <si>
    <t>GM_Root_Pos-2384</t>
  </si>
  <si>
    <t>542.203:2577 543.20635:1015 544.20971:195</t>
  </si>
  <si>
    <t>144.10277:41 169.97261:19 255.06528:287 353.94839:25 542.16919:59 542.1933:132 542.22705:57</t>
  </si>
  <si>
    <t>AC_Root_Pos-1779</t>
  </si>
  <si>
    <t>544.16528:3369 545.16863:1076 546.17199:543</t>
  </si>
  <si>
    <t>154.04515:19 160.00281:20 195.71071:19 208.03989:19 208.05756:60 226.07841:25 238.07271:37 239.07355:28 243.05161:40 244.04207:17 253.06769:21 253.07823:16 256.07904:26 260.01373:16 267.19424:18 274.08453:41 274.10172:20 275.08899:28 297.97574:21 322.10178:26 362.11185:19 366.09485:20 368.99002:21 385.0943:33 460.10965:16 460.13632:20 463.07892:18 526.14099:179 526.16229:31 528.16602:16 544.16876:143</t>
  </si>
  <si>
    <t>C28H33NO10</t>
  </si>
  <si>
    <t>GU_Root_Pos-2827</t>
  </si>
  <si>
    <t>544.2182:5032 545.22155:1987 546.22491:469</t>
  </si>
  <si>
    <t>84.08128:22 84.08514:21 117.06348:17 144.10168:20 145.04874:30 165.12958:24 211.07375:21 257.0722:20 270.13971:20 288.12762:18 289.15384:25 309.0849:20 329.18707:21 542.21881:17 544.21997:682</t>
  </si>
  <si>
    <t>C26H26O13</t>
  </si>
  <si>
    <t>HOWDEROVXAADRI-UHFFFAOYNA-N</t>
  </si>
  <si>
    <t>OP_Root_Pos-1930</t>
  </si>
  <si>
    <t>547.14423:1624 548.14758:727 549.15094:242</t>
  </si>
  <si>
    <t>115.03647:17 253.01028:17 253.04115:131 253.05334:235 254.04295:47 254.05704:127 255.05225:20 255.06206:16 294.09775:36 385.06955:16 385.08676:43 415.0921:20 456.155:30 546.18457:18</t>
  </si>
  <si>
    <t>GU_Root_Pos-2851</t>
  </si>
  <si>
    <t>547.14435:1876 548.1477:722 549.15106:102</t>
  </si>
  <si>
    <t>121.02556:18 199.14787:18 284.05182:23 284.073:25 299.0903:200 299.10669:18 300.07819:19 300.09485:40 301.10345:17 337.42465:17 547.1322:19 547.15076:42</t>
  </si>
  <si>
    <t>OP_Root_Pos-1931</t>
  </si>
  <si>
    <t>547.14453:4815 548.14788:2034 549.15124:368</t>
  </si>
  <si>
    <t>109.03268:16 145.05023:16 151.04945:25 170.04951:19 223.08249:20 250.07323:23 253.08606:57 253.0976:17 267.07111:18 284.07129:21 284.08502:16 294.1012:23 299.09457:555 299.20084:20 300.09753:41 300.11987:20 303.10925:18 407.12692:19 517.13477:16 517.15332:16 547.14368:233</t>
  </si>
  <si>
    <t>GG_LeafStem_Pos-2808</t>
  </si>
  <si>
    <t>547.14551:2477 548.14886:1110 549.15222:148</t>
  </si>
  <si>
    <t>110.70383:17 295.06747:21 307.04333:17 307.05469:20 322.09711:33 323.0929:24 338.07797:22 347.55753:17 349.06186:20 379.08966:18 380.08563:22 383.99588:18 397.08322:20 433.09882:17 439.09869:36 457.11664:51 458.12375:17 529.15118:19 530.14008:17 547.13989:130 547.17139:18</t>
  </si>
  <si>
    <t>GU_Root_Pos-2850</t>
  </si>
  <si>
    <t>547.14282:2524 548.14617:928 549.14953:162</t>
  </si>
  <si>
    <t>107.04944:109 127.04253:38 189.05089:20 205.05269:23 205.06175:17 215.05769:18 239.07332:17 253.07747:20 281.07446:17 281.08588:18 299.09158:22 307.06665:26 377.07861:25 379.30765:20 433.0285:28 441.11322:18 501.15161:25 530.14191:25 531.17596:25 544.15088:17 546.28174:20 547.11603:38 547.14453:82</t>
  </si>
  <si>
    <t>GU_Root_Pos-2853</t>
  </si>
  <si>
    <t>547.14557:104670 548.14892:55313 549.15228:15046</t>
  </si>
  <si>
    <t>51.72048:22 57.03006:20 60.40675:18 127.0349:21 151.03696:37 159.71188:17 166.02571:81 166.03403:38 166.13948:17 166.90828:28 170.66167:25 173.56363:21 174.96799:17 183.07765:20 186.94508:28 187.20358:19 193.12791:20 207.05006:19 214.57256:25 216.76605:21 223.05363:20 227.17267:18 229.17647:21 231.78618:23 238.05708:20 239.06413:37 239.07288:65 240.07074:22 240.08273:18 240.35551:18 240.55473:24 241.05473:32 241.08009:17 243.09726:118 243.34457:35 244.10278:54 244.1174:23 253.04451:31 254.09372:23 256.07364:119 258.08228:38 267.06372:25 268.05637:25 268.07587:21 268.95731:20 271.08185:20 271.09213:30 271.10556:34 271.96558:21 276.95911:17 283.05164:67 283.06757:39 283.96658:22 283.98059:23 284.01852:17 284.03769:29 284.06818:1067 284.5101:20 285.06616:100 285.07748:109 286.05252:29 286.80402:21 291.19186:28 291.56842:19 292.25732:24 295.88565:17 296.96335:23 298.60556:17 298.66589:17 298.6785:24 298.9736:19 299.02142:20 299.0452:154 299.06436:71 299.09216:28690 299.14133:252 299.76904:20 299.89407:17 300.02179:19 300.04172:43 300.09534:5295 300.17062:21 300.19284:18 301.09018:367 301.10135:710 301.16049:17 302.10178:39 302.1163:20 303.11444:18 305.31284:21 307.23871:19 309.03345:18 310.38846:23 330.41708:51 343.55328:20 351.94702:29 356.16055:22 356.36014:18 368.28757:20 371.29367:19 375.18381:17 375.91223:18 394.87256:20 415.27054:21 436.35312:20 453.45898:22 546.46283:20 546.94141:25 547.01471:18 547.03491:20 547.06781:69 547.14374:6563</t>
  </si>
  <si>
    <t>OP_Root_Pos-1932</t>
  </si>
  <si>
    <t>547.14905:4100 548.1524:624 549.15576:250</t>
  </si>
  <si>
    <t>105.02243:20 105.02773:16 109.02646:37 127.03483:32 127.04587:23 188.06064:20 227.0894:23 233.21376:19 252.07643:17 266.05289:16 267.06244:66 269.07898:16 269.09579:17 282.0672:16 282.08109:16 284.07458:19 299.09055:444 300.09256:53 301.09387:16 301.1044:17 308.08612:19 461.12692:20 462.12567:16 547.12769:127</t>
  </si>
  <si>
    <t>ZM_Root_Pos-1288</t>
  </si>
  <si>
    <t>C31H30O9</t>
  </si>
  <si>
    <t>547.1983:1971 548.20165:854 549.20501:46</t>
  </si>
  <si>
    <t>147.04582:76 159.08406:20 162.06465:29 209.10327:23 231.10884:24 233.09938:33 261.05457:34 305.12708:41 336.08777:30 349.112:21 352.12451:35 369.14743:21 383.1528:135 385.14587:18 547.15759:20 547.18719:20 547.21991:49</t>
  </si>
  <si>
    <t>OP_Root_Pos-1934</t>
  </si>
  <si>
    <t>C27H34N2O10</t>
  </si>
  <si>
    <t>547.23102:2096 548.23437:854 549.23773:329</t>
  </si>
  <si>
    <t>148.48637:16 161.08263:20 172.06848:18 186.08806:16 197.10466:17 216.97318:16 236.06302:16 238.08635:48 248.11281:17 284.10931:17 286.11273:23 288.12527:18 298.09763:16 300.11139:19 318.1275:18 324.12598:35 337.13226:19 350.13864:16 368.2244:25 385.16162:21 385.17575:33 385.19006:16 388.16742:16 530.21198:62</t>
  </si>
  <si>
    <t>OS_LeafStem_Pos-1470</t>
  </si>
  <si>
    <t>C25H24O14</t>
  </si>
  <si>
    <t>549.12366:1651 550.12701:780 551.13037:138</t>
  </si>
  <si>
    <t>184.07283:25 301.02692:23 301.07684:276 302.07242:68 302.08585:19 400.91501:19 463.10159:32 506.14105:23 549.10431:71 549.11975:78 549.13928:54</t>
  </si>
  <si>
    <t>GM_LeafStem_Pos-1652</t>
  </si>
  <si>
    <t>549.12604:7484 550.12939:2760 551.13275:894</t>
  </si>
  <si>
    <t>135.04883:22 152.00578:27 202.06448:34 268.03128:36 269.04761:53 286.02441:20 286.03943:57 286.06448:40 287.05252:28 301.01611:20 301.0723:1343 302.0636:108 302.07806:177 303.08417:20 332.9592:17 340.64713:18 355.16321:18 427.30066:32 463.10928:21 465.73862:17 548.95935:20 549.1264:580</t>
  </si>
  <si>
    <t>GU_Root_Pos-2868</t>
  </si>
  <si>
    <t>C26H28O13</t>
  </si>
  <si>
    <t>549.15808:1837 550.16143:580 551.16479:164</t>
  </si>
  <si>
    <t>121.03187:24 137.02901:20 161.06949:24 184.06961:17 195.04482:17 255.07449:24 267.33582:18 273.18161:17 279.04913:18 283.07761:36 283.09363:65 296.064:18 297.06357:29 297.07629:25 298.06104:20 299.0896:51 405.09525:17 405.10727:23 430.9147:18 433.03522:17 433.05795:18 433.09659:403 463.04312:17 521.12097:22 549.15833:20 549.17719:54</t>
  </si>
  <si>
    <t>ZM_Leaf_Pos-1335</t>
  </si>
  <si>
    <t>549.16083:2395 550.16418:400 551.16754:147</t>
  </si>
  <si>
    <t>163.04478:20 269.05655:19 277.04877:22 294.12177:16 299.0593:94 334.08234:17 357.07138:17 361.23276:19 379.07022:17 379.086:33 380.06653:17 388.07629:18 391.08444:16 401.11133:16 402.82193:24 406.08572:52 415.11038:20 417.06638:34 443.5321:32 459.12708:35 495.10324:16 495.13046:25 497.14108:20 513.14081:16 514.15173:17 531.17566:20 549.15308:100</t>
  </si>
  <si>
    <t>ZM_Root_Pos-1293</t>
  </si>
  <si>
    <t>549.16394:2088 550.16729:1103 551.17065:155</t>
  </si>
  <si>
    <t>191.07161:22 334.07416:17 335.09619:17 349.08377:23 385.10687:20 387.09262:40 394.11316:18 409.08386:16 409.10013:17 431.10602:28 435.07703:20 445.11502:34 478.11719:18 513.12311:32 515.13483:25 531.15063:16 549.1662:193</t>
  </si>
  <si>
    <t>OP_Root_Pos-1942</t>
  </si>
  <si>
    <t>C26H32N2O11</t>
  </si>
  <si>
    <t>QPIBCHJEPFSMPX-UHFFFAOYNA-N</t>
  </si>
  <si>
    <t>549.20929:32488 550.21264:17355 551.216:3340</t>
  </si>
  <si>
    <t>100.15327:16 103.81915:58 105.4728:19 106.05567:36 108.083:20 123.08617:21 124.03566:102 124.05061:16 124.45235:25 130.05836:19 130.06564:64 130.07121:27 142.04951:30 145.19806:16 145.29482:23 148.05693:28 148.07191:175 148.07941:294 149.07639:38 149.31007:16 152.02769:16 152.11369:21 153.01332:17 154.04018:19 161.08279:17 170.03717:81 170.04782:532 171.03571:16 171.04362:17 171.05168:17 172.05753:18 176.07529:65 177.048:18 178.09033:33 182.04021:16 182.04907:21 194.07535:20 195.10085:18 196.04868:16 196.06593:16 206.07574:17 206.08583:61 208.09256:19 208.41728:21 210.09598:16 222.0661:34 222.08427:16 223.07037:17 224.05032:313 224.065:188 224.08594:107 224.09862:70 225.06313:77 225.08278:17 234.07555:34 234.08615:16 240.0813:295 240.09436:222 241.08876:93 242.08693:30 250.09645:21 251.88167:16 252.05391:17 252.07216:209 252.08795:297 252.12628:18 253.06111:18 253.38155:30 254.09149:19 254.10481:17 256.09848:19 265.97281:16 267.10892:16 273.08798:16 274.11029:16 276.09232:16 276.19055:20 281.1272:29 294.06522:21 294.09744:1597 295.08759:25 295.10199:98 295.11456:63 295.99539:16 296.07986:16 296.11472:38 314.56451:25 317.12311:45 318.11172:17 337.91034:23 338.60358:28 369.14359:16 369.16309:21 387.15652:1218 388.11453:19 388.16:235 388.18311:33 389.16425:18 429.89319:16 455.02695:16 456.14621:70 457.13895:18 458.14035:16 466.08014:20 496.35263:17 547.22968:16 549.16925:66 549.20752:2947</t>
  </si>
  <si>
    <t>GG_LeafStem_Pos-2821</t>
  </si>
  <si>
    <t>C24H22O15</t>
  </si>
  <si>
    <t>NBQPHANHNTWDML-UHFFFAOYNA-N</t>
  </si>
  <si>
    <t>551.10394:71923 552.10729:39574 553.11065:9579</t>
  </si>
  <si>
    <t>54.98173:20 73.0298:42 80.01363:17 81.03143:49 82.03787:21 84.01691:20 85.02875:242 86.0349:42 87.00568:46 87.01101:86 91.03672:17 97.03042:43 99.04269:59 99.04845:28 100.04942:18 105.01347:21 107.01537:30 109.02755:397 114.19275:19 117.01752:17 122.7514:21 123.05009:21 127.03894:774 128.04114:20 129.01103:23 129.02095:58 129.0457:26 137.01593:44 145.0497:406 145.14209:19 146.0432:17 146.05324:27 146.15765:21 147.02907:18 148.03154:18 150.03413:24 150.11606:25 153.01405:82 159.00148:18 159.02818:552 160.0359:17 165.89745:20 175.14209:23 175.25378:23 177.02536:20 183.02826:21 190.26326:21 197.9231:17 201.05605:27 213.04578:47 229.05119:104 231.01913:21 231.0327:25 231.04865:257 232.04002:45 247.05104:25 247.06277:70 249.06422:17 256.95032:41 257.03735:47 257.04544:36 257.3942:18 258.05933:21 279.71622:18 285.04135:59 285.88864:25 288.69901:18 297.30634:18 298.02136:18 298.86908:17 299.04669:18 300.42664:18 301.15506:17 301.62753:22 302.03302:25 302.04721:19 302.85684:22 302.98193:43 302.99704:42 303.01682:59 303.04993:14904 303.67093:20 304.00803:24 304.05313:2751 305.05469:499 305.14532:17 306.04428:18 306.28693:17 306.81082:18 307.09631:17 308.64062:31 323.82092:19 328.04135:24 341.37396:17 345.05264:30 345.06989:20 361.7247:45 369.07114:30 383.05969:18 384.86676:17 399.19644:20 404.04803:23 411.07321:33 411.0936:24 429.09952:17 533.09259:19 547.06201:18 549.07733:29 549.10291:18 551.05719:65 551.10504:4457</t>
  </si>
  <si>
    <t>OS_LeafStem_Pos-1475</t>
  </si>
  <si>
    <t>C25H26O14</t>
  </si>
  <si>
    <t>551.13995:3951 552.1433:1432 553.14666:351</t>
  </si>
  <si>
    <t>200.14568:16 203.0316:18 203.04155:18 244.06749:32 260.83951:22 292.07639:20 323.05643:16 325.08243:16 331.11707:16 339.08121:29 341.06088:18 353.07669:18 362.07431:16 365.05716:25 366.06863:28 367.38168:16 377.03427:19 380.07474:18 391.10059:18 395.05753:16 395.08575:25 396.03842:20 407.07697:32 408.06458:17 410.08002:17 415.07999:16 419.07953:17 419.10043:16 421.10474:34 425.08749:36 426.06827:30 426.10406:26 443.09116:34 444.11545:18 449.07269:20 449.08572:22 449.1167:20 461.09045:47 462.07285:38 467.10068:75 481.12061:16 485.12033:42 486.09021:26 497.09924:34 500.09683:29 515.10468:43 551.08868:18 551.14319:390</t>
  </si>
  <si>
    <t>GU_Root_Pos-2878</t>
  </si>
  <si>
    <t>C36H54O4</t>
  </si>
  <si>
    <t>551.40479:1074 552.40814:764 553.4115:20</t>
  </si>
  <si>
    <t>GG_Root_Pos-2909</t>
  </si>
  <si>
    <t>C31H20O10</t>
  </si>
  <si>
    <t>553.11542:5640 554.11877:2169 555.12213:510</t>
  </si>
  <si>
    <t>121.02513:22 125.32108:23 269.04071:24 291.0123:18 296.07101:22 297.07538:38 298.08096:17 302.90512:27 336.10913:34 343.05481:19 345.06259:17 360.09695:23 363.07681:20 364.08762:17 371.11926:29 384.47583:20 405.08569:70 405.09805:70 405.11429:80 406.09821:76 407.10574:19 413.0824:21 433.05972:20 433.09409:1173 434.07574:38 434.0939:109 434.10889:70 435.10147:20 533.33856:17 553.10858:156</t>
  </si>
  <si>
    <t>GU_Root_Pos-2886</t>
  </si>
  <si>
    <t>C32H24O9</t>
  </si>
  <si>
    <t>553.14984:2670 554.15319:558 555.15655:127</t>
  </si>
  <si>
    <t>127.03746:18 145.04289:19 213.0976:39 217.21243:19 243.19514:21 255.06451:55 269.0853:20 270.07965:17 270.10385:27 272.09589:47 272.11526:18 283.07172:17 284.0545:21 285.07544:17 285.09131:28 286.06216:33 407.35568:26 408.37146:18 431.16077:21 431.46683:17 433.12167:17 433.15289:18 434.03827:20 434.12299:20 434.1402:19 497.17288:17 521.13092:29 530.07129:19 551.4165:17 552.43115:22 553.04163:23 553.10077:27 553.14648:362</t>
  </si>
  <si>
    <t>ST_LeafStem_Pos-2090</t>
  </si>
  <si>
    <t>C30H40N4O6</t>
  </si>
  <si>
    <t>553.30231:1251 554.30566:692 555.30902:206</t>
  </si>
  <si>
    <t>86.09511:18 166.0625:17 232.10107:23 247.13548:17 321.14261:25 328.14648:31 359.0871:24 423.16882:21 427.87396:18 525.32349:20 536.25671:18 537.29041:18 552.20892:24 553.2702:20 553.30426:293</t>
  </si>
  <si>
    <t>GG_Root_Pos-2918</t>
  </si>
  <si>
    <t>C31H22O10</t>
  </si>
  <si>
    <t>555.12872:3187 556.13207:1747 557.13543:297</t>
  </si>
  <si>
    <t>121.0253:96 256.4418:17 269.08777:21 299.05356:18 320.17429:17 345.06592:19 357.06387:20 402.07065:104 403.04404:23 403.0838:65 404.08347:23 417.07959:139 417.10117:392 418.08228:36 418.10007:101 419.0661:17 419.09613:18 435.11789:31 555.12799:71</t>
  </si>
  <si>
    <t>OP_Root_Pos-1954</t>
  </si>
  <si>
    <t>C26H34O13</t>
  </si>
  <si>
    <t>555.2124:1061 556.21575:232 557.21911:109</t>
  </si>
  <si>
    <t>133.07072:38 151.06845:18 177.0553:17 177.09613:17 179.07207:69 190.05338:21 197.07985:20 323.11713:18 341.13019:16 342.12067:17 375.15347:28 393.11703:16 443.1897:28 537.21747:18</t>
  </si>
  <si>
    <t>C28H29NO11</t>
  </si>
  <si>
    <t>GM_Root_Pos-2399</t>
  </si>
  <si>
    <t>556.18262:2162 557.18597:600 558.18933:195</t>
  </si>
  <si>
    <t>84.06116:24 84.08157:41 196.03288:17 269.04794:18 269.05579:22 311.20926:21 321.08069:27 376.39615:22 556.18054:258 556.20233:127 556.29712:54</t>
  </si>
  <si>
    <t>GG_Root_Pos-2927</t>
  </si>
  <si>
    <t>C29H33NO10</t>
  </si>
  <si>
    <t>556.21729:40199 557.22064:17432 558.224:3374</t>
  </si>
  <si>
    <t>84.08136:80 103.05354:21 124.07599:20 126.09225:25 142.08575:18 144.06207:22 144.10391:99 195.67067:32 210.05286:19 216.12343:18 226.06546:22 229.65158:35 237.04391:17 246.14955:25 254.05649:25 254.07047:30 255.06068:17 269.03433:41 269.04507:23 269.08228:3002 270.08398:766 270.11758:22 271.07037:18 271.10068:21 272.34772:17 287.13187:27 288.14798:165 289.14667:85 313.41809:20 350.12088:20 405.07623:17 555.57788:18 556.05444:17 556.07977:18 556.14642:43 556.17352:142 556.21881:4948</t>
  </si>
  <si>
    <t>ZM_Root_Pos-1305</t>
  </si>
  <si>
    <t>C28H28O12</t>
  </si>
  <si>
    <t>557.16675:33652 558.1701:12679 559.17346:2207</t>
  </si>
  <si>
    <t>52.37259:22 81.03498:16 85.92182:16 92.52171:21 109.03031:33 118.03365:23 124.42317:16 127.03973:65 130.65027:18 138.44902:28 145.01288:21 145.02786:321 145.80005:16 146.03094:20 146.03667:33 149.06113:22 149.51497:16 169.05266:300 170.05464:58 171.07153:19 175.03392:19 176.0507:34 177.01875:16 177.03694:17 177.05568:3384 178.06017:394 179.02814:16 179.07278:21 186.06737:17 199.08958:42 216.63719:18 217.05:21 221.04605:47 243.07413:17 259.1167:16 260.09592:27 285.07425:16 285.08176:41 286.04953:17 303.08313:177 303.09546:91 303.77652:21 303.95068:24 304.09085:32 345.0592:20 345.09702:461 345.9682:16 346.10233:59 346.12418:17 347.10675:47 433.11832:26 437.46069:19 478.99857:16 492.10361:30 557.16687:1439</t>
  </si>
  <si>
    <t>GG_Root_Pos-2939</t>
  </si>
  <si>
    <t>C29H35NO10</t>
  </si>
  <si>
    <t>558.23291:1365 559.23626:145 560.23962:101</t>
  </si>
  <si>
    <t>107.05233:20 144.10297:84 145.05304:22 239.07188:71 246.1338:20 288.14526:17 351.11658:30 542.22528:17 558.20923:58 558.23596:113</t>
  </si>
  <si>
    <t>ST_LeafStem_Pos-2103</t>
  </si>
  <si>
    <t>C33H51NO6</t>
  </si>
  <si>
    <t>558.37622:1005 559.37957:424 560.38293:95</t>
  </si>
  <si>
    <t>295.21796:17 314.13193:17 352.2146:20 513.12476:21 524.32318:30 525.18011:19 556.67255:20 558.38397:127 558.40491:20</t>
  </si>
  <si>
    <t>OP_Root_Pos-1972</t>
  </si>
  <si>
    <t>559.11023:10537 560.11358:3012 561.11694:494</t>
  </si>
  <si>
    <t>146.03806:24 149.72795:20 163.03864:933 164.04066:118 165.04144:16 180.03255:18 216.94081:18 216.95016:21 234.97037:16 274.99792:34 276.97723:16 298.98444:18 304.00558:16 312.96857:37 317.634:16 330.98209:40 331.99646:18 345.0155:17 355.0968:48 355.11325:37 356.091:16 363.02228:50 368.06528:30 376.98224:18 379.00024:95 409.01352:62 409.03836:54 409.07938:20 410.0239:61 411.00562:16 427.01791:19 463.79034:16 558.11517:53 558.62469:24 559.10864:309</t>
  </si>
  <si>
    <t>C20H32O18</t>
  </si>
  <si>
    <t>ICLQXMKQSCTZSF-UHFFFAOYNA-N</t>
  </si>
  <si>
    <t>561.1601:6111 562.16345:1635 563.16681:1161</t>
  </si>
  <si>
    <t>97.02696:52 149.03935:23 149.04959:54 162.04797:17 162.05647:18 162.07599:21 174.0573:21 183.05237:20 188.03395:18 201.0482:20 208.05783:20 208.06758:40 209.25896:34 221.05919:17 238.07195:51 238.08759:20 246.04645:27 256.08798:23 270.0444:17 275.10199:16 277.69611:33 314.08817:16 327.06903:19 344.01376:36 354.1152:17 369.09988:20 369.11224:46 374.01086:16 377.11798:20 396.09705:18 399.12134:16 399.24042:17 400.13998:114 401.13535:17 411.12277:30 417.13904:33 465.10956:16 477.11081:21 477.13022:36 478.12125:16 507.12296:20 520.15814:23 525.1402:20 543.15295:37 561.08051:37 561.15387:338 561.18085:162</t>
  </si>
  <si>
    <t>GM_Root_Pos-2406</t>
  </si>
  <si>
    <t>C28H35NO11</t>
  </si>
  <si>
    <t>562.22717:12985 563.23052:4403 564.23388:1458</t>
  </si>
  <si>
    <t>84.08244:35 126.09274:26 144.10307:283 145.10666:36 146.11131:17 150.03159:22 179.02991:17 179.06656:22 186.09354:17 201.12454:19 203.03004:17 217.08876:49 225.08858:20 230.06058:24 239.14468:26 247.05219:35 247.06776:26 277.07864:20 281.08862:17 290.19449:20 296.09076:19 296.10681:38 299.09314:51 300.77155:20 312.09335:27 353.09692:40 462.12122:24 544.21045:17 545.22211:18 560.31921:36 562.15228:19 562.22748:1836</t>
  </si>
  <si>
    <t>GU_Root_Pos-2942</t>
  </si>
  <si>
    <t>562.22888:8503 563.23223:3294 564.23559:523</t>
  </si>
  <si>
    <t>C26H26O14</t>
  </si>
  <si>
    <t>GU_Root_Pos-2946</t>
  </si>
  <si>
    <t>563.14221:4536 564.14556:1789 565.14892:295</t>
  </si>
  <si>
    <t>284.0639:21 300.05762:53 315.06427:64 315.09106:864 316.0864:130 316.10358:106 317.08475:20 318.10352:35 561.95227:18 562.28076:22 562.33954:20 563.12909:136 563.15668:159 563.26147:19</t>
  </si>
  <si>
    <t>GU_LeafStem_Pos-3158</t>
  </si>
  <si>
    <t>C25H24O15</t>
  </si>
  <si>
    <t>565.12061:6955 566.12396:2626 567.12732:788</t>
  </si>
  <si>
    <t>71.05189:27 73.03094:22 127.03651:30 127.04538:28 159.02974:85 208.06772:23 231.02704:17 233.04997:20 248.83412:23 274.02808:19 274.07199:23 315.07889:20 317.06894:1397 317.09433:22 318.06696:101 318.23242:17 359.08069:20 391.06046:17 565.11713:367 565.15686:19 565.23444:17</t>
  </si>
  <si>
    <t>OS_LeafStem_Pos-1519</t>
  </si>
  <si>
    <t>565.15338:11106 566.15673:6759 567.16009:1524</t>
  </si>
  <si>
    <t>97.02684:20 165.00107:17 231.01927:16 283.05472:317 283.06927:87 284.06128:78 284.07547:18 285.06149:20 296.06219:18 309.08066:64 310.08011:31 311.09177:25 313.06711:141 314.05988:28 314.0748:27 315.08762:16 316.1091:28 317.01013:25 321.07657:102 332.0932:19 334.32687:16 337.00348:16 337.0607:181 337.07623:166 338.08463:41 339.09207:51 348.94083:19 349.04404:19 349.06708:181 349.08221:54 350.08459:17 367.02255:20 367.06216:89 367.07886:151 367.09146:83 368.08527:180 368.10721:19 368.18182:17 370.76666:20 385.05045:17 385.08286:16 385.10092:52 386.0455:24 386.09567:16 403.10077:662 404.10626:69 405.11111:56 547.15643:18 565.05304:17 565.08618:18 565.14832:1024</t>
  </si>
  <si>
    <t>OS_LeafStem_Pos-1520</t>
  </si>
  <si>
    <t>565.15479:7644 566.15814:3144 567.1615:832</t>
  </si>
  <si>
    <t>121.02645:25 127.09214:32 271.06723:24 295.03232:16 295.06046:16 321.08002:36 329.08313:20 335.06793:17 335.0863:64 337.07251:54 349.08221:22 351.08466:17 361.08823:18 370.14386:20 373.07098:20 374.22092:23 377.04581:16 379.07645:42 380.08759:34 380.10046:57 386.09097:20 397.07675:16 397.09698:20 400.4812:17 403.07834:33 409.07339:16 409.09186:33 410.09717:18 411.10364:17 415.79837:22 416.09796:16 416.11438:20 419.07532:16 421.12042:35 422.1051:16 427.08704:59 427.10608:36 428.10373:39 433.0899:18 433.10229:42 439.06906:18 445.09366:52 445.12845:84 446.09836:18 451.09955:45 457.07825:20 457.12048:25 457.13528:16 470.10159:20 470.11542:28 475.10425:37 476.11511:16 481.10229:16 481.12939:16 482.10849:27 499.11856:17 499.13486:20 511.10181:57 511.14056:21 529.13336:24 529.45587:17 530.14368:17 547.1319:51 547.15991:17 548.14648:16 548.16077:17 565.1579:427</t>
  </si>
  <si>
    <t>OP_Root_Pos-1992</t>
  </si>
  <si>
    <t>565.15649:1357 566.15984:719 567.1632:215</t>
  </si>
  <si>
    <t>GU_Root_Pos-2959</t>
  </si>
  <si>
    <t>C30H28O11</t>
  </si>
  <si>
    <t>565.17004:1362 566.17339:408 567.17675:62</t>
  </si>
  <si>
    <t>78.85889:17 179.18388:20 191.16962:17 231.20514:21 255.21725:23 293.09814:19 311.09528:18 313.06729:89 418.1651:21 425.36682:21 425.38708:24 429.10663:23 480.5018:19 505.15805:18 505.18295:25 565.17755:71</t>
  </si>
  <si>
    <t>GM_LeafStem_Pos-1669</t>
  </si>
  <si>
    <t>C23H32O16</t>
  </si>
  <si>
    <t>565.18134:1382 566.18469:246 567.18805:76</t>
  </si>
  <si>
    <t>125.02238:21 127.03915:189 127.04712:40 151.41032:27 213.12167:19 433.12717:79 433.14719:65 434.13449:43 435.15762:20 448.21829:21</t>
  </si>
  <si>
    <t>ST_Root_Pos-1656</t>
  </si>
  <si>
    <t>C34H32N2O6</t>
  </si>
  <si>
    <t>565.23761:1009 566.24096:149 567.24432:123</t>
  </si>
  <si>
    <t>GU_Root_Pos-2960</t>
  </si>
  <si>
    <t>C35H52N2O4</t>
  </si>
  <si>
    <t>565.3927:1372 566.39605:814 567.39941:96</t>
  </si>
  <si>
    <t>149.13197:20 177.16716:17 189.15398:17 211.14912:20 213.17162:17 227.1785:18 315.0961:18 415.23532:23 421.34024:18 423.34296:19 564.4162:26 565.39545:108</t>
  </si>
  <si>
    <t>GG_LeafStem_Pos-2876</t>
  </si>
  <si>
    <t>C24H22O16</t>
  </si>
  <si>
    <t>567.09979:5814 568.10314:2169 569.1065:615</t>
  </si>
  <si>
    <t>53.03283:23 85.02155:25 85.02764:27 85.03322:25 87.00584:25 97.02765:44 105.0221:18 109.02865:17 109.03469:34 127.03824:78 145.04776:18 153.01668:49 159.03018:41 193.01653:21 201.0415:19 233.23918:21 267.02921:24 285.33554:26 301.12305:20 317.0625:26 317.67911:17 318.03287:25 319.01947:39 319.04453:1033 320.01828:18 320.0517:50 321.05429:31 329.0437:49 330.02927:21 345.51956:33 349.06155:19 381.09515:17 411.08188:18 427.07635:17 428.10013:20 470.10977:41 475.09137:19 565.18567:20 566.1615:22 567.07935:67 567.10303:205</t>
  </si>
  <si>
    <t>GU_Root_Pos-2973</t>
  </si>
  <si>
    <t>C36H54O5</t>
  </si>
  <si>
    <t>567.40411:3284 568.40746:2694 569.41082:894</t>
  </si>
  <si>
    <t>101.02515:43 112.0825:24 126.02998:37 126.09659:17 135.11313:46 135.11743:18 145.05284:23 159.11911:20 162.14178:38 163.15175:35 187.14319:18 189.1548:31 191.1812:20 201.16582:27 203.20607:18 218.20213:18 256.19788:31 257.18713:29 259.20786:21 260.21735:19 261.21594:18 285.22409:17 423.33652:17 423.36224:273 423.39255:21 424.35245:39 424.37488:55 425.37473:45 426.35248:22 479.08542:21 501.10107:18 529.08276:22 567.13672:24 567.39417:92 567.42853:20</t>
  </si>
  <si>
    <t>GG_Root_Pos-2990</t>
  </si>
  <si>
    <t>C31H20O11</t>
  </si>
  <si>
    <t>569.11047:1218 570.11382:584 571.11718:203</t>
  </si>
  <si>
    <t>183.08385:17 242.09189:18 287.67331:42 305.12027:20 313.08902:45 316.07938:34 364.06241:24 421.0835:22 421.117:21 422.08807:40 427.703:26 449.0834:187 449.09784:106 450.05237:18 450.10361:19 452.09302:18 494.31366:23 568.65656:19 569.21149:18</t>
  </si>
  <si>
    <t>ZM_Stem_Pos-742</t>
  </si>
  <si>
    <t>C29H28O12</t>
  </si>
  <si>
    <t>569.16711:3762 570.17046:1176 571.17382:364</t>
  </si>
  <si>
    <t>331.08142:491 331.10803:19 332.08383:93 569.15906:337 569.19836:92</t>
  </si>
  <si>
    <t>GG_Root_Pos-3011</t>
  </si>
  <si>
    <t>C29H33NO11</t>
  </si>
  <si>
    <t>572.21265:1099 573.216:269 574.21936:504</t>
  </si>
  <si>
    <t>84.07773:19 274.11664:17 285.07303:54 299.07962:18 299.09152:36 299.10568:17 306.14502:37 306.17856:22 327.039:17 398.2551:18 572.16962:17 572.21106:91</t>
  </si>
  <si>
    <t>GU_Root_Pos-3016</t>
  </si>
  <si>
    <t>572.21582:2052 573.21917:453 574.22253:242</t>
  </si>
  <si>
    <t>181.8856:34 285.05643:42 285.06711:156 285.07928:35 285.0929:18 286.08951:28 287.08463:18 289.14761:18 426.22833:17 557.06097:24 571.52179:17 572.20966:166</t>
  </si>
  <si>
    <t>ST_LeafStem_Pos-2144</t>
  </si>
  <si>
    <t>C35H47N3O4</t>
  </si>
  <si>
    <t>574.37286:2021 575.37621:1243 576.37957:5210</t>
  </si>
  <si>
    <t>C33H50O8</t>
  </si>
  <si>
    <t>LE_FruitGreen_Pos-1719</t>
  </si>
  <si>
    <t>575.36072:2342</t>
  </si>
  <si>
    <t>C33H53NO7</t>
  </si>
  <si>
    <t>ST_Root_Pos-1671</t>
  </si>
  <si>
    <t>576.39252:5173 577.39587:3273 578.39923:566</t>
  </si>
  <si>
    <t>120.90417:25 200.05548:21 200.8819:20 239.1649:20 260.09421:17 348.20938:30 394.36542:26 415.33411:38 424.35135:22 514.00256:21 575.3512:17 575.38324:88 576.1958:17 576.38818:1563</t>
  </si>
  <si>
    <t>GU_LeafStem_Pos-3193</t>
  </si>
  <si>
    <t>577.15228:1313 578.15563:430 579.15899:131</t>
  </si>
  <si>
    <t>163.04179:23 264.15259:23 303.08563:20 325.07999:22 336.09067:20 361.13266:28 376.10446:17 379.0787:17 391.0842:21 395.06943:18 395.09146:38 403.10391:18 413.08389:20 419.06009:31 425.09525:20 431.06357:22 439.08691:29 444.12653:40 449.06497:24 457.11414:23 467.10214:18 473.07559:20 479.09369:21 483.11295:25 485.10059:20 505.1243:24 511.13922:17 515.11646:20 545.09613:21 545.1297:23 560.14526:20 563.15356:20 577.17517:109</t>
  </si>
  <si>
    <t>LE_Ripe_Pos-1815</t>
  </si>
  <si>
    <t>577.37659:3226 578.37994:1237 579.3833:219</t>
  </si>
  <si>
    <t>107.08624:27 109.06531:16 115.08535:19 115.18618:17 149.12579:27 167.1132:23 175.11365:16 225.16579:17 235.14558:62 253.20868:20 271.21008:126 272.22104:20 350.44287:33 383.51315:33 415.28989:17 415.31082:47 415.32639:49 416.20813:50 416.32895:39 577.36646:231 577.43481:16</t>
  </si>
  <si>
    <t>OS_LeafStem_Pos-1543</t>
  </si>
  <si>
    <t>C26H26O15</t>
  </si>
  <si>
    <t>579.1344:8652 580.13775:3905 581.14111:750</t>
  </si>
  <si>
    <t>169.08978:24 210.48936:16 213.50467:16 256.0777:18 287.05142:48 312.06271:18 317.05463:21 330.95999:17 331.05908:81 331.08231:1584 332.06281:20 332.0799:63 332.09372:142 333.05887:39 333.07306:43 333.0943:69 493.11252:24 493.1304:18 493.1554:21 535.15887:34 561.14844:17 565.1889:17 578.11237:24 578.927:19 579.10931:147 579.14215:815</t>
  </si>
  <si>
    <t>GU_Root_Pos-3062</t>
  </si>
  <si>
    <t>579.13812:1633 580.14147:621 581.14483:122</t>
  </si>
  <si>
    <t>103.03822:21 208.25804:18 247.05269:18 271.056:18 292.16281:20 301.07016:20 331.06802:53 331.08453:237 332.08502:88 377.09476:20 395.11682:17 419.10208:17 579.11487:17 579.1333:46</t>
  </si>
  <si>
    <t>OP_Root_Pos-2026</t>
  </si>
  <si>
    <t>579.16986:2254 580.17321:623 581.17657:241</t>
  </si>
  <si>
    <t>83.01201:35 97.02441:16 181.0619:18 181.07185:20 182.08534:20 193.05736:20 195.04893:18 209.06764:17 211.02347:22 221.04849:17 221.06078:17 237.04965:62 237.06313:16 238.05598:18 239.0732:41 239.08688:44 255.08054:23 267.0657:1356 268.06567:199 270.06168:31 295.14822:18 363.08612:19 382.09097:17 399.09711:33 399.12143:20 399.13605:16 400.10123:23 532.17889:33</t>
  </si>
  <si>
    <t>ZM_Leaf_Pos-1406</t>
  </si>
  <si>
    <t>579.17059:3420 580.17394:897 581.1773:159</t>
  </si>
  <si>
    <t>71.0545:17 137.02457:35 280.09308:17 324.80493:22 330.07736:16 337.08096:16 351.08368:20 353.07007:143 361.07275:16 379.05954:20 379.08932:20 382.07959:17 382.09753:20 384.17297:22 397.08679:47 397.09686:23 398.10007:17 415.10144:20 423.5683:17 431.09387:17 432.09079:20 433.11172:235 434.10059:42 434.1413:16 435.09686:20 435.11411:30 435.13959:16 561.16254:16 577.15552:17 579.14697:72 579.16797:57 579.18274:54</t>
  </si>
  <si>
    <t>ZM_Leaf_Pos-1407</t>
  </si>
  <si>
    <t>579.17108:9584 580.17443:4400 581.17779:632</t>
  </si>
  <si>
    <t>71.04267:19 71.05367:56 84.05067:16 85.02619:27 85.03168:83 129.05855:21 137.02629:16 140.19278:25 227.02956:19 271.06476:16 287.06586:31 288.07233:18 299.05505:96 311.0575:16 315.08057:41 323.07059:17 325.05045:36 325.07053:46 326.08264:16 327.02905:16 329.04868:49 329.06009:105 329.07748:105 330.09586:24 339.0386:17 351.05347:17 351.08301:58 352.06293:38 353.07181:256 353.08908:47 354.05588:86 354.07736:31 365.05972:22 367.07489:23 368.08093:29 376.12042:18 378.95926:16 379.05469:17 379.08401:134 379.11258:28 380.09125:81 381.05722:16 395.06744:61 396.07858:17 397.05255:17 397.08047:74 397.09695:193 398.10703:55 400.20673:17 413.08102:33 414.01544:29 414.09531:36 415.09262:20 415.10803:34 416.08121:17 431.08221:40 431.09879:38 431.11267:30 431.40106:19 432.06451:16 432.08969:17 432.12015:43 433.11469:1042 434.1138:60 434.13046:84 435.10406:90 439.47156:16 476.1705:18 502.02191:16 577.13739:16 577.16235:109 578.13593:17 578.16394:92 578.19061:23 579.10907:18 579.15387:161 579.17999:270 579.20532:64</t>
  </si>
  <si>
    <t>580.33466:6217 581.33801:3066 582.34137:531</t>
  </si>
  <si>
    <t>93.06993:22 157.04951:16 188.12234:16 210.22818:18 243.66029:33 279.19891:66 296.24533:16 296.26312:23 314.23755:17 314.26843:71 314.28842:17 315.27652:35 332.26047:16 332.28671:55 332.29822:31 333.28278:33 340.58237:18 464.56528:33 518.09961:19 536.35333:16 538.33636:16 579.14484:16 580.32928:651</t>
  </si>
  <si>
    <t>OS_LeafStem_Pos-1552</t>
  </si>
  <si>
    <t>C26H28O15</t>
  </si>
  <si>
    <t>581.15088:8104 582.15423:4200 583.15759:1013</t>
  </si>
  <si>
    <t>197.08986:24 232.06619:26 240.47191:21 310.05011:39 311.05966:51 313.09314:17 323.06134:39 324.06088:52 334.08731:50 339.55551:21 341.06445:28 343.08621:16 353.05051:23 353.07101:25 355.07599:17 358.73059:41 361.0625:23 365.04675:27 365.0723:25 366.07739:36 368.07663:18 371.08099:60 393.099:16 395.06775:25 395.08536:19 396.07901:22 398.10144:23 407.06818:19 408.07312:27 413.06848:17 413.10001:83 414.10489:27 426.09174:25 427.08926:16 428.08478:18 431.07379:16 431.09497:17 443.03476:17 443.06638:37 443.10019:23 443.12961:16 461.0954:18 461.12521:16 467.09:17 468.09009:58 473.10242:22 473.57788:17 474.10379:19 477.84863:25 485.11224:67 497.11157:68 498.10849:48 509.10239:16 515.08459:24 527.12054:50 530.14368:19 545.08331:23 545.10352:16 545.13611:58 546.09741:36 546.13586:17 563.14581:65 564.16296:19 566.17657:22 580.13068:27 581.14893:466</t>
  </si>
  <si>
    <t>OS_LeafStem_Pos-1551</t>
  </si>
  <si>
    <t>581.15051:45669 582.15386:16120 583.15722:4026</t>
  </si>
  <si>
    <t>139.02522:27 206.52986:16 227.04037:18 251.04422:20 264.06442:26 272.979:22 292.0318:22 297.29358:22 300.05142:16 307.0578:20 311.04993:53 311.06284:36 311.19849:16 312.0383:20 312.05872:30 318.33246:39 323.03967:36 323.05078:45 323.06592:72 323.08441:21 324.05362:77 328.05246:80 329.05969:18 334.0722:16 336.09924:20 337.06662:41 338.07123:16 340.03824:16 340.09851:24 341.06894:166 342.0676:17 342.07889:16 349.05157:22 349.08618:72 351.05801:22 351.07019:21 351.10181:45 352.04758:20 353.05957:36 353.07266:60 353.08569:35 354.0238:24 355.11456:16 362.07458:28 363.10284:20 365.05469:69 365.08307:62 366.67538:28 366.96094:42 367.06177:34 367.08374:52 369.07227:18 369.39496:18 371.04245:29 371.07739:16 371.09897:20 371.15787:28 375.57703:16 377.05844:38 377.0733:19 379.08438:29 380.0614:30 380.08362:21 381.07712:34 381.09039:18 382.06812:23 383.08044:98 384.05927:24 389.06415:21 391.01547:21 391.08109:38 391.10959:19 395.03476:30 395.07092:386 395.09125:133 396.05603:34 396.07291:65 396.08682:36 397.05847:26 397.08875:20 400.77176:16 401.06299:19 403.03659:45 403.0816:19 404.07703:20 407.05743:44 407.08405:59 409.07773:32 411.04669:22 412.97101:20 413.07806:261 413.10144:94 413.19116:20 414.07397:34 414.09732:22 414.11008:23 414.5004:17 415.10483:16 417.10422:20 418.10764:46 419.07086:19 419.08646:53 420.08191:46 421.10114:44 425.07373:71 425.09201:122 426.07657:47 426.09329:59 427.08041:17 431.07532:82 431.0947:145 432.06845:31 432.09683:25 432.37039:17 434.06143:16 435.10657:26 437.06839:37 437.09305:23 438.07837:48 438.09558:17 443.07391:32 443.09625:42 443.11929:20 444.10379:17 444.12082:16 449.09647:49 450.0954:18 450.94333:17 455.05908:19 455.09949:76 457.11215:18 461.09653:156 461.12308:30 462.10858:47 463.1022:20 463.1225:17 467.08719:65 467.1055:55 467.15161:17 467.23291:18 469.65817:83 473.0871:21 473.11438:197 474.08963:31 474.12576:16 479.09103:35 479.11176:17 480.08838:28 485.09195:27 485.11816:88 486.11285:29 486.12964:20 491.09595:44 493.11566:16 497.10757:239 498.10852:16 500.09274:16 508.29016:17 508.5199:47 509.06558:16 509.10107:58 509.11603:40 509.13397:20 510.11194:65 515.13184:59 516.11224:44 516.14917:21 517.1087:18 517.15869:16 518.12341:18 527.08997:16 527.1181:121 527.14429:64 528.11487:32 529.12933:25 530.33698:16 540.95044:22 545.09393:34 545.14008:249 546.13385:93 547.12799:33 547.14948:32 555.3053:29 561.13892:17 563.11261:66 563.14209:472 563.26422:21 564.13245:97 564.17084:56 565.07721:22 579.13422:26 580.12427:32 580.14905:35 580.17365:24 581.08783:42 581.15192:2719</t>
  </si>
  <si>
    <t>GU_Root_Pos-3078</t>
  </si>
  <si>
    <t>C33H26O10</t>
  </si>
  <si>
    <t>583.16229:1991 584.16564:1336 585.169:288</t>
  </si>
  <si>
    <t>145.04704:28 177.06439:21 203.17303:18 229.09399:23 229.20726:18 267.18869:17 269.2258:20 271.09952:17 271.1113:20 272.10104:21 285.08951:17 286.07602:25 299.08389:17 299.1026:43 313.06006:22 423.36963:20 424.36639:29 441.3815:46 442.37845:49 456.72534:17 463.13257:50 581.34271:28 581.38843:21 582.40027:22 583.0722:19 583.12067:44 583.16504:297</t>
  </si>
  <si>
    <t>GG_LeafStem_Pos-2928</t>
  </si>
  <si>
    <t>C26H30O15</t>
  </si>
  <si>
    <t>583.16547:16056 584.16882:6889 585.17218:1708</t>
  </si>
  <si>
    <t>121.02847:45 147.04187:20 163.04231:18 181.04134:17 181.05542:22 189.05194:23 191.04121:22 195.08658:21 201.05655:20 205.04837:22 207.02913:51 208.02422:25 217.05116:19 219.02136:37 231.01576:17 243.02594:24 247.04729:37 249.01872:18 249.03815:21 250.04269:20 257.03995:17 259.05161:22 259.06116:17 261.04019:80 265.0827:21 267.02975:25 269.05209:21 271.06073:80 273.03485:17 274.03723:20 280.04391:38 283.05429:20 284.05099:18 289.06735:26 291.05396:21 292.05334:20 295.04828:53 297.00375:25 297.05154:44 298.04407:22 301.04971:28 301.07037:76 304.58624:18 309.07306:19 310.07779:27 311.04782:19 313.07202:19 315.05841:121 316.04767:19 316.0661:17 319.08362:24 327.0336:19 327.04697:27 328.04803:19 328.11456:25 331.08667:39 333.05582:25 333.07596:45 337.03738:17 337.07825:17 338.0639:20 339.04556:39 339.06073:27 345.04822:35 349.10068:17 355.07941:30 357.0639:52 361.06525:17 363.06284:19 363.07953:65 368.10593:20 369.108:20 375.05588:19 375.08322:37 377.0481:23 378.99503:22 379.0412:24 379.05878:22 379.08948:40 380.08194:17 381.42728:17 391.08365:78 392.06848:18 393.08206:18 393.25867:20 394.09567:20 395.08069:18 397.08783:39 397.11023:37 401.10501:24 409.06979:20 409.0871:42 411.09256:111 412.11383:19 421.08286:39 421.10413:29 424.573:17 426.00497:18 427.10672:113 429.08542:18 433.08795:45 439.10309:22 445.10748:45 445.12088:43 446.10019:49 446.11148:20 447.11017:17 457.13196:18 463.12173:119 464.09671:18 469.11249:19 475.11844:69 476.13675:22 481.11572:18 481.1326:23 482.08932:17 482.12018:57 487.05365:22 493.11053:37 494.086:21 499.08038:17 499.11407:25 499.15332:19 500.11838:17 501.14108:18 511.133:73 512.11639:39 512.14978:20 513.12701:20 518.9682:21 529.10461:19 529.12762:45 529.14221:17 529.92493:18 530.1405:21 531.12903:18 540.10229:20 547.13831:434 548.11621:20 548.14264:37 548.17078:90 549.13025:17 565.15173:314 565.17255:100 566.13629:24 566.16156:18 566.18103:41 566.19366:18 567.15997:40 568.16101:19 582.15131:26 582.20593:26 583.15814:114 583.17517:95</t>
  </si>
  <si>
    <t>LE_LeafStem_Pos-1854</t>
  </si>
  <si>
    <t>C34H37N3O6</t>
  </si>
  <si>
    <t>PFDVWJCSCYDRMZ-UHFFFAOYSA-N</t>
  </si>
  <si>
    <t>584.27441:5067 585.27776:2592 586.28112:607</t>
  </si>
  <si>
    <t>127.02066:17 147.04263:27 147.0507:19 155.12662:16 156.10143:23 204.09003:17 204.10031:45 204.11192:88 217.14313:19 218.11433:21 219.12271:16 275.14078:25 275.17773:44 292.20285:31 292.21579:16 318.17383:21 413.74667:17 420.05988:16 420.22025:34 420.24023:24 421.22058:34 438.20871:57 438.24039:261 439.22961:59 439.24551:100 565.21808:20 584.27991:525 584.31171:23</t>
  </si>
  <si>
    <t>MT_Flower_Pos-1270</t>
  </si>
  <si>
    <t>584.27954:3716 585.28289:1094 586.28625:250</t>
  </si>
  <si>
    <t>147.04425:41 148.04445:29 204.10486:39 205.09396:22 397.45496:27 420.22501:78 421.22314:57 421.2522:20 438.228:71 438.24142:53 584.27979:233</t>
  </si>
  <si>
    <t>GU_Root_Pos-3103</t>
  </si>
  <si>
    <t>C36H56O6</t>
  </si>
  <si>
    <t>585.41339:1043 586.41674:569 587.4201:304</t>
  </si>
  <si>
    <t>GU_Root_Pos-3105</t>
  </si>
  <si>
    <t>585.41803:1055 586.42138:720 587.42474:181</t>
  </si>
  <si>
    <t>305.57999:20 339.11496:20 381.22449:26 443.25986:32 585.09833:17 585.12811:19 585.37335:41 585.39545:39 585.42194:97 585.44135:80</t>
  </si>
  <si>
    <t>GG_Root_Pos-3084</t>
  </si>
  <si>
    <t>C30H35NO11</t>
  </si>
  <si>
    <t>586.22821:42426 587.23156:19329 588.23492:4919</t>
  </si>
  <si>
    <t>84.07999:115 84.52451:18 126.08963:20 144.10275:110 162.09268:17 187.07266:17 239.08046:30 243.09662:38 252.13553:18 256.05548:21 270.11829:40 270.13968:40 284.06763:68 288.05136:23 288.11993:18 288.14609:284 288.15591:83 289.14722:73 289.16037:19 290.47018:17 298.36633:19 299.03836:34 299.05969:17 299.09344:4423 299.14096:20 300.09622:920 301.07993:19 301.10114:147 302.10464:18 304.52783:18 305.26837:24 370.25763:27 395.11728:18 396.07571:22 440.45282:20 440.64212:25 482.40634:23 567.3736:23 577.19757:20 585.30835:21 585.39764:17 586.15051:17 586.17999:55 586.23102:5028</t>
  </si>
  <si>
    <t>AC_Leaf_Pos-1890</t>
  </si>
  <si>
    <t>C30H37NO11</t>
  </si>
  <si>
    <t>588.24432:2314 589.24767:457 590.25103:109</t>
  </si>
  <si>
    <t>84.07975:59 145.09721:22 301.1362:18 511.22501:38 588.24127:192</t>
  </si>
  <si>
    <t>GM_LeafStem_Pos-1708</t>
  </si>
  <si>
    <t>589.19092:1761 590.19427:852 591.19763:200</t>
  </si>
  <si>
    <t>133.10191:24 137.05011:25 137.05666:22 138.05769:32 163.06656:24 175.07103:87 190.09091:17 205.09344:24 291.10303:17 303.08926:20 311.12808:21 323.13:40 325.1315:21 341.11841:24 341.14832:17 555.22772:18 572.01794:17 589.16473:18</t>
  </si>
  <si>
    <t>LE_FruitGreen_Pos-1785</t>
  </si>
  <si>
    <t>C34H55NO7</t>
  </si>
  <si>
    <t>590.40381:1119 591.40716:459 592.41052:166</t>
  </si>
  <si>
    <t>140.10983:34 197.1369:16 253.20654:20 424.29968:16 558.40125:17 564.40369:25 572.39032:17 576.39612:18 588.36768:17 590.38525:43 590.40814:58</t>
  </si>
  <si>
    <t>AT_Root_Pos-811</t>
  </si>
  <si>
    <t>592.16718:2021 593.17053:1338 594.17389:329</t>
  </si>
  <si>
    <t>97.03314:40 193.04257:64 193.05861:17 194.05949:24 194.10297:18 221.06828:33 287.04953:17 287.0704:22 311.08798:17 400.12061:51 430.01505:17 592.15906:58 592.18073:75</t>
  </si>
  <si>
    <t>LE_FruitGreen_Pos-1789</t>
  </si>
  <si>
    <t>C34H57NO7</t>
  </si>
  <si>
    <t>592.41913:1890 593.42248:842 594.42584:241</t>
  </si>
  <si>
    <t>269.24255:37 323.90253:74 526.22235:16 559.22198:44 574.40161:30 574.41864:34 574.45679:16 580.42151:17 590.42773:17 591.39301:29 592.42236:489 592.44092:267</t>
  </si>
  <si>
    <t>MT_Flower_Pos-1277</t>
  </si>
  <si>
    <t>C27H28O15</t>
  </si>
  <si>
    <t>ZALWWUJLKFBCQF-UHFFFAOYNA-N</t>
  </si>
  <si>
    <t>593.14886:1649 594.15221:441 595.15557:87</t>
  </si>
  <si>
    <t>85.0336:17 187.06126:25 287.0528:191 288.0498:17 288.06494:18 289.05136:17 593.15326:35 593.2774:20 593.2984:18</t>
  </si>
  <si>
    <t>MT_Flower_Pos-1278</t>
  </si>
  <si>
    <t>593.15155:11726 594.1549:3590 595.15826:501</t>
  </si>
  <si>
    <t>85.03394:25 103.03776:65 109.02925:30 127.03902:166 145.04318:17 145.04939:36 241.89301:17 258.90698:34 287.00266:19 287.05707:1574 287.48029:18 288.05688:295 289.04556:18 289.06378:34 329.07751:18 518.70844:20 593.07727:18 593.15533:311 593.19312:31</t>
  </si>
  <si>
    <t>ZM_Leaf_Pos-1433</t>
  </si>
  <si>
    <t>593.18793:1760 594.19128:589 595.19464:153</t>
  </si>
  <si>
    <t>183.06796:19 207.07542:18 313.07556:29 343.07187:22 367.09918:113 368.09866:16 370.06076:20 393.08386:40 411.10342:17 413.09039:18 429.1095:23 431.10297:17 447.11694:49 447.14935:22 448.14142:36 449.12411:16 591.19672:71 592.19849:19 593.15491:16 593.18488:18 593.20978:69</t>
  </si>
  <si>
    <t>LE_LeafStem_Pos-1871</t>
  </si>
  <si>
    <t>C33H55NO8</t>
  </si>
  <si>
    <t>594.39575:2035 595.3991:856 596.40246:69</t>
  </si>
  <si>
    <t>119.08518:23 150.14128:16 255.23825:16 432.34033:17 575.36328:20 576.34454:18 577.41229:16 594.37695:46 594.40631:210</t>
  </si>
  <si>
    <t>GG_LeafStem_Pos-2966</t>
  </si>
  <si>
    <t>595.14465:3154 596.148:1105 597.15136:270</t>
  </si>
  <si>
    <t>127.034:19 147.03679:19 179.0365:21 213.0477:19 241.06107:20 257.04413:46 257.05594:25 263.0524:18 265.06335:20 273.08163:20 287.05542:21 288.03122:19 292.08685:18 299.06052:19 426.08124:20 433.08978:17 442.76758:17 576.10382:17 595.10437:25 595.1405:173</t>
  </si>
  <si>
    <t>ZM_Leaf_Pos-1443</t>
  </si>
  <si>
    <t>595.16748:16002 596.17083:6767 597.17419:1741</t>
  </si>
  <si>
    <t>85.0192:18 85.02837:42 127.04858:16 129.05635:48 191.06096:31 283.68451:17 286.98883:20 287.04349:55 287.0592:38 298.05518:21 299.04352:33 299.05643:263 300.06302:98 301.06656:18 311.05646:41 312.05762:19 312.0722:42 312.87915:24 313.06342:17 316.05133:66 322.03757:16 323.03708:17 323.05191:17 323.06668:16 324.0304:31 325.05939:20 325.07263:33 327.03812:25 327.05103:46 327.06757:47 327.10336:24 329.06964:160 330.00864:29 337.01062:19 339.0614:17 339.0853:65 340.09531:22 340.11417:18 341.05811:38 349.02805:37 349.0762:26 351.05994:52 352.07437:21 352.09332:17 352.94638:16 353.05023:20 353.07016:42 354.10651:68 358.11658:27 364.52222:18 367.05551:16 367.0791:52 367.10037:35 368.08762:55 369.04196:16 370.11505:36 374.05933:16 377.87613:17 385.03857:17 385.09055:19 393.04935:18 395.07852:362 395.15076:18 396.03809:16 396.07062:17 396.08679:27 397.06882:19 404.71207:20 413.07635:193 413.09549:212 414.06924:43 414.09766:107 415.08755:102 431.09683:393 431.13943:20 432.07288:24 432.10187:57 432.11542:23 433.10312:41 443.39725:20 448.11063:16 449.11038:782 450.1008:147 452.12204:16 524.12567:19 577.13739:17 577.17328:61 577.19653:16 594.14282:17 594.18768:17 595.10089:17 595.16779:792</t>
  </si>
  <si>
    <t>GM_Root_Pos-2461</t>
  </si>
  <si>
    <t>595.20135:2135 596.2047:886 597.20806:47</t>
  </si>
  <si>
    <t>83.04634:17 157.02585:17 165.05583:20 174.06921:22 191.07329:27 211.07709:20 217.08917:19 233.07437:18 266.08948:19 277.10327:19 278.11035:25 299.56992:31 313.11069:17 335.13049:21 340.11917:23 395.15988:35 413.1597:24 416.18216:20 459.17078:28 460.14481:19 487.18436:23 505.17255:18 531.17761:20 559.18683:18 595.17316:23 595.20599:174</t>
  </si>
  <si>
    <t>LE_LeafStem_Pos-1880</t>
  </si>
  <si>
    <t>C32H57N3O7</t>
  </si>
  <si>
    <t>596.41998:1137 597.42333:688 598.42669:221</t>
  </si>
  <si>
    <t>81.06859:17 243.17332:18 255.20398:18 255.21895:44 287.04749:23 449.11807:29 560.42358:17 576.39417:26 578.34552:25 578.39728:108 578.41559:109 578.43878:114 579.39685:26 579.41193:17 579.44122:17 580.39276:20 580.41565:23 586.93231:24 594.40692:65 596.36035:16 596.40045:16 596.44519:25</t>
  </si>
  <si>
    <t>OP_Root_Pos-2066</t>
  </si>
  <si>
    <t>C28H36O14</t>
  </si>
  <si>
    <t>597.21918:1535 598.22253:408 599.22589:90</t>
  </si>
  <si>
    <t>GG_LeafStem_Pos-2987</t>
  </si>
  <si>
    <t>C26H30O16</t>
  </si>
  <si>
    <t>599.15973:3550 600.16308:1520 601.16644:535</t>
  </si>
  <si>
    <t>97.02741:29 153.02275:18 172.27864:22 179.03123:20 205.05286:49 213.05428:39 229.06061:21 231.02875:37 231.06598:19 241.05386:23 244.05594:20 248.07147:19 262.05319:23 273.03732:25 279.04938:20 280.16724:18 284.06061:20 286.04788:18 301.07465:17 308.08304:24 309.06909:44 311.06851:18 315.04828:34 316.06433:20 327.05569:22 333.05835:21 339.07425:51 345.05136:18 345.06363:17 346.06384:17 349.10828:19 353.05386:17 363.05698:20 363.07654:32 393.09396:28 394.99716:18 395.06332:20 411.08603:45 412.10141:17 419.08035:21 425.10205:18 429.09576:151 431.10416:37 443.08246:28 447.11487:17 461.09952:42 465.53375:17 473.11447:41 479.11554:20 480.09995:18 486.09964:21 497.10101:20 497.41571:20 515.12018:41 528.11896:20 529.15186:21 563.13684:179 581.11096:21 581.1264:22 581.16406:97 582.14728:24 582.17181:25 582.18683:23 599.13116:56 599.15271:30 599.16974:19</t>
  </si>
  <si>
    <t>GG_LeafStem_Pos-2988</t>
  </si>
  <si>
    <t>C27H34O15</t>
  </si>
  <si>
    <t>599.19598:4336 600.19933:1812 601.20269:509</t>
  </si>
  <si>
    <t>149.06351:23 175.03444:20 181.05176:45 217.04309:20 224.05844:20 235.06111:58 239.06529:19 259.11682:22 287.08047:27 291.03149:18 291.04623:20 302.05728:23 303.72125:17 305.05737:18 311.06467:24 317.09814:33 353.09485:17 383.11874:43 395.11563:43 399.66714:28 407.1102:45 413.10196:19 414.13495:20 419.1127:17 419.12695:29 420.10352:18 429.11832:18 431.10321:20 431.11905:18 432.06534:25 432.11462:17 443.14014:21 461.15839:35 462.13928:21 479.12949:20 479.15753:46 479.17227:17 480.12924:24 491.1351:46 491.1521:24 515.15149:19 515.17456:17 527.14319:31 563.18457:184 564.1615:35 581.17981:57 599.18781:136</t>
  </si>
  <si>
    <t>C36H54O7</t>
  </si>
  <si>
    <t>GM_Root_Pos-2471</t>
  </si>
  <si>
    <t>599.3974:1671 600.40075:884 601.40411:148</t>
  </si>
  <si>
    <t>95.08854:27 131.08914:17 203.16406:17 213.16263:23 229.19029:25 229.20361:18 249.2146:17 338.25644:21 377.17715:20 405.32797:25 405.34879:31 406.34991:36 581.38043:17 581.40979:19 582.38727:17 598.26044:23 599.2981:17 599.34967:18 599.38312:54 599.40533:68 599.42792:20</t>
  </si>
  <si>
    <t>GU_Root_Pos-3185</t>
  </si>
  <si>
    <t>C30H33NO12</t>
  </si>
  <si>
    <t>600.2074:7617 601.21075:3373 602.21411:619</t>
  </si>
  <si>
    <t>84.08785:20 126.08882:43 210.97224:17 253.12454:21 269.05551:20 269.08054:772 269.39136:20 270.06525:21 270.08121:37 270.09509:38 271.13858:27 431.15088:25 432.13354:46 499.13553:64 500.13467:45 517.1098:17 556.19568:59 556.22998:160 557.21692:79 586.23669:19 600.17395:50 600.19269:158 600.21088:235</t>
  </si>
  <si>
    <t>ST_LeafStem_Pos-2240</t>
  </si>
  <si>
    <t>C33H48O10</t>
  </si>
  <si>
    <t>605.33282:1147 606.33617:938 607.33953:155</t>
  </si>
  <si>
    <t>97.02879:21 187.10817:17 207.0697:18 254.15858:41 294.21323:19 300.20001:20 313.21414:23 379.25076:17 379.27185:36 407.27203:25 426.27661:20 517.22437:17 529.23346:20 559.31714:23 573.13092:17 605.28784:21 605.32843:85 605.34735:118</t>
  </si>
  <si>
    <t>GM_Root_Pos-2479</t>
  </si>
  <si>
    <t>C29H35NO13</t>
  </si>
  <si>
    <t>606.22095:1344 607.2243:209 608.22766:159</t>
  </si>
  <si>
    <t>98.10064:26 290.13516:21 332.23849:30 365.32224:22 442.17944:25 486.41092:17 562.23468:21 588.80023:21 606.17224:47 606.19714:91 606.22656:57</t>
  </si>
  <si>
    <t>C35H26O10</t>
  </si>
  <si>
    <t>GU_Root_Pos-3233</t>
  </si>
  <si>
    <t>607.16028:1649 608.16363:928 609.16699:401</t>
  </si>
  <si>
    <t>121.02895:41 122.03683:22 205.08365:39 255.0593:23 268.07352:24 305.02481:18 322.11267:22 351.1203:18 354.17813:24 357.0549:20 383.05051:20 401.06116:51 402.07321:23 409.95895:34 412.13641:18 413.07431:64 417.04691:23 427.06363:25 432.84692:20 440.06827:20 441.10809:41 441.13406:19 441.15036:26 457.16266:18 469.07755:21 469.10254:47 469.13239:322 470.12216:91 471.12396:33 471.14789:26 489.1434:18 607.1803:21 607.21674:38</t>
  </si>
  <si>
    <t>GU_Root_Pos-3234</t>
  </si>
  <si>
    <t>607.1626:1139 608.16595:235 609.16931:346</t>
  </si>
  <si>
    <t>122.03011:23 189.0894:20 189.09753:23 190.09418:20 228.07782:17 265.04483:17 281.05045:20 284.06406:18 291.03748:22 373.07391:17 386.08075:18 401.07437:44 413.07043:30 427.08173:20 439.01242:18 469.13214:72 487.16202:21 487.17999:19 490.24716:17 538.10681:25 545.15521:39 597.15259:17 606.14331:18 607.21045:21</t>
  </si>
  <si>
    <t>ZM_Leaf_Pos-1477</t>
  </si>
  <si>
    <t>609.18042:8404 610.18377:4093 611.18713:1042</t>
  </si>
  <si>
    <t>129.06055:17 191.10596:19 273.07562:21 287.0538:24 299.04776:65 301.07132:28 313.05066:90 313.06641:17 315.03964:25 315.05591:40 316.04361:43 325.08063:23 327.07281:16 329.0592:16 339.06384:17 339.08899:93 339.10757:36 340.07059:17 340.08994:44 343.08362:25 349.07663:30 351.04913:19 353.02573:23 354.02289:17 367.0787:121 367.09616:41 368.09018:17 372.97998:18 377.06418:17 395.07501:290 396.0679:50 409.09122:205 410.10135:20 413.08551:66 413.10379:59 414.08719:19 426.08667:16 427.09396:164 428.09937:32 428.11243:20 431.09454:100 432.09613:23 432.11777:20 433.08896:24 445.11588:39 446.11142:52 459.20166:22 462.89667:16 463.11981:186 463.14139:94 464.11044:37 464.12759:72 465.10535:21 465.11841:17 578.12451:17 578.17859:16 591.15222:16 592.19757:21 609.14441:33 609.1756:397 609.1958:188 609.22968:17</t>
  </si>
  <si>
    <t>LE_FruitGreen_Pos-1839</t>
  </si>
  <si>
    <t>C33H55NO9</t>
  </si>
  <si>
    <t>610.39874:1298 611.40209:226 612.40545:188</t>
  </si>
  <si>
    <t>181.04599:20 255.2149:20 273.21912:25 303.02634:17 303.05313:75 350.40704:16 465.09128:26 577.39545:25 592.36414:18 592.3927:39 593.3866:17 608.39996:17 610.38538:47</t>
  </si>
  <si>
    <t>GU_LeafStem_Pos-3315</t>
  </si>
  <si>
    <t>C27H31O14P</t>
  </si>
  <si>
    <t>611.1496:1056 612.15295:264 613.15631:70</t>
  </si>
  <si>
    <t>137.02003:28 233.00253:18 329.0705:20 611.13055:18 611.16174:20</t>
  </si>
  <si>
    <t>ZM_Leaf_Pos-1484</t>
  </si>
  <si>
    <t>611.16193:1823 612.16528:510 613.16864:107</t>
  </si>
  <si>
    <t>177.05069:45 177.06258:16 178.00592:30 181.76042:40 298.9953:19 299.05652:82 329.06433:84 329.20547:18 331.06616:40 339.12842:16 341.0665:20 352.98837:19 353.03049:16 353.05133:49 353.06967:29 354.07697:17 383.07263:62 383.09164:41 385.07709:21 395.07175:18 413.08191:18 429.0997:16 431.08377:33 431.10803:37 431.60431:16 432.10657:17 440.96512:18 449.08932:37 449.11551:16 449.12869:19 450.12625:24 491.12286:17 516.11798:18 546.14081:16 593.1449:16 594.14545:18 595.15125:23 611.16235:206 611.20862:21</t>
  </si>
  <si>
    <t>OS_LeafStem_Pos-1616</t>
  </si>
  <si>
    <t>611.15942:86856 612.16277:46780 613.16613:11917</t>
  </si>
  <si>
    <t>85.02815:16 103.04253:20 109.03977:18 127.03109:19 127.04501:52 129.04437:20 137.0258:29 197.06264:21 200.28311:24 209.91315:23 211.25833:18 224.27991:18 227.92529:21 235.24706:56 237.57782:25 240.36864:23 243.02454:19 256.07532:20 263.05658:16 265.11124:16 269.04462:25 270.03629:18 278.02875:21 283.03793:21 283.04782:46 283.06647:20 284.06049:17 287.04007:54 287.05869:149 288.0614:17 293.1199:65 295.04623:51 295.13086:16 297.06363:19 297.07755:20 297.08917:30 298.05304:18 298.97156:17 299.02466:60 299.05661:2659 300.01349:21 300.05331:410 300.06644:289 300.08328:40 300.21814:23 301.05222:17 302.0687:25 306.11746:21 311.04565:54 311.0593:126 312.88287:18 313.0603:37 313.07477:19 316.00369:44 321.073:16 322.79214:21 323.06604:18 324.06479:24 324.99362:28 325.01559:16 325.02783:18 325.05142:52 325.07529:262 326.0495:30 326.07077:40 326.10034:27 326.42673:16 327.03162:34 327.05551:16 327.07806:22 327.94067:22 328.04764:21 328.06647:17 329.0275:78 329.06583:3318 329.42072:17 329.64719:27 329.90103:18 330.00784:17 330.01849:23 330.06696:980 330.08591:112 331.06873:53 331.09402:16 331.46649:30 339.04993:16 339.08322:409 340.07074:76 340.09851:17 340.63864:20 341.03857:20 341.08392:23 341.11441:24 349.05942:30 349.07443:17 351.07513:20 352.01337:16 353.00076:17 353.01978:49 353.06775:1911 354.03055:39 354.06808:455 354.0856:64 355.069:36 355.08142:80 355.09894:25 356.07422:18 356.08664:17 365.02884:83 365.07281:206 366.01871:32 366.05338:68 366.0798:70 367.05936:17 367.08182:123 367.12997:16 368.06381:16 368.07553:22 368.09918:17 368.48987:20 370.052:37 373.28421:26 377.06467:386 377.07965:86 378.0705:155 378.09122:19 382.06888:16 383.0773:1240 384.07916:357 384.39255:24 385.06665:16 385.08041:49 385.09335:21 386.0632:16 386.07932:35 394.06519:16 394.99582:17 395.03265:17 395.07855:838 396.07471:207 396.99564:16 397.08133:20 397.72952:30 400.51401:19 407.9068:17 412.83148:16 413.07617:241 413.09338:436 413.16403:16 413.95096:56 414.01874:38 414.08966:343 415.09415:58 416.09393:44 425.45862:30 431.02066:34 431.06406:70 431.08469:410 431.1008:588 432.06125:27 432.08127:57 432.10022:271 432.12131:39 432.99292:18 433.0899:16 433.1076:36 434.1116:27 436.39438:26 447.08517:84 448.0932:20 448.11731:27 448.69193:21 449.02444:16 449.03638:65 449.07004:96 449.10767:4141 449.15894:17 450.03561:17 450.06317:68 450.11481:1043 451.03485:19 451.10028:104 451.11914:180 451.14325:16 452.10037:43 452.13394:23 472.60989:20 491.09662:39 493.68039:28 543.71289:18 566.02625:16 567.80078:31 575.12268:21 593.15417:49 593.91925:32 593.94971:20 594.15161:17 609.03314:16 609.12402:18 609.57538:18 609.92444:20 610.15887:18 611.02448:16 611.065:71 611.10394:112 611.1615:8457 611.20734:22</t>
  </si>
  <si>
    <t>AC_Root_Pos-1898</t>
  </si>
  <si>
    <t>C33H54O10</t>
  </si>
  <si>
    <t>611.37756:1089 612.38091:238 613.38427:164</t>
  </si>
  <si>
    <t>69.06805:36 157.10555:25 167.07591:18 180.98358:18 271.2178:20 310.21658:23 314.12051:18 377.28348:17 449.30615:16 449.32794:21 519.99652:16 531.74701:16 611.38483:108</t>
  </si>
  <si>
    <t>MT_Flower_Pos-1297</t>
  </si>
  <si>
    <t>C34H37N3O8</t>
  </si>
  <si>
    <t>XYBWBOHZMFLRBQ-UHFFFAOYSA-N</t>
  </si>
  <si>
    <t>616.26508:1448 617.26843:272 618.27179:64</t>
  </si>
  <si>
    <t>147.05153:19 204.11354:21 220.09276:96 291.16422:17 402.00562:24 435.08478:17 437.20468:20 452.21295:17 454.19495:17 454.23465:128 455.2247:17 455.23795:19 455.26157:20 456.23376:27 565.31451:20 615.26855:18 616.25507:17 616.27582:46</t>
  </si>
  <si>
    <t>LE_Ripe_Pos-1922</t>
  </si>
  <si>
    <t>616.34607:11405 617.34942:3516 618.35278:572</t>
  </si>
  <si>
    <t>79.0584:16 85.0304:20 122.06436:64 134.06656:20 135.05779:19 141.07339:19 141.08076:29 142.04984:33 152.07141:20 153.0701:16 153.07864:25 170.08389:34 188.06688:16 188.09137:128 188.10002:42 189.0956:35 220.0307:22 294.07416:17 304.10004:21 306.08276:23 313.271:395 314.27472:97 428.33984:24 437.28406:47 514.26843:45 514.29175:36 532.26904:16 532.28796:33 532.31293:102 533.30841:16 562.28876:38 580.24158:20 598.33984:157 599.32935:32 599.35443:16 615.24939:39 616.30011:34 616.34052:761 616.3667:167</t>
  </si>
  <si>
    <t>GG_Root_Pos-3244</t>
  </si>
  <si>
    <t>C36H28O10</t>
  </si>
  <si>
    <t>621.17535:4563 622.1787:2721 623.18206:1077</t>
  </si>
  <si>
    <t>205.08452:21 206.09195:20 218.56596:17 287.75418:20 297.08856:29 415.0798:23 417.09058:29 417.11252:37 418.10519:25 427.1532:38 433.0755:23 441.3674:19 445.07928:28 445.10562:21 469.12473:18 473.00497:19 473.16083:27 474.13629:20 474.16449:36 483.10742:20 500.16605:17 501.10773:18 501.15109:839 502.0993:19 502.14746:69 502.16788:58 503.13867:40 503.17221:37 504.17041:21 565.24591:27 579.34241:22 603.13373:18 605.1618:18 621.12726:19 621.1911:100</t>
  </si>
  <si>
    <t>C29H32O15</t>
  </si>
  <si>
    <t>GG_Root_Pos-3245</t>
  </si>
  <si>
    <t>621.17798:1412 622.18133:784 623.18469:958</t>
  </si>
  <si>
    <t>121.02608:47 173.12468:22 189.08971:58 189.0976:44 190.07098:22 192.00235:17 207.80498:19 281.0527:20 297.07748:17 300.08652:19 323.0914:19 336.06674:21 340.07492:21 367.12119:86 368.11182:25 386.07623:18 397.06793:45 399.05539:18 402.02194:23 403.08972:26 413.06354:17 414.03894:30 414.07962:35 429.04816:20 429.082:27 429.10135:43 430.12045:55 430.13028:21 433.11362:17 434.08902:28 439.80844:31 445.08804:25 469.14099:17 470.1189:39 470.13623:58 470.15817:31 472.14612:17 483.14667:75 483.16531:29 485.15427:537 485.17261:246 486.13211:32 486.16467:160 486.19254:26 501.14615:17 501.15961:20 501.17786:17 538.59552:26 605.15668:21 605.1781:18 621.09662:17 621.18402:91</t>
  </si>
  <si>
    <t>ZM_Leaf_Pos-1500</t>
  </si>
  <si>
    <t>621.18274:6088 622.18609:1868 623.18945:861</t>
  </si>
  <si>
    <t>69.03157:18 83.05696:18 189.07204:16 198.97626:17 199.0432:98 237.13545:19 251.01236:16 269.13083:22 299.05569:16 310.96875:28 311.04608:21 329.06729:16 330.05719:58 339.06488:20 352.05945:21 352.96921:16 353.03363:21 353.05386:45 353.07376:107 353.11502:16 354.05801:19 371.0885:16 379.07968:99 380.08298:16 396.07193:20 397.07751:54 397.0885:147 397.1171:37 398.1087:16 399.09351:19 415.10861:16 416.10992:16 416.12262:17 432.09814:27 433.10913:555 433.1398:74 433.2601:19 434.08856:20 434.11798:179 452.99643:23 603.18451:16 621.10101:18 621.18726:415</t>
  </si>
  <si>
    <t>MT_LeafStem_Pos-759</t>
  </si>
  <si>
    <t>C27H26O17</t>
  </si>
  <si>
    <t>SJFTVAAHLRFBST-UHFFFAOYNA-N</t>
  </si>
  <si>
    <t>623.1264:21310 624.12975:5793 625.13311:1177</t>
  </si>
  <si>
    <t>85.03214:19 120.08133:25 141.01573:20 271.06097:2502 272.05566:93 272.06784:186 273.05945:65 273.06845:65 275.06561:20 287.0524:20 305.2225:20 332.35513:18 447.09494:77 447.10721:33 448.12976:20 449.09006:17 542.31744:17 567.29364:23 613.75153:20 623.06299:18 623.12512:1661</t>
  </si>
  <si>
    <t>GG_Root_Pos-3257</t>
  </si>
  <si>
    <t>C36H30O10</t>
  </si>
  <si>
    <t>623.19043:9098 624.19378:5600 625.19714:1653</t>
  </si>
  <si>
    <t>78.71819:20 111.02426:35 121.02924:56 190.09908:22 208.12283:21 266.06604:17 269.1387:27 311.05927:18 320.6684:22 342.07681:17 352.08566:26 352.11441:17 367.08459:22 367.11115:85 367.12454:91 368.0997:24 368.11652:18 368.1275:19 368.1395:20 369.13446:21 385.05853:18 386.06726:22 386.08197:21 397.06622:108 398.05316:18 398.10059:22 413.05914:17 413.07382:20 414.06427:153 414.07855:92 415.06812:34 415.08102:38 426.05634:17 429.09589:251 429.11874:47 430.07452:20 430.0928:86 430.108:39 431.10574:17 437.33551:17 442.12366:40 442.15866:46 469.14188:99 470.1333:82 470.14493:154 471.11987:19 472.13037:28 484.15115:17 484.16797:24 485.11505:21 485.15771:1839 485.26382:17 486.12524:17 486.15964:559 487.14081:34 487.16086:96 488.1713:17 495.79065:18 502.16815:18 503.16467:18 605.18683:38 606.20917:17 607.17706:17 622.15759:22 622.20374:17 623.12817:35 623.1839:113</t>
  </si>
  <si>
    <t>GU_Root_Pos-3311</t>
  </si>
  <si>
    <t>623.19183:1666 624.19518:652 625.19854:222</t>
  </si>
  <si>
    <t>94.98392:25 121.02757:30 151.04179:24 367.1123:25 369.07376:22 413.05777:18 414.06613:21 429.06454:20 429.08279:48 429.10477:32 437.81894:38 455.1001:27 472.13745:22 485.06219:18 485.16208:138 485.18582:18 486.16:69 486.18939:18 580.14911:18 623.18793:42 623.21149:63</t>
  </si>
  <si>
    <t>ST_Root_Pos-1726</t>
  </si>
  <si>
    <t>C36H34N2O8</t>
  </si>
  <si>
    <t>623.2417:1948 624.24505:448 625.24841:81</t>
  </si>
  <si>
    <t>202.05795:20 247.08534:30 307.09842:21 307.11319:20 308.0766:20 310.09317:17 325.10623:78 351.07663:21 352.07901:20 352.09186:29 386.1911:19 394.10486:24 461.17538:20 462.18146:27 462.21249:20 463.21597:19 487.17456:20 488.13931:27 623.23474:135</t>
  </si>
  <si>
    <t>MT_LeafStem_Pos-762</t>
  </si>
  <si>
    <t>C27H28O17</t>
  </si>
  <si>
    <t>625.14722:1123 626.15057:205 627.15393:57</t>
  </si>
  <si>
    <t>175.10567:20 182.30287:17 287.05936:147 463.11407:36 625.11816:18 625.14911:54</t>
  </si>
  <si>
    <t>GU_Root_Pos-3321</t>
  </si>
  <si>
    <t>625.17438:1081 626.17773:398 627.18109:220</t>
  </si>
  <si>
    <t>357.07626:25 367.07764:25 379.06229:17 394.08215:25 421.02634:23 442.65247:17 455.08893:18 487.09003:19 487.1091:18 487.12747:18 506.1449:23 589.16718:20 607.03436:17 607.1806:22 625.15881:34 625.18146:80</t>
  </si>
  <si>
    <t>OS_LeafStem_Pos-1635</t>
  </si>
  <si>
    <t>625.17725:26920 626.1806:13068 627.18396:3132</t>
  </si>
  <si>
    <t>64.21762:24 65.85297:20 69.03509:23 127.03385:31 127.04321:22 145.05106:47 145.05701:16 227.2368:33 301.0488:21 301.07217:41 301.08527:21 311.07599:16 313.04977:45 313.0712:839 313.29617:16 314.06937:155 314.08304:134 315.08539:21 321.08603:20 322.95795:18 324.04987:41 325.06412:24 325.92438:16 326.07104:24 326.08072:20 327.07065:16 337.07718:24 339.06293:21 339.07477:39 339.09363:86 340.07983:19 340.54153:18 342.05664:16 342.86682:17 343.08249:1400 343.16086:24 343.48087:16 344.08533:125 344.10416:50 345.08026:37 353.0506:30 353.10049:145 353.11987:56 354.08392:24 354.10202:59 361.9809:16 363.08075:32 363.09473:26 364.09207:24 366.05688:20 367.05829:125 367.08093:774 367.25595:17 368.07596:91 368.0946:236 368.11523:18 368.46002:18 369.10138:16 370.8374:17 378.56552:17 379.05914:16 379.08151:113 379.11514:16 380.08762:80 380.49878:17 381.0957:76 381.11264:50 391.04913:17 391.07788:139 391.09686:74 392.02634:18 392.06189:39 392.09363:16 397.02444:20 397.04755:39 397.0722:39 397.0939:248 397.1098:199 398.08429:27 398.1019:68 398.11621:18 398.15472:16 402.10315:49 409.06509:34 409.08472:128 409.09952:223 409.12756:19 409.36337:28 410.09259:33 410.12445:23 411.58334:20 412.08798:19 418.38885:30 419.49197:30 427.09625:440 427.1181:94 427.23816:20 427.99066:17 428.09265:19 428.10931:39 428.12711:29 428.24112:27 428.93829:18 429.11346:18 431.09946:16 445.08917:107 445.11304:355 445.15356:18 446.02072:16 446.11429:116 446.20212:36 447.11435:28 447.1319:54 448.11911:17 448.12939:45 463.04688:18 463.12332:1878 463.22836:25 464.12241:317 464.13693:226 464.16669:26 465.09732:25 465.13931:150 528.4726:24 554.92865:23 557.7937:18 590.1637:16 625.06598:32 625.09607:25 625.11786:87 625.18048:3754</t>
  </si>
  <si>
    <t>AT_LeafStem_Pos-841</t>
  </si>
  <si>
    <t>625.1781:2708 626.18145:1625 627.18481:380</t>
  </si>
  <si>
    <t>139.04239:20 317.01495:17 317.06732:576 318.05789:56 318.07559:41 318.08566:51 319.07339:21 386.07727:20 387.09738:17 427.4516:26 463.0795:17 463.12375:222 464.12839:57 465.12952:17 465.15619:17 479.10864:17 625.18121:121</t>
  </si>
  <si>
    <t>GU_Root_Pos-3323</t>
  </si>
  <si>
    <t>C36H32O10</t>
  </si>
  <si>
    <t>625.20972:1223 626.21307:430 627.21643:194</t>
  </si>
  <si>
    <t>205.08893:54 286.09137:25 288.0921:23 309.07907:18 325.05789:17 326.06006:25 327.07446:27 417.1015:27 432.10403:17 447.10785:44 590.20428:21 624.1488:25 625.18188:19</t>
  </si>
  <si>
    <t>MT_RipePod_Pos-406</t>
  </si>
  <si>
    <t>C36H36N2O8</t>
  </si>
  <si>
    <t>DROXVBRNXCRUHP-UHFFFAOYNA-N</t>
  </si>
  <si>
    <t>625.25323:28922 626.25658:12239 627.25994:2291</t>
  </si>
  <si>
    <t>121.05914:17 121.06934:24 133.03833:19 137.01883:17 137.06187:20 147.04491:18 149.04759:19 150.07104:27 164.0786:19 175.08264:17 187.026:19 201.03807:22 201.0481:111 201.06548:19 214.73363:20 220.77675:18 221.09079:24 233.05884:17 234.07137:21 237.08018:35 237.09389:17 249.07327:24 249.08942:19 250.04858:18 254.05754:18 255.04124:17 261.06668:17 262.06592:21 265.08698:60 269.11508:18 275.05682:17 278.05884:62 278.07852:17 280.10895:20 283.12363:18 286.09525:20 291.07401:36 293.05533:35 293.0701:61 293.08661:99 294.09042:97 295.06851:19 295.09497:20 295.21869:18 297.108:37 298.13437:30 299.12485:35 300.12344:20 301.13135:19 307.07654:24 307.09656:397 307.11334:73 308.06149:39 308.07565:40 308.09918:19 308.11069:36 309.077:17 314.14127:17 318.76068:17 323.07169:23 324.09503:38 325.08282:52 325.10727:1038 326.05783:20 326.10709:252 326.12521:55 327.11179:17 332.1871:19 336.04758:17 336.06125:18 338.13544:33 351.00522:21 351.08832:513 352.09637:166 353.07593:21 375.28381:23 377.11377:20 402.56543:51 420.16586:20 461.99124:18 462.17697:141 462.1897:333 462.20804:88 463.1499:17 463.19446:164 482.46869:17 488.14224:24 488.16064:112 489.16858:22 624.23694:17 625.19849:17 625.25555:2354 625.37366:22</t>
  </si>
  <si>
    <t>MT_RipePod_Pos-408</t>
  </si>
  <si>
    <t>625.25458:5016 626.25793:2250 627.26129:296</t>
  </si>
  <si>
    <t>121.07146:49 164.06807:17 201.05696:23 283.09619:18 283.11169:18 285.12115:24 297.10376:24 297.11423:35 323.10352:38 324.09433:23 364.0835:20 364.12149:18 365.12317:20 450.09766:17 460.1615:44 460.18912:49 461.17645:38 488.13107:20 488.17142:166 490.17657:17 625.13074:18 625.1936:17 625.21802:42 625.25134:302</t>
  </si>
  <si>
    <t>MT_RipePod_Pos-409</t>
  </si>
  <si>
    <t>625.25665:3467 626.26:943 627.26336:226</t>
  </si>
  <si>
    <t>121.06144:17 145.02763:34 177.06027:18 201.05397:43 201.06346:56 323.0748:18 323.08658:17 338.09906:25 430.92194:20 462.19928:17 488.08273:18 488.15128:49 488.17126:76 488.19159:73 625.25037:270</t>
  </si>
  <si>
    <t>MT_RipePod_Pos-417</t>
  </si>
  <si>
    <t>C36H38N2O8</t>
  </si>
  <si>
    <t>627.27124:1077 628.27459:439 629.27795:78</t>
  </si>
  <si>
    <t>177.04478:35 177.05028:64 203.14606:30 314.13232:242 314.14935:178 315.13797:64 315.15479:26 473.3222:19 626.26508:17</t>
  </si>
  <si>
    <t>MT_Seed_Pos-563</t>
  </si>
  <si>
    <t>C34H40N4O8</t>
  </si>
  <si>
    <t>633.29352:6705 634.29687:2729 635.30023:371</t>
  </si>
  <si>
    <t>136.07703:18 140.07019:17 205.15504:20 235.13077:17 237.18442:25 269.13611:18 271.12799:20 279.117:18 287.14877:37 294.14752:17 297.11789:37 310.11841:24 310.14365:24 313.11093:17 322.10822:25 331.12131:18 337.11786:215 338.13144:24 339.12863:53 339.13901:55 339.15195:19 356.14215:21 367.12589:21 367.14178:21 371.14603:20 371.16287:85 411.31482:19 414.3501:20 437.17407:20 439.20908:17 443.20203:19 457.31259:18 460.17499:35 461.20383:17 465.07605:22 478.20651:17 510.20544:19 524.35583:26 583.25214:17 601.24915:32 601.2757:80 602.25397:53 602.27374:22 603.29303:17 615.3468:18 618.36401:17 633.28644:369 633.3222:17 633.33777:17</t>
  </si>
  <si>
    <t>LE_LeafStem_Pos-1986</t>
  </si>
  <si>
    <t>C35H58NO7P</t>
  </si>
  <si>
    <t>636.40271:1075 637.40606:696</t>
  </si>
  <si>
    <t>161.13307:16 255.21948:17 323.10611:30 349.12079:17 393.2334:16 414.0683:18 435.27533:18 509.18948:24 576.39825:53 577.36627:21 577.41113:20 635.13123:22 636.38959:58 636.42273:73</t>
  </si>
  <si>
    <t>LE_Ripe_Pos-1966</t>
  </si>
  <si>
    <t>636.41223:3197 637.41558:930 638.41894:295</t>
  </si>
  <si>
    <t>85.03236:20 159.11568:18 161.09985:24 176.14323:62 255.22034:16 412.36276:20 470.55417:91 476.24313:27 519.35095:69 544.75366:19 547.3443:18 554.72766:60 576.35913:21 576.38873:87 576.4115:93 577.3775:43 577.40369:101 611.45398:19 618.40594:23 634.26654:16 636.32751:30 636.36017:84 636.41272:450</t>
  </si>
  <si>
    <t>MT_RipePod_Pos-422</t>
  </si>
  <si>
    <t>C36H32N2O9</t>
  </si>
  <si>
    <t>637.21674:1509 638.22009:686 639.22345:206</t>
  </si>
  <si>
    <t>95.66708:18 121.05637:18 121.0649:20 151.043:21 194.07336:22 326.1286:17 350.09744:17 353.05576:17 354.09561:26 456.12601:17 463.16302:19 489.11725:17 489.16684:17 490.16302:38 566.57745:17 637.19305:55 637.23517:174</t>
  </si>
  <si>
    <t>ST_LeafStem_Pos-2329</t>
  </si>
  <si>
    <t>638.30585:3546 639.3092:2855 640.31256:587</t>
  </si>
  <si>
    <t>70.05635:17 112.11274:27 164.04898:17 222.10535:202 223.10217:30 223.13312:20 237.12846:17 251.20146:18 289.18747:17 293.17963:41 293.19705:47 320.1629:34 386.15231:20 443.67889:33 454.02771:17 456.22644:59 456.25522:163 457.22931:17 457.2562:64 462.51291:17 474.25058:38 474.26971:63 475.25156:25 475.26117:61 475.28134:18 495.20621:18 541.21161:27 543.26709:24 592.38043:17 636.26459:17 637.27399:44 637.34131:20 638.27942:96 638.31012:765</t>
  </si>
  <si>
    <t>MT_LeafStem_Pos-767</t>
  </si>
  <si>
    <t>C27H26O18</t>
  </si>
  <si>
    <t>639.12128:4044 640.12463:805 641.12799:119</t>
  </si>
  <si>
    <t>287.05099:315 287.06427:194 287.07855:32 288.04846:33 288.06891:34 289.04593:45 393.23682:26 463.09476:52 463.11417:19 639.12744:434</t>
  </si>
  <si>
    <t>ZM_Stem_Pos-801</t>
  </si>
  <si>
    <t>C28H30O17</t>
  </si>
  <si>
    <t>639.15155:2552 640.1549:1367 641.15826:256</t>
  </si>
  <si>
    <t>147.02354:25 315.06876:17 328.82956:17 329.33939:18 331.08603:310 332.07892:35 332.09207:21 333.08591:18 509.11618:16 639.11115:69 639.16919:160</t>
  </si>
  <si>
    <t>MT_LeafStem_Pos-768</t>
  </si>
  <si>
    <t>639.15906:1270 640.16241:266 641.16577:79</t>
  </si>
  <si>
    <t>301.07184:210 301.08853:27 302.07214:57 477.10629:130</t>
  </si>
  <si>
    <t>OS_LeafStem_Pos-1656</t>
  </si>
  <si>
    <t>C29H34O16</t>
  </si>
  <si>
    <t>639.19135:1073 641.19806:263</t>
  </si>
  <si>
    <t>291.06314:30 317.06781:60 318.07437:16 331.0856:214 332.08582:50 493.13541:115 494.15271:38 616.56281:21 639.14642:22 639.18475:238 639.24695:22</t>
  </si>
  <si>
    <t>NT_LeafStem_Pos-1258</t>
  </si>
  <si>
    <t>640.32068:1274 641.32403:246</t>
  </si>
  <si>
    <t>109.03019:21 139.03856:34 145.05865:31 169.04433:109 229.15294:28 289.0722:27 332.13895:16 443.22592:53 444.22955:63 640.29919:17</t>
  </si>
  <si>
    <t>640.34406:7384 641.34741:2419 642.35077:597</t>
  </si>
  <si>
    <t>122.06202:36 128.07686:23 188.09955:30 192.04395:16 220.03395:20 224.1282:22 312.93213:18 319.2677:29 337.26953:85 337.28537:45 339.27722:31 355.21548:21 445.29868:25 467.36804:22 538.28668:74 538.31061:40 538.32306:18 539.25836:37 539.28583:16 556.23975:17 556.26239:18 556.30121:40 557.27301:16 557.30902:41 586.29736:17 586.32336:37 604.30615:100 604.33496:18 622.2912:17 622.33032:71 622.35248:23 623.33301:16 623.38403:16 624.00244:17 640.2085:19 640.30688:48 640.34412:490 640.42432:18</t>
  </si>
  <si>
    <t>LE_FruitGreen_Pos-1916</t>
  </si>
  <si>
    <t>C29H53NO14</t>
  </si>
  <si>
    <t>640.34723:4063 641.35058:813 642.35394:250</t>
  </si>
  <si>
    <t>128.07518:47 133.1067:27 152.06587:35 152.07349:17 153.07188:19 158.08203:16 170.08173:20 188.09412:20 223.95364:17 224.13556:26 313.28079:37 337.26956:17 338.27948:54 479.31387:47 538.30731:37 556.18188:16 556.30511:98 556.32678:42 557.29865:36 604.36407:20 622.33734:19 623.33313:16 640.35437:379</t>
  </si>
  <si>
    <t>ST_Root_Pos-1754</t>
  </si>
  <si>
    <t>C36H36N2O9</t>
  </si>
  <si>
    <t>641.25256:1955 642.25591:600 643.25927:455</t>
  </si>
  <si>
    <t>89.50784:25 110.34502:23 148.05244:18 166.85414:19 215.13876:22 301.10699:37 307.08786:27 307.09842:19 312.11871:18 325.07236:30 325.10571:17 325.12021:19 351.08716:34 352.07349:26 367.15613:20 460.17029:38 464.19119:27 579.01807:24 609.33984:24 610.54242:20 620.70294:18 622.22302:21 624.22607:18 624.25647:33 639.29663:17 640.771:40 641.24615:147</t>
  </si>
  <si>
    <t>ZM_Root_Pos-1407</t>
  </si>
  <si>
    <t>642.28046:4585 643.28381:1544 644.28717:397</t>
  </si>
  <si>
    <t>145.04951:16 149.06612:55 181.08714:88 182.09654:17 183.0921:16 191.07155:28 193.09145:41 194.03876:17 195.05869:18 209.08427:326 210.08098:16 210.08998:17 371.11987:47 371.14807:30 371.58508:21 372.15527:18 383.14423:22 401.15109:16 433.16034:16 568.77832:18 608.16815:17 642.24976:105 642.27985:432</t>
  </si>
  <si>
    <t>MT_Flower_Pos-1338</t>
  </si>
  <si>
    <t>C27H30O18</t>
  </si>
  <si>
    <t>FEWRYXXFMHQZRI-UHFFFAOYNA-N</t>
  </si>
  <si>
    <t>643.15106:4800 644.15441:1486 645.15777:252</t>
  </si>
  <si>
    <t>97.03185:20 145.04807:21 156.10016:17 209.0433:18 216.97495:20 278.80072:17 319.0448:542 320.04495:46 321.04568:48 336.69098:17 472.2951:17 479.1087:25 481.08463:128 481.09891:206 482.09836:19 608.43073:17 643.13727:59 643.15814:23</t>
  </si>
  <si>
    <t>GU_Root_Pos-3384</t>
  </si>
  <si>
    <t>C40H34O8</t>
  </si>
  <si>
    <t>643.23334:2742 644.23669:1989 645.24005:514</t>
  </si>
  <si>
    <t>121.02673:20 192.30858:19 303.13159:19 309.11783:24 321.1178:35 353.07861:21 360.14224:22 370.09296:28 383.10516:19 397.05179:17 398.15054:21 426.13193:56 426.15381:45 430.14078:18 441.68509:20 494.18701:18 573.15302:21 587.16858:47 588.16302:76 589.185:23 641.44312:18 643.23212:810</t>
  </si>
  <si>
    <t>GU_Root_Pos-3385</t>
  </si>
  <si>
    <t>643.23444:3204 644.23779:1710 645.24115:501</t>
  </si>
  <si>
    <t>75.35829:18 189.09262:20 266.05197:17 271.05273:21 297.11661:18 311.11478:28 327.17139:20 365.09048:17 370.08841:21 385.05807:29 396.09399:21 409.06189:50 417.53693:17 428.14035:20 428.15726:22 437.05188:20 441.13449:24 443.1478:20 466.12888:24 466.16757:36 484.47214:28 531.11707:34 585.17041:22 587.13013:19 588.1192:28 588.16217:20 589.83038:19 623.43311:26 624.14337:30 642.20074:19 643.19806:71 643.23273:476</t>
  </si>
  <si>
    <t>MT_RipePod_Pos-426</t>
  </si>
  <si>
    <t>C36H38N2O9</t>
  </si>
  <si>
    <t>643.26459:4302 644.26794:2007 645.2713:379</t>
  </si>
  <si>
    <t>121.06301:42 121.06909:22 138.09898:17 145.03038:38 148.09456:20 165.05252:50 165.07852:37 175.06529:20 175.08734:18 177.04704:30 177.05681:23 192.06586:17 201.05054:41 202.06477:22 308.06714:17 308.08597:18 312.12454:17 314.16223:18 325.09802:33 325.11282:37 326.09869:17 326.10965:17 338.12991:18 351.08563:17 352.08716:19 462.16708:18 462.19034:191 462.21658:34 463.16745:17 463.19446:44 604.06439:17 643.21368:37 643.25775:391</t>
  </si>
  <si>
    <t>MT_RipePod_Pos-427</t>
  </si>
  <si>
    <t>643.26794:2382 644.27129:1150 645.27465:147</t>
  </si>
  <si>
    <t>136.07127:25 165.05496:20 175.04198:25 177.05493:18 193.07251:25 201.05881:25 312.11401:35 325.1055:17 338.13684:17 338.14804:17 338.18011:30 344.12512:24 462.17929:79 462.21475:24 464.19412:27 464.22968:19 625.26532:20 626.25836:22 643.21991:17 643.2818:192</t>
  </si>
  <si>
    <t>OP_Root_Pos-2116</t>
  </si>
  <si>
    <t>C25H27N9O8S2</t>
  </si>
  <si>
    <t>646.14093:4163 647.14428:1426 648.14764:490</t>
  </si>
  <si>
    <t>117.05402:20 117.05883:31 168.96503:28 187.97615:54 188.99054:16 203.97147:16 216.97258:16 275.01141:26 275.98676:19 275.99561:44 276.01001:17 284.00348:24 330.01974:34 332.00439:33 332.02606:137 332.04218:18 332.45517:16 333.02322:36 350.02457:276 351.02759:36 351.04184:17 438.29517:24 646.13281:53</t>
  </si>
  <si>
    <t>GU_Root_Pos-3402</t>
  </si>
  <si>
    <t>C36H54O10</t>
  </si>
  <si>
    <t>647.37958:1782 648.38293:896 649.38629:176</t>
  </si>
  <si>
    <t>173.12735:22 191.17738:18 257.18085:20 261.33078:27 299.0979:17 325.23166:18 437.26349:21 453.32706:111 453.34769:125 454.33691:61 454.35782:40 647.31415:17 647.3656:72 647.38654:228</t>
  </si>
  <si>
    <t>GG_Root_Pos-3349</t>
  </si>
  <si>
    <t>C36H56O10</t>
  </si>
  <si>
    <t>649.40118:1237 650.40453:640 651.40789:215</t>
  </si>
  <si>
    <t>141.01276:17 159.11023:21 177.16805:21 203.18433:23 209.18919:26 367.27518:18 382.31415:18 406.05978:37 439.37088:17 453.3432:33 455.36584:50 456.32346:22 456.37158:17 601.15942:20 608.58984:17 609.22046:20 613.37122:18 617.1554:20 634.37665:18 649.38086:24</t>
  </si>
  <si>
    <t>GU_LeafStem_Pos-3412</t>
  </si>
  <si>
    <t>C29H30O17</t>
  </si>
  <si>
    <t>651.1571:6124 652.16045:2993 653.16381:1105</t>
  </si>
  <si>
    <t>211.03816:22 233.04964:26 276.8569:21 305.25592:27 309.08521:25 320.06723:19 321.07864:22 325.06754:56 325.08054:55 334.08853:20 337.0759:17 346.08313:18 347.12634:20 350.07397:18 351.08347:20 351.90903:18 356.59998:18 361.06784:18 361.08603:20 362.17581:20 366.3663:24 375.09314:24 379.06918:24 379.08246:37 387.07629:17 391.10486:23 391.12076:20 392.10031:26 403.09674:17 409.09509:138 410.09943:42 427.10632:86 427.12326:43 429.09119:26 445.08951:29 445.12119:22 463.08765:26 475.09006:18 495.09866:19 511.11157:20 513.10175:75 523.1402:19 541.15247:19 542.14349:20 543.11053:31 549.08167:18 563.09827:24 567.10449:49 567.1283:17 570.09979:17 585.12775:18 589.17456:17 597.08832:22 598.14417:44 615.12964:21 615.16888:35 617.12933:19 633.14502:135 635.16187:23 651.10516:22 651.15546:621</t>
  </si>
  <si>
    <t>C35H57NO10</t>
  </si>
  <si>
    <t>LE_Ripe_Pos-2000</t>
  </si>
  <si>
    <t>652.41052:1037 653.41387:432 654.41723:23</t>
  </si>
  <si>
    <t>161.13098:34 260.43808:17 389.18134:22 395.3002:33 490.34125:21 490.37305:21 592.38098:16 592.39587:17 593.40753:26 652.38458:43 652.4173:52</t>
  </si>
  <si>
    <t>MT_LeafStem_Pos-780</t>
  </si>
  <si>
    <t>C28H28O18</t>
  </si>
  <si>
    <t>653.13403:1267 654.13738:318 655.14074:119</t>
  </si>
  <si>
    <t>286.05435:19 301.07275:156 301.08301:50 302.06793:56 496.0607:17 496.51205:17 653.12006:25 653.14526:67</t>
  </si>
  <si>
    <t>NT_LeafStem_Pos-1264</t>
  </si>
  <si>
    <t>654.33618:2923 655.33953:804 656.34289:95</t>
  </si>
  <si>
    <t>71.08891:19 99.07793:23 109.02768:16 139.04189:37 169.05:17 239.08531:25 355.17804:16 359.09521:29 359.14938:20 359.1615:16 457.23199:158 457.25378:171 458.26575:36 458.27869:17 556.85742:19 618.03491:16 654.29626:34 654.32605:16 654.35181:20</t>
  </si>
  <si>
    <t>OS_LeafStem_Pos-1685</t>
  </si>
  <si>
    <t>C29H34O17</t>
  </si>
  <si>
    <t>655.17981:1071 656.18316:565 657.18652:39</t>
  </si>
  <si>
    <t>GG_LeafStem_Pos-3111</t>
  </si>
  <si>
    <t>655.18689:20448 656.19024:15334 657.1936:3552</t>
  </si>
  <si>
    <t>78.91181:17 79.40841:18 107.04947:161 108.05915:18 127.03609:19 129.00526:20 149.02405:18 149.06207:20 185.06032:39 187.0379:20 189.04858:40 205.04253:18 205.05338:19 217.04929:40 229.04597:20 229.06419:58 229.22183:21 231.03607:21 231.07117:19 233.03806:17 235.04811:17 235.07141:24 236.06207:17 237.0318:21 241.04967:19 245.05083:18 247.06326:58 248.06714:23 257.61017:19 259.05457:80 260.06683:27 270.84995:21 271.05743:129 272.03085:17 273.07486:21 277.06592:17 282.05029:24 283.04373:18 283.05423:44 284.06296:24 285.06912:33 285.16266:17 288.06433:25 289.06287:216 290.06857:18 295.06317:35 300.09415:21 301.05179:17 301.06699:115 302.08624:30 303.0722:19 308.08328:53 311.04837:20 311.09039:59 311.9375:27 313.03989:28 313.05627:20 313.07544:48 314.07886:26 314.41818:18 315.21426:17 317.09534:17 321.03546:20 325.07401:17 327.07648:17 329.09641:17 329.11169:40 331.07928:18 332.08307:18 339.42969:20 341.09088:66 342.1001:21 343.08319:26 353.10489:86 354.09335:28 354.11069:17 358.32822:26 359.10507:48 363.05176:20 363.07108:20 365.10718:19 366.09732:21 371.10492:18 373.09064:21 374.09396:52 377.10831:133 378.08835:17 378.11462:26 380.12442:19 383.10751:167 383.13461:20 385.0593:19 389.09341:36 389.11377:22 391.08322:29 395.08185:17 395.11102:131 396.10349:22 397.09796:20 399.06155:17 401.09589:20 401.11353:18 402.12726:20 403.09103:18 407.11606:158 408.12204:34 413.09915:46 413.13358:77 414.12643:47 417.07153:18 419.10443:46 419.11923:51 420.10568:17 425.1254:36 426.10272:18 431.10272:17 431.14264:125 432.09891:28 432.11786:97 432.13989:23 433.11697:70 437.10522:19 437.12698:54 438.11652:38 439.0755:21 444.17575:22 447.09012:42 449.11313:65 449.13959:132 449.16806:39 450.11844:30 450.14966:82 450.20673:18 451.13068:20 454.32675:20 455.11002:17 455.14297:100 461.1015:19 461.12433:77 461.15375:17 479.11566:73 479.13623:123 481.12311:18 485.12494:24 497.13748:60 497.15561:45 498.12357:17 498.15909:21 499.12988:65 499.15393:20 505.14017:17 506.15308:20 517.12567:98 517.15619:37 518.13599:76 518.16156:50 519.15753:17 529.11218:29 529.14844:18 530.14813:19 532.12994:18 533.16003:18 535.13525:21 547.13037:19 547.15143:92 548.1264:17 553.12994:19 553.14923:17 565.13782:18 565.15851:29 565.17627:18 566.15619:20 571.08691:20 571.1225:23 571.14471:62 571.16779:20 572.1524:40 572.1723:25 573.14099:22 574.16949:21 583.14587:139 584.14618:17 584.16931:18 585.13855:30 585.15912:18 601.12781:90 601.14648:57 601.17767:21 602.1618:48 609.11188:18 613.42126:17 619.15521:281 619.17377:404 620.14398:50 620.18402:86 621.16656:51 637.14044:18 637.18213:494 638.07184:17 638.15326:50 638.17926:23 638.21643:19 639.18042:42 655.14038:69 655.18652:1593</t>
  </si>
  <si>
    <t>MT_Flower_Pos-1362</t>
  </si>
  <si>
    <t>C28H32O18</t>
  </si>
  <si>
    <t>WRDDFOFFQDOVRV-UHFFFAOYNA-N</t>
  </si>
  <si>
    <t>657.16663:31404 658.16998:11801 659.17334:2469</t>
  </si>
  <si>
    <t>85.03123:51 87.03999:17 97.02674:19 109.02835:20 118.88562:43 127.03925:33 127.04629:22 145.05087:87 147.0556:18 163.06844:21 164.07336:18 168.98775:21 192.01292:17 197.03011:20 262.3988:17 273.03214:17 277.06757:36 286.77618:21 318.04013:36 318.64197:17 325.13275:19 330.96686:19 331.12204:18 333.02866:58 333.06122:6519 334.0647:990 335.0593:123 335.07758:82 346.15158:25 375.06073:17 375.07443:24 387.07263:22 399.06284:26 477.11713:42 495.06152:19 495.11646:1164 496.11826:251 497.08603:18 572.27448:18 622.69043:27 657.04944:19 657.16138:634</t>
  </si>
  <si>
    <t>OS_LeafStem_Pos-1690</t>
  </si>
  <si>
    <t>C32H34O15</t>
  </si>
  <si>
    <t>659.19623:1023</t>
  </si>
  <si>
    <t>127.20178:17 148.12065:16 234.8844:39 315.07568:18 331.07889:161 371.08496:16 498.13129:22 527.13495:45 527.1507:55 527.17438:18 528.16168:16 658.18097:18 659.1817:44 659.20862:17</t>
  </si>
  <si>
    <t>GU_Root_Pos-3441</t>
  </si>
  <si>
    <t>C40H34O9</t>
  </si>
  <si>
    <t>659.22821:3005 660.23156:1639 661.23492:786</t>
  </si>
  <si>
    <t>121.02879:19 121.0355:39 182.95569:20 321.11584:87 324.13632:19 361.10547:19 362.09995:20 362.11981:41 397.65869:18 425.10379:25 454.05054:25 455.15079:43 455.1713:25 457.16141:18 467.09494:24 467.14087:25 482.12204:21 485.69614:27 523.20343:34 539.17926:20 540.19208:38 567.1897:20 658.24475:21 659.22748:536</t>
  </si>
  <si>
    <t>GU_Root_Pos-3453</t>
  </si>
  <si>
    <t>C40H36O9</t>
  </si>
  <si>
    <t>661.2453:6713 662.24865:4622 663.25201:1003</t>
  </si>
  <si>
    <t>121.03088:19 121.10064:38 131.67406:29 149.02275:27 176.22916:17 189.0155:49 189.02208:19 190.0168:40 190.02795:20 205.08539:85 205.09267:50 257.07715:22 265.04114:38 265.05151:19 279.02518:56 281.08142:17 283.05811:71 284.0488:33 284.07135:18 307.06369:40 314.07339:19 321.05255:17 321.09393:80 321.11057:448 322.11496:98 322.12436:80 323.07681:18 323.1312:21 324.06058:20 324.11789:17 334.03818:25 335.1326:23 337.14166:20 345.07434:36 351.12201:47 373.06683:25 389.10706:23 427.08771:23 428.05118:40 431.1889:23 435.18033:22 457.15317:39 465.13306:21 467.15439:20 483.12219:22 483.13913:41 496.1597:27 515.87439:18 524.2146:20 527.25769:20 531.3056:19 536.14368:25 541.20923:17 569.17163:24 643.24377:44 644.25043:20 659.22992:41 660.21521:37 661.2381:235 661.25769:152</t>
  </si>
  <si>
    <t>MT_LeafStem_Pos-791</t>
  </si>
  <si>
    <t>C29H30O18</t>
  </si>
  <si>
    <t>667.15222:4019 668.15557:1017 669.15893:244</t>
  </si>
  <si>
    <t>287.05774:449 288.05341:36 288.08115:21 474.93784:18 603.68268:25 667.09656:17 667.14905:570</t>
  </si>
  <si>
    <t>MT_Seed_Pos-591</t>
  </si>
  <si>
    <t>C34H42N4O10</t>
  </si>
  <si>
    <t>667.29358:2302 668.29693:978 669.30029:230</t>
  </si>
  <si>
    <t>140.07014:18 174.05472:21 309.13354:22 312.15811:20 313.10767:17 337.12717:23 338.12433:84 338.14139:28 339.12955:20 369.12451:17 369.14319:18 370.14746:17 452.19504:17 478.19748:27 479.19608:17 510.2254:60 512.21887:22 517.30493:21 607.26001:17 631.25201:18 636.2868:27 667.29236:159 667.31659:84</t>
  </si>
  <si>
    <t>NT_LeafStem_Pos-1270</t>
  </si>
  <si>
    <t>668.34711:4012 669.35046:1038 670.35382:281</t>
  </si>
  <si>
    <t>108.92716:19 109.0285:74 109.05315:17 110.03862:25 127.04226:41 142.17381:21 145.04123:16 145.05286:21 169.0437:18 169.06114:18 173.17462:17 211.09357:25 253.10854:18 268.12494:21 268.13425:17 269.10986:19 269.12381:20 383.20245:20 471.25854:259 472.25818:74 472.27893:22 473.25473:66 668.34882:74 668.38458:37</t>
  </si>
  <si>
    <t>OS_LeafStem_Pos-1703</t>
  </si>
  <si>
    <t>C29H32O18</t>
  </si>
  <si>
    <t>669.16681:6309 670.17016:1396 671.17352:474</t>
  </si>
  <si>
    <t>285.07892:16 315.05139:17 316.05066:20 330.06006:17 331.02222:25 331.07831:1056 331.09732:147 331.11285:37 331.17615:17 331.19116:16 332.07178:34 332.08972:156 493.14383:41 668.40924:16 669.06744:39 669.17383:574 669.21362:20</t>
  </si>
  <si>
    <t>GG_Root_Pos-3413</t>
  </si>
  <si>
    <t>C40H34O10</t>
  </si>
  <si>
    <t>675.2265:8903 676.22985:6339 677.23321:1513</t>
  </si>
  <si>
    <t>121.02483:37 122.03091:17 149.01857:22 149.02861:19 190.091:30 205.07101:65 205.08368:108 205.10271:21 206.0896:20 294.08447:20 295.07996:25 314.04605:17 320.54507:22 322.11398:18 323.10345:33 335.08554:35 349.09268:22 351.13544:67 361.10535:54 369.07159:20 369.09027:18 373.08054:19 387.08243:19 395.0481:20 396.02377:27 397.08429:24 400.05515:18 401.0235:18 401.05814:21 402.06931:22 407.1337:18 413.06567:159 417.05447:22 424.12558:17 425.05716:20 425.14383:36 426.07849:74 427.06366:20 427.08929:30 427.10797:20 435.15646:18 439.12747:17 440.11826:23 440.13181:23 443.08197:26 443.13181:72 443.1521:35 443.16415:28 445.16721:18 453.13617:65 457.65558:21 468.11478:17 469.06281:22 469.11154:37 469.13791:24 470.13492:21 476.13751:22 481.09766:37 481.12637:65 481.14282:46 481.19461:17 481.21603:28 482.12192:34 482.14246:59 492.2092:33 497.15164:20 509.17508:20 509.21481:64 510.19864:40 536.02661:20 537.1684:190 537.20099:1138 537.24927:21 538.18793:180 538.20306:386 539.07202:23 539.18555:20 540.20361:19 587.60938:26 594.10339:18 673.21497:18 675.21716:342 675.29425:27</t>
  </si>
  <si>
    <t>GU_Root_Pos-3499</t>
  </si>
  <si>
    <t>C40H36O10</t>
  </si>
  <si>
    <t>677.23553:1272 678.23888:391 679.24224:347</t>
  </si>
  <si>
    <t>121.02712:82 123.04176:26 187.07812:22 227.10423:20 269.0798:20 307.05194:26 323.12015:17 483.14548:41 483.1593:36 484.15894:17 485.10931:24 486.14276:18 525.08344:18 539.20483:41 540.21655:41 556.19788:30 659.25189:27 660.17151:30 660.25165:20 677.23151:20 677.25348:17</t>
  </si>
  <si>
    <t>GU_Root_Pos-3517</t>
  </si>
  <si>
    <t>C40H38O10</t>
  </si>
  <si>
    <t>679.25427:2092 680.25762:976 681.26098:350</t>
  </si>
  <si>
    <t>121.01733:17 121.02466:40 126.97862:18 127.5898:33 149.01842:18 205.07841:34 205.09026:125 206.06207:21 271.05612:18 308.05731:19 323.12451:38 337.15393:27 345.70483:18 363.11453:29 409.16989:21 457.15784:19 457.17514:39 461.16522:19 577.25525:32 661.26208:17 662.2464:23 679.21509:17 679.26483:72 679.29504:20</t>
  </si>
  <si>
    <t>OP_Root_Pos-2140</t>
  </si>
  <si>
    <t>C36H56O12</t>
  </si>
  <si>
    <t>681.38251:1039 682.38586:388 683.38922:16</t>
  </si>
  <si>
    <t>149.14055:22 211.14694:17 231.17772:16 331.17725:17 405.323:20 411.26089:20 421.31146:17 423.33414:16 451.30313:17 451.32895:21 469.33469:38 487.34702:24 609.34106:19 664.36987:16 681.33337:16 681.38196:20</t>
  </si>
  <si>
    <t>OP_Root_Pos-2141</t>
  </si>
  <si>
    <t>681.38342:1019 682.38677:222 683.39013:18</t>
  </si>
  <si>
    <t>204.18225:30 210.02748:20 217.1692:20 231.14328:17 254.05281:17 270.1944:20 327.24207:19 349.28885:16 365.28903:17 367.25101:16 374.27249:24 375.10159:25 423.29205:16 423.32544:16 454.26395:20 487.33148:32 488.35776:20 663.36304:19 663.41052:16 665.36865:18</t>
  </si>
  <si>
    <t>OP_Root_Pos-2142</t>
  </si>
  <si>
    <t>681.38708:1578 682.39043:421 683.39379:110</t>
  </si>
  <si>
    <t>NT_LeafStem_Pos-1281</t>
  </si>
  <si>
    <t>682.37207:2805 683.37542:1027 684.37878:184</t>
  </si>
  <si>
    <t>99.07793:37 99.08238:34 109.03183:20 127.03806:17 169.04704:16 169.05922:22 211.1006:17 243.16014:20 253.10487:23 267.1138:18 285.11621:21 285.1532:17 343.67551:19 369.18454:17 388.19183:20 485.22723:17 485.27594:279 485.39871:19 486.28128:18 487.2803:16 647.29321:19 682.31366:17 682.36218:69 682.38135:47</t>
  </si>
  <si>
    <t>ZM_Leaf_Pos-1585</t>
  </si>
  <si>
    <t>C29H30O19</t>
  </si>
  <si>
    <t>RDNMWJOGZVGRGW-UHFFFAOYNA-N</t>
  </si>
  <si>
    <t>683.14795:9425 684.1513:3628 685.15466:1191</t>
  </si>
  <si>
    <t>273.21442:20 305.15533:17 315.13123:21 331.08432:1183 332.0882:234 332.10638:65 333.07001:21 333.08395:80 340.11679:16 397.09256:17 416.52274:22 424.70773:18 508.09705:18 508.13226:36 508.55255:26 509.11816:24 620.19049:21 652.13043:22 668.18671:20 682.1828:20 682.42487:29 682.69031:16 683.09387:39 683.11462:82 683.15027:1051 683.19568:59</t>
  </si>
  <si>
    <t>GG_LeafStem_Pos-3155</t>
  </si>
  <si>
    <t>C30H36O18</t>
  </si>
  <si>
    <t>685.19775:11218 686.2011:11054 687.20446:2796</t>
  </si>
  <si>
    <t>60.93991:17 75.07864:17 85.02576:18 107.0458:53 107.05318:18 108.04999:19 163.04243:23 175.03499:43 191.87254:20 193.04623:48 196.59218:17 201.09796:20 205.04758:19 213.04124:22 216.03517:23 217.05019:81 217.05939:27 222.8903:18 223.06589:18 235.05191:18 253.05186:17 254.05646:18 255.06444:17 259.02109:23 259.0571:19 265.37924:17 266.09317:20 271.0397:20 271.06244:23 274.07019:20 277.07953:17 277.79276:21 285.02786:24 287.07687:17 289.0697:44 297.07443:30 301.0672:63 302.07565:25 307.07516:22 307.08582:17 311.0094:18 312.08047:18 313.06253:18 313.07455:17 315.09879:31 317.09561:20 325.11804:17 326.03943:24 328.51508:18 329.08841:21 341.04968:18 341.10721:25 342.10794:20 342.5921:20 342.88614:46 343.06219:21 343.07965:72 343.09442:35 347.09152:20 349.08066:26 353.0954:48 353.11017:21 354.10284:64 358.10617:27 359.1134:125 361.09909:21 363.06934:27 365.09872:167 367.07318:20 367.08859:22 368.08389:18 375.05884:21 377.09082:22 383.12631:41 384.10843:49 384.13007:25 385.08093:18 385.10022:41 389.09738:19 395.10416:35 395.1167:38 395.14328:17 396.12073:69 397.84048:21 402.1008:17 405.07672:17 406.25668:27 407.06729:18 407.08771:46 407.11377:199 409.10641:17 419.10126:44 419.14713:34 425.10437:38 425.13086:58 430.07935:17 431.10962:54 431.13672:17 435.09732:34 443.09894:20 443.12405:21 447.08292:28 449.11295:65 449.13187:21 450.1123:21 450.1394:35 455.1265:18 461.13605:173 461.25085:17 462.14969:38 466.10495:18 467.14474:38 467.16403:23 468.13184:17 473.78107:26 474.13687:17 479.14062:17 479.16693:79 480.13785:20 481.14905:41 485.13126:45 485.14294:26 491.11081:19 491.14188:23 492.12436:25 492.15869:17 493.09018:19 493.11627:21 493.16223:20 499.12234:20 501.56842:17 505.14502:24 509.14786:43 510.16513:20 510.23062:17 517.1394:75 518.71478:17 527.13165:28 527.15637:17 528.14215:18 528.18097:38 529.03259:17 529.13727:43 529.16913:20 535.04785:32 535.13306:20 535.14868:27 536.12469:41 547.14545:85 548.13336:25 548.15533:26 549.15735:17 565.14233:73 565.16034:82 565.17798:17 566.14526:33 571.12537:42 571.14832:22 571.17731:22 572.07666:18 572.15588:17 577.11505:17 578.724:41 583.01434:22 583.14935:37 584.14636:27 595.14972:20 602.15717:25 613.15186:87 614.15137:19 615.15082:20 630.98456:19 631.17029:126 631.20654:31 632.19189:18 633.18115:17 636.71838:17 643.07471:24 649.07715:22 649.1264:27 649.17853:293 650.17145:55 650.18799:124 652.15582:20 656.1864:19 666.65894:17 667.18518:380 668.17517:44 668.19763:57 669.19128:44 684.25629:20 685.11298:17 685.1933:1000</t>
  </si>
  <si>
    <t>OS_LeafStem_Pos-1724</t>
  </si>
  <si>
    <t>C33H36O16</t>
  </si>
  <si>
    <t>WTKUHKWWAMSHEE-UHFFFAOYNA-N</t>
  </si>
  <si>
    <t>689.20282:3511 690.20617:1440 691.20953:226</t>
  </si>
  <si>
    <t>315.05371:18 318.06958:27 331.08301:463 332.08478:47 333.04074:16 333.07022:16 356.09082:20 394.09744:16 527.13672:41 527.16504:70 528.16168:23 528.18109:33 658.19507:16 689.17969:53 689.21399:162</t>
  </si>
  <si>
    <t>OS_LeafStem_Pos-1725</t>
  </si>
  <si>
    <t>689.20459:1941 690.20794:1194 691.2113:174</t>
  </si>
  <si>
    <t>177.99391:27 185.03413:41 217.15556:18 284.77838:25 301.08694:16 331.07889:272 353.06509:17 527.13354:19 527.15253:149 685.34149:37 689.18335:42 689.21765:99 689.24255:62</t>
  </si>
  <si>
    <t>OS_LeafStem_Pos-1726</t>
  </si>
  <si>
    <t>LAITWLZASKJXLZ-UHFFFAOYNA-N</t>
  </si>
  <si>
    <t>689.2088:3324 690.21215:1212 691.21551:255</t>
  </si>
  <si>
    <t>331.08109:466 332.07361:71 332.09256:65 333.08344:18 492.13995:22 527.15063:383 527.17255:35 528.00378:22 528.16974:75 528.1955:23 627.83398:29 686.37958:16 689.15942:31 689.20209:151</t>
  </si>
  <si>
    <t>ZM_Leaf_Pos-1589</t>
  </si>
  <si>
    <t>689.20892:3314 690.21227:1220 691.21563:216</t>
  </si>
  <si>
    <t>62.34199:23 162.07135:33 214.55699:25 300.11954:26 329.05582:38 331.05997:50 331.08316:434 332.06546:16 332.08759:33 333.08676:40 349.99905:16 389.09564:17 463.12134:61 509.10254:18 517.72095:16 527.15619:467 528.13818:39 528.16724:53 529.14813:18 529.17273:27 590.22101:21 671.39526:26 689.18921:69 689.22095:86</t>
  </si>
  <si>
    <t>ZM_Stem_Pos-822</t>
  </si>
  <si>
    <t>689.211:1047 690.21435:594 691.21771:113</t>
  </si>
  <si>
    <t>163.07355:17 203.16374:16 329.05963:17 329.07831:19 331.03802:22 331.07678:196 332.06104:18 332.08264:20 332.10318:30 333.76541:28 464.25006:34 526.78485:17 527.11841:19 527.15558:48 527.17126:144 528.15118:34 688.88525:16 689.23798:20</t>
  </si>
  <si>
    <t>GG_Root_Pos-3452</t>
  </si>
  <si>
    <t>C41H38O10</t>
  </si>
  <si>
    <t>691.25488:2112 692.25823:985 693.26159:780</t>
  </si>
  <si>
    <t>53.25058:19 121.0321:18 137.0246:26 189.08522:17 189.09673:28 205.0882:66 206.09805:19 297.10031:28 325.08484:23 339.1102:26 353.103:17 367.11713:38 368.11667:20 368.12772:28 414.04962:30 421.12582:20 421.21848:19 469.11957:24 469.13361:17 473.1308:19 476.13361:25 485.16159:255 486.10843:20 486.12476:26 486.16754:98 487.02274:20 499.13348:20 535.18292:22 673.24988:18 674.25073:23 677.23615:34 678.25891:21 691.26068:43</t>
  </si>
  <si>
    <t>GU_Root_Pos-3552</t>
  </si>
  <si>
    <t>691.25269:4661 692.25604:3398 693.2594:744</t>
  </si>
  <si>
    <t>141.93259:22 149.02182:50 189.08804:40 190.09151:26 302.73593:19 309.06509:20 333.11984:19 338.15082:17 367.08664:22 367.1095:55 367.12613:21 368.09512:18 368.11862:23 391.15005:18 397.10379:19 414.06558:20 430.09836:21 439.28812:19 457.11172:24 466.12228:20 469.14639:20 470.9137:20 471.12921:24 473.12799:19 482.11682:19 483.15515:17 485.15009:69 486.19559:20 495.10162:30 496.12979:20 497.14828:28 497.16953:24 498.16434:57 510.21915:20 522.17041:31 538.17603:17 538.21613:20 539.20312:18 552.20837:17 553.16577:21 553.18542:58 553.22357:694 554.19897:82 554.22894:299 554.25128:102 555.19958:18 555.23511:67 555.25659:30 556.23077:17 558.06592:22 650.64899:21 673.23566:22 691.19073:20 691.21735:63 691.25378:164 691.27814:23</t>
  </si>
  <si>
    <t>GU_Root_Pos-3556</t>
  </si>
  <si>
    <t>C41H40O10</t>
  </si>
  <si>
    <t>693.26709:2725 694.27044:1690 695.2738:532</t>
  </si>
  <si>
    <t>121.02648:54 121.03331:17 137.06198:28 149.02295:26 189.09314:39 205.0822:35 205.79889:25 206.08887:25 285.02692:17 285.06937:37 286.06668:18 287.086:20 300.07217:24 313.06079:20 321.10065:17 322.08765:19 385.10251:17 393.15625:23 415.11581:17 430.10867:18 459.17728:23 485.14697:22 487.15656:86 487.19458:17 489.14319:17 489.17123:18 523.25433:22 616.22162:18 639.19751:20 675.24756:68 676.21484:20 676.26727:44 693.21796:26 693.2757:150 693.30298:24</t>
  </si>
  <si>
    <t>GU_Root_Pos-3557</t>
  </si>
  <si>
    <t>693.27197:1123 694.27532:382 695.27868:124</t>
  </si>
  <si>
    <t>LE_LeafStem_Pos-2077</t>
  </si>
  <si>
    <t>695.3667:36612 696.37005:29843 697.37341:6888</t>
  </si>
  <si>
    <t>72.08067:31 99.09893:19 163.03513:23 165.05284:16 165.06381:36 166.05882:27 169.55769:16 221.12898:46 222.002:34 222.05743:24 222.0928:107 222.11282:1255 223.11874:202 223.12566:63 224.12137:21 227.2858:17 236.12547:78 240.13606:44 251.1418:23 276.16504:18 293.15189:21 293.18512:529 293.21176:25 294.17218:107 294.19156:108 294.20374:18 302.57132:28 339.34006:16 384.19986:17 394.45258:38 395.21597:17 397.01816:24 457.22983:129 468.22913:25 474.25046:65 474.28198:26 475.22046:27 476.26819:35 500.04337:32 513.29968:16 514.28333:62 531.29468:40 531.30573:113 531.32654:74 532.27991:18 578.9046:20 629.20251:16 677.34595:66 677.38123:38 680.26263:18 682.22583:23 693.35626:40 693.38403:16 694.33405:112 694.36658:119 694.40417:18 694.97992:16 695.26514:85 695.30487:174 695.36469:9934</t>
  </si>
  <si>
    <t>NT_LeafStem_Pos-1292</t>
  </si>
  <si>
    <t>696.37994:1467 697.38329:436 698.38665:49</t>
  </si>
  <si>
    <t>99.07817:31 109.02412:34 109.03881:29 145.04623:16 151.10867:18 268.13074:20 285.13242:20 293.0155:18 463.14075:24 499.31866:18 603.59241:27 615.32587:22 696.39136:64 696.46643:19</t>
  </si>
  <si>
    <t>GU_LeafStem_Pos-3484</t>
  </si>
  <si>
    <t>C30H32O19</t>
  </si>
  <si>
    <t>697.16174:4113 698.16509:2521 699.16845:576</t>
  </si>
  <si>
    <t>105.01911:31 115.03574:27 127.03782:19 145.05432:27 159.02335:20 159.03255:20 177.02725:20 231.05431:17 268.28629:17 287.05228:661 287.98877:21 288.02936:17 288.05536:79 288.06738:43 288.08887:24 289.96259:18 329.06564:21 434.40393:17 449.10599:194 450.11926:46 451.11179:38 454.74994:21 524.08551:39 535.12097:69 536.09235:43 697.16321:250</t>
  </si>
  <si>
    <t>GU_LeafStem_Pos-3483</t>
  </si>
  <si>
    <t>697.16156:14811 698.16491:7662 699.16827:2751</t>
  </si>
  <si>
    <t>74.28577:21 85.03063:67 109.02361:55 109.03059:20 127.04586:25 129.04298:17 129.96109:18 145.05266:21 147.02536:18 193.04404:21 231.04546:22 231.05453:23 275.0531:29 275.16071:22 287.0538:1661 287.07593:26 288.01459:25 288.05795:251 288.07086:163 289.05264:18 290.06406:23 303.05319:17 309.04581:17 329.05988:37 395.05594:21 397.08151:21 407.06714:19 407.08603:25 425.07941:18 427.11215:17 427.6582:23 431.09485:24 444.78653:19 449.05679:38 449.0795:24 449.10724:615 450.07819:20 450.10757:101 450.12457:69 450.53857:24 451.09662:17 451.11386:17 473.11975:19 474.01498:40 479.09259:27 485.13458:20 517.05469:17 525.10059:24 532.13867:20 535.10767:24 535.12195:38 536.10645:28 536.12561:48 537.13019:25 597.11743:18 617.17639:18 631.1311:19 662.30463:44 679.13538:17 679.15308:60 681.14099:23 681.17499:22 682.16229:17 696.53906:21 697.15771:1259 697.18933:253</t>
  </si>
  <si>
    <t>ST_LeafStem_Pos-2407</t>
  </si>
  <si>
    <t>C39H63NO10</t>
  </si>
  <si>
    <t>ZLSYCIYRYZUJCZ-UHFFFAOYNA-N</t>
  </si>
  <si>
    <t>706.45343:133761 707.45678:110780 708.46014:31070</t>
  </si>
  <si>
    <t>144.4174:22 197.12532:30 201.80972:20 251.17815:24 352.14636:18 370.52725:29 371.01886:27 373.53781:17 376.44394:18 377.11627:25 379.90594:18 380.31543:30 389.21005:17 390.70349:29 396.56393:20 398.33499:29 401.00119:21 410.129:17 410.44565:28 411.40625:26 411.50104:29 413.10156:20 413.33868:43 413.8345:22 417.58594:18 419.78464:20 427.6373:18 437.24603:25 441.02887:30 445.63461:19 445.72787:21 446.55917:27 454.35062:17 455.64325:22 456.6423:27 458.95514:19 462.78168:23 462.82645:21 463.06854:18 463.28973:20 463.85843:28 465.25851:17 466.61719:28 490.19064:25 495.00604:18 506.71655:32 514.08289:31 521.13647:22 532.06171:21 535.36743:32 538.70575:20 543.29779:28 543.97638:22 545.10327:21 547.81592:25 551.01013:21 559.05591:20 560.36633:40 560.3949:50 560.41199:25 561.38049:18 561.40558:54 572.21527:24 588.00922:18 591.67133:24 592.88367:22 595.84796:18 600.76263:20 601.99133:18 615.25793:20 632.00336:17 633.64911:18 636.5899:24 636.84302:20 641.29816:18 653.63171:19 655.41925:26 659.83527:22 660.11914:21 665.05762:25 673.70789:24 685.88538:17 686.60315:20 687.29639:22 692.04987:18 692.99921:17 694.03381:17 700.03461:23 703.50525:17 703.57538:20 704.25989:19 704.39575:59 704.44183:158 705.16705:17 705.3631:64 705.4046:68 705.43176:178 705.45416:153 705.60565:27 705.63348:56 705.78253:18 705.89795:20 705.97723:24 706.03131:17 706.16724:17 706.2561:54 706.30811:76 706.32794:166 706.35144:201 706.38062:343 706.45325:53011 706.5329:289 706.586:17 706.60773:17</t>
  </si>
  <si>
    <t>GU_Root_Pos-3578</t>
  </si>
  <si>
    <t>C32H36O18</t>
  </si>
  <si>
    <t>709.19708:2327 710.20043:908 711.20379:498</t>
  </si>
  <si>
    <t>55.89847:17 75.7575:18 122.05075:26 140.60655:17 268.67438:20 298.96286:29 299.08752:489 299.11124:35 300.09531:237 430.33505:20 547.17053:21 695.14502:19 709.17065:52 709.19788:75 709.22546:82</t>
  </si>
  <si>
    <t>AC_Root_Pos-1975</t>
  </si>
  <si>
    <t>C38H60O12</t>
  </si>
  <si>
    <t>709.42474:2157 710.42809:934 711.43145:354</t>
  </si>
  <si>
    <t>57.03029:26 147.06844:22 155.09114:17 183.11354:20 209.12355:20 250.17351:25 269.16113:17 269.18091:17 269.19455:16 281.22479:17 383.2211:22 390.22324:22 396.30612:17 413.28873:17 414.30838:44 518.33673:17 709.40436:141</t>
  </si>
  <si>
    <t>NT_Root_Pos-2239</t>
  </si>
  <si>
    <t>C36H55NO13</t>
  </si>
  <si>
    <t>710.3656:1648 711.36895:1309 712.37231:480</t>
  </si>
  <si>
    <t>150.99144:29 168.9771:16 181.01924:17 198.03625:17 239.07016:16 239.07976:24 266.06287:17 267.05496:16 267.07874:17 268.08109:20 271.0661:57 287.07941:98 347.09341:20 347.10828:17 347.1347:20 365.15643:16 380.3031:27 383.12534:16 383.15497:183 384.14951:20 385.15842:284 386.14844:18 410.14514:20 479.19531:17 536.20764:18 577.27649:16 590.12054:21 594.26855:21 594.28857:17 595.27948:24 595.3017:16 675.34564:32 694.3692:20 709.37561:19 710.33179:30 710.36554:55</t>
  </si>
  <si>
    <t>LE_LeafStem_Pos-2088</t>
  </si>
  <si>
    <t>C38H63NO11</t>
  </si>
  <si>
    <t>710.4491:2780 711.45245:1231 712.45581:314</t>
  </si>
  <si>
    <t>OS_LeafStem_Pos-1754</t>
  </si>
  <si>
    <t>C35H34O16</t>
  </si>
  <si>
    <t>711.19098:2600 712.19433:580 713.19769:236</t>
  </si>
  <si>
    <t>147.03424:19 147.05653:17 148.04576:16 179.12787:22 291.08719:28 309.10785:16 313.06351:39 337.07391:44 349.05066:21 367.07227:45 367.08521:43 367.85104:16 368.08621:37 385.09189:20 403.09885:65 567.94501:16 711.19147:399 711.23846:21</t>
  </si>
  <si>
    <t>GU_Root_Pos-3586</t>
  </si>
  <si>
    <t>C45H42O8</t>
  </si>
  <si>
    <t>711.29602:1089 712.29937:589 713.30273:99</t>
  </si>
  <si>
    <t>277.05307:23 334.12149:21 345.12488:20 374.60574:18 393.20267:19 410.09766:17 429.24948:22 451.15704:22 494.2142:20 494.2327:19 656.23511:20 710.25684:17 711.28961:248 711.35345:26</t>
  </si>
  <si>
    <t>GU_Root_Pos-3587</t>
  </si>
  <si>
    <t>711.29816:1615 712.30151:803 713.30487:135</t>
  </si>
  <si>
    <t>265.0498:20 366.8161:17 475.14078:18 494.21512:23 499.42834:17 522.20404:17 547.25684:26 711.24756:20 711.27686:65 711.29987:183</t>
  </si>
  <si>
    <t>GU_LeafStem_Pos-3516</t>
  </si>
  <si>
    <t>C30H32O20</t>
  </si>
  <si>
    <t>ZLQYEKDHCDLAGO-UHFFFAOYNA-N</t>
  </si>
  <si>
    <t>713.15649:5410 714.15984:3019 715.1632:652</t>
  </si>
  <si>
    <t>109.02586:17 127.02853:19 127.03841:18 145.04883:24 231.04434:42 249.06718:25 303.04758:649 304.03357:19 304.05438:104 416.40421:26 465.0961:216 465.12076:98 466.10397:55 466.12048:72 467.11639:17 551.09375:148 551.11731:70 555.112:17 713.11005:24 713.15546:406 713.20569:21</t>
  </si>
  <si>
    <t>GU_LeafStem_Pos-3517</t>
  </si>
  <si>
    <t>713.15753:10210 714.16088:5451 715.16424:1586</t>
  </si>
  <si>
    <t>98.97891:17 127.03558:37 128.04366:28 145.0537:44 189.02744:18 231.04909:25 231.06114:26 302.03537:23 303.05423:1326 304.05133:159 304.62283:24 306.40939:20 327.03479:18 351.05273:26 369.05093:20 412.07803:25 455.79953:18 463.08401:21 463.87122:18 464.09695:19 464.7287:18 465.09219:67 465.10416:187 465.12457:57 466.09647:88 466.11551:18 467.08725:18 467.12927:39 471.07593:18 523.29028:26 533.07648:30 533.10052:21 551.10376:108 552.10181:37 557.10626:46 577.15277:20 697.15393:21 711.18103:17 713.10773:54 713.1413:224 713.16266:698</t>
  </si>
  <si>
    <t>OS_Root_Pos-1994</t>
  </si>
  <si>
    <t>C36H59NO13</t>
  </si>
  <si>
    <t>714.40198:6170 715.40533:12219 716.40869:3022</t>
  </si>
  <si>
    <t>133.98152:16 140.98534:18 158.98332:16 159.00151:32 168.04355:18 170.99327:73 171.00961:16 179.0011:33 181.05457:16 183.01271:18 185.01183:55 185.01903:29 201.02211:16 210.12459:51 225.04417:17 226.03932:23 229.0303:21 229.04044:18 229.05261:16 236.05312:18 238.07506:20 239.06477:23 239.08344:16 241.0721:49 242.07008:28 243.06238:72 248.04736:19 252.06024:20 253.05846:55 255.08501:27 265.07559:21 266.06583:103 266.08017:17 267.04919:17 267.07336:389 267.09195:60 268.0574:69 268.06781:112 268.08823:121 269.02585:17 269.06891:94 269.08884:21 270.06497:18 270.07654:19 271.05035:34 271.08316:23 287.07697:21 287.08832:17 297.10788:19 304.13837:20 321.11163:16 323.15121:18 329.14795:16 331.13361:54 332.1402:22 335.12433:20 342.47125:38 348.11749:16 348.13858:37 349.13309:55 349.14807:231 349.17026:64 350.13956:52 350.16174:35 351.14453:23 362.17856:28 366.151:33 367.117:16 367.14932:185 367.16205:105 367.17743:34 369.17426:16 370.16943:19 370.1853:32 371.82132:16 371.98816:33 383.13605:16 384.17557:37 385.10864:26 385.16238:156 385.17624:103 386.15005:36 386.19022:19 387.16977:730 388.15665:115 388.18759:49 389.16183:195 430.17548:30 438.16666:17 447.18604:20 457.38318:16 464.16064:22 465.18097:27 467.18134:19 478.18793:32 478.20926:126 479.18616:16 479.20459:75 534.11694:34 556.27679:29 559.28888:24 560.22845:18 560.27045:17 577.2793:36 578.30109:17 579.30542:31 596.28186:20 596.31812:80 597.30566:50 598.30847:49 614.30048:16 638.3645:17 643.29089:16 696.37061:42 697.38507:47 713.37915:20 713.43994:16 714.39813:492 714.4295:134</t>
  </si>
  <si>
    <t>NT_Root_Pos-2247</t>
  </si>
  <si>
    <t>714.40735:3767 715.4107:5157 716.41406:1254</t>
  </si>
  <si>
    <t>167.00877:20 182.02592:17 184.02112:18 185.01425:17 197.0486:60 198.0416:18 209.02415:23 228.0408:68 237.08174:16 241.04932:17 244.03235:17 248.04677:21 266.07474:39 267.06296:90 267.07291:255 267.16586:17 268.07333:16 290.21909:34 299.11426:22 332.13568:18 333.16147:16 341.1731:21 346.13678:18 348.13937:25 349.13489:34 350.14273:57 350.15427:35 351.14844:28 359.55896:18 366.1586:23 367.1582:17 368.15189:34 368.16965:41 369.15231:63 369.17355:39 370.16196:26 371.15317:19 384.17926:21 385.15479:75 386.1727:32 387.14737:18 387.17346:354 388.17618:46 389.17377:34 450.207:25 454.15149:19 467.19556:22 478.18887:50 478.21472:41 524.29919:18 541.06818:16 542.28619:38 559.28772:17 560.28485:25 562.26923:18 596.29205:16 596.31842:18 597.27844:18 661.3678:16 679.35626:38 679.39215:16 713.38385:20 713.4035:18 714.27875:18 714.30719:16 714.36292:32 714.38324:137 714.41138:46 714.43951:28</t>
  </si>
  <si>
    <t>MT_Root_Pos-1732</t>
  </si>
  <si>
    <t>C39H56O12</t>
  </si>
  <si>
    <t>717.37463:1539 719.38134:117</t>
  </si>
  <si>
    <t>95.08352:48 127.04243:36 177.16548:25 243.21304:20 245.04349:17 259.07959:21 289.20673:20 328.22327:21 391.29285:21 437.34052:20 437.36377:24 455.34366:17 455.36276:35 473.36469:18 657.39575:19 717.36902:41 717.40796:91</t>
  </si>
  <si>
    <t>MT_Root_Pos-1733</t>
  </si>
  <si>
    <t>717.38226:3487 718.38561:1316 719.38897:335</t>
  </si>
  <si>
    <t>95.08393:20 121.10452:18 123.11867:22 133.1077:20 141.01793:20 163.15518:22 175.02681:19 176.14804:20 177.16777:48 189.16112:35 191.17996:27 201.15617:19 201.17075:18 204.19102:18 207.16754:17 215.18428:20 221.18843:25 245.01428:23 245.03235:20 262.19019:18 264.04895:18 273.18536:20 318.6188:17 389.32758:17 391.2998:21 391.32394:18 392.3092:20 393.3316:23 410.34607:29 437.32547:17 437.34311:61 439.33282:24 455.29123:17 456.34586:25 505.56146:21 629.31659:18 671.3255:17 699.42316:20 717.30237:40 717.37195:222 717.41699:193</t>
  </si>
  <si>
    <t>MT_Root_Pos-1734</t>
  </si>
  <si>
    <t>C39H52N6O7</t>
  </si>
  <si>
    <t>717.39667:2334 718.40002:802 719.40338:89</t>
  </si>
  <si>
    <t>105.06388:21 109.09959:18 131.08868:20 141.0154:17 190.17001:20 201.16794:17 202.16321:20 261.19275:17 288.19879:17 409.35648:18 437.34155:55 437.35306:26 631.39819:26 654.01599:39 673.39484:32 717.35443:24 717.37354:60 717.40784:187</t>
  </si>
  <si>
    <t>ST_Root_Pos-1826</t>
  </si>
  <si>
    <t>C39H61NO11</t>
  </si>
  <si>
    <t>720.42834:2709 721.43169:2244 722.43505:2496</t>
  </si>
  <si>
    <t>98.09425:19 137.06288:25 299.65707:25 421.12064:29 720.4281:1071</t>
  </si>
  <si>
    <t>ST_Root_Pos-1832</t>
  </si>
  <si>
    <t>C39H63NO11</t>
  </si>
  <si>
    <t>OCVQAFQRXHOFMV-UHFFFAOYNA-N</t>
  </si>
  <si>
    <t>722.44659:39971 723.44994:30973 724.4533:9519</t>
  </si>
  <si>
    <t>84.75661:21 85.03049:17 126.12505:17 150.16281:28 208.7767:20 298.16809:21 324.59457:20 349.20096:20 377.23975:30 381.35443:20 385.0528:21 396.06796:33 409.03833:19 422.25336:18 425.29544:19 425.50174:23 426.46106:22 435.48392:21 473.10428:20 475.19641:21 477.40683:22 486.5126:17 504.59155:17 509.68814:22 523.60724:23 526.46881:24 558.72754:46 662.03351:27 686.48877:19 710.30103:28 720.32977:27 720.50543:17 721.32288:18 721.39917:39 721.42303:19 721.45593:17 721.78406:18 721.85339:18 721.9425:20 722.22449:18 722.28613:17 722.33197:52 722.37933:328 722.4469:19288 722.52356:58 722.5498:26</t>
  </si>
  <si>
    <t>MT_Flower_Pos-1415</t>
  </si>
  <si>
    <t>C32H36O19</t>
  </si>
  <si>
    <t>725.19543:1182 726.19878:243 727.20214:100</t>
  </si>
  <si>
    <t>127.03516:29 145.04289:43 199.14799:20 210.26286:23 287.05536:156 288.0571:37 419.09891:20 593.13495:55 593.16278:48 594.16705:24 725.17175:38 725.21631:43</t>
  </si>
  <si>
    <t>GU_Root_Pos-3611</t>
  </si>
  <si>
    <t>C42H60O10</t>
  </si>
  <si>
    <t>725.43176:1218 726.43511:993 727.43847:128</t>
  </si>
  <si>
    <t>173.13158:22 201.15675:20 205.19951:23 212.97438:18 241.19516:19 319.16412:17 365.17722:20 405.35172:19 423.37411:43 543.24023:19 581.3454:18 581.38605:32 581.40485:18 707.27136:32 725.31348:21 725.3988:62 725.43292:60</t>
  </si>
  <si>
    <t>GG_Root_Pos-3514</t>
  </si>
  <si>
    <t>C45H44O9</t>
  </si>
  <si>
    <t>729.3078:1882 730.31115:468 731.31451:404</t>
  </si>
  <si>
    <t>188.08163:29 205.08226:44 206.09198:19 267.06842:17 287.0278:18 321.11218:195 322.11511:82 335.11902:17 348.13834:20 365.14526:21 389.1535:17 456.17508:28 465.13464:22 467.16486:20 487.17307:19 523.20715:19 541.22919:18 544.34888:18 553.21594:17 674.22424:19 728.30841:38 729.23309:20 729.30859:61 729.34363:34</t>
  </si>
  <si>
    <t>GU_Root_Pos-3620</t>
  </si>
  <si>
    <t>729.30695:2501 730.3103:1582 731.31366:594</t>
  </si>
  <si>
    <t>133.02711:17 189.06294:20 189.09006:354 189.10361:28 205.08774:17 268.06503:17 305.10068:30 307.0629:17 307.18475:17 321.11633:71 322.09961:38 322.1109:34 369.09274:20 390.20184:17 391.20914:17 424.30377:17 460.55093:27 521.20447:18 525.2193:17 593.25354:19 613.45685:18 712.32135:18 712.39667:19 714.32526:25 729.16309:21 729.26007:20 729.31073:98</t>
  </si>
  <si>
    <t>GU_Root_Pos-3622</t>
  </si>
  <si>
    <t>729.31116:1990 730.31451:943 731.31787:272</t>
  </si>
  <si>
    <t>189.0161:18 189.09108:38 205.10233:26 321.12265:65 322.11301:17 322.12387:17 337.28271:24 351.11969:37 364.1394:26 380.22232:25 387.0928:35 389.08783:19 389.11212:17 389.18158:31 440.21548:20 486.18079:24 507.23502:20 511.22665:20 512.21008:18 551.21497:24 552.2135:17 689.20581:20 711.27252:20 711.30566:19 712.29364:43 729.31329:153 729.40717:17</t>
  </si>
  <si>
    <t>GU_Root_Pos-3633</t>
  </si>
  <si>
    <t>C42H66O10</t>
  </si>
  <si>
    <t>731.47223:1052 732.47558:1100 733.47894:222</t>
  </si>
  <si>
    <t>MT_Root_Pos-1758</t>
  </si>
  <si>
    <t>C39H54N6O8</t>
  </si>
  <si>
    <t>735.40955:2462 736.4129:866 737.41626:251</t>
  </si>
  <si>
    <t>113.02888:18 123.01553:17 123.11984:25 137.13498:17 141.01054:21 141.02359:22 173.1288:18 175.15605:18 177.1564:18 187.15025:22 191.17708:20 203.16302:18 203.18111:19 206.15132:24 207.17268:18 229.2019:17 263.0314:40 263.06128:17 285.19022:43 309.25366:20 323.24051:18 391.33105:40 391.36136:17 393.33649:18 409.34113:119 410.33344:23 410.34787:20 437.34384:169 438.33337:42 438.34534:18 438.41727:17 445.17282:18 455.32584:17 455.34778:25 455.37729:18 456.36612:28 473.36011:21 597.30243:17 717.36786:41 717.39124:40 718.37695:17 718.40991:17 735.38409:37 735.40784:17</t>
  </si>
  <si>
    <t>LE_LeafStem_Pos-2116</t>
  </si>
  <si>
    <t>C39H63NO12</t>
  </si>
  <si>
    <t>738.4469:1637 739.45025:1758 740.45361:311</t>
  </si>
  <si>
    <t>OS_LeafStem_Pos-1792</t>
  </si>
  <si>
    <t>C36H36O17</t>
  </si>
  <si>
    <t>741.20117:6470 742.20452:4099 743.20788:1289</t>
  </si>
  <si>
    <t>81.03611:21 109.02287:21 121.03055:16 145.03134:20 177.03505:25 177.05237:280 177.05896:162 178.06053:18 195.05656:22 283.05405:17 308.0173:28 313.05963:39 313.07059:43 321.10385:37 322.08841:70 326.73666:16 337.05585:41 337.0726:81 338.06311:16 341.10254:20 350.06009:18 363.44931:20 367.07043:78 367.09006:89 368.06808:18 368.08984:21 368.11694:27 385.09015:16 385.11102:18 386.09937:29 403.1011:254 404.09207:36 465.11407:16 522.37872:31 723.17438:16 741.12531:16 741.1947:581</t>
  </si>
  <si>
    <t>OS_LeafStem_Pos-1793</t>
  </si>
  <si>
    <t>741.20227:1857 742.20562:1240 743.20898:342</t>
  </si>
  <si>
    <t>61.13825:24 147.04077:152 165.05634:20 283.06128:58 314.04962:30 314.08133:21 337.06787:34 367.0712:24 367.08719:24 380.08691:23 387.31885:27 415.13022:16 433.1001:63 433.11224:39 433.13293:39 434.12958:24 545.92102:21 578.15472:16 725.47803:18 741.17535:40 741.20691:222</t>
  </si>
  <si>
    <t>LE_FruitGreen_Pos-2003</t>
  </si>
  <si>
    <t>C32H38O20</t>
  </si>
  <si>
    <t>743.20203:4800 744.20538:1013 745.20874:571</t>
  </si>
  <si>
    <t>127.06716:18 139.04622:16 145.048:22 161.05016:16 178.73364:17 255.08241:16 261.1019:19 273.03662:40 279.11411:79 302.7941:20 303.01114:38 303.05179:951 303.1225:17 304.05261:186 304.07825:32 305.06415:28 309.1268:16 327.91882:16 465.08563:17 465.11133:38 466.10565:54 598.13635:17 611.12158:26 611.16052:145 612.17609:16 614.17255:17 743.17633:42 743.19995:78 743.2251:75</t>
  </si>
  <si>
    <t>C42H62O11</t>
  </si>
  <si>
    <t>GU_Root_Pos-3655</t>
  </si>
  <si>
    <t>743.43738:3010 744.44073:2425 745.44409:674</t>
  </si>
  <si>
    <t>81.06921:20 145.05284:19 149.13025:19 149.13773:23 159.11493:23 171.12207:17 178.17429:26 191.17332:21 203.17902:17 227.19011:22 233.1898:18 243.21051:30 245.23505:20 266.2027:18 269.21948:28 286.1163:17 286.25262:29 302.49115:49 363.30539:36 365.32068:27 405.31876:17 405.33591:20 405.36105:54 407.37027:29 419.23669:37 423.34479:17 423.35727:25 424.21945:18 541.36719:31 549.37634:21 550.38385:26 567.40216:21 568.3811:18 581.31952:28 581.39258:129 581.41815:17 582.323:18 582.39142:52 583.38831:34 599.40149:17 600.37775:21 600.40387:19 607.20203:21 619.18048:21 725.37964:17 725.42316:57 726.42731:22 726.44641:20 726.46576:17 742.43561:23 743.31219:24 743.38049:18 743.43781:139</t>
  </si>
  <si>
    <t>MT_Flower_Pos-1422</t>
  </si>
  <si>
    <t>C39H54O14</t>
  </si>
  <si>
    <t>747.35901:3156 748.36236:1541 749.36572:151</t>
  </si>
  <si>
    <t>102.07323:17 105.06908:20 111.02334:27 111.08151:23 175.14845:28 177.08957:23 181.16254:17 187.14952:24 189.16501:17 191.18007:19 199.06175:20 219.12584:17 219.13799:20 223.17024:19 229.14958:23 245.0374:23 247.16592:17 322.23129:17 326.255:22 353.2258:20 393.30838:17 393.34076:23 408.43488:20 421.31805:37 437.28412:30 439.31735:20 440.34106:17 457.3259:17 479.18073:20 486.3324:20 599.79498:18 661.44641:25 724.43298:19 729.33771:17 747.34332:67 747.36823:311</t>
  </si>
  <si>
    <t>MT_Root_Pos-1777</t>
  </si>
  <si>
    <t>C39H58O14</t>
  </si>
  <si>
    <t>751.39801:1802 752.40136:196 753.40472:196</t>
  </si>
  <si>
    <t>121.10641:20 131.01454:18 141.01729:18 161.11786:17 175.14621:17 191.17183:19 201.15659:20 229.19322:25 245.0309:22 246.03314:20 282.48267:18 321.24857:20 335.18866:18 407.34232:17 417.31055:19 453.33765:17 457.32498:22 471.35406:50 472.35953:17 611.33246:27 734.31604:17 751.27576:17 751.38586:104</t>
  </si>
  <si>
    <t>MT_Root_Pos-1778</t>
  </si>
  <si>
    <t>751.3985:4726 752.40185:1222 753.40521:529</t>
  </si>
  <si>
    <t>127.03613:31 162.09964:20 173.13196:101 174.13219:24 176.14697:34 177.1284:20 177.13487:18 187.15004:28 201.1591:39 203.17584:39 213.04401:17 219.12016:19 241.15137:17 247.2462:19 248.17941:18 259.17322:17 263.04767:21 265.21707:20 287.19861:18 294.39468:17 377.31735:17 384.32343:41 395.33752:28 395.35193:20 403.29648:17 403.31775:20 411.33316:17 412.32184:17 422.32498:17 423.35071:18 439.32632:73 442.34125:29 457.33759:216 458.32257:18 458.35086:20 459.34412:19 469.24277:20 485.31351:23 485.34097:17 486.33176:18 487.19067:17 503.33688:66 503.35718:65 504.34473:36 504.36331:20 511.13669:17 652.28082:27 660.41229:20 662.41705:17 670.35657:19 687.37891:21 689.37756:23 697.35229:17 697.39551:17 705.39612:85 706.34619:22 706.40326:24 733.38751:24 733.41809:24 734.38275:17 735.40314:28 749.89111:17 751.37683:61 751.45538:17</t>
  </si>
  <si>
    <t>LE_FruitGreen_Pos-2018</t>
  </si>
  <si>
    <t>C39H60O14</t>
  </si>
  <si>
    <t>753.4046:4318 754.40795:1504 755.41131:217</t>
  </si>
  <si>
    <t>85.02752:78 135.0836:17 145.05051:16 147.11307:16 167.09686:22 167.10678:88 197.13158:22 223.145:65 231.20245:17 253.18695:17 253.19655:16 254.20059:75 264.90149:17 283.21274:16 429.23706:16 447.23822:52 448.24338:20 449.2504:18 591.34198:20 591.36389:17 591.41296:23 592.35474:17 673.96796:19 752.35883:23 753.39154:330 753.41998:193 753.44415:54</t>
  </si>
  <si>
    <t>C39H63NO13</t>
  </si>
  <si>
    <t>LE_Ripe_Pos-2137</t>
  </si>
  <si>
    <t>754.43732:2519 755.44067:1250 756.44403:222</t>
  </si>
  <si>
    <t>85.02747:17 491.1886:27 576.39246:16 592.31085:17 592.35565:33 592.39398:38 593.37219:19 631.74725:20 634.39948:39 644.61469:17 705.26984:17 715.2652:18 754.36511:16 754.41571:189 754.44067:590</t>
  </si>
  <si>
    <t>MT_Flower_Pos-1428</t>
  </si>
  <si>
    <t>C33H38O20</t>
  </si>
  <si>
    <t>KNBPTHQAIKQFMM-UHFFFAOYNA-N</t>
  </si>
  <si>
    <t>755.20862:1081 756.21197:324 757.21533:149</t>
  </si>
  <si>
    <t>287.05728:72 288.06143:69 329.05655:25 396.09897:18 449.10986:64 450.129:27 754.31299:17 755.19843:20 755.21954:59</t>
  </si>
  <si>
    <t>AC_Root_Pos-2024</t>
  </si>
  <si>
    <t>C39H58N6O9</t>
  </si>
  <si>
    <t>755.44153:1814 756.44488:348 757.44824:170</t>
  </si>
  <si>
    <t>OS_LeafStem_Pos-1830</t>
  </si>
  <si>
    <t>757.19971:9097 758.20306:7281 759.20642:1988</t>
  </si>
  <si>
    <t>147.0451:518 165.05902:55 169.60597:18 287.05261:86 288.05499:17 291.08984:22 299.03534:22 299.05515:36 300.04852:37 309.08902:38 309.10037:22 311.047:16 312.05896:23 313.069:18 329.06268:245 329.07654:100 330.06027:17 353.03558:24 353.06598:221 367.07562:16 377.06168:21 383.02969:17 383.07367:17 384.08472:18 384.10016:38 395.09116:36 396.07294:53 397.09787:21 413.09088:78 413.11035:21 431.07843:26 431.09064:38 432.08218:20 432.09854:23 433.09546:18 449.1066:136 449.12689:59 450.11584:127 450.30542:26 451.06567:20 577.16425:33 595.12537:54 596.1441:16 742.24182:16 756.18866:16 757.12311:16 757.15405:76 757.203:1309 757.2583:16</t>
  </si>
  <si>
    <t>OS_LeafStem_Pos-1831</t>
  </si>
  <si>
    <t>757.20471:2598 758.20806:1556 759.21142:376</t>
  </si>
  <si>
    <t>163.03557:23 163.04547:92 271.07001:25 283.06021:18 283.07825:16 284.06238:51 284.07413:19 296.06516:37 313.06851:122 325.08749:32 327.07346:19 329.05789:32 337.0737:27 337.08759:69 349.07462:33 367.07925:21 367.10629:16 368.07541:22 391.94733:16 397.08395:28 413.07443:20 413.09702:25 415.1091:19 431.06924:17 433.11246:43 433.12643:33 434.10788:17 596.1084:22 756.83643:18 757.19727:343</t>
  </si>
  <si>
    <t>AT_LeafStem_Pos-866</t>
  </si>
  <si>
    <t>C33H40O20</t>
  </si>
  <si>
    <t>QFSDWLPMRWDFID-UHFFFAOYNA-N</t>
  </si>
  <si>
    <t>757.21906:2252 758.22241:1967 759.22577:584</t>
  </si>
  <si>
    <t>129.05551:21 147.06828:57 303.02628:43 303.05008:563 304.05469:160 305.0304:20 306.0705:18 346.93329:20 448.09891:17 449.10471:130 449.12204:85 449.75525:17 450.08926:17 450.1131:149 451.103:18 451.11673:20 452.11493:17 585.39319:18 611.14404:37 611.16718:85 611.18732:25 612.16571:96 613.17017:35 614.1604:18 757.19135:17 757.21735:38</t>
  </si>
  <si>
    <t>ST_LeafStem_Pos-2509</t>
  </si>
  <si>
    <t>757.21912:6906 758.22247:4912 759.22583:1166</t>
  </si>
  <si>
    <t>71.04247:18 85.02488:60 129.05701:27 145.02434:18 145.0472:30 147.06535:17 159.07198:30 172.06807:23 177.83183:27 197.42981:17 225.0751:18 232.08867:17 244.07042:23 287.02698:46 287.05603:2032 288.05576:222 288.06686:119 289.05521:37 289.06769:20 309.12177:17 396.07486:19 411.26068:20 433.11218:20 434.09552:18 434.11142:19 449.10959:171 449.14029:17 450.1066:46 451.11591:21 452.90961:30 457.11566:21 475.10718:25 559.75537:20 595.12415:22 595.16687:126 596.17645:56 611.17297:42 757.19348:68 757.22058:138 757.24249:68</t>
  </si>
  <si>
    <t>OP_Root_Pos-2210</t>
  </si>
  <si>
    <t>C34H46O19</t>
  </si>
  <si>
    <t>759.27142:14913 760.27477:7846 761.27813:2214</t>
  </si>
  <si>
    <t>107.04907:56 107.05482:16 108.65071:20 109.02893:60 119.07981:32 127.03649:22 135.03993:35 139.0408:52 145.03835:20 149.03036:19 149.06808:20 151.03558:16 159.04544:17 161.9949:26 165.05267:98 165.05884:110 166.05421:89 166.06325:62 166.21068:17 167.06924:32 167.08243:16 168.07182:53 177.05357:65 177.06186:122 177.31184:17 178.05573:18 179.0762:17 181.09387:18 186.75557:23 195.06619:20 195.07593:28 199.08029:16 209.06215:17 209.08356:988 210.08647:117 210.10208:17 211.08197:16 227.08542:343 227.09941:35 229.09996:44 250.10883:26 295.10968:20 301.1012:17 303.09668:22 322.09714:24 340.11105:17 354.13486:18 371.02148:20 371.11227:16 371.13855:42 371.15195:16 389.1355:16 458.74127:17 493.65808:16 495.16391:27 515.15967:20 527.18866:16 533.17236:33 534.1604:17 565.19659:32 566.17957:17 571.19495:18 579.17542:17 579.22479:32 580.19043:19 580.2215:18 580.24457:17 581.2309:20 597.20435:16 597.23645:63 598.21741:35 660.20001:16 679.18329:17 709.19891:18 741.25873:33 759.21069:16</t>
  </si>
  <si>
    <t>GG_Root_Pos-3564</t>
  </si>
  <si>
    <t>C46H46O10</t>
  </si>
  <si>
    <t>759.32074:1490 761.32745:1117</t>
  </si>
  <si>
    <t>189.09062:174 190.0928:18 190.10519:20 273.43484:24 365.14423:57 367.10791:43 367.12347:36 379.05582:21 380.16382:17 392.20105:25 394.13467:17 400.45508:18 410.09158:19 487.18207:19 498.16058:23 523.19818:20 542.40198:17 553.20264:75 553.22705:52 554.22327:39 554.26562:19 555.21521:17 555.23444:30 600.37183:20 713.29584:17 741.26831:45 741.31537:47 742.29834:17 743.31604:20 745.34485:25 759.28772:20 759.33051:18</t>
  </si>
  <si>
    <t>GU_Root_Pos-3684</t>
  </si>
  <si>
    <t>C42H62O12</t>
  </si>
  <si>
    <t>759.4303:1229 760.43365:703 761.43701:144</t>
  </si>
  <si>
    <t>127.0422:17 159.02303:24 161.06029:20 191.17392:23 353.11517:22 501.08417:20 561.13373:20 565.37787:20 566.35864:25 566.38409:60 582.19:20 623.13763:20 641.16217:17 759.16132:20 759.41278:137 759.43494:107</t>
  </si>
  <si>
    <t>C42H64O12</t>
  </si>
  <si>
    <t>GU_Root_Pos-3692</t>
  </si>
  <si>
    <t>761.44653:3203 762.44988:2692 763.45324:1055</t>
  </si>
  <si>
    <t>85.02743:23 112.08777:23 133.10297:27 135.11955:20 141.01268:17 141.02061:18 145.04297:21 145.0522:18 145.08318:18 145.10484:25 147.05539:21 151.14893:21 161.13805:22 163.12704:29 173.1349:23 175.14989:56 179.17845:20 187.15085:30 189.16341:17 191.17749:18 191.1922:45 205.18921:36 206.16032:29 207.17873:26 215.17365:21 217.19763:17 218.20908:17 227.17422:71 229.19649:18 247.20665:21 257.22827:38 269.22278:17 281.23047:25 283.23358:26 311.28024:17 333.09131:21 352.8912:27 365.33328:26 366.31915:23 375.29553:23 393.35782:26 405.35031:58 406.36169:17 423.36261:240 424.36694:145 426.36465:17 441.34601:17 443.40298:19 547.47925:22 549.3855:42 567.38257:21 567.41315:47 568.3822:21 568.40643:22 570.42334:19 581.37115:34 581.40277:24 582.3692:49 583.38831:17 585.39685:24 599.38318:21 599.40881:38 600.38379:21 617.39807:18 618.427:19 725.42279:72 725.44147:22 726.42719:19 726.44763:18 728.43054:17 743.43201:149 745.4325:18 746.45099:17 761.40796:20 761.42975:44 761.45551:57</t>
  </si>
  <si>
    <t>MT_Flower_Pos-1438</t>
  </si>
  <si>
    <t>C39H56O15</t>
  </si>
  <si>
    <t>765.3692:1001 766.37255:195 767.37591:59</t>
  </si>
  <si>
    <t>177.15868:17 191.18123:18 219.17465:17 393.32831:33 395.33823:22 439.20773:18 457.32623:68 469.31735:18 503.31891:19 504.33017:41 683.34601:23 748.39746:18 765.3739:77</t>
  </si>
  <si>
    <t>GM_Root_Pos-2578</t>
  </si>
  <si>
    <t>C41H66O13</t>
  </si>
  <si>
    <t>767.45453:2223 768.45788:967 769.46124:338</t>
  </si>
  <si>
    <t>134.05389:18 159.02904:18 163.15274:24 173.13501:23 177.16092:28 185.12631:21 209.118:20 217.19827:24 233.10541:18 233.20082:18 257.22211:17 269.22559:23 289.16379:25 291.06503:20 295.24658:17 383.33405:41 405.34354:27 423.35349:109 423.37054:62 424.3515:18 424.38544:18 441.36188:25 441.38388:61 442.38104:73 461.27228:29 584.39502:17 599.3844:17 617.39014:20 617.40253:39 618.42493:19 635.38239:23 635.41827:23 635.44299:38 636.39978:17 767.41602:18 767.44708:141 767.47479:229</t>
  </si>
  <si>
    <t>MT_LeafStem_Pos-820</t>
  </si>
  <si>
    <t>769.15961:9546 770.16296:3347 771.16632:874</t>
  </si>
  <si>
    <t>124.04715:18 147.04144:187 148.04335:30 160.50734:18 169.06564:17 177.05502:17 187.07295:44 189.04745:19 230.05624:198 230.60201:19 231.06013:25 243.06212:17 244.06812:17 259.06741:18 264.25516:17 269.0437:57 269.05374:23 270.06195:18 270.94839:26 271.01935:20 271.06226:789 272.05069:27 272.06384:128 287.89362:29 305.04816:20 305.07144:39 323.03223:18 323.07117:112 323.08292:170 324.07605:48 325.09006:18 424.14206:20 447.08664:55 447.10406:62 448.0892:18 449.10495:23 451.62964:17 769.10303:18 769.16394:527 769.2522:19</t>
  </si>
  <si>
    <t>GG_LeafStem_Pos-3261</t>
  </si>
  <si>
    <t>C33H38O21</t>
  </si>
  <si>
    <t>771.19781:13330 772.20116:7833 773.20452:2366</t>
  </si>
  <si>
    <t>92.18026:25 95.05357:24 107.05473:17 147.05147:19 149.06494:20 149.72108:17 154.8289:20 166.09799:26 193.04745:64 197.75327:23 206.05083:19 216.07913:24 217.0486:129 234.26102:19 235.06363:21 241.04637:23 241.05797:41 251.09459:67 253.26358:27 257.08139:17 259.05853:105 259.06833:62 260.0567:22 274.09708:22 278.07489:22 283.06183:91 283.07565:17 284.0574:37 287.05328:18 301.04855:17 301.07281:83 301.31589:18 304.79828:20 315.10333:37 317.09149:17 318.69983:18 323.09207:17 324.08401:43 325.05164:24 325.07373:39 325.29248:21 326.06839:41 328.04736:20 338.10422:22 338.11874:44 339.08389:21 341.10126:72 342.08878:17 343.07312:51 343.08478:21 344.08878:21 350.20065:27 354.09918:20 359.10706:57 363.05667:43 365.08112:35 365.09698:74 366.10391:43 367.0733:58 367.09262:17 368.09708:33 375.06146:35 379.10245:18 379.12381:17 381.1185:48 383.08636:32 383.10596:131 384.10822:20 384.12256:20 389.08936:17 389.1033:34 389.12158:19 391.09775:17 397.11835:25 398.14246:19 405.08749:59 407.11307:204 419.77081:39 425.1322:20 425.14526:24 426.1131:18 427.12192:28 429.08521:62 431.10458:24 431.12314:75 435.11823:26 443.7012:17 445.125:19 447.07858:20 449.11511:70 449.13177:17 449.23145:21 450.10803:36 450.13739:23 453.1431:28 455.1264:18 459.11725:17 464.99796:19 465.10333:23 473.09457:20 473.12314:41 490.11969:42 491.13785:22 505.10345:19 505.12616:17 510.16116:29 511.08572:20 511.11462:76 511.13712:20 517.14075:26 525.13879:18 529.11688:34 529.14252:64 529.17664:18 530.10724:54 530.16248:18 533.09253:17 533.12085:19 535.15802:27 547.10852:28 547.13757:90 547.16858:36 548.13049:78 549.15723:17 551.1145:23 551.17676:23 553.14032:41 559.12817:24 565.15381:105 566.16467:42 567.18304:23 569.11676:18 571.13898:57 571.16754:22 572.16119:40 577.12732:20 577.14551:21 583.16241:17 595.13525:91 596.10114:19 596.14752:35 613.09888:45 613.14789:88 614.13611:17 614.1817:25 650.15643:20 663.13:21 681.14166:24 682.13812:17 699.15796:17 700.1521:45 717.12439:24 717.16644:109 717.20349:22 718.15704:20 735.17163:107 735.20221:44 735.22443:21 736.06812:19 736.09027:21 736.16962:18 736.19373:74 738.17853:40 753.14838:24 753.19135:91 754.19421:83 771.09515:17 771.20453:839</t>
  </si>
  <si>
    <t>OS_LeafStem_Pos-1845</t>
  </si>
  <si>
    <t>C37H38O18</t>
  </si>
  <si>
    <t>VJSPPRJRRDZQLT-UHFFFAOYNA-N</t>
  </si>
  <si>
    <t>771.2099:4623 772.21325:3770 773.21661:600</t>
  </si>
  <si>
    <t>147.04193:67 177.04611:45 177.05386:73 177.06175:90 178.06343:50 195.05698:21 259.15344:25 271.04117:30 271.06897:16 283.06479:16 295.06375:21 313.0748:58 314.07147:16 321.09988:47 325.0603:20 337.06345:96 337.0777:22 339.1181:25 343.0809:22 344.08011:21 367.08307:16 379.08688:19 397.08768:73 398.08051:50 409.10233:19 433.06473:26 433.07751:30 433.11188:163 437.22192:17 445.04471:33 453.97736:19 463.11386:16 595.14508:16 652.14587:19 694.19879:20 753.21198:24 771.1344:19 771.17206:82 771.2085:620</t>
  </si>
  <si>
    <t>LE_Ripe_Pos-2150</t>
  </si>
  <si>
    <t>C39H65NO14</t>
  </si>
  <si>
    <t>772.44696:1840 773.45031:816 774.45367:340</t>
  </si>
  <si>
    <t>73.05241:16 175.15413:20 303.04395:30 344.60349:20 555.0592:18 591.37512:23 592.38202:34 592.41144:57 593.14258:23 594.38983:33 753.43079:20 754.39233:18 754.43976:388 755.43982:120 756.42859:39 756.45282:39 757.47839:18 772.4035:25 772.44458:277 772.47064:177</t>
  </si>
  <si>
    <t>C36H36O19</t>
  </si>
  <si>
    <t>OS_LeafStem_Pos-1847</t>
  </si>
  <si>
    <t>773.19257:3443 774.19592:2202 775.19928:396</t>
  </si>
  <si>
    <t>163.03838:27 163.04579:43 287.05905:17 311.04398:20 317.25839:20 325.07141:19 326.08423:18 329.06088:92 330.07715:29 351.41104:17 353.05859:31 354.05106:21 377.0849:36 383.10748:25 384.07773:20 413.05627:16 431.0686:56 431.09238:20 449.09866:22 449.12146:70 450.08917:18 654.14813:23 654.88696:30 719.15955:20 773.14191:16 773.18878:374 773.22589:71</t>
  </si>
  <si>
    <t>ST_LeafStem_Pos-2537</t>
  </si>
  <si>
    <t>C33H40O21</t>
  </si>
  <si>
    <t>773.21405:57433 774.2174:47546 775.22076:14883</t>
  </si>
  <si>
    <t>55.03821:17 60.57982:20 62.17111:24 71.04951:18 71.05416:20 83.04614:32 85.02976:140 85.03396:37 85.93598:25 86.02824:18 97.02782:18 104.04267:21 111.04128:18 111.0488:18 115.64803:22 127.03799:98 129.05331:525 130.0576:50 145.03609:20 145.04834:85 146.95857:38 147.06544:431 148.06213:21 153.55696:21 163.06075:76 163.0704:66 168.08607:17 174.46419:21 188.18755:22 190.08878:35 194.40161:18 195.07637:19 203.04854:25 207.0854:27 211.0587:20 212.17505:25 217.06131:26 217.66187:19 225.07822:24 226.08324:31 231.08759:29 235.63109:23 243.08958:17 255.08688:187 257.09:23 270.92322:21 273.09122:43 273.10648:72 274.09964:17 288.19659:18 298.18863:23 302.96527:31 302.98178:56 303.00616:90 303.017:80 303.04956:15734 303.09619:62 303.81552:18 303.99121:27 304.00174:23 304.05377:3448 304.26508:18 304.6658:17 304.94464:24 305.05621:418 305.45932:22 306.05731:93 309.12152:264 310.11612:65 310.12833:24 312.13138:20 313.13062:18 315.0325:26 318.39688:23 319.15546:28 325.09177:22 325.11945:20 327.04971:20 341.41107:20 343.28497:20 345.05786:89 346.06253:19 355.08594:18 358.00201:20 369.07053:19 371.76855:17 372.17203:21 377.43591:17 398.98682:21 413.08997:18 431.48077:20 434.72751:31 435.15234:20 447.08728:39 448.08273:17 449.10907:165 449.13675:44 450.09241:97 450.11389:49 450.13367:19 455.06375:20 465.04074:18 465.0545:21 465.10544:1235 466.06671:17 466.10736:261 466.13196:90 467.10574:27 467.11945:23 468.08087:24 468.11862:17 471.1427:20 471.16595:79 473.16913:18 474.18042:23 489.09131:22 492.19519:17 496.2027:17 501.73666:27 507.11652:18 546.82031:20 569.41882:20 579.70441:41 588.42267:17 593.16022:20 604.27789:20 611.1579:625 611.18292:88 612.12769:34 612.16931:335 613.16296:79 613.18634:34 627.11615:20 627.16113:388 627.19873:18 628.15173:96 628.1701:31 629.1413:17 629.16705:38 644.75653:51 680.96509:31 773.13739:92 773.2146:3564</t>
  </si>
  <si>
    <t>LE_LeafStem_Pos-2151</t>
  </si>
  <si>
    <t>773.21564:2321 774.21899:1411 775.22235:533</t>
  </si>
  <si>
    <t>133.05331:18 190.07167:18 285.11392:18 302.09525:18 303.04654:296 303.0701:45 304.01657:16 304.05081:90 304.06833:41 305.05524:20 351.96689:19 449.1113:36 449.12915:17 459.13141:21 465.1011:248 465.13272:22 466.08926:28 466.11597:103 611.16669:20 627.15344:45 627.18127:16 771.38611:16 773.15002:29 773.20013:17 773.23389:38 773.26288:16</t>
  </si>
  <si>
    <t>AC_Root_Pos-2053</t>
  </si>
  <si>
    <t>773.42407:1688 774.42742:415 775.43078:62</t>
  </si>
  <si>
    <t>115.0799:18 225.16783:17 251.16512:54 251.17514:27 252.17171:17 253.18311:30 269.19125:20 270.18973:16 271.19724:18 287.2099:27 352.83621:18 379.33075:18 395.27798:18 413.30606:17 431.20148:17 431.23956:16 450.31729:18 507.2063:23 577.35541:33 611.38995:33 612.3623:20 613.39557:17 744.5672:24 773.39563:18 773.43121:157</t>
  </si>
  <si>
    <t>OS_LeafStem_Pos-1854</t>
  </si>
  <si>
    <t>775.2085:4527 776.21185:2101 777.21521:394</t>
  </si>
  <si>
    <t>206.20923:20 284.064:16 315.04742:19 331.04987:22 331.07864:222 331.08762:123 331.10422:60 332.07022:21 332.08466:40 366.97971:20 527.14264:103 527.16516:106 528.17273:25 529.15906:16 533.17682:23 538.36871:17 577.13013:108 578.12543:62 579.13239:25 582.13434:20 689.19604:20 690.19403:57 727.17609:16 727.22021:16 731.04388:26 731.21429:18 775.19116:111 775.22418:463</t>
  </si>
  <si>
    <t>OS_LeafStem_Pos-1855</t>
  </si>
  <si>
    <t>775.20917:6568 776.21252:3235 777.21588:528</t>
  </si>
  <si>
    <t>313.07874:23 329.04489:20 331.03424:17 331.04922:17 331.0751:287 331.08591:253 332.07269:25 332.0863:100 332.09952:42 333.10751:16 479.13333:24 479.14709:16 492.16138:16 509.13351:77 527.15314:90 527.17902:53 528.12158:20 528.16144:17 577.09088:45 577.10754:66 578.11017:28 578.85297:17 579.14838:18 591.11627:46 596.16315:16 621.14191:16 668.66254:16 689.20398:22 691.19:16 727.15228:28 727.19305:45 727.20892:17 729.17554:33 731.21515:17 757.16125:19 775.20551:740 775.2547:27</t>
  </si>
  <si>
    <t>ZM_Seed_Pos-612</t>
  </si>
  <si>
    <t>C40H50N4O8S2</t>
  </si>
  <si>
    <t>779.30432:1694 780.30767:669 781.31103:237</t>
  </si>
  <si>
    <t>177.05099:46 177.05972:17 178.06383:18 182.09506:39 248.13208:25 265.15515:92 266.15442:27 267.16269:23 339.1105:46 423.95398:20 441.19696:16 441.21497:47 442.20334:17 603.28094:18 604.27356:27 619.5722:21 655.08575:16 725.30725:16 779.27655:233 779.31824:123</t>
  </si>
  <si>
    <t>MT_Root_Pos-1822</t>
  </si>
  <si>
    <t>781.47351:2815 782.47686:1479 783.48022:303</t>
  </si>
  <si>
    <t>111.07561:19 129.05515:43 139.10817:20 146.10355:22 159.11388:20 163.14775:24 202.16188:25 204.18002:17 221.19946:20 227.08766:19 264.08569:21 273.09232:17 281.18555:23 310.1181:22 397.31079:19 408.33789:19 409.34033:73 410.35098:18 425.32306:18 437.33743:147 438.33096:23 455.33002:44 455.34726:43 455.36887:18 456.32248:17 474.36743:22 519.36218:27 617.39435:39 619.40851:17 619.43744:18 727.42627:18 781.47797:167</t>
  </si>
  <si>
    <t>LE_LeafStem_Pos-2168</t>
  </si>
  <si>
    <t>C44H65NO11</t>
  </si>
  <si>
    <t>784.46497:1871 785.46832:510 786.47168:473</t>
  </si>
  <si>
    <t>144.14487:23 191.0723:20 207.06166:21 303.03418:20 314.13995:16 323.09628:16 413.17682:16 451.24652:18 641.33337:27 641.94446:16 697.23065:26 784.24847:38 784.42194:32 784.47375:378</t>
  </si>
  <si>
    <t>OS_LeafStem_Pos-1877</t>
  </si>
  <si>
    <t>C37H38O19</t>
  </si>
  <si>
    <t>787.20862:6135 788.21197:3748 789.21533:1596</t>
  </si>
  <si>
    <t>110.03398:19 145.05063:21 177.05011:140 177.0575:420 177.06401:129 178.06038:20 195.63744:38 280.13037:41 287.05939:48 294.60297:23 299.05341:138 299.06558:41 308.72733:16 309.0899:46 321.08511:63 321.10272:16 322.09357:17 323.05276:21 329.0564:34 329.07181:112 330.06744:16 330.07846:19 339.09497:68 339.11447:25 352.0697:25 353.06247:19 353.08249:21 355.06763:23 365.06604:56 378.05563:16 383.04953:17 383.07788:16 383.08893:21 395.07233:22 395.08841:44 413.03543:22 413.0896:16 414.0853:18 431.09167:86 431.12521:23 431.19022:18 449.07297:17 449.10004:106 449.11588:95 450.08817:20 450.11758:85 609.12457:16 611.17297:18 623.15936:34 744.65015:20 756.13354:22 756.1803:20 772.22614:33 773.21021:16 786.21863:22 787.07648:16 787.17908:202 787.20746:973 787.23529:240</t>
  </si>
  <si>
    <t>GM_Root_Pos-2605</t>
  </si>
  <si>
    <t>C42H66O14</t>
  </si>
  <si>
    <t>795.4541:2369 796.45745:1191 797.46081:575</t>
  </si>
  <si>
    <t>85.02625:20 141.01865:21 149.12158:21 151.11565:20 163.05447:19 193.16629:21 201.16258:21 216.02612:33 217.1521:20 220.1776:23 241.16383:22 246.18234:18 273.21964:23 301.23611:17 381.31027:19 409.35083:20 421.29349:26 421.35074:45 422.34778:18 439.34558:79 439.367:86 440.34256:42 440.3692:88 441.36557:18 442.37964:22 457.37643:20 499.08881:23 581.396:17 597.37726:37 597.40021:21 597.41583:18 616.37762:27 633.42059:22 795.40106:64 795.45471:189</t>
  </si>
  <si>
    <t>LNCLTICCQWMCNS-UHFFFAOYNA-N</t>
  </si>
  <si>
    <t>MT_LeafStem_Pos-825</t>
  </si>
  <si>
    <t>799.17175:10556 800.1751:4180 801.17846:1094</t>
  </si>
  <si>
    <t>151.04442:18 163.07179:24 176.03534:17 177.0554:115 227.06673:17 234.09169:23 243.06548:22 260.03748:17 260.06641:175 271.05823:826 272.0528:35 272.06653:97 272.08319:50 273.07211:80 285.03375:17 299.0441:18 300.05435:21 300.06488:20 335.08313:71 336.0831:17 353.0845:168 353.09772:86 354.08505:19 354.09534:18 447.08429:83 447.11081:18 449.10107:18 523.20654:19 531.01166:44 799.10596:22 799.16425:580 799.19177:345</t>
  </si>
  <si>
    <t>OS_LeafStem_Pos-1893</t>
  </si>
  <si>
    <t>C38H40O19</t>
  </si>
  <si>
    <t>801.21997:4673 802.22332:2421 803.22668:820</t>
  </si>
  <si>
    <t>177.05452:367 178.0508:17 178.05885:16 301.0665:41 313.06375:56 313.07788:23 321.06558:16 321.08405:19 321.10178:103 322.09854:45 325.0603:19 339.12619:31 343.06763:94 343.0849:155 344.09735:20 364.08096:18 367.07925:33 368.07574:17 368.09338:24 376.91043:16 397.06995:51 397.09213:30 397.10941:30 409.0874:59 410.11276:20 426.10336:18 427.09729:37 428.57907:17 445.08755:16 445.10889:17 446.1199:17 463.10037:44 463.11835:39 463.13556:28 463.27646:19 464.13159:19 681.17224:17 682.20349:16 800.21576:18 801.22327:832</t>
  </si>
  <si>
    <t>MT_Flower_Pos-1485</t>
  </si>
  <si>
    <t>C33H40O23</t>
  </si>
  <si>
    <t>805.20465:2780 806.208:857 807.21136:125</t>
  </si>
  <si>
    <t>145.04579:17 250.07713:17 319.00809:19 319.0361:148 319.0441:334 319.06476:26 320.05823:25 361.06934:20 461.22781:20 481.09726:53 481.11084:39 482.06747:17 482.08881:18 483.08786:17 643.13031:17 643.15826:87 645.04126:22 739.02094:21 805.19922:122 805.23865:17</t>
  </si>
  <si>
    <t>GG_Root_Pos-3673</t>
  </si>
  <si>
    <t>C42H64O15</t>
  </si>
  <si>
    <t>809.42902:1600 810.43237:1089 811.43573:271</t>
  </si>
  <si>
    <t>132.1216:20 177.03047:20 189.1627:18 215.1803:24 231.17627:17 271.09259:23 299.2381:20 423.33661:21 439.36093:323 440.29324:23 440.34259:50 440.36777:94 441.35852:25 549.17126:18 576.64575:27 581.13684:19 617.41235:24 633.37933:21 633.40417:57 634.40411:18 752.26672:18 808.44116:33 809.4325:54</t>
  </si>
  <si>
    <t>GU_Root_Pos-3814</t>
  </si>
  <si>
    <t>C42H66O15</t>
  </si>
  <si>
    <t>811.44104:1105 812.44439:687 813.44775:210</t>
  </si>
  <si>
    <t>63.24435:28 139.10843:23 177.03688:17 298.14252:18 311.23907:18 335.07065:20 364.10422:18 383.3334:22 412.36661:28 423.35638:41 423.37408:21 424.36136:26 441.36667:20 475.27158:17 754.25153:25 780.18115:23 807.88025:28 810.42401:19 811.43634:18 811.46106:19</t>
  </si>
  <si>
    <t>MT_Root_Pos-1846</t>
  </si>
  <si>
    <t>811.4472:7285 812.45055:3903 813.45391:1166</t>
  </si>
  <si>
    <t>99.04125:22 109.10464:17 127.04092:21 161.14406:19 163.05638:19 163.06358:35 177.16521:37 178.16512:17 187.15286:23 190.16014:20 195.18134:18 201.16502:41 203.17291:18 207.1532:31 207.18279:20 219.17252:22 227.17595:20 229.18999:17 247.18721:25 250.19098:30 259.20114:20 329.22971:19 329.24313:18 369.29544:17 409.34448:119 410.26752:19 410.34021:35 411.35974:29 428.34924:20 437.33545:131 437.37045:41 438.3476:80 439.35147:23 453.31451:31 455.35123:127 455.36719:56 456.37067:37 472.32742:34 474.36908:18 514.72827:17 523.39056:17 567.37103:33 567.39624:21 567.46356:17 568.38733:26 613.36511:18 616.35834:18 631.1936:19 631.36212:18 633.39343:20 649.37817:17 810.36743:21 811.44952:567</t>
  </si>
  <si>
    <t>MT_Root_Pos-1852</t>
  </si>
  <si>
    <t>C42H68O15</t>
  </si>
  <si>
    <t>813.4599:3212 814.46325:1583 815.46661:121</t>
  </si>
  <si>
    <t>149.14001:25 173.13968:17 177.12628:22 177.15651:18 203.18254:46 204.19226:20 205.1523:17 219.17117:19 235.17554:18 245.19749:19 247.1637:22 250.19016:18 284.18765:21 325.10327:36 327.23425:20 342.90961:19 378.30301:25 378.31369:20 382.78949:18 395.32657:20 407.33221:40 423.34299:17 435.3176:18 436.32504:19 441.34033:17 442.32086:17 453.31885:18 453.35397:58 454.33667:36 471.32797:17 471.35443:189 472.34802:38 473.33066:43 473.35928:18 489.34787:27 490.35919:35 513.35101:18 651.37115:17 651.42194:31 651.44287:22 652.44189:20 813.39594:20 813.47162:55</t>
  </si>
  <si>
    <t>GM_Root_Pos-2631</t>
  </si>
  <si>
    <t>813.46008:1514 814.46343:811 815.46679:132</t>
  </si>
  <si>
    <t>147.11526:27 188.14845:17 203.18269:37 287.24973:17 291.23019:18 297.22983:27 329.24518:17 329.28238:20 339.09808:17 378.33539:19 380.11121:28 421.34692:20 422.35715:24 439.37115:27 440.35922:19 457.35178:18 458.36731:21 616.3916:17 651.40668:25 798.27545:25 813.42749:69 813.46173:39 813.48407:28</t>
  </si>
  <si>
    <t>ZM_Root_Pos-1491</t>
  </si>
  <si>
    <t>815.20093:1878 816.20428:555</t>
  </si>
  <si>
    <t>177.05972:39 245.07498:24 291.08551:35 309.09152:19 315.0527:16 331.08704:173 383.07465:20 507.11514:61 539.19293:19 815.21399:59</t>
  </si>
  <si>
    <t>MT_Flower_Pos-1490</t>
  </si>
  <si>
    <t>C34H42O23</t>
  </si>
  <si>
    <t>POYUZVAGWZVXKD-UHFFFAOYNA-N</t>
  </si>
  <si>
    <t>819.22125:25703 820.2246:12694 821.22796:3262</t>
  </si>
  <si>
    <t>83.69002:19 97.03326:26 145.04593:103 146.05798:19 163.05357:17 197.18994:20 206.85191:28 240.14545:17 254.86441:20 255.01631:17 257.65723:17 271.08139:20 289.09351:19 332.4274:24 332.87173:17 332.92825:20 332.9949:22 333.05969:4794 333.11063:24 334.04156:19 334.06604:515 335.0455:44 335.06329:67 335.07629:47 340.89624:32 347.07367:22 347.13846:20 375.06433:17 411.06131:21 429.06012:18 456.48773:33 461.91556:17 470.48068:20 480.60306:17 481.54578:17 494.8067:21 495.09625:820 495.11835:1580 495.15503:20 496.08942:107 496.12933:414 497.08514:19 497.12619:80 498.14771:23 526.68518:17 540.97369:18 657.11761:88 657.16803:1343 658.12482:34 658.15204:182 658.17462:298 659.14838:42 659.19397:100 661.15851:20 725.43005:18 742.98059:18 819.07117:20 819.22552:1238 819.29315:17</t>
  </si>
  <si>
    <t>C42H64O16</t>
  </si>
  <si>
    <t>GU_Root_Pos-3860</t>
  </si>
  <si>
    <t>825.42444:3834 826.42779:1946 827.43115:1286</t>
  </si>
  <si>
    <t>96.53075:20 121.02551:18 141.00969:19 159.01735:18 177.0527:19 191.13135:39 215.18372:17 219.17432:27 232.17528:20 247.20567:24 261.18069:19 329.2514:21 375.11789:26 381.27283:18 423.36371:39 437.34134:96 438.32718:26 438.3656:18 439.3429:17 440.37234:31 455.31876:24 455.34979:474 456.35666:97 457.358:20 473.34592:33 473.367:128 474.36545:44 501.56842:20 613.38507:25 616.40112:17 631.4071:19 632.40881:21 649.39362:43 650.39532:20 689.22461:25 765.50348:17 789.41516:24 791.38824:17 807.41376:33 809.42126:17 825.43372:104 825.46155:17</t>
  </si>
  <si>
    <t>GU_Root_Pos-3861</t>
  </si>
  <si>
    <t>825.42725:6962 826.4306:4768 827.43396:2014</t>
  </si>
  <si>
    <t>125.10056:17 141.01773:83 142.02457:17 150.13591:17 159.02863:90 161.03577:19 165.16196:20 175.14915:17 177.03654:19 177.0462:33 177.16194:20 189.16536:37 190.17223:30 191.18655:21 193.15092:18 203.17508:19 207.17336:31 215.18105:35 219.05531:22 223.1629:24 233.18875:18 243.21007:20 244.20972:33 255.05606:17 260.24237:17 261.04822:22 261.06824:17 261.17993:100 268.21689:20 315.22293:21 317.04211:20 317.05719:20 323.12405:21 327.22333:26 329.26285:25 335.05884:20 335.06912:64 343.19528:18 353.07178:81 397.33987:21 409.3241:17 409.34271:84 410.34219:17 425.35049:27 437.29056:21 437.31729:22 437.34235:169 438.33865:37 438.35535:67 438.37192:38 455.35846:148 456.31677:29 456.34042:51 456.36826:169 521.4137:41 531.35529:23 551.24011:18 595.3728:31 604.27319:22 609.10669:17 613.36133:75 614.37482:59 631.36536:24 631.38617:37 632.38922:17 649.40619:50 757.64545:20 790.40491:38 824.4223:19 825.34363:18 825.42798:669</t>
  </si>
  <si>
    <t>MT_Root_Pos-1861</t>
  </si>
  <si>
    <t>C42H66O16</t>
  </si>
  <si>
    <t>827.44586:1728 828.44921:466 829.45257:152</t>
  </si>
  <si>
    <t>163.07941:17 178.1732:17 217.14622:20 235.17613:17 245.16612:27 287.19547:20 377.30722:30 407.32709:20 425.36658:20 435.3335:17 453.32828:24 453.35287:113 453.36929:32 454.34827:17 471.3327:20 471.35962:18 472.35876:17 631.34161:17 665.35797:17 810.43182:26 827.42999:56 827.46783:63</t>
  </si>
  <si>
    <t>MT_LeafStem_Pos-841</t>
  </si>
  <si>
    <t>C38H36O21</t>
  </si>
  <si>
    <t>CQSOKHCNRZFEOH-UHFFFAOYNA-N</t>
  </si>
  <si>
    <t>829.18683:1217 830.19018:434 831.19354:169</t>
  </si>
  <si>
    <t>177.05783:21 271.06482:17 301.06824:99 301.08237:21 302.07315:20 335.06329:17 354.09537:18</t>
  </si>
  <si>
    <t>ZM_Root_Pos-1510</t>
  </si>
  <si>
    <t>838.27643:1128 840.28314:133</t>
  </si>
  <si>
    <t>177.05644:75 204.0764:19 243.06699:16 515.16083:103 515.1814:52 838.2641:67</t>
  </si>
  <si>
    <t>ZM_Leaf_Pos-1658</t>
  </si>
  <si>
    <t>C41H52N4O15</t>
  </si>
  <si>
    <t>841.35181:1919 842.35516:997 843.35852:258</t>
  </si>
  <si>
    <t>174.9258:23 204.07181:21 250.11855:16 299.13635:18 305.13086:16 305.15948:16 311.11481:16 316.12604:18 316.13757:17 338.12753:21 340.14145:20 464.03467:16 472.18558:17 477.16537:17 490.18506:17 490.21692:24 647.26996:24 648.75458:16 652.24103:16 652.27234:16 679.30212:41 680.31049:25 684.26843:35 684.28546:16 684.75659:16 804.30078:18 840.31311:16 841.29962:21 841.35144:212</t>
  </si>
  <si>
    <t>ST_LeafStem_Pos-2608</t>
  </si>
  <si>
    <t>C45H71NO14</t>
  </si>
  <si>
    <t>850.49426:3802 851.49761:2031 852.50097:504</t>
  </si>
  <si>
    <t>155.08417:24 201.12737:17 203.14081:27 301.1152:18 422.78369:20 519.2182:22 802.22516:19 835.36615:21 846.65912:18 849.8623:21 850.28156:17 850.40863:21 850.46948:350 850.49768:1075 850.5462:121</t>
  </si>
  <si>
    <t>GM_LeafStem_Pos-1860</t>
  </si>
  <si>
    <t>C41H48O20</t>
  </si>
  <si>
    <t>861.28699:1278 862.29034:603 863.2937:174</t>
  </si>
  <si>
    <t>105.06485:22 143.06609:19 167.10706:24 199.57637:20 205.1189:22 215.10989:18 233.11351:20 258.84235:20 287.05222:91 377.17163:34 395.16971:26 413.16959:52 413.19525:54 450.10867:20 459.19363:21 575.23309:17 577.22852:18 861.23889:24</t>
  </si>
  <si>
    <t>OP_Root_Pos-2306</t>
  </si>
  <si>
    <t>C42H40O20</t>
  </si>
  <si>
    <t>865.22314:1133 866.22649:838 867.22985:99</t>
  </si>
  <si>
    <t>253.04047:221 253.04976:483 254.04601:17 254.06473:18 265.05881:43 266.05981:16 415.09714:50 415.11993:20 433.11069:20 433.13242:16 493.09036:18 505.08456:49 598.18396:16 655.15613:22 656.16266:25 667.12805:33 668.15228:51 865.21545:18</t>
  </si>
  <si>
    <t>ST_LeafStem_Pos-2651</t>
  </si>
  <si>
    <t>C45H71NO15</t>
  </si>
  <si>
    <t>WEVOWEDEHQFZEV-UHFFFAOYNA-N</t>
  </si>
  <si>
    <t>866.48749:13840 867.49084:14562 868.4942:9349</t>
  </si>
  <si>
    <t>277.30582:18 410.00851:33 425.14517:25 440.14542:20 476.34058:23 532.13367:23 579.55096:20 647.80383:37 733.55524:33 752.31842:22 831.28979:28 850.48651:51 862.78406:18 866.33972:65 866.39856:94 866.48724:5201 866.53363:242 866.62262:64</t>
  </si>
  <si>
    <t>ST_Root_Pos-1944</t>
  </si>
  <si>
    <t>866.49188:6101 867.49523:6479 868.49859:7702</t>
  </si>
  <si>
    <t>265.05759:30 352.17654:25 400.95779:30 430.81595:18 431.19504:24 487.08691:17 552.58063:25 593.22162:19 716.31647:18 856.12744:21 864.50488:22 866.34692:17 866.43793:74 866.4906:1970</t>
  </si>
  <si>
    <t>ST_LeafStem_Pos-2655</t>
  </si>
  <si>
    <t>C45H70O16</t>
  </si>
  <si>
    <t>867.47089:4116 868.47424:1936 869.4776:1613</t>
  </si>
  <si>
    <t>129.05515:60 145.09897:20 167.09842:18 171.06921:24 200.54134:28 203.14325:21 211.16342:21 213.1667:25 255.22006:17 293.13626:23 377.29639:25 413.2836:31 415.32489:27 516.87939:20 557.32922:23 560.75482:19 721.44452:33 766.73798:17 849.43506:18 851.508:25 866.49316:18 867.34656:20 867.3855:40 867.47125:1015</t>
  </si>
  <si>
    <t>ST_LeafStem_Pos-2656</t>
  </si>
  <si>
    <t>867.47125:1132 868.4746:395 869.47796:198</t>
  </si>
  <si>
    <t>91.05728:21 413.29965:17 467.45032:21 589.26147:21 867.44196:27 867.47015:88 867.51001:21</t>
  </si>
  <si>
    <t>AC_Root_Pos-2102</t>
  </si>
  <si>
    <t>C44H70O17</t>
  </si>
  <si>
    <t>871.46875:84158 872.4721:69996 873.47546:24277</t>
  </si>
  <si>
    <t>71.04936:17 73.02925:17 79.04736:33 81.19734:16 83.54288:21 85.01379:17 85.02217:36 85.02923:210 95.08934:36 98.61845:20 101.04771:35 108.43717:26 109.05817:17 109.0668:26 110.0649:17 111.03545:16 111.04553:18 115.03377:23 115.0385:16 115.04668:27 115.07793:60 116.08323:20 116.58003:16 117.05682:29 117.07088:16 121.06181:18 121.104:20 125.05505:28 126.0883:27 126.38951:16 127.11654:24 129.05457:417 129.38618:19 130.05717:23 131.08412:16 133.04831:52 133.08578:23 133.73007:27 137.13969:20 137.78883:17 139.04082:16 139.06981:47 139.07452:16 140.53606:16 143.07738:20 144.31219:31 145.05307:125 145.12135:23 147.0643:359 147.11252:17 147.11845:35 148.06284:21 148.18694:16 149.1433:61 150.12852:19 151.08301:17 151.10577:16 151.11398:21 152.0479:38 153.12468:17 159.11589:18 160.11313:51 161.13362:46 163.05772:34 163.11008:41 163.12047:17 165.06287:16 167.10629:319 168.11172:47 169.05347:21 169.10468:76 169.11812:17 169.13417:25 171.06841:45 171.12195:111 173.88667:37 177.42957:18 178.12869:24 179.06943:22 181.05502:25 181.11571:79 181.1615:21 183.10646:24 183.1147:20 185.13565:28 185.30356:17 186.65125:24 187.11015:50 189.12822:16 191.11188:23 195.06995:17 195.11774:43 197.13811:18 198.12929:18 199.14955:23 199.15907:21 200.15213:37 201.16183:17 207.05064:20 207.06505:18 207.07919:65 209.12764:16 211.1546:18 212.05861:39 213.15251:24 214.16939:20 217.07047:17 223.60841:32 225.06003:19 225.07881:20 225.1523:35 225.16521:78 226.22194:30 227.15405:20 229.10439:20 229.15569:20 229.1834:44 231.08458:47 231.79936:16 233.11578:16 236.12173:22 237.06532:18 237.16719:17 239.13033:18 241.19174:97 242.19267:25 242.217:22 243.08665:54 243.09663:35 243.1087:18 245.14638:20 247.14087:30 249.12567:17 250.02885:20 250.15714:18 251.13832:23 251.16772:226 251.1756:581 251.18497:535 251.2012:61 251.24991:18 251.78125:17 251.96877:18 252.01842:30 252.16528:21 252.18164:191 252.19742:35 253.15575:21 253.19521:68 253.20918:68 255.0878:63 255.16936:21 259.39417:17 261.08582:38 261.09409:39 261.10727:21 267.16989:81 269.02988:17 269.11612:18 269.14523:35 269.19101:2839 269.24133:16 270.18723:271 270.19815:354 270.22937:16 271.1666:20 271.18536:16 271.20605:88 271.21524:59 272.20154:98 272.21512:29 273.0939:18 273.14532:20 273.17047:16 276.35095:29 277.10385:18 278.07806:32 279.10132:38 279.12186:16 279.20346:17 279.21722:16 279.49435:19 280.11026:26 280.22168:26 281.1861:18 281.21088:33 281.2229:33 282.11432:22 282.22601:33 282.23453:46 285.18765:18 287.15515:20 287.16833:20 287.18576:215 287.20303:2083 288.2041:615 289.16919:20 289.1991:96 289.21399:52 290.21124:28 295.11194:17 295.14743:26 295.85434:43 297.18274:16 297.22433:23 298.19229:16 298.2139:16 299.2373:64 299.25006:19 299.26422:21 300.24026:20 300.25388:49 304.18097:32 305.21594:16 312.23438:16 314.16107:18 315.59909:16 317.21069:18 318.98248:36 326.92484:16 329.26004:39 329.27118:28 340.81503:34 341.21756:28 347.20251:66 352.29169:49 359.27896:18 359.29062:17 361.54004:31 363.2666:18 365.21759:44 366.21536:52 375.27097:23 376.26547:18 377.28745:140 379.21338:16 379.22955:16 383.17667:17 383.20908:17 383.22507:50 384.19476:20 384.22165:49 384.28708:21 385.22229:16 386.27017:21 390.24274:41 393.27545:18 395.23785:20 395.27426:42 395.29153:173 395.31003:37 396.28549:19 396.30447:80 397.24377:41 397.33325:19 398.24768:16 398.25995:23 401.20917:85 401.2341:66 402.17358:21 402.22299:33 402.24023:18 403.27011:16 407.24487:30 409.10123:16 413.30249:687 414.28754:37 414.31058:33 414.32498:16 415.23346:35 415.26492:28 415.30856:65 416.24277:30 416.29349:16 419.21988:57 419.24088:297 419.2666:85 420.18976:17 420.2381:144 420.25998:45 421.24698:17 421.26367:23 424.70883:24 427.27054:18 427.29178:22 428.28766:21 430.85306:18 431.2518:20 431.28568:50 431.30493:178 431.32169:290 432.30173:50 432.32083:153 432.33279:42 433.24438:100 433.25986:29 433.28088:28 433.31476:16 433.3299:20 434.25266:60 434.32959:16 467.32495:18 468.33728:16 473.34143:17 476.25333:17 480.21933:22 484.90909:24 485.90918:18 498.38235:20 502.51627:24 506.04993:21 507.18433:18 511.60156:27 521.30402:25 524.33429:21 524.36371:16 527.35168:18 528.36078:34 529.24701:27 529.31427:17 540.51471:32 541.36298:49 543.36572:22 545.33936:89 545.38654:28 545.4046:16 545.46198:24 546.35553:22 546.54718:17 547.2843:39 548.27417:42 548.33307:16 549.30481:38 550.14594:24 557.36908:16 557.39606:20 559.34875:35 559.37726:41 560.34448:20 561.3764:23 563.30292:17 563.33325:38 563.36359:121 563.38007:92 564.35107:48 564.36914:88 564.38892:82 565.25452:44 565.29468:239 565.31525:207 566.26782:38 566.29358:92 566.32068:34 567.30853:83 575.32874:17 575.36096:52 576.36658:41 577.3493:18 577.37256:17 578.3465:17 582.29999:16 584.38562:16 584.46674:20 593.34387:32 593.36505:34 593.39026:18 593.41321:23 594.34131:33 594.37469:18 602.35535:17 608.45758:36 608.98792:21 615.48346:47 615.83698:20 625.37494:24 640.35284:29 652.3902:18 658.37744:30 660.08716:22 662.64221:20 663.1557:16 689.37921:16 691.41815:18 693.3501:17 704.43811:24 706.68518:29 708.38892:16 709.14069:16 709.32599:41 709.38611:355 709.41339:1087 709.45148:170 709.53314:16 710.38727:139 710.42432:616 710.48737:17 711.36584:16 711.41095:61 711.44916:36 712.42365:23 725.44574:33 726.33514:29 726.36053:22 727.35364:17 739.44714:18 740.42566:39 752.42889:16 761.46466:20 762.77014:24 798.68732:18 832.30609:59 835.43878:52 836.48389:17 843.17065:20 854.48944:16 856.75647:18 860.46985:16 870.75311:16 871.05511:17 871.29291:81 871.3526:147 871.3905:138 871.46985:15713 871.63757:20</t>
  </si>
  <si>
    <t>AC_Root_Pos-2103</t>
  </si>
  <si>
    <t>871.47943:5407 873.48614:504</t>
  </si>
  <si>
    <t>83.05904:25 99.08202:29 130.06453:17 137.09525:29 147.06522:20 163.07077:16 196.01122:21 197.1563:26 207.11742:20 217.06367:21 227.18332:17 229.16481:16 251.17744:32 255.17949:17 261.10712:33 269.19409:188 270.1842:33 271.18372:20 271.2146:25 287.18738:25 299.24628:21 366.00906:25 369.28189:18 393.3009:22 400.1553:18 411.30542:23 412.28186:17 414.2963:20 416.25449:18 419.24698:39 420.23532:16 431.30649:73 431.33124:101 433.23837:20 434.26941:17 441.15787:19 454.97113:16 546.27667:20 563.32214:17 563.36133:33 563.39496:16 564.37671:16 566.32465:38 575.96686:16 577.33771:17 577.35437:32 577.37714:23 578.38324:20 593.3576:24 594.39386:35 707.43042:16 709.39526:88 709.44116:23 710.39441:16 710.4162:16 719.40045:33 725.43402:19 741.35535:16 796.10559:18 834.38708:20 870.3963:17 870.46594:122 870.50153:40 871.01392:18 871.39996:37 871.44537:338 871.47375:406 871.51068:72</t>
  </si>
  <si>
    <t>ST_LeafStem_Pos-2701</t>
  </si>
  <si>
    <t>KRFYMPRAIPKTAI-UHFFFAOYNA-N</t>
  </si>
  <si>
    <t>883.46466:3772 884.46801:2879 885.47137:688</t>
  </si>
  <si>
    <t>109.06151:19 128.04062:21 129.05377:51 147.06516:49 163.06194:26 193.07764:17 229.90512:17 240.11858:17 275.10944:22 276.1084:17 281.17673:26 384.27603:24 411.27182:20 411.31067:19 412.29968:27 429.28113:19 429.29715:73 429.32324:20 430.33316:19 573.32135:20 574.34467:18 579.66412:17 583.47864:21 591.36078:18 592.35156:29 592.37482:19 721.38629:17 733.38635:25 737.43896:18 738.45227:21 779.38593:23 865.45587:17 883.42804:95 883.46539:392 883.50598:96</t>
  </si>
  <si>
    <t>ST_LeafStem_Pos-2702</t>
  </si>
  <si>
    <t>883.46802:2053 884.47137:434 885.47473:148</t>
  </si>
  <si>
    <t>91.04299:20 129.04919:17 136.0766:21 137.02773:33 148.06999:21 163.11423:17 173.13324:24 181.11993:18 252.1703:21 271.1998:20 273.09064:23 297.22534:21 377.28006:19 413.30865:40 415.29663:18 459.19113:21 704.42188:21 792.71985:78 792.80902:18 870.49731:18 878.37476:20 883.41815:20 883.47546:530 883.52386:54</t>
  </si>
  <si>
    <t>ST_LeafStem_Pos-2713</t>
  </si>
  <si>
    <t>C45H73NO16</t>
  </si>
  <si>
    <t>QCTMYNGDIBTNSK-UHFFFAOYNA-N</t>
  </si>
  <si>
    <t>884.50098:5134 885.50433:4135 886.50769:734</t>
  </si>
  <si>
    <t>185.12587:28 257.09998:19 286.2612:17 293.12589:19 341.25455:18 341.3085:19 368.30701:18 396.327:20 396.34531:20 397.31345:24 397.32956:23 398.32654:18 411.28125:20 412.31946:17 412.33774:44 413.31326:37 429.31076:19 502.4483:17 549.94904:25 555.58972:20 557.33923:17 720.11469:20 720.42499:19 846.43872:25 866.41974:17 868.50348:18 869.32373:18 883.36627:20 883.45801:17 883.52301:28 884.40283:27 884.50031:1593</t>
  </si>
  <si>
    <t>OP_Root_Pos-2315</t>
  </si>
  <si>
    <t>C43H52N2O18</t>
  </si>
  <si>
    <t>885.32788:1598 886.33123:712 887.33459:364</t>
  </si>
  <si>
    <t>165.05701:16 195.07007:16 317.13327:18 318.13321:17 333.1091:17 335.12881:51 335.15228:37 474.10547:16 493.17526:16 497.19147:16 512.18622:16 525.22125:20 543.23022:17 544.24194:19 557.63678:16 604.18414:16 656.22992:16 691.25861:26 705.27277:36 723.27386:76 724.27545:32 853.29999:26 885.27478:63 885.31366:131</t>
  </si>
  <si>
    <t>C45H72O17</t>
  </si>
  <si>
    <t>GU_Root_Pos-3989</t>
  </si>
  <si>
    <t>C47H72O16</t>
  </si>
  <si>
    <t>893.48987:2791 894.49322:3104 895.49658:1738</t>
  </si>
  <si>
    <t>95.08688:47 141.01268:24 142.02261:20 145.04988:43 147.05112:22 149.14032:44 157.10191:20 159.02191:33 175.06329:20 175.13771:24 177.04259:22 177.1666:20 191.15936:25 202.17099:26 203.16954:18 215.17294:19 217.20966:28 218.19701:19 245.18407:21 255.05086:17 269.23257:19 273.06055:34 335.70285:22 358.18304:23 365.19165:18 405.34924:44 407.36584:18 423.36224:324 424.3439:22 424.36108:27 442.3801:20 457.25189:18 549.3786:20 557.39581:23 567.39709:17 567.41754:48 568.40381:60 568.42657:23 569.40228:20 581.38806:134 582.38159:18 583.39709:41 585.40906:39 586.40094:27 586.42389:29 599.38654:20 617.40118:22 701.4632:35 713.43427:20 725.46204:30 726.43353:22 743.396:19 743.43823:55 744.22791:20 744.45081:19 747.44635:23 749.43097:24 750.44568:26 752.94458:23 753.25897:17 761.43317:34 761.4693:60 762.44672:21 763.43591:17 763.45844:21 779.44604:17 834.5036:17 875.50763:20 893.22803:20 893.47687:95 893.51184:88</t>
  </si>
  <si>
    <t>GG_Root_Pos-3859</t>
  </si>
  <si>
    <t>893.49384:1172 894.49719:1161 895.50055:281</t>
  </si>
  <si>
    <t>145.02289:18 151.14925:19 177.04509:21 189.15955:20 214.16498:21 273.22641:24 369.90778:18 374.97531:21 405.35019:82 423.34164:24 423.3605:60 423.37314:138 424.36197:35 441.38733:39 456.80002:23 483.14825:25 513.09509:25 549.39209:17 567.38379:17 567.40802:19 568.41266:22 569.41083:24 581.39478:23 582.37189:19 585.34717:18 586.40857:21 586.42462:21 725.41571:18 743.44604:24 756.23401:20 893.35516:17 893.47144:21 893.49921:82</t>
  </si>
  <si>
    <t>GU_Root_Pos-3994</t>
  </si>
  <si>
    <t>C47H74O16</t>
  </si>
  <si>
    <t>895.50049:1505 896.50384:1375 897.5072:444</t>
  </si>
  <si>
    <t>ST_LeafStem_Pos-2761</t>
  </si>
  <si>
    <t>C45H68O18</t>
  </si>
  <si>
    <t>897.44739:1198 898.45074:445 899.4541:236</t>
  </si>
  <si>
    <t>103.03547:21 111.04935:17 147.06126:29 291.10468:20 381.31662:18 425.21701:17 425.26343:17 425.28119:18 443.28598:48 444.28177:18 444.30472:17 445.27585:22 476.30295:29 523.29663:22 548.33856:39 590.32996:26 607.34924:34 852.39355:21 879.44366:20 880.42474:18 884.44019:34 896.3371:21 896.71857:24 897.38849:27 897.42267:75 897.4502:59</t>
  </si>
  <si>
    <t>MT_Root_Pos-1892</t>
  </si>
  <si>
    <t>C45H70O16S</t>
  </si>
  <si>
    <t>899.44897:1902 900.45232:689 901.45568:230</t>
  </si>
  <si>
    <t>85.01751:21 145.10544:19 227.16771:18 231.05812:18 249.05775:42 259.2023:21 261.17709:20 261.18881:39 325.29147:22 343.25925:17 405.30231:31 411.10751:22 423.32709:19 423.34164:20 425.33664:23 435.32587:19 453.33829:17 454.34772:20 471.34503:59 471.36896:19 472.3493:65 489.35629:21 597.40161:24 863.43805:18 899.42102:23 899.47186:71</t>
  </si>
  <si>
    <t>AC_Root_Pos-2134</t>
  </si>
  <si>
    <t>C44H60N12O9</t>
  </si>
  <si>
    <t>901.4715:2214 903.47821:392</t>
  </si>
  <si>
    <t>167.09906:16 167.11247:17 183.10957:17 197.11324:16 251.17976:38 253.18678:47 269.1904:18 270.20465:34 287.185:29 287.19781:43 289.22595:19 290.23581:17 413.32135:49 433.2431:25 434.34268:27 519.30402:38 593.37482:17 593.38965:17 715.95355:17 739.41925:39 739.43848:37 901.39935:21 901.44434:38 901.49927:228</t>
  </si>
  <si>
    <t>AC_Root_Pos-2135</t>
  </si>
  <si>
    <t>C45H72O18</t>
  </si>
  <si>
    <t>901.47894:1356 902.48229:539 903.48565:118</t>
  </si>
  <si>
    <t>85.03278:16 127.11185:20 145.04514:18 214.13506:16 251.17471:16 269.1886:21 413.33722:18 431.28983:16 431.32401:16 436.30231:20 447.10129:22 560.27667:19 575.36334:24 592.38446:33 593.36456:74 596.29907:16 721.4046:18 756.42731:18 901.46613:16 901.52728:16</t>
  </si>
  <si>
    <t>AC_Root_Pos-2136</t>
  </si>
  <si>
    <t>901.47937:16314 902.48272:13471 903.48608:4461</t>
  </si>
  <si>
    <t>71.32563:25 75.0453:16 98.51673:25 109.06248:19 125.08898:18 129.05505:43 145.12134:23 147.06131:84 149.10304:18 149.13492:16 157.04794:20 157.103:17 159.11263:17 164.05804:26 167.10754:18 169.09631:31 170.12277:16 171.1252:24 185.13087:17 195.12715:25 210.13728:18 213.59009:16 215.18045:18 223.13614:17 227.18413:18 239.19563:25 241.18391:49 251.1655:69 251.18643:53 251.95103:18 252.99382:45 253.18431:20 255.16429:25 267.17328:25 269.16727:17 269.18723:398 270.18411:26 270.19934:62 271.1926:52 271.20578:17 274.0983:16 277.1319:19 281.23169:16 287.20547:415 288.19992:70 291.09384:19 300.24112:18 312.19098:27 314.25916:23 317.13879:23 362.19785:25 367.27478:23 377.26733:19 380.21832:17 395.2757:21 395.31131:36 395.33105:20 395.66571:18 396.31622:20 397.25168:16 397.30045:16 404.7753:21 411.30423:24 413.28418:16 413.31332:113 414.32104:73 415.23648:58 415.25839:55 419.28513:18 431.2218:17 431.25119:20 431.30701:53 432.27301:18 432.31265:55 433.31918:22 434.32706:20 449.22336:17 449.24832:38 449.26587:18 509.8989:24 524.35297:27 541.34985:16 557.35992:23 561.36658:16 575.36798:16 578.29706:17 586.1579:16 590.80444:16 593.3338:16 593.38379:16 594.36609:17 594.39716:18 595.28455:17 595.30347:43 595.34393:20 596.31836:16 596.39331:30 597.32837:16 667.39117:20 669.6264:22 686.71838:26 694.48993:24 720.39435:17 722.40045:16 739.42297:56 739.45502:25 740.41962:143 741.43353:17 817.71899:30 883.45557:16 900.80212:16 901.40411:16 901.46979:1782</t>
  </si>
  <si>
    <t>GU_Root_Pos-4006</t>
  </si>
  <si>
    <t>C48H74O16</t>
  </si>
  <si>
    <t>907.50659:1573 908.50994:1954 909.5133:650</t>
  </si>
  <si>
    <t>85.02685:30 129.05017:20 145.04814:20 161.13242:17 161.9449:20 177.16325:21 201.16928:18 217.1944:20 219.21362:20 243.22038:27 350.26834:18 423.28168:23 423.35913:146 423.38455:43 424.37711:19 425.38077:17 441.3707:47 567.40918:34 567.42645:22 568.38501:47 568.41223:38 569.388:20 570.41351:19 581.38843:17 582.40808:20 587.37054:18 725.41455:43 731.47839:18 732.48981:18 743.43378:18 744.32233:17 744.41699:20 761.44696:17 762.4566:36 772.22168:24 889.48633:22 890.50378:21 907.49133:41 907.51947:79</t>
  </si>
  <si>
    <t>GM_LeafStem_Pos-1867</t>
  </si>
  <si>
    <t>907.50861:1430 908.51196:539 909.51532:415</t>
  </si>
  <si>
    <t>111.04161:18 114.09032:29 121.10488:20 145.05331:88 192.15279:21 201.16008:40 204.18382:22 217.03644:20 245.18771:17 305.08566:43 323.10312:24 395.35974:21 405.34558:39 423.36914:46 424.37469:17 439.34845:18 541.74237:20 581.38269:38 583.40302:22 585.40558:21 586.41437:51 599.40179:18 617.40466:23 725.90302:17 727.36517:25 732.48114:20 743.38586:22 744.47473:18 907.52679:59</t>
  </si>
  <si>
    <t>GG_Root_Pos-3878</t>
  </si>
  <si>
    <t>C47H74O17</t>
  </si>
  <si>
    <t>911.4986:5174 913.50531:1397</t>
  </si>
  <si>
    <t>82.07124:20 90.44397:20 109.10896:21 129.05392:20 147.06322:23 149.1368:20 177.16331:40 191.17946:18 207.17433:42 213.16527:20 215.18086:29 219.17247:48 224.16817:17 225.06755:21 227.18846:20 231.18074:21 233.15067:19 243.08986:34 245.19495:45 274.06198:18 279.09668:22 279.20526:17 287.08401:45 301.26108:38 305.07993:41 305.09012:20 305.35059:30 309.08707:18 323.08453:17 350.97919:36 366.21716:18 381.31039:43 382.29791:17 403.33652:26 421.28381:18 421.33545:37 421.34525:93 422.34274:67 439.32196:19 439.3559:613 440.36383:137 441.3551:26 455.10858:18 457.38022:20 457.40222:24 458.36771:20 531.36902:17 551.4032:17 561.37189:32 590.41046:21 597.2489:21 597.4137:27 598.34595:17 598.40106:24 599.37561:24 599.39459:25 604.41284:21 615.38391:17 616.39471:84 633.35608:22 633.40741:115 634.3656:21 634.39825:18 634.4278:20 658.78894:30 735.43536:20 736.45636:19 748.44391:21 761.4201:21 765.42987:35 766.40277:17 767.44244:20 779.41278:22 779.43829:61 779.50482:41 780.46991:74 781.48254:17 857.45758:20 893.44952:48 893.52087:20 909.22888:20 911.44574:37 911.48096:143 911.5047:143 911.57074:18</t>
  </si>
  <si>
    <t>GG_Root_Pos-3883</t>
  </si>
  <si>
    <t>C47H76O17</t>
  </si>
  <si>
    <t>IBZLICPLPYSFNZ-UHFFFAOYNA-N</t>
  </si>
  <si>
    <t>913.5144:20754 914.51775:24248 915.52111:7888</t>
  </si>
  <si>
    <t>52.92542:22 63.96822:23 66.14511:19 67.49998:17 69.63824:19 85.0222:24 85.6573:22 89.84351:24 93.01307:23 97.02398:17 97.03358:18 103.02782:17 106.61217:17 111.04391:69 117.0505:17 122.27687:19 124.0771:27 125.93379:18 129.05923:26 132.04134:30 135.04335:19 135.11552:18 141.00937:18 141.01738:17 141.02531:27 142.0226:17 147.06546:118 149.12451:28 159.02928:35 159.03508:24 160.09608:25 161.04216:18 163.13855:17 163.15245:18 165.05197:24 165.07829:46 169.32526:20 173.13254:19 175.10641:17 175.14148:17 175.15077:25 176.03912:17 177.03368:23 177.16498:110 179.02948:21 179.13815:25 179.17815:23 181.15158:24 182.967:17 187.0609:39 187.14778:50 188.93816:33 189.15672:18 189.16608:74 191.17599:68 192.18024:24 193.14961:17 195.18095:37 199.01643:28 201.16257:19 202.17192:25 203.16452:20 203.18088:154 203.18787:54 204.15634:21 204.18561:18 205.16278:36 207.1619:17 207.17542:71 208.1842:26 213.03477:27 213.16692:18 217.04376:19 217.15569:22 217.18825:42 217.20184:38 219.06367:20 219.09297:35 219.16426:18 219.90488:17 221.19743:43 222.19853:20 225.01407:20 225.07153:23 226.07559:35 227.18654:20 229.19469:29 229.20468:37 231.05098:29 231.05846:29 231.20984:23 232.21417:21 233.17906:22 233.19203:20 234.98112:22 235.20457:22 235.21652:17 236.22102:44 241.07414:19 241.19125:23 245.06174:17 245.19662:17 247.20091:18 247.21309:17 255.05717:48 257.23105:48 266.24002:18 269.23221:22 273.05905:58 275.22855:17 275.24121:18 279.08911:43 279.11612:81 283.24713:25 289.94727:23 295.22507:27 297.88184:17 301.24982:22 301.56262:22 305.09213:96 306.09241:64 311.28564:24 312.35669:26 315.26254:29 315.28625:25 320.82941:17 322.9848:36 323.09415:98 324.08118:17 324.09399:20 325.29453:22 329.25232:33 329.29028:32 333.27826:18 341.1041:28 346.72516:18 348.0592:17 365.30942:36 368.29037:25 369.32126:19 381.31268:19 383.21524:20 383.32556:17 383.33795:20 393.36111:18 401.11194:38 401.59479:17 405.33652:82 405.35962:72 405.38242:20 406.3443:38 406.36536:22 409.22641:33 421.34302:26 423.36545:1046 424.34644:75 424.36804:437 425.38416:20 426.24228:27 426.58279:18 433.25638:26 437.14548:18 437.16263:18 437.34482:18 438.13168:30 439.34894:30 440.36111:21 441.1853:18 441.22086:17 441.3725:2014 442.34732:89 442.36493:298 442.38116:436 443.38004:126 443.40652:20 444.32867:20 444.38739:41 449.37396:18 455.1333:87 456.15198:34 457.14459:20 458.26971:17 459.36328:24 459.38364:91 459.40344:98 460.35748:17 460.39978:53 477.37979:17 497.94745:31 523.19684:20 533.3988:21 538.40009:25 551.43512:73 555.40173:22 564.39069:20 569.40594:20 569.43573:19 570.42236:41 581.38177:107 581.40771:58 582.36786:41 582.41132:32 590.90955:17 591.44202:41 592.43768:17 599.39038:774 600.24286:19 600.32428:18 600.36871:134 600.40326:192 601.38147:17 601.40747:61 603.50592:19 605.3576:20 605.44202:367 606.42004:17 606.45642:64 607.43323:17 607.46088:42 617.36304:35 617.41095:471 617.42944:115 618.2381:17 618.41418:277 619.41901:17 620.29779:20 631.70868:18 635.40662:245 635.43115:214 636.41278:126 636.44104:37 637.42645:51 638.36938:23 638.44055:18 668.13934:24 701.46552:24 713.43097:39 719.02185:17 720.45898:18 721.48096:18 727.46344:22 728.41864:17 732.43927:25 737.46515:19 737.48352:74 737.50958:21 738.46545:34 738.49854:98 738.53174:20 745.46802:18 749.44415:24 763.43567:50 763.46478:137 763.48584:23 764.09644:22 764.46869:18 765.49487:27 766.81256:18 767.2691:18 767.4353:132 767.46478:239 768.45496:132 768.50928:17 769.47314:64 778.13678:30 781.47601:354 781.53741:17 782.47198:106 782.5061:38 841.21295:20 878.68567:33 895.46533:18 895.50598:37 896.49353:45 913.41455:20 913.50476:1018 913.5481:250</t>
  </si>
  <si>
    <t>LE_Ripe_Pos-2275</t>
  </si>
  <si>
    <t>C45H75NO18</t>
  </si>
  <si>
    <t>918.50348:38622 919.50683:30676 920.51019:9434</t>
  </si>
  <si>
    <t>107.17261:40 126.12563:38 140.10425:87 140.11208:21 146.04808:16 162.12248:50 163.06158:61 164.06128:17 166.12906:20 273.22922:34 277.63138:22 356.60971:18 379.27362:36 396.31:40 396.33276:20 414.33759:36 415.34949:18 416.33765:17 423.89981:19 432.30023:22 432.33008:16 432.35086:32 433.35492:18 438.69287:35 469.54541:17 474.34665:16 499.38324:18 519.32245:23 521.62671:24 542.47235:50 548.61456:16 571.56342:20 576.39294:27 586.86627:33 593.51196:17 606.4339:24 647.05048:38 730.45038:18 747.32141:23 756.43262:20 794.30298:33 859.65894:16 865.31842:23 870.48596:20 878.54895:18 883.47339:16 883.52185:16 884.44702:37 897.4754:17 900.43091:37 900.4754:173 900.5152:117 900.54956:16 901.43292:70 901.49493:82 901.53351:56 902.48969:45 907.89508:28 918.24805:16 918.38007:21 918.50494:11684</t>
  </si>
  <si>
    <t>LE_LeafStem_Pos-2235</t>
  </si>
  <si>
    <t>C42H46O23</t>
  </si>
  <si>
    <t>919.24591:1591 920.24926:429 921.25262:124</t>
  </si>
  <si>
    <t>99.03613:16 167.03186:77 177.05229:115 177.06473:20 179.06207:17 274.05463:21 291.0741:17 291.08807:34 292.08401:17 303.02194:24 303.05542:226 304.04678:23 306.07175:21 309.09924:57 311.099:48 316.05093:50 323.11377:20 345.05719:16 381.07599:20 400.33908:17 455.15485:52 465.09875:62 466.10608:21 489.11288:23 611.14417:16 917.36096:19 919.1944:37 919.22076:34 919.26465:68</t>
  </si>
  <si>
    <t>AC_Root_Pos-2164</t>
  </si>
  <si>
    <t>C45H74O19</t>
  </si>
  <si>
    <t>919.48468:1635 920.48803:320 921.49139:343</t>
  </si>
  <si>
    <t>147.06577:35 177.08734:19 251.17728:18 252.19115:46 261.16821:18 269.186:37 269.20151:16 270.20905:37 287.18341:22 287.20038:37 353.20007:16 395.23105:23 431.33295:16 595.31378:37 611.37402:53 612.37335:18 613.38409:18 638.18616:18 755.40845:16 757.41815:52 757.45599:41 918.23187:16 919.4292:23 919.47852:176 919.50385:202</t>
  </si>
  <si>
    <t>GU_Root_Pos-4027</t>
  </si>
  <si>
    <t>C48H74O17</t>
  </si>
  <si>
    <t>923.49335:2098 924.4967:586 925.50006:394</t>
  </si>
  <si>
    <t>145.04796:36 163.06639:20 177.04189:18 178.16605:22 180.18753:24 203.17587:17 217.1916:27 229.1895:23 243.2132:18 283.24451:21 285.21692:17 405.3558:21 423.34848:53 423.36282:29 423.38226:46 424.36383:76 424.38071:25 441.37579:19 552.39832:18 567.40186:17 568.39166:17 585.41473:21 621.70032:20 751.17719:20 923.50598:224</t>
  </si>
  <si>
    <t>GM_Root_Pos-2715</t>
  </si>
  <si>
    <t>C47H76O18</t>
  </si>
  <si>
    <t>929.50909:3477 930.51244:1899 931.5158:757</t>
  </si>
  <si>
    <t>133.04628:26 141.02435:17 163.05846:55 205.16124:25 217.19164:44 257.21887:19 259.20413:21 313.06186:24 323.10767:33 330.02164:20 339.00192:24 339.08371:18 365.30731:21 403.19308:21 405.35333:17 423.24329:20 423.35983:310 424.34576:26 424.35904:63 425.3699:20 426.42819:18 441.38538:80 447.32159:17 510.25446:20 582.37878:17 599.39575:44 600.39886:53 749.45966:18 767.466:17 768.46405:17 768.49243:17 779.43976:18 929.48633:467</t>
  </si>
  <si>
    <t>GG_Root_Pos-3915</t>
  </si>
  <si>
    <t>929.51086:1255 930.51421:594 931.51757:212</t>
  </si>
  <si>
    <t>141.01555:17 211.19379:17 268.21381:17 287.22266:19 381.2951:28 422.32797:23 439.36542:25 441.37961:24 455.36346:28 456.37088:37 458.38464:21 478.22726:19 479.8345:23 549.4209:24 585.42859:22 598.36969:55 633.3963:18 711.40607:18 762.42651:17 765.29547:33 796.46136:22 927.49841:17 927.53613:26 929.46448:18 929.48944:18</t>
  </si>
  <si>
    <t>LE_LeafStem_Pos-2238</t>
  </si>
  <si>
    <t>C43H48O23</t>
  </si>
  <si>
    <t>933.27081:1345 934.27416:858</t>
  </si>
  <si>
    <t>129.04965:16 207.0571:20 207.0656:66 207.0714:20 287.0538:144 287.07059:63 290.06952:24 321.10303:19 322.11948:38 337.56433:27 339.12997:17 345.71158:18 396.09937:18 407.24341:16 434.1185:17 449.11319:49 468.13287:21 586.05383:29 595.20264:36 625.20166:19 771.29803:17 933.2616:46 933.2981:24</t>
  </si>
  <si>
    <t>MT_RipePod_Pos-481</t>
  </si>
  <si>
    <t>C54H53N3O12</t>
  </si>
  <si>
    <t>936.36963:2815 937.37298:900 938.37634:475</t>
  </si>
  <si>
    <t>164.07401:18 265.1264:25 451.07446:24 460.19275:20 471.13281:17 484.18274:17 513.11108:21 538.10352:22 538.14471:55 634.20026:17 635.09711:17 636.24249:19 676.20166:21 771.28094:17 771.31232:57 788.80939:27 799.27246:62 799.29858:59 800.27637:23 800.32391:43 800.34161:18 801.28442:36 924.38782:17 936.37402:288</t>
  </si>
  <si>
    <t>GG_Root_Pos-3922</t>
  </si>
  <si>
    <t>C48H72O18</t>
  </si>
  <si>
    <t>937.47357:1481 938.47692:1383 939.48028:204</t>
  </si>
  <si>
    <t>85.02832:30 145.0453:35 145.05336:20 203.18285:17 205.19455:22 206.15567:20 218.19504:17 255.22481:20 314.2341:31 335.04666:20 406.35355:28 423.35287:131 423.37411:40 423.39151:36 424.37021:20 425.37085:18 441.36487:17 441.3826:22 442.37546:17 442.39185:18 744.4317:19 894.26611:22 937.21625:20 937.47168:115</t>
  </si>
  <si>
    <t>GU_Root_Pos-4044</t>
  </si>
  <si>
    <t>937.47797:2815 938.48132:3338 939.48468:1405</t>
  </si>
  <si>
    <t>85.02762:27 145.04749:39 146.05499:20 159.02419:48 163.06841:18 177.03685:24 187.13904:18 190.1691:23 191.18904:22 195.17566:18 202.17047:28 204.18608:21 215.17963:20 217.19073:54 217.20193:25 219.17094:19 220.16548:22 221.18694:22 221.19888:25 227.17151:29 229.12863:29 261.20435:17 285.22308:22 305.10449:17 311.22067:27 341.11478:22 357.18631:20 399.20078:20 405.34146:18 405.3566:24 409.35251:23 417.10754:21 421.35138:18 422.34201:19 423.35965:209 424.34201:24 424.36636:106 425.37976:27 439.34335:21 439.36148:62 440.15244:36 451.36099:17 509.34525:32 549.39954:43 552.4632:21 567.3905:77 568.36597:20 581.38202:25 582.36902:17 582.39868:21 583.3797:28 585.37921:23 585.41217:20 586.43896:38 597.37866:18 633.39929:23 634.40973:39 653.15607:35 711.4303:21 726.40302:17 763.4613:20 765.45331:17 775.40723:24 779.45154:20 793.41565:24 795.3819:18 795.42987:20 795.45416:18 796.45129:17 937.37805:22 937.46857:266 937.50555:143 937.54059:62</t>
  </si>
  <si>
    <t>GU_Root_Pos-4045</t>
  </si>
  <si>
    <t>937.4787:10775 938.48205:10034 939.48541:2897</t>
  </si>
  <si>
    <t>98.04868:41 135.11497:19 141.01425:66 141.02089:39 145.04852:144 149.13339:18 159.02852:77 164.14769:20 177.03871:24 187.14221:17 188.16006:24 189.15741:20 191.18358:20 195.18262:22 201.17113:24 203.16727:27 203.17812:35 205.16026:30 205.20261:34 206.09914:25 208.17297:23 213.16006:27 215.17889:92 217.18767:66 217.198:63 218.17264:22 218.19978:35 223.16687:17 227.18646:23 229.19121:37 229.20801:21 236.21875:24 241.20454:20 244.20735:23 245.16933:24 255.19679:18 255.21455:23 257.22202:19 259.23599:24 259.25095:17 263.06995:19 271.04871:17 271.24448:23 285.21692:17 297.25534:24 311.27667:17 317.04471:41 325.28687:22 335.06573:19 339.15829:33 340.34421:18 352.17896:21 353.05896:20 365.32425:18 367.46384:35 371.1734:39 379.33084:22 393.33691:27 405.3519:96 406.34616:48 421.35733:24 423.35132:432 423.36987:279 423.39197:22 424.37204:209 425.35944:25 441.37155:41 441.38834:20 442.37781:37 459.32217:21 514.18896:22 518.62512:23 549.37494:23 549.39215:18 551.41699:20 567.39215:85 567.42511:71 568.41089:53 569.37372:21 569.40112:23 581.36719:35 582.36169:33 585.42157:100 586.4151:18 586.4317:17 598.17999:20 599.39972:18 599.71179:23 600.34863:25 600.41724:23 640.14954:17 743.41199:22 743.44513:60 743.48883:18 744.4281:17 761.4704:28 813.65771:18 919.44513:26 924.22052:27 937.27271:28 937.47473:1343 937.5556:17</t>
  </si>
  <si>
    <t>GM_Root_Pos-2728</t>
  </si>
  <si>
    <t>C48H76O18</t>
  </si>
  <si>
    <t>941.51135:26799 942.5147:19957 943.51806:7664</t>
  </si>
  <si>
    <t>83.05009:22 98.38913:28 111.0455:59 113.09171:23 118.68069:33 121.09924:20 129.05042:22 131.06525:21 135.10913:23 135.12639:17 141.02324:40 145.04984:40 147.05804:22 147.07082:38 149.62292:22 159.03384:46 163.06248:24 163.06993:15 165.07014:17 165.0808:17 175.14616:23 177.03749:41 177.16353:47 184.12567:18 187.15334:17 189.16266:44 193.15944:54 195.16524:17 201.02629:21 202.16385:33 203.18088:46 204.11989:27 204.19273:22 205.16121:17 207.17696:60 215.1748:27 215.19319:23 217.20105:75 219.16809:20 221.19443:57 230.19722:17 231.08621:37 231.16069:17 232.1825:17 243.2236:19 245.19106:154 245.79161:20 246.18634:20 246.20168:86 255.08347:22 255.21419:21 257.05829:24 257.19284:24 259.20081:60 260.22385:17 261.22421:18 269.06308:32 269.22867:18 271.20731:19 272.20468:25 273.18921:20 273.22528:40 287.07629:17 291.11826:18 293.22021:21 295.24365:23 299.23911:18 305.08115:64 306.09988:41 310.12585:18 311.1059:20 313.22925:23 321.08316:21 323.09171:21 323.10507:29 324.10757:38 325.24527:20 339.09018:66 352.18381:17 365.29031:18 366.20441:20 381.31039:17 381.32736:38 382.26862:18 382.31897:18 404.33191:20 404.35245:19 404.63641:28 406.32202:19 409.33752:18 421.29895:43 421.34747:420 421.37082:46 422.341:44 422.35501:56 423.35327:53 423.37708:18 430.05838:18 439.10184:39 439.25958:21 439.32849:80 439.35501:976 439.38037:173 440.35687:229 440.37869:158 441.33029:17 441.36407:37 443.5899:24 451.35211:18 457.36456:109 458.36804:88 458.39053:34 485.13928:21 485.15985:20 529.30475:18 545.36285:22 550.29761:26 567.40326:18 579.36139:18 586.44971:17 588.62433:25 597.34399:29 597.37708:203 597.39313:225 598.38892:228 599.36987:20 603.40204:33 603.44025:49 615.36536:17 615.40356:97 616.39612:105 616.40881:44 617.38702:37 622.44659:17 633.35278:19 633.39642:122 633.41821:34 634.39349:21 634.42285:18 635.39142:24 635.40912:17 650.45294:20 671.94421:27 725.43207:18 761.43445:17 762.45105:20 763.42737:18 763.45184:22 767.45117:20 779.43616:20 779.4823:24 780.44177:35 780.46375:21 780.49634:17 795.45648:293 796.42816:23 796.48615:96 797.45197:21 797.47516:17 836.39563:18 845.71637:28 850.03186:20 941.37067:23 941.51373:2333</t>
  </si>
  <si>
    <t>MT_Root_Pos-1900</t>
  </si>
  <si>
    <t>943.52478:9030 944.52813:6281 945.53149:1505</t>
  </si>
  <si>
    <t>51.95617:21 84.96635:20 85.02579:25 111.0504:18 129.05067:64 139.91898:17 145.05324:17 147.06311:36 147.06982:36 155.14348:18 166.08083:18 167.13757:18 189.16574:22 191.1709:36 193.32251:20 203.18462:36 205.15135:18 205.16971:23 224.17384:17 229.18979:26 231.08917:20 232.1857:17 239.08681:41 255.08521:21 256.0878:18 261.21649:20 273.09659:98 273.12579:23 274.09213:25 274.10437:20 283.21286:20 289.10068:25 309.04501:24 309.11707:256 309.13196:75 324.48535:18 325.11682:18 325.12778:17 339.51059:18 391.34113:21 391.35336:19 397.29419:20 397.30899:87 409.35156:45 410.34912:45 419.34424:17 423.36816:19 425.33527:41 437.25681:21 437.32953:39 437.34256:65 437.36075:37 438.33609:53 438.34766:139 455.33972:147 455.35794:171 455.39648:20 456.34991:86 456.37808:28 471.18372:64 472.17166:23 473.34253:17 473.38562:18 474.36957:24 519.16492:21 539.43274:17 565.38336:17 565.42493:20 581.41089:17 619.3941:41 619.42584:134 620.39166:28 620.4278:40 635.38208:34 635.4021:60 636.34845:21 636.41156:21 781.40485:30 781.43402:20 781.48688:184 782.42499:48 782.48187:41 783.43506:18 783.4632:36 783.50378:18 798.5155:22 824.39606:17 942.49615:17 942.52783:24 943.50464:180 943.53394:386</t>
  </si>
  <si>
    <t>GM_Root_Pos-2750</t>
  </si>
  <si>
    <t>C47H76O19</t>
  </si>
  <si>
    <t>945.50836:1646 946.51171:951 947.51507:442</t>
  </si>
  <si>
    <t>133.05101:26 158.09961:17 163.06506:21 173.12981:22 217.16231:18 223.17628:35 315.26758:26 321.064:21 353.28061:27 397.30841:20 404.34015:34 408.12436:20 409.3468:21 421.32968:53 422.34161:18 439.32901:24 439.36316:76 440.36057:65 440.41522:18 442.39166:21 442.87515:28 457.30405:23 457.35779:41 560.42706:17 571.38928:17 579.37872:18 589.37286:20 615.38104:23 615.40137:17 765.42249:18 784.45776:19 793.43646:23 813.4809:17 927.49042:20 945.49615:264 945.54327:42</t>
  </si>
  <si>
    <t>ST_LeafStem_Pos-2878</t>
  </si>
  <si>
    <t>C43H48O24</t>
  </si>
  <si>
    <t>949.263:2797 950.26635:3383 951.26971:1050</t>
  </si>
  <si>
    <t>177.03867:34 177.05453:476 178.05855:18 196.0641:23 276.28247:37 303.05115:360 303.06207:105 303.21088:17 304.05658:102 306.10999:21 322.11777:17 323.112:20 339.10715:136 339.11667:62 340.11957:114 431.12866:20 449.11621:43 450.09869:18 450.11493:28 465.12088:18 485.15695:37 486.16626:21 496.69922:18 501.16171:21 501.17993:21 502.16064:22 575.17139:19 611.13489:47 624.26013:17 627.57251:18 647.22913:19 783.1626:17 803.19171:118 804.20929:42 948.55853:20 949.22119:56 949.25928:291</t>
  </si>
  <si>
    <t>GU_Root_Pos-4090</t>
  </si>
  <si>
    <t>C48H74O19</t>
  </si>
  <si>
    <t>955.48523:2878 956.48858:2802 957.49194:849</t>
  </si>
  <si>
    <t>129.03784:31 159.06473:24 177.17285:19 194.16084:27 226.36169:24 245.18639:36 248.21912:24 257.18909:47 270.0705:24 271.21353:17 275.22147:17 283.66702:20 299.03503:25 305.08298:17 317.05917:20 318.05737:27 381.30246:20 382.33429:30 421.34897:98 422.36044:41 423.35205:19 424.37253:18 439.33124:20 439.3584:323 440.36411:41 458.38309:17 461.3667:35 597.37286:17 598.39111:24 603.40942:17 604.4505:17 615.38568:20 616.39673:17 617.40424:22 637.4201:26 753.22333:19 775.43884:21 779.3927:20 779.44244:18 809.39343:17 809.42493:58 809.45117:87 810.41382:17 810.43781:47 810.48224:17 811.42615:19 811.4729:17 940.30835:18 955.44904:77 955.48389:210 955.52911:18</t>
  </si>
  <si>
    <t>GU_Root_Pos-4101</t>
  </si>
  <si>
    <t>957.50061:1530 958.50396:836 959.50732:602</t>
  </si>
  <si>
    <t>113.04156:32 135.11458:17 141.0137:28 141.01947:21 159.02382:27 177.16196:21 217.18704:18 283.24036:21 287.0697:20 305.09:22 317.04953:23 335.01617:17 351.18683:18 353.08408:18 423.37683:20 424.35455:42 424.3674:25 441.35687:19 441.38486:36 442.36688:35 443.38437:17 481.1239:20 519.1554:23 599.37842:28 793.45648:17 811.44092:37 811.46368:27 812.41663:17 812.45172:34 939.47791:20 957.49884:115 957.52649:55</t>
  </si>
  <si>
    <t>GM_Root_Pos-2767</t>
  </si>
  <si>
    <t>957.50238:3424 958.50573:2588 959.50909:496</t>
  </si>
  <si>
    <t>109.09965:18 159.03223:17 163.05847:37 163.15425:28 195.18262:25 207.17989:17 213.16917:22 214.16147:18 219.17043:21 235.19771:35 285.22083:17 299.22949:17 303.06128:19 325.09964:20 381.31815:19 382.31409:19 405.25195:32 409.35797:38 422.34122:60 422.35947:20 423.35867:19 426.53488:20 437.35803:20 439.35956:188 439.37839:45 439.41052:21 440.3623:116 441.33942:26 441.36316:33 455.35651:29 457.35544:20 597.36212:23 597.38135:56 615.39441:65 616.24756:18 634.401:44 782.3783:20 797.42218:31 957.508:299</t>
  </si>
  <si>
    <t>GG_Root_Pos-3983</t>
  </si>
  <si>
    <t>957.50354:26138 958.50689:28782 959.51025:9501</t>
  </si>
  <si>
    <t>95.08324:21 107.08823:23 109.09857:24 109.10263:56 111.04027:55 111.07693:20 131.21394:21 134.10736:21 139.11124:24 141.00507:22 141.01015:51 141.03185:19 147.06578:54 159.02693:244 159.03693:40 160.03218:23 160.39728:21 162.14156:17 162.88776:17 177.03012:20 177.04288:92 177.15685:17 178.14958:22 179.17992:58 189.16229:69 189.17342:72 190.16071:22 191.15202:32 191.17123:58 193.15514:17 195.05655:22 195.17296:40 202.16698:18 203.16702:21 203.18248:120 204.39369:26 205.15071:20 206.20494:38 215.18813:74 217.16258:24 217.19473:176 219.041:27 219.15967:18 220.19008:17 221.19441:110 225.03746:18 227.18401:48 229.20129:21 231.20795:18 235.21309:22 236.82834:43 243.05171:28 245.19179:41 247.18881:25 247.20343:36 253.20699:19 255.20062:20 255.21199:20 256.21817:23 257.228:17 259.20291:50 261.06552:56 261.20462:18 269.06107:17 271.88477:41 277.25842:38 283.19031:20 283.25116:18 287.07983:48 302.24863:24 305.08228:61 305.09393:30 305.89462:23 306.09259:45 311.13779:31 311.27789:50 315.25311:20 317.02689:22 317.05136:121 318.0459:17 320.05289:26 323.10553:17 329.27728:20 335.05499:55 336.05573:18 336.06998:21 336.0845:20 353.06998:182 354.06351:20 365.30252:18 365.33298:50 366.32327:35 379.2283:42 383.33041:18 403.08817:21 405.33496:22 405.35541:83 405.37854:21 406.35962:21 407.35825:34 411.38013:21 415.5657:17 421.34222:17 423.29233:18 423.36334:804 424.35376:116 424.37012:50 424.3974:17 425.36911:64 441.25452:21 441.31485:21 441.37308:1160 441.56558:18 442.37982:364 442.40604:45 443.3158:21 443.3714:99 443.39111:49 447.10281:19 449.94534:19 452.6232:17 453.38611:22 460.3537:18 460.37173:18 461.39346:26 463.08713:20 464.10867:18 470.77225:19 499.14355:39 521.58752:20 522.18085:17 545.19141:17 551.39978:37 569.41925:80 569.43744:34 570.46069:20 572.24292:18 577.71753:19 581.37415:18 582.37817:18 582.39935:25 599.39996:224 600.39337:148 601.39276:48 601.40881:43 605.41309:33 605.43988:101 605.46057:120 606.44897:125 607.45844:40 613.26672:19 617.4043:118 617.42206:33 618.12103:20 618.40735:18 618.42834:44 627.69641:20 631.37897:18 635.37384:19 635.41016:99 635.43024:144 636.32385:20 636.42487:18 637.41284:17 638.42102:45 650.42511:23 685.08862:17 713.45197:22 766.4353:21 782.48846:18 782.51111:18 793.39142:20 793.42889:24 795.48328:22 797.19714:17 808.58228:20 811.39276:62 811.44067:966 811.48669:160 811.53192:27 812.44635:610 813.44067:60 813.46967:59 813.56165:17 814.44452:39 814.47253:20 815.45056:24 877.01807:20 903.41473:18 926.17969:19 939.49231:20 953.47424:24 955.09644:18 955.61609:20 957.40161:19 957.50452:2394</t>
  </si>
  <si>
    <t>GU_Root_Pos-4103</t>
  </si>
  <si>
    <t>957.50806:4237 958.51141:2964 959.51477:983</t>
  </si>
  <si>
    <t>85.03336:17 111.04826:18 131.03522:51 147.0656:19 159.02196:21 177.04213:38 203.18639:18 219.04865:18 230.19513:20 252.1741:20 287.08542:26 307.0946:23 317.05737:17 335.06659:28 336.05859:27 353.06396:35 354.10876:17 405.33539:18 405.34576:40 423.35776:97 423.37155:217 424.35474:17 424.37042:36 425.37497:19 551.41339:24 570.41907:22 581.38538:21 582.36993:18 619.41016:20 745.4538:17 813.48053:18 955.51373:20 956.47418:18 957.42377:18 957.50525:400</t>
  </si>
  <si>
    <t>GM_Root_Pos-2778</t>
  </si>
  <si>
    <t>959.5163:1894 960.51965:1287 961.52301:406</t>
  </si>
  <si>
    <t>147.073:22 150.09407:22 201.16528:20 203.18781:23 323.11057:23 351.18741:18 380.30432:19 439.35919:17 457.3649:38 458.34671:17 458.3645:17 468.09314:17 473.37616:17 475.38623:33 524.37341:18 579.38019:17 621.44031:18 641.08051:19 646.38885:20 652.41223:26 797.43927:18 813.45746:23 918.27063:21 957.487:33 959.4967:98 959.52881:24</t>
  </si>
  <si>
    <t>GM_Root_Pos-2796</t>
  </si>
  <si>
    <t>C49H78O19</t>
  </si>
  <si>
    <t>971.5296:1086 972.53295:446 973.53631:174</t>
  </si>
  <si>
    <t>111.04034:29 243.20221:30 305.10031:25 309.11127:23 339.10544:17 405.34509:42 405.36526:26 423.35248:57 423.36813:26 424.35336:41 424.37424:20 581.37549:23 633.45184:22 646.3559:20 646.41644:18 666.43396:17 825.47931:18 826.47906:18 895.52759:18 971.50427:100 971.5498:19</t>
  </si>
  <si>
    <t>GM_Root_Pos-2809</t>
  </si>
  <si>
    <t>BNMGUJRJUUDLHW-UHFFFAOYNA-N</t>
  </si>
  <si>
    <t>975.50909:1223 976.51244:686 977.5158:53</t>
  </si>
  <si>
    <t>177.15956:24 205.16138:22 257.18323:35 313.23883:25 351.19302:18 399.31436:18 421.34482:45 421.36163:17 423.3588:20 439.35846:23 440.36389:17 442.37247:18 457.3576:23 457.38141:36 523.3653:32 615.38129:18 615.40894:24 616.3822:20 633.41638:21 975.46478:24 975.51355:57 975.54272:143 975.58514:17</t>
  </si>
  <si>
    <t>GM_Root_Pos-2811</t>
  </si>
  <si>
    <t>975.51489:2952 976.51824:1788 977.5216:560</t>
  </si>
  <si>
    <t>163.06587:18 213.16173:20 219.18073:20 284.1861:18 312.1553:17 382.29044:17 399.32407:22 421.33096:18 439.35593:71 457.24435:28 457.34851:34 457.37057:78 458.36819:20 595.36877:21 615.38269:46 617.41486:21 651.39594:35 829.46289:17 873.76794:17 887.54651:19 974.52393:19 975.48865:69 975.52826:295</t>
  </si>
  <si>
    <t>ST_LeafStem_Pos-2884</t>
  </si>
  <si>
    <t>C44H50O25</t>
  </si>
  <si>
    <t>979.26953:1681 980.27288:2035 981.27624:693</t>
  </si>
  <si>
    <t>140.42442:17 154.61183:17 207.05342:114 207.06682:229 207.08257:17 208.06412:17 209.07961:29 303.02533:28 303.04453:148 303.05643:125 304.0564:69 339.11584:23 351.10101:18 351.11337:17 353.13113:20 369.0946:19 369.1105:57 369.12415:39 370.12543:28 372.12848:20 451.5098:20 465.1048:20 492.39572:23 515.16229:43 516.17981:35 531.15668:41 531.18005:27 833.20862:17 835.24615:27 979.24243:41 979.27545:79</t>
  </si>
  <si>
    <t>AC_Root_Pos-2204</t>
  </si>
  <si>
    <t>1003.51221:6512 1004.51556:5653 1005.51892:1725</t>
  </si>
  <si>
    <t>111.11721:17 127.03744:21 127.11528:23 147.06898:25 161.13121:20 172.93509:27 209.11809:18 225.06502:33 243.07678:18 251.17191:62 251.18738:18 253.18805:20 268.17221:34 269.17007:35 269.18994:78 269.20456:49 270.19504:59 279.12012:37 279.22427:16 287.18625:60 314.22382:18 378.28171:31 395.28445:21 397.23663:44 401.23608:38 413.29279:16 414.30392:69 419.24631:81 431.311:24 432.32755:16 457.27573:18 528.32037:18 545.34235:47 546.34192:47 562.33691:16 645.75488:23 667.08881:18 674.40125:19 678.40875:16 687.24744:20 692.44818:26 697.33789:19 697.36609:36 726.45837:18 741.44495:16 841.39313:22 841.43719:20 842.41315:16 842.44434:18 858.41827:16 1003.474:127 1003.51984:737 1003.57159:100</t>
  </si>
  <si>
    <t>MT_Root_Pos-1951</t>
  </si>
  <si>
    <t>C51H78O21</t>
  </si>
  <si>
    <t>1027.51147:2077 1028.51482:1178 1029.51818:302</t>
  </si>
  <si>
    <t>163.06131:17 233.05249:18 234.0674:18 257.18259:18 313.25378:19 313.26486:20 351.18936:17 395.11465:20 404.32053:20 421.34949:17 423.35522:17 439.31226:18 439.366:83 440.35175:17 514.38062:18 532.40125:21 539.87103:24 598.39813:17 599.35291:18 615.40607:34 672.414:34 689.41852:24 689.43671:18 790.1391:21 848.427:23 1009.52905:25 1027.45801:57 1027.49292:111 1027.51868:32</t>
  </si>
  <si>
    <t>MT_LeafStem_Pos-878</t>
  </si>
  <si>
    <t>1029.51514:1358 1030.51849:200 1031.52185:114</t>
  </si>
  <si>
    <t>101.63587:17 191.18385:17 233.07729:18 273.10086:17 405.34863:17 409.10675:17 423.35095:22 424.37448:17 441.27374:20 441.39993:28 516.04736:17 600.39832:21 617.41437:20 635.43256:17 655.4054:17 655.4212:20 691.22327:22 798.47205:19 849.45801:21 850.4425:19 1029.50256:70</t>
  </si>
  <si>
    <t>C51H80O21</t>
  </si>
  <si>
    <t>GM_Root_Pos-2911</t>
  </si>
  <si>
    <t>1029.52417:4639 1030.52752:3532 1031.53088:702</t>
  </si>
  <si>
    <t>141.02272:21 145.05008:17 159.02739:20 163.14381:17 177.17577:20 179.17786:43 190.16684:27 203.17607:28 215.18369:29 227.16721:26 243.1996:18 245.19066:33 247.20142:23 259.21152:20 260.22745:19 269.2334:18 274.10687:17 295.23264:20 309.12189:30 377.21066:17 382.31152:18 405.35126:131 406.34695:23 407.36349:21 419.25192:17 423.35257:241 423.37283:146 424.3681:117 425.34924:19 425.3685:20 442.36307:22 468.79218:18 470.34079:24 527.37354:73 528.37091:19 528.45953:20 545.37262:17 546.36694:19 546.39093:32 581.37341:71 581.40375:38 582.3736:44 586.41974:21 599.39044:19 599.41003:35 600.31207:20 655.44116:18 663.8808:20 682.22156:19 691.42871:20 691.46161:21 703.6106:19 704.41418:17 721.43604:24 733.32111:35 849.48334:18 850.44971:18 867.4624:27 867.48511:21 869.49622:18 883.44739:47 883.49487:37 884.48969:24 885.45166:19 885.50616:21 1029.52673:888</t>
  </si>
  <si>
    <t>ST_LeafStem_Pos-2896</t>
  </si>
  <si>
    <t>1031.5415:13400 1032.54485:18880 1033.54821:6372</t>
  </si>
  <si>
    <t>85.00674:22 98.63284:38 105.52512:20 111.0474:25 115.08395:18 125.09647:18 127.03967:17 128.12126:17 129.05345:175 129.06259:25 130.05367:21 130.06027:35 143.08481:17 145.04655:27 147.06514:113 149.13084:20 163.05899:33 167.10571:111 168.10866:20 171.11591:20 199.05904:30 199.07014:18 199.1394:18 201.08369:20 213.07639:21 217.06458:22 231.08173:26 231.0954:27 233.18333:28 237.08096:30 240.09985:22 253.18895:69 253.20271:183 254.20009:77 255.07671:19 255.0867:25 255.2076:19 256.19983:21 257.09229:32 257.11267:18 257.12177:20 258.10068:24 262.1387:20 269.14191:21 271.20853:282 272.2066:95 274.35699:21 275.116:21 283.25311:18 293.08954:28 293.10947:41 293.12375:60 304.85507:17 308.64438:21 309.11072:49 310.11557:17 315.22452:17 359.24673:20 370.71277:21 379.29132:81 383.14087:18 395.26785:18 397.31223:49 398.30609:22 398.3179:26 411.02466:17 415.28949:18 415.31012:213 415.32217:167 415.34998:18 415.50079:17 416.2854:17 416.32022:113 417.31302:17 420.11832:17 433.2467:30 465.28964:19 489.27377:25 490.34949:27 499.23898:17 525.23065:33 548.15076:22 559.36737:56 561.36151:20 562.39954:17 577.37396:100 577.40222:18 578.34528:19 578.38177:44 579.38434:18 581.67676:17 620.36993:19 623.97333:22 648.10968:31 686.41638:18 689.37097:20 707.4743:22 719.43799:20 723.42004:58 725.33057:20 725.39612:76 726.3678:44 773.23926:39 807.46722:20 849.43652:18 866.31842:38 869.39935:20 869.45648:185 869.49225:430 869.53546:39 870.44897:23 870.49036:214 870.53046:34 871.48615:67 872.45453:21 873.94745:55 947.50647:21 999.38782:22 1015.51459:17 1030.51611:17 1030.54895:17 1031.30908:18 1031.39258:29 1031.46082:61 1031.53992:3638 1031.64661:17</t>
  </si>
  <si>
    <t>LE_FruitGreen_Pos-2187</t>
  </si>
  <si>
    <t>1032.53833:19993 1033.54168:17945 1034.54504:6566</t>
  </si>
  <si>
    <t>97.02903:52 125.09557:17 145.05536:17 163.0619:34 163.10922:28 171.62183:28 223.06201:25 255.21284:26 324.31879:24 325.05618:17 395.28683:18 395.32184:17 396.31717:57 397.32224:22 397.33859:21 397.58774:19 398.33328:31 413.2977:22 414.31827:47 414.34:112 415.31552:68 415.34918:36 416.3248:18 531.62085:19 559.34393:17 576.37781:132 576.40576:77 578.38275:21 615.70959:21 636.52832:20 645.30975:17 661.54126:24 746.02936:20 789.84943:20 814.37213:32 871.44452:16 901.51758:16 1006.2168:16 1014.47736:44 1019.11029:16 1025.82397:16 1029.94458:16 1031.19653:34 1031.69189:16 1031.90222:17 1032.24414:16 1032.37378:27 1032.41992:84 1032.53284:7156 1032.64099:32</t>
  </si>
  <si>
    <t>C50H81NO21</t>
  </si>
  <si>
    <t>BYMOGFTUZUEFHY-UHFFFAOYNA-N</t>
  </si>
  <si>
    <t>LE_FruitGreen_Pos-2194</t>
  </si>
  <si>
    <t>C50H83NO21</t>
  </si>
  <si>
    <t>REJLGAUYTKNVJM-UHFFFAOYNA-N</t>
  </si>
  <si>
    <t>1034.55078:1493 1035.55413:958 1036.55749:467</t>
  </si>
  <si>
    <t>300.24875:20 499.70728:27 594.42987:26 813.5531:16 1033.53455:17 1034.48657:62 1034.55566:358</t>
  </si>
  <si>
    <t>LE_LeafStem_Pos-2284</t>
  </si>
  <si>
    <t>1034.55591:258528 1035.55926:226904 1036.56262:66925</t>
  </si>
  <si>
    <t>67.98167:29 68.49098:27 72.51281:22 73.03124:16 82.30791:43 84.60125:20 85.02818:45 93.07702:22 99.29263:16 115.04363:81 116.04555:36 123.85358:16 126.13219:114 127.03949:17 127.1133:16 133.03462:18 133.0546:45 145.04382:62 145.05246:77 147.06032:18 152.41937:17 156.31195:16 159.11037:20 163.05614:118 163.06461:206 164.07137:82 166.99019:18 194.10562:19 223.08649:20 224.22014:17 231.26237:25 237.76363:16 241.06682:51 249.64006:16 255.19319:19 255.211:99 255.21944:40 257.6803:17 259.06888:40 259.08475:20 259.12451:16 260.09061:17 264.59811:17 272.92804:16 273.04965:16 273.21527:44 273.22617:155 274.21179:18 274.23465:16 281.60574:21 284.64084:28 285.89139:16 289.09399:19 290.09332:17 295.10175:90 296.09958:46 301.98288:17 321.25623:24 325.09692:20 325.12897:27 326.09607:25 342.91562:16 354.77155:29 356.1575:21 359.6138:27 360.04419:20 363.41864:16 364.61282:83 383.44232:16 385.43256:29 387.2424:16 388.25845:34 396.31552:16 397.34634:17 398.29233:18 398.33981:144 398.35544:98 398.52692:44 399.35742:45 405.02771:24 406.11826:35 414.30493:33 414.34204:55 414.35953:28 416.18991:17 416.30566:18 416.33191:85 416.35504:1242 417.0816:29 417.35971:558 417.3902:30 418.36566:83 419.35208:21 435.26974:97 435.28976:27 435.94403:16 436.27298:101 441.86044:17 449.22928:16 488.20316:24 494.78589:16 496.6261:34 497.71243:17 503.35507:30 511.53955:16 513.39258:18 519.99286:20 521.29584:16 523.8031:18 525.37781:16 532.16833:19 539.23883:37 544.76453:33 548.39215:17 549.39172:20 551.92004:19 556.43683:51 557.05676:19 560.37732:29 560.40527:18 574.88202:35 574.95276:25 574.99182:21 577.38763:29 578.27936:16 578.36292:42 578.38269:114 578.41266:323 578.43207:74 579.39197:16 579.41821:99 580.09644:22 580.41327:18 580.4339:39 581.43933:21 586.52826:20 587.2403:16 590.61072:18 590.65399:26 597.51453:40 603.08533:16 605.07214:24 605.33618:46 605.58167:22 612.73218:16 614.63824:20 620.64191:20 623.38617:45 623.93024:18 632.65179:21 633.26038:27 633.41382:23 635.22791:17 637.66522:20 638.70612:29 644.4494:20 645.41864:23 645.73578:17 646.07489:18 655.05121:17 659.98474:26 661.80206:28 661.96918:31 664.51147:18 670.14325:31 672.62366:38 676.67804:27 677.86182:38 678.15985:20 680.52295:16 681.23047:53 690.96265:23 697.68665:26 698.57074:38 705.48163:18 711.45129:18 714.44763:35 717.39551:27 717.85571:16 722.63367:16 723.43152:17 724.64838:47 731.03424:18 733.37531:20 734.83478:18 740.44421:16 743.57697:16 746.0791:28 760.0957:20 761.98682:17 780.16449:30 780.45038:17 785.44916:17 787.44629:17 793.27393:16 802.52271:16 807.49249:21 820.56512:17 821.91388:17 823.14679:20 823.229:29 827.24359:21 836.50299:23 842.31384:20 849.59979:22 852.47687:22 854.77155:45 855.23364:16 856.91669:20 857.41956:17 873.51428:93 874.53351:55 875.82336:17 878.07159:19 879.26807:27 887.38397:21 888.88434:18 894.92444:31 896.08331:33 902.37762:16 902.45184:41 902.49628:37 902.52948:93 903.50281:38 906.50079:16 906.57483:16 932.06921:19 933.67584:28 949.18445:16 964.28687:16 989.0036:17 997.60565:21 999.54138:39 1001.57068:24 1002.23456:16 1014.18567:76 1014.55481:16 1016.33215:20 1016.53998:300 1016.57568:78 1016.63092:53 1016.78546:16 1017.57001:183 1018.53418:36 1018.57379:17 1019.87469:17 1020.18176:16 1021.03265:29 1021.68585:16 1028.01843:18 1028.75513:22 1029.18164:16 1030.60718:19 1030.6958:20 1030.78369:35 1031.52002:17 1031.83142:21 1031.92737:33 1032.0116:18 1032.3457:20 1032.427:37 1032.51318:227 1032.56824:208 1032.81226:20 1033.2738:71 1033.4231:63 1033.46777:55 1033.53174:484 1033.56604:289 1033.7334:20 1033.80969:23 1033.8949:19 1033.93176:41 1034.01782:122 1034.05994:183 1034.09778:76 1034.13159:50 1034.16394:16 1034.22144:28 1034.25293:109 1034.33362:251 1034.44189:988 1034.48645:272 1034.55908:99880 1034.62671:267 1034.66113:405 1034.73706:113</t>
  </si>
  <si>
    <t>ST_LeafStem_Pos-2900</t>
  </si>
  <si>
    <t>1045.51709:1349 1046.52044:1186 1047.5238:720</t>
  </si>
  <si>
    <t>85.02705:19 147.06575:22 183.10349:20 202.08485:24 237.07187:17 238.05943:22 273.09259:20 291.1113:20 293.11218:19 293.12268:20 309.08942:21 365.28284:20 381.2713:18 403.09674:37 411.28516:18 411.29779:23 412.28348:43 420.16034:17 429.28406:28 429.30618:218 430.30106:59 432.31042:22 540.34088:20 557.35071:18 559.34558:23 577.36145:17 591.35339:117 591.39502:20 592.35107:38 646.25537:17 703.38977:18 719.4209:17 720.37079:23 723.4173:20 737.42236:81 825.78613:21 868.45776:19 883.45929:73 883.49573:17 884.44238:31 884.46588:34 884.50781:29 885.48291:37 885.51764:21 902.45264:22 1045.47498:22 1045.51758:73</t>
  </si>
  <si>
    <t>GM_Root_Pos-2921</t>
  </si>
  <si>
    <t>C52H84O21</t>
  </si>
  <si>
    <t>1045.54968:1113 1046.55303:727 1047.55639:210</t>
  </si>
  <si>
    <t>ST_LeafStem_Pos-2902</t>
  </si>
  <si>
    <t>1047.53406:3513 1048.53741:6823 1049.54077:1655</t>
  </si>
  <si>
    <t>83.035:34 125.09361:20 129.05379:32 129.05876:17 145.04968:23 147.06616:59 165.07263:19 167.10789:18 183.12164:28 202.17226:24 243.08307:20 253.19708:40 254.20482:21 255.08723:38 255.21393:19 256.09268:29 271.2056:111 273.09265:20 309.10709:26 309.12289:47 310.12271:17 324.71188:27 383.32645:29 397.32101:18 398.30988:23 402.30539:17 415.3002:30 415.31216:46 415.33362:85 416.32288:87 417.31711:17 522.61731:21 542.34076:20 544.37317:20 561.29126:20 577.29651:23 577.3432:18 580.35486:36 636.88141:25 723.41223:41 723.43231:39 739.42896:29 741.45355:24 867.46912:25 869.48499:18 885.48029:87 885.5094:20 886.47302:39 886.50842:20 887.46307:24 1013.53656:25 1033.72412:17 1045.92468:19 1047.38147:17 1047.54065:546 1047.59912:26</t>
  </si>
  <si>
    <t>LE_LeafStem_Pos-2313</t>
  </si>
  <si>
    <t>C50H83NO22</t>
  </si>
  <si>
    <t>RLEPKHOQRVRAFV-UHFFFAOYNA-N</t>
  </si>
  <si>
    <t>1050.552:7295 1051.55535:3601 1052.55871:704</t>
  </si>
  <si>
    <t>116.04189:17 139.11436:20 163.05817:22 255.22173:18 273.21786:34 274.2244:19 295.09515:17 296.09824:17 325.10193:29 415.31113:52 415.3429:16 416.33896:27 432.33725:20 432.36243:16 435.27383:24 594.4328:16 596.3952:21 604.7652:16 619.8241:16 698.86462:19 713.21393:17 835.66864:23 918.48712:17 925.41541:18 1030.48926:21 1032.46033:30 1032.53638:294 1032.57458:146 1033.48645:17 1033.51929:48 1033.55908:149 1034.52441:63 1034.55933:16 1035.48145:16 1035.54675:38 1048.51404:85 1048.5531:20 1049.53455:50 1049.96899:20 1050.00513:16 1050.45374:34 1050.55164:1684</t>
  </si>
  <si>
    <t>LE_LeafStem_Pos-2317</t>
  </si>
  <si>
    <t>1052.56848:1086 1053.57183:1210 1054.57519:136</t>
  </si>
  <si>
    <t>162.12924:17 267.95432:16 295.10248:19 368.0799:17 415.33481:17 416.35474:40 544.75653:16 546.38153:16 560.26678:18 577.40759:18 578.39392:41 579.40167:25 579.42175:17 615.21692:24 732.09332:16 741.39142:16 777.84027:17 872.50018:18 901.29614:49 1033.67725:16 1034.48669:19 1034.56018:258 1035.52148:66 1035.55212:129 1035.6134:16 1036.52966:38 1036.57458:16 1036.60742:24 1043.03137:20 1043.52197:18 1043.55066:22 1051.5658:26 1052.09363:40 1052.52478:57 1052.58118:104</t>
  </si>
  <si>
    <t>GG_Root_Pos-4152</t>
  </si>
  <si>
    <t>C53H86O21</t>
  </si>
  <si>
    <t>1059.57031:1502 1060.57366:667 1061.57702:306</t>
  </si>
  <si>
    <t>115.02967:21 178.04611:23 225.07944:17 246.13329:18 257.10483:21 279.11002:17 293.0816:21 293.1236:17 311.27036:20 349.23761:26 401.08188:24 405.354:21 406.35468:20 406.37408:18 423.35861:114 424.36014:21 441.3786:21 569.42938:18 581.38806:20 581.40497:21 582.3725:17 582.38751:21 583.16241:20 599.39923:38 727.44629:18 748.43372:21 751.51581:17 752.49219:23 754.51593:18 763.42273:18 783.45844:17 927.52942:42 928.53955:19 1041.53882:17 1042.58228:20 1059.55969:24 1059.60767:18</t>
  </si>
  <si>
    <t>LE_Ripe_Pos-2350</t>
  </si>
  <si>
    <t>GMCGZPQYTRHQRU-UHFFFAOYNA-N</t>
  </si>
  <si>
    <t>1065.55115:83099 1066.5545:77736 1067.55786:27235</t>
  </si>
  <si>
    <t>57.02137:20 57.27534:18 85.02028:24 85.03033:84 91.0434:24 97.02796:64 98.04108:16 103.0268:16 105.0722:16 109.02498:19 109.0657:35 109.99326:20 110.06174:22 115.07426:111 120.83369:26 121.22454:20 127.04269:78 128.03941:42 131.24709:25 145.0504:792 145.06606:21 147.11893:29 154.09761:19 157.08153:16 157.13789:21 159.1178:35 163.03851:25 163.06096:1847 164.05693:19 164.06599:54 164.07362:35 167.10776:242 168.11388:20 169.11449:33 176.12044:21 181.06216:16 182.12508:44 191.1467:21 198.82536:21 199.90741:20 202.83727:40 229.05823:59 229.07385:16 238.58957:38 247.07521:22 253.07114:24 255.2162:962 255.46703:18 256.17007:16 256.20596:17 256.21915:37 256.23557:22 257.2251:122 259.08661:29 260.09973:18 267.22269:19 267.35745:18 268.21716:18 271.08014:33 271.1972:18 272.86191:16 273.17361:76 273.22427:3035 273.24768:16 273.3779:32 274.22971:593 274.26685:24 274.33142:46 274.47787:18 274.64981:16 275.22794:70 275.85162:17 276.23938:16 285.25607:103 285.27121:23 289.08875:71 289.10062:41 289.19138:24 292.99768:18 298.86362:38 308.10324:48 320.96136:16 321.22495:34 325.06921:24 325.10248:243 325.11716:801 326.09845:21 326.11182:69 327.11777:18 334.13058:16 376.26205:17 381.26205:26 381.30356:72 381.33173:82 383.31967:18 399.23172:35 399.25238:40 399.28918:16 399.31674:190 399.33453:368 400.26425:35 400.33005:36 400.34186:54 400.48401:16 401.3371:59 411.32281:19 415.3165:34 415.49561:16 416.16666:24 416.32718:37 416.96231:21 417.2515:20 417.26849:20 417.28439:65 417.33765:3251 417.36884:75 418.16528:17 418.25067:18 418.30917:54 418.33951:940 418.3779:32 418.50854:17 418.62195:16 419.27539:16 419.32755:60 419.34555:188 424.22574:30 433.24637:17 435.20718:18 435.23047:32 435.27011:334 435.28497:276 436.25009:64 436.27792:155 436.29575:58 437.27713:20 444.85046:34 447.30408:22 459.33887:36 465.52905:41 476.2215:47 485.07343:22 487.17264:49 489.32678:43 501.3606:30 532.59662:22 537.17731:23 543.35742:36 544.33472:19 544.36804:16 545.39667:39 545.95911:23 551.073:16 561.38544:71 561.86639:36 577.65668:53 578.02356:21 578.3186:137 578.37476:18 578.7356:16 579.26587:37 579.39178:2473 580.34174:16 580.39258:1101 580.45795:24 581.37878:55 581.40442:69 582.38458:42 593.9726:17 594.38397:30 597.32849:54 598.34967:47 599.33044:20 609.85352:27 621.38794:17 621.45398:24 622.28076:17 622.4234:22 634.8194:33 642.96747:27 643.75861:24 649.23553:27 651.3634:20 662.39868:29 672.52783:20 675.48126:19 682.30072:18 682.37079:20 703.95416:18 705.36328:18 736.67737:23 740.69397:18 741.32593:20 741.37366:16 741.40961:83 741.44513:335 741.46796:105 742.4527:359 743.44202:24 743.46448:17 759.32782:22 759.38428:27 759.72388:18 760.39124:20 763.38757:32 781.31824:35 783.46539:20 811.55432:18 845.08978:17 846.75928:20 868.37256:22 870.41669:28 872.07184:25 875.58032:19 879.16882:22 885.521:16 886.46533:24 886.76971:17 887.5047:58 900.47864:17 902.48615:18 903.43237:95 903.47015:312 903.51263:569 904.39301:18 904.47687:180 904.50031:238 904.53687:153 905.49817:101 906.52502:17 907.09821:31 907.31793:40 907.96979:25 917.63605:28 1010.23804:16 1024.04834:28 1029.50696:20 1030.50647:18 1030.54138:20 1045.52234:27 1045.57397:16 1047.53992:22 1063.40369:20 1063.53235:93 1063.65698:17 1063.73608:17 1064.47034:21 1064.51831:25 1064.56519:20 1064.90491:16 1065.3667:28 1065.41455:104 1065.45837:82 1065.54822:17761 1065.6261:119 1065.71509:18</t>
  </si>
  <si>
    <t>MT_Seed_Pos-649</t>
  </si>
  <si>
    <t>C54H84O21</t>
  </si>
  <si>
    <t>1069.55872:16249 1070.56207:10043 1071.56543:2609</t>
  </si>
  <si>
    <t>85.03342:21 111.11461:18 127.04226:24 145.03697:22 145.05138:169 147.06071:27 147.06676:62 148.06433:19 163.12785:25 163.14789:23 177.04233:19 177.15955:27 178.14677:30 179.17952:20 189.16434:18 191.89421:21 198.6171:22 201.15927:41 201.16913:26 202.17438:19 206.20711:27 208.13174:24 217.19592:19 218.198:17 219.18118:23 244.08865:31 245.22539:18 257.2164:20 257.22916:25 268.8187:18 273.09052:17 274.10971:17 285.21472:18 288.07883:17 291.10605:18 300.26175:18 301.16452:21 305.07721:17 311.26688:20 312.285:18 316.85751:35 323.07336:18 323.08514:17 339.06931:20 339.09143:17 365.30899:23 365.32831:17 367.35034:39 373.59985:19 405.31918:22 405.34906:110 406.35208:38 406.36462:18 407.3512:26 423.30322:21 423.32431:37 423.36478:1063 424.36746:338 425.35706:35 426.31903:18 427.62149:20 441.37573:18 444.08096:17 467.14185:17 499.65659:34 549.39221:49 550.36499:21 567.40155:313 568.41687:40 569.43958:20 581.35535:17 581.3822:63 581.39935:95 582.36212:17 582.38525:98 583.10815:19 584.40051:20 585.39325:17 585.42816:17 586.43787:34 599.3985:84 599.41681:58 725.42468:79 726.42035:85 727.44476:18 731.4444:41 731.49005:43 732.50757:17 743.41052:101 743.45044:24 744.45557:20 745.41858:17 745.44641:37 747.4256:19 748.50018:17 754.66663:22 761.45746:140 762.44586:70 762.47144:17 923.48499:60 923.52423:95 924.48059:37 924.51019:18 925.49146:39 1069.48364:55 1069.53638:433 1069.56458:1248</t>
  </si>
  <si>
    <t>GM_Root_Pos-2936</t>
  </si>
  <si>
    <t>C53H86O22</t>
  </si>
  <si>
    <t>1075.56702:9175 1076.57037:7162 1077.57373:2630</t>
  </si>
  <si>
    <t>90.5016:21 90.50575:47 116.04652:18 129.05225:26 129.05887:19 130.06464:18 136.12177:18 145.0592:18 147.06813:84 149.13704:39 152.60335:20 175.1456:24 177.16512:17 179.03813:20 181.0448:27 191.18115:17 193.16122:20 201.15979:49 201.16858:30 203.17593:27 217.16727:35 217.19968:47 237.07143:18 247.07841:17 255.04141:20 256.09146:19 259.21149:24 261.09308:17 273.09979:26 274.75754:17 279.10516:26 280.29718:24 288.09238:23 300.28226:24 301.26868:22 305.08109:21 309.12244:17 310.09796:19 310.12082:18 321.08362:29 323.08514:27 324.08948:22 339.09827:19 345.22046:24 349.19666:18 361.24979:18 379.30472:21 383.32507:29 393.35272:26 405.32452:17 405.35373:59 406.34299:47 407.35629:57 411.34097:34 415.0679:27 423.36301:746 424.35333:32 424.37146:180 425.38556:87 427.88492:19 441.1348:30 441.33075:17 441.3743:108 442.38437:17 443.36954:18 468.1506:30 487.15662:17 532.82043:35 547.56854:41 551.42816:21 567.40515:19 573.40802:18 581.38232:35 582.3764:68 582.39709:64 583.38739:22 587.61548:17 588.4306:18 592.13953:18 599.39771:114 599.42523:38 600.3999:20 600.42249:19 618.19678:17 619.40314:19 713.43066:20 737.42487:21 737.4931:46 738.50354:46 746.45038:21 749.4361:35 750.43298:25 750.46997:19 751.47766:18 754.46655:19 768.43042:20 768.45703:18 769.45905:18 900.49982:28 912.52039:20 914.57489:18 915.52423:28 929.4657:25 929.5329:60 930.50623:43 930.52905:30 931.521:20 932.45111:17 943.50177:18 943.52173:49 944.50659:20 1024.47693:24 1075.3833:17 1075.56885:725</t>
  </si>
  <si>
    <t>GU_Root_Pos-4265</t>
  </si>
  <si>
    <t>C54H82O22</t>
  </si>
  <si>
    <t>MISLOXVLNGPFID-UHFFFAOYNA-N</t>
  </si>
  <si>
    <t>1083.53406:15192 1084.53741:14505 1085.54077:6034</t>
  </si>
  <si>
    <t>85.02909:39 109.10196:43 111.04337:17 119.25188:30 127.02615:17 127.0353:34 127.04007:20 129.05649:34 135.1144:20 141.01677:85 145.04955:458 145.0833:24 146.04628:24 147.06187:20 159.02464:53 159.03078:107 159.57721:17 171.1163:20 177.03816:107 177.16339:24 189.15709:17 189.16698:60 193.16052:47 195.05046:23 199.14722:26 201.16895:40 203.18333:83 205.1597:44 205.19653:45 207.17369:41 209.18977:25 215.1819:47 217.1571:63 217.18465:52 217.19885:140 218.19254:21 220.21692:17 229.19502:17 230.15959:20 231.20428:22 237.06178:17 243.0508:17 245.18948:24 245.23138:17 255.22342:21 261.05869:26 261.21838:33 261.37631:17 269.06082:43 269.23178:29 270.07193:39 283.25641:20 284.24283:20 288.07199:21 297.42935:29 299.1239:20 301.26263:18 305.08545:39 309.53482:17 313.28653:19 317.04218:73 317.06439:21 323.09378:55 323.11145:18 323.2641:22 325.1322:18 335.03589:18 335.05383:17 335.19888:18 347.21149:19 352.18063:29 353.07632:121 354.08176:17 365.30466:23 365.31848:91 371.30133:17 374.23984:18 393.33688:19 393.85645:19 405.34833:356 405.36685:72 406.35229:60 407.2399:17 407.36902:25 418.82544:23 422.34302:18 423.30981:19 423.36188:1571 424.29163:17 424.31525:26 424.36221:524 424.38821:35 424.74271:28 425.31622:22 425.36533:174 426.36563:24 435.46213:19 441.34363:37 441.36765:168 441.3862:75 442.3562:39 442.3743:56 443.3772:38 445.10629:18 446.11084:23 450.22272:19 470.38116:17 474.84644:18 474.8833:21 499.13104:20 515.36572:23 538.40271:18 541.15204:20 549.38177:52 549.40045:27 549.41797:19 550.38818:18 550.40515:18 567.4032:702 568.34509:21 568.36243:41 568.39612:121 568.41644:175 568.43921:17 568.76117:19 569.41418:114 581.37335:310 582.38544:48 585.40924:248 585.42462:117 586.41943:278 587.40088:37 587.42651:36 587.44604:43 599.33972:17 599.40332:89 600.39709:84 600.54242:20 618.42523:19 673.29706:19 674.03619:55 677.43719:36 678.45721:17 695.42059:17 698.33795:30 713.44733:24 713.47552:25 724.75085:18 725.41815:46 726.39746:17 726.41534:18 727.42963:20 727.44592:48 731.46246:63 731.48584:153 732.44946:49 732.48767:17 732.51331:31 733.45868:18 733.48102:18 734.505:17 743.41992:143 743.45197:63 744.44232:81 745.44287:17 760.33282:24 761.07782:17 761.42468:72 761.45447:138 761.47101:56 762.43158:18 762.46149:17 762.51074:18 763.43793:18 763.49017:24 784.4104:23 789.16656:34 793.42993:26 859.04504:20 891.69843:21 901.47375:20 903.47748:20 919.44531:24 919.48969:41 920.48126:18 921.47583:20 937.34644:22 937.47095:1031 937.49426:438 937.60077:24 938.39203:23 938.44324:175 938.48669:458 939.4826:318 939.52704:40 940.47565:46 940.51978:40 942.50281:20 942.80499:25 962.39606:23 1001.32947:18 1027.51575:18 1047.48279:18 1048.52942:18 1056.96375:19 1065.52441:18 1066.50806:32 1081.37463:30 1082.50256:19 1083.38403:37 1083.5387:5071 1083.65881:18</t>
  </si>
  <si>
    <t>GU_Root_Pos-4274</t>
  </si>
  <si>
    <t>C54H88O22</t>
  </si>
  <si>
    <t>1089.58167:2083 1090.58502:2113 1091.58838:496</t>
  </si>
  <si>
    <t>75.05098:29 85.02485:20 129.04504:34 133.10454:23 145.04987:23 159.0206:20 159.02701:19 159.06502:27 165.07666:20 201.15042:17 259.21036:17 293.12238:39 309.11514:24 311.14038:32 323.74127:34 339.09744:25 344.14603:18 365.31332:22 405.34216:19 406.34824:19 423.32693:20 423.36078:247 424.34552:37 424.35837:29 424.38449:56 425.35089:18 425.37094:28 431.25171:34 441.37744:23 441.39896:18 472.25934:23 551.40027:17 581.37408:60 600.38013:18 605.46655:21 643.2251:18 728.45392:21 745.44189:20 746.39404:18 751.51074:24 763.46716:17 781.48163:37 782.48541:21 909.50208:17 927.5271:42 944.50165:19 944.52673:19 944.56476:25 1075.43884:23 1089.56067:109 1089.60608:135</t>
  </si>
  <si>
    <t>GM_Root_Pos-2959</t>
  </si>
  <si>
    <t>C53H86O23</t>
  </si>
  <si>
    <t>1091.55994:2332 1092.56329:1768 1093.56665:690</t>
  </si>
  <si>
    <t>135.11072:29 163.03922:24 163.0584:44 164.16733:17 176.14371:20 188.9209:23 189.16898:23 205.15584:28 233.1806:18 241.77713:38 273.16849:23 285.04846:24 291.06967:18 295.0929:26 321.0835:17 339.08347:24 339.09314:65 339.10651:27 349.24155:17 365.32266:23 380.22076:34 403.32913:37 405.33264:17 405.35849:18 406.08444:18 406.35544:17 407.35904:22 423.31802:18 423.35361:167 423.37048:104 424.36206:63 424.39417:18 425.35944:24 427.3136:17 442.35626:45 442.39026:21 519.36542:18 558.41571:33 573.3576:33 573.38702:17 575.41968:20 581.38464:35 591.46265:18 599.375:20 599.39508:62 618.39417:24 731.43372:22 749.46118:22 768.43604:17 798.4585:19 799.47491:18 930.5094:20 931.53058:25 1090.48035:24 1091.35327:31 1091.44739:27 1091.55334:589 1091.59082:315</t>
  </si>
  <si>
    <t>LE_LeafStem_Pos-2377</t>
  </si>
  <si>
    <t>1092.56506:7170 1093.56841:7723 1094.57177:2533</t>
  </si>
  <si>
    <t>GU_Root_Pos-4290</t>
  </si>
  <si>
    <t>C54H86O23</t>
  </si>
  <si>
    <t>1103.56213:5116 1104.56548:4882 1105.56884:1863</t>
  </si>
  <si>
    <t>75.04244:23 111.04984:26 113.06373:21 141.01823:20 149.12724:19 159.02649:45 159.03334:59 165.07253:36 177.03592:60 190.37759:17 203.17177:23 203.18202:18 207.16139:21 219.17284:21 229.19481:26 231.21924:20 247.20599:20 257.21713:23 261.22733:17 281.02237:22 287.07339:45 293.12512:132 293.14267:18 297.258:20 299.02991:21 313.85138:17 317.43521:18 323.10571:18 335.06531:59 348.48959:26 353.07224:131 353.08908:17 354.09183:25 362.29346:24 366.32605:22 371.06552:21 397.12006:19 405.35834:19 406.33136:24 406.35629:22 415.10641:23 421.34991:24 423.36374:429 424.35117:58 424.37003:159 441.37238:94 442.37201:17 443.3692:20 481.12796:22 499.13919:20 517.09888:18 517.14209:17 534.35638:20 551.42023:23 552.37152:39 552.40192:20 569.43298:21 570.42133:17 571.43823:21 573.30841:24 581.38983:18 585.40845:23 587.41547:31 588.44861:19 599.40631:62 600.39172:27 605.45013:49 607.4483:37 607.46765:22 618.40967:17 635.41333:20 745.44672:21 746.43158:24 747.49036:34 752.49652:25 752.51526:17 753.53571:21 757.41229:17 763.4798:21 781.46729:20 781.54114:17 794.45813:18 873.48999:20 957.41052:18 957.50439:142 957.53912:60 958.36804:25 958.50995:39 958.53973:17 960.52002:40 1085.55396:19 1103.45959:24 1103.54724:379 1103.58606:254</t>
  </si>
  <si>
    <t>GM_Root_Pos-2977</t>
  </si>
  <si>
    <t>C53H86O24</t>
  </si>
  <si>
    <t>1107.55505:1173 1108.5584:813</t>
  </si>
  <si>
    <t>146.9884:20 163.05402:18 207.14458:30 275.24225:23 322.08868:17 368.14716:23 381.31049:20 411.36365:24 421.33621:28 422.37662:24 422.53043:33 423.33392:17 423.35538:27 439.13931:18 439.3688:46 473.36868:29 501.14139:26 567.03979:17 571.37848:18 615.38104:25 616.40179:20 748.42914:18 765.48334:20 783.38635:26 783.45953:18 945.49786:18 1107.55078:185 1107.59863:50</t>
  </si>
  <si>
    <t>C52H85NO24</t>
  </si>
  <si>
    <t>LE_FruitGreen_Pos-2356</t>
  </si>
  <si>
    <t>PLWATUDVSHFEQM-UHFFFAOYNA-N</t>
  </si>
  <si>
    <t>1108.55029:4091 1109.55364:4039 1110.557:1224</t>
  </si>
  <si>
    <t>273.2128:16 325.11536:23 325.13086:16 435.27869:16 490.35266:25 530.66522:28 639.3302:20 1029.63672:17 1046.71094:20 1048.52075:92 1048.55139:94 1049.55212:31 1050.49817:16 1050.52454:17 1052.24292:17 1052.52869:17 1108.46411:38 1108.5448:1392 1108.58813:189</t>
  </si>
  <si>
    <t>AC_Root_Pos-2241</t>
  </si>
  <si>
    <t>1177.60095:8704 1178.6043:10703 1179.60766:3099</t>
  </si>
  <si>
    <t>111.04532:48 129.05327:28 130.05769:17 147.05621:16 147.06331:27 147.08792:17 149.25525:24 164.06572:30 168.10641:41 181.11546:17 188.10997:31 191.06944:19 232.27977:16 239.09435:86 239.10306:48 240.08505:16 251.17145:22 251.18117:17 253.18629:60 253.20064:81 254.19646:54 255.21883:21 257.09805:85 258.09604:40 271.11862:17 271.20413:77 271.21466:75 272.21143:16 273.21185:20 275.11911:32 283.25003:23 293.12204:54 293.13983:18 309.11301:70 309.12579:17 329.17493:23 355.22784:20 367.12589:16 379.30548:17 383.11728:22 385.16284:17 397.31464:34 399.32684:16 400.2554:17 403.15884:32 407.28348:22 415.32309:256 416.31635:57 416.33582:98 416.35205:20 417.26807:18 417.30893:19 417.33975:20 422.16345:32 439.19659:16 440.18375:25 455.16397:37 457.34079:27 458.18475:21 491.9404:33 509.33746:36 524.33624:17 526.35657:18 559.36707:33 560.34985:16 562.39581:16 577.29443:16 577.31732:39 577.34668:55 577.37482:101 577.39764:98 577.66803:25 578.36194:32 578.38568:35 579.32837:18 579.37091:36 580.29272:17 601.2265:16 604.263:37 620.3985:20 621.41119:24 654.70984:19 677.20538:16 687.41486:17 688.36487:19 690.2829:16 708.4278:26 723.4118:68 723.44678:32 724.40717:36 724.45483:37 724.47809:55 725.43896:27 726.42749:19 739.44659:19 757.49506:20 765.47498:16 766.40369:16 777.64886:28 815.46588:17 849.43811:23 869.46222:20 869.50427:120 870.21051:16 870.48267:20 871.4588:18 871.48486:21 885.48944:34 885.53186:22 961.5354:24 997.54767:17 1015.56073:91 1015.58691:35 1016.54236:17 1016.58191:17 1017.56042:17 1031.53857:32 1032.53113:20 1034.52441:21 1062.00012:17 1142.60657:16 1176.14563:37 1177.44043:18 1177.51123:53 1177.60327:1342</t>
  </si>
  <si>
    <t>LE_Ripe_Pos-2572</t>
  </si>
  <si>
    <t>1268.58948:2897 1269.59283:5506 1270.59619:8476</t>
  </si>
  <si>
    <t>163.07439:23 443.3125:24 443.32541:16 486.67279:16 487.45419:22 503.84103:17 546.34454:16 573.80164:16 649.31445:20 652.42072:31 717.19098:30 731.00317:18 893.66663:20 1046.5697:19 1088.53088:17 1103.03906:18 1138.27222:16 1208.54138:66 1208.61243:20 1209.43396:20 1209.55627:33 1209.61902:23 1209.66467:27 1210.54932:41 1210.62317:16 1211.58911:68 1267.59949:39 1268.42969:16 1268.58142:1240 1268.63342:273</t>
  </si>
  <si>
    <t>LE_Ripe_Pos-2577</t>
  </si>
  <si>
    <t>1270.60657:123330 1271.60992:181962 1272.61328:55225</t>
  </si>
  <si>
    <t>81.36186:22 592.28595:20 659.42236:17 833.59021:32 913.16882:16 1030.49414:24 1031.16406:20 1090.4928:21 1100.6167:34 1210.55859:24 1210.59436:65 1211.30627:17 1211.56836:45 1211.60242:35 1212.53174:16 1213.57141:16 1237.48401:16 1268.60291:16 1269.59509:16 1270.06812:19 1270.36816:16 1270.39624:16 1270.60181:1945</t>
  </si>
  <si>
    <t>LE_Ripe_Pos-2578</t>
  </si>
  <si>
    <t>1270.60901:3652 1271.61236:3242</t>
  </si>
  <si>
    <t>217.06281:16 295.09958:31 295.11481:47 296.12057:23 297.11392:17 325.10162:19 325.11887:18 326.09866:31 327.12302:17 382.29218:20 443.3103:99 443.32687:123 444.33426:17 445.32797:38 457.14185:17 458.14621:20 487.15292:27 487.17401:59 527.33716:22 605.32074:16 605.35065:40 605.37097:16 606.36902:65 607.34369:20 738.40436:17 753.8429:19 768.39874:18 1001.4726:16 1002.45923:27 1028.90271:17 1030.5708:25 1061.54688:18 1062.53931:16 1090.54736:67 1092.53833:29 1093.91797:20 1097.09521:17 1270.58728:132 1270.63452:399</t>
  </si>
  <si>
    <t>LE_Ripe_Pos-2687</t>
  </si>
  <si>
    <t>1432.64539:1509 1433.64874:1754 1434.6521:308</t>
  </si>
  <si>
    <t>825.19489:62 1002.9566:29 1372.61475:20 1374.69727:33 1416.31909:22 1431.57922:18 1431.65771:19 1432.49597:23 1432.56458:16 1432.64197:440 1432.6947:191</t>
  </si>
  <si>
    <t>GM_Root_Pos-3035</t>
  </si>
  <si>
    <t>1437.64832:2445 1438.65167:4025 1439.65503:1735</t>
  </si>
  <si>
    <t>109.03192:27 163.05199:17 169.05301:85 170.05305:26 171.04135:33 199.97404:25 211.0596:20 212.06612:18 221.15376:20 234.20073:25 237.17943:20 259.20175:23 271.06586:36 271.07678:95 271.0881:61 272.0744:17 272.08548:18 283.2131:19 289.09509:28 301.85498:17 321.07959:17 325.10593:18 331.05212:17 331.10275:664 332.10452:77 332.11942:26 333.11911:29 334.10495:25 381.29666:24 383.30978:18 399.29483:17 421.3569:49 439.33041:21 439.35605:61 440.35886:20 441.36929:25 457.34943:35 457.36075:67 458.01834:19 458.37329:50 459.39417:23 475.37259:19 476.39035:17 501.1297:17 501.15701:28 501.17502:35 548.51776:18 559.05194:17 597.35754:17 615.37054:55 615.39185:122 616.37103:22 616.40057:18 621.15576:19 633.36841:17 634.41827:43 639.19061:40 651.40979:40 652.4071:24 653.42664:20 669.16394:18 747.44995:30 794.93414:20 801.19952:18 810.63507:17 813.46887:22 824.24487:18 872.10303:34 886.47992:17 896.75281:18 919.54205:22 925.27167:20 937.46295:20 937.50372:38 937.53815:20 938.10791:23 938.49207:18 939.47467:17 939.53302:18 940.53534:22 941.50757:18 943.5246:17 957.49884:17 958.49097:18 959.23981:20 975.52307:219 976.46887:18 976.5094:114 976.55609:17 977.50641:20 978.51379:21 982.46179:33 1013.48999:20 1071.56226:18 1096.56897:21 1115.5896:31 1188.0697:24 1207.56775:18 1225.1532:23 1274.51367:21 1276.55066:23 1276.59338:20 1357.60999:36 1357.65906:20 1421.61694:17 1437.11169:17 1437.25952:19 1437.64722:311</t>
  </si>
  <si>
    <t>OC1=CC=NC2=C1C=CC=C2</t>
  </si>
  <si>
    <t>OC(=O)C=CC1=CC=CC(O)=C1</t>
  </si>
  <si>
    <t>O=C1CNC(=O)C2CCCN12</t>
  </si>
  <si>
    <t>COC1=CC=C(C(C)=O)C(O)=C1</t>
  </si>
  <si>
    <t>C1CN2CC3=C(C=CC=C3)N=C2C1</t>
  </si>
  <si>
    <t>CN(C)CC1=CNC2=CC=CC=C12</t>
  </si>
  <si>
    <t>COC1=CC(C=CC=O)=CC=C1O</t>
  </si>
  <si>
    <t>CC1=NC=CC2=C1NC1=C2C=CC=C1</t>
  </si>
  <si>
    <t>O=C1NCCC2=C1NC1=CC=CC=C21</t>
  </si>
  <si>
    <t>O=C1N2CCCC2=NC2=C1C=CC=C2</t>
  </si>
  <si>
    <t>OC1CCN2CC3=C(C=CC=C3)N=C12</t>
  </si>
  <si>
    <t>CCC1=NC=CC2=C1NC1=CC=CC=C21</t>
  </si>
  <si>
    <t>CC1=C2NC3=C(C=CC(O)=C3)C2=CC=N1</t>
  </si>
  <si>
    <t>COC1=C(OC)C=C(C=CC(O)=O)C=C1</t>
  </si>
  <si>
    <t>CC1=NC2=C(C=C1)C=CC1=C2N=C(C)C=C1</t>
  </si>
  <si>
    <t>COC1=CC=C2C(NC3=C2C=CN=C3C)=C1</t>
  </si>
  <si>
    <t>O=C1C=C(OC2=C1C=CC=C2)C1=CC=CC=C1</t>
  </si>
  <si>
    <t>O=C1CC(OC2=C1C=CC=C2)C1=CC=CC=C1</t>
  </si>
  <si>
    <t>OC1=C(C=CC=C1)C1CC(=O)C2=C(O1)C=CC=C2</t>
  </si>
  <si>
    <t>OC1=CC2=C(OC(CC2=O)C2=CC=CC=C2)C=C1</t>
  </si>
  <si>
    <t>CC(NC(=O)CC1=CNC2=C1C=CC=C2)C(O)=O</t>
  </si>
  <si>
    <t>NC(=O)CN1CC2CC(C1)C1=CC=CC(=O)N1C2</t>
  </si>
  <si>
    <t>OC1=CC=C(C=C1CC=C)C1=C(O)C=CC(CC=C)=C1</t>
  </si>
  <si>
    <t>OC1=CC=C(C=C1)C1CC(=O)C2=C(O1)C=C(O)C=C2O</t>
  </si>
  <si>
    <t>C1CCC2=C[N+]3=C(C=C2C1)C1=C(C=C3)C2=C([N-]1)C=CC=C2</t>
  </si>
  <si>
    <t>CC(C)C(NC(=O)CC1=CNC2=CC=CC=C12)C(O)=O</t>
  </si>
  <si>
    <t>COC1=CC=C(C=C1)C1=CC(=O)C2=C(O1)C=C(O)C=C2O</t>
  </si>
  <si>
    <t>COC1=C(O)C=C(O)C2=C1OC(=CC2=O)C1=CC=CC=C1</t>
  </si>
  <si>
    <t>O=C(C=CC=CC1=CC2=C(OCO2)C=C1)N1CCCCC1</t>
  </si>
  <si>
    <t>CC(C)CC(NC(=O)CC1=CNC2=C1C=CC=C2)C(O)=O</t>
  </si>
  <si>
    <t>OC1CC2=C(OC1C1=CC(O)=C(O)C=C1)C=C(O)C=C2O</t>
  </si>
  <si>
    <t>OC(C1CC2CCN1CC2C=C)C1=CC=NC2=CC=CC=C12</t>
  </si>
  <si>
    <t>CCC12CCCN3CCC4=C(C13)N(C1=C4C=CC=C1)C(=O)C2</t>
  </si>
  <si>
    <t>OC1=CC(CC2COC(=O)C2CC2=CC(O)=CC=C2)=CC=C1</t>
  </si>
  <si>
    <t>CN1C2N(CCC3=C2NC2=C3C=CC=C2)C(=O)C2=C1C=CC=C2</t>
  </si>
  <si>
    <t>CC=C1CN2CCC34C2CC1C(C=O)=C3NC1=C4C=CC=C1O</t>
  </si>
  <si>
    <t>OC(=O)C1=CC2=C(OCO2)C2=C1C(=CC1=CC=CC=C21)[N+]([O-])=O</t>
  </si>
  <si>
    <t>COC1=CC=C2C(NC3=C2C2OCC4C2N2CC(=CC)C4CC32)=C1</t>
  </si>
  <si>
    <t>CN1CC2(C=C)C3CC4OCC3C1C2C41C(=O)NC2=C1C=CC=C2</t>
  </si>
  <si>
    <t>CCC1C2N3CCC22C(NC4=C2C=CC=C4)=C(C1CC3)C(=O)OC</t>
  </si>
  <si>
    <t>COC1=CC=C2C(NC3=C2CC2C(CO)C4CC3N2CC4=CC)=C1</t>
  </si>
  <si>
    <t>CCC1=NC2CC3(C4CC1C2CO4)C(=O)N(OC)C1=C3C=CC=C1</t>
  </si>
  <si>
    <t>CCC1C2CC3C4N(C)C5=C(C=CC=C5)C44CC(C2C4O)N3C1O</t>
  </si>
  <si>
    <t>OC(=O)C1=CC2=C(OCO2)C2=C1C(=CC1=CC=C(O)C=C21)[N+]([O-])=O</t>
  </si>
  <si>
    <t>COC1=C(O)C2=C(C=C1O)C(=O)OC1C(O)C(O)C(CO)OC21</t>
  </si>
  <si>
    <t>C[N+]1=CC2=C(C=CC3=C2OCO3)C2=C1C1=C(C=C2)C=C2OCOC2=C1</t>
  </si>
  <si>
    <t>CCC1=CC2CN3CCC4=C(NC5=C4C=CC=C5)C(C2)(C13)C(=O)OC</t>
  </si>
  <si>
    <t>COC1=CC=C2C(NC3=C2C2OCC4C2N2CC(=CCO)C4CC32)=C1</t>
  </si>
  <si>
    <t>COC1=C(OC)C2=C3C(CC4=C2C=C2OCOC2=C4)N(C)CCC3=C1</t>
  </si>
  <si>
    <t>OC1CCC2CN3CCC4=C(NC5=C4C=CC=C5)C3CC2C1C(O)=O</t>
  </si>
  <si>
    <t>COC1=CC=C2CC3N(C)CCC4=C3C(=C(OC)C(OC)=C4)C2=C1O</t>
  </si>
  <si>
    <t>CN1CCC23C4NC5=C(C=CC=C5)C2(CCN4C)C1NC1=C3C=CC=C1</t>
  </si>
  <si>
    <t>COC1=C(OC)C2=C(C=C1)C1=C(C3=C(C=C1)C=C1OCOC1=C3)[N+](C)=C2</t>
  </si>
  <si>
    <t>COC1=CC2=C(C=C1OC)C1=CC3=CC=C(OC)C(OC)=C3C=[N+]1CC2</t>
  </si>
  <si>
    <t>CON1C(=O)C2(C3C4C5COC2CC5C3(CN4C)C=C)C2=C1C=CC=C2</t>
  </si>
  <si>
    <t>COC(=O)C1=COC(C)C2CN3CCC4=C(NC5=C4C=CC=C5)C3CC12</t>
  </si>
  <si>
    <t>CN1CC2=C3OCOC3=CC=C2C2C(O)CC3=CC4=C(OCO4)C=C3C12</t>
  </si>
  <si>
    <t>COC(C)C1C2N3CCC22C(NC4=C2C=CC=C4)=C(C1CC3)C(=O)OC</t>
  </si>
  <si>
    <t>CON1C(=O)C2(CC3C4COC2CC4C(CN3C)=CC)C2=C1C=CC=C2</t>
  </si>
  <si>
    <t>COC(=O)C1C(O)CCC2CN3CCC4=C(NC5=C4C=CC=C5)C3CC12</t>
  </si>
  <si>
    <t>CCC12CCCN3CCC4=C(C13)N(C1=C4C=CC=C1)C(O)(C2)C(=O)OC</t>
  </si>
  <si>
    <t>COC1=CC=C(CC2N(C)CCC3=C2C=C(OC)C(OC)=C3)C=C1OC</t>
  </si>
  <si>
    <t>COC1=CC(CC2COC(=O)C2CC2=CC=C(O)C(OC)=C2)=CC=C1O</t>
  </si>
  <si>
    <t>COC1=CC2=C(C=C1OC)C1=C(C)C3=C(C=[N+]1CC2)C(OC)=C(OC)C=C3</t>
  </si>
  <si>
    <t>COC(=O)C1=COC(C)C2CN3CCC4(C3CC12)C(=O)NC1=C4C=CC=C1</t>
  </si>
  <si>
    <t>COC1=CC=C(CC2COC(=O)C2CC2=CC=C(O)C(OC)=C2)C=C1OC</t>
  </si>
  <si>
    <t>COC1=C2OCOC2=CC2=C(C3=C(C=C12)C(=O)OC3)C1=CC2=C(OCO2)C=C1</t>
  </si>
  <si>
    <t>COC1=C(OC)C2=C(C=C1)C(OC2=O)C1N(C)CCC2=C1C=C1OCOC1=C2</t>
  </si>
  <si>
    <t>COC1OC2C(N(C)CCC3=C2C=C2OCOC2=C3)C2=C1C1=C(OCO1)C=C2</t>
  </si>
  <si>
    <t>COC(=O)C12CC3CC(C(C)O)C1N(C3)CCC1=C2NC2=CC=C(OC)C=C12</t>
  </si>
  <si>
    <t>CCC1CN2CCC3(C2CC1C(=COC)C(=O)OC)C(=O)NC1=CC=CC=C31</t>
  </si>
  <si>
    <t>CCC1CC2CN3CCC4(O)C5=CC(OC)=CC=C5N=C4C(C2)(C13)C(=O)OC</t>
  </si>
  <si>
    <t>OCC1OC(OC2=CC(C=CC3=CC=C(O)C=C3)=CC(O)=C2)C(O)C(O)C1O</t>
  </si>
  <si>
    <t>CCOC1OC2C(N(C)CCC3=C2C=C2OCOC2=C3)C2=C1C1=C(OCO1)C=C2</t>
  </si>
  <si>
    <t>COC(=O)C1(O)CC23CCCN4CCC5(C24)C2=CC=C4OCOC4=C2NC15CC3</t>
  </si>
  <si>
    <t>COC1C(O)CC2CN3CCC4=C(NC5=C4C=CC(OC)=C5)C3CC2C1C(O)=O</t>
  </si>
  <si>
    <t>COC1=CC(=CC(OC)=C1OC)C1C2C(COC2=O)C(O)C2=C1C=C1OCOC1=C2</t>
  </si>
  <si>
    <t>OC1COC(OC2=CC3=C(C=C(O)C=C3O)[O+]=C2C2=CC=C(O)C(O)=C2)C(O)C1O</t>
  </si>
  <si>
    <t>COC(=O)C1=COC(C)C2CN3CCC4(C3CC12)C(=O)NC1=C4C=CC(OC)=C1OC</t>
  </si>
  <si>
    <t>COC1=CC2=C(C(OC)=C1OC)C1=C(OC)C(OC)=C(OC)C=C1CC(C)(O)C(C)C2</t>
  </si>
  <si>
    <t>OC1COC(OC2=C(OC3=C(C(O)=CC(O)=C3)C2=O)C2=CC=C(O)C(O)=C2)C(O)C1O</t>
  </si>
  <si>
    <t>OCC1OC(OC2=CC=C(C=C2O)C2=CC(=O)C3=C(O)C=C(O)C=C3O2)C(O)C(O)C1O</t>
  </si>
  <si>
    <t>COC1=CC(=CC=C1O)C1=C(OC2OC(CO)C(O)C(O)C2O)C=C2C(O)=CC(O)=CC2=[O+]1</t>
  </si>
  <si>
    <t>COC1=C(OC)C(OC)=C2C(CCC(N(C)CC3=C(O)C=CC=C3)C3=CC(=O)C(OC)=CC=C23)=C1</t>
  </si>
  <si>
    <t>COC1=CC(=CC(O)=C1O)C1=[O+]C2=C(C=C1OC1OC(CO)C(O)C(O)C1O)C(O)=CC(O)=C2</t>
  </si>
  <si>
    <t>OCC1OC(OC2=C(O)C=C(O)C3=C2OC(=C(O)C3=O)C2=CC=C(O)C(O)=C2)C(O)C(O)C1O</t>
  </si>
  <si>
    <t>CCC1CN2CCC3=CC(OC)=C(OC)C=C3C2CC1CC1NCCC2=CC(OC)=C(OC)C=C12</t>
  </si>
  <si>
    <t>COC1=C(O)C=CC(=C1)C1OC2=C(C=C(C=C2O)C2OC3=C(C(O)=CC(O)=C3)C(=O)C2O)C1CO</t>
  </si>
  <si>
    <t>COC1=CC(=CC(OC)=C1O)C1=[O+]C2=CC(O)=CC(O)=C2C=C1OC1OC(CO)C(O)C(O)C1O</t>
  </si>
  <si>
    <t>OCC1OC(OC2OC=C(C(CC3=NC=CC4=C3NC3=C4C=CC=C3)C2C=C)C(O)=O)C(O)C(O)C1O</t>
  </si>
  <si>
    <t>CCN1CC2(CCC(OC)C34C5CC6C(OC)C5(O)C(O)(CC6OC)C(CC23)C14)OC(=O)C1=C(N)C=CC=C1</t>
  </si>
  <si>
    <t>COC(=O)C1=COC(OC2OC(CO)C(O)C(O)C2O)C(C=C)C1CC1NC(CC2=C1NC1=C2C=CC=C1)C(O)=O</t>
  </si>
  <si>
    <t>OC1CC2=C(OC1C1=CC=C(O)C(O)=C1)C(C1C(O)C(OC3=CC(O)=CC(O)=C13)C1=CC=C(O)C(O)=C1)=C(O)C=C2O</t>
  </si>
  <si>
    <t>CC1OC(OCC2OC(OC3=CC4=C(C(=O)CC(O4)C4=CC=C(O)C=C4)C(O)=C3)C(O)C(O)C2O)C(O)C(O)C1O</t>
  </si>
  <si>
    <t>CCN1CC2(COC(=O)C3=C(N)C=CC=C3)CCC(OC)C34C5CC6C(OC)C5C(O)(CC6OC)C(O)(C(OC)C23)C14</t>
  </si>
  <si>
    <t>COC1=CC=C(C=C1)C1=CC(=O)C2=C(O1)C=C(OC1OC(COC3OC(C)C(O)C(O)C3O)C(O)C(O)C1O)C=C2O</t>
  </si>
  <si>
    <t>COC1=CC=C(C=C1)C1=CC(=O)C2=C(O1)C=C(OC1OC(CO)C(O)C(O)C1OC1OC(C)C(O)C(O)C1O)C=C2O</t>
  </si>
  <si>
    <t>OC1C(COC(=O)C=CC2=CC=C(O)C=C2)OC(OC2=C(OC3=C(C(O)=CC(O)=C3)C2=O)C2=CC=C(O)C=C2)C(O)C1O</t>
  </si>
  <si>
    <t>COC1=CC=C(C=C1)C1CC(=O)C2=C(O1)C=C(OC1OC(CO)C(O)C(O)C1OC1OC(C)C(O)C(O)C1O)C=C2O</t>
  </si>
  <si>
    <t>OCC1OC(OC2=CC3=C(O)C=C(O)C=C3[O+]=C2C2=CC(O)=C(O)C(O)=C2)C(OC2OCC(O)C(O)C2O)C(O)C1O</t>
  </si>
  <si>
    <t>CC1OC(OC2C(O)C(O)C(CO)OC2OC2=CC3=C(C(=O)CC(O3)C3=CC=C(O)C(O)=C3)C(O)=C2)C(O)C(O)C1O</t>
  </si>
  <si>
    <t>CC1OC(OCC2OC(OC3=CC4=C(C(=O)CC(O4)C4=CC(O)=C(O)C=C4)C(O)=C3)C(O)C(O)C2O)C(O)C(O)C1O</t>
  </si>
  <si>
    <t>COC1=CC=C(C=C1O)C1=CC(=O)C2=C(O1)C=C(OC1OC(COC3OC(C)C(O)C(O)C3O)C(O)C(O)C1O)C=C2O</t>
  </si>
  <si>
    <t>COC1=CC=C(C=C1O)C1=CC(=O)C2=C(O)C=C(OC3OC(CO)C(O)C(O)C3OC3OC(C)C(O)C(O)C3O)C=C2O1</t>
  </si>
  <si>
    <t>COC1=CC2=C3C(CC4=CC=C(OC5=CC(CC6N(C)CCC7=CC(OC)=C(OC3=C1OC)C=C67)=CC=C5O)C=C4)N(C)CC2</t>
  </si>
  <si>
    <t>COC1=C(O)C2=C3C(CC4=CC(OC5=C(OC)C=C6CCN(C)C(CC7=CC=C(O2)C=C7)C6=C5)=C(O)C=C4)[N+](C)(C)CCC3=C1</t>
  </si>
  <si>
    <t>OCC1OC(OC2C(OC3=CC4=C(O)C=C(O)C=C4[O+]=C3C3=CC(O)=C(O)C=C3)OC(CO)C(O)C2O)C(O)C(O)C1O</t>
  </si>
  <si>
    <t>COC1=C(O)C=C(C=C1)C1CC(=O)C2=C(O1)C=C(OC1OC(COC3OC(C)C(O)C(O)C3O)C(O)C(O)C1O)C=C2O</t>
  </si>
  <si>
    <t>COC1=CC=C2CC3N(C)CCC4=C(O)C(OC)=C(OC)C(OC5=C(OC)C=C6CCN=C(CC7=CC=C(OC1=C2)C=C7)C6=C5)=C34</t>
  </si>
  <si>
    <t>COC1=CC=C2CC3N(C)CCC4=C3C(OC3=CC5=C(CCN(C)C5CC5=CC=C(OC1=C2)C=C5)C=C3OC)=C(OC)C(OC)=C4</t>
  </si>
  <si>
    <t>COC1=CC=C2CC3N(C)CCC4=C3C(OC3=CC5=C(CCN=C5CC5=CC=C(OC1=C2)C=C5)C=C3OC)=C(OC)C(OC)=C4OC</t>
  </si>
  <si>
    <t>COC1=CC=C2CC3N(C)CCC4=C3C(OC3=CC5=C(CCN(C)C5CC5=CC=C(OC1=C2)C=C5)C=C3OC)=C(OC)C(OC)=C4OC</t>
  </si>
  <si>
    <t>COC1=CC=C(C=C1)C1=C(OC2OC(C)C(O)C(O)C2O)C(=O)C2=C(O1)C(CC=C(C)C)=C(OC1OC(CO)C(O)C(O)C1O)C=C2O</t>
  </si>
  <si>
    <t>COC(=O)C1=C2NC3=C(C=CC=C3)C22CCN3C2C2(CCOC2C24CC5CC67CCOC6CCN6CCC8(C76)C6=C(N(C2)C58OC34)C(OC)=CC=C6)C1</t>
  </si>
  <si>
    <t>CC1OC(OCC2OC(OC3=C(OC4=C(C(O)=CC(OC5OC(C)C(O)C(O)C5O)=C4)C3=O)C3=CC=C(O)C=C3)C(O)C(O)C2O)C(O)C(O)C1O</t>
  </si>
  <si>
    <t>COC1=CC2=C(C(O)=C1)C(=O)C(OC1OC(COC3OC(C)C(O)C(OC4OC(C)C(O)C(O)C4O)C3O)C(O)C(O)C1O)=C(O2)C1=CC=C(O)C(O)=C1</t>
  </si>
  <si>
    <t>Node ID</t>
    <phoneticPr fontId="1"/>
  </si>
  <si>
    <t>Plant ID</t>
    <phoneticPr fontId="1"/>
  </si>
  <si>
    <t>LUKBXSAWLPMMSZ-UHFFFAOYSA-N</t>
  </si>
  <si>
    <t>UBORTCNDUKBEOP-UHFFFAOYNA-N</t>
  </si>
  <si>
    <t>LFEUICHQZGNOHD-UHFFFAOYNA-N</t>
  </si>
  <si>
    <t>Pyridoxines</t>
  </si>
  <si>
    <t>MDLTWTOQCHCLSZ-UHFFFAOYNA-N</t>
  </si>
  <si>
    <t>LAQLCZKPJGMFRM-UHFFFAOYNA-N</t>
  </si>
  <si>
    <t>XCKMDTYMOHXUHG-UHFFFAOYNA-N</t>
  </si>
  <si>
    <t>JCIFZANQIXZLGH-UHFFFAOYNA-N</t>
  </si>
  <si>
    <t>IGLUNMMNDNWZOA-UHFFFAOYNA-N</t>
  </si>
  <si>
    <t>UZLBTLIRYSYTRG-UHFFFAOYNA-N</t>
  </si>
  <si>
    <t>VRNUZAWFZDQEGN-UHFFFAOYNA-N</t>
  </si>
  <si>
    <t>RNDGJCZQVKFBPI-UHFFFAOYNA-N</t>
  </si>
  <si>
    <t>AQQFWSYLUDMDBP-UHFFFAOYNA-N</t>
  </si>
  <si>
    <t>UIDGLYUNOUKLBM-UHFFFAOYNA-N</t>
  </si>
  <si>
    <t>PBBVWJQPAZYQDB-UHFFFAOYNA-N</t>
  </si>
  <si>
    <t>AIBMPOJXBGZIPQ-UHFFFAOYNA-N</t>
  </si>
  <si>
    <t>BKAKNBQTKDWIDR-UHFFFAOYNA-N</t>
  </si>
  <si>
    <t>ZZFQYZCZBBRLTI-UHFFFAOYNA-N</t>
  </si>
  <si>
    <t>KMOUJOKENFFTPU-UHFFFAOYNA-N</t>
  </si>
  <si>
    <t>C19H25N3O6S2</t>
  </si>
  <si>
    <t>WYYFCTVKFALPQV-UHFFFAOYNA-N</t>
  </si>
  <si>
    <t>RPVIQWDFJPYNJM-UHFFFAOYNA-N</t>
  </si>
  <si>
    <t>DJZOTDSGEBENPL-UHFFFAOYNA-N</t>
  </si>
  <si>
    <t>Unknown</t>
    <phoneticPr fontId="1"/>
  </si>
  <si>
    <t>Unique m/z 1</t>
    <phoneticPr fontId="1"/>
  </si>
  <si>
    <t>Unique m/z 2</t>
  </si>
  <si>
    <t>Unique m/z 3</t>
  </si>
  <si>
    <t>Unique m/z 4</t>
  </si>
  <si>
    <t>Unique neutral loss 1</t>
    <phoneticPr fontId="1"/>
  </si>
  <si>
    <t>Unique neutral loss 2</t>
  </si>
  <si>
    <t>Unique neutral loss 3</t>
  </si>
  <si>
    <t>Unique neutral loss 4</t>
  </si>
  <si>
    <t>SMILES</t>
    <phoneticPr fontId="1"/>
  </si>
  <si>
    <t>Comment</t>
    <phoneticPr fontId="1"/>
  </si>
  <si>
    <t>27.9947; CO; C=O</t>
    <phoneticPr fontId="1"/>
  </si>
  <si>
    <t>27.0118; CHN; CN</t>
    <phoneticPr fontId="1"/>
  </si>
  <si>
    <t>17.0282; NH2; N</t>
    <phoneticPr fontId="1"/>
  </si>
  <si>
    <t>187.0875; C11H11N2O; O=C1NCCC=2C3=CC=CC=C3(NC1=2)</t>
    <phoneticPr fontId="1"/>
  </si>
  <si>
    <t>159.09285; C10H11N2; NCCC2=CNC1=CC=CC=C12</t>
    <phoneticPr fontId="1"/>
  </si>
  <si>
    <t>132.08105; C9H10N; C1=CC=C2C(=C1)NC=C2C</t>
    <phoneticPr fontId="1"/>
  </si>
  <si>
    <t>Standard confirmed</t>
    <phoneticPr fontId="1"/>
  </si>
  <si>
    <t>137.0618; C8H9O2; OC1=CC=C(C=C1(OC))C</t>
    <phoneticPr fontId="1"/>
  </si>
  <si>
    <t>27.9904; CO; C=O</t>
    <phoneticPr fontId="1"/>
  </si>
  <si>
    <t>O=C(O)CC1=CC=C(O)C(OC)=C1</t>
    <phoneticPr fontId="1"/>
  </si>
  <si>
    <t>Homovanillic acid</t>
    <phoneticPr fontId="1"/>
  </si>
  <si>
    <t>MS/MS confirmed</t>
    <phoneticPr fontId="1"/>
  </si>
  <si>
    <t>Tyramine</t>
    <phoneticPr fontId="1"/>
  </si>
  <si>
    <t>OC1=CC=C(C=C1)CCN</t>
    <phoneticPr fontId="1"/>
  </si>
  <si>
    <t>18.0111; H2O; O</t>
    <phoneticPr fontId="1"/>
  </si>
  <si>
    <t>MS/MS confirmed</t>
    <phoneticPr fontId="1"/>
  </si>
  <si>
    <t>27.9928; CO; C=O</t>
    <phoneticPr fontId="1"/>
  </si>
  <si>
    <t>O=C(O)C=CC1=CC=CC(O)=C1</t>
    <phoneticPr fontId="1"/>
  </si>
  <si>
    <t>m-Coumaric acid</t>
    <phoneticPr fontId="1"/>
  </si>
  <si>
    <t>119.04991; C8H7O; OC=1C=CC=C(C=C)C=1</t>
    <phoneticPr fontId="1"/>
  </si>
  <si>
    <t>27.99518; CO; C=O</t>
    <phoneticPr fontId="1"/>
  </si>
  <si>
    <t>27.9949; CO; C=O</t>
    <phoneticPr fontId="1"/>
  </si>
  <si>
    <t>207.065; C11H11O4; O=C1OC2=CC(OC)=C(OC)C=C2(C=C1)</t>
    <phoneticPr fontId="1"/>
  </si>
  <si>
    <t>151.07492; C9H11O2; O(C=1C=CC(=CC=1(OC))C)C</t>
    <phoneticPr fontId="1"/>
  </si>
  <si>
    <t>O=C1OC2=CC(OC)=C(OC)C=C2(C=C1)</t>
    <phoneticPr fontId="1"/>
  </si>
  <si>
    <t>15.0224; CH3; C</t>
    <phoneticPr fontId="1"/>
  </si>
  <si>
    <t>17.02169; NH3; N</t>
    <phoneticPr fontId="1"/>
  </si>
  <si>
    <t>45.0167; CH3NO; N=CO</t>
    <phoneticPr fontId="1"/>
  </si>
  <si>
    <t>204.11259; C11H14N3O; O=C1C(N)=C(N(N1C2=CC=CC=C2)C)C</t>
    <phoneticPr fontId="1"/>
  </si>
  <si>
    <t>187.08202; C11H11N2O; O=C1C=C(N(N1C2=CC=CC=C2)C)C</t>
    <phoneticPr fontId="1"/>
  </si>
  <si>
    <t>159.08699; C10H11N2; C=C(N(NC1=CC=CC=C1)C)C</t>
    <phoneticPr fontId="1"/>
  </si>
  <si>
    <t>94.06646; C6H8N; NC1=CC=CC=C1</t>
    <phoneticPr fontId="1"/>
  </si>
  <si>
    <t>15.02304; CH3; C</t>
    <phoneticPr fontId="1"/>
  </si>
  <si>
    <t>27.9949; CO; C=O</t>
    <phoneticPr fontId="1"/>
  </si>
  <si>
    <t>58.00445; C2H2O2; O=CCO</t>
    <phoneticPr fontId="1"/>
  </si>
  <si>
    <t>332.09161; C20H14NO4; O3C=4C=CC=5C=2C=CC=1C=C6OCOC6(=CC=1C=2[N+](=CC=5(C=4(OC3)))C)</t>
    <phoneticPr fontId="1"/>
  </si>
  <si>
    <t>304.09671; C19H14NO3; OC=1C=CC5=C(C=1)C=[N+](C3=C5(C=CC=2C=C4OCOC4(=CC=23)))C</t>
    <phoneticPr fontId="1"/>
  </si>
  <si>
    <t>274.08716; C18H12NO2; O2C3=CC=4C=CC=1C=5C=CC=CC=5(C=[N+]C=1C=4(C=C3(OC2)))</t>
    <phoneticPr fontId="1"/>
  </si>
  <si>
    <t>Top hit is used as the representative structure by the database curation of OP and the unique masses</t>
    <phoneticPr fontId="1"/>
  </si>
  <si>
    <t>46.00493; CH2O2; O=CO</t>
    <phoneticPr fontId="1"/>
  </si>
  <si>
    <t>27.99728; CO; C=O</t>
    <phoneticPr fontId="1"/>
  </si>
  <si>
    <t>18.01157; H2O; O</t>
    <phoneticPr fontId="1"/>
  </si>
  <si>
    <t>O=C2OCC=1C(=O)N4C(=CC=1C2(O)CC)C3=NC=5C=CC=CC=5(C=C3C4)</t>
  </si>
  <si>
    <t>162.0519; C6H10O5; OCC1OCC(O)C(O)C1(O)</t>
    <phoneticPr fontId="1"/>
  </si>
  <si>
    <t>70.04092; C4H6O; CCCC=O</t>
    <phoneticPr fontId="1"/>
  </si>
  <si>
    <t>267.11438; C16H15N2O2; O=C3C(=CO)CCC4C=2NC=1C=CC=CC=1C=2CCN34</t>
    <phoneticPr fontId="1"/>
  </si>
  <si>
    <t>171.09174; C11H11N2; C=1C=CC2=C(C=1)NC3=C2CCNC3</t>
    <phoneticPr fontId="1"/>
  </si>
  <si>
    <t>O=C5C2=COC(OC1OC(CO)C(O)C(O)C1(O))C(C=C)C2CC6C=4NC=3C=CC=CC=3C=4CCN56</t>
    <phoneticPr fontId="1"/>
  </si>
  <si>
    <t>O=C4C2=COC(OC1OC(CO)C(O)C(O)C1(O))C(C=C)C2CC5C3=NC=6C=CC=CC=6(C=C3CN45)</t>
    <phoneticPr fontId="1"/>
  </si>
  <si>
    <t>162.05124; C6H10O5; OCC1OCC(O)C(O)C1(O)</t>
    <phoneticPr fontId="1"/>
  </si>
  <si>
    <t>70.04043; C4H6O; CCCC=O</t>
    <phoneticPr fontId="1"/>
  </si>
  <si>
    <t>335.13928; C20H19N2O3; O=C3C1=COC(O)C(C=C)C1CC4C2=NC=5C=CC=CC=5(C=C2CN34)</t>
    <phoneticPr fontId="1"/>
  </si>
  <si>
    <t>265.09885; C16H13N2O2; O=C2C(=CO)CCC3C1=NC=4C=CC=CC=4(C=C1CN23)</t>
    <phoneticPr fontId="1"/>
  </si>
  <si>
    <t>169.07741; C11H9N2; N=1C=3C=CC=CC=3(C=C2C=1CNC2)</t>
    <phoneticPr fontId="1"/>
  </si>
  <si>
    <t>Top hit is used as the representative structure by the database curation of OP and the unique masses. And isomer of 2664</t>
    <phoneticPr fontId="1"/>
  </si>
  <si>
    <t>18.00773; H2O; O</t>
    <phoneticPr fontId="1"/>
  </si>
  <si>
    <t>162.05146; C6H10O5; OCC1OCC(O)C(O)C1(O)</t>
    <phoneticPr fontId="1"/>
  </si>
  <si>
    <t>70.04205; C4H6O; CCCC=O</t>
    <phoneticPr fontId="1"/>
  </si>
  <si>
    <t>183.08804; C12H9N2; N=2C=CC=1C=3C=CC=CC=3(NC=1C=2C)</t>
    <phoneticPr fontId="1"/>
  </si>
  <si>
    <t>31.01779; CH3O; CO</t>
    <phoneticPr fontId="1"/>
  </si>
  <si>
    <t>18.00961; H2O; O</t>
    <phoneticPr fontId="1"/>
  </si>
  <si>
    <t>353.18588; C21H25N2O3; O=C2N(OC)C=1C=CC=CC=1C26(C3OCC4C5N(C)CC(C=C)(C4(C3))C56)</t>
    <phoneticPr fontId="1"/>
  </si>
  <si>
    <t>322.16809; C20H22N2O2; O=C2NC=1C=CC=CC=1C26(C3OCC4C5N(C)CC(C=C)(C4(C3))C56)</t>
    <phoneticPr fontId="1"/>
  </si>
  <si>
    <t>18.01184; H2O; O</t>
    <phoneticPr fontId="1"/>
  </si>
  <si>
    <t>47.03912; C2H7O; O(C)C</t>
    <phoneticPr fontId="1"/>
  </si>
  <si>
    <t>60.0188; C2H4O2; O=C(O)C</t>
    <phoneticPr fontId="1"/>
  </si>
  <si>
    <t>353.18753; C21H25N2O3; O=C(OC)C3=C2NC=1C=CC(O)=CC=1C25(CCN4CC=CC(C3)(CC)C45)</t>
    <phoneticPr fontId="1"/>
  </si>
  <si>
    <t>335.17569; C21H23N2O2; O=C(OC)C3=C2NC=1C=CC=CC=1C25(CCN4CC=CC(C3)(CC)C45)</t>
    <phoneticPr fontId="1"/>
  </si>
  <si>
    <t>211.08278; C13H9NO2; O=C2N(OC)C=1C=CC=CC=1C2CCC=C</t>
    <phoneticPr fontId="1"/>
  </si>
  <si>
    <t>144.08052; C10H10N; N1=CC(C=2C=CC=CC1=2)CC</t>
    <phoneticPr fontId="1"/>
  </si>
  <si>
    <t>14,15-Dehydro-16-epi-vincamine</t>
    <phoneticPr fontId="1"/>
  </si>
  <si>
    <t>169.07622; C11H9N2; N=1C=CC3=C(C=1)NC=2C=CC=CC=23</t>
    <phoneticPr fontId="1"/>
  </si>
  <si>
    <t>273.13864; C19H17N2; [N-]2C=1C=CC=CC=1C=3C=C[N+]=4C=C5C(=CC=4(C2=3))CCCC5</t>
    <phoneticPr fontId="1"/>
  </si>
  <si>
    <t>257.108; C18H13N2; [N-]2C=1C=CC=CC=1C=3C=C[N+]=4C=CC(=CC=4(C2=3))CCC</t>
    <phoneticPr fontId="1"/>
  </si>
  <si>
    <t>245.10724; C17H13N2; [N-]2C=1C=CC=CC=1C=3C=C[N+]=4C=CC(=CC=4(C2=3))CC</t>
    <phoneticPr fontId="1"/>
  </si>
  <si>
    <t>230.0831; C16H10N2; [N-]2C=1C=CC=CC=1C=3C=C[N+]=4C=CC(=CC=4(C2=3))C</t>
    <phoneticPr fontId="1"/>
  </si>
  <si>
    <t>304.14554; C19H18N3O; O=C4C=1C=CC=CC=1N(C)C5C=3NC=2C=CC=CC=2C=3CCN45</t>
    <phoneticPr fontId="1"/>
  </si>
  <si>
    <t>171.09181; C11H11N2; C=1C=CC2=C(C=1)NC3=C2CCNC3</t>
    <phoneticPr fontId="1"/>
  </si>
  <si>
    <t>134.06056; C8H8NO; O=CC=1C=CC=CC=1(NC)</t>
    <phoneticPr fontId="1"/>
  </si>
  <si>
    <t>133.05373; C8H7NO; O=C2NC=1C=CC=CC=1C2</t>
    <phoneticPr fontId="1"/>
  </si>
  <si>
    <t>OC6CC5=CCC4C(CCC3(C)(C4(CC2N1CC(C)CCC1C(C)C23)))C5(C)CC6</t>
    <phoneticPr fontId="1"/>
  </si>
  <si>
    <t>MS/MS confirmed</t>
    <phoneticPr fontId="1"/>
  </si>
  <si>
    <t>Solanidine</t>
    <phoneticPr fontId="1"/>
  </si>
  <si>
    <t>Top hit was used as the representative structure by the consideration of the unique masses</t>
    <phoneticPr fontId="1"/>
  </si>
  <si>
    <t>Solasodiene</t>
    <phoneticPr fontId="1"/>
  </si>
  <si>
    <t>O4C3CC2C6CC=C1C=CCCC1(C)C6(CCC2(C)C3C(C)C45(NCC(C)CC5))</t>
    <phoneticPr fontId="1"/>
  </si>
  <si>
    <t>414.3371; C27H44NO2; O=C3CC2C5CCC(C(C1=NCC(C)CC1)C)C5(C)(CCC2C4(C)(CCC(O)CC34))</t>
    <phoneticPr fontId="1"/>
  </si>
  <si>
    <t>126.12683; C8H16N; N1=C(CC)CCC(C)C1</t>
    <phoneticPr fontId="1"/>
  </si>
  <si>
    <t>no MS/MS</t>
    <phoneticPr fontId="1"/>
  </si>
  <si>
    <t>162.05413; C6H10O5; OCC1OCC(O)C(O)C1(O)</t>
    <phoneticPr fontId="1"/>
  </si>
  <si>
    <t>162.05413; C6H10O5; OCC1OCC(O)C(O)C1(O)</t>
    <phoneticPr fontId="1"/>
  </si>
  <si>
    <t>Camptothecin</t>
    <phoneticPr fontId="1"/>
  </si>
  <si>
    <t>Top hit was used as the representative structure by the consideration of the unique masses. At least 4 Hex losses were monitored</t>
    <phoneticPr fontId="1"/>
  </si>
  <si>
    <t>162.05053; C6H10O5; OCC1OCC(O)C(O)C1(O)</t>
    <phoneticPr fontId="1"/>
  </si>
  <si>
    <t>Formula predicted. Probably Steroidal saponins, but not sure the scafold yet.</t>
    <phoneticPr fontId="1"/>
  </si>
  <si>
    <t>[M+H-H2O]+</t>
    <phoneticPr fontId="1"/>
  </si>
  <si>
    <t>C51H86O24</t>
    <phoneticPr fontId="1"/>
  </si>
  <si>
    <t>OCC9OC(OCC(C)CCC7(O)(OC6CC5C8CCC4CC(OC3OC(CO)C(OC2OC(CO)C(O)C(O)C2(OC1OC(CO)C(O)C(O)C1(O)))C(O)C3(O))CCC4(C)C8(CCC5(C)C6C7(C))))C(O)C(O)C9(O)</t>
  </si>
  <si>
    <t>Tomatoside A</t>
    <phoneticPr fontId="1"/>
  </si>
  <si>
    <t>432.34659; C27H46NO3; OC6CCC5(C)(C(CCC4C5(CCC3(C)(C4(C(O)C2OC1(NCC(C)CC1)C(C)C23))))C6)</t>
  </si>
  <si>
    <t>162.12874; C11H16N; N1CC(C)CCC1C(C)CCC</t>
  </si>
  <si>
    <t>18.0098; H2O; O</t>
  </si>
  <si>
    <t>OCC%10OC(OC2C(OC(CO)C(O)C2(OC1OCC(O)C(O)C1(O)))OC9C(O)C(O)C(OC8CCC7(C)(C(CCC6C7(CCC5(C)(C6(CC4OC3(NCC(C)CC3)C(C)C45))))C8))OC9(CO))C(O)C(O)C%10(O)</t>
  </si>
  <si>
    <t>Tomatine</t>
    <phoneticPr fontId="1"/>
  </si>
  <si>
    <t>OCC8OC(OC6CC5=CCC4C(CCC3(C)(C4(CC2N1CC(C)CCC1C(C)C23)))C5(C)CC6)C(OC7OC(C)C(O)C(O)C7(O))C(O)C8(O)</t>
  </si>
  <si>
    <t>beta1-Chaconine</t>
    <phoneticPr fontId="1"/>
  </si>
  <si>
    <t>145.04767; C6H9O4; OC1COC(C)C(O)C1(O)</t>
    <phoneticPr fontId="1"/>
  </si>
  <si>
    <t>OCC8OC(OC7C(O)C(OC6CC5=CCC4C(CCC3(C)(C4(CC2N1CC(C)CCC1C(C)C23)))C5(C)CC6)OC(CO)C7(O))C(O)C(O)C8(O)</t>
  </si>
  <si>
    <t>OCC9OC(OC8C(O)C(OC(OC6CC5=CCC4C(CCC3(C)(C4(CC2N1CC(C)CCC1C(C)C23)))C5(C)CC6)C8(OC7OC(C)C(O)C(O)C7(O)))CO)C(O)C(O)C9(O)</t>
    <phoneticPr fontId="1"/>
  </si>
  <si>
    <t>Standard confirmed</t>
    <phoneticPr fontId="1"/>
  </si>
  <si>
    <t>alpha-Solanine</t>
    <phoneticPr fontId="1"/>
  </si>
  <si>
    <t>OCC9OC(OC6CC5=CCC4C(CCC3(C)(C4(CC2N1CC(C)CCC1C(C)C23)))C5(C)CC6)C(OC7OC(C)C(O)C(O)C7(O))C(O)C9(OC8OC(C)C(O)C(O)C8(O))</t>
  </si>
  <si>
    <t>alpha-Chaconine</t>
    <phoneticPr fontId="1"/>
  </si>
  <si>
    <t>O=C8C=C4CC(OC3OC(CO)C(OC1OC(C)C(O)C(O)C1(O))C(O)C3(OC2OC(C)C(O)C(O)C2(O)))CCC4(C)C9CCC7(C)(C(CC6N5CC(C)CCC5C(C)C67)C89)</t>
  </si>
  <si>
    <t>[M-H2O+H]+</t>
    <phoneticPr fontId="1"/>
  </si>
  <si>
    <t>308.11988; C12H20O9; OC2COC(COC1OC(C)C(O)C(O)C1(O))C(O)C2(O)</t>
    <phoneticPr fontId="1"/>
  </si>
  <si>
    <t>C44H72O18</t>
  </si>
  <si>
    <t>C51H84O22</t>
  </si>
  <si>
    <t>OCC9OC(OCC(C)CCC7(O)(OC6CC5C8CC=C4CC(OC3OC(CO)C(OC1OC(C)C(O)C(O)C1(O))C(O)C3(OC2OC(C)C(O)C(O)C2(O)))CCC4(C)C8(CCC5(C)C6C7(C))))C(O)C(O)C9(O)</t>
  </si>
  <si>
    <t>Top hit was used as the consideration of unique masses.</t>
    <phoneticPr fontId="1"/>
  </si>
  <si>
    <t>Protodioscin</t>
    <phoneticPr fontId="1"/>
  </si>
  <si>
    <t>162.05646; C6H10O5; OCC1OCC(O)C(O)C1(O)</t>
    <phoneticPr fontId="1"/>
  </si>
  <si>
    <t>296.12424; C11H20O9; OCC(O)C(O)C(O)COC1OC(C)C(O)C(O)C1(O)</t>
    <phoneticPr fontId="1"/>
  </si>
  <si>
    <t>413.30249; C27H41O3; OC5CC4=CCC3C(CCC2(C)(C3(CC1OC(O)(CCC(C)C)C(C)C12)))C4(C)CC5</t>
    <phoneticPr fontId="1"/>
  </si>
  <si>
    <t>269.19101; C19H25O; OC4CC3=CCC1C(CCC2(C)(CCCC12))C3(C)CC4</t>
    <phoneticPr fontId="1"/>
  </si>
  <si>
    <t>OCC8OC(OCC(C)CCC6(O)(OC5CC4C7CC=C3CC(O)CC(OC2OCC(O)C(O)C2(OC1OC(C)C(O)C(O)C1(O)))C3(C)C7(CCC4(C)C5C6(C))))C(O)C(O)C8(O)</t>
  </si>
  <si>
    <t>Alliofuroside A</t>
    <phoneticPr fontId="1"/>
  </si>
  <si>
    <t>162.04682; C6H10O5; OCC1OCC(O)C(O)C1(O)</t>
    <phoneticPr fontId="1"/>
  </si>
  <si>
    <t>413.31332; C27H41O3; OCC(C)CCC=2OC3CC4C5CCC1CCC(O)CC1(C)C5(CCC4(C)(C3(C=2C)))</t>
    <phoneticPr fontId="1"/>
  </si>
  <si>
    <t>287.20547; C15H27O5; OCCOC(OCC(C)CCC=1OC(C)CC=1C)CO</t>
    <phoneticPr fontId="1"/>
  </si>
  <si>
    <t>269.18723; C19H25O; O1C(=C(C)C2C1CC3C4CCCC(C)C4(CCC23(C)))C</t>
    <phoneticPr fontId="1"/>
  </si>
  <si>
    <t>OCC9OC(OCC(C)CCC7(O)(OC6CC5C8CC=C4CC(O)CC(OC3OCC(O)C(OC1OCC(O)C(O)C1(O))C3(OC2OC(C)C(O)C(O)C2(O)))C4(C)C8(CCC5(C)C6C7(C))))C(O)C(O)C9(O)</t>
  </si>
  <si>
    <t>UNPD171905</t>
  </si>
  <si>
    <t>Second hit was used as the representative structure by the consideration of unique masses.</t>
    <phoneticPr fontId="1"/>
  </si>
  <si>
    <t>OCC%10OC(OCC(C)CCC8(O)(OC7CC6C9CC=C5CC(OC4OC(COC3OC(C)C(O)C(O)C3(OC2OC(C)C(O)C(O)C2(OC1OC(C)C(O)C(O)C1(O))))C(O)C(O)C4(O))CCC5(C)C9(CCC6(C)C7C8(C))))C(O)C(O)C%10(O)</t>
  </si>
  <si>
    <t>UNPD66979</t>
  </si>
  <si>
    <t>146.06512; C6H10O4; OC1COC(C)C(O)C1(O)</t>
    <phoneticPr fontId="1"/>
  </si>
  <si>
    <t>162.05011; C6H10O5; OCC1OCC(O)C(O)C1(O)</t>
    <phoneticPr fontId="1"/>
  </si>
  <si>
    <t>C57H94O26</t>
  </si>
  <si>
    <t>C49H80O22</t>
  </si>
  <si>
    <t>C51H84O23</t>
  </si>
  <si>
    <t>162.06036; C6H10O5; OCC1OCC(O)C(O)C1(O)</t>
    <phoneticPr fontId="1"/>
  </si>
  <si>
    <t>308.11169; C12H20O9; OC2COC(COC1OC(C)C(O)C(O)C1(O))C(O)C2(O)</t>
    <phoneticPr fontId="1"/>
  </si>
  <si>
    <t>Top hit was utilized as the consideration of unique masses.</t>
    <phoneticPr fontId="1"/>
  </si>
  <si>
    <t>162.04721; C6H10O5; OCC1OCC(O)C(O)C1(O)</t>
    <phoneticPr fontId="1"/>
  </si>
  <si>
    <t>146.06897; C6H10O4; OC1COC(C)C(O)C1(O)</t>
    <phoneticPr fontId="1"/>
  </si>
  <si>
    <t>C51H82O23</t>
  </si>
  <si>
    <t>Solasonine</t>
    <phoneticPr fontId="1"/>
  </si>
  <si>
    <t>OCC9OC(OC8C(O)C(OC(OC6CC5=CCC4C(CCC3(C)(C4(CC2OC1(NCC(C)CC1)C(C)C23)))C5(C)CC6)C8(OC7OC(C)C(O)C(O)C7(O)))CO)C(O)C(O)C9(O)</t>
    <phoneticPr fontId="1"/>
  </si>
  <si>
    <t>Top hit was used as the representative structure by considering unique masses.</t>
    <phoneticPr fontId="1"/>
  </si>
  <si>
    <t>Formula predicted probably steroidal saponins</t>
    <phoneticPr fontId="1"/>
  </si>
  <si>
    <t>in source fragment of  3387</t>
    <phoneticPr fontId="1"/>
  </si>
  <si>
    <t>Top hit was used by considering unique masses.</t>
    <phoneticPr fontId="1"/>
  </si>
  <si>
    <t>162.06363; C6H10O5; OCC1OCC(O)C(O)C1(O)</t>
    <phoneticPr fontId="1"/>
  </si>
  <si>
    <t>MS/MS confirmed</t>
    <phoneticPr fontId="1"/>
  </si>
  <si>
    <t>OC3C(O)C(OC3(N2C=NC=1C(=NC=NC=12)N))CSC</t>
    <phoneticPr fontId="1"/>
  </si>
  <si>
    <t>136.06252; C5H6N5; N=1C=NC=2NC=NC=2(C=1N)</t>
    <phoneticPr fontId="1"/>
  </si>
  <si>
    <t>162.03506; C6H10O3S; CSCC1OC=C(O)C1O</t>
    <phoneticPr fontId="1"/>
  </si>
  <si>
    <t>C10H15N3O8</t>
  </si>
  <si>
    <t>O=C2NC(=O)C(OC1OC(CO)C(O)C(O)C1(O))=C(N)N2</t>
  </si>
  <si>
    <t>162.05217; C6H10O5; OCC1OCC(O)C(O)C1(O)</t>
    <phoneticPr fontId="1"/>
  </si>
  <si>
    <t>18.01416; H2Ol O</t>
    <phoneticPr fontId="1"/>
  </si>
  <si>
    <t>144.0489; C4H6N3O3; O=C1NC(=O)C(O)=C(N)N1</t>
    <phoneticPr fontId="1"/>
  </si>
  <si>
    <t>129.03316; C4H5N2O3; O=C1NC=C(O)C(=O)N1</t>
    <phoneticPr fontId="1"/>
  </si>
  <si>
    <t>C16H25N3O13</t>
  </si>
  <si>
    <t>The metabolite is suggested by considering the unique masses. In source fragment of 2543</t>
    <phoneticPr fontId="1"/>
  </si>
  <si>
    <t>NC1=C(OC2OC(CO)C(OC3OC(CO)C(O)C(O)C3O)C(O)C2O)C(=O)NC(=O)N1</t>
  </si>
  <si>
    <t>New metabolite is proposed by considering the unique masses.</t>
    <phoneticPr fontId="1"/>
  </si>
  <si>
    <t>144.0536; C4H6N3O3; O=C1NC(=O)C(O)=C(N)N1</t>
    <phoneticPr fontId="1"/>
  </si>
  <si>
    <t>162.0417; C6H10O5; OCC1OCC(O)C(O)C1(O)</t>
    <phoneticPr fontId="1"/>
  </si>
  <si>
    <t>162.0592; C6H10O5; OCC1OCC(O)C(O)C1(O)</t>
    <phoneticPr fontId="1"/>
  </si>
  <si>
    <t>Standard confirmed</t>
    <phoneticPr fontId="1"/>
  </si>
  <si>
    <t>O=C2C(=COC3=CC(OC1OC(CO)C(O)C(O)C1(O))=CC=C23)C4=CC=C(OC)C=C4</t>
    <phoneticPr fontId="1"/>
  </si>
  <si>
    <t>Ononin</t>
    <phoneticPr fontId="1"/>
  </si>
  <si>
    <t>162.0488; C6H10O5; OCC1OCC(O)C(O)C1(O)</t>
    <phoneticPr fontId="1"/>
  </si>
  <si>
    <t>18.016; H2Ol O</t>
    <phoneticPr fontId="1"/>
  </si>
  <si>
    <t>269.08121; C16H13O4; O=C1C3=CC=C(O)C=C3(OC=C1C2=CC=C(OC)C=C2)</t>
    <phoneticPr fontId="1"/>
  </si>
  <si>
    <t>NC1=C(OC2OC(CO)C(O)C(O)C2OC2OC(CO)C(O)C2O)C(=O)NC(=O)N1</t>
  </si>
  <si>
    <t>132.04156; C5H8O4; OCC1OCC(O)C1(O)</t>
    <phoneticPr fontId="1"/>
  </si>
  <si>
    <t>162.05304; C6H10O5; OCC1OCC(O)C(O)C1(O)</t>
    <phoneticPr fontId="1"/>
  </si>
  <si>
    <t>126.0329; C4H4N3O2</t>
    <phoneticPr fontId="1"/>
  </si>
  <si>
    <t>C15H23N3O12</t>
    <phoneticPr fontId="1"/>
  </si>
  <si>
    <t>162.0559; C6H10O5; OCC1OCC(O)C(O)C1(O)</t>
    <phoneticPr fontId="1"/>
  </si>
  <si>
    <t>O=C2C(O)=C(OC=3C(OC1OC(CO)C(O)C(O)C1(O))=C(O)C=C(O)C2=3)C4=CC=C(O)C(O)=C4</t>
    <phoneticPr fontId="1"/>
  </si>
  <si>
    <t>Standard confirmed</t>
    <phoneticPr fontId="1"/>
  </si>
  <si>
    <t>Gossypetin 8-glucoside</t>
    <phoneticPr fontId="1"/>
  </si>
  <si>
    <t>130.12184; C5H14N4; NCCCCNC(N)=N</t>
    <phoneticPr fontId="1"/>
  </si>
  <si>
    <t>17.02908; NH3; N</t>
    <phoneticPr fontId="1"/>
  </si>
  <si>
    <t>177.05603; C10H9O3; O=CC=CC1=CC=C(O)C(OC)=C1</t>
    <phoneticPr fontId="1"/>
  </si>
  <si>
    <t>117.03396; C8H5O; OC=1C=CC(C=C)=CC=1</t>
    <phoneticPr fontId="1"/>
  </si>
  <si>
    <t>O=C(C=CC1=CC=C(O)C(OC)=C1)NCCCCNC(=N)N</t>
    <phoneticPr fontId="1"/>
  </si>
  <si>
    <t>Top hit was used by considering the unique masses.</t>
    <phoneticPr fontId="1"/>
  </si>
  <si>
    <t>N1-trans-Feruloylagmatine</t>
    <phoneticPr fontId="1"/>
  </si>
  <si>
    <t>17.025; NH3; N</t>
    <phoneticPr fontId="1"/>
  </si>
  <si>
    <t>88.1000; C4H12N2; NCCCCN</t>
    <phoneticPr fontId="1"/>
  </si>
  <si>
    <t>163.03941; C9H7O3; O=CC=CC=1C=CC(O)=C(O)C=1</t>
    <phoneticPr fontId="1"/>
  </si>
  <si>
    <t>145.02921; C9H5O2; O=CC=CC1=CC=C(O)C=C1</t>
    <phoneticPr fontId="1"/>
  </si>
  <si>
    <t>117.03432; C8H5O; OC1=CC=C(C=C)C=C1</t>
    <phoneticPr fontId="1"/>
  </si>
  <si>
    <t>O=C(C=CC=1C=CC(O)=C(O)C=1)NCCCCN</t>
  </si>
  <si>
    <t>Paucine</t>
    <phoneticPr fontId="1"/>
  </si>
  <si>
    <t>17.024; NH3; N</t>
    <phoneticPr fontId="1"/>
  </si>
  <si>
    <t>ST_Root_Pos-397</t>
    <phoneticPr fontId="1"/>
  </si>
  <si>
    <t>105.03297; C7H5O; O=CC1=CC=CC=C1</t>
    <phoneticPr fontId="1"/>
  </si>
  <si>
    <t>NCCCCNC(=O)C1=CC=CC=C1</t>
    <phoneticPr fontId="1"/>
  </si>
  <si>
    <t>New metabolite was proposed by considering unique masses.</t>
    <phoneticPr fontId="1"/>
  </si>
  <si>
    <t>88.1000; C4H12N2; NCCCCN</t>
    <phoneticPr fontId="1"/>
  </si>
  <si>
    <t>177.05412; C10H9O3; O=CC=CC=1C=CC(O)=C(OC)C=1</t>
    <phoneticPr fontId="1"/>
  </si>
  <si>
    <t>145.02859; C9H5O2; O=CC=CC=1C=CC(O)=CC=1</t>
    <phoneticPr fontId="1"/>
  </si>
  <si>
    <t>145.02879; C9H5O2; O=CC=CC=1C=CC(O)=CC=1</t>
    <phoneticPr fontId="1"/>
  </si>
  <si>
    <t>117.03322; C8H5O; OC1=CC=C(C=C)C=C1</t>
    <phoneticPr fontId="1"/>
  </si>
  <si>
    <t>O=C(C=CC=1C=CC(O)=C(OC)C=1)NCCCCN</t>
    <phoneticPr fontId="1"/>
  </si>
  <si>
    <t>Subaphylline</t>
    <phoneticPr fontId="1"/>
  </si>
  <si>
    <t>Top hit was used by considering the unique masses.</t>
    <phoneticPr fontId="1"/>
  </si>
  <si>
    <t>177.0556; C10H9O3; O=CC=CC1=CC=C(O)C(OC)=C1</t>
    <phoneticPr fontId="1"/>
  </si>
  <si>
    <t>145.0322; C9H5O2; O=CC=CC=1C=CC(O)=CC=1</t>
    <phoneticPr fontId="1"/>
  </si>
  <si>
    <t>121.0685; C8H9O; OC1=CC=C(C=C1)CC</t>
    <phoneticPr fontId="1"/>
  </si>
  <si>
    <t>137.08406; C8H11NO; NCCC1=CC=C(O)C=C1</t>
    <phoneticPr fontId="1"/>
  </si>
  <si>
    <t>O=C(C=CC=1C=CC(O)=C(OC)C=1)NCCC2=CC=C(O)C=C2</t>
    <phoneticPr fontId="1"/>
  </si>
  <si>
    <t>Moupinamide</t>
    <phoneticPr fontId="1"/>
  </si>
  <si>
    <t>Isomer of 1060, but different metabolite definetly, by considering ion abundances.</t>
    <phoneticPr fontId="1"/>
  </si>
  <si>
    <t>135.046; C8H7O2; OC=1C=CC(C=C)=CC=1(O)</t>
    <phoneticPr fontId="1"/>
  </si>
  <si>
    <t>O=C(C=CC1=CC=C(O)C=C1)NCCCCN</t>
  </si>
  <si>
    <t>4-Coumaroylputrescine</t>
    <phoneticPr fontId="1"/>
  </si>
  <si>
    <t>147.04546; C9H7O2; O=CC=CC1=CC=C(O)C=C1</t>
    <phoneticPr fontId="1"/>
  </si>
  <si>
    <t>119.04948; C8H7O; OC1=CC=C(C=C)C=C1</t>
    <phoneticPr fontId="1"/>
  </si>
  <si>
    <t>O=C(O)C(NC(=O)CCCC1=CC=CC=C1)CCC(=O)N</t>
  </si>
  <si>
    <t>Phenylbutyrylglutamine</t>
    <phoneticPr fontId="1"/>
  </si>
  <si>
    <t>46.003; CH2O2; O=CO</t>
    <phoneticPr fontId="1"/>
  </si>
  <si>
    <t>146.069142; C5H10N2O3; NC(CCC(N)=O)C(O)=O</t>
    <phoneticPr fontId="1"/>
  </si>
  <si>
    <t>Top hit was used by considering the unique masses. But m/z 147 is not accurate</t>
    <phoneticPr fontId="1"/>
  </si>
  <si>
    <t>147.0488; C10H11O; O=CCCCC1=CC=CC=C1</t>
    <phoneticPr fontId="1"/>
  </si>
  <si>
    <t>32.0156; CH4O; OC</t>
    <phoneticPr fontId="1"/>
  </si>
  <si>
    <t>17.019; NH3; N</t>
    <phoneticPr fontId="1"/>
  </si>
  <si>
    <t>Isomer of 1607, and different metabolite definetly, by considering retention times.</t>
    <phoneticPr fontId="1"/>
  </si>
  <si>
    <t>COC1=C(O)C=CC(\C=C\C(=O)NCC=C)=C1</t>
    <phoneticPr fontId="1"/>
  </si>
  <si>
    <t>177.055; C10H9O3; O=CC=CC1=CC=C(O)C(OC)=C1</t>
    <phoneticPr fontId="1"/>
  </si>
  <si>
    <t>145.0288; C9H5O2; O=CC=CC=1C=CC(O)=CC=1</t>
    <phoneticPr fontId="1"/>
  </si>
  <si>
    <t>117.0369; C8H5O; OC=1C=CC(C=C)=CC=1</t>
    <phoneticPr fontId="1"/>
  </si>
  <si>
    <t>57.0578; C3H7N; NCC=C</t>
    <phoneticPr fontId="1"/>
  </si>
  <si>
    <t>Isomer of 1178</t>
    <phoneticPr fontId="1"/>
  </si>
  <si>
    <t>Third hit was used by considering the unique masses.</t>
    <phoneticPr fontId="1"/>
  </si>
  <si>
    <t>OC(=NCCCCN=C(O)C=CC=1C=CC(O)=C(OC)C=1)C=CC=2C=CC(O)=C(OC)C=2</t>
    <phoneticPr fontId="1"/>
  </si>
  <si>
    <t>Diferuloylputrescine</t>
    <phoneticPr fontId="1"/>
  </si>
  <si>
    <t>177.0564; C10H9O3; O=CC=CC1=CC=C(O)C(OC)=C1</t>
    <phoneticPr fontId="1"/>
  </si>
  <si>
    <t>145.029; C9H5O2; O=CC=CC=1C=CC(O)=CC=1</t>
    <phoneticPr fontId="1"/>
  </si>
  <si>
    <t>176.0473; C10H8O3; COC1=C(O)C=CC(C=C=C=O)=C1</t>
    <phoneticPr fontId="1"/>
  </si>
  <si>
    <t>130.1208; C5H14N4; NCCCCNC(N)=N</t>
    <phoneticPr fontId="1"/>
  </si>
  <si>
    <t>147.04469; C9H7O2; O=CCCC1=CC=C(O)C=C1</t>
    <phoneticPr fontId="1"/>
  </si>
  <si>
    <t>O=C(C=CC1=CC=C(O)C=C1)NCCC2=CC=C(O)C=C2</t>
  </si>
  <si>
    <t>N-(p-Hydroxyphenyl)ethyl p-hydroxycinnamide</t>
    <phoneticPr fontId="1"/>
  </si>
  <si>
    <t>147.04393; C9H7O2; O=CC=CC1=CC=C(O)C=C1</t>
    <phoneticPr fontId="1"/>
  </si>
  <si>
    <t>121.06281; C8H9O; OC1=CC=C(C=C1)CC</t>
    <phoneticPr fontId="1"/>
  </si>
  <si>
    <t>137.0818; C8H11NO; NCCC1=CC=C(O)C=C1</t>
  </si>
  <si>
    <t>Moupinamide + 2H</t>
    <phoneticPr fontId="1"/>
  </si>
  <si>
    <t>COC1=C(O)C=CC(\C=C\C(=O)N\C=C\C2=CC=C(O)C=C2)=C1</t>
    <phoneticPr fontId="1"/>
  </si>
  <si>
    <t>New metabolite was proposed by considering unique masses.</t>
    <phoneticPr fontId="1"/>
  </si>
  <si>
    <t>177.0579; C10H9O3; O=CC=CC1=CC=C(O)C(OC)=C1</t>
    <phoneticPr fontId="1"/>
  </si>
  <si>
    <t>145.0294; C9H5O2; O=CC=CC=1C=CC(O)=CC=1</t>
    <phoneticPr fontId="1"/>
  </si>
  <si>
    <t>117.0358; C8H5O; OC=1C=CC(C=C)=CC=1</t>
    <phoneticPr fontId="1"/>
  </si>
  <si>
    <t>135.0664; C8H9NO; N\C=C\C1=CC=C(O)C=C1</t>
    <phoneticPr fontId="1"/>
  </si>
  <si>
    <t>147.0439; C9H7O2; O=CC=CC1=CC=C(O)C=C1</t>
    <phoneticPr fontId="1"/>
  </si>
  <si>
    <t>130.1204; C5H14N4; NCCCCNC(N)=N</t>
    <phoneticPr fontId="1"/>
  </si>
  <si>
    <t>O=C(C=CC1=CC=C(O)C=C1)NCCCCNC(=N)N</t>
  </si>
  <si>
    <t>4-Hydroxycinnamoylagmatine</t>
    <phoneticPr fontId="1"/>
  </si>
  <si>
    <t>Isomer of 1297 with 0.2 min RT shift</t>
    <phoneticPr fontId="1"/>
  </si>
  <si>
    <t>O=C(O)C(N)CCC(=O)NC(C(=O)O)CC1=CC=CC=C1</t>
  </si>
  <si>
    <t>gamma-Glutamylphenylalanine</t>
    <phoneticPr fontId="1"/>
  </si>
  <si>
    <t>17.02105; NH3; N</t>
    <phoneticPr fontId="1"/>
  </si>
  <si>
    <t>59.02569; C2H5NO; N=C(O)C</t>
    <phoneticPr fontId="1"/>
  </si>
  <si>
    <t>166.08653; C9H12NO2; O=C(O)C(N)CC1=CC=CC=C1</t>
    <phoneticPr fontId="1"/>
  </si>
  <si>
    <t>149.05748; C9H9O2; O=C(O)CCC1=CC=CC=C1</t>
    <phoneticPr fontId="1"/>
  </si>
  <si>
    <t>130.05244; C5H8NO3; O=CCCC(N)C(=O)O</t>
    <phoneticPr fontId="1"/>
  </si>
  <si>
    <t>107.06084; C8H11; C1=CC=C(C=C1)CC</t>
    <phoneticPr fontId="1"/>
  </si>
  <si>
    <t>O=C(O)C=CC1=CC=C(O)C(OC)=C1</t>
  </si>
  <si>
    <t>trans-Ferulic acid</t>
    <phoneticPr fontId="1"/>
  </si>
  <si>
    <t>177.05656; C10H9O3; O=CC=CC1=CC=C(O)C(OC)=C1</t>
    <phoneticPr fontId="1"/>
  </si>
  <si>
    <t>145.03107; C9H5O2; O=CC=CC=1C=CC(O)=CC=1</t>
    <phoneticPr fontId="1"/>
  </si>
  <si>
    <t>18.0146; H2O; O</t>
    <phoneticPr fontId="1"/>
  </si>
  <si>
    <t>Standard confirmed</t>
    <phoneticPr fontId="1"/>
  </si>
  <si>
    <t>Standard confirmed</t>
    <phoneticPr fontId="1"/>
  </si>
  <si>
    <t>O=C(C=CC1=CC=C(O)C(OC)=C1)NCCC=2C=CC(OC)=C(O)C=2</t>
  </si>
  <si>
    <t>N-trans-Feruloyl-4-O-methyldopamine</t>
    <phoneticPr fontId="1"/>
  </si>
  <si>
    <t>177.0552; C10H9O3; O=CC=CC1=CC=C(O)C(OC)=C1</t>
    <phoneticPr fontId="1"/>
  </si>
  <si>
    <t>145.0263; C9H5O2; O=CC=CC=1C=CC(O)=CC=1</t>
    <phoneticPr fontId="1"/>
  </si>
  <si>
    <t>167.0826; C9H13NO2; COC1=C(O)C=C(CCN)C=C1</t>
    <phoneticPr fontId="1"/>
  </si>
  <si>
    <t>177.0549; C10H9O3; O=CC=CC1=CC=C(O)C(OC)=C1</t>
    <phoneticPr fontId="1"/>
  </si>
  <si>
    <t>145.0303; C9H5O2; O=CC=CC=1C=CC(O)=CC=1</t>
    <phoneticPr fontId="1"/>
  </si>
  <si>
    <t>117.0348; C8H5O; OC=1C=CC(C=C)=CC=1</t>
    <phoneticPr fontId="1"/>
  </si>
  <si>
    <t>146.11229; C6H14N2O2; O=C(O)C(N)CCCCN</t>
    <phoneticPr fontId="1"/>
  </si>
  <si>
    <t>COC1=C(O)C=CC(\C=C\C(=O)NCCCCC(N)C(O)=O)=C1</t>
  </si>
  <si>
    <t>New metabolite was proposed by considering unique masses.</t>
    <phoneticPr fontId="1"/>
  </si>
  <si>
    <t>O=CC=CC=1C=C(OC)C(O)=C(OC)C=1</t>
    <phoneticPr fontId="1"/>
  </si>
  <si>
    <t>209.08025; C11H13O4; O=CC=CC=1C=C(OC)C(O)=C(OC)C=1</t>
    <phoneticPr fontId="1"/>
  </si>
  <si>
    <t>177.05412; C10H9O3; O=CC=CC=1C=CC(O)=C(OC)C=1</t>
    <phoneticPr fontId="1"/>
  </si>
  <si>
    <t>149.05539; C9H9O2; OC=1C=CC(C=C)=CC=1(OC)</t>
    <phoneticPr fontId="1"/>
  </si>
  <si>
    <t>Sinapoyl aldehyde</t>
    <phoneticPr fontId="1"/>
  </si>
  <si>
    <t>209.081; C11H13O4; O=CC=CC=1C=C(OC)C(O)=C(OC)C=1</t>
    <phoneticPr fontId="1"/>
  </si>
  <si>
    <t>149.0583; C9H9O2; OC=1C=CC(C=C)=CC=1(OC)</t>
    <phoneticPr fontId="1"/>
  </si>
  <si>
    <t>Having sinapoyl moiety</t>
    <phoneticPr fontId="1"/>
  </si>
  <si>
    <t>C30H43NO14</t>
  </si>
  <si>
    <t>209.0843; C11H13O4; O=CC=CC=1C=C(OC)C(O)=C(OC)C=1</t>
    <phoneticPr fontId="1"/>
  </si>
  <si>
    <t>149.0661; C9H9O2; OC=1C=CC(C=C)=CC=1(OC)</t>
    <phoneticPr fontId="1"/>
  </si>
  <si>
    <t>18.01205; H2O; O</t>
    <phoneticPr fontId="1"/>
  </si>
  <si>
    <t>27.98973; CO; C=O</t>
    <phoneticPr fontId="1"/>
  </si>
  <si>
    <t>46.00611; CH2O2; O=CO</t>
    <phoneticPr fontId="1"/>
  </si>
  <si>
    <t>145.02765; C9H5O2; O=CC=CC1=CC=C(O)C=C1</t>
    <phoneticPr fontId="1"/>
  </si>
  <si>
    <t>135.04381; C8H7O2; OC=1C=CC(C=C)=CC=1(O)</t>
    <phoneticPr fontId="1"/>
  </si>
  <si>
    <t>117.03087; C8H5O; OC1=CC=C(C=C)C=C1</t>
    <phoneticPr fontId="1"/>
  </si>
  <si>
    <t>O=C(OC(C(=O)O)CC=1C=CC(O)=C(O)C=1)C=CC=2C=CC(O)=C(O)C=2</t>
  </si>
  <si>
    <t>MS/MS confirmed</t>
    <phoneticPr fontId="1"/>
  </si>
  <si>
    <t>Rosmarinic acid</t>
    <phoneticPr fontId="1"/>
  </si>
  <si>
    <t>145.157897624; C7H19N3; NCCCCNCCCN</t>
    <phoneticPr fontId="1"/>
  </si>
  <si>
    <t>292.20547; C16H26N3O2; O=C(C=CC1=CC=C(O)C=C1)NCCCNCCCCN</t>
    <phoneticPr fontId="1"/>
  </si>
  <si>
    <t>204.10275; C12H14NO2; O=C(C=CC1=CC=C(O)C=C1)NCCC</t>
    <phoneticPr fontId="1"/>
  </si>
  <si>
    <t>147.04401; C9H7O2; O=CC=CC1=CC=C(O)C=C1</t>
    <phoneticPr fontId="1"/>
  </si>
  <si>
    <t>O=C(C=CC1=CC=C(O)C=C1)NCCCNCCCCNC(=O)C=CC2=CC=C(O)C=C2</t>
  </si>
  <si>
    <t>N1,N10-Dicoumaroylspermidine</t>
    <phoneticPr fontId="1"/>
  </si>
  <si>
    <t>119.04687; C8H7O; OC1=CC=C(C=C)C=C1</t>
    <phoneticPr fontId="1"/>
  </si>
  <si>
    <t>O=C(O)C=CC1=CC=C(O)C=C1</t>
  </si>
  <si>
    <t>4-Hydroxycinnamic acid</t>
    <phoneticPr fontId="1"/>
  </si>
  <si>
    <t>18.01216; H2O; O</t>
    <phoneticPr fontId="1"/>
  </si>
  <si>
    <t>46.00544; CH2O2; O=CO</t>
    <phoneticPr fontId="1"/>
  </si>
  <si>
    <t>161.05811; C10H9O2; O=CC=CC=1C=CC=C(OC)C=1</t>
    <phoneticPr fontId="1"/>
  </si>
  <si>
    <t>133.06483; C9H9O; O(C1=CC=CC(C=C)=C1)C</t>
    <phoneticPr fontId="1"/>
  </si>
  <si>
    <t>209.07761; C11H13O4; O=C(O)C=CC=1C=C(OC)C=C(OC)C=1</t>
    <phoneticPr fontId="1"/>
  </si>
  <si>
    <t>191.07106; C11H11O3; O=CC=CC=1C=C(OC)C=C(OC)C=1</t>
    <phoneticPr fontId="1"/>
  </si>
  <si>
    <t>148.05284; C9H8O2; OC=1C=C(OC)C=C(C=C)C=1</t>
    <phoneticPr fontId="1"/>
  </si>
  <si>
    <t>18.0181; H2O; O</t>
    <phoneticPr fontId="1"/>
  </si>
  <si>
    <t>27.9907; CO; C=O</t>
    <phoneticPr fontId="1"/>
  </si>
  <si>
    <t>46.0158; CH2O2; O=CO</t>
    <phoneticPr fontId="1"/>
  </si>
  <si>
    <t>165.05437; C9H9O3; O=C(O)C=CC1=CC=C(O)C=C1</t>
    <phoneticPr fontId="1"/>
  </si>
  <si>
    <t>147.04411; C9H7O2; O=CC=CC1=CC=C(O)C=C1</t>
    <phoneticPr fontId="1"/>
  </si>
  <si>
    <t>119.04642; C8H7O; OC1=CC=C(C=C)C=C1</t>
    <phoneticPr fontId="1"/>
  </si>
  <si>
    <t>trans-4-Coumaric acid</t>
    <phoneticPr fontId="1"/>
  </si>
  <si>
    <t>O=C(O)C=CC1=CC=C(O)C=C1</t>
    <phoneticPr fontId="1"/>
  </si>
  <si>
    <t>Standard confirmed</t>
    <phoneticPr fontId="1"/>
  </si>
  <si>
    <t>46.0059; CH2O2; O=CO</t>
    <phoneticPr fontId="1"/>
  </si>
  <si>
    <t>134.05984; C8H8NO; OC=1C=CC(=CC=1)CCN</t>
    <phoneticPr fontId="1"/>
  </si>
  <si>
    <t>Second hit was used by considering unique masses.</t>
    <phoneticPr fontId="1"/>
  </si>
  <si>
    <t>147.0462; C9H7O2; O=CC=CC1=CC=C(O)C=C1</t>
    <phoneticPr fontId="1"/>
  </si>
  <si>
    <t>119.0496; C8H7O; OC1=CC=C(C=C)C=C1</t>
    <phoneticPr fontId="1"/>
  </si>
  <si>
    <t>27.9967; CO; C=O</t>
    <phoneticPr fontId="1"/>
  </si>
  <si>
    <t>O=C(C=CC1=CC=C(O)C=C1)NCCCN(C(=O)C=CC2=CC=C(O)C=C2)CCCCNC(=O)C=CC3=CC=C(O)C=C3</t>
  </si>
  <si>
    <t>tricoumaroyl spermidine</t>
    <phoneticPr fontId="1"/>
  </si>
  <si>
    <t>438.24039; C25H32N3O4; O=C(C=CC1=CC=C(O)C=C1)NCCCN(C(=O)C=CC2=CC=C(O)C=C2)CCCCN</t>
    <phoneticPr fontId="1"/>
  </si>
  <si>
    <t>204.11192; C12H14NO2; O=C(C=CC1=CC=C(O)C=C1)NCCC</t>
    <phoneticPr fontId="1"/>
  </si>
  <si>
    <t>147.04263; C9H7O2; O=CC=CC1=CC=C(O)C=C1</t>
    <phoneticPr fontId="1"/>
  </si>
  <si>
    <t>146.03952; C9H6O2; O=CC=CC1=CC=C(O)C=C1</t>
    <phoneticPr fontId="1"/>
  </si>
  <si>
    <t>438.228; C25H32N3O4; O=C(C=CC1=CC=C(O)C=C1)NCCCN(C(=O)C=CC2=CC=C(O)C=C2)CCCCN</t>
    <phoneticPr fontId="1"/>
  </si>
  <si>
    <t>420.22501; C25H30N3O3; O=C(C=CC1=CC=C(O)C=C1)NCCCCNCCCNCC=CC2=CC=C(O)C=C2</t>
    <phoneticPr fontId="1"/>
  </si>
  <si>
    <t>204.1049; C12H14NO2; O=C(C=CC1=CC=C(O)C=C1)NCCC</t>
    <phoneticPr fontId="1"/>
  </si>
  <si>
    <t>147.0442; C9H7O2; O=CC=CC1=CC=C(O)C=C1</t>
    <phoneticPr fontId="1"/>
  </si>
  <si>
    <t>146.0384; C9H6O2; O=CC=CC1=CC=C(O)C=C1</t>
    <phoneticPr fontId="1"/>
  </si>
  <si>
    <t>isomer of 2951</t>
    <phoneticPr fontId="1"/>
  </si>
  <si>
    <t>163.03555; C9H7O3; O=CC=CC=1C=CC(O)=C(O)C=1</t>
    <phoneticPr fontId="1"/>
  </si>
  <si>
    <t>148.05005; C9H8O2; O=CC=CC1=CC=C(O)C=C1</t>
    <phoneticPr fontId="1"/>
  </si>
  <si>
    <t>O=C(OC3CC1(O)(C(=O)OC(C1)C3(OC(=O)C=CC=2C=CC(O)=C(O)C=2)))C=CC=4C=CC(O)=C(O)C=4</t>
    <phoneticPr fontId="1"/>
  </si>
  <si>
    <t>3,4-Dicaffeoyl-1,5-quinolactone</t>
    <phoneticPr fontId="1"/>
  </si>
  <si>
    <t>O=C(C=CC1=CC=C(O)C=C1)NCCCN(C(=O)C=CC=2C=CC(O)=C(O)C=2)CCCCNC(=O)C=CC=3C=CC(O)=C(O)C=3</t>
  </si>
  <si>
    <t>UNPD130024</t>
  </si>
  <si>
    <t>147.05153; C9H7O2; O=CC=CC1=CC=C(O)C=C1</t>
    <phoneticPr fontId="1"/>
  </si>
  <si>
    <t>162.03045; C9H6O3; O=CC=CC=1C=CC(O)=C(O)C=1</t>
    <phoneticPr fontId="1"/>
  </si>
  <si>
    <t>63.99755; CH4OS; O=SC</t>
    <phoneticPr fontId="1"/>
  </si>
  <si>
    <t>114.03657; C5H8NS; C(=NCCCC)=S</t>
    <phoneticPr fontId="1"/>
  </si>
  <si>
    <t>N#CCCCCCCCS(=O)C</t>
  </si>
  <si>
    <t>Forth hit was used by considering unique masses.</t>
    <phoneticPr fontId="1"/>
  </si>
  <si>
    <t>UNPD197078</t>
    <phoneticPr fontId="1"/>
  </si>
  <si>
    <t>63.9991; CH4OS; O=SC</t>
    <phoneticPr fontId="1"/>
  </si>
  <si>
    <t>124.11395; C8H14N; N#CCCCCCCC</t>
    <phoneticPr fontId="1"/>
  </si>
  <si>
    <t>CS(=O)CCCCCCCCN</t>
  </si>
  <si>
    <t>New metabolite was suggested by considering unique masses.</t>
    <phoneticPr fontId="1"/>
  </si>
  <si>
    <t>128.1433; C8H18N; NCCCCCCC=C</t>
    <phoneticPr fontId="1"/>
  </si>
  <si>
    <t>64.0129; CH4OS; O=SC</t>
    <phoneticPr fontId="1"/>
  </si>
  <si>
    <t>45.99938; CH2O2; O=CO</t>
    <phoneticPr fontId="1"/>
  </si>
  <si>
    <t>186.1347; C10H20NS</t>
    <phoneticPr fontId="1"/>
  </si>
  <si>
    <t>204.1482; C10H22SNO</t>
    <phoneticPr fontId="1"/>
  </si>
  <si>
    <t>1-Isothiocyanato-7-(methylsulfinyl)heptane</t>
    <phoneticPr fontId="1"/>
  </si>
  <si>
    <t>O=S(C)CCCCCCCN=C=S</t>
    <phoneticPr fontId="1"/>
  </si>
  <si>
    <t>Top hit was used by considering unique masses.</t>
    <phoneticPr fontId="1"/>
  </si>
  <si>
    <t>63.9948; CH4OS; O=SC</t>
    <phoneticPr fontId="1"/>
  </si>
  <si>
    <t>156.08737; C8H14NS; C(=NCCCCCCC)=S</t>
    <phoneticPr fontId="1"/>
  </si>
  <si>
    <t>1-cyano-8-(methylsulfinyl)octane</t>
    <phoneticPr fontId="1"/>
  </si>
  <si>
    <t>N#CCCCCCCCCS(=O)C</t>
    <phoneticPr fontId="1"/>
  </si>
  <si>
    <t>64.0008; CH4OS; O=SC</t>
    <phoneticPr fontId="1"/>
  </si>
  <si>
    <t>138.12804; C9H16N; N#CCCCCCCCC</t>
    <phoneticPr fontId="1"/>
  </si>
  <si>
    <t>UNPD26106</t>
    <phoneticPr fontId="1"/>
  </si>
  <si>
    <t>N#CCCCCCCS(=O)C</t>
    <phoneticPr fontId="1"/>
  </si>
  <si>
    <t>Second hit was used by considering unique masses.</t>
    <phoneticPr fontId="1"/>
  </si>
  <si>
    <t>63.9945; CH4OS; O=SC</t>
    <phoneticPr fontId="1"/>
  </si>
  <si>
    <t>110.09879; C7H12N; N#CCCCCCC</t>
    <phoneticPr fontId="1"/>
  </si>
  <si>
    <t>Hirsutin</t>
    <phoneticPr fontId="1"/>
  </si>
  <si>
    <t>O=S(C)CCCCCCCCN=C=S</t>
    <phoneticPr fontId="1"/>
  </si>
  <si>
    <t>63.9989; CH4OS; O=SC</t>
    <phoneticPr fontId="1"/>
  </si>
  <si>
    <t xml:space="preserve">170.09875; C9H16NS; C(=NCCCCCCCC)=S </t>
    <phoneticPr fontId="1"/>
  </si>
  <si>
    <t>Ajoene</t>
    <phoneticPr fontId="1"/>
  </si>
  <si>
    <t>O=S(CC=C)CC=CSSCC=C</t>
    <phoneticPr fontId="1"/>
  </si>
  <si>
    <t>60.02409; C2H4O2; O=COC</t>
    <phoneticPr fontId="1"/>
  </si>
  <si>
    <t>133.02661; C8H5O2; OC1=CC=C(O)C(C=C)=C1</t>
    <phoneticPr fontId="1"/>
  </si>
  <si>
    <t>64.0014; CH4OS; O=SC</t>
    <phoneticPr fontId="1"/>
  </si>
  <si>
    <t>64.00278; CH4OS; O=SC</t>
    <phoneticPr fontId="1"/>
  </si>
  <si>
    <t>82.0642; C5H8N; CCCCC#N</t>
    <phoneticPr fontId="1"/>
  </si>
  <si>
    <t>162.05225; C6H10O5; OCC1OCC(O)C(O)C1(O)</t>
    <phoneticPr fontId="1"/>
  </si>
  <si>
    <t>N#CCCCCS(=O)C</t>
    <phoneticPr fontId="1"/>
  </si>
  <si>
    <t>5-Methylsufinylpentyl nitrile</t>
    <phoneticPr fontId="1"/>
  </si>
  <si>
    <t>Third hit was used by considering unique masses.</t>
    <phoneticPr fontId="1"/>
  </si>
  <si>
    <t>O=C3C=4C=CC(OC1OC(CO)C(O)C(O)C1(O))=C(O)C=4(OC(C2=CC=C(O)C(O)=C2)C3)</t>
  </si>
  <si>
    <t>Standard confirmed</t>
    <phoneticPr fontId="1"/>
  </si>
  <si>
    <t>162.05409; C6H10O5; OCC1OCC(O)C(O)C1(O)</t>
    <phoneticPr fontId="1"/>
  </si>
  <si>
    <t>289.0694; C15H13O6; O=C2C=3C=CC(O)=C(O)C=3(OC(C1=CC=C(O)C(O)=C1)C2)</t>
    <phoneticPr fontId="1"/>
  </si>
  <si>
    <t>163.03853; C9H7O3; O=C1C=2C=CC=C(O)C=2(OCC1)</t>
    <phoneticPr fontId="1"/>
  </si>
  <si>
    <t>162.0518; C6H10O5; OCC1OCC(O)C(O)C1(O)</t>
    <phoneticPr fontId="1"/>
  </si>
  <si>
    <t>Cosmosiin</t>
    <phoneticPr fontId="1"/>
  </si>
  <si>
    <t>O=C2C=C(OC3=CC(OC1OC(CO)C(O)C(O)C1(O))=CC(O)=C23)C4=CC=C(O)C=C4</t>
  </si>
  <si>
    <t>Standard confirmed</t>
    <phoneticPr fontId="1"/>
  </si>
  <si>
    <t>271.0575; C15H11O5; O=C1C=C(OC2=CC(O)=CC(O)=C12)C3=CC=C(O)C=C3</t>
    <phoneticPr fontId="1"/>
  </si>
  <si>
    <t>Apigenin-7-O-glucoside</t>
    <phoneticPr fontId="1"/>
  </si>
  <si>
    <t>Apigenin-7-O-glucoside</t>
    <phoneticPr fontId="1"/>
  </si>
  <si>
    <t>Standard confirmed but isomer of 2351.</t>
    <phoneticPr fontId="1"/>
  </si>
  <si>
    <t>162.0532; C6H10O5; OCC1OCC(O)C(O)C1(O)</t>
    <phoneticPr fontId="1"/>
  </si>
  <si>
    <t>271.0596; C15H11O5; O=C1C=C(OC2=CC(O)=CC(O)=C12)C3=CC=C(O)C=C3</t>
    <phoneticPr fontId="1"/>
  </si>
  <si>
    <t>162.0522; C6H10O5; OCC1OCC(O)C(O)C1(O)</t>
    <phoneticPr fontId="1"/>
  </si>
  <si>
    <t>273.07571; C15H13O5; O=C2C3=C(O)C=C(O)C=C3(OC(C1=CC=C(O)C=C1)C2)</t>
    <phoneticPr fontId="1"/>
  </si>
  <si>
    <t>O=C3C4=C(O)C=C(OC1OC(CO)C(O)C(O)C1(O))C=C4(OC(C2=CC=C(O)C=C2)C3)</t>
  </si>
  <si>
    <t>O=C2C(O)=C(OC3=CC(OC1OC(C)C(O)C(O)C1(O))=CC(O)=C23)C4=CC=C(O)C=C4</t>
  </si>
  <si>
    <t>146.057; C6H10O4; OC1COC(C)C(O)C1(O)</t>
    <phoneticPr fontId="1"/>
  </si>
  <si>
    <t>287.05466; C15H11O6; O=C1C(O)=C(OC2=CC(O)=CC(O)=C12)C3=CC=C(O)C=C3</t>
    <phoneticPr fontId="1"/>
  </si>
  <si>
    <t>Robinin</t>
    <phoneticPr fontId="1"/>
  </si>
  <si>
    <t>O=C4C(OC2OC(COC1OC(C)C(O)C(O)C1(O))C(O)C(O)C2(O))=C(OC=5C=C(OC3OC(C)C(O)C(O)C3(O))C=C(O)C4=5)C6=CC=C(O)C=C6</t>
    <phoneticPr fontId="1"/>
  </si>
  <si>
    <t>146.0557; C6H10O4; OC1COC(C)C(O)C1(O)</t>
    <phoneticPr fontId="1"/>
  </si>
  <si>
    <t>162.0589; C6H10O5; OCC1OCC(O)C(O)C1(O)</t>
    <phoneticPr fontId="1"/>
  </si>
  <si>
    <t>146.0776; C6H10O4; OC1COC(C)C(O)C1(O)</t>
    <phoneticPr fontId="1"/>
  </si>
  <si>
    <t>287.05505; C15H11O6; O=C1C(O)=C(OC=2C=C(O)C=C(O)C1=2)C3=CC=C(O)C=C3</t>
    <phoneticPr fontId="1"/>
  </si>
  <si>
    <t>O=C2C=C(OC3=CC(OC1OC(CO)C(O)C(O)C1(O))=C(O)C(O)=C23)C4=CC=C(O)C=C4</t>
  </si>
  <si>
    <t>Scutellarein 7-O-beta-glucopyranoside</t>
    <phoneticPr fontId="1"/>
  </si>
  <si>
    <t>287.05713; C15H11O6; O=C1C=C(OC=2C=C(O)C(O)=C(O)C1=2)C3=CC=C(O)C=C3</t>
    <phoneticPr fontId="1"/>
  </si>
  <si>
    <t>O=C2C=C(OC3=CC(OC1OC(CO)C(O)C(O)C1(O))=C(O)C(O)=C23)C4=CC=C(O)C=C4</t>
    <phoneticPr fontId="1"/>
  </si>
  <si>
    <t>162.0549; C6H10O5; OCC1OCC(O)C(O)C1(O)</t>
    <phoneticPr fontId="1"/>
  </si>
  <si>
    <t>287.05667; C15H11O6; O=C1C=C(OC2=CC(O)=C(O)C(O)=C12)C3=CC=C(O)C=C3</t>
    <phoneticPr fontId="1"/>
  </si>
  <si>
    <t>Kaempferol-3-O-glucoside-7-O-rhamnoside</t>
    <phoneticPr fontId="1"/>
  </si>
  <si>
    <t>O=C3C(OC1OC(CO)C(O)C(O)C1(O))=C(OC4=CC(OC2OC(C)C(O)C(O)C2(O))=CC(O)=C34)C5=CC=C(O)C=C5</t>
  </si>
  <si>
    <t>Standard confirmed</t>
    <phoneticPr fontId="1"/>
  </si>
  <si>
    <t>287.05563; C15H11O6; O=C1C(O)=C(OC2=CC(O)=CC(O)=C12)C3=CC=C(O)C=C3</t>
    <phoneticPr fontId="1"/>
  </si>
  <si>
    <t>162.05093; C6H10O5; OCC1OCC(O)C(O)C1(O)</t>
    <phoneticPr fontId="1"/>
  </si>
  <si>
    <t>146.05866; C6H10O4; OC1COC(C)C(O)C1(O)</t>
    <phoneticPr fontId="1"/>
  </si>
  <si>
    <t>Apigenin-6-C-glucoside-7-O-glucoside</t>
    <phoneticPr fontId="1"/>
  </si>
  <si>
    <t>283.05865; C16H11O5; O=C1C=C(OC=2C=C(OC)C=C(O)C1=2)C3=CC=C(O)C=C3</t>
    <phoneticPr fontId="1"/>
  </si>
  <si>
    <t>162.0536; C6H10O5; OCC1OCC(O)C(O)C1(O)</t>
    <phoneticPr fontId="1"/>
  </si>
  <si>
    <t>O=C2C=C(OC=3C=C(OC1OC(CO)C(O)C(O)C1(O))C(=C(O)C2=3)C4OC(CO)C(O)C(O)C4(O))C5=CC=C(O)C=C5</t>
    <phoneticPr fontId="1"/>
  </si>
  <si>
    <t>Kaempferol-3-O-rhamnoside-7-O-rhamnoside</t>
    <phoneticPr fontId="1"/>
  </si>
  <si>
    <t>O=C3C(OC1OC(C)C(O)C(O)C1(O))=C(OC4=CC(OC2OC(C)C(O)C(O)C2(O))=CC(O)=C34)C5=CC=C(O)C=C5</t>
    <phoneticPr fontId="1"/>
  </si>
  <si>
    <t>146.0594; C6H10O4; OC1COC(C)C(O)C1(O)</t>
    <phoneticPr fontId="1"/>
  </si>
  <si>
    <t>287.05493: C15H11O6; O=C1C(O)=C(OC2=CC(O)=CC(O)=C12)C3=CC=C(O)C=C3</t>
    <phoneticPr fontId="1"/>
  </si>
  <si>
    <t>Top hit was used by considering unique masses.</t>
    <phoneticPr fontId="1"/>
  </si>
  <si>
    <t>146.05463; C6H10O4; OC1COC(C)C(O)C1(O)</t>
    <phoneticPr fontId="1"/>
  </si>
  <si>
    <t>162.05261; C6H10O5; OCC1OCC(O)C(O)C1(O)</t>
    <phoneticPr fontId="1"/>
  </si>
  <si>
    <t>146.05017; C6H10O4; OC1COC(C)C(O)C1(O)</t>
    <phoneticPr fontId="1"/>
  </si>
  <si>
    <t>Second hit was used by considering unique masses.</t>
    <phoneticPr fontId="1"/>
  </si>
  <si>
    <t>303.05008; C15H11O7; O=C1C(O)=C(OC2=CC(O)=CC(O)=C12)C=3C=CC(O)=C(O)C=3</t>
    <phoneticPr fontId="1"/>
  </si>
  <si>
    <t>O=C2C(O)=C(OC=3C=C(OC1OC(CO)C(O)C(O)C1(O))C(OC)=C(O)C2=3)C4=CC=C(O)C(O)=C4</t>
    <phoneticPr fontId="1"/>
  </si>
  <si>
    <t>333.06168; C16H13O8; O=C1C(O)=C(OC=2C=C(O)C(OC)=C(O)C1=2)C3=CC=C(O)C(O)=C3</t>
    <phoneticPr fontId="1"/>
  </si>
  <si>
    <t>Laricitrin 3,7,5'-triglucoside</t>
    <phoneticPr fontId="1"/>
  </si>
  <si>
    <t>O=C3C(OC1OC(CO)C(O)C(O)C1(O))=C(OC=4C=C(OC2OC(CO)C(O)C(O)C2(O))C=C(O)C3=4)C=6C=C(OC)C(O)=C(OC5OC(CO)C(O)C(O)C5(O))C=6</t>
    <phoneticPr fontId="1"/>
  </si>
  <si>
    <t>162.05866; C6H10O5; OCC1OCC(O)C(O)C1(O)</t>
    <phoneticPr fontId="1"/>
  </si>
  <si>
    <t>162.04968; C6H10O5; OCC1OCC(O)C(O)C1(O)</t>
    <phoneticPr fontId="1"/>
  </si>
  <si>
    <t>162.0506; C6H10O5; OCC1OCC(O)C(O)C1(O)</t>
    <phoneticPr fontId="1"/>
  </si>
  <si>
    <t>333.0602; C16H13O8; O=C1C(O)=C(OC=2C=C(O)C(OC)=C(O)C1=2)C3=CC=C(O)C(O)=C3</t>
    <phoneticPr fontId="1"/>
  </si>
  <si>
    <t>Top hit was used by considering unique masses. Isomer of 2653</t>
    <phoneticPr fontId="1"/>
  </si>
  <si>
    <t>248.05321; C9H12O8; OC1C(COC(=O)CC(O)=O)OC=C(O)C1O</t>
    <phoneticPr fontId="1"/>
  </si>
  <si>
    <t>287.05511; C15H11O6; O=C1C=C(OC=2C=C(O)C=C(O)C1=2)C=3C=CC(O)=C(O)C=3</t>
    <phoneticPr fontId="1"/>
  </si>
  <si>
    <t>Luteolin 7-O-(6''-malonylglucoside)</t>
    <phoneticPr fontId="1"/>
  </si>
  <si>
    <t>O=C(O)CC(=O)OCC4OC(OC=1C=C(O)C=2C(=O)C=C(OC=2(C=1))C=3C=CC(O)=C(O)C=3)C(O)C(O)C4(O)</t>
  </si>
  <si>
    <t>O=C(O)CC(=O)OCC5OC(OC=3C(=O)C=4C(O)=CC(OC1OC(CO)C(O)C(O)C1(O))=CC=4(OC=3(C=2C=CC(O)=C(O)C=2)))C(O)C(O)C5(O)</t>
    <phoneticPr fontId="1"/>
  </si>
  <si>
    <t>Quercetin 3-O-(6"-malonyl-glucoside) 7-O-glucoside</t>
    <phoneticPr fontId="1"/>
  </si>
  <si>
    <t>248.053217; C9H12O8; OC1C(COC(=O)CC(O)=O)OC=C(O)C1O</t>
    <phoneticPr fontId="1"/>
  </si>
  <si>
    <t>162.0499; C6H10O5; OCC1OCC(O)C(O)C1(O)</t>
    <phoneticPr fontId="1"/>
  </si>
  <si>
    <t>303.0542; C15H11O7; OC1=CC2=C(C(O)=C1)C(=O)C(O)=C(O2)C1=CC(O)=C(O)C=C1</t>
    <phoneticPr fontId="1"/>
  </si>
  <si>
    <t>146.06146; C6H10O4; OC1COC(C)C(O)C1(O)</t>
    <phoneticPr fontId="1"/>
  </si>
  <si>
    <t>146.05741; C6H10O4; OC1COC(C)C(O)C1(O)</t>
    <phoneticPr fontId="1"/>
  </si>
  <si>
    <t>Diosmin</t>
    <phoneticPr fontId="1"/>
  </si>
  <si>
    <t>O=C3C=C(OC=4C=C(OC2OC(COC1OC(C)C(O)C(O)C1(O))C(O)C(O)C2(O))C=C(O)C3=4)C5=CC=C(OC)C(O)=C5</t>
    <phoneticPr fontId="1"/>
  </si>
  <si>
    <t>299.04776; C16H11O6; O=C1C=C(OC=2C=C(O)C=C(O)C1=2)C3=CC=C(OC)C(O)=C3</t>
    <phoneticPr fontId="1"/>
  </si>
  <si>
    <t>146.0558; C6H10O4; OC1COC(C)C(O)C1(O)</t>
    <phoneticPr fontId="1"/>
  </si>
  <si>
    <t>146.0653; C6H10O4; OC1COC(C)C(O)C1(O)</t>
    <phoneticPr fontId="1"/>
  </si>
  <si>
    <t>162.0536; C6H10O5; OCC1OCC(O)C(O)C1(O)</t>
    <phoneticPr fontId="1"/>
  </si>
  <si>
    <t>162.0476; C6H10O5; OCC1OCC(O)C(O)C1(O)</t>
    <phoneticPr fontId="1"/>
  </si>
  <si>
    <t>O=CCCCC(N)C(=O)O</t>
  </si>
  <si>
    <t>Top hit was used by considering unique masses.</t>
    <phoneticPr fontId="1"/>
  </si>
  <si>
    <t>6-Oxo-L-norleucine</t>
    <phoneticPr fontId="1"/>
  </si>
  <si>
    <t>46.00819; CH2O2; O=CO</t>
    <phoneticPr fontId="1"/>
  </si>
  <si>
    <t>100.07262; C5H10NO; O=CCCCCN</t>
    <phoneticPr fontId="1"/>
  </si>
  <si>
    <t>46.0031; CH2O2; O=CO</t>
    <phoneticPr fontId="1"/>
  </si>
  <si>
    <t>84.04462; C4H6NO; O=C1NCCC1</t>
    <phoneticPr fontId="1"/>
  </si>
  <si>
    <t>Alpha amino acids and derivatives</t>
    <phoneticPr fontId="1"/>
  </si>
  <si>
    <t>Pyroglutamic acid</t>
    <phoneticPr fontId="1"/>
  </si>
  <si>
    <t>O=C(O)C1NC(=O)CC1</t>
    <phoneticPr fontId="1"/>
  </si>
  <si>
    <t>Kaempferol</t>
    <phoneticPr fontId="1"/>
  </si>
  <si>
    <t>O=C1C(O)=C(OC=2C=C(O)C=C(O)C1=2)C3=CC=C(O)C=C3</t>
    <phoneticPr fontId="1"/>
  </si>
  <si>
    <t>OC=2C=C(O)C=3C=C(OC1OC(CO)C(O)C(O)C1(O))C(=[O+]C=3(C=2))C4=CC(O)=C(O)C(O)=C4</t>
  </si>
  <si>
    <t>Delphinidin 3-glucoside</t>
  </si>
  <si>
    <t>Kaempferol-3-O-glucoside-3''-rhamnoside</t>
    <phoneticPr fontId="1"/>
  </si>
  <si>
    <t>O=C3C(OC2OC(CO)C(O)C(OC1OC(C)C(O)C(O)C1(O))C2(O))=C(OC=4C=C(O)C=C(O)C3=4)C5=CC=C(O)C=C5</t>
    <phoneticPr fontId="1"/>
  </si>
  <si>
    <t>146.0409; C6H10O4; OC1COC(C)C(O)C1(O)</t>
    <phoneticPr fontId="1"/>
  </si>
  <si>
    <t>162.0592; C6H10O5; OCC1OCC(O)C(O)C1(O)</t>
    <phoneticPr fontId="1"/>
  </si>
  <si>
    <t>287.0520; C15H11O6; O=C1C(O)=C(OC2=CC(O)=CC(O)=C12)C3=CC=C(O)C=C3</t>
    <phoneticPr fontId="1"/>
  </si>
  <si>
    <t>Quercetin 3-rutinoside 7-galactoside</t>
    <phoneticPr fontId="1"/>
  </si>
  <si>
    <t>O=C4C(OC2OC(COC1OC(C)C(O)C(O)C1(O))C(O)C(O)C2(O))=C(OC5=CC(OC3OC(CO)C(O)C(O)C3(O))=CC(O)=C45)C=6C=CC(O)=C(O)C=6</t>
  </si>
  <si>
    <t>303.04956; C15H11O7; O=C1C(O)=C(OC2=CC(O)=CC(O)=C12)C=3C=CC(O)=C(O)C=3</t>
    <phoneticPr fontId="1"/>
  </si>
  <si>
    <t>Formula predicted</t>
    <phoneticPr fontId="1"/>
  </si>
  <si>
    <t>162.055; C6H10O5; OCC1OCC(O)C(O)C1(O)</t>
    <phoneticPr fontId="1"/>
  </si>
  <si>
    <t>287.05466; C15H11O6; O=C1C=C(OC2=CC(O)=CC(O)=C12)C=3C=CC(O)=C(O)C=3</t>
    <phoneticPr fontId="1"/>
  </si>
  <si>
    <t>L-Seryl-L-leucine</t>
  </si>
  <si>
    <t>MS/MS confirmed</t>
    <phoneticPr fontId="1"/>
  </si>
  <si>
    <t>O=C(O)C(NC(=O)C(N)CO)CC(C)C</t>
    <phoneticPr fontId="1"/>
  </si>
  <si>
    <t>87.03233; C3H5NO2; O=C(O)C(N)C</t>
    <phoneticPr fontId="1"/>
  </si>
  <si>
    <t>46.00541; CH2O2; O=CO</t>
    <phoneticPr fontId="1"/>
  </si>
  <si>
    <t>132.10103; C6H13NO2; O=C(O)C(N)CC(C)C</t>
    <phoneticPr fontId="1"/>
  </si>
  <si>
    <t>Formula predicted.</t>
    <phoneticPr fontId="1"/>
  </si>
  <si>
    <t>O=C(O)CCCCCCCC1C=CC(=O)C1(CC=CCC)</t>
  </si>
  <si>
    <t>18.0076; H2O; O</t>
    <phoneticPr fontId="1"/>
  </si>
  <si>
    <t>18.01596; H2O; O</t>
    <phoneticPr fontId="1"/>
  </si>
  <si>
    <t>46.00776; CH2O2; O=CO</t>
    <phoneticPr fontId="1"/>
  </si>
  <si>
    <t>Top hit was used by considering unique masses.</t>
    <phoneticPr fontId="1"/>
  </si>
  <si>
    <t>46.00477; CH2O2; O=CO</t>
    <phoneticPr fontId="1"/>
  </si>
  <si>
    <t>84.04629; C4H6NO; O=C1NCCC1</t>
    <phoneticPr fontId="1"/>
  </si>
  <si>
    <t>18.016; H2O; O</t>
    <phoneticPr fontId="1"/>
  </si>
  <si>
    <t>18.00641; H2O; O</t>
    <phoneticPr fontId="1"/>
  </si>
  <si>
    <t>18.0061; H2O; O</t>
    <phoneticPr fontId="1"/>
  </si>
  <si>
    <t>18.01123; H2O; O</t>
    <phoneticPr fontId="1"/>
  </si>
  <si>
    <t>46.00386; CH2O2; O=CO</t>
    <phoneticPr fontId="1"/>
  </si>
  <si>
    <t>203.08328; C11H11N2O2; O=C1C=3C=CC=CC=3(N=C2N1CCC2(O))</t>
    <phoneticPr fontId="1"/>
  </si>
  <si>
    <t>185.07205; C11H9N2O; O=C1C=3C=CC=CC=3(N=C2N1CCC2)</t>
    <phoneticPr fontId="1"/>
  </si>
  <si>
    <t>46.0041; CH2O2; O=CO</t>
    <phoneticPr fontId="1"/>
  </si>
  <si>
    <t>18.01; H2O; O</t>
    <phoneticPr fontId="1"/>
  </si>
  <si>
    <t>46.006; CH2O2; O=CO</t>
    <phoneticPr fontId="1"/>
  </si>
  <si>
    <t>264.12469; C14H18NO4; O=C(O)C(C)CCOC1=CC=C(C=C1)C(=O)NCC</t>
    <phoneticPr fontId="1"/>
  </si>
  <si>
    <t>120.08141; C8H8O; O(C1=CC=CC=C1)CC</t>
    <phoneticPr fontId="1"/>
  </si>
  <si>
    <t>MS/MS confirmed</t>
    <phoneticPr fontId="1"/>
  </si>
  <si>
    <t>O=C(O)C=C(C(=O)O)CC(=O)O</t>
  </si>
  <si>
    <t>cis-Aconitic acid</t>
  </si>
  <si>
    <t>18.01014; H2O; O</t>
    <phoneticPr fontId="1"/>
  </si>
  <si>
    <t>27.99514; CO; C=O</t>
    <phoneticPr fontId="1"/>
  </si>
  <si>
    <t>46.00528; CH2O2; O=CO</t>
    <phoneticPr fontId="1"/>
  </si>
  <si>
    <t>139.00317; C6H3O4; O=CC=C(C(=O)O)CC=O</t>
    <phoneticPr fontId="1"/>
  </si>
  <si>
    <t>111.00803; C5H3O3; O=CCC(=C)C(=O)O</t>
    <phoneticPr fontId="1"/>
  </si>
  <si>
    <t>18.00912; H2O; O</t>
    <phoneticPr fontId="1"/>
  </si>
  <si>
    <t>27.99307; CO; C=O</t>
    <phoneticPr fontId="1"/>
  </si>
  <si>
    <t>46.00219; CH2O2; O=CO</t>
    <phoneticPr fontId="1"/>
  </si>
  <si>
    <t>139.00261; C6H3O4; O=CC=C(C(=O)O)CC=O</t>
    <phoneticPr fontId="1"/>
  </si>
  <si>
    <t>111.00954; C5H3O3; O=CCC(=C)C(=O)O</t>
    <phoneticPr fontId="1"/>
  </si>
  <si>
    <t>18.00183; H2O; O</t>
    <phoneticPr fontId="1"/>
  </si>
  <si>
    <t>O=C(O)CCCCCCCC1OC1(CC=CCC=CCC)</t>
  </si>
  <si>
    <t>MS/MS confirmed</t>
    <phoneticPr fontId="1"/>
  </si>
  <si>
    <t>277.2183; C18H29O2; CCC=CCC=CCCCCCCCCCCC(O)=O</t>
    <phoneticPr fontId="1"/>
  </si>
  <si>
    <t>Top hit was used by considering unique masses.</t>
    <phoneticPr fontId="1"/>
  </si>
  <si>
    <t>17.9985; H2O; O</t>
    <phoneticPr fontId="1"/>
  </si>
  <si>
    <t>310.23276; C18H32NO3; O=C1C(C(=O)C(N1C)C)=C(O)CCCCCCCCCCC</t>
    <phoneticPr fontId="1"/>
  </si>
  <si>
    <t>292.23425; C18H30NO2; O=C1C(=CCCCCCCCCCCC)C(=O)C(N1C)C</t>
    <phoneticPr fontId="1"/>
  </si>
  <si>
    <t>18.0125; H2O; O</t>
    <phoneticPr fontId="1"/>
  </si>
  <si>
    <t>308.22363; C18H30NO3; O=C(C=CC=CC(=CC(O)CCCC)C)N1CCCC1CO</t>
    <phoneticPr fontId="1"/>
  </si>
  <si>
    <t>290.21109; C18H28NO2; O=C(C=CC=CC(=CC(O)CCCC)C)N1CCCC1C</t>
    <phoneticPr fontId="1"/>
  </si>
  <si>
    <t>18.008; H2O; O</t>
    <phoneticPr fontId="1"/>
  </si>
  <si>
    <t>310.2382; C18H32NO3; O=C1C(C(=O)C(N1C)C)=C(O)CCCCCCCCCCC</t>
    <phoneticPr fontId="1"/>
  </si>
  <si>
    <t>292.2193; C18H30NO2; O=C1C(=CCCCCCCCCCCC)C(=O)C(N1C)C</t>
    <phoneticPr fontId="1"/>
  </si>
  <si>
    <t>7th hit was used by considering unique masses.</t>
    <phoneticPr fontId="1"/>
  </si>
  <si>
    <t>45.05852; C2H7N; N(C)C</t>
    <phoneticPr fontId="1"/>
  </si>
  <si>
    <t>130.06445; C9H8N; C1=CC=C2C(=C1)NC=C2C</t>
    <phoneticPr fontId="1"/>
  </si>
  <si>
    <t>60.02024; C2H4O2; O=C(O)C</t>
    <phoneticPr fontId="1"/>
  </si>
  <si>
    <t>28.00089; CO; C=O</t>
    <phoneticPr fontId="1"/>
  </si>
  <si>
    <t>110.05828; C6H6O2; OC=1C=CC=CC=1(O)</t>
    <phoneticPr fontId="1"/>
  </si>
  <si>
    <t>60.0124; C2H4O2; O=C(O)C</t>
    <phoneticPr fontId="1"/>
  </si>
  <si>
    <t>45.98697; NO2; O=[N+][O-]</t>
    <phoneticPr fontId="1"/>
  </si>
  <si>
    <t>153.06523; C7H9N2O2; O=[N+]([O-])C=1C=CC(=C(N)C=1)C</t>
    <phoneticPr fontId="1"/>
  </si>
  <si>
    <t>107.06052; C7H9N; NC=1C=CC=CC=1C</t>
    <phoneticPr fontId="1"/>
  </si>
  <si>
    <t>Benzenamine, 2-methyl-5-nitro-</t>
    <phoneticPr fontId="1"/>
  </si>
  <si>
    <t>O=[N+]([O-])C=1C=CC(=C(N)C=1)C</t>
    <phoneticPr fontId="1"/>
  </si>
  <si>
    <t>46.00873; CH2O2; O=CO</t>
    <phoneticPr fontId="1"/>
  </si>
  <si>
    <t>Phenylalanine</t>
    <phoneticPr fontId="1"/>
  </si>
  <si>
    <t>O=C(O)C(N)CC1=CC=CC=C1</t>
  </si>
  <si>
    <t>MS/MS confirmed</t>
    <phoneticPr fontId="1"/>
  </si>
  <si>
    <t>46.0075; CH2O2; O=CO</t>
    <phoneticPr fontId="1"/>
  </si>
  <si>
    <t>166.08784; C9H12NO2; O=C(O)C(N)CC1=CC=CC=C1</t>
    <phoneticPr fontId="1"/>
  </si>
  <si>
    <t>120.08037; C8H10N; NCCC1=CC=CC=C1</t>
    <phoneticPr fontId="1"/>
  </si>
  <si>
    <t>O=C(O)C(N)CC(C)C</t>
  </si>
  <si>
    <t>46.0055; CH2O2; O=CO</t>
    <phoneticPr fontId="1"/>
  </si>
  <si>
    <t>132.10237; C6H14NO2; O=C(O)C(N)CC(C)C</t>
    <phoneticPr fontId="1"/>
  </si>
  <si>
    <t>86.09689; C5H12N; NCCC(C)C</t>
    <phoneticPr fontId="1"/>
  </si>
  <si>
    <t>121.06218; C8H9O; OC1=CC=C(C=C1)CC</t>
    <phoneticPr fontId="1"/>
  </si>
  <si>
    <t>Isoleucine</t>
    <phoneticPr fontId="1"/>
  </si>
  <si>
    <t>O=C(O)C(N)C(C)CC</t>
  </si>
  <si>
    <t>46.0054; CH2O2; O=CO</t>
    <phoneticPr fontId="1"/>
  </si>
  <si>
    <t>132.10258; C6H14NO2; O=C(O)C(N)C(C)CC</t>
    <phoneticPr fontId="1"/>
  </si>
  <si>
    <t>86.09715; C5H12N; NCC(C)CC</t>
    <phoneticPr fontId="1"/>
  </si>
  <si>
    <t>Formula predicted</t>
    <phoneticPr fontId="1"/>
  </si>
  <si>
    <t>Dehydrophytosphingosine</t>
    <phoneticPr fontId="1"/>
  </si>
  <si>
    <t>OCC(N)C(O)C(O)CCCC=CCCCCCCCCC</t>
  </si>
  <si>
    <t>316.28586; C18H38NO3; OCC(N)C(O)C(O)CCCC=CCCCCCCCCC</t>
    <phoneticPr fontId="1"/>
  </si>
  <si>
    <t>Dehydrophytosphingosine - 2H</t>
    <phoneticPr fontId="1"/>
  </si>
  <si>
    <t>CCCCCCCCC\C=C\C=C\CC(O)C(O)C(N)CO</t>
    <phoneticPr fontId="1"/>
  </si>
  <si>
    <t>6-Methoxy-7-hydroxycoumarin</t>
    <phoneticPr fontId="1"/>
  </si>
  <si>
    <t>O=C1OC2=CC(O)=C(OC)C=C2(C=C1)</t>
  </si>
  <si>
    <t>Standard confirmed</t>
    <phoneticPr fontId="1"/>
  </si>
  <si>
    <t>15.02369; CH3; C</t>
    <phoneticPr fontId="1"/>
  </si>
  <si>
    <t>60.02154; C2H4O2; O=C(O)C</t>
    <phoneticPr fontId="1"/>
  </si>
  <si>
    <t>193.04922; C10H9O4; O=C1OC2=CC(O)=C(OC)C=C2(C=C1)</t>
    <phoneticPr fontId="1"/>
  </si>
  <si>
    <t>178.02553; C9H6O4; O=C1OC2=CC(O)=C(O)C=C2(C=C1)</t>
    <phoneticPr fontId="1"/>
  </si>
  <si>
    <t>133.02768; C8H5O2; OC1=CC=C(C=C)C(O)=C1</t>
    <phoneticPr fontId="1"/>
  </si>
  <si>
    <t>Nicotine</t>
    <phoneticPr fontId="1"/>
  </si>
  <si>
    <t>N1=CC=CC(=C1)C2N(C)CCC2</t>
  </si>
  <si>
    <t>MS/MS confirmed</t>
    <phoneticPr fontId="1"/>
  </si>
  <si>
    <t>31.0424; CH5N; NC</t>
    <phoneticPr fontId="1"/>
  </si>
  <si>
    <t>57.05843; C3H7N; NCCC</t>
    <phoneticPr fontId="1"/>
  </si>
  <si>
    <t>163.12407; C10H15N2; N1=CC=CC(=C1)C2N(C)CCC2</t>
    <phoneticPr fontId="1"/>
  </si>
  <si>
    <t>132.08167; C9H10N; N1=CC=CC(=C1)CCCC</t>
    <phoneticPr fontId="1"/>
  </si>
  <si>
    <t>130.06544; C8H6N2; N1=CC=CC(=C1)C(NC)C</t>
    <phoneticPr fontId="1"/>
  </si>
  <si>
    <t>106.06564; C7H8N; N1=CC=CC(=C1)CC</t>
    <phoneticPr fontId="1"/>
  </si>
  <si>
    <t>Nicotine-1'-N-oxide</t>
    <phoneticPr fontId="1"/>
  </si>
  <si>
    <t>[O-][N+]2(C)(CCCC2(C1=CN=CC=C1))</t>
  </si>
  <si>
    <t>31.0428; CH5N; NC</t>
    <phoneticPr fontId="1"/>
  </si>
  <si>
    <t>132.0819; C9H10N; N1=CC=CC(=C1)CCCC</t>
    <phoneticPr fontId="1"/>
  </si>
  <si>
    <t>130.066; C8H6N2; N1=CC=CC(=C1)C(NC)C</t>
    <phoneticPr fontId="1"/>
  </si>
  <si>
    <t>120.0799; C8H10N</t>
    <phoneticPr fontId="1"/>
  </si>
  <si>
    <t>106.06288; C7H8N</t>
    <phoneticPr fontId="1"/>
  </si>
  <si>
    <t>148.09665; C10H14N</t>
    <phoneticPr fontId="1"/>
  </si>
  <si>
    <t>3',7-Dimethoxy-3-hydroxyflavone</t>
    <phoneticPr fontId="1"/>
  </si>
  <si>
    <t>284.06857; C16H12O5; O=C1C(O)=C(OC2=CC(OC)=CC=C12)C=3C=CC=C(O)C=3</t>
    <phoneticPr fontId="1"/>
  </si>
  <si>
    <t>6-hydroxypseudooxynicotine</t>
    <phoneticPr fontId="1"/>
  </si>
  <si>
    <t>O=C(C=1C=NC(O)=CC=1)CCCNC</t>
    <phoneticPr fontId="1"/>
  </si>
  <si>
    <t>Second hit was used by considering unique masses.</t>
    <phoneticPr fontId="1"/>
  </si>
  <si>
    <t>31.0466; CH5N; NC</t>
    <phoneticPr fontId="1"/>
  </si>
  <si>
    <t>164.06842; C9H10NO2; O=C(C=1C=NC(O)=CC=1)CCC</t>
    <phoneticPr fontId="1"/>
  </si>
  <si>
    <t>138.1269; C9H16N; N#CCCCCCCCC</t>
    <phoneticPr fontId="1"/>
  </si>
  <si>
    <t>Top hit was used by considering unique masses. Isomer of 665</t>
    <phoneticPr fontId="1"/>
  </si>
  <si>
    <t>146.05938; C6H10O4; OC1COC(C)C(O)C1(O)</t>
    <phoneticPr fontId="1"/>
  </si>
  <si>
    <t>194.04807; C6H10O7; O=C(O)C1OC(O)C(O)C(O)C1(O)</t>
    <phoneticPr fontId="1"/>
  </si>
  <si>
    <t>326.11975; C12H22O10; OC2OC(COC1OC(C)C(O)C(O)C1(O))C(O)C(O)C2(O)</t>
    <phoneticPr fontId="1"/>
  </si>
  <si>
    <t>O=C(O)C8OC(OC2CCC3(C)(C4CC=C1C5CC(C)(C)CC(O)C5(C)(CCC1(C)C4(C)(CCC3(C2(C)(CO))))))C(OC7OC(CO)C(O)C(O)C7(OC6OC(C)C(O)C(O)C6(O)))C(O)C8(O)</t>
  </si>
  <si>
    <t>Standard confirmed</t>
    <phoneticPr fontId="1"/>
  </si>
  <si>
    <t>O=C(O)C7OC(OC1C(OC(C(=O)O)C(O)C1(O))OC3CCC4(C)(C5C(=O)C=C2C6CC(C(=O)O)(C)CCC6(C)(CCC2(C)C5(C)(CCC4(C3(C)(CO))))))C(O)C(O)C7(O)</t>
  </si>
  <si>
    <t>469.33063; C30H45O4; O=C(O)C4(C)(CCC5(C)(CCC2(C(=CC(=O)C1C3(C)(CCCC(C)(CO)C3(CCC12(C))))C5(C4))(C)))</t>
    <phoneticPr fontId="1"/>
  </si>
  <si>
    <t>451.32083; C30H43O3; O=CC4(C)(CCC5(C)(CCC2(C(=CC(=O)C1C3(C)(CCCC(C)(CO)C3(CCC12(C))))C5(C4))(C)))</t>
    <phoneticPr fontId="1"/>
  </si>
  <si>
    <t>Soyasaponin Ba</t>
    <phoneticPr fontId="1"/>
  </si>
  <si>
    <t>O=C(O)C8OC(OC2CCC3(C)(C4CC=C1C5CC(C)(C)CC(O)C5(C)(CCC1(C)C4(C)(CCC3(C2(C)(CO))))))C(OC7OC(CO)C(O)C(O)C7(OC6OC(CO)C(O)C(O)C6(O)))C(O)C8(O)</t>
  </si>
  <si>
    <t>324.09388; C12H20O10; OCC2OCC(OC1OC(CO)C(O)C(O)C1(O))C(O)C2(O)</t>
    <phoneticPr fontId="1"/>
  </si>
  <si>
    <t>194.031; C6H10O7; O=C(O)C1OC(O)C(O)C(O)C1(O)</t>
    <phoneticPr fontId="1"/>
  </si>
  <si>
    <t>423.36005; C30H47O; OCC2(C)(CCCC3(C)(C4CC=C1C5CC(C)(C)CCC5(C)(CCC1(C)C4(C)(CCC23))))</t>
    <phoneticPr fontId="1"/>
  </si>
  <si>
    <t>Soyasaponin bg</t>
    <phoneticPr fontId="1"/>
  </si>
  <si>
    <t>O=C(O)C9OC(OC3CCC4(C)(C5CC=C2C6CC(C)(C)CC(OC1OC(=C(O)C(=O)C1)C)C6(C)(CCC2(C)C5(C)(CCC4(C3(C)(CO))))))C(OC8OC(CO)C(O)C(O)C8(OC7OC(C)C(O)C(O)C7(O)))C(O)C9(O)</t>
    <phoneticPr fontId="1"/>
  </si>
  <si>
    <t>194.05591; C6H10O7; O=C(O)C1OC(O)C(O)C(O)C1(O)</t>
    <phoneticPr fontId="1"/>
  </si>
  <si>
    <t>308.10712; C12H20O9; OC2COC(COC1OC(C)C(O)C(O)C1(O))C(O)C2(O)</t>
    <phoneticPr fontId="1"/>
  </si>
  <si>
    <t>18.01392; H2O; O</t>
    <phoneticPr fontId="1"/>
  </si>
  <si>
    <t>46.00987; CH2O2; O=CO</t>
    <phoneticPr fontId="1"/>
  </si>
  <si>
    <t>276.14648; C12H22NO6; O=C(O)C(NCC1OC(CO)C(O)C1(O))C(C)CC</t>
    <phoneticPr fontId="1"/>
  </si>
  <si>
    <t>230.13661; C11H20NO4; OCC1OC(CNCC(C)CC)C(O)C1(O)</t>
    <phoneticPr fontId="1"/>
  </si>
  <si>
    <t>N-(1-Deoxy-1-fructosyl)isoleucine</t>
  </si>
  <si>
    <t>O=C(O)C(NCC1(O)(OC(CO)C(O)C1(O)))C(C)CC</t>
  </si>
  <si>
    <t>162.0514; C6H10O5; OCC1OCC(O)C(O)C1(O)</t>
    <phoneticPr fontId="1"/>
  </si>
  <si>
    <t>70.0415; C4H6O; CCCC=O</t>
    <phoneticPr fontId="1"/>
  </si>
  <si>
    <t>176.03; C6H8O6; O=C(O)C1OCC(O)C(O)C1(O)</t>
    <phoneticPr fontId="1"/>
  </si>
  <si>
    <t>162.04651; C6H10O5; OCC1OCC(O)C(O)C1(O)</t>
    <phoneticPr fontId="1"/>
  </si>
  <si>
    <t>New metabolite was proposed by considering unique masses.</t>
    <phoneticPr fontId="1"/>
  </si>
  <si>
    <t>UNPD181145</t>
  </si>
  <si>
    <t>10th hit was used by considering unique masses.</t>
    <phoneticPr fontId="1"/>
  </si>
  <si>
    <t>COC1=CC(=CC(OC)=C1OC1OC(CO)C(O)C(O)C1O)C1=CC(=O)C2=C(O1)C=C(OC1OC(C(O)C(O)C1O)C(O)=O)C=C2O</t>
  </si>
  <si>
    <t>331.07831; C17H15O7; COC1=CC(=CC(OC)=C1O)C1=CC(=O)C2=C(O1)C=C(O)C=C2O</t>
    <phoneticPr fontId="1"/>
  </si>
  <si>
    <t>331.0751; C17H15O7; COC1=CC(=CC(OC)=C1O)C1=CC(=O)C2=C(O1)C=C(O)C=C2O</t>
    <phoneticPr fontId="1"/>
  </si>
  <si>
    <t>162.0528l C6H10O5; OCC1OC=C(O)C(O)C1O</t>
    <phoneticPr fontId="1"/>
  </si>
  <si>
    <t>42.01056; C2H4O; CC=O</t>
    <phoneticPr fontId="1"/>
  </si>
  <si>
    <t>176.0299; C6H8O6; OC1COC(C(O)C1O)C(O)=O</t>
    <phoneticPr fontId="1"/>
  </si>
  <si>
    <t>O=C(O)C4OC(OC1=CC=2OC(=CC(=O)C=2(C(O)=C1(O)))C3=CC=CC=C3)C(O)C(O)C4(O)</t>
    <phoneticPr fontId="1"/>
  </si>
  <si>
    <t>Baicalin</t>
    <phoneticPr fontId="1"/>
  </si>
  <si>
    <t>MS/MS confirmed</t>
    <phoneticPr fontId="1"/>
  </si>
  <si>
    <t>271.06192; C15H11O5; O=C1C=C(OC=2C=C(O)C(O)=C(O)C1=2)C3=CC=CC=C3</t>
    <phoneticPr fontId="1"/>
  </si>
  <si>
    <t>O=C(O)C4OC(OC1=CC(O)=C2C(=O)C=C(OC2(=C1))C=3C=CC(OC)=C(O)C=3)C(O)C(O)C4(O)</t>
  </si>
  <si>
    <t>Top hit was used by considering unique masses.</t>
    <phoneticPr fontId="1"/>
  </si>
  <si>
    <t>O=C(O)C5OC(OC1=CC(O)=C2C(=O)C=C(OC2(=C1))C3=CC=C(O)C=C3)C(OC4OC(C(=O)O)C(O)C(O)C4(O))C(O)C5(O)</t>
    <phoneticPr fontId="1"/>
  </si>
  <si>
    <t>271.06097; C15H11O5; O=C1C=C(OC2=CC(O)=CC(O)=C12)C3=CC=C(O)C=C3</t>
    <phoneticPr fontId="1"/>
  </si>
  <si>
    <t>Luteolin 7-O-[beta-D-glucuronosyl-(1-&gt;2)-beta-D-glucuronide]</t>
    <phoneticPr fontId="1"/>
  </si>
  <si>
    <t>O=C(O)C5OC(OC=1C=C(O)C=2C(=O)C=C(OC=2(C=1))C3=CC=C(O)C(O)=C3)C(OC4OC(C(=O)O)C(O)C(O)C4(O))C(O)C5(O)</t>
  </si>
  <si>
    <t>287.05099; C15H11O6; O=C1C=C(OC=2C=C(O)C=C(O)C1=2)C3=CC=C(O)C(O)=C3</t>
    <phoneticPr fontId="1"/>
  </si>
  <si>
    <t>Unknown</t>
    <phoneticPr fontId="1"/>
  </si>
  <si>
    <t>Phytosphingosine</t>
    <phoneticPr fontId="1"/>
  </si>
  <si>
    <t>OCC(N)C(O)C(O)CCCCCCCCCCCCCC</t>
    <phoneticPr fontId="1"/>
  </si>
  <si>
    <t>318.2986; C18H39NO3; OCC(N)C(O)C(O)CCCCCCCCCCCCCC</t>
    <phoneticPr fontId="1"/>
  </si>
  <si>
    <t>18.0311; H2O; O</t>
    <phoneticPr fontId="1"/>
  </si>
  <si>
    <t>318.2944; C18H39NO3; OCC(N)C(O)C(O)CCCCCCCCCCCCCC</t>
    <phoneticPr fontId="1"/>
  </si>
  <si>
    <t>MS/MS confirmed, isomer of 1967</t>
    <phoneticPr fontId="1"/>
  </si>
  <si>
    <t>New metabolite was suggested.</t>
    <phoneticPr fontId="1"/>
  </si>
  <si>
    <t>90.02345; C3H6O3; OCC(O)CO</t>
    <phoneticPr fontId="1"/>
  </si>
  <si>
    <t>232.08409; C9H14NO4S</t>
    <phoneticPr fontId="1"/>
  </si>
  <si>
    <t>178.05385; C6H12NO3S</t>
    <phoneticPr fontId="1"/>
  </si>
  <si>
    <t>Allicin</t>
    <phoneticPr fontId="1"/>
  </si>
  <si>
    <t>O=S(CC=C)SCC=C</t>
  </si>
  <si>
    <t>Top hit was used by considering unique masses. m/z 131 can be obtained by isomerization</t>
    <phoneticPr fontId="1"/>
  </si>
  <si>
    <t>31.9752; S; S</t>
    <phoneticPr fontId="1"/>
  </si>
  <si>
    <t>91.02132; C3H7OS; O=SCC=C</t>
    <phoneticPr fontId="1"/>
  </si>
  <si>
    <t>73.01318; C3H5S; C=CCS</t>
    <phoneticPr fontId="1"/>
  </si>
  <si>
    <t>R-1-Propenyl 1-propanesulfinothioate</t>
    <phoneticPr fontId="1"/>
  </si>
  <si>
    <t>O=S(CCC)SC=CC</t>
    <phoneticPr fontId="1"/>
  </si>
  <si>
    <t>Top hit was used, but MS/MS cannot be interpreted</t>
    <phoneticPr fontId="1"/>
  </si>
  <si>
    <t>93.0357; C3H9OS</t>
    <phoneticPr fontId="1"/>
  </si>
  <si>
    <t>73.0132; C3H5S</t>
    <phoneticPr fontId="1"/>
  </si>
  <si>
    <t>S-Propyl 1-propanesulfinothioate</t>
    <phoneticPr fontId="1"/>
  </si>
  <si>
    <t>O=S(CCC)SCCC</t>
  </si>
  <si>
    <t>125.0132; C3H9OS2</t>
    <phoneticPr fontId="1"/>
  </si>
  <si>
    <t>106.9999; C3H7S2</t>
    <phoneticPr fontId="1"/>
  </si>
  <si>
    <t>73.0127; C3H5S</t>
    <phoneticPr fontId="1"/>
  </si>
  <si>
    <t>L-Valyl-L-isoleucine</t>
    <phoneticPr fontId="1"/>
  </si>
  <si>
    <t>O=C(O)C(NC(=O)C(N)C(C)C)C(C)CC</t>
    <phoneticPr fontId="1"/>
  </si>
  <si>
    <t>132.10425; C6H14NO2; O=C(O)C(N)C(C)CC</t>
    <phoneticPr fontId="1"/>
  </si>
  <si>
    <t>72.08195; C4H10N; NCC(C)C</t>
    <phoneticPr fontId="1"/>
  </si>
  <si>
    <t>99.07075; C5H9NO; O=CC(N)C(C)C</t>
    <phoneticPr fontId="1"/>
  </si>
  <si>
    <t>L-Leucyl-L-valine</t>
    <phoneticPr fontId="1"/>
  </si>
  <si>
    <t>O=C(O)C(NC(=O)C(N)CC(C)C)C(C)C</t>
  </si>
  <si>
    <t>86.09443; C5H12N; NCCC(C)C</t>
    <phoneticPr fontId="1"/>
  </si>
  <si>
    <t>Alanyl-Leucine</t>
    <phoneticPr fontId="1"/>
  </si>
  <si>
    <t>O=C(O)C(NC(=O)C(N)C)CC(C)C</t>
    <phoneticPr fontId="1"/>
  </si>
  <si>
    <t>MS/MS confirmed, actually, it was annotated as Alanyl-norleucine</t>
    <phoneticPr fontId="1"/>
  </si>
  <si>
    <t>157.12494; C8H17N2O; O=C(NCCC(C)C)C(N)C</t>
    <phoneticPr fontId="1"/>
  </si>
  <si>
    <t>132.10191; C6H14NO2; O=C(O)C(N)CC(C)C</t>
    <phoneticPr fontId="1"/>
  </si>
  <si>
    <t>86.09552; C5H12N; NCCC(C)C</t>
    <phoneticPr fontId="1"/>
  </si>
  <si>
    <t>Isoleucyl-Isoleucine</t>
    <phoneticPr fontId="1"/>
  </si>
  <si>
    <t>O=C(O)C(NC(=O)C(N)C(C)CC)C(C)CC</t>
  </si>
  <si>
    <t>MS/MS confirmed</t>
    <phoneticPr fontId="1"/>
  </si>
  <si>
    <t>86.09772; C5H12N; NCC(C)CC</t>
    <phoneticPr fontId="1"/>
  </si>
  <si>
    <t>159.08412; C7H13NO3; O=C(O)C(N=CO)CC(C)C</t>
    <phoneticPr fontId="1"/>
  </si>
  <si>
    <t>L-Threonyl-L-leucine</t>
    <phoneticPr fontId="1"/>
  </si>
  <si>
    <t>O=C(O)C(NC(=O)C(N)C(O)C)CC(C)C</t>
  </si>
  <si>
    <t>O=C(O)C(NC(=O)C(N)C(O)C)CC(C)C</t>
    <phoneticPr fontId="1"/>
  </si>
  <si>
    <t>187.14563; C9H19N2O2; O=C(NCCC(C)C)C(N)C(O)C</t>
    <phoneticPr fontId="1"/>
  </si>
  <si>
    <t>132.10208; C6H14NO2; O=C(O)C(N)CC(C)C</t>
    <phoneticPr fontId="1"/>
  </si>
  <si>
    <t>86.09784; C5H12N; NCCC(C)C</t>
    <phoneticPr fontId="1"/>
  </si>
  <si>
    <t>L-Prolyl-L-phenylalanine</t>
    <phoneticPr fontId="1"/>
  </si>
  <si>
    <t>O=C(O)C(NC(=O)C1NCCC1)CC2=CC=CC=C2</t>
  </si>
  <si>
    <t>237.10745; C12H17N2O3; O=C(O)C(NC(=O)CNC)CC1=CC=CC=C1</t>
    <phoneticPr fontId="1"/>
  </si>
  <si>
    <t>187.11746; C8H15N2O3; O=C(O)C(NC(=O)C1NCCC1)C</t>
    <phoneticPr fontId="1"/>
  </si>
  <si>
    <t>116.07073; C5H12N2O; O=C(NC)CNCC</t>
    <phoneticPr fontId="1"/>
  </si>
  <si>
    <t>70.06379; C4H8N; N1CCCC1</t>
    <phoneticPr fontId="1"/>
  </si>
  <si>
    <t>Phenylalanyl-Isoleucine</t>
    <phoneticPr fontId="1"/>
  </si>
  <si>
    <t>O=C(O)C(NC(=O)C(N)CC1=CC=CC=C1)C(C)CC</t>
  </si>
  <si>
    <t>234.16504; C14H22N2O; O=C(NCC(C)CC)C(N)CC1=CC=CC=C1</t>
    <phoneticPr fontId="1"/>
  </si>
  <si>
    <t>120.08186; C8H10N; NCCC1=CC=CC=C1</t>
    <phoneticPr fontId="1"/>
  </si>
  <si>
    <t>159.09151; C7H13NO3; O=C(O)C(N=CO)CC(C)C</t>
    <phoneticPr fontId="1"/>
  </si>
  <si>
    <t>Phenylalanyl-Valine</t>
    <phoneticPr fontId="1"/>
  </si>
  <si>
    <t>O=C(O)C(NC(=O)C(N)CC1=CC=CC=C1)C(C)C</t>
    <phoneticPr fontId="1"/>
  </si>
  <si>
    <t>120.08063; C8H10N; NCCC1=CC=CC=C1</t>
    <phoneticPr fontId="1"/>
  </si>
  <si>
    <t>145.06744; C6H11NO3; O=C(O)C(N=CO)C(C)C</t>
    <phoneticPr fontId="1"/>
  </si>
  <si>
    <t>Leucyl-phenylalanine</t>
    <phoneticPr fontId="1"/>
  </si>
  <si>
    <t>O=C(O)C(NC(=O)C(N)CC(C)C)CC1=CC=CC=C1</t>
    <phoneticPr fontId="1"/>
  </si>
  <si>
    <t>86.09342; C5H12N; NCCC(C)C</t>
    <phoneticPr fontId="1"/>
  </si>
  <si>
    <t>120.08228; C8H10N; NCCC=1C=CC=CC=1</t>
    <phoneticPr fontId="1"/>
  </si>
  <si>
    <t>193.06942; C10H11NO3; O=C(O)C(N=CO)CC1=CC=CC=C1</t>
    <phoneticPr fontId="1"/>
  </si>
  <si>
    <t>Valyl-Valine</t>
    <phoneticPr fontId="1"/>
  </si>
  <si>
    <t>O=C(O)C(NC(=O)C(N)C(C)C)C(C)C</t>
  </si>
  <si>
    <t>72.08255; C4H10N; NCC(C)C</t>
    <phoneticPr fontId="1"/>
  </si>
  <si>
    <t>145.07459; C6H11NO3; O=C(O)C(N=CO)C(C)C</t>
    <phoneticPr fontId="1"/>
  </si>
  <si>
    <t>Isoleucyl-Glutamate</t>
    <phoneticPr fontId="1"/>
  </si>
  <si>
    <t>O=C(O)CCC(NC(=O)C(N)C(C)CC)C(=O)O</t>
  </si>
  <si>
    <t>148.0598; C5H10NO4; O=C(O)CCC(N)C(=O)O</t>
    <phoneticPr fontId="1"/>
  </si>
  <si>
    <t>86.09734; C5H12N; NCC(C)CC</t>
    <phoneticPr fontId="1"/>
  </si>
  <si>
    <t>113.08473; C6H11NO; O=CC(N)C(C)CC</t>
    <phoneticPr fontId="1"/>
  </si>
  <si>
    <t>175.04719; C6H9NO5; O=C(O)CCC(N=CO)C(=O)O</t>
    <phoneticPr fontId="1"/>
  </si>
  <si>
    <t>Valyl-Phenylalanine</t>
    <phoneticPr fontId="1"/>
  </si>
  <si>
    <t>O=C(O)C(NC(=O)C(N)C(C)C)CC1=CC=CC=C1</t>
    <phoneticPr fontId="1"/>
  </si>
  <si>
    <t>72.08133; C4H10N; NCC(C)C</t>
    <phoneticPr fontId="1"/>
  </si>
  <si>
    <t>166.08731; C9H12NO2; O=C(O)C(N)CC1=CC=CC=C1</t>
    <phoneticPr fontId="1"/>
  </si>
  <si>
    <t>99.06839; C5H9NO; O=CC(N)C(C)C</t>
    <phoneticPr fontId="1"/>
  </si>
  <si>
    <t>193.07437; C10H11NO3; O=C(O)C(N=CO)CC1=CC=CC=C1</t>
    <phoneticPr fontId="1"/>
  </si>
  <si>
    <t>Isoleucyl-Glutamine</t>
    <phoneticPr fontId="1"/>
  </si>
  <si>
    <t>O=C(O)C(NC(=O)C(N)C(C)CC)CCC(=O)N</t>
  </si>
  <si>
    <t>147.07649; C5H11N2O3; O=C(O)C(N)CCC(=O)N</t>
    <phoneticPr fontId="1"/>
  </si>
  <si>
    <t>70.06916; C4H8N; NCCCC</t>
    <phoneticPr fontId="1"/>
  </si>
  <si>
    <t>113.08321; C6H11NO; O=CC(N)C(C)CC</t>
    <phoneticPr fontId="1"/>
  </si>
  <si>
    <t>130.11804; C6H14N2O; O=C(N)C(N)C(C)CC</t>
    <phoneticPr fontId="1"/>
  </si>
  <si>
    <t>130.05437; C5H8NO3; O=C(O)CCCC(=O)N</t>
    <phoneticPr fontId="1"/>
  </si>
  <si>
    <t>Leucyl-Glycine</t>
    <phoneticPr fontId="1"/>
  </si>
  <si>
    <t>O=C(O)CNC(=O)C(N)CC(C)C</t>
    <phoneticPr fontId="1"/>
  </si>
  <si>
    <t>86.09709; C5H12N; NCC(C)CC</t>
    <phoneticPr fontId="1"/>
  </si>
  <si>
    <t>116.07128; C5H10NO2; O=CCNC(=O)CC</t>
    <phoneticPr fontId="1"/>
  </si>
  <si>
    <t>103.03227; C3H5NO3; O=C(O)CN=CO</t>
    <phoneticPr fontId="1"/>
  </si>
  <si>
    <t>Isoleucyl-Leucine</t>
    <phoneticPr fontId="1"/>
  </si>
  <si>
    <t>86.0988; C5H12N; NCC(C)CC</t>
    <phoneticPr fontId="1"/>
  </si>
  <si>
    <t>159.0927; C7H13NO3; O=C(O)C(N=CO)CC(C)C</t>
    <phoneticPr fontId="1"/>
  </si>
  <si>
    <t>Isoleucyl-Valine</t>
    <phoneticPr fontId="1"/>
  </si>
  <si>
    <t>O=C(O)C(NC(=O)C(N)C(C)CC)C(C)C</t>
  </si>
  <si>
    <t>86.09882; C5H12N; NCC(C)CC</t>
    <phoneticPr fontId="1"/>
  </si>
  <si>
    <t>145.06849; C6H11NO3; O=C(O)C(N=CO)C(C)C</t>
    <phoneticPr fontId="1"/>
  </si>
  <si>
    <t>Isoleucyl-Serine</t>
    <phoneticPr fontId="1"/>
  </si>
  <si>
    <t>O=C(O)C(NC(=O)C(N)C(C)CC)CO</t>
  </si>
  <si>
    <t>86.09673; C5H12N; NCC(C)CC</t>
    <phoneticPr fontId="1"/>
  </si>
  <si>
    <t>133.03221; C4H7NO4; OCC(NC=O)C(O)=O</t>
    <phoneticPr fontId="1"/>
  </si>
  <si>
    <t>Threoninyl-Leucine</t>
    <phoneticPr fontId="1"/>
  </si>
  <si>
    <t>84.04945; C4H6NO; O=CNCCC</t>
    <phoneticPr fontId="1"/>
  </si>
  <si>
    <t>132.09692; C6H14NO2; O=C(NCCC)C(O)C</t>
    <phoneticPr fontId="1"/>
  </si>
  <si>
    <t>187.15303; C9H19N2O2; O=C(NCCC(C)C)C(N)C(O)C</t>
    <phoneticPr fontId="1"/>
  </si>
  <si>
    <t>159.09055; C7H13NO3; O=C(O)C(N=CO)CC(C)C</t>
    <phoneticPr fontId="1"/>
  </si>
  <si>
    <t>157.0547; C8H17N2O; O=C(NCCC(C)C)C(N)C</t>
    <phoneticPr fontId="1"/>
  </si>
  <si>
    <t>132.0979; C6H14NO2; O=C(O)C(N)CC(C)C</t>
    <phoneticPr fontId="1"/>
  </si>
  <si>
    <t>86.0999; C5H12N; NCCC(C)C</t>
    <phoneticPr fontId="1"/>
  </si>
  <si>
    <t>Isoleucyl-Aspartate</t>
    <phoneticPr fontId="1"/>
  </si>
  <si>
    <t>O=C(O)CC(NC(=O)C(N)C(C)CC)C(=O)O</t>
  </si>
  <si>
    <t>86.09472; C5H12N; NCC(C)CC</t>
    <phoneticPr fontId="1"/>
  </si>
  <si>
    <t>161.0332; C5H7NO5; OC(=O)CC(NC=O)C(O)=O</t>
    <phoneticPr fontId="1"/>
  </si>
  <si>
    <t>Alanyl-Phenylalanine</t>
    <phoneticPr fontId="1"/>
  </si>
  <si>
    <t>O=C(O)C(NC(=O)C(N)C)CC1=CC=CC=C1</t>
  </si>
  <si>
    <t>166.07811; C9H12NO2; O=C(O)C(N)CC1=CC=CC=C1</t>
    <phoneticPr fontId="1"/>
  </si>
  <si>
    <t>148.04961; C9H8O2; O=C(O)CCC1=CC=CC=C1</t>
    <phoneticPr fontId="1"/>
  </si>
  <si>
    <t>120.0853; C8H10N; NCCC1=CC=CC=C1</t>
    <phoneticPr fontId="1"/>
  </si>
  <si>
    <t>71.04729; C4H7O; CCCC=O</t>
    <phoneticPr fontId="1"/>
  </si>
  <si>
    <t>235.14531; C13H19N2O2; O=C(NCCC1=CC=C(O)C=C1)C(N)C(C)C</t>
    <phoneticPr fontId="1"/>
  </si>
  <si>
    <t>147.09137; C9H9NO; O=CC(N)CC=1C=CC=CC=1</t>
    <phoneticPr fontId="1"/>
  </si>
  <si>
    <t>gamma-Glutamylglycine</t>
    <phoneticPr fontId="1"/>
  </si>
  <si>
    <t>O=C(O)CNC(=O)CCC(N)C(=O)O</t>
    <phoneticPr fontId="1"/>
  </si>
  <si>
    <t>102.05622; C4H8NO2; O=C(O)C(N)CC</t>
    <phoneticPr fontId="1"/>
  </si>
  <si>
    <t>74.05742; C3H8NO; O=C(N)CC</t>
    <phoneticPr fontId="1"/>
  </si>
  <si>
    <t>103.02845; C3H5NO3; O=C(O)CN=CO</t>
    <phoneticPr fontId="1"/>
  </si>
  <si>
    <t>197.13187; C10H17N2O2; O=C1NC(C(=O)NCC(C)CC)CC1</t>
    <phoneticPr fontId="1"/>
  </si>
  <si>
    <t>132.0947; C6H14NO2; O=C(O)C(N)C(C)CC</t>
    <phoneticPr fontId="1"/>
  </si>
  <si>
    <t>86.09611; C5H12N; NCC(C)CC</t>
    <phoneticPr fontId="1"/>
  </si>
  <si>
    <t>O=C(O)C(NC(=O)C1NC(=O)CC1)C(C)CC</t>
  </si>
  <si>
    <t>Gamma-glutamyl-s-methylcysteine</t>
    <phoneticPr fontId="1"/>
  </si>
  <si>
    <t>O=C(O)C(N)CCC(=O)NC(C(=O)O)CSC</t>
    <phoneticPr fontId="1"/>
  </si>
  <si>
    <t>86.09476; C5H12N</t>
    <phoneticPr fontId="1"/>
  </si>
  <si>
    <t>135.0397; C4H9NO2S; O=C(O)C(N)CCS</t>
    <phoneticPr fontId="1"/>
  </si>
  <si>
    <t>gamma-Glutamyl-S-(1-propenyl)cysteine sulfoxide</t>
    <phoneticPr fontId="1"/>
  </si>
  <si>
    <t>O=C(O)C(N)CCC(=O)NC(C(=O)O)CS(=O)C=CC</t>
    <phoneticPr fontId="1"/>
  </si>
  <si>
    <t>217.08386; C8H13N2O5; O=C(O)C(N)CCC(=O)NC(C(=O)O)C</t>
    <phoneticPr fontId="1"/>
  </si>
  <si>
    <t>130.05145; C5H8NO3; O=CCCC(N)C(=O)O</t>
    <phoneticPr fontId="1"/>
  </si>
  <si>
    <t>84.04323; C4H6NO; O=CCCCN</t>
    <phoneticPr fontId="1"/>
  </si>
  <si>
    <t>N-gamma-Glutamyl-S-allylcysteine</t>
    <phoneticPr fontId="1"/>
  </si>
  <si>
    <t>O=C(O)C(N)CCC(=O)NC(C(=O)O)CSCC=C</t>
    <phoneticPr fontId="1"/>
  </si>
  <si>
    <t>145.0354; C6H9O2S; O=C(O)CCSCC=C</t>
    <phoneticPr fontId="1"/>
  </si>
  <si>
    <t>84.0461; C4H6NO; O=CCCCN</t>
    <phoneticPr fontId="1"/>
  </si>
  <si>
    <t>Dipeptides</t>
    <phoneticPr fontId="1"/>
  </si>
  <si>
    <t>208.06285; C7H14NO4S; O=C(O)C(N)CSCC(C(=O)O)C</t>
    <phoneticPr fontId="1"/>
  </si>
  <si>
    <t>147.02762; C6H11O2S; O=C(O)C(C)CSCC</t>
    <phoneticPr fontId="1"/>
  </si>
  <si>
    <t>106.04851; C3H8NOS; O=CNCCS</t>
    <phoneticPr fontId="1"/>
  </si>
  <si>
    <t>(2S)-2-ammonio-5-[[(1R)-1-carboxylato-2-(2-carboxylatopropylthio)ethyl]amino]-5-keto-valerate</t>
    <phoneticPr fontId="1"/>
  </si>
  <si>
    <t>O=C(O)C(N)CCC(=O)NC(C(=O)O)CSCC(C(=O)O)C</t>
  </si>
  <si>
    <t>L-prolyl-L-proline</t>
    <phoneticPr fontId="1"/>
  </si>
  <si>
    <t>O=C(O)C2N(C(=O)C1NCCC1)CCC2</t>
    <phoneticPr fontId="1"/>
  </si>
  <si>
    <t>173.09006; C7H13N2O3; O=C(O)C=CC(=O)NCCNC</t>
    <phoneticPr fontId="1"/>
  </si>
  <si>
    <t>116.06981; C5H10NO2; O=C(O)C1NCCC1</t>
    <phoneticPr fontId="1"/>
  </si>
  <si>
    <t>70.06589; C4H8N; N1CCCC1</t>
    <phoneticPr fontId="1"/>
  </si>
  <si>
    <t>120.0825; C8H10N; NCCC=1C=CC=CC=1</t>
    <phoneticPr fontId="1"/>
  </si>
  <si>
    <t>159.0907; C7H13NO3; O=C(O)C(N=CO)CC(C)C</t>
    <phoneticPr fontId="1"/>
  </si>
  <si>
    <t>Formula predicted</t>
    <phoneticPr fontId="1"/>
  </si>
  <si>
    <t>202.14302; C9H18N2O3; O=C(OCC)CNC(C(=O)NCC)C</t>
    <phoneticPr fontId="1"/>
  </si>
  <si>
    <t>184.1358; C9H16N2O2; O=CCNC(C(=O)N1CCCC1)C</t>
    <phoneticPr fontId="1"/>
  </si>
  <si>
    <t>156.1411; C8H16N2O; O=C(N1CCCC1)C(NC)C</t>
    <phoneticPr fontId="1"/>
  </si>
  <si>
    <t>130.0611; C5H8NO3; O=C(O)CNC(=O)CC</t>
    <phoneticPr fontId="1"/>
  </si>
  <si>
    <t>235.13976; C13H19N2O2; O=CC(NC(C(=O)N)C)CCC1=CC=CC=C1</t>
    <phoneticPr fontId="1"/>
  </si>
  <si>
    <t>177.05693; C10H11NO2; O=C(O)C2NCC1=CC=CC=C1C2</t>
    <phoneticPr fontId="1"/>
  </si>
  <si>
    <t>147.04414; C9H7O2; O=C(O)CCC=1C=CC=CC=1</t>
    <phoneticPr fontId="1"/>
  </si>
  <si>
    <t>Formula predicted, pterin glycoside?</t>
    <phoneticPr fontId="1"/>
  </si>
  <si>
    <t>225.0359; C9H9N2O5; O=CCC(NC(=O)C)C(=O)NC(C(=O)O)C</t>
    <phoneticPr fontId="1"/>
  </si>
  <si>
    <t>130.04927; C5H8NO3; O=CC(NC(=O)C)CO</t>
    <phoneticPr fontId="1"/>
  </si>
  <si>
    <t>84.03944; C4H6NO; O=CCCCN</t>
    <phoneticPr fontId="1"/>
  </si>
  <si>
    <t>UNPD216849</t>
    <phoneticPr fontId="1"/>
  </si>
  <si>
    <t>Third hit was used by considering unique masses, and taxonomy</t>
    <phoneticPr fontId="1"/>
  </si>
  <si>
    <t>60.02051; C2H4O2; O=COC</t>
    <phoneticPr fontId="1"/>
  </si>
  <si>
    <t>46.00299; CH2O2; O=CO</t>
    <phoneticPr fontId="1"/>
  </si>
  <si>
    <t>303.11267; C19H15N2O2; O=C2C(=C(C=C3C=1N=C4C=CC=CC4(=CC=1CN23))C(O)CC)C</t>
    <phoneticPr fontId="1"/>
  </si>
  <si>
    <t>287.12009; C19H15N2O; O=C2C(=C(C=C3C=1N=C4C=CC=CC4(=CC=1CN23))CCC)C</t>
    <phoneticPr fontId="1"/>
  </si>
  <si>
    <t>275.11859; C18H15N2O; O=C2C=C(C=C3C=1N=C4C=CC=CC4(=CC=1CN23))CCC</t>
    <phoneticPr fontId="1"/>
  </si>
  <si>
    <t>UNPD44265</t>
    <phoneticPr fontId="1"/>
  </si>
  <si>
    <t>O=C3C7=C(C=C4C=2NC1=CC=CC=C1C=2CCN34)C(C=C)C5OC7(OC6C(O5)OC(CO)C(O)C6(O))</t>
  </si>
  <si>
    <t>Second hit was used by considering unique mass and taxonomy</t>
    <phoneticPr fontId="1"/>
  </si>
  <si>
    <t>263.0773; C13H13NO5; O=C1NC=CC3=C1C2OC(OCC(O2)CO)C3(C=C)</t>
    <phoneticPr fontId="1"/>
  </si>
  <si>
    <t>169.07961; C11H9N2; C1=CC=C2C(=C1)NC3=C2CCNC3</t>
    <phoneticPr fontId="1"/>
  </si>
  <si>
    <t>Strictosidine</t>
    <phoneticPr fontId="1"/>
  </si>
  <si>
    <t>O=C(OC)C2=COC(OC1OC(CO)C(O)C(O)C1(O))C(C=C)C2CC4NCCC=3C=5C=CC=CC=5(NC=34)</t>
    <phoneticPr fontId="1"/>
  </si>
  <si>
    <t>Top hit was used by condering unique masses.</t>
    <phoneticPr fontId="1"/>
  </si>
  <si>
    <t>162.0708; C6H10O5; OCC1OCC(O)C(O)C1(O)</t>
    <phoneticPr fontId="1"/>
  </si>
  <si>
    <t>250.1119; C16H14N2O</t>
    <phoneticPr fontId="1"/>
  </si>
  <si>
    <t>144.0805; C10H10N</t>
    <phoneticPr fontId="1"/>
  </si>
  <si>
    <t>L-1,2,3,4-Tetrahydro-beta-carboline-3-carboxylic acid</t>
  </si>
  <si>
    <t>O=C(O)C3NCC=2NC1=CC=CC=C1C=2C3</t>
  </si>
  <si>
    <t>Top hit was used by considering unique masses.</t>
    <phoneticPr fontId="1"/>
  </si>
  <si>
    <t>144.07951; C10H10N; N1=CC(C=2C=CC=CC1=2)CC</t>
    <phoneticPr fontId="1"/>
  </si>
  <si>
    <t>73.019; C2H3NO2; O=C(O)CN</t>
    <phoneticPr fontId="1"/>
  </si>
  <si>
    <t>162.0568; C6H10O5; OCC1OCC(O)C(O)C1(O)</t>
    <phoneticPr fontId="1"/>
  </si>
  <si>
    <t>176.07292; C10H10NO2; O2C=CC3CC1OC(CN1(C))C3(C2)</t>
    <phoneticPr fontId="1"/>
  </si>
  <si>
    <t>148.07721; C9H10NO; O1C2N(C)CC1CC(C=C)C2</t>
    <phoneticPr fontId="1"/>
  </si>
  <si>
    <t>124.04176; C7H8O2; O1C=CC(C)CC1OC</t>
    <phoneticPr fontId="1"/>
  </si>
  <si>
    <t>UNPD30811</t>
    <phoneticPr fontId="1"/>
  </si>
  <si>
    <t>O=C2OCC=1C(=O)N4C(=CC=1C2CC)C=3N=C5C=CC=CC5(=CC=3C4)</t>
  </si>
  <si>
    <t>4th hit was used by considering unique masses.</t>
    <phoneticPr fontId="1"/>
  </si>
  <si>
    <t>46.00336; CH2O2; O=CO</t>
    <phoneticPr fontId="1"/>
  </si>
  <si>
    <t>144.07896; C10H10N; N=1C=C(C=C2C=CC=CC=12)C</t>
    <phoneticPr fontId="1"/>
  </si>
  <si>
    <t>Formula predicted</t>
    <phoneticPr fontId="1"/>
  </si>
  <si>
    <t>Chlorogenic acid</t>
    <phoneticPr fontId="1"/>
  </si>
  <si>
    <t>O=C(OC1CC(O)(C(=O)O)CC(O)C1(O))C=CC=2C=CC(O)=C(O)C=2</t>
    <phoneticPr fontId="1"/>
  </si>
  <si>
    <t>MS/MS confirmed</t>
    <phoneticPr fontId="1"/>
  </si>
  <si>
    <t>163.03941; C9H7O3; O=CC=CC=1C=CC(O)=C(O)C=1</t>
    <phoneticPr fontId="1"/>
  </si>
  <si>
    <t>O=C3C2=COC(OC1OC(CO)C(O)C(O)C1(O))C(C=C)C2CC(O)N3CCC5(O)(C(=O)NC=4C=CC=CC=45)</t>
    <phoneticPr fontId="1"/>
  </si>
  <si>
    <t>Top hit was used.</t>
    <phoneticPr fontId="1"/>
  </si>
  <si>
    <t>162.051; C6H10O5; OCC1OCC(O)C(O)C1(O)</t>
    <phoneticPr fontId="1"/>
  </si>
  <si>
    <t>387.15652; C20H23N2O6; O=C2C1=COC(O)C(C=C)C1CC(O)N2CCC4(O)(C(=O)NC=3C=CC=CC=34)</t>
    <phoneticPr fontId="1"/>
  </si>
  <si>
    <t>294.09744; C14H16NO6; O=CC(O)CCN2C(=O)C1=COC(O)C(C=C)C1CC2(O)</t>
    <phoneticPr fontId="1"/>
  </si>
  <si>
    <t>170.04782; C7H8NO4; O=CN(CCC(O)C=O)C(O)C</t>
    <phoneticPr fontId="1"/>
  </si>
  <si>
    <t>O=C(O)CC(=O)OCC4OC(OC1=CC=C2C(=O)C(=COC2(=C1))C3=CC=C(OC)C=C3)C(O)C(O)C4(O)</t>
  </si>
  <si>
    <t>269.08203; C16H13O4; O=C1C3=CC=C(O)C=C3(OC=C1C2=CC=C(OC)C=C2)</t>
    <phoneticPr fontId="1"/>
  </si>
  <si>
    <t>248.0532; C9H12O8; OC1C(COC(=O)CC(O)=O)OC=C(O)C1O</t>
    <phoneticPr fontId="1"/>
  </si>
  <si>
    <t>C17H11NO4</t>
  </si>
  <si>
    <t>253.0528; C15H9O4; O=C3C=1C=CC=C(O)C=1C=2C=4OCOC=4(C=CC=2C3)</t>
    <phoneticPr fontId="1"/>
  </si>
  <si>
    <t>41.00936; C2HO; O=CC</t>
    <phoneticPr fontId="1"/>
  </si>
  <si>
    <t>OP_Root_Pos-1686</t>
    <phoneticPr fontId="1"/>
  </si>
  <si>
    <t>343.1991; C20H27N2O3</t>
    <phoneticPr fontId="1"/>
  </si>
  <si>
    <t>124.1114; C8H14N</t>
    <phoneticPr fontId="1"/>
  </si>
  <si>
    <t>162.0575; C6H10O5; OCC1OCC(O)C(O)C1(O)</t>
    <phoneticPr fontId="1"/>
  </si>
  <si>
    <t>C26H36N2O8</t>
  </si>
  <si>
    <t>OP_Root_Pos-759</t>
    <phoneticPr fontId="1"/>
  </si>
  <si>
    <t>6th hit was used by considering unique masses.</t>
    <phoneticPr fontId="1"/>
  </si>
  <si>
    <t>253.0515; C15H9O4; OC1=CC=C(C=C1)C1=COC2=CC(O)=CC=C2C1=O</t>
    <phoneticPr fontId="1"/>
  </si>
  <si>
    <t>Strictosidinic acid</t>
    <phoneticPr fontId="1"/>
  </si>
  <si>
    <t>O=C(O)C2=COC(OC1OC(CO)C(O)C(O)C1(O))C(C=C)C2CC4NCCC=3C=5C=CC=CC=5(NC=34)</t>
  </si>
  <si>
    <t>17.0166; NH3; N</t>
    <phoneticPr fontId="1"/>
  </si>
  <si>
    <t>162.0576; C6H10O5; OCC1OCC(O)C(O)C1(O)</t>
    <phoneticPr fontId="1"/>
  </si>
  <si>
    <t>320.12842; C20H18NO3; OCCOC3OC=CC(CCC=2NC=1C=CC=CC=1C=2C)C3(C=C)</t>
    <phoneticPr fontId="1"/>
  </si>
  <si>
    <t>251.09428; C10H19O7; OCC1OC(OC(O)CC=C)C(O)C(O)C1(O)</t>
    <phoneticPr fontId="1"/>
  </si>
  <si>
    <t>144.07213; C10H10N; C=1C=CC=2NC(=CC=2(C=1))CC</t>
    <phoneticPr fontId="1"/>
  </si>
  <si>
    <t>5'-O-beta-D-glucosylpyridoxine</t>
  </si>
  <si>
    <t>OC=1C(=NC=C(C=1CO)COC2OC(CO)C(O)C(O)C2(O))C</t>
  </si>
  <si>
    <t>152.06796; C8H10NO2; OC=1C(=NC=C(C=1CO)C)C</t>
    <phoneticPr fontId="1"/>
  </si>
  <si>
    <t>108.08305; C7H10N; N=1C=C(C=CC=1C)C</t>
    <phoneticPr fontId="1"/>
  </si>
  <si>
    <t>O=C2C(=COC3=CC(OC1OC(CO)C(O)C(O)C1(O))=CC=C23)C4=CC=C(OC)C=C4</t>
  </si>
  <si>
    <t>Secologanin</t>
  </si>
  <si>
    <t>O=CCC2C(=COC(OC1OC(CO)C(O)C(O)C1(O))C2(C=C))C(=O)OC</t>
    <phoneticPr fontId="1"/>
  </si>
  <si>
    <t>Terpene glycosides</t>
    <phoneticPr fontId="1"/>
  </si>
  <si>
    <t>227.08868; C11H15O5; O=CCC1C(=COC(O)C1(C=C))C(=O)OC</t>
    <phoneticPr fontId="1"/>
  </si>
  <si>
    <t>165.05518; C9H9O3; O=CCC1C=COC(O)C1(C=C)</t>
    <phoneticPr fontId="1"/>
  </si>
  <si>
    <t>107.04917; C7H7O; O=CCCC(C=C)C</t>
    <phoneticPr fontId="1"/>
  </si>
  <si>
    <t>41.02492; C2H3N; N=CC</t>
    <phoneticPr fontId="1"/>
  </si>
  <si>
    <t>162.0551; C6H10O5; OCC1OCC(O)C(O)C1(O)</t>
    <phoneticPr fontId="1"/>
  </si>
  <si>
    <t>MS/MS confirmed, not sure but there is a possibility that this metabolite is an in source fragment of 3283</t>
    <phoneticPr fontId="1"/>
  </si>
  <si>
    <t>UNPD203664</t>
    <phoneticPr fontId="1"/>
  </si>
  <si>
    <t>O=C(OC)C2=COC(OC1OC(CO)C(O)C(O)C1(O))C(=CC)C2CC(=O)OCC4OC(OC3=C(OC)C=C(C=CCO)C=C3(OC))C(O)C(O)C4(O)</t>
  </si>
  <si>
    <t>Saccharolipids</t>
    <phoneticPr fontId="1"/>
  </si>
  <si>
    <t>227.0854; C11H15O5; O=CCC1C(=COC(O)C1(C=C))C(=O)OC</t>
    <phoneticPr fontId="1"/>
  </si>
  <si>
    <t>209.08356; C11H13O4; OC1=C(OC)C=C(C=CCO)C=C1(OC)</t>
    <phoneticPr fontId="1"/>
  </si>
  <si>
    <t>177.06186; C10H9O3; OC1=C(OC)C=C(C=C)C=C1(OC)</t>
    <phoneticPr fontId="1"/>
  </si>
  <si>
    <t>165.0588; C9H9O3; O=CCC1C=COC(O)C1(C=C)</t>
    <phoneticPr fontId="1"/>
  </si>
  <si>
    <t>10-Hydroxylyalosidic acid</t>
    <phoneticPr fontId="1"/>
  </si>
  <si>
    <t>O=C(O)C2=COC(OC1OC(CO)C(O)C(O)C1(O))C(C=C)C2CC3=NC=CC=4C=5C=C(O)C=CC=5(NC3=4)</t>
    <phoneticPr fontId="1"/>
  </si>
  <si>
    <t>Top hit was used.</t>
    <phoneticPr fontId="1"/>
  </si>
  <si>
    <t>369.14551; C20H21N2O5</t>
    <phoneticPr fontId="1"/>
  </si>
  <si>
    <t>271.10837; C15H15N2O3; O=C(O)CCCC1=NC=CC=2C=3C=C(O)C=CC=3(NC1=2)</t>
    <phoneticPr fontId="1"/>
  </si>
  <si>
    <t>124.03975; C7H8O2</t>
    <phoneticPr fontId="1"/>
  </si>
  <si>
    <t>C30H22O11</t>
  </si>
  <si>
    <t>I do not understand if it is double charged or not. If single charge, it is probably flavonoid derivatived</t>
    <phoneticPr fontId="1"/>
  </si>
  <si>
    <t>27.99446; CO; O=C</t>
    <phoneticPr fontId="1"/>
  </si>
  <si>
    <t>211.08806; C14H11O2</t>
    <phoneticPr fontId="1"/>
  </si>
  <si>
    <t>O=C1C=3C=CC(O)=CC=3(OC=C1C2=CC=C(OC)C=C2)</t>
    <phoneticPr fontId="1"/>
  </si>
  <si>
    <t>15.0221; CH3; C</t>
    <phoneticPr fontId="1"/>
  </si>
  <si>
    <t>254.05928; C15H10O4; O=C1C(=COC=2C=C(O)C=CC1=2)C3=CC=C(O)C=C3</t>
    <phoneticPr fontId="1"/>
  </si>
  <si>
    <t>Dicaffeoylquinic acid</t>
    <phoneticPr fontId="1"/>
  </si>
  <si>
    <t>O=C(OC2CC(O)(C(=O)O)CC(OC(=O)C=CC1=CC=C(O)C(O)=C1)C2(O))C=CC3=CC=C(O)C(O)=C3</t>
  </si>
  <si>
    <t>18.0123; H2O; O</t>
    <phoneticPr fontId="1"/>
  </si>
  <si>
    <t>163.03926; C9H7O3; O=CC=CC=1C=CC(O)=C(O)C=1</t>
    <phoneticPr fontId="1"/>
  </si>
  <si>
    <t>Third hit was used by considring unique masses.</t>
    <phoneticPr fontId="1"/>
  </si>
  <si>
    <t>158.06068; C10H10N2; C=1C=CC=2NC(=CC=2(C=1))CNC</t>
    <phoneticPr fontId="1"/>
  </si>
  <si>
    <t>144.08678; C10H10N; C=1C=CC2=C(C=1)NC=C2CC</t>
    <phoneticPr fontId="1"/>
  </si>
  <si>
    <t>Leucyl-Leucine</t>
    <phoneticPr fontId="1"/>
  </si>
  <si>
    <t>O=C(O)C(NC(=O)C(N)CC(C)C)CC(C)C</t>
    <phoneticPr fontId="1"/>
  </si>
  <si>
    <t>86.09544; C5H12N; NCCC(C)C</t>
    <phoneticPr fontId="1"/>
  </si>
  <si>
    <t>159.08171; C7H13NO3; O=C(O)C(N=CO)CC(C)C</t>
    <phoneticPr fontId="1"/>
  </si>
  <si>
    <t>MS/MS confirmed, there is a possibility that this is an in source fragment of 302.2092 (leu-leu-gly?)</t>
    <phoneticPr fontId="1"/>
  </si>
  <si>
    <t>O=C(O)CCCCCCCC(=O)C=CC=CCCCCC</t>
  </si>
  <si>
    <t>MS/MS confirmed</t>
    <phoneticPr fontId="1"/>
  </si>
  <si>
    <t>18.0211; H2O; O</t>
    <phoneticPr fontId="1"/>
  </si>
  <si>
    <t>151.11424; C10H15O; O=CC=CC=CCCCCC</t>
    <phoneticPr fontId="1"/>
  </si>
  <si>
    <t>Arachidonic acid</t>
  </si>
  <si>
    <t>O=C(O)CCCC=CCC=CCC=CCC=CCCCCC</t>
  </si>
  <si>
    <t>60.00278; C2H4O2; O=C(O)C</t>
    <phoneticPr fontId="1"/>
  </si>
  <si>
    <t>Guanosine</t>
  </si>
  <si>
    <t>135.033; C5H3N4O; OC1=NCNC=2NC=NC1=2</t>
    <phoneticPr fontId="1"/>
  </si>
  <si>
    <t>132.04727; C5H8O4; OCC1OCC(O)C1(O)</t>
    <phoneticPr fontId="1"/>
  </si>
  <si>
    <t>O=C3NC(=NC1=C3(N=CN1C2OC(CO)C(O)C2(O)))N</t>
  </si>
  <si>
    <t>Purine nucleosides</t>
    <phoneticPr fontId="1"/>
  </si>
  <si>
    <t>MS/MS confirmed, but not sure</t>
    <phoneticPr fontId="1"/>
  </si>
  <si>
    <t>18.0103; H2O; O</t>
    <phoneticPr fontId="1"/>
  </si>
  <si>
    <t>151.113; C10H15O; O=CC=CC=CCCCCC</t>
    <phoneticPr fontId="1"/>
  </si>
  <si>
    <t>NT_Root_Pos-1410</t>
    <phoneticPr fontId="1"/>
  </si>
  <si>
    <t>[M-H2O+H]+</t>
    <phoneticPr fontId="1"/>
  </si>
  <si>
    <t>Uridine</t>
    <phoneticPr fontId="1"/>
  </si>
  <si>
    <t>O=C1C=CN(C(=O)N1)C2OC(CO)C(O)C2(O)</t>
    <phoneticPr fontId="1"/>
  </si>
  <si>
    <t>Pyrimidine nucleosides</t>
    <phoneticPr fontId="1"/>
  </si>
  <si>
    <t>132.03831; C5H8O4; OCC1OCC(O)C1(O)</t>
    <phoneticPr fontId="1"/>
  </si>
  <si>
    <t>113.03626; C4H5N2O2; O=C1C=CNC(=O)N1</t>
    <phoneticPr fontId="1"/>
  </si>
  <si>
    <t>2,3-Dihydroxanthosine</t>
    <phoneticPr fontId="1"/>
  </si>
  <si>
    <t>OC=1N=C(O)C=2N=CN(C=2(N=1))C3OC(CO)C(O)C3(O)</t>
  </si>
  <si>
    <t>MS/MS confirmed</t>
    <phoneticPr fontId="1"/>
  </si>
  <si>
    <t>132.04065; C5H8O4; OCC1OCC(O)C1(O)</t>
    <phoneticPr fontId="1"/>
  </si>
  <si>
    <t>C18H28O5</t>
    <phoneticPr fontId="1"/>
  </si>
  <si>
    <t>NT_Root_Pos-260</t>
    <phoneticPr fontId="1"/>
  </si>
  <si>
    <t>Tryptamine</t>
    <phoneticPr fontId="1"/>
  </si>
  <si>
    <t>NCCC2=CNC1=CC=CC=C12</t>
    <phoneticPr fontId="1"/>
  </si>
  <si>
    <t>17.02281; NH3; N</t>
    <phoneticPr fontId="1"/>
  </si>
  <si>
    <t>NT_Root_Pos-1939</t>
    <phoneticPr fontId="1"/>
  </si>
  <si>
    <t>C18H34N2O8</t>
  </si>
  <si>
    <t>Formula predicted</t>
    <phoneticPr fontId="1"/>
  </si>
  <si>
    <t>Second hit was used by considering unique masses.</t>
    <phoneticPr fontId="1"/>
  </si>
  <si>
    <t>46.00647; CH2O2; O=CO</t>
    <phoneticPr fontId="1"/>
  </si>
  <si>
    <t>Acetosyringone</t>
    <phoneticPr fontId="1"/>
  </si>
  <si>
    <t>O=C(C=1C=C(OC)C(O)=C(OC)C=1)C</t>
  </si>
  <si>
    <t>Standard confirmed</t>
    <phoneticPr fontId="1"/>
  </si>
  <si>
    <t>42.01039; C2H2O; O=CC</t>
    <phoneticPr fontId="1"/>
  </si>
  <si>
    <t>15.02364; CH3; C</t>
    <phoneticPr fontId="1"/>
  </si>
  <si>
    <t>155.06998; C8H11O3; OC=1C(OC)=CC=CC=1(OC)</t>
    <phoneticPr fontId="1"/>
  </si>
  <si>
    <t>140.04634; C7H8O3; OC=1C=C(O)C=C(OC)C=1</t>
    <phoneticPr fontId="1"/>
  </si>
  <si>
    <t>Formula predicted</t>
    <phoneticPr fontId="1"/>
  </si>
  <si>
    <t>17.02151; H3N; N</t>
    <phoneticPr fontId="1"/>
  </si>
  <si>
    <t>O=C(O)C(NC(=O)C1NC(=O)CC1)C(C)CC</t>
    <phoneticPr fontId="1"/>
  </si>
  <si>
    <t>84.04422; C4H6NO; O=C1NCCC1</t>
    <phoneticPr fontId="1"/>
  </si>
  <si>
    <t>86.09715; C5H12N; NCC(C)CC</t>
    <phoneticPr fontId="1"/>
  </si>
  <si>
    <t>46.01033; CH2O2; O=CO</t>
    <phoneticPr fontId="1"/>
  </si>
  <si>
    <t>S4:20(P3:18/F1:2)</t>
    <phoneticPr fontId="1"/>
  </si>
  <si>
    <t>CCCCCC(=O)OC1C(CO)OC(OC2(CO)OC(CO)C(OC(C)=O)C2O)C(OC(=O)CCCCC)C1OC(=O)CCCCC</t>
    <phoneticPr fontId="1"/>
  </si>
  <si>
    <t>Structure was generated manually</t>
    <phoneticPr fontId="1"/>
  </si>
  <si>
    <t>S4:19(P3:17/F1:2)</t>
    <phoneticPr fontId="1"/>
  </si>
  <si>
    <t>CCCCCC(=O)OC1C(OC2(CO)OC(CO)C(OC(C)=O)C2O)OC(CO)C(OC(=O)CCCC)C1OC(=O)CCCCC</t>
  </si>
  <si>
    <t>Structure was generated manually</t>
    <phoneticPr fontId="1"/>
  </si>
  <si>
    <t>S4:18(P3:16/F1:2)</t>
    <phoneticPr fontId="1"/>
  </si>
  <si>
    <t>CCCCCC(=O)OC1C(OC2(CO)OC(CO)C(OC(C)=O)C2O)OC(CO)C(OC(=O)CCCC)C1OC(=O)CCCC</t>
  </si>
  <si>
    <t>Structure was generated manually</t>
    <phoneticPr fontId="1"/>
  </si>
  <si>
    <t>S4:17(P3:15/F1:2)</t>
    <phoneticPr fontId="1"/>
  </si>
  <si>
    <t>CCCCC(=O)OC1C(CO)OC(OC2(CO)OC(CO)C(OC(C)=O)C2O)C(OC(=O)CCCC)C1OC(=O)CCCC</t>
  </si>
  <si>
    <t>Structure was generated manually</t>
    <phoneticPr fontId="1"/>
  </si>
  <si>
    <t>S4:16(P3:14/F1:2)</t>
    <phoneticPr fontId="1"/>
  </si>
  <si>
    <t>CCCCC(=O)OC1C(CO)OC(OC2(CO)OC(CO)C(OC(C)=O)C2O)C(OC(=O)CCC)C1OC(=O)CCCC</t>
  </si>
  <si>
    <t>Structure was generated manually</t>
    <phoneticPr fontId="1"/>
  </si>
  <si>
    <t>197.0899; C6H15NO6</t>
    <phoneticPr fontId="1"/>
  </si>
  <si>
    <t>18.01197; H2O; O</t>
    <phoneticPr fontId="1"/>
  </si>
  <si>
    <t>46.00568; CH2O2; O=CO</t>
    <phoneticPr fontId="1"/>
  </si>
  <si>
    <t>133.10138; C10H13; CC1CCCC(C)(C)C1(C)</t>
    <phoneticPr fontId="1"/>
  </si>
  <si>
    <t>O=C(O)C(NCC1(O)(OCC(O)C(O)C1(O)))CS(=O)CC=C</t>
  </si>
  <si>
    <t>Top hit was used by condsidering unique masses and taxonomy</t>
    <phoneticPr fontId="1"/>
  </si>
  <si>
    <t>90.02957; C3H6O3; OCC(O)CO</t>
    <phoneticPr fontId="1"/>
  </si>
  <si>
    <t>46.00734; CH2O2; O=CO</t>
    <phoneticPr fontId="1"/>
  </si>
  <si>
    <t>AC_Bulb_Pos-1219</t>
    <phoneticPr fontId="1"/>
  </si>
  <si>
    <t>C14H23N3O8S</t>
  </si>
  <si>
    <t>129.04074; C5H7NO3; O=CCCC(N)C(=O)O</t>
    <phoneticPr fontId="1"/>
  </si>
  <si>
    <t>103.0245; C3H5NO3; O=C(O)CN=CO</t>
    <phoneticPr fontId="1"/>
  </si>
  <si>
    <t>O=C(O)CNC(=O)C(NC(=O)CCC(N)C(=O)O)CSCC(C(=O)O)C</t>
  </si>
  <si>
    <t>162.05478; C6H12NO2S; O=C(O)C(C)CSCCN</t>
    <phoneticPr fontId="1"/>
  </si>
  <si>
    <t>230.05089; C9H12NO4S; O=CC(NC(=O)C)CSCC(C(=O)O)C</t>
    <phoneticPr fontId="1"/>
  </si>
  <si>
    <t>118.07114; C8H8N; C=1C=CC(=CC=1)CNC</t>
    <phoneticPr fontId="1"/>
  </si>
  <si>
    <t>46.00377; CH2O2; O=CO</t>
    <phoneticPr fontId="1"/>
  </si>
  <si>
    <t>130.0542; C5H8NO3</t>
    <phoneticPr fontId="1"/>
  </si>
  <si>
    <t>C13H23N3O6S2</t>
    <phoneticPr fontId="1"/>
  </si>
  <si>
    <t>CCCSSCC(NC(=O)CCC(N)C(O)=O)C(=O)NCC(O)=O</t>
    <phoneticPr fontId="1"/>
  </si>
  <si>
    <t>New metabolite is suggested</t>
    <phoneticPr fontId="1"/>
  </si>
  <si>
    <t>177.02995; C5H9N2O3S; O=C(O)CNC(=O)C(N)CS</t>
    <phoneticPr fontId="1"/>
  </si>
  <si>
    <t>253.07588; C8H17N2O3S2; O=C(O)CNC(=O)C(N)CSSCCC</t>
    <phoneticPr fontId="1"/>
  </si>
  <si>
    <t>S-1-propenylmercaptoglutathione</t>
    <phoneticPr fontId="1"/>
  </si>
  <si>
    <t>91.0202; C3H7OS; O=SCC=C</t>
    <phoneticPr fontId="1"/>
  </si>
  <si>
    <t>C\C=C\S(=O)CC(N\C=C1\OCC(O)C(O)C1O)C(O)=O</t>
    <phoneticPr fontId="1"/>
  </si>
  <si>
    <t>18.01197; H2O; O</t>
    <phoneticPr fontId="1"/>
  </si>
  <si>
    <t>130.04781; C5H8NO3; O=CCCC(N)C(=O)O</t>
    <phoneticPr fontId="1"/>
  </si>
  <si>
    <t>AC_Bulb_Pos-801</t>
    <phoneticPr fontId="1"/>
  </si>
  <si>
    <t>AC_Root_Pos-1943</t>
    <phoneticPr fontId="1"/>
  </si>
  <si>
    <t>162.04254; C6H10O5; OCC1OCC(O)C(O)C1(O)</t>
    <phoneticPr fontId="1"/>
  </si>
  <si>
    <t>C29H54NO12P</t>
  </si>
  <si>
    <t>CCCCCCCCCCCCC\C=C\C=C\C(=O)OCC(O)COP(O)(=O)OCCNC1OC(CO)C(O)C(O)C1O</t>
  </si>
  <si>
    <t>New metabolite, assigned by negative ion mode</t>
    <phoneticPr fontId="1"/>
  </si>
  <si>
    <t>O=C2C(OC1OC(CO)C(O)C(O)C1(O))=C(OC3=CC(O)=CC(O)=C23)C=5C=CC(OC4OC(CO)C(O)C(O)C4(O))=C(O)C=5</t>
  </si>
  <si>
    <t>162.04782; C6H10O5; OCC1OCC(O)C(O)C1(O)</t>
    <phoneticPr fontId="1"/>
  </si>
  <si>
    <t>303.0513; C15H11O7; O=C1C(O)=C(OC2=CC(O)=CC(O)=C12)C=3C=CC(O)=C(O)C=3</t>
    <phoneticPr fontId="1"/>
  </si>
  <si>
    <t>AC_Leaf_Pos-1715</t>
    <phoneticPr fontId="1"/>
  </si>
  <si>
    <t>2-Phenylglycine</t>
  </si>
  <si>
    <t>O=C(O)C(N)C1=CC=CC=C1</t>
  </si>
  <si>
    <t>Third hit was used by considering unique masses.</t>
    <phoneticPr fontId="1"/>
  </si>
  <si>
    <t>46.00115; CH2O2; O=CO</t>
    <phoneticPr fontId="1"/>
  </si>
  <si>
    <t>106.0657; C7H8N; NCC=1C=CC=CC=1</t>
    <phoneticPr fontId="1"/>
  </si>
  <si>
    <t>AC_Root_Pos-1852</t>
    <phoneticPr fontId="1"/>
  </si>
  <si>
    <t>AC_Root_Pos-1816</t>
    <phoneticPr fontId="1"/>
  </si>
  <si>
    <t>O=C(O)C3OC(OC1C(O)C(O)OC(CO)C1(O))C(O)C(OC2OC(CO)C(O)C(O)C2(O))C3(OC(=O)C)</t>
  </si>
  <si>
    <t>UNPD93136</t>
  </si>
  <si>
    <t>Top hit was used.</t>
    <phoneticPr fontId="1"/>
  </si>
  <si>
    <t>AC_Root_Pos-1698</t>
    <phoneticPr fontId="1"/>
  </si>
  <si>
    <t>C24H47NO9</t>
  </si>
  <si>
    <t>CCCCCCCCCCCCC(O)C(O)C(COC1OC(CO)C(O)C(O)C1O)NC(C)=O</t>
  </si>
  <si>
    <t>HexCer[NP](t16:0/2:0)</t>
    <phoneticPr fontId="1"/>
  </si>
  <si>
    <t>162.084; C6H10O5; OCC1OCC(O)C(O)C1(O)</t>
    <phoneticPr fontId="1"/>
  </si>
  <si>
    <t>18.00127; H2O; O</t>
    <phoneticPr fontId="1"/>
  </si>
  <si>
    <t>CCCCCCCCCCCCC(O)C(O)C(COC1OC(CC(C(O)=O)C(O)=O)C(O)C(O)C1O)NC(C)=O</t>
  </si>
  <si>
    <t>248.06881; C10H16O7; OCC1OC(OC(O)CC=C)C(O)C(O)C1(O)</t>
    <phoneticPr fontId="1"/>
  </si>
  <si>
    <t>C27H49NO12</t>
  </si>
  <si>
    <t>332.28183; C18H38NO4; O=C(NC(CO)C(O)C(O)CCCCCCCCCCCC)C</t>
    <phoneticPr fontId="1"/>
  </si>
  <si>
    <t>314.2691; C18H36NO3; O=C(NC(C)C(O)C(O)CCCCCCCCCCCC)C</t>
    <phoneticPr fontId="1"/>
  </si>
  <si>
    <t>130.05171; C5H8NO3; O=CCCC(N)C(=O)O</t>
    <phoneticPr fontId="1"/>
  </si>
  <si>
    <t>N-(1-Deoxy-b-D-fructopyranosyl) (R)C(S)S-alliin</t>
    <phoneticPr fontId="1"/>
  </si>
  <si>
    <t>15.02287; CH3; C</t>
    <phoneticPr fontId="1"/>
  </si>
  <si>
    <t>136.1128; C9H14N; C1=CC=C(C=C1)CCNC</t>
    <phoneticPr fontId="1"/>
  </si>
  <si>
    <t>162.04682; C6H10O5; OCC1OCC(O)C(O)C1(O)</t>
    <phoneticPr fontId="1"/>
  </si>
  <si>
    <t>C20H28N2O10</t>
  </si>
  <si>
    <t>New metabolite was suggested by considering unique masses.</t>
    <phoneticPr fontId="1"/>
  </si>
  <si>
    <t>166.09048; C9H12NO2; O=C(O)C(N)CC1=CC=CC=C1</t>
    <phoneticPr fontId="1"/>
  </si>
  <si>
    <t>130.04848; C5H8NO3; O=CC(N)CCC(=O)O</t>
    <phoneticPr fontId="1"/>
  </si>
  <si>
    <t>218.08163; C12H12NO3; O=C(O)C(NC(=O)CC)CC1=CC=CC=C1</t>
    <phoneticPr fontId="1"/>
  </si>
  <si>
    <t>144.01074; C6H8O2S; O=C(O)C(C)CSCC</t>
    <phoneticPr fontId="1"/>
  </si>
  <si>
    <t>265.08667; C9H17N2O5S; O=C(O)CNC(=O)C(N)CSCC(C(=O)O)C</t>
    <phoneticPr fontId="1"/>
  </si>
  <si>
    <t>162.0527; C6H10O5; OCC1OCC(O)C(O)C1(O)</t>
    <phoneticPr fontId="1"/>
  </si>
  <si>
    <t>C27H42O4</t>
  </si>
  <si>
    <t>O=C(O)C(N)CC2=CNC=1C=CC=CC=12</t>
  </si>
  <si>
    <t>Tryptophan</t>
  </si>
  <si>
    <t>188.07114; C11H10NO2; O=C(O)CCC2=CNC=1C=CC=CC=12</t>
    <phoneticPr fontId="1"/>
  </si>
  <si>
    <t>144.08064; C10H10N; C=1C=CC2=C(C=1)NC=C2CC</t>
    <phoneticPr fontId="1"/>
  </si>
  <si>
    <t>118.0659; C8H8N; C=1C=CC=2NC=CC=2(C=1)</t>
    <phoneticPr fontId="1"/>
  </si>
  <si>
    <t>LysoPC 16:0</t>
    <phoneticPr fontId="1"/>
  </si>
  <si>
    <t>O=C(OCC(O)COP(=O)([O-])OCC[N+](C)(C)C)CCCCCCCCCCCCCCC</t>
  </si>
  <si>
    <t>184.07442; C5H15NO4P; O=P([O-])(O)OCC[N+](C)(C)C</t>
    <phoneticPr fontId="1"/>
  </si>
  <si>
    <t>104.10719; C5H14NO; OCC[N+](C)(C)C</t>
    <phoneticPr fontId="1"/>
  </si>
  <si>
    <t>194.04695; C9H8NO4; O=CNC1=CC=C(OC)C(OC)=C1(O)</t>
    <phoneticPr fontId="1"/>
  </si>
  <si>
    <t>166.05083; C8H8NO3; OC1=C(OC)C(OC)=CC=C1(N)</t>
    <phoneticPr fontId="1"/>
  </si>
  <si>
    <t>162.05276; C6H10O5; OCC1OCC(O)C(O)C1(O)</t>
    <phoneticPr fontId="1"/>
  </si>
  <si>
    <t>60.02081; C2H4O2; O=C(O)C</t>
    <phoneticPr fontId="1"/>
  </si>
  <si>
    <t>162.05168; OCC1OCC(O)C(O)C1(O); OCC1OCC(O)C(O)C1(O)</t>
    <phoneticPr fontId="1"/>
  </si>
  <si>
    <t>46.00588; CH2O2; O=CO</t>
    <phoneticPr fontId="1"/>
  </si>
  <si>
    <t>194.0455; C9H8NO4; O=CCN=C(O)C=1C=CC=C(O)C=1(O)</t>
    <phoneticPr fontId="1"/>
  </si>
  <si>
    <t>166.051; C8H8NO3; OC(=NC)C=1C=CC=C(O)C=1(O)</t>
    <phoneticPr fontId="1"/>
  </si>
  <si>
    <t>212.05692; C9H10NO5; O=C1N(O)C=2C=CC(OC)=CC=2(OC1(O))</t>
    <phoneticPr fontId="1"/>
  </si>
  <si>
    <t>O=C2N(O)C=3C=CC(OC)=CC=3(OC2(OC1OC(CO)C(O)C(O)C1(O)))</t>
  </si>
  <si>
    <t>Top hit was used by considering unique masses.</t>
    <phoneticPr fontId="1"/>
  </si>
  <si>
    <t>207.06248; C11H11O4</t>
    <phoneticPr fontId="1"/>
  </si>
  <si>
    <t>162.06218; C6H10O5; OCC1OCC(O)C(O)C1(O)</t>
    <phoneticPr fontId="1"/>
  </si>
  <si>
    <t>O=C1OC2=CC=CC(C(=O)C)=C2(N1)</t>
  </si>
  <si>
    <t>Top hit was used by considering unique masses and taxonomy</t>
    <phoneticPr fontId="1"/>
  </si>
  <si>
    <t>27.99594; CO; C=O</t>
    <phoneticPr fontId="1"/>
  </si>
  <si>
    <t>178.05081; C9H8NO3; O=C1OC2=CC=CC(C(=O)C)=C2(N1)</t>
    <phoneticPr fontId="1"/>
  </si>
  <si>
    <t>150.05487; C8H8NO2; O=C(C=1C=CC=C(O)C=1(N))C</t>
    <phoneticPr fontId="1"/>
  </si>
  <si>
    <t>Tyrosine</t>
    <phoneticPr fontId="1"/>
  </si>
  <si>
    <t>O=C(O)C(N)CC1=CC=C(O)C=C1</t>
  </si>
  <si>
    <t>46.00578; CH2O2; O=CO</t>
    <phoneticPr fontId="1"/>
  </si>
  <si>
    <t>182.082; C9H12NO3; O=C(O)C(N)CC1=CC=C(O)C=C1</t>
    <phoneticPr fontId="1"/>
  </si>
  <si>
    <t>165.05605; C9H9O3; O=C(O)CCC1=CC=C(O)C=C1</t>
    <phoneticPr fontId="1"/>
  </si>
  <si>
    <t>136.07622; C8H10NO; OC1=CC=C(C=C1)CCN</t>
    <phoneticPr fontId="1"/>
  </si>
  <si>
    <t>O=C1N(OC)C=2C=CC(OC)=CC=2(OC1(O))</t>
  </si>
  <si>
    <t>4th hit was used by considering unique masses and taxonomy</t>
    <phoneticPr fontId="1"/>
  </si>
  <si>
    <t>166.05136; C8H8NO3; OC=1C=C(OC)C=CC=1(NOC)</t>
    <phoneticPr fontId="1"/>
  </si>
  <si>
    <t>138.05658; C7H8NO2; OC=1C=C(OC)C=CC=1(N)</t>
    <phoneticPr fontId="1"/>
  </si>
  <si>
    <t>138.0561; C7H8NO2; OC=1C=C(OC)C=CC=1(N)</t>
    <phoneticPr fontId="1"/>
  </si>
  <si>
    <t>194.05225; C9H8NO4; O=C1NC=2C=CC(OC)=CC=2(OC1(O))</t>
    <phoneticPr fontId="1"/>
  </si>
  <si>
    <t>Salcolin A</t>
    <phoneticPr fontId="1"/>
  </si>
  <si>
    <t>O=C1C=C(OC2=CC(O)=CC(O)=C12)C=4C=C(OC)C(OC(CO)C(O)C=3C=CC(O)=C(OC)C=3)=C(OC)C=4</t>
  </si>
  <si>
    <t>331.07925; C17H15O7; O=C1C=C(OC2=CC(O)=CC(O)=C12)C=3C=C(OC)C(O)=C(OC)C=3</t>
    <phoneticPr fontId="1"/>
  </si>
  <si>
    <t>196.0849; C10H12O4; COC1=C(O)C=CC(=C1)C(\O)=C/CO</t>
    <phoneticPr fontId="1"/>
  </si>
  <si>
    <t>Tricin 7-diglucuronoside</t>
  </si>
  <si>
    <t>O=C(O)C5OC(OC1=CC(O)=C2C(=O)C=C(OC2(=C1))C=3C=C(OC)C(O)=C(OC)C=3)C(OC4OC(C(=O)O)C(O)C(O)C4(O))C(O)C5(O)</t>
  </si>
  <si>
    <t>Top hit was used by considering unique masses.</t>
    <phoneticPr fontId="1"/>
  </si>
  <si>
    <t>331.08432; C17H15O7; COC1=CC(=CC(OC)=C1O)C1=CC(=O)C2=C(O)C=C(O)C=C2O1</t>
    <phoneticPr fontId="1"/>
  </si>
  <si>
    <t>Isoorientin 2''-O-rhamnoside</t>
  </si>
  <si>
    <t>O=C1C=C(OC=2C=C(O)C(=C(O)C1=2)C4OC(CO)C(O)C(O)C4(OC3OC(C)C(O)C(O)C3(O)))C=5C=CC(O)=C(O)C=5</t>
  </si>
  <si>
    <t>Unknown</t>
    <phoneticPr fontId="1"/>
  </si>
  <si>
    <t>MS/MS confirmed</t>
    <phoneticPr fontId="1"/>
  </si>
  <si>
    <t>AT_LeafStem_Pos-825</t>
    <phoneticPr fontId="1"/>
  </si>
  <si>
    <t>162.06168; C6H10O5; OCC1OCC(O)C(O)C1(O)</t>
    <phoneticPr fontId="1"/>
  </si>
  <si>
    <t>146.05676; C6H10O4; OC1COC(C)C(O)C1(O)</t>
    <phoneticPr fontId="1"/>
  </si>
  <si>
    <t>O=C3C(OC2OC(C)C(O)C(O)C2(OC1OC(CO)C(O)C(O)C1(O)))=C(OC4=CC(O)=CC(O)=C34)C=5C=CC(O)=C(O)C=5</t>
  </si>
  <si>
    <t>8th hit was used by considering unique masses.</t>
    <phoneticPr fontId="1"/>
  </si>
  <si>
    <t>303.05179; C15H11O7; O=C1C(O)=C(OC2=CC(O)=CC(O)=C12)C=3C=CC(O)=C(O)C=3</t>
    <phoneticPr fontId="1"/>
  </si>
  <si>
    <t>4-Methoxycinnamic acid</t>
  </si>
  <si>
    <t>O=C(O)C=CC1=CC=C(OC)C=C1</t>
  </si>
  <si>
    <t>Top hit was used by considering unique masses.</t>
    <phoneticPr fontId="1"/>
  </si>
  <si>
    <t>32.02821; CH4O; CO</t>
    <phoneticPr fontId="1"/>
  </si>
  <si>
    <t>60.01585; C2H4O2; O=C(O)C</t>
    <phoneticPr fontId="1"/>
  </si>
  <si>
    <t>179.06351; C10H10O3; O=CCCC=1C=CC(OC)=C(O)C=1</t>
    <phoneticPr fontId="1"/>
  </si>
  <si>
    <t>148.04387; C9H8O2; OC=1C=CC(C=C)=CC=1(OC)</t>
    <phoneticPr fontId="1"/>
  </si>
  <si>
    <t>[M-H2O+H]+</t>
    <phoneticPr fontId="1"/>
  </si>
  <si>
    <t>C10H20O3S</t>
  </si>
  <si>
    <t>O=C(O)CCCCCCCCS(=O)C</t>
  </si>
  <si>
    <t>Top hit was used.</t>
    <phoneticPr fontId="1"/>
  </si>
  <si>
    <t>9-(methylsulfinyl)nonanoic acid</t>
  </si>
  <si>
    <t>New metabolite was suggested</t>
    <phoneticPr fontId="1"/>
  </si>
  <si>
    <t>MS/MS confirmed</t>
    <phoneticPr fontId="1"/>
  </si>
  <si>
    <t>15.0233; CH3; C</t>
    <phoneticPr fontId="1"/>
  </si>
  <si>
    <t>Top hit was used by considering unique masses, the parent ion was very small so I used this in source fragment for the identification</t>
    <phoneticPr fontId="1"/>
  </si>
  <si>
    <t>68.001; C2N2O</t>
    <phoneticPr fontId="1"/>
  </si>
  <si>
    <t>170.1027; C7H12N3O2</t>
    <phoneticPr fontId="1"/>
  </si>
  <si>
    <t>317.06732; C16H13O7; O=C1C(O)=C(OC2=CC(O)=CC(O)=C12)C=3C=CC(O)=C(OC)C=3</t>
    <phoneticPr fontId="1"/>
  </si>
  <si>
    <t>Formula predicted</t>
    <phoneticPr fontId="1"/>
  </si>
  <si>
    <t>O=C(OC)C=CC1=CC=CC=C1</t>
  </si>
  <si>
    <t>Methyl cinnamate</t>
  </si>
  <si>
    <t>32.02445; CH4O; CO</t>
    <phoneticPr fontId="1"/>
  </si>
  <si>
    <t>27.9961; CO; O=C</t>
    <phoneticPr fontId="1"/>
  </si>
  <si>
    <t>131.05005; C9H7O; O=CCCC=1C=CC=CC=1</t>
    <phoneticPr fontId="1"/>
  </si>
  <si>
    <t>64.004; CH4OS; O=SC</t>
    <phoneticPr fontId="1"/>
  </si>
  <si>
    <t>17.0306; NH3; N</t>
    <phoneticPr fontId="1"/>
  </si>
  <si>
    <t>CS(=O)CCCCCCCN</t>
  </si>
  <si>
    <t>C8H19NOS</t>
    <phoneticPr fontId="1"/>
  </si>
  <si>
    <t>New metabolite was suggested by considering unique masses.</t>
    <phoneticPr fontId="1"/>
  </si>
  <si>
    <t>Formula predicted</t>
    <phoneticPr fontId="1"/>
  </si>
  <si>
    <t>162.04914; C6H10O5; OCC1OCC(O)C(O)C1(O)</t>
    <phoneticPr fontId="1"/>
  </si>
  <si>
    <t>O=C2C=C(CO)C(CCC(OC1OC(CO)C(O)C(O)C1(O))C)C(C)(C)C2</t>
  </si>
  <si>
    <t>9,13-Dihydroxy-4-megastigmen-3-one 9-glucoside</t>
  </si>
  <si>
    <t>Top hit was used by considering unique masses and taxonomy</t>
    <phoneticPr fontId="1"/>
  </si>
  <si>
    <t>227.16586; C13H23O3; O=C1C=C(CO)C(CCC(O)C)C(C)(C)C1</t>
    <phoneticPr fontId="1"/>
  </si>
  <si>
    <t>173.13548; C10H21O2; O=CCC(C)(C)CCCC(O)C</t>
    <phoneticPr fontId="1"/>
  </si>
  <si>
    <t>149.09839; C10H13O; O=C1C=CC(CC)C(C)(C)C1</t>
    <phoneticPr fontId="1"/>
  </si>
  <si>
    <t>Kynurenic acid</t>
  </si>
  <si>
    <t>O=C(O)C1=CC(=O)C2=CC=CC=C2(N1)</t>
  </si>
  <si>
    <t>46.01106; CH2O2; O=CO</t>
    <phoneticPr fontId="1"/>
  </si>
  <si>
    <t>27.99157; CO; C=O</t>
    <phoneticPr fontId="1"/>
  </si>
  <si>
    <t>144.04497; C9H6NO; O=C1C=CNC2=CC=CC=C12</t>
    <phoneticPr fontId="1"/>
  </si>
  <si>
    <t>LysoPE(16:0/0:0)</t>
  </si>
  <si>
    <t>O=C(OCC(O)COP(=O)(O)OCCN)CCCCCCCCCCCCCCC</t>
  </si>
  <si>
    <t>141.02762; C2H8NO4P; O=P(O)(O)OCCN</t>
    <phoneticPr fontId="1"/>
  </si>
  <si>
    <t>LysoPC 18:2</t>
    <phoneticPr fontId="1"/>
  </si>
  <si>
    <t>O=C(OCC(O)COP(=O)([O-])OCC[N+](C)(C)C)CCCCCCCC=CCC=CCCCCC</t>
  </si>
  <si>
    <t>184.07515; C5H15NO4P</t>
    <phoneticPr fontId="1"/>
  </si>
  <si>
    <t>104.10774; C5H14NO; OCC[N+](C)(C)C</t>
    <phoneticPr fontId="1"/>
  </si>
  <si>
    <t>309.09152; C15H17O7; O=C(OCC1OCC(O)C(O)C1(O))C=CC2=CC=C(O)C=C2</t>
    <phoneticPr fontId="1"/>
  </si>
  <si>
    <t>176.0281; C6H8O6; O=C(O)C1OCC(O)C(O)C1(O)</t>
    <phoneticPr fontId="1"/>
  </si>
  <si>
    <t>C38H38O20</t>
  </si>
  <si>
    <t>331.08704; C17H15O7; COC1=CC(=CC(OC)=C1O)C1=CC(=O)C2=C(O)C=C(O)C=C2O1</t>
    <phoneticPr fontId="1"/>
  </si>
  <si>
    <t>COC1=CC(=CC(OC)=C1O)C1=CC(=O)C2=C(O)C=C(OC3OC(C(O)C(O)C3OC3OC(COC(=O)\C=C\C4=CC=C(O)C=C4)C(O)C(O)C3O)C(O)=O)C=C2O1</t>
  </si>
  <si>
    <t>O=C1N(O)C=2C=CC(OC)=CC=2(OC1(O))</t>
  </si>
  <si>
    <t>73.01314; C2H3NO2; O=C(O)CN</t>
    <phoneticPr fontId="1"/>
  </si>
  <si>
    <t>139.04196; C7H9NO2; ONC1=CC=C(OC)C=C1</t>
    <phoneticPr fontId="1"/>
  </si>
  <si>
    <t>138.06165; C7H8NO2; ONC1=CC=C(OC)C=C1</t>
    <phoneticPr fontId="1"/>
  </si>
  <si>
    <t>188.0684; C8H12O5; CC1OC=C(O)C(O)C1OC(C)=O</t>
    <phoneticPr fontId="1"/>
  </si>
  <si>
    <t>Vitexin 2''-O-rhamnoside-4'''-acetate</t>
  </si>
  <si>
    <t>O=C(OC1C(O)C(O)C(OC1(C))OC2C(OC(CO)C(O)C2(O))C4=C(O)C=C(O)C=3C(=O)C=C(OC=34)C5=CC=C(O)C=C5)C</t>
  </si>
  <si>
    <t>Top hit was used by considering unique masses</t>
    <phoneticPr fontId="1"/>
  </si>
  <si>
    <t>433.10913; C21H21O10; O=C1C=C(OC2=C1C(O)=CC(O)=C2C3OC(CO)C(O)C(O)C3(O))C4=CC=C(O)C=C4</t>
    <phoneticPr fontId="1"/>
  </si>
  <si>
    <t>Meloside L</t>
    <phoneticPr fontId="1"/>
  </si>
  <si>
    <t>O=C1C=C(OC=2C=C(O)C(=C(O)C1=2)C4OC(CO)C(O)C(O)C4(OC3OC(CO)C(O)C(O)C3(O)))C5=CC=C(O)C(O)=C5</t>
  </si>
  <si>
    <t>13hit was used by considering unique masses.</t>
    <phoneticPr fontId="1"/>
  </si>
  <si>
    <t>162.05383; C6H10O5; OCC1OCC(O)C(O)C1(O)</t>
    <phoneticPr fontId="1"/>
  </si>
  <si>
    <t>449.10767; C21H21O11; O=C1C=C(OC=2C=C(O)C(=C(O)C1=2)C3OC(CO)C(O)C(O)C3(O))C4=CC=C(O)C(O)=C4</t>
    <phoneticPr fontId="1"/>
  </si>
  <si>
    <t>Isovitexin 2''-O-(6'''-feruloyl)glucoside</t>
  </si>
  <si>
    <t>O=C(OCC5OC(OC1C(OC(CO)C(O)C1(O))C=2C(O)=CC=3OC(=CC(=O)C=3(C=2(O)))C4=CC=C(O)C=C4)C(O)C(O)C5(O))C=CC=6C=CC(O)=C(OC)C=6</t>
  </si>
  <si>
    <t>432.105646; C21H20O10; OCC1OC(C(O)C(O)C1O)C1=C(O)C2=C(OC(=CC2=O)C2=CC=C(O)C=C2)C=C1O</t>
    <phoneticPr fontId="1"/>
  </si>
  <si>
    <t>338.10016; C16H18O8; COC1=C(O)C=CC(C=CC(=O)OCC2OC=C(O)C(O)C2O)=C1</t>
    <phoneticPr fontId="1"/>
  </si>
  <si>
    <t>OS_Root_Pos-1730</t>
    <phoneticPr fontId="1"/>
  </si>
  <si>
    <t>Azelaic acid</t>
  </si>
  <si>
    <t>O=C(O)CCCCCCCC(=O)O</t>
  </si>
  <si>
    <t>MS/MS confirmed</t>
    <phoneticPr fontId="1"/>
  </si>
  <si>
    <t>18.01097; H2O; O</t>
    <phoneticPr fontId="1"/>
  </si>
  <si>
    <t>46.00395; CH2O2; O=CO</t>
    <phoneticPr fontId="1"/>
  </si>
  <si>
    <t>27.99407; CO; C=O</t>
    <phoneticPr fontId="1"/>
  </si>
  <si>
    <t>171.10213; C9H15O3; O=CCCCCCCCC(=O)O</t>
    <phoneticPr fontId="1"/>
  </si>
  <si>
    <t>125.09818; C8H13O; O=CCCCCCCC</t>
    <phoneticPr fontId="1"/>
  </si>
  <si>
    <t>97.10339; C7H13; CCCCCCC</t>
    <phoneticPr fontId="1"/>
  </si>
  <si>
    <t>Neocarlinoside</t>
  </si>
  <si>
    <t>O=C1C=C(OC=2C1=C(O)C(=C(O)C=2C3OCC(O)C(O)C3(O))C4OC(CO)C(O)C(O)C4(O))C=5C=CC(O)=C(O)C=5</t>
  </si>
  <si>
    <t>395.07092; C17H15O11; O=C1C=COC=2C1=C(O)C(=C(O)C=2C3OCC(O)C(O)C3(O))C(O)C(O)CO</t>
    <phoneticPr fontId="1"/>
  </si>
  <si>
    <t>Adenosine</t>
  </si>
  <si>
    <t>OCC3OC(N2C=NC1=C(N=CN=C12)N)C(O)C3(O)</t>
  </si>
  <si>
    <t>132.04274; C5H8O4; OCC1OCC(O)C1(O)</t>
    <phoneticPr fontId="1"/>
  </si>
  <si>
    <t>Isoorientin 2''-[feruloyl-(-&gt;6)-glucoside]</t>
  </si>
  <si>
    <t>O=C(OCC5OC(OC1C(OC(CO)C(O)C1(O))C=2C(O)=CC=3OC(=CC(=O)C=3(C=2(O)))C=4C=CC(O)=C(O)C=4)C(O)C(O)C5(O))C=CC=6C=CC(O)=C(OC)C=6</t>
  </si>
  <si>
    <t>5th hit was used by considering unique masses.</t>
    <phoneticPr fontId="1"/>
  </si>
  <si>
    <t>177.0575; C10H9O3; O=CCCC=1C=CC(OC)=C(O)C=1</t>
    <phoneticPr fontId="1"/>
  </si>
  <si>
    <t>164.0481; C9H8O3; OC=CC=1C=CC(O)=C(OC)C=1</t>
    <phoneticPr fontId="1"/>
  </si>
  <si>
    <t>162.05697; C6H10O5; OCC1OCC(O)C(O)C1(O)</t>
    <phoneticPr fontId="1"/>
  </si>
  <si>
    <t>331.0806; C17H15O7; OC=1C=C(O)C=2C=C(O)C(=[O+]C=2(C=1))C=3C=C(OC)C(O)=C(OC)C=3</t>
    <phoneticPr fontId="1"/>
  </si>
  <si>
    <t>Isoscoparin 2''-(6-(E)-ferulylglucoside)</t>
  </si>
  <si>
    <t>O=C(OCC5OC(OC1C(OC(CO)C(O)C1(O))C=2C(O)=CC=3OC(=CC(=O)C=3(C=2(O)))C=4C=CC(O)=C(OC)C=4)C(O)C(O)C5(O))C=CC=6C=CC(O)=C(OC)C=6</t>
  </si>
  <si>
    <t>177.05452; C10H9O3; O=CCCC=1C=CC(OC)=C(O)C=1</t>
    <phoneticPr fontId="1"/>
  </si>
  <si>
    <t>463.10037; C22H23O11; O=C1C=C(OC=2C=C(O)C(=C(O)C1=2)C3OC(CO)C(O)C(O)C3(O))C=4C=CC(O)=C(OC)C=4</t>
    <phoneticPr fontId="1"/>
  </si>
  <si>
    <t>6-C-beta-D-Xylopyranosyl-8-C-alpha-L-arabinopyranosylapigenin</t>
  </si>
  <si>
    <t>O=C1C=C(OC2=C1C(O)=C(C(O)=C2C3OCC(O)C(O)C3(O))C4OCC(O)C(O)C4(O))C5=CC=C(O)C=C5</t>
  </si>
  <si>
    <t>Second hit was used by considering unique masses.</t>
    <phoneticPr fontId="1"/>
  </si>
  <si>
    <t>162.05146; C6H10O5; OCC1OCC(O)C(O)C1(O)</t>
    <phoneticPr fontId="1"/>
  </si>
  <si>
    <t>196.0742; C10H12O4; COC1=C(O)C=CC(=C1)C(\O)=C/CO</t>
    <phoneticPr fontId="1"/>
  </si>
  <si>
    <t>tricin 4'-O-(erythro-beta-guaiacylglyceryl) ether 9''-O-beta-D-glucopyranoside</t>
  </si>
  <si>
    <t>O=C1C=C(OC2=CC(O)=CC(O)=C12)C=5C=C(OC)C(OC(COC3OC(CO)C(O)C(O)C3(O))C(O)C=4C=CC(O)=C(OC)C=4)=C(OC)C=5</t>
  </si>
  <si>
    <t>Salcolin A</t>
  </si>
  <si>
    <t>331.081; C17H15O7; O=C1C=C(OC2=CC(O)=CC(O)=C12)C=3C=C(OC)C(O)=C(OC)C=3</t>
    <phoneticPr fontId="1"/>
  </si>
  <si>
    <t>196.0651; C10H12O4; COC1=C(O)C=CC(=C1)C(\O)=C/CO</t>
    <phoneticPr fontId="1"/>
  </si>
  <si>
    <t>Third hit was used by considering unique masses. Isomer of 2770</t>
    <phoneticPr fontId="1"/>
  </si>
  <si>
    <t>Second hit was used by considering unique masses and taxonomy. Isomer of 2767</t>
    <phoneticPr fontId="1"/>
  </si>
  <si>
    <t>Swertisin;6-beta-D-Glucopyranosyl-4',5-dihydroxy-7-methoxyflavone;7-O-Methylapigenin 6-C-beta-D-glucopyranoside;Flavocommelitin;6-beta-D-Glucopyranosyl-5-hydroxy-2-(4-hydroxyphenyl)-7-methoxy-4H-1-benzopyran-4-one</t>
  </si>
  <si>
    <t>O=C1C=C(OC=2C=C(OC)C(=C(O)C1=2)C3OC(CO)C(O)C(O)C3(O))C4=CC=C(O)C=C4</t>
  </si>
  <si>
    <t>5th hit was used by considering unqiue masses.</t>
    <phoneticPr fontId="1"/>
  </si>
  <si>
    <t>287.05682; C12H15O8; OC=1C=C(O)C(=C(O)C=1)C2OC(CO)C(O)C(O)C2(O)</t>
    <phoneticPr fontId="1"/>
  </si>
  <si>
    <t>Chelidonic acid</t>
  </si>
  <si>
    <t>O=C(O)C=1OC(=CC(=O)C=1)C(=O)O</t>
  </si>
  <si>
    <t>Top hit was used by considering unique masses.</t>
    <phoneticPr fontId="1"/>
  </si>
  <si>
    <t>43.98459; CO2; O=CO</t>
    <phoneticPr fontId="1"/>
  </si>
  <si>
    <t>43.99176; CO2; O=CO</t>
    <phoneticPr fontId="1"/>
  </si>
  <si>
    <t>Isomollupentin 2''-O-glucoside</t>
  </si>
  <si>
    <t>O=C1C=C(OC=2C=C(O)C(=C(O)C1=2)C4OCC(O)C(O)C4(OC3OC(CO)C(O)C(O)C3(O)))C5=CC=C(O)C=C5</t>
  </si>
  <si>
    <t>The metabolite was suggested by considering unique masses.</t>
    <phoneticPr fontId="1"/>
  </si>
  <si>
    <t>403.10077; C20H19O9; O=C1C=C(OC=2C=C(O)C(=C(O)C1=2)C3OCC(O)C(O)C3(O))C4=CC=C(O)C=C4</t>
    <phoneticPr fontId="1"/>
  </si>
  <si>
    <t>Isoorientin 2''-[p-coumaroyl-(-&gt;6)-glucoside]</t>
  </si>
  <si>
    <t>O=C(OCC5OC(OC4C(O)C(O)C(OC4(C=1C(O)=CC=2OC(=CC(=O)C=2(C=1(O)))C=3C=CC(O)=C(O)C=3))CO)C(O)C(O)C5(O))C=CC6=CC=C(O)C=C6</t>
  </si>
  <si>
    <t>5th hit was used by considering unique masses.</t>
    <phoneticPr fontId="1"/>
  </si>
  <si>
    <t>147.0451; C9H7O2; O=CC=CC1=CC=C(O)C=C1</t>
    <phoneticPr fontId="1"/>
  </si>
  <si>
    <t>308.0964; C15H16O7; O=C(OCC1OCC(O)C(O)C1(O))C=CC2=CC=C(O)C=C2</t>
    <phoneticPr fontId="1"/>
  </si>
  <si>
    <t>162.05399; C6H10O5; OCC1OCC(O)C(O)C1(O)</t>
    <phoneticPr fontId="1"/>
  </si>
  <si>
    <t>tricin 7-O-(6''-O-malonyl)-beta-D-glucopyranoside</t>
  </si>
  <si>
    <t>O=C(O)CC(=O)OCC4OC(OC1=CC(O)=C2C(=O)C=C(OC2(=C1))C=3C=C(OC)C(O)=C(OC)C=3)C(O)C(O)C4(O)</t>
  </si>
  <si>
    <t>331.05908; C17H15O7; COC1=CC(=CC(OC)=C1O)C1=CC(=O)C2=C(O)C=C(O)C=C2O1</t>
    <phoneticPr fontId="1"/>
  </si>
  <si>
    <t>248.08307; C9H12O8; OC1COC(COC(=O)CC(O)=O)C(O)C1O</t>
    <phoneticPr fontId="1"/>
  </si>
  <si>
    <t>Isocarlinoside</t>
  </si>
  <si>
    <t>8th hit was used by considering unique masses. Isomer of 2945</t>
    <phoneticPr fontId="1"/>
  </si>
  <si>
    <t>O=C1C=C(OC=2C1=C(O)C(=C(O)C=2C3OC(CO)C(O)C(O)C3(O))C4OCC(O)C(O)C4(O))C=5C=CC(O)=C(O)C=5</t>
  </si>
  <si>
    <t>413.10001; C18H21O11; O=C1C=COC=2C1=C(O)C(=C(O)C=2COC(CO)CO)C3OCC(O)C(O)C3(O)</t>
    <phoneticPr fontId="1"/>
  </si>
  <si>
    <t>Corymboside</t>
  </si>
  <si>
    <t>O=C1C=C(OC2=C1C(O)=C(C(O)=C2C3OC(CO)C(O)C(O)C3(O))C4OCC(O)C(O)C4(O))C5=CC=C(O)C=C5</t>
  </si>
  <si>
    <t>COC1=C(O)C=CC(C=CC(=O)OC2C(O)C(O)C(CO)OC2OC2COC(C(O)C2O)C2=C(O)C3=C(OC(=CC3=O)C3=CC=C(O)C=C3)C=C2O)=C1</t>
  </si>
  <si>
    <t>177.05237; C10H9O3; O=CCCC=1C=CC(OC)=C(O)C=1</t>
    <phoneticPr fontId="1"/>
  </si>
  <si>
    <t>338.100167; C16H18O8; COC1=C(O)C=CC(C=CC(=O)OC2COC(CO)C(O)C2O)=C1</t>
    <phoneticPr fontId="1"/>
  </si>
  <si>
    <t>90.04147; C3H6O3; OCC(O)CO</t>
    <phoneticPr fontId="1"/>
  </si>
  <si>
    <t>Xanthine</t>
  </si>
  <si>
    <t>O=C1NC(=O)C=2NC=NC=2(N1)</t>
  </si>
  <si>
    <t>153.04138; C5H5N4O2; O=C1NC(=O)C=2NC=NC=2(N1)</t>
    <phoneticPr fontId="1"/>
  </si>
  <si>
    <t>[M-C6H10O5+H]+</t>
    <phoneticPr fontId="1"/>
  </si>
  <si>
    <t>Cosmosiin</t>
  </si>
  <si>
    <t>Second hit was used by considering unique masses, actually parent ion was not monitored, so I identify this compound by in source fragment</t>
    <phoneticPr fontId="1"/>
  </si>
  <si>
    <t>271.0647; C15H11O5; O=C1C=C(OC2=CC(O)=CC(O)=C12)C3=CC=C(O)C=C3</t>
    <phoneticPr fontId="1"/>
  </si>
  <si>
    <t>N-(1-Deoxy-1-fructosyl)tyrosine</t>
  </si>
  <si>
    <t>O=C(O)C(NCC1(O)(OC(CO)C(O)C1(O)))CC2=CC=C(O)C=C2</t>
  </si>
  <si>
    <t>Top hit was used by considering unique masses. Unique mass is found in MS1</t>
    <phoneticPr fontId="1"/>
  </si>
  <si>
    <t>LysoPC 18:1</t>
    <phoneticPr fontId="1"/>
  </si>
  <si>
    <t>O=C(OCC(O)COP(=O)([O-])OCC[N+](C)(C)C)CCCCCCCC=CCCCCCCCC</t>
  </si>
  <si>
    <t>184.07597; C5H15NO4P; O=P([O-])(O)OCC[N+](C)(C)C</t>
    <phoneticPr fontId="1"/>
  </si>
  <si>
    <t>C37H50N4O9</t>
  </si>
  <si>
    <t>Dehydrotomatine</t>
  </si>
  <si>
    <t>[M+H]+</t>
    <phoneticPr fontId="1"/>
  </si>
  <si>
    <t>OCC%10OC(OC2C(OC(CO)C(O)C2(OC1OCC(O)C(O)C1(O)))OC9C(O)C(O)C(OC8CC7=CCC6C(CCC5(C)(C6(CC4OC3(NCC(C)CC3)C(C)C45)))C7(C)CC8)OC9(CO))C(O)C(O)C%10(O)</t>
  </si>
  <si>
    <t>O=C3C(OC2OC(COC1OC(C)C(O)C(O)C1(O))C(O)C(O)C2(O))=C(OC=4C=C(O)C=C(O)C3=4)C5=CC=C(O)C(O)=C5</t>
  </si>
  <si>
    <t>Standard confirmed</t>
    <phoneticPr fontId="1"/>
  </si>
  <si>
    <t>146.0574; C6H10O4; OC1COC(C)C(O)C1(O)</t>
    <phoneticPr fontId="1"/>
  </si>
  <si>
    <t>162.05655; C6H10O5; OCC1OCC(O)C(O)C1(O)</t>
    <phoneticPr fontId="1"/>
  </si>
  <si>
    <t>303.04816; C15H11O7; O=C1C(O)=C(OC2=CC(O)=CC(O)=C12)C=3C=CC(O)=C(O)C=3</t>
    <phoneticPr fontId="1"/>
  </si>
  <si>
    <t>LysoPC 18:3</t>
    <phoneticPr fontId="1"/>
  </si>
  <si>
    <t>O=C(OCC(O)COP(=O)([O-])OCC[N+](C)(C)C)CCCCC=CCC=CCC=CCCCCC</t>
  </si>
  <si>
    <t>184.05606; C5H15NO4P; O=P([O-])(O)OCC[N+](C)(C)C</t>
    <phoneticPr fontId="1"/>
  </si>
  <si>
    <t>CC1C2C(CC3C4CCC5CC(CCC5(C)C4CCC23C)OC2OC(CO)C(OC3OC(CO)C(O)C(O)C3OC3OC(CO)C(O)C(O)C3O)C(O)C2O)OC11NCC(C)CC1O</t>
  </si>
  <si>
    <t>CC1C2C(CC3C4CCC5CC(CCC5(C)C4CCC23C)OC2OC(CO)C(OC3OC(CO)C(OC4OCC(O)C(O)C4O)C(O)C3OC3OC(CO)C(O)C(O)C3O)C(O)C2O)OC11NCC(COC2OC(CO)C(O)C(O)C2O)CC1OC(C)=O</t>
  </si>
  <si>
    <t>Lycoperoside G/F</t>
    <phoneticPr fontId="1"/>
  </si>
  <si>
    <t>Literature structure was used.</t>
    <phoneticPr fontId="1"/>
  </si>
  <si>
    <t>C58H95NO29</t>
  </si>
  <si>
    <t>MS/MS confirmed</t>
    <phoneticPr fontId="1"/>
  </si>
  <si>
    <t>Tryptophanol</t>
  </si>
  <si>
    <t>OCCC2=CNC1=CC=CC=C12</t>
  </si>
  <si>
    <t>144.08139; C10H10N; C1=CC=C2C(=C1)NC=C2CC</t>
    <phoneticPr fontId="1"/>
  </si>
  <si>
    <t>Top hit was used by considering unique masses and taxonomy, same metabolite to 3513</t>
    <phoneticPr fontId="1"/>
  </si>
  <si>
    <t>LysoPC 18:2</t>
    <phoneticPr fontId="1"/>
  </si>
  <si>
    <t>Top hit was used by considering unique masses.</t>
    <phoneticPr fontId="1"/>
  </si>
  <si>
    <t>O=C(O)C(NCC1(O)(OC(CO)C(O)C1(O)))CC2=CC=CC=C2</t>
  </si>
  <si>
    <t>N-(1-Deoxy-1-fructosyl)phenylalanine</t>
  </si>
  <si>
    <t>C27H54NO12P</t>
  </si>
  <si>
    <t>[H][C@@](O)(COC(=O)CCCCCCCCCCCCCCC)COP(O)(=O)OCCNC1OC(CO)C(O)C(O)C1O</t>
  </si>
  <si>
    <t>New metabolite was suggested, annotated by negative</t>
    <phoneticPr fontId="1"/>
  </si>
  <si>
    <t>UNPD204874</t>
  </si>
  <si>
    <t>O=C(OC1C(C)CNC2C(C)C9C(OC12(O))CC8C%10CCC7CC(OC6OC(CO)C(OC5OC(CO)C(O)C(OC3OCC(O)C(O)C3(O))C5(OC4OC(CO)C(O)C(O)C4(O)))C(O)C6(O))CCC7(C)C%10(CCC89(C)))C</t>
  </si>
  <si>
    <t>Top hit was used</t>
    <phoneticPr fontId="1"/>
  </si>
  <si>
    <t>60.02405; C2H4O2; O=C(O)C</t>
    <phoneticPr fontId="1"/>
  </si>
  <si>
    <t>C58H93NO29</t>
    <phoneticPr fontId="1"/>
  </si>
  <si>
    <t>Lycoperoside G/F - 2H</t>
    <phoneticPr fontId="1"/>
  </si>
  <si>
    <t>New structure was suggested, by considering unique mass, RT shift from Lycoperoside G/F</t>
    <phoneticPr fontId="1"/>
  </si>
  <si>
    <t>Lycoperoside G/F isomer</t>
    <phoneticPr fontId="1"/>
  </si>
  <si>
    <t>There is an isomer of lycoperoside G/F by considering RT shift</t>
    <phoneticPr fontId="1"/>
  </si>
  <si>
    <t>NC(CCCCNC(=O)C=CC1=CC(O)=C(O)C=C1)C(O)=O</t>
  </si>
  <si>
    <t>163.03897; C9H7O3; O=CC=CC=1C=CC(O)=C(O)C=1</t>
    <phoneticPr fontId="1"/>
  </si>
  <si>
    <t>146.10675; C6H14N2O2; O=C(O)C(N)CCCCN</t>
    <phoneticPr fontId="1"/>
  </si>
  <si>
    <t>O=C3C(OC2OC(CO)C(O)C(O)C2(OC1OC(CO)C(O)C(O)C1(O)))=C(OC=4C=C(O)C=C(O)C3=4)C5=CC=C(O)C=C5</t>
  </si>
  <si>
    <t>162.05283; C6H10O5; OCC1OCC(O)C(O)C1(O)</t>
    <phoneticPr fontId="1"/>
  </si>
  <si>
    <t>287.05576; C15H11O6; O=C1C(O)=C(OC=2C=C(O)C=C(O)C1=2)C3=CC=C(O)C=C3</t>
    <phoneticPr fontId="1"/>
  </si>
  <si>
    <t>Coumesterol</t>
  </si>
  <si>
    <t>O=C3OC=1C=C(O)C=CC=1C=4OC=2C=C(O)C=CC=2C3=4</t>
  </si>
  <si>
    <t>MS/MS confirmed</t>
    <phoneticPr fontId="1"/>
  </si>
  <si>
    <t>27.99469; CO; C=O</t>
    <phoneticPr fontId="1"/>
  </si>
  <si>
    <t>43.98706; CO2; O=CO</t>
    <phoneticPr fontId="1"/>
  </si>
  <si>
    <t>269.04498; C15H9O5; O=C3OC=1C=C(O)C=CC=1C=4OC=2C=C(O)C=CC=2C3=4</t>
    <phoneticPr fontId="1"/>
  </si>
  <si>
    <t>O=C(O)CC(=O)OCC4OC(OC=1C=C(O)C=2C(=O)C(=COC=2(C=1))C3=CC=C(O)C=C3)C(O)C(O)C4(O)</t>
  </si>
  <si>
    <t>Second hit was used by considering unique masses and taxonomy</t>
    <phoneticPr fontId="1"/>
  </si>
  <si>
    <t>6''-Malonylgenistin</t>
  </si>
  <si>
    <t>248.053217; C9H12O8; 1C(COC(=O)CC(O)=O)OC=C(O)C1O</t>
    <phoneticPr fontId="1"/>
  </si>
  <si>
    <t>271.06055; C15H11O5; O=C1C(=COC=2C=C(O)C=C(O)C1=2)C3=CC=C(O)C=C3</t>
    <phoneticPr fontId="1"/>
  </si>
  <si>
    <t>6''-O-Malonyldaidzin</t>
    <phoneticPr fontId="1"/>
  </si>
  <si>
    <t>O=C(O)CC(=O)OCC4OC(OC=1C=CC=2C(=O)C(=COC=2(C=1))C3=CC=C(O)C=C3)C(O)C(O)C4(O)</t>
  </si>
  <si>
    <t>255.06581; C15H11O4; OC1=CC=C(C=C1)C1=COC2=CC(O)=CC=C2C1=O</t>
    <phoneticPr fontId="1"/>
  </si>
  <si>
    <t>146.05725; C6H10O4; OC1COC(C)C(O)C1(O)</t>
    <phoneticPr fontId="1"/>
  </si>
  <si>
    <t>194.04141; C6H10O7; O=C(O)C1OC(O)C(O)C(O)C1(O)</t>
    <phoneticPr fontId="1"/>
  </si>
  <si>
    <t>180.05292; C6H12O6; OCC1OC(O)C(O)C(O)C1(O)</t>
    <phoneticPr fontId="1"/>
  </si>
  <si>
    <t>457.36456; C30H49O3; O=C(O)C45(CCC2(C(=CCC1C3(C)(CCC(O)C(C)(C)C3(CCC12(C))))C5(CC(C)(C)CC4))(C))</t>
    <phoneticPr fontId="1"/>
  </si>
  <si>
    <t>Top hit was used by considering unique masses. Isomer of 2683</t>
    <phoneticPr fontId="1"/>
  </si>
  <si>
    <t>162.05969; C6H10O5; OCC1OCC(O)C(O)C1(O)</t>
    <phoneticPr fontId="1"/>
  </si>
  <si>
    <t>255.06537; C15H11O4; O=C1C(=COC=2C=C(O)C=CC1=2)C3=CC=C(O)C=C3</t>
    <phoneticPr fontId="1"/>
  </si>
  <si>
    <t>MS/MS confirmed</t>
    <phoneticPr fontId="1"/>
  </si>
  <si>
    <t>162.04871; C6H10O5; OCC1OCC(O)C(O)C1(O)</t>
    <phoneticPr fontId="1"/>
  </si>
  <si>
    <t>287.05487; C15H11O6; O=C1C(O)=C(OC2=CC(O)=CC(O)=C12)C3=CC=CC=C3(O)</t>
    <phoneticPr fontId="1"/>
  </si>
  <si>
    <t>84.07755; C5H10N</t>
    <phoneticPr fontId="1"/>
  </si>
  <si>
    <t>60.01804; C2H4O2</t>
    <phoneticPr fontId="1"/>
  </si>
  <si>
    <t>194.03412; C6H10O7; O=C(O)C1OC(O)C(O)C(O)C1(O)</t>
    <phoneticPr fontId="1"/>
  </si>
  <si>
    <t>132.02875; C5H8O4; OC1COCC(O)C1(O)</t>
    <phoneticPr fontId="1"/>
  </si>
  <si>
    <t>O=C1C(=COC=2C=C(O)C(OC)=CC1=2)C3=CC=C(O)C=C3</t>
  </si>
  <si>
    <t>Glycitein</t>
  </si>
  <si>
    <t>285.0764; C16H13O5; O=C1C(=COC=2C=C(O)C(OC)=CC1=2)C3=CC=C(O)C=C3</t>
    <phoneticPr fontId="1"/>
  </si>
  <si>
    <t>71.00805; C3H3O2; O=C(O)C=C</t>
    <phoneticPr fontId="1"/>
  </si>
  <si>
    <t>248.053217; C9H12O8; OC1COC(COC(=O)CC(O)=O)C(O)C1O</t>
    <phoneticPr fontId="1"/>
  </si>
  <si>
    <t>Not sure</t>
    <phoneticPr fontId="1"/>
  </si>
  <si>
    <t>144.1031; C7H14NO2</t>
    <phoneticPr fontId="1"/>
  </si>
  <si>
    <t>Formononetin 7-(6''-malonylglucoside)</t>
  </si>
  <si>
    <t>269.08029; C16H13O4; O=C1C3=CC=C(O)C=C3(OC=C1C2=CC=C(OC)C=C2)</t>
    <phoneticPr fontId="1"/>
  </si>
  <si>
    <t>Top hit was used by considering unique masses.</t>
    <phoneticPr fontId="1"/>
  </si>
  <si>
    <t>132.04712; C5H8O4; OC1COCC(O)C1(O)</t>
    <phoneticPr fontId="1"/>
  </si>
  <si>
    <t>176.0347; C6H8O6; O=C(O)C1OCC(O)C(O)C1(O)</t>
    <phoneticPr fontId="1"/>
  </si>
  <si>
    <t>Daidzin</t>
  </si>
  <si>
    <t>O=C2C(=COC=3C=C(OC1OC(CO)C(O)C(O)C1(O))C=CC2=3)C4=CC=C(O)C=C4</t>
  </si>
  <si>
    <t>255.0642; C15H11O4; OC1=CC=C(C=C1)C1=COC2=CC(O)=CC=C2C1=O</t>
    <phoneticPr fontId="1"/>
  </si>
  <si>
    <t>Formula predicted</t>
    <phoneticPr fontId="1"/>
  </si>
  <si>
    <t>Chrysoeriol 7-O-(6''-malonyl-glucoside)</t>
  </si>
  <si>
    <t>O=C(O)CC(=O)OCC4OC(OC=1C=C(O)C=2C(=O)C=C(OC=2(C=1))C3=CC=C(O)C(OC)=C3)C(O)C(O)C4(O)</t>
  </si>
  <si>
    <t>Top hit was used by considering unique masses.</t>
    <phoneticPr fontId="1"/>
  </si>
  <si>
    <t>301.0723; C16H13O6; O=C1C=C(OC=2C=C(O)C=C(O)C1=2)C3=CC=C(O)C(OC)=C3</t>
    <phoneticPr fontId="1"/>
  </si>
  <si>
    <t>Formula predicted, C-flavonoid</t>
    <phoneticPr fontId="1"/>
  </si>
  <si>
    <t>18.01074; H2O; O</t>
    <phoneticPr fontId="1"/>
  </si>
  <si>
    <t>347.05643; C16H11O9; O=C(O)CC(=O)OCC(OCC=2C(O)=CC=C1C(=O)C=COC1=2)CO</t>
    <phoneticPr fontId="1"/>
  </si>
  <si>
    <t>337.06607; C19H13O6; O=C2C(=COC=1C2(=CC=C(O)C=1COC(C)CO))C3=CC=C(O)C=C3</t>
    <phoneticPr fontId="1"/>
  </si>
  <si>
    <t>319.05533; C15H11O8; O=C(O)CC(=O)OCCOCC=2C(O)=CC=C1C(=O)C=COC1=2</t>
    <phoneticPr fontId="1"/>
  </si>
  <si>
    <t>The structure was suggested by considering unique masses.</t>
    <phoneticPr fontId="1"/>
  </si>
  <si>
    <t>194.04743; C6H10O7</t>
    <phoneticPr fontId="1"/>
  </si>
  <si>
    <t>18.02497; H2O; O</t>
    <phoneticPr fontId="1"/>
  </si>
  <si>
    <t>CC1(C)CC2C3=CCC4C5(C)CCC(OC6OC(C(O)C(O)C6OC6OC(CO)C(O)C(O)C6OC6OC(CO)C(O)C(O)C6O)C(O)=O)C(C)(CO)C5CCC4(C)C3(C)CCC2(C)C(O)C1O</t>
  </si>
  <si>
    <t>A structure was suggested by literature</t>
    <phoneticPr fontId="1"/>
  </si>
  <si>
    <t>CC(=O)OCC1OC(OC2C(O)COC(OC3C(O)C(C)(C)CC4C5=CCC6C7(C)CCC(OC8OC(C(O)C(O)C8OC8OC(CO)C(O)C(O)C8OC8OC(CO)C(O)C(O)C8O)C(O)=O)C(C)(CO)C7CCC6(C)C5(C)CCC34C)C2O)C(OC(C)=O)C(OC(C)=O)C1OC(C)=O</t>
  </si>
  <si>
    <t>C67H104O33</t>
    <phoneticPr fontId="1"/>
  </si>
  <si>
    <t>[M+H]+</t>
    <phoneticPr fontId="1"/>
  </si>
  <si>
    <t>Soyasaponin Ab</t>
    <phoneticPr fontId="1"/>
  </si>
  <si>
    <t>Coumestrin</t>
  </si>
  <si>
    <t>O=C4OC=2C=C(OC1OC(CO)C(O)C(O)C1(O))C=CC=2C=5OC=3C=C(O)C=CC=3C4=5</t>
  </si>
  <si>
    <t>Second hit was used by considering unique masses.</t>
    <phoneticPr fontId="1"/>
  </si>
  <si>
    <t>269.04053; C15H9O5; O=C3OC=1C=C(O)C=CC=1C=4OC=2C=C(O)C=CC=2C3=4</t>
    <phoneticPr fontId="1"/>
  </si>
  <si>
    <t>Leucyl-Alanine</t>
  </si>
  <si>
    <t>O=C(O)C(NC(=O)C(N)CC(C)C)C</t>
  </si>
  <si>
    <t>MS/MS confirmed</t>
    <phoneticPr fontId="1"/>
  </si>
  <si>
    <t>86.09695; C5H12N; NCCC(C)C</t>
    <phoneticPr fontId="1"/>
  </si>
  <si>
    <t>117.04706; C4H7NO3</t>
    <phoneticPr fontId="1"/>
  </si>
  <si>
    <t>180.05632; C6H12O6; OCC1OC(O)C(O)C(O)C1(O)</t>
    <phoneticPr fontId="1"/>
  </si>
  <si>
    <t>Top hit was used by considering unique masses.</t>
    <phoneticPr fontId="1"/>
  </si>
  <si>
    <t>Rubivirine</t>
  </si>
  <si>
    <t>OCC56(C(O)CC2C(CC=C1CC(O)CCC12(C))C6(CC4N3CC(C)CCC3C(C)C45))</t>
  </si>
  <si>
    <t>Top hit was used by considering taxonomy</t>
    <phoneticPr fontId="1"/>
  </si>
  <si>
    <t>430.3319; C27H44NO3; OCC56(C(O)CC2C(CC=C1CC(O)CCC12(C))C6(CC4N3CC(C)CCC3C(C)C45))</t>
    <phoneticPr fontId="1"/>
  </si>
  <si>
    <t>N1,N10-di-dihydrocaffeoylspermidine</t>
  </si>
  <si>
    <t>O=C(NCCCNCCCCNC(=O)CCC1=CC=C(O)C(O)=C1)CCC2=CC=C(O)C(O)=C2</t>
  </si>
  <si>
    <t>222.11926; C12H16NO3; O=C(NCCC)CCC1=CC=C(O)C(O)=C1</t>
    <phoneticPr fontId="1"/>
  </si>
  <si>
    <t>165.05663; C9H9O3; O=CCCC1=CC=C(O)C(O)=C1</t>
    <phoneticPr fontId="1"/>
  </si>
  <si>
    <t>LysoPC 16:0</t>
    <phoneticPr fontId="1"/>
  </si>
  <si>
    <t>184.07292; C5H15NO4P; O=P([O-])(O)OCC[N+](C)(C)C</t>
    <phoneticPr fontId="1"/>
  </si>
  <si>
    <t>104.10757; C5H14NO; OCC[N+](C)(C)C</t>
    <phoneticPr fontId="1"/>
  </si>
  <si>
    <t>84.07503; C5H10N</t>
    <phoneticPr fontId="1"/>
  </si>
  <si>
    <t>144.10526; C7H14NO2</t>
    <phoneticPr fontId="1"/>
  </si>
  <si>
    <t>158.09878; C8H14O3</t>
    <phoneticPr fontId="1"/>
  </si>
  <si>
    <t>UNPD227668</t>
  </si>
  <si>
    <t>Top hit was used by considering suvery scan MS1 data</t>
    <phoneticPr fontId="1"/>
  </si>
  <si>
    <t>177.05246; C10H9O3; O=CC=CC=1C=CC(O)=C(OC)C=1</t>
    <phoneticPr fontId="1"/>
  </si>
  <si>
    <t>145.03317; C9H5O2; O=CCCC=1C=CC=C(O)C=1</t>
    <phoneticPr fontId="1"/>
  </si>
  <si>
    <t>135.0684; C8H9NO; N\C=C\C1=CC=C(O)C=C1</t>
    <phoneticPr fontId="1"/>
  </si>
  <si>
    <t>165.07897; C9H11NO2; COC1=CC(\C=C\N)=CC=C1O</t>
    <phoneticPr fontId="1"/>
  </si>
  <si>
    <t>COC1=CC(\C=C\C(=O)N\C=C\C2=CC=C(O)C=C2)=CC=C1O</t>
  </si>
  <si>
    <t>New metabolite was suggested by considering unique masses.</t>
    <phoneticPr fontId="1"/>
  </si>
  <si>
    <t>COC1=CC(\C=C\NC(=O)\C=C\C2=CC=C(O)C(OC)=C2)=CC=C1O</t>
  </si>
  <si>
    <t>3-O-Caffeoyl-4-O-methylquinic acid</t>
  </si>
  <si>
    <t>O=C(OC1CC(O)(C(=O)O)CC(O)C1(O))C=CC=2C=CC(O)=C(OC)C=2</t>
  </si>
  <si>
    <t>Top hit was used, but there are many isomers known for this metabolite to be considered.</t>
    <phoneticPr fontId="1"/>
  </si>
  <si>
    <t>275.20328; C18H27O2; O=CCCCCCCCC1C=CC(=O)C1(CC=CCC)</t>
    <phoneticPr fontId="1"/>
  </si>
  <si>
    <t>275.2045; C18H27O2</t>
    <phoneticPr fontId="1"/>
  </si>
  <si>
    <t>C17H22N2O8</t>
  </si>
  <si>
    <t>203.08354; C12H13NO2</t>
    <phoneticPr fontId="1"/>
  </si>
  <si>
    <t>263.0905; C14H15O5</t>
    <phoneticPr fontId="1"/>
  </si>
  <si>
    <t>LysoPC 18:3</t>
    <phoneticPr fontId="1"/>
  </si>
  <si>
    <t>Kaempferol 3-gentiobioside 7-rhamnoside</t>
  </si>
  <si>
    <t>O=C4C(OC2OC(COC1OC(CO)C(O)C(O)C1(O))C(O)C(O)C2(O))=C(OC5=CC(OC3OC(C)C(O)C(O)C3(O))=CC(O)=C45)C6=CC=C(O)C=C6</t>
  </si>
  <si>
    <t>3-Methoxytyramine</t>
  </si>
  <si>
    <t>OC=1C=CC(=CC=1(OC))CCN</t>
  </si>
  <si>
    <t>17.02866; NH3; N</t>
    <phoneticPr fontId="1"/>
  </si>
  <si>
    <t>32.02672; CH4O; OC</t>
    <phoneticPr fontId="1"/>
  </si>
  <si>
    <t>168.10289; C9H14NO2; OC=1C=CC(=CC=1(OC))CCN</t>
    <phoneticPr fontId="1"/>
  </si>
  <si>
    <t>151.07423; C9H11O2; OC=1C=CC(=CC=1(OC))CC</t>
    <phoneticPr fontId="1"/>
  </si>
  <si>
    <t>UNPD108765</t>
  </si>
  <si>
    <t>O=C2NC=1C=C(C(=CC=1N(C2(=O))CC(O)C(O)C(O)CO)C)C</t>
  </si>
  <si>
    <t>Second hit was used by considering unique masses.</t>
    <phoneticPr fontId="1"/>
  </si>
  <si>
    <t>Quinoxalines</t>
  </si>
  <si>
    <t>191.08177; C10H11N2O2; O=C1NC=2C=C(C(=CC=2(NC1(=O)))C)C</t>
    <phoneticPr fontId="1"/>
  </si>
  <si>
    <t>134.05773; C5H10O4; OCC(O)C(O)C(O)C</t>
    <phoneticPr fontId="1"/>
  </si>
  <si>
    <t>gamma-Glutamyltyrosine</t>
  </si>
  <si>
    <t>O=C(O)C(N)CCC(=O)NC(C(=O)O)CC1=CC=C(O)C=C1</t>
  </si>
  <si>
    <t>MS/MS confirmed</t>
    <phoneticPr fontId="1"/>
  </si>
  <si>
    <t>129.03961; C5H7NO3; O=CC(N)CCC(=O)O</t>
    <phoneticPr fontId="1"/>
  </si>
  <si>
    <t>182.08057; C9H12NO3; O=C(O)C(N)CC1=CC=C(O)C=C1</t>
    <phoneticPr fontId="1"/>
  </si>
  <si>
    <t>165.05553; C9H9O3; O=C(O)CCC1=CC=C(O)C=C1</t>
    <phoneticPr fontId="1"/>
  </si>
  <si>
    <t>136.07684; C8H10NO; OC=1C=CC(=CC=1)CCN</t>
    <phoneticPr fontId="1"/>
  </si>
  <si>
    <t>Patuletin 3-gentiobioside</t>
  </si>
  <si>
    <t>O=C3C(OC2OC(COC1OC(CO)C(O)C(O)C1(O))C(O)C(O)C2(O))=C(OC=4C=C(O)C(OC)=C(O)C3=4)C=5C=CC(O)=C(O)C=5</t>
  </si>
  <si>
    <t>Grossamide</t>
  </si>
  <si>
    <t>O=C(C=CC=3C=C(OC)C=4OC(C=1C=CC(O)=C(OC)C=1)C(C(=O)NCCC2=CC=C(O)C=C2)C=4(C=3))NCCC5=CC=C(O)C=C5</t>
  </si>
  <si>
    <t>351.08832; C20H15O6; O=CC=CC=2C=C(OC)C=3OC(C=1C=CC(O)=C(OC)C=1)C(C=O)C=3(C=2)</t>
    <phoneticPr fontId="1"/>
  </si>
  <si>
    <t>163.06332; C9H9NO2; OC1=CC=C(CCN=C=O)C=C1</t>
    <phoneticPr fontId="1"/>
  </si>
  <si>
    <t>176.03095; C6H8O6; OC1COC(C(O)C1O)C(O)=O</t>
    <phoneticPr fontId="1"/>
  </si>
  <si>
    <t>331.08145; C17H15O7; COC1=CC(=CC(OC)=C1O)C1=CC(=O)C2=C(O)C=C(O)C=C2O1</t>
    <phoneticPr fontId="1"/>
  </si>
  <si>
    <t>Tricin 7-glucuronoside</t>
  </si>
  <si>
    <t>O=C(O)C4OC(OC1=CC(O)=C2C(=O)C=C(OC2(=C1))C=3C=C(OC)C(O)=C(OC)C=3)C(O)C(O)C4(O)</t>
  </si>
  <si>
    <t>4th hit was used by considering unique masses.</t>
    <phoneticPr fontId="1"/>
  </si>
  <si>
    <t>gamma-Glutamylphenylalanine</t>
  </si>
  <si>
    <t>120.08099; C8H10N; NCCC=1C=CC=CC=1</t>
    <phoneticPr fontId="1"/>
  </si>
  <si>
    <t>166.08633; C9H12NO2; O=C(O)C(N)CC=1C=CC=CC=1</t>
    <phoneticPr fontId="1"/>
  </si>
  <si>
    <t>129.0452; C5H7NO3; O=C(O)C(N)CCCO</t>
    <phoneticPr fontId="1"/>
  </si>
  <si>
    <t>333.05969; C16H13O8; COC1=CC(=CC(O)=C1O)C1=C(O)C(=O)C2=C(O1)C=C(O)C=C2O</t>
    <phoneticPr fontId="1"/>
  </si>
  <si>
    <t>2-(3,4-dihydroxy-5-methoxyphenyl)-3,5,7-trihydroxy-4H-chromen-4-one</t>
  </si>
  <si>
    <t>O=C1C(O)=C(OC2=CC(O)=CC(O)=C12)C3=CC(O)=C(O)C(OC)=C3</t>
  </si>
  <si>
    <t>Second hit was used by considering taxonomy</t>
    <phoneticPr fontId="1"/>
  </si>
  <si>
    <t>Licoagroside B</t>
  </si>
  <si>
    <t>O=C(O)CC(O)(C)CC(=O)OCC2OC(OC=1C(=O)C=COC=1C)C(O)C(O)C2(O)</t>
  </si>
  <si>
    <t>Top hit was used by considering unique masses and taxonomy</t>
    <phoneticPr fontId="1"/>
  </si>
  <si>
    <t>127.03911; O=C1C=COC(=C1(O))C</t>
    <phoneticPr fontId="1"/>
  </si>
  <si>
    <t>306.09508; C12H18O9; CC(O)(CC(O)=O)CC(=O)OCC1OC=C(O)C(O)C1O</t>
    <phoneticPr fontId="1"/>
  </si>
  <si>
    <t>6''-O-(3-Hydroxy-3-methylglutaroyl)astragalin</t>
  </si>
  <si>
    <t>O=C(O)CC(O)(C)CC(=O)OCC4OC(OC=2C(=O)C3=C(O)C=C(O)C=C3(OC=2(C1=CC=C(O)C=C1)))C(O)C(O)C4(O)</t>
  </si>
  <si>
    <t xml:space="preserve">Top hit was used by considering unique masses. </t>
    <phoneticPr fontId="1"/>
  </si>
  <si>
    <t>306.095082; C12H18O9; CC(O)(CC(O)=O)CC(=O)OCC1OC=C(O)C(O)C1O</t>
    <phoneticPr fontId="1"/>
  </si>
  <si>
    <t>287.05707; C15H11O6; O=C1C(O)=C(OC=2C=C(O)C=C(O)C1=2)C3=CC=C(O)C=C3</t>
    <phoneticPr fontId="1"/>
  </si>
  <si>
    <t>162.0196; C5H8NO3S</t>
    <phoneticPr fontId="1"/>
  </si>
  <si>
    <t>290.1338; C14H28NO3S</t>
    <phoneticPr fontId="1"/>
  </si>
  <si>
    <t>307.1687; C13H27N2O4S</t>
    <phoneticPr fontId="1"/>
  </si>
  <si>
    <t>MINEs-324514</t>
  </si>
  <si>
    <t>O=C(O)CNC(=O)C(NC(=O)CCC(N)C(=O)O)CSC(O)CCCCCCC</t>
  </si>
  <si>
    <t>Second hit was used by considering unique masses.</t>
    <phoneticPr fontId="1"/>
  </si>
  <si>
    <t>N-(4-aminobenzoyl)-L-glutamate</t>
  </si>
  <si>
    <t>O=C(O)CCC(NC(=O)C1=CC=C(N)C=C1)C(=O)O</t>
  </si>
  <si>
    <t>120.0452; C7H6NO; O=CC=1C=CC(N)=CC=1</t>
    <phoneticPr fontId="1"/>
  </si>
  <si>
    <t>84.04568; C4H6NO; N=C(O)CCC</t>
    <phoneticPr fontId="1"/>
  </si>
  <si>
    <t>129.04512; C5H7NO3</t>
    <phoneticPr fontId="1"/>
  </si>
  <si>
    <t>147.05456; C5H9NO4; O=C(O)CCC(N)C(=O)O</t>
    <phoneticPr fontId="1"/>
  </si>
  <si>
    <t>O=C(OC1C(OC(C(=O)O)C(O)C1(O))OC5C(OC2=CC=C(C=C2)C=3OC4=CC(O)=CC(O)=C4(C(=O)C=3))OC(C(=O)O)C(O)C5(O))C=CC=6C=CC(O)=C(OC)C=6</t>
  </si>
  <si>
    <t>MS/MS confirmed</t>
    <phoneticPr fontId="1"/>
  </si>
  <si>
    <t>271.05823; C15H11O5; O=C(OCC(O)C(O)C)C=CC=1C=CC=C(OC)C=1</t>
    <phoneticPr fontId="1"/>
  </si>
  <si>
    <t>177.0554; C10H9O3; O=CC=CC=1C=CC(O)=C(OC)C=1</t>
    <phoneticPr fontId="1"/>
  </si>
  <si>
    <t>176.02606; C6H8O6; O=C(O)C1OCC(O)C(O)C1(O)</t>
    <phoneticPr fontId="1"/>
  </si>
  <si>
    <t>C36H32O19</t>
  </si>
  <si>
    <t>OC1C(O)C(OC(OC2=CC=C(C=C2)C2=CC(=O)C3=C(O)C=C(O)C=C3O2)C1OC1OC(C(O)C(O)C1OC(=O)\C=C\C1=CC=C(O)C=C1)C(O)=O)C(O)=O</t>
    <phoneticPr fontId="1"/>
  </si>
  <si>
    <t>147.04144; C9H7O2; O=CC=CC1=CC=C(O)C=C1</t>
    <phoneticPr fontId="1"/>
  </si>
  <si>
    <t>86.0984; C5H12N</t>
    <phoneticPr fontId="1"/>
  </si>
  <si>
    <t>132.1076; C6H14NO2</t>
    <phoneticPr fontId="1"/>
  </si>
  <si>
    <t>243.135; C11H19N2O4</t>
    <phoneticPr fontId="1"/>
  </si>
  <si>
    <t>245.1877; C12H25N2O3</t>
    <phoneticPr fontId="1"/>
  </si>
  <si>
    <t>O=C(O)C7OC(OC2CCC3(C)(C4CC=C1C5CC(C)(C)CCC5(C(=O)O)(CCC1(C)C4(C)(CCC3(C2(C)(CO))))))C(O)C(OC6OC(CO)C(O)C(O)C6(O))C7(O)</t>
  </si>
  <si>
    <t>Second hit was used by considering unique masses and taxonomy</t>
    <phoneticPr fontId="1"/>
  </si>
  <si>
    <t>106.06334; C7H8N</t>
    <phoneticPr fontId="1"/>
  </si>
  <si>
    <t>171.09323; C11H11N2</t>
    <phoneticPr fontId="1"/>
  </si>
  <si>
    <t>337.1179; C20H19NO4</t>
    <phoneticPr fontId="1"/>
  </si>
  <si>
    <t>O=C(C=CC=1C=C(C(O)=CC=1(OC))C(C=C)(C)C)C2=CC=C(O)C=C2</t>
  </si>
  <si>
    <t>121.02844; C7H5O2; OC=1C=CC(=CC=1)CO</t>
    <phoneticPr fontId="1"/>
  </si>
  <si>
    <t>218.1306; C14H18O2; COC1=C(C=C)C=C(C(O)=C1)C(C)(C)C=C</t>
    <phoneticPr fontId="1"/>
  </si>
  <si>
    <t>6''-O-Malonylwistin</t>
    <phoneticPr fontId="1"/>
  </si>
  <si>
    <t>O=C(O)CC(=O)OCC4OC(OC=1C=C2OC=C(C(=O)C2(=CC=1(OC)))C3=CC=C(OC)C=C3)C(O)C(O)C4(O)</t>
  </si>
  <si>
    <t>248.05321; C9H12O8; OC1C(COC(=O)CC(O)=O)OC=C(O)C1O</t>
    <phoneticPr fontId="1"/>
  </si>
  <si>
    <t>O=C1C(O)=C(OC=2C=C(O)C=C(O)C1=2)C4=CC=C(OC3OC(CO)C(O)C(O)C3(O))C(O)=C4</t>
  </si>
  <si>
    <t>Standard confirmed</t>
    <phoneticPr fontId="1"/>
  </si>
  <si>
    <t>162.05423; C6H10O5; OCC1OCC(O)C(O)C1(O)</t>
    <phoneticPr fontId="1"/>
  </si>
  <si>
    <t>O=C2C(OC1OC(CO)C(O)C(O)C1(O))=C(OC3=CC(O)=CC(O)=C23)C4=CC=C(O)C(O)=C4</t>
  </si>
  <si>
    <t>303.05035; C15H11O7; O=C1C(O)=C(OC=2C=C(O)C=C(O)C1=2)C3=CC=C(O)C(O)=C3</t>
    <phoneticPr fontId="1"/>
  </si>
  <si>
    <t>303.04922; C15H11O7; O=C1C(O)=C(OC2=CC(O)=CC(O)=C12)C3=CC=C(O)C(O)=C3</t>
    <phoneticPr fontId="1"/>
  </si>
  <si>
    <t>303.0509; C15H11O7; OC1=CC(O)=C2C=C(O)C(=OC2(=C1))C3=CC(O)=C(O)C(O)=C3</t>
    <phoneticPr fontId="1"/>
  </si>
  <si>
    <t>O=C(C=C(O)C=1C=CC(O)=C(C=1)CC=C(C)C)C=2C=C(C(O)=CC=2(O))CC=C(C)C</t>
  </si>
  <si>
    <t>Third hit was used by considering unique masses and taxonomy</t>
    <phoneticPr fontId="1"/>
  </si>
  <si>
    <t>133.02951; C8H5O2; OC=1C=CC(C=C)=CC=1(O)</t>
    <phoneticPr fontId="1"/>
  </si>
  <si>
    <t>205.08556; C12H13O3; O=CC=1C=C(C(O)=CC=1(O))CC=C(C)C</t>
    <phoneticPr fontId="1"/>
  </si>
  <si>
    <t>189.0907; C12H13O2; OC(=C)C=1C=CC(O)=C(C=1)CC=CC</t>
    <phoneticPr fontId="1"/>
  </si>
  <si>
    <t>56.06119; C4H8; C=C(C)C</t>
    <phoneticPr fontId="1"/>
  </si>
  <si>
    <t>164.08372; C10H12O2; CC=C(O)C1=CC(C)=C(O)C=C1</t>
    <phoneticPr fontId="1"/>
  </si>
  <si>
    <t>Quercetin 3-(6''-malonyl-glucoside)</t>
  </si>
  <si>
    <t>O=C(O)CC(=O)OCC4OC(OC=2C(=O)C3=C(O)C=C(O)C=C3(OC=2(C=1C=CC(O)=C(O)C=1)))C(O)C(O)C4(O)</t>
  </si>
  <si>
    <t>303.04993; C15H11O7; O=C1C(O)=C(OC2=CC(O)=CC(O)=C12)C=3C=CC(O)=C(O)C=3</t>
    <phoneticPr fontId="1"/>
  </si>
  <si>
    <t>UNPD162182</t>
  </si>
  <si>
    <t>OC=1C=CC(=CC=1CC=C(C)C)CCC2=CC(O)=C(C(O)=C2)CC=C(C)C</t>
  </si>
  <si>
    <t>The structure was used by considering unique masses.</t>
    <phoneticPr fontId="1"/>
  </si>
  <si>
    <t>56.06964; C4H8; C=C(C)C</t>
    <phoneticPr fontId="1"/>
  </si>
  <si>
    <t>175.11584; C12H15O; OC=1C=CC(=CC=1CC=C(C)C)C</t>
    <phoneticPr fontId="1"/>
  </si>
  <si>
    <t>Sigmoidin B</t>
  </si>
  <si>
    <t>O=C2C=3C(O)=CC(O)=CC=3(OC(C=1C=C(O)C(O)=C(C=1)CC=C(C)C)C2)</t>
  </si>
  <si>
    <t>283.06183; C16H11O5; O=C2C=3C(O)=CC(O)=CC=3(OC(C=1C=C(O)C=C(C=1)C)C2)</t>
    <phoneticPr fontId="1"/>
  </si>
  <si>
    <t>179.03398; C9H7O4; O=C1C=2C(O)=CC(O)=CC=2(OCC1)</t>
    <phoneticPr fontId="1"/>
  </si>
  <si>
    <t>153.01854; C7H5O4; O=CC1=C(O)C=C(O)C=C1(O)</t>
    <phoneticPr fontId="1"/>
  </si>
  <si>
    <t>Gancaonin R</t>
  </si>
  <si>
    <t>OC=1C=CC(=CC=1(O))CCC=2C(=C(O)C=C(O)C=2CC=C(C)C)CC=C(C)C</t>
  </si>
  <si>
    <t>123.04488; C7H7O2; OC=1C=CC(=CC=1(O))C</t>
    <phoneticPr fontId="1"/>
  </si>
  <si>
    <t>Licoagrochalcone C</t>
  </si>
  <si>
    <t>O=C(C=CC=1C=CC(O)=C(C=1(OC))CC=C(C)C)C=2C=CC(O)=C(O)C=2</t>
  </si>
  <si>
    <t>The structure was used by considering unique masses and taxonomy</t>
    <phoneticPr fontId="1"/>
  </si>
  <si>
    <t>137.02306; C7H5O3; O=CC=1C=CC(O)=C(O)C=1</t>
    <phoneticPr fontId="1"/>
  </si>
  <si>
    <t>30.01089; CH2O; OC</t>
    <phoneticPr fontId="1"/>
  </si>
  <si>
    <t>299.09152; C17H15O5; O=C(C=CC=1C=CC(O)=C(C=1(OC))C)C=2C=CC(O)=C(O)C=2</t>
    <phoneticPr fontId="1"/>
  </si>
  <si>
    <t>269.08063; C16H13O4; O=C(C=CC=1C=CC(O)=CC=1(OC))C2=CC=C(O)C=C2</t>
    <phoneticPr fontId="1"/>
  </si>
  <si>
    <t>COC1=CC=C(C=C1)C1=COC2=CC(OC3OC(COC(=O)CC4CCNCC4)C(O)C(O)C3O)=C(OC)C=C2C1=O</t>
  </si>
  <si>
    <t>299.09216; C17H15O5; O=C1C(=COC2=CC(O)=C(OC)C=C12)C3=CC=C(OC)C=C3</t>
    <phoneticPr fontId="1"/>
  </si>
  <si>
    <t>287.13688; C13H21NO6; OC1C(COC(=O)CC2CCNCC2)OC=C(O)C1O</t>
    <phoneticPr fontId="1"/>
  </si>
  <si>
    <t>COC1=CC=C(C=C1)C1=COC2=CC(OC3OC(COC(=O)CC4CCNCC4)C(O)C(O)C3O)=CC=C2C1=O</t>
  </si>
  <si>
    <t>269.0808; C16H13O4; COC1=CC=C(C=C1)C1=COC2=CC(O)=CC=C2C1=O</t>
    <phoneticPr fontId="1"/>
  </si>
  <si>
    <t>287.13688; C13H21NO6; OC1C(COC(=O)CC2CCNCC2)OC=C(O)C1O</t>
    <phoneticPr fontId="1"/>
  </si>
  <si>
    <t>formononetin + C13H21NO6</t>
    <phoneticPr fontId="1"/>
  </si>
  <si>
    <t>afrormosin + C13H21NO6</t>
    <phoneticPr fontId="1"/>
  </si>
  <si>
    <t>267.06561; C16H11O4; O=C2C=3C(O)=CC=C(C=3(OC(C1=CC=C(O)C=C1)C2))C</t>
    <phoneticPr fontId="1"/>
  </si>
  <si>
    <t>191.11603; C11H15N2O; O=C1C=CC=C2N1CC3CNCC2C3</t>
    <phoneticPr fontId="1"/>
  </si>
  <si>
    <t>217.09579; C12H13N2O2; O=CN2CC3C1=CC=CC(=O)N1CC(C2)C3</t>
    <phoneticPr fontId="1"/>
  </si>
  <si>
    <t>245.13054; C14H17N2O2; O=C1C=CC=C2N1CC3CN(C(=O)CC)CC2C3</t>
    <phoneticPr fontId="1"/>
  </si>
  <si>
    <t>17.02577; NH3; N</t>
    <phoneticPr fontId="1"/>
  </si>
  <si>
    <t>Kievitone</t>
  </si>
  <si>
    <t>Top hit was used by considering unique masses.</t>
    <phoneticPr fontId="1"/>
  </si>
  <si>
    <t>O=C1C3=C(O)C=C(O)C(=C3(OCC1C=2C=CC(O)=CC=2(O)))CC=C(C)C</t>
  </si>
  <si>
    <t>165.01732; C8H5O4; O=CC=1C(O)=CC(O)=CC=1(OC)</t>
    <phoneticPr fontId="1"/>
  </si>
  <si>
    <t>136.05391; C8H8O2; OC=1C=CC(=CC=1(O))CC</t>
    <phoneticPr fontId="1"/>
  </si>
  <si>
    <t xml:space="preserve">136.07561; C8H10NO; </t>
    <phoneticPr fontId="1"/>
  </si>
  <si>
    <t>17.02588; NH3; N</t>
    <phoneticPr fontId="1"/>
  </si>
  <si>
    <t>43.04449; C2H5N; NCC</t>
    <phoneticPr fontId="1"/>
  </si>
  <si>
    <t>Bolusanthol C</t>
  </si>
  <si>
    <t>O=C1C3=C(O)C(=C(O)C=C3(OCC1C2=CC=C(O)C(=C2)CC=C(C)C))CC=C(C)C</t>
  </si>
  <si>
    <t>Second hit was used by considering unique masses.</t>
    <phoneticPr fontId="1"/>
  </si>
  <si>
    <t>165.01773; C8H5O4; O=CC1=C(O)C=C(O)C=C1(OC)</t>
    <phoneticPr fontId="1"/>
  </si>
  <si>
    <t>O=C2C3=C(O)C=C(O)C=C3(OC(C=1C=CC(OC)=C(O)C=1)C2)</t>
  </si>
  <si>
    <t>MS/MS confirmed</t>
    <phoneticPr fontId="1"/>
  </si>
  <si>
    <t>177.05521; C10H9O3; O=CCCC=1C=CC(OC)=C(O)C=1</t>
    <phoneticPr fontId="1"/>
  </si>
  <si>
    <t>153.0192; C7H5O4; O=CC1=C(O)C=C(O)C=C1(O)</t>
    <phoneticPr fontId="1"/>
  </si>
  <si>
    <t>145.02542; C9H5O2; O=CCCC=1C=CC=C(O)C=1</t>
    <phoneticPr fontId="1"/>
  </si>
  <si>
    <t>Formula predicted, Third hit was used by considering unique masses.</t>
    <phoneticPr fontId="1"/>
  </si>
  <si>
    <t>84.08151; C5H10N</t>
    <phoneticPr fontId="1"/>
  </si>
  <si>
    <t>144.10219; C7H14NO2</t>
    <phoneticPr fontId="1"/>
  </si>
  <si>
    <t>148.05351; C9H8O2</t>
    <phoneticPr fontId="1"/>
  </si>
  <si>
    <t>60.02068; C2H4O2</t>
    <phoneticPr fontId="1"/>
  </si>
  <si>
    <t>Medicarpin</t>
  </si>
  <si>
    <t>OC=4C=CC1=C(OCC2C=3C=CC(OC)=CC=3(OC12))C=4</t>
  </si>
  <si>
    <t>108.05184; C7H8O; O(C=1C=CC=CC=1)C</t>
    <phoneticPr fontId="1"/>
  </si>
  <si>
    <t>42.00858; C2H2O; OCC</t>
    <phoneticPr fontId="1"/>
  </si>
  <si>
    <t>229.08844; C14H13O3; OC1=CC=C(C=C1)C3OC=2C=C(O)C=CC=2C3</t>
    <phoneticPr fontId="1"/>
  </si>
  <si>
    <t>121.02644; C7H5O2; OC=1C=CC=C(OC)C=1</t>
    <phoneticPr fontId="1"/>
  </si>
  <si>
    <t>146.06385; C6H10O4; OC1COC(C)C(O)C1(O)</t>
    <phoneticPr fontId="1"/>
  </si>
  <si>
    <t>370.06759; C12H18O13; O=C(O)C2OC(O)C(OC1OC(C(=O)O)C(O)C(O)C1(O))C(O)C2(O)</t>
    <phoneticPr fontId="1"/>
  </si>
  <si>
    <t xml:space="preserve">84.0809; C5H10N; </t>
    <phoneticPr fontId="1"/>
  </si>
  <si>
    <t>107.04695; C7H7O; O=CC=1C=CC=CC=1</t>
    <phoneticPr fontId="1"/>
  </si>
  <si>
    <t>170.08067; C8H12NO3</t>
    <phoneticPr fontId="1"/>
  </si>
  <si>
    <t>43.98468; CO2; O=CO</t>
    <phoneticPr fontId="1"/>
  </si>
  <si>
    <t>Formula predicted</t>
    <phoneticPr fontId="1"/>
  </si>
  <si>
    <t>OC=1C=CC(=C(O)C=1)C=2OC=3C=C(O)C(=C(OC)C=3(C=2))CC=C(C)C</t>
  </si>
  <si>
    <t>Top hit was used by considering unique masses and taxonomy</t>
    <phoneticPr fontId="1"/>
  </si>
  <si>
    <t>149.02361; C8H5O3; OC(=C)C=1C=CC(O)=CC=1(O)</t>
    <phoneticPr fontId="1"/>
  </si>
  <si>
    <t>1-Methoxyficifolinol;3,9-Dihydroxy-1-methoxy-2,8-diprenylpterocarpan</t>
  </si>
  <si>
    <t>OC1=CC=2OC3C4=C(OCC3(C=2(C=C1CC=C(C)C)))C=C(O)C(=C4(OC))CC=C(C)C</t>
  </si>
  <si>
    <t>311.09695; C18H15O5; OC1=CC=2OC3C4=C(OCC3(C=2(C=C1C)))C=C(O)C(=C4(OC))C</t>
    <phoneticPr fontId="1"/>
  </si>
  <si>
    <t>5-Deoxykievitone</t>
  </si>
  <si>
    <t>O=C1C=3C=CC(O)=C(C=3(OCC1C=2C=CC(O)=CC=2(O)))CC=C(C)C</t>
  </si>
  <si>
    <t>136.04777; C8H8O2; OC=1C=CC(=CC=1(O))CC</t>
    <phoneticPr fontId="1"/>
  </si>
  <si>
    <t>205.08513; C12H13O3; O=CC=1C=CC(O)=C(C=1(O))CC=C(C)C</t>
    <phoneticPr fontId="1"/>
  </si>
  <si>
    <t>FA 18:3+1O(?9-OxoODE)</t>
    <phoneticPr fontId="1"/>
  </si>
  <si>
    <t>144.1035; C7H14NO2</t>
    <phoneticPr fontId="1"/>
  </si>
  <si>
    <t>130.0898; C6H12NO2</t>
    <phoneticPr fontId="1"/>
  </si>
  <si>
    <t>84.0854; C5H10N</t>
    <phoneticPr fontId="1"/>
  </si>
  <si>
    <t>Formula predicted</t>
    <phoneticPr fontId="1"/>
  </si>
  <si>
    <t>131.052; C9H7O</t>
    <phoneticPr fontId="1"/>
  </si>
  <si>
    <t>NCCCCNC(=O)\C=C\C1=CC=CC=C1</t>
  </si>
  <si>
    <t xml:space="preserve">New structure was suggested, by considering unique mass, </t>
    <phoneticPr fontId="1"/>
  </si>
  <si>
    <t>71.08287; C4H9N; NCCCC</t>
    <phoneticPr fontId="1"/>
  </si>
  <si>
    <t>323.1956; C17H27N2O4</t>
    <phoneticPr fontId="1"/>
  </si>
  <si>
    <t>210.1185; C11H16NO3</t>
    <phoneticPr fontId="1"/>
  </si>
  <si>
    <t>[M-H2O+H]+</t>
    <phoneticPr fontId="1"/>
  </si>
  <si>
    <t>133.0993; C10H13</t>
    <phoneticPr fontId="1"/>
  </si>
  <si>
    <t>93.0715; C7H9</t>
    <phoneticPr fontId="1"/>
  </si>
  <si>
    <t>58.0456; C3H6O</t>
    <phoneticPr fontId="1"/>
  </si>
  <si>
    <t>387.1735; C29H23O</t>
    <phoneticPr fontId="1"/>
  </si>
  <si>
    <t>267.0729; C16H11O4</t>
    <phoneticPr fontId="1"/>
  </si>
  <si>
    <t>385.1584; C29H21O</t>
    <phoneticPr fontId="1"/>
  </si>
  <si>
    <t>287.0794; C12H15O8</t>
    <phoneticPr fontId="1"/>
  </si>
  <si>
    <t>387.1698; C18H27O9</t>
    <phoneticPr fontId="1"/>
  </si>
  <si>
    <t>267.0734; C13H15O6</t>
    <phoneticPr fontId="1"/>
  </si>
  <si>
    <t>192.1338; C12H18NO</t>
    <phoneticPr fontId="1"/>
  </si>
  <si>
    <t>UNPD151965</t>
  </si>
  <si>
    <t>O=C(O)CCC(NC(=O)C(NCC1(O)(OCC(O)C(O)C1(O)))C(C)CC)C(=O)O</t>
  </si>
  <si>
    <t>Top hit was used by considering unique masses.</t>
    <phoneticPr fontId="1"/>
  </si>
  <si>
    <t>86.10384; C5H12N; NCC(C)CC</t>
    <phoneticPr fontId="1"/>
  </si>
  <si>
    <t>85.03625; C3H3NO2</t>
    <phoneticPr fontId="1"/>
  </si>
  <si>
    <t>162.05249; C6H10O5; CC1(O)OCC(O)C(O)C1O</t>
    <phoneticPr fontId="1"/>
  </si>
  <si>
    <t>179.1311; C11H15O2</t>
    <phoneticPr fontId="1"/>
  </si>
  <si>
    <t>CCCCCCCCNC(O)CCC1=CC(OC)=C(O)C=C1</t>
  </si>
  <si>
    <t>177.05696; C10H9O3; O=CCCC=1C=CC(OC)=C(O)C=1</t>
    <phoneticPr fontId="1"/>
  </si>
  <si>
    <t>isomer of 1639</t>
    <phoneticPr fontId="1"/>
  </si>
  <si>
    <t>Top hit was used by considering unique masses and taxonomy</t>
    <phoneticPr fontId="1"/>
  </si>
  <si>
    <t>Third hit was used by considering unique masses and taxonomy</t>
    <phoneticPr fontId="1"/>
  </si>
  <si>
    <t>136.0744; C8H10NO</t>
    <phoneticPr fontId="1"/>
  </si>
  <si>
    <t>108.0442; C6H6NO</t>
    <phoneticPr fontId="1"/>
  </si>
  <si>
    <t>80.0483; C5H6N</t>
    <phoneticPr fontId="1"/>
  </si>
  <si>
    <t>AT_Root_Pos-690</t>
    <phoneticPr fontId="1"/>
  </si>
  <si>
    <t>C15H31NO6S</t>
  </si>
  <si>
    <t>202.1296; C10H20NOS</t>
    <phoneticPr fontId="1"/>
  </si>
  <si>
    <t>146.0605; C9H8NO</t>
    <phoneticPr fontId="1"/>
  </si>
  <si>
    <t>Quercetin 3-neohesperidoside-7-rhamnoside;3-[[2-O-(6-Deoxy-alpha-L-mannopyranosyl)-beta-D-glucopyranosyl]oxy]-7-[(6-deoxy-alpha-L-mannopyranosyl)oxy]-2-(3,4-dihydroxyphenyl)-5-hydroxy-4H-1-benzopyran-4-one</t>
  </si>
  <si>
    <t>O=C4C(OC2OC(CO)C(O)C(O)C2(OC1OC(C)C(O)C(O)C1(O)))=C(OC=5C=C(OC3OC(C)C(O)C(O)C3(O))C=C(O)C4=5)C6=CC=C(O)C(O)=C6</t>
  </si>
  <si>
    <t>MS/MS confirmed</t>
    <phoneticPr fontId="1"/>
  </si>
  <si>
    <t>Fusaric acid</t>
  </si>
  <si>
    <t>O=C(O)C=1N=CC(=CC=1)CCCC</t>
  </si>
  <si>
    <t>46.00905; CH2O2; O=CO</t>
    <phoneticPr fontId="1"/>
  </si>
  <si>
    <t>134.09613; C9H12N; N=1C=CC=C(C=1)CCCC</t>
    <phoneticPr fontId="1"/>
  </si>
  <si>
    <t>106.07019; C7H8N; N=1C=CC=C(C=1)CC</t>
    <phoneticPr fontId="1"/>
  </si>
  <si>
    <t>O=C1N(O)C2=CC=CC=C2(OC1(O))</t>
  </si>
  <si>
    <t>27.99418; CO; C=O</t>
    <phoneticPr fontId="1"/>
  </si>
  <si>
    <t>164.03474; C8H6NO3; O=C1NC2=CC=CC=C2(OC1(O))</t>
    <phoneticPr fontId="1"/>
  </si>
  <si>
    <t>136.04082; C7H6NO2; O=CN(O)C=1C=CC=CC=1</t>
    <phoneticPr fontId="1"/>
  </si>
  <si>
    <t>108.04526; C6H6NO; ONC=1C=CC=CC=1</t>
    <phoneticPr fontId="1"/>
  </si>
  <si>
    <t>Panasenoside</t>
  </si>
  <si>
    <t>O=C3C(OC2OC(CO)C(O)C(O)C2(OC1OC(CO)C(O)C(O)C1(O)))=C(OC4=CC(O)=CC(O)=C34)C5=CC=C(O)C=C5</t>
  </si>
  <si>
    <t>MS/MS confirmed by negative</t>
    <phoneticPr fontId="1"/>
  </si>
  <si>
    <t>324.10666; C12H20O10</t>
    <phoneticPr fontId="1"/>
  </si>
  <si>
    <t>287.06113; C15H11O6; O=C1C(O)=C(OC=2C=C(O)C=C(O)C1=2)C3=CC=C(O)C=C3</t>
    <phoneticPr fontId="1"/>
  </si>
  <si>
    <t>209.1556; C13H21O2</t>
    <phoneticPr fontId="1"/>
  </si>
  <si>
    <t>146.0476; C6H10O4</t>
    <phoneticPr fontId="1"/>
  </si>
  <si>
    <t>CCSSCC(NCC1(O)OCC(O)C(O)C1O)C(=O)NCCC(O)=O</t>
  </si>
  <si>
    <t>46.00968; CH2O2; O=CO</t>
    <phoneticPr fontId="1"/>
  </si>
  <si>
    <t>[M-H2O+H]+</t>
    <phoneticPr fontId="1"/>
  </si>
  <si>
    <t>86.09642; C5H12N; NCC(C)CC</t>
    <phoneticPr fontId="1"/>
  </si>
  <si>
    <t>164.11342; C6H14NO4; OCC1OC(CN)C(O)C1(O)</t>
    <phoneticPr fontId="1"/>
  </si>
  <si>
    <t>6-beta-D-Glucopyranosyl-4',5-dihydroxy-3',7-dimethoxyflavone</t>
  </si>
  <si>
    <t>O=C1C=C(OC=2C=C(OC)C(=C(O)C1=2)C3OC(CO)C(O)C(O)C3(O))C=4C=CC(O)=C(OC)C=4</t>
  </si>
  <si>
    <t>Top hit was used by considering unique masses.</t>
    <phoneticPr fontId="1"/>
  </si>
  <si>
    <t>381.09259; C21H17O7; O=C1C=C(OC=2C=C(OC)C(=C(O)C1=2)C(OCC)CO)C=3C=CC=C(OC)C=3</t>
    <phoneticPr fontId="1"/>
  </si>
  <si>
    <t>357.09775; C19H17O7; O=C1C=C(OC=2C=C(OC)C(=C(O)C1=2)CCO)C=3C=CC(O)=C(OC)C=3</t>
    <phoneticPr fontId="1"/>
  </si>
  <si>
    <t>327.08951; C18H15O6; O=C1C=C(OC=2C=C(OC)C(=C(O)C1=2)C)C=3C=CC(O)=C(OC)C=3</t>
    <phoneticPr fontId="1"/>
  </si>
  <si>
    <t>Isovitexin 2''-(6'''-p-coumaroylglucoside)</t>
  </si>
  <si>
    <t>O=C(OCC5OC(OC4C(O)C(O)C(OC4(C=1C(O)=CC=2OC(=CC(=O)C=2(C=1(O)))C3=CC=C(O)C=C3))CO)C(O)C(O)C5(O))C=CC6=CC=C(O)C=C6</t>
  </si>
  <si>
    <t>Second hit was used by considering unique masses.</t>
    <phoneticPr fontId="1"/>
  </si>
  <si>
    <t>308.08960; C15H16O7; OC1C(COC(=O)C=CC2=CC=C(O)C=C2)OC=C(O)C1O</t>
    <phoneticPr fontId="1"/>
  </si>
  <si>
    <t>147.04077; C9H7O2; O=CC=CC1=CC=C(O)C=C1</t>
    <phoneticPr fontId="1"/>
  </si>
  <si>
    <t>Unkknown</t>
    <phoneticPr fontId="1"/>
  </si>
  <si>
    <t>Isoscoparin 2''-O-glucoside</t>
  </si>
  <si>
    <t>O=C1C=C(OC2=CC(O)=C(C(O)=C12)C4OC(CO)C(O)C(O)C4(OC3OC(CO)C(O)C(O)C3(O)))C=5C=CC(O)=C(OC)C=5</t>
  </si>
  <si>
    <t>120.04083; C4H8O4; OCC(O)C(O)CO</t>
    <phoneticPr fontId="1"/>
  </si>
  <si>
    <t>343.08249; C18H15O7; O=C1C=C(OC2=CC(O)=C(C(O)=C12)COC)C=3C=CC(O)=C(OC)C=3</t>
    <phoneticPr fontId="1"/>
  </si>
  <si>
    <t>313.0712; C17H13O6; O=C1C=C(OC2=CC(O)=C(C(O)=C12)C)C=3C=CC(O)=C(OC)C=3</t>
    <phoneticPr fontId="1"/>
  </si>
  <si>
    <t>Tricin 7-glucoside</t>
  </si>
  <si>
    <t>O=C2C=C(OC3=CC(OC1OC(CO)C(O)C(O)C1(O))=CC(O)=C23)C=4C=C(OC)C(O)=C(OC)C=4</t>
  </si>
  <si>
    <t>331.08109; C17H15O7; COC1=CC(=CC(OC)=C1O)C1=CC(=O)C2=C(O)C=C(O)C=C2O1</t>
    <phoneticPr fontId="1"/>
  </si>
  <si>
    <t>331.0827; C17H15O7; COC1=CC(=CC(OC)=C1O)C1=CC(=O)C2=C(O)C=C(O)C=C2O1</t>
    <phoneticPr fontId="1"/>
  </si>
  <si>
    <t>[M+H]+</t>
    <phoneticPr fontId="1"/>
  </si>
  <si>
    <t>tricin 4'-O-(threo-beta-guaiacylglyceryl) ether 7-O-beta-D-glucopyranoside</t>
  </si>
  <si>
    <t>O=C2C=C(OC3=CC(OC1OC(CO)C(O)C(O)C1(O))=CC(O)=C23)C=5C=C(OC)C(OC(CO)C(O)C=4C=CC(O)=C(OC)C=4)=C(OC)C=5</t>
  </si>
  <si>
    <t>Top hit was used by considering unqiue masses.</t>
    <phoneticPr fontId="1"/>
  </si>
  <si>
    <t>196.07355; C10H12O4; COC1=C(O)C=CC(=C1)C(O)\C=C/O</t>
    <phoneticPr fontId="1"/>
  </si>
  <si>
    <t>172.0751; C11H10NO</t>
    <phoneticPr fontId="1"/>
  </si>
  <si>
    <t>114.055; C5H9NO2</t>
    <phoneticPr fontId="1"/>
  </si>
  <si>
    <t>Formula predicted</t>
    <phoneticPr fontId="1"/>
  </si>
  <si>
    <t>Tricin 7-neohesperidoside</t>
  </si>
  <si>
    <t>O=C3C=C(OC4=CC(OC2OC(CO)C(O)C(O)C2(OC1OC(C)C(O)C(O)C1(O)))=CC(O)=C34)C=5C=C(OC)C(O)=C(OC)C=5</t>
  </si>
  <si>
    <t>Top hit was used by considering unique masses.</t>
    <phoneticPr fontId="1"/>
  </si>
  <si>
    <t>146.04934; C6H10O4; OC1COC(C)C(O)C1(O)</t>
    <phoneticPr fontId="1"/>
  </si>
  <si>
    <t>Pantothenic acid</t>
  </si>
  <si>
    <t>O=C(O)CCNC(=O)C(O)C(C)(C)CO</t>
  </si>
  <si>
    <t>MS/MS confirmed, identified by negative</t>
    <phoneticPr fontId="1"/>
  </si>
  <si>
    <t>3,3'-Thiobispropanoic acid</t>
  </si>
  <si>
    <t>O=C(O)CCSCCC(=O)O</t>
  </si>
  <si>
    <t>Top hit was used by considering unique masses, identified by negative</t>
    <phoneticPr fontId="1"/>
  </si>
  <si>
    <t>The structure was used by considering unique masses.</t>
    <phoneticPr fontId="1"/>
  </si>
  <si>
    <t>Alliospiroside A</t>
  </si>
  <si>
    <t>OC8CC5=CCC4C(CCC3(C)(C4(CC2OC1(OCC(C)CC1)C(C)C23)))C5(C)C(OC7OCC(O)C(O)C7(OC6OC(C)C(O)C(O)C6(O)))C8</t>
  </si>
  <si>
    <t>383.2211; C24H31O4; OC5CC4=CCC3C(CCC2(C)(C3(CC1OC(OC)C(C)C12)))C4(C)C(OC)C5</t>
    <phoneticPr fontId="1"/>
  </si>
  <si>
    <t>296.11073; C11H20O9; CC1OC(OC2C(O)OCC(O)C2O)C(O)C(O)C1O</t>
    <phoneticPr fontId="1"/>
  </si>
  <si>
    <t>C14H26N2O5S3</t>
  </si>
  <si>
    <t>291.1024; C12H23N2O2S2</t>
    <phoneticPr fontId="1"/>
  </si>
  <si>
    <t>251.0683; C8H15N2O3S2</t>
    <phoneticPr fontId="1"/>
  </si>
  <si>
    <t>149.0463; C5H11NS2</t>
    <phoneticPr fontId="1"/>
  </si>
  <si>
    <t>73.0156; C3H5O2</t>
    <phoneticPr fontId="1"/>
  </si>
  <si>
    <t>UNPD203205</t>
  </si>
  <si>
    <t>OCC8OC(OCC(C)CCC=4OC5CC6C7CC=C3CC(O)CC(OC2OCC(O)C(O)C2(OC1OC(C)C(O)C(O)C1(O)))C3(C)C7(CCC6(C)(C5(C=4C))))C(O)C(O)C8(O)</t>
  </si>
  <si>
    <t>UNPD136116</t>
  </si>
  <si>
    <t>top hit was used, adduct form was checked by negative</t>
    <phoneticPr fontId="1"/>
  </si>
  <si>
    <t>323.1215; C12H18O9+NH3; CC(=O)OCC1OC(O)C(OC(C)=O)C(O)C1OC(C)=O</t>
    <phoneticPr fontId="1"/>
  </si>
  <si>
    <t>557.17139; C28H29O12; O=C(OCC2OC(OCC)(CO)C(OC(=O)C=CC=1C=CC(O)=C(OC)C=1)C2(O))C=CC=3C=CC(O)=C(OC)C=3</t>
    <phoneticPr fontId="1"/>
  </si>
  <si>
    <t>177.05496; C10H9O3; O=CC=CC=1C=CC(O)=C(OC)C=1</t>
    <phoneticPr fontId="1"/>
  </si>
  <si>
    <t>Vitexin 2''-O-rhamnoside</t>
  </si>
  <si>
    <t>O=C1C=C(OC2=C1C(O)=CC(O)=C2C4OC(CO)C(O)C(O)C4(OC3OC(C)C(O)C(O)C3(O)))C5=CC=C(O)C=C5</t>
  </si>
  <si>
    <t>Second hit was used by considering unique masses.</t>
    <phoneticPr fontId="1"/>
  </si>
  <si>
    <t>433.11469; C21H21O10; O=C1C=C(OC2=C1C(O)=CC(O)=C2C3OC(CO)C(O)C(O)C3(O))C4=CC=C(O)C=C4</t>
    <phoneticPr fontId="1"/>
  </si>
  <si>
    <t>353.07181; C19H13O7; O=C1C=C(OC2=C1C(O)=CC(O)=C2C(OCCO)C)C3=CC=C(O)C=C3</t>
    <phoneticPr fontId="1"/>
  </si>
  <si>
    <t>C38H44O20</t>
  </si>
  <si>
    <t>[M+NH4]+</t>
    <phoneticPr fontId="1"/>
  </si>
  <si>
    <t>Smiglaside C</t>
  </si>
  <si>
    <t>O=C(OCC3OC(OC1OC(COC(=O)C)C(OC(=O)C)C(O)C1(OC(=O)C))(CO)C(OC(=O)C=CC=2C=CC(O)=C(OC)C=2)C3(O))C=CC4=CC=C(O)C(OC)=C4</t>
  </si>
  <si>
    <t>Top hit was used, adduct form was checked by negative</t>
    <phoneticPr fontId="1"/>
  </si>
  <si>
    <t>515.16083; C26H27O11; O=C(OCC2OC(CO)C(OC(=O)C=CC=1C=CC(O)=C(OC)C=1)C2(O))C=CC3=CC=C(O)C(OC)=C3</t>
    <phoneticPr fontId="1"/>
  </si>
  <si>
    <t>177.05644; C10H9O3; O=CC=CC1=CC=C(O)C(OC)=C1</t>
    <phoneticPr fontId="1"/>
  </si>
  <si>
    <t>top hit was used by considering unique masses.</t>
    <phoneticPr fontId="1"/>
  </si>
  <si>
    <t>N-Malonyltryptophan</t>
  </si>
  <si>
    <t>O=C(O)CC(=O)NC(C(=O)O)CC2=CNC=1C=CC=CC=12</t>
  </si>
  <si>
    <t>Top hit was used by considering unique masses, identified by negative</t>
    <phoneticPr fontId="1"/>
  </si>
  <si>
    <t>118.08673; C5H12NO2; O=C(O)C(N)C(C)C</t>
    <phoneticPr fontId="1"/>
  </si>
  <si>
    <t>UNPD86038</t>
  </si>
  <si>
    <t>O=C(O)C1N(C(=O)CC1)CC2(O)(OC(CO)C(O)C2(O))</t>
  </si>
  <si>
    <t>4th hit was used by considering unique masses, identified by negative</t>
    <phoneticPr fontId="1"/>
  </si>
  <si>
    <t>O=C4C(OC3OC(COC1OC(C)C(O)C(O)C1(O))C(O)C(O)C3(OC2OCC(O)C(O)C2(O)))=C(OC=5C=C(O)C=C(O)C4=5)C6=CC=C(O)C(O)=C6</t>
  </si>
  <si>
    <t>Second hit was used by considering unique masses.</t>
    <phoneticPr fontId="1"/>
  </si>
  <si>
    <t>132.03943; C5H8O4; OC1COCC(O)C1(O)</t>
    <phoneticPr fontId="1"/>
  </si>
  <si>
    <t>146.05487; C6H10O4; OC1COC(C)C(O)C1(O)</t>
    <phoneticPr fontId="1"/>
  </si>
  <si>
    <t>162.05386; C6H10O5; OCC1OCC(O)C(O)C1(O)</t>
    <phoneticPr fontId="1"/>
  </si>
  <si>
    <t>303.05179; C15H11O7; O=C1C(O)=C(OC2=CC(O)=CC(O)=C12)C=3C=CC(O)=C(O)C=3</t>
    <phoneticPr fontId="1"/>
  </si>
  <si>
    <t>Isodityrosine</t>
  </si>
  <si>
    <t>O=C(O)C(N)CC2=CC=C(OC=1C=C(C=CC=1(O))CC(N)C(=O)O)C=C2</t>
  </si>
  <si>
    <t>4th hit was used by considering unique masses and database taxonomy, identified by negative</t>
    <phoneticPr fontId="1"/>
  </si>
  <si>
    <t>146.07818; C6H10O4; OC1COC(C)C(O)C1(O)</t>
    <phoneticPr fontId="1"/>
  </si>
  <si>
    <t>C45H70O17</t>
  </si>
  <si>
    <t>[M+H]+</t>
    <phoneticPr fontId="1"/>
  </si>
  <si>
    <t>MS/MS confirmed</t>
    <phoneticPr fontId="1"/>
  </si>
  <si>
    <t>Caffeic acid</t>
  </si>
  <si>
    <t>O=C(O)C=CC1=CC=C(O)C(O)=C1</t>
  </si>
  <si>
    <t>18.01485; H2O; O</t>
    <phoneticPr fontId="1"/>
  </si>
  <si>
    <t>27.99822; CO; C=O</t>
    <phoneticPr fontId="1"/>
  </si>
  <si>
    <t>C34H43N3O9</t>
  </si>
  <si>
    <t>221.1054; C12H16NO3</t>
    <phoneticPr fontId="1"/>
  </si>
  <si>
    <t>456.2552; C30H34NO3</t>
    <phoneticPr fontId="1"/>
  </si>
  <si>
    <t>Luteolin 3'-methyl ether 7-glucuronosyl-(1-&gt;2)-glucuronide</t>
  </si>
  <si>
    <t>O=C(O)C5OC(OC=1C=C(O)C=2C(=O)C=C(OC=2(C=1))C3=CC=C(O)C(OC)=C3)C(OC4OC(C(=O)O)C(O)C(O)C4(O))C(O)C5(O)</t>
  </si>
  <si>
    <t>Second hit was used by considering unique masses.</t>
    <phoneticPr fontId="1"/>
  </si>
  <si>
    <t>301.08301; C16H13O6; O=C1C=C(OC2=CC(O)=CC(O)=C12)C=3C=CC(OC)=C(O)C=3</t>
    <phoneticPr fontId="1"/>
  </si>
  <si>
    <t>352.06125; C12H16O12; O=C(O)C2OCC(OC1OC(C(=O)O)C(O)C(O)C1(O))C(O)C2(O)</t>
    <phoneticPr fontId="1"/>
  </si>
  <si>
    <t>Myricetin 3,3'-digalactoside</t>
  </si>
  <si>
    <t>O=C2C(OC1OC(CO)C(O)C(O)C1(O))=C(OC3=CC(O)=CC(O)=C23)C5=CC(O)=C(O)C(OC4OC(CO)C(O)C(O)C4(O))=C5</t>
  </si>
  <si>
    <t>Top hit was used by considering unique masses.</t>
    <phoneticPr fontId="1"/>
  </si>
  <si>
    <t>319.0448; C15H11O8; O=C1C(O)=C(OC2=CC(O)=CC(O)=C12)C=3C=C(O)C(O)=C(O)C=3</t>
    <phoneticPr fontId="1"/>
  </si>
  <si>
    <t>162.05411; C6H10O5; OCC1OCC(O)C(O)C1(O)</t>
    <phoneticPr fontId="1"/>
  </si>
  <si>
    <t>Kaempferol 3-[6''-(3-hydroxy-3-methylglutaryl)glucoside]-7-glucoside</t>
  </si>
  <si>
    <t>O=C(O)CC(O)(C)CC(=O)OCC5OC(OC=3C(=O)C4=C(O)C=C(OC1OC(CO)C(O)C(O)C1(O))C=C4(OC=3(C2=CC=C(O)C=C2)))C(O)C(O)C5(O)</t>
  </si>
  <si>
    <t>Top hit was used by considering unique masses, identified by negative</t>
    <phoneticPr fontId="1"/>
  </si>
  <si>
    <t>Soyasaponin II</t>
  </si>
  <si>
    <t>O=C(O)C8OC(OC5CCC4(C)(C(CCC2(C)(C4(CC=C1C3CC(C)(C)CC(O)C3(C)(CCC12(C)))))C5(C)(CO)))C(OC7OCC(O)C(O)C7(OC6OC(C)C(O)C(O)C6(O)))C(O)C8(O)</t>
  </si>
  <si>
    <t>Top hit was used by consdering unique masses.</t>
    <phoneticPr fontId="1"/>
  </si>
  <si>
    <t>New structure was proposed by considering unique masses, identified by positive</t>
    <phoneticPr fontId="1"/>
  </si>
  <si>
    <t>Formula predicted, CO2, Flavonoid-C-glycosides</t>
    <phoneticPr fontId="1"/>
  </si>
  <si>
    <t>Standard confirmed, but the hydroxy positions are different from the standard.</t>
  </si>
  <si>
    <t>7,8-dihydroxy-2H-chromen-2-one</t>
  </si>
  <si>
    <t>O=C1OC=2C(O)=C(O)C=CC=2(C=C1)</t>
  </si>
  <si>
    <t>55.99076; C2O2; O=C(O)C</t>
  </si>
  <si>
    <t>27.99518; CO; C=O</t>
  </si>
  <si>
    <t>46.00386; CH2O2; O=CO</t>
  </si>
  <si>
    <t>OC1=CC=C(C=C1)CCC2=CC(O)=CC(O)=C2</t>
  </si>
  <si>
    <t>Standard confirmed</t>
    <phoneticPr fontId="1"/>
  </si>
  <si>
    <t>94.0439; C6H6O; OC=1C=CC=CC=1</t>
    <phoneticPr fontId="1"/>
  </si>
  <si>
    <t>110.0384; C6H6O2; OC=1C=CC=C(O)C=1</t>
    <phoneticPr fontId="1"/>
  </si>
  <si>
    <t>124.05389; C7H8O2; OC=1C=C(O)C=C(C=1)C</t>
    <phoneticPr fontId="1"/>
  </si>
  <si>
    <t>107.04967; C7H7O; OC=1C=CC(=CC=1)C</t>
    <phoneticPr fontId="1"/>
  </si>
  <si>
    <t>121.06516; C8H9O; OC1=CC=C(C=C1)CC</t>
    <phoneticPr fontId="1"/>
  </si>
  <si>
    <t>137.05966; C8H9O2; OC=1C=CC(=CC=1(O))CC</t>
    <phoneticPr fontId="1"/>
  </si>
  <si>
    <t>118.0418; C8H6O; OC1=CC=C(C=C)C=C1</t>
    <phoneticPr fontId="1"/>
  </si>
  <si>
    <t>Formula predicted</t>
    <phoneticPr fontId="1"/>
  </si>
  <si>
    <t>Standard confirmed, but the hydroxy positions should be different from the standard.</t>
    <phoneticPr fontId="1"/>
  </si>
  <si>
    <t>165.05009; C9H9O3; OC2=CC(O)=C1C(OCCC1)=C2</t>
    <phoneticPr fontId="1"/>
  </si>
  <si>
    <t>139.03909; C7H7O3; OC1=CC(O)=C(C(O)=C1)C</t>
    <phoneticPr fontId="1"/>
  </si>
  <si>
    <t>123.04256; C7H7O2; OC=1C=CC(=CC=1(O))C</t>
    <phoneticPr fontId="1"/>
  </si>
  <si>
    <t>Standard confirmed</t>
    <phoneticPr fontId="1"/>
  </si>
  <si>
    <t>O=C2C(=COC3=CC(OC1OC(CO)C(O)C(O)C1(O))=CC(O)=C23)C4=CC=C(OC)C=C4</t>
  </si>
  <si>
    <t>285.07657; C16H13O5; O=C1C(=COC2=CC(O)=CC(O)=C12)C3=CC=C(OC)C=C3</t>
    <phoneticPr fontId="1"/>
  </si>
  <si>
    <t>7,4'-Dihydroxyflavone</t>
  </si>
  <si>
    <t>O=C1C=C(OC=2C=C(O)C=CC1=2)C3=CC=C(O)C=C3</t>
  </si>
  <si>
    <t>118.00203; C7H2O2; OC=1C=CC(=CC=1(O))C</t>
    <phoneticPr fontId="1"/>
  </si>
  <si>
    <t>137.0612; C8H9O2; OC(=C)C1=CC=C(O)C=C1</t>
    <phoneticPr fontId="1"/>
  </si>
  <si>
    <t>OC=2C=C(O)C3=CC(OC1OC(CO)C(O)C(O)C1(O))=C([O+]=C3(C=2))C=4C=CC(O)=C(O)C=4</t>
  </si>
  <si>
    <t>287.05511; C15H11O6; OC=1C=C(O)C2=CC(O)=C([O+]=C2(C=1))C=3C=CC(O)=C(O)C=3</t>
    <phoneticPr fontId="1"/>
  </si>
  <si>
    <t>L,L-Cyclo(leucylprolyl)</t>
  </si>
  <si>
    <t>O=C1NC(C(=O)N2CCCC12)CC(C)C</t>
  </si>
  <si>
    <t>70.06644; C4H8N; N1CCCC1</t>
    <phoneticPr fontId="1"/>
  </si>
  <si>
    <t>86.09772; C5H12N; NCCC(C)C</t>
    <phoneticPr fontId="1"/>
  </si>
  <si>
    <t>98.06178; C5H8NO; O=CC1NCCC1</t>
    <phoneticPr fontId="1"/>
  </si>
  <si>
    <t>73.01556; C2H3NO2; O=CNOC</t>
    <phoneticPr fontId="1"/>
  </si>
  <si>
    <t>113.08333; C6H11NO; O=CC(N)C(C)CC</t>
    <phoneticPr fontId="1"/>
  </si>
  <si>
    <t>137.0234; C7H5O3; O=CC=1C=CC(O)=CC=1(O)</t>
    <phoneticPr fontId="1"/>
  </si>
  <si>
    <t>O=C3C(=COC1=C3(C=CC(O)=C1C2OC(CO)C(O)C(O)C2(O)))C4=CC=C(O)C=C4</t>
  </si>
  <si>
    <t>120.0416; C4H8O4; OCC(O)C(O)CO</t>
    <phoneticPr fontId="1"/>
  </si>
  <si>
    <t>297.07507; C17H13O5; O=C2C(=COC1=C2(C=CC(O)=C1CCO))C3=CC=C(O)C=C3</t>
    <phoneticPr fontId="1"/>
  </si>
  <si>
    <t>267.06583; C16H11O4; O=C2C(=COC1=C2(C=CC(O)=C1C))C3=CC=C(O)C=C3</t>
    <phoneticPr fontId="1"/>
  </si>
  <si>
    <t>O=C2C=3C(O)=CC(O)=CC=3(OC(C=1C=CC(O)=C(O)C=1)C2)</t>
  </si>
  <si>
    <t>163.03827; C9H7O3; O=CCCC=1C=CC(O)=C(O)C=1</t>
    <phoneticPr fontId="1"/>
  </si>
  <si>
    <t>153.0174; C7H5O4; O=CC=1C(O)=CC(O)=CC=1(O)</t>
    <phoneticPr fontId="1"/>
  </si>
  <si>
    <t>136.05068; C8H8O2; OC=1C=CC(=CC=1(O))CC</t>
    <phoneticPr fontId="1"/>
  </si>
  <si>
    <t>126.02981; C6H6O3; OC=1C=C(O)C=C(O)C=1</t>
    <phoneticPr fontId="1"/>
  </si>
  <si>
    <t>O=C1C(=COC=2C=C(O)C=CC1=2)C3=CC=C(O)C=C3</t>
  </si>
  <si>
    <t>15.03; CH3; C</t>
    <phoneticPr fontId="1"/>
  </si>
  <si>
    <t>32.0264; CH4O; CO</t>
    <phoneticPr fontId="1"/>
  </si>
  <si>
    <t>118.04224; C8H6O; O(C=1C=CC(=CC=1)C)C</t>
    <phoneticPr fontId="1"/>
  </si>
  <si>
    <t>72.0225; C3H4O2; OCCCO</t>
    <phoneticPr fontId="1"/>
  </si>
  <si>
    <t>O=C1C=3C=CC(O)=CC=3(OC=C1C2=CC=C(OC)C=C2)</t>
  </si>
  <si>
    <t>43.01421; C2H3O; OCC</t>
    <phoneticPr fontId="1"/>
  </si>
  <si>
    <t>55.98995; C2O2; O=CCO</t>
    <phoneticPr fontId="1"/>
  </si>
  <si>
    <t>269.08115; C16H13O4; COC1=CC=C(C=C1)C1=COC2=CC(O)=CC=C2C1=O</t>
    <phoneticPr fontId="1"/>
  </si>
  <si>
    <t>Formula predicted, MS/MS not obtained</t>
    <phoneticPr fontId="1"/>
  </si>
  <si>
    <t>2',4,4'-Trihydroxychalcone</t>
  </si>
  <si>
    <t>O=C(C=CC1=CC=C(O)C=C1)C=2C=CC(O)=CC=2(O)</t>
  </si>
  <si>
    <t>110.03792; C6H6O2; OC=1C=CC=C(O)C=1</t>
    <phoneticPr fontId="1"/>
  </si>
  <si>
    <t>120.05777; C8H8O; OC=1C=CC(C=C)=CC=1</t>
    <phoneticPr fontId="1"/>
  </si>
  <si>
    <t>137.02304; C7H5O3; O=CC=1C=CC(O)=C(O)C=1</t>
    <phoneticPr fontId="1"/>
  </si>
  <si>
    <t>147.04289; C9H7O2; O=CC=CC1=CC=C(O)C=C1</t>
    <phoneticPr fontId="1"/>
  </si>
  <si>
    <t>Isorhamnetin</t>
  </si>
  <si>
    <t>O=C1C(O)=C(OC2=CC(O)=CC(O)=C12)C=3C=CC(O)=C(OC)C=3</t>
  </si>
  <si>
    <t>15.0233; CH3; C</t>
    <phoneticPr fontId="1"/>
  </si>
  <si>
    <t>153.01868; C7H5O4; O=CC=1C(O)=CC(O)=CC=1(O)</t>
    <phoneticPr fontId="1"/>
  </si>
  <si>
    <t>O=C3C(OC2OC(COC1OC(C)C(O)C(O)C1(O))C(O)C(O)C2(O))=C(OC4=CC(O)=CC(O)=C34)C=5C=CC(O)=C(OC)C=5</t>
  </si>
  <si>
    <t>Isorhamnetin-3-O-galactoside-6''-rhamnoside</t>
    <phoneticPr fontId="1"/>
  </si>
  <si>
    <t>Standard confirmed, AT peak is in source fragment, but GU is true</t>
    <phoneticPr fontId="1"/>
  </si>
  <si>
    <t>313.0712; C17H13O6; O=C1C=C(OC2=CC(O)=C(C(O)=C12)CCO)C3=CC=C(O)C=C3</t>
    <phoneticPr fontId="1"/>
  </si>
  <si>
    <t>283.06192; C16H11O5; O=C1C=C(OC2=CC(O)=C(C(O)=C12)C)C3=CC=C(O)C=C3</t>
    <phoneticPr fontId="1"/>
  </si>
  <si>
    <t>30.0093; CH2O; CO</t>
    <phoneticPr fontId="1"/>
  </si>
  <si>
    <t>O=C1C=C(OC2=CC(O)=C(C(O)=C12)C3OC(CO)C(O)C(O)C3(O))C4=CC=C(O)C=C4</t>
  </si>
  <si>
    <t>5,7-dihydroxy-2-(4-hydroxyphenyl)-6-[3,4,5-trihydroxy-6-(hydroxymethyl)oxan-2-yl]-4H-chromen-4-one</t>
  </si>
  <si>
    <t>Standard confirmed, RT is correct, but the ion abundances do not make sence</t>
    <phoneticPr fontId="1"/>
  </si>
  <si>
    <t>O=C1C(O)=C(OC=2C=C(O)C=C(O)C1=2)C3=CC=C(O)C=C3</t>
  </si>
  <si>
    <t>Formula predicted, RT is correct to Kaempferol-4'-methyl ether. But MS/MS spectrum is different from the actual one.</t>
    <phoneticPr fontId="1"/>
  </si>
  <si>
    <t>Formula predicted.</t>
    <phoneticPr fontId="1"/>
  </si>
  <si>
    <t>Standard confirmed, RT is correct</t>
    <phoneticPr fontId="1"/>
  </si>
  <si>
    <t>O=C1C=C(OC=2C=C(O)C=C(O)C1=2)C3=CC=C(O)C(O)=C3</t>
  </si>
  <si>
    <t>O=C1C=C(OC2=CC(O)=C(C(O)=C12)C3OC(CO)C(O)C(O)C3(O))C=4C=CC(O)=C(O)C=4</t>
  </si>
  <si>
    <t>299.05374; C16H11O6; O=C1C=C(OC2=CC(O)=C(C(O)=C12)C)C=3C=CC(O)=C(O)C=3</t>
    <phoneticPr fontId="1"/>
  </si>
  <si>
    <t>329.06601; C17H13O7; O=C1C=C(OC2=CC(O)=C(C(O)=C12)CCO)C=3C=CC(O)=C(O)C=3</t>
    <phoneticPr fontId="1"/>
  </si>
  <si>
    <t>Formula predicted, no MS/MS</t>
    <phoneticPr fontId="1"/>
  </si>
  <si>
    <t>Vicenin 2</t>
  </si>
  <si>
    <t>O=C1C=C(OC=2C1=C(O)C(=C(O)C=2C3OC(CO)C(O)C(O)C3(O))C4OC(CO)C(O)C(O)C4(O))C5=CC=C(O)C=C5</t>
  </si>
  <si>
    <t>Apigenin 6-C-glucoside 8-C-arabinoside</t>
  </si>
  <si>
    <t>O=C1C=C(OC=2C1=C(O)C(=C(O)C=2C3OC(CO)C(O)C3(O))C4OC(CO)C(O)C(O)C4(O))C5=CC=C(O)C=C5</t>
  </si>
  <si>
    <t>Luteolin 6-C-glucoside 8-C-arabinoside</t>
  </si>
  <si>
    <t>O=C1C=C(OC=2C1=C(O)C(=C(O)C=2C3OC(CO)C(O)C(O)C3(O))C4OC(CO)C(O)C(O)C4(O))C5=CC=C(O)C(O)=C5</t>
  </si>
  <si>
    <t>O=C1C(O)=C(OC2=CC(O)=CC(O)=C12)C=3C=CC(O)=C(O)C=3</t>
  </si>
  <si>
    <t>Standard confirmed, RT is correct, MS/MS spectrum is a little bit different from the standard</t>
    <phoneticPr fontId="1"/>
  </si>
  <si>
    <t>Kaempferol-3-O-glucoside</t>
  </si>
  <si>
    <t>MS/MS confirmed, but RT is different from Kaempferol-3-O-glucoside</t>
    <phoneticPr fontId="1"/>
  </si>
  <si>
    <t>O=C2C(OC1OC(CO)C(O)C(O)C1(O))=C(OC3=CC(O)=CC(O)=C23)C4=CC=C(O)C=C4</t>
  </si>
  <si>
    <t>287.05557; C15H11O6; O=C1C(O)=C(OC2=CC(O)=CC(O)=C12)C3=CC=C(O)C=C3</t>
    <phoneticPr fontId="1"/>
  </si>
  <si>
    <t>O=C2C=3C(O)=CC(OC)=CC=3(OC(C1=CC=C(O)C=C1)C2)</t>
  </si>
  <si>
    <t>Standard confirmed, MS/MS is very similar, but RT is slightly different from the standard.</t>
    <phoneticPr fontId="1"/>
  </si>
  <si>
    <t>147.04451; C9H7O2; O=CCCC=1C=CC(O)=CC=1</t>
    <phoneticPr fontId="1"/>
  </si>
  <si>
    <t>167.03389; C8H7O4; O=CC=1C(O)=CC(O)=CC=1(OC)</t>
    <phoneticPr fontId="1"/>
  </si>
  <si>
    <t>120.05943; C8H8O; OC=1C=CC(C=C)=CC=1</t>
    <phoneticPr fontId="1"/>
  </si>
  <si>
    <t>O=C2C(OC1OC(CO)C(O)C(O)C1(O))=C(OC=3C=C(O)C=C(O)C2=3)C=4C=C(OC)C(O)=C(OC)C=4</t>
  </si>
  <si>
    <t>347.07541; C17H15O8; O=C1C(O)=C(OC2=CC(O)=CC(O)=C12)C=3C=C(OC)C(O)=C(OC)C=3</t>
    <phoneticPr fontId="1"/>
  </si>
  <si>
    <t>Kaempferide</t>
  </si>
  <si>
    <t>MS/MS confirmed.</t>
    <phoneticPr fontId="1"/>
  </si>
  <si>
    <t>Standard confirmed</t>
    <phoneticPr fontId="1"/>
  </si>
  <si>
    <t>O=C(O)C57(CCC(C)(C)CC7(C4=CCC3C6(C)(CC(O)C(OC2OC(CO)C(OC1OC(CO)C(O)C(O)C1(O))C(O)C2(O))C(C)(CO)C6(CCC3(C)C4(C)CC5))))</t>
  </si>
  <si>
    <t>Bayogenin 3-O-cellobioside</t>
  </si>
  <si>
    <t>Glutathione</t>
  </si>
  <si>
    <t>O=C(O)CNC(=O)C(NC(=O)CCC(N)C(=O)O)CS</t>
  </si>
  <si>
    <t>MS/MS confirmed</t>
    <phoneticPr fontId="1"/>
  </si>
  <si>
    <t>233.05997; C8H13N2O4S; O=CC(NC(=O)CCC(N)C(=O)O)CS</t>
    <phoneticPr fontId="1"/>
  </si>
  <si>
    <t>179.04735; C5H11N2O3S; O=C(O)CNC(=O)C(N)CS</t>
    <phoneticPr fontId="1"/>
  </si>
  <si>
    <t>162.02113; C5H8NO3S; O=C(O)CNC(=O)CCS</t>
    <phoneticPr fontId="1"/>
  </si>
  <si>
    <t>76.02301; C2H6NO2; O=C(O)CN</t>
    <phoneticPr fontId="1"/>
  </si>
  <si>
    <t>Petanin</t>
  </si>
  <si>
    <t>MS/MS confirmed</t>
    <phoneticPr fontId="1"/>
  </si>
  <si>
    <t>162.07031; C6H10O5; OCC1OCC(O)C(O)C1(O)</t>
    <phoneticPr fontId="1"/>
  </si>
  <si>
    <t>O=C(OC6C(O)C(O)C(OCC5OC(OC=2C=C4C(OC1OC(CO)C(O)C(O)C1(O))=CC(O)=CC4(=[O+]C=2C3=CC(O)=C(O)C(OC)=C3))C(O)C(O)C5(O))OC6(C))C=CC7=CC=C(O)C=C7</t>
  </si>
  <si>
    <t>[M+H-H2O]+</t>
    <phoneticPr fontId="1"/>
  </si>
  <si>
    <t>MS/MS confirmed</t>
    <phoneticPr fontId="1"/>
  </si>
  <si>
    <t>OCC2OC(OCC1OC(O)(CO)C(O)C1(O))C(O)C(O)C2(O)</t>
  </si>
  <si>
    <t>180.06737; C6H12O6; OCC1OC(O)C(O)C(O)C1(O)</t>
    <phoneticPr fontId="1"/>
  </si>
  <si>
    <t>162.0549; C6H10O5; OCC1OCC(O)C(O)C1(O)</t>
    <phoneticPr fontId="1"/>
  </si>
  <si>
    <t>145.05092; C6H9O4; OC1COC(C)C(O)C1(O)</t>
    <phoneticPr fontId="1"/>
  </si>
  <si>
    <t>Plant having max intensity</t>
    <phoneticPr fontId="1"/>
  </si>
  <si>
    <t>Max intensity in Plants</t>
    <phoneticPr fontId="1"/>
  </si>
  <si>
    <t>AC_Bulb_Pos</t>
  </si>
  <si>
    <t>AC_Leaf_Pos</t>
  </si>
  <si>
    <t>AC_Root_Pos</t>
  </si>
  <si>
    <t>AT_LeafStem_Pos</t>
  </si>
  <si>
    <t>AT_Root_Pos</t>
  </si>
  <si>
    <t>GG_LeafStem_Pos</t>
  </si>
  <si>
    <t>GG_Root_Pos</t>
  </si>
  <si>
    <t>GM_LeafStem_Pos</t>
  </si>
  <si>
    <t>GM_Root_Pos</t>
  </si>
  <si>
    <t>GU_LeafStem_Pos</t>
  </si>
  <si>
    <t>GU_Root_Pos</t>
  </si>
  <si>
    <t>LE_FruitGreen_Pos</t>
  </si>
  <si>
    <t>LE_LeafStem_Pos</t>
  </si>
  <si>
    <t>LE_Ripe_Pos</t>
  </si>
  <si>
    <t>MT_Flower_Pos</t>
  </si>
  <si>
    <t>MT_LeafStem_Pos</t>
  </si>
  <si>
    <t>MT_RipePod_Pos</t>
  </si>
  <si>
    <t>MT_Root_Pos</t>
  </si>
  <si>
    <t>MT_Seed_Pos</t>
  </si>
  <si>
    <t>NT_LeafStem_Pos</t>
  </si>
  <si>
    <t>NT_Root_Pos</t>
  </si>
  <si>
    <t>OP_Root_Pos</t>
  </si>
  <si>
    <t>OS_LeafStem_Pos</t>
  </si>
  <si>
    <t>OS_Root_Pos</t>
  </si>
  <si>
    <t>ST_LeafStem_Pos</t>
  </si>
  <si>
    <t>ST_Root_Pos</t>
  </si>
  <si>
    <t>ST_Tuber_Pos</t>
  </si>
  <si>
    <t>ZM_Leaf_Pos</t>
  </si>
  <si>
    <t>ZM_Root_Pos</t>
  </si>
  <si>
    <t>ZM_Seed_Pos</t>
  </si>
  <si>
    <t>ZM_Stem_Pos</t>
  </si>
  <si>
    <t>New metabolite was suggested, in negative, there are 90.0277 and 162.0494 NLs.</t>
    <phoneticPr fontId="1"/>
  </si>
  <si>
    <t>144.01074; C6H8O2S</t>
    <phoneticPr fontId="1"/>
  </si>
  <si>
    <t>130.04781; C5H8NO3</t>
    <phoneticPr fontId="1"/>
  </si>
  <si>
    <t>230.05089; C9H12NO4S</t>
    <phoneticPr fontId="1"/>
  </si>
  <si>
    <t>C19H33N3O11S2</t>
  </si>
  <si>
    <t>OC1COC(O)(CNC(CCC(O)=O)C(=O)NC(CC2=CC=CC=C2)C(O)=O)C(O)C1O</t>
  </si>
  <si>
    <t>Sulfur &amp; glutamate containing peptides</t>
    <phoneticPr fontId="1"/>
  </si>
  <si>
    <t>Top hit was used, but MS/MS cannot be interpreted</t>
    <phoneticPr fontId="1"/>
  </si>
  <si>
    <t>130.0461; C5H8NO3</t>
    <phoneticPr fontId="1"/>
  </si>
  <si>
    <t>162.05995; C6H12NO2S; O=C(O)C(N)CSCC=C</t>
    <phoneticPr fontId="1"/>
  </si>
  <si>
    <t>63.9918; CH4OS; O=SC</t>
    <phoneticPr fontId="1"/>
  </si>
  <si>
    <t>5'-S-Methyl-5'-thioadenosine</t>
    <phoneticPr fontId="1"/>
  </si>
  <si>
    <t>Steroidal saponins-furostane</t>
    <phoneticPr fontId="1"/>
  </si>
  <si>
    <t>Ascaloniside A1</t>
  </si>
  <si>
    <t>OCC8OC(OCC(C)CCC5(O)(OC4CC3C6CC=C2CC(O)CC(OC1OC(CO)C(O)C(O)C1(O))C2(C)C6(CCC3(C)C4C5(C))))C(OC7OC(C)C(O)C(O)C7(O))C(O)C8(O)</t>
  </si>
  <si>
    <t>4th hit was used as the consideration of unique masses</t>
    <phoneticPr fontId="1"/>
  </si>
  <si>
    <t>415.32067; C27H43O3 (aglycone-H2O); CC(CO)CCC1(O)OC2CC3C4CC=C5CC(O)CCC5(C)C4CCC3(C)C2C1C (aglycone)</t>
    <phoneticPr fontId="1"/>
  </si>
  <si>
    <t>Steroidal saponins-dehydrofurostane</t>
    <phoneticPr fontId="1"/>
  </si>
  <si>
    <t>Steroidal saponins-spirostane</t>
    <phoneticPr fontId="1"/>
  </si>
  <si>
    <t>[M-H2O+H]+</t>
    <phoneticPr fontId="1"/>
  </si>
  <si>
    <t>C45H76O20</t>
    <phoneticPr fontId="1"/>
  </si>
  <si>
    <t>Macrostemonoside J</t>
    <phoneticPr fontId="1"/>
  </si>
  <si>
    <t>OCC8OC(OCC(C)CCC6(O)(OC5CC4C7CCC3CC(OC2OC(CO)C(O)C(O)C2(OC1OC(CO)C(O)C(O)C1(O)))C(O)CC3(C)C7(CCC4(C)C5C6(C))))C(O)C(O)C8(O)</t>
  </si>
  <si>
    <t>Top hit was used by considering unique masses.</t>
    <phoneticPr fontId="1"/>
  </si>
  <si>
    <t>431.3155; C27H43O4 (aglycone-H2O); CC(CO)CCC1(O)OC2CC3C4CCC5CC(O)C(O)CC5(C)C4CCC3(C)C2C1C (aglycone)</t>
    <phoneticPr fontId="1"/>
  </si>
  <si>
    <t>C39H66O16</t>
  </si>
  <si>
    <t>OCC7OC(OCC(C)CCC4(O)(OC3CC2C5CCC6(O)(CC(OC1OC(CO)C(O)C(O)C1(O))C(O)CC6(C)(C5(CCC2(C)C3C4(C))))))C(O)C(O)C7(O)</t>
  </si>
  <si>
    <t>UNPD198451</t>
  </si>
  <si>
    <t>Top hit was used.</t>
    <phoneticPr fontId="1"/>
  </si>
  <si>
    <t>431.3155; C27H43O4 (aglycone-2H2O); CC(CO)CCC1(O)OC2CC3C4CCC5(O)CC(O)C(O)CC5(C)C4CCC3(C)C2C1C (aglycone)</t>
    <phoneticPr fontId="1"/>
  </si>
  <si>
    <t>Steroidal saponins-solanidine</t>
    <phoneticPr fontId="1"/>
  </si>
  <si>
    <t>(MS1) 398.34174; C27H44NO (aglycone); CC1C2CCC(C)CN2C2CC3C4CC=C5CC(O)CCC5(C)C4CCC3(C)C12</t>
    <phoneticPr fontId="1"/>
  </si>
  <si>
    <t>(MS1) 146.05463; C6H10O4; OC1COC(C)C(O)C1(O)</t>
    <phoneticPr fontId="1"/>
  </si>
  <si>
    <t>(MS1) 162.06036; C6H10O5; OCC1OCC(O)C(O)C1(O)</t>
    <phoneticPr fontId="1"/>
  </si>
  <si>
    <t>Steroidal saponins-solanidine</t>
    <phoneticPr fontId="1"/>
  </si>
  <si>
    <t>(MS1) 412.322; C27H42NO2 (aglycone); CC1C2CCC(C)CN2C2CC3C4C(CCC3(C)C12)C1(C)CCC(O)CC1=CC4=O</t>
    <phoneticPr fontId="1"/>
  </si>
  <si>
    <t>Steroidal saponins-solanidine+O</t>
    <phoneticPr fontId="1"/>
  </si>
  <si>
    <t>Steroidal saponins-solasodine</t>
    <phoneticPr fontId="1"/>
  </si>
  <si>
    <t>(MS1) 414.33665; C27H44NO2 (aglycone); CC1C2C(CC3C4CC=C5CC(O)CCC5(C)C4CCC23C)OC11CCC(C)CN1</t>
    <phoneticPr fontId="1"/>
  </si>
  <si>
    <t>Anguivioside A</t>
  </si>
  <si>
    <t>OCC9OC(OC6CC5=CCC4C(CCC3(C)(C4(CC2OC1(OC(O)C(C)CC1)C(C)C23)))C5(C)CC6)C(OC7OC(C)C(O)C(O)C7(O))C(O)C9(OC8OC(C)C(O)C(O)C8(O))</t>
  </si>
  <si>
    <t>Trigofoenoside D</t>
  </si>
  <si>
    <t>OCC9OC(OCC(C)CCC7(O)(OC6CC5C8CC=C4CC(OC3OC(CO)C(O)C(OC1OC(CO)C(O)C(O)C1(O))C3(OC2OC(C)C(O)C(O)C2(O)))CCC4(C)C8(CCC5(C)C6C7(C))))C(O)C(O)C9(O)</t>
  </si>
  <si>
    <t>Lyconoside Ib</t>
  </si>
  <si>
    <t>OCC9OC(OC6CC5=CCC4C(CC(O)C3(C)(C4(CC2OC1(OC(O)C(C)CC1)C(C)C23)))C5(C)CC6)C(OC7OC(C)C(O)C(O)C7(O))C(O)C9(OC8OC(C)C(O)C(O)C8(O))</t>
  </si>
  <si>
    <t>413.3050; C27H41O3 (aglycone-H2O); CC1C2C(CC3C4CC=C5CC(O)CCC5(C)C4CC(O)C23C)OC11CCC(C)C(O)O1 (aglycone)</t>
    <phoneticPr fontId="1"/>
  </si>
  <si>
    <t>UNPD14561</t>
  </si>
  <si>
    <t>O=C(O)CC(O)(C)CC(=O)OCC8COC6(OC5CC4C7CC=C3CC(OC2OC(CO)C(O)C(O)C2(OC1OC(C)C(O)C(O)C1(O)))CCC3(C)C7(CCC4(C)C5C6(C)))(CC8)</t>
  </si>
  <si>
    <t>Abutiloside L</t>
  </si>
  <si>
    <t>OCC%10OC(OCC9(OC7(OC6CC5C8C(O)C=C4CC(OC3OC(CO)C(OC1OC(C)C(O)C(O)C1(O))C(O)C3(OC2OC(C)C(O)C(O)C2(O)))CCC4(C)C8(CCC5(C)C6C7(C)))(CC9))(C))C(O)C(O)C%10(O)</t>
  </si>
  <si>
    <t>beta-Solanine</t>
  </si>
  <si>
    <t>Top hit was used as the representative structure.</t>
    <phoneticPr fontId="1"/>
  </si>
  <si>
    <t>398.3403; C27H44NO (aglycone itself); OC6CC5=CCC4C(CCC3(C)(C4(CC2N1CC(C)CCC1C(C)C23)))C5(C)CC6</t>
    <phoneticPr fontId="1"/>
  </si>
  <si>
    <t>Solanidines and derivatives</t>
    <phoneticPr fontId="1"/>
  </si>
  <si>
    <t>396.32437; C27H42NO (aglycone itself); O4C3CC2C6CC=C1C=CCCC1(C)C6(CCC2(C)C3C(C)C45(NCC(C)CC5))</t>
    <phoneticPr fontId="1"/>
  </si>
  <si>
    <t>Acetoxytomatine</t>
    <phoneticPr fontId="1"/>
  </si>
  <si>
    <t>C52H85NO23</t>
    <phoneticPr fontId="1"/>
  </si>
  <si>
    <t>CC1C2C(CC3C4CCC5CC(CCC5(C)C4CCC23C)OC2OC(CO)C(OC3OC(CO)C(O)C(OC4OCC(O)C(O)C4O)C3OC3OC(CO)C(O)C(O)C3O)C(O)C2O)OC11NCC(C)CC1OC(C)=O</t>
    <phoneticPr fontId="1"/>
  </si>
  <si>
    <t>Literature structure was used.</t>
    <phoneticPr fontId="1"/>
  </si>
  <si>
    <t>Steroidal saponins-solasodine acetoxy</t>
    <phoneticPr fontId="1"/>
  </si>
  <si>
    <t>(MS1) 432.34722; C27H46NO3 (aglycone-C2H2O2); CC1CNC2C(C)C3C(CC4C5CCC6CC(O)CCC6(C)C5CCC34C)OC2(O)C1OC(C)=O (aglycone)</t>
    <phoneticPr fontId="1"/>
  </si>
  <si>
    <t>490.3527; C29H48NO5 (aglycone); CC1CNC2C(C)C3C(CC4C5CCC6CC(O)CCC6(C)C5CCC34C)OC2(O)C1OC(C)=O (aglycone)</t>
    <phoneticPr fontId="1"/>
  </si>
  <si>
    <t>416.3523; C27H46NO2 (aglycone); OC6CCC5(C)(C(CCC4C5(CCC3(C)(C4(CC2OC1(NCC(C)CC1)C(C)C23))))C6)</t>
    <phoneticPr fontId="1"/>
  </si>
  <si>
    <t>OCC%10OC(OC2C(OC(CO)C(O)C2(OC1OCC(O)C(O)C1(O)))OC9C(O)C(O)C(OC8CCC7(C)(C(CCC6C7(CCC4(C)(C6(CC3OC5(O)(CC(C)CNC5(C(C)C34))))))C8))OC9(CO))C(O)C(O)C%10(O)</t>
  </si>
  <si>
    <t>Lycoperoside H</t>
  </si>
  <si>
    <t>C50H85NO22</t>
  </si>
  <si>
    <t>Tomatine + H2O</t>
    <phoneticPr fontId="1"/>
  </si>
  <si>
    <t>(MS1) 490.3527; C29H48NO5 (aglycone); CC1C2C(CC3C4CCC5CC(O)CCC5(C)C4CCC23C)OC11[NH2+]CC(CO)CC1OC(C)=O (aglycone)</t>
    <phoneticPr fontId="1"/>
  </si>
  <si>
    <t>(MS1) 432.34722; C27H46NO3 (aglycone-C2H2O2); CC1C2C(CC3C4CCC5CC(O)CCC5(C)C4CCC23C)OC11CCC(CO)C[NH2+]1 (aglycone-C2H2O2)</t>
    <phoneticPr fontId="1"/>
  </si>
  <si>
    <t>Steroidal saponins-solasodine acetoxy</t>
    <phoneticPr fontId="1"/>
  </si>
  <si>
    <t>C64H105NO34</t>
  </si>
  <si>
    <t>Lycoperoside G/F + Hex</t>
    <phoneticPr fontId="1"/>
  </si>
  <si>
    <t>CC1C2C(CC3C4CCC5CC(CCC5(C)C4CCC23C)OC2OC(CO)C(OC3OC(CO)C(OC4OCC(O)C(O)C4O)C(O)C3OC3OC(CO)C(O)C(O)C3O)C(O)C2O)OC11NCC(COC2OC(CO)C(O)C(O)C2OC2OC(CO)C(O)C(O)C2O)CC1OC(C)=O</t>
  </si>
  <si>
    <t>Literature metabolite was used.</t>
    <phoneticPr fontId="1"/>
  </si>
  <si>
    <t>Steroidal saponins-cyclohemiketal</t>
    <phoneticPr fontId="1"/>
  </si>
  <si>
    <t>(MS1) 416.35230; C27H46NO2 (aglycone-C2H2O2); CC1C2C(CC3C4CCC5CC(O)CCC5(C)C4CCC23C)OC11NCC(C)CC1OC(C)=O (aglycone)</t>
    <phoneticPr fontId="1"/>
  </si>
  <si>
    <t>(MS1) 416.3523; C27H46NO2 (aglycone); OC6CCC5(C)(C(CCC4C5(CCC3(C)(C4(CC2OC1(NCC(C)CC1)C(C)C23))))C6)</t>
    <phoneticPr fontId="1"/>
  </si>
  <si>
    <t>(MS1) 432.34722; C27H46NO3 (aglycone); CC1C2C(CC3C4CCC5CC(O)CCC5(C)C4CCC23C)OC11NCC(C)CC1O (aglycone)</t>
    <phoneticPr fontId="1"/>
  </si>
  <si>
    <t>New metabolite was suggested</t>
    <phoneticPr fontId="1"/>
  </si>
  <si>
    <t>MalonylHexCer[NP](t16:0/2:0)</t>
    <phoneticPr fontId="1"/>
  </si>
  <si>
    <t>O=C2N(OC)C=3C=CC(OC)=CC=3(OC2(OC1OC(CO)C(O)C(O)C1(O)))</t>
  </si>
  <si>
    <t>UNPD217466 (PyroGlu-Ile)</t>
    <phoneticPr fontId="1"/>
  </si>
  <si>
    <t>Formula predicted</t>
    <phoneticPr fontId="1"/>
  </si>
  <si>
    <t>Formula predicted</t>
    <phoneticPr fontId="1"/>
  </si>
  <si>
    <t>Soyasaponin Bb</t>
    <phoneticPr fontId="1"/>
  </si>
  <si>
    <t>CC1OC(OC2C(O)C(O)C(OC2OC2C(O)C(O)C(OC2OC2CCC3(C)C(CCC4(C)C3CC=C3C5CC(C)(C)CC(O)C5(C)CCC43C)C2(C)CO)C(O)=O)C(O)=O)C(O)C(O)C1O</t>
  </si>
  <si>
    <t>New structure was suggested by cosidering unique masses.</t>
    <phoneticPr fontId="1"/>
  </si>
  <si>
    <t>441.3727; C30H49O2 (aglycone-H2O); CC1(C)CC(O)C2(C)CCC3(C)C(=CCC4C5(C)CCC(O)C(C)(CO)C5CCC34C)C2C1 (aglycone)</t>
    <phoneticPr fontId="1"/>
  </si>
  <si>
    <t>Dehydrosoyasaponin I</t>
  </si>
  <si>
    <t>O=C(O)C8OC(OC2CCC3(C)(C4CC=C1C5CC(C)(C)CC(=O)C5(C)(CCC1(C)C4(C)(CCC3(C2(C)(CO))))))C(OC7OC(CO)C(O)C(O)C7(OC6OC(C)C(O)C(O)C6(O)))C(O)C8(O)</t>
  </si>
  <si>
    <t>The structure was suggested by considering unique masses and taxonomy.</t>
    <phoneticPr fontId="1"/>
  </si>
  <si>
    <t>CC1OC(OC2CC(C)(C)CC3C4=CCC5C6(C)CCC(OC7OC(C(O)C(O)C7OC7OC(CO)C(O)C(O)C7OC7OCC(O)C(O)C7O)C(O)=O)C(C)(CO)C6CCC5(C)C4(C)CCC23C)C(O)C(O)C1O</t>
  </si>
  <si>
    <t>Triterpene saponins-soyasapogenol B</t>
    <phoneticPr fontId="1"/>
  </si>
  <si>
    <t>Triterpene saponins-soyasapogenol DDMP</t>
    <phoneticPr fontId="1"/>
  </si>
  <si>
    <t>Triterpene saponins-soyasapogenol DDMP</t>
    <phoneticPr fontId="1"/>
  </si>
  <si>
    <t>Triterpene saponins-soyasapogenol A</t>
    <phoneticPr fontId="1"/>
  </si>
  <si>
    <t>457.3676; C30H49O3 (aglycone-H2O); CC1(C)CC2C3=CCC4C5(C)CCC(O)C(C)(CO)C5CCC4(C)C3(C)CCC2(C)C(O)C1O (aglycone)</t>
    <phoneticPr fontId="1"/>
  </si>
  <si>
    <t>439.3570; C30H47O2 (aglycone-2H2O); CC1(C)CC2C3=CCC4C5(C)CCC(O)C(C)(CO)C5CCC4(C)C3(C)CCC2(C)C(O)C1O (aglycone)</t>
    <phoneticPr fontId="1"/>
  </si>
  <si>
    <t>462.1373; C19H26O13; CC(=O)OCC1OC(OC2C(O)COC=C2O)C(OC(C)=O)C(OC(C)=O)C1OC(C)=O</t>
    <phoneticPr fontId="1"/>
  </si>
  <si>
    <t>Triterpene saponins-soyasapogenol A</t>
    <phoneticPr fontId="1"/>
  </si>
  <si>
    <t>Licoricesaponin G2</t>
    <phoneticPr fontId="1"/>
  </si>
  <si>
    <t>Triterpene saponins-Licoricesaponin G</t>
    <phoneticPr fontId="1"/>
  </si>
  <si>
    <t>Triterpene saponins-soyasapogenol B</t>
    <phoneticPr fontId="1"/>
  </si>
  <si>
    <t>Soyasapogenol B-HexA-HexA-dHex</t>
    <phoneticPr fontId="1"/>
  </si>
  <si>
    <t>Soyasapogenol B-dHex &amp; Xyl-Hex-HexA</t>
    <phoneticPr fontId="1"/>
  </si>
  <si>
    <t>Soyasapogenol A-Hex, Hex, HexA</t>
    <phoneticPr fontId="1"/>
  </si>
  <si>
    <t>Soyasapogenol B-Hex, HexA, HexA (2 acetoxy)</t>
    <phoneticPr fontId="1"/>
  </si>
  <si>
    <t>Pastuchoside B</t>
  </si>
  <si>
    <t>O=C(O)C68(CCC(C)(C)CC8(C5=CCC4C7(C)(CCC(OC3OC(C)C(O)C(OC2OC(CO)C(OC1OC(CO)C(O)C(O)C1(O))C(O)C2(O))C3(O))C(C)(CO)C7(CCC4(C)C5(C)CC6))))</t>
  </si>
  <si>
    <t>The structure was used by considering unique masses.</t>
    <phoneticPr fontId="1"/>
  </si>
  <si>
    <t>Spinasaponin B</t>
    <phoneticPr fontId="1"/>
  </si>
  <si>
    <t>455.3519; C30H47O3 (aglycone-H2O); O=C(O)C45(CCC2(C(=CCC1C3(C)(CCCC(C)(CO)C3(CCC12(C))))C5(CC(C)(C)CC4))(C)) (aglycone)</t>
    <phoneticPr fontId="1"/>
  </si>
  <si>
    <t>COC1C(O)C(OC2C(O)C(O)C(OC2OC2C(O)C(O)C(OC2OC2CCC3(C)C(CCC4(C)C3CC=C3C5CC(C)(C)CC(O)C5(C)CCC43C)C2(C)CO)C(O)=O)C(O)=O)OC(CO)C1OC(C)=O</t>
  </si>
  <si>
    <t>489.3574; C30H49O5 (aglycone); O=C(O)C45(CCC2(C(=CCC1C3(C)(CC(O)C(O)C(C)(CO)C3(CCC12(C))))C5(CC(C)(C)CC4))(C)) (aglycone)</t>
    <phoneticPr fontId="1"/>
  </si>
  <si>
    <t>471.3468; C30H47O4 (aglycone-H2O); O=C(O)C45(CCC2(C(=CCC1C3(C)(CC(O)CC(C)(CO)C3(CCC12(C))))C5(CC(C)(C)CC4))(C))</t>
    <phoneticPr fontId="1"/>
  </si>
  <si>
    <t>Dipeptides</t>
    <phoneticPr fontId="1"/>
  </si>
  <si>
    <t>AzIII</t>
    <phoneticPr fontId="1"/>
  </si>
  <si>
    <t>O=C(O)C9OC(OC1C(OC(C(=O)O)C(O)C1(O))OC4CCC5(C)(C6CC=C3C7CC(C)(C)CC(OC2OC(=C(O)C(=O)C2)C)C7(C)(CCC3(C)C6(C)(CCC5(C4(C)(CO))))))C(OC8OC(C)C(O)C(O)C8(O))C(O)C9(O)</t>
  </si>
  <si>
    <t>178.0591; C6H12NO3S</t>
    <phoneticPr fontId="1"/>
  </si>
  <si>
    <t>136.06158; C4H10NO2S; O=C(O)C(N)CSC</t>
    <phoneticPr fontId="1"/>
  </si>
  <si>
    <t>Triterpene saponins-soyasapogenol E</t>
    <phoneticPr fontId="1"/>
  </si>
  <si>
    <t>Medicagenic acid-MalonylHex</t>
    <phoneticPr fontId="1"/>
  </si>
  <si>
    <t>CC1(C)CCC2(CCC3(C)C(=CCC4C5(C)CC(O)C(O)C(C)(C5CCC34C)C(=O)OC3OC(COC(=O)CC(O)=O)C(O)C(O)C3O)C2C1)C(O)=O</t>
  </si>
  <si>
    <t>The structure was used by considering unique masses.</t>
    <phoneticPr fontId="1"/>
  </si>
  <si>
    <t>457.3312; C29H45O4 (aglycone-CH2O2); CC1(C)CCC2(CCC3(C)C(=CCC4C5(C)CC(O)C(O)C(C)(C5CCC34C)C(O)=O)C2C1)C(O)=O (aglycone)</t>
    <phoneticPr fontId="1"/>
  </si>
  <si>
    <t>439.32067; C29H43O3 (aglycone-CH2O2-H2O); CC1(C)CCC2(CCC3(C)C(=CCC4C5(C)CC(O)C(O)C(C)(C5CCC34C)C(O)=O)C2C1)C(O)=O (aglycone)</t>
    <phoneticPr fontId="1"/>
  </si>
  <si>
    <t>Triterpene saponins-hederagenin</t>
    <phoneticPr fontId="1"/>
  </si>
  <si>
    <t>Triterpene saponins-hederagenin</t>
    <phoneticPr fontId="1"/>
  </si>
  <si>
    <t>Triterpene saponins-medicagenic acid</t>
    <phoneticPr fontId="1"/>
  </si>
  <si>
    <t>134.09808; C9H12N; N=1C=CC=C(C=1)CCCC</t>
    <phoneticPr fontId="1"/>
  </si>
  <si>
    <t>191.07382; C11H11O3; O=CC=CC=1C=C(OC)C=C(OC)C=1</t>
    <phoneticPr fontId="1"/>
  </si>
  <si>
    <t>C16H24N4O4</t>
    <phoneticPr fontId="1"/>
  </si>
  <si>
    <t>Structure was suggested by considering unique masses.</t>
    <phoneticPr fontId="1"/>
  </si>
  <si>
    <t>Sinapoylagmatine</t>
    <phoneticPr fontId="1"/>
  </si>
  <si>
    <t>COC1=CC(=CC(=C1O)OC)C=CC(=O)NCCCCN=C(N)N</t>
    <phoneticPr fontId="1"/>
  </si>
  <si>
    <t>207.06518; C11H11O4; COC1=CC(\C=C\C=O)=CC(OC)=C1O</t>
    <phoneticPr fontId="1"/>
  </si>
  <si>
    <t>Dipeptides</t>
    <phoneticPr fontId="1"/>
  </si>
  <si>
    <t>Covicine</t>
    <phoneticPr fontId="1"/>
  </si>
  <si>
    <t>Isouramil O-glycosides</t>
    <phoneticPr fontId="1"/>
  </si>
  <si>
    <t>Daphnetin and derivatives</t>
    <phoneticPr fontId="1"/>
  </si>
  <si>
    <t>Benzoic acid and derivatives</t>
    <phoneticPr fontId="1"/>
  </si>
  <si>
    <t>O=C(OC(C(=O)OC)CC(=O)OC)C=CC1=CC(OC)=C(O)C(OC)=C1</t>
  </si>
  <si>
    <t>UNPD16811</t>
  </si>
  <si>
    <t>147.0439; C9H7O2; O=CC=CC1=CC=C(O)C=C1</t>
    <phoneticPr fontId="1"/>
  </si>
  <si>
    <t>Isobutyryl carnitine</t>
  </si>
  <si>
    <t>O=C([O-])CC(OC(=O)C(C)C)C[N+](C)(C)C</t>
  </si>
  <si>
    <t>MS/MS confirmed</t>
    <phoneticPr fontId="1"/>
  </si>
  <si>
    <t>85.02895; C4H5O2; CCCC(O)=O</t>
    <phoneticPr fontId="1"/>
  </si>
  <si>
    <t>O=C([O-])CC(OC(=O)CCC)C[N+](C)(C)C</t>
  </si>
  <si>
    <t>Butyryl carnitine</t>
    <phoneticPr fontId="1"/>
  </si>
  <si>
    <t>Top hit was used.</t>
    <phoneticPr fontId="1"/>
  </si>
  <si>
    <t>Formula predicted</t>
    <phoneticPr fontId="1"/>
  </si>
  <si>
    <t>O=C(C=CC1=CC=C(O)C=C1)NCCCN(C(=O)C=CC2=CC=C(O)C=C2)CCCCNC(=O)C=CC3=CC=C(O)C=C3</t>
    <phoneticPr fontId="1"/>
  </si>
  <si>
    <t>Benzoxazinoids</t>
    <phoneticPr fontId="1"/>
  </si>
  <si>
    <t>HDMBOA-Glc</t>
    <phoneticPr fontId="1"/>
  </si>
  <si>
    <t>HDMBOA</t>
  </si>
  <si>
    <t>DIMBOA</t>
    <phoneticPr fontId="1"/>
  </si>
  <si>
    <t>DIBOA</t>
    <phoneticPr fontId="1"/>
  </si>
  <si>
    <t>cis-Aconitic acid</t>
    <phoneticPr fontId="1"/>
  </si>
  <si>
    <t>Benzoxazinoids</t>
    <phoneticPr fontId="1"/>
  </si>
  <si>
    <t>Formula predicted</t>
    <phoneticPr fontId="1"/>
  </si>
  <si>
    <t>(MS1) 182.082; C9H12NO3; O=C(O)C(N)CC1=CC=C(O)C=C1</t>
    <phoneticPr fontId="1"/>
  </si>
  <si>
    <t>132.0807; C9H10N; CC1=CNC2=CC=CC=C12</t>
    <phoneticPr fontId="1"/>
  </si>
  <si>
    <t>198.0708; C9H12NO4</t>
    <phoneticPr fontId="1"/>
  </si>
  <si>
    <t>180.073; C9H10NO3</t>
    <phoneticPr fontId="1"/>
  </si>
  <si>
    <t>HMBOA-GlcA</t>
    <phoneticPr fontId="1"/>
  </si>
  <si>
    <t>COC1=CC2=C(NC(O)C(OC3OC(C(O)C(O)C3O)C(O)=O)O2)C=C1</t>
    <phoneticPr fontId="1"/>
  </si>
  <si>
    <t>176.0320; C6H8O6</t>
    <phoneticPr fontId="1"/>
  </si>
  <si>
    <t>166.0862; C9H12NO2</t>
    <phoneticPr fontId="1"/>
  </si>
  <si>
    <t>Aconitic acids</t>
    <phoneticPr fontId="1"/>
  </si>
  <si>
    <t>Formula predicted, calboxylic acids containing metabolites (Dipeptides)</t>
    <phoneticPr fontId="1"/>
  </si>
  <si>
    <t>Methoxycinnamic acids and derivatives</t>
    <phoneticPr fontId="1"/>
  </si>
  <si>
    <t>O=C2OC3=CC(OC1OC(CO)C(O)C(O)C1(O))=C(OC)C=C3(C=C2)</t>
  </si>
  <si>
    <t>The structure was used by considering unique masses, the ion is actually Hex loss's ion by in source fragment.</t>
    <phoneticPr fontId="1"/>
  </si>
  <si>
    <t>Formula predicted, carboxylic acid contating amino acids</t>
    <phoneticPr fontId="1"/>
  </si>
  <si>
    <t>Melibiulose</t>
    <phoneticPr fontId="1"/>
  </si>
  <si>
    <t xml:space="preserve">Disaccharide </t>
    <phoneticPr fontId="1"/>
  </si>
  <si>
    <t>Formula predicted</t>
    <phoneticPr fontId="1"/>
  </si>
  <si>
    <t>Formula predicted</t>
    <phoneticPr fontId="1"/>
  </si>
  <si>
    <t>[M-C6H10O5+H]+</t>
    <phoneticPr fontId="1"/>
  </si>
  <si>
    <t>C15H21N5O8</t>
  </si>
  <si>
    <t>Formula predicted, Cytisine derivatives?</t>
    <phoneticPr fontId="1"/>
  </si>
  <si>
    <t>Formula predicted, Second hit was used by considering unique masses.</t>
    <phoneticPr fontId="1"/>
  </si>
  <si>
    <t>Formula predicted: New metabolite was suggested by considering unique masses.</t>
    <phoneticPr fontId="1"/>
  </si>
  <si>
    <t>Formula predicted: New metabolite was suggested.</t>
    <phoneticPr fontId="1"/>
  </si>
  <si>
    <t>LysoHexPE</t>
    <phoneticPr fontId="1"/>
  </si>
  <si>
    <t>LysoPC</t>
    <phoneticPr fontId="1"/>
  </si>
  <si>
    <t>Formula predicted: Carboxylic acid containing amino acids. Top hit was used by considering unique masses.</t>
    <phoneticPr fontId="1"/>
  </si>
  <si>
    <t>162.05969; C6H10O5; OCC1OCC(O)C(O)C1(O)</t>
    <phoneticPr fontId="1"/>
  </si>
  <si>
    <t>Coumestans O-glycosides</t>
    <phoneticPr fontId="1"/>
  </si>
  <si>
    <t>Indole derivatives</t>
    <phoneticPr fontId="1"/>
  </si>
  <si>
    <t>Indole derivatives</t>
    <phoneticPr fontId="1"/>
  </si>
  <si>
    <t>Nicotine and derivatives</t>
    <phoneticPr fontId="1"/>
  </si>
  <si>
    <t>Allicin derivatives</t>
    <phoneticPr fontId="1"/>
  </si>
  <si>
    <t>Saccharolipids</t>
    <phoneticPr fontId="1"/>
  </si>
  <si>
    <t>C30H50O15</t>
  </si>
  <si>
    <t>[M+NH4]+</t>
    <phoneticPr fontId="1"/>
  </si>
  <si>
    <t>C29H48O15</t>
  </si>
  <si>
    <t>C31H52O15</t>
  </si>
  <si>
    <t>C28H46O15</t>
  </si>
  <si>
    <t>C32H54O15</t>
  </si>
  <si>
    <t>Acetosyringone and derivatives</t>
    <phoneticPr fontId="1"/>
  </si>
  <si>
    <t>Cinnamic acid and derivatives</t>
    <phoneticPr fontId="1"/>
  </si>
  <si>
    <t>Anatabine</t>
    <phoneticPr fontId="1"/>
  </si>
  <si>
    <t>C1C=CCNC1C2=CN=CC=C2</t>
  </si>
  <si>
    <t>no MS/MS yet, but definitely this compound by considering RT</t>
    <phoneticPr fontId="1"/>
  </si>
  <si>
    <t>Nicotine and derivatives</t>
    <phoneticPr fontId="1"/>
  </si>
  <si>
    <t>Quinoline and derivatives</t>
    <phoneticPr fontId="1"/>
  </si>
  <si>
    <t>Allicin derivatives</t>
    <phoneticPr fontId="1"/>
  </si>
  <si>
    <t>Top hit was used by considering unique masses.</t>
    <phoneticPr fontId="1"/>
  </si>
  <si>
    <t>91.0212; C3H7OS; CCC[S+]=O</t>
    <phoneticPr fontId="1"/>
  </si>
  <si>
    <t>161.0089; C6H9OS2; S\C=C\CS(=O)CC=C</t>
    <phoneticPr fontId="1"/>
  </si>
  <si>
    <t>129.03686; C6H9OS; C=CCS(=O)CC=[CH+]</t>
    <phoneticPr fontId="1"/>
  </si>
  <si>
    <t>MS/MS confirmed</t>
    <phoneticPr fontId="1"/>
  </si>
  <si>
    <t>LysoPC</t>
    <phoneticPr fontId="1"/>
  </si>
  <si>
    <t>Tyramine and derivatives</t>
    <phoneticPr fontId="1"/>
  </si>
  <si>
    <t>LysoPC</t>
    <phoneticPr fontId="1"/>
  </si>
  <si>
    <t>Phytosphingosines</t>
    <phoneticPr fontId="1"/>
  </si>
  <si>
    <t>LysoPC</t>
    <phoneticPr fontId="1"/>
  </si>
  <si>
    <t>LysoPE</t>
    <phoneticPr fontId="1"/>
  </si>
  <si>
    <t>Calendoflavoside</t>
  </si>
  <si>
    <t>O=C3C(OC2OC(CO)C(O)C(O)C2(OC1OC(C)C(O)C(O)C1(O)))=C(OC4=CC(O)=CC(O)=C34)C=5C=CC(O)=C(OC)C=5</t>
  </si>
  <si>
    <t>3th hit was used by considering unique masses.</t>
    <phoneticPr fontId="1"/>
  </si>
  <si>
    <t>295.0619; C17H11O5; CC1=C(O)C(C)=C2OC(=CC(=O)C2=C1O)C1=CC=C(O)C=C1</t>
    <phoneticPr fontId="1"/>
  </si>
  <si>
    <t>Prenylated stilbenes</t>
    <phoneticPr fontId="1"/>
  </si>
  <si>
    <t>O=C1C(=COC2=CC(O)=CC(O)=C12)C3=CC=C(OC)C=C3</t>
    <phoneticPr fontId="1"/>
  </si>
  <si>
    <t>285.0757; C6H13O5; O=C1C(=COC2=CC(O)=CC(O)=C12)C3=CC=C(OC)C=C3</t>
    <phoneticPr fontId="1"/>
  </si>
  <si>
    <t>301.07066; C16H13O6; OC1=CC(O)=C(C=C1)C1COC2=C3C[OH+]C3=CC(O)=C2C1=O</t>
    <phoneticPr fontId="1"/>
  </si>
  <si>
    <t>Prenylated flavanones-Flavanone+4O</t>
    <phoneticPr fontId="1"/>
  </si>
  <si>
    <t>Flavanone O-glycosides-Flavanone+3O</t>
    <phoneticPr fontId="1"/>
  </si>
  <si>
    <t>291.08631; C15H15O6; OC3=CC(O)=C2C(OC(C=1C=CC(O)=C(O)C=1)C(O)C2)=C3</t>
    <phoneticPr fontId="1"/>
  </si>
  <si>
    <t>188.1201; C13H16O; CC(C)=CCC1=CC(C=C)=CC=C1O</t>
    <phoneticPr fontId="1"/>
  </si>
  <si>
    <t>Flavanone O-glycosides-Flavanone+3O+1MeO</t>
    <phoneticPr fontId="1"/>
  </si>
  <si>
    <t>303.0867; C16H15O6; O=C2C3=C(O)C=C(O)C=C3(OC(C=1C=CC(OC)=C(O)C=1)C2)</t>
    <phoneticPr fontId="1"/>
  </si>
  <si>
    <t>301.0704; C17H17O5; CC1=C([OH2+])C2=C(OC(CC2=O)C2=CC=C(O)C=C2)C(C)=C1O</t>
    <phoneticPr fontId="1"/>
  </si>
  <si>
    <t>Flavanone O-glycosides-Flavanone+4O</t>
    <phoneticPr fontId="1"/>
  </si>
  <si>
    <t>C16H14O5</t>
    <phoneticPr fontId="1"/>
  </si>
  <si>
    <t>C15H12O6</t>
    <phoneticPr fontId="1"/>
  </si>
  <si>
    <t>Flavonol O-glycosides-Flavonol+3O+1MeO</t>
    <phoneticPr fontId="1"/>
  </si>
  <si>
    <t>Anthocyanidin O-glycosides-Anthocyanidin+6O</t>
    <phoneticPr fontId="1"/>
  </si>
  <si>
    <t>Glyinflanin A</t>
    <phoneticPr fontId="1"/>
  </si>
  <si>
    <t>Prenylated chalcones-1MeO</t>
    <phoneticPr fontId="1"/>
  </si>
  <si>
    <t>Licocoumarone</t>
    <phoneticPr fontId="1"/>
  </si>
  <si>
    <t>Prenylated arylbenzofuran flavonoids</t>
    <phoneticPr fontId="1"/>
  </si>
  <si>
    <t>317.0656; C16H13O7</t>
    <phoneticPr fontId="1"/>
  </si>
  <si>
    <t>285.07574; C16H13O5; OC1=CC(O)=C(C=C1)C1COC2=C(C=CC3=C2C[OH+]3)C1=O</t>
    <phoneticPr fontId="1"/>
  </si>
  <si>
    <t>Chalcones</t>
    <phoneticPr fontId="1"/>
  </si>
  <si>
    <t>Isoflavone O-glycoside amines-Isoflavone+1O+2MeO</t>
    <phoneticPr fontId="1"/>
  </si>
  <si>
    <t>Isoflavone O-glycosides-Isoflavone+3O</t>
    <phoneticPr fontId="1"/>
  </si>
  <si>
    <t>Isoflavone O-glycosides-Isoflavone+2O</t>
    <phoneticPr fontId="1"/>
  </si>
  <si>
    <t>Flavonol O-glycosides-Flavonol+3O</t>
    <phoneticPr fontId="1"/>
  </si>
  <si>
    <t>Flavonol O-glycosides-Flavonol+4O</t>
    <phoneticPr fontId="1"/>
  </si>
  <si>
    <t>Flavone O-glycosides-Flavone+4O</t>
    <phoneticPr fontId="1"/>
  </si>
  <si>
    <t>Flavone O-glycosides-Flavone+3O</t>
    <phoneticPr fontId="1"/>
  </si>
  <si>
    <t>Oxydized fatty acids</t>
    <phoneticPr fontId="1"/>
  </si>
  <si>
    <t>FA 18:4+1O(?12-oxo-PDA)</t>
    <phoneticPr fontId="1"/>
  </si>
  <si>
    <t>Flavone O-glycosides-Flavone+3O+1MeO</t>
    <phoneticPr fontId="1"/>
  </si>
  <si>
    <t>Isoflavone O-glycoside-Isoflavone+2O</t>
    <phoneticPr fontId="1"/>
  </si>
  <si>
    <t>Isoflavone O-glycoside-Isoflavone+3O</t>
    <phoneticPr fontId="1"/>
  </si>
  <si>
    <t>C15H10O5</t>
    <phoneticPr fontId="1"/>
  </si>
  <si>
    <t>Isoflavone O-glycoside-Isoflavone+2O+1MeO</t>
    <phoneticPr fontId="1"/>
  </si>
  <si>
    <t>3'-Hydroxydaidzein</t>
  </si>
  <si>
    <t>O=C1C(=COC2=CC(O)=CC=C12)C3=CC=C(O)C(O)=C3</t>
    <phoneticPr fontId="1"/>
  </si>
  <si>
    <t>271.0601; C15H11O5; O=C1C(=COC2=CC(O)=CC=C12)C3=CC=C(O)C(O)=C3</t>
    <phoneticPr fontId="1"/>
  </si>
  <si>
    <t>Formula predicted 4th hit was used by considering unique masses.</t>
    <phoneticPr fontId="1"/>
  </si>
  <si>
    <t>295.0624; C7H11O5; CC1=C(O)C(C)=C2OC(=CC(=O)C2=C1O)C1=CC=C(O)C=C1</t>
    <phoneticPr fontId="1"/>
  </si>
  <si>
    <t>271.0983; C16H15O4; OC=1C=CC(=CC=1(O))CCC=2C(=C(O)C=C(O)C=2C)C</t>
    <phoneticPr fontId="1"/>
  </si>
  <si>
    <t>137.06071; C8H9O2; OC=1C=CC(=CC=1(O))CC</t>
    <phoneticPr fontId="1"/>
  </si>
  <si>
    <t>Prenylated stilbenes</t>
    <phoneticPr fontId="1"/>
  </si>
  <si>
    <t>301.0706; C16H13O6; O=C1C(O)=C(OC2=CC(O)=CC(O)=C12)C3=CC=C(OC)C=C3</t>
    <phoneticPr fontId="1"/>
  </si>
  <si>
    <t>Flavonol O-glycosides-Flavonol+2O+1MeO</t>
    <phoneticPr fontId="1"/>
  </si>
  <si>
    <t>Flavanone O-glycosides-Flavanone+4O</t>
    <phoneticPr fontId="1"/>
  </si>
  <si>
    <t xml:space="preserve">Isoflavone O-glycosides-Isoflavone+1O+1MeO </t>
    <phoneticPr fontId="1"/>
  </si>
  <si>
    <t xml:space="preserve">Isoflavone O-glycosides-Isoflavone+1O+2MeO </t>
    <phoneticPr fontId="1"/>
  </si>
  <si>
    <t xml:space="preserve">Isoflavone O-glycosides-Isoflavone+2O </t>
    <phoneticPr fontId="1"/>
  </si>
  <si>
    <t>Anthocyanidin O-glycosides-Anthocyanidin+5O+1MeO</t>
    <phoneticPr fontId="1"/>
  </si>
  <si>
    <t>Flavonol O-glycosides-Flavonol+4O+1MeO</t>
    <phoneticPr fontId="1"/>
  </si>
  <si>
    <t>Flavonol O-glycosides-Flavonol+5O</t>
    <phoneticPr fontId="1"/>
  </si>
  <si>
    <t>Flavonol O-glycosides-Flavonol+4O</t>
    <phoneticPr fontId="1"/>
  </si>
  <si>
    <t>Flavonol O-glycosides-Flavonol+3O+2MeO</t>
    <phoneticPr fontId="1"/>
  </si>
  <si>
    <t>Flavone O-glycosides-Flavone+3O+2MeO</t>
    <phoneticPr fontId="1"/>
  </si>
  <si>
    <t>Flavone O-glycosides-Flavone+3O</t>
    <phoneticPr fontId="1"/>
  </si>
  <si>
    <t>Flavone O-glycosides-Flavone+3O+1MeO</t>
    <phoneticPr fontId="1"/>
  </si>
  <si>
    <t>Coumaric acid flavone O-glycosides-Flavone+3O</t>
    <phoneticPr fontId="1"/>
  </si>
  <si>
    <t>Flavone O-glycosides-Flavone+4O</t>
    <phoneticPr fontId="1"/>
  </si>
  <si>
    <t>301.06824; C16H13O6; O=C1C=C(OC2=CC(O)=CC(O)=C12)C=3C=CC(O)=C(OC)C=3</t>
    <phoneticPr fontId="1"/>
  </si>
  <si>
    <t>Chrysoeriol 7-[feruloyl-(-&gt;2)-glucuronyl-(1-&gt;2)-glucuronide]</t>
  </si>
  <si>
    <t>O=C(OC1C(OC(C(=O)O)C(O)C1(O))OC5C(OC2=CC(O)=C3C(=O)C=C(OC3(=C2))C=4C=CC(O)=C(OC)C=4)OC(C(=O)O)C(O)C5(O))C=CC=6C=CC(O)=C(OC)C=6</t>
  </si>
  <si>
    <t>Feruloic acid flavone O-glycosides-Flavone+3O+1MeO</t>
    <phoneticPr fontId="1"/>
  </si>
  <si>
    <t>Arylbenzofuran flavonoids</t>
    <phoneticPr fontId="1"/>
  </si>
  <si>
    <t>FA 18+3+1O(?9(10)-EpODE)</t>
    <phoneticPr fontId="1"/>
  </si>
  <si>
    <t>Isoflavone O-glycoside-Isoflavone+1O+1MeO</t>
    <phoneticPr fontId="1"/>
  </si>
  <si>
    <t>Isoflavone O-glycoside-Isoflavone+2O+1MeO</t>
    <phoneticPr fontId="1"/>
  </si>
  <si>
    <t>299.0566; C16H11O6; CC1=C(O)C2=C(OC(=CC2=O)C2=CC=C(O)C(O)=C2)C=C1O</t>
    <phoneticPr fontId="1"/>
  </si>
  <si>
    <t>313.0712; C17H13O6; COC1=C(O)C=CC(=C1)C1=CC(=O)C2=C(O)C(C)=C(O)C=C2O1</t>
    <phoneticPr fontId="1"/>
  </si>
  <si>
    <t>295.0698; C17H11O5; CC1=C(O)C2=C(OC(=CC2=O)C2=CC=C(O)C=C2)C(C)=C1O</t>
    <phoneticPr fontId="1"/>
  </si>
  <si>
    <t>297.0752; C17H13O5; COC1=CC2=C(C(=O)C=C(O2)C2=CC=C(O)C=C2)C(O)=C1C</t>
    <phoneticPr fontId="1"/>
  </si>
  <si>
    <t>283.0547; C16H11O5; CC1=C(O)C2=C(OC(=CC2=O)C2=CC=C(O)C=C2)C=C1O</t>
    <phoneticPr fontId="1"/>
  </si>
  <si>
    <t>311.0597; C17H14O6; CC1=C(O)C(C)=C2OC(=CC(=O)C2=C1O)C1=CC(O)=C(O)C=C1</t>
    <phoneticPr fontId="1"/>
  </si>
  <si>
    <t>Flavonol O-glycosides-Flavonol+4O</t>
    <phoneticPr fontId="1"/>
  </si>
  <si>
    <t>Flavonol O-glycosides-Flavonol+3O+1MeO</t>
    <phoneticPr fontId="1"/>
  </si>
  <si>
    <t>Anthocyanidin O-glycosides-Anthocyanidin+5O</t>
    <phoneticPr fontId="1"/>
  </si>
  <si>
    <t>Prenylated isoflavanones-Isoflavanone+3O</t>
    <phoneticPr fontId="1"/>
  </si>
  <si>
    <t>59.07225; C3H9N; C[N+](C)C</t>
    <phoneticPr fontId="1"/>
  </si>
  <si>
    <t>331.0806; C17H15O7; OC=1C=C(O)C=2C=C(O)C(=[O+]C=2(C=1))C=3C=C(OC)C(O)=C(OC)C=3</t>
    <phoneticPr fontId="1"/>
  </si>
  <si>
    <t>317.06262; C16H13O7; OC=1C=C(O)C2=CC(O)=C([O+]=C2(C=1))C=3C=C(O)C(O)=C(OC)C=3</t>
    <phoneticPr fontId="1"/>
  </si>
  <si>
    <t>ABOA(4-Acetyl-2(3H)-benzoxazolone)</t>
    <phoneticPr fontId="1"/>
  </si>
  <si>
    <t>166.052; C8H8NO3; OC=1C=C(OC)C=CC=1(NOC)</t>
    <phoneticPr fontId="1"/>
  </si>
  <si>
    <t>HDMBOA</t>
    <phoneticPr fontId="1"/>
  </si>
  <si>
    <t>DIMBOA-Glc</t>
    <phoneticPr fontId="1"/>
  </si>
  <si>
    <t>177.03011; C9H7NO3; O=C1NC=2C=CC(OC)=CC=2(OC1)</t>
    <phoneticPr fontId="1"/>
  </si>
  <si>
    <t>Pumiloside</t>
  </si>
  <si>
    <t>O=C1C=6C=CC=CC=6(NC4=C1CN5C(=O)C3=COC(OC2OC(CO)C(O)C(O)C2(O))C(C=C)C3CC45)</t>
  </si>
  <si>
    <t>305.1284; C19H17N2O2; CCC(O)C1=C(C)C(=O)[NH+]2CC3=CC4=C(C=CC=C4)N=C3C2=C1</t>
    <phoneticPr fontId="1"/>
  </si>
  <si>
    <t>C20H16N2O4</t>
    <phoneticPr fontId="1"/>
  </si>
  <si>
    <t>337.1553; C20H21N2O3; O=C4C1=COC(O)C(C=C)C1CC5C=3NC=2C=CC=CC=2C=3CCN45</t>
    <phoneticPr fontId="1"/>
  </si>
  <si>
    <t>Strictosamide</t>
    <phoneticPr fontId="1"/>
  </si>
  <si>
    <t>Deoxypumiloside</t>
    <phoneticPr fontId="1"/>
  </si>
  <si>
    <t>Paratunamide D</t>
    <phoneticPr fontId="1"/>
  </si>
  <si>
    <t>93.05908; C6H7N; NC=1C=CC=CC=1</t>
    <phoneticPr fontId="1"/>
  </si>
  <si>
    <t>O=C4C6=C(O)OC(OC1OC(CO)C(O)C(O)C1(O))C(C=C)C6(C=C5C=3NC2=CC=CC=C2C=3CCN45)</t>
  </si>
  <si>
    <t>351.13397; C20H19N2O4; OC1OC=C2C(CC3N(CC4=C3NC3=C(C=CC=C3)C4=O)C2=O)C1C=C</t>
    <phoneticPr fontId="1"/>
  </si>
  <si>
    <t>351.13397; C20H19N2O4; OC1OC(O)=C2C(C=C3N(CCC4=C3NC3=CC=CC=C43)C2=O)C1C=C</t>
    <phoneticPr fontId="1"/>
  </si>
  <si>
    <t>281.09247; C16H13N2O3; O\C=C1/CCC2N(CC3=C2NC2=C(C=CC=C2)C3=O)C1=O</t>
    <phoneticPr fontId="1"/>
  </si>
  <si>
    <t>281.09247; C16H13N2O3; OC(O)=C1CC=C2N(CCC3=C2NC2=CC=CC=C32)C1=O</t>
    <phoneticPr fontId="1"/>
  </si>
  <si>
    <t>Naucleoside A</t>
    <phoneticPr fontId="1"/>
  </si>
  <si>
    <t>Homovanillic acid</t>
    <phoneticPr fontId="1"/>
  </si>
  <si>
    <t>Carbolines-cleaved in D ring</t>
    <phoneticPr fontId="1"/>
  </si>
  <si>
    <t>Carbolines-dehydropyran in E ring</t>
    <phoneticPr fontId="1"/>
  </si>
  <si>
    <t>Carbolines-dehydropyran in E ring</t>
    <phoneticPr fontId="1"/>
  </si>
  <si>
    <t>Carbolines-dehydropyran in E ring</t>
    <phoneticPr fontId="1"/>
  </si>
  <si>
    <t>Carbolines-dehydropyran in E ring</t>
    <phoneticPr fontId="1"/>
  </si>
  <si>
    <t>Carbolines-cleaved in C ring</t>
    <phoneticPr fontId="1"/>
  </si>
  <si>
    <t>Carbolines</t>
    <phoneticPr fontId="1"/>
  </si>
  <si>
    <t>17.02002; NH3; N</t>
    <phoneticPr fontId="1"/>
  </si>
  <si>
    <t>338.1439; C20H20NO4 (aglycone-NH3)</t>
    <phoneticPr fontId="1"/>
  </si>
  <si>
    <t>352.1446; C17H22NO7 (aglycone-NH3)</t>
    <phoneticPr fontId="1"/>
  </si>
  <si>
    <t>Carbolines-camptothecin derivatives</t>
    <phoneticPr fontId="1"/>
  </si>
  <si>
    <t xml:space="preserve">299.1026; C16H15N2O4; </t>
    <phoneticPr fontId="1"/>
  </si>
  <si>
    <t>UNPD218446</t>
  </si>
  <si>
    <t>O=C3C2=COC(OC1OC(CO)C(O)C(O)C1(O))C(C=C)C2CC4C(=O)NC=5C=CC=CC=5(C(=O)CCN34)</t>
  </si>
  <si>
    <t>Top hit was used by considering unique masses.</t>
    <phoneticPr fontId="1"/>
  </si>
  <si>
    <t>299.11993; C17H19N2O3; O\C=C1/CCC2N(CCC(=O)C3=C(NC2=O)C=CC=C3)C1=O</t>
    <phoneticPr fontId="1"/>
  </si>
  <si>
    <t>287.1178; C19H15N2O; CCCC1=C(C)C(=O)N2CC3=C(N=C4C=CC=CC4=C3)C2=C1</t>
    <phoneticPr fontId="1"/>
  </si>
  <si>
    <t>317.1196; C16H17N2O5; C=CC1C[O+]=CC2=C1C=C1N(CCC3=C1NC1=CC=CC=C31)C2=O</t>
    <phoneticPr fontId="1"/>
  </si>
  <si>
    <t>Carbolines-cyclic hex</t>
    <phoneticPr fontId="1"/>
  </si>
  <si>
    <t>Coumaric acid and derivatives</t>
    <phoneticPr fontId="1"/>
  </si>
  <si>
    <t>Caffeic acid and derivatives</t>
    <phoneticPr fontId="1"/>
  </si>
  <si>
    <t>Caffeic acid and derivatives-dihydro</t>
    <phoneticPr fontId="1"/>
  </si>
  <si>
    <t>Ferulic acid and derivatives</t>
    <phoneticPr fontId="1"/>
  </si>
  <si>
    <t>Ferulic acid and Flavonoid C-glycosides</t>
    <phoneticPr fontId="1"/>
  </si>
  <si>
    <t>Flavanone O-glycosides-Flavanone+2O+1MeO</t>
    <phoneticPr fontId="1"/>
  </si>
  <si>
    <t>273.0759; C15H13O5; O=C2C3=C(O)C=C(O)C=C3(OC(C1=CC=C(O)C=C1)C2)</t>
    <phoneticPr fontId="1"/>
  </si>
  <si>
    <t>Flavone C,C-glycosides-Flavone+3O+2Me</t>
    <phoneticPr fontId="1"/>
  </si>
  <si>
    <t>Flavone C,C-glycosides-Flavone+4O+2Me</t>
    <phoneticPr fontId="1"/>
  </si>
  <si>
    <t>Flavone C-glycosides-Flavone+4O+1Me</t>
    <phoneticPr fontId="1"/>
  </si>
  <si>
    <t>Flavone C-glycosides-Flavone+3O+1MeO+1Me</t>
    <phoneticPr fontId="1"/>
  </si>
  <si>
    <t>Flavone C-glycosides-Flavone+3O+1Me</t>
    <phoneticPr fontId="1"/>
  </si>
  <si>
    <t>Flavone C-glycosides-Flavone+2O+2MeO+1Me</t>
    <phoneticPr fontId="1"/>
  </si>
  <si>
    <t>C15H10O4</t>
    <phoneticPr fontId="1"/>
  </si>
  <si>
    <t>301.06924; C16H13O6; O=C1C=C(OC2=CC(O)=CC(O)=C12)C=3C=CC(OC)=C(O)C=3</t>
    <phoneticPr fontId="1"/>
  </si>
  <si>
    <t>331.07831; C17H15O7; COC1=CC(=CC(OC)=C1O)C1=CC(=O)C2=C(O1)C=C(O)C=C2O</t>
    <phoneticPr fontId="1"/>
  </si>
  <si>
    <t>Flavonol O-glycosides-Flavonol+4O</t>
    <phoneticPr fontId="1"/>
  </si>
  <si>
    <t>299.09265; C17H15O5; O=C1C(O)=C(OC2=CC(OC)=CC=C12)C=3C=CC=C(OC)C=3</t>
    <phoneticPr fontId="1"/>
  </si>
  <si>
    <t>319.04382; C15H11O8; O=C1C(O)=C(OC=2C(O)=C(O)C=C(O)C1=2)C3=CC=C(O)C(O)=C3</t>
    <phoneticPr fontId="1"/>
  </si>
  <si>
    <t>Flavonol O-glycosides-Flavonol+4O+1MeO</t>
    <phoneticPr fontId="1"/>
  </si>
  <si>
    <t>144.0807; C10H10N; N1=CC(C=2C=CC=CC1=2)CC</t>
    <phoneticPr fontId="1"/>
  </si>
  <si>
    <t>Isoflavone O-glycosides-Isoflavone+2O+1MeO</t>
    <phoneticPr fontId="1"/>
  </si>
  <si>
    <t>144.0481; C4H6N3O3; O=C1NC(=O)C(O)=C(N)N1</t>
    <phoneticPr fontId="1"/>
  </si>
  <si>
    <t>301.07066; C16H13O6; OC1=CC(O)=C(C=C1)C1COC2=C3C[OH+]C3=CC(O)=C2C1=O</t>
    <phoneticPr fontId="1"/>
  </si>
  <si>
    <t>285.0781; C16H13O5; COC1=C2C[OH+]C2=CC2=C1C=C(O2)C1=C(O)C=C(O)C=C1</t>
    <phoneticPr fontId="1"/>
  </si>
  <si>
    <t>Prenylated pterocarpans</t>
    <phoneticPr fontId="1"/>
  </si>
  <si>
    <t>Coumesterol+HexPyruvate</t>
    <phoneticPr fontId="1"/>
  </si>
  <si>
    <t>CC(=O)C(=O)OCC1OC(OC2=CC3=C(C=C2)C2=C(C4=C(O2)C=C(O)C=C4)C(=O)O3)C(O)C(O)C1O</t>
    <phoneticPr fontId="1"/>
  </si>
  <si>
    <t>New metabolite was suggested</t>
    <phoneticPr fontId="1"/>
  </si>
  <si>
    <t>CC1C2C(CC3C4CCC5CC(CCC5(C)C4CCC23C)OC2OC(CO)C(OC3OC(CO)C(OC4OC=C(O)C(O)C4O)C(O)C3OC3OC(CO)C(O)C(O)C3O)C(O)C2O)OC11NCC(COC2OC(CO)C(O)C(O)C2O)CC1OC(C)=O</t>
  </si>
  <si>
    <t>Quinic acid and derivatives</t>
    <phoneticPr fontId="1"/>
  </si>
  <si>
    <t>Coumarin and derivatives</t>
    <phoneticPr fontId="1"/>
  </si>
  <si>
    <t>Sinapinic acid and derivatives</t>
    <phoneticPr fontId="1"/>
  </si>
  <si>
    <t>Fatty acids</t>
    <phoneticPr fontId="1"/>
  </si>
  <si>
    <t>152.057; C5H6N5O</t>
    <phoneticPr fontId="1"/>
  </si>
  <si>
    <t>136.06294; C5H6N5; N=1C=NC(N)=C2NC=NC=12</t>
    <phoneticPr fontId="1"/>
  </si>
  <si>
    <t>153.04405; C5H5N4O2; OC=1N=C(O)C=2N=CNC=2(N=1)</t>
    <phoneticPr fontId="1"/>
  </si>
  <si>
    <t>Scoparone</t>
    <phoneticPr fontId="1"/>
  </si>
  <si>
    <t>193.0507; C10H9O4; O=C1OC2=CC(OC)=C(O)C=C2(C=C1)</t>
    <phoneticPr fontId="1"/>
  </si>
  <si>
    <t>InChIKey</t>
    <phoneticPr fontId="1"/>
  </si>
  <si>
    <t>Database</t>
    <phoneticPr fontId="1"/>
  </si>
  <si>
    <t>GTZCVFVGUGFEME-UHFFFAOYSA-N</t>
  </si>
  <si>
    <t>LRCNOZRCYBNMEP-UHFFFAOYNA-N</t>
  </si>
  <si>
    <t>SSWZIHDEYOORCA-UHFFFAOYNA-N</t>
  </si>
  <si>
    <t>NEMIGFQIONIZCH-UHFFFAOYNA-N</t>
  </si>
  <si>
    <t>XZYIQKMSOAQJCG-UHFFFAOYNA-N</t>
  </si>
  <si>
    <t>XGRYRNQISNOEGY-UHFFFAOYNA-N</t>
  </si>
  <si>
    <t>FGYQUFZANKOISC-UHFFFAOYNA-N</t>
  </si>
  <si>
    <t>VRYSUGWFYFXWLB-UHFFFAOYNA-N</t>
  </si>
  <si>
    <t>MVGLREOVTAENKK-UHFFFAOYNA-N</t>
  </si>
  <si>
    <t>ZGUNAGUHMKGQNY-UHFFFAOYNA-N</t>
  </si>
  <si>
    <t>PXUQTDZNOHRWLI-UHFFFAOYNA-O</t>
  </si>
  <si>
    <t>RKWHWFONKJEUEF-UHFFFAOYNA-O</t>
  </si>
  <si>
    <t>BXEZTCOKOLHMKY-UHFFFAOYNA-O</t>
  </si>
  <si>
    <t>VMQHGBUSMBFWHN-UHFFFAOYSA-N</t>
  </si>
  <si>
    <t>UJMUKMDTAKPTHE-UHFFFAOYNA-N</t>
  </si>
  <si>
    <t>XCSFLMDXLJMLBA-UHFFFAOYNA-N</t>
  </si>
  <si>
    <t>WVFMZTORJFNZPK-UHFFFAOYNA-N</t>
  </si>
  <si>
    <t>DOUMFZQKYFQNTF-UHFFFAOYNA-N</t>
  </si>
  <si>
    <t>RNEHQZRKZJSYOL-UHFFFAOYSA-N</t>
  </si>
  <si>
    <t>ZXQLECPLGKEUQV-UHFFFAOYNA-N</t>
  </si>
  <si>
    <t>PEZXVOHRDBYBFR-UHFFFAOYNA-N</t>
  </si>
  <si>
    <t>QJMQBJILYFAVTF-UHFFFAOYNA-N</t>
  </si>
  <si>
    <t>DXDRHHKMWQZJHT-UHFFFAOYSA-N</t>
  </si>
  <si>
    <t>UYLFIIUIXMINML-CMDGGOBGSA-N</t>
  </si>
  <si>
    <t>KKSDGJDHHZEWEP-UHFFFAOYSA-N</t>
  </si>
  <si>
    <t>NCJNNMWJQIKYLO-XCVCLJGONA-N</t>
  </si>
  <si>
    <t>QOPYFNWCIBACEH-UHFFFAOYNA-N</t>
  </si>
  <si>
    <t>RDIKFPRVLJLMER-UHFFFAOYNA-N</t>
  </si>
  <si>
    <t>LCPYQJIKPJDLLB-UHFFFAOYNA-N</t>
  </si>
  <si>
    <t>PVXPPJIGRGXGCY-UHFFFAOYNA-N</t>
  </si>
  <si>
    <t>PMRDPCAGHFQFMZ-NJNCEADSSA-N</t>
  </si>
  <si>
    <t>VHOPIWUPYREUSE-SOFGYWHQNA-N</t>
  </si>
  <si>
    <t>HNHHAOUUFVYDEW-UHFFFAOYNA-N</t>
  </si>
  <si>
    <t>RAGZUCNPTLULOL-UHFFFAOYNA-N</t>
  </si>
  <si>
    <t>IQGMDSXKRPLDBE-CPSCNVPRSA-N</t>
  </si>
  <si>
    <t>NAYMCRXFMBIDTH-FNORWQNLSA-N</t>
  </si>
  <si>
    <t>OGAPXYQOTIOKDV-UHFFFAOYNA-N</t>
  </si>
  <si>
    <t>VIYLZUDAAGEJSD-UHFFFAOYNA-N</t>
  </si>
  <si>
    <t>CHEMZHJQHCVLFI-UHFFFAOYSA-N</t>
  </si>
  <si>
    <t>IWFBTVKUANPWLB-UHFFFAOYNA-N</t>
  </si>
  <si>
    <t>PFTAWBLQPZVEMU-UHFFFAOYNA-N</t>
  </si>
  <si>
    <t>AIONOLUJZLIMTK-UHFFFAOYNA-N</t>
  </si>
  <si>
    <t>DGGOLFCPSUVVHX-UHFFFAOYNA-N</t>
  </si>
  <si>
    <t>TUIJPUWSXVFWSH-UHFFFAOYNA-N</t>
  </si>
  <si>
    <t>LDVNKZYMYPZDAI-UHFFFAOYNA-N</t>
  </si>
  <si>
    <t>OVMFOVNOXASTPA-UHFFFAOYNA-N</t>
  </si>
  <si>
    <t>ZLPSOQFIIQIIAX-UHFFFAOYNA-N</t>
  </si>
  <si>
    <t>XBGYTZHKGMCEGE-UHFFFAOYNA-N</t>
  </si>
  <si>
    <t>HGUVPEBGCAVWID-UHFFFAOYNA-N</t>
  </si>
  <si>
    <t>ABRULANJVVJLFI-UHFFFAOYNA-N</t>
  </si>
  <si>
    <t>MYXNWGACZJSMBT-UHFFFAOYNA-N</t>
  </si>
  <si>
    <t>LOCBOCXGFMHGIJ-UHFFFAOYNA-N</t>
  </si>
  <si>
    <t>RECLDAGWBWVMCW-UHFFFAOYNA-N</t>
  </si>
  <si>
    <t>LYGPBZVKGHHTIE-UHFFFAOYNA-N</t>
  </si>
  <si>
    <t>RJQUXMJLUPJNPG-UHFFFAOYNA-N</t>
  </si>
  <si>
    <t>QWAZWXOCSOFIPS-UHFFFAOYNA-N</t>
  </si>
  <si>
    <t>ODBRNZZJSYPIDI-UHFFFAOYNA-N</t>
  </si>
  <si>
    <t>MWRFISCXYNYBKS-UHFFFAOYNA-N</t>
  </si>
  <si>
    <t>IUYFTHKQEWZTHY-UHFFFAOYNA-N</t>
  </si>
  <si>
    <t>LCAWNFIFMLXZPQ-UHFFFAOYSA-N</t>
  </si>
  <si>
    <t>IKIIZLYTISPENI-UHFFFAOYNA-N</t>
  </si>
  <si>
    <t>PLQBKZOSLQNLOX-UHFFFAOYNA-N</t>
  </si>
  <si>
    <t>MEUYKMSNZLTEBE-UHFFFAOYNA-N</t>
  </si>
  <si>
    <t>HJWFFBNADKDQPV-UHFFFAOYNA-N</t>
  </si>
  <si>
    <t>KAJUQFNDHKZYAG-UHFFFAOYNA-N</t>
  </si>
  <si>
    <t>RXBHGYDCENBXLU-UHFFFAOYNA-N</t>
  </si>
  <si>
    <t>BGFPUQODHQFMFB-VMPITWQZNA-N</t>
  </si>
  <si>
    <t>VUGRLRAUZWGZJP-UHFFFAOYNA-N</t>
  </si>
  <si>
    <t>UHNXUSWGOJMEFO-UHFFFAOYNA-N</t>
  </si>
  <si>
    <t>LKZDFKLGDGSGEO-UHFFFAOYNA-N</t>
  </si>
  <si>
    <t>PEFASEPMJYRQBW-UHFFFAOYNA-N</t>
  </si>
  <si>
    <t>HQNOUCSPWAGQND-UHFFFAOYNA-N</t>
  </si>
  <si>
    <t>JPUKWEQWGBDDQB-UHFFFAOYNA-N</t>
  </si>
  <si>
    <t>YFPYXTNSQOUHPS-UHFFFAOYNA-N</t>
  </si>
  <si>
    <t>PUPKKEQDLNREIM-UHFFFAOYNA-N</t>
  </si>
  <si>
    <t>QHLKSZBFIJJREC-UHFFFAOYNA-N</t>
  </si>
  <si>
    <t>JMFWYRWPJVEZPV-UHFFFAOYNA-N</t>
  </si>
  <si>
    <t>OIUBYZLTFSLSBY-UHFFFAOYNA-N</t>
  </si>
  <si>
    <t>WLPJMCCYDZFCBL-UHFFFAOYNA-N</t>
  </si>
  <si>
    <t>RLTNQOUWXZXZCS-UHFFFAOYNA-N</t>
  </si>
  <si>
    <t>SPUFXPFDJYNCFD-UHFFFAOYNA-N</t>
  </si>
  <si>
    <t>CFYMYCCYMJIYAB-UHFFFAOYSA-N</t>
  </si>
  <si>
    <t>SJRXVLUZMMDCNG-UHFFFAOYNA-N</t>
  </si>
  <si>
    <t>VYGRYVGDPYFVCA-UHFFFAOYNA-N</t>
  </si>
  <si>
    <t>RTCOMQOZOQQHTG-UHFFFAOYNA-N</t>
  </si>
  <si>
    <t>HXMZQSGMNGTGGB-UHFFFAOYNA-N</t>
  </si>
  <si>
    <t>OQAFURZDHYCZMF-DSXPNFDZNA-N</t>
  </si>
  <si>
    <t>PFYVANXTRYLUEB-UHFFFAOYNA-N</t>
  </si>
  <si>
    <t>FAVRCIXPIVJIPN-UHFFFAOYNA-N</t>
  </si>
  <si>
    <t>GADGMZDHLQLZRI-UHFFFAOYNA-N</t>
  </si>
  <si>
    <t>HKEAFJYKMMKDOR-UHFFFAOYNA-N</t>
  </si>
  <si>
    <t>PNOLBYVRLYUCIC-UHFFFAOYNA-N</t>
  </si>
  <si>
    <t>ZFUBXSYHXUTRFX-UHFFFAOYNA-N</t>
  </si>
  <si>
    <t>MGJLSBDCWOSMHL-UHFFFAOYNA-N</t>
  </si>
  <si>
    <t>DDKGKOOLFLYZDL-UHFFFAOYSA-N</t>
  </si>
  <si>
    <t>FRAUJUKWSKMNJY-UHFFFAOYNA-N</t>
  </si>
  <si>
    <t>MZQRZWKZSAUTHQ-UHFFFAOYNA-N</t>
  </si>
  <si>
    <t>JJWYIMQKLTVAGZ-UHFFFAOYNA-N</t>
  </si>
  <si>
    <t>UKGNBVDSWBRBDL-UHFFFAOYNA-N</t>
  </si>
  <si>
    <t>LUZSWWYKKLTDHU-UHFFFAOYSA-N</t>
  </si>
  <si>
    <t>MNNGEUSDGJJARF-JLXBFWJWNA-N</t>
  </si>
  <si>
    <t>UISOORRILGPHLE-OEYVFKEPSA-N</t>
  </si>
  <si>
    <t>YAMUFBLWGFFICM-UHFFFAOYNA-N</t>
  </si>
  <si>
    <t>ASWBNKHCZGQVJV-UHFFFAOYNA-N</t>
  </si>
  <si>
    <t>YVYMBNSKXOXSKW-UHFFFAOYNA-N</t>
  </si>
  <si>
    <t>AFDXODALSZRGIH-UHFFFAOYSA-N</t>
  </si>
  <si>
    <t>OVEAWSPZRGBTSS-UHFFFAOYNA-N</t>
  </si>
  <si>
    <t>RWFBQHICRCUQJJ-UHFFFAOYNA-N</t>
  </si>
  <si>
    <t>SOPPBXUYQGUQHE-UHFFFAOYNA-N</t>
  </si>
  <si>
    <t>UMLOUOBDBGOHHR-UHFFFAOYSA-N</t>
  </si>
  <si>
    <t>TZNOUJCNSUIBIN-UHFFFAOYNA-N</t>
  </si>
  <si>
    <t>IAPUZRMYFXZQIM-UHFFFAOYNA-N</t>
  </si>
  <si>
    <t>WWXZQFWOWANITM-AQASXUMVNA-N</t>
  </si>
  <si>
    <t>AERBNCYCJBRYDG-UHFFFAOYNA-N</t>
  </si>
  <si>
    <t>CNPMAFLUEHEXRE-UHFFFAOYSA-N</t>
  </si>
  <si>
    <t>RDYZHQQZLIBKBP-UHFFFAOYSA-N</t>
  </si>
  <si>
    <t>SFQIGPZCFNTPOD-UHFFFAOYNA-N</t>
  </si>
  <si>
    <t>CEBSROOTTDEPKN-UHFFFAOYNA-N</t>
  </si>
  <si>
    <t>FFPFIAFZJXSGDK-UHFFFAOYSA-N</t>
  </si>
  <si>
    <t>WIEKYGJSRGBBTQ-UHFFFAOYNA-N</t>
  </si>
  <si>
    <t>QFAPONVNJTUMHF-UHFFFAOYSA-N</t>
  </si>
  <si>
    <t>UMBTUNCDJTWDLW-UHFFFAOYSA-N</t>
  </si>
  <si>
    <t>VMOJEEZNLOLYBG-UHFFFAOYNA-N</t>
  </si>
  <si>
    <t>NSRJSISNDPOJOP-UHFFFAOYNA-N</t>
  </si>
  <si>
    <t>NYHBQMYGNKIUIF-UHFFFAOYNA-N</t>
  </si>
  <si>
    <t>OIRDTQYFTABQOQ-UHFFFAOYNA-N</t>
  </si>
  <si>
    <t>KRZBCHWVBQOTNZ-UHFFFAOYNA-N</t>
  </si>
  <si>
    <t>SLOQSNHEHSCLGS-UHFFFAOYNA-N</t>
  </si>
  <si>
    <t>KAZSKMJFUPEHHW-UHFFFAOYSA-N</t>
  </si>
  <si>
    <t>UPRCEYHEHWELCG-UHFFFAOYNA-N</t>
  </si>
  <si>
    <t>AKPIJPQIDBGCGR-UHFFFAOYNA-N</t>
  </si>
  <si>
    <t>NNYRMMBHXZJRGM-UHFFFAOYNA-N</t>
  </si>
  <si>
    <t>TVWKJMQVETZQNH-UHFFFAOYNA-N</t>
  </si>
  <si>
    <t>ULBIMFHIPUGBOI-UHFFFAOYNA-N</t>
  </si>
  <si>
    <t>UUUCHDSMSNBEBE-UHFFFAOYNA-N</t>
  </si>
  <si>
    <t>SGTCGCCQZOUMJJ-UHFFFAOYNA-N</t>
  </si>
  <si>
    <t>GHOKWGTUZJEAQD-UHFFFAOYNA-N</t>
  </si>
  <si>
    <t>RMPWIMTWMOPCAR-UHFFFAOYSA-N</t>
  </si>
  <si>
    <t>CDICDSOGTRCHMG-UHFFFAOYSA-N</t>
  </si>
  <si>
    <t>NKISQZKBGVJCKA-UHFFFAOYNA-N</t>
  </si>
  <si>
    <t>SUXOAOUIWWNLHR-UHFFFAOYNA-N</t>
  </si>
  <si>
    <t>IUJLIWQDGYFELW-UHFFFAOYNA-N</t>
  </si>
  <si>
    <t>HWYCRLFVQVFKPD-UHFFFAOYNA-N</t>
  </si>
  <si>
    <t>MYVJSVSGFJDUAQ-UHFFFAOYNA-N</t>
  </si>
  <si>
    <t>DNMXAIQCSPIIAD-UHFFFAOYNA-N</t>
  </si>
  <si>
    <t>GWOZWWNUSXSLBU-UHFFFAOYNA-N</t>
  </si>
  <si>
    <t>URCCSSSNMZAVQK-UHFFFAOYNA-N</t>
  </si>
  <si>
    <t>FRVIYMUWTVFMSJ-UHFFFAOYNA-N</t>
  </si>
  <si>
    <t>OFEAYOYKIQKFSK-UHFFFAOYNA-N</t>
  </si>
  <si>
    <t>LVTJOONKWUXEFR-UHFFFAOYNA-N</t>
  </si>
  <si>
    <t>TYNQWWGVEGFKRU-UHFFFAOYNA-N</t>
  </si>
  <si>
    <t>ZGVSETXHNHBTRK-UHFFFAOYNA-N</t>
  </si>
  <si>
    <t>BEHAFIHZKYCTOR-UHFFFAOYNA-N</t>
  </si>
  <si>
    <t>ZVGLUWJLKLOZOR-UHFFFAOYNA-N</t>
  </si>
  <si>
    <t>JNSUDLCASPZEHI-UHFFFAOYNA-N</t>
  </si>
  <si>
    <t>GECBEMRGTFVRIT-UHFFFAOYNA-N</t>
  </si>
  <si>
    <t>POWISKNFFRUCCW-UHFFFAOYNA-N</t>
  </si>
  <si>
    <t>SKHJNNFXCKTDBG-UHFFFAOYNA-N</t>
  </si>
  <si>
    <t>LPZCNTXUCIGYQK-UHFFFAOYNA-N</t>
  </si>
  <si>
    <t>MWTJVBOEJQIILT-UHFFFAOYNA-N</t>
  </si>
  <si>
    <t>PKVDIPUFXQPYFG-UHFFFAOYNA-N</t>
  </si>
  <si>
    <t>JQWABENXVMJJMW-UHFFFAOYNA-N</t>
  </si>
  <si>
    <t>RGNVWSYKJVPEEP-UHFFFAOYNA-N</t>
  </si>
  <si>
    <t>USEJNLPKVXGAOO-UHFFFAOYNA-N</t>
  </si>
  <si>
    <t>RWSXRVCMGQZWBV-UHFFFAOYNA-N</t>
  </si>
  <si>
    <t>APSYQIWGNKNOQE-UHFFFAOYNA-N</t>
  </si>
  <si>
    <t>CSKKDSFETGLMSB-UHFFFAOYNA-N</t>
  </si>
  <si>
    <t>WUUGFSXJNOTRMR-UHFFFAOYNA-N</t>
  </si>
  <si>
    <t>GQPGGSOQFNPVJI-UHFFFAOYNA-N</t>
  </si>
  <si>
    <t>GNMXZMIENAWWKB-UHFFFAOYNA-N</t>
  </si>
  <si>
    <t>JDGKHHCYVKBIIT-UHFFFAOYNA-N</t>
  </si>
  <si>
    <t>WBQVRPYEEYUEBQ-UHFFFAOYNA-N</t>
  </si>
  <si>
    <t>JTKJAIJNMZCGNN-UHFFFAOYNA-N</t>
  </si>
  <si>
    <t>SKIRLFVEHUVYJK-UHFFFAOYNA-N</t>
  </si>
  <si>
    <t>YZNCIXVBVQRGQN-UHFFFAOYNA-N</t>
  </si>
  <si>
    <t>SZHUMUJGHFQABW-UHFFFAOYNA-N</t>
  </si>
  <si>
    <t>UNHSTWUAQGWRPY-UHFFFAOYNA-N</t>
  </si>
  <si>
    <t>ONAAMCDHQSWPDU-UHFFFAOYNA-N</t>
  </si>
  <si>
    <t>REIWEXDMDVAAEI-UHFFFAOYNA-N</t>
  </si>
  <si>
    <t>CROUPKILZUPLQA-UHFFFAOYNA-N</t>
  </si>
  <si>
    <t>DIVQKHQLANKJQO-UHFFFAOYSA-N</t>
  </si>
  <si>
    <t>FWZXNPNHUWFOCM-UHFFFAOYNA-N</t>
  </si>
  <si>
    <t>KNApSAcK=C00002040,ChEBI=CHEBI:5199,T3DB=T3D3741,PubChem=1549029,UNPD=UNPD61248</t>
  </si>
  <si>
    <t>KNApSAcK=C00002686,ChEBI=CHEBI:2404,YMDB=YMDB01630,UNPD=UNPD121288</t>
  </si>
  <si>
    <t>HMDB=HMDB0000072;HMDB0000958,KNApSAcK=C00001177;C00050426,ChEBI=CHEBI:15708;CHEBI:16383;CHEBI:32805;CHEBI:32806;CHEBI:22210;CHEBI:22211,DrugBank=DB04351,SMPDB=PW_C000051,YMDB=YMDB00340;YMDB00630,FooDB=FDB008304;FDB008305;FDB008306;FDB030729,STOFF=STOFF_1648,BMDB=BMDB00072;BMDB00958,Urine=HMDB0000072;HMDB0000958,Saliva=HMDB0000072,ECMDB=ECMDB00072;ECMDB00958,CSF=HMDB0000072,Serum=HMDB0000958,PubChem=5459816;643757,PlantCyc=CIS-ACONITATE;CPD-225,UNPD=UNPD111714;UNPD155806;UNPD157120;UNPD182836;UNPD207708;UNPD215742;UNPD226578</t>
  </si>
  <si>
    <t>HMDB=HMDB0000736;HMDB0062556;HMDB0062606,ChEBI=CHEBI:73017;CHEBI:84838,FooDB=FDB022213,BMDB=BMDB00736,LipidMAPS=LMFA07070075,Urine=HMDB0000736,Serum=HMDB0000736</t>
  </si>
  <si>
    <t>HMDB=HMDB0002013;HMDB0062510,ChEBI=CHEBI:7676;CHEBI:21949,YMDB=YMDB01536,FooDB=FDB022795,BMDB=BMDB02013,LipidMAPS=LMFA07070003;LMFA07070054,Urine=HMDB0002013,Saliva=HMDB0002013,CSF=HMDB0002013,Serum=HMDB0002013</t>
  </si>
  <si>
    <t>ChEBI=CHEBI:91158</t>
  </si>
  <si>
    <t>ChEBI=CHEBI:91155</t>
  </si>
  <si>
    <t>NA</t>
  </si>
  <si>
    <t>ChEBI=CHEBI:91156</t>
  </si>
  <si>
    <t>HMDB=HMDB0035923,KNApSAcK=C00000138,ChEBI=CHEBI:91152,FooDB=FDB014717,UNPD=UNPD18477</t>
  </si>
  <si>
    <t>HMDB=HMDB0038441,KNApSAcK=C00000137,FooDB=FDB017799,UNPD=UNPD17815</t>
  </si>
  <si>
    <t>ChEBI=CHEBI:91153,UNPD=UNPD5597</t>
  </si>
  <si>
    <t>KNApSAcK=C00007667,UNPD=UNPD220135</t>
  </si>
  <si>
    <t>ChEBI=CHEBI:91154,UNPD=UNPD197078</t>
  </si>
  <si>
    <t>UNPD=UNPD26106</t>
  </si>
  <si>
    <t>HMDB=HMDB0034394,ChEBI=CHEBI:91021,FooDB=FDB012782,UNPD=UNPD166030</t>
  </si>
  <si>
    <t>HMDB=HMDB0032748,FooDB=FDB010712;FDB010714,UNPD=UNPD118612;UNPD19703</t>
  </si>
  <si>
    <t>HMDB=HMDB0033963,KNApSAcK=C00001242,ChEBI=CHEBI:28411,FooDB=FDB003537;FDB003562;FDB012190,PubChem=65036,PlantCyc=CPD-9275,UNPD=UNPD162835</t>
  </si>
  <si>
    <t>HMDB=HMDB0033566,ChEBI=CHEBI:80707;CHEBI:80708,FooDB=FDB003580;FDB011636,UNPD=UNPD141703;UNPD182798;UNPD230574</t>
  </si>
  <si>
    <t>HMDB=HMDB0002210,ChEBI=CHEBI:44962;CHEBI:55484;CHEBI:77399;CHEBI:136765;CHEBI:439819,FooDB=FDB022909,STOFF=STOFF_5701,BMDB=BMDB02210,Urine=HMDB0002210,Serum=HMDB0002210</t>
  </si>
  <si>
    <t>HMDB=HMDB0001263;HMDB0059595,ChEBI=CHEBI:17027;CHEBI:17917;CHEBI:57988;CHEBI:58321,DrugBank=DB02571,SMPDB=PW_C000976,YMDB=YMDB00346;YMDB00721,FooDB=FDB010644;FDB022519;FDB030156,BMDB=BMDB01263,PubChem=36688062;160603,PlantCyc=ALLYSINE,UNPD=UNPD26545</t>
  </si>
  <si>
    <t>HMDB=HMDB0000267;HMDB0000805;HMDB0060262,KNApSAcK=C00007403,ChEBI=CHEBI:16010;CHEBI:16924;CHEBI:18183;CHEBI:57606;CHEBI:57948;CHEBI:58402,DrugBank=DB03088,SMPDB=PW_C000182,YMDB=YMDB00107,T3DB=T3D4270,FooDB=FDB006738;FDB014506;FDB030581,STOFF=STOFF_7957,BMDB=BMDB00267,Urine=HMDB0000267,Saliva=HMDB0000267;HMDB0000805,Feces=HMDB0000267,ECMDB=ECMDB00805,CSF=HMDB0000267,Serum=HMDB0000267,PubChem=5289118;439685;7405;499,PlantCyc=5-OXOPROLINE,UNPD=UNPD125310;UNPD161299;UNPD42473</t>
  </si>
  <si>
    <t>HMDB=HMDB0034276,KNApSAcK=C00018662,ChEBI=CHEBI:133094,FooDB=FDB012611,NANPDB=NANPDB_4080,Serum=HMDB0034276,UNPD=UNPD12973;UNPD34304;UNPD52693;UNPD85073</t>
  </si>
  <si>
    <t>HMDB=HMDB0030777;HMDB0038010,KNApSAcK=C00006734;C00006735,ChEBI=CHEBI:31799,YMDB=YMDB01734,FooDB=FDB002714;FDB017212,LipidMAPS=LMPK12010372,Urine=HMDB0030777;HMDB0038010,Serum=HMDB0030777,PubChem=443652,UNPD=UNPD27744;UNPD42042;UNPD97479;UNPD98400</t>
  </si>
  <si>
    <t>HMDB=HMDB0030684;HMDB0037977;HMDB0125126,KNApSAcK=C00002374;C00006652,ChEBI=CHEBI:27475;CHEBI:28426;CHEBI:61318;CHEBI:71515;CHEBI:77857;CHEBI:77935,FooDB=FDB002603;FDB007414;FDB017159;FDB030759,LipidMAPS=LMPK12010095;LMPK12010110,Urine=HMDB0030684;HMDB0037977,Serum=HMDB0037977,PubChem=441667,PlantCyc=CPD1F-766,UNPD=UNPD12647;UNPD160930;UNPD176358;UNPD185190;UNPD24060;UNPD28849;UNPD40209;UNPD55924</t>
  </si>
  <si>
    <t>HMDB=HMDB0038095,KNApSAcK=C00006900,ChEBI=CHEBI:80431,FooDB=FDB017315,LipidMAPS=LMPK12010362,PubChem=9897848,UNPD=UNPD55724</t>
  </si>
  <si>
    <t>HMDB=HMDB0037997;HMDB0130553,KNApSAcK=C00006697;C00006698,ChEBI=CHEBI:31463,YMDB=YMDB01665,FooDB=FDB017191;FDB017202,LipidMAPS=LMPK12010278,Urine=HMDB0037997,Serum=HMDB0037997,PubChem=443650,PlantCyc=CPD-7117,UNPD=UNPD102361;UNPD123510;UNPD172776;UNPD187586;UNPD3256;UNPD35022</t>
  </si>
  <si>
    <t>HMDB=HMDB0040370,KNApSAcK=C00000665,FooDB=FDB020100,UNPD=UNPD16915;UNPD34350;UNPD37620;UNPD61909;UNPD62393;UNPD226874</t>
  </si>
  <si>
    <t>MINE=Ccd82b0351572828cc0937266dec068c8cbecfb1b</t>
  </si>
  <si>
    <t>HMDB=HMDB0033733,KNApSAcK=C00036460,ChEBI=CHEBI:63558,FooDB=FDB011857,PubChem=28495,UNPD=UNPD163184</t>
  </si>
  <si>
    <t>HMDB=HMDB0040612,FooDB=FDB020403,UNPD=UNPD30852</t>
  </si>
  <si>
    <t>HMDB=HMDB0037265,FooDB=FDB016282,PlantCyc=CPD-6561,UNPD=UNPD148057;UNPD45650</t>
  </si>
  <si>
    <t>HMDB=HMDB0037264,FooDB=FDB016281</t>
  </si>
  <si>
    <t>HMDB=HMDB0034864,KNApSAcK=C00026498;C00036461,ChEBI=CHEBI:18048,DrugBank=DB02185,FooDB=FDB013434,UNPD=UNPD90851</t>
  </si>
  <si>
    <t>HMDB=HMDB0029710,KNApSAcK=C00001538,ChEBI=CHEBI:16603;CHEBI:37573,FooDB=FDB000904;FDB001501,PubChem=90659202;11132470;441563,PlantCyc=CPD-6562,UNPD=UNPD164928;UNPD21700;UNPD86320</t>
  </si>
  <si>
    <t>HMDB=HMDB0029876;HMDB0139529;HMDB0139613,KNApSAcK=C00002719,ChEBI=CHEBI:17417;CHEBI:58138,FooDB=FDB001105,NANPDB=NANPDB_3810;NANPDB_3811,UNPD=UNPD143436;UNPD72967;UNPD222007</t>
  </si>
  <si>
    <t>HMDB=HMDB0003572;HMDB0124941,KNApSAcK=C00002770,ChEBI=CHEBI:17226;CHEBI:50371;CHEBI:50372;CHEBI:58062;CHEBI:71493;CHEBI:92370,FooDB=FDB002427,NANPDB=NANPDB_2677;NANPDB_4506,BMDB=BMDB03572,Urine=HMDB0003572,Serum=HMDB0003572,PubChem=25245604;5281792,PlantCyc=CPD-6981,UNPD=UNPD123218;UNPD145294;UNPD151987;UNPD17664;UNPD32956;UNPD39272;UNPD216221;UNPD224418</t>
  </si>
  <si>
    <t>HMDB=HMDB0001964;HMDB0003501;HMDB0125102,KNApSAcK=C00000615,ChEBI=CHEBI:16433;CHEBI:17395;CHEBI:36281;CHEBI:57770;CHEBI:58129,DrugBank=DB01880,YMDB=YMDB01645,T3DB=T3D4201,FooDB=FDB002558;FDB002559;FDB012666;FDB031208,NANPDB=NANPDB_2676;NANPDB_3475;NANPDB_3534;NANPDB_4469;NANPDB_4502;NANPDB_5450,BMDB=BMDB01964;BMDB03501,Urine=HMDB0001964,Feces=HMDB0001964,Serum=HMDB0001964,PubChem=54691412;54681167;689043,PlantCyc=CPD-8098;CPD-676,UNPD=UNPD121048;UNPD52427;UNPD216267</t>
  </si>
  <si>
    <t>HMDB=HMDB0029291,FooDB=FDB000295</t>
  </si>
  <si>
    <t>NANPDB=NANPDB_3814,UNPD=UNPD19544</t>
  </si>
  <si>
    <t>HMDB=HMDB0035665,KNApSAcK=C00026660,ChEBI=CHEBI:91151,FooDB=FDB014381,UNPD=UNPD33054</t>
  </si>
  <si>
    <t>KNApSAcK=C00002145,ChEBI=CHEBI:27656;CHEBI:91620,DrugBank=DB04690,PubChem=24360,PlantCyc=CPD-11776,UNPD=UNPD31943</t>
  </si>
  <si>
    <t>UNPD=UNPD216849</t>
  </si>
  <si>
    <t>UNPD=UNPD30811</t>
  </si>
  <si>
    <t>KNApSAcK=C00041722,UNPD=UNPD9745</t>
  </si>
  <si>
    <t>KNApSAcK=C00034294,UNPD=UNPD109464;UNPD130330;UNPD198581;UNPD93;UNPD224782</t>
  </si>
  <si>
    <t>KNApSAcK=C00029058,ChEBI=CHEBI:17559;CHEBI:58193,FooDB=FDB031186,PubChem=44123291;161336,PlantCyc=STRICTOSIDINE,UNPD=UNPD10671;UNPD125719;UNPD15801;UNPD198582;UNPD209126;UNPD92075;UNPD92594</t>
  </si>
  <si>
    <t>UNPD=UNPD44265</t>
  </si>
  <si>
    <t>ChEBI=CHEBI:80683,PubChem=10346314,PlantCyc=CPD-15042,UNPD=UNPD144991;UNPD31117</t>
  </si>
  <si>
    <t>KNApSAcK=C00032210;C00045134;C00046505,ChEBI=CHEBI:80684,UNPD=UNPD117416;UNPD118568;UNPD178652;UNPD26157;UNPD36165;UNPD65573;UNPD85517</t>
  </si>
  <si>
    <t>KNApSAcK=C00029323;C00036264,ChEBI=CHEBI:80685,PubChem=46173817,PlantCyc=CPD-15043,UNPD=UNPD112595;UNPD152045;UNPD163778</t>
  </si>
  <si>
    <t>KNApSAcK=C00046192,UNPD=UNPD40467;UNPD84637</t>
  </si>
  <si>
    <t>KNApSAcK=C00029370,UNPD=UNPD64547;UNPD90480</t>
  </si>
  <si>
    <t>UNPD=UNPD218446</t>
  </si>
  <si>
    <t>HMDB=HMDB0037316,KNApSAcK=C00006925;C00035173,ChEBI=CHEBI:310312;CHEBI:77948;CHEBI:94010,DrugBank=DB03285,FooDB=FDB016335;FDB016337,NANPDB=NANPDB_175;NANPDB_224;NANPDB_259;NANPDB_260;NANPDB_1720,STOFF=STOFF_8457,LipidMAPS=LMPK12120096,PubChem=638278,PlantCyc=CPD-3041,UNPD=UNPD102722;UNPD220284</t>
  </si>
  <si>
    <t>HMDB=HMDB0033833,ChEBI=CHEBI:6857,YMDB=YMDB01744,FooDB=FDB012001;FDB029756,NANPDB=NANPDB_1994,STOFF=STOFF_7065,PubChem=637520,PlantCyc=CPD-6421,UNPD=UNPD106895;UNPD156802;UNPD213800</t>
  </si>
  <si>
    <t>HMDB=HMDB0002035;HMDB0030677;HMDB0128076,KNApSAcK=C00000152;C00000580;C00026316;C00038791,ChEBI=CHEBI:17450;CHEBI:32373;CHEBI:32374;CHEBI:36090;CHEBI:12876;CHEBI:58152,DrugBank=DB04066,YMDB=YMDB00498,FooDB=FDB002592;FDB002593;FDB002594;FDB004146;FDB030490,NANPDB=NANPDB_1223;NANPDB_2208;NANPDB_2217;NANPDB_3176;NANPDB_3304;NANPDB_3447;NANPDB_3450;NANPDB_3535;NANPDB_4504;NANPDB_4508,STOFF=STOFF_10118,BMDB=BMDB02035,Urine=HMDB0002035;HMDB0030677,Feces=HMDB0002035,ECMDB=ECMDB02035,Serum=HMDB0002035,PubChem=54708745;637542,PlantCyc=COUMARATE,UNPD=UNPD19621;UNPD96408;UNPD212098</t>
  </si>
  <si>
    <t>HMDB=HMDB0001713;HMDB0062774;HMDB0125104,ChEBI=CHEBI:32357;CHEBI:47925;CHEBI:47926;CHEBI:47927;CHEBI:47928,FooDB=FDB002590;FDB002591,BMDB=BMDB01713,Urine=HMDB0001713,Feces=HMDB0001713,Serum=HMDB0001713,PubChem=54694258;637541,PlantCyc=CPD-10797,UNPD=UNPD78050;UNPD219867</t>
  </si>
  <si>
    <t>ChEBI=CHEBI:61514,FooDB=FDB031227,PubChem=14777879,PlantCyc=CPD-12212,UNPD=UNPD113161;UNPD176274</t>
  </si>
  <si>
    <t>UNPD=UNPD130024</t>
  </si>
  <si>
    <t>HMDB=HMDB0033460,KNApSAcK=C00028060,ChEBI=CHEBI:32818;CHEBI:58644;CHEBI:86078;CHEBI:86080;CHEBI:86083;CHEBI:86085,FooDB=FDB011502,PubChem=25245514;5280691,PlantCyc=N-4-GUANIDINOBUTYL-4-HYDROXYCINNAMAMID,UNPD=UNPD159410;UNPD99005</t>
  </si>
  <si>
    <t>HMDB=HMDB0033461;HMDB0139874,ChEBI=CHEBI:70431,FooDB=FDB011503,PubChem=6439562,UNPD=UNPD126780;UNPD226486</t>
  </si>
  <si>
    <t>HMDB=HMDB0039521,KNApSAcK=C00027418;C00028801;C00034085,ChEBI=CHEBI:65665,FooDB=FDB004679;FDB019132;FDB020357;FDB031080,PubChem=5372945,PlantCyc=CPD-8943,UNPD=UNPD127539;UNPD41257;UNPD213692</t>
  </si>
  <si>
    <t>HMDB=HMDB0033469,ChEBI=CHEBI:85007;CHEBI:85530,FooDB=FDB011511,UNPD=UNPD147584;UNPD213810</t>
  </si>
  <si>
    <t>HMDB=HMDB0002326,KNApSAcK=C00002514,ChEBI=CHEBI:3908,FooDB=FDB011663,STOFF=STOFF_10057,LipidMAPS=LMPK12090018,Urine=HMDB0002326,Serum=HMDB0002326,PubChem=5281707,PlantCyc=CPD-11779,UNPD=UNPD86256</t>
  </si>
  <si>
    <t>HMDB=HMDB0033587,KNApSAcK=C00010191,FooDB=FDB011664,LipidMAPS=LMPK12090005,UNPD=UNPD79134</t>
  </si>
  <si>
    <t>HMDB=HMDB0130547,KNApSAcK=C00002462,ChEBI=CHEBI:17313,FooDB=FDB002652,STOFF=STOFF_2280,PubChem=5280569,PlantCyc=CPD-14427,UNPD=UNPD178828</t>
  </si>
  <si>
    <t>HMDB=HMDB0031162,FooDB=FDB003177,STOFF=STOFF_1639,PubChem=1549624</t>
  </si>
  <si>
    <t>HMDB=HMDB0029065,ChEBI=CHEBI:74860,Feces=HMDB0029065</t>
  </si>
  <si>
    <t>HMDB=HMDB0029130,ChEBI=CHEBI:75012,Feces=HMDB0029130</t>
  </si>
  <si>
    <t>HMDB=HMDB0028942,ChEBI=CHEBI:73579,Feces=HMDB0028942,UNPD=UNPD142188</t>
  </si>
  <si>
    <t>HMDB=HMDB0029043,ChEBI=CHEBI:74815,Feces=HMDB0029043</t>
  </si>
  <si>
    <t>HMDB=HMDB0028691,ChEBI=CHEBI:73770;CHEBI:73838;CHEBI:74389,Saliva=HMDB0028691,Feces=HMDB0028691,PlantCyc=CPD-13398</t>
  </si>
  <si>
    <t>HMDB=HMDB0029140,ChEBI=CHEBI:73704,Feces=HMDB0029140</t>
  </si>
  <si>
    <t>UNPD=UNPD217466</t>
  </si>
  <si>
    <t>HMDB=HMDB0029134,ChEBI=CHEBI:75016,Feces=HMDB0029134</t>
  </si>
  <si>
    <t>HMDB=HMDB0028906,Feces=HMDB0028906</t>
  </si>
  <si>
    <t>HMDB=HMDB0028922,ChEBI=CHEBI:73527,Feces=HMDB0028922</t>
  </si>
  <si>
    <t>HMDB=HMDB0013243,ChEBI=CHEBI:73585,FooDB=FDB006480;FDB029353,Urine=HMDB0013243,Feces=HMDB0013243,Serum=HMDB0013243,UNPD=UNPD226243</t>
  </si>
  <si>
    <t>HMDB=HMDB0028905,ChEBI=CHEBI:74065</t>
  </si>
  <si>
    <t>HMDB=HMDB0028920,ChEBI=CHEBI:74327,Feces=HMDB0028920</t>
  </si>
  <si>
    <t>HMDB=HMDB0028929,ChEBI=CHEBI:73840;CHEBI:74534;CHEBI:133658,Feces=HMDB0028929</t>
  </si>
  <si>
    <t>HMDB=HMDB0028916,ChEBI=CHEBI:74078,Feces=HMDB0028916</t>
  </si>
  <si>
    <t>HMDB=HMDB0028694,ChEBI=CHEBI:73807,Feces=HMDB0028694</t>
  </si>
  <si>
    <t>HMDB=HMDB0011667,ChEBI=CHEBI:73843;CHEBI:73845;CHEBI:133031,FooDB=FDB028356,BMDB=BMDB11667,UNPD=UNPD173365</t>
  </si>
  <si>
    <t>HMDB=HMDB0011741,ChEBI=CHEBI:82969;CHEBI:133722,FooDB=FDB000717,BMDB=BMDB11741,Serum=HMDB0011741,UNPD=UNPD114084</t>
  </si>
  <si>
    <t>HMDB=HMDB0000594,ChEBI=CHEBI:82966;CHEBI:89582;CHEBI:133692,FooDB=FDB000716;FDB003618,BMDB=BMDB00594,Urine=HMDB0000594,Feces=HMDB0000594,UNPD=UNPD114747</t>
  </si>
  <si>
    <t>HMDB=HMDB0028910,ChEBI=CHEBI:74067,Saliva=HMDB0028910,Feces=HMDB0028910</t>
  </si>
  <si>
    <t>HMDB=HMDB0028933,ChEBI=CHEBI:6418;CHEBI:73531;CHEBI:73839;CHEBI:74528,Saliva=HMDB0028933,PlantCyc=L-LEUCYL-L-LEUCINE</t>
  </si>
  <si>
    <t>HMDB=HMDB0028998,ChEBI=CHEBI:74717,Feces=HMDB0028998</t>
  </si>
  <si>
    <t>HMDB=HMDB0029008,ChEBI=CHEBI:73638,Feces=HMDB0029008</t>
  </si>
  <si>
    <t>HMDB=HMDB0028903</t>
  </si>
  <si>
    <t>HMDB=HMDB0011180,ChEBI=CHEBI:73646,FooDB=FDB027952,BMDB=BMDB11180</t>
  </si>
  <si>
    <t>HMDB=HMDB0011179,ChEBI=CHEBI:74795,FooDB=FDB027951,BMDB=BMDB11179</t>
  </si>
  <si>
    <t>ChEBI=CHEBI:18394;CHEBI:47998;CHEBI:47999</t>
  </si>
  <si>
    <t>HMDB=HMDB0036318,KNApSAcK=C00030299,FooDB=FDB015187,UNPD=UNPD107270;UNPD135473;UNPD189224</t>
  </si>
  <si>
    <t>MINE=C7c555561fe819b07a4e02ed7222434c03b81c173</t>
  </si>
  <si>
    <t>HMDB=HMDB0000954;HMDB0125096,KNApSAcK=C00002743;C00034325,ChEBI=CHEBI:17620;CHEBI:29749;CHEBI:76117,DrugBank=DB07767,YMDB=YMDB01325,FooDB=FDB012801;FDB012802;FDB021752;FDB030860,NANPDB=NANPDB_1498;NANPDB_2344;NANPDB_3476;NANPDB_4353;NANPDB_4505,STOFF=STOFF_10077,Urine=HMDB0000954,Feces=HMDB0000954,Serum=HMDB0000954,PubChem=54691413;445858,PlantCyc=FERULIC-ACID,UNPD=UNPD12047;UNPD142498;UNPD23140;UNPD215998</t>
  </si>
  <si>
    <t>HMDB=HMDB0037107,ChEBI=CHEBI:75544;CHEBI:86091;CHEBI:86093,FooDB=FDB016100,PubChem=46173376,PlantCyc=CPD-12236,UNPD=UNPD63430</t>
  </si>
  <si>
    <t>HMDB=HMDB0033463;HMDB0139553;HMDB0139638,KNApSAcK=C00002780,ChEBI=CHEBI:9299,FooDB=FDB011505,NANPDB=NANPDB_3812;NANPDB_3813,PubChem=5281796,UNPD=UNPD160889;UNPD219882</t>
  </si>
  <si>
    <t>HMDB=HMDB0029365;HMDB0036381,KNApSAcK=C00000660;C00025324;C00025334;C00035142,ChEBI=CHEBI:17818,FooDB=FDB000432;FDB015259,NANPDB=NANPDB_1269;NANPDB_3311;NANPDB_4784;NANPDB_4785,PubChem=5280537,PlantCyc=CPD-440,UNPD=UNPD113217;UNPD56316;UNPD213713</t>
  </si>
  <si>
    <t>HMDB=HMDB0039960,KNApSAcK=C00035939,ChEBI=CHEBI:86388,FooDB=FDB000247;FDB000249;FDB019623,NANPDB=NANPDB_4373;NANPDB_5284;NANPDB_5319,UNPD=UNPD173560;UNPD182470;UNPD188103;UNPD190634;UNPD218348;UNPD226250</t>
  </si>
  <si>
    <t>HMDB=HMDB0039755,ChEBI=CHEBI:67378,FooDB=FDB019403,UNPD=UNPD26927</t>
  </si>
  <si>
    <t>UNPD=UNPD136116;UNPD204325</t>
  </si>
  <si>
    <t>KNApSAcK=C00037830,UNPD=UNPD139118</t>
  </si>
  <si>
    <t>HMDB=HMDB0033468,KNApSAcK=C00027843;C00038102;C00038108,FooDB=FDB011510,UNPD=UNPD196833;UNPD216315</t>
  </si>
  <si>
    <t>HMDB=HMDB0032911,FooDB=FDB010894,UNPD=UNPD122587</t>
  </si>
  <si>
    <t>HMDB=HMDB0038454,KNApSAcK=C00006336,ChEBI=CHEBI:131831,FooDB=FDB017813,LipidMAPS=LMPK12110753,UNPD=UNPD17609;UNPD94719</t>
  </si>
  <si>
    <t>HMDB=HMDB0038295,KNApSAcK=C00013621,FooDB=FDB017624,LipidMAPS=LMPK12110405,Urine=HMDB0038295,Serum=HMDB0038295,UNPD=UNPD70390;UNPD95358</t>
  </si>
  <si>
    <t>HMDB=HMDB0039932,KNApSAcK=C00013680,FooDB=FDB019594,LipidMAPS=LMPK12110793,Urine=HMDB0039932,Serum=HMDB0039932,UNPD=UNPD78353</t>
  </si>
  <si>
    <t>HMDB=HMDB0001871;HMDB0002780;HMDB0037953;HMDB0037954;HMDB0127721,KNApSAcK=C00000947;C00000956;C00000957;C00008808,ChEBI=CHEBI:90;CHEBI:15600;CHEBI:33992;CHEBI:76125,YMDB=YMDB01653,FooDB=FDB002571;FDB002576;FDB003761;FDB004453;FDB017125;FDB017126,NANPDB=NANPDB_291;NANPDB_1203;NANPDB_1359;NANPDB_1360;NANPDB_2225;NANPDB_2226;NANPDB_2521;NANPDB_2698;NANPDB_3302;NANPDB_3536;NANPDB_3537;NANPDB_3562;NANPDB_3631;NANPDB_4867;NANPDB_4868,STOFF=STOFF_3173,LipidMAPS=LMPK12020001;LMPK12020003,Urine=HMDB0001871;HMDB0002780,Feces=HMDB0001871,Serum=HMDB0001871;HMDB0002780,PubChem=72276;9064,PlantCyc=CPD-1961;CPD-7630,UNPD=UNPD107895;UNPD108574;UNPD57689;UNPD80387</t>
  </si>
  <si>
    <t>HMDB=HMDB0030090,KNApSAcK=C00000999,ChEBI=CHEBI:28927,DrugBank=DB08517,FooDB=FDB001472,NANPDB=NANPDB_323;NANPDB_2052,LipidMAPS=LMPK12140571,PubChem=73571,PlantCyc=CPD-7079,UNPD=UNPD162908;UNPD186305</t>
  </si>
  <si>
    <t>HMDB=HMDB0002670;HMDB0128074,KNApSAcK=C00000982;C00029518;C00048239,ChEBI=CHEBI:17846;CHEBI:50201;CHEBI:50202;CHEBI:58292,DrugBank=DB03467,FooDB=FDB000678;FDB016687,NANPDB=NANPDB_1464;NANPDB_1505;NANPDB_3315;NANPDB_3543;NANPDB_5348;NANPDB_5357,STOFF=STOFF_8657,BMDB=BMDB02670,LipidMAPS=LMPK12140001,Urine=HMDB0002670,Feces=HMDB0002670,Serum=HMDB0002670,PubChem=25244584;667495;439246,PlantCyc=NARINGENIN-CMPD,UNPD=UNPD28329;UNPD49364</t>
  </si>
  <si>
    <t>HMDB=HMDB0140590,KNApSAcK=C00000998,ChEBI=CHEBI:28327,FooDB=FDB016683,LipidMAPS=LMPK12140237,PubChem=92794,PlantCyc=NARINGENIN-7-O-BETA-D-GLUCOSIDE,UNPD=UNPD142381;UNPD145857;UNPD8578</t>
  </si>
  <si>
    <t>HMDB=HMDB0005782;HMDB0030746,KNApSAcK=C00000968,ChEBI=CHEBI:28230;CHEBI:61249;CHEBI:95167,DrugBank=DB01094,FooDB=FDB002676;FDB002677,BMDB=BMDB05782,LipidMAPS=LMPK12140003,Urine=HMDB0005782,Feces=HMDB0005782,Serum=HMDB0005782,PubChem=49859576;72281,PlantCyc=CPD-7072,UNPD=UNPD21499;UNPD45738</t>
  </si>
  <si>
    <t>HMDB=HMDB0005810;HMDB0126018,KNApSAcK=C00000960,ChEBI=CHEBI:28412;CHEBI:91645,FooDB=FDB000688;FDB011936;FDB016550;FDB016551,NANPDB=NANPDB_327;NANPDB_1465;NANPDB_1506,BMDB=BMDB05810,LipidMAPS=LMPK12140002,Urine=HMDB0005810,Serum=HMDB0005810,PubChem=90657147;440735,PlantCyc=CPD-6994,UNPD=UNPD127923;UNPD144986</t>
  </si>
  <si>
    <t>KNApSAcK=C00008282,LipidMAPS=LMPK12140092,UNPD=UNPD170337;UNPD178826;UNPD185808</t>
  </si>
  <si>
    <t>HMDB=HMDB0029260,FooDB=FDB000137;FDB000143,NANPDB=NANPDB_5171,UNPD=UNPD160882;UNPD34713</t>
  </si>
  <si>
    <t>HMDB=HMDB0030708,KNApSAcK=C00006229;C00006234;C00006235,ChEBI=CHEBI:69814;CHEBI:75440,FooDB=FDB002630,NANPDB=NANPDB_333;NANPDB_336;NANPDB_346;NANPDB_815;NANPDB_1118;NANPDB_1631;NANPDB_1638;NANPDB_1868;NANPDB_1891;NANPDB_1904;NANPDB_2201;NANPDB_2214;NANPDB_2346;NANPDB_3330;NANPDB_3988;NANPDB_4371;NANPDB_4372;NANPDB_5138;NANPDB_5465,LipidMAPS=LMPK12110218;LMPK12110222;LMPK12110223,UNPD=UNPD106094;UNPD109131;UNPD111322;UNPD136465;UNPD141474;UNPD145211;UNPD156892;UNPD176044;UNPD22574;UNPD37831;UNPD51438;UNPD81796</t>
  </si>
  <si>
    <t>KNApSAcK=C00006166;C00006372;C00006375;C00014029;C00014030,ChEBI=CHEBI:131754,FooDB=FDB001563,LipidMAPS=LMPK12110204;LMPK12110238;LMPK12110239,UNPD=UNPD100143;UNPD119466;UNPD119761;UNPD17991;UNPD19981;UNPD36788;UNPD55701;UNPD62044;UNPD77459</t>
  </si>
  <si>
    <t>HMDB=HMDB0030803,KNApSAcK=C00006176;C00006185;C00006197;C00006381;C00006383;C00014028,ChEBI=CHEBI:75589,FooDB=FDB002645;FDB002745;FDB016461,NANPDB=NANPDB_1640;NANPDB_1870;NANPDB_1872;NANPDB_1907;NANPDB_2017;NANPDB_2456;NANPDB_5511,LipidMAPS=LMPK12110206;LMPK12110209;LMPK12110211;LMPK12110243;LMPK12110245;LMPK12110260,UNPD=UNPD153562;UNPD44714;UNPD47236;UNPD6269;UNPD77536;UNPD88518;UNPD99067</t>
  </si>
  <si>
    <t>HMDB=HMDB0029258;HMDB0126934,KNApSAcK=C00006231,ChEBI=CHEBI:6553,FooDB=FDB000140;FDB016455,NANPDB=NANPDB_1632;NANPDB_1892;NANPDB_1905,LipidMAPS=LMPK12110500,UNPD=UNPD124208;UNPD171701;UNPD47184;UNPD67348;UNPD89249</t>
  </si>
  <si>
    <t>HMDB=HMDB0037408,KNApSAcK=C00006179;C00006184;C00006188,ChEBI=CHEBI:3421;CHEBI:7500,FooDB=FDB001558;FDB016453,NANPDB=NANPDB_2203,LipidMAPS=LMPK12110487;LMPK12110488;LMPK12110490,UNPD=UNPD1073;UNPD115731;UNPD196841;UNPD21094;UNPD96314;UNPD97882</t>
  </si>
  <si>
    <t>HMDB=HMDB0030721,KNApSAcK=C00006178;C00006187,ChEBI=CHEBI:75566,FooDB=FDB002644;FDB005958,LipidMAPS=LMPK12110486;LMPK12110489,UNPD=UNPD118606;UNPD53202;UNPD80341</t>
  </si>
  <si>
    <t>KNApSAcK=C00006220;C00006224,ChEBI=CHEBI:75439,FooDB=FDB016655,NANPDB=NANPDB_817;NANPDB_2758,LipidMAPS=LMPK12110290;LMPK12110292,PubChem=102514991;4636593,PlantCyc=CPD-10347,UNPD=UNPD139170;UNPD27994;UNPD38337;UNPD77817</t>
  </si>
  <si>
    <t>KNApSAcK=C00006125,ChEBI=CHEBI:131838,NANPDB=NANPDB_674,LipidMAPS=LMPK12110972,UNPD=UNPD12407;UNPD166201</t>
  </si>
  <si>
    <t>HMDB=HMDB0037568,KNApSAcK=C00006142,ChEBI=CHEBI:131792,FooDB=FDB016653,LipidMAPS=LMPK12111048,UNPD=UNPD126885</t>
  </si>
  <si>
    <t>HMDB=HMDB0127106,KNApSAcK=C00001059;C00006099,ChEBI=CHEBI:18330;CHEBI:58447,FooDB=FDB000614;FDB016656,NANPDB=NANPDB_819;NANPDB_619;NANPDB_700;NANPDB_701;NANPDB_837;NANPDB_1637;NANPDB_2453;NANPDB_2755;NANPDB_3322,LipidMAPS=LMPK12110201;LMPK12110338,PubChem=162350,PlantCyc=ISOVITEXIN,UNPD=UNPD125225;UNPD181470;UNPD189755;UNPD193809;UNPD36796;UNPD42090;UNPD63807;UNPD214761</t>
  </si>
  <si>
    <t>KNApSAcK=C00006386,LipidMAPS=LMPK12110246,UNPD=UNPD100765</t>
  </si>
  <si>
    <t>HMDB=HMDB0038042,KNApSAcK=C00014082,ChEBI=CHEBI:75554,FooDB=FDB017252,LipidMAPS=LMPK12110272,UNPD=UNPD104436</t>
  </si>
  <si>
    <t>HMDB=HMDB0038041,KNApSAcK=C00014080,FooDB=FDB001703;FDB017251,LipidMAPS=LMPK12110271,UNPD=UNPD106419</t>
  </si>
  <si>
    <t>KNApSAcK=C00006217,ChEBI=CHEBI:32298;CHEBI:60013;CHEBI:78636;CHEBI:82682,FooDB=FDB021638,NANPDB=NANPDB_836;NANPDB_3063;NANPDB_3087;NANPDB_3538;NANPDB_3560,LipidMAPS=LMPK12110213,PubChem=86289610;5282151,PlantCyc=VITEXIN-2-O-B-L-RHAMNOSIDE,UNPD=UNPD116541;UNPD118381;UNPD193724;UNPD202540;UNPD65295;UNPD66859</t>
  </si>
  <si>
    <t>KNApSAcK=C00006293,NANPDB=NANPDB_3561,LipidMAPS=LMPK12110226,UNPD=UNPD191696</t>
  </si>
  <si>
    <t>HMDB=HMDB0037422,KNApSAcK=C00006272,ChEBI=CHEBI:75518,FooDB=FDB016469,LipidMAPS=LMPK12110747,UNPD=UNPD123089;UNPD159098</t>
  </si>
  <si>
    <t>HMDB=HMDB0029478,KNApSAcK=C00006210;C00006212,ChEBI=CHEBI:131779,FooDB=FDB000602,LipidMAPS=LMPK12110497;LMPK12110499,UNPD=UNPD46747</t>
  </si>
  <si>
    <t>HMDB=HMDB0127356,KNApSAcK=C00001055;C00006104,ChEBI=CHEBI:17965;CHEBI:58333,FooDB=FDB001707;FDB012395;FDB016650;FDB018245,NANPDB=NANPDB_677;NANPDB_1215;NANPDB_2347;NANPDB_2455;NANPDB_2757;NANPDB_3319;NANPDB_6283,LipidMAPS=LMPK12110469;LMPK12110473,PubChem=49852298,PlantCyc=ISOORIENTIN;CPD-12657,UNPD=UNPD117721;UNPD168842;UNPD178053;UNPD29454;UNPD81821</t>
  </si>
  <si>
    <t>HMDB=HMDB0032910,FooDB=FDB010893,UNPD=UNPD156181</t>
  </si>
  <si>
    <t>KNApSAcK=C00006208,ChEBI=CHEBI:28596;CHEBI:70203,NANPDB=NANPDB_3065;NANPDB_3089,LipidMAPS=LMPK12110495,PubChem=90657789,PlantCyc=CPD-9587,UNPD=UNPD16460</t>
  </si>
  <si>
    <t>KNApSAcK=C00003800,ChEBI=CHEBI:29503,FooDB=FDB001536,LipidMAPS=LMPK12110035,PubChem=5282073,UNPD=UNPD164445</t>
  </si>
  <si>
    <t>HMDB=HMDB0037340,KNApSAcK=C00001017;C00004143,ChEBI=CHEBI:16778;CHEBI:77722;CHEBI:132818,FooDB=FDB003911;FDB016362;FDB020153,NANPDB=NANPDB_7;NANPDB_818;NANPDB_1851;NANPDB_2236;NANPDB_2237;NANPDB_2440;NANPDB_4242;NANPDB_4650;NANPDB_4657;NANPDB_4664;NANPDB_4670;NANPDB_4676;NANPDB_5110;NANPDB_5140;NANPDB_5167;NANPDB_5273;NANPDB_5477;NANPDB_5593;NANPDB_5659;NANPDB_5717;NANPDB_5860;NANPDB_5885;NANPDB_5893;NANPDB_5901;NANPDB_5908;NANPDB_5913;NANPDB_5920;NANPDB_6043;NANPDB_6126;NANPDB_6136;NANPDB_6301;NANPDB_6302,LipidMAPS=LMPK12110336;LMPK12110343,PubChem=5280704,PlantCyc=APIGENIN-7-O-BETA-D-GLUCOSIDE,UNPD=UNPD107039;UNPD112511;UNPD43826;UNPD70620;UNPD76301;UNPD78406;UNPD87781;UNPD88028;UNPD94986;UNPD229433</t>
  </si>
  <si>
    <t>KNApSAcK=C00004161;C00035270,FooDB=FDB000152,NANPDB=NANPDB_1855,LipidMAPS=LMPK12110359,UNPD=UNPD192086;UNPD71954</t>
  </si>
  <si>
    <t>HMDB=HMDB0041832;HMDB0134897,KNApSAcK=C00001024,ChEBI=CHEBI:2981;CHEBI:61283,LipidMAPS=LMPK12111081,PubChem=40469168,PlantCyc=CPD-12725,UNPD=UNPD127245;UNPD30930;UNPD69234</t>
  </si>
  <si>
    <t>HMDB=HMDB0037455,KNApSAcK=C00004353,FooDB=FDB016517,LipidMAPS=LMPK12110785,UNPD=UNPD77186</t>
  </si>
  <si>
    <t>HMDB=HMDB0037452,KNApSAcK=C00004358,FooDB=FDB016511,LipidMAPS=LMPK12110811,UNPD=UNPD123857;UNPD1517;UNPD153861</t>
  </si>
  <si>
    <t>KNApSAcK=C00004346,LipidMAPS=LMPK12110778,UNPD=UNPD148836;UNPD72431</t>
  </si>
  <si>
    <t>HMDB=HMDB0029548,KNApSAcK=C00004362,ChEBI=CHEBI:4631,DrugBank=DB08995,FooDB=FDB000693,STOFF=STOFF_3204,LipidMAPS=LMPK12110814,UNPD=UNPD128155;UNPD152818;UNPD6331;UNPD213041</t>
  </si>
  <si>
    <t>HMDB=HMDB0033894,KNApSAcK=C00004464,FooDB=FDB012089,LipidMAPS=LMPK12110864,UNPD=UNPD98448</t>
  </si>
  <si>
    <t>HMDB=HMDB0030553,KNApSAcK=C00004444,ChEBI=CHEBI:75349;CHEBI:131776,FooDB=FDB002429,NANPDB=NANPDB_3324;NANPDB_3343,LipidMAPS=LMPK12110860,UNPD=UNPD35404</t>
  </si>
  <si>
    <t>ChEBI=CHEBI:131768</t>
  </si>
  <si>
    <t>UNPD=UNPD181145</t>
  </si>
  <si>
    <t>ChEBI=CHEBI:131773,UNPD=UNPD223935</t>
  </si>
  <si>
    <t>ChEBI=CHEBI:131774;CHEBI:131866,UNPD=UNPD19603</t>
  </si>
  <si>
    <t>HMDB=HMDB0037462,KNApSAcK=C00004462,ChEBI=CHEBI:131777,FooDB=FDB016526,NANPDB=NANPDB_3332,LipidMAPS=LMPK12110862,UNPD=UNPD165166;UNPD178392</t>
  </si>
  <si>
    <t>KNApSAcK=C00042924;C00042925,ChEBI=CHEBI:67642;CHEBI:67643,UNPD=UNPD74882;UNPD85943</t>
  </si>
  <si>
    <t>HMDB=HMDB0037460,FooDB=FDB016522,UNPD=UNPD133218</t>
  </si>
  <si>
    <t>KNApSAcK=C00004220,ChEBI=CHEBI:80895,LipidMAPS=LMPK12111109,UNPD=UNPD123448;UNPD86610</t>
  </si>
  <si>
    <t>KNApSAcK=C00001067,ChEBI=CHEBI:6579,FooDB=FDB000139;FDB017834,LipidMAPS=LMPK12110636,UNPD=UNPD68616;UNPD88842</t>
  </si>
  <si>
    <t>HMDB=HMDB0005800,KNApSAcK=C00000674,ChEBI=CHEBI:15864;CHEBI:57545,FooDB=FDB013255;FDB017832;FDB017833;FDB018235;FDB018933;FDB021653,NANPDB=NANPDB_169;NANPDB_687;NANPDB_712;NANPDB_1213;NANPDB_1470;NANPDB_1879;NANPDB_1897;NANPDB_1912;NANPDB_2235;NANPDB_2355;NANPDB_2386;NANPDB_3294;NANPDB_3327;NANPDB_4513;NANPDB_4972;NANPDB_5113;NANPDB_5298;NANPDB_5328;NANPDB_5457;NANPDB_5508;NANPDB_5830;NANPDB_5859;NANPDB_6281;NANPDB_5974;NANPDB_5990;NANPDB_6004;NANPDB_6016,BMDB=BMDB05800,LipidMAPS=LMPK12110006,Serum=HMDB0005800,PubChem=25201972;5280445,PlantCyc=5734-TETRAHYDROXYFLAVONE,UNPD=UNPD149880</t>
  </si>
  <si>
    <t>HMDB=HMDB0060297,KNApSAcK=C00004288,ChEBI=CHEBI:57815;CHEBI:60077;CHEBI:77989,LipidMAPS=LMPK12110663,Urine=HMDB0060297,Serum=HMDB0060297,PubChem=46878427;5282153,PlantCyc=LUTEOLIN-7-O-BETA-D-DIGLUCURONIDE,UNPD=UNPD140454;UNPD45228</t>
  </si>
  <si>
    <t>HMDB=HMDB0038468,KNApSAcK=C00004276,ChEBI=CHEBI:68986,FooDB=FDB017827,NANPDB=NANPDB_1865;NANPDB_5472,LipidMAPS=LMPK12110652,UNPD=UNPD117702;UNPD130607;UNPD132905;UNPD167001;UNPD192068;UNPD31082</t>
  </si>
  <si>
    <t>HMDB=HMDB0037441,KNApSAcK=C00001060,ChEBI=CHEBI:6099;CHEBI:58925,FooDB=FDB016499;FDB016500,LipidMAPS=LMPK12110563,PubChem=25201489;5281666,PlantCyc=CPD-7252,UNPD=UNPD95813</t>
  </si>
  <si>
    <t>HMDB=HMDB0037534,KNApSAcK=C00005157;C00005164;C00005165,ChEBI=CHEBI:31743;CHEBI:80528,FooDB=FDB016616;FDB016668;FDB020445;FDB030950,NANPDB=NANPDB_2221,LipidMAPS=LMPK12111666;LMPK12111730,PubChem=90659051;90658606;9986191;5282155,PlantCyc=CPD-15105;CPD-8067,UNPD=UNPD115530;UNPD118324;UNPD124552;UNPD156615;UNPD46517;UNPD82861</t>
  </si>
  <si>
    <t>KNApSAcK=C00005226;C00005240,ChEBI=CHEBI:8878,FooDB=FDB002528;FDB005906;FDB006528,NANPDB=NANPDB_161,LipidMAPS=LMPK12111685;LMPK12111768,UNPD=UNPD152601;UNPD163423;UNPD185785;UNPD195005;UNPD202704;UNPD38768;UNPD42007;UNPD46639;UNPD62965;UNPD91043</t>
  </si>
  <si>
    <t>HMDB=HMDB0126551,KNApSAcK=C00005150,FooDB=FDB016474,NANPDB=NANPDB_1106;NANPDB_1147;NANPDB_1326,LipidMAPS=LMPK12111851,UNPD=UNPD103316;UNPD124485;UNPD168258;UNPD173504;UNPD8220</t>
  </si>
  <si>
    <t>HMDB=HMDB0005801,KNApSAcK=C00004565,ChEBI=CHEBI:28499;CHEBI:58573,DrugBank=DB01852,YMDB=YMDB01722,T3DB=T3D4795,FooDB=FDB000633,NANPDB=NANPDB_320;NANPDB_715;NANPDB_1211;NANPDB_1291;NANPDB_1325;NANPDB_1471;NANPDB_2075;NANPDB_2305;NANPDB_2383;NANPDB_3192;NANPDB_3293;NANPDB_3339;NANPDB_3431;NANPDB_3473;NANPDB_3553;NANPDB_3909;NANPDB_4516;NANPDB_5116;NANPDB_5705;NANPDB_6304,STOFF=STOFF_8461,BMDB=BMDB05801,LipidMAPS=LMPK12110003,Urine=HMDB0005801,Serum=HMDB0005801,PubChem=25202062;5280863,PlantCyc=CPD1F-90,UNPD=UNPD161634</t>
  </si>
  <si>
    <t>HMDB=HMDB0030864;HMDB0037429,KNApSAcK=C00005135;C00005136;C00005137;C00005138;C00005139,ChEBI=CHEBI:30200;CHEBI:31742;CHEBI:75791;CHEBI:75796;CHEBI:75797;CHEBI:76104,FooDB=FDB002824;FDB004135;FDB004792;FDB005884;FDB016478;FDB016479;FDB016480;FDB016661;FDB018188,NANPDB=NANPDB_154;NANPDB_160;NANPDB_317;NANPDB_328;NANPDB_334;NANPDB_342;NANPDB_403;NANPDB_419;NANPDB_421;NANPDB_557;NANPDB_766;NANPDB_867;NANPDB_1363;NANPDB_1442;NANPDB_1842;NANPDB_2395;NANPDB_2396;NANPDB_3142;NANPDB_3195;NANPDB_3500;NANPDB_3512;NANPDB_3998;NANPDB_4491;NANPDB_4492;NANPDB_4594;NANPDB_4801;NANPDB_5114;NANPDB_5168;NANPDB_5350;NANPDB_5408;NANPDB_6122,LipidMAPS=LMPK12111662;LMPK12111663;LMPK12111725;LMPK12111726,PubChem=25203515;25201364;5282149;5282102,PlantCyc=CPD1F-453;CPD-7260,UNPD=UNPD117238;UNPD130282;UNPD13879;UNPD148092;UNPD167487;UNPD3825;UNPD47810;UNPD54049;UNPD69841;UNPD7393;UNPD74738;UNPD86169</t>
  </si>
  <si>
    <t>KNApSAcK=C00005168,LipidMAPS=LMPK12111733,UNPD=UNPD81902</t>
  </si>
  <si>
    <t>HMDB=HMDB0041129,KNApSAcK=C00005845,FooDB=FDB021011,LipidMAPS=LMPK12111785,UNPD=UNPD49679</t>
  </si>
  <si>
    <t>HMDB=HMDB0041357,KNApSAcK=C00005891,FooDB=FDB021280,LipidMAPS=LMPK12111807,UNPD=UNPD51439</t>
  </si>
  <si>
    <t>HMDB=HMDB0037426,KNApSAcK=C00005178;C00005183;C00005184,ChEBI=CHEBI:68881;CHEBI:68882,YMDB=YMDB01723,FooDB=FDB016475;FDB016490,NANPDB=NANPDB_1109;NANPDB_1148;NANPDB_1290;NANPDB_1335;NANPDB_3501,LipidMAPS=LMPK12111672;LMPK12111739;LMPK12111740,PubChem=25202803,PlantCyc=CPD1F-420,UNPD=UNPD129907;UNPD149367;UNPD179489;UNPD21488;UNPD2531;UNPD42464;UNPD43056;UNPD49710;UNPD49837;UNPD56577;UNPD72467;UNPD7755</t>
  </si>
  <si>
    <t>HMDB=HMDB0034396,KNApSAcK=C00005234,ChEBI=CHEBI:133218,FooDB=FDB006679;FDB012785,LipidMAPS=LMPK12111762,PubChem=25203808,PlantCyc=CPD1F-431,UNPD=UNPD85608;UNPD86882;UNPD94668</t>
  </si>
  <si>
    <t>HMDB=HMDB0037438,KNApSAcK=C00005189,ChEBI=CHEBI:68883;CHEBI:133236,FooDB=FDB016494,NANPDB=NANPDB_1108;NANPDB_1146;NANPDB_1280;NANPDB_1281;NANPDB_1282;NANPDB_1289;NANPDB_1329;NANPDB_3504,LipidMAPS=LMPK12111865,PubChem=12305419,PlantCyc=CPD1F-462,UNPD=UNPD120767;UNPD162411;UNPD163863;UNPD185888;UNPD2697;UNPD30002;UNPD50013;UNPD80317;UNPD87293;UNPD209727</t>
  </si>
  <si>
    <t>HMDB=HMDB0037745,KNApSAcK=C00005537;C00005547,FooDB=FDB007685;FDB016878,NANPDB=NANPDB_407;NANPDB_735;NANPDB_5204,LipidMAPS=LMPK12110585;LMPK12112320,UNPD=UNPD125853;UNPD12589;UNPD60883</t>
  </si>
  <si>
    <t>HMDB=HMDB0002655,KNApSAcK=C00004635,ChEBI=CHEBI:6052,YMDB=YMDB01720,FooDB=FDB000604;FDB031348,NANPDB=NANPDB_1719;NANPDB_3030;NANPDB_3071;NANPDB_3514;NANPDB_4453;NANPDB_4497,STOFF=STOFF_8527,LipidMAPS=LMPK12110002,Urine=HMDB0002655,Serum=HMDB0002655,PubChem=25202413,PlantCyc=CPD-8004,UNPD=UNPD60650</t>
  </si>
  <si>
    <t>HMDB=HMDB0037746,KNApSAcK=C00005538;C00005548;C00051135,ChEBI=CHEBI:132898,FooDB=FDB000609;FDB016879,NANPDB=NANPDB_415;NANPDB_999;NANPDB_1116;NANPDB_1202;NANPDB_1530;NANPDB_1540;NANPDB_3069;NANPDB_3072;NANPDB_3073;NANPDB_3318;NANPDB_4026;NANPDB_4383;NANPDB_4460;NANPDB_4490;NANPDB_4499;NANPDB_4529;NANPDB_4593;NANPDB_5206;NANPDB_6525;NANPDB_6529;NANPDB_6533,LipidMAPS=LMPK12110586;LMPK12112321,UNPD=UNPD142099;UNPD151938;UNPD159609;UNPD15961;UNPD165709;UNPD171233;UNPD180075;UNPD195068;UNPD197066;UNPD40085;UNPD78891;UNPD80931;UNPD85149;UNPD9985</t>
  </si>
  <si>
    <t>KNApSAcK=C00005776;C00005777,LipidMAPS=LMPK12112488,UNPD=UNPD101147;UNPD178751;UNPD3558;UNPD225231</t>
  </si>
  <si>
    <t>HMDB=HMDB0037932,KNApSAcK=C00005387;C00013835,ChEBI=CHEBI:75839,FooDB=FDB017095,NANPDB=NANPDB_1319,LipidMAPS=LMPK12112184,PubChem=54758556,PlantCyc=CPD-11685,UNPD=UNPD104630;UNPD115773;UNPD191102;UNPD45585;UNPD85748;UNPD96153</t>
  </si>
  <si>
    <t>HMDB=HMDB0040486,KNApSAcK=C00005417;C00013841,ChEBI=CHEBI:66288,FooDB=FDB007046;FDB020245,LipidMAPS=LMPK12112193;LMPK12112233;LMPK12112234,UNPD=UNPD130770;UNPD18601;UNPD20984;UNPD40983;UNPD46057;UNPD59920</t>
  </si>
  <si>
    <t>KNApSAcK=C00005470;C00007402,ChEBI=CHEBI:68876,LipidMAPS=LMPK12112124;LMPK12112225,UNPD=UNPD121240;UNPD205152</t>
  </si>
  <si>
    <t>HMDB=HMDB0037368,KNApSAcK=C00005947;C00005956,ChEBI=CHEBI:32080,FooDB=FDB016400,LipidMAPS=LMPK12112068;LMPK12112139,PubChem=5282159,UNPD=UNPD153888;UNPD187035;UNPD29532;UNPD69276</t>
  </si>
  <si>
    <t>HMDB=HMDB0030775;HMDB0037362;HMDB0126559,KNApSAcK=C00005371;C00005372;C00005373,ChEBI=CHEBI:67486;CHEBI:68352,FooDB=FDB002711;FDB005893;FDB006655;FDB016389;FDB016407;FDB021640,NANPDB=NANPDB_65;NANPDB_66;NANPDB_156;NANPDB_163;NANPDB_284;NANPDB_285;NANPDB_286;NANPDB_318;NANPDB_329;NANPDB_330;NANPDB_335;NANPDB_337;NANPDB_343;NANPDB_404;NANPDB_410;NANPDB_417;NANPDB_682;NANPDB_683;NANPDB_767;NANPDB_839;NANPDB_869;NANPDB_1192;NANPDB_1286;NANPDB_1292;NANPDB_1366;NANPDB_1623;NANPDB_1633;NANPDB_1754;NANPDB_1844;NANPDB_1845;NANPDB_1883;NANPDB_1900;NANPDB_2078;NANPDB_2224;NANPDB_2308;NANPDB_2309;NANPDB_2317;NANPDB_2447;NANPDB_2700;NANPDB_2764;NANPDB_2765;NANPDB_3003;NANPDB_3033;NANPDB_3196;NANPDB_3341;NANPDB_3541;NANPDB_3542;NANPDB_3557;NANPDB_3656;NANPDB_4004;NANPDB_4018;NANPDB_4384;NANPDB_4495;NANPDB_4496;NANPDB_5115;NANPDB_5207;NANPDB_5464;NANPDB_5512;NANPDB_5513;NANPDB_5679;NANPDB_5681;NANPDB_5683;NANPDB_5729;NANPDB_5745;NANPDB_5749;NANPDB_5793;NANPDB_5794;NANPDB_6124;NANPDB_6137;NANPDB_6243;NANPDB_6528;NANPDB_6531,STOFF=STOFF_8265;STOFF_8519,LipidMAPS=LMPK12112041;LMPK12112086;LMPK12112170,Serum=HMDB0037362,PubChem=90657624;25203368;5280804,PlantCyc=CPD-13509;CPD1F-437,UNPD=UNPD120855;UNPD127168;UNPD129797;UNPD138219;UNPD141569;UNPD188804;UNPD20150;UNPD30980;UNPD34825;UNPD58928;UNPD67874;UNPD73469;UNPD75597;UNPD215215</t>
  </si>
  <si>
    <t>HMDB=HMDB0029270,KNApSAcK=C00013883,FooDB=FDB000189,LipidMAPS=LMPK12112264,UNPD=UNPD79959</t>
  </si>
  <si>
    <t>KNApSAcK=C00005452,LipidMAPS=LMPK12112111,PubChem=5281690,UNPD=UNPD174276;UNPD223050</t>
  </si>
  <si>
    <t>HMDB=HMDB0003249,KNApSAcK=C00005401;C00005413,ChEBI=CHEBI:28527;CHEBI:91643,DrugBank=DB01698,FooDB=FDB000168;FDB002536;FDB007694,NANPDB=NANPDB_67;NANPDB_164;NANPDB_165;NANPDB_166;NANPDB_331;NANPDB_338;NANPDB_344;NANPDB_412;NANPDB_413;NANPDB_770;NANPDB_771;NANPDB_870;NANPDB_1112;NANPDB_1191;NANPDB_1473;NANPDB_1624;NANPDB_1634;NANPDB_1884;NANPDB_1901;NANPDB_2444;NANPDB_2450;NANPDB_3540;NANPDB_3558;NANPDB_3580;NANPDB_4007;NANPDB_4020;NANPDB_4459;NANPDB_4489;NANPDB_4494;NANPDB_4847;NANPDB_5137;NANPDB_5208;NANPDB_5342;NANPDB_5345;NANPDB_5351;NANPDB_5354;NANPDB_5463,STOFF=STOFF_2273,LipidMAPS=LMPK12112050;LMPK12112098,Serum=HMDB0003249,PubChem=5280805,PlantCyc=RUTIN,UNPD=UNPD106784;UNPD112470;UNPD12769;UNPD150726;UNPD161654;UNPD163916;UNPD173943;UNPD180317;UNPD181213;UNPD18161;UNPD187222;UNPD201135;UNPD22133;UNPD23498;UNPD35396;UNPD38544;UNPD39621;UNPD44364;UNPD4945;UNPD62274;UNPD69432;UNPD70943;UNPD77334;UNPD211364</t>
  </si>
  <si>
    <t>HMDB=HMDB0005794,KNApSAcK=C00004631,ChEBI=CHEBI:16243;CHEBI:57694,DrugBank=DB04216,YMDB=YMDB01777,T3DB=T3D4758,FooDB=FDB011904,NANPDB=NANPDB_162;NANPDB_321;NANPDB_685;NANPDB_821;NANPDB_714;NANPDB_838;NANPDB_1125;NANPDB_1212;NANPDB_1331;NANPDB_1440;NANPDB_1472;NANPDB_1541;NANPDB_1781;NANPDB_1848;NANPDB_2076;NANPDB_2223;NANPDB_2233;NANPDB_2304;NANPDB_2384;NANPDB_2565;NANPDB_2770;NANPDB_3193;NANPDB_3340;NANPDB_3554;NANPDB_3556;NANPDB_3908;NANPDB_4451;NANPDB_4488;NANPDB_4527;NANPDB_5117;NANPDB_5343;NANPDB_5346;NANPDB_5352;NANPDB_5355;NANPDB_5610;NANPDB_5708;NANPDB_5714;NANPDB_5744;NANPDB_5748;NANPDB_5993;NANPDB_6020;NANPDB_6123,STOFF=STOFF_2236,BMDB=BMDB05794,LipidMAPS=LMPK12110004,Urine=HMDB0005794,Serum=HMDB0005794,PubChem=46906036;5280343,UNPD=UNPD49205</t>
  </si>
  <si>
    <t>HMDB=HMDB0037957,KNApSAcK=C00005460;C00005471;C00005472,FooDB=FDB017129,NANPDB=NANPDB_4011,LipidMAPS=LMPK12112062;LMPK12112125;LMPK12112126,UNPD=UNPD125981;UNPD135498;UNPD188715;UNPD18965;UNPD94319</t>
  </si>
  <si>
    <t>HMDB=HMDB0037363,KNApSAcK=C00005436,ChEBI=CHEBI:131498,FooDB=FDB016392,LipidMAPS=LMPK12112104,Serum=HMDB0037363,PubChem=5320835,PlantCyc=CPD-14753,UNPD=UNPD197040;UNPD19748;UNPD97074</t>
  </si>
  <si>
    <t>KNApSAcK=C00005643;C00005644,FooDB=FDB021682,NANPDB=NANPDB_5136;NANPDB_5480;NANPDB_6133,LipidMAPS=LMPK12112913;LMPK12112914,PubChem=90659219,PlantCyc=CPD-14909,UNPD=UNPD113566;UNPD129882;UNPD52018</t>
  </si>
  <si>
    <t>HMDB=HMDB0037541,KNApSAcK=C00005646,FooDB=FDB016623,LipidMAPS=LMPK12112893,UNPD=UNPD146182;UNPD7996</t>
  </si>
  <si>
    <t>KNApSAcK=C00005768,LipidMAPS=LMPK12112475,UNPD=UNPD152998;UNPD187986</t>
  </si>
  <si>
    <t>HMDB=HMDB0126497,KNApSAcK=C00004763,ChEBI=CHEBI:31763;CHEBI:60006,LipidMAPS=LMPK12112482,PubChem=25203006;5282154,PlantCyc=CPD-8605,UNPD=UNPD33941</t>
  </si>
  <si>
    <t>KNApSAcK=C00005690,ChEBI=CHEBI:5525,LipidMAPS=LMPK12113198,UNPD=UNPD101251</t>
  </si>
  <si>
    <t>HMDB=HMDB0037850,KNApSAcK=C00005743,FooDB=FDB017003,LipidMAPS=LMPK12112414,UNPD=UNPD150746;UNPD152332;UNPD167131</t>
  </si>
  <si>
    <t>HMDB=HMDB0039780,FooDB=FDB019430</t>
  </si>
  <si>
    <t>HMDB=HMDB0040829,FooDB=FDB020650</t>
  </si>
  <si>
    <t>HMDB=HMDB0037846,FooDB=FDB016997</t>
  </si>
  <si>
    <t>UNPD=UNPD151965</t>
  </si>
  <si>
    <t>HMDB=HMDB0037845,FooDB=FDB016996</t>
  </si>
  <si>
    <t>ChEBI=CHEBI:60903;CHEBI:61114,ECMDB=ECMDB20520,PlantCyc=CPD0-889</t>
  </si>
  <si>
    <t>HMDB=HMDB0011687,FooDB=FDB028374,BMDB=BMDB11687</t>
  </si>
  <si>
    <t>HMDB=HMDB0000118,KNApSAcK=C00029504,ChEBI=CHEBI:545959;CHEBI:133744,SMPDB=PW_C000074,YMDB=YMDB01711,FooDB=FDB001783,BMDB=BMDB00118,Urine=HMDB0000118,Saliva=HMDB0000118,Feces=HMDB0000118,CSF=HMDB0000118,Serum=HMDB0000118,PubChem=6950168;1738,PlantCyc=CPD-7651,UNPD=UNPD133661</t>
  </si>
  <si>
    <t>HMDB=HMDB0000929;HMDB0013609;HMDB0030396,KNApSAcK=C00001396,ChEBI=CHEBI:16296;CHEBI:16828;CHEBI:27897;CHEBI:32702;CHEBI:32704;CHEBI:32716;CHEBI:32717;CHEBI:32727;CHEBI:32728;CHEBI:57719;CHEBI:57912;CHEBI:64554,DrugBank=DB00150,SMPDB=PW_C000741,YMDB=YMDB00126;YMDB00998,T3DB=T3D4369,FooDB=FDB002250;FDB002251;FDB029595,NANPDB=NANPDB_3851,STOFF=STOFF_8693,BMDB=BMDB00929,Urine=HMDB0000929;HMDB0030396,Saliva=HMDB0000929,Feces=HMDB0000929,ECMDB=ECMDB00929,CSF=HMDB0000929,Serum=HMDB0000929;HMDB0013609,PubChem=6923516;9060;6305;1148,PlantCyc=D-TRYPTOPHAN;TRP,UNPD=UNPD149555;UNPD173611</t>
  </si>
  <si>
    <t>HMDB=HMDB0003447,KNApSAcK=C00000114,ChEBI=CHEBI:17890,YMDB=YMDB00577,FooDB=FDB010973;FDB030938,BMDB=BMDB03447,PubChem=10685,PlantCyc=CPD-341,UNPD=UNPD191055</t>
  </si>
  <si>
    <t>HMDB=HMDB0000303,KNApSAcK=C00001434,ChEBI=CHEBI:16765;CHEBI:57887,DrugBank=DB08653,SMPDB=PW_C000207,FooDB=FDB000917,STOFF=STOFF_1440,BMDB=BMDB00303,Urine=HMDB0000303,Feces=HMDB0000303,Serum=HMDB0000303,PubChem=3985862;1150,PlantCyc=TRYPTAMINE,UNPD=UNPD94125</t>
  </si>
  <si>
    <t>KNApSAcK=C00006094,ChEBI=CHEBI:8633,FooDB=FDB029976,LipidMAPS=LMPK12050005,UNPD=UNPD49450;UNPD57205;UNPD87538</t>
  </si>
  <si>
    <t>HMDB=HMDB0033987,KNApSAcK=C00002553,ChEBI=CHEBI:7775,FooDB=FDB012220;FDB031071,LipidMAPS=LMPK12050014,PubChem=442813,PlantCyc=ONONIN,UNPD=UNPD106276;UNPD119884;UNPD33938;UNPD43935;UNPD58116;UNPD86743;UNPD99914</t>
  </si>
  <si>
    <t>HMDB=HMDB0029493,KNApSAcK=C00010083,ChEBI=CHEBI:80389,FooDB=FDB000626,LipidMAPS=LMPK12050020,PubChem=90657319;23724663,PlantCyc=CPD-4562,UNPD=UNPD172085;UNPD193355</t>
  </si>
  <si>
    <t>HMDB=HMDB0005808,KNApSAcK=C00002525,ChEBI=CHEBI:18088;CHEBI:77688,FooDB=FDB012219,STOFF=STOFF_8529,BMDB=BMDB05808,LipidMAPS=LMPK12050037,Urine=HMDB0005808,Serum=HMDB0005808,PubChem=5280378,PlantCyc=FORMONONETIN,UNPD=UNPD95557</t>
  </si>
  <si>
    <t>HMDB=HMDB0003312,KNApSAcK=C00009380,ChEBI=CHEBI:28197;CHEBI:77764,T3DB=T3D3964,FooDB=FDB002608,STOFF=STOFF_8458,BMDB=BMDB03312,LipidMAPS=LMPK12050038,Urine=HMDB0003312,Serum=HMDB0003312,PubChem=5281708,PlantCyc=DAIDZEIN,UNPD=UNPD117319</t>
  </si>
  <si>
    <t>HMDB=HMDB0033991;HMDB0130491,KNApSAcK=C00002518,ChEBI=CHEBI:42202,DrugBank=DB02115,FooDB=FDB012225,STOFF=STOFF_10059,LipidMAPS=LMPK12050013,PubChem=107971,PlantCyc=CPD-3424,UNPD=UNPD64062;UNPD96737;UNPD228238</t>
  </si>
  <si>
    <t>HMDB=HMDB0041263,KNApSAcK=C00019384,ChEBI=CHEBI:80371,FooDB=FDB021174,PubChem=90657625;9913968,PlantCyc=CPD-3425,UNPD=UNPD127163</t>
  </si>
  <si>
    <t>HMDB=HMDB0005781,KNApSAcK=C00009392,ChEBI=CHEBI:34778,FooDB=FDB000698,BMDB=BMDB05781,LipidMAPS=LMPK12050104,Urine=HMDB0005781,Serum=HMDB0005781,PubChem=5317750,UNPD=UNPD175285</t>
  </si>
  <si>
    <t>HMDB=HMDB0033990,KNApSAcK=C00010112,ChEBI=CHEBI:28751;CHEBI:77804,FooDB=FDB012224;FDB030698,LipidMAPS=LMPK12050219,PubChem=5280781,PlantCyc=CPD-4563,UNPD=UNPD117985;UNPD122655;UNPD182694</t>
  </si>
  <si>
    <t>HMDB=HMDB0041655,KNApSAcK=C00009384,ChEBI=CHEBI:50399,FooDB=FDB029811,LipidMAPS=LMPK12050055,Urine=HMDB0041655,UNPD=UNPD30644</t>
  </si>
  <si>
    <t>HMDB=HMDB0039083,KNApSAcK=C00010169,FooDB=FDB018585,LipidMAPS=LMPK12050099,PubChem=25203698,PlantCyc=CPD-10081,UNPD=UNPD135384</t>
  </si>
  <si>
    <t>HMDB=HMDB0002338,KNApSAcK=C00002510,ChEBI=CHEBI:17574;CHEBI:58194,T3DB=T3D4886,FooDB=FDB012223;FDB018509;FDB030699,STOFF=STOFF_8523,BMDB=BMDB02338,LipidMAPS=LMPK12050229,Urine=HMDB0002338,Serum=HMDB0002338,PubChem=25203224;5280373,PlantCyc=BIOCHANIN-A,UNPD=UNPD73567</t>
  </si>
  <si>
    <t>HMDB=HMDB0029529,KNApSAcK=C00010110,ChEBI=CHEBI:80372,FooDB=FDB000670,LipidMAPS=LMPK12050173,PubChem=90658001;15934091,PlantCyc=CPD-3422,UNPD=UNPD27646;UNPD79461</t>
  </si>
  <si>
    <t>HMDB=HMDB0000172;HMDB0000557;HMDB0033923,KNApSAcK=C00001374,ChEBI=CHEBI:17191;CHEBI:27730;CHEBI:43433;CHEBI:20899;CHEBI:32604;CHEBI:32605;CHEBI:32608;CHEBI:32609;CHEBI:38264;CHEBI:58045;CHEBI:85306;CHEBI:85338,DrugBank=DB00167;DB01739,SMPDB=PW_C000112,YMDB=YMDB00038;YMDB00853,T3DB=T3D4364,FooDB=FDB012123;FDB012397;FDB022117,STOFF=STOFF_8345,BMDB=BMDB00172;BMDB00557,LipidMAPS=LMFA01100047,Urine=HMDB0000172;HMDB0000557,Saliva=HMDB0000172,Feces=HMDB0000172;HMDB0000557,ECMDB=ECMDB00172,CSF=HMDB0000172;HMDB0000557,Serum=HMDB0000172;HMDB0000557,PubChem=25244449;7043901;6950182;6306,PlantCyc=ILE,UNPD=UNPD149021;UNPD155405;UNPD18022;UNPD191053</t>
  </si>
  <si>
    <t>KNApSAcK=C00001494,ChEBI=CHEBI:3867,FooDB=FDB007483,UNPD=UNPD184809</t>
  </si>
  <si>
    <t>HMDB=HMDB0000687;HMDB0013773;HMDB0062203,KNApSAcK=C00001377,ChEBI=CHEBI:15603;CHEBI:28225;CHEBI:25017;CHEBI:32619;CHEBI:32620;CHEBI:32623;CHEBI:32624;CHEBI:32627;CHEBI:32628;CHEBI:57427,DrugBank=DB00149;DB01746,SMPDB=PW_C000540,YMDB=YMDB00387;YMDB00997,T3DB=T3D4365,FooDB=FDB000899;FDB001946,BMDB=BMDB00687,LipidMAPS=LMFA01100048,Urine=HMDB0000687,Saliva=HMDB0000687,Feces=HMDB0000687,ECMDB=ECMDB00687,CSF=HMDB0000687,Serum=HMDB0000687;HMDB0013773,PubChem=7045798;5255803;6106,PlantCyc=LEU,UNPD=UNPD10030;UNPD61258;UNPD80344</t>
  </si>
  <si>
    <t>HMDB=HMDB0010220,ChEBI=CHEBI:88441,FooDB=FDB003106;FDB027373,BMDB=BMDB10220,LipidMAPS=LMFA02000039,Serum=HMDB0010220,PubChem=52940134,PlantCyc=CPD-13089,UNPD=UNPD208725;UNPD34862</t>
  </si>
  <si>
    <t>HMDB=HMDB0004669,ChEBI=CHEBI:72842;CHEBI:72843;CHEBI:133845,FooDB=FDB023397,BMDB=BMDB04669,LipidMAPS=LMFA02000251;LMFA02000274,CSF=HMDB0004669,Serum=HMDB0004669,PubChem=9839084,UNPD=UNPD139988;UNPD7901;UNPD96725;UNPD213695</t>
  </si>
  <si>
    <t>HMDB=HMDB0001043;HMDB0060102,KNApSAcK=C00000388,ChEBI=CHEBI:15843;CHEBI:32395;CHEBI:36306,DrugBank=DB04557,SMPDB=PW_C000821,FooDB=FDB011872,BMDB=BMDB01043,LipidMAPS=LMFA01030001;LMFA01030003;LMFA01030393;LMFA01030817,Urine=HMDB0001043,Saliva=HMDB0001043,Feces=HMDB0001043,CSF=HMDB0001043,Serum=HMDB0001043;HMDB0060102,PubChem=5460265;444899,PlantCyc=ARACHIDONIC_ACID,UNPD=UNPD1153;UNPD128376;UNPD84138;UNPD227470;UNPD228666</t>
  </si>
  <si>
    <t>HMDB=HMDB0002815,ChEBI=CHEBI:28610;CHEBI:72589,YMDB=YMDB01190;YMDB01810,FooDB=FDB005287;FDB023066,BMDB=BMDB02815,LipidMAPS=LMGP01050030;LMGP01050032;LMGP01050114,Feces=HMDB0002815,Serum=HMDB0002815,UNPD=UNPD65944</t>
  </si>
  <si>
    <t>HMDB=HMDB0010386,ChEBI=CHEBI:28733,YMDB=YMDB02212,FooDB=FDB027537;FDB030316,BMDB=BMDB10386,LipidMAPS=LMGP01050035,Urine=HMDB0010386,Feces=HMDB0010386,Serum=HMDB0010386,PlantCyc=CPD-8347,UNPD=UNPD43989</t>
  </si>
  <si>
    <t>HMDB=HMDB0010387,ChEBI=CHEBI:88698,FooDB=FDB027538,BMDB=BMDB10387,LipidMAPS=LMGP01050128,Serum=HMDB0010387</t>
  </si>
  <si>
    <t>HMDB=HMDB0010382;HMDB0062541,ChEBI=CHEBI:28468;CHEBI:72998,SMPDB=PW_C006391,YMDB=YMDB01179,FooDB=FDB027533,BMDB=BMDB10382,LipidMAPS=LMGP01050018;LMGP01050113,Urine=HMDB0010382,Feces=HMDB0010382;HMDB0062541,Serum=HMDB0010382,PubChem=460602,UNPD=UNPD14479;UNPD24099</t>
  </si>
  <si>
    <t>HMDB=HMDB0011503,ChEBI=CHEBI:73004;CHEBI:73134,SMPDB=PW_C007100,YMDB=YMDB01197,FooDB=FDB028219,BMDB=BMDB11503,LipidMAPS=LMGP02050002,Feces=HMDB0011503</t>
  </si>
  <si>
    <t>HMDB=HMDB0000784,KNApSAcK=C00045634,ChEBI=CHEBI:48131;CHEBI:78208,DrugBank=DB00548,T3DB=T3D4799,FooDB=FDB012192,STOFF=STOFF_2610,BMDB=BMDB00784,LipidMAPS=LMFA01170054,Urine=HMDB0000784,Saliva=HMDB0000784,Feces=HMDB0000784,CSF=HMDB0000784,Serum=HMDB0000784,UNPD=UNPD104030</t>
  </si>
  <si>
    <t>HMDB=HMDB0002040;HMDB0135651,ChEBI=CHEBI:48541,FooDB=FDB002667,BMDB=BMDB02040,Urine=HMDB0002040,Serum=HMDB0002040,PlantCyc=CPD-11884,UNPD=UNPD131544;UNPD164936;UNPD228380</t>
  </si>
  <si>
    <t>HMDB=HMDB0039500,KNApSAcK=C00000118,ChEBI=CHEBI:15874;CHEBI:57549,FooDB=FDB019107,UNPD=UNPD85604</t>
  </si>
  <si>
    <t>HMDB=HMDB0001934;HMDB0014330,KNApSAcK=C00002057,ChEBI=CHEBI:17688;CHEBI:39162;CHEBI:59806;CHEBI:79008;CHEBI:138000,DrugBank=DB00184,SMPDB=PW_C008731,T3DB=T3D0799,FooDB=FDB003968;FDB030174,STOFF=STOFF_797,Urine=HMDB0001934;HMDB0014330,Saliva=HMDB0001934;HMDB0014330,Serum=HMDB0001934;HMDB0014330,PubChem=6950509;6919000;89594;942,PlantCyc=NICOTINE,UNPD=UNPD140781;UNPD19976</t>
  </si>
  <si>
    <t>HMDB=HMDB0001497,ChEBI=CHEBI:30734,SMPDB=PW_C001154,FooDB=FDB022656,BMDB=BMDB01497,Urine=HMDB0001497,Serum=HMDB0001497,PubChem=68107;409,PlantCyc=CPD-2743,UNPD=UNPD96993</t>
  </si>
  <si>
    <t>HMDB=HMDB0004476,KNApSAcK=C00002017,ChEBI=CHEBI:2705,FooDB=FDB023374,BMDB=BMDB04476,PubChem=11388,UNPD=UNPD32449</t>
  </si>
  <si>
    <t>ChEBI=CHEBI:37754;CHEBI:58682,PubChem=25201146;439476</t>
  </si>
  <si>
    <t>ChEBI=CHEBI:66891,STOFF=STOFF_2997,PubChem=7444</t>
  </si>
  <si>
    <t>UNPD=UNPD93136</t>
  </si>
  <si>
    <t>KNApSAcK=C00000365,ChEBI=CHEBI:15560;CHEBI:34005;CHEBI:57411;CHEBI:59427,DrugBank=DB03007,FooDB=FDB001432;FDB005939;FDB030258,LipidMAPS=LMFA02010001,PubChem=5280411,PlantCyc=CPD-729,UNPD=UNPD17522;UNPD53741;UNPD56120</t>
  </si>
  <si>
    <t>HMDB=HMDB0000159,KNApSAcK=C00001386,ChEBI=CHEBI:16998;CHEBI:17295;CHEBI:28044;CHEBI:32486;CHEBI:32487;CHEBI:32494;CHEBI:32495;CHEBI:32504;CHEBI:32505;CHEBI:57981;CHEBI:58095;CHEBI:76052,DrugBank=DB00120;DB02556,SMPDB=PW_C000104,YMDB=YMDB00304;YMDB00995,T3DB=T3D4366,FooDB=FDB004940;FDB013245;FDB014705,STOFF=STOFF_8691,BMDB=BMDB00159,Urine=HMDB0000159,Saliva=HMDB0000159,Feces=HMDB0000159,ECMDB=ECMDB00159;ECMDB20144,CSF=HMDB0000159,Serum=HMDB0000159,PubChem=6925665;71567;6140,PlantCyc=CPD-216;PHE,UNPD=UNPD26171;UNPD39371</t>
  </si>
  <si>
    <t>HMDB=HMDB0038057,ChEBI=CHEBI:20386;CHEBI:83175,FooDB=FDB017268,LipidMAPS=LMSP01030002;LMSP01080009,PlantCyc=CPD-10693,UNPD=UNPD107172;UNPD142582;UNPD67326</t>
  </si>
  <si>
    <t>HMDB=HMDB0004610,KNApSAcK=C00007543,ChEBI=CHEBI:46961;CHEBI:64124;CHEBI:73479,YMDB=YMDB00285;YMDB01101,FooDB=FDB016097;FDB023381;FDB030507,STOFF=STOFF_6808,BMDB=BMDB04610,LipidMAPS=LMSP01030001,PubChem=56927898;122121,PlantCyc=PHYTOSPINGOSINE,UNPD=UNPD168973;UNPD186473;UNPD74655</t>
  </si>
  <si>
    <t>HMDB=HMDB0038755,KNApSAcK=C00010076,ChEBI=CHEBI:69098,FooDB=FDB018169,LipidMAPS=LMPK12160045,UNPD=UNPD146884</t>
  </si>
  <si>
    <t>HMDB=HMDB0035428,KNApSAcK=C00014487,FooDB=FDB014108,LipidMAPS=LMPK12120426,UNPD=UNPD95894</t>
  </si>
  <si>
    <t>KNApSAcK=C00008318,ChEBI=CHEBI:66483,LipidMAPS=LMPK12140397,UNPD=UNPD53253</t>
  </si>
  <si>
    <t>HMDB=HMDB0034213,KNApSAcK=C00002541,ChEBI=CHEBI:16832;CHEBI:57914,FooDB=FDB012516,LipidMAPS=LMPK12050479,PubChem=25200461,PlantCyc=KIEVITONE-CPD,UNPD=UNPD30053</t>
  </si>
  <si>
    <t>HMDB=HMDB0034214,KNApSAcK=C00002523,ChEBI=CHEBI:63,FooDB=FDB012517,LipidMAPS=LMPK12050458,UNPD=UNPD123960;UNPD5425</t>
  </si>
  <si>
    <t>KNApSAcK=C00019297,UNPD=UNPD57557</t>
  </si>
  <si>
    <t>KNApSAcK=C00007007,LipidMAPS=LMPK12120378</t>
  </si>
  <si>
    <t>KNApSAcK=C00010018,ChEBI=CHEBI:69096,LipidMAPS=LMPK12070096,UNPD=UNPD74400</t>
  </si>
  <si>
    <t>HMDB=HMDB0037588,KNApSAcK=C00015247,FooDB=FDB016692,UNPD=UNPD82588</t>
  </si>
  <si>
    <t>UNPD=UNPD162182</t>
  </si>
  <si>
    <t>UNPD=UNPD86038</t>
  </si>
  <si>
    <t>KNApSAcK=C00002547;C00018987,ChEBI=CHEBI:16114;CHEBI:100;CHEBI:6714,FooDB=FDB000659;FDB012035,LipidMAPS=LMPK12070028,PubChem=336327,PlantCyc=CPD-3402,UNPD=UNPD143003;UNPD62350</t>
  </si>
  <si>
    <t>HMDB=HMDB0000133,KNApSAcK=C00019679,ChEBI=CHEBI:16750;CHEBI:73141,DrugBank=DB02857,SMPDB=PW_C000087,YMDB=YMDB00509,FooDB=FDB003632,STOFF=STOFF_8480,BMDB=BMDB00133,Urine=HMDB0000133,Saliva=HMDB0000133,Feces=HMDB0000133,ECMDB=ECMDB00133,Serum=HMDB0000133,PubChem=6802;765,PlantCyc=GUANOSINE,UNPD=UNPD105334;UNPD65620;UNPD68611</t>
  </si>
  <si>
    <t>HMDB=HMDB0000299,KNApSAcK=C00007222,ChEBI=CHEBI:18107,SMPDB=PW_C000203,YMDB=YMDB00511,FooDB=FDB001604,STOFF=STOFF_8666,BMDB=BMDB00299,Urine=HMDB0000299,Feces=HMDB0000299,ECMDB=ECMDB00299,Serum=HMDB0000299,PubChem=64959;1189,PlantCyc=XANTHOSINE,UNPD=UNPD178914;UNPD48777</t>
  </si>
  <si>
    <t>HMDB=HMDB0000050;HMDB0014340,KNApSAcK=C00007444,ChEBI=CHEBI:16335;CHEBI:45327;CHEBI:46515;CHEBI:93913;CHEBI:95180,DrugBank=DB00194;DB00640;DB03528,SMPDB=PW_C000034,YMDB=YMDB00058,T3DB=T3D4275,FooDB=FDB003554,NANPDB=NANPDB_3517;NANPDB_4150,STOFF=STOFF_749;STOFF_3127,BMDB=BMDB00050,Urine=HMDB0000050;HMDB0014340,Saliva=HMDB0000050,Feces=HMDB0000050,ECMDB=ECMDB00050,CSF=HMDB0000050,Serum=HMDB0000050;HMDB0014340,PubChem=60961,PlantCyc=ADENOSINE,UNPD=UNPD128026;UNPD145255;UNPD166075;UNPD39215;UNPD50018</t>
  </si>
  <si>
    <t>KNApSAcK=C00001304,ChEBI=CHEBI:3586,FooDB=FDB007656,ECMDB=ECMDB20396,PlantCyc=CPD0-1272,UNPD=UNPD132764;UNPD83107</t>
  </si>
  <si>
    <t>ChEBI=CHEBI:17382,UNPD=UNPD142933</t>
  </si>
  <si>
    <t>HMDB=HMDB0000296,KNApSAcK=C00019674,ChEBI=CHEBI:16704;CHEBI:68346,DrugBank=DB02745,SMPDB=PW_C000202,YMDB=YMDB00127,FooDB=FDB007411,NANPDB=NANPDB_4149,BMDB=BMDB00296,Urine=HMDB0000296,Feces=HMDB0000296,ECMDB=ECMDB00296,CSF=HMDB0000296,Serum=HMDB0000296,PubChem=6029,PlantCyc=URIDINE,UNPD=UNPD108011;UNPD169274;UNPD188558;UNPD79602;UNPD211663</t>
  </si>
  <si>
    <t>HMDB=HMDB0003164;HMDB0029278;HMDB0032849;HMDB0040690,KNApSAcK=C00002724;C00030807;C00039428;C00049091,ChEBI=CHEBI:16112;CHEBI:16384;CHEBI:57644;CHEBI:57754;CHEBI:75489;CHEBI:95271,FooDB=FDB000275;FDB002562;FDB002582;FDB004038;FDB006821;FDB010826;FDB011810;FDB020490;FDB021038;FDB021749;FDB031207,NANPDB=NANPDB_280;NANPDB_2696;NANPDB_2697;NANPDB_4370;NANPDB_4501;NANPDB_5279;NANPDB_5280;NANPDB_5318;NANPDB_5447;NANPDB_5449;NANPDB_5466;NANPDB_5467,Urine=HMDB0003164,Serum=HMDB0003164,PubChem=25244622;1794427;1794426,PlantCyc=CAFFEOYLQUINATE,UNPD=UNPD105351;UNPD106185;UNPD107088;UNPD109307;UNPD11387;UNPD118510;UNPD127950;UNPD129293;UNPD135177;UNPD163715;UNPD182361;UNPD187115;UNPD19126;UNPD207559;UNPD207560;UNPD207630;UNPD24385;UNPD33682;UNPD35448;UNPD76313;UNPD85158;UNPD98798;UNPD209933;UNPD209950;UNPD211484;UNPD211502;UNPD222004;UNPD224133;UNPD224611;UNPD226240;UNPD230482</t>
  </si>
  <si>
    <t>HMDB=HMDB0029280;HMDB0030706,KNApSAcK=C00029481;C00033559,ChEBI=CHEBI:65751;CHEBI:521393,FooDB=FDB000279;FDB002628,NANPDB=NANPDB_5292;NANPDB_5470;NANPDB_5656,Serum=HMDB0030706,UNPD=UNPD101522;UNPD104407;UNPD138107;UNPD198647;UNPD42918;UNPD209614;UNPD210137;UNPD211809;UNPD219881;UNPD222006;UNPD229367</t>
  </si>
  <si>
    <t>HMDB=HMDB0000715,KNApSAcK=C00026453;C00026494,ChEBI=CHEBI:18344;CHEBI:58454,SMPDB=PW_C000566,YMDB=YMDB01725,T3DB=T3D4160,FooDB=FDB022200,BMDB=BMDB00715,Urine=HMDB0000715,Feces=HMDB0000715,CSF=HMDB0000715,Serum=HMDB0000715,PubChem=25201402;3845,UNPD=UNPD34289</t>
  </si>
  <si>
    <t>UNPD=UNPD108765;UNPD216725</t>
  </si>
  <si>
    <t>HMDB=HMDB0029514,KNApSAcK=C00007057,ChEBI=CHEBI:125689,FooDB=FDB000649,LipidMAPS=LMPK12120424,UNPD=UNPD149411;UNPD215701</t>
  </si>
  <si>
    <t>HMDB=HMDB0036523,KNApSAcK=C00019031,FooDB=FDB015423,UNPD=UNPD178989</t>
  </si>
  <si>
    <t>UNPD=UNPD99592</t>
  </si>
  <si>
    <t>UNPD=UNPD203664;UNPD214187</t>
  </si>
  <si>
    <t>HMDB=HMDB0030818,KNApSAcK=C00002498,ChEBI=CHEBI:9055,FooDB=FDB002774,NANPDB=NANPDB_1742;NANPDB_3603;NANPDB_4525,PubChem=8417,PlantCyc=CPD-14452;CPD-9836,UNPD=UNPD66361</t>
  </si>
  <si>
    <t>HMDB=HMDB0034344,KNApSAcK=C00002499,ChEBI=CHEBI:17488,FooDB=FDB012705,NANPDB=NANPDB_1332;NANPDB_1813;NANPDB_1944;NANPDB_2138;NANPDB_2517;NANPDB_3000;NANPDB_4216;NANPDB_4352;NANPDB_4524;NANPDB_5210;NANPDB_6577;NANPDB_6583;NANPDB_6602;NANPDB_6614;NANPDB_6618;NANPDB_6633;NANPDB_6640;NANPDB_6672;NANPDB_6678;NANPDB_6684;NANPDB_6695;NANPDB_6701;NANPDB_6708;NANPDB_6733;NANPDB_6740;NANPDB_6745;NANPDB_6752;NANPDB_6756,STOFF=STOFF_8507,PubChem=5280460,PlantCyc=SCOPOLETIN,UNPD=UNPD123796</t>
  </si>
  <si>
    <t>KNApSAcK=C00002500,ChEBI=CHEBI:16065,FooDB=FDB012168,PubChem=439514;346340,PlantCyc=SCOPOLIN,UNPD=UNPD168631;UNPD4519;UNPD45343;UNPD66407;UNPD90579</t>
  </si>
  <si>
    <t>HMDB=HMDB0000210;HMDB0062717,KNApSAcK=C00001550,ChEBI=CHEBI:16454;CHEBI:29032;CHEBI:46905;CHEBI:7916,DrugBank=DB01783,SMPDB=PW_C000136,YMDB=YMDB00203,FooDB=FDB008322;FDB011817;FDB030151,BMDB=BMDB00210,Urine=HMDB0000210;HMDB0062717,Saliva=HMDB0000210,Feces=HMDB0000210,ECMDB=ECMDB00210,CSF=HMDB0000210,Serum=HMDB0000210;HMDB0062717,PubChem=167945;6613;988,PlantCyc=PANTOTHENATE,UNPD=UNPD178642;UNPD209188;UNPD29488</t>
  </si>
  <si>
    <t>KNApSAcK=C00002775;C00031384,ChEBI=CHEBI:27949,FooDB=FDB001515,PubChem=5280802,PlantCyc=SINAPALDEHYDE,UNPD=UNPD116123;UNPD226814</t>
  </si>
  <si>
    <t>UNPD=UNPD16811</t>
  </si>
  <si>
    <t>HMDB=HMDB0003236,KNApSAcK=C00002261,ChEBI=CHEBI:28374,FooDB=FDB012098,NANPDB=NANPDB_3815,LipidMAPS=LMST01150007,Feces=HMDB0003236,Serum=HMDB0003236,PubChem=25244262,PlantCyc=CPD-9217,UNPD=UNPD143464;UNPD148552;UNPD163287;UNPD191013;UNPD192245;UNPD194261;UNPD41037;UNPD51256;UNPD77458;UNPD9170;UNPD95141</t>
  </si>
  <si>
    <t>KNApSAcK=C00028947,UNPD=UNPD15426</t>
  </si>
  <si>
    <t>FooDB=FDB007142,UNPD=UNPD160487;UNPD23508;UNPD55024;UNPD75197;UNPD80581</t>
  </si>
  <si>
    <t>UNPD=UNPD204874</t>
  </si>
  <si>
    <t>KNApSAcK=C00043689,UNPD=UNPD42175;UNPD73403</t>
  </si>
  <si>
    <t>UNPD=UNPD203205</t>
  </si>
  <si>
    <t>HMDB=HMDB0041051,FooDB=FDB020924,UNPD=UNPD61752;UNPD96210</t>
  </si>
  <si>
    <t>KNApSAcK=C00044542;C00044543,UNPD=UNPD117711;UNPD206169;UNPD44568;UNPD98801</t>
  </si>
  <si>
    <t>UNPD=UNPD66979</t>
  </si>
  <si>
    <t>UNPD=UNPD171905</t>
  </si>
  <si>
    <t>UNPD=UNPD198451;UNPD198452</t>
  </si>
  <si>
    <t>KNApSAcK=C00051415,UNPD=UNPD107688;UNPD120869</t>
  </si>
  <si>
    <t>HMDB=HMDB0034083,FooDB=FDB012342,UNPD=UNPD118072;UNPD40658;UNPD4874;UNPD5315</t>
  </si>
  <si>
    <t>HMDB=HMDB0034062,KNApSAcK=C00003585;C00003596,ChEBI=CHEBI:8588;CHEBI:9718,FooDB=FDB012311;FDB012730,UNPD=UNPD135143;UNPD136249;UNPD161864;UNPD162033;UNPD52384;UNPD61769;UNPD65015;UNPD69593</t>
  </si>
  <si>
    <t>HMDB=HMDB0039482,KNApSAcK=C00003586;C00030511;C00031090,ChEBI=CHEBI:8590,FooDB=FDB019086,UNPD=UNPD101416;UNPD148164;UNPD179615;UNPD194440;UNPD194914;UNPD26062;UNPD35900;UNPD4256</t>
  </si>
  <si>
    <t>HMDB=HMDB0039353,KNApSAcK=C00002242,ChEBI=CHEBI:10219,T3DB=T3D4050,FooDB=FDB018909,NANPDB=NANPDB_3816,PubChem=25244450,PlantCyc=CPD-9214,UNPD=UNPD11648;UNPD144080;UNPD68428</t>
  </si>
  <si>
    <t>HMDB=HMDB0034202,KNApSAcK=C00002262,ChEBI=CHEBI:9188,T3DB=T3D4042,FooDB=FDB012500,NANPDB=NANPDB_3817,PubChem=25245960,PlantCyc=CPD-9211,UNPD=UNPD112151;UNPD141653;UNPD144591;UNPD42020</t>
  </si>
  <si>
    <t>HMDB=HMDB0030321,KNApSAcK=C00034454,FooDB=FDB002163,PubChem=25244805,PlantCyc=CPD-9215,UNPD=UNPD109830;UNPD176675</t>
  </si>
  <si>
    <t>HMDB=HMDB0033696,KNApSAcK=C00034457,FooDB=FDB011806,PubChem=45479590,PlantCyc=CPD-9212,UNPD=UNPD147383;UNPD209510</t>
  </si>
  <si>
    <t>UNPD=UNPD227668</t>
  </si>
  <si>
    <t>HMDB=HMDB0034103,KNApSAcK=C00002268,ChEBI=CHEBI:9630,FooDB=FDB012367,LipidMAPS=LMST01150015,UNPD=UNPD108208;UNPD153982;UNPD157318;UNPD169656;UNPD184364;UNPD190905;UNPD204875</t>
  </si>
  <si>
    <t>HMDB=HMDB0032002,ChEBI=CHEBI:131494,FooDB=FDB008697,UNPD=UNPD152616</t>
  </si>
  <si>
    <t>KNApSAcK=C00002265,ChEBI=CHEBI:9191,FooDB=FDB002456,UNPD=UNPD108677;UNPD164151;UNPD168018;UNPD193461;UNPD197147;UNPD57509;UNPD58025;UNPD58089;UNPD61967;UNPD71569;UNPD75951</t>
  </si>
  <si>
    <t>HMDB=HMDB0034485,KNApSAcK=C00028512;C00028513;C00028514,FooDB=FDB012964;FDB013272;FDB013273,UNPD=UNPD145302;UNPD35238;UNPD48608;UNPD87425</t>
  </si>
  <si>
    <t>FooDB=FDB007854,NANPDB=NANPDB_2198,UNPD=UNPD165071;UNPD37700;UNPD37857;UNPD45891;UNPD99763;UNPD229942</t>
  </si>
  <si>
    <t>KNApSAcK=C00032707,UNPD=UNPD72924</t>
  </si>
  <si>
    <t>KNApSAcK=C00034039,UNPD=UNPD152735</t>
  </si>
  <si>
    <t>UNPD=UNPD14561;UNPD171732;UNPD196469;UNPD5736</t>
  </si>
  <si>
    <t>KNApSAcK=C00036025,UNPD=UNPD162685;UNPD68368</t>
  </si>
  <si>
    <t>KNApSAcK=C00002879,ChEBI=CHEBI:4582,DrugBank=DB08466,FooDB=FDB029989,LipidMAPS=LMPK13090035,UNPD=UNPD98637</t>
  </si>
  <si>
    <t>HMDB=HMDB0029394,FooDB=FDB000479,PubChem=91819766,UNPD=UNPD57355</t>
  </si>
  <si>
    <t>HMDB=HMDB0031870,FooDB=FDB007883;FDB008555,UNPD=UNPD33937;UNPD92678</t>
  </si>
  <si>
    <t>HMDB=HMDB0031985,FooDB=FDB008678,PubChem=91820011,UNPD=UNPD72595;UNPD85223</t>
  </si>
  <si>
    <t>HMDB=HMDB0031874,FooDB=FDB008559,PubChem=91820320,UNPD=UNPD149235</t>
  </si>
  <si>
    <t>PubChem=91820244</t>
  </si>
  <si>
    <t>HMDB=HMDB0000125;HMDB0062697,KNApSAcK=C00001518,ChEBI=CHEBI:16856;CHEBI:57925,DrugBank=DB00143,SMPDB=PW_C000080,YMDB=YMDB00160,T3DB=T3D4352,FooDB=FDB001498;FDB003866,STOFF=STOFF_8617,BMDB=BMDB00125,Urine=HMDB0000125,Saliva=HMDB0000125,ECMDB=ECMDB00125,CSF=HMDB0000125,Serum=HMDB0000125,PubChem=20756463;7048684;124886,PlantCyc=GLUTATHIONE,UNPD=UNPD47599</t>
  </si>
  <si>
    <t>MINE=Cbd1281290583e375938e531a0e08ec84baec4924</t>
  </si>
  <si>
    <t>KNApSAcK=C00003098,ChEBI=CHEBI:18002,FooDB=FDB031168,LipidMAPS=LMPR0102070002,PubChem=161276,PlantCyc=SECOLOGANIN-CPD,UNPD=UNPD106308;UNPD146343;UNPD147813;UNPD153198;UNPD190174;UNPD33083;UNPD54000</t>
  </si>
  <si>
    <t>HMDB=HMDB0001173,ChEBI=CHEBI:17509,DrugBank=DB02282,SMPDB=PW_C000910,YMDB=YMDB00178,FooDB=FDB022465;FDB031156,BMDB=BMDB01173,Urine=HMDB0001173,ECMDB=ECMDB01173,Serum=HMDB0001173,PubChem=439176,PlantCyc=5-METHYLTHIOADENOSINE,UNPD=UNPD190794;UNPD27064</t>
  </si>
  <si>
    <t>KNApSAcK=C00003506,ChEBI=CHEBI:2999,LipidMAPS=LMPR0106150009,UNPD=UNPD31877</t>
  </si>
  <si>
    <t>KNApSAcK=C00032111,UNPD=UNPD183682</t>
  </si>
  <si>
    <t>HMDB=HMDB0034540,KNApSAcK=C00035066,FooDB=FDB013044,UNPD=UNPD105995;UNPD126035;UNPD195371</t>
  </si>
  <si>
    <t>HMDB=HMDB0039318,FooDB=FDB018868,UNPD=UNPD14829;UNPD3754</t>
  </si>
  <si>
    <t>MINE=C5e0f5df955391c3dd0ad1797459730aaa8c215d3</t>
  </si>
  <si>
    <t>HMDB=HMDB0039476,FooDB=FDB019080,UNPD=UNPD161646;UNPD181808;UNPD8139</t>
  </si>
  <si>
    <t>UNPD=UNPD76275</t>
  </si>
  <si>
    <t>HMDB=HMDB0034650,KNApSAcK=C00040337,ChEBI=CHEBI:29679,FooDB=FDB013174,UNPD=UNPD121027;UNPD137894;UNPD23079;UNPD63333;UNPD70954</t>
  </si>
  <si>
    <t>HMDB=HMDB0034649,KNApSAcK=C00003553;C00019147,ChEBI=CHEBI:9211;CHEBI:62916,FooDB=FDB013173;FDB018583,PubChem=53477584,PlantCyc=CPD-13255,UNPD=UNPD115717;UNPD125268;UNPD16615;UNPD200570;UNPD36398;UNPD3733;UNPD62105</t>
  </si>
  <si>
    <t>HMDB=HMDB0039517,KNApSAcK=C00019003,FooDB=FDB019128,UNPD=UNPD103727;UNPD156184;UNPD92807;UNPD94540</t>
  </si>
  <si>
    <t>HMDB=HMDB0034544,FooDB=FDB013048,UNPD=UNPD116103;UNPD6630</t>
  </si>
  <si>
    <t>HMDB=HMDB0038721,FooDB=FDB018129,UNPD=UNPD129133;UNPD179616;UNPD182826;UNPD97874</t>
  </si>
  <si>
    <t>HMDB=HMDB0039331,KNApSAcK=C00030105,ChEBI=CHEBI:34668,FooDB=FDB018884,UNPD=UNPD140719;UNPD157000;UNPD48406;UNPD66546</t>
  </si>
  <si>
    <t>HMDB=HMDB0000022,KNApSAcK=C00042132,ChEBI=CHEBI:1582,SMPDB=PW_C000015,FooDB=FDB021876,BMDB=BMDB00022,Urine=HMDB0000022,CSF=HMDB0000022,Serum=HMDB0000022,PubChem=6927014;1669,PlantCyc=CPD-7650,UNPD=UNPD65742</t>
  </si>
  <si>
    <t>HMDB=HMDB0000306;HMDB0062629,KNApSAcK=C00001435,ChEBI=CHEBI:15760;CHEBI:327995,SMPDB=PW_C000210,YMDB=YMDB01797,T3DB=T3D4435,FooDB=FDB000433,STOFF=STOFF_1444,BMDB=BMDB00306,Urine=HMDB0000306,Feces=HMDB0000306,ECMDB=ECMDB00306,Serum=HMDB0000306,PubChem=5249538;5610,PlantCyc=TYRAMINE,UNPD=UNPD32187</t>
  </si>
  <si>
    <t>HMDB=HMDB0000158,KNApSAcK=C00001397,ChEBI=CHEBI:17895;CHEBI:18186;CHEBI:28479;CHEBI:32760;CHEBI:32761;CHEBI:32762;CHEBI:32773;CHEBI:32774;CHEBI:32775;CHEBI:32784;CHEBI:32785;CHEBI:32786;CHEBI:58315;CHEBI:58570,DrugBank=DB00135;DB03839,SMPDB=PW_C000103,YMDB=YMDB00364;YMDB00805,T3DB=T3D4371,FooDB=FDB000446,STOFF=STOFF_8573,BMDB=BMDB00158,Urine=HMDB0000158,Saliva=HMDB0000158,Feces=HMDB0000158,ECMDB=ECMDB00158,CSF=HMDB0000158,Serum=HMDB0000158,PubChem=6942100;4300518;6057,PlantCyc=TYR,UNPD=UNPD23045;UNPD50706</t>
  </si>
  <si>
    <t>FooDB=FDB007113,UNPD=UNPD75670</t>
  </si>
  <si>
    <t>HMDB=HMDB0000292,KNApSAcK=C00019660,ChEBI=CHEBI:17712;CHEBI:48517,DrugBank=DB02134,SMPDB=PW_C000198,YMDB=YMDB00263,T3DB=T3D4409,STOFF=STOFF_1454,BMDB=BMDB00292,Urine=HMDB0000292,Saliva=HMDB0000292,Feces=HMDB0000292,ECMDB=ECMDB00292,CSF=HMDB0000292,Serum=HMDB0000292,PubChem=1188,PlantCyc=XANTHINE,UNPD=UNPD4350</t>
  </si>
  <si>
    <t>Scopolin</t>
    <phoneticPr fontId="1"/>
  </si>
  <si>
    <t>6-(4-{5,7-dihydroxy-4-oxo-3,6-bis[3,4,5-trihydroxy-6-(hydroxymethyl)oxan-2-yl]-4H-chromen-2-yl}phenoxy)-3,4,5-trihydroxyoxane-2-carboxylic acid</t>
  </si>
  <si>
    <t>O=C(O)C6OC(OC1=CC=C(C=C1)C=2OC=4C=C(O)C(=C(O)C=4(C(=O)C=2C3OC(CO)C(O)C(O)C3(O)))C5OC(CO)C(O)C(O)C5(O))C(O)C(O)C6(O)</t>
  </si>
  <si>
    <t>Second hit was used by considering unique masses, identified by negative</t>
    <phoneticPr fontId="1"/>
  </si>
  <si>
    <t>trans-3,3',4',5,5',7-Hexahydroxyflavanone</t>
  </si>
  <si>
    <t>O=C2C3=C(O)C=C(O)C=C3(OC(C1=CC(O)=C(O)C(O)=C1)C2(O))</t>
  </si>
  <si>
    <t>Flavanone O-glycosides-Flavanone+6O</t>
    <phoneticPr fontId="1"/>
  </si>
  <si>
    <t>Top hit was used by considering unique masses, identified by negative</t>
    <phoneticPr fontId="1"/>
  </si>
  <si>
    <t>Steroidal saponins-furostane</t>
  </si>
  <si>
    <t>UNPD187467</t>
  </si>
  <si>
    <t>C33H54O9</t>
  </si>
  <si>
    <t>[M-H2O+H]+</t>
    <phoneticPr fontId="1"/>
  </si>
  <si>
    <t>OCC6OC(OCC(C)CCC4(O)(OC3CC2C5CC=C1CC(O)CCC1(C)C5(CCC2(C)C3C4(C))))C(O)C(O)C6(O)</t>
  </si>
  <si>
    <t>The structure was used by considering unique masses.</t>
    <phoneticPr fontId="1"/>
  </si>
  <si>
    <t>C36H38O19</t>
  </si>
  <si>
    <t>COC1=CC(=CC(OC)=C1OC(CO)C(O)C1=CC(OC)=C(O)C=C1)C1=CC(=O)C2=C(O)C=C(OC3OC(COC(=O)CC(O)=O)C(O)C(O)C3O)C=C2O1</t>
  </si>
  <si>
    <t>Arylbenzofuran flavonoids-isomer A</t>
    <phoneticPr fontId="1"/>
  </si>
  <si>
    <t>Arylbenzofuran flavonoids-isomer B</t>
    <phoneticPr fontId="1"/>
  </si>
  <si>
    <t>cinnamic acid amide contating metabolite</t>
    <phoneticPr fontId="1"/>
  </si>
  <si>
    <t>Isomer A of Grossamide</t>
    <phoneticPr fontId="1"/>
  </si>
  <si>
    <t>Isomer B of Grossamide</t>
    <phoneticPr fontId="1"/>
  </si>
  <si>
    <t>Prenylated chalcones</t>
  </si>
  <si>
    <t>(E)-2',4,4'-Trihydroxy-3-prenylchalcone</t>
  </si>
  <si>
    <t>O=C(C=CC=1C=CC(O)=C(C=1)CC=C(C)C)C=2C=CC(O)=CC=2(O)</t>
  </si>
  <si>
    <t>The structure was suggested by considering unqiue masses and taxonomy</t>
    <phoneticPr fontId="1"/>
  </si>
  <si>
    <t>56.06_C4H8 (Prenyl)</t>
  </si>
  <si>
    <t>137.0251; C7H5O3</t>
    <phoneticPr fontId="1"/>
  </si>
  <si>
    <t>(S)-4',5,7-Trihydroxy-3'-prenylflavanone</t>
  </si>
  <si>
    <t>O=C2C3=C(O)C=C(O)C=C3(OC(C1=CC=C(O)C(=C1)CC=C(C)C)C2)</t>
  </si>
  <si>
    <t>The structure was confiremd by negative ion mode data as well</t>
    <phoneticPr fontId="1"/>
  </si>
  <si>
    <t>285.08014; C16H13O5; CC1=CC(=CC=C1O)C1CC(=O)C2=C(O)C=C(O)C=C2O1</t>
    <phoneticPr fontId="1"/>
  </si>
  <si>
    <t>153.0174; C7H5O4; O=CC=1C(O)=CC(O)=CC=1(O)</t>
    <phoneticPr fontId="1"/>
  </si>
  <si>
    <t>Isoflavone O-glycosides-Isoflavone+1O+1MeO</t>
    <phoneticPr fontId="1"/>
  </si>
  <si>
    <t>Isomer of formononetin (?Isoformononetin)</t>
    <phoneticPr fontId="1"/>
  </si>
  <si>
    <t>149.0222; C8H5O3; OC1=C2[CH+]OC2=C(C=O)C=C1</t>
    <phoneticPr fontId="1"/>
  </si>
  <si>
    <t>Isobavachalcone</t>
  </si>
  <si>
    <t>O=C(C=CC1=CC=C(O)C=C1)C=2C=CC(O)=C(C=2(O))CC=C(C)C</t>
  </si>
  <si>
    <t>The structure was used by considering unique masses.</t>
    <phoneticPr fontId="1"/>
  </si>
  <si>
    <t>165.0182; C8H5O4; OC1=C(C=O)C(O)=C2[CH+]OC2=C1</t>
    <phoneticPr fontId="1"/>
  </si>
  <si>
    <t>(S)-3',4',5,7-Tetrahydroxy-5',8-diprenylflavanone</t>
  </si>
  <si>
    <t>O=C2C3=C(O)C=C(O)C(=C3(OC(C1=CC(O)=C(O)C(=C1)CC=C(C)C)C2))CC=C(C)C</t>
  </si>
  <si>
    <t>Prenylated flavanones-Flavanone+4O+2Prenyl</t>
  </si>
  <si>
    <t>The structure was also confirmed by negative</t>
    <phoneticPr fontId="1"/>
  </si>
  <si>
    <t>149.0216; C8H5O3; OC1=C(C=O)C=CC2=C1[CH+]O2</t>
    <phoneticPr fontId="1"/>
  </si>
  <si>
    <t>3-Hydroxyglabrol</t>
  </si>
  <si>
    <t>O=C2C=3C=CC(O)=C(C=3(OC(C1=CC=C(O)C(=C1)CC=C(C)C)C2(O)))CC=C(C)C</t>
  </si>
  <si>
    <t>Prenylated flavanones-Flavanone+3O+2Prenyl</t>
    <phoneticPr fontId="1"/>
  </si>
  <si>
    <t>Glyinflanin A-isomer B</t>
  </si>
  <si>
    <t>Prenylated licodione</t>
  </si>
  <si>
    <t>Glyinflanin A-isomer A</t>
    <phoneticPr fontId="1"/>
  </si>
  <si>
    <t>Confirmed by negative</t>
    <phoneticPr fontId="1"/>
  </si>
  <si>
    <t>OC=3C=C(O)C2=C(OC(C=1C=CC(O)=C(O)C=1)C(O)C2)C=3</t>
  </si>
  <si>
    <t>Standard confirmed</t>
  </si>
  <si>
    <t>Flavanol O-glycosides-Flavanol+4O</t>
  </si>
  <si>
    <t>Prenylated isoflavanones-isoflavanone+3O</t>
    <phoneticPr fontId="1"/>
  </si>
  <si>
    <t>confirmed by negative</t>
    <phoneticPr fontId="1"/>
  </si>
  <si>
    <t>Licochalcone A</t>
    <phoneticPr fontId="1"/>
  </si>
  <si>
    <t>Licochalcones</t>
    <phoneticPr fontId="1"/>
  </si>
  <si>
    <t>Diprenylated licodiones</t>
    <phoneticPr fontId="1"/>
  </si>
  <si>
    <t>Daidzin-isomer A</t>
    <phoneticPr fontId="1"/>
  </si>
  <si>
    <t>Daidzin isomer B</t>
    <phoneticPr fontId="1"/>
  </si>
  <si>
    <t>Lignol &amp; Flavone O-glycosides conjugates-Flavone+3O+2MeO</t>
    <phoneticPr fontId="1"/>
  </si>
  <si>
    <t>O=C3C=4C=CC(O)=CC=4(OC(C2=CC=C(OC1OC(CO)C(O)C(O)C1(O))C=C2)C3)</t>
  </si>
  <si>
    <t>Standard confirmed, confirmed in negative</t>
    <phoneticPr fontId="1"/>
  </si>
  <si>
    <t>O=C(OCC3OC(OC1OC(COC(=O)C)C(OC(=O)C)C(O)C1(OC(=O)C))(COC(=O)C)C(OC(=O)C=CC=2C=CC(O)=C(OC)C=2)C3(O))C=CC=4C=CC(O)=C(OC)C=4</t>
    <phoneticPr fontId="1"/>
  </si>
  <si>
    <t>MNSWSYAAJCOKPC-UHFFFAOYNA-N</t>
  </si>
  <si>
    <t>CGKWSLSAYABZTL-UHFFFAOYNA-N</t>
  </si>
  <si>
    <t>MKNZYNHECYGLOH-UHFFFAOYNA-N</t>
  </si>
  <si>
    <t>DUWPGRAKHMEPCM-UHFFFAOYSA-N</t>
  </si>
  <si>
    <t>TVUGLERLRIQATC-UHFFFAOYSA-N</t>
  </si>
  <si>
    <t>HCBKENVWCDLQOA-UHFFFAOYNA-N</t>
  </si>
  <si>
    <t>DFVRTHJUFCVHTR-UHFFFAOYNA-N</t>
  </si>
  <si>
    <t>DEMKZLAVQYISIA-UHFFFAOYNA-N</t>
  </si>
  <si>
    <t>HMDB=HMDB0029866,KNApSAcK=C00008451,FooDB=FDB001095,LipidMAPS=LMPK12140288,UNPD=UNPD116351</t>
  </si>
  <si>
    <t>HMDB=HMDB0030835,KNApSAcK=C00000938;C00014369,ChEBI=CHEBI:28429;CHEBI:28917;CHEBI:48027,FooDB=FDB002791;FDB011005;FDB020267;FDB030823,PubChem=25244375;161557,PlantCyc=CPD-7087,UNPD=UNPD157595;UNPD30765;UNPD5457</t>
  </si>
  <si>
    <t>HMDB=HMDB0127006</t>
  </si>
  <si>
    <t>KNApSAcK=C00002381;C00036579,ChEBI=CHEBI:28106,LipidMAPS=LMPK12120039,UNPD=UNPD111019;UNPD230479</t>
  </si>
  <si>
    <t>HMDB=HMDB0029532,KNApSAcK=C00008611,FooDB=FDB000673,UNPD=UNPD193467;UNPD49301</t>
  </si>
  <si>
    <t>HMDB=HMDB0032671,KNApSAcK=C00014456,FooDB=FDB010625,LipidMAPS=LMPK12120068,UNPD=UNPD156740;UNPD226597</t>
  </si>
  <si>
    <t>HMDB=HMDB0038868,KNApSAcK=C00008468,FooDB=FDB018309,LipidMAPS=LMPK12140402,UNPD=UNPD24150</t>
  </si>
  <si>
    <t>UNPD=UNPD187467;UNPD69215</t>
  </si>
  <si>
    <t>HMDB=HMDB0029520,KNApSAcK=C00008193,ChEBI=CHEBI:80845,FooDB=FDB000656,LipidMAPS=LMPK12140021,UNPD=UNPD45670;UNPD73865;UNPD99390</t>
  </si>
  <si>
    <t>Cinnamoyl lysine</t>
    <phoneticPr fontId="1"/>
  </si>
  <si>
    <t>N-cinnamoylputrescin</t>
    <phoneticPr fontId="1"/>
  </si>
  <si>
    <t>Apigenin coumaroylGlucA + GluA</t>
    <phoneticPr fontId="1"/>
  </si>
  <si>
    <t>Tricin-HexA-Hex-coumaric acid</t>
    <phoneticPr fontId="1"/>
  </si>
  <si>
    <t>Covicine-Hex-Pen</t>
    <phoneticPr fontId="1"/>
  </si>
  <si>
    <t>Covicine-Hex</t>
    <phoneticPr fontId="1"/>
  </si>
  <si>
    <t>Hydroxy tomatidine-Hex-Hex-Hex</t>
    <phoneticPr fontId="1"/>
  </si>
  <si>
    <t>226.07164; C10H12NO5; O=C1NC2=CC=C(OC)C(OC)=C2(OC1(O))</t>
    <phoneticPr fontId="1"/>
  </si>
  <si>
    <t>162.05383; C6H10O5; OCC1OCC(O)C(O)C1(O)</t>
    <phoneticPr fontId="1"/>
  </si>
  <si>
    <t>147.04269; C9H7O2; O=CC=CC1=CC=CC(O)=C1</t>
    <phoneticPr fontId="1"/>
  </si>
  <si>
    <t>Coumaric acid and derivatives</t>
    <phoneticPr fontId="1"/>
  </si>
  <si>
    <t>Ferulic acid and Flavonoid O-glycosides</t>
    <phoneticPr fontId="1"/>
  </si>
  <si>
    <t>449.10004; C21H21O11; O=C1C=C(OC=2C=C(O)C(=C(O)C1=2)C3OC(CO)C(O)C(O)C3(O))C=4C=CC(O)=C(O)C=4</t>
    <phoneticPr fontId="1"/>
  </si>
  <si>
    <t>56.06_C4H8 (Prenyl)</t>
    <phoneticPr fontId="1"/>
  </si>
  <si>
    <t>Sulfur &amp; glutamate containing peptides</t>
    <phoneticPr fontId="1"/>
  </si>
  <si>
    <t>LysoHexPE 18:2</t>
    <phoneticPr fontId="1"/>
  </si>
  <si>
    <t>LysoHexPE 16:0</t>
    <phoneticPr fontId="1"/>
  </si>
  <si>
    <t>C37H34O20</t>
    <phoneticPr fontId="1"/>
  </si>
  <si>
    <t>C15H22N4O3</t>
    <phoneticPr fontId="1"/>
  </si>
  <si>
    <t>Apigenin 4'-[feruloyl-(-&gt;2)-glucuronyl-(1-&gt;2)-glucuronide]</t>
    <phoneticPr fontId="1"/>
  </si>
  <si>
    <t>O=C4C(OC2OC(CO)C(O)C(O)C2(OC1OC(CO)C(O)C(O)C1(O)))=C(OC=5C=C(OC3OC(C)C(O)C(O)C3(O))C=C(O)C4=5)C6=CC=C(O)C(O)=C6</t>
  </si>
  <si>
    <t>5th hit was used by considering unique masses.</t>
    <phoneticPr fontId="1"/>
  </si>
  <si>
    <t>Flavonol O-glycosides-Flavonol+4O</t>
    <phoneticPr fontId="1"/>
  </si>
  <si>
    <t>146.06; C6H10O4 (dHex)</t>
    <phoneticPr fontId="1"/>
  </si>
  <si>
    <t>162.05; C6H10O5 (Hex)</t>
  </si>
  <si>
    <t>162.05; C6H10O5 (Hex)</t>
    <phoneticPr fontId="1"/>
  </si>
  <si>
    <t>Quercetin 3-sophoroside-7-rhamnoside</t>
    <phoneticPr fontId="1"/>
  </si>
  <si>
    <t>O=C(O)C1N(C(=O)C(N)CC(C)C)CCC1</t>
  </si>
  <si>
    <t>86.0964; C5H12N</t>
    <phoneticPr fontId="1"/>
  </si>
  <si>
    <t>116.0706; C5H10NO2</t>
    <phoneticPr fontId="1"/>
  </si>
  <si>
    <t>Leucylproline</t>
    <phoneticPr fontId="1"/>
  </si>
  <si>
    <t>Coumarin and derivatives</t>
  </si>
  <si>
    <t>303.05; C15H11O7 (aglycone+4O)</t>
    <phoneticPr fontId="1"/>
  </si>
  <si>
    <t>C27H29NO14</t>
    <phoneticPr fontId="1"/>
  </si>
  <si>
    <t>C27H29NO14</t>
    <phoneticPr fontId="1"/>
  </si>
  <si>
    <t>C11H23NO3S</t>
    <phoneticPr fontId="1"/>
  </si>
  <si>
    <t>C36H38O19</t>
    <phoneticPr fontId="1"/>
  </si>
  <si>
    <t>Unknown</t>
    <phoneticPr fontId="1"/>
  </si>
  <si>
    <t>Export comment</t>
    <phoneticPr fontId="1"/>
  </si>
  <si>
    <t>Standard only</t>
    <phoneticPr fontId="1"/>
  </si>
  <si>
    <t>Annotated</t>
    <phoneticPr fontId="1"/>
  </si>
  <si>
    <t>Formula predicted</t>
    <phoneticPr fontId="1"/>
  </si>
  <si>
    <t>Unknown</t>
    <phoneticPr fontId="1"/>
  </si>
  <si>
    <t>Validated</t>
    <phoneticPr fontId="1"/>
  </si>
  <si>
    <t>14,15-Dehydro-16-epi-vincamine</t>
    <phoneticPr fontId="1"/>
  </si>
  <si>
    <t>287.0914; C16H15O5</t>
  </si>
  <si>
    <t>289.07066; C15H13O6</t>
  </si>
  <si>
    <t>Isookanin-7-O-glucoside</t>
  </si>
  <si>
    <t>Apigenin 7-glucuronosyl-(1-&gt;2)-glucuronide</t>
  </si>
  <si>
    <t>Diosmetin 7-O-beta-D-glucuronopyranoside</t>
  </si>
  <si>
    <t>O=C1C(O)=C(OC2=CC(OC)=CC=C12)C=3C=CC=C(OC)C=3</t>
  </si>
  <si>
    <t>O=C1C(O)=C(OC2=CC(O)=CC(O)=C12)C3=CC=C(OC)C=C3</t>
  </si>
  <si>
    <t>Quercetin 3-(2G-xylosylrutinoside)</t>
  </si>
  <si>
    <t>Patuletin 7-galactoside</t>
  </si>
  <si>
    <t>317.06479; C16H13O7; O=C1C(O)=C(OC2=CC(O)=CC(O)=C12)C=3C=CC(O)=C(OC)C=3</t>
  </si>
  <si>
    <t>O=C(O)C(O)(C=2C=C3C=1N=C4C=CC=CC4(=CC=1CN3(C(=O)C=2COC(=O)C)))CC</t>
  </si>
  <si>
    <t>Prenylated flavanones-Flavanone+3O+1Prenyl</t>
  </si>
  <si>
    <t>pentahomomethionine S-oxide</t>
  </si>
  <si>
    <t>O=C(O)C(N)CCCCCCCS(=O)C</t>
  </si>
  <si>
    <t>Top hit was used by considering unique masses.</t>
    <phoneticPr fontId="1"/>
  </si>
  <si>
    <t>64.00_CH4OS</t>
    <phoneticPr fontId="1"/>
  </si>
  <si>
    <t>CO2 loss</t>
    <phoneticPr fontId="1"/>
  </si>
  <si>
    <t>N-Acetylproline</t>
  </si>
  <si>
    <t>O=C(O)C1N(C(=O)C)CCC1</t>
  </si>
  <si>
    <t>46.0085; CH2O2</t>
    <phoneticPr fontId="1"/>
  </si>
  <si>
    <t>Dehydrophytosphingosine</t>
  </si>
  <si>
    <t>Phytosphingosine</t>
    <phoneticPr fontId="1"/>
  </si>
  <si>
    <t>H2O loss</t>
    <phoneticPr fontId="1"/>
  </si>
  <si>
    <t>162.05_C6H10O5 (Hex)</t>
  </si>
  <si>
    <t>162.05_C6H10O5 (Hex)</t>
    <phoneticPr fontId="1"/>
  </si>
  <si>
    <t>LysoPC 18:3</t>
    <phoneticPr fontId="1"/>
  </si>
  <si>
    <t>O=C(OCC(O)COP(=O)([O-])OCC[N+](C)(C)C)CCCCCCCC=CCC=CCC=CCC</t>
  </si>
  <si>
    <t>Top hit was used.</t>
    <phoneticPr fontId="1"/>
  </si>
  <si>
    <t>LysoPC</t>
    <phoneticPr fontId="1"/>
  </si>
  <si>
    <t>LysoPE 18:2</t>
    <phoneticPr fontId="1"/>
  </si>
  <si>
    <t>O=C(OCC(O)COP(=O)(O)OCCN)CCCCCCCC=CCC=CCCCCC</t>
  </si>
  <si>
    <t>LysoPE</t>
    <phoneticPr fontId="1"/>
  </si>
  <si>
    <t>141.0151; C2H8NO4P</t>
    <phoneticPr fontId="1"/>
  </si>
  <si>
    <t>LysoPE 18:1</t>
    <phoneticPr fontId="1"/>
  </si>
  <si>
    <t>O=C(OCC(O)COP(=O)(O)OCCN)CCCCCCCC=CCCCCCCCC</t>
  </si>
  <si>
    <t>141.01102; C2H8NO4P</t>
    <phoneticPr fontId="1"/>
  </si>
  <si>
    <t>LysoPC 18:1</t>
    <phoneticPr fontId="1"/>
  </si>
  <si>
    <t>184.07497; C5H15NO4P</t>
    <phoneticPr fontId="1"/>
  </si>
  <si>
    <t>BQGJXFQCMYJENQ-UHFFFAOYNA-N</t>
  </si>
  <si>
    <t>TXDUTHBFYKGSAH-UHFFFAOYNA-N</t>
  </si>
  <si>
    <t>SSSCMFCWHWCCEH-UHFFFAOYNA-N</t>
  </si>
  <si>
    <t>VLSRUFWCGBMYDJ-UHFFFAOYSA-N</t>
  </si>
  <si>
    <t>LZPNXAULYJPXEH-UHFFFAOYSA-N</t>
  </si>
  <si>
    <t>QAGPPGDCPAPQLW-UHFFFAOYNA-N</t>
  </si>
  <si>
    <t>JZUTXVTYJDCMDU-UHFFFAOYNA-N</t>
  </si>
  <si>
    <t>YJGVMLPVUAXIQN-UHFFFAOYNA-N</t>
  </si>
  <si>
    <t>VRSRXLJTYQVOHC-UHFFFAOYNA-N</t>
  </si>
  <si>
    <t>JFJZZMVDLULRGK-UHFFFAOYNA-O</t>
  </si>
  <si>
    <t>WVTKBKWTSCPRNU-UHFFFAOYNA-N</t>
  </si>
  <si>
    <t>JVIKUDVTJCANPX-UHFFFAOYNA-N</t>
  </si>
  <si>
    <t>MRVHCCZFXHOQOT-UHFFFAOYNA-N</t>
  </si>
  <si>
    <t>LTOOPESWVADEAE-UHFFFAOYNA-N</t>
  </si>
  <si>
    <t>HWRDCYOHJBCWGW-UHFFFAOYNA-N</t>
  </si>
  <si>
    <t>HJBWJAPEBGSQPR-UHFFFAOYSA-N</t>
  </si>
  <si>
    <t>LHKZIVMTXZLOTP-UHFFFAOYNA-N</t>
  </si>
  <si>
    <t>AVRFPRAAVSCSSZ-UHFFFAOYNA-N</t>
  </si>
  <si>
    <t>RYENLSMHLCNXJT-UHFFFAOYNA-N</t>
  </si>
  <si>
    <t>VHXNKPBCCMUMSW-UHFFFAOYNA-N</t>
  </si>
  <si>
    <t>MLWDGPFGTFOLRJ-UHFFFAOYNA-N</t>
  </si>
  <si>
    <t>YFVGIJBUXMQFOF-UHFFFAOYNA-N</t>
  </si>
  <si>
    <t>RIPYIJVYDYCPKW-UHFFFAOYNA-N</t>
  </si>
  <si>
    <t>XFSBVAOIAHNAPC-UHFFFAOYNA-N</t>
  </si>
  <si>
    <t>CJDRUOGAGYHKKD-UHFFFAOYNA-N</t>
  </si>
  <si>
    <t>KEOITPILCOILGM-UHFFFAOYNA-N</t>
  </si>
  <si>
    <t>XUCIJNAGGSZNQT-UHFFFAOYNA-N</t>
  </si>
  <si>
    <t>NNDHDYDFEDRMGH-UHFFFAOYNA-N</t>
  </si>
  <si>
    <t>NQWVSMVXKMHKTF-UHFFFAOYNA-N</t>
  </si>
  <si>
    <t>FBMORZZOJSDNRQ-UHFFFAOYNA-N</t>
  </si>
  <si>
    <t>YWJXCIXBAKGUKZ-UHFFFAOYNA-N</t>
  </si>
  <si>
    <t>LZJRNLRASBVRRX-UHFFFAOYNA-N</t>
  </si>
  <si>
    <t>QEEBRPGZBVVINN-UHFFFAOYNA-N</t>
  </si>
  <si>
    <t>XSYCDVWYEVUDKQ-UHFFFAOYNA-N</t>
  </si>
  <si>
    <t>FAKRSMQSSFJEIM-UHFFFAOYNA-N</t>
  </si>
  <si>
    <t>OZCACMPSTYQSMM-UHFFFAOYNA-N</t>
  </si>
  <si>
    <t>CMKFQVZJOWHHDV-UHFFFAOYNA-N</t>
  </si>
  <si>
    <t>DTGZHCFJNDAHEN-UHFFFAOYNA-N</t>
  </si>
  <si>
    <t>DQFBYFPFKXHELB-UHFFFAOYSA-N</t>
  </si>
  <si>
    <t>SCULJPGYOQQXTK-UHFFFAOYNA-N</t>
  </si>
  <si>
    <t>GPLGAQQQNWMVMM-UHFFFAOYNA-N</t>
  </si>
  <si>
    <t>HFGSQOYIOKBQOW-UHFFFAOYNA-N</t>
  </si>
  <si>
    <t>RDFLLVCQYHQOBU-UHFFFAOYNA-O</t>
  </si>
  <si>
    <t>KUCVMQMKRICXJC-UHFFFAOYNA-O</t>
  </si>
  <si>
    <t>OLBLWNPOURNBCY-UHFFFAOYNA-O</t>
  </si>
  <si>
    <t>TWYYVOVDSNRIJM-UHFFFAOYNA-O</t>
  </si>
  <si>
    <t>UVYVLBIGDKGWPX-UHFFFAOYNA-N</t>
  </si>
  <si>
    <t>ITVGXXMINPYUHD-UHFFFAOYNA-N</t>
  </si>
  <si>
    <t>VCCNKWWXYVWTLT-UHFFFAOYNA-N</t>
  </si>
  <si>
    <t>AUVVAXYIELKVAI-UHFFFAOYNA-N</t>
  </si>
  <si>
    <t>DWONJCNDULPHLV-UHFFFAOYNA-N</t>
  </si>
  <si>
    <t>HVDGDHBAMCBBLR-UHFFFAOYNA-N</t>
  </si>
  <si>
    <t>WMBWREPUVVBILR-UHFFFAOYNA-N</t>
  </si>
  <si>
    <t>FQWLMRXWKZGLFI-UHFFFAOYNA-N</t>
  </si>
  <si>
    <t>GDHNBPHYVRHYCC-UHFFFAOYSA-N</t>
  </si>
  <si>
    <t>RAFHNDRXYHOLSH-UHFFFAOYNA-N</t>
  </si>
  <si>
    <t>OBKKEZLIABHSGY-UHFFFAOYNA-N</t>
  </si>
  <si>
    <t>OMQADRGFMLGFJF-UHFFFAOYNA-N</t>
  </si>
  <si>
    <t>RKBDCPZCGRWNMP-UHFFFAOYNA-N</t>
  </si>
  <si>
    <t>JMIAZDVHNCCPDM-UHFFFAOYNA-N</t>
  </si>
  <si>
    <t>RIMDDIPKIZTBHU-UHFFFAOYNA-N</t>
  </si>
  <si>
    <t>RBALEJFQJCAPLN-UHFFFAOYNA-N</t>
  </si>
  <si>
    <t>XJTWLFBHBFSVRS-UHFFFAOYNA-N</t>
  </si>
  <si>
    <t>NFYYATWFXNPTRM-UHFFFAOYNA-N</t>
  </si>
  <si>
    <t>BIGABVPVCRHEES-UHFFFAOYNA-N</t>
  </si>
  <si>
    <t>SQOJOAFXDQDRGF-UHFFFAOYNA-N</t>
  </si>
  <si>
    <t>FVIZARNDLVOMSU-UHFFFAOYNA-N</t>
  </si>
  <si>
    <t>XNGXWSFSJIQMNC-UHFFFAOYNA-N</t>
  </si>
  <si>
    <t>HJRVLGWTJSLQIG-UHFFFAOYNA-N</t>
  </si>
  <si>
    <t>GZYPWOGIYAIIPV-UHFFFAOYNA-N</t>
  </si>
  <si>
    <t>NJUXRKMKOFXMRX-UHFFFAOYNA-N</t>
  </si>
  <si>
    <t>PHLXREOMFNVWOH-UHFFFAOYNA-N</t>
  </si>
  <si>
    <t>NFZYDZXHKFHPGA-UHFFFAOYNA-N</t>
  </si>
  <si>
    <t>XGTNTUKODZZCGL-UHFFFAOYNA-N</t>
  </si>
  <si>
    <t>RYHDIBJJJRNDSX-UHFFFAOYNA-N</t>
  </si>
  <si>
    <t>ARGKVCXINMKCAZ-UHFFFAOYNA-N</t>
  </si>
  <si>
    <t>QUQPHWDTPGMPEX-UHFFFAOYNA-N</t>
  </si>
  <si>
    <t>TZUGIFAYWNNSAO-UHFFFAOYNA-N</t>
  </si>
  <si>
    <t>NMLUOJBSAYAYEM-UHFFFAOYNA-N</t>
  </si>
  <si>
    <t>SJKRPUOXUNOPOP-UHFFFAOYNA-N</t>
  </si>
  <si>
    <t>OUONWRIEOZGMSQ-UHFFFAOYNA-N</t>
  </si>
  <si>
    <t>FIDOCHXHMJHKRW-UHFFFAOYNA-N</t>
  </si>
  <si>
    <t>WPTUQMUCTTVOFW-UHFFFAOYNA-N</t>
  </si>
  <si>
    <t>BUGQHORRADGONS-UHFFFAOYNA-N</t>
  </si>
  <si>
    <t>AZEGJHGXTSUPPG-UHFFFAOYNA-N</t>
  </si>
  <si>
    <t>QELDJEKNFOQJOY-UHFFFAOYNA-N</t>
  </si>
  <si>
    <t>FUZMQNZACIFDBL-UHFFFAOYNA-N</t>
  </si>
  <si>
    <t>TTZWEOINXHJHCY-UHFFFAOYNA-N</t>
  </si>
  <si>
    <t>DAXYUDFNWXHGBE-UHFFFAOYNA-N</t>
  </si>
  <si>
    <t>RMCRQBAILCLJGU-UHFFFAOYNA-N</t>
  </si>
  <si>
    <t>RBSZCNOWHDHRFZ-UHFFFAOYNA-N</t>
  </si>
  <si>
    <t>UYVBMGULWGRDQT-UHFFFAOYNA-N</t>
  </si>
  <si>
    <t>FNTJVYCFNVUBOL-UHFFFAOYNA-N</t>
  </si>
  <si>
    <t>HKQZUYOVMYOFIT-UHFFFAOYNA-N</t>
  </si>
  <si>
    <t>IYLRRIUNGGQRTN-UHFFFAOYNA-N</t>
  </si>
  <si>
    <t>KWXHCCIXBUPHTG-UHFFFAOYNA-N</t>
  </si>
  <si>
    <t>VXTDUGOBAOLMED-UHFFFAOYNA-N</t>
  </si>
  <si>
    <t>VTLYEMHGPMGUOT-UHFFFAOYNA-N</t>
  </si>
  <si>
    <t>YOTUXHIWBVZAJQ-UHFFFAOYNA-N</t>
  </si>
  <si>
    <t>CILLXFBAACIQNS-UHFFFAOYNA-O</t>
  </si>
  <si>
    <t>MATGKVZWFZHCLI-UHFFFAOYNA-N</t>
  </si>
  <si>
    <t>ZSBXGIUJOOQZMP-UHFFFAOYNA-N</t>
  </si>
  <si>
    <t>XUHJBXVYNBQQBD-UHFFFAOYNA-N</t>
  </si>
  <si>
    <t>LELBFTMXCIIKKX-UHFFFAOYNA-N</t>
  </si>
  <si>
    <t>SBEOEJNITMVWLK-UHFFFAOYNA-N</t>
  </si>
  <si>
    <t>WSVWKHTVFGTTKJ-UHFFFAOYNA-N</t>
  </si>
  <si>
    <t>AZAZKLKDEOMJBJ-UHFFFAOYNA-N</t>
  </si>
  <si>
    <t>HXTFHSYLYXVTHC-UHFFFAOYNA-N</t>
  </si>
  <si>
    <t>YUKCLPPRYNXRAF-UHFFFAOYNA-N</t>
  </si>
  <si>
    <t>HGNHIFJNOKGSKI-UHFFFAOYNA-N</t>
  </si>
  <si>
    <t>CJXMVKYNVIGQBS-UHFFFAOYSA-N</t>
  </si>
  <si>
    <t>SLCKJKWFULXZBD-UHFFFAOYNA-O</t>
  </si>
  <si>
    <t>IPVSUYLZIAYTOK-UHFFFAOYNA-O</t>
  </si>
  <si>
    <t>PIJVFDBKTWXHHD-UHFFFAOYNA-N</t>
  </si>
  <si>
    <t>MXXWOMGUGJBKIW-UHFFFAOYSA-N</t>
  </si>
  <si>
    <t>VABYUUZNAVQNPG-UHFFFAOYSA-N</t>
  </si>
  <si>
    <t>XFZJEEAOWLFHDH-UHFFFAOYNA-N</t>
  </si>
  <si>
    <t>HYDDDNUKNMMWBD-UHFFFAOYNA-N</t>
  </si>
  <si>
    <t>VSUODASNSRJNCP-UHFFFAOYNA-N</t>
  </si>
  <si>
    <t>YNMFDPCLPIMRFD-UHFFFAOYNA-N</t>
  </si>
  <si>
    <t>LOUPRKONTZGTKE-UHFFFAOYNA-N</t>
  </si>
  <si>
    <t>JVHNBFFHWQQPLL-UHFFFAOYNA-N</t>
  </si>
  <si>
    <t>ATLJNLYIJOCWJE-UHFFFAOYNA-N</t>
  </si>
  <si>
    <t>BCJMNZRQJAVDLD-UHFFFAOYNA-N</t>
  </si>
  <si>
    <t>SFVVQRJOGUKCEG-UHFFFAOYNA-N</t>
  </si>
  <si>
    <t>KYWSCMDFVARMPN-UHFFFAOYNA-N</t>
  </si>
  <si>
    <t>PUETUDUXMCLALY-UHFFFAOYNA-N</t>
  </si>
  <si>
    <t>HKODIGSRFALUTA-UHFFFAOYNA-N</t>
  </si>
  <si>
    <t>FCEVNJIUIMLVML-UHFFFAOYNA-N</t>
  </si>
  <si>
    <t>BMLIIPOXVWESJG-UHFFFAOYNA-N</t>
  </si>
  <si>
    <t>INYYVPJSBIVGPH-UHFFFAOYNA-N</t>
  </si>
  <si>
    <t>CDDWAYFUFNQLRZ-UHFFFAOYNA-N</t>
  </si>
  <si>
    <t>SLRCCWJSBJZJBV-UHFFFAOYNA-N</t>
  </si>
  <si>
    <t>QMGVPVSNSZLJIA-UHFFFAOYNA-N</t>
  </si>
  <si>
    <t>HEYZWPRKKUGDCR-UHFFFAOYNA-N</t>
  </si>
  <si>
    <t>FNGGIPWAZSFKCN-UHFFFAOYNA-N</t>
  </si>
  <si>
    <t>CLDCTFPNFRITPI-UHFFFAOYNA-N</t>
  </si>
  <si>
    <t>YWNUNVSMOKMJMG-UHFFFAOYNA-N</t>
  </si>
  <si>
    <t>DLNWZIVYKQXLTN-UHFFFAOYNA-N</t>
  </si>
  <si>
    <t>HSTZMXCBWJGKHG-UHFFFAOYNA-N</t>
  </si>
  <si>
    <t>VLEUZFDZJKSGMX-UHFFFAOYSA-N</t>
  </si>
  <si>
    <t>PDAYUJSOJIMKIS-UHFFFAOYSA-N</t>
  </si>
  <si>
    <t>YIICVSCAKJMMDJ-UHFFFAOYNA-N</t>
  </si>
  <si>
    <t>JDOFCMASVRMYJU-UHFFFAOYNA-N</t>
  </si>
  <si>
    <t>BWQSLRZZOVFVHJ-UHFFFAOYNA-N</t>
  </si>
  <si>
    <t>OYMQKBZMKFJPMH-UHFFFAOYNA-N</t>
  </si>
  <si>
    <t>FAZIYUIDUNHZRG-UHFFFAOYNA-N</t>
  </si>
  <si>
    <t>CAXLTZYEJPQCKD-UHFFFAOYNA-N</t>
  </si>
  <si>
    <t>PUZLVBQOZIVDKI-UHFFFAOYNA-N</t>
  </si>
  <si>
    <t>WKQNRCYKYCKESD-UHFFFAOYNA-N</t>
  </si>
  <si>
    <t>KNApSAcK=C00025059,UNPD=UNPD113554;UNPD172054;UNPD183399</t>
  </si>
  <si>
    <t>ChEBI=CHEBI:59026,STOFF=STOFF_500,UNPD=UNPD35312</t>
  </si>
  <si>
    <t>KNApSAcK=C00001727,ChEBI=CHEBI:4948;CHEBI:95196,UNPD=UNPD106765;UNPD194239</t>
  </si>
  <si>
    <t>KNApSAcK=C00025090,UNPD=UNPD166738;UNPD87991</t>
  </si>
  <si>
    <t>UNPD=UNPD151531</t>
  </si>
  <si>
    <t>HMDB=HMDB0012897,KNApSAcK=C00026537,ChEBI=CHEBI:109895,FooDB=FDB007945,Feces=HMDB0012897,UNPD=UNPD196727</t>
  </si>
  <si>
    <t>HMDB=HMDB0029367,KNApSAcK=C00001917;C00024663,ChEBI=CHEBI:17183,T3DB=T3D4022,FooDB=FDB000436,PubChem=5154,PlantCyc=SANGUINARINE,UNPD=UNPD143120</t>
  </si>
  <si>
    <t>KNApSAcK=C00001768,ChEBI=CHEBI:9104,UNPD=UNPD160643</t>
  </si>
  <si>
    <t>HMDB=HMDB0127491,UNPD=UNPD24118</t>
  </si>
  <si>
    <t>HMDB=HMDB0125103;HMDB0125518,UNPD=UNPD64961</t>
  </si>
  <si>
    <t>HMDB=HMDB0035762,KNApSAcK=C00001411,ChEBI=CHEBI:28948;CHEBI:136516,FooDB=FDB014498,PubChem=3480616,PlantCyc=CPD-8915,UNPD=UNPD18317</t>
  </si>
  <si>
    <t>UNPD=UNPD120420;UNPD23815;UNPD658</t>
  </si>
  <si>
    <t>HMDB=HMDB0005792,KNApSAcK=C00050239,ChEBI=CHEBI:47807;CHEBI:47808;CHEBI:47809,FooDB=FDB012608;FDB012609,BMDB=BMDB05792,Urine=HMDB0005792,Serum=HMDB0005792,PubChem=5350,UNPD=UNPD177251</t>
  </si>
  <si>
    <t>KNApSAcK=C00001867;C00027303,ChEBI=CHEBI:126;CHEBI:33990;CHEBI:69919;CHEBI:95113;CHEBI:114193,STOFF=STOFF_7152,UNPD=UNPD113956;UNPD192963;UNPD22836;UNPD75457</t>
  </si>
  <si>
    <t>KNApSAcK=C00001714;C00027628,ChEBI=CHEBI:4740;CHEBI:95313,STOFF=STOFF_8869,UNPD=UNPD150687;UNPD48988</t>
  </si>
  <si>
    <t>HMDB=HMDB0015310;HMDB0031452,KNApSAcK=C00000610;C00002619;C00033300,ChEBI=CHEBI:50305;CHEBI:75251;CHEBI:94679;CHEBI:125371,DrugBank=DB01179,T3DB=T3D4617,FooDB=FDB005955,NANPDB=NANPDB_5017;NANPDB_5019,STOFF=STOFF_7198,Urine=HMDB0015310;HMDB0031452,Serum=HMDB0015310,PubChem=10607,PlantCyc=CPD-8959,UNPD=UNPD100744;UNPD139072;UNPD144625;UNPD178173;UNPD22316;UNPD5174;UNPD52338;UNPD76983</t>
  </si>
  <si>
    <t>KNApSAcK=C00024620;C00024623;C00027616,ChEBI=CHEBI:31389,T3DB=T3D4087,STOFF=STOFF_2730,UNPD=UNPD155381;UNPD171464;UNPD173408;UNPD176442</t>
  </si>
  <si>
    <t>KNApSAcK=C00026115,ChEBI=CHEBI:14027,PubChem=101301,UNPD=UNPD123541;UNPD155624;UNPD95731;UNPD98281</t>
  </si>
  <si>
    <t>HMDB=HMDB0015330,KNApSAcK=C00001927,ChEBI=CHEBI:9774,DrugBank=DB01199,T3DB=T3D3097,STOFF=STOFF_1441,Urine=HMDB0015330,Serum=HMDB0015330,UNPD=UNPD147300;UNPD152479</t>
  </si>
  <si>
    <t>HMDB=HMDB0030174,KNApSAcK=C00001919;C00025278;C00025313;C00026012,ChEBI=CHEBI:49;CHEBI:80898,FooDB=FDB001990,UNPD=UNPD190790;UNPD42060;UNPD63459;UNPD6991</t>
  </si>
  <si>
    <t>KNApSAcK=C00024449,UNPD=UNPD103870;UNPD108288</t>
  </si>
  <si>
    <t>KNApSAcK=C00007728,UNPD=UNPD153723</t>
  </si>
  <si>
    <t>KNApSAcK=C00038181;C00038182,UNPD=UNPD178467;UNPD198179</t>
  </si>
  <si>
    <t>HMDB=HMDB0031573,FooDB=FDB008193;FDB008194,NANPDB=NANPDB_1160,UNPD=UNPD108725;UNPD221234</t>
  </si>
  <si>
    <t>MINE=C1d28772ea1b2c90f11038c54a418ebea7f78ec62</t>
  </si>
  <si>
    <t>UNPD=UNPD216291</t>
  </si>
  <si>
    <t>HMDB=HMDB0003747;HMDB0034118,KNApSAcK=C00002903;C00044435,ChEBI=CHEBI:27881;CHEBI:45713;CHEBI:36002,DrugBank=DB02709,YMDB=YMDB01780,FooDB=FDB002451;FDB011814;FDB012386;FDB031212,NANPDB=NANPDB_4684,STOFF=STOFF_8467,BMDB=BMDB03747,LipidMAPS=LMPK13090005,Urine=HMDB0003747,PubChem=445154,PlantCyc=CPD-83,UNPD=UNPD162428;UNPD63618;UNPD216081</t>
  </si>
  <si>
    <t>HMDB=HMDB0034315;HMDB0138526,KNApSAcK=C00033558,ChEBI=CHEBI:86549,FooDB=FDB012665,Urine=HMDB0034315,Serum=HMDB0034315,UNPD=UNPD108647;UNPD220209</t>
  </si>
  <si>
    <t>ChEBI=CHEBI:15815,UNPD=UNPD211492</t>
  </si>
  <si>
    <t>KNApSAcK=C00032658;C00043209,UNPD=UNPD174322;UNPD198583;UNPD20941;UNPD2347;UNPD36370;UNPD216569</t>
  </si>
  <si>
    <t>KNApSAcK=C00025224,UNPD=UNPD107896;UNPD166007;UNPD195759</t>
  </si>
  <si>
    <t>KNApSAcK=C00035970,UNPD=UNPD146503;UNPD221734</t>
  </si>
  <si>
    <t>HMDB=HMDB0038440,FooDB=FDB017798,UNPD=UNPD168375</t>
  </si>
  <si>
    <t>KNApSAcK=C00005518,LipidMAPS=LMPK12112617,UNPD=UNPD21642;UNPD29701;UNPD64343</t>
  </si>
  <si>
    <t>ChEBI=CHEBI:90225</t>
  </si>
  <si>
    <t>HMDB=HMDB0132457,KNApSAcK=C00003820,ChEBI=CHEBI:15335;CHEBI:57284,FooDB=FDB002766;FDB016713,NANPDB=NANPDB_1875;NANPDB_1894;NANPDB_1909;NANPDB_2387;NANPDB_3474;NANPDB_4351;NANPDB_5971;NANPDB_6001;NANPDB_6279,LipidMAPS=LMPK12110468,PubChem=25202697;5280442,PlantCyc=CPD-1095,UNPD=UNPD15363</t>
  </si>
  <si>
    <t>KNApSAcK=C00004206,LipidMAPS=LMPK12110450,UNPD=UNPD129467;UNPD166815</t>
  </si>
  <si>
    <t>KNApSAcK=C00004205;C00037433,ChEBI=CHEBI:92455,FooDB=FDB002767,NANPDB=NANPDB_816;NANPDB_1630;NANPDB_1890,LipidMAPS=LMPK12110449,UNPD=UNPD113999;UNPD170540;UNPD28457</t>
  </si>
  <si>
    <t>UNPD=UNPD129986</t>
  </si>
  <si>
    <t>KNApSAcK=C00001611,ChEBI=CHEBI:2430,T3DB=T3D3078,STOFF=STOFF_1474,PubChem=245005,UNPD=UNPD109814;UNPD156516;UNPD174391;UNPD47468;UNPD85305;UNPD98252</t>
  </si>
  <si>
    <t>HMDB=HMDB0015495,KNApSAcK=C00001679;C00024283;C00024294;C00024344;C00024345,ChEBI=CHEBI:28462;CHEBI:5979;CHEBI:58567;CHEBI:95132;CHEBI:110180;CHEBI:110205,DrugBank=DB01426,FooDB=FDB030658,STOFF=STOFF_3130,Urine=HMDB0015495,Serum=HMDB0015495,PubChem=44891335;198674,PlantCyc=CPD-4242;CPD-14751,UNPD=UNPD120273;UNPD25291;UNPD39060;UNPD41373;UNPD44856;UNPD4567;UNPD50361;UNPD99706</t>
  </si>
  <si>
    <t>KNApSAcK=C00003528,ChEBI=CHEBI:69370,UNPD=UNPD109284;UNPD120381;UNPD12590;UNPD141360;UNPD149059;UNPD168142;UNPD177157;UNPD187370;UNPD33567;UNPD4178;UNPD43590;UNPD47310;UNPD61540;UNPD6604;UNPD73991;UNPD8959</t>
  </si>
  <si>
    <t>HMDB=HMDB0035030,KNApSAcK=C00001437,ChEBI=CHEBI:17019;CHEBI:27613,T3DB=T3D0813,FooDB=FDB013636,PubChem=656516;34751,PlantCyc=CPD-1125,UNPD=UNPD53722;UNPD72395</t>
  </si>
  <si>
    <t>ChEBI=CHEBI:93850,UNPD=UNPD126175</t>
  </si>
  <si>
    <t>KNApSAcK=C00001615,ChEBI=CHEBI:2759,UNPD=UNPD134019;UNPD158421;UNPD192021</t>
  </si>
  <si>
    <t>HMDB=HMDB0038848,KNApSAcK=C00004157,ChEBI=CHEBI:31227,FooDB=FDB007976;FDB018285,LipidMAPS=LMPK12110356,PubChem=45479322;5282150,PlantCyc=APIGENIN-7-O-NEOHESPERIDOSIDE,UNPD=UNPD115812;UNPD142389;UNPD175248;UNPD192183;UNPD33391</t>
  </si>
  <si>
    <t>HMDB=HMDB0030087,KNApSAcK=C00000608;C00000609,ChEBI=CHEBI:79,FooDB=FDB001442,NANPDB=NANPDB_5384;NANPDB_5579,PubChem=64981,UNPD=UNPD165401;UNPD195886;UNPD80868</t>
  </si>
  <si>
    <t>KNApSAcK=C00021671;C00027517;C00032731,UNPD=UNPD66186;UNPD68682</t>
  </si>
  <si>
    <t>KNApSAcK=C00027519;C00032729,UNPD=UNPD167521;UNPD95541</t>
  </si>
  <si>
    <t>HMDB=HMDB0036656,KNApSAcK=C00032742,ChEBI=CHEBI:79928,FooDB=FDB015582,UNPD=UNPD12308;UNPD146097;UNPD155096;UNPD167471;UNPD169497;UNPD74553;UNPD75709;UNPD224336</t>
  </si>
  <si>
    <t>KNApSAcK=C00012921,ChEBI=CHEBI:69958,UNPD=UNPD197404;UNPD200607;UNPD75330;UNPD96134;UNPD213502</t>
  </si>
  <si>
    <t>HMDB=HMDB0014568;HMDB0014712,KNApSAcK=C00002277;C00002293,ChEBI=CHEBI:16684;CHEBI:17486;CHEBI:48882;CHEBI:57858;CHEBI:58164;CHEBI:78734;CHEBI:91877;CHEBI:92712;CHEBI:94601;CHEBI:104243,DrugBank=DB00424;DB00572,T3DB=T3D3095;T3D3096,FooDB=FDB004090,NANPDB=NANPDB_3766;NANPDB_3767,STOFF=STOFF_2606;STOFF_7154,Urine=HMDB0014568;HMDB0014712,Serum=HMDB0014568;HMDB0014712,PubChem=638022;174174;154417,PlantCyc=L-HYOSCYAMINE,UNPD=UNPD114126;UNPD37492</t>
  </si>
  <si>
    <t>HMDB=HMDB0134890,KNApSAcK=C00001022,ChEBI=CHEBI:2979;CHEBI:78324,FooDB=FDB012057,LipidMAPS=LMPK12111095,PubChem=5281605,PlantCyc=CPD-12724,UNPD=UNPD93387</t>
  </si>
  <si>
    <t>KNApSAcK=C00002981,ChEBI=CHEBI:69499;CHEBI:91545;CHEBI:95241,UNPD=UNPD119632;UNPD12138;UNPD128969;UNPD20428;UNPD31065</t>
  </si>
  <si>
    <t>HMDB=HMDB0039085,KNApSAcK=C00001822;C00027304;C00044392,ChEBI=CHEBI:3148;CHEBI:95169,FooDB=FDB002096;FDB018587,STOFF=STOFF_2650,UNPD=UNPD10964;UNPD146683</t>
  </si>
  <si>
    <t>KNApSAcK=C00042323,ChEBI=CHEBI:517248,LipidMAPS=LMST01130001,UNPD=UNPD137579</t>
  </si>
  <si>
    <t>HMDB=HMDB0029561,KNApSAcK=C00002318;C00049765,ChEBI=CHEBI:3333;CHEBI:95133,T3DB=T3D4026,FooDB=FDB000715,UNPD=UNPD128149;UNPD22430</t>
  </si>
  <si>
    <t>HMDB=HMDB0015328,ChEBI=CHEBI:3380,DrugBank=DB01197;DB02032,SMPDB=PW_C009610,STOFF=STOFF_2690,Urine=HMDB0015328,Serum=HMDB0015328,PubChem=44093</t>
  </si>
  <si>
    <t>KNApSAcK=C00001704,ChEBI=CHEBI:3469,PubChem=363275,PlantCyc=CPD-7859,UNPD=UNPD196517;UNPD75651</t>
  </si>
  <si>
    <t>KNApSAcK=C00001835;C00027384,ChEBI=CHEBI:3533,PubChem=40467974;442195,UNPD=UNPD11384;UNPD14977;UNPD46484</t>
  </si>
  <si>
    <t>HMDB=HMDB0003066;HMDB0135598,ChEBI=CHEBI:27618;CHEBI:48965;CHEBI:48966,FooDB=FDB023102,UNPD=UNPD137462;UNPD148220</t>
  </si>
  <si>
    <t>KNApSAcK=C00024634;C00024660,ChEBI=CHEBI:78373,T3DB=T3D4086,PubChem=2703,UNPD=UNPD121169</t>
  </si>
  <si>
    <t>UNPD=UNPD98472</t>
  </si>
  <si>
    <t>HMDB=HMDB0030282,KNApSAcK=C00002147,ChEBI=CHEBI:27509;CHEBI:3703;CHEBI:92258;CHEBI:95206;CHEBI:115155,FooDB=FDB002116;FDB002117,STOFF=STOFF_8783,PubChem=25201430;11860866,PlantCyc=CPD-9847;CPD-9835,UNPD=UNPD148374;UNPD33390;UNPD50677</t>
  </si>
  <si>
    <t>ChEBI=CHEBI:80805,UNPD=UNPD105420;UNPD160168;UNPD3004</t>
  </si>
  <si>
    <t>HMDB=HMDB0000567;HMDB0000930;HMDB0128078,KNApSAcK=C00000170;C00029961;C00034743,ChEBI=CHEBI:15669;CHEBI:27386;CHEBI:35697;CHEBI:23248;CHEBI:35699;CHEBI:35700,YMDB=YMDB01324,T3DB=T3D4889,FooDB=FDB008784;FDB012052;FDB012698;FDB031209,NANPDB=NANPDB_1497;NANPDB_3478;NANPDB_4510,STOFF=STOFF_1058;STOFF_8637,BMDB=BMDB00567;BMDB00930,Urine=HMDB0000567,Saliva=HMDB0000930,ECMDB=ECMDB00930,Serum=HMDB0000567,PubChem=5957728;444539,PlantCyc=CPD-674,UNPD=UNPD109023;UNPD161812;UNPD171793;UNPD219915;UNPD226281</t>
  </si>
  <si>
    <t>KNApSAcK=C00002243,ChEBI=CHEBI:27965;CHEBI:95174,UNPD=UNPD37872;UNPD63666;UNPD69466;UNPD90874;UNPD98432</t>
  </si>
  <si>
    <t>KNApSAcK=C00036930,UNPD=UNPD129463</t>
  </si>
  <si>
    <t>KNApSAcK=C00002287,ChEBI=CHEBI:3868;CHEBI:104025,UNPD=UNPD118588</t>
  </si>
  <si>
    <t>ChEBI=CHEBI:104157</t>
  </si>
  <si>
    <t>KNApSAcK=C00029451;C00029491;C00031690;C00036480,ChEBI=CHEBI:67895,FooDB=FDB013735,NANPDB=NANPDB_3025,UNPD=UNPD100062;UNPD11080;UNPD113621;UNPD1448;UNPD150242;UNPD156858;UNPD176626;UNPD31388;UNPD34963;UNPD36115;UNPD226635;UNPD229654</t>
  </si>
  <si>
    <t>HMDB=HMDB0015464,KNApSAcK=C00001789;C00025722;C00027745;C00027935,ChEBI=CHEBI:10093;CHEBI:48562;CHEBI:48565;CHEBI:48567;CHEBI:91937;CHEBI:92122;CHEBI:94821;CHEBI:95184,DrugBank=DB01392,STOFF=STOFF_1458,Urine=HMDB0015464,Serum=HMDB0015464,PubChem=8969,UNPD=UNPD111391;UNPD120945;UNPD139472;UNPD149152;UNPD174037;UNPD19273;UNPD22732;UNPD62400;UNPD63625;UNPD65365;UNPD71028;UNPD87252</t>
  </si>
  <si>
    <t>HMDB=HMDB0037988,KNApSAcK=C00006672,FooDB=FDB017177,LipidMAPS=LMPK12010125,Urine=HMDB0037988,UNPD=UNPD138074;UNPD90144</t>
  </si>
  <si>
    <t>HMDB=HMDB0125123,KNApSAcK=C00002378;C00006664;C00038883,ChEBI=CHEBI:3978;CHEBI:71511,FooDB=FDB002597;FDB007982;FDB030758,LipidMAPS=LMPK12010098;LMPK12010113,PubChem=441688,PlantCyc=CPD-7138,UNPD=UNPD105209;UNPD105297;UNPD39773;UNPD94370</t>
  </si>
  <si>
    <t>KNApSAcK=C00006650;C00006651;C00031714,UNPD=UNPD137669;UNPD156032;UNPD158521;UNPD16822;UNPD44445</t>
  </si>
  <si>
    <t>HMDB=HMDB0037980,KNApSAcK=C00006673,FooDB=FDB017165,LipidMAPS=LMPK12010126,PubChem=44256731;10197243,UNPD=UNPD60251</t>
  </si>
  <si>
    <t>KNApSAcK=C00026123,ChEBI=CHEBI:81342,UNPD=UNPD89402</t>
  </si>
  <si>
    <t>HMDB=HMDB0038003,KNApSAcK=C00006702;C00006704,ChEBI=CHEBI:74810,FooDB=FDB017201,LipidMAPS=LMPK12010261;LMPK12010279,PubChem=10196837,UNPD=UNPD115472;UNPD27520;UNPD58721</t>
  </si>
  <si>
    <t>KNApSAcK=C00002150,ChEBI=CHEBI:4435,UNPD=UNPD162037</t>
  </si>
  <si>
    <t>KNApSAcK=C00002149,ChEBI=CHEBI:4428,UNPD=UNPD108656</t>
  </si>
  <si>
    <t>KNApSAcK=C00003574,ChEBI=CHEBI:27729,LipidMAPS=LMST01080003,PlantCyc=CPD0-1629,UNPD=UNPD115685;UNPD155232;UNPD193873;UNPD50166</t>
  </si>
  <si>
    <t>HMDB=HMDB0030542,ChEBI=CHEBI:83535;CHEBI:110194,FooDB=FDB002416,STOFF=STOFF_10465</t>
  </si>
  <si>
    <t>HMDB=HMDB0030847;HMDB0125362,KNApSAcK=C00007234,ChEBI=CHEBI:15401;CHEBI:57294,FooDB=FDB002806;FDB012431,NANPDB=NANPDB_1466;NANPDB_1507,PubChem=25244967;9838882;122850,PlantCyc=DIHYDROKAEMPFEROL-CMPD,UNPD=UNPD106820;UNPD177044;UNPD8899</t>
  </si>
  <si>
    <t>HMDB=HMDB0039856,KNApSAcK=C00004508,FooDB=FDB019514,NANPDB=NANPDB_4655;NANPDB_4662,LipidMAPS=LMPK12110819,UNPD=UNPD154322</t>
  </si>
  <si>
    <t>HMDB=HMDB0030285,KNApSAcK=C00002031,ChEBI=CHEBI:28322,T3DB=T3D4028,FooDB=FDB002120,STOFF=STOFF_1514,PubChem=21583848,PlantCyc=CPD-9425,UNPD=UNPD153476;UNPD176010</t>
  </si>
  <si>
    <t>KNApSAcK=C00001716,ChEBI=CHEBI:4776,UNPD=UNPD12934</t>
  </si>
  <si>
    <t>KNApSAcK=C00001849,ChEBI=CHEBI:4781;CHEBI:91601;CHEBI:95359;CHEBI:124994,STOFF=STOFF_3229,PubChem=11865426;10219,UNPD=UNPD51575;UNPD58794</t>
  </si>
  <si>
    <t>HMDB=HMDB0005056,KNApSAcK=C00000702,ChEBI=CHEBI:81556,FooDB=FDB021828,NANPDB=NANPDB_4640,BMDB=BMDB05056,Urine=HMDB0005056,Serum=HMDB0005056</t>
  </si>
  <si>
    <t>HMDB=HMDB0006101,KNApSAcK=C00000703;C00031443,ChEBI=CHEBI:81555,T3DB=T3D3967,FooDB=FDB002488,NANPDB=NANPDB_4641,BMDB=BMDB06101,Urine=HMDB0006101,Feces=HMDB0006101,Serum=HMDB0006101,UNPD=UNPD89896</t>
  </si>
  <si>
    <t>HMDB=HMDB0003153;HMDB0041598,KNApSAcK=C00000958;C00008882,ChEBI=CHEBI:4806;CHEBI:95002,FooDB=FDB000095;FDB004350;FDB017702;FDB021740,NANPDB=NANPDB_3303,LipidMAPS=LMPK12020120;LMPK12030005,Urine=HMDB0003153,Serum=HMDB0003153,PubChem=199472;65064,UNPD=UNPD126158;UNPD127033;UNPD183703;UNPD20732</t>
  </si>
  <si>
    <t>HMDB=HMDB0030604;HMDB0129196,KNApSAcK=C00002905;C00041996,ChEBI=CHEBI:10556;CHEBI:76137;CHEBI:76139;CHEBI:76140;CHEBI:76142;CHEBI:76143;CHEBI:76145;CHEBI:76146,FooDB=FDB002498;FDB014121;FDB014122;FDB014559,NANPDB=NANPDB_4686,UNPD=UNPD148553;UNPD150025;UNPD159862;UNPD175781;UNPD18026;UNPD205438;UNPD53743;UNPD79967;UNPD213049;UNPD223951</t>
  </si>
  <si>
    <t>KNApSAcK=C00018988,UNPD=UNPD127678;UNPD13704;UNPD217442</t>
  </si>
  <si>
    <t>HMDB=HMDB0029544,KNApSAcK=C00008291,FooDB=FDB000689,LipidMAPS=LMPK12140362,UNPD=UNPD111635;UNPD33835;UNPD53171;UNPD6181</t>
  </si>
  <si>
    <t>KNApSAcK=C00000986,ChEBI=CHEBI:7502,FooDB=FDB005037;FDB016548,LipidMAPS=LMPK12140359,UNPD=UNPD132467;UNPD136846;UNPD140992;UNPD87510</t>
  </si>
  <si>
    <t>KNApSAcK=C00008295,ChEBI=CHEBI:28709,FooDB=FDB016547,LipidMAPS=LMPK12140366,UNPD=UNPD156328;UNPD70663</t>
  </si>
  <si>
    <t>UNPD=UNPD148534</t>
  </si>
  <si>
    <t>UNPD=UNPD121980;UNPD130055</t>
  </si>
  <si>
    <t>HMDB=HMDB0014911,ChEBI=CHEBI:4911;CHEBI:93764;CHEBI:94627;CHEBI:95057;CHEBI:125447,DrugBank=DB00773,SMPDB=PW_C009240,T3DB=T3D4695,STOFF=STOFF_8226,Urine=HMDB0014911,Serum=HMDB0014911,PubChem=36462</t>
  </si>
  <si>
    <t>ChEBI=CHEBI:15606;CHEBI:5070;CHEBI:36105,FooDB=FDB003938,STOFF=STOFF_8659,PlantCyc=CPD-2043,UNPD=UNPD12195</t>
  </si>
  <si>
    <t>HMDB=HMDB0003075,KNApSAcK=C00001040,ChEBI=CHEBI:42491,DrugBank=DB07776,T3DB=T3D4924,FooDB=FDB006784,NANPDB=NANPDB_4519,STOFF=STOFF_616,LipidMAPS=LMPK12110097,UNPD=UNPD33417</t>
  </si>
  <si>
    <t>KNApSAcK=C00001752;C00025181;C00025203;C00025217;C00025218;C00025219;C00025220;C00025221;C00025222;C00050931,ChEBI=CHEBI:6957;CHEBI:81201;CHEBI:81202;CHEBI:81203;CHEBI:81204;CHEBI:81205;CHEBI:81206,UNPD=UNPD106109;UNPD129567;UNPD133412;UNPD137551;UNPD141939;UNPD155372;UNPD160019;UNPD162248;UNPD70105;UNPD72483;UNPD97548</t>
  </si>
  <si>
    <t>HMDB=HMDB0005807,KNApSAcK=C00002647,ChEBI=CHEBI:16918;CHEBI:30778,YMDB=YMDB01323,FooDB=FDB000662,NANPDB=NANPDB_278;NANPDB_304;NANPDB_359;NANPDB_703;NANPDB_1220;NANPDB_1358;NANPDB_1374;NANPDB_1415;NANPDB_2228;NANPDB_2241;NANPDB_2319;NANPDB_2899;NANPDB_3004;NANPDB_3172;NANPDB_3519;NANPDB_3549;NANPDB_3900;NANPDB_4500;NANPDB_4846,Urine=HMDB0005807,Feces=HMDB0005807,ECMDB=ECMDB02260,Serum=HMDB0005807,PubChem=54675821;370,PlantCyc=CPD-183,UNPD=UNPD140949</t>
  </si>
  <si>
    <t>ChEBI=CHEBI:67518,UNPD=UNPD116866;UNPD207925;UNPD36773;UNPD213876</t>
  </si>
  <si>
    <t>UNPD=UNPD179213;UNPD25479;UNPD3489</t>
  </si>
  <si>
    <t>UNPD=UNPD106069;UNPD150621;UNPD80476</t>
  </si>
  <si>
    <t>KNApSAcK=C00001734,ChEBI=CHEBI:5294;CHEBI:91558,T3DB=T3D4071,STOFF=STOFF_7144,UNPD=UNPD162170;UNPD96266</t>
  </si>
  <si>
    <t>KNApSAcK=C00025089,UNPD=UNPD620</t>
  </si>
  <si>
    <t>KNApSAcK=C00003082,ChEBI=CHEBI:5321,LipidMAPS=LMPR0102070009,PubChem=88708</t>
  </si>
  <si>
    <t>KNApSAcK=C00028296;C00028667,UNPD=UNPD102056;UNPD11910;UNPD184390;UNPD40769;UNPD78611</t>
  </si>
  <si>
    <t>KNApSAcK=C00028299,UNPD=UNPD165035;UNPD70478</t>
  </si>
  <si>
    <t>HMDB=HMDB0036861,KNApSAcK=C00035830,ChEBI=CHEBI:5356,DrugBank=DB06744,FooDB=FDB015815,LipidMAPS=LMPR0104540002,UNPD=UNPD13383;UNPD134403;UNPD50185</t>
  </si>
  <si>
    <t>HMDB=HMDB0036860,KNApSAcK=C00035831,ChEBI=CHEBI:5357,DrugBank=DB06745,FooDB=FDB015814,LipidMAPS=LMPR0104540003,UNPD=UNPD12613;UNPD62865;UNPD73747;UNPD79005</t>
  </si>
  <si>
    <t>ChEBI=CHEBI:77146,UNPD=UNPD147409;UNPD98919;UNPD221576</t>
  </si>
  <si>
    <t>HMDB=HMDB0039555,KNApSAcK=C00030388,ChEBI=CHEBI:77150,FooDB=FDB019176,UNPD=UNPD108193;UNPD124399;UNPD127980;UNPD184903;UNPD21030;UNPD6127</t>
  </si>
  <si>
    <t>HMDB=HMDB0039556,KNApSAcK=C00030390,FooDB=FDB019177,UNPD=UNPD133905;UNPD160754;UNPD183183;UNPD208670;UNPD229671</t>
  </si>
  <si>
    <t>HMDB=HMDB0035892,KNApSAcK=C00030394,ChEBI=CHEBI:67989,FooDB=FDB014677,PubChem=9898279,PlantCyc=CPD-9250,UNPD=UNPD104749;UNPD108672;UNPD137918;UNPD154846;UNPD27971;UNPD64153;UNPD6768;UNPD71;UNPD90018</t>
  </si>
  <si>
    <t>HMDB=HMDB0034996,KNApSAcK=C00030395;C00030396,ChEBI=CHEBI:77152;CHEBI:77153,DrugBank=DB06748,FooDB=FDB013599;FDB014034,UNPD=UNPD124404;UNPD129027;UNPD133032;UNPD137299;UNPD141675;UNPD153853;UNPD154334;UNPD166340;UNPD178672;UNPD1824;UNPD189579;UNPD61687;UNPD6692;UNPD75505;UNPD86279;UNPD9993</t>
  </si>
  <si>
    <t>HMDB=HMDB0031830,KNApSAcK=C00033875,ChEBI=CHEBI:67992,FooDB=FDB008508,UNPD=UNPD147611;UNPD165183;UNPD196298;UNPD215868;UNPD224648</t>
  </si>
  <si>
    <t>HMDB=HMDB0039645,KNApSAcK=C00033877,FooDB=FDB019273,UNPD=UNPD163867</t>
  </si>
  <si>
    <t>HMDB=HMDB0034534,KNApSAcK=C00029947;C00043994,ChEBI=CHEBI:67981,FooDB=FDB013036,NANPDB=NANPDB_647,PubChem=90658792,UNPD=UNPD104960;UNPD122233;UNPD124892;UNPD134967;UNPD145995;UNPD163553;UNPD172815;UNPD22057;UNPD6123;UNPD61495;UNPD69017;UNPD82119</t>
  </si>
  <si>
    <t>KNApSAcK=C00024900,UNPD=UNPD8324</t>
  </si>
  <si>
    <t>NANPDB=NANPDB_4783,PubChem=5353656</t>
  </si>
  <si>
    <t>HMDB=HMDB0035196,KNApSAcK=C00001736,ChEBI=CHEBI:5623,FooDB=FDB013842;FDB021482,NANPDB=NANPDB_4780,UNPD=UNPD168743</t>
  </si>
  <si>
    <t>HMDB=HMDB0030311,KNApSAcK=C00001737,ChEBI=CHEBI:28121,DrugBank=DB07919,FooDB=FDB002149,NANPDB=NANPDB_4781,PubChem=5280953,PlantCyc=CPD-9940,UNPD=UNPD181043</t>
  </si>
  <si>
    <t>HMDB=HMDB0034217,KNApSAcK=C00042574,FooDB=FDB012520,PlantCyc=CPD-9941,UNPD=UNPD194860</t>
  </si>
  <si>
    <t>KNApSAcK=C00031849,ChEBI=CHEBI:69371,UNPD=UNPD109877;UNPD128480;UNPD128997;UNPD130732;UNPD173157;UNPD178132;UNPD183696;UNPD24919;UNPD27357;UNPD3276;UNPD63273;UNPD64689;UNPD78326;UNPD91026;UNPD96374</t>
  </si>
  <si>
    <t>HMDB=HMDB0030748,KNApSAcK=C00000987,ChEBI=CHEBI:59016,FooDB=FDB002679,LipidMAPS=LMPK12140452,PubChem=91820153;442439,PlantCyc=CPD-7074,UNPD=UNPD110961;UNPD78159</t>
  </si>
  <si>
    <t>HMDB=HMDB0003265,KNApSAcK=C00000970,ChEBI=CHEBI:28775;CHEBI:95114,FooDB=FDB002680,NANPDB=NANPDB_5299;NANPDB_5322,STOFF=STOFF_989,LipidMAPS=LMPK12140451,PubChem=10621,PlantCyc=CPD-7075,UNPD=UNPD129344;UNPD14599;UNPD50840;UNPD220268</t>
  </si>
  <si>
    <t>KNApSAcK=C00001643;C00024908;C00028344,ChEBI=CHEBI:5690,UNPD=UNPD126462;UNPD44836</t>
  </si>
  <si>
    <t>KNApSAcK=C00025174,ChEBI=CHEBI:80834,UNPD=UNPD130740;UNPD131162;UNPD155067;UNPD1910;UNPD192249;UNPD220106</t>
  </si>
  <si>
    <t>KNApSAcK=C00025161;C00025166;C00025175;C00025179,ChEBI=CHEBI:70073;CHEBI:70074,UNPD=UNPD10038;UNPD112104;UNPD136115;UNPD186693;UNPD190418;UNPD190883;UNPD208506;UNPD211720;UNPD218025;UNPD222257;UNPD230723</t>
  </si>
  <si>
    <t>ChEBI=CHEBI:5747;CHEBI:91515;CHEBI:91858;CHEBI:94376,DrugBank=DB02161,STOFF=STOFF_3853</t>
  </si>
  <si>
    <t>KNApSAcK=C00002609,ChEBI=CHEBI:5759,UNPD=UNPD78062</t>
  </si>
  <si>
    <t>KNApSAcK=C00025092,UNPD=UNPD112071;UNPD82465</t>
  </si>
  <si>
    <t>HMDB=HMDB0033701,ChEBI=CHEBI:92664,FooDB=FDB011815,UNPD=UNPD184860</t>
  </si>
  <si>
    <t>UNPD=UNPD131653;UNPD34296</t>
  </si>
  <si>
    <t>KNApSAcK=C00001644;C00001654,ChEBI=CHEBI:5831,UNPD=UNPD104156;UNPD32816</t>
  </si>
  <si>
    <t>KNApSAcK=C00005824,ChEBI=CHEBI:78420,LipidMAPS=LMPK12112009,UNPD=UNPD106488;UNPD123900;UNPD127779;UNPD2809;UNPD98119</t>
  </si>
  <si>
    <t>ChEBI=CHEBI:71672,FooDB=FDB030922,PlantCyc=INDOLE-3-ACETYL-ALA</t>
  </si>
  <si>
    <t>FooDB=FDB030927,PlantCyc=CPD-11227</t>
  </si>
  <si>
    <t>ChEBI=CHEBI:71675;CHEBI:133521,FooDB=FDB030928,PlantCyc=INDOLE-3-ACETYL-LEU</t>
  </si>
  <si>
    <t>ChEBI=CHEBI:133527,FooDB=FDB030930,PlantCyc=CPD-9582</t>
  </si>
  <si>
    <t>FooDB=FDB030932,PlantCyc=CPD-11230</t>
  </si>
  <si>
    <t>ChEBI=CHEBI:133561,DrugBank=DB07953,FooDB=FDB030934,PlantCyc=CPD-9577</t>
  </si>
  <si>
    <t>HMDB=HMDB0030184,KNApSAcK=C00001872;C00036281,ChEBI=CHEBI:6000,T3DB=T3D4027,FooDB=FDB002000,NANPDB=NANPDB_2685;NANPDB_3218,UNPD=UNPD124316;UNPD72560</t>
  </si>
  <si>
    <t>KNApSAcK=C00030527,ChEBI=CHEBI:81121,FooDB=FDB000696,NANPDB=NANPDB_1743;NANPDB_1945,UNPD=UNPD58238</t>
  </si>
  <si>
    <t>KNApSAcK=C00026444,UNPD=UNPD190727</t>
  </si>
  <si>
    <t>KNApSAcK=C00001866,ChEBI=CHEBI:5677,UNPD=UNPD10409;UNPD104953</t>
  </si>
  <si>
    <t>KNApSAcK=C00049185;C00049218,UNPD=UNPD111307;UNPD152522;UNPD34130;UNPD84704</t>
  </si>
  <si>
    <t>HMDB=HMDB0014351,KNApSAcK=C00001763,ChEBI=CHEBI:28487;CHEBI:91839;CHEBI:92652;CHEBI:94619,DrugBank=DB00206,T3DB=T3D2713,STOFF=STOFF_1320,Urine=HMDB0014351,Serum=HMDB0014351,PubChem=5770,UNPD=UNPD120699;UNPD61032;UNPD94372</t>
  </si>
  <si>
    <t>KNApSAcK=C00001764;C00025163;C00025164;C00025184;C00050990,ChEBI=CHEBI:70069;CHEBI:70070;CHEBI:70071;CHEBI:70072,UNPD=UNPD103888;UNPD164747;UNPD188075;UNPD191566;UNPD20667;UNPD35489;UNPD44305;UNPD77115;UNPD89237;UNPD99314;UNPD218027</t>
  </si>
  <si>
    <t>HMDB=HMDB0037487,KNApSAcK=C00000995,ChEBI=CHEBI:66773,FooDB=FDB016558,LipidMAPS=LMPK12140333,UNPD=UNPD13440;UNPD177192;UNPD90074</t>
  </si>
  <si>
    <t>HMDB=HMDB0029482,KNApSAcK=C00008223,FooDB=FDB000612,LipidMAPS=LMPK12140337,UNPD=UNPD102678;UNPD177072</t>
  </si>
  <si>
    <t>KNApSAcK=C00028417;C00032283,ChEBI=CHEBI:132628,UNPD=UNPD103182;UNPD132407;UNPD150065;UNPD65723;UNPD76259</t>
  </si>
  <si>
    <t>UNPD=UNPD17241</t>
  </si>
  <si>
    <t>KNApSAcK=C00005202;C00013746,FooDB=FDB000203;FDB001679,LipidMAPS=LMPK12111675;LMPK12111914,UNPD=UNPD116547;UNPD168593;UNPD173786;UNPD51425;UNPD219434</t>
  </si>
  <si>
    <t>HMDB=HMDB0040689,KNApSAcK=C00005842;C00005851;C00034908,ChEBI=CHEBI:80944,FooDB=FDB002430;FDB007335;FDB020488,NANPDB=NANPDB_1364;NANPDB_3996;NANPDB_4799,LipidMAPS=LMPK12111691;LMPK12111791,PubChem=5320686,PlantCyc=CPD-14976,UNPD=UNPD131167;UNPD174846;UNPD179169;UNPD185886;UNPD209896;UNPD211240</t>
  </si>
  <si>
    <t>HMDB=HMDB0029500,KNApSAcK=C00005141,ChEBI=CHEBI:75721,YMDB=YMDB01724,FooDB=FDB000634,NANPDB=NANPDB_2445;NANPDB_3183,LipidMAPS=LMPK12111843,Urine=HMDB0029500,Serum=HMDB0029500,UNPD=UNPD115484;UNPD127224;UNPD149232;UNPD5327;UNPD70129</t>
  </si>
  <si>
    <t>ChEBI=CHEBI:31746;CHEBI:81374,UNPD=UNPD130766;UNPD186727</t>
  </si>
  <si>
    <t>KNApSAcK=C00001649,ChEBI=CHEBI:6113,UNPD=UNPD122422;UNPD60188;UNPD93475</t>
  </si>
  <si>
    <t>KNApSAcK=C00024454;C00038171,ChEBI=CHEBI:68094,UNPD=UNPD100022;UNPD111464;UNPD116276;UNPD181224;UNPD188676;UNPD5260</t>
  </si>
  <si>
    <t>KNApSAcK=C00024564,UNPD=UNPD101396;UNPD107977;UNPD12082;UNPD177441;UNPD62188</t>
  </si>
  <si>
    <t>KNApSAcK=C00025095;C00025193,ChEBI=CHEBI:16060,PubChem=11335389;5460176,PlantCyc=10-DEOXYSARPAGINE,UNPD=UNPD103285;UNPD122176;UNPD137925;UNPD39755;UNPD54651;UNPD97889;UNPD213789</t>
  </si>
  <si>
    <t>UNPD=UNPD143128</t>
  </si>
  <si>
    <t>HMDB=HMDB0030213,KNApSAcK=C00001876;C00028454,ChEBI=CHEBI:6389;CHEBI:91599;CHEBI:134210;CHEBI:136734,FooDB=FDB002032,STOFF=STOFF_8852,Urine=HMDB0030213,Serum=HMDB0030213,PubChem=6957955,UNPD=UNPD153560;UNPD195024</t>
  </si>
  <si>
    <t>HMDB=HMDB0029843,KNApSAcK=C00003522,ChEBI=CHEBI:15939;CHEBI:29807,YMDB=YMDB01703,FooDB=FDB001060;FDB018788,STOFF=STOFF_7146,LipidMAPS=LMPR0106150013,UNPD=UNPD119756;UNPD176952;UNPD177094;UNPD21531</t>
  </si>
  <si>
    <t>KNApSAcK=C00030697,UNPD=UNPD17259;UNPD193223;UNPD3915</t>
  </si>
  <si>
    <t>KNApSAcK=C00001653,ChEBI=CHEBI:6590,UNPD=UNPD119716;UNPD138699;UNPD158221;UNPD38275;UNPD60984;UNPD61005</t>
  </si>
  <si>
    <t>HMDB=HMDB0040122,KNApSAcK=C00033137,ChEBI=CHEBI:66651,FooDB=FDB019813,UNPD=UNPD119547;UNPD137232;UNPD14840;UNPD50130;UNPD53804;UNPD86084;UNPD218076</t>
  </si>
  <si>
    <t>KNApSAcK=C00000591,ChEBI=CHEBI:6643,UNPD=UNPD44814</t>
  </si>
  <si>
    <t>HMDB=HMDB0038009,KNApSAcK=C00002384;C00051451,ChEBI=CHEBI:75030,FooDB=FDB017211,UNPD=UNPD138698;UNPD143642;UNPD191124</t>
  </si>
  <si>
    <t>HMDB=HMDB0002392,KNApSAcK=C00029493;C00029762;C00030742,ChEBI=CHEBI:66682;CHEBI:66683,FooDB=FDB006972;FDB013041,NANPDB=NANPDB_754,BMDB=BMDB02392,LipidMAPS=LMPR0106150030;LMPR0106180014,UNPD=UNPD102416;UNPD137415;UNPD139292;UNPD141723;UNPD151310;UNPD163302;UNPD34163;UNPD34556;UNPD56462;UNPD63466;UNPD68375;UNPD80851;UNPD84487;UNPD98499</t>
  </si>
  <si>
    <t>HMDB=HMDB0035698;HMDB0035789,KNApSAcK=C00000606;C00000607,ChEBI=CHEBI:6698,DrugBank=DB04200,FooDB=FDB014539,Urine=HMDB0035698;HMDB0035789,PubChem=119205,PlantCyc=CPD-8912,UNPD=UNPD120287;UNPD121299;UNPD125018;UNPD188505</t>
  </si>
  <si>
    <t>KNApSAcK=C00002227;C00007757;C00023313;C00023314;C00026289;C00026301,ChEBI=CHEBI:6700;CHEBI:81092,T3DB=T3D4081,UNPD=UNPD158054;UNPD16658;UNPD20779;UNPD51142;UNPD74034;UNPD84370;UNPD84707;UNPD97970</t>
  </si>
  <si>
    <t>KNApSAcK=C00028576,ChEBI=CHEBI:6773,T3DB=T3D4065,UNPD=UNPD123842;UNPD135056;UNPD43096</t>
  </si>
  <si>
    <t>HMDB=HMDB0041933,KNApSAcK=C00001751;C00025209;C00025211,ChEBI=CHEBI:6956,UNPD=UNPD100093;UNPD119859;UNPD122607;UNPD182349;UNPD51176;UNPD71492;UNPD89656;UNPD222258;UNPD226446</t>
  </si>
  <si>
    <t>HMDB=HMDB0041635,KNApSAcK=C00005726;C00005727,ChEBI=CHEBI:69458,FooDB=FDB021864,NANPDB=NANPDB_3190,LipidMAPS=LMPK12112434;LMPK12112435,UNPD=UNPD12144;UNPD194936;UNPD37152;UNPD51688;UNPD65487</t>
  </si>
  <si>
    <t>KNApSAcK=C00025953;C00027150,ChEBI=CHEBI:68992,T3DB=T3D4103,UNPD=UNPD109112</t>
  </si>
  <si>
    <t>KNApSAcK=C00001656;C00024807;C00024821;C00027668,ChEBI=CHEBI:7469;CHEBI:91754;CHEBI:95111,UNPD=UNPD10028;UNPD132841;UNPD153991;UNPD186187;UNPD35375;UNPD51043</t>
  </si>
  <si>
    <t>HMDB=HMDB0033740,KNApSAcK=C00000984,ChEBI=CHEBI:28705,FooDB=FDB011868,LipidMAPS=LMPK12140236,PlantCyc=CPD-7059,UNPD=UNPD177894;UNPD193990;UNPD213511</t>
  </si>
  <si>
    <t>HMDB=HMDB0002927,KNApSAcK=C00000983,ChEBI=CHEBI:28819;CHEBI:107637,FooDB=FDB011866,NANPDB=NANPDB_4517,LipidMAPS=LMPK12140235,Urine=HMDB0002927,PubChem=442428,PlantCyc=NARINGIN,UNPD=UNPD141558;UNPD25233;UNPD25910</t>
  </si>
  <si>
    <t>ChEBI=CHEBI:91222,STOFF=STOFF_1134</t>
  </si>
  <si>
    <t>UNPD=UNPD215781</t>
  </si>
  <si>
    <t>KNApSAcK=C00002230;C00002232;C00002237,ChEBI=CHEBI:106;CHEBI:8243;CHEBI:9438;CHEBI:36286,UNPD=UNPD117764;UNPD120126;UNPD168572;UNPD190283;UNPD52627;UNPD61451;UNPD646;UNPD81732;UNPD83022;UNPD87299;UNPD98585;UNPD99776</t>
  </si>
  <si>
    <t>KNApSAcK=C00002488,ChEBI=CHEBI:69832,FooDB=FDB002515,UNPD=UNPD151606</t>
  </si>
  <si>
    <t>HMDB=HMDB0030172,KNApSAcK=C00001897;C00025624,ChEBI=CHEBI:7853,FooDB=FDB001988,UNPD=UNPD18575;UNPD25471;UNPD54018</t>
  </si>
  <si>
    <t>KNApSAcK=C00002704,ChEBI=CHEBI:69581,FooDB=FDB030003,UNPD=UNPD64073</t>
  </si>
  <si>
    <t>KNApSAcK=C00001898;C00027159,ChEBI=CHEBI:16096,PubChem=19009,PlantCyc=PALMATINE,UNPD=UNPD152305</t>
  </si>
  <si>
    <t>HMDB=HMDB0015245,KNApSAcK=C00001899;C00027467,ChEBI=CHEBI:28241,DrugBank=DB01113,FooDB=FDB000447,STOFF=STOFF_1198,Urine=HMDB0015245,Serum=HMDB0015245,PubChem=4680,UNPD=UNPD23927</t>
  </si>
  <si>
    <t>HMDB=HMDB0040986;HMDB0135648,KNApSAcK=C00031014;C00031422,ChEBI=CHEBI:28353,FooDB=FDB020845,PubChem=641301,PlantCyc=COUMARALDEHYDE,UNPD=UNPD453;UNPD226633</t>
  </si>
  <si>
    <t>HMDB=HMDB0033681,KNApSAcK=C00002387;C00006640,ChEBI=CHEBI:133365,FooDB=FDB006804;FDB011784,LipidMAPS=LMPK12010010;LMPK12010015,PubChem=441772,PlantCyc=CPD-7137,UNPD=UNPD124417;UNPD69791</t>
  </si>
  <si>
    <t>HMDB=HMDB0125110,KNApSAcK=C00006687;C00006688,FooDB=FDB002754,LipidMAPS=LMPK12010230;LMPK12010238,UNPD=UNPD172027</t>
  </si>
  <si>
    <t>HMDB=HMDB0038093;HMDB0038097,KNApSAcK=C00006721;C00006722,ChEBI=CHEBI:31985,FooDB=FDB017313;FDB017317,LipidMAPS=LMPK12010348;LMPK12010349,Urine=HMDB0038093;HMDB0038097,Serum=HMDB0038097,PubChem=443651,UNPD=UNPD112351;UNPD165168;UNPD175737;UNPD180384;UNPD31945</t>
  </si>
  <si>
    <t>HMDB=HMDB0015116,KNApSAcK=C00001757,ChEBI=CHEBI:27953;CHEBI:94369,DrugBank=DB00981,STOFF=STOFF_1247,Urine=HMDB0015116,Serum=HMDB0015116,PubChem=5983,UNPD=UNPD11811</t>
  </si>
  <si>
    <t>HMDB=HMDB0015217,KNApSAcK=C00002355,ChEBI=CHEBI:8207;CHEBI:39458;CHEBI:39460;CHEBI:39461;CHEBI:39464,DrugBank=DB01085,T3DB=T3D2979,STOFF=STOFF_3465,Urine=HMDB0015217,Serum=HMDB0015217,PubChem=5910,UNPD=UNPD101805;UNPD176284</t>
  </si>
  <si>
    <t>HMDB=HMDB0029377,KNApSAcK=C00002065,ChEBI=CHEBI:28821;CHEBI:93043,FooDB=FDB000449;FDB000450;FDB000451;FDB000452,STOFF=STOFF_1255,Feces=HMDB0029377,Serum=HMDB0029377,PubChem=638024,PlantCyc=N-EE-PIPEROYL-PIPERIDINE,UNPD=UNPD107247;UNPD121561;UNPD91785;UNPD95612;UNPD230700</t>
  </si>
  <si>
    <t>HMDB=HMDB0030341,KNApSAcK=C00002066,ChEBI=CHEBI:8241;CHEBI:92424,FooDB=FDB002004;FDB002184,UNPD=UNPD37412;UNPD98190</t>
  </si>
  <si>
    <t>HMDB=HMDB0014859,ChEBI=CHEBI:8430;CHEBI:52160,DrugBank=DB00721,SMPDB=PW_C009196,T3DB=T3D2869,FooDB=FDB029371,STOFF=STOFF_1279,Urine=HMDB0014859,Serum=HMDB0014859</t>
  </si>
  <si>
    <t>HMDB=HMDB0013690;HMDB0029754;HMDB0033973;HMDB0033974;HMDB0037968,KNApSAcK=C00002917;C00002935;C00009071;C00009072;C00009075;C00009077;C00009078;C00009080,ChEBI=CHEBI:27589;CHEBI:75630;CHEBI:75632;CHEBI:75633;CHEBI:75661,FooDB=FDB000958;FDB012204;FDB012205;FDB012206;FDB016771;FDB017144;FDB021688,NANPDB=NANPDB_1249;NANPDB_1250;NANPDB_3565,LipidMAPS=LMPK12030001;LMPK12030002;LMPK12030003;LMPK12030004,Urine=HMDB0033973,UNPD=UNPD115442;UNPD116518;UNPD11733;UNPD118048;UNPD129594;UNPD133182;UNPD160265;UNPD188592;UNPD29974;UNPD36162;UNPD39623;UNPD68762;UNPD77009;UNPD96949</t>
  </si>
  <si>
    <t>HMDB=HMDB0003920,KNApSAcK=C00001906,ChEBI=CHEBI:16415,T3DB=T3D4015,FooDB=FDB023249,NANPDB=NANPDB_2579;NANPDB_2591;NANPDB_2688;NANPDB_3211;NANPDB_3212;NANPDB_3214;NANPDB_3216,BMDB=BMDB03920,PubChem=4970,PlantCyc=PROTOPINE,UNPD=UNPD76793</t>
  </si>
  <si>
    <t>KNApSAcK=C00024531,UNPD=UNPD101166;UNPD120352;UNPD40989;UNPD222847;UNPD224983</t>
  </si>
  <si>
    <t>KNApSAcK=C00028870,UNPD=UNPD16181;UNPD28042;UNPD3068;UNPD65531</t>
  </si>
  <si>
    <t>KNApSAcK=C00028652,UNPD=UNPD146371;UNPD192586</t>
  </si>
  <si>
    <t>HMDB=HMDB0039332,KNApSAcK=C00005978,ChEBI=CHEBI:66285,FooDB=FDB018885,LipidMAPS=LMPK12112219,UNPD=UNPD116171;UNPD188890;UNPD191198;UNPD64751;UNPD69673;UNPD228573</t>
  </si>
  <si>
    <t>HMDB=HMDB0040488,KNApSAcK=C00005394;C00005404;C00005406,FooDB=FDB020248,LipidMAPS=LMPK12112043;LMPK12112089;LMPK12112091,UNPD=UNPD12408;UNPD14535;UNPD155928;UNPD178338;UNPD21446;UNPD34416</t>
  </si>
  <si>
    <t>HMDB=HMDB0014611;HMDB0015044,KNApSAcK=C00002193;C00031117,ChEBI=CHEBI:15854;CHEBI:28593;CHEBI:94416;CHEBI:94816;CHEBI:95172;CHEBI:137041,DrugBank=DB00468;DB00908,SMPDB=PW_C009356,T3DB=T3D2800,FooDB=FDB002087,STOFF=STOFF_1628;STOFF_2366;STOFF_3162,Urine=HMDB0014611;HMDB0015044,Serum=HMDB0014611;HMDB0015044,PubChem=11920271;11892824;3034034;441074;8549;5953,PlantCyc=QUININE;CPD-9846,UNPD=UNPD112088;UNPD175748;UNPD30365;UNPD4098;UNPD42476</t>
  </si>
  <si>
    <t>HMDB=HMDB0030264,KNApSAcK=C00025625,FooDB=FDB002093,UNPD=UNPD101073;UNPD36094</t>
  </si>
  <si>
    <t>ChEBI=CHEBI:46690</t>
  </si>
  <si>
    <t>ChEBI=CHEBI:31319,UNPD=UNPD10246;UNPD188853;UNPD59400</t>
  </si>
  <si>
    <t>KNApSAcK=C00002109;C00002127;C00051652,ChEBI=CHEBI:8822;CHEBI:9912;CHEBI:92743,NANPDB=NANPDB_6424;NANPDB_6470;NANPDB_6492;NANPDB_6506,UNPD=UNPD127577;UNPD136968;UNPD145827;UNPD189069;UNPD23576;UNPD46160;UNPD64013;UNPD73064;UNPD78383;UNPD209605;UNPD211744;UNPD222260;UNPD222367</t>
  </si>
  <si>
    <t>KNApSAcK=C00002091;C00002093;C00002099;C00002111;C00026189;C00042748,ChEBI=CHEBI:5897;CHEBI:5941;CHEBI:6598;CHEBI:8867,FooDB=FDB001505;FDB004288,NANPDB=NANPDB_861;NANPDB_875;NANPDB_876;NANPDB_885;NANPDB_891;NANPDB_899;NANPDB_900;NANPDB_922;NANPDB_923;NANPDB_928;NANPDB_929,UNPD=UNPD107487;UNPD136310;UNPD145313;UNPD172057;UNPD192181;UNPD82760;UNPD8724</t>
  </si>
  <si>
    <t>KNApSAcK=C00003549,ChEBI=CHEBI:8997,UNPD=UNPD207944;UNPD66803;UNPD84743</t>
  </si>
  <si>
    <t>KNApSAcK=C00003548;C00040182,ChEBI=CHEBI:8996,UNPD=UNPD144615;UNPD179835;UNPD195433;UNPD20324;UNPD77435;UNPD80180;UNPD90005</t>
  </si>
  <si>
    <t>KNApSAcK=C00034219;C00050997,ChEBI=CHEBI:80900,FooDB=FDB029990,UNPD=UNPD38318;UNPD56341</t>
  </si>
  <si>
    <t>HMDB=HMDB0013692,KNApSAcK=C00000604;C00000605,ChEBI=CHEBI:65004;CHEBI:67247,FooDB=FDB001441;FDB012660;FDB021314,NANPDB=NANPDB_4636,Urine=HMDB0013692,PubChem=6336781;65373,PlantCyc=CPD-8909;CPD-8910,UNPD=UNPD154569;UNPD160285;UNPD24219</t>
  </si>
  <si>
    <t>HMDB=HMDB0036323,KNApSAcK=C00000652,FooDB=FDB015194,Feces=HMDB0036323,PubChem=90657612,UNPD=UNPD134424;UNPD176018;UNPD86886</t>
  </si>
  <si>
    <t>KNApSAcK=C00002092;C00002116,ChEBI=CHEBI:5935;CHEBI:9107;CHEBI:77617,T3DB=T3D4059,NANPDB=NANPDB_6356;NANPDB_6371;NANPDB_6374;NANPDB_6378;NANPDB_6381;NANPDB_6384;NANPDB_6387;NANPDB_6391;NANPDB_6394;NANPDB_6397;NANPDB_6402;NANPDB_6407;NANPDB_6413;NANPDB_6415;NANPDB_6419;NANPDB_6422;NANPDB_6428;NANPDB_6431;NANPDB_6433;NANPDB_6436;NANPDB_6437;NANPDB_6439;NANPDB_6451;NANPDB_6453;NANPDB_6456;NANPDB_6463;NANPDB_6465;NANPDB_6477;NANPDB_6479;NANPDB_6481;NANPDB_6483;NANPDB_6485;NANPDB_6497;NANPDB_6500;NANPDB_6508;NANPDB_6510;NANPDB_6512;NANPDB_6514,PubChem=91819904;5280906,PlantCyc=CPD-8986,UNPD=UNPD108744;UNPD111450;UNPD115801;UNPD115930;UNPD132023;UNPD145438;UNPD153864;UNPD167234;UNPD170512;UNPD172376;UNPD172437;UNPD175197;UNPD26827;UNPD92441;UNPD209604;UNPD211743;UNPD213875;UNPD215953</t>
  </si>
  <si>
    <t>KNApSAcK=C00002117;C00026229,ChEBI=CHEBI:9108;CHEBI:92677,NANPDB=NANPDB_6357;NANPDB_6364;NANPDB_6372;NANPDB_6375;NANPDB_6379;NANPDB_6380;NANPDB_6385;NANPDB_6386;NANPDB_6392;NANPDB_6393;NANPDB_6398;NANPDB_6403;NANPDB_6404;NANPDB_6408;NANPDB_6414;NANPDB_6420;NANPDB_6421;NANPDB_6429;NANPDB_6430;NANPDB_6434;NANPDB_6435;NANPDB_6438;NANPDB_6452;NANPDB_6457;NANPDB_6458;NANPDB_6464;NANPDB_6476;NANPDB_6480;NANPDB_6484;NANPDB_6498;NANPDB_6499;NANPDB_6509;NANPDB_6513,UNPD=UNPD131564;UNPD14359;UNPD155092;UNPD162007;UNPD185412;UNPD185630;UNPD197278;UNPD35613;UNPD48825;UNPD222284</t>
  </si>
  <si>
    <t>HMDB=HMDB0033953,KNApSAcK=C00001004;C00040306,ChEBI=CHEBI:9143,FooDB=FDB012169,NANPDB=NANPDB_1458;NANPDB_1459;NANPDB_6330,UNPD=UNPD115065;UNPD172574;UNPD178438;UNPD196427;UNPD58876;UNPD66700</t>
  </si>
  <si>
    <t>KNApSAcK=C00001918;C00025718,ChEBI=CHEBI:9163,UNPD=UNPD44643;UNPD54404;UNPD78488</t>
  </si>
  <si>
    <t>HMDB=HMDB0034505,ChEBI=CHEBI:62440,FooDB=FDB013002,PlantCyc=CPD-13251,UNPD=UNPD133028;UNPD182414;UNPD91712</t>
  </si>
  <si>
    <t>KNApSAcK=C00002236;C00007681;C00007682;C00026329,ChEBI=CHEBI:28827;CHEBI:81074,DrugBank=DB06727,STOFF=STOFF_7225,PubChem=644020,UNPD=UNPD128316;UNPD135781;UNPD175166;UNPD177681;UNPD36563</t>
  </si>
  <si>
    <t>UNPD=UNPD114435</t>
  </si>
  <si>
    <t>KNApSAcK=C00001770;C00025213,ChEBI=CHEBI:28973;CHEBI:90700;CHEBI:91513,T3DB=T3D3086,STOFF=STOFF_2172,PubChem=441071,UNPD=UNPD136731</t>
  </si>
  <si>
    <t>KNApSAcK=C00001684,ChEBI=CHEBI:2625,UNPD=UNPD166460;UNPD209599</t>
  </si>
  <si>
    <t>KNApSAcK=C00003100,ChEBI=CHEBI:9370,UNPD=UNPD167309;UNPD32286;UNPD58003;UNPD61068;UNPD70446;UNPD95733</t>
  </si>
  <si>
    <t>ChEBI=CHEBI:32175;CHEBI:95130</t>
  </si>
  <si>
    <t>KNApSAcK=C00001773,ChEBI=CHEBI:16776;CHEBI:57893,PubChem=25201472;20485,PlantCyc=TABERSONINE,UNPD=UNPD183791;UNPD224160</t>
  </si>
  <si>
    <t>KNApSAcK=C00001678;C00025137;C00025138;C00025145;C00025146;C00025202;C00025214;C00049103,ChEBI=CHEBI:801;CHEBI:2524;CHEBI:9479;CHEBI:95146,STOFF=STOFF_2537,PubChem=441975;179460;72340,UNPD=UNPD140418;UNPD144115;UNPD145792;UNPD151368;UNPD183573;UNPD195085;UNPD491;UNPD545;UNPD71641;UNPD80626;UNPD87881;UNPD97987</t>
  </si>
  <si>
    <t>UNPD=UNPD46431</t>
  </si>
  <si>
    <t>KNApSAcK=C00001923,ChEBI=CHEBI:9515,UNPD=UNPD137772</t>
  </si>
  <si>
    <t>UNPD=UNPD157138;UNPD170017;UNPD219417</t>
  </si>
  <si>
    <t>HMDB=HMDB0030564;HMDB0031422,KNApSAcK=C00002896,ChEBI=CHEBI:8198;CHEBI:76155;CHEBI:94610,FooDB=FDB002449;FDB003499,NANPDB=NANPDB_2735,LipidMAPS=LMPK13090012,UNPD=UNPD119594;UNPD155070;UNPD172835;UNPD198761;UNPD22828;UNPD68430;UNPD211822;UNPD215990;UNPD226549</t>
  </si>
  <si>
    <t>HMDB=HMDB0130987,KNApSAcK=C00002902,ChEBI=CHEBI:8630,FooDB=FDB012375,LipidMAPS=LMPK13090015,PubChem=5281727,PlantCyc=CPD-6959,UNPD=UNPD490;UNPD227059</t>
  </si>
  <si>
    <t>ChEBI=CHEBI:113531</t>
  </si>
  <si>
    <t>KNApSAcK=C00025216,ChEBI=CHEBI:70509;CHEBI:70515,UNPD=UNPD113668;UNPD127541;UNPD151401;UNPD161366;UNPD173978;UNPD3094;UNPD61360</t>
  </si>
  <si>
    <t>HMDB=HMDB0029663,ChEBI=CHEBI:86956,YMDB=YMDB01804,FooDB=FDB000839,UNPD=UNPD59885</t>
  </si>
  <si>
    <t>KNApSAcK=C00002191;C00026252,ChEBI=CHEBI:7949,UNPD=UNPD125802;UNPD194989</t>
  </si>
  <si>
    <t>KNApSAcK=C00001782;C00025042;C00025770,ChEBI=CHEBI:9985;CHEBI:70504;CHEBI:107202,STOFF=STOFF_1451,UNPD=UNPD155629;UNPD30082;UNPD5157;UNPD66698;UNPD85254</t>
  </si>
  <si>
    <t>KNApSAcK=C00026077,UNPD=UNPD107514;UNPD117592</t>
  </si>
  <si>
    <t>KNApSAcK=C00026202;C00026230,NANPDB=NANPDB_874;NANPDB_884;NANPDB_890;NANPDB_896;NANPDB_898;NANPDB_918;NANPDB_920;NANPDB_927,UNPD=UNPD102944;UNPD108863;UNPD141023;UNPD148008;UNPD15557;UNPD191576;UNPD25936;UNPD39273;UNPD45151;UNPD48666;UNPD81148;UNPD221541</t>
  </si>
  <si>
    <t>KNApSAcK=C00025227;C00025730,UNPD=UNPD105534;UNPD107922;UNPD173413;UNPD54041</t>
  </si>
  <si>
    <t>KNApSAcK=C00034339,UNPD=UNPD154690;UNPD209171;UNPD28641;UNPD64253;UNPD88108;UNPD91079;UNPD9431;UNPD211604</t>
  </si>
  <si>
    <t>KNApSAcK=C00001111,ChEBI=CHEBI:10043;CHEBI:78338,LipidMAPS=LMPK12111330,PubChem=5281703,PlantCyc=CPD-12727,UNPD=UNPD95422</t>
  </si>
  <si>
    <t>KNApSAcK=C00042639;C00043120,ChEBI=CHEBI:35633,UNPD=UNPD161333;UNPD188116;UNPD208026</t>
  </si>
  <si>
    <t>HMDB=HMDB0011175,ChEBI=CHEBI:73580,FooDB=FDB027947,BMDB=BMDB11175,Urine=HMDB0011175,Feces=HMDB0011175,Serum=HMDB0011175</t>
  </si>
  <si>
    <t>KNApSAcK=C00005465,LipidMAPS=LMPK12112119,PubChem=90659298,PlantCyc=CPD-15021,UNPD=UNPD192951;UNPD61120</t>
  </si>
  <si>
    <t>ChEBI=CHEBI:91225</t>
  </si>
  <si>
    <t>HMDB=HMDB0094701,ChEBI=CHEBI:21560;CHEBI:44272,DrugBank=DB03360,YMDB=YMDB00833,Feces=HMDB0094701</t>
  </si>
  <si>
    <t>HMDB=HMDB0010388,ChEBI=CHEBI:88697;CHEBI:133456,FooDB=FDB027539,BMDB=BMDB10388,LipidMAPS=LMGP01050038,Serum=HMDB0010388</t>
  </si>
  <si>
    <t>HMDB=HMDB0011507,ChEBI=CHEBI:83058,FooDB=FDB028223,BMDB=BMDB11507,LipidMAPS=LMGP02050011,Feces=HMDB0011507</t>
  </si>
  <si>
    <t>HMDB=HMDB0011506,ChEBI=CHEBI:60287;CHEBI:74971;CHEBI:75168,YMDB=YMDB01207,FooDB=FDB028222,BMDB=BMDB11506,LipidMAPS=LMGP02050004,Feces=HMDB0011506,PubChem=58177709</t>
  </si>
  <si>
    <t>ChEBI=CHEBI:34471</t>
  </si>
  <si>
    <t>RT is correct, but MS/MS is not observed</t>
    <phoneticPr fontId="1"/>
  </si>
  <si>
    <t>RT validated, MS/MS not observed</t>
    <phoneticPr fontId="1"/>
  </si>
  <si>
    <t>XRBIHOLQAKITPP-UHFFFAOYNA-N</t>
  </si>
  <si>
    <t>SXYMMDGPXYVCER-UHFFFAOYNA-O</t>
  </si>
  <si>
    <t>PZZRDJXEMZMZFD-UHFFFAOYNA-N</t>
  </si>
  <si>
    <t>OWOHLURDBZHNGG-UHFFFAOYNA-N</t>
  </si>
  <si>
    <t>XGEYXJDOVMEJNG-UHFFFAOYNA-N</t>
  </si>
  <si>
    <t>ZZWPMFROUHHAKY-UHFFFAOYNA-O</t>
  </si>
  <si>
    <t>IBFYXTRXDNAPMM-UHFFFAOYNA-N</t>
  </si>
  <si>
    <t>YRKLGWOHYXIKSF-UHFFFAOYNA-N</t>
  </si>
  <si>
    <t>ABVCUBUIXWJYSE-UHFFFAOYNA-O</t>
  </si>
  <si>
    <t>KNApSAcK=C00001911;C00025453,ChEBI=CHEBI:8836,UNPD=UNPD116157;UNPD128663;UNPD145478;UNPD19895;UNPD44624;UNPD90153</t>
  </si>
  <si>
    <t>HMDB=HMDB0141782,KNApSAcK=C00002728;C00035949,ChEBI=CHEBI:16547,FooDB=FDB001513,NANPDB=NANPDB_401;NANPDB_1499,PubChem=5280536,PlantCyc=CONIFERYL-ALDEHYDE,UNPD=UNPD167968;UNPD224637</t>
  </si>
  <si>
    <t>HMDB=HMDB0125129,KNApSAcK=C00006658;C00014758,ChEBI=CHEBI:80438,FooDB=FDB002725,LipidMAPS=LMPK12010108;LMPK12010115,PubChem=11169452,PlantCyc=CPD-7842,UNPD=UNPD164680;UNPD169296</t>
  </si>
  <si>
    <t>KNApSAcK=C00005368;C00005369;C00005370;C00013833;C00031115;C00048520,ChEBI=CHEBI:69456,NANPDB=NANPDB_314;NANPDB_411;NANPDB_2767;NANPDB_3187;NANPDB_3414,LipidMAPS=LMPK12112168;LMPK12112169;LMPK12112226,UNPD=UNPD134777;UNPD184306;UNPD187630;UNPD195242;UNPD48907;UNPD62145;UNPD88032;UNPD9000</t>
  </si>
  <si>
    <t>KNApSAcK=C00011257,DrugBank=DB04541,UNPD=UNPD151054;UNPD219963</t>
  </si>
  <si>
    <t>HMDB=HMDB0032616;HMDB0034069;HMDB0127488,KNApSAcK=C00002776;C00034327,ChEBI=CHEBI:15714;CHEBI:30023;CHEBI:76350;CHEBI:77131,DrugBank=DB08587,FooDB=FDB010557;FDB012318;FDB031174,NANPDB=NANPDB_3306,Urine=HMDB0032616,Feces=HMDB0032616,PubChem=54710960;637775,PlantCyc=SINAPATE,UNPD=UNPD142592;UNPD178775;UNPD222558</t>
  </si>
  <si>
    <t>HMDB=HMDB0029271;HMDB0037366,KNApSAcK=C00005946;C00005955,FooDB=FDB000205;FDB016398,LipidMAPS=LMPK12112067;LMPK12112138,UNPD=UNPD156085;UNPD84148</t>
  </si>
  <si>
    <t>HMDB=HMDB0004366,KNApSAcK=C00001417,ChEBI=CHEBI:5764,FooDB=FDB012750,STOFF=STOFF_1553,BMDB=BMDB04366,PubChem=68313,UNPD=UNPD82916</t>
  </si>
  <si>
    <t>KNApSAcK=C00007893,LipidMAPS=LMPK12120156,UNPD=UNPD100131;UNPD18718;UNPD64235;UNPD218095</t>
  </si>
  <si>
    <t>HMDB=HMDB0013689;HMDB0125116,KNApSAcK=C00006680;C00006681,ChEBI=CHEBI:74793,YMDB=YMDB01766,FooDB=FDB017307;FDB017308;FDB029816,LipidMAPS=LMPK12010229;LMPK12010233,Urine=HMDB0013689,Serum=HMDB0013689,PubChem=443654,UNPD=UNPD133484;UNPD14895;UNPD20047;UNPD90232</t>
  </si>
  <si>
    <t>KNApSAcK=C00006610,ChEBI=CHEBI:2772,FooDB=FDB007650,PlantCyc=CPD-7096,UNPD=UNPD173736</t>
  </si>
  <si>
    <t>KNApSAcK=C00000320,ChEBI=CHEBI:5299,UNPD=UNPD120048;UNPD31081;UNPD211005</t>
  </si>
  <si>
    <t>HMDB=HMDB0038665,ChEBI=CHEBI:133516;CHEBI:136547,FooDB=FDB018064;FDB030924,PubChem=25200808,PlantCyc=INDOLE-3-ACETYL-GLU,UNPD=UNPD3249</t>
  </si>
  <si>
    <t>HMDB=HMDB0033682,KNApSAcK=C00006629;C00006630;C00020665,ChEBI=CHEBI:31967,FooDB=FDB002748;FDB011785,LipidMAPS=LMPK12010007;LMPK12010016,PubChem=443648,PlantCyc=PELARGONIDIN-3-GLUCOSIDE-CMPD,UNPD=UNPD139931;UNPD157331;UNPD171399;UNPD176986;UNPD67411</t>
  </si>
  <si>
    <t>14,15-Dehydro-16-epi-vincamine</t>
    <phoneticPr fontId="1"/>
  </si>
  <si>
    <t>Isorhamnetin 7-rhamnoside</t>
  </si>
  <si>
    <t>O=C2C(O)=C(OC=3C=C(OC1OC(C)C(O)C(O)C1(O))C=C(O)C2=3)C4=CC=C(O)C(OC)=C4</t>
  </si>
  <si>
    <t>annotated by positive</t>
    <phoneticPr fontId="1"/>
  </si>
  <si>
    <t>317.0684; C16H13O7</t>
    <phoneticPr fontId="1"/>
  </si>
  <si>
    <t>Quercetin 3-(2-glucosylrhamnoside)</t>
    <phoneticPr fontId="1"/>
  </si>
  <si>
    <t>CS(=O)CCCCCCCCC(N)C(O)=O</t>
  </si>
  <si>
    <t>2-amino-10-methanesulfinyldecanoic acid</t>
  </si>
  <si>
    <t>Flavanone base + 4O, O-Hex, C-Pen</t>
  </si>
  <si>
    <t>OCC1OC(OC2=CC(O)=C(C3OCC(O)C(O)C3O)C3=C2C(=O)CC(O3)C2=CC(O)=C(O)C=C2)C(O)C(O)C1O</t>
  </si>
  <si>
    <t>Flavanone C,O-glycosides-Flavanone+4O+1EtOH</t>
  </si>
  <si>
    <t>CC1C2C(CC3C4CCC5CC(CCC5(C)C4CCC23C)OC2OC(CO)C(OC3OC(CO)C(O)C(OC4OC(O)C(O)C(O)C4O)C3OCC(O)C(O)C(O)C(O)CO)C(O)C2O)OC11CCC(C)CN1</t>
  </si>
  <si>
    <t>Leucine</t>
  </si>
  <si>
    <t>Tyramine</t>
  </si>
  <si>
    <t>5-methanesulfinylpentanenitrile</t>
  </si>
  <si>
    <t>Phenylglycine</t>
  </si>
  <si>
    <t>Amino-nitro-toluene</t>
  </si>
  <si>
    <t>Acetylproline</t>
  </si>
  <si>
    <t>Phenylalanine</t>
  </si>
  <si>
    <t>Methoxytyramine</t>
  </si>
  <si>
    <t>7-methanesulfinylheptanenitrile</t>
  </si>
  <si>
    <t>ABOA</t>
  </si>
  <si>
    <t>7-methanesulfinylheptan-1-amine</t>
  </si>
  <si>
    <t>Thiobispropanoic acid</t>
  </si>
  <si>
    <t>Methoxycinnamic acid</t>
  </si>
  <si>
    <t>Nicotine-N-oxide</t>
  </si>
  <si>
    <t>DIBOA</t>
  </si>
  <si>
    <t>Tyrosine</t>
  </si>
  <si>
    <t>8-methanesulfinyloctanenitrile</t>
  </si>
  <si>
    <t>8-methanesulfinyloctan-1-amine</t>
  </si>
  <si>
    <t>Coumarin base + 1O, 1MeO, O-Hex</t>
  </si>
  <si>
    <t>Aminobutyl benzamide</t>
  </si>
  <si>
    <t>Acetosyringone</t>
  </si>
  <si>
    <t>9-methanesulfinylnonanoic acid</t>
  </si>
  <si>
    <t>Cyclo(leucylprolyl)</t>
  </si>
  <si>
    <t>DIMBOA</t>
  </si>
  <si>
    <t>Carboline base + 4H, carboxylic acid</t>
  </si>
  <si>
    <t>Cinnamoyl putrescin</t>
  </si>
  <si>
    <t>1-isothiocyanato-7-methanesulfinylheptane</t>
  </si>
  <si>
    <t>1-isothiocyanato-8-methanesulfinyloctane</t>
  </si>
  <si>
    <t>Feruloyl allylamine</t>
  </si>
  <si>
    <t>Coumaroyl putrescin</t>
  </si>
  <si>
    <t>2-amino-9-methanesulfinylnonanoic acid</t>
  </si>
  <si>
    <t>Glutamyl-S-methylcysteine</t>
  </si>
  <si>
    <t>Aminobenzoyl-glutamate</t>
  </si>
  <si>
    <t>Coumestan base + 2O</t>
  </si>
  <si>
    <t>Isoflavone base + 1O, 1MeO</t>
  </si>
  <si>
    <t>Flavone base + 3O, O-Hex</t>
  </si>
  <si>
    <t>Isoflavone base + 3O</t>
  </si>
  <si>
    <t>Pterocarpan base + 1O, 1MeO</t>
  </si>
  <si>
    <t>Pentose + Proline</t>
  </si>
  <si>
    <t>Coumaroyl tyramine</t>
  </si>
  <si>
    <t>Flavonol base + 3O</t>
  </si>
  <si>
    <t>Malonyltryptophan</t>
  </si>
  <si>
    <t>Glutamyl-S-allylcysteine</t>
  </si>
  <si>
    <t>Phenyl-butyryl-glutamine</t>
  </si>
  <si>
    <t>FA 18:4+1O</t>
  </si>
  <si>
    <t>FA 18:3+1O</t>
  </si>
  <si>
    <t>Flavonol base + 2MeO</t>
  </si>
  <si>
    <t>Flavonol base + 2O, 1MeO</t>
  </si>
  <si>
    <t>Flavanone base + 3O, 1MeO</t>
  </si>
  <si>
    <t>Hexose + C4H5N3O2</t>
  </si>
  <si>
    <t>Glutamyl-S-(C3H5)-Cysteine sulfoxide</t>
  </si>
  <si>
    <t>Caffeoyl lysine</t>
  </si>
  <si>
    <t>Dihydoroferuloyl Octylamine</t>
  </si>
  <si>
    <t>Feruloyl tyramine</t>
  </si>
  <si>
    <t>Flavanone base + 6O</t>
  </si>
  <si>
    <t>Feruloyl lysine</t>
  </si>
  <si>
    <t>Disaccharide(Hex-Hex)</t>
  </si>
  <si>
    <t>Quinoxalinedione + 2Methyl + C5H11O4</t>
  </si>
  <si>
    <t>Chalcone base + 3O, 1Prenyl</t>
  </si>
  <si>
    <t>Pyridoxine + O-Hex</t>
  </si>
  <si>
    <t>Flavonol base + 4O, 1MeO</t>
  </si>
  <si>
    <t>Camptothecin-OH</t>
  </si>
  <si>
    <t>Glutamyl-S-(C4H7O2)-Cysteine</t>
  </si>
  <si>
    <t>Sinapoylagmatine</t>
  </si>
  <si>
    <t>Isoflavanone base + 3O, 1Prenyl</t>
  </si>
  <si>
    <t>Flavanone base + 3O, 1Prenyl</t>
  </si>
  <si>
    <t>Arylbenzofuran flavonoid base + 3O, 1MeO, 1Prenyl</t>
  </si>
  <si>
    <t>Feruloyl O-methyldehydrodopamine</t>
  </si>
  <si>
    <t>Feruloyl O-methyldopamine</t>
  </si>
  <si>
    <t>Camptothecin</t>
  </si>
  <si>
    <t>Chalcone base + 3O, 1MeO, 1Prenyl</t>
  </si>
  <si>
    <t>Flavanone base + 4O, 1Prenyl</t>
  </si>
  <si>
    <t>Isoflavanone base + 4O, 1Prenyl</t>
  </si>
  <si>
    <t>Dihydrostilbene base + 3O, 2Prenyl</t>
  </si>
  <si>
    <t>Feruloyl quinic acid</t>
  </si>
  <si>
    <t>Sinapoyl + C6H9O5</t>
  </si>
  <si>
    <t>HMBOA + O-HexA</t>
  </si>
  <si>
    <t>DIMBOA + O-Hex</t>
  </si>
  <si>
    <t>Dihydrostilbene base + 4O, 2Prenyl</t>
  </si>
  <si>
    <t>HDMBOA + O-Hex</t>
  </si>
  <si>
    <t>Hexose + C11H12O4</t>
  </si>
  <si>
    <t>Hexose + C13H21O2</t>
  </si>
  <si>
    <t>Acetylated camptothecin</t>
  </si>
  <si>
    <t>Licodione base + 2Prenyl</t>
  </si>
  <si>
    <t>Isoflavanone base + 3O, 2Prenyl</t>
  </si>
  <si>
    <t>Flavanole base + 3O, 2Prenyl</t>
  </si>
  <si>
    <t>Isoflavone base + 2O, O-Hex</t>
  </si>
  <si>
    <t>Isoflavanone base + 2O, 1MeO, 2Prenyl</t>
  </si>
  <si>
    <t>Flavanone base + 4O, 2Prenyl</t>
  </si>
  <si>
    <t>Solanidine base + 2O</t>
  </si>
  <si>
    <t>Coumestan base + 2O, O-Hex</t>
  </si>
  <si>
    <t>Ononin</t>
  </si>
  <si>
    <t>Apigenin-7-O-glucoside</t>
  </si>
  <si>
    <t>Disaccharide(Hex-Pen) + C4H5N3O2</t>
  </si>
  <si>
    <t>Diferuloyl putrescine</t>
  </si>
  <si>
    <t>Flavone base + 3O, O-HexA</t>
  </si>
  <si>
    <t>Flavone base + 2O, 1MeO, C-Hex</t>
  </si>
  <si>
    <t>Flavonol base + 3O, O-Hex</t>
  </si>
  <si>
    <t>Scutellarein 7-O-beta-glucopyranoside</t>
  </si>
  <si>
    <t>Flavone base + 3O, 1MeO, C-Hex</t>
  </si>
  <si>
    <t>Disaccharide(Hex-Hex) + C4H5N3O2</t>
  </si>
  <si>
    <t>Di-dihydrocaffeoyl spermidine</t>
  </si>
  <si>
    <t>Flavone base + 3O, 1MeO, O-HexA</t>
  </si>
  <si>
    <t>Flavone base + 2O, 2MeO, C-Hex</t>
  </si>
  <si>
    <t>Gossypetin 8-glucoside</t>
  </si>
  <si>
    <t>Flavone base + 3O, 2MeO, O-Hex</t>
  </si>
  <si>
    <t>HexCer t18:0</t>
  </si>
  <si>
    <t>Flavonol base + 4O, 1MeO, O-Hex</t>
  </si>
  <si>
    <t>Carboline metabolite (C26H26N2O8)</t>
  </si>
  <si>
    <t>Deoxypumiloside</t>
  </si>
  <si>
    <t>Dicaffeoyl quinolactone</t>
  </si>
  <si>
    <t>Strictosamide</t>
  </si>
  <si>
    <t>Isoflavone base + 2O, O-MalonylHex</t>
  </si>
  <si>
    <t>Flavone base + 3O, 2MeO, O-HexA</t>
  </si>
  <si>
    <t>Carboline metabolite (C26H28N2O9)</t>
  </si>
  <si>
    <t>Coumestan base + 2O, O-HexPyruvate</t>
  </si>
  <si>
    <t>Isoflavone base + 1O, 1MeO, O-MalonylHex</t>
  </si>
  <si>
    <t>Dicaffeoyl quinic acid</t>
  </si>
  <si>
    <t>Strictosidinic acid</t>
  </si>
  <si>
    <t>Isoflavone base + 3O, O-MalonylHex</t>
  </si>
  <si>
    <t>Flavone base + 3O, 2MeO, O-guaiacylglycerol</t>
  </si>
  <si>
    <t>Carboline metabolite (C26H28N2O10)</t>
  </si>
  <si>
    <t>Carboline metabolite (C26H30N2O10)</t>
  </si>
  <si>
    <t>Strictosidine</t>
  </si>
  <si>
    <t>Flavone base + 4O, O-MalonylHex</t>
  </si>
  <si>
    <t>Flavone base + 3O, C-Pen, C-Pen</t>
  </si>
  <si>
    <t>Isoflavone base + 1O, 2MeO, O-MalonylHex</t>
  </si>
  <si>
    <t>Flavone base + 3O, 1MeO, O-MalonylHex</t>
  </si>
  <si>
    <t>Flavonol base + 4O, O-MalonylHex</t>
  </si>
  <si>
    <t>Isoflavone base + 1O, 1MeO, O-Hex+C7H12NO</t>
  </si>
  <si>
    <t>Trisaccharides (Hex-Hex-AcetylHexA)</t>
  </si>
  <si>
    <t>Flavone base + 3O, C-Pen-Hex</t>
  </si>
  <si>
    <t>Flavone base + 3O, C-Hex, C-Pen</t>
  </si>
  <si>
    <t>Furostane base -2H + O-Hex</t>
  </si>
  <si>
    <t>Flavone base + 3O, 2MeO, O-MalonylHex</t>
  </si>
  <si>
    <t>Flavone base + 3O, C-Hex-dHex</t>
  </si>
  <si>
    <t>MalonylHexCer t18:0</t>
  </si>
  <si>
    <t>Flavone base + 4O, C-Pen, C-Hex</t>
  </si>
  <si>
    <t>Isoflavone base + 1O, 2MeO, O-Hex+C7H12NO</t>
  </si>
  <si>
    <t>Flavonol base + 3O, O-Hex+C6H9O4</t>
  </si>
  <si>
    <t>Flavone base + 4O, C-Hex-dHex</t>
  </si>
  <si>
    <t>Flavone base + 3O, 1MeO, O-Hex-dHex</t>
  </si>
  <si>
    <t>Flavonol base + 3O, O-Hex-Hex</t>
  </si>
  <si>
    <t>Flavone base + 4O, C-Hex-Hex</t>
  </si>
  <si>
    <t>Dicaffeoyl Coumaroyl Spermidine</t>
  </si>
  <si>
    <t>Hexosyl LPE 16:0</t>
  </si>
  <si>
    <t>Flavone base + 3O, C-Hex-AcetyldHex</t>
  </si>
  <si>
    <t>Flavone base + 3O, O-HexA-HexA</t>
  </si>
  <si>
    <t>Isorhamnetin-3-O-galactoside-6''-rhamnoside</t>
  </si>
  <si>
    <t>Flavone base + 3O, 1MeO, C-Hex-Hex</t>
  </si>
  <si>
    <t>Flavonol base + 3O, 1MeO, O-Hex-dHex</t>
  </si>
  <si>
    <t>Flavone base + 4O, O-HexA-HexA</t>
  </si>
  <si>
    <t>Flavone base + 3O, 2MeO, O-Hex-dHex</t>
  </si>
  <si>
    <t>S4:16(P3:14/F1:2)</t>
  </si>
  <si>
    <t>Hexosyl LPE 18:2</t>
  </si>
  <si>
    <t>Flavonol base + 5O, O-Hex, O-Hex</t>
  </si>
  <si>
    <t>Flavone base + 3O, 1MeO, O-HexA-HexA</t>
  </si>
  <si>
    <t>S4:17(P3:15/F1:2)</t>
  </si>
  <si>
    <t>Flavonol base + 4O, 1MeO, O-Hex-Hex</t>
  </si>
  <si>
    <t>S4:18(P3:16/F1:2)</t>
  </si>
  <si>
    <t>Flavone base + 3O, 2MeO, O-Hex, O-HexA</t>
  </si>
  <si>
    <t>S4:19(P3:17/F1:2)</t>
  </si>
  <si>
    <t>Flavone base + 3O, 2MeO, O-HexA-HexA</t>
  </si>
  <si>
    <t>Flavone base + 3O, 2MeO, O-Hex, O-guaiacylglycerol</t>
  </si>
  <si>
    <t>Flavone base + 3O, 2MeO, O-guaiacylglyceryl-Hex</t>
  </si>
  <si>
    <t>S4:20(P3:18/F1:2)</t>
  </si>
  <si>
    <t>Solanidine base + O-Hex-dHex</t>
  </si>
  <si>
    <t>Spirostane -2H, + 1O, O-Pen-dHex</t>
  </si>
  <si>
    <t>Flavonol base + 4O, O-Hex O-MalonylHex</t>
  </si>
  <si>
    <t>Solanidine base + O-Hex-Hex</t>
  </si>
  <si>
    <t>Flavone base + 3O, C-Pen-FeruloylHex</t>
  </si>
  <si>
    <t>Flavone base + 3O, C-Hex-CoumaroylHex</t>
  </si>
  <si>
    <t>Robinin</t>
  </si>
  <si>
    <t>Flavonol base + 4O, O-Hex-dHex-Pen</t>
  </si>
  <si>
    <t>Medicagenic acid base + O-Hex-Malonylate</t>
  </si>
  <si>
    <t>Flavonol base + 3O, O-Hex, O-Hex+C6H9O4</t>
  </si>
  <si>
    <t>Flavone base + 4O, C-Hex-CoumaroylHex</t>
  </si>
  <si>
    <t>Flavonol base + 4O, O-dHex, O-Hex-dHex</t>
  </si>
  <si>
    <t>Flavonol base + 3O, O-dHex, O-Hex-Hex</t>
  </si>
  <si>
    <t>UNPD203664 (not validated)</t>
  </si>
  <si>
    <t>Flavone base + 3O, O-HexA-coumaroylHexA</t>
  </si>
  <si>
    <t>Flavone base + 3O, O-HexA, C-Hex, C-Hex</t>
  </si>
  <si>
    <t>Flavone base + 3O, C-Hex-FeruloylHex</t>
  </si>
  <si>
    <t>Flavonol base + 4O, O-Hex-dHex, O-Hex</t>
  </si>
  <si>
    <t>Flavonol base + 4O, O-Hex-Hex, O-dHex</t>
  </si>
  <si>
    <t>Furostane base + 2O, O-Hex, O-Hex</t>
  </si>
  <si>
    <t>Flavone base + 3O, 2MeO, O-MalonylHex, O-guaiacylglycerol</t>
  </si>
  <si>
    <t>Flavone base + 4O, C-Hex-FeruloylHex</t>
  </si>
  <si>
    <t>Flavone base + 3O, O-HexA-FeruloylHexA</t>
  </si>
  <si>
    <t>Flavone base + 3O, 1MeO, C-Hex-FeruloylHex</t>
  </si>
  <si>
    <t>Hederagenin base + O-HexA-Hex</t>
  </si>
  <si>
    <t>Bayogenin base + O-Hex-Hex</t>
  </si>
  <si>
    <t>Flavone base + 3O, 2MeO, O-HexA-CoumaroylHex</t>
  </si>
  <si>
    <t>Flavonol base + 4O, 1MeO, O-Hex-Hex, O-Hex</t>
  </si>
  <si>
    <t>Flavone base + 3O, 1MeO, O-HexA-FeruloylHexA</t>
  </si>
  <si>
    <t>Solanidine base -2H + 1O, O-Hex-dHex-dHex</t>
  </si>
  <si>
    <t>Spirostane -2H, + 1O, O-Hex-dHex-dHex</t>
  </si>
  <si>
    <t>Furostane base -2H + 1O, O-Hex, O-Pen-dHex</t>
  </si>
  <si>
    <t>Spirostane -2H, + 1O, O-Hex-dHex, C6H9O4</t>
  </si>
  <si>
    <t>Spirostane -2H, + 2O, O-Hex-dHex-dHex</t>
  </si>
  <si>
    <t>Solasodine base + O-Hex-Hex-dHex</t>
  </si>
  <si>
    <t>Furostane base -2H + 1O, O-Hex, O-Hex-dHex</t>
  </si>
  <si>
    <t>Solasodine base + 2H, 1O, O-Hex-Hex-Hex</t>
  </si>
  <si>
    <t>Furostane base + 1O, O-Hex, O-Hex-Hex</t>
  </si>
  <si>
    <t>Anthocyanidin base + 5O, 1MeO, O-Hex, O-Hex-coumaroylHex</t>
  </si>
  <si>
    <t>Soyasapogenol E base + O-HexA-Hex-dHex</t>
  </si>
  <si>
    <t>Hederagenin base + O-dHex-Hex-Hex</t>
  </si>
  <si>
    <t>Soyasapogenol B base + O-HexA-HexA-dHex</t>
  </si>
  <si>
    <t>Soyasapogenol A base + O-HexA-Hex-Hex</t>
  </si>
  <si>
    <t>Furostane base -2H + 1O, O-Hex, O-Pen-Pen-dHex</t>
  </si>
  <si>
    <t>Furostane base -2H + O-Hex, O-Hex-dHex-dHex</t>
  </si>
  <si>
    <t>Solasodine base + O-Hex-Hex-Hex-Pen</t>
  </si>
  <si>
    <t>Solasodine base + 2H, O-Hex-Hex-Hex-Pen</t>
  </si>
  <si>
    <t>Spirostane -2H, + 2O, O-Hex, O-Hex-dHex-dHex</t>
  </si>
  <si>
    <t>Furostane base -2H + O-Hex, O-Hex-Hex-dHex</t>
  </si>
  <si>
    <t>Solasodine base + 2H, 1O, O-Hex-Hex-Hex-Pen</t>
  </si>
  <si>
    <t>Solasodine base + 2H, O-Hex-Hex-Hex-(C5H10O5)</t>
  </si>
  <si>
    <t>Furostane base + O-Hex, O-Hex-Hex-Hex</t>
  </si>
  <si>
    <t>Soyasapogenol B base + O-HexA-Hex-Pen, O-dHex</t>
  </si>
  <si>
    <t>Solasodine base + 2H, 1Acetyl, O-Hex-Hex-Hex-Pen</t>
  </si>
  <si>
    <t>Solasodine base + 2H, 2O, 1Acetyl, O-Hex-Hex-Hex-Pen</t>
  </si>
  <si>
    <t>Furostane base -2H + O-Hex, O-Hex-dHex-dHex-dHex</t>
  </si>
  <si>
    <t>Solasodine base + 2H, 1Acetyl, O-Hex, O-Hex-Hex-Hex-Pen</t>
  </si>
  <si>
    <t>Solasodine base + 2H, 1Acetyl, O-Hex-Hex, O-Hex-Hex-Hex-Pen</t>
  </si>
  <si>
    <t>Soyasapogenol A base + O-HexA-Hex-Hex, O-Pen-4AcetylHex</t>
  </si>
  <si>
    <t>Flavonol base + 4O, O-dHex-Hex</t>
  </si>
  <si>
    <t>Assigned name</t>
  </si>
  <si>
    <t>Representaitve metabolite</t>
  </si>
  <si>
    <t>Identified metabolite class</t>
  </si>
  <si>
    <t>Class code</t>
  </si>
  <si>
    <t>Organic acids</t>
  </si>
  <si>
    <t>Others</t>
  </si>
  <si>
    <t>Amino acids</t>
  </si>
  <si>
    <t>Glycosyl compounds</t>
  </si>
  <si>
    <t>Anthocyanidin O-glycosides</t>
  </si>
  <si>
    <t>Prenylated licodiones</t>
  </si>
  <si>
    <t>Sugars</t>
  </si>
  <si>
    <t>Fatty acids</t>
  </si>
  <si>
    <t>Flavanone O-glycosides-Flavanone+2O</t>
  </si>
  <si>
    <t>Flavone C,C,O-glycosides-Flavone+3O+2Me</t>
  </si>
  <si>
    <t>Flavanol O-glycosides</t>
  </si>
  <si>
    <t>Flavanone C,O-glycosides</t>
  </si>
  <si>
    <t>Flavanone O-glycosides</t>
  </si>
  <si>
    <t>Flavone C,C,O-glycosides</t>
  </si>
  <si>
    <t>Flavone C,C-glycosides-Flavone+3O+2Me</t>
  </si>
  <si>
    <t>Flavone C,C-glycosides</t>
  </si>
  <si>
    <t>Flavone C,O-glycosides-Flavone+3O+1Me</t>
  </si>
  <si>
    <t>Flavone C,O-glycosides</t>
  </si>
  <si>
    <t>Flavone C-glycosides-Flavone+2O+1MeO+1Me</t>
  </si>
  <si>
    <t>Flavone C-glycosides</t>
  </si>
  <si>
    <t>Flavone O-glycosides-Flavone+2O</t>
  </si>
  <si>
    <t>Flavone O-glycosides</t>
  </si>
  <si>
    <t>Flavonol O-glycosides-Flavonol+2MeO</t>
  </si>
  <si>
    <t>Flavonol O-glycosides</t>
  </si>
  <si>
    <t>Indole and derivatives</t>
  </si>
  <si>
    <t>Isoflavone C-glycosides-Isoflavone+2O</t>
  </si>
  <si>
    <t>Isoflavone C-glycosides</t>
  </si>
  <si>
    <t>Isoflavone O-glycoside amines-Isoflavone+1O+1MeO</t>
  </si>
  <si>
    <t>Isoflavone O-glycosides</t>
  </si>
  <si>
    <t>Chalcones</t>
  </si>
  <si>
    <t>Lignols</t>
  </si>
  <si>
    <t>Lipids</t>
  </si>
  <si>
    <t>Cinnamic acid and derivatives</t>
  </si>
  <si>
    <t>Arylbenzofuran flavonoids</t>
  </si>
  <si>
    <t>Oxydized fatty acids</t>
  </si>
  <si>
    <t>Prenylated licodiones</t>
    <phoneticPr fontId="1"/>
  </si>
  <si>
    <t>Nucleosides</t>
  </si>
  <si>
    <t>Steroidal saponins-cyclohemiketal</t>
  </si>
  <si>
    <t>Triterpene saponins-bayogenin</t>
  </si>
  <si>
    <t>Alkaloids</t>
  </si>
  <si>
    <t>Carbolines</t>
  </si>
  <si>
    <t>Biflavonoids</t>
    <phoneticPr fontId="1"/>
  </si>
  <si>
    <t>Coumaric acid and derivatives</t>
  </si>
  <si>
    <t>Ferulic acid and derivatives</t>
  </si>
  <si>
    <t>Oxidized fatty acids</t>
  </si>
  <si>
    <t>Iridoid glycosides</t>
  </si>
  <si>
    <t>QRXRWDDFTQIZAV-UHFFFAOYNA-N</t>
  </si>
  <si>
    <t>QETQPQDBDULWLC-UHFFFAOYNA-N</t>
  </si>
  <si>
    <t>XLQFMBLUUSGXQY-UHFFFAOYNA-N</t>
  </si>
  <si>
    <t>VTANYFPAYZXUQR-UHFFFAOYNA-N</t>
  </si>
  <si>
    <t>ChEBI=CHEBI:91226</t>
  </si>
  <si>
    <t>KNApSAcK=C00005531,FooDB=FDB000608,LipidMAPS=LMPK12112366,UNPD=UNPD163855;UNPD97208</t>
  </si>
  <si>
    <t>(2E)-3-(4-hydroxy-3-methoxyphenyl)-N-(prop-2-en-1-yl)prop-2-enamide</t>
  </si>
  <si>
    <t>4-[3-hydroxy-3-(octylamino)propyl]-2-methoxyphenol</t>
  </si>
  <si>
    <t>(2E)-3-(4-hydroxy-3-methoxyphenyl)-N-[(E)-2-(4-hydroxyphenyl)ethenyl]prop-2-enamide</t>
  </si>
  <si>
    <t>2-amino-6-[(2E)-3-(4-hydroxy-3-methoxyphenyl)prop-2-enamido]hexanoic acid</t>
  </si>
  <si>
    <t>(2E)-3-(4-hydroxy-3-methoxyphenyl)-N-[(E)-2-(4-hydroxy-3-methoxyphenyl)ethenyl]prop-2-enamide</t>
  </si>
  <si>
    <t>2-({6-[5,7-dihydroxy-2-(4-hydroxyphenyl)-4-oxochromen-6-yl]-4,5-dihydroxyoxan-3-yl}oxy)-4,5-dihydroxy-6-(hydroxymethyl)oxan-3-yl (2E)-3-(4-hydroxy-3-methoxyphenyl)prop-2-enoate</t>
  </si>
  <si>
    <t>3-[(1E)-prop-1-ene-1-sulfinyl]-2-({[(2E)-3,4,5-trihydroxyoxan-2-ylidene]methyl}amino)propanoic acid</t>
  </si>
  <si>
    <t>N-(4-aminobutyl)benzamide</t>
  </si>
  <si>
    <t>C\C=C\S(=O)CC(NC(=O)CCC(NCC1(O)OCC(O)C(O)C1O)C(O)=O)C(O)=O</t>
  </si>
  <si>
    <t>WROKSUMDFCBDIW-GORDUTHDNA-N</t>
  </si>
  <si>
    <t>CSCC(NC(=O)CCC(NCC1(O)OCC(O)C(O)C1O)C(O)=O)C(O)=O</t>
  </si>
  <si>
    <t>OXQONDBZMLPJFL-UHFFFAOYNA-N</t>
  </si>
  <si>
    <t>Allicin derivatives</t>
  </si>
  <si>
    <t>287.05603; C15H11O6; OC1=CC=C2C(OC(=C(O)C2=O)C2=CC(O)=C(O)C=C2)=C1</t>
  </si>
  <si>
    <t>147.04831; C9H7O2; O=CC=CC1=CC=C(O)C=C1</t>
  </si>
  <si>
    <t>287.0553; C15H11O6; O=C1C(O)=C(OC=2C=C(O)C=C(O)C1=2)C3=CC=C(O)C=C3</t>
  </si>
  <si>
    <t>423.3621; C30H47O (aglycone-2H2O); CC1(C)CC(O)C2(C)CCC3(C)C(=CCC4C5(C)CCC(O)C(C)(CO)C5CCC34C)C2C1 (aglycone)</t>
  </si>
  <si>
    <t>Dipropenyl disulfide</t>
  </si>
  <si>
    <t>Di-1-propenyl disulfide</t>
  </si>
  <si>
    <t>Top hit was used</t>
  </si>
  <si>
    <t>Annotated</t>
  </si>
  <si>
    <t>C(=CSSC=CC)C</t>
  </si>
  <si>
    <t>FHSDVOJKLYJNCQ-GLIMQPGKSA-N</t>
  </si>
  <si>
    <t>73.0128; C3H5S</t>
  </si>
  <si>
    <t>Glycylleucine</t>
  </si>
  <si>
    <t>Third hit was used by considering unique masses.</t>
  </si>
  <si>
    <t>O=C(O)C(NC(=O)CN)CC(C)C</t>
  </si>
  <si>
    <t>DKEXFJVMVGETOO-MDOHGIEYNA-N</t>
  </si>
  <si>
    <t>FA 12:3+2O</t>
  </si>
  <si>
    <t>Tuberonic acid</t>
  </si>
  <si>
    <t>O=C(O)CC1CCC(=O)C1(CC=CCCO)</t>
  </si>
  <si>
    <t>RZGFUGXQKMEMOO-OKJCGHETNA-N</t>
  </si>
  <si>
    <t>H2O loss</t>
  </si>
  <si>
    <t>Threonylleucine</t>
  </si>
  <si>
    <t>86.09709; C5H12N; NCC(C)CC</t>
  </si>
  <si>
    <t>Deoxyadenosine</t>
  </si>
  <si>
    <t>2'-Deoxyadenosine</t>
  </si>
  <si>
    <t>OCC3OC(N2C=NC=1C(=NC=NC=12)N)CC3(O)</t>
  </si>
  <si>
    <t>OLXZPDWKRNYJJZ-UHFFFAOYNA-N</t>
  </si>
  <si>
    <t>136.0626; C5H6N5; adenosine</t>
  </si>
  <si>
    <t>Flavanone base + 2O</t>
  </si>
  <si>
    <t>Liquiritigenin</t>
  </si>
  <si>
    <t>Structure was suggested by considering unique masses</t>
  </si>
  <si>
    <t>Flavanone O-glycosides-Flavanone+3O</t>
  </si>
  <si>
    <t>O=C2C=3C=CC(O)=CC=3(OC(C1=CC=C(O)C=C1)C2)</t>
  </si>
  <si>
    <t>FURUXTVZLHCCNA-UHFFFAOYSA-N</t>
  </si>
  <si>
    <t>257.0814; C15H13O4</t>
  </si>
  <si>
    <t>137.0234; C7H5O3; OC1=CC(O)=C(C=O)C=C1</t>
  </si>
  <si>
    <t>Glutamylleucine</t>
  </si>
  <si>
    <t>gamma-Glutamylleucine</t>
  </si>
  <si>
    <t>O=C(O)C(N)CCC(=O)NC(C(=O)O)CC(C)C</t>
  </si>
  <si>
    <t>MYFMARDICOWMQP-UHFFFAOYNA-N</t>
  </si>
  <si>
    <t>132.10208; C6H14NO2; O=C(O)C(N)CC(C)C</t>
  </si>
  <si>
    <t>197.13187; C10H17N2O2; O=C1NC(C(=O)NCC(C)CC)CC1</t>
  </si>
  <si>
    <t>5,7-dihydroxy-2-(4-methoxyphenyl)-4H-chromen-4-one</t>
  </si>
  <si>
    <t>Flavone O-glycosides-Flavone+2O+1MeO</t>
  </si>
  <si>
    <t>285.0755; C16H13O5</t>
  </si>
  <si>
    <t>Flavanone O-glycosides-Flavanone+2O+1MeO</t>
  </si>
  <si>
    <t>O=C2C3=C(O)C=C(OC)C=C3(OC(C1=CC=C(O)C=C1)C2)</t>
  </si>
  <si>
    <t>287.0922; C16H15O5</t>
  </si>
  <si>
    <t>9(10)-EpODE</t>
  </si>
  <si>
    <t>JTEGNNHWOIJBJZ-ZJSQCTGTNA-N</t>
  </si>
  <si>
    <t>AC_Bulb_Pos-1023</t>
  </si>
  <si>
    <t>C11H20N2O5S2</t>
  </si>
  <si>
    <t>325.09299:1359 326.09634:223 327.0997:176</t>
  </si>
  <si>
    <t>98.96245:17 104.98129:20 106.99538:50 129.07098:34 150.04141:16 281.10187:16 284.02646:36</t>
  </si>
  <si>
    <t>AC_Root_Pos-1184</t>
  </si>
  <si>
    <t>C12H23NO7S</t>
  </si>
  <si>
    <t>326.12567:1798 327.12902:422 328.13238:1726</t>
  </si>
  <si>
    <t>86.99129:16 96.08263:17 105.0043:18 113.03946:27 132.08403:45 145.05151:55 146.0943:17 147.04114:16 147.05029:79 149.03993:16 208.06081:17 241.95195:23 284.11087:23 289.08951:16 290.11331:16 292.12238:46 308.10428:16 308.11813:91 309.12387:35 310.12265:22 326.11887:34</t>
  </si>
  <si>
    <t>8-Prenylnaringenin</t>
  </si>
  <si>
    <t>O=C2C=3C(O)=CC(O)=C(C=3(OC(C1=CC=C(O)C=C1)C2))CC=C(C)C</t>
  </si>
  <si>
    <t>LPEPZZAVFJPLNZ-UHFFFAOYNA-N</t>
  </si>
  <si>
    <t>285.08014; C16H13O5; CC1=CC(=CC=C1O)C1CC(=O)C2=C(O)C=C(O)C=C2O1</t>
  </si>
  <si>
    <t>121.0293; C7H5O2</t>
  </si>
  <si>
    <t>56.06119; C4H8; C=C(C)C</t>
  </si>
  <si>
    <t>205.0853; C12O13O3</t>
  </si>
  <si>
    <t>GG_Root_Pos-1861</t>
  </si>
  <si>
    <t>Gancaonin A</t>
  </si>
  <si>
    <t>Prenylated isoflavones-Isoflavone+2O+1MeO+1Prenyl</t>
  </si>
  <si>
    <t>Prenylated isoflavones</t>
  </si>
  <si>
    <t>C21H20O5</t>
  </si>
  <si>
    <t>O=C1C(=COC=2C=C(O)C(=C(O)C1=2)CC=C(C)C)C3=CC=C(OC)C=C3</t>
  </si>
  <si>
    <t>JQNSUDIGIIGIOL-UHFFFAOYSA-N</t>
  </si>
  <si>
    <t>353.13858:9695 354.14193:3855 355.14529:1312</t>
  </si>
  <si>
    <t>69.00063:33 81.03513:20 105.03165:20 107.01009:37 107.04772:21 117.07069:17 129.0739:27 131.04994:23 135.04666:28 137.02132:24 145.06108:36 149.02127:22 151.03625:23 152.06602:20 161.0215:23 161.05746:17 163.00578:17 165.0105:17 165.0202:62 170.08205:18 177.08809:24 180.06151:17 182.07555:29 187.07457:35 205.08482:43 210.05914:39 211.07388:18 214.06326:18 238.06311:17 241.0787:22 243.07111:27 255.07413:17 256.06818:23 265.03918:19 269.07892:17 269.09067:40 270.08844:30 285.07904:20 297.01785:22 297.07321:471 298.08212:173 299.0528:17 299.07764:30 299.08746:29 314.08548:17 321.08295:17 323.09198:23 334.31732:20 351.25119:19 353.13641:1240</t>
  </si>
  <si>
    <t>297.0732; C17H14O5</t>
  </si>
  <si>
    <t>Flavone base + 4O, 1Prenyl</t>
  </si>
  <si>
    <t>Licoisoflavone A</t>
  </si>
  <si>
    <t>Prenylated flavones-Flavone+4O+1Prenyl</t>
  </si>
  <si>
    <t>Prenylated flavones</t>
  </si>
  <si>
    <t>O=C1C(=COC=2C=C(O)C=C(O)C1=2)C3=CC=C(O)C(=C3(O))CC=C(C)C</t>
  </si>
  <si>
    <t>KCUZCRLRQVRBBV-UHFFFAOYSA-N</t>
  </si>
  <si>
    <t xml:space="preserve">153.0164; </t>
  </si>
  <si>
    <t>GG_Root_Pos-1994</t>
  </si>
  <si>
    <t>Glycycoumarin</t>
  </si>
  <si>
    <t>Prenylated flavones-Flavone+3O+1MeO+1Prenyl</t>
  </si>
  <si>
    <t>C21H20O6</t>
  </si>
  <si>
    <t>O=C1OC=3C=C(O)C(=C(OC)C=3(C=C1C=2C=CC(O)=CC=2(O)))CC=C(C)C</t>
  </si>
  <si>
    <t>NZYSZZDSYIBYLC-UHFFFAOYSA-N</t>
  </si>
  <si>
    <t>369.13354:5799 370.13689:2334 371.14025:2327</t>
  </si>
  <si>
    <t>93.03254:20 129.07269:21 147.04654:18 165.01936:68 169.06607:37 170.06778:26 178.02933:19 179.1458:18 201.12764:25 205.07951:22 205.09242:26 219.06572:21 224.05687:27 226.07408:27 242.05046:17 261.08801:18 281.03061:18 283.06436:28 285.07056:27 288.30371:25 298.07355:25 313.06604:157 313.09103:22 314.06622:19 314.07693:80 315.07239:18 315.08841:21 348.06656:21 354.11771:18 369.11859:150 369.13419:540 369.21887:17</t>
  </si>
  <si>
    <t>AC_Bulb_Pos-1189</t>
  </si>
  <si>
    <t>C13H21N3O6S2</t>
  </si>
  <si>
    <t>380.09317:1901 381.09652:398 382.09988:173</t>
  </si>
  <si>
    <t>130.04434:21 136.06015:36 148.01965:18 177.02974:67 177.03821:17 181.0609:28 234.02646:19 251.03568:22 251.05191:76 252.0603:18 280.99872:18 305.06079:25 306.08377:20 380.08594:49</t>
  </si>
  <si>
    <t>MT_Flower_Pos-950</t>
  </si>
  <si>
    <t>C17H32N2O8</t>
  </si>
  <si>
    <t>393.22034:2260 394.22369:485</t>
  </si>
  <si>
    <t>114.09161:18 120.08:17 127.07861:18 151.09181:35 198.1207:25 216.12469:18 217.12859:20 263.17419:18 305.32846:25 307.18024:20 309.17136:17 309.18387:98 321.18948:17 357.20297:17 358.21304:21 376.2027:17 376.22577:18 392.21481:20 393.21472:28 393.22803:19</t>
  </si>
  <si>
    <t>Prenylated dihydroflavonols-Dihydroflavonol+2O+2Prenyl</t>
  </si>
  <si>
    <t>Prenylated dihydroflavonols</t>
  </si>
  <si>
    <t>5,7-dihydroxy-2-(4-hydroxyphenyl)-8-[3,4,5-trihydroxy-6-(hydroxymethyl)oxan-2-yl]-3,4-dihydro-2H-1-benzopyran-4-one</t>
  </si>
  <si>
    <t>Second hit was used</t>
  </si>
  <si>
    <t>Flavanone C-glycosides</t>
  </si>
  <si>
    <t>O=C2C=3C(O)=CC(O)=C(C=3(OC(C1=CC=C(O)C=C1)C2))C4OC(CO)C(O)C(O)C4(O)</t>
  </si>
  <si>
    <t>VPQWOQSQAVBHEV-UHFFFAOYNA-N</t>
  </si>
  <si>
    <t>287.0914; C16H15O5; Flavanone+1Me</t>
  </si>
  <si>
    <t>NT_Root_Pos-2032</t>
  </si>
  <si>
    <t>C21H32N2O8</t>
  </si>
  <si>
    <t>441.22546:1563 442.22881:486 443.23217:119</t>
  </si>
  <si>
    <t>79.05534:35 91.05422:17 133.09441:28 164.112:28 212.13559:19 213.11932:18 246.11984:21 279.17087:22 328.19965:22 357.164:22 357.18155:36 388.18384:17 405.19888:17 405.21393:28 423.22253:16 432.2142:25 441.22867:126</t>
  </si>
  <si>
    <t>Soyasapogenol C</t>
  </si>
  <si>
    <t>Triterpene saponins-Oleanae+2O-4H</t>
  </si>
  <si>
    <t>OCC2(C)(C(O)CCC3(C)(C4CC=C1C5CC(C=CC5(C)(CCC1(C)C4(C)(CCC23)))(C)C))</t>
  </si>
  <si>
    <t>VNGUCOGHCJHFID-UHFFFAOYNA-N</t>
  </si>
  <si>
    <t>Isoflavone base + 2O, O-AcetylHex</t>
  </si>
  <si>
    <t>6''-O-Acetyldaidzin</t>
  </si>
  <si>
    <t>Isoflavone O-glycosides-Isoflavone+2O</t>
  </si>
  <si>
    <t>O=C(OCC4OC(OC=1C=CC=2C(=O)C(=COC=2(C=1))C3=CC=C(O)C=C3)C(O)C(O)C4(O))C</t>
  </si>
  <si>
    <t>ZMOZJTDOTOZVRT-UHFFFAOYSA-N</t>
  </si>
  <si>
    <t>255.0682; C15H11O4 (aglycone)</t>
  </si>
  <si>
    <t>204 (AcetylHex) loss</t>
  </si>
  <si>
    <t>Flavone base + 3O, O-AcetylHex</t>
  </si>
  <si>
    <t>Apigenin 7-O-(6''-O-acetylglucoside)</t>
  </si>
  <si>
    <t>Flavone O-glycosides-Flavone base + 3O</t>
  </si>
  <si>
    <t>O=C(OCC4OC(OC1=CC(O)=C2C(=O)C=C(OC2(=C1))C3=CC=C(O)C=C3)C(O)C(O)C4(O))C</t>
  </si>
  <si>
    <t>LYFXRHUNCZZUTQ-UHFFFAOYNA-N</t>
  </si>
  <si>
    <t>271.0627; C15H11O5 (aglycone)</t>
  </si>
  <si>
    <t>LysoPE 18:3</t>
  </si>
  <si>
    <t>LysoPE</t>
  </si>
  <si>
    <t>O=C(OC(CO)COP(=O)(O)OCCN)CCCCC=CCC=CCC=CCCCCC</t>
  </si>
  <si>
    <t>QYXNIRQICOBIAE-CSLWLMPESA-N</t>
  </si>
  <si>
    <t>Isoflavone base + 1O + 1MeO, O-MalonylHex</t>
  </si>
  <si>
    <t>Isoflavone O-glycosides-Isoflavone+1O+1MeO</t>
  </si>
  <si>
    <t>269.0756; C16H13O4 (aglycone)</t>
  </si>
  <si>
    <t>248 (MalonylHex) loss</t>
  </si>
  <si>
    <t>Isoflavone O-glycosides-Isoflavone+3O</t>
  </si>
  <si>
    <t>FRAUJUKWSKMNJY-UHFFFAOYSA-N</t>
  </si>
  <si>
    <t>271.0549; C15H11O5 (aglycone)</t>
  </si>
  <si>
    <t>273.0725; C11H13O8 (aglycone)</t>
  </si>
  <si>
    <t>AC_Root_Pos-1748</t>
  </si>
  <si>
    <t>C25H48N2O9</t>
  </si>
  <si>
    <t>521.34271:2366 522.34606:355 523.34942:128</t>
  </si>
  <si>
    <t>Isoflavone base + 2O + 1MeO, O-MalonylHex</t>
  </si>
  <si>
    <t>Biochanin A 7-(6-malonylglucoside)</t>
  </si>
  <si>
    <t>Isoflavone O-glycosides-Isoflavone+2O+1MeO</t>
  </si>
  <si>
    <t>O=C(O)CC(=O)OCC4OC(OC1=CC(O)=C2C(=O)C(=COC2(=C1))C3=CC=C(OC)C=C3)C(O)C(O)C4(O)</t>
  </si>
  <si>
    <t>VRCBYTZZZFFKEN-UHFFFAOYNA-N</t>
  </si>
  <si>
    <t>285.074; C16H13O5 (aglycone)</t>
  </si>
  <si>
    <t>Biflavonoid-flavone base + 3O and flavone base + 2O + 1MeO</t>
  </si>
  <si>
    <t>Bilobetin</t>
  </si>
  <si>
    <t>Biflavonoids</t>
  </si>
  <si>
    <t>O=C1C=C(OC2=CC(O)=CC(O)=C12)C=3C=CC(OC)=C(C=3)C=5C(O)=CC(O)=C4C(=O)C=C(OC4=5)C6=CC=C(O)C=C6</t>
  </si>
  <si>
    <t>IWEIJEPIYMAGTH-UHFFFAOYSA-N</t>
  </si>
  <si>
    <t>120.0145; C7H4O2 by retro diels-alder reaction</t>
  </si>
  <si>
    <t>Biflavonoid-flavone base + 3O and flavanone base + 2O + 1MeO</t>
  </si>
  <si>
    <t>7-O-Methyl-2,3-dihydroamentoflavone</t>
  </si>
  <si>
    <t>O=C1C=C(OC2=C1C(O)=CC(O)=C2C3=CC(=CC=C3(O))C4OC=5C=C(OC)C=C(O)C=5(C(=O)C4))C6=CC=C(O)C=C6</t>
  </si>
  <si>
    <t>XMFILYNCNQOLOA-CYLJNIGPNA-N</t>
  </si>
  <si>
    <t>138.027; C7H6O3 by retro diels-alder reaction</t>
  </si>
  <si>
    <t>AC_Root_Pos-1802</t>
  </si>
  <si>
    <t>C20H33N3O13S</t>
  </si>
  <si>
    <t>556.18115:2480 557.1845:1143 558.18786:288</t>
  </si>
  <si>
    <t>112.03375:20 116.02292:30 130.04756:18 144.04193:51 148.07394:18 162.05865:27 172.1187:30 192.07201:16 194.08313:18 208.06461:45 230.04625:48 230.06245:20 238.06305:21 238.07211:16 239.06877:18 265.08438:56 266.09097:38 274.09277:37 275.09201:20 373.12708:20 472.1489:17 538.1781:27 539.1712:17 556.1521:17 556.18079:225</t>
  </si>
  <si>
    <t>Procyanidin</t>
  </si>
  <si>
    <t>OC6=CC(O)=C2C(OC(C=1C=CC(O)=C(O)C=1)C(O)C2C5=C(O)C=C(O)C4=C5(OC(C=3C=CC(O)=C(O)C=3)C(O)C4))=C6</t>
  </si>
  <si>
    <t>XFZJEEAOWLFHDH-VUGKQVTMSA-N</t>
  </si>
  <si>
    <t>289.07; C15H13O6</t>
  </si>
  <si>
    <t>291.08; C15H15O6</t>
  </si>
  <si>
    <t>Flavonol base + 3O, O-Hex, O-coumaroyl</t>
  </si>
  <si>
    <t>7-O-(4-Hydroxycinnamoyl) astragalin</t>
  </si>
  <si>
    <t>Flavonol O-glycosides-Flavonol+3O+1MeO</t>
  </si>
  <si>
    <t>O=C(OC2=CC(O)=C3C(=O)C(OC1OC(CO)C(O)C(O)C1(O))=C(OC3(=C2))C4=CC=C(O)C=C4)C=CC5=CC=C(O)C=C5</t>
  </si>
  <si>
    <t>CAHLQXBTMALBQE-XCVCLJGONA-N</t>
  </si>
  <si>
    <t>Phloretin 3',5'-Di-C-glucoside</t>
  </si>
  <si>
    <t>Dihydrochalcones C-glycosides</t>
  </si>
  <si>
    <t>O=C(C=1C(O)=C(C(O)=C(C=1(O))C2OC(CO)C(O)C(O)C2(O))C3OC(CO)C(O)C(O)C3(O))CCC4=CC=C(O)C=C4</t>
  </si>
  <si>
    <t>WAWHTTXPRUWFCZ-SLZYNQBFNA-N</t>
  </si>
  <si>
    <t>149.0635; C9H9O2; OC1=CC=C(CCC=O)C=C1</t>
  </si>
  <si>
    <t>Many H2O losses</t>
  </si>
  <si>
    <t>Biflavonoid-flavone base + 3O and flavone base + 3O + 1Prenyl</t>
  </si>
  <si>
    <t>6''-(3-Methyl-2-butenyl)amentoflavone</t>
  </si>
  <si>
    <t>O=C1C=C(OC2=CC(O)=CC(O)=C12)C=3C=CC(O)=C(C=3)C5=C(O)C(=C(O)C=4C(=O)C=C(OC=45)C6=CC=C(O)C=C6)CC=C(C)C</t>
  </si>
  <si>
    <t>PFRUIDZIJVQVOR-UHFFFAOYSA-N</t>
  </si>
  <si>
    <t>Biflavonoid-flavone base + 3MeO and flavone base + 3MeO</t>
  </si>
  <si>
    <t>Dioonflavone</t>
  </si>
  <si>
    <t>O=C1C=C(OC=2C=C(OC)C=C(OC)C1=2)C3=CC=C(OC)C(=C3)C5=C(OC)C=C(OC)C=4C(=O)C=C(OC=45)C6=CC=C(OC)C=C6</t>
  </si>
  <si>
    <t>MZDGQNFFUITEAB-UHFFFAOYSA-N</t>
  </si>
  <si>
    <t>mucusisoflavone C</t>
  </si>
  <si>
    <t>O=C1C(=COC2=CC(O)=CC(O)=C12)C3=CC=C(O)C(=C3)C(C=C(C)C)C=5C(O)=CC(O)=C4C(=O)C(=COC4=5)C6=CC=C(O)C(=C6)CC=C(C)C</t>
  </si>
  <si>
    <t>HCKWMBTVENMFOU-UHFFFAOYNA-N</t>
  </si>
  <si>
    <t>AC_Bulb_Pos-1566</t>
  </si>
  <si>
    <t>C23H25N15O9S2</t>
  </si>
  <si>
    <t>720.14795:2744 721.1513:1538 722.15466:373</t>
  </si>
  <si>
    <t>233.97801:20 267.96985:18 269.98462:46 273.02921:16 275.99008:152 275.99792:55 277.00323:19 287.99802:43 290.93359:25 306.0033:105 308.0116:36 329.98141:16 337.02982:17 341.01984:21 348.00482:16 349.01382:22 378.00375:16 378.02103:20 381.03671:18 394.02081:16 396.04269:84 558.09943:61 560.03534:19 720.09393:24 720.11975:18 720.1535:49</t>
  </si>
  <si>
    <t>Soyasaponin IV</t>
  </si>
  <si>
    <t>Triterpene saponins-soyasapogenol B</t>
  </si>
  <si>
    <t>O=C(O)C7OC(OC2CCC3(C)(C4CC=C1C5CC(C)(C)CC(O)C5(C)(CCC1(C)C4(C)(CCC3(C2(C)(CO))))))C(OC6OCC(O)C(O)C6(O))C(O)C7(O)</t>
  </si>
  <si>
    <t>LASVNNIDKPXXMG-UHFFFAOYNA-N</t>
  </si>
  <si>
    <t>441.37; C30H49O2 (aglycone-H2O)</t>
  </si>
  <si>
    <t>Pentose loss (132)</t>
  </si>
  <si>
    <t>196 loss</t>
  </si>
  <si>
    <t>Impatienoside A</t>
  </si>
  <si>
    <t>Triterpene saponins-soyasapogenol E</t>
  </si>
  <si>
    <t>O=C(O)C7OC(OC2CCC3(C)(C4CC=C1C5CC(C)(C)CC(=O)C5(C)(CCC1(C)C4(C)(CCC3(C2(C)(CO))))))C(OC6OC(CO)C(O)C(O)C6(O))C(O)C7(O)</t>
  </si>
  <si>
    <t>YDNHBSRZSMNZPB-NJAHCQCINA-N</t>
  </si>
  <si>
    <t>439.3559; C30H47O2 (aglycone-H2O)</t>
  </si>
  <si>
    <t>162 (Hex)</t>
  </si>
  <si>
    <t>194 (HexA+H2O)</t>
  </si>
  <si>
    <t>GG_Root_Pos-3702</t>
  </si>
  <si>
    <t>C47H34O14</t>
  </si>
  <si>
    <t>823.19647:1739 824.19982:762 825.20318:84</t>
  </si>
  <si>
    <t>121.03171:35 122.03117:25 270.22876:20 387.05603:22 387.08569:57 388.0864:21 447.09143:24 447.11987:21 454.34:19 455.35254:19 456.09509:17 502.14359:20 535.14014:20 565.14484:59 566.14404:59 566.17334:17 566.18774:17 566.84052:19 567.12848:46 567.17853:57 568.12427:55 568.15283:23 655.21936:17 685.16095:108 685.18542:58 686.15283:41 686.17401:57 687.17249:38 688.13263:23 688.19049:20 790.45319:18 807.21198:17 807.39807:22 823.20868:19</t>
  </si>
  <si>
    <t>GG_Root_Pos-3709</t>
  </si>
  <si>
    <t>Licoricesaponin J2</t>
  </si>
  <si>
    <t>Triterpene saponins-Oleanane-2H+2O+1COOH</t>
  </si>
  <si>
    <t>O=C(O)C7OC(OC1C(OC(C(=O)O)C(O)C1(O))OC3CCC4(C)(C5CC=C2C6CC(C(=O)O)(C)CCC6(C)(CCC2(C)C5(C)(CCC4(C3(C)(CO))))))C(O)C(O)C7(O)</t>
  </si>
  <si>
    <t>SLWCVFLNZDOMEZ-UHFFFAOYNA-N</t>
  </si>
  <si>
    <t>825.42346:2786 826.42681:591 827.43017:1543</t>
  </si>
  <si>
    <t>111.01791:24 141.0173:66 151.10605:19 159.03023:17 160.02812:24 180.11636:22 187.14175:18 191.17854:17 197.04887:36 201.16016:29 204.17633:26 215.14903:19 221.18771:26 228.16853:17 245.64182:23 271.03561:19 300.70267:18 331.24051:18 357.08096:23 379.30682:47 419.31015:25 420.19766:20 437.33591:44 438.33765:19 439.33356:18 439.35895:34 440.34552:29 455.35046:432 456.34869:18 456.3689:22 457.36368:66 473.34518:70 473.37878:23 474.36746:61 474.3851:20 514.83588:25 597.1297:19 597.38959:23 627.03198:27 632.37195:17 649.39008:18 650.40552:36 807.12988:20 825.38287:18 825.4162:95 825.44293:98</t>
  </si>
  <si>
    <t>455.352; C30H47O3 (aglycone-H2O)</t>
  </si>
  <si>
    <t>176.02 (HexA) loss</t>
  </si>
  <si>
    <t>194 (HexA+H2O) loss</t>
  </si>
  <si>
    <t>Furostane base -1H2O -2H + 1O, O-Hex, O-Hex-dHex</t>
  </si>
  <si>
    <t>Ascalonicoside B</t>
  </si>
  <si>
    <t>Steroidal saponins-dehydrofurostane</t>
  </si>
  <si>
    <t>OCC8OC(OCC(C)CCC=3OC4CC5C6CC=C2CC(O)CC(OC1OC(CO)C(O)C(O)C1(O))C2(C)C6(CCC5(C)(C4(C=3C))))C(OC7OC(C)C(O)C(O)C7(O))C(O)C8(O)</t>
  </si>
  <si>
    <t>LXYJZECGEIAZOD-KUPWYTRMNA-N</t>
  </si>
  <si>
    <t>431.33124; C27H43O4 (aglycone); CC(CO)CCC1=C(C)C2C(CC3C4CC=C5CC(O)CC(O)C5(C)C4CCC23C)O1 (aglycone)</t>
  </si>
  <si>
    <t>Soyasaponin Bg</t>
  </si>
  <si>
    <t>Triterpene saponins-Oleanane-4H+3O</t>
  </si>
  <si>
    <t>O=C(O)C8OC(OC2CCC3(C)(C4CC=C1C5CC(C)(C)CC(=O)C5(C)(CCC1(C)C4(C)(CCC3(C2(C)(CO))))))C(OC7OCC(O)C(O)C7(OC6OC(C)C(O)C(O)C6(O)))C(O)C8(O)</t>
  </si>
  <si>
    <t>ZNWGBWWXJAYIOM-HTTBMQGNNA-N</t>
  </si>
  <si>
    <t>132 (Pen)</t>
  </si>
  <si>
    <t>146 (dHex)</t>
  </si>
  <si>
    <t>UNPD214660</t>
  </si>
  <si>
    <t>O=C(O)C8OC(OC5CCC4(C)(C(CCC2(C)(C4(CC=C1C3CC(C)(C)CC(O)C3(C)(CCC12(C)))))C5(C)(CO)))C(OC7OC(CO)C(O)C(O)C7(OC6OCC(O)C(O)C6(O)))C(O)C8(O)</t>
  </si>
  <si>
    <t>MADZMXIFUWFDJK-AEARDBQCSA-N</t>
  </si>
  <si>
    <t>O=C(OC1OC(CO)C(O)C(O)C1(O))C68(CCC(C)(C)CC8(C5=CCC4C7(C)(CCC(OC3OCC(O)C(OC2OC(CO)C(O)C(O)C2(O))C3(O))C(C)(C)C7(CCC4(C)C5(C)CC6(O)))))</t>
  </si>
  <si>
    <t>DYJBTUINEBYYQT-UHFFFAOYNA-N</t>
  </si>
  <si>
    <t>UNPD183793</t>
  </si>
  <si>
    <t>O=C(O)C8OC(OC1C(OC(C(=O)O)C(O)C1(O))OC4CCC5(C)(C6C=CC3=C2CC(C)(C)CC(O)C2(C)CCC3(C)C6(C)(CCC5(C4(C)(CO)))))C(OC7OC(C)C(O)C(O)C7(O))C(O)C8(O)</t>
  </si>
  <si>
    <t>NWEOPKVXZATAQT-GCVINTTNNA-N</t>
  </si>
  <si>
    <t>Sandosaponin A</t>
  </si>
  <si>
    <t>O=C(O)C8OC(OC2CCC3(C)(C4CC=C1C5CC(C)(C)CC(=O)C5(C)(CCC1(C)C4(C)(CCC3(C2(C)(CO))))))C(OC7OC(CO)C(O)C(O)C7(OC6OC(CO)C(O)C(O)C6(O)))C(O)C8(O)</t>
  </si>
  <si>
    <t>JTXVTHCLTOUSSL-UHFFFAOYNA-N</t>
  </si>
  <si>
    <t>Pisumsaponin I</t>
  </si>
  <si>
    <t>UZZVCPOZXWRBFO-UHFFFAOYNA-N</t>
  </si>
  <si>
    <t>423.3621; C30H47O (aglycone-2H2O)</t>
  </si>
  <si>
    <t>UNPD225379</t>
  </si>
  <si>
    <t>O=C(O)C9OC(OC3CCC4(C)(C5CC=C2C6CC(C)(C)CC(OC1OC(C)C(O)C(O)C1(O))C6(C)(CCC2(C)C5(C)(CCC4(C3(C)(CO))))))C(OC8OCC(O)C(O)C8(OC7OC(C)C(O)C(O)C7(O)))C(O)C9(O)</t>
  </si>
  <si>
    <t>JDICAJDVZQOPIE-YYQUEBJBSA-N</t>
  </si>
  <si>
    <t>Soyasapogenol B + Pen + HexA + Hex + Hex</t>
  </si>
  <si>
    <t>CC1(C)CC2C3=CCC4C5(C)CCC(OC6OC(C(O)C(O)C6OC6OC(CO)C(O)C(O)C6OC6OC(CO)C(O)C(O)C6O)C(O)=O)C(C)(CO)C5CCC4(C)C3(C)CCC2(C)CC1OC1OCC(O)C(O)C1O</t>
  </si>
  <si>
    <t>RCDRIURETSURJH-UHFFFAOYNA-N</t>
  </si>
  <si>
    <t>AC_Leaf_Pos-2014</t>
  </si>
  <si>
    <t>Flavonol base + 3O, O-Hex-Hex, O-Hex-Hex-Feruloyl</t>
  </si>
  <si>
    <t>Kaempferol 3-(2'''-feruloylsophoroside) 7-cellobioside</t>
  </si>
  <si>
    <t>Flavonol O-glycosides-Flavonol+3O</t>
  </si>
  <si>
    <t>C49H58O29</t>
  </si>
  <si>
    <t>O=C(OC1C(OC(CO)C(O)C1(O))OC7C(OC=5C(=O)C6=C(O)C=C(OC3OC(CO)C(OC2OC(CO)C(O)C(O)C2(O))C(O)C3(O))C=C6(OC=5(C4=CC=C(O)C=C4)))OC(CO)C(O)C7(O))C=CC=8C=CC(O)=C(OC)C=8</t>
  </si>
  <si>
    <t>KFEVJAZSURUKLX-YCRREMRBNA-N</t>
  </si>
  <si>
    <t>1111.30847:1137 1113.31518:142</t>
  </si>
  <si>
    <t>177.05911:43 178.06207:25 195.05704:26 287.06207:17 288.06161:16 325.10107:31 325.12265:24 339.0979:47 339.11227:50 339.12204:55 340.09491:17 502.1655:18 503.14508:18 663.20514:17 664.2052:18 787.21674:19 787.24133:52 826.25519:16 932.25073:16 1111.26465:18 1111.30945:57 1111.35938:20</t>
  </si>
  <si>
    <t>177.05644; C10H9O3; O=CC=CC1=CC=C(O)C(OC)=C1</t>
  </si>
  <si>
    <t>Prenylated isoflavanones-Isoflavanone+4O</t>
  </si>
  <si>
    <t>MINEs-408467</t>
  </si>
  <si>
    <t>Flavonol base + 6O, O-MalonylHex</t>
  </si>
  <si>
    <t>Flavanol O-glycosides-Flavanol+6O</t>
  </si>
  <si>
    <t>O=C(O)CC(=O)OCC4OC(OC=1C(=O)C=3C(O)=CC(O)=CC=3(OC=1C2=CC(O)=C(O)C=C2(O)))C(O)C(O)C4(O)</t>
  </si>
  <si>
    <t>HPUSNSBFKNJRQA-UHFFFAOYSA-N</t>
  </si>
  <si>
    <t>319.0445; C15H11O8; O=C1C(O)=C(OC2=CC(O)=CC(O)=C12)C3=CC(O)=C(O)C(O)=C3</t>
  </si>
  <si>
    <t>248.05_C9H12O8 (MalonylHex)</t>
  </si>
  <si>
    <t>6''-Malonylcosmosiin</t>
  </si>
  <si>
    <t>Flavone base + 3O, O-MalonylHex</t>
  </si>
  <si>
    <t>Flavone O-glycosides-Flavone + 3O</t>
  </si>
  <si>
    <t>O=C(O)CC(=O)OCC4OC(OC1=CC(O)=C2C(=O)C=C(OC2(=C1))C3=CC=C(O)C=C3)C(O)C(O)C4(O)</t>
  </si>
  <si>
    <t>JXWAQRJFONLTSI-UHFFFAOYNA-N</t>
  </si>
  <si>
    <t>271.06183; C15H11O5; O=C1C=C(OC=2C=C(O)C=C(O)C1=2)C3=CC=C(O)C=C3</t>
  </si>
  <si>
    <t>Neobavaisoflavone</t>
  </si>
  <si>
    <t>Prenylated flavones-Flavone+2O+1Prenyl</t>
  </si>
  <si>
    <t>O=C1C(=COC=2C=C(O)C=CC1=2)C=3C=CC(O)=C(C=3)CC=C(C)C</t>
  </si>
  <si>
    <t>OBGPEBYHGIUFBN-UHFFFAOYSA-N</t>
  </si>
  <si>
    <t>6''-O-Malonylwistin</t>
  </si>
  <si>
    <t>Flavone O-glycosides-Flavone+1O+2MeO</t>
  </si>
  <si>
    <t>299.0903; C17H15O5; COC1=CC=C(C=C1)C1=COC2=CC(O)=C(OC)C=C2C1=O</t>
  </si>
  <si>
    <t>Xanthohumol</t>
  </si>
  <si>
    <t>O=C(C=CC1=CC=C(O)C=C1)C=2C(O)=C(C(O)=CC=2(OC))CC=C(C)C</t>
  </si>
  <si>
    <t>ORXQGKIUCDPEAJ-YRNVUSSQSA-N</t>
  </si>
  <si>
    <t>149.0225; C8H5O3</t>
  </si>
  <si>
    <t>Isoangustone A</t>
  </si>
  <si>
    <t>O=C1C(=COC=2C=C(O)C(=C(O)C1=2)CC=C(C)C)C3=CC(O)=C(O)C(=C3)CC=C(C)C</t>
  </si>
  <si>
    <t>QNLGNISMYMFVHP-UHFFFAOYSA-N</t>
  </si>
  <si>
    <t>(S)-5,7-Dihydroxy-6-prenylflavanone</t>
  </si>
  <si>
    <t>Prenylated flavanones-Flavanone+2O+1Prenyl</t>
  </si>
  <si>
    <t>O=C2C=3C(O)=C(C(O)=CC=3(OC(C1=CC=CC=C1)C2))CC=C(C)C</t>
  </si>
  <si>
    <t>UOWOIGNEFLTNAW-UHFFFAOYNA-N</t>
  </si>
  <si>
    <t>Kaempferol 3-(6''-malonylglucoside)-7-glucoside</t>
  </si>
  <si>
    <t>Flavonol base + 3O, O-Hex, O-MalonylHex</t>
  </si>
  <si>
    <t>O=C(O)CC(=O)OCC5OC(OC=3C(=O)C=4C(O)=CC(OC1OC(CO)C(O)C(O)C1(O))=CC=4(OC=3(C2=CC=C(O)C=C2)))C(O)C(O)C5(O)</t>
  </si>
  <si>
    <t>PSZBCORWZMVATQ-ZZTUNRACNA-N</t>
  </si>
  <si>
    <t>287.0538; C15H11O6</t>
  </si>
  <si>
    <t>Prenylated flavanones</t>
  </si>
  <si>
    <t>Wistin</t>
  </si>
  <si>
    <t>Flavone O-glycosides-Flavone base + 1O + 2MeO</t>
  </si>
  <si>
    <t>O=C2C(=COC3=CC(OC1OC(CO)C(O)C(O)C1(O))=C(OC)C=C23)C4=CC=C(OC)C=C4</t>
  </si>
  <si>
    <t>YLYJXNTZVUEFJZ-UHFFFAOYNA-N</t>
  </si>
  <si>
    <t>299.0938; C17H15O5</t>
  </si>
  <si>
    <t>Quercetagetin-7-O-glucoside</t>
  </si>
  <si>
    <t>Flavonol base + 5O, O-Hex</t>
  </si>
  <si>
    <t>Flavonol O-glycosides-Flavonol+5O</t>
  </si>
  <si>
    <t>O=C2C(O)=C(OC3=CC(OC1OC(CO)C(O)C(O)C1(O))=C(O)C(O)=C23)C=4C=CC(O)=C(O)C=4</t>
  </si>
  <si>
    <t>IDTDRZPBDLMCLB-UHFFFAOYNA-N</t>
  </si>
  <si>
    <t>319.04382; C15H11O8; O=C1C(O)=C(OC=2C(O)=C(O)C=C(O)C1=2)C3=CC=C(O)C(O)=C3</t>
  </si>
  <si>
    <t>Soyasapogenol B, O-DDMP, O-HexA, HexA</t>
  </si>
  <si>
    <t>New structure was proposed by considering unique masses, identified by positive</t>
  </si>
  <si>
    <t>Triterpene sapoinins</t>
  </si>
  <si>
    <t>WDQWPGLHLXQCEK-UHFFFAOYNA-N</t>
  </si>
  <si>
    <t>CC1=C(O)C(=O)CC(OC2CC(C)(C)CC3C4=CCC5C6(C)CCC(OC7OC(C(O)C(O)C7OC7OC(C(O)C(O)C7O)C(O)=O)C(O)=O)C(C)(CO)C6CCC5(C)C4(C)CCC23C)O1</t>
  </si>
  <si>
    <t>[M-H2O+H]+</t>
  </si>
  <si>
    <t>Confirmed in negative</t>
  </si>
  <si>
    <t>Epiafzelechin</t>
  </si>
  <si>
    <t>Flavan-3-ols + 3O</t>
  </si>
  <si>
    <t>Flavanol O-glycosides-Flavanol+3O</t>
  </si>
  <si>
    <t>Glycyrrhizin</t>
  </si>
  <si>
    <t>Triterpene saponins-Glycyrrhetinic acid</t>
  </si>
  <si>
    <t>O=C(O)C7OC(OC1C(OC(C(=O)O)C(O)C1(O))OC3CCC4(C)(C5C(=O)C=C2C6CC(C(=O)O)(C)CCC6(C)(CCC2(C)C5(C)(CCC4(C3(C)(C))))))C(O)C(O)C7(O)</t>
  </si>
  <si>
    <t>176 Da loss (HexA)</t>
  </si>
  <si>
    <t>196 Da loss (HexA loss + H2O loss)</t>
  </si>
  <si>
    <t>RSYUFYQTACJFML-DDOUFSBJNA-N</t>
  </si>
  <si>
    <t>OC1=CC=C(C=C1)C3OC=2C=C(O)C=C(O)C=2CC3(O)</t>
  </si>
  <si>
    <t>Soyasapogenol B + Pen + HexA + HexA + Pen</t>
  </si>
  <si>
    <t>CC1OC(OC2CC3(C)CCC4(C)C(=CCC5C6(C)CCC(OC7OC(C(O)C(O)C7OC7OC(C(O)C(O)C7OC7OC(C)C(O)C(O)C7O)C(O)=O)C(O)=O)C(C)(CO)C6CCC45C)C3CC2(C)C)C(O)C(O)C1O</t>
  </si>
  <si>
    <t>BZPDIKFPGLGIHP-UHFFFAOYNA-N</t>
  </si>
  <si>
    <t>GU_Root_Pos-4233</t>
  </si>
  <si>
    <t>1039.54749:13340 1040.55084:16043 1041.5542:5955</t>
  </si>
  <si>
    <t>87.03788:19 109.10456:23 111.08479:33 115.03496:24 127.04215:18 133.05368:20 139.12137:20 141.02216:25 145.03804:17 145.05086:290 147.06345:67 149.13545:51 159.02762:48 175.14453:34 179.17555:17 181.15744:42 189.16354:20 193.15477:23 195.13405:17 201.16579:44 203.17595:35 205.16452:17 213.5213:47 215.15483:19 215.17831:74 215.19466:49 217.14061:20 217.16179:44 217.19682:78 218.16208:26 219.21631:23 225.07874:21 226.07155:20 229.19568:19 231.09572:30 231.17377:53 237.07863:45 241.01094:29 243.19827:17 244.56612:17 245.18884:36 254.71367:31 255.07103:22 259.08636:17 261.10245:19 268.12595:30 269.05176:17 269.21939:20 270.22455:25 273.05957:18 279.10239:168 280.11447:48 282.22964:21 284.24045:22 284.84055:27 287.06702:43 287.08545:21 291.06622:17 297.24918:21 305.09799:17 305.8855:37 306.08728:20 323.09479:79 323.28351:18 325.3121:28 352.99011:28 353.28494:18 357.72229:31 358.21094:19 363.16953:21 365.19446:32 365.26733:25 365.30579:76 365.32446:18 366.30969:20 374.00833:17 393.34399:20 393.36246:17 394.36572:20 405.35074:186 406.33102:24 406.35822:57 406.3783:17 407.3595:21 423.32932:36 423.35074:291 423.36383:944 424.04837:17 424.31146:32 424.36642:411 424.3895:35 424.51376:24 424.65103:21 425.3725:142 439.34912:17 441.11584:22 441.36215:126 442.36874:23 442.39505:20 443.37189:18 455.14767:42 457.16382:18 509.38052:18 517.35376:20 529.35114:21 537.38599:23 549.3938:98 550.40338:17 551.39758:19 553.40784:22 567.1438:19 567.36224:41 567.40295:391 567.42566:89 567.58234:19 568.31232:18 568.33331:17 568.40082:212 568.42297:63 569.4101:74 569.45117:17 570.39532:18 570.42334:17 573.43274:17 576.45416:21 581.38141:243 581.40625:56 582.33942:18 582.38721:113 582.41577:33 583.39343:21 583.42792:17 585.40155:152 585.42834:48 586.39606:66 586.43402:120 587.39905:20 587.42767:56 593.43689:25 599.37091:26 599.39203:76 600.37988:38 600.40295:38 601.37866:32 619.41473:17 658.69171:23 675.54718:25 676.36084:19 677.39624:20 700.46796:18 713.44659:18 713.47089:18 714.04456:22 718.95374:25 725.39471:21 725.43237:162 726.38855:29 726.44147:144 727.44287:37 728.43604:21 729.45099:18 731.43243:17 731.45471:50 731.48022:192 732.47235:118 732.50647:24 733.47296:49 733.51477:17 741.40833:20 742.22198:20 743.43762:175 743.48517:43 743.92578:20 744.39459:20 744.42444:21 744.4483:20 745.41156:43 745.43372:19 746.48676:25 759.39301:20 761.30426:18 761.44275:232 761.47333:91 761.50714:37 761.54474:25 762.46252:211 763.44342:62 827.44885:20 835.42596:17 840.46759:20 854.44757:17 863.45972:24 863.53418:69 864.50189:17 864.526:17 865.55426:28 875.51874:18 876.46185:17 889.47565:57 891.48877:17 893.47583:128 893.51569:118 894.47437:75 894.52014:18 894.54816:18 901.5094:20 907.48285:97 907.51556:86 908.49597:73 908.52594:55 909.5484:17 973.52051:30 995.57422:18 1021.53949:52 1022.51355:18 1025.60327:28 1031.52563:24 1039.5542:1368</t>
  </si>
  <si>
    <t>C53H82O20</t>
  </si>
  <si>
    <t>Soyasaponin beta-A</t>
  </si>
  <si>
    <t>O=C(O)C9OC(OC3CCC4(C)(C5CC=C2C6CC(C)(C)CC(OC1OC(=C(O)C(=O)C1)C)C6(C)(CCC2(C)C5(C)(CCC4(C3(C)(CO))))))C(OC8OCC(O)C(O)C8(OC7OC(C)C(O)C(O)C7(O)))C(O)C9(O)</t>
  </si>
  <si>
    <t>VWKBHQGCNGULAZ-UHFFFAOYNA-N</t>
  </si>
  <si>
    <t>Flavonol base + 4O, O-Hex-dHex-Hex-Coumaroyl</t>
  </si>
  <si>
    <t>Quercetin 3-(6'''-p-coumarylglucosyl)(1-&gt;2)-rhamnoside 7-glucoside</t>
  </si>
  <si>
    <t>Flavonol O-glycosides-Flavonol+4O</t>
  </si>
  <si>
    <t>O=C(OCC6OC(OC5C(OC=3C(=O)C4=C(O)C=C(OC1OC(CO)C(O)C(O)C1(O))C=C4(OC=3(C=2C=CC(O)=C(O)C=2)))OC(C)C(O)C5(O))C(O)C(O)C6(O))C=CC7=CC=C(O)C=C7</t>
  </si>
  <si>
    <t>SHRUKDVTMUBNTL-RUDMXATFNA-N</t>
  </si>
  <si>
    <t>303.0554; C15H11O7; aglycone</t>
  </si>
  <si>
    <t>177.0523; C10H9O3; coumaroyl</t>
  </si>
  <si>
    <t>Licoricesaponin B2</t>
  </si>
  <si>
    <t>O=C(O)C7OC(OC1C(OC(C(=O)O)C(O)C1(O))OC6CCC5(C)(C(CCC3(C)(C5(CC=C2C4CC(C(=O)O)(C)CCC4(C)(CCC23(C)))))C6(C)(C)))C(O)C(O)C7(O)</t>
  </si>
  <si>
    <t>BCNKILSUUHWRTG-UHFFFAOYNA-N</t>
  </si>
  <si>
    <t>Prenylated flavanones-Flavanone+4O+1Prenyl</t>
  </si>
  <si>
    <t>205.0839; C12H13O3</t>
  </si>
  <si>
    <t>O=C1C=C(OC2=CC(O)=CC(O)=C12)C3=CC=C(OC)C=C3</t>
  </si>
  <si>
    <t>Flavone + 2O + 2MeO</t>
  </si>
  <si>
    <t>Gnaphaliin</t>
  </si>
  <si>
    <t>Flavone O-glycosides-Flavone+2O+2MeO</t>
  </si>
  <si>
    <t>O=C1C(OC)=C(OC=2C(OC)=C(O)C=C(O)C1=2)C3=CC=CC=C3</t>
  </si>
  <si>
    <t>OWQLBLNRUZULFV-UHFFFAOYSA-N</t>
  </si>
  <si>
    <t>Annotation was performed in negative</t>
  </si>
  <si>
    <t>Kaempferol-3-O-rutinoside</t>
  </si>
  <si>
    <t>Flavonol base + 3O + O-Hex-dHex</t>
  </si>
  <si>
    <t>Flavonol O-glycosides-Flavonol + 3O</t>
  </si>
  <si>
    <t>CC1C(C(C(C(O1)OCC2C(C(C(C(O2)OC3=C(OC4=CC(=CC(=C4C3=O)O)O)C5=CC=C(C=C5)O)O)O)O)O)O)O</t>
  </si>
  <si>
    <t>RTATXGUCZHCSNG-QHWHWDPRSA-N</t>
  </si>
  <si>
    <t>Prenylated stilbenes</t>
  </si>
  <si>
    <t>Two 56 Da losses were found</t>
  </si>
  <si>
    <t>C17H22O10</t>
  </si>
  <si>
    <t>1-O-Sinapoylglucose</t>
  </si>
  <si>
    <t>Sinapoylhexoside</t>
  </si>
  <si>
    <t>O=C(OC1OC(CO)C(O)C(O)C1(O))C=CC=2C=C(OC)C(O)=C(OC)C=2</t>
  </si>
  <si>
    <t>XRKBRPFTFKKHEF-ONEGZZNKNA-N</t>
  </si>
  <si>
    <t>Glucosinolate breakdown metabolites (-nitrile)</t>
  </si>
  <si>
    <t>Glucosinolate breakdown metabolites</t>
  </si>
  <si>
    <t>Glucosinolate breakdown metabolites (-amine)</t>
  </si>
  <si>
    <t>Glucosinolate breakdown metabolites (-COOH)</t>
  </si>
  <si>
    <t>Glucosinolate breakdown metabolites (-isothiocyanato)</t>
  </si>
  <si>
    <t>Glucosinolate breakdown metabolites (-amino acid)</t>
  </si>
  <si>
    <t>N-Fructosyl amino acids</t>
  </si>
  <si>
    <t>N-Fructosyl alliin - H2O</t>
  </si>
  <si>
    <t>N-Fructosyl peptides</t>
  </si>
  <si>
    <t>N-Fructosyl phenylalanine</t>
  </si>
  <si>
    <t>N-Fructosyl isoleucine</t>
  </si>
  <si>
    <t>N-Fructosyl alliin</t>
  </si>
  <si>
    <t>N-Fructosyl tyrosine</t>
  </si>
  <si>
    <t>N-Fructosyl glutamylphenylalanine</t>
  </si>
  <si>
    <t>N-Fructosyl gamma-glutamyl-S-(1-propenyl)cysteine sulfoxide</t>
  </si>
  <si>
    <t>N-Fructosyl isoleucylglutamate</t>
  </si>
  <si>
    <t>N-Fructoryl cysteinylalanine + C2H5S</t>
  </si>
  <si>
    <t>N-Fructosyl gamma-glutamyl-S-methylcysteine</t>
  </si>
  <si>
    <t>HMDB=HMDB0041390,FooDB=FDB021322;FDB021323,UNPD=UNPD154308;UNPD164640;UNPD5585</t>
  </si>
  <si>
    <t>HMDB=HMDB0030833,KNApSAcK=C00006488,FooDB=FDB002789,UNPD=UNPD129421</t>
  </si>
  <si>
    <t>KNApSAcK=C00006511,UNPD=UNPD40289</t>
  </si>
  <si>
    <t>KNApSAcK=C00014687,UNPD=UNPD105561</t>
  </si>
  <si>
    <t>KNApSAcK=C00006503,UNPD=UNPD69433</t>
  </si>
  <si>
    <t>ChEBI=CHEBI:69743,UNPD=UNPD201996</t>
  </si>
  <si>
    <t>KNApSAcK=C00014630,LipidMAPS=LMPK12120515,UNPD=UNPD178866</t>
  </si>
  <si>
    <t>HMDB=HMDB0000759,ChEBI=CHEBI:73514,FooDB=FDB022228,BMDB=BMDB00759,Urine=HMDB0000759,Saliva=HMDB0000759,Feces=HMDB0000759</t>
  </si>
  <si>
    <t>HMDB=HMDB0011171,ChEBI=CHEBI:68433;CHEBI:133038,FooDB=FDB003617;FDB007877,BMDB=BMDB11171,Feces=HMDB0011171,Serum=HMDB0011171,UNPD=UNPD189228;UNPD80161</t>
  </si>
  <si>
    <t>HMDB=HMDB0030822;HMDB0030823,KNApSAcK=C00000937;C00008805;C00008806,ChEBI=CHEBI:2507;CHEBI:31028,FooDB=FDB002778;FDB002779;FDB021730,LipidMAPS=LMPK12020035;LMPK12020036;LMPK12020037,PubChem=9943440;443639;442154,PlantCyc=CPD-1962;CPD-10413,UNPD=UNPD110613;UNPD130292;UNPD167935;UNPD69702</t>
  </si>
  <si>
    <t>MINE=C38993bcc103ed09f828dca2c2b0ebfe18ba3d673</t>
  </si>
  <si>
    <t>HMDB=HMDB0124767,KNApSAcK=C00006092,ChEBI=CHEBI:80529,LipidMAPS=LMPK12140224,PubChem=23724768,UNPD=UNPD229551</t>
  </si>
  <si>
    <t>HMDB=HMDB0029519,KNApSAcK=C00000977,ChEBI=CHEBI:28777,DrugBank=DB03601,FooDB=FDB000655;FDB016563,NANPDB=NANPDB_178;NANPDB_257;NANPDB_258,LipidMAPS=LMPK12140061,PubChem=114829,PlantCyc=CPD-3061,UNPD=UNPD115156;UNPD8605</t>
  </si>
  <si>
    <t>HMDB=HMDB0030544,KNApSAcK=C00004556,FooDB=FDB002418,LipidMAPS=LMPK12113093,UNPD=UNPD83098</t>
  </si>
  <si>
    <t>HMDB=HMDB0030869,KNApSAcK=C00010093;C00019439,FooDB=FDB002830,LipidMAPS=LMPK12050097,PubChem=12444947,PlantCyc=CPD-10077,UNPD=UNPD115767;UNPD19338</t>
  </si>
  <si>
    <t>HMDB=HMDB0037342,KNApSAcK=C00004177,FooDB=FDB005983;FDB016364,NANPDB=NANPDB_5295;NANPDB_6044,LipidMAPS=LMPK12110375,UNPD=UNPD419</t>
  </si>
  <si>
    <t>HMDB=HMDB0037346,KNApSAcK=C00004175,FooDB=FDB016368,NANPDB=NANPDB_5296,LipidMAPS=LMPK12110373,PubChem=25202906,PlantCyc=CPD-10318,UNPD=UNPD99797</t>
  </si>
  <si>
    <t>HMDB=HMDB0030624,KNApSAcK=C00005633,FooDB=FDB002522,LipidMAPS=LMPK12112906,PubChem=90658230,PlantCyc=CPD-14908,UNPD=UNPD33899</t>
  </si>
  <si>
    <t>HMDB=HMDB0040473,FooDB=FDB020229,UNPD=UNPD62704;UNPD99703;UNPD218086</t>
  </si>
  <si>
    <t>HMDB=HMDB0037574,KNApSAcK=C00005160;C00005169,ChEBI=CHEBI:69657,FooDB=FDB004523;FDB005905;FDB016666;FDB016667,NANPDB=NANPDB_414;NANPDB_710;NANPDB_768;NANPDB_868;NANPDB_1107;NANPDB_3579;NANPDB_4016;NANPDB_4493;NANPDB_4530;NANPDB_5462,LipidMAPS=LMPK12111669;LMPK12111734,UNPD=UNPD118696;UNPD120545;UNPD123407;UNPD125891;UNPD128334;UNPD138039;UNPD140232;UNPD142416;UNPD145411;UNPD150815;UNPD168371;UNPD18654;UNPD186979;UNPD193662;UNPD194383;UNPD201133;UNPD201134;UNPD29339;UNPD31808;UNPD33698;UNPD56061;UNPD229854</t>
  </si>
  <si>
    <t>KNApSAcK=C00005890,LipidMAPS=LMPK12111806,UNPD=UNPD68957</t>
  </si>
  <si>
    <t>HMDB=HMDB0040485,KNApSAcK=C00006000,ChEBI=CHEBI:66286,FooDB=FDB020244,LipidMAPS=LMPK12112223,UNPD=UNPD122954;UNPD158907</t>
  </si>
  <si>
    <t>HMDB=HMDB0032788,FooDB=FDB010759,UNPD=UNPD193852</t>
  </si>
  <si>
    <t>HMDB=HMDB0030689,KNApSAcK=C00010078,ChEBI=CHEBI:133395,FooDB=FDB002609,LipidMAPS=LMPK12050015,UNPD=UNPD102687;UNPD165428;UNPD192157</t>
  </si>
  <si>
    <t>HMDB=HMDB0030640,KNApSAcK=C00010117,ChEBI=CHEBI:28556;CHEBI:58577;CHEBI:77876,FooDB=FDB002545,LipidMAPS=LMPK12050224,PubChem=25201045;5282148,PlantCyc=CPD-4564,UNPD=UNPD132591;UNPD1992;UNPD50444</t>
  </si>
  <si>
    <t>HMDB=HMDB0011478,FooDB=FDB028194,BMDB=BMDB11478,LipidMAPS=LMGP02050042,Feces=HMDB0011478</t>
  </si>
  <si>
    <t>HMDB=HMDB0000101,KNApSAcK=C00019281,ChEBI=CHEBI:17256,SMPDB=PW_C000068,YMDB=YMDB00503,T3DB=T3D4958,FooDB=FDB021894,BMDB=BMDB00101,Urine=HMDB0000101,ECMDB=ECMDB00101,Serum=HMDB0000101,PubChem=13730;636,PlantCyc=DEOXYADENOSINE,UNPD=UNPD148912;UNPD177483</t>
  </si>
  <si>
    <t>KNApSAcK=C00000221;C00000233,ChEBI=CHEBI:37420;CHEBI:132022;CHEBI:133220;CHEBI:136182;CHEBI:136810,FooDB=FDB020508,LipidMAPS=LMFA02020007;LMFA02020011,PubChem=10878859,PlantCyc=CPD-11253;CPD-11260,UNPD=UNPD70711;UNPD78705;UNPD226482</t>
  </si>
  <si>
    <t>HMDB=HMDB0037479,KNApSAcK=C00007099,ChEBI=CHEBI:66331;CHEBI:94745;CHEBI:134289,FooDB=FDB016545,LipidMAPS=LMPK12120294,PubChem=25245735;639665,PlantCyc=CPD-7119,UNPD=UNPD105572;UNPD127738;UNPD212113</t>
  </si>
  <si>
    <t>KNApSAcK=C00008245,ChEBI=CHEBI:50207;CHEBI:58812,FooDB=FDB012291,LipidMAPS=LMPK12140279,PubChem=480764,PlantCyc=CPD-9440,UNPD=UNPD180221;UNPD99949</t>
  </si>
  <si>
    <t>KNApSAcK=C00009432,ChEBI=CHEBI:66614,LipidMAPS=LMPK12050027,UNPD=UNPD189827</t>
  </si>
  <si>
    <t>HMDB=HMDB0037445,KNApSAcK=C00008171,FooDB=FDB016503,LipidMAPS=LMPK12140166,UNPD=UNPD96345</t>
  </si>
  <si>
    <t>HMDB=HMDB0034125,KNApSAcK=C00002542,ChEBI=CHEBI:28620,FooDB=FDB012398,LipidMAPS=LMPK12050286,PubChem=25245381,PlantCyc=CPD-6643,UNPD=UNPD118254</t>
  </si>
  <si>
    <t>HMDB=HMDB0038225,KNApSAcK=C00010040,ChEBI=CHEBI:69087,FooDB=FDB017468,LipidMAPS=LMPK12160018,UNPD=UNPD175636</t>
  </si>
  <si>
    <t>HMDB=HMDB0038905,KNApSAcK=C00009922,FooDB=FDB018369,LipidMAPS=LMPK12050243,UNPD=UNPD95938</t>
  </si>
  <si>
    <t>HMDB=HMDB0038481,KNApSAcK=C00009887,FooDB=FDB017845,LipidMAPS=LMPK12050225,UNPD=UNPD60551</t>
  </si>
  <si>
    <t>HMDB=HMDB0041175,KNApSAcK=C00013592,ChEBI=CHEBI:16546;CHEBI:18428,FooDB=FDB004337;FDB021066;FDB030252,PubChem=5280406,PlantCyc=1-O-SINAPOYL-BETA-D-GLUCOSE,UNPD=UNPD117893;UNPD153379;UNPD213949</t>
  </si>
  <si>
    <t>UNPD=UNPD195315;UNPD46032</t>
  </si>
  <si>
    <t>HMDB=HMDB0034506,ChEBI=CHEBI:81076,FooDB=FDB013003,UNPD=UNPD184780;UNPD26780</t>
  </si>
  <si>
    <t>HMDB=HMDB0039518,KNApSAcK=C00048545,FooDB=FDB019129,UNPD=UNPD13280;UNPD136867;UNPD41537</t>
  </si>
  <si>
    <t>KNApSAcK=C00048422,UNPD=UNPD17862;UNPD1893;UNPD71332</t>
  </si>
  <si>
    <t>HMDB=HMDB0038739,FooDB=FDB018150,UNPD=UNPD181985;UNPD49456</t>
  </si>
  <si>
    <t>HMDB=HMDB0039448,FooDB=FDB019047,UNPD=UNPD101526;UNPD133112</t>
  </si>
  <si>
    <t>KNApSAcK=C00048543,FooDB=FDB005654,UNPD=UNPD12924;UNPD160558;UNPD54237</t>
  </si>
  <si>
    <t>UNPD=UNPD214660</t>
  </si>
  <si>
    <t>HMDB=HMDB0036476,KNApSAcK=C00032713,FooDB=FDB015370,UNPD=UNPD7874</t>
  </si>
  <si>
    <t>UNPD=UNPD183793;UNPD30879</t>
  </si>
  <si>
    <t>HMDB=HMDB0031884,KNApSAcK=C00048530,FooDB=FDB008569,UNPD=UNPD106168;UNPD140345;UNPD189427;UNPD96936</t>
  </si>
  <si>
    <t>HMDB=HMDB0038316,KNApSAcK=C00033310,FooDB=FDB017649,UNPD=UNPD123106</t>
  </si>
  <si>
    <t>FooDB=FDB005635,UNPD=UNPD120374</t>
  </si>
  <si>
    <t>UNPD=UNPD225379</t>
  </si>
  <si>
    <t>Fatty acyl hexosides</t>
    <phoneticPr fontId="1"/>
  </si>
  <si>
    <t>Peptides</t>
  </si>
  <si>
    <t>Prolylproline</t>
  </si>
  <si>
    <t>Isoleucylaspartate</t>
  </si>
  <si>
    <t>9-methanesulfinylnonanenitrile (isomer of 666)</t>
  </si>
  <si>
    <t>9-methanesulfinylnonanenitrile (isomer of 665)</t>
  </si>
  <si>
    <t>Valylvaline</t>
  </si>
  <si>
    <t>Threonylleucine (isomer of 809, 925)</t>
  </si>
  <si>
    <t>Threonylleucine (isomer of 809, 926)</t>
  </si>
  <si>
    <t>PyroglutamylIsoleucine (isomer of 1005)</t>
  </si>
  <si>
    <t>PyroglutamylIsoleucine (isomer of 1006)</t>
  </si>
  <si>
    <t>Leucylproline</t>
  </si>
  <si>
    <t>Isoleucylglutamate</t>
  </si>
  <si>
    <t>Isoleucylglutamine</t>
  </si>
  <si>
    <t>Butyryl carnitine (isomer of 919)</t>
  </si>
  <si>
    <t>Butyryl carnitine (isomer of 920)</t>
  </si>
  <si>
    <t>Isoleucylvaline</t>
  </si>
  <si>
    <t>Leucylvaline</t>
  </si>
  <si>
    <t>ValylIsoleucine</t>
  </si>
  <si>
    <t>Alanylphenylalanine</t>
  </si>
  <si>
    <t>Isoleucylleucine</t>
  </si>
  <si>
    <t>Leucylleucine</t>
  </si>
  <si>
    <t>Isoleucylisoleucine</t>
  </si>
  <si>
    <t>Caffeoyl putrescin (isomer of 1060)</t>
  </si>
  <si>
    <t>Caffeoyl putrescin (isomer of 1059)</t>
  </si>
  <si>
    <t>Glutamyl-S-(C3H7S)-cysteinylglycine</t>
  </si>
  <si>
    <t>Prolylphenylalanine</t>
  </si>
  <si>
    <t>Glutamylphenylalanine (isomer of 1504)</t>
  </si>
  <si>
    <t>Glutamylphenylalanine (isomer of 1503)</t>
  </si>
  <si>
    <t>Glutamyltyrosine</t>
  </si>
  <si>
    <t>Feruloyl putrescine (isomer of 1178)</t>
  </si>
  <si>
    <t>Feruloyl putrescine (isomer of 1173)</t>
  </si>
  <si>
    <t>Phenylalanylvaline</t>
  </si>
  <si>
    <t>Valylphenylalanine</t>
  </si>
  <si>
    <t>Coumaroyl agmatine (isomer of 1297)</t>
  </si>
  <si>
    <t>Coumaroyl agmatine (isomer of 1296)</t>
  </si>
  <si>
    <t>Phenylalanylisoleucine (isomer of 1328)</t>
  </si>
  <si>
    <t>Leucylphenylalanine</t>
  </si>
  <si>
    <t>Phenylalanylisoleucine (isomer of 1329)</t>
  </si>
  <si>
    <t>Feruloyl agmatine (isomer of 1607)</t>
  </si>
  <si>
    <t>Feruloyl agmatine (isomer of 1608)</t>
  </si>
  <si>
    <t>Feruloyl dehydrotyramine (isomer of 1654)</t>
  </si>
  <si>
    <t>Feruloyl dehydrotyramine (isomer of 1655)</t>
  </si>
  <si>
    <t>Glutamyl-S-(C8H17O)-cysteinylglycine</t>
  </si>
  <si>
    <t>C36H59NO13 (isomer of 3207)</t>
  </si>
  <si>
    <t>C36H59NO13 (isomer of 3206)</t>
  </si>
  <si>
    <t>Glutamylglycine</t>
  </si>
  <si>
    <t>Leucylglycine</t>
  </si>
  <si>
    <t>Leucylalanine</t>
  </si>
  <si>
    <t>Alanylleucine (isomer of 675)</t>
  </si>
  <si>
    <t>Alanylleucine (isomer of 674)</t>
  </si>
  <si>
    <t>Isoleucylserine</t>
  </si>
  <si>
    <t>Serylleucine</t>
  </si>
  <si>
    <t>Threonylleucine (isomer of 925, 926)</t>
    <phoneticPr fontId="1"/>
  </si>
  <si>
    <t>Soyasapogenol B base + O-HexA-Pen-dHex</t>
    <phoneticPr fontId="1"/>
  </si>
  <si>
    <t>Soyasapogenol B base + O-HexA-HexA-Hex+Me+Acetyl</t>
    <phoneticPr fontId="1"/>
  </si>
  <si>
    <t>Tricoumaroyl spermidine (isomer of 2951)</t>
    <phoneticPr fontId="1"/>
  </si>
  <si>
    <t>Tricoumaroyl spermidine (isomer of 2952)</t>
    <phoneticPr fontId="1"/>
  </si>
  <si>
    <t>Coumaric acid (isomer of 192, 194)</t>
    <phoneticPr fontId="1"/>
  </si>
  <si>
    <t>Coumaric acid (isomer of 189, 194)</t>
    <phoneticPr fontId="1"/>
  </si>
  <si>
    <t>Coumaric acid (isomer of 189, 192)</t>
    <phoneticPr fontId="1"/>
  </si>
  <si>
    <t>Anthocyanidin O-glycosides</t>
    <phoneticPr fontId="1"/>
  </si>
  <si>
    <t>Isoflavone base + 2O, 1MeO</t>
    <phoneticPr fontId="1"/>
  </si>
  <si>
    <t>Flavone base + 2O, 1MeO</t>
    <phoneticPr fontId="1"/>
  </si>
  <si>
    <t>Flavanone base +2O, 1MeO</t>
    <phoneticPr fontId="1"/>
  </si>
  <si>
    <t>Flavone base + 2O, 1Prenyl</t>
    <phoneticPr fontId="1"/>
  </si>
  <si>
    <t>Flavone base + 2O, 1Prenyl</t>
    <phoneticPr fontId="1"/>
  </si>
  <si>
    <t>Isoflavone base + 4C, 1Prenyl</t>
    <phoneticPr fontId="1"/>
  </si>
  <si>
    <t>Flavanone base + 2O, 1Prenyl</t>
    <phoneticPr fontId="1"/>
  </si>
  <si>
    <t>Flavanone + 4O, 1Prenyl</t>
    <phoneticPr fontId="1"/>
  </si>
  <si>
    <t>Isoflavone base + 2O, 1MeO, 1Prenyl</t>
    <phoneticPr fontId="1"/>
  </si>
  <si>
    <t>Flavone base + 3O, 1MeO, 1Prenyl</t>
    <phoneticPr fontId="1"/>
  </si>
  <si>
    <t>Chalcone base + 3O, 1MeO, 1Prenyl</t>
    <phoneticPr fontId="1"/>
  </si>
  <si>
    <t>Isoflavone base + 1O, 2MeO, O-Hex</t>
    <phoneticPr fontId="1"/>
  </si>
  <si>
    <t>Flavone base + 4O, 2Prenyl</t>
    <phoneticPr fontId="1"/>
  </si>
  <si>
    <t>Dihydroflavonol + 2O, 2Prenyl</t>
    <phoneticPr fontId="1"/>
  </si>
  <si>
    <t>Flavone base + 1O, 2MeO, O-MalonylHex</t>
    <phoneticPr fontId="1"/>
  </si>
  <si>
    <t>Phloretin + C-Hex, C-Hex</t>
    <phoneticPr fontId="1"/>
  </si>
  <si>
    <t>Furostane base -1H2O -2H + 1O, O-Hex, O-Pen-dHex</t>
    <phoneticPr fontId="1"/>
  </si>
  <si>
    <t>Araliasaponin I</t>
    <phoneticPr fontId="1"/>
  </si>
  <si>
    <t>Oleanane -2H, +2O, 1COOH, O-HexA-HexA</t>
    <phoneticPr fontId="1"/>
  </si>
  <si>
    <t>Oleanane -4H, +2O, 1COOH, O-HexA, HexA</t>
    <phoneticPr fontId="1"/>
  </si>
  <si>
    <t>Oleanane -2H, + 2O, 1COOH, O-Hex-Pen, O-Hex</t>
    <phoneticPr fontId="1"/>
  </si>
  <si>
    <t>Soyasapogenol B base + O-HexA-dHex-Pen</t>
    <phoneticPr fontId="1"/>
  </si>
  <si>
    <t>Soyasapogenol B base + O-HexA-Hex-Pen</t>
    <phoneticPr fontId="1"/>
  </si>
  <si>
    <t>Soyasapogenol B base + O-DDMP, O-HexA-HexA</t>
    <phoneticPr fontId="1"/>
  </si>
  <si>
    <t>Soyasapogenol B base + O-HexA+HexA+dHex</t>
    <phoneticPr fontId="1"/>
  </si>
  <si>
    <t>Soyasapogenol E base + O-Hex-HexA</t>
    <phoneticPr fontId="1"/>
  </si>
  <si>
    <t>O=C(O)CC(=O)OC6CC(C)(C)CC7C5=CCC4C8(C)(CCC(OC3OC(C(=O)O)C(O)C(O)C3(OC2OC(CO)C(O)C(O)C2(OC1OC(C)C(O)C(O)C1(O))))C(C)(CO)C8(CCC4(C)C5(C)CCC67(C)))</t>
    <phoneticPr fontId="1"/>
  </si>
  <si>
    <t>Soyasapogenol B base + O-HexA, Hex, dHex, 1malonyl</t>
    <phoneticPr fontId="1"/>
  </si>
  <si>
    <t>Soyasapogenol B base + O-HexA-dHex-dHex-Pen</t>
    <phoneticPr fontId="1"/>
  </si>
  <si>
    <t>Soyasapogenol B base + O-HexA-pen-Hex, O-Hex</t>
    <phoneticPr fontId="1"/>
  </si>
  <si>
    <t>Soyasapogenol B base + O-dHex, O-HexA-HexA-dHex</t>
    <phoneticPr fontId="1"/>
  </si>
  <si>
    <t>Soyasapogenol E base + O-HexA-Hex-Hex</t>
    <phoneticPr fontId="1"/>
  </si>
  <si>
    <t>Oleanane -2H, +1O, 1COOH, O-HexA-HexA</t>
    <phoneticPr fontId="1"/>
  </si>
  <si>
    <t>Oleanane -4H, + 2O</t>
    <phoneticPr fontId="1"/>
  </si>
  <si>
    <t>Soyasapogenol B base + O-HexA-Pen</t>
    <phoneticPr fontId="1"/>
  </si>
  <si>
    <t>LPE 16:0</t>
  </si>
  <si>
    <t>LPE 18:3</t>
  </si>
  <si>
    <t>LPE 18:2</t>
  </si>
  <si>
    <t>LPE 18:1</t>
  </si>
  <si>
    <t>LPC 16:0</t>
  </si>
  <si>
    <t>LPC 18:3</t>
  </si>
  <si>
    <t>LPC 18:2</t>
  </si>
  <si>
    <t>LPC 18:1</t>
  </si>
  <si>
    <t>Soyasapogenol B base + O-HexA-Pen-dHex, O-C6H7O3(DDMP)</t>
  </si>
  <si>
    <t>Soyasapogenol B base + O-HexA-HexA-dHex, O-C6H7O3(DDMP)</t>
  </si>
  <si>
    <t>Soyasapogenol B base + O-HexA-Hex-Pen, O-C6H7O3(DDMP)</t>
  </si>
  <si>
    <t>Solasodine base + 2H, 1Acetyl, O-Hex, O-Hex-Hex-Hex-C5H7O4(DDMP-C+O)</t>
  </si>
  <si>
    <t>Tryptophanol (not validated)</t>
  </si>
  <si>
    <t>HDMBOA (not validated, isomer of 871)</t>
  </si>
  <si>
    <t>HDMBOA (not validated, isomer of 868)</t>
  </si>
  <si>
    <t>Anatabine (not validated)</t>
  </si>
  <si>
    <t>Tryptamine (not validated)</t>
  </si>
  <si>
    <t>Xanthosine (not validated)</t>
  </si>
  <si>
    <t>Adenosine (not validated)</t>
  </si>
  <si>
    <t>Guanosine (not validated)</t>
  </si>
  <si>
    <t>Fusaric acid (not validated)</t>
  </si>
  <si>
    <t>Nicotine (not validated)</t>
  </si>
  <si>
    <t>Hydroxypyridin + C5H10NO or 6-Hydroxypseudooxynicotine (not validated)</t>
  </si>
  <si>
    <t>Glutathione (not validated)</t>
  </si>
  <si>
    <t>Kynurenic acid (not validated)</t>
  </si>
  <si>
    <t>Rosmarinic acid (not validated)</t>
  </si>
  <si>
    <t>Isodityrosine (not validated)</t>
  </si>
  <si>
    <t>Licoagroside B (not validated)</t>
  </si>
  <si>
    <t>Dehydrophytosphingosine (not validated) - 2H</t>
  </si>
  <si>
    <t>Dehydrophytosphingosine (not validated, isomer of 1677)</t>
  </si>
  <si>
    <t>Dehydrophytosphingosine (not validated, isomer of 1679)</t>
  </si>
  <si>
    <t>Phytosphingosine (not validated, isomer of 1697)</t>
  </si>
  <si>
    <t>Phytosphingosine (not validated, isomer of 1696)</t>
  </si>
  <si>
    <t>Arachidonic acid (not validated)</t>
  </si>
  <si>
    <t>Chalcone base + 2O, 1MeO, 1Prenyl or Licochalcone A (not validated)</t>
  </si>
  <si>
    <t>Paratunamide D (not validated)</t>
  </si>
  <si>
    <t>Solasodiene (not validated)</t>
  </si>
  <si>
    <t>Smiglaside C (not validated) + 1Acetyl</t>
  </si>
  <si>
    <t xml:space="preserve">Grossamide or its isomer (not validated) </t>
  </si>
  <si>
    <t>Smiglaside C (not validated)</t>
  </si>
  <si>
    <t>Xanthine (not validated)</t>
  </si>
  <si>
    <t>Pyroglutamic acid (not validated, isomer of 89)</t>
  </si>
  <si>
    <t>Pyroglutamic acid (not validated, isomer of 88)</t>
  </si>
  <si>
    <t>Allicin (not validated)</t>
  </si>
  <si>
    <t>Allysine (not validated)</t>
  </si>
  <si>
    <t>Allicin + 2H (not validated, isomer of 328)</t>
  </si>
  <si>
    <t>Allicin + 2H (not validated, isomer of 327)</t>
  </si>
  <si>
    <t>Allicin + 4H (not validated)</t>
  </si>
  <si>
    <t>Aconitic acid (not validated, isomer of 273)</t>
  </si>
  <si>
    <t>Aconitic acid (not validated, isomer of 271)</t>
  </si>
  <si>
    <t>Chelidonic acid (not validated)</t>
  </si>
  <si>
    <t>Vanillic acid (not validated)</t>
  </si>
  <si>
    <t>Uridine (not validated)</t>
  </si>
  <si>
    <t>Ajoene (not validated)</t>
  </si>
  <si>
    <t>Pantothenic acid (not validated)</t>
  </si>
  <si>
    <t>Solasodine base + 2H + H2O, O-Hex-Hex-Hex-Pen</t>
  </si>
  <si>
    <t>Structure was suggested by using unique masses</t>
  </si>
  <si>
    <t>Steroidal saponins-solasodine</t>
  </si>
  <si>
    <t>CC(CN)CCC1(O)OC2CC3C4CCC5CC(CCC5(C)C4CCC3(C)C2C1C)OC1OC(CO)C(OC2OC(CO)C(O)C(OC3OCC(O)C(O)C3O)C2OC2OC(CO)C(O)C(O)C2O)C(O)C1O</t>
  </si>
  <si>
    <t>WAUPQAKNDACORQ-UHFFFAOYNA-N</t>
  </si>
  <si>
    <t>Prenylated isoflavanones</t>
  </si>
  <si>
    <t>441.37; C30H49O2 (aglycone)</t>
  </si>
  <si>
    <t>423.3531; C30H47O (aglycone-H2O)</t>
  </si>
  <si>
    <t>441.3721; C30H49O2 (aglycone-H2O); CC1(C)CC(O)C2(C)CCC3(C)C(=CCC4C5(C)CCC(O)C(C)(CO)C5CCC34C)C2C1</t>
  </si>
  <si>
    <t>hard to look at 432 (very small)</t>
  </si>
  <si>
    <t>205.0848; C12H13O3; O=CC=1C=C(C(O)=CC=1(O))CC=C(C)C</t>
  </si>
  <si>
    <t>314.2633; C18H36NO3</t>
  </si>
  <si>
    <t>316.2883; C18H38NO3; OCC(N)C(O)C(O)CCCC=CCCCCCCCCC</t>
  </si>
  <si>
    <t>141.0198; C2H8NO4P</t>
  </si>
  <si>
    <t>Many H2O loss</t>
  </si>
  <si>
    <t>Fragment of MAG (313.271); basically should be annotated by negative</t>
  </si>
  <si>
    <t>Fragment of MAG (337.2695); basically should be annotated by negative</t>
  </si>
  <si>
    <t>315.0875; C17H15O6</t>
  </si>
  <si>
    <t>257.082; C15H13O4</t>
  </si>
  <si>
    <t>132.1034; C6H14NO2; O=C(O)C(N)CC(C)C</t>
  </si>
  <si>
    <t>130.0507; C5H8NO3; Proline fragment</t>
  </si>
  <si>
    <t>46.0036; CH2O2; O=CO</t>
  </si>
  <si>
    <t>159.0896; C10H11N2</t>
  </si>
  <si>
    <t>43.9909; CO2</t>
  </si>
  <si>
    <t>148.0387; C9H8O2; should be confirmed by negative</t>
  </si>
  <si>
    <t>453.3402; C30H45O3; aglycone-H2O</t>
  </si>
  <si>
    <t>487.3418; C30H47O5 (aglycone); O=C(O)C4(C)(CCC5(C)(CCC2(C(=CC(=O)C1C3(C)(CCC(O)C(C)(CO)C3(CCC12(C))))C5(C4))(C)))</t>
  </si>
  <si>
    <t>441.3727; C30H49O2 (aglycone-H2O); CC1(C)CC(O)C2(C)CCC3(C)C(=CCC4C5(C)CCC(O)C(C)(CO)C5CCC34C)C2C1 (aglycone)</t>
  </si>
  <si>
    <t>439.3571; C30H47O2 (aglycone-H2O); CC1(C)CC2C3=CCC4C5(C)CCC(O)C(C)(CO)C5CCC4(C)C3(C)CCC2(C)C(=O)C1 (aglycone)</t>
  </si>
  <si>
    <t>441.3727; C30H49O2 (aglycone-H2O); CC1(C)CC(O)C2(C)CCC3(C)C(=CCC4C5(C)CCC(O)C(C)(CO)C5CCC34C)C2C1</t>
  </si>
  <si>
    <t>455.3519; C30H47O3 (aglycone-H2O); O=C(O)C45(CCC2(C(=CCC1C3(C)(CCCC(C)(CO)C3(CCC12(C))))C5(CC(C)(C)CC4))(C)) (aglycone)</t>
  </si>
  <si>
    <t>415.32_C27H43O3 (aglycone-H2O)</t>
  </si>
  <si>
    <t>413.3050; C27H41O3 (aglycone-H2O); CC1C2C(CC3C4CC=C5CC(O)CC(O)C5(C)C4CCC23C)OC11CCC(C)CO1 (aglycone)</t>
  </si>
  <si>
    <t>(MS1) 398.34174; C27H44NO (aglycone); CC1C2CCC(C)CN2C2CC3C4CC=C5CC(O)CCC5(C)C4CCC3(C)C12</t>
  </si>
  <si>
    <t>431.3155; C27H43O4 (aglycone-H2O); CC(CO)CCC1(O)OC2CC3C4CC=C5CC(O)CC(O)C5(C)C4CCC3(C)C2C1C (aglycone)</t>
  </si>
  <si>
    <t>429.2999; C27H41O4 (aglycone); CC1C2C(CC3C4CC=C5CC(O)CCC5(C)C4CCC23C)OC11CCC(CO)CO1</t>
  </si>
  <si>
    <t>413.3050; C27H41O3 (aglycone-H2O); CC1C2C(CC3C4CC=C5CC(O)CCC5(C)C4CCC23C)OC11CCC(C)C(O)O1 (aglycone)</t>
  </si>
  <si>
    <t>429.2999; C27H41O4 (aglycone-H2O); CC1C2C(CC3C4C(O)C=C5CC(O)CCC5(C)C4CCC23C)OC11CCC(C)(CO)O1</t>
  </si>
  <si>
    <t>415.32067; C27H43O3 (aglycone-H2O); CC(CO)CCC1(O)OC2CC3C4CC=C5CC(O)CCC5(C)C4CCC3(C)C2C1C (aglycone)</t>
  </si>
  <si>
    <t>417.33632; C27H45O3 (aglycone-H2O); CC(CO)CCC1(O)OC2CC3C4CCC5CC(O)CCC5(C)C4CCC3(C)C2C1C (aglycone)</t>
  </si>
  <si>
    <t>(MS1) 432.34722; C27H46NO3 (aglycone-C2H2O2); CC1CNC2C(C)C3C(CC4C5CCC6CC(O)CCC6(C)C5CCC34C)OC2(O)C1OC(C)=O (aglycone)</t>
  </si>
  <si>
    <t>(MS1) 432.34722; C27H46NO3 (aglycone-C2H2O2); CC1C2C(CC3C4CCC5CC(O)CCC5(C)C4CCC23C)OC11CCC(CO)C[NH2+]1 (aglycone-C2H2O2)</t>
  </si>
  <si>
    <t>Unknown (carbon number 5)</t>
  </si>
  <si>
    <t>Unknown (carbon number 4)</t>
  </si>
  <si>
    <t>Unknown (carbon number 3)</t>
  </si>
  <si>
    <t>Unknown (carbon number 7)</t>
  </si>
  <si>
    <t>Unknown (carbon number 8)</t>
  </si>
  <si>
    <t>Unknown (carbon number 6)</t>
  </si>
  <si>
    <t>Unknown (carbon number 9)</t>
  </si>
  <si>
    <t>Unknown (carbon number 10)</t>
  </si>
  <si>
    <t>Unknown (carbon number 11)</t>
  </si>
  <si>
    <t>Unknown (carbon number 12)</t>
  </si>
  <si>
    <t>Unknown (carbon number 13)</t>
  </si>
  <si>
    <t>Unknown (carbon number 15)</t>
  </si>
  <si>
    <t>Unknown (carbon number 14)</t>
  </si>
  <si>
    <t>Unknown (carbon number 16)</t>
  </si>
  <si>
    <t>Unknown (carbon number 18)</t>
  </si>
  <si>
    <t>Unknown (carbon number 17)</t>
  </si>
  <si>
    <t>Unknown (carbon number 20)</t>
  </si>
  <si>
    <t>Unknown (carbon number 19)</t>
  </si>
  <si>
    <t>Unknown (carbon number 22)</t>
  </si>
  <si>
    <t>Unknown (carbon number 21)</t>
  </si>
  <si>
    <t>Unknown (carbon number 25)</t>
  </si>
  <si>
    <t>Unknown (carbon number 27)</t>
  </si>
  <si>
    <t>Unknown (carbon number 24)</t>
  </si>
  <si>
    <t>Unknown (carbon number 23)</t>
  </si>
  <si>
    <t>Unknown (carbon number 30)</t>
  </si>
  <si>
    <t>Unknown (carbon number 29)</t>
  </si>
  <si>
    <t>Unknown (carbon number 26)</t>
  </si>
  <si>
    <t>Unknown (carbon number 28)</t>
  </si>
  <si>
    <t>Unknown (carbon number 31)</t>
  </si>
  <si>
    <t>Unknown (carbon number 32)</t>
  </si>
  <si>
    <t>Unknown (carbon number 36)</t>
  </si>
  <si>
    <t>Unknown (carbon number 33)</t>
  </si>
  <si>
    <t>Unknown (carbon number 34)</t>
  </si>
  <si>
    <t>Unknown (carbon number 35)</t>
  </si>
  <si>
    <t>Unknown (carbon number 40)</t>
  </si>
  <si>
    <t>Unknown (carbon number 41)</t>
  </si>
  <si>
    <t>Unknown (carbon number 38)</t>
  </si>
  <si>
    <t>Unknown (carbon number 45)</t>
  </si>
  <si>
    <t>Unknown (carbon number 39)</t>
  </si>
  <si>
    <t>Unknown (carbon number 42)</t>
  </si>
  <si>
    <t>Unknown (carbon number 46)</t>
  </si>
  <si>
    <t>Unknown (carbon number 44)</t>
  </si>
  <si>
    <t>Unknown (carbon number 43)</t>
  </si>
  <si>
    <t>Unknown (carbon number 47)</t>
  </si>
  <si>
    <t>Unknown (carbon number 48)</t>
  </si>
  <si>
    <t>Unknown (carbon number 54)</t>
  </si>
  <si>
    <t>Unknown (carbon number 49)</t>
  </si>
  <si>
    <t>Unknown (carbon number 51)</t>
  </si>
  <si>
    <t>Unknown (carbon number 52)</t>
  </si>
  <si>
    <t>Unknown (carbon number 53)</t>
  </si>
  <si>
    <t>[M-C6H10O5+H]+</t>
  </si>
  <si>
    <t>16 (10)</t>
  </si>
  <si>
    <t>Validated</t>
  </si>
  <si>
    <t>Dihydroresveratrol</t>
  </si>
  <si>
    <t>S-(2-Carboxypropyl)glutathione</t>
  </si>
  <si>
    <t>Flavone O-glycosides-Flavone+3O</t>
  </si>
  <si>
    <t>O=C1C=C(OC2=CC(O)=CC(O)=C12)C3=CC=C(O)C=C3</t>
  </si>
  <si>
    <t>KZNIFHPLKGYRTM-UHFFFAOYSA-N</t>
  </si>
  <si>
    <t>HMDB=HMDB0002124,KNApSAcK=C00003817,ChEBI=CHEBI:18388;CHEBI:58470,DrugBank=DB07352,T3DB=T3D4888,FooDB=FDB002798,NANPDB=NANPDB_167;NANPDB_686;NANPDB_711;NANPDB_937;NANPDB_1874;NANPDB_1893;NANPDB_1908;NANPDB_2234;NANPDB_2385;NANPDB_2752;NANPDB_3296;NANPDB_3425;NANPDB_3430;NANPDB_4518;NANPDB_5112;NANPDB_5124;NANPDB_5165;NANPDB_5300;NANPDB_5344;NANPDB_5347;NANPDB_5353;NANPDB_5356;NANPDB_5473;NANPDB_5713;NANPDB_5858;NANPDB_5987;NANPDB_6278,STOFF=STOFF_6779,BMDB=BMDB02124,LipidMAPS=LMPK12110005,Urine=HMDB0002124,Serum=HMDB0002124,PubChem=25200950;5280443,PlantCyc=CPD-431,UNPD=UNPD48910</t>
  </si>
  <si>
    <t>O=C1C=C(OC2=CC(O)=CC(O)=C12)C3=CC=C(O)C=C3</t>
    <phoneticPr fontId="1"/>
  </si>
  <si>
    <t>Flavanone base + 5O</t>
  </si>
  <si>
    <t>2-(3,4-dihydroxyphenyl)-3,5,7-trihydroxy-3,4-dihydro-2H-1-benzopyran-4-one</t>
  </si>
  <si>
    <t>Flavanone O-glycosides-Flavanone+5O</t>
  </si>
  <si>
    <t>O=C2C3=C(O)C=C(O)C=C3(OC(C=1C=CC(O)=C(O)C=1)C2(O))</t>
  </si>
  <si>
    <t>CXQWRCVTCMQVQX-UHFFFAOYNA-N</t>
  </si>
  <si>
    <t>HMDB=HMDB0125371,KNApSAcK=C00000677,ChEBI=CHEBI:17948;CHEBI:41963;CHEBI:32330;CHEBI:38747;CHEBI:58329;CHEBI:60037;CHEBI:75747,DrugBank=DB02224,FooDB=FDB002749;FDB030075,NANPDB=NANPDB_1467;NANPDB_1469;NANPDB_1508;NANPDB_1510;NANPDB_3060;NANPDB_3084;NANPDB_3567;NANPDB_6194;NANPDB_6332,PubChem=25244891;439533;471,PlantCyc=CPD-474,UNPD=UNPD155042;UNPD162992;UNPD172347;UNPD176049</t>
  </si>
  <si>
    <t>305.0652; C15H113O7</t>
  </si>
  <si>
    <t>Annotated in negative</t>
  </si>
  <si>
    <t>N-Fructosyl S-(2-carboxypropyl)glutathione</t>
  </si>
  <si>
    <t>CC(CSCC(NC(=O)CCC(NCC1(O)OCC(O)C(O)C1O)C(O)=O)C(=O)NCC(O)=O)C(O)=O</t>
  </si>
  <si>
    <t>XNLDDWIYGNQHQN-UHFFFAOYNA-N</t>
  </si>
  <si>
    <t>(Neg)128.0371; C5H6NO3</t>
  </si>
  <si>
    <t>(Neg)143.044; C5H7N2O3</t>
  </si>
  <si>
    <t>(Neg)179.0442; C8H7N2O3</t>
  </si>
  <si>
    <t>Flavanone base + 3O, C-Hex</t>
  </si>
  <si>
    <t>Flavonol C,O-glycosides-Flavonol+3O+1MeO</t>
  </si>
  <si>
    <t>Flavonol C,O-glycosides</t>
  </si>
  <si>
    <t>Anthraquinone base + 1O, MeOH, 1MeO, O-Hex-Pen</t>
  </si>
  <si>
    <t>UNPD126113</t>
  </si>
  <si>
    <t>The structure was used by considering unique masses and taxonomy</t>
  </si>
  <si>
    <t>Anthraquinones-aglycone+1O+1MeOH+1MeO</t>
  </si>
  <si>
    <t>Anthraquinones</t>
  </si>
  <si>
    <t>O=C3C=5C=CC=CC=5(C(=O)C=4C(OC)=C(C(OC2OC(COC1OCC(O)C(O)C1(O))C(O)C(O)C2(O))=CC3=4)CO)</t>
  </si>
  <si>
    <t>XXKWBXGHSBIVHQ-UHFFFAOYNA-N</t>
  </si>
  <si>
    <t>UNPD=UNPD126113</t>
  </si>
  <si>
    <t>(Neg)283.061; C16H11O5 (aglycone)</t>
  </si>
  <si>
    <t>(Neg)267.0657; C16H11O4; O=C1C=3C=CC=CC=3(C(=O)C=2C(OC)=C(C=CC1=2)CO)</t>
  </si>
  <si>
    <t>(Neg)253.0486; C15H9O4; O=C1C=3C=CC=CC=3(C(=O)C=2C(OC)=CC(O)=CC1=2)</t>
  </si>
  <si>
    <t>(Neg)237.0546; C15H9O3; O=C1C=3C=CC=CC=3(C(=O)C=2C(OC)=CC=CC1=2)</t>
  </si>
  <si>
    <t>Assigned name</t>
    <phoneticPr fontId="1"/>
  </si>
  <si>
    <t>AC_Bulb_Neg</t>
  </si>
  <si>
    <t>AC_Leaf_Neg</t>
  </si>
  <si>
    <t>AC_Root_Neg</t>
  </si>
  <si>
    <t>AT_LeafStem_Neg</t>
  </si>
  <si>
    <t>AT_Root_Neg</t>
  </si>
  <si>
    <t>GG_LeafStem_Neg</t>
  </si>
  <si>
    <t>GG_Root_Neg</t>
  </si>
  <si>
    <t>GM_LeafStem_Neg</t>
  </si>
  <si>
    <t>GM_Root_Neg</t>
  </si>
  <si>
    <t>GU_LeafStem_Neg</t>
  </si>
  <si>
    <t>GU_Root_Neg</t>
  </si>
  <si>
    <t>LE_FruitGreen_Neg</t>
  </si>
  <si>
    <t>LE_LeafStem_Neg</t>
  </si>
  <si>
    <t>LE_Ripe_Neg</t>
  </si>
  <si>
    <t>MT_Flower_Neg</t>
  </si>
  <si>
    <t>MT_LeafStem_Neg</t>
  </si>
  <si>
    <t>MT_RipePod_Neg</t>
  </si>
  <si>
    <t>MT_Root_Neg</t>
  </si>
  <si>
    <t>MT_Seed_Neg</t>
  </si>
  <si>
    <t>NT_LeafStem_Neg</t>
  </si>
  <si>
    <t>NT_Root_Neg</t>
  </si>
  <si>
    <t>OP_Root_Neg</t>
  </si>
  <si>
    <t>OS_LeafStem_Neg</t>
  </si>
  <si>
    <t>OS_Root_Neg</t>
  </si>
  <si>
    <t>RIKEN_Standard_Neg</t>
  </si>
  <si>
    <t>ST_LeafStem_Neg</t>
  </si>
  <si>
    <t>ST_Root_Neg</t>
  </si>
  <si>
    <t>ST_Tuber_Neg</t>
  </si>
  <si>
    <t>ZM_Leaf_Neg</t>
  </si>
  <si>
    <t>ZM_Root_Neg</t>
  </si>
  <si>
    <t>ZM_Seed_Neg</t>
  </si>
  <si>
    <t>ZM_Stem_Neg</t>
  </si>
  <si>
    <t>[M-H]-</t>
  </si>
  <si>
    <t>196.13573:18 407.32126:20 471.30518:21 471.34604:3406 471.40079:20</t>
  </si>
  <si>
    <t>85.02712:53 101.02153:18 113.02687:18 161.04581:41 476.37155:18 637.43042:39 637.44897:17</t>
  </si>
  <si>
    <t>Ginsenoside Rh2 (S-FORM)</t>
  </si>
  <si>
    <t>[M+FA-H]-</t>
  </si>
  <si>
    <t>CC(C)=CCCC(C)(O)C1CCC2(C)C1C(O)CC1C3(C)CCC(OC4OC(CO)C(O)C(O)C4O)C(C)(C)C3CCC21C</t>
  </si>
  <si>
    <t>CKUVNOCSBYYHIS-UHFFFAOYNA-N</t>
  </si>
  <si>
    <t>HMDB=HMDB0039544,KNApSAcK=C00029440,ChEBI=CHEBI:77147,FooDB=FDB019163;FDB019172,PubChem=119307,PlantCyc=CPD-12104,UNPD=UNPD128046;UNPD14386;UNPD23076;UNPD65247</t>
  </si>
  <si>
    <t>71.01189:16 101.02912:42 113.02097:16 143.03404:35 159.02457:17 160.03595:27 160.87582:25 161.05077:17 161.17761:18 229.67513:20 252.58305:26 264.19012:16 271.83505:33 298.07587:18 318.94867:22 321.46326:17 328.04938:18 329.42307:20 336.55981:24 339.99017:22 342.16031:21 344.11368:20 374.11661:20 403.80371:20 423.50381:33 437.74893:20 444.92505:41 447.69147:37 459.39139:33 460.38855:24 465.32852:16 504.69077:32 566.53687:21 595.41248:16 621.43555:282 622.42352:71 622.46338:33 652.40118:18 667.3324:19 667.34399:49 667.44238:16290 667.50177:36</t>
  </si>
  <si>
    <t>59.01109:42 71.01211:109 72.01984:17 73.02847:28 80.58122:18 89.02162:93 89.02752:86 90.02432:20 95.01051:50 99.00919:17 101.02441:359 102.78446:16 103.04063:18 110.40742:22 113.02307:325 114.02477:52 114.03317:24 119.03149:123 119.03809:91 119.94845:16 125.02055:20 131.02708:18 132.98447:21 143.02641:21 143.03499:131 143.04329:26 148.75107:18 149.04657:67 151.05173:17 152.12581:17 159.0284:103 160.03285:16 161.04471:1323 161.15427:16 162.04617:110 162.10417:21 179.05334:149 181.42763:29 217.62286:16 240.62492:19 249.70433:30 252.93839:16 264.13303:19 264.659:19 274.3125:17 276.24976:17 289.35574:19 320.58948:21 329.08313:16 330.38373:20 335.81808:27 338.00888:16 338.56635:16 350.32834:17 354.44229:19 356.15903:26 356.77759:26 358.18942:19 363.38324:17 376.43472:24 384.04758:19 384.20401:16 396.88705:27 404.89563:17 412.39407:20 414.11414:16 415.23618:19 415.68268:31 446.29117:25 459.37399:266 459.39398:241 460.38913:129 462.39429:23 462.41089:17 490.5835:20 496.96304:25 613.83929:17 621.43817:3105 621.48065:46 622.43939:938 622.45551:341 622.48688:27 623.45239:155 623.83673:22 624.45087:17 625.13171:17 663.37952:18 666.44025:21 667.34601:17 667.37238:22 667.44312:24119 667.51678:37 667.55798:27</t>
  </si>
  <si>
    <t>Ginsenoside Rh1</t>
  </si>
  <si>
    <t>CC(C)=CCCC(C)(O)C1CCC2(C)C1C(O)CC1C3(C)CCC(O)C(C)(C)C3C(CC21C)OC1OC(CO)C(O)C(O)C1O</t>
  </si>
  <si>
    <t>RAQNTCRNSXYLAH-UHFFFAOYNA-N</t>
  </si>
  <si>
    <t>HMDB=HMDB0039554,KNApSAcK=C00029311;C00030402,FooDB=FDB019175,UNPD=UNPD105490;UNPD113933;UNPD119369;UNPD193229;UNPD24832</t>
  </si>
  <si>
    <t>71.01152:16 81.03267:16 84.84559:16 85.02538:18 89.01638:16 101.02391:189 113.02036:23 119.03011:16 132.04166:21 137.60625:19 159.02518:34 161.04614:377 161.14348:17 163.05518:26 195.72404:17 245.57788:16 259.12924:22 318.70395:30 324.33896:29 325.89011:18 334.39499:20 334.95197:30 336.36063:16 339.03342:16 339.40704:30 347.80185:16 349.78494:29 353.52826:20 357.57687:43 357.70792:20 371.27335:17 382.71411:18 395.36035:22 402.88943:18 405.08719:25 410.54691:20 420.79453:29 433.57422:20 437.33429:18 439.88193:33 441.31949:21 452.50171:18 462.52698:20 475.36899:147 475.39041:45 476.3819:149 510.99396:24 518.36389:20 527.68848:17 551.00873:22 572.55182:27 605.79926:35 637.43103:1092 637.46362:103 637.47943:36 638.39313:16 638.43854:425 638.46619:72 639.42401:33 639.48004:63 640.41852:33 662.29041:22 671.39893:25 675.42279:16 683.35126:34 683.43646:24166 683.51184:109</t>
  </si>
  <si>
    <t>55.01788:16 71.01289:149 73.03157:23 81.03024:20 85.02715:17 87.00855:34 89.02284:303 89.26812:16 95.02675:30 99.00851:51 101.02327:271 101.86901:16 106.10688:23 106.76638:23 113.02368:317 114.02273:19 115.02634:20 119.03486:322 125.01969:21 129.01935:24 131.03374:33 143.03326:309 144.03609:18 150.04146:31 159.02905:143 160.02542:22 161.04576:1292 162.04239:43 162.05263:142 163.04419:20 163.05202:37 175.46703:22 179.0518:352 179.06691:37 181.04863:16 182.06239:18 209.08452:16 256.14661:26 287.75027:29 314.89856:25 318.07733:36 327.84296:28 328.50436:17 328.98816:22 330.02353:18 331.63846:22 336.13196:18 340.78683:17 342.58191:16 349.12277:25 350.29831:16 376.5397:23 377.73129:27 379.93088:20 388.91394:18 391.28101:51 392.28122:25 401.34348:16 402.96344:29 406.91867:16 419.15784:16 457.32095:16 460.33975:16 463.24026:17 463.73566:18 475.37732:1143 476.38586:395 476.43112:16 476.78186:49 477.37589:24 477.39319:33 478.38297:36 482.40167:18 483.97635:17 500.66058:17 513.78143:33 536.59253:16 536.70319:21 538.38245:30 559.39655:17 637.43158:4692 638.13696:16 638.2157:21 638.43658:1775 638.58893:24 639.05835:16 639.15161:16 639.4342:319 639.76837:20 640.43799:53 640.45953:25 641.44257:16 644.29901:17 652.78864:20 654.24188:19 655.4317:16 683.17041:18 683.43835:19755 683.49384:87 683.53015:26 683.61377:20</t>
  </si>
  <si>
    <t>473.36465:21 603.38916:19 749.41992:19 749.45715:61</t>
  </si>
  <si>
    <t>Ginsenoside Rg6</t>
  </si>
  <si>
    <t>CC1OC(OC2C(O)C(O)C(CO)OC2OC2CC3(C)C(CC(O)C4C(CCC34C)C(=C)CCC=C(C)C)C3(C)CCC(O)C(C)(C)C23)C(O)C(O)C1O</t>
  </si>
  <si>
    <t>ZVTVWDXRNMHGNY-UHFFFAOYNA-N</t>
  </si>
  <si>
    <t>HMDB=HMDB0039701,KNApSAcK=C00033876,FooDB=FDB019330,UNPD=UNPD183119;UNPD54259</t>
  </si>
  <si>
    <t>89.02065:16 101.02409:24 145.0517:20 159.03336:20 161.04311:43 163.05844:16 205.0728:27 365.11182:16 620.42017:16 765.48169:647</t>
  </si>
  <si>
    <t>61.28988:18 71.83565:16 71.84495:29 71.96059:18 101.0239:96 113.02042:16 113.02922:16 119.04517:28 125.02616:16 127.02554:20 143.03177:19 143.03912:40 159.02559:18 161.04453:135 221.06042:18 221.07774:17 286.10709:17 426.36661:16 489.8916:16 603.37329:16 603.43445:53 604.84839:17 681.42578:20 765.32532:20 765.48016:2312 765.52521:39</t>
  </si>
  <si>
    <t>Ginsenoside Rg2</t>
  </si>
  <si>
    <t>C42H72O13</t>
  </si>
  <si>
    <t>CC1OC(OC2C(O)C(O)C(CO)OC2OC2CC3(C)C(CC(O)C4C(CCC34C)C(C)(O)CCC=C(C)C)C3(C)CCC(O)C(C)(C)C23)C(O)C(O)C1O</t>
  </si>
  <si>
    <t>AGBCLJAHARWNLA-UHFFFAOYNA-N</t>
  </si>
  <si>
    <t>HMDB=HMDB0035395,KNApSAcK=C00030399,ChEBI=CHEBI:77151,FooDB=FDB014070,UNPD=UNPD124486;UNPD137590;UNPD145972;UNPD147149;UNPD148420;UNPD163251;UNPD165566;UNPD181298;UNPD191186;UNPD192519;UNPD26200;UNPD31524;UNPD82589;UNPD82774;UNPD95279;UNPD221674</t>
  </si>
  <si>
    <t>103.04034:20 161.05528:18 517.39325:20 637.43793:27 783.45551:47 783.48718:371</t>
  </si>
  <si>
    <t>Ginsenoside F2</t>
  </si>
  <si>
    <t>CC(C)=CCCC(C)(OC1OC(CO)C(O)C(O)C1O)C1CCC2(C)C1C(O)CC1C3(C)CCC(OC4OC(CO)C(O)C(O)C4O)C(C)(C)C3CCC21C</t>
  </si>
  <si>
    <t>SWIROVJVGRGSPO-UHFFFAOYNA-N</t>
  </si>
  <si>
    <t>HMDB=HMDB0039545,KNApSAcK=C00030389,ChEBI=CHEBI:77145,FooDB=FDB019164,PubChem=9918692,UNPD=UNPD142579;UNPD162592;UNPD191408;UNPD208009;UNPD65564</t>
  </si>
  <si>
    <t>71.01494:62 89.02261:36 89.02687:41 101.02504:22 113.02719:25 119.03237:55 131.03592:37 143.02795:18 143.03957:16 145.04051:17 153.69173:16 161.04741:124 179.0531:16 179.06052:39 432.79526:16 537.32324:17 621.41553:31 621.43848:125 621.46631:19 622.43286:72 783.48486:844</t>
  </si>
  <si>
    <t>Ginsenoside Rg3(S-FORM)</t>
  </si>
  <si>
    <t>CC(C)=CCCC(C)(O)C1CCC2(C)C1C(O)CC1C3(C)CCC(OC4OC(CO)C(O)C(O)C4OC4OC(CO)C(O)C(O)C4O)C(C)(C)C3CCC21C</t>
  </si>
  <si>
    <t>RWXIFXNRCLMQCD-UHFFFAOYNA-N</t>
  </si>
  <si>
    <t>HMDB=HMDB0039546,KNApSAcK=C00029439;C00030400,ChEBI=CHEBI:67990;CHEBI:67991,FooDB=FDB019165;FDB019173,PubChem=9918693,PlantCyc=CPD-12102,UNPD=UNPD124565;UNPD131537;UNPD142794;UNPD180142</t>
  </si>
  <si>
    <t>89.02297:18 101.02286:48 101.02898:14 125.02316:36 161.04478:194 163.05124:18 245.06438:33 417.77975:21 418.05933:16 459.41144:18 460.39212:17 461.38205:33 621.42401:81 622.45361:84 779.85443:16 783.48981:1527 783.55426:16</t>
  </si>
  <si>
    <t>59.01355:30 101.02052:53 117.92167:20 278.10312:34 312.87637:24 461.08105:20 471.34857:97 472.35425:35 491.99786:21 585.37994:60 587.37909:20 587.40411:19 603.37213:53 603.39392:161 603.42651:18 604.39355:38 605.90076:20 630.84125:18 686.75482:23 749.44458:4567 750.26465:20 750.44843:1785 751.45386:330 752.42462:18 752.46777:25 752.49005:29 795.45117:1459</t>
  </si>
  <si>
    <t>Ginsenoside Rf</t>
  </si>
  <si>
    <t>C42H72O14</t>
  </si>
  <si>
    <t>CC(C)=CCCC(C)(O)C1CCC2(C)C1C(O)CC1C3(C)CCC(O)C(C)(C)C3C(CC21C)OC1OC(CO)C(O)C(O)C1OC1OC(CO)C(O)C(O)C1O</t>
  </si>
  <si>
    <t>UZIOUZHBUYLDHW-UHFFFAOYNA-N</t>
  </si>
  <si>
    <t>HMDB=HMDB0034745,KNApSAcK=C00003519,ChEBI=CHEBI:67986,FooDB=FDB013289,UNPD=UNPD16423;UNPD191218;UNPD19562;UNPD201320;UNPD23314;UNPD62824</t>
  </si>
  <si>
    <t>89.02026:20 89.02893:21 90.02457:36 100.45206:22 101.02596:22 113.02243:41 119.03279:42 143.0275:27 159.02859:18 161.0432:73 179.05365:18 211.15683:29 221.06839:20 245.0594:20 462.87885:28 475.36456:20 475.38455:44 475.4028:21 476.39017:19 637.43024:48 638.44592:39 639.41974:32 639.45251:18 670.94202:19 799.48291:1688</t>
  </si>
  <si>
    <t>54.87968:17 59.0092:20 59.01394:16 68.15971:18 71.01354:43 73.02881:75 85.02328:18 85.02863:29 89.02151:70 90.02848:16 99.00902:43 101.02215:509 102.02641:36 103.03706:71 103.04111:140 106.24831:21 106.77168:20 109.29076:18 113.02197:227 113.02831:47 114.027:24 116.03999:18 119.03231:69 125.02338:64 127.03878:40 131.03139:26 137.92662:16 143.03452:133 145.04659:36 150.66939:28 159.02812:142 161.04597:1101 162.04411:41 163.05031:71 163.05975:361 164.0567:20 165.06833:16 179.06227:18 205.0347:53 205.06807:158 206.07338:37 229.07983:18 261.99033:21 277.54581:16 311.32364:42 313.66406:20 331.82419:17 332.50879:18 352.15558:23 354.42487:18 378.62357:27 381.94016:25 383.61908:17 386.29962:17 393.80795:17 406.53873:16 414.59567:18 454.38531:18 458.34244:20 458.37283:24 458.39023:17 458.43924:29 477.79099:28 477.83514:28 484.91159:25 509.53339:22 528.37769:17 535.93335:19 552.23755:20 566.97711:25 594.11798:21 597.80933:18 601.40717:35 601.42017:77 601.44043:38 602.42261:50 603.21356:23 619.41827:853 619.56317:16 619.76038:18 619.94061:16 620.41943:399 621.42053:39 623.19629:20 623.40326:17 623.72681:18 642.09106:19 676.81244:35 696.80768:18 739.12781:18 763.19598:17 765.35919:16 765.3819:17 765.47699:14295 765.55566:25 765.70776:20 765.80737:20 766.29449:23 766.48291:6615 766.54578:106 766.6178:16 766.93976:18 767.16797:17 767.43463:17 767.48578:1706 767.55054:25 768.45795:33 768.49121:230 768.53033:19 768.60803:18 769.21179:19 769.37653:17 769.48773:34 769.64349:19 770.4848:19 774.92047:16 788.63141:16 811.48352:4474</t>
  </si>
  <si>
    <t>59.01334:37 69.56:24 71.00925:53 71.01694:20 73.02977:22 81.03284:27 82.27756:24 83.01397:16 85.02226:34 85.02712:31 85.03813:34 89.02223:58 90.83459:17 97.03133:64 99.00361:25 99.01113:37 101.02262:503 102.02306:18 103.5719:20 113.02069:335 114.02521:40 119.03461:92 125.02748:38 131.03273:23 143.036:106 149.04608:39 159.03011:207 160.00404:24 160.0274:17 160.83685:17 161.04568:1041 162.04779:47 162.05829:18 179.04492:37 179.05513:53 180.05457:17 181.05965:22 200.71556:30 221.05637:51 221.06529:18 223.06825:17 242.91779:24 273.13989:16 289.22302:32 299.01871:20 331.11472:16 359.24792:21 372.03625:20 377.84653:16 380.91312:18 389.64749:20 389.94223:17 390.0817:32 390.71921:16 396.28592:18 398.21695:66 421.85684:17 429.06055:16 429.32831:35 440.30057:17 462.35284:17 463.25592:24 489.64215:19 496.36511:18 513.36682:34 529.19843:21 543.54431:18 589.41693:20 603.15179:16 603.42249:462 603.45099:68 603.90662:16 604.40009:17 604.43121:135 605.41766:24 605.44031:33 605.5639:19 606.25458:16 608.06616:20 618.8985:23 708.65173:26 709.92834:34 714.41077:19 752.15363:16 761.51849:23 764.18958:16 765.11847:16 765.17517:17 765.33966:22 765.4176:39 765.47876:18537 765.5354:33 765.58307:16 765.76892:21 766.10468:16 766.48041:8033 767.42072:16 767.48596:2324 767.93311:21 768.4715:212 768.49896:181 768.55188:18 769.46075:21 769.4989:17 769.53296:16 770.52905:18 802.06543:17 806.70142:16 810.44092:16 811.48383:3564</t>
  </si>
  <si>
    <t>64.95765:21 71.01306:142 73.00249:26 77.02809:18 81.03334:20 85.21945:28 89.01315:25 89.0243:876 95.01231:16 101.02355:564 113.02143:131 114.03734:16 119.03677:274 125.02483:223 126.02495:21 131.02197:20 131.03452:846 131.10144:20 131.73901:26 132.03148:20 132.03989:20 137.36844:17 137.56552:24 143.03296:35 145.04674:18 149.04515:4842 150.04909:194 151.04524:29 151.05087:40 161.04361:169 162.04704:23 173.03833:21 173.04651:35 174.04475:16 184.56255:21 191.04797:134 191.05679:631 191.07224:17 192.05307:80 193.05952:16 194.97365:17 196.65497:20 197.02699:22 197.04443:19 209.06216:18 214.68903:17 221.06415:575 222.07147:53 233.07274:54 239.07945:16 251.06569:48 251.07787:118 251.09108:16 251.72792:16 252.07547:20 263.07455:17 264.31784:18 274.62082:22 275.06934:17 281.08865:21 281.10156:19 293.03159:18 293.08521:1557 294.09042:276 295.08389:22 295.11557:17 305.27167:23 310.98569:23 311.09488:423 312.09457:45 312.45413:17 332.80118:16 346.68719:21 369.30566:18 371.97974:35 388.2308:20 390.21722:16 392.93271:23 402.8912:18 407.63812:30 422.31006:21 426.00256:16 426.94342:25 428.58527:16 438.28784:27 446.17731:18 446.74854:18 475.37723:70 476.38129:21 477.47247:21 478.92703:16 485.23267:16 485.42188:17 495.42435:21 504.12012:16 549.77576:16 557.25946:22 559.69971:17 587.15906:28 607.3797:17 609.07703:23 615.20477:22 617.28369:17 637.44263:20 638.40344:16 662.73816:26 758.96069:20 768.75018:27 769.27576:23 769.4079:27 769.4729:7429 769.55896:42 770.48053:2843 770.56696:17 770.64038:20 770.8573:22 771.35297:39 771.47589:719 771.50891:256 771.98914:16 772.45496:23 772.48883:91 772.76636:20 774.12506:23 775.84406:20 779.08136:21 793.37:20 801.86017:41 802.65692:17 814.72693:24 815.34607:16 815.41058:21 815.48041:15234</t>
  </si>
  <si>
    <t>59.01488:25 60.59306:27 71.01236:83 71.01792:23 84.53284:20 85.02663:40 89.02274:122 97.02364:20 97.03227:18 101.02161:291 101.26974:25 102.03443:18 103.03906:123 113.02329:157 113.0299:50 117.05102:18 119.03059:24 119.03859:59 127.03695:20 144.03433:48 161.04391:381 162.03929:50 163.0587:295 182.83427:18 205.06798:164 205.08073:27 215.04666:27 324.46524:22 391.27786:62 399.63058:20 405.55722:19 405.73132:21 413.77878:20 414.92944:20 422.48325:18 428.85446:20 441.13947:18 450.40308:21 450.48807:21 452.48264:20 452.58707:20 453.16458:43 454.97031:18 455.2417:21 457.36923:19 471.02301:19 475.37601:1053 476.36292:18 476.38373:124 476.43417:18 476.75717:21 477.39099:36 494.62286:18 498.13974:26 501.76031:27 502.88089:19 503.3587:21 527.52509:20 539.40314:21 546.52423:21 559.40448:56 567.10895:18 571.39783:21 589.40771:18 619.41852:192 620.39868:31 620.41827:21 622.80487:18 622.98944:20 637.43097:698 637.77167:31 638.39001:18 638.43054:206 638.46051:49 638.97717:27 639.422:80 640.44092:18 640.4679:25 687.72797:24 688.50781:22 732.48346:24 783.39764:44 783.48975:13938 783.54193:20 783.85608:18 784.27069:29 784.49213:6461 784.55695:49 784.81836:22 785.49597:1594 785.72516:19 786.45227:25 786.48956:124 786.53198:20 799.1192:25 828.45618:18 829.4967:6052 829.56079:20</t>
  </si>
  <si>
    <t>71.01006:20 71.01463:47 72.5843:16 85.02637:35 89.02212:130 94.58997:21 97.02932:18 101.02242:213 113.02521:307 119.03072:167 119.03675:109 120.04568:18 121.04005:26 131.02473:37 131.03287:44 141.71851:41 143.02919:68 143.03551:104 143.04152:40 144.04175:20 149.04958:17 159.02682:113 159.03455:28 160.99315:16 161.04347:869 162.04619:55 163.04665:20 179.05473:292 179.15865:50 180.05429:18 180.06068:19 207.15456:27 228.79305:21 248.07014:28 258.1322:17 289.04712:22 307.79495:30 308.05695:28 340.25766:16 363.86224:20 380.37979:23 407.92023:22 408.80917:24 409.82007:25 437.06699:16 437.52524:21 438.47885:26 449.30908:23 459.38272:87 460.37683:34 461.38437:26 465.92886:16 466.45935:17 475.65369:41 492.74393:16 498.02353:29 498.71381:21 542.52533:23 544.01172:20 544.40338:21 596.51471:18 603.41504:16 603.44031:19 619.78815:23 621.43878:1356 621.93591:17 622.42084:118 622.44159:227 622.4707:66 623.4234:40 623.45361:102 624.44153:37 639.10437:19 640.20782:47 667.46057:41 680.33984:44 710.83539:21 770.96362:18 783.48877:2023 783.74896:18 783.98981:57 784.43445:48 784.49652:1001 784.75275:22 785.49005:423 786.47913:34 786.51233:66 787.52094:19 787.60718:16 802.17719:20 803.44318:72 809.92365:22 810.94263:38 827.61304:19 829.29327:24 829.4079:53 829.49475:15270 829.65466:18</t>
  </si>
  <si>
    <t>58.63617:20 59.01334:49 71.0107:64 73.02991:20 83.01364:45 85.01759:17 85.02785:20 85.03221:18 87.00461:19 87.01025:56 89.02356:85 90.02982:21 97.02939:59 101.01058:16 101.02358:512 102.02183:16 103.02785:22 113.02489:286 114.02481:16 119.03337:272 126.55486:18 129.01324:24 131.03539:78 138.71674:16 141.01822:28 142.27141:16 143.03293:70 149.04463:16 159.01904:37 159.03053:219 161.04401:1000 162.05067:40 177.55708:24 179.04871:29 212.58826:16 221.07162:18 222.08156:17 246.43983:16 247.23972:26 319.28131:18 322.12784:16 325.99176:17 329.44046:16 331.27252:16 368.6394:20 372.10144:25 375.27554:17 376.28259:22 381.79199:29 400.98239:16 403.31757:20 430.17435:16 441.34711:17 442.03909:28 444.37302:27 444.4834:29 450.32166:16 459.36963:118 459.38663:295 459.4223:21 460.26285:26 460.3743:86 460.392:119 464.71796:17 466.43677:20 467.38898:17 480.97858:21 483.79593:17 486.01062:16 487.19699:20 502.30209:16 513.40839:21 515.5921:16 529.38538:16 537.33899:18 538.44025:20 539.66962:26 579.67792:22 603.42487:35 609.57458:19 615.46924:27 621.43658:910 621.52246:17 622.03314:17 622.43817:366 623.41968:18 623.44867:66 623.47986:17 624.48779:33 625.21832:18 626.88843:20 629.77124:17 669.04376:28 684.69836:16 697.96881:16 724.14197:16 731.63574:16 732.93408:21 767.08252:17 769.23285:29 770.03546:16 772.65692:23 779.28278:16 783.27496:18 783.4906:23614 783.56531:166 783.60651:30 783.68042:17 784.42059:22 784.49231:11343 784.55481:20 785.49445:2688 785.8609:16 786.4834:256 786.50598:414 786.56165:16 787.48718:54 787.51422:35 787.63055:16 787.95251:17 788.48163:16 789.13208:33 793.43585:16 810.24506:44 829.1521:17 829.49335:5633 829.55743:18 829.60468:21</t>
  </si>
  <si>
    <t>Ginsenoside-Rg1</t>
  </si>
  <si>
    <t>CC(C)=CCCC(C)(OC1OC(CO)C(O)C(O)C1O)C1CCC2(C)C1C(O)CC1C3(C)CCC(O)C(C)(C)C3C(CC21C)OC1OC(CO)C(O)C(O)C1O</t>
  </si>
  <si>
    <t>YURJSTAIMNSZAE-UHFFFAOYNA-N</t>
  </si>
  <si>
    <t>HMDB=HMDB0035857,KNApSAcK=C00003520,ChEBI=CHEBI:67987,FooDB=FDB014636,PubChem=441923,UNPD=UNPD101856;UNPD111027;UNPD1832;UNPD18635;UNPD39967;UNPD43130;UNPD44734;UNPD83268;UNPD89172</t>
  </si>
  <si>
    <t>59.01838:28 72.01249:40 73.02911:50 89.02377:259 90.43301:18 91.02905:21 98.29884:20 101.02412:166 113.02497:92 119.03365:233 120.03738:31 131.03548:22 143.03036:72 149.04163:100 156.35779:25 159.02325:32 159.03214:37 161.04456:465 171.9843:24 179.05304:236 180.06201:29 185.21945:19 223.85107:26 265.69366:18 281.47308:19 303.0405:28 347.47006:20 354.63638:27 376.33496:21 385.42245:22 405.59174:20 431.10666:18 436.91452:21 445.68735:23 446.79303:20 474.68201:21 475.37985:233 475.40738:21 476.37405:25 476.38858:78 476.40936:19 488.4704:33 511.80048:22 518.75391:20 564.09741:28 594.95905:20 617.32849:20 619.43915:39 626.21124:34 636.49054:18 637.3736:24 637.41815:412 637.43268:834 637.46552:49 637.97992:18 638.40845:31 638.43762:380 638.50397:20 639.4267:18 639.4447:23 653.78796:25 683.8103:21 799.48328:2026 799.66693:20 800.48303:917 801.44165:18 801.48529:145 801.5069:66 825.94794:30 827.44977:28 844.73425:18 845.48828:11410 845.59338:19</t>
  </si>
  <si>
    <t>71.01785:23 74.03313:25 81.03554:18 85.02776:19 89.02264:146 91.02898:24 101.02155:185 102.02467:20 107.02192:20 107.03584:19 113.02245:143 114.02599:25 119.03344:80 125.02494:23 131.02997:43 143.03073:43 149.04147:36 159.02667:18 161.03682:71 161.04343:278 163.04747:24 163.05537:24 179.05594:131 186.16016:18 222.05861:21 257.11734:18 263.34253:18 272.63168:19 321.19244:24 321.28867:18 326.32077:20 351.20819:21 353.48792:24 380.15903:20 386.39636:20 391.39075:18 438.59088:24 446.28787:24 461.56494:18 473.12097:25 475.37683:571 476.35596:18 476.38397:86 477.40115:21 552.70032:21 621.35693:30 637.41382:189 637.43225:522 637.46881:64 638.41034:60 638.43359:212 638.45532:51 639.4024:21 639.42566:20 639.45197:42 641.07135:19 782.36475:18 784.32391:26 785.77026:19 798.66321:18 799.39111:21 799.43158:25 799.48065:12787 799.54663:60 799.61127:19 800.48523:5935 801.48438:1267 801.68463:18 802.29108:18 802.49469:169 803.47339:21 803.50677:18 844.46539:18 845.48468:2177</t>
  </si>
  <si>
    <t>Ginsenoside Re</t>
  </si>
  <si>
    <t>C48H82O18</t>
  </si>
  <si>
    <t>CC1OC(OC2C(O)C(O)C(CO)OC2OC2CC3(C)C(CC(O)C4C(CCC34C)C(C)(CCC=C(C)C)OC3OC(CO)C(O)C(O)C3O)C3(C)CCC(O)C(C)(C)C23)C(O)C(O)C1O</t>
  </si>
  <si>
    <t>PWAOOJDMFUQOKB-UHFFFAOYNA-N</t>
  </si>
  <si>
    <t>HMDB=HMDB0035749,KNApSAcK=C00003518,ChEBI=CHEBI:77148,FooDB=FDB014479,UNPD=UNPD138958;UNPD139712;UNPD15093;UNPD18494;UNPD18897;UNPD24206;UNPD24543;UNPD56602;UNPD59358;UNPD59570;UNPD60037;UNPD74156;UNPD80597;UNPD93801</t>
  </si>
  <si>
    <t>621.42169:19 637.42645:20 637.44989:30 783.50061:21 878.50092:19 945.53473:143 945.58398:44</t>
  </si>
  <si>
    <t>89.02363:42 101.01924:21 101.02545:33 101.27048:20 113.02316:42 119.02618:20 119.03745:23 131.02963:18 133.04909:18 143.03023:18 145.05051:20 159.0257:75 161.04344:76 161.05057:30 163.05942:20 176.03384:21 179.0578:137 181.05827:30 205.07539:18 317.76379:18 342.79279:39 355.20346:19 404.94122:20 412.31461:21 473.12219:21 475.35696:33 475.39764:58 475.41086:34 476.38815:18 477.09518:20 484.44797:20 484.48819:20 517.48486:21 591.14252:26 619.43213:72 620.43024:18 620.45349:18 637.40912:158 637.4411:71 637.4613:30 637.4953:18 638.41724:24 638.44904:63 639.43976:20 651.7547:18 660.8504:27 690.45697:23 765.45093:18 765.49365:56 767.44293:20 772.11963:32 781.47644:24 782.4646:24 783.48718:204 784.44867:19 784.4646:62 784.50073:88 785.48102:20 786.49384:18 799.47144:79 799.50055:57 800.4649:46 800.51239:40 801.49646:45 804.78882:23 805.09821:19 808.88477:21 834.18408:26 945.54309:9995 945.73273:18 946.33344:42 946.54706:4978 946.617:50 946.98853:18 947.54871:1253 947.6535:20 948.51923:36 948.55255:193 949.56342:41 949.83325:22 991.54858:4143 991.62177:18</t>
  </si>
  <si>
    <t>Ginsenoside Rc</t>
  </si>
  <si>
    <t>CC(C)=CCCC(C)(OC1OC(COC2OC(CO)C(O)C2O)C(O)C(O)C1O)C1CCC2(C)C1C(O)CC1C3(C)CCC(OC4OC(CO)C(O)C(O)C4OC4OC(CO)C(O)C(O)C4O)C(C)(C)C3CCC21C</t>
  </si>
  <si>
    <t>JDCPEKQWFDWQLI-UHFFFAOYNA-N</t>
  </si>
  <si>
    <t>HMDB=HMDB0034995,KNApSAcK=C00030397,ChEBI=CHEBI:77154;CHEBI:91809,FooDB=FDB013598,UNPD=UNPD102690;UNPD141301;UNPD151605;UNPD17099;UNPD208632;UNPD2735;UNPD67130;UNPD70939;UNPD7507</t>
  </si>
  <si>
    <t>89.02349:20 113.01578:29 131.03186:18 161.05223:31 180.1317:25 191.05211:22 220.41278:23 221.07306:18 251.07738:39 337.15063:18 604.41187:20 621.41626:18 645.10205:19 669.60474:21 704.34406:20 743.20227:20 765.479:18 784.4906:18 946.54785:54 947.54828:20 1017.54974:21 1069.91785:20 1076.3053:23 1076.74915:20 1077.48865:20 1077.5835:1615 1077.68311:21</t>
  </si>
  <si>
    <t>92.03791:35 101.02295:50 101.02939:22 109.02855:19 149.04303:89 293.08801:18 401.49088:20 438.99655:21 477.12897:18 496.2019:25 554.65479:21 753.80414:18 765.46094:20 772.84924:20 783.34753:36 783.51093:50 784.48535:21 785.50415:18 786.91211:25 798.4787:36 915.5661:20 916.56012:38 945.53363:83 945.57275:38 946.55292:18 1077.58862:3065</t>
  </si>
  <si>
    <t>Ginsenoside Rb3</t>
  </si>
  <si>
    <t>CCC(C)=CCCC(C)(OC1OC(COC2OCC(O)C(O)C2O)C(O)C(O)C1O)C1CCC2(C)C1C(O)CC1C2CCC2C(C)(C)C(CCC12C)OC1OC(CO)C(O)C(O)C1OC1OC(CO)C(O)C(O)C1O</t>
  </si>
  <si>
    <t>SNPYJWZTTUVUIS-UHFFFAOYNA-N</t>
  </si>
  <si>
    <t>71.01288:27 89.02612:83 113.02701:24 119.03703:37 131.02867:49 132.03918:23 141.02692:27 148.81197:28 148.93248:32 149.04605:477 150.03976:20 161.03976:16 161.05008:17 179.05356:63 189.89963:23 191.05548:41 191.06691:16 201.5817:17 258.25162:20 293.07602:21 293.08566:16 294.09296:21 323.70862:23 349.66028:54 401.70328:30 435.92783:16 439.69089:27 459.38065:30 482.40353:16 498.40652:16 501.26651:20 502.22757:16 508.6055:19 527.57025:18 537.77777:16 540.69836:16 545.30713:24 556.24548:26 563.8949:23 586.73016:22 608.24261:23 610.60052:34 621.40509:21 621.49017:24 622.41614:36 622.49438:25 622.56299:16 622.71106:22 623.44751:17 626.20728:16 635.71344:24 660.38947:16 685.84485:31 707.50208:30 719.9574:27 729.11505:23 734.18744:32 751.04645:21 753.8515:16 765.47021:17 766.52875:21 783.42603:17 783.48126:111 783.51318:92 784.48053:41 784.50421:17 785.46844:16 785.49811:23 789.82593:17 791.19678:16 854.23938:16 867.78705:16 915.52863:21 915.55231:23 916.44623:16 918.52795:20 945.53955:31 945.56488:46 946.51837:36 946.54956:85 963.87927:18 982.7807:20 1004.03906:21 1006.70673:16 1050.40247:23 1054.56372:16 1077.36389:18 1077.4342:23 1077.58459:8736 1077.66077:254</t>
  </si>
  <si>
    <t>59.0131:19 71.01283:22 89.02321:24 95.05103:21 119.03046:20 140.42725:25 149.04286:20 161.04359:20 171.56956:31 179.05542:99 221.06682:79 323.09003:18 430.69873:20 445.6134:23 508.37619:21 520.48468:20 525.2533:38 535.49829:21 540.46307:28 573.7002:24 621.41675:19 657.10223:23 746.32092:21 781.36786:25 783.46826:18 784.50653:21 807.17548:18 928.5824:39 945.53802:73 945.61932:22 946.53711:18 946.62677:20 948.53326:18 1088.14917:18 1107.59619:4730</t>
  </si>
  <si>
    <t>82.52505:22 119.03152:25 149.04384:99 149.05327:19 170.27263:23 191.05684:45 251.10031:20 293.08136:23 449.74976:25 511.09222:26 576.06671:18 584.47949:27 684.77222:18 729.48901:23 783.45807:18 915.53979:20 945.55743:24 946.52869:64 947.54901:19 1077.58435:3832 1078.06763:191 1078.58643:1941 1079.03967:20 1079.10327:23 1079.1311:23 1079.59351:613 1079.64429:40 1080.59009:157 1091.08643:20 1096.04236:20 1100.55347:22 1101.59924:23 1102.05566:18 1123.55444:85 1123.59741:181</t>
  </si>
  <si>
    <t>128.5005:28 142.52863:26 149.04118:18 293.09692:18 555.10748:18 557.11823:20 570.86517:20 601.99243:18 612.44214:23 626.73352:18 658.84125:24 759.3399:18 783.4729:18 857.95886:24 915.51892:18 941.21814:19 945.54303:40 946.56775:24 947.55444:24 947.63593:24 1077.58691:4416 1078.07385:20 1078.09912:26 1078.13721:20 1078.5918:2073 1079.5769:319 1079.61719:201 1080.08704:25 1080.58386:58 1080.62866:20 1082.59509:19 1102.09216:22 1105.08679:19 1116.52222:18 1123.58167:526 1123.63501:82</t>
  </si>
  <si>
    <t>125.02622:20 138.39641:30 149.0417:56 150.04602:28 187.31947:16 191.06691:17 221.07494:33 277.26074:18 293.08728:28 443.83664:17 461.15576:16 471.40439:17 499.49045:25 528.17059:20 543.61377:18 583.3642:21 586.86896:19 591.41199:18 603.41846:20 621.45587:24 629.24927:18 642.17737:16 653.59198:34 662.12769:16 672.70062:17 687.0921:36 704.75873:17 723.95966:21 738.87158:25 740.6488:27 743.94653:19 755.60803:23 756.04645:17 756.95667:24 757.20721:16 765.46594:18 766.47388:22 783.45117:20 783.49231:45 784.5014:110 788.26099:16 804.13971:18 813.14026:20 827.54633:16 880.52527:25 915.47968:35 915.95618:22 916.24127:17 916.526:61 916.56403:17 917.54456:20 937.58337:18 945.52899:53 945.5647:19 946.51605:17 946.56177:18 1077.41443:18 1077.58362:7771 1077.68457:17 1077.74976:18 1078.04773:28 1078.09326:215 1078.13696:42 1078.41785:16 1078.59253:5121 1078.69336:21 1078.88196:17 1078.94202:16 1078.97644:22 1079.0979:86 1079.13855:40 1079.59229:1765 1079.96521:17 1080.1134:25 1080.59534:338 1081.54248:23 1081.59753:73 1083.71179:16 1098.94019:20 1101.06995:17 1102.09009:16 1104.47815:22 1104.54248:20 1105.04895:20 1105.11169:16 1106.05359:25 1121.01367:17 1123.11987:16 1123.59155:4241 1123.68018:43</t>
  </si>
  <si>
    <t>552.62024:18 603.83453:22 651.74103:21 716.02515:19 745.76691:22 768.32843:18 785.02856:21 1056.27222:29 1107.59216:2262 1108.08105:46 1108.60132:1372 1109.12207:23 1109.40552:32 1109.51123:18 1109.60229:426 1110.56287:20 1110.61548:94 1112.11902:18 1113.55396:18 1131.06848:20 1153.59253:737</t>
  </si>
  <si>
    <t>Echinocystic acid-3-O-glucoside</t>
  </si>
  <si>
    <t>C36H58O9</t>
  </si>
  <si>
    <t>CC1(C)CCC2(C(O)CC3(C)C(=CCC4C5(C)CCC(OC6OC(CO)C(O)C(O)C6O)C(C)(C)C5CCC34C)C2C1)C(O)=O</t>
  </si>
  <si>
    <t>WYDPEADEZMZKNM-UHFFFAOYNA-N</t>
  </si>
  <si>
    <t>KNApSAcK=C00050083,UNPD=UNPD150474;UNPD17078;UNPD96592</t>
  </si>
  <si>
    <t>71.0117:87 73.02777:39 83.00739:19 89.02091:20 101.02345:129 102.91294:20 111.1031:20 113.02521:57 129.01576:19 143.03441:22 159.02892:22 160.88585:23 161.04582:65 162.04405:18 292.63208:22 303.25595:21 331.56744:22 391.46863:18 426.79605:30 479.3519:18 493.30188:19 564.82782:22 571.40436:23 571.42389:19 572.38861:21 587.39423:75 590.41388:18 633.0672:20 633.40167:7890</t>
  </si>
  <si>
    <t>Saikosaponin a</t>
  </si>
  <si>
    <t>101.02531:40 127.03754:18 159.02754:18 161.04645:19 617.40735:62 618.39996:35 665.22308:19 779.4632:527</t>
  </si>
  <si>
    <t>Saikosaponin b2</t>
  </si>
  <si>
    <t>CC1OC(OC2CCC3(C)C(CCC4(C)C3C=CC3=C5CC(C)(C)CCC5(CO)C(O)CC43C)C2(C)CO)C(O)C(OC2OC(CO)C(O)C(O)C2O)C1O</t>
  </si>
  <si>
    <t>WRYJYFCCMSVEPQ-UHFFFAOYNA-N</t>
  </si>
  <si>
    <t>UNPD=UNPD160411;UNPD182112;UNPD36716;UNPD220762</t>
  </si>
  <si>
    <t>71.01431:20 97.02753:18 101.02457:28 145.05153:18 617.41058:84 618.38531:41 779.46112:438</t>
  </si>
  <si>
    <t>66.15646:18 72.99091:26 75.00643:50 75.01157:27 83.6293:27 87.00688:30 89.01934:17 89.02431:29 95.01465:18 95.1748:20 101.02837:25 103.00188:68 103.00771:28 111.01102:18 113.02219:387 113.24353:27 117.01926:142 129.02025:26 130.9958:24 131.03477:121 133.01144:30 144.10968:27 147.06145:30 149.04797:33 157.00879:20 157.02283:20 163.02812:22 163.03456:20 169.4901:18 173.40128:19 175.02043:217 175.02995:88 176.03436:20 192.9639:21 193.0332:848 195.0218:25 195.0331:19 197.9897:25 220.30727:19 235.04648:85 236.05194:46 259.0466:26 261.06015:32 261.07178:56 263.01813:24 263.03711:21 275.0387:21 276.30295:21 276.63455:25 289.05859:321 290.09595:45 307.06421:68 319.68311:29 333.03461:21 333.05713:54 336.17905:28 337.42892:19 338.81812:23 346.26559:22 350.89688:18 351.01559:70 351.05637:3475 351.10904:20 352.0589:483 352.10141:20 353.04425:19 353.06088:86 378.47635:19 384.82733:33 386.55283:21 403.68509:20 419.01395:42 426.33417:19 435.51855:21 439.44717:20 467.0806:18 481.56805:18 484.73776:21 494.75824:18 495.30353:25 495.94934:22 499.65302:19 512.49719:35 515.30005:29 515.52863:20 521.01666:27 522.09711:21 524.09772:21 525.745:34 532.85675:39 536.47736:44 537.35168:18 537.90491:33 540.37244:23 541.63464:22 545.05377:47 550.2475:36 561.81757:45 565.33771:31 569.78577:21 573.35669:20 573.41473:39 576.4259:20 584.36389:24 623.0036:20 627.35388:70 627.37598:34 638.12665:27 644.25397:34 645.36469:98 645.39716:27 646.11633:28 646.35132:38 646.37299:50 655.06537:18 709.61676:24 710.46344:20 711.9411:20 715.41553:26 716.37982:20 718.55249:41 729.09076:18 752.9328:18 760.40033:24 760.42773:20 761.36401:48 762.3822:25 795.04254:18 803.37823:46 805.36835:27 816.5788:20 817.14825:31 820.87518:24 821.17114:20 821.34241:161 821.39557:33126 821.46533:167 821.58484:28</t>
  </si>
  <si>
    <t>59.01238:47 69.20248:30 85.02858:21 89.02301:22 90.03009:23 95.01258:18 101.02304:108 103.03659:19 109.02355:21 113.02428:42 138.06351:35 143.03696:60 145.04974:144 150.59332:25 161.04253:62 161.05133:20 162.04224:24 210.67929:22 249.09827:19 260.26694:21 327.13571:18 351.35916:18 380.9787:41 386.2442:25 387.86053:20 426.3186:44 453.11166:21 457.36435:28 462.78943:18 493.48322:20 540.02411:27 546.73993:20 573.02985:22 582.1366:30 617.40552:1826 617.45807:25 618.41132:421 618.42621:189 619.39612:43 619.41467:18 620.43115:38 623.07172:23 643.67096:19 700.33038:21 746.69244:18 779.40955:23 779.4563:10005 779.53082:50 780.35803:24 780.46136:4443 780.51343:18 780.56659:21 781.46222:1112 781.53381:58 782.4765:124 792.22845:22 825.22528:22 825.46283:2913 825.60162:20</t>
  </si>
  <si>
    <t>59.01194:52 84.43872:24 85.02753:18 89.02514:62 99.04821:19 101.02153:87 103.03857:20 103.04471:21 113.02254:33 127.04021:49 143.03435:18 145.05345:154 146.05585:40 161.04527:102 162.04071:20 162.04843:22 179.04932:18 253.30528:19 307.11166:18 316.64505:18 320.00867:20 337.62747:20 372.62842:23 379.30655:20 403.29932:25 424.18234:19 431.91953:18 434.34335:24 439.3255:22 440.32272:20 457.383:20 462.18933:18 491.66638:20 499.3504:21 538.23096:18 541.36108:19 554.5119:27 557.87708:20 577.47217:29 582.383:36 595.00995:23 617.35699:19 617.4082:1433 618.40143:320 618.42297:158 619.4231:63 619.47437:18 689.74072:22 779.46033:10077 779.52405:37 780.33356:36 780.39215:42 780.46216:4723 781.46429:994 781.51807:20 782.45776:129 782.4917:37 783.40601:20 785.4729:21 811.40186:23 825.4657:2821</t>
  </si>
  <si>
    <t>Chikusetsusaponin IV</t>
  </si>
  <si>
    <t>C47H74O18</t>
  </si>
  <si>
    <t>CC1(C)CCC2(CCC3(C)C(=CCC4C5(C)CCC(OC6OC(C(OC7OC(CO)C(O)C7O)C(O)C6O)C(O)=O)C(C)(C)C5CCC34C)C2C1)C(=O)OC1OC(CO)C(O)C(O)C1O</t>
  </si>
  <si>
    <t>KQSFNXMDCOFFGW-UHFFFAOYNA-N</t>
  </si>
  <si>
    <t>HMDB=HMDB0034535,KNApSAcK=C00032814;C00038486,ChEBI=CHEBI:67975,FooDB=FDB013037,UNPD=UNPD101354;UNPD184458;UNPD196919;UNPD196995;UNPD32008;UNPD77894</t>
  </si>
  <si>
    <t>71.00961:25 71.01365:18 89.02384:199 90.02903:24 113.02063:39 119.02985:18 131.03558:69 131.43332:30 132.03842:18 149.04495:107 149.06799:19 150.05046:18 152.11015:18 213.00418:19 433.38464:23 461.33847:22 469.36606:21 471.09506:27 475.60266:20 479.4256:24 491.31494:18 509.35388:48 510.53671:23 511.09476:18 530.81256:25 568.72693:31 569.38373:1599 569.43652:22 570.25818:23 570.33575:20 570.38953:514 570.84772:20 571.30029:20 571.3866:101 613.37561:142 614.34888:19 614.39246:41 615.76062:20 623.37256:23 648.19977:19 653.40302:18 655.37817:20 698.38483:18 763.4444:23 764.44611:18 775.38599:40 775.422:136 776.45184:59 776.54974:20 777.4248:18 793.4325:26 793.45184:46 794.4328:39 794.47443:37 836.43414:23 860.74902:18 910.91736:20 913.005:20 920.53479:20 924.52069:18 925.13293:19 925.40881:18 925.4801:8152 925.54742:39 925.59399:19</t>
  </si>
  <si>
    <t>214.82805:16 478.35751:20 925.47601:38 925.54065:54</t>
  </si>
  <si>
    <t>84.93647:20 89.02755:28 95.98003:18 113.02567:22 119.03379:42 154.25037:24 161.04553:52 162.04297:23 320.0715:25 444.79541:18 464.25916:19 467.85577:18 472.95227:20 511.72299:20 514.37463:30 519.02618:22 522.55042:20 523.33942:18 523.37073:106 524.388:19 525.38165:18 534.60529:18 539.75781:20 541.95844:23 544.68951:21 569.39868:36 571.39594:20 575.5835:18 587.3877:24 593.05579:20 596.41144:23 613.35455:19 613.38397:18 615.34473:19 621.63422:33 654.25128:20 667.90369:23 690.4541:18 731.41876:29 731.44727:55 732.4408:26 734.93134:20 749.44598:18 757.39209:18 774.41724:21 775.3786:26 775.43927:20 776.44635:23 793.43848:335 794.44012:189 795.43848:77 795.47125:24 796.948:24 867.25006:20 881.36841:23 888.95148:18 893.79407:20 902.90454:24 937.02417:23 953.03583:21 954.66357:28 955.48938:9821 955.5578:83</t>
  </si>
  <si>
    <t>161.04065:20 205.07703:18 469.14893:37 469.16696:20 471.14618:20 488.33661:20 957.49469:114</t>
  </si>
  <si>
    <t>71.01398:42 73.02764:35 87.03923:20 89.01789:37 89.02345:95 97.28233:16 101.02003:49 101.02725:49 103.03792:40 113.02238:45 143.03745:92 145.05095:37 147.05563:16 151.93443:16 152.1642:34 159.02954:17 161.04515:248 162.0451:69 163.06206:40 171.27808:60 179.05006:111 179.06149:24 189.42456:26 210.3569:17 219.09125:22 221.79208:39 232.64079:20 235.07748:100 247.06747:26 249.79388:20 257.47458:16 287.07538:22 305.08682:73 325.12012:16 328.11826:17 363.9328:20 369.16266:24 383.0694:17 394.47745:34 409.14288:33 428.34952:33 442.90195:16 449.32263:31 464.2991:17 476.90564:22 480.31668:18 484.44089:16 491.55151:32 521.17017:17 521.85315:24 534.06543:18 544.79095:18 545.1214:31 547.97833:19 550.7583:16 555.64087:24 564.38318:19 582.96698:23 602.87457:32 604.96136:17 617.10168:18 617.40015:176 617.41919:114 617.44647:24 617.63757:16 618.30505:20 618.43195:16 629.50842:23 633.47437:18 659.97638:31 662.24103:31 664.56067:23 681.44904:37 683.05414:17 743.20587:16 745.45245:23 749.5141:21 756.83746:16 762.46124:41 763.45996:292 763.49884:39 764.47156:136 766.2207:16 769.10956:17 773.4444:22 779.45612:849 779.51587:18 780.47302:321 781.17108:20 781.30463:25 781.43048:18 781.46094:88 781.48267:49 782.48309:25 782.71771:16 783.68262:20 783.97327:21 785.17224:16 786.56201:17 787.51782:20 797.70062:43 878.04443:36 908.88696:25 918.19196:25 920.97668:18 924.89636:36 925.11041:20 925.36249:17 925.40808:36 925.51556:14046 925.58386:111 925.62909:18 925.72455:16 925.7616:16 926.09045:18 926.51819:7141 926.62164:37 927.48773:311 927.52899:1621 927.97369:18 928.10657:17 928.21863:16 928.52673:523 928.7182:16 928.84302:21 929.04285:16 929.51276:51 929.55194:34 930.50439:17 933.14307:16 936.625:17 944.67932:16 955.72906:17 956.14685:16 964.48773:16 970.33118:20 971.26813:16 971.52209:9211 971.60022:35 971.64703:18</t>
  </si>
  <si>
    <t>409.11505:18 469.15604:72 503.3306:20 504.38196:18 973.48236:36 973.51526:98</t>
  </si>
  <si>
    <t>56.08649:20 97.02736:27 97.03199:19 101.02322:247 103.03885:18 107.03523:21 113.02464:45 115.34986:21 119.04019:21 121.01205:23 125.01762:26 125.02327:92 125.03111:19 140.99881:23 141.01915:45 143.03351:65 143.04594:29 161.02217:68 161.04546:685 163.04913:45 163.06122:228 164.06975:19 165.0578:22 167.03528:77 185.04066:18 205.07193:38 205.08203:19 206.08047:20 221.06509:43 225.63737:21 239.42372:20 240.4044:22 245.06329:20 247.08099:682 247.98747:18 248.08594:89 250.63225:33 264.25912:24 265.02969:18 265.09525:181 266.09872:24 267.09756:43 280.72931:20 287.51651:21 294.09296:20 295.24359:18 309.24954:26 323.09528:353 325.12762:27 326.12234:25 345.30307:24 349.11221:20 357.92316:18 367.12564:461 368.12372:81 369.14157:18 384.12997:23 385.7301:23 394.14865:25 409.10541:22 409.13986:57 409.25543:18 413.70435:40 427.14001:28 433.13971:18 451.15521:29 463.79153:24 465.71024:19 468.87723:27 469.10941:40 469.15588:4671 469.20807:18 470.12338:24 470.15826:832 471.15515:183 471.19339:21 482.82275:18 482.88422:19 487.0415:24 487.34238:1838 488.34534:581 489.16046:18 489.34454:42 489.37:22 529.38007:24 540.54089:19 604.18939:27 655.52039:18 687.60779:24 695.58203:18 720.00195:20 787.6701:19 825.2583:20 887.50348:21 957.50446:6731 958.10529:22 958.51031:3549 959.32135:18 959.46313:41 959.51831:939 959.69159:21 960.50043:191 960.55414:19 961.51331:36 973.42133:21 991.66565:20 1003.51245:8172 1003.60138:18</t>
  </si>
  <si>
    <t>139.00136:23 221.0578:38 243.81897:39 485.32877:25 567.60724:41 619.00513:38 727.28015:37 940.51849:22 957.43597:29 957.50397:2475 957.56268:90 958.50885:1244 958.71179:18 959.21436:24 959.49384:231 959.52917:113 960.52332:18 960.56274:19</t>
  </si>
  <si>
    <t>Chrysanthellin A</t>
  </si>
  <si>
    <t>C58H94O25</t>
  </si>
  <si>
    <t>CC1OC(OC2C(O)COC(OC3C(C)OC(OC4C(O)C(O)COC4OC(=O)C45CCC(C)(C)CC4C4=CCC6C7(C)CCC(OC8OC(CO)C(O)C(O)C8O)C(C)(C)C7CCC6(C)C4(C)CC5O)C(O)C3O)C2O)C(O)C(O)C1O</t>
  </si>
  <si>
    <t>IBEZGTWSSFFKNB-UHFFFAOYNA-N</t>
  </si>
  <si>
    <t>163.05299:18 295.10992:31 381.1416:19 436.9433:18 441.16873:43 466.14224:21 483.17114:69 483.19098:25 484.17099:20 555.19489:21 556.19287:26 633.38702:69 633.43121:25 634.43903:20 698.01501:18 1099.54163:22 1099.59082:18 1111.96277:22 1171.56409:19 1189.60242:435</t>
  </si>
  <si>
    <t>131.0305:38 145.05017:20 295.10364:31 338.1196:21 361.11389:23 381.1312:28 441.18152:19 483.14719:20 483.17554:64 484.14511:19 486.17422:18 487.35025:20 555.18451:23 555.21869:20 649.39252:39 650.39594:19 652.38208:20 781.42059:19 915.63531:20 985.7442:20 1115.54773:18 1116.5592:20 1116.58289:41 1181.23096:21 1187.62415:28 1188.63135:21 1205.59546:1132</t>
  </si>
  <si>
    <t>73.02517:25 161.04205:65 197.84836:19 349.10898:19 367.11047:22 367.12442:19 367.1546:18 368.11899:39 409.14572:52 410.14987:20 469.15057:185 469.19373:45 471.16199:21 640.58978:21 749.45868:155 750.4223:20 750.46973:22 1075.55627:18 1219.60938:733</t>
  </si>
  <si>
    <t>113.02615:20 131.03761:79 145.03632:19 145.04865:20 163.05383:22 295.10489:47 337.09738:20 337.11871:18 343.03714:20 406.14389:18 409.21976:20 412.64661:21 423.15808:18 441.14728:97 441.17215:24 483.16953:350 483.22159:27 484.17169:112 484.18961:28 485.18146:42 553.3902:18 555.18597:72 555.20728:60 556.18298:41 558.18958:18 561.36047:21 574.20728:20 588.66003:25 613.23248:18 621.43933:33 633.40363:164 634.39514:41 634.41547:53 635.41931:62 638.99023:21 676.44293:18 677.44305:22 699.62982:20 742.36285:18 744.94177:19 849.55182:21 895.98108:26 914.48389:20 979.48004:27 1040.51685:20 1043.6853:18 1099.56409:210 1099.60852:46 1100.52869:18 1100.5575:22 1100.59644:18 1101.54272:25 1101.57764:19 1102.59888:18 1171.61011:28 1172.58093:25 1189.60413:3654 1189.72314:19 1190.60901:1870 1190.72107:22 1191.55005:32 1191.61658:538 1191.71448:18 1192.56421:46 1192.60657:104 1193.61584:46 1194.58838:48 1235.60803:366</t>
  </si>
  <si>
    <t>59.01151:19 68.13569:18 143.03902:22 295.08957:22 298.69196:20 318.53134:22 363.12958:40 381.14648:19 410.30295:35 427.22858:23 441.16827:102 461.80759:25 482.89307:24 483.15051:26 483.16272:69 483.18311:183 483.20697:17 484.14529:24 484.19855:20 490.60318:18 555.18799:72 556.22968:28 603.00842:29 624.31439:20 625.22443:20 627.80457:40 628.29803:21 629.7666:25 632.69287:18 636.53284:20 638.90631:23 649.38721:116 649.42609:18 650.39191:22 651.40686:40 674.36023:19 689.16266:18 693.41339:20 703.80438:21 725.92603:18 786.56976:29 795.95038:20 806.63159:19 844.18683:20 849.62122:18 865.77161:19 903.67859:20 945.57928:18 962.76508:20 1056.58105:18 1059.54138:19 1115.55859:103 1115.59253:58 1116.55334:59 1116.59021:57 1120.12231:18 1122.49756:19 1187.62305:19 1199.5:18 1205.59497:5885 1206.42981:18 1206.59656:3426 1206.68799:38 1207.52734:85 1207.60474:1436 1208.5332:22 1208.59363:118 1208.62524:77 1209.56189:18 1209.59253:20 1209.63623:43 1210.63525:18 1211.87439:19 1251.58789:368 1251.65576:83</t>
  </si>
  <si>
    <t>69.86057:18 83.10777:26 83.80894:18 101.02789:20 125.02432:55 161.03848:34 161.04565:81 247.08263:133 249.09737:22 250.08757:25 253.70131:20 265.0954:43 266.09283:21 311.01105:23 323.10071:41 324.10187:29 324.95486:54 325.11563:61 367.10898:24 367.12741:60 368.12976:19 409.13477:39 411.13345:19 456.6778:20 463.26871:18 469.15707:1622 470.15479:215 471.15845:18 492.71289:20 570.74652:21 581.14752:20 649.61383:21 661.01843:18 666.8877:18 685.93604:19 713.94025:20 737.44135:29 738.49115:18 743.2782:18 749.45087:361 750.45197:159 751.45074:56 752.44354:20 783.62091:20 791.46594:18 867.0141:23 911.83459:37 938.79138:18 958.22797:24 965.52966:25 984.85785:22 1042.078:23 1100.57312:18 1193.27319:20 1217.77783:18 1219.61292:6422 1220.61951:4453 1221.6167:1273 1221.6864:42 1222.5929:94 1222.62524:194 1222.6969:47 1223.04919:18 1223.62842:56 1223.94678:18 1243.44897:21 1265.62085:460</t>
  </si>
  <si>
    <t>58.04996:18 87.00907:25 89.0216:38 101.01347:33 101.02062:95 102.02618:18 113.02239:20 125.02225:138 143.03114:40 143.03844:44 155.26024:28 157.94821:21 161.04118:532 161.05469:39 162.04967:39 162.47826:26 163.05658:104 163.06294:60 167.02942:20 169.40173:19 185.0426:21 200.59506:18 205.07509:19 206.07404:20 221.07034:24 229.064:20 231.24907:18 245.06943:22 247.07997:614 247.34657:20 248.0621:22 248.07983:20 248.08946:20 249.10513:19 265.09448:273 274.83615:20 275.07571:20 323.07498:33 323.095:291 324.09964:41 325.10278:36 325.11713:71 327.12247:19 349.11121:38 367.12045:208 367.1312:89 367.59454:20 368.1138:20 382.69296:20 409.13504:146 409.16168:18 414.2738:38 449.1879:22 451.14359:66 469.15433:3581 470.15933:431 471.14789:29 471.16351:58 472.16461:21 474.12094:29 477.34756:44 493.19406:22 501.67776:19 503.33575:2541 504.33469:424 504.38342:19 505.33377:92 531.9635:24 545.02728:19 596.38983:35 600.41248:18 614.34229:28 647.47601:18 658.81464:18 663.05133:18 672.19653:18 679.77948:26 713.19653:18 721.64423:20 730.39771:20 853.45947:22 955.50702:20 973.50018:7093 974.50195:3333 975.50604:873 975.67517:25 976.46753:25 976.49866:131 976.52643:65 978.73505:20 1014.91479:20 1019.1405:19 1019.23688:18 1019.50824:6251 1019.63098:27</t>
  </si>
  <si>
    <t>Paeoniflorin</t>
  </si>
  <si>
    <t>C23H28O11</t>
  </si>
  <si>
    <t>CC12CC3(O)OC(O1)C1(COC(=O)C4=CC=CC=C4)C3CC21OC1OC(CO)C(O)C(O)C1O</t>
  </si>
  <si>
    <t>YKRGDOXKVOZESV-UHFFFAOYNA-N</t>
  </si>
  <si>
    <t>KNApSAcK=C00003011;C00032108,ChEBI=CHEBI:7889;CHEBI:66720,FooDB=FDB029985,UNPD=UNPD143725;UNPD180657;UNPD74163</t>
  </si>
  <si>
    <t>77.03958:22 95.04845:20 113.02211:20 113.02824:47 121.02737:506 122.03096:43 149.05568:18 163.03325:18 165.05437:78 195.05995:18 196.07408:18 249.07074:20 327.10397:153 357.10663:25 449.13629:105 449.14914:199 450.14978:18 451.14847:22 452.14865:18 479.14468:23</t>
  </si>
  <si>
    <t>59.01202:20 71.01345:40 85.02753:54 89.02102:50 101.02349:112 113.01784:21 113.0228:23 114.02647:52 119.03425:54 120.03461:24 123.03998:32 142.21883:21 143.02991:46 151.3278:20 161.04774:57 162.04958:27 167.04707:48 167.05722:29 176.54533:24 177.99504:23 179.05038:28 179.6644:26 180.06703:277 181.04411:18 181.07651:825 182.06915:71 205.07051:23 207.09438:232 208.09952:23 209.3363:19 217.07291:38 217.78342:21 218.07591:64 223.48512:21 229.07393:20 233.10869:147 233.11732:82 235.07808:86 235.08717:324 236.07387:23 236.08765:31 243.0871:68 243.09814:45 244.09183:52 246.07275:78 246.08264:19 249.14133:28 249.15346:29 250.13474:20 250.8425:18 251.36743:22 257.10486:28 258.76047:19 259.07858:20 259.11801:203 259.12909:74 260.1265:20 261.09421:48 261.10492:221 262.099:24 267.09262:23 268.10205:19 269.10397:492 269.11377:115 270.10675:37 270.11966:65 271.07568:31 271.09537:20 272.09723:23 273.09912:29 277.12457:20 277.13516:29 285.09695:25 286.66806:32 287.11798:3211 288.11588:466 288.12781:212 289.12085:60 289.13232:22 302.13516:27 303.11426:18 303.13016:24 304.18817:20 305.12741:161 306.12088:20 306.13495:49 312.1376:23 331.10773:824 332.11124:141 332.12341:85 467.18344:59 467.21112:19 468.16388:23 511.17221:1727</t>
  </si>
  <si>
    <t>77.03549:18 77.4351:18 81.03419:18 85.03014:21 87.00334:25 89.02322:20 91.02402:22 101.01662:22 101.02317:21 113.02541:107 114.02467:41 117.01402:18 119.03025:21 121.02826:3082 121.06049:21 122.03162:303 123.04884:40 125.01981:18 125.02887:18 134.02975:21 141.05704:27 147.04268:19 149.06142:19 151.04846:22 161.04562:115 163.03406:58 163.04051:70 165.05412:585 167.0607:47 167.06546:19 169.04192:18 177.05319:107 177.06389:42 178.06494:18 179.07423:20 183.05992:38 193.05032:19 195.06854:46 211.05753:44 221.08514:34 222.08946:19 227.22928:20 245.3951:18 250.56248:18 251.41837:24 256.05133:21 279.07687:43 283.07828:44 298.09244:22 309.0853:39 313.09064:22 327.10706:821 328.10315:61 328.11279:174 336.53604:22 357.12357:25 358.10184:21 358.13284:19 362.96997:27 382.68073:18 431.11447:19 431.13257:28 431.14566:49 432.1395:23 432.15707:22 449.14389:4583 449.19107:18 449.22644:21 450.14621:995 451.14124:77 451.16788:38 452.14496:21 461.14871:22 471.20074:31 479.15854:758 480.1543:73 480.1748:62 525.16077:1060</t>
  </si>
  <si>
    <t>71.014:42 72.00712:29 87.03993:28 89.02027:71 90.02672:49 92.0482:106 100.03886:50 101.02425:66 101.0432:24 102.02146:22 113.02653:22 116.04285:22 116.05016:121 119.03332:146 122.01881:30 123.02238:21 124.0415:28 127.03093:26 127.0408:46 128.04128:30 136.0777:20 142.06461:278 143.03839:18 144.02977:30 144.07428:22 146.79161:22 147.04895:23 148.03755:224 148.04512:57 149.04761:36 149.06427:31 155.06897:21 156.06097:18 156.08272:23 156.75806:26 157.07959:18 158.08052:20 160.04271:62 160.08037:27 161.06662:27 162.05862:20 164.06184:24 165.05598:29 166.0627:18 167.06197:203 168.06332:24 168.07143:55 168.07901:147 169.05296:19 169.07626:300 170.08119:22 171.08292:28 172.03743:29 174.05331:24 179.04884:29 179.06938:38 181.06801:20 181.07883:87 181.08923:20 182.08029:42 183.09138:177 185.10492:520 186.11201:51 192.58186:24 193.07401:22 195.08861:66 200.08173:21 204.17648:32 206.04163:124 206.07106:29 207.04881:18 207.08305:34 213.06584:22 219.09564:23 221.06143:27 221.09576:21 222.10725:18 223.05852:33 223.791:18 228.07477:25 229.09685:497 230.10236:93 235.13962:54 243.08917:21 246.06819:22 247.08141:28 247.09012:24 247.1169:19 248.08716:28 259.24054:21 260.09119:21 265.09982:251 265.13321:60 271.12418:24 272.10342:35 272.42288:26 273.13962:43 274.15149:20 275.07397:31 277.08853:21 277.103:20 279.10724:21 282.09222:58 287.11261:88 288.08679:36 288.12347:47 289.02982:23 289.1348:111 290.10831:26 290.14951:18 291.07742:24 291.10898:19 292.15143:32 297.09894:18 299.12268:173 300.3576:27 302.09705:20 304.11905:20 306.11151:20 308.07166:26 309.07587:30 310.09851:35 310.12595:33 316.09436:36 317.11737:189 317.13074:983 318.13403:177 318.1586:24 318.95172:20 319.13745:29 323.09778:18 323.10999:22 331.14203:72 331.15109:180 331.85483:18 332.14999:82 333.13116:19 335.1507:25 349.14056:19 349.15759:129 350.15958:21 361.11606:554 361.15289:22 362.12292:216 364.12619:21 365.52472:28 372.34262:34 372.7522:21 375.13397:49 375.15097:23 376.13654:22 390.18481:25 393.14392:4272 393.18787:39 393.21393:27 393.26981:21 394.14841:1072 394.21155:28 395.15195:160 395.40503:35 396.84973:18 410.35028:27 411.16696:20 416.16544:18 441.95987:24 483.55331:19 497.19168:23 531.90149:18 541.17462:49 541.19012:41 542.20776:32 567.30939:23 573.04718:20 573.16992:32 573.21082:2497</t>
  </si>
  <si>
    <t>Stilbene glycosides</t>
    <phoneticPr fontId="1"/>
  </si>
  <si>
    <t>OC1=CC=C(C=C1)C=CC3=CC(O)=CC(OC2OC(CO)C(O)C(O)C2(O))=C3</t>
  </si>
  <si>
    <t>71.01534:18 125.52228:20 129.26064:22 135.99652:18 143.05435:30 144.05116:22 157.0696:19 159.08316:75 161.05817:21 183.07446:32 185.05815:86 185.0667:20 186.06085:58 223.0762:25 225.05876:22 225.07224:22 226.05438:28 226.06285:21 227.06992:5292 228.07292:598 229.0808:70 230.07536:39 270.08237:20 315.72571:29 389.12161:1484 390.10669:51 390.12634:356 390.15186:23 391.11942:19 391.13565:20 391.80423:20 391.8783:18 393.11899:19 393.86578:18 435.13196:126</t>
  </si>
  <si>
    <t>227.0699; C14H11O3</t>
    <phoneticPr fontId="1"/>
  </si>
  <si>
    <t>162.05231; C6H10O5; OCC1OCC(O)C(O)C1(O)</t>
    <phoneticPr fontId="1"/>
  </si>
  <si>
    <t>65.03668:23 77.03926:28 93.03423:30 107.04922:28 115.05612:115 117.03979:59 118.03258:41 119.04897:40 127.54568:25 128.21651:27 131.05316:42 136.85925:21 141.06679:147 141.0806:20 142.71045:20 143.04875:1528 144.05476:262 145.02716:41 146.02751:18 157.02597:21 157.06512:225 159.07906:410 159.08714:121 160.0773:25 160.08537:31 161.05644:21 165.06129:20 170.04466:19 180.05424:20 181.05949:109 181.06876:72 182.06171:30 182.07053:147 182.08446:38 183.04002:21 183.0804:497 184.07825:80 185.06038:1759 186.06062:21 195.05266:25 198.71605:18 199.07265:61 199.08186:24 212.04282:23 225.05045:32 225.06079:112 227.07031:6531</t>
  </si>
  <si>
    <t>107.44619:20 117.03654:18 117.4306:20 153.07417:31 165.07449:36 167.0419:38 167.05345:23 168.05627:32 168.06424:20 169.05762:27 169.06816:98 169.61214:20 170.06259:18 179.04523:18 180.05794:42 181.06624:69 182.07268:18 184.05299:18 184.08284:22 185.04974:20 191.15578:25 193.06851:18 195.04678:78 196.05228:27 197.05937:582 197.07446:21 198.06064:111 199.06757:25 209.06226:20 210.05595:20 210.06778:48 211.07733:38 212.07887:18 214.34302:27 224.03581:17 224.04752:156 225.04031:26 225.04871:39 225.05745:41 226.05574:20 233.36438:25 239.06844:596 240.07664:1204 241.08043:180 242.09457:18 254.04347:18 255.10123:3218 255.123:20</t>
  </si>
  <si>
    <t>OC1=CC=C(CCC2=CC(O)=CC(O)=C2)C=C1</t>
  </si>
  <si>
    <t>123.04089:45 137.02258:20 175.06631:26 229.07965:76 229.09041:42 230.09238:20</t>
  </si>
  <si>
    <t>161.02776:19 225.05412:18 269.08493:126 270.08633:37 311.07416:23 312.09088:22 353.09302:49 353.11084:19</t>
  </si>
  <si>
    <t>179.05861:18 324.85181:20 584.31232:20 622.32123:24 632.34576:1783 632.38837:46 632.46619:20</t>
  </si>
  <si>
    <t>57.61714:17 72.61224:16 73.12509:18 99.00938:21 143.0271:30 161.04666:20 171.16156:20 323.52982:19 326.29166:17 589.42877:16 600.14423:17 609.37305:39 617.19446:17 716.67572:27 771.39484:22 772.45898:33 772.48163:16 778.1568:17 781.31415:27 828.5152:16 884.21875:16 903.43414:173 903.48645:72 904.42926:36 904.47052:36 904.49969:18 915.41956:40 929.46497:51 929.90436:16 933.46222:24 935.45325:19 1048.53674:23 1066.58044:43 1095.50171:213 1095.54358:158 1096.47302:22 1096.57483:20 1097.48511:20 1098.54614:16 1213.76587:17 1227.31934:26 1227.5697:4308 1227.70105:19 1227.75134:17</t>
  </si>
  <si>
    <t>52.33921:24 98.24046:22 179.05894:44 257.06396:19 483.242:16 490.98633:17 581.74188:29 586.52063:26 617.25708:18 620.71021:20 644.01874:23 649.32843:30 741.55939:39 746.66577:20 817.52625:16 821.47913:35 839.66052:16 850.58167:17 863.49091:18 891.54608:50 891.77582:16 903.36542:26 903.41443:38 903.47443:164 904.45825:28 906.45563:17 926.54028:17 991.84967:44 1065.50085:37 1066.53345:17 1068.49475:24 1095.45483:20 1095.50598:113 1095.5387:65 1095.57434:17 1095.61169:20 1096.47278:34 1096.54797:55 1097.5332:51 1100.86877:16 1132.46509:17 1136.02905:18 1151.26453:17 1181.47754:22 1198.59851:21 1226.77979:18 1227.56458:10134 1227.63159:150 1227.67896:16 1227.7583:17 1228.05457:20 1228.57056:6362 1228.66455:56 1228.7124:16 1229.49036:33 1229.57422:2636 1229.66907:36 1229.94446:33 1230.14941:17 1230.56299:578 1230.60522:299 1230.67786:50 1230.75403:23 1230.82117:20 1231.01086:27 1231.55005:115 1231.59619:121 1232.54956:17 1232.61389:20 1237.69714:17 1240.48828:16 1273.57605:381 1273.62622:94</t>
  </si>
  <si>
    <t>Cynarin</t>
  </si>
  <si>
    <t>Quinic acids and derivatives</t>
  </si>
  <si>
    <t>Quinic acid and derivatives</t>
  </si>
  <si>
    <t>OC1CC(CC(OC(=O)C=CC2=CC=C(O)C(O)=C2)C1O)(OC(=O)C=CC1=CC=C(O)C(O)=C1)C(O)=O</t>
  </si>
  <si>
    <t>YDDUMTOHNYZQPO-UHFFFAOYNA-N</t>
  </si>
  <si>
    <t>HMDB=HMDB0029279;HMDB0030093,KNApSAcK=C00002733;C00044046,ChEBI=CHEBI:520;CHEBI:86332,FooDB=FDB000278;FDB001514,NANPDB=NANPDB_5283;NANPDB_5293;NANPDB_5325;NANPDB_5451;NANPDB_5455;NANPDB_5655;NANPDB_6198,STOFF=STOFF_1667,UNPD=UNPD118290;UNPD136229;UNPD167729;UNPD199609;UNPD207565;UNPD39410;UNPD94640;UNPD211699;UNPD220095;UNPD224670;UNPD230485</t>
  </si>
  <si>
    <t>109.02831:29 133.02788:18 134.0343:48 135.04533:240 135.05598:29 136.04865:38 137.02188:18 137.04713:18 153.05765:28 155.0318:24 155.03952:21 161.02341:77 162.02243:18 162.03685:46 173.03806:44 173.05054:18 174.0442:21 175.14337:19 176.04572:24 177.01886:125 178.01738:20 178.02583:34 179.03378:981 180.0374:43 188.84731:22 191.05579:1019 193.05313:19 193.06482:19 227.06131:20 274.18387:18 291.08954:20 295.06714:21 307.08121:21 335.08594:202 336.08279:21 351.06894:48 353.08905:656 354.08981:54 513.09802:59 514.11121:93 514.13:17 515.12164:1150</t>
  </si>
  <si>
    <t>Prenylated flavonols</t>
  </si>
  <si>
    <t>64.92299:25 115.25178:19 187.07193:20 187.10641:36 193.08118:20 201.84583:20 217.09541:21 218.05319:21 245.89868:20 273.08078:23 275.89539:26 277.98792:20 279.1218:18 283.06506:19 294.12247:18 298.71426:18 302.61166:19 312.06226:38 323.04929:23 324.06241:22 327.04767:18 338.1423:18 343.73712:28 346.74762:27 351.0791:19 352.0925:78 353.14783:18 364.08829:21 366.10938:758 367.07758:37 367.11722:4615 367.17548:20 368.12164:1121 368.27527:24 369.11887:101 369.13461:51 381.12646:38 394.10962:24 409.1265:531 410.12643:96 410.14633:39 411.09106:18 411.13242:40 414.04791:21 433.11844:18 456.44724:30 510.11749:18 513.1756:7909 513.21997:63 513.25397:22 514.17615:2152 515.17938:244 516.1759:59 517.21912:23 529.07202:22 529.16919:1063 530.1698:210 530.19415:115 530.87366:21 531.16956:46 532.1864:19 535.18787:33 539.94635:18 553.14435:18 555.19324:89 556.18451:20 557.19714:43 588.62091:20 598.19641:25 617.22406:21 675.22931:73 721.23267:2517</t>
  </si>
  <si>
    <t>Arbutin</t>
  </si>
  <si>
    <t>C12H16O7</t>
  </si>
  <si>
    <t>OCC1OC(OC2=CC=C(O)C=C2)C(O)C(O)C1O</t>
  </si>
  <si>
    <t>BJRNKVDFDLYUGJ-UHFFFAOYNA-N</t>
  </si>
  <si>
    <t>HMDB=HMDB0029943,KNApSAcK=C00002638,ChEBI=CHEBI:18305;CHEBI:29710,FooDB=FDB001221;FDB030911,NANPDB=NANPDB_2222,STOFF=STOFF_2595;STOFF_6815,ECMDB=ECMDB04019,PubChem=440936;346,PlantCyc=HYDROQUINONE-O-BETA-D-GLUCOPYRANOSIDE,UNPD=UNPD100550;UNPD185997;UNPD30151;UNPD65093;UNPD81501;UNPD87542</t>
  </si>
  <si>
    <t>71.01529:42 95.0028:19 97.02673:29 101.02045:18 107.50787:18 108.02068:580 109.02505:109 109.03259:46 113.02501:43 122.02936:24 123.04588:42 136.03966:19 159.01741:20 161.0367:45 161.04515:124 271.07532:27</t>
  </si>
  <si>
    <t>85.02745:23 95.69082:20 97.02998:20 108.0186:48 108.02544:22 109.0215:20 109.03436:20 113.02359:18 143.0327:18 151.03836:18 160.02582:18 161.04567:142 163.04611:25 270.08487:19 271.08133:249 272.08899:18 317.0705:18 317.08582:38</t>
  </si>
  <si>
    <t>97.28213:23 106.0389:18 108.02244:18 121.0331:21 125.02652:24 135.03333:20 138.03227:79 149.01688:21 149.02324:76 149.03696:24 152.03877:26 160.0201:21 161.02193:139 161.02875:91 162.02849:67 162.04022:41 163.03995:26 164.00999:173 165.01999:62 166.02846:136 166.04602:19 167.02814:22 173.0183:33 175.99983:18 177.02434:33 178.0191:86 178.034:19 179.02831:19 179.03949:19 181.03732:25 181.07964:18 183.02539:18 189.01974:19 190.02444:158 190.74722:19 191.03598:21 192.00636:1276 193.01186:628 193.05048:18 194.01591:387 194.02408:446 195.02016:19 196.02515:43 196.04692:24 204.98743:21 205.01045:154 206.02455:116 207.02866:1800 208.02835:80 208.03818:72 208.05835:18 209.03607:23 209.04735:50 211.03384:18 221.01105:22 222.01262:151 222.02925:20 223.01862:21 223.02885:40 223.06871:20 233.01028:18 234.01816:668 235.00697:20 235.01837:57 237.03522:157 238.04666:38 249.03922:564 250.03946:91 251.05164:39 294.02869:21 294.03983:63 295.04947:20 312.02957:52 312.04871:552 313.06006:42 327.07129:2541</t>
  </si>
  <si>
    <t>101.94046:29 116.05345:20 144.0455:2582</t>
  </si>
  <si>
    <t>95.0463:18 113.50696:21 172.09074:18 185.10341:20 185.12262:28 187.1124:67 188.10982:24 188.11893:18 201.13559:25 201.58844:28 203.14207:840 204.14601:93 204.15617:27 247.13116:1123</t>
  </si>
  <si>
    <t>[6]-Gingerol</t>
  </si>
  <si>
    <t>Gingerols</t>
  </si>
  <si>
    <t>C17H26O4</t>
  </si>
  <si>
    <t>CCCCCC(O)CC(=O)CCC1=CC=C(O)C(OC)=C1</t>
  </si>
  <si>
    <t>NLDDIKRKFXEWBK-UHFFFAOYNA-N</t>
  </si>
  <si>
    <t>HMDB=HMDB0005783,KNApSAcK=C00002748,ChEBI=CHEBI:10136,FooDB=FDB001108,PubChem=442793,PlantCyc=CPD-13494,UNPD=UNPD73001</t>
  </si>
  <si>
    <t>57.03107:18 99.08086:263 100.0795:21 175.03877:42 177.05534:21 193.08667:19 193.24594:20 194.0952:28 293.1723:140</t>
  </si>
  <si>
    <t>59.01311:70 71.01235:126 71.01883:34 85.0295:22 87.00549:30 89.02412:446 90.02238:52 90.02761:73 95.00938:54 97.02857:26 97.03357:19 98.03104:38 99.0473:30 101.02393:805 102.02718:24 103.03301:37 110.71078:23 111.01053:24 111.04733:24 113.02346:578 114.02628:19 119.03471:431 120.03165:18 122.0298:29 125.02361:608 125.25253:26 126.02621:37 127.02406:22 127.03841:18 131.03358:167 133.06473:24 135.04802:24 136.4622:27 137.02325:26 143.03386:369 144.03708:19 145.04826:33 147.04192:20 149.03912:49 159.03162:51 160.02654:24 161.04694:634 163.05186:20 167.03166:25 173.04266:24 177.05424:18 179.05534:505 180.06485:23 181.05873:21 185.06747:18 188.05244:41 188.06119:25 203.05409:40 215.86186:18 221.06256:323 222.07094:18 223.07216:20 229.50932:35 233.06068:40 233.07289:30 245.06705:94 263.07092:100 263.07953:120 264.07678:71 294.10077:27 317.11377:23 322.97333:22 323.09799:2286 323.15375:19 324.09134:55 324.10519:272 324.11444:110 325.09427:60 429.1492:21 456.1535:1098 456.20026:24</t>
  </si>
  <si>
    <t>59.01286:28 71.01414:152 73.02663:18 73.03033:56 75.37637:18 81.03564:24 87.00871:76 89.02456:390 89.14269:18 99.00588:24 101.02307:352 109.02289:23 111.00438:22 112.01633:19 113.02378:227 114.0307:25 119.03471:321 120.03775:28 125.01895:46 125.02657:156 126.03315:21 127.038:28 131.0332:136 131.04147:42 132.03844:20 140.04245:26 143.02925:50 143.03694:69 144.03474:40 145.05434:29 149.04018:18 161.0437:236 162.05:41 175.04239:21 179.05568:470 180.0621:22 181.06065:24 189.05196:37 198.95689:21 203.05551:35 203.06407:27 221.05096:18 221.0661:209 221.08305:27 222.07759:37 224.07709:21 231.08376:26 232.07047:20 245.06541:117 246.616:26 263.06497:18 263.08401:125 268.77078:20 294.08994:39 295.09937:22 323.09781:1942 323.1243:34 324.10214:375 325.10455:54 411.13681:26 415.07361:26 456.14706:2314 456.18747:27 457.15036:689 457.17798:148 458.15594:124 459.1286:26 459.17816:30 460.14764:30 502.12357:18 502.16129:65 502.18121:51</t>
  </si>
  <si>
    <t>56.79007:25 57.034:30 59.44872:20 60.17449:20 65.03916:20 78.78953:23 92.02742:40 93.03069:20 96.14932:28 97.38371:20 102.04335:21 103.05105:20 106.04166:703 107.04977:3387 107.1286:22 108.05089:249 109.05188:25 114.38177:16 115.56957:18 116.0573:41 119.04958:907 120.05002:16 120.05885:91 120.65004:21 120.76922:17 121.06484:2609 122.06319:28 122.07001:116 123.07229:30 123.07824:22 124.17851:16 126.63992:26 130.04189:234 130.05357:21 131.04903:736 132.05328:97 132.06035:163 133.06554:809 133.08255:29 134.0621:20 134.07384:76 134.2451:16 143.04909:569 144.05249:35 144.06125:19 145.02472:88 145.0656:1077 146.03485:22 146.07368:565 147.0433:346 147.05878:24 148.04912:17 152.55426:17 152.58745:20 153.86246:17 154.17781:16 157.06107:24 157.06876:51 158.07178:30 158.36194:16 159.03876:99 159.0508:22 160.04971:19 161.06432:16 162.06412:16 165.02303:30 165.05453:1390 165.14554:17 166.05876:69 169.9342:28 173.06154:16 173.07242:27 182.07646:22 183.07565:17 189.05507:1996 190.05774:243 190.07011:36 190.53114:17 191.05304:24 191.06006:16 195.07593:33 206.13171:16 210.06285:25 217.09929:35 223.13177:16 223.27855:17 225.71106:20 227.11157:20 233.10158:24 233.57794:17 235.07855:20 237.09756:39 238.10478:17 240.11288:16 251.0984:201 251.10945:356 252.10429:64 252.11641:37 252.67438:17 253.1221:5317 253.1631:17 253.21829:16 253.33589:16 254.12582:929 254.15785:17 254.87665:16 255.12057:20 255.13451:59 279.10245:40 288.61487:45 290.10876:20 293.8085:17 295.54657:21 296.57465:16 297.11331:26695 297.1647:250</t>
  </si>
  <si>
    <t>65.04253:50 79.04952:22 81.03083:21 92.0221:68 93.03224:28 101.93948:22 106.04188:1237 106.65598:23 107.04903:757 108.04936:45 109.06532:299 109.77608:28 110.07417:29 119.05258:276 121.05533:29 121.06654:18 122.46178:21 126.32831:21 127.20366:18 130.03253:26 130.04111:68 131.04779:62 132.05803:29 133.06609:303 136.22847:21 139.97092:22 144.05115:21 144.06099:55 145.06355:198 146.07265:568 147.07779:60 149.0524:24 149.06023:108 149.09605:18 150.06674:61 150.5338:18 157.0605:31 157.07463:26 159.07436:47 160.03976:18 161.05412:26 161.06093:84 162.06424:29 163.07791:141 171.08379:20 173.05878:38 174.07072:33 174.91417:27 175.07684:90 176.07825:21 181.06544:18 184.33415:18 198.06912:27 199.10753:51 211.12256:33 213.10454:39 236.12016:21 241.12361:453 241.14839:18 242.11824:83 242.13458:21 242.43196:19 249.7332:18 251.09692:20 253.12245:4823 253.80061:18 254.11777:250 254.12683:850 254.32082:20 254.95717:18 255.13655:40 267.26947:29 267.30728:25 269.1152:20 270.10855:32 270.88864:30 271.13446:1157 272.1366:251 273.15262:20 276.27359:18 278.19281:25 282.13577:20 283.12695:75 283.13721:240 283.80179:20 284.13516:52 284.14774:82 285.16037:18 290.36993:25 295.84592:20 301.02893:23 301.14355:18187 301.18985:150</t>
  </si>
  <si>
    <t>59.01453:24 83.01116:1391 84.0108:63 106.04034:28 109.0269:30 110.02818:25 115.05175:20 120.92599:18 121.02741:410 122.03477:1024 123.04012:290 123.04823:161 124.0371:27 124.04991:56 129.03123:49 134.03345:18 135.03838:27 136.05153:413 136.6828:24 137.05786:1174 138.02757:18 138.06128:124 139.0649:20 144.0621:20 145.06631:18 146.03444:22 147.04402:481 148.04573:18 148.05087:25 150.06683:19 150.20372:24 151.0742:28 160.04694:32 161.02174:42 161.05885:134 161.07643:21 162.06117:129 162.0692:270 163.06821:21 164.0663:23 164.07259:32 165.09445:19 173.05957:28 175.07166:77 176.04167:58 176.05066:23 176.07906:24 177.05789:53 186.53532:33 189.0504:20 191.0639:36 191.07697:72 192.06454:22 204.03529:59 206.04428:18 206.05634:47 207.06503:21 209.08005:343 209.79967:18 210.09145:37 214.35913:18 221.07994:667 222.07828:45 222.08835:77 234.74155:20 235.09334:24 236.09764:21 250.95528:33 254.09703:20 266.09711:35 269.11002:21 269.70544:47 273.73581:23 281.10226:19 281.12964:24 283.09436:41 288.15851:24 295.1384:25 295.41501:20 297.06326:24 297.11475:20 298.11966:128 298.14526:18 299.13141:21 313.09177:27 313.13324:212 313.15097:37 313.16391:19 314.09586:30 314.13889:62 314.1507:33 322.74225:36 342.07553:19 342.10623:591 342.97205:24 343.10965:46 343.12256:103 343.65308:19 355.70392:18 356.70135:18 357.13168:13253 357.18466:79 357.328:18</t>
  </si>
  <si>
    <t>71.34641:20 75.86176:18 85.0248:20 93.03036:28 93.04096:32 96.83069:20 101.03317:18 108.01874:20 109.02757:319 110.02758:18 111.04526:48 121.02011:82 121.02949:478 122.0353:984 123.03348:23 123.04341:123 124.03969:22 129.0311:90 135.0365:20 136.05165:227 137.04962:28 137.0645:44 138.06232:18 147.0423:381 147.07913:29 148.04808:70 149.05286:64 149.06474:47 150.06267:26 152.4781:22 159.03961:34 159.04913:18 159.08093:20 160.04831:20 161.05695:142 162.04723:26 162.0676:147 163.01881:29 163.065:35 163.16196:18 164.0428:68 165.02966:20 165.05438:2247 165.22557:22 165.33084:20 166.05251:97 166.06012:74 167.05865:59 175.07025:24 178.06766:74 179.07034:741 180.06505:25 180.07251:41 186.81729:26 191.07584:24 191.66261:20 192.06975:21 192.08745:18 199.81921:27 205.08611:53 207.05606:20 208.06909:44 209.07622:74 209.08612:106 223.08467:79 224.09854:22 225.11157:19 228.5726:23 230.82356:30 259.13672:19 267.10901:20 269.07578:21 283.1026:25 284.10837:22 285.10843:84 285.12717:22 286.11517:46 287.1011:18 297.10687:24 297.11734:24 298.12686:61 298.13885:20 300.12512:23 301.10355:63 301.11679:18 313.14261:65 315.11813:283 316.12292:56 328.11639:48 331.12088:67 331.1459:18 332.15488:18 343.14499:36 343.16037:25 346.14069:989 347.13693:58 347.14856:152 348.15512:28 355.51648:22 360.15323:26 360.16531:18 361.16275:11296 361.19861:64 361.21677:20</t>
  </si>
  <si>
    <t>Lariciresinol</t>
  </si>
  <si>
    <t>7,9'-epoxylignans</t>
  </si>
  <si>
    <t>C20H24O6</t>
  </si>
  <si>
    <t>COC1=CC(CC2COC(C2CO)C2=CC(OC)=C(O)C=C2)=CC=C1O</t>
  </si>
  <si>
    <t>MHXCIKYXNYCMHY-UHFFFAOYNA-N</t>
  </si>
  <si>
    <t>KNApSAcK=C00000602;C00000603,ChEBI=CHEBI:67244;CHEBI:67246,FooDB=FDB011629;FDB012578;FDB030072,NANPDB=NANPDB_1480,PubChem=23815394;332427,PlantCyc=CPD-8908;CPD-8907,UNPD=UNPD171424;UNPD29649;UNPD37191;UNPD43010</t>
  </si>
  <si>
    <t>111.00763:18 124.18452:23 147.04025:20 160.04549:74 160.05338:79 161.05453:68 162.05513:21 175.04562:25 175.0735:145 175.08585:20 177.05925:23 177.07985:26 178.05542:94 178.07123:21 179.06317:23 192.0652:25 192.07834:99 192.0894:37 193.08881:18 261.13495:19 299.11249:26 314.12485:19 329.13876:987 330.146:159 331.1398:35 359.13049:18 359.1489:163 359.1701:20 360.1618:23 405.15582:20</t>
  </si>
  <si>
    <t>122.02489:28 122.03516:61 123.04243:20 136.04831:33 149.05675:31 165.05138:434 166.05389:29 166.06465:21 179.06635:84 180.07413:27 191.06461:28 193.09271:20 210.08322:25 299.12064:25 299.14975:25 315.12399:39 316.11481:18 316.13165:55 346.13928:165 347.13272:21 347.14893:20 360.13992:33 360.15466:24 361.09949:54 361.16483:2455 361.19897:20 361.73721:18 362.15668:223 362.16943:438 362.92361:22 363.17349:42 363.3205:18 364.15829:20 407.18234:30</t>
  </si>
  <si>
    <t>51.50937:24 163.81908:21 219.69492:20 413.11362:21 459.12946:766</t>
  </si>
  <si>
    <t>Arctiin</t>
  </si>
  <si>
    <t>C27H34O11</t>
  </si>
  <si>
    <t>COC1=CC(CC2C(CC3=CC(OC)=C(OC)C=C3)COC2=O)=CC=C1OC1OC(CO)C(O)C(O)C1O</t>
  </si>
  <si>
    <t>XOJVHLIYNSOZOO-UHFFFAOYNA-N</t>
  </si>
  <si>
    <t>KNApSAcK=C00000646,ChEBI=CHEBI:80793,FooDB=FDB001444,NANPDB=NANPDB_5580,UNPD=UNPD124360;UNPD146208;UNPD161048;UNPD29150</t>
  </si>
  <si>
    <t>108.01868:16 121.02565:16 136.04974:19 295.12598:19 371.14581:130 372.14279:17 373.15851:20 485.15884:18 533.18671:23</t>
  </si>
  <si>
    <t>Phillyrin</t>
  </si>
  <si>
    <t>COC1=C(OC)C=C(C=C1)C1OCC2C1COC2C1=CC(OC)=C(OC2OC(CO)C(O)C(O)C2O)C=C1</t>
  </si>
  <si>
    <t>KFFCKOBAHMGTMW-UHFFFAOYNA-N</t>
  </si>
  <si>
    <t>KNApSAcK=C00000648,ChEBI=CHEBI:80888,UNPD=UNPD113834;UNPD161971;UNPD62333;UNPD66472;UNPD73687;UNPD87283</t>
  </si>
  <si>
    <t>113.02123:18 121.0256:16 151.03963:25 161.03802:17 161.05318:31 178.01944:20 283.09851:30 356.13696:34 371.13223:36 371.15472:114 372.14655:22</t>
  </si>
  <si>
    <t>79.03915:23 83.01285:196 83.12613:22 101.01986:24 102.49404:17 119.0317:34 120.04065:16 121.02787:24 136.0491:62 136.058:46 151.07466:222 161.04085:20 179.05112:16 195.69101:16 207.04645:171 207.06146:18 208.05096:18 208.05888:17 225.18599:16 235.08174:18 235.09787:177 235.14537:22 236.08846:20 236.10118:17 238.65762:23 239.78236:16 264.87415:44 269.81302:32 274.22675:24 280.12665:24 284.00381:22 302.15222:23 307.39462:17 311.13608:25 312.07172:25 313.09497:16 314.13657:17 329.1792:17 331.13412:18 339.11176:21 356.06:20 356.12448:174 356.14062:42 357.11581:16 358.14896:21 364.65509:32 365.35019:20 366.68616:17 371.11652:43 371.14917:6305 371.37238:29 372.15466:1512 372.18729:43 372.83093:16 373.15289:353 374.15329:41 374.16449:32 430.25049:20 438.54407:21 441.57513:16 482.80835:40 512.62042:16 533.20111:420 534.19861:90 535.20221:47 535.57812:17 536.20544:90 566.37177:20 579.1347:18 579.20685:13431 579.2901:31</t>
  </si>
  <si>
    <t>71.01662:16 89.0284:18 101.02282:21 143.03488:17 144.63167:24 151.03748:23 159.02988:22 160.0596:25 161.04294:123 165.05348:18 179.04565:21 207.05328:33 239.80524:18 250.80226:18 295.50943:21 312.00613:18 313.10596:17 318.82242:42 329.21616:20 345.44217:18 356.1221:300 356.14255:58 356.24521:20 357.12305:74 357.13885:17 358.13806:115 362.82382:18 365.66696:16 370.92914:21 371.14999:1522 372.15402:233 373.15216:79 418.00873:37 471.76578:16 529.04675:16 533.19281:114 533.21466:113 534.2287:27 535.19873:17 564.87909:21 579.13593:17 579.20764:10049</t>
  </si>
  <si>
    <t>83.01537:22 95.0109:23 113.02304:145 114.02547:20 127.03976:68 131.02977:23 145.04742:69 145.05479:29 153.05344:39 157.06554:20 187.06204:86 205.06532:58 261.0423:24 262.04556:24 292.06958:28 305.07236:24 307.05573:58 307.09747:23 313.7052:20 322.07764:111 322.09406:44 322.6738:28 322.88864:21 329.98871:24 337.08658:40 337.10779:123 337.134:28 338.1106:39 339.12833:61 341.12659:18 346.12015:25 351.06094:22 379.11838:19 381.0957:205 382.09967:23 398.12808:21 421.1348:25 483.15576:18 587.04315:20 587.17145:494 587.19238:237 587.22778:18</t>
  </si>
  <si>
    <t>177.02567:20 180.04573:30 189.03635:36 189.04559:24 204.03149:25 205.03587:37 207.0634:19 219.05664:18 220.05049:28 220.06496:22 267.11374:20 300.09052:23 342.13297:18 355.1564:20 356.13437:21 371.15472:18 419.03641:19 442.64719:25 503.22949:27 511.17767:19 514.16473:25 528.16931:29 541.19006:43 542.20056:20 543.18182:18 544.1792:33 545.18964:22 545.21387:23 557.19604:21 557.22076:21 557.37213:27 559.17938:47 561.15015:28 574.22968:27 575.20459:38 575.22131:129 576.18939:21 576.22772:18 577.19983:42 589.24329:20 591.19635:63 591.22418:89 591.26184:24 592.21844:25 592.24158:18 605.29846:25 606.20831:20 606.24731:53 607.20966:18 607.23846:20 608.23328:33 621.2608:1023 621.2948:55</t>
  </si>
  <si>
    <t>Secoisolariciresinol diglucoside</t>
  </si>
  <si>
    <t>85.03788:30 89.02215:41 104.33015:21 119.03004:25 131.0361:18 143.03415:18 211.38849:20 270.0943:18 310.12256:24 325.13263:24 327.1506:44 343.14142:22 346.76703:25 361.16696:255 362.17294:59 411.69165:21 505.1803:21 506.21307:18 523.20752:236 523.22516:156 524.19397:18 524.2218:105 524.23987:32 525.24774:18 526.20923:21 534.12952:18 674.01367:21 684.23987:21 685.26862:1677</t>
  </si>
  <si>
    <t>59.01408:43 71.01383:21 89.01534:23 89.02207:169 89.02633:45 90.03133:23 98.0377:20 101.01834:48 101.02682:80 113.0239:84 114.03222:27 115.03203:23 119.02291:50 119.0341:356 120.03592:51 120.0412:27 123.86676:18 131.03323:29 141.01524:21 143.03171:19 143.0378:41 149.04576:44 150.04869:19 156.14656:24 159.02434:22 161.03983:26 174.0695:20 179.0558:83 180.05965:47 208.63219:20 261.5986:24 262.61752:21 298.73257:37 308.0845:20 311.11792:18 311.74759:31 313.24289:33 314.12839:30 315.14951:26 325.12717:24 325.14243:73 326.14291:32 326.15591:38 327.23596:24 328.1387:19 329.13864:43 330.13821:20 331.12003:42 343.14603:22 343.48596:29 344.12729:28 344.16559:27 346.14099:45 346.16125:20 347.51224:18 351.80789:18 361.16223:1313 362.16678:258 362.19162:47 362.29785:19 363.16199:28 363.18359:34 367.02744:31 371.13223:18 380.64706:20 427.15491:18 431.10434:23 439.28351:19 446.01047:21 447.3183:24 458.34164:19 486.92435:18 487.18497:22 498.19736:22 505.18173:27 505.20767:177 506.2084:82 508.20602:18 510.22482:35 512.76385:23 517.11041:20 517.4032:23 520.09491:20 521.75647:29 523.16516:21 523.21692:2466 524.22064:857 525.19006:20 525.21796:150 526.07153:18 526.24207:60 535.19055:18 535.29565:20 537.79553:33 544.90961:19 561.27203:21 579.21387:21 584.89349:24 589.9621:20 622.09363:20 662.96313:18 664.79358:20 673.49261:18 676.34875:20 684.85083:21 685.07758:18 685.13116:18 685.20129:43 685.26874:13746 685.33075:115 685.55859:19 686.27203:4830 687.21643:25 687.27539:1242 687.33142:18 687.58868:18 688.27356:268 688.30566:74 688.56207:30 689.28638:47 689.30731:20 699.53357:20 720.26416:27 730.2749:18 731.27649:4053 731.40778:18</t>
  </si>
  <si>
    <t>Eleutheroside E</t>
  </si>
  <si>
    <t>C34H46O18</t>
  </si>
  <si>
    <t>COC1=CC(=CC(OC)=C1OC1OC(CO)C(O)C(O)C1O)C1OCC2C1COC2C1=CC(OC)=C(OC2OC(CO)C(O)C(O)C2O)C(OC)=C1</t>
  </si>
  <si>
    <t>FFDULTAFAQRACT-UHFFFAOYNA-N</t>
  </si>
  <si>
    <t>HMDB=HMDB0036410,KNApSAcK=C00000723;C00030168,ChEBI=CHEBI:2375,FooDB=FDB015290;FDB018396;FDB020489,NANPDB=NANPDB_12,UNPD=UNPD115185;UNPD116539;UNPD157417;UNPD174460;UNPD38362;UNPD38620;UNPD211345;UNPD213874;UNPD221325</t>
  </si>
  <si>
    <t>75.7447:19 166.03432:24 181.04855:565 181.06207:84 182.04895:35 208.72382:24 210.05603:20 218.27959:26 238.25104:21 257.43228:17 262.30667:41 275.73322:21 277.40649:16 356.13205:16 360.75055:28 370.32419:24 373.1835:20 391.10724:16 399.12579:18 402.13394:145 403.12869:32 403.43689:17 404.14481:18 409.78137:25 413.4718:16 417.15396:4722 417.18387:50 417.2905:18 418.15414:796 418.168:286 418.19324:20 419.15622:132 419.1731:77 420.73389:16 429.31177:18 442.19351:17 526.02936:22 562.76746:24 579.20789:2657 580.04688:16 580.21057:859 580.26715:21 581.1701:25 581.20715:203 581.22272:168 582.2326:18 586.03143:16 693.19843:25 708.74695:16 741.26044:207</t>
  </si>
  <si>
    <t>Isoflavonoid O-glycosides</t>
  </si>
  <si>
    <t>COC1=CC=C(C=C1)C1=COC2=CC(OC3OC(CO)C(O)C(O)C3O)=CC=C2C1=O</t>
  </si>
  <si>
    <t>208.05412:20 229.31734:29 252.04369:63 252.05489:23 267.06522:381</t>
  </si>
  <si>
    <t>COC1=CC=C(C=C1)C1=COC2=CC(OC3OC(CO)C(O)C(O)C3O)=CC(O)=C2C1=O</t>
  </si>
  <si>
    <t>89.02505:20 101.02332:31 150.99954:34 198.02731:30 200.04631:25 211.03683:23 223.04384:22 224.03476:27 226.06059:26 238.0634:19 239.01933:47 239.04265:68 240.03497:43 240.04587:24 240.05547:19 267.02768:76 267.04605:18 267.06604:22 267.07623:35 268.00189:33 268.03491:1319 269.02484:49 269.04233:135 270.0368:21 271.05029:19 283.05923:3926 284.0618:458 285.05557:38 285.07333:111 286.69324:18 287.06772:55 296.05972:27 305.08481:18 307.05203:31 325.06802:33 325.08984:34 343.08118:26 368.08691:20</t>
  </si>
  <si>
    <t>87.01395:20 91.01505:19 99.64682:31 101.02215:33 120.22667:21 132.02205:36 135.00868:22 147.8031:19 149.75235:18 150.99699:27 154.33696:20 166.83134:21 168.31638:19 178.34238:21 211.5713:25 212.72165:28 219.43925:22 223.03706:39 224.04707:28 226.02449:21 227.31273:23 234.99739:18 239.02522:30 240.03757:32 244.68741:24 246.06056:20 252.03885:19 253.04791:22 267.02832:38 267.04144:25 267.05621:97 268.03369:2343 269.0397:329 275.15958:19 280.03876:21 282.04489:22 282.89896:20 283.03372:23 283.05893:13638 283.10181:45 284.06311:2442 284.46399:18 284.67578:27 285.05563:116 285.07104:193 288.21423:18 289.67743:21 291.0538:18 296.06808:64 297.07898:105 300.96222:24 305.09216:24 306.0722:26 307.05377:18 325.05072:38 325.06946:126 326.07291:49 338.61618:36 349.07318:24 355.0654:39 368.07507:27 371.53998:37 385.09021:24 445.11002:489 446.04901:27 446.1037:45 446.12329:128 489.15866:18 491.10574:379 491.12668:241</t>
  </si>
  <si>
    <t>71.01537:29 101.02341:63 123.04398:100 147.04178:19 148.0435:30 156.47786:21 207.07484:18 225.07303:312</t>
  </si>
  <si>
    <t>Loganin</t>
  </si>
  <si>
    <t>C17H26O10</t>
  </si>
  <si>
    <t>COC(=O)C1=COC(OC2OC(CO)C(O)C(O)C2O)C2C(C)C(O)CC12</t>
  </si>
  <si>
    <t>AMBQHHVBBHTQBF-UHFFFAOYNA-N</t>
  </si>
  <si>
    <t>KNApSAcK=C00003088;C00035981,ChEBI=CHEBI:15771,FooDB=FDB030984,NANPDB=NANPDB_2194,LipidMAPS=LMPR0102070001,PubChem=354446;87691,PlantCyc=LOGANIN,UNPD=UNPD119978;UNPD133037;UNPD159514;UNPD16030;UNPD165097;UNPD30781;UNPD56053;UNPD71317</t>
  </si>
  <si>
    <t>111.78113:18 118.07674:40 127.13506:24 128.04987:64 129.05135:40 130.08604:11626 131.09059:858 132.09285:137 155.71123:18 156.03851:51 156.04558:126 171.43121:23 197.97099:20 243.14828:40 264.21042:20 287.13919:5051</t>
  </si>
  <si>
    <t>69.31702:18 79.95599:107 79.96349:17 80.96474:2582 81.09472:25 81.93999:20 81.96459:25 82.95628:20 82.96497:28 106.54652:24 113.61893:18 130.05611:22 130.41512:21 130.44765:23 131.03944:363 132.03616:54 132.04376:19 146.06026:1073 147.05785:81 147.0713:20 161.03609:28 164.08374:18 174.06586:555 175.07614:50 186.55406:24 192.06952:19 212.49646:21 217.06992:20 226.02457:28 256.03922:3577 257.04318:522 258.03433:187 261.2319:22 278.00729:18 282.01761:841 282.90463:23 283.00827:29 283.03119:47 283.66699:25 284.00366:31 284.01898:64 284.1763:20 298.26352:24 299.04453:2243</t>
  </si>
  <si>
    <t>59.01304:24 71.01305:20 71.01765:24 85.03162:54 89.02292:320 90.02808:31 101.02209:90 101.02851:36 107.03028:23 108.03928:26 113.02408:144 114.02628:20 119.03303:61 120.03894:33 121.05348:23 125.01588:33 131.03543:39 143.03127:69 149.04588:59 149.05861:133 150.06033:27 161.04141:59 161.96315:20 173.05913:27 179.05431:908 180.05704:58 181.05798:79 191.07692:27 193.04587:27 193.05257:46 203.32498:22 225.06287:92 226.07019:24 256.25357:20 355.09915:60 356.09656:18 356.11121:41 401.07938:18 401.10776:1327</t>
  </si>
  <si>
    <t>179.05431; C6H11O6; OCC1OC(O)C(O)C(O)C1(O)</t>
    <phoneticPr fontId="1"/>
  </si>
  <si>
    <t>176.04489; C10H8O3; C=CC1=COC=C2C(=O)OCC=C12</t>
    <phoneticPr fontId="1"/>
  </si>
  <si>
    <t>59.01027:21 59.01654:30 71.01193:94 85.03016:20 87.01177:33 87.04407:20 89.02322:666 95.01278:18 97.0328:25 101.02398:84 101.03139:36 113.02336:170 119.03422:360 131.03336:33 141.01791:493 142.02155:38 143.03035:60 143.03682:49 143.04382:19 144.04256:30 147.04034:19 149.04037:46 149.05887:20 149.06474:18 154.27499:18 161.04494:200 161.05789:42 161.87761:22 163.04932:27 175.04346:23 179.05498:2515 180.05103:18 180.06145:20 181.05365:19 181.06171:25 211.0641:21 212.0713:20 235.06044:20 266.75742:25 355.10223:38 356.09641:18 373.10669:84 375.48792:20 418.94757:19 419.11749:616</t>
  </si>
  <si>
    <t>Glucosinolates</t>
  </si>
  <si>
    <t>COC1=CC(=CC(OC)=C1O)C(C)=O</t>
  </si>
  <si>
    <t>67.01888:33 89.43118:18 91.85772:20 93.03187:18 109.02841:60 137.02397:113 137.03383:20 151.03845:29 165.0197:475 166.01967:21 166.03304:22 179.03705:19 180.04201:1009 181.03986:21 181.05144:19 195.06586:385</t>
  </si>
  <si>
    <t>2-Propenyl glucosinolate</t>
  </si>
  <si>
    <t>C10H17NO9S2</t>
  </si>
  <si>
    <t>OCC1OC(SC(CC=C)=NOS(O)(=O)=O)C(O)C(O)C1O</t>
  </si>
  <si>
    <t>PHZOWSSBXJXFOR-UHFFFAOYNA-N</t>
  </si>
  <si>
    <t>HMDB=HMDB0034070,KNApSAcK=C00001488,ChEBI=CHEBI:9162;CHEBI:79317,FooDB=FDB004333;FDB012319,PubChem=9692361;7098673,PlantCyc=2-PROPENYL-GLUCOSINOLATE,UNPD=UNPD110796;UNPD120825;UNPD140809;UNPD18018;UNPD40040;UNPD8231;UNPD222053;UNPD222340</t>
  </si>
  <si>
    <t>74.99071:221 76.98824:23 80.96726:34 81.95284:43 82.96304:23 85.02579:23 89.02121:25 95.951:513 96.94765:19 96.95935:980 98.95549:20 101.02737:27 102.9859:18 104.99822:28 105.95774:21 116.01781:202 119.03986:35 125.00475:27 128.9335:21 131.03304:27 143.03624:26 147.53841:18 161.98781:60 164.97017:32 179.99461:25 183.89613:28 184.03702:18 189.1776:41 195.03537:140 197.02226:23 227.01993:45 241.01315:30 242.00122:19 259.00443:50 259.01572:210 260.01517:34 278.0748:20 292.79749:20 358.0267:1949</t>
  </si>
  <si>
    <t>96.9594; HSO4; O=S(=O)(O)O</t>
    <phoneticPr fontId="1"/>
  </si>
  <si>
    <t>(2S)-2-Hydroxy-3-butenyl-glucosinolate</t>
    <phoneticPr fontId="1"/>
  </si>
  <si>
    <t>(2S)-2-Hydroxy-3-butenyl-glucosinolate</t>
  </si>
  <si>
    <t>C11H19NO10S2</t>
  </si>
  <si>
    <t>OCC1OC(SC(CC(O)C=C)=NOS(O)(=O)=O)C(O)C(O)C1O</t>
  </si>
  <si>
    <t>MYHSVHWQEVDFQT-UHFFFAOYNA-N</t>
  </si>
  <si>
    <t>HMDB=HMDB0034071,KNApSAcK=C00001486;C00007864,FooDB=FDB012322;FDB017728;FDB030333,PubChem=17756749,PlantCyc=CPDQT-421,UNPD=UNPD100123;UNPD123202;UNPD137753;UNPD164661;UNPD167092;UNPD192964;UNPD21513;UNPD22493;UNPD53997;UNPD79192;UNPD213649;UNPD213711;UNPD217862</t>
  </si>
  <si>
    <t>74.00817:45 74.99042:18 74.99618:33 75.98919:28 79.95873:26 80.96609:28 90.00009:54 95.95182:173 96.95998:1343 97.95701:21 101.02078:55 119.03381:25 127.92667:44 134.96184:33 135.96701:80 135.97342:47 137.97482:22 138.96486:19 138.97501:31 145.04739:19 146.02364:35 146.03021:27 153.97591:21 153.9854:24 164.9827:20 168.9838:34 195.03065:182 196.03766:37 210.00815:89 225.98676:18 242.0009:20 259.00864:124 259.03214:26 260.01044:27 274.99646:18 301.00668:44 308.08047:31 333.0162:20 388.0372:1400</t>
  </si>
  <si>
    <t>96.96; HSO4; O=S(=O)(O)O</t>
    <phoneticPr fontId="1"/>
  </si>
  <si>
    <t>Benzyl glucosinolate</t>
  </si>
  <si>
    <t>C14H19NO9S2</t>
  </si>
  <si>
    <t>OCC1OC(SC(CC2=CC=CC=C2)=NOS(O)(=O)=O)C(O)C(O)C1O</t>
  </si>
  <si>
    <t>QQGLQYQXUKHWPX-UHFFFAOYNA-N</t>
  </si>
  <si>
    <t>HMDB=HMDB0038419,KNApSAcK=C00007346;C00037192,ChEBI=CHEBI:17127;CHEBI:58021,FooDB=FDB017777,PubChem=21600402;656498;656497,PlantCyc=GLUCOTROPEOLIN,UNPD=UNPD101990;UNPD119059;UNPD137546;UNPD207713;UNPD215745;UNPD230567</t>
  </si>
  <si>
    <t>56.97782:20 59.02038:20 64.59502:28 64.96991:19 65.25179:20 71.01156:41 71.04659:24 74.99035:795 76.98436:38 76.98759:20 79.95783:298 80.96409:171 81.94592:19 81.96078:23 85.02836:55 89.02373:22 90.98244:22 91.76615:18 92.05677:21 95.9521:1657 96.95981:6554 97.67666:24 97.94204:30 97.95628:50 98.95295:319 98.95908:152 101.02182:57 101.12794:24 105.00319:22 111.93112:113 113.02563:22 117.02394:31 119.03266:130 120.03759:44 122.77312:24 127.92278:73 128.27843:25 128.92981:22 128.93904:21 129.02281:19 131.03154:26 132.04425:134 132.99603:21 133.05347:27 138.9682:143 145.05453:79 146.05902:28 150.97354:24 151.01801:18 151.02803:18 163.06009:20 166.03247:1293 168.03374:93 177.02766:21 195.03149:256 195.04193:76 198.98318:28 198.99582:43 201.36748:18 201.78711:36 202.46112:20 211.99898:259 212.00786:128 213.00877:48 214.97514:23 214.98776:144 223.99731:20 227.01949:57 228.01791:18 229.99654:22 230.01437:65 232.00764:19 241.00209:497 241.01413:87 242.00227:18 244.74426:23 244.98512:24 259.01389:684 260.01489:117 261.00534:27 274.98938:137 275.99854:21 276.96768:30 289.90411:30 290.98956:29 301.78833:59 312.0881:19 328.09409:40 329.08142:19 329.0925:23 356.57355:22 367.6098:23 368.14603:24 406.02606:34 407.99622:26 408.04251:9746 408.09634:19 408.23581:18</t>
  </si>
  <si>
    <t>96.9598; HSO4; O=S(=O)(O)O</t>
    <phoneticPr fontId="1"/>
  </si>
  <si>
    <t>p-Hydroxybenzyl glucosinolate</t>
  </si>
  <si>
    <t>C14H19NO10S2</t>
  </si>
  <si>
    <t>OCC1OC(SC(CC2=CC=C(O)C=C2)=NOS(O)(=O)=O)C(O)C(O)C1O</t>
  </si>
  <si>
    <t>WWBNBPSEKLOHJU-UHFFFAOYNA-N</t>
  </si>
  <si>
    <t>HMDB=HMDB0038401,KNApSAcK=C00001487;C00007805,ChEBI=CHEBI:9151,FooDB=FDB017753,PubChem=656568,UNPD=UNPD110512;UNPD135584;UNPD148358;UNPD15708;UNPD213757</t>
  </si>
  <si>
    <t>49.93048:18 71.01402:46 74.99106:389 79.95725:158 85.02888:109 89.02143:25 95.95141:667 96.95978:2337 97.86503:23 97.95021:94 98.95717:173 98.96326:46 99.01881:22 101.02971:47 101.16337:19 101.62:22 113.02671:18 117.02118:25 118.03089:23 119.03282:74 121.9532:27 127.92222:54 128.92461:19 128.93153:20 135.82574:45 138.96877:66 138.97472:26 148.03816:76 149.00685:49 149.02025:21 150.01305:20 181.94896:19 182.02011:18 182.03383:183 183.03224:38 195.03534:159 200.98378:21 227.02238:48 227.99133:49 230.97485:21 230.98538:87 231.99359:20 232.97464:21 242.0034:41 259.01248:233 259.02188:111 259.03308:22 260.01007:20 261.00836:21 265.76761:18 274.01944:22 274.98434:116 275.99478:39 276.81104:33 276.9772:19 290.98233:18 321.00916:20 340.67459:28 341.82791:27 344.09174:32 346.4884:27 423.02057:27 424.03809:4097 424.06827:68</t>
  </si>
  <si>
    <t>(2R)-2-Hydroxy-2-phenethylglucosinolate</t>
  </si>
  <si>
    <t>C15H21NO10S2</t>
  </si>
  <si>
    <t>OCC1OC(SC(CC(O)C2=CC=CC=C2)=NOS(O)(=O)=O)C(O)C(O)C1O</t>
  </si>
  <si>
    <t>GAPDDBFHNYHZIS-UHFFFAOYNA-N</t>
  </si>
  <si>
    <t>HMDB=HMDB0037205,KNApSAcK=C00007816,ChEBI=CHEBI:81001,FooDB=FDB016210;FDB017768,UNPD=UNPD157830;UNPD191047;UNPD208424;UNPD25522;UNPD37074;UNPD62141;UNPD211632;UNPD215747;UNPD220061;UNPD220062;UNPD222219</t>
  </si>
  <si>
    <t>64.97282:28 71.01305:27 74.99015:516 76.98593:25 79.95791:97 80.96394:19 85.02828:63 85.03555:20 89.02621:24 89.9962:21 90.00209:84 91.2225:23 91.99744:40 95.95175:1222 96.95988:4807 97.01106:18 97.88394:22 97.95074:34 97.96098:25 97.96909:24 98.06693:18 98.94901:30 98.95734:237 101.01923:48 101.02393:76 102.35103:18 105.00216:23 117.02267:46 119.03206:76 119.04303:34 120.03628:20 125.02939:32 127.92892:19 128.9335:40 129.54109:21 131.03252:20 132.011:22 135.96992:1162 137.96565:93 138.94995:111 138.96544:80 138.97232:229 140.96875:43 145.04965:20 153.98163:256 158.00813:22 164.07124:23 168.97459:27 169.95274:57 183.94582:27 194.01796:25 195.03302:317 196.02608:23 196.04443:622 197.02942:25 197.04883:52 198.03871:24 198.9931:37 205.49014:22 209.04227:18 211.02895:78 214.01788:30 215.0018:35 215.29955:20 215.99829:71 222.90102:18 227.02924:24 228.69968:18 233.93802:29 238.02914:59 241.00334:101 242.0127:181 258.98633:18 259.013:826 260.004:23 260.02307:223 261.01505:31 261.02518:53 270.08017:22 274.99008:395 276.01022:19 276.98422:22 290.98407:45 292.98602:20 297.74323:24 301.00302:93 301.99136:28 331.9903:44 332.00848:193 332.03137:20 332.31302:22 334.42264:21 358.09616:29 358.11273:66 359.0889:30 405.6199:26 430.32166:25 437.02979:23 438.05353:9075 438.11682:75</t>
  </si>
  <si>
    <t>96.9599; HSO4; O=S(=O)(O)O</t>
    <phoneticPr fontId="1"/>
  </si>
  <si>
    <t>97.00429:24 99.92545:18 110.00571:47 112.98922:22 112.99462:29 129.01755:21 141.98209:37 158.97595:154 158.98546:216 161.97969:20 174.00728:47</t>
  </si>
  <si>
    <t>7-Methylsulfinylheptyl isothiocyanate</t>
  </si>
  <si>
    <t>CS(=O)CCCCCCCN=C=S</t>
  </si>
  <si>
    <t>142.07506:37 156.08659:20 168.08998:66</t>
  </si>
  <si>
    <t>8-Methylsulfinyloctyl isothiocyanate</t>
  </si>
  <si>
    <t>[M-2H]-</t>
  </si>
  <si>
    <t>CS(=O)CCCCCCCCN=C=S</t>
  </si>
  <si>
    <t>79.95717:307 80.96854:38 229.09544:19 231.06845:1439</t>
  </si>
  <si>
    <t>69.03618:27 72.98952:79 73.03197:24 87.04194:18 97.0249:18 97.03149:21 113.02342:680 114.02158:21 115.03172:21 122.03697:20 125.02368:1037 126.02319:63 126.03035:52 129.01677:20 141.01132:22 141.01976:88 142.02301:20 143.02827:19 143.03986:18 147.0403:39 149.05586:56 157.06827:19 160.05087:25 165.12276:18 175.02913:19 175.04889:18 175.07005:20 179.1033:24 179.11502:21 181.1227:18 186.96085:27 187.11119:43 190.05688:20 193.1201:20 204.11366:47 206.12984:18 207.09961:25 208.11269:25 209.03973:18 209.14563:23 215.14827:72 216.14282:21 216.15269:20 217.1572:27 218.12782:18 219.09296:38 229.11761:18 231.10568:20 231.13031:49 232.10051:22 232.12125:63 233.15884:24 235.53044:18 243.13521:92 243.14995:39 244.14673:20 245.12526:24 249.10138:21 250.11533:20 251.19514:20 251.26715:22 254.11021:31 259.12646:20 260.099:45 261.15079:129 262.14404:42 263.12555:52 263.15381:18 275.12903:20 277.1456:21 281.09549:20 282.09872:24 287.11642:48 287.13034:19 288.13068:19 288.87024:24 293.14804:23 297.42465:18 305.14206:83 307.11713:42 307.44116:18 323.16318:29 349.12155:65 349.13812:128 350.12677:18 367.13882:4277 368.14105:1045 369.1499:115 370.1517:18 379.13376:18 385.34216:20 395.1254:98 395.14719:43 396.1217:18 396.1423:25 396.5033:20 408.99176:21 423.12857:1593</t>
  </si>
  <si>
    <t>72.99249:86 82.08027:19 83.04498:18 85.02264:20 85.03111:37 97.02884:18 99.69784:19 113.02515:331 114.03083:33 118.50366:21 121.02392:19 125.02313:918 126.0237:95 130.00711:23 131.04842:22 134.03342:18 135.04274:52 137.0571:18 141.0204:141 142.02414:44 143.03178:49 149.1012:18 159.07742:18 165.11612:26 166.04842:20 173.09111:28 174.05991:25 174.07051:54 175.1106:31 177.09113:41 185.0649:21 191.11363:20 192.03807:23 193.04501:18 193.11826:19 195.10435:20 200.06102:25 202.06169:16 202.06808:38 203.07051:18 207.09897:48 210.11781:19 214.12842:18 219.11404:25 220.06688:20 220.10672:19 229.11557:18 230.09492:21 230.10742:21 231.13396:36 231.14484:52 232.13622:23 233.16002:20 235.13867:18 241.11983:19 242.10408:27 242.12299:20 247.09644:20 247.55472:18 248.09607:37 248.13567:20 249.15294:23 250.15381:19 257.12067:18 259.13565:158 260.12503:18 260.13684:40 265.15756:18 275.12933:44 276.14267:18 277.15021:92 277.75519:23 278.14587:37 279.11465:20 280.147:20 281.13074:37 285.11322:20 292.10504:21 297.09192:18 300.97845:25 303.1051:18 303.12854:33 307.1246:18 309.13925:21 319.11975:44 320.48529:19 321.12994:199 321.14371:48 322.12991:38 322.14447:38 323.14938:36 337.1315:38 339.15704:18 347.1113:19 355.14758:18 365.1149:43 365.12567:83 366.13358:25 377.11267:20 377.34:33 383.13153:3350 383.16919:19 384.13864:410 384.16919:18 385.00278:18 385.12738:21 385.13571:52 385.15781:18 386.7782:20 387.13635:20 395.12552:37 396.1391:23 411.12375:258 412.14322:32 413.11655:34 439.12198:1100</t>
  </si>
  <si>
    <t>Kaempferol-3-O-arabinoside</t>
  </si>
  <si>
    <t>OC1COC(OC2=C(OC3=CC(O)=CC(O)=C3C2=O)C2=CC=C(O)C=C2)C(O)C1O</t>
  </si>
  <si>
    <t>RNVUDWOQYYWXBJ-UHFFFAOYNA-N</t>
  </si>
  <si>
    <t>KNApSAcK=C00005133;C00005134;C00013736,ChEBI=CHEBI:76272;CHEBI:76294,FooDB=FDB001678,NANPDB=NANPDB_997;NANPDB_3184,LipidMAPS=LMPK12111840;LMPK12111841,UNPD=UNPD106859;UNPD131520;UNPD146360;UNPD170395;UNPD3310;UNPD98064</t>
  </si>
  <si>
    <t>127.72338:20 133.10854:21 140.9926:21 144.5829:23 148.99049:19 150.99944:89 163.00336:26 169.06053:21 177.01897:25 178.99178:20 178.9994:27 181.12584:20 183.03561:32 183.04208:35 183.05251:33 189.05313:23 190.9937:20 195.0471:26 200.04926:19 211.03554:32 211.04388:61 212.03897:18 213.05635:44 214.02342:20 216.03276:23 216.07803:22 226.01717:20 227.03473:1229 228.03198:78 228.04095:156 228.06067:19 229.03281:22 229.04515:66 231.06544:18 231.48904:18 236.05948:25 240.03465:28 241.05096:25 243.02771:18 255.02817:1950 255.05873:22 256.03165:407 257.02206:39 257.03201:20 257.0499:25 268.03671:22 278.47763:18 284.03241:2873 285.03644:1021 285.05844:45 286.03049:44 286.04117:168 317.44464:43 327.05618:36 412.67465:20 417.08133:3207 417.13968:23</t>
  </si>
  <si>
    <t>65.00023:19 82.43671:27 108.64476:24 109.03091:21 110.18519:22 115.20244:20 121.02769:68 125.02072:19 129.5032:21 132.01636:26 148.01778:20 149.02226:20 151.00174:399 151.03899:29 152.0079:52 157.07126:28 158.07169:42 159.03926:36 163.00172:109 163.03882:20 164.01782:72 165.03:26 171.04716:33 172.05473:18 174.03358:20 176.0417:18 178.99725:390 180.01059:25 181.12767:18 183.03009:25 183.04323:45 184.05121:19 187.03358:44 189.40854:33 191.99648:37 192.01071:21 193.01674:21 198.03181:28 199.03488:90 199.05052:22 203.03662:49 205.33141:26 211.03746:91 212.04401:20 213.05597:19 214.02753:40 214.03659:23 215.02197:19 215.03552:20 224.91295:23 225.02104:28 226.02872:110 226.04172:24 227.035:36 228.04152:26 229.00844:28 229.04495:36 229.05556:26 230.01648:20 236.03056:20 239.03476:23 241.02097:44 242.02313:99 243.01828:152 243.02904:227 243.04265:28 244.02383:65 244.03693:20 245.04851:44 253.55765:25 254.01772:74 255.02968:1017 256.03299:280 257.03592:31 266.01343:20 266.03058:54 268.03436:24 270.01617:145 270.02917:22 271.02313:2458 272.02789:338 272.04077:171 273.02112:20 273.02972:21 273.04672:21 273.49203:33 274.03683:52 283.017:78 283.02826:52 298.00839:64 298.01889:54 299.0148:194 299.99323:20 300.02664:5850 300.96567:20 301.0329:4035 302.02573:88 302.04361:568 303.0282:52 303.04419:200 307.7269:20 311.88895:28 312.10519:18 323.02234:27 327.05389:21 337.04953:19 341.90381:26 343.04419:51 344.04584:21 355.04501:21 368.1947:18 373.04575:20 404.06198:37 415.06964:20 431.03867:22 431.05762:220 432.05252:81 432.06689:317 433.07669:4366 433.23697:29</t>
  </si>
  <si>
    <t>107.0107:40 123.01321:26 124.00989:38 133.02744:26 136.0161:19 137.02499:30 148.01553:32 151.00119:53 152.00185:50 152.01543:70 162.99786:22 166.01353:22 178.99736:127 179.99942:43 187.03224:23 188.03674:32 190.03374:22 191.03619:24 197.00319:19 211.03609:31 214.01999:49 214.02917:105 214.04297:19 219.03122:23 232.04364:44 232.09053:24 233.04262:50 234.03976:28 241.68898:27 242.00929:26 242.02594:74 242.03854:20 243.01233:18 243.02827:103 243.04964:24 244.02632:50 245.03687:18 254.71739:26 259.00909:36 259.02032:67 259.03119:118 261.03815:41 270.01953:189 270.03156:43 271.02545:1203 272.02963:134 272.04498:20 282.17017:18 287.01398:334 287.02356:416 288.01529:56 288.02887:206 290.02838:19 299.01837:28 301.65323:18 302.03128:22 313.0408:27 315.01611:37 315.03897:24 315.9808:32 316.02191:4228 317.02551:1306 317.03671:346 318.02798:295 319.0271:20 320.04138:22 328.02094:18 329.77167:20 341.01685:29 341.61047:33 362.05368:18 449.07468:3451</t>
  </si>
  <si>
    <t>68.99925:24 69.28734:43 71.01063:25 73.03378:30 85.02608:53 93.03304:26 95.01442:67 99.00549:106 102.99888:25 103.00307:22 107.00986:36 109.02982:23 113.02312:481 114.0283:28 115.02633:22 115.05496:25 119.00716:33 121.28101:24 129.0146:32 129.02197:22 135.00676:22 136.01202:23 145.05496:25 145.06636:22 151.17503:28 153.0179:21 154.03902:42 157.06616:63 159.03746:31 159.04871:22 160.04581:25 163.00421:52 164.0197:27 167.04773:18 169.05891:23 170.12125:25 171.04395:21 172.05168:20 173.46843:26 175.02448:261 176.0274:48 184.05977:26 185.06287:96 186.07092:18 187.03622:93 189.01717:32 189.0453:22 189.88263:20 195.04485:43 197.06483:23 198.0379:19 199.03627:73 202.07062:24 211.04222:62 211.91013:25 213.04868:72 213.05653:57 214.02409:18 214.05176:28 215.03653:18 227.04224:104 229.04553:417 230.0537:112 232.05899:31 236.99603:26 241.05766:67 255.02747:78 256.03082:55 256.04242:25 257.04907:221 258.03552:43 258.04788:34 267.02106:24 268.03653:29 274.3656:27 285.03955:4597 285.06946:26 286.04297:734 286.10727:23 287.04391:63 288.04492:53 288.06232:49 306.43048:34 307.63174:38 461.07129:982</t>
  </si>
  <si>
    <t>Quercetin-3-O-glucuronide</t>
  </si>
  <si>
    <t>C21H18O13</t>
  </si>
  <si>
    <t>OC1C(O)C(OC2=C(OC3=CC(O)=CC(O)=C3C2=O)C2=CC=C(O)C(O)=C2)OC(C1O)C(O)=O</t>
  </si>
  <si>
    <t>DUBCCGAQYVUYEU-UHFFFAOYNA-N</t>
  </si>
  <si>
    <t>HMDB=HMDB0029212,KNApSAcK=C00005375;C00005376,ChEBI=CHEBI:66395,YMDB=YMDB01779,FooDB=FDB017092,NANPDB=NANPDB_283;NANPDB_2448;NANPDB_3032;NANPDB_3186;NANPDB_6244,LipidMAPS=LMPK12112172;LMPK12112173,Urine=HMDB0029212,Serum=HMDB0029212,UNPD=UNPD162103;UNPD192594;UNPD208608;UNPD47687;UNPD80494;UNPD97944</t>
  </si>
  <si>
    <t>113.02901:27 119.0125:24 120.99368:35 121.0266:55 133.03499:29 151.00168:451 163.00609:21 171.04475:51 171.72153:18 178.99673:72 181.00497:44 185.02461:26 189.00876:18 190.98878:26 190.99643:27 199.03976:24 200.0466:18 211.03323:52 212.04689:20 229.04439:48 230.05171:20 240.02689:23 242.07669:21 243.02983:46 244.29379:23 245.03868:63 266.0217:24 268.13959:30 271.01074:20 271.02646:45 272.02505:41 273.03891:65 299.02319:207 299.04297:26 299.05453:29 300.01608:134 300.0318:20 301.03305:2273 302.03857:423 303.03662:39 309.61594:25 417.40125:20 477.05408:326 477.06943:513</t>
  </si>
  <si>
    <t>107.00863:25 119.05023:20 131.04956:27 138.01846:26 143.04514:18 145.02734:457 146.03056:20 147.00555:47 150.99538:57 151.00435:77 151.01015:49 152.00349:26 152.01395:25 155.04936:19 161.05209:16 161.0596:46 163.0007:27 163.00943:25 163.03767:41 165.01624:20 173.06631:35 174.03294:31 181.01331:23 189.87518:18 195.04544:46 197.05615:24 197.95477:27 205.05019:34 207.03127:42 211.03214:65 214.05682:29 214.41882:23 223.03836:59 224.05098:20 227.02374:107 227.03546:214 227.05432:18 228.03934:21 229.04683:162 230.05499:39 231.05267:22 234.04298:25 239.02824:32 242.05484:40 243.03523:22 255.02951:1268 256.03491:347 256.51361:21 257.04401:270 257.07001:36 258.05133:27 267.02966:74 267.95621:20 268.0174:20 268.02975:39 271.05038:26 283.06003:49 284.03079:4229 284.06079:25 285.03821:6497 285.07257:18 286.04321:1169 287.0415:98 288.04883:19 289.07471:25 290.03613:23 292.14606:20 292.54028:20 293.0311:27 301.7189:23 307.07959:269 307.10098:30 308.08243:22 309.05411:21 327.04791:77 343.41556:24 345.87576:22 348.65405:23 354.32343:18 362.36832:25 370.56293:43 382.78006:18 397.28458:24 397.54581:23 399.34616:24 429.07556:21 447.08676:164 447.10245:100 448.08994:22 448.10251:21 449.09628:23 449.11084:28 532.9931:29 571.70209:30 579.87628:23 593.0166:23 593.1286:10908</t>
  </si>
  <si>
    <t>Kaempferol-3-O-glucoside-2''-p-coumaroyl</t>
  </si>
  <si>
    <t>OCC1OC(OC2=C(OC3=CC(O)=CC(O)=C3C2=O)C2=CC=C(O)C=C2)C(OC(=O)C=CC2=CC=C(O)C=C2)C(O)C1O</t>
  </si>
  <si>
    <t>IKONEAPXVKTZFF-UHFFFAOYNA-N</t>
  </si>
  <si>
    <t>HMDB=HMDB0038766,KNApSAcK=C00005849;C00013771,FooDB=FDB018183,LipidMAPS=LMPK12111789;LMPK12111939,UNPD=UNPD136021;UNPD208864;UNPD518</t>
  </si>
  <si>
    <t>65.00314:43 88.99232:18 101.02602:26 112.72016:24 117.03732:27 119.04533:51 145.02676:207 151.00056:261 154.04797:25 154.81749:18 159.04692:19 162.9985:47 163.0363:105 164.05049:24 165.05147:58 185.05743:19 187.03831:35 192.00397:33 201.83447:18 206.56931:20 213.0462:38 213.05403:101 223.29517:23 227.02742:78 227.03802:52 229.05084:66 229.4317:20 230.06613:25 231.05257:33 238.06512:33 240.71457:33 241.05386:68 243.05342:22 245.07039:24 255.02731:49 255.03833:27 257.039:100 257.05112:142 268.02884:21 283.01562:65 284.02499:43 284.03299:114 284.04425:72 285.03925:7891 285.47568:18 286.03702:406 286.04468:1001 287.0426:172 287.06271:25 288.04028:35 294.0011:21 307.0816:745 308.08356:137 308.63297:20 309.07852:18 404.16907:22 447.09091:77 448.09579:29 552.93994:22 593.13031:1400</t>
  </si>
  <si>
    <t>62.88587:19 83.60101:23 89.02218:19 101.02483:27 102.03164:35 103.03738:30 111.04865:20 121.9973:19 129.01611:30 129.715:26 133.02747:33 145.04526:22 145.06273:27 151.00284:163 160.04637:25 160.79578:18 164.01111:96 166.01582:34 175.06975:20 175.07951:48 177.00769:20 186.02682:28 197.06195:25 201.04817:20 201.05984:18 207.24878:30 217.08449:102 224.04785:21 225.76804:21 226.06699:23 228.02721:19 238.05746:33 241.04301:41 241.0818:236 241.09747:37 242.08153:33 242.08882:31 243.05678:22 256.07498:45 266.06451:26 269.04095:22 270.04529:108 270.05359:329 271.0611:75 276.16425:18 281.07947:20 283.05212:20 283.064:23 284.78696:27 285.03229:25 285.07578:7622 285.30573:19 286.07947:1438 287.07468:90 287.10587:20 288.07663:30 294.04547:18 295.05405:30 298.10391:24 299.09637:25 300.0965:33 309.07773:138 310.07224:48 310.09393:20 311.09369:26 312.54968:19 320.08066:18 327.05365:25 327.08102:173 327.0968:221 328.08066:47 336.12518:21 337.10068:25 347.76724:39 349.10254:20 351.08463:21 352.09216:25 356.62778:37 357.1232:19 358.08591:28 358.10724:19 369.10672:18 370.41577:34 371.10773:30 387.09848:41 387.12714:23 387.49414:20 388.08951:18 424.13409:21 430.09836:43 430.12051:18 430.74634:20 431.13733:20 473.12451:42 473.15082:210 510.09216:18 565.51038:20 568.20624:21 577.20801:21 580.00854:22 592.83844:25 593.05414:24 593.0932:18 593.11438:26 593.18768:7848 593.23761:39</t>
  </si>
  <si>
    <t>125.02171:18 150.99951:32 151.00758:41 158.89574:26 175.00417:19 178.9951:42 179.00401:36 180.00304:18 182.0107:18 201.02733:49 229.01634:20 229.05142:22 239.03824:18 243.02542:19 243.03445:25 255.03207:182 256.03198:19 256.04352:51 271.02414:283 272.01303:19 272.02911:80 272.45221:24 273.00537:26 273.03415:19 281.04416:20 281.66083:36 285.04364:29 298.00424:20 298.98962:20 299.02106:101 300.02704:4653 300.10764:20 301.03342:869 301.25516:24 302.00943:20 302.02908:34 302.03894:62 303.05231:84 322.06122:35 325.03671:22 326.03876:25 344.04257:18 345.05649:39 348.14108:20 368.38223:21 369.08728:18 386.05081:24 410.05148:23 410.70297:20 411.08585:31 416.47333:18 421.86307:25 427.24374:18 429.06519:35 429.08954:18 430.07788:25 430.09232:20 461.36874:25 477.89587:24 493.53955:27 505.09958:41 607.12061:42 608.12915:20 608.14685:62 608.66364:21 608.90033:25 609.09039:18 609.14807:10255</t>
  </si>
  <si>
    <t>101.01775:23 117.70683:34 120.77866:27 121.59756:18 136.95247:18 151.02617:19 163.05353:43 201.04628:31 241.08:86 242.07942:23 243.09024:20 265.07892:18 267.06274:21 269.05396:23 271.0538:21 272.83087:30 282.48956:22 284.06494:27 285.04544:28 285.07623:2496 286.07306:265 286.08365:343 287.07925:54 293.47308:21 299.0929:27 308.9465:27 309.0654:19 309.07526:56 309.09027:20 325.29504:24 327.086:214 328.08838:21 333.37766:19 342.10516:26 342.80066:19 356.09009:26 369.08997:20 369.10251:21 388.10608:18 420.23868:24 423.90698:18 431.15543:18 447.13925:25 473.13315:54 473.1478:113 473.17621:19 474.14359:63 592.69604:20 593.18738:5795 593.23383:39 593.56244:18 593.69183:18 594.19086:1886 594.25238:19 595.19794:413 596.19232:49 639.17578:53 639.20117:265</t>
  </si>
  <si>
    <t>108.02329:29 117.75231:19 137.15347:24 152.35878:22 164.00748:24 165.0096:26 243.02748:29 285.07571:3301 285.23056:22 286.06726:128 286.07822:593 287.07339:90 287.0874:41 288.07303:18 294.06308:20 298.4278:21 299.09558:24 309.06863:45 309.08218:74 310.0744:20 327.08075:27 339.0802:19 352.08685:22 593.14142:22 593.18994:1688 593.34021:23 594.19312:863 594.24835:65 595.18811:135 595.21399:74 596.18994:20 596.20801:29 639.18835:36 639.21442:18 639.24591:18</t>
  </si>
  <si>
    <t>72.17606:18 145.04538:24 145.05984:31 146.03754:57 151.00278:88 153.00967:18 153.02234:43 162.99344:32 163.00813:63 175.04018:20 178.99739:27 179.00572:21 182.00986:18 182.03018:20 188.43324:23 189.0517:18 193.00432:20 196.80194:39 198.6579:25 207.01958:57 213.05481:20 224.99814:20 227.02893:36 228.02971:24 229.05159:124 230.05237:19 241.04211:24 252.1642:20 255.00121:18 255.03276:216 255.07257:22 256.03726:64 257.03857:170 257.05258:53 257.36163:18 258.04666:44 264.39944:23 267.02939:48 271.06207:20 280.04947:18 281.05801:18 281.69299:41 283.064:35 283.38135:25 284.03238:2610 285.03836:7798 285.19992:23 285.34506:21 286.04254:1002 286.05621:153 287.04306:266 288.047:21 288.22446:27 289.05063:32 297.04013:37 298.03986:39 299.05521:31 300.0553:20 301.70187:25 327.04129:44 327.0495:92 328.05881:49 328.07831:18 339.17746:26 353.39758:34 356.27768:31 367.0654:21 372.46387:20 394.57883:20 417.88321:27 430.24921:23 431.09369:29 442.88275:31 447.07422:23 449.07822:21 452.45694:21 457.03998:28 463.39966:28 489.93167:49 516.99945:40 531.24542:27 548.41089:28 551.95905:20 563.61035:42 567.60492:21 593.15289:69 594.16577:24 635.1499:18 671.22668:25 685.92358:30 730.07251:18 737.10706:18 739.20917:13537 739.27881:67</t>
  </si>
  <si>
    <t>71.0127:20 119.05092:33 125.02237:19 135.7951:18 151.00291:40 163.0374:18 163.04485:25 173.05321:31 178.99472:211 179.99905:18 181.00832:21 215.03183:20 249.07707:20 254.03494:22 255.02658:21 255.043:19 271.01398:28 271.02756:41 272.02682:16 272.03766:52 273.82678:20 282.04605:24 289.7381:19 298.01294:20 298.0444:25 298.99866:21 299.01492:208 300.02548:3440 300.41449:18 301.03299:1215 302.02136:35 302.03638:209 302.056:22 311.44159:18 325.02222:18 343.09222:19 354.44348:25 356.05923:20 361.75702:18 373.04074:21 377.29825:25 383.25955:18 385.08429:18 385.87976:19 390.77097:18 399.13239:33 416.56128:21 421.02463:21 424.63425:21 425.76205:19 441.06351:18 444.08698:21 445.89337:19 446.5163:20 447.08643:18 487.08957:22 488.95941:24 505.10806:44 535.02252:19 542.55359:19 543.64606:23 567.86737:20 578.84412:20 591.13715:24 593.14868:38 594.14899:27 608.14429:21 609.14709:4538 609.7674:20 610.14886:1061 610.19727:42 611.15216:208 611.17743:68 612.14502:18 613.96228:21 627.63232:20 669.74835:18 674.95728:20 693.76971:18 696.15771:19 753.1405:23 753.16968:60 754.11884:19 754.15472:60 754.18628:93 754.93066:18 755.12054:19 755.18262:14367 755.23578:34 755.30048:19</t>
  </si>
  <si>
    <t>55.29889:18 82.03456:35 121.02467:21 134.04396:27 145.04991:33 146.03661:22 150.02383:20 161.02016:25 165.01534:85 165.02579:36 170.14734:20 189.80888:29 191.0323:45 193.0107:41 193.01981:109 194.01491:47 197.03134:28 200.04752:30 203.02031:24 207.02882:18 218.02029:24 240.03508:23 241.05212:20 244.0403:18 244.4893:21 254.06387:27 256.03168:18 261.71616:22 269.0463:21 270.04486:25 271.02777:77 271.06781:20 271.12436:27 287.04364:21 287.05527:21 290.06552:26 299.00574:73 299.0217:356 299.04239:33 300.01208:33 300.03247:137 301.02103:21 301.03433:24 302.26746:30 305.68008:18 311.06213:19 313.03415:180 314.04251:2876 314.24744:20 315.04904:3786 316.05359:724 317.04373:39 317.07321:47 325.0762:24 341.05411:24 343.88638:18 346.064:25 355.05084:22 357.05432:107 357.06601:127 358.06766:74 375.57239:27 376.94266:22 398.05829:24 402.99997:20 413.91589:20 485.51776:34 486.37299:25 503.87674:25 518.08191:22 546.00208:22 623.15845:24 639.14398:20 681.11041:27 767.21436:25 767.4447:18 768.20325:39 769.11194:20 769.21954:10683</t>
  </si>
  <si>
    <t>64.99828:19 65.00196:24 68.99776:18 72.98948:21 79.01567:22 91.04721:18 95.01082:19 111.00453:46 111.01102:21 117.02995:39 127.04942:23 127.05749:18 129.07137:20 136.98099:75 136.98895:303 137.00185:21 137.99138:26 139.00113:63 139.01405:18 140.00084:20 140.05893:21 141.00815:28 141.07082:96 143.05338:23 145.02742:18 145.88664:22 150.00058:23 151.05586:21 151.064:20 155.04538:20 155.05287:22 157.06189:47 166.99841:79 167.05074:85 169.06352:135 171.03812:41 171.04488:80 172.04758:18 179.04967:125 180.05537:21 183.03531:19 184.04529:20 185.06396:23 195.04646:194 195.05708:24 196.05156:84 197.0587:165 199.03859:18 199.05063:20 204.11331:28 207.03877:57 207.05377:21 210.03592:20 211.04005:21 213.05109:56 223.039:137 223.16508:18 224.05016:38 225.39279:20 227.026:22 240.03687:25 240.04857:50 241.0451:69 241.0536:138 251.02301:57 251.03151:100 252.03496:24 267.02997:78 267.04044:73 268.02832:130 268.04169:19 269.04434:7766</t>
  </si>
  <si>
    <t>59.43263:19 63.02073:25 63.02635:29 65.00103:65 83.01366:30 94.00173:61 94.00893:23 107.01241:206 107.01787:112 108.01546:20 109.02113:29 109.76176:34 117.03681:105 118.79123:20 121.07984:28 121.99673:55 122.03336:28 134.03841:20 142.04153:19 143.04915:24 144.05278:33 147.00917:59 148.01277:38 148.01988:79 149.99226:73 150.02467:25 151.00221:502 152.00526:82 152.05936:18 152.56554:19 155.05795:25 156.05421:25 158.02786:19 158.03568:25 165.03693:30 167.04675:42 167.05647:126 168.0507:68 168.05663:31 171.04185:231 171.05496:29 172.04973:126 173.05939:20 173.35103:32 180.05894:26 183.0403:147 183.05348:20 184.04729:94 185.05643:23 186.57402:27 190.3744:27 194.76118:44 195.04031:128 196.05138:60 196.30966:18 196.75819:20 197.01666:28 198.03383:42 199.03981:18 199.06387:22 200.04761:144 200.05606:30 201.05118:24 210.02779:18 210.03946:88 210.37595:18 211.03944:605 211.04678:163 211.43333:18 212.04276:139 212.05998:37 213.01875:35 225.0132:18 227.02805:24 227.0378:32 239.03416:561 239.71315:23 240.03963:768 240.14023:20 241.04201:124 241.05688:19 246.81712:24 253.32579:26 258.45029:31 267.02213:122 267.03183:148 268.03674:12186 268.49139:18 268.75909:22 269.03848:1887 270.03503:180 270.0466:138 271.06589:24 277.33374:20 279.92017:20 280.25018:18 283.05969:11679 283.10864:36</t>
  </si>
  <si>
    <t>87.0409:20 115.03847:23 119.02974:19 127.03521:26 140.62292:28 163.05891:20 232.70523:23 268.03595:970 268.76901:20 268.84262:24 269.03839:152 270.03711:18 270.33209:20 271.75394:28 273.17969:23 276.27554:32 276.31778:36 279.06009:31 280.88922:24 281.04709:33 282.05072:28 283.03287:23 283.05945:6801 284.06335:1110 285.06262:140 287.24673:20 288.24597:18 296.06787:20 297.06909:42 298.07095:21 300.0271:24 307.10202:25 311.2692:30 325.07516:208 326.07422:54 353.86096:20 367.08508:49 375.56104:34 405.80801:25 471.10568:75 472.14096:78 590.87683:31 591.16962:1590</t>
  </si>
  <si>
    <t>79.63867:20 107.01137:31 122.00124:45 148.66502:29 152.06065:30 157.28867:27 161.81:23 200.04944:21 260.83685:32 269.94498:27 283.07495:18 284.03299:1474 285.03467:421 286.03046:46 288.29846:19 289.30734:23 299.05524:6772 300.05948:957 301.06543:141 301.51987:19 306.04019:20 306.05582:41 311.04791:20 320.2565:30 335.06308:20 338.03891:29 341.06644:85 342.07294:25 371.06979:24 429.05768:18 443.09958:40 462.11255:36 487.11591:65 491.88708:20 547.67926:23 566.43469:18 607.16827:5840</t>
  </si>
  <si>
    <t>75.72588:19 268.04013:193 269.04312:23 269.80698:22 283.06091:3547 283.26782:20 283.46158:27 284.06372:952 285.05911:83 464.89157:33 591.15295:64 591.17865:280 592.14618:50 592.18579:109 637.159:56 637.18146:74</t>
  </si>
  <si>
    <t>74.46837:43 83.03237:20 91.05111:22 92.134:22 93.03279:1229 94.02998:24 94.03951:98 103.02862:19 103.3502:26 109.63548:18 117.033:570 118.03561:34 119.04868:8922 120.0527:641 121.02866:120 121.05408:37 121.8833:21 130.55305:18 133.01784:37 133.02811:402 134.03206:30 145.02768:174 146.0329:42 168.54063:21 180.05502:24 195.07695:63 195.09322:20 239.07059:2027 239.20105:20</t>
  </si>
  <si>
    <t>79.01871:120 107.00845:192 107.0149:76 108.01466:70 108.01931:210 109.02876:20 117.03503:19 121.02605:19 135.00616:285 136.00848:32 156.05424:54 157.06129:19 161.02733:48 162.0209:22 163.21658:18 169.05934:53 171.0657:21 193.05582:20 195.04126:20 195.08008:107 197.05861:45 198.05896:21 210.06815:41 211.07243:161 212.0726:19 213.08252:22 221.98727:31 239.07047:608</t>
  </si>
  <si>
    <t>65.00179:19 67.56754:24 80.99476:23 82.00818:39 94.00053:55 95.0094:27 95.01728:58 96.01623:22 110.00005:354 119.00906:40 120.01627:48 120.99456:60 127.05414:20 135.00632:66 136.98277:18 137.99388:21 137.99875:57 138.02214:20 139.05528:74 148.98318:18 148.99069:22 156.05026:23 161.99071:20 163.00261:976 164.00716:142 165.98863:357 167.04889:95 167.05884:19 169.03264:18 171.04604:45 171.27094:21 172.05133:56 178.03435:20 178.04373:39 182.0386:24 183.04176:19 184.05061:307 185.05119:27 186.05357:18 195.04129:38 196.05028:123 198.03246:307 199.02588:32 199.03481:19 211.03929:109 212.04337:67 212.57649:25 213.0518:22 223.04163:51 223.05104:19 224.04225:57 224.05504:42 226.01672:18 229.4417:18 239.03558:280 240.03041:20 240.04245:40 266.01978:20 267.02719:115 268.03613:8081 269.04099:1220 270.01944:24 270.04666:81 283.06061:4628 283.08112:26 283.10492:20</t>
  </si>
  <si>
    <t>57.02934:18 57.03455:25 63.02284:20 65.00174:25 81.03001:18 82.90666:18 83.01071:37 91.01629:26 93.03036:21 96.01964:19 105.0306:18 106.0412:19 107.00664:38 107.01378:93 109.02589:22 110.99987:19 111.00805:18 117.04105:18 119.01217:19 119.05008:20 119.07097:18 121.02507:22 124.01501:84 125.02265:3192 126.027:103 127.02708:18 130.04059:21 131.04822:133 131.05659:20 133.0233:64 133.03625:23 135.04701:42 136.02153:18 137.02019:62 143.0378:18 144.0544:19 149.03273:18 150.06036:21 150.99686:65 151.00471:232 152.00871:388 153.01508:66 153.02393:27 155.03258:20 156.05278:21 156.06544:43 157.06284:38 159.04306:38 163.04172:23 165.01945:19 166.02275:23 167.05084:18 169.01111:29 171.04185:18 172.05533:19 173.06033:131 173.15103:28 174.06625:18 175.032:22 176.01596:18 176.0466:24 177.02281:21 177.05495:673 178.0551:20 178.99229:22 179.00363:20 179.99335:20 180.005:195 181.00565:58 181.99953:22 196.05801:23 197.05431:24 199.03734:38 199.06377:19 199.07542:119 200.04736:21 200.0563:20 201.05174:334 201.06572:49 203.03384:46 207.9455:18 213.04897:41 214.05745:21 215.06201:37 215.07294:94 216.07471:62 219.05228:26 219.06729:22 225.04958:20 225.06212:23 241.04378:38 241.05414:47 243.06342:631 243.08322:26 244.06404:41 244.0733:25 245.07811:42 259.06009:4791 260.06375:753 261.0545:24 261.07077:176 269.02954:20 269.04285:65 270.04611:42 277.17651:27 286.98459:22 287.05481:3678</t>
  </si>
  <si>
    <t>59.1624:20 83.01453:18 93.02887:38 93.03452:18 94.03459:22 106.28586:18 107.00612:23 107.01305:22 119.0484:413 120.02148:22 121.02702:51 125.02359:45 126.02094:19 127.85558:24 128.38925:27 136.41328:20 136.81551:20 143.04437:25 143.0527:50 145.03255:111 147.325:46 150.97884:26 151.00262:2764 151.02553:71 152.00598:253 161.05196:54 164.0036:39 165.01569:188 165.02562:27 175.00185:241 176.00357:68 177.01649:338 179.00456:20 179.0303:26 180.03761:20 183.07716:21 185.0574:69 185.06981:18 187.03793:52 187.05907:18 189.06021:60 189.36833:22 191.03488:20 193.01454:229 194.01085:27 194.01956:43 199.11288:18 203.0699:20 205.01421:24 216.99976:23 218.83316:20 219.02638:21 222.05873:20 223.07205:18 225.06873:37 227.06726:130 229.04778:20 231.03027:18 241.04306:29 241.10266:25 253.05022:64 254.0452:27 269.03967:129 270.04459:93 270.94495:20 271.05911:17635 271.93768:18 272.06384:2729 272.22726:19 273.06772:470 274.06229:21 275.59366:21 277.22089:23 285.0722:26 285.08612:37 286.08389:22 291.9053:18 292.90836:29 295.05844:619 296.05835:115 297.05838:33 297.06866:18 297.88113:25 311.47205:20 313.07129:246 327.0809:24 363.96274:28 387.88449:27 398.32126:53 411.98141:21 412.9826:38 459.09888:35 459.11026:96 462.11951:21 561.16168:18 566.91327:20 574.09949:23 578.15259:55 578.17126:39 578.92804:21 579.06262:19 579.16992:6984</t>
  </si>
  <si>
    <t>71.01005:23 83.01564:41 99.00818:26 107.01532:95 108.9924:35 109.001:19 109.03106:20 117.13521:27 125.01784:20 131.01736:22 131.03151:39 135.00252:21 135.04329:1342 135.05429:101 136.04808:119 139.04442:27 149.0229:20 151.00175:3642 152.00327:81 152.01218:34 152.66861:28 159.04167:26 161.02289:225 164.0101:63 169.01163:34 172.08087:45 173.02094:34 175.00081:90 176.00101:27 177.02411:89 178.02299:19 179.03419:53 183.06409:35 188.69835:21 189.02132:47 190.9994:41 193.01012:272 194.00958:53 195.04076:18 197.91249:20 199.03831:27 201.0247:84 202.02257:25 203.13939:21 203.99879:20 205.00978:205 211.02615:82 212.03191:20 216.01382:29 217.01129:40 219.01686:18 226.0544:35 235.02454:509 236.02968:49 236.89722:24 237.02309:21 242.05025:27 243.05592:25 243.06563:31 251.87787:24 258.04828:24 259.14844:29 269.03085:26 269.04236:18 269.05951:20 270.04089:20 270.05447:20 277.03394:48 279.04745:46 279.55658:26 284.0387:23 285.03937:169 285.05905:27 287.04971:447 288.05328:39 288.07141:45 295.04016:114 296.04251:74 297.01505:30 297.039:18 311.04068:18 311.05322:63 313.0513:23 324.37042:35 327.05591:20 333.29269:30 334.29202:36 334.70526:19 337.05109:27 339.04352:45 339.06387:256 340.07397:68 341.08481:48 341.52893:30 343.09311:20 350.37027:24 351.07013:23 357.08105:129 358.09283:23 359.06741:20 363.0687:19 381.07199:18 388.96866:21 398.15613:27 415.08566:21 431.10049:18 433.12143:18 433.13986:49 434.14185:26 441.09479:99 441.11813:27 442.10413:67 443.10342:22 446.9447:28 453.51947:18 459.02576:18 459.1152:2830 460.1181:651 461.11292:105 462.08688:24 462.11444:26 465.77402:27 466.60388:23 473.11533:61 485.10907:18 486.13889:20 503.32443:20 503.83972:18 550.15558:20 567.09479:20 577.13678:44 577.17175:18 578.17462:21 587.36316:27 591.37836:18 591.57898:19 593.15094:50 594.14429:188 594.17285:20 595.07715:27 595.16577:11054</t>
  </si>
  <si>
    <t>51.67529:23 70.7705:29 100.44233:19 103.09336:34 107.01434:120 114.27318:20 119.00162:18 121.09397:22 125.01952:112 125.02599:120 126.02895:20 133.03169:18 135.04378:920 136.00455:35 136.04593:91 148.04488:24 149.01945:38 151.00125:5055 151.04303:30 151.9995:73 152.00845:190 152.39731:18 153.00438:122 153.00996:63 154.10063:21 161.02147:20 161.03059:25 163.00076:27 165.02087:22 169.37128:21 175.00264:405 176.00554:24 177.01624:21 178.01892:30 193.0134:71 200.29202:19 205.01183:27 206.01672:24 216.99414:33 217.01344:59 223.04359:33 240.04361:26 251.03232:25 256.04559:24 262.35648:21 263.3873:33 269.03131:20 269.05331:83 284.02408:26 285.03519:204 285.04971:196 286.03781:38 286.0531:54 286.23212:26 287.00729:28 287.05383:10822 287.15579:18 287.64197:18 287.98849:19 288.05829:1631 289.05063:95 289.06714:226 290.06207:49 311.03891:35 311.05661:24 319.70822:49 329.05814:38 329.07394:18 330.06158:21 373.05408:26 410.99384:26 421.35159:35 449.89108:24 459.09781:114 459.1178:97 460.10947:128 460.12753:21 462.11963:18 545.89691:30 581.16064:35 583.53717:21 586.27655:24 593.11658:40 593.15076:232 594.14471:155 594.17194:73 595.16449:4706 595.2066:60 595.23785:19</t>
  </si>
  <si>
    <t>73.02517:20 87.04383:24 101.02344:45 103.03345:23 110.03214:23 125.02402:218 127.02625:23 130.04222:19 135.0414:18 135.04857:19 149.06009:28 150.0659:24 151.00456:253 152.00044:29 162.036:25 163.62584:18 163.98909:18 164.00537:40 164.01521:162 164.34277:24 165.01518:30 167.03981:20 173.05232:20 174.03149:54 174.87871:36 174.998:25 177.02071:25 185.02151:39 185.45984:30 193.76624:25 198.03603:30 199.03574:99 200.00452:28 200.0489:30 201.01514:20 201.02658:22 202.06482:28 203.0179:21 213.05855:36 215.03226:38 215.04118:29 215.05867:18 215.07123:110 217.01511:24 217.03322:24 217.04433:50 225.05157:75 226.59917:20 227.03436:54 227.06383:32 229.0435:20 232.0757:25 233.08543:100 235.02203:35 239.07561:25 240.03687:86 240.06078:43 241.04878:44 242.05719:315 243.05836:93 244.02176:18 244.03181:23 244.04156:20 244.0616:23 255.02933:19 257.0838:166 258.05591:55 258.07159:54 259.05072:20 259.43256:18 263.47028:25 266.05557:42 268.026:18 271.0575:43 272.06662:23 274.03918:25 277.58066:33 281.05151:22 282.05118:23 282.41406:18 283.05777:310 284.05972:28 285.07358:21 285.08224:26 286.04651:589 286.06781:27 287.05142:164 287.06293:40 291.69968:19 292.11951:20 295.94894:18 297.06369:18 299.05539:20 301.0705:8909 301.09979:62 301.29251:20 302.0755:1623 303.07181:232 303.08792:25 303.75137:23 307.05978:44 307.62778:20 310.02838:20 310.06058:29 313.91077:20 315.09668:55 316.07733:20 325.03842:20 325.06299:220 325.07571:261 326.07306:82 328.08191:27 329.86972:20 336.99683:21 338.08817:30 341.0643:20 342.08475:24 342.76169:25 343.07437:347 343.08713:407 343.43338:21 344.08292:59 344.86676:22 345.08481:22 355.06952:24 355.17142:30 356.0864:20 357.08762:46 367.06702:36 367.08691:18 368.08792:52 369.17947:26 371.40765:22 372.89731:31 372.91736:22 373.0914:78 374.71341:26 378.89374:20 383.73395:25 385.0907:38 387.10367:23 393.09616:18 395.08578:22 396.36124:24 399.07248:27 403.09076:87 403.10916:25 404.10727:59 405.11203:30 409.09518:28 413.19623:21 418.17151:21 429.12109:20 431.8768:47 444.11304:25 445.11365:64 446.09766:23 447.12473:41 448.12183:26 448.14523:34 459.12805:31 461.14456:20 462.74313:24 463.12552:18 464.12299:20 464.58954:18 472.78128:22 473.14084:39 489.13849:546 489.17603:33 490.14206:87 494.82483:22 504.91165:29 513.13464:23 540.96448:21 574.16577:21 591.16998:22 593.18256:19 594.1507:20 595.16467:22 607.89459:19 609.18359:14822 609.23352:34 609.2666:55</t>
  </si>
  <si>
    <t>107.01089:31 123.00436:29 125.01958:92 134.03368:38 134.80682:41 135.0509:22 136.01628:21 143.03705:20 145.04561:33 149.05978:71 150.99892:49 151.00648:204 151.39494:36 152.00487:32 153.0049:39 160.01988:22 164.0052:175 164.01404:45 165.01349:87 173.06952:33 174.034:144 175.00073:18 175.00789:23 175.03995:23 176.04178:20 177.02034:20 183.05232:18 185.02554:33 188.00917:21 188.04828:32 189.01347:19 190.05118:25 190.16856:25 191.0733:24 198.02606:48 199.03191:39 199.04071:48 200.01082:22 200.05371:32 201.01942:106 202.01157:30 202.02036:24 203.03477:30 206.01976:21 209.06192:21 214.06378:43 215.02316:18 215.03511:155 215.05754:26 215.07561:20 216.03012:25 217.05408:56 218.06026:29 224.04102:20 225.06425:24 226.07578:18 226.37053:21 227.03397:27 233.09464:31 234.09427:23 235.68141:21 238.07422:18 239.05975:37 239.07158:24 240.03587:23 240.07309:31 240.31245:18 241.04439:81 242.05391:209 242.83182:25 243.06406:52 247.81868:20 248.95282:20 251.44965:20 252.60098:20 255.06134:21 255.53276:19 257.07703:158 257.08731:79 258.04309:63 258.05255:112 258.06357:23 258.51855:51 259.09238:25 266.05438:30 268.03934:75 271.05588:21 271.0737:27 271.09305:20 272.0686:25 281.03842:25 283.05304:46 283.07013:39 284.06137:30 284.07376:51 286.04416:652 286.06598:23 287.03333:21 287.05005:199 288.04742:49 293.04016:24 296.81528:26 297.07816:25 297.47836:20 299.03311:20 299.05014:21 300.04825:40 300.82883:18 300.94464:18 301.02185:24 301.0712:15157 302.07373:3303 303.07108:169 303.08212:138 303.83578:19 303.9823:20 304.08932:27 307.065:22 310.04489:18 310.85046:28 311.04553:45 312.58096:22 315.08276:127 315.09561:21 325.06866:283 325.08295:94 326.06467:83 327.06778:26 328.05789:100 328.54123:18 333.811:36 337.06683:35 343.08112:136 343.85611:18 344.08292:19 344.1015:42 345.08649:19 345.1095:30 353.01102:27 355.07153:39 385.09396:19 396.51266:25 398.22513:37 399.38095:21 401.71506:25 609.11035:35 609.18188:5418 609.23743:29</t>
  </si>
  <si>
    <t>79.02103:24 95.01726:24 123.04212:23 124.01689:26 125.0229:589 125.03862:22 126.02401:64 133.03131:20 136.01474:21 137.02498:34 139.03365:20 149.01711:26 149.05978:47 161.01967:97 161.02742:68 162.02147:22 165.01743:47 166.9967:87 167.03355:34 169.01358:3629 169.06769:18 170.01175:218 170.03128:61 171.01649:73 175.03526:33 177.04408:20 178.01799:42 179.03342:22 185.03169:32 193.01128:68 194.02225:18 201.04622:26 219.06567:62 230.0244:21 243.06583:23 245.03786:33 247.05988:26 269.04651:25 275.05371:19 287.05392:87 288.06232:22 305.06241:189 305.08722:19 306.06104:52 306.07538:23 318.04855:23 331.04224:77 456.07324:23 457.07437:230 457.09222:127</t>
  </si>
  <si>
    <t>81.589:48 119.01687:28 161.02686:84 162.03259:2383 163.02777:24 163.04114:117 164.03987:59 177.04796:94 177.05704:263</t>
  </si>
  <si>
    <t>51.01942:28 65.03594:25 79.01247:18 79.02076:133 86.34081:21 107.01355:148 107.02122:20 119.01339:126 135.00789:399 147.01164:62 150.03197:48 162.02777:49 162.03825:21 163.00316:845 164.00574:73 165.98975:19 174.9977:18 178.02875:45 189.01547:18 190.99776:2720 191.99902:70 192.99939:29 206.02147:3718 207.00922:21 207.02423:241 208.03195:49 221.04491:1461</t>
  </si>
  <si>
    <t>2-Methoxycinnamic acid</t>
  </si>
  <si>
    <t>Coumaric acids</t>
  </si>
  <si>
    <t>COC1=C(C=CC(O)=O)C=CC=C1</t>
  </si>
  <si>
    <t>FEGVSPGUHMGGBO-UHFFFAOYSA-N</t>
  </si>
  <si>
    <t>ChEBI=CHEBI:93692,FooDB=FDB004884,UNPD=UNPD49591;UNPD56314;UNPD214203</t>
  </si>
  <si>
    <t>107.04637:29 131.04843:23 133.06319:22 177.05334:125</t>
  </si>
  <si>
    <t>91.92272:20 103.05366:636 105.32855:20 115.0507:34 118.04171:35 119.04887:25 131.07704:24 133.06387:119 177.05383:205</t>
  </si>
  <si>
    <t>103.05264:555 103.06194:24 104.05343:50 118.04472:30 131.05251:28 133.05609:18 133.06738:54 163.0706:27 163.07968:24 192.03197:27 207.05521:44 207.06705:171</t>
  </si>
  <si>
    <t>103.05237:70 104.05625:20 105.07395:38 117.07024:20 118.0343:37 118.03975:48 119.04442:30 120.05428:20 131.0488:132 133.06421:2037 134.06715:279 147.04343:45 148.04115:22 148.05569:21 161.05301:24 161.06023:30 161.06822:25 163.04468:20 163.07027:43 163.07587:120 163.08765:32 164.07954:77 166.08453:18 207.06493:822</t>
  </si>
  <si>
    <t>Rosmarinic acid</t>
  </si>
  <si>
    <t>OC(=O)C(CC1=CC=C(O)C(O)=C1)OC(=O)C=CC1=CC=C(O)C(O)=C1</t>
  </si>
  <si>
    <t>72.98878:27 77.03806:28 105.02599:26 105.03082:46 108.02277:20 109.02516:18 115.25636:33 123.04233:227 124.04449:21 132.01497:25 133.02838:800 133.88724:35 134.03139:22 134.03815:27 135.02977:32 135.04446:496 135.05586:42 136.04205:19 136.04994:27 145.02298:24 149.02577:27 151.04095:71 153.05222:18 159.05124:30 161.02284:5463 162.02579:462 162.40927:19 163.02589:71 163.03839:23 163.26282:20 177.0235:20 178.02466:50 179.03305:652 180.03793:108 180.04665:22 181.03885:21 182.03357:20 195.03226:26 197.04384:1623 198.03668:18 198.05106:112 198.06973:18 200.01326:21 223.02094:73 223.36389:29 245.19572:21 357.08435:34 359.07562:845</t>
  </si>
  <si>
    <t>103.05547:138 104.05782:57 147.04526:72</t>
  </si>
  <si>
    <t>p-Coumaryl alcohol</t>
  </si>
  <si>
    <t>Cinnamyl alcohols</t>
  </si>
  <si>
    <t>OCC=CC1=CC=C(O)C=C1</t>
  </si>
  <si>
    <t>PTNLHDGQWUGONS-UHFFFAOYSA-N</t>
  </si>
  <si>
    <t>HMDB=HMDB0003654;HMDB0135644,KNApSAcK=C00000613;C00031420,ChEBI=CHEBI:28386;CHEBI:64555,FooDB=FDB030494,NANPDB=NANPDB_6782,BMDB=BMDB03654,PubChem=5280535,PlantCyc=COUMARYL-ALCOHOL,UNPD=UNPD156043;UNPD169879;UNPD228731</t>
  </si>
  <si>
    <t>103.05254:20 130.03946:62 131.04709:188 132.05661:18 149.05351:21 149.06421:18</t>
  </si>
  <si>
    <t>COC1=CC=C(C=CC(O)=O)C=C1</t>
  </si>
  <si>
    <t>117.03935:25 118.04337:27 119.04229:60 121.40156:25 133.06476:267 134.06595:27 135.04306:25 177.05748:87 177.06448:23</t>
  </si>
  <si>
    <t>4-Deoxyphloridzin</t>
  </si>
  <si>
    <t>C21H24O9</t>
  </si>
  <si>
    <t>OCC1OC(OC2=CC(O)=CC(O)=C2C(=O)CCC2=CC=CC=C2)C(O)C(O)C1O</t>
  </si>
  <si>
    <t>NLGUKXQDDTZCDG-UHFFFAOYNA-N</t>
  </si>
  <si>
    <t>HMDB=HMDB0037483,FooDB=FDB016554,UNPD=UNPD111964</t>
  </si>
  <si>
    <t>65.03867:20 72.13908:35 83.0093:56 83.0134:59 91.01862:27 93.03247:176 93.03712:44 94.03709:27 94.34514:19 98.93993:22 108.01801:20 109.03186:52 109.04312:24 117.0343:21 121.02467:19 124.83087:22 133.02475:48 133.03526:28 135.00496:328 135.01523:63 136.01042:102 137.02505:18 139.51129:20 145.02458:21 147.04152:20 148.01924:53 151.03888:6547 151.20258:18 151.78247:18 152.03729:254 152.04398:455 153.04245:39 153.04871:37 154.24664:18 156.02158:28 158.62177:20 161.01424:24 161.06114:28 163.03952:1357 164.03893:174 165.03577:56 165.04391:22 171.04176:18 171.05437:26 189.06001:42 195.07564:33 202.64406:29 219.05519:27 239.05592:33 239.07312:201 244.27867:38 257.08044:11217 258.0835:1872 259.08423:257 260.10065:21 299.07956:21 344.36853:25 349.37787:24 419.13342:329 419.15308:60</t>
  </si>
  <si>
    <t>93.03396:43 151.03926:286 152.03798:27 152.04561:26 163.03458:71 163.04536:25 239.08087:42 257.07999:986 258.07968:90 258.09491:28 259.08102:25 419.12805:213 420.11758:23 420.13531:54</t>
  </si>
  <si>
    <t>59.015:28 65.39948:42 81.03318:48 83.01428:26 89.02313:26 99.0408:18 99.1718:19 101.02249:35 103.03947:20 114.02553:20 120.02345:20 136.01288:25 143.02963:43 150.99666:74 152.00714:28 153.38921:20 163.00706:20 164.00819:251 165.011:47 175.0029:18 175.07266:22 184.66463:22 186.02682:20 197.05161:22 199.08101:25 200.3031:26 201.04396:64 201.05991:38 209.88243:22 217.07761:18 217.08862:19 218.01057:25 218.09195:22 220.04716:31 226.06314:24 228.06523:29 241.07875:63 241.09276:66 242.08846:22 243.06465:23 243.07664:18 244.06767:18 246.65489:20 255.05698:20 268.03757:25 270.05051:265 270.07724:20 270.33551:28 271.05984:50 278.49988:23 278.62738:18 284.07269:69 285.00247:34 285.07529:8879 286.0799:1731 287.07227:68 287.0845:219 288.38474:20 292.38641:19 299.08603:26 299.09695:27 309.06589:177 309.08234:64 310.08694:20 311.09323:18 312.05029:29 312.81473:28 316.6846:20 319.10684:18 324.06104:25 326.077:32 327.08365:670 327.09415:206 327.70569:21 328.09418:20 329.08182:24 336.04633:22 338.08563:77 351.0712:21 351.62729:29 356.92532:36 360.26428:25 366.66196:20 369.07855:33 369.10474:27 370.1012:23 381.08173:27 387.10248:101 387.11957:31 388.09711:20 388.12585:24 394.98932:22 399.01764:19 399.11166:20 412.19781:31 415.89487:41 416.44138:21 420.7832:33 429.11816:36 431.02234:18 431.20105:18 438.19919:36 447.13266:21 450.57404:27 473.14444:385 473.17468:46 474.13031:39 476.14807:20 488.94943:42 565.28461:21 579.97266:21 580.01172:24 582.95337:18 583.36902:18 592.74597:20 592.91571:22 592.95514:19 593.12463:20 593.18695:9870</t>
  </si>
  <si>
    <t>101.02076:79 119.03422:27 125.02172:1276 126.02003:22 126.02538:30 134.03214:31 135.0414:19 149.01553:18 149.02481:25 149.05493:24 150.99194:20 151.00557:32 152.00027:42 152.00958:157 156.60669:20 159.04796:22 161.04022:21 162.03084:24 164.06407:24 165.00999:21 166.02484:525 167.03252:143 172.08838:20 172.621:21 173.90576:20 174.9976:20 177.0594:23 179.03123:155 179.89828:29 181.05229:33 187.07516:25 190.02716:54 195.3604:27 199.0759:69 200.08394:18 201.0564:36 201.99402:21 202.05373:38 202.07243:51 204.03969:26 209.05589:44 216.06895:29 217.08884:96 218.09131:20 219.05928:90 219.07013:67 220.03766:20 225.05043:27 226.05756:25 229.05399:22 241.08231:102 243.06876:21 244.04872:20 244.0732:230 251.06313:19 257.89175:20 259.09576:84 266.32492:33 268.06888:23 269.03903:31 269.0694:37 270.04608:61 270.06134:25 271.05652:47 274.08185:24 285.07373:189 285.08969:22 285.11996:20 286.08194:91 288.06085:445 289.052:58 289.06256:41 295.04672:20 300.31335:18 301.11337:23 302.07761:20 303.08609:4847 303.11954:24 304.08704:804 305.07755:25 305.08521:65 305.0975:86 305.11993:20 308.0484:48 309.0954:28 311.05914:24 312.0614:18 312.07651:30 313.10165:41 315.06201:30 317.03928:25 324.05148:20 327.06213:60 327.08334:555 327.09424:292 328.08603:21 328.09854:21 329.09442:28 330.94641:18 331.06805:25 345.09647:233 345.11234:99 346.08572:18 346.10184:43 355.07697:29 356.08047:21 357.08789:25 357.10907:20 358.10318:20 360.41208:22 366.09509:18 368.53482:20 369.10751:19 370.10318:25 382.71338:18 387.11258:168 388.11734:39 389.12421:40 390.82776:34 396.56702:21 399.12543:51 400.09567:24 405.12247:129 405.14737:28 405.9523:18 406.12408:26 407.12457:21 408.50775:20 416.97571:25 421.33133:29 429.09836:26 431.13412:18 432.32492:24 433.13141:116 434.1412:20 442.18869:25 447.12033:27 448.1178:20 449.13736:23 450.11923:20 465.14651:42 471.34213:30 473.14627:27 474.09775:18 476.14124:34 491.13986:165 491.15631:398 492.14841:31 492.16125:91 493.13965:18 533.1449:29 563.23206:21 579.1947:20 593.19818:78 594.06494:37 594.17511:27 595.01801:33 606.19843:32 611.04926:24 611.19855:12396 611.25189:23</t>
  </si>
  <si>
    <t>93.30999:32 104.74322:21 115.0399:20 143.02568:22 151.00034:74 164.00766:73 164.0719:36 198.06798:21 200.078:28 202.06456:38 217.077:28 217.086:37 226.06409:23 242.09621:22 243.05785:23 248.08485:20 255.06006:27 260.49579:21 269.04388:27 270.05228:92 271.0538:20 271.92145:22 272.58405:19 284.84836:18 285.07507:3106 286.07971:563 287.07358:36 287.08328:125 299.71362:24 309.07648:44 309.19397:33 310.07541:18 327.08029:60 327.091:66 328.08505:48 328.10355:19 351.06982:29 357.84439:23 363.9061:22 369.09128:60 387.09891:23 387.5928:20 391.77032:49 409.23114:20 411.10828:20 431.14822:23 445.14679:20 447.12613:24 473.13312:70 473.14859:59 473.98566:20 474.15704:58 545.18109:24 583.73395:19 593.18787:6503 593.37921:19 594.18915:2374 595.19879:818 596.19757:143 596.55688:27 597.18207:22 597.21234:19 598.08527:18 631.72314:30 639.19586:419</t>
  </si>
  <si>
    <t>93.03315:31 127.03124:18 141.05441:25 167.06136:621</t>
  </si>
  <si>
    <t>128.93382:23 193.06613:21 271.10709:52 271.12634:173</t>
  </si>
  <si>
    <t>65.75981:21 65.84793:39 74.67931:20 88.53555:20 91.61527:38 96.34466:19 99.51479:22 100.89481:27 102.4795:18 108.1392:21 114.87858:29 116.05025:256 117.05288:60 129.89319:23 140.05321:48 142.0659:2547 143.06497:92 143.07101:146 144.05959:27 144.34932:19 144.74806:38 145.03416:27 145.74564:20 146.0417:21 149.0757:20 151.97052:24 154.05136:181 155.06174:19 155.94769:24 159.05096:19 167.05669:97 167.16287:22 168.05864:20 168.07018:41 168.26474:29 169.07651:16124 169.34312:29 170.07967:1821 171.08092:43 173.73615:33 175.30496:27 187.39888:43 210.43846:31 221.72179:26 258.2764:20 274.1312:47 274.15067:18 298.19217:19 300.21521:33 301.40356:20 302.12891:9613</t>
  </si>
  <si>
    <t>123.70248:25 182.05534:19 194.02795:19 208.05748:18 208.06778:19 219.05029:20 225.045:20 231.04579:24 232.07327:20 257.08255:18 259.08502:63 260.06305:31 260.07996:18 261.06351:18 261.07718:20 261.09174:18 262.0733:24 263.07712:19 273.09988:22 275.07498:21 276.4086:21 289.10071:23 290.10635:18 302.104:41 303.07187:40 304.10571:20 304.11642:21 317.08698:22 317.09897:20 318.09296:30 318.10629:60 334.07501:19 348.10196:856 349.09802:164 349.112:65 350.11078:40 392.09409:91</t>
  </si>
  <si>
    <t>403.9314:23 429.2356:37</t>
  </si>
  <si>
    <t>431.24472:266</t>
  </si>
  <si>
    <t>345.19864:18 487.23325:118</t>
  </si>
  <si>
    <t>66.41676:18 81.03349:30 92.05543:24 93.03162:58 130.03529:18 172.08458:21 179.08238:20 180.0545:18 180.14046:26 180.29442:25 182.03723:24 182.50269:29 195.08226:22 196.05092:18 197.06017:127 197.08824:18 197.0961:39 198.0611:31 205.06715:21 206.07153:21 207.03706:22 208.05142:18 209.05876:77 209.09268:18 210.06526:18 219.07724:20 221.04669:20 221.06021:19 222.06882:21 222.09625:30 223.0755:1183 223.1064:18 224.08354:1514 225.08652:43 225.09938:25 226.10022:20 236.08971:18 237.07437:21 237.09329:21 237.14136:20 239.07817:27 239.10934:83 239.13678:23 240.11089:20 240.1221:30 247.10905:18 248.09706:20 249.09247:476 250.09909:271 251.09338:45 263.10324:18 264.10922:38 265.12167:7607</t>
  </si>
  <si>
    <t>87.02409:18 91.05589:18 110.65727:20 119.04436:33 130.17418:19 169.06705:21 180.0589:18 198.06898:21 204.05502:20 205.0607:18 205.06926:42 208.78862:20 212.80417:18 217.11057:18 219.07851:18 219.08989:22 223.07256:69 223.08023:35 224.08128:27 236.08813:18 243.07263:27 243.08017:25 245.088:236 245.09709:905 246.10081:41 246.1098:64 247.11191:2034 248.1073:153 248.11418:281 248.12872:85 249.10785:23 249.11919:93 250.10054:21 264.11429:45 265.05869:18 265.12234:23683 265.16846:189 265.31665:42</t>
  </si>
  <si>
    <t>109.02116:19 122.0342:31 123.0408:26 125.02094:136 125.02618:256 126.02538:30 146.0397:23 161.02388:148 162.03505:19 165.01132:29 173.05789:22 175.04111:25 179.02451:29 179.03209:93 187.04369:30 200.05444:21 201.04811:20 203.06931:69 205.0162:40 212.04474:25 215.02161:18 221.08661:26 229.04463:22 229.05519:25 230.04976:30 243.03351:18 244.04114:19 245.04831:95 245.07025:57 245.08234:46 246.08052:27 247.05496:24 256.03091:33 256.49298:21 257.03497:25 257.04691:47 259.07758:20 263.09241:19 269.03607:20 273.03879:41 281.04492:41 281.05893:20 284.02188:20 287.0531:145 288.06299:38 289.07327:538 290.07428:26 296.03497:21 297.03879:24 297.07581:24 299.05106:66 310.11411:20 324.0636:21 327.09195:25 339.06631:20 389.06247:22 389.07394:23 407.07156:208 407.0874:164 408.07892:39 408.10727:20 409.06158:20 409.09937:25 425.06647:18 425.09613:137 426.09177:123 426.10318:44 451.09415:54 451.12332:23 452.10522:51 559.14172:20 577.10486:20 577.13751:131</t>
  </si>
  <si>
    <t>Maritimetin-6-O-glucoside</t>
  </si>
  <si>
    <t>Aurone O-glycosides</t>
  </si>
  <si>
    <t>OCC1OC(OC2=C(O)C3=C(C=C2)C(=O)C(O3)=CC2=CC=C(O)C(O)=C2)C(O)C(O)C1O</t>
  </si>
  <si>
    <t>SYRURBPRFQUYQS-UHFFFAOYNA-N</t>
  </si>
  <si>
    <t>KNApSAcK=C00008050,LipidMAPS=LMPK12130009,UNPD=UNPD130151;UNPD189638;UNPD6327;UNPD213905</t>
  </si>
  <si>
    <t>95.01196:29 111.02911:20 123.00774:42 125.02379:47 133.02521:262 133.03278:46 135.04042:197 135.04605:110 136.04903:20 140.80914:18 149.0224:75 150.9969:28 151.00421:55 161.02605:40 167.04271:20 176.00717:52 177.01927:25 185.06088:23 195.04501:27 196.04752:26 198.04126:29 200.04277:24 201.05055:25 201.06483:32 201.26122:23 211.03853:59 212.03992:49 213.05122:39 213.05975:38 218.71814:28 223.04085:40 226.02426:39 227.0323:26 228.02582:25 229.04567:64 236.56007:25 239.03639:58 240.04893:18 241.04547:21 255.01875:24 255.0312:119 256.02606:53 257.03137:24 257.04437:20 257.05545:26 259.04688:20 264.46313:39 267.01974:28 267.04321:21 283.00555:20 283.02985:239 284.01987:108 284.02942:332 285.0386:4853 286.04254:901 287.03867:108 287.05145:73 288.04956:27 327.06064:18 339.92056:25 445.07254:46 446.08133:78 446.22165:25 447.09268:975</t>
  </si>
  <si>
    <t>64.99705:18 93.03111:19 108.02294:21 109.03174:25 122.04039:19 125.02328:1190 126.02119:24 126.02858:72 137.02222:72 138.99045:20 151.00322:119 152.01233:211 153.01056:18 153.01918:67 154.02139:20 155.79811:21 163.01003:30 163.03754:22 173.69008:20 175.04265:19 178.9726:19 178.9998:626 179.99516:76 180.00728:116 181.01137:46 181.02249:19 185.06023:19 189.04782:18 191.03503:20 195.02472:20 197.06104:25 200.04451:22 207.54221:18 209.05669:23 223.03194:18 225.0538:36 226.07291:29 227.02571:21 228.03593:20 228.04637:25 237.05215:26 237.0724:20 239.03749:18 241.06306:23 242.05121:65 242.0629:21 253.08498:20 255.06715:40 256.07623:27 257.71997:23 262.06754:20 265.05188:20 266.06265:21 267.05975:84 268.07178:56 272.06808:20 273.05716:24 273.0845:20 277.08099:22 279.0596:18 280.05096:18 280.15485:21 282.08582:18 283.06796:20 289.08749:25 290.02432:18 292.08124:29 292.10095:22 293.06796:23 293.0856:27 294.04413:20 294.0827:23 295.04156:23 295.05701:31 295.86432:24 296.07037:27 296.09186:20 299.09219:41 303.10117:28 305.0813:29 307.05078:20 307.06357:60 308.06845:18 309.08231:20 309.11929:18 310.048:24 310.06247:19 311.10751:20 316.06662:37 319.05927:20 321.06201:18 322.04489:84 322.07532:41 323.06012:29 323.0784:20 323.0932:58 324.09338:20 325.06888:627 326.07666:75 327.0777:74 327.254:20 330.0914:19 332.07382:44 333.07437:18 335.08978:20 335.10706:27 336.09912:20 337.04092:18 337.06531:92 338.06583:21 341.09665:25 342.05829:20 345.07022:18 346.07648:20 347.10034:28 349.09924:20 350.06677:21 351.0921:62 355.06949:120 355.08206:518 356.08728:61 357.08295:18 362.09756:27 363.10675:19 365.10187:62 366.12595:22 374.08411:38 376.08832:38 378.1084:26 379.10989:18 384.67398:18 389.09845:20 389.11594:38 396.11154:20 398.34006:18 402.07022:20 404.10321:41 407.10074:48 416.08102:31 416.1131:21 419.11276:95 419.13681:22 423.10498:156 424.11716:20 430.10275:20 433.09573:505 434.08591:46 434.10275:44 435.11227:153 436.10321:18 437.12622:41 445.07886:27 446.11029:18 451.10193:457 452.10638:99 453.09625:18 453.11829:106 455.125:18 463.07965:50 463.10437:292 464.09894:28 474.56018:20 481.11194:3517</t>
  </si>
  <si>
    <t>Sennoside B</t>
  </si>
  <si>
    <t>Anthracenecarboxylic acids</t>
  </si>
  <si>
    <t>C42H38O20</t>
  </si>
  <si>
    <t>OCC1OC(OC2=CC=CC3=C2C(=O)C2=C(C=C(C=C2O)C(O)=O)C3C2C3=C(C(OC4OC(CO)C(O)C(O)C4O)=CC=C3)C(=O)C3=C2C=C(C=C3O)C(O)=O)C(O)C(O)C1O</t>
  </si>
  <si>
    <t>IPQVTOJGNYVQEO-UHFFFAOYNA-N</t>
  </si>
  <si>
    <t>HMDB=HMDB0002783;HMDB0034317,KNApSAcK=C00002863,ChEBI=CHEBI:9112;CHEBI:34974;CHEBI:34975,FooDB=FDB002468;FDB012669,STOFF=STOFF_2201,LipidMAPS=LMPK13040016;LMPK13040017,UNPD=UNPD133494;UNPD176853;UNPD178201;UNPD184935;UNPD208040;UNPD57682;UNPD7194;UNPD80754;UNPD907</t>
  </si>
  <si>
    <t>224.04402:79 224.05963:19 241.05672:22 249.32144:19 268.03604:61 269.04224:38 280.34409:20 386.10071:527 387.10175:169 388.10248:63 400.11819:18 409.55618:18 417.02631:28 431.0914:36 447.09784:26 450.09866:26 460.047:22 470.884:18 497.46832:19 505.11975:20 517.09808:19 520.26971:20 537.09271:61 572.44537:26 583.75275:22 593.1637:18 610.15356:20 610.16907:18 611.14484:21 655.14081:86 655.16687:55 656.13635:43 697.14874:25 698.08533:19 698.12207:61 698.15564:20 699.13629:334 699.1803:18 700.12372:128 701.12048:18 701.15259:20 702.16962:20 704.08118:20 712.83453:28 731.96478:23 743.14832:18 770.30853:20 845.19977:26 861.0061:20 861.13019:23 861.18683:2724</t>
  </si>
  <si>
    <t>89.0378:37 117.02319:25 117.03072:83 117.0416:38 130.03983:20 132.01805:18 133.02628:80 138.04512:20 139.89525:18 141.03642:25 143.05186:60 144.05319:20 153.07962:21 155.0482:22 156.05928:18 157.06143:23 157.06754:54 157.83426:20 158.04015:25 165.0647:21 166.0381:19 167.03517:18 167.05556:19 169.02257:23 169.06769:18 174.7639:21 180.0576:45 181.06212:21 181.06927:86 182.02533:20 183.04097:38 183.04941:25 185.05873:82 191.05391:20 208.04861:68 209.02251:30 209.05312:69 209.05988:144 210.02867:47 210.03807:39 211.03699:87 211.048:26 212.03777:41 224.04787:20 225.06133:85 236.04443:20 253.04996:3369 253.12949:24</t>
  </si>
  <si>
    <t>Luteolinidin</t>
  </si>
  <si>
    <t>OC1=CC2=C(C=CC(=[O+]2)C2=CC=C(O)C(O)=C2)C(O)=C1</t>
  </si>
  <si>
    <t>GDNIGMNXEKGFIP-UHFFFAOYSA-O</t>
  </si>
  <si>
    <t>HMDB=HMDB0029249,KNApSAcK=C00006611,ChEBI=CHEBI:6584,FooDB=FDB000078,PubChem=441701,PlantCyc=CPD-11945</t>
  </si>
  <si>
    <t>105.03056:19 109.02962:22 130.03325:23 133.03053:56 134.02583:24 146.0321:23 155.04863:19 157.02399:20 159.04919:20 167.05057:19 169.03407:25 169.06355:22 171.06676:20 179.05394:27 182.03874:59 184.04857:20 185.05592:18 186.05232:20 195.03929:27 196.04689:20 197.05321:20 201.04507:18 201.06606:20 208.05072:18 213.05643:20 224.05624:21 225.05382:18 227.03264:18 228.03595:20 241.04921:18 259.05612:19 269.04446:1713</t>
  </si>
  <si>
    <t>94.77128:33 108.01965:33 125.02702:20 143.05257:29 147.03865:23 171.40884:20 182.03844:25 184.04501:21 186.04826:18 196.0471:33 200.0704:37 211.03537:24 211.04463:20 212.03757:28 212.05435:30 213.04044:24 227.02846:46 239.0298:20 240.03749:18 255.019:23 255.03333:20 256.02542:24 256.03735:57 256.23367:22 257.04742:21 271.05872:19 283.03159:20 284.03262:843 285.03671:252 286.03467:43 287.03513:25 288.30884:18 297.04071:26 381.38837:36 417.07852:78 417.10916:26</t>
  </si>
  <si>
    <t>147.00111:48 147.00888:142 148.00504:46 148.01173:35 148.02037:61 148.02901:24 149.02171:18 167.04007:22 173.06131:41 175.00124:21 180.05779:43 183.03949:21 183.04591:22 196.05072:35 197.0666:21 199.03633:21 200.04111:18 208.04826:24 211.04243:47 212.04092:19 223.03389:38 223.04355:37 224.04135:28 224.0536:39 225.0573:56 225.46259:30 226.02336:21 227.0334:26 239.03584:54 239.06091:43 240.03583:194 241.0265:23 241.04721:98 267.02185:19 267.06177:22 267.99899:21 268.03915:982 268.24765:20 269.04575:2072 269.06567:65 270.04358:227 271.04648:21 271.06848:24 272.25183:18 311.06158:38 312.06689:38 341.04276:23 431.05585:20 431.09531:429 431.1098:230</t>
  </si>
  <si>
    <t>Cyanidin-3-O-rhamnoside</t>
  </si>
  <si>
    <t>CC1OC(OC2=C([O+]=C3C=C(O)C=C(O)C3=C2)C2=CC(O)=C(O)C=C2)C(O)C(O)C1O</t>
  </si>
  <si>
    <t>USWXMMRFOWNEOR-UHFFFAOYNA-O</t>
  </si>
  <si>
    <t>HMDB=HMDB0037975,KNApSAcK=C00006653,FooDB=FDB017152,UNPD=UNPD36400</t>
  </si>
  <si>
    <t>125.03349:20 133.03665:21 147.0118:76 147.03732:21 148.00754:18 172.04756:23 177.01064:19 177.01686:41 183.05263:24 188.0417:27 211.04378:21 212.04442:26 227.0329:26 227.04326:27 240.03879:18 255.01103:29 255.02347:91 256.04306:38 257.03363:20 257.04794:58 284.02548:162 284.03973:103 285.03708:675 286.0444:44 327.05142:23 431.09381:323 431.11105:61</t>
  </si>
  <si>
    <t>147.01181:76 148.02187:25 162.0275:20 174.03905:24 185.02122:21 188.04468:18 190.99112:30 194.08649:18 203.0343:19 211.03929:81 227.02664:23 227.04068:29 228.04401:20 229.04881:29 239.0312:96 240.03809:75 240.0504:19 242.05098:24 243.06764:25 253.01189:35 255.02708:114 255.06099:22 256.03409:82 257.04379:29 268.04547:30 271.08157:23 272.07394:23 273.0723:19 281.08548:21 282.0126:35 283.02707:461 284.01709:18 284.03271:171 285.02518:20 285.04257:20 286.03439:24 286.05359:34 298.04684:1120 298.98853:25 299.02692:45 299.05484:950 300.05963:142 301.06699:44 301.07919:43 311.05392:21 313.06631:31 337.06631:22 341.07285:85 342.06186:32 353.06116:20 371.0752:18 383.06375:41 398.86545:18 425.09061:23 461.11066:741</t>
  </si>
  <si>
    <t>OCC1OC(OC2=CC3=C(O)C=C(O)C=C3[O+]=C2C2=CC(O)=C(O)C(O)=C2)C(O)C(O)C1O</t>
  </si>
  <si>
    <t>125.03166:20 127.0353:18 189.01729:23 203.08623:26 227.03737:27 245.5378:22 255.02483:18 257.03067:18 270.21725:18 271.04297:19 283.02872:27 283.53778:25 299.02554:37 300.02594:158 300.04044:94 301.03632:62 302.02542:39 313.02927:18 315.63095:26 337.0448:20 337.06741:24 378.08334:20 463.08844:653</t>
  </si>
  <si>
    <t>71.01448:22 144.79242:35 192.0273:27 227.04372:22 242.02425:30 243.02693:18 254.01256:20 256.99698:43 257.03448:21 270.01395:97 271.01025:24 271.02771:46 286.04507:32 287.05072:27 299.0199:100 299.0434:24 300.01324:34 311.04346:19 312.0177:20 313.01917:36 313.03497:183 313.04605:76 314.03513:151 314.05084:50 317.07172:43 328.05356:233 329.06354:981 330.0694:86 330.08444:24 332.07654:37 333.0705:21 343.09525:19 375.47855:24 383.06815:35 401.07593:30 444.69543:47 491.11804:366</t>
  </si>
  <si>
    <t>Cyanidine-3-O-sambubioside</t>
  </si>
  <si>
    <t>C26H29O15</t>
  </si>
  <si>
    <t>OCC1OC(OC2=C([O+]=C3C=C([O-])C=C([O-])C3=C2)C2=CC(O)=C(O)C=C2)C(OC2OCC(O)C(O)C2O)C(O)C1O</t>
  </si>
  <si>
    <t>ZPPQIOUITZSYAO-UHFFFAOYNA-M</t>
  </si>
  <si>
    <t>HMDB=HMDB0037976,KNApSAcK=C00006655;C00006657;C00033739,ChEBI=CHEBI:71516;CHEBI:71587;CHEBI:74811,FooDB=FDB017158;FDB017186,LipidMAPS=LMPK12010096;LMPK12010114,Urine=HMDB0037976,Serum=HMDB0037976,PubChem=6602304,UNPD=UNPD126890;UNPD137327;UNPD170764;UNPD41901</t>
  </si>
  <si>
    <t>55.00427:20 147.0042:57 148.17123:26 163.00438:28 166.39227:24 177.01772:27 187.03377:24 188.04755:34 189.01637:72 202.10406:26 212.03915:26 212.04677:28 217.01567:21 223.03793:25 228.04071:65 235.77551:20 239.03081:57 255.02837:204 256.0347:70 267.02448:22 268.02859:21 279.68756:32 281.04077:24 283.00916:26 283.03149:115 283.05396:21 284.03137:1976 285.03159:298 285.04333:161 286.03436:45 293.03854:32 293.05695:23 309.03888:28 311.0441:20 324.0549:24 339.047:254 339.056:110 340.05191:28 351.05368:20 429.08093:75 460.09964:18 579.13275:1346 579.17719:33 579.19849:45</t>
  </si>
  <si>
    <t>134.85536:21 175.0079:18 198.03157:21 241.049:33 267.03098:41 267.04388:23 268.02322:50 268.03577:48 269.04501:501 270.04517:42 270.05457:63 271.05246:26 271.06253:18 430.09296:105 431.07513:40 431.09793:486 431.11685:68 431.18945:20 432.09332:79 432.12207:73 593.00623:28 593.15118:65 593.17767:20</t>
  </si>
  <si>
    <t>Cyanidin-3-O-rutinoside</t>
  </si>
  <si>
    <t>CC1OC(OCC2OC(OC3=C([O+]=C4C=C(O)C=C(O)C4=C3)C3=CC=C(O)C(O)=C3)C(O)C(O)C2O)C(O)C(O)C1O</t>
  </si>
  <si>
    <t>USNPULRDBDVJAO-UHFFFAOYNA-O</t>
  </si>
  <si>
    <t>HMDB=HMDB0031458,KNApSAcK=C00002376;C00006656,ChEBI=CHEBI:28064;CHEBI:58546,FooDB=FDB007049,LipidMAPS=LMPK12010097;LMPK12010111,Urine=HMDB0031458,PubChem=441674,UNPD=UNPD141244;UNPD146252;UNPD152672;UNPD30198;UNPD61808;UNPD63671;UNPD87536</t>
  </si>
  <si>
    <t>125.01797:20 125.02359:22 127.02303:24 144.48967:19 152.23343:23 169.07452:27 173.03107:19 187.04433:25 201.02092:35 211.03995:20 216.04286:33 224.05293:21 226.02426:18 228.04248:41 229.05099:20 231.07777:18 239.03867:43 242.05186:23 255.03307:45 257.04163:28 257.05524:36 283.02246:33 284.02951:817 284.03827:292 284.05908:28 284.99734:20 285.03528:896 286.04285:171 288.04907:18 295.06491:27 298.03113:22 298.84225:30 299.06033:21 299.07117:25 300.05109:20 300.06711:29 309.04398:30 312.05667:19 317.79874:18 346.23312:20 593.15179:1872</t>
  </si>
  <si>
    <t>124.01432:27 164.00394:19 197.02499:27 214.02583:21 283.01819:18 299.01291:26 300.02869:606 301.02594:170 311.01184:20 311.06354:18 313.03131:23 327.02786:21 355.04611:24 356.04559:29 404.03873:18 595.08936:31 595.12695:339 595.17944:28</t>
  </si>
  <si>
    <t>300.0287; C15H8O7; Flavonoid+6O-4H</t>
    <phoneticPr fontId="1"/>
  </si>
  <si>
    <t>295.0983; C11H19O9; OCC2OCC(OC1OCC(O)C(O)C1(O))C(O)C2(O)</t>
    <phoneticPr fontId="1"/>
  </si>
  <si>
    <t>142.56711:20 147.00343:20 148.01596:25 166.85782:64 171.04979:22 176.0036:21 177.02142:22 211.04462:37 212.04736:52 227.03197:24 229.01901:40 230.01175:25 239.02911:18 240.04337:28 242.017:21 243.02396:20 255.0285:127 255.04103:55 256.03769:136 257.03796:43 267.03305:29 270.02615:20 278.05722:24 281.04706:20 283.02267:172 284.03128:2219 285.03833:368 286.04193:49 296.02591:20 297.034:43 298.03418:56 309.03259:24 310.04205:33 311.05499:46 322.0448:20 325.03659:28 339.03549:51 339.05368:295 340.05139:22 350.08112:22 351.03912:54 351.05737:89 352.04968:18 357.0723:34 381.05884:18 409.0889:43 412.07172:18 429.07028:99 480.12482:19 565.15643:18 602.29358:50 609.14667:2070 609.21368:30</t>
  </si>
  <si>
    <t>177.01343:52 189.00674:18 283.02863:18 284.03061:22 284.04697:18 299.05331:328 300.04132:20 300.05521:62 301.06439:20 460.10364:53 461.09637:63 461.11267:102 462.09845:22 462.13641:18 466.08679:24 533.99701:21 622.92834:23 623.1377:40 623.15997:76 623.18304:19</t>
  </si>
  <si>
    <t>227.03548:20 266.03131:41 267.91016:35 283.02457:111 284.02036:108 284.03232:111 284.04559:21 298.03619:18 311.0506:36 338.04922:23 340.05756:20 348.21249:20 446.07834:196 447.09537:43 447.13104:21 535.15735:35 579.14081:635 579.18079:23 580.12579:161 581.11945:23 581.14044:24 741.19421:202 741.23438:24</t>
  </si>
  <si>
    <t>140.15346:20 142.40849:18 205.53935:22 212.04907:25 214.05489:21 221.0686:18 231.7888:19 239.03697:18 240.04449:24 257.04425:25 258.04669:20 283.0296:25 284.03046:920 285.03995:131 286.04657:18 287.04254:20 295.05786:22 309.03659:28 311.06857:24 313.03799:18 339.04892:355 340.0463:61 340.06531:18 340.07565:18 341.05609:23 351.0535:56 370.65903:18 400.66327:19 467.12891:24 468.29819:30 484.57697:27 508.24808:39 535.25653:19 573.33917:20 604.37598:20 619.16821:18 755.15741:21 755.20306:3331</t>
  </si>
  <si>
    <t>74.02417:21 78.03527:20 80.0526:18 82.0255:76 82.02923:192 86.02066:31 86.02546:20 93.03419:23 94.02573:24 95.03842:23 106.06613:302 107.04618:25 108.04012:18 108.07993:20 120.08539:37 122.10046:23 126.01337:32 130.06021:42 132.08134:212 135.0708:19 148.07475:82 150.05043:24 150.088:216 150.099:126 150.98911:20 151.09366:19 167.09418:38 168.06277:37 168.10298:2396 168.26984:18 168.52045:24 169.10582:145 169.11552:50 169.26645:21 181.02504:22 194.08113:460 195.09277:36 196.08389:20 212.09315:2291</t>
  </si>
  <si>
    <t>108.08106:21 114.05734:300 115.06229:20 127.094:45 130.03348:20 132.03137:20 136.0723:20 138.0892:47 152.07552:20 170.08531:112 171.08525:26 172.07718:18 182.08311:709 211.74838:25 216.07162:19</t>
  </si>
  <si>
    <t>81.71528:20 116.04726:26 128.04558:130 128.05124:69 129.04787:19 130.08577:11976 131.08788:556 132.08998:60 156.04039:158 156.04852:180 176.42039:18 243.14383:18 287.13855:4933</t>
  </si>
  <si>
    <t>82.03345:25 84.04308:20 102.05531:1213 103.05699:63 116.04887:20 128.03442:2447 128.05118:63 129.03088:18 129.03935:20 129.04904:20 130.0419:20 130.06491:24 130.24245:18 144.76498:19 146.04477:3388 147.04712:116 147.05461:46 149.62152:18 156.04124:96 156.0506:37 157.04616:18 173.03128:20 173.07014:24 174.05547:547 175.0563:71 175.0614:43 176.04947:57 176.06419:23 226.06665:18 259.11023:39 260.10626:48 261.10214:19 285.08289:236 285.10199:40 286.0726:20 286.0928:21 303.0972:3876</t>
  </si>
  <si>
    <t>72.0078:38 91.05378:37 96.92792:18 103.05319:538 104.05463:43 109.99914:27 121.00628:24 128.0461:44 130.0681:26 147.04411:2378 148.05128:257 156.04625:119 158.06178:22 158.57936:19 164.07019:10800 164.10063:26 165.0739:1025 166.06763:56 166.07674:89 173.05603:18 173.06766:85 173.07527:56 174.0665:26 174.07944:36 186.05919:23 210.49214:30 231.91064:18 232.1097:20 246.5789:19 277.13611:45 321.12299:5061</t>
  </si>
  <si>
    <t>56.0122:20 74.02296:195 116.04919:479 117.05712:20 128.04156:30 129.04247:25 130.0583:22 130.07234:19 132.07979:20 142.06488:301 143.06419:20 144.03912:18 156.04355:82 156.05536:18 157.08063:18 159.09282:499 160.09148:40 160.09772:65 186.05956:40 187.09149:18 199.08495:20 203.08159:5951 204.08424:671 205.08925:76 215.08105:21 231.07341:109 231.08612:45 257.10825:18 260.68839:24 316.1405:39 316.15561:60 358.13028:19 360.13397:4047</t>
  </si>
  <si>
    <t>165.04039:20 180.07468:18 181.07526:938</t>
  </si>
  <si>
    <t>180.06894:170 180.07944:23 181.07259:94 195.09319:961</t>
  </si>
  <si>
    <t>154.07086:25 168.07259:72 169.07616:113 169.0856:21 170.07466:25 182.03932:39 182.04958:111 183.05252:24 184.05606:59 196.06238:144 196.07326:53 197.07094:2013 197.0905:35</t>
  </si>
  <si>
    <t>54.76743:18 128.04019:30 130.04164:18 131.03238:22 132.0365:30 132.04601:23 146.06242:30 153.06168:36 157.04935:83 157.05586:21 157.58841:21 158.06039:237 158.58461:20 159.06453:22 169.08067:35 171.06126:25 172.07016:25 172.07913:23 173.08057:26 183.0544:99 184.06651:148 197.07204:28 198.0802:38 199.0892:1050</t>
  </si>
  <si>
    <t>118.99116:18 168.0663:25 168.0728:55 169.0704:19 195.05415:21 196.0647:995 197.06622:123 197.07687:40 198.06772:26 199.082:20 211.08087:114 211.08983:209</t>
  </si>
  <si>
    <t>107.0106:87 108.01981:30 122.03707:99 150.99738:80 151.005:118 152.00928:21 158.7818:18 166.02582:23 167.03635:86 222.65901:24 261.08929:83 261.10013:270 262.10416:94 276.12189:535</t>
  </si>
  <si>
    <t>143.06619:24 156.08725:39 157.09227:30 167.06676:52 180.06886:46 245.10101:25 275.16776:19 293.16525:441</t>
  </si>
  <si>
    <t>160.03873:18 170.0592:55 180.08894:27 184.07208:19 195.06973:19 199.0524:25 208.0713:46 208.08214:30 209.07979:26 210.06288:18 211.07745:28 211.09076:46 220.06863:30 221.08524:24 222.05772:65 223.05798:33 224.07623:18 225.07765:21 225.11168:20 235.05995:25 236.07539:41 237.08432:53 238.07709:21 239.0919:185 239.10577:15 239.60605:18 240.09818:81 247.07568:50 250.09215:45 252.10243:49 253.10551:27 263.12204:26 279.19385:18 307.1427:943</t>
  </si>
  <si>
    <t>55.27604:32 168.06676:28 169.07195:26 169.98778:18 170.05603:49 170.06277:97 178.06593:20 181.04672:21 182.04915:59 183.04819:17 183.05545:24 192.27318:20 195.09483:20 196.06418:337 197.06761:18 198.05952:18 198.07549:33 209.07582:19 211.08929:18 212.09578:21 220.06517:25 222.87215:33 232.0489:24 237.10686:27 248.05945:19 250.11615:52 262.11182:20 264.12271:25 277.13242:18 278.13239:63 279.79724:20 304.16705:19 306.1268:195 306.13757:662 308.14627:48 321.15939:1291</t>
  </si>
  <si>
    <t>177.71501:18 200.06978:22 321.15927:204</t>
  </si>
  <si>
    <t>135.04442:18 170.06079:22 182.04645:20 183.05328:173 186.07692:27 195.05173:22 197.07433:25 211.06097:39 225.07904:26 236.05238:25 262.13956:20 274.64374:33 278.14435:31 279.14877:40 290.14792:43 293.12286:18 305.12976:18 307.15024:20 308.14987:182 309.15308:104 323.16904:559</t>
  </si>
  <si>
    <t>91.71125:24 163.05371:27 165.06142:30 177.03465:23 178.04114:434 179.03583:58 179.04381:66 180.05931:188 182.83856:29 183.04436:18 190.38654:39 191.05042:18 195.04967:25 206.03745:2180 206.05441:24 206.10516:18 207.04123:487 207.05869:45 208.04106:50 208.05238:125 209.05569:47 213.10919:20 219.04155:47 220.0529:25 221.04272:27 223.03433:33 224.04486:20 234.03415:21 235.03827:103 235.04764:46 236.04778:6002 236.06993:29 236.19814:24 237.05241:893 237.81888:20 238.05249:175 238.06735:24 244.94318:18 249.55588:28 252.02403:23 257.41568:19 280.0365:2159 281.03894:626 281.29398:21 282.03409:88 282.04865:36 282.40567:23 283.05911:18 326.02957:239</t>
  </si>
  <si>
    <t>171.08012:36 225.0526:40 227.06377:19 253.04303:20 253.06334:18 268.09445:142 269.09937:19 278.04422:18 278.07791:20 282.07455:21 296.08371:83 296.10077:17 297.10736:23 298.1012:18 311.11716:201 312.1145:39 313.10339:18 326.13947:56 326.16049:20</t>
  </si>
  <si>
    <t>162.06094:36 173.05106:18 214.09059:31 298.11194:21 312.73807:28 313.13641:21 314.13062:47 328.15939:110</t>
  </si>
  <si>
    <t>121.06535:20 136.99245:25 138.09253:25 142.06755:45 143.07507:20 155.07115:62 155.07692:22 156.08092:36 169.08098:133 170.07826:18 178.09363:37 179.09621:32 181.0692:20 183.08609:21 183.09561:55 196.09077:25 209.0979:18 209.23022:26 210.11725:19 211.1151:28 212.11116:20 219.79266:20 221.10048:19 223.12843:18 232.11659:24 233.10757:21 239.15674:22 249.12932:25 249.14468:21 267.14185:20 275.15286:27 277.17056:851 277.19196:18 278.17505:82 293.16528:163 294.14886:23 294.16925:91 295.18286:308 296.18759:99 303.15033:38 321.16431:169 322.17053:18 339.17123:3640</t>
  </si>
  <si>
    <t>14,15-Dehydro-16-epi-vincamine</t>
  </si>
  <si>
    <t>142.06815:22 169.07262:20 208.09929:23 250.14209:23 261.10178:20 261.83627:18 262.11481:18 291.14706:323 292.15442:20</t>
  </si>
  <si>
    <t>155.07169:22 182.09372:18 197.10832:18 208.07533:18 265.08832:25 268.37851:35 351.17096:199 351.21021:21</t>
  </si>
  <si>
    <t>179.0773:30 193.08321:19 262.1413:20 353.18967:66</t>
  </si>
  <si>
    <t>75.0088:21 154.05769:36 158.60777:18 167.06009:42 167.069:25 169.07103:22 182.08311:26 206.09256:37 220.10664:27 233.11552:29 237.13754:33 261.13901:23 277.17157:325 277.194:54 278.17975:25 353.18802:308</t>
  </si>
  <si>
    <t>144.07759:24 169.07054:38 169.08081:18 179.07468:19 179.091:23 183.08711:42 234.09416:20 236.10298:20 257.11841:18 259.12479:19 291.14987:18 293.16724:20 353.18796:526</t>
  </si>
  <si>
    <t>146.0865:21 155.06967:20 183.07986:18 183.08746:20 197.10854:22 209.0833:25 219.08176:23 251.11653:76 251.15927:26 257.06598:30 259.12149:28 262.08282:41 262.74402:20 276.10678:33 290.17416:33 301.13293:41 333.14957:24 333.16193:23 365.17477:55 365.19104:152</t>
  </si>
  <si>
    <t>68.02431:21 127.03831:106 148.95116:21 168.06439:18 209.09654:21 367.1702:421</t>
  </si>
  <si>
    <t>195.05006:18 196.058:38 250.11444:21 306.13309:46 321.16168:382 322.16708:32</t>
  </si>
  <si>
    <t>196.06165:18 285.14923:26 308.14386:20 309.14294:18 323.1803:81 324.16751:20 325.18228:25</t>
  </si>
  <si>
    <t>374.19006:36</t>
  </si>
  <si>
    <t>75.54763:25 170.06064:23 181.05722:18 196.05824:20 196.06523:37 197.07176:103 198.0733:25 211.08658:24 248.09204:34 277.09256:23 277.11044:18 292.12659:24 294.14246:53 308.35001:20 309.1615:27 322.13315:183 323.13547:24 337.15616:1064 338.15768:278 338.1817:24 383.14841:28</t>
  </si>
  <si>
    <t>170.04617:30 174.07654:20 184.0549:23 211.04765:23 222.08545:28 222.0999:20 224.0695:18 224.09805:20 265.13046:28 280.12979:21 292.15936:29 293.12125:24 294.12073:21 296.1145:34 299.95224:22 309.1434:24 309.15707:18 326.13721:24 337.15857:34 368.16885:456 368.19162:42 369.17728:85 370.18179:46 383.19733:863</t>
  </si>
  <si>
    <t>151.08029:18 277.76755:23 383.17532:22 383.1886:88 383.20364:188</t>
  </si>
  <si>
    <t>182.04993:21 183.06845:19 184.0733:20 222.06688:20 250.05653:20 253.10063:20 308.04794:21 319.14716:28 365.18619:95 397.21036:20</t>
  </si>
  <si>
    <t>157.05156:19 158.05768:18 159.05006:21 163.77333:20 170.04858:30 170.06102:119 172.07497:20 183.07187:21 184.06352:114 184.07652:37 185.0553:28 185.07315:230 186.06985:60 196.06461:19 197.06897:20 199.07846:18 199.088:127 200.08751:66 201.02895:18 201.09018:20 212.10019:45 213.09753:46 236.08443:23 236.09816:24 237.10291:21 248.11011:39 250.1086:20 251.11063:20 253.45161:33 262.1236:19 266.10748:23 269.75342:18 278.1163:31 288.1167:65 289.12289:86 289.14902:20 290.14093:440 291.13092:27 291.14871:84 292.1189:22 305.11993:22 305.164:360 305.18036:42 306.16211:43 306.1759:39 307.14404:22 307.15842:19 308.15118:1229 308.18164:23 309.15475:209 309.16495:60 310.13074:22 310.15417:20 321.16714:23 323.17612:1264 324.18094:246 325.17984:24 325.1926:19 331.82239:26 340.1778:193 341.16479:18 342.18549:20 355.19958:175 356.20575:57 362.18704:18 399.19138:2624</t>
  </si>
  <si>
    <t>294.16638:28 353.18884:127 353.20923:45 354.1846:19 355.18869:18</t>
  </si>
  <si>
    <t>366.85342:18 432.20044:63</t>
  </si>
  <si>
    <t>246.08603:20 275.08575:27 397.21713:18 397.98242:26 413.18274:25</t>
  </si>
  <si>
    <t>136.07944:33 226.07246:23 247.09752:44 251.06355:19 267.01624:20 280.09766:21 280.1109:24 281.07715:20 281.09888:24 282.0369:18 283.0571:20 283.09662:20 284.13303:19 293.0741:39 294.06989:22 295.12015:37 296.06769:36 297.06485:18 297.8793:18 298.06448:20 300.12296:18 308.08728:29 308.10361:20 310.07632:65 310.08585:25 310.14664:37 310.15836:24 311.06717:18 311.15643:26 312.08221:43 312.10428:67 313.08841:24 314.13269:27 323.10803:75 323.3894:19 325.09891:101 325.10861:39 327.10385:37 327.12836:20 328.11096:22 329.10934:20 338.14151:359 338.17465:23 339.14719:60 339.18216:21 340.11801:247 341.1113:24 341.13144:20 341.14209:26 342.12335:18 354.13821:20 355.13968:288 355.15918:61 355.90656:18 356.14514:84 370.16467:1780 370.20782:23 371.16806:314 371.18875:39 372.17166:65 444.17908:18 445.17551:18 476.18195:21 476.19882:49 476.22617:78</t>
  </si>
  <si>
    <t>93.99996:21 121.99767:18 137.02457:20 137.99242:20 147.35953:22 152.04216:20 167.06348:18 167.07401:39 169.01294:20 171.06169:18 181.01357:52 182.0258:20 196.07582:28 197.03473:20 197.04662:39 197.05807:24 197.06642:22 211.06592:122 311.88516:22 333.13519:20 346.14682:20 352.10123:18 365.12656:25 365.14493:25 366.15128:20 378.10852:18 380.16885:82 404.14444:24 415.19525:18 498.85553:28 563.73822:18 577.20801:27 577.22955:158 578.24182:20 579.22247:19 588.15479:22 592.24274:715 593.245:156 593.27698:20 594.21521:23 594.25586:36 607.26361:2840</t>
  </si>
  <si>
    <t>137.02097:70 147.9603:25 152.04593:19 166.99629:22 181.0088:42 181.01901:58 211.06174:77 307.12161:35 317.12329:19 330.14194:19 336.1796:19 339.25989:18 369.46707:22 406.14526:20 543.22156:19 561.15045:24 577.21466:40 578.21869:18 592.24097:258 592.27704:20 593.24451:131 594.25494:44 607.26605:2011 608.26965:712 608.3244:20 609.28265:86 610.27252:18 653.20782:25 653.26215:127 653.28363:85</t>
  </si>
  <si>
    <t>89.02413:33 122.95447:19 123.00791:52 124.0191:18 137.01743:19 138.03188:41 139.03665:25 150.03545:18 151.00418:24 152.04381:20 153.06056:21 165.01714:20 165.02577:54 166.02531:22 166.99979:50 168.00543:91 177.92242:18 179.03612:41 181.01295:64 181.0284:37 182.01421:23 183.03857:28 195.02925:263 196.02956:33 196.03726:76 197.04134:27 209.00865:71 209.06638:21 210.05374:110 213.11031:20 225.07512:231 225.09143:19 226.07637:19 226.08763:18 227.08249:29 233.08696:19 241.05179:24 251.1261:20 255.05037:107 266.08505:18 269.06686:461 270.06866:22 271.08133:35 272.58292:23 316.12982:21 319.17728:20 320.14597:21 327.04166:20 330.15326:20 337.09503:40 337.3819:21 341.29346:45 346.16806:24 363.16809:25 363.17957:18 364.19055:28 377.2298:20 380.1597:20 380.18402:26 403.81128:24 405.64993:29 424.17783:19 427.63712:32 431.21432:27 441.84402:32 455.16553:24 468.1658:22 486.21631:18 496.17068:23 504.23932:18 511.19269:44 543.23663:20 550.26337:20 555.19409:19 557.11127:23 560.19354:20 561.16443:18 563.21356:18 575.23315:74 575.26154:18 576.21997:19 576.24219:66 577.20349:28 577.24261:20 578.22614:44 578.2431:58 578.27692:19 579.21252:40 580.22266:21 587.18365:21 590.18451:24 592.23584:86 593.25031:377 593.28461:21 594.22791:18 594.25714:104 594.29584:20 595.24847:62 595.89374:18 606.23517:24 621.26562:33 621.29291:51 622.29199:39 624.28644:22 650.24225:166 650.2738:49 651.23383:75 651.26086:26 652.21881:22 652.25104:18 653.26965:25 665.27252:5451</t>
  </si>
  <si>
    <t>Voacamine</t>
  </si>
  <si>
    <t>C43H52N4O5</t>
  </si>
  <si>
    <t>CCC1CC2CN3CCC4=C(NC5=C4C=C(OC)C(=C5)C4CC5C(C(CC6=C4NC4=CC=CC=C64)N(C)CC5=CC)C(=O)OC)C(C2)(C13)C(=O)OC</t>
  </si>
  <si>
    <t>VCMIRXRRQJNZJT-UHFFFAOYNA-N</t>
  </si>
  <si>
    <t>HMDB=HMDB0015597,KNApSAcK=C00001785,ChEBI=CHEBI:10014,DrugBank=DB04877,NANPDB=NANPDB_389,Urine=HMDB0015597,Serum=HMDB0015597,UNPD=UNPD113068;UNPD121740;UNPD147516;UNPD169304;UNPD29008;UNPD44395;UNPD61359;UNPD76282;UNPD96769;UNPD217888</t>
  </si>
  <si>
    <t>178.93379:19 196.09659:20 231.69522:22 244.32874:18 263.12131:18 272.99716:25 352.17538:104 353.18805:48 353.20639:22 353.43112:22 354.17499:44 366.1879:40 367.20294:646 368.19955:67 368.21405:21 379.19876:55 379.24457:18 405.25299:30 466.771:19 472.14618:21 488.21637:18 490.24872:21 492.22583:18 494.2558:22 495.23227:18 495.24677:20 504.22897:22 506.24478:88 507.23621:33 507.26541:94 507.29596:25 509.26953:18 512.85181:20 518.26562:19 519.25562:18 519.36353:20 522.28699:53 534.26794:21 546.55896:30 548.26373:34 548.27679:66 549.27405:22 550.27185:23 550.29425:44 551.29645:23 552.31354:28 592.56921:27 596.50446:30 641.3042:25 641.32513:22 642.30994:29 671.34406:34 688.19171:18 688.3598:348 688.37982:136 689.35687:81 689.37384:166 690.33179:27 703.31006:22 703.38837:3876</t>
  </si>
  <si>
    <t>73.0251:25 89.02147:41 133.05:6119 134.0537:354 135.05948:24 480.28571:22 708.38385:220 708.40765:226</t>
  </si>
  <si>
    <t>101.7571:20 152.04979:26 160.83163:20 164.04559:25 166.99522:20 179.07251:20 181.00949:40 181.08466:21 182.02115:21 183.02019:18 195.02522:18 195.03035:33 195.0489:26 196.03291:38 209.01003:22 210.05264:55 210.08849:18 225.0793:42 226.23627:23 237.08224:24 239.00761:22 239.02138:66 240.03389:20 241.02454:20 241.03401:19 255.04997:20 255.06219:23 257.06876:23 267.05606:20 269.06964:206 271.07425:19 272.07947:23 288.01776:20 304.1481:27 340.8559:26 347.66754:48 348.14636:20 362.56366:20 363.15796:21 380.17462:18 393.17999:23 395.202:44 404.45425:20 424.2132:25 424.77847:18 432.21271:18 456.80911:18 468.8577:21 499.23682:22 501.2337:22 532.21985:20 533.18646:19 543.17609:18 543.22632:24 555.16986:24 556.17322:21 557.1156:23 561.19952:23 575.23682:22 575.26154:22 576.23969:19 578.21924:77 578.23846:91 579.2254:20 587.2157:18 591.22101:20 591.24426:19 592.24969:57 593.23779:199 593.26538:77 594.23444:40 594.26605:101 603.21448:27 606.28003:20 619.22998:21 621.27405:39 635.20288:18 635.22473:22 649.23883:18 650.25317:201 650.28424:45 651.25641:85 664.88855:24 665.27161:5650 666.21326:22 666.2749:2173 666.42987:20 667.28137:566 668.26019:22 668.28931:81 698.22522:120 711.28235:439</t>
  </si>
  <si>
    <t>421.30417:18 595.23248:32 713.32397:18 715.34082:297 715.3667:118</t>
  </si>
  <si>
    <t>287.55002:21 352.14697:41 367.21317:51 368.20465:22 522.12909:20 598.28552:21 688.35132:51 689.33118:18 703.39203:771 704.38336:280 705.38409:44 706.38776:20 706.40979:19 733.37805:21 749.39398:19</t>
  </si>
  <si>
    <t>59.01383:43 134.05211:30 175.06021:4598 176.06709:382 184.72603:23 588.81848:29 750.3985:47</t>
  </si>
  <si>
    <t>MT_Root_Neg-1235</t>
  </si>
  <si>
    <t>Medicagenic acid base -H2O + O-HexA</t>
  </si>
  <si>
    <t>UNPD200882</t>
  </si>
  <si>
    <t>The structure was suggested by considering positive/negative ions</t>
    <phoneticPr fontId="1"/>
  </si>
  <si>
    <t>Triterpene saponins-aglycone A</t>
    <phoneticPr fontId="1"/>
  </si>
  <si>
    <t>C36H54O11</t>
  </si>
  <si>
    <t>O=CC6(C)(C(OC1OC(C(=O)O)C(O)C(O)C1(O))C(O)CC5(C)(C6(CCC3(C)(C5(CC=C2C4CC(C)(C)CCC4(C(=O)O)(CCC23(C)))))))</t>
  </si>
  <si>
    <t>WFAOGVATCATFDU-UHFFFAOYNA-N</t>
  </si>
  <si>
    <t>UNPD=UNPD200882</t>
  </si>
  <si>
    <t>661.35779:16792 662.36114:7845 663.3645:1799</t>
  </si>
  <si>
    <t>71.01375:27 112.01277:24 113.02402:50 113.0285:21 175.01804:25 315.00714:25 431.52316:20 439.30859:22 440.33078:25 449.29166:18 450.32578:18 454.33868:25 455.32083:18 457.31815:33 458.34393:26 463.30966:19 467.32834:161 468.31934:43 468.33694:22 470.32446:18 471.08881:36 485.32196:77 487.72281:52 513.82574:20 525.33545:20 619.36047:40 619.38287:110 619.7309:27 661.35736:3381</t>
  </si>
  <si>
    <t>467.3167; C30H43O4 (aglycone-H2O); CC1(C)CCC2(CCC3(C)C(=CCC4C5(C)CC(O)C(O)C(C)(C=O)C5CCC34C)C2C1)C(O)=O (aglycone)</t>
    <phoneticPr fontId="1"/>
  </si>
  <si>
    <t>194.042652; C6H10O7; OC1OC(C(O)C(O)C1O)C(O)=O</t>
    <phoneticPr fontId="1"/>
  </si>
  <si>
    <t>MT_Flower_Neg-1574</t>
  </si>
  <si>
    <t>Medicagenic acid base + O-HexA</t>
    <phoneticPr fontId="1"/>
  </si>
  <si>
    <t>Medicagenic acid 3-O-b-D-glucuronide</t>
  </si>
  <si>
    <t>Top hit was used by considering unique masses, fragment ion was assgined by survery MS1 scan data of positive</t>
    <phoneticPr fontId="1"/>
  </si>
  <si>
    <t>C36H54O12</t>
  </si>
  <si>
    <t>O=C(O)C6OC(OC5C(O)CC4(C)(C(CCC2(C)(C4(CC=C1C3CC(C)(C)CCC3(C(=O)O)(CCC12(C)))))C5(C(=O)O)(C)))C(O)C(O)C6(O)</t>
  </si>
  <si>
    <t>QOOMNXCRAXXTJZ-UHFFFAOYNA-N</t>
  </si>
  <si>
    <t>HMDB=HMDB0034693,FooDB=FDB013223,Urine=HMDB0034693,Serum=HMDB0034693</t>
  </si>
  <si>
    <t>677.35364:29325 678.35699:13072 679.36035:2929</t>
  </si>
  <si>
    <t>59.01144:44 72.99192:24 87.01104:27 89.01955:17 89.02575:68 101.02399:73 113.02393:130 131.03108:20 131.03813:25 133.01041:39 157.01405:23 175.02438:40 176.73668:20 178.03853:21 193.03514:1241 194.03767:106 255.1095:28 287.56143:35 344.56299:18 384.26889:18 447.67087:19 501.87781:27 502.33777:21 677.35461:4379 677.40967:22</t>
  </si>
  <si>
    <t>(Pos MS1)457.3312; C29H45O4 (aglycone-CH2O2); CC1(C)CCC2(CCC3(C)C(=CCC4C5(C)CC(O)C(O)C(C)(C5CCC34C)C(O)=O)C2C1)C(O)=O (aglycone)</t>
    <phoneticPr fontId="1"/>
  </si>
  <si>
    <t>(Pos MS1)439.32067; C29H43O3 (aglycone-CH2O2-H2O); CC1(C)CCC2(CCC3(C)C(=CCC4C5(C)CC(O)C(O)C(C)(C5CCC34C)C(O)=O)C2C1)C(O)=O (aglycone)</t>
    <phoneticPr fontId="1"/>
  </si>
  <si>
    <t>176.03406; C6H8O6; O=C(O)C1OCC(O)C(O)C1(O)</t>
    <phoneticPr fontId="1"/>
  </si>
  <si>
    <t>MT_Root_Neg-1242</t>
  </si>
  <si>
    <t>Medicagenic acid base + O-Hex</t>
  </si>
  <si>
    <t>Medicagenic acid 3-O-beta-D-glucoside</t>
  </si>
  <si>
    <t>C36H56O11</t>
  </si>
  <si>
    <t>O=C(O)C6(C)(C(OC1OC(CO)C(O)C(O)C1(O))C(O)CC5(C)(C6(CCC3(C)(C5(CC=C2C4CC(C)(C)CCC4(C(=O)O)(CCC23(C)))))))</t>
  </si>
  <si>
    <t>XCHARIIIZLLEBL-UHFFFAOYNA-N</t>
  </si>
  <si>
    <t>HMDB=HMDB0034552,FooDB=FDB013059,UNPD=UNPD127988;UNPD182397;UNPD208940;UNPD77520;UNPD80353</t>
  </si>
  <si>
    <t>663.37347:19849 664.37682:7984 665.38018:1585</t>
  </si>
  <si>
    <t>59.00835:24 59.01455:21 85.02781:25 89.02352:119 101.01795:21 101.02811:26 102.02551:26 113.01973:20 113.02467:29 119.02988:20 131.03352:18 158.02231:18 161.04819:40 175.01915:42 179.05484:99 432.71313:19 439.31802:339 439.33228:105 440.32233:83 440.35632:20 441.33646:18 487.34021:45 558.94421:20 651.3772:20 663.37427:2972</t>
  </si>
  <si>
    <t>439.32067; C29H43O3 (aglycone-CH2O2-H2O); CC1(C)CCC2(CCC3(C)C(=CCC4C5(C)CC(O)C(O)C(C)(C5CCC34C)C(O)=O)C2C1)C(O)=O (aglycone)</t>
  </si>
  <si>
    <t>162.05826; C6H10O5; OCC1OCC(O)C(O)C1(O)</t>
    <phoneticPr fontId="1"/>
  </si>
  <si>
    <t>MT_Root_Neg-1338</t>
  </si>
  <si>
    <t>[M+FA-H]-</t>
    <phoneticPr fontId="1"/>
  </si>
  <si>
    <t>Bayogenin base + O-Hex</t>
  </si>
  <si>
    <t>Arjunolic acid 3-glucoside</t>
  </si>
  <si>
    <t>Triterpene saponins-bayogenin</t>
    <phoneticPr fontId="1"/>
  </si>
  <si>
    <t>C36H58O10</t>
    <phoneticPr fontId="1"/>
  </si>
  <si>
    <t>O=C(O)C46(CCC(C)(C)CC6(C3=CCC2C5(C)(CC(O)C(OC1OC(CO)C(O)C(O)C1(O))C(C)(CO)C5(CCC2(C)C3(C)CC4))))</t>
    <phoneticPr fontId="1"/>
  </si>
  <si>
    <t>ZOUJKJNUAOXJGL-UHFFFAOYNA-N</t>
  </si>
  <si>
    <t>HMDB=HMDB0040941,KNApSAcK=C00029800,FooDB=FDB020785,UNPD=UNPD131177;UNPD24726;UNPD79422</t>
  </si>
  <si>
    <t>695.40015:13137 696.4035:5406 697.40686:1447</t>
  </si>
  <si>
    <t>71.01362:25 87.00932:20 145.7314:20 487.33688:127 487.35907:20 488.34518:48 577.04187:31 649.39514:2065 650.40155:638 651.38605:20 651.40265:20 652.53082:18 660.71265:18 663.3595:26 676.29059:22 695.40161:870</t>
  </si>
  <si>
    <t>487.3428; C30H47O5 (aglycone); O=C(O)C45(CCC2(C(=CCC1C3(C)(CC(O)C(O)C(C)(CO)C3(CCC12(C))))C5(CC(C)(C)CC4))(C)) (aglycone)</t>
    <phoneticPr fontId="1"/>
  </si>
  <si>
    <t>MT_Root_Neg-1286</t>
  </si>
  <si>
    <t>Hederagenin base + O-Hex</t>
  </si>
  <si>
    <t>3-O-beta-D-Glucopyranosyl hederagenin</t>
  </si>
  <si>
    <t>The fragment ion was confirmed by the survey scan MS1 data of positive</t>
    <phoneticPr fontId="1"/>
  </si>
  <si>
    <t>O=C(O)C46(CCC(C)(C)CC6(C3=CCC2C5(C)(CCC(OC1OC(CO)C(O)C(O)C1(O))C(C)(CO)C5(CCC2(C)C3(C)CC4))))</t>
  </si>
  <si>
    <t>CCDRPBGPIXPGRW-UHFFFAOYNA-N</t>
  </si>
  <si>
    <t>KNApSAcK=C00036559,UNPD=UNPD24052;UNPD54132;UNPD90247;UNPD90637</t>
  </si>
  <si>
    <t>679.40857:6945 680.41192:3171 681.41528:828</t>
  </si>
  <si>
    <t>235.17093:28 310.18887:28 336.84424:19 340.80334:20 505.23898:19 633.40021:1190 634.4007:442 634.42401:98 635.41125:92 636.40167:25 637.40479:20 647.3703:19 679.40833:303 679.44806:25</t>
  </si>
  <si>
    <t>(Pos MS1)455.3519; C30H47O3 (aglycone-H2O); O=C(O)C45(CCC2(C(=CCC1C3(C)(CCCC(C)(CO)C3(CCC12(C))))C5(CC(C)(C)CC4))(C)) (aglycone)</t>
    <phoneticPr fontId="1"/>
  </si>
  <si>
    <t>MT_Root_Neg-1455</t>
  </si>
  <si>
    <t>Hederagenin base -2H + 1O, O-AcetylHex</t>
  </si>
  <si>
    <t>Licoricesaponin G-AcetylHex</t>
  </si>
  <si>
    <t>Fragment ion was confirmed by the survey scan MS1 data of positive</t>
    <phoneticPr fontId="1"/>
  </si>
  <si>
    <t>C38H58O11</t>
  </si>
  <si>
    <t>CC(=O)OCC1OC(OC2CCC3(C)C(CCC4(C)C3C(=O)C=C3C5CC(C)(CCC5(C)CCC43C)C(O)=O)C2(C)CO)C(O)C(O)C1O</t>
  </si>
  <si>
    <t>XLTWUPQILPHRFU-UHFFFAOYNA-N</t>
  </si>
  <si>
    <t>735.39429:8327 736.39764:4645 737.401:862</t>
  </si>
  <si>
    <t>61.35287:29 333.53873:20 357.51331:20 629.3515:22 629.37738:18 630.3786:31 631.37659:20 689.38873:2581 689.48419:20 690.39087:1039 691.39807:96 691.42352:114 692.36957:23 692.40674:47 735.34888:21 735.38196:107 735.40808:221</t>
  </si>
  <si>
    <t>(Pos MS1)487.3418; C30H47O5 (aglycone); O=C(O)C4(C)(CCC5(C)(CCC2(C(=CC(=O)C1C3(C)(CCC(O)C(C)(CO)C3(CCC12(C))))C5(C4))(C)))</t>
    <phoneticPr fontId="1"/>
  </si>
  <si>
    <t>(Pos MS1)469.33063; C30H45O4; O=C(O)C4(C)(CCC5(C)(CCC2(C(=CC(=O)C1C3(C)(CCCC(C)(CO)C3(CCC12(C))))C5(C4))(C)))</t>
    <phoneticPr fontId="1"/>
  </si>
  <si>
    <t>(Pos MS1)451.32083; C30H43O3; O=CC4(C)(CCC5(C)(CCC2(C(=CC(=O)C1C3(C)(CCCC(C)(CO)C3(CCC12(C))))C5(C4))(C)))</t>
    <phoneticPr fontId="1"/>
  </si>
  <si>
    <t>MT_Root_Neg-1271</t>
  </si>
  <si>
    <t>Hederagenin base + O-AcetylHex</t>
  </si>
  <si>
    <t>Hederagenin-AcetylHex</t>
  </si>
  <si>
    <t>[M-H]- of 1940</t>
    <phoneticPr fontId="1"/>
  </si>
  <si>
    <t>C38H60O10</t>
  </si>
  <si>
    <t>CC(=O)OCC1OC(OC2CCC3(C)C(CCC4(C)C3CC=C3C5CC(C)(C)CCC5(CCC43C)C(O)=O)C2(C)CO)C(O)C(O)C1O |t:22|</t>
  </si>
  <si>
    <t>VBPRYVPCTXJOKZ-UHFFFAOYNA-N</t>
  </si>
  <si>
    <t>675.4115:8113 676.41485:4491 677.41821:958</t>
  </si>
  <si>
    <t>317.76141:19 614.36554:20 615.3725:95 615.39252:389 616.37689:104 616.39191:208 616.91681:25 617.3775:23 618.4032:20 633.38525:47 633.40051:134 634.41907:36 673.41071:18 674.40118:20 675.41187:1240</t>
  </si>
  <si>
    <t>MT_Root_Neg-1415</t>
  </si>
  <si>
    <t>Fragment ions are annotated by the survery MS1 scan data of positive</t>
    <phoneticPr fontId="1"/>
  </si>
  <si>
    <t>721.41516:16680 722.41851:10110 723.42187:2095</t>
  </si>
  <si>
    <t>145.53587:30 155.97206:25 343.1507:18 403.84894:28 422.2951:40 434.54941:27 540.08704:20 615.39551:18 617.39789:22 625.25592:21 634.49792:21 675.30371:20 675.33459:20 675.4101:4467 675.46301:19 676.34845:18 676.41577:1697 676.48553:24 677.40997:406 677.42712:178 678.43201:84 721.34564:18 721.41388:851</t>
  </si>
  <si>
    <t>473.3615; C30H49O4; CC1(C)CCC2(CCC3(C)C(=CCC4C5(C)CCC(O)C(C)(CO)C5CCC34C)C2C1)C([OH2+])=O</t>
    <phoneticPr fontId="1"/>
  </si>
  <si>
    <t>204.063388; C8H12O6; CCOC1C(O)C(O)=COC1C(O)=O</t>
    <phoneticPr fontId="1"/>
  </si>
  <si>
    <t>MT_Root_Neg-1464</t>
  </si>
  <si>
    <t>Bayogenin base + O-HexA</t>
  </si>
  <si>
    <t>Bayogenin O-HexA</t>
  </si>
  <si>
    <t>C38H60O11</t>
  </si>
  <si>
    <t>CC(=O)OCC1OC(OC2C(O)CC3(C)C(CCC4(C)C3CC=C3C5CC(C)(C)CCC5(CCC43C)C(O)=O)C2(C)CO)C(O)C(O)C1O</t>
  </si>
  <si>
    <t>GMMCESHTNIUAQD-UHFFFAOYNA-N</t>
  </si>
  <si>
    <t>737.41217:9243 738.41552:4821 739.41888:1105</t>
  </si>
  <si>
    <t>275.7951:21 283.49622:18 353.6875:25 358.86331:20 487.3396:50 487.85611:28 534.55713:18 564.37939:27 599.30157:22 630.93915:20 631.37299:143 632.36566:55 632.39008:131 633.40961:20 649.38983:24 649.41229:18 691.40692:1449 691.53491:19 692.39557:434 692.41718:329 692.4671:19 693.36829:24 693.42383:83 723.33417:21 737.40259:650</t>
  </si>
  <si>
    <t>487.3396; C30H47O5; CC1(C)CCC2(CCC3(C)C(=CCC4C5(C)CC(O)C(O)C(C)(CO)C5CCC34C)C2C1)C(O)=O</t>
    <phoneticPr fontId="1"/>
  </si>
  <si>
    <t>60.0339; C2H4O2; O=C(O)C</t>
    <phoneticPr fontId="1"/>
  </si>
  <si>
    <t>MT_Root_Neg-1492</t>
  </si>
  <si>
    <t>Medicagenic acid base + O-MalonylHex</t>
  </si>
  <si>
    <t>Medicagenic acid-MalonylHex</t>
  </si>
  <si>
    <t>The structure was used by considering unique masses, identified by positive</t>
    <phoneticPr fontId="1"/>
  </si>
  <si>
    <t>Triterpene saponins-medicagenic acid</t>
  </si>
  <si>
    <t>749.37292:26678 750.37627:15076 751.37963:3454</t>
  </si>
  <si>
    <t>59.01334:88 71.01026:21 73.03083:41 101.02378:194 113.02326:26 121.39394:21 126.0328:23 131.02911:30 131.03751:21 143.03186:31 144.04074:18 149.03632:21 149.04335:110 155.03571:35 161.04521:266 179.05313:20 204.05901:30 221.06761:35 223.77484:26 239.72021:18 419.33017:20 439.32166:1791 439.35345:58 439.36905:20 440.3262:565 440.38937:20 441.30743:36 441.32974:112 442.32794:24 493.01321:18 529.271:21 645.3736:25 661.40027:18 661.63678:22 664.39948:20 665.35583:20 705.38074:2425 706.3855:976 706.43872:19 707.36902:110 707.39374:166 708.36145:22 708.41516:41 710.80774:18 748.362:18 749.36694:696 749.38904:531 749.44226:24</t>
  </si>
  <si>
    <t>439.3217; C29H43O3</t>
    <phoneticPr fontId="1"/>
  </si>
  <si>
    <t>43.99981; CO2; O=CO</t>
    <phoneticPr fontId="1"/>
  </si>
  <si>
    <t>GG_Root_Neg-1485</t>
  </si>
  <si>
    <t>annotation was performed in positive</t>
  </si>
  <si>
    <t>765.44397:4814 766.44732:2356 767.45068:667</t>
  </si>
  <si>
    <t>85.02754:23 119.03264:20 144.91759:20 149.04343:23 157.01312:48 555.31268:18 605.11505:19 703.453:18 765.44391:1184</t>
  </si>
  <si>
    <t>(Pos MSMS)441.37; C30H49O2 (aglycone-H2O)</t>
  </si>
  <si>
    <t>GU_Root_Neg-1765</t>
  </si>
  <si>
    <t>Oleanane -4H, + 2O, 1COOH, O-HexA, HexA</t>
    <phoneticPr fontId="1"/>
  </si>
  <si>
    <t>Annotation was performed in positive</t>
  </si>
  <si>
    <t>821.39758:10371 822.40093:4762 823.40429:1535</t>
  </si>
  <si>
    <t>139.00323:20 175.02524:53 193.0291:23 289.05981:20 351.05228:181 353.05838:18 492.07089:18 579.40601:18 626.09167:18 701.15863:18 760.4184:19 803.37433:20 821.39709:2116</t>
  </si>
  <si>
    <t>(Pos MSMS)453.3402; C30H45O3; aglycone-H2O</t>
  </si>
  <si>
    <t>Standard confirmed, identified by positive</t>
    <phoneticPr fontId="1"/>
  </si>
  <si>
    <t>56.574:22 56.99348:18 59.01514:21 71.01343:42 72.98802:19 72.99249:24 75.00394:20 75.01099:19 85.02541:21 87.00392:20 89.02144:37 89.02728:22 103.00526:98 113.02028:264 113.02569:303 115.00386:48 115.12801:19 117.01759:18 131.02701:19 131.03528:130 133.0155:45 137.02155:20 149.92413:41 157.01395:19 158.01955:46 159.02254:44 163.02097:50 166.2308:18 175.02367:293 176.02168:25 176.03:20 180.26561:18 183.02786:23 193.03345:1052 194.04425:19 195.03831:22 221.68312:21 235.03474:18 235.04504:20 236.06786:25 256.58127:24 261.05771:86 262.05939:21 275.04401:18 289.05423:105 290.06107:20 291.04135:18 295.05908:19 307.05655:44 307.08615:20 333.04575:77 344.7908:19 344.96927:30 350.85696:22 351.02615:46 351.05591:3722 351.08694:20 351.09866:27 352.03604:29 352.05679:312 352.077:18 352.65524:19 353.05521:95 353.08218:40 377.22549:19 383.51697:39 397.78702:18 403.90707:19 406.37717:21 409.43842:23 411.12912:20 413.67368:21 414.1564:20 418.15253:45 419.082:20 425.0788:22 427.57889:18 429.46072:20 429.97815:21 434.04199:20 434.8172:19 439.32217:20 444.23587:35 453.67905:33 467.31329:25 479.29645:19 482.43048:18 484.55331:23 485.30591:23 485.32758:41 491.86194:20 497.03625:20 504.74344:36 508.19376:33 509.23996:20 509.43274:21 523.24835:21 526.01636:19 526.85358:20 527.08569:24 527.33264:20 531.23492:20 533.05389:22 538.78705:19 539.21753:20 543.32666:45 547.89502:26 552.12927:21 572.55914:27 581.09827:21 600.42786:30 611.12292:23 614.97076:20 632.20081:19 636.02863:20 636.64868:22 643.33618:25 643.62244:18 645.15021:24 654.45593:18 659.15521:35 660.61188:18 661.35065:42 661.36646:24 662.35321:18 662.38251:27 662.94226:20 663.98981:20 703.38812:22 713.10669:21 728.28107:20 750.03583:19 761.31158:24 775.3783:22 775.42047:20 784.87219:20 810.55939:20 819.33527:18 820.37378:61 821.37262:24 821.39813:25 822.56097:20 826.83813:21 836.16498:22 836.39539:25 836.73944:18 836.86237:18 836.92999:22 837.04504:24 837.24908:20 837.38849:27658 837.45929:242 837.53088:28 837.5766:18</t>
  </si>
  <si>
    <t>(Pos MSMS)487.3418; C30H47O5 (aglycone); O=C(O)C4(C)(CCC5(C)(CCC2(C(=CC(=O)C1C3(C)(CCC(O)C(C)(CO)C3(CCC12(C))))C5(C4))(C)))</t>
  </si>
  <si>
    <t>GU_Root_Neg-1747</t>
  </si>
  <si>
    <t>807.41748:2541 808.42083:1239 809.42419:627</t>
  </si>
  <si>
    <t>175.02173:24 193.0341:38 351.05457:18 420.48798:20 603.74335:18 753.71698:27 807.41962:458 807.45734:47</t>
  </si>
  <si>
    <t>(Pos MSMS)439.3559; C30H47O2 (aglycone-H2O)</t>
  </si>
  <si>
    <t>GG_Root_Neg-1538</t>
  </si>
  <si>
    <t>823.41034:1392 824.41369:447 825.41705:679</t>
  </si>
  <si>
    <t>175.02435:20 193.03131:18 193.04337:39 351.05374:39 351.06815:18 352.05133:18 490.36554:20 802.60406:21 823.41608:258</t>
  </si>
  <si>
    <t>(Pos MSMS)455.352; C30H47O3 (aglycone-H2O)</t>
  </si>
  <si>
    <t>MT_Root_Neg-1556</t>
  </si>
  <si>
    <t>Oleanolic acid base + O-HexA-Hex</t>
  </si>
  <si>
    <t>Spinasaponin A</t>
  </si>
  <si>
    <t>Top hit was used, aglycon was confirmed by positive</t>
    <phoneticPr fontId="1"/>
  </si>
  <si>
    <t>Triterpene saponins-oleanolic acid</t>
    <phoneticPr fontId="1"/>
  </si>
  <si>
    <t>O=C(O)C7OC(OC2CCC3(C)(C4CC=C1C5CC(C)(C)CCC5(C(=O)O)(CCC1(C)C4(C)(CCC3(C2(C)(C))))))C(O)C(OC6OC(CO)C(O)C(O)C6(O))C7(O)</t>
  </si>
  <si>
    <t>BQPYEFAVIPEQIK-UHFFFAOYNA-N</t>
  </si>
  <si>
    <t>HMDB=HMDB0034533,KNApSAcK=C00003554;C00032800,ChEBI=CHEBI:9228,FooDB=FDB013035;FDB020882,PubChem=25245441,PlantCyc=CPD-9461,UNPD=UNPD163144;UNPD41588;UNPD53069;UNPD98622</t>
  </si>
  <si>
    <t>793.43823:27239 794.44158:13874 795.44494:3343</t>
  </si>
  <si>
    <t>71.0073:24 71.01084:20 89.02383:18 99.01032:64 113.02404:20 131.95845:19 143.03625:24 159.02097:25 161.04463:19 215.12155:29 320.16971:18 332.08957:21 337.0694:18 341.54514:21 357.42435:30 396.16196:27 396.17514:19 451.26846:37 453.32007:21 455.32849:27 455.36111:25 471.68777:38 523.37732:24 524.36023:18 524.37427:21 524.39264:22 537.36859:20 538.36462:18 551.37842:30 612.00018:27 613.37994:143 614.35431:41 631.39386:18 731.45502:19 748.41718:18 755.41602:18 757.50452:47 759.14447:18 786.44275:31 792.40796:18 793.37537:19 793.43665:5358 793.5061:30</t>
  </si>
  <si>
    <t>(Pos MS1)439.357; C30H47O2 (aglycone-H2O); CC1(C)CCC2(CCC3(C)C(=CCC4C5(C)CCC(O)C(C)(C)C5CCC34C)C2C1)C(O)=O (aglycone)</t>
    <phoneticPr fontId="1"/>
  </si>
  <si>
    <t>GG_Root_Neg-1514</t>
  </si>
  <si>
    <t>Soyasapogenol B base + O-HexA-HexA</t>
    <phoneticPr fontId="1"/>
  </si>
  <si>
    <t>Soyasapogenol B + O-HexA-HexA</t>
  </si>
  <si>
    <t>m/z 441 and 423 (unique ion for soyasapogenol B) was found in positive</t>
  </si>
  <si>
    <t>CC1(C)CC(O)C2(C)CCC3(C)C(=CCC4C5(C)CCC(OC6OC(C(O)C(O)C6OC6OC(C(O)C(O)C6O)C(O)=O)C(O)=O)C(C)(CO)C5CCC34C)C2C1</t>
  </si>
  <si>
    <t>GGWWAFAYNMIPPN-UHFFFAOYNA-N</t>
  </si>
  <si>
    <t>MINE=Ca8efb7a4620a8e0ded0e97424ed27c74a77e717a</t>
  </si>
  <si>
    <t>809.43475:4728 810.4381:2445 811.44146:529</t>
  </si>
  <si>
    <t>101.01681:20 131.03958:18 134.15359:19 175.0184:21 175.03053:18 193.03352:87 291.04675:19 351.06281:79 351.30035:18 352.0582:24 353.05994:21 380.32181:25 633.39764:20 783.97113:20 809.43555:926</t>
  </si>
  <si>
    <t>193.0335; C6H9O7; OC1OC(C(O)C(O)C1O)C(O)=O</t>
    <phoneticPr fontId="1"/>
  </si>
  <si>
    <t>MT_Root_Neg-1606</t>
  </si>
  <si>
    <t>Medicagenic acid base + O-Hex-Hex</t>
  </si>
  <si>
    <t>Medicagenic acid beta-maltoside</t>
  </si>
  <si>
    <t>Top hit was used by considering unique masses and taxonomy.</t>
    <phoneticPr fontId="1"/>
  </si>
  <si>
    <t>O=C(O)C7(C)(C(OC2OC(CO)C(OC1OC(CO)C(O)C(O)C1(O))C(O)C2(O))C(O)CC6(C)(C7(CCC4(C)(C6(CC=C3C5CC(C)(C)CCC5(C(=O)O)(CCC34(C)))))))</t>
  </si>
  <si>
    <t>AFLNGLSTOJPKJJ-UHFFFAOYNA-N</t>
  </si>
  <si>
    <t>HMDB=HMDB0039290,FooDB=FDB018835,UNPD=UNPD12968;UNPD135766;UNPD208942</t>
  </si>
  <si>
    <t>825.42377:17332 826.42712:9464 827.43048:2275</t>
  </si>
  <si>
    <t>89.02334:19 91.30295:19 99.94616:19 105.74142:20 113.01779:68 113.02523:376 114.02865:23 119.02736:36 119.0341:39 131.03633:20 143.03873:19 161.04541:326 162.0468:47 162.05498:21 179.0584:178 180.05344:36 280.46738:18 338.30124:30 341.11765:30 404.73422:19 439.32559:222 441.32867:24 442.32117:24 515.3537:18 601.36981:19 645.38165:23 811.4964:28 825.42554:3310 825.48346:54 825.5553:24</t>
  </si>
  <si>
    <t>439.3256; C29H43O3; O=C(O)C45(CCC2(C(=CCC1C3(C)(CC(O)CC(C)C3(CCC12(C))))C5(CC(C)(C)CC4))(C))</t>
    <phoneticPr fontId="1"/>
  </si>
  <si>
    <t>386.0999; C12H22O11+CH2O2</t>
    <phoneticPr fontId="1"/>
  </si>
  <si>
    <t>GM_Root_Neg-1072</t>
  </si>
  <si>
    <t>Soyasapogenol B base + O-HexA-Hex</t>
    <phoneticPr fontId="1"/>
  </si>
  <si>
    <t>Soyasaponin III</t>
  </si>
  <si>
    <t>C42H68O14</t>
  </si>
  <si>
    <t>O=C(O)C7OC(OC2CCC3(C)(C4CC=C1C5CC(C)(C)CC(O)C5(C)(CCC1(C)C4(C)(CCC3(C2(C)(CO))))))C(OC6OC(CO)C(O)C(O)C6(O))C(O)C7(O)</t>
  </si>
  <si>
    <t>OKIHRVKXRCAJFQ-UHFFFAOYNA-N</t>
  </si>
  <si>
    <t>HMDB=HMDB0034651,ChEBI=CHEBI:62867;CHEBI:62911,FooDB=FDB013175;FDB018582,PubChem=53477656,PlantCyc=CPD-13254,UNPD=UNPD109245;UNPD165760;UNPD187598;UNPD196132;UNPD208984;UNPD47844</t>
  </si>
  <si>
    <t>795.45752:9308 796.46087:4806 797.46423:1090</t>
  </si>
  <si>
    <t>59.01376:20 68.99579:26 71.01415:18 113.02858:45 119.02802:18 119.03764:30 157.0177:39 162.05022:21 372.53778:24 432.3981:29 520.83472:18 525.41284:24 554.39069:20 794.43805:18 795.29517:20 795.45374:2062 795.55835:18</t>
  </si>
  <si>
    <t>432.3981; C29H52O2</t>
  </si>
  <si>
    <t>MT_Root_Neg-1695</t>
  </si>
  <si>
    <t>Top hit was used by considering unique masses, identified by positive</t>
    <phoneticPr fontId="1"/>
  </si>
  <si>
    <t>857.45062:13886 858.45397:7192 859.45733:2066</t>
  </si>
  <si>
    <t>89.02324:20 101.02177:20 119.03187:19 161.04318:46 161.05254:25 190.53273:22 440.32651:27 444.32043:25 487.34332:260 488.32956:24 488.34891:40 488.37457:23 547.22363:25 616.42297:29 631.3739:64 631.41016:20 649.39276:171 649.42462:26 650.39227:86 651.38904:23 756.44122:18 761.33606:18 811.44489:3236 812.44769:1580 812.57458:18 813.45648:186 814.43781:85 857.44305:359 857.49677:33</t>
  </si>
  <si>
    <t>487.3433; C30H47O5; O=C(O)C45(CCC2(C(=CCC1C3(C)(CC(O)C(O)C(C)(CO)C3(CCC12(C))))C5(CC(C)(C)CC4))(C))</t>
    <phoneticPr fontId="1"/>
  </si>
  <si>
    <t>GG_Root_Neg-1628</t>
  </si>
  <si>
    <t>Soyasapogenol B base + O-HexA-dHex-Pen</t>
  </si>
  <si>
    <t>Structure was confirmed in positive. There is less MS/MS information in negative</t>
  </si>
  <si>
    <t>909.48413:10267 910.48748:6102 911.49084:1448</t>
  </si>
  <si>
    <t>58.81511:20 61.23204:19 67.42041:20 103.04087:18 131.03111:42 158.01633:23 205.07016:38 206.07365:23 418.90793:19 455.37473:28 456.36099:20 671.64478:18 891.48273:20 892.47278:18 894.88525:18 909.48572:1974 909.5354:108</t>
  </si>
  <si>
    <t>455.3747; C30H47O3; CC1(C)CC2C3=CCC4C5(C)CCC(O)C(C)(CO)C5CCC4(C)C3(C)CCC2(C)C(=O)C1</t>
    <phoneticPr fontId="1"/>
  </si>
  <si>
    <t>GG_Root_Neg-1636</t>
  </si>
  <si>
    <t>Soyasapogenol B base + O-HexA-Pen-dHex</t>
  </si>
  <si>
    <t>Top hit was used by consdering unique masses, identified by positive</t>
    <phoneticPr fontId="1"/>
  </si>
  <si>
    <t>911.50208:40041 912.50543:24697 913.50879:7209</t>
  </si>
  <si>
    <t>59.01645:20 85.02555:20 89.01804:20 113.01788:18 131.03381:43 157.01244:18 163.05974:20 201.02533:27 205.06799:51 205.07498:42 247.08075:20 277.08847:20 295.10846:18 296.5087:18 370.84546:24 411.43182:28 435.12274:22 458.3674:39 464.2692:24 480.65295:21 481.95135:32 482.53973:18 492.95987:21 506.76108:33 509.10153:22 525.37671:23 572.42004:20 624.35095:18 630.70441:23 632.40356:20 661.00208:21 668.66541:18 690.70728:25 890.75085:23 911.36194:18 911.5011:9387 911.64642:18</t>
  </si>
  <si>
    <t>(Pos MSMS)441.3727; C30H49O2 (aglycone-H2O); CC1(C)CC(O)C2(C)CCC3(C)C(=CCC4C5(C)CCC(O)C(C)(CO)C5CCC34C)C2C1 (aglycone)</t>
  </si>
  <si>
    <t>GM_Root_Neg-1139</t>
  </si>
  <si>
    <t>957.51031:2798 958.51366:1419 959.51702:217</t>
  </si>
  <si>
    <t>85.02651:18 131.03604:25 136.05606:24 174.52612:22 205.07361:18 911.50397:1402 912.30444:19 912.50067:687 913.47095:41 913.51807:130 914.51562:76 914.54041:22 914.58575:20 957.5014:18 957.52698:27</t>
  </si>
  <si>
    <t>GM_Root_Neg-1110</t>
  </si>
  <si>
    <t>Soyasapogenol B base + O-HexA-Hex-Pen</t>
  </si>
  <si>
    <t>927.4967:1285 928.50005:898 929.50341:127</t>
  </si>
  <si>
    <t>356.58359:27 842.52631:20 883.42474:18 927.45563:55 927.49219:212</t>
  </si>
  <si>
    <t>GU_Root_Neg-1860</t>
  </si>
  <si>
    <t>Soyasapogenol B base + O-DDMP, O-HexA-HexA</t>
  </si>
  <si>
    <t>935.46582:6421 936.46917:3392 937.47253:1311</t>
  </si>
  <si>
    <t>114.02734:18 157.01018:20 175.02066:25 193.03746:20 307.07126:21 351.02994:29 351.05374:234 352.04343:18 352.0582:20 352.08508:20 353.06329:57 836.44849:18 935.46643:1462</t>
  </si>
  <si>
    <t>GG_Root_Neg-1708</t>
  </si>
  <si>
    <t>Soyasapogenol B base + O-HexA+HexA+dHex</t>
  </si>
  <si>
    <t>953.47266:4336 954.47601:2798 955.47937:935</t>
  </si>
  <si>
    <t>113.02482:33 253.05412:18 321.08401:23 333.53137:19 339.09494:50 340.10999:23 435.10324:20 497.1167:65 498.12857:23 541.97583:22 575.12262:19 577.17041:20 921.27661:20 951.52966:18 953.46814:900 953.54419:42</t>
  </si>
  <si>
    <t>GM_Root_Neg-1114</t>
  </si>
  <si>
    <t>939.4939:12736 940.49725:6942 941.50061:1690</t>
  </si>
  <si>
    <t>59.01323:18 85.02755:23 103.037:20 157.01639:20 205.07083:19 247.08063:41 291.20294:18 457.36917:18 502.23172:21 668.73151:22 731.43054:21 776.47211:20 878.48218:24 907.52692:21 921.48615:18 922.48865:38 939.49402:1916</t>
  </si>
  <si>
    <t>(Pos MSMS)439.3571; C30H47O2 (aglycone-H2O); CC1(C)CC2C3=CCC4C5(C)CCC(O)C(C)(CO)C5CCC4(C)C3(C)CCC2(C)C(=O)C1 (aglycone)</t>
  </si>
  <si>
    <t>GG_Root_Neg-1718</t>
  </si>
  <si>
    <t>Soyasapogenol B-HexA-HexA-dHex</t>
  </si>
  <si>
    <t>955.48944:30754 956.49279:17219 957.49615:4979</t>
  </si>
  <si>
    <t>119.0361:18 133.01707:20 163.05859:18 320.86615:20 321.07089:44 339.06494:22 339.09164:93 339.10632:20 340.09372:18 340.11011:20 382.23059:25 386.47733:24 407.13086:30 417.0947:27 480.09555:19 497.11514:479 497.13699:33 498.11621:108 499.10739:41 521.83624:20 541.36523:21 556.64264:32 572.11023:19 620.10004:21 633.39032:18 637.40845:19 651.5625:19 662.04889:25 800.49371:19 955.48975:6751 955.57416:18</t>
  </si>
  <si>
    <t>(Pos MSMS)441.3727; C30H49O2 (aglycone-H2O); CC1(C)CC(O)C2(C)CCC3(C)C(=CCC4C5(C)CCC(O)C(C)(CO)C5CCC34C)C2C1</t>
  </si>
  <si>
    <t>GM_Root_Neg-1130</t>
  </si>
  <si>
    <t>Soyasapogenol E base + O-HexA-Hex-Hex</t>
  </si>
  <si>
    <t>955.49127:1640 956.49462:866 957.49798:212</t>
  </si>
  <si>
    <t>137.01131:21 398.80258:24 897.4729:23 927.4873:19 942.52234:20 955.44373:18 955.48987:289</t>
  </si>
  <si>
    <t>MT_Root_Neg-1866</t>
  </si>
  <si>
    <t>Triterpene saponins-hederagenin</t>
  </si>
  <si>
    <t>987.51385:25126 988.5172:15786 989.52056:5191</t>
  </si>
  <si>
    <t>62.6549:23 83.01698:21 113.02351:27 118.45217:27 143.03461:58 307.08896:18 326.12201:23 361.98776:18 384.99008:30 448.03311:18 448.44525:55 471.33389:23 471.34964:21 472.35788:24 473.36142:18 485.86057:19 486.71625:44 586.47473:49 598.25629:24 615.38605:18 616.401:28 618.66632:20 633.39667:152 633.42242:132 633.85474:21 634.41199:60 635.40546:42 635.42346:23 680.5022:33 688.44086:20 741.43921:26 777.41357:49 777.4389:37 778.33301:20 778.44604:18 779.41791:18 781.11053:20 784.34485:20 795.25726:20 795.32776:18 795.40112:19 795.45667:769 796.45203:349 796.48102:58 797.42651:20 797.46521:132 797.48816:45 798.4798:43 799.60144:27 866.37494:24 900.74493:23 941.51038:3773 941.58154:44 942.51141:1580 942.61237:20 943.50684:198 943.52789:512 944.5343:113 945.521:19 968.47278:20 969.01727:20 969.46667:31 987.29333:18 987.51105:2106</t>
  </si>
  <si>
    <t>(Pos MSMS)455.3519; C30H47O3 (aglycone-H2O); O=C(O)C45(CCC2(C(=CCC1C3(C)(CCCC(C)(CO)C3(CCC12(C))))C5(CC(C)(C)CC4))(C)) (aglycone)</t>
  </si>
  <si>
    <t>66.43079:21 85.02734:33 101.02507:26 119.03626:46 139.00795:52 143.04041:25 158.02165:20 163.06456:21 164.07285:55 164.45139:27 205.0715:158 247.07407:24 247.08623:21 249.09984:29 265.05936:26 270.6861:25 289.08643:18 297.73322:35 367.44916:24 389.83542:20 397.30292:33 419.44803:22 424.94034:18 437.36649:20 458.3909:54 472.1058:18 473.40018:19 520.56519:24 524.66882:33 543.98291:19 553.37842:18 562.80865:19 579.90582:29 597.39667:24 615.39734:58 616.3949:44 617.19049:20 667.13782:23 678.6109:21 733.4527:52 733.80054:20 735.02356:18 923.49219:37 923.53595:51 924.08807:20 924.4538:29 925.49359:18 929.01129:18 939.75403:20 941.43317:22 941.51166:13343 941.57941:86</t>
  </si>
  <si>
    <t>(Pos MSMS)441.3721; C30H49O2 (aglycone-H2O); CC1(C)CC(O)C2(C)CCC3(C)C(=CCC4C5(C)CCC(O)C(C)(CO)C5CCC34C)C2C1</t>
  </si>
  <si>
    <t>85.02546:19 120.03427:19 131.03311:24 158.01079:18 179.05276:20 247.08746:18 373.39267:19 434.33859:39 435.09091:39 436.92136:21 437.95718:18 447.3537:20 457.16724:21 464.92902:18 469.51068:20 471.30618:33 474.58035:18 484.38495:18 494.22797:20 510.24942:18 513.91949:22 520.61035:18 527.18414:18 529.1217:34 534.3255:21 537.30634:22 540.68134:23 575.08636:19 585.38135:28 606.4679:18 606.56726:20 632.30786:21 673.7536:26 700.55737:20 774.95819:18 785.98981:23 794.69684:25 800.08496:20 809.14532:39 867.82727:24 881.46088:18 882.85217:28 883.15912:25 890.27356:18 897.49121:18 918.50494:31 923.4726:20 923.50903:43 924.80548:22 926.5354:26 926.7923:23 936.94318:48 940.6059:18 941.41852:33 941.51147:14039 941.59576:36 942.29028:18 942.51514:7744 942.61877:23 942.67566:26 943.29144:25 943.51697:2774 943.60944:25 944.05078:26 944.41052:33 944.50037:191 944.52216:454 944.57458:42 945.49762:36 945.53546:39 946.09344:36 946.4939:20 963.64655:27 987.51599:2141</t>
  </si>
  <si>
    <t>71.01012:22 85.02716:111 86.03245:18 89.01846:20 91.36858:19 113.02589:27 119.02464:18 131.03511:24 139.00688:40 146.84505:21 148.56337:18 160.34805:18 161.045:139 179.05548:223 179.06207:69 180.0574:47 207.45084:22 221.06491:246 224.79256:33 263.06226:33 263.08435:93 264.07471:68 265.07785:18 289.62415:18 309.26385:18 322.93588:20 365.63507:19 396.65326:30 422.52774:21 443.2674:36 448.92648:25 453.26224:21 457.24396:23 457.38135:20 459.42371:21 459.64532:18 465.89301:22 471.98309:29 520.73639:25 525.37933:20 525.40533:21 526.40857:20 527.38141:20 528.34406:24 530.38202:42 530.65991:18 537.09387:18 537.38824:18 566.17737:25 566.23975:18 567.46741:19 597.37115:52 597.40002:76 598.38165:40 615.36285:39 615.40308:85 616.41107:20 625.13196:21 629.57111:27 633.41626:19 667.427:39 707.72565:24 733.47076:23 733.48853:22 736.63831:22 751.46063:21 774.49603:28 798.75366:20 860.6012:19 863.29401:18 892.56702:19 895.49457:20 895.52698:18 897.45844:42 897.49457:35 929.91852:20 938.22217:18 939.42719:18 939.50006:215 940.50879:20 940.54681:33 941.401:20 941.4953:24 942.26056:21 957.43073:52 957.50562:17940 957.59247:90</t>
  </si>
  <si>
    <t>ST_Root_Neg-2236-B</t>
    <phoneticPr fontId="1"/>
  </si>
  <si>
    <t>Bayogenin base + O-Hex, O-Hex-Hex</t>
  </si>
  <si>
    <t>Bayogenin-Hex-Hex-Hex</t>
  </si>
  <si>
    <t>This metabolite is not madecassoside, but like Stelmatotriterpenoside G by considering unique masses. Fragments were confirmed by positive/negative data</t>
    <phoneticPr fontId="1"/>
  </si>
  <si>
    <t>Triterpene saponins-Bayogenin</t>
    <phoneticPr fontId="1"/>
  </si>
  <si>
    <t>CC1(C)CCCC2(CCC3(C)C(=CCC4C5(C)CC(O)C(OC6OC(CO)C(O)C(O)C6O)C(C)(CO)C5CCC34C)C12)C(=O)OC1OC(CO)C(O)C(O)C1OC1OC(CO)C(O)C(O)C1O</t>
  </si>
  <si>
    <t>QHLDWKHEJZETQA-UHFFFAOYNA-N</t>
  </si>
  <si>
    <t>1019.50494:4756 1020.51038:2444 1021.49231:171 1021.51984:606 1021.76831:18 1022.46332:20 1022.5141:162 1023.48151:21 1023.5105:18 1024.5365:18</t>
  </si>
  <si>
    <t>89.02018:29 119.033:48 131.03795:20 143.03128:27 144.04214:25 161.03923:20 161.04839:54 179.05238:17 179.06186:46 221.07068:42 323.10263:18 485.14905:20 487.34464:37 489.35385:34 513.59515:35 529.34875:18 649.42291:19 650.4035:18 694.04028:26 709.41467:48 711.4198:18 733.42737:18 973.44525:21 973.49854:339 973.52594:95 974.47852:18 974.5047:41 974.54645:40 975.49786:37 976.43756:20 1019.48114:60</t>
  </si>
  <si>
    <t>GM_Root_Neg-1202</t>
  </si>
  <si>
    <t>Soyasapogenol B + dHex + Hex + HexA + malonyl</t>
  </si>
  <si>
    <t>O=C(O)CC(=O)OC6CC(C)(C)CC7C5=CCC4C8(C)(CCC(OC3OC(C(=O)O)C(O)C(O)C3(OC2OC(CO)C(O)C(O)C2(OC1OC(C)C(O)C(O)C1(O))))C(C)(CO)C8(CCC4(C)C5(C)CCC67(C)))</t>
  </si>
  <si>
    <t>1027.51294:1834 1028.51629:978 1029.51965:191</t>
  </si>
  <si>
    <t>101.02583:22 639.72235:19 838.46381:23 983.49713:58 983.54126:84 985.49274:20 985.53735:19 986.5296:18 1027.50879:249</t>
  </si>
  <si>
    <t>(Pos MSMS)423.3621; C30H47O (aglycone-2H2O)</t>
  </si>
  <si>
    <t>MT_Root_Neg-1910</t>
  </si>
  <si>
    <t>Soyasapogenol B base + O-HexA-HexA-Hex+Me+Acetyl</t>
  </si>
  <si>
    <t>Soyasapogenol B-Hex, HexA, HexA (2 acetoxy)</t>
  </si>
  <si>
    <t>1027.50854:27520 1028.51189:22100 1029.51525:7516</t>
  </si>
  <si>
    <t>51.36631:20 65.84367:19 74.60759:21 103.03429:20 119.03419:21 125.02978:18 157.01244:43 205.06085:21 205.07587:19 296.888:18 424.71429:19 456.52975:24 461.69321:18 483.57126:18 510.05801:25 550.55109:20 563.44562:33 582.78107:32 608.69482:18 615.36951:26 615.39948:36 617.38885:22 636.22021:20 645.36536:18 663.10809:18 667.33569:20 714.11426:28 735.26746:22 795.4361:23 879.50946:21 882.51276:21 903.01147:27 914.48602:24 936.23871:44 941.50702:20 942.49249:44 949.3493:18 977.85425:23 983.26355:20 983.51459:4380 984.52338:2285 985.16669:20 985.37506:20 985.5036:251 985.56134:78 986.49194:35 986.52783:193 987.50427:39 987.56348:22 988.54376:18 1026.72791:19 1027.5144:3284 1027.58411:31</t>
  </si>
  <si>
    <t>MT_Seed_Neg-1006</t>
  </si>
  <si>
    <t>Medicagenic acid base + O-HexA, O-Pen-dHex-Pen</t>
  </si>
  <si>
    <t>Medicagenic acid 3-O-b-D-glucuronide 28-O-[b-D-xylosyl-(1-&gt;4)-a-L-rhamnosyl-(1-&gt;2)-a-L-arabinosyl] ester</t>
  </si>
  <si>
    <t>Top hit was used by taxonomy, and it was assigned by the survery scan MS1 of positive</t>
    <phoneticPr fontId="1"/>
  </si>
  <si>
    <t>C52H80O24</t>
  </si>
  <si>
    <t>O=C(O)C9OC(OC8C(O)CC7(C)(C(CCC5(C)(C7(CC=C4C6CC(C)(C)CCC6(C(=O)OC3OCC(O)C(O)C3(OC2OC(C)C(OC1OCC(O)C(O)C1(O))C(O)C2(O)))(CCC45(C)))))C8(C(=O)O)(C)))C(O)C(O)C9(O)</t>
  </si>
  <si>
    <t>RPWKGRUCXRZSSG-UHFFFAOYNA-N</t>
  </si>
  <si>
    <t>HMDB=HMDB0039292,FooDB=FDB018837,Urine=HMDB0039292,Serum=HMDB0039292,UNPD=UNPD108709;UNPD120617</t>
  </si>
  <si>
    <t>1087.4928:64465 1088.49615:41111 1089.49951:15284</t>
  </si>
  <si>
    <t>57.12677:18 57.17562:21 58.533:20 72.25269:20 72.99731:19 89.02257:18 89.02628:31 102.99155:31 103.00352:57 103.03082:45 113.01984:38 131.03156:25 142.60057:22 149.0486:20 156.42989:29 163.01909:38 163.02594:51 175.02484:18 175.85568:20 187.67401:24 193.03358:1227 194.03836:166 238.82646:25 241.07617:20 260.95694:21 337.11566:18 355.01965:22 414.41647:50 423.87762:21 443.66162:18 445.26917:19 462.39627:39 493.68613:24 495.23007:25 498.36465:22 514.84454:36 519.02881:20 520.01239:18 528.76245:25 530.22296:24 536.71875:19 550.21558:32 556.22601:19 561.53516:32 572.16016:21 577.41425:25 612.98669:20 613.0531:24 617.86694:25 625.03516:20 634.28192:39 634.95331:28 663.42706:31 670.19543:21 677.31592:21 677.35809:20 677.82568:25 678.82739:25 679.09119:23 683.51929:21 688.37036:33 699.36755:35 703.95349:20 706.52344:20 707.78168:21 710.96191:37 730.58905:21 744.84998:21 761.11743:25 762.88763:24 782.33405:21 833.43927:21 835.66144:24 852.74414:20 911.4696:44 912.45514:21 912.4787:23 948.80914:29 961.20111:26 987.40942:34 1005.09143:20 1059.14392:49 1072.70117:24 1074.26453:21 1078.61755:24 1083.69043:43 1085.43652:18 1086.46851:47 1087.38098:18 1087.41553:46 1087.49097:24402 1087.59155:97</t>
  </si>
  <si>
    <t>GU_Root_Neg-2005</t>
  </si>
  <si>
    <t>Soyasapogenol B base + O-HexA-Pen-dHex, O-C6H7O3</t>
  </si>
  <si>
    <t>Triterpene saponins-soyasapogenol DDMP</t>
  </si>
  <si>
    <t>1037.53259:15651 1038.53594:10526 1039.5393:3347</t>
  </si>
  <si>
    <t>117.95986:19 139.00287:20 157.01929:19 205.05884:18 247.08945:18 459.1124:26 516.7301:24 552.15161:19 607.62616:20 665.76239:47 703.45068:19 728.02386:30 997.4491:19 1037.53125:3194 1037.61047:37</t>
  </si>
  <si>
    <t>GM_Root_Neg-1235</t>
  </si>
  <si>
    <t>Soyasapogenol B-dHex &amp; Xyl-Hex-HexA</t>
  </si>
  <si>
    <t>1073.55603:2684 1074.55938:1834 1075.56274:295</t>
  </si>
  <si>
    <t>113.02336:19 157.01334:18 246.98167:18 447.82977:32 535.28534:18 622.5365:18 734.07428:34 928.50995:35 1073.42542:20 1073.54773:710 1073.61365:36 1073.72644:24</t>
  </si>
  <si>
    <t>(Pos MSMS)423.3621; C30H47O (aglycone-2H2O); CC1(C)CC(O)C2(C)CCC3(C)C(=CCC4C5(C)CCC(O)C(C)(CO)C5CCC34C)C2C1 (aglycone)</t>
  </si>
  <si>
    <t>GM_Root_Neg-1252</t>
  </si>
  <si>
    <t>Soyasapogenol B base + O-HexA-pen-Hex, O-Hex</t>
  </si>
  <si>
    <t>1089.54639:1208 1090.54974:627 1091.5531:223</t>
  </si>
  <si>
    <t>139.00171:24 417.11377:20 729.40857:21 1087.51062:19 1089.50366:32 1089.54602:255</t>
  </si>
  <si>
    <t>GU_Root_Neg-2036</t>
  </si>
  <si>
    <t>1081.52136:14527 1082.52471:10460 1083.52807:2772</t>
  </si>
  <si>
    <t>163.05849:18 257.06442:18 321.07663:38 339.08432:17 339.09799:65 340.08078:18 358.909:18 409.07916:18 497.11444:505 498.10693:18 498.12183:31 499.09378:20 512.53375:18 559.47308:18 759.43518:20 921.57739:22 996.73663:20 1039.50427:21 1080.27368:19 1081.52197:3001 1081.61487:45</t>
  </si>
  <si>
    <t>497.11444; C18H25O16</t>
    <phoneticPr fontId="1"/>
  </si>
  <si>
    <t>339.09799; C12H19O11</t>
    <phoneticPr fontId="1"/>
  </si>
  <si>
    <t>GM_LeafStem_Neg-857</t>
  </si>
  <si>
    <t>Soyasaponin bg</t>
  </si>
  <si>
    <t>O=C(O)C9OC(OC3CCC4(C)(C5CC=C2C6CC(C)(C)CC(OC1OC(=C(O)C(=O)C1)C)C6(C)(CCC2(C)C5(C)(CCC4(C3(C)(CO))))))C(OC8OC(CO)C(O)C(O)C8(OC7OC(C)C(O)C(O)C7(O)))C(O)C9(O)</t>
  </si>
  <si>
    <t>1067.54163:5870 1068.54498:4122 1069.54834:1130</t>
  </si>
  <si>
    <t>85.03559:20 103.03696:21 159.03152:25 163.05515:37 205.07669:20 314.82324:21 502.74622:19 943.51141:32 967.55585:20 1061.52661:19 1067.47253:49 1067.54602:1214</t>
  </si>
  <si>
    <t>GG_Root_Neg-1898</t>
  </si>
  <si>
    <t>Soyasapogenol B base + O-dHex, O-HexA-HexA-dHex</t>
  </si>
  <si>
    <t>1101.54736:2204 1102.55071:1352 1103.55407:193</t>
  </si>
  <si>
    <t>497.1001:38 497.12238:66 498.11115:27 1101.55176:703</t>
  </si>
  <si>
    <t>GM_Root_Neg-1286</t>
  </si>
  <si>
    <t>Acetylsoyasaponin A2</t>
  </si>
  <si>
    <t>439.36; C30H47O2 (aglycone-2H2O) was found in positive, required for soyasapogenol A</t>
  </si>
  <si>
    <t>Triterpene saponins-soyasapogenol A</t>
  </si>
  <si>
    <t>C61H94O28</t>
  </si>
  <si>
    <t>O=C(O)C9OC(OC4CCC5(C)(C6CC=C3C7CC(C)(C)C(O)C(OC2OCC(O)C(OC1OC(COC(=O)C)C(OC(=O)C)C(OC(=O)C)C1(OC(=O)C))C2(O))C7(C)(CCC3(C)C6(C)(CCC5(C4(C)(CO))))))C(OC8OC(CO)C(O)C(O)C8(O))C(O)C9(O)</t>
  </si>
  <si>
    <t>DOSMRIGRPILHCA-UHFFFAOYNA-N</t>
  </si>
  <si>
    <t>HMDB=HMDB0039477,FooDB=FDB019081,UNPD=UNPD116909;UNPD138391</t>
  </si>
  <si>
    <t>1273.57593:1110 1274.57928:660</t>
  </si>
  <si>
    <t>61.9864:19 602.14868:20 1229.47559:18 1273.58777:193</t>
  </si>
  <si>
    <t>(Pos MSMS)439.36; C30H47O2 (aglycone-2H2O)</t>
  </si>
  <si>
    <t>MT_LeafStem_Neg-1356</t>
  </si>
  <si>
    <t>Medicagenic acid base + O-dHex, O-Pen-Hex-CoumaroylHex</t>
  </si>
  <si>
    <t>Medicagenic acid-HexA, Pen-Hex-p-coumaric acid-Hex</t>
  </si>
  <si>
    <t>Top hit was used, fragment ion was assgined in suvery scan MS1 data of positive</t>
    <phoneticPr fontId="1"/>
  </si>
  <si>
    <t>C62H90O26</t>
  </si>
  <si>
    <t>CC1OC(OC2C(O)CC3(C)C(CCC4(C)C3CC=C3C5CC(C)(C)CCC5(CCC43C)C(=O)OC3OCC(O)C(OC4OC(CO)C(O)C(O)C4O)C3OC(=O)C=CC3=CC=C(OC4OC(CO)C(O)C(O)C4O)C=C3)C2(C)C(O)=O)C(O)C(O)C1O</t>
  </si>
  <si>
    <t>JRXBWWBHVNZSMB-UHFFFAOYNA-N</t>
  </si>
  <si>
    <t>1249.54663:878 1250.54998:566</t>
  </si>
  <si>
    <t>1220.50562:18 1249.49841:56 1249.56104:101</t>
  </si>
  <si>
    <t>OP_Root_Neg-688</t>
  </si>
  <si>
    <t>Pentose-Hexose + C5H9</t>
  </si>
  <si>
    <t>5:1 prenyl hex-&gt;pen (Prenyl arabinosyl-(1-&gt;6)-glucoside)</t>
  </si>
  <si>
    <t>Terpene hexosides-prenyl</t>
    <phoneticPr fontId="1"/>
  </si>
  <si>
    <t>C16H28O10</t>
  </si>
  <si>
    <t>OC2COC(OCC1OC(OCC=C(C)C)C(O)C(O)C1(O))C(O)C2(O)</t>
  </si>
  <si>
    <t>NYSQQJIJJJAWCE-UHFFFAOYNA-N</t>
  </si>
  <si>
    <t>HMDB=HMDB0041360,KNApSAcK=C00019032,FooDB=FDB021283,UNPD=UNPD1997</t>
  </si>
  <si>
    <t>425.16525:5085 426.1686:1533 427.17196:240</t>
  </si>
  <si>
    <t>59.01735:22 71.01263:26 89.02039:21 101.02118:36 113.02273:16 119.03504:54 143.03032:18 149.03705:20 149.0461:81 179.0507:20 179.05751:33 247.11478:48 272.07617:16 379.15945:452 380.14667:19 380.16556:88 425.16263:73</t>
  </si>
  <si>
    <t>149.0461; C5H10O5; Pentose</t>
    <phoneticPr fontId="1"/>
  </si>
  <si>
    <t>247.1148; C11H19O6; Hex+prenyl</t>
    <phoneticPr fontId="1"/>
  </si>
  <si>
    <t>132.0447; C5H8O4; OCC1OCC(O)C1(O)</t>
    <phoneticPr fontId="1"/>
  </si>
  <si>
    <t>68.0573; C5H8; CC(C)=C=C</t>
    <phoneticPr fontId="1"/>
  </si>
  <si>
    <t>ST_LeafStem_Neg-390</t>
  </si>
  <si>
    <t>Hexose + C10H19O2</t>
  </si>
  <si>
    <t>10:1+2O monoterpenoid hexoside (?(1R,2R,4S)-p-Menthane-1,2,8-triol 8-glucoside)</t>
  </si>
  <si>
    <t>Terpene hexosides-monoterpenoids</t>
    <phoneticPr fontId="1"/>
  </si>
  <si>
    <t>C16H30O8</t>
  </si>
  <si>
    <t>OCC2OC(OC(C)(C)C1CCC(O)(C)C(O)C1)C(O)C(O)C2(O)</t>
  </si>
  <si>
    <t>RPCUMNYZTIHHPA-UHFFFAOYNA-N</t>
  </si>
  <si>
    <t>HMDB=HMDB0039894,FooDB=FDB019554,UNPD=UNPD13743;UNPD149029</t>
  </si>
  <si>
    <t>395.19046:2824 396.19381:680 397.19717:171</t>
  </si>
  <si>
    <t>71.00884:19 113.02694:26 161.04637:28 179.04649:21 335.12274:20 349.19775:61 350.17392:42 350.18936:31</t>
  </si>
  <si>
    <t>179.0545; C6H11O6; OCC1OC(O)C(O)C(O)C1(O)</t>
    <phoneticPr fontId="1"/>
  </si>
  <si>
    <t>161.04637; C6H9O5; OCC1OCC(O)C(O)C1(O)</t>
    <phoneticPr fontId="1"/>
  </si>
  <si>
    <t>171.12743; C10H19O2</t>
    <phoneticPr fontId="1"/>
  </si>
  <si>
    <t>OP_Root_Neg-709</t>
  </si>
  <si>
    <t>11:5+4O monoterpenoid hexoside (Secologanin)</t>
    <phoneticPr fontId="1"/>
  </si>
  <si>
    <t>Top hit was used by considering unique masses.</t>
    <phoneticPr fontId="1"/>
  </si>
  <si>
    <t>O=CCC2C(=COC(OC1OC(CO)C(O)C(O)C1(O))C2(C=C))C(=O)OC</t>
  </si>
  <si>
    <t>433.1351:108706 434.13845:27494 435.14181:5310</t>
  </si>
  <si>
    <t>59.0132:20 69.03641:28 71.01031:17 71.01361:16 71.02065:20 78.35796:16 89.02251:200 90.0302:16 96.01632:20 100.04531:24 101.02081:81 113.0185:16 113.0264:20 113.27401:18 119.03801:103 123.03819:35 123.04612:60 131.03304:36 143.02243:16 143.03702:138 149.04218:30 155.03062:84 157.04295:24 161.04013:39 175.03864:17 176.08911:23 179.05449:737 180.05573:83 197.07701:19 207.06396:43 225.06836:40 225.07814:145 249.07256:21 252.21643:18 279.06772:47 387.12781:35 388.15018:25 431.49567:21 431.9082:16 433.09668:36 433.13507:2113</t>
  </si>
  <si>
    <t>208.0733; C11H12O4; COC(=O)C1=COC=C(C=C)C1CC=O</t>
    <phoneticPr fontId="1"/>
  </si>
  <si>
    <t>ZM_Leaf_Neg-353</t>
  </si>
  <si>
    <t>Hexose + C13H17O3</t>
  </si>
  <si>
    <t>13:5+3O sesquiterpenoid hexoside (Corchoionoside B)</t>
    <phoneticPr fontId="1"/>
  </si>
  <si>
    <t>Terpene hexosides-sesquiterpenoids</t>
    <phoneticPr fontId="1"/>
  </si>
  <si>
    <t>C19H28O9</t>
  </si>
  <si>
    <t>O=C(C=CC1(O)(C(=CC(=O)CC1(C)(C))C))COC2OC(CO)C(O)C(O)C2(O)</t>
  </si>
  <si>
    <t>FUXBESIRIBMOMU-UHFFFAOYNA-N</t>
  </si>
  <si>
    <t>HMDB=HMDB0030975,FooDB=FDB002963,UNPD=UNPD193023;UNPD215940</t>
  </si>
  <si>
    <t>399.16574:33606 400.16909:9141 401.17245:1524</t>
  </si>
  <si>
    <t>59.01202:16 71.01157:21 72.01746:33 85.03036:36 89.02407:18 91.05388:20 93.07626:16 101.02348:32 113.01948:16 119.03606:58 126.99842:16 157.0995:18 159.07835:20 160.08896:276 173.09558:32 173.10631:16 174.10376:35 175.11185:1049 176.10809:52 176.12112:35 218.13876:16 219.1021:1804 220.10181:133 221.10786:17 246.9621:20 357.14682:16 398.56653:27 399.1637:1754 399.22098:16</t>
  </si>
  <si>
    <t>219.1021; C13H15O3; O=C(C=CC1(O)(C(=CC(=O)CC1(C)(C))C))C</t>
    <phoneticPr fontId="1"/>
  </si>
  <si>
    <t>175.11185; C12H15O; O=C(C=CC(C(=C)C)C(C)(C)C)C</t>
    <phoneticPr fontId="1"/>
  </si>
  <si>
    <t>180.0616; C6H12O6; OCC1OC(O)C(O)C(O)C1(O)</t>
    <phoneticPr fontId="1"/>
  </si>
  <si>
    <t>43.99025; CO2; O=CO</t>
    <phoneticPr fontId="1"/>
  </si>
  <si>
    <t>15.02289; CH2; C</t>
    <phoneticPr fontId="1"/>
  </si>
  <si>
    <t>ST_LeafStem_Neg-429</t>
  </si>
  <si>
    <t>Hexose + C13H19O (isomer of 1062)</t>
    <phoneticPr fontId="1"/>
  </si>
  <si>
    <t>13:4+1O sesquiterpenoid hexoside (?(3S,7E,9S)-9-Hydroxy-4,7-megastigmadien-3-one 9-glucoside)</t>
  </si>
  <si>
    <t>Top hit was used by considering unique masses. Isomer of 1062</t>
    <phoneticPr fontId="1"/>
  </si>
  <si>
    <t>C19H30O7</t>
  </si>
  <si>
    <t>O=C2C=C(C)C(C=CC(OC1OC(CO)C(O)C(O)C1(O))C)C(C)(C)C2</t>
  </si>
  <si>
    <t>SZOPSAFLRCYJCX-UHFFFAOYNA-N</t>
  </si>
  <si>
    <t>HMDB=HMDB0036822,KNApSAcK=C00040935;C00045497;C00048245;C00048246,FooDB=FDB015770;FDB017913,UNPD=UNPD159381;UNPD163094;UNPD205942;UNPD39453;UNPD209743;UNPD209886;UNPD212116;UNPD226631</t>
  </si>
  <si>
    <t>415.19485:3635 416.1982:933 417.20156:172</t>
  </si>
  <si>
    <t>101.02708:22 179.05263:39 181.07027:18 415.20212:75</t>
  </si>
  <si>
    <t>179.0526; C6H11O6; OCC1OC(O)C(O)C(O)C1(O)</t>
    <phoneticPr fontId="1"/>
  </si>
  <si>
    <t>190.13576; C13H18O; CC1=CC(=O)CC(C)(C)C1\C=C\C=C</t>
    <phoneticPr fontId="1"/>
  </si>
  <si>
    <t>LE_LeafStem_Neg-625</t>
  </si>
  <si>
    <t>[M+FA-H]-</t>
    <phoneticPr fontId="1"/>
  </si>
  <si>
    <t>Hexose + C13H19O (isomer of 1061)</t>
    <phoneticPr fontId="1"/>
  </si>
  <si>
    <t>415.19739:4937 416.20074:926 417.2041:212</t>
  </si>
  <si>
    <t>113.02091:104 149.04459:18 179.06044:20 415.16531:30 415.20102:76</t>
  </si>
  <si>
    <t>179.0604; C6H11O6; OCC1OC(O)C(O)C(O)C1(O)</t>
    <phoneticPr fontId="1"/>
  </si>
  <si>
    <t>ZM_Leaf_Neg-451</t>
  </si>
  <si>
    <t>Hexose + C13H21O2 (isomer of 1145)</t>
    <phoneticPr fontId="1"/>
  </si>
  <si>
    <t>13:3+2O sesquiterpenoid hexoside (?9,13-Dihydroxy-4-megastigmen-3-one 9-glucoside)</t>
  </si>
  <si>
    <t>433.20526:2071 434.20861:684 435.21197:111</t>
  </si>
  <si>
    <t>179.05907:17 216.99986:22 433.20886:129 433.23386:28</t>
  </si>
  <si>
    <t>254.1498; C14H22O4; Acyl+HCOOH</t>
    <phoneticPr fontId="1"/>
  </si>
  <si>
    <t>208.1463; C13H20O2; Acyl</t>
    <phoneticPr fontId="1"/>
  </si>
  <si>
    <t>LE_LeafStem_Neg-670</t>
    <phoneticPr fontId="1"/>
  </si>
  <si>
    <t>Hexose + C13H21O2 (isomer of 1144)</t>
    <phoneticPr fontId="1"/>
  </si>
  <si>
    <t>13:3+2O sesquiterpenoid hexoside (?5a,6a-Epoxy-7E-megastigmene-3a,9e-diol 3-glucoside)</t>
  </si>
  <si>
    <t>OCC3OC(OC2CC1(OC1(C=CC(O)C)C(C)(C)C2)(C))C(O)C(O)C3(O)</t>
  </si>
  <si>
    <t>SMBCGBWABYMHIN-UHFFFAOYNA-N</t>
  </si>
  <si>
    <t>HMDB=HMDB0031676,KNApSAcK=C00030012;C00033840;C00036699,FooDB=FDB008336;FDB020698,UNPD=UNPD141236;UNPD16589;UNPD206602;UNPD83545;UNPD212052;UNPD212337;UNPD216288</t>
  </si>
  <si>
    <t>433.20511:1510 434.20846:281 435.21182:61</t>
  </si>
  <si>
    <t>179.05342:30 211.06609:20 433.21503:17</t>
  </si>
  <si>
    <t>LE_LeafStem_Neg-701</t>
  </si>
  <si>
    <t>Pentose-Hexose + C10H17</t>
  </si>
  <si>
    <t>10:2 monoterpenoid hex-&gt;pen (Geranyl arabinopyranosyl-glucoside)</t>
  </si>
  <si>
    <t>C21H36O10</t>
  </si>
  <si>
    <t>OC2COC(OCC1OC(OCC=C(C)CCC=C(C)C)C(O)C(O)C1(O))C(O)C2(O)</t>
  </si>
  <si>
    <t>IEGFOTASSBZIBZ-UHFFFAOYNA-N</t>
  </si>
  <si>
    <t>HMDB=HMDB0039573,KNApSAcK=C00030606;C00031267,FooDB=FDB019195;FDB019397,PubChem=6443689,UNPD=UNPD112728;UNPD125001;UNPD175518;UNPD47772</t>
  </si>
  <si>
    <t>447.22388:6507 448.22723:1165 449.23059:230</t>
  </si>
  <si>
    <t>71.0115:18 85.02717:37 89.02357:62 101.02479:16 131.03886:19 149.03523:20 161.04854:41 269.47549:21 315.17609:17 389.26108:23 447.22684:274</t>
  </si>
  <si>
    <t>315.1761; C16H27O6; CC(C)=CCCC(C)=CCOC1OC(CO)C(O)C(O)C1O</t>
    <phoneticPr fontId="1"/>
  </si>
  <si>
    <t>132.0374; C5H8O4; OCC1OCC(O)C1(O)</t>
    <phoneticPr fontId="1"/>
  </si>
  <si>
    <t>LE_FruitGreen_Neg-512</t>
  </si>
  <si>
    <t>493.22934:1878 494.23269:536 495.23605:108</t>
  </si>
  <si>
    <t>89.02351:21 121.02975:17 125.0237:17 447.21814:180 448.22562:33 449.23209:16 493.23303:17 493.28461:33</t>
  </si>
  <si>
    <t>AC_Root_Neg-62</t>
  </si>
  <si>
    <t>Brugierol (Not validated)</t>
  </si>
  <si>
    <t>Brugierol</t>
    <phoneticPr fontId="1"/>
  </si>
  <si>
    <t>Sulfonic acids</t>
    <phoneticPr fontId="1"/>
  </si>
  <si>
    <t>C3H6O2S2</t>
  </si>
  <si>
    <t>O=S1CC(O)CS1</t>
  </si>
  <si>
    <t>MVXFWIGJTYCCIF-UHFFFAOYNA-N</t>
  </si>
  <si>
    <t>KNApSAcK=C00048339;C00048433,UNPD=UNPD111320;UNPD188342;UNPD4391</t>
  </si>
  <si>
    <t>136.97287:3149 137.97622:142 138.97958:387</t>
  </si>
  <si>
    <t>95.93194:20 136.03871:17 136.97215:156</t>
  </si>
  <si>
    <t>95.9319; C2H4OS; OCC(O)S</t>
    <phoneticPr fontId="1"/>
  </si>
  <si>
    <t>AC_Root_Neg-99</t>
  </si>
  <si>
    <t>Propenyl thiosulfate (isomer of 107)</t>
    <phoneticPr fontId="1"/>
  </si>
  <si>
    <t>(E)-S-1-Propenyl thiosulfate</t>
  </si>
  <si>
    <t>C3H6O3S2</t>
  </si>
  <si>
    <t>O=S(=O)(O)SC=CC</t>
  </si>
  <si>
    <t>RUVGQUCSWPRGRF-UHFFFAOYSA-N</t>
  </si>
  <si>
    <t>HMDB=HMDB0041079,FooDB=FDB020954;FDB020955,UNPD=UNPD123044;UNPD30620</t>
  </si>
  <si>
    <t>152.9673:12669 153.97065:515 154.97401:973</t>
  </si>
  <si>
    <t>73.00853:147 73.01737:23 79.95653:126 90.00922:16 152.96924:260</t>
  </si>
  <si>
    <t>79.95653; SO3; O=S(=O)O</t>
    <phoneticPr fontId="1"/>
  </si>
  <si>
    <t>73.00853; C3H5S; C(=CS)C</t>
    <phoneticPr fontId="1"/>
  </si>
  <si>
    <t>AC_Root_Neg-101</t>
  </si>
  <si>
    <t>Propenyl thiosulfate (isomer of 108)</t>
    <phoneticPr fontId="1"/>
  </si>
  <si>
    <t>Top hit was used by considering unique masses, identified by positive, isomer of 108</t>
    <phoneticPr fontId="1"/>
  </si>
  <si>
    <t>152.96786:3189 153.97121:180 154.97457:1316</t>
  </si>
  <si>
    <t>73.01091:17 79.95993:16 80.96145:27 80.96684:16 89.00745:38 152.96684:119</t>
  </si>
  <si>
    <t>79.9599; SO3; O=S(=O)O</t>
    <phoneticPr fontId="1"/>
  </si>
  <si>
    <t>80.9614; HSO3; O=S(=O)O</t>
    <phoneticPr fontId="1"/>
  </si>
  <si>
    <t>AC_Root_Neg-25</t>
  </si>
  <si>
    <t>Propane sulfate</t>
  </si>
  <si>
    <t>propane-2-sulphonic acid</t>
  </si>
  <si>
    <t>C3H8O3S</t>
  </si>
  <si>
    <t>O=S(=O)(O)C(C)C</t>
  </si>
  <si>
    <t>HNDXKIMMSFCCFW-UHFFFAOYSA-N</t>
  </si>
  <si>
    <t>ChEBI=CHEBI:62079;CHEBI:62080</t>
  </si>
  <si>
    <t>123.01131:3884 124.01466:160 125.01802:234</t>
  </si>
  <si>
    <t>79.95809:148 80.00771:16 123.0108:588</t>
  </si>
  <si>
    <t>79.95809; O3S; O=S(=O)O</t>
    <phoneticPr fontId="1"/>
  </si>
  <si>
    <t>AC_Root_Neg-107</t>
  </si>
  <si>
    <t>Propyl thiosulfate</t>
  </si>
  <si>
    <t>S-Propyl thiosulfate</t>
  </si>
  <si>
    <t>C3H8O3S2</t>
  </si>
  <si>
    <t>O=S(=O)(O)SCCC</t>
  </si>
  <si>
    <t>XXRSQNIODUGKPF-UHFFFAOYSA-N</t>
  </si>
  <si>
    <t>HMDB=HMDB0041066,FooDB=FDB020941,UNPD=UNPD112324</t>
  </si>
  <si>
    <t>154.9836:13627 155.98695:707 156.99031:993</t>
  </si>
  <si>
    <t>75.02521:17 79.95314:45 79.95638:16 80.96531:105 81.95557:18 82.9623:17 91.01872:16 116.07061:18 154.98404:376</t>
  </si>
  <si>
    <t>79.95638; SO3; O=S(=O)O</t>
    <phoneticPr fontId="1"/>
  </si>
  <si>
    <t>80.96531; HO3S; O=S(=O)O</t>
    <phoneticPr fontId="1"/>
  </si>
  <si>
    <t>GM_Root_Neg-448</t>
  </si>
  <si>
    <t>Sulfate containing metabolites</t>
    <phoneticPr fontId="1"/>
  </si>
  <si>
    <t>C12H18O7S</t>
  </si>
  <si>
    <t>O=C(O)CC1CCC(=O)C1(CC=CCCOS(=O)(=O)O)</t>
  </si>
  <si>
    <t>MLUJBNROAVANKK-UHFFFAOYNA-N</t>
  </si>
  <si>
    <t>ChEBI=CHEBI:136811,UNPD=UNPD29663</t>
  </si>
  <si>
    <t>305.06897:6272 306.07232:946 307.07568:491</t>
  </si>
  <si>
    <t>59.01069:22 96.95431:22 96.96056:51 167.09514:19 225.10915:59 226.10603:39 305.07193:342</t>
  </si>
  <si>
    <t>96.9606; HSO4; O=S(=O)(O)O</t>
    <phoneticPr fontId="1"/>
  </si>
  <si>
    <t>79.96278; O3S; O=S(=O)O</t>
    <phoneticPr fontId="1"/>
  </si>
  <si>
    <t>58.01401; C2H2O2; O=C(O)C</t>
    <phoneticPr fontId="1"/>
  </si>
  <si>
    <t>OS_LeafStem_Neg-152</t>
  </si>
  <si>
    <t>Dodecyl sulfate</t>
  </si>
  <si>
    <t>Dodecyl hydrogen sulfate</t>
    <phoneticPr fontId="1"/>
  </si>
  <si>
    <t>C12H26O4S</t>
  </si>
  <si>
    <t>O=S(=O)(O)OCCCCCCCCCCCC</t>
  </si>
  <si>
    <t>MOTZDAYCYVMXPC-UHFFFAOYSA-N</t>
  </si>
  <si>
    <t>ChEBI=CHEBI:45599;CHEBI:23872,DrugBank=DB03967,STOFF=STOFF_5573</t>
  </si>
  <si>
    <t>265.1474:13672 266.15075:1468 267.15411:734</t>
  </si>
  <si>
    <t>96.27064:20 96.95948:192 96.96717:16 98.95902:38 265.15009:1188 265.18594:16</t>
  </si>
  <si>
    <t>96.9595; HSO4; O=S(=O)(O)O</t>
    <phoneticPr fontId="1"/>
  </si>
  <si>
    <t>ST_Root_Neg-341</t>
  </si>
  <si>
    <t>Vanillic acid + O-sulfonateHex</t>
  </si>
  <si>
    <t>Vanillic acid-sugarsulfonate</t>
  </si>
  <si>
    <t>C14H18O12S</t>
  </si>
  <si>
    <t>O=C(O)C2=CC=C(OC1OC(COS(=O)(=O)O)C(O)C(O)C1(O))C(OC)=C2</t>
  </si>
  <si>
    <t>YHVRMRPNSSPKAB-UHFFFAOYNA-N</t>
  </si>
  <si>
    <t>UNPD=UNPD162689</t>
  </si>
  <si>
    <t>409.04416:7151 410.04751:794 411.05087:297</t>
  </si>
  <si>
    <t>80.96651:20 96.95706:110 96.96732:21 98.95056:18 113.0224:24 138.96764:22 138.98056:21 150.96947:27 171.93611:18 241.00166:165 241.99902:18 242.99121:23 409.04153:443</t>
  </si>
  <si>
    <t>96.9571; HO4S; O=S(=O)(O)O</t>
    <phoneticPr fontId="1"/>
  </si>
  <si>
    <t>168.03987; C8H8O4; O=C(C=1C(O)=CC(O)=CC=1(O))C</t>
    <phoneticPr fontId="1"/>
  </si>
  <si>
    <t>LE_LeafStem_Neg-208</t>
  </si>
  <si>
    <t>FA 9:0 + 1O, sulfate</t>
  </si>
  <si>
    <t>5-sulfooxynonanoic acid</t>
  </si>
  <si>
    <t>Sulfated fatty acids; just recommended; only pubchem</t>
    <phoneticPr fontId="1"/>
  </si>
  <si>
    <t>C6H15N4O5P</t>
  </si>
  <si>
    <t>O=C(O)CCCC(OS(=O)(=O)O)CCCC</t>
  </si>
  <si>
    <t>JWGHNGHTHNVSKR-UHFFFAOYNA-N</t>
  </si>
  <si>
    <t>253.07674:1966 254.08009:180 255.08345:39</t>
  </si>
  <si>
    <t>96.95868:21 253.07298:113</t>
  </si>
  <si>
    <t>96.9587; HSO4; O=S(=O)(O)O</t>
    <phoneticPr fontId="1"/>
  </si>
  <si>
    <t>OP_Root_Neg-553</t>
  </si>
  <si>
    <t>Disaccharides ((2Methyl-Hex)-Pen)</t>
  </si>
  <si>
    <t>UNPD142630</t>
    <phoneticPr fontId="1"/>
  </si>
  <si>
    <t>Forth hit was used as the consideration of unique loss for the representative structure</t>
    <phoneticPr fontId="1"/>
  </si>
  <si>
    <t>Oligosaccharides</t>
    <phoneticPr fontId="1"/>
  </si>
  <si>
    <t>C13H24O10</t>
  </si>
  <si>
    <t>OC2COC(OC1OC(COC)C(O)C(O)C1(OC))C(O)C2(O)</t>
  </si>
  <si>
    <t>HTULNBQKFKMRAH-UHFFFAOYNA-N</t>
  </si>
  <si>
    <t>UNPD=UNPD142630</t>
  </si>
  <si>
    <t>385.13452:8722 386.13787:1505 387.14123:329</t>
  </si>
  <si>
    <t>73.02672:36 85.02828:27 89.02229:19 101.02378:36 113.01625:19 113.02869:18 143.03207:16 149.05193:16 159.02919:19 161.94333:16 207.08781:313 207.10199:22 208.08549:79 208.09943:16 339.12503:664 340.13498:68 342.11328:21 385.13251:69</t>
  </si>
  <si>
    <t>207.0878; C8H15O6</t>
    <phoneticPr fontId="1"/>
  </si>
  <si>
    <t>132.0372; C5H8O4; OCC1OCC(O)C1(O)</t>
    <phoneticPr fontId="1"/>
  </si>
  <si>
    <t>AC_Bulb_Neg-525</t>
  </si>
  <si>
    <t>Tetrasaccharides (Hex-Hex-Hex-Hex)</t>
  </si>
  <si>
    <t>Stachyose</t>
    <phoneticPr fontId="1"/>
  </si>
  <si>
    <t>C24H42O21</t>
  </si>
  <si>
    <t>OCC4OC(OCC3OC(OCC2OC(OC1(OC(CO)C(O)C1(O))(CO))C(O)C(O)C2(O))C(O)C(O)C3(O))C(O)C(O)C4(O)</t>
  </si>
  <si>
    <t>UQZIYBXSHAGNOE-UHFFFAOYNA-N</t>
  </si>
  <si>
    <t>HMDB=HMDB0003553,KNApSAcK=C00001150,ChEBI=CHEBI:17164;CHEBI:60167,SMPDB=PW_C001923,FooDB=FDB012320,BMDB=BMDB03553,ECMDB=ECMDB03553,PubChem=439531,PlantCyc=CPD-170,UNPD=UNPD176984;UNPD192499;UNPD25169</t>
  </si>
  <si>
    <t>665.21252:13511 666.21587:3290 667.21923:891</t>
  </si>
  <si>
    <t>89.02164:33 89.02631:23 90.02325:25 99.04414:33 101.02537:17 113.01472:17 113.01923:20 113.02596:22 119.03249:34 125.02129:20 131.03453:37 143.03555:70 151.04541:17 162.04665:16 173.04659:24 179.0529:129 179.06375:39 221.06029:18 221.0721:18 273.892:30 317.095:22 323.10132:32 341.08438:17 341.11084:74 383.11011:37 383.12579:84 395.11444:48 665.20905:1202 665.2616:26 665.27985:16</t>
  </si>
  <si>
    <t>179.0529; C6H11O6; OCC1OC(O)C(O)C(O)C1(O)</t>
    <phoneticPr fontId="1"/>
  </si>
  <si>
    <t>341.1108; C12H21O11; OCC2OC(OCC1OC(O)C(O)C(O)C1(O))C(O)C(O)C2(O)</t>
    <phoneticPr fontId="1"/>
  </si>
  <si>
    <t>324.12467; C12H20O10; OC2COC(OCC1OC(OC)C(O)C(O)C1(O))C(O)C2(O)</t>
    <phoneticPr fontId="1"/>
  </si>
  <si>
    <t>AC_Bulb_Neg-539</t>
  </si>
  <si>
    <t>MS/MS confirmed, [M+FA-H]- of 1820</t>
    <phoneticPr fontId="1"/>
  </si>
  <si>
    <t>711.21704:2259 712.22039:580 713.22375:107</t>
  </si>
  <si>
    <t>101.02165:81 119.03556:17 179.05206:77 180.07321:23 181.05618:16 182.06331:17 256.27911:18 383.10117:19 383.1185:34 458.5224:16 485.14551:17 552.18951:17 665.21021:652 665.24152:78 666.19855:81 666.22443:153 667.19385:32 667.22552:16 711.19226:32 711.22284:63 711.24609:18</t>
  </si>
  <si>
    <t>179.05548; C6H11O6; OCC1OC(O)C(O)C(O)C1(O)</t>
    <phoneticPr fontId="1"/>
  </si>
  <si>
    <t>AC_Bulb_Neg-578</t>
  </si>
  <si>
    <t>Pentasaccharides (Hex-Hex-Hex-Hex-Hex)</t>
  </si>
  <si>
    <t>Maltopentaose</t>
  </si>
  <si>
    <t>Second hit was used by considering uniqeu masses.</t>
    <phoneticPr fontId="1"/>
  </si>
  <si>
    <t>C30H52O26</t>
  </si>
  <si>
    <t>OCC5OC(OC1C(O)C(O)C(OC1(CO))OC2C(O)C(O)C(OC2(CO))OC3C(O)C(O)C(OC3(CO))OC4C(O)C(O)C(O)OC4(CO))C(O)C(O)C5(O)</t>
  </si>
  <si>
    <t>FTNIPWXXIGNQQF-UHFFFAOYNA-N</t>
  </si>
  <si>
    <t>HMDB=HMDB0012254,ChEBI=CHEBI:49536;CHEBI:61952;CHEBI:62976;CHEBI:63143,FooDB=FDB001192,BMDB=BMDB12254,PubChem=440949,PlantCyc=MALTOPENTAOSE,UNPD=UNPD102280;UNPD130147;UNPD187949;UNPD51858</t>
  </si>
  <si>
    <t>827.26556:4988 828.26891:3917 829.27227:1193</t>
  </si>
  <si>
    <t>67.21645:23 89.02457:20 101.02559:20 113.02674:34 139.86377:17 143.03499:26 161.04857:39 179.05548:351 180.0545:20 180.06259:23 222.07243:16 251.07114:40 275.08142:17 341.10339:32 341.11865:17 414.83398:22 438.68628:20 443.14529:39 451.57544:17 485.13235:19 485.16397:16 506.90909:18 545.16394:81 545.18475:34 647.20563:68 665.22772:16 815.77142:26 820.73688:16 827.23322:127 827.27386:1557 827.32874:19</t>
  </si>
  <si>
    <t>162.04614; C6H10O5; OCC1OCC(O)C(O)C1(O)</t>
    <phoneticPr fontId="1"/>
  </si>
  <si>
    <t>Dihydroresveratrol</t>
    <phoneticPr fontId="1"/>
  </si>
  <si>
    <t>81.03139:196 82.04278:46 106.03854:45 122.03857:124 123.04428:2389 124.04499:122 124.05233:47 229.08675:1485 229.11224:18 229.13614:20</t>
  </si>
  <si>
    <t>123.04428; C7H7O2; OC=1C=C(O)C=C(C=1)C</t>
    <phoneticPr fontId="1"/>
  </si>
  <si>
    <t>106.04247; C7H6O; OC=1C=CC(=CC=1)C</t>
    <phoneticPr fontId="1"/>
  </si>
  <si>
    <t>95.03586:20 131.03117:21 141.06213:30 141.07368:21 143.04788:317 144.04401:18 145.02841:19 157.0677:102 159.0782:118 159.09358:19 161.03941:23 167.04552:24 181.06108:50 182.06865:23 182.07797:42 183.07219:41 183.07993:40 183.09076:19 184.05875:44 185.05429:281 185.06224:362 185.07933:17 186.06531:33 211.06853:18 212.05257:19 225.06216:48 226.06924:20 227.06984:9486 227.23396:18 228.07307:1448 228.10625:20 229.07234:87 229.08896:22 242.09041:23 246.14317:25 269.07748:24 270.07611:19 388.11935:23 389.11984:517 389.14545:47</t>
  </si>
  <si>
    <t>227.06984; C14H11O3; OC1=CC=C(C=C1)C=CC=2C=C(O)C=C(O)C=2</t>
    <phoneticPr fontId="1"/>
  </si>
  <si>
    <t>162.05; C6H10O5; OCC1OCC(O)C(O)C1(O)</t>
    <phoneticPr fontId="1"/>
  </si>
  <si>
    <t>GG_LeafStem_Neg-1180</t>
  </si>
  <si>
    <t>Dihydrostilbene base + 3O, 1carboxy, O-Hex</t>
  </si>
  <si>
    <t>Hydrangea glucoside A</t>
  </si>
  <si>
    <t>O=C(O)C=2C(OC1OC(CO)C(O)C(O)C1(O))=CC=CC=2CC(O)C3=CC=C(O)C=C3</t>
  </si>
  <si>
    <t>QZJRBIBADSCJKO-UHFFFAOYNA-N</t>
  </si>
  <si>
    <t>KNApSAcK=C00015787,UNPD=UNPD15293;UNPD93869</t>
  </si>
  <si>
    <t>435.12881:88327 436.13216:24102 437.13552:3651</t>
  </si>
  <si>
    <t>75.13596:20 81.0323:79 109.03137:20 122.03711:25 123.04294:1648 123.92468:22 124.04552:143 149.02107:131 150.02556:29 159.47522:19 166.02339:19 166.0325:25 167.02661:20 179.04059:24 185.05119:19 185.06172:58 186.06052:18 187.07976:19 211.07547:24 229.08556:2909 229.10716:28 230.09007:492 255.06456:566 256.06268:52 256.07516:103 262.34753:20 267.63742:20 273.07602:1974 273.17813:24 274.06766:41 274.08627:228 274.10129:19 275.07996:18 297.0686:25 314.08435:19 320.53253:18 328.07443:23 344.18198:20 363.44635:23 383.60629:21 435.06827:22 435.12833:6361</t>
  </si>
  <si>
    <t>273.07602; C15H13O5; O=C(O)C=1C(O)=CC=CC=1CC(O)C2=CC=C(O)C=C2</t>
    <phoneticPr fontId="1"/>
  </si>
  <si>
    <t>255.06456; C15H11O4; O=C(O)C=1C=CC=CC=1CC(O)C2=CC=C(O)C=C2</t>
    <phoneticPr fontId="1"/>
  </si>
  <si>
    <t>123.04294; C7H7O2; OC1=CC=C(C=C1)CO</t>
    <phoneticPr fontId="1"/>
  </si>
  <si>
    <t>43.987; CO2; O=CO</t>
    <phoneticPr fontId="1"/>
  </si>
  <si>
    <t>LE_FruitGreen_Neg-656</t>
  </si>
  <si>
    <t>639.37305:2788 640.3764:691 641.37976:181</t>
  </si>
  <si>
    <t>385.25803:18 593.37506:246 594.36346:57 594.38513:78 639.32861:17 639.37726:200</t>
  </si>
  <si>
    <t>(Pos MSMS)415.32_C27H43O3 (aglycone-H2O)</t>
  </si>
  <si>
    <t>208.11703; C8H16O6; OCCOC1OC(C)C(O)C(O)C1(O)</t>
    <phoneticPr fontId="1"/>
  </si>
  <si>
    <t>AC_Root_Neg-791</t>
  </si>
  <si>
    <t>Second hit was used by considering unique masses, identified by positive</t>
    <phoneticPr fontId="1"/>
  </si>
  <si>
    <t>753.40271:7211 754.40606:3655 755.40942:569</t>
  </si>
  <si>
    <t>101.02515:17 131.03072:47 131.03491:20 387.17422:20 561.34198:20 562.34271:24 562.35748:16 562.80438:16 707.39948:1029 708.40234:257 708.44617:34 709.40063:36 709.42755:54 710.40485:19 724.31641:18 753.3587:19 753.38232:62 753.41357:185</t>
  </si>
  <si>
    <t>(Pos MSMS)413.3050; C27H41O3 (aglycone-H2O); CC1C2C(CC3C4CC=C5CC(O)CC(O)C5(C)C4CCC23C)OC11CCC(C)CO1 (aglycone)</t>
  </si>
  <si>
    <t>ST_Root_Neg-649</t>
  </si>
  <si>
    <t>beta1-Chaconine</t>
  </si>
  <si>
    <t>in source fragment of  3387</t>
  </si>
  <si>
    <t>Steroidal saponins-solanidine</t>
  </si>
  <si>
    <t>750.44635:4380 751.4497:2674 752.45306:476</t>
  </si>
  <si>
    <t>89.02068:25 99.00936:27 101.02126:52 103.03931:20 119.03473:43 161.03661:19 163.06714:18 179.0592:27 359.16714:18 559.39716:18 610.19836:24 704.4339:382 704.49969:20 705.42865:83 705.46515:19 706.4314:39 706.45789:86 707.44696:22 750.45038:290</t>
  </si>
  <si>
    <t>(Pos MS1) 398.34174; C27H44NO (aglycone); CC1C2CCC(C)CN2C2CC3C4CC=C5CC(O)CCC5(C)C4CCC3(C)C12</t>
  </si>
  <si>
    <t>AC_Root_Neg-874</t>
  </si>
  <si>
    <t>Furostane base -1H2O -2H + 1O, O-Hex, O-Pen-dHex</t>
  </si>
  <si>
    <t>Third hit was used by considering unique masses, identified by positive</t>
    <phoneticPr fontId="1"/>
  </si>
  <si>
    <t>869.45367:3011 870.45702:2285 871.46038:409</t>
  </si>
  <si>
    <t>159.03613:23 161.04195:16 426.30136:31 476.18866:18 574.34845:19 591.34894:18 723.38214:37 723.41272:72 724.39636:40 832.15643:17 866.67926:17 869.4209:54 869.46002:382</t>
  </si>
  <si>
    <t>(Pos MSMS)431.33124; C27H43O4 (aglycone); CC(CO)CCC1=C(C)C2C(CC3C4CC=C5CC(O)CC(O)C5(C)C4CCC23C)O1 (aglycone)</t>
  </si>
  <si>
    <t>146.07788; C6H10O4; OC1COC(C)C(O)C1(O)</t>
    <phoneticPr fontId="1"/>
  </si>
  <si>
    <t>AC_Root_Neg-901</t>
  </si>
  <si>
    <t>[M+FA-H]- of 2128</t>
    <phoneticPr fontId="1"/>
  </si>
  <si>
    <t>915.45721:2395 916.46056:1755 917.46392:221</t>
  </si>
  <si>
    <t>87.78421:16 116.9282:18 521.12274:18 591.36993:17 706.41705:17 723.38123:52 724.3432:17 724.40369:57 725.40765:16 726.41205:17 869.26837:25 869.38275:19 869.45001:857 869.50488:22 870.16852:16 870.45837:477 871.43976:94 871.49219:17 871.75525:20 872.47803:16 915.46967:33</t>
  </si>
  <si>
    <t>AC_Root_Neg-883</t>
  </si>
  <si>
    <t>Alliofuroside A</t>
  </si>
  <si>
    <t>Top hit was used as the consideration of unique masses.</t>
  </si>
  <si>
    <t>887.46411:40061 888.46746:27138 889.47082:8448</t>
  </si>
  <si>
    <t>99.00571:30 101.02313:44 101.02951:20 119.03093:23 127.03841:20 129.01826:21 151.05577:20 161.04201:17 205.06691:16 205.07863:16 277.09:20 326.83356:20 341.31247:21 428.84283:18 429.31339:24 430.80066:19 435.65518:30 447.2984:20 467.97626:21 537.67542:18 564.82074:16 579.36194:39 606.35046:26 609.35956:54 610.37122:97 611.38159:36 640.1701:33 660.73077:18 690.72229:16 724.42072:17 725.40155:58 726.44556:16 741.3855:171 741.44507:20 742.36603:16 742.4035:117 742.44415:16 743.40448:16 743.42285:18 812.30084:20 886.78503:20 887.24304:16 887.46368:4956</t>
  </si>
  <si>
    <t>(Pos MSMS)431.3155; C27H43O4 (aglycone-H2O); CC(CO)CCC1(O)OC2CC3C4CC=C5CC(O)CC(O)C5(C)C4CCC3(C)C2C1C (aglycone)</t>
  </si>
  <si>
    <t>AC_Root_Neg-924</t>
  </si>
  <si>
    <t>[M+FA-H]- of 2134</t>
    <phoneticPr fontId="1"/>
  </si>
  <si>
    <t>933.46863:29554 934.47198:19674 935.47534:5474</t>
  </si>
  <si>
    <t>188.53279:17 204.88654:20 205.07181:37 386.05539:21 409.67633:16 432.35699:18 433.03799:26 441.34988:18 448.31311:17 496.26727:21 546.99994:20 579.36951:24 581.37543:16 584.43768:21 594.08801:21 609.34955:37 609.37225:122 611.38251:45 611.42761:16 613.77002:16 615.02179:22 651.38171:18 674.99976:18 683.73724:18 724.39703:18 725.39758:35 726.42896:17 727.41754:16 741.39575:281 741.43311:41 742.40558:79 742.44116:52 743.42688:16 743.51221:18 786.25012:16 874.58545:19 887.46582:8083 887.573:17 887.72888:29 887.84033:39 888.14026:17 888.38428:22 888.46991:3748 888.53735:19 889.46667:1028 889.4917:325 889.56598:87 890.27673:29 890.42444:35 890.46576:217 890.51758:46 891.46521:20 891.5011:60 895.67737:17 931.87378:20 933.46643:565</t>
  </si>
  <si>
    <t>ST_LeafStem_Neg-1216</t>
  </si>
  <si>
    <t>isomer of 2166</t>
    <phoneticPr fontId="1"/>
  </si>
  <si>
    <t>927.46045:3044 928.4638:1648 929.46716:415</t>
  </si>
  <si>
    <t>115.03611:28 154.73874:19 163.06328:18 271.10345:28 508.31952:21 608.34149:23 735.35132:18 735.38153:18 735.40491:62 736.39185:45 738.20587:18 881.46094:417 881.5083:37 882.44452:87 882.47412:94 883.43396:19 884.44647:18 927.41541:18 927.45923:127 927.52594:19</t>
  </si>
  <si>
    <t>(Pos MSMS)429.2999; C27H41O4 (aglycone); CC1C2C(CC3C4CC=C5CC(O)CCC5(C)C4CCC23C)OC11CCC(CO)CO1</t>
  </si>
  <si>
    <t>ST_LeafStem_Neg-1217</t>
  </si>
  <si>
    <t>927.46179:5134 928.46514:2826 929.4685:551</t>
  </si>
  <si>
    <t>106.51407:20 119.03781:20 144.91702:18 162.0477:20 179.04585:20 290.85446:36 589.33606:18 608.28265:18 735.38843:37 736.42151:42 881.45575:516 882.45837:223 882.49969:40 883.43951:41 927.46051:1227</t>
  </si>
  <si>
    <t>ST_LeafStem_Neg-1244</t>
  </si>
  <si>
    <t>Spirostane -2H, + 1O, O-Hex-Hex, C6H9O4</t>
  </si>
  <si>
    <t>Spirostane+2Hex+meglutol</t>
    <phoneticPr fontId="1"/>
  </si>
  <si>
    <t>New metabolite was suggested, also assigned by positive</t>
    <phoneticPr fontId="1"/>
  </si>
  <si>
    <t>C45H70O18</t>
  </si>
  <si>
    <t>CC1C2C(CC3C4CC=C5CC(CCC5(C)C4CCC23C)OC2OC(CO)C(O)C(O)C2OC2OC(CO)C(O)C(O)C2O)OC11CCC(COC(=O)CC(C)(O)CC(O)=O)CO1</t>
  </si>
  <si>
    <t>IRPDBBPUEOOEPP-UHFFFAOYNA-N</t>
  </si>
  <si>
    <t>943.45508:2915 944.45843:1490 945.46179:304</t>
  </si>
  <si>
    <t>71.01289:26 161.03839:18 161.05019:27 163.05865:24 164.05858:18 269.06476:20 270.06464:26 289.09161:22 436.17484:22 470.12167:19 735.3996:143 736.38074:55 737.37433:18 737.40759:18 897.38763:25 897.45105:359 897.52887:21 898.42474:59 898.45941:87 899.46753:21 943.4386:41 943.48273:30</t>
  </si>
  <si>
    <t>429.29993; C27H41O4; CC(C[OH2+])CCC(=O)C(C)=C1C(=O)CC2C3CC=C4CC(O)CCC4(C)C3CCC12C</t>
    <phoneticPr fontId="1"/>
  </si>
  <si>
    <t>ST_LeafStem_Neg-1228</t>
  </si>
  <si>
    <t>Spirostane + 1O, -2H, O-Hex-dHex-dHex (isomer of 2169)</t>
  </si>
  <si>
    <t>same to 2169</t>
    <phoneticPr fontId="1"/>
  </si>
  <si>
    <t>929.4762:3360 930.47955:1528 931.48291:803</t>
  </si>
  <si>
    <t>113.01726:20 119.03462:21 143.03792:18 165.06679:19 247.08607:47 737.39478:20 883.47491:304 884.44934:61 884.48035:73 885.47736:81 885.49921:40 886.51965:28 887.52295:23 890.12878:18 929.48535:182</t>
  </si>
  <si>
    <t>(Pos MSMS)413.3050; C27H41O3 (aglycone-H2O); CC1C2C(CC3C4CC=C5CC(O)CCC5(C)C4CCC23C)OC11CCC(C)C(O)O1 (aglycone)</t>
  </si>
  <si>
    <t>ST_LeafStem_Neg-1227</t>
  </si>
  <si>
    <t>Spirostane + 1O, -2H, O-Hex-dHex-dHex (isomer of 2170)</t>
  </si>
  <si>
    <t>929.47388:5423 930.47723:2511 931.48059:469</t>
  </si>
  <si>
    <t>59.01143:20 119.03283:22 163.0625:22 164.06279:20 205.0589:19 247.08353:21 289.10516:20 555.34198:18 719.38361:20 719.41455:20 737.39569:18 737.422:51 737.43842:20 738.41266:20 740.42767:23 750.06409:20 883.46741:707 884.47943:206 885.45557:19 885.492:63 886.4903:18 922.30463:26 929.46704:216 929.49634:181</t>
  </si>
  <si>
    <t>555.342; C33H47O7; OCC7OC(OC6CC5=CCC4C(CCC3(C)(C4(CC2OC1(OCC(C)CC1)C(C)C23)))C5(C)CC6(O))CC(O)C7</t>
    <phoneticPr fontId="1"/>
  </si>
  <si>
    <t>ST_LeafStem_Neg-1252</t>
  </si>
  <si>
    <t>Spirostane + 2O, -2H, O-Hex-dHex-dHex (isomer of 2183)</t>
  </si>
  <si>
    <t>C45H72O18</t>
    <phoneticPr fontId="1"/>
  </si>
  <si>
    <t>945.46753:1647 946.47088:768 947.47424:298</t>
  </si>
  <si>
    <t>113.02299:31 143.02902:20 143.03712:25 205.07358:21 483.43924:21 637.33673:18 737.40594:21 737.44995:20 738.38489:20 738.41473:27 739.43195:22 861.31696:18 899.4585:328 900.4873:18 901.48676:18 902.49554:18 934.37341:18 945.45459:18 945.50305:57</t>
  </si>
  <si>
    <t>413.3038; C27H42O4-H2O; CC1C2C(CC3C4CC=C5CC(O)CCC5(C)C4CCC23C)OC11CCC(C)(CO)O1-H2O(positive)</t>
    <phoneticPr fontId="1"/>
  </si>
  <si>
    <t>162.0508; C6H10O5</t>
    <phoneticPr fontId="1"/>
  </si>
  <si>
    <t>ST_LeafStem_Neg-1253</t>
  </si>
  <si>
    <t>Spirostane + 2O, -2H, O-Hex-dHex-dHex (isomer of 2182)</t>
  </si>
  <si>
    <t>Top hit was used by considering unique masses, identifid by positive</t>
    <phoneticPr fontId="1"/>
  </si>
  <si>
    <t>945.47174:2481 946.47509:1298 947.47845:530</t>
  </si>
  <si>
    <t>113.03038:29 119.03468:36 179.05417:40 205.07291:18 248.08852:23 737.4187:18 738.41693:58 899.44952:83 899.46948:260 900.46503:79 900.49908:84 901.45105:20 902.49304:57 945.48175:222</t>
  </si>
  <si>
    <t>50.34927:18 59.01133:18 73.03096:25 85.03304:20 89.02292:247 96.6858:26 101.02036:18 101.02702:30 103.03811:25 103.04348:53 109.03012:22 109.61904:19 113.02088:40 113.02774:45 114.0315:29 115.03955:19 119.03351:249 120.03821:20 120.04924:22 131.03464:66 141.81516:22 143.03311:146 143.0392:54 144.10675:20 149.05217:44 161.04689:92 163.0546:135 163.06157:349 164.05817:31 164.06834:24 173.24831:19 179.05356:132 180.05911:26 181.06418:21 203.05215:20 205.06796:51 205.07585:42 206.07344:22 247.07883:145 259.77979:28 289.09271:29 289.10324:31 290.0965:23 309.12314:19 327.96735:27 330.60452:26 349.14948:21 361.2168:23 361.74207:34 370.78549:20 406.52759:21 409.92007:27 424.93158:18 425.92502:27 427.78107:21 441.41891:18 451.56403:18 453.707:24 468.62698:20 487.5802:20 492.31833:24 492.34314:37 521.45099:18 558.38727:57 559.41205:20 560.38007:27 563.70496:21 567.24622:27 575.25885:47 583.86707:20 655.61554:35 659.12958:26 662.27954:23 695.2569:25 704.43994:1368 705.21545:18 705.43591:750 706.43597:41 706.48712:34 707.46967:63 709.24365:18 709.5517:35 732.05347:34 793.95807:22 849.43903:20 850.49451:9332 850.63489:18 851.35364:19 851.50012:4827 852.44354:18 852.48792:662 852.51367:626 853.50763:212 853.5481:42 854.47528:26 854.52002:47 883.01923:23 896.50165:2995 896.58313:18 896.67072:21</t>
  </si>
  <si>
    <t>146.05457; C6H10O4; OC1COC(C)C(O)C1(O)</t>
    <phoneticPr fontId="1"/>
  </si>
  <si>
    <t>59.0091:24 59.01412:53 85.02198:29 89.02203:25 89.02734:25 94.61608:21 101.02551:24 107.03041:20 113.01884:24 115.03383:21 119.0358:94 124.26167:28 131.03171:18 143.033:110 145.03323:24 145.05479:24 149.04262:24 161.03821:27 161.0455:50 163.05365:25 163.06389:141 164.06178:19 179.05179:60 179.06943:26 180.06303:25 194.45934:20 205.06926:85 247.07941:29 289.67621:29 307.10263:36 312.34982:20 339.44916:19 355.08167:18 362.04303:28 368.11392:18 369.72812:19 377.13312:26 389.74734:29 408.11136:19 416.61777:20 423.86829:23 429.16534:19 444.27042:19 468.93134:44 468.95883:29 475.45273:19 476.14935:22 489.43076:22 489.64389:21 499.64307:20 504.07822:26 512.5058:24 522.11444:22 522.3728:21 537.45599:25 552.22858:24 558.34991:22 558.37695:40 558.39264:21 559.37067:19 559.39514:20 561.39435:26 561.73633:18 563.00568:25 565.69446:25 607.89923:24 647.4209:20 652.56213:20 668.8205:24 669.23358:21 704.43976:2423 705.4397:1058 706.45404:163 707.42944:58 720.43109:49 721.44208:49 722.41754:25 722.43951:38 722.72467:21 724.87653:22 754.25336:22 763.80768:18 767.38647:18 785.49097:18 800.87036:18 808.95361:33 813.14215:23 819.85535:18 847.49988:20 852.32819:20 866.48969:8335 866.55243:127 867.49371:4185 867.60699:18 867.8559:20 868.1922:21 868.47455:433 868.49896:756 869.50293:171 870.50543:45 873.02124:18 903.09949:19 911.50287:19 912.4245:19 912.49652:7325 912.57776:21</t>
  </si>
  <si>
    <t>AC_Root_Neg-908</t>
  </si>
  <si>
    <t>Furostane base -1H2O + 1O, O-Hex, O-Hex-Hex</t>
  </si>
  <si>
    <t>Macrostemonoside L</t>
  </si>
  <si>
    <t>Second hit was used as the consideration of unique masses, identified by positive</t>
    <phoneticPr fontId="1"/>
  </si>
  <si>
    <t>OCC8OC(OCC(C)CCC=4OC5CC6C7CCC3CC(OC2OC(CO)C(O)C(O)C2(OC1OC(CO)C(O)C(O)C1(O)))C(O)CC3(C)C7(CCC6(C)(C5(C=4C))))C(O)C(O)C8(O)</t>
  </si>
  <si>
    <t>QEJIXVVELVKWFA-UHFFFAOYNA-N</t>
  </si>
  <si>
    <t>KNApSAcK=C00051416,UNPD=UNPD153496;UNPD63855</t>
  </si>
  <si>
    <t>917.47437:8298 918.47772:4674 919.48108:1387</t>
  </si>
  <si>
    <t>101.02559:19 107.03143:16 143.02617:17 448.33765:18 592.38141:16 599.28491:18 607.88208:17 609.39313:16 611.37683:16 755.4043:17 771.20483:16 771.40173:63 772.42639:42 917.46423:1200</t>
  </si>
  <si>
    <t>AC_Root_Neg-955</t>
  </si>
  <si>
    <t>[M+FA-H]- of 2156</t>
    <phoneticPr fontId="1"/>
  </si>
  <si>
    <t>963.48242:5632 964.48577:3157 965.48913:982</t>
  </si>
  <si>
    <t>75.17595:16 115.04045:17 514.9859:20 594.94189:19 609.36029:33 771.39838:16 771.4325:16 772.38867:16 772.45166:20 831.11816:18 917.28076:16 917.47125:1690 918.47479:971 919.45398:98 919.47925:104 919.52051:70 920.45587:25 920.50958:16 921.4715:18 921.49774:17 963.47198:107 963.50403:33</t>
  </si>
  <si>
    <t>LE_FruitGreen_Neg-801</t>
  </si>
  <si>
    <t>Hydroxy tomatidine-Hex-Hex-Hex</t>
  </si>
  <si>
    <t>Literature structure was used, identified by positive</t>
    <phoneticPr fontId="1"/>
  </si>
  <si>
    <t>916.48999:1214 917.49334:531 918.4967:155</t>
  </si>
  <si>
    <t>143.04012:18 754.41937:16 754.45593:34 916.46246:50 916.48273:126 916.51349:51</t>
  </si>
  <si>
    <t>432.347220; C27H46NO3; CC1C2C(OC11CCC(C)C[NH2+]1)C(O)C1C3CCC4CC(O)CCC4(C)C3CCC21C</t>
    <phoneticPr fontId="1"/>
  </si>
  <si>
    <t>LE_FruitGreen_Neg-808</t>
  </si>
  <si>
    <t>962.49896:4995 963.50231:2767 964.50567:842</t>
  </si>
  <si>
    <t>107.0334:30 143.03214:33 162.04294:16 221.06216:45 384.60544:17 407.67056:19 558.07336:22 593.37341:18 662.04608:16 673.7135:24 754.4082:30 754.44312:190 755.37616:16 755.46863:76 916.4837:725 916.56024:38 916.72278:27 917.19281:39 917.4953:333 918.46674:16 918.52307:34 962.49646:194</t>
  </si>
  <si>
    <t>AC_Root_Neg-991</t>
  </si>
  <si>
    <t>UNPD171905</t>
    <phoneticPr fontId="1"/>
  </si>
  <si>
    <t>Just top hit in msfinder was asssigned as the representative structure</t>
    <phoneticPr fontId="1"/>
  </si>
  <si>
    <t>1065.5072:3402 1066.51055:2327 1067.51391:829</t>
  </si>
  <si>
    <t>562.16144:20 724.44293:19 741.3996:21 742.38245:20 873.44684:16 874.50659:19 875.45184:22 887.52881:18 1019.46368:106 1019.51025:1025 1019.57733:37 1020.45581:40 1020.50244:355 1020.54877:53 1021.48828:229 1021.53998:52 1022.51788:37 1022.56183:17 1065.49951:71 1065.52588:36</t>
  </si>
  <si>
    <t>146.0634; C6H10O4; OC1COC(C)C(O)C1(O)</t>
    <phoneticPr fontId="1"/>
  </si>
  <si>
    <t>LE_LeafStem_Neg-1184</t>
  </si>
  <si>
    <t>Top hit was used, same to 3512</t>
    <phoneticPr fontId="1"/>
  </si>
  <si>
    <t>1076.53223:17006 1077.53558:10709 1078.53894:3143</t>
  </si>
  <si>
    <t>73.03081:22 103.02967:20 110.95916:21 113.025:19 119.42404:30 125.02898:25 143.03273:37 157.02681:17 161.05139:20 205.70325:16 263.53629:18 382.74536:19 394.61011:22 434.39294:33 488.61002:17 516.78003:18 530.43237:17 545.86047:18 546.67249:25 574.35992:17 574.37775:57 574.39496:71 574.41412:17 575.36279:71 575.40338:32 576.38245:74 582.85907:20 605.20526:19 661.29126:36 670.40631:18 683.401:21 736.4339:33 736.46613:18 737.43433:60 868.42102:17 868.45392:124 868.50146:159 868.57202:18 869.44147:17 869.48389:32 870.46857:17 871.46002:16 898.48511:192 898.53308:23 899.45703:21 899.48944:33 899.56604:19 900.44916:18 900.49896:74 901.48541:18 903.24451:20 1012.22626:45 1022.08228:16 1030.52246:2581 1030.59998:16 1031.37292:24 1031.44983:18 1031.52405:1210 1031.58496:111 1032.54126:374 1032.60645:17 1033.49353:43 1033.54187:37 1076.46057:17 1076.53027:774</t>
  </si>
  <si>
    <t>576.3905; C33H54NO7; OCC7OC(OC6CCC5(C)(C(CCC4C5(CCC3(C)(C4(CC2OC1(NCC(C)CC1)C(C)C23))))C6))C(O)C(O)C7(O)</t>
    <phoneticPr fontId="1"/>
  </si>
  <si>
    <t>LE_FruitGreen_Neg-830</t>
  </si>
  <si>
    <t>identified by positive</t>
    <phoneticPr fontId="1"/>
  </si>
  <si>
    <t>1078.53906:56952 1079.54241:32120 1080.54577:11283</t>
  </si>
  <si>
    <t>87.0072:48 89.02551:17 93.82768:29 101.02445:16 118.91174:16 119.03694:29 125.02734:20 131.03378:22 132.37845:20 143.03009:19 143.03712:28 149.04625:20 161.04604:22 175.07359:20 179.05714:16 188.59656:20 225.07957:26 255.49086:18 275.07782:34 298.53061:33 305.10352:16 355.23358:17 360.14566:32 381.7876:16 418.36661:25 420.7363:17 432.76132:21 433.95633:22 436.77713:22 437.78827:17 445.26859:20 455.10861:17 477.98126:17 493.52988:38 517.42725:25 519.25836:20 520.64069:19 524.03949:19 542.35315:19 576.3905:468 577.39557:171 578.16003:22 578.3891:89 578.42804:37 580.67957:16 581.94708:33 585.9035:18 586.38934:27 589.34479:19 597.21295:16 611.16357:18 615.9903:16 639.29797:18 644.70624:17 647.93494:16 654.40088:19 655.91425:33 662.08966:16 671.45172:16 672.3526:20 672.40723:210 672.43073:51 673.27893:16 673.40027:41 673.42224:78 674.83185:16 684.37445:17 684.40814:18 684.42804:19 685.40906:16 686.44019:23 688.79181:17 718.38495:21 721.19458:16 734.56848:24 734.92932:26 738.43658:215 738.47113:74 739.40656:16 739.44183:92 739.46857:38 739.78528:16 740.42419:74 740.47083:26 741.44659:16 743.63464:16 752.39081:25 802.72046:22 863.60095:21 870.48456:993 871.4339:17 871.48035:236 871.50549:144 871.54578:20 872.48346:83 872.51355:57 873.45782:24 877.39734:24 880.16302:16 883.48022:18 900.39972:17 900.49762:642 901.44519:22 901.505:325 902.48926:53 902.52881:49 903.49457:16 903.51904:17 904.52252:17 908.52515:16 967.40753:20 972.28186:26 999.50873:28 1031.49219:16 1031.60461:20 1032.39453:20 1032.53809:9958 1032.62878:113 1032.94019:16 1033.43445:20 1033.45728:44 1033.53967:5399 1034.54272:1651 1034.63928:16 1035.02136:18 1035.49011:44 1035.53149:189 1035.58081:59 1036.52686:45 1036.57043:17 1036.61694:16 1037.56042:21 1078.54224:11446 1078.61743:84 1078.66382:33</t>
  </si>
  <si>
    <t>ST_LeafStem_Neg-1351</t>
  </si>
  <si>
    <t>Spirostane + 2O, -2H, O-Hex, O-Hex-dHex-dHex</t>
  </si>
  <si>
    <t>1107.52527:1095 1108.52862:614 1109.53198:224</t>
  </si>
  <si>
    <t>615.69836:38 665.76038:18 722.41669:22 729.79352:18 751.42059:22 759.76385:25 879.39832:18 898.4751:19 899.42664:20 1043.45959:18 1044.51367:18 1051.80469:18 1061.50134:303 1062.46265:19 1062.49658:63 1062.5271:105 1063.55115:84 1064.54285:44 1107.51611:57</t>
  </si>
  <si>
    <t>(Pos MSMS)429.2999; C27H41O4 (aglycone-H2O); CC1C2C(CC3C4C(O)C=C5CC(O)CCC5(C)C4CCC23C)OC11CCC(C)(CO)O1</t>
  </si>
  <si>
    <t>ST_LeafStem_Neg-1338</t>
  </si>
  <si>
    <t>Top hit was used as the consideration of unique masses, identified by positive</t>
    <phoneticPr fontId="1"/>
  </si>
  <si>
    <t>1093.54285:8232 1094.5462:6921 1095.54956:2306</t>
  </si>
  <si>
    <t>97.03053:28 114.02782:20 159.72574:18 193.0583:20 265.09302:19 270.3078:21 501.20621:24 505.31201:24 558.46503:18 565.68512:20 575.34552:19 681.66614:21 755.41638:21 758.42065:43 868.9198:20 883.48877:21 885.50391:18 901.46149:37 901.48932:54 901.5097:20 902.4408:36 902.49908:38 903.47827:42 1045.48401:23 1045.52356:46 1046.48193:60 1047.53967:2724 1048.54431:1464 1049.4425:19 1049.53723:359 1050.5354:48 1050.56641:129 1070.5625:26 1071.026:19 1072.55127:20 1093.53516:464 1093.5719:156 1093.61316:22</t>
  </si>
  <si>
    <t>(Pos MSMS)415.32067; C27H43O3 (aglycone-H2O); CC(CO)CCC1(O)OC2CC3C4CC=C5CC(O)CCC5(C)C4CCC3(C)C2C1C (aglycone)</t>
  </si>
  <si>
    <t>146.0504; C6H10O4; OC1COC(C)C(O)C1(O)</t>
    <phoneticPr fontId="1"/>
  </si>
  <si>
    <t>LE_FruitGreen_Neg-862</t>
  </si>
  <si>
    <t>Tomatoside A</t>
  </si>
  <si>
    <t>Top hit was used as the representative structure by the consideration of the unique masses. At least 4 Hex losses were monitored, identified by positive</t>
    <phoneticPr fontId="1"/>
  </si>
  <si>
    <t>C51H86O24</t>
  </si>
  <si>
    <t>1127.54785:2342 1128.5512:1654 1129.55456:145</t>
  </si>
  <si>
    <t>323.69025:16 548.45258:16 683.06219:16 701.90668:16 757.43964:17 917.48816:17 919.49927:21 920.46851:16 920.49902:20 923.98169:18 924.39246:18 1081.54431:1624 1081.65942:20 1082.53735:504 1082.57117:239 1083.5542:298 1083.604:35 1084.53479:41 1084.56091:130 1085.60413:17 1127.53748:16</t>
  </si>
  <si>
    <t>(Pos MSMS)417.33632; C27H45O3 (aglycone-H2O); CC(CO)CCC1(O)OC2CC3C4CCC5CC(O)CCC5(C)C4CCC3(C)C2C1C (aglycone)</t>
  </si>
  <si>
    <t>162.04504; C6H10O5; OCC1OCC(O)C(O)C1(O)</t>
    <phoneticPr fontId="1"/>
  </si>
  <si>
    <t>LE_Ripe_Neg-1148</t>
  </si>
  <si>
    <t>1081.54016:48337 1082.54351:34138 1083.54687:12329</t>
  </si>
  <si>
    <t>52.78359:16 101.01799:22 126.98791:22 131.0359:16 142.01979:37 143.02866:35 173.60048:16 194.02156:16 219.61482:16 334.81406:33 341.09912:16 379.70023:27 382.2565:18 422.43527:20 431.04279:21 483.15253:18 484.05469:19 498.92676:17 527.93317:16 528.6958:16 554.30072:25 571.50586:20 584.06464:19 588.9928:30 589.58258:17 595.39008:36 595.67505:18 628.12805:16 686.71716:16 700.97241:24 731.10431:20 756.22113:16 757.41199:83 757.44501:211 757.48639:33 758.37463:19 758.43896:33 758.47601:16 758.49866:16 759.43384:50 759.70056:24 760.42365:21 762.09088:16 811.38184:16 836.77332:23 853.20679:17 893.12933:16 902.43848:18 902.48645:20 903.47583:21 919.48798:897 920.49304:402 920.55151:36 921.46173:16 921.50745:119 922.53156:17 924.03113:20 924.49255:17 924.93488:29 926.19916:20 926.53638:17 926.78571:17 944.89539:25 968.74182:20 974.92053:17 980.12292:25 988.53143:18 1032.89893:16 1079.60425:17 1080.5199:21 1080.56787:47 1080.64148:16 1081.43103:18 1081.53845:11278 1081.62622:144</t>
  </si>
  <si>
    <t>LE_FruitGreen_Neg-882</t>
  </si>
  <si>
    <t>1152.54272:2293 1153.54607:1314 1154.54943:232</t>
  </si>
  <si>
    <t>143.03214:16 275.09091:19 282.57126:16 305.99814:16 523.89307:16 529.64252:20 611.15503:25 650.38666:17 691.6427:16 746.39722:20 794.42157:17 944.48547:25 945.49744:75 946.49249:51 953.33289:17 974.46759:18 974.50409:63 975.52478:29 1076.76599:31 1106.49353:140 1106.54272:483 1107.4635:20 1107.51318:141 1107.55688:172 1108.4939:16 1108.56079:41 1108.60291:19 1109.54419:34 1110.56104:17 1113.68347:16 1152.52136:118 1152.57776:170</t>
  </si>
  <si>
    <t>(Pos MS1) 432.34722; C27H46NO3 (aglycone-C2H2O2); CC1CNC2C(C)C3C(CC4C5CCC6CC(O)CCC6(C)C5CCC34C)OC2(O)C1OC(C)=O (aglycone)</t>
  </si>
  <si>
    <t>AC_Root_Neg-1020</t>
  </si>
  <si>
    <t>1193.59229:7404 1194.59564:13040 1195.599:4455</t>
  </si>
  <si>
    <t>101.57997:17 509.74411:24 707.97308:18 718.70709:18 731.25201:18 1068.85999:17 1161.16077:16 1193.49915:23 1193.59119:1263 1193.75281:24</t>
  </si>
  <si>
    <t>AC_Root_Neg-1028</t>
  </si>
  <si>
    <t>[M+FA-H]- of 2323</t>
    <phoneticPr fontId="1"/>
  </si>
  <si>
    <t>1239.59802:2198 1240.60137:4144 1241.60473:1519</t>
  </si>
  <si>
    <t>543.05878:17 631.7627:16 784.15094:20 791.55859:29 1048.54456:17 1193.59192:1234 1194.56689:142 1194.60425:480 1195.60352:357 1195.67114:16 1196.59717:41 1197.51404:16 1197.59717:57 1197.63733:33 1199.64136:17 1239.78137:19</t>
  </si>
  <si>
    <t>LE_Ripe_Neg-1188</t>
  </si>
  <si>
    <t>[M-H]-</t>
    <phoneticPr fontId="1"/>
  </si>
  <si>
    <t>[M-H]- of 2346Literature structure was used</t>
    <phoneticPr fontId="1"/>
  </si>
  <si>
    <t>1268.58838:3924 1269.59173:4043 1270.59509:1133</t>
  </si>
  <si>
    <t>99.35132:16 610.18842:16 681.52173:16 733.75311:17 753.43616:23 812.43439:37 867.47211:16 870.38263:17 975.50299:18 1106.51514:18 1106.55688:38 1107.52136:20 1136.52136:53 1136.57104:78 1136.62158:16 1137.58838:16 1138.58167:34 1264.37329:16 1268.59045:951</t>
  </si>
  <si>
    <t>(Pos MS1) 432.34722; C27H46NO3 (aglycone-C2H2O2); CC1C2C(CC3C4CCC5CC(O)CCC5(C)C4CCC23C)OC11CCC(CO)C[NH2+]1 (aglycone-C2H2O2)</t>
  </si>
  <si>
    <t>LE_Ripe_Neg-1199</t>
  </si>
  <si>
    <t>1314.59436:14644 1315.59771:13580 1316.60107:5363</t>
  </si>
  <si>
    <t>114.03833:25 125.02177:22 179.06007:19 181.04716:16 271.68777:16 284.09586:35 312.09579:20 372.36081:43 456.12741:16 509.4144:17 533.59723:16 539.04779:28 558.2301:43 644.65857:18 648.78033:17 721.12195:18 731.33032:17 732.06177:16 770.43713:46 776.90601:24 777.04987:31 812.44061:44 812.45758:16 813.47247:23 816.97156:16 859.97131:17 866.46521:23 908.4527:53 948.04285:16 974.4715:37 974.50977:38 975.5105:28 1016.77802:27 1105.46472:20 1106.49805:36 1106.54236:169 1106.5918:33 1107.51001:18 1107.5531:42 1108.51099:16 1108.55176:17 1108.64746:25 1111.36279:16 1136.44177:16 1136.48755:29 1136.54077:135 1136.60266:18 1137.49365:20 1137.53064:70 1137.57544:16 1138.56873:61 1139.57983:16 1196.50598:16 1265.54199:20 1268.5896:4082 1268.67236:57 1269.59888:2660 1269.6781:88 1270.55188:147 1270.59729:878 1270.65723:88 1270.84412:21 1271.08289:17 1271.56726:132 1271.60938:169 1271.6499:64 1272.63184:17 1294.0199:18 1295.04578:16 1295.104:23 1295.42249:17 1296.05676:17 1314.50708:32 1314.59045:1088</t>
  </si>
  <si>
    <t>Sinapaldehyde</t>
    <phoneticPr fontId="1"/>
  </si>
  <si>
    <t>Sinapinic acid and derivatives</t>
  </si>
  <si>
    <t>O=CC=CC=1C=C(OC)C(O)=C(OC)C=1</t>
  </si>
  <si>
    <t>93.03297:121 105.03437:86 118.99214:21 121.0253:137 122.03439:18 149.02322:234 149.03171:88 177.01756:1232 177.04984:28 178.01804:139 191.03221:21 192.04103:1729 193.04013:94 193.0502:60 194.04189:45 207.03154:20 207.064:465</t>
  </si>
  <si>
    <t>207.064; C11H11O4; O=CC=CC=1C=C(OC)C(O)=C(OC)C=1</t>
    <phoneticPr fontId="1"/>
  </si>
  <si>
    <t>192.04103; C10H8O4; O=CC=CC=1C=C(O)C(O)=C(OC)C=1</t>
    <phoneticPr fontId="1"/>
  </si>
  <si>
    <t>177.01756; C9H5O4; O=CC=CC=1C=C(O)C(O)=C(O)C=1</t>
    <phoneticPr fontId="1"/>
  </si>
  <si>
    <t>149.02322; C8H7O3; OC1=CC(=CC(OC)=C1(O))C</t>
    <phoneticPr fontId="1"/>
  </si>
  <si>
    <t>15.02297; CH3; C</t>
    <phoneticPr fontId="1"/>
  </si>
  <si>
    <t>27.9858; CO; C=O</t>
    <phoneticPr fontId="1"/>
  </si>
  <si>
    <t>Sinapic acid</t>
    <phoneticPr fontId="1"/>
  </si>
  <si>
    <t>O=C(O)C=CC=1C=C(OC)C(O)=C(OC)C=1</t>
    <phoneticPr fontId="1"/>
  </si>
  <si>
    <t>75.02828:38 93.00417:48 93.02998:38 93.03485:153 94.04113:48 110.10468:28 121.02678:258 121.03611:114 135.04518:96 136.04543:30 136.05193:20 147.04825:23 148.02103:23 149.02441:473 150.02495:26 150.03572:27 163.03757:309 164.04054:257 164.04895:878 165.0168:111 165.02454:33 165.05269:126 179.06082:15 179.07254:142 180.06253:21 180.07204:24 193.00882:121 193.0155:390 193.03078:30 194.01158:25 194.02556:24 208.03699:1185 209.0407:128 210.0359:24 223.05621:350 223.0663:404</t>
  </si>
  <si>
    <t>223.0663; C11H11O5; O=C(O)C=CC=1C=C(OC)C(O)=C(OC)C=1</t>
    <phoneticPr fontId="1"/>
  </si>
  <si>
    <t>208.03699; C10H8O5; O=C(O)C=CC=1C=C(O)C(O)=C(OC)C=1</t>
    <phoneticPr fontId="1"/>
  </si>
  <si>
    <t>193.0155; C9H5O5; O=C(O)C=CC=1C=C(O)C(O)=C(O)C=1</t>
    <phoneticPr fontId="1"/>
  </si>
  <si>
    <t>164.04895; C9H8O3; O=C(O)C=CC=1C=CC(O)=CC=1</t>
    <phoneticPr fontId="1"/>
  </si>
  <si>
    <t>15.0293; CH3; C</t>
    <phoneticPr fontId="1"/>
  </si>
  <si>
    <t>43.988; CO2; O=CO</t>
    <phoneticPr fontId="1"/>
  </si>
  <si>
    <t>AT_LeafStem_Neg-470</t>
  </si>
  <si>
    <t>Sinapoyl malate</t>
  </si>
  <si>
    <t>C15H16O9</t>
  </si>
  <si>
    <t>O=C(OC(C(=O)O)CC(=O)O)C=CC=1C=C(OC)C(O)=C(OC)C=1</t>
  </si>
  <si>
    <t>DUDGAPSRYCQPBG-UHFFFAOYNA-N</t>
  </si>
  <si>
    <t>PubChem=11953815,UNPD=UNPD107772;UNPD218276</t>
  </si>
  <si>
    <t>339.07156:9882 340.07491:4519 341.07827:811</t>
  </si>
  <si>
    <t>71.01343:21 89.03225:18 93.03909:22 114.99672:62 115.00451:112 121.02382:23 121.03167:175 122.02892:40 123.04424:25 133.01276:86 147.04237:39 149.02425:890 150.02481:44 150.03194:39 151.04065:20 163.04266:23 164.04776:727 165.04944:143 165.0582:49 179.06335:18 179.07622:42 180.0713:19 190.06464:24 191.04514:18 193.01688:48 193.0799:23 208.03755:170 209.03688:19 223.06007:3420 224.06522:524 225.04182:20 225.05069:20 225.0643:82 237.11395:22</t>
  </si>
  <si>
    <t>223.06007; C11H11O5; O=C(O)C=CC=1C=C(OC)C(O)=C(OC)C=1</t>
    <phoneticPr fontId="1"/>
  </si>
  <si>
    <t>164.04776; C9H8O3; OC=1C(OC)=CC(=CC=1(OC))C</t>
    <phoneticPr fontId="1"/>
  </si>
  <si>
    <t>149.02425; C8H5O3; OC1=CC(=CC(OC)=C1(O))C</t>
    <phoneticPr fontId="1"/>
  </si>
  <si>
    <t>116.01153; C4H4O4; O=C(O)CCC(=O)O</t>
    <phoneticPr fontId="1"/>
  </si>
  <si>
    <t>ZM_Root_Neg-351</t>
  </si>
  <si>
    <t>Sinapoylhexoside (isomer of 955)</t>
    <phoneticPr fontId="1"/>
  </si>
  <si>
    <t>1-O-Sinapoylglucose-isomer A</t>
  </si>
  <si>
    <t>XRKBRPFTFKKHEF-UHFFFAOYNA-N</t>
  </si>
  <si>
    <t>385.11313:9606 386.11648:2312 387.11984:508</t>
  </si>
  <si>
    <t>149.02104:25 164.05019:46 175.00569:33 175.05649:23 178.05743:21 179.0667:22 190.02939:144 190.04385:17 191.02214:27 205.04941:706 206.05421:52 207.0455:21 223.05362:91 223.06721:50 247.05852:97 247.07091:24 265.06784:18 289.06894:28 326.1004:16 385.10739:41 385.12094:73</t>
  </si>
  <si>
    <t>223.0611; C11H11O5; COC1=CC(C=CC(O)=O)=CC(OC)=C1O</t>
    <phoneticPr fontId="1"/>
  </si>
  <si>
    <t>205.04941; C11H9O4; COC1=CC(C=CC=O)=CC(OC)=C1O</t>
    <phoneticPr fontId="1"/>
  </si>
  <si>
    <t>162.05225; C6H10O5; OCC1OCC(O)C(O)C1(O)</t>
  </si>
  <si>
    <t>180.05798; C6H12O6; OCC1OC(O)C(O)C(O)C1(O)</t>
    <phoneticPr fontId="1"/>
  </si>
  <si>
    <t>LE_LeafStem_Neg-551</t>
  </si>
  <si>
    <t>Sinapoylhexoside (isomer of 953)</t>
    <phoneticPr fontId="1"/>
  </si>
  <si>
    <t>Top hit was used by considering unique masses.</t>
  </si>
  <si>
    <t>Sinapic acid and derivatives</t>
  </si>
  <si>
    <t>385.11371:2045 386.11706:527 387.12042:86</t>
  </si>
  <si>
    <t>149.0228:25 164.04712:21 175.00188:21 189.01862:20 205.04933:200 216.59349:19 221.07779:23 223.06119:51 223.07137:17 234.04248:20 247.05818:27 265.06717:17 267.07208:20 307.98755:16 313.12039:24 339.09201:35 352.05978:16 385.12564:16</t>
  </si>
  <si>
    <t>223.0612; C11H11O5</t>
  </si>
  <si>
    <t>205.0493; C11H9O4</t>
  </si>
  <si>
    <t>AT_LeafStem_Neg-887</t>
  </si>
  <si>
    <t>Disinapoyl Hexoside</t>
  </si>
  <si>
    <t>1,2-di-O-sinapoyl-beta-D-glucose</t>
  </si>
  <si>
    <t>9th hit was used by considering unique masses.</t>
    <phoneticPr fontId="1"/>
  </si>
  <si>
    <t>O=C(OC2OC(CO)C(O)C(O)C2(OC(=O)C=CC1=CC(OC)=C(O)C(OC)=C1))C=CC=3C=C(OC)C(O)=C(OC)C=3</t>
    <phoneticPr fontId="1"/>
  </si>
  <si>
    <t>KQDOTXAUJBODDM-UHFFFAOYNA-N</t>
  </si>
  <si>
    <t>ChEBI=CHEBI:27993,PubChem=5280665,PlantCyc=12-BIS-O-SINAPOYL-BETA-D-GLUCOSIDE,UNPD=UNPD53584</t>
  </si>
  <si>
    <t>591.17139:1946 592.17474:1148 593.1781:404</t>
  </si>
  <si>
    <t>164.04933:44 179.06233:20 190.01648:20 190.02794:40 190.03638:19 205.05234:225 206.06197:20 208.02397:25 223.05133:20 223.06212:37 224.06537:24 273.05154:20 277.06973:21 278.10956:25 289.0632:27 290.06625:24 301.01968:20 331.08362:18 349.09418:19 350.08905:18 350.10532:21 367.08881:21 479.14099:18 483.12073:24 506.50034:26 573.16827:19 573.27527:24 591.14227:35 591.17456:58</t>
  </si>
  <si>
    <t>223.07; C11H11O5 (Sinapoyl)</t>
    <phoneticPr fontId="1"/>
  </si>
  <si>
    <t>205.05234; C11H9O4; O=CC=CC=1C=C(OC)C(O)=C(OC)C=1</t>
    <phoneticPr fontId="1"/>
  </si>
  <si>
    <t>MT_Root_Neg-927</t>
  </si>
  <si>
    <t>Licoagroside B (Not validated)</t>
  </si>
  <si>
    <t>Top hit was used by considering unique masses and taxonomy, identified by positive</t>
    <phoneticPr fontId="1"/>
  </si>
  <si>
    <t>431.11877:17809 432.12212:4271 433.12548:511</t>
  </si>
  <si>
    <t>59.01159:22 86.49413:27 97.02753:47 97.034:19 99.04341:396 100.0488:18 113.02399:19 123.0413:18 125.02442:732 126.02612:19 143.03363:126 159.02635:28 161.03944:39 161.04726:70 162.04947:22 203.06094:50 217.12114:20 242.31561:21 315.07898:20 329.07916:20 329.09164:20 369.13339:18 431.11731:290</t>
  </si>
  <si>
    <t>125.0244; C6H5O3</t>
  </si>
  <si>
    <t>99.9434; C5H7O2</t>
  </si>
  <si>
    <t>NT_LeafStem_Neg-365</t>
  </si>
  <si>
    <t>667.28247:4846 668.28582:1519 669.28918:385</t>
  </si>
  <si>
    <t>83.01726:22 101.05809:27 147.06932:21 207.04936:41 305.09457:18 454.17099:16 467.17111:17 551.25281:18 666.4469:17 666.48395:16 667.28564:242 667.34088:16 667.46796:16</t>
  </si>
  <si>
    <t>84.0575; C5H8O</t>
    <phoneticPr fontId="1"/>
  </si>
  <si>
    <t>NT_LeafStem_Neg-381</t>
  </si>
  <si>
    <t>681.29706:9258 682.30041:3244 683.30377:542</t>
  </si>
  <si>
    <t>71.01262:16 115.07406:21 135.02904:16 161.04121:46 207.04274:55 255.09438:16 365.1077:17 379.18289:16 453.16318:24 467.18387:33 477.20432:18 514.45276:22 537.20911:16 551.23431:44 551.24506:18 635.29626:16 636.31384:19 637.29602:22 681.30011:428</t>
  </si>
  <si>
    <t>NT_LeafStem_Neg-397</t>
  </si>
  <si>
    <t>695.31238:13404 696.31573:4306 697.31909:826</t>
  </si>
  <si>
    <t>101.05923:20 115.07251:20 143.0294:18 161.09016:16 162.04866:16 167.03026:16 203.052:18 207.04637:34 383.11371:17 421.15286:17 453.1618:32 453.17935:21 467.18344:17 481.17148:23 481.20209:46 551.20459:32 551.2439:20 565.25488:56 576.50494:18 649.32758:26 650.29962:17 695.31659:676</t>
  </si>
  <si>
    <t>98.07316; C6H10O</t>
    <phoneticPr fontId="1"/>
  </si>
  <si>
    <t>NT_LeafStem_Neg-423</t>
  </si>
  <si>
    <t>709.32642:11206 710.32977:3560 711.33313:952</t>
  </si>
  <si>
    <t>65.40382:36 71.01428:23 89.0202:18 115.0723:17 143.03113:20 153.0627:17 157.08745:21 161.03415:32 161.04605:23 207.04518:22 207.0564:19 263.12009:21 277.13113:21 323.10437:34 329.35611:18 383.134:42 384.10623:20 390.1499:17 467.17386:19 467.20624:18 481.17099:16 481.1947:39 482.19601:16 501.27744:17 547.27643:18 565.22638:28 565.25555:27 566.2771:25 664.31146:18 699.30933:24 709.32593:720</t>
  </si>
  <si>
    <t>NT_LeafStem_Neg-437</t>
  </si>
  <si>
    <t>723.34644:5560 724.34979:1873 725.35315:502</t>
  </si>
  <si>
    <t>115.07227:19 305.08896:16 366.08966:20 383.11935:33 481.18866:16 579.2746:69 581.27142:17 677.3667:16 723.34485:278</t>
  </si>
  <si>
    <t>NT_LeafStem_Neg-222</t>
  </si>
  <si>
    <t>Chlorogenoquinone (Not validated)</t>
  </si>
  <si>
    <t>Chlorogenoquinone</t>
    <phoneticPr fontId="1"/>
  </si>
  <si>
    <t>Quinic acids and derivatives</t>
    <phoneticPr fontId="1"/>
  </si>
  <si>
    <t>O=C(OC1CC(O)(C(=O)O)CC(O)C1(O))C=CC=2C=CC(=O)C(=O)C=2</t>
  </si>
  <si>
    <t>ITENTBHADJNDDH-UHFFFAOYNA-N</t>
  </si>
  <si>
    <t>HMDB=HMDB0029383,FooDB=FDB000460,NANPDB=NANPDB_5285</t>
  </si>
  <si>
    <t>351.07101:10040 352.07436:2240 353.07772:15957</t>
  </si>
  <si>
    <t>71.01307:36 85.03352:17 91.07932:18 93.03397:114 93.04124:18 107.04603:20 109.02985:34 110.03:37 111.04915:16 118.03535:20 122.03214:20 127.04259:41 133.02733:244 134.02562:16 134.03268:30 135.0407:26 135.04622:31 136.05029:20 149.97379:17 150.0338:16 161.02217:22 161.02914:18 171.0276:18 173.04466:16 173.05533:16 174.18033:18 175.07751:22 177.01971:197 178.01901:36 178.04094:20 179.03894:44 183.35522:25 191.05548:2171 191.07655:17 192.05768:108 192.06761:43 193.04956:17 193.06116:19 194.05615:28 195.04419:16 215.05623:86 216.05318:16 307.07706:17 307.08807:25 351.07336:318</t>
  </si>
  <si>
    <t>191.05484; C7H11O6; O=C(O)C1(O)(CC(O)C(O)C(O)C1)</t>
    <phoneticPr fontId="1"/>
  </si>
  <si>
    <t>160.0179; C9H4O3; O=C=C=CC1=CC(=O)C(=O)C=C1</t>
    <phoneticPr fontId="1"/>
  </si>
  <si>
    <t>NT_LeafStem_Neg-208</t>
  </si>
  <si>
    <t>Coumaroyl quinic acid (isomer of 758, 760)</t>
    <phoneticPr fontId="1"/>
  </si>
  <si>
    <t>3-O-p-Coumaroylquinic acid</t>
  </si>
  <si>
    <t>O=C(OC1CC(O)(C(=O)O)CC(O)C1(O))C=CC2=CC=C(O)C=C2</t>
  </si>
  <si>
    <t>BMRSEYFENKXDIS-UHFFFAOYNA-N</t>
  </si>
  <si>
    <t>HMDB=HMDB0029681,KNApSAcK=C00029511,ChEBI=CHEBI:15937;CHEBI:57575;CHEBI:75499;CHEBI:75500,FooDB=FDB000236;FDB000240;FDB000866;FDB004557,NANPDB=NANPDB_4813;NANPDB_4814;NANPDB_5282,PubChem=40466964;6441280,PlantCyc=4-COUMAROYLQUINATE,UNPD=UNPD101888;UNPD124451;UNPD132975;UNPD13533;UNPD148739;UNPD149488;UNPD199316;UNPD199456;UNPD199457;UNPD207552;UNPD22006;UNPD38744;UNPD42448;UNPD80026;UNPD209819;UNPD214036;UNPD222003;UNPD224132;UNPD226239;UNPD228796</t>
  </si>
  <si>
    <t>337.09201:5502 338.09536:992 339.09872:181</t>
  </si>
  <si>
    <t>92.03197:18 93.03265:82 111.04657:18 137.0042:19 137.02582:16 156.03706:17 163.03665:59 168.89349:16 173.03749:19 173.04713:84 191.05515:559 192.05511:33 192.06938:16 337.08594:44 337.1015:54</t>
  </si>
  <si>
    <t>191.0552; C7H11O6; O=C(O)C1(O)(CC(O)C(O)C(O)C1)</t>
    <phoneticPr fontId="1"/>
  </si>
  <si>
    <t>146.0308; C9H6O2; O=CC=CC1=CC=C(O)C=C1</t>
    <phoneticPr fontId="1"/>
  </si>
  <si>
    <t>NT_LeafStem_Neg-209</t>
  </si>
  <si>
    <t>Coumaroyl quinic acid (isomer of 758, 759)</t>
    <phoneticPr fontId="1"/>
  </si>
  <si>
    <t>4-p-Coumaroylquinic acid</t>
  </si>
  <si>
    <t>O=C(OC1C(O)CC(O)(C(=O)O)CC1(O))C=CC2=CC=C(O)C=C2</t>
  </si>
  <si>
    <t>XWRHBGVVCOSNKO-UHFFFAOYNA-N</t>
  </si>
  <si>
    <t>KNApSAcK=C00002730;C00032657,ChEBI=CHEBI:1945,FooDB=FDB000237;FDB001849,UNPD=UNPD142023;UNPD189137;UNPD228335</t>
  </si>
  <si>
    <t>337.09219:1447 338.09554:316</t>
  </si>
  <si>
    <t>163.04832:19 191.05621:117</t>
  </si>
  <si>
    <t>191.0562; C7H11O6; O=C(O)C1(O)(CC(O)C(O)C(O)C1)</t>
    <phoneticPr fontId="1"/>
  </si>
  <si>
    <t>146.03599; C9H6O2; O=CC=CC1=CC=C(O)C=C1</t>
    <phoneticPr fontId="1"/>
  </si>
  <si>
    <t>ZM_Leaf_Neg-269</t>
  </si>
  <si>
    <t>Caffeoyl quinic acid (isomer of 832, 833, 834)</t>
    <phoneticPr fontId="1"/>
  </si>
  <si>
    <t>Chlorogenic acid-isomer B</t>
  </si>
  <si>
    <t>MS/MS confirmed. Isomer of 231</t>
    <phoneticPr fontId="1"/>
  </si>
  <si>
    <t>353.08682:43446 354.09017:11259 355.09353:1763</t>
  </si>
  <si>
    <t>59.01031:17 77.03449:18 81.03473:16 85.02928:111 93.03381:47 93.03857:23 99.04203:17 107.0493:34 109.62608:24 111.04374:57 127.03646:44 131.55843:16 133.02657:118 133.03638:34 133.09927:16 134.02579:25 134.036:127 134.04744:20 134.77055:17 135.04462:1412 136.04765:136 137.02252:16 150.03326:24 161.02621:167 163.03175:16 173.04463:59 175.04648:38 177.02145:109 178.01552:48 178.02415:32 179.03337:2147 180.03545:197 180.04132:76 182.26363:16 191.05566:3700 191.27718:16 191.65567:24 192.05106:68 192.05887:195 193.06076:36 212.57744:16 232.63354:17 306.94073:17 352.08554:16 353.08765:1455</t>
  </si>
  <si>
    <t>191.05566; C7H11O6; O=C(O)C1(O)(CC(O)C(O)C(O)C1)</t>
    <phoneticPr fontId="1"/>
  </si>
  <si>
    <t>179.03337; C9H7O4; O=C(O)C=CC=1C=CC(O)=C(O)C=1</t>
    <phoneticPr fontId="1"/>
  </si>
  <si>
    <t>135.04462; C8H7O2; OC=1C=CC(C=C)=CC=1(O)</t>
    <phoneticPr fontId="1"/>
  </si>
  <si>
    <t>162.03199; C9H6O3; O=CC=CC=1C=CC(O)=C(O)C=1</t>
    <phoneticPr fontId="1"/>
  </si>
  <si>
    <t>ST_LeafStem_Neg-283</t>
  </si>
  <si>
    <t>MS/MS confirmed</t>
    <phoneticPr fontId="1"/>
  </si>
  <si>
    <t>353.08624:67229 354.08959:13497 355.09295:1882</t>
  </si>
  <si>
    <t>77.03882:18 85.02613:109 85.03051:34 87.01004:18 93.03453:21 94.03906:27 106.0377:18 107.04952:23 109.02855:61 111.04558:18 112.59417:23 127.03986:142 128.04207:22 129.47221:18 133.02428:21 133.03609:27 135.0444:60 136.04146:20 136.0507:64 137.05579:18 138.96643:21 141.02232:19 147.04573:18 153.01984:20 161.02034:23 161.02745:20 162.02852:21 171.03081:24 173.04991:85 177.02013:48 178.0291:18 179.03429:22 179.0437:43 180.03282:20 190.03645:21 190.88503:29 191.0549:9022 192.06024:684 193.05264:78 193.94751:19 195.04941:18 215.05429:19 248.65999:18 289.07861:18 351.0593:18 352.07788:38 353.08817:1043 353.11438:25</t>
  </si>
  <si>
    <t>191.0549; C7H11O6; O=C(O)C1(O)(CC(O)C(O)C(O)C1)</t>
    <phoneticPr fontId="1"/>
  </si>
  <si>
    <t>162.03327; C9H6O3; O=CC=CC=1C=CC(O)=C(O)C=1</t>
    <phoneticPr fontId="1"/>
  </si>
  <si>
    <t>LE_FruitGreen_Neg-291</t>
  </si>
  <si>
    <t>Caffeoyl quinic acid (isomer of 831, 832, 834)</t>
    <phoneticPr fontId="1"/>
  </si>
  <si>
    <t>Chlorogenic acid-isomer A</t>
  </si>
  <si>
    <t>MS/MS confirmed, isomer of chlorogenic acid</t>
    <phoneticPr fontId="1"/>
  </si>
  <si>
    <t>353.08774:1853 354.09109:382 355.09445:354</t>
  </si>
  <si>
    <t>85.02446:23 127.03828:16 133.02945:22 160.01559:16 178.02773:16 191.05534:427 192.05226:17 195.0645:22</t>
  </si>
  <si>
    <t>191.0553; C7H11O6; O=C(O)C1(O)(CC(O)C(O)C(O)C1)</t>
    <phoneticPr fontId="1"/>
  </si>
  <si>
    <t>162.0324; C9H6O3; O=CC=CC=1C=CC(O)=C(O)C=1</t>
    <phoneticPr fontId="1"/>
  </si>
  <si>
    <t>OP_Root_Neg-451</t>
  </si>
  <si>
    <t>Caffeoyl quinic acid (isomer of 831, 832, 833)</t>
    <phoneticPr fontId="1"/>
  </si>
  <si>
    <t>Cryptochlorogenic acid</t>
    <phoneticPr fontId="1"/>
  </si>
  <si>
    <t>O=C(OC1C(O)CC(O)(C(=O)O)CC1(O))C=CC=2C=CC(O)=C(O)C=2</t>
    <phoneticPr fontId="1"/>
  </si>
  <si>
    <t>GYFFKZTYYAFCTR-UHFFFAOYNA-N</t>
  </si>
  <si>
    <t>HMDB=HMDB0030653,KNApSAcK=C00029540,ChEBI=CHEBI:75491,FooDB=FDB002561,NANPDB=NANPDB_5281;NANPDB_5448;NANPDB_5468,UNPD=UNPD164733;UNPD169920;UNPD31253;UNPD49725;UNPD210275;UNPD217795;UNPD219879;UNPD226360</t>
  </si>
  <si>
    <t>353.0871:1037 354.09045:191 355.09381:16</t>
  </si>
  <si>
    <t>135.04509:21 173.04387:74 173.052:15 177.01964:17 191.04739:16 191.05492:45 353.07352:17</t>
  </si>
  <si>
    <t>353.08572; C16H17O9; O=C(OC1CC(O)(C(=O)O)CC(O)C1(O))C=CC2=CC=C(O)C(O)=C2</t>
    <phoneticPr fontId="1"/>
  </si>
  <si>
    <t>173.0439; C7H9O5; O=C(O)C1(O)(CC(O)CC(O)C1)</t>
    <phoneticPr fontId="1"/>
  </si>
  <si>
    <t>135.0451; C8H7O2; OC=1C=CC(C=C)=CC=1(O)</t>
    <phoneticPr fontId="1"/>
  </si>
  <si>
    <t>162.0322; C9H6O3; O=CC=CC=1C=CC(O)=C(O)C=1</t>
    <phoneticPr fontId="1"/>
  </si>
  <si>
    <t>ZM_Leaf_Neg-296</t>
  </si>
  <si>
    <t>Feruloyl quinic acid (isomer of 887, 888)</t>
    <phoneticPr fontId="1"/>
  </si>
  <si>
    <t>367.10339:48737 368.10674:9612 369.1101:1773</t>
  </si>
  <si>
    <t>83.04971:16 89.02652:18 117.03344:187 119.0471:17 124.57676:43 127.03982:16 134.03624:1410 135.03563:114 135.04651:79 137.01799:16 149.02536:20 149.05794:169 149.06918:16 153.96568:16 155.02646:25 155.03778:33 165.30766:21 173.04446:174 175.03091:17 178.02986:16 189.00508:36 191.05437:182 193.0509:4484 194.05334:420 195.05287:16 195.05968:25 222.0163:16 243.61235:31 367.10419:1134</t>
  </si>
  <si>
    <t>193.0509; C10H9O4; O=C(O)C=CC=1C=CC(O)=C(OC)C=1</t>
    <phoneticPr fontId="1"/>
  </si>
  <si>
    <t>191.05437; C7H11O6; O=C(O)C1(O)(CC(O)C(O)C(O)C1)</t>
    <phoneticPr fontId="1"/>
  </si>
  <si>
    <t>134.03624; C8H6O2; OC=1C=CC(=CC=1(OC))C</t>
    <phoneticPr fontId="1"/>
  </si>
  <si>
    <t>176.0533; C10H8O3; O=CCCC=1C=CC(OC)=C(O)C=1</t>
    <phoneticPr fontId="1"/>
  </si>
  <si>
    <t>OP_Root_Neg-487</t>
  </si>
  <si>
    <t>Feruloyl quinic acid (isomer of 886, 888)</t>
    <phoneticPr fontId="1"/>
  </si>
  <si>
    <t>4-O-feruloyl-D-quinic acid</t>
  </si>
  <si>
    <t>O=C(OC1C(O)CC(O)(C(=O)O)CC1(O))C=CC=2C=CC(O)=C(OC)C=2</t>
  </si>
  <si>
    <t>VTMFDSJJVNQXLT-UHFFFAOYNA-N</t>
  </si>
  <si>
    <t>ChEBI=CHEBI:18013;CHEBI:60078,FooDB=FDB000248;FDB031065,PlantCyc=CPD-416,UNPD=UNPD32065;UNPD74305;UNPD209846</t>
  </si>
  <si>
    <t>367.10199:7791 368.10534:2726 369.1087:558</t>
  </si>
  <si>
    <t>67.0201:17 93.03225:109 109.03281:18 109.36409:16 134.03342:20 149.02217:17 149.06207:16 173.03755:77 173.04407:161 174.04288:16 190.95995:17 191.05379:1222 192.05537:34 192.06415:35 193.04747:68 193.05779:32</t>
  </si>
  <si>
    <t>191.0538; C7H11O6; O=C(O)C1(O)(CC(O)C(O)C(O)C1)</t>
    <phoneticPr fontId="1"/>
  </si>
  <si>
    <t>173.04407; C7H9O5; O=C(O)C1(O)(CC(O)CC(O)C1)</t>
    <phoneticPr fontId="1"/>
  </si>
  <si>
    <t>93.03225; C6H5O; OC=1C=CC=CC=1</t>
    <phoneticPr fontId="1"/>
  </si>
  <si>
    <t>176.0482; C10H8O3; O=CCCC=1C=CC(OC)=C(O)C=1</t>
    <phoneticPr fontId="1"/>
  </si>
  <si>
    <t>LE_LeafStem_Neg-474</t>
  </si>
  <si>
    <t>Feruloyl quinic acid (isomer of 886, 887)</t>
    <phoneticPr fontId="1"/>
  </si>
  <si>
    <t>367.1051:1053 368.10845:295 369.11181:71</t>
  </si>
  <si>
    <t>113.02506:20 149.02267:16 173.04016:19 191.05254:37 191.06145:130 192.06181:26 193.05128:18 194.05586:29 367.09824:35</t>
  </si>
  <si>
    <t>191.0814; C7H11O6; O=C(O)C1(O)(CC(O)C(O)C(O)C1)</t>
    <phoneticPr fontId="1"/>
  </si>
  <si>
    <t>176.0457; C10H8O3; O=CCCC=1C=CC(OC)=C(O)C=1</t>
    <phoneticPr fontId="1"/>
  </si>
  <si>
    <t>NT_LeafStem_Neg-319</t>
  </si>
  <si>
    <t>O=C(OC2CC(O)(C(=O)O)CC(OC(=O)C=CC1=CC=C(O)C(O)=C1)C2(O))C=CC3=CC=C(O)C(O)=C3</t>
    <phoneticPr fontId="1"/>
  </si>
  <si>
    <t>515.11908:2601 516.12243:977 517.12579:207</t>
  </si>
  <si>
    <t>133.01283:16 133.02858:53 135.04765:32 173.04279:56 178.033:17 179.03577:124 191.04848:17 191.05727:61 192.05212:18 215.0549:16 353.08691:297 353.12021:16 355.09366:16 514.09967:39 515.11078:69</t>
  </si>
  <si>
    <t>191.0573; C7H11O6; O=C(O)C1(O)(CC(O)C(O)C(O)C1)</t>
    <phoneticPr fontId="1"/>
  </si>
  <si>
    <t>179.0358; C9H7O4; O=C(O)C=CC=1C=CC(O)=C(O)C=1</t>
    <phoneticPr fontId="1"/>
  </si>
  <si>
    <t>162.02387; C9H6O3; O=CC=CC=1C=CC(O)=C(O)C=1</t>
    <phoneticPr fontId="1"/>
  </si>
  <si>
    <t>162.0296; C9H6O3; O=CC=CC=1C=CC(O)=C(O)C=1</t>
    <phoneticPr fontId="1"/>
  </si>
  <si>
    <t>OP_Root_Neg-1152</t>
  </si>
  <si>
    <t>1,3-Dicaffeoylquinic acid</t>
  </si>
  <si>
    <t>O=C(OC2CC(OC(=O)C=CC1=CC=C(O)C(O)=C1)(C(=O)O)CC(O)C2(O))C=CC3=CC=C(O)C(O)=C3</t>
  </si>
  <si>
    <t>515.11768:38559 516.12103:15092 517.12439:3213</t>
  </si>
  <si>
    <t>93.03493:83 110.48289:17 111.03884:20 111.04552:16 134.02594:16 134.0432:18 135.04581:228 137.01392:32 137.0247:20 137.03468:33 144.91649:29 155.03326:143 156.03493:29 158.03104:16 161.02342:39 173.04306:2072 173.57295:16 174.03735:42 174.04807:165 174.05592:53 175.04805:20 177.01418:17 178.02139:16 179.03363:1226 180.03503:69 181.16312:20 191.05484:634 192.05666:16 192.06331:56 193.06519:21 198.89919:18 203.03371:81 204.04475:17 211.16351:25 213.09032:17 255.06503:59 257.05783:16 294.94879:19 300.05994:50 317.04099:20 317.06454:16 318.06439:23 334.03809:20 335.07602:17 336.07434:16 351.0553:17 351.07941:23 352.07767:39 353.05328:21 353.08542:2040 354.09149:350 355.08105:54 355.10474:16 420.1337:22 514.07959:18 514.09442:16 514.13641:17 515.07025:17 515.11548:2905</t>
  </si>
  <si>
    <t>173.04306; C7H9O5; O=C(O)C1(O)(CCC(O)C(O)C1)</t>
    <phoneticPr fontId="1"/>
  </si>
  <si>
    <t>179.03363; C9H7O4; O=C(O)C=CC1=CC=C(O)C(O)=C1</t>
    <phoneticPr fontId="1"/>
  </si>
  <si>
    <t>162.03006; C9H6O3; O=CCCC=1C=CC(O)=C(O)C=1</t>
    <phoneticPr fontId="1"/>
  </si>
  <si>
    <t>180.04236; C9H8O4; O=C(O)C=CC=1C=CC(O)=C(O)C=1</t>
    <phoneticPr fontId="1"/>
  </si>
  <si>
    <t>LE_Ripe_Neg-968</t>
  </si>
  <si>
    <t>Tricaffeoyl quinic acid</t>
  </si>
  <si>
    <t>1,3,5-Tri-O-caffeoylquinic acid</t>
  </si>
  <si>
    <t>C34H30O15</t>
  </si>
  <si>
    <t>O=C(OC3CC(O)(C(=O)O)CC(OC(=O)C=CC1=CC=C(O)C(O)=C1)C3(OC(=O)C=CC=2C=CC(O)=C(O)C=2))C=CC=4C=CC(O)=C(O)C=4</t>
  </si>
  <si>
    <t>OAFXTKGAKYAFSI-UHFFFAOYNA-N</t>
  </si>
  <si>
    <t>KNApSAcK=C00044045,UNPD=UNPD13571;UNPD192492;UNPD222250</t>
  </si>
  <si>
    <t>677.15253:1586 678.15588:570 679.15924:105</t>
  </si>
  <si>
    <t>123.04288:32 335.07266:20 336.08774:18 353.08572:124 353.10306:17 515.09662:21 515.11743:35 515.13708:45 516.13019:26 677.15302:178</t>
  </si>
  <si>
    <t>162.0159; C9H6O3; O=CCCC=1C=CC(O)=C(O)C=1</t>
    <phoneticPr fontId="1"/>
  </si>
  <si>
    <t>162.0109; C9H6O3; O=CCCC=1C=CC(O)=C(O)C=1</t>
    <phoneticPr fontId="1"/>
  </si>
  <si>
    <t>GG_Root_Neg-345</t>
  </si>
  <si>
    <t>Third hit was used by considering unique mass confirmed by positive</t>
    <phoneticPr fontId="1"/>
  </si>
  <si>
    <t>269.08133:25372 270.08468:5176 271.08804:424</t>
  </si>
  <si>
    <t>92.02496:26 94.02673:18 120.0209:247 120.03137:23 121.02151:40 133.0217:21 133.02953:86 133.03613:20 145.02809:25 149.05936:50 153.07448:18 161.02696:20 175.02838:20 175.03801:177 181.06792:21 197.06119:24 208.04366:23 209.06497:25 237.05476:116 238.04834:20 238.07265:18 239.06258:20 253.0419:20 253.04903:41 269.08051:1502</t>
  </si>
  <si>
    <t>175.038; C10H7O3</t>
    <phoneticPr fontId="1"/>
  </si>
  <si>
    <t>120.0209; C7H4O2</t>
    <phoneticPr fontId="1"/>
  </si>
  <si>
    <t>32.02575; CH4O; OC</t>
    <phoneticPr fontId="1"/>
  </si>
  <si>
    <t>94.0425; C6H6O; OC=1C=CC=CC=1</t>
    <phoneticPr fontId="1"/>
  </si>
  <si>
    <t>GG_LeafStem_Neg-953</t>
  </si>
  <si>
    <t>The structure was suggested by considering unique masses and taxonomy</t>
    <phoneticPr fontId="1"/>
  </si>
  <si>
    <t>381.20566:62671 382.20901:25835 383.21237:3140</t>
  </si>
  <si>
    <t>68.99582:18 70.00794:20 107.07932:20 109.06413:19 118.42906:18 121.02899:18 122.03703:38 125.09812:43 133.06206:23 135.04192:141 147.04477:60 147.05188:21 148.04898:23 148.05615:67 148.53098:24 149.10135:18 149.12816:20 150.09814:26 154.98952:18 157.91122:20 159.04744:40 160.0386:26 161.05765:179 173.06015:41 175.07739:47 176.08717:22 183.42146:24 186.10191:21 187.06812:19 191.10588:334 192.10638:38 193.08865:19 193.11784:18 201.08789:19 201.09462:18 202.09427:40 202.10323:20 203.10358:39 203.11482:19 203.1265:22 204.11034:52 204.12177:20 215.10448:18 215.13681:24 216.11287:57 216.18935:21 217.11548:20 217.12894:39 217.13751:29 217.16068:57 218.16064:19 218.17268:20 219.16031:21 230.13091:18 241.15662:20 242.16028:18 244.14124:48 244.15422:40 259.16895:6179 259.54434:20 260.11182:25 260.17426:1090 260.24005:18 261.16531:32 261.17401:105 261.19019:20 262.17783:39 294.12128:18 309.10825:20 310.13446:18 311.1243:20 380.19571:21 381.20605:3785</t>
  </si>
  <si>
    <t>199.1059; C12H15O2</t>
  </si>
  <si>
    <t>259.169; C17H23O2</t>
  </si>
  <si>
    <t>122.0371; C7H6O2; OC=1C=CC(=CC=1(O))C</t>
    <phoneticPr fontId="1"/>
  </si>
  <si>
    <t>68.06307; C5H8; C(=C(C)C)C</t>
    <phoneticPr fontId="1"/>
  </si>
  <si>
    <t>GU_Root_Neg-855</t>
  </si>
  <si>
    <t>381.20566:13445 382.20901:4031 383.21237:620</t>
  </si>
  <si>
    <t>122.02811:18 123.04025:69 123.05137:20 135.04193:19 149.06129:18 149.09583:94 173.09131:18 174.09373:18 189.08891:76 191.10619:1052 192.10912:110 193.10818:39 216.34727:25 242.09738:20 259.17044:18 320.08945:18 380.20248:19 381.20547:546</t>
  </si>
  <si>
    <t>199.1062; C12H15O2</t>
  </si>
  <si>
    <t>GG_Root_Neg-675</t>
  </si>
  <si>
    <t>Licodione base + 3O, 2Prenyl</t>
  </si>
  <si>
    <t>Prenylated licodione (?UNPD36310)</t>
    <phoneticPr fontId="1"/>
  </si>
  <si>
    <t>O=C(C=C(O)C1=CC=C(O)C=C1)C=2C=C(C(O)=CC=2(O))CC=C(C)C</t>
  </si>
  <si>
    <t>IXMVCKVQOAGJGJ-UHFFFAOYSA-N</t>
  </si>
  <si>
    <t>UNPD=UNPD36310</t>
  </si>
  <si>
    <t>339.12234:25477 340.12569:8879 341.12905:983</t>
  </si>
  <si>
    <t>93.0331:114 93.03755:30 107.04557:19 108.01878:23 117.03288:271 132.01196:18 132.01965:22 133.02986:20 133.10753:18 137.02084:18 145.01784:18 145.02817:79 145.03304:45 146.03549:109 147.03836:20 157.09384:39 158.03162:23 159.0416:42 159.08185:21 160.08058:20 161.01804:146 161.02641:253 162.02605:86 163.02283:20 164.03966:18 175.11057:25 177.09111:326 178.09764:49 189.01003:20 189.02386:18 199.07248:18 201.01576:29 201.08336:142 201.08937:293 201.09801:198 202.09886:20 203.06857:200 210.73997:19 217.08299:36 219.09698:97 219.11269:18 220.08299:19 221.08025:18 245.0506:18 245.07973:2272 245.12434:21 246.08231:339 246.09598:27 247.08861:19 248.08157:20 310.12033:18 339.12137:612</t>
  </si>
  <si>
    <t>245.0797; C14H13O4; O=C(C=CO)C=1C=C(C(O)=CC=1(O))CC=C(C)C</t>
    <phoneticPr fontId="1"/>
  </si>
  <si>
    <t>201.0894; C13H13O2; OC(=C)C=1C=CC(O)=C(C=1)CC=C(C)C</t>
    <phoneticPr fontId="1"/>
  </si>
  <si>
    <t>177.0911; C11H13O2; OC1=CC=C(C(O)=C1)CC=C(C)C</t>
    <phoneticPr fontId="1"/>
  </si>
  <si>
    <t>GG_Root_Neg-674</t>
  </si>
  <si>
    <t>339.12228:17333 340.12563:5510 341.12899:1059</t>
  </si>
  <si>
    <t>93.03341:39 94.03375:22 94.0397:18 117.03613:136 118.03345:19 120.05315:18 133.10306:18 137.02589:18 145.0226:20 146.04048:19 159.08603:20 161.02309:246 162.02507:70 174.06808:21 177.09085:234 177.10719:18 178.09451:88 178.10716:19 189.01387:41 190.02716:23 199.07286:18 201.09361:262 202.02498:22 202.08322:21 203.0659:19 203.09056:20 219.10416:43 245.07956:1000 245.27324:28 246.07581:20 246.08876:101 309.11246:22 339.12201:548</t>
  </si>
  <si>
    <t>245.0796; C14H13O4; O=C(C=CO)C=1C=C(C(O)=CC=1(O))CC=C(C)C</t>
    <phoneticPr fontId="1"/>
  </si>
  <si>
    <t>201.0936; C13H13O2; OC(=C)C=1C=CC(O)=C(C=1)CC=C(C)C</t>
    <phoneticPr fontId="1"/>
  </si>
  <si>
    <t>177.0908; C11H13O2; OC1=CC=C(C(O)=C1)CC=C(C)C</t>
    <phoneticPr fontId="1"/>
  </si>
  <si>
    <t>GG_Root_Neg-672</t>
  </si>
  <si>
    <t>339.12082:2210 340.12417:424 341.12753:97</t>
  </si>
  <si>
    <t>107.05492:18 117.03797:18 134.03528:20 161.01877:27 161.02589:24 177.0963:18 179.05664:26 190.02148:20 201.08925:32 245.07953:122 339.13678:21 339.20651:26</t>
  </si>
  <si>
    <t>245.0795; C14H13O4; O=C(C=CO)C=1C=C(C(O)=CC=1(O))CC=C(C)C</t>
    <phoneticPr fontId="1"/>
  </si>
  <si>
    <t>201.0892; C13H13O2; OC(=C)C=1C=CC(O)=C(C=1)CC=C(C)C</t>
    <phoneticPr fontId="1"/>
  </si>
  <si>
    <t>177.0963; C11H13O2; OC1=CC=C(C(O)=C1)CC=C(C)C</t>
    <phoneticPr fontId="1"/>
  </si>
  <si>
    <t>94.04245; C6H6O; OC=1C=CC=CC=1</t>
    <phoneticPr fontId="1"/>
  </si>
  <si>
    <t>GG_Root_Neg-721</t>
  </si>
  <si>
    <t>Isoflavone base + 2O + 1MeO + 1Prenyl</t>
  </si>
  <si>
    <t>351.12183:2925 352.12518:950 353.12854:358</t>
  </si>
  <si>
    <t>57.86712:19 108.01427:21 177.02011:23 184.04918:19 184.87833:21 201.0947:23 221.06615:19 231.08183:21 233.06891:28 237.05698:107 243.06053:18 267.03259:22 281.04913:21 293.02982:24 293.05591:20 336.10098:91 336.11066:26 351.12457:318 351.13431:95</t>
  </si>
  <si>
    <t>237.057; C15H9O3</t>
  </si>
  <si>
    <t>GU_Root_Neg-634</t>
  </si>
  <si>
    <t>Isoflavone base + 3O, 1Prenyl</t>
  </si>
  <si>
    <t>Wighteone</t>
    <phoneticPr fontId="1"/>
  </si>
  <si>
    <t>4th hit was used by considering unique masses and database taxonomy, 56 loss was confirmed in positive</t>
    <phoneticPr fontId="1"/>
  </si>
  <si>
    <t>Prenylated isoflavones-Isoflavone+3O</t>
    <phoneticPr fontId="1"/>
  </si>
  <si>
    <t>O=C1C(=COC=2C=C(O)C(=C(O)C1=2)CC=C(C)C)C3=CC=C(O)C=C3</t>
    <phoneticPr fontId="1"/>
  </si>
  <si>
    <t>KIMDVVKVNNSHGZ-UHFFFAOYSA-N</t>
  </si>
  <si>
    <t>KNApSAcK=C00002586,ChEBI=CHEBI:10038,NANPDB=NANPDB_2871,LipidMAPS=LMPK12050188,PubChem=25245294,PlantCyc=CPD-6644,UNPD=UNPD53611</t>
  </si>
  <si>
    <t>337.10782:8252 338.11117:2314 339.11453:641</t>
  </si>
  <si>
    <t>115.85669:21 133.02505:58 133.03128:77 134.03386:20 148.02257:22 157.06744:37 159.07785:25 177.09396:25 219.06781:25 220.05908:19 249.05524:20 249.10123:21 266.05618:22 281.03735:24 282.05289:22 282.15616:20 307.09818:18 309.1264:20 312.13052:22 316.53131:35 322.08746:20 337.10864:840 337.14978:30</t>
  </si>
  <si>
    <t>281.03735; C16H9O5; O=C1C(=COC=2C=C(O)C(=C(O)C1=2)C)C3=CC=C(O)C=C3</t>
    <phoneticPr fontId="1"/>
  </si>
  <si>
    <t>219.06781: C12H11O4; O=CC1=C(O)C=C(O)C(=C1(O))CC=C(C)C</t>
    <phoneticPr fontId="1"/>
  </si>
  <si>
    <t>133.03128; C8H5O2; OC=CC1=CC=C(O)C=C1</t>
    <phoneticPr fontId="1"/>
  </si>
  <si>
    <t>GU_LeafStem_Neg-1226</t>
  </si>
  <si>
    <t>Annotated in positive</t>
  </si>
  <si>
    <t>Prenylated isoflavanones-Isoflavanone+3O</t>
  </si>
  <si>
    <t>407.1846:2144 408.18795:539 409.19131:105</t>
  </si>
  <si>
    <t>107.08002:18 136.00951:18 171.10744:19 172.10594:19 187.10742:43 187.11821:19 188.11462:19 219.05753:20 219.07253:71 246.07858:24 340.12427:18 391.17249:19 407.1835:221</t>
  </si>
  <si>
    <t>(Pos)56.06119; C4H8; C=C(C)C</t>
  </si>
  <si>
    <t>GG_Root_Neg-726</t>
  </si>
  <si>
    <t>Structure was confirmed in positive</t>
  </si>
  <si>
    <t>353.10138:2250 354.10473:472 355.10809:186</t>
  </si>
  <si>
    <t>107.01144:18 159.08212:22 173.08977:20 233.08592:24 242.05197:20 266.11154:24 284.03757:20 352.09775:18 353.10126:247</t>
  </si>
  <si>
    <t>284.0376; C15H9O6; OC1=CC(O)=C(C=C1)C1=COC2=C(C(O)=CC(O)=C2)C1=O</t>
    <phoneticPr fontId="1"/>
  </si>
  <si>
    <t>69.063; C5H9</t>
  </si>
  <si>
    <t>GG_Root_Neg-581</t>
  </si>
  <si>
    <t>323.1275:2495 324.13085:397 325.13421:182</t>
  </si>
  <si>
    <t>89.22123:20 91.01158:30 109.02679:20 132.05441:43 132.05817:96 135.00763:96 136.00479:18 136.01495:19 147.05203:21 187.11288:83 203.09741:32 323.13058:228</t>
  </si>
  <si>
    <t>187.1129; C12H11O2; CC1=C(O)C2=C(OC(C)(C)C=C2)C=C1</t>
    <phoneticPr fontId="1"/>
  </si>
  <si>
    <t>GU_LeafStem_Neg-938</t>
  </si>
  <si>
    <t>Flavone base + 3O + 1MeO + 1Prenyl</t>
  </si>
  <si>
    <t>56 loss was found in positive. There is a report in this plant</t>
  </si>
  <si>
    <t>367.11603:2384 368.11938:645 369.12274:219</t>
  </si>
  <si>
    <t>107.43714:20 133.03998:18 181.06169:20 224.04549:19 237.04427:19 267.02701:25 292.88226:28 296.03464:20 297.03799:56 309.04874:25 310.03488:19 352.0899:23 352.10571:21 353.10568:20 367.12015:360 367.14264:20</t>
  </si>
  <si>
    <t>297.038; C16H9O6; CC1=C(O)C2=C(OC(=O)C(=C2)C2=C(O)C=C(O)C=C2)C=C1O</t>
    <phoneticPr fontId="1"/>
  </si>
  <si>
    <t>GU_LeafStem_Neg-748</t>
  </si>
  <si>
    <t>Prenylated flavanones-Flavanone+3O+1Prenyl</t>
    <phoneticPr fontId="1"/>
  </si>
  <si>
    <t>339.12292:7667 340.12627:1990 341.12963:427</t>
  </si>
  <si>
    <t>91.00047:18 119.04871:59 119.05464:38 133.06418:21 134.06723:18 150.02765:22 150.04459:23 151.08389:18 172.05074:20 176.01141:27 177.01892:20 178.0627:20 183.01202:18 189.06248:19 189.0961:20 191.0667:18 193.08379:27 219.06418:238 228.03853:23 235.03601:20 240.30876:43 245.08969:21 251.07111:22 278.18518:21 338.13989:43 339.12405:572 339.17578:24</t>
  </si>
  <si>
    <t>219.06418; C12H11O4; O=CC=1C(O)=CC(O)=C(C=1(O))CC=C(C)C</t>
    <phoneticPr fontId="1"/>
  </si>
  <si>
    <t>119.04871; C8H7O; OC1=CC=C(C=C1)CC</t>
    <phoneticPr fontId="1"/>
  </si>
  <si>
    <t>120.0599; C8H8O; OC1=CC=C(C=C1)CC</t>
    <phoneticPr fontId="1"/>
  </si>
  <si>
    <t>GG_LeafStem_Neg-671</t>
  </si>
  <si>
    <t>Prenylated flavanones-Flavanone+3O</t>
  </si>
  <si>
    <t>339.12259:53336 340.12594:14103 341.1293:2206</t>
  </si>
  <si>
    <t>63.02525:18 64.99835:18 83.01202:20 106.03938:46 107.01151:293 119.04877:30 120.04967:18 132.05765:428 133.05954:52 133.07132:30 151.00281:1516 152.00673:18 161.09747:100 162.10432:34 165.02719:20 167.01901:23 177.01492:29 177.02222:49 178.03024:25 187.11125:1088 188.11055:61 188.11754:62 189.09181:22 207.4449:25 209.09634:20 213.09438:20 219.06258:18 240.83092:19 253.11678:23 296.15219:21 339.12256:3286</t>
  </si>
  <si>
    <t>187.11125; C13H15O; OC1=CC=C(C=C1CC=C(C)C)CC</t>
    <phoneticPr fontId="1"/>
  </si>
  <si>
    <t>151.00281; C7H3O4; O=CC1=C(O)C=C(O)C=C1(O)</t>
    <phoneticPr fontId="1"/>
  </si>
  <si>
    <t>152.01131; C7H4O4; O=CC=1C(O)=CC(O)=CC=1(O)</t>
    <phoneticPr fontId="1"/>
  </si>
  <si>
    <t>GG_LeafStem_Neg-777</t>
  </si>
  <si>
    <t>Prenylated flavanones-Flavanone+4O+1Prenyl</t>
    <phoneticPr fontId="1"/>
  </si>
  <si>
    <t>355.1181:37402 356.12145:8899 357.12481:1192</t>
  </si>
  <si>
    <t>63.02092:25 65.00041:20 65.00575:18 75.60514:21 107.04607:18 109.06771:18 121.99979:18 122.0055:18 123.07622:20 133.06155:38 133.06981:62 134.03238:20 134.06715:18 135.04405:1194 136.04245:59 136.08118:18 137.02071:18 148.01672:31 149.06319:28 149.99335:50 161.02274:23 164.01187:30 175.07515:81 176.07654:36 177.01485:20 192.06447:18 193.07506:21 193.08296:19 215.10963:22 217.04594:28 219.06403:1950 219.33023:20 220.06717:233 220.07722:49 221.06943:18 232.06856:21 245.08121:20 267.10065:20 338.09912:18 355.11893:1338 355.1723:18</t>
  </si>
  <si>
    <t>219.06403; C12H11O4; O=CC1=C(O)C=C(O)C(=C1(O))CC=C(C)C</t>
    <phoneticPr fontId="1"/>
  </si>
  <si>
    <t>135.04405; C8H7O2; OC=1C=CC(=C(O)C=1)CC</t>
    <phoneticPr fontId="1"/>
  </si>
  <si>
    <t>136.0549; C8H8O2; OC=1C=CC(=CC=1(O))CC</t>
    <phoneticPr fontId="1"/>
  </si>
  <si>
    <t>GU_LeafStem_Neg-854</t>
  </si>
  <si>
    <t>7th hit was used by considering unique masses and taxonomy, fragments will be generated by retro-diels-alder reaction in C ring</t>
    <phoneticPr fontId="1"/>
  </si>
  <si>
    <t>Prenylated flavanones-Flavanone+4O</t>
  </si>
  <si>
    <t>355.11761:61873 356.12096:17853 357.12432:2268</t>
  </si>
  <si>
    <t>65.00214:26 83.01239:63 91.88582:18 107.01175:243 108.01575:21 110.0397:21 110.6799:20 111.90958:33 125.02509:114 125.09616:21 126.02986:20 148.03487:20 148.05173:844 149.05545:58 151.00258:4003 151.01823:19 152.00208:166 152.01521:23 152.99533:18 153.00516:86 153.1757:18 177.09172:39 189.46198:18 203.10594:2841 204.108:308 204.12352:23 205.11671:25 213.04878:18 225.08801:18 230.0939:18 254.05968:21 265.04773:20 286.04971:20 326.10773:18 334.82755:20 353.09909:21 354.11374:43 355.11584:2499 355.14774:18</t>
  </si>
  <si>
    <t>203.10594; C13H15O2; OC1=CC(=CC(=C1(O))CC=C(C)C)CC</t>
    <phoneticPr fontId="1"/>
  </si>
  <si>
    <t>151.00258; C7H3O4; O=CC1=C(O)C=C(O)C=C1(O)</t>
    <phoneticPr fontId="1"/>
  </si>
  <si>
    <t>152.0099; C7H4O4; O=CC=1C(O)=CC(O)=CC=1(O)</t>
    <phoneticPr fontId="1"/>
  </si>
  <si>
    <t>GU_LeafStem_Neg-853</t>
  </si>
  <si>
    <t>56 Da loss was found in positive</t>
  </si>
  <si>
    <t>355.11728:2080 356.12063:298 357.12399:84</t>
  </si>
  <si>
    <t>135.04694:69 147.08617:18 175.09094:19 193.08749:20 219.06331:21 314.14557:20 337.09744:20 354.09094:18 354.10742:21 355.11743:90</t>
  </si>
  <si>
    <t>219.0633; C12H11O4;</t>
  </si>
  <si>
    <t>GG_Root_Neg-842</t>
  </si>
  <si>
    <t>Flavanone base + 2O, 2Prenyl</t>
  </si>
  <si>
    <t>(S)-4',7-Dihydroxy-3',8-diprenylflavanone</t>
  </si>
  <si>
    <t>Second hit was used by considering unique masses, 56 loss was found in positive</t>
    <phoneticPr fontId="1"/>
  </si>
  <si>
    <t>Prenylated flavanones-Flavanone+2O+2Prenyl</t>
    <phoneticPr fontId="1"/>
  </si>
  <si>
    <t>O=C2C=3C=CC(O)=C(C=3(OC(C1=CC=C(O)C(=C1)CC=C(C)C)C2))CC=C(C)C</t>
  </si>
  <si>
    <t>CUFAXDWQDQQKFF-UHFFFAOYNA-N</t>
  </si>
  <si>
    <t>HMDB=HMDB0029531,KNApSAcK=C00008459,FooDB=FDB000672,LipidMAPS=LMPK12140041,UNPD=UNPD133850;UNPD17944</t>
  </si>
  <si>
    <t>391.18958:20872 392.19293:7334 393.19629:1015</t>
  </si>
  <si>
    <t>130.04214:24 132.05576:228 133.05925:18 157.05824:19 157.0641:18 159.07327:48 160.07541:27 175.06631:30 185.10719:19 187.11057:1148 187.13208:20 187.76326:18 188.10808:171 188.12386:140 197.25558:21 199.56946:22 202.58966:18 203.06847:734 203.10818:20 204.07619:113 273.32211:21 306.20972:20 328.2767:25 389.15479:19 391.19006:2019</t>
  </si>
  <si>
    <t>203.06847; C12H11O3; O=CC=1C=CC(O)=C(C=1(O))CC=C(C)C</t>
    <phoneticPr fontId="1"/>
  </si>
  <si>
    <t>187.11057; C13H15O; OC1=CC=C(C=C1CC=C(C)C)CC</t>
    <phoneticPr fontId="1"/>
  </si>
  <si>
    <t>132.05576; C9H4O; OC1=CC=C(C=C1C)CC</t>
    <phoneticPr fontId="1"/>
  </si>
  <si>
    <t>188.120115; C13H16O; CC(C)=CCC1=CC(C=C)=CC=C1O</t>
    <phoneticPr fontId="1"/>
  </si>
  <si>
    <t>GU_Root_Neg-916</t>
  </si>
  <si>
    <t>Flavanole base + 2O, 2Prenyl</t>
  </si>
  <si>
    <t>Prenylated flavanones-Flavanone+3O+2Prenyl</t>
  </si>
  <si>
    <t>407.18576:10293 408.18911:3011 409.19247:462</t>
  </si>
  <si>
    <t>134.03952:19 148.05165:74 149.05412:29 159.08199:20 203.07047:233 203.10565:800 204.06674:18 204.08197:21 204.11314:131 405.1669:34 407.17807:260 407.1915:325</t>
  </si>
  <si>
    <t>203.10565; C13H15O2; OC(=C)C=1C=CC(O)=C(C=1)CC=C(C)C</t>
    <phoneticPr fontId="1"/>
  </si>
  <si>
    <t>204.0786; C12H12O3; CC(C)=CCC1=CC(C=O)=C(O)C=C1O</t>
    <phoneticPr fontId="1"/>
  </si>
  <si>
    <t>GU_LeafStem_Neg-1300</t>
  </si>
  <si>
    <t>Prenylated flavanones-Flavanone+4O+2Prenyl</t>
    <phoneticPr fontId="1"/>
  </si>
  <si>
    <t>423.18176:7352 424.18511:2287 425.18847:424</t>
  </si>
  <si>
    <t>65.00394:27 123.04305:18 131.08521:21 133.06436:39 148.05124:42 149.0584:21 175.07994:19 176.00687:20 191.10707:22 203.10822:301 205.08458:23 219.06633:440 220.06924:30 379.18851:36 381.21631:40 423.15817:32 423.18442:631</t>
  </si>
  <si>
    <t>219.06633; C12H11O4; O=CC1=C(O)C=C(O)C(=C1(O))CC=C(C)C</t>
    <phoneticPr fontId="1"/>
  </si>
  <si>
    <t>203.10822; C13H15O2; OC=1C=C(C=C(C=1(O))CC=C(C)C)CC</t>
    <phoneticPr fontId="1"/>
  </si>
  <si>
    <t>GG_Root_Neg-746</t>
  </si>
  <si>
    <t>Flavanone base + 4O, 1Prenyl</t>
    <phoneticPr fontId="1"/>
  </si>
  <si>
    <t>355.11755:3019 356.1209:612 357.12426:129</t>
  </si>
  <si>
    <t>109.0294:43 146.04062:19 175.11809:20 201.09166:33 220.1073:18 244.07112:18 245.08298:189 246.06731:18 312.67401:20 355.10742:42 355.12454:20</t>
  </si>
  <si>
    <t>245.083; C14H13O4</t>
  </si>
  <si>
    <t>GG_Root_Neg-582</t>
  </si>
  <si>
    <t>10th hit was used by considering unique masses and taxonomy</t>
    <phoneticPr fontId="1"/>
  </si>
  <si>
    <t>Prenylated chalcones</t>
    <phoneticPr fontId="1"/>
  </si>
  <si>
    <t>323.12762:12458 324.13097:2584 325.13433:266</t>
  </si>
  <si>
    <t>91.02055:20 107.0479:18 132.04967:25 132.05664:24 132.06445:21 133.02448:25 134.03445:18 135.00388:63 135.01126:76 135.04301:68 136.01523:22 145.06537:25 147.0381:18 158.03816:30 172.05174:18 175.09389:21 187.10759:48 187.11533:88 188.11142:18 188.12312:20 201.08969:64 201.09848:27 202.11229:19 214.09328:22 219.10428:20 253.07588:18 281.11108:19 323.12543:749 323.17801:18</t>
  </si>
  <si>
    <t>187.11533; C13H15O; OC=1C=CC(C=C)=CC=1CC=C(C)C</t>
    <phoneticPr fontId="1"/>
  </si>
  <si>
    <t>135.01126; C7H3O3; O=CC=1C=CC(O)=CC=1(O)</t>
    <phoneticPr fontId="1"/>
  </si>
  <si>
    <t>136.0101; C7H4O3; O=CC=1C=CC(O)=CC=1(O)</t>
    <phoneticPr fontId="1"/>
  </si>
  <si>
    <t>GU_Root_Neg-573</t>
  </si>
  <si>
    <t>Flavanone base + 2O, 1Prenyl</t>
  </si>
  <si>
    <t>Isobavachin</t>
    <phoneticPr fontId="1"/>
  </si>
  <si>
    <t>O=C2C=3C=CC(O)=C(C=3(OC(C1=CC=C(O)C=C1)C2))CC=C(C)C</t>
    <phoneticPr fontId="1"/>
  </si>
  <si>
    <t>KYFBXCHUXFKMGQ-UHFFFAOYNA-N</t>
  </si>
  <si>
    <t>KNApSAcK=C00008197,LipidMAPS=LMPK12140036,UNPD=UNPD16167</t>
  </si>
  <si>
    <t>323.12744:14393 324.13079:3092 325.13415:502</t>
  </si>
  <si>
    <t>119.04893:346 119.06066:39 120.05239:22 130.07156:18 136.05238:18 146.03259:23 148.01807:25 156.05685:44 157.06664:24 159.07654:19 188.0498:19 201.05606:39 203.0681:310 203.08128:55 204.06938:38 217.09113:19 226.04837:21 323.12701:990</t>
  </si>
  <si>
    <t>203.0681; C12H11O3; O=CC=1C=CC(O)=C(C=1(O))CC=C(C)C</t>
    <phoneticPr fontId="1"/>
  </si>
  <si>
    <t>119.04893; C8H7O; OC1=CC=C(C=C1)CC</t>
    <phoneticPr fontId="1"/>
  </si>
  <si>
    <t>120.05891; C8H8O; OC1=CC=C(C=C1)CC</t>
    <phoneticPr fontId="1"/>
  </si>
  <si>
    <t>GG_Root_Neg-662</t>
  </si>
  <si>
    <t>Chalcone base + 2O, 1MeO, 1Prenyl</t>
  </si>
  <si>
    <t>Licochalcone C</t>
  </si>
  <si>
    <t>The structure was used by considering unique mass and taxonomy, 56 loss was also confirmed in positive</t>
    <phoneticPr fontId="1"/>
  </si>
  <si>
    <t>O=C(C=CC=1C=CC(O)=C(C=1(OC))CC=C(C)C)C2=CC=C(O)C=C2</t>
  </si>
  <si>
    <t>WBDNTJSRHDSPSR-UHFFFAOYSA-N</t>
  </si>
  <si>
    <t>KNApSAcK=C00007056,LipidMAPS=LMPK12120423,UNPD=UNPD115764</t>
  </si>
  <si>
    <t>337.14301:14702 338.14636:4161</t>
  </si>
  <si>
    <t>79.43561:20 92.02738:18 93.03147:72 94.03617:20 107.04723:21 117.0313:59 120.01338:21 120.01836:46 122.03923:21 135.04285:21 145.02248:20 146.03473:18 147.04665:64 148.05113:20 159.04115:118 161.02756:37 163.02876:18 164.04958:19 172.06316:24 173.02058:67 173.02879:25 175.03354:23 176.11713:28 177.08115:18 185.02309:20 187.07361:43 189.09164:18 200.09074:20 201.09131:98 202.09167:23 203.10333:19 212.09099:24 213.05797:21 219.09859:20 222.87482:18 244.12077:25 245.08095:210 250.04715:20 251.07756:20 261.08719:18 267.06436:78 269.07254:18 279.06778:184 280.03702:62 282.03766:25 305.11258:18 306.10437:27 322.11386:27 335.08997:21 335.10507:19 336.08591:40 337.10327:44 337.1442:1573</t>
  </si>
  <si>
    <t>279.0678; C17H11O4; COC1=C(\C=C\C(=O)C2=CC=C([O-])C=C2)C=C=C2OC=C12</t>
    <phoneticPr fontId="1"/>
  </si>
  <si>
    <t>58.072; C4H10; CC(C)C</t>
    <phoneticPr fontId="1"/>
  </si>
  <si>
    <t>92.0632; C7H8; C=1C=CC(=CC=1)C</t>
    <phoneticPr fontId="1"/>
  </si>
  <si>
    <t>GU_Root_Neg-719</t>
  </si>
  <si>
    <t>Licochalcone D</t>
    <phoneticPr fontId="1"/>
  </si>
  <si>
    <t>16hit was used by considering unique masses, 56 loss was fond in positive</t>
    <phoneticPr fontId="1"/>
  </si>
  <si>
    <t>O=C(C=CC=1C=CC(O)=C(O)C=1(OC))C2=CC=C(O)C(=C2)CC=C(C)C</t>
  </si>
  <si>
    <t>RETRVWFVEFCGOK-UHFFFAOYSA-N</t>
  </si>
  <si>
    <t>KNApSAcK=C00007089,LipidMAPS=LMPK12120425,UNPD=UNPD74323</t>
  </si>
  <si>
    <t>353.13885:18253 354.1422:5109 355.14556:690</t>
  </si>
  <si>
    <t>105.03242:26 121.03426:28 122.0344:21 125.01661:18 137.01762:23 148.01747:37 150.02991:1053 150.06236:20 151.03372:129 160.0808:20 161.09778:59 176.01126:59 177.01152:23 177.01784:33 177.02646:18 188.0787:21 188.08955:66 191.0354:47 210.06828:20 212.08749:20 212.09505:20 256.3429:20 269.04416:22 295.04935:18 295.06549:18 301.14774:20 321.11624:18 322.10947:20 323.09143:20 338.11273:158 339.11707:50 339.12814:37 340.10959:19 352.15817:18 353.10419:27 353.14102:1273 353.18799:20</t>
  </si>
  <si>
    <t>150.02991; C8H6O3; OC=1C=CC(=C(OC)C=1(O))C</t>
    <phoneticPr fontId="1"/>
  </si>
  <si>
    <t>GG_Root_Neg-730</t>
  </si>
  <si>
    <t>Licoagrochalcone C</t>
    <phoneticPr fontId="1"/>
  </si>
  <si>
    <t>353.13867:21056 354.14202:8353 355.14538:1363</t>
  </si>
  <si>
    <t>108.02077:308 109.02743:37 136.01538:125 147.04788:18 150.03049:25 159.04254:175 159.05653:20 160.01047:23 160.04582:30 160.05518:20 161.01726:23 161.05106:18 163.02934:20 170.15515:19 173.01614:18 174.03067:21 175.0341:35 177.09122:58 185.0238:61 186.0318:24 187.07233:41 193.08339:22 199.04149:20 200.0873:73 201.02385:18 201.09415:20 203.06995:55 203.09692:18 209.06108:20 219.0948:18 225.04633:20 226.01727:18 226.05479:20 229.09204:39 238.06561:20 243.10345:166 246.06848:23 252.07181:20 254.05022:27 266.0629:57 267.05615:41 269.03754:31 269.07657:20 270.06128:27 277.03986:18 277.05069:30 278.09604:27 284.06503:19 295.06143:41 296.06738:52 321.09863:44 321.11099:75 321.77286:18 322.11679:20 322.13187:21 323.12878:58 353.13824:2420</t>
  </si>
  <si>
    <t>243.10345; C15H15O3; O=CC=CC=1C=CC(O)=C(C=1(OC))CC=C(C)C</t>
    <phoneticPr fontId="1"/>
  </si>
  <si>
    <t>159.04254; C10H7O2; OC=1C=CC(C=C)=C(OC)C=1C</t>
    <phoneticPr fontId="1"/>
  </si>
  <si>
    <t>108.02077; C6H4O2; OC=1C=CC=CC=1(O)</t>
    <phoneticPr fontId="1"/>
  </si>
  <si>
    <t>110.03479; C6H6O2; OC=1C=CC=C(O)C=1</t>
    <phoneticPr fontId="1"/>
  </si>
  <si>
    <t>GG_Root_Neg-678</t>
  </si>
  <si>
    <t>Licocoumarone</t>
  </si>
  <si>
    <t>Top hit was used by considering unique masses and taxonomy</t>
  </si>
  <si>
    <t>Prenylated arylbenzofuran flavonoids</t>
  </si>
  <si>
    <t>339.1228:33002 340.12615:7615 341.12951:1021</t>
  </si>
  <si>
    <t>93.03283:19 119.02388:20 134.03462:74 135.0434:1633 136.04688:38 143.04613:20 157.06328:27 159.07777:73 161.02451:20 162.02565:20 201.05386:22 203.07143:966 204.07701:45 204.40691:18 218.57822:18 245.0696:20 270.05298:18 339.12097:1783</t>
  </si>
  <si>
    <t>203.0714; C12H11O3; O=CC=1C=CC(O)=C(C=1(O))CC=C(C)C</t>
    <phoneticPr fontId="1"/>
  </si>
  <si>
    <t>135.0434; C8H7O2; OC1=CC=C(C(O)=C1)CC</t>
    <phoneticPr fontId="1"/>
  </si>
  <si>
    <t>136.04954; C8H8O2; OC=1C=CC(=CC=1(OC))C</t>
    <phoneticPr fontId="1"/>
  </si>
  <si>
    <t>GU_Root_Neg-395</t>
  </si>
  <si>
    <t>Dihydrobenzoic acid pentose</t>
  </si>
  <si>
    <t>Uralenneoside</t>
    <phoneticPr fontId="1"/>
  </si>
  <si>
    <t>C12H14O8</t>
  </si>
  <si>
    <t>O=C(OC1OCC(O)C(O)C1(O))C=2C=CC(O)=C(O)C=2</t>
  </si>
  <si>
    <t>VWQASRWQZBVNEI-UHFFFAOYNA-N</t>
  </si>
  <si>
    <t>HMDB=HMDB0041272,FooDB=FDB021184,UNPD=UNPD32056</t>
  </si>
  <si>
    <t>285.06015:10528 286.0635:1571 287.06686:482</t>
  </si>
  <si>
    <t>108.01496:22 109.02791:277 110.03754:35 152.00668:36 153.01939:430 154.01622:20 155.02184:18 285.06052:592</t>
  </si>
  <si>
    <t>153.0194; C7H5O4</t>
  </si>
  <si>
    <t>132 loss (Pen)</t>
  </si>
  <si>
    <t>MT_RipePod_Neg-159</t>
  </si>
  <si>
    <t>Benzoic acid + 2O, O-Pen</t>
  </si>
  <si>
    <t>Uralenneoside-isomer B</t>
  </si>
  <si>
    <t>Phenolic glycosides-Pentose conjugate</t>
    <phoneticPr fontId="1"/>
  </si>
  <si>
    <t>285.06052:1798 286.06387:313 287.06723:21</t>
  </si>
  <si>
    <t>108.02538:25 152.00908:18 153.01755:108 267.04468:20 285.06586:169</t>
  </si>
  <si>
    <t>153.01755; C7H5O4; O=C(O)C=1C=CC(O)=C(O)C=1</t>
    <phoneticPr fontId="1"/>
  </si>
  <si>
    <t>132.04831; C5H8O4; OC1COCC(O)C1(O)</t>
    <phoneticPr fontId="1"/>
  </si>
  <si>
    <t>18.02118; H2O; O</t>
    <phoneticPr fontId="1"/>
  </si>
  <si>
    <t>44.99217; CHO2; O=CO</t>
    <phoneticPr fontId="1"/>
  </si>
  <si>
    <t>GG_LeafStem_Neg-638</t>
  </si>
  <si>
    <t>Gallic acid hexoside</t>
  </si>
  <si>
    <t>beta-Glucogallin</t>
  </si>
  <si>
    <t xml:space="preserve">Top hit was used as the representative structure by the consideration of the unique masses. </t>
  </si>
  <si>
    <t>C13H16O10</t>
  </si>
  <si>
    <t>O=C(OC1OC(CO)C(O)C(O)C1(O))C2=CC(O)=C(O)C(O)=C2</t>
  </si>
  <si>
    <t>GDVRUDXLQBVIKP-UHFFFAOYNA-N</t>
  </si>
  <si>
    <t>HMDB=HMDB0038728,KNApSAcK=C00002652;C00038195,ChEBI=CHEBI:15834,FooDB=FDB000233;FDB018137,NANPDB=NANPDB_2394;NANPDB_3547,PubChem=124021,PlantCyc=1-O-GALLOYL-BETA-D-GLUCOSE,UNPD=UNPD44115;UNPD53506;UNPD6788</t>
  </si>
  <si>
    <t>331.06488:3953 332.06823:306 333.07159:99</t>
  </si>
  <si>
    <t>125.02464:119 126.02869:20 169.01053:448 170.01416:22 331.065:21</t>
  </si>
  <si>
    <t>169.0105; C7H5O5; OC(=O)C1=CC(O)=C(O)C(O)=C1</t>
    <phoneticPr fontId="1"/>
  </si>
  <si>
    <t>162.0545; C6H10O5; OCC1OCC(O)C(O)C1O</t>
    <phoneticPr fontId="1"/>
  </si>
  <si>
    <t>GU_Root_Neg-469</t>
  </si>
  <si>
    <t>Benzoic acid + 1O, O-Hex</t>
  </si>
  <si>
    <t>Pseudolaroside A</t>
  </si>
  <si>
    <t>C13H16O8</t>
  </si>
  <si>
    <t>O=C(O)C2=CC=C(OC1OC(CO)C(O)C(O)C1(O))C=C2</t>
  </si>
  <si>
    <t>XSSDYIMYZONMBL-UHFFFAOYNA-N</t>
  </si>
  <si>
    <t>KNApSAcK=C00035152,ChEBI=CHEBI:16741;CHEBI:11935,FooDB=FDB021634,PubChem=440186,PlantCyc=CPD-453,UNPD=UNPD129722;UNPD147277;UNPD189869</t>
  </si>
  <si>
    <t>299.07611:1364 300.07946:188 301.08282:127</t>
  </si>
  <si>
    <t>89.02477:20 119.02799:22 124.02007:23 136.0183:29 137.02052:40 168.00471:50 179.03731:63</t>
  </si>
  <si>
    <t>MT_Flower_Neg-538</t>
  </si>
  <si>
    <t>Salicylic acid beta-D-glucoside</t>
  </si>
  <si>
    <t>O=C(O)C2=CC=CC=C2(OC1OC(CO)C(O)C(O)C1(O))</t>
  </si>
  <si>
    <t>TZPBMNKOLMSJPF-UHFFFAOYNA-N</t>
  </si>
  <si>
    <t>HMDB=HMDB0041271,ChEBI=CHEBI:87766,FooDB=FDB006279;FDB021183,PubChem=7099939,PlantCyc=CPD-12628,UNPD=UNPD60162</t>
  </si>
  <si>
    <t>299.07758:2961 300.08093:652 301.08429:119</t>
  </si>
  <si>
    <t>93.03282:23 137.02289:429 138.03244:46 183.11742:31</t>
  </si>
  <si>
    <t>OS_LeafStem_Neg-224</t>
  </si>
  <si>
    <t>Benzoic acid + 2O, O-Hex</t>
  </si>
  <si>
    <t>gentesic acid 5-O-glucoside</t>
  </si>
  <si>
    <t>Phenolic glycosides</t>
    <phoneticPr fontId="1"/>
  </si>
  <si>
    <t>C13H16O9</t>
  </si>
  <si>
    <t>O=C(O)C2=CC(OC1OC(CO)C(O)C(O)C1(O))=CC=C2(O)</t>
  </si>
  <si>
    <t>CBTFERBMQQAROP-UHFFFAOYNA-N</t>
  </si>
  <si>
    <t>NANPDB=NANPDB_306,PubChem=54726827,PlantCyc=CPD-12665,UNPD=UNPD101376;UNPD134960;UNPD91599</t>
  </si>
  <si>
    <t>315.07086:5442 316.07421:677 317.07757:129</t>
  </si>
  <si>
    <t>90.99857:23 108.01815:78 108.02454:23 109.0236:16 109.03197:23 152.00774:105 152.01625:46 153.00996:19 153.02258:16 163.03636:18 315.05719:37 315.07428:239</t>
  </si>
  <si>
    <t>152.00774; C7H4O4; O=C(O)C=1C=C(O)C=CC=1(O)</t>
    <phoneticPr fontId="1"/>
  </si>
  <si>
    <t>108.01815; C6H4O2; OC1=CC=C(O)C=C1</t>
    <phoneticPr fontId="1"/>
  </si>
  <si>
    <t>163.05803; C6H11O5; OCC1OCC(O)C(O)C1(O)</t>
    <phoneticPr fontId="1"/>
  </si>
  <si>
    <t>43.98959; CO2; O=CO</t>
    <phoneticPr fontId="1"/>
  </si>
  <si>
    <t>GU_Root_Neg-548</t>
  </si>
  <si>
    <t>CPD-12665</t>
  </si>
  <si>
    <t>O=C(O)C=2C=C(OC1OC(CO)C(O)C(O)C1(O))C=CC=2(O)</t>
  </si>
  <si>
    <t>315.07001:3032 316.07336:346 317.07672:136</t>
  </si>
  <si>
    <t>108.0271:19 109.02573:75 152.00775:62 153.01753:124 315.07538:217</t>
  </si>
  <si>
    <t>153.01753; C7H5O4; O=C(O)C=1C=C(O)C=CC=1(O)</t>
    <phoneticPr fontId="1"/>
  </si>
  <si>
    <t>109.02573; C6H5O2; OC1=CC=C(O)C=C1</t>
    <phoneticPr fontId="1"/>
  </si>
  <si>
    <t>162.05785; C6H10O5; OCC1OCC(O)C(O)C1(O)</t>
    <phoneticPr fontId="1"/>
  </si>
  <si>
    <t>43.9918; CO2; O=CO</t>
    <phoneticPr fontId="1"/>
  </si>
  <si>
    <t>GG_LeafStem_Neg-727</t>
    <phoneticPr fontId="1"/>
  </si>
  <si>
    <t>Methoxybenzenediol + O-Hex</t>
  </si>
  <si>
    <t>Isotachioside</t>
  </si>
  <si>
    <t>Phenolic glycosides-guaiacol</t>
    <phoneticPr fontId="1"/>
  </si>
  <si>
    <t>C13H18O8</t>
  </si>
  <si>
    <t>OC2=CC=C(OC1OC(CO)C(O)C(O)C1(O))C(OC)=C2</t>
  </si>
  <si>
    <t>LWEHRPZXRYZMDC-UHFFFAOYNA-N</t>
  </si>
  <si>
    <t>KNApSAcK=C00019030,ChEBI=CHEBI:68337,UNPD=UNPD158531;UNPD76694</t>
  </si>
  <si>
    <t>347.09787:3715 348.10122:629 349.10458:57</t>
  </si>
  <si>
    <t>124.01337:61 139.03889:436 139.04878:54 140.0387:41 140.04634:19 161.04692:20 162.05101:18 163.04857:18 301.08981:145 302.0928:24</t>
  </si>
  <si>
    <t>139.03952; C7H7O3; OC=1C=C(O)C=C(OC)C=1</t>
    <phoneticPr fontId="1"/>
  </si>
  <si>
    <t>208.059; C7H12O7; Hex+HCOOH</t>
    <phoneticPr fontId="1"/>
  </si>
  <si>
    <t>162.05; C6H10O5; Hex</t>
    <phoneticPr fontId="1"/>
  </si>
  <si>
    <t>MT_Flower_Neg-699</t>
  </si>
  <si>
    <t>Benzoic acid + 1O, 1MeO, O-Hex</t>
  </si>
  <si>
    <t>1-O-vanilloyl-beta-D-glucose</t>
  </si>
  <si>
    <t>The structure was suggested by considering unique masses</t>
    <phoneticPr fontId="1"/>
  </si>
  <si>
    <t>Phenolic glycosides-hydrolyzable tannins</t>
    <phoneticPr fontId="1"/>
  </si>
  <si>
    <t>O=C(OC1OC(CO)C(O)C(O)C1(O))C2=CC=C(O)C(OC)=C2</t>
  </si>
  <si>
    <t>YROOZUQRTLHXIO-UHFFFAOYNA-N</t>
  </si>
  <si>
    <t>ChEBI=CHEBI:71512,FooDB=FDB004689,PubChem=14132344,PlantCyc=CPD-15006,UNPD=UNPD174669</t>
  </si>
  <si>
    <t>329.08838:3432 330.09173:464 331.09509:124</t>
  </si>
  <si>
    <t>91.00134:22 108.01929:25 125.02565:18 152.01057:65 153.01549:19 167.03548:566 168.03824:20 179.03288:21</t>
  </si>
  <si>
    <t>167.0355; C8H7O4; COC1=CC(=CC=C1O)C(O)=O</t>
    <phoneticPr fontId="1"/>
  </si>
  <si>
    <t>179.0329; C6H11O6; Hex</t>
    <phoneticPr fontId="1"/>
  </si>
  <si>
    <t>ZM_Root_Neg-252</t>
  </si>
  <si>
    <t>Phenylacetic acid + 2O, O-Hex</t>
  </si>
  <si>
    <t>Phaseoloidin</t>
    <phoneticPr fontId="1"/>
  </si>
  <si>
    <t>O=C(O)CC2=CC(O)=CC=C2(OC1OC(CO)C(O)C(O)C1(O))</t>
    <phoneticPr fontId="1"/>
  </si>
  <si>
    <t>MVFYXXNAFZRZAM-UHFFFAOYNA-N</t>
  </si>
  <si>
    <t>KNApSAcK=C00042849,UNPD=UNPD108615;UNPD159610</t>
  </si>
  <si>
    <t>329.08829:4414 330.09164:728 331.095:127</t>
  </si>
  <si>
    <t>59.0132:25 71.01636:16 73.02063:17 101.02148:47 101.02509:16 108.02077:20 123.0418:36 165.06203:16 167.03484:50 168.04068:21 181.04536:17 181.05382:30 181.06055:26 209.04538:53 269.05865:17 269.07166:50 322.80814:25 329.08954:337</t>
  </si>
  <si>
    <t>167.03484; C8H7O4; O=C(O)CC1=CC(O)=CC=C1(O)</t>
    <phoneticPr fontId="1"/>
  </si>
  <si>
    <t>60.01788; C2H4O2; O=C(O)C</t>
    <phoneticPr fontId="1"/>
  </si>
  <si>
    <t>162.0547; C6H10O5; OCC1OCC(O)C(O)C1(O)</t>
    <phoneticPr fontId="1"/>
  </si>
  <si>
    <t>MT_RipePod_Neg-280</t>
  </si>
  <si>
    <t>Benzoic acid + 1O, 2MeO, O-Hex</t>
  </si>
  <si>
    <t>Syringic acid beta-glucopyranosyl ester</t>
  </si>
  <si>
    <t>C15H20O10</t>
  </si>
  <si>
    <t>O=C(OC1OC(CO)C(O)C(O)C1(O))C=2C=C(OC)C(O)=C(OC)C=2</t>
  </si>
  <si>
    <t>CIYLTHWUJCCASO-UHFFFAOYNA-N</t>
  </si>
  <si>
    <t>KNApSAcK=C00037875,UNPD=UNPD2817</t>
  </si>
  <si>
    <t>359.09766:2067 360.10101:507 361.10437:90</t>
  </si>
  <si>
    <t>101.01976:23 123.00824:28 138.02806:23 149.05882:18 151.03972:18 153.0509:48 153.05769:49 166.99371:19 182.01382:59 197.0439:239 198.04893:19 198.05745:29 350.81219:25</t>
  </si>
  <si>
    <t>AT_Root_Neg-437</t>
  </si>
  <si>
    <t>Coniferyl aldehyde + O-Hex</t>
  </si>
  <si>
    <t>(E)-3-[3-methoxy-4-[(3R,4S,5S,6R)-3,4,5-trihydroxy-6-methylol-tetrahydropyran-2-yl]oxy-phenyl]acrolein</t>
  </si>
  <si>
    <t>Phenolic glycosides-coniferyl aldehyde</t>
    <phoneticPr fontId="1"/>
  </si>
  <si>
    <t>O=CC=CC=2C=CC(OC1OC(CO)C(O)C(O)C1(O))=C(OC)C=2</t>
  </si>
  <si>
    <t>PJFKUPRDDXTASO-UHFFFAOYNA-N</t>
  </si>
  <si>
    <t>PubChem=25245998;15699109,PlantCyc=CPD-81,UNPD=UNPD121596;UNPD172651;UNPD210864</t>
  </si>
  <si>
    <t>385.11978:1118 386.12313:577 387.12649:118</t>
  </si>
  <si>
    <t>162.0312:109 177.05251:59 177.06017:100 178.05721:86 282.09647:22 341.09683:20</t>
  </si>
  <si>
    <t>177.0602; C10H9O3; COC1=C(O)C=CC(C=CC=O)=C1</t>
    <phoneticPr fontId="1"/>
  </si>
  <si>
    <t>208.0596; C7H12O7; Hex+HCOOH</t>
    <phoneticPr fontId="1"/>
  </si>
  <si>
    <t>15.00; CH3; C</t>
    <phoneticPr fontId="1"/>
  </si>
  <si>
    <t>AT_Root_Neg-439</t>
  </si>
  <si>
    <t>Coniferyl alcohol + O-Hex</t>
  </si>
  <si>
    <t>Coniferin</t>
  </si>
  <si>
    <t>Phenolic glycosides-coniferyl alcohol</t>
    <phoneticPr fontId="1"/>
  </si>
  <si>
    <t>C16H22O8</t>
  </si>
  <si>
    <t>OCC=CC2=CC=C(OC1OC(CO)C(O)C(O)C1(O))C(OC)=C2</t>
  </si>
  <si>
    <t>SFLMUHDGSQZDOW-UHFFFAOYNA-N</t>
  </si>
  <si>
    <t>HMDB=HMDB0013682,KNApSAcK=C00002727,ChEBI=CHEBI:16220,FooDB=FDB015497,NANPDB=NANPDB_2749;NANPDB_6783,PubChem=5280372,PlantCyc=CPD-1777,UNPD=UNPD102080;UNPD182808;UNPD194077;UNPD220176</t>
  </si>
  <si>
    <t>387.12909:9631 388.13244:3325 389.1358:856</t>
  </si>
  <si>
    <t>161.067:23 179.07161:123 179.0871:20 180.07254:39 341.12714:18 387.12201:36</t>
  </si>
  <si>
    <t>179.07161; C10H11O3; OC=1C=CC(=CC=1(OC))CCCO</t>
    <phoneticPr fontId="1"/>
  </si>
  <si>
    <t>162.04938; C6H10O5; OCC1OCC(O)C(O)C1(O)</t>
    <phoneticPr fontId="1"/>
  </si>
  <si>
    <t>NT_Root_Neg-318</t>
  </si>
  <si>
    <t>Pyroglutamyl-Isoleucine</t>
  </si>
  <si>
    <t>UNPD217466</t>
  </si>
  <si>
    <t>Top hit was used by considering the unique masses, identified by positive</t>
    <phoneticPr fontId="1"/>
  </si>
  <si>
    <t>241.11911:4533 242.12246:597 243.12582:377</t>
  </si>
  <si>
    <t>67.12372:20 70.02827:16 109.03773:16 111.03177:38 131.0916:16 141.10039:17 197.12256:44 197.13309:76 241.11894:227</t>
  </si>
  <si>
    <t>CO2 loss</t>
  </si>
  <si>
    <t>AC_Bulb_Neg-273</t>
  </si>
  <si>
    <t>gamma-Glutamyl-S-(1-propenyl)cysteine sulfoxide</t>
  </si>
  <si>
    <t>305.08005:1186 306.0834:335 307.08676:145</t>
  </si>
  <si>
    <t>171.07648:49 178.03502:18</t>
  </si>
  <si>
    <t>171.0765; C7H11N2O3</t>
  </si>
  <si>
    <t>178.035; C5H8NO4S</t>
  </si>
  <si>
    <t>NT_Root_Neg-329</t>
  </si>
  <si>
    <t>Isoleucyl-Isoleucine</t>
  </si>
  <si>
    <t>MS/MS confirmed, confirmed by positive</t>
    <phoneticPr fontId="1"/>
  </si>
  <si>
    <t>243.17165:3062 244.175:580 245.17836:54</t>
  </si>
  <si>
    <t>129.10335:38 130.08505:16 130.09435:16 131.08591:33 195.16125:17 199.18095:20 200.18671:16 243.17155:240</t>
  </si>
  <si>
    <t>AC_Root_Neg-505</t>
  </si>
  <si>
    <t>S-1-propenylmercaptoglutathione</t>
  </si>
  <si>
    <t>New metabolite is suggested, identified by positive</t>
    <phoneticPr fontId="1"/>
  </si>
  <si>
    <t>380.09482:4042 381.09817:698 382.10153:486</t>
  </si>
  <si>
    <t>99.99911:26 123.05766:22 128.03197:17 129.03352:18 141.06332:17 143.0434:17 169.05815:67 171.04607:20 179.04169:17 179.05324:26 185.0349:35 210.08533:25 215.07736:16 254.07854:16 272.09363:60 380.08041:36 380.09656:153</t>
  </si>
  <si>
    <t>169.0582; C11H7NO</t>
  </si>
  <si>
    <t>272.0936; C10H14N3O6</t>
  </si>
  <si>
    <t>AC_Bulb_Neg-395</t>
  </si>
  <si>
    <t>Second hit was used by considering unqieu masses and taxonomy, identified by positive</t>
    <phoneticPr fontId="1"/>
  </si>
  <si>
    <t>392.11252:7495 393.11587:1566 394.11923:724</t>
  </si>
  <si>
    <t>99.05719:25 112.03194:18 118.31078:18 127.0461:16 128.03152:16 128.04054:57 129.03835:20 143.04448:80 144.03999:18 145.05869:19 146.0424:33 160.00728:24 167.04407:16 170.03493:18 177.03708:23 179.04271:68 184.10614:16 210.09492:17 254.07718:127 272.09116:119 273.08707:17 275.10513:16 288.06274:16 306.07443:41 306.09174:18 374.11292:16 392.10944:321</t>
  </si>
  <si>
    <t>143.0453; C5H7N2O3; NC(CCC(N)=O)C(O)=O</t>
    <phoneticPr fontId="1"/>
  </si>
  <si>
    <t>AC_Bulb_Neg-213</t>
  </si>
  <si>
    <t>Gamma-glutamyl-s-methylcysteine</t>
  </si>
  <si>
    <t>MS/MS confirmed, identified by positive</t>
    <phoneticPr fontId="1"/>
  </si>
  <si>
    <t>263.06998:1644 264.07333:192 265.07669:137</t>
  </si>
  <si>
    <t>58.02817:25 119.0134:16 119.02016:19 134.04564:23 143.04529:131 143.05545:17 177.02698:56 178.03676:38 263.06668:19</t>
  </si>
  <si>
    <t>MT_Seed_Neg-366</t>
  </si>
  <si>
    <t>Sulfur &amp; glutamate containing peptides</t>
  </si>
  <si>
    <t>434.19568:4024 435.19903:789 436.20239:193</t>
  </si>
  <si>
    <t>86.02057:22 99.05278:28 128.0329:26 128.04196:22 135.06126:22 143.04149:46 143.04874:48 146.03281:19 146.04646:20 153.06183:59 171.03629:21 179.04276:20 179.05486:46 254.07471:18 254.08676:20 255.07039:34 272.09491:39 416.19739:65 434.18234:127 434.20154:158</t>
  </si>
  <si>
    <t>(Pos)162.0196; C5H8NO3S</t>
  </si>
  <si>
    <t>(Pos)290.1338; C14H28NO3S</t>
  </si>
  <si>
    <t>(Pos)307.1687; C13H27N2O4S</t>
  </si>
  <si>
    <t>MT_LeafStem_Neg-150</t>
  </si>
  <si>
    <t>FA 12:1+1O</t>
  </si>
  <si>
    <t>FA 12:1+1O</t>
    <phoneticPr fontId="1"/>
  </si>
  <si>
    <t>C12H22O3</t>
  </si>
  <si>
    <t>O=C(O)CC=CCCCCCCCCO</t>
  </si>
  <si>
    <t>RRJILZUCEDMMNU-UHFFFAOYSA-N</t>
  </si>
  <si>
    <t>LipidMAPS=LMFA01050170</t>
  </si>
  <si>
    <t>213.14925:22653 214.1526:3614 215.15596:535</t>
  </si>
  <si>
    <t>183.14076:206 184.14056:20 195.13962:314 196.13945:41 196.15063:21 213.14966:1381 213.16652:20</t>
  </si>
  <si>
    <t>213.1492; C12H21O3; O=C(O)CC=CCCCCCCCCO</t>
    <phoneticPr fontId="1"/>
  </si>
  <si>
    <t>18.01004; H2O; O</t>
    <phoneticPr fontId="1"/>
  </si>
  <si>
    <t>MT_Flower_Neg-288</t>
  </si>
  <si>
    <t>FA 13:3+1O</t>
  </si>
  <si>
    <t>FA 13:3+1O</t>
    <phoneticPr fontId="1"/>
  </si>
  <si>
    <t>Oxidized fatty acids, not sure the hydroxy positions</t>
    <phoneticPr fontId="1"/>
  </si>
  <si>
    <t>O=CC=CC=CCCCCCCCC(=O)O</t>
  </si>
  <si>
    <t>XHDHWGKEDVWKAN-UHFFFAOYSA-N</t>
  </si>
  <si>
    <t>HMDB=HMDB0034564,FooDB=FDB013077,LipidMAPS=LMFA01060202</t>
  </si>
  <si>
    <t>223.13335:16116 224.1367:2815 225.14006:356</t>
  </si>
  <si>
    <t>85.06055:20 107.08483:20 110.10135:21 114.90812:18 123.11536:21 149.09016:28 167.10646:29 179.10558:20 179.1398:21 195.13536:56 195.14601:21 205.12407:30 206.12621:43 223.13503:518</t>
  </si>
  <si>
    <t>AT_LeafStem_Neg-247</t>
    <phoneticPr fontId="1"/>
  </si>
  <si>
    <t>FA 16:3+1O</t>
  </si>
  <si>
    <t>FA 16:3+1O</t>
    <phoneticPr fontId="1"/>
  </si>
  <si>
    <t>oxydized fatty acids, but not sure the hydroxy positions.</t>
    <phoneticPr fontId="1"/>
  </si>
  <si>
    <t>C16H26O3</t>
  </si>
  <si>
    <t>O=C(O)CCCCCC1CCC(=O)C1(CC=CCC)</t>
  </si>
  <si>
    <t>WIJWBOWLVOOYFR-UHFFFAOYNA-N</t>
  </si>
  <si>
    <t>KNApSAcK=C00000362,ChEBI=CHEBI:138430;CHEBI:139085,FooDB=FDB001429,LipidMAPS=LMFA02010008;LMFA02010009,UNPD=UNPD121707;UNPD64312</t>
  </si>
  <si>
    <t>265.18011:2184 266.18346:622 267.18682:155</t>
  </si>
  <si>
    <t>96.95789:28 123.07898:18 155.10603:48 183.10764:21 190.1274:18 209.06285:30 225.04964:22 247.17297:42 248.17786:18 265.17789:99</t>
  </si>
  <si>
    <t>123.079; C8H11O</t>
    <phoneticPr fontId="1"/>
  </si>
  <si>
    <t>155.106; C9H15O2</t>
    <phoneticPr fontId="1"/>
  </si>
  <si>
    <t>183.1076; C10H15O3</t>
    <phoneticPr fontId="1"/>
  </si>
  <si>
    <t>18.01828; H2O; O</t>
    <phoneticPr fontId="1"/>
  </si>
  <si>
    <t>AT_LeafStem_Neg-248</t>
  </si>
  <si>
    <t>O=C(O)CCC=CC=CC(O)CC=CCCCCC</t>
  </si>
  <si>
    <t>KBOVKDIBOBQLRS-UHFFFAOYNA-N</t>
  </si>
  <si>
    <t>HMDB=HMDB0060055,ChEBI=CHEBI:72605;CHEBI:89569,LipidMAPS=LMFA01050143,Serum=HMDB0060055</t>
  </si>
  <si>
    <t>265.18234:2744 266.18569:1139 267.18905:155</t>
  </si>
  <si>
    <t>121.10266:20 144.07674:24 167.10449:21 167.11118:23 265.16306:20 265.18408:98</t>
  </si>
  <si>
    <t>167.1112; C10H15O2</t>
    <phoneticPr fontId="1"/>
  </si>
  <si>
    <t>NT_Root_Neg-470</t>
  </si>
  <si>
    <t>FA 18:5+2O</t>
  </si>
  <si>
    <t>FA 18:5+2O</t>
    <phoneticPr fontId="1"/>
  </si>
  <si>
    <t>Oxydized fatty acids, but not sure the position of hydroxies correctly.</t>
    <phoneticPr fontId="1"/>
  </si>
  <si>
    <t>C18H26O4</t>
  </si>
  <si>
    <t>O=C(O)CCCCCCCC(=O)C=CC=CC=CC(=O)CC</t>
  </si>
  <si>
    <t>PQPRTPXWQQQKJC-UHFFFAOYSA-N</t>
  </si>
  <si>
    <t>UNPD=UNPD159937;UNPD208188;UNPD211639</t>
  </si>
  <si>
    <t>305.17459:9282 306.17794:1344 307.1813:714</t>
  </si>
  <si>
    <t>108.50027:20 117.0704:25 119.05215:20 123.07949:16 125.09392:19 125.10072:60 135.07986:183 136.07603:35 136.0901:18 165.12527:18 169.08855:20 191.14696:19 201.11424:25 207.10275:20 249.14517:70 250.14809:18 259.17227:24 263.16122:17 289.16898:18 305.17468:308</t>
  </si>
  <si>
    <t>135.0799; C9H11O</t>
    <phoneticPr fontId="1"/>
  </si>
  <si>
    <t>249.1452; C15H21O3</t>
    <phoneticPr fontId="1"/>
  </si>
  <si>
    <t>125.1007; C8H13O</t>
    <phoneticPr fontId="1"/>
  </si>
  <si>
    <t>MT_Flower_Neg-498</t>
  </si>
  <si>
    <t>FA 18:4+1O</t>
    <phoneticPr fontId="1"/>
  </si>
  <si>
    <t>O=C(O)CCCCCCCC1C(=O)C=CC1(CC=CCC)</t>
  </si>
  <si>
    <t>IYEHRWJNUWAXAD-UHFFFAOYNA-N</t>
  </si>
  <si>
    <t>ChEBI=CHEBI:80446,PubChem=23724712</t>
  </si>
  <si>
    <t>291.19455:1027 292.1979:144 293.20126:18</t>
  </si>
  <si>
    <t>185.11137:18 291.19595:58</t>
  </si>
  <si>
    <t>NT_Root_Neg-475</t>
  </si>
  <si>
    <t>FA 18:4+2O</t>
  </si>
  <si>
    <t>FA 18:4+2O</t>
    <phoneticPr fontId="1"/>
  </si>
  <si>
    <t>Oxydized fatty acids, but not sure the position of hydroxy</t>
    <phoneticPr fontId="1"/>
  </si>
  <si>
    <t>O=C(O)CCCCCCCC(=O)C=CC=CC=CC(O)CC</t>
  </si>
  <si>
    <t>KLFMLBSZQZVKDC-UHFFFAOYNA-N</t>
  </si>
  <si>
    <t>HMDB=HMDB0033243,KNApSAcK=C00048361,FooDB=FDB011260;FDB020747,UNPD=UNPD125229;UNPD152546;UNPD190748;UNPD199963;UNPD44504;UNPD222553;UNPD226688</t>
  </si>
  <si>
    <t>307.18982:15475 308.19317:3367 309.19653:634</t>
  </si>
  <si>
    <t>65.03798:23 71.05372:34 97.06312:39 119.08774:23 121.06578:136 121.07349:28 122.07178:20 125.09385:53 125.10126:16 135.08278:17 141.13379:18 167.13838:26 185.11626:347 186.11153:21 186.12518:16 209.11076:77 209.12363:61 210.11235:16 210.12105:24 211.1326:94 211.14728:25 212.13809:23 233.15076:26 235.11934:36 235.13303:241 289.18039:50 290.17578:17 290.19501:20 293.54227:16 307.18832:70 307.19751:71 307.21097:49</t>
  </si>
  <si>
    <t>235.133; C14H19O3</t>
    <phoneticPr fontId="1"/>
  </si>
  <si>
    <t>185.1163; C10H17O3</t>
    <phoneticPr fontId="1"/>
  </si>
  <si>
    <t>121.0658; C8H9O</t>
    <phoneticPr fontId="1"/>
  </si>
  <si>
    <t>122.0812; C8H10O</t>
    <phoneticPr fontId="1"/>
  </si>
  <si>
    <t>NT_Root_Neg-478</t>
  </si>
  <si>
    <t>Top hit was used, oxydized fatty acids, but not sure the hydroxy positions.</t>
    <phoneticPr fontId="1"/>
  </si>
  <si>
    <t>307.19098:4543 308.19433:841 309.19769:506</t>
  </si>
  <si>
    <t>125.09908:17 137.09616:157 139.11159:18 167.10857:23 185.11505:17 210.12965:17 221.87283:17 222.17509:17 223.13528:73 289.16843:19 289.18594:17 291.1871:20 293.21274:16 307.18909:189</t>
  </si>
  <si>
    <t>223.1353; C13H19O3</t>
    <phoneticPr fontId="1"/>
  </si>
  <si>
    <t>137.0962; C9H13O</t>
    <phoneticPr fontId="1"/>
  </si>
  <si>
    <t>MT_LeafStem_Neg-281</t>
  </si>
  <si>
    <t>FA 18:3+1O</t>
    <phoneticPr fontId="1"/>
  </si>
  <si>
    <t>293.21103:11972 294.21438:2098 295.21774:217</t>
  </si>
  <si>
    <t>121.09865:46 122.11288:29 171.1002:86 183.151:22 211.1266:18 211.13644:48 212.13718:21 249.23172:19 265.20697:20 275.18713:25 275.19376:53 275.21057:26 276.20819:21 293.21152:490</t>
  </si>
  <si>
    <t>171.1002; C9H15O3</t>
    <phoneticPr fontId="1"/>
  </si>
  <si>
    <t>43.9798; CO2; O=CO</t>
    <phoneticPr fontId="1"/>
  </si>
  <si>
    <t>AT_LeafStem_Neg-299</t>
  </si>
  <si>
    <t>FA 18:3+1O ((9S,10E,12Z,15Z)-9-Hydroxy-10,12,15-octadecatrienoic acid)</t>
  </si>
  <si>
    <t>O=C(O)CCCCCCCC(O)C=CC=CCC=CCC</t>
  </si>
  <si>
    <t>RIGGEAZDTKMXSI-UHFFFAOYNA-N</t>
  </si>
  <si>
    <t>HMDB=HMDB0031934,KNApSAcK=C00000386;C00048303,ChEBI=CHEBI:72625;CHEBI:77949;CHEBI:80447;CHEBI:89388,FooDB=FDB008622,LipidMAPS=LMFA02000024,Serum=HMDB0031934,PubChem=91820443;6439873,UNPD=UNPD162524;UNPD181853</t>
  </si>
  <si>
    <t>293.21164:21601 294.21499:7035 295.21835:1090</t>
  </si>
  <si>
    <t>121.10666:105 149.09961:19 152.93573:20 171.0907:21 171.10699:19 172.1049:20 183.13617:104 184.14047:42 185.13956:21 196.14783:33 211.13017:38 231.21497:26 232.21138:41 235.16953:84 235.18857:18 236.16164:18 236.17426:18 236.18219:18 247.19864:26 257.19775:20 269.87378:18 275.19885:309 275.21561:44 276.20767:42 277.20847:48 293.21207:775</t>
  </si>
  <si>
    <t>121.1067; C9H13</t>
    <phoneticPr fontId="1"/>
  </si>
  <si>
    <t>18.01322; H2O; O</t>
    <phoneticPr fontId="1"/>
  </si>
  <si>
    <t>AT_Root_Neg-260</t>
  </si>
  <si>
    <t>Second hit was used.</t>
    <phoneticPr fontId="1"/>
  </si>
  <si>
    <t>O=C(O)CCCCCCCC(OO)C=CC=CCCCCC</t>
    <phoneticPr fontId="1"/>
  </si>
  <si>
    <t>JGUNZIWGNMQSBM-UHFFFAOYNA-N</t>
  </si>
  <si>
    <t>HMDB=HMDB0006940;HMDB0062434,KNApSAcK=C00000393,ChEBI=CHEBI:34498;CHEBI:60955;CHEBI:63323;CHEBI:63331,FooDB=FDB024156;FDB030132;FDB030133,BMDB=BMDB06940,LipidMAPS=LMFA02000012;LMFA02000100,Serum=HMDB0006940,PubChem=49852425;9548877,PlantCyc=CPD-8677</t>
  </si>
  <si>
    <t>293.21143:5350 294.21478:1864 295.21814:415</t>
  </si>
  <si>
    <t>113.09723:21 114.09375:22 156.11421:21 185.10948:20 205.20171:23 233.15399:18 249.22455:25 293.17892:18 293.21106:394 293.24014:18</t>
  </si>
  <si>
    <t>185.1095; C10H17O3; CC(O)CCCCCCCC(O)=O</t>
    <phoneticPr fontId="1"/>
  </si>
  <si>
    <t>125.0936; C8H13O; [CH-]=CCCCCCC=O</t>
    <phoneticPr fontId="1"/>
  </si>
  <si>
    <t>43.98651; CO2; O=CO</t>
    <phoneticPr fontId="1"/>
  </si>
  <si>
    <t>NT_Root_Neg-444</t>
  </si>
  <si>
    <t>293.21207:18832 294.21542:3555 295.21878:532</t>
  </si>
  <si>
    <t>125.09357:34 149.09843:20 152.26445:20 169.09305:17 171.09962:16 185.11464:78 195.19034:17 197.11246:17 198.71562:18 249.22253:20 276.2001:26 293.21188:1515 293.23959:20</t>
  </si>
  <si>
    <t>AT_Root_Neg-261</t>
  </si>
  <si>
    <t>FA 18:2+O</t>
  </si>
  <si>
    <t>FA 18:2+O</t>
    <phoneticPr fontId="1"/>
  </si>
  <si>
    <t>O=C(O)CCCCCCCC=CCC=CCC1OC1(CC)</t>
  </si>
  <si>
    <t>HKSDVVJONLXYKL-UHFFFAOYNA-N</t>
  </si>
  <si>
    <t>HMDB=HMDB0010206;HMDB0030950,ChEBI=CHEBI:88460,FooDB=FDB002928;FDB027361,BMDB=BMDB10206,LipidMAPS=LMFA02000041;LMFA02000305,Serum=HMDB0010206,PubChem=52940137,PlantCyc=CPD-13091,UNPD=UNPD11105;UNPD181701;UNPD38093</t>
  </si>
  <si>
    <t>293.21234:1879 294.21569:726 295.21905:228</t>
  </si>
  <si>
    <t>198.15228:21 293.21716:166</t>
  </si>
  <si>
    <t>MT_Root_Neg-623</t>
  </si>
  <si>
    <t>FA 18:3+2O</t>
  </si>
  <si>
    <t>FA 18:3+2O</t>
    <phoneticPr fontId="1"/>
  </si>
  <si>
    <t>Top hit was used, oxydized fatty acids, not sure the hydroxy positions</t>
    <phoneticPr fontId="1"/>
  </si>
  <si>
    <t>O=C(O)CCCCCCCC(=O)C=CC1OC1(CCCCC)</t>
  </si>
  <si>
    <t>RCMABBHQYMBYKV-UHFFFAOYNA-N</t>
  </si>
  <si>
    <t>HMDB=HMDB0013623,ChEBI=CHEBI:89606,FooDB=FDB029600,LipidMAPS=LMFA02000247,Serum=HMDB0013623</t>
  </si>
  <si>
    <t>309.20535:4807 310.2087:959 311.21206:184</t>
  </si>
  <si>
    <t>121.09775:24 125.09766:20 137.09402:44 153.12276:23 166.12975:18 171.10349:36 171.11705:19 184.98431:20 185.12106:48 197.12135:18 221.15407:20 221.16127:18 222.15138:25 247.20567:21 252.16266:20 290.18323:22 291.19571:188 309.20361:86 309.22122:21</t>
  </si>
  <si>
    <t>18.0079; H2O; O</t>
    <phoneticPr fontId="1"/>
  </si>
  <si>
    <t>NT_Root_Neg-495</t>
  </si>
  <si>
    <t>FA 18:3+2O ((9S,10E,12Z,15Z)-9-hydroperoxyoctadeca-10,12,15-trienoic acid)</t>
  </si>
  <si>
    <t>MS/MS confirmed, Oxydized fatty acids, but not sure the position of hydroxies correctly.</t>
    <phoneticPr fontId="1"/>
  </si>
  <si>
    <t>O=C(O)CCCCCCCC(OO)C=CC=CCC=CCC</t>
  </si>
  <si>
    <t>RWKJTIHNYSIIHW-UHFFFAOYNA-N</t>
  </si>
  <si>
    <t>ChEBI=CHEBI:60961;CHEBI:60962;CHEBI:63237;CHEBI:63238;CHEBI:63239;CHEBI:63241,LipidMAPS=LMFA02000018;LMFA02000108,PubChem=49852426;6450029,PlantCyc=CPD-8678</t>
  </si>
  <si>
    <t>309.20636:4613 310.20971:752 311.21307:195</t>
  </si>
  <si>
    <t>137.10185:33 141.07896:16 154.08319:19 171.09953:71 172.10422:44 185.11356:21 223.132:17 247.20197:17 251.15588:41 251.17924:17 291.19504:74 309.19864:133 309.2081:94</t>
  </si>
  <si>
    <t>171.0995; C9H15O3</t>
    <phoneticPr fontId="1"/>
  </si>
  <si>
    <t>137.1019; C9H13O</t>
    <phoneticPr fontId="1"/>
  </si>
  <si>
    <t>251.1559; C15H23O3</t>
    <phoneticPr fontId="1"/>
  </si>
  <si>
    <t>18.01181; H2O; O</t>
    <phoneticPr fontId="1"/>
  </si>
  <si>
    <t>NT_Root_Neg-492</t>
  </si>
  <si>
    <t>O=C(O)CCCCCCCC1OC1(C=CC(=O)CCCCC)</t>
  </si>
  <si>
    <t>BJIKXWWZEPAKQC-UHFFFAOYNA-N</t>
  </si>
  <si>
    <t>LipidMAPS=LMFA02000279</t>
  </si>
  <si>
    <t>309.2059:20176 310.20925:3976 311.21261:939</t>
  </si>
  <si>
    <t>99.07903:122 99.08517:45 100.08312:17 135.08693:18 137.09511:37 141.09087:20 165.1272:26 171.09813:59 171.10995:17 185.1122:60 185.11958:265 186.1225:25 187.11589:16 201.1037:16 209.11523:625 210.11848:44 211.11923:16 273.17825:18 290.17633:22 291.19489:137 309.2067:344 309.22702:17</t>
  </si>
  <si>
    <t>209.1152; C12H17O3</t>
    <phoneticPr fontId="1"/>
  </si>
  <si>
    <t>185.1196; C10H17O3</t>
    <phoneticPr fontId="1"/>
  </si>
  <si>
    <t>99.079; C6H11O</t>
    <phoneticPr fontId="1"/>
  </si>
  <si>
    <t>100.09147; C6H12O; OCCCCCC</t>
    <phoneticPr fontId="1"/>
  </si>
  <si>
    <t>AT_LeafStem_Neg-358</t>
  </si>
  <si>
    <t>O=C(O)CCCCCCCC=CCC(OO)C=CC=CCC</t>
  </si>
  <si>
    <t>FLJRXICXLUZYBE-UHFFFAOYNA-N</t>
  </si>
  <si>
    <t>LipidMAPS=LMFA02000109</t>
  </si>
  <si>
    <t>309.20752:3583 310.21087:1307 311.21423:140</t>
  </si>
  <si>
    <t>194.17265:22 247.21092:21 273.1799:18 291.19531:38 292.16452:27 309.21359:152</t>
  </si>
  <si>
    <t>273.1799; C18H25O2; CC\C=C/C\C=C/C\C=C/C\C=C/C\C=C/CC(O)=O</t>
    <phoneticPr fontId="1"/>
  </si>
  <si>
    <t>NT_Root_Neg-493</t>
  </si>
  <si>
    <t>Top hit was used, oxydized fatty acids, but not sure the hydroxy position</t>
    <phoneticPr fontId="1"/>
  </si>
  <si>
    <t>309.20596:2626 310.20931:452 311.21267:457</t>
  </si>
  <si>
    <t>59.01413:16 171.09564:18 171.11243:24 193.16031:17 211.13347:24 291.20004:18 309.19479:35 309.20981:161</t>
  </si>
  <si>
    <t>171.1124; C9H15O3</t>
    <phoneticPr fontId="1"/>
  </si>
  <si>
    <t>211.1335; C12H19O3</t>
    <phoneticPr fontId="1"/>
  </si>
  <si>
    <t>NT_Root_Neg-558</t>
  </si>
  <si>
    <t>FA 18:3+3O</t>
  </si>
  <si>
    <t>FA 18:3+3O</t>
    <phoneticPr fontId="1"/>
  </si>
  <si>
    <t>C18H30O5</t>
  </si>
  <si>
    <t>O=C(O)CCCCCCCC(=O)C=CC(O)C(O)CC=CCC</t>
  </si>
  <si>
    <t>PLHUEKVESBJIRC-UHFFFAOYNA-N</t>
  </si>
  <si>
    <t>LipidMAPS=LMFA02000058</t>
  </si>
  <si>
    <t>325.20074:5360 326.20409:1397 327.20745:3238</t>
  </si>
  <si>
    <t>125.06287:20 137.09058:17 137.10016:32 139.11241:17 165.08693:16 171.09135:17 171.09724:51 171.10831:18 209.11807:424 209.14523:21 211.12959:18 218.96564:16 221.15085:20 240.12263:17 281.04694:18 281.17142:22 291.19962:17 307.16714:17 307.18143:32 307.19409:34 308.19287:33 309.20697:18 309.22049:17 310.20737:18 325.19989:166</t>
  </si>
  <si>
    <t>171.0972; C9H15O3</t>
    <phoneticPr fontId="1"/>
  </si>
  <si>
    <t>209.1181; C12H17O3</t>
    <phoneticPr fontId="1"/>
  </si>
  <si>
    <t>GG_Root_Neg-448</t>
  </si>
  <si>
    <t>FA 18:2+1O</t>
  </si>
  <si>
    <t>FA 18:2+1O</t>
    <phoneticPr fontId="1"/>
  </si>
  <si>
    <t>Top hit was used by considering unique massses.</t>
    <phoneticPr fontId="1"/>
  </si>
  <si>
    <t>O=C(O)CCCCCCCC=CC=CC(O)CCCCC</t>
  </si>
  <si>
    <t>HNICUWMFWZBIFP-UHFFFAOYNA-N</t>
  </si>
  <si>
    <t>HMDB=HMDB0004667;HMDB0061708;HMDB0112194,KNApSAcK=C00000403,ChEBI=CHEBI:34154;CHEBI:72639;CHEBI:90850;CHEBI:94780;CHEBI:133819;CHEBI:136655;CHEBI:137495,DrugBank=DB06926,FooDB=FDB023395,BMDB=BMDB04667;BMDB06939,LipidMAPS=LMFA02000035;LMFA02000154;LMFA02000155;LMFA02000190;LMFA02000228;LMFA02000236,Urine=HMDB0004667,Saliva=HMDB0061708,CSF=HMDB0004667,Serum=HMDB0004667,PubChem=6443013,UNPD=UNPD113661;UNPD125763;UNPD134346;UNPD182463;UNPD224119</t>
  </si>
  <si>
    <t>295.22717:26084 296.23052:5052 297.23388:382</t>
  </si>
  <si>
    <t>57.08413:18 113.09826:20 172.09279:24 177.12296:20 195.13672:59 196.14641:20 197.18631:20 223.43452:29 233.15977:19 277.21619:272 295.22772:1553</t>
  </si>
  <si>
    <t>195.1367; C12H19O2; O=C(O)CCCCCCCC=CC=C</t>
    <phoneticPr fontId="1"/>
  </si>
  <si>
    <t>18.01153; H2O; O</t>
    <phoneticPr fontId="1"/>
  </si>
  <si>
    <t>NT_Root_Neg-454</t>
  </si>
  <si>
    <t>FA 18:2+1O (Alpha-dimorphecolic acid)</t>
  </si>
  <si>
    <t>O=C(O)CCCCCCCC(O)C=CC=CCCCCC</t>
  </si>
  <si>
    <t>NPDSHTNEKLQQIJ-UHFFFAOYNA-N</t>
  </si>
  <si>
    <t>HMDB=HMDB0004670;HMDB0010223;HMDB0062652,KNApSAcK=C00000430,ChEBI=CHEBI:34496;CHEBI:68946;CHEBI:72651;CHEBI:77852;CHEBI:77895;CHEBI:78730;CHEBI:133820,DrugBank=DB07302,FooDB=FDB003060,BMDB=BMDB04670;BMDB10223,LipidMAPS=LMFA02000036;LMFA02000151;LMFA02000152;LMFA02000187;LMFA02000188;LMFA02000231;LMFA02000318,Saliva=HMDB0010223,CSF=HMDB0004670;HMDB0010223,Serum=HMDB0004670;HMDB0010223,PubChem=5312830,PlantCyc=CPD-8204,UNPD=UNPD154313;UNPD186121;UNPD36936;UNPD214211</t>
  </si>
  <si>
    <t>295.22742:63469 296.23077:11848 297.23413:1633</t>
  </si>
  <si>
    <t>81.03176:22 121.09257:16 123.12057:16 127.1118:17 132.89114:33 151.1216:18 171.10181:583 172.10265:17 173.10925:19 185.12343:20 186.1226:17 189.89777:20 195.1429:32 215.19258:16 233.22752:25 246.28439:16 277.21716:975 278.20459:24 278.21219:42 278.22388:71 279.22015:16 283.64093:20 293.19504:17 295.22806:3161</t>
  </si>
  <si>
    <t>171.10181; C9H15O3; O=C(O)CCCCCCCCO</t>
    <phoneticPr fontId="1"/>
  </si>
  <si>
    <t>18.0109; H2O; O</t>
    <phoneticPr fontId="1"/>
  </si>
  <si>
    <t>NT_Root_Neg-513</t>
  </si>
  <si>
    <t>FA 18:2+2O</t>
  </si>
  <si>
    <t>FA 18:2+2O</t>
    <phoneticPr fontId="1"/>
  </si>
  <si>
    <t>Second hit was used, oxydized fatty acids, but not sure the hydroxy positions</t>
    <phoneticPr fontId="1"/>
  </si>
  <si>
    <t>C18H32O4</t>
  </si>
  <si>
    <t>O=C(O)CCCCCCCC(O)C(O)CC=CCC=CCC</t>
  </si>
  <si>
    <t>QRHSEDZBZMZPOA-UHFFFAOYNA-N</t>
  </si>
  <si>
    <t>HMDB=HMDB0010221,ChEBI=CHEBI:88440,FooDB=FDB027374,BMDB=BMDB10221,LipidMAPS=LMFA02000045,Serum=HMDB0010221,PubChem=52940106,PlantCyc=CPD-13094</t>
  </si>
  <si>
    <t>311.22223:9078 312.22558:1845 313.22894:277</t>
  </si>
  <si>
    <t>110.03367:22 125.09673:16 151.14978:16 171.09819:58 171.10536:42 176.63237:33 197.12366:19 199.12357:49 209.14948:40 224.84836:16 225.15681:36 249.22089:18 291.20889:23 293.20367:35 293.21884:50 294.23071:17 310.21136:16 311.22446:565</t>
  </si>
  <si>
    <t>199.1236; C11H19O3</t>
    <phoneticPr fontId="1"/>
  </si>
  <si>
    <t>NT_Root_Neg-511</t>
  </si>
  <si>
    <t>O=C(O)CCCCCCCC(OO)C=CC=CCCCCC</t>
  </si>
  <si>
    <t>311.22141:2666 312.22476:498 313.22812:171</t>
  </si>
  <si>
    <t>172.1049:18 181.11554:19 223.13582:18 293.2131:169 311.21204:17 311.23361:19</t>
  </si>
  <si>
    <t>181.1155; C11H17O2</t>
    <phoneticPr fontId="1"/>
  </si>
  <si>
    <t>223.1358; C13H19O3</t>
    <phoneticPr fontId="1"/>
  </si>
  <si>
    <t>NT_Root_Neg-512</t>
  </si>
  <si>
    <t>FA 18:2+2O (9(S)-HPODE)</t>
  </si>
  <si>
    <t>311.22186:8897 312.22521:1534 313.22857:520</t>
  </si>
  <si>
    <t>99.08036:18 139.10489:54 139.11488:17 140.11525:18 171.10326:116 183.1364:16 185.12108:33 197.14691:17 202.11812:38 269.79932:16 274.19141:16 275.19617:16 293.20712:48 293.21692:44 295.20908:16 310.21585:17 311.22079:451 311.26175:18</t>
  </si>
  <si>
    <t>171.1033; C9H15O3</t>
    <phoneticPr fontId="1"/>
  </si>
  <si>
    <t>139.1049; C9H15O</t>
    <phoneticPr fontId="1"/>
  </si>
  <si>
    <t>NT_Root_Neg-516</t>
  </si>
  <si>
    <t>311.22272:7078 312.22607:1594 313.22943:4021</t>
  </si>
  <si>
    <t>113.09886:21 125.09618:23 126.93347:18 127.10709:28 127.11406:19 151.12276:18 153.12823:17 155.09842:23 155.10793:28 171.10385:104 183.01007:20 183.10828:16 185.10832:36 200.09129:17 201.1037:16 201.11435:52 202.11278:20 209.14482:19 277.21515:18 293.21384:103 294.21655:37 304.83032:16 309.21307:20 311.2178:113 311.23154:118</t>
  </si>
  <si>
    <t>171.1038; C9H15O3</t>
    <phoneticPr fontId="1"/>
  </si>
  <si>
    <t>201.1144; C10H17O4</t>
    <phoneticPr fontId="1"/>
  </si>
  <si>
    <t>127.1071; C9H15O2</t>
    <phoneticPr fontId="1"/>
  </si>
  <si>
    <t>GM_Root_Neg-480</t>
  </si>
  <si>
    <t>311.22162:4676 312.22497:787 313.22833:160</t>
  </si>
  <si>
    <t>171.10658:26 183.1438:20 293.2077:38 311.22086:249</t>
  </si>
  <si>
    <t>18.013; H2O loss</t>
    <phoneticPr fontId="1"/>
  </si>
  <si>
    <t>NT_Root_Neg-515</t>
  </si>
  <si>
    <t>311.2226:6259 312.22595:1010 313.22931:483</t>
  </si>
  <si>
    <t>121.10139:16 128.11139:16 139.11029:36 155.0582:21 155.11264:25 171.09575:38 171.10452:95 179.03651:18 197.11928:20 201.11542:16 293.20544:24 293.21948:16 311.2225:269</t>
  </si>
  <si>
    <t>171.1045; C9H15O3</t>
    <phoneticPr fontId="1"/>
  </si>
  <si>
    <t>AT_Root_Neg-326</t>
  </si>
  <si>
    <t>O=C(O)CCCCCCCC=CCC(O)C(O)CC=CCC</t>
  </si>
  <si>
    <t>RGRKFKRAFZJQMS-UHFFFAOYNA-N</t>
  </si>
  <si>
    <t>HMDB=HMDB0010201,ChEBI=CHEBI:88461,FooDB=FDB027356,BMDB=BMDB10201,LipidMAPS=LMFA02000046,Serum=HMDB0010201,PubChem=52940081,PlantCyc=CPD-13092</t>
  </si>
  <si>
    <t>311.22211:3954 312.22546:1287 313.22882:289</t>
  </si>
  <si>
    <t>162.93332:22 183.00792:21 249.22034:110 250.22932:26 250.65862:18 265.19699:20 293.20544:20 294.24142:29 311.22787:214</t>
  </si>
  <si>
    <t>249.2203; C17H29O</t>
  </si>
  <si>
    <t>OS_Root_Neg-417</t>
  </si>
  <si>
    <t>FA 18:2+3O</t>
  </si>
  <si>
    <t>FA 18:2+3O</t>
    <phoneticPr fontId="1"/>
  </si>
  <si>
    <t>C18H32O5</t>
  </si>
  <si>
    <t>O=C(O)CCCCCCCC(O)C=CC(O)C(O)CC=CCC</t>
  </si>
  <si>
    <t>MKYUCBXUUSZMQB-UHFFFAOYNA-N</t>
  </si>
  <si>
    <t>HMDB=HMDB0035919,KNApSAcK=C00000387,ChEBI=CHEBI:91218,FooDB=FDB014713,NANPDB=NANPDB_1264,LipidMAPS=LMFA01050531;LMFA02000022;LMFA02000220;LMFA02000295;LMFA02000313;LMFA02000314,UNPD=UNPD191763;UNPD28770;UNPD54074;UNPD71314;UNPD74443</t>
  </si>
  <si>
    <t>327.21628:116265 328.21963:28220 329.22299:3789</t>
  </si>
  <si>
    <t>57.61524:16 83.04566:20 83.05221:29 84.04752:16 85.02734:53 95.04868:16 97.01995:16 97.06501:70 100.63628:17 106.20617:16 106.33511:17 120.10768:18 124.04874:34 125.06348:37 125.09686:37 125.1048:18 127.11116:54 127.11856:37 137.10344:21 138.22704:26 141.12959:46 151.11581:24 156.11266:18 160.11763:29 165.1252:36 168.14713:30 171.10048:255 172.10423:117 177.13036:27 178.11852:16 181.11086:16 183.13452:184 184.14485:61 185.09128:17 185.11726:25 193.12512:50 194.62772:19 195.13092:17 195.14861:29 199.13423:19 201.15605:25 203.10992:37 204.54726:19 208.09706:20 209.11018:16 209.12593:67 210.1246:16 211.13293:1183 211.15314:26 212.12721:23 212.13972:50 213.12816:16 221.1196:128 222.11765:17 225.11647:17 225.5347:16 227.13109:17 229.13477:72 229.14679:414 230.14424:45 230.15434:16 231.15572:32 239.1185:41 239.13399:16 240.13675:28 241.14362:19 247.20273:104 248.21715:18 263.68747:16 273.17651:48 273.18652:25 274.19254:21 291.19562:36 291.21384:18 292.20764:16 309.20419:57 309.22781:16 310.20123:16 327.21622:7900</t>
  </si>
  <si>
    <t>211.1329; C12H19O3</t>
    <phoneticPr fontId="1"/>
  </si>
  <si>
    <t>MT_Root_Neg-717</t>
  </si>
  <si>
    <t>327.21713:21311 328.22048:4423 329.22384:933</t>
  </si>
  <si>
    <t>111.08138:56 151.11395:20 153.09258:18 153.12491:19 169.12498:44 181.11896:18 195.14203:21 197.11592:284 197.13457:18 198.11412:58 198.13086:21 199.12654:38 199.13889:50 211.13297:22 227.12657:20 263.202:25 264.20984:19 273.18246:18 291.1893:21 309.20273:105 309.21338:31 318.79361:24 327.21722:1302</t>
  </si>
  <si>
    <t>197.1159; C11H17O3</t>
    <phoneticPr fontId="1"/>
  </si>
  <si>
    <t>NT_Root_Neg-583</t>
  </si>
  <si>
    <t>327.21652:16285 328.21987:3315 329.22323:6811</t>
  </si>
  <si>
    <t>99.04277:19 127.11187:29 129.08881:18 135.08066:27 137.09282:58 139.11458:16 153.10039:16 155.10703:93 155.13995:16 171.09929:222 171.10863:132 172.10513:20 185.11589:45 193.11705:39 198.11981:24 198.12872:16 199.13026:32 200.13446:30 201.1104:134 201.1174:80 202.11215:59 209.11226:41 209.1201:41 209.13583:32 209.19304:18 214.11818:17 217.54315:16 238.11736:26 247.22061:28 275.20258:18 291.19305:18 291.20255:16 293.19861:17 301.46536:20 309.20642:18 311.21732:25 324.71118:20 327.2157:459</t>
  </si>
  <si>
    <t>171.0993; C9H15O3</t>
    <phoneticPr fontId="1"/>
  </si>
  <si>
    <t>201.1104; C10H17O4</t>
    <phoneticPr fontId="1"/>
  </si>
  <si>
    <t>NT_Root_Neg-585</t>
  </si>
  <si>
    <t>Third hit was used, oxydized fatty acids, but not sure the hydroxy position</t>
    <phoneticPr fontId="1"/>
  </si>
  <si>
    <t>O=C(O)CCCCCCC(=O)C(O)C(O)CC=CCCCCC</t>
  </si>
  <si>
    <t>NIOKCFABUMZUDL-UHFFFAOYNA-N</t>
  </si>
  <si>
    <t>HMDB=HMDB0040611,FooDB=FDB020402,UNPD=UNPD164391;UNPD165146</t>
  </si>
  <si>
    <t>327.21683:9192 328.22018:1618 329.22354:918</t>
  </si>
  <si>
    <t>113.09647:17 123.04311:36 127.11674:17 129.08287:16 129.09444:22 166.09647:20 171.10512:16 185.11702:33 197.10971:16 199.12238:16 201.106:97 201.11789:100 213.101:16 213.11176:61 214.11298:16 227.13376:16 229.14717:18 253.14505:18 292.20068:20 309.19888:32 327.19882:55 327.21701:408</t>
  </si>
  <si>
    <t>201.1179; C10H17O4</t>
    <phoneticPr fontId="1"/>
  </si>
  <si>
    <t>213.1118; C11H17O4</t>
    <phoneticPr fontId="1"/>
  </si>
  <si>
    <t>NT_Root_Neg-651</t>
  </si>
  <si>
    <t>FA 18:2+4O</t>
  </si>
  <si>
    <t>FA 18:2+4O</t>
    <phoneticPr fontId="1"/>
  </si>
  <si>
    <t>C18H32O6</t>
  </si>
  <si>
    <t>O=C(O)CCCCCCCC(O)C=CC1OC(CC1(O))C(O)CC</t>
  </si>
  <si>
    <t>BHWUKOCNOLCGLB-UHFFFAOYNA-N</t>
  </si>
  <si>
    <t>LipidMAPS=LMFA02040002;LMFA02040037;LMFA02040038;LMFA02040039;LMFA02040040;LMFA02040041;LMFA02040042;LMFA02040043;LMFA02040044;LMFA02040045;LMFA02040046;LMFA02040047;LMFA02040048;LMFA02040049;LMFA02040050;LMFA02040051;LMFA02040052;LMFA02040053;LMFA02040054;LMFA02040055;LMFA02040056;LMFA02040057;LMFA02040058;LMFA02040059;LMFA02040060;LMFA02040061;LMFA02040062;LMFA02040063;LMFA02040064;LMFA02040065;LMFA02040066;LMFA02040067;LMFA02040068</t>
  </si>
  <si>
    <t>343.21216:4460 344.21551:976 345.21887:451</t>
  </si>
  <si>
    <t>123.0818:24 127.1116:16 135.07961:55 135.09456:17 154.09018:16 171.09612:20 171.1019:76 171.11307:18 173.0443:16 201.11237:17 201.12662:16 205.11449:17 343.17398:18 343.21515:253</t>
  </si>
  <si>
    <t>171.1019; C9H15O3</t>
    <phoneticPr fontId="1"/>
  </si>
  <si>
    <t>135.0796; C9H11O</t>
    <phoneticPr fontId="1"/>
  </si>
  <si>
    <t>NT_Root_Neg-461</t>
  </si>
  <si>
    <t>FA 18:1+1O</t>
  </si>
  <si>
    <t>FA 18:1+1O (Ricinoleic acid)</t>
    <phoneticPr fontId="1"/>
  </si>
  <si>
    <t>O=C(O)CCCCCCCC=CCC(O)CCCCCC</t>
  </si>
  <si>
    <t>WBHHMMIMDMUBKC-UHFFFAOYNA-N</t>
  </si>
  <si>
    <t>HMDB=HMDB0034297,KNApSAcK=C00001237,ChEBI=CHEBI:28592;CHEBI:45478;CHEBI:85150;CHEBI:85152;CHEBI:85639;CHEBI:85641;CHEBI:91295,DrugBank=DB02955,FooDB=FDB012640,STOFF=STOFF_7822,LipidMAPS=LMFA02000150;LMFA02000184;LMFA02000212;LMFA02000213;LMFA02000214,Saliva=HMDB0034297,PubChem=25630959,PlantCyc=CPD-12193,UNPD=UNPD153498;UNPD17523;UNPD24414</t>
  </si>
  <si>
    <t>297.24219:1007 298.24554:132 299.2489:27</t>
  </si>
  <si>
    <t>168.09326:17 279.22824:28 297.24298:80</t>
  </si>
  <si>
    <t>297.243; C18H33O3; O=C(O)CCCCCCCC1OC1(CCCCCCCC)</t>
    <phoneticPr fontId="1"/>
  </si>
  <si>
    <t>279.2282; C18H31O2; O=C(O)CCCCCCCC=CCC=CCCCCC</t>
    <phoneticPr fontId="1"/>
  </si>
  <si>
    <t>18.0147; H2O; O</t>
    <phoneticPr fontId="1"/>
  </si>
  <si>
    <t>OS_Root_Neg-341</t>
  </si>
  <si>
    <t>FA 18:1+1O (9,10-epoxyoctadecanoic acid)</t>
  </si>
  <si>
    <t>O=C(O)CCCCCCCC1OC1(CCCCCCCC)</t>
  </si>
  <si>
    <t>IMYZYCNQZDBZBQ-UHFFFAOYNA-N</t>
  </si>
  <si>
    <t>HMDB=HMDB0061650,KNApSAcK=C00000391,ChEBI=CHEBI:82464;CHEBI:85195;CHEBI:85661;CHEBI:137460;CHEBI:137461;CHEBI:138260;CHEBI:138262,FooDB=FDB030637,LipidMAPS=LMFA02000001;LMFA02000002;LMFA02000326,PubChem=19746553;15868,PlantCyc=CPD-10514,UNPD=UNPD151173;UNPD16508;UNPD61310</t>
  </si>
  <si>
    <t>297.24402:1077 298.24737:174 299.25073:98</t>
  </si>
  <si>
    <t>155.10583:18 279.21979:21 297.24478:121</t>
  </si>
  <si>
    <t>297.2448; C18H33O3; O=C(O)CCCCCCCC1OC1(CCCCCCCC)</t>
    <phoneticPr fontId="1"/>
  </si>
  <si>
    <t>279.2358; C18H31O2; O=C(O)CCCCCCCC=CCC=CCCCCC</t>
    <phoneticPr fontId="1"/>
  </si>
  <si>
    <t>18.025; H2O; O</t>
    <phoneticPr fontId="1"/>
  </si>
  <si>
    <t>OS_Root_Neg-385</t>
  </si>
  <si>
    <t>FA 18:1+2O</t>
  </si>
  <si>
    <t>FA 18:1+2O (12,13-DiHOME)</t>
  </si>
  <si>
    <t>C18H34O4</t>
  </si>
  <si>
    <t>O=C(O)CCCCCCCC=CCC(O)C(O)CCCCC</t>
  </si>
  <si>
    <t>CQSLTKIXAJTQGA-UHFFFAOYNA-N</t>
  </si>
  <si>
    <t>HMDB=HMDB0004705,ChEBI=CHEBI:72665;CHEBI:84028,FooDB=FDB023416,BMDB=BMDB04705,LipidMAPS=LMFA02000164;LMFA02000230;LMFA02000234;LMFA02000302,CSF=HMDB0004705,Serum=HMDB0004705,PubChem=52940209;10236635,PlantCyc=CPD-13086,UNPD=UNPD173508;UNPD25794;UNPD38585;UNPD86698;UNPD96150</t>
  </si>
  <si>
    <t>313.23749:10434 314.24084:1616 315.2442:286</t>
  </si>
  <si>
    <t>99.08128:34 129.08997:51 183.13152:55 183.13989:34 195.13086:20 246.55481:27 277.21539:16 313.23474:733</t>
  </si>
  <si>
    <t>313.23474; C18H33O4; O=C(O)CCCCCCCC=CCC(O)C(O)CCCCC</t>
    <phoneticPr fontId="1"/>
  </si>
  <si>
    <t>183.13152; C11H19O2; O=C(O)CCCCCCCC=CC</t>
    <phoneticPr fontId="1"/>
  </si>
  <si>
    <t>OS_Root_Neg-386</t>
  </si>
  <si>
    <t>FA 18:1+2O</t>
    <phoneticPr fontId="1"/>
  </si>
  <si>
    <t>O=C(O)CCCCCCCC(O)C(O)CC=CCCCCC</t>
  </si>
  <si>
    <t>XEBKSQSGNGRGDW-UHFFFAOYNA-N</t>
  </si>
  <si>
    <t>HMDB=HMDB0004704;HMDB0031679,ChEBI=CHEBI:72663;CHEBI:84027,FooDB=FDB008339;FDB023415,BMDB=BMDB04704,LipidMAPS=LMFA02000161;LMFA02000229;LMFA02000235,CSF=HMDB0004704,Serum=HMDB0004704,PubChem=9966640,UNPD=UNPD107901;UNPD54917</t>
  </si>
  <si>
    <t>313.23807:7904 314.24142:1504 315.24478:371</t>
  </si>
  <si>
    <t>125.09026:20 155.10271:16 163.07787:20 171.09773:34 171.11052:21 201.11218:36 202.10983:29 202.11949:23 277.22488:18 293.21323:33 295.22012:32 296.24402:18 312.22549:16 313.23898:536 313.26849:16</t>
  </si>
  <si>
    <t>AT_LeafStem_Neg-453</t>
  </si>
  <si>
    <t>FA 18:1+3O</t>
  </si>
  <si>
    <t>FA 18:1+3O</t>
    <phoneticPr fontId="1"/>
  </si>
  <si>
    <t>C18H34O5</t>
  </si>
  <si>
    <t>O=C(O)CCCCCCCC(O)C=CC(O)C(O)CCCCC</t>
  </si>
  <si>
    <t>MDIUMSLCYIJBQC-UHFFFAOYNA-N</t>
  </si>
  <si>
    <t>HMDB=HMDB0004708;HMDB0038555,KNApSAcK=C00035037;C00041298,ChEBI=CHEBI:34506;CHEBI:91217,FooDB=FDB017942;FDB018618;FDB023418,NANPDB=NANPDB_1265;NANPDB_1353;NANPDB_5306,BMDB=BMDB04708,LipidMAPS=LMFA02000014;LMFA02000169;LMFA02000294,Serum=HMDB0004708,PubChem=9858729,UNPD=UNPD154982;UNPD157744;UNPD75487</t>
  </si>
  <si>
    <t>329.23117:1120 330.23452:486 331.23788:55</t>
  </si>
  <si>
    <t>171.09671:18 171.10545:44 211.14175:20 312.22272:20 329.22372:23 329.23532:53</t>
  </si>
  <si>
    <t>171.1054; C9H15O3</t>
    <phoneticPr fontId="1"/>
  </si>
  <si>
    <t>OS_Root_Neg-433</t>
  </si>
  <si>
    <t>329.23318:153728 330.23653:41653 331.23989:6500</t>
  </si>
  <si>
    <t>69.03014:16 83.04911:18 94.28339:16 99.06941:28 99.08207:153 100.08075:18 122.04053:28 125.09619:78 127.11343:112 130.42715:18 137.27083:18 137.41048:27 139.11172:195 139.12479:18 151.10643:18 155.10905:24 155.14548:18 157.12964:16 163.49139:19 163.60422:17 165.13051:102 167.1487:113 168.14134:47 168.14955:20 171.10199:531 172.10887:63 179.13997:23 181.12434:70 183.1402:442 184.1478:37 187.42424:26 191.05829:22 191.47154:16 193.12447:91 197.12488:16 199.13327:56 209.118:99 211.13353:2495 212.13228:86 212.1416:145 213.1396:21 214.09457:18 229.14461:1022 230.14664:92 230.44366:20 231.1564:42 232.15987:16 232.25075:20 234.39998:26 311.21631:106 311.2308:20 312.22528:17 312.52908:18 327.21164:16 327.22653:16 327.96066:16 328.21661:19 328.60651:16 329.17847:17 329.23376:12989 329.29031:41</t>
  </si>
  <si>
    <t>229.1446; C12H21O4</t>
    <phoneticPr fontId="1"/>
  </si>
  <si>
    <t>MT_Flower_Neg-705</t>
  </si>
  <si>
    <t>329.23291:9157 330.23626:2027 331.23962:362</t>
  </si>
  <si>
    <t>129.01973:25 129.09096:18 169.1279:18 175.98151:19 181.12514:70 182.12407:23 186.11537:19 194.1369:18 197.11598:20 198.12346:20 209.11372:18 210.12206:18 211.12563:38 227.13364:21 293.20676:20 311.21744:23 312.23056:29 327.20941:42 327.22479:20 328.22971:24 329.23041:916 329.26068:25</t>
  </si>
  <si>
    <t>181.1251; C11H17O2</t>
    <phoneticPr fontId="1"/>
  </si>
  <si>
    <t>MT_Root_Neg-742</t>
  </si>
  <si>
    <t>Top hit was used, oxydized fatty acids, not sure the hydroxy positions, same to 742</t>
    <phoneticPr fontId="1"/>
  </si>
  <si>
    <t>329.23251:22771 330.23586:5009 331.23922:692</t>
  </si>
  <si>
    <t>77.84492:18 99.08031:74 113.09926:20 129.09233:40 145.10181:23 149.09386:21 155.14165:27 165.12288:51 167.10684:20 169.11314:20 169.12495:74 171.147:22 181.1235:50 185.11125:40 186.1163:20 197.11469:20 198.11234:33 199.11465:45 199.13167:230 200.13335:27 205.92447:23 209.11086:60 209.12234:24 211.13153:138 219.88145:20 227.12527:24 229.13966:19 230.1472:26 249.17459:19 275.2081:25 293.21063:27 308.18863:18 310.21072:21 311.21524:22 311.22684:25 327.20734:22 327.53726:20 328.21286:103 329.23257:2210</t>
  </si>
  <si>
    <t>OS_Root_Neg-430</t>
  </si>
  <si>
    <t>329.23251:4673 330.23586:806 331.23922:91</t>
  </si>
  <si>
    <t>139.11575:17 162.71977:17 163.11186:16 182.12161:25 183.13438:20 197.11978:40 199.13429:19 200.13916:52 212.13065:16 329.23215:400</t>
  </si>
  <si>
    <t>197.1198; C11H17O3</t>
  </si>
  <si>
    <t>OS_Root_Neg-432</t>
  </si>
  <si>
    <t>329.23315:9067 330.2365:1856 331.23986:207</t>
  </si>
  <si>
    <t>125.09365:23 125.10246:17 129.09096:30 140.11545:16 155.11278:17 169.12061:16 171.10077:139 185.11324:16 193.13286:19 201.10109:27 201.11354:17 202.12839:20 213.11856:18 229.13821:18 294.21387:16 329.20819:16 329.23273:660</t>
  </si>
  <si>
    <t>171.1008; C9H15O3</t>
    <phoneticPr fontId="1"/>
  </si>
  <si>
    <t>ZM_Root_Neg-253</t>
  </si>
  <si>
    <t>329.23279:1512 330.23614:181</t>
  </si>
  <si>
    <t>139.11115:16 197.10976:20 265.21054:20 329.23096:169</t>
  </si>
  <si>
    <t>197.1098; C11H17O3</t>
  </si>
  <si>
    <t>MT_Seed_Neg-305</t>
  </si>
  <si>
    <t>FA 18:0+2O+SO4</t>
  </si>
  <si>
    <t>FA 18:0+2O+SO4</t>
    <phoneticPr fontId="1"/>
  </si>
  <si>
    <t>New metabolite</t>
    <phoneticPr fontId="1"/>
  </si>
  <si>
    <t>Oxidized fatty acids-sulfate conjugate</t>
  </si>
  <si>
    <t>C18H36O7S</t>
  </si>
  <si>
    <t>CCCCCCCCC(O)C(O)CCCCCCCC(=O)OS(O)(=O)=O</t>
  </si>
  <si>
    <t>SODLPGVKTPLRNA-UHFFFAOYNA-N</t>
  </si>
  <si>
    <t>395.20953:63598 396.21288:14576 397.21624:5256</t>
  </si>
  <si>
    <t>86.0229:25 96.95999:1673 97.96116:37 98.95102:21 98.95554:60 98.9608:25 200.94019:21 227.35776:47 376.50378:21 395.21127:6181</t>
  </si>
  <si>
    <t>ST_Root_Neg-52</t>
  </si>
  <si>
    <t>FA 9:2+1O</t>
  </si>
  <si>
    <t>FA 9:2+1O</t>
    <phoneticPr fontId="1"/>
  </si>
  <si>
    <t>O=C(O)C=CC(=O)CCCCC</t>
  </si>
  <si>
    <t>QHYBPAALYZNWPK-UHFFFAOYSA-N</t>
  </si>
  <si>
    <t>KNApSAcK=C00016254,UNPD=UNPD33434</t>
  </si>
  <si>
    <t>169.08586:4354 170.08921:421 171.09257:90</t>
  </si>
  <si>
    <t>71.04998:22 125.09641:160 169.08572:19</t>
  </si>
  <si>
    <t>43.9904; CO2; O=CO</t>
    <phoneticPr fontId="1"/>
  </si>
  <si>
    <t>OS_Root_Neg-96</t>
  </si>
  <si>
    <t>FA 9:1+1O</t>
  </si>
  <si>
    <t>FA 9:1+1O</t>
    <phoneticPr fontId="1"/>
  </si>
  <si>
    <t>Top hit was used by considering unique masses, and taxonomy</t>
    <phoneticPr fontId="1"/>
  </si>
  <si>
    <t>C9H16O3</t>
  </si>
  <si>
    <t>O=CCCCCCCCC(=O)O</t>
  </si>
  <si>
    <t>WLGDDELKYAWBBL-UHFFFAOYSA-N</t>
  </si>
  <si>
    <t>HMDB=HMDB0094711,ChEBI=CHEBI:77812;CHEBI:78700,LipidMAPS=LMFA01060160,PubChem=21270557;75704,PlantCyc=CPD-8686</t>
  </si>
  <si>
    <t>171.10179:12452 172.10514:1438 173.1085:417</t>
  </si>
  <si>
    <t>71.04623:16 99.0792:58 100.08364:25 100.93163:20 125.09856:18 126.10159:23 127.11346:198 153.09146:41 171.10008:110</t>
  </si>
  <si>
    <t>127.11346; C8H15O; O=CCCCCCCC</t>
    <phoneticPr fontId="1"/>
  </si>
  <si>
    <t>43.98662; CO2; O=CO</t>
    <phoneticPr fontId="1"/>
  </si>
  <si>
    <t>NT_Root_Neg-120</t>
  </si>
  <si>
    <t>FA 9:0+1O</t>
  </si>
  <si>
    <t>FA 9:0+1O</t>
    <phoneticPr fontId="1"/>
  </si>
  <si>
    <t>C9H18O3</t>
  </si>
  <si>
    <t>O=C(O)CC(O)CCCCCC</t>
  </si>
  <si>
    <t>XBUXARJOYUQNTC-UHFFFAOYNA-N</t>
  </si>
  <si>
    <t>HMDB=HMDB0031513,FooDB=FDB008106,LipidMAPS=LMFA01050025,UNPD=UNPD128540</t>
  </si>
  <si>
    <t>173.11823:4032 174.12158:478 175.12494:80</t>
  </si>
  <si>
    <t>127.11047:20 128.11591:17 173.11591:336</t>
  </si>
  <si>
    <t>AT_Root_Neg-234</t>
  </si>
  <si>
    <t>(Dodecyloxy)sulfonic acid</t>
  </si>
  <si>
    <t>Dodecyl hydrogen sulfate</t>
  </si>
  <si>
    <t>265.14658:1705 266.14993:358 267.15329:76</t>
  </si>
  <si>
    <t>96.95527:20 98.95679:27 265.14981:255</t>
  </si>
  <si>
    <t>96.9553; HSO4; O=S(=O)(O)O</t>
    <phoneticPr fontId="1"/>
  </si>
  <si>
    <t>NT_Root_Neg-252</t>
  </si>
  <si>
    <t>Hydroxysebacic acid</t>
    <phoneticPr fontId="1"/>
  </si>
  <si>
    <t>3-Hydroxysebacic acid</t>
    <phoneticPr fontId="1"/>
  </si>
  <si>
    <t>Dicarboxy fatty acids</t>
    <phoneticPr fontId="1"/>
  </si>
  <si>
    <t>C10H18O5</t>
    <phoneticPr fontId="1"/>
  </si>
  <si>
    <t>O=C(O)CCCCCCC(O)CC(=O)O</t>
  </si>
  <si>
    <t>OQYZCCKCJQWHIE-UHFFFAOYNA-N</t>
  </si>
  <si>
    <t>HMDB=HMDB0000350,ChEBI=CHEBI:89182;CHEBI:132935,FooDB=FDB021973,BMDB=BMDB00350,LipidMAPS=LMFA01170092,Urine=HMDB0000350,Serum=HMDB0000350</t>
  </si>
  <si>
    <t>217.10793:3532 218.11128:433 219.11464:77</t>
  </si>
  <si>
    <t>171.09979:128 172.1028:17 199.09521:21 217.10759:251</t>
  </si>
  <si>
    <t>171.0998; C9H15O3</t>
    <phoneticPr fontId="1"/>
  </si>
  <si>
    <t>46.0078; CH2O2; O=CO</t>
    <phoneticPr fontId="1"/>
  </si>
  <si>
    <t>OP_Root_Neg-584</t>
  </si>
  <si>
    <t>Hexsose + C5H10O3, 1phosphate</t>
  </si>
  <si>
    <t>2-O-Glucopyranosylribitol-1-phosphate</t>
  </si>
  <si>
    <t>PubChem metabolite was used.</t>
    <phoneticPr fontId="1"/>
  </si>
  <si>
    <t>Sugar phosphate</t>
    <phoneticPr fontId="1"/>
  </si>
  <si>
    <t>C11H23O13P</t>
  </si>
  <si>
    <t>C(C1C(C(C(C(O1)OC(COP(=O)(O)O)C(C(CO)O)O)O)O)O)O</t>
    <phoneticPr fontId="1"/>
  </si>
  <si>
    <t>HJZBAIMJDQCPCL-UHFFFAOYNA-N</t>
  </si>
  <si>
    <t>393.07825:5185 394.0816:863 395.08496:213</t>
  </si>
  <si>
    <t>78.95556:20 96.95576:83 96.96615:340 97.06419:17 289.01459:33 393.0054:17</t>
  </si>
  <si>
    <t>78.95556; O3P; O=P(O)O</t>
    <phoneticPr fontId="1"/>
  </si>
  <si>
    <t>96.95576; H2O4P; O=P(O)(O)O</t>
    <phoneticPr fontId="1"/>
  </si>
  <si>
    <t>GM_LeafStem_Neg-11</t>
  </si>
  <si>
    <t>Fumaric acid (not validated)</t>
  </si>
  <si>
    <t>Fumaric acid</t>
  </si>
  <si>
    <t>C4H4O4</t>
  </si>
  <si>
    <t>O=C(O)C=CC(=O)O</t>
  </si>
  <si>
    <t>VZCYOOQTPOCHFL-OWOJBTEDSA-N</t>
  </si>
  <si>
    <t>HMDB=HMDB0000134;HMDB0000176,KNApSAcK=C00001183;C00007417;C00033849,ChEBI=CHEBI:18012;CHEBI:18300;CHEBI:29806;CHEBI:30780;CHEBI:36180;CHEBI:22958;CHEBI:37154;CHEBI:37155;CHEBI:37156,DrugBank=DB01677;DB04299,SMPDB=PW_C000088,YMDB=YMDB00101,T3DB=T3D4237;T3D4800,FooDB=FDB003291;FDB008113;FDB030865,STOFF=STOFF_645;STOFF_8318,BMDB=BMDB00134;BMDB00176,Urine=HMDB0000134;HMDB0000176,Saliva=HMDB0000134,Feces=HMDB0000134;HMDB0000176,ECMDB=ECMDB00176,CSF=HMDB0000134,Serum=HMDB0000134;HMDB0000176,PubChem=6183479;5460307;5288227;444972;444266,PlantCyc=FUM;MALEATE,UNPD=UNPD151826;UNPD160907</t>
  </si>
  <si>
    <t>115.0023:7598 116.00565:293 117.00901:178</t>
  </si>
  <si>
    <t>71.01202:86 73.02469:18 114.99653:20 115.00888:18</t>
  </si>
  <si>
    <t>71.012; C3H3O2; OC(=O)C=C</t>
    <phoneticPr fontId="1"/>
  </si>
  <si>
    <t>GM_Root_Neg-16</t>
  </si>
  <si>
    <t>Succinic acid (not validated)</t>
  </si>
  <si>
    <t>Succinic acid</t>
  </si>
  <si>
    <t>C4H6O4</t>
  </si>
  <si>
    <t>O=C(O)CCC(=O)O</t>
  </si>
  <si>
    <t>KDYFGRWQOYBRFD-UHFFFAOYSA-N</t>
  </si>
  <si>
    <t>HMDB=HMDB0000254,KNApSAcK=C00001205,ChEBI=CHEBI:15741;CHEBI:30031;CHEBI:90372;CHEBI:30779,DrugBank=DB00139,SMPDB=PW_C000174,YMDB=YMDB00338,T3DB=T3D4453,FooDB=FDB001931;FDB031187,STOFF=STOFF_2228,BMDB=BMDB00254,LipidMAPS=LMFA01170043,Urine=HMDB0000254,Saliva=HMDB0000254,Feces=HMDB0000254,ECMDB=ECMDB00254,CSF=HMDB0000254,Serum=HMDB0000254,PubChem=21952380;160419;1110,PlantCyc=SUC,UNPD=UNPD142464;UNPD145194</t>
  </si>
  <si>
    <t>117.01818:9586 118.02153:396 119.02489:125</t>
  </si>
  <si>
    <t>73.02927:209 117.01778:183</t>
  </si>
  <si>
    <t>73.0293; C3H5O2</t>
  </si>
  <si>
    <t>AC_Root_Neg-41</t>
  </si>
  <si>
    <t>Itaconic acid (Not validated)</t>
  </si>
  <si>
    <t>Itaconic acid</t>
  </si>
  <si>
    <t>C5H6O4</t>
  </si>
  <si>
    <t>O=C(O)C(=C)CC(=O)O</t>
  </si>
  <si>
    <t>LVHBHZANLOWSRM-UHFFFAOYSA-N</t>
  </si>
  <si>
    <t>HMDB=HMDB0002092,KNApSAcK=C00033964,ChEBI=CHEBI:17240;CHEBI:30838,YMDB=YMDB00716,FooDB=FDB012645;FDB030947,STOFF=STOFF_5313,BMDB=BMDB02092,LipidMAPS=LMFA01170063,ECMDB=ECMDB02092,PubChem=5459996;811,PlantCyc=ITACONATE,UNPD=UNPD154078</t>
  </si>
  <si>
    <t>129.01878:3070 130.02213:307 131.02549:123</t>
  </si>
  <si>
    <t>85.02763:112 85.06682:20 85.8072:16</t>
  </si>
  <si>
    <t>85.02763; C4H5O2; O=C(O)C(=C)C</t>
    <phoneticPr fontId="1"/>
  </si>
  <si>
    <t>43.99012; CO2; O=CO</t>
    <phoneticPr fontId="1"/>
  </si>
  <si>
    <t>AC_Root_Neg-45</t>
  </si>
  <si>
    <t>Glutaric acid (Not validated)</t>
  </si>
  <si>
    <t>Glutaric acid</t>
  </si>
  <si>
    <t>C5H8O4</t>
  </si>
  <si>
    <t>O=C(O)CCCC(=O)O</t>
  </si>
  <si>
    <t>JFCQEDHGNNZCLN-UHFFFAOYSA-N</t>
  </si>
  <si>
    <t>HMDB=HMDB0000661,KNApSAcK=C00001184,ChEBI=CHEBI:17859;CHEBI:30921;CHEBI:35907,DrugBank=DB03553,T3DB=T3D4359,FooDB=FDB001477,STOFF=STOFF_8567,BMDB=BMDB00661,Urine=HMDB0000661,Saliva=HMDB0000661,Feces=HMDB0000661,CSF=HMDB0000661,Serum=HMDB0000661,PubChem=4418048;743,PlantCyc=GLUTARATE,UNPD=UNPD195852</t>
  </si>
  <si>
    <t>131.03467:8291 132.03802:436 133.04138:178</t>
  </si>
  <si>
    <t>71.01321:18 87.04296:181 87.09871:16 87.21509:37 113.02377:19 131.03308:225</t>
  </si>
  <si>
    <t>87.04296; C4H7O2; O=C(O)CCC</t>
    <phoneticPr fontId="1"/>
  </si>
  <si>
    <t>71.01321; C3H3O2; O=C(O)CC</t>
    <phoneticPr fontId="1"/>
  </si>
  <si>
    <t>18.00931; H2O; O</t>
    <phoneticPr fontId="1"/>
  </si>
  <si>
    <t>ZM_Seed_Neg-8</t>
  </si>
  <si>
    <t>3-Hydroxymethylglutaric acid</t>
  </si>
  <si>
    <t>O=C(O)CC(O)(C)CC(=O)O</t>
  </si>
  <si>
    <t>NPOAOTPXWNWTSH-UHFFFAOYSA-N</t>
  </si>
  <si>
    <t>HMDB=HMDB0000355;HMDB0059737,KNApSAcK=C00001187,ChEBI=CHEBI:16831;CHEBI:17325;CHEBI:30920,DrugBank=DB04377,T3DB=T3D4262,FooDB=FDB004207;FDB005950,Urine=HMDB0000355;HMDB0059737,Saliva=HMDB0000355,Serum=HMDB0059737,UNPD=UNPD12362</t>
  </si>
  <si>
    <t>161.04509:3747 162.04844:165 163.0518:50</t>
  </si>
  <si>
    <t>99.04146:38 101.02168:40 161.04205:112</t>
  </si>
  <si>
    <t>60.02037; C2H4O2; O=C(O)C</t>
    <phoneticPr fontId="1"/>
  </si>
  <si>
    <t>ZM_Leaf_Neg-51</t>
  </si>
  <si>
    <t>Aconitic acid (not validated)</t>
  </si>
  <si>
    <t>Tricarboxylic acids and derivatives</t>
  </si>
  <si>
    <t>173.00862:3866 174.01197:188 175.01533:91</t>
  </si>
  <si>
    <t>85.02787:305 85.03663:16 129.01891:135 154.99083:18</t>
  </si>
  <si>
    <t>43.98969; CO2; O=CO</t>
    <phoneticPr fontId="1"/>
  </si>
  <si>
    <t>OP_Root_Neg-89</t>
  </si>
  <si>
    <t>Citric acid (Not validated, isomer of 228)</t>
  </si>
  <si>
    <t>Citric acid</t>
    <phoneticPr fontId="1"/>
  </si>
  <si>
    <t>MS/MS confirmed (same to 228)</t>
    <phoneticPr fontId="1"/>
  </si>
  <si>
    <t>C6H8O7</t>
  </si>
  <si>
    <t>O=C(O)CC(O)(C(=O)O)CC(=O)O</t>
  </si>
  <si>
    <t>KRKNYBCHXYNGOX-UHFFFAOYSA-N</t>
  </si>
  <si>
    <t>HMDB=HMDB0000094,KNApSAcK=C00007619,ChEBI=CHEBI:16947;CHEBI:30769;CHEBI:35802;CHEBI:35806;CHEBI:35809;CHEBI:35810;CHEBI:76049,DrugBank=DB04272,SMPDB=PW_C000063,YMDB=YMDB00086,FooDB=FDB012586;FDB030735,STOFF=STOFF_39,BMDB=BMDB00094,Urine=HMDB0000094,Saliva=HMDB0000094,Feces=HMDB0000094,ECMDB=ECMDB00094,CSF=HMDB0000094,Serum=HMDB0000094,PubChem=31348;311,PlantCyc=CIT,UNPD=UNPD145647</t>
  </si>
  <si>
    <t>191.01823:16976 192.02158:1190 193.02494:363</t>
  </si>
  <si>
    <t>67.01849:21 85.0254:43 87.00655:35 87.29732:17 92.00787:16 111.00664:593 112.01264:43 129.02036:17 173.04153:17 191.01228:34</t>
  </si>
  <si>
    <t>111.0066; C5H3O3</t>
  </si>
  <si>
    <t>LE_Ripe_Neg-111</t>
  </si>
  <si>
    <t>Citric acid</t>
  </si>
  <si>
    <t>191.01942:71552 192.02277:4455 193.02613:998</t>
  </si>
  <si>
    <t>85.02995:305 86.03409:22 87.00858:570 87.06657:18 88.0176:21 89.00812:32 111.00854:3053 111.68079:16 112.01212:155 129.01506:40 129.02184:47 129.02747:71 130.02512:32 130.99644:20 132.0041:16 135.02669:17 154.99586:18 173.00345:26 173.01068:98 174.02249:25 191.01895:438</t>
  </si>
  <si>
    <t>111.00854; C5H3O3; O=CCC(C(=O)O)C</t>
    <phoneticPr fontId="1"/>
  </si>
  <si>
    <t>AC_Leaf_Neg-92</t>
  </si>
  <si>
    <t>Isopropylmalic acid</t>
  </si>
  <si>
    <t>2-Isopropylmalic acid</t>
  </si>
  <si>
    <t>C7H12O5</t>
  </si>
  <si>
    <t>O=C(O)CC(O)(C(=O)O)C(C)C</t>
  </si>
  <si>
    <t>BITYXLXUCSKTJS-UHFFFAOYNA-N</t>
  </si>
  <si>
    <t>HMDB=HMDB0000402,KNApSAcK=C00019690,ChEBI=CHEBI:28107;CHEBI:28635;CHEBI:1178;CHEBI:35128,YMDB=YMDB00106;YMDB01487,FooDB=FDB011983;FDB030115,BMDB=BMDB00402,LipidMAPS=LMFA01170083,Urine=HMDB0000402,Saliva=HMDB0000402,Feces=HMDB0000402,ECMDB=ECMDB00402;ECMDB04029,PubChem=6419727;6419726;5280523,PlantCyc=3-CARBOXY-3-HYDROXY-ISOCAPROATE,UNPD=UNPD29731</t>
  </si>
  <si>
    <t>175.05989:10468 176.06324:834 177.0666:121</t>
  </si>
  <si>
    <t>85.06557:86 86.97757:18 112.68406:17 113.05836:35 115.03756:172 115.04411:77 132.07671:20 157.05313:16 157.06607:17 175.0612:283</t>
  </si>
  <si>
    <t>115.03756; C5H7O3; O=C(O)C(O)C(C)C</t>
    <phoneticPr fontId="1"/>
  </si>
  <si>
    <t>85.06557; C5H9O; OC(C)C(C)C</t>
    <phoneticPr fontId="1"/>
  </si>
  <si>
    <t>60.01709; C2H4O2; O=C(O)C</t>
    <phoneticPr fontId="1"/>
  </si>
  <si>
    <t>NT_Root_Neg-117</t>
  </si>
  <si>
    <t>Suberic acid (Not validated)</t>
  </si>
  <si>
    <t>Suberic acid</t>
  </si>
  <si>
    <t>C8H14O4</t>
  </si>
  <si>
    <t>O=C(O)CCCCCCC(=O)O</t>
  </si>
  <si>
    <t>TYFQFVWCELRYAO-UHFFFAOYSA-N</t>
  </si>
  <si>
    <t>HMDB=HMDB0000893,KNApSAcK=C00001204,ChEBI=CHEBI:9300;CHEBI:76282,FooDB=FDB003340,BMDB=BMDB00893,LipidMAPS=LMFA01170001,Urine=HMDB0000893,Feces=HMDB0000893,CSF=HMDB0000893,Serum=HMDB0000893,PlantCyc=CPD0-1264,UNPD=UNPD12255</t>
  </si>
  <si>
    <t>173.0807:4428 174.08405:661 175.08741:206</t>
  </si>
  <si>
    <t>83.05228:16 111.08101:161 130.08514:16 173.07527:71 173.08757:47</t>
  </si>
  <si>
    <t>111.08101; C7H11O; O=CCCCCCC</t>
    <phoneticPr fontId="1"/>
  </si>
  <si>
    <t>NT_LeafStem_Neg-80</t>
  </si>
  <si>
    <t>Hydroxysuberic acid</t>
  </si>
  <si>
    <t>3-Hydroxysuberic acid</t>
  </si>
  <si>
    <t>C8H14O5</t>
  </si>
  <si>
    <t>O=C(O)CCCCC(O)CC(=O)O</t>
  </si>
  <si>
    <t>ARJZZFJXSNJKGR-UHFFFAOYNA-N</t>
  </si>
  <si>
    <t>HMDB=HMDB0000325,ChEBI=CHEBI:70766,FooDB=FDB021951,BMDB=BMDB00325,LipidMAPS=LMFA01170093,Urine=HMDB0000325,Feces=HMDB0000325,Serum=HMDB0000325</t>
  </si>
  <si>
    <t>189.07657:2887 190.07992:302 191.08328:16</t>
  </si>
  <si>
    <t>99.07579:17 99.08322:18 99.96043:26 111.00813:20 125.09702:17 127.07305:72 129.05605:164 189.07481:35</t>
  </si>
  <si>
    <t>127.07305; C7H11O2; O=CCC(O)CCCC</t>
    <phoneticPr fontId="1"/>
  </si>
  <si>
    <t>129.05605; C6H9O3; O=C(O)CC(O)CCC</t>
    <phoneticPr fontId="1"/>
  </si>
  <si>
    <t>60.01876; C2H4O2; O=C(O)C</t>
    <phoneticPr fontId="1"/>
  </si>
  <si>
    <t>OS_Root_Neg-143</t>
  </si>
  <si>
    <t>Azelaic acid (Not validated)</t>
  </si>
  <si>
    <t>MS/MS confirmed, identified in positive</t>
    <phoneticPr fontId="1"/>
  </si>
  <si>
    <t>187.09718:133523 188.10053:20429 189.10389:2107</t>
  </si>
  <si>
    <t>67.13178:18 83.04691:36 95.05063:25 97.06533:502 104.20813:19 107.75784:20 115.64047:17 120.26704:35 123.08152:210 124.08291:54 125.0969:5235 126.09994:559 126.15865:29 129.0883:17 143.09918:16 143.1105:141 169.08324:49 169.09131:77 170.09393:23 183.73102:25 184.54358:25 187.09758:4657 187.13135:16</t>
  </si>
  <si>
    <t>43.99057; CO2; O=CO</t>
    <phoneticPr fontId="1"/>
  </si>
  <si>
    <t>NT_Root_Neg-414</t>
  </si>
  <si>
    <t>Xanthosine (Not validated)</t>
  </si>
  <si>
    <t>Xanthosine</t>
  </si>
  <si>
    <t>283.06787:7804 284.07122:958 285.07458:109</t>
  </si>
  <si>
    <t>108.01679:69 151.02486:947 152.02698:17 283.06564:248</t>
  </si>
  <si>
    <t>151.0249; C5H3N4O2</t>
    <phoneticPr fontId="1"/>
  </si>
  <si>
    <t>NT_Root_Neg-413</t>
  </si>
  <si>
    <t>Guanosine (Not validated)</t>
  </si>
  <si>
    <t>282.08337:8152 283.08672:1681 284.09008:239</t>
  </si>
  <si>
    <t>78.64988:30 108.02161:127 114.05333:18 133.00345:25 133.01727:190 135.03253:24 150.04315:887 151.04594:22 152.04248:22 164.17276:20 192.05347:20 282.08539:394</t>
  </si>
  <si>
    <t>150.0432; C5H4N5O</t>
    <phoneticPr fontId="1"/>
  </si>
  <si>
    <t>MT_Root_Neg-381</t>
  </si>
  <si>
    <t>Uridine (Not validated)</t>
  </si>
  <si>
    <t>Uridine</t>
  </si>
  <si>
    <t>Pyrimidine nucleosides</t>
  </si>
  <si>
    <t>O=C1C=CN(C(=O)N1)C2OC(CO)C(O)C2(O)</t>
  </si>
  <si>
    <t>243.06158:16362 244.06493:1719 245.06829:494</t>
  </si>
  <si>
    <t>82.03087:23 96.03921:23 99.99522:19 110.02375:382 111.01765:20 111.03019:18 117.01857:18 122.02531:20 141.03674:20 151.99693:19 152.03648:41 152.0446:28 153.0294:77 156.0618:23 170.06593:22 182.04195:39 184.02547:18 200.05675:215 201.05945:20 243.06238:255</t>
  </si>
  <si>
    <t>110.02375; C4H2N2O2; O=C1C=CNC(=O)N1</t>
    <phoneticPr fontId="1"/>
  </si>
  <si>
    <t>43.00565; CHNO; N=CO</t>
    <phoneticPr fontId="1"/>
  </si>
  <si>
    <t>90.03298; C3H6O3; OCC(O)CO</t>
    <phoneticPr fontId="1"/>
  </si>
  <si>
    <t>NT_LeafStem_Neg-474</t>
  </si>
  <si>
    <t>Hexsose + Hexsose-deoxyHexose + C20H32</t>
  </si>
  <si>
    <t>Lyciumoside IV</t>
  </si>
  <si>
    <t>Lyciumosides</t>
    <phoneticPr fontId="1"/>
  </si>
  <si>
    <t>Nicotianosides</t>
    <phoneticPr fontId="1"/>
  </si>
  <si>
    <t>C38H64O16</t>
  </si>
  <si>
    <t>OCC3OC(OCC(=CCCC(=CCCC(=CCCC(OC2OC(CO)C(OC1OC(C)C(O)C(O)C1(O))C(O)C2(O))(C=C)C)C)C)C)C(O)C(O)C3(O)</t>
  </si>
  <si>
    <t>OEOWMDSFDQHCFJ-UHFFFAOYNA-N</t>
  </si>
  <si>
    <t>HMDB=HMDB0033499,ChEBI=CHEBI:67240,FooDB=FDB011551,UNPD=UNPD179021</t>
  </si>
  <si>
    <t>775.41132:12400 776.41467:6945 777.41803:1764</t>
  </si>
  <si>
    <t>89.02201:23 101.01614:20 101.02602:18 113.02488:32 119.03809:20 161.04012:55 163.05922:19 181.06117:17 188.42754:19 312.50888:34 449.2764:16 457.20239:24 467.27194:16 467.29874:54 484.85361:23 594.8078:19 602.75311:33 611.34674:40 612.33545:16 612.35571:16 614.37482:20 629.3606:166 630.34326:37 630.36462:69 631.36865:49 731.37421:30 775.34802:17 775.4126:2695 775.47266:38</t>
  </si>
  <si>
    <t>146.0599; C6H10O4; OC1COC(C)C(O)C1(O)</t>
    <phoneticPr fontId="1"/>
  </si>
  <si>
    <t>162.05145; C6H10O5; OCC1OCC(O)C(O)C1(O)</t>
    <phoneticPr fontId="1"/>
  </si>
  <si>
    <t>NT_LeafStem_Neg-493</t>
  </si>
  <si>
    <t>821.41565:4474 822.419:2206 823.42236:628</t>
  </si>
  <si>
    <t>85.02998:19 87.00757:17 97.03178:18 103.03549:17 119.03378:36 129.02036:20 133.0085:27 141.02089:16 143.03555:21 160.0312:20 161.04611:24 163.06519:18 179.05858:20 189.73181:18 247.08067:31 449.56732:19 500.85626:20 509.5206:25 524.4101:16 595.35596:25 611.32367:61 611.36255:17 613.33344:18 613.3598:16 613.38013:17 629.35132:171 629.38916:36 630.3233:17 630.36188:40 775.41125:1456 775.47046:33 775.51495:21 776.39539:174 776.41663:475 777.36127:56 777.41797:140 778.41974:16 778.43628:52 821.41144:39</t>
  </si>
  <si>
    <t>NT_LeafStem_Neg-522</t>
  </si>
  <si>
    <t>MalonylHexsose + Hexsose-deoxyHexose + C20H32</t>
  </si>
  <si>
    <t>Nicotianoside I</t>
    <phoneticPr fontId="1"/>
  </si>
  <si>
    <t>C41H66O19</t>
  </si>
  <si>
    <t>O=C(O)CC(=O)OCC3OC(OCC(=CCCC(=CCCC(=CCCC(OC2OC(CO)C(OC1OC(C)C(O)C(O)C1(O))C(O)C2(O))(C=C)C)C)C)C)C(O)C(O)C3(O)</t>
  </si>
  <si>
    <t>KRFDPNKVOGWOGC-UHFFFAOYNA-N</t>
  </si>
  <si>
    <t>ChEBI=CHEBI:67242</t>
  </si>
  <si>
    <t>861.41388:3449 862.41723:1767 863.42059:391</t>
  </si>
  <si>
    <t>89.02025:18 113.02155:20 145.05063:21 146.31651:20 161.0345:22 315.15665:22 371.2392:16 509.31277:16 611.32703:19 611.36121:42 612.33881:18 629.33667:37 629.39514:20 674.06073:17 698.36212:16 757.4057:55 757.44281:22 758.42108:16 775.40094:129 776.42908:48 817.42303:408 817.44397:105 818.41278:123 818.44031:212 819.42029:34 820.42981:25 861.40936:511</t>
  </si>
  <si>
    <t>43.96978; CO2; O=CO</t>
    <phoneticPr fontId="1"/>
  </si>
  <si>
    <t>60.03869; C2H4O2; O=C(O)C</t>
    <phoneticPr fontId="1"/>
  </si>
  <si>
    <t>NT_LeafStem_Neg-545</t>
  </si>
  <si>
    <t>MalonylHexsose + MalonylHexsose-deoxyHexose + C20H32</t>
  </si>
  <si>
    <t>nicotianoside II</t>
  </si>
  <si>
    <t>C44H68O22</t>
  </si>
  <si>
    <t>O=C(O)CC(=O)OCC3OC(OCC(=CCCC(=CCCC(=CCCC(OC2OC(COC(=O)CC(=O)O)C(OC1OC(C)C(O)C(O)C1(O))C(O)C2(O))(C=C)C)C)C)C)C(O)C(O)C3(O)</t>
  </si>
  <si>
    <t>ZKXDFLSRCGZCSL-UHFFFAOYNA-N</t>
  </si>
  <si>
    <t>ChEBI=CHEBI:67243</t>
  </si>
  <si>
    <t>947.41144:6764 948.41479:2975 949.41815:494</t>
  </si>
  <si>
    <t>101.02295:18 101.26349:16 113.01833:25 113.02459:37 123.00743:16 142.028:21 146.05424:17 151.04723:19 161.04089:17 163.06366:58 167.04016:35 290.0939:25 307.10312:16 441.30139:17 449.30774:36 493.14645:21 515.31213:16 521.62219:20 539.96588:16 593.30493:17 611.33374:88 612.34906:18 613.33936:16 613.35052:37 616.61481:23 629.34137:17 629.367:19 630.354:21 630.38379:18 671.34662:36 739.3761:20 757.37219:17 757.40228:137 757.48492:17 758.3941:136 759.4187:36 775.38458:66 775.42053:18 799.39417:37 799.42242:83 800.40637:34 800.42761:17 802.40497:17 816.4325:16 817.45953:35 818.40033:21 819.43195:16 854.38892:18 859.43286:332 860.43079:161 861.41937:17 861.44775:54 862.44775:23 862.48962:36 886.40979:16 903.43842:20 905.44751:19 947.4082:435 947.47479:16</t>
  </si>
  <si>
    <t>NT_LeafStem_Neg-539</t>
  </si>
  <si>
    <t>Hexsose-deoxyHexose + Hexsose-deoxyHexose + C20H32</t>
  </si>
  <si>
    <t>Lyciumoside VI</t>
  </si>
  <si>
    <t>C44H74O20</t>
  </si>
  <si>
    <t>OCC4OC(OC(C=C)(C)CCC=C(C)CCC=C(C)CCC=C(C)COC2OC(COC1OC(C)C(O)C(O)C1(O))C(O)C(O)C2(O))C(O)C(O)C4(OC3OC(C)C(O)C(O)C3(O))</t>
  </si>
  <si>
    <t>VWZHZYXUGKPPIX-UHFFFAOYNA-N</t>
  </si>
  <si>
    <t>HMDB=HMDB0033500,FooDB=FDB011552,UNPD=UNPD177264</t>
  </si>
  <si>
    <t>921.47668:1155 922.48003:385 923.48339:191</t>
  </si>
  <si>
    <t>125.02843:16 519.29376:18 629.34729:21 775.41028:32 776.39746:16 822.95374:17 921.44391:60 921.48151:125</t>
  </si>
  <si>
    <t>AC_Bulb_Neg-415</t>
  </si>
  <si>
    <t>New metabolite was suggested, identified by positive</t>
    <phoneticPr fontId="1"/>
  </si>
  <si>
    <t>425.1235:15083 426.12685:2740 427.13021:1152</t>
  </si>
  <si>
    <t>84.04777:16 99.99897:18 100.00515:86 111.05055:17 113.07134:17 119.0134:16 119.02097:25 123.05314:25 125.07316:16 138.0433:16 140.03276:21 141.05518:18 143.04077:92 144.04721:36 155.03505:27 155.04633:54 157.06357:38 165.0645:18 177.04321:24 180.25249:16 183.03723:18 196.95064:18 215.06235:36 215.06981:142 216.06657:34 217.95271:16 227.07321:22 249.04219:17 249.05251:20 263.07153:88 264.07196:21 264.08441:56 265.06317:18 269.07104:16 292.00204:17 335.0932:220 336.09262:28 359.08765:26 407.10529:24 425.12091:515</t>
  </si>
  <si>
    <t>90.02893; C3H6O3; OCC(O)CO</t>
    <phoneticPr fontId="1"/>
  </si>
  <si>
    <t>AC_Bulb_Neg-442</t>
  </si>
  <si>
    <t>467.13324:3662 468.13659:849 469.13995:526</t>
  </si>
  <si>
    <t>128.03444:97 168.09972:16 171.07414:160 171.08372:27 176.03944:20 177.04425:21 200.05554:55 200.064:23 212.05649:19 215.07396:19 242.97606:23 243.09792:16 244.10289:20 285.11505:23 287.09088:16 290.08316:52 305.07486:50 305.08875:75 333.14615:22 377.08719:20 467.12225:56 467.13885:189</t>
  </si>
  <si>
    <t>162.05238; C6H10O5; OCC1OCC(O)C(O)C1(O)</t>
    <phoneticPr fontId="1"/>
  </si>
  <si>
    <t>90.01366; C3H6O3; OCC(O)CO</t>
    <phoneticPr fontId="1"/>
  </si>
  <si>
    <t>AC_Bulb_Neg-482</t>
  </si>
  <si>
    <t>554.16711:9463 555.17046:2335 556.17382:930</t>
  </si>
  <si>
    <t>120.01923:18 128.03708:78 135.05566:16 143.04395:60 143.06984:16 144.04868:23 153.0685:16 167.07831:21 170.03291:16 171.03598:19 179.04419:59 182.09373:16 183.09293:24 185.05995:18 222.08751:26 232.04443:20 253.09831:36 254.08228:44 255.08263:20 272.07596:16 272.09116:174 273.08395:17 282.10358:20 287.01828:21 306.08078:52 307.07785:26 308.08014:21 318.10443:18 344.10791:35 347.95834:22 374.10004:46 392.11758:242 393.10397:16 394.11502:18 395.11209:34 398.12378:17 422.15692:16 434.12009:39 446.14536:17 464.12299:32 464.14395:78 469.13803:20 474.15414:16 500.74249:20 554.16644:685</t>
  </si>
  <si>
    <t>128.0371; C5H6NO3</t>
    <phoneticPr fontId="1"/>
  </si>
  <si>
    <t>143.044; C5H7N2O3</t>
    <phoneticPr fontId="1"/>
  </si>
  <si>
    <t>179.0442; C8H7N2O3</t>
    <phoneticPr fontId="1"/>
  </si>
  <si>
    <t>AC_Bulb_Neg-434</t>
  </si>
  <si>
    <t>Annotated in positive, New metabolite was suggested by considering unique masses</t>
  </si>
  <si>
    <t>455.16595:1434 456.1693:228 457.17266:105</t>
  </si>
  <si>
    <t>128.03879:79 164.07147:16 165.07346:27 201.06079:20 247.10966:23 257.09302:20 275.10956:17 293.12732:16 323.01532:26 347.11176:21 365.14047:18 455.1474:18 455.17035:34</t>
  </si>
  <si>
    <t>(Pos)166.09048; C9H12NO2; O=C(O)C(N)CC1=CC=CC=C1</t>
  </si>
  <si>
    <t>(Pos)130.04848; C5H8NO3; O=CC(N)CCC(=O)O</t>
  </si>
  <si>
    <t>(Pos)218.08163; C12H12NO3; O=C(O)C(NC(=O)CC)CC1=CC=CC=C1</t>
  </si>
  <si>
    <t>LE_Ripe_Neg-257</t>
  </si>
  <si>
    <t>N-Fructosyl pyroglutamate</t>
  </si>
  <si>
    <t>C11H17NO8</t>
  </si>
  <si>
    <t>290.08725:18640 291.0906:2967 292.09396:514</t>
  </si>
  <si>
    <t>84.04129:17 128.03554:1642 128.80402:18 154.04796:25 168.05894:16 168.06944:16 170.04578:46 182.04089:16 200.05717:444 201.0585:159 202.0645:16 212.05972:64 214.06544:17 224.05679:23 230.06874:20 230.08604:20 254.06148:16 254.07097:19 272.08423:55 274.07642:16 289.98163:16 290.07083:34 290.08792:303</t>
  </si>
  <si>
    <t>128.03554; C5H6NO3; O=C(O)C1NC(=O)CC1</t>
    <phoneticPr fontId="1"/>
  </si>
  <si>
    <t>AC_Bulb_Neg-249</t>
  </si>
  <si>
    <t>292.13913:3254 293.14248:653 294.14584:55</t>
  </si>
  <si>
    <t>101.01925:16 130.08618:775 131.08391:22 172.10153:16 202.10826:99 203.11195:49 232.11557:20</t>
  </si>
  <si>
    <t>OP_Root_Neg-412</t>
  </si>
  <si>
    <t>MGMG 2:0</t>
  </si>
  <si>
    <t>MGMG 2:0</t>
    <phoneticPr fontId="1"/>
  </si>
  <si>
    <t>MGMG</t>
    <phoneticPr fontId="1"/>
  </si>
  <si>
    <t>O=C(OCC(O)COC1OC(CO)C(O)C(O)C1(O))C</t>
  </si>
  <si>
    <t>SMBXNCWYGRMWEJ-UHFFFAOYNA-N</t>
  </si>
  <si>
    <t>LipidMAPS=LMGL0401AA00,UNPD=UNPD16966;UNPD174830</t>
  </si>
  <si>
    <t>341.10788:28883 342.11123:5434 343.11459:1190</t>
  </si>
  <si>
    <t>101.01863:21 101.02721:42 107.05113:41 113.0226:16 131.034:18 133.05226:18 143.03207:27 159.01372:19 161.04552:40 167.89853:16 209.93771:18 211.14232:17 232.05441:16 235.07959:321 236.07803:16 253.08958:74 269.33279:16 295.10391:921 296.10208:142 296.11423:55 297.09488:16 297.1123:47 341.08905:37</t>
  </si>
  <si>
    <t>60.02432; C2H4O2; O=C(O)C</t>
    <phoneticPr fontId="1"/>
  </si>
  <si>
    <t>GG_LeafStem_Neg-1256</t>
  </si>
  <si>
    <t>LysoPE 16:0</t>
    <phoneticPr fontId="1"/>
  </si>
  <si>
    <t>452.27734:2288 453.28069:562 454.28405:46</t>
  </si>
  <si>
    <t>78.9539:18 156.00995:57 197.03612:18 214.04845:40 254.41835:21 255.22935:418 255.24815:19 256.23743:56 256.25125:18 342.09869:20 391.22678:18 452.27448:90 452.29108:44</t>
  </si>
  <si>
    <t>255.2294; C16H31O2; CCCCCCCCCCCCCCCC(O)=O</t>
    <phoneticPr fontId="1"/>
  </si>
  <si>
    <t>197.0451; C5H12NO5P; O=P(O)(OCCN)OCC(O)C</t>
    <phoneticPr fontId="1"/>
  </si>
  <si>
    <t>ZM_Seed_Neg-139</t>
  </si>
  <si>
    <t>452.27658:5202 453.27993:1436 454.28329:334</t>
  </si>
  <si>
    <t>140.01682:17 152.99112:16 196.03781:17 214.04059:19 237.52483:42 255.23381:482 256.23538:107 355.12909:16 452.27826:118</t>
  </si>
  <si>
    <t>255.23381; C16H31O2; CCCCCCCCCCCCCCCC(O)=O</t>
    <phoneticPr fontId="1"/>
  </si>
  <si>
    <t>152.99112; C3H6O5P; O=P(O)OCC(O)CO</t>
    <phoneticPr fontId="1"/>
  </si>
  <si>
    <t>197.04445; C5H12NO5P; O=P(O)(OCCN)OCC(O)C</t>
    <phoneticPr fontId="1"/>
  </si>
  <si>
    <t>GG_Root_Neg-1013</t>
  </si>
  <si>
    <t>476.27756:3483 477.28091:821 478.28427:155</t>
  </si>
  <si>
    <t>214.04622:21 279.22809:237 280.23459:20 281.23849:23 476.2785:461</t>
  </si>
  <si>
    <t>279.2281; C18H31O2; O=C(O)CCCCCCCC=CCC=CCCCCC</t>
    <phoneticPr fontId="1"/>
  </si>
  <si>
    <t>197.0504; C5H12NO5P; O=P(O)(OCCN)OCC(O)C</t>
    <phoneticPr fontId="1"/>
  </si>
  <si>
    <t>ZM_Seed_Neg-161</t>
  </si>
  <si>
    <t>476.27609:4076 477.27944:870 478.2828:71</t>
  </si>
  <si>
    <t>196.03992:56 214.04962:16 216.05634:16 279.23135:350 280.22385:21 280.23691:65 281.23718:19 476.26419:45 476.27744:111 476.30765:33</t>
  </si>
  <si>
    <t>279.23135; C18H31O2; O=C(O)CCCCCCCC=CCC=CCCCCC</t>
    <phoneticPr fontId="1"/>
  </si>
  <si>
    <t>196.03992; C5H11NO5P; O=P(O)(OCCN)OCC(O)C</t>
    <phoneticPr fontId="1"/>
  </si>
  <si>
    <t>197.0461; C5H12NO5P; O=P(O)(OCCN)OCC(O)C</t>
    <phoneticPr fontId="1"/>
  </si>
  <si>
    <t>ZM_Seed_Neg-167</t>
  </si>
  <si>
    <t>LysoPE 18:1</t>
    <phoneticPr fontId="1"/>
  </si>
  <si>
    <t>478.29422:1506 479.29757:205 480.30093:148</t>
  </si>
  <si>
    <t>140.00923:25 196.03966:18 255.23294:36 281.24673:136 282.26126:20 478.28555:16 478.30685:38</t>
  </si>
  <si>
    <t>281.24671; C18H33O2; O=C(O)CCCCCCCC=CCCCCCCCC</t>
    <phoneticPr fontId="1"/>
  </si>
  <si>
    <t>197.0388; C5H12NO5P; O=P(O)(OCCN)OCC(O)C</t>
    <phoneticPr fontId="1"/>
  </si>
  <si>
    <t>ST_LeafStem_Neg-714</t>
  </si>
  <si>
    <t>540.33075:4088 541.3341:1028 542.33746:179</t>
  </si>
  <si>
    <t>191.67276:18 255.23331:270 257.26141:19 480.29889:169 480.31573:156 481.32642:20 540.27234:18 540.30945:19 540.34253:38</t>
  </si>
  <si>
    <t>60.0326; C2H4O2; O=COC</t>
    <phoneticPr fontId="1"/>
  </si>
  <si>
    <t>ST_LeafStem_Neg-694</t>
  </si>
  <si>
    <t>MGMG 16:3</t>
  </si>
  <si>
    <t>MGMG 16:3</t>
    <phoneticPr fontId="1"/>
  </si>
  <si>
    <t>C25H42O9</t>
  </si>
  <si>
    <t>O=C(OC(CO)COC1OC(CO)C(O)C(O)C1(O))CCCCCC=CCC=CCC=CCC</t>
  </si>
  <si>
    <t>LJVATEUJGAWSPM-UHFFFAOYNA-N</t>
  </si>
  <si>
    <t>ChEBI=CHEBI:90578</t>
  </si>
  <si>
    <t>531.28076:7476 532.28411:1766 533.28747:562</t>
  </si>
  <si>
    <t>89.02232:25 143.03426:18 179.05597:44 235.09001:18 237.09052:20 249.18544:580 250.17636:52 250.19067:78 250.20004:22 251.18057:18 253.08525:20 253.09906:20 384.47968:19 485.25262:22 485.27625:154 486.28253:42 531.27802:147 531.2948:47</t>
  </si>
  <si>
    <t>249.18544; C16H25O2; CC\C=C/C\C=C/C\C=C/CCCCCC(O)=O</t>
    <phoneticPr fontId="1"/>
  </si>
  <si>
    <t>179.05597; C6H11O6; OCC1OC(O)C(O)C(O)C1(O)</t>
    <phoneticPr fontId="1"/>
  </si>
  <si>
    <t xml:space="preserve">236.06964; C9H16O7; </t>
    <phoneticPr fontId="1"/>
  </si>
  <si>
    <t>ST_LeafStem_Neg-615</t>
  </si>
  <si>
    <t>[M-H]- of 1465</t>
    <phoneticPr fontId="1"/>
  </si>
  <si>
    <t>O=C(OC(CO)COC1OC(CO)C(O)C(O)C1(O))CCCCCC=CCC=CCC=CCC</t>
    <phoneticPr fontId="1"/>
  </si>
  <si>
    <t>485.27411:1611 486.27746:656 487.28082:96</t>
  </si>
  <si>
    <t>249.18489:182 249.19354:94 250.19429:42 253.08238:23 485.26144:17 485.27261:42</t>
  </si>
  <si>
    <t>AT_LeafStem_Neg-713</t>
  </si>
  <si>
    <t>485.2738:6587 486.27715:3804 487.28051:757</t>
  </si>
  <si>
    <t>149.04611:24 161.04407:20 237.08905:19 249.18571:979 250.187:294 250.19881:70 251.19286:42 253.08414:40 253.09555:69 253.10379:43 254.08842:20 254.09979:21 485.2652:62 485.28687:21</t>
  </si>
  <si>
    <t>AT_LeafStem_Neg-810</t>
  </si>
  <si>
    <t>531.28131:9852 532.28466:5765 533.28802:1291</t>
  </si>
  <si>
    <t>59.013:20 89.02529:21 101.02721:18 103.03116:18 115.04074:21 157.05057:20 207.20557:18 235.08496:70 247.17647:20 249.13673:20 249.15433:20 249.18495:1508 250.18523:483 250.2139:40 251.1936:20 251.20383:24 253.09447:254 253.21336:18 254.091:39 255.10345:28 410.88586:22 485.27682:153 485.30533:44 486.26227:77 486.28375:70 487.28809:25 487.30737:48 488.27066:18 531.27551:89 531.30847:19</t>
  </si>
  <si>
    <t>249.185; C16H25O2</t>
    <phoneticPr fontId="1"/>
  </si>
  <si>
    <t>ST_LeafStem_Neg-770</t>
  </si>
  <si>
    <t>562.31305:2458 563.3164:727 564.31976:118</t>
  </si>
  <si>
    <t>277.19437:18 277.21442:186 502.29019:226 503.29617:46 562.30981:38 562.35223:27</t>
  </si>
  <si>
    <t>277.21442; C18H29O2; O=C(O)CCCCCCCC=CCC=CCCCCC</t>
    <phoneticPr fontId="1"/>
  </si>
  <si>
    <t>60.01962; C2H4O2; O=C(O)C</t>
    <phoneticPr fontId="1"/>
  </si>
  <si>
    <t>ZM_Seed_Neg-225</t>
  </si>
  <si>
    <t>C26H50NO7P</t>
    <phoneticPr fontId="1"/>
  </si>
  <si>
    <t>564.32971:2416 565.33306:731 566.33642:148</t>
  </si>
  <si>
    <t>242.07568:37 279.23584:295 280.23203:79 281.2355:20 504.28244:16 504.31195:34 505.30048:58 505.33649:22 564.30664:33 564.3291:60</t>
  </si>
  <si>
    <t>60.01715; C2H4O2; O=COC</t>
    <phoneticPr fontId="1"/>
  </si>
  <si>
    <t>ZM_Root_Neg-577</t>
  </si>
  <si>
    <t>564.32733:1406 565.33068:582 566.33404:37</t>
  </si>
  <si>
    <t>279.23495:200 280.22726:19 504.29626:55 504.32193:17 564.31409:16 564.32886:17</t>
  </si>
  <si>
    <t>279.235; C18H31O2; O=C(O)CCCCCCCC=CCC=CCCCCC</t>
    <phoneticPr fontId="1"/>
  </si>
  <si>
    <t>LE_FruitGreen_Neg-570</t>
  </si>
  <si>
    <t>566.34521:3925 567.34856:1095 568.35192:123</t>
  </si>
  <si>
    <t>102.58215:24 152.9881:23 224.06906:55 224.07526:22 281.22812:61 281.24802:509 282.25037:35 429.25604:24 506.31915:274 506.33304:102 507.3364:53 508.37656:16 538.00378:16 566.32812:22 566.35187:47</t>
  </si>
  <si>
    <t>281.248; C18H33O2</t>
    <phoneticPr fontId="1"/>
  </si>
  <si>
    <t>GG_LeafStem_Neg-1492</t>
  </si>
  <si>
    <t>MGMG 18:3</t>
  </si>
  <si>
    <t>MGMG 18:3</t>
    <phoneticPr fontId="1"/>
  </si>
  <si>
    <t>C27H46O9</t>
  </si>
  <si>
    <t>O=C(OCC(O)COC1OC(CO)C(O)C(O)C1(O))CCCCCCCC=CCC=CCC=CCC</t>
  </si>
  <si>
    <t>HUSISCNTLUEZCN-UHFFFAOYNA-N</t>
  </si>
  <si>
    <t>UNPD=UNPD123361;UNPD137650</t>
  </si>
  <si>
    <t>559.31335:12733 560.3167:4042 561.32006:605</t>
  </si>
  <si>
    <t>59.01073:18 97.06602:18 101.02724:20 187.05792:18 235.09291:24 253.0826:32 253.09171:77 253.11087:24 254.10388:24 277.21625:1004 278.21707:214 279.21829:21 513.31116:410 514.3197:18 515.33069:18 559.31036:325</t>
  </si>
  <si>
    <t>277.21429; C18H29O2; CC\C=C/C\C=C/C\C=C/CCCCCCCC(O)=O</t>
    <phoneticPr fontId="1"/>
  </si>
  <si>
    <t>GM_LeafStem_Neg-668</t>
  </si>
  <si>
    <t>559.3136:1683 560.31695:224 561.32031:132</t>
  </si>
  <si>
    <t>253.10149:18 277.21243:130 278.23166:21 513.29724:57 514.31464:24 515.32129:20 559.31146:38</t>
  </si>
  <si>
    <t>GG_Root_Neg-1109</t>
  </si>
  <si>
    <t>559.31067:1411 560.31402:449 561.31738:59</t>
  </si>
  <si>
    <t>253.0882:37 277.21158:115 277.22943:27 278.22464:51 513.29865:20 515.31104:21 559.29926:21</t>
  </si>
  <si>
    <t>AT_LeafStem_Neg-780</t>
  </si>
  <si>
    <t>Secnod hit was used by considering unique masses.</t>
    <phoneticPr fontId="1"/>
  </si>
  <si>
    <t>513.30475:5960 514.3081:3587 515.31146:674</t>
  </si>
  <si>
    <t>133.03603:29 231.17235:18 253.08665:67 253.09764:45 254.10387:21 255.09984:20 277.21646:720 277.24188:32 278.21579:147 278.23099:44 279.23019:42 279.2457:31 280.2334:20 513.30737:83 513.33728:18</t>
  </si>
  <si>
    <t>277.21646; C18H29O2; CC\C=C/C\C=C/C\C=C/CCCCCCCC(O)=O</t>
    <phoneticPr fontId="1"/>
  </si>
  <si>
    <t>236.09091; C9H16O7; OCC(O)COC1OC(C)C(O)C(O)C1(O)</t>
    <phoneticPr fontId="1"/>
  </si>
  <si>
    <t>MT_Flower_Neg-1250</t>
  </si>
  <si>
    <t>559.31213:1878 560.31548:372 561.31884:89</t>
  </si>
  <si>
    <t>235.07503:18 277.21301:201 513.31372:69 559.30237:64</t>
  </si>
  <si>
    <t>ST_LeafStem_Neg-768</t>
  </si>
  <si>
    <t>MGMG 18:2</t>
  </si>
  <si>
    <t>MGMG 18:2</t>
    <phoneticPr fontId="1"/>
  </si>
  <si>
    <t>C27H48O9</t>
  </si>
  <si>
    <t>O=C(OCC(O)COC1OC(CO)C(O)C(O)C1(O))CCCCCCCC=CCC=CCCCCC</t>
  </si>
  <si>
    <t>LBHUIJRTHBBWHP-UHFFFAOYNA-N</t>
  </si>
  <si>
    <t>NANPDB=NANPDB_2914,UNPD=UNPD176613;UNPD21851;UNPD71144</t>
  </si>
  <si>
    <t>561.32898:2648 562.33233:683 563.33569:143</t>
  </si>
  <si>
    <t>279.20807:20 279.22867:208 279.2439:19 280.22955:46 280.24362:18 474.13644:19 515.30548:25 515.33575:43 561.3194:48</t>
  </si>
  <si>
    <t>279.2287; C18H31O2; O=C(O)CCCCCCCC=CCC=CCCCCC</t>
    <phoneticPr fontId="1"/>
  </si>
  <si>
    <t>236.10708; C9H16O7; OCC(O)COC1OC(C)C(O)C(O)C1(O)</t>
    <phoneticPr fontId="1"/>
  </si>
  <si>
    <t>LE_Ripe_Neg-854</t>
  </si>
  <si>
    <t>C27H54NO12P</t>
    <phoneticPr fontId="1"/>
  </si>
  <si>
    <t>614.32831:5252 615.33166:1443 616.33502:337</t>
  </si>
  <si>
    <t>152.9994:16 238.04555:20 255.21466:19 255.23216:301 256.19376:16 256.23083:67 452.27542:153 452.29138:79 453.28766:17 494.28427:17 524.30084:22 614.31567:239 614.33826:551</t>
  </si>
  <si>
    <t>255.23216; C16H31O2; CCCCCCCCCCCCCCCC(O)=O</t>
    <phoneticPr fontId="1"/>
  </si>
  <si>
    <t>162.05115; C6H10O5; OCC1OCC(O)C(O)C1(O)</t>
    <phoneticPr fontId="1"/>
  </si>
  <si>
    <t>197.05922; C5H12NO5P; O=P(O)(OCCN)OCC(O)C</t>
    <phoneticPr fontId="1"/>
  </si>
  <si>
    <t>LE_Ripe_Neg-897</t>
  </si>
  <si>
    <t>Hexosyl LPE 18:3</t>
  </si>
  <si>
    <t>LysoHexPE 18:3</t>
    <phoneticPr fontId="1"/>
  </si>
  <si>
    <t>C29H52NO12P</t>
  </si>
  <si>
    <t>CC\C=C\C\C=C\C\C=C\CCCCCCCC(=O)OC(CO)COP(O)(=O)OCCNC1OC(CO)C(O)C(O)C1O</t>
  </si>
  <si>
    <t>QFDVZERXJLVROF-IUQGRGSQNA-N</t>
  </si>
  <si>
    <t>636.31573:3528 637.31908:1556 638.32244:134</t>
  </si>
  <si>
    <t>169.94818:27 196.0313:35 214.03793:18 277.21652:132 278.22763:55 474.27313:84 475.26816:16 516.27509:18 516.29028:16 636.31281:350 636.34106:37</t>
  </si>
  <si>
    <t>162.0415; C6H10O5; OCC1OCC(O)C(O)C1O</t>
    <phoneticPr fontId="1"/>
  </si>
  <si>
    <t>LE_FruitGreen_Neg-652</t>
  </si>
  <si>
    <t>New lipid was proposed by considering unique masses.</t>
    <phoneticPr fontId="1"/>
  </si>
  <si>
    <t>CCCCC\C=C\C\C=C\CCCCCCCC(=O)OC(CO)COP(O)(=O)OCCNC1OC(CO)C(O)C(O)C1O</t>
  </si>
  <si>
    <t>HQYLDWZNTJHJNQ-AVQMFFATNA-N</t>
  </si>
  <si>
    <t>638.32928:2192 639.33263:680 640.33599:70</t>
  </si>
  <si>
    <t>116.93166:16 214.05537:22 268.06311:18 279.23776:220 280.24109:16 472.13547:16 476.28378:40 476.30222:22 638.32526:239 638.35083:55</t>
  </si>
  <si>
    <t>279.2378; C18H31O2; O=C(O)CCCCCCCC=CCC=CCCCCC</t>
    <phoneticPr fontId="1"/>
  </si>
  <si>
    <t>NT_LeafStem_Neg-429</t>
  </si>
  <si>
    <t>DGMG 18:3</t>
  </si>
  <si>
    <t>DGMG</t>
  </si>
  <si>
    <t>C33H56O14</t>
  </si>
  <si>
    <t>O=C(OCC(O)COC2OC(COC1OC(CO)C(O)C(O)C1(O))C(O)C(O)C2(O))CCCCCCCC=CCC=CCC=CCC</t>
  </si>
  <si>
    <t>MPSGDHOYFIUPSO-UHFFFAOYNA-N</t>
  </si>
  <si>
    <t>HMDB=HMDB0041093,FooDB=FDB020975,UNPD=UNPD132332;UNPD170703</t>
  </si>
  <si>
    <t>721.36414:1363 722.36749:393 723.37085:54</t>
  </si>
  <si>
    <t>135.91582:17 161.04102:24 167.06535:27 182.06015:22 277.22174:52 397.13477:75 398.14517:17 481.19235:18 675.35559:42 675.37653:59 676.36371:86 721.25586:23</t>
  </si>
  <si>
    <t>277.2298; C18H29O2; CC\C=C/C\C=C/C\C=C/CCCCCCCC(O)=O</t>
    <phoneticPr fontId="1"/>
  </si>
  <si>
    <t>397.13309; C15H25O12; OCCCOC2OC(COC1OC(CO)C(O)C(O)C1(O))C(O)C(O)C2(O)</t>
    <phoneticPr fontId="1"/>
  </si>
  <si>
    <t>278.24268; C18H30O2; CCC=CCC=CCC=CCCCCCCCC(O)=O</t>
    <phoneticPr fontId="1"/>
  </si>
  <si>
    <t>ST_LeafStem_Neg-1086</t>
  </si>
  <si>
    <t>721.36285:18164 722.3662:6899 723.36956:1456</t>
  </si>
  <si>
    <t>59.01387:18 75.00311:24 85.02837:48 89.02425:22 101.02103:38 101.02672:19 103.00516:18 113.02276:65 115.02587:30 119.02998:44 121.03603:20 125.02049:18 125.02942:43 143.03952:24 148.03992:20 151.04106:18 161.04651:38 162.04811:18 167.10425:22 179.04585:19 185.04218:18 235.07118:20 235.07942:45 235.08896:36 253.0853:39 262.68344:19 277.21259:188 277.22916:57 278.216:96 287.07892:44 305.0755:19 361.10861:20 379.10831:20 397.13214:772 398.12714:66 398.14603:54 398.15491:21 399.13208:18 399.14792:43 415.13773:352 415.17575:20 416.13553:19 428.96481:20 524.58423:21 675.35699:1157 676.34705:66 676.36841:203 677.34973:33 677.39191:22 721.3631:358 721.40015:26</t>
  </si>
  <si>
    <t>278.22485; C18H30O2; O=C(O)CCCCCCCC=CCC=CCCCCC</t>
    <phoneticPr fontId="1"/>
  </si>
  <si>
    <t>18.0025; H2O; O</t>
    <phoneticPr fontId="1"/>
  </si>
  <si>
    <t>LE_Ripe_Neg-1036</t>
  </si>
  <si>
    <t>721.36597:3119 722.36932:1036 723.37268:112</t>
  </si>
  <si>
    <t>89.02068:20 89.0286:51 101.02029:16 101.0286:16 125.01935:16 126.02911:16 131.03308:18 143.03552:24 235.07623:20 277.2088:21 277.2298:39 278.22238:16 362.12323:16 397.11749:30 397.13159:63 397.14655:110 398.12347:18 398.14481:16 399.1489:20 415.15015:22 415.16257:16 519.33521:24 675.36017:275 676.33203:78 676.36591:65 677.36853:76 721.34601:20 721.37073:16</t>
  </si>
  <si>
    <t>162.07032; C6H10O5; OCC1OCC(O)C(O)C1(O)</t>
    <phoneticPr fontId="1"/>
  </si>
  <si>
    <t>162.05536; C6H10O5; OCC1OCC(O)C(O)C1(O)</t>
    <phoneticPr fontId="1"/>
  </si>
  <si>
    <t>AT_LeafStem_Neg-1003</t>
  </si>
  <si>
    <t>675.35889:4113 676.36224:2620 677.3656:1132</t>
  </si>
  <si>
    <t>85.03218:18 101.02161:27 111.00654:25 185.04047:20 186.03957:24 199.05428:19 217.06404:20 235.09113:21 236.08632:23 245.05771:18 253.09151:23 277.20215:20 277.22833:65 279.2298:20 320.23233:19 348.23395:19 397.13309:340 398.13019:39 398.14725:23 398.16882:30 415.14432:68 416.16315:27 675.36304:128</t>
  </si>
  <si>
    <t>278.22995; C18H30O2; O=C(O)CCCCCCCC=CCC=CCCCCC</t>
    <phoneticPr fontId="1"/>
  </si>
  <si>
    <t>LE_Ripe_Neg-788</t>
  </si>
  <si>
    <t>Identified by positive</t>
    <phoneticPr fontId="1"/>
  </si>
  <si>
    <t>C35H43N5O2</t>
  </si>
  <si>
    <t>564.32947:35922 565.33282:11331 566.33618:2359</t>
  </si>
  <si>
    <t>122.9867:20 123.09196:18 129.77275:16 152.98747:18 152.99666:20 168.03482:63 168.045:64 171.10158:18 198.80443:16 224.06892:224 242.07727:88 243.08501:18 279.23193:3034 280.23495:460 280.26151:23 281.23776:57 341.80331:27 467.01999:18 504.30847:2802 504.35172:20 504.53998:21 504.61865:29 505.25644:22 505.31003:584 505.33475:59 506.29819:76 506.33438:62 507.3194:34 508.62338:17 545.01715:20 564.32935:1313</t>
  </si>
  <si>
    <t>AT_Root_Neg-561</t>
  </si>
  <si>
    <t>G(8-O-4)FA sulfate</t>
  </si>
  <si>
    <t>(2E)-3-(4-{[3-hydroxy-1-(4-hydroxy-3-methoxyphenyl)-1-(sulfooxy)propan-2-yl]oxy}-3-methoxyphenyl)prop-2-enoic acid</t>
  </si>
  <si>
    <t>Top hit was used but not sure if it's correct or not</t>
    <phoneticPr fontId="1"/>
  </si>
  <si>
    <t>Lignols</t>
    <phoneticPr fontId="1"/>
  </si>
  <si>
    <t>C20H22O11S</t>
  </si>
  <si>
    <t>O=C(O)C=CC=2C=CC(OC(CO)C(OS(=O)(=O)O)C1=CC=C(O)C(OC)=C1)=C(OC)C=2</t>
  </si>
  <si>
    <t>DYRUQHNXUJVUOG-UHFFFAOYNA-N</t>
  </si>
  <si>
    <t>ChEBI=CHEBI:91206</t>
  </si>
  <si>
    <t>469.08014:8887 470.08349:4274 471.08685:1288</t>
  </si>
  <si>
    <t>134.04129:52 135.03893:20 136.04401:20 149.01567:18 149.02626:24 149.05493:21 149.06427:18 150.02589:42 150.0376:63 151.03215:40 158.54227:23 163.04567:18 165.04401:38 165.05504:234 166.37653:19 179.04465:23 182.03847:20 193.04956:194 194.04462:29 194.05501:44 195.05276:18 195.06343:19 195.07288:43 196.06018:19 239.07439:19 244.99823:36 245.01778:159 246.01071:39 255.11264:18 259.02203:20 260.02496:21 281.99942:19 282.09229:37 283.08795:22 284.09888:22 297.07996:28 341.11145:61 341.12704:20 342.08994:18 342.12:21 391.13544:20 409.59:20 469.08466:912 469.12192:36</t>
  </si>
  <si>
    <t xml:space="preserve">341.11145; C19H17O6; </t>
    <phoneticPr fontId="1"/>
  </si>
  <si>
    <t>245.01778; C9H9O6S</t>
    <phoneticPr fontId="1"/>
  </si>
  <si>
    <t>193.04956; C10H9O4</t>
    <phoneticPr fontId="1"/>
  </si>
  <si>
    <t>195.06628; C10H11O4; COC1=CC(=CC=C1O)C(O)CCO</t>
    <phoneticPr fontId="1"/>
  </si>
  <si>
    <t>165.05504; C9H9O3</t>
    <phoneticPr fontId="1"/>
  </si>
  <si>
    <t>AC_Root_Neg-681</t>
  </si>
  <si>
    <t>Tanegoside (Not validated)</t>
  </si>
  <si>
    <t>Tanegoside</t>
    <phoneticPr fontId="1"/>
  </si>
  <si>
    <t>C26H34O12</t>
    <phoneticPr fontId="1"/>
  </si>
  <si>
    <t>OC=1C=CC(=CC=1(OC))C4OCC(C(OC2OC(CO)C(O)C(O)C2(O))C3=CC=C(O)C(OC)=C3)C4(CO)</t>
  </si>
  <si>
    <t>WMABCPOXSNGIJO-UHFFFAOYNA-N</t>
  </si>
  <si>
    <t>KNApSAcK=C00032284,UNPD=UNPD130453;UNPD172106;UNPD177169;UNPD50390</t>
  </si>
  <si>
    <t>583.20441:2600 584.20776:1166 585.21112:218</t>
  </si>
  <si>
    <t>165.06506:16 179.06554:38 195.06424:18 196.0632:17 327.1073:27 327.13425:35 328.11688:42 375.14453:209 376.14639:16 537.21301:34 583.20312:54</t>
  </si>
  <si>
    <t>195.0642; C10H11O4; Guaiacyl</t>
    <phoneticPr fontId="1"/>
  </si>
  <si>
    <t>ZM_Root_Neg-604</t>
  </si>
  <si>
    <t>S(8-8)S hexoside</t>
  </si>
  <si>
    <t>(+)-7-epi-Syringaresinol 4'-glucoside</t>
  </si>
  <si>
    <t>Lignols-glycosides</t>
    <phoneticPr fontId="1"/>
  </si>
  <si>
    <t>C28H36O13</t>
  </si>
  <si>
    <t>OC=1C(OC)=CC(=CC=1(OC))C2OCC3C(OCC23)C5=CC(OC)=C(OC4OC(CO)C(O)C(O)C4(O))C(OC)=C5</t>
  </si>
  <si>
    <t>WEKCEGQSIIQPAQ-UHFFFAOYNA-N</t>
  </si>
  <si>
    <t>HMDB=HMDB0038261,KNApSAcK=C00002632,ChEBI=CHEBI:28603,FooDB=FDB017557,UNPD=UNPD105147;UNPD175047;UNPD202780;UNPD24109;UNPD27609;UNPD63288;UNPD68844;UNPD74711;UNPD83375;UNPD86774</t>
  </si>
  <si>
    <t>579.20898:1787 580.21233:511 581.21569:297</t>
  </si>
  <si>
    <t>101.02494:16 166.02708:35 181.04791:16 182.05072:18 209.0873:24 212.99767:17 224.07092:17 353.09531:17 387.11099:19 402.1319:20 403.14078:17 417.15659:291 418.14194:16 418.16983:37 579.14313:16 579.21228:16</t>
  </si>
  <si>
    <t>181.0479; C9H9O4; http://slideplayer.com/slide/8309835/</t>
    <phoneticPr fontId="1"/>
  </si>
  <si>
    <t>OS_LeafStem_Neg-761</t>
  </si>
  <si>
    <t>Flavone base + 3O, 2MeO, O-guaiacylglycerol-Hex</t>
  </si>
  <si>
    <t>confirmed by positive</t>
    <phoneticPr fontId="1"/>
  </si>
  <si>
    <t>Lignol &amp; flavone O-glycosides conjugates-Flavone+3O+2MeO</t>
    <phoneticPr fontId="1"/>
  </si>
  <si>
    <t>687.19482:1740 688.19817:573 689.20153:248</t>
  </si>
  <si>
    <t>195.06699:85 314.0463:36 314.05911:16 315.04724:27 329.04446:16 329.06509:165 491.11578:18 511.61713:32 525.14667:86 525.19159:16 526.14032:16 526.15912:35 526.19666:16 685.15363:16 687.16595:24 687.19366:57</t>
  </si>
  <si>
    <t>329.0652; C17H13O7; COC1=CC(=CC(OC)=C1O)C1=CC(=O)C2=C(O)C=C(O)C=C2O1</t>
    <phoneticPr fontId="1"/>
  </si>
  <si>
    <t>OS_LeafStem_Neg-839</t>
  </si>
  <si>
    <t>[M-CO2-H]-</t>
    <phoneticPr fontId="1"/>
  </si>
  <si>
    <t>729.20288:3889 730.20623:1471 731.20959:375</t>
  </si>
  <si>
    <t>165.05371:25 195.06729:18 196.06766:16 196.07945:17 314.03204:34 314.04465:17 329.0484:17 329.06:43 329.07205:56 329.0838:32 330.05594:16 330.07092:49 331.09137:16 525.14368:346 526.13831:29 526.1496:57 534.12677:34 535.12445:17 617.39435:24 688.18121:16 729.16742:23 729.20441:95</t>
  </si>
  <si>
    <t xml:space="preserve">329.06; C17H13O7; COC1=CC(=CC(OC)=C1O)C1=CC(=O)C2=C(O)C=C(O)C=C2O1; </t>
    <phoneticPr fontId="1"/>
  </si>
  <si>
    <t>196.07163; C10H12O4; O=C(O)CCC=1C=CC(O)=C(OC)C=1</t>
    <phoneticPr fontId="1"/>
  </si>
  <si>
    <t>204.06073; C8H12O6; O=CCOC1OC(C)C(O)C(O)C1(O)</t>
    <phoneticPr fontId="1"/>
  </si>
  <si>
    <t>49.99411:18 76.46024:20 77.03476:20 89.03219:20 89.04064:32 91.01706:472 93.03622:35 97.98984:18 104.02759:33 104.71967:31 105.03211:46 109.02506:40 117.0303:82 117.03531:73 118.97256:44 124.16322:18 127.50401:35 132.02151:480 133.02731:490 134.02933:107 135.00896:621 135.02974:20 136.00529:22 141.03362:27 143.05066:32 152.06712:25 153.06534:23 153.06989:61 154.07307:54 160.01633:37 161.01576:33 165.03572:29 167.04747:66 167.05978:20 168.04819:44 168.05771:23 168.06346:22 169.06306:114 169.0713:83 170.06859:64 171.04178:30 172.03806:22 178.94208:24 179.04634:32 180.0564:289 181.06345:131 182.03435:67 182.07526:24 183.04243:63 184.00328:21 195.03621:199 195.04337:586 196.05223:409 197.06287:231 198.05724:21 207.04503:31 208.04565:369 208.05309:665 208.19974:18 209.05292:435 209.06215:376 209.1161:21 209.85518:27 210.03616:53 210.06477:120 211.08188:26 212.04108:21 223.04045:626 223.8914:28 224.04643:1235 225.05473:487 226.02043:20 226.03253:19 226.05707:19 235.80566:25 245.73274:20 251.04456:43 251.8878:37 252.04475:308 252.97458:36 253.04959:20494 253.09097:27 253.10323:21 253.13248:20</t>
  </si>
  <si>
    <t>253.05063; C15H9O4; O=C1C(=COC=2C=C(O)C=CC1=2)C3=CC=C(O)C=C3</t>
    <phoneticPr fontId="1"/>
  </si>
  <si>
    <t>OP_Root_Neg-182</t>
  </si>
  <si>
    <t>Isoflavone base + 2O</t>
  </si>
  <si>
    <t>Daidzein isomer A</t>
    <phoneticPr fontId="1"/>
  </si>
  <si>
    <t>Similar MS/MS to Dadzein</t>
    <phoneticPr fontId="1"/>
  </si>
  <si>
    <t>O=C1C(=COC=2C=C(O)C=CC1=2)C3=CC=C(O)C=C3</t>
    <phoneticPr fontId="1"/>
  </si>
  <si>
    <t>253.04904:18495 254.05239:4358 255.05575:677</t>
  </si>
  <si>
    <t>153.02576:20 179.05618:17 195.04102:183 196.04622:16 196.05757:16 197.04405:20 208.05231:16 211.03328:18 223.03613:430 223.04495:162 224.03709:58 224.04384:69 224.06194:17 225.05318:56 225.06149:43 236.0419:37 251.03351:150 251.08954:16 252.03607:18 253.04829:1590</t>
  </si>
  <si>
    <t>223.04495; C14H7O3</t>
    <phoneticPr fontId="1"/>
  </si>
  <si>
    <t>195.04102; C13H7O2</t>
    <phoneticPr fontId="1"/>
  </si>
  <si>
    <t>30.00334; CH2O; CO</t>
    <phoneticPr fontId="1"/>
  </si>
  <si>
    <t>58.00727; C2H2O2; O=COC</t>
    <phoneticPr fontId="1"/>
  </si>
  <si>
    <t xml:space="preserve">Isoflavone O-glycosides-Isoflavone+1O+1MeO </t>
  </si>
  <si>
    <t>52.04153:29 52.54263:28 59.37818:23 91.01155:63 91.01849:322 92.01767:18 103.84773:35 104.02427:190 105.033:42 117.03551:23 125.57957:24 132.01985:1634 133.01936:154 133.02684:131 134.02863:26 135.00792:1147 136.0112:137 141.0414:45 144.09218:20 144.53094:18 144.69281:33 147.8242:21 148.19971:29 151.05148:23 163.16757:21 165.77765:24 166.03207:25 167.04855:629 167.06293:88 168.05244:281 169.02753:40 177.94952:21 179.04564:24 180.05504:188 180.06328:49 181.06061:27 182.02827:18 183.04565:21 186.53769:22 186.77277:25 194.04201:33 195.04291:3650 195.62094:21 196.04977:796 196.15826:18 197.05963:80 197.60672:21 204.57565:20 208.05275:1171 209.04262:20 209.05389:95 210.02336:18 210.0509:26 211.91391:21 215.77095:25 216.4437:23 217.42302:25 222.03377:22 222.16194:19 223.03955:4832 223.11551:22 224.04428:1849 224.21913:18 225.03683:43 225.04773:135 226.02559:27 226.06314:18 235.0331:20 242.74333:22 242.88345:20 251.03497:3090 251.08104:24 251.15576:22 252.04108:19574 252.08556:54 252.17838:18 252.80402:24 253.04459:3340 253.06955:21 253.50659:19 254.04659:498 255.05182:44 261.8642:20 262.29913:27 264.28644:30 264.60007:22 267.06512:20180 267.11017:245 267.20798:22</t>
  </si>
  <si>
    <t>267.06628; C16H11O4</t>
    <phoneticPr fontId="1"/>
  </si>
  <si>
    <t>15.02404; CH3; C</t>
    <phoneticPr fontId="1"/>
  </si>
  <si>
    <t>29.00153; CHO; CO</t>
    <phoneticPr fontId="1"/>
  </si>
  <si>
    <t>GM_Root_Neg-396</t>
  </si>
  <si>
    <t>Isoflavone base + 2O, 1MeO</t>
  </si>
  <si>
    <t>Annotation was performed in positive (MS/MS confirmed)</t>
  </si>
  <si>
    <t>Isoflavone O-glycoside-Isoflavone+2O+1MeO</t>
  </si>
  <si>
    <t>283.06006:6071 284.06341:867 285.06677:156</t>
  </si>
  <si>
    <t>120.01791:18 135.0076:31 158.03508:18 160.01445:22 195.03552:23 211.03381:18 212.04463:45 212.06306:18 239.04207:18 240.04143:18 256.04086:22 268.0383:165 269.0336:18 269.04623:41 270.04172:19 283.02505:19 283.06161:315</t>
  </si>
  <si>
    <t>15.0233; CH3; C</t>
  </si>
  <si>
    <t>GM_Root_Neg-719</t>
  </si>
  <si>
    <t>Daidzin-isomer A</t>
  </si>
  <si>
    <t>461.10965:5873 462.113:1418 463.11636:137</t>
  </si>
  <si>
    <t>132.01851:19 252.043:69 253.05066:434 254.0457:43 254.06175:20 255.06166:20 265.04449:18 296.10275:20 311.03983:21 415.10452:64 416.09921:19 461.11447:37</t>
  </si>
  <si>
    <t>253.05066; C15H9O4; O=C1C(=COC=2C=C(O)C=CC1=2)C3=CC=C(O)C=C3</t>
    <phoneticPr fontId="1"/>
  </si>
  <si>
    <t>162.0539; C6H10O5; OCC1OCC(O)C(O)C1(O)</t>
    <phoneticPr fontId="1"/>
  </si>
  <si>
    <t>OP_Root_Neg-863</t>
  </si>
  <si>
    <t>461.10751:5737 462.11086:2166 463.11422:340</t>
  </si>
  <si>
    <t>225.06026:18 238.0564:20 253.04965:1379 253.14944:18 253.18092:17 254.04913:193 255.05701:45 266.05533:77 266.07199:17 267.05521:17 293.0773:16 295.04956:28 295.05927:78 308.04935:29 325.07339:16 326.0816:18 337.06686:17 357.08432:16 415.09555:81 416.10229:62 417.10193:20 461.10629:41</t>
  </si>
  <si>
    <t>253.04965; C15H9O4; OC1=CC=C(C=C1)C1=COC2=CC(O)=CC=C2C1=O</t>
    <phoneticPr fontId="1"/>
  </si>
  <si>
    <t>162.0459; C6H10O5; OCC1OCC(O)C(O)C1(O)</t>
    <phoneticPr fontId="1"/>
  </si>
  <si>
    <t>67.23432:20 130.99431:24 146.99286:18 173.58397:31 189.96725:27 191.54292:20 195.03833:25 196.04517:25 197.06313:29 207.05388:24 208.04099:20 222.10794:24 224.05701:28 235.03743:20 252.04149:1572 252.07333:20 253.03131:55 253.04457:306 254.03725:43 254.04968:100 257.31464:20 267.0639:10332 268.06808:2132 268.1843:25 269.06912:308 270.37912:19 283.10254:22 289.09009:32 429.09583:20 429.11865:87 430.11542:42 460.96432:18 475.1235:1276</t>
  </si>
  <si>
    <t>267.0639; C16H11O4; O=C1C3=CC=C(O)C=C3(OC=C1C2=CC=C(OC)C=C2)</t>
    <phoneticPr fontId="1"/>
  </si>
  <si>
    <t>OP_Root_Neg-1353</t>
  </si>
  <si>
    <t>Isoflavone base + 1O, 1MeO, O-Pen-Hex</t>
  </si>
  <si>
    <t>Formononetin-Pen-Hex</t>
  </si>
  <si>
    <t>Isoflavone O-glycoside-Isoflavone+1O+1MeO</t>
  </si>
  <si>
    <t>C27H30O13</t>
  </si>
  <si>
    <t>COC1=CC=C(C=C1)C1=COC2=C(C=CC(OC3OC(CC(O)C3O)OC3OC(CO)C(O)C(O)C3O)=C2)C1=O</t>
  </si>
  <si>
    <t>NATAJDBKBAPGCB-UHFFFAOYNA-N</t>
  </si>
  <si>
    <t>561.16071:2441 562.16406:1316 563.16742:475</t>
  </si>
  <si>
    <t>112.96511:20 137.11681:16 149.04266:34 156.65921:16 167.04788:19 221.44171:20 224.04538:18 225.04974:17 251.03061:50 252.03592:58 252.05606:20 252.06726:17 253.05406:39 267.02914:18 267.06454:946 268.03677:16 268.06696:149 269.03693:16 269.05057:17 269.06888:33 271.42468:17 280.06979:18 307.0527:25 400.10413:23 547.13776:23 559.19971:20 561.15918:50</t>
  </si>
  <si>
    <t>267.08203; C16H11O4; O=C1C3=CC=C(O)C=C3(OC=C1C2=CC=C(OC)C=C2)</t>
    <phoneticPr fontId="1"/>
  </si>
  <si>
    <t>OP_Root_Neg-1637</t>
  </si>
  <si>
    <t>Isoflavone base + 1O, 1MeO, O-Hex-Hex</t>
  </si>
  <si>
    <t>Formononetin 7-O-laminaribioside</t>
  </si>
  <si>
    <t>O=C3C(=COC=4C=C(OC2OC(CO)C(O)C(OC1OC(CO)C(O)C(O)C1(O))C2(O))C=CC3=4)C5=CC=C(OC)C=C5</t>
  </si>
  <si>
    <t>FIIYLNUSFHWRAF-UHFFFAOYNA-N</t>
  </si>
  <si>
    <t>KNApSAcK=C00010082,LipidMAPS=LMPK12050019</t>
  </si>
  <si>
    <t>637.1781:5758 638.18145:2467 639.18481:448</t>
  </si>
  <si>
    <t>87.00594:26 205.63567:32 223.0451:23 237.05267:17 252.04041:98 253.04819:49 267.06512:1308 268.05432:43 268.06461:110 268.07776:76 269.06494:16 270.07703:17 279.0596:24 279.07272:22 282.92059:16 333.07047:17 413.0896:20 559.14404:37 560.15326:17 561.133:16 561.14789:22 577.15149:16 591.15198:42 591.17334:102 591.19775:18 592.16321:20 592.18506:18 593.13953:18 593.1756:16</t>
  </si>
  <si>
    <t>GG_Root_Neg-1202</t>
  </si>
  <si>
    <t>formononetin + C13H21NO6</t>
  </si>
  <si>
    <t>600.20844:5122 601.21179:1866 602.21515:271</t>
  </si>
  <si>
    <t>252.04056:18 266.98386:25 267.06696:316 268.06799:21 268.07803:19 600.1875:39 600.21149:46</t>
  </si>
  <si>
    <t>267.067; C16H11O4; COC1=CC=C(C=C1)C1=COC2=CC(O)=CC=C2C1=O</t>
    <phoneticPr fontId="1"/>
  </si>
  <si>
    <t>GG_Root_Neg-1271</t>
  </si>
  <si>
    <t>afrormosin + C13H21NO6</t>
  </si>
  <si>
    <t>Isoflavone O-glycoside amines-Isoflavone+1O+2MeO</t>
  </si>
  <si>
    <t>630.21948:4593 631.22283:1525 632.22619:230</t>
  </si>
  <si>
    <t>282.05063:108 297.07571:509 298.07788:20 299.08774:25 630.19135:21 630.22345:102</t>
  </si>
  <si>
    <t>297.0757; C17H13O5; COC1=CC=C(C=C1)C1=COC2=CC(O)=C(OC)C=C2C1=O</t>
    <phoneticPr fontId="1"/>
  </si>
  <si>
    <t>MT_Root_Neg-931</t>
  </si>
  <si>
    <t>Isoflavanone base + 3O, O-Hex</t>
    <phoneticPr fontId="1"/>
  </si>
  <si>
    <t>3-Glu-3,4',7-trihydroxyisoflavanone</t>
  </si>
  <si>
    <t>Isoflavanone O-glycosides-Isoflavanone+3O</t>
  </si>
  <si>
    <t>Isoflavanone O-glycosides</t>
  </si>
  <si>
    <t>OCC1OC(OC2=C(O)C=CC(=C2)C2COC3=C(C=CC(O)=C3)C2=O)C(O)C(O)C1O</t>
  </si>
  <si>
    <t>SHXLURBSILXFRW-UHFFFAOYNA-N</t>
  </si>
  <si>
    <t>433.11151:35410 434.11486:13810 435.11822:2253</t>
  </si>
  <si>
    <t>89.03278:20 109.02689:19 109.03374:32 116.16184:25 117.03192:65 117.03986:23 119.04998:29 121.02548:20 131.02771:22 133.02982:24 135.00668:226 136.01122:53 136.02083:46 137.02444:151 147.04039:18 149.02341:26 149.99829:22 161.01794:26 164.01085:22 165.01942:172 166.00545:22 166.01752:43 166.02658:23 167.02705:24 167.03622:22 169.06755:35 179.04936:25 183.04317:20 191.03255:19 191.04004:30 197.05762:35 199.06534:19 207.03728:20 208.04764:18 208.05573:26 211.03748:19 211.05826:24 219.03326:20 221.03857:19 225.05077:47 226.02437:43 226.06079:20 238.03262:27 243.05014:19 243.0658:226 244.06955:64 246.06688:36 251.06316:22 253.04939:2260 254.054:409 255.05441:61 271.06241:171 272.06763:51 288.1575:20 327.06339:144 327.07959:59 368.27045:19 385.84143:25 406.48657:24 430.19296:19 433.1116:5077</t>
  </si>
  <si>
    <t>271.06241; C15H11O5; O=C1C=3C=CC(O)=CC=3(OCC1C=2C=CC(O)=C(O)C=2)</t>
    <phoneticPr fontId="1"/>
  </si>
  <si>
    <t>253.04939; C15H9O4; O=C1C=3C=CC(O)=CC=3(OCC1C2=CC=C(O)C=C2)</t>
    <phoneticPr fontId="1"/>
  </si>
  <si>
    <t>OP_Root_Neg-519</t>
  </si>
  <si>
    <t>Loganic acid (Not validated)</t>
  </si>
  <si>
    <t>Loganic acid</t>
    <phoneticPr fontId="1"/>
  </si>
  <si>
    <t>Sugar loss, CO2 loss and unique m/z</t>
    <phoneticPr fontId="1"/>
  </si>
  <si>
    <t>C16H24O10</t>
  </si>
  <si>
    <t>O=C(O)C2=COC(OC1OC(CO)C(O)C(O)C1(O))C3C2CC(O)C3(C)</t>
  </si>
  <si>
    <t>JNNGEAWILNVFFD-UHFFFAOYNA-N</t>
  </si>
  <si>
    <t>KNApSAcK=C00010604;C00029601;C00033820;C00036652,ChEBI=CHEBI:18052;CHEBI:30632;CHEBI:2261,FooDB=FDB030983,PubChem=5460138;89640,PlantCyc=LOGANATE,UNPD=UNPD106709;UNPD12092;UNPD175126;UNPD179000;UNPD54269;UNPD69059</t>
  </si>
  <si>
    <t>375.12833:50388 376.13168:10709 377.13504:2158</t>
  </si>
  <si>
    <t>59.01516:41 65.92133:19 69.0333:178 70.03663:17 71.01178:67 72.01264:21 72.02088:24 85.02522:16 85.03087:33 89.01475:17 89.02151:121 93.03033:20 95.04872:50 99.04012:45 99.04773:53 100.04321:16 101.02119:65 107.04436:29 107.05055:92 109.0684:16 113.02388:239 114.02682:17 114.03233:20 119.03375:76 119.0415:18 123.04395:17 123.08015:16 125.02121:18 133.04367:22 143.0251:23 143.03581:41 151.06982:97 151.07634:201 151.97702:16 152.08128:18 152.08818:17 168.9382:17 169.08598:476 169.1041:18 170.08855:61 170.10306:21 177.05774:20 199.17313:16 213.07585:1332 213.14459:20 214.07892:193 214.10228:19 215.07748:16 215.0986:23 268.19366:21 315.12262:18 374.13214:19</t>
  </si>
  <si>
    <t>213.0758; C10H13O5; O=C(O)C1=COC(O)C2C1CC(O)C2©</t>
    <phoneticPr fontId="1"/>
  </si>
  <si>
    <t>162.0524; C6H10O5; OCC1OCC(O)C(O)C1(O)</t>
    <phoneticPr fontId="1"/>
  </si>
  <si>
    <t>43.9718; CO2; O=CO</t>
    <phoneticPr fontId="1"/>
  </si>
  <si>
    <t>OP_Root_Neg-464</t>
  </si>
  <si>
    <t>Deoxyloganic acid (Not validated)</t>
  </si>
  <si>
    <t>7-Deoxyloganic acid</t>
  </si>
  <si>
    <t>C16H24O9</t>
  </si>
  <si>
    <t>O=C(O)C2=COC(OC1OC(CO)C(O)C(O)C1(O))C3C2CCC3(C)</t>
  </si>
  <si>
    <t>DSXFHNSGLYXPNG-UHFFFAOYNA-N</t>
  </si>
  <si>
    <t>HMDB=HMDB0037028,KNApSAcK=C00010537;C00036651;C00036663,ChEBI=CHEBI:2260;CHEBI:2314;CHEBI:76844,FooDB=FDB016009,PubChem=51399546;443322,PlantCyc=CPD-9981,UNPD=UNPD165790;UNPD195578;UNPD31541;UNPD57259;UNPD72692;UNPD78944;UNPD89938</t>
  </si>
  <si>
    <t>359.13257:12655 360.13592:3809 361.13928:468</t>
  </si>
  <si>
    <t>71.01506:37 87.00391:21 89.01833:24 89.02374:23 93.06776:16 101.02065:53 109.06485:103 117.83308:21 119.03239:40 135.0804:201 136.07922:18 144.03305:16 153.08916:277 154.09135:20 154.22247:16 197.07959:956 198.08063:69 198.09:43 199.08595:16 226.07677:16 359.13095:538</t>
  </si>
  <si>
    <t>197.0796; C10H13O4; O=C(O)C1=COC(O)C2C1CCC2©</t>
    <phoneticPr fontId="1"/>
  </si>
  <si>
    <t>43.99; CO2; O=CO</t>
    <phoneticPr fontId="1"/>
  </si>
  <si>
    <t>OP_Root_Neg-610</t>
  </si>
  <si>
    <t>Apodanthoside (Not validated)</t>
  </si>
  <si>
    <t>Apodanthoside</t>
    <phoneticPr fontId="1"/>
  </si>
  <si>
    <t>C17H22O11</t>
  </si>
  <si>
    <t>O=C(OC)C2=COC(OC1OC(CO)C(O)C(O)C1(O))C3C(C=CC23)C(=O)O</t>
  </si>
  <si>
    <t>QXLZMFXGMGPPHW-UHFFFAOYNA-N</t>
  </si>
  <si>
    <t>KNApSAcK=C00029704</t>
  </si>
  <si>
    <t>401.10849:15715 402.11184:4651 403.1152:784</t>
  </si>
  <si>
    <t>68.99516:28 94.0364:18 101.02188:316 102.02548:21 105.06973:18 107.05006:17 113.01645:17 113.02287:21 117.02998:25 119.0329:36 119.04697:25 133.02934:23 135.01213:17 135.04039:48 136.052:47 137.02202:377 138.02344:23 149.05344:20 150.0668:35 151.03455:17 162.02434:23 163.03503:16 163.04279:44 177.05309:137 191.05344:16 193.05093:34 194.05783:20 195.06432:238 195.56453:20 196.06943:44 197.07436:17 207.02872:33 209.07104:21 220.29869:20 221.04202:41 221.04866:16 225.66847:17 239.04349:17 239.05833:170 269.10043:18 299.07236:47 349.90076:18</t>
  </si>
  <si>
    <t>239.0583; C11H11O6; COC(=O)C1=COC(O)C2C(C=CC12)C(O)=O</t>
    <phoneticPr fontId="1"/>
  </si>
  <si>
    <t>58.0423; C3H6O; OC(C)C</t>
    <phoneticPr fontId="1"/>
  </si>
  <si>
    <t>Geniposide</t>
    <phoneticPr fontId="1"/>
  </si>
  <si>
    <t>Sugar loss and unique m/z, standard confirmed</t>
  </si>
  <si>
    <t>O=C(OC)C2=COC(OC1OC(CO)C(O)C(O)C1(O))C3C(=CCC23)CO</t>
  </si>
  <si>
    <t>101.02484:318 123.04576:577 141.75471:21 143.02881:27 143.06964:20 147.04102:18 207.06732:173 208.05588:31 208.06734:20 225.07611:2616 225.97479:18 226.07721:270 240.5228:33 244.38074:18 387.11661:94 387.13361:143 388.12622:57 433.13364:756</t>
  </si>
  <si>
    <t>225.0761; C11H13O5; O=C(OC)C1=COC(O)C2C(=CCC12)CO</t>
    <phoneticPr fontId="1"/>
  </si>
  <si>
    <t>Loganin</t>
    <phoneticPr fontId="1"/>
  </si>
  <si>
    <t>O=C(OC)C2=COC(OC1OC(CO)C(O)C(O)C1(O))C3C2CC(O)C3(C)</t>
  </si>
  <si>
    <t>101.02396:166 127.03812:151 128.03459:20 209.08478:41 221.41432:18 227.08939:837 227.10835:22 228.08833:47 228.09578:56 229.09831:38 359.11166:22 389.13647:93 389.16302:24 390.15408:20 435.14886:2512</t>
  </si>
  <si>
    <t>227.0894; C11H15O5; O=C(OC)C1=COC(O)C2C1CC(O)C2©</t>
    <phoneticPr fontId="1"/>
  </si>
  <si>
    <t>162.0471; C6H10O5; OCC1OCC(O)C(O)C1(O)</t>
    <phoneticPr fontId="1"/>
  </si>
  <si>
    <t>MT_Seed_Neg-80</t>
  </si>
  <si>
    <t>Tryptophan</t>
    <phoneticPr fontId="1"/>
  </si>
  <si>
    <t>Indolyl carboxylic acids and derivatives</t>
  </si>
  <si>
    <t>O=C(O)C(N)CC2=CNC1=CC=CC=C12</t>
  </si>
  <si>
    <t>203.08171:11423 204.08506:1622 205.08842:211</t>
  </si>
  <si>
    <t>74.02341:70 99.91754:26 116.0498:143 159.09552:24 203.08154:329</t>
  </si>
  <si>
    <t>159.0955; C10H11N2</t>
    <phoneticPr fontId="1"/>
  </si>
  <si>
    <t>AT_Root_Neg-388</t>
  </si>
  <si>
    <t>Indole + 1O, 1carboxy, O-Hex</t>
  </si>
  <si>
    <t>6-hydroxyindole-3-carboxylic acid beta-D-glucopyranosyl ester</t>
  </si>
  <si>
    <t>Fourth hit was used by considering the unique masses.</t>
    <phoneticPr fontId="1"/>
  </si>
  <si>
    <t>Indole and derivatives</t>
    <phoneticPr fontId="1"/>
  </si>
  <si>
    <t>C15H17NO8</t>
  </si>
  <si>
    <t>O=C(OC1OC(CO)C(O)C(O)C1(O))C3=CNC2=CC(O)=CC=C23</t>
  </si>
  <si>
    <t>VZZSVZUINKFSIE-UHFFFAOYNA-N</t>
  </si>
  <si>
    <t>KNApSAcK=C00007575,ChEBI=CHEBI:65026</t>
  </si>
  <si>
    <t>338.08789:4663 339.09124:894 340.0946:229</t>
  </si>
  <si>
    <t>101.02402:19 131.03741:84 132.04527:148 133.05013:27 134.04568:42 134.05647:28 175.02036:22 175.02995:24 176.03531:404 177.03754:49 338.08469:18 338.10806:21 338.12238:18</t>
  </si>
  <si>
    <t>176.0353; C9H6NO3; OC(=O)C1=CNC2=CC(O)=CC=C12</t>
    <phoneticPr fontId="1"/>
  </si>
  <si>
    <t>131.03741; C8H5NO; OC=1C=CC=2C=CNC=2(C=1)</t>
    <phoneticPr fontId="1"/>
  </si>
  <si>
    <t>43.99004; CO2; O=CO</t>
    <phoneticPr fontId="1"/>
  </si>
  <si>
    <t>GG_Root_Neg-201</t>
  </si>
  <si>
    <t xml:space="preserve">Hydroxyferulic acid </t>
  </si>
  <si>
    <t>3-(3,4-Dihydroxy-5-methoxy)-2-propenoic acid</t>
  </si>
  <si>
    <t>Second hit was used by considering unique masses. Not sure.</t>
    <phoneticPr fontId="1"/>
  </si>
  <si>
    <t>Hydroxyferulic acid and derivatives</t>
    <phoneticPr fontId="1"/>
  </si>
  <si>
    <t>O=C(O)C=CC1=CC(O)=C(O)C(OC)=C1</t>
  </si>
  <si>
    <t>YFXWTVLDSKSYLW-UHFFFAOYSA-N</t>
  </si>
  <si>
    <t>HMDB=HMDB0035484;HMDB0127490,KNApSAcK=C00007336,ChEBI=CHEBI:2069;CHEBI:20582,FooDB=FDB014170,PubChem=54740354;446834,PlantCyc=5-HYDROXY-FERULIC-ACID,UNPD=UNPD119265;UNPD141439</t>
  </si>
  <si>
    <t>209.04468:49803 210.04803:6756 211.05139:697</t>
  </si>
  <si>
    <t>50.67607:19 59.01213:74 93.03177:133 119.04739:103 119.05391:28 121.06382:894 122.07042:27 147.03993:38 147.0518:19 147.56569:21 165.05441:7993 166.05759:807 167.06035:39 182.0481:19 209.04343:155</t>
  </si>
  <si>
    <t>209.04343; C10H9O5; O=C(O)C(=O)CC=1C=CC(O)=C(OC)C=1</t>
    <phoneticPr fontId="1"/>
  </si>
  <si>
    <t>165.05441; C9H9O3; O=CCC=1C=CC(O)=C(OC)C=1</t>
    <phoneticPr fontId="1"/>
  </si>
  <si>
    <t>43.98902; CO2; O=CO</t>
    <phoneticPr fontId="1"/>
  </si>
  <si>
    <t>GM_LeafStem_Neg-431</t>
  </si>
  <si>
    <t>Coumaroyl + C6H9O8 (isomer of 844, 845, 846)</t>
    <phoneticPr fontId="1"/>
  </si>
  <si>
    <t>UNPD154742</t>
  </si>
  <si>
    <t>Top 10 hit was used by considering unique masses. Isomer among 843-846</t>
    <phoneticPr fontId="1"/>
  </si>
  <si>
    <t>Glucuronic acid derivatives</t>
  </si>
  <si>
    <t>C15H16O10</t>
  </si>
  <si>
    <t>O=C(OC(C(=O)O)C(O)C(O)C(O)C(=O)O)C=CC1=CC=C(O)C=C1</t>
  </si>
  <si>
    <t>LWEUFDJHDOPWFE-UHFFFAOYNA-N</t>
  </si>
  <si>
    <t>UNPD=UNPD154742;UNPD95162</t>
  </si>
  <si>
    <t>355.06506:5925 356.06841:857 357.07177:200</t>
  </si>
  <si>
    <t>85.02713:166 86.03171:23 119.0511:19 129.01942:20 147.02779:40 191.00525:28 191.01857:169 192.01717:20 209.03049:149 337.04849:24 355.08371:24</t>
  </si>
  <si>
    <t>209.02591; C6H9O8; O=C(O)C(O)C(O)C(O)C(O)C(=O)O</t>
    <phoneticPr fontId="1"/>
  </si>
  <si>
    <t>191.0183; C6H7O7; O=C(O)C(O)CC(O)C(O)C(=O)O</t>
    <phoneticPr fontId="1"/>
  </si>
  <si>
    <t>146.02992; C9H6O2; O=CC=CC1=CC=C(O)C=C1</t>
    <phoneticPr fontId="1"/>
  </si>
  <si>
    <t>GM_LeafStem_Neg-433</t>
  </si>
  <si>
    <t>Coumaroyl + C6H9O8 (isomer of 843, 844, 846)</t>
    <phoneticPr fontId="1"/>
  </si>
  <si>
    <t>355.06561:14207 356.06896:2085 357.07232:310</t>
  </si>
  <si>
    <t>85.02871:268 119.04842:39 129.01674:43 147.024:82 163.02731:21 163.04243:76 164.03448:18 173.00345:20 191.0195:431 192.01588:19 209.03149:221 210.02386:18 222.08287:20 325.46634:21 337.04312:20 355.05328:63</t>
  </si>
  <si>
    <t>GM_LeafStem_Neg-432</t>
  </si>
  <si>
    <t>Coumaroyl + C6H9O8 (isomer of 843, 845, 846)</t>
    <phoneticPr fontId="1"/>
  </si>
  <si>
    <t>355.06555:13129 356.0689:2193 357.07226:318</t>
  </si>
  <si>
    <t>59.01061:20 71.01791:21 75.00852:32 85.02673:266 87.00955:22 89.02021:18 111.00757:21 129.01314:18 147.0285:20 147.03412:18 163.03717:18 191.01794:221 191.03255:27 192.02731:19 209.03046:552 211.03871:18 310.10928:19 355.05554:38 355.06677:23</t>
  </si>
  <si>
    <t>GM_LeafStem_Neg-434</t>
  </si>
  <si>
    <t>Coumaroyl + C6H9O8 (isomer of 843, 844, 845)</t>
    <phoneticPr fontId="1"/>
  </si>
  <si>
    <t>UNPD154742</t>
    <phoneticPr fontId="1"/>
  </si>
  <si>
    <t>355.06601:6653 356.06936:915 357.07272:142</t>
  </si>
  <si>
    <t>55.01778:19 85.02576:18 85.0302:20 129.01379:19 145.03328:19 147.02756:68 191.01965:116 200.17821:18 209.03157:296 210.02789:39 211.03433:18 337.05573:23 355.06494:40</t>
  </si>
  <si>
    <t>AT_LeafStem_Neg-597</t>
  </si>
  <si>
    <t>(Methylsulfinyl)butyl glucosinolate</t>
  </si>
  <si>
    <t>Glucoraphanin</t>
    <phoneticPr fontId="1"/>
  </si>
  <si>
    <t>CH4OS neutral loss is monitored</t>
    <phoneticPr fontId="1"/>
  </si>
  <si>
    <t>Glucosinolates</t>
    <phoneticPr fontId="1"/>
  </si>
  <si>
    <t>C12H23NO10S3</t>
  </si>
  <si>
    <t>O=S(C)CCCCC(=NOS(=O)(=O)O)SC1OC(CO)C(O)C(O)C1(O)</t>
  </si>
  <si>
    <t>GMMLNKINDDUDCF-UHFFFAOYNA-N</t>
  </si>
  <si>
    <t>HMDB=HMDB0038404,KNApSAcK=C00007545,ChEBI=CHEBI:5415;CHEBI:79311,FooDB=FDB017756;FDB030513,PubChem=9548633,PlantCyc=CPDQT-280,UNPD=UNPD150254;UNPD171788;UNPD49654;UNPD209602;UNPD211705</t>
  </si>
  <si>
    <t>436.03973:93115 437.04308:37404 438.04644:25541</t>
  </si>
  <si>
    <t>51.68094:18 56.12837:18 74.9906:143 74.99519:43 75.99988:19 79.95592:87 85.03085:20 85.03549:22 95.95085:860 96.95938:2879 97.94296:21 97.95398:38 97.9594:23 98.95238:66 98.95845:100 101.01855:38 111.6759:18 113.02194:18 113.78236:40 115.02494:22 117.01738:28 119.03989:20 127.18919:19 128.93459:24 130.02466:30 130.93515:18 138.961:18 138.97203:22 145.05579:22 146.02444:25 160.83498:26 163.06189:52 168.97969:24 175.99605:18 177.011:46 177.02553:22 178.01749:1384 179.00941:39 179.02071:35 180.00812:23 180.02403:46 193.0139:18 194.02068:25 194.03619:110 195.02487:79 195.03366:59 195.05165:20 204.00948:20 209.34036:25 211.97864:29 219.03448:18 219.54845:18 225.97748:42 227.03589:22 230.59731:25 231.88545:27 237.02063:18 239.96785:23 242.98309:111 243.98257:22 258.02402:22 258.99997:24 259.01828:28 259.0304:45 260.00821:22 260.02499:20 272.96451:22 274.98428:18 274.99802:81 275.98792:27 275.99683:26 276.98199:23 277.815:29 290.97165:19 290.99557:23 298.0708:20 353.79425:18 372.04385:1881 373.01871:20 373.03906:142 373.06241:79 374.04181:125 374.06076:21 375.04486:37 376.03641:23 379.42505:20 391.01248:18 396.00119:24 401.77536:20 421.01541:67 421.05438:21 423.00702:36 423.02365:23 425.73257:19 435.9686:20 436.03958:6409 436.07761:33</t>
  </si>
  <si>
    <t>63.9957; CH4OS; O=SC</t>
    <phoneticPr fontId="1"/>
  </si>
  <si>
    <t>4-Methylthiobutyl glucosinolate</t>
  </si>
  <si>
    <t>(Methylsulfanyl)butyl glucosinolate</t>
  </si>
  <si>
    <t>Glucoerucin</t>
    <phoneticPr fontId="1"/>
  </si>
  <si>
    <t>Other fragment ions except for HSO4 are hard to be monitored.</t>
    <phoneticPr fontId="1"/>
  </si>
  <si>
    <t>C12H23NO9S3</t>
  </si>
  <si>
    <t>O=S(=O)(O)ON=C(CCCCSC)SC1OC(CO)C(O)C(O)C1(O)</t>
  </si>
  <si>
    <t>GKUMMDFLKGFCKH-UHFFFAOYNA-N</t>
  </si>
  <si>
    <t>HMDB=HMDB0038403,KNApSAcK=C00007344,ChEBI=CHEBI:5404;CHEBI:79325,FooDB=FDB017755;FDB030514,PubChem=9548894;656539;656538,PlantCyc=CPDQT-281,UNPD=UNPD141240;UNPD175066;UNPD178225;UNPD207710;UNPD24587;UNPD78799;UNPD213685;UNPD219909</t>
  </si>
  <si>
    <t>59.01699:25 60.01363:21 63.96022:18 64.96636:24 66.32666:18 71.00953:36 71.01469:31 73.19408:21 74.98973:961 76.98587:85 77.98413:23 79.95393:150 79.95912:191 80.96027:20 81.95299:21 85.02724:116 86.03452:22 89.02185:45 90.02655:18 90.9857:41 95.95156:2280 96.80618:31 96.95954:7044 96.99644:22 97.02737:26 97.06474:24 97.94132:26 97.94789:60 97.9564:23 97.96494:19 98.0357:37 98.94888:50 98.95473:252 98.9669:19 99.0447:22 101.02357:132 113.02061:52 114.93415:19 119.0317:105 119.04453:29 123.01122:18 125.02916:25 127.9214:140 128.93321:81 130.03142:21 133.08752:18 137.981:20 138.07053:23 138.95984:23 138.97119:261 143.08572:21 145.04811:85 161.03937:52 163.019:48 163.02533:29 163.05687:23 163.14754:18 163.24261:34 168.98505:62 178.03619:616 179.03053:49 179.04422:25 180.03021:21 180.03914:33 180.98596:35 181.97974:22 189.0463:18 195.03214:348 196.03358:30 196.043:22 196.99179:90 197.02417:67 198.98174:34 198.9906:70 208.73035:24 224.0023:44 225.3716:20 226.011:23 226.98264:93 226.99663:18 227.02071:29 228.01721:20 228.98441:42 228.99905:78 229.99289:21 241.00352:447 241.99631:27 242.01138:132 242.024:23 242.97229:18 243.33644:18 244.0094:27 257.99387:20 259.013:742 260.00638:25 260.02017:22 261.0199:77 274.98541:271 274.99747:191 275.98914:21 276.98386:30 278.2439:42 303.94223:20 340.09323:81 341.0867:24 342.08813:19 343.34436:18 349.47531:24 357.94281:26 374.36975:24 394.09378:38 419.72983:18 420.04535:12551 420.10333:38 420.14874:21</t>
  </si>
  <si>
    <t>AT_LeafStem_Neg-635</t>
  </si>
  <si>
    <t>(Methylsulfinyl)pentyl glucosinolate</t>
  </si>
  <si>
    <t>Glucoalyssin</t>
    <phoneticPr fontId="1"/>
  </si>
  <si>
    <t>C13H25NO10S3</t>
  </si>
  <si>
    <t>O=S(C)CCCCCC(=NOS(=O)(=O)O)SC1OC(CO)C(O)C(O)C1(O)</t>
    <phoneticPr fontId="1"/>
  </si>
  <si>
    <t>HUCGRJSHMZWRQQ-UHFFFAOYNA-N</t>
  </si>
  <si>
    <t>KNApSAcK=C00007345,ChEBI=CHEBI:5395,FooDB=FDB001609;FDB030577,PubChem=9548645,PlantCyc=CPDQT-284,UNPD=UNPD130631;UNPD134923;UNPD164301;UNPD207712;UNPD215744;UNPD217881</t>
  </si>
  <si>
    <t>450.05771:4990 451.06106:1396 452.06442:673</t>
  </si>
  <si>
    <t>74.98888:37 79.95714:25 80.96585:18 95.95021:38 96.95947:167 96.96828:65 129.92261:24 138.96808:22 386.04099:21 386.05496:20 450.05759:361</t>
  </si>
  <si>
    <t>63.9957; CH4OS; O=SC</t>
  </si>
  <si>
    <t>AT_LeafStem_Neg-548</t>
  </si>
  <si>
    <t>4-Methylpentyl glucosinolate</t>
  </si>
  <si>
    <t>Acylchain is not defined accurately</t>
    <phoneticPr fontId="1"/>
  </si>
  <si>
    <t>C13H25NO9S2</t>
  </si>
  <si>
    <t>O=S(=O)(O)ON=C(CCCC(C)C)SC1OC(CO)C(O)C(O)C1(O)</t>
  </si>
  <si>
    <t>PVFJQLBPPQHTLU-UHFFFAOYNA-N</t>
  </si>
  <si>
    <t>HMDB=HMDB0038420,KNApSAcK=C00007828,FooDB=FDB017778,UNPD=UNPD15268;UNPD208536;UNPD211703</t>
  </si>
  <si>
    <t>402.08984:1397 403.09319:585 404.09655:376</t>
  </si>
  <si>
    <t>71.05647:22 74.9932:37 88.01478:18 96.95853:49 135.05028:20 274.99829:19 402.08603:36</t>
  </si>
  <si>
    <t>96.9585; HSO4; O=S(=O)(O)O</t>
    <phoneticPr fontId="1"/>
  </si>
  <si>
    <t>AT_LeafStem_Neg-664</t>
  </si>
  <si>
    <t>(Methylsulfinyl)hexyl glucosinolate</t>
  </si>
  <si>
    <t>Glucohesperin</t>
    <phoneticPr fontId="1"/>
  </si>
  <si>
    <t>C14H27NO10S3</t>
  </si>
  <si>
    <t>O=S(C)CCCCCCC(=NOS(=O)(=O)O)SC1OC(CO)C(O)C(O)C1(O)</t>
  </si>
  <si>
    <t>OOGAQHVYHLPICD-UHFFFAOYNA-N</t>
  </si>
  <si>
    <t>HMDB=HMDB0038410,KNApSAcK=C00007348,FooDB=FDB017764;FDB030602,PubChem=90657835,PlantCyc=CPDQT-288,UNPD=UNPD130325;UNPD208500;UNPD218024</t>
  </si>
  <si>
    <t>464.07019:1885 465.07354:517 466.0769:339</t>
  </si>
  <si>
    <t>96.95573:23 101.02025:20 160.01233:20 195.02805:20 243.0598:20 260.01712:21 271.01743:20 287.05228:21 288.06235:20 305.05774:19 402.064:43 425.90018:22 449.04977:18 449.11826:20 464.06189:103 464.07922:38</t>
  </si>
  <si>
    <t>96.9593; HSO4; O=S(=O)(O)O</t>
    <phoneticPr fontId="1"/>
  </si>
  <si>
    <t>61.9979; CH2OS; O=SC</t>
    <phoneticPr fontId="1"/>
  </si>
  <si>
    <t>AT_LeafStem_Neg-698</t>
  </si>
  <si>
    <t>(Methylsulfinyl)heptyl glucosinolate</t>
  </si>
  <si>
    <t>Glucoibarin</t>
    <phoneticPr fontId="1"/>
  </si>
  <si>
    <t>C15H29NO10S3</t>
  </si>
  <si>
    <t>O=S(C)CCCCCCCC(=NOS(=O)(=O)O)SC1OC(CO)C(O)C(O)C1(O)</t>
  </si>
  <si>
    <t>LQZALQLZOQQFGM-UHFFFAOYNA-N</t>
  </si>
  <si>
    <t>KNApSAcK=C00007352,ChEBI=CHEBI:132553,FooDB=FDB030624,PubChem=44237203,PlantCyc=CPDQT-295,UNPD=UNPD68576</t>
  </si>
  <si>
    <t>478.08517:24281 479.08852:8416 480.09188:4895</t>
  </si>
  <si>
    <t>74.98539:36 74.98968:50 79.9519:21 95.94758:40 95.95252:128 96.95854:459 98.94971:20 113.92999:24 119.98043:35 154.28543:18 178.00896:24 182.95525:20 188.07257:18 195.02919:18 202.18225:18 204.06583:20 206.07027:23 209.91484:18 218.04889:20 218.05978:20 220.06596:37 227.03368:41 241.05457:18 252.03973:20 259.00583:20 274.99234:53 275.00095:31 275.98984:18 290.97815:21 330.86102:40 414.09094:413 415.06348:22 415.09332:113 416.0936:38 417.0791:18 417.11191:26 466.04568:30 478.08508:1885 478.1394:18</t>
  </si>
  <si>
    <t>63.9941; CH4OS; O=SC</t>
    <phoneticPr fontId="1"/>
  </si>
  <si>
    <t>AT_Root_Neg-533</t>
  </si>
  <si>
    <t>(Methylsulfanyl)heptyl glucosinolate</t>
  </si>
  <si>
    <t>7-methylthioheptyl glucosinolate</t>
  </si>
  <si>
    <t>C15H29NO9S3</t>
  </si>
  <si>
    <t>O=S(=O)(O)ON=C(CCCCCCCSC)SC1OC(CO)C(O)C(O)C1(O)</t>
    <phoneticPr fontId="1"/>
  </si>
  <si>
    <t>SJHVRBSHKTUXLG-UHFFFAOYNA-N</t>
  </si>
  <si>
    <t>KNApSAcK=C00007353,ChEBI=CHEBI:80988,FooDB=FDB030625,PubChem=46173876;44237368,PlantCyc=CPDQT-296,UNPD=UNPD182291;UNPD34303;UNPD228751</t>
  </si>
  <si>
    <t>462.09308:62203 463.09643:31381 464.09979:18614</t>
  </si>
  <si>
    <t>72.13255:21 74.99215:245 75.98807:25 76.98764:45 79.95708:66 85.02818:20 86.03212:37 89.02096:18 89.02594:18 95.95101:562 96.69476:18 96.95927:2210 97.94768:18 98.94799:20 98.95515:41 98.96524:18 99.00895:37 101.02843:21 113.03002:20 119.03178:18 123.01215:21 138.96832:19 138.98042:19 146.04675:24 163.06316:21 180.52293:32 185.64189:45 195.03214:25 197.03186:44 203.54726:20 205.07341:22 206.06937:18 220.07693:18 220.08743:71 220.0968:18 220.45488:27 225.02724:18 228.01848:19 239.02992:20 242.00316:22 252.76277:20 259.00946:151 260.00107:48 261.01654:26 265.61615:23 266.03098:21 266.04184:21 268.04639:20 269.03024:74 270.0351:19 270.04758:18 274.97177:21 274.98117:23 276.98294:30 276.9931:19 284.05423:18 443.21915:27 462.09109:5676 462.13791:20</t>
  </si>
  <si>
    <t>195.0324; C6H11O5S</t>
    <phoneticPr fontId="1"/>
  </si>
  <si>
    <t>AT_LeafStem_Neg-615</t>
  </si>
  <si>
    <t>Indolylmethyl glucosinolate</t>
  </si>
  <si>
    <t>Glucobrassicin</t>
    <phoneticPr fontId="1"/>
  </si>
  <si>
    <t>Fragment ions are hard to be monitored in indole-glucosinolates</t>
    <phoneticPr fontId="1"/>
  </si>
  <si>
    <t>C16H20N2O9S2</t>
  </si>
  <si>
    <t>O=S(=O)(O)ON=C(CC2=CNC1=CC=CC=C12)SC3OC(CO)C(O)C(O)C3(O)</t>
  </si>
  <si>
    <t>DNDNWOWHUWNBCK-UHFFFAOYNA-N</t>
  </si>
  <si>
    <t>HMDB=HMDB0030243,KNApSAcK=C00000125,ChEBI=CHEBI:29028;CHEBI:24796;CHEBI:64962,FooDB=FDB002066,PubChem=9601101;6325229;656506,PlantCyc=CPD-1863,UNPD=UNPD151745;UNPD195625;UNPD208422;UNPD25551;UNPD25922;UNPD4292;UNPD218007;UNPD222056;UNPD230529</t>
  </si>
  <si>
    <t>447.05298:31901 448.05633:19197 449.05969:8938</t>
  </si>
  <si>
    <t>73.53911:23 74.99175:141 79.95653:18 95.95216:470 96.95922:879 97.73943:18 97.94796:28 98.9598:67 116.05461:18 121.95592:25 128.9343:23 138.97345:39 146.05255:20 168.9859:19 172.062:24 173.0143:19 195.02837:21 195.03828:38 196.03535:20 205.04375:36 206.04169:20 245.95628:18 250.99965:18 253.98808:73 259.00336:35 259.0116:27 259.02866:25 260.00989:18 274.99149:39 275.99673:18 290.9791:18 290.99194:20 346.58801:19 368.11288:24 447.05215:3184</t>
  </si>
  <si>
    <t>96.9592; HSO4; O=S(=O)(O)O</t>
    <phoneticPr fontId="1"/>
  </si>
  <si>
    <t>AT_Root_Neg-643</t>
  </si>
  <si>
    <t>(Methylsulfinyl)octyl glucosinolate</t>
  </si>
  <si>
    <t>Glucohirsutin</t>
    <phoneticPr fontId="1"/>
  </si>
  <si>
    <t>C16H31NO10S3</t>
  </si>
  <si>
    <t>O=S(C)CCCCCCCCC(=NOS(=O)(=O)O)SC1OC(CO)C(O)C(O)C1(O)</t>
  </si>
  <si>
    <t>GPMDJOOLATZDQL-UHFFFAOYNA-N</t>
  </si>
  <si>
    <t>KNApSAcK=C00007355,ChEBI=CHEBI:80998,FooDB=FDB001610,PubChem=44237257,PlantCyc=CPDQT-299,UNPD=UNPD74920</t>
  </si>
  <si>
    <t>492.10281:167498 493.10616:76203 494.10952:43316</t>
  </si>
  <si>
    <t>72.99127:25 74.98929:160 75.9947:33 76.98792:39 79.95751:205 87.0111:18 89.02179:19 95.57395:21 95.95197:1689 96.95972:4216 97.0292:38 97.50583:19 97.94783:177 97.96783:30 98.95484:130 98.96765:20 101.0218:44 106.9685:19 119.02937:23 119.04:44 121.01881:20 127.91744:20 127.92321:18 128.92946:67 129.02055:18 135.60068:31 135.96867:30 135.97485:43 138.96716:57 143.66037:23 145.04825:55 145.054:42 153.53447:18 154.13222:19 161.04169:18 162.04849:27 163.06958:20 166.95937:18 168.94698:41 170.93898:20 170.99789:23 171.08447:37 186.09825:88 194.9884:20 195.03105:187 198.03352:19 198.98662:18 202.07217:19 202.09036:18 204.19078:18 205.06995:18 206.05083:18 209.50305:25 217.06381:20 218.08881:18 220.06267:23 222.17732:21 226.95348:33 227.024:112 227.992:22 228.14384:24 232.06438:20 233.07605:58 234.08073:1439 234.10962:21 235.04456:20 235.07193:51 235.08417:208 236.04968:29 236.06215:18 236.08667:20 238.02377:18 241.00058:23 241.01727:21 245.81267:24 250.09131:60 250.91855:18 252.10011:25 252.53455:20 258.81125:20 259.01175:215 259.03235:20 261.00256:20 261.02133:22 266.05655:65 267.04758:18 273.97852:27 274.98758:99 275.00687:19 275.98969:22 286.44055:18 290.98434:82 290.996:54 291.00824:20 291.97906:18 291.99426:19 292.11282:22 299.03714:28 299.05212:96 300.04956:76 304.50897:20 312.71301:22 316.06876:20 376.2038:20 376.52777:23 401.85699:18 428.10629:3399 429.10797:834 429.13513:97 429.87885:18 430.10461:489 430.13367:18 431.0914:24 431.11053:127 452.99527:22 457.84491:32 460.06799:19 470.04636:20 475.08688:19 477.07925:184 478.08722:98 480.07797:19 482.6217:19 491.10211:18 492.10324:13086 492.15787:80</t>
  </si>
  <si>
    <t>96.9597; HSO4; O=S(=O)(O)O</t>
    <phoneticPr fontId="1"/>
  </si>
  <si>
    <t>63.997; CH4OS; O=SC</t>
    <phoneticPr fontId="1"/>
  </si>
  <si>
    <t>AT_Root_Neg-702</t>
  </si>
  <si>
    <t>(Methylsulfonyl)octyl glucosinolate</t>
  </si>
  <si>
    <t>8-(Methylsulfonyl)octyl glucosinolate</t>
  </si>
  <si>
    <t>C16H31NO11S3</t>
  </si>
  <si>
    <t>O=S(=O)(O)ON=C(CCCCCCCCS(=O)(=O)C)SC1OC(CO)C(O)C(O)C1(O)</t>
  </si>
  <si>
    <t>OZKVQSNRAFPWMK-UHFFFAOYNA-N</t>
  </si>
  <si>
    <t>KNApSAcK=C00007839,UNPD=UNPD190974</t>
  </si>
  <si>
    <t>508.09845:1276 509.1018:422 510.10516:358</t>
  </si>
  <si>
    <t>95.94695:18 96.95832:20 96.96706:21 103.98185:18 240.99689:18 345.98837:18 508.09933:127 508.14023:19</t>
  </si>
  <si>
    <t>96.9671; HSO4; O=S(=O)(O)O</t>
    <phoneticPr fontId="1"/>
  </si>
  <si>
    <t>AT_Root_Neg-498</t>
  </si>
  <si>
    <t>Nonyl glucosinolate</t>
  </si>
  <si>
    <t>1-S-[1-(Sulfooxyimino)decyl]-1-thio-beta-D-glucopyranose</t>
    <phoneticPr fontId="1"/>
  </si>
  <si>
    <t>The metabolite was predicted by considering unique masses and plant tissue.</t>
    <phoneticPr fontId="1"/>
  </si>
  <si>
    <t>C16H31NO9S2</t>
    <phoneticPr fontId="1"/>
  </si>
  <si>
    <t>CCCCCCCCCC(SC1OC(CO)C(O)C(O)C1O)=NOS(O)(=O)=O</t>
  </si>
  <si>
    <t>XDRONYWVTYLXRW-URUUWQEUSA-N</t>
  </si>
  <si>
    <t>444.14081:1488 445.14416:641 446.14752:369</t>
  </si>
  <si>
    <t>96.96201:69 444.14066:113</t>
  </si>
  <si>
    <t>96.96201; HO4S; O=S(=O)(O)O</t>
    <phoneticPr fontId="1"/>
  </si>
  <si>
    <t>AT_Root_Neg-571</t>
  </si>
  <si>
    <t>(Methylsulfanyl)octyl glucosinolate</t>
  </si>
  <si>
    <t>8-methylthiooctyl glucosinolate</t>
  </si>
  <si>
    <t>C16H31NO9S3</t>
  </si>
  <si>
    <t>O=S(=O)(O)ON=C(CCCCCCCCSC)SC1OC(CO)C(O)C(O)C1(O)</t>
  </si>
  <si>
    <t>CWOJBEDMJKZKAB-UHFFFAOYNA-N</t>
  </si>
  <si>
    <t>KNApSAcK=C00007356,ChEBI=CHEBI:80989,FooDB=FDB030633,PubChem=46173877;44237373,PlantCyc=CPDQT-300,UNPD=UNPD58616</t>
  </si>
  <si>
    <t>476.10672:225849 477.11007:113248 478.11343:63557</t>
  </si>
  <si>
    <t>57.03402:19 59.01075:30 71.01094:69 71.01661:24 72.3062:18 74.9902:648 75.99293:54 76.98685:44 79.95497:150 79.96069:50 80.96516:20 82.95964:20 84.13946:18 85.02405:54 85.0284:139 89.02162:36 89.02752:32 90.02554:24 91.02924:39 95.95139:2285 96.95908:7252 97.94727:19 97.95415:19 97.96223:38 98.9529:240 98.96056:86 101.22537:18 102.02702:21 111.92456:37 117.01547:20 117.99889:19 119.02709:30 120.04079:23 124.01254:20 125.60446:21 127.91499:23 127.92262:33 128.92328:19 128.92929:39 129.91531:18 138.9651:68 138.97855:39 139.96759:22 145.04945:74 145.05411:41 154.94429:20 161.01978:20 161.97768:20 162.04164:24 163.06281:28 187.64046:19 188.24754:18 189.95592:29 192.98665:23 195.02232:63 195.03244:348 196.03462:50 197.03142:32 197.04149:22 198.98528:30 198.9942:21 199.92203:18 207.99031:20 219.0862:66 219.10092:21 221.60576:23 225.7421:20 227.00896:56 227.02005:59 229.51297:18 234.09662:440 234.58578:19 235.0903:39 235.10681:40 235.72638:23 236.0869:18 239.63945:18 241.00255:251 242.00371:19 242.64108:23 245.30577:23 248.56059:22 253.07001:19 255.04344:20 256.06506:20 258.9993:87 259.0137:521 259.03268:21 260.01276:96 260.02527:19 271.24487:27 272.96848:21 274.99359:318 275.98825:23 275.9989:43 276.99094:95 280.07001:41 282.06931:28 283.04315:43 283.0574:109 285.0481:18 290.98987:20 291.99249:18 298.09262:20 310.20496:36 314.23685:27 314.69998:18 316.05905:20 322.64178:18 323.00214:28 344.31235:20 371.15866:20 372.59244:26 382.52768:18 394.01941:27 397.1521:21 404.21283:19 417.49973:18 444.34302:19 445.36343:39 447.74741:22 467.74307:30 467.82291:19 475.9108:18 475.97476:19 476.1062:20570 476.16791:159 476.21509:18</t>
  </si>
  <si>
    <t>96.9591; HSO4; O=S(=O)(O)O</t>
    <phoneticPr fontId="1"/>
  </si>
  <si>
    <t>AT_Root_Neg-580</t>
  </si>
  <si>
    <t>Indolylmethyl glucosinolate + 1MeO</t>
  </si>
  <si>
    <t>4-Methoxyglucobrassicin</t>
  </si>
  <si>
    <t>Primary alchol loss is not monitored in methoxyindole (C-O-benzene) moiety</t>
    <phoneticPr fontId="1"/>
  </si>
  <si>
    <t>C17H22N2O10S2</t>
  </si>
  <si>
    <t>O=S(=O)(O)ON=C(CC2=CNC1=CC=CC(OC)=C12)SC3OC(CO)C(O)C(O)C3(O)</t>
  </si>
  <si>
    <t>IIAGSABLXRZUSE-UHFFFAOYNA-N</t>
  </si>
  <si>
    <t>KNApSAcK=C00000128,ChEBI=CHEBI:1890;CHEBI:62725,FooDB=FDB017767,PubChem=49859627;9548646,PlantCyc=4-METHOXY-3-INDOLYLMETHYL-GLUCOSINOLATE,UNPD=UNPD109926;UNPD177842;UNPD86972;UNPD95223;UNPD211679;UNPD219952</t>
  </si>
  <si>
    <t>477.06314:41653 478.06649:19842 479.06985:8924</t>
  </si>
  <si>
    <t>74.99147:179 79.9535:47 79.96037:18 80.96557:21 85.03209:20 89.0294:33 95.95186:228 96.21025:25 96.95987:1393 97.94727:21 97.95874:18 98.95349:25 98.96033:58 117.022:24 127.92754:38 128.92725:18 138.96368:19 195.02695:42 201.03064:24 203.07957:27 227.03549:18 236.06451:49 237.05605:20 237.76344:20 247.30125:24 249.10191:35 259.00836:20 259.01956:40 274.9899:60 275.9921:23 276.97284:21 283.005:22 477.0181:43 477.06195:2701 477.13742:21</t>
  </si>
  <si>
    <t>AT_Root_Neg-581</t>
  </si>
  <si>
    <t>Neoglucobrassicin</t>
    <phoneticPr fontId="1"/>
  </si>
  <si>
    <t>Primary alchol loss is monitored in methoxyindole (C-O-N) moiety</t>
    <phoneticPr fontId="1"/>
  </si>
  <si>
    <t>O=S(=O)(O)ON=C(CC2=CN(OC)C1=CC=CC=C12)SC3OC(CO)C(O)C(O)C3(O)</t>
  </si>
  <si>
    <t>PKKMITFKYRCCOL-UHFFFAOYNA-N</t>
  </si>
  <si>
    <t>HMDB=HMDB0038384,KNApSAcK=C00000126,ChEBI=CHEBI:27506;CHEBI:64965,FooDB=FDB017734,NANPDB=NANPDB_1445,PubChem=20843321;9548575,PlantCyc=1-METHOXY-3-INDOLYLMETHYL-GLUCOSINOLATE,UNPD=UNPD155555;UNPD162686;UNPD187694;UNPD195829;UNPD66078;UNPD215759;UNPD226697</t>
  </si>
  <si>
    <t>477.06396:99868 478.06731:55280 479.07067:25037</t>
  </si>
  <si>
    <t>64.97137:22 74.989:22 74.99326:45 75.99281:22 79.95729:24 91.09946:25 95.95172:1780 96.95961:8330 97.18187:18 97.94382:61 97.95807:46 98.95589:314 98.96744:21 98.97572:19 99.42255:27 108.96101:21 111.92815:20 113.92484:20 130.03752:22 141.04132:46 141.05058:18 143.04977:39 144.04694:24 154.05527:130 164.25702:22 169.03984:19 170.04254:20 180.0585:22 187.03447:20 188.0419:33 193.02155:18 203.03989:25 204.03423:25 205.0352:21 206.04964:20 221.33406:21 221.89983:18 223.99178:18 231.8454:19 237.72421:27 242.00398:83 243.97661:20 259.00781:36 259.01797:60 260.01175:21 261.02191:20 272.95468:18 275.00153:37 275.99979:18 282.9776:19 283.99475:41 285.00757:20 285.98608:23 286.99579:24 297.95309:20 300.99335:18 309.3515:22 314.09091:28 315.01483:22 315.9812:21 316.95486:22 332.99719:19 341.05002:24 352.14847:22 366.08719:21 371.0144:22 383.06064:42 384.06854:37 385.05298:27 416.02747:18 417.04779:18 430.04779:18 437.51648:25 446.04541:1804 447.04901:912 447.07077:217 448.02185:30 448.04935:457 448.06964:66 449.03891:233 449.0751:38 450.04327:28 450.05634:19 467.71777:18 476.49304:19 477.06433:2855 477.10181:19</t>
  </si>
  <si>
    <t>96.9596; HSO4; O=S(=O)(O)O</t>
    <phoneticPr fontId="1"/>
  </si>
  <si>
    <t>31.01892; CH3O; OC</t>
    <phoneticPr fontId="1"/>
  </si>
  <si>
    <t>AT_Root_Neg-187</t>
  </si>
  <si>
    <t>9-methanesulfinylnonanoic acid</t>
    <phoneticPr fontId="1"/>
  </si>
  <si>
    <t>Glucosinolate breakdown metabolites-COOH</t>
  </si>
  <si>
    <t>219.10487:2008 220.10822:470 221.11158:62</t>
  </si>
  <si>
    <t>155.10159:87 155.10933:119 219.09747:20 219.10931:32</t>
  </si>
  <si>
    <t>OP_Root_Neg-184</t>
  </si>
  <si>
    <t>Flavonol base + 1O</t>
  </si>
  <si>
    <t>3-hydroxy-2-(4-hydroxyphenyl)-4H-chromen-4-one</t>
  </si>
  <si>
    <t>Flavonol O-glycosides-Flavonol+1O</t>
    <phoneticPr fontId="1"/>
  </si>
  <si>
    <t>Flavonol O-glycosides</t>
    <phoneticPr fontId="1"/>
  </si>
  <si>
    <t>O=C1C(O)=C(OC2=CC=CC=C12)C3=CC=C(O)C=C3</t>
  </si>
  <si>
    <t>GPGOCTLAUAHUQO-UHFFFAOYSA-N</t>
  </si>
  <si>
    <t>HMDB=HMDB0134549,UNPD=UNPD156938</t>
  </si>
  <si>
    <t>253.0498:14755 254.05315:2335 255.05651:364</t>
  </si>
  <si>
    <t>89.37463:16 101.03193:18 209.06146:63 209.0681:42 223.03905:16 224.05119:66 224.07968:23 225.05286:252 253.04883:1253</t>
  </si>
  <si>
    <t>253.04883; C15H9O4; O=C1C(O)=C(OC2=CC=CC=C12)C3=CC=C(O)C=C3</t>
    <phoneticPr fontId="1"/>
  </si>
  <si>
    <t>225.05286; C14H9O3; OC=C(OC1=CC=CC=C1)C2=CC=C(O)C=C2</t>
    <phoneticPr fontId="1"/>
  </si>
  <si>
    <t>27.996; CO; C=O</t>
    <phoneticPr fontId="1"/>
  </si>
  <si>
    <t>133.02512:21 186.05424:24 215.03751:29 242.80959:18 255.02425:18 257.05185:32 258.03647:20 285.04083:320</t>
  </si>
  <si>
    <t>285.04083; C15H9O6; O=C1C=C(OC=2C=C(O)C=C(O)C1=2)C3=CC=C(O)C(O)=C3</t>
    <phoneticPr fontId="1"/>
  </si>
  <si>
    <t>257.05185; C14H9O5; OC=2C=C(O)C=C(OC(=C)C1=CC=C(O)C(O)=C1)C=2</t>
    <phoneticPr fontId="1"/>
  </si>
  <si>
    <t>27.989; CO; C=O</t>
    <phoneticPr fontId="1"/>
  </si>
  <si>
    <t>63.02351:38 65.00185:127 79.01675:23 83.00835:25 83.01452:26 93.03394:55 94.00624:34 96.02361:30 107.01186:701 108.01735:158 109.02395:47 115.05283:29 120.01631:24 121.02749:862 122.03072:101 123.00977:33 123.03059:20 124.01675:34 125.01988:76 125.03136:36 126.36456:20 131.05229:23 134.03244:38 135.00482:26 135.04539:32 143.04945:39 144.01411:27 144.05272:21 147.00322:22 147.04555:21 148.02336:20 149.02609:177 150.01454:22 151.00275:4178 152.00793:190 153.00769:69 153.02469:21 156.01813:22 158.04135:29 159.0394:23 159.05725:25 160.01915:31 161.02359:44 161.05324:21 161.0657:41 163.97859:29 164.00957:205 164.01936:23 165.0179:48 167.04303:20 172.01756:23 172.04922:72 173.02612:25 175.04399:43 178.98082:24 178.99632:1924 179.0265:24 179.99881:152 185.01949:51 185.05324:20 187.03064:18 187.04115:47 187.04968:21 189.98573:18 193.00914:28 193.0157:23 195.01857:27 198.02896:49 199.03682:189 200.03506:66 201.02122:29 201.05054:39 202.0206:18 203.03171:56 204.03618:37 204.04385:20 204.90633:22 205.04913:57 211.03348:51 211.04074:27 212.04051:18 215.03972:18 217.04385:24 226.02571:29 227.03342:138 228.00279:30 229.04959:132 230.04556:26 233.04437:34 239.03009:20 240.0293:21 241.8311:34 242.01755:20 243.02075:19 244.03419:20 245.03656:24 245.04807:89 255.0321:101 256.03018:19 257.04037:47 258.04651:53 269.17587:33 270.79837:23 271.02148:276 271.03976:43 272.01367:43 272.02267:97 272.0336:85 273.03482:299 283.02112:30 299.00293:35 299.02029:214 300.00946:117 300.02081:476 300.04556:27 301.03287:5581 301.06741:33</t>
  </si>
  <si>
    <t>151.00275; C7H3O4; O=CC=1C(O)=CC(O)=CC=1(O)</t>
    <phoneticPr fontId="1"/>
  </si>
  <si>
    <t>178.99632; C8H3O5; OC=C(O)C1=CC(O)=C(O)C(O)=C1</t>
    <phoneticPr fontId="1"/>
  </si>
  <si>
    <t>O=C1C(O)=C(OC2=CC(O)=CC(O)=C12)C3=CC=C(OC)C=C3</t>
    <phoneticPr fontId="1"/>
  </si>
  <si>
    <t>120.02705:28 132.01448:19 132.02028:54 133.02887:104 133.0466:18 133.99797:65 134.03146:18 143.04691:42 150.99518:19 155.0502:92 156.05525:18 159.04353:21 160.18748:20 161.989:20 161.99698:20 162.99864:58 163.00714:24 165.08864:18 167.04642:19 171.03175:26 171.04407:19 172.04926:18 178.28239:28 181.97339:33 182.0377:41 183.04477:108 184.05281:19 190.99591:260 191.00645:52 191.99062:33 192.00269:57 194.57288:24 194.9752:18 195.94402:28 198.03027:18 199.04007:72 200.04028:58 200.04883:75 210.03098:18 211.04529:91 212.04729:87 213.01997:20 213.05869:19 215.04285:20 226.02391:18 227.03305:308 227.04048:99 228.01765:18 228.04056:234 229.04803:21 237.05518:18 238.02869:20 238.14621:21 239.03484:128 240.03497:161 240.04594:319 240.25755:18 241.04741:48 255.01039:27 255.02946:133 255.06583:22 255.20667:19 256.02747:77 256.04037:47 257.04721:20 257.37903:20 266.02832:18 268.03845:18 282.09326:18 283.02386:374 284.03195:6635 284.168:18 284.28632:19 285.03433:1190 286.03256:39 286.0462:44 287.05508:18 290.32632:28 298.90512:18 299.05515:6985</t>
  </si>
  <si>
    <t>299.05611; C16H11O6; O=C1C(O)=C(OC2=CC(O)=CC(O)=C12)C3=CC=C(OC)C=C3</t>
    <phoneticPr fontId="1"/>
  </si>
  <si>
    <t>15.0234; CH3; C</t>
    <phoneticPr fontId="1"/>
  </si>
  <si>
    <t>Isorhamnetin</t>
    <phoneticPr fontId="1"/>
  </si>
  <si>
    <t>63.02309:121 64.02892:20 65.00211:47 83.0117:22 84.01673:23 88.88794:22 94.00922:23 97.92709:25 107.01228:492 108.01546:92 108.02365:156 109.02293:30 119.01009:24 120.02009:18 120.03104:31 121.02652:24 121.62219:33 121.99934:49 123.01229:26 124.01919:116 136.01326:38 136.02206:27 137.01833:22 139.05156:20 145.02409:28 146.99661:21 148.01427:396 148.05449:25 149.99521:42 151.00331:1324 151.06233:18 151.55125:18 151.9996:55 152.00897:103 153.03297:20 155.05521:31 158.03731:63 158.99797:28 159.03801:21 159.04584:30 160.04883:18 161.98605:20 163.00096:350 163.00995:59 164.01007:547 165.01755:50 166.02313:20 171.03566:39 171.04613:48 172.04378:24 172.05196:40 173.01604:18 175.99962:42 176.37086:20 178.99077:35 179.00447:23 181.29239:18 184.05502:29 185.01726:42 186.02448:56 187.03218:51 187.04286:19 188.04854:54 190.02072:23 191.16081:27 192.00217:158 193.01782:31 197.01814:28 198.03545:55 199.03104:22 199.04324:88 200.03806:19 200.04849:82 201.02292:77 202.01436:24 202.02673:79 203.03114:29 204.04097:24 206.91911:39 207.84531:22 211.0403:83 213.01195:20 214.02016:26 215.03168:83 215.04507:28 216.04002:59 217.01337:18 220.29884:25 226.02347:20 226.51234:25 227.03001:344 227.04103:124 228.03163:83 228.04213:41 229.0074:21 229.0732:32 241.00912:43 242.01868:50 243.01695:37 243.02888:132 243.0479:19 244.0166:33 244.03619:64 244.0451:44 245.03629:29 246.03165:28 252.55786:20 254.01602:36 255.02699:199 255.04344:22 256.02786:84 256.0415:19 262.77734:37 265.00381:25 270.00943:46 270.02356:32 270.7728:18 271.02237:276 271.3588:20 272.02325:234 272.23398:38 273.02316:20 283.01929:112 284.02875:37 285.03976:18 286.04886:23 287.05093:23 299.02524:83 299.67752:19 300.02545:6388 301.02509:712 301.03925:545 302.02478:64 302.03323:39 303.03168:83 313.03076:83 313.04752:20 313.87064:20 314.03583:21 314.04758:67 315.04883:8657</t>
  </si>
  <si>
    <t>315.04883; C16H11O7; O=C1C(O)=C(OC2=CC(O)=CC(O)=C12)C=3C=CC(O)=C(OC)C=3</t>
    <phoneticPr fontId="1"/>
  </si>
  <si>
    <t>300.02545; C15H8O7; O=C1C(O)=C(OC2=CC(O)=CC(O)=C12)C=3C=CC(O)=C(O)C=3</t>
    <phoneticPr fontId="1"/>
  </si>
  <si>
    <t>151.00331; C7H3O4; O=CC1=C(O)C=C(O)C=C1(O)</t>
    <phoneticPr fontId="1"/>
  </si>
  <si>
    <t>MT_Flower_Neg-719</t>
  </si>
  <si>
    <t>331.04483:17008 332.04818:3101 333.05154:519</t>
  </si>
  <si>
    <t>100.11325:20 107.01025:27 107.01379:80 119.05064:35 125.02151:20 131.02731:19 133.02692:24 141.01654:21 149.99414:21 151.00264:333 151.03752:34 152.00819:66 173.02321:18 178.99081:27 178.99649:66 179.00494:42 179.03818:31 179.99713:18 180.00327:30 188.03882:20 188.05089:25 189.01648:18 200.05688:38 203.02347:25 203.04027:62 216.0424:39 226.03586:19 231.03362:33 244.03847:18 245.00784:25 246.02101:21 252.0986:20 258.01532:47 259.02905:48 270.01743:40 271.02283:46 271.03494:25 287.01178:60 300.03094:18 315.0137:18 316.00186:70 316.02063:216 316.03851:27 316.78195:21 317.01813:44 318.03741:22 329.02768:85 330.03183:157 331.04489:1208</t>
  </si>
  <si>
    <t>331.0448; C16H11O8; COC1=CC(=CC(O)=C1O)C1=C(O)C(=O)C2=C(O1)C=C(O)C=C2O</t>
    <phoneticPr fontId="1"/>
  </si>
  <si>
    <t>GU_Root_Neg-453</t>
  </si>
  <si>
    <t>3',7-Dimethoxy-3-hydroxyflavone</t>
  </si>
  <si>
    <t>Flavonol O-glycosides-Flavonol+2MeO</t>
    <phoneticPr fontId="1"/>
  </si>
  <si>
    <t>O=C1C(O)=C(OC2=CC(OC)=CC=C12)C=3C=CC=C(OC)C=3</t>
    <phoneticPr fontId="1"/>
  </si>
  <si>
    <t>297.07571:40762 298.07906:8219 299.08242:908</t>
  </si>
  <si>
    <t>127.06116:22 129.03589:19 132.02281:18 145.03011:30 146.00568:19 146.99818:18 154.04822:23 155.0502:63 167.03891:18 167.05034:62 182.03333:64 183.04382:222 184.04359:20 184.05412:18 185.09001:20 195.03441:39 195.04465:170 198.06866:25 210.0231:20 210.03316:19 211.03943:248 211.05559:19 212.03993:25 212.05251:65 223.04941:23 225.05836:19 226.04112:20 239.03439:759 240.03113:45 240.04341:115 254.04692:21 254.06248:240 267.02252:74 267.04034:18 268.8558:21 282.03195:47 282.05215:1462 282.65891:20 283.05304:267 284.05209:23 284.0629:21 284.07306:18 297.07748:2080 297.21359:24</t>
  </si>
  <si>
    <t>297.0757; C17H13O5; O=C1C(O)=C(OC2=CC(OC)=CC=C12)C=3C=CC=C(OC)C=3</t>
    <phoneticPr fontId="1"/>
  </si>
  <si>
    <t>Kaempferol-7-O-rhamnoside</t>
    <phoneticPr fontId="1"/>
  </si>
  <si>
    <t>CC1OC(OC2=CC(O)=C3C(=O)C(O)=C(OC3=C2)C2=CC=C(O)C=C2)C(O)C(O)C1O</t>
  </si>
  <si>
    <t>79.44013:19 83.01012:19 83.015:29 105.03551:20 107.01114:414 108.01532:21 120.01871:21 120.33897:29 122.00119:46 124.00745:27 132.01714:24 134.02826:23 143.04739:44 147.03392:18 149.98874:24 151.0016:2015 151.99358:29 152.00496:229 154.01964:18 155.63853:25 159.03851:28 164.00534:63 167.28011:21 169.06723:18 170.06859:22 172.04878:44 173.0246:24 177.39362:20 183.76604:25 185.05217:46 185.06938:64 186.05704:23 187.03319:54 189.04771:21 189.05574:23 191.99841:19 193.01309:43 196.05359:51 197.05507:25 198.02219:20 211.03819:18 212.04408:65 212.05771:21 213.04868:48 213.058:109 214.05516:37 214.06558:30 227.02867:25 227.0365:24 228.0365:25 228.04506:51 228.47485:27 229.04497:86 229.0547:95 229.06906:56 230.04851:45 235.76073:23 239.02724:25 239.04129:20 240.0416:114 241.04875:233 255.024:76 257.0441:1323 258.04153:116 258.05121:127 260.05197:33 281.77167:20 283.0177:87 284.03101:2803 284.9577:21 285.0379:4080 286.03772:518 286.05222:237 287.03888:186 287.05167:75 290.9834:20 293.1546:21 301.69409:23 327.0564:21 353.84128:20 387.23474:27 396.59717:23 431.09543:8806</t>
  </si>
  <si>
    <t>285.0379; C15H9O6; O=C2C3=C(O)C=C(O)C=C3(OC(C=1C=CC(O)=C(O)C=1)C2)</t>
  </si>
  <si>
    <t>108.01659:27 109.0236:27 117.03197:30 125.02176:31 134.03017:20 137.02214:23 138.01955:20 143.02638:23 147.04706:20 151.00706:102 152.00461:38 159.04045:22 161.05525:20 162.9987:40 164.01233:20 164.54268:20 165.01947:21 167.05196:29 169.06096:20 171.04721:20 177.05533:32 179.03145:26 180.00316:41 181.01033:19 184.72482:25 186.05206:26 188.04065:30 190.9987:23 193.01689:25 195.04659:18 198.0584:25 207.02669:18 211.02879:22 212.04909:34 213.05383:89 214.0267:23 217.05457:21 219.02756:35 221.38687:24 225.02228:28 227.03288:2181 227.05602:29 227.06395:28 228.0383:226 228.04968:76 229.03355:27 229.04056:59 229.05289:84 237.04898:18 239.0434:48 240.03851:61 241.05296:21 242.24449:18 255.02908:3445 255.06065:24 255.96898:28 256.03464:1197 257.03397:97 257.04788:96 259.05399:54 263.05316:35 269.04095:23 279.10818:20 280.03531:24 280.19507:25 280.22821:20 283.05359:24 284.03162:3752 284.05719:18 285.03745:3055 285.40158:25 285.70206:18 286.03973:489 298.04706:18 299.06042:21 327.0437:136 327.06979:29 334.55838:20 352.43332:24 358.05936:28 408.50601:22 446.9675:27 447.00076:21 447.09265:8844 447.1376:72 447.15186:37 447.16904:24</t>
  </si>
  <si>
    <t>284.03162; C15H8O6; O=C1C(O)=C(OC2=CC(O)=CC(O)=C12)C3=CC=C(O)C=C3</t>
    <phoneticPr fontId="1"/>
  </si>
  <si>
    <t>255.02908; C14H7O5; O=CC2=C(O)C=C(O)C=C2(OCC1=CC=C(O)C=C1)</t>
    <phoneticPr fontId="1"/>
  </si>
  <si>
    <t>227.03288; C13H7O4; OC1=CC=C(C=C1)COC2=CC(O)=CC(O)=C2</t>
    <phoneticPr fontId="1"/>
  </si>
  <si>
    <t>163.061; C6H11O5; OCC1OCC(O)C(O)C1(O)</t>
    <phoneticPr fontId="1"/>
  </si>
  <si>
    <t>AT_LeafStem_Neg-617</t>
  </si>
  <si>
    <t>Flavonol base + 4O, O-dHex</t>
  </si>
  <si>
    <t>Quercitrin</t>
  </si>
  <si>
    <t>O=C2C(OC1OC(C)C(O)C(O)C1(O))=C(OC=3C=C(O)C=C(O)C2=3)C=4C=CC(O)=C(O)C=4</t>
  </si>
  <si>
    <t>OXGUCUVFOIWWQJ-UHFFFAOYNA-N</t>
  </si>
  <si>
    <t>HMDB=HMDB0033751;HMDB0135149,KNApSAcK=C00005374;C00029617,ChEBI=CHEBI:17558;CHEBI:58192;CHEBI:75863;CHEBI:75886;CHEBI:76060;CHEBI:110203,FooDB=FDB011884,NANPDB=NANPDB_64;NANPDB_316;NANPDB_830;NANPDB_831;NANPDB_940;NANPDB_1365;NANPDB_2205;NANPDB_2239;NANPDB_2329;NANPDB_2345;NANPDB_2449;NANPDB_2566;NANPDB_2766;NANPDB_3188;NANPDB_3415;NANPDB_3654;NANPDB_4511;NANPDB_4852,STOFF=STOFF_1308,LipidMAPS=LMPK12112171,PubChem=25203748;5280459,PlantCyc=CPD-8013,UNPD=UNPD126494;UNPD142887;UNPD155881;UNPD186275;UNPD196593;UNPD197814;UNPD26577;UNPD32404;UNPD43342;UNPD65285;UNPD71038;UNPD75712;UNPD84179</t>
  </si>
  <si>
    <t>447.09317:1130 448.09652:435 449.09988:39</t>
  </si>
  <si>
    <t>230.00902:18 256.03134:20 301.0246:43 301.04065:64 447.09518:124 447.11758:19</t>
  </si>
  <si>
    <t>301.03_C15H9O7 (aglycone+4O)</t>
  </si>
  <si>
    <t>146; dHex</t>
    <phoneticPr fontId="1"/>
  </si>
  <si>
    <t>Quercetin-3-O-galactoside</t>
    <phoneticPr fontId="1"/>
  </si>
  <si>
    <t>Quercetin-3-O-galactoside</t>
  </si>
  <si>
    <t>Standard confirmed, probably, same to 1264</t>
    <phoneticPr fontId="1"/>
  </si>
  <si>
    <t>94.46692:18 108.02238:52 109.02721:48 121.02696:23 123.03834:44 137.67984:20 139.38185:20 143.0457:23 147.03925:21 148.01421:72 149.99863:26 151.00237:673 152.0183:30 153.00061:18 153.01581:18 159.04808:19 161.9948:20 162.9968:43 163.00697:51 164.00768:50 169.01598:20 170.03197:29 171.04849:21 175.02817:33 178.99835:189 183.04213:18 187.04263:26 200.04665:21 201.01608:18 211.04921:30 216.03871:71 216.05022:27 219.03062:18 226.02585:50 227.04074:73 227.05031:18 228.03935:58 229.01062:21 229.03886:31 231.03152:21 231.04425:25 239.045:23 241.01436:40 242.02165:63 243.03032:313 244.03601:63 244.20248:21 245.04559:98 249.09439:28 252.04926:19 254.0184:150 255.02821:843 255.92113:23 256.02939:179 257.03268:18 266.01697:30 269.004:25 270.01202:61 270.02527:45 271.02567:2305 272.02673:446 272.11069:39 273.01923:18 273.03372:82 285.03241:31 297.04364:26 298.0105:20 299.00497:166 299.02499:178 300.02798:5440 301.0332:3785 301.05969:38 302.03479:681 303.03448:24 303.0484:92 303.07581:24 303.5741:29 304.0517:22 306.56378:20 319.05301:20 319.78354:18 343.04523:48 344.04456:25 445.06235:25 461.05829:38 461.08008:168 462.07144:135 462.08682:58 462.1058:33 463.08737:4954 463.13455:22</t>
  </si>
  <si>
    <t>300.028; C15H8O7; O=C1C(O)=C(OC2=CC(O)=CC(O)=C12)C3=CC=C(O)C(O)=C3</t>
    <phoneticPr fontId="1"/>
  </si>
  <si>
    <t>271.0257; C14H7O6; O=CC2=C(O)C=C(O)C=C2(OCC1=CC=C(O)C(O)=C1)</t>
    <phoneticPr fontId="1"/>
  </si>
  <si>
    <t>255.0282; C14H7O5; OC2=CC(O)=CC(OC(=C)C1=CC=C(O)C(O)=C1)=C2</t>
    <phoneticPr fontId="1"/>
  </si>
  <si>
    <t>163.0594; C6H11O5; OCC1OCC(O)C(O)C1(O)</t>
    <phoneticPr fontId="1"/>
  </si>
  <si>
    <t>GU_LeafStem_Neg-1471</t>
  </si>
  <si>
    <t>463.0874:67302 464.09075:16774 465.09411:2951</t>
  </si>
  <si>
    <t>117.0287:20 125.01806:27 125.02363:20 149.95268:23 150.99986:85 152.0089:20 152.97081:21 159.04628:19 161.03638:26 169.02705:27 178.9957:186 179.01393:20 179.99728:41 189.01701:18 199.04398:18 203.04457:18 211.03178:20 211.03885:18 217.05093:20 228.03819:20 229.01534:21 229.04608:28 243.02747:53 243.03632:20 251.04819:21 255.03119:370 255.72141:20 256.03555:20 259.05185:20 264.99838:21 266.01547:18 271.02341:1041 271.43564:21 272.00388:18 272.02109:98 272.03259:94 273.03107:38 273.04523:18 283.02161:40 284.02133:22 295.12271:18 299.02139:86 299.07581:24 300.02588:3003 301.03314:2142 301.0592:40 302.02499:24 302.03845:75 302.04968:26 303.03793:23 343.11761:18 345.04794:18 348.91486:18 397.13495:21 443.05222:18 454.9733:19 461.0657:23 462.07492:20 463.0882:4843 463.138:20</t>
  </si>
  <si>
    <t>300.02588; C15H8O7; O=C1C(O)=C(OC2=CC(O)=CC(O)=C12)C3=CC=C(O)C(O)=C3</t>
    <phoneticPr fontId="1"/>
  </si>
  <si>
    <t>271.02341; C14H7O6; O=CC2=C(O)C=C(O)C=C2(OCC1=CC=C(O)C(O)=C1)</t>
    <phoneticPr fontId="1"/>
  </si>
  <si>
    <t>255.03119; C14H7O5; OC2=CC(O)=CC(OC(=C)C1=CC=C(O)C(O)=C1)=C2</t>
    <phoneticPr fontId="1"/>
  </si>
  <si>
    <t>163.06232; C6H11O5; OCC1OCC(O)C(O)C1(O)</t>
    <phoneticPr fontId="1"/>
  </si>
  <si>
    <t>83.00879:20 107.00819:52 107.01619:56 111.45216:24 122.03494:23 130.27135:24 136.01543:19 149.99438:24 151.00157:853 152.00453:47 161.02451:20 163.00745:22 163.03862:19 166.01785:20 178.99718:595 180.00394:20 197.963:18 200.04855:20 201.06523:28 205.05467:23 211.04169:21 227.0316:28 230.05173:20 232.03523:23 243.02548:23 255.021:20 255.04013:24 257.03827:28 271.01736:20 272.02661:39 273.02448:44 273.03711:24 283.03046:28 299.02219:21 300.02994:398 300.78561:23 300.94275:18 301.03448:3543 301.18723:40 302.03781:816 303.03574:50 307.79568:20 313.35434:24 373.056:22 381.63635:24 463.08429:700 463.20029:18</t>
  </si>
  <si>
    <t>301.03448; C15H9O7; O=C1C(O)=C(OC=2C=C(O)C=C(O)C1=2)C3=CC=C(O)C(O)=C3</t>
    <phoneticPr fontId="1"/>
  </si>
  <si>
    <t>151.00157; C7H3O4; O=CC1=C(O)C=C(O)C=C1(O)</t>
    <phoneticPr fontId="1"/>
  </si>
  <si>
    <t>178.99718; C8H3O5; O=C(C1=C(O)C=C(O)C=C1(O))CO</t>
    <phoneticPr fontId="1"/>
  </si>
  <si>
    <t>Myricetin-3-O-galactoside</t>
  </si>
  <si>
    <t>C1=C(C=C(C(=C1O)O)O)C2=C(C(=O)C3=C(C=C(C=C3O2)O)O)OC4C(C(C(C(O4)CO)O)O)O</t>
  </si>
  <si>
    <t>FOHXFLPXBUAOJM-UHFFFAOYNA-N</t>
  </si>
  <si>
    <t>HMDB=HMDB0034358;HMDB0125203,KNApSAcK=C00005728;C00005729,ChEBI=CHEBI:75813;CHEBI:75815;CHEBI:75817;CHEBI:75821;CHEBI:75823,YMDB=YMDB01755,FooDB=FDB012723;FDB017001,NANPDB=NANPDB_339;NANPDB_340;NANPDB_341;NANPDB_345;NANPDB_1214;NANPDB_3197;NANPDB_3657,LipidMAPS=LMPK12112412;LMPK12112420,PubChem=5318606,PlantCyc=CPD-14843,UNPD=UNPD190811;UNPD28544;UNPD49240;UNPD81033;UNPD9388;UNPD97272</t>
  </si>
  <si>
    <t>56.83883:24 151.00917:26 178.98677:24 180.00529:20 198.99966:38 215.04008:28 242.01151:29 242.02119:37 270.01474:20 271.01218:21 271.02576:21 287.02344:62 316.00784:33 316.02481:207 317.02563:69 317.03375:31 318.03009:22 479.08932:357</t>
  </si>
  <si>
    <t>316.02481; C15H8O8; (radical) O=C1C(O)=C(OC2=CC(O)=CC(O)=C12)C3=CC(O)=C(O)C(O)=C3</t>
    <phoneticPr fontId="1"/>
  </si>
  <si>
    <t>MT_Flower_Neg-1031</t>
  </si>
  <si>
    <t>MS/MS confirmed</t>
  </si>
  <si>
    <t>479.08304:28842 480.08639:7516 481.08975:1813</t>
  </si>
  <si>
    <t>65.00212:18 94.00558:20 137.02313:74 137.03181:29 151.00392:429 152.00627:27 159.04469:20 164.00909:44 164.07361:21 178.99852:291 179.00493:119 180.00307:28 181.00363:20 191.99867:23 197.03825:21 203.03177:23 206.02444:25 215.03725:24 228.04221:26 229.01109:23 231.03305:18 243.0519:20 244.03171:20 249.04076:18 251.03384:18 258.02063:18 259.03326:27 260.03647:27 270.00174:18 273.04535:19 286.0047:43 286.01562:20 287.01068:20 288.02844:20 315.01123:20 315.02054:20 316.01718:101 316.02869:154 316.04721:18 317.02899:1264 317.33704:21 318.03006:160 319.02957:27 319.03955:19 335.01212:18 383.2746:28 394.34024:18 425.78851:21 449.08871:20 450.08368:20 477.06113:134 477.08408:36 478.06638:242 478.08463:69 479.08585:2967 479.12006:29</t>
  </si>
  <si>
    <t>317.0302; C15H9O8; OC1=CC=C(C=C1O)C1=C([O-])C(=O)C2=C(O1)C(O)=C(O)C=C2O</t>
    <phoneticPr fontId="1"/>
  </si>
  <si>
    <t>162.05411; C6H10O5; OCC1OCC(O)C(O)C1(O)</t>
  </si>
  <si>
    <t>GM_Root_Neg-639</t>
  </si>
  <si>
    <t>Flavonol base + 3O, O-Hex-Pen</t>
  </si>
  <si>
    <t>Rustoside</t>
  </si>
  <si>
    <t>O=C3C(OC2OC(CO)C(O)C(O)C2(OC1OCC(O)C(O)C1(O)))=C(OC4=CC(O)=CC(O)=C34)C5=CC=C(O)C=C5</t>
  </si>
  <si>
    <t>RXAXTTGJEMODPY-UHFFFAOYNA-N</t>
  </si>
  <si>
    <t>HMDB=HMDB0037533,KNApSAcK=C00005156;C00005163,FooDB=FDB016615,LipidMAPS=LMPK12111665;LMPK12111729,UNPD=UNPD134026;UNPD45384;UNPD9171</t>
  </si>
  <si>
    <t>415.10388:14054 416.10723:2869 417.11059:723</t>
  </si>
  <si>
    <t>132.01659:25 170.66953:21 195.05058:61 208.04546:17 208.05493:49 208.07076:30 223.03204:36 223.04213:19 224.04039:21 251.03299:18 251.33607:27 252.04242:406 252.06129:18 253.04831:101 253.06337:20 254.05368:18 255.04796:19 267.08334:21 343.13223:18 415.10333:1347</t>
  </si>
  <si>
    <t>284.0268; C15H8O6; OC1=CC2=[O+]C(=C(O)C=C2C(O)=C1)C1=CC(O)=C(O)C=C1</t>
    <phoneticPr fontId="1"/>
  </si>
  <si>
    <t>O=C3C4=C(O)C=C(OC1OC(CO)C(O)C(O)C1(O))C=C4(OC(C=2C=CC(O)=C(O)C=2)C3)</t>
    <phoneticPr fontId="1"/>
  </si>
  <si>
    <t>64.99999:22 79.8831:18 83.01116:43 107.00843:47 107.01522:27 108.01967:42 125.02119:108 133.29933:27 134.80746:23 135.04295:1555 135.06261:20 136.03291:20 136.04643:230 137.02386:29 137.04298:25 139.10158:18 140.04411:27 140.44258:38 149.01997:22 150.86443:24 151.00203:4273 151.02142:37 151.1657:21 151.40131:18 151.99521:20 152.009:437 152.16383:20 153.00624:125 158.59787:24 160.25577:19 161.01624:59 165.0097:21 165.02089:45 166.01111:42 175.00212:395 175.01639:25 176.43747:25 177.02441:73 179.03403:18 181.662:25 182.12947:31 183.04367:23 191.62128:27 193.01785:88 193.87645:21 199.03691:25 201.78622:33 202.0255:29 205.02095:40 205.80536:33 212.03506:18 217.01866:25 219.48363:22 224.09587:26 230.88339:25 242.06125:22 252.16197:23 258.04465:44 269.03287:19 269.04495:47 269.60651:20 270.06128:31 284.02719:41 284.03427:18 285.04471:168 286.03143:19 286.04422:72 286.05981:18 287.02963:21 287.05441:8103 288.00314:18 288.05676:1603 289.06595:302 290.06378:20 295.03662:25 298.0589:27 311.06335:63 313.05814:18 314.07114:40 329.07138:27 335.0621:21 342.06458:20 387.47318:29 388.08746:21 447.07693:96 448.07724:44 448.10565:68 449.10379:882</t>
  </si>
  <si>
    <t>285.04471; C15H9O6; O=C2C3=C(O)C=C(O)C=C3(OC(C=1C=CC(O)=C(O)C=1)C2)</t>
    <phoneticPr fontId="1"/>
  </si>
  <si>
    <t>151.00203; C7H3O4; O=CC1=C(O)C=C(O)C=C1(O)</t>
    <phoneticPr fontId="1"/>
  </si>
  <si>
    <t>136.05238; C8H8O2; OC=1C=CC(=CC=1(OC))C</t>
    <phoneticPr fontId="1"/>
  </si>
  <si>
    <t>MT_Flower_Neg-1075</t>
  </si>
  <si>
    <t>Flavonol base + 4O, O-Hex, 1MeO</t>
  </si>
  <si>
    <t>493.0986:45121 494.10195:13512 495.10531:3117</t>
  </si>
  <si>
    <t>57.06521:36 81.13865:22 124.01029:19 136.01711:23 150.99036:27 151.00249:329 151.05054:19 153.00618:21 164.00815:20 178.9756:20 178.996:418 180.00456:113 193.0184:18 193.04604:28 210.94702:18 213.58598:25 228.9216:23 231.03836:20 232.02792:24 244.61296:26 246.01839:23 256.03555:29 257.0065:64 257.02878:20 257.0481:22 258.01056:28 259.01871:56 261.06763:26 272.0322:53 286.0108:21 286.04184:21 287.00714:42 287.04489:18 298.66034:30 300.03641:39 300.27353:22 301.03439:20 311.01859:21 315.01743:89 316.02161:878 316.83731:31 317.00687:20 317.03143:45 318.03088:20 319.37103:24 328.02942:23 329.02505:38 330.0369:42 330.92041:24 331.01544:19 331.04562:2751 331.26611:18 332.05359:474 333.05634:48 343.63654:23 416.07889:18 464.10223:30 491.08798:21 492.0871:106 492.10986:24 493.09738:3473 493.13232:41</t>
  </si>
  <si>
    <t>331.0456; C16H11O8; COC1=CC(=CC(O)=C1O)C1=C(O)C(=O)C2=C(O1)C=C(O)C=C2O</t>
    <phoneticPr fontId="1"/>
  </si>
  <si>
    <t>GG_LeafStem_Neg-1395</t>
  </si>
  <si>
    <t>Quercetin 3-(6''-acetylglucoside)</t>
  </si>
  <si>
    <t>O=C(OCC4OC(OC=2C(=O)C3=C(O)C=C(O)C=C3(OC=2(C=1C=CC(O)=C(O)C=1)))C(O)C(O)C4(O))C</t>
  </si>
  <si>
    <t>505.09784:44200 506.10119:15405 507.10455:2676</t>
  </si>
  <si>
    <t>107.01199:22 135.00595:21 149.02867:25 151.00537:66 165.62785:19 169.06679:20 178.99808:115 187.02383:20 187.03415:18 189.0556:25 191.99277:18 192.0105:20 197.66434:21 207.02318:18 212.15323:18 216.03665:21 218.36624:18 221.22882:25 226.02554:25 227.0356:22 228.04927:19 230.04503:23 243.02242:18 244.03:59 253.03673:18 254.02066:20 255.03104:376 256.03275:28 271.02258:738 271.54117:21 272.02151:20 272.04254:18 273.02539:22 273.03699:54 283.00354:20 283.02383:19 291.9736:26 297.04431:37 300.02621:2386 301.0318:1210 301.05527:19 302.01651:40 302.03131:81 302.04199:125 303.0455:20 304.04858:19 311.1109:23 313.05023:20 341.00787:22 341.0202:38 342.03589:65 343.04724:18 354.03461:30 382.49173:22 383.87198:18 463.08725:48 463.10312:25 464.1062:20 503.08621:28 503.10092:18 504.09448:73 505.09799:3721</t>
  </si>
  <si>
    <t>300.02621; C15H8O7; O=C1C(O)=C(OC2=CC(O)=CC(O)=C12)C=3C=CC(O)=C(O)C=3</t>
    <phoneticPr fontId="1"/>
  </si>
  <si>
    <t>271.02258; C14H7O6; O=CC2=C(O)C=C(O)C=C2(OCC=1C=CC(O)=C(O)C=1)</t>
    <phoneticPr fontId="1"/>
  </si>
  <si>
    <t>255.03104; C14H7O5; OC2=CC(O)=CC(OC(=C)C=1C=CC(O)=C(O)C=1)=C2</t>
    <phoneticPr fontId="1"/>
  </si>
  <si>
    <t>205.07178; C8H13O6; CC(=O)OCC1OCC(O)C(O)C1O</t>
    <phoneticPr fontId="1"/>
  </si>
  <si>
    <t>42.01074; C2H2O; O=CC</t>
    <phoneticPr fontId="1"/>
  </si>
  <si>
    <t>Quercetin-3-O-glucosyl-6''-acetate</t>
    <phoneticPr fontId="1"/>
  </si>
  <si>
    <t>108.01832:66 109.0287:18 124.99055:19 134.02664:20 135.00294:41 137.0199:29 141.27165:20 148.00854:20 148.0164:31 151.00482:234 151.01077:82 152.00893:25 163.00449:113 163.03943:40 164.01382:24 164.03764:23 165.01294:21 165.69702:30 171.05023:23 178.98749:38 178.99858:217 183.04854:20 184.0502:24 186.03111:19 190.99367:41 192.86221:27 193.01027:25 199.03651:30 201.0518:49 203.04369:18 214.02542:21 217.01149:18 219.82503:18 226.02087:18 226.03792:27 227.02066:27 227.03467:75 228.04195:29 229.04321:20 229.05215:31 230.03729:18 239.03696:31 240.04681:42 241.00896:23 241.02527:20 242.0304:52 243.02277:267 243.03636:59 244.03995:86 245.04231:74 246.05037:25 254.01985:153 254.03827:36 255.02902:1613 255.07014:34 256.03183:153 263.05972:24 263.84204:32 264.42465:23 265.24918:41 270.01141:25 270.0213:81 271.02328:3260 272.02499:528 272.04138:142 272.07074:19 273.0296:45 273.05109:20 273.56439:24 274.03552:26 274.34546:25 281.901:24 283.00851:29 283.01868:54 283.03931:20 284.03195:27 290.29568:20 294.05368:21 298.00684:19 298.22952:21 299.0148:201 299.0546:30 299.4469:18 300.02557:7132 300.18018:20 301.03162:4440 301.1799:19 302.02921:241 302.04077:419 303.02789:36 303.04913:39 304.97046:25 314.03653:24 343.03128:43 343.0452:81 351.23373:34 353.08578:42 363.65518:31 379.06808:25 388.84311:20 395.08707:20 419.82013:20 446.0816:31 451.06467:21 454.33441:19 463.08038:146 463.10373:106 464.08466:128 465.11133:19 482.23059:37 503.06717:72 503.10031:50 504.07303:61 504.09799:48 504.11539:16 504.97189:22 505.09692:9927 505.15179:40</t>
  </si>
  <si>
    <t>300.0256; C15H8O7; O=C1C(O)=C(OC2=CC(O)=CC(O)=C12)C=3C=CC(O)=C(O)C=3</t>
  </si>
  <si>
    <t>GG_LeafStem_Neg-1466</t>
  </si>
  <si>
    <t>MS/MS confirmed in positive</t>
  </si>
  <si>
    <t>549.08856:10678 550.09191:3316 551.09527:653</t>
  </si>
  <si>
    <t>107.01144:18 129.17131:20 151.00137:118 163.00208:23 169.01299:18 179.00162:103 183.91753:20 189.03201:19 214.06091:18 229.00638:22 229.02432:36 243.0472:20 254.01735:20 255.03194:39 256.04224:19 259.68411:23 271.00049:20 271.01648:80 271.02676:135 272.02487:20 273.03558:69 284.04724:21 300.02661:1070 300.05811:27 301.02994:575 301.05862:23 302.03201:81 302.04642:20 303.03497:19 303.05267:41 313.03683:21 340.03415:18 341.02451:18 343.03348:21 343.04791:20 355.04834:20 429.00461:24 463.0784:41 463.09641:24 464.09735:28 503.09381:28 504.75763:21 505.09943:2462 506.10327:463 507.08893:30 507.11023:89 507.15189:18 549.09094:21</t>
  </si>
  <si>
    <t>300.0266; C15H9O7; OC1=CC(O)=C2C(OC(=C(O)C2=O)C2=CC(O)=C(O)C=C2)=C1</t>
    <phoneticPr fontId="1"/>
  </si>
  <si>
    <t>43.99; CO2 loss</t>
  </si>
  <si>
    <t>108.01897:25 125.02704:21 139.56839:35 148.01913:29 150.99986:172 162.99979:25 169.12447:26 172.02008:20 178.99449:130 179.00195:108 192.00902:22 195.04733:24 200.03831:20 209.00089:27 214.59735:23 215.82985:20 216.03661:22 217.01357:69 220.05846:18 227.03403:74 229.01187:28 229.03807:25 229.05232:49 229.47745:27 239.03458:36 242.02231:18 243.01923:63 243.02943:25 245.04451:21 247.05116:18 254.01581:32 255.0209:138 255.0278:230 255.05676:31 255.07747:29 256.02979:43 256.04074:30 256.05621:21 257.04608:20 258.04889:19 259.05972:22 270.0246:30 271.0213:823 272.02783:144 273.0311:20 274.03241:18 283.02582:20 284.02975:18 293.08026:25 296.02872:25 298.01544:30 299.0094:164 299.02951:52 299.05936:25 299.96255:23 300.02457:4419 301.03201:2995 302.03592:583 302.07904:18 303.03952:72 311.01318:37 313.94122:18 317.90958:18 322.98349:20 343.02847:23 343.0444:28 344.04898:34 351.16223:18 368.24533:26 372.17346:23 387.92636:19 411.91092:20 412.58084:45 419.13425:34 426.6153:33 445.39758:27 461.03528:26 471.10822:22 593.10077:163 594.11676:82 595.12854:8704 595.216:39</t>
  </si>
  <si>
    <t>300.0246; C15H8O7; Flavonoid+6O-4H</t>
    <phoneticPr fontId="1"/>
  </si>
  <si>
    <t>295.104; C11H19O9; OCC2OCC(OC1OCC(O)C(O)C1(O))C(O)C2(O)</t>
    <phoneticPr fontId="1"/>
  </si>
  <si>
    <t>MT_Flower_Neg-1327</t>
  </si>
  <si>
    <t>591.13422:23961 592.13757:7182 593.14093:1448</t>
  </si>
  <si>
    <t>57.03794:56 78.043:19 128.0338:18 161.04027:28 170.39839:18 185.06064:19 201.91589:33 203.03801:21 213.04749:22 218.76305:18 227.0336:34 227.0405:17 229.04654:47 239.04137:20 244.80815:24 251.29611:36 255.02982:103 256.0383:53 257.04694:21 259.04709:25 269.03586:18 284.03354:959 285.03882:1650 285.94028:18 286.03824:128 286.04578:45 287.0611:18 307.05481:30 324.06732:23 344.54019:18 447.08081:237 447.0928:523 448.07861:20 448.09793:115 449.09363:20 450.11575:25 478.07523:21 489.10458:692 489.15005:18 490.09451:112 490.1116:149 491.11078:21 529.12885:127 529.16638:18 530.14508:41 530.40179:20 531.10712:24 552.66705:18 589.11365:31 591.13409:2338</t>
  </si>
  <si>
    <t>285.0387; C15H9O6; O=C1C(O)=C(OC=2C=C(O)C=C(O)C1=2)C3=CC=C(O)C=C3</t>
    <phoneticPr fontId="1"/>
  </si>
  <si>
    <t>88.54183:25 106.18965:24 110.84391:18 143.04994:25 148.7093:27 149.82887:33 153.02135:23 153.52063:20 156.61238:20 158.18738:19 165.0112:44 165.02432:27 167.9734:20 169.069:29 173.01889:18 179.66336:19 181.03543:21 185.05983:24 187.03426:28 188.64597:18 189.05861:92 211.03084:25 213.0453:52 213.05663:40 214.02927:51 214.06392:43 229.05026:43 241.04616:41 241.05806:23 243.0309:21 244.0338:22 253.04309:20 255.03096:225 256.02109:20 257.04333:52 258.04614:28 267.34348:26 268.82321:34 269.03275:18 275.84137:43 281.02936:22 282.98309:19 283.02252:3199 283.15179:22 283.20346:23 283.38107:20 284.02255:575 285.03876:6917 285.06708:21 285.15073:19 286.04337:1633 286.51898:18 287.02347:38 287.04004:60 287.04956:96 288.05173:51 297.04489:44 299.05872:30 307.61621:20 323.76422:26 332.97202:22 333.64844:18 347.76685:29 359.92349:29 367.33487:26 371.73462:25 390.35989:29 417.99597:20 429.93808:18 430.08688:1218 430.14774:27 431.09546:4220 431.13693:18 431.62286:26 431.69525:27 432.10004:854 432.53821:18 433.09152:124 433.10696:98 434.0867:23 434.10751:50 453.89517:21 473.48267:42 479.16833:30 481.54617:25 494.15839:20 571.84802:20 577.15454:9136</t>
  </si>
  <si>
    <t>285.03876; C15H9O6; O=C1C(O)=C(OC=2C=C(O)C=C(O)C1=2)C3=CC=C(O)C=C3</t>
    <phoneticPr fontId="1"/>
  </si>
  <si>
    <t>146.05832; C6H10O4; OC1COC(C)C(O)C1(O)</t>
    <phoneticPr fontId="1"/>
  </si>
  <si>
    <t>CC1OC(OC2=CC3=C(C(O)=C2)C(=O)C(OC2OC(CO)C(O)C(O)C2O)=C(O3)C2=CC=C(O)C=C2)C(O)C(O)C1O</t>
  </si>
  <si>
    <t>73.1287:18 110.07018:31 151.0025:45 157.77124:18 163.00583:25 169.0715:20 172.16606:20 173.0542:24 179.0007:23 208.02985:18 213.0513:52 214.06508:49 215.03659:57 217.05009:29 227.0191:26 227.03197:31 228.03763:26 242.05078:42 243.02686:59 243.05394:22 245.03709:21 255.01979:23 255.03426:20 255.06924:73 256.03439:23 257.04587:21 258.02911:20 259.05225:22 260.95114:26 279.47714:20 283.02322:2998 284.02597:855 284.04813:25 284.54776:28 285.03806:3895 285.07132:20 286.03476:163 286.04398:493 286.66266:20 287.03043:64 287.05081:93 309.03458:21 322.3353:18 323.24792:18 323.6055:21 325.04538:33 327.04562:28 327.06262:20 327.09186:41 328.04764:23 357.05472:25 364.74561:20 379.72128:30 387.05524:18 392.46738:41 409.77121:30 409.81662:24 417.77783:28 421.01202:18 430.08884:2171 430.12769:27 431.05655:49 431.09561:2329 432.09521:338 432.11649:87 433.08969:70 435.10895:18 441.23795:18 447.09082:1733 448.06207:28 448.08246:107 448.09863:229 448.58377:19 449.10257:20 449.11987:25 449.18274:19 470.1532:32 473.09924:18 513.40167:28 545.2254:23 591.1615:25 593.05457:26 593.14941:8438</t>
  </si>
  <si>
    <t>285.0381; C15H9O6; O=C1C(O)=C(OC2=CC(O)=CC(O)=C12)C3=CC=CC=C3(O)</t>
  </si>
  <si>
    <t>AT_LeafStem_Neg-1639-B</t>
    <phoneticPr fontId="1"/>
  </si>
  <si>
    <t>Flavonol base + 4O, O-dHex, O-dHex</t>
  </si>
  <si>
    <t>Quercetin 3,7-di-O-alpha-L-rhamnopyranoside</t>
  </si>
  <si>
    <t>MS/MS confirmed, the metabolite is not Kaempferol-3-O-glucoside-7-O-rhamnoside but like Quercetin 3,7-di-O-alpha-L-rhamnopyranoside by considering unique masses.</t>
    <phoneticPr fontId="1"/>
  </si>
  <si>
    <t>O=C3C(OC1OC(C)C(O)C(O)C1(O))=C(OC=4C=C(OC2OC(C)C(O)C(O)C2(O))C=C(O)C3=4)C5=CC=C(O)C(O)=C5</t>
  </si>
  <si>
    <t>GXLQUHPXGLZNGE-UHFFFAOYNA-N</t>
  </si>
  <si>
    <t>KNApSAcK=C00005432,FooDB=FDB016377,NANPDB=NANPDB_1114;NANPDB_3507,LipidMAPS=LMPK12112200,PubChem=91820463,UNPD=UNPD1223;UNPD172587;UNPD35346;UNPD54587</t>
  </si>
  <si>
    <t>593.15161:52799 593.21832:133 593.43188:20 594.00757:20 594.03119:18 594.09351:37 594.15564:28229 594.2207:65 594.27203:24 594.37085:18 594.63959:19 594.95343:39 594.9798:20 595.15887:8215 595.26849:33 595.71765:18 596.01782:21 596.16077:1529 596.17834:571 596.22058:22 597.1358:62 597.16272:191 597.18079:116 598.16766:58 598.43658:19</t>
  </si>
  <si>
    <t>147.00845:24 150.99944:33 151.57097:35 154.46466:19 156.21341:21 167.0522:25 169.07141:23 171.20952:18 174.02982:18 178.99493:27 180.00829:19 192.99796:18 211.83754:29 211.95203:30 215.03352:24 224.05168:19 240.03766:22 254.01654:24 255.03001:47 256.03006:20 269.04214:20 271.02145:56 272.02847:36 273.04047:41 282.1264:24 283.02692:577 284.01318:40 284.03375:219 285.03653:822 286.03787:58 286.05872:22 287.0564:18 288.04965:18 289.05798:20 290.78946:20 299.01865:718 299.04568:21 299.07025:22 300.01996:214 300.03088:118 300.99023:22 301.03513:1175 302.03409:312 302.05518:69 303.03082:22 303.04666:47 304.05017:21 308.47897:20 308.60306:19 311.87445:23 318.22241:21 327.06055:28 342.75705:32 343.46191:18 344.28625:21 393.29886:21 397.2608:19 420.80023:28 421.09592:19 430.0719:56 430.09137:256 431.09543:340 432.10571:194 433.1069:20 445.08615:20 446.061:37 446.0921:444 446.83621:18 447.09131:1376 448.09662:469 448.17188:21 449.10263:77 491.30502:18 510.27884:25 528.56:22 592.12463:57</t>
  </si>
  <si>
    <t>301.03513; C15H9O7; O=C1C(O)=C(OC2=CC(O)=CC(O)=C12)C=3C=CC(O)=C(O)C=3</t>
    <phoneticPr fontId="1"/>
  </si>
  <si>
    <t>285.03653; C15H9O6; O=C1C(O)=C(OC=2C=C(O)C=C(O)C1=2)C3=CC=C(O)C=C3</t>
    <phoneticPr fontId="1"/>
  </si>
  <si>
    <t>GM_LeafStem_Neg-714</t>
  </si>
  <si>
    <t>Flavonol base + 3O, O-Hex-dHex</t>
    <phoneticPr fontId="1"/>
  </si>
  <si>
    <t>annotation was performed in positive (MS/MS confirmed)</t>
  </si>
  <si>
    <t>593.15009:27290 594.15344:8945 595.1568:1877</t>
  </si>
  <si>
    <t>78.53638:18 111.36057:20 125.02073:18 229.04073:18 247.06749:23 255.02788:321 255.0486:40 256.02124:19 256.03766:45 257.02792:20 257.03995:20 257.05798:20 284.03137:1605 285.03784:798 286.02768:68 286.04691:81 286.05737:23 287.04138:23 310.10767:20 327.06247:29 339.03867:41 405.12:23 429.09256:19 520.12701:19 572.4585:19 588.49707:19 592.88757:20 593.15222:3435</t>
  </si>
  <si>
    <t>284.0314; C15H8O6; OC1=CC=C(C=C1)C1=C(O)C(=O)C2=C(O)C=C(O)C=C2O1</t>
    <phoneticPr fontId="1"/>
  </si>
  <si>
    <t>Datiscetin-3-O-rutinoside</t>
  </si>
  <si>
    <t>O=C3C(OC2OC(COC1OC(C)C(O)C(O)C1(O))C(O)C(O)C2(O))=C(OC=4C=C(O)C=C(O)C3=4)C5=CC=CC=C5(O)</t>
  </si>
  <si>
    <t>BJJCTXDEJUWVIC-UHFFFAOYNA-N</t>
  </si>
  <si>
    <t>KNApSAcK=C00005131,LipidMAPS=LMPK12111620,UNPD=UNPD38668;UNPD42057</t>
  </si>
  <si>
    <t>81.46906:24 83.01349:20 94.82883:22 101.02658:20 103.03227:40 107.01347:41 124.01937:63 125.02302:434 126.02801:24 133.0271:76 135.01022:23 136.01407:46 143.04955:91 145.06343:20 145.6067:24 147.70084:37 149.02014:42 151.00237:361 153.00758:27 153.01598:25 159.03946:21 163.00401:19 163.03276:27 164.01274:22 165.01404:72 166.12907:20 168.04796:20 169.06628:28 169.07681:28 171.04526:88 175.04132:24 177.01166:30 177.02141:76 178.99852:24 181.0027:18 181.01295:39 183.03764:25 185.06425:21 187.04356:22 191.99664:46 195.04619:41 198.0696:24 199.03993:62 199.04988:17 200.04373:19 204.05836:20 204.95457:66 209.06131:25 210.16327:36 211.02757:18 213.04646:195 213.05663:178 214.05893:102 223.04445:31 225.02541:32 225.05478:36 227.02933:50 228.04269:22 229.05457:22 237.77719:20 239.0293:27 241.03757:28 252.55241:23 255.02251:94 255.03535:106 255.50459:30 256.01874:23 256.0372:45 257.03424:26 257.04779:67 258.38309:18 267.03036:618 268.02579:93 268.04272:106 284.03094:1516 284.98199:30 285.0394:10611 286.04309:1792 287.04474:326 288.5325:20 299.03824:28 299.05017:20 300.04318:21 309.04697:26 327.06021:153 328.05002:44 379.22495:30 468.38666:18 550.15601:21 593.11255:43 593.15179:7817 593.20892:45</t>
  </si>
  <si>
    <t>285.0394; C15H9O6; O=C1C(O)=C(OC2=CC(O)=CC(O)=C12)C3=CC=CC=C3(O)</t>
    <phoneticPr fontId="1"/>
  </si>
  <si>
    <t>308.11239; C12H20O9; OC2COC(COC1OC(C)C(O)C(O)C1(O))C(O)C2(O)</t>
    <phoneticPr fontId="1"/>
  </si>
  <si>
    <t>72.68591:27 107.01237:26 114.42672:33 125.02566:26 135.00893:52 145.04361:43 146.03821:20 147.04395:20 147.56714:20 151.00447:145 159.04247:40 164.01451:19 165.0175:27 169.0687:41 172.72025:18 175.03841:22 178.99406:60 180.0054:21 185.0603:65 187.03644:24 188.66809:23 190.91685:21 192.00169:23 193.34715:19 195.03709:20 196.05589:29 197.0631:36 198.06345:31 207.36699:18 211.03882:89 214.02086:34 214.0343:23 217.0451:19 223.03966:30 227.03613:343 228.03722:26 228.0546:22 229.04984:248 230.05276:100 239.0359:114 240.04585:48 240.99887:20 241.04723:33 242.03606:20 242.05536:19 247.8934:25 255.02414:398 255.03522:348 255.06244:20 255.25684:20 256.03345:412 256.05124:22 257.03928:211 257.05289:104 267.01834:20 267.02811:19 268.02631:23 270.05197:23 271.0596:20 272.05664:27 278.5058:32 282.31015:20 284.02957:3474 285.03809:7909 286.04034:1239 287.0358:177 287.05206:26 288.0257:20 288.04144:29 307.28995:26 309.81198:29 317.60242:23 327.04471:40 327.0578:19 328.04214:26 328.05859:21 339.03943:36 357.06198:56 366.061:21 375.099:32 381.24988:33 399.07672:29 406.39426:30 423.99884:21 439.31552:30 447.09705:33 452.71613:30 461.12897:26 485.94327:21 508.16327:22 539.06531:18 565.13123:33 591.45306:20 591.80621:18 592.24994:23 592.62622:20 592.6991:20 593.14941:10573 593.20874:25</t>
  </si>
  <si>
    <t>285.03809; C15H9O6; O=C1C(O)=C(OC=2C=C(O)C=C(O)C1=2)C3=CC=C(O)C=C3</t>
    <phoneticPr fontId="1"/>
  </si>
  <si>
    <t>256.03345; C14H8O5; O=CC=2C(O)=CC(O)=CC=2(OCC1=CC=C(O)C=C1)</t>
    <phoneticPr fontId="1"/>
  </si>
  <si>
    <t>227.03613; C13H7O4; OC1=CC=C(C=C1)COC2=CC(O)=CC(O)=C2</t>
    <phoneticPr fontId="1"/>
  </si>
  <si>
    <t>308.1113; C12H20O9; OC2COC(COC1OC(C)C(O)C(O)C1(O))C(O)C2(O)</t>
    <phoneticPr fontId="1"/>
  </si>
  <si>
    <t>AT_LeafStem_Neg-920</t>
  </si>
  <si>
    <t>Quercetin 3-(2-glucosylrhamnoside)</t>
  </si>
  <si>
    <t>609.14423:30981 610.14758:18710 611.15094:5481</t>
  </si>
  <si>
    <t>109.02415:22 147.08548:19 151.00427:40 162.99266:25 178.99596:30 204.02806:33 211.04433:18 227.03554:20 229.03358:19 231.05382:18 240.04161:20 246.92987:20 256.03268:24 270.02103:23 271.01938:38 271.02945:59 272.0361:38 272.04578:22 273.03061:18 273.03989:26 274.23141:20 282.32935:20 295.03143:19 299.01776:1646 300.02368:466 300.04855:41 300.9993:18 301.03433:884 302.03488:430 302.06119:18 303.08624:19 313.46005:28 313.47073:20 325.02249:20 325.92801:33 344.06088:19 345.81738:18 346.09418:22 353.65698:18 367.11859:18 402.08984:18 445.06537:18 445.08313:18 445.10129:19 446.08041:872 446.11951:20 447.03958:21 447.07492:212 447.09079:871 448.07324:87 448.09253:278 448.12289:23 449.09219:75 449.11115:17 451.22699:21 453.7775:21 462.078:18 462.16656:18 463.07257:84 463.08765:164 464.09302:171 465.12018:20 607.14008:42 608.13165:64 609.14557:4571 609.23254:33</t>
  </si>
  <si>
    <t>301.0343; C15H9O7; O=C1C(O)=C(OC2=CC(O)=CC(O)=C12)C=3C=CC(O)=C(O)C=3</t>
    <phoneticPr fontId="1"/>
  </si>
  <si>
    <t>51.07804:24 73.02779:21 101.02148:21 107.01662:22 119.03078:29 124.73695:24 150.99927:126 152.00887:52 163.00772:20 164.0054:27 165.01169:36 178.98859:22 178.99342:44 179.00339:97 179.04858:20 187.03255:40 191.07655:27 192.21938:29 199.03604:20 200.04779:23 205.01271:22 212.0507:28 217.05258:45 219.98122:30 223.03067:29 227.00023:28 227.03694:324 228.03978:48 229.03404:19 229.04765:117 239.03032:31 240.04042:31 241.0446:28 242.05341:22 253.66536:31 254.57272:26 255.03094:1357 256.03116:58 256.04224:112 256.06696:20 256.99948:18 257.0332:19 257.04498:82 264.87183:23 265.05621:25 269.03989:24 269.72705:26 281.04932:37 282.40485:21 283.02472:101 283.03775:54 283.85706:25 284.03241:5623 285.039:2879 285.28796:18 286.026:82 286.0423:533 286.423:20 287.03101:23 287.05478:28 301.07715:30 302.2814:28 305.4082:18 309.0368:19 309.04483:49 310.03925:23 311.04599:20 312.06177:23 313.60699:26 320.14255:26 323.0679:25 326.03873:69 327.03912:48 327.05414:116 334.54398:18 339.05365:22 340.05106:18 358.00586:20 373.18665:35 376.09659:43 383.02029:35 392.65442:27 401.08731:20 429.04059:24 429.0842:602 430.08221:114 431.07605:25 432.07831:21 447.09015:37 448.10895:24 453.09424:28 482.69806:25 609.14612:10404</t>
  </si>
  <si>
    <t>284.03241; C15H8O6; O=C1C(O)=C(OC=2C=C(O)C=C(O)C1=2)C3=CC=C(O)C=C3</t>
    <phoneticPr fontId="1"/>
  </si>
  <si>
    <t>180.06192; C6H12O6; OCC1OC(O)C(O)C(O)C1(O)</t>
    <phoneticPr fontId="1"/>
  </si>
  <si>
    <t>145.05179; C6H9O4; OC1COC(C)C(O)C1(O)</t>
    <phoneticPr fontId="1"/>
  </si>
  <si>
    <t>54.01368:30 101.22137:20 123.0077:20 146.65172:19 150.99579:65 151.00606:214 154.21202:20 175.00633:22 178.9973:171 187.00156:25 187.03514:48 189.05353:20 189.06232:27 190.01822:23 190.03226:20 197.01689:18 198.3324:25 201.05615:20 209.00429:20 210.9155:19 213.03923:40 215.03345:35 216.03452:20 218.05022:20 226.02066:22 227.02652:21 230.02991:35 233.05275:24 241.01183:22 242.01453:23 243.0211:71 243.03084:40 243.04181:27 244.02324:19 245.04636:43 254.02116:66 255.00842:29 255.02696:289 255.03926:115 255.07043:25 256.03256:63 258.05069:21 265.0097:36 271:20 271.02045:654 271.0354:128 271.0629:26 271.25082:25 272.02328:90 272.03381:101 273.01776:38 273.03714:53 274.06015:26 277.19925:24 283.01892:18 283.9093:36 285.91006:38 295.54709:21 298.36609:34 298.64816:29 298.99088:23 299.02261:103 299.74521:19 299.97931:19 300.02664:5289 300.05539:41 300.0874:30 300.35419:25 301.03308:3550 302.03244:316 302.04425:249 302.06375:24 303.03128:31 303.04379:71 314.03674:30 317.57733:18 335.52106:19 337.44101:33 340.56369:27 341.02515:19 343.0231:20 343.03821:79 343.0528:23 344.04178:29 353.7879:31 356.17245:19 373.05249:21 373.11688:21 463.0806:33 474.48264:32 475.06122:20 480.97717:33 606.76465:20 607.12305:53 607.15131:20 608.11041:20 608.14313:165 609.14496:10924 609.20557:99</t>
  </si>
  <si>
    <t>300.02664; C15H8O7; O=C1C(O)=C(OC2=CC(O)=CC(O)=C12)C=3C=CC(O)=C(O)C=3</t>
    <phoneticPr fontId="1"/>
  </si>
  <si>
    <t>309.11832; C12H21O9; OC2COC(COC1OC(C)C(O)C(O)C1(O))C(O)C2(O)</t>
    <phoneticPr fontId="1"/>
  </si>
  <si>
    <t>AC_Leaf_Neg-737</t>
  </si>
  <si>
    <t>609.14819:10061 610.15154:3167 611.1549:840</t>
  </si>
  <si>
    <t>151.0029:16 227.06801:18 229.05002:16 240.03227:22 255.03555:93 256.03119:32 257.03854:16 284.03183:323 285.03894:812 286.03244:37 286.05057:16 357.93378:21 435.37012:17 609.14661:1262 609.19684:18</t>
  </si>
  <si>
    <t>136.01024:25 148.01387:26 150.99739:169 151.00446:166 154.01424:22 156.62086:22 169.00725:31 175.00237:23 178.99457:75 179.00365:126 180.00398:57 193.00441:18 196.52556:20 211.78424:19 212.04388:25 231.04224:19 255.03043:95 271.01352:40 271.02682:170 272.0181:30 272.02652:26 273.04642:23 273.05692:22 273.13071:20 284.02969:39 298.95007:25 299.01663:467 299.02655:185 299.64005:20 300.02625:2345 300.93472:35 300.99649:23 301.03452:4324 301.06131:28 301.08441:20 302.02524:116 302.03958:659 303.03351:111 303.05392:83 312.01514:24 331.67801:25 342.05429:72 343.05832:19 353.20905:19 372.9603:28 414.88647:30 462.09412:61 463.08536:5625 463.13507:57 464.0903:1416 465.09555:154 465.72342:20 466.08804:23 625.14233:2292 625.18317:62</t>
  </si>
  <si>
    <t>301.03452; C15H9O7; O=C1C(O)=C(OC2=CC(O)=CC(O)=C12)C=3C=CC(O)=C(O)C=3</t>
    <phoneticPr fontId="1"/>
  </si>
  <si>
    <t>MT_Flower_Neg-1468</t>
  </si>
  <si>
    <t>641.13568:17020 642.13903:5329 643.14239:866</t>
  </si>
  <si>
    <t>178.99234:18 180.00009:44 198.70605:20 206.01845:24 238.29149:18 271.03711:18 315.00772:69 315.02286:63 316.02359:268 317.02936:221 329.03513:27 359.03806:18 360.04669:25 426.71024:34 477.04984:18 477.06982:37 478.06503:120 478.07953:90 479.07883:380 479.12701:19 479.27728:20 480.08527:82 491.06787:23 526.7522:24 548.86829:27 639.2262:22 640.08087:20 640.13062:85 641.13611:2257 641.18372:36</t>
  </si>
  <si>
    <t>316.0236; C15H8O8; (radical) O=C1C(O)=C(OC2=CC(O)=CC(O)=C12)C=3C=C(O)C(O)=C(O)C=3</t>
    <phoneticPr fontId="1"/>
  </si>
  <si>
    <t>AT_LeafStem_Neg-916</t>
  </si>
  <si>
    <t>Flavonol base + 3O, 1MeO, O-dHex-dHex</t>
  </si>
  <si>
    <t>Rhamnetin 3-(4-rhamnosylrhamnoside)</t>
  </si>
  <si>
    <t>O=C3C(OC2OC(C)C(OC1OC(C)C(O)C(O)C1(O))C(O)C2(O))=C(OC4=CC(OC)=CC(O)=C34)C=5C=CC(O)=C(O)C=5</t>
  </si>
  <si>
    <t>DGFGSUOQDJHNFL-UHFFFAOYNA-N</t>
  </si>
  <si>
    <t>HMDB=HMDB0038810,KNApSAcK=C00005515,FooDB=FDB018236,LipidMAPS=LMPK12112616,UNPD=UNPD174559</t>
  </si>
  <si>
    <t>607.16571:3344 608.16906:3463 609.17242:776</t>
  </si>
  <si>
    <t>192.21764:18 223.79431:19 241.62135:18 243.03307:27 300.02393:21 313.03189:34 313.04465:129 314.03122:63 314.04553:52 315.05023:424 315.07376:23 316.04367:25 402.4635:37 417.33405:20 435.18762:20 460.11539:39 461.08911:56 461.1069:237 461.12515:78 462.10477:288 463.11505:25 464.09827:22 464.1152:18 607.16876:605</t>
  </si>
  <si>
    <t>315.05023; C16H11O7; O=C1C(O)=C(OC2=CC(OC)=CC(O)=C12)C=3C=CC(O)=C(O)C=3</t>
    <phoneticPr fontId="1"/>
  </si>
  <si>
    <t>146.02992; C9H6O2; O=CC=CC1=CC=C(O)C=C1</t>
  </si>
  <si>
    <t>isorhamnetin-3-O-rutinoside</t>
  </si>
  <si>
    <t>50.60501:33 90.13152:23 97.78532:20 116.11033:40 123.46427:30 123.6258:51 129.72743:23 144.55391:28 150.99744:50 151.00681:109 162.24406:19 163.00609:18 169.0125:18 171.93243:22 178.98834:18 179.00595:37 186.52449:20 190.99329:19 193.01027:29 196.7603:23 199.0397:27 204.03508:48 205.0495:32 211.35263:45 219.62712:22 228.03554:20 241.51517:31 243.02687:81 243.04037:27 244.03145:69 252.7334:20 254.00087:18 254.02309:27 255.02214:66 255.03252:275 257.04382:48 259.0571:53 259.08521:19 259.42825:22 260.39261:21 269.04865:24 270.00839:25 270.0213:28 271.01004:61 271.02567:195 272.00275:29 272.03275:253 272.04861:23 273.02621:27 273.03894:23 285.02625:26 285.04056:64 286.04047:63 287.04556:74 287.06247:21 287.15433:33 289.0712:25 290.94504:33 299.0159:1145 300.02609:1330 300.28534:20 301.02032:69 301.03256:215 302.03226:24 304.02664:27 304.28284:23 305.83725:24 313.01294:20 313.06519:57 313.35687:21 314.04044:1710 314.07181:19 314.56561:29 315.04977:7561 315.11584:25 316.05368:1321 317.05731:362 318.06641:27 319.89279:18 328.05887:30 338.77328:19 356.56039:18 357.05847:52 358.04935:18 358.06406:22 360.27109:48 381.52448:26 411.26834:18 431.03314:24 432.90906:23 436.24536:24 450.90359:19 452.08963:24 459.09119:24 466.26605:29 469.84528:20 474.71445:21 503.14545:21 532.98016:37 617.51721:26 622.26093:18 622.79272:24 623.01483:27 623.16113:11407 623.21338:53</t>
  </si>
  <si>
    <t>315.04977; C16H11O7; O=C1C(O)=C(OC2=CC(O)=CC(O)=C12)C=3C=CC(O)=C(OC)C=3</t>
    <phoneticPr fontId="1"/>
  </si>
  <si>
    <t>300.02609; C15H8O7; O=C1C(O)=C(OC2=CC(O)=CC(O)=C12)C=3C=CC(O)=C(O)C=3</t>
    <phoneticPr fontId="1"/>
  </si>
  <si>
    <t>299.0159; C15H7O7; O=C1C(O)=C(OC2=CC(O)=CC(O)=C12)C=3C=CC(O)=C(O)C=3</t>
    <phoneticPr fontId="1"/>
  </si>
  <si>
    <t>308.11136; C12H20O9; OC2COC(COC1OC(C)C(O)C(O)C1(O))C(O)C2(O)</t>
    <phoneticPr fontId="1"/>
  </si>
  <si>
    <t>MT_Flower_Neg-1504</t>
  </si>
  <si>
    <t>655.1488:80896 656.15215:25832 657.15551:6920</t>
  </si>
  <si>
    <t>105.34892:20 136.54959:32 137.25218:21 151.00047:46 178.99557:53 179.00793:20 204.03947:24 219.02252:23 254.71877:21 257.04602:37 259.0116:20 265.06573:36 271.03876:21 285.04453:22 294.63303:24 299.01056:21 301.0213:23 302.04211:21 309.02698:23 315.01578:261 316.02097:253 318.18396:26 319.41931:22 322.74368:18 329.01086:20 329.03336:177 329.30478:18 329.89386:22 330.03476:1473 331.00214:18 331.04443:3023 331.34604:20 331.8403:28 332.01129:18 332.04953:657 333.04123:89 333.05347:84 334.03696:18 340.02267:20 364.5097:27 369.03488:18 382.03137:19 391.21716:23 408.60553:20 420.3407:19 421.06482:18 461.07544:44 463.08627:19 464.4624:19 471.56277:18 475.08344:18 477.04834:21 477.87222:34 479.06409:20 491.09796:20 492.07477:43 492.0946:95 492.12451:26 493.09756:4141 493.24487:22 493.97314:19 494.09927:981 494.13907:32 495.06552:18 495.10165:143 495.11401:58 496.11734:41 537.97003:22 545.78302:20 550.96204:18 585.07343:18 620.49396:18 655.14941:8346 655.22583:28 655.29614:26</t>
  </si>
  <si>
    <t>331.0444; C16H11O8; O=C1C(O)=C(OC=2C=C(O)C(OC)=C(O)C1=2)C3=CC=C(O)C(O)=C3</t>
    <phoneticPr fontId="1"/>
  </si>
  <si>
    <t>GU_LeafStem_Neg-1877</t>
  </si>
  <si>
    <t>695.1463:8000 696.14965:2697 697.15301:17693</t>
  </si>
  <si>
    <t>161.02457:26 167.03239:18 167.97083:18 175.00569:20 209.04245:174 209.05449:15 239.05988:64 265.04501:24 269.06723:46 283.01892:116 283.03098:62 284.02734:36 284.03867:18 285.02496:18 285.04166:201 285.05566:54 295.09235:18 295.37076:23 311.06079:23 326.03445:29 327.04663:18 327.99762:18 330.08682:29 351.05362:40 371.08856:39 386.09732:37 401.08768:36 413.08023:40 431.09894:20 447.09595:125 448.07324:21 489.10248:139 489.11716:58 490.11154:19 491.10461:39 491.12418:21 509.0661:18 531.01624:18 533.12073:38 564.14636:29 612.16962:19 637.14075:19 651.159:824 652.15332:129 652.17224:137 653.14105:25 653.16473:19 654.16125:47 654.17902:18 654.22412:18 695.14484:128</t>
  </si>
  <si>
    <t>285.0417; C15H9O6; O=C1C(O)=C(OC=2C=C(O)C=C(O)C1=2)C3=CC=C(O)C=C3</t>
  </si>
  <si>
    <t>GU_LeafStem_Neg-1905</t>
  </si>
  <si>
    <t>Flavonol base + 4O, O-Hex, O-MalonylHex</t>
    <phoneticPr fontId="1"/>
  </si>
  <si>
    <t>Quercetin 3-O-(6"-malonyl-glucoside) 7-O-glucoside</t>
  </si>
  <si>
    <t>O=C(O)CC(=O)OCC5OC(OC=3C(=O)C=4C(O)=CC(OC1OC(CO)C(O)C(O)C1(O))=CC=4(OC=3(C=2C=CC(O)=C(O)C=2)))C(O)C(O)C5(O)</t>
  </si>
  <si>
    <t>711.1402:7592 712.14355:3504 713.14691:1500</t>
  </si>
  <si>
    <t>189.91426:37 209.04428:39 271.01785:55 299.01837:109 300.02017:20 301.03543:59 301.04456:76 302.04248:26 313.04153:18 327.32129:19 344.05783:21 355.07126:26 379.75693:18 405.12967:21 423.05853:18 461.93097:18 462.07797:182 462.0979:36 463.0694:63 463.10406:20 466.43481:18 504.13101:22 505.09369:83 506.01929:27 507.12024:19 527.21887:20 625.14136:18 627.14172:20 667.15002:878 668.12421:45 668.16095:104 668.18958:19 669.16479:20 669.18237:20 670.15002:21 711.1413:305</t>
  </si>
  <si>
    <t>301.0354; C15H9O7; O=C1C(O)=C(OC2=CC(O)=CC(O)=C12)C=3C=CC(O)=C(O)C=3</t>
  </si>
  <si>
    <t>LE_FruitGreen_Neg-757</t>
  </si>
  <si>
    <t>741.18671:9372 742.19006:3393 743.19342:793</t>
  </si>
  <si>
    <t>178.99124:16 178.99933:23 271.01572:19 284.02679:17 299.02512:18 300.0174:129 300.02881:443 300.05829:30 301.02869:116 301.04318:42 401.92194:27 416.51965:17 591.12592:17 740.17542:40 740.20258:19 741.18695:1916</t>
  </si>
  <si>
    <t>MT_Flower_Neg-1767</t>
  </si>
  <si>
    <t>753.18542:2723 754.18877:1114 755.19213:298</t>
  </si>
  <si>
    <t>283.02451:21 284.03558:23 285.0202:22 285.03476:58 389.22437:29 404.00699:20 446.08209:18 447.08121:70 447.09723:64 447.11206:21 449.0899:18 489.10107:42 490.1254:27 529.11511:21 531.10925:33 533.11829:29 571.14655:20 591.14661:74 592.14783:18 604.67847:26 609.17743:19 709.03302:37 738.18176:18 753.18665:328 753.2085:97</t>
  </si>
  <si>
    <t>285.03476; C15H9O6; O=C1C(O)=C(OC2=CC(O)=CC(O)=C12)C3=CC=C(O)C=C3</t>
    <phoneticPr fontId="1"/>
  </si>
  <si>
    <t>AT_LeafStem_Neg-1057</t>
  </si>
  <si>
    <t>739.20929:37335 740.21264:27111 741.216:9900</t>
  </si>
  <si>
    <t>152.00807:22 171.85271:24 174.54373:18 178.39177:24 178.9949:22 179.00349:20 180.00749:39 192.99655:18 235.61514:19 249.26709:25 256.04675:22 257.04697:31 257.08295:19 282.04047:33 283.02725:524 283.0668:37 284.0322:1550 284.83249:18 285.03745:533 285.06476:20 286.02039:20 286.03433:20 286.04822:56 293.70392:18 326.04837:20 327.04608:18 327.78726:40 327.82172:18 330.06821:36 363.0625:19 363.10077:18 366.36447:22 369.27524:18 382.10645:25 383.07217:19 396.70779:25 411.07236:18 412.06097:31 415.96597:28 428.30438:21 429.07935:36 429.85019:21 429.95932:18 430.09055:559 431.08875:223 431.10791:72 432.07751:20 432.10165:64 454.62604:18 471.13239:21 473.1105:20 474.09833:20 514.64429:20 539.54315:20 549.15137:19 583.81006:24 593.15118:3296 593.21667:20 593.38:18 594.03876:18 594.12244:88 594.15601:1855 594.95917:21 595.14307:228 595.16406:341 595.2088:19 595.69012:18 596.15027:118 596.18268:37 597.27081:18 597.66461:23 598.34875:20 633.05377:18 650.26666:18 724.06866:21 727.35461:21 739.20947:4955 739.26831:40</t>
  </si>
  <si>
    <t>284.0322; C15H8O6; O=C1C(O)=C(OC=2C=C(O)C=C(O)C1=2)C3=CC=C(O)C=C3</t>
    <phoneticPr fontId="1"/>
  </si>
  <si>
    <t>AT_LeafStem_Neg-1067</t>
  </si>
  <si>
    <t>MS/MS confirmed, identified in negative</t>
    <phoneticPr fontId="1"/>
  </si>
  <si>
    <t>755.20319:10098 756.20654:10779 757.2099:3720</t>
  </si>
  <si>
    <t>179.00557:27 180.00124:20 202.88687:22 270.02444:25 272.02365:20 298.94254:19 299.01785:390 299.03561:34 299.99527:24 300.02863:241 301.02246:18 301.05453:21 302.04306:23 324.62421:20 325.05423:43 343.03644:18 369.51532:20 386.80859:21 419.79251:31 431.25366:27 440.59354:18 440.85147:26 446.08307:919 446.11118:69 447.09171:432 447.1445:18 448.07108:20 448.09161:46 448.10565:21 492.12222:18 500.13321:28 504.94577:20 575.84058:21 591.1347:20 609.12341:57 609.14557:165 609.18256:42 610.12805:24 610.17261:38 611.14404:18 611.17487:18 611.20612:21 625.1095:29 644.96649:27 717.94067:23 736.15271:25 754.17303:20 754.19818:22 755.20215:3086 755.25262:92</t>
  </si>
  <si>
    <t>300.0286; C15H8O7; O=C1C(O)=C(OC2=CC(O)=CC(O)=C12)C=3C=CC(O)=C(O)C=3</t>
    <phoneticPr fontId="1"/>
  </si>
  <si>
    <t>ST_LeafStem_Neg-1136</t>
  </si>
  <si>
    <t>755.20355:2537 756.2069:1157 757.21026:348</t>
  </si>
  <si>
    <t>151.00557:20 284.02063:58 284.03326:85 285.01782:18 285.03394:70 285.04916:85 286.04034:18 286.05508:22 355.5347:21 383.98294:18 755.20776:811</t>
  </si>
  <si>
    <t>285.04916; C15H9O6; O=C1C(O)=C(OC2=CC(O)=CC(O)=C12)C3=CC=C(O)C=C3</t>
    <phoneticPr fontId="1"/>
  </si>
  <si>
    <t>470.1586; C18H30O14; OCC3OC(OCC1OCC(O)C(O)C1(O))C(O)C(O)C3(OC2OC(C)C(O)C(O)C2(O))</t>
    <phoneticPr fontId="1"/>
  </si>
  <si>
    <t>LE_LeafStem_Neg-1128</t>
  </si>
  <si>
    <t>Quercetin 3-sophoroside-7-rhamnoside</t>
  </si>
  <si>
    <t>771.19781:2691 772.20116:863 773.20452:306</t>
  </si>
  <si>
    <t>299.00629:21 301.02316:20 301.04605:16 343.04178:27 463.07599:17 609.15552:91 610.12317:18 610.13934:17 691.07556:16 771.20068:335 771.23151:44</t>
  </si>
  <si>
    <t>Hex loss</t>
  </si>
  <si>
    <t>dHex loss</t>
  </si>
  <si>
    <t>ST_LeafStem_Neg-1146</t>
  </si>
  <si>
    <t>Quercetin 3-rutinoside 7-galactoside</t>
  </si>
  <si>
    <t>771.19659:45076 772.19994:23831 773.2033:6497</t>
  </si>
  <si>
    <t>64.85511:18 122.05073:30 125.02065:18 151.00719:40 152.00597:23 178.99969:212 179.99568:19 192.24487:22 221.31647:36 252.87085:20 255.02863:64 264.32184:21 271.02023:64 273.03812:42 274.03961:20 299.01376:134 299.02435:125 300.02432:2602 300.05942:20 301.03104:893 301.15732:22 301.41006:18 302.0304:88 325.03348:23 343.04095:28 367.05884:18 370.46283:18 386.12006:28 387.32959:18 390.22717:18 395.08667:20 408.87839:25 431.32724:27 470.99023:33 499.48669:20 505.10974:65 580.69586:18 582.06262:26 591.12402:19 591.14752:21 635.16333:22 645.15405:19 661.21747:24 738.04865:18 770.19171:63 771.19659:10476 771.26929:64</t>
  </si>
  <si>
    <t>300.02432; C15H8O7; O=C1C(O)=C(OC2=CC(O)=CC(O)=C12)C=3C=CC(O)=C(O)C=3</t>
    <phoneticPr fontId="1"/>
  </si>
  <si>
    <t>472.17224; C18H32O14; OC3OC(COC2OC(C)C(O)C(OC1OC(C)C(O)C(O)C1(O))C2(O))C(O)C(O)C3(O)</t>
    <phoneticPr fontId="1"/>
  </si>
  <si>
    <t>MT_Flower_Neg-1868</t>
  </si>
  <si>
    <t>Flavonol base + 4O, 1MeO, O-Hex, O-Hex, O-Hex</t>
  </si>
  <si>
    <t>Laricitrin 3,7,5'-triglucoside</t>
  </si>
  <si>
    <t>817.20306:71294 818.20641:33273 819.20977:9523</t>
  </si>
  <si>
    <t>180.27094:27 195.21153:18 220.02817:27 223.06577:32 240.7196:20 301.03378:27 315.01569:27 319.51715:24 324.11356:29 325.53998:18 329.02795:73 330.0405:140 330.05786:18 330.2366:22 331.02023:21 331.04596:1453 332.04303:48 332.05521:75 340.38879:21 345.07687:28 356.18082:19 365.93832:18 369.07193:26 372.99695:18 373.05322:39 373.06995:18 374.08148:18 378.45193:18 388.58154:26 417.06613:20 441.27927:30 442.2692:20 450.40521:30 461.37787:49 464.70105:20 464.85046:18 478.08292:31 478.70734:18 485.9986:51 491.10156:20 492.08679:416 493.09836:4615 493.13672:76 493.16077:26 494.10309:951 494.62216:18 495.08878:50 495.10641:222 495.13107:21 496.75064:18 497.85022:18 502.75836:19 509.80261:27 516.73035:18 527.5625:20 535.11475:20 536.11877:18 540.47241:23 543.63013:19 549.55304:21 654.13293:25 654.15594:20 654.49567:25 655.15222:4768 656.09503:20 656.15662:1728 657.12445:54 657.16479:172 658.14337:26 658.22858:18 697.18109:18 716.78949:36 719.26666:41 816.19989:24 817.12085:20 817.20392:7679 817.27826:23 817.35248:25</t>
  </si>
  <si>
    <t>331.046; C16H11O8; COC1=CC(=CC(O)=C1O)C1=C(O)C(=O)C2=C(O1)C=C(O)C=C2O</t>
    <phoneticPr fontId="1"/>
  </si>
  <si>
    <t>LE_LeafStem_Neg-1154</t>
  </si>
  <si>
    <t>917.23425:2261 918.2376:1103 919.24096:416</t>
  </si>
  <si>
    <t>223.05927:17 272.0253:18 300.02264:61 300.03607:49 301.03098:17 609.17334:18 723.1911:46 741.16669:51 741.19568:22 742.15509:20 742.20026:19 756.21161:16 917.22675:374</t>
  </si>
  <si>
    <t>300.0226; C15H8O7; O=C1C(O)=C(OC2=CC(O)=CC(O)=C12)C=3C=CC(O)=C(O)C=3</t>
  </si>
  <si>
    <t>52.61583:25 63.02225:18 64.9974:29 65.00369:86 77.04163:100 78.04224:24 79.01655:18 83.01294:48 89.03605:28 93.03452:38 96.01976:20 105.03368:63 107.01163:590 107.43123:23 107.91171:19 108.01444:24 109.76225:24 115.60689:18 117.03395:2624 117.36617:19 117.80094:18 118.03574:393 119.04053:61 121.0279:314 123.02135:24 128.06461:20 129.03514:19 131.04459:18 133.77408:18 135.00317:23 141.03328:23 148.0144:47 149.02225:1526 150.02536:79 151.00127:1554 152.00742:44 153.00119:18 153.00705:19 155.05164:53 156.05244:20 157.02744:24 157.0724:20 157.3779:23 158.06647:25 159.04366:451 160.05003:24 161.02069:29 161.04657:26 161.87016:38 169.0649:145 170.06537:23 171.04289:45 180.05757:76 180.88797:35 181.03363:41 181.05994:169 182.02794:27 182.07208:27 183.04128:167 183.05133:37 184.05334:22 185.02725:26 186.55246:18 195.04225:42 195.0558:26 196.05461:95 197.05336:83 197.06342:16 198.03024:52 198.03839:21 198.06551:72 201.04913:336 201.05597:203 202.05537:44 202.06775:37 204.05615:20 209.0233:20 212.0459:45 213.04916:26 215.29756:20 220.29112:33 224.03455:31 224.0488:62 225.05281:500 225.07202:25 226.05534:91 226.07077:18 227.03009:261 228.04575:25 241.04845:36 252.987:18 254.028:22 260.09052:47 265.08569:19 266.71564:62 268.02829:47 268.96347:20 269.04428:16656 269.09048:101</t>
  </si>
  <si>
    <t>269.04428; C15H9O5; O=C1C=C(OC2=CC(O)=CC(O)=C12)C3=CC=C(O)C=C3</t>
    <phoneticPr fontId="1"/>
  </si>
  <si>
    <t>151.00127; C7H3O4; O=CC1=C(O)C=C(O)C=C1(O)</t>
    <phoneticPr fontId="1"/>
  </si>
  <si>
    <t>117.03395; C8H5O; OC1=CC=C(C=C)C=C1</t>
    <phoneticPr fontId="1"/>
  </si>
  <si>
    <t>GG_Root_Neg-385</t>
  </si>
  <si>
    <t>Flavone base + 2O+1MeO</t>
  </si>
  <si>
    <t>283.05902:2122 284.06237:286 285.06573:148</t>
  </si>
  <si>
    <t>174.99927:18 183.03891:37 195.05605:20 224.04758:23 239.03726:21 268.03546:80 283.05688:184</t>
  </si>
  <si>
    <t>15.0214; CH3; C</t>
  </si>
  <si>
    <t>GG_LeafStem_Neg-403</t>
  </si>
  <si>
    <t>Flavone base + 3O, 1MeO</t>
  </si>
  <si>
    <t>Diosmetin</t>
    <phoneticPr fontId="1"/>
  </si>
  <si>
    <t>O=C1C=C(OC2=CC(O)=CC(O)=C12)C3=CC=C(OC)C(O)=C3</t>
  </si>
  <si>
    <t>MBNGWHIJMBWFHU-UHFFFAOYSA-N</t>
  </si>
  <si>
    <t>HMDB=HMDB0029676,KNApSAcK=C00001036,ChEBI=CHEBI:4630,FooDB=FDB000861,LipidMAPS=LMPK12110824,UNPD=UNPD113143</t>
  </si>
  <si>
    <t>299.05582:12561 300.05917:1908 301.06253:233</t>
  </si>
  <si>
    <t>120.01782:19 151.00476:23 158.04117:45 172.05055:31 182.04276:20 189.01472:20 193.04326:33 199.03972:34 211.03477:19 239.03238:50 255.02715:19 256.02335:18 256.0387:20 283.02902:38 284.0329:266 285.02829:42 286.02948:19 286.04697:39 299.05444:868</t>
  </si>
  <si>
    <t>299.05444; C16H11O6; O=C(C=1OCC=2C(O)=C(O)C=CC=2(C=1))C=3C=CC(O)=CC=3(O)</t>
    <phoneticPr fontId="1"/>
  </si>
  <si>
    <t>284.0329; C15H8O6; O=C(C=1C=CC(O)=CC=1(O))COCC2=CC=CC(O)=C2(O)</t>
    <phoneticPr fontId="1"/>
  </si>
  <si>
    <t>15.0215; CH3; C</t>
    <phoneticPr fontId="1"/>
  </si>
  <si>
    <t>GU_Root_Neg-530</t>
  </si>
  <si>
    <t>CH3 loss can be found</t>
  </si>
  <si>
    <t>313.07022:1460 314.07357:361 315.07693:138</t>
  </si>
  <si>
    <t>141.02953:19 227.03419:20 298.02859:20 298.04666:52 299.05386:18 313.06537:59</t>
  </si>
  <si>
    <t>CH3 loss</t>
  </si>
  <si>
    <t>OS_LeafStem_Neg-255</t>
  </si>
  <si>
    <t>Flavone base + 3O, 2MeO</t>
  </si>
  <si>
    <t>5,7-dihydroxy-2-(4-hydroxy-3,5-dimethoxyphenyl)-4H-chromen-4-one</t>
  </si>
  <si>
    <t>Flavone O-glycosides-Flavone+3O+2MeO</t>
  </si>
  <si>
    <t>O=C1C(OC)=C(OC2=CC(O)=CC(O)=C12)C=3C=CC(OC)=C(O)C=3</t>
  </si>
  <si>
    <t>ZSPZNFOLWQEVQJ-UHFFFAOYSA-N</t>
  </si>
  <si>
    <t>KNApSAcK=C00004640,ChEBI=CHEBI:70008,NANPDB=NANPDB_1849;NANPDB_5856,LipidMAPS=LMPK12112761,UNPD=UNPD134022</t>
  </si>
  <si>
    <t>329.06699:4859 330.07034:997 331.0737:157</t>
  </si>
  <si>
    <t>152.01091:16 268.04291:16 271.01389:49 271.02899:60 272.02859:87 281.98163:24 285.04089:36 299.01624:52 299.03311:16 300.02081:37 314.0311:35 329.06717:445</t>
  </si>
  <si>
    <t xml:space="preserve">329.06; C17H13O7; COC1=CC(=CC(OC)=C1O)C1=CC(=O)C2=C(O)C=C(O)C=C2O1; </t>
  </si>
  <si>
    <t>GM_LeafStem_Neg-495</t>
  </si>
  <si>
    <t>431.09747:1411 432.10082:447 433.10418:18</t>
  </si>
  <si>
    <t>161.03612:20 163.03821:29 212.04565:18 223.14041:20 267.12195:21 269.04376:90 311.05215:25 430.16922:20 431.09372:39</t>
  </si>
  <si>
    <t>269.0438; C15H9O5; OC1=CC=C(C=C1)C1=CC(=O)C2=C(O)C=C(O)C=C2O1</t>
    <phoneticPr fontId="1"/>
  </si>
  <si>
    <t>162.0499; C6H10O5; OCC1OCC(O)C(O)C1O</t>
    <phoneticPr fontId="1"/>
  </si>
  <si>
    <t>Plantaginin</t>
    <phoneticPr fontId="1"/>
  </si>
  <si>
    <t>117.03509:18 136.98642:105 137.98341:21 137.98859:23 155.04503:38 157.07648:20 165.00368:20 171.05101:24 173.05753:18 177.99315:24 182.04094:20 185.02071:18 186.0372:36 189.04997:21 192.00876:20 200.04279:24 201.05824:19 211.04562:35 212.04697:113 212.42657:18 213.38203:19 214.02286:19 215.06409:30 224.70749:20 227.03485:46 227.04791:18 228.03661:18 241.3324:18 255.01735:20 255.03528:24 268.0304:18 283.02396:150 283.94394:20 284.03244:2347 284.052:21 284.97729:18 285.01343:31 285.03772:1947 285.52487:20 286.03851:116 286.04727:108 287.03537:39 302.2233:20 318.99326:27 348.93243:18 352.79361:31 431.51788:18 439.26297:20 447.09198:4538</t>
  </si>
  <si>
    <t>284.03244; C15H8O6; O=C1C=C(OC2=CC(O)=C(O)C(O)=C12)C3=CC=C(O)C=C3</t>
    <phoneticPr fontId="1"/>
  </si>
  <si>
    <t>105.03133:20 107.01506:27 133.02777:261 134.02853:21 135.03035:18 137.22452:23 141.51636:27 147.04433:35 148.44595:20 150.99545:150 151.00806:108 152.00276:55 152.7552:30 153.01112:23 155.04269:22 171.04662:19 173.05086:19 173.05908:27 175.03514:74 175.04335:134 177.01936:20 177.04796:36 187.04057:51 196.19527:39 196.32727:19 196.76834:25 197.0589:47 198.03268:42 199.0349:141 199.04468:72 200.04178:47 201.01929:28 202.01588:38 203.02667:26 212.38182:19 213.04742:23 213.062:31 215.02892:25 217.05124:27 218.05862:30 219.61064:29 227.03302:55 239.04741:26 241.0497:94 242.05023:26 257.0423:22 258.04172:38 267.02945:18 281.10071:18 281.74164:41 284.01953:34 284.02969:24 285.0387:11946 286.04202:2116 286.99777:49 287.04483:340 327.04129:41 413.10495:20 447.09167:1765 447.12241:23</t>
  </si>
  <si>
    <t>285.0387; C15H9O6</t>
    <phoneticPr fontId="1"/>
  </si>
  <si>
    <t>29.00511; CHO; CO</t>
    <phoneticPr fontId="1"/>
  </si>
  <si>
    <t>27.99324; CO; C=O</t>
    <phoneticPr fontId="1"/>
  </si>
  <si>
    <t>OS_LeafStem_Neg-410</t>
  </si>
  <si>
    <t>Flavone base + 3O, 1MeO, O-Hex</t>
  </si>
  <si>
    <t>Diosmetin 7-O-beta-D-glucopyranoside</t>
  </si>
  <si>
    <t>O=C2C=C(OC3=CC(OC1OC(CO)C(O)C(O)C1(O))=CC(O)=C23)C=4C=CC(OC)=C(O)C=4</t>
  </si>
  <si>
    <t>WKUHPOMCLBLCOV-UHFFFAOYNA-N</t>
  </si>
  <si>
    <t>HMDB=HMDB0037451,KNApSAcK=C00004357,FooDB=FDB016510,NANPDB=NANPDB_4654;NANPDB_4661;NANPDB_4667;NANPDB_4668;NANPDB_4673;NANPDB_4674;NANPDB_4679;NANPDB_4680,LipidMAPS=LMPK12110810,UNPD=UNPD153461;UNPD29039;UNPD61394;UNPD70911</t>
  </si>
  <si>
    <t>461.10895:3305 462.1123:1444 463.11566:166</t>
  </si>
  <si>
    <t>132.33142:30 148.01695:16 149.02548:16 151.00008:67 217.05156:16 224.08211:22 283.02866:53 284.01251:23 284.03113:88 284.04456:81 285.02405:42 285.04114:28 285.05267:17 286.0531:21 295.64587:17 299.05536:522 299.07816:18 300.05988:66 300.07181:17 341.06473:16 461.1084:624</t>
  </si>
  <si>
    <t>299.05536; C16H11O6; COC1=CC(=CC=C1O)C1=CC(=O)C2=C(O)C=C(O)C=C2O1</t>
    <phoneticPr fontId="1"/>
  </si>
  <si>
    <t>151.00008; C7H3O4; O=CC=1C(O)=CC(O)=CC=1(O)</t>
    <phoneticPr fontId="1"/>
  </si>
  <si>
    <t>MT_LeafStem_Neg-1402-B</t>
    <phoneticPr fontId="1"/>
  </si>
  <si>
    <t>505.09796:31043 505.14163:95 505.25223:33 505.38171:23 505.52765:40 506.03741:26 506.10226:8731 506.14957:73 506.16589:33 506.22098:22 506.27609:19 506.77438:20 507.05853:79 507.10315:1652 508.11121:303 509.08527:36 509.1171:22 509.24542:21 510.02069:25 510.09937:22 510.18393:18 510.60718:25</t>
  </si>
  <si>
    <t>57.03486:28 71.01348:20 85.02905:119 89.02291:38 99.00848:26 113.02326:388 139.00505:21 154.55489:18 175.02289:66 175.02942:96 258.01175:25 271.01932:49 285.03995:19 297.99829:20 299.01636:157 299.02942:65 299.73059:24 300.02615:20 301.01755:23 301.02802:19 313.02246:25 313.03876:33 313.07327:20 314.04047:323 315.03705:20 315.05005:50 316.02914:28 319.17987:27 328.05334:38 329.06778:1390 330.05624:28 330.07291:307 331.0643:75 401.12088:22 402.07254:20 425.08615:50 443.07764:21 461.10626:20 478.4212:23 504.09277:61 505.06808:68 505.0946:1250</t>
  </si>
  <si>
    <t>329.06778; C17H13O7; COC1=CC(=CC(OC)=C1O)C1=CC(=O)C2=C(O)C=C(O)C=C2O1</t>
    <phoneticPr fontId="1"/>
  </si>
  <si>
    <t>176.02682; C6H8O6; O=C(O)C1OCC(O)C(O)C1(O)</t>
    <phoneticPr fontId="1"/>
  </si>
  <si>
    <t>MT_LeafStem_Neg-635</t>
  </si>
  <si>
    <t>491.11969:21415 492.12304:5790 493.1264:1210</t>
  </si>
  <si>
    <t>117.27742:20 149.02325:17 149.02998:21 151.00325:25 161.55261:18 195.07472:26 196.34598:18 215.03642:23 240.0797:18 243.01927:21 243.07173:24 255.01289:29 255.02335:30 255.03145:60 271.02008:23 271.04044:38 273.3522:35 282.01904:20 285.04114:44 299.02243:271 300.05505:19 301.08533:20 310.04382:22 311.89975:20 313.03537:20 314.04193:289 314.05255:140 315.0253:18 315.04962:132 315.06705:22 316.04797:65 318.80643:25 322.44235:22 329.06424:1368 329.07559:364 330.06854:302 330.08932:20 371.06717:43 372.086:27 376.4859:20 463.3147:19 469.6322:21 475.07587:29 490.10556:25 490.12109:22 491.06769:19 491.11465:2598</t>
  </si>
  <si>
    <t>329.0642; C17H13O7; COC1=CC(=CC(OC)=C1O)C1=CC(=O)C2=C(O)C=C(O)C=C2O1</t>
    <phoneticPr fontId="1"/>
  </si>
  <si>
    <t>GU_LeafStem_Neg-1620</t>
  </si>
  <si>
    <t>Luteolin 7-O-(6''-malonylglucoside)</t>
  </si>
  <si>
    <t>533.09332:15860 534.09667:4583 535.10003:826</t>
  </si>
  <si>
    <t>151.00064:48 157.06911:18 162.99814:20 184.05072:20 197.05846:20 199.03377:21 200.03871:20 227.03712:37 228.04602:20 229.04921:36 239.03377:20 255.02936:237 256.00873:18 256.03741:20 257.04062:40 257.57864:26 267.47397:29 284.03094:1344 285.03763:2161 285.06232:24 285.16333:18 286.02859:92 286.04004:273 298.04919:24 320.89792:19 368.78775:33 489.10419:2484 489.1965:20 490.10373:379 490.12756:77 490.14807:20 491.10651:178 533.09467:51 533.11035:18</t>
  </si>
  <si>
    <t>285.0376; C15H9O6; O=C1C(O)=C(OC=2C=C(O)C=C(O)C1=2)C3=CC=C(O)C=C3</t>
    <phoneticPr fontId="1"/>
  </si>
  <si>
    <t>OP_Root_Neg-1360</t>
  </si>
  <si>
    <t>Flavone base + 3O, O-Hex-Pen</t>
  </si>
  <si>
    <t>Apiin</t>
  </si>
  <si>
    <t>O=C3C=C(OC4=CC(OC2OC(CO)C(O)C(O)C2(OC1OCC(O)(CO)C1(O)))=CC(O)=C34)C5=CC=C(O)C=C5</t>
  </si>
  <si>
    <t>NTDLXWMIWOECHG-UHFFFAOYNA-N</t>
  </si>
  <si>
    <t>HMDB=HMDB0030843,KNApSAcK=C00001019,ChEBI=CHEBI:15932,FooDB=FDB002801,NANPDB=NANPDB_3298,LipidMAPS=LMPK12110337,PubChem=25244999;5280746,PlantCyc=7-O-BETA-D-APIOFURANOSYL-12-BETA-D-GLU,UNPD=UNPD101755;UNPD104504;UNPD139848;UNPD37324;UNPD222358</t>
  </si>
  <si>
    <t>563.13989:42784 564.14324:16736 565.1466:4692</t>
  </si>
  <si>
    <t>61.31014:17 77.6813:16 83.63538:20 101.02108:17 108.01884:16 111.71782:31 127.21722:18 131.03386:19 140.92006:20 141.64171:20 151.11551:31 165.20004:21 180.24255:16 181.06862:16 191.05759:29 209.06502:44 210.08464:16 211.03893:17 223.03604:33 236.05025:73 237.05305:325 239.03412:38 240.07178:18 249.05475:49 249.06384:36 250.9993:17 251.03401:2103 252.03528:428 252.04527:166 252.17213:17 253.02841:17 253.04338:109 253.18137:22 253.27292:17 254.0611:36 254.07243:17 255.05907:16 263.7919:53 264.03848:34 264.05179:19 265.05014:528 266.01904:22 266.05252:38 267.02728:50 267.05997:40 268.03293:60 269.00861:18 269.04459:7731 269.55566:16 270.02875:60 270.04733:1320 271.04773:196 278.47659:19 282.04633:32 282.05643:17 283.05505:19 283.0816:18 284.06583:16 293.04352:38 295.05481:26 300.07135:22 311.05542:411 311.07596:16 312.0542:35 313.05984:21 323.04602:16 323.06012:37 334.04306:16 335.05536:37 336.07831:18 336.97711:16 341.05789:16 461.99249:23 509.12015:17 546.12006:19 546.14117:25 546.16339:20 562.11475:48 562.13818:17 562.16235:16 563.13971:994</t>
  </si>
  <si>
    <t>269.04459; C15H9O5; O=C1C=C(OC2=CC(O)=CC(O)=C12)C3=CC=C(O)C=C3</t>
    <phoneticPr fontId="1"/>
  </si>
  <si>
    <t>294.09512; C11H18O9; OCC2OCC(OC1OCC(O)C(O)C1(O))C(O)C2(O)</t>
    <phoneticPr fontId="1"/>
  </si>
  <si>
    <t>MT_LeafStem_Neg-859</t>
  </si>
  <si>
    <t>621.10938:29037 622.11272:9178 623.11608:2404</t>
  </si>
  <si>
    <t>59.01238:22 71.01102:39 72.99515:42 85.02421:25 85.03385:47 89.27835:18 91.02817:42 99.00835:20 113.02209:219 131.03246:22 132.0313:32 149.02834:22 157.01535:41 159.03232:25 163.01653:23 170.37085:18 175.02296:132 176.02979:20 193.03209:310 193.04144:74 194.03995:46 207.43703:25 209.10614:19 235.04492:65 235.05202:19 268.03726:23 269.04254:262 269.05258:169 270.03229:18 270.05344:49 275.93555:19 289.05859:21 289.66461:20 310.10132:20 311.04816:29 350.98587:18 351.05728:2406 351.08569:28 352.05841:248 353.0643:84 492.24973:25 534.13135:36 555.3725:19 621.10687:1096</t>
  </si>
  <si>
    <t>269.0425; C15H9O5; O=C1C=C(OC2=CC(O)=CC(O)=C12)C3=CC=C(O)C=C3</t>
    <phoneticPr fontId="1"/>
  </si>
  <si>
    <t>MT_LeafStem_Neg-938</t>
  </si>
  <si>
    <t>651.12238:1978 652.12573:829 653.12909:135</t>
  </si>
  <si>
    <t>72.98783:20 113.01853:54 113.02765:20 117.01464:30 157.01442:18 193.0329:53 193.04025:17 198.97125:32 299.05551:20 351.0462:87 351.06265:41 352.0701:19 651.11377:178</t>
  </si>
  <si>
    <t>299.0555; C16H11O6; O=C1C=C(OC2=CC(O)=CC(O)=C12)C=3C=CC(OC)=C(O)C=3</t>
    <phoneticPr fontId="1"/>
  </si>
  <si>
    <t>ZM_Leaf_Neg-900</t>
  </si>
  <si>
    <t>681.13165:7815 682.135:2054 683.13836:545</t>
  </si>
  <si>
    <t>89.02468:17 113.02395:17 115.00275:18 131.0369:98 149.04179:35 157.01047:16 175.02661:51 193.02986:26 193.0383:16 255.96548:18 289.05487:33 315.06033:35 329.06363:33 333.04395:20 351.05603:307 352.03247:16 352.06339:33 402.11169:17 576.14398:16 664.10712:17 679.29047:17 680.15021:16 681.133:638</t>
  </si>
  <si>
    <t>OS_LeafStem_Neg-740</t>
  </si>
  <si>
    <t>667.15515:3777 668.1585:892 669.16186:268</t>
  </si>
  <si>
    <t>299.03525:25 310.229:27 314.05304:79 316.04871:18 329.05579:170 329.06763:339 329.08914:17 330.06317:65 330.08844:18 331.13141:21 461.12222:16 505.12137:24 667.13501:121 667.15192:444</t>
  </si>
  <si>
    <t>Flavone C-glycosides-Flavone+3O+1EtOH</t>
    <phoneticPr fontId="1"/>
  </si>
  <si>
    <t>79.024:22 80.54824:36 97.84589:31 116.03455:18 117.03086:44 117.03856:84 121.02628:65 121.03448:34 123.04424:21 125.02792:25 133.02357:24 135.04535:122 148.02275:20 149.0257:36 152.47951:21 152.75031:19 159.04472:139 161.02226:255 161.99057:20 162.02855:31 162.59735:23 163.04066:47 165.02164:132 167.03613:34 171.37119:20 173.00603:18 173.02156:20 175.03717:46 175.04819:30 177.01277:19 179.03828:35 180.0719:26 182.04059:18 183.04572:57 183.05646:19 183.07924:18 183.09175:23 185.02629:58 185.06808:30 188.0141:28 190.01987:21 191.03915:18 193.06863:21 195.02245:28 195.09247:31 195.98051:27 196.05486:75 197.06059:73 197.52852:28 198.60748:27 201.05753:28 201.76753:41 203.04007:91 204.04222:20 207.73352:28 209.06139:19 210.06342:21 210.07433:25 211.01373:27 211.06992:55 211.07976:21 213.05316:24 214.05959:18 215.07385:33 215.08391:53 221.06628:26 223.04245:45 224.04413:51 225.06265:21 227.07428:26 233.77406:26 239.03229:37 239.06714:20 239.08018:47 240.91331:24 247.03046:27 248.0423:18 251.07039:48 251.60443:22 253.04469:30 253.96796:18 254.0547:46 254.06441:26 254.4203:18 255.06317:25 265.03702:28 265.08832:19 268.04333:275 269.04019:256 269.05276:297 270.05023:89 279.03403:19 279.07159:48 281.04709:730 282.05566:497 283.00272:28 283.06201:3742 283.51688:30 284.06363:673 284.27008:23 284.51593:29 284.99246:24 285.06927:261 293.03506:19 293.05341:76 295.04666:30 295.06186:248 296.06546:19 297.0354:26 303.06735:31 305.06384:24 305.08084:27 307.91422:25 308.02499:18 308.05469:21 309.04233:117 309.0643:24 311.05676:6888 311.28452:20 312.06073:1368 312.60477:30 312.68909:18 313.05347:83 313.06564:296 318.64954:20 321.03778:25 323.04742:274 323.06009:527 324.06027:85 325.07187:108 326.05484:18 326.06598:23 333.55096:25 338.06857:24 339.05411:20 340.08118:20 340.93085:20 341.06854:2945 342.07111:561 342.2421:21 343.07492:91 343.26978:18 353.05789:107 353.0712:46 356.07892:21 357.45233:56 365.06049:20 371.07941:26 377.07513:39 378.082:19 383.08572:18 384.09109:26 384.10175:20 385.10788:20 387.84616:19 395.06784:46 395.08701:66 396.07196:20 413.07925:26 413.0997:104 414.09067:89 415.08737:30 415.10492:23 430.09167:25 430.73621:18 431.09995:5652 431.22195:24</t>
  </si>
  <si>
    <t>341.06854; C18H13O7; O=C1C=C(OC2=CC(O)=C(C(O)=C12)COCCO)C3=CC=C(O)C=C3</t>
    <phoneticPr fontId="1"/>
  </si>
  <si>
    <t>311.05676; C17H11O6; O=C1C=C(OC2=CC(O)=C(C(O)=C12)CCO)C3=CC=C(O)C=C3</t>
    <phoneticPr fontId="1"/>
  </si>
  <si>
    <t>283.06201; C16H11O5; O=C1C=C(OC2=CC(O)=C(C(O)=C12)C)C3=CC=C(O)C=C3</t>
    <phoneticPr fontId="1"/>
  </si>
  <si>
    <t>120.0432; C4H8O4; OCC(O)C(O)CO</t>
    <phoneticPr fontId="1"/>
  </si>
  <si>
    <t>90.0314; C3H6O3; OCC(O)CO</t>
    <phoneticPr fontId="1"/>
  </si>
  <si>
    <t>27.9948; CO; C=O</t>
    <phoneticPr fontId="1"/>
  </si>
  <si>
    <t>Flavone C-glycosides-Flavone+4O+1EtOH</t>
    <phoneticPr fontId="1"/>
  </si>
  <si>
    <t>105.02926:22 109.02572:25 117.03571:28 125.02348:27 133.02428:56 133.03502:18 134.02991:24 134.04192:39 145.03427:43 147.04295:41 148.01279:18 156.0479:25 161.02437:73 162.5965:20 162.99846:31 163.00504:75 163.03532:38 164.00877:20 165.01205:67 173.02596:20 175.03592:22 176.00691:21 176.01907:29 176.03795:23 179.03682:20 179.06776:34 185.01448:25 185.05145:22 191.02722:27 192.03671:20 196.06372:29 196.86807:37 197.05403:18 197.07236:35 199.01891:20 199.03992:130 199.07758:44 200.04916:19 201.01964:38 202.03076:18 203.03426:65 205.01949:20 207.94493:18 211.03712:57 212.04326:18 213.05032:18 213.06454:18 214.01613:28 215.02818:20 215.04294:20 216.0477:24 217.05666:28 218.36618:21 223.08556:24 226.02499:44 226.04878:18 227.03221:83 227.06259:42 227.70491:25 228.74249:25 228.85448:20 231.05444:23 239.03052:23 240.04224:20 240.10167:25 241.03706:65 241.05042:38 242.02388:18 243.0309:49 251.02156:26 251.03444:25 253.04047:49 253.05705:58 255.01633:19 255.02913:47 255.04541:20 255.06166:60 255.0728:18 256.02869:29 256.86026:21 257.04166:43 257.07446:18 257.4689:45 258.45645:22 259.05225:22 265.06522:32 267.03821:25 267.10846:39 268.02853:40 268.03949:21 269.04025:128 269.05118:60 270.03772:74 271.05133:67 272.21875:21 281.03885:25 282.04639:24 282.28534:21 282.98752:20 283.05835:43 284.01981:98 284.03329:221 284.06543:41 285.03894:426 285.0611:49 286.04495:97 287.41919:21 296.02509:35 297.03683:836 298.03918:203 298.04965:602 298.06924:19 299.05753:620 299.25153:19 300.03259:18 300.05624:296 300.08524:35 300.09567:20 309.02039:23 309.03342:81 311.05765:233 312.04636:38 312.0567:44 313.02618:157 313.03842:63 313.07394:30 314.03189:18 315.04071:27 324.0448:21 325.03348:102 326.04034:45 326.04837:20 327.04874:3322 328.05298:569 329.0347:22 329.0571:149 329.39227:21 330.0683:19 331.89032:25 333.16168:29 337.01529:22 337.04199:18 339.05197:404 339.07104:45 340.04749:21 340.05972:20 341.03116:23 341.06506:118 341.07672:79 342.05252:18 347.82773:37 353.06723:29 354.06653:18 355.3013:20 356.32669:38 357.05905:2220 358.06485:489 359.0654:178 364.0498:19 365.05759:18 369.04999:24 369.0614:66 370.0455:20 370.05756:31 370.06949:21 371.07755:66 381.06204:82 383.09094:33 387.07657:54 388.07727:18 389.0715:19 394.04666:24 397.0593:56 399.06647:64 400.08142:21 405.68842:23 410.0607:28 411.06186:21 411.08676:19 418.08231:25 428.07602:20 429.07629:225 429.09503:95 430.09167:99 442.0658:36 445.07639:177 446.08276:359 447.09174:4473 447.14334:28</t>
  </si>
  <si>
    <t>357.05905; C18H13O8; O=C1C=C(OC2=CC(O)=C(C(O)=C12)COCCO)C=3C=CC(O)=C(O)C=3</t>
    <phoneticPr fontId="1"/>
  </si>
  <si>
    <t>327.04874; C17H11O7; O=C1C=C(OC2=CC(O)=C(C(O)=C12)CCO)C=3C=CC(O)=C(O)C=3</t>
    <phoneticPr fontId="1"/>
  </si>
  <si>
    <t>120.043; C4H8O4; OCC(O)C(O)CO</t>
    <phoneticPr fontId="1"/>
  </si>
  <si>
    <t>90.0327; C3H6O3; OCC(O)CO</t>
    <phoneticPr fontId="1"/>
  </si>
  <si>
    <t>Luteolin-8-C-glucoside</t>
  </si>
  <si>
    <t>O=C1C=C(OC2=C1C(O)=CC(O)=C2C3OC(CO)C(O)C(O)C3(O))C4=CC=C(O)C(O)=C4</t>
  </si>
  <si>
    <t>PLAPMLGJVGLZOV-UHFFFAOYNA-N</t>
  </si>
  <si>
    <t>HMDB=HMDB0030614,KNApSAcK=C00001078;C00006355,ChEBI=CHEBI:7781,FooDB=FDB002510,NANPDB=NANPDB_678;NANPDB_2454;NANPDB_2756;NANPDB_3329;NANPDB_6282,LipidMAPS=LMPK12110470;LMPK12110509,PubChem=90658326,PlantCyc=CPD-15083,UNPD=UNPD11024;UNPD158283;UNPD171134;UNPD39841;UNPD41484;UNPD213353</t>
  </si>
  <si>
    <t>57.81124:19 77.03645:22 91.05297:28 95.01056:20 97.02972:20 109.02711:24 125.02364:55 131.04898:48 133.01825:20 133.02893:213 134.03856:42 138.24884:18 147.01027:18 147.04057:20 149.02237:40 149.02798:25 151.00639:43 156.05704:25 161.0238:100 162.99664:24 163.00546:44 163.03946:52 165.00558:20 165.01817:34 171.07658:30 173.0192:25 175.03505:20 175.04343:23 176.04268:20 178.99942:23 185.02606:21 188.04413:24 191.03557:20 192.00684:21 192.03806:20 193.01561:28 193.84756:33 198.02336:25 199.0699:24 200.05054:28 200.81888:20 201.01324:42 212.04247:32 212.04955:22 213.05035:44 215.06561:21 220.71983:33 225.06017:41 227.03461:24 227.77718:21 227.88913:22 228.04616:21 229.04324:20 231.05957:21 231.16229:19 237.06511:25 240.03445:40 241.04782:52 249.04837:18 253.04572:25 255.03427:20 255.0713:25 256.02646:22 259.05383:29 271.05099:30 271.94226:33 279.03729:43 279.06378:18 279.87329:26 282.76025:20 283.0231:23 284.01352:43 284.02649:147 284.03903:205 285.03995:433 286.03842:20 287.02469:19 288.04575:20 297.0394:819 297.06369:22 298.03415:155 298.04657:369 298.81003:21 299.05252:709 299.07281:51 300.05969:97 301.05081:44 301.0658:20 303.8483:23 309.04465:23 311.03482:23 311.04987:60 311.07114:24 312.02722:32 312.0697:18 312.31604:21 313.01068:20 313.02957:46 313.04263:30 324.02042:20 324.03082:21 324.07843:18 325.03156:22 326.04205:25 327.04968:4964 327.08145:45 328.05545:947 328.5798:18 329.05161:205 329.43253:18 330.06253:37 335.05801:20 338.04675:20 339.03937:32 339.0553:54 340.04791:26 341.05112:35 342.0647:28 356.06778:24 357.05841:1418 358.06104:278 358.07779:48 359.06287:39 365.0661:24 369.06201:212 370.05334:24 371.06073:19 371.10138:18 412.07257:19 418.08054:25 419.07935:35 420.0946:21 445.05225:30 445.07108:72 445.09546:27 446.07556:137 447.09283:2078</t>
  </si>
  <si>
    <t>327.0497; C17H11O7; OCCC1=C(O)C=C(O)C2=C1OC(=CC2=O)C1=CC=C(O)C(O)=C1</t>
    <phoneticPr fontId="1"/>
  </si>
  <si>
    <t>OS_LeafStem_Neg-372</t>
  </si>
  <si>
    <t>Flavone C-glycosides-Flavone+2O+1MeO+1EtOH</t>
  </si>
  <si>
    <t>445.11478:8359 446.11813:2036 447.12149:358</t>
  </si>
  <si>
    <t>163.04906:16 164.00769:16 175.00462:16 183.76137:24 185.67175:22 217.00946:16 217.05157:16 231.01888:16 231.02974:20 254.058:16 261.03583:18 281.04819:16 281.07202:22 282.04807:39 283.04477:20 285.04584:16 295.03104:25 295.0578:28 296.05063:16 297.03128:66 297.04153:231 298.03488:29 298.05347:18 299.04456:18 325.03622:21 325.07678:17 325.091:36 327.02615:17 339.07056:16 445.11514:990</t>
  </si>
  <si>
    <t>325.0717; C18H13O6; COC1=CC2=C(C(O)=C1\C=C/[O-])C(=O)C=C(O2)C1=CC=C(O)C=C1</t>
  </si>
  <si>
    <t>OS_LeafStem_Neg-408</t>
  </si>
  <si>
    <t>Swertiajaponin</t>
  </si>
  <si>
    <t>6th hit was used by considering unique masses. Absolutely Flavonoid C-glycosides</t>
    <phoneticPr fontId="1"/>
  </si>
  <si>
    <t>Flavone C-glycosides-Flavone+3O+1MeO+1EtOH</t>
    <phoneticPr fontId="1"/>
  </si>
  <si>
    <t>O=C1C=C(OC=2C=C(OC)C(=C(O)C1=2)C3OC(CO)C(O)C(O)C3(O))C=4C=CC(O)=C(O)C=4</t>
  </si>
  <si>
    <t>DLVLXOYLQKCAME-UHFFFAOYNA-N</t>
  </si>
  <si>
    <t>HMDB=HMDB0030569,KNApSAcK=C00001102,FooDB=FDB002457,LipidMAPS=LMPK12111030,UNPD=UNPD194202;UNPD58844</t>
  </si>
  <si>
    <t>461.1077:21061 462.11105:7422 463.11441:1341</t>
  </si>
  <si>
    <t>132.27322:18 148.03662:16 158.91968:18 175.03706:20 178.98608:19 193.00677:18 205.04501:20 207.0323:23 217.05124:16 246.23447:18 252.07286:17 252.60344:16 271.05252:17 284.02393:25 284.03659:16 284.05267:18 285.03629:76 285.04852:40 297.03085:16 297.04779:18 297.06256:33 298.04105:194 298.05841:72 298.39175:19 298.84848:17 299.0553:42 311.01413:18 313.03247:405 314.0325:59 314.04526:50 321.95193:17 325.02832:25 325.04706:19 341.04953:50 341.06198:98 341.07935:32 342.07339:33 344.06314:24 357.06802:17 453.08554:22 461.11029:2840 461.13785:101</t>
  </si>
  <si>
    <t xml:space="preserve">341.062; C18H13O7; </t>
    <phoneticPr fontId="1"/>
  </si>
  <si>
    <t>313.03247; C16H9O7; O=C1C=C(OC2=C1C(O)=CC(O)=C2CO)C=3C=CC(O)=C(O)C=3</t>
    <phoneticPr fontId="1"/>
  </si>
  <si>
    <t>120.0483; C4H8O4; OCC(O)C(O)CO</t>
    <phoneticPr fontId="1"/>
  </si>
  <si>
    <t>28.0469; C2H4; CC</t>
    <phoneticPr fontId="1"/>
  </si>
  <si>
    <t>OS_LeafStem_Neg-568</t>
  </si>
  <si>
    <t>563.14075:9221 564.1441:4763 565.14746:1029</t>
  </si>
  <si>
    <t>59.01059:17 89.02433:17 113.0246:20 119.03246:44 179.05478:17 268.03653:29 269.03903:18 269.05252:42 270.04556:16 282.05319:34 293.04883:154 294.05615:95 309.03732:32 311.05731:33 315.07245:17 323.04861:17 323.06934:35 341.01547:19 341.06244:69 341.09085:20 343.06952:20 383.07764:214 384.07629:41 385.07632:54 503.12979:16 563.14087:1490</t>
  </si>
  <si>
    <t>311.0561; C17H11O6; OC1=CC=C(C=C1)C1=CC(=O)C2=C(O1)C=C(O)C(\C=C/[O-])=C2O</t>
  </si>
  <si>
    <t>ZM_Leaf_Neg-705</t>
  </si>
  <si>
    <t>Flavone base + 4O, C-(dehydro-dHex)-dHex</t>
  </si>
  <si>
    <t>Maysin</t>
    <phoneticPr fontId="1"/>
  </si>
  <si>
    <t>Top hit was used by considering unique masses and plant tissue. Isomer of 1573</t>
    <phoneticPr fontId="1"/>
  </si>
  <si>
    <t>C27H28O14</t>
  </si>
  <si>
    <t>O=C1C=C(OC2=CC(O)=C(C(O)=C12)C4OC(C(=O)C(O)C4(OC3OC(C)C(O)C(O)C3(O)))C)C=5C=CC(O)=C(O)C=5</t>
  </si>
  <si>
    <t>GKLSYIMLZDYQBJ-UHFFFAOYNA-N</t>
  </si>
  <si>
    <t>HMDB=HMDB0037419,KNApSAcK=C00006390,ChEBI=CHEBI:70206,FooDB=FDB016466,LipidMAPS=LMPK12110512,PubChem=25202746,PlantCyc=CPD-9588,UNPD=UNPD102337;UNPD167493;UNPD63640</t>
  </si>
  <si>
    <t>575.13861:13064 576.14196:3822 577.14532:1863</t>
  </si>
  <si>
    <t>214.06364:18 284.02878:21 285.03809:73 285.05942:16 286.04599:27 295.04703:19 297.03561:45 297.05005:39 298.04453:84 298.05588:51 298.07748:16 299.05536:43 299.06354:25 309.03448:52 309.04791:68 310.04971:16 311.04263:54 311.08234:16 313.0433:16 314.53873:16 321.07382:25 322.06781:21 323.04828:18 324.06631:17 325.03668:16 327.04745:98 328.0498:16 329.12677:17 334.4549:16 337.01816:34 337.03409:139 338.03046:16 339.03873:20 339.05161:32 339.07074:16 351.05658:16 353.01669:16 354.05676:16 358.05023:18 365.06415:20 393.05981:50 407.13977:18 411.06726:275 412.06747:23 412.08441:17 412.1051:22 413.08694:17 413.1077:17 429.06091:37 429.12698:24 473.08759:45 473.10492:52 473.13058:16 474.09921:18 474.11487:18 501.08981:22 533.19568:20 533.25244:20 546.13428:21 574.13287:55 575.13898:1175</t>
  </si>
  <si>
    <t>411.06726; C21H15O9; O=C1C=C(OC2=CC(O)=C(C(O)=C12)C3OC(C(=O)C(O)C3)C)C=4C=CC(O)=C(O)C=4</t>
    <phoneticPr fontId="1"/>
  </si>
  <si>
    <t>337.03409; C18H9O7; O=C1C=C(OC2=CC(O)=C(C(O)=C12)CCCO)C=3C=CC(O)=C(O)C=3</t>
    <phoneticPr fontId="1"/>
  </si>
  <si>
    <t>327.0510; C17H11O7; OC1=CC2=C(C(O)=C1\C=C/[O-])C(=O)C=C(O2)C1=CC(O)=C(O)C=C1</t>
    <phoneticPr fontId="1"/>
  </si>
  <si>
    <t>164.0717; C6H12O5; OC1OC(C)C(O)C(O)C1(O)</t>
    <phoneticPr fontId="1"/>
  </si>
  <si>
    <t>ZM_Leaf_Neg-713</t>
  </si>
  <si>
    <t>577.15588:10487 578.15923:3747 579.16259:741</t>
  </si>
  <si>
    <t>270.32166:16 275.1369:30 285.07004:20 287.05286:18 297.03564:20 297.05048:27 298.04514:255 298.05927:57 299.05008:21 299.06201:69 309.03195:35 309.04453:19 310.02673:20 311.06161:42 321.03122:16 327.03644:48 327.05914:138 328.05484:18 329.04919:23 331.92496:18 337.04004:42 337.06735:16 338.04675:55 339.04132:17 340.05652:20 341.06577:17 350.03683:16 352.04282:21 353.0672:37 357.05716:40 357.0751:50 370.06396:17 384.0607:16 385.0647:17 413.07303:33 413.0835:61 413.09845:48 413.24161:16 430.0936:20 432.09012:16 473.09576:32 473.11414:93 473.18314:29 474.06216:33 474.1041:73 474.12729:54 475.12067:16 475.85327:17 479.0668:17 495.10635:17 504.11362:18 531.12646:16 575.12183:17 575.17578:19 576.13788:117 576.16357:38 577.15594:1485 577.20221:28</t>
  </si>
  <si>
    <t>311.0561; C17H11O6; OC1=CC=C(C=C1)C1=CC(=O)C2=C(O1)C(\C=C/[O-])=C(O)C=C2O</t>
    <phoneticPr fontId="1"/>
  </si>
  <si>
    <t>ZM_Leaf_Neg-756</t>
  </si>
  <si>
    <t>4th hit was used by considering unique masses and taxonomy, identified by positive</t>
    <phoneticPr fontId="1"/>
  </si>
  <si>
    <t>593.15021:13644 594.15356:4375 595.15692:914</t>
  </si>
  <si>
    <t>89.17496:18 90.0266:17 145.04872:24 148.99086:18 192.0378:16 253.05536:18 262.57129:16 284.03256:21 285.02524:30 285.04486:75 286.03961:52 286.04715:18 297.03778:99 298.04385:72 309.02676:16 309.0491:72 311.05411:45 311.0972:16 312.04834:20 313.02563:109 313.03638:105 314.04529:17 316.30692:16 323.05664:17 324.02603:16 326.04611:32 327.04959:51 328.0535:20 337.01855:29 337.02744:84 337.04074:84 337.09064:24 338.02774:20 339.04462:17 339.05603:36 340.0603:16 342.71729:16 344.07889:47 351.05295:17 357.06635:32 364.05505:31 367.04446:81 382.02841:20 383.05753:16 383.08676:18 384.07278:17 385.05978:21 385.07321:17 393.05673:16 393.0683:20 410.76346:16 411.03375:42 411.05167:122 411.07397:507 412.0665:59 412.08493:16 412.10144:25 413.07922:17 429.08316:36 453.06686:16 473.11349:16 473.19836:17 474.0929:23 474.1228:25 474.22806:16 531.12695:33 549.19775:16 566.56665:16 573.11566:18 575.10602:50 575.13629:192 576.12927:32 576.15363:37 592.15454:16 593.15234:1249</t>
  </si>
  <si>
    <t>OS_LeafStem_Neg-691</t>
  </si>
  <si>
    <t>623.16125:18329 624.1646:10014 625.16796:2657</t>
  </si>
  <si>
    <t>59.01197:26 71.01521:28 89.02335:81 101.02437:66 101.03106:16 101.04436:25 113.02319:79 119.03143:71 143.04008:16 161.90533:16 244.75378:23 298.00589:16 298.06622:19 299.04929:18 308.03235:105 308.0423:30 309.03116:94 309.04861:37 313.0032:21 323.0527:375 323.06796:81 324.06088:98 324.07611:17 325.06531:16 335.58252:17 341.06073:17 353.07217:57 354.07382:36 355.0928:20 362.62112:20 367.08115:17 371.11832:20 383.08783:16 385.09506:16 420.02451:17 421.99594:17 428.09378:17 443.07553:118 443.09976:436 444.09387:30 444.10443:17 445.13156:24 504.10834:47 506.11356:26 514.01245:16 528.69818:16 623.04468:20 623.10364:17 623.1615:3324 623.3031:16</t>
  </si>
  <si>
    <t>323.0527; C18H11O6; O=C1C=C(OC=2C=CC(=C(O)C1=2)CCO)C=3C=CC(O)=C(OC)C=3</t>
    <phoneticPr fontId="1"/>
  </si>
  <si>
    <t>180.06174; C6H12O6; OCC1OC(O)C(O)C(O)C1(O)</t>
    <phoneticPr fontId="1"/>
  </si>
  <si>
    <t>120.0318; C4H8O4; OCC(O)C(O)CO</t>
    <phoneticPr fontId="1"/>
  </si>
  <si>
    <t>OS_LeafStem_Neg-883</t>
  </si>
  <si>
    <t>5th hit was used by considering unique masses, identified by positive</t>
    <phoneticPr fontId="1"/>
  </si>
  <si>
    <t>755.18365:8904 756.187:4475 757.19036:1186</t>
  </si>
  <si>
    <t>205.05699:33 235.06166:19 284.04303:18 285.03394:18 298.0575:42 309.02625:36 309.04721:18 309.05707:18 310.03796:20 325.03241:34 327.03568:18 328.04892:17 329.05862:16 339.04239:38 339.05487:28 340.05981:33 351.05276:18 352.05399:17 353.2045:20 357.07205:17 358.05402:22 369.07443:76 370.09378:19 394.10312:16 398.88751:17 411.0658:24 429.04803:19 429.08038:144 430.0928:20 489.08151:17 489.11145:20 490.11047:16 604.35767:18 609.16266:22 610.1687:16 627.35913:30 635.12085:16 635.13184:38 635.15698:17 637.14587:30 690.6806:19 708.12537:18 754.14056:28 755.11786:23 755.18719:1554 755.24811:19</t>
  </si>
  <si>
    <t>327.0510; C17H11O7; OC1=CC2=C(C(O)=C1\C=C/[O-])C(=O)C=C(O2)C1=CC(O)=C(O)C=C1</t>
  </si>
  <si>
    <t>OS_LeafStem_Neg-906</t>
  </si>
  <si>
    <t>769.19855:3539 770.2019:2539 771.20526:357</t>
  </si>
  <si>
    <t>163.03426:25 235.05745:24 236.06731:18 293.04721:61 294.04877:19 323.06943:60 355.082:16 395.06433:27 413.08838:54 414.077:19 443.1001:149 474.10471:19 545.35699:18 593.14764:70 623.16852:35 625.17725:24 769.20038:686</t>
  </si>
  <si>
    <t>293.04721; C17H9O5; O=C1C=C(OC=2C=CC(=C(O)C1=2)CCO)C3=CC=C(O)C=C3</t>
    <phoneticPr fontId="1"/>
  </si>
  <si>
    <t>176.05274; C10H8O3; O=CCCC=1C=CC(OC)=C(O)C=1</t>
    <phoneticPr fontId="1"/>
  </si>
  <si>
    <t>180.06842; C6H12O6; OCC1OC(O)C(O)C(O)C1(O)</t>
    <phoneticPr fontId="1"/>
  </si>
  <si>
    <t>120.04117; C4H8O4; OCC(O)C(O)CO</t>
    <phoneticPr fontId="1"/>
  </si>
  <si>
    <t>Flavone C,O-glycosides-Flavone+3O+1EtOH</t>
  </si>
  <si>
    <t>64.82504:23 117.02866:22 123.04369:26 148.05328:25 161.01955:28 162.02345:23 179.03189:43 197.47542:28 203.03401:21 209.0605:20 221.00346:25 225.05981:21 227.03041:20 233.45184:25 253.08197:18 261.93451:27 268.03223:56 268.04596:46 269.0361:160 269.05249:67 269.36899:19 270.03391:44 278.80334:23 281.04617:164 281.05704:53 282.0527:712 283.05573:722 283.07413:81 284.05966:168 285.07086:24 285.65637:18 287.1337:20 288.14841:30 291.06949:44 291.98666:27 293.05084:56 295.02106:40 295.04834:75 295.08139:20 295.67499:21 296.03882:22 296.06799:18 297.03851:1304 297.25925:21 297.93085:21 298.03091:61 298.03815:166 298.05283:39 299.06332:19 300.05914:25 308.02057:20 309.03271:34 310.05475:129 310.82355:19 310.95966:18 311.05414:3595 311.58908:23 312.04401:65 312.06113:407 313.0665:106 318.38022:28 321.05753:23 323.05579:107 324.06128:20 325.07556:22 326.04462:24 327.04208:20 335.05432:19 335.08838:30 337.021:45 339.03931:18 341.05978:180 341.07513:254 342.06403:20 342.0722:53 351.13589:23 353.065:68 353.08109:21 354.03784:25 358.12918:20 359.90344:23 365.04608:29 369.05463:27 377.30362:19 382.71799:21 383.06534:84 383.08304:34 395.0784:22 430.08072:32 430.09802:41 430.45923:19 430.88388:20 431.09943:816 432.08533:18 432.11243:51 433.10666:20 433.89969:20 467.74866:25 472.41803:18 473.10684:504 473.12003:206 473.15308:21 474.1087:88 474.13943:24 474.28952:18 475.10367:20 479.75116:20 513.62109:33 557.31134:31 576.41882:26 585.64832:21 591.13495:24 593.1507:12401</t>
  </si>
  <si>
    <t>311.0561; C17H11O6; OC1=CC=C(C=C1)C1=CC(=O)C2=C(O1)C=C(O)C(\C=C/[O-])=C2O</t>
    <phoneticPr fontId="1"/>
  </si>
  <si>
    <t>30.0213; CH2O; CO</t>
    <phoneticPr fontId="1"/>
  </si>
  <si>
    <t>OS_LeafStem_Neg-515</t>
  </si>
  <si>
    <t>Flavone C,C-glycosides-Flavone+3O+2EtOH</t>
  </si>
  <si>
    <t>533.12872:10247 534.13207:5614 535.13543:1170</t>
  </si>
  <si>
    <t>152.04349:17 205.05449:22 215.05821:16 231.0162:18 233.05128:20 246.04707:17 249.07674:22 256.02676:17 260.37823:16 264.05984:16 281.0845:18 282.04459:16 283.05225:45 283.0705:16 284.07782:16 295.97968:16 295.99377:16 297.0665:16 297.07944:74 297.08801:30 299.0907:25 304.45477:25 308.01562:18 321.0741:17 323.04639:55 324.06512:24 324.75909:17 325.06531:16 325.09686:26 326.07431:22 333.08057:19 337.07819:41 341.0477:20 341.07794:36 348.28604:17 350.07916:20 353.06174:251 353.08276:53 353.10803:16 354.05045:41 354.06671:35 355.08191:37 365.06888:41 366.05771:16 367.08502:17 383.06897:51 383.08118:103 384.06894:52 384.08475:37 385.09106:33 395.08746:39 405.87708:30 407.06873:52 413.08441:108 414.23038:16 425.086:23 425.10712:17 427.08517:32 436.92072:16 441.07068:23 443.07394:38 443.08975:83 443.10455:169 444.09583:36 444.11313:21 445.1109:16 455.10632:16 473.11285:225 474.10861:16 498.11508:17 515.12457:18 516.12915:18 524.32581:49 532.98816:17 533.13019:1980</t>
  </si>
  <si>
    <t>353.066; C19H13O7; O\C=C/C1=C(O)C2=C(OC(=CC2=O)C2=CC=C(O)C=C2)C(\C=C/[O-])=C1O</t>
    <phoneticPr fontId="1"/>
  </si>
  <si>
    <t>90.0339; C3H6O3</t>
    <phoneticPr fontId="1"/>
  </si>
  <si>
    <t>120.0422; C4H8O4</t>
    <phoneticPr fontId="1"/>
  </si>
  <si>
    <t>OS_LeafStem_Neg-567</t>
  </si>
  <si>
    <t>Flavone base + 3O, C-Hex, C-pen</t>
    <phoneticPr fontId="1"/>
  </si>
  <si>
    <t>Standard confirmed, same as 1546</t>
    <phoneticPr fontId="1"/>
  </si>
  <si>
    <t>Flavone C,C-glycosides-Flavone+3O+2EtOH</t>
    <phoneticPr fontId="1"/>
  </si>
  <si>
    <t>O=C1C=C(OC=2C1=C(O)C(=C(O)C=2C3OC(CO)C(O)C3(O))C4OC(CO)C(O)C(O)C4(O))C5=CC=C(O)C=C5</t>
    <phoneticPr fontId="1"/>
  </si>
  <si>
    <t>563.14032:4769 564.14367:1783 565.14703:489</t>
  </si>
  <si>
    <t>117.03241:16 161.02545:16 191.02937:16 267.09546:27 323.06708:17 324.05963:40 325.07315:16 337.06967:20 338.07877:20 353.0676:162 353.08527:30 353.10016:16 354.06015:37 362.08105:28 365.0864:17 381.08224:20 383.07169:26 385.8638:28 395.08398:22 413.09796:43 414.08072:17 437.08356:16 443.08261:16 443.09918:50 444.09656:28 455.08826:23 473.10031:27 473.12381:41 545.11133:16 563.14557:731</t>
  </si>
  <si>
    <t>353.0676; C19H13O7; OCCC1=C(O)C(CCO)=C2OC(=CC(=O)C2=C1O)C1=CC=C(O)C=C1</t>
    <phoneticPr fontId="1"/>
  </si>
  <si>
    <t>90.0218; C3H6O3; OCC(O)CO</t>
    <phoneticPr fontId="1"/>
  </si>
  <si>
    <t>120.0327; C4H8O4; OCC(O)C(O)CO</t>
    <phoneticPr fontId="1"/>
  </si>
  <si>
    <t>OCC1OC(C(O)C1O)C1=C2OC(=CC(=O)C2=C(O)C(C2OC(CO)C(O)C(O)C2O)=C1O)C1=CC=C(O)C=C1</t>
  </si>
  <si>
    <t>110.04231:35 161.02446:19 177.05817:27 182.86919:20 195.11655:23 221.0304:23 221.04633:22 225.05185:54 249.03252:23 257.03638:24 262.04709:27 262.06296:18 269.08701:19 271.04089:34 281.06494:25 282.05203:21 283.05054:49 283.06357:21 285.06631:22 294.0686:21 295.06067:41 295.64963:24 295.87335:18 296.0614:22 296.07248:20 297.07254:302 298.07632:97 298.33777:27 304.67676:21 307.05927:84 309.08191:25 309.68701:27 311.05087:40 319.0318:20 321.02496:20 321.07611:29 322.05289:23 323.04553:18 323.06061:79 324.04773:18 324.0722:29 325.05237:22 325.07339:62 326.06491:19 326.58868:22 331.2655:32 335.05969:42 337.06003:50 338.06122:22 338.07315:21 339.07178:18 341.06857:55 341.08398:36 347.06171:18 351.07315:24 351.09375:26 351.78561:20 352.05054:33 352.07016:31 352.99271:19 353.06549:1365 354.06238:144 354.07419:85 355.05441:49 355.07718:45 355.51797:27 361.05249:20 365.06226:68 366.0614:94 367.07715:19 368.09027:37 371.05908:20 373.80759:21 379.0567:23 379.07025:27 379.08252:20 381.06949:28 381.0975:30 383.07684:1152 384.08072:197 385.06195:23 385.08035:87 385.11606:28 389.0545:21 391.08719:27 395.05344:24 395.07474:145 396.0773:71 397.0878:28 407.056:24 408.06998:21 413.09:185 415.07739:20 415.0918:19 419.06177:21 421.08728:24 425.07812:192 426.07635:29 427.09503:21 437.09357:24 441.11533:31 442.08066:25 443.09534:499 443.18671:59 444.09964:83 444.20596:22 445.09015:21 447.67819:21 449.0957:25 456.10764:21 458.11578:38 467.99554:19 473.10901:780 474.09845:23 474.11484:119 475.11636:23 485.10956:25 486.099:21 489.3696:18 497.08572:21 503.09085:20 503.10941:59 503.12094:26 503.23792:23 504.11771:26 520.67413:34 534.13043:22 534.64252:28 545.12323:70 547.13208:24 562.93622:31 563.05939:20 563.07874:20 563.13794:6051</t>
  </si>
  <si>
    <t>353.0655; C19H13O7; OCCC1=C(O)C(CCO)=C2OC(=CC(=O)C2=C1O)C1=CC=C(O)C=C1</t>
    <phoneticPr fontId="1"/>
  </si>
  <si>
    <t>120.0426; C4H8O4; OCC(O)C(O)CO</t>
    <phoneticPr fontId="1"/>
  </si>
  <si>
    <t>OS_LeafStem_Neg-597</t>
  </si>
  <si>
    <t>8th hit was used by considering unique masses. Isomer of 2945, identified by positive</t>
    <phoneticPr fontId="1"/>
  </si>
  <si>
    <t>Flavone C,C-glycosides-Flavone+4O+2EtOH</t>
    <phoneticPr fontId="1"/>
  </si>
  <si>
    <t>579.13458:5194 580.13793:1530 581.14129:256</t>
  </si>
  <si>
    <t>187.04344:18 217.04707:20 285.0835:17 312.05945:20 312.07269:17 313.07242:16 313.08984:20 323.10214:20 339.04276:18 339.05887:19 341.07263:59 369.06174:66 369.07809:21 370.07401:25 371.06021:18 371.07568:16 399.05417:34 399.07364:48 400.07123:33 401.07941:16 411.06973:44 413.08948:16 429.08704:16 443.07516:35 453.06955:18 472.11304:16 475.08197:17 475.10858:17 489.10229:94 489.12762:50 490.09293:16 490.11093:44 501.09387:20 519.11133:94 544.10748:34 579.13:430</t>
  </si>
  <si>
    <t>369.06159; C19H13O8; (M-C3H6O3-C4H8O4-H)O\C=C/C1=C(O)C(\C=C/[O-])=C2OC(=CC(=O)C2=C1O)C1=CC(O)=C(O)C=C1</t>
    <phoneticPr fontId="1"/>
  </si>
  <si>
    <t>OS_LeafStem_Neg-598</t>
  </si>
  <si>
    <t>579.13538:27095 580.13873:7968 581.14209:1772</t>
  </si>
  <si>
    <t>133.02768:22 138.92258:19 149.02538:16 163.03835:16 174.02275:35 175.00121:65 177.05563:25 191.02937:16 201.09575:16 205.05147:20 221.05975:17 246.04713:20 265.07846:20 271.02585:17 274.05899:16 284.0715:54 299.04691:16 299.06116:34 307.73099:16 310.03528:16 311.0419:19 312.06738:26 313.02872:16 313.06857:17 313.51892:29 323.05966:19 325.07315:16 327.05557:16 328.05206:38 339.04178:20 341.04974:17 341.06674:47 354.07501:17 358.05981:21 367.03821:20 369.05756:228 369.07367:166 370.06015:128 371.0679:30 372.07455:22 372.71094:16 381.04016:53 381.07776:17 385.047:27 394.05444:16 399.0704:322 400.07608:102 400.09866:18 401.08087:35 409.04443:18 411.07584:23 412.03256:16 412.08798:18 417.07907:17 429.06271:34 429.08047:100 431.09195:16 436.0683:18 441.07159:32 441.11002:24 444.12:20 445.06287:18 454.09766:24 459.08798:109 460.09497:52 460.97247:16 461.09406:38 462.28708:18 472.10837:19 473.11905:16 475.07816:21 476.08667:19 487.09982:20 489.1066:268 490.08191:24 490.10843:37 490.12897:16 490.14713:16 496.09689:30 507.06561:17 519.12482:17 520.11475:16 520.12854:17 550.12494:17 550.1546:37 563.06049:18 577.14734:17 578.13629:52 579.14044:2386</t>
  </si>
  <si>
    <t>120.0452; C4H8O4; OCC(O)C(O)CO</t>
    <phoneticPr fontId="1"/>
  </si>
  <si>
    <t>Vicenin 2</t>
    <phoneticPr fontId="1"/>
  </si>
  <si>
    <t>O=C1C=C(OC2=C1C(O)=C(C(O)=C2C3OC(CO)C(O)C(O)C3(O))C4OC(CO)C(O)C(O)C4(O))C5=CC=C(O)C=C5</t>
  </si>
  <si>
    <t>101.02475:27 115.50153:20 161.02048:28 176.03958:21 179.32487:21 204.19168:18 217.05678:23 221.05363:25 222.54968:23 241.00842:22 241.89903:20 243.07683:24 244.39258:18 251.07791:25 252.07289:28 279.06387:18 281.04779:36 283.06699:24 289.58295:22 289.90375:28 296.06931:67 297.05508:24 297.07544:191 298.07736:71 299.08673:28 304.0827:18 307.05368:44 309.06625:41 311.0481:72 311.06128:27 312.05106:24 312.07007:21 321.0715:45 323.05499:18 324.05786:73 325.05249:21 325.07385:353 326.06613:18 326.49771:25 336.08643:37 336.73444:25 337.07153:28 337.08984:22 341.05743:20 349.07025:51 350.09778:31 353.06445:1395 354.05942:149 354.0722:269 354.08789:60 355.07159:42 355.08875:18 361.078:21 363.52518:21 365.05331:22 365.07455:35 366.09277:21 367.06186:20 367.08112:18 368.06613:29 369.06363:20 380.07303:46 381.06525:21 383.0383:20 383.07608:1161 384.06592:19 384.08542:221 385.09488:51 390.17542:22 391.07388:44 393.11035:22 395.07391:98 395.09879:28 395.58441:21 396.08459:28 409.10123:36 411.08301:21 412.42221:18 412.81815:29 413.07562:52 413.09863:42 416.27783:26 425.0889:111 426.06369:21 426.10504:23 431.10547:20 437.05908:24 437.11395:20 455.06949:32 455.08612:18 462.26163:43 465.12717:18 467.07529:18 473.10529:694 474.09781:65 474.11432:117 475.12424:27 478.58157:25 485.11154:19 503.12335:80 504.12634:21 505.13516:47 515.0611:25 533.11957:29 535.14893:27 545.72839:21 575.14001:38 575.16595:21 576.13275:70 578.71313:20 593.15186:6336</t>
  </si>
  <si>
    <t>353.06445; C19H13O7; OCCC1=C(O)C2=C(OC(=CC2=O)C2=CC=C(O)C=C2)C(CCO)=C1O</t>
    <phoneticPr fontId="1"/>
  </si>
  <si>
    <t>120.04657; C4H8O4; OCC(O)C(O)CO</t>
    <phoneticPr fontId="1"/>
  </si>
  <si>
    <t>120.0408; C4H8O4; OCC(O)C(O)CO</t>
    <phoneticPr fontId="1"/>
  </si>
  <si>
    <t>O=C1C=C(OC2=C1C(O)=C(C(O)=C2C3OC(CO)C(O)C(O)C3(O))C4OC(CO)C(O)C(O)C4(O))C5=CC=C(O)C(O)=C5</t>
    <phoneticPr fontId="1"/>
  </si>
  <si>
    <t>85.06053:20 109.02335:20 141.1908:19 161.05742:20 213.05205:20 215.02765:21 219.02829:20 219.59033:20 220.07599:21 221.05635:26 223.06363:23 229.00801:20 235.06796:18 242.58179:24 249.05103:23 251.03499:24 254.04918:20 257.03006:31 267.03351:20 268.06879:23 271.06107:23 273.07544:31 281.63739:46 283.04855:24 293.03934:25 294.04666:20 297.03607:27 298.04486:137 299.05865:81 300.06549:30 306.06506:20 309.06665:47 310.05386:27 311.0444:53 311.06036:55 311.09167:20 312.05475:58 312.06787:179 313.03238:25 313.06958:167 314.83228:23 314.94913:30 319.04929:21 321.03717:39 323.05106:67 327.03302:22 327.04605:29 327.06302:46 327.77094:18 328.07324:44 332.74231:29 338.99802:18 339.05286:368 339.26178:19 340.05338:178 341.05182:41 341.06754:94 343.05679:21 351.04501:32 351.07007:20 352.05362:31 353.05042:27 353.07599:52 355.06491:19 357.05435:89 364.0759:19 367.0383:46 367.04837:31 367.06778:21 369.06183:1668 370.05557:338 370.80554:19 371.06433:197 371.07877:73 372.06613:45 378.92346:24 381.05984:183 382.05219:39 383.06094:20 385.05298:20 386.06592:22 389.06616:19 393.03934:25 393.07629:24 397.04562:21 399.07236:979 399.10538:32 400.07117:128 400.08957:40 401.07004:48 401.08603:33 405.16721:24 406.07739:29 408.72437:18 411.06918:171 413.09366:22 423.0809:41 424.10138:41 425.0748:31 429.05127:27 429.08151:258 430.08377:22 430.10394:65 435.06482:21 436.10367:18 441.07001:19 441.08435:20 442.09161:45 446.66373:18 453.07184:22 453.08804:27 459.09378:201 459.11404:24 460.09543:22 460.11069:24 471.09732:191 475.0668:18 475.09091:68 475.67319:25 482.67526:29 487.07883:34 487.09219:29 488.08267:19 489.02484:20 489.10046:1570 489.15341:32 489.20111:23 489.38916:32 490.09628:310 490.11542:200 491.08765:20 491.10666:21 499.09534:23 501.09943:139 502.08942:21 502.11465:23 507.08093:27 509.60919:18 517.10571:20 519.11145:309 520.09607:22 520.11481:68 520.13281:62 521.11359:18 522.73907:25 531.10645:23 532.09851:24 543.0769:20 544.11731:18 544.24475:20 549.13306:18 561.14069:23 562.13629:26 573.11694:24 573.13153:26 579.11041:20 580.11945:21 580.13849:47 589.12354:21 591.12836:18 600.39575:29 607.11188:88 607.13269:379 608.13147:745 609.14563:5215</t>
  </si>
  <si>
    <t>369.0618; C16H17O10; OCCC1=C(O)C2=C(OC(=CC2=O)C2=CC=C(O)C(O)=C2)C(CCO)=C1O</t>
    <phoneticPr fontId="1"/>
  </si>
  <si>
    <t>120.0386; C4H8O4; OCC(O)C(O)CO</t>
    <phoneticPr fontId="1"/>
  </si>
  <si>
    <t>GG_LeafStem_Neg-1859</t>
  </si>
  <si>
    <t>Flavone C,C,O-glycosides-Flavone+3O+2EtOH</t>
    <phoneticPr fontId="1"/>
  </si>
  <si>
    <t>769.1842:19047 770.18755:10417 771.19091:2121</t>
  </si>
  <si>
    <t>162.19273:18 167.02777:20 167.03546:21 181.08763:24 189.0515:20 197.04684:51 205.08455:19 209.04358:18 239.04982:41 248.60666:21 251.05362:44 274.07468:18 281.0694:22 282.05865:26 285.07645:39 299.09064:18 303.09589:22 314.10645:27 315.0806:42 315.10345:18 316.08606:18 316.93695:27 329.09131:21 337.10272:20 345.08356:18 345.10696:26 357.07355:19 357.09772:1238 358.10275:298 359.07358:20 359.09695:69 369.1109:37 370.09482:22 382.09283:20 382.10681:20 387.10818:884 388.11258:179 389.10941:19 391.12903:18 394.09476:24 402.11694:20 417.12091:357 417.14914:21 418.1535:21 429.13138:19 431.13879:30 441.10349:36 441.12042:25 447.13776:20 458.38687:19 471.11685:20 477.14304:57 501.14178:38 519.15308:265 520.16217:71 531.12872:18 533.1947:24 549.16779:60 550.14514:23 550.17163:18 562.98547:19 563.12469:36 563.14282:48 565.15106:38 579.19727:30 587.37103:18 593.16058:18 639.20453:20 663.19031:21 665.1947:18 681.20245:107 681.22485:24 682.19958:27 683.15613:21 683.20483:20 683.22858:20 725.16333:18 725.19806:147 726.21356:66 726.44043:18 747.11603:24 755.95709:20 769.18445:1348 769.37714:25</t>
  </si>
  <si>
    <t>357.0979; C19H17O7; OCCC1=C(O)C2=C(OC(=C(CC[O-])C2=O)C2=CC=C(O)C=C2)C=C1O</t>
    <phoneticPr fontId="1"/>
  </si>
  <si>
    <t>GG_Root_Neg-297</t>
  </si>
  <si>
    <t>(2S)-Liquiritigenin</t>
  </si>
  <si>
    <t>Flavanone O-glycosides-Flavanone+2O</t>
    <phoneticPr fontId="1"/>
  </si>
  <si>
    <t>FURUXTVZLHCCNA-UHFFFAOYNA-N</t>
  </si>
  <si>
    <t>255.06499:8138 256.06834:893 257.0717:520</t>
  </si>
  <si>
    <t>119.04836:504 120.05364:22 121.02726:25 121.05656:22 135.00763:313 135.05087:28 136.00592:26 212.05069:19 240.07405:18 255.06433:160</t>
  </si>
  <si>
    <t>255.065; C15H11O4; OC1=CC=C(C=C1)C1CC(=O)C2=C(O1)C=C(O)C=C2</t>
    <phoneticPr fontId="1"/>
  </si>
  <si>
    <t>135.00763; C7H3O3; O=CC=1C=CC(O)=CC=1(O)</t>
    <phoneticPr fontId="1"/>
  </si>
  <si>
    <t>119.04836; C8H7O; OC1=CC=C(C=C1)CC</t>
    <phoneticPr fontId="1"/>
  </si>
  <si>
    <t>120.0567; C8H8O; OC1=CC=C(C=C1)CC</t>
    <phoneticPr fontId="1"/>
  </si>
  <si>
    <t>GG_LeafStem_Neg-247</t>
  </si>
  <si>
    <t>Pinocembrin</t>
    <phoneticPr fontId="1"/>
  </si>
  <si>
    <t>O=C2C3=C(O)C=C(O)C=C3(OC(C1=CC=CC=C1)C2)</t>
  </si>
  <si>
    <t>URFCJEUYXNAHFI-UHFFFAOYNA-N</t>
  </si>
  <si>
    <t>HMDB=HMDB0030808;HMDB0141337,KNApSAcK=C00000992;C00038060,ChEBI=CHEBI:28157,FooDB=FDB002758;FDB002759;FDB030117,NANPDB=NANPDB_1136;NANPDB_3460;NANPDB_3643,LipidMAPS=LMPK12140214,PubChem=25200438;68071,PlantCyc=CPD-6991,UNPD=UNPD125457;UNPD5878</t>
  </si>
  <si>
    <t>255.06503:295860 256.06838:52595 257.07174:201834</t>
  </si>
  <si>
    <t>51.02046:18 57.03846:41 64.99836:22 65.00372:58 65.99997:19 68.99915:57 77.03854:26 77.04343:23 81.02976:41 81.03513:37 82.46547:18 83.01315:203 84.01862:30 93.03704:21 95.01374:38 101.03911:39 103.0491:47 103.05556:22 107.01254:996 107.05089:29 108.01902:220 109.02736:50 111.55622:20 115.04813:46 115.06064:18 117.02937:22 117.07089:37 118.03966:23 120.02117:38 121.99649:18 122.03663:203 123.03252:36 125.02306:236 126.02396:21 127.05481:39 128.05576:20 129.66574:24 130.04213:21 131.04692:47 133.0302:18 135.04158:38 136.00706:23 136.01845:107 141.06349:86 141.06975:40 142.03728:29 142.07625:18 143.043:19 143.0489:40 143.08467:25 145.06538:1029 146.06667:81 146.07471:19 147.08113:43 151.00237:2094 151.05342:18 152.00534:155 153.00151:26 153.00832:18 153.0184:21 153.06894:45 155.05278:24 156.05545:91 157.06271:19 163.01057:20 164.01015:229 165.06741:20 166.02733:18 167.04822:19 167.08354:48 169.0647:539 170.07158:109 171.04443:890 171.07407:68 171.0853:18 172.04797:171 173.05765:277 174.06297:46 177.02084:36 178.02039:20 180.05489:23 181.06625:18 183.07927:119 184.05115:39 184.08482:23 185.05905:339 185.09944:20 186.06473:40 186.10962:20 187.07324:305 188.0722:25 188.08171:43 189.77057:21 193.06279:24 193.0715:20 194.06868:19 195.08076:220 196.04858:19 196.08308:20 198.05457:18 208.04929:21 209.3647:23 211.02885:23 211.0705:313 211.07822:261 212.07291:71 213.05367:1594 213.08995:1151 213.96031:31 214.05351:204 214.06401:46 214.09486:286 214.11505:24 215.07202:48 227.06651:18 227.07703:39 229.07553:18 237.05655:20 238.68382:22 239.0683:171 239.08234:20 240.07678:56 255.0648:22836 255.10913:170</t>
  </si>
  <si>
    <t>213.05367; C13H9O3; OC2=CC(O)=CC(OCC1=CC=CC=C1)=C2</t>
    <phoneticPr fontId="1"/>
  </si>
  <si>
    <t>42.0111; C2H2O; O=CC</t>
    <phoneticPr fontId="1"/>
  </si>
  <si>
    <t>LE_Ripe_Neg-216</t>
  </si>
  <si>
    <t>Flavanone base + 3O</t>
  </si>
  <si>
    <t>Naringenin</t>
    <phoneticPr fontId="1"/>
  </si>
  <si>
    <t>O=C2C3=C(O)C=C(O)C=C3(OC(C1=CC=C(O)C=C1)C2)</t>
  </si>
  <si>
    <t>271.05972:1842 272.06307:312 273.06643:129</t>
  </si>
  <si>
    <t>93.03358:24 119.05054:93 151.00171:21 151.00923:16 177.00163:16 177.01141:24 209.05594:18 271.05429:62</t>
  </si>
  <si>
    <t>271.0543; C15H11O5; O=C2C3=C(O)C=C(O)C=C3(OC(C1=CC=C(O)C=C1)C2)</t>
    <phoneticPr fontId="1"/>
  </si>
  <si>
    <t>O=C2C=3C(O)=CC(O)=CC=3(OC(C1=CC=C(O)C=C1)C2)</t>
    <phoneticPr fontId="1"/>
  </si>
  <si>
    <t>53.24114:27 63.02315:150 65.00248:295 65.04755:21 67.0211:19 73.11856:20 80.02556:24 81.03356:30 83.00897:89 83.01412:345 93.0322:891 107.01157:1912 108.01163:41 109.03253:72 117.0327:62 119.04884:4949 120.05243:354 120.0886:18 121.02458:25 121.05293:28 122.0637:28 124.01753:37 125.02031:138 125.03001:31 126.02318:21 126.02954:20 127.31879:18 129.97482:27 130.21935:18 133.02718:91 133.03516:18 136.01302:29 139.0773:36 139.61424:23 143.05042:106 143.05774:23 144.05363:24 145.03093:73 146.03394:18 147.04149:21 151.00249:8208 151.2514:28 152.00444:356 152.01268:195 153.0049:67 153.01749:20 153.10411:18 157.0607:25 161.05721:152 162.06026:27 162.06606:23 163.00092:30 165.01678:648 167.05621:22 169.05891:20 176.79582:20 177.01561:843 177.02264:562 178.01579:50 178.02664:114 182.07014:18 184.05022:50 185.05211:100 185.0614:136 186.06464:52 187.03185:53 187.04216:126 187.14082:34 188.26831:20 189.0419:19 199.0746:25 201.05244:61 212.04713:27 225.91606:20 225.98421:24 226.07173:22 227.06566:46 227.07492:71 228.07285:18 231.95284:27 253.05394:49 271.02344:26 271.06079:7924 271.1059:50 271.14526:24</t>
  </si>
  <si>
    <t>271.06079; C15H11O5; O=C2C=3C(O)=CC(O)=CC=3(OC(C1=CC=C(O)C=C1)C2)</t>
    <phoneticPr fontId="1"/>
  </si>
  <si>
    <t>151.00249; C7H3O4; O=CC1=C(O)C=C(O)C=C1(O)</t>
    <phoneticPr fontId="1"/>
  </si>
  <si>
    <t>119.04884; C8H7O; OC1=CC=C(C=C1)CC</t>
    <phoneticPr fontId="1"/>
  </si>
  <si>
    <t>93.0322; C6H5O; OC1=CC=CC=C1</t>
    <phoneticPr fontId="1"/>
  </si>
  <si>
    <t>120.0583; C8H8O; OC1=CC=C(C=C1)CC</t>
    <phoneticPr fontId="1"/>
  </si>
  <si>
    <t>Eriodictyol</t>
    <phoneticPr fontId="1"/>
  </si>
  <si>
    <t>63.02469:37 64.02643:27 65.00164:159 77.03646:32 79.05651:25 81.03459:24 83.01241:128 84.01548:27 87.71278:23 91.0549:24 105.0327:22 107.01183:816 107.04597:71 108.01389:127 108.02017:91 109.02834:140 110.03208:23 112.00705:20 117.033:27 119.00423:25 125.02236:390 126.98855:31 130.03918:20 133.02208:18 133.04092:18 133.16928:42 134.03578:370 134.86951:29 134.90401:20 135.01096:24 135.04395:8518 135.10927:18 135.56502:18 136.04677:815 136.97975:20 137.02115:20 137.04388:48 137.68465:18 138.02649:32 143.96672:25 150.02629:23 151.00218:11597 151.03825:18 151.52849:18 152.00429:959 153.00717:65 154.2543:24 156.05875:18 161.02167:147 161.24429:18 162.03485:27 164.01645:22 165.00833:66 165.02281:22 167.02072:24 168.01749:27 172.01289:27 172.04538:25 177.01941:70 179.02493:27 179.73395:24 189.05533:24 190.05379:24 197.01852:27 197.05246:25 199.03648:69 200.03505:20 200.04985:69 203.03421:20 203.04173:36 215.89627:27 219.3584:23 225.05656:20 234.60378:18 239.75818:21 244.33548:20 257.03867:29 257.04733:21 257.2666:28 258.03986:19 261.59924:20 269.03247:26 269.04941:128 270.04599:25 285.03369:20 285.05051:36 286.02731:42 286.04071:78 287.05389:2641</t>
  </si>
  <si>
    <t>287.05389; C15H11O6; O=C2C=3C(O)=CC(O)=CC=3(OC(C=1C=CC(O)=C(O)C=1)C2)</t>
    <phoneticPr fontId="1"/>
  </si>
  <si>
    <t>151.00218; C7H3O4; O=CC=1C(O)=CC(O)=CC=1(O)</t>
    <phoneticPr fontId="1"/>
  </si>
  <si>
    <t>135.04395; C8H7O2; OC=1C=CC(=CC=1(O))CC</t>
    <phoneticPr fontId="1"/>
  </si>
  <si>
    <t>GG_LeafStem_Neg-431</t>
  </si>
  <si>
    <t>303.04977:2189 304.05312:829 305.05648:76</t>
  </si>
  <si>
    <t>123.04346:28 124.01144:25 125.02303:247 137.02522:19 149.02168:18 152.01204:18 153.02148:36 161.03032:18 173.06013:20 175.03685:19 175.04355:26 177.0069:24 177.01521:83 177.02354:20 179.01981:20 181.01077:39 189.05142:22 193.05513:21 201.01389:18 217.05049:25 226.02434:19 241.05548:20 242.05586:34 275.05954:18 276.05838:23 284.96295:18 285.03531:88 285.0448:54 286.03891:58 303.0491:20</t>
  </si>
  <si>
    <t>177.0152; C9H5O4; OC1=CC(O)=C2C(=O)CCOC2=C1</t>
  </si>
  <si>
    <t>125.023; C6H5O3; OC1=CC(O)=CC(O)=C1</t>
  </si>
  <si>
    <t>GU_LeafStem_Neg-595</t>
  </si>
  <si>
    <t>C15H12O8</t>
    <phoneticPr fontId="1"/>
  </si>
  <si>
    <t>319.04593:2112 320.04928:583 321.05264:95</t>
  </si>
  <si>
    <t>65.00113:21 109.0279:38 125.02313:84 147.00772:19 149.01543:18 153.01529:21 157.02292:18 163.05013:18 165.0249:23 175.00551:42 177.04883:18 178.99965:61 179.99837:21 181.01305:27 193.01247:332 194.02116:25 233.03789:22 257.05484:20 283.02502:18 301.02682:43 301.04547:40</t>
  </si>
  <si>
    <t>193.0125; C9H5O5; OC1COC2=CC(O)=CC(O)=C2C1=O</t>
    <phoneticPr fontId="1"/>
  </si>
  <si>
    <t>126.0336; C6H6O3</t>
    <phoneticPr fontId="1"/>
  </si>
  <si>
    <t>Standard confirmed, MS/MS is very similar, but RT is slightly different from the standard.</t>
  </si>
  <si>
    <t>64.98038:18 64.99902:47 65.00199:83 66.0808:20 83.35368:22 84.64342:25 89.00055:156 89.00754:39 91.01357:22 91.05358:48 93.03363:654 94.00443:120 94.03984:24 95.00631:20 97.02832:414 97.23977:20 97.91455:24 98.02868:44 101.03317:49 108.01913:26 117.03415:18 118.23937:18 119.04796:6369 119.07973:41 119.7455:21 120.053:739 121.02557:466 121.99457:52 122.00107:156 124.01198:25 126.40738:18 127.47251:18 132.99797:28 136.00735:20 136.01772:60 143.04568:27 145.02089:90 145.0276:103 146.29831:19 148.00954:25 148.68452:23 149.9942:506 150.996:38 151.00333:19 151.01537:23 151.03343:55 158.31866:20 162.1338:25 163.03253:29 164.01126:82 165.01692:7622 166.01802:573 166.02608:178 167.02283:100 176.01146:38 177.01257:48 177.19075:18 179.02415:18 179.03241:91 179.04111:105 180.03128:47 180.04257:33 180.05067:28 183.04063:22 189.69179:30 191.03381:184 192.03204:47 195.04163:26 199.08081:28 202.98909:41 209.05281:31 221.63646:20 242.04796:41 242.05852:32 252.03447:18 266.29056:21 269.04111:110 270.03223:20 270.04553:116 271.05197:31 271.06122:31 283.13409:25 283.20688:49 285.07446:5531 285.10513:24</t>
  </si>
  <si>
    <t>165.01692; C8H5O4; O=CC=1C(O)=CC(OC)=CC=1(O)</t>
    <phoneticPr fontId="1"/>
  </si>
  <si>
    <t>119.04796; C8H7O; OC1=CC=C(C=C1)CC</t>
    <phoneticPr fontId="1"/>
  </si>
  <si>
    <t>120.0575; C8H8O; OC1=CC=C(C=C1)CC</t>
    <phoneticPr fontId="1"/>
  </si>
  <si>
    <t>GG_LeafStem_Neg-417</t>
  </si>
  <si>
    <t>Flavanone O-glycosides-Flavanone+3O+1MeO</t>
  </si>
  <si>
    <t>301.07043:32267 302.07378:5217 303.07714:586</t>
  </si>
  <si>
    <t>83.01342:27 107.01189:82 107.01965:18 108.0187:30 108.02508:28 109.01547:38 123.0406:58 125.02361:22 132.01974:21 134.03163:35 134.03856:147 136.01328:128 136.02264:31 149.0603:236 151.00291:571 152.00122:38 152.01372:23 154.01268:20 161.02489:18 164.00493:20 164.01547:41 166.02829:20 177.01532:67 199.03862:41 201.01918:39 215.03117:18 216.04807:20 242.05698:22 251.03082:20 266.50055:23 283.05435:25 284.03665:27 286.04324:24 299.04727:19 300.05432:40 301.07001:1863</t>
  </si>
  <si>
    <t>301.07001; C16H13O6; O=C2C=3C(O)=CC(O)=CC=3(OC(C1=CC=C(O)C(OC)=C1)C2)</t>
    <phoneticPr fontId="1"/>
  </si>
  <si>
    <t>151.00291; C7H3O4; O=CC1=C(O)C=C(O)C=C1(O)</t>
    <phoneticPr fontId="1"/>
  </si>
  <si>
    <t>120.0209; C7H4O2; OC=1C=CC=C(OC)C=1</t>
    <phoneticPr fontId="1"/>
  </si>
  <si>
    <t>GU_Root_Neg-1006</t>
  </si>
  <si>
    <t>Flavanone base + 3O, O-Hex</t>
  </si>
  <si>
    <t>5-hydroxy-2-(4-hydroxyphenyl)-7-{[3,4,5-trihydroxy-6-(hydroxymethyl)oxan-2-yl]oxy}-3,4-dihydro-2H-1-benzopyran-4-one</t>
  </si>
  <si>
    <t>433.10739:2108 434.11074:496 435.1141:43</t>
  </si>
  <si>
    <t>150.99939:45 151.0127:27 167.48695:28 193.01271:21 271.04385:22 271.06006:161 413.08713:23 433.10748:149</t>
  </si>
  <si>
    <t>271.05_C15H11O5 (aglycone+3O</t>
  </si>
  <si>
    <t>79.76205:21 83.0132:57 93.0326:122 94.04042:20 107.008:92 107.01472:58 107.0213:28 119.04871:742 120.05663:43 121.05883:21 125.02667:121 145.0265:104 145.80452:19 151.00223:2256 152.00139:57 152.00725:192 153.0067:31 153.95949:21 161.4032:24 163.0056:33 164.00775:24 164.01457:32 165.01021:27 165.02353:19 173.02974:30 175.0023:74 177.01518:368 177.03291:17 178.02109:48 180.05885:20 181.73401:20 185.05951:42 187.04346:142 189.01401:26 192.67273:23 193.01372:160 207.24568:31 207.97733:19 209.06276:37 218.26874:26 227.09904:19 228.07565:24 229.53136:45 239.07855:26 246.1077:18 249.72212:26 266.7558:24 269.0437:19 269.61279:27 270.05222:23 270.96814:33 271.01755:48 271.06:12102 271.08344:64 272.06372:2417 273.05536:91 273.0687:251 279.76022:20 285.07153:20 285.08197:20 295.06348:144 295.08234:33 313.06754:186 314.07596:56 315.09326:25 320.68808:39 343.09052:48 369.85068:40 397.09418:21 416.11612:21 426.086:19 433.11404:496</t>
  </si>
  <si>
    <t>271.06; C15H11O5; O=C2C=3C(O)=CC(O)=CC=3(OC(C1=CC=C(O)C=C1)C2)</t>
    <phoneticPr fontId="1"/>
  </si>
  <si>
    <t>151.00223; C7H3O4; O=CC=1C(O)=CC(O)=CC=1(O)</t>
    <phoneticPr fontId="1"/>
  </si>
  <si>
    <t>LE_Ripe_Neg-573</t>
  </si>
  <si>
    <t>Flavanone + 3O, O-Hex</t>
  </si>
  <si>
    <t>433.11234:2045 434.11569:460 435.11905:126</t>
  </si>
  <si>
    <t>119.0422:20 119.04778:18 151.00148:39 271.05579:208 271.08514:49 272.05811:25 433.10309:38 433.12439:41</t>
  </si>
  <si>
    <t>79.05143:32 105.78928:23 107.01153:98 109.02833:34 123.01029:220 134.04359:20 135.04378:3763 136.04706:451 136.0556:72 137.01825:21 137.05084:35 138.70895:29 143.03351:24 145.01758:24 149.99275:20 150.00175:66 151.00252:3026 152.008:213 152.93654:18 153.01341:21 161.02452:20 165.02008:21 166.99472:48 167.02716:18 169.00694:131 169.01642:124 170.01436:22 177.00911:18 177.01988:36 182.30763:21 185.05666:21 193.01259:33 211.04358:20 213.04283:49 215.03215:22 225.04826:40 229.05588:22 239.04202:20 240.0443:18 240.70291:25 241.04745:20 241.06001:23 242.04608:27 243.06375:28 244.06728:26 244.96844:24 254.05992:27 256.02927:21 257.0386:18 267.02325:22 268.03387:118 269.04349:624 269.18497:29 270.04578:83 270.0546:116 271.00726:27 276.29678:26 285.04239:83 286.03323:48 286.04837:60 286.931:24 287.0545:5056 288.05646:939 289.05518:92 289.07123:27 294.73019:23 294.96655:21 295.59924:27 301.09088:20 306.24768:33 313.05331:266 431.09576:456 431.13232:21 432.08578:18 432.10007:51 433.11179:20 444.81131:20 448.09787:75 449.10815:4228 449.14929:40 449.16925:52</t>
  </si>
  <si>
    <t>287.0545; C15H11O6; O=C2C=3C=CC(O)=C(O)C=3(OC(C1=CC=C(O)C(O)=C1)C2)</t>
    <phoneticPr fontId="1"/>
  </si>
  <si>
    <t>151.00252; C7H3O4; O=CC=1C=CC(O)=C(O)C=1(O)</t>
    <phoneticPr fontId="1"/>
  </si>
  <si>
    <t>135.04378; C8H7O2; O=C(C=1C=CC=C(O)C=1)C</t>
    <phoneticPr fontId="1"/>
  </si>
  <si>
    <t>91.0123:26 91.01933:193 92.02055:20 99.00667:18 108.21089:21 119.0491:1231 120.04957:57 135.00739:3204 136.00481:46 136.01279:174 137.00916:20 138.63821:21 145.02391:18 145.07176:22 148.0112:41 148.0199:20 149.41122:35 159.25519:22 168.63081:25 174.41635:18 176.2139:20 196.41441:19 207.79573:28 211.07207:19 252.64912:20 253.05682:43 254.91211:20 255.06572:9897 255.18449:18 255.4258:24 256.06998:1483 256.70981:18 257.07278:164 258.06149:20 267.22668:19 268.66254:18 272.41486:21 297.0817:19 387.53384:20 407.16122:21 416.47647:18 416.927:19 417.11948:4895</t>
  </si>
  <si>
    <t>255.06572; C15H11O4; OC1=CC=C(C=C1)C1CC(=O)C2=CC=C(O)C=C2O1</t>
    <phoneticPr fontId="1"/>
  </si>
  <si>
    <t>120.05833; C8H8O; OC1=CC=C(C=C1)CC</t>
    <phoneticPr fontId="1"/>
  </si>
  <si>
    <t>136.01662; C7H4O3; O=CC=1C=CC(O)=CC=1(O)</t>
    <phoneticPr fontId="1"/>
  </si>
  <si>
    <t>GU_Root_Neg-945</t>
  </si>
  <si>
    <t>Flavanone + 2O, O-Hex</t>
  </si>
  <si>
    <t>Structure was suggested by considering unique masses. (there is a possibility as chalcones</t>
  </si>
  <si>
    <t>417.11765:4878 418.121:1201 419.12436:257</t>
  </si>
  <si>
    <t>92.02471:18 119.04308:28 120.01939:20 135.00439:71 135.01132:29 148.00793:15 148.0161:46 254.06012:19 255.06421:330 255.11145:18 256.06427:71 256.077:42 417.11823:201</t>
  </si>
  <si>
    <t>GU_Root_Neg-397</t>
  </si>
  <si>
    <t>Flavanone base +2O, 1MeO</t>
  </si>
  <si>
    <t>285.07465:3894 286.078:672 287.08136:43</t>
  </si>
  <si>
    <t>135.00589:21 150.03284:167 166.04991:20 178.01416:20 270.047:95 270.05801:84 283.04932:25 284.1629:18 285.06943:96 285.07965:79</t>
  </si>
  <si>
    <t>285.0746; C16H13O5</t>
  </si>
  <si>
    <t>GM_Root_Neg-654</t>
  </si>
  <si>
    <t>Flavanone base + 3O, C-Hex</t>
    <phoneticPr fontId="1"/>
  </si>
  <si>
    <t>433.11191:5153 434.11526:894 435.11862:206</t>
  </si>
  <si>
    <t>87.05561:18 109.039:19 122.03555:22 123.04816:18 136.01091:19 136.01805:20 169.09143:25 176.0065:25 177.63754:20 179.02908:26 193.04497:18 194.05301:21 241.0864:19 285.07867:20 286.07318:18 313.06543:100 315.09042:18 343.07391:80 405.58939:23 433.09222:36 433.10519:168 433.14865:19</t>
  </si>
  <si>
    <t>GG_LeafStem_Neg-1542</t>
  </si>
  <si>
    <t>New structure was proposed by considering unique masses.</t>
    <phoneticPr fontId="1"/>
  </si>
  <si>
    <t>581.15021:33458 582.15356:14131 583.15692:2228</t>
  </si>
  <si>
    <t>104.62291:18 105.21003:20 109.02637:18 123.04985:21 135.04578:20 136.05325:23 151.0428:20 153.05592:20 167.03459:235 168.0275:30 168.03876:42 177.05405:46 179.0251:20 179.03487:38 181.04912:21 183.03018:23 189.50294:18 191.02942:38 195.07355:20 196.40324:24 197.04285:106 197.05016:33 207.02878:18 207.37573:19 209.04501:743 210.04546:65 214.24866:20 216.83795:33 217.04323:20 219.06781:25 221.03938:18 221.0507:24 223.05829:18 234.82617:28 237.08858:20 239.00026:19 239.05322:1161 239.07619:35 240.05777:82 240.06862:39 241.04805:18 241.06206:36 251.0491:23 251.06404:18 257.06:18 265.07452:21 269.06738:366 274.7355:33 281.0752:46 289.04074:24 299.07495:238 300.07928:22 307.04425:23 311.07355:42 311.08548:27 313.07547:36 313.43539:18 329.09055:117 330.07111:26 330.09189:36 340.53363:20 341.09116:43 342.09384:18 343.10107:21 355.06299:18 359.0661:19 359.09335:36 371.05682:19 371.07651:411 372.08389:73 383.091:18 384.06964:46 397.08267:18 401.08344:288 401.10455:62 402.08374:23 403.09351:37 413.09988:18 414.08826:28 419.11487:83 431.09863:38 432.09848:19 443.09549:20 443.11047:19 461.10904:317 461.13287:18 462.09241:17 462.10931:59 462.13376:18 463.12094:18 473.11066:20 476.67749:20 491.11734:157 491.13843:20 492.1304:68 493.11899:18 563.15155:20 564.14301:19 581.0213:18 581.15125:2173</t>
  </si>
  <si>
    <t>355.0823; C19H15O7; O\C=C/C1=C(O)C2=C(OC(CC2=O)C2=CC=C(O)C=C2)C(\C=C/[O-])=C1O</t>
    <phoneticPr fontId="1"/>
  </si>
  <si>
    <t>239.0561; C11H11O6; O\C=C/C1=C(O)C(C=O)=C(O)C(CC[O-])=C1O</t>
    <phoneticPr fontId="1"/>
  </si>
  <si>
    <t>C15H14O6</t>
    <phoneticPr fontId="1"/>
  </si>
  <si>
    <t>81.02776:22 81.03581:20 93.35982:23 95.04803:62 97.02564:107 97.03348:29 101.04004:29 105.03279:39 109.02644:569 110.02834:35 111.03281:26 111.04314:66 118.07271:55 121.01749:23 121.02705:54 121.03567:19 122.0361:45 123.03338:95 123.04231:568 124.01945:21 124.28222:22 125.02249:620 126.02054:21 131.04729:30 133.02789:23 133.06339:20 135.0388:89 136.04268:37 137.02148:411 138.02557:63 138.03537:25 139.0313:40 139.03821:124 145.0244:48 147.03947:52 149.02002:143 149.02997:27 150.02437:33 151.03679:502 151.04207:235 152.03621:26 157.06853:66 159.04263:78 159.08357:22 160.05388:18 161.00659:20 161.01825:52 161.04596:22 161.05913:146 161.06976:15 161.09993:24 162.02921:60 163.04109:151 164.00127:21 164.00908:19 164.03564:26 165.01904:117 166.0226:51 167.02991:103 168.40349:20 168.89261:30 173.0584:48 173.07635:19 175.04141:100 175.07231:124 175.08235:18 176.04068:46 177.04605:33 177.05388:75 179.03322:360 180.0307:43 180.04057:24 181.05313:21 185.0587:101 187.0372:396 188.04291:144 188.0517:60 189.04678:68 195.22984:24 199.0681:21 199.08279:31 201.04971:20 201.06013:60 201.09232:33 202.05327:23 202.06383:57 202.07347:28 203.02864:21 203.0692:466 204.06844:67 205.04747:496 207.05595:31 211.03674:44 217.05151:31 217.08562:25 218.08618:41 221.08012:142 225.05327:21 227.07417:154 229.05406:19 230.0647:45 231.03682:26 231.04848:20 245.07962:930 245.68614:25 246.07977:25 247.05453:59 247.06204:27 247.09178:18 260.06519:19 271.05597:74 271.06668:23 272.06067:24 289.06839:2328</t>
  </si>
  <si>
    <t>289.07176; C15H13O6</t>
    <phoneticPr fontId="1"/>
  </si>
  <si>
    <t>43.98939; CO2; O=CO</t>
    <phoneticPr fontId="1"/>
  </si>
  <si>
    <t>GG_LeafStem_Neg-444</t>
  </si>
  <si>
    <t>Flavanol base + 5O</t>
  </si>
  <si>
    <t>Epigallocatechin</t>
  </si>
  <si>
    <t>OC3=CC(O)=C2C(OC(C1=CC(O)=C(O)C(O)=C1)C(O)C2)=C3</t>
  </si>
  <si>
    <t>XMOCLSLCDHWDHP-UHFFFAOYNA-N</t>
  </si>
  <si>
    <t>HMDB=HMDB0038361;HMDB0038365;HMDB0141542,KNApSAcK=C00008817;C00008818;C00034981;C00035626;C00048930,ChEBI=CHEBI:42255;CHEBI:31018;CHEBI:68330;CHEBI:71224;CHEBI:71225;CHEBI:71227,DrugBank=DB03823,YMDB=YMDB01682,FooDB=FDB004421;FDB017700;FDB017705;FDB021639;FDB021840,NANPDB=NANPDB_1245;NANPDB_1362;NANPDB_2522;NANPDB_2564;NANPDB_3305,LipidMAPS=LMPK12020002;LMPK12020004,Urine=HMDB0038361;HMDB0038365,PubChem=12309543;72277;65084,PlantCyc=CPD-10358;CPD-10411,UNPD=UNPD20600;UNPD26275;UNPD44093;UNPD53206</t>
  </si>
  <si>
    <t>305.06494:17311 306.06829:2490 307.07165:415</t>
  </si>
  <si>
    <t>109.02595:21 111.04317:90 123.00736:39 123.04383:22 125.02337:225 126.02299:25 135.04298:18 137.01837:106 137.0248:79 139.03163:18 153.00887:18 154.02065:20 160.60748:27 161.02847:43 164.03389:20 165.01503:61 165.02473:19 166.02065:20 167.03352:70 173.0549:46 177.04745:23 179.03091:41 181.05023:21 192.29019:23 199.05981:18 202.05634:21 219.06607:21 221.05084:40 261.0751:19 305.0423:21 305.06766:560</t>
  </si>
  <si>
    <t>125.0234; C6H5O3</t>
  </si>
  <si>
    <t>O=C(O)C=CC=1C=CC(O)=C(OC)C=1</t>
  </si>
  <si>
    <t>106.04781:22 107.04649:22 117.03937:36 132.0183:22 133.02844:91 134.03725:2276 135.03975:176 136.04874:18 149.05797:238 149.06549:74 150.05901:44 150.06854:20 153.47983:18 178.02745:689 179.02649:64 179.03709:38 179.04321:17 179.25197:20 193.05067:597 193.06558:20</t>
  </si>
  <si>
    <t>193.05205; C10H9O4; O=C(O)C=CC=1C=CC(O)=C(OC)C=1</t>
    <phoneticPr fontId="1"/>
  </si>
  <si>
    <t>15.02127; CH3; C</t>
    <phoneticPr fontId="1"/>
  </si>
  <si>
    <t>GM_Root_Neg-388</t>
  </si>
  <si>
    <t>Feruloyl Lactate</t>
  </si>
  <si>
    <t>Ferulic acid+Lactic acid</t>
    <phoneticPr fontId="1"/>
  </si>
  <si>
    <t>C13H14O7</t>
  </si>
  <si>
    <t>COC1=CC=C(\C=C\C(=O)OCC(O)C(O)=O)C=C1O</t>
  </si>
  <si>
    <t>ZWAYKTOAUPIGML-HWKANZRONA-N</t>
  </si>
  <si>
    <t>281.06485:1521 282.0682:428 283.07156:19</t>
  </si>
  <si>
    <t>134.03613:24 149.06221:25 178.021:44 178.02882:49 179.02524:19 179.03752:25 193.04781:221</t>
  </si>
  <si>
    <t>193.05; C10H9O4</t>
    <phoneticPr fontId="1"/>
  </si>
  <si>
    <t>GU_LeafStem_Neg-851</t>
  </si>
  <si>
    <t>Feruloyl Hexoside (isomer of 847)</t>
    <phoneticPr fontId="1"/>
  </si>
  <si>
    <t>1-O-Feruloylglucose-A</t>
  </si>
  <si>
    <t>O=C(OC1OC(CO)C(O)C(O)C1(O))C=CC=2C=CC(O)=C(OC)C=2</t>
  </si>
  <si>
    <t>JWRQVQWBNRGGPK-UHFFFAOYNA-N</t>
  </si>
  <si>
    <t>HMDB=HMDB0036938,KNApSAcK=C00037931,ChEBI=CHEBI:81321,FooDB=FDB000238;FDB001666;FDB015907,PubChem=13962928,PlantCyc=CPD-15281,UNPD=UNPD103712;UNPD107322;UNPD220170</t>
  </si>
  <si>
    <t>355.10223:8675 356.10558:1783 357.10894:296</t>
  </si>
  <si>
    <t>85.02737:27 129.01991:28 134.03156:208 134.03973:145 135.03781:18 147.03766:18 149.01624:18 149.05252:59 149.0627:109 150.07005:36 151.03249:20 163.03952:20 178.02663:230 179.02818:36 191.01614:22 191.02484:36 192.01964:19 193.0491:1624 194.05331:157 195.05186:37 203.02704:19 209.03061:49 244.03409:26 355.06686:37 355.09628:20 355.1087:21</t>
  </si>
  <si>
    <t>193.0491; C10H9O4; O=C(O)C=CC=1C=CC(O)=C(OC)C=1</t>
    <phoneticPr fontId="1"/>
  </si>
  <si>
    <t>178.02663; C6H10O6; OCC1OC(O)C(O)C(O)C1(O)</t>
    <phoneticPr fontId="1"/>
  </si>
  <si>
    <t>Gentiopicroside</t>
    <phoneticPr fontId="1"/>
  </si>
  <si>
    <t>Feruloyl Hexoside (isomer of 849)</t>
    <phoneticPr fontId="1"/>
  </si>
  <si>
    <t>1-O-Feruloylglucose-B</t>
  </si>
  <si>
    <t>Top hit was used, the metabolite is not Gentiopicroside but like 1-O-Feruloylglucose by considering unique masses, isomer of 849</t>
    <phoneticPr fontId="1"/>
  </si>
  <si>
    <t>101.02213:34 149.05983:73 355.10956:41</t>
  </si>
  <si>
    <t>193.05035; C10H9O4; O=C(O)C=CC=1C=CC(O)=C(OC)C=1</t>
    <phoneticPr fontId="1"/>
  </si>
  <si>
    <t>175.03934; C10H7O3; O=CCCC=1C=CC(OC)=C(O)C=1</t>
    <phoneticPr fontId="1"/>
  </si>
  <si>
    <t>OS_Root_Neg-554</t>
  </si>
  <si>
    <t>Diferuloyl glycerol</t>
  </si>
  <si>
    <t>1,3-Diferuloylglycerol</t>
  </si>
  <si>
    <t>C23H24O9</t>
  </si>
  <si>
    <t>O=C(OCC(O)COC(=O)C=CC=1C=CC(O)=C(OC)C=1)C=CC=2C=CC(O)=C(OC)C=2</t>
    <phoneticPr fontId="1"/>
  </si>
  <si>
    <t>PATJZXBBUQEFOY-UHFFFAOYSA-N</t>
  </si>
  <si>
    <t>FooDB=FDB007375,UNPD=UNPD154247;UNPD224139</t>
  </si>
  <si>
    <t>443.13474:13326 444.13809:3451 445.14145:579</t>
  </si>
  <si>
    <t>89.03597:16 117.0369:16 134.03658:233 135.03667:16 136.01608:18 147.04352:18 148.05426:22 149.06128:48 150.06239:18 159.04344:17 160.00609:20 160.02396:32 160.05235:24 161.01637:71 162.84514:20 169.5811:18 173.04565:39 175.03741:34 177.02136:16 179.02068:20 192.03891:16 193.05099:471 193.06764:16 194.05237:39 204.04492:64 207.06236:53 207.07178:16 208.06581:37 211.1384:19 234.0529:67 249.07822:18 443.13394:1070 443.2384:16</t>
  </si>
  <si>
    <t>193.05099; C10H9O4; O=C(O)C=CC=1C=CC(O)=C(OC)C=1</t>
    <phoneticPr fontId="1"/>
  </si>
  <si>
    <t>134.03658; C8H6O2; OC=1C=CC(=CC=1(OC))C</t>
    <phoneticPr fontId="1"/>
  </si>
  <si>
    <t>250.08412; C13H14O5; COC1=C(O)C=CC(C=CC(=O)OCC(O)=C)=C1</t>
    <phoneticPr fontId="1"/>
  </si>
  <si>
    <t>AT_Root_Neg-583</t>
  </si>
  <si>
    <t>Feruloylguaiacyl hexoside</t>
  </si>
  <si>
    <t>UNPD175390</t>
  </si>
  <si>
    <t>C23H26O11</t>
  </si>
  <si>
    <t>COC1=C(O)C=CC(OC2OC(CO)C(OC(=O)\C=C\C3=CC(OC)=C(O)C=C3)C(O)C2O)=C1</t>
  </si>
  <si>
    <t>HULDVRYZOFHPLX-XBXARRHUNA-N</t>
  </si>
  <si>
    <t>UNPD=UNPD175390</t>
  </si>
  <si>
    <t>477.13971:6031 478.14306:3698 479.14642:1013</t>
  </si>
  <si>
    <t>95.95044:21 95.95593:33 96.96187:148 134.03958:70 134.05037:19 149.06129:20 150.02959:55 150.04086:20 150.0623:23 151.03362:20 164.0484:21 165.04802:61 166.0627:23 171.06192:30 178.02499:46 178.03073:18 178.04094:19 179.02612:20 193.05177:224 194.04927:69 194.06068:30 195.06348:20 195.07265:61 196.0629:44 196.08556:27 250.06438:26 253.08928:21 353.09485:20 389.11877:36 389.13629:18 390.12958:19 446.05286:18 448.06381:19 477.06067:55 477.07028:24 477.12402:37 477.14557:73</t>
  </si>
  <si>
    <t>193.05177; C10H9O4; O=C(OC)C=CC1=CC=C(O)C(O)=C1</t>
    <phoneticPr fontId="1"/>
  </si>
  <si>
    <t>284.089602; C13H16O7; COC1=C(O)C=CC(OC2OC(CO)=CC(O)C2O)=C1</t>
    <phoneticPr fontId="1"/>
  </si>
  <si>
    <t>ZM_Seed_Neg-133</t>
  </si>
  <si>
    <t>Third hit was used by considering the unique masses, identified by positive</t>
    <phoneticPr fontId="1"/>
  </si>
  <si>
    <t>439.18692:7193 440.19027:2238 441.19363:346</t>
  </si>
  <si>
    <t>134.03123:48 134.03957:73 135.04608:71 148.05568:17 149.06161:153 161.06445:18 175.04175:37 177.0293:24 190.05055:17 204.05792:16 246.12149:16 247.10599:39 248.12448:17 249.10641:17 259.09802:16 273.07721:16 274.09323:57 275.09543:67 289.11359:149 289.133:34 290.11459:23 290.12946:63 424.15634:16 439.18787:496</t>
  </si>
  <si>
    <t>175.0418; C10H7O3</t>
    <phoneticPr fontId="1"/>
  </si>
  <si>
    <t>OS_LeafStem_Neg-931</t>
  </si>
  <si>
    <t>785.19336:5285 786.19671:3676 787.20007:878</t>
  </si>
  <si>
    <t>88.98553:16 89.02034:16 193.0502:17 218.02538:29 235.05234:17 235.06123:36 239.67247:16 295.07834:17 309.03848:185 311.05276:16 323.05753:20 326.01883:16 327.03696:19 339.05182:44 351.0477:16 357.04681:20 429.07477:79 429.10532:34 430.0773:35 441.10431:18 443.11661:17 472.3038:17 487.07693:16 490.12854:16 507.63492:20 609.13184:49 609.16266:27 623.12738:33 624.18817:19 665.15558:94 784.19067:33 785.10138:18 785.12036:16 785.16309:175 785.19495:972</t>
  </si>
  <si>
    <t>429.07477; C21H17O10; O=C1C=C(OC=2C=C(O)C(=C(O)C1=2)C3OC(CO)C(O)C(O)C3(O))C4=CC=C(O)C=C4</t>
    <phoneticPr fontId="1"/>
  </si>
  <si>
    <t>309.03848; C17H9O6; O=C1C=C(OC=2C=C(OCCO)C=C(O)C1=2)C3=CC=C(O)C=C3</t>
    <phoneticPr fontId="1"/>
  </si>
  <si>
    <t>356.08963; C19H16O7</t>
    <phoneticPr fontId="1"/>
  </si>
  <si>
    <t>120.0394; C4H8O4; OCC(O)C(O)CO</t>
    <phoneticPr fontId="1"/>
  </si>
  <si>
    <t>OS_LeafStem_Neg-947</t>
  </si>
  <si>
    <t>Ferulic acid and Flavonoid C-glycosides</t>
  </si>
  <si>
    <t>799.20911:2782 800.21246:2310 801.21582:601</t>
  </si>
  <si>
    <t>191.07187:17 193.03902:17 235.06026:46 236.06607:20 265.07294:17 295.08212:35 299.05798:19 308.0278:20 323.02859:20 323.05811:168 323.07828:22 327.19296:17 342.07123:33 397.08591:20 428.05658:19 443.09323:86 443.11487:33 444.10324:33 444.11826:17 479.04599:16 623.18146:16 742.31116:18 764.28894:16 799.20117:479</t>
  </si>
  <si>
    <t>323.0581; C18H11O6; O=C1C=C(OC=2C=CC(=C(O)C1=2)CCO)C=3C=CC(O)=C(OC)C=3</t>
    <phoneticPr fontId="1"/>
  </si>
  <si>
    <t>120.0568; C4H8O4; OCC(O)C(O)CO</t>
    <phoneticPr fontId="1"/>
  </si>
  <si>
    <t>356.083; C19H16O7</t>
    <phoneticPr fontId="1"/>
  </si>
  <si>
    <t>ZM_Root_Neg-756</t>
  </si>
  <si>
    <t>Smiglaside C (Not validated)</t>
  </si>
  <si>
    <t>Top hit was used, fragments were checked by positive</t>
    <phoneticPr fontId="1"/>
  </si>
  <si>
    <t>819.23499:7300 820.23834:2775 821.2417:679</t>
  </si>
  <si>
    <t>149.05186:16 149.05885:57 160.02716:21 161.02116:47 175.03947:334 189.06161:23 193.05159:17 217.05022:17 245.05025:18 247.05777:20 272.05093:17 320.10129:18 339.10602:29 420.34421:20 460.7226:19 463.11844:23 513.12341:16 520.52759:18 523.15118:18 541.15564:34 559.13885:16 559.15369:20 583.17401:16 601.17352:32 602.30914:23 622.99487:19 718.21588:17 759.16559:23 759.21228:55 777.21423:34 777.24817:16 778.21362:17 780.23212:17 819.23364:887 819.31757:20</t>
  </si>
  <si>
    <t>ZM_Root_Neg-772</t>
  </si>
  <si>
    <t>Smiglaside C (Not validated) + 1Acetyl</t>
  </si>
  <si>
    <t>top hit was used, the fragment ion was checked by positive</t>
    <phoneticPr fontId="1"/>
  </si>
  <si>
    <t>C40H46O21</t>
  </si>
  <si>
    <t>O=C(OCC3OC(OC1OC(COC(=O)C)C(OC(=O)C)C(O)C1(OC(=O)C))(COC(=O)C)C(OC(=O)C=CC=2C=CC(O)=C(OC)C=2)C3(O))C=CC=4C=CC(O)=C(OC)C=4</t>
  </si>
  <si>
    <t>861.24689:21949 862.25024:9090 863.2536:2486</t>
  </si>
  <si>
    <t>111.39165:16 134.03708:27 149.04602:25 160.01421:32 161.01178:18 161.02098:51 161.02876:16 175.03889:836 176.04305:131 191.07018:24 193.04721:68 193.05727:20 209.08487:17 217.05385:18 218.05153:20 235.35268:33 307.44287:16 319.07111:33 361.07642:18 370.10849:18 403.82516:22 410.48755:16 433.8873:28 440.40509:19 501.01959:16 541.14105:16 578.32257:27 583.17493:54 601.14789:16 601.16803:17 626.17865:17 644.1629:42 644.22162:16 685.19904:41 741.18927:19 760.24341:17 777.23621:16 779.21344:17 801.1684:20 801.20074:20 801.23267:16 802.19006:42 808.45032:16 819.22046:73 819.25116:50 820.24066:17 846.20343:33 846.23236:23 861.24298:3616 861.30713:68 861.37042:17</t>
  </si>
  <si>
    <t>OS_LeafStem_Neg-857</t>
  </si>
  <si>
    <t>739.18976:3746 740.19311:1878 741.19647:368</t>
  </si>
  <si>
    <t>175.0415:20 193.05072:16 235.06308:72 265.05737:23 293.05215:32 295.08954:20 296.08997:19 309.04434:20 323.06305:18 324.05331:20 335.06537:39 353.07031:17 383.07956:91 401.0947:24 473.11215:21 563.13977:54 563.16016:17 564.13977:39 739.19165:747 739.25989:18</t>
  </si>
  <si>
    <t>(Pos)177.05237; C10H9O3; O=CCCC=1C=CC(OC)=C(O)C=1</t>
  </si>
  <si>
    <t>(Pos)338.100167; C16H18O8; COC1=C(O)C=CC(C=CC(=O)OC2COC(CO)C(O)C2O)=C1</t>
  </si>
  <si>
    <t>(Pos)90.04147; C3H6O3; OCC(O)CO</t>
  </si>
  <si>
    <t>LE_Ripe_Neg-395</t>
    <phoneticPr fontId="1"/>
  </si>
  <si>
    <t>6:3+6O fatty acyl hexoside</t>
  </si>
  <si>
    <t>6:3+6O fatty acyl hexoside (?MINEs-230264)</t>
  </si>
  <si>
    <t>MINE metabolite, top hit</t>
    <phoneticPr fontId="1"/>
  </si>
  <si>
    <t>C12H18O12</t>
  </si>
  <si>
    <t>O=C2OC(C(O)=C2(OC1OC(CO)C(O)C(O)C1(O)))C(O)C(O)O</t>
  </si>
  <si>
    <t>DVMKRMXSGLOXJZ-UHFFFAOYNA-N</t>
  </si>
  <si>
    <t>MINE=C6f1e47c06c255482b9c987eb3383ff72ec6312bf</t>
  </si>
  <si>
    <t>353.07175:15725 354.0751:2341 355.07846:507</t>
  </si>
  <si>
    <t>71.01035:21 101.02071:28 111.00726:1485 111.02096:18 112.01225:207 171.18552:16 173.00783:424 173.01526:106 174.01134:16 175.01004:20 191.02052:16 293.05447:36 353.07535:325</t>
  </si>
  <si>
    <t>111.00726; C5H3O3; O=C1OC(C)C(O)C1</t>
    <phoneticPr fontId="1"/>
  </si>
  <si>
    <t>180.06752; C6H12O6; OCC1OC(O)C(O)C(O)C1(O)</t>
    <phoneticPr fontId="1"/>
  </si>
  <si>
    <t>AC_Bulb_Neg-303</t>
  </si>
  <si>
    <t>8:1+2O fatty acyl hexoside</t>
  </si>
  <si>
    <t>8:1+2O fatty acyl hexoside (Butyl (S)-3-hydroxybutyrate glucoside)</t>
  </si>
  <si>
    <t>C14H26O8</t>
  </si>
  <si>
    <t>O=C(OCCCC)CC(OC1OC(CO)C(O)C(O)C1(O))C</t>
  </si>
  <si>
    <t>YUPCLHHTUNDMAN-UHFFFAOYNA-N</t>
  </si>
  <si>
    <t>HMDB=HMDB0031694,FooDB=FDB008357,LipidMAPS=LMFA13010043,UNPD=UNPD37274</t>
  </si>
  <si>
    <t>321.15463:4309 322.15798:828 323.16134:122</t>
  </si>
  <si>
    <t>159.10214:96 160.09676:17 204.11694:16 253.03754:17 321.15543:259</t>
  </si>
  <si>
    <t>159.10214; C8H15O3; O=C(OCCCC)CC(O)C</t>
    <phoneticPr fontId="1"/>
  </si>
  <si>
    <t>LE_FruitGreen_Neg-380</t>
  </si>
  <si>
    <t>12:4+4O fatty acyl hexoside</t>
  </si>
  <si>
    <t>12:4+4O fatty acyl hexoside (?UNPD1907)</t>
    <phoneticPr fontId="1"/>
  </si>
  <si>
    <t>Fatty acyl hexosides-carboxylic acid</t>
    <phoneticPr fontId="1"/>
  </si>
  <si>
    <t>C18H28O10</t>
  </si>
  <si>
    <t>O=C(O)CC(O)C(C)CC=CC=C(C(=O)OC1OC(CO)C(O)C(O)C1(O))C</t>
  </si>
  <si>
    <t>JWAGJGCOOSEMAU-UHFFFAOYNA-N</t>
  </si>
  <si>
    <t>UNPD=UNPD1907;UNPD224749</t>
  </si>
  <si>
    <t>403.1611:9320 404.16445:1555 405.16781:428</t>
  </si>
  <si>
    <t>71.75164:29 89.02705:43 101.02113:38 113.02065:18 125.08614:29 131.02863:17 143.088:42 149.08961:20 161.09634:152 162.09956:23 163.16296:20 179.10489:112 182.72348:17 385.14368:19 403.13348:22 403.15808:622</t>
  </si>
  <si>
    <t>179.1049; C11H15O2</t>
    <phoneticPr fontId="1"/>
  </si>
  <si>
    <t>161.0963; C11H13O</t>
    <phoneticPr fontId="1"/>
  </si>
  <si>
    <t>224.0532; C7H12O8 (CO2+C6H12O6)</t>
    <phoneticPr fontId="1"/>
  </si>
  <si>
    <t>LE_FruitGreen_Neg-350</t>
  </si>
  <si>
    <t>12:4+3O fatty acyl hexoside</t>
  </si>
  <si>
    <t>12:4+3O fatty acyl hexoside (7-Epi-12-hydroxyjasmonic acid glucoside)</t>
  </si>
  <si>
    <t>Fatty acyl hexosides-jasmonic acid</t>
    <phoneticPr fontId="1"/>
  </si>
  <si>
    <t>C18H28O9</t>
  </si>
  <si>
    <t>O=C(O)CC2CCC(=O)C2(CC=CCCOC1OC(CO)C(O)C(O)C1(O))</t>
  </si>
  <si>
    <t>JFDNMLUPLXZXGV-UHFFFAOYNA-N</t>
  </si>
  <si>
    <t>HMDB=HMDB0040706,KNApSAcK=C00001326,FooDB=FDB001489;FDB020509,LipidMAPS=LMFA13010032,PlantCyc=CPD-11510,UNPD=UNPD117301;UNPD135312;UNPD26762</t>
  </si>
  <si>
    <t>387.16501:23137 388.16836:5260 389.17172:935</t>
  </si>
  <si>
    <t>59.01432:24 85.0279:16 89.02538:33 95.01374:16 101.01998:38 113.02459:25 119.03492:76 148.12001:21 161.05113:21 163.10194:65 163.11018:259 163.12431:17 179.05132:16 229.12042:27 369.15671:25 380.78696:37 387.16452:1846</t>
  </si>
  <si>
    <t>163.11018; C11H15O; O=C1CCC(C)C1CC=CCC</t>
    <phoneticPr fontId="1"/>
  </si>
  <si>
    <t>MT_Seed_Neg-284</t>
  </si>
  <si>
    <t>Top hit was used by considering unique masses, isomer of 966</t>
    <phoneticPr fontId="1"/>
  </si>
  <si>
    <t>387.16559:23554 388.16894:4741 389.1723:888</t>
  </si>
  <si>
    <t>59.01358:47 83.01598:33 89.0215:28 101.02573:113 109.05954:21 113.02206:22 119.02928:24 119.0385:81 163.10968:21 178.97581:20 207.09837:129 207.11446:30 224.03763:20 342.13898:19 369.16312:20 387.16412:1653</t>
  </si>
  <si>
    <t>207.09837; C12H15O3; O=C(O)CC1CCC(=O)C1(CC=CCC)</t>
    <phoneticPr fontId="1"/>
  </si>
  <si>
    <t>180.06575; C6H12O6; OCC1OC(O)C(O)C(O)C1(O)</t>
    <phoneticPr fontId="1"/>
  </si>
  <si>
    <t>43.991; CO2; O=CO</t>
    <phoneticPr fontId="1"/>
  </si>
  <si>
    <t>ZM_Leaf_Neg-398</t>
    <phoneticPr fontId="1"/>
  </si>
  <si>
    <t>13:4+4O fatty acyl hexoside</t>
  </si>
  <si>
    <t>13:4+4O fatty acyl hexoside (?7-Epi-12-hydroxyjasmonic acid glucoside + Methoxy - 2H)</t>
  </si>
  <si>
    <t>New structure was proposed by considering 966</t>
    <phoneticPr fontId="1"/>
  </si>
  <si>
    <t>C19H28O10</t>
  </si>
  <si>
    <t>COC(COC1OC(CO)C(O)C(O)C1O)\C=C\CC1=C(CC(O)=O)CCC1=O</t>
  </si>
  <si>
    <t>HWKCWIIFDARZFZ-NSCUHMNNNA-N</t>
  </si>
  <si>
    <t>415.15906:24649 416.16241:8449 417.16577:1277</t>
  </si>
  <si>
    <t>71.01331:58 72.39046:21 83.05339:17 89.02313:40 99.00546:39 101.02183:87 101.02812:41 102.0264:23 113.02399:82 119.03532:21 123.0451:16 124.05148:23 127.69415:20 138.06612:161 139.07452:259 140.07523:49 147.08604:22 149.00807:56 151.08409:17 160.02249:30 160.08989:21 161.03979:16 161.05032:17 164.04324:21 176.08208:42 191.1055:411 192.11264:59 193.05115:35 193.05791:23 207.0918:18 209.11214:19 213.52826:16 221.11066:17 235.0992:20 237.1104:23 253.09166:16 262.95212:20 263.85843:20 415.16003:3658 415.19598:30 415.21704:27</t>
  </si>
  <si>
    <t>191.1055; C12H15O2</t>
    <phoneticPr fontId="1"/>
  </si>
  <si>
    <t>224.05453; C7H12O8 (CO2+C6H12O6)</t>
    <phoneticPr fontId="1"/>
  </si>
  <si>
    <t>ST_LeafStem_Neg-16</t>
  </si>
  <si>
    <t>Dihydroxy-Valerate</t>
  </si>
  <si>
    <t>(R)-2,3-Dihydroxy-isovalerate</t>
  </si>
  <si>
    <t>Hydroxy fatty acids</t>
  </si>
  <si>
    <t>O=C(O)C(O)C(O)(C)C</t>
  </si>
  <si>
    <t>JTEYKUFKXGDTEU-UHFFFAOYNA-N</t>
  </si>
  <si>
    <t>HMDB=HMDB0012141,KNApSAcK=C00019678,ChEBI=CHEBI:15684;CHEBI:15689;CHEBI:11424;CHEBI:49072,YMDB=YMDB00063;YMDB01070,FooDB=FDB028799,BMDB=BMDB12141,LipidMAPS=LMFA01050453,Saliva=HMDB0012141,ECMDB=ECMDB04059,PubChem=23615351;21933884;440279;677,UNPD=UNPD3564</t>
  </si>
  <si>
    <t>133.04968:7136 134.05303:589 135.05639:107</t>
  </si>
  <si>
    <t>71.00399:26 71.01208:41 115.00019:23 133.01544:18 133.04861:270</t>
  </si>
  <si>
    <t>18.01525; H2O; O</t>
    <phoneticPr fontId="1"/>
  </si>
  <si>
    <t>43.9962; CO2; O=CO</t>
    <phoneticPr fontId="1"/>
  </si>
  <si>
    <t>NT_Root_Neg-258</t>
  </si>
  <si>
    <t>Pantothenic acid (Not validated)</t>
  </si>
  <si>
    <t>218.10323:3227 219.10658:332 220.10994:53</t>
  </si>
  <si>
    <t>71.05244:18 88.04025:97 146.08179:56 174.10797:16 187.11617:16 218.10519:40</t>
  </si>
  <si>
    <t>88.04025; C3H6NO2; O=C(O)CCN</t>
    <phoneticPr fontId="1"/>
  </si>
  <si>
    <t>146.08179; C6H12NO3; O=C(N)C(O)C(C)(C)CO</t>
    <phoneticPr fontId="1"/>
  </si>
  <si>
    <t>72.0234; C3H4O2; O=C(O)CC</t>
    <phoneticPr fontId="1"/>
  </si>
  <si>
    <t>GG_Root_Neg-876</t>
  </si>
  <si>
    <t>also confirmed by positive</t>
    <phoneticPr fontId="1"/>
  </si>
  <si>
    <t>407.18512:50919 408.18847:17911 409.19183:2855</t>
  </si>
  <si>
    <t>104.36095:20 106.0437:113 107.04653:18 108.01979:26 109.02511:26 109.0625:21 121.0295:18 122.03663:18 126.18491:18 130.03958:48 130.0459:25 132.02037:41 133.10849:24 134.02591:20 145.02069:19 145.02945:89 146.03773:79 148.05273:19 150.02974:47 158.03085:57 158.0405:24 159.07916:21 159.69286:19 161.09526:1065 161.11003:18 162.09525:65 162.10272:53 171.34473:18 174.03239:21 175.08116:18 177.09093:388 178.09102:20 185.09808:501 186.02231:19 186.10164:62 190.02777:20 196.47099:18 200.07938:19 201.05333:18 201.06264:19 201.09019:814 202.09091:73 203.06921:121 203.08041:23 219.10498:233 219.11719:55 220.097:18 221.0999:20 229.08618:681 229.10765:18 230.09004:18 235.55614:22 242.00926:21 244.90852:31 245.04498:18 245.08101:3514 245.11363:23 246.07971:239 246.09286:200 247.07773:27 247.09808:39 248.08838:19 251.0587:20 262.45557:20 288.89966:18 405.15851:27 406.17783:18 406.51318:20 407.18448:1686</t>
  </si>
  <si>
    <t>245.081; C14H13O4; O=C(C=CO)C=1C=C(C(O)=CC=1(O))CC=C(C)C</t>
    <phoneticPr fontId="1"/>
  </si>
  <si>
    <t>201.0902; C13H13O2; OC(=C)C=1C=CC(O)=C(C=1)CC=C(C)C</t>
    <phoneticPr fontId="1"/>
  </si>
  <si>
    <t>177.09082; C11H13O2; OC1=CC=C(C(O)=C1)CC=C(C)C</t>
    <phoneticPr fontId="1"/>
  </si>
  <si>
    <t>161.09653; C11H13O; OC=1C=CC=CC=1CC=C(C)C</t>
    <phoneticPr fontId="1"/>
  </si>
  <si>
    <t>162.1044; C11H14O; CC(C)=CCC1=C(O)C=CC=C1</t>
    <phoneticPr fontId="1"/>
  </si>
  <si>
    <t>GU_Root_Neg-914</t>
  </si>
  <si>
    <t>C25H28O5</t>
    <phoneticPr fontId="1"/>
  </si>
  <si>
    <t>407.18488:4898 408.18823:1506 409.19159:246</t>
  </si>
  <si>
    <t>130.07039:18 161.09831:66 164.05655:23 177.09081:20 177.09671:20 185.09357:25 187.10248:27 201.08795:40 202.089:23 202.09872:24 219.09969:19 229.08574:23 245.08554:356 246.09215:18 313.12759:20 313.14209:20 407.16815:39 407.19092:109</t>
  </si>
  <si>
    <t>245.0855; C14H13O4; O=C(C=CO)C=1C=C(C(O)=CC=1(O))CC=C(C)C</t>
    <phoneticPr fontId="1"/>
  </si>
  <si>
    <t>201.088; C13H13O2; OC(=C)C=1C=CC(O)=C(C=1)CC=C(C)C</t>
    <phoneticPr fontId="1"/>
  </si>
  <si>
    <t>161.0983; C11H13O; OC=1C=CC=CC=1CC=C(C)C</t>
    <phoneticPr fontId="1"/>
  </si>
  <si>
    <t>GG_Root_Neg-878</t>
  </si>
  <si>
    <t>Glyinflanin A-isomer A</t>
  </si>
  <si>
    <t>407.18527:34986 408.18862:12849 409.19198:1544</t>
  </si>
  <si>
    <t>106.03741:24 106.04435:69 108.02735:23 113.5811:27 130.04335:39 131.04384:20 132.02444:25 132.03577:18 137.43329:22 145.03729:21 146.03697:24 150.03427:20 158.0359:18 161.09627:813 162.09459:36 162.10117:27 163.04143:20 164.04005:18 164.04852:20 175.06261:28 176.092:21 177.09082:347 178.43002:22 185.09494:485 185.11258:19 186.09145:39 186.10045:22 190.02818:18 201.09093:628 202.08359:19 202.09937:24 203.06886:21 203.08479:20 203.09229:19 204.07401:37 219.09944:82 219.10934:42 221.11058:20 223.90158:20 229.08643:398 230.08606:38 245.08136:2381 246.07826:127 246.08897:174 247.07999:38 407.1369:20 407.18719:1511 407.21515:20</t>
  </si>
  <si>
    <t>245.08136; C14H13O4; O=C(C=CO)C=1C=C(C(O)=CC=1(O))CC=C(C)C</t>
    <phoneticPr fontId="1"/>
  </si>
  <si>
    <t>201.09093; C13H13O2; OC(=C)C=1C=CC(O)=C(C=1)CC=C(C)C</t>
    <phoneticPr fontId="1"/>
  </si>
  <si>
    <t>177.0909; C11H13O2; OC1=CC=C(C(O)=C1)CC=C(C)C</t>
    <phoneticPr fontId="1"/>
  </si>
  <si>
    <t>161.09627; C11H13O; OC=1C=CC=CC=1CC=C(C)C</t>
    <phoneticPr fontId="1"/>
  </si>
  <si>
    <t>AT_Root_Neg-139</t>
  </si>
  <si>
    <t>Coumarin base + 1O, 1MeO</t>
  </si>
  <si>
    <t>Scopoletin</t>
    <phoneticPr fontId="1"/>
  </si>
  <si>
    <t>191.0341:1241 192.03745:260 193.04081:39</t>
  </si>
  <si>
    <t>176.00543:64 176.01607:26 177.01794:22 191.03505:39</t>
  </si>
  <si>
    <t>191.03505; C10H7O4; O=C1OC2=CC(O)=C(OC)C=C2(C=C1)</t>
    <phoneticPr fontId="1"/>
  </si>
  <si>
    <t>176.00543; C10H8O3; O=C1OC2=CC=C(OC)C=C2(C=C1)</t>
    <phoneticPr fontId="1"/>
  </si>
  <si>
    <t>15.0296; CH3; C</t>
    <phoneticPr fontId="1"/>
  </si>
  <si>
    <t>O=C1OC2=CC(O)=C(OC)C=C2(C=C1)</t>
    <phoneticPr fontId="1"/>
  </si>
  <si>
    <t>92.02671:26 104.02529:724 104.89149:20 105.02654:34 120.01495:61 120.02242:156 121.02203:18 148.01404:1076 149.02196:89 150.01651:36 155.69092:19 159.83826:21 163.00252:20 176.00975:4556 176.03069:21 177.01242:321 178.00708:47 178.02092:51 186.78076:18 190.65826:29 191.03102:1128</t>
  </si>
  <si>
    <t>191.03102; C10H7O4; O=C1OC2=CC(O)=C(OC)C=C2(C=C1)</t>
    <phoneticPr fontId="1"/>
  </si>
  <si>
    <t>176.00975; C9H4O4; O=C1OC2=CC(O)=C(O)C=C2(C=C1)</t>
    <phoneticPr fontId="1"/>
  </si>
  <si>
    <t>148.01404; C8H4O3; OC=1C=C(O)C(=CC=1(OC))C</t>
    <phoneticPr fontId="1"/>
  </si>
  <si>
    <t>27.99571; CO; C=O</t>
    <phoneticPr fontId="1"/>
  </si>
  <si>
    <t>6,7-Dihydroxycoumarin-6-glucoside</t>
  </si>
  <si>
    <t>O=C2OC3=CC(O)=C(OC1OC(CO)C(O)C(O)C1(O))C=C3(C=C2)</t>
  </si>
  <si>
    <t>XHCADAYNFIFUHF-UHFFFAOYNA-N</t>
  </si>
  <si>
    <t>HMDB=HMDB0030820,KNApSAcK=C00002472,ChEBI=CHEBI:4853;CHEBI:91998,FooDB=FDB002776,STOFF=STOFF_3777,PubChem=5281417,PlantCyc=CPD-14461,UNPD=UNPD119528;UNPD192449;UNPD44084;UNPD68186</t>
  </si>
  <si>
    <t>49.9537:22 76.36678:19 77.56171:26 81.03317:18 88.28438:38 89.03549:24 89.04084:85 93.02809:52 93.03448:43 96.4509:19 97.52282:25 100.23411:45 104.02821:26 105.02263:29 105.03414:243 106.03404:70 107.01339:24 133.02805:1002 133.04431:23 133.25893:25 134.03316:130 134.09668:18 142.25333:18 148.00835:71 148.01682:129 149.02092:76 163.03865:18 176.01051:250 176.03917:35 177.0179:15637 178.02087:1645 179.02524:307 180.14748:19 196.47742:21 196.70938:18 219.03386:23 339.07086:2639</t>
  </si>
  <si>
    <t>177.0179; C9H5O4; O=C1OC2=CC(O)=C(O)C=C2(C=C1)</t>
    <phoneticPr fontId="1"/>
  </si>
  <si>
    <t>AT_Root_Neg-454</t>
  </si>
  <si>
    <t>Sugar loss and unique m/z</t>
    <phoneticPr fontId="1"/>
  </si>
  <si>
    <t>O=C2OC=3C=C(OC1OC(CO)C(O)C(O)C1(O))C(OC)=CC=3(C=C2)</t>
  </si>
  <si>
    <t>399.09296:4004 400.09631:1957 401.09967:543</t>
  </si>
  <si>
    <t>176.00775:174 176.01392:95 177.01082:39 177.01939:19 191.03526:1306 192.03589:216 192.04463:166 193.04109:62 207.04729:24 399.08221:20</t>
  </si>
  <si>
    <t>191.0353; C10H7O4; O=C1OC=2C=C(O)C(OC)=CC=2(C=C1)</t>
    <phoneticPr fontId="1"/>
  </si>
  <si>
    <t>GM_Root_Neg-648</t>
  </si>
  <si>
    <t>Coumestans O-glycosides</t>
  </si>
  <si>
    <t>429.08249:5170 430.08584:1046 431.0892:306</t>
  </si>
  <si>
    <t>194.0399:25 211.33952:20 266.02136:555 267.02515:43 281.9404:20 429.07306:58 429.08774:97</t>
  </si>
  <si>
    <t>266.0214; C15H6O5</t>
  </si>
  <si>
    <t>163 Hex loss</t>
  </si>
  <si>
    <t>LE_Ripe_Neg-717</t>
  </si>
  <si>
    <t>Coumarin + 1O + 1MeO, O-Hex-Hex</t>
  </si>
  <si>
    <t>Scopoletin 7-O-beta-D-sophoroside</t>
    <phoneticPr fontId="1"/>
  </si>
  <si>
    <t>C22H28O14</t>
  </si>
  <si>
    <t>COC1=CC2=C(OC(=O)C=C2)C=C1OC1OC(CO)C(O)C(O)C1OC1OC(CO)C(O)C(O)C1O</t>
  </si>
  <si>
    <t>QJGJAMWLRCWSIH-UHFFFAOYSA-N</t>
  </si>
  <si>
    <t>NANPDB=NANPDB_60,UNPD=UNPD24205;UNPD85709</t>
  </si>
  <si>
    <t>515.14325:1668 516.1466:294 517.14996:53</t>
  </si>
  <si>
    <t>191.04893:16 191.05919:62 323.07553:37 336.07962:17 353.1012:38 455.11353:33 515.12671:137 515.15601:52</t>
  </si>
  <si>
    <t>191.03498; C10H7O4; COC1=CC2=C(OC(=O)C=C2)C=C1O</t>
    <phoneticPr fontId="1"/>
  </si>
  <si>
    <t>AT_Root_Neg-837</t>
  </si>
  <si>
    <t>Coumarin base + 1O, 1MeO, O-(C26H31O12)</t>
  </si>
  <si>
    <t>Coumarin+C26H32O12</t>
    <phoneticPr fontId="1"/>
  </si>
  <si>
    <t>New metabolite is suggested.</t>
    <phoneticPr fontId="1"/>
  </si>
  <si>
    <t>C36H38O16</t>
  </si>
  <si>
    <t>COC1=C(OC2C(O)C(O)C(C)OC2OC2CC(OC3=CC(O)=C(C(=O)CCC4=CC=C(O)C=C4)C(O)=C3)OC(O)C2O)C=C2OC(=O)C=CC2=C1</t>
  </si>
  <si>
    <t>UAMRWBMUOAVLAI-UHFFFAOYNA-N</t>
  </si>
  <si>
    <t>725.20648:7991 726.20983:8591 727.21319:3260</t>
  </si>
  <si>
    <t>136.6593:18 143.02579:21 150.03947:28 165.06335:19 175.03494:20 176.00941:147 176.01711:117 177.01921:109 191.03423:2162 191.07387:18 192.0383:366 193.04871:80 194.05211:23 195.05424:23 217.04933:20 235.0616:18 236.06969:49 237.05687:18 253.09877:26 295.06836:18 295.08469:33 337.08563:58 337.10132:39 338.08859:21 339.10031:20 341.1207:18 383.49026:20 389.12192:40 404.91348:18 419.26895:21 432.1293:39 432.15576:23 446.76498:18 485.15234:22 487.14407:22 519.85211:18 530.12787:18 533.16046:539 533.17896:105 534.15222:133 534.17133:187 535.17273:114 650.01868:21 724.95087:24 725.19568:92 725.22479:159</t>
  </si>
  <si>
    <t>191.0342; C10H7O4; O=C1OC2=CC(O)=C(OC)C=C2(C=C1)</t>
    <phoneticPr fontId="1"/>
  </si>
  <si>
    <t>192.03522; C10H8O4</t>
    <phoneticPr fontId="1"/>
  </si>
  <si>
    <t>342.12623; C12H22O11; OCC2OC(O)C(OC1OC(CO)C(O)C(O)C1(O))C(O)C2(O)</t>
    <phoneticPr fontId="1"/>
  </si>
  <si>
    <t>GG_Root_Neg-107</t>
  </si>
  <si>
    <t>Coumarin + 1O</t>
  </si>
  <si>
    <t>Umbelliferone</t>
  </si>
  <si>
    <t>Structure was assigned by unique NL</t>
  </si>
  <si>
    <t>O=C1OC=2C=C(O)C=CC=2(C=C1)</t>
  </si>
  <si>
    <t>ORHBXUUXSCNDEV-UHFFFAOYSA-N</t>
  </si>
  <si>
    <t>HMDB=HMDB0029865,KNApSAcK=C00002503,ChEBI=CHEBI:27510,FooDB=FDB001094;FDB012649,NANPDB=NANPDB_3587;NANPDB_4186;NANPDB_4468;NANPDB_4483,STOFF=STOFF_1054,Urine=HMDB0029865,Serum=HMDB0029865,PubChem=5281426,PlantCyc=CPD-8186,UNPD=UNPD16064</t>
  </si>
  <si>
    <t>161.02263:8351 162.02598:774 163.02934:111</t>
  </si>
  <si>
    <t>77.03977:18 86.35652:21 133.03102:65 160.89044:23 161.02332:738</t>
  </si>
  <si>
    <t>133.031; C8H5O2; OC1=CC(O)=C(C=C)C=C1</t>
    <phoneticPr fontId="1"/>
  </si>
  <si>
    <t>27.9916; CO; C=O</t>
    <phoneticPr fontId="1"/>
  </si>
  <si>
    <t>O=C1OC=2C=C(O)C(O)=CC=2(C=C1)</t>
  </si>
  <si>
    <t>ILEDWLMCKZNDJK-UHFFFAOYSA-N</t>
  </si>
  <si>
    <t>HMDB=HMDB0030819,KNApSAcK=C00002471,ChEBI=CHEBI:490095,FooDB=FDB002775,NANPDB=NANPDB_2139;NANPDB_3588;NANPDB_5678;NANPDB_6552;NANPDB_6557;NANPDB_6566;NANPDB_6571;NANPDB_6578;NANPDB_6584;NANPDB_6590;NANPDB_6595;NANPDB_6608;NANPDB_6615;NANPDB_6619;NANPDB_6626;NANPDB_6634;NANPDB_6646;NANPDB_6658;NANPDB_6666;NANPDB_6673;NANPDB_6685;NANPDB_6690;NANPDB_6696;NANPDB_6702;NANPDB_6734;NANPDB_6741;NANPDB_6746;NANPDB_6753;NANPDB_6757,STOFF=STOFF_8520,PubChem=5281416,PlantCyc=CPD-8097,UNPD=UNPD155340</t>
  </si>
  <si>
    <t>89.03429:22 89.04073:41 105.03136:78 105.0367:25 118.94234:30 121.02502:45 133.02599:266 133.03735:18 134.02884:28 134.04065:18 149.02177:18 177.01656:1584</t>
  </si>
  <si>
    <t>177.01656; C9H5O4; O=C1OC=2C=C(O)C(O)=CC=2(C=C1)</t>
    <phoneticPr fontId="1"/>
  </si>
  <si>
    <t>133.02599; C8H5O2; OC1=CC=C(C=C)C=C1(O)</t>
    <phoneticPr fontId="1"/>
  </si>
  <si>
    <t>55.99154; C2O2; O=C(O)C</t>
    <phoneticPr fontId="1"/>
  </si>
  <si>
    <t>27.99479; CO; C=O</t>
    <phoneticPr fontId="1"/>
  </si>
  <si>
    <t>65.03535:27 77.03479:20 77.04063:96 79.06448:21 92.02426:25 93.03179:48 103.01611:36 105.03233:471 106.03259:18 106.03767:33 111.00735:25 118.64996:32 120.73219:39 120.98405:20 121.02874:583 122.02875:18 132.02036:149 133.02852:350 134.03024:37 146.09666:21 149.02571:272 151.02954:20 158.8226:23 159.00838:28 160.01834:31 176.00461:63 177.01791:3198</t>
  </si>
  <si>
    <t>177.0179; C9H5O4; O=C1OC=2C(O)=C(O)C=CC=2(C=C1)</t>
    <phoneticPr fontId="1"/>
  </si>
  <si>
    <t>121.02874; C7H5O2; OC=1C=CC(=CC=1(O))C</t>
    <phoneticPr fontId="1"/>
  </si>
  <si>
    <t>27.9922; CO; C=O</t>
    <phoneticPr fontId="1"/>
  </si>
  <si>
    <t>GG_Root_Neg-326</t>
  </si>
  <si>
    <t>267.02899:3768 268.03234:445 269.0357:374</t>
  </si>
  <si>
    <t>92.02737:18 105.02989:18 133.03113:22 166.03922:22 211.03099:18 237.05533:20 239.02977:18 266.01807:100 267.01819:72 267.03027:190</t>
  </si>
  <si>
    <t>267.029; C15H7O5</t>
  </si>
  <si>
    <t>GU_LeafStem_Neg-611</t>
  </si>
  <si>
    <t>Coumaroyl Hexoside (isomer of 691, 692)</t>
    <phoneticPr fontId="1"/>
  </si>
  <si>
    <t>1-O-p-Coumaroyl-beta-D-glucose-isomer A</t>
  </si>
  <si>
    <t>C15H18O8</t>
  </si>
  <si>
    <t>O=C(OC1OC(CO)C(O)C(O)C1(O))C=CC2=CC=C(O)C=C2</t>
  </si>
  <si>
    <t>DSNCQKUYZOSARM-UHFFFAOYNA-N</t>
  </si>
  <si>
    <t>HMDB=HMDB0036936,KNApSAcK=C00032376,ChEBI=CHEBI:71498,FooDB=FDB001845;FDB015905,PubChem=14158117,PlantCyc=CPD-8674,UNPD=UNPD121336;UNPD13463;UNPD173518;UNPD177482;UNPD215979;UNPD224715</t>
  </si>
  <si>
    <t>325.09171:3755 326.09506:634 327.09842:40</t>
  </si>
  <si>
    <t>119.04837:317 120.04455:29 135.59625:20 163.03874:1046 164.04134:162 165.04291:20 325.07211:20</t>
  </si>
  <si>
    <t xml:space="preserve">163.0387; C9H7O3; </t>
  </si>
  <si>
    <t>MT_LeafStem_Neg-376</t>
  </si>
  <si>
    <t>Coumaroyl Hexoside (isomer of 690, 692)</t>
    <phoneticPr fontId="1"/>
  </si>
  <si>
    <t>1-O-p-Coumaroyl-beta-D-glucose-isomer B</t>
  </si>
  <si>
    <t>325.09052:4205 326.09387:1062 327.09723:225</t>
  </si>
  <si>
    <t>119.04786:237 119.85725:19 120.04996:20 125.02576:56 133.06206:20 145.02136:58 145.03302:68 163.03838:575 205.04483:23 205.05177:32 325.08847:18 325.10162:42</t>
  </si>
  <si>
    <t xml:space="preserve">163.0384; C9H7O3; </t>
    <phoneticPr fontId="1"/>
  </si>
  <si>
    <t>162.05; C6H10O5</t>
    <phoneticPr fontId="1"/>
  </si>
  <si>
    <t>MT_LeafStem_Neg-377</t>
  </si>
  <si>
    <t>Coumaroyl Hexoside (isomer of 690, 691)</t>
    <phoneticPr fontId="1"/>
  </si>
  <si>
    <t>trans-p-Coumaric acid 4-glucoside</t>
  </si>
  <si>
    <t>Top hit was u:sed by considering unique masses.</t>
    <phoneticPr fontId="1"/>
  </si>
  <si>
    <t>O=C(O)C=CC2=CC=C(OC1OC(CO)C(O)C(O)C1(O))C=C2</t>
  </si>
  <si>
    <t>LJFYQZQUAULRDF-UHFFFAOYNA-N</t>
  </si>
  <si>
    <t>HMDB=HMDB0039509,KNApSAcK=C00031477,ChEBI=CHEBI:16099;CHEBI:17335;CHEBI:47892;CHEBI:47893;CHEBI:79066;CHEBI:83032,FooDB=FDB019119;FDB021350;FDB021351,PlantCyc=CPD-457,UNPD=UNPD187755;UNPD189062;UNPD48421;UNPD71082;UNPD228423</t>
  </si>
  <si>
    <t>325.09305:3721 326.0964:611 327.09976:60</t>
  </si>
  <si>
    <t>117.02815:24 117.04037:110 119.05016:20 130.04027:18 145.02907:418 145.04443:18 205.04483:23 267.0704:23 325.09555:103</t>
  </si>
  <si>
    <t>145.02907; C9H5O2; OC(=O)C=CC1=CC=CC=C1</t>
    <phoneticPr fontId="1"/>
  </si>
  <si>
    <t>180.06648; C6H12O6; OCC1OC(O)C(O)C(O)C1(O)</t>
    <phoneticPr fontId="1"/>
  </si>
  <si>
    <t>LE_Ripe_Neg-345</t>
  </si>
  <si>
    <t>Dihydrocoumaroyl Hexoside</t>
  </si>
  <si>
    <t>Dihydromelilotoside</t>
    <phoneticPr fontId="1"/>
  </si>
  <si>
    <t>Coumaric acid and derivatives-dihydro type</t>
    <phoneticPr fontId="1"/>
  </si>
  <si>
    <t>C15H20O8</t>
  </si>
  <si>
    <t>O=C(O)CCC2=CC=CC=C2(OC1OC(CO)C(O)C(O)C1(O))</t>
    <phoneticPr fontId="1"/>
  </si>
  <si>
    <t>FXEOLMWSBWXMSF-UHFFFAOYNA-N</t>
  </si>
  <si>
    <t>HMDB=HMDB0038334,FooDB=FDB017669,UNPD=UNPD63410;UNPD210138</t>
  </si>
  <si>
    <t>327.10602:1652 328.10937:172 329.11273:38</t>
  </si>
  <si>
    <t>121.0631:18 161.03937:34 165.04292:23 165.05406:199 166.06813:32</t>
  </si>
  <si>
    <t>165.04; C9H9O3; Dicoumaloyl</t>
    <phoneticPr fontId="1"/>
  </si>
  <si>
    <t>ZM_Root_Neg-267</t>
  </si>
  <si>
    <t>Coumaroyl quinic acid (isomer of 759, 760)</t>
    <phoneticPr fontId="1"/>
  </si>
  <si>
    <t>337.09106:1154 338.09441:210 339.09777:46</t>
  </si>
  <si>
    <t>119.05323:17 155.03944:16 163.04237:150</t>
  </si>
  <si>
    <t>163.04237; C9H7O3; O=C(O)C=CC1=CC=C(O)C=C1</t>
    <phoneticPr fontId="1"/>
  </si>
  <si>
    <t>119.05323; C8H7O; OC1=CC=C(C=C)C=C1</t>
    <phoneticPr fontId="1"/>
  </si>
  <si>
    <t>176.0684; C7H12O5; OC1CCC(O)(CC1O)C(O)=O</t>
    <phoneticPr fontId="1"/>
  </si>
  <si>
    <t>ZM_Seed_Neg-130</t>
  </si>
  <si>
    <t>N1,N10-Dicoumaroylspermidine</t>
  </si>
  <si>
    <t>436.22339:16144 437.22674:4695 438.2301:638</t>
  </si>
  <si>
    <t>119.04947:413 120.05931:16 145.02177:58 145.03204:99 146.03331:16 203.09227:16 231.15091:18 248.17505:16 273.17227:54 290.172:36 290.19003:201 291.17853:16 291.19244:55 316.16397:388 316.1824:86 317.16641:17 317.17914:48 436.2225:1052 436.31741:25</t>
  </si>
  <si>
    <t>119.0495; C8H7O</t>
    <phoneticPr fontId="1"/>
  </si>
  <si>
    <t xml:space="preserve">120.0585; C8H8O; </t>
    <phoneticPr fontId="1"/>
  </si>
  <si>
    <t>146.0325; C9H6O2</t>
    <phoneticPr fontId="1"/>
  </si>
  <si>
    <t>LE_LeafStem_Neg-922</t>
  </si>
  <si>
    <t>Tricoumaroyl spermidine</t>
  </si>
  <si>
    <t>tricoumaroyl spermidine</t>
  </si>
  <si>
    <t>582.25781:2757 583.26116:953 584.26452:267</t>
  </si>
  <si>
    <t>120.04958:17 197.66954:22 316.16617:33 342.13507:99 447.75766:29 462.17419:21 462.2037:116 463.19086:16 463.21997:34 499.15836:17 581.24457:17 582.26636:247</t>
  </si>
  <si>
    <t xml:space="preserve">120.0627; C8H8O; </t>
  </si>
  <si>
    <t>MT_Flower_Neg-106</t>
  </si>
  <si>
    <t>Coumaric acid (isomer of 131)</t>
    <phoneticPr fontId="1"/>
  </si>
  <si>
    <t>4-Hydroxycinnamic acid</t>
  </si>
  <si>
    <t>MS/MS confirmed, same as 129</t>
    <phoneticPr fontId="1"/>
  </si>
  <si>
    <t>C9H8O3</t>
    <phoneticPr fontId="1"/>
  </si>
  <si>
    <t>163.03989:6369 164.04324:795 165.0466:52</t>
  </si>
  <si>
    <t>94.03546:20 119.05055:477 120.05349:43 163.03316:27 163.0417:59</t>
  </si>
  <si>
    <t>119.05055; C8H7O; OC=1C=CC(C=C)=CC=1</t>
    <phoneticPr fontId="1"/>
  </si>
  <si>
    <t>43.99115; CO2; O=CO</t>
    <phoneticPr fontId="1"/>
  </si>
  <si>
    <t>72.79508:39 92.06734:20 93.0314:155 94.03488:18 104.02204:42 105.27356:18 116.9653:47 117.03368:134 118.03349:51 119.04873:15933 119.57317:18 119.60874:26 120.01321:19 120.05202:1483 120.20396:20 121.05508:154 124.44787:18 140.28574:19 145.03625:27 146.5378:33 163.03899:2492</t>
  </si>
  <si>
    <t>163.03799; C9H7O3; O=C(O)C=CC1=CC=CC(O)=C1</t>
    <phoneticPr fontId="1"/>
  </si>
  <si>
    <t>119.04873; C8H7O; OC=1C=CC(C=C)=CC=1</t>
    <phoneticPr fontId="1"/>
  </si>
  <si>
    <t>MT_LeafStem_Neg-63</t>
  </si>
  <si>
    <t>Coumaric acid (isomer of 127)</t>
    <phoneticPr fontId="1"/>
  </si>
  <si>
    <t>163.03987:1132 164.04322:161 165.04658:19</t>
  </si>
  <si>
    <t>118.93871:18 119.04925:150 121.05368:18</t>
  </si>
  <si>
    <t>43.99; CO2</t>
    <phoneticPr fontId="1"/>
  </si>
  <si>
    <t>3-Hydroxycinnamic acid</t>
    <phoneticPr fontId="1"/>
  </si>
  <si>
    <t>91.05625:43 93.03598:57 93.04237:20 94.03763:31 119.04824:4931 120.05285:562 121.05546:18 122.04922:18 163.03799:1723 163.0798:21</t>
  </si>
  <si>
    <t>119.04824; C8H7O; OC=1C=CC=C(C=C)C=1</t>
    <phoneticPr fontId="1"/>
  </si>
  <si>
    <t>43.9898; CO2; O=CO</t>
    <phoneticPr fontId="1"/>
  </si>
  <si>
    <t>78.83978:21 91.01737:1242 91.02853:21 91.05444:28 92.02006:49 92.02533:84 93.01836:20 93.02629:20 93.03342:87 117.02684:37 118.99506:20 119.04916:9968 120.02394:21 120.05305:1187 120.87823:19 121.03027:20 121.21729:24 135.00735:7943 136.01147:391 136.10234:18 137.00481:23 137.01265:110 137.24878:24 143.04941:21 145.02754:78 146.03221:24 148.00832:54 148.01717:23 149.02422:134 150.02817:47 153.01961:23 155.57971:22 159.74455:25 169.05835:21 169.06889:60 184.52988:20 185.05946:27 188.86565:27 211.07285:29 213.04164:22 213.05714:66 214.05798:28 227.06252:24 231.54448:18 237.05576:50 250.29622:20 254.05876:39 254.07161:23 254.97661:27 255.06584:5865</t>
  </si>
  <si>
    <t>135.00735; C7H3O3; O=CC=1C=CC(O)=CC=1(O)</t>
    <phoneticPr fontId="1"/>
  </si>
  <si>
    <t>119.04916; C8H7O; OC1=CC=C(C=C)C=C1</t>
    <phoneticPr fontId="1"/>
  </si>
  <si>
    <t>91.01737; C6H3O; OC1=CC=CC=C1</t>
    <phoneticPr fontId="1"/>
  </si>
  <si>
    <t>120.05849; C8H8O; OC1=CC=C(C=C1)CC</t>
    <phoneticPr fontId="1"/>
  </si>
  <si>
    <t>GU_Root_Neg-639</t>
  </si>
  <si>
    <t>Chalcone base + 2O, 1MeO, 1Prenyl or Licochalcone A (Not validated)</t>
  </si>
  <si>
    <t>337.14429:55041 338.14764:17109 339.151:1639</t>
  </si>
  <si>
    <t>92.02365:40 92.02778:47 93.03206:169 120.01974:227 120.04846:18 121.02582:18 128.06508:34 136.04871:20 136.32234:24 143.07942:18 145.02655:18 148.04913:33 151.03928:24 156.05858:20 158.03194:24 159.08398:23 160.05423:18 161.06023:109 162.06134:38 162.07088:26 163.06725:20 171.04747:20 172.05414:36 179.05373:19 185.05728:109 187.03644:162 187.07689:174 188.08727:21 200.07588:25 201.09096:197 202.0976:38 206.14458:20 209.05984:18 213.05431:37 214.06668:18 217.12427:62 229.08772:195 230.08447:42 230.10402:28 243.10307:102 244.10304:20 245.08138:38 253.03638:18 262.10098:59 267.07288:24 268.07339:228 269.08499:22 270.0795:18 274.06055:21 277.12036:50 279.09781:30 281.07217:21 282.08597:18 289.0722:19 289.08374:41 290.0929:70 291.08765:18 291.1077:20 305.10226:43 305.12012:144 306.1124:21 306.12753:66 306.1449:19 307.09454:52 307.108:29 307.13019:40 308.11096:18 322.12335:18 323.10788:26 327.32147:22 332.33701:18 332.47025:21 335.08981:19 336.10864:20 337.09494:22 337.14383:5286 337.17596:20</t>
  </si>
  <si>
    <t>268.07339; C16H12O4; O=C(C=CC=1C=CC(O)=CC=1(OC))C2=CC=C(O)C=C2</t>
    <phoneticPr fontId="1"/>
  </si>
  <si>
    <t>229.08772; C14H13O3; O=CC=CC=1C=CC(O)=C(C=1(OC))CC=CC</t>
    <phoneticPr fontId="1"/>
  </si>
  <si>
    <t>120.01974; C7H4O2; O=CC1=CC=C(O)C=C1</t>
    <phoneticPr fontId="1"/>
  </si>
  <si>
    <t>93.03206; C6H5O; OC1=CC=CC=C1</t>
    <phoneticPr fontId="1"/>
  </si>
  <si>
    <t>69.07044; C5H9; C(=C(C)C)C</t>
    <phoneticPr fontId="1"/>
  </si>
  <si>
    <t>GG_LeafStem_Neg-1589</t>
  </si>
  <si>
    <t>Phloretin + C-Hex, C-Hex</t>
  </si>
  <si>
    <t>597.18347:6151 598.18682:1656 599.19018:542</t>
  </si>
  <si>
    <t>137.02519:19 150.99915:24 167.04382:20 180.04218:22 197.04195:21 207.07841:27 209.04724:25 210.05701:19 222.05457:23 239.05536:21 274.07339:18 286.07925:18 289.03583:24 315.06848:19 315.08936:53 316.09192:22 327.08832:35 346.08902:18 354.08466:19 357.05478:39 357.09601:246 371.10382:18 385.10028:20 387.11243:291 388.11188:86 418.13763:19 461.13672:36 477.12103:22 477.13889:88 477.15234:58 478.16064:18 479.13742:18 489.14932:25 508.13171:21 519.08112:23 597.17743:526</t>
  </si>
  <si>
    <t>(Pos)149.0635; C9H9O2; OC1=CC=C(CCC=O)C=C1</t>
  </si>
  <si>
    <t>OP_Root_Neg-1133</t>
  </si>
  <si>
    <t>Carbolines-dehydropyran in E ring</t>
  </si>
  <si>
    <t>511.17117:31806 512.17452:11375 513.17788:2188</t>
  </si>
  <si>
    <t>71.01009:16 89.02223:56 101.02059:16 119.03072:59 133.03629:16 134.41953:17 149.04356:18 158.78232:20 159.02634:16 160.04059:32 183.05479:1247 183.07034:24 184.05652:91 217.06764:38 220.06023:18 230.90097:16 235.0873:63 236.07774:18 237.07378:18 250.06439:16 251.07845:36 252.09312:22 261.05984:84 261.06656:33 267.18512:21 270.69763:20 274.17621:20 277.05472:24 278.07355:20 279.07526:1923 279.11484:16 280.07648:317 281.0788:44 281.08685:18 282.56094:20 284.85876:16 300.04837:20 303.10928:19 303.13248:20 310.44656:35 311.33826:17 313.07907:17 316.98734:17 331.10416:170 331.12039:16 332.10535:68 332.12018:16 333.11017:17 333.19998:23 349.12717:17 361.21634:18 378.11179:21 381.59985:21 463.20386:18 463.21686:21 465.21951:16 466.22299:22 473.96396:16 509.21356:21 510.83868:16 511.06485:20 511.16986:3946</t>
  </si>
  <si>
    <t>(Pos MSMS)513.19659:135128 514.19994:22608 515.2033:10275</t>
  </si>
  <si>
    <t>OP_Root_Neg-1071</t>
  </si>
  <si>
    <t>Top hit is used as the representative structure by the database curation of OP and the unique masses, identified by positive</t>
    <phoneticPr fontId="1"/>
  </si>
  <si>
    <t>O=C5C2=COC(OC1OC(CO)C(O)C(O)C1(O))C(C=C)C2CC6C=4NC=3C=CC=CC=3C=4CCN56</t>
  </si>
  <si>
    <t>497.19174:34574 498.19509:12741 499.19845:2438</t>
  </si>
  <si>
    <t>71.013:37 74.13345:16 89.02417:152 94.03028:44 101.02362:187 113.02261:16 113.0274:22 118.99272:22 119.03352:102 120.038:20 122.00979:16 122.02341:17 143.03331:71 161.04251:16 165.59067:33 169.07571:493 170.0778:25 174.05179:96 174.06023:23 175.06224:18 179.05203:130 183.0892:36 183.10033:18 206.07425:17 221.10022:17 222.09439:20 231.52422:16 235.07591:16 235.08388:44 235.09433:20 237.09898:16 248.05727:17 248.5123:32 263.07724:38 263.12604:20 265.09576:2548 266.0946:395 266.10672:190 267.09943:50 267.11426:18 275.11856:17 276.11823:16 285.09106:22 289.12976:25 289.14145:16 299.11542:21 307.0874:18 307.11096:18 315.1416:16 317.12866:1228 318.12256:166 318.13361:191 319.13229:16 320.15067:16 331.1506:17 335.13123:89 335.14429:108 336.13089:28 336.14911:53 337.13123:24 347.10019:20 377.14233:18 383.50439:16 407.15671:21 427.14053:19 438.14096:22 496.87119:16 497.19107:2457</t>
  </si>
  <si>
    <t>(Pos MSMS)337.1553; C20H21N2O3; O=C4C1=COC(O)C(C=C)C1CC5C=3NC=2C=CC=CC=2C=3CCN45</t>
  </si>
  <si>
    <t>OP_Root_Neg-1303</t>
  </si>
  <si>
    <t>543.19733:48470 544.20068:21996 545.20404:4295</t>
  </si>
  <si>
    <t>59.01265:18 59.01689:18 60.62068:20 70.04173:20 71.01102:33 89.02195:93 89.20984:17 110.31548:18 113.01832:16 119.03164:95 121.03613:18 122.02796:21 131.04045:16 139.99451:20 143.032:45 161.04172:45 162.05234:30 169.07404:150 170.07486:18 171.07727:17 174.05327:32 174.06425:18 175.06033:17 179.0573:95 181.05919:23 183.08849:25 202.39145:33 225.05644:36 226.71223:17 238.0587:17 249.21983:19 250.90422:20 251.03407:19 253.04892:6384 254.03554:25 254.04845:80 261.10233:18 265.09525:2573 265.65665:18 266.05444:35 266.06516:17 266.1011:390 266.13498:16 267.05829:16 275.07465:20 275.11343:20 276.12527:17 289.10669:18 289.13452:41 291.07169:18 291.13705:16 293.06946:16 295.05081:21 295.06488:16 296.41312:18 308.40128:20 313.81866:23 315.11246:41 317.12717:1359 318.1304:273 319.06384:18 319.12143:23 335.13977:143 335.15881:39 336.14212:16 353.90134:16 369.54587:16 377.12842:36 377.16638:49 404.27667:16 414.37204:16 423.24509:18 497.19217:3422 498.19122:845 499.19394:85 499.21552:20 500.22113:36 528.13397:20 542.25732:19</t>
  </si>
  <si>
    <t>LE_LeafStem_Neg-202</t>
  </si>
  <si>
    <t>Caffeoyl putrescin (isomer of 390)</t>
    <phoneticPr fontId="1"/>
  </si>
  <si>
    <t>Paucine</t>
  </si>
  <si>
    <t>Caffeic acid and derivatives</t>
  </si>
  <si>
    <t>249.12366:1761 250.12701:191 251.13037:35</t>
  </si>
  <si>
    <t>134.03564:16 135.04092:17 207.11568:16 249.12296:163</t>
  </si>
  <si>
    <t>135.0409; C8H7O2</t>
  </si>
  <si>
    <t>LE_LeafStem_Neg-201</t>
  </si>
  <si>
    <t>Caffeoyl putrescin (isomer of 391)</t>
    <phoneticPr fontId="1"/>
  </si>
  <si>
    <t>249.12276:4809 250.12611:739 251.12947:87</t>
  </si>
  <si>
    <t>135.04417:240 135.08476:20 136.04494:35 136.05138:35 161.06357:30 175.03102:21 207.10402:16 249.12363:638</t>
  </si>
  <si>
    <t>175.031; C9H5NO3; OC(=N)C=CC1=CC(O)=C(O)C=C1</t>
    <phoneticPr fontId="1"/>
  </si>
  <si>
    <t>LE_Ripe_Neg-375</t>
  </si>
  <si>
    <t>Caffeic acid hexoside</t>
  </si>
  <si>
    <t>1-O-Caffeoylglucose</t>
  </si>
  <si>
    <t>O=C(OC1OC(CO)C(O)C(O)C1(O))C=CC=2C=CC(O)=C(O)C=2</t>
  </si>
  <si>
    <t>WQSDYZZEIBAPIN-DUXPYHPUNA-N</t>
  </si>
  <si>
    <t>HMDB=HMDB0036937,KNApSAcK=C00002718,ChEBI=CHEBI:614,FooDB=FDB004606;FDB015906,NANPDB=NANPDB_1454,PubChem=5281761,UNPD=UNPD21429;UNPD44792;UNPD211394;UNPD215989</t>
  </si>
  <si>
    <t>341.08707:3491 342.09042:870 343.09378:214</t>
  </si>
  <si>
    <t>126.05706:16 134.03217:24 135.0361:39 135.04419:149 135.05797:22 136.04738:17 179.03246:569 180.03291:58 180.04416:20 341.07935:33</t>
  </si>
  <si>
    <t>179.0325; C9H7O4</t>
  </si>
  <si>
    <t>LE_LeafStem_Neg-300</t>
  </si>
  <si>
    <t>Cinnamoyl lysine</t>
  </si>
  <si>
    <t>307.12732:1768 308.13067:455 309.13403:160</t>
  </si>
  <si>
    <t>73.03078:22 127.08265:17 135.04431:174 145.09286:17 161.02013:17 179.05458:20 263.8356:21 307.1424:58</t>
  </si>
  <si>
    <t>135.0453; C8H7O2</t>
  </si>
  <si>
    <t>89.03913:19 105.03402:66 106.04424:35 107.04795:66 107.05496:21 108.05357:20 117.03103:18 118.58054:21 133.02718:34 133.63057:23 134.03709:308 135.04517:3769 136.04887:245 137.04836:38 179.02715:215 179.03532:841</t>
  </si>
  <si>
    <t>179.0353; C9H7O4; OC(=O)\C=C\C1=CC=C(O)C(O)=C1</t>
    <phoneticPr fontId="1"/>
  </si>
  <si>
    <t>GG_LeafStem_Neg-1532</t>
  </si>
  <si>
    <t>Procyanidin B1 (isomer of 1575)</t>
  </si>
  <si>
    <t>Procyanidin B1</t>
    <phoneticPr fontId="1"/>
  </si>
  <si>
    <t>OC=6C=C(O)C2=C(OC(C=1C=CC(O)=C(O)C=1)C(O)C2C5=C(O)C=C(O)C4=C5(OC(C=3C=CC(O)=C(O)C=3)C(O)C4))C=6</t>
  </si>
  <si>
    <t>577.13452:5246 578.13787:2425 579.14123:460</t>
  </si>
  <si>
    <t>57.02998:21 125.02291:84 161.01903:25 161.02577:19 177.0248:20 187.04532:18 203.06935:42 205.01706:24 206.21634:18 207.02141:18 227.06721:18 243.01672:19 243.05421:18 245.07193:17 245.08339:56 269.03842:20 271.04758:20 273.04016:29 281.04324:18 289.07217:117 297.04568:19 347.05963:18 407.07642:195 407.09695:45 408.07391:21 425.05124:19 425.08517:41 425.10956:18 451.10394:20 452.11603:21 577.1366:343</t>
  </si>
  <si>
    <t>407.0764; C22H15O8</t>
    <phoneticPr fontId="1"/>
  </si>
  <si>
    <t>289.0722; C15H13O6</t>
    <phoneticPr fontId="1"/>
  </si>
  <si>
    <t>125.0229; C6H5O3</t>
    <phoneticPr fontId="1"/>
  </si>
  <si>
    <t>170.0386; C7H6O5</t>
    <phoneticPr fontId="1"/>
  </si>
  <si>
    <t>118.0042; C4H6O4</t>
    <phoneticPr fontId="1"/>
  </si>
  <si>
    <t>GG_LeafStem_Neg-1533</t>
  </si>
  <si>
    <t>Procyanidin B1 (isomer of 1574)</t>
  </si>
  <si>
    <t>577.13477:6733 578.13812:2709 579.14148:431</t>
  </si>
  <si>
    <t>109.03011:19 125.02433:176 126.02763:20 150.02773:19 151.04164:20 161.01791:25 163.03249:18 171.92926:18 175.03189:18 179.03198:24 187.04572:24 193.05487:24 220.83536:21 227.07077:20 234.57112:18 243.03305:31 243.06783:23 245.07912:56 255.02786:18 269.07477:19 273.0575:19 274.04083:18 285.03708:37 285.05338:19 287.05597:20 289.07248:159 291.0773:23 299.05246:20 322.07404:21 343.26138:18 381.08664:19 407.04385:18 407.07748:209 410.09637:33 425.07678:40 426.09277:20 451.08963:18 559.12366:22 577.13422:342</t>
  </si>
  <si>
    <t>GG_Root_Neg-1094</t>
  </si>
  <si>
    <t>551.09711:1900 552.10046:592 553.10382:231</t>
  </si>
  <si>
    <t>123.04598:30 255.03352:19 279.05426:20 283.04181:37 283.05719:18 343.05566:20 370.05539:19 371.06366:21 386.07733:27 403.08139:20 403.09537:20 413.052:95 413.06863:42 414.06818:80 415.0675:18 415.08109:20 416.08429:27 431.06137:25 431.07443:86 431.10278:20 432.08823:24 551.09326:109 551.14331:18</t>
  </si>
  <si>
    <t>283.0418; C16H11O5</t>
  </si>
  <si>
    <t>GG_Root_Neg-1098</t>
  </si>
  <si>
    <t>553.11224:3135 554.11559:1031 555.11895:248</t>
  </si>
  <si>
    <t>226.05693:21 239.02707:20 281.05637:18 282.02451:20 282.03885:20 282.05872:20 297.03058:130 297.07706:24 298.03415:20 307.0256:59 313.07632:20 325.03299:20 339.05634:47 341.07883:18 402.07578:22 403.07443:25 417.08356:39 417.09775:35 419.12158:27 443.07474:23 553.09369:18 553.11804:142</t>
  </si>
  <si>
    <t>297.0306; C17H13O5</t>
  </si>
  <si>
    <t>Procyanidin C1</t>
  </si>
  <si>
    <t>Procyanidin C1</t>
    <phoneticPr fontId="1"/>
  </si>
  <si>
    <t>C45H38O18</t>
  </si>
  <si>
    <t>OC9=CC(O)=C2C(OC(C=1C=CC(O)=C(O)C=1)C(O)C2C=8C(O)=CC(O)=C7C=8(OC(C=3C=CC(O)=C(O)C=3)C(O)C7(C6=C(O)C=C(O)C5=C6(OC(C=4C=CC(O)=C(O)C=4)C(O)C5))))=C9</t>
  </si>
  <si>
    <t>MOJZMWJRUKIQGL-UHFFFAOYNA-N</t>
  </si>
  <si>
    <t>HMDB=HMDB0038370,KNApSAcK=C00009091;C00009092;C00009093;C00009094;C00009095;C00009096;C00009097;C00009098,ChEBI=CHEBI:75643;CHEBI:75644,FooDB=FDB000108;FDB007564;FDB017710;FDB017713;FDB017715,NANPDB=NANPDB_3566,UNPD=UNPD128620;UNPD143119;UNPD143952;UNPD15349;UNPD154314;UNPD154346;UNPD172235;UNPD181291;UNPD181691;UNPD190453;UNPD32518;UNPD46391;UNPD65062;UNPD71232;UNPD85499</t>
  </si>
  <si>
    <t>125.0238:82 137.02342:48 137.03148:19 147.04243:25 161.0183:24 165.01558:25 175.03973:20 177.01814:20 189.13492:45 203.06737:26 234.04138:28 243.02663:38 243.03662:60 245.03214:22 245.04036:66 245.04996:50 245.07466:51 245.08696:18 261.04449:52 269.04736:20 275.05423:21 285.02841:22 287.05792:283 288.0553:18 289.04977:23 289.06763:124 290.06973:44 299.0661:24 299.69687:32 301.069:20 314.06885:20 326.0451:33 330.08389:27 330.25024:18 331.07831:20 339.08289:38 341.0585:25 367.03766:25 381.06403:26 381.10294:27 382.05597:22 405.05557:61 406.12369:23 407.06424:112 407.0871:21 408.07147:46 411.06689:23 411.09058:37 412.06467:27 413.10022:25 414.08267:69 419.06223:20 423.04944:38 423.08069:26 425.09048:122 425.98041:40 427.06552:26 440.0643:25 447.08286:27 449.07816:32 451.09955:18 451.1185:21 452.10083:25 453.10095:54 480.97604:21 483.10977:20 531.14325:29 533.12787:18 543.04974:28 543.09509:24 556.84265:20 560.13367:20 569.09106:18 570.1217:42 575.10516:53 575.12384:85 576.11713:71 576.13049:21 577.12921:174 578.1532:56 580.14447:19 616.13855:35 650.1319:18 693.13593:22 694.09796:20 695.12036:46 695.14996:72 696.15833:45 697.13733:20 711.12988:40 713.12079:28 713.15533:39 714.13501:20 739.15723:22 739.18365:43 740.20605:21 848.2334:23 848.9411:33 860.14587:25 863.18854:25 864.1582:25 865.20007:691</t>
  </si>
  <si>
    <t>577.1292; C30H25O12</t>
    <phoneticPr fontId="1"/>
  </si>
  <si>
    <t>287.0579; C15H11O6</t>
    <phoneticPr fontId="1"/>
  </si>
  <si>
    <t>GU_Root_Neg-1376</t>
  </si>
  <si>
    <t>605.14313:1932 606.14648:1315 607.14984:261</t>
  </si>
  <si>
    <t>145.02676:20 237.05914:24 281.04199:124 319.10086:18 331.08966:22 335.08298:18 336.09482:19 348.103:18 349.10608:19 352.1091:18 362.06931:18 376.09064:28 377.10907:23 378.09671:19 397.0148:20 469.09808:20 470.15631:20 484.12485:21 485.12457:104 486.1326:39 603.31122:24 605.13892:20 605.16357:20</t>
  </si>
  <si>
    <t>(Pos)138.027; C7H6O3 by retro diels-alder reaction</t>
  </si>
  <si>
    <t>ZM_Stem_Neg-153</t>
  </si>
  <si>
    <t>HBOA + O-Hex</t>
  </si>
  <si>
    <t>HBOA-Glc</t>
  </si>
  <si>
    <t>C14H17NO8</t>
  </si>
  <si>
    <t>O=C2NC3=CC=CC=C3(OC2(OC1OC(CO)C(O)C(O)C1(O)))</t>
    <phoneticPr fontId="1"/>
  </si>
  <si>
    <t>PYQSUTLVBSTCSK-UHFFFAOYNA-N</t>
  </si>
  <si>
    <t>HMDB=HMDB0029344,KNApSAcK=C00036821,FooDB=FDB000405,UNPD=UNPD104106;UNPD140941;UNPD143222;UNPD158832</t>
  </si>
  <si>
    <t>326.08752:8021 327.09087:1558 328.09423:208</t>
  </si>
  <si>
    <t>107.04169:23 108.04532:182 109.04791:16 118.02581:16 120.04157:16 136.03822:36 136.04469:22 137.03711:17 161.68481:23 164.036:655 165.03741:44 326.08798:183</t>
  </si>
  <si>
    <t>164.036; C8H6NO3; OC1=NC2=CC=CC=C2(OC1(O))</t>
    <phoneticPr fontId="1"/>
  </si>
  <si>
    <t>108.04532; C6H6NO; OC1=CC=CC=C1(N)</t>
    <phoneticPr fontId="1"/>
  </si>
  <si>
    <t>162.052; C6H10O5; OCC1OCC(O)C(O)C1(O)</t>
    <phoneticPr fontId="1"/>
  </si>
  <si>
    <t>ZM_Root_Neg-272</t>
  </si>
  <si>
    <t>DIBOA + O-Hex</t>
  </si>
  <si>
    <t>DIBOA-Glc</t>
  </si>
  <si>
    <t>C14H17NO9</t>
  </si>
  <si>
    <t>O=C2N(O)C3=CC=CC=C3(OC2(OC1OC(CO)C(O)C(O)C1(O)))</t>
  </si>
  <si>
    <t>OUSLYTBGQGKTME-UHFFFAOYNA-N</t>
  </si>
  <si>
    <t>HMDB=HMDB0033734,ChEBI=CHEBI:63670;CHEBI:80091,FooDB=FDB011858,PubChem=66840962;5316752,PlantCyc=CPD-13811;CPD-6563,UNPD=UNPD100389;UNPD31348;UNPD65037;UNPD83054</t>
  </si>
  <si>
    <t>342.08188:51994 343.08523:10329 344.08859:1739</t>
  </si>
  <si>
    <t>71.01428:18 85.03241:16 90.03571:20 91.03397:20 94.83685:24 118.02756:21 118.03414:21 124.03915:1017 125.04474:76 126.29462:21 126.7924:17 126.88683:17 134.02216:252 134.03162:16 135.02322:18 138.4789:16 150.01273:17 150.02022:16 151.50424:16 152.03339:535 153.03523:34 153.04352:19 162.01981:245 172.98184:16 180.02991:4235 180.05202:16 180.33521:17 181.03456:292 182.02875:87 186.23341:16 199.20203:20 200.99915:18 211.79755:20 331.17648:23 342.08002:1013 342.10901:32</t>
  </si>
  <si>
    <t>180.02991; C8H6NO4; O=C1N(O)C2=CC=CC=C2(OC1(O))</t>
    <phoneticPr fontId="1"/>
  </si>
  <si>
    <t>152.03339; C7H6NO3; O=CN(O)C1=CC=CC=C1(O)</t>
    <phoneticPr fontId="1"/>
  </si>
  <si>
    <t>124.03915; C6H6NO2; ONC1=CC=CC=C1(O)</t>
    <phoneticPr fontId="1"/>
  </si>
  <si>
    <t>162.0523; C6H10O5; OCC1OCC(O)C(O)C1(O)</t>
    <phoneticPr fontId="1"/>
  </si>
  <si>
    <t>27.99424; CO; C=O</t>
    <phoneticPr fontId="1"/>
  </si>
  <si>
    <t>55.99076; C2O2; O=C(O)C</t>
    <phoneticPr fontId="1"/>
  </si>
  <si>
    <t>ZM_Root_Neg-329</t>
  </si>
  <si>
    <t>DIMBOA-Glc</t>
  </si>
  <si>
    <t>Top hit was used by considering unique masses, identified by positive, same to 906</t>
    <phoneticPr fontId="1"/>
  </si>
  <si>
    <t>372.09286:20731 373.09621:4186 374.09957:789</t>
  </si>
  <si>
    <t>59.01555:36 59.01802:16 85.26065:18 95.01256:17 101.02162:42 101.02515:16 119.04215:16 120.01416:16 121.01373:66 123.02887:77 130.01347:18 132.27608:18 134.02696:16 137.05342:29 138.05289:19 148.03749:20 148.0448:18 149.01097:2366 149.02849:16 149.04103:17 149.06602:17 150.0141:139 151.01907:36 152.03917:17 154.04639:16 164.03461:1608 165.03809:183 165.05:25 169.02277:17 177.01129:17 179.04456:58 179.05006:24 182.05042:23 192.02016:38 192.03079:112 193.02716:25 210.03947:261 211.03864:16 372.07465:19 372.09842:127</t>
  </si>
  <si>
    <t>180.0302; C8H6NO4; OC1OC2=CC=CC=C2N(O)C1=O</t>
    <phoneticPr fontId="1"/>
  </si>
  <si>
    <t>ZM_Stem_Neg-205</t>
  </si>
  <si>
    <t>HMBOA + O-Hex</t>
  </si>
  <si>
    <t>HMBOA-Glc</t>
  </si>
  <si>
    <t>C15H19NO9</t>
  </si>
  <si>
    <t>O=C2NC3=CC=C(OC)C=C3(OC2(OC1OC(CO)C(O)C(O)C1(O)))</t>
    <phoneticPr fontId="1"/>
  </si>
  <si>
    <t>PMBZSEOAOIYRMW-UHFFFAOYNA-N</t>
  </si>
  <si>
    <t>HMDB=HMDB0037263,ChEBI=CHEBI:134457,FooDB=FDB016280,UNPD=UNPD138853;UNPD27395;UNPD65128;UNPD220893</t>
  </si>
  <si>
    <t>356.09814:47050 357.10149:8434 358.10485:1433</t>
  </si>
  <si>
    <t>68.99769:17 71.0098:17 85.02991:20 89.02016:18 89.02461:19 98.59975:18 122.02589:24 123.03131:412 124.03553:23 133.01718:51 138.05582:1279 139.04935:24 139.0596:52 147.75392:22 148.03905:190 148.05536:17 149.01137:20 149.01765:35 149.04416:18 150.01674:84 160.01555:18 160.02518:17 164.03085:18 166.04588:199 166.05153:500 167.05408:54 175.0377:35 175.0462:35 176.03502:16 178.00537:17 179.02003:192 184.14937:33 191.01541:26 193.04402:51 194.04602:4001 194.16853:25 195.04631:296 196.04887:52 217.05077:35 220.02469:16 235.07097:16 235.72232:18 246.54544:16 298.09415:18 341.08786:34 355.10617:16 356.09836:1209</t>
  </si>
  <si>
    <t>194.04602; C9H8NO4; O=C1NC2=CC=C(OC)C=C2(OC1(O))</t>
    <phoneticPr fontId="1"/>
  </si>
  <si>
    <t>138.05582; C7H8NO2; OC1=CC(OC)=CC=C1(N)</t>
    <phoneticPr fontId="1"/>
  </si>
  <si>
    <t>ZM_Root_Neg-427</t>
  </si>
  <si>
    <t>HDMBOA-Glc</t>
  </si>
  <si>
    <t>Benzoxazinoids</t>
  </si>
  <si>
    <t>432.11368:71418 433.11703:16643 434.12039:3498</t>
  </si>
  <si>
    <t>72.99619:22 103.57064:18 138.05191:25 139.05574:19 143.0351:21 148.03423:23 149.01094:158 149.09587:19 164.03561:114 176.03418:16 192.02733:21 192.03548:37 192.07103:25 193.03168:16 194.03479:16 194.0419:26 194.05156:17 224.05418:34 234.04373:19 301.89667:20 322.03973:22 322.06223:33 356.08978:80 356.10867:38 401.09897:21 403.11688:16 417.64841:16 424.65186:16 432.11356:1156 432.14719:16</t>
  </si>
  <si>
    <t>224.0542; C10O10NO5; CON1C(=O)C(O)OC2=C1C=CC(OC)=C2</t>
    <phoneticPr fontId="1"/>
  </si>
  <si>
    <t>ZM_Seed_Neg-186</t>
  </si>
  <si>
    <t>DIBOA + O-Hex-Hex</t>
  </si>
  <si>
    <t>DIBOA-Glc-Glc</t>
  </si>
  <si>
    <t>C20H27NO14</t>
  </si>
  <si>
    <t>OCC1OC(OC2C(O)C(O)C(OC3OC4=CC=CC=C4N(O)C3=O)OC2CO)C(O)C(O)C1O</t>
    <phoneticPr fontId="1"/>
  </si>
  <si>
    <t>XCAANHSYSCAIDI-UHFFFAOYNA-N</t>
  </si>
  <si>
    <t>504.13492:1718 505.13827:475 506.14163:124</t>
  </si>
  <si>
    <t>152.03215:20 162.01871:84 163.01872:17 180.02222:32 504.12875:110 504.14383:46</t>
  </si>
  <si>
    <t>ZM_Seed_Neg-203</t>
  </si>
  <si>
    <t>DIMBOA + O-Hex-Hex</t>
  </si>
  <si>
    <t>DIMBOA-Glc-Glc</t>
  </si>
  <si>
    <t>C21H29NO15</t>
  </si>
  <si>
    <t>COC1=CC2=C(C=C1)N(O)C(=O)C(OC1OC(CO)C(O)C(O)C1OC1OC(CO)C(O)C(O)C1O)O2</t>
  </si>
  <si>
    <t>MQFCGITYMKIYRP-UHFFFAOYNA-N</t>
  </si>
  <si>
    <t>534.14508:6771 535.14843:1747 536.15179:451</t>
  </si>
  <si>
    <t>71.02009:16 83.0124:16 89.0246:39 101.02548:16 113.0259:56 119.03974:21 125.02513:17 143.03142:17 148.99884:16 149.01085:222 149.034:24 152.03459:17 161.03984:25 164.03575:340 165.03618:36 168.02092:20 175.99138:16 179.01709:18 179.04779:17 179.05896:17 180.06081:22 192.02742:277 193.02956:23 206.0518:16 221.06339:34 221.07564:24 222.07121:16 472.65308:18 516.10883:22 520.13275:18 534.15088:230</t>
  </si>
  <si>
    <t>192.03023; C9H6NO4; O=C1N(O)C=2C=CC(OC)=CC=2(OC1)</t>
    <phoneticPr fontId="1"/>
  </si>
  <si>
    <t>164.03575; C8H6NO3; O=CN(O)C1=CC=C(OC)C=C1</t>
    <phoneticPr fontId="1"/>
  </si>
  <si>
    <t>149.01085; C8H5O3; OCOC1=CC=CC(OC)=C1</t>
    <phoneticPr fontId="1"/>
  </si>
  <si>
    <t>ZM_Stem_Neg-48</t>
  </si>
  <si>
    <t>MBOA</t>
  </si>
  <si>
    <t>MBOA</t>
    <phoneticPr fontId="1"/>
  </si>
  <si>
    <t>O=C1OC2=CC(OC)=CC=C2(N1)</t>
  </si>
  <si>
    <t>MKMCJLMBVKHUMS-UHFFFAOYSA-N</t>
  </si>
  <si>
    <t>HMDB=HMDB0036582,KNApSAcK=C00036627,FooDB=FDB015492,UNPD=UNPD161681</t>
  </si>
  <si>
    <t>164.03461:2839 165.03796:207 166.04132:19</t>
  </si>
  <si>
    <t>97.30328:21 149.01146:264 150.01314:21 150.02065:16 164.0325:16</t>
  </si>
  <si>
    <t>164.0325; C8H6NO3; O=C1OC2=CC(OC)=CC=C2(N1)</t>
    <phoneticPr fontId="1"/>
  </si>
  <si>
    <t>149.01146; C8H5O3; O=COC=1C=CC=C(OC)C=1</t>
    <phoneticPr fontId="1"/>
  </si>
  <si>
    <t>15.02104; CH3; C</t>
    <phoneticPr fontId="1"/>
  </si>
  <si>
    <t>AC_Root_Neg-155</t>
  </si>
  <si>
    <t>180.02924:5971 181.03259:513 182.03595:78</t>
  </si>
  <si>
    <t>69.03732:16 118.06369:17 136.03949:521 137.03883:52 139.0007:22 180.03006:23</t>
  </si>
  <si>
    <t>MT_RipePod_Neg-513</t>
  </si>
  <si>
    <t xml:space="preserve">Grossamide or its isomer (Not validated) </t>
  </si>
  <si>
    <t>623.23859:24739 624.24194:11797 625.2453:2524</t>
  </si>
  <si>
    <t>189.04184:21 192.02382:19 204.0555:18 237.65753:20 265.04886:20 266.08984:19 267.06531:110 268.08194:20 270.10202:18 270.11261:27 271.13135:18 282.08319:132 282.09204:144 283.07779:44 283.09369:91 283.10739:23 284.10797:35 285.54593:20 296.09509:90 296.11548:58 297.11212:745 297.12839:30 298.1225:45 308.0744:22 308.09003:25 309.0773:18 323.08368:20 326.08759:19 326.10199:20 349.09402:18 352.10162:22 352.12396:75 353.13254:31 383.13031:26 403.13812:28 412.11807:22 413.10281:20 413.12045:61 414.13196:21 417.17203:19 428.15894:20 430.10211:25 430.12378:70 430.15323:18 431.15189:36 432.17932:107 442.16946:20 444.14597:18 445.15836:200 445.20428:33 460.17859:1041 460.29684:18 461.16852:125 461.18817:139 462.17856:21 462.19684:57 462.21783:26 471.14413:82 472.15991:24 475.16983:25 486.15579:19 487.17389:21 488.15408:22 539.1983:18 591.2019:19 591.22223:20 592.2168:18 608.21173:23 608.2356:18 623.2403:3071 623.34192:18</t>
  </si>
  <si>
    <t>297.1121; C18H17O4; COC1=CC(C=C)=CC2=C1OC(C2)C1=CC(OC)=C(O)C=C1</t>
    <phoneticPr fontId="1"/>
  </si>
  <si>
    <t>163.0633; C9H9NO2; OC1=CC=C(CCN=C=O)C=C1</t>
    <phoneticPr fontId="1"/>
  </si>
  <si>
    <t>OP_Root_Neg-178</t>
  </si>
  <si>
    <t>Anthraquinone base + 1O, MeOH</t>
  </si>
  <si>
    <t>UNPD39609</t>
  </si>
  <si>
    <t>Anthraquinones-aglycone+1O+1MeOH</t>
  </si>
  <si>
    <t>O=C1C=3C=C(C=CC=3(C(=O)C=2C(O)=CC=CC1=2))CO</t>
  </si>
  <si>
    <t>DGGHVFUGMGGLON-UHFFFAOYSA-N</t>
  </si>
  <si>
    <t>UNPD=UNPD39609</t>
  </si>
  <si>
    <t>253.04866:13988 254.05201:2281 255.05537:256</t>
  </si>
  <si>
    <t>70.99992:16 142.06807:23 169.06096:19 170.99522:32 181.06651:25 195.04294:23 208.04941:66 209.04927:42 210.06221:26 224.03728:37 224.04532:32 225.05142:282 225.07321:20 251.09975:19</t>
  </si>
  <si>
    <t>253.04753; C15H9O4 (aglycone); O=C1C=3C=CC=CC=3(C(=O)C=2C=C(C(O)=CC1=2)CO)</t>
    <phoneticPr fontId="1"/>
  </si>
  <si>
    <t>OP_Root_Neg-242</t>
  </si>
  <si>
    <t>Anthraquinone base + 2O, MeOH</t>
  </si>
  <si>
    <t>Aloeemodin</t>
  </si>
  <si>
    <t>Anthraquinones-aglycone+2O+1MeOH</t>
    <phoneticPr fontId="1"/>
  </si>
  <si>
    <t>O=C1C=3C=CC=C(O)C=3(C(=O)C=2C(O)=CC(=CC1=2)CO)</t>
  </si>
  <si>
    <t>YDQWDHRMZQUTBA-UHFFFAOYSA-N</t>
  </si>
  <si>
    <t>HMDB=HMDB0030829,KNApSAcK=C00002789,ChEBI=CHEBI:2607,FooDB=FDB002785,NANPDB=NANPDB_2357;NANPDB_4729;NANPDB_4738,LipidMAPS=LMPK13040002,UNPD=UNPD75931</t>
  </si>
  <si>
    <t>269.04373:82385 270.04708:14817 271.05044:2293</t>
  </si>
  <si>
    <t>120.81593:21 139.05383:18 151.05406:25 154.37402:20 155.04784:16 157.22874:16 167.04668:68 167.06094:16 169.03114:16 172.04128:18 176.81819:17 178.51375:16 179.04788:32 180.05571:67 182.90567:19 193.9805:16 194.04042:19 195.04144:354 195.0491:139 196.0401:16 196.04834:28 197.02203:16 197.04521:16 207.03432:17 207.05261:18 208.05499:25 209.06401:16 211.02904:16 211.03979:73 212.03613:32 223.0125:38 223.03009:59 223.04103:343 223.31958:24 224.03827:48 224.04811:22 225.04672:26 228.60379:16 239.02094:16 239.03168:76 240.03488:46 248.48024:18 249.02936:16 250.02905:22 251.03389:4992 252.03784:734 253.03267:36 253.04633:57 254.04047:20 267.0318:16 268.60883:20 269.04367:2808</t>
  </si>
  <si>
    <t>251.0338; C15H7O4</t>
    <phoneticPr fontId="1"/>
  </si>
  <si>
    <t>OP_Root_Neg-1118B</t>
    <phoneticPr fontId="1"/>
  </si>
  <si>
    <t>Anthraquinone base + 2O, MeOH, O-Hex</t>
  </si>
  <si>
    <t>w-O-beta-D-Glucopyranosylaloeemodin</t>
    <phoneticPr fontId="1"/>
  </si>
  <si>
    <t>The metabolite, 431.0976 and 5.25, is not Kaempferol-7-O-rhamnoside, but w-O-beta-D-Glucopyranosylaloeemodin in OP</t>
    <phoneticPr fontId="1"/>
  </si>
  <si>
    <t>O=C1C=4C=CC=C(O)C=4(C(=O)C=2C(O)=CC(=CC1=2)COC3OC(CO)C(O)C(O)C3(O))</t>
  </si>
  <si>
    <t>ASQHVCDULHERIH-UHFFFAOYNA-N</t>
  </si>
  <si>
    <t>HMDB=HMDB0034405,FooDB=FDB012795,UNPD=UNPD19807;UNPD97531</t>
  </si>
  <si>
    <t>431.09763:25974 431.15982:37 431.65057:25 431.89682:22 432.03531:17 432.10059:5969 432.45288:16 432.58029:21 433.1026:961 433.13123:18 434.10251:125 434.19302:36 435.02405:18 435.08496:43 435.1232:17 435.14734:36 435.87595:17</t>
  </si>
  <si>
    <t>59.01288:30 59.0157:16 67.0687:24 71.01347:50 89.01743:26 101.01965:44 101.02489:17 113.02246:60 119.03178:25 131.03337:17 150.04381:16 185.71408:22 224.05128:18 225.0528:19 237.4146:16 251.03398:1340 252.03604:140 252.04683:71 253.05132:81 268.03659:16 431.06516:27</t>
    <phoneticPr fontId="1"/>
  </si>
  <si>
    <t>251.03398; C15H7O4 (aglycone-H2O); O=C1C=3C=CC=C(O)C=3(C(=O)C=2C(O)=CC(=CC1=2)C)</t>
    <phoneticPr fontId="1"/>
  </si>
  <si>
    <t>180.06362; C6H12O6; OCC1OC(O)C(O)C(O)C1(O)</t>
    <phoneticPr fontId="1"/>
  </si>
  <si>
    <t>OP_Root_Neg-654</t>
  </si>
  <si>
    <t>Anthraquinone base + 1O, MeOH, O-Hex</t>
  </si>
  <si>
    <t>UNPD16674</t>
  </si>
  <si>
    <t>Anthraquinones-aglycone+1O+1MeOH</t>
    <phoneticPr fontId="1"/>
  </si>
  <si>
    <t>O=C2C=4C=CC=CC=4(C(=O)C=3C=C(C(OC1OC(CO)C(O)C(O)C1(O))=CC2=3)CO)</t>
  </si>
  <si>
    <t>BSYSQCIGSQBEKF-UHFFFAOYNA-N</t>
  </si>
  <si>
    <t>UNPD=UNPD16674</t>
  </si>
  <si>
    <t>415.10205:39189 416.1054:16657 417.10876:2819</t>
  </si>
  <si>
    <t>59.01224:117 71.0099:41 71.01463:20 83.01452:21 87.01249:17 89.01103:16 89.02056:247 89.02642:92 90.02274:23 101.0218:242 102.02614:17 106.31979:18 107.37906:19 113.02215:100 114.02665:23 114.77629:16 115.02679:16 119.03342:200 120.03636:16 143.03011:79 144.03871:17 149.03488:17 149.0405:18 151.05789:21 161.04564:33 179.05812:42 193.89258:23 208.04694:16 223.03856:119 224.03766:16 224.04971:16 236.04993:37 237.04988:119 237.05902:141 238.0591:154 240.06442:22 249.05486:40 250.05241:16 251.03517:56 252.03598:57 253.04753:722 253.06989:18 254.05357:120 261.57468:28 279.05457:16 289.04666:20 295.05795:23 296.06613:17 302.77542:17 307.05325:32 319.05661:22 325.07397:16 355.06927:26 356.08176:18 381.05478:43</t>
  </si>
  <si>
    <t>89.02056; C3H5O3; OCC(O)CO</t>
    <phoneticPr fontId="1"/>
  </si>
  <si>
    <t>OP_Root_Neg-1316</t>
  </si>
  <si>
    <t>Anthraquinone base + 1O, MeOH, O-Hex-Pen</t>
  </si>
  <si>
    <t>UNPD38076</t>
  </si>
  <si>
    <t>O=C1C=5C=CC=CC=5(C(=O)C=2C(O)=C(C=CC1=2)COC4OC(COC3OCC(O)C(O)C3(O))C(O)C(O)C4(O))</t>
  </si>
  <si>
    <t>BMOUMJCDDOLCGR-UHFFFAOYNA-N</t>
  </si>
  <si>
    <t>UNPD=UNPD38076</t>
  </si>
  <si>
    <t>547.14636:53753 548.14971:25118 549.15307:6245</t>
  </si>
  <si>
    <t>59.01412:77 71.01176:123 73.02823:19 73.03708:16 85.10439:16 89.02264:543 90.0301:16 91.02994:17 100.68945:20 101.02242:328 113.02084:78 119.03338:80 125.02477:34 131.03279:462 132.03777:40 135.09825:18 138.04924:16 148.89929:17 148.97772:26 149.01204:16 149.0446:1464 150.04811:141 151.04805:20 161.04259:16 161.0531:16 168.02617:17 191.0513:401 191.05934:276 191.07031:16 193.06035:19 194.03769:18 206.19859:44 209.06682:22 210.06641:16 221.06374:32 225.06232:16 231.05083:16 236.04042:30 236.05022:69 237.05565:422 238.05008:48 238.06203:101 251.07112:38 251.08142:35 252.03468:89 252.04546:173 252.08057:19 253.05246:442 254.05122:23 254.05872:43 255.40869:24 267.06744:38 267.561:17 274.15381:21 277.05862:16 279.07666:18 281.08313:32 281.67395:20 295.05853:72 296.06531:16 311.08951:17 319.32104:28 324.75589:16 325.12781:18 400.12503:18 417.099:19 427.10239:16 457.11646:21 490.25824:18 531.16754:17 546.14258:16</t>
  </si>
  <si>
    <t>253.052; C15H9O4 (aglycone); O=C1C=3C=CC=CC=3(C(=O)C=2C(O)=C(C=CC1=2)CO)</t>
    <phoneticPr fontId="1"/>
  </si>
  <si>
    <t>237.0556; C15H9O3; O=C1C=3C=CC=CC=3(C(=O)C=2C(O)=C(C=CC1=2)C)</t>
    <phoneticPr fontId="1"/>
  </si>
  <si>
    <t>191.0513; C7H11O6; OCCOC1OCC(O)C(O)C1(O)</t>
    <phoneticPr fontId="1"/>
  </si>
  <si>
    <t>149.0446; C5H9O5; OC1OCC(O)C(O)C1(O)</t>
    <phoneticPr fontId="1"/>
  </si>
  <si>
    <t>OP_Root_Neg-1315</t>
  </si>
  <si>
    <t>547.14569:38421 548.14904:17290 549.1524:4405</t>
  </si>
  <si>
    <t>59.01727:22 89.01843:33 101.02698:32 141.01973:27 149.04684:17 150.24725:17 163.61067:20 194.63271:29 210.03294:26 215.04457:19 225.03763:16 225.05516:45 225.51384:21 226.37532:18 237.04213:24 239.03325:16 240.56548:50 251.03722:16 252.03818:18 252.05003:26 253.01501:22 253.0489:9528 253.29161:19 253.3438:19 254.02246:17 254.05266:1706 254.07545:18 255.05296:166 255.06337:59 255.18259:16 256.06607:23 257.06018:18 257.63617:16 260.72595:19 266.04376:41 266.0618:17 267.05084:36 267.06387:71 278.05853:21 292.06042:16 295.04727:57 295.06485:16 312.99973:16 319.05441:36 349.20435:19 437.10501:45 455.64716:17 547.07111:16 547.14532:1117</t>
  </si>
  <si>
    <t>294.09642; C11H18O9; OC2COC(OCC1OCC(O)C(O)C1(O))C(O)C2(O)</t>
    <phoneticPr fontId="1"/>
  </si>
  <si>
    <t>OP_Root_Neg-1361</t>
  </si>
  <si>
    <t>Anthraquinone base + 2O, MeOH, O-Hex-Pen</t>
  </si>
  <si>
    <t>Lucidin 3-O-primeveroside</t>
  </si>
  <si>
    <t>O=C3C=5C=CC=CC=5(C(=O)C=4C(O)=C(C(OC2OC(COC1OCC(O)C(O)C1(O))C(O)C(O)C2(O))=CC3=4)CO)</t>
  </si>
  <si>
    <t>NVKNRXOMCYTFJF-UHFFFAOYNA-N</t>
  </si>
  <si>
    <t>KNApSAcK=C00031985,UNPD=UNPD106029;UNPD142627</t>
  </si>
  <si>
    <t>563.14215:17344 564.1455:8075 565.14886:1786</t>
  </si>
  <si>
    <t>85.02902:16 89.02171:80 90.02273:16 101.02025:43 101.02779:40 102.44443:20 108.37675:16 113.02518:21 131.02675:16 131.03616:32 138.0928:16 140.0459:20 143.03246:24 149.04562:130 150.04431:18 151.04535:27 161.04642:18 191.05362:44 191.05942:16 192.05525:18 250.82199:25 251.03435:1421 251.07228:20 252.03065:88 252.04163:119 253.0452:41 253.05634:30 254.04581:16 257.49542:31 269.04486:90 270.02411:18 270.05341:16 293.09769:21 293.60745:19 341.7363:26 455.80627:16 474.09537:17 563.14154:2312</t>
  </si>
  <si>
    <t>251.03435; C15H7O4 (aglycone-H2O); O=C1C=3C=CC=CC=3(C(=O)C=2C(O)=C(C=CC1=2)CO)</t>
    <phoneticPr fontId="1"/>
  </si>
  <si>
    <t>312.10719; C11H20O10; OC2OC(COC1OCC(O)C(O)C1(O))C(O)C(O)C2(O)</t>
    <phoneticPr fontId="1"/>
  </si>
  <si>
    <t>OP_Root_Neg-1416</t>
  </si>
  <si>
    <t>Anthraquinones-aglycone+1O+1MeOH+1MeO</t>
    <phoneticPr fontId="1"/>
  </si>
  <si>
    <t>577.15778:82677 578.16113:33100 579.16449:7985</t>
  </si>
  <si>
    <t>59.01259:158 71.01182:131 71.01741:37 73.25767:16 77.02164:17 85.03065:19 85.63434:16 86.3218:26 89.02348:959 90.0263:16 96.33092:17 97.02968:24 101.02258:431 101.02808:109 102.02365:87 113.01969:63 113.02573:104 113.23294:20 119.035:113 120.03595:17 125.02325:57 129.02457:20 131.03348:844 131.48647:16 143.02829:20 144.72551:18 149.04466:2622 150.04642:129 151.04922:16 151.05688:20 157.39221:20 179.05049:17 191.05473:709 191.0778:18 192.05516:49 193.05745:16 221.06543:187 222.06941:20 223.10858:17 224.05128:18 225.11737:17 236.06567:16 237.05463:1094 238.05968:184 251.03062:114 251.07079:42 251.08911:16 252.01505:17 252.04007:138 252.07719:17 253.03333:23 253.0486:233 254.04684:20 254.05586:46 255.05537:20 266.0491:58 267.0657:126 268.05692:32 268.07687:16 269.04623:66 269.07382:17 270.03885:43 273.24121:20 275.40402:32 281.08939:17 283.05801:38 283.06793:25 284.09918:16 285.07715:24 295.0556:32 303.07742:17 309.47638:17 311.09494:36 311.10846:18 321.08133:23 323.05295:73 324.05362:21 335.30161:25 337.07025:22 339.08148:20 348.62631:16 366.04959:17 374.28235:19 377.29608:16 387.08298:17 399.07913:16 459.10233:18 485.95508:16 510.08014:16 518.13855:32 545.13214:102 545.14978:35 546.10675:40 546.1239:45 546.14685:17 547.13:59 575.8952:21 577.15741:8046</t>
  </si>
  <si>
    <t>283.061; C16H11O5 (aglycone)</t>
    <phoneticPr fontId="1"/>
  </si>
  <si>
    <t>267.0657; C16H11O4; O=C1C=3C=CC=CC=3(C(=O)C=2C(OC)=C(C=CC1=2)CO)</t>
    <phoneticPr fontId="1"/>
  </si>
  <si>
    <t>253.0486; C15H9O4; O=C1C=3C=CC=CC=3(C(=O)C=2C(OC)=CC(O)=CC1=2)</t>
    <phoneticPr fontId="1"/>
  </si>
  <si>
    <t>237.0546; C15H9O3; O=C1C=3C=CC=CC=3(C(=O)C=2C(OC)=CC=CC1=2)</t>
    <phoneticPr fontId="1"/>
  </si>
  <si>
    <t>OP_Root_Neg-1476</t>
  </si>
  <si>
    <t>593.15027:18394 594.15362:8220 595.15698:2261</t>
  </si>
  <si>
    <t>89.02556:37 119.03157:20 122.20467:16 131.0358:21 149.04692:16 149.05627:21 172.13464:16 191.05016:22 221.06081:18 223.03798:92 223.05917:18 224.04321:32 236.05023:17 246.62364:17 250.4536:17 251.03235:178 251.04028:55 252.0219:17 252.04131:39 252.32025:18 253.04985:5029 254.05267:711 254.89841:23 255.05153:86 255.40697:20 265.04385:19 265.05859:49 269.03046:32 269.0452:276 270.04623:60 271.0603:22 278.04858:16 279.08005:27 311.05093:25 335.31378:18 547.15314:59 547.26324:16 549.14313:20 593.07928:19</t>
  </si>
  <si>
    <t>294.10329; C11H18O9; OC2COC(OCC1OCC(O)C(O)C1(O))C(O)C2(O)</t>
    <phoneticPr fontId="1"/>
  </si>
  <si>
    <t>NT_Root_Neg-235</t>
  </si>
  <si>
    <t>Methoxytyrosine</t>
  </si>
  <si>
    <t>3-Methoxytyrosine</t>
  </si>
  <si>
    <t>C10H13NO4</t>
  </si>
  <si>
    <t>O=C(O)C(N)CC1=CC=C(O)C(OC)=C1</t>
  </si>
  <si>
    <t>PFDUUKDQEHURQC-UHFFFAOYNA-N</t>
  </si>
  <si>
    <t>HMDB=HMDB0001434;HMDB0060747,ChEBI=CHEBI:82913;CHEBI:133668,T3DB=T3D4297,FooDB=FDB022620,BMDB=BMDB01434,Urine=HMDB0001434;HMDB0060747,CSF=HMDB0001434,Serum=HMDB0001434;HMDB0060747,PubChem=25273143;9307,PlantCyc=CPD-11496,UNPD=UNPD162878</t>
  </si>
  <si>
    <t>210.0766:4257 211.07995:499 212.08331:69</t>
  </si>
  <si>
    <t>94.02661:57 94.03228:40 124.03605:118 124.04265:259 125.04431:34 127.04718:16 210.07916:90</t>
  </si>
  <si>
    <t>124.04265; C7H8O2; OC1=CC=CC=C1(OC)</t>
    <phoneticPr fontId="1"/>
  </si>
  <si>
    <t>94.02661; C6H6O; OC=1C=CC=CC=1</t>
    <phoneticPr fontId="1"/>
  </si>
  <si>
    <t>MT_Flower_Neg-227</t>
  </si>
  <si>
    <t>AcetylPhenylalanine</t>
  </si>
  <si>
    <t>L-Phenylalanine, N-acetyl-</t>
  </si>
  <si>
    <t>O=C(O)C(NC(=O)C)CC1=CC=CC=C1</t>
  </si>
  <si>
    <t>CBQJSKKFNMDLON-UHFFFAOYNA-N</t>
  </si>
  <si>
    <t>HMDB=HMDB0000512,ChEBI=CHEBI:16259;CHEBI:28203;CHEBI:21626;CHEBI:57702,YMDB=YMDB00860,FooDB=FDB022084,BMDB=BMDB00512,Saliva=HMDB0000512,Feces=HMDB0000512,PubChem=101184;74839,UNPD=UNPD32098;UNPD52038</t>
  </si>
  <si>
    <t>206.08154:8444 207.08489:1381 208.08825:151</t>
  </si>
  <si>
    <t>57.64586:18 91.05696:72 103.05292:18 137.0995:24 145.92957:32 147.02951:25 147.03909:58 164.0661:122 164.07217:332 165.07472:58 165.08215:30 206.07927:123</t>
  </si>
  <si>
    <t>164.0722; C9H10NO2</t>
    <phoneticPr fontId="1"/>
  </si>
  <si>
    <t>42.0071; C2H2O</t>
    <phoneticPr fontId="1"/>
  </si>
  <si>
    <t>MT_RipePod_Neg-132</t>
  </si>
  <si>
    <t>Phenylacetylaspartic acid</t>
  </si>
  <si>
    <t>N-Phenylacetylaspartic acid</t>
  </si>
  <si>
    <t>Aspartic acid and derivatives</t>
  </si>
  <si>
    <t>O=C(O)CC(NC(=O)CC1=CC=CC=C1)C(=O)O</t>
  </si>
  <si>
    <t>SVFKZPQPMMZHLZ-UHFFFAOYNA-N</t>
  </si>
  <si>
    <t>HMDB=HMDB0029355,FooDB=FDB000420</t>
  </si>
  <si>
    <t>250.07126:4904 251.07461:611 252.07797:100</t>
  </si>
  <si>
    <t>88.03974:72 132.03143:291 133.03215:21 250.07114:67</t>
  </si>
  <si>
    <t>132.0314; C4H6NO4</t>
    <phoneticPr fontId="1"/>
  </si>
  <si>
    <t>LE_LeafStem_Neg-259</t>
  </si>
  <si>
    <t>289.0813:1403 290.08465:270 291.08801:52</t>
  </si>
  <si>
    <t>116.05218:16 203.08218:76 204.0831:34 245.0903:297 246.10016:34</t>
  </si>
  <si>
    <t>116.05218; C8H6N; C=1C=CC=2NC=CC=2(C=1)</t>
    <phoneticPr fontId="1"/>
  </si>
  <si>
    <t>42.00812; C2H2O; O=CC</t>
    <phoneticPr fontId="1"/>
  </si>
  <si>
    <t>MT_Flower_Neg-508</t>
  </si>
  <si>
    <t>Glutamylphenylalanine</t>
  </si>
  <si>
    <t>293.12375:17534 294.1271:3521 295.13046:336</t>
  </si>
  <si>
    <t>59.00952:20 85.06711:66 89.02092:64 101.02154:122 103.04079:22 113.02568:19 119.03959:21 130.08888:27 131.05492:18 131.07056:355 132.07063:21 133.07996:19 141.09898:28 143.03664:28 150.09505:19 173.0851:69 293.12357:1088 293.15555:19</t>
  </si>
  <si>
    <t>131.0706; C6H11O3</t>
  </si>
  <si>
    <t>MT_Seed_Neg-179</t>
  </si>
  <si>
    <t>309.1088:44449 310.11215:9093 311.11551:1110</t>
  </si>
  <si>
    <t>70.03304:18 74.02642:18 81.04335:42 93.03402:20 96.75643:21 96.99174:33 97.04118:21 99.05181:29 109.03971:64 109.04804:21 113.03728:31 119.05082:64 123.0577:42 127.04995:184 128.03424:2651 129.03954:129 133.05231:23 141.07008:63 160.21008:21 163.03238:28 163.04301:136 164.03685:19 167.04581:141 168.04372:18 168.05165:50 178.08641:22 180.0659:547 181.06918:112 182.06642:63 184.04282:21 185.06351:20 203.10907:18 227.53702:20 247.11418:18 273.08743:37 291.0976:438 291.96423:18 293.11694:28 309.10651:375</t>
  </si>
  <si>
    <t>180.0654; C9H10NO3</t>
  </si>
  <si>
    <t>128.0342; C5H6NO3</t>
  </si>
  <si>
    <t>LE_FruitGreen_Neg-199</t>
  </si>
  <si>
    <t>Phenylbutyrylglutamine</t>
  </si>
  <si>
    <t>291.13461:3896 292.13796:718 293.14132:114</t>
  </si>
  <si>
    <t>119.05067:175 120.05341:16 127.08215:17 127.09052:54 128.07179:18 145.09724:16 171.07123:36 171.08205:28 221.98985:27 291.13922:70</t>
  </si>
  <si>
    <t>171.0712; C7H11N2O3</t>
  </si>
  <si>
    <t>LE_LeafStem_Neg-444</t>
  </si>
  <si>
    <t>Isodityrosine (Not validated)</t>
  </si>
  <si>
    <t>4th hit was used by considering unique masses and database taxonomy</t>
    <phoneticPr fontId="1"/>
  </si>
  <si>
    <t>359.12482:5930 360.12817:1477 361.13153:359</t>
  </si>
  <si>
    <t>118.06513:22 122.05647:46 132.04474:101 133.01382:27 133.04863:37 150.05661:109 151.05754:35 152.06155:15 152.07225:206 152.12706:25 153.07063:16 164.0679:16 180.03439:17 267.10895:16 273.11777:32 297.12625:388 298.11731:16 314.10736:16 315.13608:155 315.15366:17 316.12521:33 316.14258:36 317.13354:35 359.12134:69 359.14792:17</t>
  </si>
  <si>
    <t>152.07225; C8H10NO2; OC=1C=CC(=CC=1(O))CCN</t>
    <phoneticPr fontId="1"/>
  </si>
  <si>
    <t>150.05661; C8H8NO2; OC=1C=CC(=CC=1(O))CCN</t>
    <phoneticPr fontId="1"/>
  </si>
  <si>
    <t>43.98526; CO2; O=CO</t>
    <phoneticPr fontId="1"/>
  </si>
  <si>
    <t>18.02741; H2O; O</t>
    <phoneticPr fontId="1"/>
  </si>
  <si>
    <t>147.06964; C9H9NO</t>
    <phoneticPr fontId="1"/>
  </si>
  <si>
    <t>NT_Root_Neg-33</t>
  </si>
  <si>
    <t>Pyroglutamic acid (Not validated)</t>
  </si>
  <si>
    <t>Pyroglutamic acid</t>
  </si>
  <si>
    <t>O=C(O)C1NC(=O)CC1</t>
  </si>
  <si>
    <t>128.03499:3175 129.03834:267 130.0417:53</t>
  </si>
  <si>
    <t>128.03113:72</t>
  </si>
  <si>
    <t>128.0311; C5H6NO3</t>
  </si>
  <si>
    <t>AT_LeafStem_Neg-80</t>
  </si>
  <si>
    <t>Acetylleucine (isomer of 164)</t>
    <phoneticPr fontId="1"/>
  </si>
  <si>
    <t>C8H15NO3</t>
  </si>
  <si>
    <t>O=C(O)C(NC(=O)C)CC(C)C</t>
  </si>
  <si>
    <t>WXNXCEHXYPACJF-UHFFFAOYNA-N</t>
  </si>
  <si>
    <t>HMDB=HMDB0011756,ChEBI=CHEBI:17786;CHEBI:58270;CHEBI:94479,YMDB=YMDB00829,FooDB=FDB028426,BMDB=BMDB11756,Saliva=HMDB0011756,Feces=HMDB0011756</t>
  </si>
  <si>
    <t>172.09607:685 173.09942:257</t>
  </si>
  <si>
    <t>130.08789:40 172.10039:18</t>
  </si>
  <si>
    <t>130.08789; C6H12NO2; O=C(O)C(N)CC(C)C</t>
    <phoneticPr fontId="1"/>
  </si>
  <si>
    <t>42.0125; C2H2O; O=CC</t>
    <phoneticPr fontId="1"/>
  </si>
  <si>
    <t>NT_Root_Neg-113</t>
  </si>
  <si>
    <t>172.09686:1188 173.10021:122</t>
  </si>
  <si>
    <t>99.92126:19 130.08902:42</t>
  </si>
  <si>
    <t>MT_Root_Neg-120</t>
  </si>
  <si>
    <t>164.07077:12781 165.07412:1378 166.07748:108</t>
  </si>
  <si>
    <t>103.05494:20 104.05486:43 111.00631:22 147.04269:350 147.05238:63 148.0479:25 164.0739:216</t>
  </si>
  <si>
    <t>17.03; NH3 loss</t>
  </si>
  <si>
    <t>ST_Tuber_Neg-31</t>
  </si>
  <si>
    <t>Tyrosine (Not validated)</t>
  </si>
  <si>
    <t>180.0654:10669 181.06875:999 182.07211:136</t>
  </si>
  <si>
    <t>72.00668:18 93.03827:21 119.04773:19 120.05106:19 134.05675:18 163.03835:101 178.98083:27 180.06416:242</t>
  </si>
  <si>
    <t>17.0258; NH3 loss</t>
  </si>
  <si>
    <t>ST_LeafStem_Neg-183</t>
  </si>
  <si>
    <t xml:space="preserve">Hydroxyphenylethanol + Pen </t>
  </si>
  <si>
    <t>Tyrosol-Hex (Rhodioloside)</t>
  </si>
  <si>
    <t>Alkyl benzyl hexosides</t>
    <phoneticPr fontId="1"/>
  </si>
  <si>
    <t>C14H20O7</t>
  </si>
  <si>
    <t>OC1=CC=C(C=C1)CCOC2OC(CO)C(O)C(O)C2(O)</t>
  </si>
  <si>
    <t>ILRCGYURZSFMEG-UHFFFAOYNA-N</t>
  </si>
  <si>
    <t>KNApSAcK=C00031274,ChEBI=CHEBI:9009,FooDB=FDB011795,NANPDB=NANPDB_3102;NANPDB_3117;NANPDB_3148;NANPDB_3164;NANPDB_3165;NANPDB_3166;NANPDB_3167,PubChem=159278,PlantCyc=CPD-13354,UNPD=UNPD101141;UNPD135410;UNPD81357</t>
  </si>
  <si>
    <t>299.11148:7645 300.11483:1063 301.11819:210</t>
  </si>
  <si>
    <t>59.01065:43 71.01302:50 89.02312:120 113.02442:26 119.03004:56 119.03551:46 119.04774:38 119.05437:20 143.04378:18 179.05305:46 299.11783:25</t>
  </si>
  <si>
    <t>179.05305; C6H11O6; OCC1OC(O)C(O)C(O)C1(O)</t>
    <phoneticPr fontId="1"/>
  </si>
  <si>
    <t>119.03004; C4H7O4; OCC(O)C(O)CO</t>
    <phoneticPr fontId="1"/>
  </si>
  <si>
    <t>89.02312; C3H5O3; OCC(O)CO</t>
    <phoneticPr fontId="1"/>
  </si>
  <si>
    <t xml:space="preserve">210.09471; C11H14O4; </t>
    <phoneticPr fontId="1"/>
  </si>
  <si>
    <t>120.06478; C8H8O; OC1=CC=C(C=C1)CC</t>
    <phoneticPr fontId="1"/>
  </si>
  <si>
    <t>90.02993; C3H6O3; OCC(O)CO</t>
    <phoneticPr fontId="1"/>
  </si>
  <si>
    <t>LE_LeafStem_Neg-585</t>
  </si>
  <si>
    <t>Benzyl alcohol + Hex-Pen</t>
  </si>
  <si>
    <t>Benzyl alcohol-Hex-Pen (Icariside F2)</t>
  </si>
  <si>
    <t>C18H26O10</t>
  </si>
  <si>
    <t>OCC3(O)(COC(OCC2OC(OCC1=CC=CC=C1)C(O)C(O)C2(O))C3(O))</t>
  </si>
  <si>
    <t>NJMQSVWMCODQIP-UHFFFAOYNA-N</t>
  </si>
  <si>
    <t>KNApSAcK=C00031877,FooDB=FDB007539,PubChem=14079045,PlantCyc=CPD-14739,UNPD=UNPD100773;UNPD128037;UNPD44842</t>
  </si>
  <si>
    <t>401.14462:6790 402.14797:1243 403.15133:361</t>
  </si>
  <si>
    <t>71.0135:20 83.01167:16 89.01537:18 89.02179:17 125.02368:23 131.02986:18 161.04494:39 178.02811:16 234.06464:16 251.09659:18 269.10434:22 270.10666:17 401.1474:178</t>
  </si>
  <si>
    <t>269.1043; C13H17O6</t>
    <phoneticPr fontId="1"/>
  </si>
  <si>
    <t>161.04494; C6H9O5; OCC1OCC(O)C(O)C1(O)</t>
    <phoneticPr fontId="1"/>
  </si>
  <si>
    <t>132.04306; C5H8O4; OCC1OCC(O)C1(O)</t>
    <phoneticPr fontId="1"/>
  </si>
  <si>
    <t>108.0594; C7H8O; OCC1=CC=CC=C1</t>
    <phoneticPr fontId="1"/>
  </si>
  <si>
    <t>LE_LeafStem_Neg-699</t>
  </si>
  <si>
    <t>447.15167:3561 448.15502:850 449.15838:231</t>
  </si>
  <si>
    <t>97.02546:23 99.0088:16 101.02251:17 111.00845:20 119.03492:25 151.03473:16 162.04349:16 230.14499:17 269.10526:57 287.06641:16 304.00586:20 401.1452:289 402.15027:63 402.16318:31 403.15469:43 447.13876:24 447.15594:17 447.23822:16</t>
  </si>
  <si>
    <t>269.1053; C13H17O6; OCC1OC(OCC2=CC=CC=C2)C(O)C(O)C1O</t>
    <phoneticPr fontId="1"/>
  </si>
  <si>
    <t>132.0399; C5H8O4; OCC1OCC(O)C1(O)</t>
    <phoneticPr fontId="1"/>
  </si>
  <si>
    <t>MT_Flower_Neg-985</t>
  </si>
  <si>
    <t>Phenylethanol + Hex-Pen</t>
  </si>
  <si>
    <t>Phenylethanol-Pen (Icariside D1)</t>
  </si>
  <si>
    <t>Second hit was used as the consideration of unique loss for the representative structure</t>
    <phoneticPr fontId="1"/>
  </si>
  <si>
    <t>OCC3(O)(COC(OCC2OC(OCCC1=CC=CC=C1)C(O)C(O)C2(O))C3(O))</t>
  </si>
  <si>
    <t>GZSQKOFXMZDKPV-UHFFFAOYNA-N</t>
  </si>
  <si>
    <t>KNApSAcK=C00031876,FooDB=FDB020703,UNPD=UNPD187431;UNPD72458;UNPD7351</t>
  </si>
  <si>
    <t>461.16541:5664 462.16876:1568 463.17212:251</t>
  </si>
  <si>
    <t>101.02538:22 109.03062:19 113.02338:22 113.03166:21 116.07511:23 183.11537:18 230.07585:20 269.09695:40 269.10599:20 415.16129:478 416.14432:18 416.16766:55 416.18503:19 417.1543:18 435.07379:21 461.17157:187</t>
  </si>
  <si>
    <t>146.0553; C6H10O4; OC1COC(C)C(O)C1(O)</t>
    <phoneticPr fontId="1"/>
  </si>
  <si>
    <t>ZM_Leaf_Neg-441</t>
  </si>
  <si>
    <t>Benzyl alcohol + Hex-Hex</t>
  </si>
  <si>
    <t>Benzyl alcohol-Hex-Hex (Zizybeoside I)</t>
  </si>
  <si>
    <t>C19H28O11</t>
  </si>
  <si>
    <t>OCC3OC(OCC1=CC=CC=C1)C(OC2OC(CO)C(O)C(O)C2(O))C(O)C3(O)</t>
  </si>
  <si>
    <t>WKXRKKUZTXIFJY-UHFFFAOYNA-N</t>
  </si>
  <si>
    <t>HMDB=HMDB0034954,KNApSAcK=C00032551,ChEBI=CHEBI:81187,FooDB=FDB013548,UNPD=UNPD100860;UNPD36616;UNPD44825</t>
  </si>
  <si>
    <t>431.15512:5885 432.15847:1380 433.16183:310</t>
  </si>
  <si>
    <t>71.01456:40 73.02631:16 83.01384:18 99.00558:21 101.02173:116 119.03941:26 149.03911:16 159.04456:16 161.04353:151 161.05322:32 177.50075:21 179.05348:16 233.06847:17 245.06567:18 255.98082:16 269.09726:35 269.11102:65 316.00449:37 323.11636:18 431.13239:39 431.15332:340 431.25992:19</t>
  </si>
  <si>
    <t>161.04353; C6H9O5; OCC1OCC(O)C(O)C1(O)</t>
    <phoneticPr fontId="1"/>
  </si>
  <si>
    <t>162.05606; C6H10O5; OCC1OCC(O)C(O)C1(O)</t>
    <phoneticPr fontId="1"/>
  </si>
  <si>
    <t>108.06749; C7H8O; OC=1C=CC(=CC=1)C</t>
    <phoneticPr fontId="1"/>
  </si>
  <si>
    <t>ZM_Leaf_Neg-540</t>
  </si>
  <si>
    <t>The structure was used by considering unique masses, [M+FA-H]- of 1126</t>
    <phoneticPr fontId="1"/>
  </si>
  <si>
    <t>477.15964:2086 478.16299:757 479.16635:72</t>
  </si>
  <si>
    <t>101.0219:27 101.02763:21 102.02439:20 149.04663:19 153.02148:17 159.0289:16 161.04257:17 390.01648:17 431.15497:241 431.17575:62 432.14075:16 432.16318:62 433.44376:23 459.96063:18 477.1731:29</t>
  </si>
  <si>
    <t>170.98294:22 239.43553:30 278.40228:20 379.28427:20 407.33505:18 424.34158:21 425.68753:21 471.34686:4782 471.40634:19</t>
  </si>
  <si>
    <t>CC1C2CCC(C)CN2C2CC3C4CC=C5CC(CCC5(C)C4CCC3(C)C12)OC1OC(CO)C(OC2OC(C)C(O)C(O)C2O)C(O)C1OC1OC(C)C(O)C(O)C1O</t>
  </si>
  <si>
    <t>107.03516:21 119.03704:22 127.03696:28 131.03105:33 163.06174:24 179.0623:21 413.55441:28 560.35858:24 704.4093:19 704.43616:50 705.43109:20 705.45978:41 850.49048:624</t>
  </si>
  <si>
    <t>CC1C2CCC(C)CN2C2CC3C4CC=C5CC(CCC5(C)C4CCC3(C)C12)OC1OC(CO)C(O)C(OC2OC(CO)C(O)C(O)C2O)C1OC1OC(C)C(O)C(O)C1O</t>
  </si>
  <si>
    <t>101.02328:72 114.71175:22 119.03463:18 143.02779:20 205.0695:33 205.07869:18 357.40652:24 558.37103:20 704.4455:135 705.41058:25 705.43866:125 705.46399:48 706.43604:23 720.44336:54 866.4826:615 866.51123:189</t>
  </si>
  <si>
    <t>81.03362:39 97.02914:24 107.01346:18 125.02283:1144 126.02262:43 127.02937:18 169.01292:768</t>
  </si>
  <si>
    <t>122.03484:40 132.05737:31 143.05052:18 148.05038:20 158.03172:24 159.03802:64 159.04771:42 160.05124:667 161.05856:408 162.03088:20 163.03833:18 163.06589:18 173.05788:84 174.05806:23 174.0665:38 174.07407:33 175.07268:377 176.07751:129 177.0455:23 177.05377:34 178.06212:342 179.06267:32 179.07047:38 192.07408:200 193.08415:79 194.04695:23 224.09595:18 284.10336:36 312.13406:21 329.0965:21 329.13754:2609 329.16595:47 330.11914:40 330.14096:527 331.15073:104 331.17215:18 332.14294:21 358.12842:19 359.1492:62</t>
  </si>
  <si>
    <t>85.34591:25 85.35368:17 143.0351:18 153.04703:25 159.02809:33 161.03844:54 167.03976:32 168.39795:25 174.63914:20 181.04947:1035 182.04796:19 182.05608:57 183.05403:20 190.05513:19 212.63028:25 214.28848:24 215.4826:74 235.08891:21 242.20111:24 248.59644:17 262.26318:23 270.84314:25 282.69681:18 287.93417:20 297.43607:20 303.88083:22 308.7912:21 310.11456:16 338.04239:31 345.73746:20 356.13406:20 356.5202:33 365.96063:18 371.14386:52 371.17035:17 375.83347:16 387.1174:20 390.85651:19 391.16055:20 395.34271:21 401.17944:20 402.12238:161 402.1492:18 402.92679:16 402.97623:17 403.12427:16 403.14139:78 404.12033:16 408.7619:17 409.09479:25 417.11829:44 417.15463:16451 417.2052:47 417.90247:17 418.15826:3121 418.74045:21 419.15689:663 420.16711:32 420.18369:17 420.83502:16 421.18808:16 428.47186:18 429.98993:17 430.55835:21 437.98682:19 445.13721:43 476.14334:17 489.02594:17 493.4809:37 515.77948:47 516.1355:17 532.24799:18 559.82196:17 579.1427:18 579.20856:10090 579.31348:32 579.3858:17 580.16565:25 580.21185:3146 580.2547:60 581.21375:596 581.25079:128 582.21692:37 582.50385:20 583.19849:16 586.31506:18 601.09741:44 613.40204:18 650.39606:34 740.52002:33 741.25946:2127 741.34216:16 741.39789:16 742.26538:1065 743.25238:88 743.28107:52 744.27319:80 787.26831:1304</t>
  </si>
  <si>
    <t>4'-O-methylisoflavones</t>
  </si>
  <si>
    <t>COC1=CC=C(C=C1)C1=COC2=C(C(O)=CC(O)=C2)C1=O</t>
  </si>
  <si>
    <t>63.01993:32 64.99887:22 84.33158:22 91.01841:45 92.02186:34 104.02243:141 104.02713:164 106.0385:26 107.00497:22 107.01385:48 112.69342:24 115.64176:18 119.03597:19 123.004:20 128.02153:25 130.03943:25 132.02057:1300 133.02048:23 133.02753:36 134.03729:44 135.00676:165 142.03401:32 142.04684:36 143.04616:35 143.05403:20 147.00314:46 147.03642:18 150.6868:24 150.99763:55 151.00374:54 151.04761:38 152.00278:33 153.03047:24 154.03447:82 154.04353:76 154.04944:23 155.03638:28 155.05263:57 156.05051:49 160.10135:24 163.5079:19 164.00392:21 167.05019:595 169.02579:27 169.05157:25 170.04263:36 171.03641:23 172.05032:21 173.18196:20 179.04904:178 180.05074:20 180.06358:24 180.65549:30 182.03177:67 183.04398:369 184.04962:348 184.98135:18 185.02745:21 185.06215:21 192.10837:26 194.0314:46 195.04387:796 195.07748:28 195.75984:20 196.04921:327 196.43712:23 197.02859:19 197.05128:44 198.03659:141 199.03183:39 201.17603:22 204.54411:37 210.03055:223 210.57585:20 211.03838:2365 212.03816:424 212.04829:566 213.04573:40 214.05345:58 221.01927:20 222.01929:24 222.03531:81 223.03572:782 224.04352:704 224.42229:18 224.67802:27 225.01341:18 225.0399:25 225.04796:24 225.24089:18 226.02522:395 226.06213:22 227.03499:21 231.28864:29 233.58055:20 238.96169:28 239.0336:2526 239.07654:20 239.32422:20 240.03931:976 241.03424:49 241.04999:65 241.44556:22 241.92136:24 243.86374:20 250.02791:72 251.0327:18 251.19016:40 256.05307:27 267.02805:3033 267.93381:24 268.03552:15380 268.08124:19 268.12253:18 268.65839:19 269.0408:2474 269.1499:18 270.0264:26 270.04407:252 271.02649:18 271.05231:46 274.58209:33 280.72333:20 283.01364:20 283.05887:18254 283.0881:18 283.10477:185 283.14517:18</t>
  </si>
  <si>
    <t>OCC1OC(C(O)C(O)C1O)C1=C(O)C=CC2=C1OC=C(C2=O)C1=CC=C(O)C=C1</t>
  </si>
  <si>
    <t>59.32944:20 71.01076:25 93.02908:29 116.03325:21 117.02827:27 117.03331:19 127.65416:53 133.02608:60 133.03291:22 145.03317:26 149.02298:72 157.71141:24 157.8996:26 159.83072:21 164.0416:20 180.06221:21 185.02646:23 192.04404:27 193.05283:43 193.06705:78 195.03854:21 196.04193:18 197.62747:21 200.03903:26 204.06396:29 205.06438:45 205.42216:23 208.04559:26 208.05455:28 209.00238:40 209.06549:51 209.07352:45 210.06493:42 210.95551:24 211.07301:93 212.04849:25 217.43005:30 220.04585:37 220.05585:62 220.36696:19 221.06436:76 222.06526:124 223.0363:102 223.06351:93 223.0795:125 224.04228:73 224.05681:115 224.077:44 225.05051:64 228.99446:26 235.07837:20 236.04953:42 237.05524:138 238.0569:72 239.06335:67 239.0741:65 240.04083:24 240.06714:18 240.08183:66 243.89034:23 248.43068:18 249.05583:24 250.06279:18 250.6926:21 251.77698:20 252.04184:35 253.05051:346 254.05743:20 257.23404:19 259.07587:18 261.5943:18 263.06824:28 264.03592:23 264.05334:30 265.03583:22 265.052:143 266.04321:25 266.06635:20 266.94177:18 267.06491:10216 267.1109:18 267.38632:24 268.06882:1620 268.44031:23 268.97556:18 269.07239:93 269.08621:55 276.50119:19 277.04852:1171 277.94388:26 278.05005:121 278.06119:172 279.05841:184 279.06995:117 279.7767:25 283.05521:19 284.0726:20 290.74567:23 291.05743:19 291.07504:23 292.06918:27 293.04288:116 293.13736:23 294.85791:22 295.01257:50 295.06061:7509 295.09164:34 295.58884:18 296.0336:19 296.0632:1555 297.05795:222 297.07483:57 298.06149:25 303.06958:27 305.07162:23 307.05402:146 307.06482:170 307.08429:30 308.05087:19 308.06192:51 309.07352:41 312.05362:18 316.09125:20 319.05191:43 321.06866:32 323.04517:51 323.09109:18 325.06525:132 325.08145:118 326.05972:20 326.09052:30 327.67834:21 333.06763:23 337.08182:25 349.05984:21 352.10104:24 359.04321:25 361.07288:48 367.85205:23 374.01593:28 398.08289:18 398.62158:21 407.49759:20 409.133:25 413.98383:19 415.0542:36 415.10254:12103 415.15454:50</t>
  </si>
  <si>
    <t>Sulfoxides</t>
    <phoneticPr fontId="1"/>
  </si>
  <si>
    <t>112.02596:112 113.02395:41 113.03277:54 176.02054:24</t>
  </si>
  <si>
    <t>Flavonols</t>
  </si>
  <si>
    <t>COC1=CC=C(C=C1)C1=C(O)C(=O)C2=C(O)C=C(O)C=C2O1</t>
    <phoneticPr fontId="1"/>
  </si>
  <si>
    <t>63.02275:53 63.02823:38 83.01162:98 83.01566:31 84.01012:22 91.01846:29 92.02744:44 94.00087:33 99.20182:25 104.02457:82 106.99229:30 107.01263:588 108.01836:72 109.01854:21 118.26627:37 119.01585:45 120.02139:251 121.9952:26 122.00111:19 130.03822:36 130.04414:16 132.02045:344 134.02875:27 135.00926:26 136.01506:205 140.28018:36 141.03712:24 141.19778:28 143.05597:28 149.99382:137 150.98801:32 151.0022:1513 152.00291:79 153.01228:29 155.05383:46 156.04477:22 156.05806:50 157.03386:19 157.05951:26 161.40981:34 162.94615:22 163.00102:288 164.00938:571 166.01956:30 167.2571:22 167.65756:35 172.04611:25 173.91812:29 176.2599:22 177.01135:23 183.04533:240 184.04291:24 184.05113:43 187.04216:21 187.68684:20 189.01686:23 191.0015:24 191.90276:24 195.03127:23 195.04524:28 199.04228:27 199.20659:20 200.04582:140 207.10744:18 210.03101:62 211.02797:26 211.03703:45 211.04555:76 212.05435:29 213.02344:18 213.04291:22 217.01811:24 219.05043:31 222.03928:20 223.04826:30 227.03714:319 227.55858:21 228.04297:91 229.0553:31 238.03062:18 239.0374:20 240.04227:35 253.02403:27 255.02777:218 256.02399:21 256.0358:30 279.11908:18 279.70709:22 282.7023:22 282.78217:23 283.02545:111 284.03198:7962 284.29941:33 285.0369:1117 286.03046:53 286.04044:172 286.05115:65 286.9715:18 287.67551:27 296.94861:50 299.0556:8754</t>
  </si>
  <si>
    <t>Gossypetin-8-glucoside</t>
  </si>
  <si>
    <t>82.00337:39 127.00287:23 164.98215:22 165.98642:18 166.99927:33 181.90967:25 194.98245:23 194.99385:43 227.04008:23 237.0101:24 272.01807:18 273.0433:31 299.03137:39 301.03174:21 314.00739:32 316.02716:24 317.02765:471 318.03702:65 479.07349:53</t>
  </si>
  <si>
    <t>Syringetin-3-O-galactoside</t>
  </si>
  <si>
    <t>RT is correct, but MS/MS is not observed</t>
  </si>
  <si>
    <t>Flavonol O-glycosides-Flavonol+3O+2MeO</t>
  </si>
  <si>
    <t>151.00108:21 153.01828:21 164.01353:24 214.01204:26 233.00081:27 241.00595:22 242.02168:20 243.02315:47 258.02353:74 269.00516:21 272.02725:29 273.02771:38 273.04276:119 274.0101:23 274.04587:23 286.01303:55 287.05179:23 288.06973:31 289.04739:22 301.0293:58 301.03885:23 301.08051:23 302.04419:43 315.04639:27 316.04709:20 316.05884:38 317.02307:20 330.00446:18 330.03513:20 344.04129:171 344.05557:180 345.05792:205 359.08612:41 479.13342:26 507.11612:761</t>
  </si>
  <si>
    <t>isorhamnetin-3-glucoside-4'-glucoside (Isorhamnetin 3,4'-diglucoside)</t>
  </si>
  <si>
    <t>C28H32O17</t>
  </si>
  <si>
    <t>COC1=C(OC2OC(CO)C(O)C(O)C2O)C=CC(=C1)C1=C(OC2OC(CO)C(O)C(O)C2O)C(=O)C2=C(O)C=C(O)C=C2O1</t>
  </si>
  <si>
    <t>VKVBSQRURLRCHO-UHFFFAOYNA-N</t>
  </si>
  <si>
    <t>HMDB=HMDB0037374,KNApSAcK=C00005560;C00005561,FooDB=FDB016410,LipidMAPS=LMPK12112324;LMPK12112344,UNPD=UNPD157299;UNPD90316;UNPD230364</t>
  </si>
  <si>
    <t>59.01384:20 80.26408:19 150.9994:22 167.48669:30 178.99396:20 200.95668:21 242.00739:25 243.03236:45 246.86517:23 255.02299:27 270.01312:82 285.03876:58 285.05023:25 287.39856:20 292.83847:33 295.02502:20 298.00375:26 299.01865:171 300.02576:168 303.06561:20 306.84302:22 311.04114:27 313.03296:1699 313.29178:19 314.03983:683 314.96237:20 315.04813:2486 315.10294:28 316.05414:430 317.05185:29 320.12299:20 322.05484:18 328.05753:18 329.0571:39 356.05576:47 357.05786:140 359.07294:52 368.10052:25 374.80002:24 379.07767:23 381.05075:46 402.07068:26 413.27902:22 442.07938:23 461.08191:124 461.89111:18 462.05118:23 462.07407:23 476.09122:480 477.10156:2901 478.10541:716 479.10052:109 479.11526:69 490.09839:18 491.06525:35 504.21948:18 514.98004:24 519.11737:140 520.10248:75 520.12695:105 521.12732:23 549.11713:18 611.11554:33 625.63184:24 626.69586:35 631.56604:20 636.91547:26 638.73187:25 639.15497:3890</t>
  </si>
  <si>
    <t>151.00261:106 176.03699:30 178.99867:85 239.0228:32 241.05551:20 251.07445:29 255.06728:28 256.82455:31 263.48819:20 276.50531:20 281.13062:18 283.01456:151 283.02707:285 284.00906:92 284.03275:1482 284.47775:19 285.02335:183 285.03955:1575 286.03674:177 286.04593:71 287.04724:31 307.26202:21 323.05475:29 327.05194:167 351.0369:18 357.05737:58 393.07227:20 400.90427:23 430.08005:178 430.09018:345 431.07437:20 431.09006:103 431.11069:127 441.34006:18 447.08563:20 456.65811:33 493.77063:18 516.79352:26 539.1001:23 584.46045:21 592.06989:18 593.15021:7656 593.45526:20 594.15265:2349 594.19635:19 594.9292:31 595.07538:24 595.15363:648 595.18542:50 596.04474:20 596.13306:72 596.15942:109 596.18018:24 596.47662:18 617.71692:24 624.84924:19 651.4903:34 712.00122:19 737.95746:24 738.65436:18 739.04547:19 739.13507:22 739.20813:7903 739.25977:59 739.30487:20</t>
  </si>
  <si>
    <t>63.02303:249 77.03755:19 77.04677:22 83.01196:27 84.01503:23 89.00434:175 95.01373:27 95.39523:20 96.72433:19 101.03439:46 101.0402:132 102.04258:50 106.97005:35 107.0121:525 107.02216:53 108.01069:21 115.05708:88 117.03735:22 119.05026:530 120.04752:20 121.02991:18 123.52264:21 123.57468:23 125.04094:39 127.0511:29 139.05556:81 139.17856:24 141.03065:21 143.05083:1462 143.97911:20 144.05112:69 144.06097:29 145.02904:758 146.03357:31 147.04045:21 148.01788:86 148.03065:26 148.75906:23 149.42012:26 150.15155:20 150.72658:21 151.00273:360 151.05084:31 151.05626:20 152.06317:27 153.06538:161 153.07539:94 155.04245:21 155.04938:80 156.05501:22 157.06717:72 159.30957:27 159.41348:21 165.07265:267 165.07884:77 165.18369:21 165.45175:23 166.07108:55 167.04202:94 167.0477:197 168.05167:22 168.05962:21 169.05951:30 169.07277:43 178.83292:34 179.66209:28 180.05772:339 181.06409:410 181.0724:125 182.06544:30 182.07256:63 183.04378:111 184.04167:39 185.06058:250 186.06039:26 187.03687:73 187.04691:62 187.06175:25 188.03987:66 193.44695:24 195.0493:23 197.06071:51 198.47122:38 199.61549:21 200.02084:21 208.04367:32 208.05954:60 209.06:961 209.97473:19 209.98984:23 210.05463:18 210.06671:199 210.17038:27 211.04008:400 211.06082:20 212.03366:19 214.79655:30 224.05818:19 225.05258:19 225.06378:29 225.54115:30 226.05064:22 228.66566:21 248.84747:28 249.0155:25 251.04617:50 252.99548:20 253.04999:25800 253.09486:505 253.22868:30 253.24066:51</t>
  </si>
  <si>
    <t>OCC1OC(OC2=CC(O)=C3C(=O)C=C(OC3=C2)C2=CC=C(O)C=C2)C(O)C(O)C1O</t>
  </si>
  <si>
    <t>63.02023:26 63.02501:36 74.53693:25 83.01566:39 105.03313:20 105.95352:31 107.00565:28 107.01077:23 117.03478:24 120.34406:32 123.00414:57 131.04778:18 147.01363:18 149.02061:48 149.99251:49 150.9964:30 151.00644:124 157.89119:20 161.01964:20 161.29399:34 163.03383:24 167.05214:39 171.04556:24 172.04337:33 172.05547:27 181.05746:28 183.04515:33 184.05313:22 188.32538:18 191.03285:32 193.02609:18 195.04968:25 195.6669:24 196.05081:39 196.0596:19 200.05035:22 203.40794:20 211.02654:19 211.03638:87 211.0443:57 212.04376:25 212.05481:23 223.03841:27 224.0415:28 225.04955:26 234.79314:18 238.03421:30 239.01505:70 239.02727:103 239.04584:51 240.03775:425 241.03679:20 241.04558:21 242.18222:18 243.39418:22 245.37929:27 248.21294:24 256.8634:29 267.02658:163 267.0369:42 267.65259:25 268.00165:27 268.03641:9229 268.16553:19 268.45816:22 268.95819:59 269.0423:5116 269.43539:19 270.03662:177 270.04773:416 271.03802:19 271.05698:54 274.90518:33 275.82019:20 281.03571:26 282.04053:18 283.06467:18 311.05392:130 312.06052:24 313.04837:42 317.62213:28 319.67004:24 334.96509:20 341.06:25 341.0723:63 353.06955:53 421.36505:33 431.04239:26 431.09644:12631 431.14108:71 431.15451:29</t>
  </si>
  <si>
    <t>139.04327:20 185.66359:34 239.03091:25 260.18631:24 268.03558:821 269.039:126 270.05286:20 283.06082:6059 283.13458:25 284.06476:980 285.05701:36 285.06741:96 285.08377:20 286.07379:21 301.06458:18 305.07605:27 403.68277:18 591.15222:55 591.17462:177</t>
  </si>
  <si>
    <t>79.45294:21 101.02327:27 103.04105:30 111.47506:33 112.01848:27 115.24328:19 131.03801:50 143.0287:18 164.06201:28 183.14984:23 193.10941:26 248.0392:23 267.0766:27 268.03128:135 268.04419:47 269.0444:51 270.03134:24 283.05884:3622 284.06091:517 285.05585:95 285.07382:59 286.0676:20 296.07913:24 297.08109:43 309.06494:23 325.05695:25 325.07864:23 326.07486:25 352.09018:30 369.45477:20 375.36237:29 405.71548:20 407.60745:26 429.12106:29 446.12521:25 471.13483:30 591.1712:2052 591.21448:23 592.17786:536 593.17029:59 593.18414:125 594.185:18 637.15308:79 637.17981:160</t>
  </si>
  <si>
    <t>154.82448:29 154.98378:23 198.07175:35 202.55618:22 210.30081:25 255.4346:19 256.04715:23 279.09857:20 283.05255:20 284.03076:3213 284.71832:29 285.03262:396 286.04221:49 287.03766:18 287.60831:60 291.61288:32 299.05582:9826 299.1261:18 299.94937:19 300.05746:1560 301.05685:206 301.07089:124 303.05902:27 308.95926:30 323.61359:74 326.02881:18 327.05292:28 341.07904:18 366.75937:25 402.73636:19 607.07117:27 607.16833:4311</t>
  </si>
  <si>
    <t>COC1=CC=C(C=C1O)C1CC(=O)C2=C(O1)C=C(O)C=C2O</t>
  </si>
  <si>
    <t>65.00322:51 66.0024:23 72.18081:23 72.69151:27 74.24355:18 80.02338:22 80.03028:23 83.00745:69 83.01257:206 84.01518:22 94.00335:48 94.07324:20 107.01247:296 108.01016:20 108.01944:483 108.99016:30 108.99575:21 115.05348:25 120.0224:29 121.0266:29 122.00169:35 124.0079:24 125.0229:789 126.02488:48 126.03143:25 127.90752:40 129.032:18 133.02692:66 134.03624:718 135.03716:76 135.04439:108 136.01575:1218 136.0437:21 137.01987:150 138.34116:42 139.02177:18 145.03464:33 146.03363:57 148.0471:37 148.05576:34 149.05978:110 150.02461:27 151.00237:1299 151.99673:18 152.00795:73 152.01376:60 153.00964:64 154.03528:41 158.03691:289 159.03285:45 159.04282:23 160.01953:25 161.03084:53 164.00919:2810 165.0025:23 165.01477:212 165.02167:79 166.01451:23 167.04883:20 168.05078:25 170.03302:33 170.06017:20 171.03397:20 172.04901:167 172.05522:44 173.02109:149 173.05869:333 173.24638:18 174.01355:23 174.03009:820 175.03841:206 176.04301:62 177.01503:20 178.01907:25 181.02979:20 182.03712:21 183.05243:32 184.05194:29 185.00359:24 185.02206:152 185.05708:24 186.06387:91 186.07391:37 187.03674:101 187.04579:22 188.03706:61 188.04617:90 188.06184:48 193.06883:19 195.04529:21 196.04852:21 197.06042:45 198.02995:70 199.03719:578 200.0098:82 200.04312:213 200.0533:75 200.48169:18 201.0162:601 201.04132:20 201.04919:34 201.05634:21 202.01964:74 202.03046:69 203.01251:28 203.02576:81 204.03418:29 211.05389:20 213.05244:190 214.01749:21 214.06445:123 215.03412:305 215.06001:97 215.07068:57 215.07977:22 216.03143:47 216.04059:101 216.0639:21 217.03641:92 217.04968:149 218.05061:110 224.03911:51 224.05109:85 225.04913:22 226.06499:62 227.03291:219 227.04626:121 228.02498:26 228.04099:49 230.05087:25 231.06404:18 233.06503:39 233.08284:109 239.06871:61 240.03749:172 241.03331:44 241.05298:407 242.03033:27 242.05408:1183 243.03357:161 243.05518:196 244.06134:36 244.74898:21 256.0658:29 257.03635:43 257.08139:494 258.05093:457 258.07578:60 258.09128:43 259.05402:116 259.09189:20 266.31552:23 267.03189:100 268.03421:102 269.03061:22 269.0466:21 271.47244:22 283.05881:555 284.06958:28 285.02319:35 285.04367:181 286.03906:438 286.04816:1214 286.33289:18 287.05048:369 287.07245:20 288.05142:48 296.85974:20 301.07095:10243 301.11145:19</t>
  </si>
  <si>
    <t>Caffeyl alcohol</t>
  </si>
  <si>
    <t>OCC=CC1=CC=C(O)C(O)=C1</t>
  </si>
  <si>
    <t>ZCKDCRKBURQZPT-UHFFFAOYSA-N</t>
  </si>
  <si>
    <t>HMDB=HMDB0141765,KNApSAcK=C00007310,ChEBI=CHEBI:31334;CHEBI:86071,PubChem=5282096,UNPD=UNPD112387;UNPD124031</t>
  </si>
  <si>
    <t>70.93232:18 101.03785:334 117.58766:24 119.0481:99 129.03304:1124 130.03954:103 131.04704:22 136.04202:21 146.03532:82 146.04996:31 147.04501:1538 148.04558:100 148.05135:121 149.05479:20 163.0414:43 165.05424:1255</t>
  </si>
  <si>
    <t>93.03246:27 101.03114:18 101.03831:18 119.04928:181 129.0318:42 137.76219:18 146.03711:20 147.0434:9336</t>
  </si>
  <si>
    <t>107.01117:46 107.0171:21 115.22482:20 123.00641:129 134.03337:32 135.04326:3106 136.04626:344 137.04987:19 145.02071:18 145.0287:58 149.98755:49 149.99486:62 150.84015:20 151.00169:3120 151.27136:18 152.00084:104 152.00859:57 153.0209:27 161.02148:68 162.03069:18 163.00194:25 168.00134:18 169.0119:170 171.01762:22 171.04852:20 171.90981:20 177.01843:27 191.02281:26 193.01718:20 213.04926:22 214.05339:20 217.14659:20 217.78391:26 241.04601:86 241.05487:40 243.05841:28 244.06934:31 252.99843:18 253.03583:18 267.02994:23 268.034:39 268.04523:107 269.04486:447 270.04456:55 270.05637:73 285.03522:52 285.04581:175 286.04153:80 286.05441:67 287.05511:4073 287.12857:20 288.05869:811 289.06271:71 290.00641:21 309.36389:20 313.04556:78 313.06281:96 314.05844:28 358.10034:30 367.68176:27 396.32233:28 402.9794:34 419.63663:21 431.10242:408 432.10593:114 433.10556:26 447.09119:23 448.08057:27 448.10138:22 448.11679:36 449.10825:3518</t>
  </si>
  <si>
    <t>Phloretin-2'-O-glucoside</t>
  </si>
  <si>
    <t>OCC1OC(OC2=CC(O)=CC(O)=C2C(=O)CCC2=CC=C(O)C=C2)C(O)C(O)C1O</t>
  </si>
  <si>
    <t>IOUVKUPGCMBWBT-UHFFFAOYNA-N</t>
  </si>
  <si>
    <t>HMDB=HMDB0036634,KNApSAcK=C00000990,ChEBI=CHEBI:8113,FooDB=FDB006826;FDB015554,STOFF=STOFF_1023,LipidMAPS=LMPK12120517,PubChem=46926173,PlantCyc=CPD-12447,UNPD=UNPD159414;UNPD30048</t>
  </si>
  <si>
    <t>79.05347:18 81.03207:76 83.00857:18 93.02972:123 109.02239:26 111.04469:27 113.73501:20 119.04777:343 120.05283:30 123.04327:735 124.01664:36 124.04488:28 124.05344:82 125.02169:472 126.03017:20 132.04713:22 135.04362:24 135.93068:19 138.03528:20 139.03477:20 139.37184:19 149.01755:143 149.02507:54 151.00175:48 151.01019:31 152.00024:24 153.01189:25 167.03305:4310 168.03752:537 169.03369:39 169.06323:19 176.0921:18 179.0338:468 180.03282:19 181.04553:22 185.07214:25 187.06999:44 189.0553:132 189.07866:27 191.03355:84 206.75591:30 207.42146:23 208.32585:29 210.3914:26 230.08199:28 233.03334:21 251.04788:20 253.99429:27 255.05626:63 255.06813:57 273.07446:9531 273.24832:28 274.07849:1547 275.07425:62 275.08304:125 277.36966:18 316.08994:29 355.94037:20 395.88974:33 418.12476:18 434.89996:21 435.1239:594 435.21826:20</t>
  </si>
  <si>
    <t>134.19458:19 231.08157:22 240.95485:20 243.87717:25 245.10995:854</t>
  </si>
  <si>
    <t>Cyanidin-3-O-galactoside</t>
  </si>
  <si>
    <t>OCC1OC(OC2=C([O+]=C3C=C(O)C=C(O)C3=C2)C2=CC(O)=C(O)C=C2)C(O)C(O)C1O</t>
  </si>
  <si>
    <t>75.01157:19 109.02976:21 125.02102:20 125.02546:52 126.03072:38 147.00734:18 164.02254:45 175.00316:24 175.04129:38 195.04218:22 196.05333:20 200.01637:23 211.0387:87 214.04982:41 217.04878:79 226.04741:21 227.02779:40 240.03723:76 240.05145:25 241.04562:22 255.03169:154 256.03351:120 256.08286:30 257.04938:20 273.06946:30 275.4787:18 283.02316:42 284.03293:1193 284.96838:19 285.03555:347 286.03915:101 299.05209:25 299.06644:44 321.05893:28 326.03094:33 357.66391:43 399.79361:19 429.07687:18 429.09583:21 447.0946:686</t>
  </si>
  <si>
    <t>162.33859:30 172.04755:18 183.04611:19 203.073:33 210.0321:29 210.23584:25 211.0396:47 212.00395:21 227.03708:68 239.03351:23 240.05067:18 244.07364:20 255.02206:132 255.03008:49 256.02386:50 256.03394:25 256.05377:27 272.06876:33 283.02637:464 283.05688:52 284.04733:30 284.05841:46 285.0285:54 286.03781:26 298.03156:121 298.04156:259 298.05212:120 299.05396:1285 299.08484:21 299.28241:36 300.0531:191 300.08047:23 311.0506:23 338.04596:30 460.96381:24 461.10089:183 461.11893:178</t>
  </si>
  <si>
    <t>56.7613:19 77.06313:23 150.02684:20 150.99805:32 152.00337:18 154.0406:18 165.01355:24 175.67754:46 178.98874:28 181.0179:39 189.00525:27 226.0186:30 227.0266:20 242.02898:18 243.01367:26 243.02959:77 243.0426:40 257.03189:33 257.0452:83 270.01349:46 271.01266:41 271.02536:169 272.01831:143 285.03857:169 285.05591:46 286.04593:20 287.03955:20 299.01889:65 299.05768:18 300.02731:18 314.03732:158 314.04767:334 314.61136:22 315.05405:71 317.05554:28 415.70773:18 450.11334:19 469.88553:20 477.10159:1177</t>
  </si>
  <si>
    <t>88.03939:4597 89.04076:137 90.04047:24 90.04622:25 104.46443:20 104.67044:18 128.04555:75 128.05516:29 129.04799:20 129.06084:21 130.06348:21 130.07083:23 131.98538:18 156.04465:659 159.09622:21 245.09175:2232 245.17751:18</t>
  </si>
  <si>
    <t>101.02508:23 162.02046:23 176.02687:24 176.03355:19 190.05377:69 213.03784:35 214.02972:46 214.04404:64 216.04709:21 216.57744:20 227.04848:27 230.09947:20 242.09343:21 243.07541:24 278.04315:20 309.12936:45 314.08749:58 342.0694:20 363.09756:22 369.13538:54 397.13559:121 412.15778:61 412.17252:89 414.15079:22 427.1839:741</t>
  </si>
  <si>
    <t>OP_Root_Neg-113</t>
  </si>
  <si>
    <t>C10H11NO4</t>
    <phoneticPr fontId="1"/>
  </si>
  <si>
    <t>208.06007:1781 209.06342:188 210.06678:16</t>
  </si>
  <si>
    <t>103.05121:24 191.04196:17 208.04926:19 208.05933:90</t>
  </si>
  <si>
    <t>GM_Root_Neg-286</t>
  </si>
  <si>
    <t>C11H12O7</t>
  </si>
  <si>
    <t>255.04916:1057 256.05251:74</t>
  </si>
  <si>
    <t>87.00678:27 108.01688:22 152.00983:22 167.03178:78 167.1357:20</t>
  </si>
  <si>
    <t>167.0318; C8H7O4; OC1=CC(O)=C(OC)C(=C1)CO</t>
    <phoneticPr fontId="1"/>
  </si>
  <si>
    <t>152.0098; C7H4O4; O=C(O)C=1C=C(O)C=CC=1(O)</t>
    <phoneticPr fontId="1"/>
  </si>
  <si>
    <t>108.0169; C6H4O2; OC1=CC=C(O)C=C1</t>
    <phoneticPr fontId="1"/>
  </si>
  <si>
    <t>AC_Bulb_Neg-181</t>
  </si>
  <si>
    <t>238.07227:4498 239.07562:551 240.07898:118</t>
  </si>
  <si>
    <t>84.04793:16 122.05853:16 150.05302:16 183.0162:17 195.09171:17 223.0961:18 238.07153:146 238.08484:38</t>
  </si>
  <si>
    <t>LE_LeafStem_Neg-461</t>
  </si>
  <si>
    <t>C12H14O11S</t>
  </si>
  <si>
    <t>365.01904:15913 366.02239:2362 367.02575:1196</t>
  </si>
  <si>
    <t>85.02831:16 96.96238:143 98.95589:16 101.02679:22 107.01171:16 108.01923:61 109.03003:59 119.05068:16 122.97764:62 123.9799:17 140.62877:26 145.01408:16 150.97169:78 153.01918:179 153.94426:16 191.02692:16 210.98363:96 210.99211:259 216.2234:16 217.04938:16 273.12866:16 281.07428:22 285.06152:45 347.00067:21 347.01361:51 347.9198:20 348.00214:19 348.01465:25 349.13794:16 365.01947:766 365.06931:16</t>
  </si>
  <si>
    <t>96.96238; SO4</t>
    <phoneticPr fontId="1"/>
  </si>
  <si>
    <t>153.01918; C7H5O4; O=CC=1C(O)=CC(O)=CC=1(O)</t>
    <phoneticPr fontId="1"/>
  </si>
  <si>
    <t>210.99211; C5H8O7P; O=P(O)(O)OCC1OCC(O)C1(O)</t>
    <phoneticPr fontId="1"/>
  </si>
  <si>
    <t>18.00586; H2O; O</t>
    <phoneticPr fontId="1"/>
  </si>
  <si>
    <t>154.02736; C7H6O4; O=CC=1C(O)=CC(O)=CC=1(O)</t>
    <phoneticPr fontId="1"/>
  </si>
  <si>
    <t>GG_Root_Neg-193</t>
  </si>
  <si>
    <t>205.08623:4605 206.08958:587 207.09294:77</t>
  </si>
  <si>
    <t>106.0432:65 143.93025:24 161.08493:23 161.09593:89 162.09825:38 205.08696:192</t>
  </si>
  <si>
    <t>GU_Root_Neg-396</t>
  </si>
  <si>
    <t>285.06067:30154 286.06402:4620 287.06738:536</t>
  </si>
  <si>
    <t>75.00436:19 108.02047:483 109.02353:70 109.03059:22 121.02532:19 151.03041:18 152.0118:641 153.01807:580 153.04662:27 154.01875:18 179.0289:23 223.61339:18 241.06613:20 285.06003:1564 285.12112:30</t>
  </si>
  <si>
    <t>152.0082; C7H4O4; O=C(O)C1=CC(O)=CC=C1(O)</t>
    <phoneticPr fontId="1"/>
  </si>
  <si>
    <t>43.9939; CO2; O=CO</t>
    <phoneticPr fontId="1"/>
  </si>
  <si>
    <t>133.04823; C5H9O4; OC1COCC(O)C1(O)</t>
    <phoneticPr fontId="1"/>
  </si>
  <si>
    <t>GG_LeafStem_Neg-416</t>
  </si>
  <si>
    <t>301.0556:9774 302.05895:968 303.06231:202</t>
  </si>
  <si>
    <t>71.00969:27 71.01487:18 71.05239:24 96.02402:21 124.01152:60 124.01728:146 125.02697:20 126.02158:27 139.04021:861 140.04196:55 149.98985:23 159.0349:42 161.0423:21 162.05681:19 166.02272:18 168.00789:60 169.0061:25 169.01695:31 301.05261:191 301.06406:89 301.09167:19</t>
  </si>
  <si>
    <t>139.0402; C7H7O3; OCC1=CC=C(O)C(O)=C1</t>
    <phoneticPr fontId="1"/>
  </si>
  <si>
    <t>GM_Root_Neg-154</t>
  </si>
  <si>
    <t>209.11769:3891 210.12104:814 211.1244:71</t>
  </si>
  <si>
    <t>209.12027:98 209.13182:26</t>
  </si>
  <si>
    <t>MT_Root_Neg-299</t>
  </si>
  <si>
    <t>225.11342:2080 226.11677:365 227.12013:464</t>
  </si>
  <si>
    <t>163.10429:18 163.11218:23 181.12402:20 181.13377:22 207.09952:66 209.12003:20 225.11673:74</t>
  </si>
  <si>
    <t>GM_LeafStem_Neg-134</t>
  </si>
  <si>
    <t>C12H20O4</t>
  </si>
  <si>
    <t>227.12776:8104 228.13111:926 229.13447:98</t>
  </si>
  <si>
    <t>96.96529:20 165.12737:18 165.13379:47 166.13229:20 183.1396:343 184.13458:18 184.14276:22 227.1169:20 227.12593:100 227.13887:46</t>
  </si>
  <si>
    <t>GU_LeafStem_Neg-494</t>
  </si>
  <si>
    <t>C12H22O9</t>
  </si>
  <si>
    <t>309.11816:13064 310.12151:1086 311.12487:323</t>
  </si>
  <si>
    <t>59.01505:55 71.01064:19 73.02443:20 89.02316:87 113.02252:38 114.02512:20 119.03351:40 179.0618:18 309.1167:550</t>
  </si>
  <si>
    <t>ZM_Leaf_Neg-145</t>
  </si>
  <si>
    <t>C13H12O5</t>
  </si>
  <si>
    <t>247.06081:1157 248.06416:136 249.06752:65</t>
  </si>
  <si>
    <t>145.03201:55 217.0114:52 232.03458:17 247.05496:34 247.07016:19</t>
  </si>
  <si>
    <t>GM_Root_Neg-381</t>
  </si>
  <si>
    <t>C13H13NO6</t>
  </si>
  <si>
    <t>278.06494:4695 279.06829:569 280.07165:153</t>
  </si>
  <si>
    <t>93.02687:28 114.01728:21 114.02277:19 119.04305:20 132.02907:71 146.08586:20 162.05675:18 163.03145:18 216.06915:20 261.05887:23 278.05893:131 278.07178:69</t>
  </si>
  <si>
    <t>ZM_Root_Neg-178</t>
  </si>
  <si>
    <t>C13H17NO2S</t>
  </si>
  <si>
    <t>new metabolite was suggested</t>
    <phoneticPr fontId="1"/>
  </si>
  <si>
    <t>250.08955:1659 251.0929:237 252.09626:130</t>
  </si>
  <si>
    <t>119.04881:92 119.17856:22 131.03929:17 202.09195:25</t>
  </si>
  <si>
    <t>131.03929; C8H5NO; OC=1C=CC=2NC=CC=2(C=1)</t>
    <phoneticPr fontId="1"/>
  </si>
  <si>
    <t>47.99765; CH4S; CS</t>
    <phoneticPr fontId="1"/>
  </si>
  <si>
    <t>71.05266; C4H7O; CCCC=O</t>
    <phoneticPr fontId="1"/>
  </si>
  <si>
    <t>GG_Root_Neg-586</t>
  </si>
  <si>
    <t>C13H24O9</t>
  </si>
  <si>
    <t>323.13437:4779 324.13772:556 325.14108:110</t>
  </si>
  <si>
    <t>89.0229:100 95.01248:23 119.03185:29 131.03117:18 161.04189:18 323.13428:149 323.21423:18</t>
  </si>
  <si>
    <t>ST_Root_Neg-293</t>
  </si>
  <si>
    <t>C14H22O10</t>
  </si>
  <si>
    <t>349.11218:4908 350.11553:662 351.11889:229</t>
  </si>
  <si>
    <t>85.0265:21 87.00702:18 95.01065:20 99.04279:89 113.02274:82 155.14561:18 175.02887:20 191.04855:41 232.05496:18 349.11414:236</t>
  </si>
  <si>
    <t>99.0428; C5H7O2</t>
    <phoneticPr fontId="1"/>
  </si>
  <si>
    <t>191.0586; C7H10O6</t>
    <phoneticPr fontId="1"/>
  </si>
  <si>
    <t>ST_Root_Neg-294</t>
  </si>
  <si>
    <t>349.11234:8385 350.11569:1560 351.11905:301</t>
  </si>
  <si>
    <t>75.0069:23 81.03613:18 85.02364:18 87.00737:20 99.0428:162 113.02509:18 114.02353:18 129.01546:18 157.00784:20 249.05821:38 249.0728:18 267.07031:21 349.11502:360</t>
  </si>
  <si>
    <t>249.0582; C9H13O8</t>
    <phoneticPr fontId="1"/>
  </si>
  <si>
    <t>AT_LeafStem_Neg-515</t>
  </si>
  <si>
    <t>C14H22O9</t>
  </si>
  <si>
    <t>379.12119:1718 380.12454:711 381.1279:137</t>
  </si>
  <si>
    <t>89.02322:108 113.02475:18 179.04997:38 179.06314:18 379.11899:57</t>
  </si>
  <si>
    <t>179.05; C6H11O6; OCC1OC(O)C(O)C(O)C1(O)</t>
    <phoneticPr fontId="1"/>
  </si>
  <si>
    <t>MT_LeafStem_Neg-453</t>
  </si>
  <si>
    <t>C14H24O10</t>
  </si>
  <si>
    <t>351.12854:1312 352.13189:296 353.13525:59</t>
  </si>
  <si>
    <t>71.01656:25 101.06087:28 175.02641:22 204.96851:21 249.06461:52 262.85928:18 351.13483:98</t>
  </si>
  <si>
    <t>AC_Root_Neg-545</t>
    <phoneticPr fontId="1"/>
  </si>
  <si>
    <t>397.09216:3285 398.09551:529 399.09887:551</t>
  </si>
  <si>
    <t>64.9501:16 86.02198:20 104.98467:32 106.99715:35 127.09132:47 128.03378:77 128.09221:30 130.38591:19 151.01291:17 171.07932:224 172.08231:18 179.04427:16 379.08804:18 397.08838:22</t>
  </si>
  <si>
    <t>AT_LeafStem_Neg-564</t>
  </si>
  <si>
    <t>C14H27NO9S2</t>
  </si>
  <si>
    <t>416.10495:2281 417.1083:762 418.11166:390</t>
  </si>
  <si>
    <t>76.98804:18 138.96794:19 416.09598:111</t>
  </si>
  <si>
    <t>OP_Root_Neg-158</t>
  </si>
  <si>
    <t>237.05405:14381 238.0574:2337 239.06076:213</t>
  </si>
  <si>
    <t>67.53933:17 179.05061:16 194.03214:16 195.0376:39 209.05362:20 209.06598:31 211.07671:16 236.04887:39 236.94437:20</t>
  </si>
  <si>
    <t>GG_Root_Neg-361</t>
  </si>
  <si>
    <t>271.06033:2349 272.06368:414 273.06704:163</t>
  </si>
  <si>
    <t>135.00822:18 135.04596:143 136.01035:22 271.06064:46 271.06888:23</t>
  </si>
  <si>
    <t>GU_LeafStem_Neg-328</t>
  </si>
  <si>
    <t>273.0752:2902 274.07855:537 275.08191:102</t>
  </si>
  <si>
    <t>123.04425:18 159.08211:22 211.12851:20 229.07997:21 229.08929:19 255.06586:75 273.07462:105</t>
  </si>
  <si>
    <t>GG_LeafStem_Neg-297</t>
  </si>
  <si>
    <t>273.0755:18275 274.07885:3323 275.08221:314</t>
  </si>
  <si>
    <t>81.03394:21 83.00893:23 84.01988:20 93.03571:20 107.01445:66 119.04718:141 120.04678:22 120.05371:90 123.04417:152 123.07921:18 124.04793:23 125.02296:18 137.02025:22 149.01949:20 151.00363:127 151.99754:22 152.00569:78 164.01152:20 165.01656:41 167.0363:411 167.04279:113 168.03493:24 172.04608:18 175.46722:23 177.01485:20 179.03398:37 187.07802:20 189.06992:24 201.00987:19 255.06644:20 271.06052:152 272.05777:224 272.0654:75 273.07635:776</t>
  </si>
  <si>
    <t>167.0363; C8H7O4; CC(=O)C1=C(O)C=C(O)C=C1O</t>
    <phoneticPr fontId="1"/>
  </si>
  <si>
    <t>116.04545:20 116.06995:11185 116.63611:29 117.07394:602 117.08463:19 118.07076:20 118.07729:55 128.05113:244 130.06157:21 131.07509:19 146.05327:18 156.04074:214 156.04906:158 157.04797:41 158.0471:18 173.03511:18 189.75084:23 198.81355:20 229.13176:24 273.12323:5456 273.14407:18</t>
  </si>
  <si>
    <t>AC_Leaf_Neg-437</t>
  </si>
  <si>
    <t>C15H24N2O7S</t>
  </si>
  <si>
    <t>375.12762:1637 376.13097:375 377.13433:36</t>
  </si>
  <si>
    <t>197.97385:27 332.03613:17</t>
  </si>
  <si>
    <t>GG_Root_Neg-435</t>
  </si>
  <si>
    <t>292.11765:1462 293.121:365 294.12436:37</t>
  </si>
  <si>
    <t>204.13029:25 204.14301:18 248.12599:284 249.13396:21 292.12402:20</t>
  </si>
  <si>
    <t>ZM_Root_Neg-312</t>
  </si>
  <si>
    <t>Formula is correct, and phenylpropanoic acid moiety should be existed</t>
    <phoneticPr fontId="1"/>
  </si>
  <si>
    <t>359.09814:5262 360.10149:748 361.10485:157</t>
  </si>
  <si>
    <t>89.0228:26 101.02509:17 113.02547:17 119.02889:16 123.00817:16 143.02586:22 153.04855:21 153.05721:25 155.03705:20 182.01979:17 196.03552:26 197.04532:17 198.05569:16 211.05894:33 224.03419:16 239.04997:17 239.06117:56 240.06754:19 241.062:16 300.08093:16 344.07443:16 359.09628:177 359.11377:45</t>
  </si>
  <si>
    <t>OP_Root_Neg-749</t>
  </si>
  <si>
    <t>C15H20O13S</t>
  </si>
  <si>
    <t>439.05338:3571 440.05673:744 441.06009:322</t>
  </si>
  <si>
    <t>69.03062:19 87.00667:17 96.95835:55 97.95634:16 241:101 241.01198:42 242.00168:26 244.99249:18</t>
  </si>
  <si>
    <t>AT_Root_Neg-418</t>
  </si>
  <si>
    <t>C15H26O10</t>
  </si>
  <si>
    <t>365.14554:1516 366.14889:554 367.15225:84</t>
  </si>
  <si>
    <t>89.02754:18 101.02641:64 102.02303:21 161.03862:22 365.13562:19 365.1553:30</t>
  </si>
  <si>
    <t>ZM_Leaf_Neg-310</t>
  </si>
  <si>
    <t>C16H20O10</t>
  </si>
  <si>
    <t>371.09729:3684 372.10064:1066 373.104:152</t>
  </si>
  <si>
    <t>99.01193:19 113.02826:16 114.03034:23 115.00556:17 121.02716:92 157.00798:17 234.0484:17 249.06082:117 250.05933:36 290.47766:20 371.09583:211</t>
  </si>
  <si>
    <t>GU_Root_Neg-425</t>
  </si>
  <si>
    <t>290.13928:1110 291.14263:297 292.14599:20</t>
  </si>
  <si>
    <t>103.05499:27 120.05173:22 142.08675:123 147.0369:20 147.04704:41 159.04205:24 165.04991:38</t>
  </si>
  <si>
    <t>OP_Root_Neg-520</t>
  </si>
  <si>
    <t>not sure; C6H12O6 loss and unique m/z; DNP</t>
    <phoneticPr fontId="1"/>
  </si>
  <si>
    <t>375.12881:12088 376.13216:2981 377.13552:456</t>
  </si>
  <si>
    <t>59.0159:46 69.03567:58 71.0136:16 89.02101:46 91.05951:17 99.04482:36 101.02924:16 105.03339:49 113.02206:58 115.03801:21 119.02998:18 119.03699:39 121.04146:21 121.0646:56 133.06731:17 140.17308:21 143.03712:27 151.06955:16 151.07645:43 151.08459:16 152.08012:18 169.08463:16 179.05283:18 195.06435:55 247.9319:16</t>
  </si>
  <si>
    <t>195.0644; C10H11O4; O=C(O)C1=COCC(C=C)C1CCO</t>
    <phoneticPr fontId="1"/>
  </si>
  <si>
    <t>180.0644; C6H12O6; OCC1OC(O)C(O)C(O)C1(O)</t>
    <phoneticPr fontId="1"/>
  </si>
  <si>
    <t>ZM_Seed_Neg-120</t>
  </si>
  <si>
    <t>C16H30O12</t>
    <phoneticPr fontId="1"/>
  </si>
  <si>
    <t>The structure was predicted by formula and Hex loss</t>
    <phoneticPr fontId="1"/>
  </si>
  <si>
    <t>413.1651:1076 414.16845:244</t>
  </si>
  <si>
    <t>160.03056:18 161.04669:18 251.10638:27 413.15652:54</t>
  </si>
  <si>
    <t>AT_Root_Neg-244</t>
  </si>
  <si>
    <t>C16H30O4</t>
  </si>
  <si>
    <t>285.20657:1274 286.20992:433 287.21328:114</t>
  </si>
  <si>
    <t>223.20056:22 285.207:102</t>
  </si>
  <si>
    <t>GG_Root_Neg-542</t>
  </si>
  <si>
    <t>313.07016:1433 314.07351:149 315.07687:18</t>
  </si>
  <si>
    <t>139.05643:25 211.03818:20 226.06282:20 283.02365:20 313.069:89</t>
  </si>
  <si>
    <t>AT_Root_Neg-432</t>
  </si>
  <si>
    <t>C17H19NO9</t>
  </si>
  <si>
    <t>380.09833:1878 381.10168:504 382.10504:91</t>
  </si>
  <si>
    <t>131.03456:20 132.0354:19 132.04652:41 132.0542:20 133.0407:18 133.05898:24 175.02045:19 176.02731:21 176.03822:173 177.03688:19 218.05495:24 380.08942:22 380.10358:34</t>
  </si>
  <si>
    <t>ST_LeafStem_Neg-434</t>
  </si>
  <si>
    <t>C17H22O12</t>
  </si>
  <si>
    <t>Third hit is used as the representative structure by the consideration of unique masses.</t>
    <phoneticPr fontId="1"/>
  </si>
  <si>
    <t>417.10397:2799 418.10732:691 419.11068:191</t>
  </si>
  <si>
    <t>108.01419:20 123.05292:23 151.04326:26 152.01154:179 153.00974:20 163.03101:20 169.04437:18 347.11096:19 417.1048:323</t>
  </si>
  <si>
    <t>265.09326; C10H17O8; OCC(O)C(O)COC1OC(C)C(O)C(O)C1(O)</t>
    <phoneticPr fontId="1"/>
  </si>
  <si>
    <t>OP_Root_Neg-622</t>
  </si>
  <si>
    <t>Formula is correct, but structure cannot be determined</t>
    <phoneticPr fontId="1"/>
  </si>
  <si>
    <t>403.12369:17304 404.12704:5873 405.1304:1036</t>
  </si>
  <si>
    <t>59.01279:73 67.01432:20 69.0323:16 71.01031:16 71.01527:20 83.01058:17 89.0234:70 95.05231:39 99.04404:20 101.01258:16 101.02328:164 103.05702:16 108.02511:17 113.02327:73 114.02103:31 119.03207:181 121.02711:433 121.06269:20 122.02589:19 122.03443:18 123.04377:45 124.05038:16 125.047:16 125.68134:24 131.02914:20 136.23523:28 139.0023:18 139.04742:17 140.00552:26 143.0295:81 146.0341:17 147.03839:38 149.03714:16 151.02942:18 161.04164:72 163.03685:78 164.04626:17 165.05576:177 179.05075:133 179.05774:255 179.0674:83 180.0369:18 180.05464:23 181.05435:21 191.0251:19 192.03734:23 209.04425:18 213.08496:20 223.05753:210 223.06993:22 224.05949:18 334.095:17 371.07895:35 371.10019:221 372.0947:32 372.10843:20 373.10297:19 374.10861:17 401.11765:34 403.10724:40</t>
  </si>
  <si>
    <t>AT_LeafStem_Neg-552</t>
  </si>
  <si>
    <t>403.12524:1087 404.12859:246 405.13195:57</t>
  </si>
  <si>
    <t>153.05258:19 221.1301:21 403.12677:92 403.1474:20</t>
  </si>
  <si>
    <t>OP_Root_Neg-664</t>
  </si>
  <si>
    <t>C17H24O12</t>
  </si>
  <si>
    <t>419.11792:13605 420.12127:3938 421.12463:914</t>
  </si>
  <si>
    <t>71.01279:37 89.02444:20 93.02847:25 93.03436:35 95.01463:16 101.02097:275 119.03394:33 121.06639:22 125.06074:17 125.76907:34 127.03895:75 128.04002:20 137.0164:16 137.02722:43 145.02498:21 149.05508:18 151.03949:101 155.03392:20 163.03998:16 163.0471:18 168.04495:22 177.0511:48 177.06039:18 181.0556:32 182.04933:20 189.02568:19 194.0481:52 195.06331:125 211.06783:20 221.03653:16 221.05238:18 239.06306:48 241.07112:16 257.0614:17 343.09277:66 357.09949:16 375.12323:19 401.10141:82 401.1199:16 419.11697:1300</t>
  </si>
  <si>
    <t>ZM_Root_Neg-369</t>
  </si>
  <si>
    <t>C17H28O10</t>
  </si>
  <si>
    <t>Formula predicted, probably Iridoid</t>
    <phoneticPr fontId="1"/>
  </si>
  <si>
    <t>391.16031:18759 392.16366:3826 393.16702:443</t>
  </si>
  <si>
    <t>71.00948:16 75.01056:37 87.01424:26 99.01079:18 103.005:23 113.02562:56 114.02672:45 129.02087:17 141.08994:359 141.09619:150 141.15179:20 142.09904:35 175.01863:23 189.04518:16 238.24609:16 249.05011:30 249.05804:71 257.9137:17 267.06372:39 267.08649:17 332.1499:16 333.14096:18 373.16177:20 391.16107:1345 391.19736:50</t>
  </si>
  <si>
    <t>141.0899; C8H13O2</t>
    <phoneticPr fontId="1"/>
  </si>
  <si>
    <t>LE_LeafStem_Neg-572</t>
  </si>
  <si>
    <t>C17H30O10</t>
  </si>
  <si>
    <t>393.17609:4511 394.17944:1064 395.1828:253</t>
  </si>
  <si>
    <t>59.0145:20 89.02487:36 149.03273:16 149.0435:34 150.05045:20 191.05147:40 393.18002:99 393.20746:16</t>
  </si>
  <si>
    <t>191.0515; C7H11O6</t>
    <phoneticPr fontId="1"/>
  </si>
  <si>
    <t>149.0435; C5H9O5</t>
    <phoneticPr fontId="1"/>
  </si>
  <si>
    <t>ZM_Root_Neg-496</t>
  </si>
  <si>
    <t>C17H33NO10S3</t>
  </si>
  <si>
    <t>Only formula is annotated</t>
    <phoneticPr fontId="1"/>
  </si>
  <si>
    <t>506.12802:2555 507.13137:584 508.13473:192</t>
  </si>
  <si>
    <t>123.02174:16 139.05814:86 164.75421:17 166.05042:21 167.03116:16 179.02917:46 194.04338:173 195.05011:35 290.10925:16 311.07037:22 312.07892:16 506.12619:19</t>
  </si>
  <si>
    <t>ST_LeafStem_Neg-453</t>
  </si>
  <si>
    <t>C18H22O12</t>
  </si>
  <si>
    <t>429.1015:3499 430.10485:752 431.10821:175</t>
  </si>
  <si>
    <t>75.0091:19 131.03625:20 161.01834:42 267.06747:239 268.07208:37 268.08212:29 293.07877:22 429.09933:104</t>
  </si>
  <si>
    <t>267.0675; C13H15O6</t>
    <phoneticPr fontId="1"/>
  </si>
  <si>
    <t>162.03186; C9H6O3</t>
    <phoneticPr fontId="1"/>
  </si>
  <si>
    <t>ST_LeafStem_Neg-509</t>
  </si>
  <si>
    <t>C18H24O13</t>
  </si>
  <si>
    <t>447.11411:7552 448.11746:1364 449.12082:312</t>
  </si>
  <si>
    <t>71.01279:28 151.04004:20 152.00821:232 153.02106:57 154.02272:26 164.04774:25 446.21204:20 447.11407:591 447.14392:21</t>
  </si>
  <si>
    <t>295.1059; C11H19O9; OCC2OCC(OC1OCC(O)C(O)C1(O))C(O)C2(O)</t>
    <phoneticPr fontId="1"/>
  </si>
  <si>
    <t>AT_Root_Neg-543</t>
    <phoneticPr fontId="1"/>
  </si>
  <si>
    <t>C18H26O11</t>
  </si>
  <si>
    <t>463.14819:1577 464.15154:766 465.1549:133</t>
  </si>
  <si>
    <t>96.96234:19 161.04504:18 179.05615:113 195.035:23 225.07051:18 463.15305:20</t>
  </si>
  <si>
    <t>179.05615; C6H11O6; OCC1OC(O)C(O)C(O)C1(O)</t>
    <phoneticPr fontId="1"/>
  </si>
  <si>
    <t>238.0841; C12H14O5; COC(=O)CC1\C(COC=C1C(=O)OC)=C\C</t>
    <phoneticPr fontId="1"/>
  </si>
  <si>
    <t>GM_LeafStem_Neg-233</t>
  </si>
  <si>
    <t>289.18021:1094 290.18356:226 291.18692:134</t>
  </si>
  <si>
    <t>289.17056:25 289.1828:49</t>
  </si>
  <si>
    <t>LE_FruitGreen_Neg-379</t>
  </si>
  <si>
    <t>403.15973:5317 404.16308:943 405.16644:173</t>
  </si>
  <si>
    <t>59.01441:25 83.01399:22 101.02425:34 109.06794:18 193.04977:22 403.16083:496</t>
  </si>
  <si>
    <t>193.04977; C6H9O7</t>
    <phoneticPr fontId="1"/>
  </si>
  <si>
    <t>210.11106; C11H14O4</t>
    <phoneticPr fontId="1"/>
  </si>
  <si>
    <t>LE_FruitGreen_Neg-355</t>
  </si>
  <si>
    <t>C18H30O9</t>
  </si>
  <si>
    <t>389.17938:2891 390.18273:534 391.18609:241</t>
  </si>
  <si>
    <t>83.01062:33 101.01812:24 113.02425:38 114.02628:16 137.00427:17 168.11444:17 251.13075:16 389.18018:217</t>
  </si>
  <si>
    <t>ST_LeafStem_Neg-560</t>
  </si>
  <si>
    <t>461.16699:2731 462.17034:547 463.1737:192</t>
  </si>
  <si>
    <t>71.00877:20 71.01539:20 133.02936:18 149.03886:61 149.04628:107 149.05252:41 159.03149:51 161.03957:18 161.04924:21 191.04805:22 393.22842:22 415.16022:195 416.04211:20 416.16284:44 417.15683:20 461.1705:74</t>
  </si>
  <si>
    <t>191.048; C7H11O6; O=C(O)C1(O)(CC(O)C(O)C(O)C1)</t>
    <phoneticPr fontId="1"/>
  </si>
  <si>
    <t>161.0492; C6H9O5; OCC1OCC(O)C(O)C1(O)</t>
    <phoneticPr fontId="1"/>
  </si>
  <si>
    <t>158.0315; C6H7O5</t>
    <phoneticPr fontId="1"/>
  </si>
  <si>
    <t>149.0463; C5H9O5</t>
    <phoneticPr fontId="1"/>
  </si>
  <si>
    <t>ST_LeafStem_Neg-559</t>
  </si>
  <si>
    <t>461.1665:3394 462.16985:679 463.17321:180</t>
  </si>
  <si>
    <t>71.01203:37 89.0223:63 90.02441:41 149.04233:43 161.03894:22 161.04298:63 176.40221:18 221.06082:19 285.04483:19 415.15906:213 416.15298:20 416.17654:52 416.242:21 417.17535:20 442.2114:20</t>
  </si>
  <si>
    <t>149.04233; C5H9O5; OC1OCC(O)C(O)C1(O)</t>
    <phoneticPr fontId="1"/>
  </si>
  <si>
    <t>161.03894; C6H9O5; OCC1OCC(O)C(O)C1(O)</t>
    <phoneticPr fontId="1"/>
  </si>
  <si>
    <t>LE_LeafStem_Neg-554</t>
  </si>
  <si>
    <t>C19H30O8</t>
  </si>
  <si>
    <t>385.18713:7933 386.19048:1470 387.19384:385</t>
  </si>
  <si>
    <t>89.02566:16 101.02254:40 101.02786:79 113.0228:17 135.05281:16 143.03572:27 153.09171:145 154.09123:16 161.04442:21 174.43323:16 179.05559:29 181.12735:22 205.05431:33 205.12497:41 221.11176:17 224.14043:17 225.13823:17 294.0705:16 295.08307:32 353.07864:20 385.18149:128 385.19748:35</t>
  </si>
  <si>
    <t>AC_Bulb_Neg-481</t>
  </si>
  <si>
    <t>542.14734:1061 543.15069:81 544.15405:114</t>
  </si>
  <si>
    <t>128.03996:24 135.16077:16 178.88803:17 227.08846:16 272.09:24 380.0925:19 424.1004:23 452.12518:46 541.14612:17</t>
  </si>
  <si>
    <t>GU_Root_Neg-625</t>
  </si>
  <si>
    <t>Third hit was used by considering unique masses and database taxonomi</t>
    <phoneticPr fontId="1"/>
  </si>
  <si>
    <t>335.09152:16251 336.09487:3578 337.09823:760</t>
  </si>
  <si>
    <t>93.03268:22 167.04941:21 187.03481:21 187.07806:20 195.03773:20 206.03603:57 213.05568:20 214.06062:18 219.09161:21 223.04086:48 234.03903:20 240.04666:28 247.03738:21 247.04663:33 251.03893:21 251.05525:20 252.03391:18 279.01843:78 279.02869:147 279.04123:113 280.03186:102 280.04626:18 280.89258:30 281.02921:18 291.03214:134 291.04282:34 292.03622:54 293.0368:42 303.03439:20 305.0365:20 306.04434:19 309.10852:26 309.11938:22 335.09219:1430</t>
  </si>
  <si>
    <t>291.04282; C17H7O5; O=C1C(=COC=2C=C(O)C=CC1=2)C=3C=CC(OCC)=CC=3(O)</t>
    <phoneticPr fontId="1"/>
  </si>
  <si>
    <t>279.04123; C16H7O5; O=C1C(=COC=2C=C(O)C=CC1=2)C=3C=CC(O)=C(C=3(O))C</t>
    <phoneticPr fontId="1"/>
  </si>
  <si>
    <t>206.03603; C14H6O2; OC=2C=CC=C(OC=CC1=CC=CC=C1)C=2</t>
    <phoneticPr fontId="1"/>
  </si>
  <si>
    <t>44.06005; C3H8; CCC</t>
    <phoneticPr fontId="1"/>
  </si>
  <si>
    <t>56.05096; C3H4O; OCCC</t>
    <phoneticPr fontId="1"/>
  </si>
  <si>
    <t>GG_Root_Neg-645</t>
  </si>
  <si>
    <t>335.09058:1775 336.09393:223 337.09729:215</t>
  </si>
  <si>
    <t>135.04492:124 135.05167:37 177.0864:20 184.04878:18 197.05348:18 199.07652:20 203.06898:70 214.0191:18 216.08504:19 243.0522:20 243.06088:21 279.02899:54 280.03561:26 291.16589:20 293.46832:25 307.06885:20 334.10974:18 335.08859:172</t>
  </si>
  <si>
    <t>GU_Root_Neg-632</t>
  </si>
  <si>
    <t>337.10635:9275 338.1097:2089 339.11306:354</t>
  </si>
  <si>
    <t>85.0668:20 133.02846:20 141.07037:37 183.04431:19 190.28645:19 195.04625:30 198.0562:18 199.03674:36 209.05942:18 211.04349:21 225.04623:18 225.05927:32 240.04831:18 241.04121:21 241.05542:36 243.06554:20 249.09583:18 253.03419:18 253.04868:26 254.06073:146 264.3989:34 265.04092:20 265.11456:20 266.04526:21 266.11566:19 309.10983:220 309.12805:34 310.12042:44 311.10965:20 311.12158:38 312.12051:20 336.08716:30 337.1044:442</t>
  </si>
  <si>
    <t>254.0607; C15H10O4</t>
    <phoneticPr fontId="1"/>
  </si>
  <si>
    <t>141.0704; C8H13O2</t>
    <phoneticPr fontId="1"/>
  </si>
  <si>
    <t>27.9764; CO; C=O</t>
    <phoneticPr fontId="1"/>
  </si>
  <si>
    <t>55.0491; C4H7; CC(C)C</t>
    <phoneticPr fontId="1"/>
  </si>
  <si>
    <t>GG_Root_Neg-660</t>
  </si>
  <si>
    <t>6 hit was used by considering unique masses.</t>
    <phoneticPr fontId="1"/>
  </si>
  <si>
    <t>337.10693:3348 338.11028:815 339.11364:1777</t>
  </si>
  <si>
    <t>93.03275:21 145.02002:25 146.0354:27 161.02322:43 197.06229:36 201.08989:20 203.07298:26 217.39778:20 219.09778:37 224.04457:18 225.06535:18 226.05811:35 234.08838:18 240.03798:18 245.08482:294 246.07726:20 253.0535:44 254.05739:21 263.11746:24 280.03986:38 310.11411:20 336.09082:23 337.10892:283</t>
  </si>
  <si>
    <t>245.08482; C14H13O4; O=C1C=2C(O)=C3C=CC(OC3(=CC=2(OCC1)))(C)C</t>
    <phoneticPr fontId="1"/>
  </si>
  <si>
    <t>161.02322; C9H5O3; O=CCC(O)C1=CC=C(O)C=C1</t>
    <phoneticPr fontId="1"/>
  </si>
  <si>
    <t>93.03275; C6H5O; OC1=CC=CC=C1</t>
    <phoneticPr fontId="1"/>
  </si>
  <si>
    <t>92.0241; C6H4O; OC=1C=CC=CC=1</t>
    <phoneticPr fontId="1"/>
  </si>
  <si>
    <t>GU_Root_Neg-633</t>
  </si>
  <si>
    <t>337.10638:1431 338.10973:623 339.11309:1664</t>
  </si>
  <si>
    <t>79.15865:18 89.04588:21 91.0557:23 117.02958:22 117.03834:19 119.09102:18 133.02704:18 161.10284:18 177.01707:23 186.10005:21 223.04298:21 245.08508:40 269.04208:21 293.03421:20 294.04193:25 296.06406:33 337.10553:248</t>
  </si>
  <si>
    <t>245.08508; C14H13O4; O=C1C=COC=2C1=C(O)C=C(O)C=2CC=C(C)C</t>
    <phoneticPr fontId="1"/>
  </si>
  <si>
    <t>161.10284; C11H13O; OC1=CC=CC=C1CC=C(C)C</t>
    <phoneticPr fontId="1"/>
  </si>
  <si>
    <t>GU_LeafStem_Neg-969</t>
  </si>
  <si>
    <t>371.11172:5259 372.11507:870 373.11843:353</t>
  </si>
  <si>
    <t>122.03677:20 123.04147:33 125.0237:22 149.02547:26 151.00114:55 163.00015:58 187.08539:20 189.05418:19 189.08443:18 191.10759:20 208.82381:21 211.02678:18 214.06079:18 219.09558:20 287.09723:20 371.11398:392 371.14664:64</t>
  </si>
  <si>
    <t>92.04842:21 104.04639:24 120.05389:20 131.03769:41 157.04652:20 158.05342:28 158.06429:36 168.06833:80 170.06305:83 171.05907:40 171.06688:52 171.078:42 172.04289:20 172.07521:20 172.08171:25 182.03902:74 182.04608:111 182.05385:176 183.04352:33 183.05383:94 184.03476:31 184.062:19 186.05707:30 195.05101:30 195.06197:120 196.0103:20 196.06404:598 196.08693:20 197.07173:372 197.08296:120 198.0489:26 198.05771:19 199.04485:39 199.05461:25 199.07159:21 209.08183:20 210.04977:25 211.08997:38 212.06465:19 220.06857:30 223.06119:22 223.08868:21 235.08656:21 236.09245:28 236.10114:22 236.1599:20 246.07455:24 246.08424:30 247.0882:80 248.09718:56 248.1031:20 249.09866:62 249.10532:25 250.11388:21 255.10455:30 257.1123:20 261.09775:27 262.10391:22 263.12054:24 265.13129:18 266.11017:28 273.09161:30 274.11197:39 275.1048:19 276.12491:21 277.09375:46 278.10593:19 281.1282:29 281.59756:20 286.10245:25 286.92307:27 287.12662:18 291.11694:45 292.12112:20 293.12854:24 294.12949:29 294.14093:26 295.12695:63 295.13834:88 304.12503:41 307.13626:18 308.1424:18 308.15253:42 310.51083:23 319.12775:26 319.1524:28 321.07404:27 322.13168:943 323.12454:96 323.13779:154 323.15747:22 336.98413:18 337.15381:2757</t>
  </si>
  <si>
    <t>Pinoresinol</t>
  </si>
  <si>
    <t>121.02405:24 136.01401:142 136.02055:44 151.03844:158 151.04837:103 152.01155:21 160.03766:29 324.09918:21 342.09589:18 357.12842:29</t>
  </si>
  <si>
    <t>AT_Root_Neg-444</t>
  </si>
  <si>
    <t>389.1257:1012 390.12905:307 391.13241:98</t>
  </si>
  <si>
    <t>122.03743:37 165.04843:18 193.05301:32 282.10522:52 343.11322:19</t>
  </si>
  <si>
    <t>MT_Root_Neg-951</t>
  </si>
  <si>
    <t>C20H28O11</t>
  </si>
  <si>
    <t>443.15527:4073 444.15862:1118 445.16198:150</t>
  </si>
  <si>
    <t>101.02615:51 269.10306:53 311.12222:21 401.15027:60 443.16589:127</t>
  </si>
  <si>
    <t>ST_LeafStem_Neg-456</t>
  </si>
  <si>
    <t>C20H30O10</t>
  </si>
  <si>
    <t>429.17584:4513 430.17919:944 431.18255:153</t>
  </si>
  <si>
    <t>59.01128:20 89.02871:23 119.03098:18 119.04356:19 131.03262:18 161.04369:18 161.13274:19 179.04781:20 205.11798:20 205.13165:18 249.1059:18 249.12004:20 265.09988:23 385.18137:20 429.11584:18 429.17117:175</t>
  </si>
  <si>
    <t>ST_LeafStem_Neg-526</t>
  </si>
  <si>
    <t>C20H34O11</t>
  </si>
  <si>
    <t>449.20236:6332 450.20571:1295 451.20907:200</t>
  </si>
  <si>
    <t>89.02455:22 121.06508:21 207.13649:24 208.14462:25 209.11111:18 209.12224:24 225.1438:20 251.13129:36 269.13214:60 269.14236:201 270.13983:74 270.15222:16 449.19824:483 449.22366:21</t>
  </si>
  <si>
    <t>ST_LeafStem_Neg-437</t>
  </si>
  <si>
    <t>C20H34O9</t>
  </si>
  <si>
    <t>417.21198:7122 418.21533:1463 419.21869:178</t>
  </si>
  <si>
    <t>208.02946:20 417.21118:132</t>
  </si>
  <si>
    <t>209.18172; C14H25O; CCCC\C=C/CCCCCCCC=O</t>
    <phoneticPr fontId="1"/>
  </si>
  <si>
    <t>Kaempferol-3-O-rhamnoside</t>
  </si>
  <si>
    <t>no MS/MS obtained</t>
    <phoneticPr fontId="1"/>
  </si>
  <si>
    <t>52.26727:27 52.48378:20 75.75767:28 93.03335:40 94.70664:21 95.64775:44 107.01496:39 109.02873:24 133.55222:23 135.01001:73 136.01704:30 141.06886:41 141.07396:19 142.07222:42 145.03236:18 148.14772:21 151.00595:25 152.00267:27 153.02339:18 154.0417:53 157.53679:24 159.03641:22 159.04289:20 161.02113:24 162.99725:76 163.00426:136 165.01906:31 167.05222:20 167.73055:20 168.05441:26 169.0144:26 169.05928:45 169.06793:20 171.04884:35 173.05408:24 173.06055:22 174.02547:22 183.03319:20 183.04366:45 183.05772:22 184.05504:21 185.04573:29 185.05827:256 186.05925:25 186.35187:18 187.04099:243 188.03409:19 188.04741:50 189.05482:64 190.99789:51 195.04192:62 195.05302:22 196.04897:27 197.05284:60 197.06909:59 198.05605:18 198.06187:40 199.04344:36 200.0451:25 203.84918:25 208.9019:19 210.0312:30 211.03607:66 211.08559:21 212.04617:147 212.95076:35 213.04663:76 213.05479:39 215.02881:25 223.03331:78 227.03374:2627 228.03555:447 228.05734:31 228.39192:24 229.04866:688 229.42505:23 230.03525:20 230.05081:65 233.85829:22 239.03331:186 240.03474:42 240.04837:67 241.03731:24 241.05154:116 242.02243:24 245.02711:23 250.58089:20 251.29486:20 252.24069:24 253.03648:20 255.02887:4592 256.02951:604 256.03839:492 256.09222:58 257.04004:495 257.05481:82 257.09286:19 257.3952:26 258.04593:126 258.06516:18 259.05753:49 267.01691:28 267.02884:90 267.06458:27 267.35587:27 275.14703:23 282.26361:30 283.01172:18 283.02658:29 284.03067:6024 284.90591:28 285.03854:11895 286.03989:2109 286.14423:23 287.04312:203 287.05902:67 289.04312:20 314.04077:55 315.38138:18 319.6304:20 327.05215:20 328.61243:18 329.0481:30 356.44083:21 370.97061:18 400.08817:22 413.09:30 431.09686:10231 431.20795:18</t>
  </si>
  <si>
    <t>285.03854; C15H9O6; O=C1C(O)=C(OC2=CC(O)=CC(O)=C12)C3=CC=C(O)C=C3</t>
    <phoneticPr fontId="1"/>
  </si>
  <si>
    <t>255.02887; C14H7O5; O=CC2=C(O)C=C(O)C=C2(OCC1=CC=C(O)C=C1)</t>
    <phoneticPr fontId="1"/>
  </si>
  <si>
    <t>227.03374; C13H7O4; OC1=CC=C(C=C1)COC2=CC(O)=CC(O)=C2</t>
    <phoneticPr fontId="1"/>
  </si>
  <si>
    <t>GG_Root_Neg-794</t>
  </si>
  <si>
    <t>367.11649:1221 368.11984:321 369.1232:917</t>
  </si>
  <si>
    <t>176.073:19 202.02184:20 240.03983:23 285.04538:49 305.07681:20 308.10767:30 352.08356:18 367.12039:72</t>
  </si>
  <si>
    <t>GG_Root_Neg-938</t>
  </si>
  <si>
    <t>433.11359:3716 434.11694:660 435.1203:189</t>
  </si>
  <si>
    <t>93.03246:19 117.0299:18 136.04213:20 161.02501:20 181.05412:20 194.04579:22 219.02768:62 253.04768:38 313.06787:182 313.08429:17 343.09286:19 415.10883:19 433.10577:77</t>
  </si>
  <si>
    <t>GG_Root_Neg-729</t>
  </si>
  <si>
    <t>353.13791:2726 354.14126:846 355.14462:132</t>
  </si>
  <si>
    <t>135.03796:20 135.04744:63 135.05748:18 136.04948:18 149.06111:47 159.0751:23 203.06833:92 295.05701:20 336.13101:22 353.13968:229</t>
  </si>
  <si>
    <t>203.06833; C12H11O3; O=CC1=CC=C(O)C(=C1(O))CC=C(C)C</t>
    <phoneticPr fontId="1"/>
  </si>
  <si>
    <t>135.04744; C8H7O2; OC1=CC(OC)=CC=C1C</t>
    <phoneticPr fontId="1"/>
  </si>
  <si>
    <t>150.07135; C9H10O2; OC1=CC=CC(=C1)CCCO</t>
    <phoneticPr fontId="1"/>
  </si>
  <si>
    <t>GG_LeafStem_Neg-878</t>
  </si>
  <si>
    <t>C21H22O6</t>
    <phoneticPr fontId="1"/>
  </si>
  <si>
    <t>369.13446:1950 370.13781:575 371.14117:192</t>
  </si>
  <si>
    <t>58.03511:18 149.09886:21 164.01538:25 176.01332:21 176.08395:19 193.07713:38 193.0874:192 194.08031:19 232.08456:25 233.12259:25 341.13492:22 368.20911:21 369.12683:76</t>
  </si>
  <si>
    <t>LE_FruitGreen_Neg-348</t>
  </si>
  <si>
    <t>386.15906:1260 387.16241:377 388.16577:17</t>
  </si>
  <si>
    <t>130.08282:25 130.0916:18 156.06508:16 229.08902:25 230.08426:18 312.15961:19 313.17017:16 313.28601:16 386.16165:79</t>
  </si>
  <si>
    <t>AC_Leaf_Neg-497</t>
  </si>
  <si>
    <t>C21H28N4O6</t>
  </si>
  <si>
    <t>431.19128:4886 432.19463:1232 433.19799:4073</t>
  </si>
  <si>
    <t>89.02463:16 119.03576:17 131.03175:18 143.04568:17 153.09883:23 161.04652:36 179.05989:59 223.12949:23 225.07045:18 271.27182:20 385.16794:23 385.18719:58 387.19:17 431.19089:216</t>
  </si>
  <si>
    <t>LE_FruitGreen_Neg-443</t>
  </si>
  <si>
    <t>C21H32O10</t>
  </si>
  <si>
    <t>443.19159:4476 444.19494:1124 445.1983:18</t>
  </si>
  <si>
    <t>71.01073:20 119.0312:32 443.19888:264</t>
  </si>
  <si>
    <t>LE_LeafStem_Neg-653</t>
  </si>
  <si>
    <t>C21H32O9</t>
  </si>
  <si>
    <t>427.19794:1188 428.20129:269 429.20465:347</t>
  </si>
  <si>
    <t>101.02668:17 149.04776:34 153.0927:66 153.10158:23 179.05461:19 205.12025:78 267.13547:16 367.17752:17</t>
  </si>
  <si>
    <t>60.0204; C2H4O2</t>
    <phoneticPr fontId="1"/>
  </si>
  <si>
    <t>OP_Root_Neg-1120</t>
  </si>
  <si>
    <t>C21H34O11</t>
  </si>
  <si>
    <t>507.20734:19841 508.21069:6449 509.21405:3723</t>
  </si>
  <si>
    <t>59.00928:24 59.01596:68 60.01769:17 61.01507:17 71.01289:66 87.00851:16 89.02225:137 101.01868:32 112.02061:18 113.01836:16 113.02598:34 119.03705:16 125.02173:43 125.02824:50 126.02473:17 131.03114:99 131.03729:95 139.0359:18 149.04283:301 150.04388:16 161.04416:42 191.04742:32 191.056:36 195.04922:16 215.63965:17 233.0564:18 276.82034:16 283.38181:17 293.08658:645 294.08521:24 294.1088:16 295.10349:23 296.29776:17 401.10364:16 409.94711:16 428.27432:18 461.20377:1167 462.19312:119 462.21436:153 463.21671:68 464.21384:17 465.22491:17 465.24152:18 507.17749:40</t>
  </si>
  <si>
    <t>293.08658; C11H17O9; OC2COC(OCC1OCC(O)C(O)C1(O))C(O)C2(O)</t>
    <phoneticPr fontId="1"/>
  </si>
  <si>
    <t>149.04283; C5H9O5; OC1OCC(O)C(O)C1(O)</t>
    <phoneticPr fontId="1"/>
  </si>
  <si>
    <t>ST_LeafStem_Neg-553</t>
  </si>
  <si>
    <t>C21H34O8</t>
  </si>
  <si>
    <t>459.22385:4963 460.2272:1204 461.23056:395</t>
  </si>
  <si>
    <t>459.22696:86</t>
  </si>
  <si>
    <t>OP_Root_Neg-1055</t>
  </si>
  <si>
    <t>493.22891:10280 494.23226:5652 495.23562:1055</t>
  </si>
  <si>
    <t>71.00721:16 71.01193:76 73.02997:16 86.99319:16 87.00648:30 97.02827:18 101.02477:131 102.02998:34 113.02043:22 113.02631:53 114.03555:16 116.03458:16 129.02249:16 131.03572:16 159.0276:18 159.03372:36 159.04527:18 161.04463:178 162.05055:15 162.05809:28 179.03659:20 233.06966:37 263.07629:16 264.08493:18 315.17941:776 316.1857:192 317.21774:16 447.22427:1680 448.22925:394 449.22672:64</t>
  </si>
  <si>
    <t>132.0449; C5H8O4; OCC1OCC(O)C1(O)</t>
    <phoneticPr fontId="1"/>
  </si>
  <si>
    <t>154.348; C10H18O; CC(C)=CCC\C(C)=C\CO</t>
    <phoneticPr fontId="1"/>
  </si>
  <si>
    <t>ST_LeafStem_Neg-567</t>
  </si>
  <si>
    <t>C21H36O11</t>
  </si>
  <si>
    <t>463.21594:1700 464.21929:527 465.22265:102</t>
  </si>
  <si>
    <t>89.02216:78 89.03002:32 90.02044:21 152.70654:19 162.04893:21 202.93182:19 265.5864:40 275.08243:18 332.168:20 416.17749:20 463.17093:27 463.22308:75</t>
  </si>
  <si>
    <t>ST_LeafStem_Neg-647</t>
  </si>
  <si>
    <t>[M+FA-H]- of 1274</t>
    <phoneticPr fontId="1"/>
  </si>
  <si>
    <t>509.22394:4180 510.22729:1187 511.23065:253</t>
  </si>
  <si>
    <t>71.01174:39 89.0216:64 113.02244:18 125.01943:28 131.03542:41 149.04382:26 191.05396:36 233.06781:20 293.07571:18 332.17358:19 463.21942:393 464.20239:40 464.2225:39 465.08942:21 465.21005:20 465.23361:27 509.21973:108</t>
  </si>
  <si>
    <t>GM_LeafStem_Neg-554</t>
  </si>
  <si>
    <t>C22H20O11</t>
  </si>
  <si>
    <t>459.08963:1502 460.09298:331 461.09634:57</t>
  </si>
  <si>
    <t>85.02533:20 111.00836:25 121.02914:155 122.02871:39 127.04285:78 189.05275:19 259.02225:22 388.18365:19 459.11362:21</t>
  </si>
  <si>
    <t>isorhamnetin-3-O-glucoside</t>
    <phoneticPr fontId="1"/>
  </si>
  <si>
    <t>C22H22O12</t>
  </si>
  <si>
    <t>59.84738:24 96.02041:41 115.84939:18 125.02319:60 128.17557:31 133.02475:33 149.03137:42 150.99684:24 151.00534:107 152.00348:27 153.0154:43 162.0269:21 165.02444:39 169.01883:33 173.02779:20 175.04085:28 177.01607:37 178.99699:79 180.00237:28 191.0665:30 193.0157:28 198.02855:34 199.03931:186 200.05998:20 200.46144:38 203.02846:23 204.03674:29 204.04518:46 205.06252:30 206.0528:22 209.91103:38 212.03815:18 215.03426:45 219.07716:18 224.7849:26 226.02034:27 227.02473:36 227.03654:75 227.04546:60 228.04134:20 230.05595:29 230.31818:25 231.06679:19 234.02165:23 239.01892:30 241.11464:18 242.01801:87 242.03554:23 242.058:26 242.07393:35 242.9267:33 243.02805:1641 244.03262:272 254.01837:33 255.02498:26 257.04391:596 258.04016:29 258.05399:104 259.05499:25 263.01837:23 267.03067:19 268.52228:36 270.01566:207 270.02835:111 270.47598:25 271.01831:678 271.02737:1511 272.03067:271 273.02167:36 281.01068:37 285.04068:1183 286.03598:158 286.05084:334 288.04803:18 288.06271:20 289.07016:19 297.03894:21 297.99786:23 299.00156:48 299.01868:625 299.05286:41 299.0882:43 300.01971:162 300.03085:153 300.38501:31 301.02502:20 301.03647:21 302.05655:35 302.99701:19 313.02618:23 313.07248:39 313.9967:35 314.0419:4024 315.04947:1637 316.05127:278 316.08932:28 317.0621:23 318.23239:21 323.35117:19 329.06561:83 329.30139:20 332.4986:18 338.39767:41 342.0451:25 343.04904:20 354.88165:25 357.06128:145 358.05814:41 387.05731:23 399.05228:27 409.93893:18 452.49762:24 463.08691:29 477.04941:27 477.10507:9444 477.15134:55</t>
  </si>
  <si>
    <t>314.0419; C16H10O7; O=C1C(O)=C(OC2=CC(O)=CC(O)=C12)C=3C=CC(O)=C(OC)C=3</t>
    <phoneticPr fontId="1"/>
  </si>
  <si>
    <t>285.04068; C15H9O6; O=C1C(O)=C(OC2=CC(O)=CC(O)=C12)C3=CC=C(O)C=C3</t>
    <phoneticPr fontId="1"/>
  </si>
  <si>
    <t>271.02737; C14H7O6; O=CC2=C(O)C=C(O)C=C2(OCC=1C=CC(O)=C(O)C=1)</t>
    <phoneticPr fontId="1"/>
  </si>
  <si>
    <t>163.0632; C6H11O5; OCC1OCC(O)C(O)C1(O)</t>
    <phoneticPr fontId="1"/>
  </si>
  <si>
    <t>OP_Root_Neg-952</t>
  </si>
  <si>
    <t>475.1235:30392 476.12685:14034 477.13021:2561</t>
  </si>
  <si>
    <t>221.06433:18 224.03329:26 224.04309:16 228.51718:16 252.04312:494 253.04543:33 265.04678:16 266.05829:17 267.06421:5106 267.14026:24 268.04654:17 268.06686:709 269.06403:17 269.07571:39 270.07962:16 280.07147:41 288.74106:21 289.08914:17 309.07654:17 311.08096:21 328.24561:17 351.08871:18 397.08954:38 429.10251:16 429.11536:17 475.08014:16</t>
  </si>
  <si>
    <t>267.06421; C16H11O4; O=C2C3=C(O)C=CC=C3(OC(C1=CC=C(OC)C=C1)C2)</t>
    <phoneticPr fontId="1"/>
  </si>
  <si>
    <t>GU_Root_Neg-1033</t>
  </si>
  <si>
    <t>C22H24O10</t>
  </si>
  <si>
    <t>447.12756:2957 448.13091:515 449.13427:115</t>
  </si>
  <si>
    <t>94.87721:26 108.02085:24 135.00659:29 136.01012:31 150.99731:18 152.00702:18 242.05653:39 243.06398:249 244.06857:30 245.07683:18 309.1478:18 387.11237:47 403.2782:18 447.13474:38</t>
  </si>
  <si>
    <t>GU_LeafStem_Neg-1158</t>
  </si>
  <si>
    <t>395.24307:4064 396.24642:908 397.24978:159</t>
  </si>
  <si>
    <t>265.52795:18 277.2067:125 277.21487:416 278.21472:62 278.233:18 279.22806:21 395.2392:72</t>
  </si>
  <si>
    <t>GU_LeafStem_Neg-1536</t>
  </si>
  <si>
    <t>C23H22O12</t>
  </si>
  <si>
    <t>489.09872:1280 490.10207:412 491.10543:592</t>
  </si>
  <si>
    <t>206.58604:19 213.05426:25 255.02391:21 284.02567:58 284.04462:21 285.03601:29 287.05551:19 288.0697:21 489.09912:148</t>
  </si>
  <si>
    <t>GU_Root_Neg-1068</t>
  </si>
  <si>
    <t>459.12906:3097 460.13241:723 461.13577:121</t>
  </si>
  <si>
    <t>148.01738:21 185.06779:23 191.03285:18 253.07442:20 253.08763:59 254.09398:51 295.06485:24 297.07632:258 298.06937:18 298.09039:18 459.12491:36 459.13702:91</t>
  </si>
  <si>
    <t>AT_LeafStem_Neg-684</t>
  </si>
  <si>
    <t>Formula predicted</t>
    <phoneticPr fontId="1"/>
  </si>
  <si>
    <t>474.26257:1198 475.26592:849 476.26928:120</t>
  </si>
  <si>
    <t>78.96027:23 173.00946:19 474.26218:178</t>
  </si>
  <si>
    <t>GM_Root_Neg-772</t>
  </si>
  <si>
    <t>483.09219:1137 484.09554:326 485.0989:216</t>
  </si>
  <si>
    <t>185.09735:21 262.06155:20 306.06311:23 333.04108:18 334.06476:19 363.05219:18 483.0658:20 483.09409:140</t>
  </si>
  <si>
    <t>GM_Root_Neg-776</t>
  </si>
  <si>
    <t>485.108:5983 486.11135:1294 487.11471:246</t>
  </si>
  <si>
    <t>171.92476:21 189.0162:44 189.03917:27 215.02698:18 227.03743:21 257.03854:24 259.03061:88 259.0419:55 270.01633:18 271.02646:20 289.03177:18 290.0416:59 319.05463:18 322.06549:22 366.06406:24 378.06461:24 379.05368:22 379.07715:20 380.06302:19 380.08707:24 380.10263:19 412.33066:25 485.10986:477 485.13965:18</t>
  </si>
  <si>
    <t>GM_Root_Neg-801</t>
  </si>
  <si>
    <t>501.10199:10909 502.10534:3326 503.1087:690</t>
  </si>
  <si>
    <t>132.02557:20 147.04097:20 149.01688:20 157.02902:18 159.03708:20 162.02211:18 175.03281:20 175.04016:23 189.02399:18 193.06213:24 200.03922:21 203.03258:57 216.04144:25 219.03238:25 251.08258:23 277.08911:20 293.07889:20 293.08884:21 295.11307:24 307.06451:18 333.08493:18 337.07358:106 338.07172:28 349.08777:18 351.06769:47 381.06699:25 383.0574:24 394.05243:18 460.13464:18 501.10516:1310</t>
  </si>
  <si>
    <t>GG_LeafStem_Neg-1512</t>
  </si>
  <si>
    <t>C24H22O16</t>
    <phoneticPr fontId="1"/>
  </si>
  <si>
    <t>565.08319:2359 566.08654:654 567.0899:226</t>
  </si>
  <si>
    <t>179.00757:23 199.89148:22 209.0322:18 210.04634:18 231.03297:24 243.02151:25 270.0145:18 270.02548:26 272.01749:18 287.00812:20 311.0289:27 316.01797:299 317.00717:18 317.0278:20 317.0452:23 357.02771:19 428.00363:18 444.07776:19 521.00153:20 521.09497:502 521.13318:19 522.0993:60 523.0802:24 523.112:30 563.12762:22 565.06769:18</t>
  </si>
  <si>
    <t>GM_Root_Neg-835</t>
  </si>
  <si>
    <t>521.12952:6065 522.13287:1979 523.13623:432</t>
  </si>
  <si>
    <t>103.00367:21 103.01036:22 135.05006:46 148.01773:18 149.01611:18 162.03052:33 163.05089:18 166.03416:18 181.0533:38 190.02348:18 191.03578:144 191.06825:18 192.0403:42 203.03984:18 206.05234:20 209.03329:18 220.03706:18 221.04318:58 222.04599:20 233.04515:23 239.05565:19 253.09438:20 255.09442:19 257.04865:18 260.95316:21 269.08102:39 295.08008:18 295.08905:18 297.07803:122 315.08493:366 316.07562:18 316.09427:42 324.09378:18 328.09109:21 339.09991:18 345.09482:70 346.08481:20 357.10104:137 358.08426:18 369.0896:20 375.09946:22 389.09079:18 404.23346:18 417.12555:54 417.13959:28 435.12982:455 436.12039:70 436.13971:47 436.16348:18 437.11905:24 438.15161:21 459.13486:67 477.13275:21 478.14209:20 521.11047:24</t>
  </si>
  <si>
    <t>AT_Root_Neg-699</t>
  </si>
  <si>
    <t>C24H28O12</t>
  </si>
  <si>
    <t>507.14847:2594 508.15182:1084 509.15518:577</t>
  </si>
  <si>
    <t>134.0352:36 134.04582:29 149.01778:30 150.0271:22 151.03749:27 152.03351:20 165.05003:57 165.06017:44 177.05843:34 179.02422:22 193.04314:63 193.05243:140 194.04736:18 194.06134:23 195.07445:18 196.07129:18 197.07706:23 254.08011:21 255.0974:18 267.06525:22 341.09845:18 342.10352:18 342.11484:23 389.11404:41 389.12781:63 390.12982:22 507.14316:37</t>
  </si>
  <si>
    <t>GU_LeafStem_Neg-931</t>
  </si>
  <si>
    <t>365.2114:1681 366.21475:511 367.21811:165</t>
  </si>
  <si>
    <t>159.04671:18 173.05327:19 189.09076:21 201.08751:18 203.10611:30 259.16479:154 259.1814:31 309.04837:18 338.06421:20 352.10233:30 365.21753:77</t>
  </si>
  <si>
    <t>AC_Bulb_Neg-548</t>
  </si>
  <si>
    <t>C24H44O25S</t>
  </si>
  <si>
    <t>763.18439:3716 764.18774:1073 765.1911:402</t>
  </si>
  <si>
    <t>96.96009:48 96.9651:46 98.95573:28 179.05302:18 213.95264:18 587.56061:18 601.14978:20 665.19:17 665.23761:16 718.08704:21 718.11444:17 718.14185:16 763.13531:16 763.16699:92 763.18695:267</t>
  </si>
  <si>
    <t>GG_Root_Neg-869</t>
  </si>
  <si>
    <t>405.16971:1087 406.17306:250 407.17642:76</t>
  </si>
  <si>
    <t>122.0326:19 135.04286:29 161.0238:22 161.09555:23 185.79053:21 216.08029:39 219.10609:20 235.08951:24 235.09993:54 303.1781:22 333.09897:23 405.16086:137</t>
  </si>
  <si>
    <t>AT_Root_Neg-724</t>
  </si>
  <si>
    <t>C25H29N3O7S</t>
    <phoneticPr fontId="1"/>
  </si>
  <si>
    <t>514.16357:1072 515.16692:537 516.17028:103</t>
  </si>
  <si>
    <t>205.06619:24 348.23337:24 424.10376:20 425.56644:33 434.21545:145 435.19672:57 435.22903:18 436.19385:20 514.14355:18 514.17053:20</t>
  </si>
  <si>
    <t>GU_LeafStem_Neg-1154</t>
  </si>
  <si>
    <t>395.22147:6837 396.22482:2769 397.22818:381</t>
  </si>
  <si>
    <t>121.02522:20 124.04657:30 161.05742:67 173.06415:19 187.08273:25 189.09206:31 205.07744:20 207.09593:20 230.09599:18 243.1199:18 251.0849:20 256.05643:18 259.1712:379 260.17215:64 283.05853:19 283.12299:23 295.13397:20 395.18228:25 395.21997:458</t>
  </si>
  <si>
    <t>GG_LeafStem_Neg-1587</t>
  </si>
  <si>
    <t>597.14368:6744 598.14703:2474 599.15039:408</t>
  </si>
  <si>
    <t>122.03224:22 125.01969:18 133.00755:19 167.03487:83 177.0097:20 177.022:40 193.0455:23 193.05487:24 195.02898:19 197.04521:20 209.04529:106 210.05023:27 233.04948:20 239.04758:79 239.05951:48 239.06705:39 241.05721:22 265.0545:21 269.05447:58 269.06464:34 269.08319:20 277.01242:18 281.05667:18 281.07291:25 299.06924:18 299.08252:42 307.05853:23 312.06601:18 329.10803:24 330.08789:19 345.06348:20 349.06061:22 353.08401:18 367.05112:21 387.06754:77 387.08987:20 388.07208:38 388.09573:20 397.08264:18 399.09384:20 417.07507:21 417.09854:19 429.0817:18 477.11035:18 478.12283:28 479.10248:20 489.12198:21 507.09097:20 507.10883:62 508.11591:29 597.14514:459</t>
  </si>
  <si>
    <t>GM_LeafStem_Neg-634</t>
  </si>
  <si>
    <t>C26H32O11</t>
  </si>
  <si>
    <t>519.18591:1016 520.18926:247 521.19262:77</t>
  </si>
  <si>
    <t>113.02083:23 125.76756:20 143.03746:26 153.01482:18 162.05573:27 179.05043:78 267.06442:20 268.07214:18 281.08191:21 308.08905:20 309.06665:63 309.09653:23 324.09943:18 339.11612:37 517.17834:23 517.19788:18 518.1803:28</t>
  </si>
  <si>
    <t>LE_Ripe_Neg-881</t>
  </si>
  <si>
    <t>C26H34N2O16</t>
  </si>
  <si>
    <t>629.18488:2771 630.18823:1044 631.19159:125</t>
  </si>
  <si>
    <t>113.02316:39 159.03006:38 213.06442:58 218.07924:22 224.10364:20 231.07646:38 232.0844:18 254.08752:16 261.09262:18 375.76428:17 394.09818:21 413.48303:17 513.14337:19 514.16339:40 629.18311:227 629.21326:33</t>
  </si>
  <si>
    <t>LE_LeafStem_Neg-811</t>
  </si>
  <si>
    <t>C26H40O9</t>
  </si>
  <si>
    <t>495.25998:13429 496.26333:3621 497.26669:779</t>
  </si>
  <si>
    <t>53.00501:32 59.01155:16 73.02753:19 85.02685:27 101.02271:50 113.01859:21 113.02523:20 113.03148:17 119.03791:21 136.05115:20 143.03285:16 145.03374:16 149.04933:26 151.08032:56 152.0768:18 152.08519:78 152.09438:16 161.04396:16 161.05251:18 218.13576:24 219.13741:27 221.06647:17 273.17847:18 291.19275:38 292.20197:20 292.82916:16 343.17776:23 418.2413:16 435.23917:211 435.24942:103 435.27206:18 436.23077:23 436.2435:38 436.26495:21 453.23672:67 453.26743:67 454.25818:19 495.25784:817 495.31232:35</t>
  </si>
  <si>
    <t>152.0852; C9H12O2</t>
    <phoneticPr fontId="1"/>
  </si>
  <si>
    <t>42.02112; C2H2O; O=CC</t>
    <phoneticPr fontId="1"/>
  </si>
  <si>
    <t>60.00842; C2H4O2; O=C(O)C</t>
    <phoneticPr fontId="1"/>
  </si>
  <si>
    <t>Apigenin-8-C-glucoside-2'-rhamnoside</t>
    <phoneticPr fontId="1"/>
  </si>
  <si>
    <t>the alignment mis-assignment was occurred.</t>
    <phoneticPr fontId="1"/>
  </si>
  <si>
    <t>65.0676:25 75.3624:18 82.58421:29 89.02271:25 95.2318:19 101.0221:24 103.03741:86 117.03085:22 117.03768:51 149.01683:19 163.03954:22 163.05537:22 174.99428:24 175.00569:51 206.94862:29 209.2567:21 221.02779:19 223.01918:20 225.12494:27 229.01016:23 236.25995:20 246.51434:24 249.05731:18 251.05984:21 259.02536:27 268.04742:26 269.04797:124 269.06552:21 270.04202:20 279.05563:25 281.04132:114 282.04749:145 282.0607:47 283.05188:18 287.53305:30 288.23502:41 288.57004:27 289.48151:36 292.96994:28 293.00497:27 293.04471:8695 293.96304:24 294.0257:20 294.04718:1519 294.08133:18 295.04117:163 295.05725:101 296.05228:59 296.06281:44 297.07239:28 300.43799:18 307.04205:18 308.19257:21 309.05649:30 309.08713:36 311.05411:1257 311.24875:18 312.05167:227 312.07492:18 313.06039:28 313.07187:67 316.03436:27 318.00027:21 323.03165:20 323.05765:90 324.06277:22 333.04303:28 335.04669:20 335.06268:30 335.07413:21 341.05008:41 341.06061:134 341.07574:97 342.07007:67 363.98276:20 371.07468:32 392.91971:22 395.06827:21 396.09003:20 411.28363:20 412.22153:37 412.91782:20 413.0881:3767 413.14307:29 413.70734:27 414.08972:1050 415.09302:187 415.11441:30 416.09363:20 431.10675:22 457.11307:280 458.12811:29 459.11292:20 459.12689:23 466.87057:20 472.55005:28 482.16425:18 518.47717:24 568.74811:30 575.22406:19 576.88068:30 576.91046:19 577.15479:6832 577.21552:18</t>
  </si>
  <si>
    <t>293.04471; C17H9O5; CCOC1=CC(O)=C2C(=O)C=C(OC2=C1)C1=CC=C(O)C=C1</t>
    <phoneticPr fontId="1"/>
  </si>
  <si>
    <t>164.06669; C6H12O5; OC1OC(C)C(O)C(O)C1(O)</t>
    <phoneticPr fontId="1"/>
  </si>
  <si>
    <t>120.04172; C4H8O4; OCC(O)C(O)CO</t>
    <phoneticPr fontId="1"/>
  </si>
  <si>
    <t>54.62085:18 100.05186:27 117.0363:22 121.0247:21 146.75769:18 182.06898:23 197.0692:18 211.03279:23 240.02711:25 241.03583:25 244.31311:23 247.26549:29 253.04247:26 261.68646:33 267.02209:28 268.026:234 268.0361:975 269.04303:9517 270.01456:21 270.04791:1678 271.03705:20 271.05219:161 272.07205:25 272.14349:27 277.33688:21 282.19901:31 285.72958:23 291.0585:35 293.03802:20 298.84702:21 311.05261:80 311.07214:20 312.05569:23 341.06085:20 348.76727:25 353.70807:28 354.55234:21 371.06824:32 413.07199:21 413.08398:25 414.09531:20 431.09851:18 432.10397:23 467.60925:21 526.80194:20 577.11462:21 577.15601:9351</t>
  </si>
  <si>
    <t>115.03891:18 136.01323:21 145.42706:20 149.99762:20 151.00131:51 152.00357:27 165.01541:18 183.04288:26 190.54153:18 212.04857:20 229.04378:26 251.79727:21 255.03276:21 257.03778:56 270.05298:20 284.03351:287 284.04739:43 285.03879:4140 285.28558:25 286.04028:634 286.05618:72 287.03778:86 287.04861:56 297.06952:28 299.05927:21 323.05219:20 327.04907:70 327.05972:51 330.0831:22 339.0488:37 369.09323:19 413.06995:24 429.08484:87 429.09558:40 437.6586:21 445.10309:20 447.08005:35 448.09482:30 459.12674:40 593.15259:3121</t>
  </si>
  <si>
    <t>90.02922:36 93.03337:19 107.01168:41 113.02458:18 119.04712:75 125.02921:18 126.03242:31 131.04306:20 137.01817:18 143.04555:19 145.02934:90 146.03502:35 151.00246:2207 152.00087:80 152.0069:90 161.02185:20 164.01839:30 165.01956:20 165.03456:18 167.03073:19 175.0006:20 175.00751:24 177.01573:59 177.02379:42 191.03758:62 193.00999:25 193.0182:67 205.01906:28 211.03249:38 217.0184:18 227.06519:24 234.80307:20 235.0197:162 235.03166:67 236.01941:23 243.10684:20 246.01375:19 247.02341:20 251.04907:21 269.03683:18 271.03818:18 271.06006:3315 272.06479:566 273.06918:61 277.03918:20 295.05136:88 297.05014:46 299.2959:21 301.43631:25 302.75919:20 313.06384:144 313.08026:51 313.09467:19 324.06329:18 339.07462:141 373.10538:18 379.08405:24 397.10168:20 433.13525:18 441.11053:24 459.09851:196 459.11215:778 459.13776:79 460.10934:74 460.13345:49 461.1124:18 461.12308:39 480.84219:35 499.5116:26 563.01959:22 577.15155:51 578.15326:21 579.12372:21 579.1712:9872 579.21631:19 579.2536:37</t>
  </si>
  <si>
    <t>GG_Root_Neg-1197</t>
  </si>
  <si>
    <t>595.16748:1254 596.17083:331 597.17419:86</t>
  </si>
  <si>
    <t>120.01971:25 239.04839:17 239.05696:21 243.71599:20 251.05717:18 269.06689:21 270.11349:20 330.08377:23 383.08801:24 386.15295:20 401.09705:20 475.12961:21 477.14465:20 486.22736:21 593.15137:19 595.16278:70</t>
  </si>
  <si>
    <t>GU_LeafStem_Neg-1753</t>
  </si>
  <si>
    <t>C27H32O16</t>
  </si>
  <si>
    <t>611.1618:40682 612.16515:12848 613.16851:2431</t>
  </si>
  <si>
    <t>81.02616:20 109.02631:18 113.02257:22 123.043:18 125.01888:20 125.02746:18 132.77835:18 155.03781:24 158.1283:18 165.02148:25 165.05214:25 166.0235:26 167.03261:221 167.71243:20 179.03319:26 191.03963:39 196.07831:18 197.03979:86 199.05083:23 209.04416:1239 210.05055:70 210.05704:20 211.05696:20 221.04973:18 230.71678:20 235.02925:18 239.05548:750 240.0554:100 241.06146:44 242.05858:21 251.05183:79 262.69879:23 263.05768:23 266.30646:19 269.06335:251 270.0784:42 271.27496:20 275.05771:20 281.06326:61 282.06104:24 307.03036:20 307.0401:17 311.07767:67 311.90485:18 320.29587:23 323.07819:102 329.08719:151 338.05637:20 359.08118:21 359.10046:38 360.11066:30 361.12546:20 371.07898:398 372.06738:22 372.08539:121 373.08752:22 383.06241:24 401.08926:412 402.08817:84 402.11978:24 413.09326:18 431.09351:82 431.10962:24 432.08987:19 434.25986:20 449.14615:22 473.09442:67 473.11963:21 474.11844:21 475.1001:21 491.11761:451 491.1507:22 492.10797:68 492.12671:93 503.10928:27 504.12183:22 521.16211:24 522.14264:19 557.11456:23 575.13495:20 594.14996:19 611.16095:2623</t>
  </si>
  <si>
    <t>120.0433; C4H8O4</t>
    <phoneticPr fontId="1"/>
  </si>
  <si>
    <t>GU_Root_Neg-1355</t>
  </si>
  <si>
    <t>C27H46O14</t>
  </si>
  <si>
    <t>593.27386:1077 594.27721:214 595.28057:44</t>
  </si>
  <si>
    <t>116.93189:20 141.01665:23 152.99319:75 241.01657:26 277.22253:20 315.04483:25 593.26227:60 593.28174:133</t>
  </si>
  <si>
    <t>ST_LeafStem_Neg-828</t>
  </si>
  <si>
    <t>C28H38O13</t>
  </si>
  <si>
    <t>581.22321:3027 582.22656:898 583.22992:206</t>
  </si>
  <si>
    <t>59.01483:24 89.02404:18 89.02847:20 119.03422:47 133.02885:19 149.04794:18 161.04301:20 179.05576:20 202.05554:21 205.09143:19 235.10703:19 341.09576:19 371.16443:20 401.16553:18 533.25165:25 534.24109:19 535.27118:25 547.10498:24 580.26721:21 581.21967:222</t>
  </si>
  <si>
    <t>GU_LeafStem_Neg-1724</t>
  </si>
  <si>
    <t>C29H28N2O12</t>
  </si>
  <si>
    <t>595.16644:1808 596.16979:823 597.17315:394</t>
  </si>
  <si>
    <t>235.03008:21 239.03885:28 271.06058:22 307.069:18 314.06189:18 343.09052:21 352.98651:24 355.07504:49 355.099:22 356.07672:18 365.14075:24 369.13321:20 385.09149:20 457.12027:22 488.14468:20 577.39838:23 593.10461:20 593.13702:19 595.15814:168 595.18109:47</t>
  </si>
  <si>
    <t>GG_LeafStem_Neg-1681</t>
  </si>
  <si>
    <t>C29H30O17</t>
    <phoneticPr fontId="1"/>
  </si>
  <si>
    <t>649.14398:1008 650.14733:415 651.15069:115</t>
  </si>
  <si>
    <t>165.02211:26 271.73947:19 353.05258:19 353.0748:18 366.07791:18 383.06302:20 383.07797:18 444.09885:26 564.15234:18 605.12476:18 605.15179:34 605.16559:20 606.16412:20 609.18884:18 649.13605:90 649.16144:19</t>
  </si>
  <si>
    <t>GG_LeafStem_Neg-1696</t>
  </si>
  <si>
    <t>653.17114:26320 654.17449:12403 655.17785:2638</t>
  </si>
  <si>
    <t>107.05208:25 125.01927:20 135.04105:20 135.72388:21 139.04176:19 141.05305:18 165.0578:21 167.02617:25 168.03508:23 173.06329:18 173.08539:20 179.03282:18 189.05058:18 191.06842:18 195.05753:20 198.04997:19 209.04428:172 231.0712:20 239.04768:20 251.05217:19 251.07121:20 255.06303:21 263.0535:27 264.4339:18 273.80978:20 281.07431:30 282.08728:22 284.18222:20 305.06693:25 315.08401:123 316.08011:20 316.09692:37 325.10266:18 325.5856:28 327.0936:20 327.13153:23 329.09708:20 341.09424:18 341.11948:58 345.09195:65 345.10364:85 346.08817:26 346.10107:21 355.04376:35 357.09772:830 357.12653:48 358.09784:163 358.1127:61 359.12045:22 369.11722:18 382.09091:19 383.10947:21 386.09811:18 387.07678:28 387.10645:1134 388.10931:241 389.11798:50 393.02847:20 399.09299:18 399.10977:18 413.12506:18 417.09705:21 417.11548:190 417.12823:127 417.97165:20 418.13306:34 420.11435:24 429.11279:85 430.11777:18 430.13522:24 431.1452:20 441.11755:31 442.10495:21 447.09756:20 447.12268:234 447.14386:102 448.12296:47 448.13513:77 449.12793:39 459.10907:42 459.12866:20 471.13522:23 478.12473:18 478.15985:23 490.14743:19 497.43018:21 502.13876:21 508.09448:21 519.15216:20 520.13544:38 550.17542:30 555.16321:23 563.14252:82 567.17157:66 591.17419:38 609.15582:44 609.18311:279 610.14856:40 610.18805:132 611.20172:18 634.50067:26 653.16937:2115</t>
  </si>
  <si>
    <t>GG_Root_Neg-1079</t>
  </si>
  <si>
    <t>537.08093:3224 538.08428:1157 539.08764:155</t>
  </si>
  <si>
    <t>135.00688:46 136.00644:25 241.0481:18 264.02887:20 265.0387:22 267.01923:22 267.0325:19 268.01334:21 268.03104:19 277.04587:31 280.04019:19 281.04288:315 281.05402:108 282.0546:39 293.0943:24 417.05035:55 428.06281:24 536.11621:18 537.08051:64</t>
  </si>
  <si>
    <t>GG_LeafStem_Neg-1570</t>
  </si>
  <si>
    <t>593.12817:2125 594.13152:646 595.13488:173</t>
  </si>
  <si>
    <t>125.02705:19 125.03274:20 175.00627:23 175.03114:19 177.01505:24 178.01805:20 179.03128:21 207.02431:21 217.08385:20 289.06836:39 290.06891:21 290.09695:19 303.04987:21 315.05487:18 327.0549:19 357.61005:20 407.07407:20 425.0766:39 425.09167:25 441.07431:22 452.05338:18 477.11591:19 584.13995:20 593.11884:135</t>
  </si>
  <si>
    <t>AT_LeafStem_Neg-1006</t>
    <phoneticPr fontId="1"/>
  </si>
  <si>
    <t>C30H30O18</t>
  </si>
  <si>
    <t>677.13263:3177 678.13598:2117 679.13934:1314</t>
  </si>
  <si>
    <t>115.0032:89 117.00826:29 133.01277:880 134.01389:18 153.05544:59 165.04897:21 178.06424:40 179.06639:23 186.99564:18 188.04451:16 188.05217:20 189.05295:23 189.05827:37 190.05963:27 191.06496:27 203.07376:44 203.08212:25 208.03015:18 222.03246:21 222.04807:53 222.05946:91 223.06027:592 224.06787:98 243.99197:21 273.04529:21 326.09482:20 338.06641:76 339.05453:76 339.07599:249 340.07007:76 357.1272:50 357.14615:26 357.16483:21 358.11987:22 358.13834:19 371.06824:20 397.06335:47 400.06345:18 401.11337:22 401.13055:37 412.08911:18 413.10736:20 427.09488:67 427.11227:18 428.11118:39 428.12015:18 429.11557:40 439.53226:21 445.10037:18 445.12759:21 519.14856:18 564.81342:20 645.07458:18 677.12836:18 677.14734:20</t>
  </si>
  <si>
    <t>339.076; C15H15O9</t>
    <phoneticPr fontId="1"/>
  </si>
  <si>
    <t>223.0603; C11H11O5</t>
    <phoneticPr fontId="1"/>
  </si>
  <si>
    <t>133.0128; C4H5O5</t>
    <phoneticPr fontId="1"/>
  </si>
  <si>
    <t>GG_LeafStem_Neg-1760</t>
  </si>
  <si>
    <t>711.14264:1072 712.14599:259 713.14935:36</t>
  </si>
  <si>
    <t>300.02206:97 301.03531:76 345.10071:20 463.09238:27 463.11395:20 505.10291:110 507.11218:37 667.14569:48 667.16296:18 668.16388:24 669.15271:20 669.17651:21</t>
  </si>
  <si>
    <t>GG_LeafStem_Neg-1740</t>
  </si>
  <si>
    <t>683.18225:27916 684.1856:14032 685.18896:3287</t>
  </si>
  <si>
    <t>109.02602:20 123.04092:21 133.6402:20 193.04587:47 197.04219:38 197.0511:19 209.01648:43 209.04407:107 210.04224:25 212.07487:19 221.04497:21 239.04663:58 239.0591:41 245.08081:24 247.10748:18 251.05614:49 269.06363:33 269.07758:27 270.06723:21 273.07199:29 283.12878:26 285.06836:18 286.10977:27 287.08603:20 293.06781:38 295.05823:19 300.28253:18 313.07565:31 315.07587:37 315.0889:47 315.09863:21 316.08566:43 316.10379:52 322.88248:22 327.07785:47 345.10239:56 346.09125:18 346.10138:19 357.09586:1528 357.12924:18 357.19803:19 358.07944:24 358.09628:216 358.10721:177 359.09241:32 359.10614:81 369.09262:56 369.1105:19 370.09433:18 384.08432:28 386.58041:19 387.10785:966 388.11044:116 388.13165:21 388.14694:20 389.13617:20 399.12314:69 417.10641:80 417.12311:256 418.09738:25 418.11884:78 429.10349:21 431.14743:18 441.11279:20 442.11868:18 443.1199:20 459.11902:39 460.12469:37 461.20142:18 471.1445:19 472.10657:18 473.12793:18 477.13828:311 478.14597:133 479.13644:22 489.15778:20 490.14352:19 507.13821:43 516.01141:23 519.13727:76 519.16663:39 520.16663:46 521.15533:45 522.17834:20 523.00183:25 549.14594:20 550.17242:18 563.12158:18 563.14264:66 579.16473:36 601.44189:23 639.16241:35 639.19141:177 640.18323:18 640.20544:41 683.18414:2282 683.26843:18</t>
  </si>
  <si>
    <t>43.997; CO2; O=CO</t>
    <phoneticPr fontId="1"/>
  </si>
  <si>
    <t>OS_Root_Neg-707</t>
  </si>
  <si>
    <t>C34H40O18</t>
  </si>
  <si>
    <t>781.21692:333 782.22027:76 783.22363:94</t>
  </si>
  <si>
    <t>366.12393; C14H22O11; O=CCOC2OC(COC1OC(C)C(O)C(O)C1(O))C(O)C(O)C2(O)</t>
    <phoneticPr fontId="1"/>
  </si>
  <si>
    <t>ST_LeafStem_Neg-955</t>
  </si>
  <si>
    <t>Formula predicted, predicted by positive</t>
    <phoneticPr fontId="1"/>
  </si>
  <si>
    <t>636.29272:3507 637.29607:1579 638.29943:390</t>
  </si>
  <si>
    <t>135.03773:37 163.03662:20 170.05908:23 228.16827:30 257.94492:19 350.1879:28 350.19958:20 464.66031:20 472.24133:43 472.25735:45 526.26904:36 612.2981:23 612.97845:22 634.27228:18 636.22156:18 636.29211:574 636.31439:158</t>
  </si>
  <si>
    <t>GG_Root_Neg-1248</t>
  </si>
  <si>
    <t>Formula predicted, biflavonoids</t>
    <phoneticPr fontId="1"/>
  </si>
  <si>
    <t>621.17615:9843 622.1795:4100 623.18286:1158</t>
  </si>
  <si>
    <t>162.02554:65 162.03333:20 203.07495:26 203.08638:27 205.04323:25 229.08005:18 239.0724:18 240.5526:25 255.06885:21 281.03439:18 282.0513:187 283.05258:60 284.06503:19 293.12802:24 297.08014:68 297.79758:23 298.07874:57 307.10947:21 308.03558:23 308.10806:27 319.42413:20 323.06635:19 335.57709:25 336.10617:23 337.12286:45 348.10376:21 348.3497:19 349.1073:20 350.07953:39 356.06812:19 364.12958:21 365.07715:18 365.09396:37 365.10776:52 366.1171:18 376.09485:24 381.13452:141 382.15591:24 402.06885:65 402.08511:22 403.06433:18 407.11282:21 408.12134:18 417.07535:36 417.09067:39 417.10718:22 434.16208:21 453.13657:18 468.11835:18 501.14847:159 501.16711:42 502.16254:20 528.13403:38 603.16998:18 621.17596:852</t>
  </si>
  <si>
    <t>LE_FruitGreen_Neg-683</t>
  </si>
  <si>
    <t>693.34698:1552 694.35033:437 695.35369:73</t>
  </si>
  <si>
    <t>365.24387:21 693.35217:203</t>
  </si>
  <si>
    <t>AT_Root_Neg-851</t>
  </si>
  <si>
    <t>C38H46O18</t>
  </si>
  <si>
    <t>789.25769:2709 790.26104:2710 791.2644:1118</t>
  </si>
  <si>
    <t>71.01325:25 101.02525:56 113.0167:18 113.02525:50 113.0303:19 115.02857:24 134.03258:25 143.03947:18 151.03258:20 165.05408:158 166.05367:21 166.06371:20 174.63246:31 181.04504:20 191.06773:41 191.084:18 193.04491:125 193.05833:97 194.05161:44 195.06366:87 196.06554:18 196.08377:20 197.08115:20 217.0641:27 225.74721:18 235.06261:155 236.05385:56 236.07828:30 266.08203:36 292.08252:25 293.07031:20 326.08759:18 337.05411:20 341.10504:63 342.09485:20 342.11124:79 343.09131:18 355.12238:20 356.12494:20 371.10138:20 383.10474:21 383.11975:99 384.10071:21 385.09476:20 387.1297:19 389.10455:50 389.12653:370 390.10608:18 390.12445:125 390.13541:60 391.11096:34 409.07864:20 431.12842:104 432.12787:51 432.15204:27 433.31873:23 440.48166:18 461.13943:37 462.1546:42 473.16138:20 491.13632:39 491.15988:65 492.14767:46 492.18268:24 494.17126:18 515.13019:35 533.15778:42 533.18604:20 551.17084:585 552.17883:289 553.18835:61 553.22314:18 555.22998:24 719.50122:23 789.22723:18 789.26379:180 789.30469:22 789.33099:18</t>
  </si>
  <si>
    <t>551.1708; C33H27O8</t>
    <phoneticPr fontId="1"/>
  </si>
  <si>
    <t>389.1265; C20H21O8</t>
    <phoneticPr fontId="1"/>
  </si>
  <si>
    <t>235.0626; C8H11O8</t>
    <phoneticPr fontId="1"/>
  </si>
  <si>
    <t>MT_Flower_Neg-1693</t>
  </si>
  <si>
    <t>C38H56O13</t>
  </si>
  <si>
    <t>719.36279:40778 720.36614:18278 721.3695:4244</t>
  </si>
  <si>
    <t>85.02642:18 95.01106:36 113.02444:1256 114.02227:41 114.02806:19 114.37747:18 157.00922:38 175.02586:473 175.05197:24 177.02458:19 235.04445:113 235.05583:23 338.72662:20 349.29214:22 424.19751:18 424.93875:20 520.43463:19 712.02002:20 719.31488:30 719.36255:4758 719.44867:20</t>
  </si>
  <si>
    <t>MT_Root_Neg-1264</t>
  </si>
  <si>
    <t>C38H58O10</t>
  </si>
  <si>
    <t>673.3963:18948 674.39965:8545 675.40301:1744</t>
  </si>
  <si>
    <t>80.62272:18 113.02321:132 139.00078:21 157.01311:22 176.03423:24 218.03517:18 385.32031:20 439.66882:20 453.3428:38 455.34573:103 455.37347:18 456.35666:28 483.34006:25 483.36343:20 484.33176:27 484.34579:115 485.35544:38 525.49597:18 551.35907:19 551.37964:33 552.38904:19 556.38135:18 569.38763:118 569.4165:19 570.36346:18 570.38861:78 571.37476:18 571.39954:25 573.82391:19 613.37659:109 614.38153:44 615.38574:43 631.3833:134 632.39423:37 632.41504:25 673.39648:2708 673.47205:20</t>
  </si>
  <si>
    <t>MT_Root_Neg-1229</t>
  </si>
  <si>
    <t>C38H60O9</t>
  </si>
  <si>
    <t>659.41534:6888 660.41869:3254 661.42205:596</t>
  </si>
  <si>
    <t>599.37854:48 599.4057:76 600.39966:98 600.41559:46 601.41254:45 617.40582:159 631.43597:46 659.41748:921</t>
  </si>
  <si>
    <t>MT_Root_Neg-1372</t>
  </si>
  <si>
    <t>705.42395:3330 706.4273:1758 707.43066:325</t>
  </si>
  <si>
    <t>110.66512:18 307.07907:34 413.69159:18 659.4176:1546 659.49548:66 660.42926:438 661.41425:180 661.45398:35 661.4826:21 661.60455:42 662.40125:21 662.45239:19 705.42065:21</t>
  </si>
  <si>
    <t>MT_Flower_Neg-1787</t>
  </si>
  <si>
    <t>763.35419:15486 764.35754:8818 765.3609:1970</t>
  </si>
  <si>
    <t>59.00957:20 101.02155:20 103.0041:23 111.00893:20 113.02492:545 114.02307:18 114.03526:25 129.01439:20 131.03186:18 133.0144:24 134.01787:22 155.03465:53 157.0188:42 157.11247:19 159.02321:19 175.02217:172 176.02481:21 193.03568:67 195.04536:19 217.02823:39 235.04744:341 235.05635:78 235.1799:20 236.03062:20 236.04672:22 237.05125:37 351.85355:33 439.32339:63 477.34674:35 502.31927:19 518.06885:23 575.30603:26 677.34155:135 678.35602:64 679.39545:18 719.36548:2289 720.34875:201 720.37256:778 720.42621:20 721.36969:360 722.37427:21 722.39478:18 723.38812:20 763.35425:654 763.41565:18</t>
  </si>
  <si>
    <t>42.0239; C2H2O</t>
    <phoneticPr fontId="1"/>
  </si>
  <si>
    <t>LE_FruitGreen_Neg-785</t>
  </si>
  <si>
    <t>C39H62O15</t>
  </si>
  <si>
    <t>769.40021:3117 770.40356:985 771.40692:478</t>
  </si>
  <si>
    <t>388.79129:16 546.57281:20 769.40057:443 769.45282:18 769.48688:18</t>
  </si>
  <si>
    <t>AC_Root_Neg-69</t>
  </si>
  <si>
    <t>C3H8O2S2</t>
  </si>
  <si>
    <t>138.9888:9448 139.99215:370 140.99551:969</t>
  </si>
  <si>
    <t>95.93206:71 96.93828:71 97.93025:38 138.98753:432</t>
  </si>
  <si>
    <t>GU_Root_Neg-1592</t>
  </si>
  <si>
    <t>675.22424:1326 676.22759:743 677.23095:257</t>
  </si>
  <si>
    <t>203.07634:61 334.10785:22 335.07425:22 335.10345:18 336.08557:20 337.10214:21 352.12643:20 457.13684:20 469.12451:25 471.10773:21 471.14679:23 472.13876:18 493.21689:30 495.17337:18 498.13412:18 538.17865:26 674.21613:18 674.7121:23 675.2207:164</t>
  </si>
  <si>
    <t>GU_Root_Neg-1534</t>
  </si>
  <si>
    <t>659.2265:4113 660.22985:2166 661.23321:553</t>
  </si>
  <si>
    <t>174.90154:18 203.07182:100 204.06241:18 213.04851:18 239.78334:29 263.03378:29 264.08777:20 319.09869:39 332.09274:20 339.11032:22 339.12268:24 361.10504:48 363.11304:24 415.0675:19 428.11383:20 437.15231:18 455.1601:22 481.12811:20 481.14569:19 482.14377:19 483.14151:37 521.19342:42 539.19391:22 539.21558:38 558.01892:22 633.21283:20 659.22589:300</t>
  </si>
  <si>
    <t>GU_Root_Neg-1602</t>
  </si>
  <si>
    <t>677.23834:1897 678.24169:1176 679.24505:202</t>
  </si>
  <si>
    <t>177.09094:24 201.01846:19 203.07027:23 203.08472:18 219.1179:36 266.06168:31 320.11603:23 335.14426:21 338.14938:21 352.09006:19 363.11307:19 379.12469:21 410.04874:18 457.11749:36 458.1373:18 481.11404:23 521.17407:52 521.18933:37 522.20245:19 539.21637:27 641.20953:20 675.20685:22 677.22974:170 677.2655:20</t>
  </si>
  <si>
    <t>AT_Root_Neg-861</t>
  </si>
  <si>
    <t>C41H46O20</t>
  </si>
  <si>
    <t>Lignan, but not sure the structure</t>
    <phoneticPr fontId="1"/>
  </si>
  <si>
    <t>857.25104:4005 858.25439:3640 859.25775:2001</t>
  </si>
  <si>
    <t>165.05315:72 165.5307:20 166.06023:27 175.04836:24 176.04839:30 182.04793:20 191.03564:227 192.02715:20 192.03728:40 193.04118:95 193.05183:349 194.04628:44 194.0564:77 195.0576:61 195.06625:136 216.18733:25 233.05209:20 233.06935:26 251.81714:22 341.09952:245 341.11835:36 342.0907:20 342.10892:20 371.12146:22 371.1413:27 371.74692:18 372.10397:34 389.11911:179 389.13776:37 390.11749:23 390.13608:41 391.12503:22 446.84888:24 549.67798:20 645.41199:18 661.15472:45 662.16235:38 662.19171:20 689.68256:20 857.22913:339 857.258:817 857.30237:27</t>
  </si>
  <si>
    <t>193.0518; C10H7O4</t>
    <phoneticPr fontId="1"/>
  </si>
  <si>
    <t>468.13889; C21H24O12; O=CC(OC2OC(COC1OC(C)C(O)C(O)C1(O))C(O)C(O)C2(O))=CC3=CC=C(O)C=C3</t>
    <phoneticPr fontId="1"/>
  </si>
  <si>
    <t>196.06728; C10H12O4; O=C(O)CCC=1C=CC(O)=C(OC)C=1</t>
    <phoneticPr fontId="1"/>
  </si>
  <si>
    <t>LE_LeafStem_Neg-1161</t>
  </si>
  <si>
    <t>947.24243:3115 948.24578:1959 949.24914:247</t>
  </si>
  <si>
    <t>143.03558:30 180.99219:16 246.09641:20 271.01614:17 297.03543:16 300.03018:68 301.03845:16 314.03973:32 361.08701:17 416.05237:20 505.15164:16 565.42029:16 591.12244:22 604.07086:17 639.16785:18 723.15479:16 723.17169:20 724.19739:18 741.18372:105 742.20789:39 743.17157:19 744.18262:16 746.48669:17 800.86224:25 936.42249:16 945.26941:16 947.24768:545</t>
  </si>
  <si>
    <t>MT_Flower_Neg-1980</t>
  </si>
  <si>
    <t>C45H66O20</t>
  </si>
  <si>
    <t>925.40674:1795 926.41009:1020 927.41345:243</t>
  </si>
  <si>
    <t>113.02453:112 113.02939:44 175.01193:18 175.02727:217 502.43579:25 652.34827:25 881.41443:569 882.40454:219 882.44019:28 882.48596:29 883.38684:62 883.43658:40 884.4292:18 925.36823:53 925.40521:19</t>
  </si>
  <si>
    <t>GU_Root_Neg-1998</t>
  </si>
  <si>
    <t>C50H48O24</t>
  </si>
  <si>
    <t>1031.24426:12108 1032.24761:13773 1033.25097:3750</t>
  </si>
  <si>
    <t>73.03171:28 101.01742:18 221.06607:20 251.0583:21 253.04839:23 267.06381:6597 267.09152:25 268.0687:1149 269.05048:18 269.06619:83 269.07687:64 269.08847:19 281.06876:18 284.07883:23 309.07343:65 351.09189:22 388.24146:20 393.1116:23 419.25308:18 471.12744:251 471.14093:79 472.11557:25 472.13254:43 473.13834:20 515.1084:19 739.18951:36 740.18103:40 782.23596:21 945.2821:18 1031.24377:939 1031.38367:18</t>
  </si>
  <si>
    <t>GG_Root_Neg-1869</t>
  </si>
  <si>
    <t>C51H50O25</t>
    <phoneticPr fontId="1"/>
  </si>
  <si>
    <t>1061.26147:1046 1062.26482:1625 1063.26818:508</t>
  </si>
  <si>
    <t>256.97351:19 267.06332:629 268.06061:56 268.07288:45 269.06918:20 297.07416:377 298.08109:181 352.09677:25 381.09937:26 471.14828:21 472.13345:37 501.14368:37 517.23419:23 522.4057:18 1061.25305:118 1061.29651:59</t>
  </si>
  <si>
    <t>OS_LeafStem_Neg-28</t>
  </si>
  <si>
    <t>C5H5N5</t>
  </si>
  <si>
    <t>134.04599:942 135.04934:43</t>
  </si>
  <si>
    <t>134.04576:18</t>
  </si>
  <si>
    <t>AC_Leaf_Neg-97</t>
  </si>
  <si>
    <t>177.02191:12267 178.02526:947 179.02862:748</t>
  </si>
  <si>
    <t>70.99356:37 70.9987:51 71.09447:16 89.00606:552 90.00698:20 90.01245:23 90.12585:29 91.00163:35 101.06016:16 117.96965:16 135.97906:21 159.00908:34 160.0215:17 177.01222:34 177.02371:40</t>
  </si>
  <si>
    <t>89.00606; C3H5OS; O=CCCS</t>
    <phoneticPr fontId="1"/>
  </si>
  <si>
    <t>GM_LeafStem_Neg-41</t>
  </si>
  <si>
    <t>C6H12O4</t>
    <phoneticPr fontId="1"/>
  </si>
  <si>
    <t>C6H12O4</t>
  </si>
  <si>
    <t>147.06473:3639 148.06808:164 149.07144:58</t>
  </si>
  <si>
    <t>71.01657:20 85.03059:18 103.04101:20 147.06656:117</t>
  </si>
  <si>
    <t>MT_LeafStem_Neg-28</t>
  </si>
  <si>
    <t>130.08694:2639 131.09029:189</t>
  </si>
  <si>
    <t>71.01544:21 85.94636:21 115.00689:24 130.08842:184</t>
  </si>
  <si>
    <t>MT_Flower_Neg-71</t>
  </si>
  <si>
    <t>C6H9NO3</t>
  </si>
  <si>
    <t>142.05042:6359 143.05377:569 144.05713:133</t>
  </si>
  <si>
    <t>98.06202:21 100.03996:203 100.05086:20 141.04359:31 142.0448:19 142.05203:26</t>
  </si>
  <si>
    <t>ST_LeafStem_Neg-95</t>
  </si>
  <si>
    <t>C7H12O6</t>
  </si>
  <si>
    <t>191.05464:4344 192.05799:333 193.06135:88</t>
  </si>
  <si>
    <t>87.00478:20 101.06145:80 113.01551:18 115.03722:119 129.056:48 145.04886:18 191.05699:107</t>
  </si>
  <si>
    <t>MT_Flower_Neg-144</t>
  </si>
  <si>
    <t>C7H13NO4</t>
  </si>
  <si>
    <t>174.07526:1028 175.07861:47</t>
  </si>
  <si>
    <t>129.01456:27 174.06799:43 174.07434:45</t>
  </si>
  <si>
    <t>GU_LeafStem_Neg-82</t>
  </si>
  <si>
    <t>153.01808:6329 154.02143:366 155.02479:42</t>
  </si>
  <si>
    <t>83.01009:20 83.01598:18 125.02739:18 151.00696:18 153.01846:166</t>
  </si>
  <si>
    <t>AC_Bulb_Neg-70</t>
  </si>
  <si>
    <t>C8H11NO2</t>
  </si>
  <si>
    <t>152.07109:3872 153.07444:308 154.0778:96</t>
  </si>
  <si>
    <t>108.07398:18 108.08092:81 109.07977:30 152.06198:16</t>
  </si>
  <si>
    <t>GG_LeafStem_Neg-107</t>
  </si>
  <si>
    <t>173.08029:7510 174.08364:873 175.087:141</t>
  </si>
  <si>
    <t>59.01188:29 85.06622:20 113.05532:27 113.06124:40 131.07178:666 132.07321:48 173.08281:21</t>
  </si>
  <si>
    <t>GU_LeafStem_Neg-139</t>
  </si>
  <si>
    <t>173.08034:9261 174.08369:559 175.08705:150</t>
  </si>
  <si>
    <t>59.01331:20 85.0631:18 113.05762:118 113.06579:159 131.07047:1035 131.18335:20 131.62634:21 132.07433:38 167.8019:21 173.07082:20 173.07812:23</t>
  </si>
  <si>
    <t>42.00983; C2H2O; O=CC</t>
    <phoneticPr fontId="1"/>
  </si>
  <si>
    <t>18.00468; H2O; O</t>
    <phoneticPr fontId="1"/>
  </si>
  <si>
    <t>GG_Root_Neg-90</t>
  </si>
  <si>
    <t>151.03873:1786 152.04208:206 153.04544:73</t>
  </si>
  <si>
    <t>108.01939:20 136.01193:80 151.035:24 151.04128:51</t>
  </si>
  <si>
    <t>OP_Root_Neg-61</t>
  </si>
  <si>
    <t>[M-H-H2O]-</t>
  </si>
  <si>
    <t>C8H8O5</t>
  </si>
  <si>
    <t>165.01813:1834 166.02148:182 167.02484:18</t>
  </si>
  <si>
    <t>121.0254:85 122.02979:18 165.01669:40</t>
  </si>
  <si>
    <t>GG_Root_Neg-144</t>
  </si>
  <si>
    <t>177.01756:4095 178.02091:489 179.02427:328</t>
  </si>
  <si>
    <t>106.03512:20 133.02647:20 134.98718:21 137.02118:30 177.01979:229</t>
  </si>
  <si>
    <t>MT_Root_Neg-0</t>
  </si>
  <si>
    <t>C3H6O2</t>
  </si>
  <si>
    <t>73.02937:1331 74.03272:65</t>
  </si>
  <si>
    <t>AC_Root_Neg-2</t>
  </si>
  <si>
    <t>C4H6O2</t>
  </si>
  <si>
    <t>85.02858:1270 86.03193:180 87.03529:59</t>
  </si>
  <si>
    <t>LE_Ripe_Neg-1</t>
  </si>
  <si>
    <t>85.02917:1418 86.03252:129 87.03588:65</t>
  </si>
  <si>
    <t>LE_Ripe_Neg-2</t>
  </si>
  <si>
    <t>C3H4O3</t>
  </si>
  <si>
    <t>87.00803:1936 88.01138:38 89.01474:23</t>
  </si>
  <si>
    <t>87.00581:19</t>
  </si>
  <si>
    <t>OP_Root_Neg-4</t>
  </si>
  <si>
    <t>C3H6O3</t>
  </si>
  <si>
    <t>89.02267:1586 90.02602:64 91.02938:35</t>
  </si>
  <si>
    <t>OS_LeafStem_Neg-6</t>
  </si>
  <si>
    <t>C6H6O</t>
  </si>
  <si>
    <t>93.03396:3212 94.03731:301</t>
  </si>
  <si>
    <t>93.03342:35 93.05588:43</t>
  </si>
  <si>
    <t>MT_Flower_Neg-9</t>
  </si>
  <si>
    <t>C4H7NO2</t>
  </si>
  <si>
    <t>100.03927:2171 101.04262:228 102.04598:114</t>
  </si>
  <si>
    <t>100.03535:35</t>
  </si>
  <si>
    <t>AC_Bulb_Neg-8</t>
  </si>
  <si>
    <t>108.08156:1346 109.08491:147 110.08827:17</t>
  </si>
  <si>
    <t>ZM_Root_Neg-5</t>
  </si>
  <si>
    <t>C5H4O3</t>
  </si>
  <si>
    <t>111.00731:1098 112.01066:120</t>
  </si>
  <si>
    <t>111.00949:57</t>
  </si>
  <si>
    <t>ZM_Leaf_Neg-6</t>
  </si>
  <si>
    <t>111.00766:2215 112.01101:253 113.01437:95</t>
  </si>
  <si>
    <t>ZM_Leaf_Neg-7</t>
  </si>
  <si>
    <t>111.00816:3954 112.01151:364 113.01487:138</t>
  </si>
  <si>
    <t>67.01789:16 111.00855:110</t>
  </si>
  <si>
    <t>AC_Leaf_Neg-14</t>
  </si>
  <si>
    <t>C5H8O3</t>
  </si>
  <si>
    <t>115.03925:1132 116.0426:75</t>
  </si>
  <si>
    <t>115.03669:18</t>
  </si>
  <si>
    <t>MT_Flower_Neg-24</t>
  </si>
  <si>
    <t>C5H10O3</t>
  </si>
  <si>
    <t>117.05479:1018 118.05814:84 119.0615:21</t>
  </si>
  <si>
    <t>116.9308:35</t>
  </si>
  <si>
    <t>OP_Root_Neg-22</t>
  </si>
  <si>
    <t>121.02763:1150 122.03098:144 123.03434:82</t>
  </si>
  <si>
    <t>64.00456:28</t>
  </si>
  <si>
    <t>MT_RipePod_Neg-10</t>
  </si>
  <si>
    <t>121.02897:2113 122.03232:237 123.03568:19</t>
  </si>
  <si>
    <t>121.0284:190</t>
  </si>
  <si>
    <t>OS_Root_Neg-31</t>
  </si>
  <si>
    <t>C8H16O</t>
  </si>
  <si>
    <t>127.11206:1521 128.11541:133 129.11877:20</t>
  </si>
  <si>
    <t>127.11532:41</t>
  </si>
  <si>
    <t>ST_Tuber_Neg-3</t>
  </si>
  <si>
    <t>128.03326:1250 129.03661:147 130.03997:20</t>
  </si>
  <si>
    <t>128.03065:44</t>
  </si>
  <si>
    <t>MT_Seed_Neg-10</t>
  </si>
  <si>
    <t>128.03467:1526 129.03802:45</t>
  </si>
  <si>
    <t>128.03612:53</t>
  </si>
  <si>
    <t>MT_Seed_Neg-11</t>
  </si>
  <si>
    <t>128.03468:867 129.03803:45 130.04139:18</t>
  </si>
  <si>
    <t>128.03052:18</t>
  </si>
  <si>
    <t>LE_Ripe_Neg-28</t>
  </si>
  <si>
    <t>129.01845:2391 130.0218:159 131.02516:36</t>
  </si>
  <si>
    <t>85.02847:64 87.00582:40</t>
  </si>
  <si>
    <t>NT_Root_Neg-36</t>
  </si>
  <si>
    <t>C6H10O3</t>
  </si>
  <si>
    <t>129.0547:2284 130.05805:189 131.06141:70</t>
  </si>
  <si>
    <t>129.05646:70</t>
  </si>
  <si>
    <t>AC_Root_Neg-42</t>
  </si>
  <si>
    <t>C5H9NO3</t>
  </si>
  <si>
    <t>130.05083:1621 131.05418:173 132.05754:371</t>
  </si>
  <si>
    <t>72.99335:16 85.02915:17 87.04353:54 87.05015:41 88.04111:246 113.02157:17 115.00462:49 130.05092:69</t>
  </si>
  <si>
    <t>NT_LeafStem_Neg-19</t>
  </si>
  <si>
    <t>130.08623:2416 131.08958:138</t>
  </si>
  <si>
    <t>130.08644:128</t>
  </si>
  <si>
    <t>GM_Root_Neg-32</t>
  </si>
  <si>
    <t>131.03375:1536 132.0371:40 133.04046:152</t>
  </si>
  <si>
    <t>87.04206:20 87.04899:29 88.04752:25 115.00509:19 131.0358:61</t>
  </si>
  <si>
    <t>AC_Root_Neg-44</t>
  </si>
  <si>
    <t>131.03438:2227 132.03773:181 133.04109:38</t>
  </si>
  <si>
    <t>87.04536:112 131.0361:36</t>
  </si>
  <si>
    <t>LE_LeafStem_Neg-18</t>
  </si>
  <si>
    <t>C8H6O2</t>
  </si>
  <si>
    <t>133.0278:1366 134.03115:222 135.03451:169</t>
  </si>
  <si>
    <t>85.02717:20 105.03875:18 133.03215:34</t>
  </si>
  <si>
    <t>ST_LeafStem_Neg-15</t>
  </si>
  <si>
    <t>133.04912:1737 134.05247:41</t>
  </si>
  <si>
    <t>133.00978:20 133.05162:46</t>
  </si>
  <si>
    <t>GM_Root_Neg-34</t>
  </si>
  <si>
    <t>133.04959:1970 134.05294:112</t>
  </si>
  <si>
    <t>133.0132:24 133.04948:39</t>
  </si>
  <si>
    <t>OP_Root_Neg-32</t>
  </si>
  <si>
    <t>C9H10O</t>
  </si>
  <si>
    <t>133.06395:1349 134.0673:165 135.07066:82</t>
  </si>
  <si>
    <t>AC_Root_Neg-54</t>
  </si>
  <si>
    <t>135.0443:1939 136.04765:126 137.05101:39</t>
  </si>
  <si>
    <t>68.99553:20 121.0169:18 135.04282:165 135.04826:65</t>
  </si>
  <si>
    <t>GM_LeafStem_Neg-33</t>
  </si>
  <si>
    <t>137.02296:3536 138.02631:301 139.02967:93</t>
  </si>
  <si>
    <t>93.03264:206 94.03658:18 99.92097:18 137.02409:74</t>
  </si>
  <si>
    <t>MT_Flower_Neg-63</t>
  </si>
  <si>
    <t>137.02423:7412 138.02758:475 139.03094:25</t>
  </si>
  <si>
    <t>85.02874:18 93.03298:46 137.02263:111</t>
  </si>
  <si>
    <t>OS_LeafStem_Neg-40</t>
  </si>
  <si>
    <t>139.03947:1048 140.04282:49 141.04618:66</t>
  </si>
  <si>
    <t>139.03394:33</t>
  </si>
  <si>
    <t>MT_Root_Neg-75</t>
  </si>
  <si>
    <t>C8H14O2</t>
  </si>
  <si>
    <t>141.09122:3076 142.09457:307 143.09793:39</t>
  </si>
  <si>
    <t>141.09447:58</t>
  </si>
  <si>
    <t>MT_Root_Neg-77</t>
  </si>
  <si>
    <t>142.05058:3051 143.05393:188 144.05729:100</t>
  </si>
  <si>
    <t>142.05203:110</t>
  </si>
  <si>
    <t>GG_Root_Neg-71</t>
  </si>
  <si>
    <t>C7H13NO2</t>
  </si>
  <si>
    <t>142.08627:3992 143.08962:358</t>
  </si>
  <si>
    <t>142.08679:109</t>
  </si>
  <si>
    <t>ZM_Leaf_Neg-25</t>
  </si>
  <si>
    <t>143.03416:1692 144.03751:234 145.04087:35</t>
  </si>
  <si>
    <t>67.01462:17 111.00799:206</t>
  </si>
  <si>
    <t>AC_Root_Neg-85</t>
  </si>
  <si>
    <t>C6H10O4</t>
  </si>
  <si>
    <t>145.04938:1380 146.05273:158</t>
  </si>
  <si>
    <t>101.05648:16 101.93636:33 145.05113:92</t>
  </si>
  <si>
    <t>OS_Root_Neg-60</t>
  </si>
  <si>
    <t>C7H14O3</t>
  </si>
  <si>
    <t>145.0864:1490 146.08975:203</t>
  </si>
  <si>
    <t>145.08632:70</t>
  </si>
  <si>
    <t>OP_Root_Neg-48</t>
  </si>
  <si>
    <t>C5H8O5</t>
  </si>
  <si>
    <t>147.02834:1969 148.03169:93 149.03505:37</t>
  </si>
  <si>
    <t>85.03005:28 87.00465:16 87.01746:18 147.02791:90</t>
  </si>
  <si>
    <t>OS_Root_Neg-62</t>
  </si>
  <si>
    <t>[M-H-NH3]-</t>
  </si>
  <si>
    <t>147.04414:1581 148.04749:214 149.05085:18</t>
  </si>
  <si>
    <t>147.04391:23</t>
  </si>
  <si>
    <t>GG_LeafStem_Neg-66</t>
  </si>
  <si>
    <t>147.06506:1105 148.06841:58 149.07177:65</t>
  </si>
  <si>
    <t>59.01409:30 104.96165:21</t>
  </si>
  <si>
    <t>MT_Seed_Neg-31</t>
  </si>
  <si>
    <t>C9H11NO</t>
  </si>
  <si>
    <t>148.07599:3165 149.07934:527 150.0827:20</t>
  </si>
  <si>
    <t>71.02957:19 148.08191:59 148.17451:22 148.24863:18</t>
  </si>
  <si>
    <t>ZM_Root_Neg-33</t>
  </si>
  <si>
    <t>C7H6N2S</t>
  </si>
  <si>
    <t>149.01064:5470 150.01399:390 151.01735:96</t>
  </si>
  <si>
    <t>121.00842:45 121.01728:106 149.01064:232</t>
  </si>
  <si>
    <t>ZM_Root_Neg-36</t>
  </si>
  <si>
    <t>149.01096:1947 150.01431:203 151.01767:127</t>
  </si>
  <si>
    <t>123.02188:17 149.00343:53 149.01184:113</t>
  </si>
  <si>
    <t>NT_Root_Neg-69</t>
  </si>
  <si>
    <t>151.02533:1791 152.02868:268 153.03204:106</t>
  </si>
  <si>
    <t>80.01876:29 108.01745:16 108.02364:45 151.02197:81 151.02954:81</t>
  </si>
  <si>
    <t>GU_Root_Neg-88</t>
  </si>
  <si>
    <t>151.03796:2101 152.04131:267 153.04467:20</t>
  </si>
  <si>
    <t>136.01044:19 151.03658:130</t>
  </si>
  <si>
    <t>MT_Flower_Neg-92</t>
  </si>
  <si>
    <t>153.01779:1365 154.02114:100 155.0245:18</t>
  </si>
  <si>
    <t>109.02857:97 153.02115:42</t>
  </si>
  <si>
    <t>GG_LeafStem_Neg-73</t>
  </si>
  <si>
    <t>153.01791:1238 154.02126:44</t>
  </si>
  <si>
    <t>125.02831:24 153.02065:110</t>
  </si>
  <si>
    <t>NT_Root_Neg-74</t>
  </si>
  <si>
    <t>153.01888:1647 154.02223:86 155.02559:34</t>
  </si>
  <si>
    <t>109.029:106 110.03249:16 153.0193:33</t>
  </si>
  <si>
    <t>OP_Root_Neg-53</t>
  </si>
  <si>
    <t>C7H8O4</t>
  </si>
  <si>
    <t>155.03381:1189 156.03716:89 157.04052:55</t>
  </si>
  <si>
    <t>GU_LeafStem_Neg-91</t>
  </si>
  <si>
    <t>157.0493:4696 158.05265:408 159.05601:42</t>
  </si>
  <si>
    <t>113.04926:22 113.05775:147 113.0652:103 157.04646:25</t>
  </si>
  <si>
    <t>MT_LeafStem_Neg-54</t>
  </si>
  <si>
    <t>C8H14O3</t>
  </si>
  <si>
    <t>157.08583:1690 158.08918:130</t>
  </si>
  <si>
    <t>113.92591:18 139.07298:25 157.08875:208</t>
  </si>
  <si>
    <t>ZM_Leaf_Neg-36</t>
  </si>
  <si>
    <t>C6H8O5</t>
  </si>
  <si>
    <t>159.02956:2963 160.03291:176 161.03627:57</t>
  </si>
  <si>
    <t>87.01195:28 159.02924:146</t>
  </si>
  <si>
    <t>MT_Root_Neg-116</t>
  </si>
  <si>
    <t>C6H4N4O2</t>
  </si>
  <si>
    <t>163.02592:1644 164.02927:291 165.03263:88</t>
  </si>
  <si>
    <t>120.0205:52</t>
  </si>
  <si>
    <t>AC_Root_Neg-127</t>
  </si>
  <si>
    <t>C10H12O2</t>
  </si>
  <si>
    <t>163.07541:2429 164.07876:251 165.08212:20</t>
  </si>
  <si>
    <t>112.43857:16 120.07974:16 148.05186:228</t>
  </si>
  <si>
    <t>ZM_Root_Neg-58</t>
  </si>
  <si>
    <t>164.03391:2106 165.03726:278 166.04062:64</t>
  </si>
  <si>
    <t>65.75423:17 93.10533:17 149.013:207 150.0202:16</t>
  </si>
  <si>
    <t>ZM_Stem_Neg-47</t>
  </si>
  <si>
    <t>164.03427:1614 165.03762:100 166.04098:25</t>
  </si>
  <si>
    <t>108.04601:41 118.02166:22 118.02787:98 136.03902:17</t>
  </si>
  <si>
    <t>ZM_Root_Neg-61</t>
  </si>
  <si>
    <t>164.03458:1838 165.03793:263 166.04129:16</t>
  </si>
  <si>
    <t>149.01169:185 150.00986:23 164.03346:20</t>
  </si>
  <si>
    <t>ZM_Root_Neg-62</t>
  </si>
  <si>
    <t>164.03458:5380 165.03793:363 166.04129:170</t>
  </si>
  <si>
    <t>121.01473:19 149.01221:375 150.02017:33 164.03464:22</t>
  </si>
  <si>
    <t>MT_Seed_Neg-42</t>
  </si>
  <si>
    <t>164.07021:1306 165.07356:180</t>
  </si>
  <si>
    <t>103.05556:43 164.07123:72 164.08107:21</t>
  </si>
  <si>
    <t>MT_Flower_Neg-110</t>
  </si>
  <si>
    <t>164.07042:1423 165.07377:196 166.07713:37</t>
  </si>
  <si>
    <t>147.04936:24 164.06906:18</t>
  </si>
  <si>
    <t>AT_LeafStem_Neg-72</t>
  </si>
  <si>
    <t>C8H10N2S</t>
  </si>
  <si>
    <t>165.05377:1075 166.05712:194 167.06048:43</t>
  </si>
  <si>
    <t>165.05223:26</t>
  </si>
  <si>
    <t>GU_Root_Neg-121</t>
  </si>
  <si>
    <t>167.03284:1089 168.03619:72 169.03955:41</t>
  </si>
  <si>
    <t>108.01788:18 124.04767:25</t>
  </si>
  <si>
    <t>AC_Leaf_Neg-83</t>
  </si>
  <si>
    <t>167.07108:1767 168.07443:261 169.07779:61</t>
  </si>
  <si>
    <t>122.0359:16 152.04311:35 152.05121:136 167.07068:17</t>
  </si>
  <si>
    <t>MT_Flower_Neg-122</t>
  </si>
  <si>
    <t>169.01248:2045 170.01583:303 171.01919:65</t>
  </si>
  <si>
    <t>107.01048:25 151.00548:72 169.01164:118</t>
  </si>
  <si>
    <t>MT_Flower_Neg-123</t>
  </si>
  <si>
    <t>169.01335:1097 170.0167:119 171.02006:20</t>
  </si>
  <si>
    <t>124.01418:18 125.02234:23 151.00519:26 169.00865:41</t>
  </si>
  <si>
    <t>MT_Flower_Neg-124</t>
  </si>
  <si>
    <t>169.01379:2215 170.01714:204 171.0205:100</t>
  </si>
  <si>
    <t>83.01604:35 151.00381:78 169.01299:48</t>
  </si>
  <si>
    <t>MT_LeafStem_Neg-74</t>
  </si>
  <si>
    <t>169.08614:2257 170.08949:250 171.09285:20</t>
  </si>
  <si>
    <t>169.08707:46</t>
  </si>
  <si>
    <t>NT_Root_Neg-107</t>
  </si>
  <si>
    <t>171.10175:2037 172.1051:187 173.10846:54</t>
  </si>
  <si>
    <t>171.09662:97 171.10577:34</t>
  </si>
  <si>
    <t>NT_Root_Neg-110</t>
  </si>
  <si>
    <t>171.10213:2532 172.10548:411 173.10884:75</t>
  </si>
  <si>
    <t>171.10175:113</t>
  </si>
  <si>
    <t>ZM_Leaf_Neg-50</t>
  </si>
  <si>
    <t>173.00764:5800 174.01099:583 175.01435:184</t>
  </si>
  <si>
    <t>72.99435:23 85.02886:20 111.00941:251 158.0024:17</t>
  </si>
  <si>
    <t>LE_FruitGreen_Neg-64</t>
  </si>
  <si>
    <t>173.08095:1049 174.0843:39 175.08766:19</t>
  </si>
  <si>
    <t>111.08262:29 173.08028:32</t>
  </si>
  <si>
    <t>OS_Root_Neg-110</t>
  </si>
  <si>
    <t>173.11795:1037 174.1213:183 175.12466:68</t>
  </si>
  <si>
    <t>ZM_Root_Neg-84</t>
  </si>
  <si>
    <t>175.03957:1175 176.04292:146 177.04628:42</t>
  </si>
  <si>
    <t>132.02361:16 133.02528:18 160.0161:64 175.03052:19 175.03998:22</t>
  </si>
  <si>
    <t>MT_Root_Neg-155</t>
  </si>
  <si>
    <t>C8H16O4</t>
  </si>
  <si>
    <t>175.09789:1058 176.10124:36</t>
  </si>
  <si>
    <t>130.96259:19 175.09474:73</t>
  </si>
  <si>
    <t>LE_LeafStem_Neg-68</t>
  </si>
  <si>
    <t>177.01752:1446 178.02087:299 179.02423:1271</t>
  </si>
  <si>
    <t>77.04339:20 89.03524:23 106.03845:23 133.0274:113 134.03505:28 135.04327:17 135.04971:21 177.02629:20</t>
  </si>
  <si>
    <t>MT_Flower_Neg-154</t>
  </si>
  <si>
    <t>C8H4O5</t>
  </si>
  <si>
    <t>178.99765:1711 180.001:207 181.00436:64</t>
  </si>
  <si>
    <t>71.01234:22 83.01656:25 151.00218:78</t>
  </si>
  <si>
    <t>ZM_Root_Neg-89</t>
  </si>
  <si>
    <t>180.02956:2889 181.03291:234 182.03627:36</t>
  </si>
  <si>
    <t>94.03088:20 124.03944:198 134.03162:16 150.02257:20 152.03537:33 180.03311:42</t>
  </si>
  <si>
    <t>AC_Leaf_Neg-107</t>
  </si>
  <si>
    <t>C8H11N3S</t>
  </si>
  <si>
    <t>180.06512:1941 181.06847:132</t>
  </si>
  <si>
    <t>91.02248:16 93.03275:17 120.04352:16 136.02904:16 136.0396:57 137.0361:18 180.06812:17</t>
  </si>
  <si>
    <t>NT_Root_Neg-134</t>
  </si>
  <si>
    <t>180.06711:1070 181.07046:162 182.07382:16</t>
  </si>
  <si>
    <t>94.02965:123 95.03107:18</t>
  </si>
  <si>
    <t>AC_Root_Neg-169</t>
  </si>
  <si>
    <t>C3H6O3S3</t>
  </si>
  <si>
    <t>184.93898:1009 185.94233:143 186.94569:73</t>
  </si>
  <si>
    <t>79.95581:23 79.95979:16</t>
  </si>
  <si>
    <t>MT_Root_Neg-176</t>
  </si>
  <si>
    <t>C9H14O4</t>
  </si>
  <si>
    <t>185.08163:2897 186.08498:315 187.08834:19</t>
  </si>
  <si>
    <t>141.08995:215 185.07253:20</t>
  </si>
  <si>
    <t>AC_Bulb_Neg-126</t>
  </si>
  <si>
    <t>C3H8O3S3</t>
  </si>
  <si>
    <t>186.95517:1167 187.95852:77 188.96188:190</t>
  </si>
  <si>
    <t>79.95605:121 186.95233:21 186.95944:20 187.10582:18</t>
  </si>
  <si>
    <t>MT_Root_Neg-180</t>
  </si>
  <si>
    <t>187.10883:1513 188.11218:192 189.11554:20</t>
  </si>
  <si>
    <t>130.08258:51 187.108:43</t>
  </si>
  <si>
    <t>AC_Leaf_Neg-125</t>
  </si>
  <si>
    <t>189.07616:1857 190.07951:317 191.08287:79</t>
  </si>
  <si>
    <t>97.06474:17 111.00516:16 129.02289:18 129.06067:68 131.95549:16 136.04083:20</t>
  </si>
  <si>
    <t>GU_LeafStem_Neg-179</t>
  </si>
  <si>
    <t>191.01814:3394 192.02149:204 193.02485:72</t>
  </si>
  <si>
    <t>87.00824:21 110.9978:34 111.00687:204 129.01723:22 130.99828:18 191.02635:20</t>
  </si>
  <si>
    <t>OP_Root_Neg-91</t>
  </si>
  <si>
    <t>191.03304:1661 192.03639:71 193.03975:16</t>
  </si>
  <si>
    <t>85.02712:20 103.04932:29 111.65074:17 147.04298:16 191.03053:50</t>
  </si>
  <si>
    <t>AC_Bulb_Neg-135</t>
  </si>
  <si>
    <t>C8H16O3S</t>
  </si>
  <si>
    <t>191.07422:1446 192.07757:192 193.08093:48</t>
  </si>
  <si>
    <t>79.95623:17 191.07123:52 191.07983:25</t>
  </si>
  <si>
    <t>ZM_Root_Neg-101</t>
  </si>
  <si>
    <t>192.0287:1834 193.03205:157 194.03541:515</t>
  </si>
  <si>
    <t>123.02559:25 149.01106:143 164.03461:178 164.04588:38</t>
  </si>
  <si>
    <t>ZM_Root_Neg-107</t>
  </si>
  <si>
    <t>194.04497:1105 195.04832:61 196.05168:34</t>
  </si>
  <si>
    <t>89.04562:39 122.02448:23 138.05281:17 138.06122:20 149.01082:17</t>
  </si>
  <si>
    <t>ZM_Root_Neg-108</t>
  </si>
  <si>
    <t>194.04503:2382 195.04838:247 196.05174:75</t>
  </si>
  <si>
    <t>122.02139:23 122.02854:20 123.03303:38 133.0184:16 138.05489:116 148.03717:20 179.01408:17 194.03943:40</t>
  </si>
  <si>
    <t>MT_Flower_Neg-197</t>
  </si>
  <si>
    <t>195.10117:1003 196.10452:200</t>
  </si>
  <si>
    <t>153.09103:20 156.80812:21</t>
  </si>
  <si>
    <t>MT_Flower_Neg-210</t>
  </si>
  <si>
    <t>C10H18O4</t>
  </si>
  <si>
    <t>201.1125:1668 202.11585:189 203.11921:48</t>
  </si>
  <si>
    <t>57.03417:22 139.11102:60 140.11395:18 183.10117:63 201.11108:91</t>
  </si>
  <si>
    <t>MT_Root_Neg-210</t>
  </si>
  <si>
    <t>201.11319:1018 202.11654:163</t>
  </si>
  <si>
    <t>89.02711:20 201.10814:47</t>
  </si>
  <si>
    <t>NT_Root_Neg-213</t>
  </si>
  <si>
    <t>201.12381:2080 202.12716:189</t>
  </si>
  <si>
    <t>87.05507:25 141.09732:20 157.1261:16 199.93744:23 201.12396:206</t>
  </si>
  <si>
    <t>MT_Flower_Neg-216</t>
  </si>
  <si>
    <t>C9H17NO4</t>
  </si>
  <si>
    <t>202.1076:4314 203.11095:399 204.11431:45</t>
  </si>
  <si>
    <t>130.08711:742</t>
  </si>
  <si>
    <t>OS_LeafStem_Neg-105</t>
  </si>
  <si>
    <t>C7H8O7</t>
  </si>
  <si>
    <t>203.019:2491 204.02235:238 205.02571:65</t>
  </si>
  <si>
    <t>65.29363:16 97.02859:20 203.01917:94</t>
  </si>
  <si>
    <t>ZM_Seed_Neg-28</t>
  </si>
  <si>
    <t>C10H9NO4</t>
  </si>
  <si>
    <t>206.04417:1163 207.04752:62 208.05088:16</t>
  </si>
  <si>
    <t>160.03426:36 162.05769:107 206.05783:17</t>
  </si>
  <si>
    <t>MT_Seed_Neg-82</t>
  </si>
  <si>
    <t>206.08139:11859 207.08474:1386 208.0881:206</t>
  </si>
  <si>
    <t>117.93674:19 164.0719:104 165.07341:63 206.08168:232</t>
  </si>
  <si>
    <t>OP_Root_Neg-109</t>
  </si>
  <si>
    <t>207.02724:1001 208.03059:118 209.03395:20</t>
  </si>
  <si>
    <t>ZM_Root_Neg-131</t>
  </si>
  <si>
    <t>207.06509:1155 208.06844:211</t>
  </si>
  <si>
    <t>177.01942:17 192.03828:33</t>
  </si>
  <si>
    <t>NT_Root_Neg-229</t>
  </si>
  <si>
    <t>209.11685:1130 210.1202:124 211.12356:18</t>
  </si>
  <si>
    <t>87.00368:26 209.11171:55 209.11853:50</t>
  </si>
  <si>
    <t>OS_Root_Neg-187</t>
  </si>
  <si>
    <t>209.11705:1578 210.1204:212 211.12376:88</t>
  </si>
  <si>
    <t>165.13258:16 209.11652:55</t>
  </si>
  <si>
    <t>MT_LeafStem_Neg-139</t>
  </si>
  <si>
    <t>211.134:5229 212.13735:948 213.14071:72</t>
  </si>
  <si>
    <t>183.14226:20 211.13162:255</t>
  </si>
  <si>
    <t>MT_Flower_Neg-250</t>
  </si>
  <si>
    <t>213.07597:1178 214.07932:141 215.08268:18</t>
  </si>
  <si>
    <t>123.07546:20 123.08803:27 124.08062:26 160.04829:26 213.06796:20 213.07681:97</t>
  </si>
  <si>
    <t>MT_LeafStem_Neg-143</t>
  </si>
  <si>
    <t>213.07573:12350 214.07908:1443 215.08244:336</t>
  </si>
  <si>
    <t>59.01185:59 59.0159:18 123.08641:20 126.10113:27 141.08429:37 141.09413:20 169.08369:86 169.09363:22 170.08801:23 170.0952:38 213.07591:283</t>
  </si>
  <si>
    <t>MT_LeafStem_Neg-146</t>
  </si>
  <si>
    <t>213.07755:1322 214.0809:257 215.08426:133</t>
  </si>
  <si>
    <t>213.06496:33 213.07494:66</t>
  </si>
  <si>
    <t>MT_Root_Neg-252</t>
  </si>
  <si>
    <t>213.07811:2027 214.08146:198 215.08482:587</t>
  </si>
  <si>
    <t>123.08443:18 154.09354:18 169.08694:65</t>
  </si>
  <si>
    <t>GM_Root_Neg-163</t>
  </si>
  <si>
    <t>C11H18O4</t>
  </si>
  <si>
    <t>213.11229:2591 214.11564:242 215.119:63</t>
  </si>
  <si>
    <t>151.11377:25 161.17953:23 169.12163:129 197.1127:21 213.10341:22</t>
  </si>
  <si>
    <t>MT_LeafStem_Neg-149</t>
  </si>
  <si>
    <t>213.14857:1899 214.15192:161 215.15528:55</t>
  </si>
  <si>
    <t>213.1494:146</t>
  </si>
  <si>
    <t>GM_Root_Neg-167</t>
  </si>
  <si>
    <t>C9H13NO5</t>
  </si>
  <si>
    <t>214.07246:1101 215.07581:42 216.07917:19</t>
  </si>
  <si>
    <t>100.07706:23 126.05757:71 127.09458:25 142.12093:25 168.06282:20</t>
  </si>
  <si>
    <t>MT_Root_Neg-260</t>
  </si>
  <si>
    <t>214.10916:1384 215.11251:162 216.11587:22</t>
  </si>
  <si>
    <t>127.0405:20 170.1212:98 171.12814:26 196.09639:20 214.09041:19 214.10843:19</t>
  </si>
  <si>
    <t>LE_LeafStem_Neg-143</t>
  </si>
  <si>
    <t>C9H12O6</t>
  </si>
  <si>
    <t>215.05585:2080 216.0592:180 217.06256:73</t>
  </si>
  <si>
    <t>215.05064:50</t>
  </si>
  <si>
    <t>MT_Flower_Neg-261</t>
  </si>
  <si>
    <t>C10H16O5</t>
  </si>
  <si>
    <t>215.09044:2448 216.09379:418 217.09715:123</t>
  </si>
  <si>
    <t>99.00974:22 106.03565:23 153.08371:28 153.09406:82 179.0712:27 197.07828:19 197.08733:29 198.08308:19 215.08952:20</t>
  </si>
  <si>
    <t>MT_Root_Neg-268</t>
  </si>
  <si>
    <t>215.1387:1259 216.14205:46 217.14541:24</t>
  </si>
  <si>
    <t>116.07059:16 116.07513:52 215.13109:21 215.15219:20</t>
  </si>
  <si>
    <t>MT_Flower_Neg-266</t>
  </si>
  <si>
    <t>C9H15NO5</t>
  </si>
  <si>
    <t>216.08723:5579 217.09058:408 218.09394:63</t>
  </si>
  <si>
    <t>88.03922:82 100.08215:42 101.06261:43 114.01321:20 114.0231:30 172.10336:20 173.09856:34 173.10533:18 198.07446:41 216.08636:218</t>
  </si>
  <si>
    <t>OP_Root_Neg-120</t>
  </si>
  <si>
    <t>C13H2N2O2</t>
  </si>
  <si>
    <t>217.01208:1415 218.01543:261 219.01879:855</t>
  </si>
  <si>
    <t>145.02673:55 173.02243:135 173.0334:23 174.02715:21 175.03706:18 197.00668:20 201.00787:25 201.02234:16</t>
  </si>
  <si>
    <t>MT_Root_Neg-274</t>
  </si>
  <si>
    <t>217.11957:2309 218.12292:487</t>
  </si>
  <si>
    <t>71.04889:28 88.0365:71 130.08269:48 130.08919:124 144.04437:18 144.04994:20 146.08443:29 160.05861:21 172.15331:23 187.10374:70 217.11104:36 217.11926:146</t>
  </si>
  <si>
    <t>NT_LeafStem_Neg-112</t>
  </si>
  <si>
    <t>218.04955:1255 219.0529:73 220.05626:124</t>
  </si>
  <si>
    <t>120.9936:33 120.99815:44 130.03487:72</t>
  </si>
  <si>
    <t>ZM_Leaf_Neg-117</t>
  </si>
  <si>
    <t>C13H16O3</t>
  </si>
  <si>
    <t>219.10153:2652 220.10488:378 221.10824:18</t>
  </si>
  <si>
    <t>144.0567:18 145.07129:18 148.06995:23 160.08493:49 173.10089:18 175.10707:44 175.1143:47</t>
  </si>
  <si>
    <t>OP_Root_Neg-130</t>
  </si>
  <si>
    <t>221.04285:4210 222.0462:748 223.04956:192</t>
  </si>
  <si>
    <t>69.03735:17 77.03802:19 131.05043:23 133.05476:32 133.06477:460 134.06877:45 135.04527:19 135.07034:20 146.03125:24 159.04219:32 159.05142:28 160.05392:21 177.04996:16 177.05797:22 221.03973:21</t>
  </si>
  <si>
    <t>GG_Root_Neg-224</t>
  </si>
  <si>
    <t>221.08095:5478 222.0843:392 223.08766:40</t>
  </si>
  <si>
    <t>88.54411:22 109.03006:19 121.03173:40 131.08929:27 177.08455:60 177.09651:20 221.08543:242</t>
  </si>
  <si>
    <t>GG_Root_Neg-225</t>
  </si>
  <si>
    <t>221.08127:2256 222.08462:330</t>
  </si>
  <si>
    <t>109.06835:21 121.02907:18 159.0741:24 203.06908:90</t>
  </si>
  <si>
    <t>OP_Root_Neg-132</t>
  </si>
  <si>
    <t>C10H8O6</t>
  </si>
  <si>
    <t>223.02368:3744 224.02703:687 225.03039:32</t>
  </si>
  <si>
    <t>109.02888:135 135.04042:17 135.04779:27 136.04695:19 153.01825:102 153.02693:37 179.03461:255 180.03134:18 195.02629:17 223.02193:26</t>
  </si>
  <si>
    <t>OP_Root_Neg-133</t>
  </si>
  <si>
    <t>223.05888:1537 224.06223:200 225.06559:61</t>
  </si>
  <si>
    <t>101.02089:16 121.03015:47 123.04176:17 177.04749:20 179.0316:32 179.06516:18</t>
  </si>
  <si>
    <t>GM_Root_Neg-180</t>
  </si>
  <si>
    <t>223.05951:5563 224.06286:745 225.06622:40</t>
  </si>
  <si>
    <t>87.00771:23 91.05129:35 91.0561:22 133.06789:47 134.06581:23 161.06123:42 163.03731:88 163.04726:21 223.05095:29 223.06184:197</t>
  </si>
  <si>
    <t>NT_LeafStem_Neg-114</t>
  </si>
  <si>
    <t>223.06007:1515 224.06342:106 225.06678:17</t>
  </si>
  <si>
    <t>91.91282:16 164.04402:17 222.04221:32</t>
  </si>
  <si>
    <t>LE_LeafStem_Neg-154</t>
  </si>
  <si>
    <t>C8H16O5S</t>
  </si>
  <si>
    <t>223.06387:1341 224.06722:159 225.07058:193</t>
  </si>
  <si>
    <t>73.008:16 135.0504:39 135.98746:16 205.05438:23 222.80461:18 223.06332:52</t>
  </si>
  <si>
    <t>AT_LeafStem_Neg-174</t>
  </si>
  <si>
    <t>C12H16O4</t>
  </si>
  <si>
    <t>223.09247:1112 224.09582:231 225.09918:57</t>
  </si>
  <si>
    <t>179.11061:57</t>
  </si>
  <si>
    <t>GG_Root_Neg-238</t>
  </si>
  <si>
    <t>C10H10O6</t>
  </si>
  <si>
    <t>225.03871:2284 226.04206:286 227.04542:113</t>
  </si>
  <si>
    <t>107.04718:23 109.02478:260 110.03736:20 119.04114:19 122.03353:29 135.04626:18 136.04901:21 137.05766:86</t>
  </si>
  <si>
    <t>LE_LeafStem_Neg-158</t>
  </si>
  <si>
    <t>C7H15O6P</t>
  </si>
  <si>
    <t>225.0435:2745 226.04685:210 227.05021:151</t>
  </si>
  <si>
    <t>79.95615:20 96.95711:66 129.05464:63 165.01822:21 224.79123:17 225.0367:118 225.04811:59</t>
  </si>
  <si>
    <t>MT_Root_Neg-315</t>
  </si>
  <si>
    <t>227.12856:6286 228.13191:928 229.13527:192</t>
  </si>
  <si>
    <t>98.93383:20 165.12813:103 166.12839:20 183.13852:381 184.1391:28 184.14977:29 227.12823:155</t>
  </si>
  <si>
    <t>LE_LeafStem_Neg-163</t>
  </si>
  <si>
    <t>C5H10O8S</t>
  </si>
  <si>
    <t>229.00168:1101 230.00503:37 231.00839:16</t>
  </si>
  <si>
    <t>91.00796:23 138.97021:37 168.98111:108 229.00847:48 229.0276:16</t>
  </si>
  <si>
    <t>MT_Flower_Neg-316</t>
  </si>
  <si>
    <t>C12H22O4</t>
  </si>
  <si>
    <t>229.14304:2121 230.14639:233</t>
  </si>
  <si>
    <t>167.13965:146 211.12737:20 211.13814:38 229.14246:20</t>
  </si>
  <si>
    <t>MT_Root_Neg-321</t>
  </si>
  <si>
    <t>229.14301:1454 230.14636:252 231.14972:46</t>
  </si>
  <si>
    <t>229.14201:122</t>
  </si>
  <si>
    <t>MT_Root_Neg-323</t>
  </si>
  <si>
    <t>229.14352:1170 230.14687:101 231.15023:27</t>
  </si>
  <si>
    <t>229.14253:91</t>
  </si>
  <si>
    <t>MT_Root_Neg-324</t>
  </si>
  <si>
    <t>229.14471:2038 230.14806:256 231.15142:52</t>
  </si>
  <si>
    <t>166.85643:21 167.13934:31 229.14671:90</t>
  </si>
  <si>
    <t>MT_Root_Neg-327</t>
  </si>
  <si>
    <t>229.15681:3136 230.16016:357 231.16352:43</t>
  </si>
  <si>
    <t>130.09212:24 185.16727:57 212.0629:21 229.15742:132</t>
  </si>
  <si>
    <t>NT_Root_Neg-289</t>
  </si>
  <si>
    <t>229.15434:1792 230.15769:250</t>
  </si>
  <si>
    <t>72.07948:21 229.15869:90 229.16901:16</t>
  </si>
  <si>
    <t>LE_Ripe_Neg-160</t>
  </si>
  <si>
    <t>C8H9NO5S</t>
  </si>
  <si>
    <t>230.01221:1547 231.01556:211 232.01892:65</t>
  </si>
  <si>
    <t>108.04408:25 142.02931:67 174.98798:23 213.96147:24</t>
  </si>
  <si>
    <t>MT_Root_Neg-333</t>
  </si>
  <si>
    <t>231.13564:1304 232.13899:107</t>
  </si>
  <si>
    <t>143.12103:20 154.1004:27 170.05537:20 187.10301:110 188.11996:22 231.13496:22</t>
  </si>
  <si>
    <t>MT_Root_Neg-334</t>
  </si>
  <si>
    <t>C12H24O4</t>
  </si>
  <si>
    <t>231.15996:1375 232.16331:112 233.16667:18</t>
  </si>
  <si>
    <t>231.16043:89</t>
  </si>
  <si>
    <t>ZM_Root_Neg-161</t>
  </si>
  <si>
    <t>232.09659:2992 233.09994:449 234.1033:18</t>
  </si>
  <si>
    <t>105.03929:18 148.04239:20 175.02452:16 202.08308:17 216.10956:17 217.06915:68 217.07494:35 232.09378:116</t>
  </si>
  <si>
    <t>OS_Root_Neg-224</t>
  </si>
  <si>
    <t>233.12607:1464 234.12942:335 235.13278:20</t>
  </si>
  <si>
    <t>119.04823:86 233.11531:18 233.12927:124</t>
  </si>
  <si>
    <t>MT_Root_Neg-342</t>
  </si>
  <si>
    <t>C14H20O3</t>
  </si>
  <si>
    <t>235.13316:1598 236.13651:394 237.13987:19</t>
  </si>
  <si>
    <t>65.03505:20 65.04076:21 125.09907:19 169.08748:18 207.13113:24 235.13785:26</t>
  </si>
  <si>
    <t>AT_LeafStem_Neg-197</t>
  </si>
  <si>
    <t>C15H24O2</t>
  </si>
  <si>
    <t>235.17097:1415 236.17432:468 237.17768:40</t>
  </si>
  <si>
    <t>235.16333:18 235.17856:38</t>
  </si>
  <si>
    <t>NT_Root_Neg-306</t>
  </si>
  <si>
    <t>236.092:1217 237.09535:87 238.09871:16</t>
  </si>
  <si>
    <t>103.05561:16 164.06784:126 164.0752:46 165.07291:44</t>
  </si>
  <si>
    <t>OP_Root_Neg-159</t>
  </si>
  <si>
    <t>237.05479:3737 238.05814:913 239.0615:75</t>
  </si>
  <si>
    <t>209.06406:16 210.02473:16 236.04823:36</t>
  </si>
  <si>
    <t>ZM_Seed_Neg-39</t>
  </si>
  <si>
    <t>237.07648:4420 238.07983:983 239.08319:72</t>
  </si>
  <si>
    <t>89.02835:20 117.03226:61 117.03947:16 118.03757:37 119.04397:49 119.0509:131 145.0247:82 145.03809:40 146.0257:35 163.04547:36 237.07623:278</t>
  </si>
  <si>
    <t>AT_Root_Neg-215</t>
  </si>
  <si>
    <t>C14H22O3</t>
  </si>
  <si>
    <t>237.14742:1052 238.15077:223 239.15413:27</t>
  </si>
  <si>
    <t>111.0827:18 237.14156:45 237.16119:26</t>
  </si>
  <si>
    <t>GM_Root_Neg-226</t>
  </si>
  <si>
    <t>239.05464:6057 240.05799:827 241.06135:103</t>
  </si>
  <si>
    <t>93.03773:18 107.02562:18 149.06129:54 177.05449:88 177.0647:15 179.03027:40 239.05276:207</t>
  </si>
  <si>
    <t>MT_Flower_Neg-347</t>
  </si>
  <si>
    <t>C12H16O5</t>
  </si>
  <si>
    <t>239.09055:4340 240.0939:930 241.09726:72</t>
  </si>
  <si>
    <t>59.01067:23 80.0274:18 141.04019:21 141.06075:26 195.09517:52 195.10213:114 195.13724:25 196.11032:21 239.08879:37 239.09956:42</t>
  </si>
  <si>
    <t>MT_Root_Neg-357</t>
  </si>
  <si>
    <t>C13H20O4</t>
  </si>
  <si>
    <t>239.12845:1143 240.1318:190 241.13516:64</t>
  </si>
  <si>
    <t>115.0363:19 195.13249:93 195.14061:54 196.14279:19</t>
  </si>
  <si>
    <t>MT_Root_Neg-368</t>
  </si>
  <si>
    <t>C10H14N2O5</t>
  </si>
  <si>
    <t>241.08113:5154 242.08448:705 243.08784:59</t>
  </si>
  <si>
    <t>125.03484:42 200.05812:29 241.08267:91</t>
  </si>
  <si>
    <t>MT_Root_Neg-370</t>
  </si>
  <si>
    <t>C12H18O5</t>
  </si>
  <si>
    <t>241.1093:1930 242.11265:316 243.11601:27</t>
  </si>
  <si>
    <t>179.1105:21 197.11743:60 241.10959:72</t>
  </si>
  <si>
    <t>MT_Flower_Neg-364</t>
  </si>
  <si>
    <t>C3H12N6O5S</t>
  </si>
  <si>
    <t>243.0443:1394 244.04765:59 245.05101:80</t>
  </si>
  <si>
    <t>92.0479:19 127.04491:18 156.01234:152 158.00436:27 227.10141:24</t>
  </si>
  <si>
    <t>GU_Root_Neg-252</t>
  </si>
  <si>
    <t>C14H12O4</t>
  </si>
  <si>
    <t>243.06657:2031 244.06992:407 245.07328:22</t>
  </si>
  <si>
    <t>135.00775:57 152.00742:47 153.01393:18</t>
  </si>
  <si>
    <t>OP_Root_Neg-165</t>
  </si>
  <si>
    <t>C11H16O6</t>
  </si>
  <si>
    <t>243.08597:2087 244.08932:231 245.09268:61</t>
  </si>
  <si>
    <t>97.0284:21 141.05544:51 155.0276:16 174.04549:17</t>
  </si>
  <si>
    <t>GM_Root_Neg-247</t>
  </si>
  <si>
    <t>243.12302:4614 244.12637:703 245.12973:215</t>
  </si>
  <si>
    <t>99.01351:21 199.13141:18 207.09966:23 207.10878:20 208.1024:18 225.11113:101 226.10832:21 243.12471:193</t>
  </si>
  <si>
    <t>MT_Root_Neg-382</t>
  </si>
  <si>
    <t>243.12321:5778 244.12656:667 245.12992:150</t>
  </si>
  <si>
    <t>99.00616:22 99.0127:22 181.12325:22 199.12933:21 207.09041:22 207.1012:23 225.1133:172 226.1138:58 243.12067:185</t>
  </si>
  <si>
    <t>MT_Root_Neg-385</t>
  </si>
  <si>
    <t>243.1702:2251 244.17355:277</t>
  </si>
  <si>
    <t>99.92529:20 147.05737:27 199.1702:39 243.16902:119</t>
  </si>
  <si>
    <t>MT_Root_Neg-386</t>
  </si>
  <si>
    <t>C14H28O3</t>
  </si>
  <si>
    <t>243.19597:2199 244.19932:589 245.20268:135</t>
  </si>
  <si>
    <t>91.00228:18 197.19229:47 243.19783:206</t>
  </si>
  <si>
    <t>NT_LeafStem_Neg-133</t>
  </si>
  <si>
    <t>C9H12NO5P</t>
  </si>
  <si>
    <t>244.02864:1275 245.03199:215 246.03535:118</t>
  </si>
  <si>
    <t>95.97681:28 118.06722:18 147.0408:32 164.0719:21 164.07776:16 244.03151:68</t>
  </si>
  <si>
    <t>MT_Flower_Neg-374</t>
  </si>
  <si>
    <t>244.12871:1235 245.13206:114 246.13542:20</t>
  </si>
  <si>
    <t>130.08255:18 130.08992:27 141.09938:19 244.13199:75</t>
  </si>
  <si>
    <t>GU_LeafStem_Neg-269</t>
  </si>
  <si>
    <t>245.08012:5150 246.08347:1154 247.08683:134</t>
  </si>
  <si>
    <t>81.02897:43 122.03699:22 123.04499:476 153.06236:20 245.07616:81 245.08945:27</t>
  </si>
  <si>
    <t>MT_Root_Neg-395</t>
  </si>
  <si>
    <t>245.1136:1086 246.11695:128 247.12031:18</t>
  </si>
  <si>
    <t>116.06251:20 116.07146:19 117.07616:18 129.10394:18 130.08299:38 130.08986:25 143.91452:25 244.06529:25</t>
  </si>
  <si>
    <t>GG_Root_Neg-285</t>
  </si>
  <si>
    <t>249.07538:1850 250.07873:193 251.08209:43</t>
  </si>
  <si>
    <t>120.01795:23 121.0322:18 177.09164:109 249.07341:24</t>
  </si>
  <si>
    <t>MT_Root_Neg-406</t>
  </si>
  <si>
    <t>C15H22O3</t>
  </si>
  <si>
    <t>249.14928:1448 250.15263:265 251.15599:148</t>
  </si>
  <si>
    <t>69.03099:20 112.08434:20 249.1485:40</t>
  </si>
  <si>
    <t>OP_Root_Neg-170</t>
  </si>
  <si>
    <t>251.03369:2175 252.03704:435 253.0404:325</t>
  </si>
  <si>
    <t>167.04001:17 223.03857:16 251.01178:16 251.03146:144</t>
  </si>
  <si>
    <t>LE_LeafStem_Neg-205</t>
  </si>
  <si>
    <t>C10H20O5S</t>
  </si>
  <si>
    <t>251.0952:1962 252.09855:224 253.10191:184</t>
  </si>
  <si>
    <t>251.09439:198 251.112:26</t>
  </si>
  <si>
    <t>MT_Root_Neg-414</t>
  </si>
  <si>
    <t>251.10345:2165 252.1068:344 253.11016:39</t>
  </si>
  <si>
    <t>101.02178:27 101.0276:23 128.0331:105 135.02766:21 166.12999:52 251.09715:42</t>
  </si>
  <si>
    <t>MT_Flower_Neg-403</t>
  </si>
  <si>
    <t>C11H11NO6</t>
  </si>
  <si>
    <t>252.05179:1505 253.05514:159 254.0585:133</t>
  </si>
  <si>
    <t>78.03653:20 108.04597:20 148.03302:20 148.04483:66 192.03143:120 252.0479:67 252.05898:20</t>
  </si>
  <si>
    <t>GU_Root_Neg-269</t>
  </si>
  <si>
    <t>252.05214:1062 253.05549:241</t>
  </si>
  <si>
    <t>118.02451:19 136.04045:87 252.05554:20</t>
  </si>
  <si>
    <t>OP_Root_Neg-177</t>
  </si>
  <si>
    <t>253.04823:3717 254.05158:1135 255.05494:157</t>
  </si>
  <si>
    <t>143.0547:18 195.04352:74 196.0544:43 223.0387:164 225.03918:24 251.03296:65 252.0381:16 253.04669:244</t>
  </si>
  <si>
    <t>OP_Root_Neg-181</t>
  </si>
  <si>
    <t>253.04895:5765 254.0523:927 255.05566:280</t>
  </si>
  <si>
    <t>183.03955:18 195.04366:16 196.73785:19 208.05231:16 210.02495:16 210.03677:16 225.04692:17 225.05634:16 253.04832:548</t>
  </si>
  <si>
    <t>OP_Root_Neg-183</t>
  </si>
  <si>
    <t>253.04924:4163 254.05259:607 255.05595:99</t>
  </si>
  <si>
    <t>107.79996:42 153.06996:16 180.0569:47 209.05806:16 210.03577:43 225.05563:82 253.02747:33 253.04535:303</t>
  </si>
  <si>
    <t>GM_Root_Neg-271</t>
  </si>
  <si>
    <t>253.04936:11814 254.05271:1907 255.05607:359</t>
  </si>
  <si>
    <t>84.04572:20 91.01776:18 117.03836:18 133.02702:19 179.04359:20 181.06819:20 196.0459:30 196.05696:20 197.06367:20 208.05574:22 209.05498:18 209.06186:19 224.04378:31 249.41339:20 253.05055:1060 253.1214:19</t>
  </si>
  <si>
    <t>ZM_Seed_Neg-46</t>
  </si>
  <si>
    <t>253.07207:2118 254.07542:310 255.07878:36</t>
  </si>
  <si>
    <t>71.01328:17 133.03162:18 135.04453:17 136.04945:32 136.94339:25 161.02055:44 253.07365:116</t>
  </si>
  <si>
    <t>LE_Ripe_Neg-194</t>
  </si>
  <si>
    <t>254.06714:2476 255.07049:319 256.07385:90</t>
  </si>
  <si>
    <t>78.61829:17 94.03096:34 124.0409:179 124.05441:23 174.05469:16 191.07942:18 192.06769:27 210.08008:16 211.08502:16</t>
  </si>
  <si>
    <t>GM_Root_Neg-298</t>
  </si>
  <si>
    <t>C14H10O5</t>
  </si>
  <si>
    <t>257.04352:1334 258.04687:77</t>
  </si>
  <si>
    <t>162.99715:76</t>
  </si>
  <si>
    <t>MT_Root_Neg-451</t>
  </si>
  <si>
    <t>258.14478:1182 259.14813:174</t>
  </si>
  <si>
    <t>258.14114:42</t>
  </si>
  <si>
    <t>MT_Root_Neg-456</t>
  </si>
  <si>
    <t>259.13144:2051 260.13479:432 261.13815:36</t>
  </si>
  <si>
    <t>94.06458:41 102.05251:28 129.0988:19 130.08859:119 197.13434:24 199.12802:28 259.12863:43</t>
  </si>
  <si>
    <t>NT_Root_Neg-375</t>
  </si>
  <si>
    <t>259.12778:1235 260.13113:86 261.13449:72</t>
  </si>
  <si>
    <t>129.09944:29 130.08495:40 195.11481:17 198.13713:21 241.1097:16 258.18646:19 259.13501:62</t>
  </si>
  <si>
    <t>LE_Ripe_Neg-201</t>
  </si>
  <si>
    <t>C9H10O7S</t>
  </si>
  <si>
    <t>261.00516:1394 262.00851:214 263.01187:62</t>
  </si>
  <si>
    <t>111.03018:17 181.05212:51 261.00076:19 261.01425:19</t>
  </si>
  <si>
    <t>LE_LeafStem_Neg-217</t>
  </si>
  <si>
    <t>261.08472:1256 262.08807:94 263.09143:52</t>
  </si>
  <si>
    <t>128.03363:71 129.03668:52 130.8837:21 131.07579:20 132.0439:17 219.07567:16 261.08344:16 261.09692:16</t>
  </si>
  <si>
    <t>LE_LeafStem_Neg-218</t>
  </si>
  <si>
    <t>261.08893:2654 262.09228:494 263.09564:96</t>
  </si>
  <si>
    <t>131.03513:34 132.0463:16 219.08154:17 222.08366:21 261.08969:87</t>
  </si>
  <si>
    <t>GM_Root_Neg-307</t>
  </si>
  <si>
    <t>C12H22O6</t>
  </si>
  <si>
    <t>261.13278:1619 262.13613:296</t>
  </si>
  <si>
    <t>125.09674:114 126.0929:26 169.07912:21 187.09729:97 188.10446:29 261.1272:44</t>
  </si>
  <si>
    <t>GM_Root_Neg-308</t>
  </si>
  <si>
    <t>261.13342:6637 262.13677:1038 263.14013:147</t>
  </si>
  <si>
    <t>124.08245:22 125.09374:216 126.09327:18 126.10117:22 143.106:21 187.09976:250 261.12582:66 261.13937:22</t>
  </si>
  <si>
    <t>ZM_Stem_Neg-133</t>
  </si>
  <si>
    <t>263.14023:1611 264.14358:230 265.14694:40</t>
  </si>
  <si>
    <t>135.04216:17 190.05205:21 247.10535:16 248.11578:48 249.11845:17 249.13161:16 263.13336:48 263.14291:134 263.15436:31</t>
  </si>
  <si>
    <t>OP_Root_Neg-203</t>
  </si>
  <si>
    <t>265.04962:2321 266.05297:651 267.05633:16</t>
  </si>
  <si>
    <t>115.03759:19 179.04907:18 182.0686:37 195.06363:20 208.05659:18 209.05428:36 210.06854:22 211.04195:16 237.04135:22 237.05121:80 251.03473:163 265.04123:20</t>
  </si>
  <si>
    <t>MT_Root_Neg-470</t>
  </si>
  <si>
    <t>265.08276:7265 266.08611:1296 267.08947:174</t>
  </si>
  <si>
    <t>92.05386:32 128.03404:332 132.08542:20 136.04095:146 144.04738:24 159.05933:20 177.10098:22 185.0722:26 203.08766:23 229.05115:29 229.06015:72 247.0753:24 265.07635:127 265.09192:81</t>
  </si>
  <si>
    <t>GG_LeafStem_Neg-277</t>
  </si>
  <si>
    <t>C10H18O8</t>
  </si>
  <si>
    <t>265.091:1478 266.09435:186 267.09771:18</t>
  </si>
  <si>
    <t>89.02306:21 101.02126:63 102.02813:20 119.02965:20 119.03424:29 143.03067:18 265.09424:56</t>
  </si>
  <si>
    <t>MT_Seed_Neg-127</t>
  </si>
  <si>
    <t>C12H13NO6</t>
  </si>
  <si>
    <t>266.06665:1780 267.07:196 268.07336:20</t>
  </si>
  <si>
    <t>88.03717:20 132.03:114</t>
  </si>
  <si>
    <t>NT_Root_Neg-389</t>
  </si>
  <si>
    <t>266.08908:1905 267.09243:428 268.09579:126</t>
  </si>
  <si>
    <t>107.03313:18 108.02141:16 134.01315:19 135.02779:17 150.03055:19 150.04092:128 150.05806:17 176.04773:17 266.08182:40 266.09244:38</t>
  </si>
  <si>
    <t>LE_FruitGreen_Neg-171</t>
  </si>
  <si>
    <t>C14H25N3O2</t>
  </si>
  <si>
    <t>266.18655:1986 267.1899:429 268.19326:16</t>
  </si>
  <si>
    <t>81.04241:18 123.05948:20 140.08047:32 266.18439:158</t>
  </si>
  <si>
    <t>GG_Root_Neg-328</t>
  </si>
  <si>
    <t>267.06439:941 268.06774:260 269.0711:43</t>
  </si>
  <si>
    <t>252.04314:72</t>
  </si>
  <si>
    <t>OP_Root_Neg-218</t>
  </si>
  <si>
    <t>267.06482:1530 268.06817:461 269.07153:213</t>
  </si>
  <si>
    <t>252.02534:16 267.06354:52</t>
  </si>
  <si>
    <t>OP_Root_Neg-219</t>
  </si>
  <si>
    <t>267.06503:10874 268.06838:1838 269.07174:258</t>
  </si>
  <si>
    <t>81.38026:20 96.96152:56 98.95415:19 167.04214:33 195.04594:144 196.04633:39 197.28113:24 223.03946:102 224.04771:121 225.03801:16 225.05318:21 239.06833:23 251.4666:16 252.04146:232 253.03784:17 254.04324:18 267.06375:738</t>
  </si>
  <si>
    <t>OS_Root_Neg-285</t>
  </si>
  <si>
    <t>C13H16O6</t>
  </si>
  <si>
    <t>267.08731:1830 268.09066:311 269.09402:57</t>
  </si>
  <si>
    <t>133.02888:35 134.03096:23 148.04921:26 149.06313:20 160.00586:19 160.01357:33 175.03195:33 176.03806:21 177.02122:16 193.0484:21 252.06923:23 253.06953:19 267.07455:26 267.09015:90</t>
  </si>
  <si>
    <t>MT_Flower_Neg-445</t>
  </si>
  <si>
    <t>269.04446:1902 270.04781:312 271.05117:49</t>
  </si>
  <si>
    <t>117.03069:24 119.05534:18 197.06024:21 269.03638:32 269.05301:114</t>
  </si>
  <si>
    <t>GG_Root_Neg-342</t>
  </si>
  <si>
    <t>269.04443:2652 270.04778:424 271.05114:105</t>
  </si>
  <si>
    <t>91.02002:18 133.02513:38 135.0047:18 159.01105:24 167.72701:20 213.05736:27 225.05228:20 226.01097:18 245.50708:19 269.04623:148</t>
  </si>
  <si>
    <t>GM_Root_Neg-348</t>
  </si>
  <si>
    <t>269.04483:1009 270.04818:192 271.05154:150</t>
  </si>
  <si>
    <t>135.00916:23 161.03096:18 201.06409:21 269.0491:25</t>
  </si>
  <si>
    <t>GG_Root_Neg-358</t>
  </si>
  <si>
    <t>271.05939:3266 272.06274:326 273.0661:60</t>
  </si>
  <si>
    <t>91.01991:18 109.02567:19 117.03207:22 133.02495:41 135.01277:18 177.01759:271 271.05881:36</t>
  </si>
  <si>
    <t>MT_Root_Neg-494</t>
  </si>
  <si>
    <t>271.0614:1032 272.06475:199 273.06811:20</t>
  </si>
  <si>
    <t>108.02824:20 109.0312:20 228.11836:18 243.06076:25 244.07285:23 271.06516:75 271.15961:26</t>
  </si>
  <si>
    <t>GU_LeafStem_Neg-329</t>
  </si>
  <si>
    <t>273.07523:10923 274.07858:1355 275.08194:137</t>
  </si>
  <si>
    <t>123.03564:20 123.04459:239 124.03864:23 124.04956:18 149.02142:117 150.02658:71 150.03773:75 227.07289:30 273.07574:703</t>
  </si>
  <si>
    <t>GG_Root_Neg-371</t>
  </si>
  <si>
    <t>273.0755:2720 274.07885:663 275.08221:38</t>
  </si>
  <si>
    <t>109.02801:24 121.03042:18 136.00993:26 137.02496:20 139.04239:18 148.0125:19 148.01999:18 149.01958:20 167.03229:255 255.06825:29 257.07504:24 273.08191:33 273.0918:27</t>
  </si>
  <si>
    <t>GM_Root_Neg-374</t>
  </si>
  <si>
    <t>C15H16O5</t>
  </si>
  <si>
    <t>275.09006:1234 276.09341:234</t>
  </si>
  <si>
    <t>77.03724:22 161.02542:107 275.09006:68 275.09866:25</t>
  </si>
  <si>
    <t>NT_Root_Neg-403</t>
  </si>
  <si>
    <t>275.10315:1252 276.1065:220</t>
  </si>
  <si>
    <t>109.03778:29 127.04819:82 275.10733:32</t>
  </si>
  <si>
    <t>MT_Seed_Neg-135</t>
  </si>
  <si>
    <t>275.10397:1041 276.10732:228 277.11068:60</t>
  </si>
  <si>
    <t>127.04993:72 148.04993:21 275.09912:20</t>
  </si>
  <si>
    <t>GM_LeafStem_Neg-206</t>
  </si>
  <si>
    <t>275.2005:1570 276.20385:270 277.20721:70</t>
  </si>
  <si>
    <t>184.86278:19 275.20627:48</t>
  </si>
  <si>
    <t>MT_Flower_Neg-457</t>
  </si>
  <si>
    <t>277.21558:1272 278.21893:409 279.22229:45</t>
  </si>
  <si>
    <t>242.95926:20 277.21317:69</t>
  </si>
  <si>
    <t>ZM_Leaf_Neg-161</t>
  </si>
  <si>
    <t>C11H20O8</t>
  </si>
  <si>
    <t>279.10876:2903 280.11211:430 281.11547:83</t>
  </si>
  <si>
    <t>71.01327:17 101.02395:21 119.04255:16 279.11127:212</t>
  </si>
  <si>
    <t>AC_Root_Neg-318</t>
  </si>
  <si>
    <t>C14H18O6</t>
  </si>
  <si>
    <t>281.10052:1490 282.10387:333 283.10723:70</t>
  </si>
  <si>
    <t>128.02737:16 138.9814:17</t>
  </si>
  <si>
    <t>MT_RipePod_Neg-153</t>
  </si>
  <si>
    <t>282.11426:6680 283.11761:1581 284.12097:194</t>
  </si>
  <si>
    <t>119.04532:133 119.05331:89 136.07605:20 145.03529:21 162.05769:62 264.3537:23 282.11459:470</t>
  </si>
  <si>
    <t>OP_Root_Neg-270</t>
  </si>
  <si>
    <t>283.05951:1128 284.06286:334 285.06622:33</t>
  </si>
  <si>
    <t>137.01872:19 182.03668:23 210.02893:33 211.0321:19 211.04134:16 253.05804:39</t>
  </si>
  <si>
    <t>OP_Root_Neg-269</t>
  </si>
  <si>
    <t>283.05936:1710 284.06271:265 285.06607:33</t>
  </si>
  <si>
    <t>184.05185:17 240.04224:16 268.04025:33</t>
  </si>
  <si>
    <t>GU_Root_Neg-374</t>
  </si>
  <si>
    <t>283.06015:4143 284.0635:926 285.06686:112</t>
  </si>
  <si>
    <t>91.02065:21 195.04088:19 196.05186:30 211.03325:47 211.04417:21 223.03796:30 241.08556:21 268.03735:235 269.04471:58 271.04602:20 283.06055:212</t>
  </si>
  <si>
    <t>GG_Root_Neg-388</t>
  </si>
  <si>
    <t>C18H8N2O2</t>
  </si>
  <si>
    <t>283.06012:1634 284.06347:419 285.06683:7058</t>
  </si>
  <si>
    <t>AC_Leaf_Neg-254</t>
  </si>
  <si>
    <t>284.12451:1500 285.12786:253 286.13122:33</t>
  </si>
  <si>
    <t>113.07148:28 127.04652:29 127.05087:16 128.05728:17 142.05257:16 145.06366:20 166.02702:18 180.11389:74 181.10034:16 198.12151:46 198.13023:17 199.12038:16 224.10719:19 266.11609:27 284.12918:82</t>
  </si>
  <si>
    <t>MT_Seed_Neg-145</t>
  </si>
  <si>
    <t>285.05447:2237 286.05782:370 287.06118:110</t>
  </si>
  <si>
    <t>92.05173:20 156.01207:322 158.0186:20 285.05078:81</t>
  </si>
  <si>
    <t>MT_Flower_Neg-477</t>
  </si>
  <si>
    <t>285.20483:1262 286.20818:391 287.21154:63</t>
  </si>
  <si>
    <t>141.12805:18 183.14224:23 199.85664:18 267.19257:20 285.21085:161</t>
  </si>
  <si>
    <t>MT_Flower_Neg-482</t>
  </si>
  <si>
    <t>C14H24O6</t>
  </si>
  <si>
    <t>287.14911:1094 288.15246:405 289.15582:121</t>
  </si>
  <si>
    <t>183.13739:146</t>
  </si>
  <si>
    <t>MT_Flower_Neg-485</t>
  </si>
  <si>
    <t>C16H32O4</t>
  </si>
  <si>
    <t>287.22232:9501 288.22567:1660 289.22903:334</t>
  </si>
  <si>
    <t>99.07909:21 129.091:27 137.05011:21 141.12489:20 155.13943:58 193.15479:21 269.20502:24 287.22025:1076</t>
  </si>
  <si>
    <t>LE_LeafStem_Neg-258</t>
  </si>
  <si>
    <t>C11H14O7S</t>
  </si>
  <si>
    <t>289.0369:1135 290.04025:250 291.04361:50</t>
  </si>
  <si>
    <t>147.08115:19 149.06294:16 174.01709:16 189.10587:43 209.07474:23 229.01898:17 289.03241:42</t>
  </si>
  <si>
    <t>MT_Flower_Neg-501</t>
  </si>
  <si>
    <t>291.19806:1209 292.20141:96 293.20477:87</t>
  </si>
  <si>
    <t>291.19751:94</t>
  </si>
  <si>
    <t>NT_Root_Neg-428</t>
  </si>
  <si>
    <t>291.19647:1608 292.19982:321 293.20318:115</t>
  </si>
  <si>
    <t>121.10506:34 143.10571:16 205.1153:16 221.15807:36 236.09352:30 289.94992:17 291.19904:36</t>
  </si>
  <si>
    <t>MT_Seed_Neg-158</t>
  </si>
  <si>
    <t>293.11826:8565 294.12161:1190 295.12497:263</t>
  </si>
  <si>
    <t>59.01394:27 85.0646:24 101.0206:24 109.04381:81 113.01887:18 127.05186:54 128.0361:411 128.30408:18 129.02853:21 131.06479:18 131.07126:20 145.06435:20 147.04286:48 148.04993:36 213.1053:26 275.09573:24 275.10483:46 293.09473:39 293.12259:77 293.13638:18</t>
  </si>
  <si>
    <t>MT_Seed_Neg-157</t>
  </si>
  <si>
    <t>293.11435:14574 294.1177:2991 295.12106:264</t>
  </si>
  <si>
    <t>74.02923:34 84.04409:44 127.0503:354 128.03011:23 128.03497:55 128.05075:24 145.06097:220 146.05573:42 146.06754:23 164.07085:43 164.07764:22 214.07724:20 252.94536:25 257.08862:40 258.09717:42 275.10098:19 275.11078:18 277.11404:24 293.11414:447</t>
  </si>
  <si>
    <t>LE_LeafStem_Neg-265</t>
  </si>
  <si>
    <t>C12H22O8</t>
  </si>
  <si>
    <t>293.1246:2099 294.12795:396 295.13131:16</t>
  </si>
  <si>
    <t>131.07149:37 293.12744:86</t>
  </si>
  <si>
    <t>ST_Tuber_Neg-81</t>
  </si>
  <si>
    <t>C20H26N2</t>
  </si>
  <si>
    <t>293.20908:1016 294.21243:83 295.21579:544</t>
  </si>
  <si>
    <t>177.20828:24 293.21561:73</t>
  </si>
  <si>
    <t>GM_LeafStem_Neg-239</t>
  </si>
  <si>
    <t>293.20953:1251 294.21288:294 295.21624:98</t>
  </si>
  <si>
    <t>197.11856:19 293.20703:125</t>
  </si>
  <si>
    <t>ZM_Root_Neg-199</t>
  </si>
  <si>
    <t>293.21158:1488 294.21493:107 295.21829:70</t>
  </si>
  <si>
    <t>293.21097:174</t>
  </si>
  <si>
    <t>AC_Root_Neg-331</t>
  </si>
  <si>
    <t>293.21167:1656 294.21502:300 295.21838:139</t>
  </si>
  <si>
    <t>185.11469:20 293.215:142</t>
  </si>
  <si>
    <t>GU_Root_Neg-434</t>
  </si>
  <si>
    <t>293.21176:3638 294.21511:657 295.21847:1361</t>
  </si>
  <si>
    <t>59.0137:27 193.12222:18 293.21259:228</t>
  </si>
  <si>
    <t>AC_Leaf_Neg-275</t>
  </si>
  <si>
    <t>C17H30N2S</t>
  </si>
  <si>
    <t>293.21191:2037 294.21526:624 295.21862:628</t>
  </si>
  <si>
    <t>149.09557:16 293.207:193</t>
  </si>
  <si>
    <t>OP_Root_Neg-291</t>
  </si>
  <si>
    <t>C19H8N2O2</t>
  </si>
  <si>
    <t>295.05981:1766 296.06316:287 297.06652:1603</t>
  </si>
  <si>
    <t>172.99908:18 182.54639:18 196.04292:17 223.03847:16 251.03101:17 252.04619:49 252.05984:18 266.0578:36 266.07629:40 277.04489:21 281.0415:16 282.04837:32 283.05722:17 295.05078:16</t>
  </si>
  <si>
    <t>GM_LeafStem_Neg-250</t>
  </si>
  <si>
    <t>C14H16O7</t>
  </si>
  <si>
    <t>295.08206:1535 296.08541:397 297.08877:43</t>
  </si>
  <si>
    <t>119.05237:66 161.0594:20 163.03821:237 164.03786:18 164.04556:37 165.04941:22 295.08841:19</t>
  </si>
  <si>
    <t>MT_Flower_Neg-524</t>
  </si>
  <si>
    <t>295.10233:1251 296.10568:248 297.10904:103</t>
  </si>
  <si>
    <t>71.01022:19 252.10362:18 295.10297:58 295.11224:31</t>
  </si>
  <si>
    <t>GU_LeafStem_Neg-423</t>
  </si>
  <si>
    <t>295.10333:9565 296.10668:1222 297.11004:326</t>
  </si>
  <si>
    <t>59.01019:21 71.01372:18 89.02413:65 90.02613:18 101.02134:120 113.0251:23 119.03691:20 143.03091:19 161.04768:40 295.03665:21 295.10211:422</t>
  </si>
  <si>
    <t>AT_LeafStem_Neg-311</t>
  </si>
  <si>
    <t>295.22296:1468 296.22631:183 297.22967:57</t>
  </si>
  <si>
    <t>MT_Root_Neg-582</t>
  </si>
  <si>
    <t>295.22833:3278 296.23168:717 297.23504:200</t>
  </si>
  <si>
    <t>171.10103:31 277.21875:37 295.2142:39 295.23331:111</t>
  </si>
  <si>
    <t>MT_Root_Neg-581</t>
  </si>
  <si>
    <t>295.22794:1010 296.23129:101 297.23465:105</t>
  </si>
  <si>
    <t>209.16245:58 295.22498:20</t>
  </si>
  <si>
    <t>AC_Bulb_Neg-259</t>
  </si>
  <si>
    <t>C16H31N3O2</t>
  </si>
  <si>
    <t>296.23218:1273 297.23553:280 298.23889:16</t>
  </si>
  <si>
    <t>OP_Root_Neg-296</t>
  </si>
  <si>
    <t>297.07407:1300 298.07742:278 299.08078:103</t>
  </si>
  <si>
    <t>239.03366:17 267.02518:24 269.03723:16 281.77759:16</t>
  </si>
  <si>
    <t>OP_Root_Neg-297</t>
  </si>
  <si>
    <t>C15H14N4OS</t>
  </si>
  <si>
    <t>297.07468:1805 298.07803:331 299.08139:72</t>
  </si>
  <si>
    <t>212.98891:20 252.02986:20 254.04495:16 267.05582:18 282.04529:34 282.05896:16 284.05103:16 295.05914:30 296.06708:34</t>
  </si>
  <si>
    <t>GU_Root_Neg-454</t>
  </si>
  <si>
    <t>297.0759:2354 298.07925:502 299.08261:98</t>
  </si>
  <si>
    <t>141.02943:22 154.04111:24 239.04555:22 282.07034:19 297.06027:18 297.07657:166</t>
  </si>
  <si>
    <t>GU_Root_Neg-462</t>
  </si>
  <si>
    <t>C16H13NO5</t>
  </si>
  <si>
    <t>298.07971:4945 299.08306:1015 300.08642:58</t>
  </si>
  <si>
    <t>GG_LeafStem_Neg-400</t>
  </si>
  <si>
    <t>299.05371:1051 300.05706:253 301.06042:1142</t>
  </si>
  <si>
    <t>125.02351:20 125.03044:19 227.03624:18 284.02383:20 284.03934:20 285.03973:19 299.04691:66</t>
  </si>
  <si>
    <t>MT_Flower_Neg-537</t>
  </si>
  <si>
    <t>299.07678:3544 300.08013:401 301.08349:168</t>
  </si>
  <si>
    <t>93.03272:253 123.0039:19 137.02388:907 138.02734:24 139.03062:26 200.0593:18 299.06534:24</t>
  </si>
  <si>
    <t>GG_LeafStem_Neg-414</t>
  </si>
  <si>
    <t>301.03394:1589 302.03729:441 303.04065:111</t>
  </si>
  <si>
    <t>149.02539:18 149.05481:32 260.03058:19 301.03345:183</t>
  </si>
  <si>
    <t>AC_Bulb_Neg-269</t>
  </si>
  <si>
    <t>301.03748:1146 302.04083:313 303.04419:38</t>
  </si>
  <si>
    <t>164.01447:20 211.0452:52 301.04187:30</t>
  </si>
  <si>
    <t>NT_Root_Neg-474</t>
  </si>
  <si>
    <t>306.20633:2052 307.20968:592 308.21304:257</t>
  </si>
  <si>
    <t>129.93887:27 208.12752:17 289.19351:54 289.20715:20 306.20874:187</t>
  </si>
  <si>
    <t>OP_Root_Neg-326</t>
  </si>
  <si>
    <t>307.10025:1111 308.1036:260 309.10696:311</t>
  </si>
  <si>
    <t>49.98274:18 83.01241:20 89.02284:50 111.00951:21 113.02118:18 114.02906:22 119.0371:16 179.05606:16</t>
  </si>
  <si>
    <t>MT_Root_Neg-613</t>
  </si>
  <si>
    <t>307.12585:1435 308.1292:401</t>
  </si>
  <si>
    <t>128.03442:129 146.02977:20 146.72751:19 158.07471:22 223.06392:27 233.09404:18</t>
  </si>
  <si>
    <t>GM_LeafStem_Neg-268</t>
  </si>
  <si>
    <t>307.19025:2626 308.1936:712 309.19696:122</t>
  </si>
  <si>
    <t>109.06695:25 121.06493:63 186.12395:20 209.12564:20 211.13855:41 233.15677:18 236.13846:21</t>
  </si>
  <si>
    <t>NT_Root_Neg-476</t>
  </si>
  <si>
    <t>307.19077:1031 308.19412:335 309.19748:37</t>
  </si>
  <si>
    <t>209.13881:19 289.16153:21</t>
  </si>
  <si>
    <t>NT_Root_Neg-477</t>
  </si>
  <si>
    <t>307.19086:1193 308.19421:212 309.19757:250</t>
  </si>
  <si>
    <t>209.11255:51 209.12463:16 263.88016:22 307.18365:56</t>
  </si>
  <si>
    <t>NT_Root_Neg-485</t>
  </si>
  <si>
    <t>C16H27N3O3</t>
  </si>
  <si>
    <t>308.19067:1097 309.19402:463 310.19738:34</t>
  </si>
  <si>
    <t>ST_LeafStem_Neg-198</t>
  </si>
  <si>
    <t>309.11792:1769 310.12127:347 311.12463:18</t>
  </si>
  <si>
    <t>89.02643:25 101.02847:21 113.02058:20 113.02777:50 131.0425:35 148.91296:18 150.90981:21 151.04059:19 161.04294:20 161.05521:18 238.06213:21 309.11057:39 309.12039:40</t>
  </si>
  <si>
    <t>GM_Root_Neg-468</t>
  </si>
  <si>
    <t>309.20731:2125 310.21066:570 311.21402:713</t>
  </si>
  <si>
    <t>103.94353:28 151.10564:20 171.10266:65 177.09695:24 195.99252:22 197.11682:20 198.1144:41 211.13927:18 264.2164:19 293.21896:23 309.19946:18</t>
  </si>
  <si>
    <t>GM_LeafStem_Neg-280</t>
  </si>
  <si>
    <t>309.20654:2290 310.20989:314 311.21325:76</t>
  </si>
  <si>
    <t>80.40101:19 171.09947:20 175.11334:20 291.19357:65 309.20239:48 309.2132:98</t>
  </si>
  <si>
    <t>GM_LeafStem_Neg-282</t>
  </si>
  <si>
    <t>309.20752:3068 310.21087:554 311.21423:222</t>
  </si>
  <si>
    <t>165.13342:19 193.14796:18 197.11862:22 209.16203:18 293.21063:26 309.20557:101</t>
  </si>
  <si>
    <t>MT_Flower_Neg-586</t>
  </si>
  <si>
    <t>C17H30N2OS</t>
  </si>
  <si>
    <t>309.20718:1329 310.21053:226 311.21389:226</t>
  </si>
  <si>
    <t>172.1041:20 195.10081:22 235.15878:39 309.20319:62 309.21854:23</t>
  </si>
  <si>
    <t>MT_Root_Neg-628</t>
  </si>
  <si>
    <t>309.20773:3082 310.21108:538 311.21444:109</t>
  </si>
  <si>
    <t>154.12828:20 195.14586:35 209.1553:20 223.18039:25 236.16858:18 251.16058:68 251.17372:39 252.1734:31 253.17334:18 291.20029:42 308.19067:21 309.19916:73 309.21442:173</t>
  </si>
  <si>
    <t>OP_Root_Neg-337</t>
  </si>
  <si>
    <t>C17H12O6</t>
  </si>
  <si>
    <t>311.05569:5393 312.05904:1229 313.0624:270</t>
  </si>
  <si>
    <t>151.03217:17 179.0511:23 181.07144:46 195.04398:16 210.03499:18 225.06586:17 235.0229:29 235.04457:24 236.05185:60 237.04938:17 238.05647:17 238.07246:16 239.0247:19 249.05594:17 252.03723:20 265.04288:66 265.05234:172 266.05917:17 269.0513:17 281.0563:16 282.04965:17 283.0654:17 284.04834:21 311.05151:58</t>
  </si>
  <si>
    <t>MT_LeafStem_Neg-335</t>
  </si>
  <si>
    <t>C6H20N10O3S</t>
  </si>
  <si>
    <t>311.13565:751 312.139:72</t>
  </si>
  <si>
    <t>ZM_Root_Neg-214</t>
  </si>
  <si>
    <t>C17H32N2OS</t>
  </si>
  <si>
    <t>311.22067:2266 312.22402:428 313.22738:72</t>
  </si>
  <si>
    <t>167.10684:24 169.12212:18 249.21802:24 265.22296:18 293.2204:18 311.22498:170</t>
  </si>
  <si>
    <t>AC_Bulb_Neg-282</t>
  </si>
  <si>
    <t>[M-CH3]-</t>
  </si>
  <si>
    <t>C19H34O4</t>
  </si>
  <si>
    <t>311.22147:1819 312.22482:301 313.22818:136</t>
  </si>
  <si>
    <t>139.11365:16 171.09265:17 171.10353:16 211.13597:24 293.19299:38 293.21069:16 311.16968:16 311.22119:124</t>
  </si>
  <si>
    <t>ZM_Root_Neg-216</t>
  </si>
  <si>
    <t>311.22186:3747 312.22521:705 313.22857:70</t>
  </si>
  <si>
    <t>141.09517:23 185.11922:18 311.21524:74 311.22549:243</t>
  </si>
  <si>
    <t>MT_Flower_Neg-603</t>
  </si>
  <si>
    <t>311.22226:9975 312.22561:1819 313.22897:266</t>
  </si>
  <si>
    <t>87.04427:56 87.04923:37 163.17697:18 171.0992:20 177.16322:20 203.15405:25 223.16847:233 224.17216:54 231.21642:20 234.22726:22 235.1657:21 275.18872:20 275.19934:32 275.2131:23 293.21204:64 309.20087:18 309.21082:20 310.21378:21 311.22141:668</t>
  </si>
  <si>
    <t>NT_Root_Neg-517</t>
  </si>
  <si>
    <t>peak shape is not good, interpreted as a noise peak</t>
    <phoneticPr fontId="1"/>
  </si>
  <si>
    <t>311.22385:5704 312.2272:875 313.23056:264</t>
  </si>
  <si>
    <t>138.1021:16 139.10999:16 185.11812:19 248.20219:27 275.19601:16 275.20947:17 293.21542:42 293.23337:43 294.21271:27 295.22983:16 311.16501:21 311.22253:314</t>
  </si>
  <si>
    <t>GM_Root_Neg-483</t>
  </si>
  <si>
    <t>311.22318:3940 312.22653:931 313.22989:515</t>
  </si>
  <si>
    <t>211.13399:21 223.20721:20 247.19952:21 311.21207:42 311.2265:165</t>
  </si>
  <si>
    <t>MT_RipePod_Neg-206</t>
  </si>
  <si>
    <t>312.12402:11262 313.12737:1933 314.13073:278</t>
  </si>
  <si>
    <t>129.02448:18 135.03699:32 135.05264:41 136.03627:23 147.04968:23 148.04691:128 148.05692:136 149.06331:20 150.06491:21 160.04749:20 162.03285:18 162.06282:23 176.03369:21 177.04323:21 178.03484:18 178.05338:22 180.05333:38 190.05087:63 192.06436:24 296.11008:19 297.08432:23 297.10464:67 297.11911:22 312.12631:802</t>
  </si>
  <si>
    <t>GG_Root_Neg-543</t>
  </si>
  <si>
    <t>313.07025:1219 314.0736:219 315.07696:58</t>
  </si>
  <si>
    <t>160.95662:25 183.05595:42 255.02701:49 298.04816:18 313.07312:59</t>
  </si>
  <si>
    <t>MT_RipePod_Neg-207</t>
  </si>
  <si>
    <t>C14H18O8</t>
  </si>
  <si>
    <t>313.09204:2293 314.09539:360 315.09875:203</t>
  </si>
  <si>
    <t>79.05785:27 101.02371:34 107.04746:20 113.02419:18 114.02775:21 151.03967:245 160.03117:18 191.07043:24</t>
  </si>
  <si>
    <t>AC_Root_Neg-379</t>
  </si>
  <si>
    <t>C18H18O5</t>
  </si>
  <si>
    <t>313.10864:1398 314.11199:204 315.11535:113</t>
  </si>
  <si>
    <t>117.03276:16 133.02579:16 134.03407:110 135.04437:23 149.06836:19 163.00252:16 193.04808:45 194.05408:17 313.10556:19</t>
  </si>
  <si>
    <t>GM_Root_Neg-496</t>
  </si>
  <si>
    <t>313.23862:2237 314.24197:499 315.24533:118</t>
  </si>
  <si>
    <t>127.1113:20 165.09233:20 201.10744:116 202.1158:20 294.20322:20 313.22543:40 313.2421:102 313.2558:32</t>
  </si>
  <si>
    <t>GU_LeafStem_Neg-550</t>
  </si>
  <si>
    <t>315.04797:1167 316.05132:167</t>
  </si>
  <si>
    <t>164.00772:20 299.02759:20 300.02301:37 300.04346:32 300.05966:25 315.04822:58 315.0611:21</t>
  </si>
  <si>
    <t>MT_Flower_Neg-631</t>
  </si>
  <si>
    <t>315.07315:1333 316.0765:184 317.07986:51</t>
  </si>
  <si>
    <t>109.02886:25 153.01779:86 153.02577:90 271.01123:21 315.07721:18</t>
  </si>
  <si>
    <t>GU_Root_Neg-551</t>
  </si>
  <si>
    <t>C17H16O6</t>
  </si>
  <si>
    <t>315.0849:1880 316.08825:287 317.09161:41</t>
  </si>
  <si>
    <t>121.02533:20 134.03494:21 135.00874:21 147.03842:20 149.0193:24 149.03148:18 208.04027:18 255.06779:76 256.06241:45</t>
  </si>
  <si>
    <t>MT_Root_Neg-673</t>
  </si>
  <si>
    <t>C17H32O5</t>
  </si>
  <si>
    <t>315.21695:1007 316.2203:202 317.22366:20</t>
  </si>
  <si>
    <t>187.13458:22 219.12794:22 315.21768:138</t>
  </si>
  <si>
    <t>MT_Flower_Neg-639</t>
  </si>
  <si>
    <t>317.03:1369 318.03335:173 319.03671:112</t>
  </si>
  <si>
    <t>125.02962:20 131.04863:25 137.02191:23 149.02751:18 151.00555:68 178.99811:18 272.0239:28 317.02075:35 317.03076:43</t>
  </si>
  <si>
    <t>LE_LeafStem_Neg-326</t>
  </si>
  <si>
    <t>C13H21NO8</t>
  </si>
  <si>
    <t>318.11868:2177 319.12203:462 320.12539:54</t>
  </si>
  <si>
    <t>71.01264:36 85.03197:20 101.02872:16 102.03285:20 113.02277:16 137.02623:16 156.06059:16 185.01007:16 318.10123:18 318.11737:91</t>
  </si>
  <si>
    <t>MT_Seed_Neg-202</t>
  </si>
  <si>
    <t>C14H14N2O7</t>
  </si>
  <si>
    <t>321.07147:2920 322.07482:191 323.07818:20</t>
  </si>
  <si>
    <t>115.00392:68 162.05565:26 187.05016:24 187.05861:28 259.07495:18 303.052:23 321.06906:59 321.08279:93</t>
  </si>
  <si>
    <t>MT_Seed_Neg-203</t>
  </si>
  <si>
    <t>321.0723:8264 322.07565:1259 323.07901:261</t>
  </si>
  <si>
    <t>88.03907:46 114.01525:36 114.02263:89 115.00463:98 116.04797:20 130.05057:40 131.05112:25 132.03101:25 133.03241:18 135.05821:20 146.03081:46 156.02963:18 162.05164:26 174.03636:25 174.04842:20 176.84845:20 187.05197:88 187.12918:18 195.51605:28 259.07025:82 280.091:18 321.07138:354</t>
  </si>
  <si>
    <t>GU_Root_Neg-565</t>
  </si>
  <si>
    <t>321.11099:1107 322.11434:215 323.1177:148</t>
  </si>
  <si>
    <t>135.0074:38 186.09583:42 321.11209:52</t>
  </si>
  <si>
    <t>OS_LeafStem_Neg-233</t>
  </si>
  <si>
    <t>323.13287:2092 324.13622:429 325.13958:76</t>
  </si>
  <si>
    <t>59.01055:17 59.01517:22 71.01839:16 89.02769:23 101.02719:16 113.02532:17 131.03592:21 323.14346:127</t>
  </si>
  <si>
    <t>AC_Root_Neg-395</t>
  </si>
  <si>
    <t>323.13559:1533 324.13894:134 325.1423:27</t>
  </si>
  <si>
    <t>89.02483:16 323.13211:135</t>
  </si>
  <si>
    <t>GM_Root_Neg-516</t>
  </si>
  <si>
    <t>C19H26N4O</t>
  </si>
  <si>
    <t>325.1994:2057 326.20275:361 327.20611:2941</t>
  </si>
  <si>
    <t>129.09058:38 171.10776:22 183.00772:26 186.12935:19 197.11642:36 197.12474:22 209.11479:18 227.12357:24 228.13712:21 237.15332:22 291.19186:42 309.21738:28 325.19174:58</t>
  </si>
  <si>
    <t>MT_Flower_Neg-660</t>
  </si>
  <si>
    <t>325.20135:3582 326.2047:594 327.20806:12757</t>
  </si>
  <si>
    <t>MT_Root_Neg-695</t>
  </si>
  <si>
    <t>325.20148:2540 326.20483:596 327.20819:5115</t>
  </si>
  <si>
    <t>57.03673:20 58.00068:22 83.05656:21 111.08144:28 125.09117:20 127.11043:41 165.12543:19 171.1002:112 171.10858:45 183.13779:21 197.11221:20 204.05591:21 204.87155:20 209.11598:23 211.13417:93 229.14548:21 284.06357:36 307.19122:44 309.21686:23 311.23282:23 325.19498:33</t>
  </si>
  <si>
    <t>MT_Root_Neg-696</t>
  </si>
  <si>
    <t>325.20163:2362 326.20498:477 327.20834:380</t>
  </si>
  <si>
    <t>121.06319:23 123.07291:20 135.08273:19 139.11449:33 186.11363:25 197.12415:24 201.1257:22 216.15021:21 221.15714:23 289.18124:111 307.20288:20 308.1951:24 309.21347:47 325.19742:149</t>
  </si>
  <si>
    <t>GM_Root_Neg-519</t>
  </si>
  <si>
    <t>325.2019:1012 326.20525:183 327.20861:741</t>
  </si>
  <si>
    <t>171.10802:18 183.13936:18 223.08218:18 265.17642:19 289.17502:116</t>
  </si>
  <si>
    <t>MT_Root_Neg-697</t>
  </si>
  <si>
    <t>C16H30N4OS</t>
  </si>
  <si>
    <t>325.20291:1983 326.20626:394 327.20962:7156</t>
  </si>
  <si>
    <t>86.03068:22 157.08157:22 181.1255:20 197.11154:21</t>
  </si>
  <si>
    <t>GU_LeafStem_Neg-632</t>
  </si>
  <si>
    <t>327.10934:1541 328.11269:389</t>
  </si>
  <si>
    <t>103.06075:18 119.05267:33 122.44226:18 147.04129:90 148.04317:24 153.08911:21 165.05591:23</t>
  </si>
  <si>
    <t>OS_Root_Neg-413</t>
  </si>
  <si>
    <t>327.12482:1641 328.12817:493 329.13153:118</t>
  </si>
  <si>
    <t>129.09515:16 263.06512:21 268.07611:24 297.07648:21 297.08716:23 313.10135:16 327.10748:25 327.12799:59</t>
  </si>
  <si>
    <t>GG_LeafStem_Neg-590</t>
  </si>
  <si>
    <t>C20H24O4</t>
  </si>
  <si>
    <t>327.15909:1729 328.16244:285 329.1658:36</t>
  </si>
  <si>
    <t>135.0526:24 136.05342:18 147.03793:20 191.11501:25 205.13284:18 327.12006:19 327.1582:90</t>
  </si>
  <si>
    <t>GU_LeafStem_Neg-641</t>
  </si>
  <si>
    <t>327.15982:3104 328.16317:679 329.16653:184</t>
  </si>
  <si>
    <t>122.03217:26 138.02827:18 190.09167:19 267.05899:44 269.08679:26 307.09329:24 312.14093:20 326.11273:43 327.15405:183</t>
  </si>
  <si>
    <t>GM_LeafStem_Neg-359</t>
  </si>
  <si>
    <t>327.21582:4504 328.21917:927 329.22253:2894</t>
  </si>
  <si>
    <t>123.08464:18 169.12674:20 170.12361:21 171.09818:21 181.12192:20 197.1185:61 199.11658:19 199.13387:28 211.12828:21 212.13577:58 327.21051:331</t>
  </si>
  <si>
    <t>NT_Root_Neg-581</t>
  </si>
  <si>
    <t>327.21597:1418 328.21932:435 329.22268:94</t>
  </si>
  <si>
    <t>165.12616:22 308.23727:16 309.20166:16 310.21515:25 327.21445:16</t>
  </si>
  <si>
    <t>ZM_Root_Neg-245</t>
  </si>
  <si>
    <t>327.21732:3001 328.22067:533 329.22403:443</t>
  </si>
  <si>
    <t>127.11129:18 139.11108:16 155.10826:20 165.09485:20 166.10237:18 183.10655:18 201.11305:20 213.11748:24 291.2019:17 309.18805:43 309.2175:24 327.20267:20 327.21902:153</t>
  </si>
  <si>
    <t>MT_Flower_Neg-671</t>
  </si>
  <si>
    <t>327.21643:2973 328.21978:710 329.22314:180</t>
  </si>
  <si>
    <t>111.07758:24 112.0843:18 153.08621:19 166.99429:18 238.19499:20 255.1931:20 260.91202:26 281.20169:21 283.18939:21 291.17776:27 291.1882:19 327.21509:221</t>
  </si>
  <si>
    <t>MT_Flower_Neg-677</t>
  </si>
  <si>
    <t>327.21753:10754 328.22088:2310 329.22424:335</t>
  </si>
  <si>
    <t>111.0834:21 180.83524:20 185.11517:18 197.11514:72 198.11473:19 199.13356:20 221.16029:42 235.16814:21 251.16693:84 275.84021:18 287.07889:18 309.19717:21 310.21744:19 326.1655:18 327.18259:24 327.21564:570</t>
  </si>
  <si>
    <t>MT_Root_Neg-716</t>
  </si>
  <si>
    <t>327.2168:1012 328.22015:343</t>
  </si>
  <si>
    <t>127.09962:18 151.1149:27 184.05107:21 197.09962:22 221.1946:21 251.16728:18 273.18372:24 299.05807:19 326.0751:30 327.20389:23 327.22052:48</t>
  </si>
  <si>
    <t>AC_Leaf_Neg-366</t>
  </si>
  <si>
    <t>327.21741:1101 328.22076:190 329.22412:3211</t>
  </si>
  <si>
    <t>MT_Flower_Neg-678</t>
  </si>
  <si>
    <t>327.21811:1246 328.22146:230</t>
  </si>
  <si>
    <t>94.03027:29 327.20615:37 327.2171:73 327.2283:19</t>
  </si>
  <si>
    <t>NT_Root_Neg-590</t>
  </si>
  <si>
    <t>327.22079:1642 328.22414:362 329.2275:159</t>
  </si>
  <si>
    <t>195.10617:27 227.12102:16 247.20795:22 309.20721:90 327.21835:21 327.22937:16</t>
  </si>
  <si>
    <t>ZM_Leaf_Neg-220</t>
  </si>
  <si>
    <t>C14H19NO8</t>
  </si>
  <si>
    <t>328.104:2583 329.10735:388 330.11071:59</t>
  </si>
  <si>
    <t>123.04515:16 148.03458:46 166.05228:35 177.05069:18 328.09546:156</t>
  </si>
  <si>
    <t>LE_LeafStem_Neg-355</t>
  </si>
  <si>
    <t>C18H19NO5</t>
  </si>
  <si>
    <t>328.11838:1813 329.12173:428 330.12509:45</t>
  </si>
  <si>
    <t>113.02103:17 121.0322:18 131.03059:25 132.05151:16 133.0312:22 133.05641:16 148.06445:16 161.01736:41 161.02592:26 175.03676:38 267.07642:17 310.10782:128 310.12549:37 311.1087:36 311.11661:16 328.12637:20</t>
  </si>
  <si>
    <t>AC_Root_Neg-405</t>
  </si>
  <si>
    <t>329.08649:1486 330.08984:267 331.0932:117</t>
  </si>
  <si>
    <t>101.02355:16 122.03315:18 122.03888:21 123.04247:81 142.90625:17 145.05807:30 161.04138:23 170.89473:16 177.05283:18 284.90204:17 329.08206:23</t>
  </si>
  <si>
    <t>AC_Root_Neg-406</t>
  </si>
  <si>
    <t>C16H14N2O6</t>
  </si>
  <si>
    <t>329.08771:1568 330.09106:308 331.09442:1056</t>
  </si>
  <si>
    <t>108.01724:16 123.04285:16 124.04231:19 124.05151:17 139.00478:21 152.01053:36 153.02066:43 162.03542:24 164.89639:16 167.03613:329 168.04018:35 169.05096:52 225.04671:52</t>
  </si>
  <si>
    <t>MT_Flower_Neg-700</t>
  </si>
  <si>
    <t>329.15985:1027 330.1632:169 331.16656:22</t>
  </si>
  <si>
    <t>201.02251:27 225.15211:100 226.15309:19</t>
  </si>
  <si>
    <t>MT_RipePod_Neg-238</t>
  </si>
  <si>
    <t>329.23135:2090 330.2347:463 331.23806:20</t>
  </si>
  <si>
    <t>141.09039:18 153.08945:21 153.0965:22 217.11041:20 329.23318:249 329.25137:44</t>
  </si>
  <si>
    <t>MT_Flower_Neg-712</t>
  </si>
  <si>
    <t>C12H14NO8P</t>
  </si>
  <si>
    <t>330.04587:1529 331.04922:276 332.05258:18</t>
  </si>
  <si>
    <t>97.02835:28 138.02113:23 174.92064:20 270.02121:18 330.03934:60 330.05594:73</t>
  </si>
  <si>
    <t>MT_Flower_Neg-720</t>
  </si>
  <si>
    <t>331.0618:1074 332.06515:257</t>
  </si>
  <si>
    <t>107.01099:29 125.02991:29 151.01048:21 330.20078:18 331.07431:78</t>
  </si>
  <si>
    <t>ZM_Root_Neg-260</t>
  </si>
  <si>
    <t>C14H20O9</t>
  </si>
  <si>
    <t>331.10272:2281 332.10607:402 333.10943:33</t>
  </si>
  <si>
    <t>110.00134:19 153.01967:143 153.02507:50 167.03252:89 168.04132:33 169.04922:28 246.11559:31 331.10065:18</t>
  </si>
  <si>
    <t>GU_Root_Neg-622</t>
  </si>
  <si>
    <t>333.07706:1891 334.08041:430 335.08377:84</t>
  </si>
  <si>
    <t>196.06342:22 204.06094:18 275.08163:20 289.04385:42 303.02817:18 304.03256:18 333.0694:172</t>
  </si>
  <si>
    <t>OP_Root_Neg-398</t>
  </si>
  <si>
    <t>335.05606:1018 336.05941:413 337.06277:82</t>
  </si>
  <si>
    <t>245.05719:32 291.05429:16 335.0528:35</t>
  </si>
  <si>
    <t>MT_Root_Neg-766</t>
  </si>
  <si>
    <t>335.16116:2139 336.16451:232 337.16787:50</t>
  </si>
  <si>
    <t>101.05906:37 101.06329:40 128.03198:170 128.04115:32 189.10219:18 233.0843:21 233.09291:20 234.10217:34 304.19116:28 335.15762:20</t>
  </si>
  <si>
    <t>GM_LeafStem_Neg-394</t>
  </si>
  <si>
    <t>337.05374:1459 338.05709:236 339.06045:84</t>
  </si>
  <si>
    <t>85.02872:21 119.04399:23 191.01791:77 191.1931:18 231.07431:18 232.06496:20 337.05249:20</t>
  </si>
  <si>
    <t>OS_Root_Neg-450</t>
  </si>
  <si>
    <t>337.10626:1878 338.10961:704 339.11297:54</t>
  </si>
  <si>
    <t>105.03307:18 251.07603:32 263.0759:25 266.09042:28 280.06015:16 291.07166:57 306.08411:22 307.05472:58 308.05319:24 321.07877:17 322.07382:91 322.09793:39 323.08246:16 337.10822:19</t>
  </si>
  <si>
    <t>GU_Root_Neg-647</t>
  </si>
  <si>
    <t>C18H12O7</t>
  </si>
  <si>
    <t>339.05026:2116 340.05361:524 341.05697:46</t>
  </si>
  <si>
    <t>105.02874:18 105.03671:20 125.87031:20 133.02643:59 133.0352:18 135.02306:19 161.02661:52 164.23628:22 232.995:24 265.06042:18 293.98621:22 294.82736:30 295.06741:36 296.06116:40 297.07486:18 339.0379:20 339.05594:111</t>
  </si>
  <si>
    <t>GU_Root_Neg-649</t>
  </si>
  <si>
    <t>339.0748:2059 340.07815:467 341.08151:18</t>
  </si>
  <si>
    <t>91.02121:21 109.03025:19 133.06209:20 135.00906:120 153.01863:80 154.01682:20 236.0482:18 296.06528:19 339.06738:58</t>
  </si>
  <si>
    <t>OS_Root_Neg-454</t>
  </si>
  <si>
    <t>339.12393:2055 340.12728:493 341.13064:160</t>
  </si>
  <si>
    <t>130.08557:18 171.10492:18 179.08752:17 201.11919:17 207.101:16 276.08395:16 281.0755:17 281.17059:25 293.08096:18 308.11578:35 309.08398:16 321.10413:16 339.12784:36</t>
  </si>
  <si>
    <t>LE_Ripe_Neg-376</t>
  </si>
  <si>
    <t>341.08871:3892 342.09206:473 343.09542:181</t>
  </si>
  <si>
    <t>133.02226:23 135.04099:17 136.0498:16 179.03342:362 180.03996:16 181.04146:23 202.07417:18 251.05779:18 251.06677:16 268.95013:39 281.06439:43 341.09113:53</t>
  </si>
  <si>
    <t>AC_Root_Neg-438</t>
  </si>
  <si>
    <t>341.10114:1225 342.10449:229 343.10785:36</t>
  </si>
  <si>
    <t>60.01585:17 89.02604:18 101.02092:18 119.03259:34 251.07007:25 296.00732:18 341.11188:16</t>
  </si>
  <si>
    <t>ZM_Stem_Neg-174</t>
  </si>
  <si>
    <t>341.1076:2938 342.11095:386 343.11431:110</t>
  </si>
  <si>
    <t>89.02477:41 101.0215:17 119.03399:17 149.04607:18 179.05653:17 180.01178:24 341.10916:138</t>
  </si>
  <si>
    <t>AC_Root_Neg-440</t>
  </si>
  <si>
    <t>341.12387:2800 342.12722:539 343.13058:190</t>
  </si>
  <si>
    <t>83.01276:23 89.02093:33 89.0285:17 101.02464:20 113.02168:33 118.94115:24 119.04694:50 125.02388:28 137.06337:18 158.92773:32 161.04111:57 179.05702:20 281.1008:43 281.10785:19 299.09109:16</t>
  </si>
  <si>
    <t>MT_Root_Neg-776</t>
  </si>
  <si>
    <t>C18H30O6</t>
  </si>
  <si>
    <t>341.19666:1464 342.20001:159 343.20337:987</t>
  </si>
  <si>
    <t>122.03394:35 151.07703:18 155.13599:18 171.09624:29 171.11113:18 209.11513:99 241.10603:20 267.18222:21 323.17657:43 323.18985:24 341.18216:26 341.20004:37</t>
  </si>
  <si>
    <t>ST_Root_Neg-268</t>
  </si>
  <si>
    <t>342.13211:1460 343.13546:463 344.13882:39</t>
  </si>
  <si>
    <t>147.04005:22 148.05504:24 151.10712:18 172.10854:18 190.0428:27 191.05992:19 192.07257:22 327.1095:22 342.13333:114</t>
  </si>
  <si>
    <t>OS_LeafStem_Neg-279</t>
  </si>
  <si>
    <t>C15H20O9</t>
  </si>
  <si>
    <t>343.10037:1486 344.10372:282 345.10708:67</t>
  </si>
  <si>
    <t>108.26375:17 123.00803:98 138.06224:16 139.03976:187 139.04381:55 283.09888:16 301.02295:31</t>
  </si>
  <si>
    <t>ST_LeafStem_Neg-258</t>
  </si>
  <si>
    <t>343.10358:1305 344.10693:496 345.11029:20</t>
  </si>
  <si>
    <t>109.02851:18 121.02321:20 135.03859:29 137.06319:42 179.03839:22 181.0519:161 182.05458:41 183.06015:18 343.10025:50</t>
  </si>
  <si>
    <t>MT_Root_Neg-782</t>
  </si>
  <si>
    <t>343.21164:2117 344.21499:573 345.21835:1018</t>
  </si>
  <si>
    <t>213.10036:36 214.11397:22 226.11861:20 243.12233:38 325.19839:28 325.20865:18 342.20209:20 343.20831:137 343.22897:85</t>
  </si>
  <si>
    <t>GM_Root_Neg-570</t>
  </si>
  <si>
    <t>343.21149:5974 344.21484:956 345.2182:309</t>
  </si>
  <si>
    <t>84.02424:19 97.063:20 113.05648:21 163.11786:21 181.12053:26 187.10199:18 201.12247:25 211.13591:39 229.16766:20 230.0182:21 246.18588:30 343.21756:356 343.23865:16</t>
  </si>
  <si>
    <t>MT_Root_Neg-785</t>
  </si>
  <si>
    <t>343.21207:6299 344.21542:1288 345.21878:147</t>
  </si>
  <si>
    <t>95.04993:48 106.04427:18 128.11952:20 135.08186:36 135.08693:17 137.05884:27 141.09766:27 171.09856:103 193.16066:25 201.10547:26 209.11385:49 215.13863:25 223.12645:23 229.14799:21 237.14708:60 245.19688:24 285.16357:25 326.19305:20 343.21466:207</t>
  </si>
  <si>
    <t>GM_Root_Neg-571</t>
  </si>
  <si>
    <t>343.21155:4810 344.2149:1060 345.21826:209</t>
  </si>
  <si>
    <t>125.09458:21 173.10941:28 209.12231:20 229.1424:41 249.15474:19 289.17099:19 343.21158:244</t>
  </si>
  <si>
    <t>MT_Root_Neg-786</t>
  </si>
  <si>
    <t>343.21326:2220 344.21661:637 345.21997:985</t>
  </si>
  <si>
    <t>141.0154:22 153.12517:25 195.10292:28 213.11095:24 237.13382:20 325.19418:18 326.20914:27 327.21774:21 343.215:184</t>
  </si>
  <si>
    <t>MT_Root_Neg-793</t>
  </si>
  <si>
    <t>C17H31NO6</t>
  </si>
  <si>
    <t>344.21265:1372 345.216:208 346.21936:21</t>
  </si>
  <si>
    <t>MT_Flower_Neg-782</t>
  </si>
  <si>
    <t>345.05988:1652 346.06323:565 347.06659:46</t>
  </si>
  <si>
    <t>189.01025:21 287.00516:25 288.021:20 315.01068:108 316.02444:20 329.04996:19 330.02652:25 330.04755:48 343.04532:25 345.01776:20 345.04825:66 345.06155:124 345.23648:40</t>
  </si>
  <si>
    <t>MT_Flower_Neg-783</t>
  </si>
  <si>
    <t>C14H18O10</t>
  </si>
  <si>
    <t>345.08182:3676 346.08517:541 347.08853:131</t>
  </si>
  <si>
    <t>85.01192:33 124.01416:48 166.99754:25 167.03325:20 168.0058:167 169.15843:22 182.0206:28 183.02902:337 184.02751:23 184.04732:20 228.16449:20 300.03589:18 345.08145:48 345.18637:18</t>
  </si>
  <si>
    <t>OP_Root_Neg-425</t>
  </si>
  <si>
    <t>C16H26O8</t>
  </si>
  <si>
    <t>345.15323:6060 346.15658:1590 347.15994:350</t>
  </si>
  <si>
    <t>71.00974:23 87.58779:18 89.02206:76 113.02175:47 113.02694:16 119.03441:28 317.16666:17 345.15311:485</t>
  </si>
  <si>
    <t>MT_Root_Neg-804</t>
  </si>
  <si>
    <t>C18H34O6</t>
  </si>
  <si>
    <t>345.22644:6497 346.22979:1479 347.23315:136</t>
  </si>
  <si>
    <t>71.01072:21 84.01986:18 106.93271:30 163.11533:42 169.01227:19 227.12775:21 227.14413:20 344.2261:52 345.22934:521</t>
  </si>
  <si>
    <t>MT_Root_Neg-805</t>
  </si>
  <si>
    <t>345.22757:4868 346.23092:939 347.23428:116</t>
  </si>
  <si>
    <t>129.08455:22 129.09399:20 169.12135:21 169.13672:23 185.12398:29 215.12492:21 215.13261:24 345.22723:425</t>
  </si>
  <si>
    <t>OP_Root_Neg-432</t>
  </si>
  <si>
    <t>C16H28O8</t>
  </si>
  <si>
    <t>347.16995:1123 348.1733:287 349.17666:106</t>
  </si>
  <si>
    <t>101.02682:22 185.12195:18 347.15903:48</t>
  </si>
  <si>
    <t>GG_LeafStem_Neg-749</t>
  </si>
  <si>
    <t>349.18253:1189 350.18588:158 351.18924:46</t>
  </si>
  <si>
    <t>71.01027:18 171.14503:20 187.09625:22 187.12654:31 187.13843:19 349.1821:74</t>
  </si>
  <si>
    <t>OP_Root_Neg-437</t>
  </si>
  <si>
    <t>349.18375:1289 350.1871:170 351.19046:53</t>
  </si>
  <si>
    <t>73.02788:18 93.03462:19 101.024:34 119.03076:32 125.01751:26 146.93916:16 147.04065:20 147.04599:20 189.02625:25 191.03102:16 191.04501:17 191.05638:133 215.05379:16</t>
  </si>
  <si>
    <t>ST_LeafStem_Neg-273</t>
  </si>
  <si>
    <t>349.18726:1331 350.19061:399 351.19397:23</t>
  </si>
  <si>
    <t>77.03276:37 101.01688:23 106.96836:24 134.02811:19 135.04068:18 155.02921:20 160.04253:22 161.03271:24 177.02473:18 179.03476:18 179.04041:29 191.05351:210 259.95734:20 349.11356:19 349.17697:29 349.1875:21</t>
  </si>
  <si>
    <t>ZM_Root_Neg-292</t>
  </si>
  <si>
    <t>351.12952:1201 352.13287:163 353.13623:26</t>
  </si>
  <si>
    <t>71.01308:37 127.00259:18 351.13565:94</t>
  </si>
  <si>
    <t>MT_Flower_Neg-809</t>
  </si>
  <si>
    <t>352.17911:1312 353.18246:243 354.18582:44</t>
  </si>
  <si>
    <t>109.06274:34 128.11253:18 130.07753:20 130.0844:22 204.17787:25 351.19247:21 352.18027:71</t>
  </si>
  <si>
    <t>ZM_Leaf_Neg-267</t>
  </si>
  <si>
    <t>C15H14O10</t>
  </si>
  <si>
    <t>353.04831:1180 354.05166:236</t>
  </si>
  <si>
    <t>MT_Root_Neg-832</t>
  </si>
  <si>
    <t>353.05066:8519 354.05401:1086 355.05737:234</t>
  </si>
  <si>
    <t>51.02303:20 69.02928:21 69.03777:36 96.78484:30 97.02912:87 99.00797:55 141.01576:104 141.02126:71 142.0204:18 175.87036:31 185.00917:261 353.05399:92</t>
  </si>
  <si>
    <t>MT_LeafStem_Neg-457</t>
  </si>
  <si>
    <t>355.10501:1281 356.10836:220 357.11172:87</t>
  </si>
  <si>
    <t>132.01382:21 132.02092:30 134.04536:23 160.01137:18 175.02798:18 175.03766:121 189.05476:19 194.05769:31 355.10236:19</t>
  </si>
  <si>
    <t>LE_LeafStem_Neg-437</t>
  </si>
  <si>
    <t>C9H21N6O7P</t>
  </si>
  <si>
    <t>355.11212:1329 356.11547:219 357.11883:154</t>
  </si>
  <si>
    <t>89.02562:21 105.03985:18 191.05179:19 233.11781:24 295.12793:18 355.0925:27 355.11176:136</t>
  </si>
  <si>
    <t>GG_Root_Neg-744</t>
  </si>
  <si>
    <t>355.11688:3785 356.12023:996 357.12359:291</t>
  </si>
  <si>
    <t>109.02945:18 133.02158:19 133.0304:18 149.04758:21 177.01564:18 178.09563:20 188.10048:21 201.09109:24 217.09138:19 245.07878:99 246.075:37 246.08542:63 353.15778:20 354.1084:18 355.1062:19 355.11752:42</t>
  </si>
  <si>
    <t>MT_Flower_Neg-811</t>
  </si>
  <si>
    <t>C13H24O11</t>
  </si>
  <si>
    <t>355.12463:1409 356.12798:375 357.13134:123</t>
  </si>
  <si>
    <t>114.02728:20 161.03957:30 193.07822:32 257.04956:24 355.12653:70</t>
  </si>
  <si>
    <t>ZM_Root_Neg-301</t>
  </si>
  <si>
    <t>356.0972:5026 357.10055:1079 358.10391:78</t>
  </si>
  <si>
    <t>98.99893:19 113.02116:24 122.02586:18 138.058:179 150.0152:17 166.0491:93 179.01993:16 194.0443:416 195.04602:16 195.05472:50 260.04642:35 296.10843:18 356.08459:44 356.09625:101 356.11273:24</t>
  </si>
  <si>
    <t>MT_Root_Neg-837</t>
  </si>
  <si>
    <t>C15H18O10</t>
  </si>
  <si>
    <t>357.08127:2477 358.08462:414 359.08798:22</t>
  </si>
  <si>
    <t>108.02103:111 109.02612:37 110.03109:32 118.81007:18 130.08244:21 151.04462:28 152.01375:80 153.00932:20 153.01826:50 209.0359:21 357.06287:18 357.08783:194</t>
  </si>
  <si>
    <t>ST_LeafStem_Neg-299</t>
  </si>
  <si>
    <t>C15H22N2O6S</t>
  </si>
  <si>
    <t>357.11542:1197 358.11877:178 359.12213:83</t>
  </si>
  <si>
    <t>101.02695:29 109.026:22 357.04315:25</t>
  </si>
  <si>
    <t>MT_Seed_Neg-259</t>
  </si>
  <si>
    <t>358.17065:1586 359.174:147 360.17736:74</t>
  </si>
  <si>
    <t>219.13002:22 237.13396:18 237.15239:43 271.13443:104 271.14658:18 272.14413:20 315.05115:18 358.17441:56</t>
  </si>
  <si>
    <t>GM_Root_Neg-601</t>
  </si>
  <si>
    <t>C14H16O11</t>
  </si>
  <si>
    <t>359.05957:1160 360.06292:132 361.06628:36</t>
  </si>
  <si>
    <t>85.02901:25 109.02747:25 115.04686:19 153.0118:19 153.02205:46 175.35811:19 191.00795:22 209.02231:20 209.03654:21 243.13335:26 357.23026:18 359.06125:20</t>
  </si>
  <si>
    <t>MT_Seed_Neg-261</t>
  </si>
  <si>
    <t>C15H22O8S</t>
  </si>
  <si>
    <t>361.09497:2233 362.09832:341 363.10168:233</t>
  </si>
  <si>
    <t>86.94566:23 154.08698:22 171.11591:18 186.53893:32 189.12305:19 220.14183:20 237.15721:18 238.15288:34 239.15904:27 269.92615:18 361.0903:168 361.11551:21 361.15576:35</t>
  </si>
  <si>
    <t>OP_Root_Neg-470</t>
  </si>
  <si>
    <t>C16H26O9</t>
  </si>
  <si>
    <t>361.14807:1312 362.15142:238 363.15478:72</t>
  </si>
  <si>
    <t>59.01387:18 73.03022:25 89.01974:26 89.02843:19 361.14279:86</t>
  </si>
  <si>
    <t>MT_Flower_Neg-824</t>
  </si>
  <si>
    <t>C18H34O7</t>
  </si>
  <si>
    <t>361.22302:1674 362.22637:348 363.22973:111</t>
  </si>
  <si>
    <t>230.15714:22 325.1929:18 361.22412:200</t>
  </si>
  <si>
    <t>OP_Root_Neg-478</t>
  </si>
  <si>
    <t>C17H18O9</t>
  </si>
  <si>
    <t>365.08615:5833 366.0895:1387 367.09286:266</t>
  </si>
  <si>
    <t>156.44626:17 158.03828:128 159.04027:63 171.04149:22 171.0508:17 201.05638:19 202.02756:538 203.03036:52 203.03951:25 204.03371:18 213.04558:17 227.03032:17 231.06372:39 245.03482:18 275.06113:17</t>
  </si>
  <si>
    <t>ST_LeafStem_Neg-313</t>
  </si>
  <si>
    <t>C16H30O9</t>
  </si>
  <si>
    <t>365.1799:1612 366.18325:338 367.18661:41</t>
  </si>
  <si>
    <t>89.01824:34 101.02234:20 113.01597:20 149.0229:20 203.12679:37 364.95502:18 365.16959:21 365.18518:64</t>
  </si>
  <si>
    <t>GU_LeafStem_Neg-930</t>
  </si>
  <si>
    <t>365.21091:7637 366.21426:3184 367.21762:335</t>
  </si>
  <si>
    <t>107.05203:19 136.0495:42 147.04642:18 147.11656:19 148.05217:37 163.11473:69 191.10722:578 191.12416:34 192.1089:37 273.2132:23 351.13049:20 365.2106:635</t>
  </si>
  <si>
    <t>ZM_Seed_Neg-99</t>
  </si>
  <si>
    <t>368.09949:3501 369.10284:789 370.1062:135</t>
  </si>
  <si>
    <t>107.25697:18 134.01808:17 147.03523:16 162.04662:64 162.05821:171 163.06073:20 206.03334:31 206.04845:305 206.11656:16 207.0549:37 208.05334:19 368.09268:77 368.11017:35</t>
  </si>
  <si>
    <t>GG_LeafStem_Neg-872</t>
  </si>
  <si>
    <t>C20H18O7</t>
  </si>
  <si>
    <t>369.0968:1378 370.10015:184 371.10351:62</t>
  </si>
  <si>
    <t>193.07758:15 193.08553:62 245.0795:23 285.02789:23 297.04932:22 354.11374:18 369.0932:40 369.11798:19</t>
  </si>
  <si>
    <t>MT_Seed_Neg-268</t>
  </si>
  <si>
    <t>C22H44O4</t>
  </si>
  <si>
    <t>371.3136:1308 372.31695:322 373.32031:69</t>
  </si>
  <si>
    <t>371.31995:132</t>
  </si>
  <si>
    <t>MT_Seed_Neg-269</t>
  </si>
  <si>
    <t>371.31567:1716 372.31902:350 373.32238:101</t>
  </si>
  <si>
    <t>147.98985:41 255.24306:18 268.22791:18 325.30841:26 371.31482:207 371.33417:62</t>
  </si>
  <si>
    <t>ZM_Root_Neg-330</t>
  </si>
  <si>
    <t>372.09363:1518 373.09698:173</t>
  </si>
  <si>
    <t>111.9218:19 177.00291:16 182.0448:33 195.01428:109 196.02141:40 210.03058:62 210.03946:53 212.03339:17</t>
  </si>
  <si>
    <t>ZM_Root_Neg-331</t>
  </si>
  <si>
    <t>372.09818:1184 373.10153:154</t>
  </si>
  <si>
    <t>139.03641:19 182.04753:17 183.04942:17 195.01436:20 211.04152:20 365.66565:38 372.08569:23 372.09772:38</t>
  </si>
  <si>
    <t>MT_Seed_Neg-271</t>
  </si>
  <si>
    <t>C18H31NO7</t>
  </si>
  <si>
    <t>372.20184:1072 373.20519:293 374.20855:33</t>
  </si>
  <si>
    <t>87.04467:34 97.06912:22 130.08234:21 372.1951:87 372.21173:121</t>
  </si>
  <si>
    <t>MT_Root_Neg-878</t>
  </si>
  <si>
    <t>372.21378:4025 373.21713:1064 374.22049:117</t>
  </si>
  <si>
    <t>100.64762:20 130.07877:18 130.09154:65 169.12444:22 179.11969:18 197.12366:18 199.18164:41 209.16327:24 223.10181:51 223.1129:21 242.11871:22 354.20325:43 355.20227:22 356.19855:22 372.21243:309</t>
  </si>
  <si>
    <t>AC_Bulb_Neg-367</t>
  </si>
  <si>
    <t>373.10599:1375 374.10934:350 375.1127:85</t>
  </si>
  <si>
    <t>99.99871:21 119.01348:16 181.01799:17 191.08089:19 209.09433:78 253.07951:51 287.07358:20</t>
  </si>
  <si>
    <t>GM_Root_Neg-618</t>
  </si>
  <si>
    <t>373.11133:4524 374.11468:501 375.11804:138</t>
  </si>
  <si>
    <t>85.02631:153 99.03954:20 99.04589:71 113.05807:21 122.55774:18 129.01855:121 130.01678:20 142.05287:18 142.70363:24 167.06772:23 173.00125:19 173.00864:42 211.06265:19 229.07104:18 273.05536:23 373.10782:57</t>
  </si>
  <si>
    <t>OP_Root_Neg-510</t>
  </si>
  <si>
    <t>373.11206:3399 374.11541:853 375.11877:146</t>
  </si>
  <si>
    <t>71.0136:17 89.02546:66 93.03455:19 101.02506:16 106.03738:20 113.02342:21 119.03281:16 123.04382:73 124.04577:16 131.04948:27 149.05769:77 150.05919:17 167.0322:17 167.07307:34 167.07974:17 193.04602:26 211.03545:16 211.05815:94 212.05452:24 373.11072:154</t>
  </si>
  <si>
    <t>LE_FruitGreen_Neg-328</t>
  </si>
  <si>
    <t>C18H31O6P</t>
  </si>
  <si>
    <t>373.17471:1076 374.17806:319 375.18142:18</t>
  </si>
  <si>
    <t>96.9683:16 373.16391:36 373.18085:66</t>
  </si>
  <si>
    <t>LE_LeafStem_Neg-504</t>
  </si>
  <si>
    <t>C18H30O8</t>
  </si>
  <si>
    <t>373.18527:2855 374.18862:549 375.19198:181</t>
  </si>
  <si>
    <t>101.02035:27 132.03937:20 152.06873:16 161.04358:16 176.02766:16 181.06589:18 297.11346:17 341.11444:112 343.11526:20 373.15195:16</t>
  </si>
  <si>
    <t>LE_LeafStem_Neg-506</t>
  </si>
  <si>
    <t>373.18756:2479 374.19091:619 375.19427:56</t>
  </si>
  <si>
    <t>59.01111:74 83.0119:30 101.02236:18 207.14162:20 373.19281:16</t>
  </si>
  <si>
    <t>OP_Root_Neg-521</t>
  </si>
  <si>
    <t>375.13049:1034 376.13384:200 377.1372:32</t>
  </si>
  <si>
    <t>78.96094:16 113.02436:18 114.9408:21 151.07451:16 169.28714:16 213.07858:48 288.93713:29</t>
  </si>
  <si>
    <t>AC_Root_Neg-494</t>
  </si>
  <si>
    <t>C20H24O7</t>
  </si>
  <si>
    <t>375.14392:1056 376.14727:90 377.15063:45</t>
  </si>
  <si>
    <t>121.03136:17 150.03773:23 166.0616:32 234.0743:20 327.12347:50 333.01971:16 374.10809:32 374.1507:17</t>
  </si>
  <si>
    <t>GM_Root_Neg-622</t>
  </si>
  <si>
    <t>C17H28O9</t>
  </si>
  <si>
    <t>375.16367:1207 376.16702:565 377.17038:62</t>
  </si>
  <si>
    <t>97.06774:25 169.11954:20 194.12372:21 213.10931:79 214.12064:20 315.1351:19 316.16934:20 374.12634:20 374.18253:25 375.17386:54</t>
  </si>
  <si>
    <t>GM_Root_Neg-623</t>
  </si>
  <si>
    <t>375.16388:1479 376.16723:300 377.17059:85</t>
  </si>
  <si>
    <t>73.02402:22 169.06824:18 169.12001:18 213.10942:163 214.1125:21 237.11461:44 375.15787:39 375.18152:20</t>
  </si>
  <si>
    <t>AC_Leaf_Neg-438</t>
  </si>
  <si>
    <t>C18H33O6P</t>
  </si>
  <si>
    <t>375.1857:1698 376.18905:481 377.19241:142</t>
  </si>
  <si>
    <t>79.95481:18 79.95966:17 183.14011:25 295.21759:18 375.18491:142</t>
  </si>
  <si>
    <t>LE_Ripe_Neg-454</t>
  </si>
  <si>
    <t>C18H32O8</t>
  </si>
  <si>
    <t>375.19321:4101 376.19656:683 377.19992:125</t>
  </si>
  <si>
    <t>78.96172:17 87.74685:17 285.1048:16 357.18179:17 375.19812:315</t>
  </si>
  <si>
    <t>MT_LeafStem_Neg-470</t>
  </si>
  <si>
    <t>375.20477:1184 376.20812:303 377.21148:47</t>
  </si>
  <si>
    <t>165.03644:24 195.13544:18 196.1456:18 358.20712:30 375.18536:18 375.20282:59</t>
  </si>
  <si>
    <t>ST_LeafStem_Neg-353</t>
  </si>
  <si>
    <t>C16H30N2O6S</t>
  </si>
  <si>
    <t>377.18225:1756 378.1856:244 379.18896:21</t>
  </si>
  <si>
    <t>377.18292:50</t>
  </si>
  <si>
    <t>LE_Ripe_Neg-459</t>
  </si>
  <si>
    <t>C18H35O6P</t>
  </si>
  <si>
    <t>377.20889:2821 378.21224:448 379.2156:33</t>
  </si>
  <si>
    <t>179.16711:30 377.20953:275 377.24185:20</t>
  </si>
  <si>
    <t>OP_Root_Neg-532</t>
  </si>
  <si>
    <t>379.16031:4310 380.16366:1274 381.16702:402</t>
  </si>
  <si>
    <t>59.01072:18 71.01328:23 89.02126:35 101.02195:55 107.03416:20 119.01662:38 119.03368:25 119.03933:17 131.02596:23 143.02863:22 149.04422:83 150.04695:42 161.04794:16 179.05418:37 247.11966:51 248.11874:16</t>
  </si>
  <si>
    <t>LE_Ripe_Neg-461</t>
  </si>
  <si>
    <t>C15H27NO10</t>
  </si>
  <si>
    <t>380.15671:2866 381.16006:503 382.16342:154</t>
  </si>
  <si>
    <t>71.04935:21 109.0706:17 113.0229:16 146.08154:53 308.13147:16 308.15283:30 380.15552:258</t>
  </si>
  <si>
    <t>OP_Root_Neg-536</t>
  </si>
  <si>
    <t>C17H18O10</t>
  </si>
  <si>
    <t>381.08038:1780 382.08373:244 383.08709:129</t>
  </si>
  <si>
    <t>174.02095:16 175.04927:16 218.01544:32 218.02303:34 220.02992:18 363.07028:35 381.04233:18 381.06125:16</t>
  </si>
  <si>
    <t>LE_Ripe_Neg-463</t>
  </si>
  <si>
    <t>C16H30O10</t>
  </si>
  <si>
    <t>381.17661:1825 382.17996:385 383.18332:32</t>
  </si>
  <si>
    <t>71.01776:17 73.02747:23 89.0257:16 113.02068:17 249.13055:39 249.14883:17 381.15955:23 381.17725:72</t>
  </si>
  <si>
    <t>GU_Root_Neg-857</t>
  </si>
  <si>
    <t>381.20657:1923 382.20992:490 383.21328:88</t>
  </si>
  <si>
    <t>123.04363:19 159.08267:18 173.05923:18 191.10274:113 191.11932:18 267.0589:20 300.94058:21 338.1344:20 380.18863:18 381.12683:23 381.18649:19 381.20682:40</t>
  </si>
  <si>
    <t>GU_LeafStem_Neg-1068</t>
  </si>
  <si>
    <t>383.11224:1790 384.11559:800 385.11895:129</t>
  </si>
  <si>
    <t>GU_Root_Neg-861</t>
  </si>
  <si>
    <t>C18H24O9</t>
  </si>
  <si>
    <t>383.13336:1580 384.13671:354 385.14007:86</t>
  </si>
  <si>
    <t>152.01018:24 177.09151:57 203.07256:31 205.08263:18 209.13881:18 222.08517:22 222.09378:19 383.13983:173</t>
  </si>
  <si>
    <t>AC_Root_Neg-511</t>
  </si>
  <si>
    <t>C20H18O8</t>
  </si>
  <si>
    <t>385.09552:1184 386.09887:172 387.10223:54</t>
  </si>
  <si>
    <t>86.59071:16 134.03352:36 163.04303:20 178.02463:26 193.04958:70 221.03935:21 326.0798:16 341.10461:22 385.09702:16</t>
  </si>
  <si>
    <t>ZM_Leaf_Neg-334</t>
  </si>
  <si>
    <t>385.11163:1383 386.11498:257 387.11834:110</t>
  </si>
  <si>
    <t>89.02262:16 99.00972:17 163.04767:16 164.04861:16 173.05148:31 174.04691:37 190.03152:20 190.08392:17 205.05414:21 208.0769:17 217.02089:17 222.0834:16 247.0601:131 277.07922:22</t>
  </si>
  <si>
    <t>OP_Root_Neg-557</t>
  </si>
  <si>
    <t>C16H20O11</t>
  </si>
  <si>
    <t>387.09305:2344 388.0964:582 389.09976:151</t>
  </si>
  <si>
    <t>109.03326:20 137.05479:16 163.0401:21 179.0287:16 181.03531:16 181.04625:104 205.04916:50 208.09109:19 343.13388:16</t>
  </si>
  <si>
    <t>GU_Root_Neg-866</t>
  </si>
  <si>
    <t>387.09424:4146 388.09759:1060 389.10095:235</t>
  </si>
  <si>
    <t>75.00796:33 137.02179:70 139.03438:22 193.04962:18 211.05328:21 249.05704:108 250.05939:20 267.07544:39 387.08868:325</t>
  </si>
  <si>
    <t>MT_Seed_Neg-282</t>
  </si>
  <si>
    <t>387.16315:1816 388.1665:531 389.16986:123</t>
  </si>
  <si>
    <t>163.11098:20 288.75043:18 387.1701:149</t>
  </si>
  <si>
    <t>ZM_Leaf_Neg-344</t>
  </si>
  <si>
    <t>387.20084:4687 388.20419:946 389.20755:252</t>
  </si>
  <si>
    <t>55.01453:20 89.02435:41 159.02788:20 225.14061:16 226.14699:19 239.62517:21 345.15329:29 387.18066:24 387.20322:241</t>
  </si>
  <si>
    <t>ZM_Stem_Neg-250</t>
  </si>
  <si>
    <t>C15H19NO11</t>
  </si>
  <si>
    <t>388.0863:2229 389.08965:659 390.09301:180</t>
  </si>
  <si>
    <t>72.99189:51 100.76783:18 102.25225:16 117.01769:27 119.03497:24 125.04829:16 137.01073:34 152.02208:27 152.03392:503 153.04674:16 235.03961:66</t>
  </si>
  <si>
    <t>OP_Root_Neg-573</t>
  </si>
  <si>
    <t>C16H24O11</t>
  </si>
  <si>
    <t>391.1246:2084 392.12795:256 393.13131:131</t>
  </si>
  <si>
    <t>149.0352:18 149.04205:19 161.03745:17 259.08099:18</t>
  </si>
  <si>
    <t>OP_Root_Neg-574</t>
  </si>
  <si>
    <t>391.12564:2835 392.12899:418 393.13235:152</t>
  </si>
  <si>
    <t>101.01964:41 113.02:18 161.04533:17 259.08374:95 279.9577:16 352.08496:16 391.10788:16</t>
  </si>
  <si>
    <t>ZM_Root_Neg-368</t>
  </si>
  <si>
    <t>391.15814:1032 392.16149:318 393.16485:71</t>
  </si>
  <si>
    <t>141.08611:20 141.09285:18 206.07445:16 249.05882:47 391.14825:32</t>
  </si>
  <si>
    <t>LE_Ripe_Neg-485</t>
  </si>
  <si>
    <t>C18H33O7P</t>
  </si>
  <si>
    <t>391.18762:1156 392.19097:161 393.19433:36</t>
  </si>
  <si>
    <t>391.19412:161</t>
  </si>
  <si>
    <t>GU_Root_Neg-880</t>
  </si>
  <si>
    <t>391.18817:1286 392.19152:239 393.19488:24</t>
  </si>
  <si>
    <t>132.06003:18 159.08102:18 187.10451:18 187.11406:41 203.06551:38 204.07336:28 222.12112:22 391.19269:101</t>
  </si>
  <si>
    <t>ST_LeafStem_Neg-383</t>
  </si>
  <si>
    <t>C18H19NO7S</t>
  </si>
  <si>
    <t>392.07928:1001 393.08263:134 394.08599:60</t>
  </si>
  <si>
    <t>149.05629:41 312.11545:21 312.12726:20 312.14438:18 313.12756:18 315.13342:18 392.0845:20</t>
  </si>
  <si>
    <t>GU_LeafStem_Neg-1155</t>
  </si>
  <si>
    <t>395.2215:8202 396.22485:2381 397.22821:293</t>
  </si>
  <si>
    <t>128.64758:22 135.04684:23 151.07565:24 158.06584:20 176.07997:20 189.08986:21 189.09923:18 190.10037:21 191.10657:365 191.58951:18 192.10583:58 193.11253:32 205.12317:18 267.06564:32 281.12262:24 322.11313:28 334.14151:20 339.13727:18 339.15314:20 395.14899:22 395.19351:44 395.22449:583</t>
  </si>
  <si>
    <t>GU_LeafStem_Neg-1157</t>
  </si>
  <si>
    <t>395.22208:3874 396.22543:990 397.22879:72</t>
  </si>
  <si>
    <t>107.04633:18 135.04723:20 161.06206:21 171.07591:20 173.05801:18 190.09689:50 191.10727:19 299.11826:19 306.12024:27 324.14255:19 381.19962:21 395.18201:21 395.21945:296 395.23746:92</t>
  </si>
  <si>
    <t>ST_LeafStem_Neg-393</t>
  </si>
  <si>
    <t>C18H22O10</t>
  </si>
  <si>
    <t>397.11377:1710 398.11712:372 399.12048:122</t>
  </si>
  <si>
    <t>147.02408:18 150.80453:23 155.02658:25 164.04129:18 173.04491:136 174.04854:38 191.05054:23 191.06319:21 192.05734:21 223.06906:19 397.11212:39</t>
  </si>
  <si>
    <t>LE_LeafStem_Neg-580</t>
  </si>
  <si>
    <t>Unknown, bug Hex loss was monitored, and 1 or 2 sulfur can be included.</t>
    <phoneticPr fontId="1"/>
  </si>
  <si>
    <t>C12H36N2O6P2S</t>
  </si>
  <si>
    <t>397.17047:5399 398.17382:678 399.17718:342</t>
  </si>
  <si>
    <t>85.02601:40 89.02364:48 101.02453:74 113.01841:17 113.02505:39 159.02618:20 159.04048:17 161.04472:65 217.11151:18 235.1162:77 397.14865:16 397.1723:267</t>
  </si>
  <si>
    <t>ZM_Leaf_Neg-352</t>
  </si>
  <si>
    <t>399.16336:2566 400.16671:563 401.17007:413</t>
  </si>
  <si>
    <t>160.0923:20 161.09431:19 175.10989:54 175.11879:19 219.10486:81 220.1035:16 399.16684:156</t>
  </si>
  <si>
    <t>OS_LeafStem_Neg-335</t>
  </si>
  <si>
    <t>401.08734:2204 402.09069:526 403.09405:122</t>
  </si>
  <si>
    <t>267.94266:16 269.05017:16 296.06876:17 311.05621:39 312.07578:18 312.26636:22 323.04898:17 341.06061:41 341.07263:19 383.08063:17 401.08795:107</t>
  </si>
  <si>
    <t>ZM_Leaf_Neg-359</t>
  </si>
  <si>
    <t>401.10956:1092 402.11291:203 403.11627:56</t>
  </si>
  <si>
    <t>162.02644:23 178.06531:19 222.05438:26 262.04227:24 266.08279:37 295.08362:50 401.11435:37 401.12967:36</t>
  </si>
  <si>
    <t>LE_Ripe_Neg-506</t>
  </si>
  <si>
    <t>401.14526:1723 402.14861:394 403.15197:53</t>
  </si>
  <si>
    <t>109.07003:18 149.0479:17 195.10611:18 234.06487:16 269.09708:69 401.1601:29</t>
  </si>
  <si>
    <t>MT_Root_Neg-901</t>
  </si>
  <si>
    <t>401.14691:1765 402.15026:598 403.15362:136</t>
  </si>
  <si>
    <t>59.01133:25 108.0231:25 113.02443:18 161.0488:18 269.10455:82 270.10544:26 277.13046:18 401.14319:137</t>
  </si>
  <si>
    <t>ZM_Leaf_Neg-363</t>
  </si>
  <si>
    <t>C19H30O9</t>
  </si>
  <si>
    <t>401.1799:1489 402.18325:417 403.18661:67</t>
  </si>
  <si>
    <t>101.01718:17 101.03365:16 143.03639:17 151.07663:16 161.05301:26 179.0479:16 179.11124:17 188.08336:23 203.10739:54 221.12384:113 401.16824:18 401.18411:22</t>
  </si>
  <si>
    <t>MT_RipePod_Neg-314</t>
  </si>
  <si>
    <t>401.18018:4371 402.18353:796 403.18689:83</t>
  </si>
  <si>
    <t>73.0305:21 101.02151:19 113.0243:18 177.13098:42 401.18149:374</t>
  </si>
  <si>
    <t>MT_RipePod_Neg-315</t>
  </si>
  <si>
    <t>401.18063:4515 402.18398:999 403.18734:219</t>
  </si>
  <si>
    <t>59.01196:24 71.01443:18 89.02301:68 119.03309:18 401.18393:339</t>
  </si>
  <si>
    <t>LE_FruitGreen_Neg-387</t>
  </si>
  <si>
    <t>C15H18O11S</t>
  </si>
  <si>
    <t>405.04803:1144 406.05138:124 407.05474:57</t>
  </si>
  <si>
    <t>OP_Root_Neg-632</t>
  </si>
  <si>
    <t>C17H26O11</t>
  </si>
  <si>
    <t>405.13876:4179 406.14211:1135 407.14547:264</t>
  </si>
  <si>
    <t>95.01064:16 97.02634:35 102.0265:18 119.0284:16 131.02888:17 135.04765:16 141.05411:141 142.05768:35 142.0638:16 143.03403:18 143.06248:25 151.07957:18 155.03326:91 155.04214:24 156.03151:33 161.04013:17 161.04996:18 163.30309:28 179.06157:17 183.09995:17 225.07787:22 243.08791:310 243.10449:16 244.0894:16 299.06888:16 373.10715:16 405.12021:26</t>
  </si>
  <si>
    <t>ST_LeafStem_Neg-405</t>
  </si>
  <si>
    <t>C18H30O10</t>
  </si>
  <si>
    <t>405.17538:2340 406.17873:680 407.18209:208</t>
  </si>
  <si>
    <t>99.03786:25 141.08946:20 181.12401:18 225.10278:27 225.11594:88 226.11427:18 226.13348:19 361.16846:20 367.18344:18 405.17963:194</t>
  </si>
  <si>
    <t>GM_LeafStem_Neg-476</t>
  </si>
  <si>
    <t>C21H32O8</t>
  </si>
  <si>
    <t>411.20148:1619 412.20483:801 413.20819:39</t>
  </si>
  <si>
    <t>71.01476:32 101.02406:59 101.03294:25 137.10106:24 137.10709:16 161.04216:20 207.13715:20 222.06535:18</t>
  </si>
  <si>
    <t>MT_Flower_Neg-901</t>
  </si>
  <si>
    <t>C18H22O11</t>
  </si>
  <si>
    <t>413.10809:1009 414.11144:285 415.1148:106</t>
  </si>
  <si>
    <t>113.02562:45 241.12335:31 413.11102:28</t>
  </si>
  <si>
    <t>ZM_Leaf_Neg-393</t>
  </si>
  <si>
    <t>413.21561:2482 414.21896:426 415.22232:92</t>
  </si>
  <si>
    <t>59.01342:17 85.02859:23 311.06055:16 413.21832:51 413.23737:60</t>
  </si>
  <si>
    <t>LE_LeafStem_Neg-618</t>
  </si>
  <si>
    <t>413.21594:2234 414.21929:675 415.22265:202</t>
  </si>
  <si>
    <t>60.01643:17 99.01092:20 101.02452:17 158.22002:23 179.0517:16 368.84305:16 413.21991:41</t>
  </si>
  <si>
    <t>OP_Root_Neg-653</t>
  </si>
  <si>
    <t>415.10126:2563 416.10461:729 417.10797:325</t>
  </si>
  <si>
    <t>156.17252:17 158.79431:17 210.03677:16 224.03764:23 253.04839:777 254.04942:78 254.06511:16 255.04736:33 255.05615:43 256.05405:26 266.05878:53 295.05127:32 325.06631:16</t>
  </si>
  <si>
    <t>OP_Root_Neg-655</t>
  </si>
  <si>
    <t>415.10242:1072 416.10577:372 417.10913:69</t>
  </si>
  <si>
    <t>ZM_Stem_Neg-267</t>
  </si>
  <si>
    <t>415.16406:1078 416.16741:101 417.17077:69</t>
  </si>
  <si>
    <t>101.02138:16 119.03177:20 151.08171:16 159.03154:21 415.13385:16 415.16287:99 415.1796:23</t>
  </si>
  <si>
    <t>ZM_Leaf_Neg-397</t>
  </si>
  <si>
    <t>415.15897:3161 416.16232:633 417.16568:154</t>
  </si>
  <si>
    <t>89.02764:37 101.02608:35 113.01778:18 191.10316:92 235.09587:34 254.93971:16 415.15771:144</t>
  </si>
  <si>
    <t>GM_LeafStem_Neg-481</t>
  </si>
  <si>
    <t>417.07913:1462 418.08248:191 419.08584:39</t>
  </si>
  <si>
    <t>83.01493:30 121.02163:20 129.02017:100 173.00952:20 228.99858:18 251.05591:33 295.04941:27 296.04498:18 417.07712:20</t>
  </si>
  <si>
    <t>GM_LeafStem_Neg-482</t>
  </si>
  <si>
    <t>417.08218:1515 418.08553:316 419.08889:40</t>
  </si>
  <si>
    <t>85.02965:18 121.02569:79 129.01843:36 129.02771:22 130.02525:20 131.02235:19 296.04346:22 417.06873:21</t>
  </si>
  <si>
    <t>OS_LeafStem_Neg-344</t>
  </si>
  <si>
    <t>417.08295:2102 418.0863:642 419.08966:156</t>
  </si>
  <si>
    <t>125.02221:16 167.03331:16 286.0495:16 297.04407:62 298.04376:20 299.04715:16 299.06061:23 327.04987:108 357.04547:27 357.0658:35 417.08566:55</t>
  </si>
  <si>
    <t>ZM_Root_Neg-411</t>
  </si>
  <si>
    <t>C17H27N2O8P</t>
  </si>
  <si>
    <t>417.14029:1232 418.14364:230 419.147:65</t>
  </si>
  <si>
    <t>241.00716:18 373.05881:17</t>
  </si>
  <si>
    <t>NT_LeafStem_Neg-282</t>
  </si>
  <si>
    <t>C19H34N2O6S</t>
  </si>
  <si>
    <t>417.21149:2036 418.21484:360 419.2182:103</t>
  </si>
  <si>
    <t>100.93363:17 371.20557:34 417.2135:62</t>
  </si>
  <si>
    <t>OP_Root_Neg-665</t>
  </si>
  <si>
    <t>419.13354:1870 420.13689:871 421.14025:174</t>
  </si>
  <si>
    <t>171.04376:47 172.04584:19 212.08386:70 213.09068:117 214.09586:41 225.08376:17 227.10088:16 257.08109:19 312.16:45 321.08636:42 375.15051:53 419.12985:132</t>
  </si>
  <si>
    <t>LE_LeafStem_Neg-633</t>
  </si>
  <si>
    <t>C18H32N2O7S</t>
  </si>
  <si>
    <t>419.19528:1200 420.19863:377 421.20199:65</t>
  </si>
  <si>
    <t>101.0229:39 213.10815:16 389.16638:22</t>
  </si>
  <si>
    <t>OP_Root_Neg-674</t>
  </si>
  <si>
    <t>C17H26O12</t>
  </si>
  <si>
    <t>421.13492:2455 422.13827:450 423.14163:162</t>
  </si>
  <si>
    <t>71.0121:37 89.02647:16 113.02956:22 159.02707:17 161.04303:33 191.05005:18 421.12476:103</t>
  </si>
  <si>
    <t>OP_Root_Neg-675</t>
  </si>
  <si>
    <t>421.13458:2757 422.13793:327 423.14129:1823</t>
  </si>
  <si>
    <t>95.05054:16 101.01635:23 101.02189:24 101.02721:20 111.0119:20 131.0359:16 149.0408:36 158.0569:16 158.06892:25 161.04668:20 217.09593:586 218.09822:16 219.10696:20 241.0712:16 421.1333:61</t>
  </si>
  <si>
    <t>MT_Seed_Neg-350</t>
  </si>
  <si>
    <t>C19H34O10</t>
  </si>
  <si>
    <t>421.20511:2140 422.20846:448 423.21182:79</t>
  </si>
  <si>
    <t>100.01726:33 111.00734:20 131.03622:18 421.19553:59 421.2077:93</t>
  </si>
  <si>
    <t>MT_LeafStem_Neg-502</t>
  </si>
  <si>
    <t>C18H34N2O7S</t>
  </si>
  <si>
    <t>421.21109:1211 422.21444:206 423.2178:40</t>
  </si>
  <si>
    <t>213.14931:84 214.16345:30</t>
  </si>
  <si>
    <t>ZM_Root_Neg-420</t>
  </si>
  <si>
    <t>C18H21N3O5S2</t>
  </si>
  <si>
    <t>422.08582:1224 423.08917:161 424.09253:414</t>
  </si>
  <si>
    <t>OP_Root_Neg-683</t>
  </si>
  <si>
    <t>C19H24N2O9</t>
  </si>
  <si>
    <t>423.1405:2106 424.14385:405 425.14721:90</t>
  </si>
  <si>
    <t>140.0444:16 158.05774:34 161.04796:16 204.02998:17 217.09984:221 218.08307:32 382.02243:16 423.13376:36</t>
  </si>
  <si>
    <t>GU_Root_Neg-957</t>
  </si>
  <si>
    <t>423.18002:1714 424.18337:636 425.18673:116</t>
  </si>
  <si>
    <t>177.08682:143 201.08498:61 203.06961:24 245.0775:37 246.08289:40 352.25122:19 393.16656:27 422.15857:19</t>
  </si>
  <si>
    <t>OP_Root_Neg-690</t>
  </si>
  <si>
    <t>C19H24O11</t>
  </si>
  <si>
    <t>427.12213:1231 428.12548:402 429.12884:33</t>
  </si>
  <si>
    <t>147.0459:20 161.05591:19 191.03302:69 191.04213:33 247.44357:26 249.12968:31 293.09631:26 381.16617:17 427.1163:80</t>
  </si>
  <si>
    <t>OP_Root_Neg-691</t>
  </si>
  <si>
    <t>C16H28O13</t>
  </si>
  <si>
    <t>427.1441:1162 428.14745:239 429.15081:44</t>
  </si>
  <si>
    <t>133.05061:16 157.04903:16 189.03137:16 235.08781:23 367.12646:62 385.13123:27</t>
  </si>
  <si>
    <t>OS_Root_Neg-537</t>
  </si>
  <si>
    <t>428.11328:3527 429.11663:1581 430.11999:442</t>
  </si>
  <si>
    <t>125.10023:16 143.10408:17 196.0103:17 199.02158:16 199.03149:25 241.03236:16 242.00925:17 242.02232:17 243.03346:16 256.04379:20 257.04767:19 258.02805:18 259.02863:33 259.03589:18 269.04358:16 313.02469:36 341.06491:16 341.07642:17 355.08218:17 369.09393:21 369.10983:66 383.12061:17 413.11996:18 428.11465:289 428.14609:16 428.23917:16</t>
  </si>
  <si>
    <t>GM_LeafStem_Neg-490</t>
  </si>
  <si>
    <t>C19H26O11</t>
  </si>
  <si>
    <t>429.14206:1516 430.14541:534 431.14877:146</t>
  </si>
  <si>
    <t>145.02716:35 145.0331:24 163.03699:37 429.12848:110</t>
  </si>
  <si>
    <t>OS_Root_Neg-541</t>
  </si>
  <si>
    <t>C18H26N2O10</t>
  </si>
  <si>
    <t>429.15692:1871 430.16027:814 431.16363:266</t>
  </si>
  <si>
    <t>100.9386:17 116.92774:111 127.00691:19 185.02084:21 191.10037:17 210.03871:17 212.01753:16 231.05008:16 231.10635:17 233.03113:20 235.04335:17 249.05174:22 266.06119:34 267.04456:17 275.04395:16 311.11868:17 331.12851:16 358.12741:18 373.14273:52 375.117:18 375.13959:17 376.13239:20 377.12119:21 393.14026:36 394.11389:20 411.15219:16 429.15961:130 429.17688:61</t>
  </si>
  <si>
    <t>AC_Leaf_Neg-491</t>
  </si>
  <si>
    <t>C21H34O9</t>
  </si>
  <si>
    <t>429.20975:1454 430.2131:559 431.21646:114</t>
  </si>
  <si>
    <t>59.00967:18 113.02551:50 195.90227:16</t>
  </si>
  <si>
    <t>MT_LeafStem_Neg-505</t>
  </si>
  <si>
    <t>429.21225:4286 430.2156:1014 431.21896:358</t>
  </si>
  <si>
    <t>369.1778:18 387.2121:28 429.20377:60</t>
  </si>
  <si>
    <t>OP_Root_Neg-701</t>
  </si>
  <si>
    <t>431.09894:7576 432.10229:3625 433.10565:1329</t>
  </si>
  <si>
    <t>119.03081:22 145.31789:18 179.03738:19 182.06775:19 208.04407:17 209.06131:152 210.06389:17 221.0459:19 223.03699:36 224.04323:56 224.05595:17 226.06345:18 227.06792:20 236.05394:16 237.05595:180 238.05638:41 239.02925:20 239.04973:19 246.0649:16 248.04831:16 249.05368:60 250.05916:16 251.03412:891 252.04047:343 253.05229:95 253.06508:18 254.03635:19 254.05829:65 254.07234:16 255.06866:33 265.05029:526 266.03577:16 266.05408:170 267.02057:19 267.03067:35 267.05914:18 268.05078:16 269.04562:1390 269.27319:16 270.0416:109 270.05154:111 271.0441:16 271.05423:20 273.05084:16 281.04935:21 282.04807:35 283.04446:21 283.0571:20 291.07236:29 292.07828:18 293.04239:16 295.05176:37 307.06042:17 311.04724:89 311.05814:237 311.07584:16 312.05679:18 312.06671:16 313.07358:16 323.05826:18 335.05856:70 336.0611:28 341.06763:35 341.08438:17 356.07126:16 365.05627:16 414.08649:18 414.10101:18 416.11804:16</t>
  </si>
  <si>
    <t>OP_Root_Neg-702</t>
  </si>
  <si>
    <t>431.10001:1574 432.10336:303 433.10672:79</t>
  </si>
  <si>
    <t>240.04677:41 240.26125:20 269.03912:145 269.05209:43 270.04831:46 311.06119:16 431.07486:16</t>
  </si>
  <si>
    <t>GM_Root_Neg-650</t>
  </si>
  <si>
    <t>431.11829:7785 432.12164:1652 433.125:453</t>
  </si>
  <si>
    <t>93.02785:23 93.03298:41 99.00858:27 125.02309:20 137.02216:584 138.02516:84 179.03128:27 187.10812:18 188.0854:20 299.0636:19 309.05319:21 431.10764:103 431.12012:365</t>
  </si>
  <si>
    <t>ST_Root_Neg-370</t>
  </si>
  <si>
    <t>431.15411:2236 432.15746:545 433.16082:117</t>
  </si>
  <si>
    <t>75.00799:27 85.02387:18 99.04452:46 99.04788:19 431.15787:190</t>
  </si>
  <si>
    <t>LE_FruitGreen_Neg-425</t>
  </si>
  <si>
    <t>C18H26O12</t>
  </si>
  <si>
    <t>433.13474:2095 434.13809:427 435.14145:144</t>
  </si>
  <si>
    <t>71.01077:20 113.02246:16 161.05632:19 183.94408:19 200.94467:17 221.06841:17 391.98007:16 433.13867:117</t>
  </si>
  <si>
    <t>MT_Root_Neg-940</t>
  </si>
  <si>
    <t>435.12943:11429 436.13278:2356 437.13614:542</t>
  </si>
  <si>
    <t>107.0553:23 122.06549:20 130.99693:21 148.05934:18 150.03319:20 151.04083:19 151.04836:24 162.02853:19 163.03667:68 163.05742:21 173.02463:21 190.03146:20 191.03224:97 193.04314:18 202.02603:20 205.07582:29 209.04172:18 209.05161:23 220.04614:21 220.49821:38 229.08192:20 233.04428:21 235.06232:20 239.05269:21 239.06108:19 241.08936:30 270.60944:24 273.03616:33 297.0694:20 298.08301:21 309.06729:24 313.07642:18 315.08868:545 315.11838:23 316.08557:49 316.09821:40 317.08932:22 325.50311:20 345.09192:110 346.09894:25 346.11267:25 347.11508:20 351.09155:20 353.1055:20 376.10617:18 387.09824:23 417.11774:47 435.11298:36 435.13617:264</t>
  </si>
  <si>
    <t>GM_Root_Neg-663</t>
  </si>
  <si>
    <t>435.12875:13893 436.1321:2882 437.13546:519</t>
  </si>
  <si>
    <t>60.01272:18 84.4377:20 85.02655:21 91.01678:18 113.019:21 113.02435:20 119.04415:23 119.04974:44 121.0259:19 135.00626:81 149.02061:88 165.00949:35 169.04956:30 179.02673:18 180.04279:24 254.05782:18 255.06741:228 256.07327:25 273.07626:48 301.10583:18 329.08337:135 329.10147:42 341.07513:21 435.12732:849</t>
  </si>
  <si>
    <t>ZM_Root_Neg-434</t>
  </si>
  <si>
    <t>Unknown</t>
  </si>
  <si>
    <t>435.14957:1433 436.15292:181 437.15628:80</t>
  </si>
  <si>
    <t>96.95529:22 179.06438:29 227.0862:38 435.13474:38 435.15646:25</t>
  </si>
  <si>
    <t>MT_Flower_Neg-943</t>
  </si>
  <si>
    <t>C19H24O12</t>
  </si>
  <si>
    <t>443.11545:1439 444.1188:123 445.12216:86</t>
  </si>
  <si>
    <t>71.0177:18 114.02289:20 175.04143:39 195.05893:28 249.05295:25 249.06978:20 259.14087:24 267.06659:20 443.112:257</t>
  </si>
  <si>
    <t>LE_LeafStem_Neg-693</t>
  </si>
  <si>
    <t>[M+FA-H]- of 998</t>
    <phoneticPr fontId="1"/>
  </si>
  <si>
    <t>443.17618:1592 444.17953:314 445.18289:45</t>
  </si>
  <si>
    <t>146.04205:16 161.04636:22 235.11038:18 235.12224:52 397.1683:133 398.16971:38 399.17612:16</t>
  </si>
  <si>
    <t>MT_LeafStem_Neg-536</t>
  </si>
  <si>
    <t>445.07693:6749 446.08028:1505 447.08364:648</t>
  </si>
  <si>
    <t>59.01083:28 89.02277:23 95.01089:19 103.00727:19 113.02321:182 115.00333:20 134.04636:25 171.63403:30 175.0271:80 176.02145:19 201.05638:18 239.07216:32 269.04364:853 270.04636:133 282.17679:19 445.06662:309</t>
  </si>
  <si>
    <t>OP_Root_Neg-777</t>
  </si>
  <si>
    <t>445.11182:1382 446.11517:582 447.11853:191</t>
  </si>
  <si>
    <t>71.01704:16 252.05522:18 267.05447:26 295.08716:21 444.88989:22 445.10794:208</t>
  </si>
  <si>
    <t>OP_Root_Neg-778</t>
  </si>
  <si>
    <t>445.11203:1931 446.11538:740 447.11874:223</t>
  </si>
  <si>
    <t>89.02149:130 101.02082:16 445.1015:38</t>
  </si>
  <si>
    <t>OS_LeafStem_Neg-373</t>
  </si>
  <si>
    <t>C19H26O12</t>
  </si>
  <si>
    <t>445.13498:1629 446.13833:260 447.14169:94</t>
  </si>
  <si>
    <t>56.26004:26 72.01453:21 113.0233:21 183.01009:20 255.03854:16 445.11182:16 445.1362:113</t>
  </si>
  <si>
    <t>MT_Flower_Neg-946</t>
  </si>
  <si>
    <t>C24H30O8</t>
  </si>
  <si>
    <t>445.18979:1426 446.19314:427 447.1965:38</t>
  </si>
  <si>
    <t>173.05482:28 343.15564:30 382.22513:18 385.16412:52 445.18503:92 445.19635:45</t>
  </si>
  <si>
    <t>GM_Root_Neg-675</t>
  </si>
  <si>
    <t>447.11285:1895 448.1162:353 449.11956:87</t>
  </si>
  <si>
    <t>111.0322:20 135.00456:54 135.00975:21 243.94527:20 266.11469:20 447.10843:149 447.12927:51</t>
  </si>
  <si>
    <t>OP_Root_Neg-789</t>
  </si>
  <si>
    <t>447.22302:2144 448.22637:1012 449.22973:304</t>
  </si>
  <si>
    <t>71.01348:16 75.00988:20 89.0301:16 101.02261:59 114.0245:21 131.03572:16 160.02792:19 161.04335:68 212.06891:22 237.0463:18 315.17859:105 315.19617:48 316.18979:72</t>
  </si>
  <si>
    <t>MT_Root_Neg-970</t>
  </si>
  <si>
    <t>449.10797:2798 450.11132:782 451.11468:66</t>
  </si>
  <si>
    <t>89.02766:18 130.0883:20 152.01489:18 197.05971:18 259.06091:20 269.05151:39 269.06665:37 270.04288:43 352.09055:35 449.10394:261 449.12903:23</t>
  </si>
  <si>
    <t>OP_Root_Neg-799</t>
  </si>
  <si>
    <t>C22H26O10</t>
  </si>
  <si>
    <t>449.14429:7210 450.14764:3157 451.151:718</t>
  </si>
  <si>
    <t>101.02789:18 171.03947:52 172.04449:21 173.0556:17 185.05882:23 193.0565:33 200.04749:16 210.98822:16 211.07536:56 213.0753:21 213.08786:16 215.03381:36 215.09843:18 216.03604:20 224.07744:17 225.08147:16 225.09343:16 227.02684:42 228.03802:17 230.05603:16 241.73842:20 242.09134:246 243.08905:20 243.10257:104 258.0976:16 259.09061:20 286.08224:406 287.08414:94 287.09506:35 288.08768:20 320.09277:32 321.08655:17 364.06693:33 364.08383:41 366.07852:17 386.66495:25 448.02585:18</t>
  </si>
  <si>
    <t>MT_Flower_Neg-957</t>
  </si>
  <si>
    <t>C19H30O12</t>
  </si>
  <si>
    <t>449.16559:1258 450.16894:172 451.1723:99</t>
  </si>
  <si>
    <t>75.00954:24 155.10181:24 212.94812:23 284.03412:20 362.82425:24 367.04498:23 449.17215:96</t>
  </si>
  <si>
    <t>ZM_Leaf_Neg-493</t>
  </si>
  <si>
    <t>C19H34N2O8S</t>
  </si>
  <si>
    <t>449.20056:2461 450.20391:711 451.20727:119</t>
  </si>
  <si>
    <t>96.96852:26 101.02132:16 113.02378:16 161.04776:23 179.05904:100 191.01492:29 387.20273:18 403.19675:21 408.83557:18 447.13818:16 449.20294:64</t>
  </si>
  <si>
    <t>GU_LeafStem_Neg-1416</t>
  </si>
  <si>
    <t>449.26596:1048 450.26931:282 451.27267:18</t>
  </si>
  <si>
    <t>78.95481:18 191.108:18 192.11467:36 259.1727:18 260.1651:26 351.0853:18 437.15439:19 449.27661:83</t>
  </si>
  <si>
    <t>OS_Root_Neg-568</t>
  </si>
  <si>
    <t>C20H24N2O10</t>
  </si>
  <si>
    <t>451.14001:1497 452.14336:176 453.14672:52</t>
  </si>
  <si>
    <t>173.07411:146 292.11917:18 306.51468:20 451.12192:16 451.14047:38</t>
  </si>
  <si>
    <t>ZM_Seed_Neg-138</t>
  </si>
  <si>
    <t>452.21823:1118 453.22158:222 454.22494:104</t>
  </si>
  <si>
    <t>111.01005:18 119.05145:16 136.04108:27 136.04738:18 332.16049:42 332.17068:35 452.21109:41 452.22937:73</t>
  </si>
  <si>
    <t>GM_Root_Neg-702</t>
  </si>
  <si>
    <t>C21H28O11</t>
  </si>
  <si>
    <t>455.15424:3542 456.15759:739 457.16095:58</t>
  </si>
  <si>
    <t>85.0275:21 99.04436:53 109.06898:20 111.00668:110 111.08053:20 139.08041:28 167.06908:138 198.99802:19 211.05598:39 255.05052:21 311.11234:19 311.12698:20</t>
  </si>
  <si>
    <t>GM_Root_Neg-703</t>
  </si>
  <si>
    <t>455.15506:10284 456.15841:2823 457.16177:496</t>
  </si>
  <si>
    <t>83.01035:21 83.04611:20 99.03953:59 99.04435:135 109.0309:21 111.00908:300 112.01591:18 121.06261:21 129.02168:39 130.01811:26 139.07515:40 139.08295:45 140.07918:18 167.07346:181 211.05728:101 211.06522:76 237.05536:31 255.05673:97 311.1127:82 312.11795:19 313.11929:20 355.11151:25 455.14478:61 455.16571:38</t>
  </si>
  <si>
    <t>OP_Root_Neg-852</t>
  </si>
  <si>
    <t>C17H30O14</t>
  </si>
  <si>
    <t>457.15164:1118 458.15499:237 459.15835:36</t>
  </si>
  <si>
    <t>143.03452:17 253.09799:24 397.12613:16 415.14407:45 457.15054:47</t>
  </si>
  <si>
    <t>LE_LeafStem_Neg-738</t>
  </si>
  <si>
    <t>C21H34N2O7S</t>
  </si>
  <si>
    <t>457.20728:1737 458.21063:322 459.21399:64</t>
  </si>
  <si>
    <t>73.02912:16 113.02188:29 131.03635:17 161.03986:33 172.05927:20 295.19604:17</t>
  </si>
  <si>
    <t>GM_LeafStem_Neg-555</t>
  </si>
  <si>
    <t>459.09494:1589 460.09829:362 461.10165:237</t>
  </si>
  <si>
    <t>101.02576:21 111.00359:18 121.02834:121 127.03815:21 129.02473:23 189.05693:43 215.02245:32 337.06631:18 338.07193:25 459.17865:24</t>
  </si>
  <si>
    <t>MT_Root_Neg-989</t>
  </si>
  <si>
    <t>459.12866:2345 460.13201:508 461.13537:251</t>
  </si>
  <si>
    <t>175.04576:20 189.05307:20 189.06148:22 201.05289:21 295.09119:45 295.10638:20 307.10233:23 325.1062:20 339.08362:135 341.08582:23</t>
  </si>
  <si>
    <t>MT_LeafStem_Neg-567</t>
  </si>
  <si>
    <t>461.07059:3091 462.07394:629 463.0773:182</t>
  </si>
  <si>
    <t>121.02963:18 199.03476:40 234.10756:18 255.02617:22 257.03552:18 269.0582:20 283.02356:25 283.04465:20 284.03683:18 285.03781:535 286.04266:18 286.05707:20 287.05273:28 431.1044:45 461.07278:27</t>
  </si>
  <si>
    <t>OS_LeafStem_Neg-407</t>
  </si>
  <si>
    <t>461.10675:1507 462.1101:473 463.11346:108</t>
  </si>
  <si>
    <t>255.04088:72 283.01755:109 298.04623:20 299.05557:37 313.04385:16 341.03107:17 446.09805:16 461.10638:187 461.13464:18</t>
  </si>
  <si>
    <t>MT_LeafStem_Neg-569</t>
  </si>
  <si>
    <t>461.10825:1303 462.1116:173 463.11496:73</t>
  </si>
  <si>
    <t>GM_Root_Neg-720</t>
  </si>
  <si>
    <t>C19H26O13</t>
  </si>
  <si>
    <t>461.12949:2751 462.13284:663 463.1362:126</t>
  </si>
  <si>
    <t>97.94154:18 117.02091:25 123.04395:18 152.00664:18 167.03157:229 168.03032:18 461.13391:180</t>
  </si>
  <si>
    <t>OP_Root_Neg-866</t>
  </si>
  <si>
    <t>461.2027:5328 462.20605:1203 463.20941:870</t>
  </si>
  <si>
    <t>73.0265:16 79.0185:20 85.02878:24 89.02261:41 101.02669:23 113.02486:23 125.02633:17 131.03162:59 149.04193:16 150.04427:55 191.05238:21 233.05722:41 233.06822:34 283.0264:17 293.0824:201 293.09512:45 294.07434:22 294.08548:22 295.08621:16 331.16391:28 414.22595:17 461.10297:31 461.19888:114</t>
  </si>
  <si>
    <t>OP_Root_Neg-871</t>
  </si>
  <si>
    <t>C22H24O11</t>
  </si>
  <si>
    <t>463.12189:1586 464.12524:1017 465.1286:222</t>
  </si>
  <si>
    <t>OP_Root_Neg-872</t>
  </si>
  <si>
    <t>463.12442:4116 464.12777:1781 465.13113:294</t>
  </si>
  <si>
    <t>172.04639:32 191.03691:16 197.09654:34 200.04024:20 200.05931:24 212.08269:61 213.08983:440 213.106:16 214.09952:55 227.03978:16 251.04485:16 257.07498:22 265.0477:21 269.0513:16 283.80847:20 300.05948:21 332.18124:16 365.0766:18 375.14786:32 389.57074:16 419.13608:85 419.15097:75 420.13467:32 458.34616:16</t>
  </si>
  <si>
    <t>OP_Root_Neg-873</t>
  </si>
  <si>
    <t>C19H28O13</t>
  </si>
  <si>
    <t>463.14603:2687 464.14938:737 465.15274:53</t>
  </si>
  <si>
    <t>61.98548:27 67.01848:16 89.02921:20 89.1501:16 95.04662:17 96.05183:17 101.02918:17 113.02045:20 113.02552:18 121.02326:21 127.03397:16 131.03117:16 139.00397:16 143.03705:16 166.06201:25 179.03699:21 179.05865:33 223.04779:17 241.07053:126 241.08698:17 283.0824:20 403.13275:16 432.11499:35</t>
  </si>
  <si>
    <t>MT_Root_Neg-995</t>
  </si>
  <si>
    <t>463.14624:1110 464.14959:179 465.15295:67</t>
  </si>
  <si>
    <t>153.01575:18 161.04831:45 301.08826:28 331.09433:18 463.15323:21</t>
  </si>
  <si>
    <t>OP_Root_Neg-874</t>
  </si>
  <si>
    <t>463.14725:1041 464.1506:344 465.15396:130</t>
  </si>
  <si>
    <t>71.01363:50 121.03011:16 139.03773:16 242.07251:33</t>
  </si>
  <si>
    <t>GG_LeafStem_Neg-1289</t>
  </si>
  <si>
    <t>463.21722:1331 464.22057:195</t>
  </si>
  <si>
    <t>124.04547:19 183.13931:117 184.14392:24 227.12225:20 253.10417:18 259.0986:18 463.21982:59</t>
  </si>
  <si>
    <t>OP_Root_Neg-875</t>
  </si>
  <si>
    <t>463.21811:2671 464.22146:596</t>
  </si>
  <si>
    <t>131.03313:26 149.04382:52 149.05157:20 150.0504:18 159.02533:20 183.10608:85 212.67467:16 253.09216:17 254.05548:18 259.09409:17 367.10394:19 463.11893:27 463.20621:40</t>
  </si>
  <si>
    <t>OP_Root_Neg-876</t>
  </si>
  <si>
    <t>463.21826:2827 464.22161:484 465.22497:387</t>
  </si>
  <si>
    <t>59.00941:16 96.96913:16 143.03677:24 149.04175:17 227.03886:16 228.07726:17 229.09322:17 233.0609:21 240.08261:17 253.1548:25 258.0831:16 259.09503:26 293.07898:21 293.10461:16 302.07199:71 302.08694:44 303.07721:16 303.08917:18 333.1922:22 364.09628:22 385.05423:16 447.11731:16 458.10373:20 463.21503:53</t>
  </si>
  <si>
    <t>MT_LeafStem_Neg-578</t>
  </si>
  <si>
    <t>463.21912:2359 464.22247:541 465.22583:187</t>
  </si>
  <si>
    <t>113.02327:83 175.0188:18 183.14001:38 195.14146:23 213.15002:270 214.15552:18 249.06233:18 265.47293:22 295.15463:19 463.20969:83 463.22626:157</t>
  </si>
  <si>
    <t>MT_Root_Neg-998</t>
  </si>
  <si>
    <t>465.10516:1008 466.10851:161 467.11187:63</t>
  </si>
  <si>
    <t>433.07019:18 433.08997:30 465.09543:25 465.10901:49</t>
  </si>
  <si>
    <t>OP_Root_Neg-887</t>
  </si>
  <si>
    <t>C22H26O11</t>
  </si>
  <si>
    <t>465.13788:4215 466.14123:992 467.14459:297</t>
  </si>
  <si>
    <t>59.01292:27 71.01296:33 86.03087:19 89.02209:37 101.03104:17 113.02251:16 131.03564:16 132.03658:16 143.03496:18 147.04367:58 149.04338:43 159.02834:18 161.04517:35 187.03409:19 191.02751:17 193.06841:16 198.06729:17 202.02693:54 210.08372:16 227.02367:32 227.06458:21 228.07635:52 241.07762:22 258.08005:19 260.10028:21 302.06992:73 302.08145:88 302.09705:34 302.49283:17 303.07489:17 303.08685:59 364.07388:18 409.1055:17 447.13248:20 464.22073:34 465.07648:20 465.13599:356</t>
  </si>
  <si>
    <t>OP_Root_Neg-892</t>
  </si>
  <si>
    <t>C21H38O11</t>
  </si>
  <si>
    <t>465.23196:1341 466.23531:193 467.23867:16</t>
  </si>
  <si>
    <t>71.01163:20 149.04175:16 258.07968:20 259.09711:23 260.09695:18 464.23557:20 465.1329:61</t>
  </si>
  <si>
    <t>ZM_Seed_Neg-154</t>
  </si>
  <si>
    <t>C26H33N3O5</t>
  </si>
  <si>
    <t>466.23248:1437 467.23583:516 468.23919:29</t>
  </si>
  <si>
    <t>119.04575:20 120.0519:21 135.03885:34 149.06389:16 205.06766:17 290.20764:16 346.18552:20 466.22903:162 466.25793:16</t>
  </si>
  <si>
    <t>GU_Root_Neg-1084</t>
  </si>
  <si>
    <t>C19H32O13</t>
  </si>
  <si>
    <t>467.17578:2756 468.17913:663 469.18249:73</t>
  </si>
  <si>
    <t>90.02412:21 111.00201:20 143.03023:18 161.04178:18 323.13123:26 467.16885:76 467.18539:177</t>
  </si>
  <si>
    <t>OP_Root_Neg-919</t>
  </si>
  <si>
    <t>C21H26O12</t>
  </si>
  <si>
    <t>469.13345:2511 470.1368:819 471.14016:147</t>
  </si>
  <si>
    <t>147.03934:62 186.11562:18 191.02684:101 191.03487:91 233.04117:16 253.09096:20 265.11014:19 373.07413:16 409.10559:17 411.10883:16</t>
  </si>
  <si>
    <t>OP_Root_Neg-931</t>
  </si>
  <si>
    <t>471.34833:2875 472.35168:1107 473.35504:107</t>
  </si>
  <si>
    <t>267.29282:16 453.35056:17 454.3428:32 460.54944:16 471.29541:20 471.34558:432</t>
  </si>
  <si>
    <t>OP_Root_Neg-932</t>
  </si>
  <si>
    <t>C28H48N4S</t>
  </si>
  <si>
    <t>471.34958:2666 472.35293:710 473.35629:217</t>
  </si>
  <si>
    <t>267.06534:16 405.32358:16 471.31567:20</t>
  </si>
  <si>
    <t>OP_Root_Neg-941</t>
  </si>
  <si>
    <t>C16H26O16</t>
  </si>
  <si>
    <t>473.10602:2843 474.10937:594 475.11273:263</t>
  </si>
  <si>
    <t>55.80336:16 96.96609:229 96.97308:53 163.03285:18 183.88422:27 184.9502:22 213.08734:16 266.98242:18 266.99493:26 375.11646:18 472.04941:16</t>
  </si>
  <si>
    <t>MT_Root_Neg-1011</t>
  </si>
  <si>
    <t>C24H26O10</t>
  </si>
  <si>
    <t>473.14734:1543 474.15069:429 475.15405:82</t>
  </si>
  <si>
    <t>108.02192:20 157.92:20 185.06404:27 197.01901:19 211.04948:40 254.05499:199 254.06645:57 255.05309:20 255.06781:57 269.07913:439 269.09332:122 270.08246:59 439.31097:28 443.06119:18</t>
  </si>
  <si>
    <t>MT_LeafStem_Neg-595</t>
  </si>
  <si>
    <t>475.08652:13841 476.08987:4458 477.09323:961</t>
  </si>
  <si>
    <t>85.02803:42 113.02472:240 114.02943:23 129.01898:18 175.02602:174 221.2384:20 257.04562:36 284.02884:460 285.05374:19 298.04401:18 299.05536:981 300.06177:161 301.06012:24 475.09161:628</t>
  </si>
  <si>
    <t>OP_Root_Neg-954</t>
  </si>
  <si>
    <t>C22H24N2O10</t>
  </si>
  <si>
    <t>475.12634:1212 476.12969:232 477.13305:107</t>
  </si>
  <si>
    <t>102.96134:16 137.01006:18 267.06299:115 475.117:16</t>
  </si>
  <si>
    <t>OS_LeafStem_Neg-432</t>
  </si>
  <si>
    <t>475.12646:2143 476.12981:593 477.13317:58</t>
  </si>
  <si>
    <t>191.04623:21 225.0489:16 237.0162:16 283.07434:19 297.04822:18 298.04657:18 308.0184:24 311.05975:23 312.06015:34 313.01443:17 327.04388:18 327.06516:20 328.04202:22 328.05368:20 341.06857:17 355.04327:16 365.06949:29 407.00891:16 460.09341:16 460.10657:20 460.14624:17 461.09561:32 475.10068:45 475.12912:274</t>
  </si>
  <si>
    <t>ZM_Leaf_Neg-536</t>
  </si>
  <si>
    <t>C20H28O13</t>
  </si>
  <si>
    <t>475.14288:2329 476.14623:497 477.14959:94</t>
  </si>
  <si>
    <t>113.03033:20 133.02565:18 133.03099:17 135.03729:22 161.02266:134 161.03397:34 163.09666:18 251.04688:18 271.02197:19 282.0654:16 313.09766:19 384.09738:18 391.09604:18 475.1243:76 475.14743:285 475.19156:21</t>
  </si>
  <si>
    <t>MT_Root_Neg-1020</t>
  </si>
  <si>
    <t>C22H27N2O8P</t>
  </si>
  <si>
    <t>477.13757:2230 478.14092:456 479.14428:101</t>
  </si>
  <si>
    <t>152.99718:24 270.08615:23 477.13464:24</t>
  </si>
  <si>
    <t>GM_Root_Neg-752</t>
  </si>
  <si>
    <t>477.13821:1731 478.14156:485 479.14492:58</t>
  </si>
  <si>
    <t>71.01376:20 101.0174:19 109.03082:20 135.00482:24 149.02907:20 152.04498:27 255.06126:19 255.07132:45 325.0824:18 361.21777:22 371.09937:24 372.10971:20 415.24973:20 477.14212:132 477.23322:26</t>
  </si>
  <si>
    <t>GM_Root_Neg-753</t>
  </si>
  <si>
    <t>477.14014:2900 478.14349:623 479.14685:162</t>
  </si>
  <si>
    <t>119.04599:18 125.02452:22 149.03938:19 191.03426:18 205.05286:18 255.06192:20 281.06485:19 297.07626:20 298.08783:22 345.11172:20 357.10004:106 359.09064:18 387.09747:18 417.12997:23 418.12299:19 459.1337:20 476.13196:18 477.11975:20 477.13812:118</t>
  </si>
  <si>
    <t>GM_Root_Neg-754</t>
  </si>
  <si>
    <t>477.1405:3814 478.14385:853 479.14721:314</t>
  </si>
  <si>
    <t>99.0442:39 111.00504:18 121.02724:178 129.01784:20 140.07405:18 161.05502:19 161.07294:20 162.06754:20 167.06549:21 189.0524:18 189.06044:36 189.06943:21 192.40591:20 211.05814:20 211.06778:18 212.0636:19 311.11728:28 333.0784:18 457.16669:19 477.12704:20 477.15253:77</t>
  </si>
  <si>
    <t>OP_Root_Neg-962</t>
  </si>
  <si>
    <t>C21H34O12</t>
  </si>
  <si>
    <t>477.19745:1684 478.2008:648 479.20416:134</t>
  </si>
  <si>
    <t>59.01266:24 71.01191:17 83.01007:18 89.01971:34 113.0185:16 131.02954:21 143.03404:18 149.04805:109 149.05341:38 161.04393:25 179.0562:16 183.10062:18 238.4386:16 477.19711:265</t>
  </si>
  <si>
    <t>MT_LeafStem_Neg-607</t>
  </si>
  <si>
    <t>C22H24O12</t>
  </si>
  <si>
    <t>479.11923:6504 480.12258:1714 481.12594:440</t>
  </si>
  <si>
    <t>85.9497:19 101.02529:21 107.01237:20 125.02335:49 134.05052:34 137.05511:20 137.06079:35 139.04257:18 149.03589:26 152.00842:20 152.01584:21 163.10907:20 165.01628:74 165.02702:25 170.03098:20 177.01537:21 178.99599:18 181.06708:21 190.15666:26 205.01083:24 209.04466:23 229.08742:18 234.04591:20 270.91525:18 273.06909:27 273.08691:28 274.04025:20 274.05048:33 275.04541:20 284.02548:18 289.06644:137 290.08749:28 299.05368:116 300.06982:25 317.06488:18 318.07239:18 341.05801:22 342.06406:21 391.12509:19 479.11548:427</t>
  </si>
  <si>
    <t>ZM_Seed_Neg-168</t>
  </si>
  <si>
    <t>C23H48NO7P</t>
  </si>
  <si>
    <t>480.31055:2280 481.3139:511 482.31726:32</t>
  </si>
  <si>
    <t>167.95245:18 242.08827:16 255.23672:37 256.23962:66 480.30603:166</t>
  </si>
  <si>
    <t>MT_Flower_Neg-1055</t>
  </si>
  <si>
    <t>C24H42N2O8</t>
  </si>
  <si>
    <t>485.27795:1177 486.2813:348 487.28466:38</t>
  </si>
  <si>
    <t>101.03038:18 119.03352:20 273.22171:21 277.21295:188 278.20776:44 292.22491:18 319.22168:18 421.26584:28</t>
  </si>
  <si>
    <t>GU_Root_Neg-1136</t>
  </si>
  <si>
    <t>C24H24O11</t>
  </si>
  <si>
    <t>487.12228:1240 488.12563:298 489.12899:75</t>
  </si>
  <si>
    <t>283.06238:235 427.11478:22 487.13864:25</t>
  </si>
  <si>
    <t>OP_Root_Neg-1026</t>
  </si>
  <si>
    <t>487.34082:3990 488.34417:1318 489.34753:253</t>
  </si>
  <si>
    <t>162.88538:24 277.31818:17 339.26135:22 359.28613:16 467.97757:19 469.31567:18 470.32495:16 487.33917:480</t>
  </si>
  <si>
    <t>OP_Root_Neg-1027</t>
  </si>
  <si>
    <t>487.34167:3830 488.34502:1287 489.34838:170</t>
  </si>
  <si>
    <t>247.6767:33 394.31857:17 405.31195:22 407.31851:19 408.33197:33 438.30313:44 443.35391:26 470.34802:18 481.17917:20 487.34012:455</t>
  </si>
  <si>
    <t>OP_Root_Neg-1028</t>
  </si>
  <si>
    <t>487.34256:4558 488.34591:1397 489.34927:317</t>
  </si>
  <si>
    <t>MT_LeafStem_Neg-631</t>
  </si>
  <si>
    <t>C22H18O13</t>
  </si>
  <si>
    <t>489.06747:1289 490.07082:427 491.07418:3236</t>
  </si>
  <si>
    <t>ST_LeafStem_Neg-627</t>
  </si>
  <si>
    <t>C23H38O11</t>
  </si>
  <si>
    <t>489.23871:1520 490.24206:371 491.24542:36</t>
  </si>
  <si>
    <t>80.18098:24 101.02434:27 141.05356:43 153.06837:23 269.12933:18 315.18326:25 429.21603:40 430.2226:22 447.24057:18 489.23065:71</t>
  </si>
  <si>
    <t>MT_Flower_Neg-1066</t>
  </si>
  <si>
    <t>C20H28O14</t>
  </si>
  <si>
    <t>491.13989:1964 492.14324:399 493.1466:81</t>
  </si>
  <si>
    <t>118.03906:20 191.03699:18 193.04594:20 221.44002:33 251.05711:189 252.07327:18 281.06421:37 353.08298:31 371.10419:66 491.14594:52</t>
  </si>
  <si>
    <t>ZM_Seed_Neg-171</t>
  </si>
  <si>
    <t>491.2666:1042 492.26995:471 493.27331:65</t>
  </si>
  <si>
    <t>159.49281:68 206.10484:16 223.06938:28 350.15909:20 491.26129:151</t>
  </si>
  <si>
    <t>MT_Flower_Neg-1074</t>
  </si>
  <si>
    <t>493.09799:1542 494.10134:437 495.1047:224</t>
  </si>
  <si>
    <t>151.00797:22 152.01523:20 178.99695:52 301.03394:50 329.03839:18 330.02957:21 331.02982:23 331.04538:27 331.08154:28 334.16696:26 491.09085:26 492.07846:20 493.10098:155 493.1933:26</t>
  </si>
  <si>
    <t>GM_Root_Neg-785</t>
  </si>
  <si>
    <t>C23H26O12</t>
  </si>
  <si>
    <t>493.13208:1436 494.13543:363 495.13879:119</t>
  </si>
  <si>
    <t>83.01237:24 93.02825:26 111.00655:18 111.01205:24 131.02641:22 137.02144:83 149.04897:20 168.07219:18 350.10181:20</t>
  </si>
  <si>
    <t>LE_LeafStem_Neg-812</t>
  </si>
  <si>
    <t>495.26059:2943 496.26394:823 497.2673:397</t>
  </si>
  <si>
    <t>59.01404:40 138.97269:18 218.12509:16 220.07391:18 273.19675:30 435.23901:52 455.24588:16 495.23004:16 495.26294:158</t>
  </si>
  <si>
    <t>MT_LeafStem_Neg-647</t>
  </si>
  <si>
    <t>C21H22O14</t>
  </si>
  <si>
    <t>497.09384:2507 498.09719:657 499.10055:205</t>
  </si>
  <si>
    <t>163.04192:116 333.05869:23 497.08423:49 497.09958:35</t>
  </si>
  <si>
    <t>GM_Root_Neg-792</t>
  </si>
  <si>
    <t>C25H24O11</t>
  </si>
  <si>
    <t>499.12476:1190 500.12811:162 501.13147:78</t>
  </si>
  <si>
    <t>121.02769:164 128.06447:25 189.05789:19 377.08026:20</t>
  </si>
  <si>
    <t>OP_Root_Neg-1094</t>
  </si>
  <si>
    <t>C22H30O13</t>
  </si>
  <si>
    <t>501.15582:1595 502.15917:513 503.16253:58</t>
  </si>
  <si>
    <t>101.02482:17 113.02099:18 205.0527:148 206.05087:20 223.05054:16 223.06879:17 224.0571:31 441.13876:30 459.16037:16 500.20035:17 501.1467:33</t>
  </si>
  <si>
    <t>MT_Flower_Neg-1114</t>
  </si>
  <si>
    <t>C23H34O12</t>
  </si>
  <si>
    <t>501.19839:3086 502.20174:886 503.2051:187</t>
  </si>
  <si>
    <t>111.01125:18 137.0229:286 138.02626:26 318.16016:32 474.83719:35 501.12943:19 501.19223:201</t>
  </si>
  <si>
    <t>MT_Root_Neg-1056</t>
  </si>
  <si>
    <t>501.32172:1341 502.32507:363 503.32843:138</t>
  </si>
  <si>
    <t>167.06381:18 382.2821:20 437.30966:19 501.31866:234 501.34119:62</t>
  </si>
  <si>
    <t>MT_Root_Neg-1058</t>
  </si>
  <si>
    <t>C23H20O13</t>
  </si>
  <si>
    <t>503.08215:4061 504.0855:1099 505.08886:441</t>
  </si>
  <si>
    <t>123.00682:27 123.04147:18 167.02208:41 167.0351:529 168.0336:22 169.03688:26 218.6691:30 353.05377:74 413.23254:20 503.07663:72 503.08911:45</t>
  </si>
  <si>
    <t>GU_Root_Neg-1163</t>
  </si>
  <si>
    <t>503.11896:1263 504.12231:452 505.12567:87</t>
  </si>
  <si>
    <t>119.04813:20 120.25358:24 135.00882:20 255.0636:298 256.05453:18 459.1304:190 459.15179:21 460.13895:21 461.10818:24 503.12036:20</t>
  </si>
  <si>
    <t>GU_Root_Neg-1165</t>
  </si>
  <si>
    <t>C25H28O11</t>
  </si>
  <si>
    <t>503.15497:1141 504.15832:301 505.16168:56</t>
  </si>
  <si>
    <t>73.02718:20 101.02164:27 113.02609:20 503.15543:197</t>
  </si>
  <si>
    <t>OP_Root_Neg-1110</t>
  </si>
  <si>
    <t>503.33749:8348 504.34084:2607 505.3442:457</t>
  </si>
  <si>
    <t>340.27863:28 357.23911:16 377.27679:30 391.30847:20 419.28848:24 436.30652:22 439.31305:16 441.32739:18 485.32812:51 487.1579:16 503.30304:16 503.33658:1009</t>
  </si>
  <si>
    <t>GM_Root_Neg-815</t>
  </si>
  <si>
    <t>C30H20O8</t>
  </si>
  <si>
    <t>507.10809:6235 508.11144:2224 509.1148:316</t>
  </si>
  <si>
    <t>137.07167:22 209.05873:20 224.03093:20 224.04019:22 252.048:18 252.96242:22 253.05049:8948 253.27777:22 254.05342:1633 255.04514:39 255.06465:40 277.27206:21</t>
  </si>
  <si>
    <t>MT_Flower_Neg-1130</t>
  </si>
  <si>
    <t>507.11697:1368 508.12032:463 509.12368:58</t>
  </si>
  <si>
    <t>151.01631:22 206.09367:20 221.03511:37 226.02989:20 286.00906:42 301.02264:20 315.04132:18 318.0672:19 329.03461:27 330.03772:20 344.03955:21 345.06335:27 347.05887:21 491.08786:23 507.11142:116 507.1286:61 507.25507:18</t>
  </si>
  <si>
    <t>MT_Flower_Neg-1133</t>
  </si>
  <si>
    <t>C22H22O14</t>
  </si>
  <si>
    <t>509.09427:2175 510.09762:757 511.10098:177</t>
  </si>
  <si>
    <t>107.01363:20 139.03996:53 163.00505:20 179.00818:28 270.0213:20 285.03485:52 465.05862:25 491.08215:62 507.08926:21 509.09775:134</t>
  </si>
  <si>
    <t>MT_Flower_Neg-1134</t>
  </si>
  <si>
    <t>509.09821:1010 510.10156:258 511.10492:139</t>
  </si>
  <si>
    <t>152.00919:30 153.01192:42 168.0325:21 178.99167:21 221.01196:26 283.09811:21 317.9494:19 319.07935:38 329.03214:18 329.07907:25 481.10986:21 509.10007:41 509.14166:24</t>
  </si>
  <si>
    <t>MT_Flower_Neg-1135</t>
  </si>
  <si>
    <t>C23H26O13</t>
  </si>
  <si>
    <t>509.13019:6555 510.13354:2014 511.1369:471</t>
  </si>
  <si>
    <t>109.02407:66 125.02316:27 134.0459:22 152.00272:18 153.02292:24 165.02364:53 178.99458:44 180.00386:32 187.03265:19 191.07065:21 231.07753:26 239.05394:26 299.01352:19 301.03922:24 313.03079:20 313.05841:18 317.0705:28 319.07977:151 320.08353:21 328.0585:20 329.05093:85 329.06821:136 330.06293:20 330.0733:18 341.05203:34 347.07343:19 373.00516:22 375.09183:21 509.12924:547</t>
  </si>
  <si>
    <t>LE_LeafStem_Neg-833</t>
  </si>
  <si>
    <t>C26H40O10</t>
  </si>
  <si>
    <t>511.25711:1650 512.26046:339 513.26382:50</t>
  </si>
  <si>
    <t>59.01152:16 131.03175:16 221.06981:31 241.16318:16 256.1492:20 271.17841:22 309.13211:17 352.22165:17 419.20111:20 451.22876:19 493.25311:16 511.27411:69</t>
  </si>
  <si>
    <t>MT_Seed_Neg-451</t>
  </si>
  <si>
    <t>C25H38O11</t>
  </si>
  <si>
    <t>513.23285:1328 514.2362:431 515.23956:49</t>
  </si>
  <si>
    <t>259.16324:23 270.15048:21 333.16721:27 334.18289:23 338.19702:20 513.22906:130 513.25189:79</t>
  </si>
  <si>
    <t>ZM_Stem_Neg-320</t>
  </si>
  <si>
    <t>513.23517:1090 514.23852:317 515.24188:16</t>
  </si>
  <si>
    <t>55.14653:17 351.18179:18 513.21265:26 513.23553:53</t>
  </si>
  <si>
    <t>LE_Ripe_Neg-715</t>
  </si>
  <si>
    <t>C18H28O17</t>
  </si>
  <si>
    <t>515.12512:1449 516.12847:340 517.13183:111</t>
  </si>
  <si>
    <t>111.00751:116 111.01366:37 173.00594:71 173.01564:19 341.89874:19 355.13309:16 515.09833:16 515.14471:16</t>
  </si>
  <si>
    <t>OP_Root_Neg-1155</t>
  </si>
  <si>
    <t>515.20288:3381 516.20623:1223 517.20959:387</t>
  </si>
  <si>
    <t>96.96306:19 113.02286:22 121.06565:16 169.0748:390 170.07642:68 174.688:18 183.09099:16 265.07327:24 291.14984:69 292.15112:16 307.0126:16 335.14325:54 336.13663:21 515.19879:130</t>
  </si>
  <si>
    <t>MT_Seed_Neg-455</t>
  </si>
  <si>
    <t>C24H36O12</t>
  </si>
  <si>
    <t>515.21124:1438 516.21459:549 517.21795:62</t>
  </si>
  <si>
    <t>71.01511:27 141.05251:23 143.02943:24 269.06894:18 413.14645:153 473.27631:36 515.19397:29</t>
  </si>
  <si>
    <t>GM_LeafStem_Neg-631</t>
  </si>
  <si>
    <t>C23H34O13</t>
  </si>
  <si>
    <t>517.19397:1199 518.19732:236 519.20068:466</t>
  </si>
  <si>
    <t>87.04444:18 99.00391:20 101.02599:20 113.01978:18 175.02673:40 179.05702:61 223.12965:20 249.08894:25 268.07983:26 292.07413:28 309.065:18 324.09192:18 324.12234:19 517.17999:106 517.19812:50 517.21576:20</t>
  </si>
  <si>
    <t>ZM_Seed_Neg-194</t>
  </si>
  <si>
    <t>C21H29NO14</t>
  </si>
  <si>
    <t>518.15155:4267 519.1549:922 520.15826:340</t>
  </si>
  <si>
    <t>123.03316:18 138.05164:21 138.06065:16 148.04039:16 166.04918:52 166.05435:28 167.05836:16 193.05223:29 194.04527:364 196.49445:21 422.62579:20 518.1391:32 518.1568:72 518.17633:23</t>
  </si>
  <si>
    <t>MT_Root_Neg-1064</t>
  </si>
  <si>
    <t>519.11346:1507 520.11681:444 521.12017:1452</t>
  </si>
  <si>
    <t>114.05924:18 164.07922:19 184.0258:22 190.03156:23 219.03316:37 223.26288:29 234.04942:22 243.05803:21 253.0498:39 253.06152:53 254.05125:25 255.04877:18 295.10638:20 297.07611:86 305.86865:22 315.08163:20 315.09335:20 336.716:19 417.09506:23 435.12152:45 436.14923:18 459.11627:36 475.1319:181 476.11176:19 476.12695:20 476.14798:20 502.23511:25</t>
  </si>
  <si>
    <t>GU_LeafStem_Neg-1583</t>
  </si>
  <si>
    <t>519.11548:3170 520.11883:1028 521.12219:370</t>
  </si>
  <si>
    <t>243.0359:19 271.0325:24 299.00998:50 299.02066:66 300.0141:42 300.03409:18 314.048:77 314.07135:20 315.05014:293 316.05978:64 474.08353:20 519.10834:182</t>
  </si>
  <si>
    <t>GM_Root_Neg-832</t>
  </si>
  <si>
    <t>C27H22O11</t>
  </si>
  <si>
    <t>521.10663:1084 522.10998:366 523.11334:22</t>
  </si>
  <si>
    <t>121.02502:60 133.06372:20 161.06778:22 189.05273:89 233.03862:25</t>
  </si>
  <si>
    <t>GU_Root_Neg-1184</t>
  </si>
  <si>
    <t>521.12683:2280 522.13018:633 523.13354:57</t>
  </si>
  <si>
    <t>103.00347:18 135.00314:28 135.64978:23 149.02246:38 151.02689:25 167.03098:47 255.06787:20 256.0621:15 256.0722:44 257.07129:18 273.05835:27 273.07922:200 274.08289:85 274.10873:18 295.08521:18 315.08447:161 316.07956:19 316.09064:20 435.12778:18 521.12848:21</t>
  </si>
  <si>
    <t>GM_Root_Neg-840</t>
  </si>
  <si>
    <t>C24H28O13</t>
  </si>
  <si>
    <t>523.14392:1528 524.14727:518 525.15063:63</t>
  </si>
  <si>
    <t>85.02864:25 155.00388:23 167.03177:22 167.03781:66 167.06989:21 198.3045:19 236.06253:20 279.056:18 423.0798:22 423.09518:20 521.18011:18</t>
  </si>
  <si>
    <t>ZM_Leaf_Neg-610</t>
  </si>
  <si>
    <t>525.13916:4159 526.14251:1223 527.14587:268</t>
  </si>
  <si>
    <t>150.02956:29 165.04927:35 165.0576:161 180.04408:19 195.05811:27 248.78206:17 282.04773:22 299.01053:66 299.02365:33 300.03479:21 314.03455:62 314.04773:62 315.04944:18 315.06161:16 317.00885:18 328.44989:16 329.06952:305 329.09647:16 329.11145:17 330.05893:23 330.07703:53 477.10211:38 525.12787:115 525.14728:138</t>
  </si>
  <si>
    <t>ZM_Leaf_Neg-609</t>
  </si>
  <si>
    <t>525.138:5629 526.14135:1527 527.14471:516</t>
  </si>
  <si>
    <t>89.03993:19 131.4924:17 150.02821:17 150.03572:16 165.04678:52 165.0546:47 167.05296:20 195.06995:41 196.06363:17 271.02179:17 284.05542:28 299.02567:16 300.04321:20 314.03006:17 329.06424:476 329.18582:25 330.07465:34 330.18256:16 525.13055:142 525.1579:48</t>
  </si>
  <si>
    <t>OP_Root_Neg-1210</t>
  </si>
  <si>
    <t>527.1662:3811 528.16955:1513 529.17291:491</t>
  </si>
  <si>
    <t>59.01117:17 93.02853:16 113.0251:22 122.02444:77 122.06271:18 144.04584:17 146.05083:40 146.05945:18 150.01888:36 150.08936:16 155.03781:18 158.05489:37 160.03592:16 167.95192:17 173.04305:20 198.67911:19 199.03731:17 199.05142:75 201.35872:16 204.97662:28 209.07904:23 210.05173:22 220.06532:18 254.07988:20 255.08165:24 278.11038:16 280.03162:20 280.095:20 283.03467:18 294.05301:16 295.05838:16 295.07571:56 296.07358:27 297.07599:29 297.08499:66 299.1011:32 309.78333:16 324.16257:20 331.09171:16 331.11761:20 349.12241:36 367.13461:38 413.16287:23 427.12006:17 479.21521:17 480.18433:16 485.0036:17 491.15823:17 511.15451:56 511.17331:23 511.79416:17 512.16943:17 513.19043:20</t>
  </si>
  <si>
    <t>MT_Flower_Neg-1191</t>
  </si>
  <si>
    <t>C27H44O10</t>
  </si>
  <si>
    <t>527.28717:1433 528.29052:560 529.29388:131</t>
  </si>
  <si>
    <t>205.06303:20 278.22128:20 527.2619:20 527.27905:75 527.29938:143</t>
  </si>
  <si>
    <t>OP_Root_Neg-1227</t>
  </si>
  <si>
    <t>529.18219:10165 530.18554:7005 531.1889:1514</t>
  </si>
  <si>
    <t>59.00956:16 60.01452:16 89.02405:38 90.02646:17 101.02089:17 111.04778:22 115.85851:16 119.03075:20 122.01683:42 122.02112:121 122.03255:34 124.03429:25 134.04282:22 144.04321:68 146.05812:341 148.07574:17 150.01456:66 150.02576:18 150.03651:17 154.94092:19 158.06216:17 158.07298:37 160.03973:84 172.03612:18 173.04436:23 174.04799:36 175.06595:17 176.06993:96 179.05461:34 182.04526:30 187.07103:16 188.06387:18 192.06273:16 194.08974:39 199.07184:20 210.09343:17 215.92905:20 220.06276:64 226.05159:20 226.08696:17 252.09537:24 254.0851:51 255.08752:36 256.99942:25 259.95972:21 279.07401:73 279.08801:17 280.06061:17 281.09711:16 285.09735:18 297.08612:285 297.1095:16 298.08685:33 299.10074:25 299.11136:17 300.09027:17 305.13571:17 306.12048:19 306.13391:18 312.06253:17 324.14362:17 331.10278:22 331.12503:17 333.10355:19 349.12061:83 349.13965:32 350.12012:16 352.39444:25 367.13055:34 368.13336:18 369.11655:18 373.98273:21 383.12012:16 385.19168:16 487.0405:16 488.01251:17 511.15964:19 511.18939:37 512.17688:25 513.18079:17 527.224:17 529.18127:1424</t>
  </si>
  <si>
    <t>AC_Leaf_Neg-612</t>
  </si>
  <si>
    <t>C27H46O10</t>
  </si>
  <si>
    <t>529.2998:1057 530.30315:148 531.30651:76</t>
  </si>
  <si>
    <t>172.10408:26 253.09276:37 253.10994:18 275.22412:24 293.20551:93 297.28607:16</t>
  </si>
  <si>
    <t>OP_Root_Neg-1241</t>
  </si>
  <si>
    <t>C26H28O12</t>
  </si>
  <si>
    <t>531.1496:1669 532.15295:730 533.15631:236</t>
  </si>
  <si>
    <t>81.03515:37 89.02058:17 122.0255:18 131.03146:16 149.04237:16 236.04291:120 236.05069:48 237.06189:16 238.05351:17 513.17676:17 529.16595:18 531.11237:16 531.13751:90</t>
  </si>
  <si>
    <t>OP_Root_Neg-1242</t>
  </si>
  <si>
    <t>531.15179:1114 532.15514:592 533.1585:137</t>
  </si>
  <si>
    <t>237.05446:554 238.05783:80 239.05899:16</t>
  </si>
  <si>
    <t>OS_LeafStem_Neg-514</t>
  </si>
  <si>
    <t>533.12592:1727 534.12927:364 535.13263:178</t>
  </si>
  <si>
    <t>160.9545:21 267.05588:24 284.02286:16 305.07034:16 312.07852:21 354.05148:17 354.08148:21 355.13272:18 383.07373:76 384.07858:17 384.09048:16 413.07626:20 443.09848:52 445.10443:24 473.10571:29 533.10547:34 533.13702:164</t>
  </si>
  <si>
    <t>OP_Root_Neg-1252</t>
  </si>
  <si>
    <t>C26H30O12</t>
  </si>
  <si>
    <t>533.16736:1316 534.17071:410 535.17407:671</t>
  </si>
  <si>
    <t>113.02324:21 192.02248:16 265.09369:21 297.08823:16 305.09561:19 317.12823:44 318.13049:21 498.20721:20 513.17896:18</t>
  </si>
  <si>
    <t>GM_LeafStem_Neg-641</t>
  </si>
  <si>
    <t>C24H38O13</t>
  </si>
  <si>
    <t>533.22345:1293 534.2268:357 535.23016:63</t>
  </si>
  <si>
    <t>143.03349:24 205.12352:18 250.10605:25 283.12134:18 533.2196:236</t>
  </si>
  <si>
    <t>GM_Root_Neg-856</t>
  </si>
  <si>
    <t>C24H24O14</t>
  </si>
  <si>
    <t>535.11029:1051 536.11364:190 537.117:100</t>
  </si>
  <si>
    <t>84.01659:19 111.00063:18 121.02579:19 138.03523:27 153.05917:19 171.02557:26 197.04262:77 197.05336:24 198.04681:24 215.00885:21 233.03203:19 282.04028:21</t>
  </si>
  <si>
    <t>MT_Flower_Neg-1216</t>
  </si>
  <si>
    <t>C26H32O12</t>
  </si>
  <si>
    <t>535.17529:1085 536.17864:327 537.182:67</t>
  </si>
  <si>
    <t>137.02103:108 265.14072:20 397.15472:24</t>
  </si>
  <si>
    <t>ZM_Root_Neg-528</t>
  </si>
  <si>
    <t>C24H28NO11P</t>
  </si>
  <si>
    <t>536.14099:3204 537.14434:929 538.1477:241</t>
  </si>
  <si>
    <t>124.12978:30 138.05536:36 138.0623:24 194.03453:45 194.04582:185 195.04964:18 341.07913:16 341.09436:16 341.11221:18 342.06702:21 342.09363:16 444.03079:21 536.11731:18 536.14764:21</t>
  </si>
  <si>
    <t>GG_Root_Neg-1081</t>
  </si>
  <si>
    <t>C24H26O14</t>
  </si>
  <si>
    <t>537.12402:1239 538.12737:368 539.13073:71</t>
  </si>
  <si>
    <t>116.24397:33 137.02344:52 137.02911:15 147.04428:23 152.00558:20 152.01141:18 241.06857:19 417.10965:79 537.1015:18 537.12305:153 537.15845:18</t>
  </si>
  <si>
    <t>GG_Root_Neg-1086</t>
  </si>
  <si>
    <t>C30H20O10</t>
  </si>
  <si>
    <t>539.0968:3467 540.10015:1192 541.10351:276</t>
  </si>
  <si>
    <t>135.00925:42 151.03987:40 253.04266:18 265.06015:18 267.01221:18 267.03134:36 267.06781:107 269.05099:22 271.06601:35 281.04962:18 283.0567:18 284.05908:41 310.03333:18 329.23499:18 334.07874:18 357.07208:18 403.07584:21 403.09518:19 419.07129:42 420.0907:20 538.11041:19 539.07532:25 539.09467:51</t>
  </si>
  <si>
    <t>MT_Flower_Neg-1222</t>
  </si>
  <si>
    <t>C28H48O10</t>
  </si>
  <si>
    <t>543.31421:1223 544.31756:321 545.32092:60</t>
  </si>
  <si>
    <t>126.03187:23 178.99953:38 193.01062:22 194.04109:23 315.18036:18 465.27832:21 543.31525:42 543.3338:20</t>
  </si>
  <si>
    <t>GU_Root_Neg-1222</t>
  </si>
  <si>
    <t>545.13165:1461 546.135:500 547.13836:174</t>
  </si>
  <si>
    <t>119.04581:19 193.06122:18 196.05684:27 252.07683:25 253.08669:145 254.0992:22 283.05899:21 297.07516:173 298.08548:18 332.14282:24 501.13745:19 501.15631:41</t>
  </si>
  <si>
    <t>OP_Root_Neg-1309</t>
  </si>
  <si>
    <t>C26H30N2O11</t>
  </si>
  <si>
    <t>545.18103:1209 546.18438:505 547.18774:166</t>
  </si>
  <si>
    <t>89.02049:25 124.03894:22 162.05588:19 205.06178:16 215.06604:20 270.07462:20 281.85999:16 295.05765:23 313.0802:83 313.72348:61 314.07153:18 365.10992:45 383.10828:17 384.11911:20 386.14963:16 527.14087:18 545.16357:61</t>
  </si>
  <si>
    <t>ZM_Root_Neg-550</t>
  </si>
  <si>
    <t>547.14417:1101 548.14752:269 549.15088:75</t>
  </si>
  <si>
    <t>296.07037:16 297.07608:32 336.06683:27 353.07935:18 457.10623:19 547.14709:150 547.18994:16</t>
  </si>
  <si>
    <t>ST_LeafStem_Neg-723</t>
  </si>
  <si>
    <t>547.1474:1478 548.15075:196 549.15411:229</t>
  </si>
  <si>
    <t>62.75571:21 87.01105:21 119.03854:18 134.03345:18 134.04297:18 135.04739:25 145.02322:21 166.05023:21 193.04524:88 205.05542:18 295.08716:33 367.11008:39 547.14929:46</t>
  </si>
  <si>
    <t>ZM_Leaf_Neg-649</t>
  </si>
  <si>
    <t>547.14819:1022 548.15154:276 549.1549:121</t>
  </si>
  <si>
    <t>71.01508:17 179.05632:22 191.07233:40 193.04936:16 197.05463:16 205.05351:16 289.05432:20 383.09448:18 404.19308:20 443.11075:16 454.98151:18 474.1297:16 503.1145:33 547.03967:16 547.14703:171</t>
  </si>
  <si>
    <t>OS_LeafStem_Neg-531</t>
  </si>
  <si>
    <t>549.1225:2443 550.12585:805 551.12921:207</t>
  </si>
  <si>
    <t>297.01672:17 314.07306:17 327.05157:21 339.04709:17 340.05133:17 356.30997:17 369.09317:19 399.07971:55 423.07214:24 429.10336:16 430.09235:17 459.10034:17 530.00842:30 549.117:342</t>
  </si>
  <si>
    <t>LE_Ripe_Neg-759</t>
  </si>
  <si>
    <t>C27H34O12</t>
  </si>
  <si>
    <t>549.19958:2173 550.20293:843 551.20629:107</t>
  </si>
  <si>
    <t>161.02237:16 163.11653:19 387.1575:19 387.17313:67 504.18463:16 549.20294:160</t>
  </si>
  <si>
    <t>GM_Root_Neg-886</t>
  </si>
  <si>
    <t>C24H24O15</t>
  </si>
  <si>
    <t>551.10358:2804 552.10693:826 553.11029:150</t>
  </si>
  <si>
    <t>85.02603:21 111.00623:40 111.01119:25 127.03799:18 167.03671:148 168.04489:25 266.0253:25 279.0614:18 383.07428:20 551.104:22</t>
  </si>
  <si>
    <t>ST_LeafStem_Neg-736</t>
  </si>
  <si>
    <t>C25H28O14</t>
  </si>
  <si>
    <t>551.1377:1126 552.14105:401 553.14441:86</t>
  </si>
  <si>
    <t>85.02523:26 116.04115:22 129.02051:18 153.01668:18 429.10431:45 430.10867:20 507.23611:20 551.14679:102 551.1731:18</t>
  </si>
  <si>
    <t>GU_Root_Neg-1233</t>
  </si>
  <si>
    <t>551.1391:3160 552.14245:747 553.14581:176</t>
  </si>
  <si>
    <t>93.02882:20 94.03519:20 137.02345:279 209.03706:72 269.07037:52 299.07553:20 366.07935:18 413.10468:19 551.13959:160</t>
  </si>
  <si>
    <t>MT_Root_Neg-1097</t>
  </si>
  <si>
    <t>C26H32O13</t>
  </si>
  <si>
    <t>551.17621:3639 552.17956:1207 553.18292:197</t>
  </si>
  <si>
    <t>71.0137:24 123.04845:167 167.03339:541 168.03815:95 169.04138:39 385.12189:18 551.17255:170</t>
  </si>
  <si>
    <t>MT_Flower_Neg-1239</t>
  </si>
  <si>
    <t>C25H48O11S</t>
  </si>
  <si>
    <t>555.28455:1658 556.2879:333 557.29126:94</t>
  </si>
  <si>
    <t>164.98627:25 164.99332:21 226.1067:26 555.28107:341</t>
  </si>
  <si>
    <t>MT_Seed_Neg-501</t>
  </si>
  <si>
    <t>C26H38O13</t>
  </si>
  <si>
    <t>557.22211:1922 558.22546:1248 559.22882:200</t>
  </si>
  <si>
    <t>101.05939:18 275.06003:21 348.10751:20 414.14981:21 455.15527:202 456.1604:28 457.15591:19 557.21136:20 557.23236:75</t>
  </si>
  <si>
    <t>MT_Seed_Neg-503</t>
  </si>
  <si>
    <t>C24H47O12P</t>
  </si>
  <si>
    <t>557.26337:1350 558.26672:371 559.27008:61</t>
  </si>
  <si>
    <t>96.95608:31 265.8981:18 557.26337:255 557.29468:25</t>
  </si>
  <si>
    <t>OS_Root_Neg-622</t>
  </si>
  <si>
    <t>C24H32O15</t>
  </si>
  <si>
    <t>559.1615:1170 560.16485:325 561.16821:110</t>
  </si>
  <si>
    <t>87.00497:18 132.0184:17 160.00818:42 175.04109:69 473.11893:17 559.16754:46</t>
  </si>
  <si>
    <t>GM_LeafStem_Neg-672</t>
  </si>
  <si>
    <t>C26H42O13</t>
  </si>
  <si>
    <t>561.25708:1890 562.26043:701 563.26379:196</t>
  </si>
  <si>
    <t>71.00803:19 113.01945:35 227.05373:20 561.26007:149</t>
  </si>
  <si>
    <t>ZM_Root_Neg-580</t>
  </si>
  <si>
    <t>C27H34O13</t>
  </si>
  <si>
    <t>565.19171:1637 566.19506:685 567.19842:165</t>
  </si>
  <si>
    <t>160.01671:17 175.04073:16 179.07082:36 235.06334:16 297.09357:17 337.09476:59 337.10712:21 565.19025:271 565.21887:16</t>
  </si>
  <si>
    <t>ZM_Stem_Neg-369</t>
  </si>
  <si>
    <t>567.151:1867 568.15435:514 569.15771:128</t>
  </si>
  <si>
    <t>59.01025:19 283.25992:20 299.02072:18 314.02866:23 314.05862:16 329.06622:161 330.0694:39 330.07776:17 567.14703:42</t>
  </si>
  <si>
    <t>OP_Root_Neg-1378</t>
  </si>
  <si>
    <t>C22H36N2O15</t>
  </si>
  <si>
    <t>567.19476:1120 568.19811:198 569.20147:147</t>
  </si>
  <si>
    <t>153.09032:20 197.08347:36 197.09306:34 359.13065:111 360.14212:112 521.19604:35 521.21161:17 522.13367:25 567.18762:18</t>
  </si>
  <si>
    <t>ZM_Root_Neg-583</t>
  </si>
  <si>
    <t>C27H36O13</t>
  </si>
  <si>
    <t>567.20667:1430 568.21002:385 569.21338:18</t>
  </si>
  <si>
    <t>177.05676:24 179.06067:32 209.07896:69 210.08089:16 357.08301:16 566.11926:22 567.1911:18</t>
  </si>
  <si>
    <t>MT_Root_Neg-1122</t>
  </si>
  <si>
    <t>C25H49O12P</t>
  </si>
  <si>
    <t>571.28912:1178 572.29247:58 573.29583:56</t>
  </si>
  <si>
    <t>152.98932:65 152.99588:29 241.00383:20 255.22499:21 255.23953:45 391.48529:25 571.27972:42 571.29462:100</t>
  </si>
  <si>
    <t>OP_Root_Neg-1412</t>
  </si>
  <si>
    <t>577.15289:1852 578.15624:155 579.1596:350</t>
  </si>
  <si>
    <t>89.02037:17 237.05536:16 268.04385:39 273.09229:25 283.06281:340 284.06195:49 297.06693:18 328.15225:21 531.29535:24 559.29419:22 577.14984:26</t>
  </si>
  <si>
    <t>ZM_Leaf_Neg-714</t>
  </si>
  <si>
    <t>577.15625:4321 578.1596:1404 579.16296:438</t>
  </si>
  <si>
    <t>285.03458:18 310.03918:19 311.05569:251 313.06647:21 325.07123:18 326.0697:35 327.06659:18 339.03891:20 342.06497:16 353.0592:19 353.07083:53 353.08597:16 354.06488:37 354.07999:16 414.1037:22 415.10138:163 416.10873:48 417.11877:20 458.13522:18 473.10895:19 547.11597:17 577.15765:777</t>
  </si>
  <si>
    <t>MT_LeafStem_Neg-785</t>
  </si>
  <si>
    <t>C27H46O9S2</t>
  </si>
  <si>
    <t>577.25677:1343 578.26012:96 579.26348:18</t>
  </si>
  <si>
    <t>577.25867:81</t>
  </si>
  <si>
    <t>AT_LeafStem_Neg-867</t>
  </si>
  <si>
    <t>579.13507:1917 580.13842:668 581.14178:289</t>
  </si>
  <si>
    <t>271.01306:20 299.01364:58 299.03146:19 301.03232:24 310.50595:19 446.06125:48 446.07651:20 447.10312:113 457.56171:29 579.1275:216 579.15607:80</t>
  </si>
  <si>
    <t>OS_LeafStem_Neg-599</t>
  </si>
  <si>
    <t>579.13544:1360 580.13879:537 581.14215:193</t>
  </si>
  <si>
    <t>190.06561:18 297.03824:19 298.06042:34 299.05374:17 300.03943:17 341.09457:16 359.07883:18 386.09543:21 399.0759:56 401.08716:16 429.09491:16 433.63327:33 489.12003:36 562.13348:16 579.11499:30 579.14258:158</t>
  </si>
  <si>
    <t>GM_LeafStem_Neg-688</t>
  </si>
  <si>
    <t>579.13763:1202 580.14098:243 581.14434:100</t>
  </si>
  <si>
    <t>128.0377:18 284.02676:56 285.05078:24 286.03171:20 579.13354:111 579.16058:44</t>
  </si>
  <si>
    <t>MT_Root_Neg-1129</t>
  </si>
  <si>
    <t>581.15082:5160 582.15417:1655 583.15753:220</t>
  </si>
  <si>
    <t>136.01607:20 137.02217:244 152.00436:23 152.01158:23 167.00107:26 167.03465:511 168.03786:42 413.10446:179 413.12314:35 414.11209:37 511.27405:21 533.25537:21 581.13507:70 581.14789:178</t>
  </si>
  <si>
    <t>OS_LeafStem_Neg-603</t>
  </si>
  <si>
    <t>581.15155:1010 582.1549:453 583.15826:84</t>
  </si>
  <si>
    <t>129.02048:17 149.02559:73 197.03821:17 239.0639:30 285.05225:17 329.08511:61 397.08112:20 419.11234:88 421.12503:22 468.00891:16 579.14166:17 581.13611:34 581.15814:33</t>
  </si>
  <si>
    <t>ZM_Root_Neg-610</t>
  </si>
  <si>
    <t>C27H34O14</t>
  </si>
  <si>
    <t>581.18738:2138 582.19073:645 583.19409:112</t>
  </si>
  <si>
    <t>134.03172:16 139.039:16 167.02867:17 175.04222:55 180.04454:18 195.0585:34 195.06761:45 196.06036:16 196.07152:16 321.11823:16 337.08862:17 337.10654:18 581.19519:205 581.24146:32</t>
  </si>
  <si>
    <t>OP_Root_Neg-1429</t>
  </si>
  <si>
    <t>581.18878:2298 582.19213:1147 583.19549:317</t>
  </si>
  <si>
    <t>195.08627:24 200.04427:32 201.04716:18 212.03848:18 212.06287:20 212.08292:181 213.0867:64 213.09679:90 214.08406:23 225.09293:16 255.10124:22 320.08551:50 321.10052:21 370.40894:20 375.14316:87 376.13562:16 419.15085:18 420.14658:34 510.01132:17 581.13812:17 581.18854:317</t>
  </si>
  <si>
    <t>MT_Flower_Neg-1297</t>
  </si>
  <si>
    <t>582.2619:3200 583.26525:1326 584.26861:231</t>
  </si>
  <si>
    <t>119.047:21 120.0549:25 125.02156:20 317.16891:20 342.14481:91 342.16064:30 393.79861:28 462.20551:23 463.19662:23 463.21005:53 463.22794:19 582.2533:279</t>
  </si>
  <si>
    <t>AC_Leaf_Neg-725</t>
  </si>
  <si>
    <t>C27H44O14</t>
  </si>
  <si>
    <t>591.27063:1377 592.27398:433 593.27734:213</t>
  </si>
  <si>
    <t>343.03976:23 590.25946:16 591.25757:71</t>
  </si>
  <si>
    <t>MT_Root_Neg-1145</t>
  </si>
  <si>
    <t>593.18878:2706 594.19213:843 595.19549:243</t>
  </si>
  <si>
    <t>87.00786:43 181.05052:95 182.05063:22 417.11182:27 417.16583:19 418.15817:21 419.16931:18 430.17792:21 501.31937:22 505.15012:25 506.17908:21 593.18799:241</t>
  </si>
  <si>
    <t>MT_Root_Neg-1144</t>
  </si>
  <si>
    <t>593.18854:2355 594.19189:654 595.19525:39</t>
  </si>
  <si>
    <t>101.0272:50 123.04543:27 125.09107:24 167.03328:290 505.74518:26 593.18811:127</t>
  </si>
  <si>
    <t>MT_Root_Neg-1152</t>
  </si>
  <si>
    <t>597.14819:1942 598.15154:363 599.1549:98</t>
  </si>
  <si>
    <t>99.0368:33 101.02288:24 152.00345:21 152.01903:20 153.01765:54 175.04135:18 429.08426:21 597.14056:244</t>
  </si>
  <si>
    <t>MT_Flower_Neg-1344</t>
  </si>
  <si>
    <t>C34H37N3O7</t>
  </si>
  <si>
    <t>598.25439:4845 599.25774:1662 600.2611:264</t>
  </si>
  <si>
    <t>135.04626:18 143.03302:20 161.01866:18 289.15649:18 342.14865:49 358.14359:71 359.15192:21 436.22037:20 437.22858:20 478.1947:65 478.21692:68 479.18253:26 503.19513:19 548.00452:19 597.22998:21 598.25757:603 598.27795:108</t>
  </si>
  <si>
    <t>MT_Root_Neg-1156</t>
  </si>
  <si>
    <t>C35H56O8</t>
  </si>
  <si>
    <t>603.39093:1076 604.39428:557 605.39764:92</t>
  </si>
  <si>
    <t>603.38635:181 603.41534:77</t>
  </si>
  <si>
    <t>MT_LeafStem_Neg-838</t>
  </si>
  <si>
    <t>C23H19N4O10PS2</t>
  </si>
  <si>
    <t>605.02405:1287 606.0274:441 607.03076:111</t>
  </si>
  <si>
    <t>100.93047:19 116.92901:48 256.93381:19 256.95013:28 509.02563:21 587.01465:20 604.00958:21 605.03003:85</t>
  </si>
  <si>
    <t>MT_Flower_Neg-1357</t>
  </si>
  <si>
    <t>C27H28O16</t>
  </si>
  <si>
    <t>607.12952:5343 608.13287:2185 609.13623:496</t>
  </si>
  <si>
    <t>116.92508:18 191.99925:22 275.77325:23 299.01505:46 300.00418:50 300.02554:138 301.03555:135 302.0498:51 329.13965:18 330.16238:19 360.15344:21 463.08163:133 463.10449:19 464.07489:19 505.06516:20 505.10202:88 506.1059:41 507.10605:20 545.13599:42 547.62885:18 606.125:39 607.12238:422</t>
  </si>
  <si>
    <t>GU_Root_Neg-1385</t>
  </si>
  <si>
    <t>C35H28O10</t>
  </si>
  <si>
    <t>607.15839:1156 608.16174:591 609.1651:220</t>
  </si>
  <si>
    <t>135.01321:23 232.06097:25 282.06552:20 284.05997:27 296.05994:23 335.09869:33 336.09552:18 377.10229:18 451.10449:19 454.12851:21 486.15448:20 487.13721:39 488.13806:29 584.69287:24 607.14673:124</t>
  </si>
  <si>
    <t>ZM_Leaf_Neg-797</t>
  </si>
  <si>
    <t>609.14734:1155 610.15069:211 611.15405:54</t>
  </si>
  <si>
    <t>327.04221:51 327.05939:24 357.04987:45 358.07297:22 447.08521:34 609.1286:17 609.14191:46</t>
  </si>
  <si>
    <t>AC_Leaf_Neg-738</t>
  </si>
  <si>
    <t>609.14899:1925 610.15234:469 611.1557:197</t>
  </si>
  <si>
    <t>121.86388:16 125.01519:18 255.02832:18 283.01315:17 283.02393:16 284.03845:73 446.07736:19 446.09399:20 446.11093:18 447.08609:17 449.0936:21 607.38184:16 609.14325:342</t>
  </si>
  <si>
    <t>GM_Root_Neg-934</t>
  </si>
  <si>
    <t>C26H28O17</t>
  </si>
  <si>
    <t>611.12469:3815 612.12804:992 613.1314:271</t>
  </si>
  <si>
    <t>86.03152:23 110.99969:24 127.03999:59 127.0465:21 138.03467:22 153.05214:22 153.06416:20 182.01201:20 196.03754:18 197.04643:324 215.02461:38 216.03128:24 233.03543:25 237.07082:20 265.06836:18 309.04761:25 321.55545:21 362.19336:20 413.05411:18 413.07834:20 550.13519:20 611.11713:74 611.13458:23</t>
  </si>
  <si>
    <t>OP_Root_Neg-1546</t>
  </si>
  <si>
    <t>611.19824:2121 612.20159:834 613.20495:190</t>
  </si>
  <si>
    <t>96.95348:23 119.03426:18 186.94194:16 224.08458:32 225.08412:43 226.08679:20 228.04054:16 268.06339:16 269.07745:32 270.08615:16 352.07724:16 353.06558:17 353.07709:16 364.08505:23 431.13901:43 448.14487:17 449.147:16 450.15457:40</t>
  </si>
  <si>
    <t>MT_Root_Neg-1163</t>
  </si>
  <si>
    <t>C27H34O16</t>
  </si>
  <si>
    <t>613.17578:1067 614.17913:259 615.18249:49</t>
  </si>
  <si>
    <t>167.03177:116 193.04506:20 569.17944:18 613.18713:57 613.20892:39</t>
  </si>
  <si>
    <t>MT_Flower_Neg-1385</t>
  </si>
  <si>
    <t>614.24963:2069 615.25298:767 616.25634:184</t>
  </si>
  <si>
    <t>135.0463:20 145.0294:21 176.08156:18 274.16299:20 290.18967:21 305.1763:31 315.13577:18 332.16257:44 358.13794:96 468.21359:18 478.20001:33 495.20398:20 581.98047:23 614.25549:438</t>
  </si>
  <si>
    <t>ZM_Leaf_Neg-805</t>
  </si>
  <si>
    <t>C29H30O15</t>
  </si>
  <si>
    <t>617.14886:2080 618.15221:898 619.15557:2655</t>
  </si>
  <si>
    <t>176.31485:17 298.02502:20 298.04291:56 309.04953:25 328.08359:21 351.07797:26 352.05179:19 354.06079:17 357.0621:16 358.08057:17 367.04761:16 369.05051:20 411.07434:32 413.08304:16 515.11334:21 515.1319:16 516.11804:16 617.12952:55 617.15265:133</t>
  </si>
  <si>
    <t>MT_Flower_Neg-1407</t>
  </si>
  <si>
    <t>C28H30O16</t>
  </si>
  <si>
    <t>621.14673:1039 622.15008:456 623.15344:216</t>
  </si>
  <si>
    <t>228.03592:20 283.08746:20 315.0275:19 378.45828:28 477.10519:22 478.0863:20 519.0979:30 521.11774:18 562.16309:23 621.13745:127 621.16156:41</t>
  </si>
  <si>
    <t>GU_Root_Neg-1422</t>
  </si>
  <si>
    <t>621.17389:1675 622.17724:805 623.1806:340</t>
  </si>
  <si>
    <t>135.0094:18 203.03331:22 238.0567:27 282.05368:25 282.59454:20 297.08081:45 365.10712:21 367.12213:20 381.13828:19 402.07404:45 417.07385:19 417.09863:57 568.19794:19 621.17334:107</t>
  </si>
  <si>
    <t>GU_Root_Neg-1435</t>
  </si>
  <si>
    <t>623.19385:1614 624.1972:655 625.20056:229</t>
  </si>
  <si>
    <t>91.24765:19 177.09216:18 203.06351:18 350.10159:18 365.13022:36 368.05692:21 445.08667:18 453.9982:18 483.14615:43 503.17502:20 563.34851:24 605.18573:19 606.19904:18 623.19348:120</t>
  </si>
  <si>
    <t>MT_RipePod_Neg-512</t>
  </si>
  <si>
    <t>623.23834:1656 624.24169:545 625.24505:165</t>
  </si>
  <si>
    <t>283.11237:22 312.13321:22 324.05078:18 460.15561:18 460.17181:20 461.18076:23 623.24298:150</t>
  </si>
  <si>
    <t>MT_RipePod_Neg-514</t>
  </si>
  <si>
    <t>623.24219:3215 624.24554:1056 625.2489:150</t>
  </si>
  <si>
    <t>266.09744:19 267.05969:18 282.09549:24 283.10147:20 284.10126:20 296.10266:19 297.11209:28 322.11707:27 336.12848:43 444.13885:51 445.15253:21 451.92001:27 458.16046:21 460.16904:117 461.19513:18 486.15738:21 622.22632:27 623.20374:29 623.24323:401</t>
  </si>
  <si>
    <t>MT_Flower_Neg-1414</t>
  </si>
  <si>
    <t>625.14343:2056 626.14678:776 627.15014:177</t>
  </si>
  <si>
    <t>261.04471:21 299.02701:36 301.02939:20 341.0517:20 462.08124:18 463.07065:18 463.08679:20 463.1037:18 625.14301:190</t>
  </si>
  <si>
    <t>OP_Root_Neg-1600</t>
  </si>
  <si>
    <t>C25H38O18</t>
  </si>
  <si>
    <t>625.19757:1531 626.20092:455 627.20428:146</t>
  </si>
  <si>
    <t>85.02894:33 89.01855:19 161.05322:16 179.05626:35 242.07034:42 463.14468:95 625.18805:21</t>
  </si>
  <si>
    <t>GU_LeafStem_Neg-1794</t>
  </si>
  <si>
    <t>C27H32O17</t>
  </si>
  <si>
    <t>627.15381:1205 628.15716:375 629.16052:85</t>
  </si>
  <si>
    <t>209.04207:18 239.05719:23 239.0699:24 307.04752:18 329.07928:21 345.06155:23 387.0636:21 397.08255:18 417.08603:46 418.0907:20 507.12323:18 627.1488:90 627.17279:86</t>
  </si>
  <si>
    <t>LE_Ripe_Neg-880</t>
  </si>
  <si>
    <t>629.18317:2330 630.18652:764 631.18988:92</t>
  </si>
  <si>
    <t>101.02474:34 146.05959:27 218.0764:24 231.06947:19 231.07846:16 261.08688:51 273.08365:18 335.74216:16 353.13327:22 393.12573:23 495.15247:20 513.15814:16 514.19788:16 629.17444:188 629.19751:147</t>
  </si>
  <si>
    <t>MT_Seed_Neg-661</t>
  </si>
  <si>
    <t>631.27716:3345 632.28051:1788 633.28387:344</t>
  </si>
  <si>
    <t>203.11345:18 291.12122:33 292.10507:27 292.11926:24 293.12045:18 336.10428:26 337.12808:18 371.17328:20 390.18427:32 415.16852:18 416.19604:56 434.18915:20 476.16266:22 476.18945:20 478.18961:43 500.21552:32 509.2247:18 556.28363:23 581.24518:23 599.25824:70 613.27234:18 631.27545:460</t>
  </si>
  <si>
    <t>MT_Root_Neg-1188</t>
  </si>
  <si>
    <t>C36H56O9</t>
  </si>
  <si>
    <t>631.38458:10438 632.38793:4705 633.39129:937</t>
  </si>
  <si>
    <t>85.02951:21 112.94929:24 113.02678:46 114.02957:21 129.0237:20 157.00641:28 175.02464:23 371.87708:27 403.89398:26 416.48123:41 455.37976:20 456.35913:20 457.36835:22 509.34909:20 513.3468:21 527.36865:20 630.18732:21 630.28857:18 630.86731:27 631.38086:1819</t>
  </si>
  <si>
    <t>GG_Root_Neg-1279</t>
  </si>
  <si>
    <t>633.39935:3204 634.4027:1273 635.40606:107</t>
  </si>
  <si>
    <t>77.01167:19 113.01842:23 156.00227:20 215.77774:20 310.09448:20 375.29065:19 395.13373:18 473.17371:19 482.08221:23 631.29047:20 633.40265:602 633.45557:18</t>
  </si>
  <si>
    <t>ZM_Leaf_Neg-843</t>
  </si>
  <si>
    <t>C29H32O16</t>
  </si>
  <si>
    <t>635.16229:2802 636.16564:607 637.169:144</t>
  </si>
  <si>
    <t>297.04614:25 298.04184:44 310.04504:28 313.02292:20 313.03723:67 325.022:16 327.05823:24 337.02951:16 337.03979:28 383.06564:16 409.05835:17 411.06299:35 457.22653:20 486.12695:19 515.1098:18 516.09912:16 522.32562:16 617.13916:36 617.18713:25 618.15442:16 619.16614:20 634.14655:16 635.15631:191</t>
  </si>
  <si>
    <t>MT_LeafStem_Neg-890</t>
  </si>
  <si>
    <t>637.10486:6670 638.10821:1942 639.11157:636</t>
  </si>
  <si>
    <t>59.01236:20 113.02377:27 114.02691:31 175.03142:25 193.03992:50 243.12556:22 285.04068:456 285.05756:38 286.04724:115 289.06482:18 305.05753:29 351.05493:426 351.08255:31 352.0596:80 352.07687:18 353.07483:22 367.48761:18 462.05667:20 637.10919:635</t>
  </si>
  <si>
    <t>MT_LeafStem_Neg-892</t>
  </si>
  <si>
    <t>637.14111:1863 638.14446:768 639.14782:118</t>
  </si>
  <si>
    <t>95.01506:22 299.04654:29 299.05881:46 300.06638:20 301.06509:18 341.0737:20 461.11884:37 462.12161:39 569.15302:19 636.63446:21 636.88525:18 637.13788:119 637.17981:27</t>
  </si>
  <si>
    <t>ZM_Stem_Neg-393</t>
  </si>
  <si>
    <t>637.13928:1819 638.14263:656 639.14599:155</t>
  </si>
  <si>
    <t>329.06638:221 330.06314:78 401.59299:24 613.21283:30 637.12518:19 637.1524:40</t>
  </si>
  <si>
    <t>MT_Root_Neg-1198</t>
  </si>
  <si>
    <t>637.1825:1126 638.18585:339 639.18921:101</t>
  </si>
  <si>
    <t>91.00472:24 167.03461:279 431.13641:25 582.15973:28 593.19714:20 594.17841:20 595.18726:22 617.76605:29</t>
  </si>
  <si>
    <t>GU_LeafStem_Neg-1817</t>
  </si>
  <si>
    <t>C22H36N6O12S2</t>
  </si>
  <si>
    <t>639.17548:1329 640.17883:452 641.18219:272</t>
  </si>
  <si>
    <t>109.03835:19 128.03696:20 167.02744:21 174.02237:27 192.05719:23 196.07156:19 268.08578:20 286.09738:18 318.07629:20 319.04626:23 320.09265:77 475.09973:29 639.16211:30 639.18604:101</t>
  </si>
  <si>
    <t>ST_Root_Neg-611</t>
  </si>
  <si>
    <t>639.23541:1258 640.23876:601 641.24212:234</t>
  </si>
  <si>
    <t>59.01749:20 63.55113:18 160.03831:20 297.10315:54 297.12119:20 311.06927:20 364.08835:21 431.1286:18 443.13565:19 458.15405:21 460.16318:18 460.18939:18 578.21027:20 579.21674:21 580.23773:31 621.22455:49 639.23993:41 639.25787:23</t>
  </si>
  <si>
    <t>MT_Flower_Neg-1469</t>
  </si>
  <si>
    <t>641.13849:1273 642.14184:112 643.1452:38</t>
  </si>
  <si>
    <t>97.02955:20 315.00583:25 478.05325:18 478.06964:21 597.77557:24 640.16553:21 641.13159:166 641.16168:25</t>
  </si>
  <si>
    <t>MT_RipePod_Neg-541</t>
  </si>
  <si>
    <t>641.2486:8530 642.25195:3421 643.25531:887</t>
  </si>
  <si>
    <t>119.05508:20 149.01726:33 150.03479:29 151.03999:236 152.04478:69 163.04523:25 164.04326:32 165.05405:22 178.05673:18 208.73354:18 264.07547:18 298.10739:18 299.11487:25 311.12827:19 312.12091:61 313.09186:26 313.11847:52 313.13907:27 313.15109:20 328.09821:20 330.12219:22 338.10422:20 354.14282:30 417.15234:18 418.16144:19 429.18259:20 431.19165:65 460.17426:22 490.21289:20 551.25842:20 592.23157:18 623.20978:25 623.26886:18 624.2403:38 641.25183:619</t>
  </si>
  <si>
    <t>MT_RipePod_Neg-542</t>
  </si>
  <si>
    <t>641.24963:3659 642.25298:1485 643.25634:449</t>
  </si>
  <si>
    <t>151.04245:77 152.04413:19 209.04263:23 310.1069:22 311.1427:19 313.12326:51 416.15277:19 428.15628:44 431.20093:90 445.14993:20 460.17642:42 490.20715:57 490.22247:18 517.20074:25 626.23657:21 641.23962:357 641.30334:55</t>
  </si>
  <si>
    <t>MT_Root_Neg-1216</t>
  </si>
  <si>
    <t>647.38257:1496 648.38592:417 649.38928:167</t>
  </si>
  <si>
    <t>344.77734:18 571.35266:18 603.39862:40 647.37439:286</t>
  </si>
  <si>
    <t>MT_RipePod_Neg-555</t>
  </si>
  <si>
    <t>C29H31NO16</t>
  </si>
  <si>
    <t>648.15344:1583 649.15679:590 650.16015:92</t>
  </si>
  <si>
    <t>115.00094:21 137.00409:22 269.03073:20 269.05042:67 362.98322:22 383.06583:20 383.10315:27 384.08557:28 427.06516:126 543.23926:19 641.09314:29 648.15442:72 648.18408:20</t>
  </si>
  <si>
    <t>ST_LeafStem_Neg-989</t>
  </si>
  <si>
    <t>653.16931:1635 654.17266:462 655.17602:71</t>
  </si>
  <si>
    <t>150.03105:20 152.00996:18 153.01878:21 154.01219:20 209.03543:22 429.09073:18 430.1088:22 447.09576:20 447.12436:38 652.17981:21 653.17444:372</t>
  </si>
  <si>
    <t>MT_RipePod_Neg-559</t>
  </si>
  <si>
    <t>C36H34N2O10</t>
  </si>
  <si>
    <t>653.211:1519 654.21435:707 655.21771:94</t>
  </si>
  <si>
    <t>160.04231:22 178.04568:18 191.03157:21 205.06593:20 351.08209:18 366.09039:18 490.15659:60 491.15625:22 653.21509:141</t>
  </si>
  <si>
    <t>MT_Flower_Neg-1505</t>
  </si>
  <si>
    <t>655.15057:1381 656.15392:314 657.15728:148</t>
  </si>
  <si>
    <t>329.02396:22 330.0318:30 493.11505:58 494.0975:22 655.14148:148</t>
  </si>
  <si>
    <t>GU_Root_Neg-1535</t>
  </si>
  <si>
    <t>659.22772:2440 660.23107:1226 661.23443:841</t>
  </si>
  <si>
    <t>141.23901:24 161.02313:22 177.08807:36 203.06523:43 203.07584:59 245.07028:19 245.08644:21 285.70242:18 293.04602:20 308.41345:22 335.1217:21 361.11014:76 439.1459:21 456.16553:20 481.14447:18 521.21875:23 547.16846:24 659.17419:18 659.21997:234</t>
  </si>
  <si>
    <t>OS_LeafStem_Neg-728</t>
  </si>
  <si>
    <t>C33H56O13</t>
  </si>
  <si>
    <t>659.36823:1298 660.37158:509 661.37494:181</t>
  </si>
  <si>
    <t>161.04672:16 311.06418:20 659.36292:133</t>
  </si>
  <si>
    <t>MT_Flower_Neg-1527</t>
  </si>
  <si>
    <t>661.35693:1294 662.36028:690 663.36364:187</t>
  </si>
  <si>
    <t>197.11304:21 437.3049:48 437.32315:45 660.80566:19 661.35455:184</t>
  </si>
  <si>
    <t>MT_LeafStem_Neg-972</t>
  </si>
  <si>
    <t>665.13885:1694 666.1422:527 667.14556:332</t>
  </si>
  <si>
    <t>85.02895:20 162.99904:22 271.01746:19 284.04697:38 285.03925:98 319.09662:20 489.10464:24 665.13763:182 665.16522:23</t>
  </si>
  <si>
    <t>MT_Seed_Neg-762</t>
  </si>
  <si>
    <t>665.28229:5251 666.28564:1988 667.289:471</t>
  </si>
  <si>
    <t>120.08882:43 163.05739:19 164.07925:21 174.04936:21 256.12231:20 292.12299:19 293.12006:20 293.13205:25 319.13525:20 361.17081:19 377.16412:31 386.1965:20 387.14972:18 414.18045:31 415.18481:22 418.18634:23 434.19135:31 451.21439:21 476.16565:32 476.19131:18 477.17639:21 478.22086:20 500.21515:18 508.2056:44 597.22485:49 605.24768:49 605.2674:63 605.28796:27 606.27173:22 616.24921:18 618.27325:22 633.22675:18 633.26135:135 634.22906:21 647.28253:18 648.25836:40 648.28748:22 665.28302:478</t>
  </si>
  <si>
    <t>MT_Flower_Neg-1561</t>
  </si>
  <si>
    <t>C29H34O18</t>
  </si>
  <si>
    <t>669.16351:1707 670.16686:588 671.17022:77</t>
  </si>
  <si>
    <t>343.03717:18 345.05334:111 347.06866:18 385.88763:35 506.10605:42 507.08813:18 507.12604:19 507.14929:22 512.09442:24 633.42859:21 669.16339:136</t>
  </si>
  <si>
    <t>OS_LeafStem_Neg-743</t>
  </si>
  <si>
    <t>669.16644:1357 670.16979:310 671.17315:164</t>
  </si>
  <si>
    <t>161.04134:17 204.36569:17 273.03635:16 316.07513:20 329.03973:18 340.60919:20 345.05737:21 345.07608:18 501.09198:16 669.17181:173 669.20905:18</t>
  </si>
  <si>
    <t>ZM_Root_Neg-671</t>
  </si>
  <si>
    <t>C32H46O15</t>
  </si>
  <si>
    <t>669.27594:5499 670.27929:1566 671.28265:452</t>
  </si>
  <si>
    <t>113.02483:18 331.189:829 331.25272:29 332.19064:55 332.20645:29 333.19647:54 333.21805:17 333.22946:21 337.08466:17 669.26538:139 669.28149:299 669.31848:21</t>
  </si>
  <si>
    <t>ZM_Root_Neg-675</t>
  </si>
  <si>
    <t>C32H48O15</t>
  </si>
  <si>
    <t>671.29102:3204 672.29437:955 673.29773:339</t>
  </si>
  <si>
    <t>277.05692:16 333.20361:302 334.21536:72 337.06918:20 671.28723:364</t>
  </si>
  <si>
    <t>GG_Root_Neg-1377</t>
  </si>
  <si>
    <t>673.20764:6073 674.21099:2388 675.21435:752</t>
  </si>
  <si>
    <t>159.07181:20 177.09016:20 203.06343:23 203.07243:50 219.11023:21 282.10825:20 321.10992:25 335.08444:25 336.07266:18 349.09146:50 349.11276:182 350.11368:126 375.08871:39 376.10043:21 412.06259:18 425.13254:35 456.1131:18 469.1459:24 485.10965:22 509.20032:21 553.18176:194 553.21216:23 554.17474:18 554.20276:63 579.16992:18 603.22247:20 604.12939:20 629.21771:21 655.14563:26 673.20648:461 673.23199:112 673.25769:27</t>
  </si>
  <si>
    <t>MT_Root_Neg-1263</t>
  </si>
  <si>
    <t>673.3927:1821 674.39605:595 675.39941:42</t>
  </si>
  <si>
    <t>101.02394:19 569.37823:352 570.37463:61 570.40887:19 571.38324:20 630.37872:42 631.3739:20 632.38904:25 672.41254:18 673.36682:62 673.39838:78</t>
  </si>
  <si>
    <t>MT_Root_Neg-1272</t>
  </si>
  <si>
    <t>675.41327:2671 676.41662:1370 677.41998:453</t>
  </si>
  <si>
    <t>471.35602:33 472.35349:40 615.36407:103 615.39087:265 615.41443:80 616.39789:164 616.41333:55 617.38635:18 631.39166:19 632.39301:42 633.40265:58 673.41772:28 675.38843:42 675.4079:93</t>
  </si>
  <si>
    <t>MT_Root_Neg-1273</t>
  </si>
  <si>
    <t>675.41357:1055 676.41692:402 677.42028:67</t>
  </si>
  <si>
    <t>473.32559:20 615.37744:20 616.40668:22 633.39349:24 633.422:19 635.38098:18 675.42047:90</t>
  </si>
  <si>
    <t>MT_Flower_Neg-1572</t>
  </si>
  <si>
    <t>677.35217:2304 678.35552:1326 679.35888:235</t>
  </si>
  <si>
    <t>89.02305:20 101.02766:39 157.01678:23 170.9875:21 193.03636:145 337.34396:20 380.5524:18 677.34857:263 677.37494:68</t>
  </si>
  <si>
    <t>MT_Flower_Neg-1573</t>
  </si>
  <si>
    <t>677.35254:1531 678.35589:456 679.35925:134</t>
  </si>
  <si>
    <t>193.03041:20 193.03902:30 501.30243:18 502.32742:20 677.35602:369</t>
  </si>
  <si>
    <t>MT_Flower_Neg-1593</t>
  </si>
  <si>
    <t>C36H58O12</t>
  </si>
  <si>
    <t>681.38458:2176 682.38793:799 683.39129:88</t>
  </si>
  <si>
    <t>360.4158:18 519.31744:37 519.3493:20 664.38544:31 679.34137:20 679.37408:38 681.36761:208 681.40497:50</t>
  </si>
  <si>
    <t>OS_LeafStem_Neg-754</t>
  </si>
  <si>
    <t>C36H60O12</t>
  </si>
  <si>
    <t>683.39703:1017 684.40038:417 685.40374:147</t>
  </si>
  <si>
    <t>125.09723:18 187.09471:46 187.10045:17 683.39941:148</t>
  </si>
  <si>
    <t>OS_LeafStem_Neg-755</t>
  </si>
  <si>
    <t>683.39728:1056 684.40063:399 685.40399:99</t>
  </si>
  <si>
    <t>125.09515:16 188.1042:23 241.21338:18 278.21124:16 424.19485:17 683.39758:127</t>
  </si>
  <si>
    <t>ZM_Leaf_Neg-905</t>
  </si>
  <si>
    <t>687.18909:1260 688.19244:185 689.1958:82</t>
  </si>
  <si>
    <t>196.06384:22 314.04779:23 330.06772:24 463.15921:16 492.12488:20 525.13019:31 547.24084:16 576.15424:22 653.16168:21 687.14838:18 687.18921:159 687.21991:18</t>
  </si>
  <si>
    <t>ZM_Leaf_Neg-907</t>
  </si>
  <si>
    <t>687.19421:4954 688.19756:1509 689.20092:452</t>
  </si>
  <si>
    <t>151.04134:17 165.05414:58 195.06558:20 226.08669:20 262.73044:21 289.06485:16 313.00766:16 314.03067:17 314.04529:22 314.06421:18 319.29761:17 329.06406:406 329.09729:18 329.40198:17 330.05673:16 330.07645:18 477.12311:48 478.13055:20 525.12457:92 525.14136:213 526.12109:18 526.15314:16 526.17194:16 527.12506:21 527.1438:18 685.3891:18 687.19531:309</t>
  </si>
  <si>
    <t>OS_LeafStem_Neg-760</t>
  </si>
  <si>
    <t>687.19476:1389 688.19811:421 689.20147:122</t>
  </si>
  <si>
    <t>197.03871:16 329.06522:20 491.12686:38 492.1185:16 687.17798:110 687.2016:306</t>
  </si>
  <si>
    <t>ZM_Leaf_Neg-908</t>
  </si>
  <si>
    <t>687.19531:4875 688.19866:1929 689.20202:382</t>
  </si>
  <si>
    <t>165.05241:50 195.0571:20 195.06688:17 313.02383:20 314.04517:16 315.05234:18 327.04681:25 329.06784:358 330.047:26 330.06378:17 330.0827:24 331.06973:16 447.48203:18 525.13147:121 525.15436:103 526.14594:20 527.14484:32 687.12323:18 687.1936:542 687.22943:46 687.3017:21</t>
  </si>
  <si>
    <t>GU_Root_Neg-1616</t>
  </si>
  <si>
    <t>689.2381:1941 690.24145:1553 691.24481:337</t>
  </si>
  <si>
    <t>161.0981:22 191.02968:21 203.06197:20 203.06735:63 298.07574:18 332.11853:20 333.10883:24 334.121:25 348.10397:22 365.11386:20 366.13373:18 380.08292:19 380.77014:20 381.1048:18 381.69864:18 382.14627:21 391.11511:25 392.07605:20 407.54471:27 408.09229:32 469.13397:18 485.14377:21 485.16235:58 485.17874:47 486.16168:20 488.16214:19 501.15079:22 511.13086:20 569.21191:56 620.2334:18 688.23016:32 689.22058:66 689.24817:135</t>
  </si>
  <si>
    <t>MT_Root_Neg-1315</t>
  </si>
  <si>
    <t>689.38934:5280 690.39269:2705 691.39605:687</t>
  </si>
  <si>
    <t>111.00594:21 113.02032:18 187.09686:20 234.37219:22 329.22726:18 348.98245:19 452.32602:20 454.16043:24 470.34213:29 471.35898:18 585.39789:70 590.17023:19 629.35693:140 630.37885:23 630.40326:18 647.37683:58 649.37848:20 689.38568:1031</t>
  </si>
  <si>
    <t>MT_Root_Neg-1318</t>
  </si>
  <si>
    <t>689.39044:4952 690.39379:2581 691.39715:768</t>
  </si>
  <si>
    <t>166.06631:25 461.90942:18 517.75061:23 629.33514:63 629.36884:429 629.41437:20 630.37189:131 631.37164:51 631.40015:37 647.37598:21 689.31268:18 689.39038:664</t>
  </si>
  <si>
    <t>GU_Root_Neg-1623</t>
  </si>
  <si>
    <t>691.25439:1774 692.25774:914 693.2611:302</t>
  </si>
  <si>
    <t>203.07132:23 231.06535:25 285.09113:18 323.12512:22 332.1116:19 365.13901:20 366.13336:20 367.10602:20 377.09891:22 383.9671:20 392.11676:20 407.18994:40 423.16968:19 454.16455:20 469.15848:28 471.1449:18 553.21558:24 598.21143:19 690.25494:20 691.24792:190</t>
  </si>
  <si>
    <t>MT_Flower_Neg-1650</t>
  </si>
  <si>
    <t>C38H58O12</t>
  </si>
  <si>
    <t>705.38428:1773 706.38763:775 707.39099:316</t>
  </si>
  <si>
    <t>113.02836:19 439.29889:20 439.31699:85 439.33969:20 440.32559:30 498.33292:18 603.37408:24 645.36871:23 705.37531:329</t>
  </si>
  <si>
    <t>MT_Flower_Neg-1651</t>
  </si>
  <si>
    <t>705.38593:1966 706.38928:456 707.39264:230</t>
  </si>
  <si>
    <t>109.62713:18 456.33401:31 487.33694:21 704.37952:23 705.38605:442</t>
  </si>
  <si>
    <t>LE_LeafStem_Neg-1062</t>
  </si>
  <si>
    <t>C35H48O15</t>
  </si>
  <si>
    <t>707.29388:2005 708.29723:1023 709.30059:213</t>
  </si>
  <si>
    <t>161.04477:40 175.03433:17 193.05312:16 205.04747:18 269.12759:16 320.11832:19 392.15878:27 397.11722:51 478.17462:22 518.15228:17 525.22168:17 571.26404:18 600.25787:20 601.25452:19 614.25269:16 643.25549:20 644.23907:23 648.30005:16 675.23279:22 675.26166:24 676.25378:20 707.29413:272</t>
  </si>
  <si>
    <t>AC_Root_Neg-775</t>
  </si>
  <si>
    <t>707.41022:1072 708.41357:402 709.41693:41</t>
  </si>
  <si>
    <t>119.03749:32 131.03429:16 163.05956:16 389.16174:23 561.33014:20 561.34747:16 707.3916:64</t>
  </si>
  <si>
    <t>OS_LeafStem_Neg-800</t>
  </si>
  <si>
    <t>709.18121:1645 710.18456:832 711.18792:187</t>
  </si>
  <si>
    <t>177.06235:21 205.04494:21 235.06773:18 265.06921:18 295.05682:20 336.21744:20 369.10999:19 383.0647:16 384.08359:16 563.13562:17 564.16284:18 651.28931:16 709.17645:236</t>
  </si>
  <si>
    <t>MT_Flower_Neg-1661</t>
  </si>
  <si>
    <t>C31H36O19</t>
  </si>
  <si>
    <t>711.17737:1262 712.18072:1372 713.18408:299</t>
  </si>
  <si>
    <t>57.44423:20 131.0815:25 132.07561:43 145.092:25 173.07661:112 173.08881:20 174.08205:19 331.02969:81 331.0459:158 493.10037:465 493.13565:28 494.09995:70 494.11462:49 495.10434:19 711.17291:36 711.2005:41</t>
  </si>
  <si>
    <t>ZM_Root_Neg-700</t>
  </si>
  <si>
    <t>C30H38N2O18</t>
  </si>
  <si>
    <t>713.20471:1102 714.20806:241 715.21142:184</t>
  </si>
  <si>
    <t>143.04881:21 175.03781:50 194.04492:343 194.06354:21 195.04333:19 355.10272:124 356.07748:69 356.09912:609 357.09875:65 357.11398:59 358.98203:23 713.19678:20</t>
  </si>
  <si>
    <t>OP_Root_Neg-1713</t>
  </si>
  <si>
    <t>C32H48O18</t>
  </si>
  <si>
    <t>719.27795:1176 720.2813:628 721.28466:102</t>
  </si>
  <si>
    <t>153.08736:17 197.07922:101 197.08795:59 198.07545:41 207.03293:18 241.00656:16 359.13672:333 360.13834:71 361.12817:23 362.14822:17 632.13654:19 719.17194:17 719.26782:39</t>
  </si>
  <si>
    <t>LE_LeafStem_Neg-1076</t>
  </si>
  <si>
    <t>C32H34O19</t>
  </si>
  <si>
    <t>721.15735:1021 722.1607:187 723.16406:1312</t>
  </si>
  <si>
    <t>LE_FruitGreen_Neg-721</t>
  </si>
  <si>
    <t>723.17358:1176 724.17693:557 725.18029:157</t>
  </si>
  <si>
    <t>173.03772:18 191.05704:240 192.05852:22 216.05989:16 307.0899:20 313.05811:19 351.07196:114 352.09253:21 353.09433:36 354.09128:17 369.08115:59 370.08566:35 722.18445:16 723.1756:48</t>
  </si>
  <si>
    <t>MT_Flower_Neg-1709</t>
  </si>
  <si>
    <t>723.17761:6892 724.18096:2417 725.18432:670</t>
  </si>
  <si>
    <t>150.99913:33 179.00131:20 284.02975:316 284.04071:151 285.02005:20 285.03552:136 285.04581:101 286.0242:22 473.09344:20 489.10593:19 511.10617:19 554.54523:22 579.13:240 579.15869:27 580.12286:54 580.15289:25 582.15985:30 621.13251:136 621.16675:60 622.13:39 623.15057:57 624.17279:20 661.15875:36 661.18127:39 661.19623:18 662.15387:19 662.1955:20 663.16632:24 723.18341:1176</t>
  </si>
  <si>
    <t>OP_Root_Neg-1723</t>
  </si>
  <si>
    <t>C32H38O19</t>
  </si>
  <si>
    <t>725.19312:2828 726.19647:1429 727.19983:440</t>
  </si>
  <si>
    <t>113.02507:35 131.0405:16 173.02409:20 251.02466:62 268.21808:16 269.04538:423 269.05417:95 270.04974:20 271.06015:40 511.16714:24 725.146:16 725.18439:217</t>
  </si>
  <si>
    <t>OP_Root_Neg-1724</t>
  </si>
  <si>
    <t>725.19464:1181 726.19799:535 727.20135:142</t>
  </si>
  <si>
    <t>223.06494:18 269.04474:153 269.05707:72 270.05081:34 300.38043:17 428.19931:23 546.00354:24 546.27942:18 724.22992:16 725.19427:20</t>
  </si>
  <si>
    <t>LE_FruitGreen_Neg-732</t>
  </si>
  <si>
    <t>725.19513:1830 726.19848:830 727.20184:49</t>
  </si>
  <si>
    <t>284.03317:55 284.05447:17 285.02203:16 285.03915:66 327.05298:16 338.95605:20 361.61172:18 437.28674:16 575.12494:16 607.36755:16 725.18036:163 725.19769:362 725.23285:32</t>
  </si>
  <si>
    <t>OP_Root_Neg-1728</t>
  </si>
  <si>
    <t>C32H40O19</t>
  </si>
  <si>
    <t>727.21173:1242 728.21508:897 729.21844:323</t>
  </si>
  <si>
    <t>88.01456:17 178.0229:24 191.05457:341 192.05594:59 193.05183:16 215.03241:17 215.05646:19 329.91882:25 351.06372:32 353.08713:457 355.08838:40</t>
  </si>
  <si>
    <t>ZM_Root_Neg-710</t>
  </si>
  <si>
    <t>C40H40O13</t>
  </si>
  <si>
    <t>727.24176:1927 728.24511:547 729.24847:315</t>
  </si>
  <si>
    <t>69.29729:17 145.02818:41 163.04169:69 164.04332:21 165.05681:16 195.06873:16 317.08527:17 337.32419:33 369.09518:20 712.17279:16 727.19672:16 727.24597:241</t>
  </si>
  <si>
    <t>OS_LeafStem_Neg-840</t>
  </si>
  <si>
    <t>C35H38O17</t>
  </si>
  <si>
    <t>729.20355:3211 730.2069:1502 731.21026:309</t>
  </si>
  <si>
    <t>135.0462:17 174.12068:18 191.09189:30 195.06512:16 196.06996:18 271.01517:21 271.37607:18 314.04611:20 329.02634:19 329.03741:16 329.06628:285 330.07578:18 371.0726:17 408.48587:17 525.14221:240 526.14752:73 727.33167:28 729.20325:77 729.25464:18</t>
  </si>
  <si>
    <t>MT_Flower_Neg-1736</t>
  </si>
  <si>
    <t>C32H36O20</t>
  </si>
  <si>
    <t>739.17517:1699 740.17852:636 741.18188:157</t>
  </si>
  <si>
    <t>299.01611:20 300.03073:39 301.01562:20 301.04022:21 338.04547:38 514.70282:38 595.13934:39 595.15515:25 637.14154:23 638.151:21 739.15161:44 739.18188:155</t>
  </si>
  <si>
    <t>OS_LeafStem_Neg-858</t>
  </si>
  <si>
    <t>739.19104:1884 740.19439:710 741.19775:73</t>
  </si>
  <si>
    <t>95.71636:23 145.02397:21 205.05089:38 293.02588:24 293.03809:19 295.06027:18 324.05475:23 352.05457:23 413.09399:33 416.08939:18 532.14886:26 739.16736:62 739.20386:107</t>
  </si>
  <si>
    <t>ZM_Leaf_Neg-969</t>
  </si>
  <si>
    <t>739.20831:1526 740.21166:466 741.21502:16</t>
  </si>
  <si>
    <t>223.05865:19 255.03812:16 284.03491:37 329.1416:26 395.28168:26 417.57111:19 427.59302:19 533.19165:23 575.12213:16 739.19629:224 739.23724:16</t>
  </si>
  <si>
    <t>OP_Root_Neg-1749</t>
  </si>
  <si>
    <t>C33H48O19</t>
  </si>
  <si>
    <t>747.27203:1540 748.27538:798 749.27874:190</t>
  </si>
  <si>
    <t>101.02471:16 197.07248:29 197.0782:87 197.09093:16 198.08206:21 342.19232:16 359.10614:16 359.12955:399 359.14151:228 360.12595:28 360.13956:32 564.03558:19 715.14276:20 747.21375:17</t>
  </si>
  <si>
    <t>OS_LeafStem_Neg-884</t>
  </si>
  <si>
    <t>755.18396:2266 756.18731:574 757.19067:140</t>
  </si>
  <si>
    <t>179.0433:17 293.03397:16 297.03452:23 325.08017:16 335.07312:18 341.06583:30 413.07315:22 413.10541:25 429.09753:18 430.08212:35 593.13995:66 593.20618:16 594.15948:19 754.19586:16 755.17627:277 755.22052:68</t>
  </si>
  <si>
    <t>OP_Root_Neg-1770</t>
  </si>
  <si>
    <t>C34H44O19</t>
  </si>
  <si>
    <t>755.24127:1995 756.24462:886 757.24798:409</t>
  </si>
  <si>
    <t>67.0177:20 173.0479:18 191.04781:62 191.05374:199 191.06647:37 192.05692:17 193.04768:35 193.05756:48 334.57999:24 367.10278:627 368.11035:112 755.23358:17</t>
  </si>
  <si>
    <t>MT_Root_Neg-1513</t>
  </si>
  <si>
    <t>C36H44N8O11</t>
  </si>
  <si>
    <t>763.29718:1098 764.30053:648 765.30389:124</t>
  </si>
  <si>
    <t>224.94666:28 586.2475:24 625.2962:20 730.30359:27 763.26556:23 763.28656:39</t>
  </si>
  <si>
    <t>MT_Root_Neg-1517</t>
  </si>
  <si>
    <t>C39H58O15</t>
  </si>
  <si>
    <t>765.36859:1120 766.37194:482 767.3753:212</t>
  </si>
  <si>
    <t>174.67493:19 419.29352:40 435.29428:21 455.30954:18 721.35876:25 721.38806:21 721.40594:21 723.38757:20 765.36249:109</t>
  </si>
  <si>
    <t>MT_LeafStem_Neg-1129</t>
  </si>
  <si>
    <t>767.14709:2539 768.15044:969 769.1538:155</t>
  </si>
  <si>
    <t>103.00423:20 113.01884:21 163.03674:32 163.04143:18 164.04076:21 193.02702:20 269.05661:20 271.05182:18 291.05447:22 321.07202:20 333.03134:20 333.05109:23 335.04007:20 351.06064:41 480.07956:29 497.09497:57 498.10358:25 500.12469:23 767.11896:28 767.15466:174</t>
  </si>
  <si>
    <t>MT_Flower_Neg-1798</t>
  </si>
  <si>
    <t>C33H36O21</t>
  </si>
  <si>
    <t>767.16364:1257 768.16699:460 769.17035:51</t>
  </si>
  <si>
    <t>208.00047:22 272.03726:33 284.03104:18 284.04755:28 285.03391:46 285.04395:20 447.10156:30 591.13269:130 592.13904:42 593.13635:25 767.11987:24</t>
  </si>
  <si>
    <t>OS_LeafStem_Neg-910</t>
  </si>
  <si>
    <t>771.177:3111 772.18035:1863 773.18371:513</t>
  </si>
  <si>
    <t>281.06461:33 294.25189:23 309.03751:18 309.04724:16 317.81961:17 327.0629:16 355.04276:17 357.04688:32 357.06088:50 369.07364:16 371.07172:41 399.05109:17 427.04782:23 429.08273:66 430.07227:36 431.09476:23 447.11444:17 456.25208:16 470.05396:19 471.11154:19 489.10345:28 608.99548:16 609.13214:32 609.1521:32 609.64624:18 610.12823:16 611.13177:35 651.14648:17 757.39459:17 769.13733:22 769.17145:21 770.11475:21 770.15234:82 771.14905:74 771.18817:471</t>
  </si>
  <si>
    <t>GU_Root_Neg-1718</t>
  </si>
  <si>
    <t>C41H64O14</t>
  </si>
  <si>
    <t>779.42224:1181 780.42559:700 781.42895:268</t>
  </si>
  <si>
    <t>89.02099:18 127.91643:21 614.14868:18 766.28052:18 779.40649:205</t>
  </si>
  <si>
    <t>MT_Root_Neg-1538</t>
  </si>
  <si>
    <t>C39H58O16</t>
  </si>
  <si>
    <t>781.3623:1302 782.36565:829 783.36901:251</t>
  </si>
  <si>
    <t>131.03192:18 400.77063:20 437.2796:25 437.30051:25 438.3082:20 438.34003:20 459.4151:28 640.76306:22 737.37256:82 767.66827:19 781.37537:111</t>
  </si>
  <si>
    <t>OS_LeafStem_Neg-932</t>
  </si>
  <si>
    <t>Unknown (carbon number 37)</t>
  </si>
  <si>
    <t>785.19391:1199 786.19726:251 787.20062:213</t>
  </si>
  <si>
    <t>89.02419:20 279.69974:17 339.05487:21 350.02936:20 429.07266:18 443.0928:41 503.11545:17 623.12927:16 624.21375:16 665.15747:36 770.16174:18 770.36072:32 785.15906:18 785.19183:132</t>
  </si>
  <si>
    <t>MT_Root_Neg-1555</t>
  </si>
  <si>
    <t>793.43628:3797 794.43963:3409 795.44299:663</t>
  </si>
  <si>
    <t>87.00947:19 101.02229:56 174.07262:18 183.01379:22 221.06789:24 455.34439:41 483.35281:18 595.36438:25 793.43451:1392 793.51398:43</t>
  </si>
  <si>
    <t>GG_Root_Neg-1495</t>
  </si>
  <si>
    <t>793.4397:1152 794.44305:475 795.44641:194</t>
  </si>
  <si>
    <t>351.06366:38 410.73807:25 774.16974:18 791.14288:18 793.13348:24 793.43597:325</t>
  </si>
  <si>
    <t>MT_Flower_Neg-1838</t>
  </si>
  <si>
    <t>C37H34O20</t>
  </si>
  <si>
    <t>797.15485:6829 798.1582:3284 799.16156:588</t>
  </si>
  <si>
    <t>95.01129:21 99.01259:25 115.00302:26 134.03239:18 134.04245:41 141.02238:22 175.01843:20 175.02869:38 175.04077:48 193.02759:18 193.04071:124 193.04854:250 193.06047:28 194.0562:19 259.05606:21 269.02783:40 269.0491:165 270.05042:23 329.02591:20 333.03619:24 333.05106:129 334.04318:18 334.06104:20 337.05634:21 351.04971:21 399.98441:20 427.06314:47 466.10834:30 484.91214:18 509.08398:19 527.10547:699 528.09674:109 528.13379:24 529.10089:130 530.0874:29 603.13361:20 689.23138:25 797.13043:164 797.14935:405</t>
  </si>
  <si>
    <t>MT_LeafStem_Neg-1146</t>
  </si>
  <si>
    <t>C36H33N8O8P3</t>
  </si>
  <si>
    <t>797.15668:10176 798.16003:5177 799.16339:1123</t>
  </si>
  <si>
    <t>57.03331:20 71.01763:21 72.99437:64 103.0032:19 113.01897:22 115.00936:21 157.01097:38 175.02534:57 176.03349:18 185.04288:20 193.05162:499 194.06058:61 197.04546:18 217.03558:19 236.05576:24 255.08238:20 259.05646:18 263.39667:19 269.04837:285 270.04202:20 271.04214:35 316.03806:22 333.04837:166 333.06116:43 334.056:25 335.05869:19 351.0723:43 353.06204:18 369.07468:19 370.0827:20 376.16034:21 390.83685:28 427.06747:20 461.09091:24 500.07327:20 527.10413:1178 527.14117:21 528.06586:21 528.11108:256 529.11346:61 529.13147:34 603.1076:63 606.12616:24 617.487:21 617.52576:37 653.20007:24 695.64246:20 767.15845:33 796.96771:18 797.15472:797 797.18024:514 797.23956:23</t>
  </si>
  <si>
    <t>MT_Flower_Neg-1859</t>
  </si>
  <si>
    <t>803.1889:8139 804.19225:3103 805.19561:633</t>
  </si>
  <si>
    <t>191.91447:33 289.11307:22 305.01343:35 310.05942:19 314.05936:24 314.81232:23 317.01962:19 318.03766:20 333.50943:24 354.01981:20 377.28677:20 390.77701:52 449.07614:24 478.05801:48 478.07596:22 479.06686:46 479.08188:114 479.10101:23 480.07428:20 480.10117:24 481.08365:18 489.11514:23 640.1095:18 640.14801:18 641.13293:344 642.1377:209 802.16766:18 802.20093:19 802.80072:25 803.18939:1281</t>
  </si>
  <si>
    <t>OP_Root_Neg-1820</t>
  </si>
  <si>
    <t>C34H44O22</t>
  </si>
  <si>
    <t>803.22522:1277 804.22857:446 805.23193:190</t>
  </si>
  <si>
    <t>101.02096:16 113.79237:18 137.02382:24 221.05496:16 337.09912:20 369.09409:19 401.11005:469 402.09363:21 402.11362:99 403.12082:19 802.32568:24</t>
  </si>
  <si>
    <t>GU_Root_Neg-1748</t>
  </si>
  <si>
    <t>C41H60N8O7S</t>
  </si>
  <si>
    <t>807.41858:1046 808.42193:261 809.42529:99</t>
  </si>
  <si>
    <t>116.92336:23 282.04761:24 351.04401:37 401.06787:18 463.94638:23 523.37952:19 567.13342:18 807.13885:20 807.38733:38 807.42554:145</t>
  </si>
  <si>
    <t>MT_Root_Neg-1578</t>
  </si>
  <si>
    <t>809.43207:13763 810.43542:8593 811.43878:2047</t>
  </si>
  <si>
    <t>76.0119:24 99.00619:25 101.02036:35 139.00319:28 143.03456:18 154.72954:18 161.04344:20 322.68909:18 325.89795:20 356.10919:22 380.57922:21 421.21899:21 457.92468:24 470.36234:20 471.36029:20 471.37698:18 472.33887:19 473.34937:23 475.75311:24 479.91461:30 518.95361:20 519.67908:23 553.36938:20 554.36414:20 576.59723:24 585.36987:47 585.39178:18 603.36108:22 603.40601:25 603.42395:24 604.38763:34 629.35193:40 629.37537:18 642.84497:50 765.8645:18 809.33179:30 809.43616:3334 809.49463:39</t>
  </si>
  <si>
    <t>MT_Root_Neg-1579</t>
  </si>
  <si>
    <t>809.43323:5155 810.43658:2728 811.43994:911</t>
  </si>
  <si>
    <t>85.03027:27 188.95152:21 378.45322:20 441.33643:18 469.34488:25 471.33801:18 472.73999:19 487.36292:18 629.34735:21 629.37671:19 630.3689:38 809.43848:1198</t>
  </si>
  <si>
    <t>MT_Root_Neg-1585</t>
  </si>
  <si>
    <t>811.44531:3668 812.44866:1965 813.45202:426</t>
  </si>
  <si>
    <t>179.05823:22 323.1004:20 483.99197:21 488.33371:20 631.40259:22 649.42084:19 650.38568:21 811.44116:392 811.49048:40</t>
  </si>
  <si>
    <t>MT_Root_Neg-1601</t>
  </si>
  <si>
    <t>C44H70O14</t>
  </si>
  <si>
    <t>821.47174:1226 822.47509:827 823.47845:213</t>
  </si>
  <si>
    <t>455.34766:29 600.41803:24 704.33307:28 761.43549:45 761.45831:25 762.47449:22 779.42505:32 779.46313:29 780.48608:20 821.46155:107 821.48682:65 821.51379:24</t>
  </si>
  <si>
    <t>MT_Flower_Neg-1877</t>
  </si>
  <si>
    <t>823.41168:1391 824.41503:965 825.41839:189</t>
  </si>
  <si>
    <t>51.59232:19 78.29555:29 468.31683:21 719.34772:22 823.38251:73 823.41492:208</t>
  </si>
  <si>
    <t>GU_Root_Neg-1771</t>
  </si>
  <si>
    <t>823.41992:2120 824.42327:760 825.42663:1062</t>
  </si>
  <si>
    <t>133.01247:19 157.01794:25 174.28442:19 175.02187:20 193.03082:20 351.05295:68 351.0676:28 351.24594:19 395.58026:18 469.32358:19 781.44946:18 806.41455:20 823.41357:381 823.45667:76</t>
  </si>
  <si>
    <t>AT_LeafStem_Neg-1094</t>
  </si>
  <si>
    <t>C37H46O21</t>
  </si>
  <si>
    <t>825.23956:1235 826.24291:1066 827.24627:401</t>
  </si>
  <si>
    <t>109.03644:24 133.3372:40 149.02402:18 163.0323:21 190.02055:20 191.02507:23 205.05171:20 208.03696:19 223.06293:38 224.07228:23 264.12601:20 265.0611:47 265.0687:19 387.733:25 397.08643:18 397.1113:186 398.10776:79 399.12076:22 421.12094:20 439.12238:18 531.15656:19 645.1629:21 646.19794:22 663.18475:23 807.23981:21 825.24182:279</t>
  </si>
  <si>
    <t>MT_Seed_Neg-914</t>
  </si>
  <si>
    <t>825.42554:2309 826.42889:1879 827.43225:517</t>
  </si>
  <si>
    <t>89.02596:43 101.01154:25 101.0181:18 101.02482:22 119.03281:58 131.03568:56 149.04628:22 161.05533:18 179.05467:120 179.06424:22 439.31961:25 518.95319:30 776.68463:18 825.28345:18 825.43018:343 825.45508:105</t>
  </si>
  <si>
    <t>MT_Root_Neg-1607</t>
  </si>
  <si>
    <t>825.42639:3265 826.42974:1766 827.4331:515</t>
  </si>
  <si>
    <t>376.21957:18 524.30383:18 601.33728:25 646.35455:24 825.42621:775 825.48346:20</t>
  </si>
  <si>
    <t>MT_LeafStem_Neg-1166</t>
  </si>
  <si>
    <t>827.16907:2217 828.17242:975 829.17578:153</t>
  </si>
  <si>
    <t>102.99928:20 113.02139:25 157.01387:20 193.04324:97 223.05202:34 223.06715:21 234.34494:26 269.0636:32 271.04434:19 300.05887:26 333.03485:55 351.04489:30 356.61691:22 399.4722:30 527.1001:264 528.11951:31 530.09479:18 557.08276:18 557.12115:59 558.11292:42 634.13763:25 826.66272:20 827.16455:65 827.29114:18</t>
  </si>
  <si>
    <t>MT_Root_Neg-1632</t>
  </si>
  <si>
    <t>C44H68O15</t>
  </si>
  <si>
    <t>835.45129:3238 836.45464:1087 837.458:425</t>
  </si>
  <si>
    <t>89.01985:17 89.02512:34 101.02143:40 111.00666:30 138.99431:25 161.03926:22 483.31885:21 483.34177:41 483.35553:24 551.37482:25 552.35858:18 569.38904:24 574.54004:19 595.38556:18 611.41663:20 612.39734:25 615.4201:19 655.36389:22 655.40625:20 732.43109:18 748.71802:22 775.47247:20 793.45404:18 793.48871:18 834.60779:19 835.42114:134 835.4552:440</t>
  </si>
  <si>
    <t>MT_Root_Neg-1640</t>
  </si>
  <si>
    <t>C44H70O15</t>
  </si>
  <si>
    <t>837.46478:3348 838.46813:1995 839.47149:435</t>
  </si>
  <si>
    <t>89.02383:18 224.09512:20 247.90898:20 471.34198:83 471.36194:24 580.37811:26 615.3891:30 633.40637:20 633.42651:25 634.3941:20 680.59491:19 777.43011:85 777.47522:21 779.42346:23 779.47968:28 795.4328:70 795.47595:74 796.45953:66 837.45538:221 837.48865:68</t>
  </si>
  <si>
    <t>ZM_Leaf_Neg-1010</t>
  </si>
  <si>
    <t>839.34015:1881 840.3435:1005 841.34686:281</t>
  </si>
  <si>
    <t>190.05019:19 386.17938:25 444.20261:19 473.17581:16 563.24274:18 650.22949:36 650.24896:17 651.25232:16 653.24023:16 747.31201:16 748.32599:23 807.27863:25 807.3028:34 807.34381:53 808.29102:16 808.31439:16 809.29901:21 810.31915:16 822.32855:21 838.31268:34 838.36023:16 839.29681:26 839.34509:205</t>
  </si>
  <si>
    <t>MT_RipePod_Neg-712</t>
  </si>
  <si>
    <t>C42H64O17</t>
  </si>
  <si>
    <t>839.40588:4490 840.40923:2893 841.41259:604</t>
  </si>
  <si>
    <t>72.9902:33 103.00155:24 113.02596:20 131.03267:42 175.01852:22 193.0369:366 839.40704:1074</t>
  </si>
  <si>
    <t>MT_Root_Neg-1645</t>
  </si>
  <si>
    <t>C42H51NO17</t>
  </si>
  <si>
    <t>840.31842:3582 841.32177:1864 842.32513:458</t>
  </si>
  <si>
    <t>185.05832:21 216.0898:21 358.13354:20 371.15387:26 451.16348:20 634.17139:29 711.28076:33 711.4295:18 822.3092:19 840.31641:438 840.36877:35</t>
  </si>
  <si>
    <t>MT_Root_Neg-1648</t>
  </si>
  <si>
    <t>C42H66O17</t>
  </si>
  <si>
    <t>841.41888:1010 842.42223:255 843.42559:117</t>
  </si>
  <si>
    <t>MT_Root_Neg-1673</t>
  </si>
  <si>
    <t>C44H68O16</t>
  </si>
  <si>
    <t>851.44324:1218 852.44659:661 853.44995:255</t>
  </si>
  <si>
    <t>MT_Root_Neg-1674</t>
  </si>
  <si>
    <t>851.44733:1441 852.45068:892 853.45404:230</t>
  </si>
  <si>
    <t>471.33633:20 628.41577:20 703.34204:18 851.38422:21 851.44409:216</t>
  </si>
  <si>
    <t>MT_Root_Neg-1693</t>
  </si>
  <si>
    <t>C42H66O18</t>
  </si>
  <si>
    <t>857.414:1779 858.41735:736 859.42071:178</t>
  </si>
  <si>
    <t>143.03856:24 393.32712:18 437.28571:34 437.29941:116 573.34985:20 809.453:23 857.4093:323</t>
  </si>
  <si>
    <t>OP_Root_Neg-1878</t>
  </si>
  <si>
    <t>863.2085:7627 864.21185:7394 865.21521:2034</t>
  </si>
  <si>
    <t>73.01746:18 96.96897:27 165.03705:19 176.93024:16 237.05203:40 238.06055:21 251.0341:54 251.04147:19 257.98169:23 261.96765:38 265.04965:806 265.12119:16 266.05557:89 267.05685:69 268.31396:25 269.04575:2100 270.01303:28 270.04257:134 270.05212:143 271.0575:17 272.05417:18 281.03564:16 281.04935:16 283.06027:85 293.0498:16 295.05545:39 311.05798:704 312.06036:98 312.07559:20 313.07358:16 323.05353:16 335.04953:98 335.06976:17 336.07202:56 337.06018:16 341.0578:16 341.07312:17 344.08926:20 346.09485:22 353.07321:18 355.07864:27 355.10172:17 371.05243:23 371.07269:52 413.08905:57 431.09866:1193 431.19962:18 432.06668:22 432.0975:254 432.11398:73 433.11459:78 506.05112:21 563.15344:16 595.29767:17 701.14618:72 701.17322:32 702.15955:38 703.16998:20 863.20074:63</t>
  </si>
  <si>
    <t>GU_Root_Neg-1833</t>
  </si>
  <si>
    <t>891.47595:1665 892.4793:875 893.48266:365</t>
  </si>
  <si>
    <t>89.02245:18 89.02723:18 154.03322:20 157.00906:25 157.01497:51 563.39319:18 704.15948:18 791.4491:36 891.47021:503 891.52985:40</t>
  </si>
  <si>
    <t>MT_Root_Neg-1763</t>
  </si>
  <si>
    <t>895.42816:1844 896.43151:1094 897.43487:346</t>
  </si>
  <si>
    <t>59.01299:33 89.02238:41 153.00877:24 157.0152:24 472.3548:50 499.33011:31 499.35559:22 611.33148:21 612.35846:18 612.38141:21 627.38977:34 671.40265:19 851.41205:54 851.45209:339 852.44513:114 853.41309:26 853.45074:18</t>
  </si>
  <si>
    <t>GG_Root_Neg-1620</t>
  </si>
  <si>
    <t>C47H76O16</t>
  </si>
  <si>
    <t>895.50403:4951 896.50738:2821 897.51074:704</t>
  </si>
  <si>
    <t>72.63297:30 131.02589:19 157.01419:27 206.06839:19 304.84488:18 504.45407:18 531.3833:18 895.50293:1052</t>
  </si>
  <si>
    <t>MT_Root_Neg-1781</t>
  </si>
  <si>
    <t>899.46051:4426 900.46386:3400 901.46722:1133</t>
  </si>
  <si>
    <t>101.02479:20 143.03323:18 161.03824:20 343.71332:18 347.10117:21 406.02454:23 409.27121:20 422.64816:19 468.75537:25 487.35104:18 487.37372:63 505.88467:21 599.35736:20 625.77679:20 631.41046:24 641.46954:19 649.39795:60 650.41602:46 793.44763:116 793.4801:20 794.4422:57 794.46021:20 795.43799:38 811.43817:191 811.45575:368 812.44061:170 812.49017:48 813.44116:23 813.45563:74 813.4881:22 853.45667:912 854.44531:221 854.48248:116 855.45831:60 856.44281:18 856.49054:18 857.46393:24 860.42188:21 865.35602:23 899.43219:106 899.4613:207</t>
  </si>
  <si>
    <t>MT_Flower_Neg-1966</t>
  </si>
  <si>
    <t>C46H72O18</t>
  </si>
  <si>
    <t>911.46198:1279 912.46533:628 913.46869:124</t>
  </si>
  <si>
    <t>205.07497:26 501.30472:18 501.32794:38 502.32071:18 702.29559:18 850.49359:26 911.45026:339 911.47906:285</t>
  </si>
  <si>
    <t>MT_LeafStem_Neg-1194</t>
  </si>
  <si>
    <t>911.49884:1145 912.50219:502 913.50555:321</t>
  </si>
  <si>
    <t>131.03203:23 143.0302:31 163.05676:19 616.41852:19 911.40063:20 911.43988:18 911.47913:93 911.50708:268</t>
  </si>
  <si>
    <t>OS_LeafStem_Neg-986</t>
  </si>
  <si>
    <t>C44H44O22</t>
  </si>
  <si>
    <t>923.22479:2270 924.22814:1806 925.2315:572</t>
  </si>
  <si>
    <t>165.93156:18 233.76642:16 274.79425:18 461.10815:1274 461.1344:128 462.08389:50 462.10904:309 463.11847:71 463.13803:16 923.24121:86</t>
  </si>
  <si>
    <t>GG_Root_Neg-1656</t>
  </si>
  <si>
    <t>925.4809:1533 926.48425:727 927.48761:1108</t>
  </si>
  <si>
    <t>85.02946:21 157.00731:18 163.05928:20 205.07126:24 585.37567:20 780.43121:19 783.64612:27 809.27124:18 863.50415:20 925.46002:72 925.48126:259</t>
  </si>
  <si>
    <t>GM_Root_Neg-1109</t>
  </si>
  <si>
    <t>927.49512:1024 928.49847:511 929.50183:55</t>
  </si>
  <si>
    <t>221.05713:18 927.5083:171</t>
  </si>
  <si>
    <t>MT_RipePod_Neg-743</t>
  </si>
  <si>
    <t>934.35504:2348 935.35839:895 936.36175:427</t>
  </si>
  <si>
    <t>565.23645:26 578.20325:26 582.12048:28 739.27008:18 739.28809:39 740.22937:20 766.21832:22 771.28168:20 772.28705:22 772.31403:20 902.29578:19 902.36981:25 934.36047:346</t>
  </si>
  <si>
    <t>GU_Root_Neg-1867</t>
  </si>
  <si>
    <t>939.49487:1448 940.49822:877 941.50158:293</t>
  </si>
  <si>
    <t>137.01091:19 175.037:20 262.06906:21 351.06851:18 858.74084:20 909.3089:24 917.59406:18 925.51208:25 939.48358:197 939.5155:104</t>
  </si>
  <si>
    <t>GG_Root_Neg-1681</t>
  </si>
  <si>
    <t>939.49689:4652 940.50024:2988 941.5036:1177</t>
  </si>
  <si>
    <t>113.02335:18 114.80559:24 143.04466:20 222.3347:19 339.12177:21 417.11609:22 497.11026:193 497.13629:18 498.1152:38 549.07843:26 617.42505:23 726.40332:24 877.48566:19 937.65643:18 939.49493:1318</t>
  </si>
  <si>
    <t>LE_Ripe_Neg-1120</t>
  </si>
  <si>
    <t>C45H74O21</t>
  </si>
  <si>
    <t>949.4624:1267 950.46575:490 951.46911:95</t>
  </si>
  <si>
    <t>200.05597:18 221.0538:18 739.45813:29 949.41895:55 949.45496:266 949.50818:35</t>
  </si>
  <si>
    <t>MT_Flower_Neg-2003</t>
  </si>
  <si>
    <t>C47H72O20</t>
  </si>
  <si>
    <t>955.45007:3745 956.45342:2543 957.45678:816</t>
  </si>
  <si>
    <t>103.00668:36 131.02843:20 157.00996:25 193.02975:40 193.0351:110 194.0304:26 194.0374:25 195.04231:28 218.48669:20 420.38113:24 921.52972:20 955.1322:26 955.45337:905 955.50879:51</t>
  </si>
  <si>
    <t>GU_Root_Neg-1921</t>
  </si>
  <si>
    <t>C48H74O20</t>
  </si>
  <si>
    <t>969.46527:1529 970.46862:829 971.47198:908</t>
  </si>
  <si>
    <t>75.32368:18 175.03677:19 351.05383:22 551.69025:21 907.45599:20 925.46338:20 969.46265:355 969.53308:23</t>
  </si>
  <si>
    <t>GG_Root_Neg-1749</t>
  </si>
  <si>
    <t>969.47443:1019 970.47778:307 971.48114:1196</t>
  </si>
  <si>
    <t>138.99683:25 193.04413:18 210.08096:20 339.08893:20 497.11313:38 926.48322:59 927.28961:19 967.50403:18 969.46155:208 969.50165:45</t>
  </si>
  <si>
    <t>MT_Seed_Neg-973</t>
  </si>
  <si>
    <t>C48H76O20</t>
  </si>
  <si>
    <t>971.48236:1076 972.48571:562 973.48907:269</t>
  </si>
  <si>
    <t>882.44513:21 971.47754:302</t>
  </si>
  <si>
    <t>MT_LeafStem_Neg-1220</t>
  </si>
  <si>
    <t>C45H42O25</t>
  </si>
  <si>
    <t>981.19006:5316 982.19341:4757 983.19677:1779</t>
  </si>
  <si>
    <t>68.46574:20 102.99678:18 103.00314:22 113.02405:129 117.01381:44 158.96254:33 175.02034:184 284.03152:29 299.052:307 299.08377:22 301.05811:20 317.06668:25 328.04678:27 329.06604:232 330.06955:24 331.0477:50 416.53934:23 475.08591:1210 476.06879:33 476.08896:159 489.05881:19 504.11063:18 504.59042:26 505.09784:759 505.15204:35 506.0723:18 506.09909:89 506.11887:20 507.06158:18 507.08475:164 804.15771:18 980.15991:28 981.19165:651</t>
  </si>
  <si>
    <t>MT_Root_Neg-1859</t>
  </si>
  <si>
    <t>C47H66N14O10</t>
  </si>
  <si>
    <t>985.50543:1042 987.51214:318</t>
  </si>
  <si>
    <t>208.02231:20 297.14453:20 360.31583:47 385.4455:41 493.18863:23 510.63657:23 560.53461:18 700.34253:30 784.11353:19 936.99115:30 939.50537:488 940.44202:90 940.48602:139 940.52008:137 940.57098:18 941.49908:38 942.51318:39</t>
  </si>
  <si>
    <t>MT_Seed_Neg-977</t>
  </si>
  <si>
    <t>C48H76O21</t>
  </si>
  <si>
    <t>987.47931:3342 988.48266:1598</t>
  </si>
  <si>
    <t>113.03001:23 119.03831:19 131.03075:38 161.0416:20 161.04953:37 179.05219:19 180.05757:25 180.06534:44 589.50836:26 818.521:30 986.48547:66 987.4715:572</t>
  </si>
  <si>
    <t>MT_Flower_Neg-2055</t>
  </si>
  <si>
    <t>C49H74O21</t>
  </si>
  <si>
    <t>997.46454:2247 998.46789:1194 999.47125:376</t>
  </si>
  <si>
    <t>113.02444:51 114.02863:28 170.07838:31 175.02325:121 176.03259:23 235.04399:96 457.89175:18 469.75089:28 997.40509:21 997.47192:362</t>
  </si>
  <si>
    <t>MT_Flower_Neg-2056</t>
  </si>
  <si>
    <t>Unknown (carbon number 50)</t>
  </si>
  <si>
    <t>C50H78O20</t>
  </si>
  <si>
    <t>997.50146:3262 998.50481:3437 999.50817:799</t>
  </si>
  <si>
    <t>163.05783:18 205.08032:20 457.36115:26 548.96552:18 656.09711:18 938.92719:20 953.51508:571 954.47992:56 954.51294:102 954.57135:21 955.53424:20 970.72864:18 997.50439:201 997.5426:53</t>
  </si>
  <si>
    <t>OP_Root_Neg-1981</t>
  </si>
  <si>
    <t>C48H76O22</t>
  </si>
  <si>
    <t>1003.47406:1272 1004.47741:1489 1005.48077:417</t>
  </si>
  <si>
    <t>156.02365:17 157.03864:16 219.03355:21 234.05327:21 251.02771:17 260.09286:24 296.05753:16 371.06369:20 430.70773:16 458.07272:16 458.11322:271 458.51123:16 459.0827:40 459.11206:20 460.10342:39 479.69882:17 507.20642:16 588.15515:16 630.1557:22 634.11633:17 680.34717:19 680.37384:16</t>
  </si>
  <si>
    <t>MT_LeafStem_Neg-1248</t>
  </si>
  <si>
    <t>C46H45N8O11PS3</t>
  </si>
  <si>
    <t>1011.20197:8877 1012.20532:7252 1013.20868:2285</t>
  </si>
  <si>
    <t>113.02509:104 116.98289:59 117.01905:19 175.02177:314 264.68442:27 314.03067:20 323.16995:18 328.06131:20 329.06427:427 329.08038:98 330.05664:22 330.07169:19 332.06525:31 403.34189:21 410.77185:24 491.06735:23 504.11179:22 504.68277:21 504.90344:24 505.09775:3294 505.27576:23 506.10361:604 507.05563:25 507.09964:223 507.1246:19 988.17029:18 1011.17371:146 1011.21191:582 1011.2663:33</t>
  </si>
  <si>
    <t>AC_Root_Neg-980</t>
  </si>
  <si>
    <t>1019.50653:1996 1020.50988:1076 1021.51324:266</t>
  </si>
  <si>
    <t>186.2196:16 576.11987:20 724.40558:28 742.383:17 742.41089:16 746.74268:17 873.42731:18 874.44019:16 1019.49603:212 1019.54163:90</t>
  </si>
  <si>
    <t>GG_Root_Neg-1845</t>
  </si>
  <si>
    <t>C53H82O19</t>
  </si>
  <si>
    <t>1021.53583:1185 1022.53918:803 1023.54254:211</t>
  </si>
  <si>
    <t>163.05525:18 297.07422:19 396.50665:19 658.57892:19 670.10919:19 688.45905:21 1020.41144:22 1021.52557:271 1021.57275:28</t>
  </si>
  <si>
    <t>MT_Root_Neg-1904</t>
  </si>
  <si>
    <t>1025.49634:3033 1026.49969:1960 1027.50305:322</t>
  </si>
  <si>
    <t>157.01256:33 731.40894:18 981.50867:140 981.55255:23 982.48419:209 982.55957:20 984.50476:38 1025.35596:19 1025.49878:316</t>
  </si>
  <si>
    <t>MT_Flower_Neg-2094</t>
  </si>
  <si>
    <t>1037.52991:4774 1038.53326:3670 1039.53662:935</t>
  </si>
  <si>
    <t>157.00974:21 168.37074:23 205.06783:20 401.18951:20 427.65649:19 683.38074:26 744.73016:18 855.14624:18 1020.48322:20 1037.52942:1322 1037.61462:61</t>
  </si>
  <si>
    <t>ST_LeafStem_Neg-1322</t>
  </si>
  <si>
    <t>1047.53845:1343 1048.5418:1024 1049.54516:177</t>
  </si>
  <si>
    <t>407.16785:18 755.42596:19 907.8916:18 1047.50757:70 1047.55298:180</t>
  </si>
  <si>
    <t>GU_Root_Neg-2021</t>
  </si>
  <si>
    <t>C54H82O21</t>
  </si>
  <si>
    <t>1065.526:2383 1066.52935:1280 1067.53271:333</t>
  </si>
  <si>
    <t>326.84836:18 339.08362:39 477.68622:35 497.12173:24 498.12073:47 498.13492:18 1065.46155:21 1065.53601:354</t>
  </si>
  <si>
    <t>MT_Seed_Neg-998</t>
  </si>
  <si>
    <t>1067.54175:5795 1068.5451:3011 1069.54846:1260</t>
  </si>
  <si>
    <t>116.16816:22 119.03805:19 206.07162:28 517.4234:18 563.89856:20 570.11255:19 652.42621:18 752.83759:29 859.46295:20 921.48907:21 968.57306:26 1053.47668:30 1066.53577:27 1067.54102:1254</t>
  </si>
  <si>
    <t>MT_LeafStem_Neg-1285</t>
  </si>
  <si>
    <t>C52H82O23</t>
  </si>
  <si>
    <t>1073.51477:3988 1074.51812:2781 1075.52148:983</t>
  </si>
  <si>
    <t>96.72823:18 337.12424:20 505.75919:18 548.88519:21 623.07825:18 755.62854:29 851.09186:30 852.41675:29 907.21881:21 1073.51892:1201</t>
  </si>
  <si>
    <t>ST_LeafStem_Neg-1332</t>
  </si>
  <si>
    <t>C51H84O24</t>
  </si>
  <si>
    <t>1079.52563:1116 1080.52898:793 1081.53234:252</t>
  </si>
  <si>
    <t>337.72607:22 573.51593:20 1034.45044:23 1079.51575:130 1079.53882:61</t>
  </si>
  <si>
    <t>MT_Seed_Neg-1007</t>
  </si>
  <si>
    <t>1087.49915:3500 1088.5025:2717 1089.50586:998</t>
  </si>
  <si>
    <t>101.02415:22 193.0322:108 241.97743:21 811.85718:27 1087.42029:25 1087.50134:1031</t>
  </si>
  <si>
    <t>MT_Seed_Neg-1012</t>
  </si>
  <si>
    <t>C52H82O24</t>
  </si>
  <si>
    <t>1089.51099:3748 1090.51434:2562 1091.5177:767</t>
  </si>
  <si>
    <t>338.11588:19 395.22278:20 455.31375:53 629.69714:21 658.93933:22 680.39636:23 1069.92627:33 1072.41052:18 1089.51099:1388 1089.58813:18</t>
  </si>
  <si>
    <t>OP_Root_Neg-2091</t>
  </si>
  <si>
    <t>C52H56O26</t>
  </si>
  <si>
    <t>1095.30151:1163 1097.30822:348</t>
  </si>
  <si>
    <t>149.03946:17 149.04694:20 150.04895:16 237.05103:28 237.05905:18 253.04729:16 365.01077:18 547.1441:834 547.20233:35 548.14813:87 548.17792:38 549.13025:18 549.14935:65 552.5423:19 561.15088:16 567.1416:18</t>
  </si>
  <si>
    <t>MT_Seed_Neg-1018</t>
  </si>
  <si>
    <t>C52H80O25</t>
  </si>
  <si>
    <t>1103.48877:5442 1104.49212:3747 1105.49548:1071</t>
  </si>
  <si>
    <t>103.55945:30 131.04402:25 157.01022:18 175.02116:27 191.25626:56 193.03407:160 195.03864:18 517.2702:20 598.17023:20 927.4671:18 1103.48608:1430</t>
  </si>
  <si>
    <t>LE_FruitGreen_Neg-853</t>
  </si>
  <si>
    <t>C51H75N13O15</t>
  </si>
  <si>
    <t>1108.54858:1353 1109.55193:1668 1110.55529:503</t>
  </si>
  <si>
    <t>125.02632:26 179.05392:19 263.07736:33 391.17725:16 577.40491:57 672.41113:19 673.39954:17 738.45807:16 900.48969:16 900.52692:16 901.51526:64 903.48932:29 905.14307:17 1062.54602:349 1063.49658:32 1063.55225:159 1063.59106:35 1064.52124:18 1064.59802:18 1066.94727:17 1066.98828:22 1108.54663:83 1108.62952:16</t>
  </si>
  <si>
    <t>MT_LeafStem_Neg-1340</t>
  </si>
  <si>
    <t>Unknown (carbon number 57)</t>
  </si>
  <si>
    <t>C57H90O27</t>
  </si>
  <si>
    <t>1205.55518:2844 1206.55853:2630 1207.56189:656</t>
  </si>
  <si>
    <t>555.61932:20 576.79065:33 655.71002:30 982.4881:19 1116.28699:19 1205.55786:1410 1205.65137:18</t>
  </si>
  <si>
    <t>RT validated, MS/MS not observed</t>
  </si>
  <si>
    <t>Annotated by negative</t>
  </si>
  <si>
    <t>Export comment</t>
    <phoneticPr fontId="1"/>
  </si>
  <si>
    <t>AC_Bulb</t>
  </si>
  <si>
    <t>AC_Leaf</t>
  </si>
  <si>
    <t>AC_Root</t>
  </si>
  <si>
    <t>AT_LeafStem</t>
  </si>
  <si>
    <t>AT_Root</t>
  </si>
  <si>
    <t>GG_LeafStem</t>
  </si>
  <si>
    <t>GG_Root</t>
  </si>
  <si>
    <t>GM_LeafStem</t>
  </si>
  <si>
    <t>GM_Root</t>
  </si>
  <si>
    <t>GU_LeafStem</t>
  </si>
  <si>
    <t>GU_Root</t>
  </si>
  <si>
    <t>LE_FruitGreen</t>
  </si>
  <si>
    <t>LE_LeafStem</t>
  </si>
  <si>
    <t>LE_Ripe</t>
  </si>
  <si>
    <t>MT_Flower</t>
  </si>
  <si>
    <t>MT_LeafStem</t>
  </si>
  <si>
    <t>MT_RipePod</t>
  </si>
  <si>
    <t>MT_Root</t>
  </si>
  <si>
    <t>MT_Seed</t>
  </si>
  <si>
    <t>NT_LeafStem</t>
  </si>
  <si>
    <t>NT_Root</t>
  </si>
  <si>
    <t>OP_Root</t>
  </si>
  <si>
    <t>OS_LeafStem</t>
  </si>
  <si>
    <t>OS_Root</t>
  </si>
  <si>
    <t>ST_LeafStem</t>
  </si>
  <si>
    <t>ST_Root</t>
  </si>
  <si>
    <t>ST_Tuber</t>
  </si>
  <si>
    <t>ZM_Leaf</t>
  </si>
  <si>
    <t>ZM_Root</t>
  </si>
  <si>
    <t>ZM_Seed</t>
  </si>
  <si>
    <t>ZM_Stem</t>
  </si>
  <si>
    <t>131.05005; C9H7O; O=CCCC=1C=CC=CC=1</t>
    <phoneticPr fontId="1"/>
  </si>
  <si>
    <t>32.02445; CH4O; CO</t>
    <phoneticPr fontId="1"/>
  </si>
  <si>
    <t>27.9961; CO; O=C</t>
    <phoneticPr fontId="1"/>
  </si>
  <si>
    <t>179.06351; C10H10O3; O=CCCC=1C=CC(OC)=C(O)C=1</t>
    <phoneticPr fontId="1"/>
  </si>
  <si>
    <t>148.04387; C9H8O2; OC=1C=CC(C=C)=CC=1(OC)</t>
    <phoneticPr fontId="1"/>
  </si>
  <si>
    <t>32.02821; CH4O; CO</t>
    <phoneticPr fontId="1"/>
  </si>
  <si>
    <t>60.01585; C2H4O2; O=C(O)C</t>
    <phoneticPr fontId="1"/>
  </si>
  <si>
    <t>193.05205; C10H9O4; O=C(O)C=CC=1C=CC(O)=C(OC)C=1</t>
    <phoneticPr fontId="1"/>
  </si>
  <si>
    <t>43.988; CO2; O=CO</t>
    <phoneticPr fontId="1"/>
  </si>
  <si>
    <t>Second hit was used by considering unique masses. Not sure.</t>
    <phoneticPr fontId="1"/>
  </si>
  <si>
    <t>Hydroxyferulic acid and derivatives</t>
    <phoneticPr fontId="1"/>
  </si>
  <si>
    <t>165.05441; C9H9O3; O=CCC=1C=CC(O)=C(OC)C=1</t>
    <phoneticPr fontId="1"/>
  </si>
  <si>
    <t>43.98902; CO2; O=CO</t>
    <phoneticPr fontId="1"/>
  </si>
  <si>
    <t>144.08139; C10H10N; C1=CC=C2C(=C1)NC=C2CC</t>
    <phoneticPr fontId="1"/>
  </si>
  <si>
    <t>136.0744; C8H10NO</t>
    <phoneticPr fontId="1"/>
  </si>
  <si>
    <t>108.0442; C6H6NO</t>
    <phoneticPr fontId="1"/>
  </si>
  <si>
    <t>80.0483; C5H6N</t>
    <phoneticPr fontId="1"/>
  </si>
  <si>
    <t>118.07114; C8H8N; C=1C=CC(=CC=1)CNC</t>
    <phoneticPr fontId="1"/>
  </si>
  <si>
    <t>46.00377; CH2O2; O=CO</t>
    <phoneticPr fontId="1"/>
  </si>
  <si>
    <t>4th hit was used by considering unique masses and taxonomy</t>
    <phoneticPr fontId="1"/>
  </si>
  <si>
    <t>166.05136; C8H8NO3; OC=1C=C(OC)C=CC=1(NOC)</t>
    <phoneticPr fontId="1"/>
  </si>
  <si>
    <t>138.05658; C7H8NO2; OC=1C=C(OC)C=CC=1(N)</t>
    <phoneticPr fontId="1"/>
  </si>
  <si>
    <t>194.05225; C9H8NO4; O=C1NC=2C=CC(OC)=CC=2(OC1(O))</t>
    <phoneticPr fontId="1"/>
  </si>
  <si>
    <t>138.0561; C7H8NO2; OC=1C=C(OC)C=CC=1(N)</t>
    <phoneticPr fontId="1"/>
  </si>
  <si>
    <t>NT_Root_Pos-260</t>
    <phoneticPr fontId="1"/>
  </si>
  <si>
    <t>Tryptamine</t>
    <phoneticPr fontId="1"/>
  </si>
  <si>
    <t>NCCC2=CNC1=CC=CC=C12</t>
    <phoneticPr fontId="1"/>
  </si>
  <si>
    <t>17.02281; NH3; N</t>
    <phoneticPr fontId="1"/>
  </si>
  <si>
    <t>MS/MS confirmed, identified by positive</t>
    <phoneticPr fontId="1"/>
  </si>
  <si>
    <t>151.0249; C5H3N4O2</t>
    <phoneticPr fontId="1"/>
  </si>
  <si>
    <t>132.04831; C5H8O4; OC1COCC(O)C1(O)</t>
    <phoneticPr fontId="1"/>
  </si>
  <si>
    <t>Acetosyringone</t>
    <phoneticPr fontId="1"/>
  </si>
  <si>
    <t>155.06998; C8H11O3; OC=1C(OC)=CC=CC=1(OC)</t>
    <phoneticPr fontId="1"/>
  </si>
  <si>
    <t>140.04634; C7H8O3; OC=1C=C(O)C=C(OC)C=1</t>
    <phoneticPr fontId="1"/>
  </si>
  <si>
    <t>42.01039; C2H2O; O=CC</t>
    <phoneticPr fontId="1"/>
  </si>
  <si>
    <t>15.02364; CH3; C</t>
    <phoneticPr fontId="1"/>
  </si>
  <si>
    <t>132.04274; C5H8O4; OCC1OCC(O)C1(O)</t>
    <phoneticPr fontId="1"/>
  </si>
  <si>
    <t>Purine nucleosides</t>
    <phoneticPr fontId="1"/>
  </si>
  <si>
    <t>135.033; C5H3N4O; OC1=NCNC=2NC=NC1=2</t>
    <phoneticPr fontId="1"/>
  </si>
  <si>
    <t>132.04727; C5H8O4; OCC1OCC(O)C1(O)</t>
    <phoneticPr fontId="1"/>
  </si>
  <si>
    <t>124.04265; C7H8O2; OC1=CC=CC=C1(OC)</t>
    <phoneticPr fontId="1"/>
  </si>
  <si>
    <t>94.02661; C6H6O; OC=1C=CC=CC=1</t>
    <phoneticPr fontId="1"/>
  </si>
  <si>
    <t>Sulfur &amp; glutamate containing peptides</t>
    <phoneticPr fontId="1"/>
  </si>
  <si>
    <t>Isoleucyl-Aspartate</t>
    <phoneticPr fontId="1"/>
  </si>
  <si>
    <t>86.09472; C5H12N; NCC(C)CC</t>
    <phoneticPr fontId="1"/>
  </si>
  <si>
    <t>161.0332; C5H7NO5; OC(=O)CC(NC=O)C(O)=O</t>
    <phoneticPr fontId="1"/>
  </si>
  <si>
    <t>Hydroxysebacic acid</t>
    <phoneticPr fontId="1"/>
  </si>
  <si>
    <t>3-Hydroxysebacic acid</t>
    <phoneticPr fontId="1"/>
  </si>
  <si>
    <t>Oxydized fatty acids, but not sure the position of hydroxies correctly.</t>
    <phoneticPr fontId="1"/>
  </si>
  <si>
    <t>Dicarboxy fatty acids</t>
    <phoneticPr fontId="1"/>
  </si>
  <si>
    <t>C10H18O5</t>
    <phoneticPr fontId="1"/>
  </si>
  <si>
    <t>46.0078; CH2O2; O=CO</t>
    <phoneticPr fontId="1"/>
  </si>
  <si>
    <t>63.9918; CH4OS; O=SC</t>
    <phoneticPr fontId="1"/>
  </si>
  <si>
    <t>Valyl-Valine</t>
    <phoneticPr fontId="1"/>
  </si>
  <si>
    <t>MS/MS confirmed, actually, it was annotated as Alanyl-norleucine</t>
    <phoneticPr fontId="1"/>
  </si>
  <si>
    <t>72.08255; C4H10N; NCC(C)C</t>
    <phoneticPr fontId="1"/>
  </si>
  <si>
    <t>145.07459; C6H11NO3; O=C(O)C(N=CO)C(C)C</t>
    <phoneticPr fontId="1"/>
  </si>
  <si>
    <t>Threoninyl-Leucine</t>
    <phoneticPr fontId="1"/>
  </si>
  <si>
    <t>84.04945; C4H6NO; O=CNCCC</t>
    <phoneticPr fontId="1"/>
  </si>
  <si>
    <t>132.09692; C6H14NO2; O=C(NCCC)C(O)C</t>
    <phoneticPr fontId="1"/>
  </si>
  <si>
    <t>187.15303; C9H19N2O2; O=C(NCCC(C)C)C(N)C(O)C</t>
    <phoneticPr fontId="1"/>
  </si>
  <si>
    <t>159.09055; C7H13NO3; O=C(O)C(N=CO)CC(C)C</t>
    <phoneticPr fontId="1"/>
  </si>
  <si>
    <t>L-Threonyl-L-leucine</t>
    <phoneticPr fontId="1"/>
  </si>
  <si>
    <t>O=C(O)C(NC(=O)C(N)C(O)C)CC(C)C</t>
    <phoneticPr fontId="1"/>
  </si>
  <si>
    <t>187.14563; C9H19N2O2; O=C(NCCC(C)C)C(N)C(O)C</t>
    <phoneticPr fontId="1"/>
  </si>
  <si>
    <t>132.10208; C6H14NO2; O=C(O)C(N)CC(C)C</t>
    <phoneticPr fontId="1"/>
  </si>
  <si>
    <t>86.09784; C5H12N; NCCC(C)C</t>
    <phoneticPr fontId="1"/>
  </si>
  <si>
    <t>144.04497; C9H6NO; O=C1C=CNC2=CC=CC=C12</t>
    <phoneticPr fontId="1"/>
  </si>
  <si>
    <t>46.01106; CH2O2; O=CO</t>
    <phoneticPr fontId="1"/>
  </si>
  <si>
    <t>27.99157; CO; C=O</t>
    <phoneticPr fontId="1"/>
  </si>
  <si>
    <t>Scopolin</t>
  </si>
  <si>
    <t>The structure was used by considering unique masses, the ion is actually Hex loss's ion by in source fragment.</t>
  </si>
  <si>
    <t>piechart: colorlist="#00FF00,#FFFFFF,#C0C0C0,#FFFF00,#0000FF,#000080,#008080,#800000,#808000,#800080,#FF0000,#FF00FF" valuelist="32070,0,0,0,17321,0,0,0,3461,2443,0,0"</t>
  </si>
  <si>
    <t>193.0507; C10H9O4; O=C1OC2=CC(OC)=C(O)C=C2(C=C1)</t>
  </si>
  <si>
    <t>133.02661; C8H5O2; OC1=CC=C(O)C(C=C)=C1</t>
  </si>
  <si>
    <t>Scopoletin</t>
  </si>
  <si>
    <t>191.03505; C10H7O4; O=C1OC2=CC(O)=C(OC)C=C2(C=C1)</t>
    <phoneticPr fontId="1"/>
  </si>
  <si>
    <t>176.00543; C10H8O3; O=C1OC2=CC=C(OC)C=C2(C=C1)</t>
    <phoneticPr fontId="1"/>
  </si>
  <si>
    <t>15.0296; CH3; C</t>
    <phoneticPr fontId="1"/>
  </si>
  <si>
    <t>188.07114; C11H10NO2; O=C(O)CCC2=CNC=1C=CC=CC=12</t>
    <phoneticPr fontId="1"/>
  </si>
  <si>
    <t>144.08064; C10H10N; C=1C=CC2=C(C=1)NC=C2CC</t>
    <phoneticPr fontId="1"/>
  </si>
  <si>
    <t>118.0659; C8H8N; C=1C=CC=2NC=CC=2(C=1)</t>
    <phoneticPr fontId="1"/>
  </si>
  <si>
    <t>Sinapic acid</t>
    <phoneticPr fontId="1"/>
  </si>
  <si>
    <t>O=C(O)C=CC=1C=C(OC)C(O)=C(OC)C=1</t>
    <phoneticPr fontId="1"/>
  </si>
  <si>
    <t>223.0663; C11H11O5; O=C(O)C=CC=1C=C(OC)C(O)=C(OC)C=1</t>
    <phoneticPr fontId="1"/>
  </si>
  <si>
    <t>208.03699; C10H8O5; O=C(O)C=CC=1C=C(O)C(O)=C(OC)C=1</t>
    <phoneticPr fontId="1"/>
  </si>
  <si>
    <t>193.0155; C9H5O5; O=C(O)C=CC=1C=C(O)C(O)=C(O)C=1</t>
    <phoneticPr fontId="1"/>
  </si>
  <si>
    <t>164.04895; C9H8O3; O=C(O)C=CC=1C=CC(O)=CC=1</t>
    <phoneticPr fontId="1"/>
  </si>
  <si>
    <t>15.0293; CH3; C</t>
    <phoneticPr fontId="1"/>
  </si>
  <si>
    <t>164.0722; C9H10NO2</t>
    <phoneticPr fontId="1"/>
  </si>
  <si>
    <t>42.0071; C2H2O</t>
    <phoneticPr fontId="1"/>
  </si>
  <si>
    <t>5'-S-Methyl-5'-thioadenosine</t>
    <phoneticPr fontId="1"/>
  </si>
  <si>
    <t>Thioadenosines</t>
    <phoneticPr fontId="1"/>
  </si>
  <si>
    <t>4th hit was used by considering unique masses, identified by negative</t>
    <phoneticPr fontId="1"/>
  </si>
  <si>
    <t>133.10138; C10H13; CC1CCCC(C)(C)C1(C)</t>
    <phoneticPr fontId="1"/>
  </si>
  <si>
    <t>18.01197; H2O; O</t>
    <phoneticPr fontId="1"/>
  </si>
  <si>
    <t>46.00568; CH2O2; O=CO</t>
    <phoneticPr fontId="1"/>
  </si>
  <si>
    <t>128.03554; C5H6NO3; O=C(O)C1NC(=O)CC1</t>
    <phoneticPr fontId="1"/>
  </si>
  <si>
    <t>162.05238; C6H10O5; OCC1OCC(O)C(O)C1(O)</t>
    <phoneticPr fontId="1"/>
  </si>
  <si>
    <t>90.01366; C3H6O3; OCC(O)CO</t>
    <phoneticPr fontId="1"/>
  </si>
  <si>
    <t>UNPD217466 (PyroGlu-Ile)</t>
    <phoneticPr fontId="1"/>
  </si>
  <si>
    <t>197.13187; C10H17N2O2; O=C1NC(C(=O)NCC(C)CC)CC1</t>
    <phoneticPr fontId="1"/>
  </si>
  <si>
    <t>132.0947; C6H14NO2; O=C(O)C(N)C(C)CC</t>
    <phoneticPr fontId="1"/>
  </si>
  <si>
    <t>86.09611; C5H12N; NCC(C)CC</t>
    <phoneticPr fontId="1"/>
  </si>
  <si>
    <t>O=C(O)C(NC(=O)C1NC(=O)CC1)C(C)CC</t>
    <phoneticPr fontId="1"/>
  </si>
  <si>
    <t>84.04422; C4H6NO; O=C1NCCC1</t>
    <phoneticPr fontId="1"/>
  </si>
  <si>
    <t>46.01033; CH2O2; O=CO</t>
    <phoneticPr fontId="1"/>
  </si>
  <si>
    <t>Leucylproline</t>
    <phoneticPr fontId="1"/>
  </si>
  <si>
    <t>86.0964; C5H12N</t>
    <phoneticPr fontId="1"/>
  </si>
  <si>
    <t>116.0706; C5H10NO2</t>
    <phoneticPr fontId="1"/>
  </si>
  <si>
    <t>Isoleucyl-Glutamate</t>
    <phoneticPr fontId="1"/>
  </si>
  <si>
    <t>148.0598; C5H10NO4; O=C(O)CCC(N)C(=O)O</t>
    <phoneticPr fontId="1"/>
  </si>
  <si>
    <t>86.09734; C5H12N; NCC(C)CC</t>
    <phoneticPr fontId="1"/>
  </si>
  <si>
    <t>113.08473; C6H11NO; O=CC(N)C(C)CC</t>
    <phoneticPr fontId="1"/>
  </si>
  <si>
    <t>175.04719; C6H9NO5; O=C(O)CCC(N=CO)C(=O)O</t>
    <phoneticPr fontId="1"/>
  </si>
  <si>
    <t>MGMG 2:0</t>
    <phoneticPr fontId="1"/>
  </si>
  <si>
    <t>MGMG</t>
    <phoneticPr fontId="1"/>
  </si>
  <si>
    <t>60.02432; C2H4O2; O=C(O)C</t>
    <phoneticPr fontId="1"/>
  </si>
  <si>
    <t>Isoleucyl-Glutamine</t>
    <phoneticPr fontId="1"/>
  </si>
  <si>
    <t>147.07649; C5H11N2O3; O=C(O)C(N)CCC(=O)N</t>
    <phoneticPr fontId="1"/>
  </si>
  <si>
    <t>70.06916; C4H8N; NCCCC</t>
    <phoneticPr fontId="1"/>
  </si>
  <si>
    <t>130.05437; C5H8NO3; O=C(O)CCCC(=O)N</t>
    <phoneticPr fontId="1"/>
  </si>
  <si>
    <t>113.08321; C6H11NO; O=CC(N)C(C)CC</t>
    <phoneticPr fontId="1"/>
  </si>
  <si>
    <t>130.11804; C6H14N2O; O=C(N)C(N)C(C)CC</t>
    <phoneticPr fontId="1"/>
  </si>
  <si>
    <t>Isoleucyl-Valine</t>
    <phoneticPr fontId="1"/>
  </si>
  <si>
    <t>86.09882; C5H12N; NCC(C)CC</t>
    <phoneticPr fontId="1"/>
  </si>
  <si>
    <t>145.06849; C6H11NO3; O=C(O)C(N=CO)C(C)C</t>
    <phoneticPr fontId="1"/>
  </si>
  <si>
    <t>L-Leucyl-L-valine</t>
    <phoneticPr fontId="1"/>
  </si>
  <si>
    <t>118.08673; C5H12NO2; O=C(O)C(N)C(C)C</t>
    <phoneticPr fontId="1"/>
  </si>
  <si>
    <t>86.09443; C5H12N; NCCC(C)C</t>
    <phoneticPr fontId="1"/>
  </si>
  <si>
    <t>L-Valyl-L-isoleucine</t>
    <phoneticPr fontId="1"/>
  </si>
  <si>
    <t>132.10425; C6H14NO2; O=C(O)C(N)C(C)CC</t>
    <phoneticPr fontId="1"/>
  </si>
  <si>
    <t>72.08195; C4H10N; NCC(C)C</t>
    <phoneticPr fontId="1"/>
  </si>
  <si>
    <t>99.07075; C5H9NO; O=CC(N)C(C)C</t>
    <phoneticPr fontId="1"/>
  </si>
  <si>
    <t>C11H23NO3S</t>
    <phoneticPr fontId="1"/>
  </si>
  <si>
    <t>PubChem metabolite was used.</t>
    <phoneticPr fontId="1"/>
  </si>
  <si>
    <t>Sugar phosphate</t>
    <phoneticPr fontId="1"/>
  </si>
  <si>
    <t>C(C1C(C(C(C(O1)OC(COP(=O)(O)O)C(C(CO)O)O)O)O)O)O</t>
    <phoneticPr fontId="1"/>
  </si>
  <si>
    <t>78.95556; O3P; O=P(O)O</t>
    <phoneticPr fontId="1"/>
  </si>
  <si>
    <t>96.95576; H2O4P; O=P(O)(O)O</t>
    <phoneticPr fontId="1"/>
  </si>
  <si>
    <t>132.0314; C4H6NO4</t>
    <phoneticPr fontId="1"/>
  </si>
  <si>
    <t>120.0452; C7H6NO; O=CC=1C=CC(N)=CC=1</t>
    <phoneticPr fontId="1"/>
  </si>
  <si>
    <t>84.04568; C4H6NO; N=C(O)CCC</t>
    <phoneticPr fontId="1"/>
  </si>
  <si>
    <t>147.05456; C5H9NO4; O=C(O)CCC(N)C(=O)O</t>
    <phoneticPr fontId="1"/>
  </si>
  <si>
    <t>Uralenneoside</t>
    <phoneticPr fontId="1"/>
  </si>
  <si>
    <t>Phenolic glycosides-Pentose conjugate</t>
    <phoneticPr fontId="1"/>
  </si>
  <si>
    <t>153.01755; C7H5O4; O=C(O)C=1C=CC(O)=C(O)C=1</t>
    <phoneticPr fontId="1"/>
  </si>
  <si>
    <t>18.02118; H2O; O</t>
    <phoneticPr fontId="1"/>
  </si>
  <si>
    <t>44.99217; CHO2; O=CO</t>
    <phoneticPr fontId="1"/>
  </si>
  <si>
    <t>Alanyl-Phenylalanine</t>
    <phoneticPr fontId="1"/>
  </si>
  <si>
    <t>166.07811; C9H12NO2; O=C(O)C(N)CC1=CC=CC=C1</t>
    <phoneticPr fontId="1"/>
  </si>
  <si>
    <t>148.04961; C9H8O2; O=C(O)CCC1=CC=CC=C1</t>
    <phoneticPr fontId="1"/>
  </si>
  <si>
    <t>120.0853; C8H10N; NCCC1=CC=CC=C1</t>
    <phoneticPr fontId="1"/>
  </si>
  <si>
    <t>71.04729; C4H7O; CCCC=O</t>
    <phoneticPr fontId="1"/>
  </si>
  <si>
    <t>Fatty acyl hexosides</t>
    <phoneticPr fontId="1"/>
  </si>
  <si>
    <t>111.00726; C5H3O3; O=C1OC(C)C(O)C1</t>
    <phoneticPr fontId="1"/>
  </si>
  <si>
    <t>Sulfate containing metabolites</t>
    <phoneticPr fontId="1"/>
  </si>
  <si>
    <t>96.9606; HSO4; O=S(=O)(O)O</t>
    <phoneticPr fontId="1"/>
  </si>
  <si>
    <t>79.96278; O3S; O=S(=O)O</t>
    <phoneticPr fontId="1"/>
  </si>
  <si>
    <t>58.01401; C2H2O2; O=C(O)C</t>
    <phoneticPr fontId="1"/>
  </si>
  <si>
    <t>New metabolite was suggested.</t>
    <phoneticPr fontId="1"/>
  </si>
  <si>
    <t>C\C=C\S(=O)CC(N\C=C1\OCC(O)C(O)C1O)C(O)=O</t>
    <phoneticPr fontId="1"/>
  </si>
  <si>
    <t>232.08409; C9H14NO4S</t>
    <phoneticPr fontId="1"/>
  </si>
  <si>
    <t>178.05385; C6H12NO3S</t>
    <phoneticPr fontId="1"/>
  </si>
  <si>
    <t>91.0202; C3H7OS; O=SCC=C</t>
    <phoneticPr fontId="1"/>
  </si>
  <si>
    <t>90.02345; C3H6O3; OCC(O)CO</t>
    <phoneticPr fontId="1"/>
  </si>
  <si>
    <t>N-(1-Deoxy-b-D-fructopyranosyl) (R)C(S)S-alliin</t>
    <phoneticPr fontId="1"/>
  </si>
  <si>
    <t>Top hit was used by condsidering unique masses and taxonomy</t>
    <phoneticPr fontId="1"/>
  </si>
  <si>
    <t>90.02957; C3H6O3; OCC(O)CO</t>
    <phoneticPr fontId="1"/>
  </si>
  <si>
    <t>46.00734; CH2O2; O=CO</t>
    <phoneticPr fontId="1"/>
  </si>
  <si>
    <t>FA 12:1+1O</t>
    <phoneticPr fontId="1"/>
  </si>
  <si>
    <t>213.1492; C12H21O3; O=C(O)CC=CCCCCCCCCO</t>
    <phoneticPr fontId="1"/>
  </si>
  <si>
    <t>18.01004; H2O; O</t>
    <phoneticPr fontId="1"/>
  </si>
  <si>
    <t>Glucoraphanin</t>
    <phoneticPr fontId="1"/>
  </si>
  <si>
    <t>Glucosinolates</t>
    <phoneticPr fontId="1"/>
  </si>
  <si>
    <t>63.9957; CH4OS; O=SC</t>
    <phoneticPr fontId="1"/>
  </si>
  <si>
    <t>Glucoerucin</t>
    <phoneticPr fontId="1"/>
  </si>
  <si>
    <t>Other fragment ions except for HSO4 are hard to be monitored.</t>
    <phoneticPr fontId="1"/>
  </si>
  <si>
    <t>Isoleucyl-Leucine</t>
    <phoneticPr fontId="1"/>
  </si>
  <si>
    <t>86.0988; C5H12N; NCC(C)CC</t>
    <phoneticPr fontId="1"/>
  </si>
  <si>
    <t>159.0927; C7H13NO3; O=C(O)C(N=CO)CC(C)C</t>
    <phoneticPr fontId="1"/>
  </si>
  <si>
    <t>86.09772; C5H12N; NCC(C)CC</t>
    <phoneticPr fontId="1"/>
  </si>
  <si>
    <t>96.9553; HSO4; O=S(=O)(O)O</t>
    <phoneticPr fontId="1"/>
  </si>
  <si>
    <t>Dodecyl hydrogen sulfate</t>
    <phoneticPr fontId="1"/>
  </si>
  <si>
    <t>Ferulic acid+Lactic acid</t>
    <phoneticPr fontId="1"/>
  </si>
  <si>
    <t>New metabolite was suggested</t>
    <phoneticPr fontId="1"/>
  </si>
  <si>
    <t>193.05; C10H9O4</t>
    <phoneticPr fontId="1"/>
  </si>
  <si>
    <t>169.0105; C7H5O5; OC(=O)C1=CC(O)=C(O)C(O)=C1</t>
    <phoneticPr fontId="1"/>
  </si>
  <si>
    <t>162.0545; C6H10O5; OCC1OCC(O)C(O)C1O</t>
    <phoneticPr fontId="1"/>
  </si>
  <si>
    <t>Phenolic glycosides</t>
    <phoneticPr fontId="1"/>
  </si>
  <si>
    <t>152.00774; C7H4O4; O=C(O)C=1C=C(O)C=CC=1(O)</t>
    <phoneticPr fontId="1"/>
  </si>
  <si>
    <t>108.01815; C6H4O2; OC1=CC=C(O)C=C1</t>
    <phoneticPr fontId="1"/>
  </si>
  <si>
    <t>163.05803; C6H11O5; OCC1OCC(O)C(O)C1(O)</t>
    <phoneticPr fontId="1"/>
  </si>
  <si>
    <t>43.98959; CO2; O=CO</t>
    <phoneticPr fontId="1"/>
  </si>
  <si>
    <t>153.01753; C7H5O4; O=C(O)C=1C=C(O)C=CC=1(O)</t>
    <phoneticPr fontId="1"/>
  </si>
  <si>
    <t>109.02573; C6H5O2; OC1=CC=C(O)C=C1</t>
    <phoneticPr fontId="1"/>
  </si>
  <si>
    <t>162.05785; C6H10O5; OCC1OCC(O)C(O)C1(O)</t>
    <phoneticPr fontId="1"/>
  </si>
  <si>
    <t>43.9918; CO2; O=CO</t>
    <phoneticPr fontId="1"/>
  </si>
  <si>
    <t xml:space="preserve">New structure was suggested, by considering unique mass, </t>
    <phoneticPr fontId="1"/>
  </si>
  <si>
    <t>131.052; C9H7O</t>
    <phoneticPr fontId="1"/>
  </si>
  <si>
    <t>17.02151; H3N; N</t>
    <phoneticPr fontId="1"/>
  </si>
  <si>
    <t>71.08287; C4H9N; NCCCC</t>
    <phoneticPr fontId="1"/>
  </si>
  <si>
    <t>Identified by positive</t>
    <phoneticPr fontId="1"/>
  </si>
  <si>
    <t>GG_LeafStem_Neg-727</t>
    <phoneticPr fontId="1"/>
  </si>
  <si>
    <t>Phenolic glycosides-guaiacol</t>
    <phoneticPr fontId="1"/>
  </si>
  <si>
    <t>139.03952; C7H7O3; OC=1C=C(O)C=C(OC)C=1</t>
    <phoneticPr fontId="1"/>
  </si>
  <si>
    <t>208.059; C7H12O7; Hex+HCOOH</t>
    <phoneticPr fontId="1"/>
  </si>
  <si>
    <t>133.0993; C10H13</t>
    <phoneticPr fontId="1"/>
  </si>
  <si>
    <t>93.0715; C7H9</t>
    <phoneticPr fontId="1"/>
  </si>
  <si>
    <t>58.0456; C3H6O</t>
    <phoneticPr fontId="1"/>
  </si>
  <si>
    <t>FA 13:3+1O</t>
    <phoneticPr fontId="1"/>
  </si>
  <si>
    <t>Oxidized fatty acids, not sure the hydroxy positions</t>
    <phoneticPr fontId="1"/>
  </si>
  <si>
    <t>43.99981; CO2; O=CO</t>
    <phoneticPr fontId="1"/>
  </si>
  <si>
    <t xml:space="preserve">136.07561; C8H10NO; </t>
    <phoneticPr fontId="1"/>
  </si>
  <si>
    <t>17.02588; NH3; N</t>
    <phoneticPr fontId="1"/>
  </si>
  <si>
    <t>43.04449; C2H5N; NCC</t>
    <phoneticPr fontId="1"/>
  </si>
  <si>
    <t>S-1-propenylmercaptoglutathione</t>
    <phoneticPr fontId="1"/>
  </si>
  <si>
    <t>New metabolite is suggested</t>
    <phoneticPr fontId="1"/>
  </si>
  <si>
    <t>C13H23N3O6S2</t>
    <phoneticPr fontId="1"/>
  </si>
  <si>
    <t>CCCSSCC(NC(=O)CCC(N)C(O)=O)C(=O)NCC(O)=O</t>
    <phoneticPr fontId="1"/>
  </si>
  <si>
    <t>130.05171; C5H8NO3; O=CCCC(N)C(=O)O</t>
    <phoneticPr fontId="1"/>
  </si>
  <si>
    <t>177.02995; C5H9N2O3S; O=C(O)CNC(=O)C(N)CS</t>
    <phoneticPr fontId="1"/>
  </si>
  <si>
    <t>253.07588; C8H17N2O3S2; O=C(O)CNC(=O)C(N)CSSCCC</t>
    <phoneticPr fontId="1"/>
  </si>
  <si>
    <t>84.0854; C5H10N</t>
    <phoneticPr fontId="1"/>
  </si>
  <si>
    <t>Third hit was used by considering unique masses and taxonomy</t>
    <phoneticPr fontId="1"/>
  </si>
  <si>
    <t>162.05969; C6H10O5; OCC1OCC(O)C(O)C1(O)</t>
    <phoneticPr fontId="1"/>
  </si>
  <si>
    <t>60.01804; C2H4O2</t>
    <phoneticPr fontId="1"/>
  </si>
  <si>
    <t>UNPD142630</t>
    <phoneticPr fontId="1"/>
  </si>
  <si>
    <t>Forth hit was used as the consideration of unique loss for the representative structure</t>
    <phoneticPr fontId="1"/>
  </si>
  <si>
    <t>Oligosaccharides</t>
    <phoneticPr fontId="1"/>
  </si>
  <si>
    <t>207.0878; C8H15O6</t>
    <phoneticPr fontId="1"/>
  </si>
  <si>
    <t>132.0372; C5H8O4; OCC1OCC(O)C1(O)</t>
    <phoneticPr fontId="1"/>
  </si>
  <si>
    <t>Dihydroresveratrol;3,4',5-Trihydroxybibenzyl</t>
  </si>
  <si>
    <t>O=C2NC3=CC=CC=C3(OC2(OC1OC(CO)C(O)C(O)C1(O)))</t>
    <phoneticPr fontId="1"/>
  </si>
  <si>
    <t>164.036; C8H6NO3; OC1=NC2=CC=CC=C2(OC1(O))</t>
    <phoneticPr fontId="1"/>
  </si>
  <si>
    <t>108.04532; C6H6NO; OC1=CC=CC=C1(N)</t>
    <phoneticPr fontId="1"/>
  </si>
  <si>
    <t>162.052; C6H10O5; OCC1OCC(O)C(O)C1(O)</t>
    <phoneticPr fontId="1"/>
  </si>
  <si>
    <t>180.02991; C8H6NO4; O=C1N(O)C2=CC=CC=C2(OC1(O))</t>
    <phoneticPr fontId="1"/>
  </si>
  <si>
    <t>152.03339; C7H6NO3; O=CN(O)C1=CC=CC=C1(O)</t>
    <phoneticPr fontId="1"/>
  </si>
  <si>
    <t>124.03915; C6H6NO2; ONC1=CC=CC=C1(O)</t>
    <phoneticPr fontId="1"/>
  </si>
  <si>
    <t>162.0523; C6H10O5; OCC1OCC(O)C(O)C1(O)</t>
    <phoneticPr fontId="1"/>
  </si>
  <si>
    <t>27.99424; CO; C=O</t>
    <phoneticPr fontId="1"/>
  </si>
  <si>
    <t>55.99076; C2O2; O=C(O)C</t>
    <phoneticPr fontId="1"/>
  </si>
  <si>
    <t>237.10745; C12H17N2O3; O=C(O)C(NC(=O)CNC)CC1=CC=CC=C1</t>
    <phoneticPr fontId="1"/>
  </si>
  <si>
    <t>187.11746; C8H15N2O3; O=C(O)C(NC(=O)C1NCCC1)C</t>
    <phoneticPr fontId="1"/>
  </si>
  <si>
    <t>116.07073; C5H12N2O; O=C(NC)CNCC</t>
    <phoneticPr fontId="1"/>
  </si>
  <si>
    <t>70.06379; C4H8N; N1CCCC1</t>
    <phoneticPr fontId="1"/>
  </si>
  <si>
    <t>166.08633; C9H12NO2; O=C(O)C(N)CC=1C=CC=CC=1</t>
    <phoneticPr fontId="1"/>
  </si>
  <si>
    <t>136.07684; C8H10NO; OC=1C=CC(=CC=1)CCN</t>
    <phoneticPr fontId="1"/>
  </si>
  <si>
    <t>96.9571; HO4S; O=S(=O)(O)O</t>
    <phoneticPr fontId="1"/>
  </si>
  <si>
    <t>168.03987; C8H8O4; O=C(C=1C(O)=CC(O)=CC=1(O))C</t>
    <phoneticPr fontId="1"/>
  </si>
  <si>
    <t>Phenolic glycosides-hydrolyzable tannins</t>
    <phoneticPr fontId="1"/>
  </si>
  <si>
    <t>167.0355; C8H7O4; COC1=CC(=CC=C1O)C(O)=O</t>
    <phoneticPr fontId="1"/>
  </si>
  <si>
    <t>179.0329; C6H11O6; Hex</t>
    <phoneticPr fontId="1"/>
  </si>
  <si>
    <t>Phaseoloidin</t>
    <phoneticPr fontId="1"/>
  </si>
  <si>
    <t>O=C(O)CC2=CC(O)=CC=C2(OC1OC(CO)C(O)C(O)C1(O))</t>
    <phoneticPr fontId="1"/>
  </si>
  <si>
    <t>167.03484; C8H7O4; O=C(O)CC1=CC(O)=CC=C1(O)</t>
    <phoneticPr fontId="1"/>
  </si>
  <si>
    <t>60.01788; C2H4O2; O=C(O)C</t>
    <phoneticPr fontId="1"/>
  </si>
  <si>
    <t>162.0547; C6H10O5; OCC1OCC(O)C(O)C1(O)</t>
    <phoneticPr fontId="1"/>
  </si>
  <si>
    <t>191.11603; C11H15N2O; O=C1C=CC=C2N1CC3CNCC2C3</t>
    <phoneticPr fontId="1"/>
  </si>
  <si>
    <t>217.09579; C12H13N2O2; O=CN2CC3C1=CC=CC(=O)N1CC(C2)C3</t>
    <phoneticPr fontId="1"/>
  </si>
  <si>
    <t>245.13054; C14H17N2O2; O=C1C=CC=C2N1CC3CN(C(=O)CC)CC2C3</t>
    <phoneticPr fontId="1"/>
  </si>
  <si>
    <t>17.02577; NH3; N</t>
    <phoneticPr fontId="1"/>
  </si>
  <si>
    <t>Phenylalanyl-Valine</t>
    <phoneticPr fontId="1"/>
  </si>
  <si>
    <t>O=C(O)C(NC(=O)C(N)CC1=CC=CC=C1)C(C)C</t>
    <phoneticPr fontId="1"/>
  </si>
  <si>
    <t>120.08063; C8H10N; NCCC1=CC=CC=C1</t>
    <phoneticPr fontId="1"/>
  </si>
  <si>
    <t>145.06744; C6H11NO3; O=C(O)C(N=CO)C(C)C</t>
    <phoneticPr fontId="1"/>
  </si>
  <si>
    <t>Valyl-Phenylalanine</t>
    <phoneticPr fontId="1"/>
  </si>
  <si>
    <t>O=C(O)C(NC(=O)C(N)C(C)C)CC1=CC=CC=C1</t>
    <phoneticPr fontId="1"/>
  </si>
  <si>
    <t>72.08133; C4H10N; NCC(C)C</t>
    <phoneticPr fontId="1"/>
  </si>
  <si>
    <t>166.08731; C9H12NO2; O=C(O)C(N)CC1=CC=CC=C1</t>
    <phoneticPr fontId="1"/>
  </si>
  <si>
    <t>99.06839; C5H9NO; O=CC(N)C(C)C</t>
    <phoneticPr fontId="1"/>
  </si>
  <si>
    <t>193.07437; C10H11NO3; O=C(O)C(N=CO)CC1=CC=CC=C1</t>
    <phoneticPr fontId="1"/>
  </si>
  <si>
    <t>235.14531; C13H19N2O2; O=C(NCCC1=CC=C(O)C=C1)C(N)C(C)C</t>
    <phoneticPr fontId="1"/>
  </si>
  <si>
    <t>147.09137; C9H9NO; O=CC(N)CC=1C=CC=CC=1</t>
    <phoneticPr fontId="1"/>
  </si>
  <si>
    <t>Alkyl benzyl hexosides</t>
    <phoneticPr fontId="1"/>
  </si>
  <si>
    <t>89.02312; C3H5O3; OCC(O)CO</t>
    <phoneticPr fontId="1"/>
  </si>
  <si>
    <t xml:space="preserve">210.09471; C11H14O4; </t>
    <phoneticPr fontId="1"/>
  </si>
  <si>
    <t>90.02993; C3H6O3; OCC(O)CO</t>
    <phoneticPr fontId="1"/>
  </si>
  <si>
    <t>152.06796; C8H10NO2; OC=1C(=NC=C(C=1CO)C)C</t>
    <phoneticPr fontId="1"/>
  </si>
  <si>
    <t>108.08305; C7H10N; N=1C=C(C=CC=1C)C</t>
    <phoneticPr fontId="1"/>
  </si>
  <si>
    <t>AC_Bulb_Pos-1219</t>
    <phoneticPr fontId="1"/>
  </si>
  <si>
    <t>Second hit was used by considering unqieu masses and taxonomy</t>
    <phoneticPr fontId="1"/>
  </si>
  <si>
    <t>144.01074; C6H8O2S; O=C(O)C(C)CSCC</t>
    <phoneticPr fontId="1"/>
  </si>
  <si>
    <t>162.05478; C6H12NO2S; O=C(O)C(C)CSCCN</t>
    <phoneticPr fontId="1"/>
  </si>
  <si>
    <t>130.04781; C5H8NO3; O=CCCC(N)C(=O)O</t>
    <phoneticPr fontId="1"/>
  </si>
  <si>
    <t>230.05089; C9H12NO4S; O=CC(NC(=O)C)CSCC(C(=O)O)C</t>
    <phoneticPr fontId="1"/>
  </si>
  <si>
    <t>129.04074; C5H7NO3; O=CCCC(N)C(=O)O</t>
    <phoneticPr fontId="1"/>
  </si>
  <si>
    <t>103.0245; C3H5NO3; O=C(O)CN=CO</t>
    <phoneticPr fontId="1"/>
  </si>
  <si>
    <t>130.0898; C6H12NO2</t>
    <phoneticPr fontId="1"/>
  </si>
  <si>
    <t>291.1024; C12H23N2O2S2</t>
    <phoneticPr fontId="1"/>
  </si>
  <si>
    <t>251.0683; C8H15N2O3S2</t>
    <phoneticPr fontId="1"/>
  </si>
  <si>
    <t>149.0463; C5H11NS2</t>
    <phoneticPr fontId="1"/>
  </si>
  <si>
    <t>73.0156; C3H5O2</t>
    <phoneticPr fontId="1"/>
  </si>
  <si>
    <t>Daidzein isomer A</t>
    <phoneticPr fontId="1"/>
  </si>
  <si>
    <t>Similar MS/MS to Dadzein</t>
    <phoneticPr fontId="1"/>
  </si>
  <si>
    <t>253.049; C15H10O4</t>
    <phoneticPr fontId="1"/>
  </si>
  <si>
    <t>223.04495; C14H7O3</t>
    <phoneticPr fontId="1"/>
  </si>
  <si>
    <t>195.04102; C13H7O2</t>
    <phoneticPr fontId="1"/>
  </si>
  <si>
    <t>30.00334; CH2O; CO</t>
    <phoneticPr fontId="1"/>
  </si>
  <si>
    <t>58.00727; C2H2O2; O=COC</t>
    <phoneticPr fontId="1"/>
  </si>
  <si>
    <t>The structure was used by considering unique masses and taxonomy</t>
    <phoneticPr fontId="1"/>
  </si>
  <si>
    <t>253.04753; C15H9O4 (aglycone); O=C1C=3C=CC=CC=3(C(=O)C=2C=C(C(O)=CC1=2)CO)</t>
    <phoneticPr fontId="1"/>
  </si>
  <si>
    <t>27.996; CO; C=O</t>
    <phoneticPr fontId="1"/>
  </si>
  <si>
    <t>Flavonol O-glycosides</t>
    <phoneticPr fontId="1"/>
  </si>
  <si>
    <t>71.00805; C3H3O2; O=C(O)C=C</t>
    <phoneticPr fontId="1"/>
  </si>
  <si>
    <t>271.0601; C15H11O5; O=C1C(=COC2=CC(O)=CC(O)=C12)C3=CC=C(O)C=C3</t>
    <phoneticPr fontId="1"/>
  </si>
  <si>
    <t>153.01733; C7H5O4; O=CC=1C(O)=CC(O)=CC=1(O)</t>
    <phoneticPr fontId="1"/>
  </si>
  <si>
    <t>Anthraquinones-aglycone+2O+1MeOH</t>
    <phoneticPr fontId="1"/>
  </si>
  <si>
    <t>269.043; C15H9O5</t>
    <phoneticPr fontId="1"/>
  </si>
  <si>
    <t>251.0338; C15H7O4</t>
    <phoneticPr fontId="1"/>
  </si>
  <si>
    <t>Standard confirmed, RT is correct</t>
    <phoneticPr fontId="1"/>
  </si>
  <si>
    <t>Standard confirmed, RT is correct, but the ion abundances do not make sence</t>
    <phoneticPr fontId="1"/>
  </si>
  <si>
    <t>287.05707; C15H11O6; O=C1C(O)=C(OC=2C=C(O)C=C(O)C1=2)C3=CC=C(O)C=C3</t>
    <phoneticPr fontId="1"/>
  </si>
  <si>
    <t>Standard confirmed, RT is correct, MS/MS spectrum is a little bit different from the standard</t>
    <phoneticPr fontId="1"/>
  </si>
  <si>
    <t>303.05035; C15H11O7; O=C1C(O)=C(OC=2C=C(O)C=C(O)C1=2)C3=CC=C(O)C(O)=C3</t>
    <phoneticPr fontId="1"/>
  </si>
  <si>
    <t>Formula predicted, no MS/MS</t>
    <phoneticPr fontId="1"/>
  </si>
  <si>
    <t>Flavanone O-glycosides-Flavanone+2O</t>
    <phoneticPr fontId="1"/>
  </si>
  <si>
    <t>255.065; C15H11O4; OC1=CC=C(C=C1)C1CC(=O)C2=C(O1)C=C(O)C=C2</t>
    <phoneticPr fontId="1"/>
  </si>
  <si>
    <t>135.00763; C7H3O3; O=CC=1C=CC(O)=CC=1(O)</t>
    <phoneticPr fontId="1"/>
  </si>
  <si>
    <t>119.04836; C8H7O; OC1=CC=C(C=C1)CC</t>
    <phoneticPr fontId="1"/>
  </si>
  <si>
    <t>120.0567; C8H8O; OC1=CC=C(C=C1)CC</t>
    <phoneticPr fontId="1"/>
  </si>
  <si>
    <t>Pinocembrin</t>
    <phoneticPr fontId="1"/>
  </si>
  <si>
    <t>213.05367; C13H9O3; OC2=CC(O)=CC(OCC1=CC=CC=C1)=C2</t>
    <phoneticPr fontId="1"/>
  </si>
  <si>
    <t>42.0111; C2H2O; O=CC</t>
    <phoneticPr fontId="1"/>
  </si>
  <si>
    <t>Naringenin</t>
    <phoneticPr fontId="1"/>
  </si>
  <si>
    <t>271.0543; C15H11O5; O=C2C3=C(O)C=C(O)C=C3(OC(C1=CC=C(O)C=C1)C2)</t>
    <phoneticPr fontId="1"/>
  </si>
  <si>
    <t>Flavanone O-glycosides-Flavanone+6O</t>
    <phoneticPr fontId="1"/>
  </si>
  <si>
    <t>Coumaroyl + C6H9O8 (isomer of 844, 845, 846)</t>
    <phoneticPr fontId="1"/>
  </si>
  <si>
    <t>Top 10 hit was used by considering unique masses. Isomer among 843-846</t>
    <phoneticPr fontId="1"/>
  </si>
  <si>
    <t>209.02591; C6H9O8; O=C(O)C(O)C(O)C(O)C(O)C(=O)O</t>
    <phoneticPr fontId="1"/>
  </si>
  <si>
    <t>191.0183; C6H7O7; O=C(O)C(O)CC(O)C(O)C(=O)O</t>
    <phoneticPr fontId="1"/>
  </si>
  <si>
    <t>146.02992; C9H6O2; O=CC=CC1=CC=C(O)C=C1</t>
    <phoneticPr fontId="1"/>
  </si>
  <si>
    <t>Coumaroyl + C6H9O8 (isomer of 843, 845, 846)</t>
    <phoneticPr fontId="1"/>
  </si>
  <si>
    <t>Coumaroyl + C6H9O8 (isomer of 843, 844, 845)</t>
    <phoneticPr fontId="1"/>
  </si>
  <si>
    <t>UNPD154742</t>
    <phoneticPr fontId="1"/>
  </si>
  <si>
    <t>162.0575; C6H10O5; OCC1OCC(O)C(O)C1(O)</t>
    <phoneticPr fontId="1"/>
  </si>
  <si>
    <t>223.06007; C11H11O5; O=C(O)C=CC=1C=C(OC)C(O)=C(OC)C=1</t>
    <phoneticPr fontId="1"/>
  </si>
  <si>
    <t>164.04776; C9H8O3; OC=1C(OC)=CC(=CC=1(OC))C</t>
    <phoneticPr fontId="1"/>
  </si>
  <si>
    <t>149.02425; C8H5O3; OC1=CC(=CC(OC)=C1(O))C</t>
    <phoneticPr fontId="1"/>
  </si>
  <si>
    <t>116.01153; C4H4O4; O=C(O)CCC(=O)O</t>
    <phoneticPr fontId="1"/>
  </si>
  <si>
    <t>Fourth hit was used by considering the unique masses.</t>
    <phoneticPr fontId="1"/>
  </si>
  <si>
    <t>Indole and derivatives</t>
    <phoneticPr fontId="1"/>
  </si>
  <si>
    <t>176.0353; C9H6NO3; OC(=O)C1=CNC2=CC(O)=CC=C12</t>
    <phoneticPr fontId="1"/>
  </si>
  <si>
    <t>131.03741; C8H5NO; OC=1C=CC=2C=CNC=2(C=1)</t>
    <phoneticPr fontId="1"/>
  </si>
  <si>
    <t>43.99004; CO2; O=CO</t>
    <phoneticPr fontId="1"/>
  </si>
  <si>
    <t>Top hit was used by considering unique masses, identified by positive, same to 906</t>
    <phoneticPr fontId="1"/>
  </si>
  <si>
    <t>180.0302; C8H6NO4; OC1OC2=CC=CC=C2N(O)C1=O</t>
    <phoneticPr fontId="1"/>
  </si>
  <si>
    <t xml:space="preserve">84.0809; C5H10N; </t>
    <phoneticPr fontId="1"/>
  </si>
  <si>
    <t>107.04695; C7H7O; O=CC=1C=CC=CC=1</t>
    <phoneticPr fontId="1"/>
  </si>
  <si>
    <t>170.08067; C8H12NO3</t>
    <phoneticPr fontId="1"/>
  </si>
  <si>
    <t>43.98468; CO2; O=CO</t>
    <phoneticPr fontId="1"/>
  </si>
  <si>
    <t>O=C2NC3=CC=C(OC)C=C3(OC2(OC1OC(CO)C(O)C(O)C1(O)))</t>
    <phoneticPr fontId="1"/>
  </si>
  <si>
    <t>194.04602; C9H8NO4; O=C1NC2=CC=C(OC)C=C2(OC1(O))</t>
    <phoneticPr fontId="1"/>
  </si>
  <si>
    <t>138.05582; C7H8NO2; OC1=CC(OC)=CC=C1(N)</t>
    <phoneticPr fontId="1"/>
  </si>
  <si>
    <t>163.03897; C9H7O3; O=CC=CC=1C=CC(O)=C(O)C=1</t>
    <phoneticPr fontId="1"/>
  </si>
  <si>
    <t>Formula is correct, and phenylpropanoic acid moiety should be existed</t>
    <phoneticPr fontId="1"/>
  </si>
  <si>
    <t>Top hit was used by considering unique masses, the parent ion was very small so I used this in source fragment for the identification</t>
    <phoneticPr fontId="1"/>
  </si>
  <si>
    <t>170.1027; C7H12N3O2</t>
    <phoneticPr fontId="1"/>
  </si>
  <si>
    <t>68.001; C2N2O</t>
    <phoneticPr fontId="1"/>
  </si>
  <si>
    <t>Top hit was used by considering unique masses. Unique mass is found in MS1</t>
    <phoneticPr fontId="1"/>
  </si>
  <si>
    <t>Phenylalanyl-Isoleucine</t>
    <phoneticPr fontId="1"/>
  </si>
  <si>
    <t>Leucyl-phenylalanine</t>
    <phoneticPr fontId="1"/>
  </si>
  <si>
    <t>O=C(O)C(NC(=O)C(N)CC(C)C)CC1=CC=CC=C1</t>
    <phoneticPr fontId="1"/>
  </si>
  <si>
    <t>86.09342; C5H12N; NCCC(C)C</t>
    <phoneticPr fontId="1"/>
  </si>
  <si>
    <t>120.08228; C8H10N; NCCC=1C=CC=CC=1</t>
    <phoneticPr fontId="1"/>
  </si>
  <si>
    <t>193.06942; C10H11NO3; O=C(O)C(N=CO)CC1=CC=CC=C1</t>
    <phoneticPr fontId="1"/>
  </si>
  <si>
    <t>234.16504; C14H22N2O; O=C(NCC(C)CC)C(N)CC1=CC=CC=C1</t>
    <phoneticPr fontId="1"/>
  </si>
  <si>
    <t>120.08186; C8H10N; NCCC1=CC=CC=C1</t>
    <phoneticPr fontId="1"/>
  </si>
  <si>
    <t>159.09151; C7H13NO3; O=C(O)C(N=CO)CC(C)C</t>
    <phoneticPr fontId="1"/>
  </si>
  <si>
    <t>New metabolite was suggested, in negative, there are 90.0277 and 162.0494 NLs.</t>
    <phoneticPr fontId="1"/>
  </si>
  <si>
    <t>230.05089; C9H12NO4S</t>
    <phoneticPr fontId="1"/>
  </si>
  <si>
    <t>144.01074; C6H8O2S</t>
    <phoneticPr fontId="1"/>
  </si>
  <si>
    <t>130.04781; C5H8NO3</t>
    <phoneticPr fontId="1"/>
  </si>
  <si>
    <t>265.08667; C9H17N2O5S; O=C(O)CNC(=O)C(N)CSCC(C(=O)O)C</t>
    <phoneticPr fontId="1"/>
  </si>
  <si>
    <t>162.0527; C6H10O5; OCC1OCC(O)C(O)C1(O)</t>
    <phoneticPr fontId="1"/>
  </si>
  <si>
    <t>63.9941; CH4OS; O=SC</t>
    <phoneticPr fontId="1"/>
  </si>
  <si>
    <t>O=S(=O)(O)ON=C(CCCCCCCSC)SC1OC(CO)C(O)C(O)C1(O)</t>
    <phoneticPr fontId="1"/>
  </si>
  <si>
    <t>195.0324; C6H11O5S</t>
    <phoneticPr fontId="1"/>
  </si>
  <si>
    <t>AT_Root_Pos-690</t>
    <phoneticPr fontId="1"/>
  </si>
  <si>
    <t>202.1296; C10H20NOS</t>
    <phoneticPr fontId="1"/>
  </si>
  <si>
    <t>43.98706; CO2; O=CO</t>
    <phoneticPr fontId="1"/>
  </si>
  <si>
    <t>Isomer of formononetin (?Isoformononetin)</t>
    <phoneticPr fontId="1"/>
  </si>
  <si>
    <t>Isoflavone O-glycosides-Isoflavone+1O+1MeO</t>
    <phoneticPr fontId="1"/>
  </si>
  <si>
    <t>285.0764; C16H13O5; O=C1C(=COC=2C=C(O)C(OC)=CC1=2)C3=CC=C(O)C=C3</t>
    <phoneticPr fontId="1"/>
  </si>
  <si>
    <t>15.0234; CH3; C</t>
    <phoneticPr fontId="1"/>
  </si>
  <si>
    <t>284.0329; C15H8O6; O=C(C=1C=CC(O)=CC=1(O))COCC2=CC=CC(O)=C2(O)</t>
    <phoneticPr fontId="1"/>
  </si>
  <si>
    <t>15.0215; CH3; C</t>
    <phoneticPr fontId="1"/>
  </si>
  <si>
    <t>Formula predicted, RT is correct to Kaempferol-4'-methyl ether. But MS/MS spectrum is different from the actual one.</t>
    <phoneticPr fontId="1"/>
  </si>
  <si>
    <t>15.0233; CH3; C</t>
    <phoneticPr fontId="1"/>
  </si>
  <si>
    <t>331.0448; C16H11O8; COC1=CC(=CC(O)=C1O)C1=C(O)C(=O)C2=C(O1)C=C(O)C=C2O</t>
    <phoneticPr fontId="1"/>
  </si>
  <si>
    <t>229.08844; C14H13O3; OC1=CC=C(C=C1)C3OC=2C=C(O)C=CC=2C3</t>
    <phoneticPr fontId="1"/>
  </si>
  <si>
    <t>121.02644; C7H5O2; OC=1C=CC=C(OC)C=1</t>
    <phoneticPr fontId="1"/>
  </si>
  <si>
    <t>42.00858; C2H2O; OCC</t>
    <phoneticPr fontId="1"/>
  </si>
  <si>
    <t>108.05184; C7H8O; O(C=1C=CC=CC=1)C</t>
    <phoneticPr fontId="1"/>
  </si>
  <si>
    <t>Standard confirmed, MS/MS is very similar, but RT is slightly different from the standard.</t>
    <phoneticPr fontId="1"/>
  </si>
  <si>
    <t>147.04451; C9H7O2; O=CCCC=1C=CC(O)=CC=1</t>
    <phoneticPr fontId="1"/>
  </si>
  <si>
    <t>167.03389; C8H7O4; O=CC=1C(O)=CC(O)=CC=1(OC)</t>
    <phoneticPr fontId="1"/>
  </si>
  <si>
    <t>301.07001; C16H13O6; O=C2C=3C(O)=CC(O)=CC=3(OC(C1=CC=C(O)C(OC)=C1)C2)</t>
    <phoneticPr fontId="1"/>
  </si>
  <si>
    <t>151.00291; C7H3O4; O=CC1=C(O)C=C(O)C=C1(O)</t>
    <phoneticPr fontId="1"/>
  </si>
  <si>
    <t>120.0209; C7H4O2; OC=1C=CC=C(OC)C=1</t>
    <phoneticPr fontId="1"/>
  </si>
  <si>
    <t>Chlorogenoquinone</t>
    <phoneticPr fontId="1"/>
  </si>
  <si>
    <t>Quinic acids and derivatives</t>
    <phoneticPr fontId="1"/>
  </si>
  <si>
    <t>191.05484; C7H11O6; O=C(O)C1(O)(CC(O)C(O)C(O)C1)</t>
    <phoneticPr fontId="1"/>
  </si>
  <si>
    <t>160.0179; C9H4O3; O=C=C=CC1=CC(=O)C(=O)C=C1</t>
    <phoneticPr fontId="1"/>
  </si>
  <si>
    <t>Coumaroyl quinic acid (isomer of 758, 760)</t>
    <phoneticPr fontId="1"/>
  </si>
  <si>
    <t>191.0552; C7H11O6; O=C(O)C1(O)(CC(O)C(O)C(O)C1)</t>
    <phoneticPr fontId="1"/>
  </si>
  <si>
    <t>146.0308; C9H6O2; O=CC=CC1=CC=C(O)C=C1</t>
    <phoneticPr fontId="1"/>
  </si>
  <si>
    <t>Coumaroyl quinic acid (isomer of 758, 759)</t>
    <phoneticPr fontId="1"/>
  </si>
  <si>
    <t>191.0562; C7H11O6; O=C(O)C1(O)(CC(O)C(O)C(O)C1)</t>
    <phoneticPr fontId="1"/>
  </si>
  <si>
    <t>146.03599; C9H6O2; O=CC=CC1=CC=C(O)C=C1</t>
    <phoneticPr fontId="1"/>
  </si>
  <si>
    <t>MS/MS confirmed. Isomer of 231</t>
    <phoneticPr fontId="1"/>
  </si>
  <si>
    <t>191.05566; C7H11O6; O=C(O)C1(O)(CC(O)C(O)C(O)C1)</t>
    <phoneticPr fontId="1"/>
  </si>
  <si>
    <t>179.03337; C9H7O4; O=C(O)C=CC=1C=CC(O)=C(O)C=1</t>
    <phoneticPr fontId="1"/>
  </si>
  <si>
    <t>135.04462; C8H7O2; OC=1C=CC(C=C)=CC=1(O)</t>
    <phoneticPr fontId="1"/>
  </si>
  <si>
    <t>162.03199; C9H6O3; O=CC=CC=1C=CC(O)=C(O)C=1</t>
    <phoneticPr fontId="1"/>
  </si>
  <si>
    <t>Scopolin</t>
    <phoneticPr fontId="1"/>
  </si>
  <si>
    <t>191.0549; C7H11O6; O=C(O)C1(O)(CC(O)C(O)C(O)C1)</t>
    <phoneticPr fontId="1"/>
  </si>
  <si>
    <t>162.03327; C9H6O3; O=CC=CC=1C=CC(O)=C(O)C=1</t>
    <phoneticPr fontId="1"/>
  </si>
  <si>
    <t>Caffeoyl quinic acid (isomer of 831, 832, 834)</t>
    <phoneticPr fontId="1"/>
  </si>
  <si>
    <t>MS/MS confirmed, isomer of chlorogenic acid</t>
    <phoneticPr fontId="1"/>
  </si>
  <si>
    <t>191.0553; C7H11O6; O=C(O)C1(O)(CC(O)C(O)C(O)C1)</t>
    <phoneticPr fontId="1"/>
  </si>
  <si>
    <t>162.0324; C9H6O3; O=CC=CC=1C=CC(O)=C(O)C=1</t>
    <phoneticPr fontId="1"/>
  </si>
  <si>
    <t>Cryptochlorogenic acid</t>
    <phoneticPr fontId="1"/>
  </si>
  <si>
    <t>O=C(OC1C(O)CC(O)(C(=O)O)CC1(O))C=CC=2C=CC(O)=C(O)C=2</t>
    <phoneticPr fontId="1"/>
  </si>
  <si>
    <t>353.08572; C16H17O9; O=C(OC1CC(O)(C(=O)O)CC(O)C1(O))C=CC2=CC=C(O)C(O)=C2</t>
    <phoneticPr fontId="1"/>
  </si>
  <si>
    <t>173.0439; C7H9O5; O=C(O)C1(O)(CC(O)CC(O)C1)</t>
    <phoneticPr fontId="1"/>
  </si>
  <si>
    <t>135.0451; C8H7O2; OC=1C=CC(C=C)=CC=1(O)</t>
    <phoneticPr fontId="1"/>
  </si>
  <si>
    <t>162.0322; C9H6O3; O=CC=CC=1C=CC(O)=C(O)C=1</t>
    <phoneticPr fontId="1"/>
  </si>
  <si>
    <t>Glucobrassicin</t>
    <phoneticPr fontId="1"/>
  </si>
  <si>
    <t>Fragment ions are hard to be monitored in indole-glucosinolates</t>
    <phoneticPr fontId="1"/>
  </si>
  <si>
    <t>Phenolic glycosides-coniferyl aldehyde</t>
    <phoneticPr fontId="1"/>
  </si>
  <si>
    <t>177.0602; C10H9O3; COC1=C(O)C=CC(C=CC=O)=C1</t>
    <phoneticPr fontId="1"/>
  </si>
  <si>
    <t>208.0596; C7H12O7; Hex+HCOOH</t>
    <phoneticPr fontId="1"/>
  </si>
  <si>
    <t>15.00; CH3; C</t>
    <phoneticPr fontId="1"/>
  </si>
  <si>
    <t>Feruloyl Hexoside (isomer of 847)</t>
    <phoneticPr fontId="1"/>
  </si>
  <si>
    <t>193.0491; C10H9O4; O=C(O)C=CC=1C=CC(O)=C(OC)C=1</t>
    <phoneticPr fontId="1"/>
  </si>
  <si>
    <t>178.02663; C6H10O6; OCC1OC(O)C(O)C(O)C1(O)</t>
    <phoneticPr fontId="1"/>
  </si>
  <si>
    <t>Gentiopicroside</t>
    <phoneticPr fontId="1"/>
  </si>
  <si>
    <t>Feruloyl Hexoside (isomer of 849)</t>
    <phoneticPr fontId="1"/>
  </si>
  <si>
    <t>Top hit was used, the metabolite is not Gentiopicroside but like 1-O-Feruloylglucose by considering unique masses, isomer of 849</t>
    <phoneticPr fontId="1"/>
  </si>
  <si>
    <t>193.05035; C10H9O4; O=C(O)C=CC=1C=CC(O)=C(OC)C=1</t>
    <phoneticPr fontId="1"/>
  </si>
  <si>
    <t>175.03934; C10H7O3; O=CCCC=1C=CC(OC)=C(O)C=1</t>
    <phoneticPr fontId="1"/>
  </si>
  <si>
    <t>Top hit was used by considering unique masses and taxonomy, identified by positive</t>
    <phoneticPr fontId="1"/>
  </si>
  <si>
    <t>224.0542; C10O10NO5; CON1C(=O)C(O)OC2=C1C=CC(OC)=C2</t>
    <phoneticPr fontId="1"/>
  </si>
  <si>
    <t>Formula predicted, Third hit was used by considering unique masses.</t>
    <phoneticPr fontId="1"/>
  </si>
  <si>
    <t>84.08151; C5H10N</t>
    <phoneticPr fontId="1"/>
  </si>
  <si>
    <t>144.10219; C7H14NO2</t>
    <phoneticPr fontId="1"/>
  </si>
  <si>
    <t>148.05351; C9H8O2</t>
    <phoneticPr fontId="1"/>
  </si>
  <si>
    <t>60.02068; C2H4O2</t>
    <phoneticPr fontId="1"/>
  </si>
  <si>
    <t>Phenolic glycosides-coniferyl alcohol</t>
    <phoneticPr fontId="1"/>
  </si>
  <si>
    <t>179.07161; C10H11O3; OC=1C=CC(=CC=1(OC))CCCO</t>
    <phoneticPr fontId="1"/>
  </si>
  <si>
    <t>Loganic acid</t>
    <phoneticPr fontId="1"/>
  </si>
  <si>
    <t>Sugar loss, CO2 loss and unique m/z</t>
    <phoneticPr fontId="1"/>
  </si>
  <si>
    <t>213.0758; C10H13O5; O=C(O)C1=COC(O)C2C1CC(O)C2©</t>
    <phoneticPr fontId="1"/>
  </si>
  <si>
    <t>162.0524; C6H10O5; OCC1OCC(O)C(O)C1(O)</t>
    <phoneticPr fontId="1"/>
  </si>
  <si>
    <t>43.9718; CO2; O=CO</t>
    <phoneticPr fontId="1"/>
  </si>
  <si>
    <t>197.0796; C10H13O4; O=C(O)C1=COC(O)C2C1CCC2©</t>
    <phoneticPr fontId="1"/>
  </si>
  <si>
    <t>43.99; CO2; O=CO</t>
    <phoneticPr fontId="1"/>
  </si>
  <si>
    <t>AT_LeafStem_Neg-247</t>
    <phoneticPr fontId="1"/>
  </si>
  <si>
    <t>FA 16:3+1O</t>
    <phoneticPr fontId="1"/>
  </si>
  <si>
    <t>oxydized fatty acids, but not sure the hydroxy positions.</t>
    <phoneticPr fontId="1"/>
  </si>
  <si>
    <t>123.079; C8H11O</t>
    <phoneticPr fontId="1"/>
  </si>
  <si>
    <t>155.106; C9H15O2</t>
    <phoneticPr fontId="1"/>
  </si>
  <si>
    <t>183.1076; C10H15O3</t>
    <phoneticPr fontId="1"/>
  </si>
  <si>
    <t>18.01828; H2O; O</t>
    <phoneticPr fontId="1"/>
  </si>
  <si>
    <t>167.1112; C10H15O2</t>
    <phoneticPr fontId="1"/>
  </si>
  <si>
    <t>Terpene hexosides-prenyl</t>
    <phoneticPr fontId="1"/>
  </si>
  <si>
    <t>149.0461; C5H10O5; Pentose</t>
    <phoneticPr fontId="1"/>
  </si>
  <si>
    <t>247.1148; C11H19O6; Hex+prenyl</t>
    <phoneticPr fontId="1"/>
  </si>
  <si>
    <t>132.0447; C5H8O4; OCC1OCC(O)C1(O)</t>
    <phoneticPr fontId="1"/>
  </si>
  <si>
    <t>68.0573; C5H8; CC(C)=C=C</t>
    <phoneticPr fontId="1"/>
  </si>
  <si>
    <t>162.05; C6H10O5 (Hex)</t>
    <phoneticPr fontId="1"/>
  </si>
  <si>
    <t>Terpene hexosides-monoterpenoids</t>
    <phoneticPr fontId="1"/>
  </si>
  <si>
    <t>179.0545; C6H11O6; OCC1OC(O)C(O)C(O)C1(O)</t>
    <phoneticPr fontId="1"/>
  </si>
  <si>
    <t>161.04637; C6H9O5; OCC1OCC(O)C(O)C1(O)</t>
    <phoneticPr fontId="1"/>
  </si>
  <si>
    <t>171.12743; C10H19O2</t>
    <phoneticPr fontId="1"/>
  </si>
  <si>
    <t>Glucohirsutin</t>
    <phoneticPr fontId="1"/>
  </si>
  <si>
    <t>1-S-[1-(Sulfooxyimino)decyl]-1-thio-beta-D-glucopyranose</t>
    <phoneticPr fontId="1"/>
  </si>
  <si>
    <t>OP_Root_Pos-759</t>
    <phoneticPr fontId="1"/>
  </si>
  <si>
    <t>6th hit was used by considering unique masses.</t>
    <phoneticPr fontId="1"/>
  </si>
  <si>
    <t>253.0515; C15H9O4; OC1=CC=C(C=C1)C1=COC2=CC(O)=CC=C2C1=O</t>
    <phoneticPr fontId="1"/>
  </si>
  <si>
    <t>41.02492; C2H3N; N=CC</t>
    <phoneticPr fontId="1"/>
  </si>
  <si>
    <t>253.0528; C15H9O4; O=C3C=1C=CC=C(O)C=1C=2C=4OCOC=4(C=CC=2C3)</t>
    <phoneticPr fontId="1"/>
  </si>
  <si>
    <t>41.00936; C2HO; O=CC</t>
    <phoneticPr fontId="1"/>
  </si>
  <si>
    <t>Feruloyl quinic acid (isomer of 887, 888)</t>
    <phoneticPr fontId="1"/>
  </si>
  <si>
    <t>193.0509; C10H9O4; O=C(O)C=CC=1C=CC(O)=C(OC)C=1</t>
    <phoneticPr fontId="1"/>
  </si>
  <si>
    <t>191.05437; C7H11O6; O=C(O)C1(O)(CC(O)C(O)C(O)C1)</t>
    <phoneticPr fontId="1"/>
  </si>
  <si>
    <t>134.03624; C8H6O2; OC=1C=CC(=CC=1(OC))C</t>
    <phoneticPr fontId="1"/>
  </si>
  <si>
    <t>176.0533; C10H8O3; O=CCCC=1C=CC(OC)=C(O)C=1</t>
    <phoneticPr fontId="1"/>
  </si>
  <si>
    <t>Feruloyl quinic acid (isomer of 886, 888)</t>
    <phoneticPr fontId="1"/>
  </si>
  <si>
    <t>191.0538; C7H11O6; O=C(O)C1(O)(CC(O)C(O)C(O)C1)</t>
    <phoneticPr fontId="1"/>
  </si>
  <si>
    <t>173.04407; C7H9O5; O=C(O)C1(O)(CC(O)CC(O)C1)</t>
    <phoneticPr fontId="1"/>
  </si>
  <si>
    <t>93.03225; C6H5O; OC=1C=CC=CC=1</t>
    <phoneticPr fontId="1"/>
  </si>
  <si>
    <t>176.0482; C10H8O3; O=CCCC=1C=CC(OC)=C(O)C=1</t>
    <phoneticPr fontId="1"/>
  </si>
  <si>
    <t>Feruloyl quinic acid (isomer of 886, 887)</t>
    <phoneticPr fontId="1"/>
  </si>
  <si>
    <t>191.0814; C7H11O6; O=C(O)C1(O)(CC(O)C(O)C(O)C1)</t>
    <phoneticPr fontId="1"/>
  </si>
  <si>
    <t>176.0457; C10H8O3; O=CCCC=1C=CC(OC)=C(O)C=1</t>
    <phoneticPr fontId="1"/>
  </si>
  <si>
    <t>Sinapoylhexoside (isomer of 955)</t>
    <phoneticPr fontId="1"/>
  </si>
  <si>
    <t>223.0611; C11H11O5; COC1=CC(C=CC(O)=O)=CC(OC)=C1O</t>
    <phoneticPr fontId="1"/>
  </si>
  <si>
    <t>205.04941; C11H9O4; COC1=CC(C=CC=O)=CC(OC)=C1O</t>
    <phoneticPr fontId="1"/>
  </si>
  <si>
    <t>180.05798; C6H12O6; OCC1OC(O)C(O)C(O)C1(O)</t>
    <phoneticPr fontId="1"/>
  </si>
  <si>
    <t>Sinapoylhexoside (isomer of 953)</t>
    <phoneticPr fontId="1"/>
  </si>
  <si>
    <t>Apodanthoside</t>
    <phoneticPr fontId="1"/>
  </si>
  <si>
    <t>239.0583; C11H11O6; COC(=O)C1=COC(O)C2C(C=CC12)C(O)=O</t>
    <phoneticPr fontId="1"/>
  </si>
  <si>
    <t>58.0423; C3H6O; OC(C)C</t>
    <phoneticPr fontId="1"/>
  </si>
  <si>
    <t>106.06334; C7H8N</t>
    <phoneticPr fontId="1"/>
  </si>
  <si>
    <t>171.09323; C11H11N2</t>
    <phoneticPr fontId="1"/>
  </si>
  <si>
    <t>Geniposide</t>
    <phoneticPr fontId="1"/>
  </si>
  <si>
    <t>225.0761; C11H13O5; O=C(OC)C1=COC(O)C2C(=CCC12)CO</t>
    <phoneticPr fontId="1"/>
  </si>
  <si>
    <t>11:5+4O monoterpenoid hexoside (Secologanin)</t>
    <phoneticPr fontId="1"/>
  </si>
  <si>
    <t>208.0733; C11H12O4; COC(=O)C1=COC=C(C=C)C1CC=O</t>
    <phoneticPr fontId="1"/>
  </si>
  <si>
    <t>Loganin</t>
    <phoneticPr fontId="1"/>
  </si>
  <si>
    <t>227.0894; C11H15O5; O=C(OC)C1=COC(O)C2C1CC(O)C2©</t>
    <phoneticPr fontId="1"/>
  </si>
  <si>
    <t>162.0471; C6H10O5; OCC1OCC(O)C(O)C1(O)</t>
    <phoneticPr fontId="1"/>
  </si>
  <si>
    <t>130.0542; C5H8NO3</t>
    <phoneticPr fontId="1"/>
  </si>
  <si>
    <t>86.10384; C5H12N; NCC(C)CC</t>
    <phoneticPr fontId="1"/>
  </si>
  <si>
    <t>85.03625; C3H3NO2</t>
    <phoneticPr fontId="1"/>
  </si>
  <si>
    <t>162.05249; C6H10O5; CC1(O)OCC(O)C(O)C1O</t>
    <phoneticPr fontId="1"/>
  </si>
  <si>
    <t>86.0984; C5H12N</t>
    <phoneticPr fontId="1"/>
  </si>
  <si>
    <t>243.135; C11H19N2O4</t>
    <phoneticPr fontId="1"/>
  </si>
  <si>
    <t>245.1877; C12H25N2O3</t>
    <phoneticPr fontId="1"/>
  </si>
  <si>
    <t>4th hit was used by considering unique masses and database taxonomy</t>
    <phoneticPr fontId="1"/>
  </si>
  <si>
    <t>152.07225; C8H10NO2; OC=1C=CC(=CC=1(O))CCN</t>
    <phoneticPr fontId="1"/>
  </si>
  <si>
    <t>150.05661; C8H8NO2; OC=1C=CC(=CC=1(O))CCN</t>
    <phoneticPr fontId="1"/>
  </si>
  <si>
    <t>43.98526; CO2; O=CO</t>
    <phoneticPr fontId="1"/>
  </si>
  <si>
    <t>18.02741; H2O; O</t>
    <phoneticPr fontId="1"/>
  </si>
  <si>
    <t>147.06964; C9H9NO</t>
    <phoneticPr fontId="1"/>
  </si>
  <si>
    <t>127.03911; O=C1C=COC(=C1(O))C</t>
    <phoneticPr fontId="1"/>
  </si>
  <si>
    <t>269.1043; C13H17O6</t>
    <phoneticPr fontId="1"/>
  </si>
  <si>
    <t>161.04494; C6H9O5; OCC1OCC(O)C(O)C1(O)</t>
    <phoneticPr fontId="1"/>
  </si>
  <si>
    <t>132.04306; C5H8O4; OCC1OCC(O)C1(O)</t>
    <phoneticPr fontId="1"/>
  </si>
  <si>
    <t>108.0594; C7H8O; OCC1=CC=CC=C1</t>
    <phoneticPr fontId="1"/>
  </si>
  <si>
    <t>FA 18:5+2O</t>
    <phoneticPr fontId="1"/>
  </si>
  <si>
    <t>135.0799; C9H11O</t>
    <phoneticPr fontId="1"/>
  </si>
  <si>
    <t>249.1452; C15H21O3</t>
    <phoneticPr fontId="1"/>
  </si>
  <si>
    <t>125.1007; C8H13O</t>
    <phoneticPr fontId="1"/>
  </si>
  <si>
    <t>179.1049; C11H15O2</t>
    <phoneticPr fontId="1"/>
  </si>
  <si>
    <t>161.0963; C11H13O</t>
    <phoneticPr fontId="1"/>
  </si>
  <si>
    <t>224.0532; C7H12O8 (CO2+C6H12O6)</t>
    <phoneticPr fontId="1"/>
  </si>
  <si>
    <t>FA 18:4+1O</t>
    <phoneticPr fontId="1"/>
  </si>
  <si>
    <t>FA 18:4+2O</t>
    <phoneticPr fontId="1"/>
  </si>
  <si>
    <t>Oxydized fatty acids, but not sure the position of hydroxy</t>
    <phoneticPr fontId="1"/>
  </si>
  <si>
    <t>235.133; C14H19O3</t>
    <phoneticPr fontId="1"/>
  </si>
  <si>
    <t>185.1163; C10H17O3</t>
    <phoneticPr fontId="1"/>
  </si>
  <si>
    <t>121.0658; C8H9O</t>
    <phoneticPr fontId="1"/>
  </si>
  <si>
    <t>122.0812; C8H10O</t>
    <phoneticPr fontId="1"/>
  </si>
  <si>
    <t>Top hit was used, oxydized fatty acids, but not sure the hydroxy positions.</t>
    <phoneticPr fontId="1"/>
  </si>
  <si>
    <t>223.1353; C13H19O3</t>
    <phoneticPr fontId="1"/>
  </si>
  <si>
    <t>137.0962; C9H13O</t>
    <phoneticPr fontId="1"/>
  </si>
  <si>
    <t>C18H28O5</t>
    <phoneticPr fontId="1"/>
  </si>
  <si>
    <t>207.09837; C12H15O3; O=C(O)CC1CCC(=O)C1(CC=CCC)</t>
    <phoneticPr fontId="1"/>
  </si>
  <si>
    <t>180.06575; C6H12O6; OCC1OC(O)C(O)C(O)C1(O)</t>
    <phoneticPr fontId="1"/>
  </si>
  <si>
    <t>43.991; CO2; O=CO</t>
    <phoneticPr fontId="1"/>
  </si>
  <si>
    <t>179.1311; C11H15O2</t>
    <phoneticPr fontId="1"/>
  </si>
  <si>
    <t>192.1338; C12H18NO</t>
    <phoneticPr fontId="1"/>
  </si>
  <si>
    <t>FA 18:3+1O</t>
    <phoneticPr fontId="1"/>
  </si>
  <si>
    <t>171.1002; C9H15O3</t>
    <phoneticPr fontId="1"/>
  </si>
  <si>
    <t>43.9798; CO2; O=CO</t>
    <phoneticPr fontId="1"/>
  </si>
  <si>
    <t>121.1067; C9H13</t>
    <phoneticPr fontId="1"/>
  </si>
  <si>
    <t>18.01322; H2O; O</t>
    <phoneticPr fontId="1"/>
  </si>
  <si>
    <t>Second hit was used.</t>
    <phoneticPr fontId="1"/>
  </si>
  <si>
    <t>O=C(O)CCCCCCCC(OO)C=CC=CCCCCC</t>
    <phoneticPr fontId="1"/>
  </si>
  <si>
    <t>185.1095; C10H17O3; CC(O)CCCCCCCC(O)=O</t>
    <phoneticPr fontId="1"/>
  </si>
  <si>
    <t>125.0936; C8H13O; [CH-]=CCCCCCC=O</t>
    <phoneticPr fontId="1"/>
  </si>
  <si>
    <t>43.98651; CO2; O=CO</t>
    <phoneticPr fontId="1"/>
  </si>
  <si>
    <t>FA 18:3+1O(?9-OxoODE)</t>
    <phoneticPr fontId="1"/>
  </si>
  <si>
    <t>MS/MS confirmed, but not sure</t>
    <phoneticPr fontId="1"/>
  </si>
  <si>
    <t>151.113; C10H15O; O=CC=CC=CCCCCC</t>
    <phoneticPr fontId="1"/>
  </si>
  <si>
    <t>18.0103; H2O; O</t>
    <phoneticPr fontId="1"/>
  </si>
  <si>
    <t>FA 18:2+O</t>
    <phoneticPr fontId="1"/>
  </si>
  <si>
    <t>FA 18:3+2O</t>
    <phoneticPr fontId="1"/>
  </si>
  <si>
    <t>Top hit was used, oxydized fatty acids, not sure the hydroxy positions</t>
    <phoneticPr fontId="1"/>
  </si>
  <si>
    <t>18.0079; H2O; O</t>
    <phoneticPr fontId="1"/>
  </si>
  <si>
    <t>MS/MS confirmed, Oxydized fatty acids, but not sure the position of hydroxies correctly.</t>
    <phoneticPr fontId="1"/>
  </si>
  <si>
    <t>171.0995; C9H15O3</t>
    <phoneticPr fontId="1"/>
  </si>
  <si>
    <t>137.1019; C9H13O</t>
    <phoneticPr fontId="1"/>
  </si>
  <si>
    <t>251.1559; C15H23O3</t>
    <phoneticPr fontId="1"/>
  </si>
  <si>
    <t>18.01181; H2O; O</t>
    <phoneticPr fontId="1"/>
  </si>
  <si>
    <t>209.1152; C12H17O3</t>
    <phoneticPr fontId="1"/>
  </si>
  <si>
    <t>185.1196; C10H17O3</t>
    <phoneticPr fontId="1"/>
  </si>
  <si>
    <t>99.079; C6H11O</t>
    <phoneticPr fontId="1"/>
  </si>
  <si>
    <t>100.09147; C6H12O; OCCCCCC</t>
    <phoneticPr fontId="1"/>
  </si>
  <si>
    <t>273.1799; C18H25O2; CC\C=C/C\C=C/C\C=C/C\C=C/C\C=C/CC(O)=O</t>
    <phoneticPr fontId="1"/>
  </si>
  <si>
    <t>Top hit was used, oxydized fatty acids, but not sure the hydroxy position</t>
    <phoneticPr fontId="1"/>
  </si>
  <si>
    <t>211.1335; C12H19O3</t>
    <phoneticPr fontId="1"/>
  </si>
  <si>
    <t>FA 18:3+3O</t>
    <phoneticPr fontId="1"/>
  </si>
  <si>
    <t>171.0972; C9H15O3</t>
    <phoneticPr fontId="1"/>
  </si>
  <si>
    <t>209.1181; C12H17O3</t>
    <phoneticPr fontId="1"/>
  </si>
  <si>
    <t>isomer of 1639</t>
    <phoneticPr fontId="1"/>
  </si>
  <si>
    <t>NT_Root_Pos-1410</t>
    <phoneticPr fontId="1"/>
  </si>
  <si>
    <t>177.05696; C10H9O3; O=CCCC=1C=CC(OC)=C(O)C=1</t>
    <phoneticPr fontId="1"/>
  </si>
  <si>
    <t>FA 18:2+1O</t>
    <phoneticPr fontId="1"/>
  </si>
  <si>
    <t>Top hit was used by considering unique massses.</t>
    <phoneticPr fontId="1"/>
  </si>
  <si>
    <t>195.1367; C12H19O2; O=C(O)CCCCCCCC=CC=C</t>
    <phoneticPr fontId="1"/>
  </si>
  <si>
    <t>18.01153; H2O; O</t>
    <phoneticPr fontId="1"/>
  </si>
  <si>
    <t>171.10181; C9H15O3; O=C(O)CCCCCCCCO</t>
    <phoneticPr fontId="1"/>
  </si>
  <si>
    <t>18.0109; H2O; O</t>
    <phoneticPr fontId="1"/>
  </si>
  <si>
    <t>FA 18:2+2O</t>
    <phoneticPr fontId="1"/>
  </si>
  <si>
    <t>Second hit was used, oxydized fatty acids, but not sure the hydroxy positions</t>
    <phoneticPr fontId="1"/>
  </si>
  <si>
    <t>199.1236; C11H19O3</t>
    <phoneticPr fontId="1"/>
  </si>
  <si>
    <t>181.1155; C11H17O2</t>
    <phoneticPr fontId="1"/>
  </si>
  <si>
    <t>223.1358; C13H19O3</t>
    <phoneticPr fontId="1"/>
  </si>
  <si>
    <t>171.1033; C9H15O3</t>
    <phoneticPr fontId="1"/>
  </si>
  <si>
    <t>139.1049; C9H15O</t>
    <phoneticPr fontId="1"/>
  </si>
  <si>
    <t>171.1038; C9H15O3</t>
    <phoneticPr fontId="1"/>
  </si>
  <si>
    <t>201.1144; C10H17O4</t>
    <phoneticPr fontId="1"/>
  </si>
  <si>
    <t>127.1071; C9H15O2</t>
    <phoneticPr fontId="1"/>
  </si>
  <si>
    <t>18.013; H2O loss</t>
    <phoneticPr fontId="1"/>
  </si>
  <si>
    <t>171.1045; C9H15O3</t>
    <phoneticPr fontId="1"/>
  </si>
  <si>
    <t>FA 18:2+3O</t>
    <phoneticPr fontId="1"/>
  </si>
  <si>
    <t>211.1329; C12H19O3</t>
    <phoneticPr fontId="1"/>
  </si>
  <si>
    <t>197.1159; C11H17O3</t>
    <phoneticPr fontId="1"/>
  </si>
  <si>
    <t>171.0993; C9H15O3</t>
    <phoneticPr fontId="1"/>
  </si>
  <si>
    <t>201.1104; C10H17O4</t>
    <phoneticPr fontId="1"/>
  </si>
  <si>
    <t>Third hit was used, oxydized fatty acids, but not sure the hydroxy position</t>
    <phoneticPr fontId="1"/>
  </si>
  <si>
    <t>201.1179; C10H17O4</t>
    <phoneticPr fontId="1"/>
  </si>
  <si>
    <t>213.1118; C11H17O4</t>
    <phoneticPr fontId="1"/>
  </si>
  <si>
    <t>FA 18:2+4O</t>
    <phoneticPr fontId="1"/>
  </si>
  <si>
    <t>171.1019; C9H15O3</t>
    <phoneticPr fontId="1"/>
  </si>
  <si>
    <t>135.0796; C9H11O</t>
    <phoneticPr fontId="1"/>
  </si>
  <si>
    <t>162.0196; C5H8NO3S</t>
    <phoneticPr fontId="1"/>
  </si>
  <si>
    <t>NT_Root_Pos-1939</t>
    <phoneticPr fontId="1"/>
  </si>
  <si>
    <t>323.1956; C17H27N2O4</t>
    <phoneticPr fontId="1"/>
  </si>
  <si>
    <t>210.1185; C11H16NO3</t>
    <phoneticPr fontId="1"/>
  </si>
  <si>
    <t>FA 18:1+1O (Ricinoleic acid)</t>
    <phoneticPr fontId="1"/>
  </si>
  <si>
    <t>297.243; C18H33O3; O=C(O)CCCCCCCC1OC1(CCCCCCCC)</t>
    <phoneticPr fontId="1"/>
  </si>
  <si>
    <t>279.2282; C18H31O2; O=C(O)CCCCCCCC=CCC=CCCCCC</t>
    <phoneticPr fontId="1"/>
  </si>
  <si>
    <t>18.0147; H2O; O</t>
    <phoneticPr fontId="1"/>
  </si>
  <si>
    <t>297.2448; C18H33O3; O=C(O)CCCCCCCC1OC1(CCCCCCCC)</t>
    <phoneticPr fontId="1"/>
  </si>
  <si>
    <t>18.025; H2O; O</t>
    <phoneticPr fontId="1"/>
  </si>
  <si>
    <t>313.23474; C18H33O4; O=C(O)CCCCCCCC=CCC(O)C(O)CCCCC</t>
    <phoneticPr fontId="1"/>
  </si>
  <si>
    <t>183.13152; C11H19O2; O=C(O)CCCCCCCC=CC</t>
    <phoneticPr fontId="1"/>
  </si>
  <si>
    <t>FA 18:1+2O</t>
    <phoneticPr fontId="1"/>
  </si>
  <si>
    <t>FA 18:1+3O</t>
    <phoneticPr fontId="1"/>
  </si>
  <si>
    <t>171.1054; C9H15O3</t>
    <phoneticPr fontId="1"/>
  </si>
  <si>
    <t>229.1446; C12H21O4</t>
    <phoneticPr fontId="1"/>
  </si>
  <si>
    <t>181.1251; C11H17O2</t>
    <phoneticPr fontId="1"/>
  </si>
  <si>
    <t>Top hit was used, oxydized fatty acids, not sure the hydroxy positions, same to 742</t>
    <phoneticPr fontId="1"/>
  </si>
  <si>
    <t>171.1008; C9H15O3</t>
    <phoneticPr fontId="1"/>
  </si>
  <si>
    <t>FA 18:0+2O+SO4</t>
    <phoneticPr fontId="1"/>
  </si>
  <si>
    <t>New metabolite</t>
    <phoneticPr fontId="1"/>
  </si>
  <si>
    <t>96.96; HSO4; O=S(=O)(O)O</t>
    <phoneticPr fontId="1"/>
  </si>
  <si>
    <t>MS/MS confirmed, isomer of 1967</t>
    <phoneticPr fontId="1"/>
  </si>
  <si>
    <t>269.1053; C13H17O6; OCC1OC(OCC2=CC=CC=C2)C(O)C(O)C1O</t>
    <phoneticPr fontId="1"/>
  </si>
  <si>
    <t>146.0553; C6H10O4; OC1COC(C)C(O)C1(O)</t>
    <phoneticPr fontId="1"/>
  </si>
  <si>
    <t>ZM_Leaf_Neg-398</t>
    <phoneticPr fontId="1"/>
  </si>
  <si>
    <t>New structure was proposed by considering 966</t>
    <phoneticPr fontId="1"/>
  </si>
  <si>
    <t>191.1055; C12H15O2</t>
    <phoneticPr fontId="1"/>
  </si>
  <si>
    <t>224.05453; C7H12O8 (CO2+C6H12O6)</t>
    <phoneticPr fontId="1"/>
  </si>
  <si>
    <t>161.04353; C6H9O5; OCC1OCC(O)C(O)C1(O)</t>
    <phoneticPr fontId="1"/>
  </si>
  <si>
    <t>162.05606; C6H10O5; OCC1OCC(O)C(O)C1(O)</t>
    <phoneticPr fontId="1"/>
  </si>
  <si>
    <t>108.06749; C7H8O; OC=1C=CC(=CC=1)C</t>
    <phoneticPr fontId="1"/>
  </si>
  <si>
    <t>13:5+3O sesquiterpenoid hexoside (Corchoionoside B)</t>
    <phoneticPr fontId="1"/>
  </si>
  <si>
    <t>Terpene hexosides-sesquiterpenoids</t>
    <phoneticPr fontId="1"/>
  </si>
  <si>
    <t>219.1021; C13H15O3; O=C(C=CC1(O)(C(=CC(=O)CC1(C)(C))C))C</t>
    <phoneticPr fontId="1"/>
  </si>
  <si>
    <t>175.11185; C12H15O; O=C(C=CC(C(=C)C)C(C)(C)C)C</t>
    <phoneticPr fontId="1"/>
  </si>
  <si>
    <t>180.0616; C6H12O6; OCC1OC(O)C(O)C(O)C1(O)</t>
    <phoneticPr fontId="1"/>
  </si>
  <si>
    <t>43.99025; CO2; O=CO</t>
    <phoneticPr fontId="1"/>
  </si>
  <si>
    <t>15.02289; CH2; C</t>
    <phoneticPr fontId="1"/>
  </si>
  <si>
    <t>Hexose + C13H19O (isomer of 1062)</t>
    <phoneticPr fontId="1"/>
  </si>
  <si>
    <t>Top hit was used by considering unique masses. Isomer of 1062</t>
    <phoneticPr fontId="1"/>
  </si>
  <si>
    <t>179.0526; C6H11O6; OCC1OC(O)C(O)C(O)C1(O)</t>
    <phoneticPr fontId="1"/>
  </si>
  <si>
    <t>190.13576; C13H18O; CC1=CC(=O)CC(C)(C)C1\C=C\C=C</t>
    <phoneticPr fontId="1"/>
  </si>
  <si>
    <t>Hexose + C13H19O (isomer of 1061)</t>
    <phoneticPr fontId="1"/>
  </si>
  <si>
    <t>179.0604; C6H11O6; OCC1OC(O)C(O)C(O)C1(O)</t>
    <phoneticPr fontId="1"/>
  </si>
  <si>
    <t>Hexose + C13H21O2 (isomer of 1145)</t>
    <phoneticPr fontId="1"/>
  </si>
  <si>
    <t>Top hit was used</t>
    <phoneticPr fontId="1"/>
  </si>
  <si>
    <t>254.1498; C14H22O4; Acyl+HCOOH</t>
    <phoneticPr fontId="1"/>
  </si>
  <si>
    <t>208.1463; C13H20O2; Acyl</t>
    <phoneticPr fontId="1"/>
  </si>
  <si>
    <t>LE_LeafStem_Neg-670</t>
    <phoneticPr fontId="1"/>
  </si>
  <si>
    <t>Hexose + C13H21O2 (isomer of 1144)</t>
    <phoneticPr fontId="1"/>
  </si>
  <si>
    <t>227.16586; C13H23O3; O=C1C=C(CO)C(CCC(O)C)C(C)(C)C1</t>
    <phoneticPr fontId="1"/>
  </si>
  <si>
    <t>173.13548; C10H21O2; O=CCC(C)(C)CCCC(O)C</t>
    <phoneticPr fontId="1"/>
  </si>
  <si>
    <t>149.09839; C10H13O; O=C1C=CC(CC)C(C)(C)C1</t>
    <phoneticPr fontId="1"/>
  </si>
  <si>
    <t>162.04914; C6H10O5; OCC1OCC(O)C(O)C1(O)</t>
    <phoneticPr fontId="1"/>
  </si>
  <si>
    <t>Wighteone</t>
    <phoneticPr fontId="1"/>
  </si>
  <si>
    <t>O=C1C(=COC=2C=C(O)C(=C(O)C1=2)CC=C(C)C)C3=CC=C(O)C=C3</t>
    <phoneticPr fontId="1"/>
  </si>
  <si>
    <t>219.06781: C12H11O4; O=CC1=C(O)C=C(O)C(=C1(O))CC=C(C)C</t>
    <phoneticPr fontId="1"/>
  </si>
  <si>
    <t>The structure was suggested by considering unqiue masses and taxonomy</t>
    <phoneticPr fontId="1"/>
  </si>
  <si>
    <t>137.0251; C7H5O3</t>
    <phoneticPr fontId="1"/>
  </si>
  <si>
    <t>149.0222; C8H5O3; OC1=C2[CH+]OC2=C(C=O)C=C1</t>
    <phoneticPr fontId="1"/>
  </si>
  <si>
    <t>Prenylated isoflavanones-isoflavanone+3O</t>
    <phoneticPr fontId="1"/>
  </si>
  <si>
    <t>205.08513; C12H13O3; O=CC=1C=CC(O)=C(C=1(O))CC=C(C)C</t>
    <phoneticPr fontId="1"/>
  </si>
  <si>
    <t>136.04777; C8H8O2; OC=1C=CC(=CC=1(O))CC</t>
    <phoneticPr fontId="1"/>
  </si>
  <si>
    <t>177.0911; C11H13O2; OC1=CC=C(C(O)=C1)CC=C(C)C</t>
    <phoneticPr fontId="1"/>
  </si>
  <si>
    <t>Prenylated flavanones-Flavanone+3O+1Prenyl</t>
    <phoneticPr fontId="1"/>
  </si>
  <si>
    <t>119.04871; C8H7O; OC1=CC=C(C=C1)CC</t>
    <phoneticPr fontId="1"/>
  </si>
  <si>
    <t>152.01131; C7H4O4; O=CC=1C(O)=CC(O)=CC=1(O)</t>
    <phoneticPr fontId="1"/>
  </si>
  <si>
    <t>203.0714; C12H11O3; O=CC=1C=CC(O)=C(C=1(O))CC=C(C)C</t>
    <phoneticPr fontId="1"/>
  </si>
  <si>
    <t>135.0434; C8H7O2; OC1=CC=C(C(O)=C1)CC</t>
    <phoneticPr fontId="1"/>
  </si>
  <si>
    <t>136.04954; C8H8O2; OC=1C=CC(=CC=1(OC))C</t>
    <phoneticPr fontId="1"/>
  </si>
  <si>
    <t>152.0099; C7H4O4; O=CC=1C(O)=CC(O)=CC=1(O)</t>
    <phoneticPr fontId="1"/>
  </si>
  <si>
    <t>Top hit was used but not sure if it's correct or not</t>
    <phoneticPr fontId="1"/>
  </si>
  <si>
    <t>Lignols</t>
    <phoneticPr fontId="1"/>
  </si>
  <si>
    <t xml:space="preserve">341.11145; C19H17O6; </t>
    <phoneticPr fontId="1"/>
  </si>
  <si>
    <t>245.01778; C9H9O6S</t>
    <phoneticPr fontId="1"/>
  </si>
  <si>
    <t>193.04956; C10H9O4</t>
    <phoneticPr fontId="1"/>
  </si>
  <si>
    <t>195.06628; C10H11O4; COC1=CC(=CC=C1O)C(O)CCO</t>
    <phoneticPr fontId="1"/>
  </si>
  <si>
    <t>165.05504; C9H9O3</t>
    <phoneticPr fontId="1"/>
  </si>
  <si>
    <t>Stilbene glycosides</t>
    <phoneticPr fontId="1"/>
  </si>
  <si>
    <t>227.06984; C14H11O3; OC1=CC=C(C=C1)C=CC=2C=C(O)C=C(O)C=2</t>
    <phoneticPr fontId="1"/>
  </si>
  <si>
    <t>OCC1OC(OC2C(O)C(O)C(OC3OC4=CC=CC=C4N(O)C3=O)OC2CO)C(O)C(O)C1O</t>
    <phoneticPr fontId="1"/>
  </si>
  <si>
    <t>166.09048; C9H12NO2; O=C(O)C(N)CC1=CC=CC=C1</t>
    <phoneticPr fontId="1"/>
  </si>
  <si>
    <t>130.04848; C5H8NO3; O=CC(N)CCC(=O)O</t>
    <phoneticPr fontId="1"/>
  </si>
  <si>
    <t>218.08163; C12H12NO3; O=C(O)C(NC(=O)CC)CC1=CC=CC=C1</t>
    <phoneticPr fontId="1"/>
  </si>
  <si>
    <t>AC_Root_Pos-1816</t>
    <phoneticPr fontId="1"/>
  </si>
  <si>
    <t>60.00278; C2H4O2; O=C(O)C</t>
    <phoneticPr fontId="1"/>
  </si>
  <si>
    <t>128.0371; C5H6NO3</t>
    <phoneticPr fontId="1"/>
  </si>
  <si>
    <t>143.044; C5H7N2O3</t>
    <phoneticPr fontId="1"/>
  </si>
  <si>
    <t>179.0442; C8H7N2O3</t>
    <phoneticPr fontId="1"/>
  </si>
  <si>
    <t>30.0093; CH2O; CO</t>
    <phoneticPr fontId="1"/>
  </si>
  <si>
    <t>Second hit was used by considering unique masses, actually parent ion was not monitored, so I identify this compound by in source fragment</t>
    <phoneticPr fontId="1"/>
  </si>
  <si>
    <t>271.0647; C15H11O5; O=C1C=C(OC2=CC(O)=CC(O)=C12)C3=CC=C(O)C=C3</t>
    <phoneticPr fontId="1"/>
  </si>
  <si>
    <t>OP_Root_Neg-1118B</t>
    <phoneticPr fontId="1"/>
  </si>
  <si>
    <t>w-O-beta-D-Glucopyranosylaloeemodin</t>
    <phoneticPr fontId="1"/>
  </si>
  <si>
    <t>The metabolite, 431.0976 and 5.25, is not Kaempferol-7-O-rhamnoside, but w-O-beta-D-Glucopyranosylaloeemodin in OP</t>
    <phoneticPr fontId="1"/>
  </si>
  <si>
    <t>59.01288:30 59.0157:16 67.0687:24 71.01347:50 89.01743:26 101.01965:44 101.02489:17 113.02246:60 119.03178:25 131.03337:17 150.04381:16 185.71408:22 224.05128:18 225.0528:19 237.4146:16 251.03398:1340 252.03604:140 252.04683:71 253.05132:81 268.03659:16 431.06516:27</t>
    <phoneticPr fontId="1"/>
  </si>
  <si>
    <t>251.03398; C15H7O4 (aglycone-H2O); O=C1C=3C=CC=C(O)C=3(C(=O)C=2C(O)=CC(=CC1=2)C)</t>
    <phoneticPr fontId="1"/>
  </si>
  <si>
    <t>180.06362; C6H12O6; OCC1OC(O)C(O)C(O)C1(O)</t>
    <phoneticPr fontId="1"/>
  </si>
  <si>
    <t>299.05374; C16H11O6; O=C1C=C(OC2=CC(O)=C(C(O)=C12)C)C=3C=CC(O)=C(O)C=3</t>
    <phoneticPr fontId="1"/>
  </si>
  <si>
    <t>329.06601; C17H13O7; O=C1C=C(OC2=CC(O)=C(C(O)=C12)CCO)C=3C=CC(O)=C(O)C=3</t>
    <phoneticPr fontId="1"/>
  </si>
  <si>
    <t>Flavone C-glycosides-Flavone+4O+1EtOH</t>
    <phoneticPr fontId="1"/>
  </si>
  <si>
    <t>327.0497; C17H11O7; OCCC1=C(O)C=C(O)C2=C1OC(=CC2=O)C1=CC=C(O)C(O)=C1</t>
    <phoneticPr fontId="1"/>
  </si>
  <si>
    <t>120.0432; C4H8O4; OCC(O)C(O)CO</t>
    <phoneticPr fontId="1"/>
  </si>
  <si>
    <t>MS/MS confirmed, but RT is different from Kaempferol-3-O-glucoside</t>
    <phoneticPr fontId="1"/>
  </si>
  <si>
    <t>284.03162; C15H8O6; O=C1C(O)=C(OC2=CC(O)=CC(O)=C12)C3=CC=C(O)C=C3</t>
    <phoneticPr fontId="1"/>
  </si>
  <si>
    <t>255.02908; C14H7O5; O=CC2=C(O)C=C(O)C=C2(OCC1=CC=C(O)C=C1)</t>
    <phoneticPr fontId="1"/>
  </si>
  <si>
    <t>227.03288; C13H7O4; OC1=CC=C(C=C1)COC2=CC(O)=CC(O)=C2</t>
    <phoneticPr fontId="1"/>
  </si>
  <si>
    <t>287.05557; C15H11O6; O=C1C(O)=C(OC2=CC(O)=CC(O)=C12)C3=CC=C(O)C=C3</t>
    <phoneticPr fontId="1"/>
  </si>
  <si>
    <t>285.0387; C15H9O6</t>
    <phoneticPr fontId="1"/>
  </si>
  <si>
    <t>29.00511; CHO; CO</t>
    <phoneticPr fontId="1"/>
  </si>
  <si>
    <t>27.99324; CO; C=O</t>
    <phoneticPr fontId="1"/>
  </si>
  <si>
    <t>146; dHex</t>
    <phoneticPr fontId="1"/>
  </si>
  <si>
    <t>Quercetin-3-O-galactoside</t>
    <phoneticPr fontId="1"/>
  </si>
  <si>
    <t>Standard confirmed, probably, same to 1264</t>
    <phoneticPr fontId="1"/>
  </si>
  <si>
    <t>300.028; C15H8O7; O=C1C(O)=C(OC2=CC(O)=CC(O)=C12)C3=CC=C(O)C(O)=C3</t>
    <phoneticPr fontId="1"/>
  </si>
  <si>
    <t>271.0257; C14H7O6; O=CC2=C(O)C=C(O)C=C2(OCC1=CC=C(O)C(O)=C1)</t>
    <phoneticPr fontId="1"/>
  </si>
  <si>
    <t>255.0282; C14H7O5; OC2=CC(O)=CC(OC(=C)C1=CC=C(O)C(O)=C1)=C2</t>
    <phoneticPr fontId="1"/>
  </si>
  <si>
    <t>163.0594; C6H11O5; OCC1OCC(O)C(O)C1(O)</t>
    <phoneticPr fontId="1"/>
  </si>
  <si>
    <t>300.02588; C15H8O7; O=C1C(O)=C(OC2=CC(O)=CC(O)=C12)C3=CC=C(O)C(O)=C3</t>
    <phoneticPr fontId="1"/>
  </si>
  <si>
    <t>271.02341; C14H7O6; O=CC2=C(O)C=C(O)C=C2(OCC1=CC=C(O)C(O)=C1)</t>
    <phoneticPr fontId="1"/>
  </si>
  <si>
    <t>255.03119; C14H7O5; OC2=CC(O)=CC(OC(=C)C1=CC=C(O)C(O)=C1)=C2</t>
    <phoneticPr fontId="1"/>
  </si>
  <si>
    <t>163.06232; C6H11O5; OCC1OCC(O)C(O)C1(O)</t>
    <phoneticPr fontId="1"/>
  </si>
  <si>
    <t>162.05423; C6H10O5; OCC1OCC(O)C(O)C1(O)</t>
    <phoneticPr fontId="1"/>
  </si>
  <si>
    <t>316.02481; C15H8O8; (radical) O=C1C(O)=C(OC2=CC(O)=CC(O)=C12)C3=CC(O)=C(O)C(O)=C3</t>
    <phoneticPr fontId="1"/>
  </si>
  <si>
    <t>317.0302; C15H9O8; OC1=CC=C(C=C1O)C1=C([O-])C(=O)C2=C(O1)C(O)=C(O)C=C2O</t>
    <phoneticPr fontId="1"/>
  </si>
  <si>
    <t>Daidzin-isomer A</t>
    <phoneticPr fontId="1"/>
  </si>
  <si>
    <t>Anthraquinones-aglycone+1O+1MeOH</t>
    <phoneticPr fontId="1"/>
  </si>
  <si>
    <t>89.02056; C3H5O3; OCC(O)CO</t>
    <phoneticPr fontId="1"/>
  </si>
  <si>
    <t>Daidzin isomer B</t>
    <phoneticPr fontId="1"/>
  </si>
  <si>
    <t>253.04965; C15H9O4; OC1=CC=C(C=C1)C1=COC2=CC(O)=CC=C2C1=O</t>
    <phoneticPr fontId="1"/>
  </si>
  <si>
    <t>162.0459; C6H10O5; OCC1OCC(O)C(O)C1(O)</t>
    <phoneticPr fontId="1"/>
  </si>
  <si>
    <t>303.0509; C15H11O7; OC1=CC(O)=C2C=C(O)C(=OC2(=C1))C3=CC(O)=C(O)C(O)=C3</t>
    <phoneticPr fontId="1"/>
  </si>
  <si>
    <t>271.06241; C15H11O5; O=C1C=3C=CC(O)=CC=3(OCC1C=2C=CC(O)=C(O)C=2)</t>
    <phoneticPr fontId="1"/>
  </si>
  <si>
    <t>253.04939; C15H9O4; O=C1C=3C=CC(O)=CC=3(OCC1C2=CC=C(O)C=C2)</t>
    <phoneticPr fontId="1"/>
  </si>
  <si>
    <t>287.0545; C15H11O6; O=C2C=3C=CC(O)=C(O)C=3(OC(C1=CC=C(O)C(O)=C1)C2)</t>
    <phoneticPr fontId="1"/>
  </si>
  <si>
    <t>151.00252; C7H3O4; O=CC=1C=CC(O)=C(O)C=1(O)</t>
    <phoneticPr fontId="1"/>
  </si>
  <si>
    <t>135.04378; C8H7O2; O=C(C=1C=CC=C(O)C=1)C</t>
    <phoneticPr fontId="1"/>
  </si>
  <si>
    <t>O=C3C4=C(O)C=C(OC1OC(CO)C(O)C(O)C1(O))C=C4(OC(C=2C=CC(O)=C(O)C=2)C3)</t>
    <phoneticPr fontId="1"/>
  </si>
  <si>
    <t>285.04471; C15H9O6; O=C2C3=C(O)C=C(O)C=C3(OC(C=1C=CC(O)=C(O)C=1)C2)</t>
    <phoneticPr fontId="1"/>
  </si>
  <si>
    <t>151.00203; C7H3O4; O=CC1=C(O)C=C(O)C=C1(O)</t>
    <phoneticPr fontId="1"/>
  </si>
  <si>
    <t>136.05238; C8H8O2; OC=1C=CC(=CC=1(OC))C</t>
    <phoneticPr fontId="1"/>
  </si>
  <si>
    <t>The structure was used by considering unique mass and taxonomy, 56 loss was also confirmed in positive</t>
    <phoneticPr fontId="1"/>
  </si>
  <si>
    <t>Prenylated chalcones</t>
    <phoneticPr fontId="1"/>
  </si>
  <si>
    <t>58.072; C4H10; CC(C)C</t>
    <phoneticPr fontId="1"/>
  </si>
  <si>
    <t>Licochalcone A</t>
    <phoneticPr fontId="1"/>
  </si>
  <si>
    <t>Licochalcones</t>
    <phoneticPr fontId="1"/>
  </si>
  <si>
    <t>218.1306; C14H18O2; COC1=C(C=C)C=C(C(O)=C1)C(C)(C)C=C</t>
    <phoneticPr fontId="1"/>
  </si>
  <si>
    <t>30.01089; CH2O; OC</t>
    <phoneticPr fontId="1"/>
  </si>
  <si>
    <t>255.06572; C15H11O4; OC1=CC=C(C=C1)C1CC(=O)C2=CC=C(O)C=C2O1</t>
    <phoneticPr fontId="1"/>
  </si>
  <si>
    <t>120.05833; C8H8O; OC1=CC=C(C=C1)CC</t>
    <phoneticPr fontId="1"/>
  </si>
  <si>
    <t>136.01662; C7H4O3; O=CC=1C=CC(O)=CC=1(O)</t>
    <phoneticPr fontId="1"/>
  </si>
  <si>
    <t>273.07602; C15H13O5; O=C(O)C=1C(O)=CC=CC=1CC(O)C2=CC=C(O)C=C2</t>
    <phoneticPr fontId="1"/>
  </si>
  <si>
    <t>255.06456; C15H11O4; O=C(O)C=1C=CC=CC=1CC(O)C2=CC=C(O)C=C2</t>
    <phoneticPr fontId="1"/>
  </si>
  <si>
    <t>123.04294; C7H7O2; OC1=CC=C(C=C1)CO</t>
    <phoneticPr fontId="1"/>
  </si>
  <si>
    <t>162.05231; C6H10O5; OCC1OCC(O)C(O)C1(O)</t>
    <phoneticPr fontId="1"/>
  </si>
  <si>
    <t>43.987; CO2; O=CO</t>
    <phoneticPr fontId="1"/>
  </si>
  <si>
    <t>192.03023; C9H6NO4; O=C1N(O)C=2C=CC(OC)=CC=2(OC1)</t>
    <phoneticPr fontId="1"/>
  </si>
  <si>
    <t>164.03575; C8H6NO3; O=CN(O)C1=CC=C(OC)C=C1</t>
    <phoneticPr fontId="1"/>
  </si>
  <si>
    <t>149.01085; C8H5O3; OCOC1=CC=CC(OC)=C1</t>
    <phoneticPr fontId="1"/>
  </si>
  <si>
    <t>LysoPE 16:0</t>
    <phoneticPr fontId="1"/>
  </si>
  <si>
    <t>197.0451; C5H12NO5P; O=P(O)(OCCN)OCC(O)C</t>
    <phoneticPr fontId="1"/>
  </si>
  <si>
    <t>255.23381; C16H31O2; CCCCCCCCCCCCCCCC(O)=O</t>
    <phoneticPr fontId="1"/>
  </si>
  <si>
    <t>152.99112; C3H6O5P; O=P(O)OCC(O)CO</t>
    <phoneticPr fontId="1"/>
  </si>
  <si>
    <t>197.04445; C5H12NO5P; O=P(O)(OCCN)OCC(O)C</t>
    <phoneticPr fontId="1"/>
  </si>
  <si>
    <t>5th hit was used by considering unqiue masses.</t>
    <phoneticPr fontId="1"/>
  </si>
  <si>
    <t>287.05682; C12H15O8; OC=1C=C(O)C(=C(O)C=1)C2OC(CO)C(O)C(O)C2(O)</t>
    <phoneticPr fontId="1"/>
  </si>
  <si>
    <t>annotated by positive</t>
  </si>
  <si>
    <t>299.05536; C16H11O6; COC1=CC(=CC=C1O)C1=CC(=O)C2=C(O)C=C(O)C=C2O1</t>
    <phoneticPr fontId="1"/>
  </si>
  <si>
    <t>151.00008; C7H3O4; O=CC=1C(O)=CC(O)=CC=1(O)</t>
    <phoneticPr fontId="1"/>
  </si>
  <si>
    <t>331.0456; C16H11O8; COC1=CC(=CC(O)=C1O)C1=C(O)C(=O)C2=C(O1)C=C(O)C=C2O</t>
    <phoneticPr fontId="1"/>
  </si>
  <si>
    <t>Scopoletin 7-O-beta-D-sophoroside</t>
    <phoneticPr fontId="1"/>
  </si>
  <si>
    <t>AC_Leaf_Pos-1715</t>
    <phoneticPr fontId="1"/>
  </si>
  <si>
    <t>300.02621; C15H8O7; O=C1C(O)=C(OC2=CC(O)=CC(O)=C12)C=3C=CC(O)=C(O)C=3</t>
    <phoneticPr fontId="1"/>
  </si>
  <si>
    <t>271.02258; C14H7O6; O=CC2=C(O)C=C(O)C=C2(OCC=1C=CC(O)=C(O)C=1)</t>
    <phoneticPr fontId="1"/>
  </si>
  <si>
    <t>255.03104; C14H7O5; OC2=CC(O)=CC(OC(=C)C=1C=CC(O)=C(O)C=1)=C2</t>
    <phoneticPr fontId="1"/>
  </si>
  <si>
    <t>205.07178; C8H13O6; CC(=O)OCC1OCC(O)C(O)C1O</t>
    <phoneticPr fontId="1"/>
  </si>
  <si>
    <t>42.01074; C2H2O; O=CC</t>
    <phoneticPr fontId="1"/>
  </si>
  <si>
    <t>Quercetin-3-O-glucosyl-6''-acetate</t>
    <phoneticPr fontId="1"/>
  </si>
  <si>
    <t>MT_LeafStem_Neg-1402-B</t>
    <phoneticPr fontId="1"/>
  </si>
  <si>
    <t>329.06778; C17H13O7; COC1=CC(=CC(OC)=C1O)C1=CC(=O)C2=C(O)C=C(O)C=C2O1</t>
    <phoneticPr fontId="1"/>
  </si>
  <si>
    <t>357.09775; C19H17O7; O=C1C=C(OC=2C=C(OC)C(=C(O)C1=2)CCO)C=3C=CC(O)=C(OC)C=3</t>
    <phoneticPr fontId="1"/>
  </si>
  <si>
    <t>329.0642; C17H13O7; COC1=CC(=CC(OC)=C1O)C1=CC(=O)C2=C(O)C=C(O)C=C2O1</t>
    <phoneticPr fontId="1"/>
  </si>
  <si>
    <t>Top hit was used by considering unique masses, and taxonomy</t>
    <phoneticPr fontId="1"/>
  </si>
  <si>
    <t>O=C(OCC(O)COC(=O)C=CC=1C=CC(O)=C(OC)C=1)C=CC=2C=CC(O)=C(OC)C=2</t>
    <phoneticPr fontId="1"/>
  </si>
  <si>
    <t>193.05099; C10H9O4; O=C(O)C=CC=1C=CC(O)=C(OC)C=1</t>
    <phoneticPr fontId="1"/>
  </si>
  <si>
    <t>331.0806; C17H15O7; OC=1C=C(O)C=2C=C(O)C(=[O+]C=2(C=1))C=3C=C(OC)C(O)=C(OC)C=3</t>
    <phoneticPr fontId="1"/>
  </si>
  <si>
    <t>193.05177; C10H9O4; O=C(OC)C=CC1=CC=C(O)C(O)=C1</t>
    <phoneticPr fontId="1"/>
  </si>
  <si>
    <t>284.089602; C13H16O7; COC1=C(O)C=CC(OC2OC(CO)=CC(O)C2O)=C1</t>
    <phoneticPr fontId="1"/>
  </si>
  <si>
    <t>197.0504; C5H12NO5P; O=P(O)(OCCN)OCC(O)C</t>
    <phoneticPr fontId="1"/>
  </si>
  <si>
    <t>279.23135; C18H31O2; O=C(O)CCCCCCCC=CCC=CCCCCC</t>
    <phoneticPr fontId="1"/>
  </si>
  <si>
    <t>196.03992; C5H11NO5P; O=P(O)(OCCN)OCC(O)C</t>
    <phoneticPr fontId="1"/>
  </si>
  <si>
    <t>197.0461; C5H12NO5P; O=P(O)(OCCN)OCC(O)C</t>
    <phoneticPr fontId="1"/>
  </si>
  <si>
    <t>LysoPE 18:1</t>
    <phoneticPr fontId="1"/>
  </si>
  <si>
    <t>281.24671; C18H33O2; O=C(O)CCCCCCCC=CCCCCCCCC</t>
    <phoneticPr fontId="1"/>
  </si>
  <si>
    <t>197.0388; C5H12NO5P; O=P(O)(OCCN)OCC(O)C</t>
    <phoneticPr fontId="1"/>
  </si>
  <si>
    <t>Top hit was used by considering unique masses. Isomer of 2683</t>
    <phoneticPr fontId="1"/>
  </si>
  <si>
    <t>255.06581; C15H11O4; OC1=CC=C(C=C1)C1=COC2=CC(O)=CC=C2C1=O</t>
    <phoneticPr fontId="1"/>
  </si>
  <si>
    <t>Second hit was used by considering unique masses and taxonomy</t>
    <phoneticPr fontId="1"/>
  </si>
  <si>
    <t>Formula predicted, C-flavonoid</t>
    <phoneticPr fontId="1"/>
  </si>
  <si>
    <t>The structure was suggested by considering unique masses and taxonomy</t>
    <phoneticPr fontId="1"/>
  </si>
  <si>
    <t>122.0371; C7H6O2; OC=1C=CC(=CC=1(O))C</t>
    <phoneticPr fontId="1"/>
  </si>
  <si>
    <t>68.06307; C5H8; C(=C(C)C)C</t>
    <phoneticPr fontId="1"/>
  </si>
  <si>
    <t>Stachyose</t>
    <phoneticPr fontId="1"/>
  </si>
  <si>
    <t>179.0529; C6H11O6; OCC1OC(O)C(O)C(O)C1(O)</t>
    <phoneticPr fontId="1"/>
  </si>
  <si>
    <t>341.1108; C12H21O11; OCC2OC(OCC1OC(O)C(O)C(O)C1(O))C(O)C(O)C2(O)</t>
    <phoneticPr fontId="1"/>
  </si>
  <si>
    <t>324.12467; C12H20O10; OC2COC(OCC1OC(OC)C(O)C(O)C1(O))C(O)C2(O)</t>
    <phoneticPr fontId="1"/>
  </si>
  <si>
    <t>AC_Root_Pos-1698</t>
    <phoneticPr fontId="1"/>
  </si>
  <si>
    <t>HexCer[NP](t16:0/2:0)</t>
    <phoneticPr fontId="1"/>
  </si>
  <si>
    <t>332.28183; C18H38NO4; O=C(NC(CO)C(O)C(O)CCCCCCCCCCCC)C</t>
    <phoneticPr fontId="1"/>
  </si>
  <si>
    <t>314.2691; C18H36NO3; O=C(NC(C)C(O)C(O)CCCCCCCCCCCC)C</t>
    <phoneticPr fontId="1"/>
  </si>
  <si>
    <t>162.084; C6H10O5; OCC1OCC(O)C(O)C1(O)</t>
    <phoneticPr fontId="1"/>
  </si>
  <si>
    <t>18.00127; H2O; O</t>
    <phoneticPr fontId="1"/>
  </si>
  <si>
    <t>184.07442; C5H15NO4P; O=P([O-])(O)OCC[N+](C)(C)C</t>
    <phoneticPr fontId="1"/>
  </si>
  <si>
    <t>O=C(OC2CC(O)(C(=O)O)CC(OC(=O)C=CC1=CC=C(O)C(O)=C1)C2(O))C=CC3=CC=C(O)C(O)=C3</t>
    <phoneticPr fontId="1"/>
  </si>
  <si>
    <t>191.0573; C7H11O6; O=C(O)C1(O)(CC(O)C(O)C(O)C1)</t>
    <phoneticPr fontId="1"/>
  </si>
  <si>
    <t>179.0358; C9H7O4; O=C(O)C=CC=1C=CC(O)=C(O)C=1</t>
    <phoneticPr fontId="1"/>
  </si>
  <si>
    <t>162.02387; C9H6O3; O=CC=CC=1C=CC(O)=C(O)C=1</t>
    <phoneticPr fontId="1"/>
  </si>
  <si>
    <t>162.0296; C9H6O3; O=CC=CC=1C=CC(O)=C(O)C=1</t>
    <phoneticPr fontId="1"/>
  </si>
  <si>
    <t>173.04306; C7H9O5; O=C(O)C1(O)(CCC(O)C(O)C1)</t>
    <phoneticPr fontId="1"/>
  </si>
  <si>
    <t>179.03363; C9H7O4; O=C(O)C=CC1=CC=C(O)C(O)=C1</t>
    <phoneticPr fontId="1"/>
  </si>
  <si>
    <t>162.03006; C9H6O3; O=CCCC=1C=CC(O)=C(O)C=1</t>
    <phoneticPr fontId="1"/>
  </si>
  <si>
    <t>180.04236; C9H8O4; O=C(O)C=CC=1C=CC(O)=C(O)C=1</t>
    <phoneticPr fontId="1"/>
  </si>
  <si>
    <t>269.08203; C16H13O4; O=C1C3=CC=C(O)C=C3(OC=C1C2=CC=C(OC)C=C2)</t>
    <phoneticPr fontId="1"/>
  </si>
  <si>
    <t>248.0532; C9H12O8; OC1C(COC(=O)CC(O)=O)OC=C(O)C1O</t>
    <phoneticPr fontId="1"/>
  </si>
  <si>
    <t>301.0723; C16H13O6; O=C1C=C(OC=2C=C(O)C=C(O)C1=2)C3=CC=C(O)C(OC)=C3</t>
    <phoneticPr fontId="1"/>
  </si>
  <si>
    <t>Diprenylated licodiones</t>
    <phoneticPr fontId="1"/>
  </si>
  <si>
    <t>205.08556; C12H13O3; O=CC=1C=C(C(O)=CC=1(O))CC=C(C)C</t>
    <phoneticPr fontId="1"/>
  </si>
  <si>
    <t>189.0907; C12H13O2; OC(=C)C=1C=CC(O)=C(C=1)CC=CC</t>
    <phoneticPr fontId="1"/>
  </si>
  <si>
    <t>133.02951; C8H5O2; OC=1C=CC(C=C)=CC=1(O)</t>
    <phoneticPr fontId="1"/>
  </si>
  <si>
    <t>165.01773; C8H5O4; O=CC1=C(O)C=C(O)C=C1(OC)</t>
    <phoneticPr fontId="1"/>
  </si>
  <si>
    <t>Confirmed by negative</t>
    <phoneticPr fontId="1"/>
  </si>
  <si>
    <t>Prenylated flavanones-Flavanone+3O+2Prenyl</t>
    <phoneticPr fontId="1"/>
  </si>
  <si>
    <t>149.0216; C8H5O3; OC1=C(C=O)C=CC2=C1[CH+]O2</t>
    <phoneticPr fontId="1"/>
  </si>
  <si>
    <t>Glyinflanin A-isomer A</t>
    <phoneticPr fontId="1"/>
  </si>
  <si>
    <t>The structure was also confirmed by negative</t>
    <phoneticPr fontId="1"/>
  </si>
  <si>
    <t>165.0182; C8H5O4; OC1=C(C=O)C(O)=C2[CH+]OC2=C1</t>
    <phoneticPr fontId="1"/>
  </si>
  <si>
    <t>C25H29N3O7S</t>
    <phoneticPr fontId="1"/>
  </si>
  <si>
    <t>MGMG 16:3</t>
    <phoneticPr fontId="1"/>
  </si>
  <si>
    <t>249.18544; C16H25O2; CC\C=C/C\C=C/C\C=C/CCCCCC(O)=O</t>
    <phoneticPr fontId="1"/>
  </si>
  <si>
    <t xml:space="preserve">236.06964; C9H16O7; </t>
    <phoneticPr fontId="1"/>
  </si>
  <si>
    <t>[M-H]- of 1465</t>
    <phoneticPr fontId="1"/>
  </si>
  <si>
    <t>O=C(OC(CO)COC1OC(CO)C(O)C(O)C1(O))CCCCCC=CCC=CCC=CCC</t>
    <phoneticPr fontId="1"/>
  </si>
  <si>
    <t>249.185; C16H25O2</t>
    <phoneticPr fontId="1"/>
  </si>
  <si>
    <t>6''-O-Malonylwistin</t>
    <phoneticPr fontId="1"/>
  </si>
  <si>
    <t>331.05908; C17H15O7; COC1=CC(=CC(OC)=C1O)C1=CC(=O)C2=C(O)C=C(O)C=C2O1</t>
    <phoneticPr fontId="1"/>
  </si>
  <si>
    <t>248.08307; C9H12O8; OC1COC(COC(=O)CC(O)=O)C(O)C1O</t>
    <phoneticPr fontId="1"/>
  </si>
  <si>
    <t>253.052; C15H9O4 (aglycone); O=C1C=3C=CC=CC=3(C(=O)C=2C(O)=C(C=CC1=2)CO)</t>
    <phoneticPr fontId="1"/>
  </si>
  <si>
    <t>237.0556; C15H9O3; O=C1C=3C=CC=CC=3(C(=O)C=2C(O)=C(C=CC1=2)C)</t>
    <phoneticPr fontId="1"/>
  </si>
  <si>
    <t>191.0513; C7H11O6; OCCOC1OCC(O)C(O)C1(O)</t>
    <phoneticPr fontId="1"/>
  </si>
  <si>
    <t>149.0446; C5H9O5; OC1OCC(O)C(O)C1(O)</t>
    <phoneticPr fontId="1"/>
  </si>
  <si>
    <t>294.09642; C11H18O9; OC2COC(OCC1OCC(O)C(O)C1(O))C(O)C2(O)</t>
    <phoneticPr fontId="1"/>
  </si>
  <si>
    <t>Flavone base + 3O, C-Hex, C-pen</t>
    <phoneticPr fontId="1"/>
  </si>
  <si>
    <t>Standard confirmed, same as 1546</t>
    <phoneticPr fontId="1"/>
  </si>
  <si>
    <t>Flavone C,C-glycosides-Flavone+3O+2EtOH</t>
    <phoneticPr fontId="1"/>
  </si>
  <si>
    <t>O=C1C=C(OC=2C1=C(O)C(=C(O)C=2C3OC(CO)C(O)C3(O))C4OC(CO)C(O)C(O)C4(O))C5=CC=C(O)C=C5</t>
    <phoneticPr fontId="1"/>
  </si>
  <si>
    <t>353.0676; C19H13O7; OCCC1=C(O)C(CCO)=C2OC(=CC(=O)C2=C1O)C1=CC=C(O)C=C1</t>
    <phoneticPr fontId="1"/>
  </si>
  <si>
    <t>90.0218; C3H6O3; OCC(O)CO</t>
    <phoneticPr fontId="1"/>
  </si>
  <si>
    <t>120.0327; C4H8O4; OCC(O)C(O)CO</t>
    <phoneticPr fontId="1"/>
  </si>
  <si>
    <t>The metabolite was suggested by considering unique masses.</t>
    <phoneticPr fontId="1"/>
  </si>
  <si>
    <t>269.04459; C15H9O5; O=C1C=C(OC2=CC(O)=CC(O)=C12)C3=CC=C(O)C=C3</t>
    <phoneticPr fontId="1"/>
  </si>
  <si>
    <t>294.09512; C11H18O9; OCC2OCC(OC1OCC(O)C(O)C1(O))C(O)C2(O)</t>
    <phoneticPr fontId="1"/>
  </si>
  <si>
    <t>251.03435; C15H7O4 (aglycone-H2O); O=C1C=3C=CC=CC=3(C(=O)C=2C(O)=C(C=CC1=2)CO)</t>
    <phoneticPr fontId="1"/>
  </si>
  <si>
    <t>312.10719; C11H20O10; OC2OC(COC1OCC(O)C(O)C1(O))C(O)C(O)C2(O)</t>
    <phoneticPr fontId="1"/>
  </si>
  <si>
    <t>8th hit was used by considering unique masses. Isomer of 2945</t>
    <phoneticPr fontId="1"/>
  </si>
  <si>
    <t>413.10001; C18H21O11; O=C1C=COC=2C1=C(O)C(=C(O)C=2COC(CO)CO)C3OCC(O)C(O)C3(O)</t>
    <phoneticPr fontId="1"/>
  </si>
  <si>
    <t>395.07092; C17H15O11; O=C1C=COC=2C1=C(O)C(=C(O)C=2C3OCC(O)C(O)C3(O))C(O)C(O)CO</t>
    <phoneticPr fontId="1"/>
  </si>
  <si>
    <t>300.0246; C15H8O7; Flavonoid+6O-4H</t>
    <phoneticPr fontId="1"/>
  </si>
  <si>
    <t>295.104; C11H19O9; OCC2OCC(OC1OCC(O)C(O)C1(O))C(O)C2(O)</t>
    <phoneticPr fontId="1"/>
  </si>
  <si>
    <t>New structure was proposed by considering unique masses.</t>
    <phoneticPr fontId="1"/>
  </si>
  <si>
    <t>355.0823; C19H15O7; O\C=C/C1=C(O)C2=C(OC(CC2=O)C2=CC=C(O)C=C2)C(\C=C/[O-])=C1O</t>
    <phoneticPr fontId="1"/>
  </si>
  <si>
    <t>239.0561; C11H11O6; O\C=C/C1=C(O)C(C=O)=C(O)C(CC[O-])=C1O</t>
    <phoneticPr fontId="1"/>
  </si>
  <si>
    <t>90.0339; C3H6O3</t>
    <phoneticPr fontId="1"/>
  </si>
  <si>
    <t>120.0422; C4H8O4</t>
    <phoneticPr fontId="1"/>
  </si>
  <si>
    <t>311.09695; C18H15O5; OC1=CC=2OC3C4=C(OCC3(C=2(C=C1C)))C=C(O)C(=C4(OC))C</t>
    <phoneticPr fontId="1"/>
  </si>
  <si>
    <t>387.15652; C20H23N2O6; O=C2C1=COC(O)C(C=C)C1CC(O)N2CCC4(O)(C(=O)NC=3C=CC=CC=34)</t>
    <phoneticPr fontId="1"/>
  </si>
  <si>
    <t>294.09744; C14H16NO6; O=CC(O)CCN2C(=O)C1=COC(O)C(C=C)C1CC2(O)</t>
    <phoneticPr fontId="1"/>
  </si>
  <si>
    <t>170.04782; C7H8NO4; O=CN(CCC(O)C=O)C(O)C</t>
    <phoneticPr fontId="1"/>
  </si>
  <si>
    <t>162.051; C6H10O5; OCC1OCC(O)C(O)C1(O)</t>
    <phoneticPr fontId="1"/>
  </si>
  <si>
    <t>Strictosidinic acid</t>
    <phoneticPr fontId="1"/>
  </si>
  <si>
    <t>320.12842; C20H18NO3; OCCOC3OC=CC(CCC=2NC=1C=CC=CC=1C=2C)C3(C=C)</t>
    <phoneticPr fontId="1"/>
  </si>
  <si>
    <t>251.09428; C10H19O7; OCC1OC(OC(O)CC=C)C(O)C(O)C1(O)</t>
    <phoneticPr fontId="1"/>
  </si>
  <si>
    <t>144.07213; C10H10N; C=1C=CC=2NC(=CC=2(C=1))CC</t>
    <phoneticPr fontId="1"/>
  </si>
  <si>
    <t>17.0166; NH3; N</t>
    <phoneticPr fontId="1"/>
  </si>
  <si>
    <t>162.0576; C6H10O5; OCC1OCC(O)C(O)C1(O)</t>
    <phoneticPr fontId="1"/>
  </si>
  <si>
    <t>Tanegoside</t>
    <phoneticPr fontId="1"/>
  </si>
  <si>
    <t>C26H34O12</t>
    <phoneticPr fontId="1"/>
  </si>
  <si>
    <t>195.0642; C10H11O4; Guaiacyl</t>
    <phoneticPr fontId="1"/>
  </si>
  <si>
    <t>OP_Root_Pos-1686</t>
    <phoneticPr fontId="1"/>
  </si>
  <si>
    <t>343.1991; C20H27N2O3</t>
    <phoneticPr fontId="1"/>
  </si>
  <si>
    <t>124.1114; C8H14N</t>
    <phoneticPr fontId="1"/>
  </si>
  <si>
    <t>42.02112; C2H2O; O=CC</t>
    <phoneticPr fontId="1"/>
  </si>
  <si>
    <t>60.00842; C2H4O2; O=C(O)C</t>
    <phoneticPr fontId="1"/>
  </si>
  <si>
    <t>184.05606; C5H15NO4P; O=P([O-])(O)OCC[N+](C)(C)C</t>
    <phoneticPr fontId="1"/>
  </si>
  <si>
    <t>LysoPC 18:2</t>
    <phoneticPr fontId="1"/>
  </si>
  <si>
    <t>C26H50NO7P</t>
    <phoneticPr fontId="1"/>
  </si>
  <si>
    <t>60.01715; C2H4O2; O=COC</t>
    <phoneticPr fontId="1"/>
  </si>
  <si>
    <t>279.235; C18H31O2; O=C(O)CCCCCCCC=CCC=CCCCCC</t>
    <phoneticPr fontId="1"/>
  </si>
  <si>
    <t>60.0326; C2H4O2; O=COC</t>
    <phoneticPr fontId="1"/>
  </si>
  <si>
    <t>top hit was used by considering unique masses.</t>
    <phoneticPr fontId="1"/>
  </si>
  <si>
    <t>184.07515; C5H15NO4P</t>
    <phoneticPr fontId="1"/>
  </si>
  <si>
    <t>104.10774; C5H14NO; OCC[N+](C)(C)C</t>
    <phoneticPr fontId="1"/>
  </si>
  <si>
    <t>LysoPC 18:1</t>
    <phoneticPr fontId="1"/>
  </si>
  <si>
    <t>184.07597; C5H15NO4P; O=P([O-])(O)OCC[N+](C)(C)C</t>
    <phoneticPr fontId="1"/>
  </si>
  <si>
    <t>Third hit was used by considering unique masses. Isomer of 2770</t>
    <phoneticPr fontId="1"/>
  </si>
  <si>
    <t>331.081; C17H15O7; O=C1C=C(OC2=CC(O)=CC(O)=C12)C=3C=C(OC)C(O)=C(OC)C=3</t>
    <phoneticPr fontId="1"/>
  </si>
  <si>
    <t>196.0651; C10H12O4; COC1=C(O)C=CC(=C1)C(\O)=C/CO</t>
    <phoneticPr fontId="1"/>
  </si>
  <si>
    <t>Salcolin A</t>
    <phoneticPr fontId="1"/>
  </si>
  <si>
    <t>Second hit was used by considering unique masses and taxonomy. Isomer of 2767</t>
    <phoneticPr fontId="1"/>
  </si>
  <si>
    <t>331.07925; C17H15O7; O=C1C=C(OC2=CC(O)=CC(O)=C12)C=3C=C(OC)C(O)=C(OC)C=3</t>
    <phoneticPr fontId="1"/>
  </si>
  <si>
    <t>196.0849; C10H12O4; COC1=C(O)C=CC(=C1)C(\O)=C/CO</t>
    <phoneticPr fontId="1"/>
  </si>
  <si>
    <t>269.0425; C15H9O5; O=C1C=C(OC2=CC(O)=CC(O)=C12)C3=CC=C(O)C=C3</t>
    <phoneticPr fontId="1"/>
  </si>
  <si>
    <t>Maysin</t>
    <phoneticPr fontId="1"/>
  </si>
  <si>
    <t>Top hit was used by considering unique masses and plant tissue. Isomer of 1573</t>
    <phoneticPr fontId="1"/>
  </si>
  <si>
    <t>411.06726; C21H15O9; O=C1C=C(OC2=CC(O)=C(C(O)=C12)C3OC(C(=O)C(O)C3)C)C=4C=CC(O)=C(O)C=4</t>
    <phoneticPr fontId="1"/>
  </si>
  <si>
    <t>337.03409; C18H9O7; O=C1C=C(OC2=CC(O)=C(C(O)=C12)CCCO)C=3C=CC(O)=C(O)C=3</t>
    <phoneticPr fontId="1"/>
  </si>
  <si>
    <t>327.0510; C17H11O7; OC1=CC2=C(C(O)=C1\C=C/[O-])C(=O)C=C(O2)C1=CC(O)=C(O)C=C1</t>
    <phoneticPr fontId="1"/>
  </si>
  <si>
    <t>164.0717; C6H12O5; OC1OC(C)C(O)C(O)C1(O)</t>
    <phoneticPr fontId="1"/>
  </si>
  <si>
    <t>285.0387; C15H9O6; O=C1C(O)=C(OC=2C=C(O)C=C(O)C1=2)C3=CC=C(O)C=C3</t>
    <phoneticPr fontId="1"/>
  </si>
  <si>
    <t>C27H29NO14</t>
    <phoneticPr fontId="1"/>
  </si>
  <si>
    <t>267.08203; C16H11O4; O=C1C3=CC=C(O)C=C3(OC=C1C2=CC=C(OC)C=C2)</t>
    <phoneticPr fontId="1"/>
  </si>
  <si>
    <t>Flavone C-glycosides-Flavone+3O+1EtOH</t>
    <phoneticPr fontId="1"/>
  </si>
  <si>
    <t>311.0561; C17H11O6; OC1=CC=C(C=C1)C1=CC(=O)C2=C(O1)C(\C=C/[O-])=C(O)C=C2O</t>
    <phoneticPr fontId="1"/>
  </si>
  <si>
    <t>Anthraquinones-aglycone+1O+1MeOH+1MeO</t>
    <phoneticPr fontId="1"/>
  </si>
  <si>
    <t>283.061; C16H11O5 (aglycone)</t>
    <phoneticPr fontId="1"/>
  </si>
  <si>
    <t>267.0657; C16H11O4; O=C1C=3C=CC=CC=3(C(=O)C=2C(OC)=C(C=CC1=2)CO)</t>
    <phoneticPr fontId="1"/>
  </si>
  <si>
    <t>253.0486; C15H9O4; O=C1C=3C=CC=CC=3(C(=O)C=2C(OC)=CC(O)=CC1=2)</t>
    <phoneticPr fontId="1"/>
  </si>
  <si>
    <t>237.0546; C15H9O3; O=C1C=3C=CC=CC=3(C(=O)C=2C(OC)=CC=CC1=2)</t>
    <phoneticPr fontId="1"/>
  </si>
  <si>
    <t>AT_LeafStem_Neg-1639-B</t>
    <phoneticPr fontId="1"/>
  </si>
  <si>
    <t>MS/MS confirmed, the metabolite is not Kaempferol-3-O-glucoside-7-O-rhamnoside but like Quercetin 3,7-di-O-alpha-L-rhamnopyranoside by considering unique masses.</t>
    <phoneticPr fontId="1"/>
  </si>
  <si>
    <t>301.03513; C15H9O7; O=C1C(O)=C(OC2=CC(O)=CC(O)=C12)C=3C=CC(O)=C(O)C=3</t>
    <phoneticPr fontId="1"/>
  </si>
  <si>
    <t>285.03653; C15H9O6; O=C1C(O)=C(OC=2C=C(O)C=C(O)C1=2)C3=CC=C(O)C=C3</t>
    <phoneticPr fontId="1"/>
  </si>
  <si>
    <t>Flavonol base + 3O, O-Hex-dHex</t>
    <phoneticPr fontId="1"/>
  </si>
  <si>
    <t>284.0314; C15H8O6; OC1=CC=C(C=C1)C1=C(O)C(=O)C2=C(O)C=C(O)C=C2O1</t>
    <phoneticPr fontId="1"/>
  </si>
  <si>
    <t>285.0394; C15H9O6; O=C1C(O)=C(OC2=CC(O)=CC(O)=C12)C3=CC=CC=C3(O)</t>
    <phoneticPr fontId="1"/>
  </si>
  <si>
    <t>308.11239; C12H20O9; OC2COC(COC1OC(C)C(O)C(O)C1(O))C(O)C2(O)</t>
    <phoneticPr fontId="1"/>
  </si>
  <si>
    <t>285.03809; C15H9O6; O=C1C(O)=C(OC=2C=C(O)C=C(O)C1=2)C3=CC=C(O)C=C3</t>
    <phoneticPr fontId="1"/>
  </si>
  <si>
    <t>256.03345; C14H8O5; O=CC=2C(O)=CC(O)=CC=2(OCC1=CC=C(O)C=C1)</t>
    <phoneticPr fontId="1"/>
  </si>
  <si>
    <t>227.03613; C13H7O4; OC1=CC=C(C=C1)COC2=CC(O)=CC(O)=C2</t>
    <phoneticPr fontId="1"/>
  </si>
  <si>
    <t>308.1113; C12H20O9; OC2COC(COC1OC(C)C(O)C(O)C1(O))C(O)C2(O)</t>
    <phoneticPr fontId="1"/>
  </si>
  <si>
    <t>4th hit was used by considering unique masses and taxonomy, identified by positive</t>
    <phoneticPr fontId="1"/>
  </si>
  <si>
    <t>294.10329; C11H18O9; OC2COC(OCC1OCC(O)C(O)C1(O))C(O)C2(O)</t>
    <phoneticPr fontId="1"/>
  </si>
  <si>
    <t>8th hit was used by considering unique masses.</t>
    <phoneticPr fontId="1"/>
  </si>
  <si>
    <t>301.0343; C15H9O7; O=C1C(O)=C(OC2=CC(O)=CC(O)=C12)C=3C=CC(O)=C(O)C=3</t>
    <phoneticPr fontId="1"/>
  </si>
  <si>
    <t>AT_LeafStem_Pos-825</t>
    <phoneticPr fontId="1"/>
  </si>
  <si>
    <t>303.05179; C15H11O7; O=C1C(O)=C(OC2=CC(O)=CC(O)=C12)C=3C=CC(O)=C(O)C=3</t>
    <phoneticPr fontId="1"/>
  </si>
  <si>
    <t>162.06168; C6H10O5; OCC1OCC(O)C(O)C1(O)</t>
    <phoneticPr fontId="1"/>
  </si>
  <si>
    <t>146.05676; C6H10O4; OC1COC(C)C(O)C1(O)</t>
    <phoneticPr fontId="1"/>
  </si>
  <si>
    <t>Meloside L</t>
    <phoneticPr fontId="1"/>
  </si>
  <si>
    <t>13hit was used by considering unique masses.</t>
    <phoneticPr fontId="1"/>
  </si>
  <si>
    <t>449.10767; C21H21O11; O=C1C=C(OC=2C=C(O)C(=C(O)C1=2)C3OC(CO)C(O)C(O)C3(O))C4=CC=C(O)C(O)=C4</t>
    <phoneticPr fontId="1"/>
  </si>
  <si>
    <t>284.03241; C15H8O6; O=C1C(O)=C(OC=2C=C(O)C=C(O)C1=2)C3=CC=C(O)C=C3</t>
    <phoneticPr fontId="1"/>
  </si>
  <si>
    <t>145.05179; C6H9O4; OC1COC(C)C(O)C1(O)</t>
    <phoneticPr fontId="1"/>
  </si>
  <si>
    <t>300.02664; C15H8O7; O=C1C(O)=C(OC2=CC(O)=CC(O)=C12)C=3C=CC(O)=C(O)C=3</t>
    <phoneticPr fontId="1"/>
  </si>
  <si>
    <t>309.11832; C12H21O9; OC2COC(COC1OC(C)C(O)C(O)C1(O))C(O)C2(O)</t>
    <phoneticPr fontId="1"/>
  </si>
  <si>
    <t>301.03452; C15H9O7; O=C1C(O)=C(OC2=CC(O)=CC(O)=C12)C=3C=CC(O)=C(O)C=3</t>
    <phoneticPr fontId="1"/>
  </si>
  <si>
    <t>316.0236; C15H8O8; (radical) O=C1C(O)=C(OC2=CC(O)=CC(O)=C12)C=3C=C(O)C(O)=C(O)C=3</t>
    <phoneticPr fontId="1"/>
  </si>
  <si>
    <t>396.32437; C27H42NO (aglycone itself); O4C3CC2C6CC=C1C=CCCC1(C)C6(CCC2(C)C3C(C)C45(NCC(C)CC5))</t>
    <phoneticPr fontId="1"/>
  </si>
  <si>
    <t>Solanidines and derivatives</t>
    <phoneticPr fontId="1"/>
  </si>
  <si>
    <t>398.3403; C27H44NO (aglycone itself); OC6CC5=CCC4C(CCC3(C)(C4(CC2N1CC(C)CCC1C(C)C23)))C5(C)CC6</t>
    <phoneticPr fontId="1"/>
  </si>
  <si>
    <t>MGMG 18:3</t>
    <phoneticPr fontId="1"/>
  </si>
  <si>
    <t>277.21429; C18H29O2; CC\C=C/C\C=C/C\C=C/CCCCCCCC(O)=O</t>
    <phoneticPr fontId="1"/>
  </si>
  <si>
    <t>MGMG 18:2</t>
    <phoneticPr fontId="1"/>
  </si>
  <si>
    <t>279.2287; C18H31O2; O=C(O)CCCCCCCC=CCC=CCCCCC</t>
    <phoneticPr fontId="1"/>
  </si>
  <si>
    <t>AC_Root_Pos-1852</t>
    <phoneticPr fontId="1"/>
  </si>
  <si>
    <t>MalonylHexCer[NP](t16:0/2:0)</t>
    <phoneticPr fontId="1"/>
  </si>
  <si>
    <t>248.06881; C10H16O7; OCC1OC(OC(O)CC=C)C(O)C(O)C1(O)</t>
    <phoneticPr fontId="1"/>
  </si>
  <si>
    <t>LysoHexPE 16:0</t>
    <phoneticPr fontId="1"/>
  </si>
  <si>
    <t>New metabolite was suggested, annotated by negative</t>
    <phoneticPr fontId="1"/>
  </si>
  <si>
    <t>top hit was used, adduct form was checked by negative</t>
    <phoneticPr fontId="1"/>
  </si>
  <si>
    <t>O=C(OCC3OC(OC1OC(COC(=O)C)C(OC(=O)C)C(O)C1(OC(=O)C))(COC(=O)C)C(OC(=O)C=CC=2C=CC(O)=C(OC)C=2)C3(O))C=CC=4C=CC(O)=C(OC)C=4</t>
    <phoneticPr fontId="1"/>
  </si>
  <si>
    <t>557.17139; C28H29O12; O=C(OCC2OC(OCC)(CO)C(OC(=O)C=CC=1C=CC(O)=C(OC)C=1)C2(O))C=CC=3C=CC(O)=C(OC)C=3</t>
    <phoneticPr fontId="1"/>
  </si>
  <si>
    <t>177.05496; C10H9O3; O=CC=CC=1C=CC(O)=C(OC)C=1</t>
    <phoneticPr fontId="1"/>
  </si>
  <si>
    <t>323.1215; C12H18O9+NH3; CC(=O)OCC1OC(O)C(OC(C)=O)C(O)C1OC(C)=O</t>
    <phoneticPr fontId="1"/>
  </si>
  <si>
    <t>301.08301; C16H13O6; O=C1C=C(OC2=CC(O)=CC(O)=C12)C=3C=CC(OC)=C(O)C=3</t>
    <phoneticPr fontId="1"/>
  </si>
  <si>
    <t>352.06125; C12H16O12; O=C(O)C2OCC(OC1OC(C(=O)O)C(O)C(O)C1(O))C(O)C2(O)</t>
    <phoneticPr fontId="1"/>
  </si>
  <si>
    <t>9th hit was used by considering unique masses.</t>
    <phoneticPr fontId="1"/>
  </si>
  <si>
    <t>O=C(OC2OC(CO)C(O)C(O)C2(OC(=O)C=CC1=CC(OC)=C(O)C(OC)=C1))C=CC=3C=C(OC)C(O)=C(OC)C=3</t>
    <phoneticPr fontId="1"/>
  </si>
  <si>
    <t>223.07; C11H11O5 (Sinapoyl)</t>
    <phoneticPr fontId="1"/>
  </si>
  <si>
    <t>205.05234; C11H9O4; O=CC=CC=1C=C(OC)C(O)=C(OC)C=1</t>
    <phoneticPr fontId="1"/>
  </si>
  <si>
    <t>315.05023; C16H11O7; O=C1C(O)=C(OC2=CC(OC)=CC(O)=C12)C=3C=CC(O)=C(O)C=3</t>
    <phoneticPr fontId="1"/>
  </si>
  <si>
    <t>317.06732; C16H13O7; O=C1C(O)=C(OC2=CC(O)=CC(O)=C12)C=3C=CC(O)=C(OC)C=3</t>
    <phoneticPr fontId="1"/>
  </si>
  <si>
    <t>343.08249; C18H15O7; O=C1C=C(OC2=CC(O)=C(C(O)=C12)COC)C=3C=CC(O)=C(OC)C=3</t>
    <phoneticPr fontId="1"/>
  </si>
  <si>
    <t>120.04083; C4H8O4; OCC(O)C(O)CO</t>
    <phoneticPr fontId="1"/>
  </si>
  <si>
    <t>331.0444; C16H11O8; O=C1C(O)=C(OC=2C=C(O)C(OC)=C(O)C1=2)C3=CC=C(O)C(O)=C3</t>
    <phoneticPr fontId="1"/>
  </si>
  <si>
    <t>Not sure</t>
    <phoneticPr fontId="1"/>
  </si>
  <si>
    <t>144.1031; C7H14NO2</t>
    <phoneticPr fontId="1"/>
  </si>
  <si>
    <t>Lignols-glycosides</t>
    <phoneticPr fontId="1"/>
  </si>
  <si>
    <t>181.0479; C9H9O4; http://slideplayer.com/slide/8309835/</t>
    <phoneticPr fontId="1"/>
  </si>
  <si>
    <t>[M+NH4]+</t>
    <phoneticPr fontId="1"/>
  </si>
  <si>
    <t>S4:16(P3:14/F1:2)</t>
    <phoneticPr fontId="1"/>
  </si>
  <si>
    <t>Structure was generated manually</t>
    <phoneticPr fontId="1"/>
  </si>
  <si>
    <t>197.0899; C6H15NO6</t>
    <phoneticPr fontId="1"/>
  </si>
  <si>
    <t>331.08432; C17H15O7; COC1=CC(=CC(OC)=C1O)C1=CC(=O)C2=C(O)C=C(O)C=C2O1</t>
    <phoneticPr fontId="1"/>
  </si>
  <si>
    <t>Top hit was used by considering unique masses</t>
    <phoneticPr fontId="1"/>
  </si>
  <si>
    <t>433.10913; C21H21O10; O=C1C=C(OC2=C1C(O)=CC(O)=C2C3OC(CO)C(O)C(O)C3(O))C4=CC=C(O)C=C4</t>
    <phoneticPr fontId="1"/>
  </si>
  <si>
    <t>188.0684; C8H12O5; CC1OC=C(O)C(O)C1OC(C)=O</t>
    <phoneticPr fontId="1"/>
  </si>
  <si>
    <t>formononetin + C13H21NO6</t>
    <phoneticPr fontId="1"/>
  </si>
  <si>
    <t>287.13688; C13H21NO6; OC1C(COC(=O)CC2CCNCC2)OC=C(O)C1O</t>
    <phoneticPr fontId="1"/>
  </si>
  <si>
    <t>84.0575; C5H8O</t>
    <phoneticPr fontId="1"/>
  </si>
  <si>
    <t>LysoHexPE 18:3</t>
    <phoneticPr fontId="1"/>
  </si>
  <si>
    <t>162.0415; C6H10O5; OCC1OCC(O)C(O)C1O</t>
    <phoneticPr fontId="1"/>
  </si>
  <si>
    <t>279.2378; C18H31O2; O=C(O)CCCCCCCC=CCC=CCCCCC</t>
    <phoneticPr fontId="1"/>
  </si>
  <si>
    <t>AC_Root_Pos-1943</t>
    <phoneticPr fontId="1"/>
  </si>
  <si>
    <t>New metabolite, assigned by negative ion mode</t>
    <phoneticPr fontId="1"/>
  </si>
  <si>
    <t>Procyanidin B1</t>
    <phoneticPr fontId="1"/>
  </si>
  <si>
    <t>407.0764; C22H15O8</t>
    <phoneticPr fontId="1"/>
  </si>
  <si>
    <t>289.0722; C15H13O6</t>
    <phoneticPr fontId="1"/>
  </si>
  <si>
    <t>125.0229; C6H5O3</t>
    <phoneticPr fontId="1"/>
  </si>
  <si>
    <t>170.0386; C7H6O5</t>
    <phoneticPr fontId="1"/>
  </si>
  <si>
    <t>118.0042; C4H6O4</t>
    <phoneticPr fontId="1"/>
  </si>
  <si>
    <t>AT_LeafStem_Neg-1006</t>
    <phoneticPr fontId="1"/>
  </si>
  <si>
    <t>Oleanane -4H, + 2O</t>
    <phoneticPr fontId="1"/>
  </si>
  <si>
    <t>S4:18(P3:16/F1:2)</t>
    <phoneticPr fontId="1"/>
  </si>
  <si>
    <t>98.07316; C6H10O</t>
    <phoneticPr fontId="1"/>
  </si>
  <si>
    <t>Second hit was used by considering uniqeu masses.</t>
    <phoneticPr fontId="1"/>
  </si>
  <si>
    <t>179.05548; C6H11O6; OCC1OC(O)C(O)C(O)C1(O)</t>
    <phoneticPr fontId="1"/>
  </si>
  <si>
    <t>S4:19(P3:17/F1:2)</t>
    <phoneticPr fontId="1"/>
  </si>
  <si>
    <t>S4:20(P3:18/F1:2)</t>
    <phoneticPr fontId="1"/>
  </si>
  <si>
    <t>CCCCCC(=O)OC1C(CO)OC(OC2(CO)OC(CO)C(OC(C)=O)C2O)C(OC(=O)CCCCC)C1OC(=O)CCCCC</t>
    <phoneticPr fontId="1"/>
  </si>
  <si>
    <t>196.0742; C10H12O4; COC1=C(O)C=CC(=C1)C(\O)=C/CO</t>
    <phoneticPr fontId="1"/>
  </si>
  <si>
    <t>confirmed by positive</t>
    <phoneticPr fontId="1"/>
  </si>
  <si>
    <t>Lignol &amp; flavone O-glycosides conjugates-Flavone+3O+2MeO</t>
    <phoneticPr fontId="1"/>
  </si>
  <si>
    <t>329.0652; C17H13O7; COC1=CC(=CC(OC)=C1O)C1=CC(=O)C2=C(O)C=C(O)C=C2O1</t>
    <phoneticPr fontId="1"/>
  </si>
  <si>
    <t>285.03476; C15H9O6; O=C1C(O)=C(OC2=CC(O)=CC(O)=C12)C3=CC=C(O)C=C3</t>
    <phoneticPr fontId="1"/>
  </si>
  <si>
    <t>Flavone C,C,O-glycosides-Flavone+3O+2EtOH</t>
    <phoneticPr fontId="1"/>
  </si>
  <si>
    <t>284.0322; C15H8O6; O=C1C(O)=C(OC=2C=C(O)C=C(O)C1=2)C3=CC=C(O)C=C3</t>
    <phoneticPr fontId="1"/>
  </si>
  <si>
    <t>MS/MS confirmed, identified in negative</t>
    <phoneticPr fontId="1"/>
  </si>
  <si>
    <t>300.0286; C15H8O7; O=C1C(O)=C(OC2=CC(O)=CC(O)=C12)C=3C=CC(O)=C(O)C=3</t>
    <phoneticPr fontId="1"/>
  </si>
  <si>
    <t>Quercetin 3-sophoroside-7-rhamnoside</t>
    <phoneticPr fontId="1"/>
  </si>
  <si>
    <t>303.05; C15H11O7 (aglycone+4O)</t>
    <phoneticPr fontId="1"/>
  </si>
  <si>
    <t>277.2298; C18H29O2; CC\C=C/C\C=C/C\C=C/CCCCCCCC(O)=O</t>
    <phoneticPr fontId="1"/>
  </si>
  <si>
    <t>397.13309; C15H25O12; OCCCOC2OC(COC1OC(CO)C(O)C(O)C1(O))C(O)C(O)C2(O)</t>
    <phoneticPr fontId="1"/>
  </si>
  <si>
    <t>278.24268; C18H30O2; CCC=CCC=CCC=CCCCCCCCC(O)=O</t>
    <phoneticPr fontId="1"/>
  </si>
  <si>
    <t>278.22485; C18H30O2; O=C(O)CCCCCCCC=CCC=CCCCCC</t>
    <phoneticPr fontId="1"/>
  </si>
  <si>
    <t>18.0025; H2O; O</t>
    <phoneticPr fontId="1"/>
  </si>
  <si>
    <t>162.07032; C6H10O5; OCC1OCC(O)C(O)C1(O)</t>
    <phoneticPr fontId="1"/>
  </si>
  <si>
    <t>162.05536; C6H10O5; OCC1OCC(O)C(O)C1(O)</t>
    <phoneticPr fontId="1"/>
  </si>
  <si>
    <t>278.22995; C18H30O2; O=C(O)CCCCCCCC=CCC=CCCCCC</t>
    <phoneticPr fontId="1"/>
  </si>
  <si>
    <t>162.0159; C9H6O3; O=CCCC=1C=CC(O)=C(O)C=1</t>
    <phoneticPr fontId="1"/>
  </si>
  <si>
    <t>162.0109; C9H6O3; O=CCCC=1C=CC(O)=C(O)C=1</t>
    <phoneticPr fontId="1"/>
  </si>
  <si>
    <t>337.1179; C20H19NO4</t>
    <phoneticPr fontId="1"/>
  </si>
  <si>
    <t>331.046; C16H11O8; COC1=CC(=CC(O)=C1O)C1=C(O)C(=O)C2=C(O1)C=C(O)C=C2O</t>
    <phoneticPr fontId="1"/>
  </si>
  <si>
    <t>221.1054; C12H16NO3</t>
    <phoneticPr fontId="1"/>
  </si>
  <si>
    <t>456.2552; C30H34NO3</t>
    <phoneticPr fontId="1"/>
  </si>
  <si>
    <t>Isomer A of Grossamide</t>
    <phoneticPr fontId="1"/>
  </si>
  <si>
    <t>cinnamic acid amide contating metabolite</t>
    <phoneticPr fontId="1"/>
  </si>
  <si>
    <t>Arylbenzofuran flavonoids-isomer A</t>
    <phoneticPr fontId="1"/>
  </si>
  <si>
    <t>Isomer B of Grossamide</t>
    <phoneticPr fontId="1"/>
  </si>
  <si>
    <t>Arylbenzofuran flavonoids-isomer B</t>
    <phoneticPr fontId="1"/>
  </si>
  <si>
    <t>147.04077; C9H7O2; O=CC=CC1=CC=C(O)C=C1</t>
    <phoneticPr fontId="1"/>
  </si>
  <si>
    <t>308.08960; C15H16O7; OC1C(COC(=O)C=CC2=CC=C(O)C=C2)OC=C(O)C1O</t>
    <phoneticPr fontId="1"/>
  </si>
  <si>
    <t>177.05237; C10H9O3; O=CCCC=1C=CC(OC)=C(O)C=1</t>
    <phoneticPr fontId="1"/>
  </si>
  <si>
    <t>338.100167; C16H18O8; COC1=C(O)C=CC(C=CC(=O)OC2COC(CO)C(O)C2O)=C1</t>
    <phoneticPr fontId="1"/>
  </si>
  <si>
    <t>90.04147; C3H6O3; OCC(O)CO</t>
    <phoneticPr fontId="1"/>
  </si>
  <si>
    <t>147.0451; C9H7O2; O=CC=CC1=CC=C(O)C=C1</t>
    <phoneticPr fontId="1"/>
  </si>
  <si>
    <t>308.0964; C15H16O7; O=C(OCC1OCC(O)C(O)C1(O))C=CC2=CC=C(O)C=C2</t>
    <phoneticPr fontId="1"/>
  </si>
  <si>
    <t>162.05399; C6H10O5; OCC1OCC(O)C(O)C1(O)</t>
    <phoneticPr fontId="1"/>
  </si>
  <si>
    <t>192.03522; C10H8O4</t>
    <phoneticPr fontId="1"/>
  </si>
  <si>
    <t>342.12623; C12H22O11; OCC2OC(O)C(OC1OC(CO)C(O)C(O)C1(O))C(O)C2(O)</t>
    <phoneticPr fontId="1"/>
  </si>
  <si>
    <t>Lignol &amp; Flavone O-glycosides conjugates-Flavone+3O+2MeO</t>
    <phoneticPr fontId="1"/>
  </si>
  <si>
    <t>C36H38O19</t>
    <phoneticPr fontId="1"/>
  </si>
  <si>
    <t>(Pos MS1)457.3312; C29H45O4 (aglycone-CH2O2); CC1(C)CCC2(CCC3(C)C(=CCC4C5(C)CC(O)C(O)C(C)(C5CCC34C)C(O)=O)C2C1)C(O)=O (aglycone)</t>
    <phoneticPr fontId="1"/>
  </si>
  <si>
    <t>(Pos MS1)439.32067; C29H43O3 (aglycone-CH2O2-H2O); CC1(C)CCC2(CCC3(C)C(=CCC4C5(C)CC(O)C(O)C(C)(C5CCC34C)C(O)=O)C2C1)C(O)=O (aglycone)</t>
    <phoneticPr fontId="1"/>
  </si>
  <si>
    <t>385.1584; C29H21O</t>
    <phoneticPr fontId="1"/>
  </si>
  <si>
    <t>287.0794; C12H15O8</t>
    <phoneticPr fontId="1"/>
  </si>
  <si>
    <t>162.05826; C6H10O5; OCC1OCC(O)C(O)C1(O)</t>
    <phoneticPr fontId="1"/>
  </si>
  <si>
    <t>Triterpene saponins-bayogenin</t>
    <phoneticPr fontId="1"/>
  </si>
  <si>
    <t>487.3428; C30H47O5 (aglycone); O=C(O)C45(CCC2(C(=CCC1C3(C)(CC(O)C(O)C(C)(CO)C3(CCC12(C))))C5(CC(C)(C)CC4))(C)) (aglycone)</t>
    <phoneticPr fontId="1"/>
  </si>
  <si>
    <t>The fragment ion was confirmed by the survey scan MS1 data of positive</t>
    <phoneticPr fontId="1"/>
  </si>
  <si>
    <t>387.1698; C18H27O9</t>
    <phoneticPr fontId="1"/>
  </si>
  <si>
    <t>267.0734; C13H15O6</t>
    <phoneticPr fontId="1"/>
  </si>
  <si>
    <t>387.1735; C29H23O</t>
    <phoneticPr fontId="1"/>
  </si>
  <si>
    <t>267.0729; C16H11O4</t>
    <phoneticPr fontId="1"/>
  </si>
  <si>
    <t>432.105646; C21H20O10; OCC1OC(C(O)C(O)C1O)C1=C(O)C2=C(OC(=CC2=O)C2=CC=C(O)C=C2)C=C1O</t>
    <phoneticPr fontId="1"/>
  </si>
  <si>
    <t>338.10016; C16H18O8; COC1=C(O)C=CC(C=CC(=O)OCC2OC=C(O)C(O)C2O)=C1</t>
    <phoneticPr fontId="1"/>
  </si>
  <si>
    <t>177.0575; C10H9O3; O=CCCC=1C=CC(OC)=C(O)C=1</t>
    <phoneticPr fontId="1"/>
  </si>
  <si>
    <t>164.0481; C9H8O3; OC=CC=1C=CC(O)=C(OC)C=1</t>
    <phoneticPr fontId="1"/>
  </si>
  <si>
    <t>162.05697; C6H10O5; OCC1OCC(O)C(O)C1(O)</t>
    <phoneticPr fontId="1"/>
  </si>
  <si>
    <t>331.08704; C17H15O7; COC1=CC(=CC(OC)=C1O)C1=CC(=O)C2=C(O)C=C(O)C=C2O1</t>
    <phoneticPr fontId="1"/>
  </si>
  <si>
    <t>309.09152; C15H17O7; O=C(OCC1OCC(O)C(O)C1(O))C=CC2=CC=C(O)C=C2</t>
    <phoneticPr fontId="1"/>
  </si>
  <si>
    <t>176.0281; C6H8O6; O=C(O)C1OCC(O)C(O)C1(O)</t>
    <phoneticPr fontId="1"/>
  </si>
  <si>
    <t>177.05452; C10H9O3; O=CCCC=1C=CC(OC)=C(O)C=1</t>
    <phoneticPr fontId="1"/>
  </si>
  <si>
    <t>463.10037; C22H23O11; O=C1C=C(OC=2C=C(O)C(=C(O)C1=2)C3OC(CO)C(O)C(O)C3(O))C=4C=CC(O)=C(OC)C=4</t>
    <phoneticPr fontId="1"/>
  </si>
  <si>
    <t>Fragment ion was confirmed by the survey scan MS1 data of positive</t>
    <phoneticPr fontId="1"/>
  </si>
  <si>
    <t>Triterpene saponins-Licoricesaponin G</t>
    <phoneticPr fontId="1"/>
  </si>
  <si>
    <t>Steroidal saponins-spirostane</t>
    <phoneticPr fontId="1"/>
  </si>
  <si>
    <t>Lyciumosides</t>
    <phoneticPr fontId="1"/>
  </si>
  <si>
    <t>Nicotianosides</t>
    <phoneticPr fontId="1"/>
  </si>
  <si>
    <t>146.0599; C6H10O4; OC1COC(C)C(O)C1(O)</t>
    <phoneticPr fontId="1"/>
  </si>
  <si>
    <t>The structure was used by considering unique masses, identified by positive</t>
    <phoneticPr fontId="1"/>
  </si>
  <si>
    <t>Steroidal saponins-solanidine</t>
    <phoneticPr fontId="1"/>
  </si>
  <si>
    <t>(MS1) 146.05463; C6H10O4; OC1COC(C)C(O)C1(O)</t>
    <phoneticPr fontId="1"/>
  </si>
  <si>
    <t>Top hit was used as the representative structure.</t>
    <phoneticPr fontId="1"/>
  </si>
  <si>
    <t>(MS1) 398.34174; C27H44NO (aglycone); CC1C2CCC(C)CN2C2CC3C4CC=C5CC(O)CCC5(C)C4CCC3(C)C12</t>
    <phoneticPr fontId="1"/>
  </si>
  <si>
    <t>(MS1) 162.06036; C6H10O5; OCC1OCC(O)C(O)C1(O)</t>
    <phoneticPr fontId="1"/>
  </si>
  <si>
    <t>Steroidal saponins-furostane</t>
    <phoneticPr fontId="1"/>
  </si>
  <si>
    <t>431.3155; C27H43O4 (aglycone-2H2O); CC(CO)CCC1(O)OC2CC3C4CCC5(O)CC(O)C(O)CC5(C)C4CCC3(C)C2C1C (aglycone)</t>
    <phoneticPr fontId="1"/>
  </si>
  <si>
    <t>Brugierol</t>
    <phoneticPr fontId="1"/>
  </si>
  <si>
    <t>Sulfonic acids</t>
    <phoneticPr fontId="1"/>
  </si>
  <si>
    <t>95.9319; C2H4OS; OCC(O)S</t>
    <phoneticPr fontId="1"/>
  </si>
  <si>
    <t>Propenyl thiosulfate (isomer of 107)</t>
    <phoneticPr fontId="1"/>
  </si>
  <si>
    <t>79.95653; SO3; O=S(=O)O</t>
    <phoneticPr fontId="1"/>
  </si>
  <si>
    <t>73.00853; C3H5S; C(=CS)C</t>
    <phoneticPr fontId="1"/>
  </si>
  <si>
    <t>Propenyl thiosulfate (isomer of 108)</t>
    <phoneticPr fontId="1"/>
  </si>
  <si>
    <t>Top hit was used by considering unique masses, identified by positive, isomer of 108</t>
    <phoneticPr fontId="1"/>
  </si>
  <si>
    <t>79.9599; SO3; O=S(=O)O</t>
    <phoneticPr fontId="1"/>
  </si>
  <si>
    <t>80.9614; HSO3; O=S(=O)O</t>
    <phoneticPr fontId="1"/>
  </si>
  <si>
    <t>79.95809; O3S; O=S(=O)O</t>
    <phoneticPr fontId="1"/>
  </si>
  <si>
    <t>79.95638; SO3; O=S(=O)O</t>
    <phoneticPr fontId="1"/>
  </si>
  <si>
    <t>80.96531; HO3S; O=S(=O)O</t>
    <phoneticPr fontId="1"/>
  </si>
  <si>
    <t>top hit was used, the fragment ion was checked by positive</t>
    <phoneticPr fontId="1"/>
  </si>
  <si>
    <t>Lignan, but not sure the structure</t>
    <phoneticPr fontId="1"/>
  </si>
  <si>
    <t>Soyasapogenol B base + O-HexA-Pen</t>
    <phoneticPr fontId="1"/>
  </si>
  <si>
    <t>Nicotianoside I</t>
    <phoneticPr fontId="1"/>
  </si>
  <si>
    <t>43.96978; CO2; O=CO</t>
    <phoneticPr fontId="1"/>
  </si>
  <si>
    <t>Licoricesaponin G2</t>
    <phoneticPr fontId="1"/>
  </si>
  <si>
    <t>Oleanane -2H, +1O, 1COOH, O-HexA-HexA</t>
    <phoneticPr fontId="1"/>
  </si>
  <si>
    <t>487.3433; C30H47O5; O=C(O)C45(CCC2(C(=CCC1C3(C)(CC(O)C(O)C(C)(CO)C3(CCC12(C))))C5(CC(C)(C)CC4))(C))</t>
    <phoneticPr fontId="1"/>
  </si>
  <si>
    <t>Steroidal saponins-dehydrofurostane</t>
    <phoneticPr fontId="1"/>
  </si>
  <si>
    <t>[M-H]-</t>
    <phoneticPr fontId="1"/>
  </si>
  <si>
    <t>577.1292; C30H25O12</t>
    <phoneticPr fontId="1"/>
  </si>
  <si>
    <t>287.0579; C15H11O6</t>
    <phoneticPr fontId="1"/>
  </si>
  <si>
    <t>isomer of 2166</t>
    <phoneticPr fontId="1"/>
  </si>
  <si>
    <t>Spirostane+2Hex+meglutol</t>
    <phoneticPr fontId="1"/>
  </si>
  <si>
    <t>429.29993; C27H41O4; CC(C[OH2+])CCC(=O)C(C)=C1C(=O)CC2C3CC=C4CC(O)CCC4(C)C3CCC12C</t>
    <phoneticPr fontId="1"/>
  </si>
  <si>
    <t>Steroidal saponins-solanidine+O</t>
    <phoneticPr fontId="1"/>
  </si>
  <si>
    <t>(MS1) 412.322; C27H42NO2 (aglycone); CC1C2CCC(C)CN2C2CC3C4C(CCC3(C)C12)C1(C)CCC(O)CC1=CC4=O</t>
    <phoneticPr fontId="1"/>
  </si>
  <si>
    <t>Spirostane + 1O, -2H, O-Hex-dHex-dHex (isomer of 2169)</t>
    <phoneticPr fontId="1"/>
  </si>
  <si>
    <t>same to 2169</t>
    <phoneticPr fontId="1"/>
  </si>
  <si>
    <t>Spirostane + 1O, -2H, O-Hex-dHex-dHex (isomer of 2170)</t>
    <phoneticPr fontId="1"/>
  </si>
  <si>
    <t>555.342; C33H47O7; OCC7OC(OC6CC5=CCC4C(CCC3(C)(C4(CC2OC1(OCC(C)CC1)C(C)C23)))C5(C)CC6(O))CC(O)C7</t>
    <phoneticPr fontId="1"/>
  </si>
  <si>
    <t>Spirostane + 2O, -2H, O-Hex-dHex-dHex (isomer of 2183)</t>
    <phoneticPr fontId="1"/>
  </si>
  <si>
    <t>C45H72O18</t>
    <phoneticPr fontId="1"/>
  </si>
  <si>
    <t>413.3038; C27H42O4-H2O; CC1C2C(CC3C4CC=C5CC(O)CCC5(C)C4CCC23C)OC11CCC(C)(CO)O1-H2O(positive)</t>
    <phoneticPr fontId="1"/>
  </si>
  <si>
    <t>162.0508; C6H10O5</t>
    <phoneticPr fontId="1"/>
  </si>
  <si>
    <t>Spirostane + 2O, -2H, O-Hex-dHex-dHex (isomer of 2182)</t>
    <phoneticPr fontId="1"/>
  </si>
  <si>
    <t>Top hit was used by considering unique masses, identifid by positive</t>
    <phoneticPr fontId="1"/>
  </si>
  <si>
    <t>Steroidal saponins-solasodine</t>
    <phoneticPr fontId="1"/>
  </si>
  <si>
    <t>(MS1) 414.33665; C27H44NO2 (aglycone); CC1C2C(CC3C4CC=C5CC(O)CCC5(C)C4CCC23C)OC11CCC(C)CN1</t>
    <phoneticPr fontId="1"/>
  </si>
  <si>
    <t>4th hit was used as the consideration of unique masses</t>
    <phoneticPr fontId="1"/>
  </si>
  <si>
    <t>Literature structure was used.</t>
    <phoneticPr fontId="1"/>
  </si>
  <si>
    <t>(MS1) 432.34722; C27H46NO3 (aglycone); CC1C2C(CC3C4CCC5CC(O)CCC5(C)C4CCC23C)OC11NCC(C)CC1O (aglycone)</t>
    <phoneticPr fontId="1"/>
  </si>
  <si>
    <t>Macrostemonoside J</t>
    <phoneticPr fontId="1"/>
  </si>
  <si>
    <t>C45H76O20</t>
    <phoneticPr fontId="1"/>
  </si>
  <si>
    <t>431.3155; C27H43O4 (aglycone-H2O); CC(CO)CCC1(O)OC2CC3C4CCC5CC(O)C(O)CC5(C)C4CCC3(C)C2C1C (aglycone)</t>
    <phoneticPr fontId="1"/>
  </si>
  <si>
    <t>162.04254; C6H10O5; OCC1OCC(O)C(O)C1(O)</t>
    <phoneticPr fontId="1"/>
  </si>
  <si>
    <t>455.3747; C30H47O3; CC1(C)CC2C3=CCC4C5(C)CCC(O)C(C)(CO)C5CCC4(C)C3(C)CCC2(C)C(=O)C1</t>
    <phoneticPr fontId="1"/>
  </si>
  <si>
    <t>Top hit was used by consdering unique masses, identified by positive</t>
    <phoneticPr fontId="1"/>
  </si>
  <si>
    <t>Triterpene saponins-soyasapogenol B</t>
    <phoneticPr fontId="1"/>
  </si>
  <si>
    <t>The structure was suggested by considering unique masses and taxonomy.</t>
    <phoneticPr fontId="1"/>
  </si>
  <si>
    <t>180.05292; C6H12O6; OCC1OC(O)C(O)C(O)C1(O)</t>
    <phoneticPr fontId="1"/>
  </si>
  <si>
    <t>New structure was suggested by cosidering unique masses.</t>
    <phoneticPr fontId="1"/>
  </si>
  <si>
    <t>Soyasapogenol E base + O-HexA-Hex-Hex</t>
    <phoneticPr fontId="1"/>
  </si>
  <si>
    <t>Soyasaponin Bb</t>
    <phoneticPr fontId="1"/>
  </si>
  <si>
    <t>ST_Root_Neg-2236-B</t>
    <phoneticPr fontId="1"/>
  </si>
  <si>
    <t>This metabolite is not madecassoside, but like Stelmatotriterpenoside G by considering unique masses. Fragments were confirmed by positive/negative data</t>
    <phoneticPr fontId="1"/>
  </si>
  <si>
    <t>Triterpene saponins-Bayogenin</t>
    <phoneticPr fontId="1"/>
  </si>
  <si>
    <t>Soyasapogenol A-Hex, Hex, HexA</t>
    <phoneticPr fontId="1"/>
  </si>
  <si>
    <t>Triterpene saponins-soyasapogenol A</t>
    <phoneticPr fontId="1"/>
  </si>
  <si>
    <t>457.3676; C30H49O3 (aglycone-H2O); CC1(C)CC2C3=CCC4C5(C)CCC(O)C(C)(CO)C5CCC4(C)C3(C)CCC2(C)C(O)C1O (aglycone)</t>
    <phoneticPr fontId="1"/>
  </si>
  <si>
    <t>439.3570; C30H47O2 (aglycone-2H2O); CC1(C)CC2C3=CCC4C5(C)CCC(O)C(C)(CO)C5CCC4(C)C3(C)CCC2(C)C(O)C1O (aglycone)</t>
    <phoneticPr fontId="1"/>
  </si>
  <si>
    <t>71.012; C3H3O2; OC(=O)C=C</t>
    <phoneticPr fontId="1"/>
  </si>
  <si>
    <t>Top hit was used by considering unique masses and taxonomy, same metabolite to 3513</t>
    <phoneticPr fontId="1"/>
  </si>
  <si>
    <t>416.3523; C27H46NO2 (aglycone); OC6CCC5(C)(C(CCC4C5(CCC3(C)(C4(CC2OC1(NCC(C)CC1)C(C)C23))))C6)</t>
    <phoneticPr fontId="1"/>
  </si>
  <si>
    <t>Steroidal saponins-cyclohemiketal</t>
    <phoneticPr fontId="1"/>
  </si>
  <si>
    <t>(MS1) 432.34722; C27H46NO3 (aglycone-C2H2O2); CC1CNC2C(C)C3C(CC4C5CCC6CC(O)CCC6(C)C5CCC34C)OC2(O)C1OC(C)=O (aglycone)</t>
    <phoneticPr fontId="1"/>
  </si>
  <si>
    <t>Tomatine + H2O</t>
    <phoneticPr fontId="1"/>
  </si>
  <si>
    <t>(MS1) 416.3523; C27H46NO2 (aglycone); OC6CCC5(C)(C(CCC4C5(CCC3(C)(C4(CC2OC1(NCC(C)CC1)C(C)C23))))C6)</t>
    <phoneticPr fontId="1"/>
  </si>
  <si>
    <t>C51H50O25</t>
    <phoneticPr fontId="1"/>
  </si>
  <si>
    <t>415.32067; C27H43O3 (aglycone-H2O); CC(CO)CCC1(O)OC2CC3C4CC=C5CC(O)CCC5(C)C4CCC3(C)C2C1C (aglycone)</t>
    <phoneticPr fontId="1"/>
  </si>
  <si>
    <t>Top hit was used as the representative structure by the consideration of the unique masses. At least 4 Hex losses were monitored, identified by positive</t>
    <phoneticPr fontId="1"/>
  </si>
  <si>
    <t>Top hit was used by taxonomy, and it was assigned by the survery scan MS1 of positive</t>
    <phoneticPr fontId="1"/>
  </si>
  <si>
    <t>Acetoxytomatine</t>
    <phoneticPr fontId="1"/>
  </si>
  <si>
    <t>Steroidal saponins-solasodine acetoxy</t>
    <phoneticPr fontId="1"/>
  </si>
  <si>
    <t>C52H85NO23</t>
    <phoneticPr fontId="1"/>
  </si>
  <si>
    <t>CC1C2C(CC3C4CCC5CC(CCC5(C)C4CCC23C)OC2OC(CO)C(OC3OC(CO)C(O)C(OC4OCC(O)C(O)C4O)C3OC3OC(CO)C(O)C(O)C3O)C(O)C2O)OC11NCC(C)CC1OC(C)=O</t>
    <phoneticPr fontId="1"/>
  </si>
  <si>
    <t>(MS1) 416.35230; C27H46NO2 (aglycone-C2H2O2); CC1C2C(CC3C4CCC5CC(O)CCC5(C)C4CCC23C)OC11NCC(C)CC1OC(C)=O (aglycone)</t>
    <phoneticPr fontId="1"/>
  </si>
  <si>
    <t>490.3527; C29H48NO5 (aglycone); CC1CNC2C(C)C3C(CC4C5CCC6CC(O)CCC6(C)C5CCC34C)OC2(O)C1OC(C)=O (aglycone)</t>
    <phoneticPr fontId="1"/>
  </si>
  <si>
    <t>Soyasapogenol B base + O-HexA-dHex-dHex-Pen</t>
    <phoneticPr fontId="1"/>
  </si>
  <si>
    <t>Soyasapogenol B-dHex &amp; Xyl-Hex-HexA</t>
    <phoneticPr fontId="1"/>
  </si>
  <si>
    <t>Triterpene saponins-soyasapogenol DDMP</t>
    <phoneticPr fontId="1"/>
  </si>
  <si>
    <t>Soyasapogenol B base + O-HexA-pen-Hex, O-Hex</t>
    <phoneticPr fontId="1"/>
  </si>
  <si>
    <t>441.3727; C30H49O2 (aglycone-H2O); CC1(C)CC(O)C2(C)CCC3(C)C(=CCC4C5(C)CCC(O)C(C)(CO)C5CCC34C)C2C1 (aglycone)</t>
    <phoneticPr fontId="1"/>
  </si>
  <si>
    <t>Soyasapogenol B base + O-dHex, O-HexA-HexA-dHex</t>
    <phoneticPr fontId="1"/>
  </si>
  <si>
    <t>Lycoperoside G/F - 2H</t>
    <phoneticPr fontId="1"/>
  </si>
  <si>
    <t>New structure was suggested, by considering unique mass, RT shift from Lycoperoside G/F</t>
    <phoneticPr fontId="1"/>
  </si>
  <si>
    <t>(MS1) 432.34722; C27H46NO3 (aglycone-C2H2O2); CC1C2C(CC3C4CCC5CC(O)CCC5(C)C4CCC23C)OC11CCC(CO)C[NH2+]1 (aglycone-C2H2O2)</t>
    <phoneticPr fontId="1"/>
  </si>
  <si>
    <t>Lycoperoside G/F</t>
    <phoneticPr fontId="1"/>
  </si>
  <si>
    <t>(MS1) 490.3527; C29H48NO5 (aglycone); CC1C2C(CC3C4CCC5CC(O)CCC5(C)C4CCC23C)OC11[NH2+]CC(CO)CC1OC(C)=O (aglycone)</t>
    <phoneticPr fontId="1"/>
  </si>
  <si>
    <t>18.01525; H2O; O</t>
    <phoneticPr fontId="1"/>
  </si>
  <si>
    <t>43.9962; CO2; O=CO</t>
    <phoneticPr fontId="1"/>
  </si>
  <si>
    <t>153.04138; C5H5N4O2; O=C1NC(=O)C=2NC=NC=2(N1)</t>
    <phoneticPr fontId="1"/>
  </si>
  <si>
    <t>85.02763; C4H5O2; O=C(O)C(=C)C</t>
    <phoneticPr fontId="1"/>
  </si>
  <si>
    <t>43.99012; CO2; O=CO</t>
    <phoneticPr fontId="1"/>
  </si>
  <si>
    <t>87.04296; C4H7O2; O=C(O)CCC</t>
    <phoneticPr fontId="1"/>
  </si>
  <si>
    <t>71.01321; C3H3O2; O=C(O)CC</t>
    <phoneticPr fontId="1"/>
  </si>
  <si>
    <t>Top hit was used, fragment ion was assgined in suvery scan MS1 data of positive</t>
    <phoneticPr fontId="1"/>
  </si>
  <si>
    <t>Lycoperoside G/F + Hex</t>
    <phoneticPr fontId="1"/>
  </si>
  <si>
    <t>Literature metabolite was used.</t>
    <phoneticPr fontId="1"/>
  </si>
  <si>
    <t>462.1373; C19H26O13; CC(=O)OCC1OC(OC2C(O)COC=C2O)C(OC(C)=O)C(OC(C)=O)C1OC(C)=O</t>
    <phoneticPr fontId="1"/>
  </si>
  <si>
    <t>46.00647; CH2O2; O=CO</t>
    <phoneticPr fontId="1"/>
  </si>
  <si>
    <t>60.02037; C2H4O2; O=C(O)C</t>
    <phoneticPr fontId="1"/>
  </si>
  <si>
    <t>Allicin</t>
    <phoneticPr fontId="1"/>
  </si>
  <si>
    <t>Top hit was used by considering unique masses. m/z 131 can be obtained by isomerization</t>
    <phoneticPr fontId="1"/>
  </si>
  <si>
    <t>91.02132; C3H7OS; O=SCC=C</t>
    <phoneticPr fontId="1"/>
  </si>
  <si>
    <t>73.01318; C3H5S; C=CCS</t>
    <phoneticPr fontId="1"/>
  </si>
  <si>
    <t>31.9752; S; S</t>
    <phoneticPr fontId="1"/>
  </si>
  <si>
    <t>C6H12O4</t>
    <phoneticPr fontId="1"/>
  </si>
  <si>
    <t>R-1-Propenyl 1-propanesulfinothioate</t>
    <phoneticPr fontId="1"/>
  </si>
  <si>
    <t>O=S(CCC)SC=CC</t>
    <phoneticPr fontId="1"/>
  </si>
  <si>
    <t>Top hit was used, but MS/MS cannot be interpreted</t>
    <phoneticPr fontId="1"/>
  </si>
  <si>
    <t>93.0357; C3H9OS</t>
    <phoneticPr fontId="1"/>
  </si>
  <si>
    <t>73.0132; C3H5S</t>
    <phoneticPr fontId="1"/>
  </si>
  <si>
    <t>S-Propyl 1-propanesulfinothioate</t>
    <phoneticPr fontId="1"/>
  </si>
  <si>
    <t>125.0132; C3H9OS2</t>
    <phoneticPr fontId="1"/>
  </si>
  <si>
    <t>106.9999; C3H7S2</t>
    <phoneticPr fontId="1"/>
  </si>
  <si>
    <t>73.0127; C3H5S</t>
    <phoneticPr fontId="1"/>
  </si>
  <si>
    <t>Sulfated fatty acids; just recommended; only pubchem</t>
    <phoneticPr fontId="1"/>
  </si>
  <si>
    <t>96.9587; HSO4; O=S(=O)(O)O</t>
    <phoneticPr fontId="1"/>
  </si>
  <si>
    <t>Citric acid</t>
    <phoneticPr fontId="1"/>
  </si>
  <si>
    <t>MS/MS confirmed (same to 228)</t>
    <phoneticPr fontId="1"/>
  </si>
  <si>
    <t>111.00854; C5H3O3; O=CCC(C(=O)O)C</t>
    <phoneticPr fontId="1"/>
  </si>
  <si>
    <t>gamma-Glutamylglycine</t>
    <phoneticPr fontId="1"/>
  </si>
  <si>
    <t>O=C(O)CNC(=O)CCC(N)C(=O)O</t>
    <phoneticPr fontId="1"/>
  </si>
  <si>
    <t>102.05622; C4H8NO2; O=C(O)C(N)CC</t>
    <phoneticPr fontId="1"/>
  </si>
  <si>
    <t>74.05742; C3H8NO; O=C(N)CC</t>
    <phoneticPr fontId="1"/>
  </si>
  <si>
    <t>103.02845; C3H5NO3; O=C(O)CN=CO</t>
    <phoneticPr fontId="1"/>
  </si>
  <si>
    <t>115.03756; C5H7O3; O=C(O)C(O)C(C)C</t>
    <phoneticPr fontId="1"/>
  </si>
  <si>
    <t>85.06557; C5H9O; OC(C)C(C)C</t>
    <phoneticPr fontId="1"/>
  </si>
  <si>
    <t>60.01709; C2H4O2; O=C(O)C</t>
    <phoneticPr fontId="1"/>
  </si>
  <si>
    <t>43.98459; CO2; O=CO</t>
    <phoneticPr fontId="1"/>
  </si>
  <si>
    <t>43.99176; CO2; O=CO</t>
    <phoneticPr fontId="1"/>
  </si>
  <si>
    <t>111.08101; C7H11O; O=CCCCCCC</t>
    <phoneticPr fontId="1"/>
  </si>
  <si>
    <t>42.00983; C2H2O; O=CC</t>
    <phoneticPr fontId="1"/>
  </si>
  <si>
    <t>18.00468; H2O; O</t>
    <phoneticPr fontId="1"/>
  </si>
  <si>
    <t>127.07305; C7H11O2; O=CCC(O)CCCC</t>
    <phoneticPr fontId="1"/>
  </si>
  <si>
    <t>129.05605; C6H9O3; O=C(O)CC(O)CCC</t>
    <phoneticPr fontId="1"/>
  </si>
  <si>
    <t>60.01876; C2H4O2; O=C(O)C</t>
    <phoneticPr fontId="1"/>
  </si>
  <si>
    <t>Acetylleucine (isomer of 164)</t>
    <phoneticPr fontId="1"/>
  </si>
  <si>
    <t>130.08789; C6H12NO2; O=C(O)C(N)CC(C)C</t>
    <phoneticPr fontId="1"/>
  </si>
  <si>
    <t>42.0125; C2H2O; O=CC</t>
    <phoneticPr fontId="1"/>
  </si>
  <si>
    <t>Leucyl-Glycine</t>
    <phoneticPr fontId="1"/>
  </si>
  <si>
    <t>O=C(O)CNC(=O)C(N)CC(C)C</t>
    <phoneticPr fontId="1"/>
  </si>
  <si>
    <t>86.09709; C5H12N; NCC(C)CC</t>
    <phoneticPr fontId="1"/>
  </si>
  <si>
    <t>116.07128; C5H10NO2; O=CCNC(=O)CC</t>
    <phoneticPr fontId="1"/>
  </si>
  <si>
    <t>103.03227; C3H5NO3; O=C(O)CN=CO</t>
    <phoneticPr fontId="1"/>
  </si>
  <si>
    <t>C8H19NOS</t>
    <phoneticPr fontId="1"/>
  </si>
  <si>
    <t>64.004; CH4OS; O=SC</t>
    <phoneticPr fontId="1"/>
  </si>
  <si>
    <t>17.0306; NH3; N</t>
    <phoneticPr fontId="1"/>
  </si>
  <si>
    <t>MBOA</t>
    <phoneticPr fontId="1"/>
  </si>
  <si>
    <t>164.0325; C8H6NO3; O=C1OC2=CC(OC)=CC=C2(N1)</t>
    <phoneticPr fontId="1"/>
  </si>
  <si>
    <t>149.01146; C8H5O3; O=COC=1C=CC=C(OC)C=1</t>
    <phoneticPr fontId="1"/>
  </si>
  <si>
    <t>15.02104; CH3; C</t>
    <phoneticPr fontId="1"/>
  </si>
  <si>
    <t>136.04082; C7H6NO2; O=CN(O)C=1C=CC=CC=1</t>
    <phoneticPr fontId="1"/>
  </si>
  <si>
    <t>106.0657; C7H8N; NCC=1C=CC=CC=1</t>
    <phoneticPr fontId="1"/>
  </si>
  <si>
    <t>46.00115; CH2O2; O=CO</t>
    <phoneticPr fontId="1"/>
  </si>
  <si>
    <t>Tyrosine</t>
    <phoneticPr fontId="1"/>
  </si>
  <si>
    <t>182.082; C9H12NO3; O=C(O)C(N)CC1=CC=C(O)C=C1</t>
    <phoneticPr fontId="1"/>
  </si>
  <si>
    <t>165.05605; C9H9O3; O=C(O)CCC1=CC=C(O)C=C1</t>
    <phoneticPr fontId="1"/>
  </si>
  <si>
    <t>136.07622; C8H10NO; OC1=CC=C(C=C1)CCN</t>
    <phoneticPr fontId="1"/>
  </si>
  <si>
    <t>46.00578; CH2O2; O=CO</t>
    <phoneticPr fontId="1"/>
  </si>
  <si>
    <t>110.02375; C4H2N2O2; O=C1C=CNC(=O)N1</t>
    <phoneticPr fontId="1"/>
  </si>
  <si>
    <t>43.00565; CHNO; N=CO</t>
    <phoneticPr fontId="1"/>
  </si>
  <si>
    <t>90.03298; C3H6O3; OCC(O)CO</t>
    <phoneticPr fontId="1"/>
  </si>
  <si>
    <t>136.1128; C9H14N; C1=CC=C(C=C1)CCNC</t>
    <phoneticPr fontId="1"/>
  </si>
  <si>
    <t>15.02287; CH3; C</t>
    <phoneticPr fontId="1"/>
  </si>
  <si>
    <t>FA 9:2+1O</t>
    <phoneticPr fontId="1"/>
  </si>
  <si>
    <t>43.9904; CO2; O=CO</t>
    <phoneticPr fontId="1"/>
  </si>
  <si>
    <t>Gamma-glutamyl-s-methylcysteine</t>
    <phoneticPr fontId="1"/>
  </si>
  <si>
    <t>O=C(O)C(N)CCC(=O)NC(C(=O)O)CSC</t>
    <phoneticPr fontId="1"/>
  </si>
  <si>
    <t>86.09476; C5H12N</t>
    <phoneticPr fontId="1"/>
  </si>
  <si>
    <t>130.0461; C5H8NO3</t>
    <phoneticPr fontId="1"/>
  </si>
  <si>
    <t>FA 9:1+1O</t>
    <phoneticPr fontId="1"/>
  </si>
  <si>
    <t>127.11346; C8H15O; O=CCCCCCCC</t>
    <phoneticPr fontId="1"/>
  </si>
  <si>
    <t>43.98662; CO2; O=CO</t>
    <phoneticPr fontId="1"/>
  </si>
  <si>
    <t>MS/MS confirmed, identified in positive</t>
    <phoneticPr fontId="1"/>
  </si>
  <si>
    <t>43.99057; CO2; O=CO</t>
    <phoneticPr fontId="1"/>
  </si>
  <si>
    <t>Alanyl-Leucine</t>
    <phoneticPr fontId="1"/>
  </si>
  <si>
    <t>O=C(O)C(NC(=O)C(N)C)CC(C)C</t>
    <phoneticPr fontId="1"/>
  </si>
  <si>
    <t>157.0547; C8H17N2O; O=C(NCCC(C)C)C(N)C</t>
    <phoneticPr fontId="1"/>
  </si>
  <si>
    <t>132.0979; C6H14NO2; O=C(O)C(N)CC(C)C</t>
    <phoneticPr fontId="1"/>
  </si>
  <si>
    <t>86.0999; C5H12N; NCCC(C)C</t>
    <phoneticPr fontId="1"/>
  </si>
  <si>
    <t>157.12494; C8H17N2O; O=C(NCCC(C)C)C(N)C</t>
    <phoneticPr fontId="1"/>
  </si>
  <si>
    <t>132.10191; C6H14NO2; O=C(O)C(N)CC(C)C</t>
    <phoneticPr fontId="1"/>
  </si>
  <si>
    <t>86.09552; C5H12N; NCCC(C)C</t>
    <phoneticPr fontId="1"/>
  </si>
  <si>
    <t>Isoleucyl-Serine</t>
    <phoneticPr fontId="1"/>
  </si>
  <si>
    <t>86.09673; C5H12N; NCC(C)CC</t>
    <phoneticPr fontId="1"/>
  </si>
  <si>
    <t>133.03221; C4H7NO4; OCC(NC=O)C(O)=O</t>
    <phoneticPr fontId="1"/>
  </si>
  <si>
    <t>FA 9:0+1O</t>
    <phoneticPr fontId="1"/>
  </si>
  <si>
    <t>Daphnetin and derivatives</t>
  </si>
  <si>
    <t>43.98939; CO2; O=CO</t>
    <phoneticPr fontId="1"/>
  </si>
  <si>
    <t>146.0605; C9H8NO</t>
    <phoneticPr fontId="1"/>
  </si>
  <si>
    <t>178.05081; C9H8NO3; O=C1OC2=CC=CC(C(=O)C)=C2(N1)</t>
    <phoneticPr fontId="1"/>
  </si>
  <si>
    <t>150.05487; C8H8NO2; O=C(C=1C=CC=C(O)C=1(N))C</t>
    <phoneticPr fontId="1"/>
  </si>
  <si>
    <t>27.99594; CO; C=O</t>
    <phoneticPr fontId="1"/>
  </si>
  <si>
    <t>Coumaric acid (isomer of 131)</t>
    <phoneticPr fontId="1"/>
  </si>
  <si>
    <t>MS/MS confirmed, same as 129</t>
    <phoneticPr fontId="1"/>
  </si>
  <si>
    <t>C9H8O3</t>
    <phoneticPr fontId="1"/>
  </si>
  <si>
    <t>119.05055; C8H7O; OC=1C=CC(C=C)=CC=1</t>
    <phoneticPr fontId="1"/>
  </si>
  <si>
    <t>43.99115; CO2; O=CO</t>
    <phoneticPr fontId="1"/>
  </si>
  <si>
    <t>163.03799; C9H7O3; O=C(O)C=CC1=CC=CC(O)=C1</t>
    <phoneticPr fontId="1"/>
  </si>
  <si>
    <t>119.04873; C8H7O; OC=1C=CC(C=C)=CC=1</t>
    <phoneticPr fontId="1"/>
  </si>
  <si>
    <t>Coumaric acid (isomer of 127)</t>
    <phoneticPr fontId="1"/>
  </si>
  <si>
    <t>43.99; CO2</t>
    <phoneticPr fontId="1"/>
  </si>
  <si>
    <t>3-Hydroxycinnamic acid</t>
    <phoneticPr fontId="1"/>
  </si>
  <si>
    <t>119.04824; C8H7O; OC=1C=CC=C(C=C)C=1</t>
    <phoneticPr fontId="1"/>
  </si>
  <si>
    <t>43.9898; CO2; O=CO</t>
    <phoneticPr fontId="1"/>
  </si>
  <si>
    <t>179.0353; C9H7O4; OC(=O)\C=C\C1=CC=C(O)C(O)=C1</t>
    <phoneticPr fontId="1"/>
  </si>
  <si>
    <t>18.01485; H2O; O</t>
    <phoneticPr fontId="1"/>
  </si>
  <si>
    <t>27.99822; CO; C=O</t>
    <phoneticPr fontId="1"/>
  </si>
  <si>
    <t>139.04196; C7H9NO2; ONC1=CC=C(OC)C=C1</t>
    <phoneticPr fontId="1"/>
  </si>
  <si>
    <t>138.06165; C7H8NO2; ONC1=CC=C(OC)C=C1</t>
    <phoneticPr fontId="1"/>
  </si>
  <si>
    <t>73.01314; C2H3NO2; O=C(O)CN</t>
    <phoneticPr fontId="1"/>
  </si>
  <si>
    <t>Plant name</t>
  </si>
  <si>
    <t>Abbreviation</t>
  </si>
  <si>
    <t>Arabidopsis thaliana</t>
  </si>
  <si>
    <t>Oryza sativa</t>
  </si>
  <si>
    <t>Zea mays</t>
  </si>
  <si>
    <t>Allium cepa</t>
  </si>
  <si>
    <t>Ophiorrhiza pumila</t>
  </si>
  <si>
    <t>Nicotiana tabacum</t>
  </si>
  <si>
    <t>Solanum tuberosum</t>
  </si>
  <si>
    <t>Solanum lycopersicum</t>
  </si>
  <si>
    <t>Glycyrrhiza urahensis</t>
  </si>
  <si>
    <t>Glycyrrhiza glabra</t>
  </si>
  <si>
    <t>Glycine max</t>
  </si>
  <si>
    <t>Medicago truncatula</t>
  </si>
  <si>
    <t>Family</t>
  </si>
  <si>
    <t>Brassicaceae</t>
  </si>
  <si>
    <t>Poaceae</t>
  </si>
  <si>
    <t>Amaryllidaceae</t>
  </si>
  <si>
    <t>Rubiaceae</t>
  </si>
  <si>
    <t>Solanaceae</t>
  </si>
  <si>
    <t>Fabaceae</t>
  </si>
  <si>
    <t>Flavanone base</t>
  </si>
  <si>
    <t>O=C1CC(OC2=CC=CC=C12)C1=CC=CC=C1</t>
  </si>
  <si>
    <t>Flavone base</t>
  </si>
  <si>
    <t>O=C1C=C(OC2=CC=CC=C12)C1=CC=CC=C1</t>
  </si>
  <si>
    <t>OC1=C(OC2=CC=CC=C2C1=O)C1=CC=CC=C1</t>
  </si>
  <si>
    <t>Isoflavanone base</t>
  </si>
  <si>
    <t>O=C1C(COC2=CC=CC=C12)C1=CC=CC=C1</t>
  </si>
  <si>
    <t>Isoflavone base</t>
  </si>
  <si>
    <t>O=C1C(=COC2=C1C=CC=C2)C1=CC=CC=C1</t>
  </si>
  <si>
    <t>Arylbenzofuran flavonoid base</t>
  </si>
  <si>
    <t>O1C2=C(C=C1C1=CC=CC=C1)C=CC=C2</t>
  </si>
  <si>
    <t>Anthocyanidin base</t>
  </si>
  <si>
    <t>C1CC(=[O+]C2=C1C=CC=C2)C1=CC=CC=C1</t>
  </si>
  <si>
    <t>O=C1OC2=C(C=CC=C2)C2=C1C1=C(O2)C=CC=C1</t>
  </si>
  <si>
    <t>Coumarin base</t>
  </si>
  <si>
    <t>O=C1OC2=CC=CC=C2C=C1</t>
  </si>
  <si>
    <t>Pterocarpan base</t>
  </si>
  <si>
    <t>C1OC2=C(C=CC=C2)C2OC3=C(C=CC=C3)C12</t>
  </si>
  <si>
    <t>Anthraquinone base</t>
  </si>
  <si>
    <t>OC1=CC=CC2=C1C(=O)C1=C(C=CC=C1O)C2=O</t>
  </si>
  <si>
    <t>Chalcone base</t>
  </si>
  <si>
    <t>Licodione base</t>
  </si>
  <si>
    <t>OC(=CC(=O)C1=CC=CC=C1)C1=CC=CC=C1</t>
  </si>
  <si>
    <t>Dihydrostilbene base</t>
  </si>
  <si>
    <t>C(CC1=CC=CC=C1)C1=CC=CC=C1</t>
  </si>
  <si>
    <t>CC1(C)CCC2(C)CCC3(C)C(CCC4C5(C)CCCC(C)(C)C5CCC34C)C2C1</t>
  </si>
  <si>
    <t>CC1(C)CCC2(CCC3(C)C(=CCC4C5(C)CCC(O)C(C)(C)C5CCC34C)C2C1)C(O)=O</t>
  </si>
  <si>
    <t>CC(C)CCC1(O)OC2CC3C4CCC5(O)CC(O)C(O)CC5(C)C4CCC3(C)C2C1C</t>
  </si>
  <si>
    <t>CC1C2C(CC3C4CCC5CCCCC5(C)C4CCC23C)OC11CCC(C)CO1</t>
  </si>
  <si>
    <t>CC1(C)CCC2(CCC3(C)C(=CCC4C5(C)CC(O)C(O)C(C)(CO)C5CCC34C)C2C1)C(O)=O</t>
  </si>
  <si>
    <t>Hederagenin base</t>
  </si>
  <si>
    <t>CC1(C)CCC2(CCC3(C)C(=CCC4C5(C)CCC(O)C(C)(CO)C5CCC34C)C2C1)C(O)=O</t>
  </si>
  <si>
    <t>CC1(C)CCC2(CCC3(C)C(=CCC4C5(C)CC(O)C(O)C(C)(C5CCC34C)C(O)=O)C2C1)C(O)=O</t>
  </si>
  <si>
    <t>Soyasapogenol B base</t>
  </si>
  <si>
    <t>CC1(C)CC(O)C2(C)CCC3(C)C(=CCC4C5(C)CCC(O)C(C)(CO)C5CCC34C)C2C1</t>
  </si>
  <si>
    <t>Soyasapogenol E base</t>
  </si>
  <si>
    <t>CC1(C)CC2C3=CCC4C5(C)CCC(O)C(C)(CO)C5CCC4(C)C3(C)CCC2(C)C(=O)C1</t>
  </si>
  <si>
    <t>CC1C2CCC(C)CN2C2CC3C4CC=C5CC(O)CCC5(C)C4CCC3(C)C12</t>
  </si>
  <si>
    <t>Solasodine base</t>
  </si>
  <si>
    <t>CC1C2C(CC3C4CC=C5CC(O)CCC5(C)C4CCC23C)OC11CCC(C)CN1</t>
  </si>
  <si>
    <t>Carboline base</t>
  </si>
  <si>
    <t>N1C2=CC=CC=C2C2=C1C=NC=C2</t>
  </si>
  <si>
    <t>HBOA</t>
  </si>
  <si>
    <t>OC1OC2=CC=CC=C2NC1=O</t>
  </si>
  <si>
    <t>OC1OC2=CC=CC=C2N(O)C1=O</t>
  </si>
  <si>
    <t>COC1=CC2=C(NC(=O)O2)C=C1</t>
  </si>
  <si>
    <t>CC(=O)ON1C(=O)COC2=CC=CC=C12</t>
  </si>
  <si>
    <t>HMBOA</t>
  </si>
  <si>
    <t>COC1=CC2=C(NC(=O)C(O)O2)C=C1</t>
  </si>
  <si>
    <t>CON1C(=O)C(O)OC2=C1C=CC(OC)=C2</t>
  </si>
  <si>
    <t>COC1=CC2=C(C=C1)N(O)C(=O)C(O)O2</t>
  </si>
  <si>
    <t>Flavanol base</t>
  </si>
  <si>
    <t>OC1CC2=CC=CC=C2OC1C1=CC=CC=C1</t>
  </si>
  <si>
    <t>Flavonol base</t>
  </si>
  <si>
    <t>Coumestan base</t>
  </si>
  <si>
    <t>Oleanane base</t>
  </si>
  <si>
    <t>Oleanolic acid base</t>
  </si>
  <si>
    <t>Furostane base</t>
  </si>
  <si>
    <t>Spirostane base</t>
  </si>
  <si>
    <t>Bayogenin base</t>
  </si>
  <si>
    <t>Medicagenic acid base</t>
  </si>
  <si>
    <t>Soyasapogenol A base</t>
  </si>
  <si>
    <t>Solanidine base</t>
  </si>
  <si>
    <t>Name abbreviation</t>
  </si>
  <si>
    <t>SMILES</t>
  </si>
  <si>
    <t>Exact mass</t>
  </si>
  <si>
    <t>C15H14O2</t>
  </si>
  <si>
    <t>C14H10O</t>
  </si>
  <si>
    <t>C15H13O</t>
  </si>
  <si>
    <t>C14H8O4</t>
  </si>
  <si>
    <t>C14H14</t>
  </si>
  <si>
    <t>C30H52</t>
  </si>
  <si>
    <t>C30H48O3</t>
  </si>
  <si>
    <t>C27H46O5</t>
  </si>
  <si>
    <t>C27H44O2</t>
  </si>
  <si>
    <t>C30H50O3</t>
  </si>
  <si>
    <t>Statistics for plant metabolite specificity</t>
  </si>
  <si>
    <t>Found in plant species</t>
  </si>
  <si>
    <t>Found in plant family</t>
  </si>
  <si>
    <t>Characterized metabolites
(structure + formula assigned)</t>
  </si>
  <si>
    <t>Total</t>
  </si>
  <si>
    <t>Statistics for unique metabolites found in a plant species</t>
  </si>
  <si>
    <t>Plant
species</t>
  </si>
  <si>
    <t>Plant
family</t>
  </si>
  <si>
    <t>Metabolite shared in plant families</t>
  </si>
  <si>
    <t>4665(mannually added)</t>
  </si>
  <si>
    <t>Annotation level</t>
  </si>
  <si>
    <t>Annotated (and validated in this study)</t>
  </si>
  <si>
    <t>N-Acetylleucine</t>
  </si>
  <si>
    <t>N-Acetylleucine-isomer</t>
  </si>
  <si>
    <t>Caffeoyl quinic acid (isomer of 831, 832)</t>
  </si>
  <si>
    <t>Caffeoyl quinic acid (isomer of 832, 834)</t>
  </si>
  <si>
    <t>Isoleucine</t>
  </si>
  <si>
    <t>136.06252; C5H6N5; N=1C=NC=2NC=NC=2(C=1N)</t>
  </si>
  <si>
    <t>162.03506; C6H10O3S; CSCC1OC=C(O)C1O</t>
  </si>
  <si>
    <t>Thioadenosines</t>
  </si>
  <si>
    <t>Node ID</t>
  </si>
  <si>
    <t>MS/MS confirmed, but cannot be reached to the direct evidence for structure</t>
  </si>
  <si>
    <t>46.00493; CH2O2; O=CO</t>
  </si>
  <si>
    <t>311.0597; C17H11O6; CC1=C(O)C(C)=C2OC(=CC(=O)C2=C1O)C1=CC(O)=C(O)C=C1</t>
  </si>
  <si>
    <t>152.057; C5H6N5O</t>
  </si>
  <si>
    <t>269.043; C15H9O5</t>
  </si>
  <si>
    <t>253.04753; C15H9O4 (aglycone); O=C1C=3C=CC=CC=3(C(=O)C=2C=C(C(O)=CC1=2)CO)</t>
  </si>
  <si>
    <t>253.049; C15H10O4</t>
  </si>
  <si>
    <t>Statistics for characterized metabolites found in a plant species</t>
  </si>
  <si>
    <t>Statistics for unique metabolites found in a plant family</t>
  </si>
  <si>
    <t>OC1C(O)C(COC(=O)CC(O)=O)OC(OC2=CC=C(C=C2)C2CC(=O)C3=C(O2)C=C(O)C=C3O)C1O</t>
  </si>
  <si>
    <t>IKOWZUIEWXZXBZ-UHFFFAOYNA-N</t>
  </si>
  <si>
    <t>Flavanone base + 3O, O-MalonylHex</t>
  </si>
  <si>
    <t>HMDB=HMDB0030553;KNApSAcK=C00004444;ChEBI=CHEBI:75349;CHEBI:131776;FooDB=FDB002429;NANPDB=NANPDB_3324;NANPDB_3343;LipidMAPS=LMPK12110860;UNPD=UNPD35404</t>
  </si>
  <si>
    <t>313.0712; C17H15O7; COC1=CC(=CC(OC)=C1O)C1=CC(=O)C2=C(O)C=C(O)C=C2O1</t>
  </si>
  <si>
    <t>MT_LeafStem_Pos-678</t>
  </si>
  <si>
    <t>Structure assigned</t>
  </si>
  <si>
    <t>331.07831; C17H15O7; COC1=CC(=CC(OC)=C1O)C1=CC(=O)C2=C(O1)C=C(O)C=C2O</t>
  </si>
  <si>
    <t>12-sulfooxyjasmonate</t>
  </si>
  <si>
    <t>Sulfooxyjasmonate</t>
  </si>
  <si>
    <t>Tricin-Guaicyl MalonylHex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</si>
</sst>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u/>
      <sz val="11"/>
      <color theme="10"/>
      <name val="Calibri"/>
      <family val="2"/>
      <charset val="128"/>
      <scheme val="minor"/>
    </font>
    <font>
      <u/>
      <sz val="11"/>
      <color theme="1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FF00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2" fontId="5" fillId="5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2" fontId="6" fillId="5" borderId="0" xfId="0" applyNumberFormat="1" applyFont="1" applyFill="1" applyAlignment="1">
      <alignment horizontal="left" vertical="center"/>
    </xf>
    <xf numFmtId="0" fontId="6" fillId="5" borderId="0" xfId="0" applyFont="1" applyFill="1">
      <alignment vertical="center"/>
    </xf>
    <xf numFmtId="0" fontId="5" fillId="5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2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2" fontId="5" fillId="4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2" fontId="5" fillId="3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8" fillId="3" borderId="0" xfId="5" applyFont="1" applyFill="1" applyAlignment="1">
      <alignment horizontal="left" vertical="center"/>
    </xf>
    <xf numFmtId="0" fontId="5" fillId="3" borderId="0" xfId="0" applyFont="1" applyFill="1">
      <alignment vertical="center"/>
    </xf>
    <xf numFmtId="2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2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/>
    </xf>
    <xf numFmtId="0" fontId="5" fillId="3" borderId="0" xfId="5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</cellXfs>
  <cellStyles count="6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  <cellStyle name="標準 2" xfId="5" xr:uid="{00000000-0005-0000-0000-000003000000}"/>
  </cellStyles>
  <dxfs count="27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FF00FF"/>
          <bgColor rgb="FF000000"/>
        </patternFill>
      </fill>
    </dxf>
    <dxf>
      <fill>
        <patternFill patternType="solid">
          <fgColor rgb="FFFF00FF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FF00FF"/>
          <bgColor rgb="FF000000"/>
        </patternFill>
      </fill>
    </dxf>
    <dxf>
      <fill>
        <patternFill patternType="solid">
          <fgColor rgb="FFFF00FF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FF00FF"/>
          <bgColor rgb="FF000000"/>
        </patternFill>
      </fill>
    </dxf>
    <dxf>
      <fill>
        <patternFill patternType="solid">
          <fgColor rgb="FFFF00FF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00B0F0"/>
          <bgColor rgb="FF000000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W2384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" defaultRowHeight="14.25"/>
  <cols>
    <col min="1" max="1" width="8.5703125" style="1" bestFit="1" customWidth="1"/>
    <col min="2" max="2" width="24.42578125" style="1" customWidth="1"/>
    <col min="3" max="3" width="24.5703125" style="2" customWidth="1"/>
    <col min="4" max="7" width="8.140625" style="1" bestFit="1" customWidth="1"/>
    <col min="8" max="8" width="15.85546875" style="1" bestFit="1" customWidth="1"/>
    <col min="9" max="9" width="36.42578125" style="1" customWidth="1"/>
    <col min="10" max="10" width="28.42578125" style="1" customWidth="1"/>
    <col min="11" max="11" width="27.85546875" style="1" customWidth="1"/>
    <col min="12" max="12" width="33.85546875" style="1" customWidth="1"/>
    <col min="13" max="13" width="15" style="1" customWidth="1"/>
    <col min="14" max="14" width="45.85546875" style="1" customWidth="1"/>
    <col min="15" max="15" width="44.7109375" style="1" customWidth="1"/>
    <col min="16" max="16" width="8.140625" style="1" bestFit="1" customWidth="1"/>
    <col min="17" max="17" width="8" style="1"/>
    <col min="18" max="18" width="8" style="3" customWidth="1"/>
    <col min="19" max="22" width="8" style="1"/>
    <col min="23" max="23" width="12.42578125" style="1" customWidth="1"/>
    <col min="24" max="26" width="8.140625" style="1" bestFit="1" customWidth="1"/>
    <col min="27" max="29" width="8" style="1"/>
    <col min="30" max="30" width="8.140625" style="1" bestFit="1" customWidth="1"/>
    <col min="31" max="31" width="8" style="1"/>
    <col min="32" max="67" width="8.140625" style="1" bestFit="1" customWidth="1"/>
    <col min="68" max="68" width="11.7109375" style="1" bestFit="1" customWidth="1"/>
    <col min="69" max="75" width="8.140625" style="1" bestFit="1" customWidth="1"/>
    <col min="76" max="16384" width="8" style="1"/>
  </cols>
  <sheetData>
    <row r="1" spans="1:75">
      <c r="A1" s="1" t="s">
        <v>22518</v>
      </c>
      <c r="B1" s="1" t="s">
        <v>8801</v>
      </c>
      <c r="C1" s="2" t="s">
        <v>10789</v>
      </c>
      <c r="D1" s="1" t="s">
        <v>10790</v>
      </c>
      <c r="E1" s="1" t="s">
        <v>3</v>
      </c>
      <c r="F1" s="1" t="s">
        <v>0</v>
      </c>
      <c r="G1" s="1" t="s">
        <v>1</v>
      </c>
      <c r="H1" s="1" t="s">
        <v>2</v>
      </c>
      <c r="I1" s="1" t="s">
        <v>12552</v>
      </c>
      <c r="J1" s="1" t="s">
        <v>12553</v>
      </c>
      <c r="K1" s="1" t="s">
        <v>8835</v>
      </c>
      <c r="L1" s="1" t="s">
        <v>11841</v>
      </c>
      <c r="M1" s="1" t="s">
        <v>22508</v>
      </c>
      <c r="N1" s="1" t="s">
        <v>12554</v>
      </c>
      <c r="O1" s="1" t="s">
        <v>12555</v>
      </c>
      <c r="P1" s="1" t="s">
        <v>4</v>
      </c>
      <c r="Q1" s="1" t="s">
        <v>5</v>
      </c>
      <c r="R1" s="3" t="s">
        <v>8834</v>
      </c>
      <c r="S1" s="1" t="s">
        <v>11207</v>
      </c>
      <c r="T1" s="2" t="s">
        <v>11208</v>
      </c>
      <c r="U1" s="1" t="s">
        <v>6</v>
      </c>
      <c r="V1" s="1" t="s">
        <v>7</v>
      </c>
      <c r="W1" s="1" t="s">
        <v>8</v>
      </c>
      <c r="X1" s="1" t="s">
        <v>8826</v>
      </c>
      <c r="Y1" s="1" t="s">
        <v>8827</v>
      </c>
      <c r="Z1" s="1" t="s">
        <v>8828</v>
      </c>
      <c r="AA1" s="1" t="s">
        <v>8829</v>
      </c>
      <c r="AB1" s="1" t="s">
        <v>8830</v>
      </c>
      <c r="AC1" s="1" t="s">
        <v>8831</v>
      </c>
      <c r="AD1" s="1" t="s">
        <v>8832</v>
      </c>
      <c r="AE1" s="1" t="s">
        <v>8833</v>
      </c>
      <c r="AF1" s="1" t="s">
        <v>9</v>
      </c>
      <c r="AG1" s="1" t="s">
        <v>10</v>
      </c>
      <c r="AH1" s="1" t="s">
        <v>11</v>
      </c>
      <c r="AI1" s="1" t="s">
        <v>12</v>
      </c>
      <c r="AJ1" s="1" t="s">
        <v>13</v>
      </c>
      <c r="AK1" s="1" t="s">
        <v>14</v>
      </c>
      <c r="AL1" s="1" t="s">
        <v>15</v>
      </c>
      <c r="AM1" s="1" t="s">
        <v>16</v>
      </c>
      <c r="AN1" s="1" t="s">
        <v>17</v>
      </c>
      <c r="AO1" s="1" t="s">
        <v>18</v>
      </c>
      <c r="AP1" s="1" t="s">
        <v>19</v>
      </c>
      <c r="AQ1" s="1" t="s">
        <v>20</v>
      </c>
      <c r="AR1" s="1" t="s">
        <v>10791</v>
      </c>
      <c r="AS1" s="1" t="s">
        <v>10792</v>
      </c>
      <c r="AT1" s="1" t="s">
        <v>10793</v>
      </c>
      <c r="AU1" s="1" t="s">
        <v>10794</v>
      </c>
      <c r="AV1" s="1" t="s">
        <v>10795</v>
      </c>
      <c r="AW1" s="1" t="s">
        <v>10796</v>
      </c>
      <c r="AX1" s="1" t="s">
        <v>10797</v>
      </c>
      <c r="AY1" s="1" t="s">
        <v>10798</v>
      </c>
      <c r="AZ1" s="1" t="s">
        <v>10799</v>
      </c>
      <c r="BA1" s="1" t="s">
        <v>10800</v>
      </c>
      <c r="BB1" s="1" t="s">
        <v>10801</v>
      </c>
      <c r="BC1" s="1" t="s">
        <v>10802</v>
      </c>
      <c r="BD1" s="1" t="s">
        <v>10803</v>
      </c>
      <c r="BE1" s="1" t="s">
        <v>10804</v>
      </c>
      <c r="BF1" s="1" t="s">
        <v>10805</v>
      </c>
      <c r="BG1" s="1" t="s">
        <v>10806</v>
      </c>
      <c r="BH1" s="1" t="s">
        <v>10807</v>
      </c>
      <c r="BI1" s="1" t="s">
        <v>10808</v>
      </c>
      <c r="BJ1" s="1" t="s">
        <v>10809</v>
      </c>
      <c r="BK1" s="1" t="s">
        <v>10810</v>
      </c>
      <c r="BL1" s="1" t="s">
        <v>10811</v>
      </c>
      <c r="BM1" s="1" t="s">
        <v>10812</v>
      </c>
      <c r="BN1" s="1" t="s">
        <v>10813</v>
      </c>
      <c r="BO1" s="1" t="s">
        <v>10814</v>
      </c>
      <c r="BP1" s="1" t="s">
        <v>21</v>
      </c>
      <c r="BQ1" s="1" t="s">
        <v>10815</v>
      </c>
      <c r="BR1" s="1" t="s">
        <v>10816</v>
      </c>
      <c r="BS1" s="1" t="s">
        <v>10817</v>
      </c>
      <c r="BT1" s="1" t="s">
        <v>10818</v>
      </c>
      <c r="BU1" s="1" t="s">
        <v>10819</v>
      </c>
      <c r="BV1" s="1" t="s">
        <v>10820</v>
      </c>
      <c r="BW1" s="1" t="s">
        <v>10821</v>
      </c>
    </row>
    <row r="2" spans="1:75" s="6" customFormat="1" ht="12.95" customHeight="1">
      <c r="A2" s="4">
        <v>2558</v>
      </c>
      <c r="B2" s="4" t="s">
        <v>1822</v>
      </c>
      <c r="C2" s="4" t="str">
        <f>IF(D2=0,"Standard only",INDEX($AR$1:$BW$1,1,MATCH(D2,AR2:BW2,0)))</f>
        <v>Standard only</v>
      </c>
      <c r="D2" s="4">
        <v>0</v>
      </c>
      <c r="E2" s="5">
        <v>3.5</v>
      </c>
      <c r="F2" s="4">
        <v>471.27411999999998</v>
      </c>
      <c r="G2" s="4">
        <v>6.82</v>
      </c>
      <c r="H2" s="4" t="s">
        <v>25</v>
      </c>
      <c r="I2" s="4" t="s">
        <v>1822</v>
      </c>
      <c r="J2" s="4" t="s">
        <v>1822</v>
      </c>
      <c r="K2" s="4" t="s">
        <v>11842</v>
      </c>
      <c r="L2" s="4" t="s">
        <v>11842</v>
      </c>
      <c r="M2" s="4">
        <v>1</v>
      </c>
      <c r="N2" s="4" t="s">
        <v>1824</v>
      </c>
      <c r="O2" s="4" t="s">
        <v>1824</v>
      </c>
      <c r="P2" s="4">
        <v>28</v>
      </c>
      <c r="Q2" s="4" t="s">
        <v>1823</v>
      </c>
      <c r="R2" s="4" t="s">
        <v>1825</v>
      </c>
      <c r="S2" s="4" t="s">
        <v>12032</v>
      </c>
      <c r="T2" s="4" t="s">
        <v>12278</v>
      </c>
      <c r="U2" s="4"/>
      <c r="V2" s="4" t="s">
        <v>1826</v>
      </c>
      <c r="W2" s="4" t="str">
        <f>"piechart: colorlist=""#00FF00,#FFFFFF,#C0C0C0,#FFFF00,#0000FF,#000080,#008080,#800000,#808000,#800080,#FF0000,#FF00FF"" valuelist="""&amp;AF2&amp;","&amp;AG2&amp;","&amp;AH2&amp;","&amp;AI2&amp;","&amp;AJ2&amp;","&amp;AK2&amp;","&amp;AL2&amp;","&amp;AM2&amp;","&amp;AN2&amp;","&amp;AO2&amp;","&amp;AP2&amp;","&amp;AQ2&amp;""""</f>
        <v>piechart: colorlist="#00FF00,#FFFFFF,#C0C0C0,#FFFF00,#0000FF,#000080,#008080,#800000,#808000,#800080,#FF0000,#FF00FF" valuelist="0,0,0,0,0,0,0,0,0,0,0,0"</v>
      </c>
      <c r="X2" s="4"/>
      <c r="Y2" s="4"/>
      <c r="Z2" s="4"/>
      <c r="AA2" s="4"/>
      <c r="AB2" s="4"/>
      <c r="AC2" s="4"/>
      <c r="AD2" s="4"/>
      <c r="AE2" s="4"/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4">
        <v>1000000000</v>
      </c>
      <c r="BQ2" s="4">
        <v>0</v>
      </c>
      <c r="BR2" s="4">
        <v>0</v>
      </c>
      <c r="BS2" s="4">
        <v>0</v>
      </c>
      <c r="BT2" s="4">
        <v>0</v>
      </c>
      <c r="BU2" s="4">
        <v>0</v>
      </c>
      <c r="BV2" s="4">
        <v>0</v>
      </c>
      <c r="BW2" s="4">
        <v>0</v>
      </c>
    </row>
    <row r="3" spans="1:75" s="6" customFormat="1" ht="12.95" customHeight="1">
      <c r="A3" s="4">
        <v>2570</v>
      </c>
      <c r="B3" s="4" t="s">
        <v>1827</v>
      </c>
      <c r="C3" s="4" t="str">
        <f>IF(D3=0,"Standard only",INDEX($AR$1:$BW$1,1,MATCH(D3,AR3:BW3,0)))</f>
        <v>Standard only</v>
      </c>
      <c r="D3" s="4">
        <v>0</v>
      </c>
      <c r="E3" s="5">
        <v>3.5</v>
      </c>
      <c r="F3" s="4">
        <v>473.36254000000002</v>
      </c>
      <c r="G3" s="4">
        <v>9.89</v>
      </c>
      <c r="H3" s="4" t="s">
        <v>25</v>
      </c>
      <c r="I3" s="4" t="s">
        <v>1827</v>
      </c>
      <c r="J3" s="4" t="s">
        <v>1827</v>
      </c>
      <c r="K3" s="4" t="s">
        <v>11842</v>
      </c>
      <c r="L3" s="4" t="s">
        <v>11842</v>
      </c>
      <c r="M3" s="4">
        <v>1</v>
      </c>
      <c r="N3" s="4" t="s">
        <v>1688</v>
      </c>
      <c r="O3" s="4" t="s">
        <v>1688</v>
      </c>
      <c r="P3" s="4">
        <v>30</v>
      </c>
      <c r="Q3" s="4" t="s">
        <v>1828</v>
      </c>
      <c r="R3" s="4" t="s">
        <v>1829</v>
      </c>
      <c r="S3" s="4" t="s">
        <v>11927</v>
      </c>
      <c r="T3" s="4" t="s">
        <v>12106</v>
      </c>
      <c r="U3" s="4"/>
      <c r="V3" s="4" t="s">
        <v>1831</v>
      </c>
      <c r="W3" s="4" t="str">
        <f>"piechart: colorlist=""#00FF00,#FFFFFF,#C0C0C0,#FFFF00,#0000FF,#000080,#008080,#800000,#808000,#800080,#FF0000,#FF00FF"" valuelist="""&amp;AF3&amp;","&amp;AG3&amp;","&amp;AH3&amp;","&amp;AI3&amp;","&amp;AJ3&amp;","&amp;AK3&amp;","&amp;AL3&amp;","&amp;AM3&amp;","&amp;AN3&amp;","&amp;AO3&amp;","&amp;AP3&amp;","&amp;AQ3&amp;""""</f>
        <v>piechart: colorlist="#00FF00,#FFFFFF,#C0C0C0,#FFFF00,#0000FF,#000080,#008080,#800000,#808000,#800080,#FF0000,#FF00FF" valuelist="0,0,0,0,0,0,0,0,0,0,0,0"</v>
      </c>
      <c r="X3" s="4"/>
      <c r="Y3" s="4"/>
      <c r="Z3" s="4"/>
      <c r="AA3" s="4"/>
      <c r="AB3" s="4"/>
      <c r="AC3" s="4"/>
      <c r="AD3" s="4"/>
      <c r="AE3" s="4"/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4">
        <v>1000000000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>
        <v>0</v>
      </c>
      <c r="BW3" s="4">
        <v>0</v>
      </c>
    </row>
    <row r="4" spans="1:75" s="6" customFormat="1">
      <c r="A4" s="4">
        <v>2571</v>
      </c>
      <c r="B4" s="4" t="s">
        <v>1832</v>
      </c>
      <c r="C4" s="4" t="str">
        <f>IF(D4=0,"Standard only",INDEX($AR$1:$BW$1,1,MATCH(D4,AR4:BW4,0)))</f>
        <v>Standard only</v>
      </c>
      <c r="D4" s="4">
        <v>0</v>
      </c>
      <c r="E4" s="5">
        <v>3.5</v>
      </c>
      <c r="F4" s="4">
        <v>473.36254000000002</v>
      </c>
      <c r="G4" s="4">
        <v>9.77</v>
      </c>
      <c r="H4" s="4" t="s">
        <v>25</v>
      </c>
      <c r="I4" s="4" t="s">
        <v>1832</v>
      </c>
      <c r="J4" s="4" t="s">
        <v>1832</v>
      </c>
      <c r="K4" s="4" t="s">
        <v>11842</v>
      </c>
      <c r="L4" s="4" t="s">
        <v>11842</v>
      </c>
      <c r="M4" s="4">
        <v>1</v>
      </c>
      <c r="N4" s="4" t="s">
        <v>1688</v>
      </c>
      <c r="O4" s="4" t="s">
        <v>1688</v>
      </c>
      <c r="P4" s="4">
        <v>30</v>
      </c>
      <c r="Q4" s="4" t="s">
        <v>1828</v>
      </c>
      <c r="R4" s="4" t="s">
        <v>1833</v>
      </c>
      <c r="S4" s="4" t="s">
        <v>1830</v>
      </c>
      <c r="T4" s="4" t="s">
        <v>12207</v>
      </c>
      <c r="U4" s="4"/>
      <c r="V4" s="4" t="s">
        <v>1834</v>
      </c>
      <c r="W4" s="4" t="str">
        <f>"piechart: colorlist=""#00FF00,#FFFFFF,#C0C0C0,#FFFF00,#0000FF,#000080,#008080,#800000,#808000,#800080,#FF0000,#FF00FF"" valuelist="""&amp;AF4&amp;","&amp;AG4&amp;","&amp;AH4&amp;","&amp;AI4&amp;","&amp;AJ4&amp;","&amp;AK4&amp;","&amp;AL4&amp;","&amp;AM4&amp;","&amp;AN4&amp;","&amp;AO4&amp;","&amp;AP4&amp;","&amp;AQ4&amp;""""</f>
        <v>piechart: colorlist="#00FF00,#FFFFFF,#C0C0C0,#FFFF00,#0000FF,#000080,#008080,#800000,#808000,#800080,#FF0000,#FF00FF" valuelist="0,0,0,0,0,0,0,0,0,0,0,0"</v>
      </c>
      <c r="X4" s="4"/>
      <c r="Y4" s="4"/>
      <c r="Z4" s="4"/>
      <c r="AA4" s="4"/>
      <c r="AB4" s="4"/>
      <c r="AC4" s="4"/>
      <c r="AD4" s="4"/>
      <c r="AE4" s="4"/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1000000000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>
        <v>0</v>
      </c>
      <c r="BW4" s="4">
        <v>0</v>
      </c>
    </row>
    <row r="5" spans="1:75" s="6" customFormat="1" ht="12.95" customHeight="1">
      <c r="A5" s="4">
        <v>2579</v>
      </c>
      <c r="B5" s="4" t="s">
        <v>1839</v>
      </c>
      <c r="C5" s="4" t="str">
        <f>IF(D5=0,"Standard only",INDEX($AR$1:$BW$1,1,MATCH(D5,AR5:BW5,0)))</f>
        <v>Standard only</v>
      </c>
      <c r="D5" s="4">
        <v>0</v>
      </c>
      <c r="E5" s="5">
        <v>3.5</v>
      </c>
      <c r="F5" s="4">
        <v>475.37819000000002</v>
      </c>
      <c r="G5" s="4">
        <v>8.94</v>
      </c>
      <c r="H5" s="4" t="s">
        <v>25</v>
      </c>
      <c r="I5" s="4" t="s">
        <v>1839</v>
      </c>
      <c r="J5" s="4" t="s">
        <v>1839</v>
      </c>
      <c r="K5" s="4" t="s">
        <v>11842</v>
      </c>
      <c r="L5" s="4" t="s">
        <v>11842</v>
      </c>
      <c r="M5" s="4">
        <v>1</v>
      </c>
      <c r="N5" s="4" t="s">
        <v>1688</v>
      </c>
      <c r="O5" s="4" t="s">
        <v>1688</v>
      </c>
      <c r="P5" s="4">
        <v>30</v>
      </c>
      <c r="Q5" s="4" t="s">
        <v>1840</v>
      </c>
      <c r="R5" s="4" t="s">
        <v>1841</v>
      </c>
      <c r="S5" s="4" t="s">
        <v>12017</v>
      </c>
      <c r="T5" s="4" t="s">
        <v>12256</v>
      </c>
      <c r="U5" s="4"/>
      <c r="V5" s="4" t="s">
        <v>1842</v>
      </c>
      <c r="W5" s="4" t="str">
        <f>"piechart: colorlist=""#00FF00,#FFFFFF,#C0C0C0,#FFFF00,#0000FF,#000080,#008080,#800000,#808000,#800080,#FF0000,#FF00FF"" valuelist="""&amp;AF5&amp;","&amp;AG5&amp;","&amp;AH5&amp;","&amp;AI5&amp;","&amp;AJ5&amp;","&amp;AK5&amp;","&amp;AL5&amp;","&amp;AM5&amp;","&amp;AN5&amp;","&amp;AO5&amp;","&amp;AP5&amp;","&amp;AQ5&amp;""""</f>
        <v>piechart: colorlist="#00FF00,#FFFFFF,#C0C0C0,#FFFF00,#0000FF,#000080,#008080,#800000,#808000,#800080,#FF0000,#FF00FF" valuelist="0,0,0,0,0,0,0,0,0,0,0,0"</v>
      </c>
      <c r="X5" s="4"/>
      <c r="Y5" s="4"/>
      <c r="Z5" s="4"/>
      <c r="AA5" s="4"/>
      <c r="AB5" s="4"/>
      <c r="AC5" s="4"/>
      <c r="AD5" s="4"/>
      <c r="AE5" s="4"/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1000000000</v>
      </c>
      <c r="BQ5" s="4">
        <v>0</v>
      </c>
      <c r="BR5" s="4">
        <v>0</v>
      </c>
      <c r="BS5" s="4">
        <v>0</v>
      </c>
      <c r="BT5" s="4">
        <v>0</v>
      </c>
      <c r="BU5" s="4">
        <v>0</v>
      </c>
      <c r="BV5" s="4">
        <v>0</v>
      </c>
      <c r="BW5" s="4">
        <v>0</v>
      </c>
    </row>
    <row r="6" spans="1:75" s="6" customFormat="1" ht="12.95" customHeight="1">
      <c r="A6" s="4">
        <v>3010</v>
      </c>
      <c r="B6" s="4" t="s">
        <v>2039</v>
      </c>
      <c r="C6" s="4" t="str">
        <f>IF(D6=0,"Standard only",INDEX($AR$1:$BW$1,1,MATCH(D6,AR6:BW6,0)))</f>
        <v>Standard only</v>
      </c>
      <c r="D6" s="4">
        <v>0</v>
      </c>
      <c r="E6" s="5">
        <v>3.5</v>
      </c>
      <c r="F6" s="4">
        <v>605.44118000000003</v>
      </c>
      <c r="G6" s="4">
        <v>7.63</v>
      </c>
      <c r="H6" s="4" t="s">
        <v>25</v>
      </c>
      <c r="I6" s="4" t="s">
        <v>2039</v>
      </c>
      <c r="J6" s="4" t="s">
        <v>2039</v>
      </c>
      <c r="K6" s="4" t="s">
        <v>11842</v>
      </c>
      <c r="L6" s="4" t="s">
        <v>11842</v>
      </c>
      <c r="M6" s="4">
        <v>1</v>
      </c>
      <c r="N6" s="4" t="s">
        <v>1688</v>
      </c>
      <c r="O6" s="4" t="s">
        <v>1688</v>
      </c>
      <c r="P6" s="4">
        <v>36</v>
      </c>
      <c r="Q6" s="4" t="s">
        <v>2040</v>
      </c>
      <c r="R6" s="4" t="s">
        <v>2041</v>
      </c>
      <c r="S6" s="4" t="s">
        <v>11957</v>
      </c>
      <c r="T6" s="4" t="s">
        <v>12154</v>
      </c>
      <c r="U6" s="4"/>
      <c r="V6" s="4" t="s">
        <v>2042</v>
      </c>
      <c r="W6" s="4" t="str">
        <f>"piechart: colorlist=""#00FF00,#FFFFFF,#C0C0C0,#FFFF00,#0000FF,#000080,#008080,#800000,#808000,#800080,#FF0000,#FF00FF"" valuelist="""&amp;AF6&amp;","&amp;AG6&amp;","&amp;AH6&amp;","&amp;AI6&amp;","&amp;AJ6&amp;","&amp;AK6&amp;","&amp;AL6&amp;","&amp;AM6&amp;","&amp;AN6&amp;","&amp;AO6&amp;","&amp;AP6&amp;","&amp;AQ6&amp;""""</f>
        <v>piechart: colorlist="#00FF00,#FFFFFF,#C0C0C0,#FFFF00,#0000FF,#000080,#008080,#800000,#808000,#800080,#FF0000,#FF00FF" valuelist="0,0,0,0,0,0,0,0,0,0,0,0"</v>
      </c>
      <c r="X6" s="4"/>
      <c r="Y6" s="4"/>
      <c r="Z6" s="4"/>
      <c r="AA6" s="4"/>
      <c r="AB6" s="4"/>
      <c r="AC6" s="4"/>
      <c r="AD6" s="4"/>
      <c r="AE6" s="4"/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1000000000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0</v>
      </c>
    </row>
    <row r="7" spans="1:75" s="6" customFormat="1" ht="12.95" customHeight="1">
      <c r="A7" s="4">
        <v>3068</v>
      </c>
      <c r="B7" s="4" t="s">
        <v>2102</v>
      </c>
      <c r="C7" s="4" t="str">
        <f>IF(D7=0,"Standard only",INDEX($AR$1:$BW$1,1,MATCH(D7,AR7:BW7,0)))</f>
        <v>Standard only</v>
      </c>
      <c r="D7" s="4">
        <v>0</v>
      </c>
      <c r="E7" s="5">
        <v>3.5</v>
      </c>
      <c r="F7" s="4">
        <v>623.45174999999995</v>
      </c>
      <c r="G7" s="4">
        <v>9.51</v>
      </c>
      <c r="H7" s="4" t="s">
        <v>25</v>
      </c>
      <c r="I7" s="4" t="s">
        <v>2102</v>
      </c>
      <c r="J7" s="4" t="s">
        <v>2102</v>
      </c>
      <c r="K7" s="4" t="s">
        <v>11842</v>
      </c>
      <c r="L7" s="4" t="s">
        <v>11842</v>
      </c>
      <c r="M7" s="4">
        <v>1</v>
      </c>
      <c r="N7" s="4" t="s">
        <v>1688</v>
      </c>
      <c r="O7" s="4" t="s">
        <v>1688</v>
      </c>
      <c r="P7" s="4">
        <v>36</v>
      </c>
      <c r="Q7" s="4" t="s">
        <v>2103</v>
      </c>
      <c r="R7" s="4" t="s">
        <v>2104</v>
      </c>
      <c r="S7" s="4" t="s">
        <v>11952</v>
      </c>
      <c r="T7" s="4" t="s">
        <v>12148</v>
      </c>
      <c r="U7" s="4"/>
      <c r="V7" s="4" t="s">
        <v>2106</v>
      </c>
      <c r="W7" s="4" t="str">
        <f>"piechart: colorlist=""#00FF00,#FFFFFF,#C0C0C0,#FFFF00,#0000FF,#000080,#008080,#800000,#808000,#800080,#FF0000,#FF00FF"" valuelist="""&amp;AF7&amp;","&amp;AG7&amp;","&amp;AH7&amp;","&amp;AI7&amp;","&amp;AJ7&amp;","&amp;AK7&amp;","&amp;AL7&amp;","&amp;AM7&amp;","&amp;AN7&amp;","&amp;AO7&amp;","&amp;AP7&amp;","&amp;AQ7&amp;""""</f>
        <v>piechart: colorlist="#00FF00,#FFFFFF,#C0C0C0,#FFFF00,#0000FF,#000080,#008080,#800000,#808000,#800080,#FF0000,#FF00FF" valuelist="0,0,0,0,0,0,0,0,0,0,0,0"</v>
      </c>
      <c r="X7" s="4"/>
      <c r="Y7" s="4"/>
      <c r="Z7" s="4"/>
      <c r="AA7" s="4"/>
      <c r="AB7" s="4"/>
      <c r="AC7" s="4"/>
      <c r="AD7" s="4"/>
      <c r="AE7" s="4"/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1000000000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0</v>
      </c>
    </row>
    <row r="8" spans="1:75" s="6" customFormat="1" ht="12.95" customHeight="1">
      <c r="A8" s="4">
        <v>3105</v>
      </c>
      <c r="B8" s="4" t="s">
        <v>2124</v>
      </c>
      <c r="C8" s="4" t="str">
        <f>IF(D8=0,"Standard only",INDEX($AR$1:$BW$1,1,MATCH(D8,AR8:BW8,0)))</f>
        <v>Standard only</v>
      </c>
      <c r="D8" s="4">
        <v>0</v>
      </c>
      <c r="E8" s="5">
        <v>3.5</v>
      </c>
      <c r="F8" s="4">
        <v>639.44665999999995</v>
      </c>
      <c r="G8" s="4">
        <v>6.59</v>
      </c>
      <c r="H8" s="4" t="s">
        <v>25</v>
      </c>
      <c r="I8" s="4" t="s">
        <v>2124</v>
      </c>
      <c r="J8" s="4" t="s">
        <v>2124</v>
      </c>
      <c r="K8" s="4" t="s">
        <v>11842</v>
      </c>
      <c r="L8" s="4" t="s">
        <v>11842</v>
      </c>
      <c r="M8" s="4">
        <v>1</v>
      </c>
      <c r="N8" s="4" t="s">
        <v>1688</v>
      </c>
      <c r="O8" s="4" t="s">
        <v>1688</v>
      </c>
      <c r="P8" s="4">
        <v>36</v>
      </c>
      <c r="Q8" s="4" t="s">
        <v>2125</v>
      </c>
      <c r="R8" s="4" t="s">
        <v>2126</v>
      </c>
      <c r="S8" s="4" t="s">
        <v>11953</v>
      </c>
      <c r="T8" s="4" t="s">
        <v>12149</v>
      </c>
      <c r="U8" s="4"/>
      <c r="V8" s="4" t="s">
        <v>2127</v>
      </c>
      <c r="W8" s="4" t="str">
        <f>"piechart: colorlist=""#00FF00,#FFFFFF,#C0C0C0,#FFFF00,#0000FF,#000080,#008080,#800000,#808000,#800080,#FF0000,#FF00FF"" valuelist="""&amp;AF8&amp;","&amp;AG8&amp;","&amp;AH8&amp;","&amp;AI8&amp;","&amp;AJ8&amp;","&amp;AK8&amp;","&amp;AL8&amp;","&amp;AM8&amp;","&amp;AN8&amp;","&amp;AO8&amp;","&amp;AP8&amp;","&amp;AQ8&amp;""""</f>
        <v>piechart: colorlist="#00FF00,#FFFFFF,#C0C0C0,#FFFF00,#0000FF,#000080,#008080,#800000,#808000,#800080,#FF0000,#FF00FF" valuelist="0,0,0,0,0,0,0,0,0,0,0,0"</v>
      </c>
      <c r="X8" s="4"/>
      <c r="Y8" s="4"/>
      <c r="Z8" s="4"/>
      <c r="AA8" s="4"/>
      <c r="AB8" s="4"/>
      <c r="AC8" s="4"/>
      <c r="AD8" s="4"/>
      <c r="AE8" s="4"/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1000000000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</row>
    <row r="9" spans="1:75" s="6" customFormat="1" ht="12.95" customHeight="1">
      <c r="A9" s="4">
        <v>3266</v>
      </c>
      <c r="B9" s="4" t="s">
        <v>2180</v>
      </c>
      <c r="C9" s="4" t="str">
        <f>IF(D9=0,"Standard only",INDEX($AR$1:$BW$1,1,MATCH(D9,AR9:BW9,0)))</f>
        <v>Standard only</v>
      </c>
      <c r="D9" s="4">
        <v>0</v>
      </c>
      <c r="E9" s="5">
        <v>3.5</v>
      </c>
      <c r="F9" s="4">
        <v>751.46270000000004</v>
      </c>
      <c r="G9" s="4">
        <v>7.96</v>
      </c>
      <c r="H9" s="4" t="s">
        <v>25</v>
      </c>
      <c r="I9" s="4" t="s">
        <v>2180</v>
      </c>
      <c r="J9" s="4" t="s">
        <v>2180</v>
      </c>
      <c r="K9" s="4" t="s">
        <v>11842</v>
      </c>
      <c r="L9" s="4" t="s">
        <v>11842</v>
      </c>
      <c r="M9" s="4">
        <v>1</v>
      </c>
      <c r="N9" s="4" t="s">
        <v>1688</v>
      </c>
      <c r="O9" s="4" t="s">
        <v>1688</v>
      </c>
      <c r="P9" s="4">
        <v>41</v>
      </c>
      <c r="Q9" s="4" t="s">
        <v>2181</v>
      </c>
      <c r="R9" s="4" t="s">
        <v>2182</v>
      </c>
      <c r="S9" s="4" t="s">
        <v>11911</v>
      </c>
      <c r="T9" s="4" t="s">
        <v>12077</v>
      </c>
      <c r="U9" s="4"/>
      <c r="V9" s="4" t="s">
        <v>2183</v>
      </c>
      <c r="W9" s="4" t="str">
        <f>"piechart: colorlist=""#00FF00,#FFFFFF,#C0C0C0,#FFFF00,#0000FF,#000080,#008080,#800000,#808000,#800080,#FF0000,#FF00FF"" valuelist="""&amp;AF9&amp;","&amp;AG9&amp;","&amp;AH9&amp;","&amp;AI9&amp;","&amp;AJ9&amp;","&amp;AK9&amp;","&amp;AL9&amp;","&amp;AM9&amp;","&amp;AN9&amp;","&amp;AO9&amp;","&amp;AP9&amp;","&amp;AQ9&amp;""""</f>
        <v>piechart: colorlist="#00FF00,#FFFFFF,#C0C0C0,#FFFF00,#0000FF,#000080,#008080,#800000,#808000,#800080,#FF0000,#FF00FF" valuelist="0,0,0,0,0,0,0,0,0,0,0,0"</v>
      </c>
      <c r="X9" s="4"/>
      <c r="Y9" s="4"/>
      <c r="Z9" s="4"/>
      <c r="AA9" s="4"/>
      <c r="AB9" s="4"/>
      <c r="AC9" s="4"/>
      <c r="AD9" s="4"/>
      <c r="AE9" s="4"/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1000000000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</row>
    <row r="10" spans="1:75" s="6" customFormat="1" ht="12.95" customHeight="1">
      <c r="A10" s="4">
        <v>3298</v>
      </c>
      <c r="B10" s="4" t="s">
        <v>2199</v>
      </c>
      <c r="C10" s="4" t="str">
        <f>IF(D10=0,"Standard only",INDEX($AR$1:$BW$1,1,MATCH(D10,AR10:BW10,0)))</f>
        <v>Standard only</v>
      </c>
      <c r="D10" s="4">
        <v>0</v>
      </c>
      <c r="E10" s="5">
        <v>3.5</v>
      </c>
      <c r="F10" s="4">
        <v>767.49400000000003</v>
      </c>
      <c r="G10" s="4">
        <v>9.6300000000000008</v>
      </c>
      <c r="H10" s="4" t="s">
        <v>25</v>
      </c>
      <c r="I10" s="4" t="s">
        <v>2199</v>
      </c>
      <c r="J10" s="4" t="s">
        <v>2199</v>
      </c>
      <c r="K10" s="4" t="s">
        <v>11842</v>
      </c>
      <c r="L10" s="4" t="s">
        <v>11842</v>
      </c>
      <c r="M10" s="4">
        <v>1</v>
      </c>
      <c r="N10" s="4" t="s">
        <v>1688</v>
      </c>
      <c r="O10" s="4" t="s">
        <v>1688</v>
      </c>
      <c r="P10" s="4">
        <v>42</v>
      </c>
      <c r="Q10" s="4" t="s">
        <v>2200</v>
      </c>
      <c r="R10" s="4" t="s">
        <v>2201</v>
      </c>
      <c r="S10" s="4" t="s">
        <v>11956</v>
      </c>
      <c r="T10" s="4" t="s">
        <v>12153</v>
      </c>
      <c r="U10" s="4"/>
      <c r="V10" s="4" t="s">
        <v>2202</v>
      </c>
      <c r="W10" s="4" t="str">
        <f>"piechart: colorlist=""#00FF00,#FFFFFF,#C0C0C0,#FFFF00,#0000FF,#000080,#008080,#800000,#808000,#800080,#FF0000,#FF00FF"" valuelist="""&amp;AF10&amp;","&amp;AG10&amp;","&amp;AH10&amp;","&amp;AI10&amp;","&amp;AJ10&amp;","&amp;AK10&amp;","&amp;AL10&amp;","&amp;AM10&amp;","&amp;AN10&amp;","&amp;AO10&amp;","&amp;AP10&amp;","&amp;AQ10&amp;""""</f>
        <v>piechart: colorlist="#00FF00,#FFFFFF,#C0C0C0,#FFFF00,#0000FF,#000080,#008080,#800000,#808000,#800080,#FF0000,#FF00FF" valuelist="0,0,0,0,0,0,0,0,0,0,0,0"</v>
      </c>
      <c r="X10" s="4"/>
      <c r="Y10" s="4"/>
      <c r="Z10" s="4"/>
      <c r="AA10" s="4"/>
      <c r="AB10" s="4"/>
      <c r="AC10" s="4"/>
      <c r="AD10" s="4"/>
      <c r="AE10" s="4"/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1000000000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</row>
    <row r="11" spans="1:75" s="6" customFormat="1" ht="12.95" customHeight="1">
      <c r="A11" s="4">
        <v>3304</v>
      </c>
      <c r="B11" s="4" t="s">
        <v>2207</v>
      </c>
      <c r="C11" s="4" t="str">
        <f>IF(D11=0,"Standard only",INDEX($AR$1:$BW$1,1,MATCH(D11,AR11:BW11,0)))</f>
        <v>Standard only</v>
      </c>
      <c r="D11" s="4">
        <v>0</v>
      </c>
      <c r="E11" s="5">
        <v>3.5</v>
      </c>
      <c r="F11" s="4">
        <v>771.48892000000001</v>
      </c>
      <c r="G11" s="4">
        <v>6.11</v>
      </c>
      <c r="H11" s="4" t="s">
        <v>25</v>
      </c>
      <c r="I11" s="4" t="s">
        <v>2207</v>
      </c>
      <c r="J11" s="4" t="s">
        <v>2207</v>
      </c>
      <c r="K11" s="4" t="s">
        <v>11842</v>
      </c>
      <c r="L11" s="4" t="s">
        <v>11842</v>
      </c>
      <c r="M11" s="4">
        <v>1</v>
      </c>
      <c r="N11" s="4" t="s">
        <v>1688</v>
      </c>
      <c r="O11" s="4" t="s">
        <v>1688</v>
      </c>
      <c r="P11" s="4">
        <v>41</v>
      </c>
      <c r="Q11" s="4" t="s">
        <v>2208</v>
      </c>
      <c r="R11" s="4" t="s">
        <v>2209</v>
      </c>
      <c r="S11" s="4" t="s">
        <v>11954</v>
      </c>
      <c r="T11" s="4" t="s">
        <v>12150</v>
      </c>
      <c r="U11" s="4"/>
      <c r="V11" s="4" t="s">
        <v>2210</v>
      </c>
      <c r="W11" s="4" t="str">
        <f>"piechart: colorlist=""#00FF00,#FFFFFF,#C0C0C0,#FFFF00,#0000FF,#000080,#008080,#800000,#808000,#800080,#FF0000,#FF00FF"" valuelist="""&amp;AF11&amp;","&amp;AG11&amp;","&amp;AH11&amp;","&amp;AI11&amp;","&amp;AJ11&amp;","&amp;AK11&amp;","&amp;AL11&amp;","&amp;AM11&amp;","&amp;AN11&amp;","&amp;AO11&amp;","&amp;AP11&amp;","&amp;AQ11&amp;""""</f>
        <v>piechart: colorlist="#00FF00,#FFFFFF,#C0C0C0,#FFFF00,#0000FF,#000080,#008080,#800000,#808000,#800080,#FF0000,#FF00FF" valuelist="0,0,0,0,0,0,0,0,0,0,0,0"</v>
      </c>
      <c r="X11" s="4"/>
      <c r="Y11" s="4"/>
      <c r="Z11" s="4"/>
      <c r="AA11" s="4"/>
      <c r="AB11" s="4"/>
      <c r="AC11" s="4"/>
      <c r="AD11" s="4"/>
      <c r="AE11" s="4"/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1000000000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</row>
    <row r="12" spans="1:75" s="6" customFormat="1" ht="12.95" customHeight="1">
      <c r="A12" s="4">
        <v>3545</v>
      </c>
      <c r="B12" s="4" t="s">
        <v>2261</v>
      </c>
      <c r="C12" s="4" t="str">
        <f>IF(D12=0,"Standard only",INDEX($AR$1:$BW$1,1,MATCH(D12,AR12:BW12,0)))</f>
        <v>Standard only</v>
      </c>
      <c r="D12" s="4">
        <v>0</v>
      </c>
      <c r="E12" s="5">
        <v>3.5</v>
      </c>
      <c r="F12" s="4">
        <v>1079.5996500000001</v>
      </c>
      <c r="G12" s="4">
        <v>6.14</v>
      </c>
      <c r="H12" s="4" t="s">
        <v>25</v>
      </c>
      <c r="I12" s="4" t="s">
        <v>2261</v>
      </c>
      <c r="J12" s="4" t="s">
        <v>2261</v>
      </c>
      <c r="K12" s="4" t="s">
        <v>11842</v>
      </c>
      <c r="L12" s="4" t="s">
        <v>11842</v>
      </c>
      <c r="M12" s="4">
        <v>1</v>
      </c>
      <c r="N12" s="4" t="s">
        <v>1688</v>
      </c>
      <c r="O12" s="4" t="s">
        <v>1688</v>
      </c>
      <c r="P12" s="4">
        <v>53</v>
      </c>
      <c r="Q12" s="4" t="s">
        <v>2262</v>
      </c>
      <c r="R12" s="4" t="s">
        <v>2264</v>
      </c>
      <c r="S12" s="4" t="s">
        <v>2263</v>
      </c>
      <c r="T12" s="4" t="s">
        <v>12152</v>
      </c>
      <c r="U12" s="4"/>
      <c r="V12" s="4" t="s">
        <v>2265</v>
      </c>
      <c r="W12" s="4" t="str">
        <f>"piechart: colorlist=""#00FF00,#FFFFFF,#C0C0C0,#FFFF00,#0000FF,#000080,#008080,#800000,#808000,#800080,#FF0000,#FF00FF"" valuelist="""&amp;AF12&amp;","&amp;AG12&amp;","&amp;AH12&amp;","&amp;AI12&amp;","&amp;AJ12&amp;","&amp;AK12&amp;","&amp;AL12&amp;","&amp;AM12&amp;","&amp;AN12&amp;","&amp;AO12&amp;","&amp;AP12&amp;","&amp;AQ12&amp;""""</f>
        <v>piechart: colorlist="#00FF00,#FFFFFF,#C0C0C0,#FFFF00,#0000FF,#000080,#008080,#800000,#808000,#800080,#FF0000,#FF00FF" valuelist="0,0,0,0,0,0,0,0,0,0,0,0"</v>
      </c>
      <c r="X12" s="4"/>
      <c r="Y12" s="4"/>
      <c r="Z12" s="4"/>
      <c r="AA12" s="4"/>
      <c r="AB12" s="4"/>
      <c r="AC12" s="4"/>
      <c r="AD12" s="4"/>
      <c r="AE12" s="4"/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1000000000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</row>
    <row r="13" spans="1:75" s="6" customFormat="1" ht="12.95" customHeight="1">
      <c r="A13" s="4">
        <v>3558</v>
      </c>
      <c r="B13" s="4" t="s">
        <v>2266</v>
      </c>
      <c r="C13" s="4" t="str">
        <f>IF(D13=0,"Standard only",INDEX($AR$1:$BW$1,1,MATCH(D13,AR13:BW13,0)))</f>
        <v>Standard only</v>
      </c>
      <c r="D13" s="4">
        <v>0</v>
      </c>
      <c r="E13" s="5">
        <v>3.5</v>
      </c>
      <c r="F13" s="4">
        <v>1109.61022</v>
      </c>
      <c r="G13" s="4">
        <v>5.88</v>
      </c>
      <c r="H13" s="4" t="s">
        <v>25</v>
      </c>
      <c r="I13" s="4" t="s">
        <v>2266</v>
      </c>
      <c r="J13" s="4" t="s">
        <v>2266</v>
      </c>
      <c r="K13" s="4" t="s">
        <v>11842</v>
      </c>
      <c r="L13" s="4" t="s">
        <v>11842</v>
      </c>
      <c r="M13" s="4">
        <v>1</v>
      </c>
      <c r="N13" s="4" t="s">
        <v>1688</v>
      </c>
      <c r="O13" s="4" t="s">
        <v>1688</v>
      </c>
      <c r="P13" s="4">
        <v>54</v>
      </c>
      <c r="Q13" s="4" t="s">
        <v>2267</v>
      </c>
      <c r="R13" s="4" t="s">
        <v>2268</v>
      </c>
      <c r="S13" s="4" t="s">
        <v>11955</v>
      </c>
      <c r="T13" s="4" t="s">
        <v>12151</v>
      </c>
      <c r="U13" s="4"/>
      <c r="V13" s="4" t="s">
        <v>2269</v>
      </c>
      <c r="W13" s="4" t="str">
        <f>"piechart: colorlist=""#00FF00,#FFFFFF,#C0C0C0,#FFFF00,#0000FF,#000080,#008080,#800000,#808000,#800080,#FF0000,#FF00FF"" valuelist="""&amp;AF13&amp;","&amp;AG13&amp;","&amp;AH13&amp;","&amp;AI13&amp;","&amp;AJ13&amp;","&amp;AK13&amp;","&amp;AL13&amp;","&amp;AM13&amp;","&amp;AN13&amp;","&amp;AO13&amp;","&amp;AP13&amp;","&amp;AQ13&amp;""""</f>
        <v>piechart: colorlist="#00FF00,#FFFFFF,#C0C0C0,#FFFF00,#0000FF,#000080,#008080,#800000,#808000,#800080,#FF0000,#FF00FF" valuelist="0,0,0,0,0,0,0,0,0,0,0,0"</v>
      </c>
      <c r="X13" s="4"/>
      <c r="Y13" s="4"/>
      <c r="Z13" s="4"/>
      <c r="AA13" s="4"/>
      <c r="AB13" s="4"/>
      <c r="AC13" s="4"/>
      <c r="AD13" s="4"/>
      <c r="AE13" s="4"/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1000000000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</row>
    <row r="14" spans="1:75" s="6" customFormat="1" ht="12.95" customHeight="1">
      <c r="A14" s="4">
        <v>3321</v>
      </c>
      <c r="B14" s="4" t="s">
        <v>2212</v>
      </c>
      <c r="C14" s="4" t="str">
        <f>IF(D14=0,"Standard only",INDEX($AR$1:$BW$1,1,MATCH(D14,AR14:BW14,0)))</f>
        <v>Standard only</v>
      </c>
      <c r="D14" s="4">
        <v>0</v>
      </c>
      <c r="E14" s="5">
        <v>3.5</v>
      </c>
      <c r="F14" s="4">
        <v>781.47326999999996</v>
      </c>
      <c r="G14" s="4">
        <v>8.25</v>
      </c>
      <c r="H14" s="4" t="s">
        <v>25</v>
      </c>
      <c r="I14" s="4" t="s">
        <v>2212</v>
      </c>
      <c r="J14" s="4" t="s">
        <v>2212</v>
      </c>
      <c r="K14" s="4" t="s">
        <v>11842</v>
      </c>
      <c r="L14" s="4" t="s">
        <v>11842</v>
      </c>
      <c r="M14" s="4">
        <v>1</v>
      </c>
      <c r="N14" s="4" t="s">
        <v>2105</v>
      </c>
      <c r="O14" s="4" t="s">
        <v>2105</v>
      </c>
      <c r="P14" s="4">
        <v>42</v>
      </c>
      <c r="Q14" s="4" t="s">
        <v>2211</v>
      </c>
      <c r="R14" s="4" t="s">
        <v>2213</v>
      </c>
      <c r="S14" s="4" t="s">
        <v>12011</v>
      </c>
      <c r="T14" s="4" t="s">
        <v>12248</v>
      </c>
      <c r="U14" s="4"/>
      <c r="V14" s="4" t="s">
        <v>2214</v>
      </c>
      <c r="W14" s="4" t="str">
        <f>"piechart: colorlist=""#00FF00,#FFFFFF,#C0C0C0,#FFFF00,#0000FF,#000080,#008080,#800000,#808000,#800080,#FF0000,#FF00FF"" valuelist="""&amp;AF14&amp;","&amp;AG14&amp;","&amp;AH14&amp;","&amp;AI14&amp;","&amp;AJ14&amp;","&amp;AK14&amp;","&amp;AL14&amp;","&amp;AM14&amp;","&amp;AN14&amp;","&amp;AO14&amp;","&amp;AP14&amp;","&amp;AQ14&amp;""""</f>
        <v>piechart: colorlist="#00FF00,#FFFFFF,#C0C0C0,#FFFF00,#0000FF,#000080,#008080,#800000,#808000,#800080,#FF0000,#FF00FF" valuelist="0,0,0,0,0,0,0,0,0,0,0,0"</v>
      </c>
      <c r="X14" s="4"/>
      <c r="Y14" s="4"/>
      <c r="Z14" s="4"/>
      <c r="AA14" s="4"/>
      <c r="AB14" s="4"/>
      <c r="AC14" s="4"/>
      <c r="AD14" s="4"/>
      <c r="AE14" s="4"/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1000000000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</row>
    <row r="15" spans="1:75" s="6" customFormat="1" ht="12.95" customHeight="1">
      <c r="A15" s="4">
        <v>3367</v>
      </c>
      <c r="B15" s="4" t="s">
        <v>2221</v>
      </c>
      <c r="C15" s="4" t="str">
        <f>IF(D15=0,"Standard only",INDEX($AR$1:$BW$1,1,MATCH(D15,AR15:BW15,0)))</f>
        <v>Standard only</v>
      </c>
      <c r="D15" s="4">
        <v>0</v>
      </c>
      <c r="E15" s="5">
        <v>3.5</v>
      </c>
      <c r="F15" s="4">
        <v>823.41106000000002</v>
      </c>
      <c r="G15" s="4">
        <v>7.03</v>
      </c>
      <c r="H15" s="4" t="s">
        <v>25</v>
      </c>
      <c r="I15" s="4" t="s">
        <v>2221</v>
      </c>
      <c r="J15" s="4" t="s">
        <v>2221</v>
      </c>
      <c r="K15" s="4" t="s">
        <v>11842</v>
      </c>
      <c r="L15" s="4" t="s">
        <v>11842</v>
      </c>
      <c r="M15" s="4">
        <v>1</v>
      </c>
      <c r="N15" s="4" t="s">
        <v>2105</v>
      </c>
      <c r="O15" s="4" t="s">
        <v>2105</v>
      </c>
      <c r="P15" s="4">
        <v>42</v>
      </c>
      <c r="Q15" s="4" t="s">
        <v>2216</v>
      </c>
      <c r="R15" s="4" t="s">
        <v>2217</v>
      </c>
      <c r="S15" s="4" t="s">
        <v>2218</v>
      </c>
      <c r="T15" s="4" t="s">
        <v>12201</v>
      </c>
      <c r="U15" s="4"/>
      <c r="V15" s="4" t="s">
        <v>2222</v>
      </c>
      <c r="W15" s="4" t="str">
        <f>"piechart: colorlist=""#00FF00,#FFFFFF,#C0C0C0,#FFFF00,#0000FF,#000080,#008080,#800000,#808000,#800080,#FF0000,#FF00FF"" valuelist="""&amp;AF15&amp;","&amp;AG15&amp;","&amp;AH15&amp;","&amp;AI15&amp;","&amp;AJ15&amp;","&amp;AK15&amp;","&amp;AL15&amp;","&amp;AM15&amp;","&amp;AN15&amp;","&amp;AO15&amp;","&amp;AP15&amp;","&amp;AQ15&amp;""""</f>
        <v>piechart: colorlist="#00FF00,#FFFFFF,#C0C0C0,#FFFF00,#0000FF,#000080,#008080,#800000,#808000,#800080,#FF0000,#FF00FF" valuelist="0,0,0,0,0,0,0,0,0,0,0,0"</v>
      </c>
      <c r="X15" s="4"/>
      <c r="Y15" s="4"/>
      <c r="Z15" s="4"/>
      <c r="AA15" s="4"/>
      <c r="AB15" s="4"/>
      <c r="AC15" s="4"/>
      <c r="AD15" s="4"/>
      <c r="AE15" s="4"/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1000000000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</row>
    <row r="16" spans="1:75" s="6" customFormat="1" ht="12.95" customHeight="1">
      <c r="A16" s="4">
        <v>3447</v>
      </c>
      <c r="B16" s="4" t="s">
        <v>2232</v>
      </c>
      <c r="C16" s="4" t="str">
        <f>IF(D16=0,"Standard only",INDEX($AR$1:$BW$1,1,MATCH(D16,AR16:BW16,0)))</f>
        <v>Standard only</v>
      </c>
      <c r="D16" s="4">
        <v>0</v>
      </c>
      <c r="E16" s="5">
        <v>3.5</v>
      </c>
      <c r="F16" s="4">
        <v>927.53117999999995</v>
      </c>
      <c r="G16" s="4">
        <v>6.29</v>
      </c>
      <c r="H16" s="4" t="s">
        <v>25</v>
      </c>
      <c r="I16" s="4" t="s">
        <v>2232</v>
      </c>
      <c r="J16" s="4" t="s">
        <v>2232</v>
      </c>
      <c r="K16" s="4" t="s">
        <v>11842</v>
      </c>
      <c r="L16" s="4" t="s">
        <v>11842</v>
      </c>
      <c r="M16" s="4">
        <v>1</v>
      </c>
      <c r="N16" s="4" t="s">
        <v>2105</v>
      </c>
      <c r="O16" s="4" t="s">
        <v>2105</v>
      </c>
      <c r="P16" s="4">
        <v>48</v>
      </c>
      <c r="Q16" s="4" t="s">
        <v>2233</v>
      </c>
      <c r="R16" s="4" t="s">
        <v>2235</v>
      </c>
      <c r="S16" s="4" t="s">
        <v>2234</v>
      </c>
      <c r="T16" s="4" t="s">
        <v>12247</v>
      </c>
      <c r="U16" s="4"/>
      <c r="V16" s="4" t="s">
        <v>2236</v>
      </c>
      <c r="W16" s="4" t="str">
        <f>"piechart: colorlist=""#00FF00,#FFFFFF,#C0C0C0,#FFFF00,#0000FF,#000080,#008080,#800000,#808000,#800080,#FF0000,#FF00FF"" valuelist="""&amp;AF16&amp;","&amp;AG16&amp;","&amp;AH16&amp;","&amp;AI16&amp;","&amp;AJ16&amp;","&amp;AK16&amp;","&amp;AL16&amp;","&amp;AM16&amp;","&amp;AN16&amp;","&amp;AO16&amp;","&amp;AP16&amp;","&amp;AQ16&amp;""""</f>
        <v>piechart: colorlist="#00FF00,#FFFFFF,#C0C0C0,#FFFF00,#0000FF,#000080,#008080,#800000,#808000,#800080,#FF0000,#FF00FF" valuelist="0,0,0,0,0,0,0,0,0,0,0,0"</v>
      </c>
      <c r="X16" s="4"/>
      <c r="Y16" s="4"/>
      <c r="Z16" s="4"/>
      <c r="AA16" s="4"/>
      <c r="AB16" s="4"/>
      <c r="AC16" s="4"/>
      <c r="AD16" s="4"/>
      <c r="AE16" s="4"/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1000000000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</row>
    <row r="17" spans="1:75" s="6" customFormat="1" ht="12.95" customHeight="1">
      <c r="A17" s="4">
        <v>3479</v>
      </c>
      <c r="B17" s="4" t="s">
        <v>2245</v>
      </c>
      <c r="C17" s="4" t="str">
        <f>IF(D17=0,"Standard only",INDEX($AR$1:$BW$1,1,MATCH(D17,AR17:BW17,0)))</f>
        <v>Standard only</v>
      </c>
      <c r="D17" s="4">
        <v>0</v>
      </c>
      <c r="E17" s="5">
        <v>3.5</v>
      </c>
      <c r="F17" s="4">
        <v>957.50536</v>
      </c>
      <c r="G17" s="4">
        <v>6.18</v>
      </c>
      <c r="H17" s="4" t="s">
        <v>25</v>
      </c>
      <c r="I17" s="4" t="s">
        <v>2245</v>
      </c>
      <c r="J17" s="4" t="s">
        <v>2245</v>
      </c>
      <c r="K17" s="4" t="s">
        <v>11842</v>
      </c>
      <c r="L17" s="4" t="s">
        <v>11842</v>
      </c>
      <c r="M17" s="4">
        <v>1</v>
      </c>
      <c r="N17" s="4" t="s">
        <v>2105</v>
      </c>
      <c r="O17" s="4" t="s">
        <v>2105</v>
      </c>
      <c r="P17" s="4">
        <v>48</v>
      </c>
      <c r="Q17" s="4" t="s">
        <v>2246</v>
      </c>
      <c r="R17" s="4" t="s">
        <v>2247</v>
      </c>
      <c r="S17" s="4" t="s">
        <v>11958</v>
      </c>
      <c r="T17" s="4" t="s">
        <v>12155</v>
      </c>
      <c r="U17" s="4"/>
      <c r="V17" s="4" t="s">
        <v>2248</v>
      </c>
      <c r="W17" s="4" t="str">
        <f>"piechart: colorlist=""#00FF00,#FFFFFF,#C0C0C0,#FFFF00,#0000FF,#000080,#008080,#800000,#808000,#800080,#FF0000,#FF00FF"" valuelist="""&amp;AF17&amp;","&amp;AG17&amp;","&amp;AH17&amp;","&amp;AI17&amp;","&amp;AJ17&amp;","&amp;AK17&amp;","&amp;AL17&amp;","&amp;AM17&amp;","&amp;AN17&amp;","&amp;AO17&amp;","&amp;AP17&amp;","&amp;AQ17&amp;""""</f>
        <v>piechart: colorlist="#00FF00,#FFFFFF,#C0C0C0,#FFFF00,#0000FF,#000080,#008080,#800000,#808000,#800080,#FF0000,#FF00FF" valuelist="0,0,0,0,0,0,0,0,0,0,0,0"</v>
      </c>
      <c r="X17" s="4"/>
      <c r="Y17" s="4"/>
      <c r="Z17" s="4"/>
      <c r="AA17" s="4"/>
      <c r="AB17" s="4"/>
      <c r="AC17" s="4"/>
      <c r="AD17" s="4"/>
      <c r="AE17" s="4"/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1000000000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</row>
    <row r="18" spans="1:75" s="6" customFormat="1" ht="12.95" customHeight="1">
      <c r="A18" s="4">
        <v>3482</v>
      </c>
      <c r="B18" s="4" t="s">
        <v>2249</v>
      </c>
      <c r="C18" s="4" t="str">
        <f>IF(D18=0,"Standard only",INDEX($AR$1:$BW$1,1,MATCH(D18,AR18:BW18,0)))</f>
        <v>Standard only</v>
      </c>
      <c r="D18" s="4">
        <v>0</v>
      </c>
      <c r="E18" s="5">
        <v>3.5</v>
      </c>
      <c r="F18" s="4">
        <v>959.52101000000005</v>
      </c>
      <c r="G18" s="4">
        <v>5.21</v>
      </c>
      <c r="H18" s="4" t="s">
        <v>25</v>
      </c>
      <c r="I18" s="4" t="s">
        <v>2249</v>
      </c>
      <c r="J18" s="4" t="s">
        <v>2249</v>
      </c>
      <c r="K18" s="4" t="s">
        <v>11842</v>
      </c>
      <c r="L18" s="4" t="s">
        <v>11842</v>
      </c>
      <c r="M18" s="4">
        <v>1</v>
      </c>
      <c r="N18" s="4" t="s">
        <v>2105</v>
      </c>
      <c r="O18" s="4" t="s">
        <v>2105</v>
      </c>
      <c r="P18" s="4">
        <v>48</v>
      </c>
      <c r="Q18" s="4" t="s">
        <v>2250</v>
      </c>
      <c r="R18" s="4" t="s">
        <v>2252</v>
      </c>
      <c r="S18" s="4" t="s">
        <v>2251</v>
      </c>
      <c r="T18" s="4" t="s">
        <v>12085</v>
      </c>
      <c r="U18" s="4"/>
      <c r="V18" s="4" t="s">
        <v>2253</v>
      </c>
      <c r="W18" s="4" t="str">
        <f>"piechart: colorlist=""#00FF00,#FFFFFF,#C0C0C0,#FFFF00,#0000FF,#000080,#008080,#800000,#808000,#800080,#FF0000,#FF00FF"" valuelist="""&amp;AF18&amp;","&amp;AG18&amp;","&amp;AH18&amp;","&amp;AI18&amp;","&amp;AJ18&amp;","&amp;AK18&amp;","&amp;AL18&amp;","&amp;AM18&amp;","&amp;AN18&amp;","&amp;AO18&amp;","&amp;AP18&amp;","&amp;AQ18&amp;""""</f>
        <v>piechart: colorlist="#00FF00,#FFFFFF,#C0C0C0,#FFFF00,#0000FF,#000080,#008080,#800000,#808000,#800080,#FF0000,#FF00FF" valuelist="0,0,0,0,0,0,0,0,0,0,0,0"</v>
      </c>
      <c r="X18" s="4"/>
      <c r="Y18" s="4"/>
      <c r="Z18" s="4"/>
      <c r="AA18" s="4"/>
      <c r="AB18" s="4"/>
      <c r="AC18" s="4"/>
      <c r="AD18" s="4"/>
      <c r="AE18" s="4"/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1000000000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</row>
    <row r="19" spans="1:75" s="6" customFormat="1" ht="12.95" customHeight="1">
      <c r="A19" s="4">
        <v>3491</v>
      </c>
      <c r="B19" s="4" t="s">
        <v>2257</v>
      </c>
      <c r="C19" s="4" t="str">
        <f>IF(D19=0,"Standard only",INDEX($AR$1:$BW$1,1,MATCH(D19,AR19:BW19,0)))</f>
        <v>Standard only</v>
      </c>
      <c r="D19" s="4">
        <v>0</v>
      </c>
      <c r="E19" s="5">
        <v>3.5</v>
      </c>
      <c r="F19" s="4">
        <v>975.51592000000005</v>
      </c>
      <c r="G19" s="4">
        <v>4.88</v>
      </c>
      <c r="H19" s="4" t="s">
        <v>25</v>
      </c>
      <c r="I19" s="4" t="s">
        <v>2257</v>
      </c>
      <c r="J19" s="4" t="s">
        <v>2257</v>
      </c>
      <c r="K19" s="4" t="s">
        <v>11842</v>
      </c>
      <c r="L19" s="4" t="s">
        <v>11842</v>
      </c>
      <c r="M19" s="4">
        <v>1</v>
      </c>
      <c r="N19" s="4" t="s">
        <v>2105</v>
      </c>
      <c r="O19" s="4" t="s">
        <v>2105</v>
      </c>
      <c r="P19" s="4">
        <v>48</v>
      </c>
      <c r="Q19" s="4" t="s">
        <v>2258</v>
      </c>
      <c r="R19" s="4" t="s">
        <v>2259</v>
      </c>
      <c r="S19" s="4" t="s">
        <v>8565</v>
      </c>
      <c r="T19" s="4" t="s">
        <v>12204</v>
      </c>
      <c r="U19" s="4"/>
      <c r="V19" s="4" t="s">
        <v>2260</v>
      </c>
      <c r="W19" s="4" t="str">
        <f>"piechart: colorlist=""#00FF00,#FFFFFF,#C0C0C0,#FFFF00,#0000FF,#000080,#008080,#800000,#808000,#800080,#FF0000,#FF00FF"" valuelist="""&amp;AF19&amp;","&amp;AG19&amp;","&amp;AH19&amp;","&amp;AI19&amp;","&amp;AJ19&amp;","&amp;AK19&amp;","&amp;AL19&amp;","&amp;AM19&amp;","&amp;AN19&amp;","&amp;AO19&amp;","&amp;AP19&amp;","&amp;AQ19&amp;""""</f>
        <v>piechart: colorlist="#00FF00,#FFFFFF,#C0C0C0,#FFFF00,#0000FF,#000080,#008080,#800000,#808000,#800080,#FF0000,#FF00FF" valuelist="0,0,0,0,0,0,0,0,0,0,0,0"</v>
      </c>
      <c r="X19" s="4"/>
      <c r="Y19" s="4"/>
      <c r="Z19" s="4"/>
      <c r="AA19" s="4"/>
      <c r="AB19" s="4"/>
      <c r="AC19" s="4"/>
      <c r="AD19" s="4"/>
      <c r="AE19" s="4"/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1000000000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</row>
    <row r="20" spans="1:75" s="6" customFormat="1" ht="12.95" customHeight="1">
      <c r="A20" s="4">
        <v>3570</v>
      </c>
      <c r="B20" s="4" t="s">
        <v>2270</v>
      </c>
      <c r="C20" s="4" t="str">
        <f>IF(D20=0,"Standard only",INDEX($AR$1:$BW$1,1,MATCH(D20,AR20:BW20,0)))</f>
        <v>Standard only</v>
      </c>
      <c r="D20" s="4">
        <v>0</v>
      </c>
      <c r="E20" s="5">
        <v>3.5</v>
      </c>
      <c r="F20" s="4">
        <v>1207.61061</v>
      </c>
      <c r="G20" s="4">
        <v>5.79</v>
      </c>
      <c r="H20" s="4" t="s">
        <v>25</v>
      </c>
      <c r="I20" s="4" t="s">
        <v>2270</v>
      </c>
      <c r="J20" s="4" t="s">
        <v>2270</v>
      </c>
      <c r="K20" s="4" t="s">
        <v>11842</v>
      </c>
      <c r="L20" s="4" t="s">
        <v>11842</v>
      </c>
      <c r="M20" s="4">
        <v>1</v>
      </c>
      <c r="N20" s="4" t="s">
        <v>2105</v>
      </c>
      <c r="O20" s="4" t="s">
        <v>2105</v>
      </c>
      <c r="P20" s="4">
        <v>58</v>
      </c>
      <c r="Q20" s="4" t="s">
        <v>2271</v>
      </c>
      <c r="R20" s="4" t="s">
        <v>2273</v>
      </c>
      <c r="S20" s="4" t="s">
        <v>2272</v>
      </c>
      <c r="T20" s="4" t="s">
        <v>12098</v>
      </c>
      <c r="U20" s="4"/>
      <c r="V20" s="4" t="s">
        <v>2274</v>
      </c>
      <c r="W20" s="4" t="str">
        <f>"piechart: colorlist=""#00FF00,#FFFFFF,#C0C0C0,#FFFF00,#0000FF,#000080,#008080,#800000,#808000,#800080,#FF0000,#FF00FF"" valuelist="""&amp;AF20&amp;","&amp;AG20&amp;","&amp;AH20&amp;","&amp;AI20&amp;","&amp;AJ20&amp;","&amp;AK20&amp;","&amp;AL20&amp;","&amp;AM20&amp;","&amp;AN20&amp;","&amp;AO20&amp;","&amp;AP20&amp;","&amp;AQ20&amp;""""</f>
        <v>piechart: colorlist="#00FF00,#FFFFFF,#C0C0C0,#FFFF00,#0000FF,#000080,#008080,#800000,#808000,#800080,#FF0000,#FF00FF" valuelist="0,0,0,0,0,0,0,0,0,0,0,0"</v>
      </c>
      <c r="X20" s="4"/>
      <c r="Y20" s="4"/>
      <c r="Z20" s="4"/>
      <c r="AA20" s="4"/>
      <c r="AB20" s="4"/>
      <c r="AC20" s="4"/>
      <c r="AD20" s="4"/>
      <c r="AE20" s="4"/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1000000000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</row>
    <row r="21" spans="1:75" s="6" customFormat="1" ht="12.95" customHeight="1">
      <c r="A21" s="4">
        <v>3572</v>
      </c>
      <c r="B21" s="4" t="s">
        <v>2275</v>
      </c>
      <c r="C21" s="4" t="str">
        <f>IF(D21=0,"Standard only",INDEX($AR$1:$BW$1,1,MATCH(D21,AR21:BW21,0)))</f>
        <v>Standard only</v>
      </c>
      <c r="D21" s="4">
        <v>0</v>
      </c>
      <c r="E21" s="5">
        <v>3.5</v>
      </c>
      <c r="F21" s="4">
        <v>1221.62626</v>
      </c>
      <c r="G21" s="4">
        <v>5.38</v>
      </c>
      <c r="H21" s="4" t="s">
        <v>25</v>
      </c>
      <c r="I21" s="4" t="s">
        <v>2275</v>
      </c>
      <c r="J21" s="4" t="s">
        <v>2275</v>
      </c>
      <c r="K21" s="4" t="s">
        <v>11842</v>
      </c>
      <c r="L21" s="4" t="s">
        <v>11842</v>
      </c>
      <c r="M21" s="4">
        <v>1</v>
      </c>
      <c r="N21" s="4" t="s">
        <v>2105</v>
      </c>
      <c r="O21" s="4" t="s">
        <v>2105</v>
      </c>
      <c r="P21" s="4">
        <v>59</v>
      </c>
      <c r="Q21" s="4" t="s">
        <v>2276</v>
      </c>
      <c r="R21" s="4" t="s">
        <v>2277</v>
      </c>
      <c r="S21" s="4" t="s">
        <v>11960</v>
      </c>
      <c r="T21" s="4" t="s">
        <v>12161</v>
      </c>
      <c r="U21" s="4"/>
      <c r="V21" s="4" t="s">
        <v>2278</v>
      </c>
      <c r="W21" s="4" t="str">
        <f>"piechart: colorlist=""#00FF00,#FFFFFF,#C0C0C0,#FFFF00,#0000FF,#000080,#008080,#800000,#808000,#800080,#FF0000,#FF00FF"" valuelist="""&amp;AF21&amp;","&amp;AG21&amp;","&amp;AH21&amp;","&amp;AI21&amp;","&amp;AJ21&amp;","&amp;AK21&amp;","&amp;AL21&amp;","&amp;AM21&amp;","&amp;AN21&amp;","&amp;AO21&amp;","&amp;AP21&amp;","&amp;AQ21&amp;""""</f>
        <v>piechart: colorlist="#00FF00,#FFFFFF,#C0C0C0,#FFFF00,#0000FF,#000080,#008080,#800000,#808000,#800080,#FF0000,#FF00FF" valuelist="0,0,0,0,0,0,0,0,0,0,0,0"</v>
      </c>
      <c r="X21" s="4"/>
      <c r="Y21" s="4"/>
      <c r="Z21" s="4"/>
      <c r="AA21" s="4"/>
      <c r="AB21" s="4"/>
      <c r="AC21" s="4"/>
      <c r="AD21" s="4"/>
      <c r="AE21" s="4"/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1000000000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</row>
    <row r="22" spans="1:75" s="6" customFormat="1" ht="12.95" customHeight="1">
      <c r="A22" s="4">
        <v>2718</v>
      </c>
      <c r="B22" s="4" t="s">
        <v>1912</v>
      </c>
      <c r="C22" s="4" t="str">
        <f>IF(D22=0,"Standard only",INDEX($AR$1:$BW$1,1,MATCH(D22,AR22:BW22,0)))</f>
        <v>Standard only</v>
      </c>
      <c r="D22" s="4">
        <v>0</v>
      </c>
      <c r="E22" s="5">
        <v>3.5</v>
      </c>
      <c r="F22" s="4">
        <v>513.18676000000005</v>
      </c>
      <c r="G22" s="4">
        <v>3.72</v>
      </c>
      <c r="H22" s="4" t="s">
        <v>25</v>
      </c>
      <c r="I22" s="4" t="s">
        <v>1912</v>
      </c>
      <c r="J22" s="4" t="s">
        <v>1912</v>
      </c>
      <c r="K22" s="4" t="s">
        <v>11842</v>
      </c>
      <c r="L22" s="4" t="s">
        <v>11842</v>
      </c>
      <c r="M22" s="4">
        <v>1</v>
      </c>
      <c r="N22" s="4" t="s">
        <v>1554</v>
      </c>
      <c r="O22" s="4" t="s">
        <v>1554</v>
      </c>
      <c r="P22" s="4">
        <v>26</v>
      </c>
      <c r="Q22" s="4" t="s">
        <v>1913</v>
      </c>
      <c r="R22" s="4" t="s">
        <v>8773</v>
      </c>
      <c r="S22" s="4" t="s">
        <v>8811</v>
      </c>
      <c r="T22" s="4" t="s">
        <v>12202</v>
      </c>
      <c r="U22" s="4"/>
      <c r="V22" s="4" t="s">
        <v>1915</v>
      </c>
      <c r="W22" s="4" t="str">
        <f>"piechart: colorlist=""#00FF00,#FFFFFF,#C0C0C0,#FFFF00,#0000FF,#000080,#008080,#800000,#808000,#800080,#FF0000,#FF00FF"" valuelist="""&amp;AF22&amp;","&amp;AG22&amp;","&amp;AH22&amp;","&amp;AI22&amp;","&amp;AJ22&amp;","&amp;AK22&amp;","&amp;AL22&amp;","&amp;AM22&amp;","&amp;AN22&amp;","&amp;AO22&amp;","&amp;AP22&amp;","&amp;AQ22&amp;""""</f>
        <v>piechart: colorlist="#00FF00,#FFFFFF,#C0C0C0,#FFFF00,#0000FF,#000080,#008080,#800000,#808000,#800080,#FF0000,#FF00FF" valuelist="0,0,0,0,0,0,0,0,0,0,0,0"</v>
      </c>
      <c r="X22" s="4"/>
      <c r="Y22" s="4"/>
      <c r="Z22" s="4"/>
      <c r="AA22" s="4"/>
      <c r="AB22" s="4"/>
      <c r="AC22" s="4"/>
      <c r="AD22" s="4"/>
      <c r="AE22" s="4"/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1000000000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</row>
    <row r="23" spans="1:75" s="6" customFormat="1" ht="12.95" customHeight="1">
      <c r="A23" s="4">
        <v>2904</v>
      </c>
      <c r="B23" s="4" t="s">
        <v>1947</v>
      </c>
      <c r="C23" s="4" t="str">
        <f>IF(D23=0,"Standard only",INDEX($AR$1:$BW$1,1,MATCH(D23,AR23:BW23,0)))</f>
        <v>Standard only</v>
      </c>
      <c r="D23" s="4">
        <v>0</v>
      </c>
      <c r="E23" s="5">
        <v>3.5</v>
      </c>
      <c r="F23" s="4">
        <v>575.22353999999996</v>
      </c>
      <c r="G23" s="4">
        <v>4.13</v>
      </c>
      <c r="H23" s="4" t="s">
        <v>25</v>
      </c>
      <c r="I23" s="4" t="s">
        <v>1947</v>
      </c>
      <c r="J23" s="4" t="s">
        <v>1947</v>
      </c>
      <c r="K23" s="4" t="s">
        <v>11842</v>
      </c>
      <c r="L23" s="4" t="s">
        <v>11842</v>
      </c>
      <c r="M23" s="4">
        <v>1</v>
      </c>
      <c r="N23" s="4" t="s">
        <v>1554</v>
      </c>
      <c r="O23" s="4" t="s">
        <v>1554</v>
      </c>
      <c r="P23" s="4">
        <v>28</v>
      </c>
      <c r="Q23" s="4" t="s">
        <v>1948</v>
      </c>
      <c r="R23" s="4" t="s">
        <v>8775</v>
      </c>
      <c r="S23" s="4" t="s">
        <v>11902</v>
      </c>
      <c r="T23" s="4" t="s">
        <v>12065</v>
      </c>
      <c r="U23" s="4"/>
      <c r="V23" s="4" t="s">
        <v>1949</v>
      </c>
      <c r="W23" s="4" t="str">
        <f>"piechart: colorlist=""#00FF00,#FFFFFF,#C0C0C0,#FFFF00,#0000FF,#000080,#008080,#800000,#808000,#800080,#FF0000,#FF00FF"" valuelist="""&amp;AF23&amp;","&amp;AG23&amp;","&amp;AH23&amp;","&amp;AI23&amp;","&amp;AJ23&amp;","&amp;AK23&amp;","&amp;AL23&amp;","&amp;AM23&amp;","&amp;AN23&amp;","&amp;AO23&amp;","&amp;AP23&amp;","&amp;AQ23&amp;""""</f>
        <v>piechart: colorlist="#00FF00,#FFFFFF,#C0C0C0,#FFFF00,#0000FF,#000080,#008080,#800000,#808000,#800080,#FF0000,#FF00FF" valuelist="0,0,0,0,0,0,0,0,0,0,0,0"</v>
      </c>
      <c r="X23" s="4"/>
      <c r="Y23" s="4"/>
      <c r="Z23" s="4"/>
      <c r="AA23" s="4"/>
      <c r="AB23" s="4"/>
      <c r="AC23" s="4"/>
      <c r="AD23" s="4"/>
      <c r="AE23" s="4"/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1000000000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</row>
    <row r="24" spans="1:75" s="6" customFormat="1" ht="13.5" customHeight="1">
      <c r="A24" s="4">
        <v>3097</v>
      </c>
      <c r="B24" s="4" t="s">
        <v>2121</v>
      </c>
      <c r="C24" s="4" t="str">
        <f>IF(D24=0,"Standard only",INDEX($AR$1:$BW$1,1,MATCH(D24,AR24:BW24,0)))</f>
        <v>Standard only</v>
      </c>
      <c r="D24" s="4">
        <v>0</v>
      </c>
      <c r="E24" s="5">
        <v>3.5</v>
      </c>
      <c r="F24" s="4">
        <v>637.29083000000003</v>
      </c>
      <c r="G24" s="4">
        <v>4.25</v>
      </c>
      <c r="H24" s="4" t="s">
        <v>25</v>
      </c>
      <c r="I24" s="4" t="s">
        <v>2121</v>
      </c>
      <c r="J24" s="4" t="s">
        <v>2121</v>
      </c>
      <c r="K24" s="4" t="s">
        <v>11842</v>
      </c>
      <c r="L24" s="4" t="s">
        <v>11842</v>
      </c>
      <c r="M24" s="4">
        <v>1</v>
      </c>
      <c r="N24" s="4" t="s">
        <v>1792</v>
      </c>
      <c r="O24" s="4" t="s">
        <v>1792</v>
      </c>
      <c r="P24" s="4">
        <v>38</v>
      </c>
      <c r="Q24" s="4" t="s">
        <v>2122</v>
      </c>
      <c r="R24" s="4" t="s">
        <v>8794</v>
      </c>
      <c r="S24" s="4" t="s">
        <v>12023</v>
      </c>
      <c r="T24" s="4" t="s">
        <v>12266</v>
      </c>
      <c r="U24" s="4"/>
      <c r="V24" s="4" t="s">
        <v>2123</v>
      </c>
      <c r="W24" s="4" t="str">
        <f>"piechart: colorlist=""#00FF00,#FFFFFF,#C0C0C0,#FFFF00,#0000FF,#000080,#008080,#800000,#808000,#800080,#FF0000,#FF00FF"" valuelist="""&amp;AF24&amp;","&amp;AG24&amp;","&amp;AH24&amp;","&amp;AI24&amp;","&amp;AJ24&amp;","&amp;AK24&amp;","&amp;AL24&amp;","&amp;AM24&amp;","&amp;AN24&amp;","&amp;AO24&amp;","&amp;AP24&amp;","&amp;AQ24&amp;""""</f>
        <v>piechart: colorlist="#00FF00,#FFFFFF,#C0C0C0,#FFFF00,#0000FF,#000080,#008080,#800000,#808000,#800080,#FF0000,#FF00FF" valuelist="0,0,0,0,0,0,0,0,0,0,0,0"</v>
      </c>
      <c r="X24" s="4"/>
      <c r="Y24" s="4"/>
      <c r="Z24" s="4"/>
      <c r="AA24" s="4"/>
      <c r="AB24" s="4"/>
      <c r="AC24" s="4"/>
      <c r="AD24" s="4"/>
      <c r="AE24" s="4"/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1000000000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</row>
    <row r="25" spans="1:75" s="6" customFormat="1" ht="12.95" customHeight="1">
      <c r="A25" s="4">
        <v>3136</v>
      </c>
      <c r="B25" s="4" t="s">
        <v>2132</v>
      </c>
      <c r="C25" s="4" t="str">
        <f>IF(D25=0,"Standard only",INDEX($AR$1:$BW$1,1,MATCH(D25,AR25:BW25,0)))</f>
        <v>Standard only</v>
      </c>
      <c r="D25" s="4">
        <v>0</v>
      </c>
      <c r="E25" s="5">
        <v>3.5</v>
      </c>
      <c r="F25" s="4">
        <v>653.32213000000002</v>
      </c>
      <c r="G25" s="4">
        <v>4.41</v>
      </c>
      <c r="H25" s="4" t="s">
        <v>25</v>
      </c>
      <c r="I25" s="4" t="s">
        <v>2132</v>
      </c>
      <c r="J25" s="4" t="s">
        <v>2132</v>
      </c>
      <c r="K25" s="4" t="s">
        <v>11842</v>
      </c>
      <c r="L25" s="4" t="s">
        <v>11842</v>
      </c>
      <c r="M25" s="4">
        <v>1</v>
      </c>
      <c r="N25" s="4" t="s">
        <v>1792</v>
      </c>
      <c r="O25" s="4" t="s">
        <v>1792</v>
      </c>
      <c r="P25" s="4">
        <v>39</v>
      </c>
      <c r="Q25" s="4" t="s">
        <v>2133</v>
      </c>
      <c r="R25" s="4" t="s">
        <v>8795</v>
      </c>
      <c r="S25" s="4" t="s">
        <v>11972</v>
      </c>
      <c r="T25" s="4" t="s">
        <v>12183</v>
      </c>
      <c r="U25" s="4"/>
      <c r="V25" s="4" t="s">
        <v>2134</v>
      </c>
      <c r="W25" s="4" t="str">
        <f>"piechart: colorlist=""#00FF00,#FFFFFF,#C0C0C0,#FFFF00,#0000FF,#000080,#008080,#800000,#808000,#800080,#FF0000,#FF00FF"" valuelist="""&amp;AF25&amp;","&amp;AG25&amp;","&amp;AH25&amp;","&amp;AI25&amp;","&amp;AJ25&amp;","&amp;AK25&amp;","&amp;AL25&amp;","&amp;AM25&amp;","&amp;AN25&amp;","&amp;AO25&amp;","&amp;AP25&amp;","&amp;AQ25&amp;""""</f>
        <v>piechart: colorlist="#00FF00,#FFFFFF,#C0C0C0,#FFFF00,#0000FF,#000080,#008080,#800000,#808000,#800080,#FF0000,#FF00FF" valuelist="0,0,0,0,0,0,0,0,0,0,0,0"</v>
      </c>
      <c r="X25" s="4"/>
      <c r="Y25" s="4"/>
      <c r="Z25" s="4"/>
      <c r="AA25" s="4"/>
      <c r="AB25" s="4"/>
      <c r="AC25" s="4"/>
      <c r="AD25" s="4"/>
      <c r="AE25" s="4"/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1000000000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</row>
    <row r="26" spans="1:75" s="6" customFormat="1" ht="12.95" customHeight="1">
      <c r="A26" s="4">
        <v>893</v>
      </c>
      <c r="B26" s="4" t="s">
        <v>672</v>
      </c>
      <c r="C26" s="4" t="str">
        <f>IF(D26=0,"Standard only",INDEX($AR$1:$BW$1,1,MATCH(D26,AR26:BW26,0)))</f>
        <v>Standard only</v>
      </c>
      <c r="D26" s="4">
        <v>0</v>
      </c>
      <c r="E26" s="5">
        <v>3.5</v>
      </c>
      <c r="F26" s="4">
        <v>229.08591999999999</v>
      </c>
      <c r="G26" s="4">
        <v>5</v>
      </c>
      <c r="H26" s="4" t="s">
        <v>25</v>
      </c>
      <c r="I26" s="4" t="s">
        <v>672</v>
      </c>
      <c r="J26" s="4" t="s">
        <v>672</v>
      </c>
      <c r="K26" s="4" t="s">
        <v>11842</v>
      </c>
      <c r="L26" s="4" t="s">
        <v>11842</v>
      </c>
      <c r="M26" s="4">
        <v>1</v>
      </c>
      <c r="N26" s="4" t="s">
        <v>670</v>
      </c>
      <c r="O26" s="4" t="s">
        <v>1562</v>
      </c>
      <c r="P26" s="4">
        <v>14</v>
      </c>
      <c r="Q26" s="4" t="s">
        <v>669</v>
      </c>
      <c r="R26" s="4" t="s">
        <v>671</v>
      </c>
      <c r="S26" s="4" t="s">
        <v>8802</v>
      </c>
      <c r="T26" s="4" t="s">
        <v>12062</v>
      </c>
      <c r="U26" s="4"/>
      <c r="V26" s="4" t="s">
        <v>673</v>
      </c>
      <c r="W26" s="4" t="str">
        <f>"piechart: colorlist=""#00FF00,#FFFFFF,#C0C0C0,#FFFF00,#0000FF,#000080,#008080,#800000,#808000,#800080,#FF0000,#FF00FF"" valuelist="""&amp;AF26&amp;","&amp;AG26&amp;","&amp;AH26&amp;","&amp;AI26&amp;","&amp;AJ26&amp;","&amp;AK26&amp;","&amp;AL26&amp;","&amp;AM26&amp;","&amp;AN26&amp;","&amp;AO26&amp;","&amp;AP26&amp;","&amp;AQ26&amp;""""</f>
        <v>piechart: colorlist="#00FF00,#FFFFFF,#C0C0C0,#FFFF00,#0000FF,#000080,#008080,#800000,#808000,#800080,#FF0000,#FF00FF" valuelist="0,0,0,0,0,0,0,0,0,0,0,0"</v>
      </c>
      <c r="X26" s="4"/>
      <c r="Y26" s="4"/>
      <c r="Z26" s="4"/>
      <c r="AA26" s="4"/>
      <c r="AB26" s="4"/>
      <c r="AC26" s="4"/>
      <c r="AD26" s="4"/>
      <c r="AE26" s="4"/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1000000000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</row>
    <row r="27" spans="1:75" s="6" customFormat="1" ht="12.95" customHeight="1">
      <c r="A27" s="4">
        <v>894</v>
      </c>
      <c r="B27" s="4" t="s">
        <v>674</v>
      </c>
      <c r="C27" s="4" t="str">
        <f>IF(D27=0,"Standard only",INDEX($AR$1:$BW$1,1,MATCH(D27,AR27:BW27,0)))</f>
        <v>Standard only</v>
      </c>
      <c r="D27" s="4">
        <v>0</v>
      </c>
      <c r="E27" s="5">
        <v>3.5</v>
      </c>
      <c r="F27" s="4">
        <v>229.08591999999999</v>
      </c>
      <c r="G27" s="4">
        <v>5.59</v>
      </c>
      <c r="H27" s="4" t="s">
        <v>25</v>
      </c>
      <c r="I27" s="4" t="s">
        <v>674</v>
      </c>
      <c r="J27" s="4" t="s">
        <v>674</v>
      </c>
      <c r="K27" s="4" t="s">
        <v>11842</v>
      </c>
      <c r="L27" s="4" t="s">
        <v>11842</v>
      </c>
      <c r="M27" s="4">
        <v>1</v>
      </c>
      <c r="N27" s="4" t="s">
        <v>670</v>
      </c>
      <c r="O27" s="4" t="s">
        <v>1562</v>
      </c>
      <c r="P27" s="4">
        <v>14</v>
      </c>
      <c r="Q27" s="4" t="s">
        <v>669</v>
      </c>
      <c r="R27" s="4" t="s">
        <v>671</v>
      </c>
      <c r="S27" s="4" t="s">
        <v>8802</v>
      </c>
      <c r="T27" s="4" t="s">
        <v>12062</v>
      </c>
      <c r="U27" s="4"/>
      <c r="V27" s="4" t="s">
        <v>675</v>
      </c>
      <c r="W27" s="4" t="str">
        <f>"piechart: colorlist=""#00FF00,#FFFFFF,#C0C0C0,#FFFF00,#0000FF,#000080,#008080,#800000,#808000,#800080,#FF0000,#FF00FF"" valuelist="""&amp;AF27&amp;","&amp;AG27&amp;","&amp;AH27&amp;","&amp;AI27&amp;","&amp;AJ27&amp;","&amp;AK27&amp;","&amp;AL27&amp;","&amp;AM27&amp;","&amp;AN27&amp;","&amp;AO27&amp;","&amp;AP27&amp;","&amp;AQ27&amp;""""</f>
        <v>piechart: colorlist="#00FF00,#FFFFFF,#C0C0C0,#FFFF00,#0000FF,#000080,#008080,#800000,#808000,#800080,#FF0000,#FF00FF" valuelist="0,0,0,0,0,0,0,0,0,0,0,0"</v>
      </c>
      <c r="X27" s="4"/>
      <c r="Y27" s="4"/>
      <c r="Z27" s="4"/>
      <c r="AA27" s="4"/>
      <c r="AB27" s="4"/>
      <c r="AC27" s="4"/>
      <c r="AD27" s="4"/>
      <c r="AE27" s="4"/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1000000000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</row>
    <row r="28" spans="1:75" s="6" customFormat="1" ht="12.95" customHeight="1">
      <c r="A28" s="4">
        <v>1120</v>
      </c>
      <c r="B28" s="4" t="s">
        <v>830</v>
      </c>
      <c r="C28" s="4" t="str">
        <f>IF(D28=0,"Standard only",INDEX($AR$1:$BW$1,1,MATCH(D28,AR28:BW28,0)))</f>
        <v>Standard only</v>
      </c>
      <c r="D28" s="4">
        <v>0</v>
      </c>
      <c r="E28" s="5">
        <v>3.5</v>
      </c>
      <c r="F28" s="4">
        <v>257.11721999999997</v>
      </c>
      <c r="G28" s="4">
        <v>8.02</v>
      </c>
      <c r="H28" s="4" t="s">
        <v>25</v>
      </c>
      <c r="I28" s="4" t="s">
        <v>830</v>
      </c>
      <c r="J28" s="4" t="s">
        <v>830</v>
      </c>
      <c r="K28" s="4" t="s">
        <v>11842</v>
      </c>
      <c r="L28" s="4" t="s">
        <v>11842</v>
      </c>
      <c r="M28" s="4">
        <v>1</v>
      </c>
      <c r="N28" s="4" t="s">
        <v>670</v>
      </c>
      <c r="O28" s="4" t="s">
        <v>1562</v>
      </c>
      <c r="P28" s="4">
        <v>16</v>
      </c>
      <c r="Q28" s="4" t="s">
        <v>827</v>
      </c>
      <c r="R28" s="4" t="s">
        <v>828</v>
      </c>
      <c r="S28" s="4" t="s">
        <v>12026</v>
      </c>
      <c r="T28" s="4" t="s">
        <v>12269</v>
      </c>
      <c r="U28" s="4"/>
      <c r="V28" s="4" t="s">
        <v>831</v>
      </c>
      <c r="W28" s="4" t="str">
        <f>"piechart: colorlist=""#00FF00,#FFFFFF,#C0C0C0,#FFFF00,#0000FF,#000080,#008080,#800000,#808000,#800080,#FF0000,#FF00FF"" valuelist="""&amp;AF28&amp;","&amp;AG28&amp;","&amp;AH28&amp;","&amp;AI28&amp;","&amp;AJ28&amp;","&amp;AK28&amp;","&amp;AL28&amp;","&amp;AM28&amp;","&amp;AN28&amp;","&amp;AO28&amp;","&amp;AP28&amp;","&amp;AQ28&amp;""""</f>
        <v>piechart: colorlist="#00FF00,#FFFFFF,#C0C0C0,#FFFF00,#0000FF,#000080,#008080,#800000,#808000,#800080,#FF0000,#FF00FF" valuelist="0,0,0,0,0,0,0,0,0,0,0,0"</v>
      </c>
      <c r="X28" s="4"/>
      <c r="Y28" s="4"/>
      <c r="Z28" s="4"/>
      <c r="AA28" s="4"/>
      <c r="AB28" s="4"/>
      <c r="AC28" s="4"/>
      <c r="AD28" s="4"/>
      <c r="AE28" s="4"/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1000000000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</row>
    <row r="29" spans="1:75" s="6" customFormat="1" ht="12.95" customHeight="1">
      <c r="A29" s="4">
        <v>1228</v>
      </c>
      <c r="B29" s="4" t="s">
        <v>923</v>
      </c>
      <c r="C29" s="4" t="str">
        <f>IF(D29=0,"Standard only",INDEX($AR$1:$BW$1,1,MATCH(D29,AR29:BW29,0)))</f>
        <v>Standard only</v>
      </c>
      <c r="D29" s="4">
        <v>0</v>
      </c>
      <c r="E29" s="5">
        <v>3.5</v>
      </c>
      <c r="F29" s="4">
        <v>271.13287000000003</v>
      </c>
      <c r="G29" s="4">
        <v>9.6</v>
      </c>
      <c r="H29" s="4" t="s">
        <v>25</v>
      </c>
      <c r="I29" s="4" t="s">
        <v>923</v>
      </c>
      <c r="J29" s="4" t="s">
        <v>923</v>
      </c>
      <c r="K29" s="4" t="s">
        <v>11842</v>
      </c>
      <c r="L29" s="4" t="s">
        <v>11842</v>
      </c>
      <c r="M29" s="4">
        <v>1</v>
      </c>
      <c r="N29" s="4" t="s">
        <v>670</v>
      </c>
      <c r="O29" s="4" t="s">
        <v>1562</v>
      </c>
      <c r="P29" s="4">
        <v>17</v>
      </c>
      <c r="Q29" s="4" t="s">
        <v>924</v>
      </c>
      <c r="R29" s="4" t="s">
        <v>925</v>
      </c>
      <c r="S29" s="4" t="s">
        <v>11940</v>
      </c>
      <c r="T29" s="4" t="s">
        <v>12127</v>
      </c>
      <c r="U29" s="4"/>
      <c r="V29" s="4" t="s">
        <v>926</v>
      </c>
      <c r="W29" s="4" t="str">
        <f>"piechart: colorlist=""#00FF00,#FFFFFF,#C0C0C0,#FFFF00,#0000FF,#000080,#008080,#800000,#808000,#800080,#FF0000,#FF00FF"" valuelist="""&amp;AF29&amp;","&amp;AG29&amp;","&amp;AH29&amp;","&amp;AI29&amp;","&amp;AJ29&amp;","&amp;AK29&amp;","&amp;AL29&amp;","&amp;AM29&amp;","&amp;AN29&amp;","&amp;AO29&amp;","&amp;AP29&amp;","&amp;AQ29&amp;""""</f>
        <v>piechart: colorlist="#00FF00,#FFFFFF,#C0C0C0,#FFFF00,#0000FF,#000080,#008080,#800000,#808000,#800080,#FF0000,#FF00FF" valuelist="0,0,0,0,0,0,0,0,0,0,0,0"</v>
      </c>
      <c r="X29" s="4"/>
      <c r="Y29" s="4"/>
      <c r="Z29" s="4"/>
      <c r="AA29" s="4"/>
      <c r="AB29" s="4"/>
      <c r="AC29" s="4"/>
      <c r="AD29" s="4"/>
      <c r="AE29" s="4"/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1000000000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</row>
    <row r="30" spans="1:75" s="6" customFormat="1" ht="12.95" customHeight="1">
      <c r="A30" s="4">
        <v>1972</v>
      </c>
      <c r="B30" s="4" t="s">
        <v>1409</v>
      </c>
      <c r="C30" s="4" t="str">
        <f>IF(D30=0,"Standard only",INDEX($AR$1:$BW$1,1,MATCH(D30,AR30:BW30,0)))</f>
        <v>Standard only</v>
      </c>
      <c r="D30" s="4">
        <v>0</v>
      </c>
      <c r="E30" s="5">
        <v>3.5</v>
      </c>
      <c r="F30" s="4">
        <v>355.11761000000001</v>
      </c>
      <c r="G30" s="4">
        <v>8.4600000000000009</v>
      </c>
      <c r="H30" s="4" t="s">
        <v>25</v>
      </c>
      <c r="I30" s="4" t="s">
        <v>1409</v>
      </c>
      <c r="J30" s="4" t="s">
        <v>1409</v>
      </c>
      <c r="K30" s="4" t="s">
        <v>11842</v>
      </c>
      <c r="L30" s="4" t="s">
        <v>11842</v>
      </c>
      <c r="M30" s="4">
        <v>1</v>
      </c>
      <c r="N30" s="4" t="s">
        <v>670</v>
      </c>
      <c r="O30" s="4" t="s">
        <v>1562</v>
      </c>
      <c r="P30" s="4">
        <v>20</v>
      </c>
      <c r="Q30" s="4" t="s">
        <v>1410</v>
      </c>
      <c r="R30" s="4" t="s">
        <v>1411</v>
      </c>
      <c r="S30" s="4" t="s">
        <v>12027</v>
      </c>
      <c r="T30" s="4" t="s">
        <v>12270</v>
      </c>
      <c r="U30" s="4"/>
      <c r="V30" s="4" t="s">
        <v>1412</v>
      </c>
      <c r="W30" s="4" t="str">
        <f>"piechart: colorlist=""#00FF00,#FFFFFF,#C0C0C0,#FFFF00,#0000FF,#000080,#008080,#800000,#808000,#800080,#FF0000,#FF00FF"" valuelist="""&amp;AF30&amp;","&amp;AG30&amp;","&amp;AH30&amp;","&amp;AI30&amp;","&amp;AJ30&amp;","&amp;AK30&amp;","&amp;AL30&amp;","&amp;AM30&amp;","&amp;AN30&amp;","&amp;AO30&amp;","&amp;AP30&amp;","&amp;AQ30&amp;""""</f>
        <v>piechart: colorlist="#00FF00,#FFFFFF,#C0C0C0,#FFFF00,#0000FF,#000080,#008080,#800000,#808000,#800080,#FF0000,#FF00FF" valuelist="0,0,0,0,0,0,0,0,0,0,0,0"</v>
      </c>
      <c r="X30" s="4"/>
      <c r="Y30" s="4"/>
      <c r="Z30" s="4"/>
      <c r="AA30" s="4"/>
      <c r="AB30" s="4"/>
      <c r="AC30" s="4"/>
      <c r="AD30" s="4"/>
      <c r="AE30" s="4"/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1000000000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</row>
    <row r="31" spans="1:75" s="6" customFormat="1" ht="14.25" customHeight="1">
      <c r="A31" s="4">
        <v>2144</v>
      </c>
      <c r="B31" s="4" t="s">
        <v>1560</v>
      </c>
      <c r="C31" s="4" t="str">
        <f>IF(D31=0,"Standard only",INDEX($AR$1:$BW$1,1,MATCH(D31,AR31:BW31,0)))</f>
        <v>Standard only</v>
      </c>
      <c r="D31" s="4">
        <v>0</v>
      </c>
      <c r="E31" s="5">
        <v>3.5</v>
      </c>
      <c r="F31" s="4">
        <v>391.13873999999998</v>
      </c>
      <c r="G31" s="4">
        <v>4.05</v>
      </c>
      <c r="H31" s="4" t="s">
        <v>25</v>
      </c>
      <c r="I31" s="4" t="s">
        <v>1560</v>
      </c>
      <c r="J31" s="4" t="s">
        <v>1560</v>
      </c>
      <c r="K31" s="4" t="s">
        <v>11842</v>
      </c>
      <c r="L31" s="4" t="s">
        <v>11842</v>
      </c>
      <c r="M31" s="4">
        <v>1</v>
      </c>
      <c r="N31" s="4" t="s">
        <v>1562</v>
      </c>
      <c r="O31" s="4" t="s">
        <v>1562</v>
      </c>
      <c r="P31" s="4">
        <v>20</v>
      </c>
      <c r="Q31" s="4" t="s">
        <v>1561</v>
      </c>
      <c r="R31" s="4" t="s">
        <v>8756</v>
      </c>
      <c r="S31" s="4" t="s">
        <v>12025</v>
      </c>
      <c r="T31" s="4" t="s">
        <v>12268</v>
      </c>
      <c r="U31" s="4"/>
      <c r="V31" s="4" t="s">
        <v>1563</v>
      </c>
      <c r="W31" s="4" t="str">
        <f>"piechart: colorlist=""#00FF00,#FFFFFF,#C0C0C0,#FFFF00,#0000FF,#000080,#008080,#800000,#808000,#800080,#FF0000,#FF00FF"" valuelist="""&amp;AF31&amp;","&amp;AG31&amp;","&amp;AH31&amp;","&amp;AI31&amp;","&amp;AJ31&amp;","&amp;AK31&amp;","&amp;AL31&amp;","&amp;AM31&amp;","&amp;AN31&amp;","&amp;AO31&amp;","&amp;AP31&amp;","&amp;AQ31&amp;""""</f>
        <v>piechart: colorlist="#00FF00,#FFFFFF,#C0C0C0,#FFFF00,#0000FF,#000080,#008080,#800000,#808000,#800080,#FF0000,#FF00FF" valuelist="0,0,0,0,0,0,0,0,0,0,0,0"</v>
      </c>
      <c r="X31" s="4"/>
      <c r="Y31" s="4"/>
      <c r="Z31" s="4"/>
      <c r="AA31" s="4"/>
      <c r="AB31" s="4"/>
      <c r="AC31" s="4"/>
      <c r="AD31" s="4"/>
      <c r="AE31" s="4"/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1000000000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</row>
    <row r="32" spans="1:75" s="6" customFormat="1" ht="12.95" customHeight="1">
      <c r="A32" s="4">
        <v>2958</v>
      </c>
      <c r="B32" s="4" t="s">
        <v>1976</v>
      </c>
      <c r="C32" s="4" t="str">
        <f>IF(D32=0,"Standard only",INDEX($AR$1:$BW$1,1,MATCH(D32,AR32:BW32,0)))</f>
        <v>Standard only</v>
      </c>
      <c r="D32" s="4">
        <v>0</v>
      </c>
      <c r="E32" s="5">
        <v>3.5</v>
      </c>
      <c r="F32" s="4">
        <v>588.35308999999995</v>
      </c>
      <c r="G32" s="4">
        <v>4.01</v>
      </c>
      <c r="H32" s="4" t="s">
        <v>25</v>
      </c>
      <c r="I32" s="4" t="s">
        <v>1976</v>
      </c>
      <c r="J32" s="4" t="s">
        <v>1976</v>
      </c>
      <c r="K32" s="4" t="s">
        <v>11842</v>
      </c>
      <c r="L32" s="4" t="s">
        <v>11842</v>
      </c>
      <c r="M32" s="4">
        <v>1</v>
      </c>
      <c r="N32" s="4" t="s">
        <v>1978</v>
      </c>
      <c r="O32" s="4" t="s">
        <v>1978</v>
      </c>
      <c r="P32" s="4">
        <v>33</v>
      </c>
      <c r="Q32" s="4" t="s">
        <v>1977</v>
      </c>
      <c r="R32" s="4" t="s">
        <v>1979</v>
      </c>
      <c r="S32" s="4" t="s">
        <v>12003</v>
      </c>
      <c r="T32" s="4" t="s">
        <v>12237</v>
      </c>
      <c r="U32" s="4"/>
      <c r="V32" s="4" t="s">
        <v>1980</v>
      </c>
      <c r="W32" s="4" t="str">
        <f>"piechart: colorlist=""#00FF00,#FFFFFF,#C0C0C0,#FFFF00,#0000FF,#000080,#008080,#800000,#808000,#800080,#FF0000,#FF00FF"" valuelist="""&amp;AF32&amp;","&amp;AG32&amp;","&amp;AH32&amp;","&amp;AI32&amp;","&amp;AJ32&amp;","&amp;AK32&amp;","&amp;AL32&amp;","&amp;AM32&amp;","&amp;AN32&amp;","&amp;AO32&amp;","&amp;AP32&amp;","&amp;AQ32&amp;""""</f>
        <v>piechart: colorlist="#00FF00,#FFFFFF,#C0C0C0,#FFFF00,#0000FF,#000080,#008080,#800000,#808000,#800080,#FF0000,#FF00FF" valuelist="0,0,0,0,0,0,0,0,0,0,0,0"</v>
      </c>
      <c r="X32" s="4"/>
      <c r="Y32" s="4"/>
      <c r="Z32" s="4"/>
      <c r="AA32" s="4"/>
      <c r="AB32" s="4"/>
      <c r="AC32" s="4"/>
      <c r="AD32" s="4"/>
      <c r="AE32" s="4"/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1000000000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</row>
    <row r="33" spans="1:75" s="6" customFormat="1" ht="12.95" customHeight="1">
      <c r="A33" s="4">
        <v>3573</v>
      </c>
      <c r="B33" s="4" t="s">
        <v>2279</v>
      </c>
      <c r="C33" s="4" t="str">
        <f>IF(D33=0,"Standard only",INDEX($AR$1:$BW$1,1,MATCH(D33,AR33:BW33,0)))</f>
        <v>Standard only</v>
      </c>
      <c r="D33" s="4">
        <v>0</v>
      </c>
      <c r="E33" s="5">
        <v>3.5</v>
      </c>
      <c r="F33" s="4">
        <v>1229.5797</v>
      </c>
      <c r="G33" s="4">
        <v>6.99</v>
      </c>
      <c r="H33" s="4" t="s">
        <v>25</v>
      </c>
      <c r="I33" s="4" t="s">
        <v>2279</v>
      </c>
      <c r="J33" s="4" t="s">
        <v>2279</v>
      </c>
      <c r="K33" s="4" t="s">
        <v>11842</v>
      </c>
      <c r="L33" s="4" t="s">
        <v>11842</v>
      </c>
      <c r="M33" s="4">
        <v>1</v>
      </c>
      <c r="N33" s="4" t="s">
        <v>1978</v>
      </c>
      <c r="O33" s="4" t="s">
        <v>1978</v>
      </c>
      <c r="P33" s="4">
        <v>56</v>
      </c>
      <c r="Q33" s="4" t="s">
        <v>2280</v>
      </c>
      <c r="R33" s="4" t="s">
        <v>2281</v>
      </c>
      <c r="S33" s="4" t="s">
        <v>11932</v>
      </c>
      <c r="T33" s="4" t="s">
        <v>12116</v>
      </c>
      <c r="U33" s="4"/>
      <c r="V33" s="4" t="s">
        <v>2282</v>
      </c>
      <c r="W33" s="4" t="str">
        <f>"piechart: colorlist=""#00FF00,#FFFFFF,#C0C0C0,#FFFF00,#0000FF,#000080,#008080,#800000,#808000,#800080,#FF0000,#FF00FF"" valuelist="""&amp;AF33&amp;","&amp;AG33&amp;","&amp;AH33&amp;","&amp;AI33&amp;","&amp;AJ33&amp;","&amp;AK33&amp;","&amp;AL33&amp;","&amp;AM33&amp;","&amp;AN33&amp;","&amp;AO33&amp;","&amp;AP33&amp;","&amp;AQ33&amp;""""</f>
        <v>piechart: colorlist="#00FF00,#FFFFFF,#C0C0C0,#FFFF00,#0000FF,#000080,#008080,#800000,#808000,#800080,#FF0000,#FF00FF" valuelist="0,0,0,0,0,0,0,0,0,0,0,0"</v>
      </c>
      <c r="X33" s="4"/>
      <c r="Y33" s="4"/>
      <c r="Z33" s="4"/>
      <c r="AA33" s="4"/>
      <c r="AB33" s="4"/>
      <c r="AC33" s="4"/>
      <c r="AD33" s="4"/>
      <c r="AE33" s="4"/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1000000000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</row>
    <row r="34" spans="1:75" s="6" customFormat="1" ht="12.95" customHeight="1">
      <c r="A34" s="4">
        <v>2488</v>
      </c>
      <c r="B34" s="4" t="s">
        <v>1746</v>
      </c>
      <c r="C34" s="4" t="str">
        <f>IF(D34=0,"Standard only",INDEX($AR$1:$BW$1,1,MATCH(D34,AR34:BW34,0)))</f>
        <v>Standard only</v>
      </c>
      <c r="D34" s="4">
        <v>0</v>
      </c>
      <c r="E34" s="5">
        <v>3.5</v>
      </c>
      <c r="F34" s="4">
        <v>456.34721999999999</v>
      </c>
      <c r="G34" s="4">
        <v>7.36</v>
      </c>
      <c r="H34" s="4" t="s">
        <v>25</v>
      </c>
      <c r="I34" s="4" t="s">
        <v>1746</v>
      </c>
      <c r="J34" s="4" t="s">
        <v>1746</v>
      </c>
      <c r="K34" s="4" t="s">
        <v>11842</v>
      </c>
      <c r="L34" s="4" t="s">
        <v>11842</v>
      </c>
      <c r="M34" s="4">
        <v>1</v>
      </c>
      <c r="N34" s="4" t="s">
        <v>1602</v>
      </c>
      <c r="O34" s="4" t="s">
        <v>1978</v>
      </c>
      <c r="P34" s="4">
        <v>29</v>
      </c>
      <c r="Q34" s="4" t="s">
        <v>1747</v>
      </c>
      <c r="R34" s="4" t="s">
        <v>1749</v>
      </c>
      <c r="S34" s="4" t="s">
        <v>1748</v>
      </c>
      <c r="T34" s="4" t="s">
        <v>11398</v>
      </c>
      <c r="U34" s="4"/>
      <c r="V34" s="4" t="s">
        <v>1750</v>
      </c>
      <c r="W34" s="4" t="str">
        <f>"piechart: colorlist=""#00FF00,#FFFFFF,#C0C0C0,#FFFF00,#0000FF,#000080,#008080,#800000,#808000,#800080,#FF0000,#FF00FF"" valuelist="""&amp;AF34&amp;","&amp;AG34&amp;","&amp;AH34&amp;","&amp;AI34&amp;","&amp;AJ34&amp;","&amp;AK34&amp;","&amp;AL34&amp;","&amp;AM34&amp;","&amp;AN34&amp;","&amp;AO34&amp;","&amp;AP34&amp;","&amp;AQ34&amp;""""</f>
        <v>piechart: colorlist="#00FF00,#FFFFFF,#C0C0C0,#FFFF00,#0000FF,#000080,#008080,#800000,#808000,#800080,#FF0000,#FF00FF" valuelist="0,0,0,0,0,0,0,0,0,0,0,0"</v>
      </c>
      <c r="X34" s="4"/>
      <c r="Y34" s="4"/>
      <c r="Z34" s="4"/>
      <c r="AA34" s="4"/>
      <c r="AB34" s="4"/>
      <c r="AC34" s="4"/>
      <c r="AD34" s="4"/>
      <c r="AE34" s="4"/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1000000000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</row>
    <row r="35" spans="1:75" s="6" customFormat="1" ht="12.95" customHeight="1">
      <c r="A35" s="4">
        <v>2489</v>
      </c>
      <c r="B35" s="4" t="s">
        <v>1751</v>
      </c>
      <c r="C35" s="4" t="str">
        <f>IF(D35=0,"Standard only",INDEX($AR$1:$BW$1,1,MATCH(D35,AR35:BW35,0)))</f>
        <v>Standard only</v>
      </c>
      <c r="D35" s="4">
        <v>0</v>
      </c>
      <c r="E35" s="5">
        <v>3.5</v>
      </c>
      <c r="F35" s="4">
        <v>456.34721999999999</v>
      </c>
      <c r="G35" s="4">
        <v>8.16</v>
      </c>
      <c r="H35" s="4" t="s">
        <v>25</v>
      </c>
      <c r="I35" s="4" t="s">
        <v>1751</v>
      </c>
      <c r="J35" s="4" t="s">
        <v>1751</v>
      </c>
      <c r="K35" s="4" t="s">
        <v>11842</v>
      </c>
      <c r="L35" s="4" t="s">
        <v>11842</v>
      </c>
      <c r="M35" s="4">
        <v>1</v>
      </c>
      <c r="N35" s="4" t="s">
        <v>1602</v>
      </c>
      <c r="O35" s="4" t="s">
        <v>1978</v>
      </c>
      <c r="P35" s="4">
        <v>29</v>
      </c>
      <c r="Q35" s="4" t="s">
        <v>1747</v>
      </c>
      <c r="R35" s="4" t="s">
        <v>1753</v>
      </c>
      <c r="S35" s="4" t="s">
        <v>1752</v>
      </c>
      <c r="T35" s="4" t="s">
        <v>12218</v>
      </c>
      <c r="U35" s="4"/>
      <c r="V35" s="4" t="s">
        <v>1754</v>
      </c>
      <c r="W35" s="4" t="str">
        <f>"piechart: colorlist=""#00FF00,#FFFFFF,#C0C0C0,#FFFF00,#0000FF,#000080,#008080,#800000,#808000,#800080,#FF0000,#FF00FF"" valuelist="""&amp;AF35&amp;","&amp;AG35&amp;","&amp;AH35&amp;","&amp;AI35&amp;","&amp;AJ35&amp;","&amp;AK35&amp;","&amp;AL35&amp;","&amp;AM35&amp;","&amp;AN35&amp;","&amp;AO35&amp;","&amp;AP35&amp;","&amp;AQ35&amp;""""</f>
        <v>piechart: colorlist="#00FF00,#FFFFFF,#C0C0C0,#FFFF00,#0000FF,#000080,#008080,#800000,#808000,#800080,#FF0000,#FF00FF" valuelist="0,0,0,0,0,0,0,0,0,0,0,0"</v>
      </c>
      <c r="X35" s="4"/>
      <c r="Y35" s="4"/>
      <c r="Z35" s="4"/>
      <c r="AA35" s="4"/>
      <c r="AB35" s="4"/>
      <c r="AC35" s="4"/>
      <c r="AD35" s="4"/>
      <c r="AE35" s="4"/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1000000000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</row>
    <row r="36" spans="1:75" s="6" customFormat="1" ht="12.95" customHeight="1">
      <c r="A36" s="4">
        <v>1775</v>
      </c>
      <c r="B36" s="4" t="s">
        <v>1285</v>
      </c>
      <c r="C36" s="4" t="str">
        <f>IF(D36=0,"Standard only",INDEX($AR$1:$BW$1,1,MATCH(D36,AR36:BW36,0)))</f>
        <v>Standard only</v>
      </c>
      <c r="D36" s="4">
        <v>0</v>
      </c>
      <c r="E36" s="5">
        <v>3.5</v>
      </c>
      <c r="F36" s="4">
        <v>329.08670999999998</v>
      </c>
      <c r="G36" s="4">
        <v>2.86</v>
      </c>
      <c r="H36" s="4" t="s">
        <v>25</v>
      </c>
      <c r="I36" s="4" t="s">
        <v>1285</v>
      </c>
      <c r="J36" s="4" t="s">
        <v>1285</v>
      </c>
      <c r="K36" s="4" t="s">
        <v>11842</v>
      </c>
      <c r="L36" s="4" t="s">
        <v>11842</v>
      </c>
      <c r="M36" s="4">
        <v>1</v>
      </c>
      <c r="N36" s="4" t="s">
        <v>1287</v>
      </c>
      <c r="O36" s="4" t="s">
        <v>1645</v>
      </c>
      <c r="P36" s="4">
        <v>14</v>
      </c>
      <c r="Q36" s="4" t="s">
        <v>1286</v>
      </c>
      <c r="R36" s="4" t="s">
        <v>8728</v>
      </c>
      <c r="S36" s="4" t="s">
        <v>11916</v>
      </c>
      <c r="T36" s="4" t="s">
        <v>12089</v>
      </c>
      <c r="U36" s="4"/>
      <c r="V36" s="4" t="s">
        <v>1288</v>
      </c>
      <c r="W36" s="4" t="str">
        <f>"piechart: colorlist=""#00FF00,#FFFFFF,#C0C0C0,#FFFF00,#0000FF,#000080,#008080,#800000,#808000,#800080,#FF0000,#FF00FF"" valuelist="""&amp;AF36&amp;","&amp;AG36&amp;","&amp;AH36&amp;","&amp;AI36&amp;","&amp;AJ36&amp;","&amp;AK36&amp;","&amp;AL36&amp;","&amp;AM36&amp;","&amp;AN36&amp;","&amp;AO36&amp;","&amp;AP36&amp;","&amp;AQ36&amp;""""</f>
        <v>piechart: colorlist="#00FF00,#FFFFFF,#C0C0C0,#FFFF00,#0000FF,#000080,#008080,#800000,#808000,#800080,#FF0000,#FF00FF" valuelist="0,0,0,0,0,0,0,0,0,0,0,0"</v>
      </c>
      <c r="X36" s="4"/>
      <c r="Y36" s="4"/>
      <c r="Z36" s="4"/>
      <c r="AA36" s="4"/>
      <c r="AB36" s="4"/>
      <c r="AC36" s="4"/>
      <c r="AD36" s="4"/>
      <c r="AE36" s="4"/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1000000000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</row>
    <row r="37" spans="1:75" s="6" customFormat="1" ht="12.95" customHeight="1">
      <c r="A37" s="4">
        <v>839</v>
      </c>
      <c r="B37" s="4" t="s">
        <v>638</v>
      </c>
      <c r="C37" s="4" t="str">
        <f>IF(D37=0,"Standard only",INDEX($AR$1:$BW$1,1,MATCH(D37,AR37:BW37,0)))</f>
        <v>Standard only</v>
      </c>
      <c r="D37" s="4">
        <v>0</v>
      </c>
      <c r="E37" s="5">
        <v>3.5</v>
      </c>
      <c r="F37" s="4">
        <v>222.11247</v>
      </c>
      <c r="G37" s="4">
        <v>3.33</v>
      </c>
      <c r="H37" s="4" t="s">
        <v>25</v>
      </c>
      <c r="I37" s="4" t="s">
        <v>638</v>
      </c>
      <c r="J37" s="4" t="s">
        <v>638</v>
      </c>
      <c r="K37" s="4" t="s">
        <v>11842</v>
      </c>
      <c r="L37" s="4" t="s">
        <v>11842</v>
      </c>
      <c r="M37" s="4">
        <v>1</v>
      </c>
      <c r="N37" s="4" t="s">
        <v>640</v>
      </c>
      <c r="O37" s="4" t="s">
        <v>12557</v>
      </c>
      <c r="P37" s="4">
        <v>12</v>
      </c>
      <c r="Q37" s="4" t="s">
        <v>639</v>
      </c>
      <c r="R37" s="4" t="s">
        <v>642</v>
      </c>
      <c r="S37" s="4" t="s">
        <v>641</v>
      </c>
      <c r="T37" s="4" t="s">
        <v>12170</v>
      </c>
      <c r="U37" s="4"/>
      <c r="V37" s="4" t="s">
        <v>643</v>
      </c>
      <c r="W37" s="4" t="str">
        <f>"piechart: colorlist=""#00FF00,#FFFFFF,#C0C0C0,#FFFF00,#0000FF,#000080,#008080,#800000,#808000,#800080,#FF0000,#FF00FF"" valuelist="""&amp;AF37&amp;","&amp;AG37&amp;","&amp;AH37&amp;","&amp;AI37&amp;","&amp;AJ37&amp;","&amp;AK37&amp;","&amp;AL37&amp;","&amp;AM37&amp;","&amp;AN37&amp;","&amp;AO37&amp;","&amp;AP37&amp;","&amp;AQ37&amp;""""</f>
        <v>piechart: colorlist="#00FF00,#FFFFFF,#C0C0C0,#FFFF00,#0000FF,#000080,#008080,#800000,#808000,#800080,#FF0000,#FF00FF" valuelist="0,0,0,0,0,0,0,0,0,0,0,0"</v>
      </c>
      <c r="X37" s="4"/>
      <c r="Y37" s="4"/>
      <c r="Z37" s="4"/>
      <c r="AA37" s="4"/>
      <c r="AB37" s="4"/>
      <c r="AC37" s="4"/>
      <c r="AD37" s="4"/>
      <c r="AE37" s="4"/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1000000000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</row>
    <row r="38" spans="1:75" s="6" customFormat="1" ht="12.95" customHeight="1">
      <c r="A38" s="4">
        <v>2120</v>
      </c>
      <c r="B38" s="4" t="s">
        <v>1523</v>
      </c>
      <c r="C38" s="4" t="str">
        <f>IF(D38=0,"Standard only",INDEX($AR$1:$BW$1,1,MATCH(D38,AR38:BW38,0)))</f>
        <v>Standard only</v>
      </c>
      <c r="D38" s="4">
        <v>0</v>
      </c>
      <c r="E38" s="5">
        <v>3.5</v>
      </c>
      <c r="F38" s="4">
        <v>384.14416</v>
      </c>
      <c r="G38" s="4">
        <v>4.21</v>
      </c>
      <c r="H38" s="4" t="s">
        <v>25</v>
      </c>
      <c r="I38" s="4" t="s">
        <v>1523</v>
      </c>
      <c r="J38" s="4" t="s">
        <v>1523</v>
      </c>
      <c r="K38" s="4" t="s">
        <v>11842</v>
      </c>
      <c r="L38" s="4" t="s">
        <v>11842</v>
      </c>
      <c r="M38" s="4">
        <v>1</v>
      </c>
      <c r="N38" s="4" t="s">
        <v>1525</v>
      </c>
      <c r="O38" s="4" t="s">
        <v>12557</v>
      </c>
      <c r="P38" s="4">
        <v>21</v>
      </c>
      <c r="Q38" s="4" t="s">
        <v>1524</v>
      </c>
      <c r="R38" s="4" t="s">
        <v>8751</v>
      </c>
      <c r="S38" s="4" t="s">
        <v>11892</v>
      </c>
      <c r="T38" s="4" t="s">
        <v>12049</v>
      </c>
      <c r="U38" s="4"/>
      <c r="V38" s="4" t="s">
        <v>1526</v>
      </c>
      <c r="W38" s="4" t="str">
        <f>"piechart: colorlist=""#00FF00,#FFFFFF,#C0C0C0,#FFFF00,#0000FF,#000080,#008080,#800000,#808000,#800080,#FF0000,#FF00FF"" valuelist="""&amp;AF38&amp;","&amp;AG38&amp;","&amp;AH38&amp;","&amp;AI38&amp;","&amp;AJ38&amp;","&amp;AK38&amp;","&amp;AL38&amp;","&amp;AM38&amp;","&amp;AN38&amp;","&amp;AO38&amp;","&amp;AP38&amp;","&amp;AQ38&amp;""""</f>
        <v>piechart: colorlist="#00FF00,#FFFFFF,#C0C0C0,#FFFF00,#0000FF,#000080,#008080,#800000,#808000,#800080,#FF0000,#FF00FF" valuelist="0,0,0,0,0,0,0,0,0,0,0,0"</v>
      </c>
      <c r="X38" s="4"/>
      <c r="Y38" s="4"/>
      <c r="Z38" s="4"/>
      <c r="AA38" s="4"/>
      <c r="AB38" s="4"/>
      <c r="AC38" s="4"/>
      <c r="AD38" s="4"/>
      <c r="AE38" s="4"/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1000000000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</row>
    <row r="39" spans="1:75" s="6" customFormat="1" ht="12.95" customHeight="1">
      <c r="A39" s="4">
        <v>682</v>
      </c>
      <c r="B39" s="4" t="s">
        <v>537</v>
      </c>
      <c r="C39" s="4" t="str">
        <f>IF(D39=0,"Standard only",INDEX($AR$1:$BW$1,1,MATCH(D39,AR39:BW39,0)))</f>
        <v>Standard only</v>
      </c>
      <c r="D39" s="4">
        <v>0</v>
      </c>
      <c r="E39" s="5">
        <v>3.5</v>
      </c>
      <c r="F39" s="4">
        <v>204.11313999999999</v>
      </c>
      <c r="G39" s="4">
        <v>2.76</v>
      </c>
      <c r="H39" s="4" t="s">
        <v>25</v>
      </c>
      <c r="I39" s="4" t="s">
        <v>537</v>
      </c>
      <c r="J39" s="4" t="s">
        <v>537</v>
      </c>
      <c r="K39" s="4" t="s">
        <v>11842</v>
      </c>
      <c r="L39" s="4" t="s">
        <v>11842</v>
      </c>
      <c r="M39" s="4">
        <v>1</v>
      </c>
      <c r="N39" s="4" t="s">
        <v>539</v>
      </c>
      <c r="O39" s="4" t="s">
        <v>12557</v>
      </c>
      <c r="P39" s="4">
        <v>11</v>
      </c>
      <c r="Q39" s="4" t="s">
        <v>538</v>
      </c>
      <c r="R39" s="4" t="s">
        <v>541</v>
      </c>
      <c r="S39" s="4" t="s">
        <v>540</v>
      </c>
      <c r="T39" s="4" t="s">
        <v>12037</v>
      </c>
      <c r="U39" s="4"/>
      <c r="V39" s="4" t="s">
        <v>542</v>
      </c>
      <c r="W39" s="4" t="str">
        <f>"piechart: colorlist=""#00FF00,#FFFFFF,#C0C0C0,#FFFF00,#0000FF,#000080,#008080,#800000,#808000,#800080,#FF0000,#FF00FF"" valuelist="""&amp;AF39&amp;","&amp;AG39&amp;","&amp;AH39&amp;","&amp;AI39&amp;","&amp;AJ39&amp;","&amp;AK39&amp;","&amp;AL39&amp;","&amp;AM39&amp;","&amp;AN39&amp;","&amp;AO39&amp;","&amp;AP39&amp;","&amp;AQ39&amp;""""</f>
        <v>piechart: colorlist="#00FF00,#FFFFFF,#C0C0C0,#FFFF00,#0000FF,#000080,#008080,#800000,#808000,#800080,#FF0000,#FF00FF" valuelist="0,0,0,0,0,0,0,0,0,0,0,0"</v>
      </c>
      <c r="X39" s="4" t="s">
        <v>8864</v>
      </c>
      <c r="Y39" s="4" t="s">
        <v>8865</v>
      </c>
      <c r="Z39" s="4" t="s">
        <v>8866</v>
      </c>
      <c r="AA39" s="4" t="s">
        <v>8867</v>
      </c>
      <c r="AB39" s="4" t="s">
        <v>8861</v>
      </c>
      <c r="AC39" s="4" t="s">
        <v>8862</v>
      </c>
      <c r="AD39" s="4" t="s">
        <v>8863</v>
      </c>
      <c r="AE39" s="4"/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1000000000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</row>
    <row r="40" spans="1:75" s="6" customFormat="1" ht="12.95" customHeight="1">
      <c r="A40" s="4">
        <v>601</v>
      </c>
      <c r="B40" s="4" t="s">
        <v>488</v>
      </c>
      <c r="C40" s="4" t="str">
        <f>IF(D40=0,"Standard only",INDEX($AR$1:$BW$1,1,MATCH(D40,AR40:BW40,0)))</f>
        <v>Standard only</v>
      </c>
      <c r="D40" s="4">
        <v>0</v>
      </c>
      <c r="E40" s="5">
        <v>3.5</v>
      </c>
      <c r="F40" s="4">
        <v>195.06519</v>
      </c>
      <c r="G40" s="4">
        <v>5.59</v>
      </c>
      <c r="H40" s="4" t="s">
        <v>25</v>
      </c>
      <c r="I40" s="4" t="s">
        <v>488</v>
      </c>
      <c r="J40" s="4" t="s">
        <v>488</v>
      </c>
      <c r="K40" s="4" t="s">
        <v>11842</v>
      </c>
      <c r="L40" s="4" t="s">
        <v>11842</v>
      </c>
      <c r="M40" s="4">
        <v>1</v>
      </c>
      <c r="N40" s="4" t="s">
        <v>489</v>
      </c>
      <c r="O40" s="4" t="s">
        <v>12557</v>
      </c>
      <c r="P40" s="4">
        <v>10</v>
      </c>
      <c r="Q40" s="4" t="s">
        <v>358</v>
      </c>
      <c r="R40" s="4" t="s">
        <v>491</v>
      </c>
      <c r="S40" s="4" t="s">
        <v>490</v>
      </c>
      <c r="T40" s="4" t="s">
        <v>12272</v>
      </c>
      <c r="U40" s="4"/>
      <c r="V40" s="4" t="s">
        <v>492</v>
      </c>
      <c r="W40" s="4" t="str">
        <f>"piechart: colorlist=""#00FF00,#FFFFFF,#C0C0C0,#FFFF00,#0000FF,#000080,#008080,#800000,#808000,#800080,#FF0000,#FF00FF"" valuelist="""&amp;AF40&amp;","&amp;AG40&amp;","&amp;AH40&amp;","&amp;AI40&amp;","&amp;AJ40&amp;","&amp;AK40&amp;","&amp;AL40&amp;","&amp;AM40&amp;","&amp;AN40&amp;","&amp;AO40&amp;","&amp;AP40&amp;","&amp;AQ40&amp;""""</f>
        <v>piechart: colorlist="#00FF00,#FFFFFF,#C0C0C0,#FFFF00,#0000FF,#000080,#008080,#800000,#808000,#800080,#FF0000,#FF00FF" valuelist="0,0,0,0,0,0,0,0,0,0,0,0"</v>
      </c>
      <c r="X40" s="4"/>
      <c r="Y40" s="4"/>
      <c r="Z40" s="4"/>
      <c r="AA40" s="4"/>
      <c r="AB40" s="4"/>
      <c r="AC40" s="4"/>
      <c r="AD40" s="4"/>
      <c r="AE40" s="4"/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1000000000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</row>
    <row r="41" spans="1:75" s="6" customFormat="1" ht="12.95" customHeight="1">
      <c r="A41" s="4">
        <v>180</v>
      </c>
      <c r="B41" s="4" t="s">
        <v>150</v>
      </c>
      <c r="C41" s="4" t="str">
        <f>IF(D41=0,"Standard only",INDEX($AR$1:$BW$1,1,MATCH(D41,AR41:BW41,0)))</f>
        <v>Standard only</v>
      </c>
      <c r="D41" s="4">
        <v>0</v>
      </c>
      <c r="E41" s="5">
        <v>3.5</v>
      </c>
      <c r="F41" s="4">
        <v>146.06003999999999</v>
      </c>
      <c r="G41" s="4">
        <v>2.93</v>
      </c>
      <c r="H41" s="4" t="s">
        <v>25</v>
      </c>
      <c r="I41" s="4" t="s">
        <v>150</v>
      </c>
      <c r="J41" s="4" t="s">
        <v>150</v>
      </c>
      <c r="K41" s="4" t="s">
        <v>11842</v>
      </c>
      <c r="L41" s="4" t="s">
        <v>11842</v>
      </c>
      <c r="M41" s="4">
        <v>1</v>
      </c>
      <c r="N41" s="4" t="s">
        <v>151</v>
      </c>
      <c r="O41" s="4" t="s">
        <v>12557</v>
      </c>
      <c r="P41" s="4">
        <v>9</v>
      </c>
      <c r="Q41" s="4" t="s">
        <v>147</v>
      </c>
      <c r="R41" s="4" t="s">
        <v>8684</v>
      </c>
      <c r="S41" s="4" t="s">
        <v>152</v>
      </c>
      <c r="T41" s="4" t="s">
        <v>12064</v>
      </c>
      <c r="U41" s="4"/>
      <c r="V41" s="4" t="s">
        <v>153</v>
      </c>
      <c r="W41" s="4" t="str">
        <f>"piechart: colorlist=""#00FF00,#FFFFFF,#C0C0C0,#FFFF00,#0000FF,#000080,#008080,#800000,#808000,#800080,#FF0000,#FF00FF"" valuelist="""&amp;AF41&amp;","&amp;AG41&amp;","&amp;AH41&amp;","&amp;AI41&amp;","&amp;AJ41&amp;","&amp;AK41&amp;","&amp;AL41&amp;","&amp;AM41&amp;","&amp;AN41&amp;","&amp;AO41&amp;","&amp;AP41&amp;","&amp;AQ41&amp;""""</f>
        <v>piechart: colorlist="#00FF00,#FFFFFF,#C0C0C0,#FFFF00,#0000FF,#000080,#008080,#800000,#808000,#800080,#FF0000,#FF00FF" valuelist="0,0,0,0,0,0,0,0,0,0,0,0"</v>
      </c>
      <c r="X41" s="4"/>
      <c r="Y41" s="4"/>
      <c r="Z41" s="4"/>
      <c r="AA41" s="4"/>
      <c r="AB41" s="4"/>
      <c r="AC41" s="4"/>
      <c r="AD41" s="4"/>
      <c r="AE41" s="4"/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1000000000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</row>
    <row r="42" spans="1:75" s="6" customFormat="1" ht="12.95" customHeight="1">
      <c r="A42" s="4">
        <v>2359</v>
      </c>
      <c r="B42" s="4" t="s">
        <v>1674</v>
      </c>
      <c r="C42" s="4" t="str">
        <f>IF(D42=0,"Standard only",INDEX($AR$1:$BW$1,1,MATCH(D42,AR42:BW42,0)))</f>
        <v>Standard only</v>
      </c>
      <c r="D42" s="4">
        <v>0</v>
      </c>
      <c r="E42" s="5">
        <v>3.5</v>
      </c>
      <c r="F42" s="4">
        <v>433.22208000000001</v>
      </c>
      <c r="G42" s="4">
        <v>7.59</v>
      </c>
      <c r="H42" s="4" t="s">
        <v>25</v>
      </c>
      <c r="I42" s="4" t="s">
        <v>1674</v>
      </c>
      <c r="J42" s="4" t="s">
        <v>1674</v>
      </c>
      <c r="K42" s="4" t="s">
        <v>11842</v>
      </c>
      <c r="L42" s="4" t="s">
        <v>11842</v>
      </c>
      <c r="M42" s="4">
        <v>1</v>
      </c>
      <c r="N42" s="4" t="s">
        <v>1676</v>
      </c>
      <c r="O42" s="4" t="s">
        <v>12557</v>
      </c>
      <c r="P42" s="4">
        <v>24</v>
      </c>
      <c r="Q42" s="4" t="s">
        <v>1675</v>
      </c>
      <c r="R42" s="4" t="s">
        <v>8763</v>
      </c>
      <c r="S42" s="4" t="s">
        <v>1677</v>
      </c>
      <c r="T42" s="4" t="s">
        <v>12249</v>
      </c>
      <c r="U42" s="4"/>
      <c r="V42" s="4" t="s">
        <v>1678</v>
      </c>
      <c r="W42" s="4" t="str">
        <f>"piechart: colorlist=""#00FF00,#FFFFFF,#C0C0C0,#FFFF00,#0000FF,#000080,#008080,#800000,#808000,#800080,#FF0000,#FF00FF"" valuelist="""&amp;AF42&amp;","&amp;AG42&amp;","&amp;AH42&amp;","&amp;AI42&amp;","&amp;AJ42&amp;","&amp;AK42&amp;","&amp;AL42&amp;","&amp;AM42&amp;","&amp;AN42&amp;","&amp;AO42&amp;","&amp;AP42&amp;","&amp;AQ42&amp;""""</f>
        <v>piechart: colorlist="#00FF00,#FFFFFF,#C0C0C0,#FFFF00,#0000FF,#000080,#008080,#800000,#808000,#800080,#FF0000,#FF00FF" valuelist="0,0,0,0,0,0,0,0,0,0,0,0"</v>
      </c>
      <c r="X42" s="4"/>
      <c r="Y42" s="4"/>
      <c r="Z42" s="4"/>
      <c r="AA42" s="4"/>
      <c r="AB42" s="4"/>
      <c r="AC42" s="4"/>
      <c r="AD42" s="4"/>
      <c r="AE42" s="4"/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1000000000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</row>
    <row r="43" spans="1:75" s="6" customFormat="1" ht="12.95" customHeight="1">
      <c r="A43" s="4">
        <v>904</v>
      </c>
      <c r="B43" s="4" t="s">
        <v>677</v>
      </c>
      <c r="C43" s="4" t="str">
        <f>IF(D43=0,"Standard only",INDEX($AR$1:$BW$1,1,MATCH(D43,AR43:BW43,0)))</f>
        <v>Standard only</v>
      </c>
      <c r="D43" s="4">
        <v>0</v>
      </c>
      <c r="E43" s="5">
        <v>3.5</v>
      </c>
      <c r="F43" s="4">
        <v>230.08116999999999</v>
      </c>
      <c r="G43" s="4">
        <v>5.59</v>
      </c>
      <c r="H43" s="4" t="s">
        <v>25</v>
      </c>
      <c r="I43" s="4" t="s">
        <v>677</v>
      </c>
      <c r="J43" s="4" t="s">
        <v>677</v>
      </c>
      <c r="K43" s="4" t="s">
        <v>11842</v>
      </c>
      <c r="L43" s="4" t="s">
        <v>11842</v>
      </c>
      <c r="M43" s="4">
        <v>1</v>
      </c>
      <c r="N43" s="4" t="s">
        <v>679</v>
      </c>
      <c r="O43" s="4" t="s">
        <v>12557</v>
      </c>
      <c r="P43" s="4">
        <v>13</v>
      </c>
      <c r="Q43" s="4" t="s">
        <v>678</v>
      </c>
      <c r="R43" s="4" t="s">
        <v>681</v>
      </c>
      <c r="S43" s="4" t="s">
        <v>680</v>
      </c>
      <c r="T43" s="4" t="s">
        <v>12182</v>
      </c>
      <c r="U43" s="4"/>
      <c r="V43" s="4" t="s">
        <v>683</v>
      </c>
      <c r="W43" s="4" t="str">
        <f>"piechart: colorlist=""#00FF00,#FFFFFF,#C0C0C0,#FFFF00,#0000FF,#000080,#008080,#800000,#808000,#800080,#FF0000,#FF00FF"" valuelist="""&amp;AF43&amp;","&amp;AG43&amp;","&amp;AH43&amp;","&amp;AI43&amp;","&amp;AJ43&amp;","&amp;AK43&amp;","&amp;AL43&amp;","&amp;AM43&amp;","&amp;AN43&amp;","&amp;AO43&amp;","&amp;AP43&amp;","&amp;AQ43&amp;""""</f>
        <v>piechart: colorlist="#00FF00,#FFFFFF,#C0C0C0,#FFFF00,#0000FF,#000080,#008080,#800000,#808000,#800080,#FF0000,#FF00FF" valuelist="0,0,0,0,0,0,0,0,0,0,0,0"</v>
      </c>
      <c r="X43" s="4"/>
      <c r="Y43" s="4"/>
      <c r="Z43" s="4"/>
      <c r="AA43" s="4"/>
      <c r="AB43" s="4"/>
      <c r="AC43" s="4"/>
      <c r="AD43" s="4"/>
      <c r="AE43" s="4"/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1000000000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</row>
    <row r="44" spans="1:75" s="6" customFormat="1" ht="12.95" customHeight="1">
      <c r="A44" s="4">
        <v>1047</v>
      </c>
      <c r="B44" s="4" t="s">
        <v>780</v>
      </c>
      <c r="C44" s="4" t="str">
        <f>IF(D44=0,"Standard only",INDEX($AR$1:$BW$1,1,MATCH(D44,AR44:BW44,0)))</f>
        <v>Standard only</v>
      </c>
      <c r="D44" s="4">
        <v>0</v>
      </c>
      <c r="E44" s="5">
        <v>3.5</v>
      </c>
      <c r="F44" s="4">
        <v>249.14851999999999</v>
      </c>
      <c r="G44" s="4">
        <v>7.91</v>
      </c>
      <c r="H44" s="4" t="s">
        <v>25</v>
      </c>
      <c r="I44" s="4" t="s">
        <v>780</v>
      </c>
      <c r="J44" s="4" t="s">
        <v>780</v>
      </c>
      <c r="K44" s="4" t="s">
        <v>11842</v>
      </c>
      <c r="L44" s="4" t="s">
        <v>11842</v>
      </c>
      <c r="M44" s="4">
        <v>1</v>
      </c>
      <c r="N44" s="4" t="s">
        <v>782</v>
      </c>
      <c r="O44" s="4" t="s">
        <v>12557</v>
      </c>
      <c r="P44" s="4">
        <v>15</v>
      </c>
      <c r="Q44" s="4" t="s">
        <v>781</v>
      </c>
      <c r="R44" s="4" t="s">
        <v>783</v>
      </c>
      <c r="S44" s="4" t="s">
        <v>11915</v>
      </c>
      <c r="T44" s="4" t="s">
        <v>12086</v>
      </c>
      <c r="U44" s="4"/>
      <c r="V44" s="4" t="s">
        <v>784</v>
      </c>
      <c r="W44" s="4" t="str">
        <f>"piechart: colorlist=""#00FF00,#FFFFFF,#C0C0C0,#FFFF00,#0000FF,#000080,#008080,#800000,#808000,#800080,#FF0000,#FF00FF"" valuelist="""&amp;AF44&amp;","&amp;AG44&amp;","&amp;AH44&amp;","&amp;AI44&amp;","&amp;AJ44&amp;","&amp;AK44&amp;","&amp;AL44&amp;","&amp;AM44&amp;","&amp;AN44&amp;","&amp;AO44&amp;","&amp;AP44&amp;","&amp;AQ44&amp;""""</f>
        <v>piechart: colorlist="#00FF00,#FFFFFF,#C0C0C0,#FFFF00,#0000FF,#000080,#008080,#800000,#808000,#800080,#FF0000,#FF00FF" valuelist="0,0,0,0,0,0,0,0,0,0,0,0"</v>
      </c>
      <c r="X44" s="4"/>
      <c r="Y44" s="4"/>
      <c r="Z44" s="4"/>
      <c r="AA44" s="4"/>
      <c r="AB44" s="4"/>
      <c r="AC44" s="4"/>
      <c r="AD44" s="4"/>
      <c r="AE44" s="4"/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1000000000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</row>
    <row r="45" spans="1:75" s="6" customFormat="1" ht="12.95" customHeight="1">
      <c r="A45" s="4">
        <v>2504</v>
      </c>
      <c r="B45" s="4" t="s">
        <v>1755</v>
      </c>
      <c r="C45" s="4" t="str">
        <f>IF(D45=0,"Standard only",INDEX($AR$1:$BW$1,1,MATCH(D45,AR45:BW45,0)))</f>
        <v>Standard only</v>
      </c>
      <c r="D45" s="4">
        <v>0</v>
      </c>
      <c r="E45" s="5">
        <v>3.5</v>
      </c>
      <c r="F45" s="4">
        <v>458.16568999999998</v>
      </c>
      <c r="G45" s="4">
        <v>3.32</v>
      </c>
      <c r="H45" s="4" t="s">
        <v>25</v>
      </c>
      <c r="I45" s="4" t="s">
        <v>1755</v>
      </c>
      <c r="J45" s="4" t="s">
        <v>1755</v>
      </c>
      <c r="K45" s="4" t="s">
        <v>11842</v>
      </c>
      <c r="L45" s="4" t="s">
        <v>11842</v>
      </c>
      <c r="M45" s="4">
        <v>1</v>
      </c>
      <c r="N45" s="4" t="s">
        <v>1757</v>
      </c>
      <c r="O45" s="4" t="s">
        <v>12557</v>
      </c>
      <c r="P45" s="4">
        <v>20</v>
      </c>
      <c r="Q45" s="4" t="s">
        <v>1756</v>
      </c>
      <c r="R45" s="4" t="s">
        <v>1758</v>
      </c>
      <c r="S45" s="4" t="s">
        <v>11912</v>
      </c>
      <c r="T45" s="4" t="s">
        <v>12078</v>
      </c>
      <c r="U45" s="4"/>
      <c r="V45" s="4" t="s">
        <v>1759</v>
      </c>
      <c r="W45" s="4" t="str">
        <f>"piechart: colorlist=""#00FF00,#FFFFFF,#C0C0C0,#FFFF00,#0000FF,#000080,#008080,#800000,#808000,#800080,#FF0000,#FF00FF"" valuelist="""&amp;AF45&amp;","&amp;AG45&amp;","&amp;AH45&amp;","&amp;AI45&amp;","&amp;AJ45&amp;","&amp;AK45&amp;","&amp;AL45&amp;","&amp;AM45&amp;","&amp;AN45&amp;","&amp;AO45&amp;","&amp;AP45&amp;","&amp;AQ45&amp;""""</f>
        <v>piechart: colorlist="#00FF00,#FFFFFF,#C0C0C0,#FFFF00,#0000FF,#000080,#008080,#800000,#808000,#800080,#FF0000,#FF00FF" valuelist="0,0,0,0,0,0,0,0,0,0,0,0"</v>
      </c>
      <c r="X45" s="4"/>
      <c r="Y45" s="4"/>
      <c r="Z45" s="4"/>
      <c r="AA45" s="4"/>
      <c r="AB45" s="4"/>
      <c r="AC45" s="4"/>
      <c r="AD45" s="4"/>
      <c r="AE45" s="4"/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1000000000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</row>
    <row r="46" spans="1:75" s="6" customFormat="1" ht="12.95" customHeight="1">
      <c r="A46" s="4">
        <v>965</v>
      </c>
      <c r="B46" s="4" t="s">
        <v>730</v>
      </c>
      <c r="C46" s="4" t="str">
        <f>IF(D46=0,"Standard only",INDEX($AR$1:$BW$1,1,MATCH(D46,AR46:BW46,0)))</f>
        <v>Standard only</v>
      </c>
      <c r="D46" s="4">
        <v>0</v>
      </c>
      <c r="E46" s="5">
        <v>3.5</v>
      </c>
      <c r="F46" s="4">
        <v>237.15975</v>
      </c>
      <c r="G46" s="4">
        <v>2.75</v>
      </c>
      <c r="H46" s="4" t="s">
        <v>25</v>
      </c>
      <c r="I46" s="4" t="s">
        <v>730</v>
      </c>
      <c r="J46" s="4" t="s">
        <v>730</v>
      </c>
      <c r="K46" s="4" t="s">
        <v>11842</v>
      </c>
      <c r="L46" s="4" t="s">
        <v>11842</v>
      </c>
      <c r="M46" s="4">
        <v>1</v>
      </c>
      <c r="N46" s="4" t="s">
        <v>371</v>
      </c>
      <c r="O46" s="4" t="s">
        <v>12557</v>
      </c>
      <c r="P46" s="4">
        <v>13</v>
      </c>
      <c r="Q46" s="4" t="s">
        <v>731</v>
      </c>
      <c r="R46" s="4" t="s">
        <v>733</v>
      </c>
      <c r="S46" s="4" t="s">
        <v>732</v>
      </c>
      <c r="T46" s="4" t="s">
        <v>12233</v>
      </c>
      <c r="U46" s="4"/>
      <c r="V46" s="4" t="s">
        <v>734</v>
      </c>
      <c r="W46" s="4" t="str">
        <f>"piechart: colorlist=""#00FF00,#FFFFFF,#C0C0C0,#FFFF00,#0000FF,#000080,#008080,#800000,#808000,#800080,#FF0000,#FF00FF"" valuelist="""&amp;AF46&amp;","&amp;AG46&amp;","&amp;AH46&amp;","&amp;AI46&amp;","&amp;AJ46&amp;","&amp;AK46&amp;","&amp;AL46&amp;","&amp;AM46&amp;","&amp;AN46&amp;","&amp;AO46&amp;","&amp;AP46&amp;","&amp;AQ46&amp;""""</f>
        <v>piechart: colorlist="#00FF00,#FFFFFF,#C0C0C0,#FFFF00,#0000FF,#000080,#008080,#800000,#808000,#800080,#FF0000,#FF00FF" valuelist="0,0,0,0,0,0,0,0,0,0,0,0"</v>
      </c>
      <c r="X46" s="4"/>
      <c r="Y46" s="4"/>
      <c r="Z46" s="4"/>
      <c r="AA46" s="4"/>
      <c r="AB46" s="4"/>
      <c r="AC46" s="4"/>
      <c r="AD46" s="4"/>
      <c r="AE46" s="4"/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1000000000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</row>
    <row r="47" spans="1:75" s="6" customFormat="1" ht="12.95" customHeight="1">
      <c r="A47" s="4">
        <v>1652</v>
      </c>
      <c r="B47" s="4" t="s">
        <v>1195</v>
      </c>
      <c r="C47" s="4" t="str">
        <f>IF(D47=0,"Standard only",INDEX($AR$1:$BW$1,1,MATCH(D47,AR47:BW47,0)))</f>
        <v>Standard only</v>
      </c>
      <c r="D47" s="4">
        <v>0</v>
      </c>
      <c r="E47" s="5">
        <v>3.5</v>
      </c>
      <c r="F47" s="4">
        <v>312.05025999999998</v>
      </c>
      <c r="G47" s="4">
        <v>7.55</v>
      </c>
      <c r="H47" s="4" t="s">
        <v>25</v>
      </c>
      <c r="I47" s="4" t="s">
        <v>1195</v>
      </c>
      <c r="J47" s="4" t="s">
        <v>1195</v>
      </c>
      <c r="K47" s="4" t="s">
        <v>11842</v>
      </c>
      <c r="L47" s="4" t="s">
        <v>11842</v>
      </c>
      <c r="M47" s="4">
        <v>1</v>
      </c>
      <c r="N47" s="4" t="s">
        <v>1197</v>
      </c>
      <c r="O47" s="4" t="s">
        <v>12557</v>
      </c>
      <c r="P47" s="4">
        <v>16</v>
      </c>
      <c r="Q47" s="4" t="s">
        <v>1196</v>
      </c>
      <c r="R47" s="4" t="s">
        <v>8720</v>
      </c>
      <c r="S47" s="4" t="s">
        <v>1198</v>
      </c>
      <c r="T47" s="4" t="s">
        <v>12083</v>
      </c>
      <c r="U47" s="4"/>
      <c r="V47" s="4" t="s">
        <v>1199</v>
      </c>
      <c r="W47" s="4" t="str">
        <f>"piechart: colorlist=""#00FF00,#FFFFFF,#C0C0C0,#FFFF00,#0000FF,#000080,#008080,#800000,#808000,#800080,#FF0000,#FF00FF"" valuelist="""&amp;AF47&amp;","&amp;AG47&amp;","&amp;AH47&amp;","&amp;AI47&amp;","&amp;AJ47&amp;","&amp;AK47&amp;","&amp;AL47&amp;","&amp;AM47&amp;","&amp;AN47&amp;","&amp;AO47&amp;","&amp;AP47&amp;","&amp;AQ47&amp;""""</f>
        <v>piechart: colorlist="#00FF00,#FFFFFF,#C0C0C0,#FFFF00,#0000FF,#000080,#008080,#800000,#808000,#800080,#FF0000,#FF00FF" valuelist="0,0,0,0,0,0,0,0,0,0,0,0"</v>
      </c>
      <c r="X47" s="4"/>
      <c r="Y47" s="4"/>
      <c r="Z47" s="4"/>
      <c r="AA47" s="4"/>
      <c r="AB47" s="4"/>
      <c r="AC47" s="4"/>
      <c r="AD47" s="4"/>
      <c r="AE47" s="4"/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1000000000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</row>
    <row r="48" spans="1:75" s="6" customFormat="1" ht="12.95" customHeight="1">
      <c r="A48" s="4">
        <v>1766</v>
      </c>
      <c r="B48" s="4" t="s">
        <v>1277</v>
      </c>
      <c r="C48" s="4" t="str">
        <f>IF(D48=0,"Standard only",INDEX($AR$1:$BW$1,1,MATCH(D48,AR48:BW48,0)))</f>
        <v>Standard only</v>
      </c>
      <c r="D48" s="4">
        <v>0</v>
      </c>
      <c r="E48" s="5">
        <v>3.5</v>
      </c>
      <c r="F48" s="4">
        <v>328.04518000000002</v>
      </c>
      <c r="G48" s="4">
        <v>5.96</v>
      </c>
      <c r="H48" s="4" t="s">
        <v>25</v>
      </c>
      <c r="I48" s="4" t="s">
        <v>1277</v>
      </c>
      <c r="J48" s="4" t="s">
        <v>1277</v>
      </c>
      <c r="K48" s="4" t="s">
        <v>11842</v>
      </c>
      <c r="L48" s="4" t="s">
        <v>11842</v>
      </c>
      <c r="M48" s="4">
        <v>1</v>
      </c>
      <c r="N48" s="4" t="s">
        <v>1197</v>
      </c>
      <c r="O48" s="4" t="s">
        <v>12557</v>
      </c>
      <c r="P48" s="4">
        <v>16</v>
      </c>
      <c r="Q48" s="4" t="s">
        <v>1278</v>
      </c>
      <c r="R48" s="4" t="s">
        <v>8727</v>
      </c>
      <c r="S48" s="4" t="s">
        <v>1279</v>
      </c>
      <c r="T48" s="4" t="s">
        <v>12084</v>
      </c>
      <c r="U48" s="4"/>
      <c r="V48" s="4" t="s">
        <v>1280</v>
      </c>
      <c r="W48" s="4" t="str">
        <f>"piechart: colorlist=""#00FF00,#FFFFFF,#C0C0C0,#FFFF00,#0000FF,#000080,#008080,#800000,#808000,#800080,#FF0000,#FF00FF"" valuelist="""&amp;AF48&amp;","&amp;AG48&amp;","&amp;AH48&amp;","&amp;AI48&amp;","&amp;AJ48&amp;","&amp;AK48&amp;","&amp;AL48&amp;","&amp;AM48&amp;","&amp;AN48&amp;","&amp;AO48&amp;","&amp;AP48&amp;","&amp;AQ48&amp;""""</f>
        <v>piechart: colorlist="#00FF00,#FFFFFF,#C0C0C0,#FFFF00,#0000FF,#000080,#008080,#800000,#808000,#800080,#FF0000,#FF00FF" valuelist="0,0,0,0,0,0,0,0,0,0,0,0"</v>
      </c>
      <c r="X48" s="4"/>
      <c r="Y48" s="4"/>
      <c r="Z48" s="4"/>
      <c r="AA48" s="4"/>
      <c r="AB48" s="4"/>
      <c r="AC48" s="4"/>
      <c r="AD48" s="4"/>
      <c r="AE48" s="4"/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1000000000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</row>
    <row r="49" spans="1:75" s="6" customFormat="1" ht="12.95" customHeight="1">
      <c r="A49" s="4">
        <v>392</v>
      </c>
      <c r="B49" s="4" t="s">
        <v>328</v>
      </c>
      <c r="C49" s="4" t="str">
        <f>IF(D49=0,"Standard only",INDEX($AR$1:$BW$1,1,MATCH(D49,AR49:BW49,0)))</f>
        <v>Standard only</v>
      </c>
      <c r="D49" s="4">
        <v>0</v>
      </c>
      <c r="E49" s="5">
        <v>3.5</v>
      </c>
      <c r="F49" s="4">
        <v>171.02879999999999</v>
      </c>
      <c r="G49" s="4">
        <v>2.04</v>
      </c>
      <c r="H49" s="4" t="s">
        <v>25</v>
      </c>
      <c r="I49" s="4" t="s">
        <v>328</v>
      </c>
      <c r="J49" s="4" t="s">
        <v>328</v>
      </c>
      <c r="K49" s="4" t="s">
        <v>11842</v>
      </c>
      <c r="L49" s="4" t="s">
        <v>11842</v>
      </c>
      <c r="M49" s="4">
        <v>1</v>
      </c>
      <c r="N49" s="4" t="s">
        <v>330</v>
      </c>
      <c r="O49" s="4" t="s">
        <v>12556</v>
      </c>
      <c r="P49" s="4">
        <v>7</v>
      </c>
      <c r="Q49" s="4" t="s">
        <v>329</v>
      </c>
      <c r="R49" s="4" t="s">
        <v>332</v>
      </c>
      <c r="S49" s="4" t="s">
        <v>331</v>
      </c>
      <c r="T49" s="4" t="s">
        <v>12137</v>
      </c>
      <c r="U49" s="4"/>
      <c r="V49" s="4" t="s">
        <v>333</v>
      </c>
      <c r="W49" s="4" t="str">
        <f>"piechart: colorlist=""#00FF00,#FFFFFF,#C0C0C0,#FFFF00,#0000FF,#000080,#008080,#800000,#808000,#800080,#FF0000,#FF00FF"" valuelist="""&amp;AF49&amp;","&amp;AG49&amp;","&amp;AH49&amp;","&amp;AI49&amp;","&amp;AJ49&amp;","&amp;AK49&amp;","&amp;AL49&amp;","&amp;AM49&amp;","&amp;AN49&amp;","&amp;AO49&amp;","&amp;AP49&amp;","&amp;AQ49&amp;""""</f>
        <v>piechart: colorlist="#00FF00,#FFFFFF,#C0C0C0,#FFFF00,#0000FF,#000080,#008080,#800000,#808000,#800080,#FF0000,#FF00FF" valuelist="0,0,0,0,0,0,0,0,0,0,0,0"</v>
      </c>
      <c r="X49" s="4"/>
      <c r="Y49" s="4"/>
      <c r="Z49" s="4"/>
      <c r="AA49" s="4"/>
      <c r="AB49" s="4"/>
      <c r="AC49" s="4"/>
      <c r="AD49" s="4"/>
      <c r="AE49" s="4"/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1000000000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</row>
    <row r="50" spans="1:75" s="6" customFormat="1" ht="12.95" customHeight="1">
      <c r="A50" s="4">
        <v>364</v>
      </c>
      <c r="B50" s="4" t="s">
        <v>313</v>
      </c>
      <c r="C50" s="4" t="str">
        <f>IF(D50=0,"Standard only",INDEX($AR$1:$BW$1,1,MATCH(D50,AR50:BW50,0)))</f>
        <v>Standard only</v>
      </c>
      <c r="D50" s="4">
        <v>0</v>
      </c>
      <c r="E50" s="5">
        <v>3.5</v>
      </c>
      <c r="F50" s="4">
        <v>167.07026999999999</v>
      </c>
      <c r="G50" s="4">
        <v>6.57</v>
      </c>
      <c r="H50" s="4" t="s">
        <v>25</v>
      </c>
      <c r="I50" s="4" t="s">
        <v>313</v>
      </c>
      <c r="J50" s="4" t="s">
        <v>313</v>
      </c>
      <c r="K50" s="4" t="s">
        <v>11842</v>
      </c>
      <c r="L50" s="4" t="s">
        <v>11842</v>
      </c>
      <c r="M50" s="4">
        <v>1</v>
      </c>
      <c r="N50" s="4" t="s">
        <v>184</v>
      </c>
      <c r="O50" s="4" t="s">
        <v>12556</v>
      </c>
      <c r="P50" s="4">
        <v>9</v>
      </c>
      <c r="Q50" s="4" t="s">
        <v>314</v>
      </c>
      <c r="R50" s="4" t="s">
        <v>8687</v>
      </c>
      <c r="S50" s="4" t="s">
        <v>315</v>
      </c>
      <c r="T50" s="4" t="s">
        <v>12222</v>
      </c>
      <c r="U50" s="4"/>
      <c r="V50" s="4" t="s">
        <v>316</v>
      </c>
      <c r="W50" s="4" t="str">
        <f>"piechart: colorlist=""#00FF00,#FFFFFF,#C0C0C0,#FFFF00,#0000FF,#000080,#008080,#800000,#808000,#800080,#FF0000,#FF00FF"" valuelist="""&amp;AF50&amp;","&amp;AG50&amp;","&amp;AH50&amp;","&amp;AI50&amp;","&amp;AJ50&amp;","&amp;AK50&amp;","&amp;AL50&amp;","&amp;AM50&amp;","&amp;AN50&amp;","&amp;AO50&amp;","&amp;AP50&amp;","&amp;AQ50&amp;""""</f>
        <v>piechart: colorlist="#00FF00,#FFFFFF,#C0C0C0,#FFFF00,#0000FF,#000080,#008080,#800000,#808000,#800080,#FF0000,#FF00FF" valuelist="0,0,0,0,0,0,0,0,0,0,0,0"</v>
      </c>
      <c r="X50" s="4"/>
      <c r="Y50" s="4"/>
      <c r="Z50" s="4"/>
      <c r="AA50" s="4"/>
      <c r="AB50" s="4"/>
      <c r="AC50" s="4"/>
      <c r="AD50" s="4"/>
      <c r="AE50" s="4"/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1000000000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</row>
    <row r="51" spans="1:75" s="6" customFormat="1" ht="11.45" customHeight="1">
      <c r="A51" s="4">
        <v>3024</v>
      </c>
      <c r="B51" s="4" t="s">
        <v>2054</v>
      </c>
      <c r="C51" s="4" t="str">
        <f>IF(D51=0,"Standard only",INDEX($AR$1:$BW$1,1,MATCH(D51,AR51:BW51,0)))</f>
        <v>Standard only</v>
      </c>
      <c r="D51" s="4">
        <v>0</v>
      </c>
      <c r="E51" s="5">
        <v>3.5</v>
      </c>
      <c r="F51" s="4">
        <v>609.29591000000005</v>
      </c>
      <c r="G51" s="4">
        <v>3.76</v>
      </c>
      <c r="H51" s="4" t="s">
        <v>25</v>
      </c>
      <c r="I51" s="4" t="s">
        <v>2054</v>
      </c>
      <c r="J51" s="4" t="s">
        <v>2054</v>
      </c>
      <c r="K51" s="4" t="s">
        <v>11842</v>
      </c>
      <c r="L51" s="4" t="s">
        <v>11842</v>
      </c>
      <c r="M51" s="4">
        <v>1</v>
      </c>
      <c r="N51" s="4" t="s">
        <v>2056</v>
      </c>
      <c r="O51" s="4" t="s">
        <v>12586</v>
      </c>
      <c r="P51" s="4">
        <v>37</v>
      </c>
      <c r="Q51" s="4" t="s">
        <v>2055</v>
      </c>
      <c r="R51" s="4" t="s">
        <v>8788</v>
      </c>
      <c r="S51" s="4" t="s">
        <v>11995</v>
      </c>
      <c r="T51" s="4" t="s">
        <v>12221</v>
      </c>
      <c r="U51" s="4"/>
      <c r="V51" s="4" t="s">
        <v>2057</v>
      </c>
      <c r="W51" s="4" t="str">
        <f>"piechart: colorlist=""#00FF00,#FFFFFF,#C0C0C0,#FFFF00,#0000FF,#000080,#008080,#800000,#808000,#800080,#FF0000,#FF00FF"" valuelist="""&amp;AF51&amp;","&amp;AG51&amp;","&amp;AH51&amp;","&amp;AI51&amp;","&amp;AJ51&amp;","&amp;AK51&amp;","&amp;AL51&amp;","&amp;AM51&amp;","&amp;AN51&amp;","&amp;AO51&amp;","&amp;AP51&amp;","&amp;AQ51&amp;""""</f>
        <v>piechart: colorlist="#00FF00,#FFFFFF,#C0C0C0,#FFFF00,#0000FF,#000080,#008080,#800000,#808000,#800080,#FF0000,#FF00FF" valuelist="0,0,0,0,0,0,0,0,0,0,0,0"</v>
      </c>
      <c r="X51" s="4"/>
      <c r="Y51" s="4"/>
      <c r="Z51" s="4"/>
      <c r="AA51" s="4"/>
      <c r="AB51" s="4"/>
      <c r="AC51" s="4"/>
      <c r="AD51" s="4"/>
      <c r="AE51" s="4"/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1000000000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</row>
    <row r="52" spans="1:75" s="6" customFormat="1" ht="12.95" customHeight="1">
      <c r="A52" s="4">
        <v>3066</v>
      </c>
      <c r="B52" s="4" t="s">
        <v>2096</v>
      </c>
      <c r="C52" s="4" t="str">
        <f>IF(D52=0,"Standard only",INDEX($AR$1:$BW$1,1,MATCH(D52,AR52:BW52,0)))</f>
        <v>Standard only</v>
      </c>
      <c r="D52" s="4">
        <v>0</v>
      </c>
      <c r="E52" s="5">
        <v>3.5</v>
      </c>
      <c r="F52" s="4">
        <v>623.27517999999998</v>
      </c>
      <c r="G52" s="4">
        <v>3.96</v>
      </c>
      <c r="H52" s="4" t="s">
        <v>25</v>
      </c>
      <c r="I52" s="4" t="s">
        <v>2096</v>
      </c>
      <c r="J52" s="4" t="s">
        <v>2096</v>
      </c>
      <c r="K52" s="4" t="s">
        <v>11842</v>
      </c>
      <c r="L52" s="4" t="s">
        <v>11842</v>
      </c>
      <c r="M52" s="4">
        <v>1</v>
      </c>
      <c r="N52" s="4" t="s">
        <v>2056</v>
      </c>
      <c r="O52" s="4" t="s">
        <v>12586</v>
      </c>
      <c r="P52" s="4">
        <v>37</v>
      </c>
      <c r="Q52" s="4" t="s">
        <v>2097</v>
      </c>
      <c r="R52" s="4" t="s">
        <v>8792</v>
      </c>
      <c r="S52" s="4" t="s">
        <v>12022</v>
      </c>
      <c r="T52" s="4" t="s">
        <v>12265</v>
      </c>
      <c r="U52" s="4"/>
      <c r="V52" s="4" t="s">
        <v>2098</v>
      </c>
      <c r="W52" s="4" t="str">
        <f>"piechart: colorlist=""#00FF00,#FFFFFF,#C0C0C0,#FFFF00,#0000FF,#000080,#008080,#800000,#808000,#800080,#FF0000,#FF00FF"" valuelist="""&amp;AF52&amp;","&amp;AG52&amp;","&amp;AH52&amp;","&amp;AI52&amp;","&amp;AJ52&amp;","&amp;AK52&amp;","&amp;AL52&amp;","&amp;AM52&amp;","&amp;AN52&amp;","&amp;AO52&amp;","&amp;AP52&amp;","&amp;AQ52&amp;""""</f>
        <v>piechart: colorlist="#00FF00,#FFFFFF,#C0C0C0,#FFFF00,#0000FF,#000080,#008080,#800000,#808000,#800080,#FF0000,#FF00FF" valuelist="0,0,0,0,0,0,0,0,0,0,0,0"</v>
      </c>
      <c r="X52" s="4"/>
      <c r="Y52" s="4"/>
      <c r="Z52" s="4"/>
      <c r="AA52" s="4"/>
      <c r="AB52" s="4"/>
      <c r="AC52" s="4"/>
      <c r="AD52" s="4"/>
      <c r="AE52" s="4"/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1000000000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</row>
    <row r="53" spans="1:75" s="6" customFormat="1" ht="12.95" customHeight="1">
      <c r="A53" s="4">
        <v>3067</v>
      </c>
      <c r="B53" s="4" t="s">
        <v>2099</v>
      </c>
      <c r="C53" s="4" t="str">
        <f>IF(D53=0,"Standard only",INDEX($AR$1:$BW$1,1,MATCH(D53,AR53:BW53,0)))</f>
        <v>Standard only</v>
      </c>
      <c r="D53" s="4">
        <v>0</v>
      </c>
      <c r="E53" s="5">
        <v>3.5</v>
      </c>
      <c r="F53" s="4">
        <v>623.31155999999999</v>
      </c>
      <c r="G53" s="4">
        <v>4.1900000000000004</v>
      </c>
      <c r="H53" s="4" t="s">
        <v>25</v>
      </c>
      <c r="I53" s="4" t="s">
        <v>2099</v>
      </c>
      <c r="J53" s="4" t="s">
        <v>2099</v>
      </c>
      <c r="K53" s="4" t="s">
        <v>11842</v>
      </c>
      <c r="L53" s="4" t="s">
        <v>11842</v>
      </c>
      <c r="M53" s="4">
        <v>1</v>
      </c>
      <c r="N53" s="4" t="s">
        <v>2056</v>
      </c>
      <c r="O53" s="4" t="s">
        <v>12586</v>
      </c>
      <c r="P53" s="4">
        <v>38</v>
      </c>
      <c r="Q53" s="4" t="s">
        <v>2100</v>
      </c>
      <c r="R53" s="4" t="s">
        <v>8793</v>
      </c>
      <c r="S53" s="4" t="s">
        <v>11896</v>
      </c>
      <c r="T53" s="4" t="s">
        <v>12055</v>
      </c>
      <c r="U53" s="4"/>
      <c r="V53" s="4" t="s">
        <v>2101</v>
      </c>
      <c r="W53" s="4" t="str">
        <f>"piechart: colorlist=""#00FF00,#FFFFFF,#C0C0C0,#FFFF00,#0000FF,#000080,#008080,#800000,#808000,#800080,#FF0000,#FF00FF"" valuelist="""&amp;AF53&amp;","&amp;AG53&amp;","&amp;AH53&amp;","&amp;AI53&amp;","&amp;AJ53&amp;","&amp;AK53&amp;","&amp;AL53&amp;","&amp;AM53&amp;","&amp;AN53&amp;","&amp;AO53&amp;","&amp;AP53&amp;","&amp;AQ53&amp;""""</f>
        <v>piechart: colorlist="#00FF00,#FFFFFF,#C0C0C0,#FFFF00,#0000FF,#000080,#008080,#800000,#808000,#800080,#FF0000,#FF00FF" valuelist="0,0,0,0,0,0,0,0,0,0,0,0"</v>
      </c>
      <c r="X53" s="4"/>
      <c r="Y53" s="4"/>
      <c r="Z53" s="4"/>
      <c r="AA53" s="4"/>
      <c r="AB53" s="4"/>
      <c r="AC53" s="4"/>
      <c r="AD53" s="4"/>
      <c r="AE53" s="4"/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1000000000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</row>
    <row r="54" spans="1:75" s="6" customFormat="1" ht="12.95" customHeight="1">
      <c r="A54" s="4">
        <v>3172</v>
      </c>
      <c r="B54" s="4" t="s">
        <v>2147</v>
      </c>
      <c r="C54" s="4" t="str">
        <f>IF(D54=0,"Standard only",INDEX($AR$1:$BW$1,1,MATCH(D54,AR54:BW54,0)))</f>
        <v>Standard only</v>
      </c>
      <c r="D54" s="4">
        <v>0</v>
      </c>
      <c r="E54" s="5">
        <v>3.5</v>
      </c>
      <c r="F54" s="4">
        <v>687.28585999999996</v>
      </c>
      <c r="G54" s="4">
        <v>3.67</v>
      </c>
      <c r="H54" s="4" t="s">
        <v>25</v>
      </c>
      <c r="I54" s="4" t="s">
        <v>2147</v>
      </c>
      <c r="J54" s="4" t="s">
        <v>2147</v>
      </c>
      <c r="K54" s="4" t="s">
        <v>11842</v>
      </c>
      <c r="L54" s="4" t="s">
        <v>11842</v>
      </c>
      <c r="M54" s="4">
        <v>1</v>
      </c>
      <c r="N54" s="4" t="s">
        <v>2149</v>
      </c>
      <c r="O54" s="4" t="s">
        <v>12586</v>
      </c>
      <c r="P54" s="4">
        <v>32</v>
      </c>
      <c r="Q54" s="4" t="s">
        <v>2148</v>
      </c>
      <c r="R54" s="4" t="s">
        <v>2151</v>
      </c>
      <c r="S54" s="4" t="s">
        <v>2150</v>
      </c>
      <c r="T54" s="4" t="s">
        <v>12251</v>
      </c>
      <c r="U54" s="4"/>
      <c r="V54" s="4" t="s">
        <v>2152</v>
      </c>
      <c r="W54" s="4" t="str">
        <f>"piechart: colorlist=""#00FF00,#FFFFFF,#C0C0C0,#FFFF00,#0000FF,#000080,#008080,#800000,#808000,#800080,#FF0000,#FF00FF"" valuelist="""&amp;AF54&amp;","&amp;AG54&amp;","&amp;AH54&amp;","&amp;AI54&amp;","&amp;AJ54&amp;","&amp;AK54&amp;","&amp;AL54&amp;","&amp;AM54&amp;","&amp;AN54&amp;","&amp;AO54&amp;","&amp;AP54&amp;","&amp;AQ54&amp;""""</f>
        <v>piechart: colorlist="#00FF00,#FFFFFF,#C0C0C0,#FFFF00,#0000FF,#000080,#008080,#800000,#808000,#800080,#FF0000,#FF00FF" valuelist="0,0,0,0,0,0,0,0,0,0,0,0"</v>
      </c>
      <c r="X54" s="4"/>
      <c r="Y54" s="4"/>
      <c r="Z54" s="4"/>
      <c r="AA54" s="4"/>
      <c r="AB54" s="4"/>
      <c r="AC54" s="4"/>
      <c r="AD54" s="4"/>
      <c r="AE54" s="4"/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1000000000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</row>
    <row r="55" spans="1:75" s="6" customFormat="1" ht="12.95" customHeight="1">
      <c r="A55" s="4">
        <v>1547</v>
      </c>
      <c r="B55" s="4" t="s">
        <v>1115</v>
      </c>
      <c r="C55" s="4" t="str">
        <f>IF(D55=0,"Standard only",INDEX($AR$1:$BW$1,1,MATCH(D55,AR55:BW55,0)))</f>
        <v>Standard only</v>
      </c>
      <c r="D55" s="4">
        <v>0</v>
      </c>
      <c r="E55" s="5">
        <v>3.5</v>
      </c>
      <c r="F55" s="4">
        <v>299.12779</v>
      </c>
      <c r="G55" s="4">
        <v>6.18</v>
      </c>
      <c r="H55" s="4" t="s">
        <v>25</v>
      </c>
      <c r="I55" s="4" t="s">
        <v>1115</v>
      </c>
      <c r="J55" s="4" t="s">
        <v>1115</v>
      </c>
      <c r="K55" s="4" t="s">
        <v>11842</v>
      </c>
      <c r="L55" s="4" t="s">
        <v>11842</v>
      </c>
      <c r="M55" s="4">
        <v>1</v>
      </c>
      <c r="N55" s="4" t="s">
        <v>1117</v>
      </c>
      <c r="O55" s="4" t="s">
        <v>12586</v>
      </c>
      <c r="P55" s="4">
        <v>18</v>
      </c>
      <c r="Q55" s="4" t="s">
        <v>1116</v>
      </c>
      <c r="R55" s="4" t="s">
        <v>8717</v>
      </c>
      <c r="S55" s="4" t="s">
        <v>11937</v>
      </c>
      <c r="T55" s="4" t="s">
        <v>12124</v>
      </c>
      <c r="U55" s="4"/>
      <c r="V55" s="4" t="s">
        <v>1118</v>
      </c>
      <c r="W55" s="4" t="str">
        <f>"piechart: colorlist=""#00FF00,#FFFFFF,#C0C0C0,#FFFF00,#0000FF,#000080,#008080,#800000,#808000,#800080,#FF0000,#FF00FF"" valuelist="""&amp;AF55&amp;","&amp;AG55&amp;","&amp;AH55&amp;","&amp;AI55&amp;","&amp;AJ55&amp;","&amp;AK55&amp;","&amp;AL55&amp;","&amp;AM55&amp;","&amp;AN55&amp;","&amp;AO55&amp;","&amp;AP55&amp;","&amp;AQ55&amp;""""</f>
        <v>piechart: colorlist="#00FF00,#FFFFFF,#C0C0C0,#FFFF00,#0000FF,#000080,#008080,#800000,#808000,#800080,#FF0000,#FF00FF" valuelist="0,0,0,0,0,0,0,0,0,0,0,0"</v>
      </c>
      <c r="X55" s="4"/>
      <c r="Y55" s="4"/>
      <c r="Z55" s="4"/>
      <c r="AA55" s="4"/>
      <c r="AB55" s="4"/>
      <c r="AC55" s="4"/>
      <c r="AD55" s="4"/>
      <c r="AE55" s="4"/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1000000000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</row>
    <row r="56" spans="1:75" s="6" customFormat="1" ht="12.95" customHeight="1">
      <c r="A56" s="4">
        <v>2005</v>
      </c>
      <c r="B56" s="4" t="s">
        <v>1440</v>
      </c>
      <c r="C56" s="4" t="str">
        <f>IF(D56=0,"Standard only",INDEX($AR$1:$BW$1,1,MATCH(D56,AR56:BW56,0)))</f>
        <v>Standard only</v>
      </c>
      <c r="D56" s="4">
        <v>0</v>
      </c>
      <c r="E56" s="5">
        <v>3.5</v>
      </c>
      <c r="F56" s="4">
        <v>359.14891</v>
      </c>
      <c r="G56" s="4">
        <v>5.96</v>
      </c>
      <c r="H56" s="4" t="s">
        <v>25</v>
      </c>
      <c r="I56" s="4" t="s">
        <v>1440</v>
      </c>
      <c r="J56" s="4" t="s">
        <v>1440</v>
      </c>
      <c r="K56" s="4" t="s">
        <v>11842</v>
      </c>
      <c r="L56" s="4" t="s">
        <v>11842</v>
      </c>
      <c r="M56" s="4">
        <v>1</v>
      </c>
      <c r="N56" s="4" t="s">
        <v>1117</v>
      </c>
      <c r="O56" s="4" t="s">
        <v>12586</v>
      </c>
      <c r="P56" s="4">
        <v>20</v>
      </c>
      <c r="Q56" s="4" t="s">
        <v>1441</v>
      </c>
      <c r="R56" s="4" t="s">
        <v>8746</v>
      </c>
      <c r="S56" s="4" t="s">
        <v>11986</v>
      </c>
      <c r="T56" s="4" t="s">
        <v>12208</v>
      </c>
      <c r="U56" s="4"/>
      <c r="V56" s="4" t="s">
        <v>1442</v>
      </c>
      <c r="W56" s="4" t="str">
        <f>"piechart: colorlist=""#00FF00,#FFFFFF,#C0C0C0,#FFFF00,#0000FF,#000080,#008080,#800000,#808000,#800080,#FF0000,#FF00FF"" valuelist="""&amp;AF56&amp;","&amp;AG56&amp;","&amp;AH56&amp;","&amp;AI56&amp;","&amp;AJ56&amp;","&amp;AK56&amp;","&amp;AL56&amp;","&amp;AM56&amp;","&amp;AN56&amp;","&amp;AO56&amp;","&amp;AP56&amp;","&amp;AQ56&amp;""""</f>
        <v>piechart: colorlist="#00FF00,#FFFFFF,#C0C0C0,#FFFF00,#0000FF,#000080,#008080,#800000,#808000,#800080,#FF0000,#FF00FF" valuelist="0,0,0,0,0,0,0,0,0,0,0,0"</v>
      </c>
      <c r="X56" s="4"/>
      <c r="Y56" s="4"/>
      <c r="Z56" s="4"/>
      <c r="AA56" s="4"/>
      <c r="AB56" s="4"/>
      <c r="AC56" s="4"/>
      <c r="AD56" s="4"/>
      <c r="AE56" s="4"/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1000000000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</row>
    <row r="57" spans="1:75" s="6" customFormat="1" ht="12.95" customHeight="1">
      <c r="A57" s="4">
        <v>2081</v>
      </c>
      <c r="B57" s="4" t="s">
        <v>1497</v>
      </c>
      <c r="C57" s="4" t="str">
        <f>IF(D57=0,"Standard only",INDEX($AR$1:$BW$1,1,MATCH(D57,AR57:BW57,0)))</f>
        <v>Standard only</v>
      </c>
      <c r="D57" s="4">
        <v>0</v>
      </c>
      <c r="E57" s="5">
        <v>3.5</v>
      </c>
      <c r="F57" s="4">
        <v>373.16455999999999</v>
      </c>
      <c r="G57" s="4">
        <v>6.63</v>
      </c>
      <c r="H57" s="4" t="s">
        <v>25</v>
      </c>
      <c r="I57" s="4" t="s">
        <v>1497</v>
      </c>
      <c r="J57" s="4" t="s">
        <v>1497</v>
      </c>
      <c r="K57" s="4" t="s">
        <v>11842</v>
      </c>
      <c r="L57" s="4" t="s">
        <v>11842</v>
      </c>
      <c r="M57" s="4">
        <v>1</v>
      </c>
      <c r="N57" s="4" t="s">
        <v>1117</v>
      </c>
      <c r="O57" s="4" t="s">
        <v>12586</v>
      </c>
      <c r="P57" s="4">
        <v>21</v>
      </c>
      <c r="Q57" s="4" t="s">
        <v>1498</v>
      </c>
      <c r="R57" s="4" t="s">
        <v>8749</v>
      </c>
      <c r="S57" s="4" t="s">
        <v>11914</v>
      </c>
      <c r="T57" s="4" t="s">
        <v>12082</v>
      </c>
      <c r="U57" s="4"/>
      <c r="V57" s="4" t="s">
        <v>1499</v>
      </c>
      <c r="W57" s="4" t="str">
        <f>"piechart: colorlist=""#00FF00,#FFFFFF,#C0C0C0,#FFFF00,#0000FF,#000080,#008080,#800000,#808000,#800080,#FF0000,#FF00FF"" valuelist="""&amp;AF57&amp;","&amp;AG57&amp;","&amp;AH57&amp;","&amp;AI57&amp;","&amp;AJ57&amp;","&amp;AK57&amp;","&amp;AL57&amp;","&amp;AM57&amp;","&amp;AN57&amp;","&amp;AO57&amp;","&amp;AP57&amp;","&amp;AQ57&amp;""""</f>
        <v>piechart: colorlist="#00FF00,#FFFFFF,#C0C0C0,#FFFF00,#0000FF,#000080,#008080,#800000,#808000,#800080,#FF0000,#FF00FF" valuelist="0,0,0,0,0,0,0,0,0,0,0,0"</v>
      </c>
      <c r="X57" s="4"/>
      <c r="Y57" s="4"/>
      <c r="Z57" s="4"/>
      <c r="AA57" s="4"/>
      <c r="AB57" s="4"/>
      <c r="AC57" s="4"/>
      <c r="AD57" s="4"/>
      <c r="AE57" s="4"/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1000000000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</row>
    <row r="58" spans="1:75" s="6" customFormat="1" ht="12.95" customHeight="1">
      <c r="A58" s="4">
        <v>1578</v>
      </c>
      <c r="B58" s="4" t="s">
        <v>1162</v>
      </c>
      <c r="C58" s="4" t="str">
        <f>IF(D58=0,"Standard only",INDEX($AR$1:$BW$1,1,MATCH(D58,AR58:BW58,0)))</f>
        <v>Standard only</v>
      </c>
      <c r="D58" s="4">
        <v>0</v>
      </c>
      <c r="E58" s="5">
        <v>3.5</v>
      </c>
      <c r="F58" s="4">
        <v>303.15908999999999</v>
      </c>
      <c r="G58" s="4">
        <v>5.26</v>
      </c>
      <c r="H58" s="4" t="s">
        <v>25</v>
      </c>
      <c r="I58" s="4" t="s">
        <v>1162</v>
      </c>
      <c r="J58" s="4" t="s">
        <v>1162</v>
      </c>
      <c r="K58" s="4" t="s">
        <v>11842</v>
      </c>
      <c r="L58" s="4" t="s">
        <v>11842</v>
      </c>
      <c r="M58" s="4">
        <v>1</v>
      </c>
      <c r="N58" s="4" t="s">
        <v>1164</v>
      </c>
      <c r="O58" s="4" t="s">
        <v>12586</v>
      </c>
      <c r="P58" s="4">
        <v>18</v>
      </c>
      <c r="Q58" s="4" t="s">
        <v>1163</v>
      </c>
      <c r="R58" s="4" t="s">
        <v>1165</v>
      </c>
      <c r="S58" s="4" t="s">
        <v>11936</v>
      </c>
      <c r="T58" s="4" t="s">
        <v>12123</v>
      </c>
      <c r="U58" s="4"/>
      <c r="V58" s="4" t="s">
        <v>1166</v>
      </c>
      <c r="W58" s="4" t="str">
        <f>"piechart: colorlist=""#00FF00,#FFFFFF,#C0C0C0,#FFFF00,#0000FF,#000080,#008080,#800000,#808000,#800080,#FF0000,#FF00FF"" valuelist="""&amp;AF58&amp;","&amp;AG58&amp;","&amp;AH58&amp;","&amp;AI58&amp;","&amp;AJ58&amp;","&amp;AK58&amp;","&amp;AL58&amp;","&amp;AM58&amp;","&amp;AN58&amp;","&amp;AO58&amp;","&amp;AP58&amp;","&amp;AQ58&amp;""""</f>
        <v>piechart: colorlist="#00FF00,#FFFFFF,#C0C0C0,#FFFF00,#0000FF,#000080,#008080,#800000,#808000,#800080,#FF0000,#FF00FF" valuelist="0,0,0,0,0,0,0,0,0,0,0,0"</v>
      </c>
      <c r="X58" s="4"/>
      <c r="Y58" s="4"/>
      <c r="Z58" s="4"/>
      <c r="AA58" s="4"/>
      <c r="AB58" s="4"/>
      <c r="AC58" s="4"/>
      <c r="AD58" s="4"/>
      <c r="AE58" s="4"/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1000000000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</row>
    <row r="59" spans="1:75" s="6" customFormat="1" ht="12.95" customHeight="1">
      <c r="A59" s="4">
        <v>2027</v>
      </c>
      <c r="B59" s="4" t="s">
        <v>1453</v>
      </c>
      <c r="C59" s="4" t="str">
        <f>IF(D59=0,"Standard only",INDEX($AR$1:$BW$1,1,MATCH(D59,AR59:BW59,0)))</f>
        <v>Standard only</v>
      </c>
      <c r="D59" s="4">
        <v>0</v>
      </c>
      <c r="E59" s="5">
        <v>3.5</v>
      </c>
      <c r="F59" s="4">
        <v>363.18022000000002</v>
      </c>
      <c r="G59" s="4">
        <v>4.76</v>
      </c>
      <c r="H59" s="4" t="s">
        <v>25</v>
      </c>
      <c r="I59" s="4" t="s">
        <v>1453</v>
      </c>
      <c r="J59" s="4" t="s">
        <v>1453</v>
      </c>
      <c r="K59" s="4" t="s">
        <v>11842</v>
      </c>
      <c r="L59" s="4" t="s">
        <v>11842</v>
      </c>
      <c r="M59" s="4">
        <v>1</v>
      </c>
      <c r="N59" s="4" t="s">
        <v>1164</v>
      </c>
      <c r="O59" s="4" t="s">
        <v>12586</v>
      </c>
      <c r="P59" s="4">
        <v>20</v>
      </c>
      <c r="Q59" s="4" t="s">
        <v>1454</v>
      </c>
      <c r="R59" s="4" t="s">
        <v>1455</v>
      </c>
      <c r="S59" s="4" t="s">
        <v>12012</v>
      </c>
      <c r="T59" s="4" t="s">
        <v>12250</v>
      </c>
      <c r="U59" s="4"/>
      <c r="V59" s="4" t="s">
        <v>1456</v>
      </c>
      <c r="W59" s="4" t="str">
        <f>"piechart: colorlist=""#00FF00,#FFFFFF,#C0C0C0,#FFFF00,#0000FF,#000080,#008080,#800000,#808000,#800080,#FF0000,#FF00FF"" valuelist="""&amp;AF59&amp;","&amp;AG59&amp;","&amp;AH59&amp;","&amp;AI59&amp;","&amp;AJ59&amp;","&amp;AK59&amp;","&amp;AL59&amp;","&amp;AM59&amp;","&amp;AN59&amp;","&amp;AO59&amp;","&amp;AP59&amp;","&amp;AQ59&amp;""""</f>
        <v>piechart: colorlist="#00FF00,#FFFFFF,#C0C0C0,#FFFF00,#0000FF,#000080,#008080,#800000,#808000,#800080,#FF0000,#FF00FF" valuelist="0,0,0,0,0,0,0,0,0,0,0,0"</v>
      </c>
      <c r="X59" s="4"/>
      <c r="Y59" s="4"/>
      <c r="Z59" s="4"/>
      <c r="AA59" s="4"/>
      <c r="AB59" s="4"/>
      <c r="AC59" s="4"/>
      <c r="AD59" s="4"/>
      <c r="AE59" s="4"/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1000000000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</row>
    <row r="60" spans="1:75" s="6" customFormat="1" ht="12.95" customHeight="1">
      <c r="A60" s="4">
        <v>2097</v>
      </c>
      <c r="B60" s="4" t="s">
        <v>1514</v>
      </c>
      <c r="C60" s="4" t="str">
        <f>IF(D60=0,"Standard only",INDEX($AR$1:$BW$1,1,MATCH(D60,AR60:BW60,0)))</f>
        <v>Standard only</v>
      </c>
      <c r="D60" s="4">
        <v>0</v>
      </c>
      <c r="E60" s="5">
        <v>3.5</v>
      </c>
      <c r="F60" s="4">
        <v>379.08123000000001</v>
      </c>
      <c r="G60" s="4">
        <v>8.93</v>
      </c>
      <c r="H60" s="4" t="s">
        <v>25</v>
      </c>
      <c r="I60" s="4" t="s">
        <v>1514</v>
      </c>
      <c r="J60" s="4" t="s">
        <v>1514</v>
      </c>
      <c r="K60" s="4" t="s">
        <v>11842</v>
      </c>
      <c r="L60" s="4" t="s">
        <v>11842</v>
      </c>
      <c r="M60" s="4">
        <v>1</v>
      </c>
      <c r="N60" s="4" t="s">
        <v>1516</v>
      </c>
      <c r="O60" s="4" t="s">
        <v>12586</v>
      </c>
      <c r="P60" s="4">
        <v>21</v>
      </c>
      <c r="Q60" s="4" t="s">
        <v>1515</v>
      </c>
      <c r="R60" s="4" t="s">
        <v>8750</v>
      </c>
      <c r="S60" s="4" t="s">
        <v>1517</v>
      </c>
      <c r="T60" s="4" t="s">
        <v>12190</v>
      </c>
      <c r="U60" s="4"/>
      <c r="V60" s="4" t="s">
        <v>1518</v>
      </c>
      <c r="W60" s="4" t="str">
        <f>"piechart: colorlist=""#00FF00,#FFFFFF,#C0C0C0,#FFFF00,#0000FF,#000080,#008080,#800000,#808000,#800080,#FF0000,#FF00FF"" valuelist="""&amp;AF60&amp;","&amp;AG60&amp;","&amp;AH60&amp;","&amp;AI60&amp;","&amp;AJ60&amp;","&amp;AK60&amp;","&amp;AL60&amp;","&amp;AM60&amp;","&amp;AN60&amp;","&amp;AO60&amp;","&amp;AP60&amp;","&amp;AQ60&amp;""""</f>
        <v>piechart: colorlist="#00FF00,#FFFFFF,#C0C0C0,#FFFF00,#0000FF,#000080,#008080,#800000,#808000,#800080,#FF0000,#FF00FF" valuelist="0,0,0,0,0,0,0,0,0,0,0,0"</v>
      </c>
      <c r="X60" s="4"/>
      <c r="Y60" s="4"/>
      <c r="Z60" s="4"/>
      <c r="AA60" s="4"/>
      <c r="AB60" s="4"/>
      <c r="AC60" s="4"/>
      <c r="AD60" s="4"/>
      <c r="AE60" s="4"/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1000000000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</row>
    <row r="61" spans="1:75" s="6" customFormat="1" ht="12.95" customHeight="1">
      <c r="A61" s="4">
        <v>2153</v>
      </c>
      <c r="B61" s="4" t="s">
        <v>1564</v>
      </c>
      <c r="C61" s="4" t="str">
        <f>IF(D61=0,"Standard only",INDEX($AR$1:$BW$1,1,MATCH(D61,AR61:BW61,0)))</f>
        <v>Standard only</v>
      </c>
      <c r="D61" s="4">
        <v>0</v>
      </c>
      <c r="E61" s="5">
        <v>3.5</v>
      </c>
      <c r="F61" s="4">
        <v>393.09688</v>
      </c>
      <c r="G61" s="4">
        <v>8.82</v>
      </c>
      <c r="H61" s="4" t="s">
        <v>25</v>
      </c>
      <c r="I61" s="4" t="s">
        <v>1564</v>
      </c>
      <c r="J61" s="4" t="s">
        <v>1564</v>
      </c>
      <c r="K61" s="4" t="s">
        <v>11842</v>
      </c>
      <c r="L61" s="4" t="s">
        <v>11842</v>
      </c>
      <c r="M61" s="4">
        <v>1</v>
      </c>
      <c r="N61" s="4" t="s">
        <v>1516</v>
      </c>
      <c r="O61" s="4" t="s">
        <v>12586</v>
      </c>
      <c r="P61" s="4">
        <v>22</v>
      </c>
      <c r="Q61" s="4" t="s">
        <v>1565</v>
      </c>
      <c r="R61" s="4" t="s">
        <v>1567</v>
      </c>
      <c r="S61" s="4" t="s">
        <v>1566</v>
      </c>
      <c r="T61" s="4" t="s">
        <v>11398</v>
      </c>
      <c r="U61" s="4"/>
      <c r="V61" s="4" t="s">
        <v>1568</v>
      </c>
      <c r="W61" s="4" t="str">
        <f>"piechart: colorlist=""#00FF00,#FFFFFF,#C0C0C0,#FFFF00,#0000FF,#000080,#008080,#800000,#808000,#800080,#FF0000,#FF00FF"" valuelist="""&amp;AF61&amp;","&amp;AG61&amp;","&amp;AH61&amp;","&amp;AI61&amp;","&amp;AJ61&amp;","&amp;AK61&amp;","&amp;AL61&amp;","&amp;AM61&amp;","&amp;AN61&amp;","&amp;AO61&amp;","&amp;AP61&amp;","&amp;AQ61&amp;""""</f>
        <v>piechart: colorlist="#00FF00,#FFFFFF,#C0C0C0,#FFFF00,#0000FF,#000080,#008080,#800000,#808000,#800080,#FF0000,#FF00FF" valuelist="0,0,0,0,0,0,0,0,0,0,0,0"</v>
      </c>
      <c r="X61" s="4"/>
      <c r="Y61" s="4"/>
      <c r="Z61" s="4"/>
      <c r="AA61" s="4"/>
      <c r="AB61" s="4"/>
      <c r="AC61" s="4"/>
      <c r="AD61" s="4"/>
      <c r="AE61" s="4"/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1000000000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</row>
    <row r="62" spans="1:75" s="6" customFormat="1" ht="12.95" customHeight="1">
      <c r="A62" s="4">
        <v>1554</v>
      </c>
      <c r="B62" s="4" t="s">
        <v>1123</v>
      </c>
      <c r="C62" s="4" t="str">
        <f>IF(D62=0,"Standard only",INDEX($AR$1:$BW$1,1,MATCH(D62,AR62:BW62,0)))</f>
        <v>Standard only</v>
      </c>
      <c r="D62" s="4">
        <v>0</v>
      </c>
      <c r="E62" s="5">
        <v>3.5</v>
      </c>
      <c r="F62" s="4">
        <v>301.06011999999998</v>
      </c>
      <c r="G62" s="4">
        <v>2.69</v>
      </c>
      <c r="H62" s="4" t="s">
        <v>25</v>
      </c>
      <c r="I62" s="4" t="s">
        <v>1123</v>
      </c>
      <c r="J62" s="4" t="s">
        <v>1123</v>
      </c>
      <c r="K62" s="4" t="s">
        <v>11842</v>
      </c>
      <c r="L62" s="4" t="s">
        <v>11842</v>
      </c>
      <c r="M62" s="4">
        <v>1</v>
      </c>
      <c r="N62" s="4" t="s">
        <v>1125</v>
      </c>
      <c r="O62" s="4" t="s">
        <v>12580</v>
      </c>
      <c r="P62" s="4">
        <v>10</v>
      </c>
      <c r="Q62" s="4" t="s">
        <v>1124</v>
      </c>
      <c r="R62" s="4" t="s">
        <v>1126</v>
      </c>
      <c r="S62" s="4" t="s">
        <v>11921</v>
      </c>
      <c r="T62" s="4" t="s">
        <v>11398</v>
      </c>
      <c r="U62" s="4"/>
      <c r="V62" s="4" t="s">
        <v>1127</v>
      </c>
      <c r="W62" s="4" t="str">
        <f>"piechart: colorlist=""#00FF00,#FFFFFF,#C0C0C0,#FFFF00,#0000FF,#000080,#008080,#800000,#808000,#800080,#FF0000,#FF00FF"" valuelist="""&amp;AF62&amp;","&amp;AG62&amp;","&amp;AH62&amp;","&amp;AI62&amp;","&amp;AJ62&amp;","&amp;AK62&amp;","&amp;AL62&amp;","&amp;AM62&amp;","&amp;AN62&amp;","&amp;AO62&amp;","&amp;AP62&amp;","&amp;AQ62&amp;""""</f>
        <v>piechart: colorlist="#00FF00,#FFFFFF,#C0C0C0,#FFFF00,#0000FF,#000080,#008080,#800000,#808000,#800080,#FF0000,#FF00FF" valuelist="0,0,0,0,0,0,0,0,0,0,0,0"</v>
      </c>
      <c r="X62" s="4"/>
      <c r="Y62" s="4"/>
      <c r="Z62" s="4"/>
      <c r="AA62" s="4"/>
      <c r="AB62" s="4"/>
      <c r="AC62" s="4"/>
      <c r="AD62" s="4"/>
      <c r="AE62" s="4"/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1000000000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</row>
    <row r="63" spans="1:75" s="6" customFormat="1" ht="12.95" customHeight="1">
      <c r="A63" s="4">
        <v>1763</v>
      </c>
      <c r="B63" s="4" t="s">
        <v>1271</v>
      </c>
      <c r="C63" s="4" t="str">
        <f>IF(D63=0,"Standard only",INDEX($AR$1:$BW$1,1,MATCH(D63,AR63:BW63,0)))</f>
        <v>Standard only</v>
      </c>
      <c r="D63" s="4">
        <v>0</v>
      </c>
      <c r="E63" s="5">
        <v>3.5</v>
      </c>
      <c r="F63" s="4">
        <v>327.17032</v>
      </c>
      <c r="G63" s="4">
        <v>3.99</v>
      </c>
      <c r="H63" s="4" t="s">
        <v>25</v>
      </c>
      <c r="I63" s="4" t="s">
        <v>1271</v>
      </c>
      <c r="J63" s="4" t="s">
        <v>1271</v>
      </c>
      <c r="K63" s="4" t="s">
        <v>11842</v>
      </c>
      <c r="L63" s="4" t="s">
        <v>11842</v>
      </c>
      <c r="M63" s="4">
        <v>1</v>
      </c>
      <c r="N63" s="4" t="s">
        <v>1125</v>
      </c>
      <c r="O63" s="4" t="s">
        <v>12580</v>
      </c>
      <c r="P63" s="4">
        <v>19</v>
      </c>
      <c r="Q63" s="4" t="s">
        <v>1272</v>
      </c>
      <c r="R63" s="4" t="s">
        <v>8725</v>
      </c>
      <c r="S63" s="4" t="s">
        <v>11950</v>
      </c>
      <c r="T63" s="4" t="s">
        <v>12142</v>
      </c>
      <c r="U63" s="4"/>
      <c r="V63" s="4" t="s">
        <v>1273</v>
      </c>
      <c r="W63" s="4" t="str">
        <f>"piechart: colorlist=""#00FF00,#FFFFFF,#C0C0C0,#FFFF00,#0000FF,#000080,#008080,#800000,#808000,#800080,#FF0000,#FF00FF"" valuelist="""&amp;AF63&amp;","&amp;AG63&amp;","&amp;AH63&amp;","&amp;AI63&amp;","&amp;AJ63&amp;","&amp;AK63&amp;","&amp;AL63&amp;","&amp;AM63&amp;","&amp;AN63&amp;","&amp;AO63&amp;","&amp;AP63&amp;","&amp;AQ63&amp;""""</f>
        <v>piechart: colorlist="#00FF00,#FFFFFF,#C0C0C0,#FFFF00,#0000FF,#000080,#008080,#800000,#808000,#800080,#FF0000,#FF00FF" valuelist="0,0,0,0,0,0,0,0,0,0,0,0"</v>
      </c>
      <c r="X63" s="4"/>
      <c r="Y63" s="4"/>
      <c r="Z63" s="4"/>
      <c r="AA63" s="4"/>
      <c r="AB63" s="4"/>
      <c r="AC63" s="4"/>
      <c r="AD63" s="4"/>
      <c r="AE63" s="4"/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1000000000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</row>
    <row r="64" spans="1:75" s="6" customFormat="1" ht="12.95" customHeight="1">
      <c r="A64" s="4">
        <v>420</v>
      </c>
      <c r="B64" s="4" t="s">
        <v>346</v>
      </c>
      <c r="C64" s="4" t="str">
        <f>IF(D64=0,"Standard only",INDEX($AR$1:$BW$1,1,MATCH(D64,AR64:BW64,0)))</f>
        <v>Standard only</v>
      </c>
      <c r="D64" s="4">
        <v>0</v>
      </c>
      <c r="E64" s="5">
        <v>3.5</v>
      </c>
      <c r="F64" s="4">
        <v>175.12297000000001</v>
      </c>
      <c r="G64" s="4">
        <v>3.06</v>
      </c>
      <c r="H64" s="4" t="s">
        <v>25</v>
      </c>
      <c r="I64" s="4" t="s">
        <v>346</v>
      </c>
      <c r="J64" s="4" t="s">
        <v>346</v>
      </c>
      <c r="K64" s="4" t="s">
        <v>11842</v>
      </c>
      <c r="L64" s="4" t="s">
        <v>11842</v>
      </c>
      <c r="M64" s="4">
        <v>1</v>
      </c>
      <c r="N64" s="4" t="s">
        <v>138</v>
      </c>
      <c r="O64" s="4" t="s">
        <v>12580</v>
      </c>
      <c r="P64" s="4">
        <v>11</v>
      </c>
      <c r="Q64" s="4" t="s">
        <v>347</v>
      </c>
      <c r="R64" s="4" t="s">
        <v>8689</v>
      </c>
      <c r="S64" s="7" t="s">
        <v>348</v>
      </c>
      <c r="T64" s="7" t="s">
        <v>12046</v>
      </c>
      <c r="U64" s="4"/>
      <c r="V64" s="4" t="s">
        <v>349</v>
      </c>
      <c r="W64" s="4" t="str">
        <f>"piechart: colorlist=""#00FF00,#FFFFFF,#C0C0C0,#FFFF00,#0000FF,#000080,#008080,#800000,#808000,#800080,#FF0000,#FF00FF"" valuelist="""&amp;AF64&amp;","&amp;AG64&amp;","&amp;AH64&amp;","&amp;AI64&amp;","&amp;AJ64&amp;","&amp;AK64&amp;","&amp;AL64&amp;","&amp;AM64&amp;","&amp;AN64&amp;","&amp;AO64&amp;","&amp;AP64&amp;","&amp;AQ64&amp;""""</f>
        <v>piechart: colorlist="#00FF00,#FFFFFF,#C0C0C0,#FFFF00,#0000FF,#000080,#008080,#800000,#808000,#800080,#FF0000,#FF00FF" valuelist="0,0,0,0,0,0,0,0,0,0,0,0"</v>
      </c>
      <c r="X64" s="4" t="s">
        <v>9401</v>
      </c>
      <c r="Y64" s="4"/>
      <c r="Z64" s="4"/>
      <c r="AA64" s="4"/>
      <c r="AB64" s="4" t="s">
        <v>9400</v>
      </c>
      <c r="AC64" s="4"/>
      <c r="AD64" s="4"/>
      <c r="AE64" s="4"/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1000000000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</row>
    <row r="65" spans="1:75" s="6" customFormat="1" ht="12.95" customHeight="1">
      <c r="A65" s="4">
        <v>1609</v>
      </c>
      <c r="B65" s="4" t="s">
        <v>1184</v>
      </c>
      <c r="C65" s="4" t="str">
        <f>IF(D65=0,"Standard only",INDEX($AR$1:$BW$1,1,MATCH(D65,AR65:BW65,0)))</f>
        <v>Standard only</v>
      </c>
      <c r="D65" s="4">
        <v>0</v>
      </c>
      <c r="E65" s="5">
        <v>3.5</v>
      </c>
      <c r="F65" s="4">
        <v>307.18049000000002</v>
      </c>
      <c r="G65" s="4">
        <v>3.58</v>
      </c>
      <c r="H65" s="4" t="s">
        <v>25</v>
      </c>
      <c r="I65" s="4" t="s">
        <v>1184</v>
      </c>
      <c r="J65" s="4" t="s">
        <v>1184</v>
      </c>
      <c r="K65" s="4" t="s">
        <v>11842</v>
      </c>
      <c r="L65" s="4" t="s">
        <v>11842</v>
      </c>
      <c r="M65" s="4">
        <v>1</v>
      </c>
      <c r="N65" s="4" t="s">
        <v>138</v>
      </c>
      <c r="O65" s="4" t="s">
        <v>12580</v>
      </c>
      <c r="P65" s="4">
        <v>20</v>
      </c>
      <c r="Q65" s="4" t="s">
        <v>1185</v>
      </c>
      <c r="R65" s="4" t="s">
        <v>1186</v>
      </c>
      <c r="S65" s="4" t="s">
        <v>11983</v>
      </c>
      <c r="T65" s="4" t="s">
        <v>12199</v>
      </c>
      <c r="U65" s="4"/>
      <c r="V65" s="4" t="s">
        <v>1187</v>
      </c>
      <c r="W65" s="4" t="str">
        <f>"piechart: colorlist=""#00FF00,#FFFFFF,#C0C0C0,#FFFF00,#0000FF,#000080,#008080,#800000,#808000,#800080,#FF0000,#FF00FF"" valuelist="""&amp;AF65&amp;","&amp;AG65&amp;","&amp;AH65&amp;","&amp;AI65&amp;","&amp;AJ65&amp;","&amp;AK65&amp;","&amp;AL65&amp;","&amp;AM65&amp;","&amp;AN65&amp;","&amp;AO65&amp;","&amp;AP65&amp;","&amp;AQ65&amp;""""</f>
        <v>piechart: colorlist="#00FF00,#FFFFFF,#C0C0C0,#FFFF00,#0000FF,#000080,#008080,#800000,#808000,#800080,#FF0000,#FF00FF" valuelist="0,0,0,0,0,0,0,0,0,0,0,0"</v>
      </c>
      <c r="X65" s="4"/>
      <c r="Y65" s="4"/>
      <c r="Z65" s="4"/>
      <c r="AA65" s="4"/>
      <c r="AB65" s="4"/>
      <c r="AC65" s="4"/>
      <c r="AD65" s="4"/>
      <c r="AE65" s="4"/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1000000000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</row>
    <row r="66" spans="1:75" s="6" customFormat="1" ht="12.95" customHeight="1">
      <c r="A66" s="4">
        <v>2241</v>
      </c>
      <c r="B66" s="4" t="s">
        <v>1594</v>
      </c>
      <c r="C66" s="4" t="str">
        <f>IF(D66=0,"Standard only",INDEX($AR$1:$BW$1,1,MATCH(D66,AR66:BW66,0)))</f>
        <v>Standard only</v>
      </c>
      <c r="D66" s="4">
        <v>0</v>
      </c>
      <c r="E66" s="5">
        <v>3.5</v>
      </c>
      <c r="F66" s="4">
        <v>413.20710000000003</v>
      </c>
      <c r="G66" s="4">
        <v>3.82</v>
      </c>
      <c r="H66" s="4" t="s">
        <v>25</v>
      </c>
      <c r="I66" s="4" t="s">
        <v>1594</v>
      </c>
      <c r="J66" s="4" t="s">
        <v>1594</v>
      </c>
      <c r="K66" s="4" t="s">
        <v>11842</v>
      </c>
      <c r="L66" s="4" t="s">
        <v>11842</v>
      </c>
      <c r="M66" s="4">
        <v>1</v>
      </c>
      <c r="N66" s="4" t="s">
        <v>138</v>
      </c>
      <c r="O66" s="4" t="s">
        <v>12580</v>
      </c>
      <c r="P66" s="4">
        <v>23</v>
      </c>
      <c r="Q66" s="4" t="s">
        <v>1595</v>
      </c>
      <c r="R66" s="4" t="s">
        <v>1596</v>
      </c>
      <c r="S66" s="4" t="s">
        <v>11946</v>
      </c>
      <c r="T66" s="4" t="s">
        <v>12138</v>
      </c>
      <c r="U66" s="4"/>
      <c r="V66" s="4" t="s">
        <v>1597</v>
      </c>
      <c r="W66" s="4" t="str">
        <f>"piechart: colorlist=""#00FF00,#FFFFFF,#C0C0C0,#FFFF00,#0000FF,#000080,#008080,#800000,#808000,#800080,#FF0000,#FF00FF"" valuelist="""&amp;AF66&amp;","&amp;AG66&amp;","&amp;AH66&amp;","&amp;AI66&amp;","&amp;AJ66&amp;","&amp;AK66&amp;","&amp;AL66&amp;","&amp;AM66&amp;","&amp;AN66&amp;","&amp;AO66&amp;","&amp;AP66&amp;","&amp;AQ66&amp;""""</f>
        <v>piechart: colorlist="#00FF00,#FFFFFF,#C0C0C0,#FFFF00,#0000FF,#000080,#008080,#800000,#808000,#800080,#FF0000,#FF00FF" valuelist="0,0,0,0,0,0,0,0,0,0,0,0"</v>
      </c>
      <c r="X66" s="4"/>
      <c r="Y66" s="4"/>
      <c r="Z66" s="4"/>
      <c r="AA66" s="4"/>
      <c r="AB66" s="4"/>
      <c r="AC66" s="4"/>
      <c r="AD66" s="4"/>
      <c r="AE66" s="4"/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1000000000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</row>
    <row r="67" spans="1:75" s="6" customFormat="1" ht="12.95" customHeight="1">
      <c r="A67" s="4">
        <v>1990</v>
      </c>
      <c r="B67" s="4" t="s">
        <v>1427</v>
      </c>
      <c r="C67" s="4" t="str">
        <f>IF(D67=0,"Standard only",INDEX($AR$1:$BW$1,1,MATCH(D67,AR67:BW67,0)))</f>
        <v>Standard only</v>
      </c>
      <c r="D67" s="4">
        <v>0</v>
      </c>
      <c r="E67" s="5">
        <v>3.5</v>
      </c>
      <c r="F67" s="4">
        <v>357.11801000000003</v>
      </c>
      <c r="G67" s="4">
        <v>3.44</v>
      </c>
      <c r="H67" s="4" t="s">
        <v>25</v>
      </c>
      <c r="I67" s="4" t="s">
        <v>1427</v>
      </c>
      <c r="J67" s="4" t="s">
        <v>1427</v>
      </c>
      <c r="K67" s="4" t="s">
        <v>11842</v>
      </c>
      <c r="L67" s="4" t="s">
        <v>11842</v>
      </c>
      <c r="M67" s="4">
        <v>1</v>
      </c>
      <c r="N67" s="4" t="s">
        <v>1259</v>
      </c>
      <c r="O67" s="4" t="s">
        <v>12559</v>
      </c>
      <c r="P67" s="4">
        <v>16</v>
      </c>
      <c r="Q67" s="4" t="s">
        <v>1428</v>
      </c>
      <c r="R67" s="4" t="s">
        <v>1429</v>
      </c>
      <c r="S67" s="4" t="s">
        <v>6028</v>
      </c>
      <c r="T67" s="4" t="s">
        <v>12143</v>
      </c>
      <c r="U67" s="4"/>
      <c r="V67" s="4" t="s">
        <v>1430</v>
      </c>
      <c r="W67" s="4" t="str">
        <f>"piechart: colorlist=""#00FF00,#FFFFFF,#C0C0C0,#FFFF00,#0000FF,#000080,#008080,#800000,#808000,#800080,#FF0000,#FF00FF"" valuelist="""&amp;AF67&amp;","&amp;AG67&amp;","&amp;AH67&amp;","&amp;AI67&amp;","&amp;AJ67&amp;","&amp;AK67&amp;","&amp;AL67&amp;","&amp;AM67&amp;","&amp;AN67&amp;","&amp;AO67&amp;","&amp;AP67&amp;","&amp;AQ67&amp;""""</f>
        <v>piechart: colorlist="#00FF00,#FFFFFF,#C0C0C0,#FFFF00,#0000FF,#000080,#008080,#800000,#808000,#800080,#FF0000,#FF00FF" valuelist="0,0,0,0,0,0,0,0,0,0,0,0"</v>
      </c>
      <c r="X67" s="4"/>
      <c r="Y67" s="4"/>
      <c r="Z67" s="4"/>
      <c r="AA67" s="4"/>
      <c r="AB67" s="4"/>
      <c r="AC67" s="4"/>
      <c r="AD67" s="4"/>
      <c r="AE67" s="4"/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1000000000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</row>
    <row r="68" spans="1:75" s="6" customFormat="1" ht="12.95" customHeight="1">
      <c r="A68" s="4">
        <v>2089</v>
      </c>
      <c r="B68" s="4" t="s">
        <v>1500</v>
      </c>
      <c r="C68" s="4" t="str">
        <f>IF(D68=0,"Standard only",INDEX($AR$1:$BW$1,1,MATCH(D68,AR68:BW68,0)))</f>
        <v>Standard only</v>
      </c>
      <c r="D68" s="4">
        <v>0</v>
      </c>
      <c r="E68" s="5">
        <v>3.5</v>
      </c>
      <c r="F68" s="4">
        <v>375.12857000000002</v>
      </c>
      <c r="G68" s="4">
        <v>3.2</v>
      </c>
      <c r="H68" s="4" t="s">
        <v>25</v>
      </c>
      <c r="I68" s="4" t="s">
        <v>1500</v>
      </c>
      <c r="J68" s="4" t="s">
        <v>1500</v>
      </c>
      <c r="K68" s="4" t="s">
        <v>11842</v>
      </c>
      <c r="L68" s="4" t="s">
        <v>11842</v>
      </c>
      <c r="M68" s="4">
        <v>1</v>
      </c>
      <c r="N68" s="4" t="s">
        <v>1259</v>
      </c>
      <c r="O68" s="4" t="s">
        <v>12559</v>
      </c>
      <c r="P68" s="4">
        <v>16</v>
      </c>
      <c r="Q68" s="4" t="s">
        <v>1501</v>
      </c>
      <c r="R68" s="4" t="s">
        <v>1502</v>
      </c>
      <c r="S68" s="4" t="s">
        <v>12020</v>
      </c>
      <c r="T68" s="4" t="s">
        <v>12261</v>
      </c>
      <c r="U68" s="4"/>
      <c r="V68" s="4" t="s">
        <v>1504</v>
      </c>
      <c r="W68" s="4" t="str">
        <f>"piechart: colorlist=""#00FF00,#FFFFFF,#C0C0C0,#FFFF00,#0000FF,#000080,#008080,#800000,#808000,#800080,#FF0000,#FF00FF"" valuelist="""&amp;AF68&amp;","&amp;AG68&amp;","&amp;AH68&amp;","&amp;AI68&amp;","&amp;AJ68&amp;","&amp;AK68&amp;","&amp;AL68&amp;","&amp;AM68&amp;","&amp;AN68&amp;","&amp;AO68&amp;","&amp;AP68&amp;","&amp;AQ68&amp;""""</f>
        <v>piechart: colorlist="#00FF00,#FFFFFF,#C0C0C0,#FFFF00,#0000FF,#000080,#008080,#800000,#808000,#800080,#FF0000,#FF00FF" valuelist="0,0,0,0,0,0,0,0,0,0,0,0"</v>
      </c>
      <c r="X68" s="4"/>
      <c r="Y68" s="4"/>
      <c r="Z68" s="4"/>
      <c r="AA68" s="4"/>
      <c r="AB68" s="4"/>
      <c r="AC68" s="4"/>
      <c r="AD68" s="4"/>
      <c r="AE68" s="4"/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1000000000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</row>
    <row r="69" spans="1:75" s="6" customFormat="1" ht="12.95" customHeight="1">
      <c r="A69" s="4">
        <v>453</v>
      </c>
      <c r="B69" s="4" t="s">
        <v>383</v>
      </c>
      <c r="C69" s="4" t="str">
        <f>IF(D69=0,"Standard only",INDEX($AR$1:$BW$1,1,MATCH(D69,AR69:BW69,0)))</f>
        <v>Standard only</v>
      </c>
      <c r="D69" s="4">
        <v>0</v>
      </c>
      <c r="E69" s="5">
        <v>3.5</v>
      </c>
      <c r="F69" s="4">
        <v>178.03548000000001</v>
      </c>
      <c r="G69" s="4">
        <v>3.69</v>
      </c>
      <c r="H69" s="4" t="s">
        <v>25</v>
      </c>
      <c r="I69" s="4" t="s">
        <v>383</v>
      </c>
      <c r="J69" s="4" t="s">
        <v>383</v>
      </c>
      <c r="K69" s="4" t="s">
        <v>11842</v>
      </c>
      <c r="L69" s="4" t="s">
        <v>11842</v>
      </c>
      <c r="M69" s="4">
        <v>1</v>
      </c>
      <c r="N69" s="4" t="s">
        <v>352</v>
      </c>
      <c r="O69" s="4" t="s">
        <v>12992</v>
      </c>
      <c r="P69" s="4">
        <v>6</v>
      </c>
      <c r="Q69" s="4" t="s">
        <v>384</v>
      </c>
      <c r="R69" s="4" t="s">
        <v>386</v>
      </c>
      <c r="S69" s="4" t="s">
        <v>385</v>
      </c>
      <c r="T69" s="4" t="s">
        <v>12048</v>
      </c>
      <c r="U69" s="4"/>
      <c r="V69" s="4" t="s">
        <v>387</v>
      </c>
      <c r="W69" s="4" t="str">
        <f>"piechart: colorlist=""#00FF00,#FFFFFF,#C0C0C0,#FFFF00,#0000FF,#000080,#008080,#800000,#808000,#800080,#FF0000,#FF00FF"" valuelist="""&amp;AF69&amp;","&amp;AG69&amp;","&amp;AH69&amp;","&amp;AI69&amp;","&amp;AJ69&amp;","&amp;AK69&amp;","&amp;AL69&amp;","&amp;AM69&amp;","&amp;AN69&amp;","&amp;AO69&amp;","&amp;AP69&amp;","&amp;AQ69&amp;""""</f>
        <v>piechart: colorlist="#00FF00,#FFFFFF,#C0C0C0,#FFFF00,#0000FF,#000080,#008080,#800000,#808000,#800080,#FF0000,#FF00FF" valuelist="0,0,0,0,0,0,0,0,0,0,0,0"</v>
      </c>
      <c r="X69" s="4" t="s">
        <v>9199</v>
      </c>
      <c r="Y69" s="4"/>
      <c r="Z69" s="4"/>
      <c r="AA69" s="4"/>
      <c r="AB69" s="4" t="s">
        <v>9198</v>
      </c>
      <c r="AC69" s="4"/>
      <c r="AD69" s="4"/>
      <c r="AE69" s="4"/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1000000000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</row>
    <row r="70" spans="1:75" s="6" customFormat="1" ht="12.95" customHeight="1">
      <c r="A70" s="4">
        <v>426</v>
      </c>
      <c r="B70" s="4" t="s">
        <v>350</v>
      </c>
      <c r="C70" s="4" t="str">
        <f>IF(D70=0,"Standard only",INDEX($AR$1:$BW$1,1,MATCH(D70,AR70:BW70,0)))</f>
        <v>Standard only</v>
      </c>
      <c r="D70" s="4">
        <v>0</v>
      </c>
      <c r="E70" s="5">
        <v>3.5</v>
      </c>
      <c r="F70" s="4">
        <v>176.01983000000001</v>
      </c>
      <c r="G70" s="4">
        <v>3.77</v>
      </c>
      <c r="H70" s="4" t="s">
        <v>25</v>
      </c>
      <c r="I70" s="4" t="s">
        <v>350</v>
      </c>
      <c r="J70" s="4" t="s">
        <v>350</v>
      </c>
      <c r="K70" s="4" t="s">
        <v>11842</v>
      </c>
      <c r="L70" s="4" t="s">
        <v>11842</v>
      </c>
      <c r="M70" s="4">
        <v>1</v>
      </c>
      <c r="N70" s="4" t="s">
        <v>352</v>
      </c>
      <c r="O70" s="4" t="s">
        <v>12992</v>
      </c>
      <c r="P70" s="4">
        <v>6</v>
      </c>
      <c r="Q70" s="4" t="s">
        <v>351</v>
      </c>
      <c r="R70" s="4" t="s">
        <v>354</v>
      </c>
      <c r="S70" s="4" t="s">
        <v>353</v>
      </c>
      <c r="T70" s="4" t="s">
        <v>12059</v>
      </c>
      <c r="U70" s="4"/>
      <c r="V70" s="4" t="s">
        <v>355</v>
      </c>
      <c r="W70" s="4" t="str">
        <f>"piechart: colorlist=""#00FF00,#FFFFFF,#C0C0C0,#FFFF00,#0000FF,#000080,#008080,#800000,#808000,#800080,#FF0000,#FF00FF"" valuelist="""&amp;AF70&amp;","&amp;AG70&amp;","&amp;AH70&amp;","&amp;AI70&amp;","&amp;AJ70&amp;","&amp;AK70&amp;","&amp;AL70&amp;","&amp;AM70&amp;","&amp;AN70&amp;","&amp;AO70&amp;","&amp;AP70&amp;","&amp;AQ70&amp;""""</f>
        <v>piechart: colorlist="#00FF00,#FFFFFF,#C0C0C0,#FFFF00,#0000FF,#000080,#008080,#800000,#808000,#800080,#FF0000,#FF00FF" valuelist="0,0,0,0,0,0,0,0,0,0,0,0"</v>
      </c>
      <c r="X70" s="4"/>
      <c r="Y70" s="4"/>
      <c r="Z70" s="4"/>
      <c r="AA70" s="4"/>
      <c r="AB70" s="4"/>
      <c r="AC70" s="4"/>
      <c r="AD70" s="4"/>
      <c r="AE70" s="4"/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1000000000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</row>
    <row r="71" spans="1:75" s="6" customFormat="1" ht="12.95" customHeight="1">
      <c r="A71" s="4">
        <v>678</v>
      </c>
      <c r="B71" s="4" t="s">
        <v>531</v>
      </c>
      <c r="C71" s="4" t="str">
        <f>IF(D71=0,"Standard only",INDEX($AR$1:$BW$1,1,MATCH(D71,AR71:BW71,0)))</f>
        <v>Standard only</v>
      </c>
      <c r="D71" s="4">
        <v>0</v>
      </c>
      <c r="E71" s="5">
        <v>3.5</v>
      </c>
      <c r="F71" s="4">
        <v>204.08752000000001</v>
      </c>
      <c r="G71" s="4">
        <v>9.19</v>
      </c>
      <c r="H71" s="4" t="s">
        <v>25</v>
      </c>
      <c r="I71" s="4" t="s">
        <v>531</v>
      </c>
      <c r="J71" s="4" t="s">
        <v>531</v>
      </c>
      <c r="K71" s="4" t="s">
        <v>11842</v>
      </c>
      <c r="L71" s="4" t="s">
        <v>11842</v>
      </c>
      <c r="M71" s="4">
        <v>1</v>
      </c>
      <c r="N71" s="4" t="s">
        <v>533</v>
      </c>
      <c r="O71" s="4" t="s">
        <v>12992</v>
      </c>
      <c r="P71" s="4">
        <v>9</v>
      </c>
      <c r="Q71" s="4" t="s">
        <v>532</v>
      </c>
      <c r="R71" s="4" t="s">
        <v>535</v>
      </c>
      <c r="S71" s="4" t="s">
        <v>534</v>
      </c>
      <c r="T71" s="4" t="s">
        <v>12068</v>
      </c>
      <c r="U71" s="4"/>
      <c r="V71" s="4" t="s">
        <v>536</v>
      </c>
      <c r="W71" s="4" t="str">
        <f>"piechart: colorlist=""#00FF00,#FFFFFF,#C0C0C0,#FFFF00,#0000FF,#000080,#008080,#800000,#808000,#800080,#FF0000,#FF00FF"" valuelist="""&amp;AF71&amp;","&amp;AG71&amp;","&amp;AH71&amp;","&amp;AI71&amp;","&amp;AJ71&amp;","&amp;AK71&amp;","&amp;AL71&amp;","&amp;AM71&amp;","&amp;AN71&amp;","&amp;AO71&amp;","&amp;AP71&amp;","&amp;AQ71&amp;""""</f>
        <v>piechart: colorlist="#00FF00,#FFFFFF,#C0C0C0,#FFFF00,#0000FF,#000080,#008080,#800000,#808000,#800080,#FF0000,#FF00FF" valuelist="0,0,0,0,0,0,0,0,0,0,0,0"</v>
      </c>
      <c r="X71" s="4"/>
      <c r="Y71" s="4"/>
      <c r="Z71" s="4"/>
      <c r="AA71" s="4"/>
      <c r="AB71" s="4"/>
      <c r="AC71" s="4"/>
      <c r="AD71" s="4"/>
      <c r="AE71" s="4"/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1000000000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</row>
    <row r="72" spans="1:75" s="6" customFormat="1" ht="12.95" customHeight="1">
      <c r="A72" s="4">
        <v>2311</v>
      </c>
      <c r="B72" s="4" t="s">
        <v>1641</v>
      </c>
      <c r="C72" s="4" t="str">
        <f>IF(D72=0,"Standard only",INDEX($AR$1:$BW$1,1,MATCH(D72,AR72:BW72,0)))</f>
        <v>Standard only</v>
      </c>
      <c r="D72" s="4">
        <v>0</v>
      </c>
      <c r="E72" s="5">
        <v>3.5</v>
      </c>
      <c r="F72" s="4">
        <v>425.14422000000002</v>
      </c>
      <c r="G72" s="4">
        <v>5.36</v>
      </c>
      <c r="H72" s="4" t="s">
        <v>25</v>
      </c>
      <c r="I72" s="4" t="s">
        <v>1641</v>
      </c>
      <c r="J72" s="4" t="s">
        <v>1641</v>
      </c>
      <c r="K72" s="4" t="s">
        <v>11842</v>
      </c>
      <c r="L72" s="4" t="s">
        <v>11842</v>
      </c>
      <c r="M72" s="4">
        <v>1</v>
      </c>
      <c r="N72" s="4" t="s">
        <v>1643</v>
      </c>
      <c r="O72" s="4" t="s">
        <v>1643</v>
      </c>
      <c r="P72" s="4">
        <v>20</v>
      </c>
      <c r="Q72" s="4" t="s">
        <v>1642</v>
      </c>
      <c r="R72" s="4" t="s">
        <v>1644</v>
      </c>
      <c r="S72" s="4" t="s">
        <v>11951</v>
      </c>
      <c r="T72" s="4" t="s">
        <v>12146</v>
      </c>
      <c r="U72" s="4"/>
      <c r="V72" s="4" t="s">
        <v>1646</v>
      </c>
      <c r="W72" s="4" t="str">
        <f>"piechart: colorlist=""#00FF00,#FFFFFF,#C0C0C0,#FFFF00,#0000FF,#000080,#008080,#800000,#808000,#800080,#FF0000,#FF00FF"" valuelist="""&amp;AF72&amp;","&amp;AG72&amp;","&amp;AH72&amp;","&amp;AI72&amp;","&amp;AJ72&amp;","&amp;AK72&amp;","&amp;AL72&amp;","&amp;AM72&amp;","&amp;AN72&amp;","&amp;AO72&amp;","&amp;AP72&amp;","&amp;AQ72&amp;""""</f>
        <v>piechart: colorlist="#00FF00,#FFFFFF,#C0C0C0,#FFFF00,#0000FF,#000080,#008080,#800000,#808000,#800080,#FF0000,#FF00FF" valuelist="0,0,0,0,0,0,0,0,0,0,0,0"</v>
      </c>
      <c r="X72" s="4"/>
      <c r="Y72" s="4"/>
      <c r="Z72" s="4"/>
      <c r="AA72" s="4"/>
      <c r="AB72" s="4"/>
      <c r="AC72" s="4"/>
      <c r="AD72" s="4"/>
      <c r="AE72" s="4"/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1000000000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</row>
    <row r="73" spans="1:75" s="6" customFormat="1" ht="12.95" customHeight="1">
      <c r="A73" s="4">
        <v>2411</v>
      </c>
      <c r="B73" s="4" t="s">
        <v>1689</v>
      </c>
      <c r="C73" s="4" t="str">
        <f>IF(D73=0,"Standard only",INDEX($AR$1:$BW$1,1,MATCH(D73,AR73:BW73,0)))</f>
        <v>Standard only</v>
      </c>
      <c r="D73" s="4">
        <v>0</v>
      </c>
      <c r="E73" s="5">
        <v>3.5</v>
      </c>
      <c r="F73" s="4">
        <v>441.13914</v>
      </c>
      <c r="G73" s="4">
        <v>4.33</v>
      </c>
      <c r="H73" s="4" t="s">
        <v>25</v>
      </c>
      <c r="I73" s="4" t="s">
        <v>1689</v>
      </c>
      <c r="J73" s="4" t="s">
        <v>1689</v>
      </c>
      <c r="K73" s="4" t="s">
        <v>11842</v>
      </c>
      <c r="L73" s="4" t="s">
        <v>11842</v>
      </c>
      <c r="M73" s="4">
        <v>1</v>
      </c>
      <c r="N73" s="4" t="s">
        <v>1643</v>
      </c>
      <c r="O73" s="4" t="s">
        <v>1643</v>
      </c>
      <c r="P73" s="4">
        <v>20</v>
      </c>
      <c r="Q73" s="4" t="s">
        <v>1690</v>
      </c>
      <c r="R73" s="4" t="s">
        <v>1692</v>
      </c>
      <c r="S73" s="4" t="s">
        <v>1691</v>
      </c>
      <c r="T73" s="4" t="s">
        <v>12147</v>
      </c>
      <c r="U73" s="4"/>
      <c r="V73" s="4" t="s">
        <v>1693</v>
      </c>
      <c r="W73" s="4" t="str">
        <f>"piechart: colorlist=""#00FF00,#FFFFFF,#C0C0C0,#FFFF00,#0000FF,#000080,#008080,#800000,#808000,#800080,#FF0000,#FF00FF"" valuelist="""&amp;AF73&amp;","&amp;AG73&amp;","&amp;AH73&amp;","&amp;AI73&amp;","&amp;AJ73&amp;","&amp;AK73&amp;","&amp;AL73&amp;","&amp;AM73&amp;","&amp;AN73&amp;","&amp;AO73&amp;","&amp;AP73&amp;","&amp;AQ73&amp;""""</f>
        <v>piechart: colorlist="#00FF00,#FFFFFF,#C0C0C0,#FFFF00,#0000FF,#000080,#008080,#800000,#808000,#800080,#FF0000,#FF00FF" valuelist="0,0,0,0,0,0,0,0,0,0,0,0"</v>
      </c>
      <c r="X73" s="4"/>
      <c r="Y73" s="4"/>
      <c r="Z73" s="4"/>
      <c r="AA73" s="4"/>
      <c r="AB73" s="4"/>
      <c r="AC73" s="4"/>
      <c r="AD73" s="4"/>
      <c r="AE73" s="4"/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1000000000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</row>
    <row r="74" spans="1:75" s="6" customFormat="1" ht="12.95" customHeight="1">
      <c r="A74" s="4">
        <v>2602</v>
      </c>
      <c r="B74" s="4" t="s">
        <v>1859</v>
      </c>
      <c r="C74" s="4" t="str">
        <f>IF(D74=0,"Standard only",INDEX($AR$1:$BW$1,1,MATCH(D74,AR74:BW74,0)))</f>
        <v>Standard only</v>
      </c>
      <c r="D74" s="4">
        <v>0</v>
      </c>
      <c r="E74" s="5">
        <v>3.5</v>
      </c>
      <c r="F74" s="4">
        <v>481.09766999999999</v>
      </c>
      <c r="G74" s="4">
        <v>4.6399999999999997</v>
      </c>
      <c r="H74" s="4" t="s">
        <v>25</v>
      </c>
      <c r="I74" s="4" t="s">
        <v>1859</v>
      </c>
      <c r="J74" s="4" t="s">
        <v>1859</v>
      </c>
      <c r="K74" s="4" t="s">
        <v>11842</v>
      </c>
      <c r="L74" s="4" t="s">
        <v>11842</v>
      </c>
      <c r="M74" s="4">
        <v>1</v>
      </c>
      <c r="N74" s="4" t="s">
        <v>1856</v>
      </c>
      <c r="O74" s="4" t="s">
        <v>12579</v>
      </c>
      <c r="P74" s="4">
        <v>21</v>
      </c>
      <c r="Q74" s="4" t="s">
        <v>1855</v>
      </c>
      <c r="R74" s="4" t="s">
        <v>8769</v>
      </c>
      <c r="S74" s="4" t="s">
        <v>11291</v>
      </c>
      <c r="T74" s="4" t="s">
        <v>11582</v>
      </c>
      <c r="U74" s="4"/>
      <c r="V74" s="4" t="s">
        <v>1860</v>
      </c>
      <c r="W74" s="4" t="str">
        <f>"piechart: colorlist=""#00FF00,#FFFFFF,#C0C0C0,#FFFF00,#0000FF,#000080,#008080,#800000,#808000,#800080,#FF0000,#FF00FF"" valuelist="""&amp;AF74&amp;","&amp;AG74&amp;","&amp;AH74&amp;","&amp;AI74&amp;","&amp;AJ74&amp;","&amp;AK74&amp;","&amp;AL74&amp;","&amp;AM74&amp;","&amp;AN74&amp;","&amp;AO74&amp;","&amp;AP74&amp;","&amp;AQ74&amp;""""</f>
        <v>piechart: colorlist="#00FF00,#FFFFFF,#C0C0C0,#FFFF00,#0000FF,#000080,#008080,#800000,#808000,#800080,#FF0000,#FF00FF" valuelist="0,0,0,0,0,0,0,0,0,0,0,0"</v>
      </c>
      <c r="X74" s="4"/>
      <c r="Y74" s="4"/>
      <c r="Z74" s="4"/>
      <c r="AA74" s="4"/>
      <c r="AB74" s="4"/>
      <c r="AC74" s="4"/>
      <c r="AD74" s="4"/>
      <c r="AE74" s="4"/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1000000000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</row>
    <row r="75" spans="1:75" s="6" customFormat="1" ht="12.95" customHeight="1">
      <c r="A75" s="4">
        <v>2992</v>
      </c>
      <c r="B75" s="4" t="s">
        <v>2022</v>
      </c>
      <c r="C75" s="4" t="str">
        <f>IF(D75=0,"Standard only",INDEX($AR$1:$BW$1,1,MATCH(D75,AR75:BW75,0)))</f>
        <v>Standard only</v>
      </c>
      <c r="D75" s="4">
        <v>0</v>
      </c>
      <c r="E75" s="5">
        <v>3.5</v>
      </c>
      <c r="F75" s="4">
        <v>595.20213000000001</v>
      </c>
      <c r="G75" s="4">
        <v>5.42</v>
      </c>
      <c r="H75" s="4" t="s">
        <v>25</v>
      </c>
      <c r="I75" s="4" t="s">
        <v>2022</v>
      </c>
      <c r="J75" s="4" t="s">
        <v>2022</v>
      </c>
      <c r="K75" s="4" t="s">
        <v>11842</v>
      </c>
      <c r="L75" s="4" t="s">
        <v>11842</v>
      </c>
      <c r="M75" s="4">
        <v>1</v>
      </c>
      <c r="N75" s="4" t="s">
        <v>1657</v>
      </c>
      <c r="O75" s="4" t="s">
        <v>12579</v>
      </c>
      <c r="P75" s="4">
        <v>28</v>
      </c>
      <c r="Q75" s="4" t="s">
        <v>2018</v>
      </c>
      <c r="R75" s="4" t="s">
        <v>8782</v>
      </c>
      <c r="S75" s="4" t="s">
        <v>2020</v>
      </c>
      <c r="T75" s="4" t="s">
        <v>12187</v>
      </c>
      <c r="U75" s="4"/>
      <c r="V75" s="4" t="s">
        <v>2023</v>
      </c>
      <c r="W75" s="4" t="str">
        <f>"piechart: colorlist=""#00FF00,#FFFFFF,#C0C0C0,#FFFF00,#0000FF,#000080,#008080,#800000,#808000,#800080,#FF0000,#FF00FF"" valuelist="""&amp;AF75&amp;","&amp;AG75&amp;","&amp;AH75&amp;","&amp;AI75&amp;","&amp;AJ75&amp;","&amp;AK75&amp;","&amp;AL75&amp;","&amp;AM75&amp;","&amp;AN75&amp;","&amp;AO75&amp;","&amp;AP75&amp;","&amp;AQ75&amp;""""</f>
        <v>piechart: colorlist="#00FF00,#FFFFFF,#C0C0C0,#FFFF00,#0000FF,#000080,#008080,#800000,#808000,#800080,#FF0000,#FF00FF" valuelist="0,0,0,0,0,0,0,0,0,0,0,0"</v>
      </c>
      <c r="X75" s="4"/>
      <c r="Y75" s="4"/>
      <c r="Z75" s="4"/>
      <c r="AA75" s="4"/>
      <c r="AB75" s="4"/>
      <c r="AC75" s="4"/>
      <c r="AD75" s="4"/>
      <c r="AE75" s="4"/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1000000000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</row>
    <row r="76" spans="1:75" s="6" customFormat="1" ht="12.95" customHeight="1">
      <c r="A76" s="4">
        <v>2993</v>
      </c>
      <c r="B76" s="4" t="s">
        <v>2024</v>
      </c>
      <c r="C76" s="4" t="str">
        <f>IF(D76=0,"Standard only",INDEX($AR$1:$BW$1,1,MATCH(D76,AR76:BW76,0)))</f>
        <v>Standard only</v>
      </c>
      <c r="D76" s="4">
        <v>0</v>
      </c>
      <c r="E76" s="5">
        <v>3.5</v>
      </c>
      <c r="F76" s="4">
        <v>595.20213000000001</v>
      </c>
      <c r="G76" s="4">
        <v>5.33</v>
      </c>
      <c r="H76" s="4" t="s">
        <v>25</v>
      </c>
      <c r="I76" s="4" t="s">
        <v>2024</v>
      </c>
      <c r="J76" s="4" t="s">
        <v>2024</v>
      </c>
      <c r="K76" s="4" t="s">
        <v>11842</v>
      </c>
      <c r="L76" s="4" t="s">
        <v>11842</v>
      </c>
      <c r="M76" s="4">
        <v>1</v>
      </c>
      <c r="N76" s="4" t="s">
        <v>1657</v>
      </c>
      <c r="O76" s="4" t="s">
        <v>12579</v>
      </c>
      <c r="P76" s="4">
        <v>28</v>
      </c>
      <c r="Q76" s="4" t="s">
        <v>2018</v>
      </c>
      <c r="R76" s="4" t="s">
        <v>2025</v>
      </c>
      <c r="S76" s="4" t="s">
        <v>11975</v>
      </c>
      <c r="T76" s="4" t="s">
        <v>12188</v>
      </c>
      <c r="U76" s="4"/>
      <c r="V76" s="4" t="s">
        <v>2026</v>
      </c>
      <c r="W76" s="4" t="str">
        <f>"piechart: colorlist=""#00FF00,#FFFFFF,#C0C0C0,#FFFF00,#0000FF,#000080,#008080,#800000,#808000,#800080,#FF0000,#FF00FF"" valuelist="""&amp;AF76&amp;","&amp;AG76&amp;","&amp;AH76&amp;","&amp;AI76&amp;","&amp;AJ76&amp;","&amp;AK76&amp;","&amp;AL76&amp;","&amp;AM76&amp;","&amp;AN76&amp;","&amp;AO76&amp;","&amp;AP76&amp;","&amp;AQ76&amp;""""</f>
        <v>piechart: colorlist="#00FF00,#FFFFFF,#C0C0C0,#FFFF00,#0000FF,#000080,#008080,#800000,#808000,#800080,#FF0000,#FF00FF" valuelist="0,0,0,0,0,0,0,0,0,0,0,0"</v>
      </c>
      <c r="X76" s="4"/>
      <c r="Y76" s="4"/>
      <c r="Z76" s="4"/>
      <c r="AA76" s="4"/>
      <c r="AB76" s="4"/>
      <c r="AC76" s="4"/>
      <c r="AD76" s="4"/>
      <c r="AE76" s="4"/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1000000000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</row>
    <row r="77" spans="1:75" s="6" customFormat="1" ht="12.95" customHeight="1">
      <c r="A77" s="4">
        <v>3161</v>
      </c>
      <c r="B77" s="4" t="s">
        <v>2143</v>
      </c>
      <c r="C77" s="4" t="str">
        <f>IF(D77=0,"Standard only",INDEX($AR$1:$BW$1,1,MATCH(D77,AR77:BW77,0)))</f>
        <v>Standard only</v>
      </c>
      <c r="D77" s="4">
        <v>0</v>
      </c>
      <c r="E77" s="5">
        <v>3.5</v>
      </c>
      <c r="F77" s="4">
        <v>677.24400000000003</v>
      </c>
      <c r="G77" s="4">
        <v>5.43</v>
      </c>
      <c r="H77" s="4" t="s">
        <v>25</v>
      </c>
      <c r="I77" s="4" t="s">
        <v>2143</v>
      </c>
      <c r="J77" s="4" t="s">
        <v>2143</v>
      </c>
      <c r="K77" s="4" t="s">
        <v>11842</v>
      </c>
      <c r="L77" s="4" t="s">
        <v>11842</v>
      </c>
      <c r="M77" s="4">
        <v>1</v>
      </c>
      <c r="N77" s="4" t="s">
        <v>1657</v>
      </c>
      <c r="O77" s="4" t="s">
        <v>12579</v>
      </c>
      <c r="P77" s="4">
        <v>33</v>
      </c>
      <c r="Q77" s="4" t="s">
        <v>2144</v>
      </c>
      <c r="R77" s="4" t="s">
        <v>8796</v>
      </c>
      <c r="S77" s="4" t="s">
        <v>2145</v>
      </c>
      <c r="T77" s="4" t="s">
        <v>12173</v>
      </c>
      <c r="U77" s="4"/>
      <c r="V77" s="4" t="s">
        <v>2146</v>
      </c>
      <c r="W77" s="4" t="str">
        <f>"piechart: colorlist=""#00FF00,#FFFFFF,#C0C0C0,#FFFF00,#0000FF,#000080,#008080,#800000,#808000,#800080,#FF0000,#FF00FF"" valuelist="""&amp;AF77&amp;","&amp;AG77&amp;","&amp;AH77&amp;","&amp;AI77&amp;","&amp;AJ77&amp;","&amp;AK77&amp;","&amp;AL77&amp;","&amp;AM77&amp;","&amp;AN77&amp;","&amp;AO77&amp;","&amp;AP77&amp;","&amp;AQ77&amp;""""</f>
        <v>piechart: colorlist="#00FF00,#FFFFFF,#C0C0C0,#FFFF00,#0000FF,#000080,#008080,#800000,#808000,#800080,#FF0000,#FF00FF" valuelist="0,0,0,0,0,0,0,0,0,0,0,0"</v>
      </c>
      <c r="X77" s="4"/>
      <c r="Y77" s="4"/>
      <c r="Z77" s="4"/>
      <c r="AA77" s="4"/>
      <c r="AB77" s="4"/>
      <c r="AC77" s="4"/>
      <c r="AD77" s="4"/>
      <c r="AE77" s="4"/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1000000000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</row>
    <row r="78" spans="1:75" s="6" customFormat="1" ht="12.95" customHeight="1">
      <c r="A78" s="4">
        <v>3252</v>
      </c>
      <c r="B78" s="4" t="s">
        <v>2167</v>
      </c>
      <c r="C78" s="4" t="str">
        <f>IF(D78=0,"Standard only",INDEX($AR$1:$BW$1,1,MATCH(D78,AR78:BW78,0)))</f>
        <v>Standard only</v>
      </c>
      <c r="D78" s="4">
        <v>0</v>
      </c>
      <c r="E78" s="5">
        <v>3.5</v>
      </c>
      <c r="F78" s="4">
        <v>741.22366</v>
      </c>
      <c r="G78" s="4">
        <v>3.55</v>
      </c>
      <c r="H78" s="4" t="s">
        <v>25</v>
      </c>
      <c r="I78" s="4" t="s">
        <v>2167</v>
      </c>
      <c r="J78" s="4" t="s">
        <v>2167</v>
      </c>
      <c r="K78" s="4" t="s">
        <v>11842</v>
      </c>
      <c r="L78" s="4" t="s">
        <v>11842</v>
      </c>
      <c r="M78" s="4">
        <v>1</v>
      </c>
      <c r="N78" s="4" t="s">
        <v>1657</v>
      </c>
      <c r="O78" s="4" t="s">
        <v>12579</v>
      </c>
      <c r="P78" s="4">
        <v>33</v>
      </c>
      <c r="Q78" s="4" t="s">
        <v>2168</v>
      </c>
      <c r="R78" s="4" t="s">
        <v>8798</v>
      </c>
      <c r="S78" s="4" t="s">
        <v>11279</v>
      </c>
      <c r="T78" s="4" t="s">
        <v>11553</v>
      </c>
      <c r="U78" s="4"/>
      <c r="V78" s="4" t="s">
        <v>2169</v>
      </c>
      <c r="W78" s="4" t="str">
        <f>"piechart: colorlist=""#00FF00,#FFFFFF,#C0C0C0,#FFFF00,#0000FF,#000080,#008080,#800000,#808000,#800080,#FF0000,#FF00FF"" valuelist="""&amp;AF78&amp;","&amp;AG78&amp;","&amp;AH78&amp;","&amp;AI78&amp;","&amp;AJ78&amp;","&amp;AK78&amp;","&amp;AL78&amp;","&amp;AM78&amp;","&amp;AN78&amp;","&amp;AO78&amp;","&amp;AP78&amp;","&amp;AQ78&amp;""""</f>
        <v>piechart: colorlist="#00FF00,#FFFFFF,#C0C0C0,#FFFF00,#0000FF,#000080,#008080,#800000,#808000,#800080,#FF0000,#FF00FF" valuelist="0,0,0,0,0,0,0,0,0,0,0,0"</v>
      </c>
      <c r="X78" s="4"/>
      <c r="Y78" s="4"/>
      <c r="Z78" s="4"/>
      <c r="AA78" s="4"/>
      <c r="AB78" s="4"/>
      <c r="AC78" s="4"/>
      <c r="AD78" s="4"/>
      <c r="AE78" s="4"/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1000000000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</row>
    <row r="79" spans="1:75" s="6" customFormat="1" ht="12.95" customHeight="1">
      <c r="A79" s="4">
        <v>2451</v>
      </c>
      <c r="B79" s="4" t="s">
        <v>1722</v>
      </c>
      <c r="C79" s="4" t="str">
        <f>IF(D79=0,"Standard only",INDEX($AR$1:$BW$1,1,MATCH(D79,AR79:BW79,0)))</f>
        <v>Standard only</v>
      </c>
      <c r="D79" s="4">
        <v>0</v>
      </c>
      <c r="E79" s="5">
        <v>3.5</v>
      </c>
      <c r="F79" s="4">
        <v>451.08710000000002</v>
      </c>
      <c r="G79" s="4">
        <v>3.9</v>
      </c>
      <c r="H79" s="4" t="s">
        <v>25</v>
      </c>
      <c r="I79" s="4" t="s">
        <v>1722</v>
      </c>
      <c r="J79" s="4" t="s">
        <v>1722</v>
      </c>
      <c r="K79" s="4" t="s">
        <v>11842</v>
      </c>
      <c r="L79" s="4" t="s">
        <v>11842</v>
      </c>
      <c r="M79" s="4">
        <v>1</v>
      </c>
      <c r="N79" s="4" t="s">
        <v>1631</v>
      </c>
      <c r="O79" s="4" t="s">
        <v>12579</v>
      </c>
      <c r="P79" s="4">
        <v>20</v>
      </c>
      <c r="Q79" s="4" t="s">
        <v>1723</v>
      </c>
      <c r="R79" s="4" t="s">
        <v>1724</v>
      </c>
      <c r="S79" s="4" t="s">
        <v>11990</v>
      </c>
      <c r="T79" s="4" t="s">
        <v>12212</v>
      </c>
      <c r="U79" s="4"/>
      <c r="V79" s="4" t="s">
        <v>1725</v>
      </c>
      <c r="W79" s="4" t="str">
        <f>"piechart: colorlist=""#00FF00,#FFFFFF,#C0C0C0,#FFFF00,#0000FF,#000080,#008080,#800000,#808000,#800080,#FF0000,#FF00FF"" valuelist="""&amp;AF79&amp;","&amp;AG79&amp;","&amp;AH79&amp;","&amp;AI79&amp;","&amp;AJ79&amp;","&amp;AK79&amp;","&amp;AL79&amp;","&amp;AM79&amp;","&amp;AN79&amp;","&amp;AO79&amp;","&amp;AP79&amp;","&amp;AQ79&amp;""""</f>
        <v>piechart: colorlist="#00FF00,#FFFFFF,#C0C0C0,#FFFF00,#0000FF,#000080,#008080,#800000,#808000,#800080,#FF0000,#FF00FF" valuelist="0,0,0,0,0,0,0,0,0,0,0,0"</v>
      </c>
      <c r="X79" s="4"/>
      <c r="Y79" s="4"/>
      <c r="Z79" s="4"/>
      <c r="AA79" s="4"/>
      <c r="AB79" s="4"/>
      <c r="AC79" s="4"/>
      <c r="AD79" s="4"/>
      <c r="AE79" s="4"/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1000000000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</row>
    <row r="80" spans="1:75" s="6" customFormat="1" ht="12.95" customHeight="1">
      <c r="A80" s="4">
        <v>2996</v>
      </c>
      <c r="B80" s="4" t="s">
        <v>2030</v>
      </c>
      <c r="C80" s="4" t="str">
        <f>IF(D80=0,"Standard only",INDEX($AR$1:$BW$1,1,MATCH(D80,AR80:BW80,0)))</f>
        <v>Standard only</v>
      </c>
      <c r="D80" s="4">
        <v>0</v>
      </c>
      <c r="E80" s="5">
        <v>3.5</v>
      </c>
      <c r="F80" s="4">
        <v>597.14500999999996</v>
      </c>
      <c r="G80" s="4">
        <v>3.7</v>
      </c>
      <c r="H80" s="4" t="s">
        <v>25</v>
      </c>
      <c r="I80" s="4" t="s">
        <v>2030</v>
      </c>
      <c r="J80" s="4" t="s">
        <v>2030</v>
      </c>
      <c r="K80" s="4" t="s">
        <v>11842</v>
      </c>
      <c r="L80" s="4" t="s">
        <v>11842</v>
      </c>
      <c r="M80" s="4">
        <v>1</v>
      </c>
      <c r="N80" s="4" t="s">
        <v>1631</v>
      </c>
      <c r="O80" s="4" t="s">
        <v>12579</v>
      </c>
      <c r="P80" s="4">
        <v>26</v>
      </c>
      <c r="Q80" s="4" t="s">
        <v>2031</v>
      </c>
      <c r="R80" s="4" t="s">
        <v>2032</v>
      </c>
      <c r="S80" s="4" t="s">
        <v>12005</v>
      </c>
      <c r="T80" s="4" t="s">
        <v>12240</v>
      </c>
      <c r="U80" s="4"/>
      <c r="V80" s="4" t="s">
        <v>2033</v>
      </c>
      <c r="W80" s="4" t="str">
        <f>"piechart: colorlist=""#00FF00,#FFFFFF,#C0C0C0,#FFFF00,#0000FF,#000080,#008080,#800000,#808000,#800080,#FF0000,#FF00FF"" valuelist="""&amp;AF80&amp;","&amp;AG80&amp;","&amp;AH80&amp;","&amp;AI80&amp;","&amp;AJ80&amp;","&amp;AK80&amp;","&amp;AL80&amp;","&amp;AM80&amp;","&amp;AN80&amp;","&amp;AO80&amp;","&amp;AP80&amp;","&amp;AQ80&amp;""""</f>
        <v>piechart: colorlist="#00FF00,#FFFFFF,#C0C0C0,#FFFF00,#0000FF,#000080,#008080,#800000,#808000,#800080,#FF0000,#FF00FF" valuelist="0,0,0,0,0,0,0,0,0,0,0,0"</v>
      </c>
      <c r="X80" s="4"/>
      <c r="Y80" s="4"/>
      <c r="Z80" s="4"/>
      <c r="AA80" s="4"/>
      <c r="AB80" s="4"/>
      <c r="AC80" s="4"/>
      <c r="AD80" s="4"/>
      <c r="AE80" s="4"/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1000000000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</row>
    <row r="81" spans="1:75" s="6" customFormat="1" ht="12.95" customHeight="1">
      <c r="A81" s="4">
        <v>3253</v>
      </c>
      <c r="B81" s="4" t="s">
        <v>2170</v>
      </c>
      <c r="C81" s="4" t="str">
        <f>IF(D81=0,"Standard only",INDEX($AR$1:$BW$1,1,MATCH(D81,AR81:BW81,0)))</f>
        <v>Standard only</v>
      </c>
      <c r="D81" s="4">
        <v>0</v>
      </c>
      <c r="E81" s="5">
        <v>3.5</v>
      </c>
      <c r="F81" s="4">
        <v>741.22366</v>
      </c>
      <c r="G81" s="4">
        <v>3.98</v>
      </c>
      <c r="H81" s="4" t="s">
        <v>25</v>
      </c>
      <c r="I81" s="4" t="s">
        <v>2170</v>
      </c>
      <c r="J81" s="4" t="s">
        <v>2170</v>
      </c>
      <c r="K81" s="4" t="s">
        <v>11842</v>
      </c>
      <c r="L81" s="4" t="s">
        <v>11842</v>
      </c>
      <c r="M81" s="4">
        <v>1</v>
      </c>
      <c r="N81" s="4" t="s">
        <v>1631</v>
      </c>
      <c r="O81" s="4" t="s">
        <v>12579</v>
      </c>
      <c r="P81" s="4">
        <v>33</v>
      </c>
      <c r="Q81" s="4" t="s">
        <v>2168</v>
      </c>
      <c r="R81" s="4" t="s">
        <v>2171</v>
      </c>
      <c r="S81" s="4" t="s">
        <v>11977</v>
      </c>
      <c r="T81" s="4" t="s">
        <v>12191</v>
      </c>
      <c r="U81" s="4"/>
      <c r="V81" s="4" t="s">
        <v>2172</v>
      </c>
      <c r="W81" s="4" t="str">
        <f>"piechart: colorlist=""#00FF00,#FFFFFF,#C0C0C0,#FFFF00,#0000FF,#000080,#008080,#800000,#808000,#800080,#FF0000,#FF00FF"" valuelist="""&amp;AF81&amp;","&amp;AG81&amp;","&amp;AH81&amp;","&amp;AI81&amp;","&amp;AJ81&amp;","&amp;AK81&amp;","&amp;AL81&amp;","&amp;AM81&amp;","&amp;AN81&amp;","&amp;AO81&amp;","&amp;AP81&amp;","&amp;AQ81&amp;""""</f>
        <v>piechart: colorlist="#00FF00,#FFFFFF,#C0C0C0,#FFFF00,#0000FF,#000080,#008080,#800000,#808000,#800080,#FF0000,#FF00FF" valuelist="0,0,0,0,0,0,0,0,0,0,0,0"</v>
      </c>
      <c r="X81" s="4"/>
      <c r="Y81" s="4"/>
      <c r="Z81" s="4"/>
      <c r="AA81" s="4"/>
      <c r="AB81" s="4"/>
      <c r="AC81" s="4"/>
      <c r="AD81" s="4"/>
      <c r="AE81" s="4"/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1000000000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</row>
    <row r="82" spans="1:75" s="6" customFormat="1" ht="12.95" customHeight="1">
      <c r="A82" s="4">
        <v>3277</v>
      </c>
      <c r="B82" s="4" t="s">
        <v>2189</v>
      </c>
      <c r="C82" s="4" t="str">
        <f>IF(D82=0,"Standard only",INDEX($AR$1:$BW$1,1,MATCH(D82,AR82:BW82,0)))</f>
        <v>Standard only</v>
      </c>
      <c r="D82" s="4">
        <v>0</v>
      </c>
      <c r="E82" s="5">
        <v>3.5</v>
      </c>
      <c r="F82" s="4">
        <v>757.19744000000003</v>
      </c>
      <c r="G82" s="4">
        <v>4.67</v>
      </c>
      <c r="H82" s="4" t="s">
        <v>25</v>
      </c>
      <c r="I82" s="4" t="s">
        <v>2189</v>
      </c>
      <c r="J82" s="4" t="s">
        <v>2189</v>
      </c>
      <c r="K82" s="4" t="s">
        <v>11842</v>
      </c>
      <c r="L82" s="4" t="s">
        <v>11842</v>
      </c>
      <c r="M82" s="4">
        <v>1</v>
      </c>
      <c r="N82" s="4" t="s">
        <v>1631</v>
      </c>
      <c r="O82" s="4" t="s">
        <v>12579</v>
      </c>
      <c r="P82" s="4">
        <v>36</v>
      </c>
      <c r="Q82" s="4" t="s">
        <v>2190</v>
      </c>
      <c r="R82" s="4" t="s">
        <v>2191</v>
      </c>
      <c r="S82" s="4" t="s">
        <v>2192</v>
      </c>
      <c r="T82" s="4" t="s">
        <v>12239</v>
      </c>
      <c r="U82" s="4"/>
      <c r="V82" s="4" t="s">
        <v>2193</v>
      </c>
      <c r="W82" s="4" t="str">
        <f>"piechart: colorlist=""#00FF00,#FFFFFF,#C0C0C0,#FFFF00,#0000FF,#000080,#008080,#800000,#808000,#800080,#FF0000,#FF00FF"" valuelist="""&amp;AF82&amp;","&amp;AG82&amp;","&amp;AH82&amp;","&amp;AI82&amp;","&amp;AJ82&amp;","&amp;AK82&amp;","&amp;AL82&amp;","&amp;AM82&amp;","&amp;AN82&amp;","&amp;AO82&amp;","&amp;AP82&amp;","&amp;AQ82&amp;""""</f>
        <v>piechart: colorlist="#00FF00,#FFFFFF,#C0C0C0,#FFFF00,#0000FF,#000080,#008080,#800000,#808000,#800080,#FF0000,#FF00FF" valuelist="0,0,0,0,0,0,0,0,0,0,0,0"</v>
      </c>
      <c r="X82" s="4"/>
      <c r="Y82" s="4"/>
      <c r="Z82" s="4"/>
      <c r="AA82" s="4"/>
      <c r="AB82" s="4"/>
      <c r="AC82" s="4"/>
      <c r="AD82" s="4"/>
      <c r="AE82" s="4"/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1000000000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</row>
    <row r="83" spans="1:75" s="6" customFormat="1" ht="12.95" customHeight="1">
      <c r="A83" s="4">
        <v>3303</v>
      </c>
      <c r="B83" s="4" t="s">
        <v>2203</v>
      </c>
      <c r="C83" s="4" t="str">
        <f>IF(D83=0,"Standard only",INDEX($AR$1:$BW$1,1,MATCH(D83,AR83:BW83,0)))</f>
        <v>Standard only</v>
      </c>
      <c r="D83" s="4">
        <v>0</v>
      </c>
      <c r="E83" s="5">
        <v>3.5</v>
      </c>
      <c r="F83" s="4">
        <v>771.23422000000005</v>
      </c>
      <c r="G83" s="4">
        <v>4.79</v>
      </c>
      <c r="H83" s="4" t="s">
        <v>25</v>
      </c>
      <c r="I83" s="4" t="s">
        <v>2203</v>
      </c>
      <c r="J83" s="4" t="s">
        <v>2203</v>
      </c>
      <c r="K83" s="4" t="s">
        <v>11842</v>
      </c>
      <c r="L83" s="4" t="s">
        <v>11842</v>
      </c>
      <c r="M83" s="4">
        <v>1</v>
      </c>
      <c r="N83" s="4" t="s">
        <v>1631</v>
      </c>
      <c r="O83" s="4" t="s">
        <v>12579</v>
      </c>
      <c r="P83" s="4">
        <v>34</v>
      </c>
      <c r="Q83" s="4" t="s">
        <v>2204</v>
      </c>
      <c r="R83" s="4" t="s">
        <v>8799</v>
      </c>
      <c r="S83" s="4" t="s">
        <v>2205</v>
      </c>
      <c r="T83" s="4" t="s">
        <v>12069</v>
      </c>
      <c r="U83" s="4"/>
      <c r="V83" s="4" t="s">
        <v>2206</v>
      </c>
      <c r="W83" s="4" t="str">
        <f>"piechart: colorlist=""#00FF00,#FFFFFF,#C0C0C0,#FFFF00,#0000FF,#000080,#008080,#800000,#808000,#800080,#FF0000,#FF00FF"" valuelist="""&amp;AF83&amp;","&amp;AG83&amp;","&amp;AH83&amp;","&amp;AI83&amp;","&amp;AJ83&amp;","&amp;AK83&amp;","&amp;AL83&amp;","&amp;AM83&amp;","&amp;AN83&amp;","&amp;AO83&amp;","&amp;AP83&amp;","&amp;AQ83&amp;""""</f>
        <v>piechart: colorlist="#00FF00,#FFFFFF,#C0C0C0,#FFFF00,#0000FF,#000080,#008080,#800000,#808000,#800080,#FF0000,#FF00FF" valuelist="0,0,0,0,0,0,0,0,0,0,0,0"</v>
      </c>
      <c r="X83" s="4"/>
      <c r="Y83" s="4"/>
      <c r="Z83" s="4"/>
      <c r="AA83" s="4"/>
      <c r="AB83" s="4"/>
      <c r="AC83" s="4"/>
      <c r="AD83" s="4"/>
      <c r="AE83" s="4"/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1000000000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</row>
    <row r="84" spans="1:75" s="6" customFormat="1" ht="12.95" customHeight="1">
      <c r="A84" s="4">
        <v>2522</v>
      </c>
      <c r="B84" s="4" t="s">
        <v>1779</v>
      </c>
      <c r="C84" s="4" t="str">
        <f>IF(D84=0,"Standard only",INDEX($AR$1:$BW$1,1,MATCH(D84,AR84:BW84,0)))</f>
        <v>Standard only</v>
      </c>
      <c r="D84" s="4">
        <v>0</v>
      </c>
      <c r="E84" s="5">
        <v>3.5</v>
      </c>
      <c r="F84" s="4">
        <v>463.08710000000002</v>
      </c>
      <c r="G84" s="4">
        <v>4.34</v>
      </c>
      <c r="H84" s="4" t="s">
        <v>25</v>
      </c>
      <c r="I84" s="4" t="s">
        <v>1779</v>
      </c>
      <c r="J84" s="4" t="s">
        <v>1779</v>
      </c>
      <c r="K84" s="4" t="s">
        <v>11842</v>
      </c>
      <c r="L84" s="4" t="s">
        <v>11842</v>
      </c>
      <c r="M84" s="4">
        <v>1</v>
      </c>
      <c r="N84" s="4" t="s">
        <v>1781</v>
      </c>
      <c r="O84" s="4" t="s">
        <v>12579</v>
      </c>
      <c r="P84" s="4">
        <v>21</v>
      </c>
      <c r="Q84" s="4" t="s">
        <v>1780</v>
      </c>
      <c r="R84" s="4" t="s">
        <v>1782</v>
      </c>
      <c r="S84" s="4" t="s">
        <v>11978</v>
      </c>
      <c r="T84" s="4" t="s">
        <v>12193</v>
      </c>
      <c r="U84" s="4"/>
      <c r="V84" s="4" t="s">
        <v>1783</v>
      </c>
      <c r="W84" s="4" t="str">
        <f>"piechart: colorlist=""#00FF00,#FFFFFF,#C0C0C0,#FFFF00,#0000FF,#000080,#008080,#800000,#808000,#800080,#FF0000,#FF00FF"" valuelist="""&amp;AF84&amp;","&amp;AG84&amp;","&amp;AH84&amp;","&amp;AI84&amp;","&amp;AJ84&amp;","&amp;AK84&amp;","&amp;AL84&amp;","&amp;AM84&amp;","&amp;AN84&amp;","&amp;AO84&amp;","&amp;AP84&amp;","&amp;AQ84&amp;""""</f>
        <v>piechart: colorlist="#00FF00,#FFFFFF,#C0C0C0,#FFFF00,#0000FF,#000080,#008080,#800000,#808000,#800080,#FF0000,#FF00FF" valuelist="0,0,0,0,0,0,0,0,0,0,0,0"</v>
      </c>
      <c r="X84" s="4"/>
      <c r="Y84" s="4"/>
      <c r="Z84" s="4"/>
      <c r="AA84" s="4"/>
      <c r="AB84" s="4"/>
      <c r="AC84" s="4"/>
      <c r="AD84" s="4"/>
      <c r="AE84" s="4"/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1000000000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</row>
    <row r="85" spans="1:75" s="6" customFormat="1" ht="12.95" customHeight="1">
      <c r="A85" s="4">
        <v>2979</v>
      </c>
      <c r="B85" s="4" t="s">
        <v>1991</v>
      </c>
      <c r="C85" s="4" t="str">
        <f>IF(D85=0,"Standard only",INDEX($AR$1:$BW$1,1,MATCH(D85,AR85:BW85,0)))</f>
        <v>Standard only</v>
      </c>
      <c r="D85" s="4">
        <v>0</v>
      </c>
      <c r="E85" s="5">
        <v>3.5</v>
      </c>
      <c r="F85" s="4">
        <v>595.14462000000003</v>
      </c>
      <c r="G85" s="4">
        <v>5.21</v>
      </c>
      <c r="H85" s="4" t="s">
        <v>25</v>
      </c>
      <c r="I85" s="4" t="s">
        <v>1991</v>
      </c>
      <c r="J85" s="4" t="s">
        <v>1991</v>
      </c>
      <c r="K85" s="4" t="s">
        <v>11842</v>
      </c>
      <c r="L85" s="4" t="s">
        <v>11842</v>
      </c>
      <c r="M85" s="4">
        <v>1</v>
      </c>
      <c r="N85" s="4" t="s">
        <v>1993</v>
      </c>
      <c r="O85" s="4" t="s">
        <v>12579</v>
      </c>
      <c r="P85" s="4">
        <v>30</v>
      </c>
      <c r="Q85" s="4" t="s">
        <v>1992</v>
      </c>
      <c r="R85" s="4" t="s">
        <v>8781</v>
      </c>
      <c r="S85" s="4" t="s">
        <v>1994</v>
      </c>
      <c r="T85" s="4" t="s">
        <v>12192</v>
      </c>
      <c r="U85" s="4"/>
      <c r="V85" s="4" t="s">
        <v>1995</v>
      </c>
      <c r="W85" s="4" t="str">
        <f>"piechart: colorlist=""#00FF00,#FFFFFF,#C0C0C0,#FFFF00,#0000FF,#000080,#008080,#800000,#808000,#800080,#FF0000,#FF00FF"" valuelist="""&amp;AF85&amp;","&amp;AG85&amp;","&amp;AH85&amp;","&amp;AI85&amp;","&amp;AJ85&amp;","&amp;AK85&amp;","&amp;AL85&amp;","&amp;AM85&amp;","&amp;AN85&amp;","&amp;AO85&amp;","&amp;AP85&amp;","&amp;AQ85&amp;""""</f>
        <v>piechart: colorlist="#00FF00,#FFFFFF,#C0C0C0,#FFFF00,#0000FF,#000080,#008080,#800000,#808000,#800080,#FF0000,#FF00FF" valuelist="0,0,0,0,0,0,0,0,0,0,0,0"</v>
      </c>
      <c r="X85" s="4"/>
      <c r="Y85" s="4"/>
      <c r="Z85" s="4"/>
      <c r="AA85" s="4"/>
      <c r="AB85" s="4"/>
      <c r="AC85" s="4"/>
      <c r="AD85" s="4"/>
      <c r="AE85" s="4"/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1000000000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</row>
    <row r="86" spans="1:75" s="6" customFormat="1" ht="12.95" customHeight="1">
      <c r="A86" s="4">
        <v>1421</v>
      </c>
      <c r="B86" s="4" t="s">
        <v>1052</v>
      </c>
      <c r="C86" s="4" t="str">
        <f>IF(D86=0,"Standard only",INDEX($AR$1:$BW$1,1,MATCH(D86,AR86:BW86,0)))</f>
        <v>Standard only</v>
      </c>
      <c r="D86" s="4">
        <v>0</v>
      </c>
      <c r="E86" s="5">
        <v>3.5</v>
      </c>
      <c r="F86" s="4">
        <v>289.07065999999998</v>
      </c>
      <c r="G86" s="4">
        <v>4.8</v>
      </c>
      <c r="H86" s="4" t="s">
        <v>25</v>
      </c>
      <c r="I86" s="4" t="s">
        <v>1052</v>
      </c>
      <c r="J86" s="4" t="s">
        <v>1052</v>
      </c>
      <c r="K86" s="4" t="s">
        <v>11842</v>
      </c>
      <c r="L86" s="4" t="s">
        <v>11842</v>
      </c>
      <c r="M86" s="4">
        <v>1</v>
      </c>
      <c r="N86" s="4" t="s">
        <v>1054</v>
      </c>
      <c r="O86" s="4" t="s">
        <v>12579</v>
      </c>
      <c r="P86" s="4">
        <v>15</v>
      </c>
      <c r="Q86" s="4" t="s">
        <v>1053</v>
      </c>
      <c r="R86" s="4" t="s">
        <v>1056</v>
      </c>
      <c r="S86" s="4" t="s">
        <v>1055</v>
      </c>
      <c r="T86" s="4" t="s">
        <v>12118</v>
      </c>
      <c r="U86" s="4"/>
      <c r="V86" s="4" t="s">
        <v>1057</v>
      </c>
      <c r="W86" s="4" t="str">
        <f>"piechart: colorlist=""#00FF00,#FFFFFF,#C0C0C0,#FFFF00,#0000FF,#000080,#008080,#800000,#808000,#800080,#FF0000,#FF00FF"" valuelist="""&amp;AF86&amp;","&amp;AG86&amp;","&amp;AH86&amp;","&amp;AI86&amp;","&amp;AJ86&amp;","&amp;AK86&amp;","&amp;AL86&amp;","&amp;AM86&amp;","&amp;AN86&amp;","&amp;AO86&amp;","&amp;AP86&amp;","&amp;AQ86&amp;""""</f>
        <v>piechart: colorlist="#00FF00,#FFFFFF,#C0C0C0,#FFFF00,#0000FF,#000080,#008080,#800000,#808000,#800080,#FF0000,#FF00FF" valuelist="0,0,0,0,0,0,0,0,0,0,0,0"</v>
      </c>
      <c r="X86" s="4"/>
      <c r="Y86" s="4"/>
      <c r="Z86" s="4"/>
      <c r="AA86" s="4"/>
      <c r="AB86" s="4"/>
      <c r="AC86" s="4"/>
      <c r="AD86" s="4"/>
      <c r="AE86" s="4"/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1000000000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</row>
    <row r="87" spans="1:75" s="6" customFormat="1" ht="12.95" customHeight="1">
      <c r="A87" s="4">
        <v>2933</v>
      </c>
      <c r="B87" s="4" t="s">
        <v>1957</v>
      </c>
      <c r="C87" s="4" t="str">
        <f>IF(D87=0,"Standard only",INDEX($AR$1:$BW$1,1,MATCH(D87,AR87:BW87,0)))</f>
        <v>Standard only</v>
      </c>
      <c r="D87" s="4">
        <v>0</v>
      </c>
      <c r="E87" s="5">
        <v>3.5</v>
      </c>
      <c r="F87" s="4">
        <v>579.17083000000002</v>
      </c>
      <c r="G87" s="4">
        <v>4.34</v>
      </c>
      <c r="H87" s="4" t="s">
        <v>25</v>
      </c>
      <c r="I87" s="4" t="s">
        <v>1957</v>
      </c>
      <c r="J87" s="4" t="s">
        <v>1957</v>
      </c>
      <c r="K87" s="4" t="s">
        <v>11842</v>
      </c>
      <c r="L87" s="4" t="s">
        <v>11842</v>
      </c>
      <c r="M87" s="4">
        <v>1</v>
      </c>
      <c r="N87" s="4" t="s">
        <v>1657</v>
      </c>
      <c r="O87" s="4" t="s">
        <v>12577</v>
      </c>
      <c r="P87" s="4">
        <v>27</v>
      </c>
      <c r="Q87" s="4" t="s">
        <v>1958</v>
      </c>
      <c r="R87" s="4" t="s">
        <v>1959</v>
      </c>
      <c r="S87" s="4" t="s">
        <v>1960</v>
      </c>
      <c r="T87" s="4" t="s">
        <v>12081</v>
      </c>
      <c r="U87" s="4"/>
      <c r="V87" s="4" t="s">
        <v>1961</v>
      </c>
      <c r="W87" s="4" t="str">
        <f>"piechart: colorlist=""#00FF00,#FFFFFF,#C0C0C0,#FFFF00,#0000FF,#000080,#008080,#800000,#808000,#800080,#FF0000,#FF00FF"" valuelist="""&amp;AF87&amp;","&amp;AG87&amp;","&amp;AH87&amp;","&amp;AI87&amp;","&amp;AJ87&amp;","&amp;AK87&amp;","&amp;AL87&amp;","&amp;AM87&amp;","&amp;AN87&amp;","&amp;AO87&amp;","&amp;AP87&amp;","&amp;AQ87&amp;""""</f>
        <v>piechart: colorlist="#00FF00,#FFFFFF,#C0C0C0,#FFFF00,#0000FF,#000080,#008080,#800000,#808000,#800080,#FF0000,#FF00FF" valuelist="0,0,0,0,0,0,0,0,0,0,0,0"</v>
      </c>
      <c r="X87" s="4"/>
      <c r="Y87" s="4"/>
      <c r="Z87" s="4"/>
      <c r="AA87" s="4"/>
      <c r="AB87" s="4"/>
      <c r="AC87" s="4"/>
      <c r="AD87" s="4"/>
      <c r="AE87" s="4"/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1000000000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</row>
    <row r="88" spans="1:75" s="6" customFormat="1" ht="12.95" customHeight="1">
      <c r="A88" s="4">
        <v>2971</v>
      </c>
      <c r="B88" s="4" t="s">
        <v>1986</v>
      </c>
      <c r="C88" s="4" t="str">
        <f>IF(D88=0,"Standard only",INDEX($AR$1:$BW$1,1,MATCH(D88,AR88:BW88,0)))</f>
        <v>Standard only</v>
      </c>
      <c r="D88" s="4">
        <v>0</v>
      </c>
      <c r="E88" s="5">
        <v>3.5</v>
      </c>
      <c r="F88" s="4">
        <v>593.18647999999996</v>
      </c>
      <c r="G88" s="4">
        <v>5.19</v>
      </c>
      <c r="H88" s="4" t="s">
        <v>25</v>
      </c>
      <c r="I88" s="4" t="s">
        <v>1986</v>
      </c>
      <c r="J88" s="4" t="s">
        <v>1986</v>
      </c>
      <c r="K88" s="4" t="s">
        <v>11842</v>
      </c>
      <c r="L88" s="4" t="s">
        <v>11842</v>
      </c>
      <c r="M88" s="4">
        <v>1</v>
      </c>
      <c r="N88" s="4" t="s">
        <v>1657</v>
      </c>
      <c r="O88" s="4" t="s">
        <v>12577</v>
      </c>
      <c r="P88" s="4">
        <v>28</v>
      </c>
      <c r="Q88" s="4" t="s">
        <v>1987</v>
      </c>
      <c r="R88" s="4" t="s">
        <v>8779</v>
      </c>
      <c r="S88" s="4" t="s">
        <v>11907</v>
      </c>
      <c r="T88" s="4" t="s">
        <v>12073</v>
      </c>
      <c r="U88" s="4"/>
      <c r="V88" s="4" t="s">
        <v>1988</v>
      </c>
      <c r="W88" s="4" t="str">
        <f>"piechart: colorlist=""#00FF00,#FFFFFF,#C0C0C0,#FFFF00,#0000FF,#000080,#008080,#800000,#808000,#800080,#FF0000,#FF00FF"" valuelist="""&amp;AF88&amp;","&amp;AG88&amp;","&amp;AH88&amp;","&amp;AI88&amp;","&amp;AJ88&amp;","&amp;AK88&amp;","&amp;AL88&amp;","&amp;AM88&amp;","&amp;AN88&amp;","&amp;AO88&amp;","&amp;AP88&amp;","&amp;AQ88&amp;""""</f>
        <v>piechart: colorlist="#00FF00,#FFFFFF,#C0C0C0,#FFFF00,#0000FF,#000080,#008080,#800000,#808000,#800080,#FF0000,#FF00FF" valuelist="0,0,0,0,0,0,0,0,0,0,0,0"</v>
      </c>
      <c r="X88" s="4"/>
      <c r="Y88" s="4"/>
      <c r="Z88" s="4"/>
      <c r="AA88" s="4"/>
      <c r="AB88" s="4"/>
      <c r="AC88" s="4"/>
      <c r="AD88" s="4"/>
      <c r="AE88" s="4"/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1000000000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</row>
    <row r="89" spans="1:75" s="6" customFormat="1" ht="12.95" customHeight="1">
      <c r="A89" s="4">
        <v>2972</v>
      </c>
      <c r="B89" s="4" t="s">
        <v>1989</v>
      </c>
      <c r="C89" s="4" t="str">
        <f>IF(D89=0,"Standard only",INDEX($AR$1:$BW$1,1,MATCH(D89,AR89:BW89,0)))</f>
        <v>Standard only</v>
      </c>
      <c r="D89" s="4">
        <v>0</v>
      </c>
      <c r="E89" s="5">
        <v>3.5</v>
      </c>
      <c r="F89" s="4">
        <v>593.18647999999996</v>
      </c>
      <c r="G89" s="4">
        <v>5.26</v>
      </c>
      <c r="H89" s="4" t="s">
        <v>25</v>
      </c>
      <c r="I89" s="4" t="s">
        <v>1989</v>
      </c>
      <c r="J89" s="4" t="s">
        <v>1989</v>
      </c>
      <c r="K89" s="4" t="s">
        <v>11842</v>
      </c>
      <c r="L89" s="4" t="s">
        <v>11842</v>
      </c>
      <c r="M89" s="4">
        <v>1</v>
      </c>
      <c r="N89" s="4" t="s">
        <v>1657</v>
      </c>
      <c r="O89" s="4" t="s">
        <v>12577</v>
      </c>
      <c r="P89" s="4">
        <v>28</v>
      </c>
      <c r="Q89" s="4" t="s">
        <v>1987</v>
      </c>
      <c r="R89" s="4" t="s">
        <v>8780</v>
      </c>
      <c r="S89" s="4" t="s">
        <v>11906</v>
      </c>
      <c r="T89" s="4" t="s">
        <v>12072</v>
      </c>
      <c r="U89" s="4"/>
      <c r="V89" s="4" t="s">
        <v>1990</v>
      </c>
      <c r="W89" s="4" t="str">
        <f>"piechart: colorlist=""#00FF00,#FFFFFF,#C0C0C0,#FFFF00,#0000FF,#000080,#008080,#800000,#808000,#800080,#FF0000,#FF00FF"" valuelist="""&amp;AF89&amp;","&amp;AG89&amp;","&amp;AH89&amp;","&amp;AI89&amp;","&amp;AJ89&amp;","&amp;AK89&amp;","&amp;AL89&amp;","&amp;AM89&amp;","&amp;AN89&amp;","&amp;AO89&amp;","&amp;AP89&amp;","&amp;AQ89&amp;""""</f>
        <v>piechart: colorlist="#00FF00,#FFFFFF,#C0C0C0,#FFFF00,#0000FF,#000080,#008080,#800000,#808000,#800080,#FF0000,#FF00FF" valuelist="0,0,0,0,0,0,0,0,0,0,0,0"</v>
      </c>
      <c r="X89" s="4"/>
      <c r="Y89" s="4"/>
      <c r="Z89" s="4"/>
      <c r="AA89" s="4"/>
      <c r="AB89" s="4"/>
      <c r="AC89" s="4"/>
      <c r="AD89" s="4"/>
      <c r="AE89" s="4"/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1000000000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</row>
    <row r="90" spans="1:75" s="6" customFormat="1" ht="12.95" customHeight="1">
      <c r="A90" s="4">
        <v>3020</v>
      </c>
      <c r="B90" s="4" t="s">
        <v>2047</v>
      </c>
      <c r="C90" s="4" t="str">
        <f>IF(D90=0,"Standard only",INDEX($AR$1:$BW$1,1,MATCH(D90,AR90:BW90,0)))</f>
        <v>Standard only</v>
      </c>
      <c r="D90" s="4">
        <v>0</v>
      </c>
      <c r="E90" s="5">
        <v>3.5</v>
      </c>
      <c r="F90" s="4">
        <v>609.18140000000005</v>
      </c>
      <c r="G90" s="4">
        <v>4.47</v>
      </c>
      <c r="H90" s="4" t="s">
        <v>25</v>
      </c>
      <c r="I90" s="4" t="s">
        <v>2047</v>
      </c>
      <c r="J90" s="4" t="s">
        <v>2047</v>
      </c>
      <c r="K90" s="4" t="s">
        <v>11842</v>
      </c>
      <c r="L90" s="4" t="s">
        <v>11842</v>
      </c>
      <c r="M90" s="4">
        <v>1</v>
      </c>
      <c r="N90" s="4" t="s">
        <v>1657</v>
      </c>
      <c r="O90" s="4" t="s">
        <v>12577</v>
      </c>
      <c r="P90" s="4">
        <v>28</v>
      </c>
      <c r="Q90" s="4" t="s">
        <v>2044</v>
      </c>
      <c r="R90" s="4" t="s">
        <v>8787</v>
      </c>
      <c r="S90" s="4" t="s">
        <v>11934</v>
      </c>
      <c r="T90" s="4" t="s">
        <v>12119</v>
      </c>
      <c r="U90" s="4"/>
      <c r="V90" s="4" t="s">
        <v>2048</v>
      </c>
      <c r="W90" s="4" t="str">
        <f>"piechart: colorlist=""#00FF00,#FFFFFF,#C0C0C0,#FFFF00,#0000FF,#000080,#008080,#800000,#808000,#800080,#FF0000,#FF00FF"" valuelist="""&amp;AF90&amp;","&amp;AG90&amp;","&amp;AH90&amp;","&amp;AI90&amp;","&amp;AJ90&amp;","&amp;AK90&amp;","&amp;AL90&amp;","&amp;AM90&amp;","&amp;AN90&amp;","&amp;AO90&amp;","&amp;AP90&amp;","&amp;AQ90&amp;""""</f>
        <v>piechart: colorlist="#00FF00,#FFFFFF,#C0C0C0,#FFFF00,#0000FF,#000080,#008080,#800000,#808000,#800080,#FF0000,#FF00FF" valuelist="0,0,0,0,0,0,0,0,0,0,0,0"</v>
      </c>
      <c r="X90" s="4"/>
      <c r="Y90" s="4"/>
      <c r="Z90" s="4"/>
      <c r="AA90" s="4"/>
      <c r="AB90" s="4"/>
      <c r="AC90" s="4"/>
      <c r="AD90" s="4"/>
      <c r="AE90" s="4"/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1000000000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</row>
    <row r="91" spans="1:75" s="6" customFormat="1" ht="12.95" customHeight="1">
      <c r="A91" s="4">
        <v>845</v>
      </c>
      <c r="B91" s="4" t="s">
        <v>649</v>
      </c>
      <c r="C91" s="4" t="str">
        <f>IF(D91=0,"Standard only",INDEX($AR$1:$BW$1,1,MATCH(D91,AR91:BW91,0)))</f>
        <v>Standard only</v>
      </c>
      <c r="D91" s="4">
        <v>0</v>
      </c>
      <c r="E91" s="5">
        <v>3.5</v>
      </c>
      <c r="F91" s="4">
        <v>223.07535999999999</v>
      </c>
      <c r="G91" s="4">
        <v>7.75</v>
      </c>
      <c r="H91" s="4" t="s">
        <v>25</v>
      </c>
      <c r="I91" s="4" t="s">
        <v>649</v>
      </c>
      <c r="J91" s="4" t="s">
        <v>649</v>
      </c>
      <c r="K91" s="4" t="s">
        <v>11842</v>
      </c>
      <c r="L91" s="4" t="s">
        <v>11842</v>
      </c>
      <c r="M91" s="4">
        <v>1</v>
      </c>
      <c r="N91" s="4" t="s">
        <v>651</v>
      </c>
      <c r="O91" s="4" t="s">
        <v>12577</v>
      </c>
      <c r="P91" s="4">
        <v>15</v>
      </c>
      <c r="Q91" s="4" t="s">
        <v>650</v>
      </c>
      <c r="R91" s="4" t="s">
        <v>8700</v>
      </c>
      <c r="S91" s="4" t="s">
        <v>652</v>
      </c>
      <c r="T91" s="4" t="s">
        <v>12135</v>
      </c>
      <c r="U91" s="4"/>
      <c r="V91" s="4" t="s">
        <v>653</v>
      </c>
      <c r="W91" s="4" t="str">
        <f>"piechart: colorlist=""#00FF00,#FFFFFF,#C0C0C0,#FFFF00,#0000FF,#000080,#008080,#800000,#808000,#800080,#FF0000,#FF00FF"" valuelist="""&amp;AF91&amp;","&amp;AG91&amp;","&amp;AH91&amp;","&amp;AI91&amp;","&amp;AJ91&amp;","&amp;AK91&amp;","&amp;AL91&amp;","&amp;AM91&amp;","&amp;AN91&amp;","&amp;AO91&amp;","&amp;AP91&amp;","&amp;AQ91&amp;""""</f>
        <v>piechart: colorlist="#00FF00,#FFFFFF,#C0C0C0,#FFFF00,#0000FF,#000080,#008080,#800000,#808000,#800080,#FF0000,#FF00FF" valuelist="0,0,0,0,0,0,0,0,0,0,0,0"</v>
      </c>
      <c r="X91" s="4"/>
      <c r="Y91" s="4"/>
      <c r="Z91" s="4"/>
      <c r="AA91" s="4"/>
      <c r="AB91" s="4"/>
      <c r="AC91" s="4"/>
      <c r="AD91" s="4"/>
      <c r="AE91" s="4"/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1000000000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</row>
    <row r="92" spans="1:75" s="6" customFormat="1" ht="12.95" customHeight="1">
      <c r="A92" s="4">
        <v>1213</v>
      </c>
      <c r="B92" s="4" t="s">
        <v>898</v>
      </c>
      <c r="C92" s="4" t="str">
        <f>IF(D92=0,"Standard only",INDEX($AR$1:$BW$1,1,MATCH(D92,AR92:BW92,0)))</f>
        <v>Standard only</v>
      </c>
      <c r="D92" s="4">
        <v>0</v>
      </c>
      <c r="E92" s="5">
        <v>3.5</v>
      </c>
      <c r="F92" s="4">
        <v>271.06009999999998</v>
      </c>
      <c r="G92" s="4">
        <v>6.4</v>
      </c>
      <c r="H92" s="4" t="s">
        <v>25</v>
      </c>
      <c r="I92" s="4" t="s">
        <v>898</v>
      </c>
      <c r="J92" s="4" t="s">
        <v>898</v>
      </c>
      <c r="K92" s="4" t="s">
        <v>11842</v>
      </c>
      <c r="L92" s="4" t="s">
        <v>11842</v>
      </c>
      <c r="M92" s="4">
        <v>1</v>
      </c>
      <c r="N92" s="4" t="s">
        <v>651</v>
      </c>
      <c r="O92" s="4" t="s">
        <v>12577</v>
      </c>
      <c r="P92" s="4">
        <v>15</v>
      </c>
      <c r="Q92" s="4" t="s">
        <v>794</v>
      </c>
      <c r="R92" s="4" t="s">
        <v>900</v>
      </c>
      <c r="S92" s="4" t="s">
        <v>899</v>
      </c>
      <c r="T92" s="4" t="s">
        <v>12088</v>
      </c>
      <c r="U92" s="4"/>
      <c r="V92" s="4" t="s">
        <v>901</v>
      </c>
      <c r="W92" s="4" t="str">
        <f>"piechart: colorlist=""#00FF00,#FFFFFF,#C0C0C0,#FFFF00,#0000FF,#000080,#008080,#800000,#808000,#800080,#FF0000,#FF00FF"" valuelist="""&amp;AF92&amp;","&amp;AG92&amp;","&amp;AH92&amp;","&amp;AI92&amp;","&amp;AJ92&amp;","&amp;AK92&amp;","&amp;AL92&amp;","&amp;AM92&amp;","&amp;AN92&amp;","&amp;AO92&amp;","&amp;AP92&amp;","&amp;AQ92&amp;""""</f>
        <v>piechart: colorlist="#00FF00,#FFFFFF,#C0C0C0,#FFFF00,#0000FF,#000080,#008080,#800000,#808000,#800080,#FF0000,#FF00FF" valuelist="0,0,0,0,0,0,0,0,0,0,0,0"</v>
      </c>
      <c r="X92" s="4"/>
      <c r="Y92" s="4"/>
      <c r="Z92" s="4"/>
      <c r="AA92" s="4"/>
      <c r="AB92" s="4"/>
      <c r="AC92" s="4"/>
      <c r="AD92" s="4"/>
      <c r="AE92" s="4"/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1000000000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</row>
    <row r="93" spans="1:75" s="6" customFormat="1" ht="12.95" customHeight="1">
      <c r="A93" s="4">
        <v>1380</v>
      </c>
      <c r="B93" s="4" t="s">
        <v>1004</v>
      </c>
      <c r="C93" s="4" t="str">
        <f>IF(D93=0,"Standard only",INDEX($AR$1:$BW$1,1,MATCH(D93,AR93:BW93,0)))</f>
        <v>Standard only</v>
      </c>
      <c r="D93" s="4">
        <v>0</v>
      </c>
      <c r="E93" s="5">
        <v>3.5</v>
      </c>
      <c r="F93" s="4">
        <v>285.07575000000003</v>
      </c>
      <c r="G93" s="4">
        <v>7.27</v>
      </c>
      <c r="H93" s="4" t="s">
        <v>25</v>
      </c>
      <c r="I93" s="4" t="s">
        <v>1004</v>
      </c>
      <c r="J93" s="4" t="s">
        <v>1004</v>
      </c>
      <c r="K93" s="4" t="s">
        <v>11842</v>
      </c>
      <c r="L93" s="4" t="s">
        <v>11842</v>
      </c>
      <c r="M93" s="4">
        <v>1</v>
      </c>
      <c r="N93" s="4" t="s">
        <v>1005</v>
      </c>
      <c r="O93" s="4" t="s">
        <v>12577</v>
      </c>
      <c r="P93" s="4">
        <v>16</v>
      </c>
      <c r="Q93" s="4" t="s">
        <v>992</v>
      </c>
      <c r="R93" s="4" t="s">
        <v>8711</v>
      </c>
      <c r="S93" s="4" t="s">
        <v>1006</v>
      </c>
      <c r="T93" s="4" t="s">
        <v>12279</v>
      </c>
      <c r="U93" s="4"/>
      <c r="V93" s="4" t="s">
        <v>1007</v>
      </c>
      <c r="W93" s="4" t="str">
        <f>"piechart: colorlist=""#00FF00,#FFFFFF,#C0C0C0,#FFFF00,#0000FF,#000080,#008080,#800000,#808000,#800080,#FF0000,#FF00FF"" valuelist="""&amp;AF93&amp;","&amp;AG93&amp;","&amp;AH93&amp;","&amp;AI93&amp;","&amp;AJ93&amp;","&amp;AK93&amp;","&amp;AL93&amp;","&amp;AM93&amp;","&amp;AN93&amp;","&amp;AO93&amp;","&amp;AP93&amp;","&amp;AQ93&amp;""""</f>
        <v>piechart: colorlist="#00FF00,#FFFFFF,#C0C0C0,#FFFF00,#0000FF,#000080,#008080,#800000,#808000,#800080,#FF0000,#FF00FF" valuelist="0,0,0,0,0,0,0,0,0,0,0,0"</v>
      </c>
      <c r="X93" s="4"/>
      <c r="Y93" s="4"/>
      <c r="Z93" s="4"/>
      <c r="AA93" s="4"/>
      <c r="AB93" s="4"/>
      <c r="AC93" s="4"/>
      <c r="AD93" s="4"/>
      <c r="AE93" s="4"/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1000000000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</row>
    <row r="94" spans="1:75" s="6" customFormat="1" ht="12.95" customHeight="1">
      <c r="A94" s="4">
        <v>1379</v>
      </c>
      <c r="B94" s="4" t="s">
        <v>1002</v>
      </c>
      <c r="C94" s="4" t="str">
        <f>IF(D94=0,"Standard only",INDEX($AR$1:$BW$1,1,MATCH(D94,AR94:BW94,0)))</f>
        <v>Standard only</v>
      </c>
      <c r="D94" s="4">
        <v>0</v>
      </c>
      <c r="E94" s="5">
        <v>3.5</v>
      </c>
      <c r="F94" s="4">
        <v>285.07575000000003</v>
      </c>
      <c r="G94" s="4">
        <v>7.38</v>
      </c>
      <c r="H94" s="4" t="s">
        <v>25</v>
      </c>
      <c r="I94" s="4" t="s">
        <v>1002</v>
      </c>
      <c r="J94" s="4" t="s">
        <v>1002</v>
      </c>
      <c r="K94" s="4" t="s">
        <v>11842</v>
      </c>
      <c r="L94" s="4" t="s">
        <v>11842</v>
      </c>
      <c r="M94" s="4">
        <v>1</v>
      </c>
      <c r="N94" s="4" t="s">
        <v>993</v>
      </c>
      <c r="O94" s="4" t="s">
        <v>12577</v>
      </c>
      <c r="P94" s="4">
        <v>16</v>
      </c>
      <c r="Q94" s="4" t="s">
        <v>992</v>
      </c>
      <c r="R94" s="4" t="s">
        <v>8710</v>
      </c>
      <c r="S94" s="4" t="s">
        <v>994</v>
      </c>
      <c r="T94" s="4" t="s">
        <v>12071</v>
      </c>
      <c r="U94" s="4"/>
      <c r="V94" s="4" t="s">
        <v>1003</v>
      </c>
      <c r="W94" s="4" t="str">
        <f>"piechart: colorlist=""#00FF00,#FFFFFF,#C0C0C0,#FFFF00,#0000FF,#000080,#008080,#800000,#808000,#800080,#FF0000,#FF00FF"" valuelist="""&amp;AF94&amp;","&amp;AG94&amp;","&amp;AH94&amp;","&amp;AI94&amp;","&amp;AJ94&amp;","&amp;AK94&amp;","&amp;AL94&amp;","&amp;AM94&amp;","&amp;AN94&amp;","&amp;AO94&amp;","&amp;AP94&amp;","&amp;AQ94&amp;""""</f>
        <v>piechart: colorlist="#00FF00,#FFFFFF,#C0C0C0,#FFFF00,#0000FF,#000080,#008080,#800000,#808000,#800080,#FF0000,#FF00FF" valuelist="0,0,0,0,0,0,0,0,0,0,0,0"</v>
      </c>
      <c r="X94" s="4"/>
      <c r="Y94" s="4"/>
      <c r="Z94" s="4"/>
      <c r="AA94" s="4"/>
      <c r="AB94" s="4"/>
      <c r="AC94" s="4"/>
      <c r="AD94" s="4"/>
      <c r="AE94" s="4"/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1000000000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</row>
    <row r="95" spans="1:75" s="6" customFormat="1" ht="12.6" customHeight="1">
      <c r="A95" s="4">
        <v>2454</v>
      </c>
      <c r="B95" s="4" t="s">
        <v>1732</v>
      </c>
      <c r="C95" s="4" t="str">
        <f>IF(D95=0,"Standard only",INDEX($AR$1:$BW$1,1,MATCH(D95,AR95:BW95,0)))</f>
        <v>Standard only</v>
      </c>
      <c r="D95" s="4">
        <v>0</v>
      </c>
      <c r="E95" s="5">
        <v>3.5</v>
      </c>
      <c r="F95" s="4">
        <v>451.12349</v>
      </c>
      <c r="G95" s="4">
        <v>4.09</v>
      </c>
      <c r="H95" s="4" t="s">
        <v>25</v>
      </c>
      <c r="I95" s="4" t="s">
        <v>1732</v>
      </c>
      <c r="J95" s="4" t="s">
        <v>1732</v>
      </c>
      <c r="K95" s="4" t="s">
        <v>11842</v>
      </c>
      <c r="L95" s="4" t="s">
        <v>11842</v>
      </c>
      <c r="M95" s="4">
        <v>1</v>
      </c>
      <c r="N95" s="4" t="s">
        <v>1657</v>
      </c>
      <c r="O95" s="4" t="s">
        <v>12568</v>
      </c>
      <c r="P95" s="4">
        <v>21</v>
      </c>
      <c r="Q95" s="4" t="s">
        <v>1727</v>
      </c>
      <c r="R95" s="4" t="s">
        <v>1733</v>
      </c>
      <c r="S95" s="4" t="s">
        <v>11941</v>
      </c>
      <c r="T95" s="4" t="s">
        <v>12128</v>
      </c>
      <c r="U95" s="4"/>
      <c r="V95" s="4" t="s">
        <v>1734</v>
      </c>
      <c r="W95" s="4" t="str">
        <f>"piechart: colorlist=""#00FF00,#FFFFFF,#C0C0C0,#FFFF00,#0000FF,#000080,#008080,#800000,#808000,#800080,#FF0000,#FF00FF"" valuelist="""&amp;AF95&amp;","&amp;AG95&amp;","&amp;AH95&amp;","&amp;AI95&amp;","&amp;AJ95&amp;","&amp;AK95&amp;","&amp;AL95&amp;","&amp;AM95&amp;","&amp;AN95&amp;","&amp;AO95&amp;","&amp;AP95&amp;","&amp;AQ95&amp;""""</f>
        <v>piechart: colorlist="#00FF00,#FFFFFF,#C0C0C0,#FFFF00,#0000FF,#000080,#008080,#800000,#808000,#800080,#FF0000,#FF00FF" valuelist="0,0,0,0,0,0,0,0,0,0,0,0"</v>
      </c>
      <c r="X95" s="4"/>
      <c r="Y95" s="4"/>
      <c r="Z95" s="4"/>
      <c r="AA95" s="4"/>
      <c r="AB95" s="4"/>
      <c r="AC95" s="4"/>
      <c r="AD95" s="4"/>
      <c r="AE95" s="4"/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1000000000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</row>
    <row r="96" spans="1:75" s="6" customFormat="1" ht="12.95" customHeight="1">
      <c r="A96" s="4">
        <v>2946</v>
      </c>
      <c r="B96" s="4" t="s">
        <v>1966</v>
      </c>
      <c r="C96" s="4" t="str">
        <f>IF(D96=0,"Standard only",INDEX($AR$1:$BW$1,1,MATCH(D96,AR96:BW96,0)))</f>
        <v>Standard only</v>
      </c>
      <c r="D96" s="4">
        <v>0</v>
      </c>
      <c r="E96" s="5">
        <v>3.5</v>
      </c>
      <c r="F96" s="4">
        <v>581.18647999999996</v>
      </c>
      <c r="G96" s="4">
        <v>4.28</v>
      </c>
      <c r="H96" s="4" t="s">
        <v>25</v>
      </c>
      <c r="I96" s="4" t="s">
        <v>1966</v>
      </c>
      <c r="J96" s="4" t="s">
        <v>1966</v>
      </c>
      <c r="K96" s="4" t="s">
        <v>11842</v>
      </c>
      <c r="L96" s="4" t="s">
        <v>11842</v>
      </c>
      <c r="M96" s="4">
        <v>1</v>
      </c>
      <c r="N96" s="4" t="s">
        <v>1657</v>
      </c>
      <c r="O96" s="4" t="s">
        <v>12568</v>
      </c>
      <c r="P96" s="4">
        <v>27</v>
      </c>
      <c r="Q96" s="4" t="s">
        <v>1967</v>
      </c>
      <c r="R96" s="4" t="s">
        <v>8777</v>
      </c>
      <c r="S96" s="4" t="s">
        <v>11993</v>
      </c>
      <c r="T96" s="4" t="s">
        <v>12215</v>
      </c>
      <c r="U96" s="4"/>
      <c r="V96" s="4" t="s">
        <v>1968</v>
      </c>
      <c r="W96" s="4" t="str">
        <f>"piechart: colorlist=""#00FF00,#FFFFFF,#C0C0C0,#FFFF00,#0000FF,#000080,#008080,#800000,#808000,#800080,#FF0000,#FF00FF"" valuelist="""&amp;AF96&amp;","&amp;AG96&amp;","&amp;AH96&amp;","&amp;AI96&amp;","&amp;AJ96&amp;","&amp;AK96&amp;","&amp;AL96&amp;","&amp;AM96&amp;","&amp;AN96&amp;","&amp;AO96&amp;","&amp;AP96&amp;","&amp;AQ96&amp;""""</f>
        <v>piechart: colorlist="#00FF00,#FFFFFF,#C0C0C0,#FFFF00,#0000FF,#000080,#008080,#800000,#808000,#800080,#FF0000,#FF00FF" valuelist="0,0,0,0,0,0,0,0,0,0,0,0"</v>
      </c>
      <c r="X96" s="4"/>
      <c r="Y96" s="4"/>
      <c r="Z96" s="4"/>
      <c r="AA96" s="4"/>
      <c r="AB96" s="4"/>
      <c r="AC96" s="4"/>
      <c r="AD96" s="4"/>
      <c r="AE96" s="4"/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0</v>
      </c>
      <c r="BP96" s="4">
        <v>1000000000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</row>
    <row r="97" spans="1:75" s="6" customFormat="1" ht="12.95" customHeight="1">
      <c r="A97" s="4">
        <v>2947</v>
      </c>
      <c r="B97" s="4" t="s">
        <v>1969</v>
      </c>
      <c r="C97" s="4" t="str">
        <f>IF(D97=0,"Standard only",INDEX($AR$1:$BW$1,1,MATCH(D97,AR97:BW97,0)))</f>
        <v>Standard only</v>
      </c>
      <c r="D97" s="4">
        <v>0</v>
      </c>
      <c r="E97" s="5">
        <v>3.5</v>
      </c>
      <c r="F97" s="4">
        <v>581.18647999999996</v>
      </c>
      <c r="G97" s="4">
        <v>4.38</v>
      </c>
      <c r="H97" s="4" t="s">
        <v>25</v>
      </c>
      <c r="I97" s="4" t="s">
        <v>1969</v>
      </c>
      <c r="J97" s="4" t="s">
        <v>1969</v>
      </c>
      <c r="K97" s="4" t="s">
        <v>11842</v>
      </c>
      <c r="L97" s="4" t="s">
        <v>11842</v>
      </c>
      <c r="M97" s="4">
        <v>1</v>
      </c>
      <c r="N97" s="4" t="s">
        <v>1657</v>
      </c>
      <c r="O97" s="4" t="s">
        <v>12568</v>
      </c>
      <c r="P97" s="4">
        <v>27</v>
      </c>
      <c r="Q97" s="4" t="s">
        <v>1967</v>
      </c>
      <c r="R97" s="4" t="s">
        <v>1971</v>
      </c>
      <c r="S97" s="4" t="s">
        <v>1970</v>
      </c>
      <c r="T97" s="4" t="s">
        <v>12216</v>
      </c>
      <c r="U97" s="4"/>
      <c r="V97" s="4" t="s">
        <v>1972</v>
      </c>
      <c r="W97" s="4" t="str">
        <f>"piechart: colorlist=""#00FF00,#FFFFFF,#C0C0C0,#FFFF00,#0000FF,#000080,#008080,#800000,#808000,#800080,#FF0000,#FF00FF"" valuelist="""&amp;AF97&amp;","&amp;AG97&amp;","&amp;AH97&amp;","&amp;AI97&amp;","&amp;AJ97&amp;","&amp;AK97&amp;","&amp;AL97&amp;","&amp;AM97&amp;","&amp;AN97&amp;","&amp;AO97&amp;","&amp;AP97&amp;","&amp;AQ97&amp;""""</f>
        <v>piechart: colorlist="#00FF00,#FFFFFF,#C0C0C0,#FFFF00,#0000FF,#000080,#008080,#800000,#808000,#800080,#FF0000,#FF00FF" valuelist="0,0,0,0,0,0,0,0,0,0,0,0"</v>
      </c>
      <c r="X97" s="4"/>
      <c r="Y97" s="4"/>
      <c r="Z97" s="4"/>
      <c r="AA97" s="4"/>
      <c r="AB97" s="4"/>
      <c r="AC97" s="4"/>
      <c r="AD97" s="4"/>
      <c r="AE97" s="4"/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0</v>
      </c>
      <c r="BO97" s="4">
        <v>0</v>
      </c>
      <c r="BP97" s="4">
        <v>1000000000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</row>
    <row r="98" spans="1:75" s="6" customFormat="1" ht="12.95" customHeight="1">
      <c r="A98" s="4">
        <v>2997</v>
      </c>
      <c r="B98" s="4" t="s">
        <v>2034</v>
      </c>
      <c r="C98" s="4" t="str">
        <f>IF(D98=0,"Standard only",INDEX($AR$1:$BW$1,1,MATCH(D98,AR98:BW98,0)))</f>
        <v>Standard only</v>
      </c>
      <c r="D98" s="4">
        <v>0</v>
      </c>
      <c r="E98" s="5">
        <v>3.5</v>
      </c>
      <c r="F98" s="4">
        <v>597.18140000000005</v>
      </c>
      <c r="G98" s="4">
        <v>4.04</v>
      </c>
      <c r="H98" s="4" t="s">
        <v>25</v>
      </c>
      <c r="I98" s="4" t="s">
        <v>2034</v>
      </c>
      <c r="J98" s="4" t="s">
        <v>2034</v>
      </c>
      <c r="K98" s="4" t="s">
        <v>11842</v>
      </c>
      <c r="L98" s="4" t="s">
        <v>11842</v>
      </c>
      <c r="M98" s="4">
        <v>1</v>
      </c>
      <c r="N98" s="4" t="s">
        <v>1657</v>
      </c>
      <c r="O98" s="4" t="s">
        <v>12568</v>
      </c>
      <c r="P98" s="4">
        <v>27</v>
      </c>
      <c r="Q98" s="4" t="s">
        <v>2035</v>
      </c>
      <c r="R98" s="4" t="s">
        <v>8784</v>
      </c>
      <c r="S98" s="4" t="s">
        <v>11942</v>
      </c>
      <c r="T98" s="4" t="s">
        <v>12129</v>
      </c>
      <c r="U98" s="4"/>
      <c r="V98" s="4" t="s">
        <v>2036</v>
      </c>
      <c r="W98" s="4" t="str">
        <f>"piechart: colorlist=""#00FF00,#FFFFFF,#C0C0C0,#FFFF00,#0000FF,#000080,#008080,#800000,#808000,#800080,#FF0000,#FF00FF"" valuelist="""&amp;AF98&amp;","&amp;AG98&amp;","&amp;AH98&amp;","&amp;AI98&amp;","&amp;AJ98&amp;","&amp;AK98&amp;","&amp;AL98&amp;","&amp;AM98&amp;","&amp;AN98&amp;","&amp;AO98&amp;","&amp;AP98&amp;","&amp;AQ98&amp;""""</f>
        <v>piechart: colorlist="#00FF00,#FFFFFF,#C0C0C0,#FFFF00,#0000FF,#000080,#008080,#800000,#808000,#800080,#FF0000,#FF00FF" valuelist="0,0,0,0,0,0,0,0,0,0,0,0"</v>
      </c>
      <c r="X98" s="4"/>
      <c r="Y98" s="4"/>
      <c r="Z98" s="4"/>
      <c r="AA98" s="4"/>
      <c r="AB98" s="4"/>
      <c r="AC98" s="4"/>
      <c r="AD98" s="4"/>
      <c r="AE98" s="4"/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1000000000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</row>
    <row r="99" spans="1:75" s="6" customFormat="1" ht="12.95" customHeight="1">
      <c r="A99" s="4">
        <v>2998</v>
      </c>
      <c r="B99" s="4" t="s">
        <v>2037</v>
      </c>
      <c r="C99" s="4" t="str">
        <f>IF(D99=0,"Standard only",INDEX($AR$1:$BW$1,1,MATCH(D99,AR99:BW99,0)))</f>
        <v>Standard only</v>
      </c>
      <c r="D99" s="4">
        <v>0</v>
      </c>
      <c r="E99" s="5">
        <v>3.5</v>
      </c>
      <c r="F99" s="4">
        <v>597.18140000000005</v>
      </c>
      <c r="G99" s="4">
        <v>3.92</v>
      </c>
      <c r="H99" s="4" t="s">
        <v>25</v>
      </c>
      <c r="I99" s="4" t="s">
        <v>2037</v>
      </c>
      <c r="J99" s="4" t="s">
        <v>2037</v>
      </c>
      <c r="K99" s="4" t="s">
        <v>11842</v>
      </c>
      <c r="L99" s="4" t="s">
        <v>11842</v>
      </c>
      <c r="M99" s="4">
        <v>1</v>
      </c>
      <c r="N99" s="4" t="s">
        <v>1657</v>
      </c>
      <c r="O99" s="4" t="s">
        <v>12568</v>
      </c>
      <c r="P99" s="4">
        <v>27</v>
      </c>
      <c r="Q99" s="4" t="s">
        <v>2035</v>
      </c>
      <c r="R99" s="4" t="s">
        <v>8785</v>
      </c>
      <c r="S99" s="4" t="s">
        <v>11943</v>
      </c>
      <c r="T99" s="4" t="s">
        <v>12130</v>
      </c>
      <c r="U99" s="4"/>
      <c r="V99" s="4" t="s">
        <v>2038</v>
      </c>
      <c r="W99" s="4" t="str">
        <f>"piechart: colorlist=""#00FF00,#FFFFFF,#C0C0C0,#FFFF00,#0000FF,#000080,#008080,#800000,#808000,#800080,#FF0000,#FF00FF"" valuelist="""&amp;AF99&amp;","&amp;AG99&amp;","&amp;AH99&amp;","&amp;AI99&amp;","&amp;AJ99&amp;","&amp;AK99&amp;","&amp;AL99&amp;","&amp;AM99&amp;","&amp;AN99&amp;","&amp;AO99&amp;","&amp;AP99&amp;","&amp;AQ99&amp;""""</f>
        <v>piechart: colorlist="#00FF00,#FFFFFF,#C0C0C0,#FFFF00,#0000FF,#000080,#008080,#800000,#808000,#800080,#FF0000,#FF00FF" valuelist="0,0,0,0,0,0,0,0,0,0,0,0"</v>
      </c>
      <c r="X99" s="4"/>
      <c r="Y99" s="4"/>
      <c r="Z99" s="4"/>
      <c r="AA99" s="4"/>
      <c r="AB99" s="4"/>
      <c r="AC99" s="4"/>
      <c r="AD99" s="4"/>
      <c r="AE99" s="4"/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1000000000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</row>
    <row r="100" spans="1:75" s="6" customFormat="1" ht="12.95" customHeight="1">
      <c r="A100" s="4">
        <v>3038</v>
      </c>
      <c r="B100" s="4" t="s">
        <v>2082</v>
      </c>
      <c r="C100" s="4" t="str">
        <f>IF(D100=0,"Standard only",INDEX($AR$1:$BW$1,1,MATCH(D100,AR100:BW100,0)))</f>
        <v>Standard only</v>
      </c>
      <c r="D100" s="4">
        <v>0</v>
      </c>
      <c r="E100" s="5">
        <v>3.5</v>
      </c>
      <c r="F100" s="4">
        <v>611.19704999999999</v>
      </c>
      <c r="G100" s="4">
        <v>4.59</v>
      </c>
      <c r="H100" s="4" t="s">
        <v>25</v>
      </c>
      <c r="I100" s="4" t="s">
        <v>2082</v>
      </c>
      <c r="J100" s="4" t="s">
        <v>2082</v>
      </c>
      <c r="K100" s="4" t="s">
        <v>11842</v>
      </c>
      <c r="L100" s="4" t="s">
        <v>11842</v>
      </c>
      <c r="M100" s="4">
        <v>1</v>
      </c>
      <c r="N100" s="4" t="s">
        <v>1657</v>
      </c>
      <c r="O100" s="4" t="s">
        <v>12568</v>
      </c>
      <c r="P100" s="4">
        <v>28</v>
      </c>
      <c r="Q100" s="4" t="s">
        <v>2083</v>
      </c>
      <c r="R100" s="4" t="s">
        <v>2084</v>
      </c>
      <c r="S100" s="4" t="s">
        <v>11961</v>
      </c>
      <c r="T100" s="4" t="s">
        <v>12162</v>
      </c>
      <c r="U100" s="4"/>
      <c r="V100" s="4" t="s">
        <v>2085</v>
      </c>
      <c r="W100" s="4" t="str">
        <f>"piechart: colorlist=""#00FF00,#FFFFFF,#C0C0C0,#FFFF00,#0000FF,#000080,#008080,#800000,#808000,#800080,#FF0000,#FF00FF"" valuelist="""&amp;AF100&amp;","&amp;AG100&amp;","&amp;AH100&amp;","&amp;AI100&amp;","&amp;AJ100&amp;","&amp;AK100&amp;","&amp;AL100&amp;","&amp;AM100&amp;","&amp;AN100&amp;","&amp;AO100&amp;","&amp;AP100&amp;","&amp;AQ100&amp;""""</f>
        <v>piechart: colorlist="#00FF00,#FFFFFF,#C0C0C0,#FFFF00,#0000FF,#000080,#008080,#800000,#808000,#800080,#FF0000,#FF00FF" valuelist="0,0,0,0,0,0,0,0,0,0,0,0"</v>
      </c>
      <c r="X100" s="4"/>
      <c r="Y100" s="4"/>
      <c r="Z100" s="4"/>
      <c r="AA100" s="4"/>
      <c r="AB100" s="4"/>
      <c r="AC100" s="4"/>
      <c r="AD100" s="4"/>
      <c r="AE100" s="4"/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4">
        <v>1000000000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</row>
    <row r="101" spans="1:75" s="6" customFormat="1" ht="12.95" customHeight="1">
      <c r="A101" s="4">
        <v>3039</v>
      </c>
      <c r="B101" s="4" t="s">
        <v>2086</v>
      </c>
      <c r="C101" s="4" t="str">
        <f>IF(D101=0,"Standard only",INDEX($AR$1:$BW$1,1,MATCH(D101,AR101:BW101,0)))</f>
        <v>Standard only</v>
      </c>
      <c r="D101" s="4">
        <v>0</v>
      </c>
      <c r="E101" s="5">
        <v>3.5</v>
      </c>
      <c r="F101" s="4">
        <v>611.19704999999999</v>
      </c>
      <c r="G101" s="4">
        <v>4.51</v>
      </c>
      <c r="H101" s="4" t="s">
        <v>25</v>
      </c>
      <c r="I101" s="4" t="s">
        <v>2086</v>
      </c>
      <c r="J101" s="4" t="s">
        <v>2086</v>
      </c>
      <c r="K101" s="4" t="s">
        <v>11842</v>
      </c>
      <c r="L101" s="4" t="s">
        <v>11842</v>
      </c>
      <c r="M101" s="4">
        <v>1</v>
      </c>
      <c r="N101" s="4" t="s">
        <v>1657</v>
      </c>
      <c r="O101" s="4" t="s">
        <v>12568</v>
      </c>
      <c r="P101" s="4">
        <v>28</v>
      </c>
      <c r="Q101" s="4" t="s">
        <v>2083</v>
      </c>
      <c r="R101" s="4" t="s">
        <v>8791</v>
      </c>
      <c r="S101" s="4" t="s">
        <v>11962</v>
      </c>
      <c r="T101" s="4" t="s">
        <v>12163</v>
      </c>
      <c r="U101" s="4"/>
      <c r="V101" s="4" t="s">
        <v>2087</v>
      </c>
      <c r="W101" s="4" t="str">
        <f>"piechart: colorlist=""#00FF00,#FFFFFF,#C0C0C0,#FFFF00,#0000FF,#000080,#008080,#800000,#808000,#800080,#FF0000,#FF00FF"" valuelist="""&amp;AF101&amp;","&amp;AG101&amp;","&amp;AH101&amp;","&amp;AI101&amp;","&amp;AJ101&amp;","&amp;AK101&amp;","&amp;AL101&amp;","&amp;AM101&amp;","&amp;AN101&amp;","&amp;AO101&amp;","&amp;AP101&amp;","&amp;AQ101&amp;""""</f>
        <v>piechart: colorlist="#00FF00,#FFFFFF,#C0C0C0,#FFFF00,#0000FF,#000080,#008080,#800000,#808000,#800080,#FF0000,#FF00FF" valuelist="0,0,0,0,0,0,0,0,0,0,0,0"</v>
      </c>
      <c r="X101" s="4"/>
      <c r="Y101" s="4"/>
      <c r="Z101" s="4"/>
      <c r="AA101" s="4"/>
      <c r="AB101" s="4"/>
      <c r="AC101" s="4"/>
      <c r="AD101" s="4"/>
      <c r="AE101" s="4"/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1000000000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</row>
    <row r="102" spans="1:75" s="6" customFormat="1" ht="12.95" customHeight="1">
      <c r="A102" s="4">
        <v>863</v>
      </c>
      <c r="B102" s="4" t="s">
        <v>663</v>
      </c>
      <c r="C102" s="4" t="str">
        <f>IF(D102=0,"Standard only",INDEX($AR$1:$BW$1,1,MATCH(D102,AR102:BW102,0)))</f>
        <v>Standard only</v>
      </c>
      <c r="D102" s="4">
        <v>0</v>
      </c>
      <c r="E102" s="5">
        <v>3.5</v>
      </c>
      <c r="F102" s="4">
        <v>225.09101000000001</v>
      </c>
      <c r="G102" s="4">
        <v>8.5</v>
      </c>
      <c r="H102" s="4" t="s">
        <v>25</v>
      </c>
      <c r="I102" s="4" t="s">
        <v>663</v>
      </c>
      <c r="J102" s="4" t="s">
        <v>663</v>
      </c>
      <c r="K102" s="4" t="s">
        <v>11842</v>
      </c>
      <c r="L102" s="4" t="s">
        <v>11842</v>
      </c>
      <c r="M102" s="4">
        <v>1</v>
      </c>
      <c r="N102" s="4" t="s">
        <v>665</v>
      </c>
      <c r="O102" s="4" t="s">
        <v>12568</v>
      </c>
      <c r="P102" s="4">
        <v>15</v>
      </c>
      <c r="Q102" s="4" t="s">
        <v>664</v>
      </c>
      <c r="R102" s="4" t="s">
        <v>8701</v>
      </c>
      <c r="S102" s="4" t="s">
        <v>666</v>
      </c>
      <c r="T102" s="4" t="s">
        <v>12134</v>
      </c>
      <c r="U102" s="4"/>
      <c r="V102" s="4" t="s">
        <v>668</v>
      </c>
      <c r="W102" s="4" t="str">
        <f>"piechart: colorlist=""#00FF00,#FFFFFF,#C0C0C0,#FFFF00,#0000FF,#000080,#008080,#800000,#808000,#800080,#FF0000,#FF00FF"" valuelist="""&amp;AF102&amp;","&amp;AG102&amp;","&amp;AH102&amp;","&amp;AI102&amp;","&amp;AJ102&amp;","&amp;AK102&amp;","&amp;AL102&amp;","&amp;AM102&amp;","&amp;AN102&amp;","&amp;AO102&amp;","&amp;AP102&amp;","&amp;AQ102&amp;""""</f>
        <v>piechart: colorlist="#00FF00,#FFFFFF,#C0C0C0,#FFFF00,#0000FF,#000080,#008080,#800000,#808000,#800080,#FF0000,#FF00FF" valuelist="0,0,0,0,0,0,0,0,0,0,0,0"</v>
      </c>
      <c r="X102" s="4"/>
      <c r="Y102" s="4"/>
      <c r="Z102" s="4"/>
      <c r="AA102" s="4"/>
      <c r="AB102" s="4"/>
      <c r="AC102" s="4"/>
      <c r="AD102" s="4"/>
      <c r="AE102" s="4"/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1000000000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</row>
    <row r="103" spans="1:75" s="6" customFormat="1" ht="12.95" customHeight="1">
      <c r="A103" s="4">
        <v>993</v>
      </c>
      <c r="B103" s="4" t="s">
        <v>735</v>
      </c>
      <c r="C103" s="4" t="str">
        <f>IF(D103=0,"Standard only",INDEX($AR$1:$BW$1,1,MATCH(D103,AR103:BW103,0)))</f>
        <v>Standard only</v>
      </c>
      <c r="D103" s="4">
        <v>0</v>
      </c>
      <c r="E103" s="5">
        <v>3.5</v>
      </c>
      <c r="F103" s="4">
        <v>241.08591999999999</v>
      </c>
      <c r="G103" s="4">
        <v>7.45</v>
      </c>
      <c r="H103" s="4" t="s">
        <v>25</v>
      </c>
      <c r="I103" s="4" t="s">
        <v>735</v>
      </c>
      <c r="J103" s="4" t="s">
        <v>735</v>
      </c>
      <c r="K103" s="4" t="s">
        <v>11842</v>
      </c>
      <c r="L103" s="4" t="s">
        <v>11842</v>
      </c>
      <c r="M103" s="4">
        <v>1</v>
      </c>
      <c r="N103" s="4" t="s">
        <v>665</v>
      </c>
      <c r="O103" s="4" t="s">
        <v>12568</v>
      </c>
      <c r="P103" s="4">
        <v>15</v>
      </c>
      <c r="Q103" s="4" t="s">
        <v>736</v>
      </c>
      <c r="R103" s="4" t="s">
        <v>8702</v>
      </c>
      <c r="S103" s="4" t="s">
        <v>737</v>
      </c>
      <c r="T103" s="4" t="s">
        <v>12061</v>
      </c>
      <c r="U103" s="4"/>
      <c r="V103" s="4" t="s">
        <v>738</v>
      </c>
      <c r="W103" s="4" t="str">
        <f>"piechart: colorlist=""#00FF00,#FFFFFF,#C0C0C0,#FFFF00,#0000FF,#000080,#008080,#800000,#808000,#800080,#FF0000,#FF00FF"" valuelist="""&amp;AF103&amp;","&amp;AG103&amp;","&amp;AH103&amp;","&amp;AI103&amp;","&amp;AJ103&amp;","&amp;AK103&amp;","&amp;AL103&amp;","&amp;AM103&amp;","&amp;AN103&amp;","&amp;AO103&amp;","&amp;AP103&amp;","&amp;AQ103&amp;""""</f>
        <v>piechart: colorlist="#00FF00,#FFFFFF,#C0C0C0,#FFFF00,#0000FF,#000080,#008080,#800000,#808000,#800080,#FF0000,#FF00FF" valuelist="0,0,0,0,0,0,0,0,0,0,0,0"</v>
      </c>
      <c r="X103" s="4"/>
      <c r="Y103" s="4"/>
      <c r="Z103" s="4"/>
      <c r="AA103" s="4"/>
      <c r="AB103" s="4"/>
      <c r="AC103" s="4"/>
      <c r="AD103" s="4"/>
      <c r="AE103" s="4"/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1000000000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</row>
    <row r="104" spans="1:75" s="6" customFormat="1" ht="12.95" customHeight="1">
      <c r="A104" s="8">
        <v>2287</v>
      </c>
      <c r="B104" s="8" t="s">
        <v>1638</v>
      </c>
      <c r="C104" s="8" t="str">
        <f>IF(D104=0,"Standard only",INDEX($AR$1:$BW$1,1,MATCH(D104,AR104:BW104,0)))</f>
        <v>Standard only</v>
      </c>
      <c r="D104" s="8">
        <v>0</v>
      </c>
      <c r="E104" s="9">
        <v>3.5</v>
      </c>
      <c r="F104" s="8">
        <v>419.13366000000002</v>
      </c>
      <c r="G104" s="8">
        <v>4.08</v>
      </c>
      <c r="H104" s="8" t="s">
        <v>25</v>
      </c>
      <c r="I104" s="8" t="s">
        <v>1638</v>
      </c>
      <c r="J104" s="8" t="s">
        <v>1638</v>
      </c>
      <c r="K104" s="8" t="s">
        <v>11784</v>
      </c>
      <c r="L104" s="8" t="s">
        <v>11846</v>
      </c>
      <c r="M104" s="8">
        <v>1</v>
      </c>
      <c r="N104" s="10" t="s">
        <v>12564</v>
      </c>
      <c r="O104" s="10" t="s">
        <v>12568</v>
      </c>
      <c r="P104" s="8">
        <v>21</v>
      </c>
      <c r="Q104" s="8" t="s">
        <v>1639</v>
      </c>
      <c r="R104" s="8" t="s">
        <v>11783</v>
      </c>
      <c r="S104" s="8" t="s">
        <v>11793</v>
      </c>
      <c r="T104" s="8" t="s">
        <v>11802</v>
      </c>
      <c r="U104" s="8"/>
      <c r="V104" s="8" t="s">
        <v>1640</v>
      </c>
      <c r="W104" s="4" t="str">
        <f>"piechart: colorlist=""#00FF00,#FFFFFF,#C0C0C0,#FFFF00,#0000FF,#000080,#008080,#800000,#808000,#800080,#FF0000,#FF00FF"" valuelist="""&amp;AF104&amp;","&amp;AG104&amp;","&amp;AH104&amp;","&amp;AI104&amp;","&amp;AJ104&amp;","&amp;AK104&amp;","&amp;AL104&amp;","&amp;AM104&amp;","&amp;AN104&amp;","&amp;AO104&amp;","&amp;AP104&amp;","&amp;AQ104&amp;""""</f>
        <v>piechart: colorlist="#00FF00,#FFFFFF,#C0C0C0,#FFFF00,#0000FF,#000080,#008080,#800000,#808000,#800080,#FF0000,#FF00FF" valuelist="0,0,0,0,0,0,0,0,0,0,0,0"</v>
      </c>
      <c r="X104" s="8"/>
      <c r="Y104" s="8"/>
      <c r="Z104" s="8"/>
      <c r="AA104" s="8"/>
      <c r="AB104" s="8"/>
      <c r="AC104" s="8"/>
      <c r="AD104" s="8"/>
      <c r="AE104" s="8"/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1000000000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  <c r="BW104" s="8">
        <v>0</v>
      </c>
    </row>
    <row r="105" spans="1:75" s="6" customFormat="1" ht="12.95" customHeight="1">
      <c r="A105" s="4">
        <v>1444</v>
      </c>
      <c r="B105" s="4" t="s">
        <v>1075</v>
      </c>
      <c r="C105" s="4" t="str">
        <f>IF(D105=0,"Standard only",INDEX($AR$1:$BW$1,1,MATCH(D105,AR105:BW105,0)))</f>
        <v>Standard only</v>
      </c>
      <c r="D105" s="4">
        <v>0</v>
      </c>
      <c r="E105" s="5">
        <v>3.5</v>
      </c>
      <c r="F105" s="4">
        <v>291.08631000000003</v>
      </c>
      <c r="G105" s="4">
        <v>3.44</v>
      </c>
      <c r="H105" s="4" t="s">
        <v>25</v>
      </c>
      <c r="I105" s="4" t="s">
        <v>1075</v>
      </c>
      <c r="J105" s="4" t="s">
        <v>1075</v>
      </c>
      <c r="K105" s="4" t="s">
        <v>11842</v>
      </c>
      <c r="L105" s="4" t="s">
        <v>11842</v>
      </c>
      <c r="M105" s="4">
        <v>1</v>
      </c>
      <c r="N105" s="4" t="s">
        <v>1077</v>
      </c>
      <c r="O105" s="4" t="s">
        <v>12566</v>
      </c>
      <c r="P105" s="4">
        <v>15</v>
      </c>
      <c r="Q105" s="4" t="s">
        <v>1076</v>
      </c>
      <c r="R105" s="4" t="s">
        <v>8714</v>
      </c>
      <c r="S105" s="4" t="s">
        <v>11249</v>
      </c>
      <c r="T105" s="4" t="s">
        <v>11501</v>
      </c>
      <c r="U105" s="4"/>
      <c r="V105" s="4" t="s">
        <v>1078</v>
      </c>
      <c r="W105" s="4" t="str">
        <f>"piechart: colorlist=""#00FF00,#FFFFFF,#C0C0C0,#FFFF00,#0000FF,#000080,#008080,#800000,#808000,#800080,#FF0000,#FF00FF"" valuelist="""&amp;AF105&amp;","&amp;AG105&amp;","&amp;AH105&amp;","&amp;AI105&amp;","&amp;AJ105&amp;","&amp;AK105&amp;","&amp;AL105&amp;","&amp;AM105&amp;","&amp;AN105&amp;","&amp;AO105&amp;","&amp;AP105&amp;","&amp;AQ105&amp;""""</f>
        <v>piechart: colorlist="#00FF00,#FFFFFF,#C0C0C0,#FFFF00,#0000FF,#000080,#008080,#800000,#808000,#800080,#FF0000,#FF00FF" valuelist="0,0,0,0,0,0,0,0,0,0,0,0"</v>
      </c>
      <c r="X105" s="4"/>
      <c r="Y105" s="4"/>
      <c r="Z105" s="4"/>
      <c r="AA105" s="4"/>
      <c r="AB105" s="4"/>
      <c r="AC105" s="4"/>
      <c r="AD105" s="4"/>
      <c r="AE105" s="4"/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1000000000</v>
      </c>
      <c r="BQ105" s="4">
        <v>0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</row>
    <row r="106" spans="1:75" s="6" customFormat="1" ht="12.95" customHeight="1">
      <c r="A106" s="4">
        <v>1445</v>
      </c>
      <c r="B106" s="4" t="s">
        <v>1079</v>
      </c>
      <c r="C106" s="4" t="str">
        <f>IF(D106=0,"Standard only",INDEX($AR$1:$BW$1,1,MATCH(D106,AR106:BW106,0)))</f>
        <v>Standard only</v>
      </c>
      <c r="D106" s="4">
        <v>0</v>
      </c>
      <c r="E106" s="5">
        <v>3.5</v>
      </c>
      <c r="F106" s="4">
        <v>291.08631000000003</v>
      </c>
      <c r="G106" s="4">
        <v>3.43</v>
      </c>
      <c r="H106" s="4" t="s">
        <v>25</v>
      </c>
      <c r="I106" s="4" t="s">
        <v>1079</v>
      </c>
      <c r="J106" s="4" t="s">
        <v>1079</v>
      </c>
      <c r="K106" s="4" t="s">
        <v>11842</v>
      </c>
      <c r="L106" s="4" t="s">
        <v>11842</v>
      </c>
      <c r="M106" s="4">
        <v>1</v>
      </c>
      <c r="N106" s="4" t="s">
        <v>1077</v>
      </c>
      <c r="O106" s="4" t="s">
        <v>12566</v>
      </c>
      <c r="P106" s="4">
        <v>15</v>
      </c>
      <c r="Q106" s="4" t="s">
        <v>1076</v>
      </c>
      <c r="R106" s="4" t="s">
        <v>8714</v>
      </c>
      <c r="S106" s="4" t="s">
        <v>11249</v>
      </c>
      <c r="T106" s="4" t="s">
        <v>11501</v>
      </c>
      <c r="U106" s="4"/>
      <c r="V106" s="4" t="s">
        <v>1080</v>
      </c>
      <c r="W106" s="4" t="str">
        <f>"piechart: colorlist=""#00FF00,#FFFFFF,#C0C0C0,#FFFF00,#0000FF,#000080,#008080,#800000,#808000,#800080,#FF0000,#FF00FF"" valuelist="""&amp;AF106&amp;","&amp;AG106&amp;","&amp;AH106&amp;","&amp;AI106&amp;","&amp;AJ106&amp;","&amp;AK106&amp;","&amp;AL106&amp;","&amp;AM106&amp;","&amp;AN106&amp;","&amp;AO106&amp;","&amp;AP106&amp;","&amp;AQ106&amp;""""</f>
        <v>piechart: colorlist="#00FF00,#FFFFFF,#C0C0C0,#FFFF00,#0000FF,#000080,#008080,#800000,#808000,#800080,#FF0000,#FF00FF" valuelist="0,0,0,0,0,0,0,0,0,0,0,0"</v>
      </c>
      <c r="X106" s="4"/>
      <c r="Y106" s="4"/>
      <c r="Z106" s="4"/>
      <c r="AA106" s="4"/>
      <c r="AB106" s="4"/>
      <c r="AC106" s="4"/>
      <c r="AD106" s="4"/>
      <c r="AE106" s="4"/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1000000000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</row>
    <row r="107" spans="1:75" s="6" customFormat="1" ht="12.95" customHeight="1">
      <c r="A107" s="4">
        <v>2510</v>
      </c>
      <c r="B107" s="4" t="s">
        <v>1760</v>
      </c>
      <c r="C107" s="4" t="str">
        <f>IF(D107=0,"Standard only",INDEX($AR$1:$BW$1,1,MATCH(D107,AR107:BW107,0)))</f>
        <v>Standard only</v>
      </c>
      <c r="D107" s="4">
        <v>0</v>
      </c>
      <c r="E107" s="5">
        <v>3.5</v>
      </c>
      <c r="F107" s="4">
        <v>459.09219000000002</v>
      </c>
      <c r="G107" s="4">
        <v>3.46</v>
      </c>
      <c r="H107" s="4" t="s">
        <v>25</v>
      </c>
      <c r="I107" s="4" t="s">
        <v>1760</v>
      </c>
      <c r="J107" s="4" t="s">
        <v>1760</v>
      </c>
      <c r="K107" s="4" t="s">
        <v>11842</v>
      </c>
      <c r="L107" s="4" t="s">
        <v>11842</v>
      </c>
      <c r="M107" s="4">
        <v>1</v>
      </c>
      <c r="N107" s="4" t="s">
        <v>1762</v>
      </c>
      <c r="O107" s="4" t="s">
        <v>12566</v>
      </c>
      <c r="P107" s="4">
        <v>22</v>
      </c>
      <c r="Q107" s="4" t="s">
        <v>1761</v>
      </c>
      <c r="R107" s="4" t="s">
        <v>1763</v>
      </c>
      <c r="S107" s="4" t="s">
        <v>11938</v>
      </c>
      <c r="T107" s="4" t="s">
        <v>12125</v>
      </c>
      <c r="U107" s="4"/>
      <c r="V107" s="4" t="s">
        <v>1764</v>
      </c>
      <c r="W107" s="4" t="str">
        <f>"piechart: colorlist=""#00FF00,#FFFFFF,#C0C0C0,#FFFF00,#0000FF,#000080,#008080,#800000,#808000,#800080,#FF0000,#FF00FF"" valuelist="""&amp;AF107&amp;","&amp;AG107&amp;","&amp;AH107&amp;","&amp;AI107&amp;","&amp;AJ107&amp;","&amp;AK107&amp;","&amp;AL107&amp;","&amp;AM107&amp;","&amp;AN107&amp;","&amp;AO107&amp;","&amp;AP107&amp;","&amp;AQ107&amp;""""</f>
        <v>piechart: colorlist="#00FF00,#FFFFFF,#C0C0C0,#FFFF00,#0000FF,#000080,#008080,#800000,#808000,#800080,#FF0000,#FF00FF" valuelist="0,0,0,0,0,0,0,0,0,0,0,0"</v>
      </c>
      <c r="X107" s="4"/>
      <c r="Y107" s="4"/>
      <c r="Z107" s="4"/>
      <c r="AA107" s="4"/>
      <c r="AB107" s="4"/>
      <c r="AC107" s="4"/>
      <c r="AD107" s="4"/>
      <c r="AE107" s="4"/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1000000000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</row>
    <row r="108" spans="1:75" s="6" customFormat="1" ht="12.95" customHeight="1">
      <c r="A108" s="4">
        <v>1020</v>
      </c>
      <c r="B108" s="4" t="s">
        <v>745</v>
      </c>
      <c r="C108" s="4" t="str">
        <f>IF(D108=0,"Standard only",INDEX($AR$1:$BW$1,1,MATCH(D108,AR108:BW108,0)))</f>
        <v>Standard only</v>
      </c>
      <c r="D108" s="4">
        <v>0</v>
      </c>
      <c r="E108" s="5">
        <v>3.5</v>
      </c>
      <c r="F108" s="4">
        <v>245.11722</v>
      </c>
      <c r="G108" s="4">
        <v>8.75</v>
      </c>
      <c r="H108" s="4" t="s">
        <v>25</v>
      </c>
      <c r="I108" s="4" t="s">
        <v>745</v>
      </c>
      <c r="J108" s="4" t="s">
        <v>745</v>
      </c>
      <c r="K108" s="4" t="s">
        <v>11842</v>
      </c>
      <c r="L108" s="4" t="s">
        <v>11842</v>
      </c>
      <c r="M108" s="4">
        <v>1</v>
      </c>
      <c r="N108" s="4" t="s">
        <v>356</v>
      </c>
      <c r="O108" s="4" t="s">
        <v>11834</v>
      </c>
      <c r="P108" s="4">
        <v>15</v>
      </c>
      <c r="Q108" s="4" t="s">
        <v>746</v>
      </c>
      <c r="R108" s="4" t="s">
        <v>748</v>
      </c>
      <c r="S108" s="4" t="s">
        <v>747</v>
      </c>
      <c r="T108" s="4" t="s">
        <v>12220</v>
      </c>
      <c r="U108" s="4"/>
      <c r="V108" s="4" t="s">
        <v>749</v>
      </c>
      <c r="W108" s="4" t="str">
        <f>"piechart: colorlist=""#00FF00,#FFFFFF,#C0C0C0,#FFFF00,#0000FF,#000080,#008080,#800000,#808000,#800080,#FF0000,#FF00FF"" valuelist="""&amp;AF108&amp;","&amp;AG108&amp;","&amp;AH108&amp;","&amp;AI108&amp;","&amp;AJ108&amp;","&amp;AK108&amp;","&amp;AL108&amp;","&amp;AM108&amp;","&amp;AN108&amp;","&amp;AO108&amp;","&amp;AP108&amp;","&amp;AQ108&amp;""""</f>
        <v>piechart: colorlist="#00FF00,#FFFFFF,#C0C0C0,#FFFF00,#0000FF,#000080,#008080,#800000,#808000,#800080,#FF0000,#FF00FF" valuelist="0,0,0,0,0,0,0,0,0,0,0,0"</v>
      </c>
      <c r="X108" s="4"/>
      <c r="Y108" s="4"/>
      <c r="Z108" s="4"/>
      <c r="AA108" s="4"/>
      <c r="AB108" s="4"/>
      <c r="AC108" s="4"/>
      <c r="AD108" s="4"/>
      <c r="AE108" s="4"/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1000000000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</row>
    <row r="109" spans="1:75" s="6" customFormat="1" ht="12.95" customHeight="1">
      <c r="A109" s="4">
        <v>841</v>
      </c>
      <c r="B109" s="4" t="s">
        <v>644</v>
      </c>
      <c r="C109" s="4" t="str">
        <f>IF(D109=0,"Standard only",INDEX($AR$1:$BW$1,1,MATCH(D109,AR109:BW109,0)))</f>
        <v>Standard only</v>
      </c>
      <c r="D109" s="4">
        <v>0</v>
      </c>
      <c r="E109" s="5">
        <v>3.5</v>
      </c>
      <c r="F109" s="4">
        <v>223.06010000000001</v>
      </c>
      <c r="G109" s="4">
        <v>4.28</v>
      </c>
      <c r="H109" s="4" t="s">
        <v>25</v>
      </c>
      <c r="I109" s="4" t="s">
        <v>644</v>
      </c>
      <c r="J109" s="4" t="s">
        <v>644</v>
      </c>
      <c r="K109" s="4" t="s">
        <v>11842</v>
      </c>
      <c r="L109" s="4" t="s">
        <v>11842</v>
      </c>
      <c r="M109" s="4">
        <v>1</v>
      </c>
      <c r="N109" s="4" t="s">
        <v>476</v>
      </c>
      <c r="O109" s="4" t="s">
        <v>11834</v>
      </c>
      <c r="P109" s="4">
        <v>11</v>
      </c>
      <c r="Q109" s="4" t="s">
        <v>645</v>
      </c>
      <c r="R109" s="4" t="s">
        <v>647</v>
      </c>
      <c r="S109" s="4" t="s">
        <v>646</v>
      </c>
      <c r="T109" s="4" t="s">
        <v>12181</v>
      </c>
      <c r="U109" s="4"/>
      <c r="V109" s="4" t="s">
        <v>648</v>
      </c>
      <c r="W109" s="4" t="str">
        <f>"piechart: colorlist=""#00FF00,#FFFFFF,#C0C0C0,#FFFF00,#0000FF,#000080,#008080,#800000,#808000,#800080,#FF0000,#FF00FF"" valuelist="""&amp;AF109&amp;","&amp;AG109&amp;","&amp;AH109&amp;","&amp;AI109&amp;","&amp;AJ109&amp;","&amp;AK109&amp;","&amp;AL109&amp;","&amp;AM109&amp;","&amp;AN109&amp;","&amp;AO109&amp;","&amp;AP109&amp;","&amp;AQ109&amp;""""</f>
        <v>piechart: colorlist="#00FF00,#FFFFFF,#C0C0C0,#FFFF00,#0000FF,#000080,#008080,#800000,#808000,#800080,#FF0000,#FF00FF" valuelist="0,0,0,0,0,0,0,0,0,0,0,0"</v>
      </c>
      <c r="X109" s="4"/>
      <c r="Y109" s="4"/>
      <c r="Z109" s="4"/>
      <c r="AA109" s="4"/>
      <c r="AB109" s="4"/>
      <c r="AC109" s="4"/>
      <c r="AD109" s="4"/>
      <c r="AE109" s="4"/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1000000000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</row>
    <row r="110" spans="1:75" s="6" customFormat="1" ht="12.95" customHeight="1">
      <c r="A110" s="4">
        <v>464</v>
      </c>
      <c r="B110" s="4" t="s">
        <v>388</v>
      </c>
      <c r="C110" s="4" t="str">
        <f>IF(D110=0,"Standard only",INDEX($AR$1:$BW$1,1,MATCH(D110,AR110:BW110,0)))</f>
        <v>Standard only</v>
      </c>
      <c r="D110" s="4">
        <v>0</v>
      </c>
      <c r="E110" s="5">
        <v>3.5</v>
      </c>
      <c r="F110" s="4">
        <v>179.03389000000001</v>
      </c>
      <c r="G110" s="4">
        <v>3.65</v>
      </c>
      <c r="H110" s="4" t="s">
        <v>25</v>
      </c>
      <c r="I110" s="4" t="s">
        <v>388</v>
      </c>
      <c r="J110" s="4" t="s">
        <v>388</v>
      </c>
      <c r="K110" s="4" t="s">
        <v>11842</v>
      </c>
      <c r="L110" s="4" t="s">
        <v>11842</v>
      </c>
      <c r="M110" s="4">
        <v>1</v>
      </c>
      <c r="N110" s="4" t="s">
        <v>390</v>
      </c>
      <c r="O110" s="4" t="s">
        <v>11834</v>
      </c>
      <c r="P110" s="4">
        <v>9</v>
      </c>
      <c r="Q110" s="4" t="s">
        <v>389</v>
      </c>
      <c r="R110" s="4" t="s">
        <v>392</v>
      </c>
      <c r="S110" s="4" t="s">
        <v>391</v>
      </c>
      <c r="T110" s="4" t="s">
        <v>11457</v>
      </c>
      <c r="U110" s="4"/>
      <c r="V110" s="4" t="s">
        <v>393</v>
      </c>
      <c r="W110" s="4" t="str">
        <f>"piechart: colorlist=""#00FF00,#FFFFFF,#C0C0C0,#FFFF00,#0000FF,#000080,#008080,#800000,#808000,#800080,#FF0000,#FF00FF"" valuelist="""&amp;AF110&amp;","&amp;AG110&amp;","&amp;AH110&amp;","&amp;AI110&amp;","&amp;AJ110&amp;","&amp;AK110&amp;","&amp;AL110&amp;","&amp;AM110&amp;","&amp;AN110&amp;","&amp;AO110&amp;","&amp;AP110&amp;","&amp;AQ110&amp;""""</f>
        <v>piechart: colorlist="#00FF00,#FFFFFF,#C0C0C0,#FFFF00,#0000FF,#000080,#008080,#800000,#808000,#800080,#FF0000,#FF00FF" valuelist="0,0,0,0,0,0,0,0,0,0,0,0"</v>
      </c>
      <c r="X110" s="4"/>
      <c r="Y110" s="4"/>
      <c r="Z110" s="4"/>
      <c r="AA110" s="4"/>
      <c r="AB110" s="4"/>
      <c r="AC110" s="4"/>
      <c r="AD110" s="4"/>
      <c r="AE110" s="4"/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1000000000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</row>
    <row r="111" spans="1:75" s="6" customFormat="1" ht="12.95" customHeight="1">
      <c r="A111" s="4">
        <v>475</v>
      </c>
      <c r="B111" s="4" t="s">
        <v>403</v>
      </c>
      <c r="C111" s="4" t="str">
        <f>IF(D111=0,"Standard only",INDEX($AR$1:$BW$1,1,MATCH(D111,AR111:BW111,0)))</f>
        <v>Standard only</v>
      </c>
      <c r="D111" s="4">
        <v>0</v>
      </c>
      <c r="E111" s="5">
        <v>3.5</v>
      </c>
      <c r="F111" s="4">
        <v>179.07026999999999</v>
      </c>
      <c r="G111" s="4">
        <v>6.03</v>
      </c>
      <c r="H111" s="4" t="s">
        <v>25</v>
      </c>
      <c r="I111" s="4" t="s">
        <v>403</v>
      </c>
      <c r="J111" s="4" t="s">
        <v>403</v>
      </c>
      <c r="K111" s="4" t="s">
        <v>11842</v>
      </c>
      <c r="L111" s="4" t="s">
        <v>11842</v>
      </c>
      <c r="M111" s="4">
        <v>1</v>
      </c>
      <c r="N111" s="4" t="s">
        <v>257</v>
      </c>
      <c r="O111" s="4" t="s">
        <v>12598</v>
      </c>
      <c r="P111" s="4">
        <v>10</v>
      </c>
      <c r="Q111" s="4" t="s">
        <v>404</v>
      </c>
      <c r="R111" s="4" t="s">
        <v>405</v>
      </c>
      <c r="S111" s="4" t="s">
        <v>11890</v>
      </c>
      <c r="T111" s="4" t="s">
        <v>12045</v>
      </c>
      <c r="U111" s="4"/>
      <c r="V111" s="4" t="s">
        <v>406</v>
      </c>
      <c r="W111" s="4" t="str">
        <f>"piechart: colorlist=""#00FF00,#FFFFFF,#C0C0C0,#FFFF00,#0000FF,#000080,#008080,#800000,#808000,#800080,#FF0000,#FF00FF"" valuelist="""&amp;AF111&amp;","&amp;AG111&amp;","&amp;AH111&amp;","&amp;AI111&amp;","&amp;AJ111&amp;","&amp;AK111&amp;","&amp;AL111&amp;","&amp;AM111&amp;","&amp;AN111&amp;","&amp;AO111&amp;","&amp;AP111&amp;","&amp;AQ111&amp;""""</f>
        <v>piechart: colorlist="#00FF00,#FFFFFF,#C0C0C0,#FFFF00,#0000FF,#000080,#008080,#800000,#808000,#800080,#FF0000,#FF00FF" valuelist="0,0,0,0,0,0,0,0,0,0,0,0"</v>
      </c>
      <c r="X111" s="4" t="s">
        <v>9158</v>
      </c>
      <c r="Y111" s="4" t="s">
        <v>9159</v>
      </c>
      <c r="Z111" s="4"/>
      <c r="AA111" s="4"/>
      <c r="AB111" s="4" t="s">
        <v>9156</v>
      </c>
      <c r="AC111" s="4" t="s">
        <v>9157</v>
      </c>
      <c r="AD111" s="4"/>
      <c r="AE111" s="4"/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1000000000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</row>
    <row r="112" spans="1:75" s="6" customFormat="1" ht="12.95" customHeight="1">
      <c r="A112" s="4">
        <v>723</v>
      </c>
      <c r="B112" s="4" t="s">
        <v>566</v>
      </c>
      <c r="C112" s="4" t="str">
        <f>IF(D112=0,"Standard only",INDEX($AR$1:$BW$1,1,MATCH(D112,AR112:BW112,0)))</f>
        <v>Standard only</v>
      </c>
      <c r="D112" s="4">
        <v>0</v>
      </c>
      <c r="E112" s="5">
        <v>3.5</v>
      </c>
      <c r="F112" s="4">
        <v>209.08083999999999</v>
      </c>
      <c r="G112" s="4">
        <v>5.18</v>
      </c>
      <c r="H112" s="4" t="s">
        <v>25</v>
      </c>
      <c r="I112" s="4" t="s">
        <v>566</v>
      </c>
      <c r="J112" s="4" t="s">
        <v>566</v>
      </c>
      <c r="K112" s="4" t="s">
        <v>11842</v>
      </c>
      <c r="L112" s="4" t="s">
        <v>11842</v>
      </c>
      <c r="M112" s="4">
        <v>1</v>
      </c>
      <c r="N112" s="4" t="s">
        <v>257</v>
      </c>
      <c r="O112" s="4" t="s">
        <v>12598</v>
      </c>
      <c r="P112" s="4">
        <v>11</v>
      </c>
      <c r="Q112" s="4" t="s">
        <v>567</v>
      </c>
      <c r="R112" s="4" t="s">
        <v>8697</v>
      </c>
      <c r="S112" s="4" t="s">
        <v>11901</v>
      </c>
      <c r="T112" s="4" t="s">
        <v>12063</v>
      </c>
      <c r="U112" s="4"/>
      <c r="V112" s="4" t="s">
        <v>568</v>
      </c>
      <c r="W112" s="4" t="str">
        <f>"piechart: colorlist=""#00FF00,#FFFFFF,#C0C0C0,#FFFF00,#0000FF,#000080,#008080,#800000,#808000,#800080,#FF0000,#FF00FF"" valuelist="""&amp;AF112&amp;","&amp;AG112&amp;","&amp;AH112&amp;","&amp;AI112&amp;","&amp;AJ112&amp;","&amp;AK112&amp;","&amp;AL112&amp;","&amp;AM112&amp;","&amp;AN112&amp;","&amp;AO112&amp;","&amp;AP112&amp;","&amp;AQ112&amp;""""</f>
        <v>piechart: colorlist="#00FF00,#FFFFFF,#C0C0C0,#FFFF00,#0000FF,#000080,#008080,#800000,#808000,#800080,#FF0000,#FF00FF" valuelist="0,0,0,0,0,0,0,0,0,0,0,0"</v>
      </c>
      <c r="X112" s="4"/>
      <c r="Y112" s="4"/>
      <c r="Z112" s="4"/>
      <c r="AA112" s="4"/>
      <c r="AB112" s="4"/>
      <c r="AC112" s="4"/>
      <c r="AD112" s="4"/>
      <c r="AE112" s="4"/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1000000000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</row>
    <row r="113" spans="1:75" s="6" customFormat="1" ht="12.95" customHeight="1">
      <c r="A113" s="4">
        <v>724</v>
      </c>
      <c r="B113" s="4" t="s">
        <v>569</v>
      </c>
      <c r="C113" s="4" t="str">
        <f>IF(D113=0,"Standard only",INDEX($AR$1:$BW$1,1,MATCH(D113,AR113:BW113,0)))</f>
        <v>Standard only</v>
      </c>
      <c r="D113" s="4">
        <v>0</v>
      </c>
      <c r="E113" s="5">
        <v>3.5</v>
      </c>
      <c r="F113" s="4">
        <v>209.08083999999999</v>
      </c>
      <c r="G113" s="4">
        <v>6.26</v>
      </c>
      <c r="H113" s="4" t="s">
        <v>25</v>
      </c>
      <c r="I113" s="4" t="s">
        <v>569</v>
      </c>
      <c r="J113" s="4" t="s">
        <v>569</v>
      </c>
      <c r="K113" s="4" t="s">
        <v>11842</v>
      </c>
      <c r="L113" s="4" t="s">
        <v>11842</v>
      </c>
      <c r="M113" s="4">
        <v>1</v>
      </c>
      <c r="N113" s="4" t="s">
        <v>257</v>
      </c>
      <c r="O113" s="4" t="s">
        <v>12598</v>
      </c>
      <c r="P113" s="4">
        <v>11</v>
      </c>
      <c r="Q113" s="4" t="s">
        <v>567</v>
      </c>
      <c r="R113" s="4" t="s">
        <v>570</v>
      </c>
      <c r="S113" s="4" t="s">
        <v>11889</v>
      </c>
      <c r="T113" s="4" t="s">
        <v>12044</v>
      </c>
      <c r="U113" s="4"/>
      <c r="V113" s="4" t="s">
        <v>571</v>
      </c>
      <c r="W113" s="4" t="str">
        <f>"piechart: colorlist=""#00FF00,#FFFFFF,#C0C0C0,#FFFF00,#0000FF,#000080,#008080,#800000,#808000,#800080,#FF0000,#FF00FF"" valuelist="""&amp;AF113&amp;","&amp;AG113&amp;","&amp;AH113&amp;","&amp;AI113&amp;","&amp;AJ113&amp;","&amp;AK113&amp;","&amp;AL113&amp;","&amp;AM113&amp;","&amp;AN113&amp;","&amp;AO113&amp;","&amp;AP113&amp;","&amp;AQ113&amp;""""</f>
        <v>piechart: colorlist="#00FF00,#FFFFFF,#C0C0C0,#FFFF00,#0000FF,#000080,#008080,#800000,#808000,#800080,#FF0000,#FF00FF" valuelist="0,0,0,0,0,0,0,0,0,0,0,0"</v>
      </c>
      <c r="X113" s="4" t="s">
        <v>9160</v>
      </c>
      <c r="Y113" s="4" t="s">
        <v>9161</v>
      </c>
      <c r="Z113" s="4" t="s">
        <v>9162</v>
      </c>
      <c r="AA113" s="4"/>
      <c r="AB113" s="4"/>
      <c r="AC113" s="4"/>
      <c r="AD113" s="4"/>
      <c r="AE113" s="4"/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1000000000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</row>
    <row r="114" spans="1:75" s="6" customFormat="1" ht="12" customHeight="1">
      <c r="A114" s="4">
        <v>335</v>
      </c>
      <c r="B114" s="4" t="s">
        <v>275</v>
      </c>
      <c r="C114" s="4" t="str">
        <f>IF(D114=0,"Standard only",INDEX($AR$1:$BW$1,1,MATCH(D114,AR114:BW114,0)))</f>
        <v>Standard only</v>
      </c>
      <c r="D114" s="4">
        <v>0</v>
      </c>
      <c r="E114" s="5">
        <v>3.5</v>
      </c>
      <c r="F114" s="4">
        <v>165.05462</v>
      </c>
      <c r="G114" s="4">
        <v>4.42</v>
      </c>
      <c r="H114" s="4" t="s">
        <v>25</v>
      </c>
      <c r="I114" s="4" t="s">
        <v>275</v>
      </c>
      <c r="J114" s="4" t="s">
        <v>275</v>
      </c>
      <c r="K114" s="4" t="s">
        <v>11842</v>
      </c>
      <c r="L114" s="4" t="s">
        <v>11842</v>
      </c>
      <c r="M114" s="4">
        <v>1</v>
      </c>
      <c r="N114" s="4" t="s">
        <v>155</v>
      </c>
      <c r="O114" s="4" t="s">
        <v>12588</v>
      </c>
      <c r="P114" s="4">
        <v>9</v>
      </c>
      <c r="Q114" s="4" t="s">
        <v>154</v>
      </c>
      <c r="R114" s="4" t="s">
        <v>8685</v>
      </c>
      <c r="S114" s="4" t="s">
        <v>11233</v>
      </c>
      <c r="T114" s="4" t="s">
        <v>11448</v>
      </c>
      <c r="U114" s="4"/>
      <c r="V114" s="4" t="s">
        <v>276</v>
      </c>
      <c r="W114" s="4" t="str">
        <f>"piechart: colorlist=""#00FF00,#FFFFFF,#C0C0C0,#FFFF00,#0000FF,#000080,#008080,#800000,#808000,#800080,#FF0000,#FF00FF"" valuelist="""&amp;AF114&amp;","&amp;AG114&amp;","&amp;AH114&amp;","&amp;AI114&amp;","&amp;AJ114&amp;","&amp;AK114&amp;","&amp;AL114&amp;","&amp;AM114&amp;","&amp;AN114&amp;","&amp;AO114&amp;","&amp;AP114&amp;","&amp;AQ114&amp;""""</f>
        <v>piechart: colorlist="#00FF00,#FFFFFF,#C0C0C0,#FFFF00,#0000FF,#000080,#008080,#800000,#808000,#800080,#FF0000,#FF00FF" valuelist="0,0,0,0,0,0,0,0,0,0,0,0"</v>
      </c>
      <c r="X114" s="4"/>
      <c r="Y114" s="4"/>
      <c r="Z114" s="4"/>
      <c r="AA114" s="4"/>
      <c r="AB114" s="4"/>
      <c r="AC114" s="4"/>
      <c r="AD114" s="4"/>
      <c r="AE114" s="4"/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1000000000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</row>
    <row r="115" spans="1:75" s="6" customFormat="1" ht="0.95" customHeight="1">
      <c r="A115" s="4">
        <v>1690</v>
      </c>
      <c r="B115" s="4" t="s">
        <v>1223</v>
      </c>
      <c r="C115" s="4" t="str">
        <f>IF(D115=0,"Standard only",INDEX($AR$1:$BW$1,1,MATCH(D115,AR115:BW115,0)))</f>
        <v>Standard only</v>
      </c>
      <c r="D115" s="4">
        <v>0</v>
      </c>
      <c r="E115" s="5">
        <v>3.5</v>
      </c>
      <c r="F115" s="4">
        <v>318.1336</v>
      </c>
      <c r="G115" s="4">
        <v>6.83</v>
      </c>
      <c r="H115" s="4" t="s">
        <v>25</v>
      </c>
      <c r="I115" s="4" t="s">
        <v>1223</v>
      </c>
      <c r="J115" s="4" t="s">
        <v>1223</v>
      </c>
      <c r="K115" s="4" t="s">
        <v>11842</v>
      </c>
      <c r="L115" s="4" t="s">
        <v>11842</v>
      </c>
      <c r="M115" s="4">
        <v>1</v>
      </c>
      <c r="N115" s="4" t="s">
        <v>1225</v>
      </c>
      <c r="O115" s="4" t="s">
        <v>12588</v>
      </c>
      <c r="P115" s="4">
        <v>17</v>
      </c>
      <c r="Q115" s="4" t="s">
        <v>1224</v>
      </c>
      <c r="R115" s="4" t="s">
        <v>1226</v>
      </c>
      <c r="S115" s="4" t="s">
        <v>12001</v>
      </c>
      <c r="T115" s="4" t="s">
        <v>12232</v>
      </c>
      <c r="U115" s="4"/>
      <c r="V115" s="4" t="s">
        <v>1227</v>
      </c>
      <c r="W115" s="4" t="str">
        <f>"piechart: colorlist=""#00FF00,#FFFFFF,#C0C0C0,#FFFF00,#0000FF,#000080,#008080,#800000,#808000,#800080,#FF0000,#FF00FF"" valuelist="""&amp;AF115&amp;","&amp;AG115&amp;","&amp;AH115&amp;","&amp;AI115&amp;","&amp;AJ115&amp;","&amp;AK115&amp;","&amp;AL115&amp;","&amp;AM115&amp;","&amp;AN115&amp;","&amp;AO115&amp;","&amp;AP115&amp;","&amp;AQ115&amp;""""</f>
        <v>piechart: colorlist="#00FF00,#FFFFFF,#C0C0C0,#FFFF00,#0000FF,#000080,#008080,#800000,#808000,#800080,#FF0000,#FF00FF" valuelist="0,0,0,0,0,0,0,0,0,0,0,0"</v>
      </c>
      <c r="X115" s="4"/>
      <c r="Y115" s="4"/>
      <c r="Z115" s="4"/>
      <c r="AA115" s="4"/>
      <c r="AB115" s="4"/>
      <c r="AC115" s="4"/>
      <c r="AD115" s="4"/>
      <c r="AE115" s="4"/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1000000000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</row>
    <row r="116" spans="1:75" s="6" customFormat="1" ht="12.95" customHeight="1">
      <c r="A116" s="4">
        <v>206</v>
      </c>
      <c r="B116" s="4" t="s">
        <v>171</v>
      </c>
      <c r="C116" s="4" t="str">
        <f>IF(D116=0,"Standard only",INDEX($AR$1:$BW$1,1,MATCH(D116,AR116:BW116,0)))</f>
        <v>Standard only</v>
      </c>
      <c r="D116" s="4">
        <v>0</v>
      </c>
      <c r="E116" s="5">
        <v>3.5</v>
      </c>
      <c r="F116" s="4">
        <v>149.05971</v>
      </c>
      <c r="G116" s="4">
        <v>5.42</v>
      </c>
      <c r="H116" s="4" t="s">
        <v>25</v>
      </c>
      <c r="I116" s="4" t="s">
        <v>171</v>
      </c>
      <c r="J116" s="4" t="s">
        <v>171</v>
      </c>
      <c r="K116" s="4" t="s">
        <v>11842</v>
      </c>
      <c r="L116" s="4" t="s">
        <v>11842</v>
      </c>
      <c r="M116" s="4">
        <v>1</v>
      </c>
      <c r="N116" s="4" t="s">
        <v>74</v>
      </c>
      <c r="O116" s="4" t="s">
        <v>12588</v>
      </c>
      <c r="P116" s="4">
        <v>9</v>
      </c>
      <c r="Q116" s="4" t="s">
        <v>73</v>
      </c>
      <c r="R116" s="4" t="s">
        <v>75</v>
      </c>
      <c r="S116" s="4" t="s">
        <v>76</v>
      </c>
      <c r="T116" s="4" t="s">
        <v>12101</v>
      </c>
      <c r="U116" s="4"/>
      <c r="V116" s="4" t="s">
        <v>172</v>
      </c>
      <c r="W116" s="4" t="str">
        <f>"piechart: colorlist=""#00FF00,#FFFFFF,#C0C0C0,#FFFF00,#0000FF,#000080,#008080,#800000,#808000,#800080,#FF0000,#FF00FF"" valuelist="""&amp;AF116&amp;","&amp;AG116&amp;","&amp;AH116&amp;","&amp;AI116&amp;","&amp;AJ116&amp;","&amp;AK116&amp;","&amp;AL116&amp;","&amp;AM116&amp;","&amp;AN116&amp;","&amp;AO116&amp;","&amp;AP116&amp;","&amp;AQ116&amp;""""</f>
        <v>piechart: colorlist="#00FF00,#FFFFFF,#C0C0C0,#FFFF00,#0000FF,#000080,#008080,#800000,#808000,#800080,#FF0000,#FF00FF" valuelist="0,0,0,0,0,0,0,0,0,0,0,0"</v>
      </c>
      <c r="X116" s="4"/>
      <c r="Y116" s="4"/>
      <c r="Z116" s="4"/>
      <c r="AA116" s="4"/>
      <c r="AB116" s="4"/>
      <c r="AC116" s="4"/>
      <c r="AD116" s="4"/>
      <c r="AE116" s="4"/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1000000000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</row>
    <row r="117" spans="1:75" s="6" customFormat="1" ht="12.95" customHeight="1">
      <c r="A117" s="4">
        <v>207</v>
      </c>
      <c r="B117" s="4" t="s">
        <v>173</v>
      </c>
      <c r="C117" s="4" t="str">
        <f>IF(D117=0,"Standard only",INDEX($AR$1:$BW$1,1,MATCH(D117,AR117:BW117,0)))</f>
        <v>Standard only</v>
      </c>
      <c r="D117" s="4">
        <v>0</v>
      </c>
      <c r="E117" s="5">
        <v>3.5</v>
      </c>
      <c r="F117" s="4">
        <v>149.05971</v>
      </c>
      <c r="G117" s="4">
        <v>5.84</v>
      </c>
      <c r="H117" s="4" t="s">
        <v>25</v>
      </c>
      <c r="I117" s="4" t="s">
        <v>173</v>
      </c>
      <c r="J117" s="4" t="s">
        <v>173</v>
      </c>
      <c r="K117" s="4" t="s">
        <v>11842</v>
      </c>
      <c r="L117" s="4" t="s">
        <v>11842</v>
      </c>
      <c r="M117" s="4">
        <v>1</v>
      </c>
      <c r="N117" s="4" t="s">
        <v>74</v>
      </c>
      <c r="O117" s="4" t="s">
        <v>12588</v>
      </c>
      <c r="P117" s="4">
        <v>9</v>
      </c>
      <c r="Q117" s="4" t="s">
        <v>73</v>
      </c>
      <c r="R117" s="4" t="s">
        <v>75</v>
      </c>
      <c r="S117" s="4" t="s">
        <v>76</v>
      </c>
      <c r="T117" s="4" t="s">
        <v>12101</v>
      </c>
      <c r="U117" s="4"/>
      <c r="V117" s="4" t="s">
        <v>174</v>
      </c>
      <c r="W117" s="4" t="str">
        <f>"piechart: colorlist=""#00FF00,#FFFFFF,#C0C0C0,#FFFF00,#0000FF,#000080,#008080,#800000,#808000,#800080,#FF0000,#FF00FF"" valuelist="""&amp;AF117&amp;","&amp;AG117&amp;","&amp;AH117&amp;","&amp;AI117&amp;","&amp;AJ117&amp;","&amp;AK117&amp;","&amp;AL117&amp;","&amp;AM117&amp;","&amp;AN117&amp;","&amp;AO117&amp;","&amp;AP117&amp;","&amp;AQ117&amp;""""</f>
        <v>piechart: colorlist="#00FF00,#FFFFFF,#C0C0C0,#FFFF00,#0000FF,#000080,#008080,#800000,#808000,#800080,#FF0000,#FF00FF" valuelist="0,0,0,0,0,0,0,0,0,0,0,0"</v>
      </c>
      <c r="X117" s="4"/>
      <c r="Y117" s="4"/>
      <c r="Z117" s="4"/>
      <c r="AA117" s="4"/>
      <c r="AB117" s="4"/>
      <c r="AC117" s="4"/>
      <c r="AD117" s="4"/>
      <c r="AE117" s="4"/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1000000000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</row>
    <row r="118" spans="1:75" s="6" customFormat="1" ht="12.95" customHeight="1">
      <c r="A118" s="4">
        <v>208</v>
      </c>
      <c r="B118" s="4" t="s">
        <v>175</v>
      </c>
      <c r="C118" s="4" t="str">
        <f>IF(D118=0,"Standard only",INDEX($AR$1:$BW$1,1,MATCH(D118,AR118:BW118,0)))</f>
        <v>Standard only</v>
      </c>
      <c r="D118" s="4">
        <v>0</v>
      </c>
      <c r="E118" s="5">
        <v>3.5</v>
      </c>
      <c r="F118" s="4">
        <v>149.05971</v>
      </c>
      <c r="G118" s="4">
        <v>4.53</v>
      </c>
      <c r="H118" s="4" t="s">
        <v>25</v>
      </c>
      <c r="I118" s="4" t="s">
        <v>175</v>
      </c>
      <c r="J118" s="4" t="s">
        <v>175</v>
      </c>
      <c r="K118" s="4" t="s">
        <v>11842</v>
      </c>
      <c r="L118" s="4" t="s">
        <v>11842</v>
      </c>
      <c r="M118" s="4">
        <v>1</v>
      </c>
      <c r="N118" s="4" t="s">
        <v>169</v>
      </c>
      <c r="O118" s="4" t="s">
        <v>12588</v>
      </c>
      <c r="P118" s="4">
        <v>9</v>
      </c>
      <c r="Q118" s="4" t="s">
        <v>73</v>
      </c>
      <c r="R118" s="4" t="s">
        <v>170</v>
      </c>
      <c r="S118" s="4" t="s">
        <v>11996</v>
      </c>
      <c r="T118" s="4" t="s">
        <v>12225</v>
      </c>
      <c r="U118" s="4"/>
      <c r="V118" s="4" t="s">
        <v>176</v>
      </c>
      <c r="W118" s="4" t="str">
        <f>"piechart: colorlist=""#00FF00,#FFFFFF,#C0C0C0,#FFFF00,#0000FF,#000080,#008080,#800000,#808000,#800080,#FF0000,#FF00FF"" valuelist="""&amp;AF118&amp;","&amp;AG118&amp;","&amp;AH118&amp;","&amp;AI118&amp;","&amp;AJ118&amp;","&amp;AK118&amp;","&amp;AL118&amp;","&amp;AM118&amp;","&amp;AN118&amp;","&amp;AO118&amp;","&amp;AP118&amp;","&amp;AQ118&amp;""""</f>
        <v>piechart: colorlist="#00FF00,#FFFFFF,#C0C0C0,#FFFF00,#0000FF,#000080,#008080,#800000,#808000,#800080,#FF0000,#FF00FF" valuelist="0,0,0,0,0,0,0,0,0,0,0,0"</v>
      </c>
      <c r="X118" s="4"/>
      <c r="Y118" s="4"/>
      <c r="Z118" s="4"/>
      <c r="AA118" s="4"/>
      <c r="AB118" s="4"/>
      <c r="AC118" s="4"/>
      <c r="AD118" s="4"/>
      <c r="AE118" s="4"/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1000000000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</row>
    <row r="119" spans="1:75" s="6" customFormat="1" ht="12.95" customHeight="1">
      <c r="A119" s="4">
        <v>730</v>
      </c>
      <c r="B119" s="4" t="s">
        <v>574</v>
      </c>
      <c r="C119" s="4" t="str">
        <f>IF(D119=0,"Standard only",INDEX($AR$1:$BW$1,1,MATCH(D119,AR119:BW119,0)))</f>
        <v>Standard only</v>
      </c>
      <c r="D119" s="4">
        <v>0</v>
      </c>
      <c r="E119" s="5">
        <v>3.5</v>
      </c>
      <c r="F119" s="4">
        <v>209.09609</v>
      </c>
      <c r="G119" s="4">
        <v>9.02</v>
      </c>
      <c r="H119" s="4" t="s">
        <v>25</v>
      </c>
      <c r="I119" s="4" t="s">
        <v>574</v>
      </c>
      <c r="J119" s="4" t="s">
        <v>574</v>
      </c>
      <c r="K119" s="4" t="s">
        <v>11842</v>
      </c>
      <c r="L119" s="4" t="s">
        <v>11842</v>
      </c>
      <c r="M119" s="4">
        <v>1</v>
      </c>
      <c r="N119" s="4" t="s">
        <v>576</v>
      </c>
      <c r="O119" s="4" t="s">
        <v>12585</v>
      </c>
      <c r="P119" s="4">
        <v>15</v>
      </c>
      <c r="Q119" s="4" t="s">
        <v>575</v>
      </c>
      <c r="R119" s="4" t="s">
        <v>577</v>
      </c>
      <c r="S119" s="4" t="s">
        <v>11924</v>
      </c>
      <c r="T119" s="4" t="s">
        <v>12096</v>
      </c>
      <c r="U119" s="4"/>
      <c r="V119" s="4" t="s">
        <v>578</v>
      </c>
      <c r="W119" s="4" t="str">
        <f>"piechart: colorlist=""#00FF00,#FFFFFF,#C0C0C0,#FFFF00,#0000FF,#000080,#008080,#800000,#808000,#800080,#FF0000,#FF00FF"" valuelist="""&amp;AF119&amp;","&amp;AG119&amp;","&amp;AH119&amp;","&amp;AI119&amp;","&amp;AJ119&amp;","&amp;AK119&amp;","&amp;AL119&amp;","&amp;AM119&amp;","&amp;AN119&amp;","&amp;AO119&amp;","&amp;AP119&amp;","&amp;AQ119&amp;""""</f>
        <v>piechart: colorlist="#00FF00,#FFFFFF,#C0C0C0,#FFFF00,#0000FF,#000080,#008080,#800000,#808000,#800080,#FF0000,#FF00FF" valuelist="0,0,0,0,0,0,0,0,0,0,0,0"</v>
      </c>
      <c r="X119" s="4"/>
      <c r="Y119" s="4"/>
      <c r="Z119" s="4"/>
      <c r="AA119" s="4"/>
      <c r="AB119" s="4"/>
      <c r="AC119" s="4"/>
      <c r="AD119" s="4"/>
      <c r="AE119" s="4"/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1000000000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</row>
    <row r="120" spans="1:75" s="6" customFormat="1" ht="12.95" customHeight="1">
      <c r="A120" s="4">
        <v>2991</v>
      </c>
      <c r="B120" s="4" t="s">
        <v>2017</v>
      </c>
      <c r="C120" s="4" t="str">
        <f>IF(D120=0,"Standard only",INDEX($AR$1:$BW$1,1,MATCH(D120,AR120:BW120,0)))</f>
        <v>Standard only</v>
      </c>
      <c r="D120" s="4">
        <v>0</v>
      </c>
      <c r="E120" s="5">
        <v>3.5</v>
      </c>
      <c r="F120" s="4">
        <v>595.20213000000001</v>
      </c>
      <c r="G120" s="4">
        <v>5.42</v>
      </c>
      <c r="H120" s="4" t="s">
        <v>25</v>
      </c>
      <c r="I120" s="4" t="s">
        <v>2017</v>
      </c>
      <c r="J120" s="4" t="s">
        <v>2017</v>
      </c>
      <c r="K120" s="4" t="s">
        <v>11842</v>
      </c>
      <c r="L120" s="4" t="s">
        <v>11842</v>
      </c>
      <c r="M120" s="4">
        <v>1</v>
      </c>
      <c r="N120" s="4" t="s">
        <v>1635</v>
      </c>
      <c r="O120" s="4" t="s">
        <v>12585</v>
      </c>
      <c r="P120" s="4">
        <v>28</v>
      </c>
      <c r="Q120" s="4" t="s">
        <v>2018</v>
      </c>
      <c r="R120" s="4" t="s">
        <v>2019</v>
      </c>
      <c r="S120" s="4" t="s">
        <v>11900</v>
      </c>
      <c r="T120" s="4" t="s">
        <v>12060</v>
      </c>
      <c r="U120" s="4"/>
      <c r="V120" s="4" t="s">
        <v>2021</v>
      </c>
      <c r="W120" s="4" t="str">
        <f>"piechart: colorlist=""#00FF00,#FFFFFF,#C0C0C0,#FFFF00,#0000FF,#000080,#008080,#800000,#808000,#800080,#FF0000,#FF00FF"" valuelist="""&amp;AF120&amp;","&amp;AG120&amp;","&amp;AH120&amp;","&amp;AI120&amp;","&amp;AJ120&amp;","&amp;AK120&amp;","&amp;AL120&amp;","&amp;AM120&amp;","&amp;AN120&amp;","&amp;AO120&amp;","&amp;AP120&amp;","&amp;AQ120&amp;""""</f>
        <v>piechart: colorlist="#00FF00,#FFFFFF,#C0C0C0,#FFFF00,#0000FF,#000080,#008080,#800000,#808000,#800080,#FF0000,#FF00FF" valuelist="0,0,0,0,0,0,0,0,0,0,0,0"</v>
      </c>
      <c r="X120" s="4"/>
      <c r="Y120" s="4"/>
      <c r="Z120" s="4"/>
      <c r="AA120" s="4"/>
      <c r="AB120" s="4"/>
      <c r="AC120" s="4"/>
      <c r="AD120" s="4"/>
      <c r="AE120" s="4"/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1000000000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</row>
    <row r="121" spans="1:75" s="6" customFormat="1" ht="12.95" customHeight="1">
      <c r="A121" s="4">
        <v>3043</v>
      </c>
      <c r="B121" s="4" t="s">
        <v>2088</v>
      </c>
      <c r="C121" s="4" t="str">
        <f>IF(D121=0,"Standard only",INDEX($AR$1:$BW$1,1,MATCH(D121,AR121:BW121,0)))</f>
        <v>Standard only</v>
      </c>
      <c r="D121" s="4">
        <v>0</v>
      </c>
      <c r="E121" s="5">
        <v>3.5</v>
      </c>
      <c r="F121" s="4">
        <v>613.21270000000004</v>
      </c>
      <c r="G121" s="4">
        <v>5.07</v>
      </c>
      <c r="H121" s="4" t="s">
        <v>25</v>
      </c>
      <c r="I121" s="4" t="s">
        <v>2088</v>
      </c>
      <c r="J121" s="4" t="s">
        <v>2088</v>
      </c>
      <c r="K121" s="4" t="s">
        <v>11842</v>
      </c>
      <c r="L121" s="4" t="s">
        <v>11842</v>
      </c>
      <c r="M121" s="4">
        <v>1</v>
      </c>
      <c r="N121" s="4" t="s">
        <v>1635</v>
      </c>
      <c r="O121" s="4" t="s">
        <v>12585</v>
      </c>
      <c r="P121" s="4">
        <v>28</v>
      </c>
      <c r="Q121" s="4" t="s">
        <v>2089</v>
      </c>
      <c r="R121" s="4" t="s">
        <v>2090</v>
      </c>
      <c r="S121" s="4" t="s">
        <v>11933</v>
      </c>
      <c r="T121" s="4" t="s">
        <v>12117</v>
      </c>
      <c r="U121" s="4"/>
      <c r="V121" s="4" t="s">
        <v>2091</v>
      </c>
      <c r="W121" s="4" t="str">
        <f>"piechart: colorlist=""#00FF00,#FFFFFF,#C0C0C0,#FFFF00,#0000FF,#000080,#008080,#800000,#808000,#800080,#FF0000,#FF00FF"" valuelist="""&amp;AF121&amp;","&amp;AG121&amp;","&amp;AH121&amp;","&amp;AI121&amp;","&amp;AJ121&amp;","&amp;AK121&amp;","&amp;AL121&amp;","&amp;AM121&amp;","&amp;AN121&amp;","&amp;AO121&amp;","&amp;AP121&amp;","&amp;AQ121&amp;""""</f>
        <v>piechart: colorlist="#00FF00,#FFFFFF,#C0C0C0,#FFFF00,#0000FF,#000080,#008080,#800000,#808000,#800080,#FF0000,#FF00FF" valuelist="0,0,0,0,0,0,0,0,0,0,0,0"</v>
      </c>
      <c r="X121" s="4"/>
      <c r="Y121" s="4"/>
      <c r="Z121" s="4"/>
      <c r="AA121" s="4"/>
      <c r="AB121" s="4"/>
      <c r="AC121" s="4"/>
      <c r="AD121" s="4"/>
      <c r="AE121" s="4"/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1000000000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</row>
    <row r="122" spans="1:75" s="6" customFormat="1" ht="12.95" customHeight="1">
      <c r="A122" s="4">
        <v>1034</v>
      </c>
      <c r="B122" s="4" t="s">
        <v>765</v>
      </c>
      <c r="C122" s="4" t="str">
        <f>IF(D122=0,"Standard only",INDEX($AR$1:$BW$1,1,MATCH(D122,AR122:BW122,0)))</f>
        <v>Standard only</v>
      </c>
      <c r="D122" s="4">
        <v>0</v>
      </c>
      <c r="E122" s="5">
        <v>3.5</v>
      </c>
      <c r="F122" s="4">
        <v>247.12297000000001</v>
      </c>
      <c r="G122" s="4">
        <v>4.93</v>
      </c>
      <c r="H122" s="4" t="s">
        <v>25</v>
      </c>
      <c r="I122" s="4" t="s">
        <v>765</v>
      </c>
      <c r="J122" s="4" t="s">
        <v>765</v>
      </c>
      <c r="K122" s="4" t="s">
        <v>11842</v>
      </c>
      <c r="L122" s="4" t="s">
        <v>11842</v>
      </c>
      <c r="M122" s="4">
        <v>1</v>
      </c>
      <c r="N122" s="4" t="s">
        <v>767</v>
      </c>
      <c r="O122" s="4" t="s">
        <v>12596</v>
      </c>
      <c r="P122" s="4">
        <v>17</v>
      </c>
      <c r="Q122" s="4" t="s">
        <v>766</v>
      </c>
      <c r="R122" s="4" t="s">
        <v>769</v>
      </c>
      <c r="S122" s="4" t="s">
        <v>768</v>
      </c>
      <c r="T122" s="4" t="s">
        <v>12121</v>
      </c>
      <c r="U122" s="4"/>
      <c r="V122" s="4" t="s">
        <v>770</v>
      </c>
      <c r="W122" s="4" t="str">
        <f>"piechart: colorlist=""#00FF00,#FFFFFF,#C0C0C0,#FFFF00,#0000FF,#000080,#008080,#800000,#808000,#800080,#FF0000,#FF00FF"" valuelist="""&amp;AF122&amp;","&amp;AG122&amp;","&amp;AH122&amp;","&amp;AI122&amp;","&amp;AJ122&amp;","&amp;AK122&amp;","&amp;AL122&amp;","&amp;AM122&amp;","&amp;AN122&amp;","&amp;AO122&amp;","&amp;AP122&amp;","&amp;AQ122&amp;""""</f>
        <v>piechart: colorlist="#00FF00,#FFFFFF,#C0C0C0,#FFFF00,#0000FF,#000080,#008080,#800000,#808000,#800080,#FF0000,#FF00FF" valuelist="0,0,0,0,0,0,0,0,0,0,0,0"</v>
      </c>
      <c r="X122" s="4"/>
      <c r="Y122" s="4"/>
      <c r="Z122" s="4"/>
      <c r="AA122" s="4"/>
      <c r="AB122" s="4"/>
      <c r="AC122" s="4"/>
      <c r="AD122" s="4"/>
      <c r="AE122" s="4"/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1000000000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</row>
    <row r="123" spans="1:75" s="6" customFormat="1" ht="12.95" customHeight="1">
      <c r="A123" s="4">
        <v>2160</v>
      </c>
      <c r="B123" s="4" t="s">
        <v>1569</v>
      </c>
      <c r="C123" s="4" t="str">
        <f>IF(D123=0,"Standard only",INDEX($AR$1:$BW$1,1,MATCH(D123,AR123:BW123,0)))</f>
        <v>Standard only</v>
      </c>
      <c r="D123" s="4">
        <v>0</v>
      </c>
      <c r="E123" s="5">
        <v>3.5</v>
      </c>
      <c r="F123" s="4">
        <v>394.10336000000001</v>
      </c>
      <c r="G123" s="4">
        <v>5.87</v>
      </c>
      <c r="H123" s="4" t="s">
        <v>25</v>
      </c>
      <c r="I123" s="4" t="s">
        <v>1569</v>
      </c>
      <c r="J123" s="4" t="s">
        <v>1569</v>
      </c>
      <c r="K123" s="4" t="s">
        <v>11842</v>
      </c>
      <c r="L123" s="4" t="s">
        <v>11842</v>
      </c>
      <c r="M123" s="4">
        <v>1</v>
      </c>
      <c r="N123" s="4" t="s">
        <v>1571</v>
      </c>
      <c r="O123" s="4" t="s">
        <v>12596</v>
      </c>
      <c r="P123" s="4">
        <v>20</v>
      </c>
      <c r="Q123" s="4" t="s">
        <v>1570</v>
      </c>
      <c r="R123" s="4" t="s">
        <v>1572</v>
      </c>
      <c r="S123" s="4" t="s">
        <v>11905</v>
      </c>
      <c r="T123" s="4" t="s">
        <v>12070</v>
      </c>
      <c r="U123" s="4"/>
      <c r="V123" s="4" t="s">
        <v>1573</v>
      </c>
      <c r="W123" s="4" t="str">
        <f>"piechart: colorlist=""#00FF00,#FFFFFF,#C0C0C0,#FFFF00,#0000FF,#000080,#008080,#800000,#808000,#800080,#FF0000,#FF00FF"" valuelist="""&amp;AF123&amp;","&amp;AG123&amp;","&amp;AH123&amp;","&amp;AI123&amp;","&amp;AJ123&amp;","&amp;AK123&amp;","&amp;AL123&amp;","&amp;AM123&amp;","&amp;AN123&amp;","&amp;AO123&amp;","&amp;AP123&amp;","&amp;AQ123&amp;""""</f>
        <v>piechart: colorlist="#00FF00,#FFFFFF,#C0C0C0,#FFFF00,#0000FF,#000080,#008080,#800000,#808000,#800080,#FF0000,#FF00FF" valuelist="0,0,0,0,0,0,0,0,0,0,0,0"</v>
      </c>
      <c r="X123" s="4"/>
      <c r="Y123" s="4"/>
      <c r="Z123" s="4"/>
      <c r="AA123" s="4"/>
      <c r="AB123" s="4"/>
      <c r="AC123" s="4"/>
      <c r="AD123" s="4"/>
      <c r="AE123" s="4"/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1000000000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</row>
    <row r="124" spans="1:75" s="6" customFormat="1" ht="12.95" customHeight="1">
      <c r="A124" s="4">
        <v>382</v>
      </c>
      <c r="B124" s="4" t="s">
        <v>321</v>
      </c>
      <c r="C124" s="4" t="str">
        <f>IF(D124=0,"Standard only",INDEX($AR$1:$BW$1,1,MATCH(D124,AR124:BW124,0)))</f>
        <v>Standard only</v>
      </c>
      <c r="D124" s="4">
        <v>0</v>
      </c>
      <c r="E124" s="5">
        <v>3.5</v>
      </c>
      <c r="F124" s="4">
        <v>169.07602</v>
      </c>
      <c r="G124" s="4">
        <v>3.48</v>
      </c>
      <c r="H124" s="4" t="s">
        <v>25</v>
      </c>
      <c r="I124" s="4" t="s">
        <v>321</v>
      </c>
      <c r="J124" s="4" t="s">
        <v>321</v>
      </c>
      <c r="K124" s="4" t="s">
        <v>11842</v>
      </c>
      <c r="L124" s="4" t="s">
        <v>11842</v>
      </c>
      <c r="M124" s="4">
        <v>1</v>
      </c>
      <c r="N124" s="4" t="s">
        <v>323</v>
      </c>
      <c r="O124" s="4" t="s">
        <v>12596</v>
      </c>
      <c r="P124" s="4">
        <v>11</v>
      </c>
      <c r="Q124" s="4" t="s">
        <v>322</v>
      </c>
      <c r="R124" s="4" t="s">
        <v>325</v>
      </c>
      <c r="S124" s="4" t="s">
        <v>324</v>
      </c>
      <c r="T124" s="4" t="s">
        <v>12041</v>
      </c>
      <c r="U124" s="4"/>
      <c r="V124" s="4" t="s">
        <v>327</v>
      </c>
      <c r="W124" s="4" t="str">
        <f>"piechart: colorlist=""#00FF00,#FFFFFF,#C0C0C0,#FFFF00,#0000FF,#000080,#008080,#800000,#808000,#800080,#FF0000,#FF00FF"" valuelist="""&amp;AF124&amp;","&amp;AG124&amp;","&amp;AH124&amp;","&amp;AI124&amp;","&amp;AJ124&amp;","&amp;AK124&amp;","&amp;AL124&amp;","&amp;AM124&amp;","&amp;AN124&amp;","&amp;AO124&amp;","&amp;AP124&amp;","&amp;AQ124&amp;""""</f>
        <v>piechart: colorlist="#00FF00,#FFFFFF,#C0C0C0,#FFFF00,#0000FF,#000080,#008080,#800000,#808000,#800080,#FF0000,#FF00FF" valuelist="0,0,0,0,0,0,0,0,0,0,0,0"</v>
      </c>
      <c r="X124" s="4" t="s">
        <v>8907</v>
      </c>
      <c r="Y124" s="4"/>
      <c r="Z124" s="4"/>
      <c r="AA124" s="4"/>
      <c r="AB124" s="4"/>
      <c r="AC124" s="4"/>
      <c r="AD124" s="4"/>
      <c r="AE124" s="4"/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1000000000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</row>
    <row r="125" spans="1:75" s="6" customFormat="1" ht="12.95" customHeight="1">
      <c r="A125" s="4">
        <v>530</v>
      </c>
      <c r="B125" s="4" t="s">
        <v>446</v>
      </c>
      <c r="C125" s="4" t="str">
        <f>IF(D125=0,"Standard only",INDEX($AR$1:$BW$1,1,MATCH(D125,AR125:BW125,0)))</f>
        <v>Standard only</v>
      </c>
      <c r="D125" s="4">
        <v>0</v>
      </c>
      <c r="E125" s="5">
        <v>3.5</v>
      </c>
      <c r="F125" s="4">
        <v>187.08659</v>
      </c>
      <c r="G125" s="4">
        <v>5.53</v>
      </c>
      <c r="H125" s="4" t="s">
        <v>25</v>
      </c>
      <c r="I125" s="4" t="s">
        <v>446</v>
      </c>
      <c r="J125" s="4" t="s">
        <v>446</v>
      </c>
      <c r="K125" s="4" t="s">
        <v>11842</v>
      </c>
      <c r="L125" s="4" t="s">
        <v>11842</v>
      </c>
      <c r="M125" s="4">
        <v>1</v>
      </c>
      <c r="N125" s="4" t="s">
        <v>323</v>
      </c>
      <c r="O125" s="4" t="s">
        <v>12596</v>
      </c>
      <c r="P125" s="4">
        <v>11</v>
      </c>
      <c r="Q125" s="4" t="s">
        <v>447</v>
      </c>
      <c r="R125" s="4" t="s">
        <v>8692</v>
      </c>
      <c r="S125" s="4" t="s">
        <v>448</v>
      </c>
      <c r="T125" s="4" t="s">
        <v>12040</v>
      </c>
      <c r="U125" s="4"/>
      <c r="V125" s="4" t="s">
        <v>449</v>
      </c>
      <c r="W125" s="4" t="str">
        <f>"piechart: colorlist=""#00FF00,#FFFFFF,#C0C0C0,#FFFF00,#0000FF,#000080,#008080,#800000,#808000,#800080,#FF0000,#FF00FF"" valuelist="""&amp;AF125&amp;","&amp;AG125&amp;","&amp;AH125&amp;","&amp;AI125&amp;","&amp;AJ125&amp;","&amp;AK125&amp;","&amp;AL125&amp;","&amp;AM125&amp;","&amp;AN125&amp;","&amp;AO125&amp;","&amp;AP125&amp;","&amp;AQ125&amp;""""</f>
        <v>piechart: colorlist="#00FF00,#FFFFFF,#C0C0C0,#FFFF00,#0000FF,#000080,#008080,#800000,#808000,#800080,#FF0000,#FF00FF" valuelist="0,0,0,0,0,0,0,0,0,0,0,0"</v>
      </c>
      <c r="X125" s="4" t="s">
        <v>8839</v>
      </c>
      <c r="Y125" s="4" t="s">
        <v>8840</v>
      </c>
      <c r="Z125" s="4" t="s">
        <v>8841</v>
      </c>
      <c r="AA125" s="4"/>
      <c r="AB125" s="4" t="s">
        <v>8836</v>
      </c>
      <c r="AC125" s="4" t="s">
        <v>8837</v>
      </c>
      <c r="AD125" s="4" t="s">
        <v>8838</v>
      </c>
      <c r="AE125" s="4"/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1000000000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</row>
    <row r="126" spans="1:75" s="6" customFormat="1" ht="12.95" customHeight="1">
      <c r="A126" s="4">
        <v>1248</v>
      </c>
      <c r="B126" s="4" t="s">
        <v>934</v>
      </c>
      <c r="C126" s="4" t="str">
        <f>IF(D126=0,"Standard only",INDEX($AR$1:$BW$1,1,MATCH(D126,AR126:BW126,0)))</f>
        <v>Standard only</v>
      </c>
      <c r="D126" s="4">
        <v>0</v>
      </c>
      <c r="E126" s="5">
        <v>3.5</v>
      </c>
      <c r="F126" s="4">
        <v>273.13862</v>
      </c>
      <c r="G126" s="4">
        <v>5.23</v>
      </c>
      <c r="H126" s="4" t="s">
        <v>25</v>
      </c>
      <c r="I126" s="4" t="s">
        <v>934</v>
      </c>
      <c r="J126" s="4" t="s">
        <v>934</v>
      </c>
      <c r="K126" s="4" t="s">
        <v>11842</v>
      </c>
      <c r="L126" s="4" t="s">
        <v>11842</v>
      </c>
      <c r="M126" s="4">
        <v>1</v>
      </c>
      <c r="N126" s="4" t="s">
        <v>323</v>
      </c>
      <c r="O126" s="4" t="s">
        <v>12596</v>
      </c>
      <c r="P126" s="4">
        <v>19</v>
      </c>
      <c r="Q126" s="4" t="s">
        <v>935</v>
      </c>
      <c r="R126" s="4" t="s">
        <v>8708</v>
      </c>
      <c r="S126" s="4" t="s">
        <v>936</v>
      </c>
      <c r="T126" s="4" t="s">
        <v>12043</v>
      </c>
      <c r="U126" s="4"/>
      <c r="V126" s="4" t="s">
        <v>937</v>
      </c>
      <c r="W126" s="4" t="str">
        <f>"piechart: colorlist=""#00FF00,#FFFFFF,#C0C0C0,#FFFF00,#0000FF,#000080,#008080,#800000,#808000,#800080,#FF0000,#FF00FF"" valuelist="""&amp;AF126&amp;","&amp;AG126&amp;","&amp;AH126&amp;","&amp;AI126&amp;","&amp;AJ126&amp;","&amp;AK126&amp;","&amp;AL126&amp;","&amp;AM126&amp;","&amp;AN126&amp;","&amp;AO126&amp;","&amp;AP126&amp;","&amp;AQ126&amp;""""</f>
        <v>piechart: colorlist="#00FF00,#FFFFFF,#C0C0C0,#FFFF00,#0000FF,#000080,#008080,#800000,#808000,#800080,#FF0000,#FF00FF" valuelist="0,0,0,0,0,0,0,0,0,0,0,0"</v>
      </c>
      <c r="X126" s="4" t="s">
        <v>8908</v>
      </c>
      <c r="Y126" s="4" t="s">
        <v>8909</v>
      </c>
      <c r="Z126" s="4" t="s">
        <v>8910</v>
      </c>
      <c r="AA126" s="4" t="s">
        <v>8911</v>
      </c>
      <c r="AB126" s="4"/>
      <c r="AC126" s="4"/>
      <c r="AD126" s="4"/>
      <c r="AE126" s="4"/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1000000000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</row>
    <row r="127" spans="1:75" s="6" customFormat="1" ht="12.95" customHeight="1">
      <c r="A127" s="4">
        <v>1581</v>
      </c>
      <c r="B127" s="4" t="s">
        <v>1167</v>
      </c>
      <c r="C127" s="4" t="str">
        <f>IF(D127=0,"Standard only",INDEX($AR$1:$BW$1,1,MATCH(D127,AR127:BW127,0)))</f>
        <v>Standard only</v>
      </c>
      <c r="D127" s="4">
        <v>0</v>
      </c>
      <c r="E127" s="5">
        <v>3.5</v>
      </c>
      <c r="F127" s="4">
        <v>304.14443999999997</v>
      </c>
      <c r="G127" s="4">
        <v>7.77</v>
      </c>
      <c r="H127" s="4" t="s">
        <v>25</v>
      </c>
      <c r="I127" s="4" t="s">
        <v>1167</v>
      </c>
      <c r="J127" s="4" t="s">
        <v>1167</v>
      </c>
      <c r="K127" s="4" t="s">
        <v>11842</v>
      </c>
      <c r="L127" s="4" t="s">
        <v>11842</v>
      </c>
      <c r="M127" s="4">
        <v>1</v>
      </c>
      <c r="N127" s="4" t="s">
        <v>323</v>
      </c>
      <c r="O127" s="4" t="s">
        <v>12596</v>
      </c>
      <c r="P127" s="4">
        <v>19</v>
      </c>
      <c r="Q127" s="4" t="s">
        <v>1168</v>
      </c>
      <c r="R127" s="4" t="s">
        <v>8718</v>
      </c>
      <c r="S127" s="4" t="s">
        <v>11887</v>
      </c>
      <c r="T127" s="4" t="s">
        <v>12038</v>
      </c>
      <c r="U127" s="4"/>
      <c r="V127" s="4" t="s">
        <v>1169</v>
      </c>
      <c r="W127" s="4" t="str">
        <f>"piechart: colorlist=""#00FF00,#FFFFFF,#C0C0C0,#FFFF00,#0000FF,#000080,#008080,#800000,#808000,#800080,#FF0000,#FF00FF"" valuelist="""&amp;AF127&amp;","&amp;AG127&amp;","&amp;AH127&amp;","&amp;AI127&amp;","&amp;AJ127&amp;","&amp;AK127&amp;","&amp;AL127&amp;","&amp;AM127&amp;","&amp;AN127&amp;","&amp;AO127&amp;","&amp;AP127&amp;","&amp;AQ127&amp;""""</f>
        <v>piechart: colorlist="#00FF00,#FFFFFF,#C0C0C0,#FFFF00,#0000FF,#000080,#008080,#800000,#808000,#800080,#FF0000,#FF00FF" valuelist="0,0,0,0,0,0,0,0,0,0,0,0"</v>
      </c>
      <c r="X127" s="4" t="s">
        <v>8912</v>
      </c>
      <c r="Y127" s="4" t="s">
        <v>8913</v>
      </c>
      <c r="Z127" s="4" t="s">
        <v>8914</v>
      </c>
      <c r="AA127" s="4"/>
      <c r="AB127" s="4" t="s">
        <v>8915</v>
      </c>
      <c r="AC127" s="4"/>
      <c r="AD127" s="4"/>
      <c r="AE127" s="4"/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0</v>
      </c>
      <c r="BO127" s="4">
        <v>0</v>
      </c>
      <c r="BP127" s="4">
        <v>1000000000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0</v>
      </c>
    </row>
    <row r="128" spans="1:75" s="6" customFormat="1" ht="12.95" customHeight="1">
      <c r="A128" s="4">
        <v>2132</v>
      </c>
      <c r="B128" s="4" t="s">
        <v>1539</v>
      </c>
      <c r="C128" s="4" t="str">
        <f>IF(D128=0,"Standard only",INDEX($AR$1:$BW$1,1,MATCH(D128,AR128:BW128,0)))</f>
        <v>Standard only</v>
      </c>
      <c r="D128" s="4">
        <v>0</v>
      </c>
      <c r="E128" s="5">
        <v>3.5</v>
      </c>
      <c r="F128" s="4">
        <v>385.23734000000002</v>
      </c>
      <c r="G128" s="4">
        <v>7.56</v>
      </c>
      <c r="H128" s="4" t="s">
        <v>25</v>
      </c>
      <c r="I128" s="4" t="s">
        <v>1539</v>
      </c>
      <c r="J128" s="4" t="s">
        <v>1539</v>
      </c>
      <c r="K128" s="4" t="s">
        <v>11842</v>
      </c>
      <c r="L128" s="4" t="s">
        <v>11842</v>
      </c>
      <c r="M128" s="4">
        <v>1</v>
      </c>
      <c r="N128" s="4" t="s">
        <v>1541</v>
      </c>
      <c r="O128" s="4" t="s">
        <v>1541</v>
      </c>
      <c r="P128" s="4">
        <v>24</v>
      </c>
      <c r="Q128" s="4" t="s">
        <v>1540</v>
      </c>
      <c r="R128" s="4" t="s">
        <v>1542</v>
      </c>
      <c r="S128" s="4" t="s">
        <v>12008</v>
      </c>
      <c r="T128" s="4" t="s">
        <v>12244</v>
      </c>
      <c r="U128" s="4"/>
      <c r="V128" s="4" t="s">
        <v>1543</v>
      </c>
      <c r="W128" s="4" t="str">
        <f>"piechart: colorlist=""#00FF00,#FFFFFF,#C0C0C0,#FFFF00,#0000FF,#000080,#008080,#800000,#808000,#800080,#FF0000,#FF00FF"" valuelist="""&amp;AF128&amp;","&amp;AG128&amp;","&amp;AH128&amp;","&amp;AI128&amp;","&amp;AJ128&amp;","&amp;AK128&amp;","&amp;AL128&amp;","&amp;AM128&amp;","&amp;AN128&amp;","&amp;AO128&amp;","&amp;AP128&amp;","&amp;AQ128&amp;""""</f>
        <v>piechart: colorlist="#00FF00,#FFFFFF,#C0C0C0,#FFFF00,#0000FF,#000080,#008080,#800000,#808000,#800080,#FF0000,#FF00FF" valuelist="0,0,0,0,0,0,0,0,0,0,0,0"</v>
      </c>
      <c r="X128" s="4"/>
      <c r="Y128" s="4"/>
      <c r="Z128" s="4"/>
      <c r="AA128" s="4"/>
      <c r="AB128" s="4"/>
      <c r="AC128" s="4"/>
      <c r="AD128" s="4"/>
      <c r="AE128" s="4"/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4">
        <v>1000000000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</row>
    <row r="129" spans="1:75" s="6" customFormat="1" ht="12.95" customHeight="1">
      <c r="A129" s="4">
        <v>2135</v>
      </c>
      <c r="B129" s="4" t="s">
        <v>1544</v>
      </c>
      <c r="C129" s="4" t="str">
        <f>IF(D129=0,"Standard only",INDEX($AR$1:$BW$1,1,MATCH(D129,AR129:BW129,0)))</f>
        <v>Standard only</v>
      </c>
      <c r="D129" s="4">
        <v>0</v>
      </c>
      <c r="E129" s="5">
        <v>3.5</v>
      </c>
      <c r="F129" s="4">
        <v>387.25299000000001</v>
      </c>
      <c r="G129" s="4">
        <v>6.99</v>
      </c>
      <c r="H129" s="4" t="s">
        <v>25</v>
      </c>
      <c r="I129" s="4" t="s">
        <v>1544</v>
      </c>
      <c r="J129" s="4" t="s">
        <v>1544</v>
      </c>
      <c r="K129" s="4" t="s">
        <v>11842</v>
      </c>
      <c r="L129" s="4" t="s">
        <v>11842</v>
      </c>
      <c r="M129" s="4">
        <v>1</v>
      </c>
      <c r="N129" s="4" t="s">
        <v>1541</v>
      </c>
      <c r="O129" s="4" t="s">
        <v>1541</v>
      </c>
      <c r="P129" s="4">
        <v>24</v>
      </c>
      <c r="Q129" s="4" t="s">
        <v>1545</v>
      </c>
      <c r="R129" s="4" t="s">
        <v>1546</v>
      </c>
      <c r="S129" s="4" t="s">
        <v>11918</v>
      </c>
      <c r="T129" s="4" t="s">
        <v>12091</v>
      </c>
      <c r="U129" s="4"/>
      <c r="V129" s="4" t="s">
        <v>1547</v>
      </c>
      <c r="W129" s="4" t="str">
        <f>"piechart: colorlist=""#00FF00,#FFFFFF,#C0C0C0,#FFFF00,#0000FF,#000080,#008080,#800000,#808000,#800080,#FF0000,#FF00FF"" valuelist="""&amp;AF129&amp;","&amp;AG129&amp;","&amp;AH129&amp;","&amp;AI129&amp;","&amp;AJ129&amp;","&amp;AK129&amp;","&amp;AL129&amp;","&amp;AM129&amp;","&amp;AN129&amp;","&amp;AO129&amp;","&amp;AP129&amp;","&amp;AQ129&amp;""""</f>
        <v>piechart: colorlist="#00FF00,#FFFFFF,#C0C0C0,#FFFF00,#0000FF,#000080,#008080,#800000,#808000,#800080,#FF0000,#FF00FF" valuelist="0,0,0,0,0,0,0,0,0,0,0,0"</v>
      </c>
      <c r="X129" s="4"/>
      <c r="Y129" s="4"/>
      <c r="Z129" s="4"/>
      <c r="AA129" s="4"/>
      <c r="AB129" s="4"/>
      <c r="AC129" s="4"/>
      <c r="AD129" s="4"/>
      <c r="AE129" s="4"/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M129" s="4">
        <v>0</v>
      </c>
      <c r="BN129" s="4">
        <v>0</v>
      </c>
      <c r="BO129" s="4">
        <v>0</v>
      </c>
      <c r="BP129" s="4">
        <v>1000000000</v>
      </c>
      <c r="BQ129" s="4">
        <v>0</v>
      </c>
      <c r="BR129" s="4">
        <v>0</v>
      </c>
      <c r="BS129" s="4">
        <v>0</v>
      </c>
      <c r="BT129" s="4">
        <v>0</v>
      </c>
      <c r="BU129" s="4">
        <v>0</v>
      </c>
      <c r="BV129" s="4">
        <v>0</v>
      </c>
      <c r="BW129" s="4">
        <v>0</v>
      </c>
    </row>
    <row r="130" spans="1:75" s="6" customFormat="1" ht="12.95" customHeight="1">
      <c r="A130" s="4">
        <v>2428</v>
      </c>
      <c r="B130" s="4" t="s">
        <v>1694</v>
      </c>
      <c r="C130" s="4" t="str">
        <f>IF(D130=0,"Standard only",INDEX($AR$1:$BW$1,1,MATCH(D130,AR130:BW130,0)))</f>
        <v>Standard only</v>
      </c>
      <c r="D130" s="4">
        <v>0</v>
      </c>
      <c r="E130" s="5">
        <v>3.5</v>
      </c>
      <c r="F130" s="4">
        <v>443.24281999999999</v>
      </c>
      <c r="G130" s="4">
        <v>7.51</v>
      </c>
      <c r="H130" s="4" t="s">
        <v>25</v>
      </c>
      <c r="I130" s="4" t="s">
        <v>1694</v>
      </c>
      <c r="J130" s="4" t="s">
        <v>1694</v>
      </c>
      <c r="K130" s="4" t="s">
        <v>11842</v>
      </c>
      <c r="L130" s="4" t="s">
        <v>11842</v>
      </c>
      <c r="M130" s="4">
        <v>1</v>
      </c>
      <c r="N130" s="4" t="s">
        <v>1541</v>
      </c>
      <c r="O130" s="4" t="s">
        <v>1541</v>
      </c>
      <c r="P130" s="4">
        <v>26</v>
      </c>
      <c r="Q130" s="4" t="s">
        <v>1695</v>
      </c>
      <c r="R130" s="4" t="s">
        <v>1696</v>
      </c>
      <c r="S130" s="4" t="s">
        <v>11925</v>
      </c>
      <c r="T130" s="4" t="s">
        <v>12100</v>
      </c>
      <c r="U130" s="4"/>
      <c r="V130" s="4" t="s">
        <v>1697</v>
      </c>
      <c r="W130" s="4" t="str">
        <f>"piechart: colorlist=""#00FF00,#FFFFFF,#C0C0C0,#FFFF00,#0000FF,#000080,#008080,#800000,#808000,#800080,#FF0000,#FF00FF"" valuelist="""&amp;AF130&amp;","&amp;AG130&amp;","&amp;AH130&amp;","&amp;AI130&amp;","&amp;AJ130&amp;","&amp;AK130&amp;","&amp;AL130&amp;","&amp;AM130&amp;","&amp;AN130&amp;","&amp;AO130&amp;","&amp;AP130&amp;","&amp;AQ130&amp;""""</f>
        <v>piechart: colorlist="#00FF00,#FFFFFF,#C0C0C0,#FFFF00,#0000FF,#000080,#008080,#800000,#808000,#800080,#FF0000,#FF00FF" valuelist="0,0,0,0,0,0,0,0,0,0,0,0"</v>
      </c>
      <c r="X130" s="4"/>
      <c r="Y130" s="4"/>
      <c r="Z130" s="4"/>
      <c r="AA130" s="4"/>
      <c r="AB130" s="4"/>
      <c r="AC130" s="4"/>
      <c r="AD130" s="4"/>
      <c r="AE130" s="4"/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  <c r="BN130" s="4">
        <v>0</v>
      </c>
      <c r="BO130" s="4">
        <v>0</v>
      </c>
      <c r="BP130" s="4">
        <v>1000000000</v>
      </c>
      <c r="BQ130" s="4">
        <v>0</v>
      </c>
      <c r="BR130" s="4">
        <v>0</v>
      </c>
      <c r="BS130" s="4">
        <v>0</v>
      </c>
      <c r="BT130" s="4">
        <v>0</v>
      </c>
      <c r="BU130" s="4">
        <v>0</v>
      </c>
      <c r="BV130" s="4">
        <v>0</v>
      </c>
      <c r="BW130" s="4">
        <v>0</v>
      </c>
    </row>
    <row r="131" spans="1:75" s="6" customFormat="1" ht="12.95" customHeight="1">
      <c r="A131" s="4">
        <v>1190</v>
      </c>
      <c r="B131" s="4" t="s">
        <v>866</v>
      </c>
      <c r="C131" s="4" t="str">
        <f>IF(D131=0,"Standard only",INDEX($AR$1:$BW$1,1,MATCH(D131,AR131:BW131,0)))</f>
        <v>Standard only</v>
      </c>
      <c r="D131" s="4">
        <v>0</v>
      </c>
      <c r="E131" s="5">
        <v>3.5</v>
      </c>
      <c r="F131" s="4">
        <v>267.13796000000002</v>
      </c>
      <c r="G131" s="4">
        <v>9.2100000000000009</v>
      </c>
      <c r="H131" s="4" t="s">
        <v>25</v>
      </c>
      <c r="I131" s="4" t="s">
        <v>866</v>
      </c>
      <c r="J131" s="4" t="s">
        <v>866</v>
      </c>
      <c r="K131" s="4" t="s">
        <v>11842</v>
      </c>
      <c r="L131" s="4" t="s">
        <v>11842</v>
      </c>
      <c r="M131" s="4">
        <v>1</v>
      </c>
      <c r="N131" s="4" t="s">
        <v>868</v>
      </c>
      <c r="O131" s="4" t="s">
        <v>868</v>
      </c>
      <c r="P131" s="4">
        <v>18</v>
      </c>
      <c r="Q131" s="4" t="s">
        <v>867</v>
      </c>
      <c r="R131" s="4" t="s">
        <v>870</v>
      </c>
      <c r="S131" s="4" t="s">
        <v>869</v>
      </c>
      <c r="T131" s="4" t="s">
        <v>12205</v>
      </c>
      <c r="U131" s="4"/>
      <c r="V131" s="4" t="s">
        <v>871</v>
      </c>
      <c r="W131" s="4" t="str">
        <f>"piechart: colorlist=""#00FF00,#FFFFFF,#C0C0C0,#FFFF00,#0000FF,#000080,#008080,#800000,#808000,#800080,#FF0000,#FF00FF"" valuelist="""&amp;AF131&amp;","&amp;AG131&amp;","&amp;AH131&amp;","&amp;AI131&amp;","&amp;AJ131&amp;","&amp;AK131&amp;","&amp;AL131&amp;","&amp;AM131&amp;","&amp;AN131&amp;","&amp;AO131&amp;","&amp;AP131&amp;","&amp;AQ131&amp;""""</f>
        <v>piechart: colorlist="#00FF00,#FFFFFF,#C0C0C0,#FFFF00,#0000FF,#000080,#008080,#800000,#808000,#800080,#FF0000,#FF00FF" valuelist="0,0,0,0,0,0,0,0,0,0,0,0"</v>
      </c>
      <c r="X131" s="4"/>
      <c r="Y131" s="4"/>
      <c r="Z131" s="4"/>
      <c r="AA131" s="4"/>
      <c r="AB131" s="4"/>
      <c r="AC131" s="4"/>
      <c r="AD131" s="4"/>
      <c r="AE131" s="4"/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4">
        <v>0</v>
      </c>
      <c r="BN131" s="4">
        <v>0</v>
      </c>
      <c r="BO131" s="4">
        <v>0</v>
      </c>
      <c r="BP131" s="4">
        <v>1000000000</v>
      </c>
      <c r="BQ131" s="4">
        <v>0</v>
      </c>
      <c r="BR131" s="4">
        <v>0</v>
      </c>
      <c r="BS131" s="4">
        <v>0</v>
      </c>
      <c r="BT131" s="4">
        <v>0</v>
      </c>
      <c r="BU131" s="4">
        <v>0</v>
      </c>
      <c r="BV131" s="4">
        <v>0</v>
      </c>
      <c r="BW131" s="4">
        <v>0</v>
      </c>
    </row>
    <row r="132" spans="1:75" s="6" customFormat="1" ht="12.95" customHeight="1">
      <c r="A132" s="4">
        <v>1191</v>
      </c>
      <c r="B132" s="4" t="s">
        <v>872</v>
      </c>
      <c r="C132" s="4" t="str">
        <f>IF(D132=0,"Standard only",INDEX($AR$1:$BW$1,1,MATCH(D132,AR132:BW132,0)))</f>
        <v>Standard only</v>
      </c>
      <c r="D132" s="4">
        <v>0</v>
      </c>
      <c r="E132" s="5">
        <v>3.5</v>
      </c>
      <c r="F132" s="4">
        <v>267.13796000000002</v>
      </c>
      <c r="G132" s="4">
        <v>8.6300000000000008</v>
      </c>
      <c r="H132" s="4" t="s">
        <v>25</v>
      </c>
      <c r="I132" s="4" t="s">
        <v>872</v>
      </c>
      <c r="J132" s="4" t="s">
        <v>872</v>
      </c>
      <c r="K132" s="4" t="s">
        <v>11842</v>
      </c>
      <c r="L132" s="4" t="s">
        <v>11842</v>
      </c>
      <c r="M132" s="4">
        <v>1</v>
      </c>
      <c r="N132" s="4" t="s">
        <v>868</v>
      </c>
      <c r="O132" s="4" t="s">
        <v>868</v>
      </c>
      <c r="P132" s="4">
        <v>18</v>
      </c>
      <c r="Q132" s="4" t="s">
        <v>867</v>
      </c>
      <c r="R132" s="4" t="s">
        <v>8706</v>
      </c>
      <c r="S132" s="4" t="s">
        <v>873</v>
      </c>
      <c r="T132" s="4" t="s">
        <v>12168</v>
      </c>
      <c r="U132" s="4"/>
      <c r="V132" s="4" t="s">
        <v>874</v>
      </c>
      <c r="W132" s="4" t="str">
        <f>"piechart: colorlist=""#00FF00,#FFFFFF,#C0C0C0,#FFFF00,#0000FF,#000080,#008080,#800000,#808000,#800080,#FF0000,#FF00FF"" valuelist="""&amp;AF132&amp;","&amp;AG132&amp;","&amp;AH132&amp;","&amp;AI132&amp;","&amp;AJ132&amp;","&amp;AK132&amp;","&amp;AL132&amp;","&amp;AM132&amp;","&amp;AN132&amp;","&amp;AO132&amp;","&amp;AP132&amp;","&amp;AQ132&amp;""""</f>
        <v>piechart: colorlist="#00FF00,#FFFFFF,#C0C0C0,#FFFF00,#0000FF,#000080,#008080,#800000,#808000,#800080,#FF0000,#FF00FF" valuelist="0,0,0,0,0,0,0,0,0,0,0,0"</v>
      </c>
      <c r="X132" s="4"/>
      <c r="Y132" s="4"/>
      <c r="Z132" s="4"/>
      <c r="AA132" s="4"/>
      <c r="AB132" s="4"/>
      <c r="AC132" s="4"/>
      <c r="AD132" s="4"/>
      <c r="AE132" s="4"/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1000000000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</row>
    <row r="133" spans="1:75" s="6" customFormat="1" ht="12.95" customHeight="1">
      <c r="A133" s="4">
        <v>2929</v>
      </c>
      <c r="B133" s="4" t="s">
        <v>1950</v>
      </c>
      <c r="C133" s="4" t="str">
        <f>IF(D133=0,"Standard only",INDEX($AR$1:$BW$1,1,MATCH(D133,AR133:BW133,0)))</f>
        <v>Standard only</v>
      </c>
      <c r="D133" s="4">
        <v>0</v>
      </c>
      <c r="E133" s="5">
        <v>3.5</v>
      </c>
      <c r="F133" s="4">
        <v>579.14970000000005</v>
      </c>
      <c r="G133" s="4">
        <v>3.24</v>
      </c>
      <c r="H133" s="4" t="s">
        <v>25</v>
      </c>
      <c r="I133" s="4" t="s">
        <v>1950</v>
      </c>
      <c r="J133" s="4" t="s">
        <v>1950</v>
      </c>
      <c r="K133" s="4" t="s">
        <v>11842</v>
      </c>
      <c r="L133" s="4" t="s">
        <v>11842</v>
      </c>
      <c r="M133" s="4">
        <v>1</v>
      </c>
      <c r="N133" s="4" t="s">
        <v>1952</v>
      </c>
      <c r="O133" s="4" t="s">
        <v>12597</v>
      </c>
      <c r="P133" s="4">
        <v>30</v>
      </c>
      <c r="Q133" s="4" t="s">
        <v>1951</v>
      </c>
      <c r="R133" s="4" t="s">
        <v>8776</v>
      </c>
      <c r="S133" s="4" t="s">
        <v>12002</v>
      </c>
      <c r="T133" s="4" t="s">
        <v>12234</v>
      </c>
      <c r="U133" s="4"/>
      <c r="V133" s="4" t="s">
        <v>1953</v>
      </c>
      <c r="W133" s="4" t="str">
        <f>"piechart: colorlist=""#00FF00,#FFFFFF,#C0C0C0,#FFFF00,#0000FF,#000080,#008080,#800000,#808000,#800080,#FF0000,#FF00FF"" valuelist="""&amp;AF133&amp;","&amp;AG133&amp;","&amp;AH133&amp;","&amp;AI133&amp;","&amp;AJ133&amp;","&amp;AK133&amp;","&amp;AL133&amp;","&amp;AM133&amp;","&amp;AN133&amp;","&amp;AO133&amp;","&amp;AP133&amp;","&amp;AQ133&amp;""""</f>
        <v>piechart: colorlist="#00FF00,#FFFFFF,#C0C0C0,#FFFF00,#0000FF,#000080,#008080,#800000,#808000,#800080,#FF0000,#FF00FF" valuelist="0,0,0,0,0,0,0,0,0,0,0,0"</v>
      </c>
      <c r="X133" s="4"/>
      <c r="Y133" s="4"/>
      <c r="Z133" s="4"/>
      <c r="AA133" s="4"/>
      <c r="AB133" s="4"/>
      <c r="AC133" s="4"/>
      <c r="AD133" s="4"/>
      <c r="AE133" s="4"/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>
        <v>0</v>
      </c>
      <c r="BP133" s="4">
        <v>1000000000</v>
      </c>
      <c r="BQ133" s="4">
        <v>0</v>
      </c>
      <c r="BR133" s="4">
        <v>0</v>
      </c>
      <c r="BS133" s="4">
        <v>0</v>
      </c>
      <c r="BT133" s="4">
        <v>0</v>
      </c>
      <c r="BU133" s="4">
        <v>0</v>
      </c>
      <c r="BV133" s="4">
        <v>0</v>
      </c>
      <c r="BW133" s="4">
        <v>0</v>
      </c>
    </row>
    <row r="134" spans="1:75" s="6" customFormat="1" ht="12.95" customHeight="1">
      <c r="A134" s="4">
        <v>2477</v>
      </c>
      <c r="B134" s="4" t="s">
        <v>1742</v>
      </c>
      <c r="C134" s="4" t="str">
        <f>IF(D134=0,"Standard only",INDEX($AR$1:$BW$1,1,MATCH(D134,AR134:BW134,0)))</f>
        <v>Standard only</v>
      </c>
      <c r="D134" s="4">
        <v>0</v>
      </c>
      <c r="E134" s="5">
        <v>3.5</v>
      </c>
      <c r="F134" s="4">
        <v>455.14891</v>
      </c>
      <c r="G134" s="4">
        <v>5.81</v>
      </c>
      <c r="H134" s="4" t="s">
        <v>25</v>
      </c>
      <c r="I134" s="4" t="s">
        <v>1742</v>
      </c>
      <c r="J134" s="4" t="s">
        <v>1742</v>
      </c>
      <c r="K134" s="4" t="s">
        <v>11842</v>
      </c>
      <c r="L134" s="4" t="s">
        <v>11842</v>
      </c>
      <c r="M134" s="4">
        <v>1</v>
      </c>
      <c r="N134" s="4" t="s">
        <v>829</v>
      </c>
      <c r="O134" s="4" t="s">
        <v>12589</v>
      </c>
      <c r="P134" s="4">
        <v>28</v>
      </c>
      <c r="Q134" s="4" t="s">
        <v>1743</v>
      </c>
      <c r="R134" s="4" t="s">
        <v>1744</v>
      </c>
      <c r="S134" s="4" t="s">
        <v>11939</v>
      </c>
      <c r="T134" s="4" t="s">
        <v>12126</v>
      </c>
      <c r="U134" s="4"/>
      <c r="V134" s="4" t="s">
        <v>1745</v>
      </c>
      <c r="W134" s="4" t="str">
        <f>"piechart: colorlist=""#00FF00,#FFFFFF,#C0C0C0,#FFFF00,#0000FF,#000080,#008080,#800000,#808000,#800080,#FF0000,#FF00FF"" valuelist="""&amp;AF134&amp;","&amp;AG134&amp;","&amp;AH134&amp;","&amp;AI134&amp;","&amp;AJ134&amp;","&amp;AK134&amp;","&amp;AL134&amp;","&amp;AM134&amp;","&amp;AN134&amp;","&amp;AO134&amp;","&amp;AP134&amp;","&amp;AQ134&amp;""""</f>
        <v>piechart: colorlist="#00FF00,#FFFFFF,#C0C0C0,#FFFF00,#0000FF,#000080,#008080,#800000,#808000,#800080,#FF0000,#FF00FF" valuelist="0,0,0,0,0,0,0,0,0,0,0,0"</v>
      </c>
      <c r="X134" s="4"/>
      <c r="Y134" s="4"/>
      <c r="Z134" s="4"/>
      <c r="AA134" s="4"/>
      <c r="AB134" s="4"/>
      <c r="AC134" s="4"/>
      <c r="AD134" s="4"/>
      <c r="AE134" s="4"/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4">
        <v>1000000000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</row>
    <row r="135" spans="1:75" s="6" customFormat="1" ht="12.95" customHeight="1">
      <c r="A135" s="4">
        <v>2607</v>
      </c>
      <c r="B135" s="4" t="s">
        <v>1867</v>
      </c>
      <c r="C135" s="4" t="str">
        <f>IF(D135=0,"Standard only",INDEX($AR$1:$BW$1,1,MATCH(D135,AR135:BW135,0)))</f>
        <v>Standard only</v>
      </c>
      <c r="D135" s="4">
        <v>0</v>
      </c>
      <c r="E135" s="5">
        <v>3.5</v>
      </c>
      <c r="F135" s="4">
        <v>483.12857000000002</v>
      </c>
      <c r="G135" s="4">
        <v>4.96</v>
      </c>
      <c r="H135" s="4" t="s">
        <v>25</v>
      </c>
      <c r="I135" s="4" t="s">
        <v>1867</v>
      </c>
      <c r="J135" s="4" t="s">
        <v>1867</v>
      </c>
      <c r="K135" s="4" t="s">
        <v>11842</v>
      </c>
      <c r="L135" s="4" t="s">
        <v>11842</v>
      </c>
      <c r="M135" s="4">
        <v>1</v>
      </c>
      <c r="N135" s="4" t="s">
        <v>829</v>
      </c>
      <c r="O135" s="4" t="s">
        <v>12589</v>
      </c>
      <c r="P135" s="4">
        <v>25</v>
      </c>
      <c r="Q135" s="4" t="s">
        <v>1868</v>
      </c>
      <c r="R135" s="4" t="s">
        <v>8771</v>
      </c>
      <c r="S135" s="4" t="s">
        <v>12015</v>
      </c>
      <c r="T135" s="4" t="s">
        <v>12254</v>
      </c>
      <c r="U135" s="4"/>
      <c r="V135" s="4" t="s">
        <v>1869</v>
      </c>
      <c r="W135" s="4" t="str">
        <f>"piechart: colorlist=""#00FF00,#FFFFFF,#C0C0C0,#FFFF00,#0000FF,#000080,#008080,#800000,#808000,#800080,#FF0000,#FF00FF"" valuelist="""&amp;AF135&amp;","&amp;AG135&amp;","&amp;AH135&amp;","&amp;AI135&amp;","&amp;AJ135&amp;","&amp;AK135&amp;","&amp;AL135&amp;","&amp;AM135&amp;","&amp;AN135&amp;","&amp;AO135&amp;","&amp;AP135&amp;","&amp;AQ135&amp;""""</f>
        <v>piechart: colorlist="#00FF00,#FFFFFF,#C0C0C0,#FFFF00,#0000FF,#000080,#008080,#800000,#808000,#800080,#FF0000,#FF00FF" valuelist="0,0,0,0,0,0,0,0,0,0,0,0"</v>
      </c>
      <c r="X135" s="4"/>
      <c r="Y135" s="4"/>
      <c r="Z135" s="4"/>
      <c r="AA135" s="4"/>
      <c r="AB135" s="4"/>
      <c r="AC135" s="4"/>
      <c r="AD135" s="4"/>
      <c r="AE135" s="4"/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0</v>
      </c>
      <c r="BO135" s="4">
        <v>0</v>
      </c>
      <c r="BP135" s="4">
        <v>1000000000</v>
      </c>
      <c r="BQ135" s="4">
        <v>0</v>
      </c>
      <c r="BR135" s="4">
        <v>0</v>
      </c>
      <c r="BS135" s="4">
        <v>0</v>
      </c>
      <c r="BT135" s="4">
        <v>0</v>
      </c>
      <c r="BU135" s="4">
        <v>0</v>
      </c>
      <c r="BV135" s="4">
        <v>0</v>
      </c>
      <c r="BW135" s="4">
        <v>0</v>
      </c>
    </row>
    <row r="136" spans="1:75" s="6" customFormat="1" ht="12.95" customHeight="1">
      <c r="A136" s="4">
        <v>2284</v>
      </c>
      <c r="B136" s="4" t="s">
        <v>1629</v>
      </c>
      <c r="C136" s="4" t="str">
        <f>IF(D136=0,"Standard only",INDEX($AR$1:$BW$1,1,MATCH(D136,AR136:BW136,0)))</f>
        <v>Standard only</v>
      </c>
      <c r="D136" s="4">
        <v>0</v>
      </c>
      <c r="E136" s="5">
        <v>3.5</v>
      </c>
      <c r="F136" s="4">
        <v>419.09672</v>
      </c>
      <c r="G136" s="4">
        <v>3.01</v>
      </c>
      <c r="H136" s="4" t="s">
        <v>100</v>
      </c>
      <c r="I136" s="4" t="s">
        <v>1629</v>
      </c>
      <c r="J136" s="4" t="s">
        <v>1629</v>
      </c>
      <c r="K136" s="4" t="s">
        <v>11842</v>
      </c>
      <c r="L136" s="4" t="s">
        <v>11842</v>
      </c>
      <c r="M136" s="4">
        <v>1</v>
      </c>
      <c r="N136" s="4" t="s">
        <v>1631</v>
      </c>
      <c r="O136" s="11" t="s">
        <v>12560</v>
      </c>
      <c r="P136" s="4">
        <v>20</v>
      </c>
      <c r="Q136" s="4" t="s">
        <v>1630</v>
      </c>
      <c r="R136" s="4" t="s">
        <v>8761</v>
      </c>
      <c r="S136" s="4" t="s">
        <v>11929</v>
      </c>
      <c r="T136" s="4" t="s">
        <v>12110</v>
      </c>
      <c r="U136" s="4"/>
      <c r="V136" s="4" t="s">
        <v>1632</v>
      </c>
      <c r="W136" s="4" t="str">
        <f>"piechart: colorlist=""#00FF00,#FFFFFF,#C0C0C0,#FFFF00,#0000FF,#000080,#008080,#800000,#808000,#800080,#FF0000,#FF00FF"" valuelist="""&amp;AF136&amp;","&amp;AG136&amp;","&amp;AH136&amp;","&amp;AI136&amp;","&amp;AJ136&amp;","&amp;AK136&amp;","&amp;AL136&amp;","&amp;AM136&amp;","&amp;AN136&amp;","&amp;AO136&amp;","&amp;AP136&amp;","&amp;AQ136&amp;""""</f>
        <v>piechart: colorlist="#00FF00,#FFFFFF,#C0C0C0,#FFFF00,#0000FF,#000080,#008080,#800000,#808000,#800080,#FF0000,#FF00FF" valuelist="0,0,0,0,0,0,0,0,0,0,0,0"</v>
      </c>
      <c r="X136" s="4"/>
      <c r="Y136" s="4"/>
      <c r="Z136" s="4"/>
      <c r="AA136" s="4"/>
      <c r="AB136" s="4"/>
      <c r="AC136" s="4"/>
      <c r="AD136" s="4"/>
      <c r="AE136" s="4"/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M136" s="4">
        <v>0</v>
      </c>
      <c r="BN136" s="4">
        <v>0</v>
      </c>
      <c r="BO136" s="4">
        <v>0</v>
      </c>
      <c r="BP136" s="4">
        <v>1000000000</v>
      </c>
      <c r="BQ136" s="4">
        <v>0</v>
      </c>
      <c r="BR136" s="4">
        <v>0</v>
      </c>
      <c r="BS136" s="4">
        <v>0</v>
      </c>
      <c r="BT136" s="4">
        <v>0</v>
      </c>
      <c r="BU136" s="4">
        <v>0</v>
      </c>
      <c r="BV136" s="4">
        <v>0</v>
      </c>
      <c r="BW136" s="4">
        <v>0</v>
      </c>
    </row>
    <row r="137" spans="1:75" s="6" customFormat="1" ht="12.95" customHeight="1">
      <c r="A137" s="4">
        <v>2981</v>
      </c>
      <c r="B137" s="4" t="s">
        <v>1996</v>
      </c>
      <c r="C137" s="4" t="str">
        <f>IF(D137=0,"Standard only",INDEX($AR$1:$BW$1,1,MATCH(D137,AR137:BW137,0)))</f>
        <v>Standard only</v>
      </c>
      <c r="D137" s="4">
        <v>0</v>
      </c>
      <c r="E137" s="5">
        <v>3.5</v>
      </c>
      <c r="F137" s="4">
        <v>595.16520000000003</v>
      </c>
      <c r="G137" s="4">
        <v>2.71</v>
      </c>
      <c r="H137" s="4" t="s">
        <v>100</v>
      </c>
      <c r="I137" s="4" t="s">
        <v>1996</v>
      </c>
      <c r="J137" s="4" t="s">
        <v>1996</v>
      </c>
      <c r="K137" s="4" t="s">
        <v>11842</v>
      </c>
      <c r="L137" s="4" t="s">
        <v>11842</v>
      </c>
      <c r="M137" s="4">
        <v>1</v>
      </c>
      <c r="N137" s="4" t="s">
        <v>1998</v>
      </c>
      <c r="O137" s="4" t="s">
        <v>12560</v>
      </c>
      <c r="P137" s="4">
        <v>27</v>
      </c>
      <c r="Q137" s="4" t="s">
        <v>1997</v>
      </c>
      <c r="R137" s="4" t="s">
        <v>1999</v>
      </c>
      <c r="S137" s="4" t="s">
        <v>11997</v>
      </c>
      <c r="T137" s="4" t="s">
        <v>12226</v>
      </c>
      <c r="U137" s="4"/>
      <c r="V137" s="4" t="s">
        <v>2000</v>
      </c>
      <c r="W137" s="4" t="str">
        <f>"piechart: colorlist=""#00FF00,#FFFFFF,#C0C0C0,#FFFF00,#0000FF,#000080,#008080,#800000,#808000,#800080,#FF0000,#FF00FF"" valuelist="""&amp;AF137&amp;","&amp;AG137&amp;","&amp;AH137&amp;","&amp;AI137&amp;","&amp;AJ137&amp;","&amp;AK137&amp;","&amp;AL137&amp;","&amp;AM137&amp;","&amp;AN137&amp;","&amp;AO137&amp;","&amp;AP137&amp;","&amp;AQ137&amp;""""</f>
        <v>piechart: colorlist="#00FF00,#FFFFFF,#C0C0C0,#FFFF00,#0000FF,#000080,#008080,#800000,#808000,#800080,#FF0000,#FF00FF" valuelist="0,0,0,0,0,0,0,0,0,0,0,0"</v>
      </c>
      <c r="X137" s="4"/>
      <c r="Y137" s="4"/>
      <c r="Z137" s="4"/>
      <c r="AA137" s="4"/>
      <c r="AB137" s="4"/>
      <c r="AC137" s="4"/>
      <c r="AD137" s="4"/>
      <c r="AE137" s="4"/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4">
        <v>1000000000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0</v>
      </c>
    </row>
    <row r="138" spans="1:75" s="6" customFormat="1" ht="12.95" customHeight="1">
      <c r="A138" s="4">
        <v>3028</v>
      </c>
      <c r="B138" s="4" t="s">
        <v>2061</v>
      </c>
      <c r="C138" s="4" t="str">
        <f>IF(D138=0,"Standard only",INDEX($AR$1:$BW$1,1,MATCH(D138,AR138:BW138,0)))</f>
        <v>Standard only</v>
      </c>
      <c r="D138" s="4">
        <v>0</v>
      </c>
      <c r="E138" s="5">
        <v>3.5</v>
      </c>
      <c r="F138" s="4">
        <v>611.16011000000003</v>
      </c>
      <c r="G138" s="4">
        <v>2.5</v>
      </c>
      <c r="H138" s="4" t="s">
        <v>100</v>
      </c>
      <c r="I138" s="4" t="s">
        <v>2061</v>
      </c>
      <c r="J138" s="4" t="s">
        <v>2061</v>
      </c>
      <c r="K138" s="4" t="s">
        <v>11842</v>
      </c>
      <c r="L138" s="4" t="s">
        <v>11842</v>
      </c>
      <c r="M138" s="4">
        <v>1</v>
      </c>
      <c r="N138" s="4" t="s">
        <v>1998</v>
      </c>
      <c r="O138" s="4" t="s">
        <v>12560</v>
      </c>
      <c r="P138" s="4">
        <v>27</v>
      </c>
      <c r="Q138" s="4" t="s">
        <v>2062</v>
      </c>
      <c r="R138" s="4" t="s">
        <v>2063</v>
      </c>
      <c r="S138" s="4" t="s">
        <v>11928</v>
      </c>
      <c r="T138" s="4" t="s">
        <v>12109</v>
      </c>
      <c r="U138" s="4"/>
      <c r="V138" s="4" t="s">
        <v>2064</v>
      </c>
      <c r="W138" s="4" t="str">
        <f>"piechart: colorlist=""#00FF00,#FFFFFF,#C0C0C0,#FFFF00,#0000FF,#000080,#008080,#800000,#808000,#800080,#FF0000,#FF00FF"" valuelist="""&amp;AF138&amp;","&amp;AG138&amp;","&amp;AH138&amp;","&amp;AI138&amp;","&amp;AJ138&amp;","&amp;AK138&amp;","&amp;AL138&amp;","&amp;AM138&amp;","&amp;AN138&amp;","&amp;AO138&amp;","&amp;AP138&amp;","&amp;AQ138&amp;""""</f>
        <v>piechart: colorlist="#00FF00,#FFFFFF,#C0C0C0,#FFFF00,#0000FF,#000080,#008080,#800000,#808000,#800080,#FF0000,#FF00FF" valuelist="0,0,0,0,0,0,0,0,0,0,0,0"</v>
      </c>
      <c r="X138" s="4"/>
      <c r="Y138" s="4"/>
      <c r="Z138" s="4"/>
      <c r="AA138" s="4"/>
      <c r="AB138" s="4"/>
      <c r="AC138" s="4"/>
      <c r="AD138" s="4"/>
      <c r="AE138" s="4"/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  <c r="BN138" s="4">
        <v>0</v>
      </c>
      <c r="BO138" s="4">
        <v>0</v>
      </c>
      <c r="BP138" s="4">
        <v>1000000000</v>
      </c>
      <c r="BQ138" s="4">
        <v>0</v>
      </c>
      <c r="BR138" s="4">
        <v>0</v>
      </c>
      <c r="BS138" s="4">
        <v>0</v>
      </c>
      <c r="BT138" s="4">
        <v>0</v>
      </c>
      <c r="BU138" s="4">
        <v>0</v>
      </c>
      <c r="BV138" s="4">
        <v>0</v>
      </c>
      <c r="BW138" s="4">
        <v>0</v>
      </c>
    </row>
    <row r="139" spans="1:75" s="6" customFormat="1" ht="12.95" customHeight="1">
      <c r="A139" s="4">
        <v>3071</v>
      </c>
      <c r="B139" s="4" t="s">
        <v>2107</v>
      </c>
      <c r="C139" s="4" t="str">
        <f>IF(D139=0,"Standard only",INDEX($AR$1:$BW$1,1,MATCH(D139,AR139:BW139,0)))</f>
        <v>Standard only</v>
      </c>
      <c r="D139" s="4">
        <v>0</v>
      </c>
      <c r="E139" s="5">
        <v>3.5</v>
      </c>
      <c r="F139" s="4">
        <v>625.17575999999997</v>
      </c>
      <c r="G139" s="4">
        <v>2.79</v>
      </c>
      <c r="H139" s="4" t="s">
        <v>100</v>
      </c>
      <c r="I139" s="4" t="s">
        <v>2107</v>
      </c>
      <c r="J139" s="4" t="s">
        <v>2107</v>
      </c>
      <c r="K139" s="4" t="s">
        <v>11842</v>
      </c>
      <c r="L139" s="4" t="s">
        <v>11842</v>
      </c>
      <c r="M139" s="4">
        <v>1</v>
      </c>
      <c r="N139" s="4" t="s">
        <v>1998</v>
      </c>
      <c r="O139" s="4" t="s">
        <v>12560</v>
      </c>
      <c r="P139" s="4">
        <v>28</v>
      </c>
      <c r="Q139" s="4" t="s">
        <v>2108</v>
      </c>
      <c r="R139" s="4" t="s">
        <v>2109</v>
      </c>
      <c r="S139" s="4" t="s">
        <v>11998</v>
      </c>
      <c r="T139" s="4" t="s">
        <v>12227</v>
      </c>
      <c r="U139" s="4"/>
      <c r="V139" s="4" t="s">
        <v>2110</v>
      </c>
      <c r="W139" s="4" t="str">
        <f>"piechart: colorlist=""#00FF00,#FFFFFF,#C0C0C0,#FFFF00,#0000FF,#000080,#008080,#800000,#808000,#800080,#FF0000,#FF00FF"" valuelist="""&amp;AF139&amp;","&amp;AG139&amp;","&amp;AH139&amp;","&amp;AI139&amp;","&amp;AJ139&amp;","&amp;AK139&amp;","&amp;AL139&amp;","&amp;AM139&amp;","&amp;AN139&amp;","&amp;AO139&amp;","&amp;AP139&amp;","&amp;AQ139&amp;""""</f>
        <v>piechart: colorlist="#00FF00,#FFFFFF,#C0C0C0,#FFFF00,#0000FF,#000080,#008080,#800000,#808000,#800080,#FF0000,#FF00FF" valuelist="0,0,0,0,0,0,0,0,0,0,0,0"</v>
      </c>
      <c r="X139" s="4"/>
      <c r="Y139" s="4"/>
      <c r="Z139" s="4"/>
      <c r="AA139" s="4"/>
      <c r="AB139" s="4"/>
      <c r="AC139" s="4"/>
      <c r="AD139" s="4"/>
      <c r="AE139" s="4"/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1000000000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</row>
    <row r="140" spans="1:75" s="6" customFormat="1" ht="12.95" customHeight="1">
      <c r="A140" s="4">
        <v>3141</v>
      </c>
      <c r="B140" s="4" t="s">
        <v>2135</v>
      </c>
      <c r="C140" s="4" t="str">
        <f>IF(D140=0,"Standard only",INDEX($AR$1:$BW$1,1,MATCH(D140,AR140:BW140,0)))</f>
        <v>Standard only</v>
      </c>
      <c r="D140" s="4">
        <v>0</v>
      </c>
      <c r="E140" s="5">
        <v>3.5</v>
      </c>
      <c r="F140" s="4">
        <v>656.19415000000004</v>
      </c>
      <c r="G140" s="4">
        <v>2.81</v>
      </c>
      <c r="H140" s="4" t="s">
        <v>25</v>
      </c>
      <c r="I140" s="4" t="s">
        <v>2135</v>
      </c>
      <c r="J140" s="4" t="s">
        <v>2135</v>
      </c>
      <c r="K140" s="4" t="s">
        <v>11842</v>
      </c>
      <c r="L140" s="4" t="s">
        <v>11842</v>
      </c>
      <c r="M140" s="4">
        <v>1</v>
      </c>
      <c r="N140" s="4" t="s">
        <v>1998</v>
      </c>
      <c r="O140" s="4" t="s">
        <v>12560</v>
      </c>
      <c r="P140" s="4">
        <v>29</v>
      </c>
      <c r="Q140" s="4" t="s">
        <v>2136</v>
      </c>
      <c r="R140" s="4" t="s">
        <v>2137</v>
      </c>
      <c r="S140" s="4" t="s">
        <v>11985</v>
      </c>
      <c r="T140" s="4" t="s">
        <v>12206</v>
      </c>
      <c r="U140" s="4"/>
      <c r="V140" s="4"/>
      <c r="W140" s="4" t="str">
        <f>"piechart: colorlist=""#00FF00,#FFFFFF,#C0C0C0,#FFFF00,#0000FF,#000080,#008080,#800000,#808000,#800080,#FF0000,#FF00FF"" valuelist="""&amp;AF140&amp;","&amp;AG140&amp;","&amp;AH140&amp;","&amp;AI140&amp;","&amp;AJ140&amp;","&amp;AK140&amp;","&amp;AL140&amp;","&amp;AM140&amp;","&amp;AN140&amp;","&amp;AO140&amp;","&amp;AP140&amp;","&amp;AQ140&amp;""""</f>
        <v>piechart: colorlist="#00FF00,#FFFFFF,#C0C0C0,#FFFF00,#0000FF,#000080,#008080,#800000,#808000,#800080,#FF0000,#FF00FF" valuelist="0,0,0,0,0,0,0,0,0,0,0,0"</v>
      </c>
      <c r="X140" s="4"/>
      <c r="Y140" s="4"/>
      <c r="Z140" s="4"/>
      <c r="AA140" s="4"/>
      <c r="AB140" s="4"/>
      <c r="AC140" s="4"/>
      <c r="AD140" s="4"/>
      <c r="AE140" s="4"/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1000000000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</row>
    <row r="141" spans="1:75" s="6" customFormat="1" ht="12.95" customHeight="1">
      <c r="A141" s="4">
        <v>3258</v>
      </c>
      <c r="B141" s="4" t="s">
        <v>2176</v>
      </c>
      <c r="C141" s="4" t="str">
        <f>IF(D141=0,"Standard only",INDEX($AR$1:$BW$1,1,MATCH(D141,AR141:BW141,0)))</f>
        <v>Standard only</v>
      </c>
      <c r="D141" s="4">
        <v>0</v>
      </c>
      <c r="E141" s="5">
        <v>3.5</v>
      </c>
      <c r="F141" s="4">
        <v>743.20236999999997</v>
      </c>
      <c r="G141" s="4">
        <v>2.4900000000000002</v>
      </c>
      <c r="H141" s="4" t="s">
        <v>100</v>
      </c>
      <c r="I141" s="4" t="s">
        <v>2176</v>
      </c>
      <c r="J141" s="4" t="s">
        <v>2176</v>
      </c>
      <c r="K141" s="4" t="s">
        <v>11842</v>
      </c>
      <c r="L141" s="4" t="s">
        <v>11842</v>
      </c>
      <c r="M141" s="4">
        <v>1</v>
      </c>
      <c r="N141" s="4" t="s">
        <v>1998</v>
      </c>
      <c r="O141" s="4" t="s">
        <v>12560</v>
      </c>
      <c r="P141" s="4">
        <v>32</v>
      </c>
      <c r="Q141" s="4" t="s">
        <v>2177</v>
      </c>
      <c r="R141" s="4" t="s">
        <v>2178</v>
      </c>
      <c r="S141" s="4" t="s">
        <v>11930</v>
      </c>
      <c r="T141" s="4" t="s">
        <v>12111</v>
      </c>
      <c r="U141" s="4"/>
      <c r="V141" s="4" t="s">
        <v>2179</v>
      </c>
      <c r="W141" s="4" t="str">
        <f>"piechart: colorlist=""#00FF00,#FFFFFF,#C0C0C0,#FFFF00,#0000FF,#000080,#008080,#800000,#808000,#800080,#FF0000,#FF00FF"" valuelist="""&amp;AF141&amp;","&amp;AG141&amp;","&amp;AH141&amp;","&amp;AI141&amp;","&amp;AJ141&amp;","&amp;AK141&amp;","&amp;AL141&amp;","&amp;AM141&amp;","&amp;AN141&amp;","&amp;AO141&amp;","&amp;AP141&amp;","&amp;AQ141&amp;""""</f>
        <v>piechart: colorlist="#00FF00,#FFFFFF,#C0C0C0,#FFFF00,#0000FF,#000080,#008080,#800000,#808000,#800080,#FF0000,#FF00FF" valuelist="0,0,0,0,0,0,0,0,0,0,0,0"</v>
      </c>
      <c r="X141" s="4"/>
      <c r="Y141" s="4"/>
      <c r="Z141" s="4"/>
      <c r="AA141" s="4"/>
      <c r="AB141" s="4"/>
      <c r="AC141" s="4"/>
      <c r="AD141" s="4"/>
      <c r="AE141" s="4"/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4">
        <v>0</v>
      </c>
      <c r="BH141" s="4">
        <v>0</v>
      </c>
      <c r="BI141" s="4">
        <v>0</v>
      </c>
      <c r="BJ141" s="4">
        <v>0</v>
      </c>
      <c r="BK141" s="4">
        <v>0</v>
      </c>
      <c r="BL141" s="4">
        <v>0</v>
      </c>
      <c r="BM141" s="4">
        <v>0</v>
      </c>
      <c r="BN141" s="4">
        <v>0</v>
      </c>
      <c r="BO141" s="4">
        <v>0</v>
      </c>
      <c r="BP141" s="4">
        <v>1000000000</v>
      </c>
      <c r="BQ141" s="4">
        <v>0</v>
      </c>
      <c r="BR141" s="4">
        <v>0</v>
      </c>
      <c r="BS141" s="4">
        <v>0</v>
      </c>
      <c r="BT141" s="4">
        <v>0</v>
      </c>
      <c r="BU141" s="4">
        <v>0</v>
      </c>
      <c r="BV141" s="4">
        <v>0</v>
      </c>
      <c r="BW141" s="4">
        <v>0</v>
      </c>
    </row>
    <row r="142" spans="1:75" s="6" customFormat="1" ht="12.95" customHeight="1">
      <c r="A142" s="4">
        <v>2593</v>
      </c>
      <c r="B142" s="4" t="s">
        <v>1848</v>
      </c>
      <c r="C142" s="4" t="str">
        <f>IF(D142=0,"Standard only",INDEX($AR$1:$BW$1,1,MATCH(D142,AR142:BW142,0)))</f>
        <v>Standard only</v>
      </c>
      <c r="D142" s="4">
        <v>0</v>
      </c>
      <c r="E142" s="5">
        <v>3.5</v>
      </c>
      <c r="F142" s="4">
        <v>479.11784999999998</v>
      </c>
      <c r="G142" s="4">
        <v>3.21</v>
      </c>
      <c r="H142" s="4" t="s">
        <v>100</v>
      </c>
      <c r="I142" s="4" t="s">
        <v>1848</v>
      </c>
      <c r="J142" s="4" t="s">
        <v>1848</v>
      </c>
      <c r="K142" s="4" t="s">
        <v>11842</v>
      </c>
      <c r="L142" s="4" t="s">
        <v>11842</v>
      </c>
      <c r="M142" s="4">
        <v>1</v>
      </c>
      <c r="N142" s="4" t="s">
        <v>1664</v>
      </c>
      <c r="O142" s="4" t="s">
        <v>12560</v>
      </c>
      <c r="P142" s="4">
        <v>22</v>
      </c>
      <c r="Q142" s="4" t="s">
        <v>1849</v>
      </c>
      <c r="R142" s="4" t="s">
        <v>8768</v>
      </c>
      <c r="S142" s="4" t="s">
        <v>1850</v>
      </c>
      <c r="T142" s="4" t="s">
        <v>12228</v>
      </c>
      <c r="U142" s="4"/>
      <c r="V142" s="4" t="s">
        <v>1851</v>
      </c>
      <c r="W142" s="4" t="str">
        <f>"piechart: colorlist=""#00FF00,#FFFFFF,#C0C0C0,#FFFF00,#0000FF,#000080,#008080,#800000,#808000,#800080,#FF0000,#FF00FF"" valuelist="""&amp;AF142&amp;","&amp;AG142&amp;","&amp;AH142&amp;","&amp;AI142&amp;","&amp;AJ142&amp;","&amp;AK142&amp;","&amp;AL142&amp;","&amp;AM142&amp;","&amp;AN142&amp;","&amp;AO142&amp;","&amp;AP142&amp;","&amp;AQ142&amp;""""</f>
        <v>piechart: colorlist="#00FF00,#FFFFFF,#C0C0C0,#FFFF00,#0000FF,#000080,#008080,#800000,#808000,#800080,#FF0000,#FF00FF" valuelist="0,0,0,0,0,0,0,0,0,0,0,0"</v>
      </c>
      <c r="X142" s="4"/>
      <c r="Y142" s="4"/>
      <c r="Z142" s="4"/>
      <c r="AA142" s="4"/>
      <c r="AB142" s="4"/>
      <c r="AC142" s="4"/>
      <c r="AD142" s="4"/>
      <c r="AE142" s="4"/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1000000000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</row>
    <row r="143" spans="1:75" s="6" customFormat="1" ht="12.95" customHeight="1">
      <c r="A143" s="4">
        <v>2594</v>
      </c>
      <c r="B143" s="4" t="s">
        <v>1852</v>
      </c>
      <c r="C143" s="4" t="str">
        <f>IF(D143=0,"Standard only",INDEX($AR$1:$BW$1,1,MATCH(D143,AR143:BW143,0)))</f>
        <v>Standard only</v>
      </c>
      <c r="D143" s="4">
        <v>0</v>
      </c>
      <c r="E143" s="5">
        <v>3.5</v>
      </c>
      <c r="F143" s="4">
        <v>479.11784999999998</v>
      </c>
      <c r="G143" s="4">
        <v>2.89</v>
      </c>
      <c r="H143" s="4" t="s">
        <v>100</v>
      </c>
      <c r="I143" s="4" t="s">
        <v>1852</v>
      </c>
      <c r="J143" s="4" t="s">
        <v>1852</v>
      </c>
      <c r="K143" s="4" t="s">
        <v>11842</v>
      </c>
      <c r="L143" s="4" t="s">
        <v>11842</v>
      </c>
      <c r="M143" s="4">
        <v>1</v>
      </c>
      <c r="N143" s="4" t="s">
        <v>1664</v>
      </c>
      <c r="O143" s="4" t="s">
        <v>12560</v>
      </c>
      <c r="P143" s="4">
        <v>22</v>
      </c>
      <c r="Q143" s="4" t="s">
        <v>1849</v>
      </c>
      <c r="R143" s="4" t="s">
        <v>8768</v>
      </c>
      <c r="S143" s="4" t="s">
        <v>1850</v>
      </c>
      <c r="T143" s="4" t="s">
        <v>12228</v>
      </c>
      <c r="U143" s="4"/>
      <c r="V143" s="4" t="s">
        <v>1853</v>
      </c>
      <c r="W143" s="4" t="str">
        <f>"piechart: colorlist=""#00FF00,#FFFFFF,#C0C0C0,#FFFF00,#0000FF,#000080,#008080,#800000,#808000,#800080,#FF0000,#FF00FF"" valuelist="""&amp;AF143&amp;","&amp;AG143&amp;","&amp;AH143&amp;","&amp;AI143&amp;","&amp;AJ143&amp;","&amp;AK143&amp;","&amp;AL143&amp;","&amp;AM143&amp;","&amp;AN143&amp;","&amp;AO143&amp;","&amp;AP143&amp;","&amp;AQ143&amp;""""</f>
        <v>piechart: colorlist="#00FF00,#FFFFFF,#C0C0C0,#FFFF00,#0000FF,#000080,#008080,#800000,#808000,#800080,#FF0000,#FF00FF" valuelist="0,0,0,0,0,0,0,0,0,0,0,0"</v>
      </c>
      <c r="X143" s="4"/>
      <c r="Y143" s="4"/>
      <c r="Z143" s="4"/>
      <c r="AA143" s="4"/>
      <c r="AB143" s="4"/>
      <c r="AC143" s="4"/>
      <c r="AD143" s="4"/>
      <c r="AE143" s="4"/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1000000000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</row>
    <row r="144" spans="1:75" s="6" customFormat="1" ht="12.95" customHeight="1">
      <c r="A144" s="4">
        <v>2645</v>
      </c>
      <c r="B144" s="4" t="s">
        <v>1876</v>
      </c>
      <c r="C144" s="4" t="str">
        <f>IF(D144=0,"Standard only",INDEX($AR$1:$BW$1,1,MATCH(D144,AR144:BW144,0)))</f>
        <v>Standard only</v>
      </c>
      <c r="D144" s="4">
        <v>0</v>
      </c>
      <c r="E144" s="5">
        <v>3.5</v>
      </c>
      <c r="F144" s="4">
        <v>494.14132999999998</v>
      </c>
      <c r="G144" s="4">
        <v>3.16</v>
      </c>
      <c r="H144" s="4" t="s">
        <v>25</v>
      </c>
      <c r="I144" s="4" t="s">
        <v>1876</v>
      </c>
      <c r="J144" s="4" t="s">
        <v>1876</v>
      </c>
      <c r="K144" s="4" t="s">
        <v>11842</v>
      </c>
      <c r="L144" s="4" t="s">
        <v>11842</v>
      </c>
      <c r="M144" s="4">
        <v>1</v>
      </c>
      <c r="N144" s="4" t="s">
        <v>1664</v>
      </c>
      <c r="O144" s="4" t="s">
        <v>12560</v>
      </c>
      <c r="P144" s="4">
        <v>23</v>
      </c>
      <c r="Q144" s="4" t="s">
        <v>1870</v>
      </c>
      <c r="R144" s="4" t="s">
        <v>8772</v>
      </c>
      <c r="S144" s="4" t="s">
        <v>11219</v>
      </c>
      <c r="T144" s="4" t="s">
        <v>11414</v>
      </c>
      <c r="U144" s="4"/>
      <c r="V144" s="4"/>
      <c r="W144" s="4" t="str">
        <f>"piechart: colorlist=""#00FF00,#FFFFFF,#C0C0C0,#FFFF00,#0000FF,#000080,#008080,#800000,#808000,#800080,#FF0000,#FF00FF"" valuelist="""&amp;AF144&amp;","&amp;AG144&amp;","&amp;AH144&amp;","&amp;AI144&amp;","&amp;AJ144&amp;","&amp;AK144&amp;","&amp;AL144&amp;","&amp;AM144&amp;","&amp;AN144&amp;","&amp;AO144&amp;","&amp;AP144&amp;","&amp;AQ144&amp;""""</f>
        <v>piechart: colorlist="#00FF00,#FFFFFF,#C0C0C0,#FFFF00,#0000FF,#000080,#008080,#800000,#808000,#800080,#FF0000,#FF00FF" valuelist="0,0,0,0,0,0,0,0,0,0,0,0"</v>
      </c>
      <c r="X144" s="4"/>
      <c r="Y144" s="4"/>
      <c r="Z144" s="4"/>
      <c r="AA144" s="4"/>
      <c r="AB144" s="4"/>
      <c r="AC144" s="4"/>
      <c r="AD144" s="4"/>
      <c r="AE144" s="4"/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  <c r="BN144" s="4">
        <v>0</v>
      </c>
      <c r="BO144" s="4">
        <v>0</v>
      </c>
      <c r="BP144" s="4">
        <v>1000000000</v>
      </c>
      <c r="BQ144" s="4">
        <v>0</v>
      </c>
      <c r="BR144" s="4">
        <v>0</v>
      </c>
      <c r="BS144" s="4">
        <v>0</v>
      </c>
      <c r="BT144" s="4">
        <v>0</v>
      </c>
      <c r="BU144" s="4">
        <v>0</v>
      </c>
      <c r="BV144" s="4">
        <v>0</v>
      </c>
      <c r="BW144" s="4">
        <v>0</v>
      </c>
    </row>
    <row r="145" spans="1:75" s="6" customFormat="1" ht="12.95" customHeight="1">
      <c r="A145" s="4">
        <v>2646</v>
      </c>
      <c r="B145" s="4" t="s">
        <v>1877</v>
      </c>
      <c r="C145" s="4" t="str">
        <f>IF(D145=0,"Standard only",INDEX($AR$1:$BW$1,1,MATCH(D145,AR145:BW145,0)))</f>
        <v>Standard only</v>
      </c>
      <c r="D145" s="4">
        <v>0</v>
      </c>
      <c r="E145" s="5">
        <v>3.5</v>
      </c>
      <c r="F145" s="4">
        <v>494.14132999999998</v>
      </c>
      <c r="G145" s="4">
        <v>3.23</v>
      </c>
      <c r="H145" s="4" t="s">
        <v>25</v>
      </c>
      <c r="I145" s="4" t="s">
        <v>1877</v>
      </c>
      <c r="J145" s="4" t="s">
        <v>1877</v>
      </c>
      <c r="K145" s="4" t="s">
        <v>11842</v>
      </c>
      <c r="L145" s="4" t="s">
        <v>11842</v>
      </c>
      <c r="M145" s="4">
        <v>1</v>
      </c>
      <c r="N145" s="4" t="s">
        <v>1664</v>
      </c>
      <c r="O145" s="4" t="s">
        <v>12560</v>
      </c>
      <c r="P145" s="4">
        <v>23</v>
      </c>
      <c r="Q145" s="4" t="s">
        <v>1870</v>
      </c>
      <c r="R145" s="4" t="s">
        <v>8772</v>
      </c>
      <c r="S145" s="4" t="s">
        <v>11219</v>
      </c>
      <c r="T145" s="4" t="s">
        <v>11414</v>
      </c>
      <c r="U145" s="4"/>
      <c r="V145" s="4"/>
      <c r="W145" s="4" t="str">
        <f>"piechart: colorlist=""#00FF00,#FFFFFF,#C0C0C0,#FFFF00,#0000FF,#000080,#008080,#800000,#808000,#800080,#FF0000,#FF00FF"" valuelist="""&amp;AF145&amp;","&amp;AG145&amp;","&amp;AH145&amp;","&amp;AI145&amp;","&amp;AJ145&amp;","&amp;AK145&amp;","&amp;AL145&amp;","&amp;AM145&amp;","&amp;AN145&amp;","&amp;AO145&amp;","&amp;AP145&amp;","&amp;AQ145&amp;""""</f>
        <v>piechart: colorlist="#00FF00,#FFFFFF,#C0C0C0,#FFFF00,#0000FF,#000080,#008080,#800000,#808000,#800080,#FF0000,#FF00FF" valuelist="0,0,0,0,0,0,0,0,0,0,0,0"</v>
      </c>
      <c r="X145" s="4"/>
      <c r="Y145" s="4"/>
      <c r="Z145" s="4"/>
      <c r="AA145" s="4"/>
      <c r="AB145" s="4"/>
      <c r="AC145" s="4"/>
      <c r="AD145" s="4"/>
      <c r="AE145" s="4"/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4">
        <v>0</v>
      </c>
      <c r="BM145" s="4">
        <v>0</v>
      </c>
      <c r="BN145" s="4">
        <v>0</v>
      </c>
      <c r="BO145" s="4">
        <v>0</v>
      </c>
      <c r="BP145" s="4">
        <v>1000000000</v>
      </c>
      <c r="BQ145" s="4">
        <v>0</v>
      </c>
      <c r="BR145" s="4">
        <v>0</v>
      </c>
      <c r="BS145" s="4">
        <v>0</v>
      </c>
      <c r="BT145" s="4">
        <v>0</v>
      </c>
      <c r="BU145" s="4">
        <v>0</v>
      </c>
      <c r="BV145" s="4">
        <v>0</v>
      </c>
      <c r="BW145" s="4">
        <v>0</v>
      </c>
    </row>
    <row r="146" spans="1:75" s="6" customFormat="1" ht="12.95" customHeight="1">
      <c r="A146" s="4">
        <v>2995</v>
      </c>
      <c r="B146" s="4" t="s">
        <v>2027</v>
      </c>
      <c r="C146" s="4" t="str">
        <f>IF(D146=0,"Standard only",INDEX($AR$1:$BW$1,1,MATCH(D146,AR146:BW146,0)))</f>
        <v>Standard only</v>
      </c>
      <c r="D146" s="4">
        <v>0</v>
      </c>
      <c r="E146" s="5">
        <v>3.5</v>
      </c>
      <c r="F146" s="4">
        <v>597.14445999999998</v>
      </c>
      <c r="G146" s="4">
        <v>2.65</v>
      </c>
      <c r="H146" s="4" t="s">
        <v>100</v>
      </c>
      <c r="I146" s="4" t="s">
        <v>2027</v>
      </c>
      <c r="J146" s="4" t="s">
        <v>2027</v>
      </c>
      <c r="K146" s="4" t="s">
        <v>11842</v>
      </c>
      <c r="L146" s="4" t="s">
        <v>11842</v>
      </c>
      <c r="M146" s="4">
        <v>1</v>
      </c>
      <c r="N146" s="4" t="s">
        <v>1664</v>
      </c>
      <c r="O146" s="4" t="s">
        <v>12560</v>
      </c>
      <c r="P146" s="4">
        <v>26</v>
      </c>
      <c r="Q146" s="4" t="s">
        <v>2028</v>
      </c>
      <c r="R146" s="4" t="s">
        <v>8783</v>
      </c>
      <c r="S146" s="4" t="s">
        <v>11931</v>
      </c>
      <c r="T146" s="4" t="s">
        <v>12113</v>
      </c>
      <c r="U146" s="4"/>
      <c r="V146" s="4" t="s">
        <v>2029</v>
      </c>
      <c r="W146" s="4" t="str">
        <f>"piechart: colorlist=""#00FF00,#FFFFFF,#C0C0C0,#FFFF00,#0000FF,#000080,#008080,#800000,#808000,#800080,#FF0000,#FF00FF"" valuelist="""&amp;AF146&amp;","&amp;AG146&amp;","&amp;AH146&amp;","&amp;AI146&amp;","&amp;AJ146&amp;","&amp;AK146&amp;","&amp;AL146&amp;","&amp;AM146&amp;","&amp;AN146&amp;","&amp;AO146&amp;","&amp;AP146&amp;","&amp;AQ146&amp;""""</f>
        <v>piechart: colorlist="#00FF00,#FFFFFF,#C0C0C0,#FFFF00,#0000FF,#000080,#008080,#800000,#808000,#800080,#FF0000,#FF00FF" valuelist="0,0,0,0,0,0,0,0,0,0,0,0"</v>
      </c>
      <c r="X146" s="4"/>
      <c r="Y146" s="4"/>
      <c r="Z146" s="4"/>
      <c r="AA146" s="4"/>
      <c r="AB146" s="4"/>
      <c r="AC146" s="4"/>
      <c r="AD146" s="4"/>
      <c r="AE146" s="4"/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0</v>
      </c>
      <c r="BL146" s="4">
        <v>0</v>
      </c>
      <c r="BM146" s="4">
        <v>0</v>
      </c>
      <c r="BN146" s="4">
        <v>0</v>
      </c>
      <c r="BO146" s="4">
        <v>0</v>
      </c>
      <c r="BP146" s="4">
        <v>1000000000</v>
      </c>
      <c r="BQ146" s="4">
        <v>0</v>
      </c>
      <c r="BR146" s="4">
        <v>0</v>
      </c>
      <c r="BS146" s="4">
        <v>0</v>
      </c>
      <c r="BT146" s="4">
        <v>0</v>
      </c>
      <c r="BU146" s="4">
        <v>0</v>
      </c>
      <c r="BV146" s="4">
        <v>0</v>
      </c>
      <c r="BW146" s="4">
        <v>0</v>
      </c>
    </row>
    <row r="147" spans="1:75" s="6" customFormat="1" ht="12.95" customHeight="1">
      <c r="A147" s="4">
        <v>3280</v>
      </c>
      <c r="B147" s="4" t="s">
        <v>2194</v>
      </c>
      <c r="C147" s="4" t="str">
        <f>IF(D147=0,"Standard only",INDEX($AR$1:$BW$1,1,MATCH(D147,AR147:BW147,0)))</f>
        <v>Standard only</v>
      </c>
      <c r="D147" s="4">
        <v>0</v>
      </c>
      <c r="E147" s="5">
        <v>3.5</v>
      </c>
      <c r="F147" s="4">
        <v>757.21802000000002</v>
      </c>
      <c r="G147" s="4">
        <v>2.75</v>
      </c>
      <c r="H147" s="4" t="s">
        <v>100</v>
      </c>
      <c r="I147" s="4" t="s">
        <v>2194</v>
      </c>
      <c r="J147" s="4" t="s">
        <v>2194</v>
      </c>
      <c r="K147" s="4" t="s">
        <v>11842</v>
      </c>
      <c r="L147" s="4" t="s">
        <v>11842</v>
      </c>
      <c r="M147" s="4">
        <v>1</v>
      </c>
      <c r="N147" s="4" t="s">
        <v>1664</v>
      </c>
      <c r="O147" s="4" t="s">
        <v>12560</v>
      </c>
      <c r="P147" s="4">
        <v>33</v>
      </c>
      <c r="Q147" s="4" t="s">
        <v>2195</v>
      </c>
      <c r="R147" s="4" t="s">
        <v>2197</v>
      </c>
      <c r="S147" s="4" t="s">
        <v>2196</v>
      </c>
      <c r="T147" s="4" t="s">
        <v>12108</v>
      </c>
      <c r="U147" s="4"/>
      <c r="V147" s="4" t="s">
        <v>2198</v>
      </c>
      <c r="W147" s="4" t="str">
        <f>"piechart: colorlist=""#00FF00,#FFFFFF,#C0C0C0,#FFFF00,#0000FF,#000080,#008080,#800000,#808000,#800080,#FF0000,#FF00FF"" valuelist="""&amp;AF147&amp;","&amp;AG147&amp;","&amp;AH147&amp;","&amp;AI147&amp;","&amp;AJ147&amp;","&amp;AK147&amp;","&amp;AL147&amp;","&amp;AM147&amp;","&amp;AN147&amp;","&amp;AO147&amp;","&amp;AP147&amp;","&amp;AQ147&amp;""""</f>
        <v>piechart: colorlist="#00FF00,#FFFFFF,#C0C0C0,#FFFF00,#0000FF,#000080,#008080,#800000,#808000,#800080,#FF0000,#FF00FF" valuelist="0,0,0,0,0,0,0,0,0,0,0,0"</v>
      </c>
      <c r="X147" s="4"/>
      <c r="Y147" s="4"/>
      <c r="Z147" s="4"/>
      <c r="AA147" s="4"/>
      <c r="AB147" s="4"/>
      <c r="AC147" s="4"/>
      <c r="AD147" s="4"/>
      <c r="AE147" s="4"/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M147" s="4">
        <v>0</v>
      </c>
      <c r="BN147" s="4">
        <v>0</v>
      </c>
      <c r="BO147" s="4">
        <v>0</v>
      </c>
      <c r="BP147" s="4">
        <v>1000000000</v>
      </c>
      <c r="BQ147" s="4">
        <v>0</v>
      </c>
      <c r="BR147" s="4">
        <v>0</v>
      </c>
      <c r="BS147" s="4">
        <v>0</v>
      </c>
      <c r="BT147" s="4">
        <v>0</v>
      </c>
      <c r="BU147" s="4">
        <v>0</v>
      </c>
      <c r="BV147" s="4">
        <v>0</v>
      </c>
      <c r="BW147" s="4">
        <v>0</v>
      </c>
    </row>
    <row r="148" spans="1:75" s="6" customFormat="1" ht="12.95" customHeight="1">
      <c r="A148" s="4">
        <v>1727</v>
      </c>
      <c r="B148" s="4" t="s">
        <v>1246</v>
      </c>
      <c r="C148" s="4" t="str">
        <f>IF(D148=0,"Standard only",INDEX($AR$1:$BW$1,1,MATCH(D148,AR148:BW148,0)))</f>
        <v>Standard only</v>
      </c>
      <c r="D148" s="4">
        <v>0</v>
      </c>
      <c r="E148" s="5">
        <v>3.5</v>
      </c>
      <c r="F148" s="4">
        <v>323.13902000000002</v>
      </c>
      <c r="G148" s="4">
        <v>6.34</v>
      </c>
      <c r="H148" s="4" t="s">
        <v>25</v>
      </c>
      <c r="I148" s="4" t="s">
        <v>1246</v>
      </c>
      <c r="J148" s="4" t="s">
        <v>1246</v>
      </c>
      <c r="K148" s="4" t="s">
        <v>11842</v>
      </c>
      <c r="L148" s="4" t="s">
        <v>11842</v>
      </c>
      <c r="M148" s="4">
        <v>1</v>
      </c>
      <c r="N148" s="4" t="s">
        <v>293</v>
      </c>
      <c r="O148" s="4" t="s">
        <v>12558</v>
      </c>
      <c r="P148" s="4">
        <v>19</v>
      </c>
      <c r="Q148" s="4" t="s">
        <v>1247</v>
      </c>
      <c r="R148" s="4" t="s">
        <v>1248</v>
      </c>
      <c r="S148" s="4" t="s">
        <v>11969</v>
      </c>
      <c r="T148" s="4" t="s">
        <v>12177</v>
      </c>
      <c r="U148" s="4"/>
      <c r="V148" s="4" t="s">
        <v>1249</v>
      </c>
      <c r="W148" s="4" t="str">
        <f>"piechart: colorlist=""#00FF00,#FFFFFF,#C0C0C0,#FFFF00,#0000FF,#000080,#008080,#800000,#808000,#800080,#FF0000,#FF00FF"" valuelist="""&amp;AF148&amp;","&amp;AG148&amp;","&amp;AH148&amp;","&amp;AI148&amp;","&amp;AJ148&amp;","&amp;AK148&amp;","&amp;AL148&amp;","&amp;AM148&amp;","&amp;AN148&amp;","&amp;AO148&amp;","&amp;AP148&amp;","&amp;AQ148&amp;""""</f>
        <v>piechart: colorlist="#00FF00,#FFFFFF,#C0C0C0,#FFFF00,#0000FF,#000080,#008080,#800000,#808000,#800080,#FF0000,#FF00FF" valuelist="0,0,0,0,0,0,0,0,0,0,0,0"</v>
      </c>
      <c r="X148" s="4"/>
      <c r="Y148" s="4"/>
      <c r="Z148" s="4"/>
      <c r="AA148" s="4"/>
      <c r="AB148" s="4"/>
      <c r="AC148" s="4"/>
      <c r="AD148" s="4"/>
      <c r="AE148" s="4"/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M148" s="4">
        <v>0</v>
      </c>
      <c r="BN148" s="4">
        <v>0</v>
      </c>
      <c r="BO148" s="4">
        <v>0</v>
      </c>
      <c r="BP148" s="4">
        <v>1000000000</v>
      </c>
      <c r="BQ148" s="4">
        <v>0</v>
      </c>
      <c r="BR148" s="4">
        <v>0</v>
      </c>
      <c r="BS148" s="4">
        <v>0</v>
      </c>
      <c r="BT148" s="4">
        <v>0</v>
      </c>
      <c r="BU148" s="4">
        <v>0</v>
      </c>
      <c r="BV148" s="4">
        <v>0</v>
      </c>
      <c r="BW148" s="4">
        <v>0</v>
      </c>
    </row>
    <row r="149" spans="1:75" s="6" customFormat="1" ht="12.95" customHeight="1">
      <c r="A149" s="4">
        <v>810</v>
      </c>
      <c r="B149" s="4" t="s">
        <v>608</v>
      </c>
      <c r="C149" s="4" t="str">
        <f>IF(D149=0,"Standard only",INDEX($AR$1:$BW$1,1,MATCH(D149,AR149:BW149,0)))</f>
        <v>Standard only</v>
      </c>
      <c r="D149" s="4">
        <v>0</v>
      </c>
      <c r="E149" s="5">
        <v>3.5</v>
      </c>
      <c r="F149" s="4">
        <v>218.08454</v>
      </c>
      <c r="G149" s="4">
        <v>4.05</v>
      </c>
      <c r="H149" s="4" t="s">
        <v>25</v>
      </c>
      <c r="I149" s="4" t="s">
        <v>608</v>
      </c>
      <c r="J149" s="4" t="s">
        <v>608</v>
      </c>
      <c r="K149" s="4" t="s">
        <v>11842</v>
      </c>
      <c r="L149" s="4" t="s">
        <v>11842</v>
      </c>
      <c r="M149" s="4">
        <v>1</v>
      </c>
      <c r="N149" s="4" t="s">
        <v>216</v>
      </c>
      <c r="O149" s="4" t="s">
        <v>12558</v>
      </c>
      <c r="P149" s="4">
        <v>9</v>
      </c>
      <c r="Q149" s="4" t="s">
        <v>609</v>
      </c>
      <c r="R149" s="4" t="s">
        <v>610</v>
      </c>
      <c r="S149" s="4" t="s">
        <v>11920</v>
      </c>
      <c r="T149" s="4" t="s">
        <v>12093</v>
      </c>
      <c r="U149" s="4"/>
      <c r="V149" s="4" t="s">
        <v>611</v>
      </c>
      <c r="W149" s="4" t="str">
        <f>"piechart: colorlist=""#00FF00,#FFFFFF,#C0C0C0,#FFFF00,#0000FF,#000080,#008080,#800000,#808000,#800080,#FF0000,#FF00FF"" valuelist="""&amp;AF149&amp;","&amp;AG149&amp;","&amp;AH149&amp;","&amp;AI149&amp;","&amp;AJ149&amp;","&amp;AK149&amp;","&amp;AL149&amp;","&amp;AM149&amp;","&amp;AN149&amp;","&amp;AO149&amp;","&amp;AP149&amp;","&amp;AQ149&amp;""""</f>
        <v>piechart: colorlist="#00FF00,#FFFFFF,#C0C0C0,#FFFF00,#0000FF,#000080,#008080,#800000,#808000,#800080,#FF0000,#FF00FF" valuelist="0,0,0,0,0,0,0,0,0,0,0,0"</v>
      </c>
      <c r="X149" s="4"/>
      <c r="Y149" s="4"/>
      <c r="Z149" s="4"/>
      <c r="AA149" s="4"/>
      <c r="AB149" s="4"/>
      <c r="AC149" s="4"/>
      <c r="AD149" s="4"/>
      <c r="AE149" s="4"/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0</v>
      </c>
      <c r="BN149" s="4">
        <v>0</v>
      </c>
      <c r="BO149" s="4">
        <v>0</v>
      </c>
      <c r="BP149" s="4">
        <v>1000000000</v>
      </c>
      <c r="BQ149" s="4">
        <v>0</v>
      </c>
      <c r="BR149" s="4">
        <v>0</v>
      </c>
      <c r="BS149" s="4">
        <v>0</v>
      </c>
      <c r="BT149" s="4">
        <v>0</v>
      </c>
      <c r="BU149" s="4">
        <v>0</v>
      </c>
      <c r="BV149" s="4">
        <v>0</v>
      </c>
      <c r="BW149" s="4">
        <v>0</v>
      </c>
    </row>
    <row r="150" spans="1:75" s="6" customFormat="1" ht="12.95" customHeight="1">
      <c r="A150" s="4">
        <v>1033</v>
      </c>
      <c r="B150" s="4" t="s">
        <v>761</v>
      </c>
      <c r="C150" s="4" t="str">
        <f>IF(D150=0,"Standard only",INDEX($AR$1:$BW$1,1,MATCH(D150,AR150:BW150,0)))</f>
        <v>Standard only</v>
      </c>
      <c r="D150" s="4">
        <v>0</v>
      </c>
      <c r="E150" s="5">
        <v>3.5</v>
      </c>
      <c r="F150" s="4">
        <v>247.10772</v>
      </c>
      <c r="G150" s="4">
        <v>4.55</v>
      </c>
      <c r="H150" s="4" t="s">
        <v>25</v>
      </c>
      <c r="I150" s="4" t="s">
        <v>761</v>
      </c>
      <c r="J150" s="4" t="s">
        <v>761</v>
      </c>
      <c r="K150" s="4" t="s">
        <v>11842</v>
      </c>
      <c r="L150" s="4" t="s">
        <v>11842</v>
      </c>
      <c r="M150" s="4">
        <v>1</v>
      </c>
      <c r="N150" s="4" t="s">
        <v>216</v>
      </c>
      <c r="O150" s="4" t="s">
        <v>12558</v>
      </c>
      <c r="P150" s="4">
        <v>13</v>
      </c>
      <c r="Q150" s="4" t="s">
        <v>762</v>
      </c>
      <c r="R150" s="4" t="s">
        <v>8704</v>
      </c>
      <c r="S150" s="4" t="s">
        <v>763</v>
      </c>
      <c r="T150" s="4" t="s">
        <v>12174</v>
      </c>
      <c r="U150" s="4"/>
      <c r="V150" s="4" t="s">
        <v>764</v>
      </c>
      <c r="W150" s="4" t="str">
        <f>"piechart: colorlist=""#00FF00,#FFFFFF,#C0C0C0,#FFFF00,#0000FF,#000080,#008080,#800000,#808000,#800080,#FF0000,#FF00FF"" valuelist="""&amp;AF150&amp;","&amp;AG150&amp;","&amp;AH150&amp;","&amp;AI150&amp;","&amp;AJ150&amp;","&amp;AK150&amp;","&amp;AL150&amp;","&amp;AM150&amp;","&amp;AN150&amp;","&amp;AO150&amp;","&amp;AP150&amp;","&amp;AQ150&amp;""""</f>
        <v>piechart: colorlist="#00FF00,#FFFFFF,#C0C0C0,#FFFF00,#0000FF,#000080,#008080,#800000,#808000,#800080,#FF0000,#FF00FF" valuelist="0,0,0,0,0,0,0,0,0,0,0,0"</v>
      </c>
      <c r="X150" s="4"/>
      <c r="Y150" s="4"/>
      <c r="Z150" s="4"/>
      <c r="AA150" s="4"/>
      <c r="AB150" s="4"/>
      <c r="AC150" s="4"/>
      <c r="AD150" s="4"/>
      <c r="AE150" s="4"/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M150" s="4">
        <v>0</v>
      </c>
      <c r="BN150" s="4">
        <v>0</v>
      </c>
      <c r="BO150" s="4">
        <v>0</v>
      </c>
      <c r="BP150" s="4">
        <v>1000000000</v>
      </c>
      <c r="BQ150" s="4">
        <v>0</v>
      </c>
      <c r="BR150" s="4">
        <v>0</v>
      </c>
      <c r="BS150" s="4">
        <v>0</v>
      </c>
      <c r="BT150" s="4">
        <v>0</v>
      </c>
      <c r="BU150" s="4">
        <v>0</v>
      </c>
      <c r="BV150" s="4">
        <v>0</v>
      </c>
      <c r="BW150" s="4">
        <v>0</v>
      </c>
    </row>
    <row r="151" spans="1:75" s="6" customFormat="1" ht="12.95" customHeight="1">
      <c r="A151" s="4">
        <v>1264</v>
      </c>
      <c r="B151" s="4" t="s">
        <v>942</v>
      </c>
      <c r="C151" s="4" t="str">
        <f>IF(D151=0,"Standard only",INDEX($AR$1:$BW$1,1,MATCH(D151,AR151:BW151,0)))</f>
        <v>Standard only</v>
      </c>
      <c r="D151" s="4">
        <v>0</v>
      </c>
      <c r="E151" s="5">
        <v>3.5</v>
      </c>
      <c r="F151" s="4">
        <v>275.13902000000002</v>
      </c>
      <c r="G151" s="4">
        <v>5.61</v>
      </c>
      <c r="H151" s="4" t="s">
        <v>25</v>
      </c>
      <c r="I151" s="4" t="s">
        <v>942</v>
      </c>
      <c r="J151" s="4" t="s">
        <v>942</v>
      </c>
      <c r="K151" s="4" t="s">
        <v>11842</v>
      </c>
      <c r="L151" s="4" t="s">
        <v>11842</v>
      </c>
      <c r="M151" s="4">
        <v>1</v>
      </c>
      <c r="N151" s="4" t="s">
        <v>216</v>
      </c>
      <c r="O151" s="4" t="s">
        <v>12558</v>
      </c>
      <c r="P151" s="4">
        <v>15</v>
      </c>
      <c r="Q151" s="4" t="s">
        <v>943</v>
      </c>
      <c r="R151" s="4" t="s">
        <v>8709</v>
      </c>
      <c r="S151" s="4" t="s">
        <v>11970</v>
      </c>
      <c r="T151" s="4" t="s">
        <v>12179</v>
      </c>
      <c r="U151" s="4"/>
      <c r="V151" s="4" t="s">
        <v>944</v>
      </c>
      <c r="W151" s="4" t="str">
        <f>"piechart: colorlist=""#00FF00,#FFFFFF,#C0C0C0,#FFFF00,#0000FF,#000080,#008080,#800000,#808000,#800080,#FF0000,#FF00FF"" valuelist="""&amp;AF151&amp;","&amp;AG151&amp;","&amp;AH151&amp;","&amp;AI151&amp;","&amp;AJ151&amp;","&amp;AK151&amp;","&amp;AL151&amp;","&amp;AM151&amp;","&amp;AN151&amp;","&amp;AO151&amp;","&amp;AP151&amp;","&amp;AQ151&amp;""""</f>
        <v>piechart: colorlist="#00FF00,#FFFFFF,#C0C0C0,#FFFF00,#0000FF,#000080,#008080,#800000,#808000,#800080,#FF0000,#FF00FF" valuelist="0,0,0,0,0,0,0,0,0,0,0,0"</v>
      </c>
      <c r="X151" s="4"/>
      <c r="Y151" s="4"/>
      <c r="Z151" s="4"/>
      <c r="AA151" s="4"/>
      <c r="AB151" s="4"/>
      <c r="AC151" s="4"/>
      <c r="AD151" s="4"/>
      <c r="AE151" s="4"/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4">
        <v>1000000000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0</v>
      </c>
    </row>
    <row r="152" spans="1:75" s="6" customFormat="1" ht="12.95" customHeight="1">
      <c r="A152" s="4">
        <v>2024</v>
      </c>
      <c r="B152" s="4" t="s">
        <v>1448</v>
      </c>
      <c r="C152" s="4" t="str">
        <f>IF(D152=0,"Standard only",INDEX($AR$1:$BW$1,1,MATCH(D152,AR152:BW152,0)))</f>
        <v>Standard only</v>
      </c>
      <c r="D152" s="4">
        <v>0</v>
      </c>
      <c r="E152" s="5">
        <v>3.5</v>
      </c>
      <c r="F152" s="4">
        <v>362.14992000000001</v>
      </c>
      <c r="G152" s="4">
        <v>6.19</v>
      </c>
      <c r="H152" s="4" t="s">
        <v>25</v>
      </c>
      <c r="I152" s="4" t="s">
        <v>1448</v>
      </c>
      <c r="J152" s="4" t="s">
        <v>1448</v>
      </c>
      <c r="K152" s="4" t="s">
        <v>11842</v>
      </c>
      <c r="L152" s="4" t="s">
        <v>11842</v>
      </c>
      <c r="M152" s="4">
        <v>1</v>
      </c>
      <c r="N152" s="4" t="s">
        <v>216</v>
      </c>
      <c r="O152" s="4" t="s">
        <v>12558</v>
      </c>
      <c r="P152" s="4">
        <v>21</v>
      </c>
      <c r="Q152" s="4" t="s">
        <v>1449</v>
      </c>
      <c r="R152" s="4" t="s">
        <v>1451</v>
      </c>
      <c r="S152" s="4" t="s">
        <v>1450</v>
      </c>
      <c r="T152" s="4" t="s">
        <v>12178</v>
      </c>
      <c r="U152" s="4"/>
      <c r="V152" s="4" t="s">
        <v>1452</v>
      </c>
      <c r="W152" s="4" t="str">
        <f>"piechart: colorlist=""#00FF00,#FFFFFF,#C0C0C0,#FFFF00,#0000FF,#000080,#008080,#800000,#808000,#800080,#FF0000,#FF00FF"" valuelist="""&amp;AF152&amp;","&amp;AG152&amp;","&amp;AH152&amp;","&amp;AI152&amp;","&amp;AJ152&amp;","&amp;AK152&amp;","&amp;AL152&amp;","&amp;AM152&amp;","&amp;AN152&amp;","&amp;AO152&amp;","&amp;AP152&amp;","&amp;AQ152&amp;""""</f>
        <v>piechart: colorlist="#00FF00,#FFFFFF,#C0C0C0,#FFFF00,#0000FF,#000080,#008080,#800000,#808000,#800080,#FF0000,#FF00FF" valuelist="0,0,0,0,0,0,0,0,0,0,0,0"</v>
      </c>
      <c r="X152" s="4"/>
      <c r="Y152" s="4"/>
      <c r="Z152" s="4"/>
      <c r="AA152" s="4"/>
      <c r="AB152" s="4"/>
      <c r="AC152" s="4"/>
      <c r="AD152" s="4"/>
      <c r="AE152" s="4"/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  <c r="BN152" s="4">
        <v>0</v>
      </c>
      <c r="BO152" s="4">
        <v>0</v>
      </c>
      <c r="BP152" s="4">
        <v>1000000000</v>
      </c>
      <c r="BQ152" s="4">
        <v>0</v>
      </c>
      <c r="BR152" s="4">
        <v>0</v>
      </c>
      <c r="BS152" s="4">
        <v>0</v>
      </c>
      <c r="BT152" s="4">
        <v>0</v>
      </c>
      <c r="BU152" s="4">
        <v>0</v>
      </c>
      <c r="BV152" s="4">
        <v>0</v>
      </c>
      <c r="BW152" s="4">
        <v>0</v>
      </c>
    </row>
    <row r="153" spans="1:75" s="6" customFormat="1" ht="12.95" customHeight="1">
      <c r="A153" s="4">
        <v>1430</v>
      </c>
      <c r="B153" s="4" t="s">
        <v>1066</v>
      </c>
      <c r="C153" s="4" t="str">
        <f>IF(D153=0,"Standard only",INDEX($AR$1:$BW$1,1,MATCH(D153,AR153:BW153,0)))</f>
        <v>Standard only</v>
      </c>
      <c r="D153" s="4">
        <v>0</v>
      </c>
      <c r="E153" s="5">
        <v>3.5</v>
      </c>
      <c r="F153" s="4">
        <v>289.15467000000001</v>
      </c>
      <c r="G153" s="4">
        <v>6.2</v>
      </c>
      <c r="H153" s="4" t="s">
        <v>25</v>
      </c>
      <c r="I153" s="4" t="s">
        <v>1066</v>
      </c>
      <c r="J153" s="4" t="s">
        <v>1066</v>
      </c>
      <c r="K153" s="4" t="s">
        <v>11842</v>
      </c>
      <c r="L153" s="4" t="s">
        <v>11842</v>
      </c>
      <c r="M153" s="4">
        <v>1</v>
      </c>
      <c r="N153" s="4" t="s">
        <v>81</v>
      </c>
      <c r="O153" s="4" t="s">
        <v>12558</v>
      </c>
      <c r="P153" s="4">
        <v>16</v>
      </c>
      <c r="Q153" s="4" t="s">
        <v>1062</v>
      </c>
      <c r="R153" s="4" t="s">
        <v>8713</v>
      </c>
      <c r="S153" s="4" t="s">
        <v>1064</v>
      </c>
      <c r="T153" s="4" t="s">
        <v>12176</v>
      </c>
      <c r="U153" s="4"/>
      <c r="V153" s="4" t="s">
        <v>1067</v>
      </c>
      <c r="W153" s="4" t="str">
        <f>"piechart: colorlist=""#00FF00,#FFFFFF,#C0C0C0,#FFFF00,#0000FF,#000080,#008080,#800000,#808000,#800080,#FF0000,#FF00FF"" valuelist="""&amp;AF153&amp;","&amp;AG153&amp;","&amp;AH153&amp;","&amp;AI153&amp;","&amp;AJ153&amp;","&amp;AK153&amp;","&amp;AL153&amp;","&amp;AM153&amp;","&amp;AN153&amp;","&amp;AO153&amp;","&amp;AP153&amp;","&amp;AQ153&amp;""""</f>
        <v>piechart: colorlist="#00FF00,#FFFFFF,#C0C0C0,#FFFF00,#0000FF,#000080,#008080,#800000,#808000,#800080,#FF0000,#FF00FF" valuelist="0,0,0,0,0,0,0,0,0,0,0,0"</v>
      </c>
      <c r="X153" s="4"/>
      <c r="Y153" s="4"/>
      <c r="Z153" s="4"/>
      <c r="AA153" s="4"/>
      <c r="AB153" s="4"/>
      <c r="AC153" s="4"/>
      <c r="AD153" s="4"/>
      <c r="AE153" s="4"/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0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4">
        <v>1000000000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0</v>
      </c>
    </row>
    <row r="154" spans="1:75" s="6" customFormat="1" ht="12.95" customHeight="1">
      <c r="A154" s="4">
        <v>791</v>
      </c>
      <c r="B154" s="4" t="s">
        <v>597</v>
      </c>
      <c r="C154" s="4" t="str">
        <f>IF(D154=0,"Standard only",INDEX($AR$1:$BW$1,1,MATCH(D154,AR154:BW154,0)))</f>
        <v>Standard only</v>
      </c>
      <c r="D154" s="4">
        <v>0</v>
      </c>
      <c r="E154" s="5">
        <v>3.5</v>
      </c>
      <c r="F154" s="4">
        <v>214.10738000000001</v>
      </c>
      <c r="G154" s="4">
        <v>2.44</v>
      </c>
      <c r="H154" s="4" t="s">
        <v>25</v>
      </c>
      <c r="I154" s="4" t="s">
        <v>597</v>
      </c>
      <c r="J154" s="4" t="s">
        <v>597</v>
      </c>
      <c r="K154" s="4" t="s">
        <v>11842</v>
      </c>
      <c r="L154" s="4" t="s">
        <v>11842</v>
      </c>
      <c r="M154" s="4">
        <v>1</v>
      </c>
      <c r="N154" s="4" t="s">
        <v>599</v>
      </c>
      <c r="O154" s="4" t="s">
        <v>12558</v>
      </c>
      <c r="P154" s="4">
        <v>10</v>
      </c>
      <c r="Q154" s="4" t="s">
        <v>598</v>
      </c>
      <c r="R154" s="4" t="s">
        <v>600</v>
      </c>
      <c r="S154" s="4" t="s">
        <v>601</v>
      </c>
      <c r="T154" s="4" t="s">
        <v>12194</v>
      </c>
      <c r="U154" s="4"/>
      <c r="V154" s="4" t="s">
        <v>602</v>
      </c>
      <c r="W154" s="4" t="str">
        <f>"piechart: colorlist=""#00FF00,#FFFFFF,#C0C0C0,#FFFF00,#0000FF,#000080,#008080,#800000,#808000,#800080,#FF0000,#FF00FF"" valuelist="""&amp;AF154&amp;","&amp;AG154&amp;","&amp;AH154&amp;","&amp;AI154&amp;","&amp;AJ154&amp;","&amp;AK154&amp;","&amp;AL154&amp;","&amp;AM154&amp;","&amp;AN154&amp;","&amp;AO154&amp;","&amp;AP154&amp;","&amp;AQ154&amp;""""</f>
        <v>piechart: colorlist="#00FF00,#FFFFFF,#C0C0C0,#FFFF00,#0000FF,#000080,#008080,#800000,#808000,#800080,#FF0000,#FF00FF" valuelist="0,0,0,0,0,0,0,0,0,0,0,0"</v>
      </c>
      <c r="X154" s="4"/>
      <c r="Y154" s="4"/>
      <c r="Z154" s="4"/>
      <c r="AA154" s="4"/>
      <c r="AB154" s="4"/>
      <c r="AC154" s="4"/>
      <c r="AD154" s="4"/>
      <c r="AE154" s="4"/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0</v>
      </c>
      <c r="BD154" s="4">
        <v>0</v>
      </c>
      <c r="BE154" s="4">
        <v>0</v>
      </c>
      <c r="BF154" s="4">
        <v>0</v>
      </c>
      <c r="BG154" s="4">
        <v>0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M154" s="4">
        <v>0</v>
      </c>
      <c r="BN154" s="4">
        <v>0</v>
      </c>
      <c r="BO154" s="4">
        <v>0</v>
      </c>
      <c r="BP154" s="4">
        <v>1000000000</v>
      </c>
      <c r="BQ154" s="4">
        <v>0</v>
      </c>
      <c r="BR154" s="4">
        <v>0</v>
      </c>
      <c r="BS154" s="4">
        <v>0</v>
      </c>
      <c r="BT154" s="4">
        <v>0</v>
      </c>
      <c r="BU154" s="4">
        <v>0</v>
      </c>
      <c r="BV154" s="4">
        <v>0</v>
      </c>
      <c r="BW154" s="4">
        <v>0</v>
      </c>
    </row>
    <row r="155" spans="1:75" s="6" customFormat="1" ht="12.95" customHeight="1">
      <c r="A155" s="4">
        <v>1429</v>
      </c>
      <c r="B155" s="4" t="s">
        <v>1061</v>
      </c>
      <c r="C155" s="4" t="str">
        <f>IF(D155=0,"Standard only",INDEX($AR$1:$BW$1,1,MATCH(D155,AR155:BW155,0)))</f>
        <v>Standard only</v>
      </c>
      <c r="D155" s="4">
        <v>0</v>
      </c>
      <c r="E155" s="5">
        <v>3.5</v>
      </c>
      <c r="F155" s="4">
        <v>289.15467000000001</v>
      </c>
      <c r="G155" s="4">
        <v>6.14</v>
      </c>
      <c r="H155" s="4" t="s">
        <v>25</v>
      </c>
      <c r="I155" s="4" t="s">
        <v>1061</v>
      </c>
      <c r="J155" s="4" t="s">
        <v>1061</v>
      </c>
      <c r="K155" s="4" t="s">
        <v>11842</v>
      </c>
      <c r="L155" s="4" t="s">
        <v>11842</v>
      </c>
      <c r="M155" s="4">
        <v>1</v>
      </c>
      <c r="N155" s="4" t="s">
        <v>83</v>
      </c>
      <c r="O155" s="4" t="s">
        <v>12558</v>
      </c>
      <c r="P155" s="4">
        <v>16</v>
      </c>
      <c r="Q155" s="4" t="s">
        <v>1062</v>
      </c>
      <c r="R155" s="4" t="s">
        <v>1063</v>
      </c>
      <c r="S155" s="4" t="s">
        <v>11968</v>
      </c>
      <c r="T155" s="4" t="s">
        <v>12175</v>
      </c>
      <c r="U155" s="4"/>
      <c r="V155" s="4" t="s">
        <v>1065</v>
      </c>
      <c r="W155" s="4" t="str">
        <f>"piechart: colorlist=""#00FF00,#FFFFFF,#C0C0C0,#FFFF00,#0000FF,#000080,#008080,#800000,#808000,#800080,#FF0000,#FF00FF"" valuelist="""&amp;AF155&amp;","&amp;AG155&amp;","&amp;AH155&amp;","&amp;AI155&amp;","&amp;AJ155&amp;","&amp;AK155&amp;","&amp;AL155&amp;","&amp;AM155&amp;","&amp;AN155&amp;","&amp;AO155&amp;","&amp;AP155&amp;","&amp;AQ155&amp;""""</f>
        <v>piechart: colorlist="#00FF00,#FFFFFF,#C0C0C0,#FFFF00,#0000FF,#000080,#008080,#800000,#808000,#800080,#FF0000,#FF00FF" valuelist="0,0,0,0,0,0,0,0,0,0,0,0"</v>
      </c>
      <c r="X155" s="4"/>
      <c r="Y155" s="4"/>
      <c r="Z155" s="4"/>
      <c r="AA155" s="4"/>
      <c r="AB155" s="4"/>
      <c r="AC155" s="4"/>
      <c r="AD155" s="4"/>
      <c r="AE155" s="4"/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4">
        <v>0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4">
        <v>0</v>
      </c>
      <c r="BN155" s="4">
        <v>0</v>
      </c>
      <c r="BO155" s="4">
        <v>0</v>
      </c>
      <c r="BP155" s="4">
        <v>1000000000</v>
      </c>
      <c r="BQ155" s="4">
        <v>0</v>
      </c>
      <c r="BR155" s="4">
        <v>0</v>
      </c>
      <c r="BS155" s="4">
        <v>0</v>
      </c>
      <c r="BT155" s="4">
        <v>0</v>
      </c>
      <c r="BU155" s="4">
        <v>0</v>
      </c>
      <c r="BV155" s="4">
        <v>0</v>
      </c>
      <c r="BW155" s="4">
        <v>0</v>
      </c>
    </row>
    <row r="156" spans="1:75" s="6" customFormat="1" ht="12.95" customHeight="1">
      <c r="A156" s="4">
        <v>1042</v>
      </c>
      <c r="B156" s="4" t="s">
        <v>776</v>
      </c>
      <c r="C156" s="4" t="str">
        <f>IF(D156=0,"Standard only",INDEX($AR$1:$BW$1,1,MATCH(D156,AR156:BW156,0)))</f>
        <v>Standard only</v>
      </c>
      <c r="D156" s="4">
        <v>0</v>
      </c>
      <c r="E156" s="5">
        <v>3.5</v>
      </c>
      <c r="F156" s="4">
        <v>248.13935000000001</v>
      </c>
      <c r="G156" s="4">
        <v>2.1800000000000002</v>
      </c>
      <c r="H156" s="4" t="s">
        <v>25</v>
      </c>
      <c r="I156" s="4" t="s">
        <v>776</v>
      </c>
      <c r="J156" s="4" t="s">
        <v>776</v>
      </c>
      <c r="K156" s="4" t="s">
        <v>11842</v>
      </c>
      <c r="L156" s="4" t="s">
        <v>11842</v>
      </c>
      <c r="M156" s="4">
        <v>1</v>
      </c>
      <c r="N156" s="4" t="s">
        <v>778</v>
      </c>
      <c r="O156" s="4" t="s">
        <v>12558</v>
      </c>
      <c r="P156" s="4">
        <v>13</v>
      </c>
      <c r="Q156" s="4" t="s">
        <v>777</v>
      </c>
      <c r="R156" s="4" t="s">
        <v>8705</v>
      </c>
      <c r="S156" s="4" t="s">
        <v>11898</v>
      </c>
      <c r="T156" s="4" t="s">
        <v>12057</v>
      </c>
      <c r="U156" s="4"/>
      <c r="V156" s="4" t="s">
        <v>779</v>
      </c>
      <c r="W156" s="4" t="str">
        <f>"piechart: colorlist=""#00FF00,#FFFFFF,#C0C0C0,#FFFF00,#0000FF,#000080,#008080,#800000,#808000,#800080,#FF0000,#FF00FF"" valuelist="""&amp;AF156&amp;","&amp;AG156&amp;","&amp;AH156&amp;","&amp;AI156&amp;","&amp;AJ156&amp;","&amp;AK156&amp;","&amp;AL156&amp;","&amp;AM156&amp;","&amp;AN156&amp;","&amp;AO156&amp;","&amp;AP156&amp;","&amp;AQ156&amp;""""</f>
        <v>piechart: colorlist="#00FF00,#FFFFFF,#C0C0C0,#FFFF00,#0000FF,#000080,#008080,#800000,#808000,#800080,#FF0000,#FF00FF" valuelist="0,0,0,0,0,0,0,0,0,0,0,0"</v>
      </c>
      <c r="X156" s="4"/>
      <c r="Y156" s="4"/>
      <c r="Z156" s="4"/>
      <c r="AA156" s="4"/>
      <c r="AB156" s="4"/>
      <c r="AC156" s="4"/>
      <c r="AD156" s="4"/>
      <c r="AE156" s="4"/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4">
        <v>0</v>
      </c>
      <c r="BH156" s="4">
        <v>0</v>
      </c>
      <c r="BI156" s="4">
        <v>0</v>
      </c>
      <c r="BJ156" s="4">
        <v>0</v>
      </c>
      <c r="BK156" s="4">
        <v>0</v>
      </c>
      <c r="BL156" s="4">
        <v>0</v>
      </c>
      <c r="BM156" s="4">
        <v>0</v>
      </c>
      <c r="BN156" s="4">
        <v>0</v>
      </c>
      <c r="BO156" s="4">
        <v>0</v>
      </c>
      <c r="BP156" s="4">
        <v>1000000000</v>
      </c>
      <c r="BQ156" s="4">
        <v>0</v>
      </c>
      <c r="BR156" s="4">
        <v>0</v>
      </c>
      <c r="BS156" s="4">
        <v>0</v>
      </c>
      <c r="BT156" s="4">
        <v>0</v>
      </c>
      <c r="BU156" s="4">
        <v>0</v>
      </c>
      <c r="BV156" s="4">
        <v>0</v>
      </c>
      <c r="BW156" s="4">
        <v>0</v>
      </c>
    </row>
    <row r="157" spans="1:75" s="6" customFormat="1" ht="12.95" customHeight="1">
      <c r="A157" s="4">
        <v>1946</v>
      </c>
      <c r="B157" s="4" t="s">
        <v>1387</v>
      </c>
      <c r="C157" s="4" t="str">
        <f>IF(D157=0,"Standard only",INDEX($AR$1:$BW$1,1,MATCH(D157,AR157:BW157,0)))</f>
        <v>Standard only</v>
      </c>
      <c r="D157" s="4">
        <v>0</v>
      </c>
      <c r="E157" s="5">
        <v>3.5</v>
      </c>
      <c r="F157" s="4">
        <v>353.18597</v>
      </c>
      <c r="G157" s="4">
        <v>4.87</v>
      </c>
      <c r="H157" s="4" t="s">
        <v>25</v>
      </c>
      <c r="I157" s="4" t="s">
        <v>1387</v>
      </c>
      <c r="J157" s="4" t="s">
        <v>1387</v>
      </c>
      <c r="K157" s="4" t="s">
        <v>11842</v>
      </c>
      <c r="L157" s="4" t="s">
        <v>11842</v>
      </c>
      <c r="M157" s="4">
        <v>1</v>
      </c>
      <c r="N157" s="4" t="s">
        <v>1382</v>
      </c>
      <c r="O157" s="4" t="s">
        <v>12595</v>
      </c>
      <c r="P157" s="4">
        <v>21</v>
      </c>
      <c r="Q157" s="4" t="s">
        <v>1380</v>
      </c>
      <c r="R157" s="4" t="s">
        <v>8739</v>
      </c>
      <c r="S157" s="4" t="s">
        <v>1383</v>
      </c>
      <c r="T157" s="4" t="s">
        <v>12264</v>
      </c>
      <c r="U157" s="4"/>
      <c r="V157" s="4" t="s">
        <v>1388</v>
      </c>
      <c r="W157" s="4" t="str">
        <f>"piechart: colorlist=""#00FF00,#FFFFFF,#C0C0C0,#FFFF00,#0000FF,#000080,#008080,#800000,#808000,#800080,#FF0000,#FF00FF"" valuelist="""&amp;AF157&amp;","&amp;AG157&amp;","&amp;AH157&amp;","&amp;AI157&amp;","&amp;AJ157&amp;","&amp;AK157&amp;","&amp;AL157&amp;","&amp;AM157&amp;","&amp;AN157&amp;","&amp;AO157&amp;","&amp;AP157&amp;","&amp;AQ157&amp;""""</f>
        <v>piechart: colorlist="#00FF00,#FFFFFF,#C0C0C0,#FFFF00,#0000FF,#000080,#008080,#800000,#808000,#800080,#FF0000,#FF00FF" valuelist="0,0,0,0,0,0,0,0,0,0,0,0"</v>
      </c>
      <c r="X157" s="4"/>
      <c r="Y157" s="4"/>
      <c r="Z157" s="4"/>
      <c r="AA157" s="4"/>
      <c r="AB157" s="4"/>
      <c r="AC157" s="4"/>
      <c r="AD157" s="4"/>
      <c r="AE157" s="4"/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4">
        <v>0</v>
      </c>
      <c r="BH157" s="4">
        <v>0</v>
      </c>
      <c r="BI157" s="4">
        <v>0</v>
      </c>
      <c r="BJ157" s="4">
        <v>0</v>
      </c>
      <c r="BK157" s="4">
        <v>0</v>
      </c>
      <c r="BL157" s="4">
        <v>0</v>
      </c>
      <c r="BM157" s="4">
        <v>0</v>
      </c>
      <c r="BN157" s="4">
        <v>0</v>
      </c>
      <c r="BO157" s="4">
        <v>0</v>
      </c>
      <c r="BP157" s="4">
        <v>1000000000</v>
      </c>
      <c r="BQ157" s="4">
        <v>0</v>
      </c>
      <c r="BR157" s="4">
        <v>0</v>
      </c>
      <c r="BS157" s="4">
        <v>0</v>
      </c>
      <c r="BT157" s="4">
        <v>0</v>
      </c>
      <c r="BU157" s="4">
        <v>0</v>
      </c>
      <c r="BV157" s="4">
        <v>0</v>
      </c>
      <c r="BW157" s="4">
        <v>0</v>
      </c>
    </row>
    <row r="158" spans="1:75" s="6" customFormat="1" ht="12.95" customHeight="1">
      <c r="A158" s="4">
        <v>1985</v>
      </c>
      <c r="B158" s="4" t="s">
        <v>1422</v>
      </c>
      <c r="C158" s="4" t="str">
        <f>IF(D158=0,"Standard only",INDEX($AR$1:$BW$1,1,MATCH(D158,AR158:BW158,0)))</f>
        <v>Standard only</v>
      </c>
      <c r="D158" s="4">
        <v>0</v>
      </c>
      <c r="E158" s="5">
        <v>3.5</v>
      </c>
      <c r="F158" s="4">
        <v>355.20161999999999</v>
      </c>
      <c r="G158" s="4">
        <v>4.3499999999999996</v>
      </c>
      <c r="H158" s="4" t="s">
        <v>25</v>
      </c>
      <c r="I158" s="4" t="s">
        <v>1422</v>
      </c>
      <c r="J158" s="4" t="s">
        <v>1422</v>
      </c>
      <c r="K158" s="4" t="s">
        <v>11842</v>
      </c>
      <c r="L158" s="4" t="s">
        <v>11842</v>
      </c>
      <c r="M158" s="4">
        <v>1</v>
      </c>
      <c r="N158" s="4" t="s">
        <v>1382</v>
      </c>
      <c r="O158" s="4" t="s">
        <v>12595</v>
      </c>
      <c r="P158" s="4">
        <v>21</v>
      </c>
      <c r="Q158" s="4" t="s">
        <v>1414</v>
      </c>
      <c r="R158" s="4" t="s">
        <v>8743</v>
      </c>
      <c r="S158" s="4" t="s">
        <v>1415</v>
      </c>
      <c r="T158" s="4" t="s">
        <v>12107</v>
      </c>
      <c r="U158" s="4"/>
      <c r="V158" s="4" t="s">
        <v>1423</v>
      </c>
      <c r="W158" s="4" t="str">
        <f>"piechart: colorlist=""#00FF00,#FFFFFF,#C0C0C0,#FFFF00,#0000FF,#000080,#008080,#800000,#808000,#800080,#FF0000,#FF00FF"" valuelist="""&amp;AF158&amp;","&amp;AG158&amp;","&amp;AH158&amp;","&amp;AI158&amp;","&amp;AJ158&amp;","&amp;AK158&amp;","&amp;AL158&amp;","&amp;AM158&amp;","&amp;AN158&amp;","&amp;AO158&amp;","&amp;AP158&amp;","&amp;AQ158&amp;""""</f>
        <v>piechart: colorlist="#00FF00,#FFFFFF,#C0C0C0,#FFFF00,#0000FF,#000080,#008080,#800000,#808000,#800080,#FF0000,#FF00FF" valuelist="0,0,0,0,0,0,0,0,0,0,0,0"</v>
      </c>
      <c r="X158" s="4"/>
      <c r="Y158" s="4"/>
      <c r="Z158" s="4"/>
      <c r="AA158" s="4"/>
      <c r="AB158" s="4"/>
      <c r="AC158" s="4"/>
      <c r="AD158" s="4"/>
      <c r="AE158" s="4"/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4">
        <v>0</v>
      </c>
      <c r="BH158" s="4">
        <v>0</v>
      </c>
      <c r="BI158" s="4">
        <v>0</v>
      </c>
      <c r="BJ158" s="4">
        <v>0</v>
      </c>
      <c r="BK158" s="4">
        <v>0</v>
      </c>
      <c r="BL158" s="4">
        <v>0</v>
      </c>
      <c r="BM158" s="4">
        <v>0</v>
      </c>
      <c r="BN158" s="4">
        <v>0</v>
      </c>
      <c r="BO158" s="4">
        <v>0</v>
      </c>
      <c r="BP158" s="4">
        <v>1000000000</v>
      </c>
      <c r="BQ158" s="4">
        <v>0</v>
      </c>
      <c r="BR158" s="4">
        <v>0</v>
      </c>
      <c r="BS158" s="4">
        <v>0</v>
      </c>
      <c r="BT158" s="4">
        <v>0</v>
      </c>
      <c r="BU158" s="4">
        <v>0</v>
      </c>
      <c r="BV158" s="4">
        <v>0</v>
      </c>
      <c r="BW158" s="4">
        <v>0</v>
      </c>
    </row>
    <row r="159" spans="1:75" s="6" customFormat="1" ht="12.95" customHeight="1">
      <c r="A159" s="4">
        <v>3023</v>
      </c>
      <c r="B159" s="4" t="s">
        <v>2049</v>
      </c>
      <c r="C159" s="4" t="str">
        <f>IF(D159=0,"Standard only",INDEX($AR$1:$BW$1,1,MATCH(D159,AR159:BW159,0)))</f>
        <v>Standard only</v>
      </c>
      <c r="D159" s="4">
        <v>0</v>
      </c>
      <c r="E159" s="5">
        <v>3.5</v>
      </c>
      <c r="F159" s="4">
        <v>609.28066000000001</v>
      </c>
      <c r="G159" s="4">
        <v>6.12</v>
      </c>
      <c r="H159" s="4" t="s">
        <v>25</v>
      </c>
      <c r="I159" s="4" t="s">
        <v>2049</v>
      </c>
      <c r="J159" s="4" t="s">
        <v>2049</v>
      </c>
      <c r="K159" s="4" t="s">
        <v>11842</v>
      </c>
      <c r="L159" s="4" t="s">
        <v>11842</v>
      </c>
      <c r="M159" s="4">
        <v>1</v>
      </c>
      <c r="N159" s="4" t="s">
        <v>1382</v>
      </c>
      <c r="O159" s="4" t="s">
        <v>12595</v>
      </c>
      <c r="P159" s="4">
        <v>33</v>
      </c>
      <c r="Q159" s="4" t="s">
        <v>2050</v>
      </c>
      <c r="R159" s="4" t="s">
        <v>2052</v>
      </c>
      <c r="S159" s="4" t="s">
        <v>2051</v>
      </c>
      <c r="T159" s="4" t="s">
        <v>12185</v>
      </c>
      <c r="U159" s="4"/>
      <c r="V159" s="4" t="s">
        <v>2053</v>
      </c>
      <c r="W159" s="4" t="str">
        <f>"piechart: colorlist=""#00FF00,#FFFFFF,#C0C0C0,#FFFF00,#0000FF,#000080,#008080,#800000,#808000,#800080,#FF0000,#FF00FF"" valuelist="""&amp;AF159&amp;","&amp;AG159&amp;","&amp;AH159&amp;","&amp;AI159&amp;","&amp;AJ159&amp;","&amp;AK159&amp;","&amp;AL159&amp;","&amp;AM159&amp;","&amp;AN159&amp;","&amp;AO159&amp;","&amp;AP159&amp;","&amp;AQ159&amp;""""</f>
        <v>piechart: colorlist="#00FF00,#FFFFFF,#C0C0C0,#FFFF00,#0000FF,#000080,#008080,#800000,#808000,#800080,#FF0000,#FF00FF" valuelist="0,0,0,0,0,0,0,0,0,0,0,0"</v>
      </c>
      <c r="X159" s="4"/>
      <c r="Y159" s="4"/>
      <c r="Z159" s="4"/>
      <c r="AA159" s="4"/>
      <c r="AB159" s="4"/>
      <c r="AC159" s="4"/>
      <c r="AD159" s="4"/>
      <c r="AE159" s="4"/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4">
        <v>1000000000</v>
      </c>
      <c r="BQ159" s="4">
        <v>0</v>
      </c>
      <c r="BR159" s="4">
        <v>0</v>
      </c>
      <c r="BS159" s="4">
        <v>0</v>
      </c>
      <c r="BT159" s="4">
        <v>0</v>
      </c>
      <c r="BU159" s="4">
        <v>0</v>
      </c>
      <c r="BV159" s="4">
        <v>0</v>
      </c>
      <c r="BW159" s="4">
        <v>0</v>
      </c>
    </row>
    <row r="160" spans="1:75" s="6" customFormat="1" ht="12.95" customHeight="1">
      <c r="A160" s="4">
        <v>3154</v>
      </c>
      <c r="B160" s="4" t="s">
        <v>2138</v>
      </c>
      <c r="C160" s="4" t="str">
        <f>IF(D160=0,"Standard only",INDEX($AR$1:$BW$1,1,MATCH(D160,AR160:BW160,0)))</f>
        <v>Standard only</v>
      </c>
      <c r="D160" s="4">
        <v>0</v>
      </c>
      <c r="E160" s="5">
        <v>3.5</v>
      </c>
      <c r="F160" s="4">
        <v>667.28614000000005</v>
      </c>
      <c r="G160" s="4">
        <v>6.72</v>
      </c>
      <c r="H160" s="4" t="s">
        <v>25</v>
      </c>
      <c r="I160" s="4" t="s">
        <v>2138</v>
      </c>
      <c r="J160" s="4" t="s">
        <v>2138</v>
      </c>
      <c r="K160" s="4" t="s">
        <v>11842</v>
      </c>
      <c r="L160" s="4" t="s">
        <v>11842</v>
      </c>
      <c r="M160" s="4">
        <v>1</v>
      </c>
      <c r="N160" s="4" t="s">
        <v>1382</v>
      </c>
      <c r="O160" s="4" t="s">
        <v>12595</v>
      </c>
      <c r="P160" s="4">
        <v>35</v>
      </c>
      <c r="Q160" s="4" t="s">
        <v>2139</v>
      </c>
      <c r="R160" s="4" t="s">
        <v>2141</v>
      </c>
      <c r="S160" s="4" t="s">
        <v>2140</v>
      </c>
      <c r="T160" s="4" t="s">
        <v>12262</v>
      </c>
      <c r="U160" s="4"/>
      <c r="V160" s="4" t="s">
        <v>2142</v>
      </c>
      <c r="W160" s="4" t="str">
        <f>"piechart: colorlist=""#00FF00,#FFFFFF,#C0C0C0,#FFFF00,#0000FF,#000080,#008080,#800000,#808000,#800080,#FF0000,#FF00FF"" valuelist="""&amp;AF160&amp;","&amp;AG160&amp;","&amp;AH160&amp;","&amp;AI160&amp;","&amp;AJ160&amp;","&amp;AK160&amp;","&amp;AL160&amp;","&amp;AM160&amp;","&amp;AN160&amp;","&amp;AO160&amp;","&amp;AP160&amp;","&amp;AQ160&amp;""""</f>
        <v>piechart: colorlist="#00FF00,#FFFFFF,#C0C0C0,#FFFF00,#0000FF,#000080,#008080,#800000,#808000,#800080,#FF0000,#FF00FF" valuelist="0,0,0,0,0,0,0,0,0,0,0,0"</v>
      </c>
      <c r="X160" s="4"/>
      <c r="Y160" s="4"/>
      <c r="Z160" s="4"/>
      <c r="AA160" s="4"/>
      <c r="AB160" s="4"/>
      <c r="AC160" s="4"/>
      <c r="AD160" s="4"/>
      <c r="AE160" s="4"/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M160" s="4">
        <v>0</v>
      </c>
      <c r="BN160" s="4">
        <v>0</v>
      </c>
      <c r="BO160" s="4">
        <v>0</v>
      </c>
      <c r="BP160" s="4">
        <v>1000000000</v>
      </c>
      <c r="BQ160" s="4">
        <v>0</v>
      </c>
      <c r="BR160" s="4">
        <v>0</v>
      </c>
      <c r="BS160" s="4">
        <v>0</v>
      </c>
      <c r="BT160" s="4">
        <v>0</v>
      </c>
      <c r="BU160" s="4">
        <v>0</v>
      </c>
      <c r="BV160" s="4">
        <v>0</v>
      </c>
      <c r="BW160" s="4">
        <v>0</v>
      </c>
    </row>
    <row r="161" spans="1:75" s="6" customFormat="1" ht="12.95" customHeight="1">
      <c r="A161" s="4">
        <v>2589</v>
      </c>
      <c r="B161" s="4" t="s">
        <v>1843</v>
      </c>
      <c r="C161" s="4" t="str">
        <f>IF(D161=0,"Standard only",INDEX($AR$1:$BW$1,1,MATCH(D161,AR161:BW161,0)))</f>
        <v>Standard only</v>
      </c>
      <c r="D161" s="4">
        <v>0</v>
      </c>
      <c r="E161" s="5">
        <v>3.5</v>
      </c>
      <c r="F161" s="4">
        <v>478.22241000000002</v>
      </c>
      <c r="G161" s="4">
        <v>5.03</v>
      </c>
      <c r="H161" s="4" t="s">
        <v>25</v>
      </c>
      <c r="I161" s="4" t="s">
        <v>1843</v>
      </c>
      <c r="J161" s="4" t="s">
        <v>1843</v>
      </c>
      <c r="K161" s="4" t="s">
        <v>11842</v>
      </c>
      <c r="L161" s="4" t="s">
        <v>11842</v>
      </c>
      <c r="M161" s="4">
        <v>1</v>
      </c>
      <c r="N161" s="4" t="s">
        <v>1845</v>
      </c>
      <c r="O161" s="4" t="s">
        <v>12595</v>
      </c>
      <c r="P161" s="4">
        <v>28</v>
      </c>
      <c r="Q161" s="4" t="s">
        <v>1844</v>
      </c>
      <c r="R161" s="4" t="s">
        <v>8767</v>
      </c>
      <c r="S161" s="4" t="s">
        <v>1846</v>
      </c>
      <c r="T161" s="4" t="s">
        <v>12258</v>
      </c>
      <c r="U161" s="4"/>
      <c r="V161" s="4" t="s">
        <v>1847</v>
      </c>
      <c r="W161" s="4" t="str">
        <f>"piechart: colorlist=""#00FF00,#FFFFFF,#C0C0C0,#FFFF00,#0000FF,#000080,#008080,#800000,#808000,#800080,#FF0000,#FF00FF"" valuelist="""&amp;AF161&amp;","&amp;AG161&amp;","&amp;AH161&amp;","&amp;AI161&amp;","&amp;AJ161&amp;","&amp;AK161&amp;","&amp;AL161&amp;","&amp;AM161&amp;","&amp;AN161&amp;","&amp;AO161&amp;","&amp;AP161&amp;","&amp;AQ161&amp;""""</f>
        <v>piechart: colorlist="#00FF00,#FFFFFF,#C0C0C0,#FFFF00,#0000FF,#000080,#008080,#800000,#808000,#800080,#FF0000,#FF00FF" valuelist="0,0,0,0,0,0,0,0,0,0,0,0"</v>
      </c>
      <c r="X161" s="4"/>
      <c r="Y161" s="4"/>
      <c r="Z161" s="4"/>
      <c r="AA161" s="4"/>
      <c r="AB161" s="4"/>
      <c r="AC161" s="4"/>
      <c r="AD161" s="4"/>
      <c r="AE161" s="4"/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  <c r="BN161" s="4">
        <v>0</v>
      </c>
      <c r="BO161" s="4">
        <v>0</v>
      </c>
      <c r="BP161" s="4">
        <v>1000000000</v>
      </c>
      <c r="BQ161" s="4">
        <v>0</v>
      </c>
      <c r="BR161" s="4">
        <v>0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</row>
    <row r="162" spans="1:75" s="6" customFormat="1" ht="12.95" customHeight="1">
      <c r="A162" s="4">
        <v>1288</v>
      </c>
      <c r="B162" s="4" t="s">
        <v>947</v>
      </c>
      <c r="C162" s="4" t="str">
        <f>IF(D162=0,"Standard only",INDEX($AR$1:$BW$1,1,MATCH(D162,AR162:BW162,0)))</f>
        <v>Standard only</v>
      </c>
      <c r="D162" s="4">
        <v>0</v>
      </c>
      <c r="E162" s="5">
        <v>3.5</v>
      </c>
      <c r="F162" s="4">
        <v>276.15942000000001</v>
      </c>
      <c r="G162" s="4">
        <v>3.15</v>
      </c>
      <c r="H162" s="4" t="s">
        <v>25</v>
      </c>
      <c r="I162" s="4" t="s">
        <v>947</v>
      </c>
      <c r="J162" s="4" t="s">
        <v>947</v>
      </c>
      <c r="K162" s="4" t="s">
        <v>11842</v>
      </c>
      <c r="L162" s="4" t="s">
        <v>11842</v>
      </c>
      <c r="M162" s="4">
        <v>1</v>
      </c>
      <c r="N162" s="4" t="s">
        <v>129</v>
      </c>
      <c r="O162" s="4" t="s">
        <v>12595</v>
      </c>
      <c r="P162" s="4">
        <v>16</v>
      </c>
      <c r="Q162" s="4" t="s">
        <v>948</v>
      </c>
      <c r="R162" s="4" t="s">
        <v>950</v>
      </c>
      <c r="S162" s="4" t="s">
        <v>949</v>
      </c>
      <c r="T162" s="4" t="s">
        <v>12167</v>
      </c>
      <c r="U162" s="4"/>
      <c r="V162" s="4" t="s">
        <v>951</v>
      </c>
      <c r="W162" s="4" t="str">
        <f>"piechart: colorlist=""#00FF00,#FFFFFF,#C0C0C0,#FFFF00,#0000FF,#000080,#008080,#800000,#808000,#800080,#FF0000,#FF00FF"" valuelist="""&amp;AF162&amp;","&amp;AG162&amp;","&amp;AH162&amp;","&amp;AI162&amp;","&amp;AJ162&amp;","&amp;AK162&amp;","&amp;AL162&amp;","&amp;AM162&amp;","&amp;AN162&amp;","&amp;AO162&amp;","&amp;AP162&amp;","&amp;AQ162&amp;""""</f>
        <v>piechart: colorlist="#00FF00,#FFFFFF,#C0C0C0,#FFFF00,#0000FF,#000080,#008080,#800000,#808000,#800080,#FF0000,#FF00FF" valuelist="0,0,0,0,0,0,0,0,0,0,0,0"</v>
      </c>
      <c r="X162" s="4"/>
      <c r="Y162" s="4"/>
      <c r="Z162" s="4"/>
      <c r="AA162" s="4"/>
      <c r="AB162" s="4"/>
      <c r="AC162" s="4"/>
      <c r="AD162" s="4"/>
      <c r="AE162" s="4"/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4">
        <v>0</v>
      </c>
      <c r="BN162" s="4">
        <v>0</v>
      </c>
      <c r="BO162" s="4">
        <v>0</v>
      </c>
      <c r="BP162" s="4">
        <v>1000000000</v>
      </c>
      <c r="BQ162" s="4">
        <v>0</v>
      </c>
      <c r="BR162" s="4">
        <v>0</v>
      </c>
      <c r="BS162" s="4">
        <v>0</v>
      </c>
      <c r="BT162" s="4">
        <v>0</v>
      </c>
      <c r="BU162" s="4">
        <v>0</v>
      </c>
      <c r="BV162" s="4">
        <v>0</v>
      </c>
      <c r="BW162" s="4">
        <v>0</v>
      </c>
    </row>
    <row r="163" spans="1:75" s="6" customFormat="1" ht="12.95" customHeight="1">
      <c r="A163" s="4">
        <v>1441</v>
      </c>
      <c r="B163" s="4" t="s">
        <v>1068</v>
      </c>
      <c r="C163" s="4" t="str">
        <f>IF(D163=0,"Standard only",INDEX($AR$1:$BW$1,1,MATCH(D163,AR163:BW163,0)))</f>
        <v>Standard only</v>
      </c>
      <c r="D163" s="4">
        <v>0</v>
      </c>
      <c r="E163" s="5">
        <v>3.5</v>
      </c>
      <c r="F163" s="4">
        <v>290.17507000000001</v>
      </c>
      <c r="G163" s="4">
        <v>3.59</v>
      </c>
      <c r="H163" s="4" t="s">
        <v>25</v>
      </c>
      <c r="I163" s="4" t="s">
        <v>1068</v>
      </c>
      <c r="J163" s="4" t="s">
        <v>1068</v>
      </c>
      <c r="K163" s="4" t="s">
        <v>11842</v>
      </c>
      <c r="L163" s="4" t="s">
        <v>11842</v>
      </c>
      <c r="M163" s="4">
        <v>1</v>
      </c>
      <c r="N163" s="4" t="s">
        <v>129</v>
      </c>
      <c r="O163" s="4" t="s">
        <v>12595</v>
      </c>
      <c r="P163" s="4">
        <v>17</v>
      </c>
      <c r="Q163" s="4" t="s">
        <v>1069</v>
      </c>
      <c r="R163" s="4" t="s">
        <v>1070</v>
      </c>
      <c r="S163" s="4" t="s">
        <v>1071</v>
      </c>
      <c r="T163" s="4" t="s">
        <v>12087</v>
      </c>
      <c r="U163" s="4"/>
      <c r="V163" s="4" t="s">
        <v>1072</v>
      </c>
      <c r="W163" s="4" t="str">
        <f>"piechart: colorlist=""#00FF00,#FFFFFF,#C0C0C0,#FFFF00,#0000FF,#000080,#008080,#800000,#808000,#800080,#FF0000,#FF00FF"" valuelist="""&amp;AF163&amp;","&amp;AG163&amp;","&amp;AH163&amp;","&amp;AI163&amp;","&amp;AJ163&amp;","&amp;AK163&amp;","&amp;AL163&amp;","&amp;AM163&amp;","&amp;AN163&amp;","&amp;AO163&amp;","&amp;AP163&amp;","&amp;AQ163&amp;""""</f>
        <v>piechart: colorlist="#00FF00,#FFFFFF,#C0C0C0,#FFFF00,#0000FF,#000080,#008080,#800000,#808000,#800080,#FF0000,#FF00FF" valuelist="0,0,0,0,0,0,0,0,0,0,0,0"</v>
      </c>
      <c r="X163" s="4"/>
      <c r="Y163" s="4"/>
      <c r="Z163" s="4"/>
      <c r="AA163" s="4"/>
      <c r="AB163" s="4"/>
      <c r="AC163" s="4"/>
      <c r="AD163" s="4"/>
      <c r="AE163" s="4"/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1000000000</v>
      </c>
      <c r="BQ163" s="4">
        <v>0</v>
      </c>
      <c r="BR163" s="4">
        <v>0</v>
      </c>
      <c r="BS163" s="4">
        <v>0</v>
      </c>
      <c r="BT163" s="4">
        <v>0</v>
      </c>
      <c r="BU163" s="4">
        <v>0</v>
      </c>
      <c r="BV163" s="4">
        <v>0</v>
      </c>
      <c r="BW163" s="4">
        <v>0</v>
      </c>
    </row>
    <row r="164" spans="1:75" s="6" customFormat="1" ht="12.95" customHeight="1">
      <c r="A164" s="4">
        <v>1442</v>
      </c>
      <c r="B164" s="4" t="s">
        <v>1073</v>
      </c>
      <c r="C164" s="4" t="str">
        <f>IF(D164=0,"Standard only",INDEX($AR$1:$BW$1,1,MATCH(D164,AR164:BW164,0)))</f>
        <v>Standard only</v>
      </c>
      <c r="D164" s="4">
        <v>0</v>
      </c>
      <c r="E164" s="5">
        <v>3.5</v>
      </c>
      <c r="F164" s="4">
        <v>290.17507000000001</v>
      </c>
      <c r="G164" s="4">
        <v>3.6</v>
      </c>
      <c r="H164" s="4" t="s">
        <v>25</v>
      </c>
      <c r="I164" s="4" t="s">
        <v>1073</v>
      </c>
      <c r="J164" s="4" t="s">
        <v>1073</v>
      </c>
      <c r="K164" s="4" t="s">
        <v>11842</v>
      </c>
      <c r="L164" s="4" t="s">
        <v>11842</v>
      </c>
      <c r="M164" s="4">
        <v>1</v>
      </c>
      <c r="N164" s="4" t="s">
        <v>129</v>
      </c>
      <c r="O164" s="4" t="s">
        <v>12595</v>
      </c>
      <c r="P164" s="4">
        <v>17</v>
      </c>
      <c r="Q164" s="4" t="s">
        <v>1069</v>
      </c>
      <c r="R164" s="4" t="s">
        <v>1070</v>
      </c>
      <c r="S164" s="4" t="s">
        <v>1071</v>
      </c>
      <c r="T164" s="4" t="s">
        <v>12087</v>
      </c>
      <c r="U164" s="4"/>
      <c r="V164" s="4" t="s">
        <v>1074</v>
      </c>
      <c r="W164" s="4" t="str">
        <f>"piechart: colorlist=""#00FF00,#FFFFFF,#C0C0C0,#FFFF00,#0000FF,#000080,#008080,#800000,#808000,#800080,#FF0000,#FF00FF"" valuelist="""&amp;AF164&amp;","&amp;AG164&amp;","&amp;AH164&amp;","&amp;AI164&amp;","&amp;AJ164&amp;","&amp;AK164&amp;","&amp;AL164&amp;","&amp;AM164&amp;","&amp;AN164&amp;","&amp;AO164&amp;","&amp;AP164&amp;","&amp;AQ164&amp;""""</f>
        <v>piechart: colorlist="#00FF00,#FFFFFF,#C0C0C0,#FFFF00,#0000FF,#000080,#008080,#800000,#808000,#800080,#FF0000,#FF00FF" valuelist="0,0,0,0,0,0,0,0,0,0,0,0"</v>
      </c>
      <c r="X164" s="4"/>
      <c r="Y164" s="4"/>
      <c r="Z164" s="4"/>
      <c r="AA164" s="4"/>
      <c r="AB164" s="4"/>
      <c r="AC164" s="4"/>
      <c r="AD164" s="4"/>
      <c r="AE164" s="4"/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1000000000</v>
      </c>
      <c r="BQ164" s="4">
        <v>0</v>
      </c>
      <c r="BR164" s="4">
        <v>0</v>
      </c>
      <c r="BS164" s="4">
        <v>0</v>
      </c>
      <c r="BT164" s="4">
        <v>0</v>
      </c>
      <c r="BU164" s="4">
        <v>0</v>
      </c>
      <c r="BV164" s="4">
        <v>0</v>
      </c>
      <c r="BW164" s="4">
        <v>0</v>
      </c>
    </row>
    <row r="165" spans="1:75" s="6" customFormat="1" ht="12.95" customHeight="1">
      <c r="A165" s="4">
        <v>1624</v>
      </c>
      <c r="B165" s="4" t="s">
        <v>1192</v>
      </c>
      <c r="C165" s="4" t="str">
        <f>IF(D165=0,"Standard only",INDEX($AR$1:$BW$1,1,MATCH(D165,AR165:BW165,0)))</f>
        <v>Standard only</v>
      </c>
      <c r="D165" s="4">
        <v>0</v>
      </c>
      <c r="E165" s="5">
        <v>3.5</v>
      </c>
      <c r="F165" s="4">
        <v>309.15974999999997</v>
      </c>
      <c r="G165" s="4">
        <v>3.38</v>
      </c>
      <c r="H165" s="4" t="s">
        <v>25</v>
      </c>
      <c r="I165" s="4" t="s">
        <v>1192</v>
      </c>
      <c r="J165" s="4" t="s">
        <v>1192</v>
      </c>
      <c r="K165" s="4" t="s">
        <v>11842</v>
      </c>
      <c r="L165" s="4" t="s">
        <v>11842</v>
      </c>
      <c r="M165" s="4">
        <v>1</v>
      </c>
      <c r="N165" s="4" t="s">
        <v>1091</v>
      </c>
      <c r="O165" s="4" t="s">
        <v>12595</v>
      </c>
      <c r="P165" s="4">
        <v>19</v>
      </c>
      <c r="Q165" s="4" t="s">
        <v>1193</v>
      </c>
      <c r="R165" s="4" t="s">
        <v>8719</v>
      </c>
      <c r="S165" s="4" t="s">
        <v>12029</v>
      </c>
      <c r="T165" s="4" t="s">
        <v>12275</v>
      </c>
      <c r="U165" s="4"/>
      <c r="V165" s="4" t="s">
        <v>1194</v>
      </c>
      <c r="W165" s="4" t="str">
        <f>"piechart: colorlist=""#00FF00,#FFFFFF,#C0C0C0,#FFFF00,#0000FF,#000080,#008080,#800000,#808000,#800080,#FF0000,#FF00FF"" valuelist="""&amp;AF165&amp;","&amp;AG165&amp;","&amp;AH165&amp;","&amp;AI165&amp;","&amp;AJ165&amp;","&amp;AK165&amp;","&amp;AL165&amp;","&amp;AM165&amp;","&amp;AN165&amp;","&amp;AO165&amp;","&amp;AP165&amp;","&amp;AQ165&amp;""""</f>
        <v>piechart: colorlist="#00FF00,#FFFFFF,#C0C0C0,#FFFF00,#0000FF,#000080,#008080,#800000,#808000,#800080,#FF0000,#FF00FF" valuelist="0,0,0,0,0,0,0,0,0,0,0,0"</v>
      </c>
      <c r="X165" s="4"/>
      <c r="Y165" s="4"/>
      <c r="Z165" s="4"/>
      <c r="AA165" s="4"/>
      <c r="AB165" s="4"/>
      <c r="AC165" s="4"/>
      <c r="AD165" s="4"/>
      <c r="AE165" s="4"/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4">
        <v>0</v>
      </c>
      <c r="BN165" s="4">
        <v>0</v>
      </c>
      <c r="BO165" s="4">
        <v>0</v>
      </c>
      <c r="BP165" s="4">
        <v>1000000000</v>
      </c>
      <c r="BQ165" s="4">
        <v>0</v>
      </c>
      <c r="BR165" s="4">
        <v>0</v>
      </c>
      <c r="BS165" s="4">
        <v>0</v>
      </c>
      <c r="BT165" s="4">
        <v>0</v>
      </c>
      <c r="BU165" s="4">
        <v>0</v>
      </c>
      <c r="BV165" s="4">
        <v>0</v>
      </c>
      <c r="BW165" s="4">
        <v>0</v>
      </c>
    </row>
    <row r="166" spans="1:75" s="6" customFormat="1" ht="12.95" customHeight="1">
      <c r="A166" s="4">
        <v>1751</v>
      </c>
      <c r="B166" s="4" t="s">
        <v>1262</v>
      </c>
      <c r="C166" s="4" t="str">
        <f>IF(D166=0,"Standard only",INDEX($AR$1:$BW$1,1,MATCH(D166,AR166:BW166,0)))</f>
        <v>Standard only</v>
      </c>
      <c r="D166" s="4">
        <v>0</v>
      </c>
      <c r="E166" s="5">
        <v>3.5</v>
      </c>
      <c r="F166" s="4">
        <v>325.19105000000002</v>
      </c>
      <c r="G166" s="4">
        <v>4.92</v>
      </c>
      <c r="H166" s="4" t="s">
        <v>25</v>
      </c>
      <c r="I166" s="4" t="s">
        <v>1262</v>
      </c>
      <c r="J166" s="4" t="s">
        <v>1262</v>
      </c>
      <c r="K166" s="4" t="s">
        <v>11842</v>
      </c>
      <c r="L166" s="4" t="s">
        <v>11842</v>
      </c>
      <c r="M166" s="4">
        <v>1</v>
      </c>
      <c r="N166" s="4" t="s">
        <v>1091</v>
      </c>
      <c r="O166" s="4" t="s">
        <v>12595</v>
      </c>
      <c r="P166" s="4">
        <v>20</v>
      </c>
      <c r="Q166" s="4" t="s">
        <v>1263</v>
      </c>
      <c r="R166" s="4" t="s">
        <v>8723</v>
      </c>
      <c r="S166" s="4" t="s">
        <v>1264</v>
      </c>
      <c r="T166" s="4" t="s">
        <v>12271</v>
      </c>
      <c r="U166" s="4"/>
      <c r="V166" s="4" t="s">
        <v>1265</v>
      </c>
      <c r="W166" s="4" t="str">
        <f>"piechart: colorlist=""#00FF00,#FFFFFF,#C0C0C0,#FFFF00,#0000FF,#000080,#008080,#800000,#808000,#800080,#FF0000,#FF00FF"" valuelist="""&amp;AF166&amp;","&amp;AG166&amp;","&amp;AH166&amp;","&amp;AI166&amp;","&amp;AJ166&amp;","&amp;AK166&amp;","&amp;AL166&amp;","&amp;AM166&amp;","&amp;AN166&amp;","&amp;AO166&amp;","&amp;AP166&amp;","&amp;AQ166&amp;""""</f>
        <v>piechart: colorlist="#00FF00,#FFFFFF,#C0C0C0,#FFFF00,#0000FF,#000080,#008080,#800000,#808000,#800080,#FF0000,#FF00FF" valuelist="0,0,0,0,0,0,0,0,0,0,0,0"</v>
      </c>
      <c r="X166" s="4"/>
      <c r="Y166" s="4"/>
      <c r="Z166" s="4"/>
      <c r="AA166" s="4"/>
      <c r="AB166" s="4"/>
      <c r="AC166" s="4"/>
      <c r="AD166" s="4"/>
      <c r="AE166" s="4"/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M166" s="4">
        <v>0</v>
      </c>
      <c r="BN166" s="4">
        <v>0</v>
      </c>
      <c r="BO166" s="4">
        <v>0</v>
      </c>
      <c r="BP166" s="4">
        <v>1000000000</v>
      </c>
      <c r="BQ166" s="4">
        <v>0</v>
      </c>
      <c r="BR166" s="4">
        <v>0</v>
      </c>
      <c r="BS166" s="4">
        <v>0</v>
      </c>
      <c r="BT166" s="4">
        <v>0</v>
      </c>
      <c r="BU166" s="4">
        <v>0</v>
      </c>
      <c r="BV166" s="4">
        <v>0</v>
      </c>
      <c r="BW166" s="4">
        <v>0</v>
      </c>
    </row>
    <row r="167" spans="1:75" s="6" customFormat="1" ht="12.95" customHeight="1">
      <c r="A167" s="4">
        <v>1829</v>
      </c>
      <c r="B167" s="4" t="s">
        <v>1313</v>
      </c>
      <c r="C167" s="4" t="str">
        <f>IF(D167=0,"Standard only",INDEX($AR$1:$BW$1,1,MATCH(D167,AR167:BW167,0)))</f>
        <v>Standard only</v>
      </c>
      <c r="D167" s="4">
        <v>0</v>
      </c>
      <c r="E167" s="5">
        <v>3.5</v>
      </c>
      <c r="F167" s="4">
        <v>335.17540000000002</v>
      </c>
      <c r="G167" s="4">
        <v>3.46</v>
      </c>
      <c r="H167" s="4" t="s">
        <v>25</v>
      </c>
      <c r="I167" s="4" t="s">
        <v>1313</v>
      </c>
      <c r="J167" s="4" t="s">
        <v>1313</v>
      </c>
      <c r="K167" s="4" t="s">
        <v>11842</v>
      </c>
      <c r="L167" s="4" t="s">
        <v>11842</v>
      </c>
      <c r="M167" s="4">
        <v>1</v>
      </c>
      <c r="N167" s="4" t="s">
        <v>1091</v>
      </c>
      <c r="O167" s="4" t="s">
        <v>12595</v>
      </c>
      <c r="P167" s="4">
        <v>21</v>
      </c>
      <c r="Q167" s="4" t="s">
        <v>1314</v>
      </c>
      <c r="R167" s="4" t="s">
        <v>1315</v>
      </c>
      <c r="S167" s="4" t="s">
        <v>12019</v>
      </c>
      <c r="T167" s="4" t="s">
        <v>12259</v>
      </c>
      <c r="U167" s="4"/>
      <c r="V167" s="4" t="s">
        <v>1316</v>
      </c>
      <c r="W167" s="4" t="str">
        <f>"piechart: colorlist=""#00FF00,#FFFFFF,#C0C0C0,#FFFF00,#0000FF,#000080,#008080,#800000,#808000,#800080,#FF0000,#FF00FF"" valuelist="""&amp;AF167&amp;","&amp;AG167&amp;","&amp;AH167&amp;","&amp;AI167&amp;","&amp;AJ167&amp;","&amp;AK167&amp;","&amp;AL167&amp;","&amp;AM167&amp;","&amp;AN167&amp;","&amp;AO167&amp;","&amp;AP167&amp;","&amp;AQ167&amp;""""</f>
        <v>piechart: colorlist="#00FF00,#FFFFFF,#C0C0C0,#FFFF00,#0000FF,#000080,#008080,#800000,#808000,#800080,#FF0000,#FF00FF" valuelist="0,0,0,0,0,0,0,0,0,0,0,0"</v>
      </c>
      <c r="X167" s="4"/>
      <c r="Y167" s="4"/>
      <c r="Z167" s="4"/>
      <c r="AA167" s="4"/>
      <c r="AB167" s="4"/>
      <c r="AC167" s="4"/>
      <c r="AD167" s="4"/>
      <c r="AE167" s="4"/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  <c r="BH167" s="4">
        <v>0</v>
      </c>
      <c r="BI167" s="4">
        <v>0</v>
      </c>
      <c r="BJ167" s="4">
        <v>0</v>
      </c>
      <c r="BK167" s="4">
        <v>0</v>
      </c>
      <c r="BL167" s="4">
        <v>0</v>
      </c>
      <c r="BM167" s="4">
        <v>0</v>
      </c>
      <c r="BN167" s="4">
        <v>0</v>
      </c>
      <c r="BO167" s="4">
        <v>0</v>
      </c>
      <c r="BP167" s="4">
        <v>1000000000</v>
      </c>
      <c r="BQ167" s="4">
        <v>0</v>
      </c>
      <c r="BR167" s="4">
        <v>0</v>
      </c>
      <c r="BS167" s="4">
        <v>0</v>
      </c>
      <c r="BT167" s="4">
        <v>0</v>
      </c>
      <c r="BU167" s="4">
        <v>0</v>
      </c>
      <c r="BV167" s="4">
        <v>0</v>
      </c>
      <c r="BW167" s="4">
        <v>0</v>
      </c>
    </row>
    <row r="168" spans="1:75" s="6" customFormat="1" ht="12.95" customHeight="1">
      <c r="A168" s="4">
        <v>1982</v>
      </c>
      <c r="B168" s="4" t="s">
        <v>1413</v>
      </c>
      <c r="C168" s="4" t="str">
        <f>IF(D168=0,"Standard only",INDEX($AR$1:$BW$1,1,MATCH(D168,AR168:BW168,0)))</f>
        <v>Standard only</v>
      </c>
      <c r="D168" s="4">
        <v>0</v>
      </c>
      <c r="E168" s="5">
        <v>3.5</v>
      </c>
      <c r="F168" s="4">
        <v>355.20161999999999</v>
      </c>
      <c r="G168" s="4">
        <v>4.55</v>
      </c>
      <c r="H168" s="4" t="s">
        <v>25</v>
      </c>
      <c r="I168" s="4" t="s">
        <v>1413</v>
      </c>
      <c r="J168" s="4" t="s">
        <v>1413</v>
      </c>
      <c r="K168" s="4" t="s">
        <v>11842</v>
      </c>
      <c r="L168" s="4" t="s">
        <v>11842</v>
      </c>
      <c r="M168" s="4">
        <v>1</v>
      </c>
      <c r="N168" s="4" t="s">
        <v>1091</v>
      </c>
      <c r="O168" s="4" t="s">
        <v>12595</v>
      </c>
      <c r="P168" s="4">
        <v>21</v>
      </c>
      <c r="Q168" s="4" t="s">
        <v>1414</v>
      </c>
      <c r="R168" s="4" t="s">
        <v>8741</v>
      </c>
      <c r="S168" s="4" t="s">
        <v>11899</v>
      </c>
      <c r="T168" s="4" t="s">
        <v>12058</v>
      </c>
      <c r="U168" s="4"/>
      <c r="V168" s="4" t="s">
        <v>1416</v>
      </c>
      <c r="W168" s="4" t="str">
        <f>"piechart: colorlist=""#00FF00,#FFFFFF,#C0C0C0,#FFFF00,#0000FF,#000080,#008080,#800000,#808000,#800080,#FF0000,#FF00FF"" valuelist="""&amp;AF168&amp;","&amp;AG168&amp;","&amp;AH168&amp;","&amp;AI168&amp;","&amp;AJ168&amp;","&amp;AK168&amp;","&amp;AL168&amp;","&amp;AM168&amp;","&amp;AN168&amp;","&amp;AO168&amp;","&amp;AP168&amp;","&amp;AQ168&amp;""""</f>
        <v>piechart: colorlist="#00FF00,#FFFFFF,#C0C0C0,#FFFF00,#0000FF,#000080,#008080,#800000,#808000,#800080,#FF0000,#FF00FF" valuelist="0,0,0,0,0,0,0,0,0,0,0,0"</v>
      </c>
      <c r="X168" s="4"/>
      <c r="Y168" s="4"/>
      <c r="Z168" s="4"/>
      <c r="AA168" s="4"/>
      <c r="AB168" s="4"/>
      <c r="AC168" s="4"/>
      <c r="AD168" s="4"/>
      <c r="AE168" s="4"/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  <c r="BH168" s="4">
        <v>0</v>
      </c>
      <c r="BI168" s="4">
        <v>0</v>
      </c>
      <c r="BJ168" s="4">
        <v>0</v>
      </c>
      <c r="BK168" s="4">
        <v>0</v>
      </c>
      <c r="BL168" s="4">
        <v>0</v>
      </c>
      <c r="BM168" s="4">
        <v>0</v>
      </c>
      <c r="BN168" s="4">
        <v>0</v>
      </c>
      <c r="BO168" s="4">
        <v>0</v>
      </c>
      <c r="BP168" s="4">
        <v>1000000000</v>
      </c>
      <c r="BQ168" s="4">
        <v>0</v>
      </c>
      <c r="BR168" s="4">
        <v>0</v>
      </c>
      <c r="BS168" s="4">
        <v>0</v>
      </c>
      <c r="BT168" s="4">
        <v>0</v>
      </c>
      <c r="BU168" s="4">
        <v>0</v>
      </c>
      <c r="BV168" s="4">
        <v>0</v>
      </c>
      <c r="BW168" s="4">
        <v>0</v>
      </c>
    </row>
    <row r="169" spans="1:75" s="6" customFormat="1" ht="12.95" customHeight="1">
      <c r="A169" s="4">
        <v>946</v>
      </c>
      <c r="B169" s="4" t="s">
        <v>720</v>
      </c>
      <c r="C169" s="4" t="str">
        <f>IF(D169=0,"Standard only",INDEX($AR$1:$BW$1,1,MATCH(D169,AR169:BW169,0)))</f>
        <v>Standard only</v>
      </c>
      <c r="D169" s="4">
        <v>0</v>
      </c>
      <c r="E169" s="5">
        <v>3.5</v>
      </c>
      <c r="F169" s="4">
        <v>235.21688</v>
      </c>
      <c r="G169" s="4">
        <v>2.33</v>
      </c>
      <c r="H169" s="4" t="s">
        <v>25</v>
      </c>
      <c r="I169" s="4" t="s">
        <v>720</v>
      </c>
      <c r="J169" s="4" t="s">
        <v>720</v>
      </c>
      <c r="K169" s="4" t="s">
        <v>11842</v>
      </c>
      <c r="L169" s="4" t="s">
        <v>11842</v>
      </c>
      <c r="M169" s="4">
        <v>1</v>
      </c>
      <c r="N169" s="4" t="s">
        <v>722</v>
      </c>
      <c r="O169" s="4" t="s">
        <v>12595</v>
      </c>
      <c r="P169" s="4">
        <v>15</v>
      </c>
      <c r="Q169" s="4" t="s">
        <v>721</v>
      </c>
      <c r="R169" s="4" t="s">
        <v>723</v>
      </c>
      <c r="S169" s="4" t="s">
        <v>12018</v>
      </c>
      <c r="T169" s="4" t="s">
        <v>12257</v>
      </c>
      <c r="U169" s="4"/>
      <c r="V169" s="4" t="s">
        <v>724</v>
      </c>
      <c r="W169" s="4" t="str">
        <f>"piechart: colorlist=""#00FF00,#FFFFFF,#C0C0C0,#FFFF00,#0000FF,#000080,#008080,#800000,#808000,#800080,#FF0000,#FF00FF"" valuelist="""&amp;AF169&amp;","&amp;AG169&amp;","&amp;AH169&amp;","&amp;AI169&amp;","&amp;AJ169&amp;","&amp;AK169&amp;","&amp;AL169&amp;","&amp;AM169&amp;","&amp;AN169&amp;","&amp;AO169&amp;","&amp;AP169&amp;","&amp;AQ169&amp;""""</f>
        <v>piechart: colorlist="#00FF00,#FFFFFF,#C0C0C0,#FFFF00,#0000FF,#000080,#008080,#800000,#808000,#800080,#FF0000,#FF00FF" valuelist="0,0,0,0,0,0,0,0,0,0,0,0"</v>
      </c>
      <c r="X169" s="4"/>
      <c r="Y169" s="4"/>
      <c r="Z169" s="4"/>
      <c r="AA169" s="4"/>
      <c r="AB169" s="4"/>
      <c r="AC169" s="4"/>
      <c r="AD169" s="4"/>
      <c r="AE169" s="4"/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4">
        <v>0</v>
      </c>
      <c r="BN169" s="4">
        <v>0</v>
      </c>
      <c r="BO169" s="4">
        <v>0</v>
      </c>
      <c r="BP169" s="4">
        <v>1000000000</v>
      </c>
      <c r="BQ169" s="4">
        <v>0</v>
      </c>
      <c r="BR169" s="4">
        <v>0</v>
      </c>
      <c r="BS169" s="4">
        <v>0</v>
      </c>
      <c r="BT169" s="4">
        <v>0</v>
      </c>
      <c r="BU169" s="4">
        <v>0</v>
      </c>
      <c r="BV169" s="4">
        <v>0</v>
      </c>
      <c r="BW169" s="4">
        <v>0</v>
      </c>
    </row>
    <row r="170" spans="1:75" s="6" customFormat="1" ht="12.95" customHeight="1">
      <c r="A170" s="4">
        <v>2180</v>
      </c>
      <c r="B170" s="4" t="s">
        <v>1574</v>
      </c>
      <c r="C170" s="4" t="str">
        <f>IF(D170=0,"Standard only",INDEX($AR$1:$BW$1,1,MATCH(D170,AR170:BW170,0)))</f>
        <v>Standard only</v>
      </c>
      <c r="D170" s="4">
        <v>0</v>
      </c>
      <c r="E170" s="5">
        <v>3.5</v>
      </c>
      <c r="F170" s="4">
        <v>398.15980999999999</v>
      </c>
      <c r="G170" s="4">
        <v>5.15</v>
      </c>
      <c r="H170" s="4" t="s">
        <v>25</v>
      </c>
      <c r="I170" s="4" t="s">
        <v>1574</v>
      </c>
      <c r="J170" s="4" t="s">
        <v>1574</v>
      </c>
      <c r="K170" s="4" t="s">
        <v>11842</v>
      </c>
      <c r="L170" s="4" t="s">
        <v>11842</v>
      </c>
      <c r="M170" s="4">
        <v>1</v>
      </c>
      <c r="N170" s="4" t="s">
        <v>1528</v>
      </c>
      <c r="O170" s="4" t="s">
        <v>12595</v>
      </c>
      <c r="P170" s="4">
        <v>22</v>
      </c>
      <c r="Q170" s="4" t="s">
        <v>1575</v>
      </c>
      <c r="R170" s="4" t="s">
        <v>8757</v>
      </c>
      <c r="S170" s="4" t="s">
        <v>11944</v>
      </c>
      <c r="T170" s="4" t="s">
        <v>12132</v>
      </c>
      <c r="U170" s="4"/>
      <c r="V170" s="4" t="s">
        <v>1576</v>
      </c>
      <c r="W170" s="4" t="str">
        <f>"piechart: colorlist=""#00FF00,#FFFFFF,#C0C0C0,#FFFF00,#0000FF,#000080,#008080,#800000,#808000,#800080,#FF0000,#FF00FF"" valuelist="""&amp;AF170&amp;","&amp;AG170&amp;","&amp;AH170&amp;","&amp;AI170&amp;","&amp;AJ170&amp;","&amp;AK170&amp;","&amp;AL170&amp;","&amp;AM170&amp;","&amp;AN170&amp;","&amp;AO170&amp;","&amp;AP170&amp;","&amp;AQ170&amp;""""</f>
        <v>piechart: colorlist="#00FF00,#FFFFFF,#C0C0C0,#FFFF00,#0000FF,#000080,#008080,#800000,#808000,#800080,#FF0000,#FF00FF" valuelist="0,0,0,0,0,0,0,0,0,0,0,0"</v>
      </c>
      <c r="X170" s="4"/>
      <c r="Y170" s="4"/>
      <c r="Z170" s="4"/>
      <c r="AA170" s="4"/>
      <c r="AB170" s="4"/>
      <c r="AC170" s="4"/>
      <c r="AD170" s="4"/>
      <c r="AE170" s="4"/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M170" s="4">
        <v>0</v>
      </c>
      <c r="BN170" s="4">
        <v>0</v>
      </c>
      <c r="BO170" s="4">
        <v>0</v>
      </c>
      <c r="BP170" s="4">
        <v>1000000000</v>
      </c>
      <c r="BQ170" s="4">
        <v>0</v>
      </c>
      <c r="BR170" s="4">
        <v>0</v>
      </c>
      <c r="BS170" s="4">
        <v>0</v>
      </c>
      <c r="BT170" s="4">
        <v>0</v>
      </c>
      <c r="BU170" s="4">
        <v>0</v>
      </c>
      <c r="BV170" s="4">
        <v>0</v>
      </c>
      <c r="BW170" s="4">
        <v>0</v>
      </c>
    </row>
    <row r="171" spans="1:75" s="6" customFormat="1" ht="12.95" customHeight="1">
      <c r="A171" s="4">
        <v>404</v>
      </c>
      <c r="B171" s="4" t="s">
        <v>336</v>
      </c>
      <c r="C171" s="4" t="str">
        <f>IF(D171=0,"Standard only",INDEX($AR$1:$BW$1,1,MATCH(D171,AR171:BW171,0)))</f>
        <v>Standard only</v>
      </c>
      <c r="D171" s="4">
        <v>0</v>
      </c>
      <c r="E171" s="5">
        <v>3.5</v>
      </c>
      <c r="F171" s="4">
        <v>173.10731999999999</v>
      </c>
      <c r="G171" s="4">
        <v>2.8</v>
      </c>
      <c r="H171" s="4" t="s">
        <v>25</v>
      </c>
      <c r="I171" s="4" t="s">
        <v>336</v>
      </c>
      <c r="J171" s="4" t="s">
        <v>336</v>
      </c>
      <c r="K171" s="4" t="s">
        <v>11842</v>
      </c>
      <c r="L171" s="4" t="s">
        <v>11842</v>
      </c>
      <c r="M171" s="4">
        <v>1</v>
      </c>
      <c r="N171" s="4" t="s">
        <v>326</v>
      </c>
      <c r="O171" s="4" t="s">
        <v>12595</v>
      </c>
      <c r="P171" s="4">
        <v>11</v>
      </c>
      <c r="Q171" s="4" t="s">
        <v>337</v>
      </c>
      <c r="R171" s="4" t="s">
        <v>8688</v>
      </c>
      <c r="S171" s="4" t="s">
        <v>338</v>
      </c>
      <c r="T171" s="4" t="s">
        <v>12115</v>
      </c>
      <c r="U171" s="4"/>
      <c r="V171" s="4" t="s">
        <v>339</v>
      </c>
      <c r="W171" s="4" t="str">
        <f>"piechart: colorlist=""#00FF00,#FFFFFF,#C0C0C0,#FFFF00,#0000FF,#000080,#008080,#800000,#808000,#800080,#FF0000,#FF00FF"" valuelist="""&amp;AF171&amp;","&amp;AG171&amp;","&amp;AH171&amp;","&amp;AI171&amp;","&amp;AJ171&amp;","&amp;AK171&amp;","&amp;AL171&amp;","&amp;AM171&amp;","&amp;AN171&amp;","&amp;AO171&amp;","&amp;AP171&amp;","&amp;AQ171&amp;""""</f>
        <v>piechart: colorlist="#00FF00,#FFFFFF,#C0C0C0,#FFFF00,#0000FF,#000080,#008080,#800000,#808000,#800080,#FF0000,#FF00FF" valuelist="0,0,0,0,0,0,0,0,0,0,0,0"</v>
      </c>
      <c r="X171" s="4"/>
      <c r="Y171" s="4"/>
      <c r="Z171" s="4"/>
      <c r="AA171" s="4"/>
      <c r="AB171" s="4"/>
      <c r="AC171" s="4"/>
      <c r="AD171" s="4"/>
      <c r="AE171" s="4"/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0</v>
      </c>
      <c r="BK171" s="4">
        <v>0</v>
      </c>
      <c r="BL171" s="4">
        <v>0</v>
      </c>
      <c r="BM171" s="4">
        <v>0</v>
      </c>
      <c r="BN171" s="4">
        <v>0</v>
      </c>
      <c r="BO171" s="4">
        <v>0</v>
      </c>
      <c r="BP171" s="4">
        <v>1000000000</v>
      </c>
      <c r="BQ171" s="4">
        <v>0</v>
      </c>
      <c r="BR171" s="4">
        <v>0</v>
      </c>
      <c r="BS171" s="4">
        <v>0</v>
      </c>
      <c r="BT171" s="4">
        <v>0</v>
      </c>
      <c r="BU171" s="4">
        <v>0</v>
      </c>
      <c r="BV171" s="4">
        <v>0</v>
      </c>
      <c r="BW171" s="4">
        <v>0</v>
      </c>
    </row>
    <row r="172" spans="1:75" s="6" customFormat="1" ht="12.95" customHeight="1">
      <c r="A172" s="4">
        <v>531</v>
      </c>
      <c r="B172" s="4" t="s">
        <v>450</v>
      </c>
      <c r="C172" s="4" t="str">
        <f>IF(D172=0,"Standard only",INDEX($AR$1:$BW$1,1,MATCH(D172,AR172:BW172,0)))</f>
        <v>Standard only</v>
      </c>
      <c r="D172" s="4">
        <v>0</v>
      </c>
      <c r="E172" s="5">
        <v>3.5</v>
      </c>
      <c r="F172" s="4">
        <v>187.08659</v>
      </c>
      <c r="G172" s="4">
        <v>3.94</v>
      </c>
      <c r="H172" s="4" t="s">
        <v>25</v>
      </c>
      <c r="I172" s="4" t="s">
        <v>450</v>
      </c>
      <c r="J172" s="4" t="s">
        <v>450</v>
      </c>
      <c r="K172" s="4" t="s">
        <v>11842</v>
      </c>
      <c r="L172" s="4" t="s">
        <v>11842</v>
      </c>
      <c r="M172" s="4">
        <v>1</v>
      </c>
      <c r="N172" s="4" t="s">
        <v>326</v>
      </c>
      <c r="O172" s="4" t="s">
        <v>12595</v>
      </c>
      <c r="P172" s="4">
        <v>11</v>
      </c>
      <c r="Q172" s="4" t="s">
        <v>447</v>
      </c>
      <c r="R172" s="4" t="s">
        <v>8693</v>
      </c>
      <c r="S172" s="4" t="s">
        <v>451</v>
      </c>
      <c r="T172" s="4" t="s">
        <v>12114</v>
      </c>
      <c r="U172" s="4"/>
      <c r="V172" s="4" t="s">
        <v>452</v>
      </c>
      <c r="W172" s="4" t="str">
        <f>"piechart: colorlist=""#00FF00,#FFFFFF,#C0C0C0,#FFFF00,#0000FF,#000080,#008080,#800000,#808000,#800080,#FF0000,#FF00FF"" valuelist="""&amp;AF172&amp;","&amp;AG172&amp;","&amp;AH172&amp;","&amp;AI172&amp;","&amp;AJ172&amp;","&amp;AK172&amp;","&amp;AL172&amp;","&amp;AM172&amp;","&amp;AN172&amp;","&amp;AO172&amp;","&amp;AP172&amp;","&amp;AQ172&amp;""""</f>
        <v>piechart: colorlist="#00FF00,#FFFFFF,#C0C0C0,#FFFF00,#0000FF,#000080,#008080,#800000,#808000,#800080,#FF0000,#FF00FF" valuelist="0,0,0,0,0,0,0,0,0,0,0,0"</v>
      </c>
      <c r="X172" s="4"/>
      <c r="Y172" s="4"/>
      <c r="Z172" s="4"/>
      <c r="AA172" s="4"/>
      <c r="AB172" s="4"/>
      <c r="AC172" s="4"/>
      <c r="AD172" s="4"/>
      <c r="AE172" s="4"/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0</v>
      </c>
      <c r="BK172" s="4">
        <v>0</v>
      </c>
      <c r="BL172" s="4">
        <v>0</v>
      </c>
      <c r="BM172" s="4">
        <v>0</v>
      </c>
      <c r="BN172" s="4">
        <v>0</v>
      </c>
      <c r="BO172" s="4">
        <v>0</v>
      </c>
      <c r="BP172" s="4">
        <v>1000000000</v>
      </c>
      <c r="BQ172" s="4">
        <v>0</v>
      </c>
      <c r="BR172" s="4">
        <v>0</v>
      </c>
      <c r="BS172" s="4">
        <v>0</v>
      </c>
      <c r="BT172" s="4">
        <v>0</v>
      </c>
      <c r="BU172" s="4">
        <v>0</v>
      </c>
      <c r="BV172" s="4">
        <v>0</v>
      </c>
      <c r="BW172" s="4">
        <v>0</v>
      </c>
    </row>
    <row r="173" spans="1:75" s="6" customFormat="1" ht="12.95" customHeight="1">
      <c r="A173" s="4">
        <v>545</v>
      </c>
      <c r="B173" s="4" t="s">
        <v>453</v>
      </c>
      <c r="C173" s="4" t="str">
        <f>IF(D173=0,"Standard only",INDEX($AR$1:$BW$1,1,MATCH(D173,AR173:BW173,0)))</f>
        <v>Standard only</v>
      </c>
      <c r="D173" s="4">
        <v>0</v>
      </c>
      <c r="E173" s="5">
        <v>3.5</v>
      </c>
      <c r="F173" s="4">
        <v>189.10223999999999</v>
      </c>
      <c r="G173" s="4">
        <v>2.5499999999999998</v>
      </c>
      <c r="H173" s="4" t="s">
        <v>25</v>
      </c>
      <c r="I173" s="4" t="s">
        <v>453</v>
      </c>
      <c r="J173" s="4" t="s">
        <v>453</v>
      </c>
      <c r="K173" s="4" t="s">
        <v>11842</v>
      </c>
      <c r="L173" s="4" t="s">
        <v>11842</v>
      </c>
      <c r="M173" s="4">
        <v>1</v>
      </c>
      <c r="N173" s="4" t="s">
        <v>326</v>
      </c>
      <c r="O173" s="4" t="s">
        <v>12595</v>
      </c>
      <c r="P173" s="4">
        <v>11</v>
      </c>
      <c r="Q173" s="4" t="s">
        <v>454</v>
      </c>
      <c r="R173" s="4" t="s">
        <v>8694</v>
      </c>
      <c r="S173" s="4" t="s">
        <v>12028</v>
      </c>
      <c r="T173" s="4" t="s">
        <v>12273</v>
      </c>
      <c r="U173" s="4"/>
      <c r="V173" s="4" t="s">
        <v>455</v>
      </c>
      <c r="W173" s="4" t="str">
        <f>"piechart: colorlist=""#00FF00,#FFFFFF,#C0C0C0,#FFFF00,#0000FF,#000080,#008080,#800000,#808000,#800080,#FF0000,#FF00FF"" valuelist="""&amp;AF173&amp;","&amp;AG173&amp;","&amp;AH173&amp;","&amp;AI173&amp;","&amp;AJ173&amp;","&amp;AK173&amp;","&amp;AL173&amp;","&amp;AM173&amp;","&amp;AN173&amp;","&amp;AO173&amp;","&amp;AP173&amp;","&amp;AQ173&amp;""""</f>
        <v>piechart: colorlist="#00FF00,#FFFFFF,#C0C0C0,#FFFF00,#0000FF,#000080,#008080,#800000,#808000,#800080,#FF0000,#FF00FF" valuelist="0,0,0,0,0,0,0,0,0,0,0,0"</v>
      </c>
      <c r="X173" s="4"/>
      <c r="Y173" s="4"/>
      <c r="Z173" s="4"/>
      <c r="AA173" s="4"/>
      <c r="AB173" s="4"/>
      <c r="AC173" s="4"/>
      <c r="AD173" s="4"/>
      <c r="AE173" s="4"/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4">
        <v>0</v>
      </c>
      <c r="BH173" s="4">
        <v>0</v>
      </c>
      <c r="BI173" s="4">
        <v>0</v>
      </c>
      <c r="BJ173" s="4">
        <v>0</v>
      </c>
      <c r="BK173" s="4">
        <v>0</v>
      </c>
      <c r="BL173" s="4">
        <v>0</v>
      </c>
      <c r="BM173" s="4">
        <v>0</v>
      </c>
      <c r="BN173" s="4">
        <v>0</v>
      </c>
      <c r="BO173" s="4">
        <v>0</v>
      </c>
      <c r="BP173" s="4">
        <v>1000000000</v>
      </c>
      <c r="BQ173" s="4">
        <v>0</v>
      </c>
      <c r="BR173" s="4">
        <v>0</v>
      </c>
      <c r="BS173" s="4">
        <v>0</v>
      </c>
      <c r="BT173" s="4">
        <v>0</v>
      </c>
      <c r="BU173" s="4">
        <v>0</v>
      </c>
      <c r="BV173" s="4">
        <v>0</v>
      </c>
      <c r="BW173" s="4">
        <v>0</v>
      </c>
    </row>
    <row r="174" spans="1:75" s="6" customFormat="1" ht="12.95" customHeight="1">
      <c r="A174" s="4">
        <v>1805</v>
      </c>
      <c r="B174" s="4" t="s">
        <v>1304</v>
      </c>
      <c r="C174" s="4" t="str">
        <f>IF(D174=0,"Standard only",INDEX($AR$1:$BW$1,1,MATCH(D174,AR174:BW174,0)))</f>
        <v>Standard only</v>
      </c>
      <c r="D174" s="4">
        <v>0</v>
      </c>
      <c r="E174" s="5">
        <v>3.5</v>
      </c>
      <c r="F174" s="4">
        <v>332.09118999999998</v>
      </c>
      <c r="G174" s="4">
        <v>4.8499999999999996</v>
      </c>
      <c r="H174" s="4" t="s">
        <v>100</v>
      </c>
      <c r="I174" s="4" t="s">
        <v>1304</v>
      </c>
      <c r="J174" s="4" t="s">
        <v>1304</v>
      </c>
      <c r="K174" s="4" t="s">
        <v>11842</v>
      </c>
      <c r="L174" s="4" t="s">
        <v>11842</v>
      </c>
      <c r="M174" s="4">
        <v>1</v>
      </c>
      <c r="N174" s="4" t="s">
        <v>1306</v>
      </c>
      <c r="O174" s="4" t="s">
        <v>12595</v>
      </c>
      <c r="P174" s="4">
        <v>20</v>
      </c>
      <c r="Q174" s="4" t="s">
        <v>1305</v>
      </c>
      <c r="R174" s="4" t="s">
        <v>8729</v>
      </c>
      <c r="S174" s="4" t="s">
        <v>1307</v>
      </c>
      <c r="T174" s="4" t="s">
        <v>12042</v>
      </c>
      <c r="U174" s="4"/>
      <c r="V174" s="4" t="s">
        <v>1308</v>
      </c>
      <c r="W174" s="4" t="str">
        <f>"piechart: colorlist=""#00FF00,#FFFFFF,#C0C0C0,#FFFF00,#0000FF,#000080,#008080,#800000,#808000,#800080,#FF0000,#FF00FF"" valuelist="""&amp;AF174&amp;","&amp;AG174&amp;","&amp;AH174&amp;","&amp;AI174&amp;","&amp;AJ174&amp;","&amp;AK174&amp;","&amp;AL174&amp;","&amp;AM174&amp;","&amp;AN174&amp;","&amp;AO174&amp;","&amp;AP174&amp;","&amp;AQ174&amp;""""</f>
        <v>piechart: colorlist="#00FF00,#FFFFFF,#C0C0C0,#FFFF00,#0000FF,#000080,#008080,#800000,#808000,#800080,#FF0000,#FF00FF" valuelist="0,0,0,0,0,0,0,0,0,0,0,0"</v>
      </c>
      <c r="X174" s="4" t="s">
        <v>8871</v>
      </c>
      <c r="Y174" s="4" t="s">
        <v>8872</v>
      </c>
      <c r="Z174" s="4" t="s">
        <v>8873</v>
      </c>
      <c r="AA174" s="4"/>
      <c r="AB174" s="4" t="s">
        <v>8868</v>
      </c>
      <c r="AC174" s="4" t="s">
        <v>8869</v>
      </c>
      <c r="AD174" s="4" t="s">
        <v>8870</v>
      </c>
      <c r="AE174" s="4"/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0</v>
      </c>
      <c r="BK174" s="4">
        <v>0</v>
      </c>
      <c r="BL174" s="4">
        <v>0</v>
      </c>
      <c r="BM174" s="4">
        <v>0</v>
      </c>
      <c r="BN174" s="4">
        <v>0</v>
      </c>
      <c r="BO174" s="4">
        <v>0</v>
      </c>
      <c r="BP174" s="4">
        <v>1000000000</v>
      </c>
      <c r="BQ174" s="4">
        <v>0</v>
      </c>
      <c r="BR174" s="4">
        <v>0</v>
      </c>
      <c r="BS174" s="4">
        <v>0</v>
      </c>
      <c r="BT174" s="4">
        <v>0</v>
      </c>
      <c r="BU174" s="4">
        <v>0</v>
      </c>
      <c r="BV174" s="4">
        <v>0</v>
      </c>
      <c r="BW174" s="4">
        <v>0</v>
      </c>
    </row>
    <row r="175" spans="1:75" s="6" customFormat="1" ht="12.6" customHeight="1">
      <c r="A175" s="4">
        <v>1910</v>
      </c>
      <c r="B175" s="4" t="s">
        <v>1368</v>
      </c>
      <c r="C175" s="4" t="str">
        <f>IF(D175=0,"Standard only",INDEX($AR$1:$BW$1,1,MATCH(D175,AR175:BW175,0)))</f>
        <v>Standard only</v>
      </c>
      <c r="D175" s="4">
        <v>0</v>
      </c>
      <c r="E175" s="5">
        <v>3.5</v>
      </c>
      <c r="F175" s="4">
        <v>348.12249000000003</v>
      </c>
      <c r="G175" s="4">
        <v>5.3</v>
      </c>
      <c r="H175" s="4" t="s">
        <v>100</v>
      </c>
      <c r="I175" s="4" t="s">
        <v>1368</v>
      </c>
      <c r="J175" s="4" t="s">
        <v>1368</v>
      </c>
      <c r="K175" s="4" t="s">
        <v>11842</v>
      </c>
      <c r="L175" s="4" t="s">
        <v>11842</v>
      </c>
      <c r="M175" s="4">
        <v>1</v>
      </c>
      <c r="N175" s="4" t="s">
        <v>1306</v>
      </c>
      <c r="O175" s="4" t="s">
        <v>12595</v>
      </c>
      <c r="P175" s="4">
        <v>21</v>
      </c>
      <c r="Q175" s="4" t="s">
        <v>1369</v>
      </c>
      <c r="R175" s="4" t="s">
        <v>8736</v>
      </c>
      <c r="S175" s="4" t="s">
        <v>1370</v>
      </c>
      <c r="T175" s="4" t="s">
        <v>12097</v>
      </c>
      <c r="U175" s="4"/>
      <c r="V175" s="4" t="s">
        <v>1371</v>
      </c>
      <c r="W175" s="4" t="str">
        <f>"piechart: colorlist=""#00FF00,#FFFFFF,#C0C0C0,#FFFF00,#0000FF,#000080,#008080,#800000,#808000,#800080,#FF0000,#FF00FF"" valuelist="""&amp;AF175&amp;","&amp;AG175&amp;","&amp;AH175&amp;","&amp;AI175&amp;","&amp;AJ175&amp;","&amp;AK175&amp;","&amp;AL175&amp;","&amp;AM175&amp;","&amp;AN175&amp;","&amp;AO175&amp;","&amp;AP175&amp;","&amp;AQ175&amp;""""</f>
        <v>piechart: colorlist="#00FF00,#FFFFFF,#C0C0C0,#FFFF00,#0000FF,#000080,#008080,#800000,#808000,#800080,#FF0000,#FF00FF" valuelist="0,0,0,0,0,0,0,0,0,0,0,0"</v>
      </c>
      <c r="X175" s="4"/>
      <c r="Y175" s="4"/>
      <c r="Z175" s="4"/>
      <c r="AA175" s="4"/>
      <c r="AB175" s="4"/>
      <c r="AC175" s="4"/>
      <c r="AD175" s="4"/>
      <c r="AE175" s="4"/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>
        <v>0</v>
      </c>
      <c r="BP175" s="4">
        <v>1000000000</v>
      </c>
      <c r="BQ175" s="4">
        <v>0</v>
      </c>
      <c r="BR175" s="4">
        <v>0</v>
      </c>
      <c r="BS175" s="4">
        <v>0</v>
      </c>
      <c r="BT175" s="4">
        <v>0</v>
      </c>
      <c r="BU175" s="4">
        <v>0</v>
      </c>
      <c r="BV175" s="4">
        <v>0</v>
      </c>
      <c r="BW175" s="4">
        <v>0</v>
      </c>
    </row>
    <row r="176" spans="1:75" s="6" customFormat="1" ht="12.95" customHeight="1">
      <c r="A176" s="4">
        <v>1289</v>
      </c>
      <c r="B176" s="4" t="s">
        <v>952</v>
      </c>
      <c r="C176" s="4" t="str">
        <f>IF(D176=0,"Standard only",INDEX($AR$1:$BW$1,1,MATCH(D176,AR176:BW176,0)))</f>
        <v>Standard only</v>
      </c>
      <c r="D176" s="4">
        <v>0</v>
      </c>
      <c r="E176" s="5">
        <v>3.5</v>
      </c>
      <c r="F176" s="4">
        <v>276.17065000000002</v>
      </c>
      <c r="G176" s="4">
        <v>3.31</v>
      </c>
      <c r="H176" s="4" t="s">
        <v>25</v>
      </c>
      <c r="I176" s="4" t="s">
        <v>952</v>
      </c>
      <c r="J176" s="4" t="s">
        <v>952</v>
      </c>
      <c r="K176" s="4" t="s">
        <v>11842</v>
      </c>
      <c r="L176" s="4" t="s">
        <v>11842</v>
      </c>
      <c r="M176" s="4">
        <v>1</v>
      </c>
      <c r="N176" s="4" t="s">
        <v>954</v>
      </c>
      <c r="O176" s="4" t="s">
        <v>12595</v>
      </c>
      <c r="P176" s="4">
        <v>15</v>
      </c>
      <c r="Q176" s="4" t="s">
        <v>953</v>
      </c>
      <c r="R176" s="4" t="s">
        <v>955</v>
      </c>
      <c r="S176" s="4" t="s">
        <v>11999</v>
      </c>
      <c r="T176" s="4" t="s">
        <v>12229</v>
      </c>
      <c r="U176" s="4"/>
      <c r="V176" s="4" t="s">
        <v>956</v>
      </c>
      <c r="W176" s="4" t="str">
        <f>"piechart: colorlist=""#00FF00,#FFFFFF,#C0C0C0,#FFFF00,#0000FF,#000080,#008080,#800000,#808000,#800080,#FF0000,#FF00FF"" valuelist="""&amp;AF176&amp;","&amp;AG176&amp;","&amp;AH176&amp;","&amp;AI176&amp;","&amp;AJ176&amp;","&amp;AK176&amp;","&amp;AL176&amp;","&amp;AM176&amp;","&amp;AN176&amp;","&amp;AO176&amp;","&amp;AP176&amp;","&amp;AQ176&amp;""""</f>
        <v>piechart: colorlist="#00FF00,#FFFFFF,#C0C0C0,#FFFF00,#0000FF,#000080,#008080,#800000,#808000,#800080,#FF0000,#FF00FF" valuelist="0,0,0,0,0,0,0,0,0,0,0,0"</v>
      </c>
      <c r="X176" s="4"/>
      <c r="Y176" s="4"/>
      <c r="Z176" s="4"/>
      <c r="AA176" s="4"/>
      <c r="AB176" s="4"/>
      <c r="AC176" s="4"/>
      <c r="AD176" s="4"/>
      <c r="AE176" s="4"/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0</v>
      </c>
      <c r="BN176" s="4">
        <v>0</v>
      </c>
      <c r="BO176" s="4">
        <v>0</v>
      </c>
      <c r="BP176" s="4">
        <v>1000000000</v>
      </c>
      <c r="BQ176" s="4">
        <v>0</v>
      </c>
      <c r="BR176" s="4">
        <v>0</v>
      </c>
      <c r="BS176" s="4">
        <v>0</v>
      </c>
      <c r="BT176" s="4">
        <v>0</v>
      </c>
      <c r="BU176" s="4">
        <v>0</v>
      </c>
      <c r="BV176" s="4">
        <v>0</v>
      </c>
      <c r="BW176" s="4">
        <v>0</v>
      </c>
    </row>
    <row r="177" spans="1:75" s="6" customFormat="1" ht="12.95" customHeight="1">
      <c r="A177" s="4">
        <v>1396</v>
      </c>
      <c r="B177" s="4" t="s">
        <v>1025</v>
      </c>
      <c r="C177" s="4" t="str">
        <f>IF(D177=0,"Standard only",INDEX($AR$1:$BW$1,1,MATCH(D177,AR177:BW177,0)))</f>
        <v>Standard only</v>
      </c>
      <c r="D177" s="4">
        <v>0</v>
      </c>
      <c r="E177" s="5">
        <v>3.5</v>
      </c>
      <c r="F177" s="4">
        <v>286.20128</v>
      </c>
      <c r="G177" s="4">
        <v>3.05</v>
      </c>
      <c r="H177" s="4" t="s">
        <v>25</v>
      </c>
      <c r="I177" s="4" t="s">
        <v>1025</v>
      </c>
      <c r="J177" s="4" t="s">
        <v>1025</v>
      </c>
      <c r="K177" s="4" t="s">
        <v>11842</v>
      </c>
      <c r="L177" s="4" t="s">
        <v>11842</v>
      </c>
      <c r="M177" s="4">
        <v>1</v>
      </c>
      <c r="N177" s="4" t="s">
        <v>1027</v>
      </c>
      <c r="O177" s="4" t="s">
        <v>12595</v>
      </c>
      <c r="P177" s="4">
        <v>15</v>
      </c>
      <c r="Q177" s="4" t="s">
        <v>1026</v>
      </c>
      <c r="R177" s="4" t="s">
        <v>1028</v>
      </c>
      <c r="S177" s="4" t="s">
        <v>12030</v>
      </c>
      <c r="T177" s="4" t="s">
        <v>12276</v>
      </c>
      <c r="U177" s="4"/>
      <c r="V177" s="4" t="s">
        <v>1029</v>
      </c>
      <c r="W177" s="4" t="str">
        <f>"piechart: colorlist=""#00FF00,#FFFFFF,#C0C0C0,#FFFF00,#0000FF,#000080,#008080,#800000,#808000,#800080,#FF0000,#FF00FF"" valuelist="""&amp;AF177&amp;","&amp;AG177&amp;","&amp;AH177&amp;","&amp;AI177&amp;","&amp;AJ177&amp;","&amp;AK177&amp;","&amp;AL177&amp;","&amp;AM177&amp;","&amp;AN177&amp;","&amp;AO177&amp;","&amp;AP177&amp;","&amp;AQ177&amp;""""</f>
        <v>piechart: colorlist="#00FF00,#FFFFFF,#C0C0C0,#FFFF00,#0000FF,#000080,#008080,#800000,#808000,#800080,#FF0000,#FF00FF" valuelist="0,0,0,0,0,0,0,0,0,0,0,0"</v>
      </c>
      <c r="X177" s="4"/>
      <c r="Y177" s="4"/>
      <c r="Z177" s="4"/>
      <c r="AA177" s="4"/>
      <c r="AB177" s="4"/>
      <c r="AC177" s="4"/>
      <c r="AD177" s="4"/>
      <c r="AE177" s="4"/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4">
        <v>1000000000</v>
      </c>
      <c r="BQ177" s="4">
        <v>0</v>
      </c>
      <c r="BR177" s="4">
        <v>0</v>
      </c>
      <c r="BS177" s="4">
        <v>0</v>
      </c>
      <c r="BT177" s="4">
        <v>0</v>
      </c>
      <c r="BU177" s="4">
        <v>0</v>
      </c>
      <c r="BV177" s="4">
        <v>0</v>
      </c>
      <c r="BW177" s="4">
        <v>0</v>
      </c>
    </row>
    <row r="178" spans="1:75" s="6" customFormat="1" ht="12.95" customHeight="1">
      <c r="A178" s="4">
        <v>1561</v>
      </c>
      <c r="B178" s="4" t="s">
        <v>1140</v>
      </c>
      <c r="C178" s="4" t="str">
        <f>IF(D178=0,"Standard only",INDEX($AR$1:$BW$1,1,MATCH(D178,AR178:BW178,0)))</f>
        <v>Standard only</v>
      </c>
      <c r="D178" s="4">
        <v>0</v>
      </c>
      <c r="E178" s="5">
        <v>3.5</v>
      </c>
      <c r="F178" s="4">
        <v>302.19619999999998</v>
      </c>
      <c r="G178" s="4">
        <v>3.11</v>
      </c>
      <c r="H178" s="4" t="s">
        <v>25</v>
      </c>
      <c r="I178" s="4" t="s">
        <v>1140</v>
      </c>
      <c r="J178" s="4" t="s">
        <v>1140</v>
      </c>
      <c r="K178" s="4" t="s">
        <v>11842</v>
      </c>
      <c r="L178" s="4" t="s">
        <v>11842</v>
      </c>
      <c r="M178" s="4">
        <v>1</v>
      </c>
      <c r="N178" s="4" t="s">
        <v>1027</v>
      </c>
      <c r="O178" s="4" t="s">
        <v>12595</v>
      </c>
      <c r="P178" s="4">
        <v>15</v>
      </c>
      <c r="Q178" s="4" t="s">
        <v>1141</v>
      </c>
      <c r="R178" s="4" t="s">
        <v>1142</v>
      </c>
      <c r="S178" s="4" t="s">
        <v>12024</v>
      </c>
      <c r="T178" s="4" t="s">
        <v>12267</v>
      </c>
      <c r="U178" s="4"/>
      <c r="V178" s="4" t="s">
        <v>1143</v>
      </c>
      <c r="W178" s="4" t="str">
        <f>"piechart: colorlist=""#00FF00,#FFFFFF,#C0C0C0,#FFFF00,#0000FF,#000080,#008080,#800000,#808000,#800080,#FF0000,#FF00FF"" valuelist="""&amp;AF178&amp;","&amp;AG178&amp;","&amp;AH178&amp;","&amp;AI178&amp;","&amp;AJ178&amp;","&amp;AK178&amp;","&amp;AL178&amp;","&amp;AM178&amp;","&amp;AN178&amp;","&amp;AO178&amp;","&amp;AP178&amp;","&amp;AQ178&amp;""""</f>
        <v>piechart: colorlist="#00FF00,#FFFFFF,#C0C0C0,#FFFF00,#0000FF,#000080,#008080,#800000,#808000,#800080,#FF0000,#FF00FF" valuelist="0,0,0,0,0,0,0,0,0,0,0,0"</v>
      </c>
      <c r="X178" s="4"/>
      <c r="Y178" s="4"/>
      <c r="Z178" s="4"/>
      <c r="AA178" s="4"/>
      <c r="AB178" s="4"/>
      <c r="AC178" s="4"/>
      <c r="AD178" s="4"/>
      <c r="AE178" s="4"/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0</v>
      </c>
      <c r="BN178" s="4">
        <v>0</v>
      </c>
      <c r="BO178" s="4">
        <v>0</v>
      </c>
      <c r="BP178" s="4">
        <v>1000000000</v>
      </c>
      <c r="BQ178" s="4">
        <v>0</v>
      </c>
      <c r="BR178" s="4">
        <v>0</v>
      </c>
      <c r="BS178" s="4">
        <v>0</v>
      </c>
      <c r="BT178" s="4">
        <v>0</v>
      </c>
      <c r="BU178" s="4">
        <v>0</v>
      </c>
      <c r="BV178" s="4">
        <v>0</v>
      </c>
      <c r="BW178" s="4">
        <v>0</v>
      </c>
    </row>
    <row r="179" spans="1:75" s="6" customFormat="1" ht="12.95" customHeight="1">
      <c r="A179" s="4">
        <v>1962</v>
      </c>
      <c r="B179" s="4" t="s">
        <v>1398</v>
      </c>
      <c r="C179" s="4" t="str">
        <f>IF(D179=0,"Standard only",INDEX($AR$1:$BW$1,1,MATCH(D179,AR179:BW179,0)))</f>
        <v>Standard only</v>
      </c>
      <c r="D179" s="4">
        <v>0</v>
      </c>
      <c r="E179" s="5">
        <v>3.5</v>
      </c>
      <c r="F179" s="4">
        <v>354.1336</v>
      </c>
      <c r="G179" s="4">
        <v>4.3600000000000003</v>
      </c>
      <c r="H179" s="4" t="s">
        <v>25</v>
      </c>
      <c r="I179" s="4" t="s">
        <v>1398</v>
      </c>
      <c r="J179" s="4" t="s">
        <v>1398</v>
      </c>
      <c r="K179" s="4" t="s">
        <v>11842</v>
      </c>
      <c r="L179" s="4" t="s">
        <v>11842</v>
      </c>
      <c r="M179" s="4">
        <v>1</v>
      </c>
      <c r="N179" s="4" t="s">
        <v>1393</v>
      </c>
      <c r="O179" s="4" t="s">
        <v>12595</v>
      </c>
      <c r="P179" s="4">
        <v>20</v>
      </c>
      <c r="Q179" s="4" t="s">
        <v>1391</v>
      </c>
      <c r="R179" s="4" t="s">
        <v>1399</v>
      </c>
      <c r="S179" s="4" t="s">
        <v>1394</v>
      </c>
      <c r="T179" s="4" t="s">
        <v>12235</v>
      </c>
      <c r="U179" s="4"/>
      <c r="V179" s="4" t="s">
        <v>1400</v>
      </c>
      <c r="W179" s="4" t="str">
        <f>"piechart: colorlist=""#00FF00,#FFFFFF,#C0C0C0,#FFFF00,#0000FF,#000080,#008080,#800000,#808000,#800080,#FF0000,#FF00FF"" valuelist="""&amp;AF179&amp;","&amp;AG179&amp;","&amp;AH179&amp;","&amp;AI179&amp;","&amp;AJ179&amp;","&amp;AK179&amp;","&amp;AL179&amp;","&amp;AM179&amp;","&amp;AN179&amp;","&amp;AO179&amp;","&amp;AP179&amp;","&amp;AQ179&amp;""""</f>
        <v>piechart: colorlist="#00FF00,#FFFFFF,#C0C0C0,#FFFF00,#0000FF,#000080,#008080,#800000,#808000,#800080,#FF0000,#FF00FF" valuelist="0,0,0,0,0,0,0,0,0,0,0,0"</v>
      </c>
      <c r="X179" s="4"/>
      <c r="Y179" s="4"/>
      <c r="Z179" s="4"/>
      <c r="AA179" s="4"/>
      <c r="AB179" s="4"/>
      <c r="AC179" s="4"/>
      <c r="AD179" s="4"/>
      <c r="AE179" s="4"/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4">
        <v>1000000000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</row>
    <row r="180" spans="1:75" s="6" customFormat="1" ht="12.95" customHeight="1">
      <c r="A180" s="4">
        <v>1936</v>
      </c>
      <c r="B180" s="4" t="s">
        <v>1372</v>
      </c>
      <c r="C180" s="4" t="str">
        <f>IF(D180=0,"Standard only",INDEX($AR$1:$BW$1,1,MATCH(D180,AR180:BW180,0)))</f>
        <v>Standard only</v>
      </c>
      <c r="D180" s="4">
        <v>0</v>
      </c>
      <c r="E180" s="5">
        <v>3.5</v>
      </c>
      <c r="F180" s="4">
        <v>352.15379000000001</v>
      </c>
      <c r="G180" s="4">
        <v>4.96</v>
      </c>
      <c r="H180" s="4" t="s">
        <v>100</v>
      </c>
      <c r="I180" s="4" t="s">
        <v>1372</v>
      </c>
      <c r="J180" s="4" t="s">
        <v>1372</v>
      </c>
      <c r="K180" s="4" t="s">
        <v>11842</v>
      </c>
      <c r="L180" s="4" t="s">
        <v>11842</v>
      </c>
      <c r="M180" s="4">
        <v>1</v>
      </c>
      <c r="N180" s="4" t="s">
        <v>1354</v>
      </c>
      <c r="O180" s="4" t="s">
        <v>12595</v>
      </c>
      <c r="P180" s="4">
        <v>21</v>
      </c>
      <c r="Q180" s="4" t="s">
        <v>1373</v>
      </c>
      <c r="R180" s="4" t="s">
        <v>8737</v>
      </c>
      <c r="S180" s="4" t="s">
        <v>1374</v>
      </c>
      <c r="T180" s="4" t="s">
        <v>12223</v>
      </c>
      <c r="U180" s="4"/>
      <c r="V180" s="4" t="s">
        <v>1375</v>
      </c>
      <c r="W180" s="4" t="str">
        <f>"piechart: colorlist=""#00FF00,#FFFFFF,#C0C0C0,#FFFF00,#0000FF,#000080,#008080,#800000,#808000,#800080,#FF0000,#FF00FF"" valuelist="""&amp;AF180&amp;","&amp;AG180&amp;","&amp;AH180&amp;","&amp;AI180&amp;","&amp;AJ180&amp;","&amp;AK180&amp;","&amp;AL180&amp;","&amp;AM180&amp;","&amp;AN180&amp;","&amp;AO180&amp;","&amp;AP180&amp;","&amp;AQ180&amp;""""</f>
        <v>piechart: colorlist="#00FF00,#FFFFFF,#C0C0C0,#FFFF00,#0000FF,#000080,#008080,#800000,#808000,#800080,#FF0000,#FF00FF" valuelist="0,0,0,0,0,0,0,0,0,0,0,0"</v>
      </c>
      <c r="X180" s="4"/>
      <c r="Y180" s="4"/>
      <c r="Z180" s="4"/>
      <c r="AA180" s="4"/>
      <c r="AB180" s="4"/>
      <c r="AC180" s="4"/>
      <c r="AD180" s="4"/>
      <c r="AE180" s="4"/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  <c r="BH180" s="4">
        <v>0</v>
      </c>
      <c r="BI180" s="4">
        <v>0</v>
      </c>
      <c r="BJ180" s="4">
        <v>0</v>
      </c>
      <c r="BK180" s="4">
        <v>0</v>
      </c>
      <c r="BL180" s="4">
        <v>0</v>
      </c>
      <c r="BM180" s="4">
        <v>0</v>
      </c>
      <c r="BN180" s="4">
        <v>0</v>
      </c>
      <c r="BO180" s="4">
        <v>0</v>
      </c>
      <c r="BP180" s="4">
        <v>1000000000</v>
      </c>
      <c r="BQ180" s="4">
        <v>0</v>
      </c>
      <c r="BR180" s="4">
        <v>0</v>
      </c>
      <c r="BS180" s="4">
        <v>0</v>
      </c>
      <c r="BT180" s="4">
        <v>0</v>
      </c>
      <c r="BU180" s="4">
        <v>0</v>
      </c>
      <c r="BV180" s="4">
        <v>0</v>
      </c>
      <c r="BW180" s="4">
        <v>0</v>
      </c>
    </row>
    <row r="181" spans="1:75" s="6" customFormat="1" ht="12.95" customHeight="1">
      <c r="A181" s="4">
        <v>2039</v>
      </c>
      <c r="B181" s="4" t="s">
        <v>1463</v>
      </c>
      <c r="C181" s="4" t="str">
        <f>IF(D181=0,"Standard only",INDEX($AR$1:$BW$1,1,MATCH(D181,AR181:BW181,0)))</f>
        <v>Standard only</v>
      </c>
      <c r="D181" s="4">
        <v>0</v>
      </c>
      <c r="E181" s="5">
        <v>3.5</v>
      </c>
      <c r="F181" s="4">
        <v>366.16944000000001</v>
      </c>
      <c r="G181" s="4">
        <v>5.19</v>
      </c>
      <c r="H181" s="4" t="s">
        <v>100</v>
      </c>
      <c r="I181" s="4" t="s">
        <v>1463</v>
      </c>
      <c r="J181" s="4" t="s">
        <v>1463</v>
      </c>
      <c r="K181" s="4" t="s">
        <v>11842</v>
      </c>
      <c r="L181" s="4" t="s">
        <v>11842</v>
      </c>
      <c r="M181" s="4">
        <v>1</v>
      </c>
      <c r="N181" s="4" t="s">
        <v>1354</v>
      </c>
      <c r="O181" s="4" t="s">
        <v>12595</v>
      </c>
      <c r="P181" s="4">
        <v>22</v>
      </c>
      <c r="Q181" s="4" t="s">
        <v>1464</v>
      </c>
      <c r="R181" s="4" t="s">
        <v>8747</v>
      </c>
      <c r="S181" s="4" t="s">
        <v>1465</v>
      </c>
      <c r="T181" s="4" t="s">
        <v>12112</v>
      </c>
      <c r="U181" s="4"/>
      <c r="V181" s="4" t="s">
        <v>1466</v>
      </c>
      <c r="W181" s="4" t="str">
        <f>"piechart: colorlist=""#00FF00,#FFFFFF,#C0C0C0,#FFFF00,#0000FF,#000080,#008080,#800000,#808000,#800080,#FF0000,#FF00FF"" valuelist="""&amp;AF181&amp;","&amp;AG181&amp;","&amp;AH181&amp;","&amp;AI181&amp;","&amp;AJ181&amp;","&amp;AK181&amp;","&amp;AL181&amp;","&amp;AM181&amp;","&amp;AN181&amp;","&amp;AO181&amp;","&amp;AP181&amp;","&amp;AQ181&amp;""""</f>
        <v>piechart: colorlist="#00FF00,#FFFFFF,#C0C0C0,#FFFF00,#0000FF,#000080,#008080,#800000,#808000,#800080,#FF0000,#FF00FF" valuelist="0,0,0,0,0,0,0,0,0,0,0,0"</v>
      </c>
      <c r="X181" s="4"/>
      <c r="Y181" s="4"/>
      <c r="Z181" s="4"/>
      <c r="AA181" s="4"/>
      <c r="AB181" s="4"/>
      <c r="AC181" s="4"/>
      <c r="AD181" s="4"/>
      <c r="AE181" s="4"/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  <c r="BH181" s="4">
        <v>0</v>
      </c>
      <c r="BI181" s="4">
        <v>0</v>
      </c>
      <c r="BJ181" s="4">
        <v>0</v>
      </c>
      <c r="BK181" s="4">
        <v>0</v>
      </c>
      <c r="BL181" s="4">
        <v>0</v>
      </c>
      <c r="BM181" s="4">
        <v>0</v>
      </c>
      <c r="BN181" s="4">
        <v>0</v>
      </c>
      <c r="BO181" s="4">
        <v>0</v>
      </c>
      <c r="BP181" s="4">
        <v>1000000000</v>
      </c>
      <c r="BQ181" s="4">
        <v>0</v>
      </c>
      <c r="BR181" s="4">
        <v>0</v>
      </c>
      <c r="BS181" s="4">
        <v>0</v>
      </c>
      <c r="BT181" s="4">
        <v>0</v>
      </c>
      <c r="BU181" s="4">
        <v>0</v>
      </c>
      <c r="BV181" s="4">
        <v>0</v>
      </c>
      <c r="BW181" s="4">
        <v>0</v>
      </c>
    </row>
    <row r="182" spans="1:75" s="6" customFormat="1" ht="12.95" customHeight="1">
      <c r="A182" s="4">
        <v>2073</v>
      </c>
      <c r="B182" s="4" t="s">
        <v>1493</v>
      </c>
      <c r="C182" s="4" t="str">
        <f>IF(D182=0,"Standard only",INDEX($AR$1:$BW$1,1,MATCH(D182,AR182:BW182,0)))</f>
        <v>Standard only</v>
      </c>
      <c r="D182" s="4">
        <v>0</v>
      </c>
      <c r="E182" s="5">
        <v>3.5</v>
      </c>
      <c r="F182" s="4">
        <v>370.20128</v>
      </c>
      <c r="G182" s="4">
        <v>4.8600000000000003</v>
      </c>
      <c r="H182" s="4" t="s">
        <v>25</v>
      </c>
      <c r="I182" s="4" t="s">
        <v>1493</v>
      </c>
      <c r="J182" s="4" t="s">
        <v>1493</v>
      </c>
      <c r="K182" s="4" t="s">
        <v>11842</v>
      </c>
      <c r="L182" s="4" t="s">
        <v>11842</v>
      </c>
      <c r="M182" s="4">
        <v>1</v>
      </c>
      <c r="N182" s="4" t="s">
        <v>1354</v>
      </c>
      <c r="O182" s="4" t="s">
        <v>12595</v>
      </c>
      <c r="P182" s="4">
        <v>22</v>
      </c>
      <c r="Q182" s="4" t="s">
        <v>1494</v>
      </c>
      <c r="R182" s="4" t="s">
        <v>1495</v>
      </c>
      <c r="S182" s="4" t="s">
        <v>11894</v>
      </c>
      <c r="T182" s="4" t="s">
        <v>12053</v>
      </c>
      <c r="U182" s="4"/>
      <c r="V182" s="4" t="s">
        <v>1496</v>
      </c>
      <c r="W182" s="4" t="str">
        <f>"piechart: colorlist=""#00FF00,#FFFFFF,#C0C0C0,#FFFF00,#0000FF,#000080,#008080,#800000,#808000,#800080,#FF0000,#FF00FF"" valuelist="""&amp;AF182&amp;","&amp;AG182&amp;","&amp;AH182&amp;","&amp;AI182&amp;","&amp;AJ182&amp;","&amp;AK182&amp;","&amp;AL182&amp;","&amp;AM182&amp;","&amp;AN182&amp;","&amp;AO182&amp;","&amp;AP182&amp;","&amp;AQ182&amp;""""</f>
        <v>piechart: colorlist="#00FF00,#FFFFFF,#C0C0C0,#FFFF00,#0000FF,#000080,#008080,#800000,#808000,#800080,#FF0000,#FF00FF" valuelist="0,0,0,0,0,0,0,0,0,0,0,0"</v>
      </c>
      <c r="X182" s="4"/>
      <c r="Y182" s="4"/>
      <c r="Z182" s="4"/>
      <c r="AA182" s="4"/>
      <c r="AB182" s="4"/>
      <c r="AC182" s="4"/>
      <c r="AD182" s="4"/>
      <c r="AE182" s="4"/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M182" s="4">
        <v>0</v>
      </c>
      <c r="BN182" s="4">
        <v>0</v>
      </c>
      <c r="BO182" s="4">
        <v>0</v>
      </c>
      <c r="BP182" s="4">
        <v>1000000000</v>
      </c>
      <c r="BQ182" s="4">
        <v>0</v>
      </c>
      <c r="BR182" s="4">
        <v>0</v>
      </c>
      <c r="BS182" s="4">
        <v>0</v>
      </c>
      <c r="BT182" s="4">
        <v>0</v>
      </c>
      <c r="BU182" s="4">
        <v>0</v>
      </c>
      <c r="BV182" s="4">
        <v>0</v>
      </c>
      <c r="BW182" s="4">
        <v>0</v>
      </c>
    </row>
    <row r="183" spans="1:75" s="6" customFormat="1" ht="12.95" customHeight="1">
      <c r="A183" s="4">
        <v>2261</v>
      </c>
      <c r="B183" s="4" t="s">
        <v>1607</v>
      </c>
      <c r="C183" s="4" t="str">
        <f>IF(D183=0,"Standard only",INDEX($AR$1:$BW$1,1,MATCH(D183,AR183:BW183,0)))</f>
        <v>Standard only</v>
      </c>
      <c r="D183" s="4">
        <v>0</v>
      </c>
      <c r="E183" s="5">
        <v>3.5</v>
      </c>
      <c r="F183" s="4">
        <v>415.13873999999998</v>
      </c>
      <c r="G183" s="4">
        <v>6.26</v>
      </c>
      <c r="H183" s="4" t="s">
        <v>25</v>
      </c>
      <c r="I183" s="4" t="s">
        <v>1607</v>
      </c>
      <c r="J183" s="4" t="s">
        <v>1607</v>
      </c>
      <c r="K183" s="4" t="s">
        <v>11842</v>
      </c>
      <c r="L183" s="4" t="s">
        <v>11842</v>
      </c>
      <c r="M183" s="4">
        <v>1</v>
      </c>
      <c r="N183" s="4" t="s">
        <v>1609</v>
      </c>
      <c r="O183" s="4" t="s">
        <v>12595</v>
      </c>
      <c r="P183" s="4">
        <v>22</v>
      </c>
      <c r="Q183" s="4" t="s">
        <v>1608</v>
      </c>
      <c r="R183" s="4" t="s">
        <v>8760</v>
      </c>
      <c r="S183" s="4" t="s">
        <v>11893</v>
      </c>
      <c r="T183" s="4" t="s">
        <v>12051</v>
      </c>
      <c r="U183" s="4"/>
      <c r="V183" s="4" t="s">
        <v>1610</v>
      </c>
      <c r="W183" s="4" t="str">
        <f>"piechart: colorlist=""#00FF00,#FFFFFF,#C0C0C0,#FFFF00,#0000FF,#000080,#008080,#800000,#808000,#800080,#FF0000,#FF00FF"" valuelist="""&amp;AF183&amp;","&amp;AG183&amp;","&amp;AH183&amp;","&amp;AI183&amp;","&amp;AJ183&amp;","&amp;AK183&amp;","&amp;AL183&amp;","&amp;AM183&amp;","&amp;AN183&amp;","&amp;AO183&amp;","&amp;AP183&amp;","&amp;AQ183&amp;""""</f>
        <v>piechart: colorlist="#00FF00,#FFFFFF,#C0C0C0,#FFFF00,#0000FF,#000080,#008080,#800000,#808000,#800080,#FF0000,#FF00FF" valuelist="0,0,0,0,0,0,0,0,0,0,0,0"</v>
      </c>
      <c r="X183" s="4"/>
      <c r="Y183" s="4"/>
      <c r="Z183" s="4"/>
      <c r="AA183" s="4"/>
      <c r="AB183" s="4"/>
      <c r="AC183" s="4"/>
      <c r="AD183" s="4"/>
      <c r="AE183" s="4"/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  <c r="BH183" s="4">
        <v>0</v>
      </c>
      <c r="BI183" s="4">
        <v>0</v>
      </c>
      <c r="BJ183" s="4">
        <v>0</v>
      </c>
      <c r="BK183" s="4">
        <v>0</v>
      </c>
      <c r="BL183" s="4">
        <v>0</v>
      </c>
      <c r="BM183" s="4">
        <v>0</v>
      </c>
      <c r="BN183" s="4">
        <v>0</v>
      </c>
      <c r="BO183" s="4">
        <v>0</v>
      </c>
      <c r="BP183" s="4">
        <v>1000000000</v>
      </c>
      <c r="BQ183" s="4">
        <v>0</v>
      </c>
      <c r="BR183" s="4">
        <v>0</v>
      </c>
      <c r="BS183" s="4">
        <v>0</v>
      </c>
      <c r="BT183" s="4">
        <v>0</v>
      </c>
      <c r="BU183" s="4">
        <v>0</v>
      </c>
      <c r="BV183" s="4">
        <v>0</v>
      </c>
      <c r="BW183" s="4">
        <v>0</v>
      </c>
    </row>
    <row r="184" spans="1:75" s="6" customFormat="1" ht="12.95" customHeight="1">
      <c r="A184" s="4">
        <v>2962</v>
      </c>
      <c r="B184" s="4" t="s">
        <v>1981</v>
      </c>
      <c r="C184" s="4" t="str">
        <f>IF(D184=0,"Standard only",INDEX($AR$1:$BW$1,1,MATCH(D184,AR184:BW184,0)))</f>
        <v>Standard only</v>
      </c>
      <c r="D184" s="4">
        <v>0</v>
      </c>
      <c r="E184" s="5">
        <v>3.5</v>
      </c>
      <c r="F184" s="4">
        <v>589.19156999999996</v>
      </c>
      <c r="G184" s="4">
        <v>5.4</v>
      </c>
      <c r="H184" s="4" t="s">
        <v>25</v>
      </c>
      <c r="I184" s="4" t="s">
        <v>1981</v>
      </c>
      <c r="J184" s="4" t="s">
        <v>1981</v>
      </c>
      <c r="K184" s="4" t="s">
        <v>11842</v>
      </c>
      <c r="L184" s="4" t="s">
        <v>11842</v>
      </c>
      <c r="M184" s="4">
        <v>1</v>
      </c>
      <c r="N184" s="4" t="s">
        <v>1609</v>
      </c>
      <c r="O184" s="4" t="s">
        <v>12595</v>
      </c>
      <c r="P184" s="4">
        <v>29</v>
      </c>
      <c r="Q184" s="4" t="s">
        <v>1982</v>
      </c>
      <c r="R184" s="4" t="s">
        <v>1983</v>
      </c>
      <c r="S184" s="4" t="s">
        <v>1984</v>
      </c>
      <c r="T184" s="4" t="s">
        <v>12133</v>
      </c>
      <c r="U184" s="4"/>
      <c r="V184" s="4" t="s">
        <v>1985</v>
      </c>
      <c r="W184" s="4" t="str">
        <f>"piechart: colorlist=""#00FF00,#FFFFFF,#C0C0C0,#FFFF00,#0000FF,#000080,#008080,#800000,#808000,#800080,#FF0000,#FF00FF"" valuelist="""&amp;AF184&amp;","&amp;AG184&amp;","&amp;AH184&amp;","&amp;AI184&amp;","&amp;AJ184&amp;","&amp;AK184&amp;","&amp;AL184&amp;","&amp;AM184&amp;","&amp;AN184&amp;","&amp;AO184&amp;","&amp;AP184&amp;","&amp;AQ184&amp;""""</f>
        <v>piechart: colorlist="#00FF00,#FFFFFF,#C0C0C0,#FFFF00,#0000FF,#000080,#008080,#800000,#808000,#800080,#FF0000,#FF00FF" valuelist="0,0,0,0,0,0,0,0,0,0,0,0"</v>
      </c>
      <c r="X184" s="4"/>
      <c r="Y184" s="4"/>
      <c r="Z184" s="4"/>
      <c r="AA184" s="4"/>
      <c r="AB184" s="4"/>
      <c r="AC184" s="4"/>
      <c r="AD184" s="4"/>
      <c r="AE184" s="4"/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  <c r="BH184" s="4">
        <v>0</v>
      </c>
      <c r="BI184" s="4">
        <v>0</v>
      </c>
      <c r="BJ184" s="4">
        <v>0</v>
      </c>
      <c r="BK184" s="4">
        <v>0</v>
      </c>
      <c r="BL184" s="4">
        <v>0</v>
      </c>
      <c r="BM184" s="4">
        <v>0</v>
      </c>
      <c r="BN184" s="4">
        <v>0</v>
      </c>
      <c r="BO184" s="4">
        <v>0</v>
      </c>
      <c r="BP184" s="4">
        <v>1000000000</v>
      </c>
      <c r="BQ184" s="4">
        <v>0</v>
      </c>
      <c r="BR184" s="4">
        <v>0</v>
      </c>
      <c r="BS184" s="4">
        <v>0</v>
      </c>
      <c r="BT184" s="4">
        <v>0</v>
      </c>
      <c r="BU184" s="4">
        <v>0</v>
      </c>
      <c r="BV184" s="4">
        <v>0</v>
      </c>
      <c r="BW184" s="4">
        <v>0</v>
      </c>
    </row>
    <row r="185" spans="1:75" s="6" customFormat="1" ht="12.95" customHeight="1">
      <c r="A185" s="4">
        <v>1596</v>
      </c>
      <c r="B185" s="4" t="s">
        <v>1174</v>
      </c>
      <c r="C185" s="4" t="str">
        <f>IF(D185=0,"Standard only",INDEX($AR$1:$BW$1,1,MATCH(D185,AR185:BW185,0)))</f>
        <v>Standard only</v>
      </c>
      <c r="D185" s="4">
        <v>0</v>
      </c>
      <c r="E185" s="5">
        <v>3.5</v>
      </c>
      <c r="F185" s="4">
        <v>306.16998000000001</v>
      </c>
      <c r="G185" s="4">
        <v>3.95</v>
      </c>
      <c r="H185" s="4" t="s">
        <v>25</v>
      </c>
      <c r="I185" s="4" t="s">
        <v>1174</v>
      </c>
      <c r="J185" s="4" t="s">
        <v>1174</v>
      </c>
      <c r="K185" s="4" t="s">
        <v>11842</v>
      </c>
      <c r="L185" s="4" t="s">
        <v>11842</v>
      </c>
      <c r="M185" s="4">
        <v>1</v>
      </c>
      <c r="N185" s="4" t="s">
        <v>1176</v>
      </c>
      <c r="O185" s="4" t="s">
        <v>12595</v>
      </c>
      <c r="P185" s="4">
        <v>17</v>
      </c>
      <c r="Q185" s="4" t="s">
        <v>1175</v>
      </c>
      <c r="R185" s="4" t="s">
        <v>1178</v>
      </c>
      <c r="S185" s="4" t="s">
        <v>1177</v>
      </c>
      <c r="T185" s="4" t="s">
        <v>12104</v>
      </c>
      <c r="U185" s="4"/>
      <c r="V185" s="4" t="s">
        <v>1179</v>
      </c>
      <c r="W185" s="4" t="str">
        <f>"piechart: colorlist=""#00FF00,#FFFFFF,#C0C0C0,#FFFF00,#0000FF,#000080,#008080,#800000,#808000,#800080,#FF0000,#FF00FF"" valuelist="""&amp;AF185&amp;","&amp;AG185&amp;","&amp;AH185&amp;","&amp;AI185&amp;","&amp;AJ185&amp;","&amp;AK185&amp;","&amp;AL185&amp;","&amp;AM185&amp;","&amp;AN185&amp;","&amp;AO185&amp;","&amp;AP185&amp;","&amp;AQ185&amp;""""</f>
        <v>piechart: colorlist="#00FF00,#FFFFFF,#C0C0C0,#FFFF00,#0000FF,#000080,#008080,#800000,#808000,#800080,#FF0000,#FF00FF" valuelist="0,0,0,0,0,0,0,0,0,0,0,0"</v>
      </c>
      <c r="X185" s="4"/>
      <c r="Y185" s="4"/>
      <c r="Z185" s="4"/>
      <c r="AA185" s="4"/>
      <c r="AB185" s="4"/>
      <c r="AC185" s="4"/>
      <c r="AD185" s="4"/>
      <c r="AE185" s="4"/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4">
        <v>0</v>
      </c>
      <c r="BN185" s="4">
        <v>0</v>
      </c>
      <c r="BO185" s="4">
        <v>0</v>
      </c>
      <c r="BP185" s="4">
        <v>1000000000</v>
      </c>
      <c r="BQ185" s="4">
        <v>0</v>
      </c>
      <c r="BR185" s="4">
        <v>0</v>
      </c>
      <c r="BS185" s="4">
        <v>0</v>
      </c>
      <c r="BT185" s="4">
        <v>0</v>
      </c>
      <c r="BU185" s="4">
        <v>0</v>
      </c>
      <c r="BV185" s="4">
        <v>0</v>
      </c>
      <c r="BW185" s="4">
        <v>0</v>
      </c>
    </row>
    <row r="186" spans="1:75" s="6" customFormat="1" ht="12.95" customHeight="1">
      <c r="A186" s="4">
        <v>1848</v>
      </c>
      <c r="B186" s="4" t="s">
        <v>1322</v>
      </c>
      <c r="C186" s="4" t="str">
        <f>IF(D186=0,"Standard only",INDEX($AR$1:$BW$1,1,MATCH(D186,AR186:BW186,0)))</f>
        <v>Standard only</v>
      </c>
      <c r="D186" s="4">
        <v>0</v>
      </c>
      <c r="E186" s="5">
        <v>3.5</v>
      </c>
      <c r="F186" s="4">
        <v>337.19105000000002</v>
      </c>
      <c r="G186" s="4">
        <v>5.2</v>
      </c>
      <c r="H186" s="4" t="s">
        <v>25</v>
      </c>
      <c r="I186" s="4" t="s">
        <v>1322</v>
      </c>
      <c r="J186" s="4" t="s">
        <v>1322</v>
      </c>
      <c r="K186" s="4" t="s">
        <v>11842</v>
      </c>
      <c r="L186" s="4" t="s">
        <v>11842</v>
      </c>
      <c r="M186" s="4">
        <v>1</v>
      </c>
      <c r="N186" s="4" t="s">
        <v>1324</v>
      </c>
      <c r="O186" s="4" t="s">
        <v>12595</v>
      </c>
      <c r="P186" s="4">
        <v>21</v>
      </c>
      <c r="Q186" s="4" t="s">
        <v>1323</v>
      </c>
      <c r="R186" s="4" t="s">
        <v>1325</v>
      </c>
      <c r="S186" s="4" t="s">
        <v>12021</v>
      </c>
      <c r="T186" s="4" t="s">
        <v>12263</v>
      </c>
      <c r="U186" s="4"/>
      <c r="V186" s="4" t="s">
        <v>1327</v>
      </c>
      <c r="W186" s="4" t="str">
        <f>"piechart: colorlist=""#00FF00,#FFFFFF,#C0C0C0,#FFFF00,#0000FF,#000080,#008080,#800000,#808000,#800080,#FF0000,#FF00FF"" valuelist="""&amp;AF186&amp;","&amp;AG186&amp;","&amp;AH186&amp;","&amp;AI186&amp;","&amp;AJ186&amp;","&amp;AK186&amp;","&amp;AL186&amp;","&amp;AM186&amp;","&amp;AN186&amp;","&amp;AO186&amp;","&amp;AP186&amp;","&amp;AQ186&amp;""""</f>
        <v>piechart: colorlist="#00FF00,#FFFFFF,#C0C0C0,#FFFF00,#0000FF,#000080,#008080,#800000,#808000,#800080,#FF0000,#FF00FF" valuelist="0,0,0,0,0,0,0,0,0,0,0,0"</v>
      </c>
      <c r="X186" s="4"/>
      <c r="Y186" s="4"/>
      <c r="Z186" s="4"/>
      <c r="AA186" s="4"/>
      <c r="AB186" s="4"/>
      <c r="AC186" s="4"/>
      <c r="AD186" s="4"/>
      <c r="AE186" s="4"/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0</v>
      </c>
      <c r="BK186" s="4">
        <v>0</v>
      </c>
      <c r="BL186" s="4">
        <v>0</v>
      </c>
      <c r="BM186" s="4">
        <v>0</v>
      </c>
      <c r="BN186" s="4">
        <v>0</v>
      </c>
      <c r="BO186" s="4">
        <v>0</v>
      </c>
      <c r="BP186" s="4">
        <v>1000000000</v>
      </c>
      <c r="BQ186" s="4">
        <v>0</v>
      </c>
      <c r="BR186" s="4">
        <v>0</v>
      </c>
      <c r="BS186" s="4">
        <v>0</v>
      </c>
      <c r="BT186" s="4">
        <v>0</v>
      </c>
      <c r="BU186" s="4">
        <v>0</v>
      </c>
      <c r="BV186" s="4">
        <v>0</v>
      </c>
      <c r="BW186" s="4">
        <v>0</v>
      </c>
    </row>
    <row r="187" spans="1:75" s="6" customFormat="1" ht="12.95" customHeight="1">
      <c r="A187" s="4">
        <v>731</v>
      </c>
      <c r="B187" s="4" t="s">
        <v>579</v>
      </c>
      <c r="C187" s="4" t="str">
        <f>IF(D187=0,"Standard only",INDEX($AR$1:$BW$1,1,MATCH(D187,AR187:BW187,0)))</f>
        <v>Standard only</v>
      </c>
      <c r="D187" s="4">
        <v>0</v>
      </c>
      <c r="E187" s="5">
        <v>3.5</v>
      </c>
      <c r="F187" s="4">
        <v>209.10731999999999</v>
      </c>
      <c r="G187" s="4">
        <v>3.47</v>
      </c>
      <c r="H187" s="4" t="s">
        <v>25</v>
      </c>
      <c r="I187" s="4" t="s">
        <v>579</v>
      </c>
      <c r="J187" s="4" t="s">
        <v>579</v>
      </c>
      <c r="K187" s="4" t="s">
        <v>11842</v>
      </c>
      <c r="L187" s="4" t="s">
        <v>11842</v>
      </c>
      <c r="M187" s="4">
        <v>1</v>
      </c>
      <c r="N187" s="4" t="s">
        <v>581</v>
      </c>
      <c r="O187" s="4" t="s">
        <v>12595</v>
      </c>
      <c r="P187" s="4">
        <v>14</v>
      </c>
      <c r="Q187" s="4" t="s">
        <v>580</v>
      </c>
      <c r="R187" s="4" t="s">
        <v>8698</v>
      </c>
      <c r="S187" s="4" t="s">
        <v>582</v>
      </c>
      <c r="T187" s="4" t="s">
        <v>12217</v>
      </c>
      <c r="U187" s="4"/>
      <c r="V187" s="4" t="s">
        <v>583</v>
      </c>
      <c r="W187" s="4" t="str">
        <f>"piechart: colorlist=""#00FF00,#FFFFFF,#C0C0C0,#FFFF00,#0000FF,#000080,#008080,#800000,#808000,#800080,#FF0000,#FF00FF"" valuelist="""&amp;AF187&amp;","&amp;AG187&amp;","&amp;AH187&amp;","&amp;AI187&amp;","&amp;AJ187&amp;","&amp;AK187&amp;","&amp;AL187&amp;","&amp;AM187&amp;","&amp;AN187&amp;","&amp;AO187&amp;","&amp;AP187&amp;","&amp;AQ187&amp;""""</f>
        <v>piechart: colorlist="#00FF00,#FFFFFF,#C0C0C0,#FFFF00,#0000FF,#000080,#008080,#800000,#808000,#800080,#FF0000,#FF00FF" valuelist="0,0,0,0,0,0,0,0,0,0,0,0"</v>
      </c>
      <c r="X187" s="4"/>
      <c r="Y187" s="4"/>
      <c r="Z187" s="4"/>
      <c r="AA187" s="4"/>
      <c r="AB187" s="4"/>
      <c r="AC187" s="4"/>
      <c r="AD187" s="4"/>
      <c r="AE187" s="4"/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0</v>
      </c>
      <c r="BK187" s="4">
        <v>0</v>
      </c>
      <c r="BL187" s="4">
        <v>0</v>
      </c>
      <c r="BM187" s="4">
        <v>0</v>
      </c>
      <c r="BN187" s="4">
        <v>0</v>
      </c>
      <c r="BO187" s="4">
        <v>0</v>
      </c>
      <c r="BP187" s="4">
        <v>1000000000</v>
      </c>
      <c r="BQ187" s="4">
        <v>0</v>
      </c>
      <c r="BR187" s="4">
        <v>0</v>
      </c>
      <c r="BS187" s="4">
        <v>0</v>
      </c>
      <c r="BT187" s="4">
        <v>0</v>
      </c>
      <c r="BU187" s="4">
        <v>0</v>
      </c>
      <c r="BV187" s="4">
        <v>0</v>
      </c>
      <c r="BW187" s="4">
        <v>0</v>
      </c>
    </row>
    <row r="188" spans="1:75" s="6" customFormat="1" ht="12.95" customHeight="1">
      <c r="A188" s="4">
        <v>1695</v>
      </c>
      <c r="B188" s="4" t="s">
        <v>1228</v>
      </c>
      <c r="C188" s="4" t="str">
        <f>IF(D188=0,"Standard only",INDEX($AR$1:$BW$1,1,MATCH(D188,AR188:BW188,0)))</f>
        <v>Standard only</v>
      </c>
      <c r="D188" s="4">
        <v>0</v>
      </c>
      <c r="E188" s="5">
        <v>3.5</v>
      </c>
      <c r="F188" s="4">
        <v>318.29037</v>
      </c>
      <c r="G188" s="4">
        <v>2.2400000000000002</v>
      </c>
      <c r="H188" s="4" t="s">
        <v>25</v>
      </c>
      <c r="I188" s="4" t="s">
        <v>1228</v>
      </c>
      <c r="J188" s="4" t="s">
        <v>1228</v>
      </c>
      <c r="K188" s="4" t="s">
        <v>11842</v>
      </c>
      <c r="L188" s="4" t="s">
        <v>11842</v>
      </c>
      <c r="M188" s="4">
        <v>1</v>
      </c>
      <c r="N188" s="4" t="s">
        <v>1230</v>
      </c>
      <c r="O188" s="4" t="s">
        <v>12595</v>
      </c>
      <c r="P188" s="4">
        <v>20</v>
      </c>
      <c r="Q188" s="4" t="s">
        <v>1229</v>
      </c>
      <c r="R188" s="4" t="s">
        <v>1231</v>
      </c>
      <c r="S188" s="4" t="s">
        <v>11994</v>
      </c>
      <c r="T188" s="4" t="s">
        <v>12219</v>
      </c>
      <c r="U188" s="4"/>
      <c r="V188" s="4" t="s">
        <v>1232</v>
      </c>
      <c r="W188" s="4" t="str">
        <f>"piechart: colorlist=""#00FF00,#FFFFFF,#C0C0C0,#FFFF00,#0000FF,#000080,#008080,#800000,#808000,#800080,#FF0000,#FF00FF"" valuelist="""&amp;AF188&amp;","&amp;AG188&amp;","&amp;AH188&amp;","&amp;AI188&amp;","&amp;AJ188&amp;","&amp;AK188&amp;","&amp;AL188&amp;","&amp;AM188&amp;","&amp;AN188&amp;","&amp;AO188&amp;","&amp;AP188&amp;","&amp;AQ188&amp;""""</f>
        <v>piechart: colorlist="#00FF00,#FFFFFF,#C0C0C0,#FFFF00,#0000FF,#000080,#008080,#800000,#808000,#800080,#FF0000,#FF00FF" valuelist="0,0,0,0,0,0,0,0,0,0,0,0"</v>
      </c>
      <c r="X188" s="4"/>
      <c r="Y188" s="4"/>
      <c r="Z188" s="4"/>
      <c r="AA188" s="4"/>
      <c r="AB188" s="4"/>
      <c r="AC188" s="4"/>
      <c r="AD188" s="4"/>
      <c r="AE188" s="4"/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4">
        <v>1000000000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</row>
    <row r="189" spans="1:75" s="6" customFormat="1" ht="12.95" customHeight="1">
      <c r="A189" s="4">
        <v>2016</v>
      </c>
      <c r="B189" s="4" t="s">
        <v>1443</v>
      </c>
      <c r="C189" s="4" t="str">
        <f>IF(D189=0,"Standard only",INDEX($AR$1:$BW$1,1,MATCH(D189,AR189:BW189,0)))</f>
        <v>Standard only</v>
      </c>
      <c r="D189" s="4">
        <v>0</v>
      </c>
      <c r="E189" s="5">
        <v>3.5</v>
      </c>
      <c r="F189" s="4">
        <v>360.25331999999997</v>
      </c>
      <c r="G189" s="4">
        <v>3.05</v>
      </c>
      <c r="H189" s="4" t="s">
        <v>25</v>
      </c>
      <c r="I189" s="4" t="s">
        <v>1443</v>
      </c>
      <c r="J189" s="4" t="s">
        <v>1443</v>
      </c>
      <c r="K189" s="4" t="s">
        <v>11842</v>
      </c>
      <c r="L189" s="4" t="s">
        <v>11842</v>
      </c>
      <c r="M189" s="4">
        <v>1</v>
      </c>
      <c r="N189" s="4" t="s">
        <v>1445</v>
      </c>
      <c r="O189" s="4" t="s">
        <v>12595</v>
      </c>
      <c r="P189" s="4">
        <v>22</v>
      </c>
      <c r="Q189" s="4" t="s">
        <v>1444</v>
      </c>
      <c r="R189" s="4" t="s">
        <v>1446</v>
      </c>
      <c r="S189" s="4" t="s">
        <v>11992</v>
      </c>
      <c r="T189" s="4" t="s">
        <v>12214</v>
      </c>
      <c r="U189" s="4"/>
      <c r="V189" s="4" t="s">
        <v>1447</v>
      </c>
      <c r="W189" s="4" t="str">
        <f>"piechart: colorlist=""#00FF00,#FFFFFF,#C0C0C0,#FFFF00,#0000FF,#000080,#008080,#800000,#808000,#800080,#FF0000,#FF00FF"" valuelist="""&amp;AF189&amp;","&amp;AG189&amp;","&amp;AH189&amp;","&amp;AI189&amp;","&amp;AJ189&amp;","&amp;AK189&amp;","&amp;AL189&amp;","&amp;AM189&amp;","&amp;AN189&amp;","&amp;AO189&amp;","&amp;AP189&amp;","&amp;AQ189&amp;""""</f>
        <v>piechart: colorlist="#00FF00,#FFFFFF,#C0C0C0,#FFFF00,#0000FF,#000080,#008080,#800000,#808000,#800080,#FF0000,#FF00FF" valuelist="0,0,0,0,0,0,0,0,0,0,0,0"</v>
      </c>
      <c r="X189" s="4"/>
      <c r="Y189" s="4"/>
      <c r="Z189" s="4"/>
      <c r="AA189" s="4"/>
      <c r="AB189" s="4"/>
      <c r="AC189" s="4"/>
      <c r="AD189" s="4"/>
      <c r="AE189" s="4"/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  <c r="BN189" s="4">
        <v>0</v>
      </c>
      <c r="BO189" s="4">
        <v>0</v>
      </c>
      <c r="BP189" s="4">
        <v>1000000000</v>
      </c>
      <c r="BQ189" s="4">
        <v>0</v>
      </c>
      <c r="BR189" s="4">
        <v>0</v>
      </c>
      <c r="BS189" s="4">
        <v>0</v>
      </c>
      <c r="BT189" s="4">
        <v>0</v>
      </c>
      <c r="BU189" s="4">
        <v>0</v>
      </c>
      <c r="BV189" s="4">
        <v>0</v>
      </c>
      <c r="BW189" s="4">
        <v>0</v>
      </c>
    </row>
    <row r="190" spans="1:75" s="6" customFormat="1" ht="12.95" customHeight="1">
      <c r="A190" s="4">
        <v>1786</v>
      </c>
      <c r="B190" s="4" t="s">
        <v>1289</v>
      </c>
      <c r="C190" s="4" t="str">
        <f>IF(D190=0,"Standard only",INDEX($AR$1:$BW$1,1,MATCH(D190,AR190:BW190,0)))</f>
        <v>Standard only</v>
      </c>
      <c r="D190" s="4">
        <v>0</v>
      </c>
      <c r="E190" s="5">
        <v>3.5</v>
      </c>
      <c r="F190" s="4">
        <v>330.16998000000001</v>
      </c>
      <c r="G190" s="4">
        <v>3.03</v>
      </c>
      <c r="H190" s="4" t="s">
        <v>25</v>
      </c>
      <c r="I190" s="4" t="s">
        <v>1289</v>
      </c>
      <c r="J190" s="4" t="s">
        <v>1289</v>
      </c>
      <c r="K190" s="4" t="s">
        <v>11842</v>
      </c>
      <c r="L190" s="4" t="s">
        <v>11842</v>
      </c>
      <c r="M190" s="4">
        <v>1</v>
      </c>
      <c r="N190" s="4" t="s">
        <v>1291</v>
      </c>
      <c r="O190" s="4" t="s">
        <v>12595</v>
      </c>
      <c r="P190" s="4">
        <v>19</v>
      </c>
      <c r="Q190" s="4" t="s">
        <v>1290</v>
      </c>
      <c r="R190" s="4" t="s">
        <v>1292</v>
      </c>
      <c r="S190" s="4" t="s">
        <v>12016</v>
      </c>
      <c r="T190" s="4" t="s">
        <v>12255</v>
      </c>
      <c r="U190" s="4"/>
      <c r="V190" s="4" t="s">
        <v>1293</v>
      </c>
      <c r="W190" s="4" t="str">
        <f>"piechart: colorlist=""#00FF00,#FFFFFF,#C0C0C0,#FFFF00,#0000FF,#000080,#008080,#800000,#808000,#800080,#FF0000,#FF00FF"" valuelist="""&amp;AF190&amp;","&amp;AG190&amp;","&amp;AH190&amp;","&amp;AI190&amp;","&amp;AJ190&amp;","&amp;AK190&amp;","&amp;AL190&amp;","&amp;AM190&amp;","&amp;AN190&amp;","&amp;AO190&amp;","&amp;AP190&amp;","&amp;AQ190&amp;""""</f>
        <v>piechart: colorlist="#00FF00,#FFFFFF,#C0C0C0,#FFFF00,#0000FF,#000080,#008080,#800000,#808000,#800080,#FF0000,#FF00FF" valuelist="0,0,0,0,0,0,0,0,0,0,0,0"</v>
      </c>
      <c r="X190" s="4"/>
      <c r="Y190" s="4"/>
      <c r="Z190" s="4"/>
      <c r="AA190" s="4"/>
      <c r="AB190" s="4"/>
      <c r="AC190" s="4"/>
      <c r="AD190" s="4"/>
      <c r="AE190" s="4"/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>
        <v>0</v>
      </c>
      <c r="BP190" s="4">
        <v>1000000000</v>
      </c>
      <c r="BQ190" s="4">
        <v>0</v>
      </c>
      <c r="BR190" s="4">
        <v>0</v>
      </c>
      <c r="BS190" s="4">
        <v>0</v>
      </c>
      <c r="BT190" s="4">
        <v>0</v>
      </c>
      <c r="BU190" s="4">
        <v>0</v>
      </c>
      <c r="BV190" s="4">
        <v>0</v>
      </c>
      <c r="BW190" s="4">
        <v>0</v>
      </c>
    </row>
    <row r="191" spans="1:75" s="6" customFormat="1" ht="12.95" customHeight="1">
      <c r="A191" s="4">
        <v>1320</v>
      </c>
      <c r="B191" s="4" t="s">
        <v>962</v>
      </c>
      <c r="C191" s="4" t="str">
        <f>IF(D191=0,"Standard only",INDEX($AR$1:$BW$1,1,MATCH(D191,AR191:BW191,0)))</f>
        <v>Standard only</v>
      </c>
      <c r="D191" s="4">
        <v>0</v>
      </c>
      <c r="E191" s="5">
        <v>3.5</v>
      </c>
      <c r="F191" s="4">
        <v>278.13868000000002</v>
      </c>
      <c r="G191" s="4">
        <v>3.27</v>
      </c>
      <c r="H191" s="4" t="s">
        <v>25</v>
      </c>
      <c r="I191" s="4" t="s">
        <v>962</v>
      </c>
      <c r="J191" s="4" t="s">
        <v>962</v>
      </c>
      <c r="K191" s="4" t="s">
        <v>11842</v>
      </c>
      <c r="L191" s="4" t="s">
        <v>11842</v>
      </c>
      <c r="M191" s="4">
        <v>1</v>
      </c>
      <c r="N191" s="4" t="s">
        <v>964</v>
      </c>
      <c r="O191" s="4" t="s">
        <v>12595</v>
      </c>
      <c r="P191" s="4">
        <v>15</v>
      </c>
      <c r="Q191" s="4" t="s">
        <v>963</v>
      </c>
      <c r="R191" s="4" t="s">
        <v>966</v>
      </c>
      <c r="S191" s="4" t="s">
        <v>965</v>
      </c>
      <c r="T191" s="4" t="s">
        <v>12103</v>
      </c>
      <c r="U191" s="4"/>
      <c r="V191" s="4" t="s">
        <v>967</v>
      </c>
      <c r="W191" s="4" t="str">
        <f>"piechart: colorlist=""#00FF00,#FFFFFF,#C0C0C0,#FFFF00,#0000FF,#000080,#008080,#800000,#808000,#800080,#FF0000,#FF00FF"" valuelist="""&amp;AF191&amp;","&amp;AG191&amp;","&amp;AH191&amp;","&amp;AI191&amp;","&amp;AJ191&amp;","&amp;AK191&amp;","&amp;AL191&amp;","&amp;AM191&amp;","&amp;AN191&amp;","&amp;AO191&amp;","&amp;AP191&amp;","&amp;AQ191&amp;""""</f>
        <v>piechart: colorlist="#00FF00,#FFFFFF,#C0C0C0,#FFFF00,#0000FF,#000080,#008080,#800000,#808000,#800080,#FF0000,#FF00FF" valuelist="0,0,0,0,0,0,0,0,0,0,0,0"</v>
      </c>
      <c r="X191" s="4"/>
      <c r="Y191" s="4"/>
      <c r="Z191" s="4"/>
      <c r="AA191" s="4"/>
      <c r="AB191" s="4"/>
      <c r="AC191" s="4"/>
      <c r="AD191" s="4"/>
      <c r="AE191" s="4"/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  <c r="BN191" s="4">
        <v>0</v>
      </c>
      <c r="BO191" s="4">
        <v>0</v>
      </c>
      <c r="BP191" s="4">
        <v>1000000000</v>
      </c>
      <c r="BQ191" s="4">
        <v>0</v>
      </c>
      <c r="BR191" s="4">
        <v>0</v>
      </c>
      <c r="BS191" s="4">
        <v>0</v>
      </c>
      <c r="BT191" s="4">
        <v>0</v>
      </c>
      <c r="BU191" s="4">
        <v>0</v>
      </c>
      <c r="BV191" s="4">
        <v>0</v>
      </c>
      <c r="BW191" s="4">
        <v>0</v>
      </c>
    </row>
    <row r="192" spans="1:75" s="6" customFormat="1" ht="12.95" customHeight="1">
      <c r="A192" s="4">
        <v>1050</v>
      </c>
      <c r="B192" s="4" t="s">
        <v>785</v>
      </c>
      <c r="C192" s="4" t="str">
        <f>IF(D192=0,"Standard only",INDEX($AR$1:$BW$1,1,MATCH(D192,AR192:BW192,0)))</f>
        <v>Standard only</v>
      </c>
      <c r="D192" s="4">
        <v>0</v>
      </c>
      <c r="E192" s="5">
        <v>3.5</v>
      </c>
      <c r="F192" s="4">
        <v>249.19614000000001</v>
      </c>
      <c r="G192" s="4">
        <v>2.2599999999999998</v>
      </c>
      <c r="H192" s="4" t="s">
        <v>25</v>
      </c>
      <c r="I192" s="4" t="s">
        <v>785</v>
      </c>
      <c r="J192" s="4" t="s">
        <v>785</v>
      </c>
      <c r="K192" s="4" t="s">
        <v>11842</v>
      </c>
      <c r="L192" s="4" t="s">
        <v>11842</v>
      </c>
      <c r="M192" s="4">
        <v>1</v>
      </c>
      <c r="N192" s="4" t="s">
        <v>787</v>
      </c>
      <c r="O192" s="4" t="s">
        <v>12595</v>
      </c>
      <c r="P192" s="4">
        <v>15</v>
      </c>
      <c r="Q192" s="4" t="s">
        <v>786</v>
      </c>
      <c r="R192" s="4" t="s">
        <v>788</v>
      </c>
      <c r="S192" s="4" t="s">
        <v>11987</v>
      </c>
      <c r="T192" s="4" t="s">
        <v>12209</v>
      </c>
      <c r="U192" s="4"/>
      <c r="V192" s="4" t="s">
        <v>789</v>
      </c>
      <c r="W192" s="4" t="str">
        <f>"piechart: colorlist=""#00FF00,#FFFFFF,#C0C0C0,#FFFF00,#0000FF,#000080,#008080,#800000,#808000,#800080,#FF0000,#FF00FF"" valuelist="""&amp;AF192&amp;","&amp;AG192&amp;","&amp;AH192&amp;","&amp;AI192&amp;","&amp;AJ192&amp;","&amp;AK192&amp;","&amp;AL192&amp;","&amp;AM192&amp;","&amp;AN192&amp;","&amp;AO192&amp;","&amp;AP192&amp;","&amp;AQ192&amp;""""</f>
        <v>piechart: colorlist="#00FF00,#FFFFFF,#C0C0C0,#FFFF00,#0000FF,#000080,#008080,#800000,#808000,#800080,#FF0000,#FF00FF" valuelist="0,0,0,0,0,0,0,0,0,0,0,0"</v>
      </c>
      <c r="X192" s="4"/>
      <c r="Y192" s="4"/>
      <c r="Z192" s="4"/>
      <c r="AA192" s="4"/>
      <c r="AB192" s="4"/>
      <c r="AC192" s="4"/>
      <c r="AD192" s="4"/>
      <c r="AE192" s="4"/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4">
        <v>1000000000</v>
      </c>
      <c r="BQ192" s="4">
        <v>0</v>
      </c>
      <c r="BR192" s="4">
        <v>0</v>
      </c>
      <c r="BS192" s="4">
        <v>0</v>
      </c>
      <c r="BT192" s="4">
        <v>0</v>
      </c>
      <c r="BU192" s="4">
        <v>0</v>
      </c>
      <c r="BV192" s="4">
        <v>0</v>
      </c>
      <c r="BW192" s="4">
        <v>0</v>
      </c>
    </row>
    <row r="193" spans="1:75" s="6" customFormat="1" ht="12.95" customHeight="1">
      <c r="A193" s="4">
        <v>1509</v>
      </c>
      <c r="B193" s="4" t="s">
        <v>1084</v>
      </c>
      <c r="C193" s="4" t="str">
        <f>IF(D193=0,"Standard only",INDEX($AR$1:$BW$1,1,MATCH(D193,AR193:BW193,0)))</f>
        <v>Standard only</v>
      </c>
      <c r="D193" s="4">
        <v>0</v>
      </c>
      <c r="E193" s="5">
        <v>3.5</v>
      </c>
      <c r="F193" s="4">
        <v>295.18049000000002</v>
      </c>
      <c r="G193" s="4">
        <v>3.58</v>
      </c>
      <c r="H193" s="4" t="s">
        <v>25</v>
      </c>
      <c r="I193" s="4" t="s">
        <v>1084</v>
      </c>
      <c r="J193" s="4" t="s">
        <v>1084</v>
      </c>
      <c r="K193" s="4" t="s">
        <v>11842</v>
      </c>
      <c r="L193" s="4" t="s">
        <v>11842</v>
      </c>
      <c r="M193" s="4">
        <v>1</v>
      </c>
      <c r="N193" s="4" t="s">
        <v>1086</v>
      </c>
      <c r="O193" s="4" t="s">
        <v>12595</v>
      </c>
      <c r="P193" s="4">
        <v>19</v>
      </c>
      <c r="Q193" s="4" t="s">
        <v>1085</v>
      </c>
      <c r="R193" s="4" t="s">
        <v>1087</v>
      </c>
      <c r="S193" s="4" t="s">
        <v>11982</v>
      </c>
      <c r="T193" s="4" t="s">
        <v>12198</v>
      </c>
      <c r="U193" s="4"/>
      <c r="V193" s="4" t="s">
        <v>1088</v>
      </c>
      <c r="W193" s="4" t="str">
        <f>"piechart: colorlist=""#00FF00,#FFFFFF,#C0C0C0,#FFFF00,#0000FF,#000080,#008080,#800000,#808000,#800080,#FF0000,#FF00FF"" valuelist="""&amp;AF193&amp;","&amp;AG193&amp;","&amp;AH193&amp;","&amp;AI193&amp;","&amp;AJ193&amp;","&amp;AK193&amp;","&amp;AL193&amp;","&amp;AM193&amp;","&amp;AN193&amp;","&amp;AO193&amp;","&amp;AP193&amp;","&amp;AQ193&amp;""""</f>
        <v>piechart: colorlist="#00FF00,#FFFFFF,#C0C0C0,#FFFF00,#0000FF,#000080,#008080,#800000,#808000,#800080,#FF0000,#FF00FF" valuelist="0,0,0,0,0,0,0,0,0,0,0,0"</v>
      </c>
      <c r="X193" s="4"/>
      <c r="Y193" s="4"/>
      <c r="Z193" s="4"/>
      <c r="AA193" s="4"/>
      <c r="AB193" s="4"/>
      <c r="AC193" s="4"/>
      <c r="AD193" s="4"/>
      <c r="AE193" s="4"/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M193" s="4">
        <v>0</v>
      </c>
      <c r="BN193" s="4">
        <v>0</v>
      </c>
      <c r="BO193" s="4">
        <v>0</v>
      </c>
      <c r="BP193" s="4">
        <v>1000000000</v>
      </c>
      <c r="BQ193" s="4">
        <v>0</v>
      </c>
      <c r="BR193" s="4">
        <v>0</v>
      </c>
      <c r="BS193" s="4">
        <v>0</v>
      </c>
      <c r="BT193" s="4">
        <v>0</v>
      </c>
      <c r="BU193" s="4">
        <v>0</v>
      </c>
      <c r="BV193" s="4">
        <v>0</v>
      </c>
      <c r="BW193" s="4">
        <v>0</v>
      </c>
    </row>
    <row r="194" spans="1:75" s="6" customFormat="1" ht="12.95" customHeight="1">
      <c r="A194" s="4">
        <v>1731</v>
      </c>
      <c r="B194" s="4" t="s">
        <v>1250</v>
      </c>
      <c r="C194" s="4" t="str">
        <f>IF(D194=0,"Standard only",INDEX($AR$1:$BW$1,1,MATCH(D194,AR194:BW194,0)))</f>
        <v>Standard only</v>
      </c>
      <c r="D194" s="4">
        <v>0</v>
      </c>
      <c r="E194" s="5">
        <v>3.5</v>
      </c>
      <c r="F194" s="4">
        <v>323.17540000000002</v>
      </c>
      <c r="G194" s="4">
        <v>4.42</v>
      </c>
      <c r="H194" s="4" t="s">
        <v>25</v>
      </c>
      <c r="I194" s="4" t="s">
        <v>1250</v>
      </c>
      <c r="J194" s="4" t="s">
        <v>1250</v>
      </c>
      <c r="K194" s="4" t="s">
        <v>11842</v>
      </c>
      <c r="L194" s="4" t="s">
        <v>11842</v>
      </c>
      <c r="M194" s="4">
        <v>1</v>
      </c>
      <c r="N194" s="4" t="s">
        <v>1086</v>
      </c>
      <c r="O194" s="4" t="s">
        <v>12595</v>
      </c>
      <c r="P194" s="4">
        <v>20</v>
      </c>
      <c r="Q194" s="4" t="s">
        <v>1251</v>
      </c>
      <c r="R194" s="4" t="s">
        <v>8721</v>
      </c>
      <c r="S194" s="4" t="s">
        <v>11948</v>
      </c>
      <c r="T194" s="4" t="s">
        <v>12140</v>
      </c>
      <c r="U194" s="4"/>
      <c r="V194" s="4" t="s">
        <v>1253</v>
      </c>
      <c r="W194" s="4" t="str">
        <f>"piechart: colorlist=""#00FF00,#FFFFFF,#C0C0C0,#FFFF00,#0000FF,#000080,#008080,#800000,#808000,#800080,#FF0000,#FF00FF"" valuelist="""&amp;AF194&amp;","&amp;AG194&amp;","&amp;AH194&amp;","&amp;AI194&amp;","&amp;AJ194&amp;","&amp;AK194&amp;","&amp;AL194&amp;","&amp;AM194&amp;","&amp;AN194&amp;","&amp;AO194&amp;","&amp;AP194&amp;","&amp;AQ194&amp;""""</f>
        <v>piechart: colorlist="#00FF00,#FFFFFF,#C0C0C0,#FFFF00,#0000FF,#000080,#008080,#800000,#808000,#800080,#FF0000,#FF00FF" valuelist="0,0,0,0,0,0,0,0,0,0,0,0"</v>
      </c>
      <c r="X194" s="4"/>
      <c r="Y194" s="4"/>
      <c r="Z194" s="4"/>
      <c r="AA194" s="4"/>
      <c r="AB194" s="4"/>
      <c r="AC194" s="4"/>
      <c r="AD194" s="4"/>
      <c r="AE194" s="4"/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4">
        <v>1000000000</v>
      </c>
      <c r="BQ194" s="4">
        <v>0</v>
      </c>
      <c r="BR194" s="4">
        <v>0</v>
      </c>
      <c r="BS194" s="4">
        <v>0</v>
      </c>
      <c r="BT194" s="4">
        <v>0</v>
      </c>
      <c r="BU194" s="4">
        <v>0</v>
      </c>
      <c r="BV194" s="4">
        <v>0</v>
      </c>
      <c r="BW194" s="4">
        <v>0</v>
      </c>
    </row>
    <row r="195" spans="1:75" s="6" customFormat="1" ht="12.95" customHeight="1">
      <c r="A195" s="4">
        <v>1752</v>
      </c>
      <c r="B195" s="4" t="s">
        <v>1266</v>
      </c>
      <c r="C195" s="4" t="str">
        <f>IF(D195=0,"Standard only",INDEX($AR$1:$BW$1,1,MATCH(D195,AR195:BW195,0)))</f>
        <v>Standard only</v>
      </c>
      <c r="D195" s="4">
        <v>0</v>
      </c>
      <c r="E195" s="5">
        <v>3.5</v>
      </c>
      <c r="F195" s="4">
        <v>325.19105000000002</v>
      </c>
      <c r="G195" s="4">
        <v>3.68</v>
      </c>
      <c r="H195" s="4" t="s">
        <v>25</v>
      </c>
      <c r="I195" s="4" t="s">
        <v>1266</v>
      </c>
      <c r="J195" s="4" t="s">
        <v>1266</v>
      </c>
      <c r="K195" s="4" t="s">
        <v>11842</v>
      </c>
      <c r="L195" s="4" t="s">
        <v>11842</v>
      </c>
      <c r="M195" s="4">
        <v>1</v>
      </c>
      <c r="N195" s="4" t="s">
        <v>1086</v>
      </c>
      <c r="O195" s="4" t="s">
        <v>12595</v>
      </c>
      <c r="P195" s="4">
        <v>20</v>
      </c>
      <c r="Q195" s="4" t="s">
        <v>1263</v>
      </c>
      <c r="R195" s="4" t="s">
        <v>8724</v>
      </c>
      <c r="S195" s="4" t="s">
        <v>11947</v>
      </c>
      <c r="T195" s="4" t="s">
        <v>12139</v>
      </c>
      <c r="U195" s="4"/>
      <c r="V195" s="4" t="s">
        <v>1267</v>
      </c>
      <c r="W195" s="4" t="str">
        <f>"piechart: colorlist=""#00FF00,#FFFFFF,#C0C0C0,#FFFF00,#0000FF,#000080,#008080,#800000,#808000,#800080,#FF0000,#FF00FF"" valuelist="""&amp;AF195&amp;","&amp;AG195&amp;","&amp;AH195&amp;","&amp;AI195&amp;","&amp;AJ195&amp;","&amp;AK195&amp;","&amp;AL195&amp;","&amp;AM195&amp;","&amp;AN195&amp;","&amp;AO195&amp;","&amp;AP195&amp;","&amp;AQ195&amp;""""</f>
        <v>piechart: colorlist="#00FF00,#FFFFFF,#C0C0C0,#FFFF00,#0000FF,#000080,#008080,#800000,#808000,#800080,#FF0000,#FF00FF" valuelist="0,0,0,0,0,0,0,0,0,0,0,0"</v>
      </c>
      <c r="X195" s="4"/>
      <c r="Y195" s="4"/>
      <c r="Z195" s="4"/>
      <c r="AA195" s="4"/>
      <c r="AB195" s="4"/>
      <c r="AC195" s="4"/>
      <c r="AD195" s="4"/>
      <c r="AE195" s="4"/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4">
        <v>0</v>
      </c>
      <c r="BN195" s="4">
        <v>0</v>
      </c>
      <c r="BO195" s="4">
        <v>0</v>
      </c>
      <c r="BP195" s="4">
        <v>1000000000</v>
      </c>
      <c r="BQ195" s="4">
        <v>0</v>
      </c>
      <c r="BR195" s="4">
        <v>0</v>
      </c>
      <c r="BS195" s="4">
        <v>0</v>
      </c>
      <c r="BT195" s="4">
        <v>0</v>
      </c>
      <c r="BU195" s="4">
        <v>0</v>
      </c>
      <c r="BV195" s="4">
        <v>0</v>
      </c>
      <c r="BW195" s="4">
        <v>0</v>
      </c>
    </row>
    <row r="196" spans="1:75" s="6" customFormat="1" ht="12.95" customHeight="1">
      <c r="A196" s="4">
        <v>1859</v>
      </c>
      <c r="B196" s="4" t="s">
        <v>1334</v>
      </c>
      <c r="C196" s="4" t="str">
        <f>IF(D196=0,"Standard only",INDEX($AR$1:$BW$1,1,MATCH(D196,AR196:BW196,0)))</f>
        <v>Standard only</v>
      </c>
      <c r="D196" s="4">
        <v>0</v>
      </c>
      <c r="E196" s="5">
        <v>3.5</v>
      </c>
      <c r="F196" s="4">
        <v>339.17032</v>
      </c>
      <c r="G196" s="4">
        <v>3.6</v>
      </c>
      <c r="H196" s="4" t="s">
        <v>25</v>
      </c>
      <c r="I196" s="4" t="s">
        <v>1334</v>
      </c>
      <c r="J196" s="4" t="s">
        <v>1334</v>
      </c>
      <c r="K196" s="4" t="s">
        <v>11842</v>
      </c>
      <c r="L196" s="4" t="s">
        <v>11842</v>
      </c>
      <c r="M196" s="4">
        <v>1</v>
      </c>
      <c r="N196" s="4" t="s">
        <v>1086</v>
      </c>
      <c r="O196" s="4" t="s">
        <v>12595</v>
      </c>
      <c r="P196" s="4">
        <v>20</v>
      </c>
      <c r="Q196" s="4" t="s">
        <v>1335</v>
      </c>
      <c r="R196" s="4" t="s">
        <v>8731</v>
      </c>
      <c r="S196" s="4" t="s">
        <v>11966</v>
      </c>
      <c r="T196" s="4" t="s">
        <v>12171</v>
      </c>
      <c r="U196" s="4"/>
      <c r="V196" s="4" t="s">
        <v>1336</v>
      </c>
      <c r="W196" s="4" t="str">
        <f>"piechart: colorlist=""#00FF00,#FFFFFF,#C0C0C0,#FFFF00,#0000FF,#000080,#008080,#800000,#808000,#800080,#FF0000,#FF00FF"" valuelist="""&amp;AF196&amp;","&amp;AG196&amp;","&amp;AH196&amp;","&amp;AI196&amp;","&amp;AJ196&amp;","&amp;AK196&amp;","&amp;AL196&amp;","&amp;AM196&amp;","&amp;AN196&amp;","&amp;AO196&amp;","&amp;AP196&amp;","&amp;AQ196&amp;""""</f>
        <v>piechart: colorlist="#00FF00,#FFFFFF,#C0C0C0,#FFFF00,#0000FF,#000080,#008080,#800000,#808000,#800080,#FF0000,#FF00FF" valuelist="0,0,0,0,0,0,0,0,0,0,0,0"</v>
      </c>
      <c r="X196" s="4"/>
      <c r="Y196" s="4"/>
      <c r="Z196" s="4"/>
      <c r="AA196" s="4"/>
      <c r="AB196" s="4"/>
      <c r="AC196" s="4"/>
      <c r="AD196" s="4"/>
      <c r="AE196" s="4"/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M196" s="4">
        <v>0</v>
      </c>
      <c r="BN196" s="4">
        <v>0</v>
      </c>
      <c r="BO196" s="4">
        <v>0</v>
      </c>
      <c r="BP196" s="4">
        <v>1000000000</v>
      </c>
      <c r="BQ196" s="4">
        <v>0</v>
      </c>
      <c r="BR196" s="4">
        <v>0</v>
      </c>
      <c r="BS196" s="4">
        <v>0</v>
      </c>
      <c r="BT196" s="4">
        <v>0</v>
      </c>
      <c r="BU196" s="4">
        <v>0</v>
      </c>
      <c r="BV196" s="4">
        <v>0</v>
      </c>
      <c r="BW196" s="4">
        <v>0</v>
      </c>
    </row>
    <row r="197" spans="1:75" s="6" customFormat="1" ht="12.95" customHeight="1">
      <c r="A197" s="4">
        <v>1833</v>
      </c>
      <c r="B197" s="4" t="s">
        <v>1317</v>
      </c>
      <c r="C197" s="4" t="str">
        <f>IF(D197=0,"Standard only",INDEX($AR$1:$BW$1,1,MATCH(D197,AR197:BW197,0)))</f>
        <v>Standard only</v>
      </c>
      <c r="D197" s="4">
        <v>0</v>
      </c>
      <c r="E197" s="5">
        <v>3.5</v>
      </c>
      <c r="F197" s="4">
        <v>336.18054999999998</v>
      </c>
      <c r="G197" s="4">
        <v>3.8</v>
      </c>
      <c r="H197" s="4" t="s">
        <v>25</v>
      </c>
      <c r="I197" s="4" t="s">
        <v>1317</v>
      </c>
      <c r="J197" s="4" t="s">
        <v>1317</v>
      </c>
      <c r="K197" s="4" t="s">
        <v>11842</v>
      </c>
      <c r="L197" s="4" t="s">
        <v>11842</v>
      </c>
      <c r="M197" s="4">
        <v>1</v>
      </c>
      <c r="N197" s="4" t="s">
        <v>1319</v>
      </c>
      <c r="O197" s="4" t="s">
        <v>12595</v>
      </c>
      <c r="P197" s="4">
        <v>18</v>
      </c>
      <c r="Q197" s="4" t="s">
        <v>1318</v>
      </c>
      <c r="R197" s="4" t="s">
        <v>1320</v>
      </c>
      <c r="S197" s="4" t="s">
        <v>12013</v>
      </c>
      <c r="T197" s="4" t="s">
        <v>12252</v>
      </c>
      <c r="U197" s="4"/>
      <c r="V197" s="4" t="s">
        <v>1321</v>
      </c>
      <c r="W197" s="4" t="str">
        <f>"piechart: colorlist=""#00FF00,#FFFFFF,#C0C0C0,#FFFF00,#0000FF,#000080,#008080,#800000,#808000,#800080,#FF0000,#FF00FF"" valuelist="""&amp;AF197&amp;","&amp;AG197&amp;","&amp;AH197&amp;","&amp;AI197&amp;","&amp;AJ197&amp;","&amp;AK197&amp;","&amp;AL197&amp;","&amp;AM197&amp;","&amp;AN197&amp;","&amp;AO197&amp;","&amp;AP197&amp;","&amp;AQ197&amp;""""</f>
        <v>piechart: colorlist="#00FF00,#FFFFFF,#C0C0C0,#FFFF00,#0000FF,#000080,#008080,#800000,#808000,#800080,#FF0000,#FF00FF" valuelist="0,0,0,0,0,0,0,0,0,0,0,0"</v>
      </c>
      <c r="X197" s="4"/>
      <c r="Y197" s="4"/>
      <c r="Z197" s="4"/>
      <c r="AA197" s="4"/>
      <c r="AB197" s="4"/>
      <c r="AC197" s="4"/>
      <c r="AD197" s="4"/>
      <c r="AE197" s="4"/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  <c r="BN197" s="4">
        <v>0</v>
      </c>
      <c r="BO197" s="4">
        <v>0</v>
      </c>
      <c r="BP197" s="4">
        <v>1000000000</v>
      </c>
      <c r="BQ197" s="4">
        <v>0</v>
      </c>
      <c r="BR197" s="4">
        <v>0</v>
      </c>
      <c r="BS197" s="4">
        <v>0</v>
      </c>
      <c r="BT197" s="4">
        <v>0</v>
      </c>
      <c r="BU197" s="4">
        <v>0</v>
      </c>
      <c r="BV197" s="4">
        <v>0</v>
      </c>
      <c r="BW197" s="4">
        <v>0</v>
      </c>
    </row>
    <row r="198" spans="1:75" s="6" customFormat="1" ht="12.95" customHeight="1">
      <c r="A198" s="4">
        <v>1937</v>
      </c>
      <c r="B198" s="4" t="s">
        <v>1376</v>
      </c>
      <c r="C198" s="4" t="str">
        <f>IF(D198=0,"Standard only",INDEX($AR$1:$BW$1,1,MATCH(D198,AR198:BW198,0)))</f>
        <v>Standard only</v>
      </c>
      <c r="D198" s="4">
        <v>0</v>
      </c>
      <c r="E198" s="5">
        <v>3.5</v>
      </c>
      <c r="F198" s="4">
        <v>352.17545999999999</v>
      </c>
      <c r="G198" s="4">
        <v>3.23</v>
      </c>
      <c r="H198" s="4" t="s">
        <v>25</v>
      </c>
      <c r="I198" s="4" t="s">
        <v>1376</v>
      </c>
      <c r="J198" s="4" t="s">
        <v>1376</v>
      </c>
      <c r="K198" s="4" t="s">
        <v>11842</v>
      </c>
      <c r="L198" s="4" t="s">
        <v>11842</v>
      </c>
      <c r="M198" s="4">
        <v>1</v>
      </c>
      <c r="N198" s="4" t="s">
        <v>1319</v>
      </c>
      <c r="O198" s="4" t="s">
        <v>12595</v>
      </c>
      <c r="P198" s="4">
        <v>18</v>
      </c>
      <c r="Q198" s="4" t="s">
        <v>1377</v>
      </c>
      <c r="R198" s="4" t="s">
        <v>1378</v>
      </c>
      <c r="S198" s="4" t="s">
        <v>12009</v>
      </c>
      <c r="T198" s="4" t="s">
        <v>12245</v>
      </c>
      <c r="U198" s="4"/>
      <c r="V198" s="4" t="s">
        <v>1379</v>
      </c>
      <c r="W198" s="4" t="str">
        <f>"piechart: colorlist=""#00FF00,#FFFFFF,#C0C0C0,#FFFF00,#0000FF,#000080,#008080,#800000,#808000,#800080,#FF0000,#FF00FF"" valuelist="""&amp;AF198&amp;","&amp;AG198&amp;","&amp;AH198&amp;","&amp;AI198&amp;","&amp;AJ198&amp;","&amp;AK198&amp;","&amp;AL198&amp;","&amp;AM198&amp;","&amp;AN198&amp;","&amp;AO198&amp;","&amp;AP198&amp;","&amp;AQ198&amp;""""</f>
        <v>piechart: colorlist="#00FF00,#FFFFFF,#C0C0C0,#FFFF00,#0000FF,#000080,#008080,#800000,#808000,#800080,#FF0000,#FF00FF" valuelist="0,0,0,0,0,0,0,0,0,0,0,0"</v>
      </c>
      <c r="X198" s="4"/>
      <c r="Y198" s="4"/>
      <c r="Z198" s="4"/>
      <c r="AA198" s="4"/>
      <c r="AB198" s="4"/>
      <c r="AC198" s="4"/>
      <c r="AD198" s="4"/>
      <c r="AE198" s="4"/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0</v>
      </c>
      <c r="BK198" s="4">
        <v>0</v>
      </c>
      <c r="BL198" s="4">
        <v>0</v>
      </c>
      <c r="BM198" s="4">
        <v>0</v>
      </c>
      <c r="BN198" s="4">
        <v>0</v>
      </c>
      <c r="BO198" s="4">
        <v>0</v>
      </c>
      <c r="BP198" s="4">
        <v>1000000000</v>
      </c>
      <c r="BQ198" s="4">
        <v>0</v>
      </c>
      <c r="BR198" s="4">
        <v>0</v>
      </c>
      <c r="BS198" s="4">
        <v>0</v>
      </c>
      <c r="BT198" s="4">
        <v>0</v>
      </c>
      <c r="BU198" s="4">
        <v>0</v>
      </c>
      <c r="BV198" s="4">
        <v>0</v>
      </c>
      <c r="BW198" s="4">
        <v>0</v>
      </c>
    </row>
    <row r="199" spans="1:75" s="6" customFormat="1" ht="12.95" customHeight="1">
      <c r="A199" s="4">
        <v>2818</v>
      </c>
      <c r="B199" s="4" t="s">
        <v>1940</v>
      </c>
      <c r="C199" s="4" t="str">
        <f>IF(D199=0,"Standard only",INDEX($AR$1:$BW$1,1,MATCH(D199,AR199:BW199,0)))</f>
        <v>Standard only</v>
      </c>
      <c r="D199" s="4">
        <v>0</v>
      </c>
      <c r="E199" s="5">
        <v>3.5</v>
      </c>
      <c r="F199" s="4">
        <v>543.30647999999997</v>
      </c>
      <c r="G199" s="4">
        <v>4.95</v>
      </c>
      <c r="H199" s="4" t="s">
        <v>25</v>
      </c>
      <c r="I199" s="4" t="s">
        <v>1940</v>
      </c>
      <c r="J199" s="4" t="s">
        <v>1940</v>
      </c>
      <c r="K199" s="4" t="s">
        <v>11842</v>
      </c>
      <c r="L199" s="4" t="s">
        <v>11842</v>
      </c>
      <c r="M199" s="4">
        <v>1</v>
      </c>
      <c r="N199" s="4" t="s">
        <v>1942</v>
      </c>
      <c r="O199" s="4" t="s">
        <v>12595</v>
      </c>
      <c r="P199" s="4">
        <v>30</v>
      </c>
      <c r="Q199" s="4" t="s">
        <v>1941</v>
      </c>
      <c r="R199" s="4" t="s">
        <v>8774</v>
      </c>
      <c r="S199" s="4" t="s">
        <v>12004</v>
      </c>
      <c r="T199" s="4" t="s">
        <v>12238</v>
      </c>
      <c r="U199" s="4"/>
      <c r="V199" s="4" t="s">
        <v>1943</v>
      </c>
      <c r="W199" s="4" t="str">
        <f>"piechart: colorlist=""#00FF00,#FFFFFF,#C0C0C0,#FFFF00,#0000FF,#000080,#008080,#800000,#808000,#800080,#FF0000,#FF00FF"" valuelist="""&amp;AF199&amp;","&amp;AG199&amp;","&amp;AH199&amp;","&amp;AI199&amp;","&amp;AJ199&amp;","&amp;AK199&amp;","&amp;AL199&amp;","&amp;AM199&amp;","&amp;AN199&amp;","&amp;AO199&amp;","&amp;AP199&amp;","&amp;AQ199&amp;""""</f>
        <v>piechart: colorlist="#00FF00,#FFFFFF,#C0C0C0,#FFFF00,#0000FF,#000080,#008080,#800000,#808000,#800080,#FF0000,#FF00FF" valuelist="0,0,0,0,0,0,0,0,0,0,0,0"</v>
      </c>
      <c r="X199" s="4"/>
      <c r="Y199" s="4"/>
      <c r="Z199" s="4"/>
      <c r="AA199" s="4"/>
      <c r="AB199" s="4"/>
      <c r="AC199" s="4"/>
      <c r="AD199" s="4"/>
      <c r="AE199" s="4"/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4">
        <v>0</v>
      </c>
      <c r="BH199" s="4">
        <v>0</v>
      </c>
      <c r="BI199" s="4">
        <v>0</v>
      </c>
      <c r="BJ199" s="4">
        <v>0</v>
      </c>
      <c r="BK199" s="4">
        <v>0</v>
      </c>
      <c r="BL199" s="4">
        <v>0</v>
      </c>
      <c r="BM199" s="4">
        <v>0</v>
      </c>
      <c r="BN199" s="4">
        <v>0</v>
      </c>
      <c r="BO199" s="4">
        <v>0</v>
      </c>
      <c r="BP199" s="4">
        <v>1000000000</v>
      </c>
      <c r="BQ199" s="4">
        <v>0</v>
      </c>
      <c r="BR199" s="4">
        <v>0</v>
      </c>
      <c r="BS199" s="4">
        <v>0</v>
      </c>
      <c r="BT199" s="4">
        <v>0</v>
      </c>
      <c r="BU199" s="4">
        <v>0</v>
      </c>
      <c r="BV199" s="4">
        <v>0</v>
      </c>
      <c r="BW199" s="4">
        <v>0</v>
      </c>
    </row>
    <row r="200" spans="1:75" s="6" customFormat="1" ht="12.95" customHeight="1">
      <c r="A200" s="4">
        <v>2030</v>
      </c>
      <c r="B200" s="4" t="s">
        <v>1457</v>
      </c>
      <c r="C200" s="4" t="str">
        <f>IF(D200=0,"Standard only",INDEX($AR$1:$BW$1,1,MATCH(D200,AR200:BW200,0)))</f>
        <v>Standard only</v>
      </c>
      <c r="D200" s="4">
        <v>0</v>
      </c>
      <c r="E200" s="5">
        <v>3.5</v>
      </c>
      <c r="F200" s="4">
        <v>364.15379000000001</v>
      </c>
      <c r="G200" s="4">
        <v>5.27</v>
      </c>
      <c r="H200" s="4" t="s">
        <v>100</v>
      </c>
      <c r="I200" s="4" t="s">
        <v>1457</v>
      </c>
      <c r="J200" s="4" t="s">
        <v>1457</v>
      </c>
      <c r="K200" s="4" t="s">
        <v>11842</v>
      </c>
      <c r="L200" s="4" t="s">
        <v>11842</v>
      </c>
      <c r="M200" s="4">
        <v>1</v>
      </c>
      <c r="N200" s="4" t="s">
        <v>1459</v>
      </c>
      <c r="O200" s="4" t="s">
        <v>12595</v>
      </c>
      <c r="P200" s="4">
        <v>22</v>
      </c>
      <c r="Q200" s="4" t="s">
        <v>1458</v>
      </c>
      <c r="R200" s="4" t="s">
        <v>1461</v>
      </c>
      <c r="S200" s="4" t="s">
        <v>1460</v>
      </c>
      <c r="T200" s="4" t="s">
        <v>12105</v>
      </c>
      <c r="U200" s="4"/>
      <c r="V200" s="4" t="s">
        <v>1462</v>
      </c>
      <c r="W200" s="4" t="str">
        <f>"piechart: colorlist=""#00FF00,#FFFFFF,#C0C0C0,#FFFF00,#0000FF,#000080,#008080,#800000,#808000,#800080,#FF0000,#FF00FF"" valuelist="""&amp;AF200&amp;","&amp;AG200&amp;","&amp;AH200&amp;","&amp;AI200&amp;","&amp;AJ200&amp;","&amp;AK200&amp;","&amp;AL200&amp;","&amp;AM200&amp;","&amp;AN200&amp;","&amp;AO200&amp;","&amp;AP200&amp;","&amp;AQ200&amp;""""</f>
        <v>piechart: colorlist="#00FF00,#FFFFFF,#C0C0C0,#FFFF00,#0000FF,#000080,#008080,#800000,#808000,#800080,#FF0000,#FF00FF" valuelist="0,0,0,0,0,0,0,0,0,0,0,0"</v>
      </c>
      <c r="X200" s="4"/>
      <c r="Y200" s="4"/>
      <c r="Z200" s="4"/>
      <c r="AA200" s="4"/>
      <c r="AB200" s="4"/>
      <c r="AC200" s="4"/>
      <c r="AD200" s="4"/>
      <c r="AE200" s="4"/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4">
        <v>0</v>
      </c>
      <c r="BH200" s="4">
        <v>0</v>
      </c>
      <c r="BI200" s="4">
        <v>0</v>
      </c>
      <c r="BJ200" s="4">
        <v>0</v>
      </c>
      <c r="BK200" s="4">
        <v>0</v>
      </c>
      <c r="BL200" s="4">
        <v>0</v>
      </c>
      <c r="BM200" s="4">
        <v>0</v>
      </c>
      <c r="BN200" s="4">
        <v>0</v>
      </c>
      <c r="BO200" s="4">
        <v>0</v>
      </c>
      <c r="BP200" s="4">
        <v>1000000000</v>
      </c>
      <c r="BQ200" s="4">
        <v>0</v>
      </c>
      <c r="BR200" s="4">
        <v>0</v>
      </c>
      <c r="BS200" s="4">
        <v>0</v>
      </c>
      <c r="BT200" s="4">
        <v>0</v>
      </c>
      <c r="BU200" s="4">
        <v>0</v>
      </c>
      <c r="BV200" s="4">
        <v>0</v>
      </c>
      <c r="BW200" s="4">
        <v>0</v>
      </c>
    </row>
    <row r="201" spans="1:75" s="6" customFormat="1" ht="12.95" customHeight="1">
      <c r="A201" s="4">
        <v>2062</v>
      </c>
      <c r="B201" s="4" t="s">
        <v>1475</v>
      </c>
      <c r="C201" s="4" t="str">
        <f>IF(D201=0,"Standard only",INDEX($AR$1:$BW$1,1,MATCH(D201,AR201:BW201,0)))</f>
        <v>Standard only</v>
      </c>
      <c r="D201" s="4">
        <v>0</v>
      </c>
      <c r="E201" s="5">
        <v>3.5</v>
      </c>
      <c r="F201" s="4">
        <v>369.18088</v>
      </c>
      <c r="G201" s="4">
        <v>4.42</v>
      </c>
      <c r="H201" s="4" t="s">
        <v>25</v>
      </c>
      <c r="I201" s="4" t="s">
        <v>1475</v>
      </c>
      <c r="J201" s="4" t="s">
        <v>1475</v>
      </c>
      <c r="K201" s="4" t="s">
        <v>11842</v>
      </c>
      <c r="L201" s="4" t="s">
        <v>11842</v>
      </c>
      <c r="M201" s="4">
        <v>1</v>
      </c>
      <c r="N201" s="4" t="s">
        <v>1477</v>
      </c>
      <c r="O201" s="4" t="s">
        <v>12595</v>
      </c>
      <c r="P201" s="4">
        <v>21</v>
      </c>
      <c r="Q201" s="4" t="s">
        <v>1476</v>
      </c>
      <c r="R201" s="4" t="s">
        <v>8748</v>
      </c>
      <c r="S201" s="4" t="s">
        <v>11945</v>
      </c>
      <c r="T201" s="4" t="s">
        <v>12136</v>
      </c>
      <c r="U201" s="4"/>
      <c r="V201" s="4" t="s">
        <v>1478</v>
      </c>
      <c r="W201" s="4" t="str">
        <f>"piechart: colorlist=""#00FF00,#FFFFFF,#C0C0C0,#FFFF00,#0000FF,#000080,#008080,#800000,#808000,#800080,#FF0000,#FF00FF"" valuelist="""&amp;AF201&amp;","&amp;AG201&amp;","&amp;AH201&amp;","&amp;AI201&amp;","&amp;AJ201&amp;","&amp;AK201&amp;","&amp;AL201&amp;","&amp;AM201&amp;","&amp;AN201&amp;","&amp;AO201&amp;","&amp;AP201&amp;","&amp;AQ201&amp;""""</f>
        <v>piechart: colorlist="#00FF00,#FFFFFF,#C0C0C0,#FFFF00,#0000FF,#000080,#008080,#800000,#808000,#800080,#FF0000,#FF00FF" valuelist="0,0,0,0,0,0,0,0,0,0,0,0"</v>
      </c>
      <c r="X201" s="4"/>
      <c r="Y201" s="4"/>
      <c r="Z201" s="4"/>
      <c r="AA201" s="4"/>
      <c r="AB201" s="4"/>
      <c r="AC201" s="4"/>
      <c r="AD201" s="4"/>
      <c r="AE201" s="4"/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  <c r="BH201" s="4">
        <v>0</v>
      </c>
      <c r="BI201" s="4">
        <v>0</v>
      </c>
      <c r="BJ201" s="4">
        <v>0</v>
      </c>
      <c r="BK201" s="4">
        <v>0</v>
      </c>
      <c r="BL201" s="4">
        <v>0</v>
      </c>
      <c r="BM201" s="4">
        <v>0</v>
      </c>
      <c r="BN201" s="4">
        <v>0</v>
      </c>
      <c r="BO201" s="4">
        <v>0</v>
      </c>
      <c r="BP201" s="4">
        <v>1000000000</v>
      </c>
      <c r="BQ201" s="4">
        <v>0</v>
      </c>
      <c r="BR201" s="4">
        <v>0</v>
      </c>
      <c r="BS201" s="4">
        <v>0</v>
      </c>
      <c r="BT201" s="4">
        <v>0</v>
      </c>
      <c r="BU201" s="4">
        <v>0</v>
      </c>
      <c r="BV201" s="4">
        <v>0</v>
      </c>
      <c r="BW201" s="4">
        <v>0</v>
      </c>
    </row>
    <row r="202" spans="1:75" s="6" customFormat="1" ht="12.95" customHeight="1">
      <c r="A202" s="4">
        <v>2063</v>
      </c>
      <c r="B202" s="4" t="s">
        <v>1479</v>
      </c>
      <c r="C202" s="4" t="str">
        <f>IF(D202=0,"Standard only",INDEX($AR$1:$BW$1,1,MATCH(D202,AR202:BW202,0)))</f>
        <v>Standard only</v>
      </c>
      <c r="D202" s="4">
        <v>0</v>
      </c>
      <c r="E202" s="5">
        <v>3.5</v>
      </c>
      <c r="F202" s="4">
        <v>369.18088</v>
      </c>
      <c r="G202" s="4">
        <v>4.37</v>
      </c>
      <c r="H202" s="4" t="s">
        <v>25</v>
      </c>
      <c r="I202" s="4" t="s">
        <v>1479</v>
      </c>
      <c r="J202" s="4" t="s">
        <v>1479</v>
      </c>
      <c r="K202" s="4" t="s">
        <v>11842</v>
      </c>
      <c r="L202" s="4" t="s">
        <v>11842</v>
      </c>
      <c r="M202" s="4">
        <v>1</v>
      </c>
      <c r="N202" s="4" t="s">
        <v>1477</v>
      </c>
      <c r="O202" s="4" t="s">
        <v>12595</v>
      </c>
      <c r="P202" s="4">
        <v>21</v>
      </c>
      <c r="Q202" s="4" t="s">
        <v>1476</v>
      </c>
      <c r="R202" s="4" t="s">
        <v>8748</v>
      </c>
      <c r="S202" s="4" t="s">
        <v>11945</v>
      </c>
      <c r="T202" s="4" t="s">
        <v>12136</v>
      </c>
      <c r="U202" s="4"/>
      <c r="V202" s="4" t="s">
        <v>1480</v>
      </c>
      <c r="W202" s="4" t="str">
        <f>"piechart: colorlist=""#00FF00,#FFFFFF,#C0C0C0,#FFFF00,#0000FF,#000080,#008080,#800000,#808000,#800080,#FF0000,#FF00FF"" valuelist="""&amp;AF202&amp;","&amp;AG202&amp;","&amp;AH202&amp;","&amp;AI202&amp;","&amp;AJ202&amp;","&amp;AK202&amp;","&amp;AL202&amp;","&amp;AM202&amp;","&amp;AN202&amp;","&amp;AO202&amp;","&amp;AP202&amp;","&amp;AQ202&amp;""""</f>
        <v>piechart: colorlist="#00FF00,#FFFFFF,#C0C0C0,#FFFF00,#0000FF,#000080,#008080,#800000,#808000,#800080,#FF0000,#FF00FF" valuelist="0,0,0,0,0,0,0,0,0,0,0,0"</v>
      </c>
      <c r="X202" s="4"/>
      <c r="Y202" s="4"/>
      <c r="Z202" s="4"/>
      <c r="AA202" s="4"/>
      <c r="AB202" s="4"/>
      <c r="AC202" s="4"/>
      <c r="AD202" s="4"/>
      <c r="AE202" s="4"/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0</v>
      </c>
      <c r="BH202" s="4">
        <v>0</v>
      </c>
      <c r="BI202" s="4">
        <v>0</v>
      </c>
      <c r="BJ202" s="4">
        <v>0</v>
      </c>
      <c r="BK202" s="4">
        <v>0</v>
      </c>
      <c r="BL202" s="4">
        <v>0</v>
      </c>
      <c r="BM202" s="4">
        <v>0</v>
      </c>
      <c r="BN202" s="4">
        <v>0</v>
      </c>
      <c r="BO202" s="4">
        <v>0</v>
      </c>
      <c r="BP202" s="4">
        <v>1000000000</v>
      </c>
      <c r="BQ202" s="4">
        <v>0</v>
      </c>
      <c r="BR202" s="4">
        <v>0</v>
      </c>
      <c r="BS202" s="4">
        <v>0</v>
      </c>
      <c r="BT202" s="4">
        <v>0</v>
      </c>
      <c r="BU202" s="4">
        <v>0</v>
      </c>
      <c r="BV202" s="4">
        <v>0</v>
      </c>
      <c r="BW202" s="4">
        <v>0</v>
      </c>
    </row>
    <row r="203" spans="1:75" s="6" customFormat="1" ht="12.95" customHeight="1">
      <c r="A203" s="4">
        <v>2064</v>
      </c>
      <c r="B203" s="4" t="s">
        <v>1481</v>
      </c>
      <c r="C203" s="4" t="str">
        <f>IF(D203=0,"Standard only",INDEX($AR$1:$BW$1,1,MATCH(D203,AR203:BW203,0)))</f>
        <v>Standard only</v>
      </c>
      <c r="D203" s="4">
        <v>0</v>
      </c>
      <c r="E203" s="5">
        <v>3.5</v>
      </c>
      <c r="F203" s="4">
        <v>369.18088</v>
      </c>
      <c r="G203" s="4">
        <v>4.24</v>
      </c>
      <c r="H203" s="4" t="s">
        <v>25</v>
      </c>
      <c r="I203" s="4" t="s">
        <v>1481</v>
      </c>
      <c r="J203" s="4" t="s">
        <v>1481</v>
      </c>
      <c r="K203" s="4" t="s">
        <v>11842</v>
      </c>
      <c r="L203" s="4" t="s">
        <v>11842</v>
      </c>
      <c r="M203" s="4">
        <v>1</v>
      </c>
      <c r="N203" s="4" t="s">
        <v>1477</v>
      </c>
      <c r="O203" s="4" t="s">
        <v>12595</v>
      </c>
      <c r="P203" s="4">
        <v>21</v>
      </c>
      <c r="Q203" s="4" t="s">
        <v>1476</v>
      </c>
      <c r="R203" s="4" t="s">
        <v>8748</v>
      </c>
      <c r="S203" s="4" t="s">
        <v>11945</v>
      </c>
      <c r="T203" s="4" t="s">
        <v>12136</v>
      </c>
      <c r="U203" s="4"/>
      <c r="V203" s="4" t="s">
        <v>1482</v>
      </c>
      <c r="W203" s="4" t="str">
        <f>"piechart: colorlist=""#00FF00,#FFFFFF,#C0C0C0,#FFFF00,#0000FF,#000080,#008080,#800000,#808000,#800080,#FF0000,#FF00FF"" valuelist="""&amp;AF203&amp;","&amp;AG203&amp;","&amp;AH203&amp;","&amp;AI203&amp;","&amp;AJ203&amp;","&amp;AK203&amp;","&amp;AL203&amp;","&amp;AM203&amp;","&amp;AN203&amp;","&amp;AO203&amp;","&amp;AP203&amp;","&amp;AQ203&amp;""""</f>
        <v>piechart: colorlist="#00FF00,#FFFFFF,#C0C0C0,#FFFF00,#0000FF,#000080,#008080,#800000,#808000,#800080,#FF0000,#FF00FF" valuelist="0,0,0,0,0,0,0,0,0,0,0,0"</v>
      </c>
      <c r="X203" s="4"/>
      <c r="Y203" s="4"/>
      <c r="Z203" s="4"/>
      <c r="AA203" s="4"/>
      <c r="AB203" s="4"/>
      <c r="AC203" s="4"/>
      <c r="AD203" s="4"/>
      <c r="AE203" s="4"/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0</v>
      </c>
      <c r="BH203" s="4">
        <v>0</v>
      </c>
      <c r="BI203" s="4">
        <v>0</v>
      </c>
      <c r="BJ203" s="4">
        <v>0</v>
      </c>
      <c r="BK203" s="4">
        <v>0</v>
      </c>
      <c r="BL203" s="4">
        <v>0</v>
      </c>
      <c r="BM203" s="4">
        <v>0</v>
      </c>
      <c r="BN203" s="4">
        <v>0</v>
      </c>
      <c r="BO203" s="4">
        <v>0</v>
      </c>
      <c r="BP203" s="4">
        <v>1000000000</v>
      </c>
      <c r="BQ203" s="4">
        <v>0</v>
      </c>
      <c r="BR203" s="4">
        <v>0</v>
      </c>
      <c r="BS203" s="4">
        <v>0</v>
      </c>
      <c r="BT203" s="4">
        <v>0</v>
      </c>
      <c r="BU203" s="4">
        <v>0</v>
      </c>
      <c r="BV203" s="4">
        <v>0</v>
      </c>
      <c r="BW203" s="4">
        <v>0</v>
      </c>
    </row>
    <row r="204" spans="1:75" s="6" customFormat="1" ht="12.95" customHeight="1">
      <c r="A204" s="4">
        <v>2065</v>
      </c>
      <c r="B204" s="4" t="s">
        <v>1483</v>
      </c>
      <c r="C204" s="4" t="str">
        <f>IF(D204=0,"Standard only",INDEX($AR$1:$BW$1,1,MATCH(D204,AR204:BW204,0)))</f>
        <v>Standard only</v>
      </c>
      <c r="D204" s="4">
        <v>0</v>
      </c>
      <c r="E204" s="5">
        <v>3.5</v>
      </c>
      <c r="F204" s="4">
        <v>369.18088</v>
      </c>
      <c r="G204" s="4">
        <v>4.33</v>
      </c>
      <c r="H204" s="4" t="s">
        <v>25</v>
      </c>
      <c r="I204" s="4" t="s">
        <v>1483</v>
      </c>
      <c r="J204" s="4" t="s">
        <v>1483</v>
      </c>
      <c r="K204" s="4" t="s">
        <v>11842</v>
      </c>
      <c r="L204" s="4" t="s">
        <v>11842</v>
      </c>
      <c r="M204" s="4">
        <v>1</v>
      </c>
      <c r="N204" s="4" t="s">
        <v>1477</v>
      </c>
      <c r="O204" s="4" t="s">
        <v>12595</v>
      </c>
      <c r="P204" s="4">
        <v>21</v>
      </c>
      <c r="Q204" s="4" t="s">
        <v>1476</v>
      </c>
      <c r="R204" s="4" t="s">
        <v>8748</v>
      </c>
      <c r="S204" s="4" t="s">
        <v>11945</v>
      </c>
      <c r="T204" s="4" t="s">
        <v>12136</v>
      </c>
      <c r="U204" s="4"/>
      <c r="V204" s="4" t="s">
        <v>1484</v>
      </c>
      <c r="W204" s="4" t="str">
        <f>"piechart: colorlist=""#00FF00,#FFFFFF,#C0C0C0,#FFFF00,#0000FF,#000080,#008080,#800000,#808000,#800080,#FF0000,#FF00FF"" valuelist="""&amp;AF204&amp;","&amp;AG204&amp;","&amp;AH204&amp;","&amp;AI204&amp;","&amp;AJ204&amp;","&amp;AK204&amp;","&amp;AL204&amp;","&amp;AM204&amp;","&amp;AN204&amp;","&amp;AO204&amp;","&amp;AP204&amp;","&amp;AQ204&amp;""""</f>
        <v>piechart: colorlist="#00FF00,#FFFFFF,#C0C0C0,#FFFF00,#0000FF,#000080,#008080,#800000,#808000,#800080,#FF0000,#FF00FF" valuelist="0,0,0,0,0,0,0,0,0,0,0,0"</v>
      </c>
      <c r="X204" s="4"/>
      <c r="Y204" s="4"/>
      <c r="Z204" s="4"/>
      <c r="AA204" s="4"/>
      <c r="AB204" s="4"/>
      <c r="AC204" s="4"/>
      <c r="AD204" s="4"/>
      <c r="AE204" s="4"/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4">
        <v>0</v>
      </c>
      <c r="BH204" s="4">
        <v>0</v>
      </c>
      <c r="BI204" s="4">
        <v>0</v>
      </c>
      <c r="BJ204" s="4">
        <v>0</v>
      </c>
      <c r="BK204" s="4">
        <v>0</v>
      </c>
      <c r="BL204" s="4">
        <v>0</v>
      </c>
      <c r="BM204" s="4">
        <v>0</v>
      </c>
      <c r="BN204" s="4">
        <v>0</v>
      </c>
      <c r="BO204" s="4">
        <v>0</v>
      </c>
      <c r="BP204" s="4">
        <v>1000000000</v>
      </c>
      <c r="BQ204" s="4">
        <v>0</v>
      </c>
      <c r="BR204" s="4">
        <v>0</v>
      </c>
      <c r="BS204" s="4">
        <v>0</v>
      </c>
      <c r="BT204" s="4">
        <v>0</v>
      </c>
      <c r="BU204" s="4">
        <v>0</v>
      </c>
      <c r="BV204" s="4">
        <v>0</v>
      </c>
      <c r="BW204" s="4">
        <v>0</v>
      </c>
    </row>
    <row r="205" spans="1:75" s="6" customFormat="1" ht="12.95" customHeight="1">
      <c r="A205" s="4">
        <v>2066</v>
      </c>
      <c r="B205" s="4" t="s">
        <v>1485</v>
      </c>
      <c r="C205" s="4" t="str">
        <f>IF(D205=0,"Standard only",INDEX($AR$1:$BW$1,1,MATCH(D205,AR205:BW205,0)))</f>
        <v>Standard only</v>
      </c>
      <c r="D205" s="4">
        <v>0</v>
      </c>
      <c r="E205" s="5">
        <v>3.5</v>
      </c>
      <c r="F205" s="4">
        <v>369.18088</v>
      </c>
      <c r="G205" s="4">
        <v>4.93</v>
      </c>
      <c r="H205" s="4" t="s">
        <v>25</v>
      </c>
      <c r="I205" s="4" t="s">
        <v>1485</v>
      </c>
      <c r="J205" s="4" t="s">
        <v>1485</v>
      </c>
      <c r="K205" s="4" t="s">
        <v>11842</v>
      </c>
      <c r="L205" s="4" t="s">
        <v>11842</v>
      </c>
      <c r="M205" s="4">
        <v>1</v>
      </c>
      <c r="N205" s="4" t="s">
        <v>1477</v>
      </c>
      <c r="O205" s="4" t="s">
        <v>12595</v>
      </c>
      <c r="P205" s="4">
        <v>21</v>
      </c>
      <c r="Q205" s="4" t="s">
        <v>1476</v>
      </c>
      <c r="R205" s="4" t="s">
        <v>8748</v>
      </c>
      <c r="S205" s="4" t="s">
        <v>11945</v>
      </c>
      <c r="T205" s="4" t="s">
        <v>12136</v>
      </c>
      <c r="U205" s="4"/>
      <c r="V205" s="4" t="s">
        <v>1486</v>
      </c>
      <c r="W205" s="4" t="str">
        <f>"piechart: colorlist=""#00FF00,#FFFFFF,#C0C0C0,#FFFF00,#0000FF,#000080,#008080,#800000,#808000,#800080,#FF0000,#FF00FF"" valuelist="""&amp;AF205&amp;","&amp;AG205&amp;","&amp;AH205&amp;","&amp;AI205&amp;","&amp;AJ205&amp;","&amp;AK205&amp;","&amp;AL205&amp;","&amp;AM205&amp;","&amp;AN205&amp;","&amp;AO205&amp;","&amp;AP205&amp;","&amp;AQ205&amp;""""</f>
        <v>piechart: colorlist="#00FF00,#FFFFFF,#C0C0C0,#FFFF00,#0000FF,#000080,#008080,#800000,#808000,#800080,#FF0000,#FF00FF" valuelist="0,0,0,0,0,0,0,0,0,0,0,0"</v>
      </c>
      <c r="X205" s="4"/>
      <c r="Y205" s="4"/>
      <c r="Z205" s="4"/>
      <c r="AA205" s="4"/>
      <c r="AB205" s="4"/>
      <c r="AC205" s="4"/>
      <c r="AD205" s="4"/>
      <c r="AE205" s="4"/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4">
        <v>0</v>
      </c>
      <c r="BH205" s="4">
        <v>0</v>
      </c>
      <c r="BI205" s="4">
        <v>0</v>
      </c>
      <c r="BJ205" s="4">
        <v>0</v>
      </c>
      <c r="BK205" s="4">
        <v>0</v>
      </c>
      <c r="BL205" s="4">
        <v>0</v>
      </c>
      <c r="BM205" s="4">
        <v>0</v>
      </c>
      <c r="BN205" s="4">
        <v>0</v>
      </c>
      <c r="BO205" s="4">
        <v>0</v>
      </c>
      <c r="BP205" s="4">
        <v>1000000000</v>
      </c>
      <c r="BQ205" s="4">
        <v>0</v>
      </c>
      <c r="BR205" s="4">
        <v>0</v>
      </c>
      <c r="BS205" s="4">
        <v>0</v>
      </c>
      <c r="BT205" s="4">
        <v>0</v>
      </c>
      <c r="BU205" s="4">
        <v>0</v>
      </c>
      <c r="BV205" s="4">
        <v>0</v>
      </c>
      <c r="BW205" s="4">
        <v>0</v>
      </c>
    </row>
    <row r="206" spans="1:75" s="6" customFormat="1" ht="12.95" customHeight="1">
      <c r="A206" s="4">
        <v>2067</v>
      </c>
      <c r="B206" s="4" t="s">
        <v>1487</v>
      </c>
      <c r="C206" s="4" t="str">
        <f>IF(D206=0,"Standard only",INDEX($AR$1:$BW$1,1,MATCH(D206,AR206:BW206,0)))</f>
        <v>Standard only</v>
      </c>
      <c r="D206" s="4">
        <v>0</v>
      </c>
      <c r="E206" s="5">
        <v>3.5</v>
      </c>
      <c r="F206" s="4">
        <v>369.18088</v>
      </c>
      <c r="G206" s="4">
        <v>4.09</v>
      </c>
      <c r="H206" s="4" t="s">
        <v>25</v>
      </c>
      <c r="I206" s="4" t="s">
        <v>1487</v>
      </c>
      <c r="J206" s="4" t="s">
        <v>1487</v>
      </c>
      <c r="K206" s="4" t="s">
        <v>11842</v>
      </c>
      <c r="L206" s="4" t="s">
        <v>11842</v>
      </c>
      <c r="M206" s="4">
        <v>1</v>
      </c>
      <c r="N206" s="4" t="s">
        <v>1477</v>
      </c>
      <c r="O206" s="4" t="s">
        <v>12595</v>
      </c>
      <c r="P206" s="4">
        <v>21</v>
      </c>
      <c r="Q206" s="4" t="s">
        <v>1476</v>
      </c>
      <c r="R206" s="4" t="s">
        <v>8748</v>
      </c>
      <c r="S206" s="4" t="s">
        <v>11945</v>
      </c>
      <c r="T206" s="4" t="s">
        <v>12136</v>
      </c>
      <c r="U206" s="4"/>
      <c r="V206" s="4" t="s">
        <v>1488</v>
      </c>
      <c r="W206" s="4" t="str">
        <f>"piechart: colorlist=""#00FF00,#FFFFFF,#C0C0C0,#FFFF00,#0000FF,#000080,#008080,#800000,#808000,#800080,#FF0000,#FF00FF"" valuelist="""&amp;AF206&amp;","&amp;AG206&amp;","&amp;AH206&amp;","&amp;AI206&amp;","&amp;AJ206&amp;","&amp;AK206&amp;","&amp;AL206&amp;","&amp;AM206&amp;","&amp;AN206&amp;","&amp;AO206&amp;","&amp;AP206&amp;","&amp;AQ206&amp;""""</f>
        <v>piechart: colorlist="#00FF00,#FFFFFF,#C0C0C0,#FFFF00,#0000FF,#000080,#008080,#800000,#808000,#800080,#FF0000,#FF00FF" valuelist="0,0,0,0,0,0,0,0,0,0,0,0"</v>
      </c>
      <c r="X206" s="4"/>
      <c r="Y206" s="4"/>
      <c r="Z206" s="4"/>
      <c r="AA206" s="4"/>
      <c r="AB206" s="4"/>
      <c r="AC206" s="4"/>
      <c r="AD206" s="4"/>
      <c r="AE206" s="4"/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  <c r="BH206" s="4">
        <v>0</v>
      </c>
      <c r="BI206" s="4">
        <v>0</v>
      </c>
      <c r="BJ206" s="4">
        <v>0</v>
      </c>
      <c r="BK206" s="4">
        <v>0</v>
      </c>
      <c r="BL206" s="4">
        <v>0</v>
      </c>
      <c r="BM206" s="4">
        <v>0</v>
      </c>
      <c r="BN206" s="4">
        <v>0</v>
      </c>
      <c r="BO206" s="4">
        <v>0</v>
      </c>
      <c r="BP206" s="4">
        <v>1000000000</v>
      </c>
      <c r="BQ206" s="4">
        <v>0</v>
      </c>
      <c r="BR206" s="4">
        <v>0</v>
      </c>
      <c r="BS206" s="4">
        <v>0</v>
      </c>
      <c r="BT206" s="4">
        <v>0</v>
      </c>
      <c r="BU206" s="4">
        <v>0</v>
      </c>
      <c r="BV206" s="4">
        <v>0</v>
      </c>
      <c r="BW206" s="4">
        <v>0</v>
      </c>
    </row>
    <row r="207" spans="1:75" s="6" customFormat="1" ht="12.95" customHeight="1">
      <c r="A207" s="4">
        <v>2129</v>
      </c>
      <c r="B207" s="4" t="s">
        <v>1533</v>
      </c>
      <c r="C207" s="4" t="str">
        <f>IF(D207=0,"Standard only",INDEX($AR$1:$BW$1,1,MATCH(D207,AR207:BW207,0)))</f>
        <v>Standard only</v>
      </c>
      <c r="D207" s="4">
        <v>0</v>
      </c>
      <c r="E207" s="5">
        <v>3.5</v>
      </c>
      <c r="F207" s="4">
        <v>385.21217999999999</v>
      </c>
      <c r="G207" s="4">
        <v>4.9000000000000004</v>
      </c>
      <c r="H207" s="4" t="s">
        <v>25</v>
      </c>
      <c r="I207" s="4" t="s">
        <v>1533</v>
      </c>
      <c r="J207" s="4" t="s">
        <v>1533</v>
      </c>
      <c r="K207" s="4" t="s">
        <v>11842</v>
      </c>
      <c r="L207" s="4" t="s">
        <v>11842</v>
      </c>
      <c r="M207" s="4">
        <v>1</v>
      </c>
      <c r="N207" s="4" t="s">
        <v>1477</v>
      </c>
      <c r="O207" s="4" t="s">
        <v>12595</v>
      </c>
      <c r="P207" s="4">
        <v>22</v>
      </c>
      <c r="Q207" s="4" t="s">
        <v>1531</v>
      </c>
      <c r="R207" s="4" t="s">
        <v>8754</v>
      </c>
      <c r="S207" s="4" t="s">
        <v>11974</v>
      </c>
      <c r="T207" s="4" t="s">
        <v>12186</v>
      </c>
      <c r="U207" s="4"/>
      <c r="V207" s="4" t="s">
        <v>1534</v>
      </c>
      <c r="W207" s="4" t="str">
        <f>"piechart: colorlist=""#00FF00,#FFFFFF,#C0C0C0,#FFFF00,#0000FF,#000080,#008080,#800000,#808000,#800080,#FF0000,#FF00FF"" valuelist="""&amp;AF207&amp;","&amp;AG207&amp;","&amp;AH207&amp;","&amp;AI207&amp;","&amp;AJ207&amp;","&amp;AK207&amp;","&amp;AL207&amp;","&amp;AM207&amp;","&amp;AN207&amp;","&amp;AO207&amp;","&amp;AP207&amp;","&amp;AQ207&amp;""""</f>
        <v>piechart: colorlist="#00FF00,#FFFFFF,#C0C0C0,#FFFF00,#0000FF,#000080,#008080,#800000,#808000,#800080,#FF0000,#FF00FF" valuelist="0,0,0,0,0,0,0,0,0,0,0,0"</v>
      </c>
      <c r="X207" s="4"/>
      <c r="Y207" s="4"/>
      <c r="Z207" s="4"/>
      <c r="AA207" s="4"/>
      <c r="AB207" s="4"/>
      <c r="AC207" s="4"/>
      <c r="AD207" s="4"/>
      <c r="AE207" s="4"/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  <c r="BH207" s="4">
        <v>0</v>
      </c>
      <c r="BI207" s="4">
        <v>0</v>
      </c>
      <c r="BJ207" s="4">
        <v>0</v>
      </c>
      <c r="BK207" s="4">
        <v>0</v>
      </c>
      <c r="BL207" s="4">
        <v>0</v>
      </c>
      <c r="BM207" s="4">
        <v>0</v>
      </c>
      <c r="BN207" s="4">
        <v>0</v>
      </c>
      <c r="BO207" s="4">
        <v>0</v>
      </c>
      <c r="BP207" s="4">
        <v>1000000000</v>
      </c>
      <c r="BQ207" s="4">
        <v>0</v>
      </c>
      <c r="BR207" s="4">
        <v>0</v>
      </c>
      <c r="BS207" s="4">
        <v>0</v>
      </c>
      <c r="BT207" s="4">
        <v>0</v>
      </c>
      <c r="BU207" s="4">
        <v>0</v>
      </c>
      <c r="BV207" s="4">
        <v>0</v>
      </c>
      <c r="BW207" s="4">
        <v>0</v>
      </c>
    </row>
    <row r="208" spans="1:75" s="6" customFormat="1" ht="12.95" customHeight="1">
      <c r="A208" s="4">
        <v>2130</v>
      </c>
      <c r="B208" s="4" t="s">
        <v>1535</v>
      </c>
      <c r="C208" s="4" t="str">
        <f>IF(D208=0,"Standard only",INDEX($AR$1:$BW$1,1,MATCH(D208,AR208:BW208,0)))</f>
        <v>Standard only</v>
      </c>
      <c r="D208" s="4">
        <v>0</v>
      </c>
      <c r="E208" s="5">
        <v>3.5</v>
      </c>
      <c r="F208" s="4">
        <v>385.21217999999999</v>
      </c>
      <c r="G208" s="4">
        <v>4.63</v>
      </c>
      <c r="H208" s="4" t="s">
        <v>25</v>
      </c>
      <c r="I208" s="4" t="s">
        <v>1535</v>
      </c>
      <c r="J208" s="4" t="s">
        <v>1535</v>
      </c>
      <c r="K208" s="4" t="s">
        <v>11842</v>
      </c>
      <c r="L208" s="4" t="s">
        <v>11842</v>
      </c>
      <c r="M208" s="4">
        <v>1</v>
      </c>
      <c r="N208" s="4" t="s">
        <v>1477</v>
      </c>
      <c r="O208" s="4" t="s">
        <v>12595</v>
      </c>
      <c r="P208" s="4">
        <v>22</v>
      </c>
      <c r="Q208" s="4" t="s">
        <v>1531</v>
      </c>
      <c r="R208" s="4" t="s">
        <v>8754</v>
      </c>
      <c r="S208" s="4" t="s">
        <v>11974</v>
      </c>
      <c r="T208" s="4" t="s">
        <v>12186</v>
      </c>
      <c r="U208" s="4"/>
      <c r="V208" s="4" t="s">
        <v>1536</v>
      </c>
      <c r="W208" s="4" t="str">
        <f>"piechart: colorlist=""#00FF00,#FFFFFF,#C0C0C0,#FFFF00,#0000FF,#000080,#008080,#800000,#808000,#800080,#FF0000,#FF00FF"" valuelist="""&amp;AF208&amp;","&amp;AG208&amp;","&amp;AH208&amp;","&amp;AI208&amp;","&amp;AJ208&amp;","&amp;AK208&amp;","&amp;AL208&amp;","&amp;AM208&amp;","&amp;AN208&amp;","&amp;AO208&amp;","&amp;AP208&amp;","&amp;AQ208&amp;""""</f>
        <v>piechart: colorlist="#00FF00,#FFFFFF,#C0C0C0,#FFFF00,#0000FF,#000080,#008080,#800000,#808000,#800080,#FF0000,#FF00FF" valuelist="0,0,0,0,0,0,0,0,0,0,0,0"</v>
      </c>
      <c r="X208" s="4"/>
      <c r="Y208" s="4"/>
      <c r="Z208" s="4"/>
      <c r="AA208" s="4"/>
      <c r="AB208" s="4"/>
      <c r="AC208" s="4"/>
      <c r="AD208" s="4"/>
      <c r="AE208" s="4"/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0</v>
      </c>
      <c r="BK208" s="4">
        <v>0</v>
      </c>
      <c r="BL208" s="4">
        <v>0</v>
      </c>
      <c r="BM208" s="4">
        <v>0</v>
      </c>
      <c r="BN208" s="4">
        <v>0</v>
      </c>
      <c r="BO208" s="4">
        <v>0</v>
      </c>
      <c r="BP208" s="4">
        <v>1000000000</v>
      </c>
      <c r="BQ208" s="4">
        <v>0</v>
      </c>
      <c r="BR208" s="4">
        <v>0</v>
      </c>
      <c r="BS208" s="4">
        <v>0</v>
      </c>
      <c r="BT208" s="4">
        <v>0</v>
      </c>
      <c r="BU208" s="4">
        <v>0</v>
      </c>
      <c r="BV208" s="4">
        <v>0</v>
      </c>
      <c r="BW208" s="4">
        <v>0</v>
      </c>
    </row>
    <row r="209" spans="1:75" s="6" customFormat="1" ht="12.95" customHeight="1">
      <c r="A209" s="4">
        <v>2326</v>
      </c>
      <c r="B209" s="4" t="s">
        <v>1647</v>
      </c>
      <c r="C209" s="4" t="str">
        <f>IF(D209=0,"Standard only",INDEX($AR$1:$BW$1,1,MATCH(D209,AR209:BW209,0)))</f>
        <v>Standard only</v>
      </c>
      <c r="D209" s="4">
        <v>0</v>
      </c>
      <c r="E209" s="5">
        <v>3.5</v>
      </c>
      <c r="F209" s="4">
        <v>429.20200999999997</v>
      </c>
      <c r="G209" s="4">
        <v>4.4800000000000004</v>
      </c>
      <c r="H209" s="4" t="s">
        <v>25</v>
      </c>
      <c r="I209" s="4" t="s">
        <v>1647</v>
      </c>
      <c r="J209" s="4" t="s">
        <v>1647</v>
      </c>
      <c r="K209" s="4" t="s">
        <v>11842</v>
      </c>
      <c r="L209" s="4" t="s">
        <v>11842</v>
      </c>
      <c r="M209" s="4">
        <v>1</v>
      </c>
      <c r="N209" s="4" t="s">
        <v>1477</v>
      </c>
      <c r="O209" s="4" t="s">
        <v>12595</v>
      </c>
      <c r="P209" s="4">
        <v>23</v>
      </c>
      <c r="Q209" s="4" t="s">
        <v>1648</v>
      </c>
      <c r="R209" s="4" t="s">
        <v>8762</v>
      </c>
      <c r="S209" s="4" t="s">
        <v>11973</v>
      </c>
      <c r="T209" s="4" t="s">
        <v>12184</v>
      </c>
      <c r="U209" s="4"/>
      <c r="V209" s="4" t="s">
        <v>1649</v>
      </c>
      <c r="W209" s="4" t="str">
        <f>"piechart: colorlist=""#00FF00,#FFFFFF,#C0C0C0,#FFFF00,#0000FF,#000080,#008080,#800000,#808000,#800080,#FF0000,#FF00FF"" valuelist="""&amp;AF209&amp;","&amp;AG209&amp;","&amp;AH209&amp;","&amp;AI209&amp;","&amp;AJ209&amp;","&amp;AK209&amp;","&amp;AL209&amp;","&amp;AM209&amp;","&amp;AN209&amp;","&amp;AO209&amp;","&amp;AP209&amp;","&amp;AQ209&amp;""""</f>
        <v>piechart: colorlist="#00FF00,#FFFFFF,#C0C0C0,#FFFF00,#0000FF,#000080,#008080,#800000,#808000,#800080,#FF0000,#FF00FF" valuelist="0,0,0,0,0,0,0,0,0,0,0,0"</v>
      </c>
      <c r="X209" s="4"/>
      <c r="Y209" s="4"/>
      <c r="Z209" s="4"/>
      <c r="AA209" s="4"/>
      <c r="AB209" s="4"/>
      <c r="AC209" s="4"/>
      <c r="AD209" s="4"/>
      <c r="AE209" s="4"/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  <c r="BH209" s="4">
        <v>0</v>
      </c>
      <c r="BI209" s="4">
        <v>0</v>
      </c>
      <c r="BJ209" s="4">
        <v>0</v>
      </c>
      <c r="BK209" s="4">
        <v>0</v>
      </c>
      <c r="BL209" s="4">
        <v>0</v>
      </c>
      <c r="BM209" s="4">
        <v>0</v>
      </c>
      <c r="BN209" s="4">
        <v>0</v>
      </c>
      <c r="BO209" s="4">
        <v>0</v>
      </c>
      <c r="BP209" s="4">
        <v>1000000000</v>
      </c>
      <c r="BQ209" s="4">
        <v>0</v>
      </c>
      <c r="BR209" s="4">
        <v>0</v>
      </c>
      <c r="BS209" s="4">
        <v>0</v>
      </c>
      <c r="BT209" s="4">
        <v>0</v>
      </c>
      <c r="BU209" s="4">
        <v>0</v>
      </c>
      <c r="BV209" s="4">
        <v>0</v>
      </c>
      <c r="BW209" s="4">
        <v>0</v>
      </c>
    </row>
    <row r="210" spans="1:75" s="6" customFormat="1" ht="12.95" customHeight="1">
      <c r="A210" s="4">
        <v>1849</v>
      </c>
      <c r="B210" s="4" t="s">
        <v>1328</v>
      </c>
      <c r="C210" s="4" t="str">
        <f>IF(D210=0,"Standard only",INDEX($AR$1:$BW$1,1,MATCH(D210,AR210:BW210,0)))</f>
        <v>Standard only</v>
      </c>
      <c r="D210" s="4">
        <v>0</v>
      </c>
      <c r="E210" s="5">
        <v>3.5</v>
      </c>
      <c r="F210" s="4">
        <v>337.19105000000002</v>
      </c>
      <c r="G210" s="4">
        <v>5.04</v>
      </c>
      <c r="H210" s="4" t="s">
        <v>25</v>
      </c>
      <c r="I210" s="4" t="s">
        <v>1328</v>
      </c>
      <c r="J210" s="4" t="s">
        <v>1328</v>
      </c>
      <c r="K210" s="4" t="s">
        <v>11842</v>
      </c>
      <c r="L210" s="4" t="s">
        <v>11842</v>
      </c>
      <c r="M210" s="4">
        <v>1</v>
      </c>
      <c r="N210" s="4" t="s">
        <v>1326</v>
      </c>
      <c r="O210" s="4" t="s">
        <v>12595</v>
      </c>
      <c r="P210" s="4">
        <v>21</v>
      </c>
      <c r="Q210" s="4" t="s">
        <v>1323</v>
      </c>
      <c r="R210" s="4" t="s">
        <v>8730</v>
      </c>
      <c r="S210" s="4" t="s">
        <v>11922</v>
      </c>
      <c r="T210" s="4" t="s">
        <v>12094</v>
      </c>
      <c r="U210" s="4"/>
      <c r="V210" s="4" t="s">
        <v>1329</v>
      </c>
      <c r="W210" s="4" t="str">
        <f>"piechart: colorlist=""#00FF00,#FFFFFF,#C0C0C0,#FFFF00,#0000FF,#000080,#008080,#800000,#808000,#800080,#FF0000,#FF00FF"" valuelist="""&amp;AF210&amp;","&amp;AG210&amp;","&amp;AH210&amp;","&amp;AI210&amp;","&amp;AJ210&amp;","&amp;AK210&amp;","&amp;AL210&amp;","&amp;AM210&amp;","&amp;AN210&amp;","&amp;AO210&amp;","&amp;AP210&amp;","&amp;AQ210&amp;""""</f>
        <v>piechart: colorlist="#00FF00,#FFFFFF,#C0C0C0,#FFFF00,#0000FF,#000080,#008080,#800000,#808000,#800080,#FF0000,#FF00FF" valuelist="0,0,0,0,0,0,0,0,0,0,0,0"</v>
      </c>
      <c r="X210" s="4"/>
      <c r="Y210" s="4"/>
      <c r="Z210" s="4"/>
      <c r="AA210" s="4"/>
      <c r="AB210" s="4"/>
      <c r="AC210" s="4"/>
      <c r="AD210" s="4"/>
      <c r="AE210" s="4"/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0</v>
      </c>
      <c r="BH210" s="4">
        <v>0</v>
      </c>
      <c r="BI210" s="4">
        <v>0</v>
      </c>
      <c r="BJ210" s="4">
        <v>0</v>
      </c>
      <c r="BK210" s="4">
        <v>0</v>
      </c>
      <c r="BL210" s="4">
        <v>0</v>
      </c>
      <c r="BM210" s="4">
        <v>0</v>
      </c>
      <c r="BN210" s="4">
        <v>0</v>
      </c>
      <c r="BO210" s="4">
        <v>0</v>
      </c>
      <c r="BP210" s="4">
        <v>1000000000</v>
      </c>
      <c r="BQ210" s="4">
        <v>0</v>
      </c>
      <c r="BR210" s="4">
        <v>0</v>
      </c>
      <c r="BS210" s="4">
        <v>0</v>
      </c>
      <c r="BT210" s="4">
        <v>0</v>
      </c>
      <c r="BU210" s="4">
        <v>0</v>
      </c>
      <c r="BV210" s="4">
        <v>0</v>
      </c>
      <c r="BW210" s="4">
        <v>0</v>
      </c>
    </row>
    <row r="211" spans="1:75" s="6" customFormat="1" ht="12.95" customHeight="1">
      <c r="A211" s="4">
        <v>2128</v>
      </c>
      <c r="B211" s="4" t="s">
        <v>1530</v>
      </c>
      <c r="C211" s="4" t="str">
        <f>IF(D211=0,"Standard only",INDEX($AR$1:$BW$1,1,MATCH(D211,AR211:BW211,0)))</f>
        <v>Standard only</v>
      </c>
      <c r="D211" s="4">
        <v>0</v>
      </c>
      <c r="E211" s="5">
        <v>3.5</v>
      </c>
      <c r="F211" s="4">
        <v>385.21217999999999</v>
      </c>
      <c r="G211" s="4">
        <v>4.6100000000000003</v>
      </c>
      <c r="H211" s="4" t="s">
        <v>25</v>
      </c>
      <c r="I211" s="4" t="s">
        <v>1530</v>
      </c>
      <c r="J211" s="4" t="s">
        <v>1530</v>
      </c>
      <c r="K211" s="4" t="s">
        <v>11842</v>
      </c>
      <c r="L211" s="4" t="s">
        <v>11842</v>
      </c>
      <c r="M211" s="4">
        <v>1</v>
      </c>
      <c r="N211" s="4" t="s">
        <v>1326</v>
      </c>
      <c r="O211" s="4" t="s">
        <v>12595</v>
      </c>
      <c r="P211" s="4">
        <v>22</v>
      </c>
      <c r="Q211" s="4" t="s">
        <v>1531</v>
      </c>
      <c r="R211" s="4" t="s">
        <v>8753</v>
      </c>
      <c r="S211" s="4" t="s">
        <v>12031</v>
      </c>
      <c r="T211" s="4" t="s">
        <v>12277</v>
      </c>
      <c r="U211" s="4"/>
      <c r="V211" s="4" t="s">
        <v>1532</v>
      </c>
      <c r="W211" s="4" t="str">
        <f>"piechart: colorlist=""#00FF00,#FFFFFF,#C0C0C0,#FFFF00,#0000FF,#000080,#008080,#800000,#808000,#800080,#FF0000,#FF00FF"" valuelist="""&amp;AF211&amp;","&amp;AG211&amp;","&amp;AH211&amp;","&amp;AI211&amp;","&amp;AJ211&amp;","&amp;AK211&amp;","&amp;AL211&amp;","&amp;AM211&amp;","&amp;AN211&amp;","&amp;AO211&amp;","&amp;AP211&amp;","&amp;AQ211&amp;""""</f>
        <v>piechart: colorlist="#00FF00,#FFFFFF,#C0C0C0,#FFFF00,#0000FF,#000080,#008080,#800000,#808000,#800080,#FF0000,#FF00FF" valuelist="0,0,0,0,0,0,0,0,0,0,0,0"</v>
      </c>
      <c r="X211" s="4"/>
      <c r="Y211" s="4"/>
      <c r="Z211" s="4"/>
      <c r="AA211" s="4"/>
      <c r="AB211" s="4"/>
      <c r="AC211" s="4"/>
      <c r="AD211" s="4"/>
      <c r="AE211" s="4"/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M211" s="4">
        <v>0</v>
      </c>
      <c r="BN211" s="4">
        <v>0</v>
      </c>
      <c r="BO211" s="4">
        <v>0</v>
      </c>
      <c r="BP211" s="4">
        <v>1000000000</v>
      </c>
      <c r="BQ211" s="4">
        <v>0</v>
      </c>
      <c r="BR211" s="4">
        <v>0</v>
      </c>
      <c r="BS211" s="4">
        <v>0</v>
      </c>
      <c r="BT211" s="4">
        <v>0</v>
      </c>
      <c r="BU211" s="4">
        <v>0</v>
      </c>
      <c r="BV211" s="4">
        <v>0</v>
      </c>
      <c r="BW211" s="4">
        <v>0</v>
      </c>
    </row>
    <row r="212" spans="1:75" s="6" customFormat="1" ht="12.95" customHeight="1">
      <c r="A212" s="4">
        <v>2131</v>
      </c>
      <c r="B212" s="4" t="s">
        <v>1537</v>
      </c>
      <c r="C212" s="4" t="str">
        <f>IF(D212=0,"Standard only",INDEX($AR$1:$BW$1,1,MATCH(D212,AR212:BW212,0)))</f>
        <v>Standard only</v>
      </c>
      <c r="D212" s="4">
        <v>0</v>
      </c>
      <c r="E212" s="5">
        <v>3.5</v>
      </c>
      <c r="F212" s="4">
        <v>385.21217999999999</v>
      </c>
      <c r="G212" s="4">
        <v>4.01</v>
      </c>
      <c r="H212" s="4" t="s">
        <v>25</v>
      </c>
      <c r="I212" s="4" t="s">
        <v>1537</v>
      </c>
      <c r="J212" s="4" t="s">
        <v>1537</v>
      </c>
      <c r="K212" s="4" t="s">
        <v>11842</v>
      </c>
      <c r="L212" s="4" t="s">
        <v>11842</v>
      </c>
      <c r="M212" s="4">
        <v>1</v>
      </c>
      <c r="N212" s="4" t="s">
        <v>1326</v>
      </c>
      <c r="O212" s="4" t="s">
        <v>12595</v>
      </c>
      <c r="P212" s="4">
        <v>22</v>
      </c>
      <c r="Q212" s="4" t="s">
        <v>1531</v>
      </c>
      <c r="R212" s="4" t="s">
        <v>8755</v>
      </c>
      <c r="S212" s="4" t="s">
        <v>11903</v>
      </c>
      <c r="T212" s="4" t="s">
        <v>12066</v>
      </c>
      <c r="U212" s="4"/>
      <c r="V212" s="4" t="s">
        <v>1538</v>
      </c>
      <c r="W212" s="4" t="str">
        <f>"piechart: colorlist=""#00FF00,#FFFFFF,#C0C0C0,#FFFF00,#0000FF,#000080,#008080,#800000,#808000,#800080,#FF0000,#FF00FF"" valuelist="""&amp;AF212&amp;","&amp;AG212&amp;","&amp;AH212&amp;","&amp;AI212&amp;","&amp;AJ212&amp;","&amp;AK212&amp;","&amp;AL212&amp;","&amp;AM212&amp;","&amp;AN212&amp;","&amp;AO212&amp;","&amp;AP212&amp;","&amp;AQ212&amp;""""</f>
        <v>piechart: colorlist="#00FF00,#FFFFFF,#C0C0C0,#FFFF00,#0000FF,#000080,#008080,#800000,#808000,#800080,#FF0000,#FF00FF" valuelist="0,0,0,0,0,0,0,0,0,0,0,0"</v>
      </c>
      <c r="X212" s="4"/>
      <c r="Y212" s="4"/>
      <c r="Z212" s="4"/>
      <c r="AA212" s="4"/>
      <c r="AB212" s="4"/>
      <c r="AC212" s="4"/>
      <c r="AD212" s="4"/>
      <c r="AE212" s="4"/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  <c r="BI212" s="4">
        <v>0</v>
      </c>
      <c r="BJ212" s="4">
        <v>0</v>
      </c>
      <c r="BK212" s="4">
        <v>0</v>
      </c>
      <c r="BL212" s="4">
        <v>0</v>
      </c>
      <c r="BM212" s="4">
        <v>0</v>
      </c>
      <c r="BN212" s="4">
        <v>0</v>
      </c>
      <c r="BO212" s="4">
        <v>0</v>
      </c>
      <c r="BP212" s="4">
        <v>1000000000</v>
      </c>
      <c r="BQ212" s="4">
        <v>0</v>
      </c>
      <c r="BR212" s="4">
        <v>0</v>
      </c>
      <c r="BS212" s="4">
        <v>0</v>
      </c>
      <c r="BT212" s="4">
        <v>0</v>
      </c>
      <c r="BU212" s="4">
        <v>0</v>
      </c>
      <c r="BV212" s="4">
        <v>0</v>
      </c>
      <c r="BW212" s="4">
        <v>0</v>
      </c>
    </row>
    <row r="213" spans="1:75" s="6" customFormat="1" ht="12.95" customHeight="1">
      <c r="A213" s="4">
        <v>1960</v>
      </c>
      <c r="B213" s="4" t="s">
        <v>1390</v>
      </c>
      <c r="C213" s="4" t="str">
        <f>IF(D213=0,"Standard only",INDEX($AR$1:$BW$1,1,MATCH(D213,AR213:BW213,0)))</f>
        <v>Standard only</v>
      </c>
      <c r="D213" s="4">
        <v>0</v>
      </c>
      <c r="E213" s="5">
        <v>3.5</v>
      </c>
      <c r="F213" s="4">
        <v>354.1336</v>
      </c>
      <c r="G213" s="4">
        <v>4.53</v>
      </c>
      <c r="H213" s="4" t="s">
        <v>25</v>
      </c>
      <c r="I213" s="4" t="s">
        <v>1390</v>
      </c>
      <c r="J213" s="4" t="s">
        <v>1390</v>
      </c>
      <c r="K213" s="4" t="s">
        <v>11842</v>
      </c>
      <c r="L213" s="4" t="s">
        <v>11842</v>
      </c>
      <c r="M213" s="4">
        <v>1</v>
      </c>
      <c r="N213" s="4" t="s">
        <v>1392</v>
      </c>
      <c r="O213" s="4" t="s">
        <v>12595</v>
      </c>
      <c r="P213" s="4">
        <v>20</v>
      </c>
      <c r="Q213" s="4" t="s">
        <v>1391</v>
      </c>
      <c r="R213" s="4" t="s">
        <v>8740</v>
      </c>
      <c r="S213" s="4" t="s">
        <v>1396</v>
      </c>
      <c r="T213" s="4" t="s">
        <v>12052</v>
      </c>
      <c r="U213" s="4"/>
      <c r="V213" s="4" t="s">
        <v>1395</v>
      </c>
      <c r="W213" s="4" t="str">
        <f>"piechart: colorlist=""#00FF00,#FFFFFF,#C0C0C0,#FFFF00,#0000FF,#000080,#008080,#800000,#808000,#800080,#FF0000,#FF00FF"" valuelist="""&amp;AF213&amp;","&amp;AG213&amp;","&amp;AH213&amp;","&amp;AI213&amp;","&amp;AJ213&amp;","&amp;AK213&amp;","&amp;AL213&amp;","&amp;AM213&amp;","&amp;AN213&amp;","&amp;AO213&amp;","&amp;AP213&amp;","&amp;AQ213&amp;""""</f>
        <v>piechart: colorlist="#00FF00,#FFFFFF,#C0C0C0,#FFFF00,#0000FF,#000080,#008080,#800000,#808000,#800080,#FF0000,#FF00FF" valuelist="0,0,0,0,0,0,0,0,0,0,0,0"</v>
      </c>
      <c r="X213" s="4"/>
      <c r="Y213" s="4"/>
      <c r="Z213" s="4"/>
      <c r="AA213" s="4"/>
      <c r="AB213" s="4"/>
      <c r="AC213" s="4"/>
      <c r="AD213" s="4"/>
      <c r="AE213" s="4"/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0</v>
      </c>
      <c r="BK213" s="4">
        <v>0</v>
      </c>
      <c r="BL213" s="4">
        <v>0</v>
      </c>
      <c r="BM213" s="4">
        <v>0</v>
      </c>
      <c r="BN213" s="4">
        <v>0</v>
      </c>
      <c r="BO213" s="4">
        <v>0</v>
      </c>
      <c r="BP213" s="4">
        <v>1000000000</v>
      </c>
      <c r="BQ213" s="4">
        <v>0</v>
      </c>
      <c r="BR213" s="4">
        <v>0</v>
      </c>
      <c r="BS213" s="4">
        <v>0</v>
      </c>
      <c r="BT213" s="4">
        <v>0</v>
      </c>
      <c r="BU213" s="4">
        <v>0</v>
      </c>
      <c r="BV213" s="4">
        <v>0</v>
      </c>
      <c r="BW213" s="4">
        <v>0</v>
      </c>
    </row>
    <row r="214" spans="1:75" s="6" customFormat="1" ht="12.95" customHeight="1">
      <c r="A214" s="4">
        <v>1961</v>
      </c>
      <c r="B214" s="4" t="s">
        <v>1390</v>
      </c>
      <c r="C214" s="4" t="str">
        <f>IF(D214=0,"Standard only",INDEX($AR$1:$BW$1,1,MATCH(D214,AR214:BW214,0)))</f>
        <v>Standard only</v>
      </c>
      <c r="D214" s="4">
        <v>0</v>
      </c>
      <c r="E214" s="5">
        <v>3.5</v>
      </c>
      <c r="F214" s="4">
        <v>354.1336</v>
      </c>
      <c r="G214" s="4">
        <v>4.5199999999999996</v>
      </c>
      <c r="H214" s="4" t="s">
        <v>25</v>
      </c>
      <c r="I214" s="4" t="s">
        <v>1390</v>
      </c>
      <c r="J214" s="4" t="s">
        <v>1390</v>
      </c>
      <c r="K214" s="4" t="s">
        <v>11842</v>
      </c>
      <c r="L214" s="4" t="s">
        <v>11842</v>
      </c>
      <c r="M214" s="4">
        <v>1</v>
      </c>
      <c r="N214" s="4" t="s">
        <v>1392</v>
      </c>
      <c r="O214" s="4" t="s">
        <v>12595</v>
      </c>
      <c r="P214" s="4">
        <v>20</v>
      </c>
      <c r="Q214" s="4" t="s">
        <v>1391</v>
      </c>
      <c r="R214" s="4" t="s">
        <v>8740</v>
      </c>
      <c r="S214" s="4" t="s">
        <v>1396</v>
      </c>
      <c r="T214" s="4" t="s">
        <v>12052</v>
      </c>
      <c r="U214" s="4"/>
      <c r="V214" s="4" t="s">
        <v>1397</v>
      </c>
      <c r="W214" s="4" t="str">
        <f>"piechart: colorlist=""#00FF00,#FFFFFF,#C0C0C0,#FFFF00,#0000FF,#000080,#008080,#800000,#808000,#800080,#FF0000,#FF00FF"" valuelist="""&amp;AF214&amp;","&amp;AG214&amp;","&amp;AH214&amp;","&amp;AI214&amp;","&amp;AJ214&amp;","&amp;AK214&amp;","&amp;AL214&amp;","&amp;AM214&amp;","&amp;AN214&amp;","&amp;AO214&amp;","&amp;AP214&amp;","&amp;AQ214&amp;""""</f>
        <v>piechart: colorlist="#00FF00,#FFFFFF,#C0C0C0,#FFFF00,#0000FF,#000080,#008080,#800000,#808000,#800080,#FF0000,#FF00FF" valuelist="0,0,0,0,0,0,0,0,0,0,0,0"</v>
      </c>
      <c r="X214" s="4"/>
      <c r="Y214" s="4"/>
      <c r="Z214" s="4"/>
      <c r="AA214" s="4"/>
      <c r="AB214" s="4"/>
      <c r="AC214" s="4"/>
      <c r="AD214" s="4"/>
      <c r="AE214" s="4"/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  <c r="BH214" s="4">
        <v>0</v>
      </c>
      <c r="BI214" s="4">
        <v>0</v>
      </c>
      <c r="BJ214" s="4">
        <v>0</v>
      </c>
      <c r="BK214" s="4">
        <v>0</v>
      </c>
      <c r="BL214" s="4">
        <v>0</v>
      </c>
      <c r="BM214" s="4">
        <v>0</v>
      </c>
      <c r="BN214" s="4">
        <v>0</v>
      </c>
      <c r="BO214" s="4">
        <v>0</v>
      </c>
      <c r="BP214" s="4">
        <v>1000000000</v>
      </c>
      <c r="BQ214" s="4">
        <v>0</v>
      </c>
      <c r="BR214" s="4">
        <v>0</v>
      </c>
      <c r="BS214" s="4">
        <v>0</v>
      </c>
      <c r="BT214" s="4">
        <v>0</v>
      </c>
      <c r="BU214" s="4">
        <v>0</v>
      </c>
      <c r="BV214" s="4">
        <v>0</v>
      </c>
      <c r="BW214" s="4">
        <v>0</v>
      </c>
    </row>
    <row r="215" spans="1:75" s="6" customFormat="1" ht="12.95" customHeight="1">
      <c r="A215" s="4">
        <v>516</v>
      </c>
      <c r="B215" s="4" t="s">
        <v>441</v>
      </c>
      <c r="C215" s="4" t="str">
        <f>IF(D215=0,"Standard only",INDEX($AR$1:$BW$1,1,MATCH(D215,AR215:BW215,0)))</f>
        <v>Standard only</v>
      </c>
      <c r="D215" s="4">
        <v>0</v>
      </c>
      <c r="E215" s="5">
        <v>3.5</v>
      </c>
      <c r="F215" s="4">
        <v>183.09166999999999</v>
      </c>
      <c r="G215" s="4">
        <v>3.7</v>
      </c>
      <c r="H215" s="4" t="s">
        <v>25</v>
      </c>
      <c r="I215" s="4" t="s">
        <v>441</v>
      </c>
      <c r="J215" s="4" t="s">
        <v>441</v>
      </c>
      <c r="K215" s="4" t="s">
        <v>11842</v>
      </c>
      <c r="L215" s="4" t="s">
        <v>11842</v>
      </c>
      <c r="M215" s="4">
        <v>1</v>
      </c>
      <c r="N215" s="4" t="s">
        <v>443</v>
      </c>
      <c r="O215" s="4" t="s">
        <v>12595</v>
      </c>
      <c r="P215" s="4">
        <v>12</v>
      </c>
      <c r="Q215" s="4" t="s">
        <v>442</v>
      </c>
      <c r="R215" s="4" t="s">
        <v>8691</v>
      </c>
      <c r="S215" s="4" t="s">
        <v>444</v>
      </c>
      <c r="T215" s="4" t="s">
        <v>12158</v>
      </c>
      <c r="U215" s="4"/>
      <c r="V215" s="4" t="s">
        <v>445</v>
      </c>
      <c r="W215" s="4" t="str">
        <f>"piechart: colorlist=""#00FF00,#FFFFFF,#C0C0C0,#FFFF00,#0000FF,#000080,#008080,#800000,#808000,#800080,#FF0000,#FF00FF"" valuelist="""&amp;AF215&amp;","&amp;AG215&amp;","&amp;AH215&amp;","&amp;AI215&amp;","&amp;AJ215&amp;","&amp;AK215&amp;","&amp;AL215&amp;","&amp;AM215&amp;","&amp;AN215&amp;","&amp;AO215&amp;","&amp;AP215&amp;","&amp;AQ215&amp;""""</f>
        <v>piechart: colorlist="#00FF00,#FFFFFF,#C0C0C0,#FFFF00,#0000FF,#000080,#008080,#800000,#808000,#800080,#FF0000,#FF00FF" valuelist="0,0,0,0,0,0,0,0,0,0,0,0"</v>
      </c>
      <c r="X215" s="4"/>
      <c r="Y215" s="4"/>
      <c r="Z215" s="4"/>
      <c r="AA215" s="4"/>
      <c r="AB215" s="4"/>
      <c r="AC215" s="4"/>
      <c r="AD215" s="4"/>
      <c r="AE215" s="4"/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  <c r="BH215" s="4">
        <v>0</v>
      </c>
      <c r="BI215" s="4">
        <v>0</v>
      </c>
      <c r="BJ215" s="4">
        <v>0</v>
      </c>
      <c r="BK215" s="4">
        <v>0</v>
      </c>
      <c r="BL215" s="4">
        <v>0</v>
      </c>
      <c r="BM215" s="4">
        <v>0</v>
      </c>
      <c r="BN215" s="4">
        <v>0</v>
      </c>
      <c r="BO215" s="4">
        <v>0</v>
      </c>
      <c r="BP215" s="4">
        <v>1000000000</v>
      </c>
      <c r="BQ215" s="4">
        <v>0</v>
      </c>
      <c r="BR215" s="4">
        <v>0</v>
      </c>
      <c r="BS215" s="4">
        <v>0</v>
      </c>
      <c r="BT215" s="4">
        <v>0</v>
      </c>
      <c r="BU215" s="4">
        <v>0</v>
      </c>
      <c r="BV215" s="4">
        <v>0</v>
      </c>
      <c r="BW215" s="4">
        <v>0</v>
      </c>
    </row>
    <row r="216" spans="1:75" s="6" customFormat="1" ht="12.95" customHeight="1">
      <c r="A216" s="4">
        <v>628</v>
      </c>
      <c r="B216" s="4" t="s">
        <v>504</v>
      </c>
      <c r="C216" s="4" t="str">
        <f>IF(D216=0,"Standard only",INDEX($AR$1:$BW$1,1,MATCH(D216,AR216:BW216,0)))</f>
        <v>Standard only</v>
      </c>
      <c r="D216" s="4">
        <v>0</v>
      </c>
      <c r="E216" s="5">
        <v>3.5</v>
      </c>
      <c r="F216" s="4">
        <v>197.10731999999999</v>
      </c>
      <c r="G216" s="4">
        <v>4.01</v>
      </c>
      <c r="H216" s="4" t="s">
        <v>25</v>
      </c>
      <c r="I216" s="4" t="s">
        <v>504</v>
      </c>
      <c r="J216" s="4" t="s">
        <v>504</v>
      </c>
      <c r="K216" s="4" t="s">
        <v>11842</v>
      </c>
      <c r="L216" s="4" t="s">
        <v>11842</v>
      </c>
      <c r="M216" s="4">
        <v>1</v>
      </c>
      <c r="N216" s="4" t="s">
        <v>443</v>
      </c>
      <c r="O216" s="4" t="s">
        <v>12595</v>
      </c>
      <c r="P216" s="4">
        <v>13</v>
      </c>
      <c r="Q216" s="4" t="s">
        <v>505</v>
      </c>
      <c r="R216" s="4" t="s">
        <v>8695</v>
      </c>
      <c r="S216" s="4" t="s">
        <v>506</v>
      </c>
      <c r="T216" s="4" t="s">
        <v>12131</v>
      </c>
      <c r="U216" s="4"/>
      <c r="V216" s="4" t="s">
        <v>507</v>
      </c>
      <c r="W216" s="4" t="str">
        <f>"piechart: colorlist=""#00FF00,#FFFFFF,#C0C0C0,#FFFF00,#0000FF,#000080,#008080,#800000,#808000,#800080,#FF0000,#FF00FF"" valuelist="""&amp;AF216&amp;","&amp;AG216&amp;","&amp;AH216&amp;","&amp;AI216&amp;","&amp;AJ216&amp;","&amp;AK216&amp;","&amp;AL216&amp;","&amp;AM216&amp;","&amp;AN216&amp;","&amp;AO216&amp;","&amp;AP216&amp;","&amp;AQ216&amp;""""</f>
        <v>piechart: colorlist="#00FF00,#FFFFFF,#C0C0C0,#FFFF00,#0000FF,#000080,#008080,#800000,#808000,#800080,#FF0000,#FF00FF" valuelist="0,0,0,0,0,0,0,0,0,0,0,0"</v>
      </c>
      <c r="X216" s="4"/>
      <c r="Y216" s="4"/>
      <c r="Z216" s="4"/>
      <c r="AA216" s="4"/>
      <c r="AB216" s="4"/>
      <c r="AC216" s="4"/>
      <c r="AD216" s="4"/>
      <c r="AE216" s="4"/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  <c r="BH216" s="4">
        <v>0</v>
      </c>
      <c r="BI216" s="4">
        <v>0</v>
      </c>
      <c r="BJ216" s="4">
        <v>0</v>
      </c>
      <c r="BK216" s="4">
        <v>0</v>
      </c>
      <c r="BL216" s="4">
        <v>0</v>
      </c>
      <c r="BM216" s="4">
        <v>0</v>
      </c>
      <c r="BN216" s="4">
        <v>0</v>
      </c>
      <c r="BO216" s="4">
        <v>0</v>
      </c>
      <c r="BP216" s="4">
        <v>1000000000</v>
      </c>
      <c r="BQ216" s="4">
        <v>0</v>
      </c>
      <c r="BR216" s="4">
        <v>0</v>
      </c>
      <c r="BS216" s="4">
        <v>0</v>
      </c>
      <c r="BT216" s="4">
        <v>0</v>
      </c>
      <c r="BU216" s="4">
        <v>0</v>
      </c>
      <c r="BV216" s="4">
        <v>0</v>
      </c>
      <c r="BW216" s="4">
        <v>0</v>
      </c>
    </row>
    <row r="217" spans="1:75" s="6" customFormat="1" ht="12.95" customHeight="1">
      <c r="A217" s="4">
        <v>645</v>
      </c>
      <c r="B217" s="4" t="s">
        <v>508</v>
      </c>
      <c r="C217" s="4" t="str">
        <f>IF(D217=0,"Standard only",INDEX($AR$1:$BW$1,1,MATCH(D217,AR217:BW217,0)))</f>
        <v>Standard only</v>
      </c>
      <c r="D217" s="4">
        <v>0</v>
      </c>
      <c r="E217" s="5">
        <v>3.5</v>
      </c>
      <c r="F217" s="4">
        <v>199.08659</v>
      </c>
      <c r="G217" s="4">
        <v>3.18</v>
      </c>
      <c r="H217" s="4" t="s">
        <v>25</v>
      </c>
      <c r="I217" s="4" t="s">
        <v>508</v>
      </c>
      <c r="J217" s="4" t="s">
        <v>508</v>
      </c>
      <c r="K217" s="4" t="s">
        <v>11842</v>
      </c>
      <c r="L217" s="4" t="s">
        <v>11842</v>
      </c>
      <c r="M217" s="4">
        <v>1</v>
      </c>
      <c r="N217" s="4" t="s">
        <v>443</v>
      </c>
      <c r="O217" s="4" t="s">
        <v>12595</v>
      </c>
      <c r="P217" s="4">
        <v>12</v>
      </c>
      <c r="Q217" s="4" t="s">
        <v>509</v>
      </c>
      <c r="R217" s="4" t="s">
        <v>8696</v>
      </c>
      <c r="S217" s="4" t="s">
        <v>510</v>
      </c>
      <c r="T217" s="4" t="s">
        <v>12160</v>
      </c>
      <c r="U217" s="4"/>
      <c r="V217" s="4" t="s">
        <v>511</v>
      </c>
      <c r="W217" s="4" t="str">
        <f>"piechart: colorlist=""#00FF00,#FFFFFF,#C0C0C0,#FFFF00,#0000FF,#000080,#008080,#800000,#808000,#800080,#FF0000,#FF00FF"" valuelist="""&amp;AF217&amp;","&amp;AG217&amp;","&amp;AH217&amp;","&amp;AI217&amp;","&amp;AJ217&amp;","&amp;AK217&amp;","&amp;AL217&amp;","&amp;AM217&amp;","&amp;AN217&amp;","&amp;AO217&amp;","&amp;AP217&amp;","&amp;AQ217&amp;""""</f>
        <v>piechart: colorlist="#00FF00,#FFFFFF,#C0C0C0,#FFFF00,#0000FF,#000080,#008080,#800000,#808000,#800080,#FF0000,#FF00FF" valuelist="0,0,0,0,0,0,0,0,0,0,0,0"</v>
      </c>
      <c r="X217" s="4"/>
      <c r="Y217" s="4"/>
      <c r="Z217" s="4"/>
      <c r="AA217" s="4"/>
      <c r="AB217" s="4"/>
      <c r="AC217" s="4"/>
      <c r="AD217" s="4"/>
      <c r="AE217" s="4"/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4">
        <v>0</v>
      </c>
      <c r="BH217" s="4">
        <v>0</v>
      </c>
      <c r="BI217" s="4">
        <v>0</v>
      </c>
      <c r="BJ217" s="4">
        <v>0</v>
      </c>
      <c r="BK217" s="4">
        <v>0</v>
      </c>
      <c r="BL217" s="4">
        <v>0</v>
      </c>
      <c r="BM217" s="4">
        <v>0</v>
      </c>
      <c r="BN217" s="4">
        <v>0</v>
      </c>
      <c r="BO217" s="4">
        <v>0</v>
      </c>
      <c r="BP217" s="4">
        <v>1000000000</v>
      </c>
      <c r="BQ217" s="4">
        <v>0</v>
      </c>
      <c r="BR217" s="4">
        <v>0</v>
      </c>
      <c r="BS217" s="4">
        <v>0</v>
      </c>
      <c r="BT217" s="4">
        <v>0</v>
      </c>
      <c r="BU217" s="4">
        <v>0</v>
      </c>
      <c r="BV217" s="4">
        <v>0</v>
      </c>
      <c r="BW217" s="4">
        <v>0</v>
      </c>
    </row>
    <row r="218" spans="1:75" s="6" customFormat="1" ht="12.95" customHeight="1">
      <c r="A218" s="4">
        <v>658</v>
      </c>
      <c r="B218" s="4" t="s">
        <v>512</v>
      </c>
      <c r="C218" s="4" t="str">
        <f>IF(D218=0,"Standard only",INDEX($AR$1:$BW$1,1,MATCH(D218,AR218:BW218,0)))</f>
        <v>Standard only</v>
      </c>
      <c r="D218" s="4">
        <v>0</v>
      </c>
      <c r="E218" s="5">
        <v>3.5</v>
      </c>
      <c r="F218" s="4">
        <v>201.10223999999999</v>
      </c>
      <c r="G218" s="4">
        <v>3.06</v>
      </c>
      <c r="H218" s="4" t="s">
        <v>25</v>
      </c>
      <c r="I218" s="4" t="s">
        <v>512</v>
      </c>
      <c r="J218" s="4" t="s">
        <v>512</v>
      </c>
      <c r="K218" s="4" t="s">
        <v>11842</v>
      </c>
      <c r="L218" s="4" t="s">
        <v>11842</v>
      </c>
      <c r="M218" s="4">
        <v>1</v>
      </c>
      <c r="N218" s="4" t="s">
        <v>443</v>
      </c>
      <c r="O218" s="4" t="s">
        <v>12595</v>
      </c>
      <c r="P218" s="4">
        <v>12</v>
      </c>
      <c r="Q218" s="4" t="s">
        <v>513</v>
      </c>
      <c r="R218" s="4" t="s">
        <v>515</v>
      </c>
      <c r="S218" s="4" t="s">
        <v>514</v>
      </c>
      <c r="T218" s="4" t="s">
        <v>12157</v>
      </c>
      <c r="U218" s="4"/>
      <c r="V218" s="4" t="s">
        <v>516</v>
      </c>
      <c r="W218" s="4" t="str">
        <f>"piechart: colorlist=""#00FF00,#FFFFFF,#C0C0C0,#FFFF00,#0000FF,#000080,#008080,#800000,#808000,#800080,#FF0000,#FF00FF"" valuelist="""&amp;AF218&amp;","&amp;AG218&amp;","&amp;AH218&amp;","&amp;AI218&amp;","&amp;AJ218&amp;","&amp;AK218&amp;","&amp;AL218&amp;","&amp;AM218&amp;","&amp;AN218&amp;","&amp;AO218&amp;","&amp;AP218&amp;","&amp;AQ218&amp;""""</f>
        <v>piechart: colorlist="#00FF00,#FFFFFF,#C0C0C0,#FFFF00,#0000FF,#000080,#008080,#800000,#808000,#800080,#FF0000,#FF00FF" valuelist="0,0,0,0,0,0,0,0,0,0,0,0"</v>
      </c>
      <c r="X218" s="4"/>
      <c r="Y218" s="4"/>
      <c r="Z218" s="4"/>
      <c r="AA218" s="4"/>
      <c r="AB218" s="4"/>
      <c r="AC218" s="4"/>
      <c r="AD218" s="4"/>
      <c r="AE218" s="4"/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>
        <v>0</v>
      </c>
      <c r="BI218" s="4">
        <v>0</v>
      </c>
      <c r="BJ218" s="4">
        <v>0</v>
      </c>
      <c r="BK218" s="4">
        <v>0</v>
      </c>
      <c r="BL218" s="4">
        <v>0</v>
      </c>
      <c r="BM218" s="4">
        <v>0</v>
      </c>
      <c r="BN218" s="4">
        <v>0</v>
      </c>
      <c r="BO218" s="4">
        <v>0</v>
      </c>
      <c r="BP218" s="4">
        <v>1000000000</v>
      </c>
      <c r="BQ218" s="4">
        <v>0</v>
      </c>
      <c r="BR218" s="4">
        <v>0</v>
      </c>
      <c r="BS218" s="4">
        <v>0</v>
      </c>
      <c r="BT218" s="4">
        <v>0</v>
      </c>
      <c r="BU218" s="4">
        <v>0</v>
      </c>
      <c r="BV218" s="4">
        <v>0</v>
      </c>
      <c r="BW218" s="4">
        <v>0</v>
      </c>
    </row>
    <row r="219" spans="1:75" s="6" customFormat="1" ht="12.95" customHeight="1">
      <c r="A219" s="4">
        <v>781</v>
      </c>
      <c r="B219" s="4" t="s">
        <v>593</v>
      </c>
      <c r="C219" s="4" t="str">
        <f>IF(D219=0,"Standard only",INDEX($AR$1:$BW$1,1,MATCH(D219,AR219:BW219,0)))</f>
        <v>Standard only</v>
      </c>
      <c r="D219" s="4">
        <v>0</v>
      </c>
      <c r="E219" s="5">
        <v>3.5</v>
      </c>
      <c r="F219" s="4">
        <v>213.10223999999999</v>
      </c>
      <c r="G219" s="4">
        <v>4.1100000000000003</v>
      </c>
      <c r="H219" s="4" t="s">
        <v>25</v>
      </c>
      <c r="I219" s="4" t="s">
        <v>593</v>
      </c>
      <c r="J219" s="4" t="s">
        <v>593</v>
      </c>
      <c r="K219" s="4" t="s">
        <v>11842</v>
      </c>
      <c r="L219" s="4" t="s">
        <v>11842</v>
      </c>
      <c r="M219" s="4">
        <v>1</v>
      </c>
      <c r="N219" s="4" t="s">
        <v>443</v>
      </c>
      <c r="O219" s="4" t="s">
        <v>12595</v>
      </c>
      <c r="P219" s="4">
        <v>13</v>
      </c>
      <c r="Q219" s="4" t="s">
        <v>594</v>
      </c>
      <c r="R219" s="4" t="s">
        <v>8699</v>
      </c>
      <c r="S219" s="4" t="s">
        <v>595</v>
      </c>
      <c r="T219" s="4" t="s">
        <v>12159</v>
      </c>
      <c r="U219" s="4"/>
      <c r="V219" s="4" t="s">
        <v>596</v>
      </c>
      <c r="W219" s="4" t="str">
        <f>"piechart: colorlist=""#00FF00,#FFFFFF,#C0C0C0,#FFFF00,#0000FF,#000080,#008080,#800000,#808000,#800080,#FF0000,#FF00FF"" valuelist="""&amp;AF219&amp;","&amp;AG219&amp;","&amp;AH219&amp;","&amp;AI219&amp;","&amp;AJ219&amp;","&amp;AK219&amp;","&amp;AL219&amp;","&amp;AM219&amp;","&amp;AN219&amp;","&amp;AO219&amp;","&amp;AP219&amp;","&amp;AQ219&amp;""""</f>
        <v>piechart: colorlist="#00FF00,#FFFFFF,#C0C0C0,#FFFF00,#0000FF,#000080,#008080,#800000,#808000,#800080,#FF0000,#FF00FF" valuelist="0,0,0,0,0,0,0,0,0,0,0,0"</v>
      </c>
      <c r="X219" s="4"/>
      <c r="Y219" s="4"/>
      <c r="Z219" s="4"/>
      <c r="AA219" s="4"/>
      <c r="AB219" s="4"/>
      <c r="AC219" s="4"/>
      <c r="AD219" s="4"/>
      <c r="AE219" s="4"/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0</v>
      </c>
      <c r="BH219" s="4">
        <v>0</v>
      </c>
      <c r="BI219" s="4">
        <v>0</v>
      </c>
      <c r="BJ219" s="4">
        <v>0</v>
      </c>
      <c r="BK219" s="4">
        <v>0</v>
      </c>
      <c r="BL219" s="4">
        <v>0</v>
      </c>
      <c r="BM219" s="4">
        <v>0</v>
      </c>
      <c r="BN219" s="4">
        <v>0</v>
      </c>
      <c r="BO219" s="4">
        <v>0</v>
      </c>
      <c r="BP219" s="4">
        <v>1000000000</v>
      </c>
      <c r="BQ219" s="4">
        <v>0</v>
      </c>
      <c r="BR219" s="4">
        <v>0</v>
      </c>
      <c r="BS219" s="4">
        <v>0</v>
      </c>
      <c r="BT219" s="4">
        <v>0</v>
      </c>
      <c r="BU219" s="4">
        <v>0</v>
      </c>
      <c r="BV219" s="4">
        <v>0</v>
      </c>
      <c r="BW219" s="4">
        <v>0</v>
      </c>
    </row>
    <row r="220" spans="1:75" s="6" customFormat="1" ht="12.95" customHeight="1">
      <c r="A220" s="4">
        <v>1732</v>
      </c>
      <c r="B220" s="4" t="s">
        <v>1254</v>
      </c>
      <c r="C220" s="4" t="str">
        <f>IF(D220=0,"Standard only",INDEX($AR$1:$BW$1,1,MATCH(D220,AR220:BW220,0)))</f>
        <v>Standard only</v>
      </c>
      <c r="D220" s="4">
        <v>0</v>
      </c>
      <c r="E220" s="5">
        <v>3.5</v>
      </c>
      <c r="F220" s="4">
        <v>323.17540000000002</v>
      </c>
      <c r="G220" s="4">
        <v>3.21</v>
      </c>
      <c r="H220" s="4" t="s">
        <v>25</v>
      </c>
      <c r="I220" s="4" t="s">
        <v>1254</v>
      </c>
      <c r="J220" s="4" t="s">
        <v>1254</v>
      </c>
      <c r="K220" s="4" t="s">
        <v>11842</v>
      </c>
      <c r="L220" s="4" t="s">
        <v>11842</v>
      </c>
      <c r="M220" s="4">
        <v>1</v>
      </c>
      <c r="N220" s="4" t="s">
        <v>1252</v>
      </c>
      <c r="O220" s="4" t="s">
        <v>12595</v>
      </c>
      <c r="P220" s="4">
        <v>20</v>
      </c>
      <c r="Q220" s="4" t="s">
        <v>1251</v>
      </c>
      <c r="R220" s="4" t="s">
        <v>8722</v>
      </c>
      <c r="S220" s="4" t="s">
        <v>11949</v>
      </c>
      <c r="T220" s="4" t="s">
        <v>12141</v>
      </c>
      <c r="U220" s="4"/>
      <c r="V220" s="4" t="s">
        <v>1256</v>
      </c>
      <c r="W220" s="4" t="str">
        <f>"piechart: colorlist=""#00FF00,#FFFFFF,#C0C0C0,#FFFF00,#0000FF,#000080,#008080,#800000,#808000,#800080,#FF0000,#FF00FF"" valuelist="""&amp;AF220&amp;","&amp;AG220&amp;","&amp;AH220&amp;","&amp;AI220&amp;","&amp;AJ220&amp;","&amp;AK220&amp;","&amp;AL220&amp;","&amp;AM220&amp;","&amp;AN220&amp;","&amp;AO220&amp;","&amp;AP220&amp;","&amp;AQ220&amp;""""</f>
        <v>piechart: colorlist="#00FF00,#FFFFFF,#C0C0C0,#FFFF00,#0000FF,#000080,#008080,#800000,#808000,#800080,#FF0000,#FF00FF" valuelist="0,0,0,0,0,0,0,0,0,0,0,0"</v>
      </c>
      <c r="X220" s="4"/>
      <c r="Y220" s="4"/>
      <c r="Z220" s="4"/>
      <c r="AA220" s="4"/>
      <c r="AB220" s="4"/>
      <c r="AC220" s="4"/>
      <c r="AD220" s="4"/>
      <c r="AE220" s="4"/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4">
        <v>0</v>
      </c>
      <c r="BH220" s="4">
        <v>0</v>
      </c>
      <c r="BI220" s="4">
        <v>0</v>
      </c>
      <c r="BJ220" s="4">
        <v>0</v>
      </c>
      <c r="BK220" s="4">
        <v>0</v>
      </c>
      <c r="BL220" s="4">
        <v>0</v>
      </c>
      <c r="BM220" s="4">
        <v>0</v>
      </c>
      <c r="BN220" s="4">
        <v>0</v>
      </c>
      <c r="BO220" s="4">
        <v>0</v>
      </c>
      <c r="BP220" s="4">
        <v>1000000000</v>
      </c>
      <c r="BQ220" s="4">
        <v>0</v>
      </c>
      <c r="BR220" s="4">
        <v>0</v>
      </c>
      <c r="BS220" s="4">
        <v>0</v>
      </c>
      <c r="BT220" s="4">
        <v>0</v>
      </c>
      <c r="BU220" s="4">
        <v>0</v>
      </c>
      <c r="BV220" s="4">
        <v>0</v>
      </c>
      <c r="BW220" s="4">
        <v>0</v>
      </c>
    </row>
    <row r="221" spans="1:75" s="6" customFormat="1" ht="12.95" customHeight="1">
      <c r="A221" s="4">
        <v>1945</v>
      </c>
      <c r="B221" s="4" t="s">
        <v>1385</v>
      </c>
      <c r="C221" s="4" t="str">
        <f>IF(D221=0,"Standard only",INDEX($AR$1:$BW$1,1,MATCH(D221,AR221:BW221,0)))</f>
        <v>Standard only</v>
      </c>
      <c r="D221" s="4">
        <v>0</v>
      </c>
      <c r="E221" s="5">
        <v>3.5</v>
      </c>
      <c r="F221" s="4">
        <v>353.18597</v>
      </c>
      <c r="G221" s="4">
        <v>4.05</v>
      </c>
      <c r="H221" s="4" t="s">
        <v>25</v>
      </c>
      <c r="I221" s="4" t="s">
        <v>1385</v>
      </c>
      <c r="J221" s="4" t="s">
        <v>1385</v>
      </c>
      <c r="K221" s="4" t="s">
        <v>11842</v>
      </c>
      <c r="L221" s="4" t="s">
        <v>11842</v>
      </c>
      <c r="M221" s="4">
        <v>1</v>
      </c>
      <c r="N221" s="4" t="s">
        <v>1252</v>
      </c>
      <c r="O221" s="4" t="s">
        <v>12595</v>
      </c>
      <c r="P221" s="4">
        <v>21</v>
      </c>
      <c r="Q221" s="4" t="s">
        <v>1380</v>
      </c>
      <c r="R221" s="4" t="s">
        <v>8738</v>
      </c>
      <c r="S221" s="4" t="s">
        <v>11888</v>
      </c>
      <c r="T221" s="4" t="s">
        <v>12039</v>
      </c>
      <c r="U221" s="4"/>
      <c r="V221" s="4" t="s">
        <v>1386</v>
      </c>
      <c r="W221" s="4" t="str">
        <f>"piechart: colorlist=""#00FF00,#FFFFFF,#C0C0C0,#FFFF00,#0000FF,#000080,#008080,#800000,#808000,#800080,#FF0000,#FF00FF"" valuelist="""&amp;AF221&amp;","&amp;AG221&amp;","&amp;AH221&amp;","&amp;AI221&amp;","&amp;AJ221&amp;","&amp;AK221&amp;","&amp;AL221&amp;","&amp;AM221&amp;","&amp;AN221&amp;","&amp;AO221&amp;","&amp;AP221&amp;","&amp;AQ221&amp;""""</f>
        <v>piechart: colorlist="#00FF00,#FFFFFF,#C0C0C0,#FFFF00,#0000FF,#000080,#008080,#800000,#808000,#800080,#FF0000,#FF00FF" valuelist="0,0,0,0,0,0,0,0,0,0,0,0"</v>
      </c>
      <c r="X221" s="4" t="s">
        <v>8897</v>
      </c>
      <c r="Y221" s="4" t="s">
        <v>8898</v>
      </c>
      <c r="Z221" s="4" t="s">
        <v>8904</v>
      </c>
      <c r="AA221" s="4"/>
      <c r="AB221" s="4" t="s">
        <v>8895</v>
      </c>
      <c r="AC221" s="4" t="s">
        <v>8896</v>
      </c>
      <c r="AD221" s="4"/>
      <c r="AE221" s="4"/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M221" s="4">
        <v>0</v>
      </c>
      <c r="BN221" s="4">
        <v>0</v>
      </c>
      <c r="BO221" s="4">
        <v>0</v>
      </c>
      <c r="BP221" s="4">
        <v>1000000000</v>
      </c>
      <c r="BQ221" s="4">
        <v>0</v>
      </c>
      <c r="BR221" s="4">
        <v>0</v>
      </c>
      <c r="BS221" s="4">
        <v>0</v>
      </c>
      <c r="BT221" s="4">
        <v>0</v>
      </c>
      <c r="BU221" s="4">
        <v>0</v>
      </c>
      <c r="BV221" s="4">
        <v>0</v>
      </c>
      <c r="BW221" s="4">
        <v>0</v>
      </c>
    </row>
    <row r="222" spans="1:75" s="6" customFormat="1" ht="12.95" customHeight="1">
      <c r="A222" s="4">
        <v>1984</v>
      </c>
      <c r="B222" s="4" t="s">
        <v>1420</v>
      </c>
      <c r="C222" s="4" t="str">
        <f>IF(D222=0,"Standard only",INDEX($AR$1:$BW$1,1,MATCH(D222,AR222:BW222,0)))</f>
        <v>Standard only</v>
      </c>
      <c r="D222" s="4">
        <v>0</v>
      </c>
      <c r="E222" s="5">
        <v>3.5</v>
      </c>
      <c r="F222" s="4">
        <v>355.20161999999999</v>
      </c>
      <c r="G222" s="4">
        <v>4.63</v>
      </c>
      <c r="H222" s="4" t="s">
        <v>25</v>
      </c>
      <c r="I222" s="4" t="s">
        <v>1420</v>
      </c>
      <c r="J222" s="4" t="s">
        <v>1420</v>
      </c>
      <c r="K222" s="4" t="s">
        <v>11842</v>
      </c>
      <c r="L222" s="4" t="s">
        <v>11842</v>
      </c>
      <c r="M222" s="4">
        <v>1</v>
      </c>
      <c r="N222" s="4" t="s">
        <v>1252</v>
      </c>
      <c r="O222" s="4" t="s">
        <v>12595</v>
      </c>
      <c r="P222" s="4">
        <v>21</v>
      </c>
      <c r="Q222" s="4" t="s">
        <v>1414</v>
      </c>
      <c r="R222" s="4" t="s">
        <v>8742</v>
      </c>
      <c r="S222" s="4" t="s">
        <v>11965</v>
      </c>
      <c r="T222" s="4" t="s">
        <v>12169</v>
      </c>
      <c r="U222" s="4"/>
      <c r="V222" s="4" t="s">
        <v>1421</v>
      </c>
      <c r="W222" s="4" t="str">
        <f>"piechart: colorlist=""#00FF00,#FFFFFF,#C0C0C0,#FFFF00,#0000FF,#000080,#008080,#800000,#808000,#800080,#FF0000,#FF00FF"" valuelist="""&amp;AF222&amp;","&amp;AG222&amp;","&amp;AH222&amp;","&amp;AI222&amp;","&amp;AJ222&amp;","&amp;AK222&amp;","&amp;AL222&amp;","&amp;AM222&amp;","&amp;AN222&amp;","&amp;AO222&amp;","&amp;AP222&amp;","&amp;AQ222&amp;""""</f>
        <v>piechart: colorlist="#00FF00,#FFFFFF,#C0C0C0,#FFFF00,#0000FF,#000080,#008080,#800000,#808000,#800080,#FF0000,#FF00FF" valuelist="0,0,0,0,0,0,0,0,0,0,0,0"</v>
      </c>
      <c r="X222" s="4"/>
      <c r="Y222" s="4"/>
      <c r="Z222" s="4"/>
      <c r="AA222" s="4"/>
      <c r="AB222" s="4"/>
      <c r="AC222" s="4"/>
      <c r="AD222" s="4"/>
      <c r="AE222" s="4"/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4">
        <v>0</v>
      </c>
      <c r="BH222" s="4">
        <v>0</v>
      </c>
      <c r="BI222" s="4">
        <v>0</v>
      </c>
      <c r="BJ222" s="4">
        <v>0</v>
      </c>
      <c r="BK222" s="4">
        <v>0</v>
      </c>
      <c r="BL222" s="4">
        <v>0</v>
      </c>
      <c r="BM222" s="4">
        <v>0</v>
      </c>
      <c r="BN222" s="4">
        <v>0</v>
      </c>
      <c r="BO222" s="4">
        <v>0</v>
      </c>
      <c r="BP222" s="4">
        <v>1000000000</v>
      </c>
      <c r="BQ222" s="4">
        <v>0</v>
      </c>
      <c r="BR222" s="4">
        <v>0</v>
      </c>
      <c r="BS222" s="4">
        <v>0</v>
      </c>
      <c r="BT222" s="4">
        <v>0</v>
      </c>
      <c r="BU222" s="4">
        <v>0</v>
      </c>
      <c r="BV222" s="4">
        <v>0</v>
      </c>
      <c r="BW222" s="4">
        <v>0</v>
      </c>
    </row>
    <row r="223" spans="1:75" s="6" customFormat="1" ht="12.95" customHeight="1">
      <c r="A223" s="4">
        <v>2542</v>
      </c>
      <c r="B223" s="4" t="s">
        <v>1813</v>
      </c>
      <c r="C223" s="4" t="str">
        <f>IF(D223=0,"Standard only",INDEX($AR$1:$BW$1,1,MATCH(D223,AR223:BW223,0)))</f>
        <v>Standard only</v>
      </c>
      <c r="D223" s="4">
        <v>0</v>
      </c>
      <c r="E223" s="5">
        <v>3.5</v>
      </c>
      <c r="F223" s="4">
        <v>467.29043000000001</v>
      </c>
      <c r="G223" s="4">
        <v>2.98</v>
      </c>
      <c r="H223" s="4" t="s">
        <v>25</v>
      </c>
      <c r="I223" s="4" t="s">
        <v>1813</v>
      </c>
      <c r="J223" s="4" t="s">
        <v>1813</v>
      </c>
      <c r="K223" s="4" t="s">
        <v>11842</v>
      </c>
      <c r="L223" s="4" t="s">
        <v>11842</v>
      </c>
      <c r="M223" s="4">
        <v>1</v>
      </c>
      <c r="N223" s="4" t="s">
        <v>1815</v>
      </c>
      <c r="O223" s="4" t="s">
        <v>12595</v>
      </c>
      <c r="P223" s="4">
        <v>28</v>
      </c>
      <c r="Q223" s="4" t="s">
        <v>1814</v>
      </c>
      <c r="R223" s="4" t="s">
        <v>1816</v>
      </c>
      <c r="S223" s="4" t="s">
        <v>11923</v>
      </c>
      <c r="T223" s="4" t="s">
        <v>12095</v>
      </c>
      <c r="U223" s="4"/>
      <c r="V223" s="4" t="s">
        <v>1817</v>
      </c>
      <c r="W223" s="4" t="str">
        <f>"piechart: colorlist=""#00FF00,#FFFFFF,#C0C0C0,#FFFF00,#0000FF,#000080,#008080,#800000,#808000,#800080,#FF0000,#FF00FF"" valuelist="""&amp;AF223&amp;","&amp;AG223&amp;","&amp;AH223&amp;","&amp;AI223&amp;","&amp;AJ223&amp;","&amp;AK223&amp;","&amp;AL223&amp;","&amp;AM223&amp;","&amp;AN223&amp;","&amp;AO223&amp;","&amp;AP223&amp;","&amp;AQ223&amp;""""</f>
        <v>piechart: colorlist="#00FF00,#FFFFFF,#C0C0C0,#FFFF00,#0000FF,#000080,#008080,#800000,#808000,#800080,#FF0000,#FF00FF" valuelist="0,0,0,0,0,0,0,0,0,0,0,0"</v>
      </c>
      <c r="X223" s="4"/>
      <c r="Y223" s="4"/>
      <c r="Z223" s="4"/>
      <c r="AA223" s="4"/>
      <c r="AB223" s="4"/>
      <c r="AC223" s="4"/>
      <c r="AD223" s="4"/>
      <c r="AE223" s="4"/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  <c r="BH223" s="4">
        <v>0</v>
      </c>
      <c r="BI223" s="4">
        <v>0</v>
      </c>
      <c r="BJ223" s="4">
        <v>0</v>
      </c>
      <c r="BK223" s="4">
        <v>0</v>
      </c>
      <c r="BL223" s="4">
        <v>0</v>
      </c>
      <c r="BM223" s="4">
        <v>0</v>
      </c>
      <c r="BN223" s="4">
        <v>0</v>
      </c>
      <c r="BO223" s="4">
        <v>0</v>
      </c>
      <c r="BP223" s="4">
        <v>1000000000</v>
      </c>
      <c r="BQ223" s="4">
        <v>0</v>
      </c>
      <c r="BR223" s="4">
        <v>0</v>
      </c>
      <c r="BS223" s="4">
        <v>0</v>
      </c>
      <c r="BT223" s="4">
        <v>0</v>
      </c>
      <c r="BU223" s="4">
        <v>0</v>
      </c>
      <c r="BV223" s="4">
        <v>0</v>
      </c>
      <c r="BW223" s="4">
        <v>0</v>
      </c>
    </row>
    <row r="224" spans="1:75" s="6" customFormat="1" ht="12.95" customHeight="1">
      <c r="A224" s="4">
        <v>2605</v>
      </c>
      <c r="B224" s="4" t="s">
        <v>1864</v>
      </c>
      <c r="C224" s="4" t="str">
        <f>IF(D224=0,"Standard only",INDEX($AR$1:$BW$1,1,MATCH(D224,AR224:BW224,0)))</f>
        <v>Standard only</v>
      </c>
      <c r="D224" s="4">
        <v>0</v>
      </c>
      <c r="E224" s="5">
        <v>3.5</v>
      </c>
      <c r="F224" s="4">
        <v>481.30608000000001</v>
      </c>
      <c r="G224" s="4">
        <v>3.41</v>
      </c>
      <c r="H224" s="4" t="s">
        <v>25</v>
      </c>
      <c r="I224" s="4" t="s">
        <v>1864</v>
      </c>
      <c r="J224" s="4" t="s">
        <v>1864</v>
      </c>
      <c r="K224" s="4" t="s">
        <v>11842</v>
      </c>
      <c r="L224" s="4" t="s">
        <v>11842</v>
      </c>
      <c r="M224" s="4">
        <v>1</v>
      </c>
      <c r="N224" s="4" t="s">
        <v>1815</v>
      </c>
      <c r="O224" s="4" t="s">
        <v>12595</v>
      </c>
      <c r="P224" s="4">
        <v>29</v>
      </c>
      <c r="Q224" s="4" t="s">
        <v>1865</v>
      </c>
      <c r="R224" s="4" t="s">
        <v>8770</v>
      </c>
      <c r="S224" s="4" t="s">
        <v>11935</v>
      </c>
      <c r="T224" s="4" t="s">
        <v>12122</v>
      </c>
      <c r="U224" s="4"/>
      <c r="V224" s="4" t="s">
        <v>1866</v>
      </c>
      <c r="W224" s="4" t="str">
        <f>"piechart: colorlist=""#00FF00,#FFFFFF,#C0C0C0,#FFFF00,#0000FF,#000080,#008080,#800000,#808000,#800080,#FF0000,#FF00FF"" valuelist="""&amp;AF224&amp;","&amp;AG224&amp;","&amp;AH224&amp;","&amp;AI224&amp;","&amp;AJ224&amp;","&amp;AK224&amp;","&amp;AL224&amp;","&amp;AM224&amp;","&amp;AN224&amp;","&amp;AO224&amp;","&amp;AP224&amp;","&amp;AQ224&amp;""""</f>
        <v>piechart: colorlist="#00FF00,#FFFFFF,#C0C0C0,#FFFF00,#0000FF,#000080,#008080,#800000,#808000,#800080,#FF0000,#FF00FF" valuelist="0,0,0,0,0,0,0,0,0,0,0,0"</v>
      </c>
      <c r="X224" s="4"/>
      <c r="Y224" s="4"/>
      <c r="Z224" s="4"/>
      <c r="AA224" s="4"/>
      <c r="AB224" s="4"/>
      <c r="AC224" s="4"/>
      <c r="AD224" s="4"/>
      <c r="AE224" s="4"/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4">
        <v>0</v>
      </c>
      <c r="BH224" s="4">
        <v>0</v>
      </c>
      <c r="BI224" s="4">
        <v>0</v>
      </c>
      <c r="BJ224" s="4">
        <v>0</v>
      </c>
      <c r="BK224" s="4">
        <v>0</v>
      </c>
      <c r="BL224" s="4">
        <v>0</v>
      </c>
      <c r="BM224" s="4">
        <v>0</v>
      </c>
      <c r="BN224" s="4">
        <v>0</v>
      </c>
      <c r="BO224" s="4">
        <v>0</v>
      </c>
      <c r="BP224" s="4">
        <v>1000000000</v>
      </c>
      <c r="BQ224" s="4">
        <v>0</v>
      </c>
      <c r="BR224" s="4">
        <v>0</v>
      </c>
      <c r="BS224" s="4">
        <v>0</v>
      </c>
      <c r="BT224" s="4">
        <v>0</v>
      </c>
      <c r="BU224" s="4">
        <v>0</v>
      </c>
      <c r="BV224" s="4">
        <v>0</v>
      </c>
      <c r="BW224" s="4">
        <v>0</v>
      </c>
    </row>
    <row r="225" spans="1:75" s="6" customFormat="1" ht="12.95" customHeight="1">
      <c r="A225" s="4">
        <v>1511</v>
      </c>
      <c r="B225" s="4" t="s">
        <v>1093</v>
      </c>
      <c r="C225" s="4" t="str">
        <f>IF(D225=0,"Standard only",INDEX($AR$1:$BW$1,1,MATCH(D225,AR225:BW225,0)))</f>
        <v>Standard only</v>
      </c>
      <c r="D225" s="4">
        <v>0</v>
      </c>
      <c r="E225" s="5">
        <v>3.5</v>
      </c>
      <c r="F225" s="4">
        <v>295.18049000000002</v>
      </c>
      <c r="G225" s="4">
        <v>4.6500000000000004</v>
      </c>
      <c r="H225" s="4" t="s">
        <v>25</v>
      </c>
      <c r="I225" s="4" t="s">
        <v>1093</v>
      </c>
      <c r="J225" s="4" t="s">
        <v>1093</v>
      </c>
      <c r="K225" s="4" t="s">
        <v>11842</v>
      </c>
      <c r="L225" s="4" t="s">
        <v>11842</v>
      </c>
      <c r="M225" s="4">
        <v>1</v>
      </c>
      <c r="N225" s="4" t="s">
        <v>1094</v>
      </c>
      <c r="O225" s="4" t="s">
        <v>12595</v>
      </c>
      <c r="P225" s="4">
        <v>19</v>
      </c>
      <c r="Q225" s="4" t="s">
        <v>1085</v>
      </c>
      <c r="R225" s="4" t="s">
        <v>8716</v>
      </c>
      <c r="S225" s="4" t="s">
        <v>1095</v>
      </c>
      <c r="T225" s="4" t="s">
        <v>12050</v>
      </c>
      <c r="U225" s="4"/>
      <c r="V225" s="4" t="s">
        <v>1096</v>
      </c>
      <c r="W225" s="4" t="str">
        <f>"piechart: colorlist=""#00FF00,#FFFFFF,#C0C0C0,#FFFF00,#0000FF,#000080,#008080,#800000,#808000,#800080,#FF0000,#FF00FF"" valuelist="""&amp;AF225&amp;","&amp;AG225&amp;","&amp;AH225&amp;","&amp;AI225&amp;","&amp;AJ225&amp;","&amp;AK225&amp;","&amp;AL225&amp;","&amp;AM225&amp;","&amp;AN225&amp;","&amp;AO225&amp;","&amp;AP225&amp;","&amp;AQ225&amp;""""</f>
        <v>piechart: colorlist="#00FF00,#FFFFFF,#C0C0C0,#FFFF00,#0000FF,#000080,#008080,#800000,#808000,#800080,#FF0000,#FF00FF" valuelist="0,0,0,0,0,0,0,0,0,0,0,0"</v>
      </c>
      <c r="X225" s="4"/>
      <c r="Y225" s="4"/>
      <c r="Z225" s="4"/>
      <c r="AA225" s="4"/>
      <c r="AB225" s="4"/>
      <c r="AC225" s="4"/>
      <c r="AD225" s="4"/>
      <c r="AE225" s="4"/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4">
        <v>0</v>
      </c>
      <c r="BH225" s="4">
        <v>0</v>
      </c>
      <c r="BI225" s="4">
        <v>0</v>
      </c>
      <c r="BJ225" s="4">
        <v>0</v>
      </c>
      <c r="BK225" s="4">
        <v>0</v>
      </c>
      <c r="BL225" s="4">
        <v>0</v>
      </c>
      <c r="BM225" s="4">
        <v>0</v>
      </c>
      <c r="BN225" s="4">
        <v>0</v>
      </c>
      <c r="BO225" s="4">
        <v>0</v>
      </c>
      <c r="BP225" s="4">
        <v>1000000000</v>
      </c>
      <c r="BQ225" s="4">
        <v>0</v>
      </c>
      <c r="BR225" s="4">
        <v>0</v>
      </c>
      <c r="BS225" s="4">
        <v>0</v>
      </c>
      <c r="BT225" s="4">
        <v>0</v>
      </c>
      <c r="BU225" s="4">
        <v>0</v>
      </c>
      <c r="BV225" s="4">
        <v>0</v>
      </c>
      <c r="BW225" s="4">
        <v>0</v>
      </c>
    </row>
    <row r="226" spans="1:75" s="6" customFormat="1" ht="13.5" customHeight="1">
      <c r="A226" s="4">
        <v>1944</v>
      </c>
      <c r="B226" s="4" t="s">
        <v>11847</v>
      </c>
      <c r="C226" s="4" t="str">
        <f>IF(D226=0,"Standard only",INDEX($AR$1:$BW$1,1,MATCH(D226,AR226:BW226,0)))</f>
        <v>Standard only</v>
      </c>
      <c r="D226" s="4">
        <v>0</v>
      </c>
      <c r="E226" s="5">
        <v>3.5</v>
      </c>
      <c r="F226" s="4">
        <v>353.18597</v>
      </c>
      <c r="G226" s="4">
        <v>4.26</v>
      </c>
      <c r="H226" s="4" t="s">
        <v>25</v>
      </c>
      <c r="I226" s="4" t="s">
        <v>12314</v>
      </c>
      <c r="J226" s="4" t="s">
        <v>8906</v>
      </c>
      <c r="K226" s="4" t="s">
        <v>11842</v>
      </c>
      <c r="L226" s="4" t="s">
        <v>11842</v>
      </c>
      <c r="M226" s="4">
        <v>1</v>
      </c>
      <c r="N226" s="4" t="s">
        <v>1094</v>
      </c>
      <c r="O226" s="4" t="s">
        <v>12595</v>
      </c>
      <c r="P226" s="4">
        <v>21</v>
      </c>
      <c r="Q226" s="4" t="s">
        <v>1380</v>
      </c>
      <c r="R226" s="4" t="s">
        <v>1381</v>
      </c>
      <c r="S226" s="4" t="s">
        <v>11886</v>
      </c>
      <c r="T226" s="4" t="s">
        <v>12036</v>
      </c>
      <c r="U226" s="4"/>
      <c r="V226" s="4" t="s">
        <v>1384</v>
      </c>
      <c r="W226" s="4" t="str">
        <f>"piechart: colorlist=""#00FF00,#FFFFFF,#C0C0C0,#FFFF00,#0000FF,#000080,#008080,#800000,#808000,#800080,#FF0000,#FF00FF"" valuelist="""&amp;AF226&amp;","&amp;AG226&amp;","&amp;AH226&amp;","&amp;AI226&amp;","&amp;AJ226&amp;","&amp;AK226&amp;","&amp;AL226&amp;","&amp;AM226&amp;","&amp;AN226&amp;","&amp;AO226&amp;","&amp;AP226&amp;","&amp;AQ226&amp;""""</f>
        <v>piechart: colorlist="#00FF00,#FFFFFF,#C0C0C0,#FFFF00,#0000FF,#000080,#008080,#800000,#808000,#800080,#FF0000,#FF00FF" valuelist="0,0,0,0,0,0,0,0,0,0,0,0"</v>
      </c>
      <c r="X226" s="4" t="s">
        <v>8902</v>
      </c>
      <c r="Y226" s="4" t="s">
        <v>8903</v>
      </c>
      <c r="Z226" s="4" t="s">
        <v>8905</v>
      </c>
      <c r="AA226" s="4"/>
      <c r="AB226" s="4" t="s">
        <v>8899</v>
      </c>
      <c r="AC226" s="4" t="s">
        <v>8900</v>
      </c>
      <c r="AD226" s="4" t="s">
        <v>8901</v>
      </c>
      <c r="AE226" s="4"/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  <c r="BH226" s="4">
        <v>0</v>
      </c>
      <c r="BI226" s="4">
        <v>0</v>
      </c>
      <c r="BJ226" s="4">
        <v>0</v>
      </c>
      <c r="BK226" s="4">
        <v>0</v>
      </c>
      <c r="BL226" s="4">
        <v>0</v>
      </c>
      <c r="BM226" s="4">
        <v>0</v>
      </c>
      <c r="BN226" s="4">
        <v>0</v>
      </c>
      <c r="BO226" s="4">
        <v>0</v>
      </c>
      <c r="BP226" s="4">
        <v>1000000000</v>
      </c>
      <c r="BQ226" s="4">
        <v>0</v>
      </c>
      <c r="BR226" s="4">
        <v>0</v>
      </c>
      <c r="BS226" s="4">
        <v>0</v>
      </c>
      <c r="BT226" s="4">
        <v>0</v>
      </c>
      <c r="BU226" s="4">
        <v>0</v>
      </c>
      <c r="BV226" s="4">
        <v>0</v>
      </c>
      <c r="BW226" s="4">
        <v>0</v>
      </c>
    </row>
    <row r="227" spans="1:75" s="6" customFormat="1" ht="12.95" customHeight="1">
      <c r="A227" s="4">
        <v>1986</v>
      </c>
      <c r="B227" s="4" t="s">
        <v>1424</v>
      </c>
      <c r="C227" s="4" t="str">
        <f>IF(D227=0,"Standard only",INDEX($AR$1:$BW$1,1,MATCH(D227,AR227:BW227,0)))</f>
        <v>Standard only</v>
      </c>
      <c r="D227" s="4">
        <v>0</v>
      </c>
      <c r="E227" s="5">
        <v>3.5</v>
      </c>
      <c r="F227" s="4">
        <v>355.20161999999999</v>
      </c>
      <c r="G227" s="4">
        <v>4.5</v>
      </c>
      <c r="H227" s="4" t="s">
        <v>25</v>
      </c>
      <c r="I227" s="4" t="s">
        <v>1424</v>
      </c>
      <c r="J227" s="4" t="s">
        <v>1424</v>
      </c>
      <c r="K227" s="4" t="s">
        <v>11842</v>
      </c>
      <c r="L227" s="4" t="s">
        <v>11842</v>
      </c>
      <c r="M227" s="4">
        <v>1</v>
      </c>
      <c r="N227" s="4" t="s">
        <v>1094</v>
      </c>
      <c r="O227" s="4" t="s">
        <v>12595</v>
      </c>
      <c r="P227" s="4">
        <v>21</v>
      </c>
      <c r="Q227" s="4" t="s">
        <v>1414</v>
      </c>
      <c r="R227" s="4" t="s">
        <v>8744</v>
      </c>
      <c r="S227" s="4" t="s">
        <v>1425</v>
      </c>
      <c r="T227" s="4" t="s">
        <v>12274</v>
      </c>
      <c r="U227" s="4"/>
      <c r="V227" s="4" t="s">
        <v>1426</v>
      </c>
      <c r="W227" s="4" t="str">
        <f>"piechart: colorlist=""#00FF00,#FFFFFF,#C0C0C0,#FFFF00,#0000FF,#000080,#008080,#800000,#808000,#800080,#FF0000,#FF00FF"" valuelist="""&amp;AF227&amp;","&amp;AG227&amp;","&amp;AH227&amp;","&amp;AI227&amp;","&amp;AJ227&amp;","&amp;AK227&amp;","&amp;AL227&amp;","&amp;AM227&amp;","&amp;AN227&amp;","&amp;AO227&amp;","&amp;AP227&amp;","&amp;AQ227&amp;""""</f>
        <v>piechart: colorlist="#00FF00,#FFFFFF,#C0C0C0,#FFFF00,#0000FF,#000080,#008080,#800000,#808000,#800080,#FF0000,#FF00FF" valuelist="0,0,0,0,0,0,0,0,0,0,0,0"</v>
      </c>
      <c r="X227" s="4"/>
      <c r="Y227" s="4"/>
      <c r="Z227" s="4"/>
      <c r="AA227" s="4"/>
      <c r="AB227" s="4"/>
      <c r="AC227" s="4"/>
      <c r="AD227" s="4"/>
      <c r="AE227" s="4"/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4">
        <v>0</v>
      </c>
      <c r="BH227" s="4">
        <v>0</v>
      </c>
      <c r="BI227" s="4">
        <v>0</v>
      </c>
      <c r="BJ227" s="4">
        <v>0</v>
      </c>
      <c r="BK227" s="4">
        <v>0</v>
      </c>
      <c r="BL227" s="4">
        <v>0</v>
      </c>
      <c r="BM227" s="4">
        <v>0</v>
      </c>
      <c r="BN227" s="4">
        <v>0</v>
      </c>
      <c r="BO227" s="4">
        <v>0</v>
      </c>
      <c r="BP227" s="4">
        <v>1000000000</v>
      </c>
      <c r="BQ227" s="4">
        <v>0</v>
      </c>
      <c r="BR227" s="4">
        <v>0</v>
      </c>
      <c r="BS227" s="4">
        <v>0</v>
      </c>
      <c r="BT227" s="4">
        <v>0</v>
      </c>
      <c r="BU227" s="4">
        <v>0</v>
      </c>
      <c r="BV227" s="4">
        <v>0</v>
      </c>
      <c r="BW227" s="4">
        <v>0</v>
      </c>
    </row>
    <row r="228" spans="1:75" s="6" customFormat="1" ht="12.95" customHeight="1">
      <c r="A228" s="4">
        <v>3025</v>
      </c>
      <c r="B228" s="4" t="s">
        <v>2058</v>
      </c>
      <c r="C228" s="4" t="str">
        <f>IF(D228=0,"Standard only",INDEX($AR$1:$BW$1,1,MATCH(D228,AR228:BW228,0)))</f>
        <v>Standard only</v>
      </c>
      <c r="D228" s="4">
        <v>0</v>
      </c>
      <c r="E228" s="5">
        <v>3.5</v>
      </c>
      <c r="F228" s="4">
        <v>609.29591000000005</v>
      </c>
      <c r="G228" s="4">
        <v>3.41</v>
      </c>
      <c r="H228" s="4" t="s">
        <v>25</v>
      </c>
      <c r="I228" s="4" t="s">
        <v>2058</v>
      </c>
      <c r="J228" s="4" t="s">
        <v>2058</v>
      </c>
      <c r="K228" s="4" t="s">
        <v>11842</v>
      </c>
      <c r="L228" s="4" t="s">
        <v>11842</v>
      </c>
      <c r="M228" s="4">
        <v>1</v>
      </c>
      <c r="N228" s="4" t="s">
        <v>2059</v>
      </c>
      <c r="O228" s="4" t="s">
        <v>12595</v>
      </c>
      <c r="P228" s="4">
        <v>37</v>
      </c>
      <c r="Q228" s="4" t="s">
        <v>2055</v>
      </c>
      <c r="R228" s="4" t="s">
        <v>8789</v>
      </c>
      <c r="S228" s="4" t="s">
        <v>11895</v>
      </c>
      <c r="T228" s="4" t="s">
        <v>12054</v>
      </c>
      <c r="U228" s="4"/>
      <c r="V228" s="4" t="s">
        <v>2060</v>
      </c>
      <c r="W228" s="4" t="str">
        <f>"piechart: colorlist=""#00FF00,#FFFFFF,#C0C0C0,#FFFF00,#0000FF,#000080,#008080,#800000,#808000,#800080,#FF0000,#FF00FF"" valuelist="""&amp;AF228&amp;","&amp;AG228&amp;","&amp;AH228&amp;","&amp;AI228&amp;","&amp;AJ228&amp;","&amp;AK228&amp;","&amp;AL228&amp;","&amp;AM228&amp;","&amp;AN228&amp;","&amp;AO228&amp;","&amp;AP228&amp;","&amp;AQ228&amp;""""</f>
        <v>piechart: colorlist="#00FF00,#FFFFFF,#C0C0C0,#FFFF00,#0000FF,#000080,#008080,#800000,#808000,#800080,#FF0000,#FF00FF" valuelist="0,0,0,0,0,0,0,0,0,0,0,0"</v>
      </c>
      <c r="X228" s="4"/>
      <c r="Y228" s="4"/>
      <c r="Z228" s="4"/>
      <c r="AA228" s="4"/>
      <c r="AB228" s="4"/>
      <c r="AC228" s="4"/>
      <c r="AD228" s="4"/>
      <c r="AE228" s="4"/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4">
        <v>0</v>
      </c>
      <c r="BN228" s="4">
        <v>0</v>
      </c>
      <c r="BO228" s="4">
        <v>0</v>
      </c>
      <c r="BP228" s="4">
        <v>1000000000</v>
      </c>
      <c r="BQ228" s="4">
        <v>0</v>
      </c>
      <c r="BR228" s="4">
        <v>0</v>
      </c>
      <c r="BS228" s="4">
        <v>0</v>
      </c>
      <c r="BT228" s="4">
        <v>0</v>
      </c>
      <c r="BU228" s="4">
        <v>0</v>
      </c>
      <c r="BV228" s="4">
        <v>0</v>
      </c>
      <c r="BW228" s="4">
        <v>0</v>
      </c>
    </row>
    <row r="229" spans="1:75" s="6" customFormat="1" ht="12.95" customHeight="1">
      <c r="A229" s="4">
        <v>1880</v>
      </c>
      <c r="B229" s="4" t="s">
        <v>1356</v>
      </c>
      <c r="C229" s="4" t="str">
        <f>IF(D229=0,"Standard only",INDEX($AR$1:$BW$1,1,MATCH(D229,AR229:BW229,0)))</f>
        <v>Standard only</v>
      </c>
      <c r="D229" s="4">
        <v>0</v>
      </c>
      <c r="E229" s="5">
        <v>3.5</v>
      </c>
      <c r="F229" s="4">
        <v>341.18597</v>
      </c>
      <c r="G229" s="4">
        <v>3.82</v>
      </c>
      <c r="H229" s="4" t="s">
        <v>25</v>
      </c>
      <c r="I229" s="4" t="s">
        <v>1356</v>
      </c>
      <c r="J229" s="4" t="s">
        <v>1356</v>
      </c>
      <c r="K229" s="4" t="s">
        <v>11842</v>
      </c>
      <c r="L229" s="4" t="s">
        <v>11842</v>
      </c>
      <c r="M229" s="4">
        <v>1</v>
      </c>
      <c r="N229" s="4" t="s">
        <v>1358</v>
      </c>
      <c r="O229" s="4" t="s">
        <v>12595</v>
      </c>
      <c r="P229" s="4">
        <v>20</v>
      </c>
      <c r="Q229" s="4" t="s">
        <v>1357</v>
      </c>
      <c r="R229" s="4" t="s">
        <v>8733</v>
      </c>
      <c r="S229" s="4" t="s">
        <v>1359</v>
      </c>
      <c r="T229" s="4" t="s">
        <v>12280</v>
      </c>
      <c r="U229" s="4"/>
      <c r="V229" s="4" t="s">
        <v>1360</v>
      </c>
      <c r="W229" s="4" t="str">
        <f>"piechart: colorlist=""#00FF00,#FFFFFF,#C0C0C0,#FFFF00,#0000FF,#000080,#008080,#800000,#808000,#800080,#FF0000,#FF00FF"" valuelist="""&amp;AF229&amp;","&amp;AG229&amp;","&amp;AH229&amp;","&amp;AI229&amp;","&amp;AJ229&amp;","&amp;AK229&amp;","&amp;AL229&amp;","&amp;AM229&amp;","&amp;AN229&amp;","&amp;AO229&amp;","&amp;AP229&amp;","&amp;AQ229&amp;""""</f>
        <v>piechart: colorlist="#00FF00,#FFFFFF,#C0C0C0,#FFFF00,#0000FF,#000080,#008080,#800000,#808000,#800080,#FF0000,#FF00FF" valuelist="0,0,0,0,0,0,0,0,0,0,0,0"</v>
      </c>
      <c r="X229" s="4"/>
      <c r="Y229" s="4"/>
      <c r="Z229" s="4"/>
      <c r="AA229" s="4"/>
      <c r="AB229" s="4"/>
      <c r="AC229" s="4"/>
      <c r="AD229" s="4"/>
      <c r="AE229" s="4"/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0</v>
      </c>
      <c r="BK229" s="4">
        <v>0</v>
      </c>
      <c r="BL229" s="4">
        <v>0</v>
      </c>
      <c r="BM229" s="4">
        <v>0</v>
      </c>
      <c r="BN229" s="4">
        <v>0</v>
      </c>
      <c r="BO229" s="4">
        <v>0</v>
      </c>
      <c r="BP229" s="4">
        <v>1000000000</v>
      </c>
      <c r="BQ229" s="4">
        <v>0</v>
      </c>
      <c r="BR229" s="4">
        <v>0</v>
      </c>
      <c r="BS229" s="4">
        <v>0</v>
      </c>
      <c r="BT229" s="4">
        <v>0</v>
      </c>
      <c r="BU229" s="4">
        <v>0</v>
      </c>
      <c r="BV229" s="4">
        <v>0</v>
      </c>
      <c r="BW229" s="4">
        <v>0</v>
      </c>
    </row>
    <row r="230" spans="1:75" s="6" customFormat="1" ht="12.95" customHeight="1">
      <c r="A230" s="4">
        <v>2049</v>
      </c>
      <c r="B230" s="4" t="s">
        <v>1471</v>
      </c>
      <c r="C230" s="4" t="str">
        <f>IF(D230=0,"Standard only",INDEX($AR$1:$BW$1,1,MATCH(D230,AR230:BW230,0)))</f>
        <v>Standard only</v>
      </c>
      <c r="D230" s="4">
        <v>0</v>
      </c>
      <c r="E230" s="5">
        <v>3.5</v>
      </c>
      <c r="F230" s="4">
        <v>367.20161999999999</v>
      </c>
      <c r="G230" s="4">
        <v>5.68</v>
      </c>
      <c r="H230" s="4" t="s">
        <v>25</v>
      </c>
      <c r="I230" s="4" t="s">
        <v>1471</v>
      </c>
      <c r="J230" s="4" t="s">
        <v>1471</v>
      </c>
      <c r="K230" s="4" t="s">
        <v>11842</v>
      </c>
      <c r="L230" s="4" t="s">
        <v>11842</v>
      </c>
      <c r="M230" s="4">
        <v>1</v>
      </c>
      <c r="N230" s="4" t="s">
        <v>1358</v>
      </c>
      <c r="O230" s="4" t="s">
        <v>12595</v>
      </c>
      <c r="P230" s="4">
        <v>22</v>
      </c>
      <c r="Q230" s="4" t="s">
        <v>1472</v>
      </c>
      <c r="R230" s="4" t="s">
        <v>1473</v>
      </c>
      <c r="S230" s="4" t="s">
        <v>11963</v>
      </c>
      <c r="T230" s="4" t="s">
        <v>12165</v>
      </c>
      <c r="U230" s="4"/>
      <c r="V230" s="4" t="s">
        <v>1474</v>
      </c>
      <c r="W230" s="4" t="str">
        <f>"piechart: colorlist=""#00FF00,#FFFFFF,#C0C0C0,#FFFF00,#0000FF,#000080,#008080,#800000,#808000,#800080,#FF0000,#FF00FF"" valuelist="""&amp;AF230&amp;","&amp;AG230&amp;","&amp;AH230&amp;","&amp;AI230&amp;","&amp;AJ230&amp;","&amp;AK230&amp;","&amp;AL230&amp;","&amp;AM230&amp;","&amp;AN230&amp;","&amp;AO230&amp;","&amp;AP230&amp;","&amp;AQ230&amp;""""</f>
        <v>piechart: colorlist="#00FF00,#FFFFFF,#C0C0C0,#FFFF00,#0000FF,#000080,#008080,#800000,#808000,#800080,#FF0000,#FF00FF" valuelist="0,0,0,0,0,0,0,0,0,0,0,0"</v>
      </c>
      <c r="X230" s="4"/>
      <c r="Y230" s="4"/>
      <c r="Z230" s="4"/>
      <c r="AA230" s="4"/>
      <c r="AB230" s="4"/>
      <c r="AC230" s="4"/>
      <c r="AD230" s="4"/>
      <c r="AE230" s="4"/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M230" s="4">
        <v>0</v>
      </c>
      <c r="BN230" s="4">
        <v>0</v>
      </c>
      <c r="BO230" s="4">
        <v>0</v>
      </c>
      <c r="BP230" s="4">
        <v>1000000000</v>
      </c>
      <c r="BQ230" s="4">
        <v>0</v>
      </c>
      <c r="BR230" s="4">
        <v>0</v>
      </c>
      <c r="BS230" s="4">
        <v>0</v>
      </c>
      <c r="BT230" s="4">
        <v>0</v>
      </c>
      <c r="BU230" s="4">
        <v>0</v>
      </c>
      <c r="BV230" s="4">
        <v>0</v>
      </c>
      <c r="BW230" s="4">
        <v>0</v>
      </c>
    </row>
    <row r="231" spans="1:75" s="6" customFormat="1" ht="12.95" customHeight="1">
      <c r="A231" s="4">
        <v>2071</v>
      </c>
      <c r="B231" s="4" t="s">
        <v>1489</v>
      </c>
      <c r="C231" s="4" t="str">
        <f>IF(D231=0,"Standard only",INDEX($AR$1:$BW$1,1,MATCH(D231,AR231:BW231,0)))</f>
        <v>Standard only</v>
      </c>
      <c r="D231" s="4">
        <v>0</v>
      </c>
      <c r="E231" s="5">
        <v>3.5</v>
      </c>
      <c r="F231" s="4">
        <v>369.21726999999998</v>
      </c>
      <c r="G231" s="4">
        <v>5.85</v>
      </c>
      <c r="H231" s="4" t="s">
        <v>25</v>
      </c>
      <c r="I231" s="4" t="s">
        <v>1489</v>
      </c>
      <c r="J231" s="4" t="s">
        <v>1489</v>
      </c>
      <c r="K231" s="4" t="s">
        <v>11842</v>
      </c>
      <c r="L231" s="4" t="s">
        <v>11842</v>
      </c>
      <c r="M231" s="4">
        <v>1</v>
      </c>
      <c r="N231" s="4" t="s">
        <v>1358</v>
      </c>
      <c r="O231" s="4" t="s">
        <v>12595</v>
      </c>
      <c r="P231" s="4">
        <v>22</v>
      </c>
      <c r="Q231" s="4" t="s">
        <v>1490</v>
      </c>
      <c r="R231" s="4" t="s">
        <v>1491</v>
      </c>
      <c r="S231" s="4" t="s">
        <v>11964</v>
      </c>
      <c r="T231" s="4" t="s">
        <v>12166</v>
      </c>
      <c r="U231" s="4"/>
      <c r="V231" s="4" t="s">
        <v>1492</v>
      </c>
      <c r="W231" s="4" t="str">
        <f>"piechart: colorlist=""#00FF00,#FFFFFF,#C0C0C0,#FFFF00,#0000FF,#000080,#008080,#800000,#808000,#800080,#FF0000,#FF00FF"" valuelist="""&amp;AF231&amp;","&amp;AG231&amp;","&amp;AH231&amp;","&amp;AI231&amp;","&amp;AJ231&amp;","&amp;AK231&amp;","&amp;AL231&amp;","&amp;AM231&amp;","&amp;AN231&amp;","&amp;AO231&amp;","&amp;AP231&amp;","&amp;AQ231&amp;""""</f>
        <v>piechart: colorlist="#00FF00,#FFFFFF,#C0C0C0,#FFFF00,#0000FF,#000080,#008080,#800000,#808000,#800080,#FF0000,#FF00FF" valuelist="0,0,0,0,0,0,0,0,0,0,0,0"</v>
      </c>
      <c r="X231" s="4"/>
      <c r="Y231" s="4"/>
      <c r="Z231" s="4"/>
      <c r="AA231" s="4"/>
      <c r="AB231" s="4"/>
      <c r="AC231" s="4"/>
      <c r="AD231" s="4"/>
      <c r="AE231" s="4"/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0</v>
      </c>
      <c r="BK231" s="4">
        <v>0</v>
      </c>
      <c r="BL231" s="4">
        <v>0</v>
      </c>
      <c r="BM231" s="4">
        <v>0</v>
      </c>
      <c r="BN231" s="4">
        <v>0</v>
      </c>
      <c r="BO231" s="4">
        <v>0</v>
      </c>
      <c r="BP231" s="4">
        <v>1000000000</v>
      </c>
      <c r="BQ231" s="4">
        <v>0</v>
      </c>
      <c r="BR231" s="4">
        <v>0</v>
      </c>
      <c r="BS231" s="4">
        <v>0</v>
      </c>
      <c r="BT231" s="4">
        <v>0</v>
      </c>
      <c r="BU231" s="4">
        <v>0</v>
      </c>
      <c r="BV231" s="4">
        <v>0</v>
      </c>
      <c r="BW231" s="4">
        <v>0</v>
      </c>
    </row>
    <row r="232" spans="1:75" s="6" customFormat="1" ht="12.95" customHeight="1">
      <c r="A232" s="4">
        <v>2187</v>
      </c>
      <c r="B232" s="4" t="s">
        <v>1583</v>
      </c>
      <c r="C232" s="4" t="str">
        <f>IF(D232=0,"Standard only",INDEX($AR$1:$BW$1,1,MATCH(D232,AR232:BW232,0)))</f>
        <v>Standard only</v>
      </c>
      <c r="D232" s="4">
        <v>0</v>
      </c>
      <c r="E232" s="5">
        <v>3.5</v>
      </c>
      <c r="F232" s="4">
        <v>399.22782999999998</v>
      </c>
      <c r="G232" s="4">
        <v>5.54</v>
      </c>
      <c r="H232" s="4" t="s">
        <v>25</v>
      </c>
      <c r="I232" s="4" t="s">
        <v>1583</v>
      </c>
      <c r="J232" s="4" t="s">
        <v>1583</v>
      </c>
      <c r="K232" s="4" t="s">
        <v>11842</v>
      </c>
      <c r="L232" s="4" t="s">
        <v>11842</v>
      </c>
      <c r="M232" s="4">
        <v>1</v>
      </c>
      <c r="N232" s="4" t="s">
        <v>1358</v>
      </c>
      <c r="O232" s="4" t="s">
        <v>12595</v>
      </c>
      <c r="P232" s="4">
        <v>23</v>
      </c>
      <c r="Q232" s="4" t="s">
        <v>1584</v>
      </c>
      <c r="R232" s="4" t="s">
        <v>1585</v>
      </c>
      <c r="S232" s="4" t="s">
        <v>11989</v>
      </c>
      <c r="T232" s="4" t="s">
        <v>12211</v>
      </c>
      <c r="U232" s="4"/>
      <c r="V232" s="4" t="s">
        <v>1586</v>
      </c>
      <c r="W232" s="4" t="str">
        <f>"piechart: colorlist=""#00FF00,#FFFFFF,#C0C0C0,#FFFF00,#0000FF,#000080,#008080,#800000,#808000,#800080,#FF0000,#FF00FF"" valuelist="""&amp;AF232&amp;","&amp;AG232&amp;","&amp;AH232&amp;","&amp;AI232&amp;","&amp;AJ232&amp;","&amp;AK232&amp;","&amp;AL232&amp;","&amp;AM232&amp;","&amp;AN232&amp;","&amp;AO232&amp;","&amp;AP232&amp;","&amp;AQ232&amp;""""</f>
        <v>piechart: colorlist="#00FF00,#FFFFFF,#C0C0C0,#FFFF00,#0000FF,#000080,#008080,#800000,#808000,#800080,#FF0000,#FF00FF" valuelist="0,0,0,0,0,0,0,0,0,0,0,0"</v>
      </c>
      <c r="X232" s="4"/>
      <c r="Y232" s="4"/>
      <c r="Z232" s="4"/>
      <c r="AA232" s="4"/>
      <c r="AB232" s="4"/>
      <c r="AC232" s="4"/>
      <c r="AD232" s="4"/>
      <c r="AE232" s="4"/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0</v>
      </c>
      <c r="BK232" s="4">
        <v>0</v>
      </c>
      <c r="BL232" s="4">
        <v>0</v>
      </c>
      <c r="BM232" s="4">
        <v>0</v>
      </c>
      <c r="BN232" s="4">
        <v>0</v>
      </c>
      <c r="BO232" s="4">
        <v>0</v>
      </c>
      <c r="BP232" s="4">
        <v>1000000000</v>
      </c>
      <c r="BQ232" s="4">
        <v>0</v>
      </c>
      <c r="BR232" s="4">
        <v>0</v>
      </c>
      <c r="BS232" s="4">
        <v>0</v>
      </c>
      <c r="BT232" s="4">
        <v>0</v>
      </c>
      <c r="BU232" s="4">
        <v>0</v>
      </c>
      <c r="BV232" s="4">
        <v>0</v>
      </c>
      <c r="BW232" s="4">
        <v>0</v>
      </c>
    </row>
    <row r="233" spans="1:75" s="6" customFormat="1" ht="12.95" customHeight="1">
      <c r="A233" s="4">
        <v>2195</v>
      </c>
      <c r="B233" s="4" t="s">
        <v>1587</v>
      </c>
      <c r="C233" s="4" t="str">
        <f>IF(D233=0,"Standard only",INDEX($AR$1:$BW$1,1,MATCH(D233,AR233:BW233,0)))</f>
        <v>Standard only</v>
      </c>
      <c r="D233" s="4">
        <v>0</v>
      </c>
      <c r="E233" s="5">
        <v>3.5</v>
      </c>
      <c r="F233" s="4">
        <v>401.20710000000003</v>
      </c>
      <c r="G233" s="4">
        <v>3.89</v>
      </c>
      <c r="H233" s="4" t="s">
        <v>25</v>
      </c>
      <c r="I233" s="4" t="s">
        <v>1587</v>
      </c>
      <c r="J233" s="4" t="s">
        <v>1587</v>
      </c>
      <c r="K233" s="4" t="s">
        <v>11842</v>
      </c>
      <c r="L233" s="4" t="s">
        <v>11842</v>
      </c>
      <c r="M233" s="4">
        <v>1</v>
      </c>
      <c r="N233" s="4" t="s">
        <v>1358</v>
      </c>
      <c r="O233" s="4" t="s">
        <v>12595</v>
      </c>
      <c r="P233" s="4">
        <v>22</v>
      </c>
      <c r="Q233" s="4" t="s">
        <v>1588</v>
      </c>
      <c r="R233" s="4" t="s">
        <v>8759</v>
      </c>
      <c r="S233" s="4" t="s">
        <v>12007</v>
      </c>
      <c r="T233" s="4" t="s">
        <v>12243</v>
      </c>
      <c r="U233" s="4"/>
      <c r="V233" s="4" t="s">
        <v>1589</v>
      </c>
      <c r="W233" s="4" t="str">
        <f>"piechart: colorlist=""#00FF00,#FFFFFF,#C0C0C0,#FFFF00,#0000FF,#000080,#008080,#800000,#808000,#800080,#FF0000,#FF00FF"" valuelist="""&amp;AF233&amp;","&amp;AG233&amp;","&amp;AH233&amp;","&amp;AI233&amp;","&amp;AJ233&amp;","&amp;AK233&amp;","&amp;AL233&amp;","&amp;AM233&amp;","&amp;AN233&amp;","&amp;AO233&amp;","&amp;AP233&amp;","&amp;AQ233&amp;""""</f>
        <v>piechart: colorlist="#00FF00,#FFFFFF,#C0C0C0,#FFFF00,#0000FF,#000080,#008080,#800000,#808000,#800080,#FF0000,#FF00FF" valuelist="0,0,0,0,0,0,0,0,0,0,0,0"</v>
      </c>
      <c r="X233" s="4"/>
      <c r="Y233" s="4"/>
      <c r="Z233" s="4"/>
      <c r="AA233" s="4"/>
      <c r="AB233" s="4"/>
      <c r="AC233" s="4"/>
      <c r="AD233" s="4"/>
      <c r="AE233" s="4"/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0</v>
      </c>
      <c r="BK233" s="4">
        <v>0</v>
      </c>
      <c r="BL233" s="4">
        <v>0</v>
      </c>
      <c r="BM233" s="4">
        <v>0</v>
      </c>
      <c r="BN233" s="4">
        <v>0</v>
      </c>
      <c r="BO233" s="4">
        <v>0</v>
      </c>
      <c r="BP233" s="4">
        <v>1000000000</v>
      </c>
      <c r="BQ233" s="4">
        <v>0</v>
      </c>
      <c r="BR233" s="4">
        <v>0</v>
      </c>
      <c r="BS233" s="4">
        <v>0</v>
      </c>
      <c r="BT233" s="4">
        <v>0</v>
      </c>
      <c r="BU233" s="4">
        <v>0</v>
      </c>
      <c r="BV233" s="4">
        <v>0</v>
      </c>
      <c r="BW233" s="4">
        <v>0</v>
      </c>
    </row>
    <row r="234" spans="1:75" s="6" customFormat="1" ht="12.95" customHeight="1">
      <c r="A234" s="4">
        <v>2263</v>
      </c>
      <c r="B234" s="4" t="s">
        <v>1611</v>
      </c>
      <c r="C234" s="4" t="str">
        <f>IF(D234=0,"Standard only",INDEX($AR$1:$BW$1,1,MATCH(D234,AR234:BW234,0)))</f>
        <v>Standard only</v>
      </c>
      <c r="D234" s="4">
        <v>0</v>
      </c>
      <c r="E234" s="5">
        <v>3.5</v>
      </c>
      <c r="F234" s="4">
        <v>415.22275000000002</v>
      </c>
      <c r="G234" s="4">
        <v>4.26</v>
      </c>
      <c r="H234" s="4" t="s">
        <v>25</v>
      </c>
      <c r="I234" s="4" t="s">
        <v>1611</v>
      </c>
      <c r="J234" s="4" t="s">
        <v>1611</v>
      </c>
      <c r="K234" s="4" t="s">
        <v>11842</v>
      </c>
      <c r="L234" s="4" t="s">
        <v>11842</v>
      </c>
      <c r="M234" s="4">
        <v>1</v>
      </c>
      <c r="N234" s="4" t="s">
        <v>1358</v>
      </c>
      <c r="O234" s="4" t="s">
        <v>12595</v>
      </c>
      <c r="P234" s="4">
        <v>23</v>
      </c>
      <c r="Q234" s="4" t="s">
        <v>1612</v>
      </c>
      <c r="R234" s="4" t="s">
        <v>1613</v>
      </c>
      <c r="S234" s="4" t="s">
        <v>11904</v>
      </c>
      <c r="T234" s="4" t="s">
        <v>12067</v>
      </c>
      <c r="U234" s="4"/>
      <c r="V234" s="4" t="s">
        <v>1614</v>
      </c>
      <c r="W234" s="4" t="str">
        <f>"piechart: colorlist=""#00FF00,#FFFFFF,#C0C0C0,#FFFF00,#0000FF,#000080,#008080,#800000,#808000,#800080,#FF0000,#FF00FF"" valuelist="""&amp;AF234&amp;","&amp;AG234&amp;","&amp;AH234&amp;","&amp;AI234&amp;","&amp;AJ234&amp;","&amp;AK234&amp;","&amp;AL234&amp;","&amp;AM234&amp;","&amp;AN234&amp;","&amp;AO234&amp;","&amp;AP234&amp;","&amp;AQ234&amp;""""</f>
        <v>piechart: colorlist="#00FF00,#FFFFFF,#C0C0C0,#FFFF00,#0000FF,#000080,#008080,#800000,#808000,#800080,#FF0000,#FF00FF" valuelist="0,0,0,0,0,0,0,0,0,0,0,0"</v>
      </c>
      <c r="X234" s="4"/>
      <c r="Y234" s="4"/>
      <c r="Z234" s="4"/>
      <c r="AA234" s="4"/>
      <c r="AB234" s="4"/>
      <c r="AC234" s="4"/>
      <c r="AD234" s="4"/>
      <c r="AE234" s="4"/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0</v>
      </c>
      <c r="BK234" s="4">
        <v>0</v>
      </c>
      <c r="BL234" s="4">
        <v>0</v>
      </c>
      <c r="BM234" s="4">
        <v>0</v>
      </c>
      <c r="BN234" s="4">
        <v>0</v>
      </c>
      <c r="BO234" s="4">
        <v>0</v>
      </c>
      <c r="BP234" s="4">
        <v>1000000000</v>
      </c>
      <c r="BQ234" s="4">
        <v>0</v>
      </c>
      <c r="BR234" s="4">
        <v>0</v>
      </c>
      <c r="BS234" s="4">
        <v>0</v>
      </c>
      <c r="BT234" s="4">
        <v>0</v>
      </c>
      <c r="BU234" s="4">
        <v>0</v>
      </c>
      <c r="BV234" s="4">
        <v>0</v>
      </c>
      <c r="BW234" s="4">
        <v>0</v>
      </c>
    </row>
    <row r="235" spans="1:75" s="6" customFormat="1" ht="12.95" customHeight="1">
      <c r="A235" s="4">
        <v>1999</v>
      </c>
      <c r="B235" s="4" t="s">
        <v>1431</v>
      </c>
      <c r="C235" s="4" t="str">
        <f>IF(D235=0,"Standard only",INDEX($AR$1:$BW$1,1,MATCH(D235,AR235:BW235,0)))</f>
        <v>Standard only</v>
      </c>
      <c r="D235" s="4">
        <v>0</v>
      </c>
      <c r="E235" s="5">
        <v>3.5</v>
      </c>
      <c r="F235" s="4">
        <v>357.32643000000002</v>
      </c>
      <c r="G235" s="4">
        <v>3.35</v>
      </c>
      <c r="H235" s="4" t="s">
        <v>25</v>
      </c>
      <c r="I235" s="4" t="s">
        <v>1431</v>
      </c>
      <c r="J235" s="4" t="s">
        <v>1431</v>
      </c>
      <c r="K235" s="4" t="s">
        <v>11842</v>
      </c>
      <c r="L235" s="4" t="s">
        <v>11842</v>
      </c>
      <c r="M235" s="4">
        <v>1</v>
      </c>
      <c r="N235" s="4" t="s">
        <v>1433</v>
      </c>
      <c r="O235" s="4" t="s">
        <v>12595</v>
      </c>
      <c r="P235" s="4">
        <v>24</v>
      </c>
      <c r="Q235" s="4" t="s">
        <v>1432</v>
      </c>
      <c r="R235" s="4" t="s">
        <v>1434</v>
      </c>
      <c r="S235" s="4" t="s">
        <v>11926</v>
      </c>
      <c r="T235" s="4" t="s">
        <v>12102</v>
      </c>
      <c r="U235" s="4"/>
      <c r="V235" s="4" t="s">
        <v>1435</v>
      </c>
      <c r="W235" s="4" t="str">
        <f>"piechart: colorlist=""#00FF00,#FFFFFF,#C0C0C0,#FFFF00,#0000FF,#000080,#008080,#800000,#808000,#800080,#FF0000,#FF00FF"" valuelist="""&amp;AF235&amp;","&amp;AG235&amp;","&amp;AH235&amp;","&amp;AI235&amp;","&amp;AJ235&amp;","&amp;AK235&amp;","&amp;AL235&amp;","&amp;AM235&amp;","&amp;AN235&amp;","&amp;AO235&amp;","&amp;AP235&amp;","&amp;AQ235&amp;""""</f>
        <v>piechart: colorlist="#00FF00,#FFFFFF,#C0C0C0,#FFFF00,#0000FF,#000080,#008080,#800000,#808000,#800080,#FF0000,#FF00FF" valuelist="0,0,0,0,0,0,0,0,0,0,0,0"</v>
      </c>
      <c r="X235" s="4"/>
      <c r="Y235" s="4"/>
      <c r="Z235" s="4"/>
      <c r="AA235" s="4"/>
      <c r="AB235" s="4"/>
      <c r="AC235" s="4"/>
      <c r="AD235" s="4"/>
      <c r="AE235" s="4"/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0</v>
      </c>
      <c r="BK235" s="4">
        <v>0</v>
      </c>
      <c r="BL235" s="4">
        <v>0</v>
      </c>
      <c r="BM235" s="4">
        <v>0</v>
      </c>
      <c r="BN235" s="4">
        <v>0</v>
      </c>
      <c r="BO235" s="4">
        <v>0</v>
      </c>
      <c r="BP235" s="4">
        <v>1000000000</v>
      </c>
      <c r="BQ235" s="4">
        <v>0</v>
      </c>
      <c r="BR235" s="4">
        <v>0</v>
      </c>
      <c r="BS235" s="4">
        <v>0</v>
      </c>
      <c r="BT235" s="4">
        <v>0</v>
      </c>
      <c r="BU235" s="4">
        <v>0</v>
      </c>
      <c r="BV235" s="4">
        <v>0</v>
      </c>
      <c r="BW235" s="4">
        <v>0</v>
      </c>
    </row>
    <row r="236" spans="1:75" s="6" customFormat="1" ht="12.95" customHeight="1">
      <c r="A236" s="4">
        <v>1510</v>
      </c>
      <c r="B236" s="4" t="s">
        <v>1089</v>
      </c>
      <c r="C236" s="4" t="str">
        <f>IF(D236=0,"Standard only",INDEX($AR$1:$BW$1,1,MATCH(D236,AR236:BW236,0)))</f>
        <v>Standard only</v>
      </c>
      <c r="D236" s="4">
        <v>0</v>
      </c>
      <c r="E236" s="5">
        <v>3.5</v>
      </c>
      <c r="F236" s="4">
        <v>295.18049000000002</v>
      </c>
      <c r="G236" s="4">
        <v>3.09</v>
      </c>
      <c r="H236" s="4" t="s">
        <v>25</v>
      </c>
      <c r="I236" s="4" t="s">
        <v>1089</v>
      </c>
      <c r="J236" s="4" t="s">
        <v>1089</v>
      </c>
      <c r="K236" s="4" t="s">
        <v>11842</v>
      </c>
      <c r="L236" s="4" t="s">
        <v>11842</v>
      </c>
      <c r="M236" s="4">
        <v>1</v>
      </c>
      <c r="N236" s="4" t="s">
        <v>1090</v>
      </c>
      <c r="O236" s="4" t="s">
        <v>12595</v>
      </c>
      <c r="P236" s="4">
        <v>19</v>
      </c>
      <c r="Q236" s="4" t="s">
        <v>1085</v>
      </c>
      <c r="R236" s="4" t="s">
        <v>8715</v>
      </c>
      <c r="S236" s="4" t="s">
        <v>1098</v>
      </c>
      <c r="T236" s="4" t="s">
        <v>12099</v>
      </c>
      <c r="U236" s="4"/>
      <c r="V236" s="4" t="s">
        <v>1092</v>
      </c>
      <c r="W236" s="4" t="str">
        <f>"piechart: colorlist=""#00FF00,#FFFFFF,#C0C0C0,#FFFF00,#0000FF,#000080,#008080,#800000,#808000,#800080,#FF0000,#FF00FF"" valuelist="""&amp;AF236&amp;","&amp;AG236&amp;","&amp;AH236&amp;","&amp;AI236&amp;","&amp;AJ236&amp;","&amp;AK236&amp;","&amp;AL236&amp;","&amp;AM236&amp;","&amp;AN236&amp;","&amp;AO236&amp;","&amp;AP236&amp;","&amp;AQ236&amp;""""</f>
        <v>piechart: colorlist="#00FF00,#FFFFFF,#C0C0C0,#FFFF00,#0000FF,#000080,#008080,#800000,#808000,#800080,#FF0000,#FF00FF" valuelist="0,0,0,0,0,0,0,0,0,0,0,0"</v>
      </c>
      <c r="X236" s="4"/>
      <c r="Y236" s="4"/>
      <c r="Z236" s="4"/>
      <c r="AA236" s="4"/>
      <c r="AB236" s="4"/>
      <c r="AC236" s="4"/>
      <c r="AD236" s="4"/>
      <c r="AE236" s="4"/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  <c r="BH236" s="4">
        <v>0</v>
      </c>
      <c r="BI236" s="4">
        <v>0</v>
      </c>
      <c r="BJ236" s="4">
        <v>0</v>
      </c>
      <c r="BK236" s="4">
        <v>0</v>
      </c>
      <c r="BL236" s="4">
        <v>0</v>
      </c>
      <c r="BM236" s="4">
        <v>0</v>
      </c>
      <c r="BN236" s="4">
        <v>0</v>
      </c>
      <c r="BO236" s="4">
        <v>0</v>
      </c>
      <c r="BP236" s="4">
        <v>1000000000</v>
      </c>
      <c r="BQ236" s="4">
        <v>0</v>
      </c>
      <c r="BR236" s="4">
        <v>0</v>
      </c>
      <c r="BS236" s="4">
        <v>0</v>
      </c>
      <c r="BT236" s="4">
        <v>0</v>
      </c>
      <c r="BU236" s="4">
        <v>0</v>
      </c>
      <c r="BV236" s="4">
        <v>0</v>
      </c>
      <c r="BW236" s="4">
        <v>0</v>
      </c>
    </row>
    <row r="237" spans="1:75" s="6" customFormat="1" ht="12.95" customHeight="1">
      <c r="A237" s="4">
        <v>1512</v>
      </c>
      <c r="B237" s="4" t="s">
        <v>1097</v>
      </c>
      <c r="C237" s="4" t="str">
        <f>IF(D237=0,"Standard only",INDEX($AR$1:$BW$1,1,MATCH(D237,AR237:BW237,0)))</f>
        <v>Standard only</v>
      </c>
      <c r="D237" s="4">
        <v>0</v>
      </c>
      <c r="E237" s="5">
        <v>3.5</v>
      </c>
      <c r="F237" s="4">
        <v>295.18049000000002</v>
      </c>
      <c r="G237" s="4">
        <v>3.15</v>
      </c>
      <c r="H237" s="4" t="s">
        <v>25</v>
      </c>
      <c r="I237" s="4" t="s">
        <v>1097</v>
      </c>
      <c r="J237" s="4" t="s">
        <v>1097</v>
      </c>
      <c r="K237" s="4" t="s">
        <v>11842</v>
      </c>
      <c r="L237" s="4" t="s">
        <v>11842</v>
      </c>
      <c r="M237" s="4">
        <v>1</v>
      </c>
      <c r="N237" s="4" t="s">
        <v>1090</v>
      </c>
      <c r="O237" s="4" t="s">
        <v>12595</v>
      </c>
      <c r="P237" s="4">
        <v>19</v>
      </c>
      <c r="Q237" s="4" t="s">
        <v>1085</v>
      </c>
      <c r="R237" s="4" t="s">
        <v>8715</v>
      </c>
      <c r="S237" s="4" t="s">
        <v>1098</v>
      </c>
      <c r="T237" s="4" t="s">
        <v>12099</v>
      </c>
      <c r="U237" s="4"/>
      <c r="V237" s="4" t="s">
        <v>1099</v>
      </c>
      <c r="W237" s="4" t="str">
        <f>"piechart: colorlist=""#00FF00,#FFFFFF,#C0C0C0,#FFFF00,#0000FF,#000080,#008080,#800000,#808000,#800080,#FF0000,#FF00FF"" valuelist="""&amp;AF237&amp;","&amp;AG237&amp;","&amp;AH237&amp;","&amp;AI237&amp;","&amp;AJ237&amp;","&amp;AK237&amp;","&amp;AL237&amp;","&amp;AM237&amp;","&amp;AN237&amp;","&amp;AO237&amp;","&amp;AP237&amp;","&amp;AQ237&amp;""""</f>
        <v>piechart: colorlist="#00FF00,#FFFFFF,#C0C0C0,#FFFF00,#0000FF,#000080,#008080,#800000,#808000,#800080,#FF0000,#FF00FF" valuelist="0,0,0,0,0,0,0,0,0,0,0,0"</v>
      </c>
      <c r="X237" s="4"/>
      <c r="Y237" s="4"/>
      <c r="Z237" s="4"/>
      <c r="AA237" s="4"/>
      <c r="AB237" s="4"/>
      <c r="AC237" s="4"/>
      <c r="AD237" s="4"/>
      <c r="AE237" s="4"/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M237" s="4">
        <v>0</v>
      </c>
      <c r="BN237" s="4">
        <v>0</v>
      </c>
      <c r="BO237" s="4">
        <v>0</v>
      </c>
      <c r="BP237" s="4">
        <v>1000000000</v>
      </c>
      <c r="BQ237" s="4">
        <v>0</v>
      </c>
      <c r="BR237" s="4">
        <v>0</v>
      </c>
      <c r="BS237" s="4">
        <v>0</v>
      </c>
      <c r="BT237" s="4">
        <v>0</v>
      </c>
      <c r="BU237" s="4">
        <v>0</v>
      </c>
      <c r="BV237" s="4">
        <v>0</v>
      </c>
      <c r="BW237" s="4">
        <v>0</v>
      </c>
    </row>
    <row r="238" spans="1:75" s="6" customFormat="1" ht="12.95" customHeight="1">
      <c r="A238" s="4">
        <v>1753</v>
      </c>
      <c r="B238" s="4" t="s">
        <v>1268</v>
      </c>
      <c r="C238" s="4" t="str">
        <f>IF(D238=0,"Standard only",INDEX($AR$1:$BW$1,1,MATCH(D238,AR238:BW238,0)))</f>
        <v>Standard only</v>
      </c>
      <c r="D238" s="4">
        <v>0</v>
      </c>
      <c r="E238" s="5">
        <v>3.5</v>
      </c>
      <c r="F238" s="4">
        <v>325.19105000000002</v>
      </c>
      <c r="G238" s="4">
        <v>3.31</v>
      </c>
      <c r="H238" s="4" t="s">
        <v>25</v>
      </c>
      <c r="I238" s="4" t="s">
        <v>1268</v>
      </c>
      <c r="J238" s="4" t="s">
        <v>1268</v>
      </c>
      <c r="K238" s="4" t="s">
        <v>11842</v>
      </c>
      <c r="L238" s="4" t="s">
        <v>11842</v>
      </c>
      <c r="M238" s="4">
        <v>1</v>
      </c>
      <c r="N238" s="4" t="s">
        <v>1090</v>
      </c>
      <c r="O238" s="4" t="s">
        <v>12595</v>
      </c>
      <c r="P238" s="4">
        <v>20</v>
      </c>
      <c r="Q238" s="4" t="s">
        <v>1263</v>
      </c>
      <c r="R238" s="4" t="s">
        <v>1269</v>
      </c>
      <c r="S238" s="4" t="s">
        <v>12006</v>
      </c>
      <c r="T238" s="4" t="s">
        <v>12241</v>
      </c>
      <c r="U238" s="4"/>
      <c r="V238" s="4" t="s">
        <v>1270</v>
      </c>
      <c r="W238" s="4" t="str">
        <f>"piechart: colorlist=""#00FF00,#FFFFFF,#C0C0C0,#FFFF00,#0000FF,#000080,#008080,#800000,#808000,#800080,#FF0000,#FF00FF"" valuelist="""&amp;AF238&amp;","&amp;AG238&amp;","&amp;AH238&amp;","&amp;AI238&amp;","&amp;AJ238&amp;","&amp;AK238&amp;","&amp;AL238&amp;","&amp;AM238&amp;","&amp;AN238&amp;","&amp;AO238&amp;","&amp;AP238&amp;","&amp;AQ238&amp;""""</f>
        <v>piechart: colorlist="#00FF00,#FFFFFF,#C0C0C0,#FFFF00,#0000FF,#000080,#008080,#800000,#808000,#800080,#FF0000,#FF00FF" valuelist="0,0,0,0,0,0,0,0,0,0,0,0"</v>
      </c>
      <c r="X238" s="4"/>
      <c r="Y238" s="4"/>
      <c r="Z238" s="4"/>
      <c r="AA238" s="4"/>
      <c r="AB238" s="4"/>
      <c r="AC238" s="4"/>
      <c r="AD238" s="4"/>
      <c r="AE238" s="4"/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  <c r="BI238" s="4">
        <v>0</v>
      </c>
      <c r="BJ238" s="4">
        <v>0</v>
      </c>
      <c r="BK238" s="4">
        <v>0</v>
      </c>
      <c r="BL238" s="4">
        <v>0</v>
      </c>
      <c r="BM238" s="4">
        <v>0</v>
      </c>
      <c r="BN238" s="4">
        <v>0</v>
      </c>
      <c r="BO238" s="4">
        <v>0</v>
      </c>
      <c r="BP238" s="4">
        <v>1000000000</v>
      </c>
      <c r="BQ238" s="4">
        <v>0</v>
      </c>
      <c r="BR238" s="4">
        <v>0</v>
      </c>
      <c r="BS238" s="4">
        <v>0</v>
      </c>
      <c r="BT238" s="4">
        <v>0</v>
      </c>
      <c r="BU238" s="4">
        <v>0</v>
      </c>
      <c r="BV238" s="4">
        <v>0</v>
      </c>
      <c r="BW238" s="4">
        <v>0</v>
      </c>
    </row>
    <row r="239" spans="1:75" s="6" customFormat="1" ht="12.95" customHeight="1">
      <c r="A239" s="4">
        <v>3197</v>
      </c>
      <c r="B239" s="4" t="s">
        <v>2157</v>
      </c>
      <c r="C239" s="4" t="str">
        <f>IF(D239=0,"Standard only",INDEX($AR$1:$BW$1,1,MATCH(D239,AR239:BW239,0)))</f>
        <v>Standard only</v>
      </c>
      <c r="D239" s="4">
        <v>0</v>
      </c>
      <c r="E239" s="5">
        <v>3.5</v>
      </c>
      <c r="F239" s="4">
        <v>710.41099999999994</v>
      </c>
      <c r="G239" s="4">
        <v>4.6500000000000004</v>
      </c>
      <c r="H239" s="4" t="s">
        <v>25</v>
      </c>
      <c r="I239" s="4" t="s">
        <v>2157</v>
      </c>
      <c r="J239" s="4" t="s">
        <v>2157</v>
      </c>
      <c r="K239" s="4" t="s">
        <v>11842</v>
      </c>
      <c r="L239" s="4" t="s">
        <v>11842</v>
      </c>
      <c r="M239" s="4">
        <v>1</v>
      </c>
      <c r="N239" s="4" t="s">
        <v>2159</v>
      </c>
      <c r="O239" s="4" t="s">
        <v>12595</v>
      </c>
      <c r="P239" s="4">
        <v>37</v>
      </c>
      <c r="Q239" s="4" t="s">
        <v>2158</v>
      </c>
      <c r="R239" s="4" t="s">
        <v>2161</v>
      </c>
      <c r="S239" s="4" t="s">
        <v>2160</v>
      </c>
      <c r="T239" s="4" t="s">
        <v>12144</v>
      </c>
      <c r="U239" s="4"/>
      <c r="V239" s="4" t="s">
        <v>2162</v>
      </c>
      <c r="W239" s="4" t="str">
        <f>"piechart: colorlist=""#00FF00,#FFFFFF,#C0C0C0,#FFFF00,#0000FF,#000080,#008080,#800000,#808000,#800080,#FF0000,#FF00FF"" valuelist="""&amp;AF239&amp;","&amp;AG239&amp;","&amp;AH239&amp;","&amp;AI239&amp;","&amp;AJ239&amp;","&amp;AK239&amp;","&amp;AL239&amp;","&amp;AM239&amp;","&amp;AN239&amp;","&amp;AO239&amp;","&amp;AP239&amp;","&amp;AQ239&amp;""""</f>
        <v>piechart: colorlist="#00FF00,#FFFFFF,#C0C0C0,#FFFF00,#0000FF,#000080,#008080,#800000,#808000,#800080,#FF0000,#FF00FF" valuelist="0,0,0,0,0,0,0,0,0,0,0,0"</v>
      </c>
      <c r="X239" s="4"/>
      <c r="Y239" s="4"/>
      <c r="Z239" s="4"/>
      <c r="AA239" s="4"/>
      <c r="AB239" s="4"/>
      <c r="AC239" s="4"/>
      <c r="AD239" s="4"/>
      <c r="AE239" s="4"/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M239" s="4">
        <v>0</v>
      </c>
      <c r="BN239" s="4">
        <v>0</v>
      </c>
      <c r="BO239" s="4">
        <v>0</v>
      </c>
      <c r="BP239" s="4">
        <v>1000000000</v>
      </c>
      <c r="BQ239" s="4">
        <v>0</v>
      </c>
      <c r="BR239" s="4">
        <v>0</v>
      </c>
      <c r="BS239" s="4">
        <v>0</v>
      </c>
      <c r="BT239" s="4">
        <v>0</v>
      </c>
      <c r="BU239" s="4">
        <v>0</v>
      </c>
      <c r="BV239" s="4">
        <v>0</v>
      </c>
      <c r="BW239" s="4">
        <v>0</v>
      </c>
    </row>
    <row r="240" spans="1:75" s="6" customFormat="1" ht="12.95" customHeight="1">
      <c r="A240" s="4">
        <v>3267</v>
      </c>
      <c r="B240" s="4" t="s">
        <v>2184</v>
      </c>
      <c r="C240" s="4" t="str">
        <f>IF(D240=0,"Standard only",INDEX($AR$1:$BW$1,1,MATCH(D240,AR240:BW240,0)))</f>
        <v>Standard only</v>
      </c>
      <c r="D240" s="4">
        <v>0</v>
      </c>
      <c r="E240" s="5">
        <v>3.5</v>
      </c>
      <c r="F240" s="4">
        <v>752.42156999999997</v>
      </c>
      <c r="G240" s="4">
        <v>5.04</v>
      </c>
      <c r="H240" s="4" t="s">
        <v>25</v>
      </c>
      <c r="I240" s="4" t="s">
        <v>2184</v>
      </c>
      <c r="J240" s="4" t="s">
        <v>2184</v>
      </c>
      <c r="K240" s="4" t="s">
        <v>11842</v>
      </c>
      <c r="L240" s="4" t="s">
        <v>11842</v>
      </c>
      <c r="M240" s="4">
        <v>1</v>
      </c>
      <c r="N240" s="4" t="s">
        <v>2159</v>
      </c>
      <c r="O240" s="4" t="s">
        <v>12595</v>
      </c>
      <c r="P240" s="4">
        <v>39</v>
      </c>
      <c r="Q240" s="4" t="s">
        <v>2185</v>
      </c>
      <c r="R240" s="4" t="s">
        <v>2187</v>
      </c>
      <c r="S240" s="4" t="s">
        <v>2186</v>
      </c>
      <c r="T240" s="4" t="s">
        <v>12145</v>
      </c>
      <c r="U240" s="4"/>
      <c r="V240" s="4" t="s">
        <v>2188</v>
      </c>
      <c r="W240" s="4" t="str">
        <f>"piechart: colorlist=""#00FF00,#FFFFFF,#C0C0C0,#FFFF00,#0000FF,#000080,#008080,#800000,#808000,#800080,#FF0000,#FF00FF"" valuelist="""&amp;AF240&amp;","&amp;AG240&amp;","&amp;AH240&amp;","&amp;AI240&amp;","&amp;AJ240&amp;","&amp;AK240&amp;","&amp;AL240&amp;","&amp;AM240&amp;","&amp;AN240&amp;","&amp;AO240&amp;","&amp;AP240&amp;","&amp;AQ240&amp;""""</f>
        <v>piechart: colorlist="#00FF00,#FFFFFF,#C0C0C0,#FFFF00,#0000FF,#000080,#008080,#800000,#808000,#800080,#FF0000,#FF00FF" valuelist="0,0,0,0,0,0,0,0,0,0,0,0"</v>
      </c>
      <c r="X240" s="4"/>
      <c r="Y240" s="4"/>
      <c r="Z240" s="4"/>
      <c r="AA240" s="4"/>
      <c r="AB240" s="4"/>
      <c r="AC240" s="4"/>
      <c r="AD240" s="4"/>
      <c r="AE240" s="4"/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4">
        <v>0</v>
      </c>
      <c r="BH240" s="4">
        <v>0</v>
      </c>
      <c r="BI240" s="4">
        <v>0</v>
      </c>
      <c r="BJ240" s="4">
        <v>0</v>
      </c>
      <c r="BK240" s="4">
        <v>0</v>
      </c>
      <c r="BL240" s="4">
        <v>0</v>
      </c>
      <c r="BM240" s="4">
        <v>0</v>
      </c>
      <c r="BN240" s="4">
        <v>0</v>
      </c>
      <c r="BO240" s="4">
        <v>0</v>
      </c>
      <c r="BP240" s="4">
        <v>1000000000</v>
      </c>
      <c r="BQ240" s="4">
        <v>0</v>
      </c>
      <c r="BR240" s="4">
        <v>0</v>
      </c>
      <c r="BS240" s="4">
        <v>0</v>
      </c>
      <c r="BT240" s="4">
        <v>0</v>
      </c>
      <c r="BU240" s="4">
        <v>0</v>
      </c>
      <c r="BV240" s="4">
        <v>0</v>
      </c>
      <c r="BW240" s="4">
        <v>0</v>
      </c>
    </row>
    <row r="241" spans="1:75" s="6" customFormat="1" ht="12.95" customHeight="1">
      <c r="A241" s="4">
        <v>1085</v>
      </c>
      <c r="B241" s="4" t="s">
        <v>795</v>
      </c>
      <c r="C241" s="4" t="str">
        <f>IF(D241=0,"Standard only",INDEX($AR$1:$BW$1,1,MATCH(D241,AR241:BW241,0)))</f>
        <v>Standard only</v>
      </c>
      <c r="D241" s="4">
        <v>0</v>
      </c>
      <c r="E241" s="5">
        <v>3.5</v>
      </c>
      <c r="F241" s="4">
        <v>254.16516999999999</v>
      </c>
      <c r="G241" s="4">
        <v>2.37</v>
      </c>
      <c r="H241" s="4" t="s">
        <v>25</v>
      </c>
      <c r="I241" s="4" t="s">
        <v>795</v>
      </c>
      <c r="J241" s="4" t="s">
        <v>795</v>
      </c>
      <c r="K241" s="4" t="s">
        <v>11842</v>
      </c>
      <c r="L241" s="4" t="s">
        <v>11842</v>
      </c>
      <c r="M241" s="4">
        <v>1</v>
      </c>
      <c r="N241" s="4" t="s">
        <v>797</v>
      </c>
      <c r="O241" s="4" t="s">
        <v>12595</v>
      </c>
      <c r="P241" s="4">
        <v>16</v>
      </c>
      <c r="Q241" s="4" t="s">
        <v>796</v>
      </c>
      <c r="R241" s="4" t="s">
        <v>799</v>
      </c>
      <c r="S241" s="4" t="s">
        <v>798</v>
      </c>
      <c r="T241" s="4" t="s">
        <v>12079</v>
      </c>
      <c r="U241" s="4"/>
      <c r="V241" s="4" t="s">
        <v>800</v>
      </c>
      <c r="W241" s="4" t="str">
        <f>"piechart: colorlist=""#00FF00,#FFFFFF,#C0C0C0,#FFFF00,#0000FF,#000080,#008080,#800000,#808000,#800080,#FF0000,#FF00FF"" valuelist="""&amp;AF241&amp;","&amp;AG241&amp;","&amp;AH241&amp;","&amp;AI241&amp;","&amp;AJ241&amp;","&amp;AK241&amp;","&amp;AL241&amp;","&amp;AM241&amp;","&amp;AN241&amp;","&amp;AO241&amp;","&amp;AP241&amp;","&amp;AQ241&amp;""""</f>
        <v>piechart: colorlist="#00FF00,#FFFFFF,#C0C0C0,#FFFF00,#0000FF,#000080,#008080,#800000,#808000,#800080,#FF0000,#FF00FF" valuelist="0,0,0,0,0,0,0,0,0,0,0,0"</v>
      </c>
      <c r="X241" s="4"/>
      <c r="Y241" s="4"/>
      <c r="Z241" s="4"/>
      <c r="AA241" s="4"/>
      <c r="AB241" s="4"/>
      <c r="AC241" s="4"/>
      <c r="AD241" s="4"/>
      <c r="AE241" s="4"/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4">
        <v>0</v>
      </c>
      <c r="BH241" s="4">
        <v>0</v>
      </c>
      <c r="BI241" s="4">
        <v>0</v>
      </c>
      <c r="BJ241" s="4">
        <v>0</v>
      </c>
      <c r="BK241" s="4">
        <v>0</v>
      </c>
      <c r="BL241" s="4">
        <v>0</v>
      </c>
      <c r="BM241" s="4">
        <v>0</v>
      </c>
      <c r="BN241" s="4">
        <v>0</v>
      </c>
      <c r="BO241" s="4">
        <v>0</v>
      </c>
      <c r="BP241" s="4">
        <v>1000000000</v>
      </c>
      <c r="BQ241" s="4">
        <v>0</v>
      </c>
      <c r="BR241" s="4">
        <v>0</v>
      </c>
      <c r="BS241" s="4">
        <v>0</v>
      </c>
      <c r="BT241" s="4">
        <v>0</v>
      </c>
      <c r="BU241" s="4">
        <v>0</v>
      </c>
      <c r="BV241" s="4">
        <v>0</v>
      </c>
      <c r="BW241" s="4">
        <v>0</v>
      </c>
    </row>
    <row r="242" spans="1:75" s="6" customFormat="1" ht="12.95" customHeight="1">
      <c r="A242" s="4">
        <v>1865</v>
      </c>
      <c r="B242" s="4" t="s">
        <v>1350</v>
      </c>
      <c r="C242" s="4" t="str">
        <f>IF(D242=0,"Standard only",INDEX($AR$1:$BW$1,1,MATCH(D242,AR242:BW242,0)))</f>
        <v>Standard only</v>
      </c>
      <c r="D242" s="4">
        <v>0</v>
      </c>
      <c r="E242" s="5">
        <v>3.5</v>
      </c>
      <c r="F242" s="4">
        <v>340.15433000000002</v>
      </c>
      <c r="G242" s="4">
        <v>4.49</v>
      </c>
      <c r="H242" s="4" t="s">
        <v>25</v>
      </c>
      <c r="I242" s="4" t="s">
        <v>1350</v>
      </c>
      <c r="J242" s="4" t="s">
        <v>1350</v>
      </c>
      <c r="K242" s="4" t="s">
        <v>11842</v>
      </c>
      <c r="L242" s="4" t="s">
        <v>11842</v>
      </c>
      <c r="M242" s="4">
        <v>1</v>
      </c>
      <c r="N242" s="4" t="s">
        <v>1351</v>
      </c>
      <c r="O242" s="4" t="s">
        <v>12595</v>
      </c>
      <c r="P242" s="4">
        <v>20</v>
      </c>
      <c r="Q242" s="4" t="s">
        <v>1348</v>
      </c>
      <c r="R242" s="4" t="s">
        <v>1353</v>
      </c>
      <c r="S242" s="4" t="s">
        <v>1352</v>
      </c>
      <c r="T242" s="4" t="s">
        <v>12224</v>
      </c>
      <c r="U242" s="4"/>
      <c r="V242" s="4" t="s">
        <v>1355</v>
      </c>
      <c r="W242" s="4" t="str">
        <f>"piechart: colorlist=""#00FF00,#FFFFFF,#C0C0C0,#FFFF00,#0000FF,#000080,#008080,#800000,#808000,#800080,#FF0000,#FF00FF"" valuelist="""&amp;AF242&amp;","&amp;AG242&amp;","&amp;AH242&amp;","&amp;AI242&amp;","&amp;AJ242&amp;","&amp;AK242&amp;","&amp;AL242&amp;","&amp;AM242&amp;","&amp;AN242&amp;","&amp;AO242&amp;","&amp;AP242&amp;","&amp;AQ242&amp;""""</f>
        <v>piechart: colorlist="#00FF00,#FFFFFF,#C0C0C0,#FFFF00,#0000FF,#000080,#008080,#800000,#808000,#800080,#FF0000,#FF00FF" valuelist="0,0,0,0,0,0,0,0,0,0,0,0"</v>
      </c>
      <c r="X242" s="4"/>
      <c r="Y242" s="4"/>
      <c r="Z242" s="4"/>
      <c r="AA242" s="4"/>
      <c r="AB242" s="4"/>
      <c r="AC242" s="4"/>
      <c r="AD242" s="4"/>
      <c r="AE242" s="4"/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4">
        <v>0</v>
      </c>
      <c r="BH242" s="4">
        <v>0</v>
      </c>
      <c r="BI242" s="4">
        <v>0</v>
      </c>
      <c r="BJ242" s="4">
        <v>0</v>
      </c>
      <c r="BK242" s="4">
        <v>0</v>
      </c>
      <c r="BL242" s="4">
        <v>0</v>
      </c>
      <c r="BM242" s="4">
        <v>0</v>
      </c>
      <c r="BN242" s="4">
        <v>0</v>
      </c>
      <c r="BO242" s="4">
        <v>0</v>
      </c>
      <c r="BP242" s="4">
        <v>1000000000</v>
      </c>
      <c r="BQ242" s="4">
        <v>0</v>
      </c>
      <c r="BR242" s="4">
        <v>0</v>
      </c>
      <c r="BS242" s="4">
        <v>0</v>
      </c>
      <c r="BT242" s="4">
        <v>0</v>
      </c>
      <c r="BU242" s="4">
        <v>0</v>
      </c>
      <c r="BV242" s="4">
        <v>0</v>
      </c>
      <c r="BW242" s="4">
        <v>0</v>
      </c>
    </row>
    <row r="243" spans="1:75" s="6" customFormat="1" ht="12.95" customHeight="1">
      <c r="A243" s="4">
        <v>2002</v>
      </c>
      <c r="B243" s="4" t="s">
        <v>1436</v>
      </c>
      <c r="C243" s="4" t="str">
        <f>IF(D243=0,"Standard only",INDEX($AR$1:$BW$1,1,MATCH(D243,AR243:BW243,0)))</f>
        <v>Standard only</v>
      </c>
      <c r="D243" s="4">
        <v>0</v>
      </c>
      <c r="E243" s="5">
        <v>3.5</v>
      </c>
      <c r="F243" s="4">
        <v>358.20128</v>
      </c>
      <c r="G243" s="4">
        <v>4.26</v>
      </c>
      <c r="H243" s="4" t="s">
        <v>25</v>
      </c>
      <c r="I243" s="4" t="s">
        <v>1436</v>
      </c>
      <c r="J243" s="4" t="s">
        <v>1436</v>
      </c>
      <c r="K243" s="4" t="s">
        <v>11842</v>
      </c>
      <c r="L243" s="4" t="s">
        <v>11842</v>
      </c>
      <c r="M243" s="4">
        <v>1</v>
      </c>
      <c r="N243" s="4" t="s">
        <v>1351</v>
      </c>
      <c r="O243" s="4" t="s">
        <v>12595</v>
      </c>
      <c r="P243" s="4">
        <v>21</v>
      </c>
      <c r="Q243" s="4" t="s">
        <v>1437</v>
      </c>
      <c r="R243" s="4" t="s">
        <v>8745</v>
      </c>
      <c r="S243" s="4" t="s">
        <v>1438</v>
      </c>
      <c r="T243" s="4" t="s">
        <v>12200</v>
      </c>
      <c r="U243" s="4"/>
      <c r="V243" s="4" t="s">
        <v>1439</v>
      </c>
      <c r="W243" s="4" t="str">
        <f>"piechart: colorlist=""#00FF00,#FFFFFF,#C0C0C0,#FFFF00,#0000FF,#000080,#008080,#800000,#808000,#800080,#FF0000,#FF00FF"" valuelist="""&amp;AF243&amp;","&amp;AG243&amp;","&amp;AH243&amp;","&amp;AI243&amp;","&amp;AJ243&amp;","&amp;AK243&amp;","&amp;AL243&amp;","&amp;AM243&amp;","&amp;AN243&amp;","&amp;AO243&amp;","&amp;AP243&amp;","&amp;AQ243&amp;""""</f>
        <v>piechart: colorlist="#00FF00,#FFFFFF,#C0C0C0,#FFFF00,#0000FF,#000080,#008080,#800000,#808000,#800080,#FF0000,#FF00FF" valuelist="0,0,0,0,0,0,0,0,0,0,0,0"</v>
      </c>
      <c r="X243" s="4"/>
      <c r="Y243" s="4"/>
      <c r="Z243" s="4"/>
      <c r="AA243" s="4"/>
      <c r="AB243" s="4"/>
      <c r="AC243" s="4"/>
      <c r="AD243" s="4"/>
      <c r="AE243" s="4"/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  <c r="BH243" s="4">
        <v>0</v>
      </c>
      <c r="BI243" s="4">
        <v>0</v>
      </c>
      <c r="BJ243" s="4">
        <v>0</v>
      </c>
      <c r="BK243" s="4">
        <v>0</v>
      </c>
      <c r="BL243" s="4">
        <v>0</v>
      </c>
      <c r="BM243" s="4">
        <v>0</v>
      </c>
      <c r="BN243" s="4">
        <v>0</v>
      </c>
      <c r="BO243" s="4">
        <v>0</v>
      </c>
      <c r="BP243" s="4">
        <v>1000000000</v>
      </c>
      <c r="BQ243" s="4">
        <v>0</v>
      </c>
      <c r="BR243" s="4">
        <v>0</v>
      </c>
      <c r="BS243" s="4">
        <v>0</v>
      </c>
      <c r="BT243" s="4">
        <v>0</v>
      </c>
      <c r="BU243" s="4">
        <v>0</v>
      </c>
      <c r="BV243" s="4">
        <v>0</v>
      </c>
      <c r="BW243" s="4">
        <v>0</v>
      </c>
    </row>
    <row r="244" spans="1:75" s="6" customFormat="1" ht="12.95" customHeight="1">
      <c r="A244" s="4">
        <v>1787</v>
      </c>
      <c r="B244" s="4" t="s">
        <v>1294</v>
      </c>
      <c r="C244" s="4" t="str">
        <f>IF(D244=0,"Standard only",INDEX($AR$1:$BW$1,1,MATCH(D244,AR244:BW244,0)))</f>
        <v>Standard only</v>
      </c>
      <c r="D244" s="4">
        <v>0</v>
      </c>
      <c r="E244" s="5">
        <v>3.5</v>
      </c>
      <c r="F244" s="4">
        <v>330.20636999999999</v>
      </c>
      <c r="G244" s="4">
        <v>3.07</v>
      </c>
      <c r="H244" s="4" t="s">
        <v>25</v>
      </c>
      <c r="I244" s="4" t="s">
        <v>1294</v>
      </c>
      <c r="J244" s="4" t="s">
        <v>1294</v>
      </c>
      <c r="K244" s="4" t="s">
        <v>11842</v>
      </c>
      <c r="L244" s="4" t="s">
        <v>11842</v>
      </c>
      <c r="M244" s="4">
        <v>1</v>
      </c>
      <c r="N244" s="4" t="s">
        <v>1296</v>
      </c>
      <c r="O244" s="4" t="s">
        <v>12595</v>
      </c>
      <c r="P244" s="4">
        <v>20</v>
      </c>
      <c r="Q244" s="4" t="s">
        <v>1295</v>
      </c>
      <c r="R244" s="4" t="s">
        <v>1298</v>
      </c>
      <c r="S244" s="4" t="s">
        <v>1297</v>
      </c>
      <c r="T244" s="4" t="s">
        <v>12164</v>
      </c>
      <c r="U244" s="4"/>
      <c r="V244" s="4" t="s">
        <v>1299</v>
      </c>
      <c r="W244" s="4" t="str">
        <f>"piechart: colorlist=""#00FF00,#FFFFFF,#C0C0C0,#FFFF00,#0000FF,#000080,#008080,#800000,#808000,#800080,#FF0000,#FF00FF"" valuelist="""&amp;AF244&amp;","&amp;AG244&amp;","&amp;AH244&amp;","&amp;AI244&amp;","&amp;AJ244&amp;","&amp;AK244&amp;","&amp;AL244&amp;","&amp;AM244&amp;","&amp;AN244&amp;","&amp;AO244&amp;","&amp;AP244&amp;","&amp;AQ244&amp;""""</f>
        <v>piechart: colorlist="#00FF00,#FFFFFF,#C0C0C0,#FFFF00,#0000FF,#000080,#008080,#800000,#808000,#800080,#FF0000,#FF00FF" valuelist="0,0,0,0,0,0,0,0,0,0,0,0"</v>
      </c>
      <c r="X244" s="4"/>
      <c r="Y244" s="4"/>
      <c r="Z244" s="4"/>
      <c r="AA244" s="4"/>
      <c r="AB244" s="4"/>
      <c r="AC244" s="4"/>
      <c r="AD244" s="4"/>
      <c r="AE244" s="4"/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4">
        <v>0</v>
      </c>
      <c r="BH244" s="4">
        <v>0</v>
      </c>
      <c r="BI244" s="4">
        <v>0</v>
      </c>
      <c r="BJ244" s="4">
        <v>0</v>
      </c>
      <c r="BK244" s="4">
        <v>0</v>
      </c>
      <c r="BL244" s="4">
        <v>0</v>
      </c>
      <c r="BM244" s="4">
        <v>0</v>
      </c>
      <c r="BN244" s="4">
        <v>0</v>
      </c>
      <c r="BO244" s="4">
        <v>0</v>
      </c>
      <c r="BP244" s="4">
        <v>1000000000</v>
      </c>
      <c r="BQ244" s="4">
        <v>0</v>
      </c>
      <c r="BR244" s="4">
        <v>0</v>
      </c>
      <c r="BS244" s="4">
        <v>0</v>
      </c>
      <c r="BT244" s="4">
        <v>0</v>
      </c>
      <c r="BU244" s="4">
        <v>0</v>
      </c>
      <c r="BV244" s="4">
        <v>0</v>
      </c>
      <c r="BW244" s="4">
        <v>0</v>
      </c>
    </row>
    <row r="245" spans="1:75" s="6" customFormat="1" ht="12.95" customHeight="1">
      <c r="A245" s="4">
        <v>2138</v>
      </c>
      <c r="B245" s="4" t="s">
        <v>1548</v>
      </c>
      <c r="C245" s="4" t="str">
        <f>IF(D245=0,"Standard only",INDEX($AR$1:$BW$1,1,MATCH(D245,AR245:BW245,0)))</f>
        <v>Standard only</v>
      </c>
      <c r="D245" s="4">
        <v>0</v>
      </c>
      <c r="E245" s="5">
        <v>3.5</v>
      </c>
      <c r="F245" s="4">
        <v>388.21185000000003</v>
      </c>
      <c r="G245" s="4">
        <v>3.03</v>
      </c>
      <c r="H245" s="4" t="s">
        <v>25</v>
      </c>
      <c r="I245" s="4" t="s">
        <v>1548</v>
      </c>
      <c r="J245" s="4" t="s">
        <v>1548</v>
      </c>
      <c r="K245" s="4" t="s">
        <v>11842</v>
      </c>
      <c r="L245" s="4" t="s">
        <v>11842</v>
      </c>
      <c r="M245" s="4">
        <v>1</v>
      </c>
      <c r="N245" s="4" t="s">
        <v>1296</v>
      </c>
      <c r="O245" s="4" t="s">
        <v>12595</v>
      </c>
      <c r="P245" s="4">
        <v>22</v>
      </c>
      <c r="Q245" s="4" t="s">
        <v>1549</v>
      </c>
      <c r="R245" s="4" t="s">
        <v>1550</v>
      </c>
      <c r="S245" s="4" t="s">
        <v>11959</v>
      </c>
      <c r="T245" s="4" t="s">
        <v>12156</v>
      </c>
      <c r="U245" s="4"/>
      <c r="V245" s="4" t="s">
        <v>1551</v>
      </c>
      <c r="W245" s="4" t="str">
        <f>"piechart: colorlist=""#00FF00,#FFFFFF,#C0C0C0,#FFFF00,#0000FF,#000080,#008080,#800000,#808000,#800080,#FF0000,#FF00FF"" valuelist="""&amp;AF245&amp;","&amp;AG245&amp;","&amp;AH245&amp;","&amp;AI245&amp;","&amp;AJ245&amp;","&amp;AK245&amp;","&amp;AL245&amp;","&amp;AM245&amp;","&amp;AN245&amp;","&amp;AO245&amp;","&amp;AP245&amp;","&amp;AQ245&amp;""""</f>
        <v>piechart: colorlist="#00FF00,#FFFFFF,#C0C0C0,#FFFF00,#0000FF,#000080,#008080,#800000,#808000,#800080,#FF0000,#FF00FF" valuelist="0,0,0,0,0,0,0,0,0,0,0,0"</v>
      </c>
      <c r="X245" s="4"/>
      <c r="Y245" s="4"/>
      <c r="Z245" s="4"/>
      <c r="AA245" s="4"/>
      <c r="AB245" s="4"/>
      <c r="AC245" s="4"/>
      <c r="AD245" s="4"/>
      <c r="AE245" s="4"/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  <c r="BH245" s="4">
        <v>0</v>
      </c>
      <c r="BI245" s="4">
        <v>0</v>
      </c>
      <c r="BJ245" s="4">
        <v>0</v>
      </c>
      <c r="BK245" s="4">
        <v>0</v>
      </c>
      <c r="BL245" s="4">
        <v>0</v>
      </c>
      <c r="BM245" s="4">
        <v>0</v>
      </c>
      <c r="BN245" s="4">
        <v>0</v>
      </c>
      <c r="BO245" s="4">
        <v>0</v>
      </c>
      <c r="BP245" s="4">
        <v>1000000000</v>
      </c>
      <c r="BQ245" s="4">
        <v>0</v>
      </c>
      <c r="BR245" s="4">
        <v>0</v>
      </c>
      <c r="BS245" s="4">
        <v>0</v>
      </c>
      <c r="BT245" s="4">
        <v>0</v>
      </c>
      <c r="BU245" s="4">
        <v>0</v>
      </c>
      <c r="BV245" s="4">
        <v>0</v>
      </c>
      <c r="BW245" s="4">
        <v>0</v>
      </c>
    </row>
    <row r="246" spans="1:75" s="6" customFormat="1" ht="12.95" customHeight="1">
      <c r="A246" s="4">
        <v>1861</v>
      </c>
      <c r="B246" s="4" t="s">
        <v>1342</v>
      </c>
      <c r="C246" s="4" t="str">
        <f>IF(D246=0,"Standard only",INDEX($AR$1:$BW$1,1,MATCH(D246,AR246:BW246,0)))</f>
        <v>Standard only</v>
      </c>
      <c r="D246" s="4">
        <v>0</v>
      </c>
      <c r="E246" s="5">
        <v>3.5</v>
      </c>
      <c r="F246" s="4">
        <v>339.20670000000001</v>
      </c>
      <c r="G246" s="4">
        <v>4.24</v>
      </c>
      <c r="H246" s="4" t="s">
        <v>25</v>
      </c>
      <c r="I246" s="4" t="s">
        <v>1342</v>
      </c>
      <c r="J246" s="4" t="s">
        <v>1342</v>
      </c>
      <c r="K246" s="4" t="s">
        <v>11842</v>
      </c>
      <c r="L246" s="4" t="s">
        <v>11842</v>
      </c>
      <c r="M246" s="4">
        <v>1</v>
      </c>
      <c r="N246" s="4" t="s">
        <v>1343</v>
      </c>
      <c r="O246" s="4" t="s">
        <v>12595</v>
      </c>
      <c r="P246" s="4">
        <v>21</v>
      </c>
      <c r="Q246" s="4" t="s">
        <v>1338</v>
      </c>
      <c r="R246" s="4" t="s">
        <v>1345</v>
      </c>
      <c r="S246" s="4" t="s">
        <v>1344</v>
      </c>
      <c r="T246" s="4" t="s">
        <v>12236</v>
      </c>
      <c r="U246" s="4"/>
      <c r="V246" s="4" t="s">
        <v>1346</v>
      </c>
      <c r="W246" s="4" t="str">
        <f>"piechart: colorlist=""#00FF00,#FFFFFF,#C0C0C0,#FFFF00,#0000FF,#000080,#008080,#800000,#808000,#800080,#FF0000,#FF00FF"" valuelist="""&amp;AF246&amp;","&amp;AG246&amp;","&amp;AH246&amp;","&amp;AI246&amp;","&amp;AJ246&amp;","&amp;AK246&amp;","&amp;AL246&amp;","&amp;AM246&amp;","&amp;AN246&amp;","&amp;AO246&amp;","&amp;AP246&amp;","&amp;AQ246&amp;""""</f>
        <v>piechart: colorlist="#00FF00,#FFFFFF,#C0C0C0,#FFFF00,#0000FF,#000080,#008080,#800000,#808000,#800080,#FF0000,#FF00FF" valuelist="0,0,0,0,0,0,0,0,0,0,0,0"</v>
      </c>
      <c r="X246" s="4"/>
      <c r="Y246" s="4"/>
      <c r="Z246" s="4"/>
      <c r="AA246" s="4"/>
      <c r="AB246" s="4"/>
      <c r="AC246" s="4"/>
      <c r="AD246" s="4"/>
      <c r="AE246" s="4"/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0</v>
      </c>
      <c r="BH246" s="4">
        <v>0</v>
      </c>
      <c r="BI246" s="4">
        <v>0</v>
      </c>
      <c r="BJ246" s="4">
        <v>0</v>
      </c>
      <c r="BK246" s="4">
        <v>0</v>
      </c>
      <c r="BL246" s="4">
        <v>0</v>
      </c>
      <c r="BM246" s="4">
        <v>0</v>
      </c>
      <c r="BN246" s="4">
        <v>0</v>
      </c>
      <c r="BO246" s="4">
        <v>0</v>
      </c>
      <c r="BP246" s="4">
        <v>1000000000</v>
      </c>
      <c r="BQ246" s="4">
        <v>0</v>
      </c>
      <c r="BR246" s="4">
        <v>0</v>
      </c>
      <c r="BS246" s="4">
        <v>0</v>
      </c>
      <c r="BT246" s="4">
        <v>0</v>
      </c>
      <c r="BU246" s="4">
        <v>0</v>
      </c>
      <c r="BV246" s="4">
        <v>0</v>
      </c>
      <c r="BW246" s="4">
        <v>0</v>
      </c>
    </row>
    <row r="247" spans="1:75" s="6" customFormat="1" ht="12.95" customHeight="1">
      <c r="A247" s="4">
        <v>3209</v>
      </c>
      <c r="B247" s="4" t="s">
        <v>2163</v>
      </c>
      <c r="C247" s="4" t="str">
        <f>IF(D247=0,"Standard only",INDEX($AR$1:$BW$1,1,MATCH(D247,AR247:BW247,0)))</f>
        <v>Standard only</v>
      </c>
      <c r="D247" s="4">
        <v>0</v>
      </c>
      <c r="E247" s="5">
        <v>3.5</v>
      </c>
      <c r="F247" s="4">
        <v>717.36465999999996</v>
      </c>
      <c r="G247" s="4">
        <v>5.79</v>
      </c>
      <c r="H247" s="4" t="s">
        <v>25</v>
      </c>
      <c r="I247" s="4" t="s">
        <v>2163</v>
      </c>
      <c r="J247" s="4" t="s">
        <v>2163</v>
      </c>
      <c r="K247" s="4" t="s">
        <v>11842</v>
      </c>
      <c r="L247" s="4" t="s">
        <v>11842</v>
      </c>
      <c r="M247" s="4">
        <v>1</v>
      </c>
      <c r="N247" s="4" t="s">
        <v>1343</v>
      </c>
      <c r="O247" s="4" t="s">
        <v>12595</v>
      </c>
      <c r="P247" s="4">
        <v>43</v>
      </c>
      <c r="Q247" s="4" t="s">
        <v>2164</v>
      </c>
      <c r="R247" s="4" t="s">
        <v>8797</v>
      </c>
      <c r="S247" s="4" t="s">
        <v>2165</v>
      </c>
      <c r="T247" s="4" t="s">
        <v>12260</v>
      </c>
      <c r="U247" s="4"/>
      <c r="V247" s="4" t="s">
        <v>2166</v>
      </c>
      <c r="W247" s="4" t="str">
        <f>"piechart: colorlist=""#00FF00,#FFFFFF,#C0C0C0,#FFFF00,#0000FF,#000080,#008080,#800000,#808000,#800080,#FF0000,#FF00FF"" valuelist="""&amp;AF247&amp;","&amp;AG247&amp;","&amp;AH247&amp;","&amp;AI247&amp;","&amp;AJ247&amp;","&amp;AK247&amp;","&amp;AL247&amp;","&amp;AM247&amp;","&amp;AN247&amp;","&amp;AO247&amp;","&amp;AP247&amp;","&amp;AQ247&amp;""""</f>
        <v>piechart: colorlist="#00FF00,#FFFFFF,#C0C0C0,#FFFF00,#0000FF,#000080,#008080,#800000,#808000,#800080,#FF0000,#FF00FF" valuelist="0,0,0,0,0,0,0,0,0,0,0,0"</v>
      </c>
      <c r="X247" s="4"/>
      <c r="Y247" s="4"/>
      <c r="Z247" s="4"/>
      <c r="AA247" s="4"/>
      <c r="AB247" s="4"/>
      <c r="AC247" s="4"/>
      <c r="AD247" s="4"/>
      <c r="AE247" s="4"/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4">
        <v>0</v>
      </c>
      <c r="BH247" s="4">
        <v>0</v>
      </c>
      <c r="BI247" s="4">
        <v>0</v>
      </c>
      <c r="BJ247" s="4">
        <v>0</v>
      </c>
      <c r="BK247" s="4">
        <v>0</v>
      </c>
      <c r="BL247" s="4">
        <v>0</v>
      </c>
      <c r="BM247" s="4">
        <v>0</v>
      </c>
      <c r="BN247" s="4">
        <v>0</v>
      </c>
      <c r="BO247" s="4">
        <v>0</v>
      </c>
      <c r="BP247" s="4">
        <v>1000000000</v>
      </c>
      <c r="BQ247" s="4">
        <v>0</v>
      </c>
      <c r="BR247" s="4">
        <v>0</v>
      </c>
      <c r="BS247" s="4">
        <v>0</v>
      </c>
      <c r="BT247" s="4">
        <v>0</v>
      </c>
      <c r="BU247" s="4">
        <v>0</v>
      </c>
      <c r="BV247" s="4">
        <v>0</v>
      </c>
      <c r="BW247" s="4">
        <v>0</v>
      </c>
    </row>
    <row r="248" spans="1:75" s="6" customFormat="1" ht="12.95" customHeight="1">
      <c r="A248" s="4">
        <v>1860</v>
      </c>
      <c r="B248" s="4" t="s">
        <v>1337</v>
      </c>
      <c r="C248" s="4" t="str">
        <f>IF(D248=0,"Standard only",INDEX($AR$1:$BW$1,1,MATCH(D248,AR248:BW248,0)))</f>
        <v>Standard only</v>
      </c>
      <c r="D248" s="4">
        <v>0</v>
      </c>
      <c r="E248" s="5">
        <v>3.5</v>
      </c>
      <c r="F248" s="4">
        <v>339.20670000000001</v>
      </c>
      <c r="G248" s="4">
        <v>3.92</v>
      </c>
      <c r="H248" s="4" t="s">
        <v>25</v>
      </c>
      <c r="I248" s="4" t="s">
        <v>1337</v>
      </c>
      <c r="J248" s="4" t="s">
        <v>1337</v>
      </c>
      <c r="K248" s="4" t="s">
        <v>11842</v>
      </c>
      <c r="L248" s="4" t="s">
        <v>11842</v>
      </c>
      <c r="M248" s="4">
        <v>1</v>
      </c>
      <c r="N248" s="4" t="s">
        <v>1339</v>
      </c>
      <c r="O248" s="4" t="s">
        <v>12595</v>
      </c>
      <c r="P248" s="4">
        <v>21</v>
      </c>
      <c r="Q248" s="4" t="s">
        <v>1338</v>
      </c>
      <c r="R248" s="4" t="s">
        <v>1340</v>
      </c>
      <c r="S248" s="4" t="s">
        <v>11980</v>
      </c>
      <c r="T248" s="4" t="s">
        <v>12196</v>
      </c>
      <c r="U248" s="4"/>
      <c r="V248" s="4" t="s">
        <v>1341</v>
      </c>
      <c r="W248" s="4" t="str">
        <f>"piechart: colorlist=""#00FF00,#FFFFFF,#C0C0C0,#FFFF00,#0000FF,#000080,#008080,#800000,#808000,#800080,#FF0000,#FF00FF"" valuelist="""&amp;AF248&amp;","&amp;AG248&amp;","&amp;AH248&amp;","&amp;AI248&amp;","&amp;AJ248&amp;","&amp;AK248&amp;","&amp;AL248&amp;","&amp;AM248&amp;","&amp;AN248&amp;","&amp;AO248&amp;","&amp;AP248&amp;","&amp;AQ248&amp;""""</f>
        <v>piechart: colorlist="#00FF00,#FFFFFF,#C0C0C0,#FFFF00,#0000FF,#000080,#008080,#800000,#808000,#800080,#FF0000,#FF00FF" valuelist="0,0,0,0,0,0,0,0,0,0,0,0"</v>
      </c>
      <c r="X248" s="4"/>
      <c r="Y248" s="4"/>
      <c r="Z248" s="4"/>
      <c r="AA248" s="4"/>
      <c r="AB248" s="4"/>
      <c r="AC248" s="4"/>
      <c r="AD248" s="4"/>
      <c r="AE248" s="4"/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  <c r="BH248" s="4">
        <v>0</v>
      </c>
      <c r="BI248" s="4">
        <v>0</v>
      </c>
      <c r="BJ248" s="4">
        <v>0</v>
      </c>
      <c r="BK248" s="4">
        <v>0</v>
      </c>
      <c r="BL248" s="4">
        <v>0</v>
      </c>
      <c r="BM248" s="4">
        <v>0</v>
      </c>
      <c r="BN248" s="4">
        <v>0</v>
      </c>
      <c r="BO248" s="4">
        <v>0</v>
      </c>
      <c r="BP248" s="4">
        <v>1000000000</v>
      </c>
      <c r="BQ248" s="4">
        <v>0</v>
      </c>
      <c r="BR248" s="4">
        <v>0</v>
      </c>
      <c r="BS248" s="4">
        <v>0</v>
      </c>
      <c r="BT248" s="4">
        <v>0</v>
      </c>
      <c r="BU248" s="4">
        <v>0</v>
      </c>
      <c r="BV248" s="4">
        <v>0</v>
      </c>
      <c r="BW248" s="4">
        <v>0</v>
      </c>
    </row>
    <row r="249" spans="1:75" s="6" customFormat="1" ht="12.95" customHeight="1">
      <c r="A249" s="4">
        <v>1983</v>
      </c>
      <c r="B249" s="4" t="s">
        <v>1417</v>
      </c>
      <c r="C249" s="4" t="str">
        <f>IF(D249=0,"Standard only",INDEX($AR$1:$BW$1,1,MATCH(D249,AR249:BW249,0)))</f>
        <v>Standard only</v>
      </c>
      <c r="D249" s="4">
        <v>0</v>
      </c>
      <c r="E249" s="5">
        <v>3.5</v>
      </c>
      <c r="F249" s="4">
        <v>355.20161999999999</v>
      </c>
      <c r="G249" s="4">
        <v>4.18</v>
      </c>
      <c r="H249" s="4" t="s">
        <v>25</v>
      </c>
      <c r="I249" s="4" t="s">
        <v>1417</v>
      </c>
      <c r="J249" s="4" t="s">
        <v>1417</v>
      </c>
      <c r="K249" s="4" t="s">
        <v>11842</v>
      </c>
      <c r="L249" s="4" t="s">
        <v>11842</v>
      </c>
      <c r="M249" s="4">
        <v>1</v>
      </c>
      <c r="N249" s="4" t="s">
        <v>1339</v>
      </c>
      <c r="O249" s="4" t="s">
        <v>12595</v>
      </c>
      <c r="P249" s="4">
        <v>21</v>
      </c>
      <c r="Q249" s="4" t="s">
        <v>1414</v>
      </c>
      <c r="R249" s="4" t="s">
        <v>1418</v>
      </c>
      <c r="S249" s="4" t="s">
        <v>11981</v>
      </c>
      <c r="T249" s="4" t="s">
        <v>12197</v>
      </c>
      <c r="U249" s="4"/>
      <c r="V249" s="4" t="s">
        <v>1419</v>
      </c>
      <c r="W249" s="4" t="str">
        <f>"piechart: colorlist=""#00FF00,#FFFFFF,#C0C0C0,#FFFF00,#0000FF,#000080,#008080,#800000,#808000,#800080,#FF0000,#FF00FF"" valuelist="""&amp;AF249&amp;","&amp;AG249&amp;","&amp;AH249&amp;","&amp;AI249&amp;","&amp;AJ249&amp;","&amp;AK249&amp;","&amp;AL249&amp;","&amp;AM249&amp;","&amp;AN249&amp;","&amp;AO249&amp;","&amp;AP249&amp;","&amp;AQ249&amp;""""</f>
        <v>piechart: colorlist="#00FF00,#FFFFFF,#C0C0C0,#FFFF00,#0000FF,#000080,#008080,#800000,#808000,#800080,#FF0000,#FF00FF" valuelist="0,0,0,0,0,0,0,0,0,0,0,0"</v>
      </c>
      <c r="X249" s="4"/>
      <c r="Y249" s="4"/>
      <c r="Z249" s="4"/>
      <c r="AA249" s="4"/>
      <c r="AB249" s="4"/>
      <c r="AC249" s="4"/>
      <c r="AD249" s="4"/>
      <c r="AE249" s="4"/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  <c r="BH249" s="4">
        <v>0</v>
      </c>
      <c r="BI249" s="4">
        <v>0</v>
      </c>
      <c r="BJ249" s="4">
        <v>0</v>
      </c>
      <c r="BK249" s="4">
        <v>0</v>
      </c>
      <c r="BL249" s="4">
        <v>0</v>
      </c>
      <c r="BM249" s="4">
        <v>0</v>
      </c>
      <c r="BN249" s="4">
        <v>0</v>
      </c>
      <c r="BO249" s="4">
        <v>0</v>
      </c>
      <c r="BP249" s="4">
        <v>1000000000</v>
      </c>
      <c r="BQ249" s="4">
        <v>0</v>
      </c>
      <c r="BR249" s="4">
        <v>0</v>
      </c>
      <c r="BS249" s="4">
        <v>0</v>
      </c>
      <c r="BT249" s="4">
        <v>0</v>
      </c>
      <c r="BU249" s="4">
        <v>0</v>
      </c>
      <c r="BV249" s="4">
        <v>0</v>
      </c>
      <c r="BW249" s="4">
        <v>0</v>
      </c>
    </row>
    <row r="250" spans="1:75" s="6" customFormat="1" ht="12.95" customHeight="1">
      <c r="A250" s="4">
        <v>2186</v>
      </c>
      <c r="B250" s="4" t="s">
        <v>1580</v>
      </c>
      <c r="C250" s="4" t="str">
        <f>IF(D250=0,"Standard only",INDEX($AR$1:$BW$1,1,MATCH(D250,AR250:BW250,0)))</f>
        <v>Standard only</v>
      </c>
      <c r="D250" s="4">
        <v>0</v>
      </c>
      <c r="E250" s="5">
        <v>3.5</v>
      </c>
      <c r="F250" s="4">
        <v>399.19144999999997</v>
      </c>
      <c r="G250" s="4">
        <v>3.61</v>
      </c>
      <c r="H250" s="4" t="s">
        <v>25</v>
      </c>
      <c r="I250" s="4" t="s">
        <v>1580</v>
      </c>
      <c r="J250" s="4" t="s">
        <v>1580</v>
      </c>
      <c r="K250" s="4" t="s">
        <v>11842</v>
      </c>
      <c r="L250" s="4" t="s">
        <v>11842</v>
      </c>
      <c r="M250" s="4">
        <v>1</v>
      </c>
      <c r="N250" s="4" t="s">
        <v>1339</v>
      </c>
      <c r="O250" s="4" t="s">
        <v>12595</v>
      </c>
      <c r="P250" s="4">
        <v>22</v>
      </c>
      <c r="Q250" s="4" t="s">
        <v>1581</v>
      </c>
      <c r="R250" s="4" t="s">
        <v>8758</v>
      </c>
      <c r="S250" s="4" t="s">
        <v>11897</v>
      </c>
      <c r="T250" s="4" t="s">
        <v>12056</v>
      </c>
      <c r="U250" s="4"/>
      <c r="V250" s="4" t="s">
        <v>1582</v>
      </c>
      <c r="W250" s="4" t="str">
        <f>"piechart: colorlist=""#00FF00,#FFFFFF,#C0C0C0,#FFFF00,#0000FF,#000080,#008080,#800000,#808000,#800080,#FF0000,#FF00FF"" valuelist="""&amp;AF250&amp;","&amp;AG250&amp;","&amp;AH250&amp;","&amp;AI250&amp;","&amp;AJ250&amp;","&amp;AK250&amp;","&amp;AL250&amp;","&amp;AM250&amp;","&amp;AN250&amp;","&amp;AO250&amp;","&amp;AP250&amp;","&amp;AQ250&amp;""""</f>
        <v>piechart: colorlist="#00FF00,#FFFFFF,#C0C0C0,#FFFF00,#0000FF,#000080,#008080,#800000,#808000,#800080,#FF0000,#FF00FF" valuelist="0,0,0,0,0,0,0,0,0,0,0,0"</v>
      </c>
      <c r="X250" s="4"/>
      <c r="Y250" s="4"/>
      <c r="Z250" s="4"/>
      <c r="AA250" s="4"/>
      <c r="AB250" s="4"/>
      <c r="AC250" s="4"/>
      <c r="AD250" s="4"/>
      <c r="AE250" s="4"/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4">
        <v>0</v>
      </c>
      <c r="BH250" s="4">
        <v>0</v>
      </c>
      <c r="BI250" s="4">
        <v>0</v>
      </c>
      <c r="BJ250" s="4">
        <v>0</v>
      </c>
      <c r="BK250" s="4">
        <v>0</v>
      </c>
      <c r="BL250" s="4">
        <v>0</v>
      </c>
      <c r="BM250" s="4">
        <v>0</v>
      </c>
      <c r="BN250" s="4">
        <v>0</v>
      </c>
      <c r="BO250" s="4">
        <v>0</v>
      </c>
      <c r="BP250" s="4">
        <v>1000000000</v>
      </c>
      <c r="BQ250" s="4">
        <v>0</v>
      </c>
      <c r="BR250" s="4">
        <v>0</v>
      </c>
      <c r="BS250" s="4">
        <v>0</v>
      </c>
      <c r="BT250" s="4">
        <v>0</v>
      </c>
      <c r="BU250" s="4">
        <v>0</v>
      </c>
      <c r="BV250" s="4">
        <v>0</v>
      </c>
      <c r="BW250" s="4">
        <v>0</v>
      </c>
    </row>
    <row r="251" spans="1:75" s="6" customFormat="1" ht="12.95" customHeight="1">
      <c r="A251" s="4">
        <v>1342</v>
      </c>
      <c r="B251" s="4" t="s">
        <v>977</v>
      </c>
      <c r="C251" s="4" t="str">
        <f>IF(D251=0,"Standard only",INDEX($AR$1:$BW$1,1,MATCH(D251,AR251:BW251,0)))</f>
        <v>Standard only</v>
      </c>
      <c r="D251" s="4">
        <v>0</v>
      </c>
      <c r="E251" s="5">
        <v>3.5</v>
      </c>
      <c r="F251" s="4">
        <v>280.13321000000002</v>
      </c>
      <c r="G251" s="4">
        <v>4.8899999999999997</v>
      </c>
      <c r="H251" s="4" t="s">
        <v>25</v>
      </c>
      <c r="I251" s="4" t="s">
        <v>977</v>
      </c>
      <c r="J251" s="4" t="s">
        <v>977</v>
      </c>
      <c r="K251" s="4" t="s">
        <v>11842</v>
      </c>
      <c r="L251" s="4" t="s">
        <v>11842</v>
      </c>
      <c r="M251" s="4">
        <v>1</v>
      </c>
      <c r="N251" s="4" t="s">
        <v>979</v>
      </c>
      <c r="O251" s="4" t="s">
        <v>12595</v>
      </c>
      <c r="P251" s="4">
        <v>18</v>
      </c>
      <c r="Q251" s="4" t="s">
        <v>978</v>
      </c>
      <c r="R251" s="4" t="s">
        <v>981</v>
      </c>
      <c r="S251" s="4" t="s">
        <v>980</v>
      </c>
      <c r="T251" s="4" t="s">
        <v>12242</v>
      </c>
      <c r="U251" s="4"/>
      <c r="V251" s="4" t="s">
        <v>982</v>
      </c>
      <c r="W251" s="4" t="str">
        <f>"piechart: colorlist=""#00FF00,#FFFFFF,#C0C0C0,#FFFF00,#0000FF,#000080,#008080,#800000,#808000,#800080,#FF0000,#FF00FF"" valuelist="""&amp;AF251&amp;","&amp;AG251&amp;","&amp;AH251&amp;","&amp;AI251&amp;","&amp;AJ251&amp;","&amp;AK251&amp;","&amp;AL251&amp;","&amp;AM251&amp;","&amp;AN251&amp;","&amp;AO251&amp;","&amp;AP251&amp;","&amp;AQ251&amp;""""</f>
        <v>piechart: colorlist="#00FF00,#FFFFFF,#C0C0C0,#FFFF00,#0000FF,#000080,#008080,#800000,#808000,#800080,#FF0000,#FF00FF" valuelist="0,0,0,0,0,0,0,0,0,0,0,0"</v>
      </c>
      <c r="X251" s="4"/>
      <c r="Y251" s="4"/>
      <c r="Z251" s="4"/>
      <c r="AA251" s="4"/>
      <c r="AB251" s="4"/>
      <c r="AC251" s="4"/>
      <c r="AD251" s="4"/>
      <c r="AE251" s="4"/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4">
        <v>0</v>
      </c>
      <c r="BH251" s="4">
        <v>0</v>
      </c>
      <c r="BI251" s="4">
        <v>0</v>
      </c>
      <c r="BJ251" s="4">
        <v>0</v>
      </c>
      <c r="BK251" s="4">
        <v>0</v>
      </c>
      <c r="BL251" s="4">
        <v>0</v>
      </c>
      <c r="BM251" s="4">
        <v>0</v>
      </c>
      <c r="BN251" s="4">
        <v>0</v>
      </c>
      <c r="BO251" s="4">
        <v>0</v>
      </c>
      <c r="BP251" s="4">
        <v>1000000000</v>
      </c>
      <c r="BQ251" s="4">
        <v>0</v>
      </c>
      <c r="BR251" s="4">
        <v>0</v>
      </c>
      <c r="BS251" s="4">
        <v>0</v>
      </c>
      <c r="BT251" s="4">
        <v>0</v>
      </c>
      <c r="BU251" s="4">
        <v>0</v>
      </c>
      <c r="BV251" s="4">
        <v>0</v>
      </c>
      <c r="BW251" s="4">
        <v>0</v>
      </c>
    </row>
    <row r="252" spans="1:75" s="6" customFormat="1" ht="12.95" customHeight="1">
      <c r="A252" s="4">
        <v>1768</v>
      </c>
      <c r="B252" s="4" t="s">
        <v>1281</v>
      </c>
      <c r="C252" s="4" t="str">
        <f>IF(D252=0,"Standard only",INDEX($AR$1:$BW$1,1,MATCH(D252,AR252:BW252,0)))</f>
        <v>Standard only</v>
      </c>
      <c r="D252" s="4">
        <v>0</v>
      </c>
      <c r="E252" s="5">
        <v>3.5</v>
      </c>
      <c r="F252" s="4">
        <v>328.15433000000002</v>
      </c>
      <c r="G252" s="4">
        <v>3.35</v>
      </c>
      <c r="H252" s="4" t="s">
        <v>25</v>
      </c>
      <c r="I252" s="4" t="s">
        <v>1281</v>
      </c>
      <c r="J252" s="4" t="s">
        <v>1281</v>
      </c>
      <c r="K252" s="4" t="s">
        <v>11842</v>
      </c>
      <c r="L252" s="4" t="s">
        <v>11842</v>
      </c>
      <c r="M252" s="4">
        <v>1</v>
      </c>
      <c r="N252" s="4" t="s">
        <v>979</v>
      </c>
      <c r="O252" s="4" t="s">
        <v>12595</v>
      </c>
      <c r="P252" s="4">
        <v>19</v>
      </c>
      <c r="Q252" s="4" t="s">
        <v>1282</v>
      </c>
      <c r="R252" s="4" t="s">
        <v>1283</v>
      </c>
      <c r="S252" s="4" t="s">
        <v>11917</v>
      </c>
      <c r="T252" s="4" t="s">
        <v>12090</v>
      </c>
      <c r="U252" s="4"/>
      <c r="V252" s="4" t="s">
        <v>1284</v>
      </c>
      <c r="W252" s="4" t="str">
        <f>"piechart: colorlist=""#00FF00,#FFFFFF,#C0C0C0,#FFFF00,#0000FF,#000080,#008080,#800000,#808000,#800080,#FF0000,#FF00FF"" valuelist="""&amp;AF252&amp;","&amp;AG252&amp;","&amp;AH252&amp;","&amp;AI252&amp;","&amp;AJ252&amp;","&amp;AK252&amp;","&amp;AL252&amp;","&amp;AM252&amp;","&amp;AN252&amp;","&amp;AO252&amp;","&amp;AP252&amp;","&amp;AQ252&amp;""""</f>
        <v>piechart: colorlist="#00FF00,#FFFFFF,#C0C0C0,#FFFF00,#0000FF,#000080,#008080,#800000,#808000,#800080,#FF0000,#FF00FF" valuelist="0,0,0,0,0,0,0,0,0,0,0,0"</v>
      </c>
      <c r="X252" s="4"/>
      <c r="Y252" s="4"/>
      <c r="Z252" s="4"/>
      <c r="AA252" s="4"/>
      <c r="AB252" s="4"/>
      <c r="AC252" s="4"/>
      <c r="AD252" s="4"/>
      <c r="AE252" s="4"/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4">
        <v>0</v>
      </c>
      <c r="BH252" s="4">
        <v>0</v>
      </c>
      <c r="BI252" s="4">
        <v>0</v>
      </c>
      <c r="BJ252" s="4">
        <v>0</v>
      </c>
      <c r="BK252" s="4">
        <v>0</v>
      </c>
      <c r="BL252" s="4">
        <v>0</v>
      </c>
      <c r="BM252" s="4">
        <v>0</v>
      </c>
      <c r="BN252" s="4">
        <v>0</v>
      </c>
      <c r="BO252" s="4">
        <v>0</v>
      </c>
      <c r="BP252" s="4">
        <v>1000000000</v>
      </c>
      <c r="BQ252" s="4">
        <v>0</v>
      </c>
      <c r="BR252" s="4">
        <v>0</v>
      </c>
      <c r="BS252" s="4">
        <v>0</v>
      </c>
      <c r="BT252" s="4">
        <v>0</v>
      </c>
      <c r="BU252" s="4">
        <v>0</v>
      </c>
      <c r="BV252" s="4">
        <v>0</v>
      </c>
      <c r="BW252" s="4">
        <v>0</v>
      </c>
    </row>
    <row r="253" spans="1:75" s="6" customFormat="1" ht="12.95" customHeight="1">
      <c r="A253" s="4">
        <v>1864</v>
      </c>
      <c r="B253" s="4" t="s">
        <v>1347</v>
      </c>
      <c r="C253" s="4" t="str">
        <f>IF(D253=0,"Standard only",INDEX($AR$1:$BW$1,1,MATCH(D253,AR253:BW253,0)))</f>
        <v>Standard only</v>
      </c>
      <c r="D253" s="4">
        <v>0</v>
      </c>
      <c r="E253" s="5">
        <v>3.5</v>
      </c>
      <c r="F253" s="4">
        <v>340.15433000000002</v>
      </c>
      <c r="G253" s="4">
        <v>4.8899999999999997</v>
      </c>
      <c r="H253" s="4" t="s">
        <v>25</v>
      </c>
      <c r="I253" s="4" t="s">
        <v>1347</v>
      </c>
      <c r="J253" s="4" t="s">
        <v>1347</v>
      </c>
      <c r="K253" s="4" t="s">
        <v>11842</v>
      </c>
      <c r="L253" s="4" t="s">
        <v>11842</v>
      </c>
      <c r="M253" s="4">
        <v>1</v>
      </c>
      <c r="N253" s="4" t="s">
        <v>979</v>
      </c>
      <c r="O253" s="4" t="s">
        <v>12595</v>
      </c>
      <c r="P253" s="4">
        <v>20</v>
      </c>
      <c r="Q253" s="4" t="s">
        <v>1348</v>
      </c>
      <c r="R253" s="4" t="s">
        <v>8732</v>
      </c>
      <c r="S253" s="4" t="s">
        <v>11991</v>
      </c>
      <c r="T253" s="4" t="s">
        <v>12213</v>
      </c>
      <c r="U253" s="4"/>
      <c r="V253" s="4" t="s">
        <v>1349</v>
      </c>
      <c r="W253" s="4" t="str">
        <f>"piechart: colorlist=""#00FF00,#FFFFFF,#C0C0C0,#FFFF00,#0000FF,#000080,#008080,#800000,#808000,#800080,#FF0000,#FF00FF"" valuelist="""&amp;AF253&amp;","&amp;AG253&amp;","&amp;AH253&amp;","&amp;AI253&amp;","&amp;AJ253&amp;","&amp;AK253&amp;","&amp;AL253&amp;","&amp;AM253&amp;","&amp;AN253&amp;","&amp;AO253&amp;","&amp;AP253&amp;","&amp;AQ253&amp;""""</f>
        <v>piechart: colorlist="#00FF00,#FFFFFF,#C0C0C0,#FFFF00,#0000FF,#000080,#008080,#800000,#808000,#800080,#FF0000,#FF00FF" valuelist="0,0,0,0,0,0,0,0,0,0,0,0"</v>
      </c>
      <c r="X253" s="4"/>
      <c r="Y253" s="4"/>
      <c r="Z253" s="4"/>
      <c r="AA253" s="4"/>
      <c r="AB253" s="4"/>
      <c r="AC253" s="4"/>
      <c r="AD253" s="4"/>
      <c r="AE253" s="4"/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4">
        <v>0</v>
      </c>
      <c r="BH253" s="4">
        <v>0</v>
      </c>
      <c r="BI253" s="4">
        <v>0</v>
      </c>
      <c r="BJ253" s="4">
        <v>0</v>
      </c>
      <c r="BK253" s="4">
        <v>0</v>
      </c>
      <c r="BL253" s="4">
        <v>0</v>
      </c>
      <c r="BM253" s="4">
        <v>0</v>
      </c>
      <c r="BN253" s="4">
        <v>0</v>
      </c>
      <c r="BO253" s="4">
        <v>0</v>
      </c>
      <c r="BP253" s="4">
        <v>1000000000</v>
      </c>
      <c r="BQ253" s="4">
        <v>0</v>
      </c>
      <c r="BR253" s="4">
        <v>0</v>
      </c>
      <c r="BS253" s="4">
        <v>0</v>
      </c>
      <c r="BT253" s="4">
        <v>0</v>
      </c>
      <c r="BU253" s="4">
        <v>0</v>
      </c>
      <c r="BV253" s="4">
        <v>0</v>
      </c>
      <c r="BW253" s="4">
        <v>0</v>
      </c>
    </row>
    <row r="254" spans="1:75" s="6" customFormat="1" ht="12.95" customHeight="1">
      <c r="A254" s="4">
        <v>1885</v>
      </c>
      <c r="B254" s="4" t="s">
        <v>1361</v>
      </c>
      <c r="C254" s="4" t="str">
        <f>IF(D254=0,"Standard only",INDEX($AR$1:$BW$1,1,MATCH(D254,AR254:BW254,0)))</f>
        <v>Standard only</v>
      </c>
      <c r="D254" s="4">
        <v>0</v>
      </c>
      <c r="E254" s="5">
        <v>3.5</v>
      </c>
      <c r="F254" s="4">
        <v>342.16998000000001</v>
      </c>
      <c r="G254" s="4">
        <v>3.92</v>
      </c>
      <c r="H254" s="4" t="s">
        <v>25</v>
      </c>
      <c r="I254" s="4" t="s">
        <v>1361</v>
      </c>
      <c r="J254" s="4" t="s">
        <v>1361</v>
      </c>
      <c r="K254" s="4" t="s">
        <v>11842</v>
      </c>
      <c r="L254" s="4" t="s">
        <v>11842</v>
      </c>
      <c r="M254" s="4">
        <v>1</v>
      </c>
      <c r="N254" s="4" t="s">
        <v>979</v>
      </c>
      <c r="O254" s="4" t="s">
        <v>12595</v>
      </c>
      <c r="P254" s="4">
        <v>20</v>
      </c>
      <c r="Q254" s="4" t="s">
        <v>1362</v>
      </c>
      <c r="R254" s="4" t="s">
        <v>8734</v>
      </c>
      <c r="S254" s="4" t="s">
        <v>11971</v>
      </c>
      <c r="T254" s="4" t="s">
        <v>12180</v>
      </c>
      <c r="U254" s="4"/>
      <c r="V254" s="4" t="s">
        <v>1363</v>
      </c>
      <c r="W254" s="4" t="str">
        <f>"piechart: colorlist=""#00FF00,#FFFFFF,#C0C0C0,#FFFF00,#0000FF,#000080,#008080,#800000,#808000,#800080,#FF0000,#FF00FF"" valuelist="""&amp;AF254&amp;","&amp;AG254&amp;","&amp;AH254&amp;","&amp;AI254&amp;","&amp;AJ254&amp;","&amp;AK254&amp;","&amp;AL254&amp;","&amp;AM254&amp;","&amp;AN254&amp;","&amp;AO254&amp;","&amp;AP254&amp;","&amp;AQ254&amp;""""</f>
        <v>piechart: colorlist="#00FF00,#FFFFFF,#C0C0C0,#FFFF00,#0000FF,#000080,#008080,#800000,#808000,#800080,#FF0000,#FF00FF" valuelist="0,0,0,0,0,0,0,0,0,0,0,0"</v>
      </c>
      <c r="X254" s="4"/>
      <c r="Y254" s="4"/>
      <c r="Z254" s="4"/>
      <c r="AA254" s="4"/>
      <c r="AB254" s="4"/>
      <c r="AC254" s="4"/>
      <c r="AD254" s="4"/>
      <c r="AE254" s="4"/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4">
        <v>0</v>
      </c>
      <c r="BH254" s="4">
        <v>0</v>
      </c>
      <c r="BI254" s="4">
        <v>0</v>
      </c>
      <c r="BJ254" s="4">
        <v>0</v>
      </c>
      <c r="BK254" s="4">
        <v>0</v>
      </c>
      <c r="BL254" s="4">
        <v>0</v>
      </c>
      <c r="BM254" s="4">
        <v>0</v>
      </c>
      <c r="BN254" s="4">
        <v>0</v>
      </c>
      <c r="BO254" s="4">
        <v>0</v>
      </c>
      <c r="BP254" s="4">
        <v>1000000000</v>
      </c>
      <c r="BQ254" s="4">
        <v>0</v>
      </c>
      <c r="BR254" s="4">
        <v>0</v>
      </c>
      <c r="BS254" s="4">
        <v>0</v>
      </c>
      <c r="BT254" s="4">
        <v>0</v>
      </c>
      <c r="BU254" s="4">
        <v>0</v>
      </c>
      <c r="BV254" s="4">
        <v>0</v>
      </c>
      <c r="BW254" s="4">
        <v>0</v>
      </c>
    </row>
    <row r="255" spans="1:75" s="6" customFormat="1" ht="12.95" customHeight="1">
      <c r="A255" s="4">
        <v>1908</v>
      </c>
      <c r="B255" s="4" t="s">
        <v>1364</v>
      </c>
      <c r="C255" s="4" t="str">
        <f>IF(D255=0,"Standard only",INDEX($AR$1:$BW$1,1,MATCH(D255,AR255:BW255,0)))</f>
        <v>Standard only</v>
      </c>
      <c r="D255" s="4">
        <v>0</v>
      </c>
      <c r="E255" s="5">
        <v>3.5</v>
      </c>
      <c r="F255" s="4">
        <v>347.22302000000002</v>
      </c>
      <c r="G255" s="4">
        <v>2.57</v>
      </c>
      <c r="H255" s="4" t="s">
        <v>25</v>
      </c>
      <c r="I255" s="4" t="s">
        <v>1364</v>
      </c>
      <c r="J255" s="4" t="s">
        <v>1364</v>
      </c>
      <c r="K255" s="4" t="s">
        <v>11842</v>
      </c>
      <c r="L255" s="4" t="s">
        <v>11842</v>
      </c>
      <c r="M255" s="4">
        <v>1</v>
      </c>
      <c r="N255" s="4" t="s">
        <v>1366</v>
      </c>
      <c r="O255" s="4" t="s">
        <v>12595</v>
      </c>
      <c r="P255" s="4">
        <v>22</v>
      </c>
      <c r="Q255" s="4" t="s">
        <v>1365</v>
      </c>
      <c r="R255" s="4" t="s">
        <v>8735</v>
      </c>
      <c r="S255" s="4" t="s">
        <v>11919</v>
      </c>
      <c r="T255" s="4" t="s">
        <v>12092</v>
      </c>
      <c r="U255" s="4"/>
      <c r="V255" s="4" t="s">
        <v>1367</v>
      </c>
      <c r="W255" s="4" t="str">
        <f>"piechart: colorlist=""#00FF00,#FFFFFF,#C0C0C0,#FFFF00,#0000FF,#000080,#008080,#800000,#808000,#800080,#FF0000,#FF00FF"" valuelist="""&amp;AF255&amp;","&amp;AG255&amp;","&amp;AH255&amp;","&amp;AI255&amp;","&amp;AJ255&amp;","&amp;AK255&amp;","&amp;AL255&amp;","&amp;AM255&amp;","&amp;AN255&amp;","&amp;AO255&amp;","&amp;AP255&amp;","&amp;AQ255&amp;""""</f>
        <v>piechart: colorlist="#00FF00,#FFFFFF,#C0C0C0,#FFFF00,#0000FF,#000080,#008080,#800000,#808000,#800080,#FF0000,#FF00FF" valuelist="0,0,0,0,0,0,0,0,0,0,0,0"</v>
      </c>
      <c r="X255" s="4"/>
      <c r="Y255" s="4"/>
      <c r="Z255" s="4"/>
      <c r="AA255" s="4"/>
      <c r="AB255" s="4"/>
      <c r="AC255" s="4"/>
      <c r="AD255" s="4"/>
      <c r="AE255" s="4"/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4">
        <v>0</v>
      </c>
      <c r="BH255" s="4">
        <v>0</v>
      </c>
      <c r="BI255" s="4">
        <v>0</v>
      </c>
      <c r="BJ255" s="4">
        <v>0</v>
      </c>
      <c r="BK255" s="4">
        <v>0</v>
      </c>
      <c r="BL255" s="4">
        <v>0</v>
      </c>
      <c r="BM255" s="4">
        <v>0</v>
      </c>
      <c r="BN255" s="4">
        <v>0</v>
      </c>
      <c r="BO255" s="4">
        <v>0</v>
      </c>
      <c r="BP255" s="4">
        <v>1000000000</v>
      </c>
      <c r="BQ255" s="4">
        <v>0</v>
      </c>
      <c r="BR255" s="4">
        <v>0</v>
      </c>
      <c r="BS255" s="4">
        <v>0</v>
      </c>
      <c r="BT255" s="4">
        <v>0</v>
      </c>
      <c r="BU255" s="4">
        <v>0</v>
      </c>
      <c r="BV255" s="4">
        <v>0</v>
      </c>
      <c r="BW255" s="4">
        <v>0</v>
      </c>
    </row>
    <row r="256" spans="1:75" s="6" customFormat="1" ht="12.95" customHeight="1">
      <c r="A256" s="4">
        <v>80</v>
      </c>
      <c r="B256" s="4" t="s">
        <v>57</v>
      </c>
      <c r="C256" s="4" t="str">
        <f>IF(D256=0,"Standard only",INDEX($AR$1:$BW$1,1,MATCH(D256,AR256:BW256,0)))</f>
        <v>Standard only</v>
      </c>
      <c r="D256" s="4">
        <v>0</v>
      </c>
      <c r="E256" s="5">
        <v>3.5</v>
      </c>
      <c r="F256" s="4">
        <v>128.14338000000001</v>
      </c>
      <c r="G256" s="4">
        <v>2.78</v>
      </c>
      <c r="H256" s="4" t="s">
        <v>25</v>
      </c>
      <c r="I256" s="4" t="s">
        <v>57</v>
      </c>
      <c r="J256" s="4" t="s">
        <v>57</v>
      </c>
      <c r="K256" s="4" t="s">
        <v>11842</v>
      </c>
      <c r="L256" s="4" t="s">
        <v>11842</v>
      </c>
      <c r="M256" s="4">
        <v>1</v>
      </c>
      <c r="N256" s="4" t="s">
        <v>59</v>
      </c>
      <c r="O256" s="4" t="s">
        <v>12595</v>
      </c>
      <c r="P256" s="4">
        <v>8</v>
      </c>
      <c r="Q256" s="4" t="s">
        <v>58</v>
      </c>
      <c r="R256" s="4" t="s">
        <v>61</v>
      </c>
      <c r="S256" s="4" t="s">
        <v>60</v>
      </c>
      <c r="T256" s="4" t="s">
        <v>12120</v>
      </c>
      <c r="U256" s="4"/>
      <c r="V256" s="4" t="s">
        <v>62</v>
      </c>
      <c r="W256" s="4" t="str">
        <f>"piechart: colorlist=""#00FF00,#FFFFFF,#C0C0C0,#FFFF00,#0000FF,#000080,#008080,#800000,#808000,#800080,#FF0000,#FF00FF"" valuelist="""&amp;AF256&amp;","&amp;AG256&amp;","&amp;AH256&amp;","&amp;AI256&amp;","&amp;AJ256&amp;","&amp;AK256&amp;","&amp;AL256&amp;","&amp;AM256&amp;","&amp;AN256&amp;","&amp;AO256&amp;","&amp;AP256&amp;","&amp;AQ256&amp;""""</f>
        <v>piechart: colorlist="#00FF00,#FFFFFF,#C0C0C0,#FFFF00,#0000FF,#000080,#008080,#800000,#808000,#800080,#FF0000,#FF00FF" valuelist="0,0,0,0,0,0,0,0,0,0,0,0"</v>
      </c>
      <c r="X256" s="4"/>
      <c r="Y256" s="4"/>
      <c r="Z256" s="4"/>
      <c r="AA256" s="4"/>
      <c r="AB256" s="4"/>
      <c r="AC256" s="4"/>
      <c r="AD256" s="4"/>
      <c r="AE256" s="4"/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4">
        <v>0</v>
      </c>
      <c r="BH256" s="4">
        <v>0</v>
      </c>
      <c r="BI256" s="4">
        <v>0</v>
      </c>
      <c r="BJ256" s="4">
        <v>0</v>
      </c>
      <c r="BK256" s="4">
        <v>0</v>
      </c>
      <c r="BL256" s="4">
        <v>0</v>
      </c>
      <c r="BM256" s="4">
        <v>0</v>
      </c>
      <c r="BN256" s="4">
        <v>0</v>
      </c>
      <c r="BO256" s="4">
        <v>0</v>
      </c>
      <c r="BP256" s="4">
        <v>1000000000</v>
      </c>
      <c r="BQ256" s="4">
        <v>0</v>
      </c>
      <c r="BR256" s="4">
        <v>0</v>
      </c>
      <c r="BS256" s="4">
        <v>0</v>
      </c>
      <c r="BT256" s="4">
        <v>0</v>
      </c>
      <c r="BU256" s="4">
        <v>0</v>
      </c>
      <c r="BV256" s="4">
        <v>0</v>
      </c>
      <c r="BW256" s="4">
        <v>0</v>
      </c>
    </row>
    <row r="257" spans="1:75" s="6" customFormat="1" ht="12.95" customHeight="1">
      <c r="A257" s="4">
        <v>738</v>
      </c>
      <c r="B257" s="4" t="s">
        <v>584</v>
      </c>
      <c r="C257" s="4" t="str">
        <f>IF(D257=0,"Standard only",INDEX($AR$1:$BW$1,1,MATCH(D257,AR257:BW257,0)))</f>
        <v>Standard only</v>
      </c>
      <c r="D257" s="4">
        <v>0</v>
      </c>
      <c r="E257" s="5">
        <v>3.5</v>
      </c>
      <c r="F257" s="4">
        <v>209.12844999999999</v>
      </c>
      <c r="G257" s="4">
        <v>2.4</v>
      </c>
      <c r="H257" s="4" t="s">
        <v>25</v>
      </c>
      <c r="I257" s="4" t="s">
        <v>584</v>
      </c>
      <c r="J257" s="4" t="s">
        <v>584</v>
      </c>
      <c r="K257" s="4" t="s">
        <v>11842</v>
      </c>
      <c r="L257" s="4" t="s">
        <v>11842</v>
      </c>
      <c r="M257" s="4">
        <v>1</v>
      </c>
      <c r="N257" s="4" t="s">
        <v>59</v>
      </c>
      <c r="O257" s="4" t="s">
        <v>12595</v>
      </c>
      <c r="P257" s="4">
        <v>11</v>
      </c>
      <c r="Q257" s="4" t="s">
        <v>585</v>
      </c>
      <c r="R257" s="4" t="s">
        <v>586</v>
      </c>
      <c r="S257" s="4" t="s">
        <v>587</v>
      </c>
      <c r="T257" s="4" t="s">
        <v>12230</v>
      </c>
      <c r="U257" s="4"/>
      <c r="V257" s="4" t="s">
        <v>588</v>
      </c>
      <c r="W257" s="4" t="str">
        <f>"piechart: colorlist=""#00FF00,#FFFFFF,#C0C0C0,#FFFF00,#0000FF,#000080,#008080,#800000,#808000,#800080,#FF0000,#FF00FF"" valuelist="""&amp;AF257&amp;","&amp;AG257&amp;","&amp;AH257&amp;","&amp;AI257&amp;","&amp;AJ257&amp;","&amp;AK257&amp;","&amp;AL257&amp;","&amp;AM257&amp;","&amp;AN257&amp;","&amp;AO257&amp;","&amp;AP257&amp;","&amp;AQ257&amp;""""</f>
        <v>piechart: colorlist="#00FF00,#FFFFFF,#C0C0C0,#FFFF00,#0000FF,#000080,#008080,#800000,#808000,#800080,#FF0000,#FF00FF" valuelist="0,0,0,0,0,0,0,0,0,0,0,0"</v>
      </c>
      <c r="X257" s="4"/>
      <c r="Y257" s="4"/>
      <c r="Z257" s="4"/>
      <c r="AA257" s="4"/>
      <c r="AB257" s="4"/>
      <c r="AC257" s="4"/>
      <c r="AD257" s="4"/>
      <c r="AE257" s="4"/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0</v>
      </c>
      <c r="BH257" s="4">
        <v>0</v>
      </c>
      <c r="BI257" s="4">
        <v>0</v>
      </c>
      <c r="BJ257" s="4">
        <v>0</v>
      </c>
      <c r="BK257" s="4">
        <v>0</v>
      </c>
      <c r="BL257" s="4">
        <v>0</v>
      </c>
      <c r="BM257" s="4">
        <v>0</v>
      </c>
      <c r="BN257" s="4">
        <v>0</v>
      </c>
      <c r="BO257" s="4">
        <v>0</v>
      </c>
      <c r="BP257" s="4">
        <v>1000000000</v>
      </c>
      <c r="BQ257" s="4">
        <v>0</v>
      </c>
      <c r="BR257" s="4">
        <v>0</v>
      </c>
      <c r="BS257" s="4">
        <v>0</v>
      </c>
      <c r="BT257" s="4">
        <v>0</v>
      </c>
      <c r="BU257" s="4">
        <v>0</v>
      </c>
      <c r="BV257" s="4">
        <v>0</v>
      </c>
      <c r="BW257" s="4">
        <v>0</v>
      </c>
    </row>
    <row r="258" spans="1:75" s="6" customFormat="1" ht="12.95" customHeight="1">
      <c r="A258" s="4">
        <v>1395</v>
      </c>
      <c r="B258" s="4" t="s">
        <v>1022</v>
      </c>
      <c r="C258" s="4" t="str">
        <f>IF(D258=0,"Standard only",INDEX($AR$1:$BW$1,1,MATCH(D258,AR258:BW258,0)))</f>
        <v>Standard only</v>
      </c>
      <c r="D258" s="4">
        <v>0</v>
      </c>
      <c r="E258" s="5">
        <v>3.5</v>
      </c>
      <c r="F258" s="4">
        <v>286.14377000000002</v>
      </c>
      <c r="G258" s="4">
        <v>7.84</v>
      </c>
      <c r="H258" s="4" t="s">
        <v>25</v>
      </c>
      <c r="I258" s="4" t="s">
        <v>1022</v>
      </c>
      <c r="J258" s="4" t="s">
        <v>1022</v>
      </c>
      <c r="K258" s="4" t="s">
        <v>11842</v>
      </c>
      <c r="L258" s="4" t="s">
        <v>11842</v>
      </c>
      <c r="M258" s="4">
        <v>1</v>
      </c>
      <c r="N258" s="4" t="s">
        <v>59</v>
      </c>
      <c r="O258" s="4" t="s">
        <v>12595</v>
      </c>
      <c r="P258" s="4">
        <v>17</v>
      </c>
      <c r="Q258" s="4" t="s">
        <v>1023</v>
      </c>
      <c r="R258" s="4" t="s">
        <v>8712</v>
      </c>
      <c r="S258" s="4" t="s">
        <v>12000</v>
      </c>
      <c r="T258" s="4" t="s">
        <v>12231</v>
      </c>
      <c r="U258" s="4"/>
      <c r="V258" s="4" t="s">
        <v>1024</v>
      </c>
      <c r="W258" s="4" t="str">
        <f>"piechart: colorlist=""#00FF00,#FFFFFF,#C0C0C0,#FFFF00,#0000FF,#000080,#008080,#800000,#808000,#800080,#FF0000,#FF00FF"" valuelist="""&amp;AF258&amp;","&amp;AG258&amp;","&amp;AH258&amp;","&amp;AI258&amp;","&amp;AJ258&amp;","&amp;AK258&amp;","&amp;AL258&amp;","&amp;AM258&amp;","&amp;AN258&amp;","&amp;AO258&amp;","&amp;AP258&amp;","&amp;AQ258&amp;""""</f>
        <v>piechart: colorlist="#00FF00,#FFFFFF,#C0C0C0,#FFFF00,#0000FF,#000080,#008080,#800000,#808000,#800080,#FF0000,#FF00FF" valuelist="0,0,0,0,0,0,0,0,0,0,0,0"</v>
      </c>
      <c r="X258" s="4"/>
      <c r="Y258" s="4"/>
      <c r="Z258" s="4"/>
      <c r="AA258" s="4"/>
      <c r="AB258" s="4"/>
      <c r="AC258" s="4"/>
      <c r="AD258" s="4"/>
      <c r="AE258" s="4"/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4">
        <v>0</v>
      </c>
      <c r="BH258" s="4">
        <v>0</v>
      </c>
      <c r="BI258" s="4">
        <v>0</v>
      </c>
      <c r="BJ258" s="4">
        <v>0</v>
      </c>
      <c r="BK258" s="4">
        <v>0</v>
      </c>
      <c r="BL258" s="4">
        <v>0</v>
      </c>
      <c r="BM258" s="4">
        <v>0</v>
      </c>
      <c r="BN258" s="4">
        <v>0</v>
      </c>
      <c r="BO258" s="4">
        <v>0</v>
      </c>
      <c r="BP258" s="4">
        <v>1000000000</v>
      </c>
      <c r="BQ258" s="4">
        <v>0</v>
      </c>
      <c r="BR258" s="4">
        <v>0</v>
      </c>
      <c r="BS258" s="4">
        <v>0</v>
      </c>
      <c r="BT258" s="4">
        <v>0</v>
      </c>
      <c r="BU258" s="4">
        <v>0</v>
      </c>
      <c r="BV258" s="4">
        <v>0</v>
      </c>
      <c r="BW258" s="4">
        <v>0</v>
      </c>
    </row>
    <row r="259" spans="1:75" s="6" customFormat="1" ht="0.6" customHeight="1">
      <c r="A259" s="4">
        <v>1551</v>
      </c>
      <c r="B259" s="4" t="s">
        <v>1119</v>
      </c>
      <c r="C259" s="4" t="str">
        <f>IF(D259=0,"Standard only",INDEX($AR$1:$BW$1,1,MATCH(D259,AR259:BW259,0)))</f>
        <v>Standard only</v>
      </c>
      <c r="D259" s="4">
        <v>0</v>
      </c>
      <c r="E259" s="5">
        <v>3.5</v>
      </c>
      <c r="F259" s="4">
        <v>300.18054999999998</v>
      </c>
      <c r="G259" s="4">
        <v>2.75</v>
      </c>
      <c r="H259" s="4" t="s">
        <v>25</v>
      </c>
      <c r="I259" s="4" t="s">
        <v>1119</v>
      </c>
      <c r="J259" s="4" t="s">
        <v>1119</v>
      </c>
      <c r="K259" s="4" t="s">
        <v>11842</v>
      </c>
      <c r="L259" s="4" t="s">
        <v>11842</v>
      </c>
      <c r="M259" s="4">
        <v>1</v>
      </c>
      <c r="N259" s="4" t="s">
        <v>59</v>
      </c>
      <c r="O259" s="4" t="s">
        <v>12595</v>
      </c>
      <c r="P259" s="4">
        <v>15</v>
      </c>
      <c r="Q259" s="4" t="s">
        <v>1120</v>
      </c>
      <c r="R259" s="4" t="s">
        <v>1121</v>
      </c>
      <c r="S259" s="4" t="s">
        <v>12010</v>
      </c>
      <c r="T259" s="4" t="s">
        <v>12246</v>
      </c>
      <c r="U259" s="4"/>
      <c r="V259" s="4" t="s">
        <v>1122</v>
      </c>
      <c r="W259" s="4" t="str">
        <f>"piechart: colorlist=""#00FF00,#FFFFFF,#C0C0C0,#FFFF00,#0000FF,#000080,#008080,#800000,#808000,#800080,#FF0000,#FF00FF"" valuelist="""&amp;AF259&amp;","&amp;AG259&amp;","&amp;AH259&amp;","&amp;AI259&amp;","&amp;AJ259&amp;","&amp;AK259&amp;","&amp;AL259&amp;","&amp;AM259&amp;","&amp;AN259&amp;","&amp;AO259&amp;","&amp;AP259&amp;","&amp;AQ259&amp;""""</f>
        <v>piechart: colorlist="#00FF00,#FFFFFF,#C0C0C0,#FFFF00,#0000FF,#000080,#008080,#800000,#808000,#800080,#FF0000,#FF00FF" valuelist="0,0,0,0,0,0,0,0,0,0,0,0"</v>
      </c>
      <c r="X259" s="4"/>
      <c r="Y259" s="4"/>
      <c r="Z259" s="4"/>
      <c r="AA259" s="4"/>
      <c r="AB259" s="4"/>
      <c r="AC259" s="4"/>
      <c r="AD259" s="4"/>
      <c r="AE259" s="4"/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  <c r="BH259" s="4">
        <v>0</v>
      </c>
      <c r="BI259" s="4">
        <v>0</v>
      </c>
      <c r="BJ259" s="4">
        <v>0</v>
      </c>
      <c r="BK259" s="4">
        <v>0</v>
      </c>
      <c r="BL259" s="4">
        <v>0</v>
      </c>
      <c r="BM259" s="4">
        <v>0</v>
      </c>
      <c r="BN259" s="4">
        <v>0</v>
      </c>
      <c r="BO259" s="4">
        <v>0</v>
      </c>
      <c r="BP259" s="4">
        <v>1000000000</v>
      </c>
      <c r="BQ259" s="4">
        <v>0</v>
      </c>
      <c r="BR259" s="4">
        <v>0</v>
      </c>
      <c r="BS259" s="4">
        <v>0</v>
      </c>
      <c r="BT259" s="4">
        <v>0</v>
      </c>
      <c r="BU259" s="4">
        <v>0</v>
      </c>
      <c r="BV259" s="4">
        <v>0</v>
      </c>
      <c r="BW259" s="4">
        <v>0</v>
      </c>
    </row>
    <row r="260" spans="1:75" s="6" customFormat="1" ht="12.95" customHeight="1">
      <c r="A260" s="4">
        <v>1820</v>
      </c>
      <c r="B260" s="4" t="s">
        <v>1309</v>
      </c>
      <c r="C260" s="4" t="str">
        <f>IF(D260=0,"Standard only",INDEX($AR$1:$BW$1,1,MATCH(D260,AR260:BW260,0)))</f>
        <v>Standard only</v>
      </c>
      <c r="D260" s="4">
        <v>0</v>
      </c>
      <c r="E260" s="5">
        <v>3.5</v>
      </c>
      <c r="F260" s="4">
        <v>334.16489999999999</v>
      </c>
      <c r="G260" s="4">
        <v>3.45</v>
      </c>
      <c r="H260" s="4" t="s">
        <v>25</v>
      </c>
      <c r="I260" s="4" t="s">
        <v>1309</v>
      </c>
      <c r="J260" s="4" t="s">
        <v>1309</v>
      </c>
      <c r="K260" s="4" t="s">
        <v>11842</v>
      </c>
      <c r="L260" s="4" t="s">
        <v>11842</v>
      </c>
      <c r="M260" s="4">
        <v>1</v>
      </c>
      <c r="N260" s="4" t="s">
        <v>59</v>
      </c>
      <c r="O260" s="4" t="s">
        <v>12595</v>
      </c>
      <c r="P260" s="4">
        <v>18</v>
      </c>
      <c r="Q260" s="4" t="s">
        <v>1310</v>
      </c>
      <c r="R260" s="4" t="s">
        <v>1311</v>
      </c>
      <c r="S260" s="4" t="s">
        <v>12014</v>
      </c>
      <c r="T260" s="4" t="s">
        <v>12253</v>
      </c>
      <c r="U260" s="4"/>
      <c r="V260" s="4" t="s">
        <v>1312</v>
      </c>
      <c r="W260" s="4" t="str">
        <f>"piechart: colorlist=""#00FF00,#FFFFFF,#C0C0C0,#FFFF00,#0000FF,#000080,#008080,#800000,#808000,#800080,#FF0000,#FF00FF"" valuelist="""&amp;AF260&amp;","&amp;AG260&amp;","&amp;AH260&amp;","&amp;AI260&amp;","&amp;AJ260&amp;","&amp;AK260&amp;","&amp;AL260&amp;","&amp;AM260&amp;","&amp;AN260&amp;","&amp;AO260&amp;","&amp;AP260&amp;","&amp;AQ260&amp;""""</f>
        <v>piechart: colorlist="#00FF00,#FFFFFF,#C0C0C0,#FFFF00,#0000FF,#000080,#008080,#800000,#808000,#800080,#FF0000,#FF00FF" valuelist="0,0,0,0,0,0,0,0,0,0,0,0"</v>
      </c>
      <c r="X260" s="4"/>
      <c r="Y260" s="4"/>
      <c r="Z260" s="4"/>
      <c r="AA260" s="4"/>
      <c r="AB260" s="4"/>
      <c r="AC260" s="4"/>
      <c r="AD260" s="4"/>
      <c r="AE260" s="4"/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0</v>
      </c>
      <c r="BH260" s="4">
        <v>0</v>
      </c>
      <c r="BI260" s="4">
        <v>0</v>
      </c>
      <c r="BJ260" s="4">
        <v>0</v>
      </c>
      <c r="BK260" s="4">
        <v>0</v>
      </c>
      <c r="BL260" s="4">
        <v>0</v>
      </c>
      <c r="BM260" s="4">
        <v>0</v>
      </c>
      <c r="BN260" s="4">
        <v>0</v>
      </c>
      <c r="BO260" s="4">
        <v>0</v>
      </c>
      <c r="BP260" s="4">
        <v>1000000000</v>
      </c>
      <c r="BQ260" s="4">
        <v>0</v>
      </c>
      <c r="BR260" s="4">
        <v>0</v>
      </c>
      <c r="BS260" s="4">
        <v>0</v>
      </c>
      <c r="BT260" s="4">
        <v>0</v>
      </c>
      <c r="BU260" s="4">
        <v>0</v>
      </c>
      <c r="BV260" s="4">
        <v>0</v>
      </c>
      <c r="BW260" s="4">
        <v>0</v>
      </c>
    </row>
    <row r="261" spans="1:75" s="6" customFormat="1" ht="12.95" customHeight="1">
      <c r="A261" s="4">
        <v>1764</v>
      </c>
      <c r="B261" s="4" t="s">
        <v>1274</v>
      </c>
      <c r="C261" s="4" t="str">
        <f>IF(D261=0,"Standard only",INDEX($AR$1:$BW$1,1,MATCH(D261,AR261:BW261,0)))</f>
        <v>Standard only</v>
      </c>
      <c r="D261" s="4">
        <v>0</v>
      </c>
      <c r="E261" s="5">
        <v>3.5</v>
      </c>
      <c r="F261" s="4">
        <v>327.20670000000001</v>
      </c>
      <c r="G261" s="4">
        <v>4.13</v>
      </c>
      <c r="H261" s="4" t="s">
        <v>25</v>
      </c>
      <c r="I261" s="4" t="s">
        <v>1274</v>
      </c>
      <c r="J261" s="4" t="s">
        <v>1274</v>
      </c>
      <c r="K261" s="4" t="s">
        <v>11842</v>
      </c>
      <c r="L261" s="4" t="s">
        <v>11842</v>
      </c>
      <c r="M261" s="4">
        <v>1</v>
      </c>
      <c r="N261" s="4" t="s">
        <v>1255</v>
      </c>
      <c r="O261" s="4" t="s">
        <v>12595</v>
      </c>
      <c r="P261" s="4">
        <v>20</v>
      </c>
      <c r="Q261" s="4" t="s">
        <v>1275</v>
      </c>
      <c r="R261" s="4" t="s">
        <v>8726</v>
      </c>
      <c r="S261" s="4" t="s">
        <v>11910</v>
      </c>
      <c r="T261" s="4" t="s">
        <v>12076</v>
      </c>
      <c r="U261" s="4"/>
      <c r="V261" s="4" t="s">
        <v>1276</v>
      </c>
      <c r="W261" s="4" t="str">
        <f>"piechart: colorlist=""#00FF00,#FFFFFF,#C0C0C0,#FFFF00,#0000FF,#000080,#008080,#800000,#808000,#800080,#FF0000,#FF00FF"" valuelist="""&amp;AF261&amp;","&amp;AG261&amp;","&amp;AH261&amp;","&amp;AI261&amp;","&amp;AJ261&amp;","&amp;AK261&amp;","&amp;AL261&amp;","&amp;AM261&amp;","&amp;AN261&amp;","&amp;AO261&amp;","&amp;AP261&amp;","&amp;AQ261&amp;""""</f>
        <v>piechart: colorlist="#00FF00,#FFFFFF,#C0C0C0,#FFFF00,#0000FF,#000080,#008080,#800000,#808000,#800080,#FF0000,#FF00FF" valuelist="0,0,0,0,0,0,0,0,0,0,0,0"</v>
      </c>
      <c r="X261" s="4"/>
      <c r="Y261" s="4"/>
      <c r="Z261" s="4"/>
      <c r="AA261" s="4"/>
      <c r="AB261" s="4"/>
      <c r="AC261" s="4"/>
      <c r="AD261" s="4"/>
      <c r="AE261" s="4"/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  <c r="BH261" s="4">
        <v>0</v>
      </c>
      <c r="BI261" s="4">
        <v>0</v>
      </c>
      <c r="BJ261" s="4">
        <v>0</v>
      </c>
      <c r="BK261" s="4">
        <v>0</v>
      </c>
      <c r="BL261" s="4">
        <v>0</v>
      </c>
      <c r="BM261" s="4">
        <v>0</v>
      </c>
      <c r="BN261" s="4">
        <v>0</v>
      </c>
      <c r="BO261" s="4">
        <v>0</v>
      </c>
      <c r="BP261" s="4">
        <v>1000000000</v>
      </c>
      <c r="BQ261" s="4">
        <v>0</v>
      </c>
      <c r="BR261" s="4">
        <v>0</v>
      </c>
      <c r="BS261" s="4">
        <v>0</v>
      </c>
      <c r="BT261" s="4">
        <v>0</v>
      </c>
      <c r="BU261" s="4">
        <v>0</v>
      </c>
      <c r="BV261" s="4">
        <v>0</v>
      </c>
      <c r="BW261" s="4">
        <v>0</v>
      </c>
    </row>
    <row r="262" spans="1:75" s="6" customFormat="1" ht="12.95" customHeight="1">
      <c r="A262" s="4">
        <v>2096</v>
      </c>
      <c r="B262" s="4" t="s">
        <v>1509</v>
      </c>
      <c r="C262" s="4" t="str">
        <f>IF(D262=0,"Standard only",INDEX($AR$1:$BW$1,1,MATCH(D262,AR262:BW262,0)))</f>
        <v>Standard only</v>
      </c>
      <c r="D262" s="4">
        <v>0</v>
      </c>
      <c r="E262" s="5">
        <v>3.5</v>
      </c>
      <c r="F262" s="4">
        <v>378.26389</v>
      </c>
      <c r="G262" s="4">
        <v>2.89</v>
      </c>
      <c r="H262" s="4" t="s">
        <v>25</v>
      </c>
      <c r="I262" s="4" t="s">
        <v>1509</v>
      </c>
      <c r="J262" s="4" t="s">
        <v>1509</v>
      </c>
      <c r="K262" s="4" t="s">
        <v>11842</v>
      </c>
      <c r="L262" s="4" t="s">
        <v>11842</v>
      </c>
      <c r="M262" s="4">
        <v>1</v>
      </c>
      <c r="N262" s="4" t="s">
        <v>1511</v>
      </c>
      <c r="O262" s="4" t="s">
        <v>12595</v>
      </c>
      <c r="P262" s="4">
        <v>22</v>
      </c>
      <c r="Q262" s="4" t="s">
        <v>1510</v>
      </c>
      <c r="R262" s="4" t="s">
        <v>1512</v>
      </c>
      <c r="S262" s="4" t="s">
        <v>11979</v>
      </c>
      <c r="T262" s="4" t="s">
        <v>12195</v>
      </c>
      <c r="U262" s="4"/>
      <c r="V262" s="4" t="s">
        <v>1513</v>
      </c>
      <c r="W262" s="4" t="str">
        <f>"piechart: colorlist=""#00FF00,#FFFFFF,#C0C0C0,#FFFF00,#0000FF,#000080,#008080,#800000,#808000,#800080,#FF0000,#FF00FF"" valuelist="""&amp;AF262&amp;","&amp;AG262&amp;","&amp;AH262&amp;","&amp;AI262&amp;","&amp;AJ262&amp;","&amp;AK262&amp;","&amp;AL262&amp;","&amp;AM262&amp;","&amp;AN262&amp;","&amp;AO262&amp;","&amp;AP262&amp;","&amp;AQ262&amp;""""</f>
        <v>piechart: colorlist="#00FF00,#FFFFFF,#C0C0C0,#FFFF00,#0000FF,#000080,#008080,#800000,#808000,#800080,#FF0000,#FF00FF" valuelist="0,0,0,0,0,0,0,0,0,0,0,0"</v>
      </c>
      <c r="X262" s="4"/>
      <c r="Y262" s="4"/>
      <c r="Z262" s="4"/>
      <c r="AA262" s="4"/>
      <c r="AB262" s="4"/>
      <c r="AC262" s="4"/>
      <c r="AD262" s="4"/>
      <c r="AE262" s="4"/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  <c r="BH262" s="4">
        <v>0</v>
      </c>
      <c r="BI262" s="4">
        <v>0</v>
      </c>
      <c r="BJ262" s="4">
        <v>0</v>
      </c>
      <c r="BK262" s="4">
        <v>0</v>
      </c>
      <c r="BL262" s="4">
        <v>0</v>
      </c>
      <c r="BM262" s="4">
        <v>0</v>
      </c>
      <c r="BN262" s="4">
        <v>0</v>
      </c>
      <c r="BO262" s="4">
        <v>0</v>
      </c>
      <c r="BP262" s="4">
        <v>1000000000</v>
      </c>
      <c r="BQ262" s="4">
        <v>0</v>
      </c>
      <c r="BR262" s="4">
        <v>0</v>
      </c>
      <c r="BS262" s="4">
        <v>0</v>
      </c>
      <c r="BT262" s="4">
        <v>0</v>
      </c>
      <c r="BU262" s="4">
        <v>0</v>
      </c>
      <c r="BV262" s="4">
        <v>0</v>
      </c>
      <c r="BW262" s="4">
        <v>0</v>
      </c>
    </row>
    <row r="263" spans="1:75" s="6" customFormat="1" ht="12.95" customHeight="1">
      <c r="A263" s="4">
        <v>2216</v>
      </c>
      <c r="B263" s="4" t="s">
        <v>1590</v>
      </c>
      <c r="C263" s="4" t="str">
        <f>IF(D263=0,"Standard only",INDEX($AR$1:$BW$1,1,MATCH(D263,AR263:BW263,0)))</f>
        <v>Standard only</v>
      </c>
      <c r="D263" s="4">
        <v>0</v>
      </c>
      <c r="E263" s="5">
        <v>3.5</v>
      </c>
      <c r="F263" s="4">
        <v>408.27445</v>
      </c>
      <c r="G263" s="4">
        <v>2.91</v>
      </c>
      <c r="H263" s="4" t="s">
        <v>25</v>
      </c>
      <c r="I263" s="4" t="s">
        <v>1590</v>
      </c>
      <c r="J263" s="4" t="s">
        <v>1590</v>
      </c>
      <c r="K263" s="4" t="s">
        <v>11842</v>
      </c>
      <c r="L263" s="4" t="s">
        <v>11842</v>
      </c>
      <c r="M263" s="4">
        <v>1</v>
      </c>
      <c r="N263" s="4" t="s">
        <v>1511</v>
      </c>
      <c r="O263" s="4" t="s">
        <v>12595</v>
      </c>
      <c r="P263" s="4">
        <v>23</v>
      </c>
      <c r="Q263" s="4" t="s">
        <v>1591</v>
      </c>
      <c r="R263" s="4" t="s">
        <v>1592</v>
      </c>
      <c r="S263" s="4" t="s">
        <v>11976</v>
      </c>
      <c r="T263" s="4" t="s">
        <v>12189</v>
      </c>
      <c r="U263" s="4"/>
      <c r="V263" s="4" t="s">
        <v>1593</v>
      </c>
      <c r="W263" s="4" t="str">
        <f>"piechart: colorlist=""#00FF00,#FFFFFF,#C0C0C0,#FFFF00,#0000FF,#000080,#008080,#800000,#808000,#800080,#FF0000,#FF00FF"" valuelist="""&amp;AF263&amp;","&amp;AG263&amp;","&amp;AH263&amp;","&amp;AI263&amp;","&amp;AJ263&amp;","&amp;AK263&amp;","&amp;AL263&amp;","&amp;AM263&amp;","&amp;AN263&amp;","&amp;AO263&amp;","&amp;AP263&amp;","&amp;AQ263&amp;""""</f>
        <v>piechart: colorlist="#00FF00,#FFFFFF,#C0C0C0,#FFFF00,#0000FF,#000080,#008080,#800000,#808000,#800080,#FF0000,#FF00FF" valuelist="0,0,0,0,0,0,0,0,0,0,0,0"</v>
      </c>
      <c r="X263" s="4"/>
      <c r="Y263" s="4"/>
      <c r="Z263" s="4"/>
      <c r="AA263" s="4"/>
      <c r="AB263" s="4"/>
      <c r="AC263" s="4"/>
      <c r="AD263" s="4"/>
      <c r="AE263" s="4"/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0</v>
      </c>
      <c r="BH263" s="4">
        <v>0</v>
      </c>
      <c r="BI263" s="4">
        <v>0</v>
      </c>
      <c r="BJ263" s="4">
        <v>0</v>
      </c>
      <c r="BK263" s="4">
        <v>0</v>
      </c>
      <c r="BL263" s="4">
        <v>0</v>
      </c>
      <c r="BM263" s="4">
        <v>0</v>
      </c>
      <c r="BN263" s="4">
        <v>0</v>
      </c>
      <c r="BO263" s="4">
        <v>0</v>
      </c>
      <c r="BP263" s="4">
        <v>1000000000</v>
      </c>
      <c r="BQ263" s="4">
        <v>0</v>
      </c>
      <c r="BR263" s="4">
        <v>0</v>
      </c>
      <c r="BS263" s="4">
        <v>0</v>
      </c>
      <c r="BT263" s="4">
        <v>0</v>
      </c>
      <c r="BU263" s="4">
        <v>0</v>
      </c>
      <c r="BV263" s="4">
        <v>0</v>
      </c>
      <c r="BW263" s="4">
        <v>0</v>
      </c>
    </row>
    <row r="264" spans="1:75" s="6" customFormat="1" ht="12.95" customHeight="1">
      <c r="A264" s="4">
        <v>2544</v>
      </c>
      <c r="B264" s="4" t="s">
        <v>1818</v>
      </c>
      <c r="C264" s="4" t="str">
        <f>IF(D264=0,"Standard only",INDEX($AR$1:$BW$1,1,MATCH(D264,AR264:BW264,0)))</f>
        <v>Standard only</v>
      </c>
      <c r="D264" s="4">
        <v>0</v>
      </c>
      <c r="E264" s="5">
        <v>3.5</v>
      </c>
      <c r="F264" s="4">
        <v>468.29557999999997</v>
      </c>
      <c r="G264" s="4">
        <v>3.67</v>
      </c>
      <c r="H264" s="4" t="s">
        <v>25</v>
      </c>
      <c r="I264" s="4" t="s">
        <v>1818</v>
      </c>
      <c r="J264" s="4" t="s">
        <v>1818</v>
      </c>
      <c r="K264" s="4" t="s">
        <v>11842</v>
      </c>
      <c r="L264" s="4" t="s">
        <v>11842</v>
      </c>
      <c r="M264" s="4">
        <v>1</v>
      </c>
      <c r="N264" s="4" t="s">
        <v>1511</v>
      </c>
      <c r="O264" s="4" t="s">
        <v>12595</v>
      </c>
      <c r="P264" s="4">
        <v>25</v>
      </c>
      <c r="Q264" s="4" t="s">
        <v>1819</v>
      </c>
      <c r="R264" s="4" t="s">
        <v>1820</v>
      </c>
      <c r="S264" s="4" t="s">
        <v>11984</v>
      </c>
      <c r="T264" s="4" t="s">
        <v>12203</v>
      </c>
      <c r="U264" s="4"/>
      <c r="V264" s="4" t="s">
        <v>1821</v>
      </c>
      <c r="W264" s="4" t="str">
        <f>"piechart: colorlist=""#00FF00,#FFFFFF,#C0C0C0,#FFFF00,#0000FF,#000080,#008080,#800000,#808000,#800080,#FF0000,#FF00FF"" valuelist="""&amp;AF264&amp;","&amp;AG264&amp;","&amp;AH264&amp;","&amp;AI264&amp;","&amp;AJ264&amp;","&amp;AK264&amp;","&amp;AL264&amp;","&amp;AM264&amp;","&amp;AN264&amp;","&amp;AO264&amp;","&amp;AP264&amp;","&amp;AQ264&amp;""""</f>
        <v>piechart: colorlist="#00FF00,#FFFFFF,#C0C0C0,#FFFF00,#0000FF,#000080,#008080,#800000,#808000,#800080,#FF0000,#FF00FF" valuelist="0,0,0,0,0,0,0,0,0,0,0,0"</v>
      </c>
      <c r="X264" s="4"/>
      <c r="Y264" s="4"/>
      <c r="Z264" s="4"/>
      <c r="AA264" s="4"/>
      <c r="AB264" s="4"/>
      <c r="AC264" s="4"/>
      <c r="AD264" s="4"/>
      <c r="AE264" s="4"/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0</v>
      </c>
      <c r="BL264" s="4">
        <v>0</v>
      </c>
      <c r="BM264" s="4">
        <v>0</v>
      </c>
      <c r="BN264" s="4">
        <v>0</v>
      </c>
      <c r="BO264" s="4">
        <v>0</v>
      </c>
      <c r="BP264" s="4">
        <v>1000000000</v>
      </c>
      <c r="BQ264" s="4">
        <v>0</v>
      </c>
      <c r="BR264" s="4">
        <v>0</v>
      </c>
      <c r="BS264" s="4">
        <v>0</v>
      </c>
      <c r="BT264" s="4">
        <v>0</v>
      </c>
      <c r="BU264" s="4">
        <v>0</v>
      </c>
      <c r="BV264" s="4">
        <v>0</v>
      </c>
      <c r="BW264" s="4">
        <v>0</v>
      </c>
    </row>
    <row r="265" spans="1:75" s="6" customFormat="1" ht="12.95" customHeight="1">
      <c r="A265" s="4">
        <v>2956</v>
      </c>
      <c r="B265" s="4" t="s">
        <v>1973</v>
      </c>
      <c r="C265" s="4" t="str">
        <f>IF(D265=0,"Standard only",INDEX($AR$1:$BW$1,1,MATCH(D265,AR265:BW265,0)))</f>
        <v>Standard only</v>
      </c>
      <c r="D265" s="4">
        <v>0</v>
      </c>
      <c r="E265" s="5">
        <v>3.5</v>
      </c>
      <c r="F265" s="4">
        <v>587.33268999999996</v>
      </c>
      <c r="G265" s="4">
        <v>5.5</v>
      </c>
      <c r="H265" s="4" t="s">
        <v>25</v>
      </c>
      <c r="I265" s="4" t="s">
        <v>1973</v>
      </c>
      <c r="J265" s="4" t="s">
        <v>1973</v>
      </c>
      <c r="K265" s="4" t="s">
        <v>11842</v>
      </c>
      <c r="L265" s="4" t="s">
        <v>11842</v>
      </c>
      <c r="M265" s="4">
        <v>1</v>
      </c>
      <c r="N265" s="4" t="s">
        <v>1511</v>
      </c>
      <c r="O265" s="4" t="s">
        <v>12595</v>
      </c>
      <c r="P265" s="4">
        <v>32</v>
      </c>
      <c r="Q265" s="4" t="s">
        <v>1974</v>
      </c>
      <c r="R265" s="4" t="s">
        <v>8778</v>
      </c>
      <c r="S265" s="4" t="s">
        <v>11913</v>
      </c>
      <c r="T265" s="4" t="s">
        <v>12080</v>
      </c>
      <c r="U265" s="4"/>
      <c r="V265" s="4" t="s">
        <v>1975</v>
      </c>
      <c r="W265" s="4" t="str">
        <f>"piechart: colorlist=""#00FF00,#FFFFFF,#C0C0C0,#FFFF00,#0000FF,#000080,#008080,#800000,#808000,#800080,#FF0000,#FF00FF"" valuelist="""&amp;AF265&amp;","&amp;AG265&amp;","&amp;AH265&amp;","&amp;AI265&amp;","&amp;AJ265&amp;","&amp;AK265&amp;","&amp;AL265&amp;","&amp;AM265&amp;","&amp;AN265&amp;","&amp;AO265&amp;","&amp;AP265&amp;","&amp;AQ265&amp;""""</f>
        <v>piechart: colorlist="#00FF00,#FFFFFF,#C0C0C0,#FFFF00,#0000FF,#000080,#008080,#800000,#808000,#800080,#FF0000,#FF00FF" valuelist="0,0,0,0,0,0,0,0,0,0,0,0"</v>
      </c>
      <c r="X265" s="4"/>
      <c r="Y265" s="4"/>
      <c r="Z265" s="4"/>
      <c r="AA265" s="4"/>
      <c r="AB265" s="4"/>
      <c r="AC265" s="4"/>
      <c r="AD265" s="4"/>
      <c r="AE265" s="4"/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4">
        <v>0</v>
      </c>
      <c r="BH265" s="4">
        <v>0</v>
      </c>
      <c r="BI265" s="4">
        <v>0</v>
      </c>
      <c r="BJ265" s="4">
        <v>0</v>
      </c>
      <c r="BK265" s="4">
        <v>0</v>
      </c>
      <c r="BL265" s="4">
        <v>0</v>
      </c>
      <c r="BM265" s="4">
        <v>0</v>
      </c>
      <c r="BN265" s="4">
        <v>0</v>
      </c>
      <c r="BO265" s="4">
        <v>0</v>
      </c>
      <c r="BP265" s="4">
        <v>1000000000</v>
      </c>
      <c r="BQ265" s="4">
        <v>0</v>
      </c>
      <c r="BR265" s="4">
        <v>0</v>
      </c>
      <c r="BS265" s="4">
        <v>0</v>
      </c>
      <c r="BT265" s="4">
        <v>0</v>
      </c>
      <c r="BU265" s="4">
        <v>0</v>
      </c>
      <c r="BV265" s="4">
        <v>0</v>
      </c>
      <c r="BW265" s="4">
        <v>0</v>
      </c>
    </row>
    <row r="266" spans="1:75" s="6" customFormat="1" ht="12.95" customHeight="1">
      <c r="A266" s="4">
        <v>3047</v>
      </c>
      <c r="B266" s="4" t="s">
        <v>2092</v>
      </c>
      <c r="C266" s="4" t="str">
        <f>IF(D266=0,"Standard only",INDEX($AR$1:$BW$1,1,MATCH(D266,AR266:BW266,0)))</f>
        <v>Standard only</v>
      </c>
      <c r="D266" s="4">
        <v>0</v>
      </c>
      <c r="E266" s="5">
        <v>3.5</v>
      </c>
      <c r="F266" s="4">
        <v>616.31161999999995</v>
      </c>
      <c r="G266" s="4">
        <v>5.97</v>
      </c>
      <c r="H266" s="4" t="s">
        <v>25</v>
      </c>
      <c r="I266" s="4" t="s">
        <v>2092</v>
      </c>
      <c r="J266" s="4" t="s">
        <v>2092</v>
      </c>
      <c r="K266" s="4" t="s">
        <v>11842</v>
      </c>
      <c r="L266" s="4" t="s">
        <v>11842</v>
      </c>
      <c r="M266" s="4">
        <v>1</v>
      </c>
      <c r="N266" s="4" t="s">
        <v>1511</v>
      </c>
      <c r="O266" s="4" t="s">
        <v>12595</v>
      </c>
      <c r="P266" s="4">
        <v>33</v>
      </c>
      <c r="Q266" s="4" t="s">
        <v>2093</v>
      </c>
      <c r="R266" s="4" t="s">
        <v>2094</v>
      </c>
      <c r="S266" s="4" t="s">
        <v>11967</v>
      </c>
      <c r="T266" s="4" t="s">
        <v>12172</v>
      </c>
      <c r="U266" s="4"/>
      <c r="V266" s="4" t="s">
        <v>2095</v>
      </c>
      <c r="W266" s="4" t="str">
        <f>"piechart: colorlist=""#00FF00,#FFFFFF,#C0C0C0,#FFFF00,#0000FF,#000080,#008080,#800000,#808000,#800080,#FF0000,#FF00FF"" valuelist="""&amp;AF266&amp;","&amp;AG266&amp;","&amp;AH266&amp;","&amp;AI266&amp;","&amp;AJ266&amp;","&amp;AK266&amp;","&amp;AL266&amp;","&amp;AM266&amp;","&amp;AN266&amp;","&amp;AO266&amp;","&amp;AP266&amp;","&amp;AQ266&amp;""""</f>
        <v>piechart: colorlist="#00FF00,#FFFFFF,#C0C0C0,#FFFF00,#0000FF,#000080,#008080,#800000,#808000,#800080,#FF0000,#FF00FF" valuelist="0,0,0,0,0,0,0,0,0,0,0,0"</v>
      </c>
      <c r="X266" s="4"/>
      <c r="Y266" s="4"/>
      <c r="Z266" s="4"/>
      <c r="AA266" s="4"/>
      <c r="AB266" s="4"/>
      <c r="AC266" s="4"/>
      <c r="AD266" s="4"/>
      <c r="AE266" s="4"/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4">
        <v>0</v>
      </c>
      <c r="BH266" s="4">
        <v>0</v>
      </c>
      <c r="BI266" s="4">
        <v>0</v>
      </c>
      <c r="BJ266" s="4">
        <v>0</v>
      </c>
      <c r="BK266" s="4">
        <v>0</v>
      </c>
      <c r="BL266" s="4">
        <v>0</v>
      </c>
      <c r="BM266" s="4">
        <v>0</v>
      </c>
      <c r="BN266" s="4">
        <v>0</v>
      </c>
      <c r="BO266" s="4">
        <v>0</v>
      </c>
      <c r="BP266" s="4">
        <v>1000000000</v>
      </c>
      <c r="BQ266" s="4">
        <v>0</v>
      </c>
      <c r="BR266" s="4">
        <v>0</v>
      </c>
      <c r="BS266" s="4">
        <v>0</v>
      </c>
      <c r="BT266" s="4">
        <v>0</v>
      </c>
      <c r="BU266" s="4">
        <v>0</v>
      </c>
      <c r="BV266" s="4">
        <v>0</v>
      </c>
      <c r="BW266" s="4">
        <v>0</v>
      </c>
    </row>
    <row r="267" spans="1:75" s="6" customFormat="1" ht="12.95" customHeight="1">
      <c r="A267" s="4">
        <v>3085</v>
      </c>
      <c r="B267" s="4" t="s">
        <v>2117</v>
      </c>
      <c r="C267" s="4" t="str">
        <f>IF(D267=0,"Standard only",INDEX($AR$1:$BW$1,1,MATCH(D267,AR267:BW267,0)))</f>
        <v>Standard only</v>
      </c>
      <c r="D267" s="4">
        <v>0</v>
      </c>
      <c r="E267" s="5">
        <v>3.5</v>
      </c>
      <c r="F267" s="4">
        <v>632.30654000000004</v>
      </c>
      <c r="G267" s="4">
        <v>5.61</v>
      </c>
      <c r="H267" s="4" t="s">
        <v>25</v>
      </c>
      <c r="I267" s="4" t="s">
        <v>2117</v>
      </c>
      <c r="J267" s="4" t="s">
        <v>2117</v>
      </c>
      <c r="K267" s="4" t="s">
        <v>11842</v>
      </c>
      <c r="L267" s="4" t="s">
        <v>11842</v>
      </c>
      <c r="M267" s="4">
        <v>1</v>
      </c>
      <c r="N267" s="4" t="s">
        <v>1511</v>
      </c>
      <c r="O267" s="4" t="s">
        <v>12595</v>
      </c>
      <c r="P267" s="4">
        <v>33</v>
      </c>
      <c r="Q267" s="4" t="s">
        <v>2118</v>
      </c>
      <c r="R267" s="4" t="s">
        <v>2119</v>
      </c>
      <c r="S267" s="4" t="s">
        <v>11988</v>
      </c>
      <c r="T267" s="4" t="s">
        <v>12210</v>
      </c>
      <c r="U267" s="4"/>
      <c r="V267" s="4" t="s">
        <v>2120</v>
      </c>
      <c r="W267" s="4" t="str">
        <f>"piechart: colorlist=""#00FF00,#FFFFFF,#C0C0C0,#FFFF00,#0000FF,#000080,#008080,#800000,#808000,#800080,#FF0000,#FF00FF"" valuelist="""&amp;AF267&amp;","&amp;AG267&amp;","&amp;AH267&amp;","&amp;AI267&amp;","&amp;AJ267&amp;","&amp;AK267&amp;","&amp;AL267&amp;","&amp;AM267&amp;","&amp;AN267&amp;","&amp;AO267&amp;","&amp;AP267&amp;","&amp;AQ267&amp;""""</f>
        <v>piechart: colorlist="#00FF00,#FFFFFF,#C0C0C0,#FFFF00,#0000FF,#000080,#008080,#800000,#808000,#800080,#FF0000,#FF00FF" valuelist="0,0,0,0,0,0,0,0,0,0,0,0"</v>
      </c>
      <c r="X267" s="4"/>
      <c r="Y267" s="4"/>
      <c r="Z267" s="4"/>
      <c r="AA267" s="4"/>
      <c r="AB267" s="4"/>
      <c r="AC267" s="4"/>
      <c r="AD267" s="4"/>
      <c r="AE267" s="4"/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4">
        <v>0</v>
      </c>
      <c r="BH267" s="4">
        <v>0</v>
      </c>
      <c r="BI267" s="4">
        <v>0</v>
      </c>
      <c r="BJ267" s="4">
        <v>0</v>
      </c>
      <c r="BK267" s="4">
        <v>0</v>
      </c>
      <c r="BL267" s="4">
        <v>0</v>
      </c>
      <c r="BM267" s="4">
        <v>0</v>
      </c>
      <c r="BN267" s="4">
        <v>0</v>
      </c>
      <c r="BO267" s="4">
        <v>0</v>
      </c>
      <c r="BP267" s="4">
        <v>1000000000</v>
      </c>
      <c r="BQ267" s="4">
        <v>0</v>
      </c>
      <c r="BR267" s="4">
        <v>0</v>
      </c>
      <c r="BS267" s="4">
        <v>0</v>
      </c>
      <c r="BT267" s="4">
        <v>0</v>
      </c>
      <c r="BU267" s="4">
        <v>0</v>
      </c>
      <c r="BV267" s="4">
        <v>0</v>
      </c>
      <c r="BW267" s="4">
        <v>0</v>
      </c>
    </row>
    <row r="268" spans="1:75" s="6" customFormat="1" ht="12.95" customHeight="1">
      <c r="A268" s="4">
        <v>3119</v>
      </c>
      <c r="B268" s="4" t="s">
        <v>2128</v>
      </c>
      <c r="C268" s="4" t="str">
        <f>IF(D268=0,"Standard only",INDEX($AR$1:$BW$1,1,MATCH(D268,AR268:BW268,0)))</f>
        <v>Standard only</v>
      </c>
      <c r="D268" s="4">
        <v>0</v>
      </c>
      <c r="E268" s="5">
        <v>3.5</v>
      </c>
      <c r="F268" s="4">
        <v>646.32218999999998</v>
      </c>
      <c r="G268" s="4">
        <v>5.97</v>
      </c>
      <c r="H268" s="4" t="s">
        <v>25</v>
      </c>
      <c r="I268" s="4" t="s">
        <v>2128</v>
      </c>
      <c r="J268" s="4" t="s">
        <v>2128</v>
      </c>
      <c r="K268" s="4" t="s">
        <v>11842</v>
      </c>
      <c r="L268" s="4" t="s">
        <v>11842</v>
      </c>
      <c r="M268" s="4">
        <v>1</v>
      </c>
      <c r="N268" s="4" t="s">
        <v>1511</v>
      </c>
      <c r="O268" s="4" t="s">
        <v>12595</v>
      </c>
      <c r="P268" s="4">
        <v>34</v>
      </c>
      <c r="Q268" s="4" t="s">
        <v>2129</v>
      </c>
      <c r="R268" s="4" t="s">
        <v>2130</v>
      </c>
      <c r="S268" s="4" t="s">
        <v>11909</v>
      </c>
      <c r="T268" s="4" t="s">
        <v>12075</v>
      </c>
      <c r="U268" s="4"/>
      <c r="V268" s="4" t="s">
        <v>2131</v>
      </c>
      <c r="W268" s="4" t="str">
        <f>"piechart: colorlist=""#00FF00,#FFFFFF,#C0C0C0,#FFFF00,#0000FF,#000080,#008080,#800000,#808000,#800080,#FF0000,#FF00FF"" valuelist="""&amp;AF268&amp;","&amp;AG268&amp;","&amp;AH268&amp;","&amp;AI268&amp;","&amp;AJ268&amp;","&amp;AK268&amp;","&amp;AL268&amp;","&amp;AM268&amp;","&amp;AN268&amp;","&amp;AO268&amp;","&amp;AP268&amp;","&amp;AQ268&amp;""""</f>
        <v>piechart: colorlist="#00FF00,#FFFFFF,#C0C0C0,#FFFF00,#0000FF,#000080,#008080,#800000,#808000,#800080,#FF0000,#FF00FF" valuelist="0,0,0,0,0,0,0,0,0,0,0,0"</v>
      </c>
      <c r="X268" s="4"/>
      <c r="Y268" s="4"/>
      <c r="Z268" s="4"/>
      <c r="AA268" s="4"/>
      <c r="AB268" s="4"/>
      <c r="AC268" s="4"/>
      <c r="AD268" s="4"/>
      <c r="AE268" s="4"/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4">
        <v>0</v>
      </c>
      <c r="BH268" s="4">
        <v>0</v>
      </c>
      <c r="BI268" s="4">
        <v>0</v>
      </c>
      <c r="BJ268" s="4">
        <v>0</v>
      </c>
      <c r="BK268" s="4">
        <v>0</v>
      </c>
      <c r="BL268" s="4">
        <v>0</v>
      </c>
      <c r="BM268" s="4">
        <v>0</v>
      </c>
      <c r="BN268" s="4">
        <v>0</v>
      </c>
      <c r="BO268" s="4">
        <v>0</v>
      </c>
      <c r="BP268" s="4">
        <v>1000000000</v>
      </c>
      <c r="BQ268" s="4">
        <v>0</v>
      </c>
      <c r="BR268" s="4">
        <v>0</v>
      </c>
      <c r="BS268" s="4">
        <v>0</v>
      </c>
      <c r="BT268" s="4">
        <v>0</v>
      </c>
      <c r="BU268" s="4">
        <v>0</v>
      </c>
      <c r="BV268" s="4">
        <v>0</v>
      </c>
      <c r="BW268" s="4">
        <v>0</v>
      </c>
    </row>
    <row r="269" spans="1:75" s="6" customFormat="1" ht="12.95" customHeight="1">
      <c r="A269" s="4">
        <v>3173</v>
      </c>
      <c r="B269" s="4" t="s">
        <v>2153</v>
      </c>
      <c r="C269" s="4" t="str">
        <f>IF(D269=0,"Standard only",INDEX($AR$1:$BW$1,1,MATCH(D269,AR269:BW269,0)))</f>
        <v>Standard only</v>
      </c>
      <c r="D269" s="4">
        <v>0</v>
      </c>
      <c r="E269" s="5">
        <v>3.5</v>
      </c>
      <c r="F269" s="4">
        <v>688.33275000000003</v>
      </c>
      <c r="G269" s="4">
        <v>6.17</v>
      </c>
      <c r="H269" s="4" t="s">
        <v>25</v>
      </c>
      <c r="I269" s="4" t="s">
        <v>2153</v>
      </c>
      <c r="J269" s="4" t="s">
        <v>2153</v>
      </c>
      <c r="K269" s="4" t="s">
        <v>11842</v>
      </c>
      <c r="L269" s="4" t="s">
        <v>11842</v>
      </c>
      <c r="M269" s="4">
        <v>1</v>
      </c>
      <c r="N269" s="4" t="s">
        <v>1511</v>
      </c>
      <c r="O269" s="4" t="s">
        <v>12595</v>
      </c>
      <c r="P269" s="4">
        <v>36</v>
      </c>
      <c r="Q269" s="4" t="s">
        <v>2154</v>
      </c>
      <c r="R269" s="4" t="s">
        <v>2155</v>
      </c>
      <c r="S269" s="4" t="s">
        <v>11908</v>
      </c>
      <c r="T269" s="4" t="s">
        <v>12074</v>
      </c>
      <c r="U269" s="4"/>
      <c r="V269" s="4" t="s">
        <v>2156</v>
      </c>
      <c r="W269" s="4" t="str">
        <f>"piechart: colorlist=""#00FF00,#FFFFFF,#C0C0C0,#FFFF00,#0000FF,#000080,#008080,#800000,#808000,#800080,#FF0000,#FF00FF"" valuelist="""&amp;AF269&amp;","&amp;AG269&amp;","&amp;AH269&amp;","&amp;AI269&amp;","&amp;AJ269&amp;","&amp;AK269&amp;","&amp;AL269&amp;","&amp;AM269&amp;","&amp;AN269&amp;","&amp;AO269&amp;","&amp;AP269&amp;","&amp;AQ269&amp;""""</f>
        <v>piechart: colorlist="#00FF00,#FFFFFF,#C0C0C0,#FFFF00,#0000FF,#000080,#008080,#800000,#808000,#800080,#FF0000,#FF00FF" valuelist="0,0,0,0,0,0,0,0,0,0,0,0"</v>
      </c>
      <c r="X269" s="4"/>
      <c r="Y269" s="4"/>
      <c r="Z269" s="4"/>
      <c r="AA269" s="4"/>
      <c r="AB269" s="4"/>
      <c r="AC269" s="4"/>
      <c r="AD269" s="4"/>
      <c r="AE269" s="4"/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  <c r="BH269" s="4">
        <v>0</v>
      </c>
      <c r="BI269" s="4">
        <v>0</v>
      </c>
      <c r="BJ269" s="4">
        <v>0</v>
      </c>
      <c r="BK269" s="4">
        <v>0</v>
      </c>
      <c r="BL269" s="4">
        <v>0</v>
      </c>
      <c r="BM269" s="4">
        <v>0</v>
      </c>
      <c r="BN269" s="4">
        <v>0</v>
      </c>
      <c r="BO269" s="4">
        <v>0</v>
      </c>
      <c r="BP269" s="4">
        <v>1000000000</v>
      </c>
      <c r="BQ269" s="4">
        <v>0</v>
      </c>
      <c r="BR269" s="4">
        <v>0</v>
      </c>
      <c r="BS269" s="4">
        <v>0</v>
      </c>
      <c r="BT269" s="4">
        <v>0</v>
      </c>
      <c r="BU269" s="4">
        <v>0</v>
      </c>
      <c r="BV269" s="4">
        <v>0</v>
      </c>
      <c r="BW269" s="4">
        <v>0</v>
      </c>
    </row>
    <row r="270" spans="1:75" s="6" customFormat="1" ht="12.95" customHeight="1">
      <c r="A270" s="4">
        <v>2253</v>
      </c>
      <c r="B270" s="4" t="s">
        <v>1598</v>
      </c>
      <c r="C270" s="4" t="str">
        <f>IF(D270=0,"Standard only",INDEX($AR$1:$BW$1,1,MATCH(D270,AR270:BW270,0)))</f>
        <v>Standard only</v>
      </c>
      <c r="D270" s="4">
        <v>0</v>
      </c>
      <c r="E270" s="5">
        <v>3.5</v>
      </c>
      <c r="F270" s="4">
        <v>414.33665999999999</v>
      </c>
      <c r="G270" s="4">
        <v>4.95</v>
      </c>
      <c r="H270" s="4" t="s">
        <v>25</v>
      </c>
      <c r="I270" s="4" t="s">
        <v>1598</v>
      </c>
      <c r="J270" s="4" t="s">
        <v>1598</v>
      </c>
      <c r="K270" s="4" t="s">
        <v>11842</v>
      </c>
      <c r="L270" s="4" t="s">
        <v>11842</v>
      </c>
      <c r="M270" s="4">
        <v>1</v>
      </c>
      <c r="N270" s="4" t="s">
        <v>1600</v>
      </c>
      <c r="O270" s="4" t="s">
        <v>12595</v>
      </c>
      <c r="P270" s="4">
        <v>27</v>
      </c>
      <c r="Q270" s="4" t="s">
        <v>1599</v>
      </c>
      <c r="R270" s="4" t="s">
        <v>1601</v>
      </c>
      <c r="S270" s="4" t="s">
        <v>11891</v>
      </c>
      <c r="T270" s="4" t="s">
        <v>12047</v>
      </c>
      <c r="U270" s="4"/>
      <c r="V270" s="4" t="s">
        <v>1603</v>
      </c>
      <c r="W270" s="4" t="str">
        <f>"piechart: colorlist=""#00FF00,#FFFFFF,#C0C0C0,#FFFF00,#0000FF,#000080,#008080,#800000,#808000,#800080,#FF0000,#FF00FF"" valuelist="""&amp;AF270&amp;","&amp;AG270&amp;","&amp;AH270&amp;","&amp;AI270&amp;","&amp;AJ270&amp;","&amp;AK270&amp;","&amp;AL270&amp;","&amp;AM270&amp;","&amp;AN270&amp;","&amp;AO270&amp;","&amp;AP270&amp;","&amp;AQ270&amp;""""</f>
        <v>piechart: colorlist="#00FF00,#FFFFFF,#C0C0C0,#FFFF00,#0000FF,#000080,#008080,#800000,#808000,#800080,#FF0000,#FF00FF" valuelist="0,0,0,0,0,0,0,0,0,0,0,0"</v>
      </c>
      <c r="X270" s="4" t="s">
        <v>8922</v>
      </c>
      <c r="Y270" s="4" t="s">
        <v>8923</v>
      </c>
      <c r="Z270" s="4"/>
      <c r="AA270" s="4"/>
      <c r="AB270" s="4"/>
      <c r="AC270" s="4"/>
      <c r="AD270" s="4"/>
      <c r="AE270" s="4"/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0</v>
      </c>
      <c r="BK270" s="4">
        <v>0</v>
      </c>
      <c r="BL270" s="4">
        <v>0</v>
      </c>
      <c r="BM270" s="4">
        <v>0</v>
      </c>
      <c r="BN270" s="4">
        <v>0</v>
      </c>
      <c r="BO270" s="4">
        <v>0</v>
      </c>
      <c r="BP270" s="4">
        <v>1000000000</v>
      </c>
      <c r="BQ270" s="4">
        <v>0</v>
      </c>
      <c r="BR270" s="4">
        <v>0</v>
      </c>
      <c r="BS270" s="4">
        <v>0</v>
      </c>
      <c r="BT270" s="4">
        <v>0</v>
      </c>
      <c r="BU270" s="4">
        <v>0</v>
      </c>
      <c r="BV270" s="4">
        <v>0</v>
      </c>
      <c r="BW270" s="4">
        <v>0</v>
      </c>
    </row>
    <row r="271" spans="1:75" s="6" customFormat="1" ht="12.95" customHeight="1">
      <c r="A271" s="12">
        <v>3331</v>
      </c>
      <c r="B271" s="12" t="s">
        <v>8324</v>
      </c>
      <c r="C271" s="12" t="s">
        <v>10799</v>
      </c>
      <c r="D271" s="12">
        <v>2369</v>
      </c>
      <c r="E271" s="13">
        <v>3.3745650607227651</v>
      </c>
      <c r="F271" s="12">
        <v>795.45410000000004</v>
      </c>
      <c r="G271" s="12">
        <v>7.84</v>
      </c>
      <c r="H271" s="12" t="s">
        <v>25</v>
      </c>
      <c r="I271" s="12" t="s">
        <v>13147</v>
      </c>
      <c r="J271" s="12" t="s">
        <v>12821</v>
      </c>
      <c r="K271" s="12" t="s">
        <v>12650</v>
      </c>
      <c r="L271" s="12" t="s">
        <v>12628</v>
      </c>
      <c r="M271" s="12">
        <v>2.2000000000000002</v>
      </c>
      <c r="N271" s="12" t="s">
        <v>12822</v>
      </c>
      <c r="O271" s="12" t="s">
        <v>2105</v>
      </c>
      <c r="P271" s="12">
        <v>42</v>
      </c>
      <c r="Q271" s="12" t="s">
        <v>8325</v>
      </c>
      <c r="R271" s="12" t="s">
        <v>12823</v>
      </c>
      <c r="S271" s="12" t="s">
        <v>12824</v>
      </c>
      <c r="T271" s="12" t="s">
        <v>13049</v>
      </c>
      <c r="U271" s="12" t="s">
        <v>8326</v>
      </c>
      <c r="V271" s="12" t="s">
        <v>8327</v>
      </c>
      <c r="W271" s="12" t="str">
        <f>"piechart: colorlist=""#00FF00,#FFFFFF,#C0C0C0,#FFFF00,#0000FF,#000080,#008080,#800000,#808000,#800080,#FF0000,#FF00FF"" valuelist="""&amp;AF271&amp;","&amp;AG271&amp;","&amp;AH271&amp;","&amp;AI271&amp;","&amp;AJ271&amp;","&amp;AK271&amp;","&amp;AL271&amp;","&amp;AM271&amp;","&amp;AN271&amp;","&amp;AO271&amp;","&amp;AP271&amp;","&amp;AQ271&amp;""""</f>
        <v>piechart: colorlist="#00FF00,#FFFFFF,#C0C0C0,#FFFF00,#0000FF,#000080,#008080,#800000,#808000,#800080,#FF0000,#FF00FF" valuelist="0,0,0,0,0,0,0,2369,0,0,0,0"</v>
      </c>
      <c r="X271" s="12" t="s">
        <v>12825</v>
      </c>
      <c r="Y271" s="12"/>
      <c r="Z271" s="12"/>
      <c r="AA271" s="12"/>
      <c r="AB271" s="12" t="s">
        <v>12826</v>
      </c>
      <c r="AC271" s="12" t="s">
        <v>12827</v>
      </c>
      <c r="AD271" s="12"/>
      <c r="AE271" s="12"/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2">
        <v>2369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2369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>
        <v>0</v>
      </c>
      <c r="BI271" s="12">
        <v>0</v>
      </c>
      <c r="BJ271" s="12">
        <v>0</v>
      </c>
      <c r="BK271" s="12">
        <v>0</v>
      </c>
      <c r="BL271" s="12">
        <v>0</v>
      </c>
      <c r="BM271" s="12">
        <v>0</v>
      </c>
      <c r="BN271" s="12">
        <v>0</v>
      </c>
      <c r="BO271" s="12">
        <v>0</v>
      </c>
      <c r="BP271" s="12">
        <v>0</v>
      </c>
      <c r="BQ271" s="12">
        <v>0</v>
      </c>
      <c r="BR271" s="12">
        <v>0</v>
      </c>
      <c r="BS271" s="12">
        <v>0</v>
      </c>
      <c r="BT271" s="12">
        <v>0</v>
      </c>
      <c r="BU271" s="12">
        <v>0</v>
      </c>
      <c r="BV271" s="12">
        <v>0</v>
      </c>
      <c r="BW271" s="12">
        <v>0</v>
      </c>
    </row>
    <row r="272" spans="1:75" s="6" customFormat="1" ht="12.95" customHeight="1">
      <c r="A272" s="14">
        <v>3461</v>
      </c>
      <c r="B272" s="14" t="s">
        <v>8526</v>
      </c>
      <c r="C272" s="14" t="str">
        <f>IF(D272=0,"Standard only",INDEX($AR$1:$BW$1,1,MATCH(D272,AR272:BW272,0)))</f>
        <v>GM_Root_Pos</v>
      </c>
      <c r="D272" s="14">
        <v>26799</v>
      </c>
      <c r="E272" s="13">
        <v>4.4281185887084673</v>
      </c>
      <c r="F272" s="14">
        <v>941.51139999999998</v>
      </c>
      <c r="G272" s="14">
        <v>7.62</v>
      </c>
      <c r="H272" s="14" t="s">
        <v>25</v>
      </c>
      <c r="I272" s="14" t="s">
        <v>12531</v>
      </c>
      <c r="J272" s="14" t="s">
        <v>10910</v>
      </c>
      <c r="K272" s="14" t="s">
        <v>10912</v>
      </c>
      <c r="L272" s="14" t="s">
        <v>11843</v>
      </c>
      <c r="M272" s="12">
        <v>2.2000000000000002</v>
      </c>
      <c r="N272" s="14" t="s">
        <v>10942</v>
      </c>
      <c r="O272" s="14" t="s">
        <v>2105</v>
      </c>
      <c r="P272" s="14">
        <v>48</v>
      </c>
      <c r="Q272" s="14" t="s">
        <v>8527</v>
      </c>
      <c r="R272" s="14" t="s">
        <v>10911</v>
      </c>
      <c r="S272" s="14" t="s">
        <v>11388</v>
      </c>
      <c r="T272" s="14" t="s">
        <v>11715</v>
      </c>
      <c r="U272" s="14" t="s">
        <v>8528</v>
      </c>
      <c r="V272" s="14" t="s">
        <v>8529</v>
      </c>
      <c r="W272" s="12" t="str">
        <f>"piechart: colorlist=""#00FF00,#FFFFFF,#C0C0C0,#FFFF00,#0000FF,#000080,#008080,#800000,#808000,#800080,#FF0000,#FF00FF"" valuelist="""&amp;AF272&amp;","&amp;AG272&amp;","&amp;AH272&amp;","&amp;AI272&amp;","&amp;AJ272&amp;","&amp;AK272&amp;","&amp;AL272&amp;","&amp;AM272&amp;","&amp;AN272&amp;","&amp;AO272&amp;","&amp;AP272&amp;","&amp;AQ272&amp;""""</f>
        <v>piechart: colorlist="#00FF00,#FFFFFF,#C0C0C0,#FFFF00,#0000FF,#000080,#008080,#800000,#808000,#800080,#FF0000,#FF00FF" valuelist="0,0,0,0,0,0,7178,28070,0,0,0,0"</v>
      </c>
      <c r="X272" s="14" t="s">
        <v>13240</v>
      </c>
      <c r="Y272" s="14" t="s">
        <v>10216</v>
      </c>
      <c r="Z272" s="14"/>
      <c r="AA272" s="14"/>
      <c r="AB272" s="14" t="s">
        <v>10213</v>
      </c>
      <c r="AC272" s="14" t="s">
        <v>10214</v>
      </c>
      <c r="AD272" s="14" t="s">
        <v>10215</v>
      </c>
      <c r="AE272" s="14"/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7178</v>
      </c>
      <c r="AM272" s="14">
        <v>28070</v>
      </c>
      <c r="AN272" s="14">
        <v>0</v>
      </c>
      <c r="AO272" s="14">
        <v>0</v>
      </c>
      <c r="AP272" s="14">
        <v>0</v>
      </c>
      <c r="AQ272" s="14">
        <v>0</v>
      </c>
      <c r="AR272" s="14">
        <v>0</v>
      </c>
      <c r="AS272" s="14">
        <v>0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1271</v>
      </c>
      <c r="AZ272" s="14">
        <v>26799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>
        <v>0</v>
      </c>
      <c r="BG272" s="14">
        <v>0</v>
      </c>
      <c r="BH272" s="14">
        <v>0</v>
      </c>
      <c r="BI272" s="14">
        <v>7178</v>
      </c>
      <c r="BJ272" s="14">
        <v>0</v>
      </c>
      <c r="BK272" s="14">
        <v>0</v>
      </c>
      <c r="BL272" s="14">
        <v>0</v>
      </c>
      <c r="BM272" s="14">
        <v>0</v>
      </c>
      <c r="BN272" s="14">
        <v>0</v>
      </c>
      <c r="BO272" s="14">
        <v>0</v>
      </c>
      <c r="BP272" s="14">
        <v>0</v>
      </c>
      <c r="BQ272" s="14">
        <v>0</v>
      </c>
      <c r="BR272" s="14">
        <v>0</v>
      </c>
      <c r="BS272" s="14">
        <v>0</v>
      </c>
      <c r="BT272" s="14">
        <v>0</v>
      </c>
      <c r="BU272" s="14">
        <v>0</v>
      </c>
      <c r="BV272" s="14">
        <v>0</v>
      </c>
      <c r="BW272" s="14">
        <v>0</v>
      </c>
    </row>
    <row r="273" spans="1:75" s="6" customFormat="1" ht="12.95" customHeight="1">
      <c r="A273" s="12">
        <v>3476</v>
      </c>
      <c r="B273" s="12" t="s">
        <v>8548</v>
      </c>
      <c r="C273" s="12" t="s">
        <v>10799</v>
      </c>
      <c r="D273" s="12">
        <v>3424</v>
      </c>
      <c r="E273" s="13">
        <v>3.5345337560051155</v>
      </c>
      <c r="F273" s="12">
        <v>957.50239999999997</v>
      </c>
      <c r="G273" s="12">
        <v>7.49</v>
      </c>
      <c r="H273" s="12" t="s">
        <v>25</v>
      </c>
      <c r="I273" s="12" t="s">
        <v>13153</v>
      </c>
      <c r="J273" s="12" t="s">
        <v>12862</v>
      </c>
      <c r="K273" s="12" t="s">
        <v>12650</v>
      </c>
      <c r="L273" s="12" t="s">
        <v>12628</v>
      </c>
      <c r="M273" s="12">
        <v>2.2000000000000002</v>
      </c>
      <c r="N273" s="12" t="s">
        <v>12822</v>
      </c>
      <c r="O273" s="12" t="s">
        <v>2105</v>
      </c>
      <c r="P273" s="12">
        <v>48</v>
      </c>
      <c r="Q273" s="12" t="s">
        <v>2246</v>
      </c>
      <c r="R273" s="12" t="s">
        <v>12863</v>
      </c>
      <c r="S273" s="12" t="s">
        <v>12864</v>
      </c>
      <c r="T273" s="12" t="s">
        <v>13056</v>
      </c>
      <c r="U273" s="12" t="s">
        <v>8549</v>
      </c>
      <c r="V273" s="12" t="s">
        <v>8550</v>
      </c>
      <c r="W273" s="12" t="str">
        <f>"piechart: colorlist=""#00FF00,#FFFFFF,#C0C0C0,#FFFF00,#0000FF,#000080,#008080,#800000,#808000,#800080,#FF0000,#FF00FF"" valuelist="""&amp;AF273&amp;","&amp;AG273&amp;","&amp;AH273&amp;","&amp;AI273&amp;","&amp;AJ273&amp;","&amp;AK273&amp;","&amp;AL273&amp;","&amp;AM273&amp;","&amp;AN273&amp;","&amp;AO273&amp;","&amp;AP273&amp;","&amp;AQ273&amp;""""</f>
        <v>piechart: colorlist="#00FF00,#FFFFFF,#C0C0C0,#FFFF00,#0000FF,#000080,#008080,#800000,#808000,#800080,#FF0000,#FF00FF" valuelist="0,0,0,0,0,0,0,3424,0,0,0,0"</v>
      </c>
      <c r="X273" s="12" t="s">
        <v>12825</v>
      </c>
      <c r="Y273" s="12"/>
      <c r="Z273" s="12"/>
      <c r="AA273" s="12"/>
      <c r="AB273" s="12"/>
      <c r="AC273" s="12"/>
      <c r="AD273" s="12"/>
      <c r="AE273" s="12"/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3424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3424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0</v>
      </c>
      <c r="BJ273" s="12">
        <v>0</v>
      </c>
      <c r="BK273" s="12">
        <v>0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  <c r="BQ273" s="12">
        <v>0</v>
      </c>
      <c r="BR273" s="12">
        <v>0</v>
      </c>
      <c r="BS273" s="12">
        <v>0</v>
      </c>
      <c r="BT273" s="12">
        <v>0</v>
      </c>
      <c r="BU273" s="12">
        <v>0</v>
      </c>
      <c r="BV273" s="12">
        <v>0</v>
      </c>
      <c r="BW273" s="12">
        <v>0</v>
      </c>
    </row>
    <row r="274" spans="1:75" s="6" customFormat="1" ht="12.95" customHeight="1">
      <c r="A274" s="14">
        <v>3523</v>
      </c>
      <c r="B274" s="14" t="s">
        <v>12953</v>
      </c>
      <c r="C274" s="14" t="s">
        <v>10801</v>
      </c>
      <c r="D274" s="14">
        <v>13340</v>
      </c>
      <c r="E274" s="13">
        <v>4.12515582958053</v>
      </c>
      <c r="F274" s="14">
        <v>1039.5474999999999</v>
      </c>
      <c r="G274" s="14">
        <v>7.79</v>
      </c>
      <c r="H274" s="14" t="s">
        <v>25</v>
      </c>
      <c r="I274" s="12" t="s">
        <v>13165</v>
      </c>
      <c r="J274" s="14" t="s">
        <v>12957</v>
      </c>
      <c r="K274" s="14" t="s">
        <v>10408</v>
      </c>
      <c r="L274" s="14" t="s">
        <v>11843</v>
      </c>
      <c r="M274" s="12">
        <v>2.2000000000000002</v>
      </c>
      <c r="N274" s="14" t="s">
        <v>10915</v>
      </c>
      <c r="O274" s="14" t="s">
        <v>2105</v>
      </c>
      <c r="P274" s="14">
        <v>53</v>
      </c>
      <c r="Q274" s="14" t="s">
        <v>12956</v>
      </c>
      <c r="R274" s="14" t="s">
        <v>12958</v>
      </c>
      <c r="S274" s="14" t="s">
        <v>12959</v>
      </c>
      <c r="T274" s="14" t="s">
        <v>13058</v>
      </c>
      <c r="U274" s="14" t="s">
        <v>12954</v>
      </c>
      <c r="V274" s="14" t="s">
        <v>12955</v>
      </c>
      <c r="W274" s="12" t="str">
        <f>"piechart: colorlist=""#00FF00,#FFFFFF,#C0C0C0,#FFFF00,#0000FF,#000080,#008080,#800000,#808000,#800080,#FF0000,#FF00FF"" valuelist="""&amp;AF274&amp;","&amp;AG274&amp;","&amp;AH274&amp;","&amp;AI274&amp;","&amp;AJ274&amp;","&amp;AK274&amp;","&amp;AL274&amp;","&amp;AM274&amp;","&amp;AN274&amp;","&amp;AO274&amp;","&amp;AP274&amp;","&amp;AQ274&amp;""""</f>
        <v>piechart: colorlist="#00FF00,#FFFFFF,#C0C0C0,#FFFF00,#0000FF,#000080,#008080,#800000,#808000,#800080,#FF0000,#FF00FF" valuelist="0,0,0,0,0,0,0,0,0,13340,0,0"</v>
      </c>
      <c r="X274" s="14" t="s">
        <v>13239</v>
      </c>
      <c r="Y274" s="14" t="s">
        <v>9480</v>
      </c>
      <c r="Z274" s="14"/>
      <c r="AA274" s="14"/>
      <c r="AB274" s="14"/>
      <c r="AC274" s="14"/>
      <c r="AD274" s="14"/>
      <c r="AE274" s="14"/>
      <c r="AF274" s="14">
        <v>0</v>
      </c>
      <c r="AG274" s="14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13340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13340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>
        <v>0</v>
      </c>
      <c r="BO274" s="14">
        <v>0</v>
      </c>
      <c r="BP274" s="14">
        <v>0</v>
      </c>
      <c r="BQ274" s="14">
        <v>0</v>
      </c>
      <c r="BR274" s="14">
        <v>0</v>
      </c>
      <c r="BS274" s="14">
        <v>0</v>
      </c>
      <c r="BT274" s="14">
        <v>0</v>
      </c>
      <c r="BU274" s="14">
        <v>0</v>
      </c>
      <c r="BV274" s="14">
        <v>0</v>
      </c>
      <c r="BW274" s="14">
        <v>0</v>
      </c>
    </row>
    <row r="275" spans="1:75" s="6" customFormat="1" ht="12.95" customHeight="1">
      <c r="A275" s="14">
        <v>3544</v>
      </c>
      <c r="B275" s="14" t="s">
        <v>8634</v>
      </c>
      <c r="C275" s="14" t="str">
        <f>IF(D275=0,"Standard only",INDEX($AR$1:$BW$1,1,MATCH(D275,AR275:BW275,0)))</f>
        <v>GM_Root_Pos</v>
      </c>
      <c r="D275" s="14">
        <v>9175</v>
      </c>
      <c r="E275" s="13">
        <v>3.9626060729241268</v>
      </c>
      <c r="F275" s="14">
        <v>1075.567</v>
      </c>
      <c r="G275" s="14">
        <v>5.56</v>
      </c>
      <c r="H275" s="14" t="s">
        <v>25</v>
      </c>
      <c r="I275" s="14" t="s">
        <v>12544</v>
      </c>
      <c r="J275" s="14" t="s">
        <v>10926</v>
      </c>
      <c r="K275" s="14" t="s">
        <v>10908</v>
      </c>
      <c r="L275" s="14" t="s">
        <v>11843</v>
      </c>
      <c r="M275" s="12">
        <v>2.2000000000000002</v>
      </c>
      <c r="N275" s="14" t="s">
        <v>10916</v>
      </c>
      <c r="O275" s="14" t="s">
        <v>2105</v>
      </c>
      <c r="P275" s="14">
        <v>53</v>
      </c>
      <c r="Q275" s="14" t="s">
        <v>8635</v>
      </c>
      <c r="R275" s="14" t="s">
        <v>10913</v>
      </c>
      <c r="S275" s="14" t="s">
        <v>11387</v>
      </c>
      <c r="T275" s="14" t="s">
        <v>11398</v>
      </c>
      <c r="U275" s="14" t="s">
        <v>8636</v>
      </c>
      <c r="V275" s="14" t="s">
        <v>8637</v>
      </c>
      <c r="W275" s="12" t="str">
        <f>"piechart: colorlist=""#00FF00,#FFFFFF,#C0C0C0,#FFFF00,#0000FF,#000080,#008080,#800000,#808000,#800080,#FF0000,#FF00FF"" valuelist="""&amp;AF275&amp;","&amp;AG275&amp;","&amp;AH275&amp;","&amp;AI275&amp;","&amp;AJ275&amp;","&amp;AK275&amp;","&amp;AL275&amp;","&amp;AM275&amp;","&amp;AN275&amp;","&amp;AO275&amp;","&amp;AP275&amp;","&amp;AQ275&amp;""""</f>
        <v>piechart: colorlist="#00FF00,#FFFFFF,#C0C0C0,#FFFF00,#0000FF,#000080,#008080,#800000,#808000,#800080,#FF0000,#FF00FF" valuelist="0,0,0,0,0,0,0,9175,0,322,0,0"</v>
      </c>
      <c r="X275" s="14" t="s">
        <v>12624</v>
      </c>
      <c r="Y275" s="14"/>
      <c r="Z275" s="14"/>
      <c r="AA275" s="14"/>
      <c r="AB275" s="14" t="s">
        <v>10213</v>
      </c>
      <c r="AC275" s="14" t="s">
        <v>10237</v>
      </c>
      <c r="AD275" s="14" t="s">
        <v>10238</v>
      </c>
      <c r="AE275" s="14"/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9175</v>
      </c>
      <c r="AN275" s="14">
        <v>0</v>
      </c>
      <c r="AO275" s="14">
        <v>322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9175</v>
      </c>
      <c r="BA275" s="14">
        <v>0</v>
      </c>
      <c r="BB275" s="14">
        <v>322</v>
      </c>
      <c r="BC275" s="14">
        <v>0</v>
      </c>
      <c r="BD275" s="14">
        <v>0</v>
      </c>
      <c r="BE275" s="14">
        <v>0</v>
      </c>
      <c r="BF275" s="14">
        <v>0</v>
      </c>
      <c r="BG275" s="14">
        <v>0</v>
      </c>
      <c r="BH275" s="14">
        <v>0</v>
      </c>
      <c r="BI275" s="14">
        <v>0</v>
      </c>
      <c r="BJ275" s="14">
        <v>0</v>
      </c>
      <c r="BK275" s="14">
        <v>0</v>
      </c>
      <c r="BL275" s="14">
        <v>0</v>
      </c>
      <c r="BM275" s="14">
        <v>0</v>
      </c>
      <c r="BN275" s="14">
        <v>0</v>
      </c>
      <c r="BO275" s="14">
        <v>0</v>
      </c>
      <c r="BP275" s="14">
        <v>0</v>
      </c>
      <c r="BQ275" s="14">
        <v>0</v>
      </c>
      <c r="BR275" s="14">
        <v>0</v>
      </c>
      <c r="BS275" s="14">
        <v>0</v>
      </c>
      <c r="BT275" s="14">
        <v>0</v>
      </c>
      <c r="BU275" s="14">
        <v>0</v>
      </c>
      <c r="BV275" s="14">
        <v>0</v>
      </c>
      <c r="BW275" s="14">
        <v>0</v>
      </c>
    </row>
    <row r="276" spans="1:75" s="6" customFormat="1" ht="12.95" customHeight="1">
      <c r="A276" s="14">
        <v>3539</v>
      </c>
      <c r="B276" s="14" t="s">
        <v>8630</v>
      </c>
      <c r="C276" s="14" t="str">
        <f>IF(D276=0,"Standard only",INDEX($AR$1:$BW$1,1,MATCH(D276,AR276:BW276,0)))</f>
        <v>MT_Seed_Pos</v>
      </c>
      <c r="D276" s="14">
        <v>16249</v>
      </c>
      <c r="E276" s="13">
        <v>4.210826638678256</v>
      </c>
      <c r="F276" s="14">
        <v>1069.5587</v>
      </c>
      <c r="G276" s="14">
        <v>7.68</v>
      </c>
      <c r="H276" s="14" t="s">
        <v>25</v>
      </c>
      <c r="I276" s="14" t="s">
        <v>13167</v>
      </c>
      <c r="J276" s="14" t="s">
        <v>9481</v>
      </c>
      <c r="K276" s="14" t="s">
        <v>8988</v>
      </c>
      <c r="L276" s="14" t="s">
        <v>11843</v>
      </c>
      <c r="M276" s="12">
        <v>2.2000000000000002</v>
      </c>
      <c r="N276" s="14" t="s">
        <v>10915</v>
      </c>
      <c r="O276" s="14" t="s">
        <v>2105</v>
      </c>
      <c r="P276" s="14">
        <v>54</v>
      </c>
      <c r="Q276" s="14" t="s">
        <v>8631</v>
      </c>
      <c r="R276" s="14" t="s">
        <v>9482</v>
      </c>
      <c r="S276" s="14" t="s">
        <v>11386</v>
      </c>
      <c r="T276" s="14" t="s">
        <v>11714</v>
      </c>
      <c r="U276" s="14" t="s">
        <v>8632</v>
      </c>
      <c r="V276" s="14" t="s">
        <v>8633</v>
      </c>
      <c r="W276" s="12" t="str">
        <f>"piechart: colorlist=""#00FF00,#FFFFFF,#C0C0C0,#FFFF00,#0000FF,#000080,#008080,#800000,#808000,#800080,#FF0000,#FF00FF"" valuelist="""&amp;AF276&amp;","&amp;AG276&amp;","&amp;AH276&amp;","&amp;AI276&amp;","&amp;AJ276&amp;","&amp;AK276&amp;","&amp;AL276&amp;","&amp;AM276&amp;","&amp;AN276&amp;","&amp;AO276&amp;","&amp;AP276&amp;","&amp;AQ276&amp;""""</f>
        <v>piechart: colorlist="#00FF00,#FFFFFF,#C0C0C0,#FFFF00,#0000FF,#000080,#008080,#800000,#808000,#800080,#FF0000,#FF00FF" valuelist="0,0,0,0,0,0,29324,23756,4943,613,0,0"</v>
      </c>
      <c r="X276" s="14" t="s">
        <v>12624</v>
      </c>
      <c r="Y276" s="14"/>
      <c r="Z276" s="14"/>
      <c r="AA276" s="14"/>
      <c r="AB276" s="14" t="s">
        <v>9483</v>
      </c>
      <c r="AC276" s="14" t="s">
        <v>9484</v>
      </c>
      <c r="AD276" s="14"/>
      <c r="AE276" s="14"/>
      <c r="AF276" s="14">
        <v>0</v>
      </c>
      <c r="AG276" s="14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29324</v>
      </c>
      <c r="AM276" s="14">
        <v>23756</v>
      </c>
      <c r="AN276" s="14">
        <v>4943</v>
      </c>
      <c r="AO276" s="14">
        <v>613</v>
      </c>
      <c r="AP276" s="14">
        <v>0</v>
      </c>
      <c r="AQ276" s="14">
        <v>0</v>
      </c>
      <c r="AR276" s="14">
        <v>0</v>
      </c>
      <c r="AS276" s="14">
        <v>0</v>
      </c>
      <c r="AT276" s="14">
        <v>0</v>
      </c>
      <c r="AU276" s="14">
        <v>0</v>
      </c>
      <c r="AV276" s="14">
        <v>0</v>
      </c>
      <c r="AW276" s="14">
        <v>0</v>
      </c>
      <c r="AX276" s="14">
        <v>4943</v>
      </c>
      <c r="AY276" s="14">
        <v>19363</v>
      </c>
      <c r="AZ276" s="14">
        <v>4393</v>
      </c>
      <c r="BA276" s="14">
        <v>613</v>
      </c>
      <c r="BB276" s="14">
        <v>0</v>
      </c>
      <c r="BC276" s="14">
        <v>0</v>
      </c>
      <c r="BD276" s="14">
        <v>0</v>
      </c>
      <c r="BE276" s="14">
        <v>0</v>
      </c>
      <c r="BF276" s="14">
        <v>4223</v>
      </c>
      <c r="BG276" s="14">
        <v>6695</v>
      </c>
      <c r="BH276" s="14">
        <v>2157</v>
      </c>
      <c r="BI276" s="14">
        <v>0</v>
      </c>
      <c r="BJ276" s="14">
        <v>16249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  <c r="BP276" s="14">
        <v>0</v>
      </c>
      <c r="BQ276" s="14">
        <v>0</v>
      </c>
      <c r="BR276" s="14">
        <v>0</v>
      </c>
      <c r="BS276" s="14">
        <v>0</v>
      </c>
      <c r="BT276" s="14">
        <v>0</v>
      </c>
      <c r="BU276" s="14">
        <v>0</v>
      </c>
      <c r="BV276" s="14">
        <v>0</v>
      </c>
      <c r="BW276" s="14">
        <v>0</v>
      </c>
    </row>
    <row r="277" spans="1:75" s="6" customFormat="1" ht="12.95" customHeight="1">
      <c r="A277" s="12">
        <v>3294</v>
      </c>
      <c r="B277" s="12" t="s">
        <v>8269</v>
      </c>
      <c r="C277" s="12" t="s">
        <v>10797</v>
      </c>
      <c r="D277" s="12">
        <v>2380</v>
      </c>
      <c r="E277" s="13">
        <v>3.3765769570565118</v>
      </c>
      <c r="F277" s="12">
        <v>767.45450000000005</v>
      </c>
      <c r="G277" s="12">
        <v>7.44</v>
      </c>
      <c r="H277" s="12" t="s">
        <v>25</v>
      </c>
      <c r="I277" s="12" t="s">
        <v>13156</v>
      </c>
      <c r="J277" s="12" t="s">
        <v>12814</v>
      </c>
      <c r="K277" s="12" t="s">
        <v>12650</v>
      </c>
      <c r="L277" s="12" t="s">
        <v>12628</v>
      </c>
      <c r="M277" s="12">
        <v>2.2000000000000002</v>
      </c>
      <c r="N277" s="12" t="s">
        <v>12815</v>
      </c>
      <c r="O277" s="12" t="s">
        <v>2105</v>
      </c>
      <c r="P277" s="12">
        <v>41</v>
      </c>
      <c r="Q277" s="12" t="s">
        <v>8270</v>
      </c>
      <c r="R277" s="12" t="s">
        <v>12816</v>
      </c>
      <c r="S277" s="12" t="s">
        <v>12817</v>
      </c>
      <c r="T277" s="12" t="s">
        <v>13048</v>
      </c>
      <c r="U277" s="12" t="s">
        <v>8271</v>
      </c>
      <c r="V277" s="12" t="s">
        <v>8272</v>
      </c>
      <c r="W277" s="12" t="str">
        <f>"piechart: colorlist=""#00FF00,#FFFFFF,#C0C0C0,#FFFF00,#0000FF,#000080,#008080,#800000,#808000,#800080,#FF0000,#FF00FF"" valuelist="""&amp;AF277&amp;","&amp;AG277&amp;","&amp;AH277&amp;","&amp;AI277&amp;","&amp;AJ277&amp;","&amp;AK277&amp;","&amp;AL277&amp;","&amp;AM277&amp;","&amp;AN277&amp;","&amp;AO277&amp;","&amp;AP277&amp;","&amp;AQ277&amp;""""</f>
        <v>piechart: colorlist="#00FF00,#FFFFFF,#C0C0C0,#FFFF00,#0000FF,#000080,#008080,#800000,#808000,#800080,#FF0000,#FF00FF" valuelist="0,0,0,0,0,0,0,2223,2380,522,0,0"</v>
      </c>
      <c r="X277" s="12" t="s">
        <v>12818</v>
      </c>
      <c r="Y277" s="12"/>
      <c r="Z277" s="12"/>
      <c r="AA277" s="12"/>
      <c r="AB277" s="12" t="s">
        <v>12819</v>
      </c>
      <c r="AC277" s="12" t="s">
        <v>12820</v>
      </c>
      <c r="AD277" s="12"/>
      <c r="AE277" s="12"/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>
        <v>0</v>
      </c>
      <c r="AM277" s="12">
        <v>2223</v>
      </c>
      <c r="AN277" s="12">
        <v>2380</v>
      </c>
      <c r="AO277" s="12">
        <v>522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2380</v>
      </c>
      <c r="AY277" s="12">
        <v>0</v>
      </c>
      <c r="AZ277" s="12">
        <v>2223</v>
      </c>
      <c r="BA277" s="12">
        <v>0</v>
      </c>
      <c r="BB277" s="12">
        <v>522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>
        <v>0</v>
      </c>
      <c r="BI277" s="12">
        <v>0</v>
      </c>
      <c r="BJ277" s="12">
        <v>0</v>
      </c>
      <c r="BK277" s="12">
        <v>0</v>
      </c>
      <c r="BL277" s="12">
        <v>0</v>
      </c>
      <c r="BM277" s="12">
        <v>0</v>
      </c>
      <c r="BN277" s="12">
        <v>0</v>
      </c>
      <c r="BO277" s="12">
        <v>0</v>
      </c>
      <c r="BP277" s="12">
        <v>0</v>
      </c>
      <c r="BQ277" s="12">
        <v>0</v>
      </c>
      <c r="BR277" s="12">
        <v>0</v>
      </c>
      <c r="BS277" s="12">
        <v>0</v>
      </c>
      <c r="BT277" s="12">
        <v>0</v>
      </c>
      <c r="BU277" s="12">
        <v>0</v>
      </c>
      <c r="BV277" s="12">
        <v>0</v>
      </c>
      <c r="BW277" s="12">
        <v>0</v>
      </c>
    </row>
    <row r="278" spans="1:75" s="6" customFormat="1" ht="12.95" customHeight="1">
      <c r="A278" s="14">
        <v>3439</v>
      </c>
      <c r="B278" s="14" t="s">
        <v>8480</v>
      </c>
      <c r="C278" s="14" t="str">
        <f>IF(D278=0,"Standard only",INDEX($AR$1:$BW$1,1,MATCH(D278,AR278:BW278,0)))</f>
        <v>GG_Root_Pos</v>
      </c>
      <c r="D278" s="14">
        <v>20754</v>
      </c>
      <c r="E278" s="13">
        <v>4.3171018123980049</v>
      </c>
      <c r="F278" s="14">
        <v>913.51440000000002</v>
      </c>
      <c r="G278" s="14">
        <v>7.28</v>
      </c>
      <c r="H278" s="14" t="s">
        <v>25</v>
      </c>
      <c r="I278" s="14" t="s">
        <v>13114</v>
      </c>
      <c r="J278" s="14" t="s">
        <v>10659</v>
      </c>
      <c r="K278" s="14" t="s">
        <v>10661</v>
      </c>
      <c r="L278" s="14" t="s">
        <v>11843</v>
      </c>
      <c r="M278" s="12">
        <v>2.2000000000000002</v>
      </c>
      <c r="N278" s="14" t="s">
        <v>10914</v>
      </c>
      <c r="O278" s="14" t="s">
        <v>2105</v>
      </c>
      <c r="P278" s="14">
        <v>47</v>
      </c>
      <c r="Q278" s="14" t="s">
        <v>8481</v>
      </c>
      <c r="R278" s="14" t="s">
        <v>10660</v>
      </c>
      <c r="S278" s="14" t="s">
        <v>8482</v>
      </c>
      <c r="T278" s="14" t="s">
        <v>11710</v>
      </c>
      <c r="U278" s="14" t="s">
        <v>8483</v>
      </c>
      <c r="V278" s="14" t="s">
        <v>8484</v>
      </c>
      <c r="W278" s="12" t="str">
        <f>"piechart: colorlist=""#00FF00,#FFFFFF,#C0C0C0,#FFFF00,#0000FF,#000080,#008080,#800000,#808000,#800080,#FF0000,#FF00FF"" valuelist="""&amp;AF278&amp;","&amp;AG278&amp;","&amp;AH278&amp;","&amp;AI278&amp;","&amp;AJ278&amp;","&amp;AK278&amp;","&amp;AL278&amp;","&amp;AM278&amp;","&amp;AN278&amp;","&amp;AO278&amp;","&amp;AP278&amp;","&amp;AQ278&amp;""""</f>
        <v>piechart: colorlist="#00FF00,#FFFFFF,#C0C0C0,#FFFF00,#0000FF,#000080,#008080,#800000,#808000,#800080,#FF0000,#FF00FF" valuelist="0,0,0,0,0,0,0,10401,20754,13479,0,0"</v>
      </c>
      <c r="X278" s="14" t="s">
        <v>13239</v>
      </c>
      <c r="Y278" s="14"/>
      <c r="Z278" s="14"/>
      <c r="AA278" s="14"/>
      <c r="AB278" s="14" t="s">
        <v>10226</v>
      </c>
      <c r="AC278" s="14" t="s">
        <v>10213</v>
      </c>
      <c r="AD278" s="14" t="s">
        <v>10225</v>
      </c>
      <c r="AE278" s="14"/>
      <c r="AF278" s="14">
        <v>0</v>
      </c>
      <c r="AG278" s="14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10401</v>
      </c>
      <c r="AN278" s="14">
        <v>20754</v>
      </c>
      <c r="AO278" s="14">
        <v>13479</v>
      </c>
      <c r="AP278" s="14">
        <v>0</v>
      </c>
      <c r="AQ278" s="14">
        <v>0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W278" s="14">
        <v>0</v>
      </c>
      <c r="AX278" s="14">
        <v>20754</v>
      </c>
      <c r="AY278" s="14">
        <v>0</v>
      </c>
      <c r="AZ278" s="14">
        <v>10401</v>
      </c>
      <c r="BA278" s="14">
        <v>0</v>
      </c>
      <c r="BB278" s="14">
        <v>13479</v>
      </c>
      <c r="BC278" s="14">
        <v>0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14">
        <v>0</v>
      </c>
      <c r="BR278" s="14">
        <v>0</v>
      </c>
      <c r="BS278" s="14">
        <v>0</v>
      </c>
      <c r="BT278" s="14">
        <v>0</v>
      </c>
      <c r="BU278" s="14">
        <v>0</v>
      </c>
      <c r="BV278" s="14">
        <v>0</v>
      </c>
      <c r="BW278" s="14">
        <v>0</v>
      </c>
    </row>
    <row r="279" spans="1:75" s="6" customFormat="1" ht="12.95" customHeight="1">
      <c r="A279" s="12">
        <v>3448</v>
      </c>
      <c r="B279" s="12" t="s">
        <v>8501</v>
      </c>
      <c r="C279" s="12" t="s">
        <v>10799</v>
      </c>
      <c r="D279" s="12">
        <v>3477</v>
      </c>
      <c r="E279" s="13">
        <v>3.5412046906832586</v>
      </c>
      <c r="F279" s="12">
        <v>929.50909999999999</v>
      </c>
      <c r="G279" s="12">
        <v>5.73</v>
      </c>
      <c r="H279" s="12" t="s">
        <v>25</v>
      </c>
      <c r="I279" s="12" t="s">
        <v>13144</v>
      </c>
      <c r="J279" s="12" t="s">
        <v>12854</v>
      </c>
      <c r="K279" s="12" t="s">
        <v>12650</v>
      </c>
      <c r="L279" s="12" t="s">
        <v>12628</v>
      </c>
      <c r="M279" s="12">
        <v>2.2000000000000002</v>
      </c>
      <c r="N279" s="12" t="s">
        <v>12815</v>
      </c>
      <c r="O279" s="12" t="s">
        <v>2105</v>
      </c>
      <c r="P279" s="12">
        <v>47</v>
      </c>
      <c r="Q279" s="12" t="s">
        <v>8502</v>
      </c>
      <c r="R279" s="12" t="s">
        <v>12855</v>
      </c>
      <c r="S279" s="12" t="s">
        <v>12856</v>
      </c>
      <c r="T279" s="12" t="s">
        <v>13053</v>
      </c>
      <c r="U279" s="12" t="s">
        <v>8503</v>
      </c>
      <c r="V279" s="12" t="s">
        <v>8504</v>
      </c>
      <c r="W279" s="12" t="str">
        <f>"piechart: colorlist=""#00FF00,#FFFFFF,#C0C0C0,#FFFF00,#0000FF,#000080,#008080,#800000,#808000,#800080,#FF0000,#FF00FF"" valuelist="""&amp;AF279&amp;","&amp;AG279&amp;","&amp;AH279&amp;","&amp;AI279&amp;","&amp;AJ279&amp;","&amp;AK279&amp;","&amp;AL279&amp;","&amp;AM279&amp;","&amp;AN279&amp;","&amp;AO279&amp;","&amp;AP279&amp;","&amp;AQ279&amp;""""</f>
        <v>piechart: colorlist="#00FF00,#FFFFFF,#C0C0C0,#FFFF00,#0000FF,#000080,#008080,#800000,#808000,#800080,#FF0000,#FF00FF" valuelist="0,0,0,0,0,0,0,3477,0,0,0,0"</v>
      </c>
      <c r="X279" s="12" t="s">
        <v>12818</v>
      </c>
      <c r="Y279" s="12"/>
      <c r="Z279" s="12"/>
      <c r="AA279" s="12"/>
      <c r="AB279" s="12"/>
      <c r="AC279" s="12"/>
      <c r="AD279" s="12"/>
      <c r="AE279" s="12"/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2">
        <v>0</v>
      </c>
      <c r="AM279" s="12">
        <v>3477</v>
      </c>
      <c r="AN279" s="12">
        <v>0</v>
      </c>
      <c r="AO279" s="12">
        <v>0</v>
      </c>
      <c r="AP279" s="12">
        <v>0</v>
      </c>
      <c r="AQ279" s="12">
        <v>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0</v>
      </c>
      <c r="AY279" s="12">
        <v>0</v>
      </c>
      <c r="AZ279" s="12">
        <v>3477</v>
      </c>
      <c r="BA279" s="12">
        <v>0</v>
      </c>
      <c r="BB279" s="12">
        <v>0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>
        <v>0</v>
      </c>
      <c r="BI279" s="12">
        <v>0</v>
      </c>
      <c r="BJ279" s="12">
        <v>0</v>
      </c>
      <c r="BK279" s="12">
        <v>0</v>
      </c>
      <c r="BL279" s="12">
        <v>0</v>
      </c>
      <c r="BM279" s="12">
        <v>0</v>
      </c>
      <c r="BN279" s="12">
        <v>0</v>
      </c>
      <c r="BO279" s="12">
        <v>0</v>
      </c>
      <c r="BP279" s="12">
        <v>0</v>
      </c>
      <c r="BQ279" s="12">
        <v>0</v>
      </c>
      <c r="BR279" s="12">
        <v>0</v>
      </c>
      <c r="BS279" s="12">
        <v>0</v>
      </c>
      <c r="BT279" s="12">
        <v>0</v>
      </c>
      <c r="BU279" s="12">
        <v>0</v>
      </c>
      <c r="BV279" s="12">
        <v>0</v>
      </c>
      <c r="BW279" s="12">
        <v>0</v>
      </c>
    </row>
    <row r="280" spans="1:75" s="6" customFormat="1" ht="12.95" customHeight="1">
      <c r="A280" s="14">
        <v>3477</v>
      </c>
      <c r="B280" s="14" t="s">
        <v>8551</v>
      </c>
      <c r="C280" s="14" t="str">
        <f>IF(D280=0,"Standard only",INDEX($AR$1:$BW$1,1,MATCH(D280,AR280:BW280,0)))</f>
        <v>GG_Root_Pos</v>
      </c>
      <c r="D280" s="14">
        <v>26138</v>
      </c>
      <c r="E280" s="13">
        <v>4.4172723536273164</v>
      </c>
      <c r="F280" s="14">
        <v>957.50350000000003</v>
      </c>
      <c r="G280" s="14">
        <v>7.06</v>
      </c>
      <c r="H280" s="14" t="s">
        <v>25</v>
      </c>
      <c r="I280" s="14" t="s">
        <v>12533</v>
      </c>
      <c r="J280" s="14" t="s">
        <v>10925</v>
      </c>
      <c r="K280" s="14" t="s">
        <v>10908</v>
      </c>
      <c r="L280" s="14" t="s">
        <v>11843</v>
      </c>
      <c r="M280" s="12">
        <v>2.2000000000000002</v>
      </c>
      <c r="N280" s="14" t="s">
        <v>10914</v>
      </c>
      <c r="O280" s="14" t="s">
        <v>2105</v>
      </c>
      <c r="P280" s="14">
        <v>48</v>
      </c>
      <c r="Q280" s="14" t="s">
        <v>2246</v>
      </c>
      <c r="R280" s="14" t="s">
        <v>10907</v>
      </c>
      <c r="S280" s="14" t="s">
        <v>11384</v>
      </c>
      <c r="T280" s="14" t="s">
        <v>11709</v>
      </c>
      <c r="U280" s="14" t="s">
        <v>8552</v>
      </c>
      <c r="V280" s="14" t="s">
        <v>8553</v>
      </c>
      <c r="W280" s="12" t="str">
        <f>"piechart: colorlist=""#00FF00,#FFFFFF,#C0C0C0,#FFFF00,#0000FF,#000080,#008080,#800000,#808000,#800080,#FF0000,#FF00FF"" valuelist="""&amp;AF280&amp;","&amp;AG280&amp;","&amp;AH280&amp;","&amp;AI280&amp;","&amp;AJ280&amp;","&amp;AK280&amp;","&amp;AL280&amp;","&amp;AM280&amp;","&amp;AN280&amp;","&amp;AO280&amp;","&amp;AP280&amp;","&amp;AQ280&amp;""""</f>
        <v>piechart: colorlist="#00FF00,#FFFFFF,#C0C0C0,#FFFF00,#0000FF,#000080,#008080,#800000,#808000,#800080,#FF0000,#FF00FF" valuelist="0,0,0,0,0,0,0,0,26138,20877,0,0"</v>
      </c>
      <c r="X280" s="14" t="s">
        <v>13241</v>
      </c>
      <c r="Y280" s="14"/>
      <c r="Z280" s="14"/>
      <c r="AA280" s="14"/>
      <c r="AB280" s="14" t="s">
        <v>10467</v>
      </c>
      <c r="AC280" s="14" t="s">
        <v>10468</v>
      </c>
      <c r="AD280" s="14"/>
      <c r="AE280" s="14"/>
      <c r="AF280" s="14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26138</v>
      </c>
      <c r="AO280" s="14">
        <v>20877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</v>
      </c>
      <c r="AX280" s="14">
        <v>26138</v>
      </c>
      <c r="AY280" s="14">
        <v>0</v>
      </c>
      <c r="AZ280" s="14">
        <v>0</v>
      </c>
      <c r="BA280" s="14">
        <v>659</v>
      </c>
      <c r="BB280" s="14">
        <v>20218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14">
        <v>0</v>
      </c>
      <c r="BR280" s="14">
        <v>0</v>
      </c>
      <c r="BS280" s="14">
        <v>0</v>
      </c>
      <c r="BT280" s="14">
        <v>0</v>
      </c>
      <c r="BU280" s="14">
        <v>0</v>
      </c>
      <c r="BV280" s="14">
        <v>0</v>
      </c>
      <c r="BW280" s="14">
        <v>0</v>
      </c>
    </row>
    <row r="281" spans="1:75" s="6" customFormat="1" ht="12.95" customHeight="1">
      <c r="A281" s="14">
        <v>3465</v>
      </c>
      <c r="B281" s="14" t="s">
        <v>2241</v>
      </c>
      <c r="C281" s="14" t="str">
        <f>IF(D281=0,"Standard only",INDEX($AR$1:$BW$1,1,MATCH(D281,AR281:BW281,0)))</f>
        <v>GM_Root_Pos</v>
      </c>
      <c r="D281" s="14">
        <v>95467</v>
      </c>
      <c r="E281" s="13">
        <v>4.9798532753048557</v>
      </c>
      <c r="F281" s="14">
        <v>943.52608999999995</v>
      </c>
      <c r="G281" s="14">
        <v>7.09</v>
      </c>
      <c r="H281" s="14" t="s">
        <v>25</v>
      </c>
      <c r="I281" s="14" t="s">
        <v>2241</v>
      </c>
      <c r="J281" s="14" t="s">
        <v>10906</v>
      </c>
      <c r="K281" s="14" t="s">
        <v>9472</v>
      </c>
      <c r="L281" s="14" t="s">
        <v>11846</v>
      </c>
      <c r="M281" s="14">
        <v>1</v>
      </c>
      <c r="N281" s="14" t="s">
        <v>10914</v>
      </c>
      <c r="O281" s="14" t="s">
        <v>2105</v>
      </c>
      <c r="P281" s="14">
        <v>48</v>
      </c>
      <c r="Q281" s="14" t="s">
        <v>2242</v>
      </c>
      <c r="R281" s="14" t="s">
        <v>9471</v>
      </c>
      <c r="S281" s="14" t="s">
        <v>2243</v>
      </c>
      <c r="T281" s="14" t="s">
        <v>11711</v>
      </c>
      <c r="U281" s="14"/>
      <c r="V281" s="14" t="s">
        <v>2244</v>
      </c>
      <c r="W281" s="12" t="str">
        <f>"piechart: colorlist=""#00FF00,#FFFFFF,#C0C0C0,#FFFF00,#0000FF,#000080,#008080,#800000,#808000,#800080,#FF0000,#FF00FF"" valuelist="""&amp;AF281&amp;","&amp;AG281&amp;","&amp;AH281&amp;","&amp;AI281&amp;","&amp;AJ281&amp;","&amp;AK281&amp;","&amp;AL281&amp;","&amp;AM281&amp;","&amp;AN281&amp;","&amp;AO281&amp;","&amp;AP281&amp;","&amp;AQ281&amp;""""</f>
        <v>piechart: colorlist="#00FF00,#FFFFFF,#C0C0C0,#FFFF00,#0000FF,#000080,#008080,#800000,#808000,#800080,#FF0000,#FF00FF" valuelist="0,0,0,0,0,0,61649,108880,13669,16786,0,0"</v>
      </c>
      <c r="X281" s="14" t="s">
        <v>13220</v>
      </c>
      <c r="Y281" s="14"/>
      <c r="Z281" s="14"/>
      <c r="AA281" s="14"/>
      <c r="AB281" s="14" t="s">
        <v>9468</v>
      </c>
      <c r="AC281" s="14" t="s">
        <v>9469</v>
      </c>
      <c r="AD281" s="14" t="s">
        <v>9470</v>
      </c>
      <c r="AE281" s="14"/>
      <c r="AF281" s="14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61649</v>
      </c>
      <c r="AM281" s="14">
        <v>108880</v>
      </c>
      <c r="AN281" s="14">
        <v>13669</v>
      </c>
      <c r="AO281" s="14">
        <v>16786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>
        <v>0</v>
      </c>
      <c r="AW281" s="14">
        <v>0</v>
      </c>
      <c r="AX281" s="14">
        <v>13669</v>
      </c>
      <c r="AY281" s="14">
        <v>13413</v>
      </c>
      <c r="AZ281" s="14">
        <v>95467</v>
      </c>
      <c r="BA281" s="14">
        <v>0</v>
      </c>
      <c r="BB281" s="14">
        <v>16786</v>
      </c>
      <c r="BC281" s="14">
        <v>0</v>
      </c>
      <c r="BD281" s="14">
        <v>0</v>
      </c>
      <c r="BE281" s="14">
        <v>0</v>
      </c>
      <c r="BF281" s="14">
        <v>6032</v>
      </c>
      <c r="BG281" s="14">
        <v>5610</v>
      </c>
      <c r="BH281" s="14">
        <v>0</v>
      </c>
      <c r="BI281" s="14">
        <v>55617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1000000000</v>
      </c>
      <c r="BQ281" s="14">
        <v>0</v>
      </c>
      <c r="BR281" s="14">
        <v>0</v>
      </c>
      <c r="BS281" s="14">
        <v>0</v>
      </c>
      <c r="BT281" s="14">
        <v>0</v>
      </c>
      <c r="BU281" s="14">
        <v>0</v>
      </c>
      <c r="BV281" s="14">
        <v>0</v>
      </c>
      <c r="BW281" s="14">
        <v>0</v>
      </c>
    </row>
    <row r="282" spans="1:75" s="6" customFormat="1" ht="12.95" customHeight="1">
      <c r="A282" s="14">
        <v>3483</v>
      </c>
      <c r="B282" s="14" t="s">
        <v>2254</v>
      </c>
      <c r="C282" s="14" t="str">
        <f>IF(D282=0,"Standard only",INDEX($AR$1:$BW$1,1,MATCH(D282,AR282:BW282,0)))</f>
        <v>GM_Root_Pos</v>
      </c>
      <c r="D282" s="14">
        <v>22032</v>
      </c>
      <c r="E282" s="13">
        <v>4.3430539229128486</v>
      </c>
      <c r="F282" s="14">
        <v>959.52101000000005</v>
      </c>
      <c r="G282" s="14">
        <v>6.97</v>
      </c>
      <c r="H282" s="14" t="s">
        <v>25</v>
      </c>
      <c r="I282" s="14" t="s">
        <v>2254</v>
      </c>
      <c r="J282" s="14" t="s">
        <v>9476</v>
      </c>
      <c r="K282" s="14" t="s">
        <v>9472</v>
      </c>
      <c r="L282" s="14" t="s">
        <v>11846</v>
      </c>
      <c r="M282" s="14">
        <v>1</v>
      </c>
      <c r="N282" s="14" t="s">
        <v>10914</v>
      </c>
      <c r="O282" s="14" t="s">
        <v>2105</v>
      </c>
      <c r="P282" s="14">
        <v>48</v>
      </c>
      <c r="Q282" s="14" t="s">
        <v>2250</v>
      </c>
      <c r="R282" s="14" t="s">
        <v>9477</v>
      </c>
      <c r="S282" s="14" t="s">
        <v>2255</v>
      </c>
      <c r="T282" s="14" t="s">
        <v>11712</v>
      </c>
      <c r="U282" s="14"/>
      <c r="V282" s="14" t="s">
        <v>2256</v>
      </c>
      <c r="W282" s="12" t="str">
        <f>"piechart: colorlist=""#00FF00,#FFFFFF,#C0C0C0,#FFFF00,#0000FF,#000080,#008080,#800000,#808000,#800080,#FF0000,#FF00FF"" valuelist="""&amp;AF282&amp;","&amp;AG282&amp;","&amp;AH282&amp;","&amp;AI282&amp;","&amp;AJ282&amp;","&amp;AK282&amp;","&amp;AL282&amp;","&amp;AM282&amp;","&amp;AN282&amp;","&amp;AO282&amp;","&amp;AP282&amp;","&amp;AQ282&amp;""""</f>
        <v>piechart: colorlist="#00FF00,#FFFFFF,#C0C0C0,#FFFF00,#0000FF,#000080,#008080,#800000,#808000,#800080,#FF0000,#FF00FF" valuelist="0,0,0,0,0,0,0,22032,0,0,0,0"</v>
      </c>
      <c r="X282" s="14" t="s">
        <v>13239</v>
      </c>
      <c r="Y282" s="14" t="s">
        <v>9480</v>
      </c>
      <c r="Z282" s="14"/>
      <c r="AA282" s="14"/>
      <c r="AB282" s="14" t="s">
        <v>9478</v>
      </c>
      <c r="AC282" s="14" t="s">
        <v>9479</v>
      </c>
      <c r="AD282" s="14"/>
      <c r="AE282" s="14"/>
      <c r="AF282" s="14">
        <v>0</v>
      </c>
      <c r="AG282" s="14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22032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22032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1000000000</v>
      </c>
      <c r="BQ282" s="14">
        <v>0</v>
      </c>
      <c r="BR282" s="14">
        <v>0</v>
      </c>
      <c r="BS282" s="14">
        <v>0</v>
      </c>
      <c r="BT282" s="14">
        <v>0</v>
      </c>
      <c r="BU282" s="14">
        <v>0</v>
      </c>
      <c r="BV282" s="14">
        <v>0</v>
      </c>
      <c r="BW282" s="14">
        <v>0</v>
      </c>
    </row>
    <row r="283" spans="1:75" s="6" customFormat="1" ht="12.95" customHeight="1">
      <c r="A283" s="12">
        <v>3509</v>
      </c>
      <c r="B283" s="12" t="s">
        <v>8586</v>
      </c>
      <c r="C283" s="12" t="s">
        <v>10799</v>
      </c>
      <c r="D283" s="12">
        <v>4639</v>
      </c>
      <c r="E283" s="13">
        <v>3.6664243725187595</v>
      </c>
      <c r="F283" s="12">
        <v>1029.5242000000001</v>
      </c>
      <c r="G283" s="12">
        <v>6.73</v>
      </c>
      <c r="H283" s="12" t="s">
        <v>25</v>
      </c>
      <c r="I283" s="12" t="s">
        <v>13149</v>
      </c>
      <c r="J283" s="12" t="s">
        <v>12865</v>
      </c>
      <c r="K283" s="12" t="s">
        <v>12650</v>
      </c>
      <c r="L283" s="12" t="s">
        <v>12628</v>
      </c>
      <c r="M283" s="12">
        <v>2.2000000000000002</v>
      </c>
      <c r="N283" s="12" t="s">
        <v>12815</v>
      </c>
      <c r="O283" s="12" t="s">
        <v>2105</v>
      </c>
      <c r="P283" s="12">
        <v>51</v>
      </c>
      <c r="Q283" s="12" t="s">
        <v>8585</v>
      </c>
      <c r="R283" s="12" t="s">
        <v>13148</v>
      </c>
      <c r="S283" s="12" t="s">
        <v>12866</v>
      </c>
      <c r="T283" s="12" t="s">
        <v>13057</v>
      </c>
      <c r="U283" s="12" t="s">
        <v>8587</v>
      </c>
      <c r="V283" s="12" t="s">
        <v>8588</v>
      </c>
      <c r="W283" s="12" t="str">
        <f>"piechart: colorlist=""#00FF00,#FFFFFF,#C0C0C0,#FFFF00,#0000FF,#000080,#008080,#800000,#808000,#800080,#FF0000,#FF00FF"" valuelist="""&amp;AF283&amp;","&amp;AG283&amp;","&amp;AH283&amp;","&amp;AI283&amp;","&amp;AJ283&amp;","&amp;AK283&amp;","&amp;AL283&amp;","&amp;AM283&amp;","&amp;AN283&amp;","&amp;AO283&amp;","&amp;AP283&amp;","&amp;AQ283&amp;""""</f>
        <v>piechart: colorlist="#00FF00,#FFFFFF,#C0C0C0,#FFFF00,#0000FF,#000080,#008080,#800000,#808000,#800080,#FF0000,#FF00FF" valuelist="0,0,0,0,0,0,1360,5100,0,306,0,0"</v>
      </c>
      <c r="X283" s="12" t="s">
        <v>12867</v>
      </c>
      <c r="Y283" s="12"/>
      <c r="Z283" s="12"/>
      <c r="AA283" s="12"/>
      <c r="AB283" s="12"/>
      <c r="AC283" s="12"/>
      <c r="AD283" s="12"/>
      <c r="AE283" s="12"/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>
        <v>1360</v>
      </c>
      <c r="AM283" s="12">
        <v>5100</v>
      </c>
      <c r="AN283" s="12">
        <v>0</v>
      </c>
      <c r="AO283" s="12">
        <v>306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461</v>
      </c>
      <c r="AZ283" s="12">
        <v>4639</v>
      </c>
      <c r="BA283" s="12">
        <v>0</v>
      </c>
      <c r="BB283" s="12">
        <v>306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>
        <v>0</v>
      </c>
      <c r="BI283" s="12">
        <v>1360</v>
      </c>
      <c r="BJ283" s="12">
        <v>0</v>
      </c>
      <c r="BK283" s="12">
        <v>0</v>
      </c>
      <c r="BL283" s="12">
        <v>0</v>
      </c>
      <c r="BM283" s="12">
        <v>0</v>
      </c>
      <c r="BN283" s="12">
        <v>0</v>
      </c>
      <c r="BO283" s="12">
        <v>0</v>
      </c>
      <c r="BP283" s="12">
        <v>0</v>
      </c>
      <c r="BQ283" s="12">
        <v>0</v>
      </c>
      <c r="BR283" s="12">
        <v>0</v>
      </c>
      <c r="BS283" s="12">
        <v>0</v>
      </c>
      <c r="BT283" s="12">
        <v>0</v>
      </c>
      <c r="BU283" s="12">
        <v>0</v>
      </c>
      <c r="BV283" s="12">
        <v>0</v>
      </c>
      <c r="BW283" s="12">
        <v>0</v>
      </c>
    </row>
    <row r="284" spans="1:75" s="6" customFormat="1" ht="12.95" customHeight="1">
      <c r="A284" s="14">
        <v>3507</v>
      </c>
      <c r="B284" s="14" t="s">
        <v>8582</v>
      </c>
      <c r="C284" s="14" t="str">
        <f>IF(D284=0,"Standard only",INDEX($AR$1:$BW$1,1,MATCH(D284,AR284:BW284,0)))</f>
        <v>MT_Root_Pos</v>
      </c>
      <c r="D284" s="14">
        <v>24633</v>
      </c>
      <c r="E284" s="13">
        <v>4.3915173068494484</v>
      </c>
      <c r="F284" s="14">
        <v>1029.5151000000001</v>
      </c>
      <c r="G284" s="14">
        <v>7.33</v>
      </c>
      <c r="H284" s="14" t="s">
        <v>25</v>
      </c>
      <c r="I284" s="14" t="s">
        <v>13115</v>
      </c>
      <c r="J284" s="14" t="s">
        <v>10928</v>
      </c>
      <c r="K284" s="14" t="s">
        <v>8988</v>
      </c>
      <c r="L284" s="14" t="s">
        <v>11843</v>
      </c>
      <c r="M284" s="12">
        <v>2.2000000000000002</v>
      </c>
      <c r="N284" s="14" t="s">
        <v>10914</v>
      </c>
      <c r="O284" s="14" t="s">
        <v>2105</v>
      </c>
      <c r="P284" s="14">
        <v>51</v>
      </c>
      <c r="Q284" s="14" t="s">
        <v>8585</v>
      </c>
      <c r="R284" s="14" t="s">
        <v>10934</v>
      </c>
      <c r="S284" s="14" t="s">
        <v>11385</v>
      </c>
      <c r="T284" s="14" t="s">
        <v>11398</v>
      </c>
      <c r="U284" s="14" t="s">
        <v>8583</v>
      </c>
      <c r="V284" s="14" t="s">
        <v>8584</v>
      </c>
      <c r="W284" s="12" t="str">
        <f>"piechart: colorlist=""#00FF00,#FFFFFF,#C0C0C0,#FFFF00,#0000FF,#000080,#008080,#800000,#808000,#800080,#FF0000,#FF00FF"" valuelist="""&amp;AF284&amp;","&amp;AG284&amp;","&amp;AH284&amp;","&amp;AI284&amp;","&amp;AJ284&amp;","&amp;AK284&amp;","&amp;AL284&amp;","&amp;AM284&amp;","&amp;AN284&amp;","&amp;AO284&amp;","&amp;AP284&amp;","&amp;AQ284&amp;""""</f>
        <v>piechart: colorlist="#00FF00,#FFFFFF,#C0C0C0,#FFFF00,#0000FF,#000080,#008080,#800000,#808000,#800080,#FF0000,#FF00FF" valuelist="0,0,0,0,0,0,27893,1783,0,0,0,0"</v>
      </c>
      <c r="X284" s="14" t="s">
        <v>13239</v>
      </c>
      <c r="Y284" s="14"/>
      <c r="Z284" s="14"/>
      <c r="AA284" s="14"/>
      <c r="AB284" s="14"/>
      <c r="AC284" s="14"/>
      <c r="AD284" s="14"/>
      <c r="AE284" s="14"/>
      <c r="AF284" s="14">
        <v>0</v>
      </c>
      <c r="AG284" s="14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27893</v>
      </c>
      <c r="AM284" s="14">
        <v>1783</v>
      </c>
      <c r="AN284" s="14">
        <v>0</v>
      </c>
      <c r="AO284" s="14">
        <v>0</v>
      </c>
      <c r="AP284" s="14">
        <v>0</v>
      </c>
      <c r="AQ284" s="14">
        <v>0</v>
      </c>
      <c r="AR284" s="14">
        <v>0</v>
      </c>
      <c r="AS284" s="14">
        <v>0</v>
      </c>
      <c r="AT284" s="14">
        <v>0</v>
      </c>
      <c r="AU284" s="14">
        <v>0</v>
      </c>
      <c r="AV284" s="14">
        <v>0</v>
      </c>
      <c r="AW284" s="14">
        <v>0</v>
      </c>
      <c r="AX284" s="14">
        <v>0</v>
      </c>
      <c r="AY284" s="14">
        <v>0</v>
      </c>
      <c r="AZ284" s="14">
        <v>1783</v>
      </c>
      <c r="BA284" s="14">
        <v>0</v>
      </c>
      <c r="BB284" s="14">
        <v>0</v>
      </c>
      <c r="BC284" s="14">
        <v>0</v>
      </c>
      <c r="BD284" s="14">
        <v>0</v>
      </c>
      <c r="BE284" s="14">
        <v>0</v>
      </c>
      <c r="BF284" s="14">
        <v>1902</v>
      </c>
      <c r="BG284" s="14">
        <v>1358</v>
      </c>
      <c r="BH284" s="14">
        <v>0</v>
      </c>
      <c r="BI284" s="14">
        <v>24633</v>
      </c>
      <c r="BJ284" s="14">
        <v>0</v>
      </c>
      <c r="BK284" s="14">
        <v>0</v>
      </c>
      <c r="BL284" s="14">
        <v>0</v>
      </c>
      <c r="BM284" s="14">
        <v>0</v>
      </c>
      <c r="BN284" s="14">
        <v>0</v>
      </c>
      <c r="BO284" s="14">
        <v>0</v>
      </c>
      <c r="BP284" s="14">
        <v>0</v>
      </c>
      <c r="BQ284" s="14">
        <v>0</v>
      </c>
      <c r="BR284" s="14">
        <v>0</v>
      </c>
      <c r="BS284" s="14">
        <v>0</v>
      </c>
      <c r="BT284" s="14">
        <v>0</v>
      </c>
      <c r="BU284" s="14">
        <v>0</v>
      </c>
      <c r="BV284" s="14">
        <v>0</v>
      </c>
      <c r="BW284" s="14">
        <v>0</v>
      </c>
    </row>
    <row r="285" spans="1:75" s="6" customFormat="1" ht="12.95" customHeight="1">
      <c r="A285" s="12">
        <v>3534</v>
      </c>
      <c r="B285" s="12" t="s">
        <v>8622</v>
      </c>
      <c r="C285" s="12" t="s">
        <v>10797</v>
      </c>
      <c r="D285" s="12">
        <v>1502</v>
      </c>
      <c r="E285" s="13">
        <v>3.1766699326681498</v>
      </c>
      <c r="F285" s="12">
        <v>1059.5703000000001</v>
      </c>
      <c r="G285" s="12">
        <v>5.86</v>
      </c>
      <c r="H285" s="12" t="s">
        <v>25</v>
      </c>
      <c r="I285" s="12" t="s">
        <v>13150</v>
      </c>
      <c r="J285" s="12" t="s">
        <v>12868</v>
      </c>
      <c r="K285" s="12" t="s">
        <v>12650</v>
      </c>
      <c r="L285" s="12" t="s">
        <v>12628</v>
      </c>
      <c r="M285" s="12">
        <v>2.2000000000000002</v>
      </c>
      <c r="N285" s="12" t="s">
        <v>12815</v>
      </c>
      <c r="O285" s="12" t="s">
        <v>2105</v>
      </c>
      <c r="P285" s="12">
        <v>53</v>
      </c>
      <c r="Q285" s="12" t="s">
        <v>8623</v>
      </c>
      <c r="R285" s="12" t="s">
        <v>12869</v>
      </c>
      <c r="S285" s="12" t="s">
        <v>12870</v>
      </c>
      <c r="T285" s="12" t="s">
        <v>13059</v>
      </c>
      <c r="U285" s="12" t="s">
        <v>8624</v>
      </c>
      <c r="V285" s="12" t="s">
        <v>8625</v>
      </c>
      <c r="W285" s="12" t="str">
        <f>"piechart: colorlist=""#00FF00,#FFFFFF,#C0C0C0,#FFFF00,#0000FF,#000080,#008080,#800000,#808000,#800080,#FF0000,#FF00FF"" valuelist="""&amp;AF285&amp;","&amp;AG285&amp;","&amp;AH285&amp;","&amp;AI285&amp;","&amp;AJ285&amp;","&amp;AK285&amp;","&amp;AL285&amp;","&amp;AM285&amp;","&amp;AN285&amp;","&amp;AO285&amp;","&amp;AP285&amp;","&amp;AQ285&amp;""""</f>
        <v>piechart: colorlist="#00FF00,#FFFFFF,#C0C0C0,#FFFF00,#0000FF,#000080,#008080,#800000,#808000,#800080,#FF0000,#FF00FF" valuelist="0,0,0,0,0,0,0,0,1502,1364,0,0"</v>
      </c>
      <c r="X285" s="12" t="s">
        <v>12818</v>
      </c>
      <c r="Y285" s="12"/>
      <c r="Z285" s="12"/>
      <c r="AA285" s="12"/>
      <c r="AB285" s="12"/>
      <c r="AC285" s="12"/>
      <c r="AD285" s="12"/>
      <c r="AE285" s="12"/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2">
        <v>1502</v>
      </c>
      <c r="AO285" s="12">
        <v>1364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1502</v>
      </c>
      <c r="AY285" s="12">
        <v>0</v>
      </c>
      <c r="AZ285" s="12">
        <v>0</v>
      </c>
      <c r="BA285" s="12">
        <v>0</v>
      </c>
      <c r="BB285" s="12">
        <v>1364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>
        <v>0</v>
      </c>
      <c r="BI285" s="12">
        <v>0</v>
      </c>
      <c r="BJ285" s="12">
        <v>0</v>
      </c>
      <c r="BK285" s="12">
        <v>0</v>
      </c>
      <c r="BL285" s="12">
        <v>0</v>
      </c>
      <c r="BM285" s="12">
        <v>0</v>
      </c>
      <c r="BN285" s="12">
        <v>0</v>
      </c>
      <c r="BO285" s="12">
        <v>0</v>
      </c>
      <c r="BP285" s="12">
        <v>0</v>
      </c>
      <c r="BQ285" s="12">
        <v>0</v>
      </c>
      <c r="BR285" s="12">
        <v>0</v>
      </c>
      <c r="BS285" s="12">
        <v>0</v>
      </c>
      <c r="BT285" s="12">
        <v>0</v>
      </c>
      <c r="BU285" s="12">
        <v>0</v>
      </c>
      <c r="BV285" s="12">
        <v>0</v>
      </c>
      <c r="BW285" s="12">
        <v>0</v>
      </c>
    </row>
    <row r="286" spans="1:75" s="6" customFormat="1" ht="12.95" customHeight="1">
      <c r="A286" s="12">
        <v>3548</v>
      </c>
      <c r="B286" s="12" t="s">
        <v>8647</v>
      </c>
      <c r="C286" s="12" t="s">
        <v>10799</v>
      </c>
      <c r="D286" s="12">
        <v>2332</v>
      </c>
      <c r="E286" s="13">
        <v>3.3677285460869766</v>
      </c>
      <c r="F286" s="12">
        <v>1091.5599</v>
      </c>
      <c r="G286" s="12">
        <v>5.5</v>
      </c>
      <c r="H286" s="12" t="s">
        <v>25</v>
      </c>
      <c r="I286" s="12" t="s">
        <v>13151</v>
      </c>
      <c r="J286" s="12" t="s">
        <v>12871</v>
      </c>
      <c r="K286" s="12" t="s">
        <v>12650</v>
      </c>
      <c r="L286" s="12" t="s">
        <v>12628</v>
      </c>
      <c r="M286" s="12">
        <v>2.2000000000000002</v>
      </c>
      <c r="N286" s="12" t="s">
        <v>12815</v>
      </c>
      <c r="O286" s="12" t="s">
        <v>2105</v>
      </c>
      <c r="P286" s="12">
        <v>53</v>
      </c>
      <c r="Q286" s="12" t="s">
        <v>8648</v>
      </c>
      <c r="R286" s="12" t="s">
        <v>12872</v>
      </c>
      <c r="S286" s="12" t="s">
        <v>12873</v>
      </c>
      <c r="T286" s="12" t="s">
        <v>11398</v>
      </c>
      <c r="U286" s="12" t="s">
        <v>8649</v>
      </c>
      <c r="V286" s="12" t="s">
        <v>8650</v>
      </c>
      <c r="W286" s="12" t="str">
        <f>"piechart: colorlist=""#00FF00,#FFFFFF,#C0C0C0,#FFFF00,#0000FF,#000080,#008080,#800000,#808000,#800080,#FF0000,#FF00FF"" valuelist="""&amp;AF286&amp;","&amp;AG286&amp;","&amp;AH286&amp;","&amp;AI286&amp;","&amp;AJ286&amp;","&amp;AK286&amp;","&amp;AL286&amp;","&amp;AM286&amp;","&amp;AN286&amp;","&amp;AO286&amp;","&amp;AP286&amp;","&amp;AQ286&amp;""""</f>
        <v>piechart: colorlist="#00FF00,#FFFFFF,#C0C0C0,#FFFF00,#0000FF,#000080,#008080,#800000,#808000,#800080,#FF0000,#FF00FF" valuelist="0,0,0,0,0,0,0,2332,0,0,0,0"</v>
      </c>
      <c r="X286" s="12" t="s">
        <v>12867</v>
      </c>
      <c r="Y286" s="12"/>
      <c r="Z286" s="12"/>
      <c r="AA286" s="12"/>
      <c r="AB286" s="12"/>
      <c r="AC286" s="12"/>
      <c r="AD286" s="12"/>
      <c r="AE286" s="12"/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>
        <v>0</v>
      </c>
      <c r="AM286" s="12">
        <v>2332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2332</v>
      </c>
      <c r="BA286" s="12">
        <v>0</v>
      </c>
      <c r="BB286" s="12">
        <v>0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>
        <v>0</v>
      </c>
      <c r="BI286" s="12">
        <v>0</v>
      </c>
      <c r="BJ286" s="12">
        <v>0</v>
      </c>
      <c r="BK286" s="12">
        <v>0</v>
      </c>
      <c r="BL286" s="12">
        <v>0</v>
      </c>
      <c r="BM286" s="12">
        <v>0</v>
      </c>
      <c r="BN286" s="12">
        <v>0</v>
      </c>
      <c r="BO286" s="12">
        <v>0</v>
      </c>
      <c r="BP286" s="12">
        <v>0</v>
      </c>
      <c r="BQ286" s="12">
        <v>0</v>
      </c>
      <c r="BR286" s="12">
        <v>0</v>
      </c>
      <c r="BS286" s="12">
        <v>0</v>
      </c>
      <c r="BT286" s="12">
        <v>0</v>
      </c>
      <c r="BU286" s="12">
        <v>0</v>
      </c>
      <c r="BV286" s="12">
        <v>0</v>
      </c>
      <c r="BW286" s="12">
        <v>0</v>
      </c>
    </row>
    <row r="287" spans="1:75" s="6" customFormat="1" ht="12.95" customHeight="1">
      <c r="A287" s="14">
        <v>3546</v>
      </c>
      <c r="B287" s="14" t="s">
        <v>8638</v>
      </c>
      <c r="C287" s="14" t="str">
        <f>IF(D287=0,"Standard only",INDEX($AR$1:$BW$1,1,MATCH(D287,AR287:BW287,0)))</f>
        <v>GU_Root_Pos</v>
      </c>
      <c r="D287" s="14">
        <v>15192</v>
      </c>
      <c r="E287" s="13">
        <v>4.1816149517289611</v>
      </c>
      <c r="F287" s="14">
        <v>1083.5341000000001</v>
      </c>
      <c r="G287" s="14">
        <v>7.66</v>
      </c>
      <c r="H287" s="14" t="s">
        <v>25</v>
      </c>
      <c r="I287" s="14" t="s">
        <v>13166</v>
      </c>
      <c r="J287" s="14" t="s">
        <v>10938</v>
      </c>
      <c r="K287" s="14" t="s">
        <v>10845</v>
      </c>
      <c r="L287" s="14" t="s">
        <v>11843</v>
      </c>
      <c r="M287" s="12">
        <v>2.2000000000000002</v>
      </c>
      <c r="N287" s="14" t="s">
        <v>10924</v>
      </c>
      <c r="O287" s="14" t="s">
        <v>2105</v>
      </c>
      <c r="P287" s="14">
        <v>54</v>
      </c>
      <c r="Q287" s="14" t="s">
        <v>8639</v>
      </c>
      <c r="R287" s="14" t="s">
        <v>10939</v>
      </c>
      <c r="S287" s="14" t="s">
        <v>8640</v>
      </c>
      <c r="T287" s="14" t="s">
        <v>11713</v>
      </c>
      <c r="U287" s="14" t="s">
        <v>8641</v>
      </c>
      <c r="V287" s="14" t="s">
        <v>8642</v>
      </c>
      <c r="W287" s="12" t="str">
        <f>"piechart: colorlist=""#00FF00,#FFFFFF,#C0C0C0,#FFFF00,#0000FF,#000080,#008080,#800000,#808000,#800080,#FF0000,#FF00FF"" valuelist="""&amp;AF287&amp;","&amp;AG287&amp;","&amp;AH287&amp;","&amp;AI287&amp;","&amp;AJ287&amp;","&amp;AK287&amp;","&amp;AL287&amp;","&amp;AM287&amp;","&amp;AN287&amp;","&amp;AO287&amp;","&amp;AP287&amp;","&amp;AQ287&amp;""""</f>
        <v>piechart: colorlist="#00FF00,#FFFFFF,#C0C0C0,#FFFF00,#0000FF,#000080,#008080,#800000,#808000,#800080,#FF0000,#FF00FF" valuelist="0,0,0,0,0,0,0,0,13213,17696,0,0"</v>
      </c>
      <c r="X287" s="14" t="s">
        <v>10909</v>
      </c>
      <c r="Y287" s="14" t="s">
        <v>9480</v>
      </c>
      <c r="Z287" s="14"/>
      <c r="AA287" s="14"/>
      <c r="AB287" s="14" t="s">
        <v>10213</v>
      </c>
      <c r="AC287" s="14" t="s">
        <v>10238</v>
      </c>
      <c r="AD287" s="14"/>
      <c r="AE287" s="14"/>
      <c r="AF287" s="14">
        <v>0</v>
      </c>
      <c r="AG287" s="14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0</v>
      </c>
      <c r="AN287" s="14">
        <v>13213</v>
      </c>
      <c r="AO287" s="14">
        <v>17696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337</v>
      </c>
      <c r="AX287" s="14">
        <v>12876</v>
      </c>
      <c r="AY287" s="14">
        <v>0</v>
      </c>
      <c r="AZ287" s="14">
        <v>0</v>
      </c>
      <c r="BA287" s="14">
        <v>2504</v>
      </c>
      <c r="BB287" s="14">
        <v>15192</v>
      </c>
      <c r="BC287" s="14">
        <v>0</v>
      </c>
      <c r="BD287" s="14">
        <v>0</v>
      </c>
      <c r="BE287" s="14">
        <v>0</v>
      </c>
      <c r="BF287" s="14">
        <v>0</v>
      </c>
      <c r="BG287" s="14">
        <v>0</v>
      </c>
      <c r="BH287" s="14">
        <v>0</v>
      </c>
      <c r="BI287" s="14">
        <v>0</v>
      </c>
      <c r="BJ287" s="14">
        <v>0</v>
      </c>
      <c r="BK287" s="14">
        <v>0</v>
      </c>
      <c r="BL287" s="14">
        <v>0</v>
      </c>
      <c r="BM287" s="14">
        <v>0</v>
      </c>
      <c r="BN287" s="14">
        <v>0</v>
      </c>
      <c r="BO287" s="14">
        <v>0</v>
      </c>
      <c r="BP287" s="14">
        <v>0</v>
      </c>
      <c r="BQ287" s="14">
        <v>0</v>
      </c>
      <c r="BR287" s="14">
        <v>0</v>
      </c>
      <c r="BS287" s="14">
        <v>0</v>
      </c>
      <c r="BT287" s="14">
        <v>0</v>
      </c>
      <c r="BU287" s="14">
        <v>0</v>
      </c>
      <c r="BV287" s="14">
        <v>0</v>
      </c>
      <c r="BW287" s="14">
        <v>0</v>
      </c>
    </row>
    <row r="288" spans="1:75" s="6" customFormat="1" ht="12.95" customHeight="1">
      <c r="A288" s="12">
        <v>3552</v>
      </c>
      <c r="B288" s="12" t="s">
        <v>8653</v>
      </c>
      <c r="C288" s="12" t="str">
        <f>IF(D288=0,"Standard only",INDEX($AR$1:$BW$1,1,MATCH(D288,AR288:BW288,0)))</f>
        <v>GU_Root_Pos</v>
      </c>
      <c r="D288" s="12">
        <v>5116</v>
      </c>
      <c r="E288" s="13">
        <v>3.7089305358066165</v>
      </c>
      <c r="F288" s="12">
        <v>1103.5621000000001</v>
      </c>
      <c r="G288" s="12">
        <v>5.68</v>
      </c>
      <c r="H288" s="12" t="s">
        <v>25</v>
      </c>
      <c r="I288" s="12" t="s">
        <v>13152</v>
      </c>
      <c r="J288" s="12" t="s">
        <v>12950</v>
      </c>
      <c r="K288" s="12" t="s">
        <v>12650</v>
      </c>
      <c r="L288" s="12" t="s">
        <v>12628</v>
      </c>
      <c r="M288" s="12">
        <v>2.2000000000000002</v>
      </c>
      <c r="N288" s="12" t="s">
        <v>12815</v>
      </c>
      <c r="O288" s="12" t="s">
        <v>2105</v>
      </c>
      <c r="P288" s="12">
        <v>54</v>
      </c>
      <c r="Q288" s="12" t="s">
        <v>8654</v>
      </c>
      <c r="R288" s="12" t="s">
        <v>12951</v>
      </c>
      <c r="S288" s="12" t="s">
        <v>12952</v>
      </c>
      <c r="T288" s="12" t="s">
        <v>11398</v>
      </c>
      <c r="U288" s="12" t="s">
        <v>8655</v>
      </c>
      <c r="V288" s="12" t="s">
        <v>8656</v>
      </c>
      <c r="W288" s="12" t="str">
        <f>"piechart: colorlist=""#00FF00,#FFFFFF,#C0C0C0,#FFFF00,#0000FF,#000080,#008080,#800000,#808000,#800080,#FF0000,#FF00FF"" valuelist="""&amp;AF288&amp;","&amp;AG288&amp;","&amp;AH288&amp;","&amp;AI288&amp;","&amp;AJ288&amp;","&amp;AK288&amp;","&amp;AL288&amp;","&amp;AM288&amp;","&amp;AN288&amp;","&amp;AO288&amp;","&amp;AP288&amp;","&amp;AQ288&amp;""""</f>
        <v>piechart: colorlist="#00FF00,#FFFFFF,#C0C0C0,#FFFF00,#0000FF,#000080,#008080,#800000,#808000,#800080,#FF0000,#FF00FF" valuelist="0,0,0,0,0,0,0,0,2576,5116,0,0"</v>
      </c>
      <c r="X288" s="14" t="s">
        <v>13239</v>
      </c>
      <c r="Y288" s="14" t="s">
        <v>9480</v>
      </c>
      <c r="Z288" s="12"/>
      <c r="AA288" s="12"/>
      <c r="AB288" s="14" t="s">
        <v>10213</v>
      </c>
      <c r="AC288" s="12"/>
      <c r="AD288" s="12"/>
      <c r="AE288" s="12"/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2">
        <v>2576</v>
      </c>
      <c r="AO288" s="12">
        <v>5116</v>
      </c>
      <c r="AP288" s="12">
        <v>0</v>
      </c>
      <c r="AQ288" s="12">
        <v>0</v>
      </c>
      <c r="AR288" s="12">
        <v>0</v>
      </c>
      <c r="AS288" s="12">
        <v>0</v>
      </c>
      <c r="AT288" s="12">
        <v>0</v>
      </c>
      <c r="AU288" s="12">
        <v>0</v>
      </c>
      <c r="AV288" s="12">
        <v>0</v>
      </c>
      <c r="AW288" s="12">
        <v>0</v>
      </c>
      <c r="AX288" s="12">
        <v>2576</v>
      </c>
      <c r="AY288" s="12">
        <v>0</v>
      </c>
      <c r="AZ288" s="12">
        <v>0</v>
      </c>
      <c r="BA288" s="12">
        <v>0</v>
      </c>
      <c r="BB288" s="12">
        <v>5116</v>
      </c>
      <c r="BC288" s="12">
        <v>0</v>
      </c>
      <c r="BD288" s="12">
        <v>0</v>
      </c>
      <c r="BE288" s="12">
        <v>0</v>
      </c>
      <c r="BF288" s="12">
        <v>0</v>
      </c>
      <c r="BG288" s="12">
        <v>0</v>
      </c>
      <c r="BH288" s="12">
        <v>0</v>
      </c>
      <c r="BI288" s="12">
        <v>0</v>
      </c>
      <c r="BJ288" s="12">
        <v>0</v>
      </c>
      <c r="BK288" s="12">
        <v>0</v>
      </c>
      <c r="BL288" s="12">
        <v>0</v>
      </c>
      <c r="BM288" s="12">
        <v>0</v>
      </c>
      <c r="BN288" s="12">
        <v>0</v>
      </c>
      <c r="BO288" s="12">
        <v>0</v>
      </c>
      <c r="BP288" s="12">
        <v>0</v>
      </c>
      <c r="BQ288" s="12">
        <v>0</v>
      </c>
      <c r="BR288" s="12">
        <v>0</v>
      </c>
      <c r="BS288" s="12">
        <v>0</v>
      </c>
      <c r="BT288" s="12">
        <v>0</v>
      </c>
      <c r="BU288" s="12">
        <v>0</v>
      </c>
      <c r="BV288" s="12">
        <v>0</v>
      </c>
      <c r="BW288" s="12">
        <v>0</v>
      </c>
    </row>
    <row r="289" spans="1:75" s="6" customFormat="1" ht="12.95" customHeight="1">
      <c r="A289" s="14">
        <v>3490</v>
      </c>
      <c r="B289" s="14" t="s">
        <v>8568</v>
      </c>
      <c r="C289" s="14" t="str">
        <f>IF(D289=0,"Standard only",INDEX($AR$1:$BW$1,1,MATCH(D289,AR289:BW289,0)))</f>
        <v>GM_Root_Pos</v>
      </c>
      <c r="D289" s="14">
        <v>2952</v>
      </c>
      <c r="E289" s="13">
        <v>3.470116353151004</v>
      </c>
      <c r="F289" s="14">
        <v>975.51490000000001</v>
      </c>
      <c r="G289" s="14">
        <v>5.81</v>
      </c>
      <c r="H289" s="14" t="s">
        <v>25</v>
      </c>
      <c r="I289" s="14" t="s">
        <v>12534</v>
      </c>
      <c r="J289" s="14" t="s">
        <v>10927</v>
      </c>
      <c r="K289" s="14" t="s">
        <v>10252</v>
      </c>
      <c r="L289" s="14" t="s">
        <v>11843</v>
      </c>
      <c r="M289" s="12">
        <v>2.2000000000000002</v>
      </c>
      <c r="N289" s="14" t="s">
        <v>10921</v>
      </c>
      <c r="O289" s="14" t="s">
        <v>2105</v>
      </c>
      <c r="P289" s="14">
        <v>48</v>
      </c>
      <c r="Q289" s="14" t="s">
        <v>2258</v>
      </c>
      <c r="R289" s="14" t="s">
        <v>10255</v>
      </c>
      <c r="S289" s="14" t="s">
        <v>11382</v>
      </c>
      <c r="T289" s="14" t="s">
        <v>11707</v>
      </c>
      <c r="U289" s="14" t="s">
        <v>8569</v>
      </c>
      <c r="V289" s="14" t="s">
        <v>8570</v>
      </c>
      <c r="W289" s="12" t="str">
        <f>"piechart: colorlist=""#00FF00,#FFFFFF,#C0C0C0,#FFFF00,#0000FF,#000080,#008080,#800000,#808000,#800080,#FF0000,#FF00FF"" valuelist="""&amp;AF289&amp;","&amp;AG289&amp;","&amp;AH289&amp;","&amp;AI289&amp;","&amp;AJ289&amp;","&amp;AK289&amp;","&amp;AL289&amp;","&amp;AM289&amp;","&amp;AN289&amp;","&amp;AO289&amp;","&amp;AP289&amp;","&amp;AQ289&amp;""""</f>
        <v>piechart: colorlist="#00FF00,#FFFFFF,#C0C0C0,#FFFF00,#0000FF,#000080,#008080,#800000,#808000,#800080,#FF0000,#FF00FF" valuelist="0,0,0,0,0,0,0,2952,0,0,0,0"</v>
      </c>
      <c r="X289" s="14" t="s">
        <v>10918</v>
      </c>
      <c r="Y289" s="14" t="s">
        <v>10919</v>
      </c>
      <c r="Z289" s="14"/>
      <c r="AA289" s="14"/>
      <c r="AB289" s="14"/>
      <c r="AC289" s="14" t="s">
        <v>10253</v>
      </c>
      <c r="AD289" s="14" t="s">
        <v>10254</v>
      </c>
      <c r="AE289" s="14"/>
      <c r="AF289" s="14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2952</v>
      </c>
      <c r="AN289" s="14">
        <v>0</v>
      </c>
      <c r="AO289" s="14">
        <v>0</v>
      </c>
      <c r="AP289" s="14">
        <v>0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2952</v>
      </c>
      <c r="BA289" s="14">
        <v>0</v>
      </c>
      <c r="BB289" s="14">
        <v>0</v>
      </c>
      <c r="BC289" s="14">
        <v>0</v>
      </c>
      <c r="BD289" s="14">
        <v>0</v>
      </c>
      <c r="BE289" s="14">
        <v>0</v>
      </c>
      <c r="BF289" s="14">
        <v>0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>
        <v>0</v>
      </c>
      <c r="BO289" s="14">
        <v>0</v>
      </c>
      <c r="BP289" s="14">
        <v>0</v>
      </c>
      <c r="BQ289" s="14">
        <v>0</v>
      </c>
      <c r="BR289" s="14">
        <v>0</v>
      </c>
      <c r="BS289" s="14">
        <v>0</v>
      </c>
      <c r="BT289" s="14">
        <v>0</v>
      </c>
      <c r="BU289" s="14">
        <v>0</v>
      </c>
      <c r="BV289" s="14">
        <v>0</v>
      </c>
      <c r="BW289" s="14">
        <v>0</v>
      </c>
    </row>
    <row r="290" spans="1:75" s="6" customFormat="1" ht="12" customHeight="1">
      <c r="A290" s="14">
        <v>3583</v>
      </c>
      <c r="B290" s="14" t="s">
        <v>8681</v>
      </c>
      <c r="C290" s="14" t="str">
        <f>IF(D290=0,"Standard only",INDEX($AR$1:$BW$1,1,MATCH(D290,AR290:BW290,0)))</f>
        <v>GM_Root_Pos</v>
      </c>
      <c r="D290" s="14">
        <v>2445</v>
      </c>
      <c r="E290" s="13">
        <v>3.388278863459639</v>
      </c>
      <c r="F290" s="14">
        <v>1437.6483000000001</v>
      </c>
      <c r="G290" s="14">
        <v>6.26</v>
      </c>
      <c r="H290" s="14" t="s">
        <v>10259</v>
      </c>
      <c r="I290" s="14" t="s">
        <v>12550</v>
      </c>
      <c r="J290" s="14" t="s">
        <v>10260</v>
      </c>
      <c r="K290" s="14" t="s">
        <v>10256</v>
      </c>
      <c r="L290" s="14" t="s">
        <v>11843</v>
      </c>
      <c r="M290" s="12">
        <v>2.2000000000000002</v>
      </c>
      <c r="N290" s="14" t="s">
        <v>10917</v>
      </c>
      <c r="O290" s="14" t="s">
        <v>2105</v>
      </c>
      <c r="P290" s="14">
        <v>67</v>
      </c>
      <c r="Q290" s="15" t="s">
        <v>10258</v>
      </c>
      <c r="R290" s="14" t="s">
        <v>10257</v>
      </c>
      <c r="S290" s="14" t="s">
        <v>11383</v>
      </c>
      <c r="T290" s="14" t="s">
        <v>11708</v>
      </c>
      <c r="U290" s="14" t="s">
        <v>8682</v>
      </c>
      <c r="V290" s="14" t="s">
        <v>8683</v>
      </c>
      <c r="W290" s="12" t="str">
        <f>"piechart: colorlist=""#00FF00,#FFFFFF,#C0C0C0,#FFFF00,#0000FF,#000080,#008080,#800000,#808000,#800080,#FF0000,#FF00FF"" valuelist="""&amp;AF290&amp;","&amp;AG290&amp;","&amp;AH290&amp;","&amp;AI290&amp;","&amp;AJ290&amp;","&amp;AK290&amp;","&amp;AL290&amp;","&amp;AM290&amp;","&amp;AN290&amp;","&amp;AO290&amp;","&amp;AP290&amp;","&amp;AQ290&amp;""""</f>
        <v>piechart: colorlist="#00FF00,#FFFFFF,#C0C0C0,#FFFF00,#0000FF,#000080,#008080,#800000,#808000,#800080,#FF0000,#FF00FF" valuelist="0,0,0,0,0,0,0,2445,0,0,0,0"</v>
      </c>
      <c r="X290" s="14" t="s">
        <v>10918</v>
      </c>
      <c r="Y290" s="14" t="s">
        <v>10919</v>
      </c>
      <c r="Z290" s="14"/>
      <c r="AA290" s="14"/>
      <c r="AB290" s="14" t="s">
        <v>10920</v>
      </c>
      <c r="AC290" s="14"/>
      <c r="AD290" s="14"/>
      <c r="AE290" s="14"/>
      <c r="AF290" s="14">
        <v>0</v>
      </c>
      <c r="AG290" s="14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2445</v>
      </c>
      <c r="AN290" s="14">
        <v>0</v>
      </c>
      <c r="AO290" s="14">
        <v>0</v>
      </c>
      <c r="AP290" s="14">
        <v>0</v>
      </c>
      <c r="AQ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0</v>
      </c>
      <c r="AX290" s="14">
        <v>0</v>
      </c>
      <c r="AY290" s="14">
        <v>0</v>
      </c>
      <c r="AZ290" s="14">
        <v>2445</v>
      </c>
      <c r="BA290" s="14">
        <v>0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G290" s="14">
        <v>0</v>
      </c>
      <c r="BH290" s="14">
        <v>0</v>
      </c>
      <c r="BI290" s="14">
        <v>0</v>
      </c>
      <c r="BJ290" s="14">
        <v>0</v>
      </c>
      <c r="BK290" s="14">
        <v>0</v>
      </c>
      <c r="BL290" s="14">
        <v>0</v>
      </c>
      <c r="BM290" s="14">
        <v>0</v>
      </c>
      <c r="BN290" s="14">
        <v>0</v>
      </c>
      <c r="BO290" s="14">
        <v>0</v>
      </c>
      <c r="BP290" s="14">
        <v>0</v>
      </c>
      <c r="BQ290" s="14">
        <v>0</v>
      </c>
      <c r="BR290" s="14">
        <v>0</v>
      </c>
      <c r="BS290" s="14">
        <v>0</v>
      </c>
      <c r="BT290" s="14">
        <v>0</v>
      </c>
      <c r="BU290" s="14">
        <v>0</v>
      </c>
      <c r="BV290" s="14">
        <v>0</v>
      </c>
      <c r="BW290" s="14">
        <v>0</v>
      </c>
    </row>
    <row r="291" spans="1:75" s="6" customFormat="1" ht="12.95" customHeight="1">
      <c r="A291" s="12">
        <v>3438</v>
      </c>
      <c r="B291" s="12" t="s">
        <v>8476</v>
      </c>
      <c r="C291" s="12" t="s">
        <v>10797</v>
      </c>
      <c r="D291" s="12">
        <v>5174</v>
      </c>
      <c r="E291" s="13">
        <v>3.7138264243805246</v>
      </c>
      <c r="F291" s="12">
        <v>911.49860000000001</v>
      </c>
      <c r="G291" s="12">
        <v>7.85</v>
      </c>
      <c r="H291" s="12" t="s">
        <v>25</v>
      </c>
      <c r="I291" s="12" t="s">
        <v>13143</v>
      </c>
      <c r="J291" s="12" t="s">
        <v>12848</v>
      </c>
      <c r="K291" s="12" t="s">
        <v>12650</v>
      </c>
      <c r="L291" s="12" t="s">
        <v>12628</v>
      </c>
      <c r="M291" s="12">
        <v>2.2000000000000002</v>
      </c>
      <c r="N291" s="12" t="s">
        <v>12849</v>
      </c>
      <c r="O291" s="12" t="s">
        <v>2105</v>
      </c>
      <c r="P291" s="12">
        <v>47</v>
      </c>
      <c r="Q291" s="12" t="s">
        <v>8477</v>
      </c>
      <c r="R291" s="12" t="s">
        <v>12850</v>
      </c>
      <c r="S291" s="12" t="s">
        <v>12851</v>
      </c>
      <c r="T291" s="12" t="s">
        <v>13052</v>
      </c>
      <c r="U291" s="12" t="s">
        <v>8478</v>
      </c>
      <c r="V291" s="12" t="s">
        <v>8479</v>
      </c>
      <c r="W291" s="12" t="str">
        <f>"piechart: colorlist=""#00FF00,#FFFFFF,#C0C0C0,#FFFF00,#0000FF,#000080,#008080,#800000,#808000,#800080,#FF0000,#FF00FF"" valuelist="""&amp;AF291&amp;","&amp;AG291&amp;","&amp;AH291&amp;","&amp;AI291&amp;","&amp;AJ291&amp;","&amp;AK291&amp;","&amp;AL291&amp;","&amp;AM291&amp;","&amp;AN291&amp;","&amp;AO291&amp;","&amp;AP291&amp;","&amp;AQ291&amp;""""</f>
        <v>piechart: colorlist="#00FF00,#FFFFFF,#C0C0C0,#FFFF00,#0000FF,#000080,#008080,#800000,#808000,#800080,#FF0000,#FF00FF" valuelist="0,0,0,0,0,0,0,2620,5174,2145,0,0"</v>
      </c>
      <c r="X291" s="12" t="s">
        <v>12825</v>
      </c>
      <c r="Y291" s="12"/>
      <c r="Z291" s="12"/>
      <c r="AA291" s="12"/>
      <c r="AB291" s="12" t="s">
        <v>12852</v>
      </c>
      <c r="AC291" s="12" t="s">
        <v>12853</v>
      </c>
      <c r="AD291" s="12" t="s">
        <v>12827</v>
      </c>
      <c r="AE291" s="12"/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v>0</v>
      </c>
      <c r="AM291" s="12">
        <v>2620</v>
      </c>
      <c r="AN291" s="12">
        <v>5174</v>
      </c>
      <c r="AO291" s="12">
        <v>2145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>
        <v>0</v>
      </c>
      <c r="AX291" s="12">
        <v>5174</v>
      </c>
      <c r="AY291" s="12">
        <v>0</v>
      </c>
      <c r="AZ291" s="12">
        <v>2620</v>
      </c>
      <c r="BA291" s="12">
        <v>0</v>
      </c>
      <c r="BB291" s="12">
        <v>2145</v>
      </c>
      <c r="BC291" s="12">
        <v>0</v>
      </c>
      <c r="BD291" s="12">
        <v>0</v>
      </c>
      <c r="BE291" s="12">
        <v>0</v>
      </c>
      <c r="BF291" s="12">
        <v>0</v>
      </c>
      <c r="BG291" s="12">
        <v>0</v>
      </c>
      <c r="BH291" s="12">
        <v>0</v>
      </c>
      <c r="BI291" s="12">
        <v>0</v>
      </c>
      <c r="BJ291" s="12">
        <v>0</v>
      </c>
      <c r="BK291" s="12">
        <v>0</v>
      </c>
      <c r="BL291" s="12">
        <v>0</v>
      </c>
      <c r="BM291" s="12">
        <v>0</v>
      </c>
      <c r="BN291" s="12">
        <v>0</v>
      </c>
      <c r="BO291" s="12">
        <v>0</v>
      </c>
      <c r="BP291" s="12">
        <v>0</v>
      </c>
      <c r="BQ291" s="12">
        <v>0</v>
      </c>
      <c r="BR291" s="12">
        <v>0</v>
      </c>
      <c r="BS291" s="12">
        <v>0</v>
      </c>
      <c r="BT291" s="12">
        <v>0</v>
      </c>
      <c r="BU291" s="12">
        <v>0</v>
      </c>
      <c r="BV291" s="12">
        <v>0</v>
      </c>
      <c r="BW291" s="12">
        <v>0</v>
      </c>
    </row>
    <row r="292" spans="1:75" s="6" customFormat="1" ht="12.95" customHeight="1">
      <c r="A292" s="12">
        <v>3368</v>
      </c>
      <c r="B292" s="12" t="s">
        <v>12832</v>
      </c>
      <c r="C292" s="12" t="s">
        <v>10797</v>
      </c>
      <c r="D292" s="12">
        <v>2786</v>
      </c>
      <c r="E292" s="13">
        <v>3.4449811120879446</v>
      </c>
      <c r="F292" s="12">
        <v>825.42349999999999</v>
      </c>
      <c r="G292" s="12">
        <v>6.15</v>
      </c>
      <c r="H292" s="12" t="s">
        <v>25</v>
      </c>
      <c r="I292" s="12" t="s">
        <v>13140</v>
      </c>
      <c r="J292" s="12" t="s">
        <v>12833</v>
      </c>
      <c r="K292" s="12" t="s">
        <v>12650</v>
      </c>
      <c r="L292" s="12" t="s">
        <v>12628</v>
      </c>
      <c r="M292" s="12">
        <v>2.2000000000000002</v>
      </c>
      <c r="N292" s="12" t="s">
        <v>12834</v>
      </c>
      <c r="O292" s="12" t="s">
        <v>2105</v>
      </c>
      <c r="P292" s="12">
        <v>42</v>
      </c>
      <c r="Q292" s="12" t="s">
        <v>8366</v>
      </c>
      <c r="R292" s="12" t="s">
        <v>12835</v>
      </c>
      <c r="S292" s="12" t="s">
        <v>12836</v>
      </c>
      <c r="T292" s="12" t="s">
        <v>13051</v>
      </c>
      <c r="U292" s="12" t="s">
        <v>12837</v>
      </c>
      <c r="V292" s="12" t="s">
        <v>12838</v>
      </c>
      <c r="W292" s="12" t="str">
        <f>"piechart: colorlist=""#00FF00,#FFFFFF,#C0C0C0,#FFFF00,#0000FF,#000080,#008080,#800000,#808000,#800080,#FF0000,#FF00FF"" valuelist="""&amp;AF292&amp;","&amp;AG292&amp;","&amp;AH292&amp;","&amp;AI292&amp;","&amp;AJ292&amp;","&amp;AK292&amp;","&amp;AL292&amp;","&amp;AM292&amp;","&amp;AN292&amp;","&amp;AO292&amp;","&amp;AP292&amp;","&amp;AQ292&amp;""""</f>
        <v>piechart: colorlist="#00FF00,#FFFFFF,#C0C0C0,#FFFF00,#0000FF,#000080,#008080,#800000,#808000,#800080,#FF0000,#FF00FF" valuelist="0,0,0,0,0,0,0,0,2786,0,0,0"</v>
      </c>
      <c r="X292" s="12" t="s">
        <v>12839</v>
      </c>
      <c r="Y292" s="12"/>
      <c r="Z292" s="12"/>
      <c r="AA292" s="12"/>
      <c r="AB292" s="12" t="s">
        <v>12840</v>
      </c>
      <c r="AC292" s="12" t="s">
        <v>12841</v>
      </c>
      <c r="AD292" s="12"/>
      <c r="AE292" s="12"/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2">
        <v>2786</v>
      </c>
      <c r="AO292" s="12">
        <v>0</v>
      </c>
      <c r="AP292" s="12">
        <v>0</v>
      </c>
      <c r="AQ292" s="12">
        <v>0</v>
      </c>
      <c r="AR292" s="12">
        <v>0</v>
      </c>
      <c r="AS292" s="12">
        <v>0</v>
      </c>
      <c r="AT292" s="12">
        <v>0</v>
      </c>
      <c r="AU292" s="12">
        <v>0</v>
      </c>
      <c r="AV292" s="12">
        <v>0</v>
      </c>
      <c r="AW292" s="12">
        <v>0</v>
      </c>
      <c r="AX292" s="12">
        <v>2786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2">
        <v>0</v>
      </c>
      <c r="BF292" s="12">
        <v>0</v>
      </c>
      <c r="BG292" s="12">
        <v>0</v>
      </c>
      <c r="BH292" s="12">
        <v>0</v>
      </c>
      <c r="BI292" s="12">
        <v>0</v>
      </c>
      <c r="BJ292" s="12">
        <v>0</v>
      </c>
      <c r="BK292" s="12">
        <v>0</v>
      </c>
      <c r="BL292" s="12">
        <v>0</v>
      </c>
      <c r="BM292" s="12">
        <v>0</v>
      </c>
      <c r="BN292" s="12">
        <v>0</v>
      </c>
      <c r="BO292" s="12">
        <v>0</v>
      </c>
      <c r="BP292" s="12">
        <v>0</v>
      </c>
      <c r="BQ292" s="12">
        <v>0</v>
      </c>
      <c r="BR292" s="12">
        <v>0</v>
      </c>
      <c r="BS292" s="12">
        <v>0</v>
      </c>
      <c r="BT292" s="12">
        <v>0</v>
      </c>
      <c r="BU292" s="12">
        <v>0</v>
      </c>
      <c r="BV292" s="12">
        <v>0</v>
      </c>
      <c r="BW292" s="12">
        <v>0</v>
      </c>
    </row>
    <row r="293" spans="1:75" s="6" customFormat="1" ht="12.95" customHeight="1">
      <c r="A293" s="12">
        <v>3450</v>
      </c>
      <c r="B293" s="12" t="s">
        <v>8505</v>
      </c>
      <c r="C293" s="12" t="s">
        <v>10797</v>
      </c>
      <c r="D293" s="12">
        <v>1255</v>
      </c>
      <c r="E293" s="13">
        <v>3.0986437258170572</v>
      </c>
      <c r="F293" s="12">
        <v>929.51089999999999</v>
      </c>
      <c r="G293" s="12">
        <v>6.06</v>
      </c>
      <c r="H293" s="12" t="s">
        <v>25</v>
      </c>
      <c r="I293" s="12" t="s">
        <v>13142</v>
      </c>
      <c r="J293" s="12" t="s">
        <v>13139</v>
      </c>
      <c r="K293" s="12" t="s">
        <v>12650</v>
      </c>
      <c r="L293" s="12" t="s">
        <v>12628</v>
      </c>
      <c r="M293" s="12">
        <v>2.2000000000000002</v>
      </c>
      <c r="N293" s="12" t="s">
        <v>12834</v>
      </c>
      <c r="O293" s="12" t="s">
        <v>2105</v>
      </c>
      <c r="P293" s="12">
        <v>47</v>
      </c>
      <c r="Q293" s="12" t="s">
        <v>8502</v>
      </c>
      <c r="R293" s="12" t="s">
        <v>12857</v>
      </c>
      <c r="S293" s="12" t="s">
        <v>12858</v>
      </c>
      <c r="T293" s="12" t="s">
        <v>13054</v>
      </c>
      <c r="U293" s="12" t="s">
        <v>8506</v>
      </c>
      <c r="V293" s="12" t="s">
        <v>8507</v>
      </c>
      <c r="W293" s="12" t="str">
        <f>"piechart: colorlist=""#00FF00,#FFFFFF,#C0C0C0,#FFFF00,#0000FF,#000080,#008080,#800000,#808000,#800080,#FF0000,#FF00FF"" valuelist="""&amp;AF293&amp;","&amp;AG293&amp;","&amp;AH293&amp;","&amp;AI293&amp;","&amp;AJ293&amp;","&amp;AK293&amp;","&amp;AL293&amp;","&amp;AM293&amp;","&amp;AN293&amp;","&amp;AO293&amp;","&amp;AP293&amp;","&amp;AQ293&amp;""""</f>
        <v>piechart: colorlist="#00FF00,#FFFFFF,#C0C0C0,#FFFF00,#0000FF,#000080,#008080,#800000,#808000,#800080,#FF0000,#FF00FF" valuelist="0,0,0,0,0,0,0,0,1255,382,0,0"</v>
      </c>
      <c r="X293" s="12" t="s">
        <v>12839</v>
      </c>
      <c r="Y293" s="12"/>
      <c r="Z293" s="12"/>
      <c r="AA293" s="12"/>
      <c r="AB293" s="12"/>
      <c r="AC293" s="12"/>
      <c r="AD293" s="12"/>
      <c r="AE293" s="12"/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2">
        <v>1255</v>
      </c>
      <c r="AO293" s="12">
        <v>382</v>
      </c>
      <c r="AP293" s="12">
        <v>0</v>
      </c>
      <c r="AQ293" s="12">
        <v>0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>
        <v>0</v>
      </c>
      <c r="AX293" s="12">
        <v>1255</v>
      </c>
      <c r="AY293" s="12">
        <v>0</v>
      </c>
      <c r="AZ293" s="12">
        <v>0</v>
      </c>
      <c r="BA293" s="12">
        <v>0</v>
      </c>
      <c r="BB293" s="12">
        <v>382</v>
      </c>
      <c r="BC293" s="12">
        <v>0</v>
      </c>
      <c r="BD293" s="12">
        <v>0</v>
      </c>
      <c r="BE293" s="12">
        <v>0</v>
      </c>
      <c r="BF293" s="12">
        <v>0</v>
      </c>
      <c r="BG293" s="12">
        <v>0</v>
      </c>
      <c r="BH293" s="12">
        <v>0</v>
      </c>
      <c r="BI293" s="12">
        <v>0</v>
      </c>
      <c r="BJ293" s="12">
        <v>0</v>
      </c>
      <c r="BK293" s="12">
        <v>0</v>
      </c>
      <c r="BL293" s="12">
        <v>0</v>
      </c>
      <c r="BM293" s="12">
        <v>0</v>
      </c>
      <c r="BN293" s="12">
        <v>0</v>
      </c>
      <c r="BO293" s="12">
        <v>0</v>
      </c>
      <c r="BP293" s="12">
        <v>0</v>
      </c>
      <c r="BQ293" s="12">
        <v>0</v>
      </c>
      <c r="BR293" s="12">
        <v>0</v>
      </c>
      <c r="BS293" s="12">
        <v>0</v>
      </c>
      <c r="BT293" s="12">
        <v>0</v>
      </c>
      <c r="BU293" s="12">
        <v>0</v>
      </c>
      <c r="BV293" s="12">
        <v>0</v>
      </c>
      <c r="BW293" s="12">
        <v>0</v>
      </c>
    </row>
    <row r="294" spans="1:75" s="6" customFormat="1" ht="12.95" customHeight="1">
      <c r="A294" s="12">
        <v>3472</v>
      </c>
      <c r="B294" s="12" t="s">
        <v>8541</v>
      </c>
      <c r="C294" s="12" t="s">
        <v>10797</v>
      </c>
      <c r="D294" s="12">
        <v>4945</v>
      </c>
      <c r="E294" s="13">
        <v>3.694166295933198</v>
      </c>
      <c r="F294" s="12">
        <v>955.48519999999996</v>
      </c>
      <c r="G294" s="12">
        <v>7.57</v>
      </c>
      <c r="H294" s="12" t="s">
        <v>25</v>
      </c>
      <c r="I294" s="12" t="s">
        <v>13146</v>
      </c>
      <c r="J294" s="12" t="s">
        <v>12859</v>
      </c>
      <c r="K294" s="12" t="s">
        <v>12650</v>
      </c>
      <c r="L294" s="12" t="s">
        <v>12628</v>
      </c>
      <c r="M294" s="12">
        <v>2.2000000000000002</v>
      </c>
      <c r="N294" s="12" t="s">
        <v>12834</v>
      </c>
      <c r="O294" s="12" t="s">
        <v>2105</v>
      </c>
      <c r="P294" s="12">
        <v>48</v>
      </c>
      <c r="Q294" s="12" t="s">
        <v>8542</v>
      </c>
      <c r="R294" s="12" t="s">
        <v>12860</v>
      </c>
      <c r="S294" s="12" t="s">
        <v>12861</v>
      </c>
      <c r="T294" s="12" t="s">
        <v>13055</v>
      </c>
      <c r="U294" s="12" t="s">
        <v>8543</v>
      </c>
      <c r="V294" s="12" t="s">
        <v>8544</v>
      </c>
      <c r="W294" s="12" t="str">
        <f>"piechart: colorlist=""#00FF00,#FFFFFF,#C0C0C0,#FFFF00,#0000FF,#000080,#008080,#800000,#808000,#800080,#FF0000,#FF00FF"" valuelist="""&amp;AF294&amp;","&amp;AG294&amp;","&amp;AH294&amp;","&amp;AI294&amp;","&amp;AJ294&amp;","&amp;AK294&amp;","&amp;AL294&amp;","&amp;AM294&amp;","&amp;AN294&amp;","&amp;AO294&amp;","&amp;AP294&amp;","&amp;AQ294&amp;""""</f>
        <v>piechart: colorlist="#00FF00,#FFFFFF,#C0C0C0,#FFFF00,#0000FF,#000080,#008080,#800000,#808000,#800080,#FF0000,#FF00FF" valuelist="0,0,0,0,0,0,0,0,4945,2878,0,0"</v>
      </c>
      <c r="X294" s="12" t="s">
        <v>12825</v>
      </c>
      <c r="Y294" s="12"/>
      <c r="Z294" s="12"/>
      <c r="AA294" s="12"/>
      <c r="AB294" s="12"/>
      <c r="AC294" s="12"/>
      <c r="AD294" s="12"/>
      <c r="AE294" s="12"/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2">
        <v>4945</v>
      </c>
      <c r="AO294" s="12">
        <v>2878</v>
      </c>
      <c r="AP294" s="12">
        <v>0</v>
      </c>
      <c r="AQ294" s="12">
        <v>0</v>
      </c>
      <c r="AR294" s="12">
        <v>0</v>
      </c>
      <c r="AS294" s="12">
        <v>0</v>
      </c>
      <c r="AT294" s="12">
        <v>0</v>
      </c>
      <c r="AU294" s="12">
        <v>0</v>
      </c>
      <c r="AV294" s="12">
        <v>0</v>
      </c>
      <c r="AW294" s="12">
        <v>0</v>
      </c>
      <c r="AX294" s="12">
        <v>4945</v>
      </c>
      <c r="AY294" s="12">
        <v>0</v>
      </c>
      <c r="AZ294" s="12">
        <v>0</v>
      </c>
      <c r="BA294" s="12">
        <v>0</v>
      </c>
      <c r="BB294" s="12">
        <v>2878</v>
      </c>
      <c r="BC294" s="12">
        <v>0</v>
      </c>
      <c r="BD294" s="12">
        <v>0</v>
      </c>
      <c r="BE294" s="12">
        <v>0</v>
      </c>
      <c r="BF294" s="12">
        <v>0</v>
      </c>
      <c r="BG294" s="12">
        <v>0</v>
      </c>
      <c r="BH294" s="12">
        <v>0</v>
      </c>
      <c r="BI294" s="12">
        <v>0</v>
      </c>
      <c r="BJ294" s="12">
        <v>0</v>
      </c>
      <c r="BK294" s="12">
        <v>0</v>
      </c>
      <c r="BL294" s="12">
        <v>0</v>
      </c>
      <c r="BM294" s="12">
        <v>0</v>
      </c>
      <c r="BN294" s="12">
        <v>0</v>
      </c>
      <c r="BO294" s="12">
        <v>0</v>
      </c>
      <c r="BP294" s="12">
        <v>0</v>
      </c>
      <c r="BQ294" s="12">
        <v>0</v>
      </c>
      <c r="BR294" s="12">
        <v>0</v>
      </c>
      <c r="BS294" s="12">
        <v>0</v>
      </c>
      <c r="BT294" s="12">
        <v>0</v>
      </c>
      <c r="BU294" s="12">
        <v>0</v>
      </c>
      <c r="BV294" s="12">
        <v>0</v>
      </c>
      <c r="BW294" s="12">
        <v>0</v>
      </c>
    </row>
    <row r="295" spans="1:75" s="6" customFormat="1" ht="12.95" customHeight="1">
      <c r="A295" s="12">
        <v>2419</v>
      </c>
      <c r="B295" s="12" t="s">
        <v>6758</v>
      </c>
      <c r="C295" s="12" t="s">
        <v>10797</v>
      </c>
      <c r="D295" s="12">
        <v>8024</v>
      </c>
      <c r="E295" s="13">
        <v>3.9043909200123617</v>
      </c>
      <c r="F295" s="12">
        <v>441.37240000000003</v>
      </c>
      <c r="G295" s="12">
        <v>10.4</v>
      </c>
      <c r="H295" s="12" t="s">
        <v>25</v>
      </c>
      <c r="I295" s="12" t="s">
        <v>13155</v>
      </c>
      <c r="J295" s="12" t="s">
        <v>12730</v>
      </c>
      <c r="K295" s="12" t="s">
        <v>12650</v>
      </c>
      <c r="L295" s="12" t="s">
        <v>12628</v>
      </c>
      <c r="M295" s="12">
        <v>2.2000000000000002</v>
      </c>
      <c r="N295" s="12" t="s">
        <v>12731</v>
      </c>
      <c r="O295" s="12" t="s">
        <v>2105</v>
      </c>
      <c r="P295" s="12">
        <v>30</v>
      </c>
      <c r="Q295" s="12" t="s">
        <v>6757</v>
      </c>
      <c r="R295" s="12" t="s">
        <v>12732</v>
      </c>
      <c r="S295" s="12" t="s">
        <v>12733</v>
      </c>
      <c r="T295" s="12" t="s">
        <v>13047</v>
      </c>
      <c r="U295" s="12" t="s">
        <v>6759</v>
      </c>
      <c r="V295" s="12" t="s">
        <v>6760</v>
      </c>
      <c r="W295" s="12" t="str">
        <f>"piechart: colorlist=""#00FF00,#FFFFFF,#C0C0C0,#FFFF00,#0000FF,#000080,#008080,#800000,#808000,#800080,#FF0000,#FF00FF"" valuelist="""&amp;AF295&amp;","&amp;AG295&amp;","&amp;AH295&amp;","&amp;AI295&amp;","&amp;AJ295&amp;","&amp;AK295&amp;","&amp;AL295&amp;","&amp;AM295&amp;","&amp;AN295&amp;","&amp;AO295&amp;","&amp;AP295&amp;","&amp;AQ295&amp;""""</f>
        <v>piechart: colorlist="#00FF00,#FFFFFF,#C0C0C0,#FFFF00,#0000FF,#000080,#008080,#800000,#808000,#800080,#FF0000,#FF00FF" valuelist="0,0,0,0,0,0,0,940,8024,4534,0,0"</v>
      </c>
      <c r="X295" s="12" t="s">
        <v>13218</v>
      </c>
      <c r="Y295" s="12" t="s">
        <v>13219</v>
      </c>
      <c r="Z295" s="12"/>
      <c r="AA295" s="12"/>
      <c r="AB295" s="12" t="s">
        <v>12640</v>
      </c>
      <c r="AC295" s="12"/>
      <c r="AD295" s="12"/>
      <c r="AE295" s="12"/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940</v>
      </c>
      <c r="AN295" s="12">
        <v>8024</v>
      </c>
      <c r="AO295" s="12">
        <v>4534</v>
      </c>
      <c r="AP295" s="12">
        <v>0</v>
      </c>
      <c r="AQ295" s="12">
        <v>0</v>
      </c>
      <c r="AR295" s="12">
        <v>0</v>
      </c>
      <c r="AS295" s="12">
        <v>0</v>
      </c>
      <c r="AT295" s="12">
        <v>0</v>
      </c>
      <c r="AU295" s="12">
        <v>0</v>
      </c>
      <c r="AV295" s="12">
        <v>0</v>
      </c>
      <c r="AW295" s="12">
        <v>0</v>
      </c>
      <c r="AX295" s="12">
        <v>8024</v>
      </c>
      <c r="AY295" s="12">
        <v>0</v>
      </c>
      <c r="AZ295" s="12">
        <v>940</v>
      </c>
      <c r="BA295" s="12">
        <v>0</v>
      </c>
      <c r="BB295" s="12">
        <v>4534</v>
      </c>
      <c r="BC295" s="12">
        <v>0</v>
      </c>
      <c r="BD295" s="12">
        <v>0</v>
      </c>
      <c r="BE295" s="12">
        <v>0</v>
      </c>
      <c r="BF295" s="12">
        <v>0</v>
      </c>
      <c r="BG295" s="12">
        <v>0</v>
      </c>
      <c r="BH295" s="12">
        <v>0</v>
      </c>
      <c r="BI295" s="12">
        <v>0</v>
      </c>
      <c r="BJ295" s="12">
        <v>0</v>
      </c>
      <c r="BK295" s="12">
        <v>0</v>
      </c>
      <c r="BL295" s="12">
        <v>0</v>
      </c>
      <c r="BM295" s="12">
        <v>0</v>
      </c>
      <c r="BN295" s="12">
        <v>0</v>
      </c>
      <c r="BO295" s="12">
        <v>0</v>
      </c>
      <c r="BP295" s="12">
        <v>0</v>
      </c>
      <c r="BQ295" s="12">
        <v>0</v>
      </c>
      <c r="BR295" s="12">
        <v>0</v>
      </c>
      <c r="BS295" s="12">
        <v>0</v>
      </c>
      <c r="BT295" s="12">
        <v>0</v>
      </c>
      <c r="BU295" s="12">
        <v>0</v>
      </c>
      <c r="BV295" s="12">
        <v>0</v>
      </c>
      <c r="BW295" s="12">
        <v>0</v>
      </c>
    </row>
    <row r="296" spans="1:75" s="6" customFormat="1" ht="12.95" customHeight="1">
      <c r="A296" s="14">
        <v>3265</v>
      </c>
      <c r="B296" s="14" t="s">
        <v>8216</v>
      </c>
      <c r="C296" s="14" t="str">
        <f>IF(D296=0,"Standard only",INDEX($AR$1:$BW$1,1,MATCH(D296,AR296:BW296,0)))</f>
        <v>MT_Root_Pos</v>
      </c>
      <c r="D296" s="14">
        <v>4726</v>
      </c>
      <c r="E296" s="13">
        <v>3.6744937172963503</v>
      </c>
      <c r="F296" s="14">
        <v>751.39850000000001</v>
      </c>
      <c r="G296" s="14">
        <v>7.45</v>
      </c>
      <c r="H296" s="14" t="s">
        <v>25</v>
      </c>
      <c r="I296" s="14" t="s">
        <v>12500</v>
      </c>
      <c r="J296" s="14" t="s">
        <v>10943</v>
      </c>
      <c r="K296" s="14" t="s">
        <v>10945</v>
      </c>
      <c r="L296" s="14" t="s">
        <v>11843</v>
      </c>
      <c r="M296" s="12">
        <v>2.2000000000000002</v>
      </c>
      <c r="N296" s="14" t="s">
        <v>10950</v>
      </c>
      <c r="O296" s="14" t="s">
        <v>2105</v>
      </c>
      <c r="P296" s="14">
        <v>39</v>
      </c>
      <c r="Q296" s="14" t="s">
        <v>8213</v>
      </c>
      <c r="R296" s="14" t="s">
        <v>10944</v>
      </c>
      <c r="S296" s="14" t="s">
        <v>11381</v>
      </c>
      <c r="T296" s="14" t="s">
        <v>11398</v>
      </c>
      <c r="U296" s="14" t="s">
        <v>8217</v>
      </c>
      <c r="V296" s="14" t="s">
        <v>8218</v>
      </c>
      <c r="W296" s="12" t="str">
        <f>"piechart: colorlist=""#00FF00,#FFFFFF,#C0C0C0,#FFFF00,#0000FF,#000080,#008080,#800000,#808000,#800080,#FF0000,#FF00FF"" valuelist="""&amp;AF296&amp;","&amp;AG296&amp;","&amp;AH296&amp;","&amp;AI296&amp;","&amp;AJ296&amp;","&amp;AK296&amp;","&amp;AL296&amp;","&amp;AM296&amp;","&amp;AN296&amp;","&amp;AO296&amp;","&amp;AP296&amp;","&amp;AQ296&amp;""""</f>
        <v>piechart: colorlist="#00FF00,#FFFFFF,#C0C0C0,#FFFF00,#0000FF,#000080,#008080,#800000,#808000,#800080,#FF0000,#FF00FF" valuelist="0,0,0,0,0,0,5037,0,0,0,0,0"</v>
      </c>
      <c r="X296" s="14" t="s">
        <v>10946</v>
      </c>
      <c r="Y296" s="14" t="s">
        <v>10947</v>
      </c>
      <c r="Z296" s="14"/>
      <c r="AA296" s="14"/>
      <c r="AB296" s="14"/>
      <c r="AC296" s="14"/>
      <c r="AD296" s="14"/>
      <c r="AE296" s="14"/>
      <c r="AF296" s="14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5037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311</v>
      </c>
      <c r="BG296" s="14">
        <v>0</v>
      </c>
      <c r="BH296" s="14">
        <v>0</v>
      </c>
      <c r="BI296" s="14">
        <v>4726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0</v>
      </c>
      <c r="BP296" s="14">
        <v>0</v>
      </c>
      <c r="BQ296" s="14">
        <v>0</v>
      </c>
      <c r="BR296" s="14">
        <v>0</v>
      </c>
      <c r="BS296" s="14">
        <v>0</v>
      </c>
      <c r="BT296" s="14">
        <v>0</v>
      </c>
      <c r="BU296" s="14">
        <v>0</v>
      </c>
      <c r="BV296" s="14">
        <v>0</v>
      </c>
      <c r="BW296" s="14">
        <v>0</v>
      </c>
    </row>
    <row r="297" spans="1:75" s="6" customFormat="1" ht="15" customHeight="1">
      <c r="A297" s="14">
        <v>3378</v>
      </c>
      <c r="B297" s="14" t="s">
        <v>2223</v>
      </c>
      <c r="C297" s="14" t="str">
        <f>IF(D297=0,"Standard only",INDEX($AR$1:$BW$1,1,MATCH(D297,AR297:BW297,0)))</f>
        <v>GU_Root_Pos</v>
      </c>
      <c r="D297" s="14">
        <v>6754</v>
      </c>
      <c r="E297" s="13">
        <v>3.8295610562993927</v>
      </c>
      <c r="F297" s="14">
        <v>839.40598</v>
      </c>
      <c r="G297" s="14">
        <v>6.36</v>
      </c>
      <c r="H297" s="14" t="s">
        <v>25</v>
      </c>
      <c r="I297" s="14" t="s">
        <v>2223</v>
      </c>
      <c r="J297" s="14" t="s">
        <v>10922</v>
      </c>
      <c r="K297" s="14" t="s">
        <v>9472</v>
      </c>
      <c r="L297" s="14" t="s">
        <v>11846</v>
      </c>
      <c r="M297" s="14">
        <v>1</v>
      </c>
      <c r="N297" s="14" t="s">
        <v>10923</v>
      </c>
      <c r="O297" s="14" t="s">
        <v>2105</v>
      </c>
      <c r="P297" s="14">
        <v>42</v>
      </c>
      <c r="Q297" s="14" t="s">
        <v>2224</v>
      </c>
      <c r="R297" s="14" t="s">
        <v>9473</v>
      </c>
      <c r="S297" s="14" t="s">
        <v>11380</v>
      </c>
      <c r="T297" s="14" t="s">
        <v>11706</v>
      </c>
      <c r="U297" s="14"/>
      <c r="V297" s="14" t="s">
        <v>2225</v>
      </c>
      <c r="W297" s="12" t="str">
        <f>"piechart: colorlist=""#00FF00,#FFFFFF,#C0C0C0,#FFFF00,#0000FF,#000080,#008080,#800000,#808000,#800080,#FF0000,#FF00FF"" valuelist="""&amp;AF297&amp;","&amp;AG297&amp;","&amp;AH297&amp;","&amp;AI297&amp;","&amp;AJ297&amp;","&amp;AK297&amp;","&amp;AL297&amp;","&amp;AM297&amp;","&amp;AN297&amp;","&amp;AO297&amp;","&amp;AP297&amp;","&amp;AQ297&amp;""""</f>
        <v>piechart: colorlist="#00FF00,#FFFFFF,#C0C0C0,#FFFF00,#0000FF,#000080,#008080,#800000,#808000,#800080,#FF0000,#FF00FF" valuelist="0,0,0,0,0,0,0,0,0,6754,0,0"</v>
      </c>
      <c r="X297" s="14" t="s">
        <v>13238</v>
      </c>
      <c r="Y297" s="14" t="s">
        <v>9474</v>
      </c>
      <c r="Z297" s="14" t="s">
        <v>9475</v>
      </c>
      <c r="AA297" s="14"/>
      <c r="AB297" s="14" t="s">
        <v>9503</v>
      </c>
      <c r="AC297" s="14" t="s">
        <v>9503</v>
      </c>
      <c r="AD297" s="14"/>
      <c r="AE297" s="14"/>
      <c r="AF297" s="14">
        <v>0</v>
      </c>
      <c r="AG297" s="14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6754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6754</v>
      </c>
      <c r="BC297" s="14">
        <v>0</v>
      </c>
      <c r="BD297" s="14">
        <v>0</v>
      </c>
      <c r="BE297" s="14">
        <v>0</v>
      </c>
      <c r="BF297" s="14">
        <v>0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>
        <v>0</v>
      </c>
      <c r="BN297" s="14">
        <v>0</v>
      </c>
      <c r="BO297" s="14">
        <v>0</v>
      </c>
      <c r="BP297" s="14">
        <v>1000000000</v>
      </c>
      <c r="BQ297" s="14">
        <v>0</v>
      </c>
      <c r="BR297" s="14">
        <v>0</v>
      </c>
      <c r="BS297" s="14">
        <v>0</v>
      </c>
      <c r="BT297" s="14">
        <v>0</v>
      </c>
      <c r="BU297" s="14">
        <v>0</v>
      </c>
      <c r="BV297" s="14">
        <v>0</v>
      </c>
      <c r="BW297" s="14">
        <v>0</v>
      </c>
    </row>
    <row r="298" spans="1:75" s="6" customFormat="1" ht="15" customHeight="1">
      <c r="A298" s="14">
        <v>3349</v>
      </c>
      <c r="B298" s="14" t="s">
        <v>8348</v>
      </c>
      <c r="C298" s="14" t="str">
        <f>IF(D298=0,"Standard only",INDEX($AR$1:$BW$1,1,MATCH(D298,AR298:BW298,0)))</f>
        <v>MT_Root_Pos</v>
      </c>
      <c r="D298" s="14">
        <v>7285</v>
      </c>
      <c r="E298" s="13">
        <v>3.8624295561060089</v>
      </c>
      <c r="F298" s="14">
        <v>811.44719999999995</v>
      </c>
      <c r="G298" s="14">
        <v>7.55</v>
      </c>
      <c r="H298" s="14" t="s">
        <v>25</v>
      </c>
      <c r="I298" s="14" t="s">
        <v>12516</v>
      </c>
      <c r="J298" s="14" t="s">
        <v>10932</v>
      </c>
      <c r="K298" s="14" t="s">
        <v>10379</v>
      </c>
      <c r="L298" s="14" t="s">
        <v>11843</v>
      </c>
      <c r="M298" s="12">
        <v>2.2000000000000002</v>
      </c>
      <c r="N298" s="14" t="s">
        <v>10949</v>
      </c>
      <c r="O298" s="14" t="s">
        <v>2105</v>
      </c>
      <c r="P298" s="14">
        <v>42</v>
      </c>
      <c r="Q298" s="14" t="s">
        <v>8345</v>
      </c>
      <c r="R298" s="14" t="s">
        <v>10378</v>
      </c>
      <c r="S298" s="14" t="s">
        <v>11379</v>
      </c>
      <c r="T298" s="14" t="s">
        <v>11705</v>
      </c>
      <c r="U298" s="14" t="s">
        <v>8349</v>
      </c>
      <c r="V298" s="14" t="s">
        <v>8350</v>
      </c>
      <c r="W298" s="12" t="str">
        <f>"piechart: colorlist=""#00FF00,#FFFFFF,#C0C0C0,#FFFF00,#0000FF,#000080,#008080,#800000,#808000,#800080,#FF0000,#FF00FF"" valuelist="""&amp;AF298&amp;","&amp;AG298&amp;","&amp;AH298&amp;","&amp;AI298&amp;","&amp;AJ298&amp;","&amp;AK298&amp;","&amp;AL298&amp;","&amp;AM298&amp;","&amp;AN298&amp;","&amp;AO298&amp;","&amp;AP298&amp;","&amp;AQ298&amp;""""</f>
        <v>piechart: colorlist="#00FF00,#FFFFFF,#C0C0C0,#FFFF00,#0000FF,#000080,#008080,#800000,#808000,#800080,#FF0000,#FF00FF" valuelist="0,0,0,0,0,0,7621,0,0,0,0,0"</v>
      </c>
      <c r="X298" s="14" t="s">
        <v>10933</v>
      </c>
      <c r="Y298" s="14"/>
      <c r="Z298" s="14"/>
      <c r="AA298" s="14"/>
      <c r="AB298" s="14" t="s">
        <v>9282</v>
      </c>
      <c r="AC298" s="14" t="s">
        <v>9503</v>
      </c>
      <c r="AD298" s="14"/>
      <c r="AE298" s="14"/>
      <c r="AF298" s="14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7621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>
        <v>0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336</v>
      </c>
      <c r="BG298" s="14">
        <v>0</v>
      </c>
      <c r="BH298" s="14">
        <v>0</v>
      </c>
      <c r="BI298" s="14">
        <v>7285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14">
        <v>0</v>
      </c>
      <c r="BQ298" s="14">
        <v>0</v>
      </c>
      <c r="BR298" s="14">
        <v>0</v>
      </c>
      <c r="BS298" s="14">
        <v>0</v>
      </c>
      <c r="BT298" s="14">
        <v>0</v>
      </c>
      <c r="BU298" s="14">
        <v>0</v>
      </c>
      <c r="BV298" s="14">
        <v>0</v>
      </c>
      <c r="BW298" s="14">
        <v>0</v>
      </c>
    </row>
    <row r="299" spans="1:75" s="6" customFormat="1" ht="15" customHeight="1">
      <c r="A299" s="14">
        <v>3466</v>
      </c>
      <c r="B299" s="14" t="s">
        <v>8530</v>
      </c>
      <c r="C299" s="14" t="str">
        <f>IF(D299=0,"Standard only",INDEX($AR$1:$BW$1,1,MATCH(D299,AR299:BW299,0)))</f>
        <v>MT_Root_Pos</v>
      </c>
      <c r="D299" s="14">
        <v>9030</v>
      </c>
      <c r="E299" s="13">
        <v>3.9556877503135057</v>
      </c>
      <c r="F299" s="14">
        <v>943.52480000000003</v>
      </c>
      <c r="G299" s="14">
        <v>6.92</v>
      </c>
      <c r="H299" s="14" t="s">
        <v>25</v>
      </c>
      <c r="I299" s="14" t="s">
        <v>12532</v>
      </c>
      <c r="J299" s="14" t="s">
        <v>10929</v>
      </c>
      <c r="K299" s="14" t="s">
        <v>10931</v>
      </c>
      <c r="L299" s="14" t="s">
        <v>11843</v>
      </c>
      <c r="M299" s="12">
        <v>2.2000000000000002</v>
      </c>
      <c r="N299" s="14" t="s">
        <v>10948</v>
      </c>
      <c r="O299" s="14" t="s">
        <v>2105</v>
      </c>
      <c r="P299" s="14">
        <v>48</v>
      </c>
      <c r="Q299" s="14" t="s">
        <v>2242</v>
      </c>
      <c r="R299" s="14" t="s">
        <v>10930</v>
      </c>
      <c r="S299" s="14" t="s">
        <v>11378</v>
      </c>
      <c r="T299" s="14" t="s">
        <v>11704</v>
      </c>
      <c r="U299" s="14" t="s">
        <v>8531</v>
      </c>
      <c r="V299" s="14" t="s">
        <v>8532</v>
      </c>
      <c r="W299" s="12" t="str">
        <f>"piechart: colorlist=""#00FF00,#FFFFFF,#C0C0C0,#FFFF00,#0000FF,#000080,#008080,#800000,#808000,#800080,#FF0000,#FF00FF"" valuelist="""&amp;AF299&amp;","&amp;AG299&amp;","&amp;AH299&amp;","&amp;AI299&amp;","&amp;AJ299&amp;","&amp;AK299&amp;","&amp;AL299&amp;","&amp;AM299&amp;","&amp;AN299&amp;","&amp;AO299&amp;","&amp;AP299&amp;","&amp;AQ299&amp;""""</f>
        <v>piechart: colorlist="#00FF00,#FFFFFF,#C0C0C0,#FFFF00,#0000FF,#000080,#008080,#800000,#808000,#800080,#FF0000,#FF00FF" valuelist="0,0,0,0,0,0,9030,0,0,0,0,0"</v>
      </c>
      <c r="X299" s="14" t="s">
        <v>13242</v>
      </c>
      <c r="Y299" s="14"/>
      <c r="Z299" s="14"/>
      <c r="AA299" s="14"/>
      <c r="AB299" s="14"/>
      <c r="AC299" s="14"/>
      <c r="AD299" s="14"/>
      <c r="AE299" s="14"/>
      <c r="AF299" s="14">
        <v>0</v>
      </c>
      <c r="AG299" s="14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9030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G299" s="14">
        <v>0</v>
      </c>
      <c r="BH299" s="14">
        <v>0</v>
      </c>
      <c r="BI299" s="14">
        <v>9030</v>
      </c>
      <c r="BJ299" s="14">
        <v>0</v>
      </c>
      <c r="BK299" s="14">
        <v>0</v>
      </c>
      <c r="BL299" s="14">
        <v>0</v>
      </c>
      <c r="BM299" s="14">
        <v>0</v>
      </c>
      <c r="BN299" s="14">
        <v>0</v>
      </c>
      <c r="BO299" s="14">
        <v>0</v>
      </c>
      <c r="BP299" s="14">
        <v>0</v>
      </c>
      <c r="BQ299" s="14">
        <v>0</v>
      </c>
      <c r="BR299" s="14">
        <v>0</v>
      </c>
      <c r="BS299" s="14">
        <v>0</v>
      </c>
      <c r="BT299" s="14">
        <v>0</v>
      </c>
      <c r="BU299" s="14">
        <v>0</v>
      </c>
      <c r="BV299" s="14">
        <v>0</v>
      </c>
      <c r="BW299" s="14">
        <v>0</v>
      </c>
    </row>
    <row r="300" spans="1:75" s="6" customFormat="1" ht="12.95" customHeight="1">
      <c r="A300" s="12">
        <v>3366</v>
      </c>
      <c r="B300" s="12" t="s">
        <v>2215</v>
      </c>
      <c r="C300" s="12" t="str">
        <f>IF(D300=0,"Standard only",INDEX($AR$1:$BW$1,1,MATCH(D300,AR300:BW300,0)))</f>
        <v>GU_Root_Pos</v>
      </c>
      <c r="D300" s="12">
        <v>5574</v>
      </c>
      <c r="E300" s="13">
        <v>3.7461669643772852</v>
      </c>
      <c r="F300" s="12">
        <v>823.41340000000002</v>
      </c>
      <c r="G300" s="12">
        <v>6.65</v>
      </c>
      <c r="H300" s="12" t="s">
        <v>25</v>
      </c>
      <c r="I300" s="12" t="s">
        <v>13141</v>
      </c>
      <c r="J300" s="12" t="s">
        <v>12943</v>
      </c>
      <c r="K300" s="12" t="s">
        <v>12650</v>
      </c>
      <c r="L300" s="12" t="s">
        <v>12628</v>
      </c>
      <c r="M300" s="12">
        <v>2.2000000000000002</v>
      </c>
      <c r="N300" s="14" t="s">
        <v>12944</v>
      </c>
      <c r="O300" s="12" t="s">
        <v>2105</v>
      </c>
      <c r="P300" s="12">
        <v>42</v>
      </c>
      <c r="Q300" s="12" t="s">
        <v>2216</v>
      </c>
      <c r="R300" s="12" t="s">
        <v>12945</v>
      </c>
      <c r="S300" s="12" t="s">
        <v>2218</v>
      </c>
      <c r="T300" s="12" t="s">
        <v>12201</v>
      </c>
      <c r="U300" s="12" t="s">
        <v>2219</v>
      </c>
      <c r="V300" s="12" t="s">
        <v>2220</v>
      </c>
      <c r="W300" s="12" t="str">
        <f>"piechart: colorlist=""#00FF00,#FFFFFF,#C0C0C0,#FFFF00,#0000FF,#000080,#008080,#800000,#808000,#800080,#FF0000,#FF00FF"" valuelist="""&amp;AF300&amp;","&amp;AG300&amp;","&amp;AH300&amp;","&amp;AI300&amp;","&amp;AJ300&amp;","&amp;AK300&amp;","&amp;AL300&amp;","&amp;AM300&amp;","&amp;AN300&amp;","&amp;AO300&amp;","&amp;AP300&amp;","&amp;AQ300&amp;""""</f>
        <v>piechart: colorlist="#00FF00,#FFFFFF,#C0C0C0,#FFFF00,#0000FF,#000080,#008080,#800000,#808000,#800080,#FF0000,#FF00FF" valuelist="0,0,0,0,0,0,0,0,0,7098,0,0"</v>
      </c>
      <c r="X300" s="12" t="s">
        <v>13237</v>
      </c>
      <c r="Y300" s="12"/>
      <c r="Z300" s="12"/>
      <c r="AA300" s="12"/>
      <c r="AB300" s="12" t="s">
        <v>12946</v>
      </c>
      <c r="AC300" s="12" t="s">
        <v>12947</v>
      </c>
      <c r="AD300" s="12"/>
      <c r="AE300" s="12"/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2">
        <v>0</v>
      </c>
      <c r="AO300" s="12">
        <v>7098</v>
      </c>
      <c r="AP300" s="12">
        <v>0</v>
      </c>
      <c r="AQ300" s="12">
        <v>0</v>
      </c>
      <c r="AR300" s="12">
        <v>0</v>
      </c>
      <c r="AS300" s="12">
        <v>0</v>
      </c>
      <c r="AT300" s="12">
        <v>0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1524</v>
      </c>
      <c r="BB300" s="12">
        <v>5574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>
        <v>0</v>
      </c>
      <c r="BI300" s="12">
        <v>0</v>
      </c>
      <c r="BJ300" s="12">
        <v>0</v>
      </c>
      <c r="BK300" s="12">
        <v>0</v>
      </c>
      <c r="BL300" s="12">
        <v>0</v>
      </c>
      <c r="BM300" s="12">
        <v>0</v>
      </c>
      <c r="BN300" s="12">
        <v>0</v>
      </c>
      <c r="BO300" s="12">
        <v>0</v>
      </c>
      <c r="BP300" s="12">
        <v>0</v>
      </c>
      <c r="BQ300" s="12">
        <v>0</v>
      </c>
      <c r="BR300" s="12">
        <v>0</v>
      </c>
      <c r="BS300" s="12">
        <v>0</v>
      </c>
      <c r="BT300" s="12">
        <v>0</v>
      </c>
      <c r="BU300" s="12">
        <v>0</v>
      </c>
      <c r="BV300" s="12">
        <v>0</v>
      </c>
      <c r="BW300" s="12">
        <v>0</v>
      </c>
    </row>
    <row r="301" spans="1:75" s="6" customFormat="1" ht="12.95" customHeight="1">
      <c r="A301" s="14">
        <v>3352</v>
      </c>
      <c r="B301" s="14" t="s">
        <v>8351</v>
      </c>
      <c r="C301" s="14" t="str">
        <f>IF(D301=0,"Standard only",INDEX($AR$1:$BW$1,1,MATCH(D301,AR301:BW301,0)))</f>
        <v>MT_Root_Pos</v>
      </c>
      <c r="D301" s="14">
        <v>3212</v>
      </c>
      <c r="E301" s="13">
        <v>3.5067755366066433</v>
      </c>
      <c r="F301" s="14">
        <v>813.45989999999995</v>
      </c>
      <c r="G301" s="14">
        <v>7.01</v>
      </c>
      <c r="H301" s="14" t="s">
        <v>25</v>
      </c>
      <c r="I301" s="14" t="s">
        <v>12517</v>
      </c>
      <c r="J301" s="14" t="s">
        <v>10771</v>
      </c>
      <c r="K301" s="14" t="s">
        <v>10236</v>
      </c>
      <c r="L301" s="14" t="s">
        <v>11843</v>
      </c>
      <c r="M301" s="12">
        <v>2.2000000000000002</v>
      </c>
      <c r="N301" s="14" t="s">
        <v>12594</v>
      </c>
      <c r="O301" s="14" t="s">
        <v>2105</v>
      </c>
      <c r="P301" s="14">
        <v>42</v>
      </c>
      <c r="Q301" s="14" t="s">
        <v>8352</v>
      </c>
      <c r="R301" s="14" t="s">
        <v>10770</v>
      </c>
      <c r="S301" s="14" t="s">
        <v>11377</v>
      </c>
      <c r="T301" s="14" t="s">
        <v>11703</v>
      </c>
      <c r="U301" s="14" t="s">
        <v>8353</v>
      </c>
      <c r="V301" s="14" t="s">
        <v>8354</v>
      </c>
      <c r="W301" s="12" t="str">
        <f>"piechart: colorlist=""#00FF00,#FFFFFF,#C0C0C0,#FFFF00,#0000FF,#000080,#008080,#800000,#808000,#800080,#FF0000,#FF00FF"" valuelist="""&amp;AF301&amp;","&amp;AG301&amp;","&amp;AH301&amp;","&amp;AI301&amp;","&amp;AJ301&amp;","&amp;AK301&amp;","&amp;AL301&amp;","&amp;AM301&amp;","&amp;AN301&amp;","&amp;AO301&amp;","&amp;AP301&amp;","&amp;AQ301&amp;""""</f>
        <v>piechart: colorlist="#00FF00,#FFFFFF,#C0C0C0,#FFFF00,#0000FF,#000080,#008080,#800000,#808000,#800080,#FF0000,#FF00FF" valuelist="0,0,0,0,0,0,3212,0,0,0,0,0"</v>
      </c>
      <c r="X301" s="14" t="s">
        <v>10935</v>
      </c>
      <c r="Y301" s="14" t="s">
        <v>10936</v>
      </c>
      <c r="Z301" s="14"/>
      <c r="AA301" s="14"/>
      <c r="AB301" s="14" t="s">
        <v>9298</v>
      </c>
      <c r="AC301" s="14" t="s">
        <v>9298</v>
      </c>
      <c r="AD301" s="14"/>
      <c r="AE301" s="14"/>
      <c r="AF301" s="14">
        <v>0</v>
      </c>
      <c r="AG301" s="14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3212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3212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0</v>
      </c>
      <c r="BP301" s="14">
        <v>0</v>
      </c>
      <c r="BQ301" s="14">
        <v>0</v>
      </c>
      <c r="BR301" s="14">
        <v>0</v>
      </c>
      <c r="BS301" s="14">
        <v>0</v>
      </c>
      <c r="BT301" s="14">
        <v>0</v>
      </c>
      <c r="BU301" s="14">
        <v>0</v>
      </c>
      <c r="BV301" s="14">
        <v>0</v>
      </c>
      <c r="BW301" s="14">
        <v>0</v>
      </c>
    </row>
    <row r="302" spans="1:75" s="6" customFormat="1" ht="12.95" customHeight="1">
      <c r="A302" s="12">
        <v>3346</v>
      </c>
      <c r="B302" s="12" t="s">
        <v>8340</v>
      </c>
      <c r="C302" s="12" t="str">
        <f>IF(D302=0,"Standard only",INDEX($AR$1:$BW$1,1,MATCH(D302,AR302:BW302,0)))</f>
        <v>GU_Root_Pos</v>
      </c>
      <c r="D302" s="12">
        <v>1714</v>
      </c>
      <c r="E302" s="13">
        <v>3.2340108175871793</v>
      </c>
      <c r="F302" s="12">
        <v>809.42899999999997</v>
      </c>
      <c r="G302" s="12">
        <v>6.45</v>
      </c>
      <c r="H302" s="12" t="s">
        <v>25</v>
      </c>
      <c r="I302" s="12" t="s">
        <v>13154</v>
      </c>
      <c r="J302" s="12" t="s">
        <v>12967</v>
      </c>
      <c r="K302" s="14" t="s">
        <v>8988</v>
      </c>
      <c r="L302" s="14" t="s">
        <v>11843</v>
      </c>
      <c r="M302" s="12">
        <v>2.2000000000000002</v>
      </c>
      <c r="N302" s="14" t="s">
        <v>2105</v>
      </c>
      <c r="O302" s="14" t="s">
        <v>2105</v>
      </c>
      <c r="P302" s="12">
        <v>42</v>
      </c>
      <c r="Q302" s="12" t="s">
        <v>8341</v>
      </c>
      <c r="R302" s="12" t="s">
        <v>12968</v>
      </c>
      <c r="S302" s="12" t="s">
        <v>12969</v>
      </c>
      <c r="T302" s="12" t="s">
        <v>13050</v>
      </c>
      <c r="U302" s="12" t="s">
        <v>8342</v>
      </c>
      <c r="V302" s="12" t="s">
        <v>8343</v>
      </c>
      <c r="W302" s="12" t="str">
        <f>"piechart: colorlist=""#00FF00,#FFFFFF,#C0C0C0,#FFFF00,#0000FF,#000080,#008080,#800000,#808000,#800080,#FF0000,#FF00FF"" valuelist="""&amp;AF302&amp;","&amp;AG302&amp;","&amp;AH302&amp;","&amp;AI302&amp;","&amp;AJ302&amp;","&amp;AK302&amp;","&amp;AL302&amp;","&amp;AM302&amp;","&amp;AN302&amp;","&amp;AO302&amp;","&amp;AP302&amp;","&amp;AQ302&amp;""""</f>
        <v>piechart: colorlist="#00FF00,#FFFFFF,#C0C0C0,#FFFF00,#0000FF,#000080,#008080,#800000,#808000,#800080,#FF0000,#FF00FF" valuelist="0,0,0,0,0,0,0,0,1600,1714,0,0"</v>
      </c>
      <c r="X302" s="12" t="s">
        <v>12825</v>
      </c>
      <c r="Y302" s="12"/>
      <c r="Z302" s="12"/>
      <c r="AA302" s="12"/>
      <c r="AB302" s="14" t="s">
        <v>10370</v>
      </c>
      <c r="AC302" s="12" t="s">
        <v>12827</v>
      </c>
      <c r="AD302" s="12"/>
      <c r="AE302" s="12"/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2">
        <v>1600</v>
      </c>
      <c r="AO302" s="12">
        <v>1714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>
        <v>0</v>
      </c>
      <c r="AW302" s="12">
        <v>0</v>
      </c>
      <c r="AX302" s="12">
        <v>1600</v>
      </c>
      <c r="AY302" s="12">
        <v>0</v>
      </c>
      <c r="AZ302" s="12">
        <v>0</v>
      </c>
      <c r="BA302" s="12">
        <v>0</v>
      </c>
      <c r="BB302" s="12">
        <v>1714</v>
      </c>
      <c r="BC302" s="12">
        <v>0</v>
      </c>
      <c r="BD302" s="12">
        <v>0</v>
      </c>
      <c r="BE302" s="12">
        <v>0</v>
      </c>
      <c r="BF302" s="12">
        <v>0</v>
      </c>
      <c r="BG302" s="12">
        <v>0</v>
      </c>
      <c r="BH302" s="12">
        <v>0</v>
      </c>
      <c r="BI302" s="12">
        <v>0</v>
      </c>
      <c r="BJ302" s="12">
        <v>0</v>
      </c>
      <c r="BK302" s="12">
        <v>0</v>
      </c>
      <c r="BL302" s="12">
        <v>0</v>
      </c>
      <c r="BM302" s="12">
        <v>0</v>
      </c>
      <c r="BN302" s="12">
        <v>0</v>
      </c>
      <c r="BO302" s="12">
        <v>0</v>
      </c>
      <c r="BP302" s="12">
        <v>0</v>
      </c>
      <c r="BQ302" s="12">
        <v>0</v>
      </c>
      <c r="BR302" s="12">
        <v>0</v>
      </c>
      <c r="BS302" s="12">
        <v>0</v>
      </c>
      <c r="BT302" s="12">
        <v>0</v>
      </c>
      <c r="BU302" s="12">
        <v>0</v>
      </c>
      <c r="BV302" s="12">
        <v>0</v>
      </c>
      <c r="BW302" s="12">
        <v>0</v>
      </c>
    </row>
    <row r="303" spans="1:75" s="6" customFormat="1" ht="12.95" customHeight="1">
      <c r="A303" s="12">
        <v>3458</v>
      </c>
      <c r="B303" s="12" t="s">
        <v>8523</v>
      </c>
      <c r="C303" s="12" t="str">
        <f>IF(D303=0,"Standard only",INDEX($AR$1:$BW$1,1,MATCH(D303,AR303:BW303,0)))</f>
        <v>GU_Root_Pos</v>
      </c>
      <c r="D303" s="12">
        <v>10775</v>
      </c>
      <c r="E303" s="13">
        <v>4.032417278832769</v>
      </c>
      <c r="F303" s="12">
        <v>937.4787</v>
      </c>
      <c r="G303" s="12">
        <v>7.96</v>
      </c>
      <c r="H303" s="12" t="s">
        <v>25</v>
      </c>
      <c r="I303" s="12" t="s">
        <v>13145</v>
      </c>
      <c r="J303" s="12" t="s">
        <v>12933</v>
      </c>
      <c r="K303" s="12" t="s">
        <v>12934</v>
      </c>
      <c r="L303" s="14" t="s">
        <v>11843</v>
      </c>
      <c r="M303" s="12">
        <v>2.2000000000000002</v>
      </c>
      <c r="N303" s="12" t="s">
        <v>12935</v>
      </c>
      <c r="O303" s="14" t="s">
        <v>2105</v>
      </c>
      <c r="P303" s="12">
        <v>48</v>
      </c>
      <c r="Q303" s="12" t="s">
        <v>8517</v>
      </c>
      <c r="R303" s="12" t="s">
        <v>12937</v>
      </c>
      <c r="S303" s="12" t="s">
        <v>12936</v>
      </c>
      <c r="T303" s="12" t="s">
        <v>11398</v>
      </c>
      <c r="U303" s="12" t="s">
        <v>8524</v>
      </c>
      <c r="V303" s="12" t="s">
        <v>8525</v>
      </c>
      <c r="W303" s="12" t="str">
        <f>"piechart: colorlist=""#00FF00,#FFFFFF,#C0C0C0,#FFFF00,#0000FF,#000080,#008080,#800000,#808000,#800080,#FF0000,#FF00FF"" valuelist="""&amp;AF303&amp;","&amp;AG303&amp;","&amp;AH303&amp;","&amp;AI303&amp;","&amp;AJ303&amp;","&amp;AK303&amp;","&amp;AL303&amp;","&amp;AM303&amp;","&amp;AN303&amp;","&amp;AO303&amp;","&amp;AP303&amp;","&amp;AQ303&amp;""""</f>
        <v>piechart: colorlist="#00FF00,#FFFFFF,#C0C0C0,#FFFF00,#0000FF,#000080,#008080,#800000,#808000,#800080,#FF0000,#FF00FF" valuelist="0,0,0,0,0,0,0,0,4486,11391,0,0"</v>
      </c>
      <c r="X303" s="12" t="s">
        <v>12818</v>
      </c>
      <c r="Y303" s="12"/>
      <c r="Z303" s="12"/>
      <c r="AA303" s="12"/>
      <c r="AB303" s="12"/>
      <c r="AC303" s="12"/>
      <c r="AD303" s="12"/>
      <c r="AE303" s="12"/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v>0</v>
      </c>
      <c r="AM303" s="12">
        <v>0</v>
      </c>
      <c r="AN303" s="12">
        <v>4486</v>
      </c>
      <c r="AO303" s="12">
        <v>11391</v>
      </c>
      <c r="AP303" s="12">
        <v>0</v>
      </c>
      <c r="AQ303" s="12">
        <v>0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>
        <v>0</v>
      </c>
      <c r="AX303" s="12">
        <v>4486</v>
      </c>
      <c r="AY303" s="12">
        <v>0</v>
      </c>
      <c r="AZ303" s="12">
        <v>0</v>
      </c>
      <c r="BA303" s="12">
        <v>616</v>
      </c>
      <c r="BB303" s="12">
        <v>10775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>
        <v>0</v>
      </c>
      <c r="BI303" s="12">
        <v>0</v>
      </c>
      <c r="BJ303" s="12">
        <v>0</v>
      </c>
      <c r="BK303" s="12">
        <v>0</v>
      </c>
      <c r="BL303" s="12">
        <v>0</v>
      </c>
      <c r="BM303" s="12">
        <v>0</v>
      </c>
      <c r="BN303" s="12">
        <v>0</v>
      </c>
      <c r="BO303" s="12">
        <v>0</v>
      </c>
      <c r="BP303" s="12">
        <v>0</v>
      </c>
      <c r="BQ303" s="12">
        <v>0</v>
      </c>
      <c r="BR303" s="12">
        <v>0</v>
      </c>
      <c r="BS303" s="12">
        <v>0</v>
      </c>
      <c r="BT303" s="12">
        <v>0</v>
      </c>
      <c r="BU303" s="12">
        <v>0</v>
      </c>
      <c r="BV303" s="12">
        <v>0</v>
      </c>
      <c r="BW303" s="12">
        <v>0</v>
      </c>
    </row>
    <row r="304" spans="1:75" s="6" customFormat="1" ht="12.95" customHeight="1">
      <c r="A304" s="14">
        <v>2139</v>
      </c>
      <c r="B304" s="14" t="s">
        <v>1552</v>
      </c>
      <c r="C304" s="14" t="str">
        <f>IF(D304=0,"Standard only",INDEX($AR$1:$BW$1,1,MATCH(D304,AR304:BW304,0)))</f>
        <v>OP_Root_Pos</v>
      </c>
      <c r="D304" s="14">
        <v>9065</v>
      </c>
      <c r="E304" s="13">
        <v>3.9573678084315276</v>
      </c>
      <c r="F304" s="14">
        <v>389.1438</v>
      </c>
      <c r="G304" s="14">
        <v>3.84</v>
      </c>
      <c r="H304" s="14" t="s">
        <v>25</v>
      </c>
      <c r="I304" s="14" t="s">
        <v>12406</v>
      </c>
      <c r="J304" s="14" t="s">
        <v>9762</v>
      </c>
      <c r="K304" s="14" t="s">
        <v>9770</v>
      </c>
      <c r="L304" s="14" t="s">
        <v>11843</v>
      </c>
      <c r="M304" s="12">
        <v>2.2000000000000002</v>
      </c>
      <c r="N304" s="14" t="s">
        <v>9764</v>
      </c>
      <c r="O304" s="14" t="s">
        <v>1554</v>
      </c>
      <c r="P304" s="14">
        <v>17</v>
      </c>
      <c r="Q304" s="14" t="s">
        <v>1553</v>
      </c>
      <c r="R304" s="14" t="s">
        <v>9763</v>
      </c>
      <c r="S304" s="14" t="s">
        <v>11375</v>
      </c>
      <c r="T304" s="14" t="s">
        <v>11701</v>
      </c>
      <c r="U304" s="14" t="s">
        <v>1555</v>
      </c>
      <c r="V304" s="14" t="s">
        <v>1556</v>
      </c>
      <c r="W304" s="12" t="str">
        <f>"piechart: colorlist=""#00FF00,#FFFFFF,#C0C0C0,#FFFF00,#0000FF,#000080,#008080,#800000,#808000,#800080,#FF0000,#FF00FF"" valuelist="""&amp;AF304&amp;","&amp;AG304&amp;","&amp;AH304&amp;","&amp;AI304&amp;","&amp;AJ304&amp;","&amp;AK304&amp;","&amp;AL304&amp;","&amp;AM304&amp;","&amp;AN304&amp;","&amp;AO304&amp;","&amp;AP304&amp;","&amp;AQ304&amp;""""</f>
        <v>piechart: colorlist="#00FF00,#FFFFFF,#C0C0C0,#FFFF00,#0000FF,#000080,#008080,#800000,#808000,#800080,#FF0000,#FF00FF" valuelist="0,0,0,0,0,9065,0,0,0,0,0,0"</v>
      </c>
      <c r="X304" s="14" t="s">
        <v>9765</v>
      </c>
      <c r="Y304" s="14" t="s">
        <v>9766</v>
      </c>
      <c r="Z304" s="14" t="s">
        <v>9767</v>
      </c>
      <c r="AA304" s="14"/>
      <c r="AB304" s="14" t="s">
        <v>9769</v>
      </c>
      <c r="AC304" s="14"/>
      <c r="AD304" s="14"/>
      <c r="AE304" s="14"/>
      <c r="AF304" s="14">
        <v>0</v>
      </c>
      <c r="AG304" s="14">
        <v>0</v>
      </c>
      <c r="AH304" s="14">
        <v>0</v>
      </c>
      <c r="AI304" s="14">
        <v>0</v>
      </c>
      <c r="AJ304" s="14">
        <v>0</v>
      </c>
      <c r="AK304" s="14">
        <v>9065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0</v>
      </c>
      <c r="BI304" s="14">
        <v>0</v>
      </c>
      <c r="BJ304" s="14">
        <v>0</v>
      </c>
      <c r="BK304" s="14">
        <v>0</v>
      </c>
      <c r="BL304" s="14">
        <v>0</v>
      </c>
      <c r="BM304" s="14">
        <v>9065</v>
      </c>
      <c r="BN304" s="14">
        <v>0</v>
      </c>
      <c r="BO304" s="14">
        <v>0</v>
      </c>
      <c r="BP304" s="14">
        <v>0</v>
      </c>
      <c r="BQ304" s="14">
        <v>0</v>
      </c>
      <c r="BR304" s="14">
        <v>0</v>
      </c>
      <c r="BS304" s="14">
        <v>0</v>
      </c>
      <c r="BT304" s="14">
        <v>0</v>
      </c>
      <c r="BU304" s="14">
        <v>0</v>
      </c>
      <c r="BV304" s="14">
        <v>0</v>
      </c>
      <c r="BW304" s="14">
        <v>0</v>
      </c>
    </row>
    <row r="305" spans="1:75" s="6" customFormat="1" ht="12.95" customHeight="1">
      <c r="A305" s="14">
        <v>2871</v>
      </c>
      <c r="B305" s="14" t="s">
        <v>9911</v>
      </c>
      <c r="C305" s="14" t="str">
        <f>IF(D305=0,"Standard only",INDEX($AR$1:$BW$1,1,MATCH(D305,AR305:BW305,0)))</f>
        <v>AC_Root_Pos</v>
      </c>
      <c r="D305" s="14">
        <v>6111</v>
      </c>
      <c r="E305" s="13">
        <v>3.7861122837198264</v>
      </c>
      <c r="F305" s="14">
        <v>561.16010000000006</v>
      </c>
      <c r="G305" s="14">
        <v>5.48</v>
      </c>
      <c r="H305" s="14" t="s">
        <v>25</v>
      </c>
      <c r="I305" s="14" t="s">
        <v>12456</v>
      </c>
      <c r="J305" s="14" t="s">
        <v>9913</v>
      </c>
      <c r="K305" s="14" t="s">
        <v>9914</v>
      </c>
      <c r="L305" s="14" t="s">
        <v>11843</v>
      </c>
      <c r="M305" s="14">
        <v>2.2000000000000002</v>
      </c>
      <c r="N305" s="14" t="s">
        <v>6822</v>
      </c>
      <c r="O305" s="14" t="s">
        <v>12562</v>
      </c>
      <c r="P305" s="14">
        <v>20</v>
      </c>
      <c r="Q305" s="14" t="s">
        <v>7590</v>
      </c>
      <c r="R305" s="16" t="s">
        <v>9912</v>
      </c>
      <c r="S305" s="14" t="s">
        <v>7591</v>
      </c>
      <c r="T305" s="14" t="s">
        <v>11627</v>
      </c>
      <c r="U305" s="14" t="s">
        <v>7592</v>
      </c>
      <c r="V305" s="14" t="s">
        <v>7593</v>
      </c>
      <c r="W305" s="12" t="str">
        <f>"piechart: colorlist=""#00FF00,#FFFFFF,#C0C0C0,#FFFF00,#0000FF,#000080,#008080,#800000,#808000,#800080,#FF0000,#FF00FF"" valuelist="""&amp;AF305&amp;","&amp;AG305&amp;","&amp;AH305&amp;","&amp;AI305&amp;","&amp;AJ305&amp;","&amp;AK305&amp;","&amp;AL305&amp;","&amp;AM305&amp;","&amp;AN305&amp;","&amp;AO305&amp;","&amp;AP305&amp;","&amp;AQ305&amp;""""</f>
        <v>piechart: colorlist="#00FF00,#FFFFFF,#C0C0C0,#FFFF00,#0000FF,#000080,#008080,#800000,#808000,#800080,#FF0000,#FF00FF" valuelist="0,0,0,6111,0,0,0,0,0,0,0,0"</v>
      </c>
      <c r="X305" s="14"/>
      <c r="Y305" s="14"/>
      <c r="Z305" s="14"/>
      <c r="AA305" s="14"/>
      <c r="AB305" s="14" t="s">
        <v>9930</v>
      </c>
      <c r="AC305" s="14"/>
      <c r="AD305" s="14"/>
      <c r="AE305" s="14"/>
      <c r="AF305" s="14">
        <v>0</v>
      </c>
      <c r="AG305" s="14">
        <v>0</v>
      </c>
      <c r="AH305" s="14">
        <v>0</v>
      </c>
      <c r="AI305" s="14">
        <v>6111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6111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>
        <v>0</v>
      </c>
      <c r="BF305" s="14">
        <v>0</v>
      </c>
      <c r="BG305" s="14">
        <v>0</v>
      </c>
      <c r="BH305" s="14">
        <v>0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>
        <v>0</v>
      </c>
      <c r="BQ305" s="14">
        <v>0</v>
      </c>
      <c r="BR305" s="14">
        <v>0</v>
      </c>
      <c r="BS305" s="14">
        <v>0</v>
      </c>
      <c r="BT305" s="14">
        <v>0</v>
      </c>
      <c r="BU305" s="14">
        <v>0</v>
      </c>
      <c r="BV305" s="14">
        <v>0</v>
      </c>
      <c r="BW305" s="14">
        <v>0</v>
      </c>
    </row>
    <row r="306" spans="1:75" s="6" customFormat="1" ht="12.95" customHeight="1">
      <c r="A306" s="14">
        <v>1741</v>
      </c>
      <c r="B306" s="14" t="s">
        <v>1257</v>
      </c>
      <c r="C306" s="14" t="str">
        <f>IF(D306=0,"Standard only",INDEX($AR$1:$BW$1,1,MATCH(D306,AR306:BW306,0)))</f>
        <v>AC_Bulb_Pos</v>
      </c>
      <c r="D306" s="14">
        <v>7268</v>
      </c>
      <c r="E306" s="13">
        <v>3.8614149186359965</v>
      </c>
      <c r="F306" s="14">
        <v>325.11369999999999</v>
      </c>
      <c r="G306" s="14">
        <v>1.74</v>
      </c>
      <c r="H306" s="14" t="s">
        <v>10783</v>
      </c>
      <c r="I306" s="14" t="s">
        <v>12382</v>
      </c>
      <c r="J306" s="14" t="s">
        <v>10997</v>
      </c>
      <c r="K306" s="14" t="s">
        <v>10784</v>
      </c>
      <c r="L306" s="14" t="s">
        <v>11843</v>
      </c>
      <c r="M306" s="14">
        <v>2.1</v>
      </c>
      <c r="N306" s="14" t="s">
        <v>10998</v>
      </c>
      <c r="O306" s="14" t="s">
        <v>12562</v>
      </c>
      <c r="P306" s="14">
        <v>12</v>
      </c>
      <c r="Q306" s="14" t="s">
        <v>1258</v>
      </c>
      <c r="R306" s="16" t="s">
        <v>10785</v>
      </c>
      <c r="S306" s="14" t="s">
        <v>11238</v>
      </c>
      <c r="T306" s="14" t="s">
        <v>11485</v>
      </c>
      <c r="U306" s="14" t="s">
        <v>1260</v>
      </c>
      <c r="V306" s="14" t="s">
        <v>1261</v>
      </c>
      <c r="W306" s="12" t="str">
        <f>"piechart: colorlist=""#00FF00,#FFFFFF,#C0C0C0,#FFFF00,#0000FF,#000080,#008080,#800000,#808000,#800080,#FF0000,#FF00FF"" valuelist="""&amp;AF306&amp;","&amp;AG306&amp;","&amp;AH306&amp;","&amp;AI306&amp;","&amp;AJ306&amp;","&amp;AK306&amp;","&amp;AL306&amp;","&amp;AM306&amp;","&amp;AN306&amp;","&amp;AO306&amp;","&amp;AP306&amp;","&amp;AQ306&amp;""""</f>
        <v>piechart: colorlist="#00FF00,#FFFFFF,#C0C0C0,#FFFF00,#0000FF,#000080,#008080,#800000,#808000,#800080,#FF0000,#FF00FF" valuelist="0,0,0,8996,0,0,0,0,0,0,0,0"</v>
      </c>
      <c r="X306" s="14" t="s">
        <v>10788</v>
      </c>
      <c r="Y306" s="14"/>
      <c r="Z306" s="14"/>
      <c r="AA306" s="14"/>
      <c r="AB306" s="14" t="s">
        <v>10786</v>
      </c>
      <c r="AC306" s="14" t="s">
        <v>10787</v>
      </c>
      <c r="AD306" s="14"/>
      <c r="AE306" s="14"/>
      <c r="AF306" s="14">
        <v>0</v>
      </c>
      <c r="AG306" s="14">
        <v>0</v>
      </c>
      <c r="AH306" s="14">
        <v>0</v>
      </c>
      <c r="AI306" s="14">
        <v>8996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>
        <v>0</v>
      </c>
      <c r="AR306" s="14">
        <v>7268</v>
      </c>
      <c r="AS306" s="14">
        <v>1728</v>
      </c>
      <c r="AT306" s="14">
        <v>0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4">
        <v>0</v>
      </c>
      <c r="BF306" s="14">
        <v>0</v>
      </c>
      <c r="BG306" s="14">
        <v>0</v>
      </c>
      <c r="BH306" s="14">
        <v>0</v>
      </c>
      <c r="BI306" s="14">
        <v>0</v>
      </c>
      <c r="BJ306" s="14">
        <v>0</v>
      </c>
      <c r="BK306" s="14">
        <v>0</v>
      </c>
      <c r="BL306" s="14">
        <v>0</v>
      </c>
      <c r="BM306" s="14">
        <v>0</v>
      </c>
      <c r="BN306" s="14">
        <v>0</v>
      </c>
      <c r="BO306" s="14">
        <v>0</v>
      </c>
      <c r="BP306" s="14">
        <v>0</v>
      </c>
      <c r="BQ306" s="14">
        <v>0</v>
      </c>
      <c r="BR306" s="14">
        <v>0</v>
      </c>
      <c r="BS306" s="14">
        <v>0</v>
      </c>
      <c r="BT306" s="14">
        <v>0</v>
      </c>
      <c r="BU306" s="14">
        <v>0</v>
      </c>
      <c r="BV306" s="14">
        <v>0</v>
      </c>
      <c r="BW306" s="14">
        <v>0</v>
      </c>
    </row>
    <row r="307" spans="1:75" s="6" customFormat="1" ht="12.95" customHeight="1">
      <c r="A307" s="14">
        <v>909</v>
      </c>
      <c r="B307" s="14" t="s">
        <v>684</v>
      </c>
      <c r="C307" s="14" t="str">
        <f>IF(D307=0,"Standard only",INDEX($AR$1:$BW$1,1,MATCH(D307,AR307:BW307,0)))</f>
        <v>GG_LeafStem_Pos</v>
      </c>
      <c r="D307" s="14">
        <v>11380</v>
      </c>
      <c r="E307" s="13">
        <v>4.0561422620590522</v>
      </c>
      <c r="F307" s="14">
        <v>231.10157000000001</v>
      </c>
      <c r="G307" s="14">
        <v>5.15</v>
      </c>
      <c r="H307" s="14" t="s">
        <v>25</v>
      </c>
      <c r="I307" s="14" t="s">
        <v>13307</v>
      </c>
      <c r="J307" s="14" t="s">
        <v>13307</v>
      </c>
      <c r="K307" s="14" t="s">
        <v>10671</v>
      </c>
      <c r="L307" s="14" t="s">
        <v>11846</v>
      </c>
      <c r="M307" s="14">
        <v>1</v>
      </c>
      <c r="N307" s="14" t="s">
        <v>670</v>
      </c>
      <c r="O307" s="14" t="s">
        <v>1562</v>
      </c>
      <c r="P307" s="14">
        <v>14</v>
      </c>
      <c r="Q307" s="14" t="s">
        <v>685</v>
      </c>
      <c r="R307" s="14" t="s">
        <v>10670</v>
      </c>
      <c r="S307" s="14" t="s">
        <v>686</v>
      </c>
      <c r="T307" s="14" t="s">
        <v>11693</v>
      </c>
      <c r="U307" s="14"/>
      <c r="V307" s="14" t="s">
        <v>687</v>
      </c>
      <c r="W307" s="12" t="str">
        <f>"piechart: colorlist=""#00FF00,#FFFFFF,#C0C0C0,#FFFF00,#0000FF,#000080,#008080,#800000,#808000,#800080,#FF0000,#FF00FF"" valuelist="""&amp;AF307&amp;","&amp;AG307&amp;","&amp;AH307&amp;","&amp;AI307&amp;","&amp;AJ307&amp;","&amp;AK307&amp;","&amp;AL307&amp;","&amp;AM307&amp;","&amp;AN307&amp;","&amp;AO307&amp;","&amp;AP307&amp;","&amp;AQ307&amp;""""</f>
        <v>piechart: colorlist="#00FF00,#FFFFFF,#C0C0C0,#FFFF00,#0000FF,#000080,#008080,#800000,#808000,#800080,#FF0000,#FF00FF" valuelist="0,0,0,0,0,0,0,0,11380,1084,0,0"</v>
      </c>
      <c r="X307" s="14" t="s">
        <v>10675</v>
      </c>
      <c r="Y307" s="14" t="s">
        <v>10676</v>
      </c>
      <c r="Z307" s="14" t="s">
        <v>10677</v>
      </c>
      <c r="AA307" s="14"/>
      <c r="AB307" s="14" t="s">
        <v>10672</v>
      </c>
      <c r="AC307" s="14" t="s">
        <v>10673</v>
      </c>
      <c r="AD307" s="14" t="s">
        <v>10674</v>
      </c>
      <c r="AE307" s="14"/>
      <c r="AF307" s="14">
        <v>0</v>
      </c>
      <c r="AG307" s="14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11380</v>
      </c>
      <c r="AO307" s="14">
        <v>1084</v>
      </c>
      <c r="AP307" s="14">
        <v>0</v>
      </c>
      <c r="AQ307" s="14">
        <v>0</v>
      </c>
      <c r="AR307" s="14">
        <v>0</v>
      </c>
      <c r="AS307" s="14">
        <v>0</v>
      </c>
      <c r="AT307" s="14">
        <v>0</v>
      </c>
      <c r="AU307" s="14">
        <v>0</v>
      </c>
      <c r="AV307" s="14">
        <v>0</v>
      </c>
      <c r="AW307" s="14">
        <v>11380</v>
      </c>
      <c r="AX307" s="14">
        <v>0</v>
      </c>
      <c r="AY307" s="14">
        <v>0</v>
      </c>
      <c r="AZ307" s="14">
        <v>0</v>
      </c>
      <c r="BA307" s="14">
        <v>1084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>
        <v>0</v>
      </c>
      <c r="BN307" s="14">
        <v>0</v>
      </c>
      <c r="BO307" s="14">
        <v>0</v>
      </c>
      <c r="BP307" s="14">
        <v>1000000000</v>
      </c>
      <c r="BQ307" s="14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  <c r="BW307" s="14">
        <v>0</v>
      </c>
    </row>
    <row r="308" spans="1:75" s="6" customFormat="1" ht="12.95" customHeight="1">
      <c r="A308" s="14">
        <v>3194</v>
      </c>
      <c r="B308" s="14" t="s">
        <v>8108</v>
      </c>
      <c r="C308" s="14" t="str">
        <f>IF(D308=0,"Standard only",INDEX($AR$1:$BW$1,1,MATCH(D308,AR308:BW308,0)))</f>
        <v>AC_Root_Pos</v>
      </c>
      <c r="D308" s="14">
        <v>2157</v>
      </c>
      <c r="E308" s="13">
        <v>3.3338501451025451</v>
      </c>
      <c r="F308" s="14">
        <v>709.42470000000003</v>
      </c>
      <c r="G308" s="14">
        <v>8.57</v>
      </c>
      <c r="H308" s="14" t="s">
        <v>25</v>
      </c>
      <c r="I308" s="14" t="s">
        <v>12493</v>
      </c>
      <c r="J308" s="14" t="s">
        <v>10590</v>
      </c>
      <c r="K308" s="14" t="s">
        <v>9174</v>
      </c>
      <c r="L308" s="14" t="s">
        <v>11843</v>
      </c>
      <c r="M308" s="14">
        <v>2.2000000000000002</v>
      </c>
      <c r="N308" s="14" t="s">
        <v>10840</v>
      </c>
      <c r="O308" s="14" t="s">
        <v>1978</v>
      </c>
      <c r="P308" s="14">
        <v>38</v>
      </c>
      <c r="Q308" s="14" t="s">
        <v>8109</v>
      </c>
      <c r="R308" s="16" t="s">
        <v>10591</v>
      </c>
      <c r="S308" s="14" t="s">
        <v>11366</v>
      </c>
      <c r="T308" s="14" t="s">
        <v>11688</v>
      </c>
      <c r="U308" s="14" t="s">
        <v>8110</v>
      </c>
      <c r="V308" s="14" t="s">
        <v>8111</v>
      </c>
      <c r="W308" s="12" t="str">
        <f>"piechart: colorlist=""#00FF00,#FFFFFF,#C0C0C0,#FFFF00,#0000FF,#000080,#008080,#800000,#808000,#800080,#FF0000,#FF00FF"" valuelist="""&amp;AF308&amp;","&amp;AG308&amp;","&amp;AH308&amp;","&amp;AI308&amp;","&amp;AJ308&amp;","&amp;AK308&amp;","&amp;AL308&amp;","&amp;AM308&amp;","&amp;AN308&amp;","&amp;AO308&amp;","&amp;AP308&amp;","&amp;AQ308&amp;""""</f>
        <v>piechart: colorlist="#00FF00,#FFFFFF,#C0C0C0,#FFFF00,#0000FF,#000080,#008080,#800000,#808000,#800080,#FF0000,#FF00FF" valuelist="0,0,0,3790,0,0,0,0,0,0,0,0"</v>
      </c>
      <c r="X308" s="14" t="s">
        <v>13244</v>
      </c>
      <c r="Y308" s="14" t="s">
        <v>10592</v>
      </c>
      <c r="Z308" s="14"/>
      <c r="AA308" s="14"/>
      <c r="AB308" s="14" t="s">
        <v>10593</v>
      </c>
      <c r="AC308" s="14"/>
      <c r="AD308" s="14"/>
      <c r="AE308" s="14"/>
      <c r="AF308" s="14">
        <v>0</v>
      </c>
      <c r="AG308" s="14">
        <v>0</v>
      </c>
      <c r="AH308" s="14">
        <v>0</v>
      </c>
      <c r="AI308" s="14">
        <v>3790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1633</v>
      </c>
      <c r="AS308" s="14">
        <v>0</v>
      </c>
      <c r="AT308" s="14">
        <v>2157</v>
      </c>
      <c r="AU308" s="14">
        <v>0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>
        <v>0</v>
      </c>
      <c r="BH308" s="14">
        <v>0</v>
      </c>
      <c r="BI308" s="14">
        <v>0</v>
      </c>
      <c r="BJ308" s="14">
        <v>0</v>
      </c>
      <c r="BK308" s="14">
        <v>0</v>
      </c>
      <c r="BL308" s="14">
        <v>0</v>
      </c>
      <c r="BM308" s="14">
        <v>0</v>
      </c>
      <c r="BN308" s="14">
        <v>0</v>
      </c>
      <c r="BO308" s="14">
        <v>0</v>
      </c>
      <c r="BP308" s="14">
        <v>0</v>
      </c>
      <c r="BQ308" s="14">
        <v>0</v>
      </c>
      <c r="BR308" s="14">
        <v>0</v>
      </c>
      <c r="BS308" s="14">
        <v>0</v>
      </c>
      <c r="BT308" s="14">
        <v>0</v>
      </c>
      <c r="BU308" s="14">
        <v>0</v>
      </c>
      <c r="BV308" s="14">
        <v>0</v>
      </c>
      <c r="BW308" s="14">
        <v>0</v>
      </c>
    </row>
    <row r="309" spans="1:75" s="6" customFormat="1" ht="12.95" customHeight="1">
      <c r="A309" s="14">
        <v>3415</v>
      </c>
      <c r="B309" s="14" t="s">
        <v>8423</v>
      </c>
      <c r="C309" s="14" t="str">
        <f>IF(D309=0,"Standard only",INDEX($AR$1:$BW$1,1,MATCH(D309,AR309:BW309,0)))</f>
        <v>ST_LeafStem_Pos</v>
      </c>
      <c r="D309" s="14">
        <v>1943</v>
      </c>
      <c r="E309" s="13">
        <v>3.2884728005997825</v>
      </c>
      <c r="F309" s="14">
        <v>883.46469999999999</v>
      </c>
      <c r="G309" s="14">
        <v>7.38</v>
      </c>
      <c r="H309" s="14" t="s">
        <v>10637</v>
      </c>
      <c r="I309" s="14" t="s">
        <v>12524</v>
      </c>
      <c r="J309" s="14" t="s">
        <v>10868</v>
      </c>
      <c r="K309" s="14" t="s">
        <v>8988</v>
      </c>
      <c r="L309" s="14" t="s">
        <v>11843</v>
      </c>
      <c r="M309" s="14">
        <v>2.2000000000000002</v>
      </c>
      <c r="N309" s="14" t="s">
        <v>10840</v>
      </c>
      <c r="O309" s="14" t="s">
        <v>1978</v>
      </c>
      <c r="P309" s="14">
        <v>45</v>
      </c>
      <c r="Q309" s="14" t="s">
        <v>10636</v>
      </c>
      <c r="R309" s="14" t="s">
        <v>10869</v>
      </c>
      <c r="S309" s="14" t="s">
        <v>8424</v>
      </c>
      <c r="T309" s="14" t="s">
        <v>11691</v>
      </c>
      <c r="U309" s="14" t="s">
        <v>8425</v>
      </c>
      <c r="V309" s="14" t="s">
        <v>8426</v>
      </c>
      <c r="W309" s="12" t="str">
        <f>"piechart: colorlist=""#00FF00,#FFFFFF,#C0C0C0,#FFFF00,#0000FF,#000080,#008080,#800000,#808000,#800080,#FF0000,#FF00FF"" valuelist="""&amp;AF309&amp;","&amp;AG309&amp;","&amp;AH309&amp;","&amp;AI309&amp;","&amp;AJ309&amp;","&amp;AK309&amp;","&amp;AL309&amp;","&amp;AM309&amp;","&amp;AN309&amp;","&amp;AO309&amp;","&amp;AP309&amp;","&amp;AQ309&amp;""""</f>
        <v>piechart: colorlist="#00FF00,#FFFFFF,#C0C0C0,#FFFF00,#0000FF,#000080,#008080,#800000,#808000,#800080,#FF0000,#FF00FF" valuelist="0,0,0,0,0,0,0,574,0,0,0,1943"</v>
      </c>
      <c r="X309" s="14" t="s">
        <v>13247</v>
      </c>
      <c r="Y309" s="14"/>
      <c r="Z309" s="14"/>
      <c r="AA309" s="14"/>
      <c r="AB309" s="14" t="s">
        <v>10635</v>
      </c>
      <c r="AC309" s="14" t="s">
        <v>10635</v>
      </c>
      <c r="AD309" s="14" t="s">
        <v>8989</v>
      </c>
      <c r="AE309" s="14"/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574</v>
      </c>
      <c r="AN309" s="14">
        <v>0</v>
      </c>
      <c r="AO309" s="14">
        <v>0</v>
      </c>
      <c r="AP309" s="14">
        <v>0</v>
      </c>
      <c r="AQ309" s="14">
        <v>1943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0</v>
      </c>
      <c r="AY309" s="14">
        <v>0</v>
      </c>
      <c r="AZ309" s="14">
        <v>574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>
        <v>0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  <c r="BP309" s="14">
        <v>0</v>
      </c>
      <c r="BQ309" s="14">
        <v>1943</v>
      </c>
      <c r="BR309" s="14">
        <v>0</v>
      </c>
      <c r="BS309" s="14">
        <v>0</v>
      </c>
      <c r="BT309" s="14">
        <v>0</v>
      </c>
      <c r="BU309" s="14">
        <v>0</v>
      </c>
      <c r="BV309" s="14">
        <v>0</v>
      </c>
      <c r="BW309" s="14">
        <v>0</v>
      </c>
    </row>
    <row r="310" spans="1:75" s="6" customFormat="1" ht="12.95" customHeight="1">
      <c r="A310" s="14">
        <v>3398</v>
      </c>
      <c r="B310" s="14" t="s">
        <v>8409</v>
      </c>
      <c r="C310" s="14" t="str">
        <f>IF(D310=0,"Standard only",INDEX($AR$1:$BW$1,1,MATCH(D310,AR310:BW310,0)))</f>
        <v>ST_LeafStem_Pos</v>
      </c>
      <c r="D310" s="14">
        <v>4116</v>
      </c>
      <c r="E310" s="13">
        <v>3.6144753660903954</v>
      </c>
      <c r="F310" s="14">
        <v>867.47090000000003</v>
      </c>
      <c r="G310" s="14">
        <v>5.71</v>
      </c>
      <c r="H310" s="14" t="s">
        <v>10841</v>
      </c>
      <c r="I310" s="14" t="s">
        <v>12522</v>
      </c>
      <c r="J310" s="14" t="s">
        <v>10861</v>
      </c>
      <c r="K310" s="14" t="s">
        <v>10408</v>
      </c>
      <c r="L310" s="14" t="s">
        <v>11843</v>
      </c>
      <c r="M310" s="14">
        <v>2.2000000000000002</v>
      </c>
      <c r="N310" s="14" t="s">
        <v>10840</v>
      </c>
      <c r="O310" s="14" t="s">
        <v>1978</v>
      </c>
      <c r="P310" s="14">
        <v>45</v>
      </c>
      <c r="Q310" s="14" t="s">
        <v>8439</v>
      </c>
      <c r="R310" s="14" t="s">
        <v>10862</v>
      </c>
      <c r="S310" s="14" t="s">
        <v>11367</v>
      </c>
      <c r="T310" s="14" t="s">
        <v>11689</v>
      </c>
      <c r="U310" s="14" t="s">
        <v>8411</v>
      </c>
      <c r="V310" s="14" t="s">
        <v>8412</v>
      </c>
      <c r="W310" s="12" t="str">
        <f>"piechart: colorlist=""#00FF00,#FFFFFF,#C0C0C0,#FFFF00,#0000FF,#000080,#008080,#800000,#808000,#800080,#FF0000,#FF00FF"" valuelist="""&amp;AF310&amp;","&amp;AG310&amp;","&amp;AH310&amp;","&amp;AI310&amp;","&amp;AJ310&amp;","&amp;AK310&amp;","&amp;AL310&amp;","&amp;AM310&amp;","&amp;AN310&amp;","&amp;AO310&amp;","&amp;AP310&amp;","&amp;AQ310&amp;""""</f>
        <v>piechart: colorlist="#00FF00,#FFFFFF,#C0C0C0,#FFFF00,#0000FF,#000080,#008080,#800000,#808000,#800080,#FF0000,#FF00FF" valuelist="0,0,0,0,0,0,0,0,0,0,0,4531"</v>
      </c>
      <c r="X310" s="14" t="s">
        <v>13248</v>
      </c>
      <c r="Y310" s="14"/>
      <c r="Z310" s="14"/>
      <c r="AA310" s="14"/>
      <c r="AB310" s="14" t="s">
        <v>10854</v>
      </c>
      <c r="AC310" s="14" t="s">
        <v>10854</v>
      </c>
      <c r="AD310" s="14"/>
      <c r="AE310" s="14"/>
      <c r="AF310" s="14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4531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>
        <v>0</v>
      </c>
      <c r="BI310" s="14">
        <v>0</v>
      </c>
      <c r="BJ310" s="14">
        <v>0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14">
        <v>4116</v>
      </c>
      <c r="BR310" s="14">
        <v>415</v>
      </c>
      <c r="BS310" s="14">
        <v>0</v>
      </c>
      <c r="BT310" s="14">
        <v>0</v>
      </c>
      <c r="BU310" s="14">
        <v>0</v>
      </c>
      <c r="BV310" s="14">
        <v>0</v>
      </c>
      <c r="BW310" s="14">
        <v>0</v>
      </c>
    </row>
    <row r="311" spans="1:75" s="6" customFormat="1" ht="12.95" customHeight="1">
      <c r="A311" s="14">
        <v>3416</v>
      </c>
      <c r="B311" s="14" t="s">
        <v>8427</v>
      </c>
      <c r="C311" s="14" t="str">
        <f>IF(D311=0,"Standard only",INDEX($AR$1:$BW$1,1,MATCH(D311,AR311:BW311,0)))</f>
        <v>ST_LeafStem_Pos</v>
      </c>
      <c r="D311" s="14">
        <v>2053</v>
      </c>
      <c r="E311" s="13">
        <v>3.3123889493705918</v>
      </c>
      <c r="F311" s="14">
        <v>883.46799999999996</v>
      </c>
      <c r="G311" s="14">
        <v>5.61</v>
      </c>
      <c r="H311" s="14" t="s">
        <v>10841</v>
      </c>
      <c r="I311" s="14" t="s">
        <v>12525</v>
      </c>
      <c r="J311" s="14" t="s">
        <v>10865</v>
      </c>
      <c r="K311" s="14" t="s">
        <v>8988</v>
      </c>
      <c r="L311" s="14" t="s">
        <v>11843</v>
      </c>
      <c r="M311" s="14">
        <v>2.2000000000000002</v>
      </c>
      <c r="N311" s="14" t="s">
        <v>10840</v>
      </c>
      <c r="O311" s="14" t="s">
        <v>1978</v>
      </c>
      <c r="P311" s="14">
        <v>45</v>
      </c>
      <c r="Q311" s="14" t="s">
        <v>8463</v>
      </c>
      <c r="R311" s="14" t="s">
        <v>10866</v>
      </c>
      <c r="S311" s="14" t="s">
        <v>11368</v>
      </c>
      <c r="T311" s="14" t="s">
        <v>11690</v>
      </c>
      <c r="U311" s="14" t="s">
        <v>8428</v>
      </c>
      <c r="V311" s="14" t="s">
        <v>8429</v>
      </c>
      <c r="W311" s="12" t="str">
        <f>"piechart: colorlist=""#00FF00,#FFFFFF,#C0C0C0,#FFFF00,#0000FF,#000080,#008080,#800000,#808000,#800080,#FF0000,#FF00FF"" valuelist="""&amp;AF311&amp;","&amp;AG311&amp;","&amp;AH311&amp;","&amp;AI311&amp;","&amp;AJ311&amp;","&amp;AK311&amp;","&amp;AL311&amp;","&amp;AM311&amp;","&amp;AN311&amp;","&amp;AO311&amp;","&amp;AP311&amp;","&amp;AQ311&amp;""""</f>
        <v>piechart: colorlist="#00FF00,#FFFFFF,#C0C0C0,#FFFF00,#0000FF,#000080,#008080,#800000,#808000,#800080,#FF0000,#FF00FF" valuelist="0,0,0,0,0,0,0,0,0,0,0,2053"</v>
      </c>
      <c r="X311" s="14" t="s">
        <v>10867</v>
      </c>
      <c r="Y311" s="14"/>
      <c r="Z311" s="14"/>
      <c r="AA311" s="14"/>
      <c r="AB311" s="14" t="s">
        <v>10854</v>
      </c>
      <c r="AC311" s="14"/>
      <c r="AD311" s="14"/>
      <c r="AE311" s="14"/>
      <c r="AF311" s="14">
        <v>0</v>
      </c>
      <c r="AG311" s="14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0</v>
      </c>
      <c r="AP311" s="14">
        <v>0</v>
      </c>
      <c r="AQ311" s="14">
        <v>2053</v>
      </c>
      <c r="AR311" s="14">
        <v>0</v>
      </c>
      <c r="AS311" s="14">
        <v>0</v>
      </c>
      <c r="AT311" s="14">
        <v>0</v>
      </c>
      <c r="AU311" s="14">
        <v>0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4">
        <v>0</v>
      </c>
      <c r="BH311" s="14">
        <v>0</v>
      </c>
      <c r="BI311" s="14">
        <v>0</v>
      </c>
      <c r="BJ311" s="14">
        <v>0</v>
      </c>
      <c r="BK311" s="14">
        <v>0</v>
      </c>
      <c r="BL311" s="14">
        <v>0</v>
      </c>
      <c r="BM311" s="14">
        <v>0</v>
      </c>
      <c r="BN311" s="14">
        <v>0</v>
      </c>
      <c r="BO311" s="14">
        <v>0</v>
      </c>
      <c r="BP311" s="14">
        <v>0</v>
      </c>
      <c r="BQ311" s="14">
        <v>2053</v>
      </c>
      <c r="BR311" s="14">
        <v>0</v>
      </c>
      <c r="BS311" s="14">
        <v>0</v>
      </c>
      <c r="BT311" s="14">
        <v>0</v>
      </c>
      <c r="BU311" s="14">
        <v>0</v>
      </c>
      <c r="BV311" s="14">
        <v>0</v>
      </c>
      <c r="BW311" s="14">
        <v>0</v>
      </c>
    </row>
    <row r="312" spans="1:75" s="6" customFormat="1" ht="12.95" customHeight="1">
      <c r="A312" s="14">
        <v>3525</v>
      </c>
      <c r="B312" s="14" t="s">
        <v>8605</v>
      </c>
      <c r="C312" s="14" t="str">
        <f>IF(D312=0,"Standard only",INDEX($AR$1:$BW$1,1,MATCH(D312,AR312:BW312,0)))</f>
        <v>ST_LeafStem_Pos</v>
      </c>
      <c r="D312" s="14">
        <v>1349</v>
      </c>
      <c r="E312" s="13">
        <v>3.1300119496719043</v>
      </c>
      <c r="F312" s="14">
        <v>1045.5171</v>
      </c>
      <c r="G312" s="14">
        <v>4.5</v>
      </c>
      <c r="H312" s="14" t="s">
        <v>10841</v>
      </c>
      <c r="I312" s="14" t="s">
        <v>12539</v>
      </c>
      <c r="J312" s="14" t="s">
        <v>10870</v>
      </c>
      <c r="K312" s="14" t="s">
        <v>10408</v>
      </c>
      <c r="L312" s="14" t="s">
        <v>11843</v>
      </c>
      <c r="M312" s="14">
        <v>2.2000000000000002</v>
      </c>
      <c r="N312" s="14" t="s">
        <v>10840</v>
      </c>
      <c r="O312" s="14" t="s">
        <v>1978</v>
      </c>
      <c r="P312" s="14">
        <v>51</v>
      </c>
      <c r="Q312" s="14" t="s">
        <v>8982</v>
      </c>
      <c r="R312" s="14" t="s">
        <v>10871</v>
      </c>
      <c r="S312" s="14" t="s">
        <v>11369</v>
      </c>
      <c r="T312" s="14" t="s">
        <v>11692</v>
      </c>
      <c r="U312" s="14" t="s">
        <v>8606</v>
      </c>
      <c r="V312" s="14" t="s">
        <v>8607</v>
      </c>
      <c r="W312" s="12" t="str">
        <f>"piechart: colorlist=""#00FF00,#FFFFFF,#C0C0C0,#FFFF00,#0000FF,#000080,#008080,#800000,#808000,#800080,#FF0000,#FF00FF"" valuelist="""&amp;AF312&amp;","&amp;AG312&amp;","&amp;AH312&amp;","&amp;AI312&amp;","&amp;AJ312&amp;","&amp;AK312&amp;","&amp;AL312&amp;","&amp;AM312&amp;","&amp;AN312&amp;","&amp;AO312&amp;","&amp;AP312&amp;","&amp;AQ312&amp;""""</f>
        <v>piechart: colorlist="#00FF00,#FFFFFF,#C0C0C0,#FFFF00,#0000FF,#000080,#008080,#800000,#808000,#800080,#FF0000,#FF00FF" valuelist="0,0,0,0,0,0,0,0,0,0,0,1349"</v>
      </c>
      <c r="X312" s="14" t="s">
        <v>13249</v>
      </c>
      <c r="Y312" s="14"/>
      <c r="Z312" s="14"/>
      <c r="AA312" s="14"/>
      <c r="AB312" s="14" t="s">
        <v>8980</v>
      </c>
      <c r="AC312" s="14" t="s">
        <v>8981</v>
      </c>
      <c r="AD312" s="14" t="s">
        <v>8981</v>
      </c>
      <c r="AE312" s="14"/>
      <c r="AF312" s="14">
        <v>0</v>
      </c>
      <c r="AG312" s="14">
        <v>0</v>
      </c>
      <c r="AH312" s="14">
        <v>0</v>
      </c>
      <c r="AI312" s="14">
        <v>0</v>
      </c>
      <c r="AJ312" s="14">
        <v>0</v>
      </c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  <c r="AP312" s="14">
        <v>0</v>
      </c>
      <c r="AQ312" s="14">
        <v>1349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>
        <v>0</v>
      </c>
      <c r="BI312" s="14">
        <v>0</v>
      </c>
      <c r="BJ312" s="14">
        <v>0</v>
      </c>
      <c r="BK312" s="14">
        <v>0</v>
      </c>
      <c r="BL312" s="14">
        <v>0</v>
      </c>
      <c r="BM312" s="14">
        <v>0</v>
      </c>
      <c r="BN312" s="14">
        <v>0</v>
      </c>
      <c r="BO312" s="14">
        <v>0</v>
      </c>
      <c r="BP312" s="14">
        <v>0</v>
      </c>
      <c r="BQ312" s="14">
        <v>1349</v>
      </c>
      <c r="BR312" s="14">
        <v>0</v>
      </c>
      <c r="BS312" s="14">
        <v>0</v>
      </c>
      <c r="BT312" s="14">
        <v>0</v>
      </c>
      <c r="BU312" s="14">
        <v>0</v>
      </c>
      <c r="BV312" s="14">
        <v>0</v>
      </c>
      <c r="BW312" s="14">
        <v>0</v>
      </c>
    </row>
    <row r="313" spans="1:75" s="6" customFormat="1" ht="12.95" customHeight="1">
      <c r="A313" s="14">
        <v>3549</v>
      </c>
      <c r="B313" s="14" t="s">
        <v>8651</v>
      </c>
      <c r="C313" s="14" t="str">
        <f>IF(D313=0,"Standard only",INDEX($AR$1:$BW$1,1,MATCH(D313,AR313:BW313,0)))</f>
        <v>LE_LeafStem_Pos</v>
      </c>
      <c r="D313" s="14">
        <v>7170</v>
      </c>
      <c r="E313" s="13">
        <v>3.8555191556678001</v>
      </c>
      <c r="F313" s="14">
        <v>1092.5651</v>
      </c>
      <c r="G313" s="14">
        <v>4.78</v>
      </c>
      <c r="H313" s="14" t="s">
        <v>25</v>
      </c>
      <c r="I313" s="14" t="s">
        <v>12545</v>
      </c>
      <c r="J313" s="14" t="s">
        <v>10877</v>
      </c>
      <c r="K313" s="14" t="s">
        <v>10880</v>
      </c>
      <c r="L313" s="14" t="s">
        <v>11843</v>
      </c>
      <c r="M313" s="14">
        <v>2.2000000000000002</v>
      </c>
      <c r="N313" s="14" t="s">
        <v>10881</v>
      </c>
      <c r="O313" s="14" t="s">
        <v>1978</v>
      </c>
      <c r="P313" s="14">
        <v>52</v>
      </c>
      <c r="Q313" s="14" t="s">
        <v>10878</v>
      </c>
      <c r="R313" s="14" t="s">
        <v>10879</v>
      </c>
      <c r="S313" s="14" t="s">
        <v>11365</v>
      </c>
      <c r="T313" s="14" t="s">
        <v>11687</v>
      </c>
      <c r="U313" s="14" t="s">
        <v>8652</v>
      </c>
      <c r="V313" s="14"/>
      <c r="W313" s="12" t="str">
        <f>"piechart: colorlist=""#00FF00,#FFFFFF,#C0C0C0,#FFFF00,#0000FF,#000080,#008080,#800000,#808000,#800080,#FF0000,#FF00FF"" valuelist="""&amp;AF313&amp;","&amp;AG313&amp;","&amp;AH313&amp;","&amp;AI313&amp;","&amp;AJ313&amp;","&amp;AK313&amp;","&amp;AL313&amp;","&amp;AM313&amp;","&amp;AN313&amp;","&amp;AO313&amp;","&amp;AP313&amp;","&amp;AQ313&amp;""""</f>
        <v>piechart: colorlist="#00FF00,#FFFFFF,#C0C0C0,#FFFF00,#0000FF,#000080,#008080,#800000,#808000,#800080,#FF0000,#FF00FF" valuelist="0,0,0,0,0,0,0,0,0,0,11675,0"</v>
      </c>
      <c r="X313" s="14" t="s">
        <v>10897</v>
      </c>
      <c r="Y313" s="14"/>
      <c r="Z313" s="14"/>
      <c r="AA313" s="14"/>
      <c r="AB313" s="14"/>
      <c r="AC313" s="14"/>
      <c r="AD313" s="14"/>
      <c r="AE313" s="14"/>
      <c r="AF313" s="14">
        <v>0</v>
      </c>
      <c r="AG313" s="14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11675</v>
      </c>
      <c r="AQ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4505</v>
      </c>
      <c r="BD313" s="14">
        <v>7170</v>
      </c>
      <c r="BE313" s="14">
        <v>0</v>
      </c>
      <c r="BF313" s="14">
        <v>0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>
        <v>0</v>
      </c>
      <c r="BM313" s="14">
        <v>0</v>
      </c>
      <c r="BN313" s="14">
        <v>0</v>
      </c>
      <c r="BO313" s="14">
        <v>0</v>
      </c>
      <c r="BP313" s="14">
        <v>0</v>
      </c>
      <c r="BQ313" s="14">
        <v>0</v>
      </c>
      <c r="BR313" s="14">
        <v>0</v>
      </c>
      <c r="BS313" s="14">
        <v>0</v>
      </c>
      <c r="BT313" s="14">
        <v>0</v>
      </c>
      <c r="BU313" s="14">
        <v>0</v>
      </c>
      <c r="BV313" s="14">
        <v>0</v>
      </c>
      <c r="BW313" s="14">
        <v>0</v>
      </c>
    </row>
    <row r="314" spans="1:75" s="6" customFormat="1" ht="12.95" customHeight="1">
      <c r="A314" s="14">
        <v>3574</v>
      </c>
      <c r="B314" s="14" t="s">
        <v>8669</v>
      </c>
      <c r="C314" s="14" t="str">
        <f>IF(D314=0,"Standard only",INDEX($AR$1:$BW$1,1,MATCH(D314,AR314:BW314,0)))</f>
        <v>LE_Ripe_Pos</v>
      </c>
      <c r="D314" s="14">
        <v>2897</v>
      </c>
      <c r="E314" s="13">
        <v>3.461948495203762</v>
      </c>
      <c r="F314" s="14">
        <v>1268.5895</v>
      </c>
      <c r="G314" s="14">
        <v>3.88</v>
      </c>
      <c r="H314" s="14" t="s">
        <v>25</v>
      </c>
      <c r="I314" s="14" t="s">
        <v>13168</v>
      </c>
      <c r="J314" s="14" t="s">
        <v>10189</v>
      </c>
      <c r="K314" s="14" t="s">
        <v>10190</v>
      </c>
      <c r="L314" s="14" t="s">
        <v>11843</v>
      </c>
      <c r="M314" s="14">
        <v>2.2000000000000002</v>
      </c>
      <c r="N314" s="14" t="s">
        <v>10891</v>
      </c>
      <c r="O314" s="14" t="s">
        <v>1978</v>
      </c>
      <c r="P314" s="14">
        <v>58</v>
      </c>
      <c r="Q314" s="14" t="s">
        <v>10188</v>
      </c>
      <c r="R314" s="14" t="s">
        <v>11197</v>
      </c>
      <c r="S314" s="14" t="s">
        <v>11364</v>
      </c>
      <c r="T314" s="14" t="s">
        <v>11398</v>
      </c>
      <c r="U314" s="14" t="s">
        <v>8670</v>
      </c>
      <c r="V314" s="14" t="s">
        <v>8671</v>
      </c>
      <c r="W314" s="12" t="str">
        <f>"piechart: colorlist=""#00FF00,#FFFFFF,#C0C0C0,#FFFF00,#0000FF,#000080,#008080,#800000,#808000,#800080,#FF0000,#FF00FF"" valuelist="""&amp;AF314&amp;","&amp;AG314&amp;","&amp;AH314&amp;","&amp;AI314&amp;","&amp;AJ314&amp;","&amp;AK314&amp;","&amp;AL314&amp;","&amp;AM314&amp;","&amp;AN314&amp;","&amp;AO314&amp;","&amp;AP314&amp;","&amp;AQ314&amp;""""</f>
        <v>piechart: colorlist="#00FF00,#FFFFFF,#C0C0C0,#FFFF00,#0000FF,#000080,#008080,#800000,#808000,#800080,#FF0000,#FF00FF" valuelist="0,0,0,0,0,0,0,0,0,0,2897,0"</v>
      </c>
      <c r="X314" s="14" t="s">
        <v>10890</v>
      </c>
      <c r="Y314" s="14"/>
      <c r="Z314" s="14"/>
      <c r="AA314" s="14"/>
      <c r="AB314" s="14"/>
      <c r="AC314" s="14"/>
      <c r="AD314" s="14"/>
      <c r="AE314" s="14"/>
      <c r="AF314" s="14">
        <v>0</v>
      </c>
      <c r="AG314" s="14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2897</v>
      </c>
      <c r="AQ314" s="14">
        <v>0</v>
      </c>
      <c r="AR314" s="14">
        <v>0</v>
      </c>
      <c r="AS314" s="14">
        <v>0</v>
      </c>
      <c r="AT314" s="14">
        <v>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2897</v>
      </c>
      <c r="BF314" s="14">
        <v>0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>
        <v>0</v>
      </c>
      <c r="BP314" s="14">
        <v>0</v>
      </c>
      <c r="BQ314" s="14">
        <v>0</v>
      </c>
      <c r="BR314" s="14">
        <v>0</v>
      </c>
      <c r="BS314" s="14">
        <v>0</v>
      </c>
      <c r="BT314" s="14">
        <v>0</v>
      </c>
      <c r="BU314" s="14">
        <v>0</v>
      </c>
      <c r="BV314" s="14">
        <v>0</v>
      </c>
      <c r="BW314" s="14">
        <v>0</v>
      </c>
    </row>
    <row r="315" spans="1:75" s="6" customFormat="1" ht="12.95" customHeight="1">
      <c r="A315" s="14">
        <v>3578</v>
      </c>
      <c r="B315" s="14" t="s">
        <v>8675</v>
      </c>
      <c r="C315" s="14" t="str">
        <f>IF(D315=0,"Standard only",INDEX($AR$1:$BW$1,1,MATCH(D315,AR315:BW315,0)))</f>
        <v>LE_Ripe_Pos</v>
      </c>
      <c r="D315" s="14">
        <v>3652</v>
      </c>
      <c r="E315" s="13">
        <v>3.5625307688622612</v>
      </c>
      <c r="F315" s="14">
        <v>1270.6089999999999</v>
      </c>
      <c r="G315" s="14">
        <v>3.59</v>
      </c>
      <c r="H315" s="14" t="s">
        <v>25</v>
      </c>
      <c r="I315" s="14" t="s">
        <v>12548</v>
      </c>
      <c r="J315" s="14" t="s">
        <v>10191</v>
      </c>
      <c r="K315" s="14" t="s">
        <v>10192</v>
      </c>
      <c r="L315" s="14" t="s">
        <v>11843</v>
      </c>
      <c r="M315" s="14">
        <v>2.2000000000000002</v>
      </c>
      <c r="N315" s="14" t="s">
        <v>10891</v>
      </c>
      <c r="O315" s="14" t="s">
        <v>1978</v>
      </c>
      <c r="P315" s="14">
        <v>58</v>
      </c>
      <c r="Q315" s="14" t="s">
        <v>10171</v>
      </c>
      <c r="R315" s="14" t="s">
        <v>10168</v>
      </c>
      <c r="S315" s="14" t="s">
        <v>11363</v>
      </c>
      <c r="T315" s="14" t="s">
        <v>11398</v>
      </c>
      <c r="U315" s="14" t="s">
        <v>8676</v>
      </c>
      <c r="V315" s="14" t="s">
        <v>8677</v>
      </c>
      <c r="W315" s="12" t="str">
        <f>"piechart: colorlist=""#00FF00,#FFFFFF,#C0C0C0,#FFFF00,#0000FF,#000080,#008080,#800000,#808000,#800080,#FF0000,#FF00FF"" valuelist="""&amp;AF315&amp;","&amp;AG315&amp;","&amp;AH315&amp;","&amp;AI315&amp;","&amp;AJ315&amp;","&amp;AK315&amp;","&amp;AL315&amp;","&amp;AM315&amp;","&amp;AN315&amp;","&amp;AO315&amp;","&amp;AP315&amp;","&amp;AQ315&amp;""""</f>
        <v>piechart: colorlist="#00FF00,#FFFFFF,#C0C0C0,#FFFF00,#0000FF,#000080,#008080,#800000,#808000,#800080,#FF0000,#FF00FF" valuelist="0,0,0,0,0,0,0,0,0,0,4106,0"</v>
      </c>
      <c r="X315" s="14" t="s">
        <v>13221</v>
      </c>
      <c r="Y315" s="14"/>
      <c r="Z315" s="14"/>
      <c r="AA315" s="14"/>
      <c r="AB315" s="14"/>
      <c r="AC315" s="14"/>
      <c r="AD315" s="14"/>
      <c r="AE315" s="14"/>
      <c r="AF315" s="14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4106</v>
      </c>
      <c r="AQ315" s="14">
        <v>0</v>
      </c>
      <c r="AR315" s="14">
        <v>0</v>
      </c>
      <c r="AS315" s="14">
        <v>0</v>
      </c>
      <c r="AT315" s="14">
        <v>0</v>
      </c>
      <c r="AU315" s="14">
        <v>0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454</v>
      </c>
      <c r="BD315" s="14">
        <v>0</v>
      </c>
      <c r="BE315" s="14">
        <v>3652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  <c r="BP315" s="14">
        <v>0</v>
      </c>
      <c r="BQ315" s="14">
        <v>0</v>
      </c>
      <c r="BR315" s="14">
        <v>0</v>
      </c>
      <c r="BS315" s="14">
        <v>0</v>
      </c>
      <c r="BT315" s="14">
        <v>0</v>
      </c>
      <c r="BU315" s="14">
        <v>0</v>
      </c>
      <c r="BV315" s="14">
        <v>0</v>
      </c>
      <c r="BW315" s="14">
        <v>0</v>
      </c>
    </row>
    <row r="316" spans="1:75" s="6" customFormat="1" ht="12.95" customHeight="1">
      <c r="A316" s="14">
        <v>3577</v>
      </c>
      <c r="B316" s="14" t="s">
        <v>8672</v>
      </c>
      <c r="C316" s="14" t="str">
        <f>IF(D316=0,"Standard only",INDEX($AR$1:$BW$1,1,MATCH(D316,AR316:BW316,0)))</f>
        <v>LE_Ripe_Pos</v>
      </c>
      <c r="D316" s="14">
        <v>123330</v>
      </c>
      <c r="E316" s="13">
        <v>5.0910687315000125</v>
      </c>
      <c r="F316" s="14">
        <v>1270.6066000000001</v>
      </c>
      <c r="G316" s="14">
        <v>3.95</v>
      </c>
      <c r="H316" s="14" t="s">
        <v>10157</v>
      </c>
      <c r="I316" s="14" t="s">
        <v>12548</v>
      </c>
      <c r="J316" s="14" t="s">
        <v>10169</v>
      </c>
      <c r="K316" s="14" t="s">
        <v>10170</v>
      </c>
      <c r="L316" s="14" t="s">
        <v>11843</v>
      </c>
      <c r="M316" s="14">
        <v>2.2000000000000002</v>
      </c>
      <c r="N316" s="14" t="s">
        <v>10891</v>
      </c>
      <c r="O316" s="14" t="s">
        <v>1978</v>
      </c>
      <c r="P316" s="14">
        <v>58</v>
      </c>
      <c r="Q316" s="14" t="s">
        <v>10171</v>
      </c>
      <c r="R316" s="14" t="s">
        <v>10168</v>
      </c>
      <c r="S316" s="14" t="s">
        <v>11363</v>
      </c>
      <c r="T316" s="14" t="s">
        <v>11398</v>
      </c>
      <c r="U316" s="14" t="s">
        <v>8673</v>
      </c>
      <c r="V316" s="14" t="s">
        <v>8674</v>
      </c>
      <c r="W316" s="12" t="str">
        <f>"piechart: colorlist=""#00FF00,#FFFFFF,#C0C0C0,#FFFF00,#0000FF,#000080,#008080,#800000,#808000,#800080,#FF0000,#FF00FF"" valuelist="""&amp;AF316&amp;","&amp;AG316&amp;","&amp;AH316&amp;","&amp;AI316&amp;","&amp;AJ316&amp;","&amp;AK316&amp;","&amp;AL316&amp;","&amp;AM316&amp;","&amp;AN316&amp;","&amp;AO316&amp;","&amp;AP316&amp;","&amp;AQ316&amp;""""</f>
        <v>piechart: colorlist="#00FF00,#FFFFFF,#C0C0C0,#FFFF00,#0000FF,#000080,#008080,#800000,#808000,#800080,#FF0000,#FF00FF" valuelist="0,0,0,0,0,0,0,0,0,0,123993,0"</v>
      </c>
      <c r="X316" s="14" t="s">
        <v>13253</v>
      </c>
      <c r="Y316" s="14" t="s">
        <v>10889</v>
      </c>
      <c r="Z316" s="14"/>
      <c r="AA316" s="14"/>
      <c r="AB316" s="14"/>
      <c r="AC316" s="14"/>
      <c r="AD316" s="14"/>
      <c r="AE316" s="14"/>
      <c r="AF316" s="14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123993</v>
      </c>
      <c r="AQ316" s="14">
        <v>0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663</v>
      </c>
      <c r="BD316" s="14">
        <v>0</v>
      </c>
      <c r="BE316" s="14">
        <v>123330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0</v>
      </c>
      <c r="BL316" s="14">
        <v>0</v>
      </c>
      <c r="BM316" s="14">
        <v>0</v>
      </c>
      <c r="BN316" s="14">
        <v>0</v>
      </c>
      <c r="BO316" s="14">
        <v>0</v>
      </c>
      <c r="BP316" s="14">
        <v>0</v>
      </c>
      <c r="BQ316" s="14">
        <v>0</v>
      </c>
      <c r="BR316" s="14">
        <v>0</v>
      </c>
      <c r="BS316" s="14">
        <v>0</v>
      </c>
      <c r="BT316" s="14">
        <v>0</v>
      </c>
      <c r="BU316" s="14">
        <v>0</v>
      </c>
      <c r="BV316" s="14">
        <v>0</v>
      </c>
      <c r="BW316" s="14">
        <v>0</v>
      </c>
    </row>
    <row r="317" spans="1:75" s="6" customFormat="1" ht="12.95" customHeight="1">
      <c r="A317" s="14">
        <v>3582</v>
      </c>
      <c r="B317" s="14" t="s">
        <v>8678</v>
      </c>
      <c r="C317" s="14" t="str">
        <f>IF(D317=0,"Standard only",INDEX($AR$1:$BW$1,1,MATCH(D317,AR317:BW317,0)))</f>
        <v>LE_Ripe_Pos</v>
      </c>
      <c r="D317" s="14">
        <v>1509</v>
      </c>
      <c r="E317" s="13">
        <v>3.1786892397755899</v>
      </c>
      <c r="F317" s="14">
        <v>1432.6454000000001</v>
      </c>
      <c r="G317" s="14">
        <v>3.84</v>
      </c>
      <c r="H317" s="14" t="s">
        <v>25</v>
      </c>
      <c r="I317" s="14" t="s">
        <v>12549</v>
      </c>
      <c r="J317" s="14" t="s">
        <v>10893</v>
      </c>
      <c r="K317" s="14" t="s">
        <v>10895</v>
      </c>
      <c r="L317" s="14" t="s">
        <v>11843</v>
      </c>
      <c r="M317" s="14">
        <v>2.2000000000000002</v>
      </c>
      <c r="N317" s="14" t="s">
        <v>10891</v>
      </c>
      <c r="O317" s="14" t="s">
        <v>1978</v>
      </c>
      <c r="P317" s="14">
        <v>64</v>
      </c>
      <c r="Q317" s="18" t="s">
        <v>10892</v>
      </c>
      <c r="R317" s="14" t="s">
        <v>10894</v>
      </c>
      <c r="S317" s="14" t="s">
        <v>11362</v>
      </c>
      <c r="T317" s="14" t="s">
        <v>11398</v>
      </c>
      <c r="U317" s="14" t="s">
        <v>8679</v>
      </c>
      <c r="V317" s="14" t="s">
        <v>8680</v>
      </c>
      <c r="W317" s="12" t="str">
        <f>"piechart: colorlist=""#00FF00,#FFFFFF,#C0C0C0,#FFFF00,#0000FF,#000080,#008080,#800000,#808000,#800080,#FF0000,#FF00FF"" valuelist="""&amp;AF317&amp;","&amp;AG317&amp;","&amp;AH317&amp;","&amp;AI317&amp;","&amp;AJ317&amp;","&amp;AK317&amp;","&amp;AL317&amp;","&amp;AM317&amp;","&amp;AN317&amp;","&amp;AO317&amp;","&amp;AP317&amp;","&amp;AQ317&amp;""""</f>
        <v>piechart: colorlist="#00FF00,#FFFFFF,#C0C0C0,#FFFF00,#0000FF,#000080,#008080,#800000,#808000,#800080,#FF0000,#FF00FF" valuelist="0,0,0,0,0,0,0,0,0,0,1509,0"</v>
      </c>
      <c r="X317" s="14" t="s">
        <v>10890</v>
      </c>
      <c r="Y317" s="14"/>
      <c r="Z317" s="14"/>
      <c r="AA317" s="14"/>
      <c r="AB317" s="14"/>
      <c r="AC317" s="14"/>
      <c r="AD317" s="14"/>
      <c r="AE317" s="14"/>
      <c r="AF317" s="14">
        <v>0</v>
      </c>
      <c r="AG317" s="14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1509</v>
      </c>
      <c r="AQ317" s="14">
        <v>0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1509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  <c r="BP317" s="14">
        <v>0</v>
      </c>
      <c r="BQ317" s="14">
        <v>0</v>
      </c>
      <c r="BR317" s="14">
        <v>0</v>
      </c>
      <c r="BS317" s="14">
        <v>0</v>
      </c>
      <c r="BT317" s="14">
        <v>0</v>
      </c>
      <c r="BU317" s="14">
        <v>0</v>
      </c>
      <c r="BV317" s="14">
        <v>0</v>
      </c>
      <c r="BW317" s="14">
        <v>0</v>
      </c>
    </row>
    <row r="318" spans="1:75" s="6" customFormat="1" ht="12.95" customHeight="1">
      <c r="A318" s="14">
        <v>3418</v>
      </c>
      <c r="B318" s="14" t="s">
        <v>8430</v>
      </c>
      <c r="C318" s="14" t="str">
        <f>IF(D318=0,"Standard only",INDEX($AR$1:$BW$1,1,MATCH(D318,AR318:BW318,0)))</f>
        <v>ST_LeafStem_Pos</v>
      </c>
      <c r="D318" s="14">
        <v>5134</v>
      </c>
      <c r="E318" s="13">
        <v>3.7104558643354246</v>
      </c>
      <c r="F318" s="14">
        <v>884.50099999999998</v>
      </c>
      <c r="G318" s="14">
        <v>4.62</v>
      </c>
      <c r="H318" s="14" t="s">
        <v>25</v>
      </c>
      <c r="I318" s="14" t="s">
        <v>12526</v>
      </c>
      <c r="J318" s="14" t="s">
        <v>8983</v>
      </c>
      <c r="K318" s="14" t="s">
        <v>8985</v>
      </c>
      <c r="L318" s="14" t="s">
        <v>11843</v>
      </c>
      <c r="M318" s="14">
        <v>2.2000000000000002</v>
      </c>
      <c r="N318" s="14" t="s">
        <v>10859</v>
      </c>
      <c r="O318" s="14" t="s">
        <v>1978</v>
      </c>
      <c r="P318" s="14">
        <v>45</v>
      </c>
      <c r="Q318" s="14" t="s">
        <v>8431</v>
      </c>
      <c r="R318" s="14" t="s">
        <v>8984</v>
      </c>
      <c r="S318" s="14" t="s">
        <v>8432</v>
      </c>
      <c r="T318" s="14" t="s">
        <v>11686</v>
      </c>
      <c r="U318" s="14" t="s">
        <v>8433</v>
      </c>
      <c r="V318" s="14" t="s">
        <v>8434</v>
      </c>
      <c r="W318" s="12" t="str">
        <f>"piechart: colorlist=""#00FF00,#FFFFFF,#C0C0C0,#FFFF00,#0000FF,#000080,#008080,#800000,#808000,#800080,#FF0000,#FF00FF"" valuelist="""&amp;AF318&amp;","&amp;AG318&amp;","&amp;AH318&amp;","&amp;AI318&amp;","&amp;AJ318&amp;","&amp;AK318&amp;","&amp;AL318&amp;","&amp;AM318&amp;","&amp;AN318&amp;","&amp;AO318&amp;","&amp;AP318&amp;","&amp;AQ318&amp;""""</f>
        <v>piechart: colorlist="#00FF00,#FFFFFF,#C0C0C0,#FFFF00,#0000FF,#000080,#008080,#800000,#808000,#800080,#FF0000,#FF00FF" valuelist="0,0,0,0,0,0,0,0,0,0,0,7030"</v>
      </c>
      <c r="X318" s="14" t="s">
        <v>10860</v>
      </c>
      <c r="Y318" s="14"/>
      <c r="Z318" s="14"/>
      <c r="AA318" s="14"/>
      <c r="AB318" s="14" t="s">
        <v>10854</v>
      </c>
      <c r="AC318" s="14" t="s">
        <v>10855</v>
      </c>
      <c r="AD318" s="14" t="s">
        <v>10854</v>
      </c>
      <c r="AE318" s="14"/>
      <c r="AF318" s="14">
        <v>0</v>
      </c>
      <c r="AG318" s="14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7030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4">
        <v>0</v>
      </c>
      <c r="BF318" s="14">
        <v>0</v>
      </c>
      <c r="BG318" s="14">
        <v>0</v>
      </c>
      <c r="BH318" s="14">
        <v>0</v>
      </c>
      <c r="BI318" s="14">
        <v>0</v>
      </c>
      <c r="BJ318" s="14">
        <v>0</v>
      </c>
      <c r="BK318" s="14">
        <v>0</v>
      </c>
      <c r="BL318" s="14">
        <v>0</v>
      </c>
      <c r="BM318" s="14">
        <v>0</v>
      </c>
      <c r="BN318" s="14">
        <v>0</v>
      </c>
      <c r="BO318" s="14">
        <v>0</v>
      </c>
      <c r="BP318" s="14">
        <v>0</v>
      </c>
      <c r="BQ318" s="14">
        <v>5134</v>
      </c>
      <c r="BR318" s="14">
        <v>1896</v>
      </c>
      <c r="BS318" s="14">
        <v>0</v>
      </c>
      <c r="BT318" s="14">
        <v>0</v>
      </c>
      <c r="BU318" s="14">
        <v>0</v>
      </c>
      <c r="BV318" s="14">
        <v>0</v>
      </c>
      <c r="BW318" s="14">
        <v>0</v>
      </c>
    </row>
    <row r="319" spans="1:75" s="6" customFormat="1" ht="12.95" customHeight="1">
      <c r="A319" s="14">
        <v>3440</v>
      </c>
      <c r="B319" s="14" t="s">
        <v>8485</v>
      </c>
      <c r="C319" s="14" t="str">
        <f>IF(D319=0,"Standard only",INDEX($AR$1:$BW$1,1,MATCH(D319,AR319:BW319,0)))</f>
        <v>LE_Ripe_Pos</v>
      </c>
      <c r="D319" s="14">
        <v>38622</v>
      </c>
      <c r="E319" s="13">
        <v>4.5868347595126124</v>
      </c>
      <c r="F319" s="14">
        <v>918.50350000000003</v>
      </c>
      <c r="G319" s="14">
        <v>4.24</v>
      </c>
      <c r="H319" s="14" t="s">
        <v>25</v>
      </c>
      <c r="I319" s="14" t="s">
        <v>12528</v>
      </c>
      <c r="J319" s="14" t="s">
        <v>11809</v>
      </c>
      <c r="K319" s="14" t="s">
        <v>10170</v>
      </c>
      <c r="L319" s="14" t="s">
        <v>11843</v>
      </c>
      <c r="M319" s="14">
        <v>2.2000000000000002</v>
      </c>
      <c r="N319" s="14" t="s">
        <v>10859</v>
      </c>
      <c r="O319" s="14" t="s">
        <v>1978</v>
      </c>
      <c r="P319" s="14">
        <v>45</v>
      </c>
      <c r="Q319" s="14" t="s">
        <v>8486</v>
      </c>
      <c r="R319" s="14" t="s">
        <v>10167</v>
      </c>
      <c r="S319" s="14" t="s">
        <v>11361</v>
      </c>
      <c r="T319" s="14" t="s">
        <v>11398</v>
      </c>
      <c r="U319" s="14" t="s">
        <v>8487</v>
      </c>
      <c r="V319" s="14" t="s">
        <v>8488</v>
      </c>
      <c r="W319" s="12" t="str">
        <f>"piechart: colorlist=""#00FF00,#FFFFFF,#C0C0C0,#FFFF00,#0000FF,#000080,#008080,#800000,#808000,#800080,#FF0000,#FF00FF"" valuelist="""&amp;AF319&amp;","&amp;AG319&amp;","&amp;AH319&amp;","&amp;AI319&amp;","&amp;AJ319&amp;","&amp;AK319&amp;","&amp;AL319&amp;","&amp;AM319&amp;","&amp;AN319&amp;","&amp;AO319&amp;","&amp;AP319&amp;","&amp;AQ319&amp;""""</f>
        <v>piechart: colorlist="#00FF00,#FFFFFF,#C0C0C0,#FFFF00,#0000FF,#000080,#008080,#800000,#808000,#800080,#FF0000,#FF00FF" valuelist="0,0,0,0,0,0,0,0,0,0,58722,0"</v>
      </c>
      <c r="X319" s="14" t="s">
        <v>10899</v>
      </c>
      <c r="Y319" s="14" t="s">
        <v>8935</v>
      </c>
      <c r="Z319" s="14" t="s">
        <v>8936</v>
      </c>
      <c r="AA319" s="14"/>
      <c r="AB319" s="14" t="s">
        <v>8942</v>
      </c>
      <c r="AC319" s="14"/>
      <c r="AD319" s="14"/>
      <c r="AE319" s="14"/>
      <c r="AF319" s="14">
        <v>0</v>
      </c>
      <c r="AG319" s="14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58722</v>
      </c>
      <c r="AQ319" s="14">
        <v>0</v>
      </c>
      <c r="AR319" s="14">
        <v>0</v>
      </c>
      <c r="AS319" s="14">
        <v>0</v>
      </c>
      <c r="AT319" s="14">
        <v>0</v>
      </c>
      <c r="AU319" s="14">
        <v>0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20100</v>
      </c>
      <c r="BD319" s="14">
        <v>0</v>
      </c>
      <c r="BE319" s="14">
        <v>38622</v>
      </c>
      <c r="BF319" s="14">
        <v>0</v>
      </c>
      <c r="BG319" s="14">
        <v>0</v>
      </c>
      <c r="BH319" s="14">
        <v>0</v>
      </c>
      <c r="BI319" s="14">
        <v>0</v>
      </c>
      <c r="BJ319" s="14">
        <v>0</v>
      </c>
      <c r="BK319" s="14">
        <v>0</v>
      </c>
      <c r="BL319" s="14">
        <v>0</v>
      </c>
      <c r="BM319" s="14">
        <v>0</v>
      </c>
      <c r="BN319" s="14">
        <v>0</v>
      </c>
      <c r="BO319" s="14">
        <v>0</v>
      </c>
      <c r="BP319" s="14">
        <v>0</v>
      </c>
      <c r="BQ319" s="14">
        <v>0</v>
      </c>
      <c r="BR319" s="14">
        <v>0</v>
      </c>
      <c r="BS319" s="14">
        <v>0</v>
      </c>
      <c r="BT319" s="14">
        <v>0</v>
      </c>
      <c r="BU319" s="14">
        <v>0</v>
      </c>
      <c r="BV319" s="14">
        <v>0</v>
      </c>
      <c r="BW319" s="14">
        <v>0</v>
      </c>
    </row>
    <row r="320" spans="1:75" s="6" customFormat="1" ht="12.95" customHeight="1">
      <c r="A320" s="14">
        <v>3512</v>
      </c>
      <c r="B320" s="14" t="s">
        <v>8592</v>
      </c>
      <c r="C320" s="14" t="str">
        <f>IF(D320=0,"Standard only",INDEX($AR$1:$BW$1,1,MATCH(D320,AR320:BW320,0)))</f>
        <v>LE_FruitGreen_Pos</v>
      </c>
      <c r="D320" s="14">
        <v>19993</v>
      </c>
      <c r="E320" s="13">
        <v>4.3008779659885699</v>
      </c>
      <c r="F320" s="14">
        <v>1032.5382999999999</v>
      </c>
      <c r="G320" s="14">
        <v>4.72</v>
      </c>
      <c r="H320" s="14" t="s">
        <v>10157</v>
      </c>
      <c r="I320" s="14" t="s">
        <v>12537</v>
      </c>
      <c r="J320" s="14" t="s">
        <v>10156</v>
      </c>
      <c r="K320" s="14" t="s">
        <v>10176</v>
      </c>
      <c r="L320" s="14" t="s">
        <v>11843</v>
      </c>
      <c r="M320" s="14">
        <v>2.2000000000000002</v>
      </c>
      <c r="N320" s="14" t="s">
        <v>10859</v>
      </c>
      <c r="O320" s="14" t="s">
        <v>1978</v>
      </c>
      <c r="P320" s="14">
        <v>50</v>
      </c>
      <c r="Q320" s="14" t="s">
        <v>8595</v>
      </c>
      <c r="R320" s="14" t="s">
        <v>10158</v>
      </c>
      <c r="S320" s="14" t="s">
        <v>8596</v>
      </c>
      <c r="T320" s="14" t="s">
        <v>11685</v>
      </c>
      <c r="U320" s="14" t="s">
        <v>8593</v>
      </c>
      <c r="V320" s="14" t="s">
        <v>8594</v>
      </c>
      <c r="W320" s="12" t="str">
        <f>"piechart: colorlist=""#00FF00,#FFFFFF,#C0C0C0,#FFFF00,#0000FF,#000080,#008080,#800000,#808000,#800080,#FF0000,#FF00FF"" valuelist="""&amp;AF320&amp;","&amp;AG320&amp;","&amp;AH320&amp;","&amp;AI320&amp;","&amp;AJ320&amp;","&amp;AK320&amp;","&amp;AL320&amp;","&amp;AM320&amp;","&amp;AN320&amp;","&amp;AO320&amp;","&amp;AP320&amp;","&amp;AQ320&amp;""""</f>
        <v>piechart: colorlist="#00FF00,#FFFFFF,#C0C0C0,#FFFF00,#0000FF,#000080,#008080,#800000,#808000,#800080,#FF0000,#FF00FF" valuelist="0,0,0,0,0,0,0,0,0,0,57366,0"</v>
      </c>
      <c r="X320" s="14" t="s">
        <v>10860</v>
      </c>
      <c r="Y320" s="14"/>
      <c r="Z320" s="14"/>
      <c r="AA320" s="14"/>
      <c r="AB320" s="14"/>
      <c r="AC320" s="14"/>
      <c r="AD320" s="14"/>
      <c r="AE320" s="14"/>
      <c r="AF320" s="14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14">
        <v>57366</v>
      </c>
      <c r="AQ320" s="14">
        <v>0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19993</v>
      </c>
      <c r="BD320" s="14">
        <v>35666</v>
      </c>
      <c r="BE320" s="14">
        <v>1707</v>
      </c>
      <c r="BF320" s="14">
        <v>0</v>
      </c>
      <c r="BG320" s="14">
        <v>0</v>
      </c>
      <c r="BH320" s="14">
        <v>0</v>
      </c>
      <c r="BI320" s="14">
        <v>0</v>
      </c>
      <c r="BJ320" s="14">
        <v>0</v>
      </c>
      <c r="BK320" s="14">
        <v>0</v>
      </c>
      <c r="BL320" s="14">
        <v>0</v>
      </c>
      <c r="BM320" s="14">
        <v>0</v>
      </c>
      <c r="BN320" s="14">
        <v>0</v>
      </c>
      <c r="BO320" s="14">
        <v>0</v>
      </c>
      <c r="BP320" s="14">
        <v>0</v>
      </c>
      <c r="BQ320" s="14">
        <v>0</v>
      </c>
      <c r="BR320" s="14">
        <v>0</v>
      </c>
      <c r="BS320" s="14">
        <v>0</v>
      </c>
      <c r="BT320" s="14">
        <v>0</v>
      </c>
      <c r="BU320" s="14">
        <v>0</v>
      </c>
      <c r="BV320" s="14">
        <v>0</v>
      </c>
      <c r="BW320" s="14">
        <v>0</v>
      </c>
    </row>
    <row r="321" spans="1:75" s="6" customFormat="1" ht="12.95" customHeight="1">
      <c r="A321" s="14">
        <v>3517</v>
      </c>
      <c r="B321" s="14" t="s">
        <v>8597</v>
      </c>
      <c r="C321" s="14" t="str">
        <f>IF(D321=0,"Standard only",INDEX($AR$1:$BW$1,1,MATCH(D321,AR321:BW321,0)))</f>
        <v>LE_FruitGreen_Pos</v>
      </c>
      <c r="D321" s="14">
        <v>1493</v>
      </c>
      <c r="E321" s="13">
        <v>3.1740598077250253</v>
      </c>
      <c r="F321" s="14">
        <v>1034.5508</v>
      </c>
      <c r="G321" s="14">
        <v>4.3099999999999996</v>
      </c>
      <c r="H321" s="14" t="s">
        <v>12938</v>
      </c>
      <c r="I321" s="14" t="s">
        <v>13212</v>
      </c>
      <c r="J321" s="14" t="s">
        <v>13212</v>
      </c>
      <c r="K321" s="14" t="s">
        <v>13213</v>
      </c>
      <c r="L321" s="14" t="s">
        <v>11843</v>
      </c>
      <c r="M321" s="14">
        <v>2.2000000000000002</v>
      </c>
      <c r="N321" s="14" t="s">
        <v>13214</v>
      </c>
      <c r="O321" s="14" t="s">
        <v>1978</v>
      </c>
      <c r="P321" s="14">
        <v>50</v>
      </c>
      <c r="Q321" s="14" t="s">
        <v>10887</v>
      </c>
      <c r="R321" s="14" t="s">
        <v>13215</v>
      </c>
      <c r="S321" s="14" t="s">
        <v>13216</v>
      </c>
      <c r="T321" s="14" t="s">
        <v>11398</v>
      </c>
      <c r="U321" s="14" t="s">
        <v>8600</v>
      </c>
      <c r="V321" s="14" t="s">
        <v>8601</v>
      </c>
      <c r="W321" s="12" t="str">
        <f>"piechart: colorlist=""#00FF00,#FFFFFF,#C0C0C0,#FFFF00,#0000FF,#000080,#008080,#800000,#808000,#800080,#FF0000,#FF00FF"" valuelist="""&amp;AF321&amp;","&amp;AG321&amp;","&amp;AH321&amp;","&amp;AI321&amp;","&amp;AJ321&amp;","&amp;AK321&amp;","&amp;AL321&amp;","&amp;AM321&amp;","&amp;AN321&amp;","&amp;AO321&amp;","&amp;AP321&amp;","&amp;AQ321&amp;""""</f>
        <v>piechart: colorlist="#00FF00,#FFFFFF,#C0C0C0,#FFFF00,#0000FF,#000080,#008080,#800000,#808000,#800080,#FF0000,#FF00FF" valuelist="0,0,0,0,0,0,0,0,0,0,1493,0"</v>
      </c>
      <c r="X321" s="14" t="s">
        <v>10882</v>
      </c>
      <c r="Y321" s="14"/>
      <c r="Z321" s="14"/>
      <c r="AA321" s="14"/>
      <c r="AB321" s="14"/>
      <c r="AC321" s="14"/>
      <c r="AD321" s="14"/>
      <c r="AE321" s="14"/>
      <c r="AF321" s="14">
        <v>0</v>
      </c>
      <c r="AG321" s="14">
        <v>0</v>
      </c>
      <c r="AH321" s="14">
        <v>0</v>
      </c>
      <c r="AI321" s="14">
        <v>0</v>
      </c>
      <c r="AJ321" s="14">
        <v>0</v>
      </c>
      <c r="AK321" s="14">
        <v>0</v>
      </c>
      <c r="AL321" s="14">
        <v>0</v>
      </c>
      <c r="AM321" s="14">
        <v>0</v>
      </c>
      <c r="AN321" s="14">
        <v>0</v>
      </c>
      <c r="AO321" s="14">
        <v>0</v>
      </c>
      <c r="AP321" s="14">
        <v>1493</v>
      </c>
      <c r="AQ321" s="14">
        <v>0</v>
      </c>
      <c r="AR321" s="14">
        <v>0</v>
      </c>
      <c r="AS321" s="14">
        <v>0</v>
      </c>
      <c r="AT321" s="14">
        <v>0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1493</v>
      </c>
      <c r="BD321" s="14">
        <v>0</v>
      </c>
      <c r="BE321" s="14">
        <v>0</v>
      </c>
      <c r="BF321" s="14">
        <v>0</v>
      </c>
      <c r="BG321" s="14">
        <v>0</v>
      </c>
      <c r="BH321" s="14">
        <v>0</v>
      </c>
      <c r="BI321" s="14">
        <v>0</v>
      </c>
      <c r="BJ321" s="14">
        <v>0</v>
      </c>
      <c r="BK321" s="14">
        <v>0</v>
      </c>
      <c r="BL321" s="14">
        <v>0</v>
      </c>
      <c r="BM321" s="14">
        <v>0</v>
      </c>
      <c r="BN321" s="14">
        <v>0</v>
      </c>
      <c r="BO321" s="14">
        <v>0</v>
      </c>
      <c r="BP321" s="14">
        <v>0</v>
      </c>
      <c r="BQ321" s="14">
        <v>0</v>
      </c>
      <c r="BR321" s="14">
        <v>0</v>
      </c>
      <c r="BS321" s="14">
        <v>0</v>
      </c>
      <c r="BT321" s="14">
        <v>0</v>
      </c>
      <c r="BU321" s="14">
        <v>0</v>
      </c>
      <c r="BV321" s="14">
        <v>0</v>
      </c>
      <c r="BW321" s="14">
        <v>0</v>
      </c>
    </row>
    <row r="322" spans="1:75" s="6" customFormat="1" ht="12.95" customHeight="1">
      <c r="A322" s="14">
        <v>3519</v>
      </c>
      <c r="B322" s="14" t="s">
        <v>8602</v>
      </c>
      <c r="C322" s="14" t="str">
        <f>IF(D322=0,"Standard only",INDEX($AR$1:$BW$1,1,MATCH(D322,AR322:BW322,0)))</f>
        <v>LE_LeafStem_Pos</v>
      </c>
      <c r="D322" s="14">
        <v>258528</v>
      </c>
      <c r="E322" s="13">
        <v>5.4125075864510785</v>
      </c>
      <c r="F322" s="14">
        <v>1034.5559000000001</v>
      </c>
      <c r="G322" s="14">
        <v>4.8099999999999996</v>
      </c>
      <c r="H322" s="14" t="s">
        <v>25</v>
      </c>
      <c r="I322" s="14" t="s">
        <v>12538</v>
      </c>
      <c r="J322" s="14" t="s">
        <v>8939</v>
      </c>
      <c r="K322" s="14" t="s">
        <v>8919</v>
      </c>
      <c r="L322" s="14" t="s">
        <v>11843</v>
      </c>
      <c r="M322" s="14">
        <v>2.2000000000000002</v>
      </c>
      <c r="N322" s="14" t="s">
        <v>10859</v>
      </c>
      <c r="O322" s="14" t="s">
        <v>1978</v>
      </c>
      <c r="P322" s="14">
        <v>50</v>
      </c>
      <c r="Q322" s="14" t="s">
        <v>8598</v>
      </c>
      <c r="R322" s="14" t="s">
        <v>8938</v>
      </c>
      <c r="S322" s="14" t="s">
        <v>8599</v>
      </c>
      <c r="T322" s="14" t="s">
        <v>11684</v>
      </c>
      <c r="U322" s="14" t="s">
        <v>8603</v>
      </c>
      <c r="V322" s="14" t="s">
        <v>8604</v>
      </c>
      <c r="W322" s="12" t="str">
        <f>"piechart: colorlist=""#00FF00,#FFFFFF,#C0C0C0,#FFFF00,#0000FF,#000080,#008080,#800000,#808000,#800080,#FF0000,#FF00FF"" valuelist="""&amp;AF322&amp;","&amp;AG322&amp;","&amp;AH322&amp;","&amp;AI322&amp;","&amp;AJ322&amp;","&amp;AK322&amp;","&amp;AL322&amp;","&amp;AM322&amp;","&amp;AN322&amp;","&amp;AO322&amp;","&amp;AP322&amp;","&amp;AQ322&amp;""""</f>
        <v>piechart: colorlist="#00FF00,#FFFFFF,#C0C0C0,#FFFF00,#0000FF,#000080,#008080,#800000,#808000,#800080,#FF0000,#FF00FF" valuelist="0,0,0,0,0,0,0,0,0,0,268420,0"</v>
      </c>
      <c r="X322" s="14" t="s">
        <v>10884</v>
      </c>
      <c r="Y322" s="14"/>
      <c r="Z322" s="14"/>
      <c r="AA322" s="14"/>
      <c r="AB322" s="14" t="s">
        <v>8879</v>
      </c>
      <c r="AC322" s="14"/>
      <c r="AD322" s="14"/>
      <c r="AE322" s="14"/>
      <c r="AF322" s="14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268420</v>
      </c>
      <c r="AQ322" s="14">
        <v>0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258528</v>
      </c>
      <c r="BE322" s="14">
        <v>9892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>
        <v>0</v>
      </c>
      <c r="BL322" s="14">
        <v>0</v>
      </c>
      <c r="BM322" s="14">
        <v>0</v>
      </c>
      <c r="BN322" s="14">
        <v>0</v>
      </c>
      <c r="BO322" s="14">
        <v>0</v>
      </c>
      <c r="BP322" s="14">
        <v>0</v>
      </c>
      <c r="BQ322" s="14">
        <v>0</v>
      </c>
      <c r="BR322" s="14">
        <v>0</v>
      </c>
      <c r="BS322" s="14">
        <v>0</v>
      </c>
      <c r="BT322" s="14">
        <v>0</v>
      </c>
      <c r="BU322" s="14">
        <v>0</v>
      </c>
      <c r="BV322" s="14">
        <v>0</v>
      </c>
      <c r="BW322" s="14">
        <v>0</v>
      </c>
    </row>
    <row r="323" spans="1:75" s="6" customFormat="1" ht="12.95" customHeight="1">
      <c r="A323" s="14">
        <v>3532</v>
      </c>
      <c r="B323" s="14" t="s">
        <v>8619</v>
      </c>
      <c r="C323" s="14" t="str">
        <f>IF(D323=0,"Standard only",INDEX($AR$1:$BW$1,1,MATCH(D323,AR323:BW323,0)))</f>
        <v>LE_LeafStem_Pos</v>
      </c>
      <c r="D323" s="14">
        <v>1086</v>
      </c>
      <c r="E323" s="13">
        <v>3.035829825252828</v>
      </c>
      <c r="F323" s="14">
        <v>1052.5685000000001</v>
      </c>
      <c r="G323" s="14">
        <v>4.32</v>
      </c>
      <c r="H323" s="14" t="s">
        <v>25</v>
      </c>
      <c r="I323" s="14" t="s">
        <v>12542</v>
      </c>
      <c r="J323" s="14" t="s">
        <v>10888</v>
      </c>
      <c r="K323" s="14" t="s">
        <v>11196</v>
      </c>
      <c r="L323" s="14" t="s">
        <v>11843</v>
      </c>
      <c r="M323" s="14">
        <v>2.2000000000000002</v>
      </c>
      <c r="N323" s="14" t="s">
        <v>10859</v>
      </c>
      <c r="O323" s="14" t="s">
        <v>1978</v>
      </c>
      <c r="P323" s="14">
        <v>50</v>
      </c>
      <c r="Q323" s="14" t="s">
        <v>10887</v>
      </c>
      <c r="R323" s="14" t="s">
        <v>12325</v>
      </c>
      <c r="S323" s="14" t="s">
        <v>12605</v>
      </c>
      <c r="T323" s="14" t="s">
        <v>11398</v>
      </c>
      <c r="U323" s="14" t="s">
        <v>8620</v>
      </c>
      <c r="V323" s="14" t="s">
        <v>8621</v>
      </c>
      <c r="W323" s="12" t="str">
        <f>"piechart: colorlist=""#00FF00,#FFFFFF,#C0C0C0,#FFFF00,#0000FF,#000080,#008080,#800000,#808000,#800080,#FF0000,#FF00FF"" valuelist="""&amp;AF323&amp;","&amp;AG323&amp;","&amp;AH323&amp;","&amp;AI323&amp;","&amp;AJ323&amp;","&amp;AK323&amp;","&amp;AL323&amp;","&amp;AM323&amp;","&amp;AN323&amp;","&amp;AO323&amp;","&amp;AP323&amp;","&amp;AQ323&amp;""""</f>
        <v>piechart: colorlist="#00FF00,#FFFFFF,#C0C0C0,#FFFF00,#0000FF,#000080,#008080,#800000,#808000,#800080,#FF0000,#FF00FF" valuelist="0,0,0,0,0,0,0,0,0,0,1086,0"</v>
      </c>
      <c r="X323" s="14" t="s">
        <v>10898</v>
      </c>
      <c r="Y323" s="14"/>
      <c r="Z323" s="14"/>
      <c r="AA323" s="14"/>
      <c r="AB323" s="14"/>
      <c r="AC323" s="14"/>
      <c r="AD323" s="14"/>
      <c r="AE323" s="14"/>
      <c r="AF323" s="14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1086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1086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14">
        <v>0</v>
      </c>
      <c r="BR323" s="14">
        <v>0</v>
      </c>
      <c r="BS323" s="14">
        <v>0</v>
      </c>
      <c r="BT323" s="14">
        <v>0</v>
      </c>
      <c r="BU323" s="14">
        <v>0</v>
      </c>
      <c r="BV323" s="14">
        <v>0</v>
      </c>
      <c r="BW323" s="14">
        <v>0</v>
      </c>
    </row>
    <row r="324" spans="1:75" s="6" customFormat="1" ht="12.95" customHeight="1">
      <c r="A324" s="14">
        <v>3394</v>
      </c>
      <c r="B324" s="14" t="s">
        <v>8401</v>
      </c>
      <c r="C324" s="14" t="str">
        <f>IF(D324=0,"Standard only",INDEX($AR$1:$BW$1,1,MATCH(D324,AR324:BW324,0)))</f>
        <v>ST_LeafStem_Pos</v>
      </c>
      <c r="D324" s="14">
        <v>13840</v>
      </c>
      <c r="E324" s="13">
        <v>4.1411360901207388</v>
      </c>
      <c r="F324" s="14">
        <v>866.48749999999995</v>
      </c>
      <c r="G324" s="14">
        <v>4.26</v>
      </c>
      <c r="H324" s="14" t="s">
        <v>25</v>
      </c>
      <c r="I324" s="14" t="s">
        <v>12521</v>
      </c>
      <c r="J324" s="14" t="s">
        <v>10286</v>
      </c>
      <c r="K324" s="14" t="s">
        <v>10287</v>
      </c>
      <c r="L324" s="14" t="s">
        <v>11843</v>
      </c>
      <c r="M324" s="14">
        <v>2.2000000000000002</v>
      </c>
      <c r="N324" s="14" t="s">
        <v>10858</v>
      </c>
      <c r="O324" s="14" t="s">
        <v>1978</v>
      </c>
      <c r="P324" s="14">
        <v>45</v>
      </c>
      <c r="Q324" s="14" t="s">
        <v>8402</v>
      </c>
      <c r="R324" s="14" t="s">
        <v>8949</v>
      </c>
      <c r="S324" s="14" t="s">
        <v>8403</v>
      </c>
      <c r="T324" s="14" t="s">
        <v>11683</v>
      </c>
      <c r="U324" s="14" t="s">
        <v>8404</v>
      </c>
      <c r="V324" s="14" t="s">
        <v>8405</v>
      </c>
      <c r="W324" s="12" t="str">
        <f>"piechart: colorlist=""#00FF00,#FFFFFF,#C0C0C0,#FFFF00,#0000FF,#000080,#008080,#800000,#808000,#800080,#FF0000,#FF00FF"" valuelist="""&amp;AF324&amp;","&amp;AG324&amp;","&amp;AH324&amp;","&amp;AI324&amp;","&amp;AJ324&amp;","&amp;AK324&amp;","&amp;AL324&amp;","&amp;AM324&amp;","&amp;AN324&amp;","&amp;AO324&amp;","&amp;AP324&amp;","&amp;AQ324&amp;""""</f>
        <v>piechart: colorlist="#00FF00,#FFFFFF,#C0C0C0,#FFFF00,#0000FF,#000080,#008080,#800000,#808000,#800080,#FF0000,#FF00FF" valuelist="0,0,0,0,0,0,0,0,0,0,0,18668"</v>
      </c>
      <c r="X324" s="14" t="s">
        <v>10857</v>
      </c>
      <c r="Y324" s="14"/>
      <c r="Z324" s="14"/>
      <c r="AA324" s="14"/>
      <c r="AB324" s="14" t="s">
        <v>10854</v>
      </c>
      <c r="AC324" s="14" t="s">
        <v>10854</v>
      </c>
      <c r="AD324" s="14" t="s">
        <v>10855</v>
      </c>
      <c r="AE324" s="14"/>
      <c r="AF324" s="14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18668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>
        <v>0</v>
      </c>
      <c r="BP324" s="14">
        <v>0</v>
      </c>
      <c r="BQ324" s="14">
        <v>13840</v>
      </c>
      <c r="BR324" s="14">
        <v>4828</v>
      </c>
      <c r="BS324" s="14">
        <v>0</v>
      </c>
      <c r="BT324" s="14">
        <v>0</v>
      </c>
      <c r="BU324" s="14">
        <v>0</v>
      </c>
      <c r="BV324" s="14">
        <v>0</v>
      </c>
      <c r="BW324" s="14">
        <v>0</v>
      </c>
    </row>
    <row r="325" spans="1:75" s="6" customFormat="1" ht="12.95" customHeight="1">
      <c r="A325" s="14">
        <v>3397</v>
      </c>
      <c r="B325" s="14" t="s">
        <v>8406</v>
      </c>
      <c r="C325" s="14" t="str">
        <f>IF(D325=0,"Standard only",INDEX($AR$1:$BW$1,1,MATCH(D325,AR325:BW325,0)))</f>
        <v>ST_Root_Pos</v>
      </c>
      <c r="D325" s="14">
        <v>6101</v>
      </c>
      <c r="E325" s="13">
        <v>3.7854010249923875</v>
      </c>
      <c r="F325" s="14">
        <v>866.49189999999999</v>
      </c>
      <c r="G325" s="14">
        <v>4.5199999999999996</v>
      </c>
      <c r="H325" s="14" t="s">
        <v>25</v>
      </c>
      <c r="I325" s="14" t="s">
        <v>12521</v>
      </c>
      <c r="J325" s="14" t="s">
        <v>10286</v>
      </c>
      <c r="K325" s="14" t="s">
        <v>10287</v>
      </c>
      <c r="L325" s="14" t="s">
        <v>11843</v>
      </c>
      <c r="M325" s="14">
        <v>2.2000000000000002</v>
      </c>
      <c r="N325" s="14" t="s">
        <v>10858</v>
      </c>
      <c r="O325" s="14" t="s">
        <v>1978</v>
      </c>
      <c r="P325" s="14">
        <v>45</v>
      </c>
      <c r="Q325" s="14" t="s">
        <v>8402</v>
      </c>
      <c r="R325" s="14" t="s">
        <v>8949</v>
      </c>
      <c r="S325" s="14" t="s">
        <v>8403</v>
      </c>
      <c r="T325" s="14" t="s">
        <v>11683</v>
      </c>
      <c r="U325" s="14" t="s">
        <v>8407</v>
      </c>
      <c r="V325" s="14" t="s">
        <v>8408</v>
      </c>
      <c r="W325" s="12" t="str">
        <f>"piechart: colorlist=""#00FF00,#FFFFFF,#C0C0C0,#FFFF00,#0000FF,#000080,#008080,#800000,#808000,#800080,#FF0000,#FF00FF"" valuelist="""&amp;AF325&amp;","&amp;AG325&amp;","&amp;AH325&amp;","&amp;AI325&amp;","&amp;AJ325&amp;","&amp;AK325&amp;","&amp;AL325&amp;","&amp;AM325&amp;","&amp;AN325&amp;","&amp;AO325&amp;","&amp;AP325&amp;","&amp;AQ325&amp;""""</f>
        <v>piechart: colorlist="#00FF00,#FFFFFF,#C0C0C0,#FFFF00,#0000FF,#000080,#008080,#800000,#808000,#800080,#FF0000,#FF00FF" valuelist="0,0,0,0,0,0,0,0,0,0,0,6101"</v>
      </c>
      <c r="X325" s="14" t="s">
        <v>10857</v>
      </c>
      <c r="Y325" s="14"/>
      <c r="Z325" s="14"/>
      <c r="AA325" s="14"/>
      <c r="AB325" s="14" t="s">
        <v>10854</v>
      </c>
      <c r="AC325" s="14" t="s">
        <v>10854</v>
      </c>
      <c r="AD325" s="14" t="s">
        <v>10855</v>
      </c>
      <c r="AE325" s="14"/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0</v>
      </c>
      <c r="AQ325" s="14">
        <v>6101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>
        <v>0</v>
      </c>
      <c r="BP325" s="14">
        <v>0</v>
      </c>
      <c r="BQ325" s="14">
        <v>0</v>
      </c>
      <c r="BR325" s="14">
        <v>6101</v>
      </c>
      <c r="BS325" s="14">
        <v>0</v>
      </c>
      <c r="BT325" s="14">
        <v>0</v>
      </c>
      <c r="BU325" s="14">
        <v>0</v>
      </c>
      <c r="BV325" s="14">
        <v>0</v>
      </c>
      <c r="BW325" s="14">
        <v>0</v>
      </c>
    </row>
    <row r="326" spans="1:75" s="6" customFormat="1" ht="12.95" customHeight="1">
      <c r="A326" s="14">
        <v>3191</v>
      </c>
      <c r="B326" s="14" t="s">
        <v>8099</v>
      </c>
      <c r="C326" s="14" t="str">
        <f>IF(D326=0,"Standard only",INDEX($AR$1:$BW$1,1,MATCH(D326,AR326:BW326,0)))</f>
        <v>ST_LeafStem_Pos</v>
      </c>
      <c r="D326" s="14">
        <v>133761</v>
      </c>
      <c r="E326" s="13">
        <v>5.1263295069015991</v>
      </c>
      <c r="F326" s="14">
        <v>706.45339999999999</v>
      </c>
      <c r="G326" s="14">
        <v>4.9400000000000004</v>
      </c>
      <c r="H326" s="14" t="s">
        <v>25</v>
      </c>
      <c r="I326" s="14" t="s">
        <v>12492</v>
      </c>
      <c r="J326" s="14" t="s">
        <v>8941</v>
      </c>
      <c r="K326" s="14" t="s">
        <v>8987</v>
      </c>
      <c r="L326" s="14" t="s">
        <v>11843</v>
      </c>
      <c r="M326" s="14">
        <v>2.2000000000000002</v>
      </c>
      <c r="N326" s="14" t="s">
        <v>10856</v>
      </c>
      <c r="O326" s="14" t="s">
        <v>1978</v>
      </c>
      <c r="P326" s="14">
        <v>39</v>
      </c>
      <c r="Q326" s="14" t="s">
        <v>8100</v>
      </c>
      <c r="R326" s="14" t="s">
        <v>8940</v>
      </c>
      <c r="S326" s="14" t="s">
        <v>8101</v>
      </c>
      <c r="T326" s="14" t="s">
        <v>11681</v>
      </c>
      <c r="U326" s="14" t="s">
        <v>8102</v>
      </c>
      <c r="V326" s="14" t="s">
        <v>8103</v>
      </c>
      <c r="W326" s="12" t="str">
        <f>"piechart: colorlist=""#00FF00,#FFFFFF,#C0C0C0,#FFFF00,#0000FF,#000080,#008080,#800000,#808000,#800080,#FF0000,#FF00FF"" valuelist="""&amp;AF326&amp;","&amp;AG326&amp;","&amp;AH326&amp;","&amp;AI326&amp;","&amp;AJ326&amp;","&amp;AK326&amp;","&amp;AL326&amp;","&amp;AM326&amp;","&amp;AN326&amp;","&amp;AO326&amp;","&amp;AP326&amp;","&amp;AQ326&amp;""""</f>
        <v>piechart: colorlist="#00FF00,#FFFFFF,#C0C0C0,#FFFF00,#0000FF,#000080,#008080,#800000,#808000,#800080,#FF0000,#FF00FF" valuelist="0,0,0,0,0,0,0,0,0,0,0,230545"</v>
      </c>
      <c r="X326" s="14" t="s">
        <v>13245</v>
      </c>
      <c r="Y326" s="14"/>
      <c r="Z326" s="14"/>
      <c r="AA326" s="14"/>
      <c r="AB326" s="14" t="s">
        <v>10854</v>
      </c>
      <c r="AC326" s="14" t="s">
        <v>10854</v>
      </c>
      <c r="AD326" s="14"/>
      <c r="AE326" s="14"/>
      <c r="AF326" s="14">
        <v>0</v>
      </c>
      <c r="AG326" s="14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230545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  <c r="BP326" s="14">
        <v>0</v>
      </c>
      <c r="BQ326" s="14">
        <v>133761</v>
      </c>
      <c r="BR326" s="14">
        <v>79432</v>
      </c>
      <c r="BS326" s="14">
        <v>17352</v>
      </c>
      <c r="BT326" s="14">
        <v>0</v>
      </c>
      <c r="BU326" s="14">
        <v>0</v>
      </c>
      <c r="BV326" s="14">
        <v>0</v>
      </c>
      <c r="BW326" s="14">
        <v>0</v>
      </c>
    </row>
    <row r="327" spans="1:75" s="6" customFormat="1" ht="12.95" customHeight="1">
      <c r="A327" s="14">
        <v>3221</v>
      </c>
      <c r="B327" s="14" t="s">
        <v>8160</v>
      </c>
      <c r="C327" s="14" t="str">
        <f>IF(D327=0,"Standard only",INDEX($AR$1:$BW$1,1,MATCH(D327,AR327:BW327,0)))</f>
        <v>ST_Root_Pos</v>
      </c>
      <c r="D327" s="14">
        <v>39971</v>
      </c>
      <c r="E327" s="13">
        <v>4.6017450136353677</v>
      </c>
      <c r="F327" s="14">
        <v>722.44659999999999</v>
      </c>
      <c r="G327" s="14">
        <v>4.6500000000000004</v>
      </c>
      <c r="H327" s="14" t="s">
        <v>25</v>
      </c>
      <c r="I327" s="14" t="s">
        <v>12495</v>
      </c>
      <c r="J327" s="14" t="s">
        <v>10872</v>
      </c>
      <c r="K327" s="14" t="s">
        <v>10873</v>
      </c>
      <c r="L327" s="14" t="s">
        <v>11843</v>
      </c>
      <c r="M327" s="14">
        <v>2.2000000000000002</v>
      </c>
      <c r="N327" s="14" t="s">
        <v>10852</v>
      </c>
      <c r="O327" s="14" t="s">
        <v>1978</v>
      </c>
      <c r="P327" s="14">
        <v>39</v>
      </c>
      <c r="Q327" s="14" t="s">
        <v>8161</v>
      </c>
      <c r="R327" s="14" t="s">
        <v>8943</v>
      </c>
      <c r="S327" s="14" t="s">
        <v>8162</v>
      </c>
      <c r="T327" s="14" t="s">
        <v>11682</v>
      </c>
      <c r="U327" s="14" t="s">
        <v>8163</v>
      </c>
      <c r="V327" s="14" t="s">
        <v>8164</v>
      </c>
      <c r="W327" s="12" t="str">
        <f>"piechart: colorlist=""#00FF00,#FFFFFF,#C0C0C0,#FFFF00,#0000FF,#000080,#008080,#800000,#808000,#800080,#FF0000,#FF00FF"" valuelist="""&amp;AF327&amp;","&amp;AG327&amp;","&amp;AH327&amp;","&amp;AI327&amp;","&amp;AJ327&amp;","&amp;AK327&amp;","&amp;AL327&amp;","&amp;AM327&amp;","&amp;AN327&amp;","&amp;AO327&amp;","&amp;AP327&amp;","&amp;AQ327&amp;""""</f>
        <v>piechart: colorlist="#00FF00,#FFFFFF,#C0C0C0,#FFFF00,#0000FF,#000080,#008080,#800000,#808000,#800080,#FF0000,#FF00FF" valuelist="0,0,0,0,0,0,0,0,0,0,0,39971"</v>
      </c>
      <c r="X327" s="14" t="s">
        <v>10853</v>
      </c>
      <c r="Y327" s="14"/>
      <c r="Z327" s="14"/>
      <c r="AA327" s="14"/>
      <c r="AB327" s="14" t="s">
        <v>10855</v>
      </c>
      <c r="AC327" s="14" t="s">
        <v>10855</v>
      </c>
      <c r="AD327" s="14"/>
      <c r="AE327" s="14"/>
      <c r="AF327" s="14">
        <v>0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39971</v>
      </c>
      <c r="AR327" s="14">
        <v>0</v>
      </c>
      <c r="AS327" s="14">
        <v>0</v>
      </c>
      <c r="AT327" s="14">
        <v>0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>
        <v>0</v>
      </c>
      <c r="BJ327" s="14">
        <v>0</v>
      </c>
      <c r="BK327" s="14">
        <v>0</v>
      </c>
      <c r="BL327" s="14">
        <v>0</v>
      </c>
      <c r="BM327" s="14">
        <v>0</v>
      </c>
      <c r="BN327" s="14">
        <v>0</v>
      </c>
      <c r="BO327" s="14">
        <v>0</v>
      </c>
      <c r="BP327" s="14">
        <v>0</v>
      </c>
      <c r="BQ327" s="14">
        <v>0</v>
      </c>
      <c r="BR327" s="14">
        <v>39971</v>
      </c>
      <c r="BS327" s="14">
        <v>0</v>
      </c>
      <c r="BT327" s="14">
        <v>0</v>
      </c>
      <c r="BU327" s="14">
        <v>0</v>
      </c>
      <c r="BV327" s="14">
        <v>0</v>
      </c>
      <c r="BW327" s="14">
        <v>0</v>
      </c>
    </row>
    <row r="328" spans="1:75" s="6" customFormat="1" ht="12.95" customHeight="1">
      <c r="A328" s="14">
        <v>3387</v>
      </c>
      <c r="B328" s="14" t="s">
        <v>2226</v>
      </c>
      <c r="C328" s="14" t="str">
        <f>IF(D328=0,"Standard only",INDEX($AR$1:$BW$1,1,MATCH(D328,AR328:BW328,0)))</f>
        <v>ST_LeafStem_Pos</v>
      </c>
      <c r="D328" s="14">
        <v>616292</v>
      </c>
      <c r="E328" s="13">
        <v>5.7897865302515168</v>
      </c>
      <c r="F328" s="14">
        <v>852.51038000000005</v>
      </c>
      <c r="G328" s="14">
        <v>5.01</v>
      </c>
      <c r="H328" s="14" t="s">
        <v>25</v>
      </c>
      <c r="I328" s="14" t="s">
        <v>2226</v>
      </c>
      <c r="J328" s="14" t="s">
        <v>8948</v>
      </c>
      <c r="K328" s="14" t="s">
        <v>8945</v>
      </c>
      <c r="L328" s="14" t="s">
        <v>11846</v>
      </c>
      <c r="M328" s="14">
        <v>1</v>
      </c>
      <c r="N328" s="14" t="s">
        <v>10852</v>
      </c>
      <c r="O328" s="14" t="s">
        <v>1978</v>
      </c>
      <c r="P328" s="14">
        <v>45</v>
      </c>
      <c r="Q328" s="14" t="s">
        <v>2227</v>
      </c>
      <c r="R328" s="14" t="s">
        <v>8947</v>
      </c>
      <c r="S328" s="14" t="s">
        <v>11359</v>
      </c>
      <c r="T328" s="14" t="s">
        <v>11679</v>
      </c>
      <c r="U328" s="14"/>
      <c r="V328" s="14" t="s">
        <v>2228</v>
      </c>
      <c r="W328" s="12" t="str">
        <f>"piechart: colorlist=""#00FF00,#FFFFFF,#C0C0C0,#FFFF00,#0000FF,#000080,#008080,#800000,#808000,#800080,#FF0000,#FF00FF"" valuelist="""&amp;AF328&amp;","&amp;AG328&amp;","&amp;AH328&amp;","&amp;AI328&amp;","&amp;AJ328&amp;","&amp;AK328&amp;","&amp;AL328&amp;","&amp;AM328&amp;","&amp;AN328&amp;","&amp;AO328&amp;","&amp;AP328&amp;","&amp;AQ328&amp;""""</f>
        <v>piechart: colorlist="#00FF00,#FFFFFF,#C0C0C0,#FFFF00,#0000FF,#000080,#008080,#800000,#808000,#800080,#FF0000,#FF00FF" valuelist="0,0,0,0,0,0,0,0,0,0,0,911523"</v>
      </c>
      <c r="X328" s="14" t="s">
        <v>13245</v>
      </c>
      <c r="Y328" s="14"/>
      <c r="Z328" s="14"/>
      <c r="AA328" s="14"/>
      <c r="AB328" s="14" t="s">
        <v>10854</v>
      </c>
      <c r="AC328" s="14" t="s">
        <v>10854</v>
      </c>
      <c r="AD328" s="14" t="s">
        <v>10855</v>
      </c>
      <c r="AE328" s="14"/>
      <c r="AF328" s="14">
        <v>0</v>
      </c>
      <c r="AG328" s="14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911523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  <c r="BP328" s="14">
        <v>1000000000</v>
      </c>
      <c r="BQ328" s="14">
        <v>616292</v>
      </c>
      <c r="BR328" s="14">
        <v>243206</v>
      </c>
      <c r="BS328" s="14">
        <v>52025</v>
      </c>
      <c r="BT328" s="14">
        <v>0</v>
      </c>
      <c r="BU328" s="14">
        <v>0</v>
      </c>
      <c r="BV328" s="14">
        <v>0</v>
      </c>
      <c r="BW328" s="14">
        <v>0</v>
      </c>
    </row>
    <row r="329" spans="1:75" s="6" customFormat="1" ht="12.95" customHeight="1">
      <c r="A329" s="14">
        <v>3401</v>
      </c>
      <c r="B329" s="14" t="s">
        <v>2229</v>
      </c>
      <c r="C329" s="14" t="str">
        <f>IF(D329=0,"Standard only",INDEX($AR$1:$BW$1,1,MATCH(D329,AR329:BW329,0)))</f>
        <v>ST_LeafStem_Pos</v>
      </c>
      <c r="D329" s="14">
        <v>223166</v>
      </c>
      <c r="E329" s="13">
        <v>5.3486280292568029</v>
      </c>
      <c r="F329" s="14">
        <v>868.50530000000003</v>
      </c>
      <c r="G329" s="14">
        <v>4.95</v>
      </c>
      <c r="H329" s="14" t="s">
        <v>25</v>
      </c>
      <c r="I329" s="14" t="s">
        <v>2229</v>
      </c>
      <c r="J329" s="14" t="s">
        <v>8946</v>
      </c>
      <c r="K329" s="14" t="s">
        <v>8945</v>
      </c>
      <c r="L329" s="14" t="s">
        <v>11846</v>
      </c>
      <c r="M329" s="14">
        <v>1</v>
      </c>
      <c r="N329" s="14" t="s">
        <v>10856</v>
      </c>
      <c r="O329" s="14" t="s">
        <v>1978</v>
      </c>
      <c r="P329" s="14">
        <v>45</v>
      </c>
      <c r="Q329" s="14" t="s">
        <v>2230</v>
      </c>
      <c r="R329" s="14" t="s">
        <v>8944</v>
      </c>
      <c r="S329" s="14" t="s">
        <v>11360</v>
      </c>
      <c r="T329" s="14" t="s">
        <v>11680</v>
      </c>
      <c r="U329" s="14"/>
      <c r="V329" s="14" t="s">
        <v>2231</v>
      </c>
      <c r="W329" s="12" t="str">
        <f>"piechart: colorlist=""#00FF00,#FFFFFF,#C0C0C0,#FFFF00,#0000FF,#000080,#008080,#800000,#808000,#800080,#FF0000,#FF00FF"" valuelist="""&amp;AF329&amp;","&amp;AG329&amp;","&amp;AH329&amp;","&amp;AI329&amp;","&amp;AJ329&amp;","&amp;AK329&amp;","&amp;AL329&amp;","&amp;AM329&amp;","&amp;AN329&amp;","&amp;AO329&amp;","&amp;AP329&amp;","&amp;AQ329&amp;""""</f>
        <v>piechart: colorlist="#00FF00,#FFFFFF,#C0C0C0,#FFFF00,#0000FF,#000080,#008080,#800000,#808000,#800080,#FF0000,#FF00FF" valuelist="0,0,0,0,0,0,0,0,0,0,0,324475"</v>
      </c>
      <c r="X329" s="14" t="s">
        <v>13245</v>
      </c>
      <c r="Y329" s="14"/>
      <c r="Z329" s="14"/>
      <c r="AA329" s="14"/>
      <c r="AB329" s="14" t="s">
        <v>10855</v>
      </c>
      <c r="AC329" s="14" t="s">
        <v>10854</v>
      </c>
      <c r="AD329" s="14" t="s">
        <v>10855</v>
      </c>
      <c r="AE329" s="14"/>
      <c r="AF329" s="14">
        <v>0</v>
      </c>
      <c r="AG329" s="14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324475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>
        <v>0</v>
      </c>
      <c r="BP329" s="14">
        <v>1000000000</v>
      </c>
      <c r="BQ329" s="14">
        <v>223166</v>
      </c>
      <c r="BR329" s="14">
        <v>91003</v>
      </c>
      <c r="BS329" s="14">
        <v>10306</v>
      </c>
      <c r="BT329" s="14">
        <v>0</v>
      </c>
      <c r="BU329" s="14">
        <v>0</v>
      </c>
      <c r="BV329" s="14">
        <v>0</v>
      </c>
      <c r="BW329" s="14">
        <v>0</v>
      </c>
    </row>
    <row r="330" spans="1:75" s="6" customFormat="1" ht="12.95" customHeight="1">
      <c r="A330" s="14">
        <v>2919</v>
      </c>
      <c r="B330" s="14" t="s">
        <v>7667</v>
      </c>
      <c r="C330" s="14" t="str">
        <f>IF(D330=0,"Standard only",INDEX($AR$1:$BW$1,1,MATCH(D330,AR330:BW330,0)))</f>
        <v>LE_FruitGreen_Pos</v>
      </c>
      <c r="D330" s="14">
        <v>6271</v>
      </c>
      <c r="E330" s="13">
        <v>3.7973368007753496</v>
      </c>
      <c r="F330" s="14">
        <v>577.37660000000005</v>
      </c>
      <c r="G330" s="14">
        <v>6.58</v>
      </c>
      <c r="H330" s="14" t="s">
        <v>11732</v>
      </c>
      <c r="I330" s="14" t="s">
        <v>12459</v>
      </c>
      <c r="J330" s="14" t="s">
        <v>11730</v>
      </c>
      <c r="K330" s="14" t="s">
        <v>11734</v>
      </c>
      <c r="L330" s="14" t="s">
        <v>11843</v>
      </c>
      <c r="M330" s="14">
        <v>2.2000000000000002</v>
      </c>
      <c r="N330" s="14" t="s">
        <v>11729</v>
      </c>
      <c r="O330" s="14" t="s">
        <v>1978</v>
      </c>
      <c r="P330" s="14">
        <v>33</v>
      </c>
      <c r="Q330" s="14" t="s">
        <v>11731</v>
      </c>
      <c r="R330" s="14" t="s">
        <v>11733</v>
      </c>
      <c r="S330" s="14" t="s">
        <v>11792</v>
      </c>
      <c r="T330" s="14" t="s">
        <v>11801</v>
      </c>
      <c r="U330" s="14" t="s">
        <v>7668</v>
      </c>
      <c r="V330" s="14" t="s">
        <v>7669</v>
      </c>
      <c r="W330" s="12" t="str">
        <f>"piechart: colorlist=""#00FF00,#FFFFFF,#C0C0C0,#FFFF00,#0000FF,#000080,#008080,#800000,#808000,#800080,#FF0000,#FF00FF"" valuelist="""&amp;AF330&amp;","&amp;AG330&amp;","&amp;AH330&amp;","&amp;AI330&amp;","&amp;AJ330&amp;","&amp;AK330&amp;","&amp;AL330&amp;","&amp;AM330&amp;","&amp;AN330&amp;","&amp;AO330&amp;","&amp;AP330&amp;","&amp;AQ330&amp;""""</f>
        <v>piechart: colorlist="#00FF00,#FFFFFF,#C0C0C0,#FFFF00,#0000FF,#000080,#008080,#800000,#808000,#800080,#FF0000,#FF00FF" valuelist="0,0,0,0,0,0,0,0,0,0,9497,0"</v>
      </c>
      <c r="X330" s="14" t="s">
        <v>13243</v>
      </c>
      <c r="Y330" s="14"/>
      <c r="Z330" s="14"/>
      <c r="AA330" s="14"/>
      <c r="AB330" s="14"/>
      <c r="AC330" s="14"/>
      <c r="AD330" s="14"/>
      <c r="AE330" s="14"/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9497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6271</v>
      </c>
      <c r="BD330" s="14">
        <v>0</v>
      </c>
      <c r="BE330" s="14">
        <v>3226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  <c r="BP330" s="14">
        <v>0</v>
      </c>
      <c r="BQ330" s="14">
        <v>0</v>
      </c>
      <c r="BR330" s="14">
        <v>0</v>
      </c>
      <c r="BS330" s="14">
        <v>0</v>
      </c>
      <c r="BT330" s="14">
        <v>0</v>
      </c>
      <c r="BU330" s="14">
        <v>0</v>
      </c>
      <c r="BV330" s="14">
        <v>0</v>
      </c>
      <c r="BW330" s="14">
        <v>0</v>
      </c>
    </row>
    <row r="331" spans="1:75" s="6" customFormat="1" ht="12.95" customHeight="1">
      <c r="A331" s="14">
        <v>3311</v>
      </c>
      <c r="B331" s="14" t="s">
        <v>8300</v>
      </c>
      <c r="C331" s="14" t="str">
        <f>IF(D331=0,"Standard only",INDEX($AR$1:$BW$1,1,MATCH(D331,AR331:BW331,0)))</f>
        <v>AC_Root_Pos</v>
      </c>
      <c r="D331" s="14">
        <v>1688</v>
      </c>
      <c r="E331" s="13">
        <v>3.2273724422896364</v>
      </c>
      <c r="F331" s="14">
        <v>773.42409999999995</v>
      </c>
      <c r="G331" s="14">
        <v>4.6900000000000004</v>
      </c>
      <c r="H331" s="14" t="s">
        <v>10841</v>
      </c>
      <c r="I331" s="14" t="s">
        <v>12511</v>
      </c>
      <c r="J331" s="14" t="s">
        <v>10849</v>
      </c>
      <c r="K331" s="14" t="s">
        <v>10850</v>
      </c>
      <c r="L331" s="14" t="s">
        <v>11843</v>
      </c>
      <c r="M331" s="14">
        <v>2.2000000000000002</v>
      </c>
      <c r="N331" s="14" t="s">
        <v>10834</v>
      </c>
      <c r="O331" s="14" t="s">
        <v>1978</v>
      </c>
      <c r="P331" s="14">
        <v>39</v>
      </c>
      <c r="Q331" s="14" t="s">
        <v>10847</v>
      </c>
      <c r="R331" s="16" t="s">
        <v>10848</v>
      </c>
      <c r="S331" s="14" t="s">
        <v>11355</v>
      </c>
      <c r="T331" s="14" t="s">
        <v>11674</v>
      </c>
      <c r="U331" s="14" t="s">
        <v>8301</v>
      </c>
      <c r="V331" s="14" t="s">
        <v>8302</v>
      </c>
      <c r="W331" s="12" t="str">
        <f>"piechart: colorlist=""#00FF00,#FFFFFF,#C0C0C0,#FFFF00,#0000FF,#000080,#008080,#800000,#808000,#800080,#FF0000,#FF00FF"" valuelist="""&amp;AF331&amp;","&amp;AG331&amp;","&amp;AH331&amp;","&amp;AI331&amp;","&amp;AJ331&amp;","&amp;AK331&amp;","&amp;AL331&amp;","&amp;AM331&amp;","&amp;AN331&amp;","&amp;AO331&amp;","&amp;AP331&amp;","&amp;AQ331&amp;""""</f>
        <v>piechart: colorlist="#00FF00,#FFFFFF,#C0C0C0,#FFFF00,#0000FF,#000080,#008080,#800000,#808000,#800080,#FF0000,#FF00FF" valuelist="0,0,0,1688,0,0,0,0,0,0,0,0"</v>
      </c>
      <c r="X331" s="14" t="s">
        <v>10851</v>
      </c>
      <c r="Y331" s="14"/>
      <c r="Z331" s="14"/>
      <c r="AA331" s="14"/>
      <c r="AB331" s="14" t="s">
        <v>8973</v>
      </c>
      <c r="AC331" s="14"/>
      <c r="AD331" s="14"/>
      <c r="AE331" s="14"/>
      <c r="AF331" s="14">
        <v>0</v>
      </c>
      <c r="AG331" s="14">
        <v>0</v>
      </c>
      <c r="AH331" s="14">
        <v>0</v>
      </c>
      <c r="AI331" s="14">
        <v>1688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>
        <v>0</v>
      </c>
      <c r="AS331" s="14">
        <v>0</v>
      </c>
      <c r="AT331" s="14">
        <v>1688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0</v>
      </c>
      <c r="BQ331" s="14">
        <v>0</v>
      </c>
      <c r="BR331" s="14">
        <v>0</v>
      </c>
      <c r="BS331" s="14">
        <v>0</v>
      </c>
      <c r="BT331" s="14">
        <v>0</v>
      </c>
      <c r="BU331" s="14">
        <v>0</v>
      </c>
      <c r="BV331" s="14">
        <v>0</v>
      </c>
      <c r="BW331" s="14">
        <v>0</v>
      </c>
    </row>
    <row r="332" spans="1:75" s="6" customFormat="1" ht="12.95" customHeight="1">
      <c r="A332" s="14">
        <v>3405</v>
      </c>
      <c r="B332" s="14" t="s">
        <v>8416</v>
      </c>
      <c r="C332" s="14" t="str">
        <f>IF(D332=0,"Standard only",INDEX($AR$1:$BW$1,1,MATCH(D332,AR332:BW332,0)))</f>
        <v>AC_Root_Pos</v>
      </c>
      <c r="D332" s="14">
        <v>84158</v>
      </c>
      <c r="E332" s="13">
        <v>4.9250954060006729</v>
      </c>
      <c r="F332" s="14">
        <v>871.46879999999999</v>
      </c>
      <c r="G332" s="14">
        <v>4.4800000000000004</v>
      </c>
      <c r="H332" s="14" t="s">
        <v>8950</v>
      </c>
      <c r="I332" s="14" t="s">
        <v>12523</v>
      </c>
      <c r="J332" s="14" t="s">
        <v>8962</v>
      </c>
      <c r="K332" s="14" t="s">
        <v>8955</v>
      </c>
      <c r="L332" s="14" t="s">
        <v>11843</v>
      </c>
      <c r="M332" s="14">
        <v>2.2000000000000002</v>
      </c>
      <c r="N332" s="14" t="s">
        <v>10834</v>
      </c>
      <c r="O332" s="14" t="s">
        <v>1978</v>
      </c>
      <c r="P332" s="14">
        <v>44</v>
      </c>
      <c r="Q332" s="14" t="s">
        <v>8952</v>
      </c>
      <c r="R332" s="16" t="s">
        <v>8961</v>
      </c>
      <c r="S332" s="14" t="s">
        <v>11351</v>
      </c>
      <c r="T332" s="14" t="s">
        <v>11670</v>
      </c>
      <c r="U332" s="14" t="s">
        <v>8418</v>
      </c>
      <c r="V332" s="14" t="s">
        <v>8419</v>
      </c>
      <c r="W332" s="12" t="str">
        <f>"piechart: colorlist=""#00FF00,#FFFFFF,#C0C0C0,#FFFF00,#0000FF,#000080,#008080,#800000,#808000,#800080,#FF0000,#FF00FF"" valuelist="""&amp;AF332&amp;","&amp;AG332&amp;","&amp;AH332&amp;","&amp;AI332&amp;","&amp;AJ332&amp;","&amp;AK332&amp;","&amp;AL332&amp;","&amp;AM332&amp;","&amp;AN332&amp;","&amp;AO332&amp;","&amp;AP332&amp;","&amp;AQ332&amp;""""</f>
        <v>piechart: colorlist="#00FF00,#FFFFFF,#C0C0C0,#FFFF00,#0000FF,#000080,#008080,#800000,#808000,#800080,#FF0000,#FF00FF" valuelist="0,0,0,87135,0,0,0,0,0,0,0,0"</v>
      </c>
      <c r="X332" s="14" t="s">
        <v>13246</v>
      </c>
      <c r="Y332" s="14" t="s">
        <v>8959</v>
      </c>
      <c r="Z332" s="14" t="s">
        <v>8960</v>
      </c>
      <c r="AA332" s="14"/>
      <c r="AB332" s="14" t="s">
        <v>8957</v>
      </c>
      <c r="AC332" s="14" t="s">
        <v>8958</v>
      </c>
      <c r="AD332" s="14"/>
      <c r="AE332" s="14"/>
      <c r="AF332" s="14">
        <v>0</v>
      </c>
      <c r="AG332" s="14">
        <v>0</v>
      </c>
      <c r="AH332" s="14">
        <v>0</v>
      </c>
      <c r="AI332" s="14">
        <v>87135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2977</v>
      </c>
      <c r="AT332" s="14">
        <v>84158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4">
        <v>0</v>
      </c>
      <c r="BF332" s="14">
        <v>0</v>
      </c>
      <c r="BG332" s="14">
        <v>0</v>
      </c>
      <c r="BH332" s="14">
        <v>0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  <c r="BP332" s="14">
        <v>0</v>
      </c>
      <c r="BQ332" s="14">
        <v>0</v>
      </c>
      <c r="BR332" s="14">
        <v>0</v>
      </c>
      <c r="BS332" s="14">
        <v>0</v>
      </c>
      <c r="BT332" s="14">
        <v>0</v>
      </c>
      <c r="BU332" s="14">
        <v>0</v>
      </c>
      <c r="BV332" s="14">
        <v>0</v>
      </c>
      <c r="BW332" s="14">
        <v>0</v>
      </c>
    </row>
    <row r="333" spans="1:75" s="6" customFormat="1" ht="12.95" customHeight="1">
      <c r="A333" s="14">
        <v>3431</v>
      </c>
      <c r="B333" s="14" t="s">
        <v>8466</v>
      </c>
      <c r="C333" s="14" t="str">
        <f>IF(D333=0,"Standard only",INDEX($AR$1:$BW$1,1,MATCH(D333,AR333:BW333,0)))</f>
        <v>AC_Root_Pos</v>
      </c>
      <c r="D333" s="14">
        <v>16314</v>
      </c>
      <c r="E333" s="13">
        <v>4.2125604579711435</v>
      </c>
      <c r="F333" s="14">
        <v>901.47940000000006</v>
      </c>
      <c r="G333" s="14">
        <v>4.34</v>
      </c>
      <c r="H333" s="14" t="s">
        <v>8950</v>
      </c>
      <c r="I333" s="14" t="s">
        <v>12527</v>
      </c>
      <c r="J333" s="14" t="s">
        <v>10835</v>
      </c>
      <c r="K333" s="14" t="s">
        <v>10837</v>
      </c>
      <c r="L333" s="14" t="s">
        <v>11843</v>
      </c>
      <c r="M333" s="14">
        <v>2.2000000000000002</v>
      </c>
      <c r="N333" s="14" t="s">
        <v>10834</v>
      </c>
      <c r="O333" s="14" t="s">
        <v>1978</v>
      </c>
      <c r="P333" s="14">
        <v>45</v>
      </c>
      <c r="Q333" s="14" t="s">
        <v>8494</v>
      </c>
      <c r="R333" s="16" t="s">
        <v>10836</v>
      </c>
      <c r="S333" s="14" t="s">
        <v>11352</v>
      </c>
      <c r="T333" s="14" t="s">
        <v>11671</v>
      </c>
      <c r="U333" s="14" t="s">
        <v>8467</v>
      </c>
      <c r="V333" s="14" t="s">
        <v>8468</v>
      </c>
      <c r="W333" s="12" t="str">
        <f>"piechart: colorlist=""#00FF00,#FFFFFF,#C0C0C0,#FFFF00,#0000FF,#000080,#008080,#800000,#808000,#800080,#FF0000,#FF00FF"" valuelist="""&amp;AF333&amp;","&amp;AG333&amp;","&amp;AH333&amp;","&amp;AI333&amp;","&amp;AJ333&amp;","&amp;AK333&amp;","&amp;AL333&amp;","&amp;AM333&amp;","&amp;AN333&amp;","&amp;AO333&amp;","&amp;AP333&amp;","&amp;AQ333&amp;""""</f>
        <v>piechart: colorlist="#00FF00,#FFFFFF,#C0C0C0,#FFFF00,#0000FF,#000080,#008080,#800000,#808000,#800080,#FF0000,#FF00FF" valuelist="0,0,0,16890,0,0,0,0,0,0,0,0"</v>
      </c>
      <c r="X333" s="14" t="s">
        <v>13246</v>
      </c>
      <c r="Y333" s="14" t="s">
        <v>8964</v>
      </c>
      <c r="Z333" s="14" t="s">
        <v>8965</v>
      </c>
      <c r="AA333" s="14" t="s">
        <v>8966</v>
      </c>
      <c r="AB333" s="14" t="s">
        <v>8963</v>
      </c>
      <c r="AC333" s="14"/>
      <c r="AD333" s="14"/>
      <c r="AE333" s="14"/>
      <c r="AF333" s="14">
        <v>0</v>
      </c>
      <c r="AG333" s="14">
        <v>0</v>
      </c>
      <c r="AH333" s="14">
        <v>0</v>
      </c>
      <c r="AI333" s="14">
        <v>16890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>
        <v>0</v>
      </c>
      <c r="AS333" s="14">
        <v>576</v>
      </c>
      <c r="AT333" s="14">
        <v>16314</v>
      </c>
      <c r="AU333" s="14">
        <v>0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4">
        <v>0</v>
      </c>
      <c r="BF333" s="14">
        <v>0</v>
      </c>
      <c r="BG333" s="14">
        <v>0</v>
      </c>
      <c r="BH333" s="14">
        <v>0</v>
      </c>
      <c r="BI333" s="14">
        <v>0</v>
      </c>
      <c r="BJ333" s="14">
        <v>0</v>
      </c>
      <c r="BK333" s="14">
        <v>0</v>
      </c>
      <c r="BL333" s="14">
        <v>0</v>
      </c>
      <c r="BM333" s="14">
        <v>0</v>
      </c>
      <c r="BN333" s="14">
        <v>0</v>
      </c>
      <c r="BO333" s="14">
        <v>0</v>
      </c>
      <c r="BP333" s="14">
        <v>0</v>
      </c>
      <c r="BQ333" s="14">
        <v>0</v>
      </c>
      <c r="BR333" s="14">
        <v>0</v>
      </c>
      <c r="BS333" s="14">
        <v>0</v>
      </c>
      <c r="BT333" s="14">
        <v>0</v>
      </c>
      <c r="BU333" s="14">
        <v>0</v>
      </c>
      <c r="BV333" s="14">
        <v>0</v>
      </c>
      <c r="BW333" s="14">
        <v>0</v>
      </c>
    </row>
    <row r="334" spans="1:75" s="6" customFormat="1" ht="12.95" customHeight="1">
      <c r="A334" s="14">
        <v>3443</v>
      </c>
      <c r="B334" s="14" t="s">
        <v>8493</v>
      </c>
      <c r="C334" s="14" t="str">
        <f>IF(D334=0,"Standard only",INDEX($AR$1:$BW$1,1,MATCH(D334,AR334:BW334,0)))</f>
        <v>AC_Root_Pos</v>
      </c>
      <c r="D334" s="14">
        <v>1635</v>
      </c>
      <c r="E334" s="13">
        <v>3.2135177569963047</v>
      </c>
      <c r="F334" s="14">
        <v>919.48469999999998</v>
      </c>
      <c r="G334" s="14">
        <v>4.6399999999999997</v>
      </c>
      <c r="H334" s="14" t="s">
        <v>10841</v>
      </c>
      <c r="I334" s="14" t="s">
        <v>12529</v>
      </c>
      <c r="J334" s="14" t="s">
        <v>10843</v>
      </c>
      <c r="K334" s="14" t="s">
        <v>10845</v>
      </c>
      <c r="L334" s="14" t="s">
        <v>11843</v>
      </c>
      <c r="M334" s="14">
        <v>2.2000000000000002</v>
      </c>
      <c r="N334" s="14" t="s">
        <v>10834</v>
      </c>
      <c r="O334" s="14" t="s">
        <v>1978</v>
      </c>
      <c r="P334" s="14">
        <v>45</v>
      </c>
      <c r="Q334" s="14" t="s">
        <v>10842</v>
      </c>
      <c r="R334" s="16" t="s">
        <v>10844</v>
      </c>
      <c r="S334" s="14" t="s">
        <v>11356</v>
      </c>
      <c r="T334" s="14" t="s">
        <v>11675</v>
      </c>
      <c r="U334" s="14" t="s">
        <v>8495</v>
      </c>
      <c r="V334" s="14" t="s">
        <v>8496</v>
      </c>
      <c r="W334" s="12" t="str">
        <f>"piechart: colorlist=""#00FF00,#FFFFFF,#C0C0C0,#FFFF00,#0000FF,#000080,#008080,#800000,#808000,#800080,#FF0000,#FF00FF"" valuelist="""&amp;AF334&amp;","&amp;AG334&amp;","&amp;AH334&amp;","&amp;AI334&amp;","&amp;AJ334&amp;","&amp;AK334&amp;","&amp;AL334&amp;","&amp;AM334&amp;","&amp;AN334&amp;","&amp;AO334&amp;","&amp;AP334&amp;","&amp;AQ334&amp;""""</f>
        <v>piechart: colorlist="#00FF00,#FFFFFF,#C0C0C0,#FFFF00,#0000FF,#000080,#008080,#800000,#808000,#800080,#FF0000,#FF00FF" valuelist="0,0,0,1635,0,0,0,0,0,0,0,0"</v>
      </c>
      <c r="X334" s="14" t="s">
        <v>10846</v>
      </c>
      <c r="Y334" s="14"/>
      <c r="Z334" s="14"/>
      <c r="AA334" s="14"/>
      <c r="AB334" s="14" t="s">
        <v>9897</v>
      </c>
      <c r="AC334" s="14" t="s">
        <v>8972</v>
      </c>
      <c r="AD334" s="14"/>
      <c r="AE334" s="14"/>
      <c r="AF334" s="14">
        <v>0</v>
      </c>
      <c r="AG334" s="14">
        <v>0</v>
      </c>
      <c r="AH334" s="14">
        <v>0</v>
      </c>
      <c r="AI334" s="14">
        <v>1635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1635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>
        <v>0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  <c r="BP334" s="14">
        <v>0</v>
      </c>
      <c r="BQ334" s="14">
        <v>0</v>
      </c>
      <c r="BR334" s="14">
        <v>0</v>
      </c>
      <c r="BS334" s="14">
        <v>0</v>
      </c>
      <c r="BT334" s="14">
        <v>0</v>
      </c>
      <c r="BU334" s="14">
        <v>0</v>
      </c>
      <c r="BV334" s="14">
        <v>0</v>
      </c>
      <c r="BW334" s="14">
        <v>0</v>
      </c>
    </row>
    <row r="335" spans="1:75" s="6" customFormat="1" ht="12.95" customHeight="1">
      <c r="A335" s="14">
        <v>3500</v>
      </c>
      <c r="B335" s="14" t="s">
        <v>8575</v>
      </c>
      <c r="C335" s="14" t="str">
        <f>IF(D335=0,"Standard only",INDEX($AR$1:$BW$1,1,MATCH(D335,AR335:BW335,0)))</f>
        <v>AC_Root_Pos</v>
      </c>
      <c r="D335" s="14">
        <v>6512</v>
      </c>
      <c r="E335" s="13">
        <v>3.8137143918811449</v>
      </c>
      <c r="F335" s="14">
        <v>1003.5122</v>
      </c>
      <c r="G335" s="14">
        <v>4.1500000000000004</v>
      </c>
      <c r="H335" s="14" t="s">
        <v>8950</v>
      </c>
      <c r="I335" s="14" t="s">
        <v>12535</v>
      </c>
      <c r="J335" s="14" t="s">
        <v>8968</v>
      </c>
      <c r="K335" s="14" t="s">
        <v>8969</v>
      </c>
      <c r="L335" s="14" t="s">
        <v>11843</v>
      </c>
      <c r="M335" s="14">
        <v>2.2000000000000002</v>
      </c>
      <c r="N335" s="14" t="s">
        <v>10834</v>
      </c>
      <c r="O335" s="14" t="s">
        <v>1978</v>
      </c>
      <c r="P335" s="14">
        <v>49</v>
      </c>
      <c r="Q335" s="14" t="s">
        <v>8975</v>
      </c>
      <c r="R335" s="16" t="s">
        <v>8967</v>
      </c>
      <c r="S335" s="14" t="s">
        <v>11354</v>
      </c>
      <c r="T335" s="14" t="s">
        <v>11673</v>
      </c>
      <c r="U335" s="14" t="s">
        <v>8576</v>
      </c>
      <c r="V335" s="14" t="s">
        <v>8577</v>
      </c>
      <c r="W335" s="12" t="str">
        <f>"piechart: colorlist=""#00FF00,#FFFFFF,#C0C0C0,#FFFF00,#0000FF,#000080,#008080,#800000,#808000,#800080,#FF0000,#FF00FF"" valuelist="""&amp;AF335&amp;","&amp;AG335&amp;","&amp;AH335&amp;","&amp;AI335&amp;","&amp;AJ335&amp;","&amp;AK335&amp;","&amp;AL335&amp;","&amp;AM335&amp;","&amp;AN335&amp;","&amp;AO335&amp;","&amp;AP335&amp;","&amp;AQ335&amp;""""</f>
        <v>piechart: colorlist="#00FF00,#FFFFFF,#C0C0C0,#FFFF00,#0000FF,#000080,#008080,#800000,#808000,#800080,#FF0000,#FF00FF" valuelist="0,0,0,6512,0,0,0,0,0,0,0,0"</v>
      </c>
      <c r="X335" s="14" t="s">
        <v>13246</v>
      </c>
      <c r="Y335" s="14"/>
      <c r="Z335" s="14"/>
      <c r="AA335" s="14"/>
      <c r="AB335" s="14"/>
      <c r="AC335" s="14"/>
      <c r="AD335" s="14"/>
      <c r="AE335" s="14"/>
      <c r="AF335" s="14">
        <v>0</v>
      </c>
      <c r="AG335" s="14">
        <v>0</v>
      </c>
      <c r="AH335" s="14">
        <v>0</v>
      </c>
      <c r="AI335" s="14">
        <v>6512</v>
      </c>
      <c r="AJ335" s="14">
        <v>0</v>
      </c>
      <c r="AK335" s="14">
        <v>0</v>
      </c>
      <c r="AL335" s="14">
        <v>0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>
        <v>6512</v>
      </c>
      <c r="AU335" s="14">
        <v>0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4">
        <v>0</v>
      </c>
      <c r="BF335" s="14">
        <v>0</v>
      </c>
      <c r="BG335" s="14">
        <v>0</v>
      </c>
      <c r="BH335" s="14">
        <v>0</v>
      </c>
      <c r="BI335" s="14">
        <v>0</v>
      </c>
      <c r="BJ335" s="14">
        <v>0</v>
      </c>
      <c r="BK335" s="14">
        <v>0</v>
      </c>
      <c r="BL335" s="14">
        <v>0</v>
      </c>
      <c r="BM335" s="14">
        <v>0</v>
      </c>
      <c r="BN335" s="14">
        <v>0</v>
      </c>
      <c r="BO335" s="14">
        <v>0</v>
      </c>
      <c r="BP335" s="14">
        <v>0</v>
      </c>
      <c r="BQ335" s="14">
        <v>0</v>
      </c>
      <c r="BR335" s="14">
        <v>0</v>
      </c>
      <c r="BS335" s="14">
        <v>0</v>
      </c>
      <c r="BT335" s="14">
        <v>0</v>
      </c>
      <c r="BU335" s="14">
        <v>0</v>
      </c>
      <c r="BV335" s="14">
        <v>0</v>
      </c>
      <c r="BW335" s="14">
        <v>0</v>
      </c>
    </row>
    <row r="336" spans="1:75" s="6" customFormat="1" ht="12.95" customHeight="1">
      <c r="A336" s="14">
        <v>3510</v>
      </c>
      <c r="B336" s="14" t="s">
        <v>8589</v>
      </c>
      <c r="C336" s="14" t="str">
        <f>IF(D336=0,"Standard only",INDEX($AR$1:$BW$1,1,MATCH(D336,AR336:BW336,0)))</f>
        <v>ST_LeafStem_Pos</v>
      </c>
      <c r="D336" s="14">
        <v>13400</v>
      </c>
      <c r="E336" s="13">
        <v>4.1271047983648073</v>
      </c>
      <c r="F336" s="14">
        <v>1031.5415</v>
      </c>
      <c r="G336" s="14">
        <v>5.05</v>
      </c>
      <c r="H336" s="14" t="s">
        <v>10841</v>
      </c>
      <c r="I336" s="14" t="s">
        <v>12536</v>
      </c>
      <c r="J336" s="14" t="s">
        <v>8956</v>
      </c>
      <c r="K336" s="14" t="s">
        <v>8955</v>
      </c>
      <c r="L336" s="14" t="s">
        <v>11843</v>
      </c>
      <c r="M336" s="14">
        <v>2.2000000000000002</v>
      </c>
      <c r="N336" s="14" t="s">
        <v>10834</v>
      </c>
      <c r="O336" s="14" t="s">
        <v>1978</v>
      </c>
      <c r="P336" s="14">
        <v>51</v>
      </c>
      <c r="Q336" s="14" t="s">
        <v>8953</v>
      </c>
      <c r="R336" s="14" t="s">
        <v>8954</v>
      </c>
      <c r="S336" s="14" t="s">
        <v>11358</v>
      </c>
      <c r="T336" s="14" t="s">
        <v>11677</v>
      </c>
      <c r="U336" s="14" t="s">
        <v>8590</v>
      </c>
      <c r="V336" s="14" t="s">
        <v>8591</v>
      </c>
      <c r="W336" s="12" t="str">
        <f>"piechart: colorlist=""#00FF00,#FFFFFF,#C0C0C0,#FFFF00,#0000FF,#000080,#008080,#800000,#808000,#800080,#FF0000,#FF00FF"" valuelist="""&amp;AF336&amp;","&amp;AG336&amp;","&amp;AH336&amp;","&amp;AI336&amp;","&amp;AJ336&amp;","&amp;AK336&amp;","&amp;AL336&amp;","&amp;AM336&amp;","&amp;AN336&amp;","&amp;AO336&amp;","&amp;AP336&amp;","&amp;AQ336&amp;""""</f>
        <v>piechart: colorlist="#00FF00,#FFFFFF,#C0C0C0,#FFFF00,#0000FF,#000080,#008080,#800000,#808000,#800080,#FF0000,#FF00FF" valuelist="0,0,0,0,0,0,0,0,0,0,0,13400"</v>
      </c>
      <c r="X336" s="14" t="s">
        <v>13250</v>
      </c>
      <c r="Y336" s="14"/>
      <c r="Z336" s="14"/>
      <c r="AA336" s="14"/>
      <c r="AB336" s="14" t="s">
        <v>8972</v>
      </c>
      <c r="AC336" s="14" t="s">
        <v>8951</v>
      </c>
      <c r="AD336" s="14"/>
      <c r="AE336" s="14"/>
      <c r="AF336" s="14">
        <v>0</v>
      </c>
      <c r="AG336" s="14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13400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4">
        <v>0</v>
      </c>
      <c r="BF336" s="14">
        <v>0</v>
      </c>
      <c r="BG336" s="14">
        <v>0</v>
      </c>
      <c r="BH336" s="14">
        <v>0</v>
      </c>
      <c r="BI336" s="14">
        <v>0</v>
      </c>
      <c r="BJ336" s="14">
        <v>0</v>
      </c>
      <c r="BK336" s="14">
        <v>0</v>
      </c>
      <c r="BL336" s="14">
        <v>0</v>
      </c>
      <c r="BM336" s="14">
        <v>0</v>
      </c>
      <c r="BN336" s="14">
        <v>0</v>
      </c>
      <c r="BO336" s="14">
        <v>0</v>
      </c>
      <c r="BP336" s="14">
        <v>0</v>
      </c>
      <c r="BQ336" s="14">
        <v>13400</v>
      </c>
      <c r="BR336" s="14">
        <v>0</v>
      </c>
      <c r="BS336" s="14">
        <v>0</v>
      </c>
      <c r="BT336" s="14">
        <v>0</v>
      </c>
      <c r="BU336" s="14">
        <v>0</v>
      </c>
      <c r="BV336" s="14">
        <v>0</v>
      </c>
      <c r="BW336" s="14">
        <v>0</v>
      </c>
    </row>
    <row r="337" spans="1:75" s="6" customFormat="1" ht="12.95" customHeight="1">
      <c r="A337" s="14">
        <v>3529</v>
      </c>
      <c r="B337" s="14" t="s">
        <v>8611</v>
      </c>
      <c r="C337" s="14" t="str">
        <f>IF(D337=0,"Standard only",INDEX($AR$1:$BW$1,1,MATCH(D337,AR337:BW337,0)))</f>
        <v>ST_LeafStem_Pos</v>
      </c>
      <c r="D337" s="14">
        <v>3513</v>
      </c>
      <c r="E337" s="13">
        <v>3.5456781497920256</v>
      </c>
      <c r="F337" s="14">
        <v>1047.5341000000001</v>
      </c>
      <c r="G337" s="14">
        <v>4.99</v>
      </c>
      <c r="H337" s="14" t="s">
        <v>10841</v>
      </c>
      <c r="I337" s="14" t="s">
        <v>12540</v>
      </c>
      <c r="J337" s="14" t="s">
        <v>10863</v>
      </c>
      <c r="K337" s="14" t="s">
        <v>8979</v>
      </c>
      <c r="L337" s="14" t="s">
        <v>11843</v>
      </c>
      <c r="M337" s="14">
        <v>2.2000000000000002</v>
      </c>
      <c r="N337" s="14" t="s">
        <v>10834</v>
      </c>
      <c r="O337" s="14" t="s">
        <v>1978</v>
      </c>
      <c r="P337" s="14">
        <v>51</v>
      </c>
      <c r="Q337" s="14" t="s">
        <v>8976</v>
      </c>
      <c r="R337" s="14" t="s">
        <v>10864</v>
      </c>
      <c r="S337" s="14" t="s">
        <v>8627</v>
      </c>
      <c r="T337" s="14" t="s">
        <v>11678</v>
      </c>
      <c r="U337" s="14" t="s">
        <v>8612</v>
      </c>
      <c r="V337" s="14" t="s">
        <v>8613</v>
      </c>
      <c r="W337" s="12" t="str">
        <f>"piechart: colorlist=""#00FF00,#FFFFFF,#C0C0C0,#FFFF00,#0000FF,#000080,#008080,#800000,#808000,#800080,#FF0000,#FF00FF"" valuelist="""&amp;AF337&amp;","&amp;AG337&amp;","&amp;AH337&amp;","&amp;AI337&amp;","&amp;AJ337&amp;","&amp;AK337&amp;","&amp;AL337&amp;","&amp;AM337&amp;","&amp;AN337&amp;","&amp;AO337&amp;","&amp;AP337&amp;","&amp;AQ337&amp;""""</f>
        <v>piechart: colorlist="#00FF00,#FFFFFF,#C0C0C0,#FFFF00,#0000FF,#000080,#008080,#800000,#808000,#800080,#FF0000,#FF00FF" valuelist="0,0,0,1315,0,0,0,0,0,0,0,3513"</v>
      </c>
      <c r="X337" s="14" t="s">
        <v>10838</v>
      </c>
      <c r="Y337" s="14"/>
      <c r="Z337" s="14"/>
      <c r="AA337" s="14"/>
      <c r="AB337" s="14" t="s">
        <v>8977</v>
      </c>
      <c r="AC337" s="14" t="s">
        <v>8978</v>
      </c>
      <c r="AD337" s="14"/>
      <c r="AE337" s="14"/>
      <c r="AF337" s="14">
        <v>0</v>
      </c>
      <c r="AG337" s="14">
        <v>0</v>
      </c>
      <c r="AH337" s="14">
        <v>0</v>
      </c>
      <c r="AI337" s="14">
        <v>1315</v>
      </c>
      <c r="AJ337" s="14">
        <v>0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3513</v>
      </c>
      <c r="AR337" s="14">
        <v>0</v>
      </c>
      <c r="AS337" s="14">
        <v>0</v>
      </c>
      <c r="AT337" s="14">
        <v>1315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>
        <v>0</v>
      </c>
      <c r="BK337" s="14">
        <v>0</v>
      </c>
      <c r="BL337" s="14">
        <v>0</v>
      </c>
      <c r="BM337" s="14">
        <v>0</v>
      </c>
      <c r="BN337" s="14">
        <v>0</v>
      </c>
      <c r="BO337" s="14">
        <v>0</v>
      </c>
      <c r="BP337" s="14">
        <v>0</v>
      </c>
      <c r="BQ337" s="14">
        <v>3513</v>
      </c>
      <c r="BR337" s="14">
        <v>0</v>
      </c>
      <c r="BS337" s="14">
        <v>0</v>
      </c>
      <c r="BT337" s="14">
        <v>0</v>
      </c>
      <c r="BU337" s="14">
        <v>0</v>
      </c>
      <c r="BV337" s="14">
        <v>0</v>
      </c>
      <c r="BW337" s="14">
        <v>0</v>
      </c>
    </row>
    <row r="338" spans="1:75" s="6" customFormat="1" ht="12.95" customHeight="1">
      <c r="A338" s="14">
        <v>3537</v>
      </c>
      <c r="B338" s="14" t="s">
        <v>8626</v>
      </c>
      <c r="C338" s="14" t="str">
        <f>IF(D338=0,"Standard only",INDEX($AR$1:$BW$1,1,MATCH(D338,AR338:BW338,0)))</f>
        <v>LE_Ripe_Pos</v>
      </c>
      <c r="D338" s="14">
        <v>83099</v>
      </c>
      <c r="E338" s="13">
        <v>4.9195957975856155</v>
      </c>
      <c r="F338" s="14">
        <v>1065.5510999999999</v>
      </c>
      <c r="G338" s="14">
        <v>4.91</v>
      </c>
      <c r="H338" s="14" t="s">
        <v>8931</v>
      </c>
      <c r="I338" s="14" t="s">
        <v>12543</v>
      </c>
      <c r="J338" s="14" t="s">
        <v>8934</v>
      </c>
      <c r="K338" s="14" t="s">
        <v>8928</v>
      </c>
      <c r="L338" s="14" t="s">
        <v>11843</v>
      </c>
      <c r="M338" s="14">
        <v>2.2000000000000002</v>
      </c>
      <c r="N338" s="14" t="s">
        <v>10834</v>
      </c>
      <c r="O338" s="14" t="s">
        <v>1978</v>
      </c>
      <c r="P338" s="14">
        <v>51</v>
      </c>
      <c r="Q338" s="14" t="s">
        <v>8932</v>
      </c>
      <c r="R338" s="14" t="s">
        <v>8933</v>
      </c>
      <c r="S338" s="14" t="s">
        <v>11357</v>
      </c>
      <c r="T338" s="14" t="s">
        <v>11676</v>
      </c>
      <c r="U338" s="14" t="s">
        <v>8628</v>
      </c>
      <c r="V338" s="14" t="s">
        <v>8629</v>
      </c>
      <c r="W338" s="12" t="str">
        <f>"piechart: colorlist=""#00FF00,#FFFFFF,#C0C0C0,#FFFF00,#0000FF,#000080,#008080,#800000,#808000,#800080,#FF0000,#FF00FF"" valuelist="""&amp;AF338&amp;","&amp;AG338&amp;","&amp;AH338&amp;","&amp;AI338&amp;","&amp;AJ338&amp;","&amp;AK338&amp;","&amp;AL338&amp;","&amp;AM338&amp;","&amp;AN338&amp;","&amp;AO338&amp;","&amp;AP338&amp;","&amp;AQ338&amp;""""</f>
        <v>piechart: colorlist="#00FF00,#FFFFFF,#C0C0C0,#FFFF00,#0000FF,#000080,#008080,#800000,#808000,#800080,#FF0000,#FF00FF" valuelist="0,0,0,0,0,0,0,0,0,0,120411,0"</v>
      </c>
      <c r="X338" s="14" t="s">
        <v>13251</v>
      </c>
      <c r="Y338" s="14"/>
      <c r="Z338" s="14"/>
      <c r="AA338" s="14"/>
      <c r="AB338" s="14" t="s">
        <v>8926</v>
      </c>
      <c r="AC338" s="14" t="s">
        <v>8925</v>
      </c>
      <c r="AD338" s="14" t="s">
        <v>8925</v>
      </c>
      <c r="AE338" s="14"/>
      <c r="AF338" s="14">
        <v>0</v>
      </c>
      <c r="AG338" s="14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120411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37312</v>
      </c>
      <c r="BD338" s="14">
        <v>0</v>
      </c>
      <c r="BE338" s="14">
        <v>83099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  <c r="BP338" s="14">
        <v>0</v>
      </c>
      <c r="BQ338" s="14">
        <v>0</v>
      </c>
      <c r="BR338" s="14">
        <v>0</v>
      </c>
      <c r="BS338" s="14">
        <v>0</v>
      </c>
      <c r="BT338" s="14">
        <v>0</v>
      </c>
      <c r="BU338" s="14">
        <v>0</v>
      </c>
      <c r="BV338" s="14">
        <v>0</v>
      </c>
      <c r="BW338" s="14">
        <v>0</v>
      </c>
    </row>
    <row r="339" spans="1:75" s="6" customFormat="1" ht="12.95" customHeight="1">
      <c r="A339" s="14">
        <v>3569</v>
      </c>
      <c r="B339" s="14" t="s">
        <v>8666</v>
      </c>
      <c r="C339" s="14" t="str">
        <f>IF(D339=0,"Standard only",INDEX($AR$1:$BW$1,1,MATCH(D339,AR339:BW339,0)))</f>
        <v>AC_Root_Pos</v>
      </c>
      <c r="D339" s="14">
        <v>8704</v>
      </c>
      <c r="E339" s="13">
        <v>3.9397188823541045</v>
      </c>
      <c r="F339" s="14">
        <v>1177.6010000000001</v>
      </c>
      <c r="G339" s="14">
        <v>5.0999999999999996</v>
      </c>
      <c r="H339" s="14" t="s">
        <v>8950</v>
      </c>
      <c r="I339" s="14" t="s">
        <v>12547</v>
      </c>
      <c r="J339" s="14" t="s">
        <v>8971</v>
      </c>
      <c r="K339" s="14" t="s">
        <v>10589</v>
      </c>
      <c r="L339" s="14" t="s">
        <v>11843</v>
      </c>
      <c r="M339" s="14">
        <v>2.2000000000000002</v>
      </c>
      <c r="N339" s="14" t="s">
        <v>10834</v>
      </c>
      <c r="O339" s="14" t="s">
        <v>1978</v>
      </c>
      <c r="P339" s="14">
        <v>57</v>
      </c>
      <c r="Q339" s="14" t="s">
        <v>8974</v>
      </c>
      <c r="R339" s="16" t="s">
        <v>8970</v>
      </c>
      <c r="S339" s="14" t="s">
        <v>11353</v>
      </c>
      <c r="T339" s="14" t="s">
        <v>11672</v>
      </c>
      <c r="U339" s="14" t="s">
        <v>8667</v>
      </c>
      <c r="V339" s="14" t="s">
        <v>8668</v>
      </c>
      <c r="W339" s="12" t="str">
        <f>"piechart: colorlist=""#00FF00,#FFFFFF,#C0C0C0,#FFFF00,#0000FF,#000080,#008080,#800000,#808000,#800080,#FF0000,#FF00FF"" valuelist="""&amp;AF339&amp;","&amp;AG339&amp;","&amp;AH339&amp;","&amp;AI339&amp;","&amp;AJ339&amp;","&amp;AK339&amp;","&amp;AL339&amp;","&amp;AM339&amp;","&amp;AN339&amp;","&amp;AO339&amp;","&amp;AP339&amp;","&amp;AQ339&amp;""""</f>
        <v>piechart: colorlist="#00FF00,#FFFFFF,#C0C0C0,#FFFF00,#0000FF,#000080,#008080,#800000,#808000,#800080,#FF0000,#FF00FF" valuelist="0,0,0,8704,0,0,0,0,0,0,0,0"</v>
      </c>
      <c r="X339" s="14" t="s">
        <v>13250</v>
      </c>
      <c r="Y339" s="14"/>
      <c r="Z339" s="14"/>
      <c r="AA339" s="14"/>
      <c r="AB339" s="14" t="s">
        <v>9897</v>
      </c>
      <c r="AC339" s="14" t="s">
        <v>8972</v>
      </c>
      <c r="AD339" s="14" t="s">
        <v>8972</v>
      </c>
      <c r="AE339" s="14" t="s">
        <v>8972</v>
      </c>
      <c r="AF339" s="14">
        <v>0</v>
      </c>
      <c r="AG339" s="14">
        <v>0</v>
      </c>
      <c r="AH339" s="14">
        <v>0</v>
      </c>
      <c r="AI339" s="14">
        <v>8704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8704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14">
        <v>0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</row>
    <row r="340" spans="1:75" s="6" customFormat="1" ht="12.95" customHeight="1">
      <c r="A340" s="14">
        <v>3407</v>
      </c>
      <c r="B340" s="14" t="s">
        <v>8420</v>
      </c>
      <c r="C340" s="14" t="str">
        <f>IF(D340=0,"Standard only",INDEX($AR$1:$BW$1,1,MATCH(D340,AR340:BW340,0)))</f>
        <v>AC_Root_Pos</v>
      </c>
      <c r="D340" s="14">
        <v>5407</v>
      </c>
      <c r="E340" s="13">
        <v>3.7329563695756245</v>
      </c>
      <c r="F340" s="14">
        <v>871.47940000000006</v>
      </c>
      <c r="G340" s="14">
        <v>5.59</v>
      </c>
      <c r="H340" s="14" t="s">
        <v>10157</v>
      </c>
      <c r="I340" s="14" t="s">
        <v>13138</v>
      </c>
      <c r="J340" s="14" t="s">
        <v>10599</v>
      </c>
      <c r="K340" s="14" t="s">
        <v>9240</v>
      </c>
      <c r="L340" s="14" t="s">
        <v>11843</v>
      </c>
      <c r="M340" s="14">
        <v>2.2000000000000002</v>
      </c>
      <c r="N340" s="14" t="s">
        <v>10839</v>
      </c>
      <c r="O340" s="14" t="s">
        <v>1978</v>
      </c>
      <c r="P340" s="14">
        <v>44</v>
      </c>
      <c r="Q340" s="14" t="s">
        <v>8417</v>
      </c>
      <c r="R340" s="16" t="s">
        <v>10600</v>
      </c>
      <c r="S340" s="14" t="s">
        <v>11350</v>
      </c>
      <c r="T340" s="14" t="s">
        <v>11669</v>
      </c>
      <c r="U340" s="14" t="s">
        <v>8421</v>
      </c>
      <c r="V340" s="14" t="s">
        <v>8422</v>
      </c>
      <c r="W340" s="12" t="str">
        <f>"piechart: colorlist=""#00FF00,#FFFFFF,#C0C0C0,#FFFF00,#0000FF,#000080,#008080,#800000,#808000,#800080,#FF0000,#FF00FF"" valuelist="""&amp;AF340&amp;","&amp;AG340&amp;","&amp;AH340&amp;","&amp;AI340&amp;","&amp;AJ340&amp;","&amp;AK340&amp;","&amp;AL340&amp;","&amp;AM340&amp;","&amp;AN340&amp;","&amp;AO340&amp;","&amp;AP340&amp;","&amp;AQ340&amp;""""</f>
        <v>piechart: colorlist="#00FF00,#FFFFFF,#C0C0C0,#FFFF00,#0000FF,#000080,#008080,#800000,#808000,#800080,#FF0000,#FF00FF" valuelist="0,0,0,5407,0,0,0,0,0,0,0,0"</v>
      </c>
      <c r="X340" s="14" t="s">
        <v>12847</v>
      </c>
      <c r="Y340" s="14"/>
      <c r="Z340" s="14"/>
      <c r="AA340" s="14"/>
      <c r="AB340" s="14" t="s">
        <v>8973</v>
      </c>
      <c r="AC340" s="14" t="s">
        <v>8972</v>
      </c>
      <c r="AD340" s="14">
        <v>132.04</v>
      </c>
      <c r="AE340" s="14"/>
      <c r="AF340" s="14">
        <v>0</v>
      </c>
      <c r="AG340" s="14">
        <v>0</v>
      </c>
      <c r="AH340" s="14">
        <v>0</v>
      </c>
      <c r="AI340" s="14">
        <v>5407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5407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14">
        <v>0</v>
      </c>
      <c r="BR340" s="14">
        <v>0</v>
      </c>
      <c r="BS340" s="14">
        <v>0</v>
      </c>
      <c r="BT340" s="14">
        <v>0</v>
      </c>
      <c r="BU340" s="14">
        <v>0</v>
      </c>
      <c r="BV340" s="14">
        <v>0</v>
      </c>
      <c r="BW340" s="14">
        <v>0</v>
      </c>
    </row>
    <row r="341" spans="1:75" s="6" customFormat="1" ht="12.95" customHeight="1">
      <c r="A341" s="12">
        <v>3430</v>
      </c>
      <c r="B341" s="12" t="s">
        <v>8462</v>
      </c>
      <c r="C341" s="12" t="s">
        <v>10793</v>
      </c>
      <c r="D341" s="12">
        <v>1356</v>
      </c>
      <c r="E341" s="13">
        <v>3.1322596895310446</v>
      </c>
      <c r="F341" s="12">
        <v>901.47889999999995</v>
      </c>
      <c r="G341" s="12">
        <v>5.2</v>
      </c>
      <c r="H341" s="12" t="s">
        <v>25</v>
      </c>
      <c r="I341" s="12" t="s">
        <v>12842</v>
      </c>
      <c r="J341" s="12" t="s">
        <v>12843</v>
      </c>
      <c r="K341" s="12" t="s">
        <v>12650</v>
      </c>
      <c r="L341" s="12" t="s">
        <v>12628</v>
      </c>
      <c r="M341" s="14">
        <v>2.2000000000000002</v>
      </c>
      <c r="N341" s="12" t="s">
        <v>12844</v>
      </c>
      <c r="O341" s="12" t="s">
        <v>1978</v>
      </c>
      <c r="P341" s="12">
        <v>45</v>
      </c>
      <c r="Q341" s="12" t="s">
        <v>8463</v>
      </c>
      <c r="R341" s="17" t="s">
        <v>12845</v>
      </c>
      <c r="S341" s="12" t="s">
        <v>12846</v>
      </c>
      <c r="T341" s="12" t="s">
        <v>13046</v>
      </c>
      <c r="U341" s="12" t="s">
        <v>8464</v>
      </c>
      <c r="V341" s="12" t="s">
        <v>8465</v>
      </c>
      <c r="W341" s="12" t="str">
        <f>"piechart: colorlist=""#00FF00,#FFFFFF,#C0C0C0,#FFFF00,#0000FF,#000080,#008080,#800000,#808000,#800080,#FF0000,#FF00FF"" valuelist="""&amp;AF341&amp;","&amp;AG341&amp;","&amp;AH341&amp;","&amp;AI341&amp;","&amp;AJ341&amp;","&amp;AK341&amp;","&amp;AL341&amp;","&amp;AM341&amp;","&amp;AN341&amp;","&amp;AO341&amp;","&amp;AP341&amp;","&amp;AQ341&amp;""""</f>
        <v>piechart: colorlist="#00FF00,#FFFFFF,#C0C0C0,#FFFF00,#0000FF,#000080,#008080,#800000,#808000,#800080,#FF0000,#FF00FF" valuelist="0,0,0,1356,0,0,0,0,0,0,0,0"</v>
      </c>
      <c r="X341" s="12" t="s">
        <v>12847</v>
      </c>
      <c r="Y341" s="12"/>
      <c r="Z341" s="12"/>
      <c r="AA341" s="12"/>
      <c r="AB341" s="12"/>
      <c r="AC341" s="12"/>
      <c r="AD341" s="12"/>
      <c r="AE341" s="12"/>
      <c r="AF341" s="12">
        <v>0</v>
      </c>
      <c r="AG341" s="12">
        <v>0</v>
      </c>
      <c r="AH341" s="12">
        <v>0</v>
      </c>
      <c r="AI341" s="12">
        <v>1356</v>
      </c>
      <c r="AJ341" s="12">
        <v>0</v>
      </c>
      <c r="AK341" s="12">
        <v>0</v>
      </c>
      <c r="AL341" s="12">
        <v>0</v>
      </c>
      <c r="AM341" s="12">
        <v>0</v>
      </c>
      <c r="AN341" s="12">
        <v>0</v>
      </c>
      <c r="AO341" s="12">
        <v>0</v>
      </c>
      <c r="AP341" s="12">
        <v>0</v>
      </c>
      <c r="AQ341" s="12">
        <v>0</v>
      </c>
      <c r="AR341" s="12">
        <v>0</v>
      </c>
      <c r="AS341" s="12">
        <v>0</v>
      </c>
      <c r="AT341" s="12">
        <v>1356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>
        <v>0</v>
      </c>
      <c r="BI341" s="12">
        <v>0</v>
      </c>
      <c r="BJ341" s="12">
        <v>0</v>
      </c>
      <c r="BK341" s="12">
        <v>0</v>
      </c>
      <c r="BL341" s="12">
        <v>0</v>
      </c>
      <c r="BM341" s="12">
        <v>0</v>
      </c>
      <c r="BN341" s="12">
        <v>0</v>
      </c>
      <c r="BO341" s="12">
        <v>0</v>
      </c>
      <c r="BP341" s="12">
        <v>0</v>
      </c>
      <c r="BQ341" s="12">
        <v>0</v>
      </c>
      <c r="BR341" s="12">
        <v>0</v>
      </c>
      <c r="BS341" s="12">
        <v>0</v>
      </c>
      <c r="BT341" s="12">
        <v>0</v>
      </c>
      <c r="BU341" s="12">
        <v>0</v>
      </c>
      <c r="BV341" s="12">
        <v>0</v>
      </c>
      <c r="BW341" s="12">
        <v>0</v>
      </c>
    </row>
    <row r="342" spans="1:75" s="6" customFormat="1" ht="12.95" customHeight="1">
      <c r="A342" s="14">
        <v>3530</v>
      </c>
      <c r="B342" s="14" t="s">
        <v>8614</v>
      </c>
      <c r="C342" s="14" t="str">
        <f>IF(D342=0,"Standard only",INDEX($AR$1:$BW$1,1,MATCH(D342,AR342:BW342,0)))</f>
        <v>LE_LeafStem_Pos</v>
      </c>
      <c r="D342" s="14">
        <v>7295</v>
      </c>
      <c r="E342" s="13">
        <v>3.8630252962294702</v>
      </c>
      <c r="F342" s="14">
        <v>1050.5519999999999</v>
      </c>
      <c r="G342" s="14">
        <v>4.0199999999999996</v>
      </c>
      <c r="H342" s="14" t="s">
        <v>25</v>
      </c>
      <c r="I342" s="14" t="s">
        <v>12541</v>
      </c>
      <c r="J342" s="14" t="s">
        <v>10886</v>
      </c>
      <c r="K342" s="14" t="s">
        <v>9731</v>
      </c>
      <c r="L342" s="14" t="s">
        <v>11843</v>
      </c>
      <c r="M342" s="14">
        <v>2.2000000000000002</v>
      </c>
      <c r="N342" s="14" t="s">
        <v>10896</v>
      </c>
      <c r="O342" s="14" t="s">
        <v>1978</v>
      </c>
      <c r="P342" s="14">
        <v>50</v>
      </c>
      <c r="Q342" s="14" t="s">
        <v>8615</v>
      </c>
      <c r="R342" s="14" t="s">
        <v>10885</v>
      </c>
      <c r="S342" s="14" t="s">
        <v>8616</v>
      </c>
      <c r="T342" s="14" t="s">
        <v>11668</v>
      </c>
      <c r="U342" s="14" t="s">
        <v>8617</v>
      </c>
      <c r="V342" s="14" t="s">
        <v>8618</v>
      </c>
      <c r="W342" s="12" t="str">
        <f>"piechart: colorlist=""#00FF00,#FFFFFF,#C0C0C0,#FFFF00,#0000FF,#000080,#008080,#800000,#808000,#800080,#FF0000,#FF00FF"" valuelist="""&amp;AF342&amp;","&amp;AG342&amp;","&amp;AH342&amp;","&amp;AI342&amp;","&amp;AJ342&amp;","&amp;AK342&amp;","&amp;AL342&amp;","&amp;AM342&amp;","&amp;AN342&amp;","&amp;AO342&amp;","&amp;AP342&amp;","&amp;AQ342&amp;""""</f>
        <v>piechart: colorlist="#00FF00,#FFFFFF,#C0C0C0,#FFFF00,#0000FF,#000080,#008080,#800000,#808000,#800080,#FF0000,#FF00FF" valuelist="0,0,0,0,0,0,0,0,0,0,9033,0"</v>
      </c>
      <c r="X342" s="14" t="s">
        <v>10882</v>
      </c>
      <c r="Y342" s="14"/>
      <c r="Z342" s="14"/>
      <c r="AA342" s="14"/>
      <c r="AB342" s="14"/>
      <c r="AC342" s="14"/>
      <c r="AD342" s="14"/>
      <c r="AE342" s="14"/>
      <c r="AF342" s="14">
        <v>0</v>
      </c>
      <c r="AG342" s="14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9033</v>
      </c>
      <c r="AQ342" s="14">
        <v>0</v>
      </c>
      <c r="AR342" s="14">
        <v>0</v>
      </c>
      <c r="AS342" s="14">
        <v>0</v>
      </c>
      <c r="AT342" s="14">
        <v>0</v>
      </c>
      <c r="AU342" s="14">
        <v>0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1038</v>
      </c>
      <c r="BD342" s="14">
        <v>7295</v>
      </c>
      <c r="BE342" s="14">
        <v>700</v>
      </c>
      <c r="BF342" s="14">
        <v>0</v>
      </c>
      <c r="BG342" s="14">
        <v>0</v>
      </c>
      <c r="BH342" s="14">
        <v>0</v>
      </c>
      <c r="BI342" s="14">
        <v>0</v>
      </c>
      <c r="BJ342" s="14">
        <v>0</v>
      </c>
      <c r="BK342" s="14">
        <v>0</v>
      </c>
      <c r="BL342" s="14">
        <v>0</v>
      </c>
      <c r="BM342" s="14">
        <v>0</v>
      </c>
      <c r="BN342" s="14">
        <v>0</v>
      </c>
      <c r="BO342" s="14">
        <v>0</v>
      </c>
      <c r="BP342" s="14">
        <v>0</v>
      </c>
      <c r="BQ342" s="14">
        <v>0</v>
      </c>
      <c r="BR342" s="14">
        <v>0</v>
      </c>
      <c r="BS342" s="14">
        <v>0</v>
      </c>
      <c r="BT342" s="14">
        <v>0</v>
      </c>
      <c r="BU342" s="14">
        <v>0</v>
      </c>
      <c r="BV342" s="14">
        <v>0</v>
      </c>
      <c r="BW342" s="14">
        <v>0</v>
      </c>
    </row>
    <row r="343" spans="1:75" s="6" customFormat="1" ht="12.95" customHeight="1">
      <c r="A343" s="14">
        <v>3557</v>
      </c>
      <c r="B343" s="14" t="s">
        <v>8662</v>
      </c>
      <c r="C343" s="14" t="str">
        <f>IF(D343=0,"Standard only",INDEX($AR$1:$BW$1,1,MATCH(D343,AR343:BW343,0)))</f>
        <v>LE_FruitGreen_Pos</v>
      </c>
      <c r="D343" s="14">
        <v>4091</v>
      </c>
      <c r="E343" s="13">
        <v>3.6118294794983736</v>
      </c>
      <c r="F343" s="14">
        <v>1108.5503000000001</v>
      </c>
      <c r="G343" s="14">
        <v>4.29</v>
      </c>
      <c r="H343" s="14" t="s">
        <v>25</v>
      </c>
      <c r="I343" s="14" t="s">
        <v>12546</v>
      </c>
      <c r="J343" s="14" t="s">
        <v>10184</v>
      </c>
      <c r="K343" s="14" t="s">
        <v>10186</v>
      </c>
      <c r="L343" s="14" t="s">
        <v>11843</v>
      </c>
      <c r="M343" s="14">
        <v>2.2000000000000002</v>
      </c>
      <c r="N343" s="14" t="s">
        <v>12593</v>
      </c>
      <c r="O343" s="14" t="s">
        <v>1978</v>
      </c>
      <c r="P343" s="14">
        <v>52</v>
      </c>
      <c r="Q343" s="14" t="s">
        <v>8661</v>
      </c>
      <c r="R343" s="14" t="s">
        <v>10185</v>
      </c>
      <c r="S343" s="14" t="s">
        <v>8663</v>
      </c>
      <c r="T343" s="14" t="s">
        <v>11667</v>
      </c>
      <c r="U343" s="14" t="s">
        <v>8664</v>
      </c>
      <c r="V343" s="14" t="s">
        <v>8665</v>
      </c>
      <c r="W343" s="12" t="str">
        <f>"piechart: colorlist=""#00FF00,#FFFFFF,#C0C0C0,#FFFF00,#0000FF,#000080,#008080,#800000,#808000,#800080,#FF0000,#FF00FF"" valuelist="""&amp;AF343&amp;","&amp;AG343&amp;","&amp;AH343&amp;","&amp;AI343&amp;","&amp;AJ343&amp;","&amp;AK343&amp;","&amp;AL343&amp;","&amp;AM343&amp;","&amp;AN343&amp;","&amp;AO343&amp;","&amp;AP343&amp;","&amp;AQ343&amp;""""</f>
        <v>piechart: colorlist="#00FF00,#FFFFFF,#C0C0C0,#FFFF00,#0000FF,#000080,#008080,#800000,#808000,#800080,#FF0000,#FF00FF" valuelist="0,0,0,0,0,0,0,0,0,0,6421,0"</v>
      </c>
      <c r="X343" s="14" t="s">
        <v>13252</v>
      </c>
      <c r="Y343" s="14" t="s">
        <v>10883</v>
      </c>
      <c r="Z343" s="14"/>
      <c r="AA343" s="14"/>
      <c r="AB343" s="14" t="s">
        <v>10187</v>
      </c>
      <c r="AC343" s="14"/>
      <c r="AD343" s="14"/>
      <c r="AE343" s="14"/>
      <c r="AF343" s="14">
        <v>0</v>
      </c>
      <c r="AG343" s="14">
        <v>0</v>
      </c>
      <c r="AH343" s="14">
        <v>0</v>
      </c>
      <c r="AI343" s="14">
        <v>0</v>
      </c>
      <c r="AJ343" s="14">
        <v>0</v>
      </c>
      <c r="AK343" s="14">
        <v>0</v>
      </c>
      <c r="AL343" s="14">
        <v>0</v>
      </c>
      <c r="AM343" s="14">
        <v>0</v>
      </c>
      <c r="AN343" s="14">
        <v>0</v>
      </c>
      <c r="AO343" s="14">
        <v>0</v>
      </c>
      <c r="AP343" s="14">
        <v>6421</v>
      </c>
      <c r="AQ343" s="14">
        <v>0</v>
      </c>
      <c r="AR343" s="14">
        <v>0</v>
      </c>
      <c r="AS343" s="14">
        <v>0</v>
      </c>
      <c r="AT343" s="14">
        <v>0</v>
      </c>
      <c r="AU343" s="14">
        <v>0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4091</v>
      </c>
      <c r="BD343" s="14">
        <v>1109</v>
      </c>
      <c r="BE343" s="14">
        <v>1221</v>
      </c>
      <c r="BF343" s="14">
        <v>0</v>
      </c>
      <c r="BG343" s="14">
        <v>0</v>
      </c>
      <c r="BH343" s="14">
        <v>0</v>
      </c>
      <c r="BI343" s="14">
        <v>0</v>
      </c>
      <c r="BJ343" s="14">
        <v>0</v>
      </c>
      <c r="BK343" s="14">
        <v>0</v>
      </c>
      <c r="BL343" s="14">
        <v>0</v>
      </c>
      <c r="BM343" s="14">
        <v>0</v>
      </c>
      <c r="BN343" s="14">
        <v>0</v>
      </c>
      <c r="BO343" s="14">
        <v>0</v>
      </c>
      <c r="BP343" s="14">
        <v>0</v>
      </c>
      <c r="BQ343" s="14">
        <v>0</v>
      </c>
      <c r="BR343" s="14">
        <v>0</v>
      </c>
      <c r="BS343" s="14">
        <v>0</v>
      </c>
      <c r="BT343" s="14">
        <v>0</v>
      </c>
      <c r="BU343" s="14">
        <v>0</v>
      </c>
      <c r="BV343" s="14">
        <v>0</v>
      </c>
      <c r="BW343" s="14">
        <v>0</v>
      </c>
    </row>
    <row r="344" spans="1:75" s="6" customFormat="1" ht="12.95" customHeight="1">
      <c r="A344" s="14">
        <v>2172</v>
      </c>
      <c r="B344" s="14" t="s">
        <v>6333</v>
      </c>
      <c r="C344" s="14" t="str">
        <f>IF(D344=0,"Standard only",INDEX($AR$1:$BW$1,1,MATCH(D344,AR344:BW344,0)))</f>
        <v>ST_Root_Pos</v>
      </c>
      <c r="D344" s="14">
        <v>4071</v>
      </c>
      <c r="E344" s="13">
        <v>3.6097011023793995</v>
      </c>
      <c r="F344" s="14">
        <v>396.32709999999997</v>
      </c>
      <c r="G344" s="14">
        <v>5.94</v>
      </c>
      <c r="H344" s="14" t="s">
        <v>25</v>
      </c>
      <c r="I344" s="14" t="s">
        <v>13193</v>
      </c>
      <c r="J344" s="14" t="s">
        <v>8920</v>
      </c>
      <c r="K344" s="14" t="s">
        <v>8919</v>
      </c>
      <c r="L344" s="14" t="s">
        <v>11843</v>
      </c>
      <c r="M344" s="14">
        <v>2.2000000000000002</v>
      </c>
      <c r="N344" s="14" t="s">
        <v>1602</v>
      </c>
      <c r="O344" s="14" t="s">
        <v>1978</v>
      </c>
      <c r="P344" s="14">
        <v>27</v>
      </c>
      <c r="Q344" s="14" t="s">
        <v>6331</v>
      </c>
      <c r="R344" s="14" t="s">
        <v>8921</v>
      </c>
      <c r="S344" s="14" t="s">
        <v>6334</v>
      </c>
      <c r="T344" s="14" t="s">
        <v>11666</v>
      </c>
      <c r="U344" s="14" t="s">
        <v>6335</v>
      </c>
      <c r="V344" s="14" t="s">
        <v>6336</v>
      </c>
      <c r="W344" s="12" t="str">
        <f>"piechart: colorlist=""#00FF00,#FFFFFF,#C0C0C0,#FFFF00,#0000FF,#000080,#008080,#800000,#808000,#800080,#FF0000,#FF00FF"" valuelist="""&amp;AF344&amp;","&amp;AG344&amp;","&amp;AH344&amp;","&amp;AI344&amp;","&amp;AJ344&amp;","&amp;AK344&amp;","&amp;AL344&amp;","&amp;AM344&amp;","&amp;AN344&amp;","&amp;AO344&amp;","&amp;AP344&amp;","&amp;AQ344&amp;""""</f>
        <v>piechart: colorlist="#00FF00,#FFFFFF,#C0C0C0,#FFFF00,#0000FF,#000080,#008080,#800000,#808000,#800080,#FF0000,#FF00FF" valuelist="0,0,0,0,0,0,0,0,0,0,0,4071"</v>
      </c>
      <c r="X344" s="14" t="s">
        <v>10876</v>
      </c>
      <c r="Y344" s="14"/>
      <c r="Z344" s="14"/>
      <c r="AA344" s="14"/>
      <c r="AB344" s="14"/>
      <c r="AC344" s="14"/>
      <c r="AD344" s="14"/>
      <c r="AE344" s="14"/>
      <c r="AF344" s="14">
        <v>0</v>
      </c>
      <c r="AG344" s="14">
        <v>0</v>
      </c>
      <c r="AH344" s="14">
        <v>0</v>
      </c>
      <c r="AI344" s="14">
        <v>0</v>
      </c>
      <c r="AJ344" s="14">
        <v>0</v>
      </c>
      <c r="AK344" s="14">
        <v>0</v>
      </c>
      <c r="AL344" s="14">
        <v>0</v>
      </c>
      <c r="AM344" s="14">
        <v>0</v>
      </c>
      <c r="AN344" s="14">
        <v>0</v>
      </c>
      <c r="AO344" s="14">
        <v>0</v>
      </c>
      <c r="AP344" s="14">
        <v>0</v>
      </c>
      <c r="AQ344" s="14">
        <v>4071</v>
      </c>
      <c r="AR344" s="14">
        <v>0</v>
      </c>
      <c r="AS344" s="14">
        <v>0</v>
      </c>
      <c r="AT344" s="14">
        <v>0</v>
      </c>
      <c r="AU344" s="14">
        <v>0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>
        <v>0</v>
      </c>
      <c r="BG344" s="14">
        <v>0</v>
      </c>
      <c r="BH344" s="14">
        <v>0</v>
      </c>
      <c r="BI344" s="14">
        <v>0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  <c r="BP344" s="14">
        <v>0</v>
      </c>
      <c r="BQ344" s="14">
        <v>0</v>
      </c>
      <c r="BR344" s="14">
        <v>4071</v>
      </c>
      <c r="BS344" s="14">
        <v>0</v>
      </c>
      <c r="BT344" s="14">
        <v>0</v>
      </c>
      <c r="BU344" s="14">
        <v>0</v>
      </c>
      <c r="BV344" s="14">
        <v>0</v>
      </c>
      <c r="BW344" s="14">
        <v>0</v>
      </c>
    </row>
    <row r="345" spans="1:75" s="6" customFormat="1" ht="12.95" customHeight="1">
      <c r="A345" s="14">
        <v>2181</v>
      </c>
      <c r="B345" s="14" t="s">
        <v>6353</v>
      </c>
      <c r="C345" s="14" t="str">
        <f>IF(D345=0,"Standard only",INDEX($AR$1:$BW$1,1,MATCH(D345,AR345:BW345,0)))</f>
        <v>ST_Root_Pos</v>
      </c>
      <c r="D345" s="14">
        <v>77146</v>
      </c>
      <c r="E345" s="13">
        <v>4.8873134129271909</v>
      </c>
      <c r="F345" s="14">
        <v>398.34089999999998</v>
      </c>
      <c r="G345" s="14">
        <v>5.99</v>
      </c>
      <c r="H345" s="14" t="s">
        <v>25</v>
      </c>
      <c r="I345" s="14" t="s">
        <v>8918</v>
      </c>
      <c r="J345" s="14" t="s">
        <v>8918</v>
      </c>
      <c r="K345" s="14" t="s">
        <v>8917</v>
      </c>
      <c r="L345" s="14" t="s">
        <v>22509</v>
      </c>
      <c r="M345" s="14">
        <v>1</v>
      </c>
      <c r="N345" s="14" t="s">
        <v>10875</v>
      </c>
      <c r="O345" s="14" t="s">
        <v>1978</v>
      </c>
      <c r="P345" s="14">
        <v>27</v>
      </c>
      <c r="Q345" s="14" t="s">
        <v>1577</v>
      </c>
      <c r="R345" s="14" t="s">
        <v>8916</v>
      </c>
      <c r="S345" s="14" t="s">
        <v>1579</v>
      </c>
      <c r="T345" s="14" t="s">
        <v>11664</v>
      </c>
      <c r="U345" s="14" t="s">
        <v>6354</v>
      </c>
      <c r="V345" s="14" t="s">
        <v>6355</v>
      </c>
      <c r="W345" s="12" t="str">
        <f>"piechart: colorlist=""#00FF00,#FFFFFF,#C0C0C0,#FFFF00,#0000FF,#000080,#008080,#800000,#808000,#800080,#FF0000,#FF00FF"" valuelist="""&amp;AF345&amp;","&amp;AG345&amp;","&amp;AH345&amp;","&amp;AI345&amp;","&amp;AJ345&amp;","&amp;AK345&amp;","&amp;AL345&amp;","&amp;AM345&amp;","&amp;AN345&amp;","&amp;AO345&amp;","&amp;AP345&amp;","&amp;AQ345&amp;""""</f>
        <v>piechart: colorlist="#00FF00,#FFFFFF,#C0C0C0,#FFFF00,#0000FF,#000080,#008080,#800000,#808000,#800080,#FF0000,#FF00FF" valuelist="0,0,0,0,0,0,0,0,0,0,0,77466"</v>
      </c>
      <c r="X345" s="14" t="s">
        <v>10874</v>
      </c>
      <c r="Y345" s="14"/>
      <c r="Z345" s="14"/>
      <c r="AA345" s="14"/>
      <c r="AB345" s="14"/>
      <c r="AC345" s="14"/>
      <c r="AD345" s="14"/>
      <c r="AE345" s="14"/>
      <c r="AF345" s="14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77466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14">
        <v>0</v>
      </c>
      <c r="BR345" s="14">
        <v>77146</v>
      </c>
      <c r="BS345" s="14">
        <v>320</v>
      </c>
      <c r="BT345" s="14">
        <v>0</v>
      </c>
      <c r="BU345" s="14">
        <v>0</v>
      </c>
      <c r="BV345" s="14">
        <v>0</v>
      </c>
      <c r="BW345" s="14">
        <v>0</v>
      </c>
    </row>
    <row r="346" spans="1:75" s="6" customFormat="1" ht="12.95" customHeight="1">
      <c r="A346" s="14">
        <v>2335</v>
      </c>
      <c r="B346" s="14" t="s">
        <v>6638</v>
      </c>
      <c r="C346" s="14" t="str">
        <f>IF(D346=0,"Standard only",INDEX($AR$1:$BW$1,1,MATCH(D346,AR346:BW346,0)))</f>
        <v>ST_Root_Pos</v>
      </c>
      <c r="D346" s="14">
        <v>6023</v>
      </c>
      <c r="E346" s="13">
        <v>3.7798128631705805</v>
      </c>
      <c r="F346" s="14">
        <v>430.33190000000002</v>
      </c>
      <c r="G346" s="14">
        <v>3.7</v>
      </c>
      <c r="H346" s="14" t="s">
        <v>25</v>
      </c>
      <c r="I346" s="14" t="s">
        <v>12415</v>
      </c>
      <c r="J346" s="14" t="s">
        <v>10272</v>
      </c>
      <c r="K346" s="14" t="s">
        <v>10274</v>
      </c>
      <c r="L346" s="14" t="s">
        <v>11843</v>
      </c>
      <c r="M346" s="14">
        <v>2.2000000000000002</v>
      </c>
      <c r="N346" s="14" t="s">
        <v>1578</v>
      </c>
      <c r="O346" s="14" t="s">
        <v>1978</v>
      </c>
      <c r="P346" s="14">
        <v>27</v>
      </c>
      <c r="Q346" s="14" t="s">
        <v>6639</v>
      </c>
      <c r="R346" s="14" t="s">
        <v>10273</v>
      </c>
      <c r="S346" s="14" t="s">
        <v>11349</v>
      </c>
      <c r="T346" s="14" t="s">
        <v>11665</v>
      </c>
      <c r="U346" s="14" t="s">
        <v>6640</v>
      </c>
      <c r="V346" s="14" t="s">
        <v>6641</v>
      </c>
      <c r="W346" s="12" t="str">
        <f>"piechart: colorlist=""#00FF00,#FFFFFF,#C0C0C0,#FFFF00,#0000FF,#000080,#008080,#800000,#808000,#800080,#FF0000,#FF00FF"" valuelist="""&amp;AF346&amp;","&amp;AG346&amp;","&amp;AH346&amp;","&amp;AI346&amp;","&amp;AJ346&amp;","&amp;AK346&amp;","&amp;AL346&amp;","&amp;AM346&amp;","&amp;AN346&amp;","&amp;AO346&amp;","&amp;AP346&amp;","&amp;AQ346&amp;""""</f>
        <v>piechart: colorlist="#00FF00,#FFFFFF,#C0C0C0,#FFFF00,#0000FF,#000080,#008080,#800000,#808000,#800080,#FF0000,#FF00FF" valuelist="0,0,0,0,0,0,0,0,0,0,0,6023"</v>
      </c>
      <c r="X346" s="14" t="s">
        <v>10275</v>
      </c>
      <c r="Y346" s="14"/>
      <c r="Z346" s="14"/>
      <c r="AA346" s="14"/>
      <c r="AB346" s="14"/>
      <c r="AC346" s="14"/>
      <c r="AD346" s="14"/>
      <c r="AE346" s="14"/>
      <c r="AF346" s="14">
        <v>0</v>
      </c>
      <c r="AG346" s="14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6023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>
        <v>0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14">
        <v>0</v>
      </c>
      <c r="BR346" s="14">
        <v>6023</v>
      </c>
      <c r="BS346" s="14">
        <v>0</v>
      </c>
      <c r="BT346" s="14">
        <v>0</v>
      </c>
      <c r="BU346" s="14">
        <v>0</v>
      </c>
      <c r="BV346" s="14">
        <v>0</v>
      </c>
      <c r="BW346" s="14">
        <v>0</v>
      </c>
    </row>
    <row r="347" spans="1:75" s="6" customFormat="1" ht="12.95" customHeight="1">
      <c r="A347" s="14">
        <v>729</v>
      </c>
      <c r="B347" s="14" t="s">
        <v>572</v>
      </c>
      <c r="C347" s="14" t="str">
        <f>IF(D347=0,"Standard only",INDEX($AR$1:$BW$1,1,MATCH(D347,AR347:BW347,0)))</f>
        <v>OS_Root_Pos</v>
      </c>
      <c r="D347" s="14">
        <v>2005</v>
      </c>
      <c r="E347" s="13">
        <v>3.3021143769562009</v>
      </c>
      <c r="F347" s="14">
        <v>209.08083999999999</v>
      </c>
      <c r="G347" s="14">
        <v>4.7300000000000004</v>
      </c>
      <c r="H347" s="14" t="s">
        <v>25</v>
      </c>
      <c r="I347" s="14" t="s">
        <v>572</v>
      </c>
      <c r="J347" s="14" t="s">
        <v>9131</v>
      </c>
      <c r="K347" s="14" t="s">
        <v>9114</v>
      </c>
      <c r="L347" s="14" t="s">
        <v>11846</v>
      </c>
      <c r="M347" s="14">
        <v>1</v>
      </c>
      <c r="N347" s="14" t="s">
        <v>11200</v>
      </c>
      <c r="O347" s="14" t="s">
        <v>11200</v>
      </c>
      <c r="P347" s="14">
        <v>11</v>
      </c>
      <c r="Q347" s="14" t="s">
        <v>567</v>
      </c>
      <c r="R347" s="14" t="s">
        <v>9127</v>
      </c>
      <c r="S347" s="14" t="s">
        <v>11347</v>
      </c>
      <c r="T347" s="14" t="s">
        <v>11662</v>
      </c>
      <c r="U347" s="14"/>
      <c r="V347" s="14" t="s">
        <v>573</v>
      </c>
      <c r="W347" s="12" t="str">
        <f>"piechart: colorlist=""#00FF00,#FFFFFF,#C0C0C0,#FFFF00,#0000FF,#000080,#008080,#800000,#808000,#800080,#FF0000,#FF00FF"" valuelist="""&amp;AF347&amp;","&amp;AG347&amp;","&amp;AH347&amp;","&amp;AI347&amp;","&amp;AJ347&amp;","&amp;AK347&amp;","&amp;AL347&amp;","&amp;AM347&amp;","&amp;AN347&amp;","&amp;AO347&amp;","&amp;AP347&amp;","&amp;AQ347&amp;""""</f>
        <v>piechart: colorlist="#00FF00,#FFFFFF,#C0C0C0,#FFFF00,#0000FF,#000080,#008080,#800000,#808000,#800080,#FF0000,#FF00FF" valuelist="0,2005,1900,0,857,0,1377,0,0,1905,0,1012"</v>
      </c>
      <c r="X347" s="14" t="s">
        <v>9128</v>
      </c>
      <c r="Y347" s="14" t="s">
        <v>10952</v>
      </c>
      <c r="Z347" s="14" t="s">
        <v>9129</v>
      </c>
      <c r="AA347" s="14" t="s">
        <v>9130</v>
      </c>
      <c r="AB347" s="14"/>
      <c r="AC347" s="14"/>
      <c r="AD347" s="14"/>
      <c r="AE347" s="14"/>
      <c r="AF347" s="14">
        <v>0</v>
      </c>
      <c r="AG347" s="14">
        <v>2005</v>
      </c>
      <c r="AH347" s="14">
        <v>1900</v>
      </c>
      <c r="AI347" s="14">
        <v>0</v>
      </c>
      <c r="AJ347" s="14">
        <v>857</v>
      </c>
      <c r="AK347" s="14">
        <v>0</v>
      </c>
      <c r="AL347" s="14">
        <v>1377</v>
      </c>
      <c r="AM347" s="14">
        <v>0</v>
      </c>
      <c r="AN347" s="14">
        <v>0</v>
      </c>
      <c r="AO347" s="14">
        <v>1905</v>
      </c>
      <c r="AP347" s="14">
        <v>0</v>
      </c>
      <c r="AQ347" s="14">
        <v>1012</v>
      </c>
      <c r="AR347" s="14">
        <v>0</v>
      </c>
      <c r="AS347" s="14">
        <v>0</v>
      </c>
      <c r="AT347" s="14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1426</v>
      </c>
      <c r="BB347" s="14">
        <v>479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1377</v>
      </c>
      <c r="BI347" s="14">
        <v>0</v>
      </c>
      <c r="BJ347" s="14">
        <v>0</v>
      </c>
      <c r="BK347" s="14">
        <v>857</v>
      </c>
      <c r="BL347" s="14">
        <v>0</v>
      </c>
      <c r="BM347" s="14">
        <v>0</v>
      </c>
      <c r="BN347" s="14">
        <v>0</v>
      </c>
      <c r="BO347" s="14">
        <v>2005</v>
      </c>
      <c r="BP347" s="14">
        <v>1000000000</v>
      </c>
      <c r="BQ347" s="14">
        <v>0</v>
      </c>
      <c r="BR347" s="14">
        <v>1012</v>
      </c>
      <c r="BS347" s="14">
        <v>0</v>
      </c>
      <c r="BT347" s="14">
        <v>0</v>
      </c>
      <c r="BU347" s="14">
        <v>1323</v>
      </c>
      <c r="BV347" s="14">
        <v>0</v>
      </c>
      <c r="BW347" s="14">
        <v>577</v>
      </c>
    </row>
    <row r="348" spans="1:75" s="6" customFormat="1" ht="12.95" customHeight="1">
      <c r="A348" s="14">
        <v>1847</v>
      </c>
      <c r="B348" s="14" t="s">
        <v>5710</v>
      </c>
      <c r="C348" s="14" t="str">
        <f>IF(D348=0,"Standard only",INDEX($AR$1:$BW$1,1,MATCH(D348,AR348:BW348,0)))</f>
        <v>LE_LeafStem_Pos</v>
      </c>
      <c r="D348" s="14">
        <v>6162</v>
      </c>
      <c r="E348" s="13">
        <v>3.7897216939809217</v>
      </c>
      <c r="F348" s="14">
        <v>337.1884</v>
      </c>
      <c r="G348" s="14">
        <v>3.27</v>
      </c>
      <c r="H348" s="14" t="s">
        <v>25</v>
      </c>
      <c r="I348" s="14" t="s">
        <v>12389</v>
      </c>
      <c r="J348" s="14" t="s">
        <v>10955</v>
      </c>
      <c r="K348" s="14" t="s">
        <v>10954</v>
      </c>
      <c r="L348" s="14" t="s">
        <v>11843</v>
      </c>
      <c r="M348" s="14">
        <v>2.2000000000000002</v>
      </c>
      <c r="N348" s="14" t="s">
        <v>11200</v>
      </c>
      <c r="O348" s="14" t="s">
        <v>11200</v>
      </c>
      <c r="P348" s="14">
        <v>16</v>
      </c>
      <c r="Q348" s="14" t="s">
        <v>10953</v>
      </c>
      <c r="R348" s="14" t="s">
        <v>10956</v>
      </c>
      <c r="S348" s="14" t="s">
        <v>11346</v>
      </c>
      <c r="T348" s="14" t="s">
        <v>11398</v>
      </c>
      <c r="U348" s="14" t="s">
        <v>5711</v>
      </c>
      <c r="V348" s="14" t="s">
        <v>5712</v>
      </c>
      <c r="W348" s="12" t="str">
        <f>"piechart: colorlist=""#00FF00,#FFFFFF,#C0C0C0,#FFFF00,#0000FF,#000080,#008080,#800000,#808000,#800080,#FF0000,#FF00FF"" valuelist="""&amp;AF348&amp;","&amp;AG348&amp;","&amp;AH348&amp;","&amp;AI348&amp;","&amp;AJ348&amp;","&amp;AK348&amp;","&amp;AL348&amp;","&amp;AM348&amp;","&amp;AN348&amp;","&amp;AO348&amp;","&amp;AP348&amp;","&amp;AQ348&amp;""""</f>
        <v>piechart: colorlist="#00FF00,#FFFFFF,#C0C0C0,#FFFF00,#0000FF,#000080,#008080,#800000,#808000,#800080,#FF0000,#FF00FF" valuelist="0,0,0,0,0,0,0,0,0,0,6162,560"</v>
      </c>
      <c r="X348" s="14" t="s">
        <v>10957</v>
      </c>
      <c r="Y348" s="14" t="s">
        <v>9083</v>
      </c>
      <c r="Z348" s="14" t="s">
        <v>9092</v>
      </c>
      <c r="AA348" s="14"/>
      <c r="AB348" s="14" t="s">
        <v>9082</v>
      </c>
      <c r="AC348" s="14"/>
      <c r="AD348" s="14"/>
      <c r="AE348" s="14"/>
      <c r="AF348" s="14">
        <v>0</v>
      </c>
      <c r="AG348" s="14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14">
        <v>6162</v>
      </c>
      <c r="AQ348" s="14">
        <v>560</v>
      </c>
      <c r="AR348" s="14">
        <v>0</v>
      </c>
      <c r="AS348" s="14">
        <v>0</v>
      </c>
      <c r="AT348" s="14">
        <v>0</v>
      </c>
      <c r="AU348" s="14">
        <v>0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6162</v>
      </c>
      <c r="BE348" s="14">
        <v>0</v>
      </c>
      <c r="BF348" s="14">
        <v>0</v>
      </c>
      <c r="BG348" s="14">
        <v>0</v>
      </c>
      <c r="BH348" s="14">
        <v>0</v>
      </c>
      <c r="BI348" s="14">
        <v>0</v>
      </c>
      <c r="BJ348" s="14">
        <v>0</v>
      </c>
      <c r="BK348" s="14">
        <v>0</v>
      </c>
      <c r="BL348" s="14">
        <v>0</v>
      </c>
      <c r="BM348" s="14">
        <v>0</v>
      </c>
      <c r="BN348" s="14">
        <v>0</v>
      </c>
      <c r="BO348" s="14">
        <v>0</v>
      </c>
      <c r="BP348" s="14">
        <v>0</v>
      </c>
      <c r="BQ348" s="14">
        <v>0</v>
      </c>
      <c r="BR348" s="14">
        <v>560</v>
      </c>
      <c r="BS348" s="14">
        <v>0</v>
      </c>
      <c r="BT348" s="14">
        <v>0</v>
      </c>
      <c r="BU348" s="14">
        <v>0</v>
      </c>
      <c r="BV348" s="14">
        <v>0</v>
      </c>
      <c r="BW348" s="14">
        <v>0</v>
      </c>
    </row>
    <row r="349" spans="1:75" s="6" customFormat="1" ht="12.95" customHeight="1">
      <c r="A349" s="14">
        <v>2057</v>
      </c>
      <c r="B349" s="14" t="s">
        <v>6165</v>
      </c>
      <c r="C349" s="14" t="str">
        <f>IF(D349=0,"Standard only",INDEX($AR$1:$BW$1,1,MATCH(D349,AR349:BW349,0)))</f>
        <v>ZM_Root_Pos</v>
      </c>
      <c r="D349" s="14">
        <v>1010</v>
      </c>
      <c r="E349" s="13">
        <v>3.0043213737826426</v>
      </c>
      <c r="F349" s="14">
        <v>369.1198</v>
      </c>
      <c r="G349" s="14">
        <v>3.28</v>
      </c>
      <c r="H349" s="14" t="s">
        <v>25</v>
      </c>
      <c r="I349" s="14" t="s">
        <v>12401</v>
      </c>
      <c r="J349" s="14" t="s">
        <v>10964</v>
      </c>
      <c r="K349" s="14" t="s">
        <v>10408</v>
      </c>
      <c r="L349" s="14" t="s">
        <v>11843</v>
      </c>
      <c r="M349" s="14">
        <v>2.2000000000000002</v>
      </c>
      <c r="N349" s="14" t="s">
        <v>11200</v>
      </c>
      <c r="O349" s="14" t="s">
        <v>11200</v>
      </c>
      <c r="P349" s="14">
        <v>17</v>
      </c>
      <c r="Q349" s="14" t="s">
        <v>6161</v>
      </c>
      <c r="R349" s="14" t="s">
        <v>10963</v>
      </c>
      <c r="S349" s="14" t="s">
        <v>11348</v>
      </c>
      <c r="T349" s="14" t="s">
        <v>11663</v>
      </c>
      <c r="U349" s="14" t="s">
        <v>6166</v>
      </c>
      <c r="V349" s="14" t="s">
        <v>6167</v>
      </c>
      <c r="W349" s="12" t="str">
        <f>"piechart: colorlist=""#00FF00,#FFFFFF,#C0C0C0,#FFFF00,#0000FF,#000080,#008080,#800000,#808000,#800080,#FF0000,#FF00FF"" valuelist="""&amp;AF349&amp;","&amp;AG349&amp;","&amp;AH349&amp;","&amp;AI349&amp;","&amp;AJ349&amp;","&amp;AK349&amp;","&amp;AL349&amp;","&amp;AM349&amp;","&amp;AN349&amp;","&amp;AO349&amp;","&amp;AP349&amp;","&amp;AQ349&amp;""""</f>
        <v>piechart: colorlist="#00FF00,#FFFFFF,#C0C0C0,#FFFF00,#0000FF,#000080,#008080,#800000,#808000,#800080,#FF0000,#FF00FF" valuelist="0,0,1397,0,0,0,0,0,0,0,0,0"</v>
      </c>
      <c r="X349" s="14" t="s">
        <v>9960</v>
      </c>
      <c r="Y349" s="14"/>
      <c r="Z349" s="14"/>
      <c r="AA349" s="14"/>
      <c r="AB349" s="14" t="s">
        <v>9961</v>
      </c>
      <c r="AC349" s="14"/>
      <c r="AD349" s="14"/>
      <c r="AE349" s="14"/>
      <c r="AF349" s="14">
        <v>0</v>
      </c>
      <c r="AG349" s="14">
        <v>0</v>
      </c>
      <c r="AH349" s="14">
        <v>1397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>
        <v>0</v>
      </c>
      <c r="AT349" s="14">
        <v>0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  <c r="BP349" s="14">
        <v>0</v>
      </c>
      <c r="BQ349" s="14">
        <v>0</v>
      </c>
      <c r="BR349" s="14">
        <v>0</v>
      </c>
      <c r="BS349" s="14">
        <v>0</v>
      </c>
      <c r="BT349" s="14">
        <v>0</v>
      </c>
      <c r="BU349" s="14">
        <v>1010</v>
      </c>
      <c r="BV349" s="14">
        <v>0</v>
      </c>
      <c r="BW349" s="14">
        <v>387</v>
      </c>
    </row>
    <row r="350" spans="1:75" s="6" customFormat="1" ht="12.95" customHeight="1">
      <c r="A350" s="14">
        <v>2134</v>
      </c>
      <c r="B350" s="14" t="s">
        <v>6282</v>
      </c>
      <c r="C350" s="14" t="str">
        <f>IF(D350=0,"Standard only",INDEX($AR$1:$BW$1,1,MATCH(D350,AR350:BW350,0)))</f>
        <v>ST_LeafStem_Pos</v>
      </c>
      <c r="D350" s="14">
        <v>3455</v>
      </c>
      <c r="E350" s="13">
        <v>3.5384480517102173</v>
      </c>
      <c r="F350" s="14">
        <v>387.20080000000002</v>
      </c>
      <c r="G350" s="14">
        <v>3.54</v>
      </c>
      <c r="H350" s="14" t="s">
        <v>25</v>
      </c>
      <c r="I350" s="14" t="s">
        <v>12988</v>
      </c>
      <c r="J350" s="14" t="s">
        <v>12987</v>
      </c>
      <c r="K350" s="14" t="s">
        <v>12978</v>
      </c>
      <c r="L350" s="14" t="s">
        <v>12628</v>
      </c>
      <c r="M350" s="14">
        <v>2.2000000000000002</v>
      </c>
      <c r="N350" s="14" t="s">
        <v>11200</v>
      </c>
      <c r="O350" s="14" t="s">
        <v>11200</v>
      </c>
      <c r="P350" s="14">
        <v>17</v>
      </c>
      <c r="Q350" s="14" t="s">
        <v>12986</v>
      </c>
      <c r="R350" s="14" t="s">
        <v>12989</v>
      </c>
      <c r="S350" s="14" t="s">
        <v>12990</v>
      </c>
      <c r="T350" s="14" t="s">
        <v>13045</v>
      </c>
      <c r="U350" s="14" t="s">
        <v>6283</v>
      </c>
      <c r="V350" s="14" t="s">
        <v>6284</v>
      </c>
      <c r="W350" s="12" t="str">
        <f>"piechart: colorlist=""#00FF00,#FFFFFF,#C0C0C0,#FFFF00,#0000FF,#000080,#008080,#800000,#808000,#800080,#FF0000,#FF00FF"" valuelist="""&amp;AF350&amp;","&amp;AG350&amp;","&amp;AH350&amp;","&amp;AI350&amp;","&amp;AJ350&amp;","&amp;AK350&amp;","&amp;AL350&amp;","&amp;AM350&amp;","&amp;AN350&amp;","&amp;AO350&amp;","&amp;AP350&amp;","&amp;AQ350&amp;""""</f>
        <v>piechart: colorlist="#00FF00,#FFFFFF,#C0C0C0,#FFFF00,#0000FF,#000080,#008080,#800000,#808000,#800080,#FF0000,#FF00FF" valuelist="0,0,2214,0,0,0,0,428,0,0,2577,3455"</v>
      </c>
      <c r="X350" s="14"/>
      <c r="Y350" s="14"/>
      <c r="Z350" s="14"/>
      <c r="AA350" s="14"/>
      <c r="AB350" s="14" t="s">
        <v>10270</v>
      </c>
      <c r="AC350" s="14" t="s">
        <v>8977</v>
      </c>
      <c r="AD350" s="14"/>
      <c r="AE350" s="14"/>
      <c r="AF350" s="14">
        <v>0</v>
      </c>
      <c r="AG350" s="14">
        <v>0</v>
      </c>
      <c r="AH350" s="14">
        <v>2214</v>
      </c>
      <c r="AI350" s="14">
        <v>0</v>
      </c>
      <c r="AJ350" s="14">
        <v>0</v>
      </c>
      <c r="AK350" s="14">
        <v>0</v>
      </c>
      <c r="AL350" s="14">
        <v>0</v>
      </c>
      <c r="AM350" s="14">
        <v>428</v>
      </c>
      <c r="AN350" s="14">
        <v>0</v>
      </c>
      <c r="AO350" s="14">
        <v>0</v>
      </c>
      <c r="AP350" s="14">
        <v>2577</v>
      </c>
      <c r="AQ350" s="14">
        <v>3455</v>
      </c>
      <c r="AR350" s="14">
        <v>0</v>
      </c>
      <c r="AS350" s="14">
        <v>0</v>
      </c>
      <c r="AT350" s="14">
        <v>0</v>
      </c>
      <c r="AU350" s="14">
        <v>0</v>
      </c>
      <c r="AV350" s="14">
        <v>0</v>
      </c>
      <c r="AW350" s="14">
        <v>0</v>
      </c>
      <c r="AX350" s="14">
        <v>0</v>
      </c>
      <c r="AY350" s="14">
        <v>428</v>
      </c>
      <c r="AZ350" s="14">
        <v>0</v>
      </c>
      <c r="BA350" s="14">
        <v>0</v>
      </c>
      <c r="BB350" s="14">
        <v>0</v>
      </c>
      <c r="BC350" s="14">
        <v>0</v>
      </c>
      <c r="BD350" s="14">
        <v>2577</v>
      </c>
      <c r="BE350" s="14">
        <v>0</v>
      </c>
      <c r="BF350" s="14">
        <v>0</v>
      </c>
      <c r="BG350" s="14">
        <v>0</v>
      </c>
      <c r="BH350" s="14">
        <v>0</v>
      </c>
      <c r="BI350" s="14">
        <v>0</v>
      </c>
      <c r="BJ350" s="14">
        <v>0</v>
      </c>
      <c r="BK350" s="14">
        <v>0</v>
      </c>
      <c r="BL350" s="14">
        <v>0</v>
      </c>
      <c r="BM350" s="14">
        <v>0</v>
      </c>
      <c r="BN350" s="14">
        <v>0</v>
      </c>
      <c r="BO350" s="14">
        <v>0</v>
      </c>
      <c r="BP350" s="14">
        <v>0</v>
      </c>
      <c r="BQ350" s="14">
        <v>3455</v>
      </c>
      <c r="BR350" s="14">
        <v>0</v>
      </c>
      <c r="BS350" s="14">
        <v>0</v>
      </c>
      <c r="BT350" s="14">
        <v>2214</v>
      </c>
      <c r="BU350" s="14">
        <v>0</v>
      </c>
      <c r="BV350" s="14">
        <v>0</v>
      </c>
      <c r="BW350" s="14">
        <v>0</v>
      </c>
    </row>
    <row r="351" spans="1:75" s="6" customFormat="1" ht="12.95" customHeight="1">
      <c r="A351" s="14">
        <v>3107</v>
      </c>
      <c r="B351" s="14" t="s">
        <v>7922</v>
      </c>
      <c r="C351" s="14" t="str">
        <f>IF(D351=0,"Standard only",INDEX($AR$1:$BW$1,1,MATCH(D351,AR351:BW351,0)))</f>
        <v>NT_LeafStem_Pos</v>
      </c>
      <c r="D351" s="14">
        <v>1274</v>
      </c>
      <c r="E351" s="13">
        <v>3.1051694279993316</v>
      </c>
      <c r="F351" s="14">
        <v>640.32069999999999</v>
      </c>
      <c r="G351" s="14">
        <v>8.0399999999999991</v>
      </c>
      <c r="H351" s="14" t="s">
        <v>11018</v>
      </c>
      <c r="I351" s="14" t="s">
        <v>12479</v>
      </c>
      <c r="J351" s="14" t="s">
        <v>9864</v>
      </c>
      <c r="K351" s="14" t="s">
        <v>9866</v>
      </c>
      <c r="L351" s="14" t="s">
        <v>11843</v>
      </c>
      <c r="M351" s="14">
        <v>2.2000000000000002</v>
      </c>
      <c r="N351" s="14" t="s">
        <v>4643</v>
      </c>
      <c r="O351" s="14" t="s">
        <v>4643</v>
      </c>
      <c r="P351" s="14">
        <v>28</v>
      </c>
      <c r="Q351" s="14" t="s">
        <v>11021</v>
      </c>
      <c r="R351" s="14" t="s">
        <v>9865</v>
      </c>
      <c r="S351" s="14" t="s">
        <v>11341</v>
      </c>
      <c r="T351" s="14" t="s">
        <v>11398</v>
      </c>
      <c r="U351" s="14" t="s">
        <v>7923</v>
      </c>
      <c r="V351" s="14" t="s">
        <v>7924</v>
      </c>
      <c r="W351" s="12" t="str">
        <f>"piechart: colorlist=""#00FF00,#FFFFFF,#C0C0C0,#FFFF00,#0000FF,#000080,#008080,#800000,#808000,#800080,#FF0000,#FF00FF"" valuelist="""&amp;AF351&amp;","&amp;AG351&amp;","&amp;AH351&amp;","&amp;AI351&amp;","&amp;AJ351&amp;","&amp;AK351&amp;","&amp;AL351&amp;","&amp;AM351&amp;","&amp;AN351&amp;","&amp;AO351&amp;","&amp;AP351&amp;","&amp;AQ351&amp;""""</f>
        <v>piechart: colorlist="#00FF00,#FFFFFF,#C0C0C0,#FFFF00,#0000FF,#000080,#008080,#800000,#808000,#800080,#FF0000,#FF00FF" valuelist="0,0,0,0,1274,0,0,0,0,0,0,0"</v>
      </c>
      <c r="X351" s="14"/>
      <c r="Y351" s="14"/>
      <c r="Z351" s="14"/>
      <c r="AA351" s="14"/>
      <c r="AB351" s="14" t="s">
        <v>9867</v>
      </c>
      <c r="AC351" s="14"/>
      <c r="AD351" s="14"/>
      <c r="AE351" s="14"/>
      <c r="AF351" s="14">
        <v>0</v>
      </c>
      <c r="AG351" s="14">
        <v>0</v>
      </c>
      <c r="AH351" s="14">
        <v>0</v>
      </c>
      <c r="AI351" s="14">
        <v>0</v>
      </c>
      <c r="AJ351" s="14">
        <v>1274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>
        <v>0</v>
      </c>
      <c r="AT351" s="14">
        <v>0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4">
        <v>0</v>
      </c>
      <c r="BF351" s="14">
        <v>0</v>
      </c>
      <c r="BG351" s="14">
        <v>0</v>
      </c>
      <c r="BH351" s="14">
        <v>0</v>
      </c>
      <c r="BI351" s="14">
        <v>0</v>
      </c>
      <c r="BJ351" s="14">
        <v>0</v>
      </c>
      <c r="BK351" s="14">
        <v>1274</v>
      </c>
      <c r="BL351" s="14">
        <v>0</v>
      </c>
      <c r="BM351" s="14">
        <v>0</v>
      </c>
      <c r="BN351" s="14">
        <v>0</v>
      </c>
      <c r="BO351" s="14">
        <v>0</v>
      </c>
      <c r="BP351" s="14">
        <v>0</v>
      </c>
      <c r="BQ351" s="14">
        <v>0</v>
      </c>
      <c r="BR351" s="14">
        <v>0</v>
      </c>
      <c r="BS351" s="14">
        <v>0</v>
      </c>
      <c r="BT351" s="14">
        <v>0</v>
      </c>
      <c r="BU351" s="14">
        <v>0</v>
      </c>
      <c r="BV351" s="14">
        <v>0</v>
      </c>
      <c r="BW351" s="14">
        <v>0</v>
      </c>
    </row>
    <row r="352" spans="1:75" s="6" customFormat="1" ht="12.95" customHeight="1">
      <c r="A352" s="14">
        <v>3138</v>
      </c>
      <c r="B352" s="14" t="s">
        <v>7981</v>
      </c>
      <c r="C352" s="14" t="str">
        <f>IF(D352=0,"Standard only",INDEX($AR$1:$BW$1,1,MATCH(D352,AR352:BW352,0)))</f>
        <v>NT_LeafStem_Pos</v>
      </c>
      <c r="D352" s="14">
        <v>2923</v>
      </c>
      <c r="E352" s="13">
        <v>3.4658288153574364</v>
      </c>
      <c r="F352" s="14">
        <v>654.33619999999996</v>
      </c>
      <c r="G352" s="14">
        <v>8.56</v>
      </c>
      <c r="H352" s="14" t="s">
        <v>11018</v>
      </c>
      <c r="I352" s="14" t="s">
        <v>12483</v>
      </c>
      <c r="J352" s="14" t="s">
        <v>9861</v>
      </c>
      <c r="K352" s="14" t="s">
        <v>9863</v>
      </c>
      <c r="L352" s="14" t="s">
        <v>11843</v>
      </c>
      <c r="M352" s="14">
        <v>2.2000000000000002</v>
      </c>
      <c r="N352" s="14" t="s">
        <v>4643</v>
      </c>
      <c r="O352" s="14" t="s">
        <v>4643</v>
      </c>
      <c r="P352" s="14">
        <v>29</v>
      </c>
      <c r="Q352" s="14" t="s">
        <v>11019</v>
      </c>
      <c r="R352" s="14" t="s">
        <v>9862</v>
      </c>
      <c r="S352" s="14" t="s">
        <v>11339</v>
      </c>
      <c r="T352" s="14" t="s">
        <v>11398</v>
      </c>
      <c r="U352" s="14" t="s">
        <v>7982</v>
      </c>
      <c r="V352" s="14" t="s">
        <v>7983</v>
      </c>
      <c r="W352" s="12" t="str">
        <f>"piechart: colorlist=""#00FF00,#FFFFFF,#C0C0C0,#FFFF00,#0000FF,#000080,#008080,#800000,#808000,#800080,#FF0000,#FF00FF"" valuelist="""&amp;AF352&amp;","&amp;AG352&amp;","&amp;AH352&amp;","&amp;AI352&amp;","&amp;AJ352&amp;","&amp;AK352&amp;","&amp;AL352&amp;","&amp;AM352&amp;","&amp;AN352&amp;","&amp;AO352&amp;","&amp;AP352&amp;","&amp;AQ352&amp;""""</f>
        <v>piechart: colorlist="#00FF00,#FFFFFF,#C0C0C0,#FFFF00,#0000FF,#000080,#008080,#800000,#808000,#800080,#FF0000,#FF00FF" valuelist="0,0,0,0,2923,0,0,0,0,0,0,0"</v>
      </c>
      <c r="X352" s="14"/>
      <c r="Y352" s="14"/>
      <c r="Z352" s="14"/>
      <c r="AA352" s="14"/>
      <c r="AB352" s="14" t="s">
        <v>9867</v>
      </c>
      <c r="AC352" s="14"/>
      <c r="AD352" s="14"/>
      <c r="AE352" s="14"/>
      <c r="AF352" s="14">
        <v>0</v>
      </c>
      <c r="AG352" s="14">
        <v>0</v>
      </c>
      <c r="AH352" s="14">
        <v>0</v>
      </c>
      <c r="AI352" s="14">
        <v>0</v>
      </c>
      <c r="AJ352" s="14">
        <v>2923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G352" s="14">
        <v>0</v>
      </c>
      <c r="BH352" s="14">
        <v>0</v>
      </c>
      <c r="BI352" s="14">
        <v>0</v>
      </c>
      <c r="BJ352" s="14">
        <v>0</v>
      </c>
      <c r="BK352" s="14">
        <v>2923</v>
      </c>
      <c r="BL352" s="14">
        <v>0</v>
      </c>
      <c r="BM352" s="14">
        <v>0</v>
      </c>
      <c r="BN352" s="14">
        <v>0</v>
      </c>
      <c r="BO352" s="14">
        <v>0</v>
      </c>
      <c r="BP352" s="14">
        <v>0</v>
      </c>
      <c r="BQ352" s="14">
        <v>0</v>
      </c>
      <c r="BR352" s="14">
        <v>0</v>
      </c>
      <c r="BS352" s="14">
        <v>0</v>
      </c>
      <c r="BT352" s="14">
        <v>0</v>
      </c>
      <c r="BU352" s="14">
        <v>0</v>
      </c>
      <c r="BV352" s="14">
        <v>0</v>
      </c>
      <c r="BW352" s="14">
        <v>0</v>
      </c>
    </row>
    <row r="353" spans="1:75" s="6" customFormat="1" ht="12.95" customHeight="1">
      <c r="A353" s="14">
        <v>3156</v>
      </c>
      <c r="B353" s="14" t="s">
        <v>8015</v>
      </c>
      <c r="C353" s="14" t="str">
        <f>IF(D353=0,"Standard only",INDEX($AR$1:$BW$1,1,MATCH(D353,AR353:BW353,0)))</f>
        <v>NT_LeafStem_Pos</v>
      </c>
      <c r="D353" s="14">
        <v>4012</v>
      </c>
      <c r="E353" s="13">
        <v>3.6033609243483804</v>
      </c>
      <c r="F353" s="14">
        <v>668.34709999999995</v>
      </c>
      <c r="G353" s="14">
        <v>9.02</v>
      </c>
      <c r="H353" s="14" t="s">
        <v>11018</v>
      </c>
      <c r="I353" s="14" t="s">
        <v>12485</v>
      </c>
      <c r="J353" s="14" t="s">
        <v>9858</v>
      </c>
      <c r="K353" s="14" t="s">
        <v>9860</v>
      </c>
      <c r="L353" s="14" t="s">
        <v>11843</v>
      </c>
      <c r="M353" s="14">
        <v>2.2000000000000002</v>
      </c>
      <c r="N353" s="14" t="s">
        <v>11016</v>
      </c>
      <c r="O353" s="14" t="s">
        <v>4643</v>
      </c>
      <c r="P353" s="14">
        <v>30</v>
      </c>
      <c r="Q353" s="14" t="s">
        <v>11017</v>
      </c>
      <c r="R353" s="14" t="s">
        <v>9859</v>
      </c>
      <c r="S353" s="14" t="s">
        <v>11338</v>
      </c>
      <c r="T353" s="14" t="s">
        <v>11398</v>
      </c>
      <c r="U353" s="14" t="s">
        <v>8016</v>
      </c>
      <c r="V353" s="14" t="s">
        <v>8017</v>
      </c>
      <c r="W353" s="12" t="str">
        <f>"piechart: colorlist=""#00FF00,#FFFFFF,#C0C0C0,#FFFF00,#0000FF,#000080,#008080,#800000,#808000,#800080,#FF0000,#FF00FF"" valuelist="""&amp;AF353&amp;","&amp;AG353&amp;","&amp;AH353&amp;","&amp;AI353&amp;","&amp;AJ353&amp;","&amp;AK353&amp;","&amp;AL353&amp;","&amp;AM353&amp;","&amp;AN353&amp;","&amp;AO353&amp;","&amp;AP353&amp;","&amp;AQ353&amp;""""</f>
        <v>piechart: colorlist="#00FF00,#FFFFFF,#C0C0C0,#FFFF00,#0000FF,#000080,#008080,#800000,#808000,#800080,#FF0000,#FF00FF" valuelist="0,0,0,0,4012,0,0,0,0,0,0,0"</v>
      </c>
      <c r="X353" s="14"/>
      <c r="Y353" s="14"/>
      <c r="Z353" s="14"/>
      <c r="AA353" s="14"/>
      <c r="AB353" s="14" t="s">
        <v>9867</v>
      </c>
      <c r="AC353" s="14"/>
      <c r="AD353" s="14"/>
      <c r="AE353" s="14"/>
      <c r="AF353" s="14">
        <v>0</v>
      </c>
      <c r="AG353" s="14">
        <v>0</v>
      </c>
      <c r="AH353" s="14">
        <v>0</v>
      </c>
      <c r="AI353" s="14">
        <v>0</v>
      </c>
      <c r="AJ353" s="14">
        <v>4012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>
        <v>0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4">
        <v>0</v>
      </c>
      <c r="BF353" s="14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4012</v>
      </c>
      <c r="BL353" s="14">
        <v>0</v>
      </c>
      <c r="BM353" s="14">
        <v>0</v>
      </c>
      <c r="BN353" s="14">
        <v>0</v>
      </c>
      <c r="BO353" s="14">
        <v>0</v>
      </c>
      <c r="BP353" s="14">
        <v>0</v>
      </c>
      <c r="BQ353" s="14">
        <v>0</v>
      </c>
      <c r="BR353" s="14">
        <v>0</v>
      </c>
      <c r="BS353" s="14">
        <v>0</v>
      </c>
      <c r="BT353" s="14">
        <v>0</v>
      </c>
      <c r="BU353" s="14">
        <v>0</v>
      </c>
      <c r="BV353" s="14">
        <v>0</v>
      </c>
      <c r="BW353" s="14">
        <v>0</v>
      </c>
    </row>
    <row r="354" spans="1:75" s="6" customFormat="1" ht="12.95" customHeight="1">
      <c r="A354" s="14">
        <v>3168</v>
      </c>
      <c r="B354" s="14" t="s">
        <v>8043</v>
      </c>
      <c r="C354" s="14" t="str">
        <f>IF(D354=0,"Standard only",INDEX($AR$1:$BW$1,1,MATCH(D354,AR354:BW354,0)))</f>
        <v>NT_LeafStem_Pos</v>
      </c>
      <c r="D354" s="14">
        <v>2805</v>
      </c>
      <c r="E354" s="13">
        <v>3.4479328655921804</v>
      </c>
      <c r="F354" s="14">
        <v>682.37210000000005</v>
      </c>
      <c r="G354" s="14">
        <v>9.49</v>
      </c>
      <c r="H354" s="14" t="s">
        <v>11018</v>
      </c>
      <c r="I354" s="14" t="s">
        <v>12487</v>
      </c>
      <c r="J354" s="14" t="s">
        <v>9855</v>
      </c>
      <c r="K354" s="14" t="s">
        <v>9857</v>
      </c>
      <c r="L354" s="14" t="s">
        <v>11843</v>
      </c>
      <c r="M354" s="14">
        <v>2.2000000000000002</v>
      </c>
      <c r="N354" s="14" t="s">
        <v>4643</v>
      </c>
      <c r="O354" s="14" t="s">
        <v>4643</v>
      </c>
      <c r="P354" s="14">
        <v>31</v>
      </c>
      <c r="Q354" s="14" t="s">
        <v>11020</v>
      </c>
      <c r="R354" s="14" t="s">
        <v>9856</v>
      </c>
      <c r="S354" s="14" t="s">
        <v>11340</v>
      </c>
      <c r="T354" s="14" t="s">
        <v>11398</v>
      </c>
      <c r="U354" s="14" t="s">
        <v>8044</v>
      </c>
      <c r="V354" s="14" t="s">
        <v>8045</v>
      </c>
      <c r="W354" s="12" t="str">
        <f>"piechart: colorlist=""#00FF00,#FFFFFF,#C0C0C0,#FFFF00,#0000FF,#000080,#008080,#800000,#808000,#800080,#FF0000,#FF00FF"" valuelist="""&amp;AF354&amp;","&amp;AG354&amp;","&amp;AH354&amp;","&amp;AI354&amp;","&amp;AJ354&amp;","&amp;AK354&amp;","&amp;AL354&amp;","&amp;AM354&amp;","&amp;AN354&amp;","&amp;AO354&amp;","&amp;AP354&amp;","&amp;AQ354&amp;""""</f>
        <v>piechart: colorlist="#00FF00,#FFFFFF,#C0C0C0,#FFFF00,#0000FF,#000080,#008080,#800000,#808000,#800080,#FF0000,#FF00FF" valuelist="0,0,0,0,2805,0,0,0,0,0,0,0"</v>
      </c>
      <c r="X354" s="14"/>
      <c r="Y354" s="14"/>
      <c r="Z354" s="14"/>
      <c r="AA354" s="14"/>
      <c r="AB354" s="14" t="s">
        <v>9867</v>
      </c>
      <c r="AC354" s="14"/>
      <c r="AD354" s="14"/>
      <c r="AE354" s="14"/>
      <c r="AF354" s="14">
        <v>0</v>
      </c>
      <c r="AG354" s="14">
        <v>0</v>
      </c>
      <c r="AH354" s="14">
        <v>0</v>
      </c>
      <c r="AI354" s="14">
        <v>0</v>
      </c>
      <c r="AJ354" s="14">
        <v>2805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4">
        <v>0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2805</v>
      </c>
      <c r="BL354" s="14">
        <v>0</v>
      </c>
      <c r="BM354" s="14">
        <v>0</v>
      </c>
      <c r="BN354" s="14">
        <v>0</v>
      </c>
      <c r="BO354" s="14">
        <v>0</v>
      </c>
      <c r="BP354" s="14">
        <v>0</v>
      </c>
      <c r="BQ354" s="14">
        <v>0</v>
      </c>
      <c r="BR354" s="14">
        <v>0</v>
      </c>
      <c r="BS354" s="14">
        <v>0</v>
      </c>
      <c r="BT354" s="14">
        <v>0</v>
      </c>
      <c r="BU354" s="14">
        <v>0</v>
      </c>
      <c r="BV354" s="14">
        <v>0</v>
      </c>
      <c r="BW354" s="14">
        <v>0</v>
      </c>
    </row>
    <row r="355" spans="1:75" s="6" customFormat="1" ht="12.95" customHeight="1">
      <c r="A355" s="14">
        <v>3186</v>
      </c>
      <c r="B355" s="14" t="s">
        <v>8089</v>
      </c>
      <c r="C355" s="14" t="str">
        <f>IF(D355=0,"Standard only",INDEX($AR$1:$BW$1,1,MATCH(D355,AR355:BW355,0)))</f>
        <v>NT_LeafStem_Pos</v>
      </c>
      <c r="D355" s="14">
        <v>646</v>
      </c>
      <c r="E355" s="13">
        <v>2.8102325179950842</v>
      </c>
      <c r="F355" s="14">
        <v>696.37990000000002</v>
      </c>
      <c r="G355" s="14">
        <v>9.9700000000000006</v>
      </c>
      <c r="H355" s="14" t="s">
        <v>11018</v>
      </c>
      <c r="I355" s="14" t="s">
        <v>12491</v>
      </c>
      <c r="J355" s="14" t="s">
        <v>9852</v>
      </c>
      <c r="K355" s="14" t="s">
        <v>9854</v>
      </c>
      <c r="L355" s="14" t="s">
        <v>11843</v>
      </c>
      <c r="M355" s="14">
        <v>2.2000000000000002</v>
      </c>
      <c r="N355" s="14" t="s">
        <v>4643</v>
      </c>
      <c r="O355" s="14" t="s">
        <v>4643</v>
      </c>
      <c r="P355" s="14">
        <v>32</v>
      </c>
      <c r="Q355" s="14" t="s">
        <v>11022</v>
      </c>
      <c r="R355" s="14" t="s">
        <v>9853</v>
      </c>
      <c r="S355" s="14" t="s">
        <v>11342</v>
      </c>
      <c r="T355" s="14" t="s">
        <v>11656</v>
      </c>
      <c r="U355" s="14" t="s">
        <v>8090</v>
      </c>
      <c r="V355" s="14" t="s">
        <v>8091</v>
      </c>
      <c r="W355" s="12" t="str">
        <f>"piechart: colorlist=""#00FF00,#FFFFFF,#C0C0C0,#FFFF00,#0000FF,#000080,#008080,#800000,#808000,#800080,#FF0000,#FF00FF"" valuelist="""&amp;AF355&amp;","&amp;AG355&amp;","&amp;AH355&amp;","&amp;AI355&amp;","&amp;AJ355&amp;","&amp;AK355&amp;","&amp;AL355&amp;","&amp;AM355&amp;","&amp;AN355&amp;","&amp;AO355&amp;","&amp;AP355&amp;","&amp;AQ355&amp;""""</f>
        <v>piechart: colorlist="#00FF00,#FFFFFF,#C0C0C0,#FFFF00,#0000FF,#000080,#008080,#800000,#808000,#800080,#FF0000,#FF00FF" valuelist="0,0,0,0,646,0,0,0,0,0,0,0"</v>
      </c>
      <c r="X355" s="14"/>
      <c r="Y355" s="14"/>
      <c r="Z355" s="14"/>
      <c r="AA355" s="14"/>
      <c r="AB355" s="14" t="s">
        <v>9867</v>
      </c>
      <c r="AC355" s="14"/>
      <c r="AD355" s="14"/>
      <c r="AE355" s="14"/>
      <c r="AF355" s="14">
        <v>0</v>
      </c>
      <c r="AG355" s="14">
        <v>0</v>
      </c>
      <c r="AH355" s="14">
        <v>0</v>
      </c>
      <c r="AI355" s="14">
        <v>0</v>
      </c>
      <c r="AJ355" s="14">
        <v>646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>
        <v>0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4">
        <v>0</v>
      </c>
      <c r="BF355" s="14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646</v>
      </c>
      <c r="BL355" s="14">
        <v>0</v>
      </c>
      <c r="BM355" s="14">
        <v>0</v>
      </c>
      <c r="BN355" s="14">
        <v>0</v>
      </c>
      <c r="BO355" s="14">
        <v>0</v>
      </c>
      <c r="BP355" s="14">
        <v>0</v>
      </c>
      <c r="BQ355" s="14">
        <v>0</v>
      </c>
      <c r="BR355" s="14">
        <v>0</v>
      </c>
      <c r="BS355" s="14">
        <v>0</v>
      </c>
      <c r="BT355" s="14">
        <v>0</v>
      </c>
      <c r="BU355" s="14">
        <v>0</v>
      </c>
      <c r="BV355" s="14">
        <v>0</v>
      </c>
      <c r="BW355" s="14">
        <v>0</v>
      </c>
    </row>
    <row r="356" spans="1:75" s="6" customFormat="1" ht="12.95" customHeight="1">
      <c r="A356" s="14">
        <v>3283</v>
      </c>
      <c r="B356" s="14" t="s">
        <v>8249</v>
      </c>
      <c r="C356" s="14" t="str">
        <f>IF(D356=0,"Standard only",INDEX($AR$1:$BW$1,1,MATCH(D356,AR356:BW356,0)))</f>
        <v>OP_Root_Pos</v>
      </c>
      <c r="D356" s="14">
        <v>14913</v>
      </c>
      <c r="E356" s="13">
        <v>4.1735650178586612</v>
      </c>
      <c r="F356" s="14">
        <v>759.27139999999997</v>
      </c>
      <c r="G356" s="14">
        <v>3.84</v>
      </c>
      <c r="H356" s="14" t="s">
        <v>25</v>
      </c>
      <c r="I356" s="14" t="s">
        <v>12505</v>
      </c>
      <c r="J356" s="14" t="s">
        <v>9771</v>
      </c>
      <c r="K356" s="14" t="s">
        <v>9174</v>
      </c>
      <c r="L356" s="14" t="s">
        <v>11843</v>
      </c>
      <c r="M356" s="14">
        <v>2.2000000000000002</v>
      </c>
      <c r="N356" s="14" t="s">
        <v>9773</v>
      </c>
      <c r="O356" s="14" t="s">
        <v>4643</v>
      </c>
      <c r="P356" s="14">
        <v>34</v>
      </c>
      <c r="Q356" s="14" t="s">
        <v>8250</v>
      </c>
      <c r="R356" s="14" t="s">
        <v>9772</v>
      </c>
      <c r="S356" s="14" t="s">
        <v>11343</v>
      </c>
      <c r="T356" s="14" t="s">
        <v>11657</v>
      </c>
      <c r="U356" s="14" t="s">
        <v>8251</v>
      </c>
      <c r="V356" s="14" t="s">
        <v>8252</v>
      </c>
      <c r="W356" s="12" t="str">
        <f>"piechart: colorlist=""#00FF00,#FFFFFF,#C0C0C0,#FFFF00,#0000FF,#000080,#008080,#800000,#808000,#800080,#FF0000,#FF00FF"" valuelist="""&amp;AF356&amp;","&amp;AG356&amp;","&amp;AH356&amp;","&amp;AI356&amp;","&amp;AJ356&amp;","&amp;AK356&amp;","&amp;AL356&amp;","&amp;AM356&amp;","&amp;AN356&amp;","&amp;AO356&amp;","&amp;AP356&amp;","&amp;AQ356&amp;""""</f>
        <v>piechart: colorlist="#00FF00,#FFFFFF,#C0C0C0,#FFFF00,#0000FF,#000080,#008080,#800000,#808000,#800080,#FF0000,#FF00FF" valuelist="0,0,0,0,0,14913,0,0,0,0,0,0"</v>
      </c>
      <c r="X356" s="14" t="s">
        <v>9774</v>
      </c>
      <c r="Y356" s="14" t="s">
        <v>9775</v>
      </c>
      <c r="Z356" s="14" t="s">
        <v>9776</v>
      </c>
      <c r="AA356" s="14" t="s">
        <v>9777</v>
      </c>
      <c r="AB356" s="14"/>
      <c r="AC356" s="14"/>
      <c r="AD356" s="14"/>
      <c r="AE356" s="14"/>
      <c r="AF356" s="14">
        <v>0</v>
      </c>
      <c r="AG356" s="14">
        <v>0</v>
      </c>
      <c r="AH356" s="14">
        <v>0</v>
      </c>
      <c r="AI356" s="14">
        <v>0</v>
      </c>
      <c r="AJ356" s="14">
        <v>0</v>
      </c>
      <c r="AK356" s="14">
        <v>14913</v>
      </c>
      <c r="AL356" s="14">
        <v>0</v>
      </c>
      <c r="AM356" s="14">
        <v>0</v>
      </c>
      <c r="AN356" s="14">
        <v>0</v>
      </c>
      <c r="AO356" s="14">
        <v>0</v>
      </c>
      <c r="AP356" s="14">
        <v>0</v>
      </c>
      <c r="AQ356" s="14">
        <v>0</v>
      </c>
      <c r="AR356" s="14">
        <v>0</v>
      </c>
      <c r="AS356" s="14">
        <v>0</v>
      </c>
      <c r="AT356" s="14">
        <v>0</v>
      </c>
      <c r="AU356" s="14">
        <v>0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4">
        <v>0</v>
      </c>
      <c r="BF356" s="14">
        <v>0</v>
      </c>
      <c r="BG356" s="14">
        <v>0</v>
      </c>
      <c r="BH356" s="14">
        <v>0</v>
      </c>
      <c r="BI356" s="14">
        <v>0</v>
      </c>
      <c r="BJ356" s="14">
        <v>0</v>
      </c>
      <c r="BK356" s="14">
        <v>0</v>
      </c>
      <c r="BL356" s="14">
        <v>0</v>
      </c>
      <c r="BM356" s="14">
        <v>14913</v>
      </c>
      <c r="BN356" s="14">
        <v>0</v>
      </c>
      <c r="BO356" s="14">
        <v>0</v>
      </c>
      <c r="BP356" s="14">
        <v>0</v>
      </c>
      <c r="BQ356" s="14">
        <v>0</v>
      </c>
      <c r="BR356" s="14">
        <v>0</v>
      </c>
      <c r="BS356" s="14">
        <v>0</v>
      </c>
      <c r="BT356" s="14">
        <v>0</v>
      </c>
      <c r="BU356" s="14">
        <v>0</v>
      </c>
      <c r="BV356" s="14">
        <v>0</v>
      </c>
      <c r="BW356" s="14">
        <v>0</v>
      </c>
    </row>
    <row r="357" spans="1:75" s="6" customFormat="1" ht="12.95" customHeight="1">
      <c r="A357" s="14">
        <v>553</v>
      </c>
      <c r="B357" s="14" t="s">
        <v>468</v>
      </c>
      <c r="C357" s="14" t="str">
        <f>IF(D357=0,"Standard only",INDEX($AR$1:$BW$1,1,MATCH(D357,AR357:BW357,0)))</f>
        <v>ZM_Leaf_Pos</v>
      </c>
      <c r="D357" s="14">
        <v>8393</v>
      </c>
      <c r="E357" s="13">
        <v>3.9239172231131056</v>
      </c>
      <c r="F357" s="14">
        <v>190.05119999999999</v>
      </c>
      <c r="G357" s="14">
        <v>3.11</v>
      </c>
      <c r="H357" s="14" t="s">
        <v>25</v>
      </c>
      <c r="I357" s="14" t="s">
        <v>13181</v>
      </c>
      <c r="J357" s="14" t="s">
        <v>10035</v>
      </c>
      <c r="K357" s="14" t="s">
        <v>10010</v>
      </c>
      <c r="L357" s="14" t="s">
        <v>11843</v>
      </c>
      <c r="M357" s="14">
        <v>2.1</v>
      </c>
      <c r="N357" s="14" t="s">
        <v>11029</v>
      </c>
      <c r="O357" s="14" t="s">
        <v>11198</v>
      </c>
      <c r="P357" s="14">
        <v>10</v>
      </c>
      <c r="Q357" s="14" t="s">
        <v>469</v>
      </c>
      <c r="R357" s="14" t="s">
        <v>10036</v>
      </c>
      <c r="S357" s="14" t="s">
        <v>470</v>
      </c>
      <c r="T357" s="14" t="s">
        <v>11652</v>
      </c>
      <c r="U357" s="14" t="s">
        <v>471</v>
      </c>
      <c r="V357" s="14" t="s">
        <v>472</v>
      </c>
      <c r="W357" s="12" t="str">
        <f>"piechart: colorlist=""#00FF00,#FFFFFF,#C0C0C0,#FFFF00,#0000FF,#000080,#008080,#800000,#808000,#800080,#FF0000,#FF00FF"" valuelist="""&amp;AF357&amp;","&amp;AG357&amp;","&amp;AH357&amp;","&amp;AI357&amp;","&amp;AJ357&amp;","&amp;AK357&amp;","&amp;AL357&amp;","&amp;AM357&amp;","&amp;AN357&amp;","&amp;AO357&amp;","&amp;AP357&amp;","&amp;AQ357&amp;""""</f>
        <v>piechart: colorlist="#00FF00,#FFFFFF,#C0C0C0,#FFFF00,#0000FF,#000080,#008080,#800000,#808000,#800080,#FF0000,#FF00FF" valuelist="0,2104,8916,0,0,0,619,402,0,0,436,0"</v>
      </c>
      <c r="X357" s="14" t="s">
        <v>10039</v>
      </c>
      <c r="Y357" s="14"/>
      <c r="Z357" s="14"/>
      <c r="AA357" s="14"/>
      <c r="AB357" s="14" t="s">
        <v>10037</v>
      </c>
      <c r="AC357" s="14" t="s">
        <v>10038</v>
      </c>
      <c r="AD357" s="14"/>
      <c r="AE357" s="14"/>
      <c r="AF357" s="14">
        <v>0</v>
      </c>
      <c r="AG357" s="14">
        <v>2104</v>
      </c>
      <c r="AH357" s="14">
        <v>8916</v>
      </c>
      <c r="AI357" s="14">
        <v>0</v>
      </c>
      <c r="AJ357" s="14">
        <v>0</v>
      </c>
      <c r="AK357" s="14">
        <v>0</v>
      </c>
      <c r="AL357" s="14">
        <v>619</v>
      </c>
      <c r="AM357" s="14">
        <v>402</v>
      </c>
      <c r="AN357" s="14">
        <v>0</v>
      </c>
      <c r="AO357" s="14">
        <v>0</v>
      </c>
      <c r="AP357" s="14">
        <v>436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>
        <v>402</v>
      </c>
      <c r="AZ357" s="14">
        <v>0</v>
      </c>
      <c r="BA357" s="14">
        <v>0</v>
      </c>
      <c r="BB357" s="14">
        <v>0</v>
      </c>
      <c r="BC357" s="14">
        <v>0</v>
      </c>
      <c r="BD357" s="14">
        <v>436</v>
      </c>
      <c r="BE357" s="14">
        <v>0</v>
      </c>
      <c r="BF357" s="14">
        <v>619</v>
      </c>
      <c r="BG357" s="14">
        <v>0</v>
      </c>
      <c r="BH357" s="14">
        <v>0</v>
      </c>
      <c r="BI357" s="14">
        <v>0</v>
      </c>
      <c r="BJ357" s="14">
        <v>0</v>
      </c>
      <c r="BK357" s="14">
        <v>0</v>
      </c>
      <c r="BL357" s="14">
        <v>0</v>
      </c>
      <c r="BM357" s="14">
        <v>0</v>
      </c>
      <c r="BN357" s="14">
        <v>2104</v>
      </c>
      <c r="BO357" s="14">
        <v>0</v>
      </c>
      <c r="BP357" s="14">
        <v>0</v>
      </c>
      <c r="BQ357" s="14">
        <v>0</v>
      </c>
      <c r="BR357" s="14">
        <v>0</v>
      </c>
      <c r="BS357" s="14">
        <v>0</v>
      </c>
      <c r="BT357" s="14">
        <v>8393</v>
      </c>
      <c r="BU357" s="14">
        <v>0</v>
      </c>
      <c r="BV357" s="14">
        <v>0</v>
      </c>
      <c r="BW357" s="14">
        <v>523</v>
      </c>
    </row>
    <row r="358" spans="1:75" s="6" customFormat="1" ht="12.95" customHeight="1">
      <c r="A358" s="14">
        <v>1968</v>
      </c>
      <c r="B358" s="14" t="s">
        <v>1406</v>
      </c>
      <c r="C358" s="14" t="str">
        <f>IF(D358=0,"Standard only",INDEX($AR$1:$BW$1,1,MATCH(D358,AR358:BW358,0)))</f>
        <v>OP_Root_Pos</v>
      </c>
      <c r="D358" s="14">
        <v>52681</v>
      </c>
      <c r="E358" s="13">
        <v>4.7216540102221671</v>
      </c>
      <c r="F358" s="14">
        <v>355.1028</v>
      </c>
      <c r="G358" s="14">
        <v>3.13</v>
      </c>
      <c r="H358" s="14" t="s">
        <v>25</v>
      </c>
      <c r="I358" s="14" t="s">
        <v>9726</v>
      </c>
      <c r="J358" s="14" t="s">
        <v>9726</v>
      </c>
      <c r="K358" s="14" t="s">
        <v>9728</v>
      </c>
      <c r="L358" s="14" t="s">
        <v>22509</v>
      </c>
      <c r="M358" s="14">
        <v>1</v>
      </c>
      <c r="N358" s="14" t="s">
        <v>11198</v>
      </c>
      <c r="O358" s="14" t="s">
        <v>11198</v>
      </c>
      <c r="P358" s="14">
        <v>16</v>
      </c>
      <c r="Q358" s="14" t="s">
        <v>1402</v>
      </c>
      <c r="R358" s="14" t="s">
        <v>9727</v>
      </c>
      <c r="S358" s="14" t="s">
        <v>1403</v>
      </c>
      <c r="T358" s="14" t="s">
        <v>11650</v>
      </c>
      <c r="U358" s="14" t="s">
        <v>1407</v>
      </c>
      <c r="V358" s="14" t="s">
        <v>1408</v>
      </c>
      <c r="W358" s="12" t="str">
        <f>"piechart: colorlist=""#00FF00,#FFFFFF,#C0C0C0,#FFFF00,#0000FF,#000080,#008080,#800000,#808000,#800080,#FF0000,#FF00FF"" valuelist="""&amp;AF358&amp;","&amp;AG358&amp;","&amp;AH358&amp;","&amp;AI358&amp;","&amp;AJ358&amp;","&amp;AK358&amp;","&amp;AL358&amp;","&amp;AM358&amp;","&amp;AN358&amp;","&amp;AO358&amp;","&amp;AP358&amp;","&amp;AQ358&amp;""""</f>
        <v>piechart: colorlist="#00FF00,#FFFFFF,#C0C0C0,#FFFF00,#0000FF,#000080,#008080,#800000,#808000,#800080,#FF0000,#FF00FF" valuelist="5679,0,4357,0,6886,52681,0,0,551,0,34677,50746"</v>
      </c>
      <c r="X358" s="14" t="s">
        <v>9729</v>
      </c>
      <c r="Y358" s="14"/>
      <c r="Z358" s="14"/>
      <c r="AA358" s="14"/>
      <c r="AB358" s="14"/>
      <c r="AC358" s="14"/>
      <c r="AD358" s="14"/>
      <c r="AE358" s="14"/>
      <c r="AF358" s="14">
        <v>5679</v>
      </c>
      <c r="AG358" s="14">
        <v>0</v>
      </c>
      <c r="AH358" s="14">
        <v>4357</v>
      </c>
      <c r="AI358" s="14">
        <v>0</v>
      </c>
      <c r="AJ358" s="14">
        <v>6886</v>
      </c>
      <c r="AK358" s="14">
        <v>52681</v>
      </c>
      <c r="AL358" s="14">
        <v>0</v>
      </c>
      <c r="AM358" s="14">
        <v>0</v>
      </c>
      <c r="AN358" s="14">
        <v>551</v>
      </c>
      <c r="AO358" s="14">
        <v>0</v>
      </c>
      <c r="AP358" s="14">
        <v>34677</v>
      </c>
      <c r="AQ358" s="14">
        <v>50746</v>
      </c>
      <c r="AR358" s="14">
        <v>0</v>
      </c>
      <c r="AS358" s="14">
        <v>0</v>
      </c>
      <c r="AT358" s="14">
        <v>0</v>
      </c>
      <c r="AU358" s="14">
        <v>0</v>
      </c>
      <c r="AV358" s="14">
        <v>5679</v>
      </c>
      <c r="AW358" s="14">
        <v>551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12278</v>
      </c>
      <c r="BD358" s="14">
        <v>17022</v>
      </c>
      <c r="BE358" s="14">
        <v>5377</v>
      </c>
      <c r="BF358" s="14">
        <v>0</v>
      </c>
      <c r="BG358" s="14">
        <v>0</v>
      </c>
      <c r="BH358" s="14">
        <v>0</v>
      </c>
      <c r="BI358" s="14">
        <v>0</v>
      </c>
      <c r="BJ358" s="14">
        <v>0</v>
      </c>
      <c r="BK358" s="14">
        <v>5977</v>
      </c>
      <c r="BL358" s="14">
        <v>909</v>
      </c>
      <c r="BM358" s="14">
        <v>52681</v>
      </c>
      <c r="BN358" s="14">
        <v>0</v>
      </c>
      <c r="BO358" s="14">
        <v>0</v>
      </c>
      <c r="BP358" s="14">
        <v>0</v>
      </c>
      <c r="BQ358" s="14">
        <v>43624</v>
      </c>
      <c r="BR358" s="14">
        <v>0</v>
      </c>
      <c r="BS358" s="14">
        <v>7122</v>
      </c>
      <c r="BT358" s="14">
        <v>2208</v>
      </c>
      <c r="BU358" s="14">
        <v>0</v>
      </c>
      <c r="BV358" s="14">
        <v>0</v>
      </c>
      <c r="BW358" s="14">
        <v>2149</v>
      </c>
    </row>
    <row r="359" spans="1:75" s="6" customFormat="1" ht="12.95" customHeight="1">
      <c r="A359" s="14">
        <v>2733</v>
      </c>
      <c r="B359" s="14" t="s">
        <v>7299</v>
      </c>
      <c r="C359" s="14" t="str">
        <f>IF(D359=0,"Standard only",INDEX($AR$1:$BW$1,1,MATCH(D359,AR359:BW359,0)))</f>
        <v>OP_Root_Pos</v>
      </c>
      <c r="D359" s="14">
        <v>8279</v>
      </c>
      <c r="E359" s="13">
        <v>3.9179778825929081</v>
      </c>
      <c r="F359" s="14">
        <v>517.13430000000005</v>
      </c>
      <c r="G359" s="14">
        <v>4.5999999999999996</v>
      </c>
      <c r="H359" s="14" t="s">
        <v>25</v>
      </c>
      <c r="I359" s="14" t="s">
        <v>12443</v>
      </c>
      <c r="J359" s="14" t="s">
        <v>9791</v>
      </c>
      <c r="K359" s="14" t="s">
        <v>11035</v>
      </c>
      <c r="L359" s="14" t="s">
        <v>11843</v>
      </c>
      <c r="M359" s="14">
        <v>2.1</v>
      </c>
      <c r="N359" s="14" t="s">
        <v>11198</v>
      </c>
      <c r="O359" s="14" t="s">
        <v>11198</v>
      </c>
      <c r="P359" s="14">
        <v>25</v>
      </c>
      <c r="Q359" s="14" t="s">
        <v>7292</v>
      </c>
      <c r="R359" s="14" t="s">
        <v>9792</v>
      </c>
      <c r="S359" s="14" t="s">
        <v>11335</v>
      </c>
      <c r="T359" s="14" t="s">
        <v>11651</v>
      </c>
      <c r="U359" s="14" t="s">
        <v>7300</v>
      </c>
      <c r="V359" s="14" t="s">
        <v>7301</v>
      </c>
      <c r="W359" s="12" t="str">
        <f>"piechart: colorlist=""#00FF00,#FFFFFF,#C0C0C0,#FFFF00,#0000FF,#000080,#008080,#800000,#808000,#800080,#FF0000,#FF00FF"" valuelist="""&amp;AF359&amp;","&amp;AG359&amp;","&amp;AH359&amp;","&amp;AI359&amp;","&amp;AJ359&amp;","&amp;AK359&amp;","&amp;AL359&amp;","&amp;AM359&amp;","&amp;AN359&amp;","&amp;AO359&amp;","&amp;AP359&amp;","&amp;AQ359&amp;""""</f>
        <v>piechart: colorlist="#00FF00,#FFFFFF,#C0C0C0,#FFFF00,#0000FF,#000080,#008080,#800000,#808000,#800080,#FF0000,#FF00FF" valuelist="0,0,0,0,0,8279,0,0,0,0,0,934"</v>
      </c>
      <c r="X359" s="14" t="s">
        <v>9794</v>
      </c>
      <c r="Y359" s="14"/>
      <c r="Z359" s="14"/>
      <c r="AA359" s="14"/>
      <c r="AB359" s="14" t="s">
        <v>9793</v>
      </c>
      <c r="AC359" s="14"/>
      <c r="AD359" s="14"/>
      <c r="AE359" s="14"/>
      <c r="AF359" s="14">
        <v>0</v>
      </c>
      <c r="AG359" s="14">
        <v>0</v>
      </c>
      <c r="AH359" s="14">
        <v>0</v>
      </c>
      <c r="AI359" s="14">
        <v>0</v>
      </c>
      <c r="AJ359" s="14">
        <v>0</v>
      </c>
      <c r="AK359" s="14">
        <v>8279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934</v>
      </c>
      <c r="AR359" s="14">
        <v>0</v>
      </c>
      <c r="AS359" s="14">
        <v>0</v>
      </c>
      <c r="AT359" s="14">
        <v>0</v>
      </c>
      <c r="AU359" s="14">
        <v>0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>
        <v>0</v>
      </c>
      <c r="BF359" s="14">
        <v>0</v>
      </c>
      <c r="BG359" s="14">
        <v>0</v>
      </c>
      <c r="BH359" s="14">
        <v>0</v>
      </c>
      <c r="BI359" s="14">
        <v>0</v>
      </c>
      <c r="BJ359" s="14">
        <v>0</v>
      </c>
      <c r="BK359" s="14">
        <v>0</v>
      </c>
      <c r="BL359" s="14">
        <v>0</v>
      </c>
      <c r="BM359" s="14">
        <v>8279</v>
      </c>
      <c r="BN359" s="14">
        <v>0</v>
      </c>
      <c r="BO359" s="14">
        <v>0</v>
      </c>
      <c r="BP359" s="14">
        <v>0</v>
      </c>
      <c r="BQ359" s="14">
        <v>934</v>
      </c>
      <c r="BR359" s="14">
        <v>0</v>
      </c>
      <c r="BS359" s="14">
        <v>0</v>
      </c>
      <c r="BT359" s="14">
        <v>0</v>
      </c>
      <c r="BU359" s="14">
        <v>0</v>
      </c>
      <c r="BV359" s="14">
        <v>0</v>
      </c>
      <c r="BW359" s="14">
        <v>0</v>
      </c>
    </row>
    <row r="360" spans="1:75" s="6" customFormat="1" ht="12.95" customHeight="1">
      <c r="A360" s="14">
        <v>1223</v>
      </c>
      <c r="B360" s="14" t="s">
        <v>913</v>
      </c>
      <c r="C360" s="14" t="str">
        <f>IF(D360=0,"Standard only",INDEX($AR$1:$BW$1,1,MATCH(D360,AR360:BW360,0)))</f>
        <v>GG_Root_Pos</v>
      </c>
      <c r="D360" s="14">
        <v>44205</v>
      </c>
      <c r="E360" s="13">
        <v>4.6454713949056066</v>
      </c>
      <c r="F360" s="14">
        <v>271.09719999999999</v>
      </c>
      <c r="G360" s="14">
        <v>5.92</v>
      </c>
      <c r="H360" s="14" t="s">
        <v>25</v>
      </c>
      <c r="I360" s="14" t="s">
        <v>12363</v>
      </c>
      <c r="J360" s="14" t="s">
        <v>10461</v>
      </c>
      <c r="K360" s="14" t="s">
        <v>8988</v>
      </c>
      <c r="L360" s="14" t="s">
        <v>11843</v>
      </c>
      <c r="M360" s="14">
        <v>2.2000000000000002</v>
      </c>
      <c r="N360" s="14" t="s">
        <v>667</v>
      </c>
      <c r="O360" s="14" t="s">
        <v>667</v>
      </c>
      <c r="P360" s="14">
        <v>16</v>
      </c>
      <c r="Q360" s="14" t="s">
        <v>914</v>
      </c>
      <c r="R360" s="14" t="s">
        <v>10462</v>
      </c>
      <c r="S360" s="14" t="s">
        <v>11332</v>
      </c>
      <c r="T360" s="14" t="s">
        <v>11643</v>
      </c>
      <c r="U360" s="14" t="s">
        <v>915</v>
      </c>
      <c r="V360" s="14" t="s">
        <v>916</v>
      </c>
      <c r="W360" s="12" t="str">
        <f>"piechart: colorlist=""#00FF00,#FFFFFF,#C0C0C0,#FFFF00,#0000FF,#000080,#008080,#800000,#808000,#800080,#FF0000,#FF00FF"" valuelist="""&amp;AF360&amp;","&amp;AG360&amp;","&amp;AH360&amp;","&amp;AI360&amp;","&amp;AJ360&amp;","&amp;AK360&amp;","&amp;AL360&amp;","&amp;AM360&amp;","&amp;AN360&amp;","&amp;AO360&amp;","&amp;AP360&amp;","&amp;AQ360&amp;""""</f>
        <v>piechart: colorlist="#00FF00,#FFFFFF,#C0C0C0,#FFFF00,#0000FF,#000080,#008080,#800000,#808000,#800080,#FF0000,#FF00FF" valuelist="0,0,0,0,0,0,3765,0,44205,28793,0,0"</v>
      </c>
      <c r="X360" s="14" t="s">
        <v>10465</v>
      </c>
      <c r="Y360" s="14" t="s">
        <v>10466</v>
      </c>
      <c r="Z360" s="14"/>
      <c r="AA360" s="14"/>
      <c r="AB360" s="14" t="s">
        <v>10464</v>
      </c>
      <c r="AC360" s="14" t="s">
        <v>10463</v>
      </c>
      <c r="AD360" s="14"/>
      <c r="AE360" s="14"/>
      <c r="AF360" s="14">
        <v>0</v>
      </c>
      <c r="AG360" s="14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3765</v>
      </c>
      <c r="AM360" s="14">
        <v>0</v>
      </c>
      <c r="AN360" s="14">
        <v>44205</v>
      </c>
      <c r="AO360" s="14">
        <v>28793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  <c r="AU360" s="14">
        <v>0</v>
      </c>
      <c r="AV360" s="14">
        <v>0</v>
      </c>
      <c r="AW360" s="14">
        <v>0</v>
      </c>
      <c r="AX360" s="14">
        <v>44205</v>
      </c>
      <c r="AY360" s="14">
        <v>0</v>
      </c>
      <c r="AZ360" s="14">
        <v>0</v>
      </c>
      <c r="BA360" s="14">
        <v>0</v>
      </c>
      <c r="BB360" s="14">
        <v>28793</v>
      </c>
      <c r="BC360" s="14">
        <v>0</v>
      </c>
      <c r="BD360" s="14">
        <v>0</v>
      </c>
      <c r="BE360" s="14">
        <v>0</v>
      </c>
      <c r="BF360" s="14">
        <v>0</v>
      </c>
      <c r="BG360" s="14">
        <v>0</v>
      </c>
      <c r="BH360" s="14">
        <v>0</v>
      </c>
      <c r="BI360" s="14">
        <v>3765</v>
      </c>
      <c r="BJ360" s="14">
        <v>0</v>
      </c>
      <c r="BK360" s="14">
        <v>0</v>
      </c>
      <c r="BL360" s="14">
        <v>0</v>
      </c>
      <c r="BM360" s="14">
        <v>0</v>
      </c>
      <c r="BN360" s="14">
        <v>0</v>
      </c>
      <c r="BO360" s="14">
        <v>0</v>
      </c>
      <c r="BP360" s="14">
        <v>0</v>
      </c>
      <c r="BQ360" s="14">
        <v>0</v>
      </c>
      <c r="BR360" s="14">
        <v>0</v>
      </c>
      <c r="BS360" s="14">
        <v>0</v>
      </c>
      <c r="BT360" s="14">
        <v>0</v>
      </c>
      <c r="BU360" s="14">
        <v>0</v>
      </c>
      <c r="BV360" s="14">
        <v>0</v>
      </c>
      <c r="BW360" s="14">
        <v>0</v>
      </c>
    </row>
    <row r="361" spans="1:75" s="6" customFormat="1" ht="12.95" customHeight="1">
      <c r="A361" s="14">
        <v>2051</v>
      </c>
      <c r="B361" s="14" t="s">
        <v>6154</v>
      </c>
      <c r="C361" s="14" t="str">
        <f>IF(D361=0,"Standard only",INDEX($AR$1:$BW$1,1,MATCH(D361,AR361:BW361,0)))</f>
        <v>GU_LeafStem_Pos</v>
      </c>
      <c r="D361" s="14">
        <v>12151</v>
      </c>
      <c r="E361" s="13">
        <v>4.0846120208652517</v>
      </c>
      <c r="F361" s="14">
        <v>367.2278</v>
      </c>
      <c r="G361" s="14">
        <v>9.01</v>
      </c>
      <c r="H361" s="14" t="s">
        <v>25</v>
      </c>
      <c r="I361" s="14" t="s">
        <v>12399</v>
      </c>
      <c r="J361" s="14" t="s">
        <v>10406</v>
      </c>
      <c r="K361" s="14" t="s">
        <v>10408</v>
      </c>
      <c r="L361" s="14" t="s">
        <v>11843</v>
      </c>
      <c r="M361" s="14">
        <v>2.2000000000000002</v>
      </c>
      <c r="N361" s="14" t="s">
        <v>11090</v>
      </c>
      <c r="O361" s="14" t="s">
        <v>11046</v>
      </c>
      <c r="P361" s="14">
        <v>24</v>
      </c>
      <c r="Q361" s="14" t="s">
        <v>6151</v>
      </c>
      <c r="R361" s="14" t="s">
        <v>10407</v>
      </c>
      <c r="S361" s="14" t="s">
        <v>11330</v>
      </c>
      <c r="T361" s="14" t="s">
        <v>11641</v>
      </c>
      <c r="U361" s="14" t="s">
        <v>6155</v>
      </c>
      <c r="V361" s="14" t="s">
        <v>6156</v>
      </c>
      <c r="W361" s="12" t="str">
        <f>"piechart: colorlist=""#00FF00,#FFFFFF,#C0C0C0,#FFFF00,#0000FF,#000080,#008080,#800000,#808000,#800080,#FF0000,#FF00FF"" valuelist="""&amp;AF361&amp;","&amp;AG361&amp;","&amp;AH361&amp;","&amp;AI361&amp;","&amp;AJ361&amp;","&amp;AK361&amp;","&amp;AL361&amp;","&amp;AM361&amp;","&amp;AN361&amp;","&amp;AO361&amp;","&amp;AP361&amp;","&amp;AQ361&amp;""""</f>
        <v>piechart: colorlist="#00FF00,#FFFFFF,#C0C0C0,#FFFF00,#0000FF,#000080,#008080,#800000,#808000,#800080,#FF0000,#FF00FF" valuelist="0,0,0,0,0,0,0,0,0,12845,0,0"</v>
      </c>
      <c r="X361" s="14" t="s">
        <v>10410</v>
      </c>
      <c r="Y361" s="14"/>
      <c r="Z361" s="14"/>
      <c r="AA361" s="14"/>
      <c r="AB361" s="14" t="s">
        <v>10409</v>
      </c>
      <c r="AC361" s="14" t="s">
        <v>10409</v>
      </c>
      <c r="AD361" s="14"/>
      <c r="AE361" s="14"/>
      <c r="AF361" s="14">
        <v>0</v>
      </c>
      <c r="AG361" s="14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12845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12151</v>
      </c>
      <c r="BB361" s="14">
        <v>694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>
        <v>0</v>
      </c>
      <c r="BI361" s="14">
        <v>0</v>
      </c>
      <c r="BJ361" s="14">
        <v>0</v>
      </c>
      <c r="BK361" s="14">
        <v>0</v>
      </c>
      <c r="BL361" s="14">
        <v>0</v>
      </c>
      <c r="BM361" s="14">
        <v>0</v>
      </c>
      <c r="BN361" s="14">
        <v>0</v>
      </c>
      <c r="BO361" s="14">
        <v>0</v>
      </c>
      <c r="BP361" s="14">
        <v>0</v>
      </c>
      <c r="BQ361" s="14">
        <v>0</v>
      </c>
      <c r="BR361" s="14">
        <v>0</v>
      </c>
      <c r="BS361" s="14">
        <v>0</v>
      </c>
      <c r="BT361" s="14">
        <v>0</v>
      </c>
      <c r="BU361" s="14">
        <v>0</v>
      </c>
      <c r="BV361" s="14">
        <v>0</v>
      </c>
      <c r="BW361" s="14">
        <v>0</v>
      </c>
    </row>
    <row r="362" spans="1:75" s="6" customFormat="1" ht="12.95" customHeight="1">
      <c r="A362" s="14">
        <v>2118</v>
      </c>
      <c r="B362" s="14" t="s">
        <v>6266</v>
      </c>
      <c r="C362" s="14" t="str">
        <f>IF(D362=0,"Standard only",INDEX($AR$1:$BW$1,1,MATCH(D362,AR362:BW362,0)))</f>
        <v>GU_LeafStem_Pos</v>
      </c>
      <c r="D362" s="14">
        <v>40815</v>
      </c>
      <c r="E362" s="13">
        <v>4.6108198008354391</v>
      </c>
      <c r="F362" s="14">
        <v>383.22190000000001</v>
      </c>
      <c r="G362" s="14">
        <v>7.84</v>
      </c>
      <c r="H362" s="14" t="s">
        <v>25</v>
      </c>
      <c r="I362" s="14" t="s">
        <v>12404</v>
      </c>
      <c r="J362" s="14" t="s">
        <v>10416</v>
      </c>
      <c r="K362" s="12" t="s">
        <v>12985</v>
      </c>
      <c r="L362" s="14" t="s">
        <v>11843</v>
      </c>
      <c r="M362" s="14">
        <v>2.2000000000000002</v>
      </c>
      <c r="N362" s="14" t="s">
        <v>11090</v>
      </c>
      <c r="O362" s="14" t="s">
        <v>11046</v>
      </c>
      <c r="P362" s="14">
        <v>24</v>
      </c>
      <c r="Q362" s="14" t="s">
        <v>6263</v>
      </c>
      <c r="R362" s="14" t="s">
        <v>10417</v>
      </c>
      <c r="S362" s="14" t="s">
        <v>11329</v>
      </c>
      <c r="T362" s="14" t="s">
        <v>11640</v>
      </c>
      <c r="U362" s="14" t="s">
        <v>6267</v>
      </c>
      <c r="V362" s="14" t="s">
        <v>6268</v>
      </c>
      <c r="W362" s="12" t="str">
        <f>"piechart: colorlist=""#00FF00,#FFFFFF,#C0C0C0,#FFFF00,#0000FF,#000080,#008080,#800000,#808000,#800080,#FF0000,#FF00FF"" valuelist="""&amp;AF362&amp;","&amp;AG362&amp;","&amp;AH362&amp;","&amp;AI362&amp;","&amp;AJ362&amp;","&amp;AK362&amp;","&amp;AL362&amp;","&amp;AM362&amp;","&amp;AN362&amp;","&amp;AO362&amp;","&amp;AP362&amp;","&amp;AQ362&amp;""""</f>
        <v>piechart: colorlist="#00FF00,#FFFFFF,#C0C0C0,#FFFF00,#0000FF,#000080,#008080,#800000,#808000,#800080,#FF0000,#FF00FF" valuelist="0,0,0,0,0,0,0,0,52674,42788,0,0"</v>
      </c>
      <c r="X362" s="14" t="s">
        <v>11088</v>
      </c>
      <c r="Y362" s="14" t="s">
        <v>11089</v>
      </c>
      <c r="Z362" s="14" t="s">
        <v>10418</v>
      </c>
      <c r="AA362" s="14"/>
      <c r="AB362" s="14" t="s">
        <v>10401</v>
      </c>
      <c r="AC362" s="14" t="s">
        <v>10401</v>
      </c>
      <c r="AD362" s="14"/>
      <c r="AE362" s="14"/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52674</v>
      </c>
      <c r="AO362" s="14">
        <v>42788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>
        <v>0</v>
      </c>
      <c r="AW362" s="14">
        <v>49862</v>
      </c>
      <c r="AX362" s="14">
        <v>2812</v>
      </c>
      <c r="AY362" s="14">
        <v>0</v>
      </c>
      <c r="AZ362" s="14">
        <v>0</v>
      </c>
      <c r="BA362" s="14">
        <v>40815</v>
      </c>
      <c r="BB362" s="14">
        <v>1973</v>
      </c>
      <c r="BC362" s="14">
        <v>0</v>
      </c>
      <c r="BD362" s="14">
        <v>0</v>
      </c>
      <c r="BE362" s="14">
        <v>0</v>
      </c>
      <c r="BF362" s="14">
        <v>0</v>
      </c>
      <c r="BG362" s="14">
        <v>0</v>
      </c>
      <c r="BH362" s="14">
        <v>0</v>
      </c>
      <c r="BI362" s="14">
        <v>0</v>
      </c>
      <c r="BJ362" s="14">
        <v>0</v>
      </c>
      <c r="BK362" s="14">
        <v>0</v>
      </c>
      <c r="BL362" s="14">
        <v>0</v>
      </c>
      <c r="BM362" s="14">
        <v>0</v>
      </c>
      <c r="BN362" s="14">
        <v>0</v>
      </c>
      <c r="BO362" s="14">
        <v>0</v>
      </c>
      <c r="BP362" s="14">
        <v>0</v>
      </c>
      <c r="BQ362" s="14">
        <v>0</v>
      </c>
      <c r="BR362" s="14">
        <v>0</v>
      </c>
      <c r="BS362" s="14">
        <v>0</v>
      </c>
      <c r="BT362" s="14">
        <v>0</v>
      </c>
      <c r="BU362" s="14">
        <v>0</v>
      </c>
      <c r="BV362" s="14">
        <v>0</v>
      </c>
      <c r="BW362" s="14">
        <v>0</v>
      </c>
    </row>
    <row r="363" spans="1:75" s="6" customFormat="1" ht="12.95" customHeight="1">
      <c r="A363" s="12">
        <v>2117</v>
      </c>
      <c r="B363" s="12" t="s">
        <v>6262</v>
      </c>
      <c r="C363" s="12" t="str">
        <f>IF(D363=0,"Standard only",INDEX($AR$1:$BW$1,1,MATCH(D363,AR363:BW363,0)))</f>
        <v>GU_LeafStem_Pos</v>
      </c>
      <c r="D363" s="12">
        <v>176160</v>
      </c>
      <c r="E363" s="13">
        <v>5.2459073016276765</v>
      </c>
      <c r="F363" s="12">
        <v>383.22160000000002</v>
      </c>
      <c r="G363" s="12">
        <v>8.65</v>
      </c>
      <c r="H363" s="12" t="s">
        <v>25</v>
      </c>
      <c r="I363" s="12" t="s">
        <v>12404</v>
      </c>
      <c r="J363" s="12" t="s">
        <v>10416</v>
      </c>
      <c r="K363" s="12" t="s">
        <v>12985</v>
      </c>
      <c r="L363" s="12" t="s">
        <v>12628</v>
      </c>
      <c r="M363" s="14">
        <v>2.2000000000000002</v>
      </c>
      <c r="N363" s="12" t="s">
        <v>12984</v>
      </c>
      <c r="O363" s="12" t="s">
        <v>12984</v>
      </c>
      <c r="P363" s="12">
        <v>24</v>
      </c>
      <c r="Q363" s="12" t="s">
        <v>6263</v>
      </c>
      <c r="R363" s="12" t="s">
        <v>10417</v>
      </c>
      <c r="S363" s="12" t="s">
        <v>11329</v>
      </c>
      <c r="T363" s="12" t="s">
        <v>11640</v>
      </c>
      <c r="U363" s="12" t="s">
        <v>6264</v>
      </c>
      <c r="V363" s="12" t="s">
        <v>6265</v>
      </c>
      <c r="W363" s="12" t="str">
        <f>"piechart: colorlist=""#00FF00,#FFFFFF,#C0C0C0,#FFFF00,#0000FF,#000080,#008080,#800000,#808000,#800080,#FF0000,#FF00FF"" valuelist="""&amp;AF363&amp;","&amp;AG363&amp;","&amp;AH363&amp;","&amp;AI363&amp;","&amp;AJ363&amp;","&amp;AK363&amp;","&amp;AL363&amp;","&amp;AM363&amp;","&amp;AN363&amp;","&amp;AO363&amp;","&amp;AP363&amp;","&amp;AQ363&amp;""""</f>
        <v>piechart: colorlist="#00FF00,#FFFFFF,#C0C0C0,#FFFF00,#0000FF,#000080,#008080,#800000,#808000,#800080,#FF0000,#FF00FF" valuelist="0,0,0,0,0,0,0,0,2193,182122,0,0"</v>
      </c>
      <c r="X363" s="12"/>
      <c r="Y363" s="12"/>
      <c r="Z363" s="12"/>
      <c r="AA363" s="12"/>
      <c r="AB363" s="14" t="s">
        <v>10401</v>
      </c>
      <c r="AC363" s="12"/>
      <c r="AD363" s="12"/>
      <c r="AE363" s="12"/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2">
        <v>2193</v>
      </c>
      <c r="AO363" s="12">
        <v>182122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0</v>
      </c>
      <c r="AV363" s="12">
        <v>0</v>
      </c>
      <c r="AW363" s="12">
        <v>0</v>
      </c>
      <c r="AX363" s="12">
        <v>2193</v>
      </c>
      <c r="AY363" s="12">
        <v>0</v>
      </c>
      <c r="AZ363" s="12">
        <v>0</v>
      </c>
      <c r="BA363" s="12">
        <v>176160</v>
      </c>
      <c r="BB363" s="12">
        <v>5962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>
        <v>0</v>
      </c>
      <c r="BI363" s="12">
        <v>0</v>
      </c>
      <c r="BJ363" s="12">
        <v>0</v>
      </c>
      <c r="BK363" s="12">
        <v>0</v>
      </c>
      <c r="BL363" s="12">
        <v>0</v>
      </c>
      <c r="BM363" s="12">
        <v>0</v>
      </c>
      <c r="BN363" s="12">
        <v>0</v>
      </c>
      <c r="BO363" s="12">
        <v>0</v>
      </c>
      <c r="BP363" s="12">
        <v>0</v>
      </c>
      <c r="BQ363" s="12">
        <v>0</v>
      </c>
      <c r="BR363" s="12">
        <v>0</v>
      </c>
      <c r="BS363" s="12">
        <v>0</v>
      </c>
      <c r="BT363" s="12">
        <v>0</v>
      </c>
      <c r="BU363" s="12">
        <v>0</v>
      </c>
      <c r="BV363" s="12">
        <v>0</v>
      </c>
      <c r="BW363" s="12">
        <v>0</v>
      </c>
    </row>
    <row r="364" spans="1:75" s="6" customFormat="1" ht="12.95" customHeight="1">
      <c r="A364" s="14">
        <v>2298</v>
      </c>
      <c r="B364" s="14" t="s">
        <v>6563</v>
      </c>
      <c r="C364" s="14" t="str">
        <f>IF(D364=0,"Standard only",INDEX($AR$1:$BW$1,1,MATCH(D364,AR364:BW364,0)))</f>
        <v>GG_Root_Pos</v>
      </c>
      <c r="D364" s="14">
        <v>23157</v>
      </c>
      <c r="E364" s="13">
        <v>4.3646822956496711</v>
      </c>
      <c r="F364" s="14">
        <v>423.21679999999998</v>
      </c>
      <c r="G364" s="14">
        <v>9.2899999999999991</v>
      </c>
      <c r="H364" s="14" t="s">
        <v>25</v>
      </c>
      <c r="I364" s="14" t="s">
        <v>12413</v>
      </c>
      <c r="J364" s="14" t="s">
        <v>10477</v>
      </c>
      <c r="K364" s="14" t="s">
        <v>10449</v>
      </c>
      <c r="L364" s="14" t="s">
        <v>11843</v>
      </c>
      <c r="M364" s="14">
        <v>2.2000000000000002</v>
      </c>
      <c r="N364" s="14" t="s">
        <v>11193</v>
      </c>
      <c r="O364" s="14" t="s">
        <v>11193</v>
      </c>
      <c r="P364" s="14">
        <v>26</v>
      </c>
      <c r="Q364" s="14" t="s">
        <v>6564</v>
      </c>
      <c r="R364" s="14" t="s">
        <v>10478</v>
      </c>
      <c r="S364" s="14" t="s">
        <v>11328</v>
      </c>
      <c r="T364" s="14" t="s">
        <v>11639</v>
      </c>
      <c r="U364" s="14" t="s">
        <v>6565</v>
      </c>
      <c r="V364" s="14" t="s">
        <v>6566</v>
      </c>
      <c r="W364" s="12" t="str">
        <f>"piechart: colorlist=""#00FF00,#FFFFFF,#C0C0C0,#FFFF00,#0000FF,#000080,#008080,#800000,#808000,#800080,#FF0000,#FF00FF"" valuelist="""&amp;AF364&amp;","&amp;AG364&amp;","&amp;AH364&amp;","&amp;AI364&amp;","&amp;AJ364&amp;","&amp;AK364&amp;","&amp;AL364&amp;","&amp;AM364&amp;","&amp;AN364&amp;","&amp;AO364&amp;","&amp;AP364&amp;","&amp;AQ364&amp;""""</f>
        <v>piechart: colorlist="#00FF00,#FFFFFF,#C0C0C0,#FFFF00,#0000FF,#000080,#008080,#800000,#808000,#800080,#FF0000,#FF00FF" valuelist="0,0,0,0,0,0,0,0,23157,650,0,0"</v>
      </c>
      <c r="X364" s="14" t="s">
        <v>10479</v>
      </c>
      <c r="Y364" s="14"/>
      <c r="Z364" s="14"/>
      <c r="AA364" s="14"/>
      <c r="AB364" s="14" t="s">
        <v>10401</v>
      </c>
      <c r="AC364" s="14" t="s">
        <v>10401</v>
      </c>
      <c r="AD364" s="14"/>
      <c r="AE364" s="14"/>
      <c r="AF364" s="14">
        <v>0</v>
      </c>
      <c r="AG364" s="14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23157</v>
      </c>
      <c r="AO364" s="14">
        <v>650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23157</v>
      </c>
      <c r="AY364" s="14">
        <v>0</v>
      </c>
      <c r="AZ364" s="14">
        <v>0</v>
      </c>
      <c r="BA364" s="14">
        <v>650</v>
      </c>
      <c r="BB364" s="14">
        <v>0</v>
      </c>
      <c r="BC364" s="14">
        <v>0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14">
        <v>0</v>
      </c>
      <c r="BN364" s="14">
        <v>0</v>
      </c>
      <c r="BO364" s="14">
        <v>0</v>
      </c>
      <c r="BP364" s="14">
        <v>0</v>
      </c>
      <c r="BQ364" s="14">
        <v>0</v>
      </c>
      <c r="BR364" s="14">
        <v>0</v>
      </c>
      <c r="BS364" s="14">
        <v>0</v>
      </c>
      <c r="BT364" s="14">
        <v>0</v>
      </c>
      <c r="BU364" s="14">
        <v>0</v>
      </c>
      <c r="BV364" s="14">
        <v>0</v>
      </c>
      <c r="BW364" s="14">
        <v>0</v>
      </c>
    </row>
    <row r="365" spans="1:75" s="6" customFormat="1" ht="12.95" customHeight="1">
      <c r="A365" s="14">
        <v>2224</v>
      </c>
      <c r="B365" s="14" t="s">
        <v>6441</v>
      </c>
      <c r="C365" s="14" t="str">
        <f>IF(D365=0,"Standard only",INDEX($AR$1:$BW$1,1,MATCH(D365,AR365:BW365,0)))</f>
        <v>GU_Root_Pos</v>
      </c>
      <c r="D365" s="14">
        <v>5454</v>
      </c>
      <c r="E365" s="13">
        <v>3.7367151336056112</v>
      </c>
      <c r="F365" s="14">
        <v>409.20209999999997</v>
      </c>
      <c r="G365" s="14">
        <v>9.52</v>
      </c>
      <c r="H365" s="14" t="s">
        <v>25</v>
      </c>
      <c r="I365" s="14" t="s">
        <v>12409</v>
      </c>
      <c r="J365" s="14" t="s">
        <v>11768</v>
      </c>
      <c r="K365" s="14" t="s">
        <v>11771</v>
      </c>
      <c r="L365" s="14" t="s">
        <v>11843</v>
      </c>
      <c r="M365" s="14">
        <v>2.2000000000000002</v>
      </c>
      <c r="N365" s="14" t="s">
        <v>11769</v>
      </c>
      <c r="O365" s="12" t="s">
        <v>12591</v>
      </c>
      <c r="P365" s="14">
        <v>25</v>
      </c>
      <c r="Q365" s="19" t="s">
        <v>6429</v>
      </c>
      <c r="R365" s="14" t="s">
        <v>10396</v>
      </c>
      <c r="S365" s="14" t="s">
        <v>11327</v>
      </c>
      <c r="T365" s="14" t="s">
        <v>11638</v>
      </c>
      <c r="U365" s="14" t="s">
        <v>6442</v>
      </c>
      <c r="V365" s="14" t="s">
        <v>6443</v>
      </c>
      <c r="W365" s="12" t="str">
        <f>"piechart: colorlist=""#00FF00,#FFFFFF,#C0C0C0,#FFFF00,#0000FF,#000080,#008080,#800000,#808000,#800080,#FF0000,#FF00FF"" valuelist="""&amp;AF365&amp;","&amp;AG365&amp;","&amp;AH365&amp;","&amp;AI365&amp;","&amp;AJ365&amp;","&amp;AK365&amp;","&amp;AL365&amp;","&amp;AM365&amp;","&amp;AN365&amp;","&amp;AO365&amp;","&amp;AP365&amp;","&amp;AQ365&amp;""""</f>
        <v>piechart: colorlist="#00FF00,#FFFFFF,#C0C0C0,#FFFF00,#0000FF,#000080,#008080,#800000,#808000,#800080,#FF0000,#FF00FF" valuelist="0,0,0,0,0,0,0,0,0,5454,0,0"</v>
      </c>
      <c r="X365" s="14" t="s">
        <v>13222</v>
      </c>
      <c r="Y365" s="14"/>
      <c r="Z365" s="14"/>
      <c r="AA365" s="14"/>
      <c r="AB365" s="14" t="s">
        <v>10401</v>
      </c>
      <c r="AC365" s="14"/>
      <c r="AD365" s="14"/>
      <c r="AE365" s="14"/>
      <c r="AF365" s="14">
        <v>0</v>
      </c>
      <c r="AG365" s="14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5454</v>
      </c>
      <c r="AP365" s="14">
        <v>0</v>
      </c>
      <c r="AQ365" s="14">
        <v>0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5454</v>
      </c>
      <c r="BC365" s="14">
        <v>0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  <c r="BP365" s="14">
        <v>0</v>
      </c>
      <c r="BQ365" s="14">
        <v>0</v>
      </c>
      <c r="BR365" s="14">
        <v>0</v>
      </c>
      <c r="BS365" s="14">
        <v>0</v>
      </c>
      <c r="BT365" s="14">
        <v>0</v>
      </c>
      <c r="BU365" s="14">
        <v>0</v>
      </c>
      <c r="BV365" s="14">
        <v>0</v>
      </c>
      <c r="BW365" s="14">
        <v>0</v>
      </c>
    </row>
    <row r="366" spans="1:75" s="6" customFormat="1" ht="12.95" customHeight="1">
      <c r="A366" s="14">
        <v>2220</v>
      </c>
      <c r="B366" s="14" t="s">
        <v>6428</v>
      </c>
      <c r="C366" s="14" t="str">
        <f>IF(D366=0,"Standard only",INDEX($AR$1:$BW$1,1,MATCH(D366,AR366:BW366,0)))</f>
        <v>GG_Root_Pos</v>
      </c>
      <c r="D366" s="14">
        <v>72154</v>
      </c>
      <c r="E366" s="13">
        <v>4.8582604120722683</v>
      </c>
      <c r="F366" s="14">
        <v>409.20010000000002</v>
      </c>
      <c r="G366" s="14">
        <v>9.16</v>
      </c>
      <c r="H366" s="14" t="s">
        <v>25</v>
      </c>
      <c r="I366" s="14" t="s">
        <v>12409</v>
      </c>
      <c r="J366" s="14" t="s">
        <v>11062</v>
      </c>
      <c r="K366" s="14" t="s">
        <v>10397</v>
      </c>
      <c r="L366" s="14" t="s">
        <v>11843</v>
      </c>
      <c r="M366" s="14">
        <v>2.2000000000000002</v>
      </c>
      <c r="N366" s="14" t="s">
        <v>11779</v>
      </c>
      <c r="O366" s="14" t="s">
        <v>12561</v>
      </c>
      <c r="P366" s="14">
        <v>25</v>
      </c>
      <c r="Q366" s="14" t="s">
        <v>6429</v>
      </c>
      <c r="R366" s="14" t="s">
        <v>10396</v>
      </c>
      <c r="S366" s="14" t="s">
        <v>11327</v>
      </c>
      <c r="T366" s="14" t="s">
        <v>11638</v>
      </c>
      <c r="U366" s="14" t="s">
        <v>6430</v>
      </c>
      <c r="V366" s="14" t="s">
        <v>6431</v>
      </c>
      <c r="W366" s="12" t="str">
        <f>"piechart: colorlist=""#00FF00,#FFFFFF,#C0C0C0,#FFFF00,#0000FF,#000080,#008080,#800000,#808000,#800080,#FF0000,#FF00FF"" valuelist="""&amp;AF366&amp;","&amp;AG366&amp;","&amp;AH366&amp;","&amp;AI366&amp;","&amp;AJ366&amp;","&amp;AK366&amp;","&amp;AL366&amp;","&amp;AM366&amp;","&amp;AN366&amp;","&amp;AO366&amp;","&amp;AP366&amp;","&amp;AQ366&amp;""""</f>
        <v>piechart: colorlist="#00FF00,#FFFFFF,#C0C0C0,#FFFF00,#0000FF,#000080,#008080,#800000,#808000,#800080,#FF0000,#FF00FF" valuelist="0,0,0,0,0,0,0,0,72154,20024,0,0"</v>
      </c>
      <c r="X366" s="14" t="s">
        <v>10399</v>
      </c>
      <c r="Y366" s="14" t="s">
        <v>10400</v>
      </c>
      <c r="Z366" s="14" t="s">
        <v>10398</v>
      </c>
      <c r="AA366" s="14"/>
      <c r="AB366" s="14" t="s">
        <v>10401</v>
      </c>
      <c r="AC366" s="14" t="s">
        <v>10402</v>
      </c>
      <c r="AD366" s="14"/>
      <c r="AE366" s="14"/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72154</v>
      </c>
      <c r="AO366" s="14">
        <v>20024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72154</v>
      </c>
      <c r="AY366" s="14">
        <v>0</v>
      </c>
      <c r="AZ366" s="14">
        <v>0</v>
      </c>
      <c r="BA366" s="14">
        <v>0</v>
      </c>
      <c r="BB366" s="14">
        <v>20024</v>
      </c>
      <c r="BC366" s="14">
        <v>0</v>
      </c>
      <c r="BD366" s="14">
        <v>0</v>
      </c>
      <c r="BE366" s="14">
        <v>0</v>
      </c>
      <c r="BF366" s="14">
        <v>0</v>
      </c>
      <c r="BG366" s="14">
        <v>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14">
        <v>0</v>
      </c>
      <c r="BN366" s="14">
        <v>0</v>
      </c>
      <c r="BO366" s="14">
        <v>0</v>
      </c>
      <c r="BP366" s="14">
        <v>0</v>
      </c>
      <c r="BQ366" s="14">
        <v>0</v>
      </c>
      <c r="BR366" s="14">
        <v>0</v>
      </c>
      <c r="BS366" s="14">
        <v>0</v>
      </c>
      <c r="BT366" s="14">
        <v>0</v>
      </c>
      <c r="BU366" s="14">
        <v>0</v>
      </c>
      <c r="BV366" s="14">
        <v>0</v>
      </c>
      <c r="BW366" s="14">
        <v>0</v>
      </c>
    </row>
    <row r="367" spans="1:75" s="6" customFormat="1" ht="12.95" customHeight="1">
      <c r="A367" s="14">
        <v>2222</v>
      </c>
      <c r="B367" s="14" t="s">
        <v>6435</v>
      </c>
      <c r="C367" s="14" t="str">
        <f>IF(D367=0,"Standard only",INDEX($AR$1:$BW$1,1,MATCH(D367,AR367:BW367,0)))</f>
        <v>GG_Root_Pos</v>
      </c>
      <c r="D367" s="14">
        <v>45271</v>
      </c>
      <c r="E367" s="13">
        <v>4.6558200878172151</v>
      </c>
      <c r="F367" s="14">
        <v>409.20080000000002</v>
      </c>
      <c r="G367" s="14">
        <v>10.36</v>
      </c>
      <c r="H367" s="14" t="s">
        <v>25</v>
      </c>
      <c r="I367" s="14" t="s">
        <v>12409</v>
      </c>
      <c r="J367" s="14" t="s">
        <v>11770</v>
      </c>
      <c r="K367" s="14" t="s">
        <v>10421</v>
      </c>
      <c r="L367" s="14" t="s">
        <v>11843</v>
      </c>
      <c r="M367" s="14">
        <v>2.2000000000000002</v>
      </c>
      <c r="N367" s="14" t="s">
        <v>11779</v>
      </c>
      <c r="O367" s="14" t="s">
        <v>12561</v>
      </c>
      <c r="P367" s="14">
        <v>25</v>
      </c>
      <c r="Q367" s="14" t="s">
        <v>6429</v>
      </c>
      <c r="R367" s="14" t="s">
        <v>10396</v>
      </c>
      <c r="S367" s="14" t="s">
        <v>11327</v>
      </c>
      <c r="T367" s="14" t="s">
        <v>11638</v>
      </c>
      <c r="U367" s="14" t="s">
        <v>6436</v>
      </c>
      <c r="V367" s="14" t="s">
        <v>6437</v>
      </c>
      <c r="W367" s="12" t="str">
        <f>"piechart: colorlist=""#00FF00,#FFFFFF,#C0C0C0,#FFFF00,#0000FF,#000080,#008080,#800000,#808000,#800080,#FF0000,#FF00FF"" valuelist="""&amp;AF367&amp;","&amp;AG367&amp;","&amp;AH367&amp;","&amp;AI367&amp;","&amp;AJ367&amp;","&amp;AK367&amp;","&amp;AL367&amp;","&amp;AM367&amp;","&amp;AN367&amp;","&amp;AO367&amp;","&amp;AP367&amp;","&amp;AQ367&amp;""""</f>
        <v>piechart: colorlist="#00FF00,#FFFFFF,#C0C0C0,#FFFF00,#0000FF,#000080,#008080,#800000,#808000,#800080,#FF0000,#FF00FF" valuelist="0,0,0,0,0,0,0,0,45271,14092,0,0"</v>
      </c>
      <c r="X367" s="14" t="s">
        <v>10399</v>
      </c>
      <c r="Y367" s="14" t="s">
        <v>10400</v>
      </c>
      <c r="Z367" s="14" t="s">
        <v>10398</v>
      </c>
      <c r="AA367" s="14"/>
      <c r="AB367" s="14" t="s">
        <v>10401</v>
      </c>
      <c r="AC367" s="14" t="s">
        <v>10402</v>
      </c>
      <c r="AD367" s="14"/>
      <c r="AE367" s="14"/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45271</v>
      </c>
      <c r="AO367" s="14">
        <v>14092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>
        <v>0</v>
      </c>
      <c r="AX367" s="14">
        <v>45271</v>
      </c>
      <c r="AY367" s="14">
        <v>0</v>
      </c>
      <c r="AZ367" s="14">
        <v>0</v>
      </c>
      <c r="BA367" s="14">
        <v>677</v>
      </c>
      <c r="BB367" s="14">
        <v>13415</v>
      </c>
      <c r="BC367" s="14">
        <v>0</v>
      </c>
      <c r="BD367" s="14">
        <v>0</v>
      </c>
      <c r="BE367" s="14">
        <v>0</v>
      </c>
      <c r="BF367" s="14">
        <v>0</v>
      </c>
      <c r="BG367" s="14">
        <v>0</v>
      </c>
      <c r="BH367" s="14">
        <v>0</v>
      </c>
      <c r="BI367" s="14">
        <v>0</v>
      </c>
      <c r="BJ367" s="14">
        <v>0</v>
      </c>
      <c r="BK367" s="14">
        <v>0</v>
      </c>
      <c r="BL367" s="14">
        <v>0</v>
      </c>
      <c r="BM367" s="14">
        <v>0</v>
      </c>
      <c r="BN367" s="14">
        <v>0</v>
      </c>
      <c r="BO367" s="14">
        <v>0</v>
      </c>
      <c r="BP367" s="14">
        <v>0</v>
      </c>
      <c r="BQ367" s="14">
        <v>0</v>
      </c>
      <c r="BR367" s="14">
        <v>0</v>
      </c>
      <c r="BS367" s="14">
        <v>0</v>
      </c>
      <c r="BT367" s="14">
        <v>0</v>
      </c>
      <c r="BU367" s="14">
        <v>0</v>
      </c>
      <c r="BV367" s="14">
        <v>0</v>
      </c>
      <c r="BW367" s="14">
        <v>0</v>
      </c>
    </row>
    <row r="368" spans="1:75" s="6" customFormat="1" ht="12.95" customHeight="1">
      <c r="A368" s="12">
        <v>1942</v>
      </c>
      <c r="B368" s="12" t="s">
        <v>12685</v>
      </c>
      <c r="C368" s="12" t="s">
        <v>10797</v>
      </c>
      <c r="D368" s="12">
        <v>9695</v>
      </c>
      <c r="E368" s="13">
        <v>3.9865478134147243</v>
      </c>
      <c r="F368" s="12">
        <v>353.1386</v>
      </c>
      <c r="G368" s="12">
        <v>8.02</v>
      </c>
      <c r="H368" s="12" t="s">
        <v>25</v>
      </c>
      <c r="I368" s="12" t="s">
        <v>13130</v>
      </c>
      <c r="J368" s="12" t="s">
        <v>12686</v>
      </c>
      <c r="K368" s="12" t="s">
        <v>12650</v>
      </c>
      <c r="L368" s="12" t="s">
        <v>12628</v>
      </c>
      <c r="M368" s="14">
        <v>2.2000000000000002</v>
      </c>
      <c r="N368" s="12" t="s">
        <v>12687</v>
      </c>
      <c r="O368" s="12" t="s">
        <v>12688</v>
      </c>
      <c r="P368" s="12">
        <v>21</v>
      </c>
      <c r="Q368" s="12" t="s">
        <v>12689</v>
      </c>
      <c r="R368" s="17" t="s">
        <v>12690</v>
      </c>
      <c r="S368" s="12" t="s">
        <v>12691</v>
      </c>
      <c r="T368" s="12" t="s">
        <v>13044</v>
      </c>
      <c r="U368" s="12" t="s">
        <v>12692</v>
      </c>
      <c r="V368" s="12" t="s">
        <v>12693</v>
      </c>
      <c r="W368" s="12" t="str">
        <f>"piechart: colorlist=""#00FF00,#FFFFFF,#C0C0C0,#FFFF00,#0000FF,#000080,#008080,#800000,#808000,#800080,#FF0000,#FF00FF"" valuelist="""&amp;AF368&amp;","&amp;AG368&amp;","&amp;AH368&amp;","&amp;AI368&amp;","&amp;AJ368&amp;","&amp;AK368&amp;","&amp;AL368&amp;","&amp;AM368&amp;","&amp;AN368&amp;","&amp;AO368&amp;","&amp;AP368&amp;","&amp;AQ368&amp;""""</f>
        <v>piechart: colorlist="#00FF00,#FFFFFF,#C0C0C0,#FFFF00,#0000FF,#000080,#008080,#800000,#808000,#800080,#FF0000,#FF00FF" valuelist="0,0,0,0,0,0,0,0,9695,5323,0,0"</v>
      </c>
      <c r="X368" s="12" t="s">
        <v>12694</v>
      </c>
      <c r="Y368" s="12"/>
      <c r="Z368" s="12"/>
      <c r="AA368" s="12"/>
      <c r="AB368" s="12" t="s">
        <v>12683</v>
      </c>
      <c r="AC368" s="12"/>
      <c r="AD368" s="12"/>
      <c r="AE368" s="12"/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2">
        <v>9695</v>
      </c>
      <c r="AO368" s="12">
        <v>5323</v>
      </c>
      <c r="AP368" s="12">
        <v>0</v>
      </c>
      <c r="AQ368" s="12">
        <v>0</v>
      </c>
      <c r="AR368" s="12">
        <v>0</v>
      </c>
      <c r="AS368" s="12">
        <v>0</v>
      </c>
      <c r="AT368" s="12">
        <v>0</v>
      </c>
      <c r="AU368" s="12">
        <v>0</v>
      </c>
      <c r="AV368" s="12">
        <v>0</v>
      </c>
      <c r="AW368" s="12">
        <v>0</v>
      </c>
      <c r="AX368" s="12">
        <v>9695</v>
      </c>
      <c r="AY368" s="12">
        <v>0</v>
      </c>
      <c r="AZ368" s="12">
        <v>0</v>
      </c>
      <c r="BA368" s="12">
        <v>0</v>
      </c>
      <c r="BB368" s="12">
        <v>5323</v>
      </c>
      <c r="BC368" s="12">
        <v>0</v>
      </c>
      <c r="BD368" s="12">
        <v>0</v>
      </c>
      <c r="BE368" s="12">
        <v>0</v>
      </c>
      <c r="BF368" s="12">
        <v>0</v>
      </c>
      <c r="BG368" s="12">
        <v>0</v>
      </c>
      <c r="BH368" s="12">
        <v>0</v>
      </c>
      <c r="BI368" s="12">
        <v>0</v>
      </c>
      <c r="BJ368" s="12">
        <v>0</v>
      </c>
      <c r="BK368" s="12">
        <v>0</v>
      </c>
      <c r="BL368" s="12">
        <v>0</v>
      </c>
      <c r="BM368" s="12">
        <v>0</v>
      </c>
      <c r="BN368" s="12">
        <v>0</v>
      </c>
      <c r="BO368" s="12">
        <v>0</v>
      </c>
      <c r="BP368" s="12">
        <v>0</v>
      </c>
      <c r="BQ368" s="12">
        <v>0</v>
      </c>
      <c r="BR368" s="12">
        <v>0</v>
      </c>
      <c r="BS368" s="12">
        <v>0</v>
      </c>
      <c r="BT368" s="12">
        <v>0</v>
      </c>
      <c r="BU368" s="12">
        <v>0</v>
      </c>
      <c r="BV368" s="12">
        <v>0</v>
      </c>
      <c r="BW368" s="12">
        <v>0</v>
      </c>
    </row>
    <row r="369" spans="1:75" s="6" customFormat="1" ht="12.95" customHeight="1">
      <c r="A369" s="12">
        <v>1973</v>
      </c>
      <c r="B369" s="12" t="s">
        <v>5988</v>
      </c>
      <c r="C369" s="12" t="str">
        <f>IF(D369=0,"Standard only",INDEX($AR$1:$BW$1,1,MATCH(D369,AR369:BW369,0)))</f>
        <v>GG_LeafStem_Pos</v>
      </c>
      <c r="D369" s="12">
        <v>7744</v>
      </c>
      <c r="E369" s="13">
        <v>3.8889653443003374</v>
      </c>
      <c r="F369" s="12">
        <v>355.11829999999998</v>
      </c>
      <c r="G369" s="12">
        <v>7.57</v>
      </c>
      <c r="H369" s="12" t="s">
        <v>25</v>
      </c>
      <c r="I369" s="12" t="s">
        <v>13127</v>
      </c>
      <c r="J369" s="12" t="s">
        <v>12696</v>
      </c>
      <c r="K369" s="12" t="s">
        <v>12650</v>
      </c>
      <c r="L369" s="12" t="s">
        <v>12628</v>
      </c>
      <c r="M369" s="14">
        <v>2.2000000000000002</v>
      </c>
      <c r="N369" s="14" t="s">
        <v>12884</v>
      </c>
      <c r="O369" s="12" t="s">
        <v>13217</v>
      </c>
      <c r="P369" s="12">
        <v>20</v>
      </c>
      <c r="Q369" s="12" t="s">
        <v>1410</v>
      </c>
      <c r="R369" s="12" t="s">
        <v>12699</v>
      </c>
      <c r="S369" s="12" t="s">
        <v>12700</v>
      </c>
      <c r="T369" s="12" t="s">
        <v>13041</v>
      </c>
      <c r="U369" s="12" t="s">
        <v>5989</v>
      </c>
      <c r="V369" s="12" t="s">
        <v>5990</v>
      </c>
      <c r="W369" s="12" t="str">
        <f>"piechart: colorlist=""#00FF00,#FFFFFF,#C0C0C0,#FFFF00,#0000FF,#000080,#008080,#800000,#808000,#800080,#FF0000,#FF00FF"" valuelist="""&amp;AF369&amp;","&amp;AG369&amp;","&amp;AH369&amp;","&amp;AI369&amp;","&amp;AJ369&amp;","&amp;AK369&amp;","&amp;AL369&amp;","&amp;AM369&amp;","&amp;AN369&amp;","&amp;AO369&amp;","&amp;AP369&amp;","&amp;AQ369&amp;""""</f>
        <v>piechart: colorlist="#00FF00,#FFFFFF,#C0C0C0,#FFFF00,#0000FF,#000080,#008080,#800000,#808000,#800080,#FF0000,#FF00FF" valuelist="0,0,0,0,0,0,0,0,7744,7203,0,0"</v>
      </c>
      <c r="X369" s="12"/>
      <c r="Y369" s="12"/>
      <c r="Z369" s="12"/>
      <c r="AA369" s="12"/>
      <c r="AB369" s="14" t="s">
        <v>10401</v>
      </c>
      <c r="AC369" s="12"/>
      <c r="AD369" s="12"/>
      <c r="AE369" s="12"/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>
        <v>0</v>
      </c>
      <c r="AM369" s="12">
        <v>0</v>
      </c>
      <c r="AN369" s="12">
        <v>7744</v>
      </c>
      <c r="AO369" s="12">
        <v>7203</v>
      </c>
      <c r="AP369" s="12">
        <v>0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7744</v>
      </c>
      <c r="AX369" s="12">
        <v>0</v>
      </c>
      <c r="AY369" s="12">
        <v>0</v>
      </c>
      <c r="AZ369" s="12">
        <v>0</v>
      </c>
      <c r="BA369" s="12">
        <v>7203</v>
      </c>
      <c r="BB369" s="12">
        <v>0</v>
      </c>
      <c r="BC369" s="12">
        <v>0</v>
      </c>
      <c r="BD369" s="12">
        <v>0</v>
      </c>
      <c r="BE369" s="12">
        <v>0</v>
      </c>
      <c r="BF369" s="12">
        <v>0</v>
      </c>
      <c r="BG369" s="12">
        <v>0</v>
      </c>
      <c r="BH369" s="12">
        <v>0</v>
      </c>
      <c r="BI369" s="12">
        <v>0</v>
      </c>
      <c r="BJ369" s="12">
        <v>0</v>
      </c>
      <c r="BK369" s="12">
        <v>0</v>
      </c>
      <c r="BL369" s="12">
        <v>0</v>
      </c>
      <c r="BM369" s="12">
        <v>0</v>
      </c>
      <c r="BN369" s="12">
        <v>0</v>
      </c>
      <c r="BO369" s="12">
        <v>0</v>
      </c>
      <c r="BP369" s="12">
        <v>0</v>
      </c>
      <c r="BQ369" s="12">
        <v>0</v>
      </c>
      <c r="BR369" s="12">
        <v>0</v>
      </c>
      <c r="BS369" s="12">
        <v>0</v>
      </c>
      <c r="BT369" s="12">
        <v>0</v>
      </c>
      <c r="BU369" s="12">
        <v>0</v>
      </c>
      <c r="BV369" s="12">
        <v>0</v>
      </c>
      <c r="BW369" s="12">
        <v>0</v>
      </c>
    </row>
    <row r="370" spans="1:75" s="6" customFormat="1" ht="12.95" customHeight="1">
      <c r="A370" s="14">
        <v>1873</v>
      </c>
      <c r="B370" s="14" t="s">
        <v>5763</v>
      </c>
      <c r="C370" s="14" t="str">
        <f>IF(D370=0,"Standard only",INDEX($AR$1:$BW$1,1,MATCH(D370,AR370:BW370,0)))</f>
        <v>GG_Root_Pos</v>
      </c>
      <c r="D370" s="14">
        <v>22648</v>
      </c>
      <c r="E370" s="13">
        <v>4.3550298563570466</v>
      </c>
      <c r="F370" s="14">
        <v>341.13819999999998</v>
      </c>
      <c r="G370" s="14">
        <v>7.51</v>
      </c>
      <c r="H370" s="14" t="s">
        <v>25</v>
      </c>
      <c r="I370" s="14" t="s">
        <v>12390</v>
      </c>
      <c r="J370" s="14" t="s">
        <v>10480</v>
      </c>
      <c r="K370" s="14" t="s">
        <v>10475</v>
      </c>
      <c r="L370" s="14" t="s">
        <v>11843</v>
      </c>
      <c r="M370" s="14">
        <v>2.2000000000000002</v>
      </c>
      <c r="N370" s="14" t="s">
        <v>11775</v>
      </c>
      <c r="O370" s="12" t="s">
        <v>13217</v>
      </c>
      <c r="P370" s="14">
        <v>20</v>
      </c>
      <c r="Q370" s="14" t="s">
        <v>5747</v>
      </c>
      <c r="R370" s="14" t="s">
        <v>10481</v>
      </c>
      <c r="S370" s="14" t="s">
        <v>5754</v>
      </c>
      <c r="T370" s="14" t="s">
        <v>11636</v>
      </c>
      <c r="U370" s="14" t="s">
        <v>5764</v>
      </c>
      <c r="V370" s="14" t="s">
        <v>5765</v>
      </c>
      <c r="W370" s="12" t="str">
        <f>"piechart: colorlist=""#00FF00,#FFFFFF,#C0C0C0,#FFFF00,#0000FF,#000080,#008080,#800000,#808000,#800080,#FF0000,#FF00FF"" valuelist="""&amp;AF370&amp;","&amp;AG370&amp;","&amp;AH370&amp;","&amp;AI370&amp;","&amp;AJ370&amp;","&amp;AK370&amp;","&amp;AL370&amp;","&amp;AM370&amp;","&amp;AN370&amp;","&amp;AO370&amp;","&amp;AP370&amp;","&amp;AQ370&amp;""""</f>
        <v>piechart: colorlist="#00FF00,#FFFFFF,#C0C0C0,#FFFF00,#0000FF,#000080,#008080,#800000,#808000,#800080,#FF0000,#FF00FF" valuelist="0,0,0,0,0,0,0,0,22648,7980,0,0"</v>
      </c>
      <c r="X370" s="14" t="s">
        <v>11067</v>
      </c>
      <c r="Y370" s="14" t="s">
        <v>10483</v>
      </c>
      <c r="Z370" s="14"/>
      <c r="AA370" s="14"/>
      <c r="AB370" s="14" t="s">
        <v>10401</v>
      </c>
      <c r="AC370" s="14" t="s">
        <v>10482</v>
      </c>
      <c r="AD370" s="14"/>
      <c r="AE370" s="14"/>
      <c r="AF370" s="14">
        <v>0</v>
      </c>
      <c r="AG370" s="14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  <c r="AM370" s="14">
        <v>0</v>
      </c>
      <c r="AN370" s="14">
        <v>22648</v>
      </c>
      <c r="AO370" s="14">
        <v>7980</v>
      </c>
      <c r="AP370" s="14">
        <v>0</v>
      </c>
      <c r="AQ370" s="14">
        <v>0</v>
      </c>
      <c r="AR370" s="14">
        <v>0</v>
      </c>
      <c r="AS370" s="14">
        <v>0</v>
      </c>
      <c r="AT370" s="14">
        <v>0</v>
      </c>
      <c r="AU370" s="14">
        <v>0</v>
      </c>
      <c r="AV370" s="14">
        <v>0</v>
      </c>
      <c r="AW370" s="14">
        <v>0</v>
      </c>
      <c r="AX370" s="14">
        <v>22648</v>
      </c>
      <c r="AY370" s="14">
        <v>0</v>
      </c>
      <c r="AZ370" s="14">
        <v>0</v>
      </c>
      <c r="BA370" s="14">
        <v>0</v>
      </c>
      <c r="BB370" s="14">
        <v>7980</v>
      </c>
      <c r="BC370" s="14">
        <v>0</v>
      </c>
      <c r="BD370" s="14">
        <v>0</v>
      </c>
      <c r="BE370" s="14">
        <v>0</v>
      </c>
      <c r="BF370" s="14">
        <v>0</v>
      </c>
      <c r="BG370" s="14">
        <v>0</v>
      </c>
      <c r="BH370" s="14">
        <v>0</v>
      </c>
      <c r="BI370" s="14">
        <v>0</v>
      </c>
      <c r="BJ370" s="14">
        <v>0</v>
      </c>
      <c r="BK370" s="14">
        <v>0</v>
      </c>
      <c r="BL370" s="14">
        <v>0</v>
      </c>
      <c r="BM370" s="14">
        <v>0</v>
      </c>
      <c r="BN370" s="14">
        <v>0</v>
      </c>
      <c r="BO370" s="14">
        <v>0</v>
      </c>
      <c r="BP370" s="14">
        <v>0</v>
      </c>
      <c r="BQ370" s="14">
        <v>0</v>
      </c>
      <c r="BR370" s="14">
        <v>0</v>
      </c>
      <c r="BS370" s="14">
        <v>0</v>
      </c>
      <c r="BT370" s="14">
        <v>0</v>
      </c>
      <c r="BU370" s="14">
        <v>0</v>
      </c>
      <c r="BV370" s="14">
        <v>0</v>
      </c>
      <c r="BW370" s="14">
        <v>0</v>
      </c>
    </row>
    <row r="371" spans="1:75" s="6" customFormat="1" ht="12.95" customHeight="1">
      <c r="A371" s="14">
        <v>2221</v>
      </c>
      <c r="B371" s="14" t="s">
        <v>6432</v>
      </c>
      <c r="C371" s="14" t="str">
        <f>IF(D371=0,"Standard only",INDEX($AR$1:$BW$1,1,MATCH(D371,AR371:BW371,0)))</f>
        <v>GG_LeafStem_Pos</v>
      </c>
      <c r="D371" s="14">
        <v>32147</v>
      </c>
      <c r="E371" s="13">
        <v>4.5071404502233134</v>
      </c>
      <c r="F371" s="14">
        <v>409.20049999999998</v>
      </c>
      <c r="G371" s="14">
        <v>9.4499999999999993</v>
      </c>
      <c r="H371" s="14" t="s">
        <v>25</v>
      </c>
      <c r="I371" s="14" t="s">
        <v>12410</v>
      </c>
      <c r="J371" s="14" t="s">
        <v>10447</v>
      </c>
      <c r="K371" s="14" t="s">
        <v>10449</v>
      </c>
      <c r="L371" s="14" t="s">
        <v>11843</v>
      </c>
      <c r="M371" s="14">
        <v>2.2000000000000002</v>
      </c>
      <c r="N371" s="14" t="s">
        <v>11124</v>
      </c>
      <c r="O371" s="12" t="s">
        <v>13217</v>
      </c>
      <c r="P371" s="14">
        <v>25</v>
      </c>
      <c r="Q371" s="14" t="s">
        <v>6429</v>
      </c>
      <c r="R371" s="14" t="s">
        <v>10448</v>
      </c>
      <c r="S371" s="14" t="s">
        <v>11326</v>
      </c>
      <c r="T371" s="14" t="s">
        <v>11637</v>
      </c>
      <c r="U371" s="14" t="s">
        <v>6433</v>
      </c>
      <c r="V371" s="14" t="s">
        <v>6434</v>
      </c>
      <c r="W371" s="12" t="str">
        <f>"piechart: colorlist=""#00FF00,#FFFFFF,#C0C0C0,#FFFF00,#0000FF,#000080,#008080,#800000,#808000,#800080,#FF0000,#FF00FF"" valuelist="""&amp;AF371&amp;","&amp;AG371&amp;","&amp;AH371&amp;","&amp;AI371&amp;","&amp;AJ371&amp;","&amp;AK371&amp;","&amp;AL371&amp;","&amp;AM371&amp;","&amp;AN371&amp;","&amp;AO371&amp;","&amp;AP371&amp;","&amp;AQ371&amp;""""</f>
        <v>piechart: colorlist="#00FF00,#FFFFFF,#C0C0C0,#FFFF00,#0000FF,#000080,#008080,#800000,#808000,#800080,#FF0000,#FF00FF" valuelist="0,0,0,0,0,0,0,0,32147,2470,0,0"</v>
      </c>
      <c r="X371" s="14" t="s">
        <v>10450</v>
      </c>
      <c r="Y371" s="14"/>
      <c r="Z371" s="14"/>
      <c r="AA371" s="14"/>
      <c r="AB371" s="14" t="s">
        <v>10401</v>
      </c>
      <c r="AC371" s="14" t="s">
        <v>11053</v>
      </c>
      <c r="AD371" s="14"/>
      <c r="AE371" s="14"/>
      <c r="AF371" s="14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0</v>
      </c>
      <c r="AL371" s="14">
        <v>0</v>
      </c>
      <c r="AM371" s="14">
        <v>0</v>
      </c>
      <c r="AN371" s="14">
        <v>32147</v>
      </c>
      <c r="AO371" s="14">
        <v>2470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32147</v>
      </c>
      <c r="AX371" s="14">
        <v>0</v>
      </c>
      <c r="AY371" s="14">
        <v>0</v>
      </c>
      <c r="AZ371" s="14">
        <v>0</v>
      </c>
      <c r="BA371" s="14">
        <v>2470</v>
      </c>
      <c r="BB371" s="14">
        <v>0</v>
      </c>
      <c r="BC371" s="14">
        <v>0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>
        <v>0</v>
      </c>
      <c r="BM371" s="14">
        <v>0</v>
      </c>
      <c r="BN371" s="14">
        <v>0</v>
      </c>
      <c r="BO371" s="14">
        <v>0</v>
      </c>
      <c r="BP371" s="14">
        <v>0</v>
      </c>
      <c r="BQ371" s="14">
        <v>0</v>
      </c>
      <c r="BR371" s="14">
        <v>0</v>
      </c>
      <c r="BS371" s="14">
        <v>0</v>
      </c>
      <c r="BT371" s="14">
        <v>0</v>
      </c>
      <c r="BU371" s="14">
        <v>0</v>
      </c>
      <c r="BV371" s="14">
        <v>0</v>
      </c>
      <c r="BW371" s="14">
        <v>0</v>
      </c>
    </row>
    <row r="372" spans="1:75" s="6" customFormat="1" ht="12.95" customHeight="1">
      <c r="A372" s="12">
        <v>1971</v>
      </c>
      <c r="B372" s="12" t="s">
        <v>5985</v>
      </c>
      <c r="C372" s="12" t="s">
        <v>10797</v>
      </c>
      <c r="D372" s="12">
        <v>12891</v>
      </c>
      <c r="E372" s="13">
        <v>4.1102866084035652</v>
      </c>
      <c r="F372" s="12">
        <v>355.11689999999999</v>
      </c>
      <c r="G372" s="12">
        <v>6.29</v>
      </c>
      <c r="H372" s="12" t="s">
        <v>25</v>
      </c>
      <c r="I372" s="12" t="s">
        <v>12695</v>
      </c>
      <c r="J372" s="12" t="s">
        <v>12696</v>
      </c>
      <c r="K372" s="12" t="s">
        <v>12650</v>
      </c>
      <c r="L372" s="12" t="s">
        <v>12628</v>
      </c>
      <c r="M372" s="14">
        <v>2.2000000000000002</v>
      </c>
      <c r="N372" s="12" t="s">
        <v>12697</v>
      </c>
      <c r="O372" s="12" t="s">
        <v>12698</v>
      </c>
      <c r="P372" s="12">
        <v>20</v>
      </c>
      <c r="Q372" s="12" t="s">
        <v>1410</v>
      </c>
      <c r="R372" s="12" t="s">
        <v>12699</v>
      </c>
      <c r="S372" s="12" t="s">
        <v>12700</v>
      </c>
      <c r="T372" s="12" t="s">
        <v>13041</v>
      </c>
      <c r="U372" s="12" t="s">
        <v>5986</v>
      </c>
      <c r="V372" s="12" t="s">
        <v>5987</v>
      </c>
      <c r="W372" s="12" t="str">
        <f>"piechart: colorlist=""#00FF00,#FFFFFF,#C0C0C0,#FFFF00,#0000FF,#000080,#008080,#800000,#808000,#800080,#FF0000,#FF00FF"" valuelist="""&amp;AF372&amp;","&amp;AG372&amp;","&amp;AH372&amp;","&amp;AI372&amp;","&amp;AJ372&amp;","&amp;AK372&amp;","&amp;AL372&amp;","&amp;AM372&amp;","&amp;AN372&amp;","&amp;AO372&amp;","&amp;AP372&amp;","&amp;AQ372&amp;""""</f>
        <v>piechart: colorlist="#00FF00,#FFFFFF,#C0C0C0,#FFFF00,#0000FF,#000080,#008080,#800000,#808000,#800080,#FF0000,#FF00FF" valuelist="0,0,0,0,0,0,0,0,15141,3384,0,0"</v>
      </c>
      <c r="X372" s="12" t="s">
        <v>12701</v>
      </c>
      <c r="Y372" s="12"/>
      <c r="Z372" s="12"/>
      <c r="AA372" s="12"/>
      <c r="AB372" s="12" t="s">
        <v>12683</v>
      </c>
      <c r="AC372" s="12"/>
      <c r="AD372" s="12"/>
      <c r="AE372" s="12"/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>
        <v>0</v>
      </c>
      <c r="AM372" s="12">
        <v>0</v>
      </c>
      <c r="AN372" s="12">
        <v>15141</v>
      </c>
      <c r="AO372" s="12">
        <v>3384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2250</v>
      </c>
      <c r="AX372" s="12">
        <v>12891</v>
      </c>
      <c r="AY372" s="12">
        <v>0</v>
      </c>
      <c r="AZ372" s="12">
        <v>0</v>
      </c>
      <c r="BA372" s="12">
        <v>0</v>
      </c>
      <c r="BB372" s="12">
        <v>3384</v>
      </c>
      <c r="BC372" s="12">
        <v>0</v>
      </c>
      <c r="BD372" s="12">
        <v>0</v>
      </c>
      <c r="BE372" s="12">
        <v>0</v>
      </c>
      <c r="BF372" s="12">
        <v>0</v>
      </c>
      <c r="BG372" s="12">
        <v>0</v>
      </c>
      <c r="BH372" s="12">
        <v>0</v>
      </c>
      <c r="BI372" s="12">
        <v>0</v>
      </c>
      <c r="BJ372" s="12">
        <v>0</v>
      </c>
      <c r="BK372" s="12">
        <v>0</v>
      </c>
      <c r="BL372" s="12">
        <v>0</v>
      </c>
      <c r="BM372" s="12">
        <v>0</v>
      </c>
      <c r="BN372" s="12">
        <v>0</v>
      </c>
      <c r="BO372" s="12">
        <v>0</v>
      </c>
      <c r="BP372" s="12">
        <v>0</v>
      </c>
      <c r="BQ372" s="12">
        <v>0</v>
      </c>
      <c r="BR372" s="12">
        <v>0</v>
      </c>
      <c r="BS372" s="12">
        <v>0</v>
      </c>
      <c r="BT372" s="12">
        <v>0</v>
      </c>
      <c r="BU372" s="12">
        <v>0</v>
      </c>
      <c r="BV372" s="12">
        <v>0</v>
      </c>
      <c r="BW372" s="12">
        <v>0</v>
      </c>
    </row>
    <row r="373" spans="1:75" s="6" customFormat="1" ht="12.95" customHeight="1">
      <c r="A373" s="12">
        <v>2059</v>
      </c>
      <c r="B373" s="12" t="s">
        <v>12702</v>
      </c>
      <c r="C373" s="12" t="s">
        <v>10797</v>
      </c>
      <c r="D373" s="12">
        <v>5799</v>
      </c>
      <c r="E373" s="13">
        <v>3.7633531087482153</v>
      </c>
      <c r="F373" s="12">
        <v>369.13350000000003</v>
      </c>
      <c r="G373" s="12">
        <v>7.01</v>
      </c>
      <c r="H373" s="12" t="s">
        <v>25</v>
      </c>
      <c r="I373" s="12" t="s">
        <v>13131</v>
      </c>
      <c r="J373" s="12" t="s">
        <v>12703</v>
      </c>
      <c r="K373" s="12" t="s">
        <v>12650</v>
      </c>
      <c r="L373" s="12" t="s">
        <v>12628</v>
      </c>
      <c r="M373" s="14">
        <v>2.2000000000000002</v>
      </c>
      <c r="N373" s="12" t="s">
        <v>12704</v>
      </c>
      <c r="O373" s="12" t="s">
        <v>12698</v>
      </c>
      <c r="P373" s="12">
        <v>21</v>
      </c>
      <c r="Q373" s="12" t="s">
        <v>12705</v>
      </c>
      <c r="R373" s="12" t="s">
        <v>12706</v>
      </c>
      <c r="S373" s="12" t="s">
        <v>12707</v>
      </c>
      <c r="T373" s="12" t="s">
        <v>13042</v>
      </c>
      <c r="U373" s="12" t="s">
        <v>12708</v>
      </c>
      <c r="V373" s="12" t="s">
        <v>12709</v>
      </c>
      <c r="W373" s="12" t="str">
        <f>"piechart: colorlist=""#00FF00,#FFFFFF,#C0C0C0,#FFFF00,#0000FF,#000080,#008080,#800000,#808000,#800080,#FF0000,#FF00FF"" valuelist="""&amp;AF373&amp;","&amp;AG373&amp;","&amp;AH373&amp;","&amp;AI373&amp;","&amp;AJ373&amp;","&amp;AK373&amp;","&amp;AL373&amp;","&amp;AM373&amp;","&amp;AN373&amp;","&amp;AO373&amp;","&amp;AP373&amp;","&amp;AQ373&amp;""""</f>
        <v>piechart: colorlist="#00FF00,#FFFFFF,#C0C0C0,#FFFF00,#0000FF,#000080,#008080,#800000,#808000,#800080,#FF0000,#FF00FF" valuelist="0,0,0,0,0,0,0,0,5799,1916,0,0"</v>
      </c>
      <c r="X373" s="12"/>
      <c r="Y373" s="12"/>
      <c r="Z373" s="12"/>
      <c r="AA373" s="12"/>
      <c r="AB373" s="12" t="s">
        <v>12683</v>
      </c>
      <c r="AC373" s="12"/>
      <c r="AD373" s="12"/>
      <c r="AE373" s="12"/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>
        <v>0</v>
      </c>
      <c r="AM373" s="12">
        <v>0</v>
      </c>
      <c r="AN373" s="12">
        <v>5799</v>
      </c>
      <c r="AO373" s="12">
        <v>1916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5799</v>
      </c>
      <c r="AY373" s="12">
        <v>0</v>
      </c>
      <c r="AZ373" s="12">
        <v>0</v>
      </c>
      <c r="BA373" s="12">
        <v>0</v>
      </c>
      <c r="BB373" s="12">
        <v>1916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>
        <v>0</v>
      </c>
      <c r="BI373" s="12">
        <v>0</v>
      </c>
      <c r="BJ373" s="12">
        <v>0</v>
      </c>
      <c r="BK373" s="12">
        <v>0</v>
      </c>
      <c r="BL373" s="12">
        <v>0</v>
      </c>
      <c r="BM373" s="12">
        <v>0</v>
      </c>
      <c r="BN373" s="12">
        <v>0</v>
      </c>
      <c r="BO373" s="12">
        <v>0</v>
      </c>
      <c r="BP373" s="12">
        <v>0</v>
      </c>
      <c r="BQ373" s="12">
        <v>0</v>
      </c>
      <c r="BR373" s="12">
        <v>0</v>
      </c>
      <c r="BS373" s="12">
        <v>0</v>
      </c>
      <c r="BT373" s="12">
        <v>0</v>
      </c>
      <c r="BU373" s="12">
        <v>0</v>
      </c>
      <c r="BV373" s="12">
        <v>0</v>
      </c>
      <c r="BW373" s="12">
        <v>0</v>
      </c>
    </row>
    <row r="374" spans="1:75" s="6" customFormat="1" ht="12.95" customHeight="1">
      <c r="A374" s="12">
        <v>1725</v>
      </c>
      <c r="B374" s="12" t="s">
        <v>5451</v>
      </c>
      <c r="C374" s="12" t="str">
        <f>IF(D374=0,"Standard only",INDEX($AR$1:$BW$1,1,MATCH(D374,AR374:BW374,0)))</f>
        <v>GG_Root_Pos</v>
      </c>
      <c r="D374" s="12">
        <v>3306</v>
      </c>
      <c r="E374" s="13">
        <v>3.5193028492354288</v>
      </c>
      <c r="F374" s="12">
        <v>323.12979999999999</v>
      </c>
      <c r="G374" s="12">
        <v>6.91</v>
      </c>
      <c r="H374" s="12" t="s">
        <v>25</v>
      </c>
      <c r="I374" s="12" t="s">
        <v>13125</v>
      </c>
      <c r="J374" s="12" t="s">
        <v>12898</v>
      </c>
      <c r="K374" s="12" t="s">
        <v>12650</v>
      </c>
      <c r="L374" s="12" t="s">
        <v>12628</v>
      </c>
      <c r="M374" s="14">
        <v>2.2000000000000002</v>
      </c>
      <c r="N374" s="12" t="s">
        <v>12899</v>
      </c>
      <c r="O374" s="12" t="s">
        <v>12698</v>
      </c>
      <c r="P374" s="12">
        <v>20</v>
      </c>
      <c r="Q374" s="12" t="s">
        <v>5435</v>
      </c>
      <c r="R374" s="12" t="s">
        <v>12900</v>
      </c>
      <c r="S374" s="12" t="s">
        <v>12901</v>
      </c>
      <c r="T374" s="12" t="s">
        <v>13039</v>
      </c>
      <c r="U374" s="12" t="s">
        <v>5452</v>
      </c>
      <c r="V374" s="12" t="s">
        <v>5453</v>
      </c>
      <c r="W374" s="12" t="str">
        <f>"piechart: colorlist=""#00FF00,#FFFFFF,#C0C0C0,#FFFF00,#0000FF,#000080,#008080,#800000,#808000,#800080,#FF0000,#FF00FF"" valuelist="""&amp;AF374&amp;","&amp;AG374&amp;","&amp;AH374&amp;","&amp;AI374&amp;","&amp;AJ374&amp;","&amp;AK374&amp;","&amp;AL374&amp;","&amp;AM374&amp;","&amp;AN374&amp;","&amp;AO374&amp;","&amp;AP374&amp;","&amp;AQ374&amp;""""</f>
        <v>piechart: colorlist="#00FF00,#FFFFFF,#C0C0C0,#FFFF00,#0000FF,#000080,#008080,#800000,#808000,#800080,#FF0000,#FF00FF" valuelist="0,0,0,0,0,0,0,0,3306,0,0,0"</v>
      </c>
      <c r="X374" s="12"/>
      <c r="Y374" s="12"/>
      <c r="Z374" s="12"/>
      <c r="AA374" s="12"/>
      <c r="AB374" s="12" t="s">
        <v>12683</v>
      </c>
      <c r="AC374" s="12"/>
      <c r="AD374" s="12"/>
      <c r="AE374" s="12"/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>
        <v>0</v>
      </c>
      <c r="AM374" s="12">
        <v>0</v>
      </c>
      <c r="AN374" s="12">
        <v>3306</v>
      </c>
      <c r="AO374" s="12">
        <v>0</v>
      </c>
      <c r="AP374" s="12">
        <v>0</v>
      </c>
      <c r="AQ374" s="12">
        <v>0</v>
      </c>
      <c r="AR374" s="12">
        <v>0</v>
      </c>
      <c r="AS374" s="12">
        <v>0</v>
      </c>
      <c r="AT374" s="12">
        <v>0</v>
      </c>
      <c r="AU374" s="12">
        <v>0</v>
      </c>
      <c r="AV374" s="12">
        <v>0</v>
      </c>
      <c r="AW374" s="12">
        <v>0</v>
      </c>
      <c r="AX374" s="12">
        <v>3306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2">
        <v>0</v>
      </c>
      <c r="BF374" s="12">
        <v>0</v>
      </c>
      <c r="BG374" s="12">
        <v>0</v>
      </c>
      <c r="BH374" s="12">
        <v>0</v>
      </c>
      <c r="BI374" s="12">
        <v>0</v>
      </c>
      <c r="BJ374" s="12">
        <v>0</v>
      </c>
      <c r="BK374" s="12">
        <v>0</v>
      </c>
      <c r="BL374" s="12">
        <v>0</v>
      </c>
      <c r="BM374" s="12">
        <v>0</v>
      </c>
      <c r="BN374" s="12">
        <v>0</v>
      </c>
      <c r="BO374" s="12">
        <v>0</v>
      </c>
      <c r="BP374" s="12">
        <v>0</v>
      </c>
      <c r="BQ374" s="12">
        <v>0</v>
      </c>
      <c r="BR374" s="12">
        <v>0</v>
      </c>
      <c r="BS374" s="12">
        <v>0</v>
      </c>
      <c r="BT374" s="12">
        <v>0</v>
      </c>
      <c r="BU374" s="12">
        <v>0</v>
      </c>
      <c r="BV374" s="12">
        <v>0</v>
      </c>
      <c r="BW374" s="12">
        <v>0</v>
      </c>
    </row>
    <row r="375" spans="1:75" s="6" customFormat="1" ht="12.95" customHeight="1">
      <c r="A375" s="12">
        <v>1724</v>
      </c>
      <c r="B375" s="12" t="s">
        <v>5448</v>
      </c>
      <c r="C375" s="12" t="str">
        <f>IF(D375=0,"Standard only",INDEX($AR$1:$BW$1,1,MATCH(D375,AR375:BW375,0)))</f>
        <v>GG_Root_Pos</v>
      </c>
      <c r="D375" s="12">
        <v>12784</v>
      </c>
      <c r="E375" s="13">
        <v>4.1066667619699162</v>
      </c>
      <c r="F375" s="12">
        <v>323.12939999999998</v>
      </c>
      <c r="G375" s="12">
        <v>7.24</v>
      </c>
      <c r="H375" s="12" t="s">
        <v>25</v>
      </c>
      <c r="I375" s="12" t="s">
        <v>13126</v>
      </c>
      <c r="J375" s="12" t="s">
        <v>12898</v>
      </c>
      <c r="K375" s="12" t="s">
        <v>12650</v>
      </c>
      <c r="L375" s="12" t="s">
        <v>12628</v>
      </c>
      <c r="M375" s="14">
        <v>2.2000000000000002</v>
      </c>
      <c r="N375" s="12" t="s">
        <v>12899</v>
      </c>
      <c r="O375" s="12" t="s">
        <v>12698</v>
      </c>
      <c r="P375" s="12">
        <v>20</v>
      </c>
      <c r="Q375" s="12" t="s">
        <v>5435</v>
      </c>
      <c r="R375" s="12" t="s">
        <v>12900</v>
      </c>
      <c r="S375" s="12" t="s">
        <v>12901</v>
      </c>
      <c r="T375" s="12" t="s">
        <v>13039</v>
      </c>
      <c r="U375" s="12" t="s">
        <v>5449</v>
      </c>
      <c r="V375" s="12" t="s">
        <v>5450</v>
      </c>
      <c r="W375" s="12" t="str">
        <f>"piechart: colorlist=""#00FF00,#FFFFFF,#C0C0C0,#FFFF00,#0000FF,#000080,#008080,#800000,#808000,#800080,#FF0000,#FF00FF"" valuelist="""&amp;AF375&amp;","&amp;AG375&amp;","&amp;AH375&amp;","&amp;AI375&amp;","&amp;AJ375&amp;","&amp;AK375&amp;","&amp;AL375&amp;","&amp;AM375&amp;","&amp;AN375&amp;","&amp;AO375&amp;","&amp;AP375&amp;","&amp;AQ375&amp;""""</f>
        <v>piechart: colorlist="#00FF00,#FFFFFF,#C0C0C0,#FFFF00,#0000FF,#000080,#008080,#800000,#808000,#800080,#FF0000,#FF00FF" valuelist="0,0,0,0,0,0,0,0,12784,3567,0,0"</v>
      </c>
      <c r="X375" s="12"/>
      <c r="Y375" s="12"/>
      <c r="Z375" s="12"/>
      <c r="AA375" s="12"/>
      <c r="AB375" s="12" t="s">
        <v>12683</v>
      </c>
      <c r="AC375" s="12"/>
      <c r="AD375" s="12"/>
      <c r="AE375" s="12"/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>
        <v>0</v>
      </c>
      <c r="AM375" s="12">
        <v>0</v>
      </c>
      <c r="AN375" s="12">
        <v>12784</v>
      </c>
      <c r="AO375" s="12">
        <v>3567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12784</v>
      </c>
      <c r="AY375" s="12">
        <v>0</v>
      </c>
      <c r="AZ375" s="12">
        <v>0</v>
      </c>
      <c r="BA375" s="12">
        <v>0</v>
      </c>
      <c r="BB375" s="12">
        <v>3567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>
        <v>0</v>
      </c>
      <c r="BI375" s="12">
        <v>0</v>
      </c>
      <c r="BJ375" s="12">
        <v>0</v>
      </c>
      <c r="BK375" s="12">
        <v>0</v>
      </c>
      <c r="BL375" s="12">
        <v>0</v>
      </c>
      <c r="BM375" s="12">
        <v>0</v>
      </c>
      <c r="BN375" s="12">
        <v>0</v>
      </c>
      <c r="BO375" s="12">
        <v>0</v>
      </c>
      <c r="BP375" s="12">
        <v>0</v>
      </c>
      <c r="BQ375" s="12">
        <v>0</v>
      </c>
      <c r="BR375" s="12">
        <v>0</v>
      </c>
      <c r="BS375" s="12">
        <v>0</v>
      </c>
      <c r="BT375" s="12">
        <v>0</v>
      </c>
      <c r="BU375" s="12">
        <v>0</v>
      </c>
      <c r="BV375" s="12">
        <v>0</v>
      </c>
      <c r="BW375" s="12">
        <v>0</v>
      </c>
    </row>
    <row r="376" spans="1:75" s="6" customFormat="1" ht="12.95" customHeight="1">
      <c r="A376" s="12">
        <v>2295</v>
      </c>
      <c r="B376" s="12" t="s">
        <v>6550</v>
      </c>
      <c r="C376" s="12" t="str">
        <f>IF(D376=0,"Standard only",INDEX($AR$1:$BW$1,1,MATCH(D376,AR376:BW376,0)))</f>
        <v>GG_Root_Pos</v>
      </c>
      <c r="D376" s="12">
        <v>3748</v>
      </c>
      <c r="E376" s="13">
        <v>3.5737995822157407</v>
      </c>
      <c r="F376" s="12">
        <v>423.18130000000002</v>
      </c>
      <c r="G376" s="12">
        <v>8.06</v>
      </c>
      <c r="H376" s="12" t="s">
        <v>25</v>
      </c>
      <c r="I376" s="12" t="s">
        <v>13134</v>
      </c>
      <c r="J376" s="12" t="s">
        <v>12909</v>
      </c>
      <c r="K376" s="12" t="s">
        <v>12650</v>
      </c>
      <c r="L376" s="12" t="s">
        <v>12628</v>
      </c>
      <c r="M376" s="14">
        <v>2.2000000000000002</v>
      </c>
      <c r="N376" s="12" t="s">
        <v>12698</v>
      </c>
      <c r="O376" s="12" t="s">
        <v>12698</v>
      </c>
      <c r="P376" s="12">
        <v>25</v>
      </c>
      <c r="Q376" s="12" t="s">
        <v>6551</v>
      </c>
      <c r="R376" s="12" t="s">
        <v>12910</v>
      </c>
      <c r="S376" s="12" t="s">
        <v>12911</v>
      </c>
      <c r="T376" s="12" t="s">
        <v>13043</v>
      </c>
      <c r="U376" s="12" t="s">
        <v>6552</v>
      </c>
      <c r="V376" s="12" t="s">
        <v>6553</v>
      </c>
      <c r="W376" s="12" t="str">
        <f>"piechart: colorlist=""#00FF00,#FFFFFF,#C0C0C0,#FFFF00,#0000FF,#000080,#008080,#800000,#808000,#800080,#FF0000,#FF00FF"" valuelist="""&amp;AF376&amp;","&amp;AG376&amp;","&amp;AH376&amp;","&amp;AI376&amp;","&amp;AJ376&amp;","&amp;AK376&amp;","&amp;AL376&amp;","&amp;AM376&amp;","&amp;AN376&amp;","&amp;AO376&amp;","&amp;AP376&amp;","&amp;AQ376&amp;""""</f>
        <v>piechart: colorlist="#00FF00,#FFFFFF,#C0C0C0,#FFFF00,#0000FF,#000080,#008080,#800000,#808000,#800080,#FF0000,#FF00FF" valuelist="0,0,0,0,0,0,0,0,3748,2009,0,0"</v>
      </c>
      <c r="X376" s="12"/>
      <c r="Y376" s="12"/>
      <c r="Z376" s="12"/>
      <c r="AA376" s="12"/>
      <c r="AB376" s="12" t="s">
        <v>12683</v>
      </c>
      <c r="AC376" s="12" t="s">
        <v>12683</v>
      </c>
      <c r="AD376" s="12"/>
      <c r="AE376" s="12"/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>
        <v>0</v>
      </c>
      <c r="AM376" s="12">
        <v>0</v>
      </c>
      <c r="AN376" s="12">
        <v>3748</v>
      </c>
      <c r="AO376" s="12">
        <v>2009</v>
      </c>
      <c r="AP376" s="12">
        <v>0</v>
      </c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3748</v>
      </c>
      <c r="AY376" s="12">
        <v>0</v>
      </c>
      <c r="AZ376" s="12">
        <v>0</v>
      </c>
      <c r="BA376" s="12">
        <v>0</v>
      </c>
      <c r="BB376" s="12">
        <v>2009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>
        <v>0</v>
      </c>
      <c r="BI376" s="12">
        <v>0</v>
      </c>
      <c r="BJ376" s="12">
        <v>0</v>
      </c>
      <c r="BK376" s="12">
        <v>0</v>
      </c>
      <c r="BL376" s="12">
        <v>0</v>
      </c>
      <c r="BM376" s="12">
        <v>0</v>
      </c>
      <c r="BN376" s="12">
        <v>0</v>
      </c>
      <c r="BO376" s="12">
        <v>0</v>
      </c>
      <c r="BP376" s="12">
        <v>0</v>
      </c>
      <c r="BQ376" s="12">
        <v>0</v>
      </c>
      <c r="BR376" s="12">
        <v>0</v>
      </c>
      <c r="BS376" s="12">
        <v>0</v>
      </c>
      <c r="BT376" s="12">
        <v>0</v>
      </c>
      <c r="BU376" s="12">
        <v>0</v>
      </c>
      <c r="BV376" s="12">
        <v>0</v>
      </c>
      <c r="BW376" s="12">
        <v>0</v>
      </c>
    </row>
    <row r="377" spans="1:75" s="6" customFormat="1" ht="12.95" customHeight="1">
      <c r="A377" s="12">
        <v>1748</v>
      </c>
      <c r="B377" s="12" t="s">
        <v>5488</v>
      </c>
      <c r="C377" s="12" t="str">
        <f>IF(D377=0,"Standard only",INDEX($AR$1:$BW$1,1,MATCH(D377,AR377:BW377,0)))</f>
        <v>GG_Root_Pos</v>
      </c>
      <c r="D377" s="12">
        <v>3156</v>
      </c>
      <c r="E377" s="13">
        <v>3.4991369945373827</v>
      </c>
      <c r="F377" s="12">
        <v>325.1431</v>
      </c>
      <c r="G377" s="12">
        <v>7.58</v>
      </c>
      <c r="H377" s="12" t="s">
        <v>25</v>
      </c>
      <c r="I377" s="12" t="s">
        <v>13128</v>
      </c>
      <c r="J377" s="12" t="s">
        <v>12912</v>
      </c>
      <c r="K377" s="12" t="s">
        <v>12650</v>
      </c>
      <c r="L377" s="12" t="s">
        <v>12628</v>
      </c>
      <c r="M377" s="14">
        <v>2.2000000000000002</v>
      </c>
      <c r="N377" s="12" t="s">
        <v>12913</v>
      </c>
      <c r="O377" s="12" t="s">
        <v>12698</v>
      </c>
      <c r="P377" s="12">
        <v>20</v>
      </c>
      <c r="Q377" s="12" t="s">
        <v>5486</v>
      </c>
      <c r="R377" s="12" t="s">
        <v>12914</v>
      </c>
      <c r="S377" s="12" t="s">
        <v>12915</v>
      </c>
      <c r="T377" s="12" t="s">
        <v>13040</v>
      </c>
      <c r="U377" s="12" t="s">
        <v>5489</v>
      </c>
      <c r="V377" s="12" t="s">
        <v>5490</v>
      </c>
      <c r="W377" s="12" t="str">
        <f>"piechart: colorlist=""#00FF00,#FFFFFF,#C0C0C0,#FFFF00,#0000FF,#000080,#008080,#800000,#808000,#800080,#FF0000,#FF00FF"" valuelist="""&amp;AF377&amp;","&amp;AG377&amp;","&amp;AH377&amp;","&amp;AI377&amp;","&amp;AJ377&amp;","&amp;AK377&amp;","&amp;AL377&amp;","&amp;AM377&amp;","&amp;AN377&amp;","&amp;AO377&amp;","&amp;AP377&amp;","&amp;AQ377&amp;""""</f>
        <v>piechart: colorlist="#00FF00,#FFFFFF,#C0C0C0,#FFFF00,#0000FF,#000080,#008080,#800000,#808000,#800080,#FF0000,#FF00FF" valuelist="0,0,0,0,0,0,0,0,4040,1982,0,0"</v>
      </c>
      <c r="X377" s="12"/>
      <c r="Y377" s="12"/>
      <c r="Z377" s="12"/>
      <c r="AA377" s="12"/>
      <c r="AB377" s="12" t="s">
        <v>12683</v>
      </c>
      <c r="AC377" s="12"/>
      <c r="AD377" s="12"/>
      <c r="AE377" s="12"/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>
        <v>0</v>
      </c>
      <c r="AM377" s="12">
        <v>0</v>
      </c>
      <c r="AN377" s="12">
        <v>4040</v>
      </c>
      <c r="AO377" s="12">
        <v>1982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884</v>
      </c>
      <c r="AX377" s="12">
        <v>3156</v>
      </c>
      <c r="AY377" s="12">
        <v>0</v>
      </c>
      <c r="AZ377" s="12">
        <v>0</v>
      </c>
      <c r="BA377" s="12">
        <v>0</v>
      </c>
      <c r="BB377" s="12">
        <v>1982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>
        <v>0</v>
      </c>
      <c r="BI377" s="12">
        <v>0</v>
      </c>
      <c r="BJ377" s="12">
        <v>0</v>
      </c>
      <c r="BK377" s="12">
        <v>0</v>
      </c>
      <c r="BL377" s="12">
        <v>0</v>
      </c>
      <c r="BM377" s="12">
        <v>0</v>
      </c>
      <c r="BN377" s="12">
        <v>0</v>
      </c>
      <c r="BO377" s="12">
        <v>0</v>
      </c>
      <c r="BP377" s="12">
        <v>0</v>
      </c>
      <c r="BQ377" s="12">
        <v>0</v>
      </c>
      <c r="BR377" s="12">
        <v>0</v>
      </c>
      <c r="BS377" s="12">
        <v>0</v>
      </c>
      <c r="BT377" s="12">
        <v>0</v>
      </c>
      <c r="BU377" s="12">
        <v>0</v>
      </c>
      <c r="BV377" s="12">
        <v>0</v>
      </c>
      <c r="BW377" s="12">
        <v>0</v>
      </c>
    </row>
    <row r="378" spans="1:75" s="6" customFormat="1" ht="12.95" customHeight="1">
      <c r="A378" s="14">
        <v>2313</v>
      </c>
      <c r="B378" s="14" t="s">
        <v>6597</v>
      </c>
      <c r="C378" s="14" t="str">
        <f>IF(D378=0,"Standard only",INDEX($AR$1:$BW$1,1,MATCH(D378,AR378:BW378,0)))</f>
        <v>GU_LeafStem_Pos</v>
      </c>
      <c r="D378" s="14">
        <v>8736</v>
      </c>
      <c r="E378" s="13">
        <v>3.9413126253606618</v>
      </c>
      <c r="F378" s="14">
        <v>425.19659999999999</v>
      </c>
      <c r="G378" s="14">
        <v>9.09</v>
      </c>
      <c r="H378" s="14" t="s">
        <v>25</v>
      </c>
      <c r="I378" s="14" t="s">
        <v>12414</v>
      </c>
      <c r="J378" s="14" t="s">
        <v>11760</v>
      </c>
      <c r="K378" s="14" t="s">
        <v>11763</v>
      </c>
      <c r="L378" s="14" t="s">
        <v>11843</v>
      </c>
      <c r="M378" s="14">
        <v>2.2000000000000002</v>
      </c>
      <c r="N378" s="14" t="s">
        <v>11762</v>
      </c>
      <c r="O378" s="12" t="s">
        <v>12921</v>
      </c>
      <c r="P378" s="14">
        <v>25</v>
      </c>
      <c r="Q378" s="14" t="s">
        <v>6594</v>
      </c>
      <c r="R378" s="14" t="s">
        <v>11761</v>
      </c>
      <c r="S378" s="14" t="s">
        <v>11791</v>
      </c>
      <c r="T378" s="14" t="s">
        <v>11800</v>
      </c>
      <c r="U378" s="14" t="s">
        <v>6598</v>
      </c>
      <c r="V378" s="14" t="s">
        <v>6599</v>
      </c>
      <c r="W378" s="12" t="str">
        <f>"piechart: colorlist=""#00FF00,#FFFFFF,#C0C0C0,#FFFF00,#0000FF,#000080,#008080,#800000,#808000,#800080,#FF0000,#FF00FF"" valuelist="""&amp;AF378&amp;","&amp;AG378&amp;","&amp;AH378&amp;","&amp;AI378&amp;","&amp;AJ378&amp;","&amp;AK378&amp;","&amp;AL378&amp;","&amp;AM378&amp;","&amp;AN378&amp;","&amp;AO378&amp;","&amp;AP378&amp;","&amp;AQ378&amp;""""</f>
        <v>piechart: colorlist="#00FF00,#FFFFFF,#C0C0C0,#FFFF00,#0000FF,#000080,#008080,#800000,#808000,#800080,#FF0000,#FF00FF" valuelist="0,0,0,0,0,0,0,0,6585,8736,0,0"</v>
      </c>
      <c r="X378" s="14" t="s">
        <v>11759</v>
      </c>
      <c r="Y378" s="14"/>
      <c r="Z378" s="14"/>
      <c r="AA378" s="14"/>
      <c r="AB378" s="18" t="s">
        <v>11746</v>
      </c>
      <c r="AC378" s="14"/>
      <c r="AD378" s="14"/>
      <c r="AE378" s="14"/>
      <c r="AF378" s="14">
        <v>0</v>
      </c>
      <c r="AG378" s="14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6585</v>
      </c>
      <c r="AO378" s="14">
        <v>8736</v>
      </c>
      <c r="AP378" s="14">
        <v>0</v>
      </c>
      <c r="AQ378" s="14">
        <v>0</v>
      </c>
      <c r="AR378" s="14">
        <v>0</v>
      </c>
      <c r="AS378" s="14">
        <v>0</v>
      </c>
      <c r="AT378" s="14">
        <v>0</v>
      </c>
      <c r="AU378" s="14">
        <v>0</v>
      </c>
      <c r="AV378" s="14">
        <v>0</v>
      </c>
      <c r="AW378" s="14">
        <v>6585</v>
      </c>
      <c r="AX378" s="14">
        <v>0</v>
      </c>
      <c r="AY378" s="14">
        <v>0</v>
      </c>
      <c r="AZ378" s="14">
        <v>0</v>
      </c>
      <c r="BA378" s="14">
        <v>8736</v>
      </c>
      <c r="BB378" s="14">
        <v>0</v>
      </c>
      <c r="BC378" s="14">
        <v>0</v>
      </c>
      <c r="BD378" s="14">
        <v>0</v>
      </c>
      <c r="BE378" s="14">
        <v>0</v>
      </c>
      <c r="BF378" s="14">
        <v>0</v>
      </c>
      <c r="BG378" s="14">
        <v>0</v>
      </c>
      <c r="BH378" s="14">
        <v>0</v>
      </c>
      <c r="BI378" s="14">
        <v>0</v>
      </c>
      <c r="BJ378" s="14">
        <v>0</v>
      </c>
      <c r="BK378" s="14">
        <v>0</v>
      </c>
      <c r="BL378" s="14">
        <v>0</v>
      </c>
      <c r="BM378" s="14">
        <v>0</v>
      </c>
      <c r="BN378" s="14">
        <v>0</v>
      </c>
      <c r="BO378" s="14">
        <v>0</v>
      </c>
      <c r="BP378" s="14">
        <v>0</v>
      </c>
      <c r="BQ378" s="14">
        <v>0</v>
      </c>
      <c r="BR378" s="14">
        <v>0</v>
      </c>
      <c r="BS378" s="14">
        <v>0</v>
      </c>
      <c r="BT378" s="14">
        <v>0</v>
      </c>
      <c r="BU378" s="14">
        <v>0</v>
      </c>
      <c r="BV378" s="14">
        <v>0</v>
      </c>
      <c r="BW378" s="14">
        <v>0</v>
      </c>
    </row>
    <row r="379" spans="1:75" s="6" customFormat="1" ht="12.95" customHeight="1">
      <c r="A379" s="12">
        <v>1996</v>
      </c>
      <c r="B379" s="12" t="s">
        <v>6042</v>
      </c>
      <c r="C379" s="12" t="str">
        <f>IF(D379=0,"Standard only",INDEX($AR$1:$BW$1,1,MATCH(D379,AR379:BW379,0)))</f>
        <v>GG_Root_Pos</v>
      </c>
      <c r="D379" s="12">
        <v>2228</v>
      </c>
      <c r="E379" s="13">
        <v>3.3479151865016914</v>
      </c>
      <c r="F379" s="12">
        <v>357.1345</v>
      </c>
      <c r="G379" s="12">
        <v>8.9600000000000009</v>
      </c>
      <c r="H379" s="12" t="s">
        <v>25</v>
      </c>
      <c r="I379" s="12" t="s">
        <v>13129</v>
      </c>
      <c r="J379" s="12" t="s">
        <v>10439</v>
      </c>
      <c r="K379" s="14" t="s">
        <v>8988</v>
      </c>
      <c r="L379" s="12" t="s">
        <v>12628</v>
      </c>
      <c r="M379" s="14">
        <v>2.2000000000000002</v>
      </c>
      <c r="N379" s="12" t="s">
        <v>12970</v>
      </c>
      <c r="O379" s="12" t="s">
        <v>12921</v>
      </c>
      <c r="P379" s="12">
        <v>20</v>
      </c>
      <c r="Q379" s="12" t="s">
        <v>6032</v>
      </c>
      <c r="R379" s="12" t="s">
        <v>10441</v>
      </c>
      <c r="S379" s="12" t="s">
        <v>6033</v>
      </c>
      <c r="T379" s="12" t="s">
        <v>11635</v>
      </c>
      <c r="U379" s="12" t="s">
        <v>6043</v>
      </c>
      <c r="V379" s="12" t="s">
        <v>6044</v>
      </c>
      <c r="W379" s="12" t="str">
        <f>"piechart: colorlist=""#00FF00,#FFFFFF,#C0C0C0,#FFFF00,#0000FF,#000080,#008080,#800000,#808000,#800080,#FF0000,#FF00FF"" valuelist="""&amp;AF379&amp;","&amp;AG379&amp;","&amp;AH379&amp;","&amp;AI379&amp;","&amp;AJ379&amp;","&amp;AK379&amp;","&amp;AL379&amp;","&amp;AM379&amp;","&amp;AN379&amp;","&amp;AO379&amp;","&amp;AP379&amp;","&amp;AQ379&amp;""""</f>
        <v>piechart: colorlist="#00FF00,#FFFFFF,#C0C0C0,#FFFF00,#0000FF,#000080,#008080,#800000,#808000,#800080,#FF0000,#FF00FF" valuelist="0,0,0,0,0,0,0,0,2228,1199,0,0"</v>
      </c>
      <c r="X379" s="14" t="s">
        <v>11049</v>
      </c>
      <c r="Y379" s="12" t="s">
        <v>12971</v>
      </c>
      <c r="Z379" s="12"/>
      <c r="AA379" s="12"/>
      <c r="AB379" s="14" t="s">
        <v>10401</v>
      </c>
      <c r="AC379" s="12"/>
      <c r="AD379" s="12"/>
      <c r="AE379" s="12"/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0</v>
      </c>
      <c r="AL379" s="12">
        <v>0</v>
      </c>
      <c r="AM379" s="12">
        <v>0</v>
      </c>
      <c r="AN379" s="12">
        <v>2228</v>
      </c>
      <c r="AO379" s="12">
        <v>1199</v>
      </c>
      <c r="AP379" s="12">
        <v>0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0</v>
      </c>
      <c r="AX379" s="12">
        <v>2228</v>
      </c>
      <c r="AY379" s="12">
        <v>0</v>
      </c>
      <c r="AZ379" s="12">
        <v>0</v>
      </c>
      <c r="BA379" s="12">
        <v>0</v>
      </c>
      <c r="BB379" s="12">
        <v>1199</v>
      </c>
      <c r="BC379" s="12">
        <v>0</v>
      </c>
      <c r="BD379" s="12">
        <v>0</v>
      </c>
      <c r="BE379" s="12">
        <v>0</v>
      </c>
      <c r="BF379" s="12">
        <v>0</v>
      </c>
      <c r="BG379" s="12">
        <v>0</v>
      </c>
      <c r="BH379" s="12">
        <v>0</v>
      </c>
      <c r="BI379" s="12">
        <v>0</v>
      </c>
      <c r="BJ379" s="12">
        <v>0</v>
      </c>
      <c r="BK379" s="12">
        <v>0</v>
      </c>
      <c r="BL379" s="12">
        <v>0</v>
      </c>
      <c r="BM379" s="12">
        <v>0</v>
      </c>
      <c r="BN379" s="12">
        <v>0</v>
      </c>
      <c r="BO379" s="12">
        <v>0</v>
      </c>
      <c r="BP379" s="12">
        <v>0</v>
      </c>
      <c r="BQ379" s="12">
        <v>0</v>
      </c>
      <c r="BR379" s="12">
        <v>0</v>
      </c>
      <c r="BS379" s="12">
        <v>0</v>
      </c>
      <c r="BT379" s="12">
        <v>0</v>
      </c>
      <c r="BU379" s="12">
        <v>0</v>
      </c>
      <c r="BV379" s="12">
        <v>0</v>
      </c>
      <c r="BW379" s="12">
        <v>0</v>
      </c>
    </row>
    <row r="380" spans="1:75" s="6" customFormat="1" ht="12.95" customHeight="1">
      <c r="A380" s="14">
        <v>1995</v>
      </c>
      <c r="B380" s="14" t="s">
        <v>6039</v>
      </c>
      <c r="C380" s="14" t="str">
        <f>IF(D380=0,"Standard only",INDEX($AR$1:$BW$1,1,MATCH(D380,AR380:BW380,0)))</f>
        <v>GG_LeafStem_Pos</v>
      </c>
      <c r="D380" s="14">
        <v>35185</v>
      </c>
      <c r="E380" s="13">
        <v>4.5463575553634143</v>
      </c>
      <c r="F380" s="14">
        <v>357.1336</v>
      </c>
      <c r="G380" s="14">
        <v>7.04</v>
      </c>
      <c r="H380" s="14" t="s">
        <v>25</v>
      </c>
      <c r="I380" s="14" t="s">
        <v>12398</v>
      </c>
      <c r="J380" s="14" t="s">
        <v>10439</v>
      </c>
      <c r="K380" s="14" t="s">
        <v>10440</v>
      </c>
      <c r="L380" s="14" t="s">
        <v>11843</v>
      </c>
      <c r="M380" s="14">
        <v>2.2000000000000002</v>
      </c>
      <c r="N380" s="14" t="s">
        <v>11050</v>
      </c>
      <c r="O380" s="12" t="s">
        <v>12921</v>
      </c>
      <c r="P380" s="14">
        <v>20</v>
      </c>
      <c r="Q380" s="14" t="s">
        <v>6032</v>
      </c>
      <c r="R380" s="14" t="s">
        <v>10441</v>
      </c>
      <c r="S380" s="14" t="s">
        <v>6033</v>
      </c>
      <c r="T380" s="14" t="s">
        <v>11635</v>
      </c>
      <c r="U380" s="14" t="s">
        <v>6040</v>
      </c>
      <c r="V380" s="14" t="s">
        <v>6041</v>
      </c>
      <c r="W380" s="12" t="str">
        <f>"piechart: colorlist=""#00FF00,#FFFFFF,#C0C0C0,#FFFF00,#0000FF,#000080,#008080,#800000,#808000,#800080,#FF0000,#FF00FF"" valuelist="""&amp;AF380&amp;","&amp;AG380&amp;","&amp;AH380&amp;","&amp;AI380&amp;","&amp;AJ380&amp;","&amp;AK380&amp;","&amp;AL380&amp;","&amp;AM380&amp;","&amp;AN380&amp;","&amp;AO380&amp;","&amp;AP380&amp;","&amp;AQ380&amp;""""</f>
        <v>piechart: colorlist="#00FF00,#FFFFFF,#C0C0C0,#FFFF00,#0000FF,#000080,#008080,#800000,#808000,#800080,#FF0000,#FF00FF" valuelist="0,0,0,0,0,0,0,0,37356,0,0,0"</v>
      </c>
      <c r="X380" s="14" t="s">
        <v>11049</v>
      </c>
      <c r="Y380" s="14" t="s">
        <v>10442</v>
      </c>
      <c r="Z380" s="14"/>
      <c r="AA380" s="14"/>
      <c r="AB380" s="14" t="s">
        <v>10401</v>
      </c>
      <c r="AC380" s="14" t="s">
        <v>10443</v>
      </c>
      <c r="AD380" s="14"/>
      <c r="AE380" s="14"/>
      <c r="AF380" s="14">
        <v>0</v>
      </c>
      <c r="AG380" s="14">
        <v>0</v>
      </c>
      <c r="AH380" s="14">
        <v>0</v>
      </c>
      <c r="AI380" s="14">
        <v>0</v>
      </c>
      <c r="AJ380" s="14">
        <v>0</v>
      </c>
      <c r="AK380" s="14">
        <v>0</v>
      </c>
      <c r="AL380" s="14">
        <v>0</v>
      </c>
      <c r="AM380" s="14">
        <v>0</v>
      </c>
      <c r="AN380" s="14">
        <v>37356</v>
      </c>
      <c r="AO380" s="14">
        <v>0</v>
      </c>
      <c r="AP380" s="14">
        <v>0</v>
      </c>
      <c r="AQ380" s="14">
        <v>0</v>
      </c>
      <c r="AR380" s="14">
        <v>0</v>
      </c>
      <c r="AS380" s="14">
        <v>0</v>
      </c>
      <c r="AT380" s="14">
        <v>0</v>
      </c>
      <c r="AU380" s="14">
        <v>0</v>
      </c>
      <c r="AV380" s="14">
        <v>0</v>
      </c>
      <c r="AW380" s="14">
        <v>35185</v>
      </c>
      <c r="AX380" s="14">
        <v>2171</v>
      </c>
      <c r="AY380" s="14">
        <v>0</v>
      </c>
      <c r="AZ380" s="14">
        <v>0</v>
      </c>
      <c r="BA380" s="14">
        <v>0</v>
      </c>
      <c r="BB380" s="14">
        <v>0</v>
      </c>
      <c r="BC380" s="14">
        <v>0</v>
      </c>
      <c r="BD380" s="14">
        <v>0</v>
      </c>
      <c r="BE380" s="14">
        <v>0</v>
      </c>
      <c r="BF380" s="14">
        <v>0</v>
      </c>
      <c r="BG380" s="14">
        <v>0</v>
      </c>
      <c r="BH380" s="14">
        <v>0</v>
      </c>
      <c r="BI380" s="14">
        <v>0</v>
      </c>
      <c r="BJ380" s="14">
        <v>0</v>
      </c>
      <c r="BK380" s="14">
        <v>0</v>
      </c>
      <c r="BL380" s="14">
        <v>0</v>
      </c>
      <c r="BM380" s="14">
        <v>0</v>
      </c>
      <c r="BN380" s="14">
        <v>0</v>
      </c>
      <c r="BO380" s="14">
        <v>0</v>
      </c>
      <c r="BP380" s="14">
        <v>0</v>
      </c>
      <c r="BQ380" s="14">
        <v>0</v>
      </c>
      <c r="BR380" s="14">
        <v>0</v>
      </c>
      <c r="BS380" s="14">
        <v>0</v>
      </c>
      <c r="BT380" s="14">
        <v>0</v>
      </c>
      <c r="BU380" s="14">
        <v>0</v>
      </c>
      <c r="BV380" s="14">
        <v>0</v>
      </c>
      <c r="BW380" s="14">
        <v>0</v>
      </c>
    </row>
    <row r="381" spans="1:75" s="6" customFormat="1" ht="12.95" customHeight="1">
      <c r="A381" s="14">
        <v>1994</v>
      </c>
      <c r="B381" s="14" t="s">
        <v>6036</v>
      </c>
      <c r="C381" s="14" t="str">
        <f>IF(D381=0,"Standard only",INDEX($AR$1:$BW$1,1,MATCH(D381,AR381:BW381,0)))</f>
        <v>GU_LeafStem_Pos</v>
      </c>
      <c r="D381" s="14">
        <v>52596</v>
      </c>
      <c r="E381" s="13">
        <v>4.7209527167015839</v>
      </c>
      <c r="F381" s="14">
        <v>357.1336</v>
      </c>
      <c r="G381" s="14">
        <v>7.75</v>
      </c>
      <c r="H381" s="14" t="s">
        <v>25</v>
      </c>
      <c r="I381" s="14" t="s">
        <v>12397</v>
      </c>
      <c r="J381" s="14" t="s">
        <v>10411</v>
      </c>
      <c r="K381" s="14" t="s">
        <v>9974</v>
      </c>
      <c r="L381" s="14" t="s">
        <v>11843</v>
      </c>
      <c r="M381" s="14">
        <v>2.2000000000000002</v>
      </c>
      <c r="N381" s="14" t="s">
        <v>11050</v>
      </c>
      <c r="O381" s="12" t="s">
        <v>12921</v>
      </c>
      <c r="P381" s="14">
        <v>20</v>
      </c>
      <c r="Q381" s="14" t="s">
        <v>6032</v>
      </c>
      <c r="R381" s="14" t="s">
        <v>10412</v>
      </c>
      <c r="S381" s="14" t="s">
        <v>11325</v>
      </c>
      <c r="T381" s="14" t="s">
        <v>11634</v>
      </c>
      <c r="U381" s="14" t="s">
        <v>6037</v>
      </c>
      <c r="V381" s="14" t="s">
        <v>6038</v>
      </c>
      <c r="W381" s="12" t="str">
        <f>"piechart: colorlist=""#00FF00,#FFFFFF,#C0C0C0,#FFFF00,#0000FF,#000080,#008080,#800000,#808000,#800080,#FF0000,#FF00FF"" valuelist="""&amp;AF381&amp;","&amp;AG381&amp;","&amp;AH381&amp;","&amp;AI381&amp;","&amp;AJ381&amp;","&amp;AK381&amp;","&amp;AL381&amp;","&amp;AM381&amp;","&amp;AN381&amp;","&amp;AO381&amp;","&amp;AP381&amp;","&amp;AQ381&amp;""""</f>
        <v>piechart: colorlist="#00FF00,#FFFFFF,#C0C0C0,#FFFF00,#0000FF,#000080,#008080,#800000,#808000,#800080,#FF0000,#FF00FF" valuelist="0,0,0,0,0,0,0,0,12932,52596,0,0"</v>
      </c>
      <c r="X381" s="14" t="s">
        <v>11191</v>
      </c>
      <c r="Y381" s="14" t="s">
        <v>10413</v>
      </c>
      <c r="Z381" s="14" t="s">
        <v>10414</v>
      </c>
      <c r="AA381" s="14" t="s">
        <v>10415</v>
      </c>
      <c r="AB381" s="14" t="s">
        <v>10401</v>
      </c>
      <c r="AC381" s="14"/>
      <c r="AD381" s="14"/>
      <c r="AE381" s="14"/>
      <c r="AF381" s="14">
        <v>0</v>
      </c>
      <c r="AG381" s="14">
        <v>0</v>
      </c>
      <c r="AH381" s="14">
        <v>0</v>
      </c>
      <c r="AI381" s="14">
        <v>0</v>
      </c>
      <c r="AJ381" s="14">
        <v>0</v>
      </c>
      <c r="AK381" s="14">
        <v>0</v>
      </c>
      <c r="AL381" s="14">
        <v>0</v>
      </c>
      <c r="AM381" s="14">
        <v>0</v>
      </c>
      <c r="AN381" s="14">
        <v>12932</v>
      </c>
      <c r="AO381" s="14">
        <v>52596</v>
      </c>
      <c r="AP381" s="14">
        <v>0</v>
      </c>
      <c r="AQ381" s="14">
        <v>0</v>
      </c>
      <c r="AR381" s="14">
        <v>0</v>
      </c>
      <c r="AS381" s="14">
        <v>0</v>
      </c>
      <c r="AT381" s="14">
        <v>0</v>
      </c>
      <c r="AU381" s="14">
        <v>0</v>
      </c>
      <c r="AV381" s="14">
        <v>0</v>
      </c>
      <c r="AW381" s="14">
        <v>12932</v>
      </c>
      <c r="AX381" s="14">
        <v>0</v>
      </c>
      <c r="AY381" s="14">
        <v>0</v>
      </c>
      <c r="AZ381" s="14">
        <v>0</v>
      </c>
      <c r="BA381" s="14">
        <v>52596</v>
      </c>
      <c r="BB381" s="14">
        <v>0</v>
      </c>
      <c r="BC381" s="14">
        <v>0</v>
      </c>
      <c r="BD381" s="14">
        <v>0</v>
      </c>
      <c r="BE381" s="14">
        <v>0</v>
      </c>
      <c r="BF381" s="14">
        <v>0</v>
      </c>
      <c r="BG381" s="14">
        <v>0</v>
      </c>
      <c r="BH381" s="14">
        <v>0</v>
      </c>
      <c r="BI381" s="14">
        <v>0</v>
      </c>
      <c r="BJ381" s="14">
        <v>0</v>
      </c>
      <c r="BK381" s="14">
        <v>0</v>
      </c>
      <c r="BL381" s="14">
        <v>0</v>
      </c>
      <c r="BM381" s="14">
        <v>0</v>
      </c>
      <c r="BN381" s="14">
        <v>0</v>
      </c>
      <c r="BO381" s="14">
        <v>0</v>
      </c>
      <c r="BP381" s="14">
        <v>0</v>
      </c>
      <c r="BQ381" s="14">
        <v>0</v>
      </c>
      <c r="BR381" s="14">
        <v>0</v>
      </c>
      <c r="BS381" s="14">
        <v>0</v>
      </c>
      <c r="BT381" s="14">
        <v>0</v>
      </c>
      <c r="BU381" s="14">
        <v>0</v>
      </c>
      <c r="BV381" s="14">
        <v>0</v>
      </c>
      <c r="BW381" s="14">
        <v>0</v>
      </c>
    </row>
    <row r="382" spans="1:75" s="6" customFormat="1" ht="12.95" customHeight="1">
      <c r="A382" s="14">
        <v>2223</v>
      </c>
      <c r="B382" s="14" t="s">
        <v>6438</v>
      </c>
      <c r="C382" s="14" t="str">
        <f>IF(D382=0,"Standard only",INDEX($AR$1:$BW$1,1,MATCH(D382,AR382:BW382,0)))</f>
        <v>GG_Root_Pos</v>
      </c>
      <c r="D382" s="14">
        <v>13370</v>
      </c>
      <c r="E382" s="13">
        <v>4.1261314072619841</v>
      </c>
      <c r="F382" s="14">
        <v>409.20139999999998</v>
      </c>
      <c r="G382" s="14">
        <v>10.210000000000001</v>
      </c>
      <c r="H382" s="14" t="s">
        <v>25</v>
      </c>
      <c r="I382" s="14" t="s">
        <v>12411</v>
      </c>
      <c r="J382" s="14" t="s">
        <v>11765</v>
      </c>
      <c r="K382" s="14" t="s">
        <v>10421</v>
      </c>
      <c r="L382" s="14" t="s">
        <v>11843</v>
      </c>
      <c r="M382" s="14">
        <v>2.2000000000000002</v>
      </c>
      <c r="N382" s="14" t="s">
        <v>11767</v>
      </c>
      <c r="O382" s="12" t="s">
        <v>12921</v>
      </c>
      <c r="P382" s="14">
        <v>25</v>
      </c>
      <c r="Q382" s="14" t="s">
        <v>6429</v>
      </c>
      <c r="R382" s="14" t="s">
        <v>11766</v>
      </c>
      <c r="S382" s="14" t="s">
        <v>8807</v>
      </c>
      <c r="T382" s="14" t="s">
        <v>11798</v>
      </c>
      <c r="U382" s="14" t="s">
        <v>6439</v>
      </c>
      <c r="V382" s="14" t="s">
        <v>6440</v>
      </c>
      <c r="W382" s="12" t="str">
        <f>"piechart: colorlist=""#00FF00,#FFFFFF,#C0C0C0,#FFFF00,#0000FF,#000080,#008080,#800000,#808000,#800080,#FF0000,#FF00FF"" valuelist="""&amp;AF382&amp;","&amp;AG382&amp;","&amp;AH382&amp;","&amp;AI382&amp;","&amp;AJ382&amp;","&amp;AK382&amp;","&amp;AL382&amp;","&amp;AM382&amp;","&amp;AN382&amp;","&amp;AO382&amp;","&amp;AP382&amp;","&amp;AQ382&amp;""""</f>
        <v>piechart: colorlist="#00FF00,#FFFFFF,#C0C0C0,#FFFF00,#0000FF,#000080,#008080,#800000,#808000,#800080,#FF0000,#FF00FF" valuelist="0,0,0,0,0,0,0,0,13370,13043,0,0"</v>
      </c>
      <c r="X382" s="14" t="s">
        <v>10399</v>
      </c>
      <c r="Y382" s="14" t="s">
        <v>11764</v>
      </c>
      <c r="Z382" s="14"/>
      <c r="AA382" s="14"/>
      <c r="AB382" s="14" t="s">
        <v>10401</v>
      </c>
      <c r="AC382" s="14"/>
      <c r="AD382" s="14"/>
      <c r="AE382" s="14"/>
      <c r="AF382" s="14">
        <v>0</v>
      </c>
      <c r="AG382" s="14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13370</v>
      </c>
      <c r="AO382" s="14">
        <v>13043</v>
      </c>
      <c r="AP382" s="14">
        <v>0</v>
      </c>
      <c r="AQ382" s="14">
        <v>0</v>
      </c>
      <c r="AR382" s="14">
        <v>0</v>
      </c>
      <c r="AS382" s="14">
        <v>0</v>
      </c>
      <c r="AT382" s="14">
        <v>0</v>
      </c>
      <c r="AU382" s="14">
        <v>0</v>
      </c>
      <c r="AV382" s="14">
        <v>0</v>
      </c>
      <c r="AW382" s="14">
        <v>0</v>
      </c>
      <c r="AX382" s="14">
        <v>13370</v>
      </c>
      <c r="AY382" s="14">
        <v>0</v>
      </c>
      <c r="AZ382" s="14">
        <v>0</v>
      </c>
      <c r="BA382" s="14">
        <v>0</v>
      </c>
      <c r="BB382" s="14">
        <v>13043</v>
      </c>
      <c r="BC382" s="14">
        <v>0</v>
      </c>
      <c r="BD382" s="14">
        <v>0</v>
      </c>
      <c r="BE382" s="14">
        <v>0</v>
      </c>
      <c r="BF382" s="14">
        <v>0</v>
      </c>
      <c r="BG382" s="14">
        <v>0</v>
      </c>
      <c r="BH382" s="14">
        <v>0</v>
      </c>
      <c r="BI382" s="14">
        <v>0</v>
      </c>
      <c r="BJ382" s="14">
        <v>0</v>
      </c>
      <c r="BK382" s="14">
        <v>0</v>
      </c>
      <c r="BL382" s="14">
        <v>0</v>
      </c>
      <c r="BM382" s="14">
        <v>0</v>
      </c>
      <c r="BN382" s="14">
        <v>0</v>
      </c>
      <c r="BO382" s="14">
        <v>0</v>
      </c>
      <c r="BP382" s="14">
        <v>0</v>
      </c>
      <c r="BQ382" s="14">
        <v>0</v>
      </c>
      <c r="BR382" s="14">
        <v>0</v>
      </c>
      <c r="BS382" s="14">
        <v>0</v>
      </c>
      <c r="BT382" s="14">
        <v>0</v>
      </c>
      <c r="BU382" s="14">
        <v>0</v>
      </c>
      <c r="BV382" s="14">
        <v>0</v>
      </c>
      <c r="BW382" s="14">
        <v>0</v>
      </c>
    </row>
    <row r="383" spans="1:75" s="6" customFormat="1" ht="12.95" customHeight="1">
      <c r="A383" s="14">
        <v>1872</v>
      </c>
      <c r="B383" s="14" t="s">
        <v>5760</v>
      </c>
      <c r="C383" s="14" t="str">
        <f>IF(D383=0,"Standard only",INDEX($AR$1:$BW$1,1,MATCH(D383,AR383:BW383,0)))</f>
        <v>GG_LeafStem_Pos</v>
      </c>
      <c r="D383" s="14">
        <v>39177</v>
      </c>
      <c r="E383" s="13">
        <v>4.5930311765967229</v>
      </c>
      <c r="F383" s="14">
        <v>341.13819999999998</v>
      </c>
      <c r="G383" s="14">
        <v>8.11</v>
      </c>
      <c r="H383" s="14" t="s">
        <v>25</v>
      </c>
      <c r="I383" s="14" t="s">
        <v>12391</v>
      </c>
      <c r="J383" s="14" t="s">
        <v>11748</v>
      </c>
      <c r="K383" s="14" t="s">
        <v>11750</v>
      </c>
      <c r="L383" s="14" t="s">
        <v>11843</v>
      </c>
      <c r="M383" s="14">
        <v>2.2000000000000002</v>
      </c>
      <c r="N383" s="14" t="s">
        <v>11859</v>
      </c>
      <c r="O383" s="12" t="s">
        <v>12921</v>
      </c>
      <c r="P383" s="14">
        <v>20</v>
      </c>
      <c r="Q383" s="14" t="s">
        <v>5747</v>
      </c>
      <c r="R383" s="14" t="s">
        <v>11749</v>
      </c>
      <c r="S383" s="14" t="s">
        <v>11787</v>
      </c>
      <c r="T383" s="14" t="s">
        <v>11794</v>
      </c>
      <c r="U383" s="14" t="s">
        <v>5761</v>
      </c>
      <c r="V383" s="14" t="s">
        <v>5762</v>
      </c>
      <c r="W383" s="12" t="str">
        <f>"piechart: colorlist=""#00FF00,#FFFFFF,#C0C0C0,#FFFF00,#0000FF,#000080,#008080,#800000,#808000,#800080,#FF0000,#FF00FF"" valuelist="""&amp;AF383&amp;","&amp;AG383&amp;","&amp;AH383&amp;","&amp;AI383&amp;","&amp;AJ383&amp;","&amp;AK383&amp;","&amp;AL383&amp;","&amp;AM383&amp;","&amp;AN383&amp;","&amp;AO383&amp;","&amp;AP383&amp;","&amp;AQ383&amp;""""</f>
        <v>piechart: colorlist="#00FF00,#FFFFFF,#C0C0C0,#FFFF00,#0000FF,#000080,#008080,#800000,#808000,#800080,#FF0000,#FF00FF" valuelist="0,0,0,0,0,0,0,0,39177,12667,0,0"</v>
      </c>
      <c r="X383" s="14" t="s">
        <v>11751</v>
      </c>
      <c r="Y383" s="14" t="s">
        <v>10434</v>
      </c>
      <c r="Z383" s="14" t="s">
        <v>11752</v>
      </c>
      <c r="AA383" s="14"/>
      <c r="AB383" s="14" t="s">
        <v>10401</v>
      </c>
      <c r="AC383" s="14"/>
      <c r="AD383" s="14"/>
      <c r="AE383" s="14"/>
      <c r="AF383" s="14">
        <v>0</v>
      </c>
      <c r="AG383" s="14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>
        <v>0</v>
      </c>
      <c r="AN383" s="14">
        <v>39177</v>
      </c>
      <c r="AO383" s="12">
        <v>12667</v>
      </c>
      <c r="AP383" s="14">
        <v>0</v>
      </c>
      <c r="AQ383" s="14">
        <v>0</v>
      </c>
      <c r="AR383" s="14">
        <v>0</v>
      </c>
      <c r="AS383" s="14">
        <v>0</v>
      </c>
      <c r="AT383" s="14">
        <v>0</v>
      </c>
      <c r="AU383" s="14">
        <v>0</v>
      </c>
      <c r="AV383" s="14">
        <v>0</v>
      </c>
      <c r="AW383" s="14">
        <v>39177</v>
      </c>
      <c r="AX383" s="14">
        <v>0</v>
      </c>
      <c r="AY383" s="14">
        <v>0</v>
      </c>
      <c r="AZ383" s="14">
        <v>0</v>
      </c>
      <c r="BA383" s="12">
        <v>12667</v>
      </c>
      <c r="BB383" s="14">
        <v>0</v>
      </c>
      <c r="BC383" s="14">
        <v>0</v>
      </c>
      <c r="BD383" s="14">
        <v>0</v>
      </c>
      <c r="BE383" s="14">
        <v>0</v>
      </c>
      <c r="BF383" s="14">
        <v>0</v>
      </c>
      <c r="BG383" s="14">
        <v>0</v>
      </c>
      <c r="BH383" s="14">
        <v>0</v>
      </c>
      <c r="BI383" s="14">
        <v>0</v>
      </c>
      <c r="BJ383" s="14">
        <v>0</v>
      </c>
      <c r="BK383" s="14">
        <v>0</v>
      </c>
      <c r="BL383" s="14">
        <v>0</v>
      </c>
      <c r="BM383" s="14">
        <v>0</v>
      </c>
      <c r="BN383" s="14">
        <v>0</v>
      </c>
      <c r="BO383" s="14">
        <v>0</v>
      </c>
      <c r="BP383" s="14">
        <v>0</v>
      </c>
      <c r="BQ383" s="14">
        <v>0</v>
      </c>
      <c r="BR383" s="14">
        <v>0</v>
      </c>
      <c r="BS383" s="14">
        <v>0</v>
      </c>
      <c r="BT383" s="14">
        <v>0</v>
      </c>
      <c r="BU383" s="14">
        <v>0</v>
      </c>
      <c r="BV383" s="14">
        <v>0</v>
      </c>
      <c r="BW383" s="14">
        <v>0</v>
      </c>
    </row>
    <row r="384" spans="1:75" s="6" customFormat="1" ht="12.95" customHeight="1">
      <c r="A384" s="12">
        <v>1874</v>
      </c>
      <c r="B384" s="12" t="s">
        <v>5766</v>
      </c>
      <c r="C384" s="12" t="s">
        <v>10797</v>
      </c>
      <c r="D384" s="12">
        <v>18709</v>
      </c>
      <c r="E384" s="13">
        <v>4.2720505749886115</v>
      </c>
      <c r="F384" s="12">
        <v>341.13839999999999</v>
      </c>
      <c r="G384" s="12">
        <v>8.76</v>
      </c>
      <c r="H384" s="12" t="s">
        <v>25</v>
      </c>
      <c r="I384" s="12" t="s">
        <v>12391</v>
      </c>
      <c r="J384" s="12" t="s">
        <v>12678</v>
      </c>
      <c r="K384" s="12" t="s">
        <v>12650</v>
      </c>
      <c r="L384" s="12" t="s">
        <v>12628</v>
      </c>
      <c r="M384" s="14">
        <v>2.2000000000000002</v>
      </c>
      <c r="N384" s="12" t="s">
        <v>11859</v>
      </c>
      <c r="O384" s="12" t="s">
        <v>12921</v>
      </c>
      <c r="P384" s="12">
        <v>20</v>
      </c>
      <c r="Q384" s="12" t="s">
        <v>5747</v>
      </c>
      <c r="R384" s="12" t="s">
        <v>12679</v>
      </c>
      <c r="S384" s="12" t="s">
        <v>12680</v>
      </c>
      <c r="T384" s="12" t="s">
        <v>13038</v>
      </c>
      <c r="U384" s="12" t="s">
        <v>5767</v>
      </c>
      <c r="V384" s="12" t="s">
        <v>5768</v>
      </c>
      <c r="W384" s="12" t="str">
        <f>"piechart: colorlist=""#00FF00,#FFFFFF,#C0C0C0,#FFFF00,#0000FF,#000080,#008080,#800000,#808000,#800080,#FF0000,#FF00FF"" valuelist="""&amp;AF384&amp;","&amp;AG384&amp;","&amp;AH384&amp;","&amp;AI384&amp;","&amp;AJ384&amp;","&amp;AK384&amp;","&amp;AL384&amp;","&amp;AM384&amp;","&amp;AN384&amp;","&amp;AO384&amp;","&amp;AP384&amp;","&amp;AQ384&amp;""""</f>
        <v>piechart: colorlist="#00FF00,#FFFFFF,#C0C0C0,#FFFF00,#0000FF,#000080,#008080,#800000,#808000,#800080,#FF0000,#FF00FF" valuelist="0,0,0,0,0,0,0,0,18709,0,0,0"</v>
      </c>
      <c r="X384" s="12" t="s">
        <v>12681</v>
      </c>
      <c r="Y384" s="12" t="s">
        <v>12684</v>
      </c>
      <c r="Z384" s="12"/>
      <c r="AA384" s="12"/>
      <c r="AB384" s="12" t="s">
        <v>12683</v>
      </c>
      <c r="AC384" s="12"/>
      <c r="AD384" s="12"/>
      <c r="AE384" s="12"/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2">
        <v>18709</v>
      </c>
      <c r="AO384" s="12">
        <v>0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0</v>
      </c>
      <c r="AV384" s="12">
        <v>0</v>
      </c>
      <c r="AW384" s="12">
        <v>0</v>
      </c>
      <c r="AX384" s="12">
        <v>18709</v>
      </c>
      <c r="AY384" s="12">
        <v>0</v>
      </c>
      <c r="AZ384" s="12">
        <v>0</v>
      </c>
      <c r="BA384" s="12">
        <v>0</v>
      </c>
      <c r="BB384" s="12">
        <v>0</v>
      </c>
      <c r="BC384" s="12">
        <v>0</v>
      </c>
      <c r="BD384" s="12">
        <v>0</v>
      </c>
      <c r="BE384" s="12">
        <v>0</v>
      </c>
      <c r="BF384" s="12">
        <v>0</v>
      </c>
      <c r="BG384" s="12">
        <v>0</v>
      </c>
      <c r="BH384" s="12">
        <v>0</v>
      </c>
      <c r="BI384" s="12">
        <v>0</v>
      </c>
      <c r="BJ384" s="12">
        <v>0</v>
      </c>
      <c r="BK384" s="12">
        <v>0</v>
      </c>
      <c r="BL384" s="12">
        <v>0</v>
      </c>
      <c r="BM384" s="12">
        <v>0</v>
      </c>
      <c r="BN384" s="12">
        <v>0</v>
      </c>
      <c r="BO384" s="12">
        <v>0</v>
      </c>
      <c r="BP384" s="12">
        <v>0</v>
      </c>
      <c r="BQ384" s="12">
        <v>0</v>
      </c>
      <c r="BR384" s="12">
        <v>0</v>
      </c>
      <c r="BS384" s="12">
        <v>0</v>
      </c>
      <c r="BT384" s="12">
        <v>0</v>
      </c>
      <c r="BU384" s="12">
        <v>0</v>
      </c>
      <c r="BV384" s="12">
        <v>0</v>
      </c>
      <c r="BW384" s="12">
        <v>0</v>
      </c>
    </row>
    <row r="385" spans="1:75" s="6" customFormat="1" ht="12.95" customHeight="1">
      <c r="A385" s="12">
        <v>1870</v>
      </c>
      <c r="B385" s="12" t="s">
        <v>5753</v>
      </c>
      <c r="C385" s="12" t="s">
        <v>10797</v>
      </c>
      <c r="D385" s="12">
        <v>3397</v>
      </c>
      <c r="E385" s="13">
        <v>3.531095546870028</v>
      </c>
      <c r="F385" s="12">
        <v>341.13720000000001</v>
      </c>
      <c r="G385" s="12">
        <v>9.6999999999999993</v>
      </c>
      <c r="H385" s="12" t="s">
        <v>25</v>
      </c>
      <c r="I385" s="12" t="s">
        <v>12391</v>
      </c>
      <c r="J385" s="12" t="s">
        <v>12678</v>
      </c>
      <c r="K385" s="12" t="s">
        <v>12650</v>
      </c>
      <c r="L385" s="12" t="s">
        <v>12628</v>
      </c>
      <c r="M385" s="14">
        <v>2.2000000000000002</v>
      </c>
      <c r="N385" s="12" t="s">
        <v>11859</v>
      </c>
      <c r="O385" s="12" t="s">
        <v>12921</v>
      </c>
      <c r="P385" s="12">
        <v>20</v>
      </c>
      <c r="Q385" s="12" t="s">
        <v>5747</v>
      </c>
      <c r="R385" s="12" t="s">
        <v>12679</v>
      </c>
      <c r="S385" s="12" t="s">
        <v>12680</v>
      </c>
      <c r="T385" s="12" t="s">
        <v>13038</v>
      </c>
      <c r="U385" s="12" t="s">
        <v>5755</v>
      </c>
      <c r="V385" s="12" t="s">
        <v>5756</v>
      </c>
      <c r="W385" s="12" t="str">
        <f>"piechart: colorlist=""#00FF00,#FFFFFF,#C0C0C0,#FFFF00,#0000FF,#000080,#008080,#800000,#808000,#800080,#FF0000,#FF00FF"" valuelist="""&amp;AF385&amp;","&amp;AG385&amp;","&amp;AH385&amp;","&amp;AI385&amp;","&amp;AJ385&amp;","&amp;AK385&amp;","&amp;AL385&amp;","&amp;AM385&amp;","&amp;AN385&amp;","&amp;AO385&amp;","&amp;AP385&amp;","&amp;AQ385&amp;""""</f>
        <v>piechart: colorlist="#00FF00,#FFFFFF,#C0C0C0,#FFFF00,#0000FF,#000080,#008080,#800000,#808000,#800080,#FF0000,#FF00FF" valuelist="0,0,0,0,0,0,0,0,3397,2666,0,0"</v>
      </c>
      <c r="X385" s="12" t="s">
        <v>12681</v>
      </c>
      <c r="Y385" s="12" t="s">
        <v>12682</v>
      </c>
      <c r="Z385" s="12"/>
      <c r="AA385" s="12"/>
      <c r="AB385" s="12" t="s">
        <v>12683</v>
      </c>
      <c r="AC385" s="12"/>
      <c r="AD385" s="12"/>
      <c r="AE385" s="12"/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>
        <v>0</v>
      </c>
      <c r="AM385" s="12">
        <v>0</v>
      </c>
      <c r="AN385" s="12">
        <v>3397</v>
      </c>
      <c r="AO385" s="12">
        <v>2666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0</v>
      </c>
      <c r="AX385" s="12">
        <v>3397</v>
      </c>
      <c r="AY385" s="12">
        <v>0</v>
      </c>
      <c r="AZ385" s="12">
        <v>0</v>
      </c>
      <c r="BA385" s="12">
        <v>0</v>
      </c>
      <c r="BB385" s="12">
        <v>2666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>
        <v>0</v>
      </c>
      <c r="BI385" s="12">
        <v>0</v>
      </c>
      <c r="BJ385" s="12">
        <v>0</v>
      </c>
      <c r="BK385" s="12">
        <v>0</v>
      </c>
      <c r="BL385" s="12">
        <v>0</v>
      </c>
      <c r="BM385" s="12">
        <v>0</v>
      </c>
      <c r="BN385" s="12">
        <v>0</v>
      </c>
      <c r="BO385" s="12">
        <v>0</v>
      </c>
      <c r="BP385" s="12">
        <v>0</v>
      </c>
      <c r="BQ385" s="12">
        <v>0</v>
      </c>
      <c r="BR385" s="12">
        <v>0</v>
      </c>
      <c r="BS385" s="12">
        <v>0</v>
      </c>
      <c r="BT385" s="12">
        <v>0</v>
      </c>
      <c r="BU385" s="12">
        <v>0</v>
      </c>
      <c r="BV385" s="12">
        <v>0</v>
      </c>
      <c r="BW385" s="12">
        <v>0</v>
      </c>
    </row>
    <row r="386" spans="1:75" s="6" customFormat="1" ht="12.95" customHeight="1">
      <c r="A386" s="12">
        <v>2225</v>
      </c>
      <c r="B386" s="12" t="s">
        <v>6444</v>
      </c>
      <c r="C386" s="12" t="s">
        <v>10797</v>
      </c>
      <c r="D386" s="12">
        <v>3913</v>
      </c>
      <c r="E386" s="13">
        <v>3.5925098479006801</v>
      </c>
      <c r="F386" s="12">
        <v>409.2029</v>
      </c>
      <c r="G386" s="12">
        <v>8.69</v>
      </c>
      <c r="H386" s="12" t="s">
        <v>25</v>
      </c>
      <c r="I386" s="12" t="s">
        <v>13135</v>
      </c>
      <c r="J386" s="12" t="s">
        <v>11765</v>
      </c>
      <c r="K386" s="12" t="s">
        <v>12650</v>
      </c>
      <c r="L386" s="12" t="s">
        <v>12628</v>
      </c>
      <c r="M386" s="14">
        <v>2.2000000000000002</v>
      </c>
      <c r="N386" s="12" t="s">
        <v>12718</v>
      </c>
      <c r="O386" s="12" t="s">
        <v>12719</v>
      </c>
      <c r="P386" s="12">
        <v>25</v>
      </c>
      <c r="Q386" s="12" t="s">
        <v>6429</v>
      </c>
      <c r="R386" s="12" t="s">
        <v>11766</v>
      </c>
      <c r="S386" s="12" t="s">
        <v>8807</v>
      </c>
      <c r="T386" s="12" t="s">
        <v>11798</v>
      </c>
      <c r="U386" s="12" t="s">
        <v>6445</v>
      </c>
      <c r="V386" s="12" t="s">
        <v>6446</v>
      </c>
      <c r="W386" s="12" t="str">
        <f>"piechart: colorlist=""#00FF00,#FFFFFF,#C0C0C0,#FFFF00,#0000FF,#000080,#008080,#800000,#808000,#800080,#FF0000,#FF00FF"" valuelist="""&amp;AF386&amp;","&amp;AG386&amp;","&amp;AH386&amp;","&amp;AI386&amp;","&amp;AJ386&amp;","&amp;AK386&amp;","&amp;AL386&amp;","&amp;AM386&amp;","&amp;AN386&amp;","&amp;AO386&amp;","&amp;AP386&amp;","&amp;AQ386&amp;""""</f>
        <v>piechart: colorlist="#00FF00,#FFFFFF,#C0C0C0,#FFFF00,#0000FF,#000080,#008080,#800000,#808000,#800080,#FF0000,#FF00FF" valuelist="0,0,0,0,0,0,0,0,3913,1038,0,0"</v>
      </c>
      <c r="X386" s="12"/>
      <c r="Y386" s="12"/>
      <c r="Z386" s="12"/>
      <c r="AA386" s="12"/>
      <c r="AB386" s="12" t="s">
        <v>12683</v>
      </c>
      <c r="AC386" s="12"/>
      <c r="AD386" s="12"/>
      <c r="AE386" s="12"/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2">
        <v>3913</v>
      </c>
      <c r="AO386" s="12">
        <v>1038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>
        <v>0</v>
      </c>
      <c r="AX386" s="12">
        <v>3913</v>
      </c>
      <c r="AY386" s="12">
        <v>0</v>
      </c>
      <c r="AZ386" s="12">
        <v>0</v>
      </c>
      <c r="BA386" s="12">
        <v>0</v>
      </c>
      <c r="BB386" s="12">
        <v>1038</v>
      </c>
      <c r="BC386" s="12">
        <v>0</v>
      </c>
      <c r="BD386" s="12">
        <v>0</v>
      </c>
      <c r="BE386" s="12">
        <v>0</v>
      </c>
      <c r="BF386" s="12">
        <v>0</v>
      </c>
      <c r="BG386" s="12">
        <v>0</v>
      </c>
      <c r="BH386" s="12">
        <v>0</v>
      </c>
      <c r="BI386" s="12">
        <v>0</v>
      </c>
      <c r="BJ386" s="12">
        <v>0</v>
      </c>
      <c r="BK386" s="12">
        <v>0</v>
      </c>
      <c r="BL386" s="12">
        <v>0</v>
      </c>
      <c r="BM386" s="12">
        <v>0</v>
      </c>
      <c r="BN386" s="12">
        <v>0</v>
      </c>
      <c r="BO386" s="12">
        <v>0</v>
      </c>
      <c r="BP386" s="12">
        <v>0</v>
      </c>
      <c r="BQ386" s="12">
        <v>0</v>
      </c>
      <c r="BR386" s="12">
        <v>0</v>
      </c>
      <c r="BS386" s="12">
        <v>0</v>
      </c>
      <c r="BT386" s="12">
        <v>0</v>
      </c>
      <c r="BU386" s="12">
        <v>0</v>
      </c>
      <c r="BV386" s="12">
        <v>0</v>
      </c>
      <c r="BW386" s="12">
        <v>0</v>
      </c>
    </row>
    <row r="387" spans="1:75" s="6" customFormat="1" ht="12.95" customHeight="1">
      <c r="A387" s="14">
        <v>1980</v>
      </c>
      <c r="B387" s="14" t="s">
        <v>6009</v>
      </c>
      <c r="C387" s="14" t="str">
        <f>IF(D387=0,"Standard only",INDEX($AR$1:$BW$1,1,MATCH(D387,AR387:BW387,0)))</f>
        <v>GG_Root_Pos</v>
      </c>
      <c r="D387" s="14">
        <v>47309</v>
      </c>
      <c r="E387" s="13">
        <v>4.6749437681907793</v>
      </c>
      <c r="F387" s="14">
        <v>355.15379999999999</v>
      </c>
      <c r="G387" s="14">
        <v>7.49</v>
      </c>
      <c r="H387" s="14" t="s">
        <v>25</v>
      </c>
      <c r="I387" s="14" t="s">
        <v>12396</v>
      </c>
      <c r="J387" s="14" t="s">
        <v>10419</v>
      </c>
      <c r="K387" s="14" t="s">
        <v>10421</v>
      </c>
      <c r="L387" s="14" t="s">
        <v>11843</v>
      </c>
      <c r="M387" s="14">
        <v>2.2000000000000002</v>
      </c>
      <c r="N387" s="14" t="s">
        <v>11063</v>
      </c>
      <c r="O387" s="12" t="s">
        <v>11742</v>
      </c>
      <c r="P387" s="14">
        <v>21</v>
      </c>
      <c r="Q387" s="14" t="s">
        <v>6000</v>
      </c>
      <c r="R387" s="14" t="s">
        <v>10420</v>
      </c>
      <c r="S387" s="14" t="s">
        <v>11324</v>
      </c>
      <c r="T387" s="14" t="s">
        <v>11633</v>
      </c>
      <c r="U387" s="14" t="s">
        <v>6010</v>
      </c>
      <c r="V387" s="14" t="s">
        <v>6011</v>
      </c>
      <c r="W387" s="12" t="str">
        <f>"piechart: colorlist=""#00FF00,#FFFFFF,#C0C0C0,#FFFF00,#0000FF,#000080,#008080,#800000,#808000,#800080,#FF0000,#FF00FF"" valuelist="""&amp;AF387&amp;","&amp;AG387&amp;","&amp;AH387&amp;","&amp;AI387&amp;","&amp;AJ387&amp;","&amp;AK387&amp;","&amp;AL387&amp;","&amp;AM387&amp;","&amp;AN387&amp;","&amp;AO387&amp;","&amp;AP387&amp;","&amp;AQ387&amp;""""</f>
        <v>piechart: colorlist="#00FF00,#FFFFFF,#C0C0C0,#FFFF00,#0000FF,#000080,#008080,#800000,#808000,#800080,#FF0000,#FF00FF" valuelist="0,0,0,0,0,0,0,0,47309,12821,0,0"</v>
      </c>
      <c r="X387" s="14" t="s">
        <v>10422</v>
      </c>
      <c r="Y387" s="14" t="s">
        <v>10424</v>
      </c>
      <c r="Z387" s="14" t="s">
        <v>10425</v>
      </c>
      <c r="AA387" s="14"/>
      <c r="AB387" s="14" t="s">
        <v>10401</v>
      </c>
      <c r="AC387" s="14" t="s">
        <v>10423</v>
      </c>
      <c r="AD387" s="14"/>
      <c r="AE387" s="14"/>
      <c r="AF387" s="14">
        <v>0</v>
      </c>
      <c r="AG387" s="14">
        <v>0</v>
      </c>
      <c r="AH387" s="14">
        <v>0</v>
      </c>
      <c r="AI387" s="14">
        <v>0</v>
      </c>
      <c r="AJ387" s="14">
        <v>0</v>
      </c>
      <c r="AK387" s="14">
        <v>0</v>
      </c>
      <c r="AL387" s="14">
        <v>0</v>
      </c>
      <c r="AM387" s="14">
        <v>0</v>
      </c>
      <c r="AN387" s="14">
        <v>47309</v>
      </c>
      <c r="AO387" s="14">
        <v>12821</v>
      </c>
      <c r="AP387" s="14">
        <v>0</v>
      </c>
      <c r="AQ387" s="14">
        <v>0</v>
      </c>
      <c r="AR387" s="14">
        <v>0</v>
      </c>
      <c r="AS387" s="14">
        <v>0</v>
      </c>
      <c r="AT387" s="14">
        <v>0</v>
      </c>
      <c r="AU387" s="14">
        <v>0</v>
      </c>
      <c r="AV387" s="14">
        <v>0</v>
      </c>
      <c r="AW387" s="14">
        <v>0</v>
      </c>
      <c r="AX387" s="14">
        <v>47309</v>
      </c>
      <c r="AY387" s="14">
        <v>0</v>
      </c>
      <c r="AZ387" s="14">
        <v>0</v>
      </c>
      <c r="BA387" s="14">
        <v>0</v>
      </c>
      <c r="BB387" s="14">
        <v>12821</v>
      </c>
      <c r="BC387" s="14">
        <v>0</v>
      </c>
      <c r="BD387" s="14">
        <v>0</v>
      </c>
      <c r="BE387" s="14">
        <v>0</v>
      </c>
      <c r="BF387" s="14">
        <v>0</v>
      </c>
      <c r="BG387" s="14">
        <v>0</v>
      </c>
      <c r="BH387" s="14">
        <v>0</v>
      </c>
      <c r="BI387" s="14">
        <v>0</v>
      </c>
      <c r="BJ387" s="14">
        <v>0</v>
      </c>
      <c r="BK387" s="14">
        <v>0</v>
      </c>
      <c r="BL387" s="14">
        <v>0</v>
      </c>
      <c r="BM387" s="14">
        <v>0</v>
      </c>
      <c r="BN387" s="14">
        <v>0</v>
      </c>
      <c r="BO387" s="14">
        <v>0</v>
      </c>
      <c r="BP387" s="14">
        <v>0</v>
      </c>
      <c r="BQ387" s="14">
        <v>0</v>
      </c>
      <c r="BR387" s="14">
        <v>0</v>
      </c>
      <c r="BS387" s="14">
        <v>0</v>
      </c>
      <c r="BT387" s="14">
        <v>0</v>
      </c>
      <c r="BU387" s="14">
        <v>0</v>
      </c>
      <c r="BV387" s="14">
        <v>0</v>
      </c>
      <c r="BW387" s="14">
        <v>0</v>
      </c>
    </row>
    <row r="388" spans="1:75" s="6" customFormat="1" ht="12.95" customHeight="1">
      <c r="A388" s="14">
        <v>1750</v>
      </c>
      <c r="B388" s="14" t="s">
        <v>5494</v>
      </c>
      <c r="C388" s="14" t="str">
        <f>IF(D388=0,"Standard only",INDEX($AR$1:$BW$1,1,MATCH(D388,AR388:BW388,0)))</f>
        <v>GU_LeafStem_Pos</v>
      </c>
      <c r="D388" s="14">
        <v>16467</v>
      </c>
      <c r="E388" s="13">
        <v>4.2166144855012773</v>
      </c>
      <c r="F388" s="14">
        <v>325.14339999999999</v>
      </c>
      <c r="G388" s="14">
        <v>8.61</v>
      </c>
      <c r="H388" s="14" t="s">
        <v>25</v>
      </c>
      <c r="I388" s="14" t="s">
        <v>12384</v>
      </c>
      <c r="J388" s="14" t="s">
        <v>11743</v>
      </c>
      <c r="K388" s="14" t="s">
        <v>11745</v>
      </c>
      <c r="L388" s="14" t="s">
        <v>11843</v>
      </c>
      <c r="M388" s="14">
        <v>2.2000000000000002</v>
      </c>
      <c r="N388" s="14" t="s">
        <v>11742</v>
      </c>
      <c r="O388" s="12" t="s">
        <v>11742</v>
      </c>
      <c r="P388" s="14">
        <v>20</v>
      </c>
      <c r="Q388" s="14" t="s">
        <v>5486</v>
      </c>
      <c r="R388" s="14" t="s">
        <v>11744</v>
      </c>
      <c r="S388" s="14" t="s">
        <v>11790</v>
      </c>
      <c r="T388" s="14" t="s">
        <v>11799</v>
      </c>
      <c r="U388" s="14" t="s">
        <v>5495</v>
      </c>
      <c r="V388" s="14" t="s">
        <v>5496</v>
      </c>
      <c r="W388" s="12" t="str">
        <f>"piechart: colorlist=""#00FF00,#FFFFFF,#C0C0C0,#FFFF00,#0000FF,#000080,#008080,#800000,#808000,#800080,#FF0000,#FF00FF"" valuelist="""&amp;AF388&amp;","&amp;AG388&amp;","&amp;AH388&amp;","&amp;AI388&amp;","&amp;AJ388&amp;","&amp;AK388&amp;","&amp;AL388&amp;","&amp;AM388&amp;","&amp;AN388&amp;","&amp;AO388&amp;","&amp;AP388&amp;","&amp;AQ388&amp;""""</f>
        <v>piechart: colorlist="#00FF00,#FFFFFF,#C0C0C0,#FFFF00,#0000FF,#000080,#008080,#800000,#808000,#800080,#FF0000,#FF00FF" valuelist="0,0,0,0,0,0,0,0,13151,25725,0,0"</v>
      </c>
      <c r="X388" s="14" t="s">
        <v>11747</v>
      </c>
      <c r="Y388" s="14"/>
      <c r="Z388" s="14"/>
      <c r="AA388" s="14"/>
      <c r="AB388" s="14" t="s">
        <v>11816</v>
      </c>
      <c r="AC388" s="14"/>
      <c r="AD388" s="14"/>
      <c r="AE388" s="14"/>
      <c r="AF388" s="14">
        <v>0</v>
      </c>
      <c r="AG388" s="14">
        <v>0</v>
      </c>
      <c r="AH388" s="14">
        <v>0</v>
      </c>
      <c r="AI388" s="14">
        <v>0</v>
      </c>
      <c r="AJ388" s="14">
        <v>0</v>
      </c>
      <c r="AK388" s="14">
        <v>0</v>
      </c>
      <c r="AL388" s="14">
        <v>0</v>
      </c>
      <c r="AM388" s="14">
        <v>0</v>
      </c>
      <c r="AN388" s="14">
        <v>13151</v>
      </c>
      <c r="AO388" s="14">
        <v>25725</v>
      </c>
      <c r="AP388" s="14">
        <v>0</v>
      </c>
      <c r="AQ388" s="14">
        <v>0</v>
      </c>
      <c r="AR388" s="14">
        <v>0</v>
      </c>
      <c r="AS388" s="14">
        <v>0</v>
      </c>
      <c r="AT388" s="14">
        <v>0</v>
      </c>
      <c r="AU388" s="14">
        <v>0</v>
      </c>
      <c r="AV388" s="14">
        <v>0</v>
      </c>
      <c r="AW388" s="14">
        <v>0</v>
      </c>
      <c r="AX388" s="14">
        <v>13151</v>
      </c>
      <c r="AY388" s="14">
        <v>0</v>
      </c>
      <c r="AZ388" s="14">
        <v>0</v>
      </c>
      <c r="BA388" s="14">
        <v>16467</v>
      </c>
      <c r="BB388" s="14">
        <v>9258</v>
      </c>
      <c r="BC388" s="14">
        <v>0</v>
      </c>
      <c r="BD388" s="14">
        <v>0</v>
      </c>
      <c r="BE388" s="14">
        <v>0</v>
      </c>
      <c r="BF388" s="14">
        <v>0</v>
      </c>
      <c r="BG388" s="14">
        <v>0</v>
      </c>
      <c r="BH388" s="14">
        <v>0</v>
      </c>
      <c r="BI388" s="14">
        <v>0</v>
      </c>
      <c r="BJ388" s="14">
        <v>0</v>
      </c>
      <c r="BK388" s="14">
        <v>0</v>
      </c>
      <c r="BL388" s="14">
        <v>0</v>
      </c>
      <c r="BM388" s="14">
        <v>0</v>
      </c>
      <c r="BN388" s="14">
        <v>0</v>
      </c>
      <c r="BO388" s="14">
        <v>0</v>
      </c>
      <c r="BP388" s="14">
        <v>0</v>
      </c>
      <c r="BQ388" s="14">
        <v>0</v>
      </c>
      <c r="BR388" s="14">
        <v>0</v>
      </c>
      <c r="BS388" s="14">
        <v>0</v>
      </c>
      <c r="BT388" s="14">
        <v>0</v>
      </c>
      <c r="BU388" s="14">
        <v>0</v>
      </c>
      <c r="BV388" s="14">
        <v>0</v>
      </c>
      <c r="BW388" s="14">
        <v>0</v>
      </c>
    </row>
    <row r="389" spans="1:75" s="6" customFormat="1" ht="12.95" customHeight="1">
      <c r="A389" s="14">
        <v>1749</v>
      </c>
      <c r="B389" s="14" t="s">
        <v>5491</v>
      </c>
      <c r="C389" s="14" t="str">
        <f>IF(D389=0,"Standard only",INDEX($AR$1:$BW$1,1,MATCH(D389,AR389:BW389,0)))</f>
        <v>GG_Root_Pos</v>
      </c>
      <c r="D389" s="14">
        <v>15192</v>
      </c>
      <c r="E389" s="13">
        <v>4.1816149517289611</v>
      </c>
      <c r="F389" s="14">
        <v>325.14319999999998</v>
      </c>
      <c r="G389" s="14">
        <v>8.93</v>
      </c>
      <c r="H389" s="14" t="s">
        <v>25</v>
      </c>
      <c r="I389" s="14" t="s">
        <v>12384</v>
      </c>
      <c r="J389" s="14" t="s">
        <v>11756</v>
      </c>
      <c r="K389" s="14" t="s">
        <v>11758</v>
      </c>
      <c r="L389" s="14" t="s">
        <v>11843</v>
      </c>
      <c r="M389" s="14">
        <v>2.2000000000000002</v>
      </c>
      <c r="N389" s="14" t="s">
        <v>11742</v>
      </c>
      <c r="O389" s="12" t="s">
        <v>11742</v>
      </c>
      <c r="P389" s="14">
        <v>20</v>
      </c>
      <c r="Q389" s="14" t="s">
        <v>5486</v>
      </c>
      <c r="R389" s="14" t="s">
        <v>11757</v>
      </c>
      <c r="S389" s="14" t="s">
        <v>11789</v>
      </c>
      <c r="T389" s="14" t="s">
        <v>11797</v>
      </c>
      <c r="U389" s="14" t="s">
        <v>5492</v>
      </c>
      <c r="V389" s="14" t="s">
        <v>5493</v>
      </c>
      <c r="W389" s="12" t="str">
        <f>"piechart: colorlist=""#00FF00,#FFFFFF,#C0C0C0,#FFFF00,#0000FF,#000080,#008080,#800000,#808000,#800080,#FF0000,#FF00FF"" valuelist="""&amp;AF389&amp;","&amp;AG389&amp;","&amp;AH389&amp;","&amp;AI389&amp;","&amp;AJ389&amp;","&amp;AK389&amp;","&amp;AL389&amp;","&amp;AM389&amp;","&amp;AN389&amp;","&amp;AO389&amp;","&amp;AP389&amp;","&amp;AQ389&amp;""""</f>
        <v>piechart: colorlist="#00FF00,#FFFFFF,#C0C0C0,#FFFF00,#0000FF,#000080,#008080,#800000,#808000,#800080,#FF0000,#FF00FF" valuelist="0,0,0,0,0,0,0,0,15192,14943,0,0"</v>
      </c>
      <c r="X389" s="14" t="s">
        <v>11755</v>
      </c>
      <c r="Y389" s="14"/>
      <c r="Z389" s="14"/>
      <c r="AA389" s="14"/>
      <c r="AB389" s="14" t="s">
        <v>11746</v>
      </c>
      <c r="AC389" s="14"/>
      <c r="AD389" s="14"/>
      <c r="AE389" s="14"/>
      <c r="AF389" s="14">
        <v>0</v>
      </c>
      <c r="AG389" s="14">
        <v>0</v>
      </c>
      <c r="AH389" s="14">
        <v>0</v>
      </c>
      <c r="AI389" s="14">
        <v>0</v>
      </c>
      <c r="AJ389" s="14">
        <v>0</v>
      </c>
      <c r="AK389" s="14">
        <v>0</v>
      </c>
      <c r="AL389" s="14">
        <v>0</v>
      </c>
      <c r="AM389" s="14">
        <v>0</v>
      </c>
      <c r="AN389" s="14">
        <v>15192</v>
      </c>
      <c r="AO389" s="14">
        <v>14943</v>
      </c>
      <c r="AP389" s="14">
        <v>0</v>
      </c>
      <c r="AQ389" s="14">
        <v>0</v>
      </c>
      <c r="AR389" s="14">
        <v>0</v>
      </c>
      <c r="AS389" s="14">
        <v>0</v>
      </c>
      <c r="AT389" s="14">
        <v>0</v>
      </c>
      <c r="AU389" s="14">
        <v>0</v>
      </c>
      <c r="AV389" s="14">
        <v>0</v>
      </c>
      <c r="AW389" s="14">
        <v>0</v>
      </c>
      <c r="AX389" s="14">
        <v>15192</v>
      </c>
      <c r="AY389" s="14">
        <v>0</v>
      </c>
      <c r="AZ389" s="14">
        <v>0</v>
      </c>
      <c r="BA389" s="14">
        <v>0</v>
      </c>
      <c r="BB389" s="14">
        <v>14943</v>
      </c>
      <c r="BC389" s="14">
        <v>0</v>
      </c>
      <c r="BD389" s="14">
        <v>0</v>
      </c>
      <c r="BE389" s="14">
        <v>0</v>
      </c>
      <c r="BF389" s="14">
        <v>0</v>
      </c>
      <c r="BG389" s="14">
        <v>0</v>
      </c>
      <c r="BH389" s="14">
        <v>0</v>
      </c>
      <c r="BI389" s="14">
        <v>0</v>
      </c>
      <c r="BJ389" s="14">
        <v>0</v>
      </c>
      <c r="BK389" s="14">
        <v>0</v>
      </c>
      <c r="BL389" s="14">
        <v>0</v>
      </c>
      <c r="BM389" s="14">
        <v>0</v>
      </c>
      <c r="BN389" s="14">
        <v>0</v>
      </c>
      <c r="BO389" s="14">
        <v>0</v>
      </c>
      <c r="BP389" s="14">
        <v>0</v>
      </c>
      <c r="BQ389" s="14">
        <v>0</v>
      </c>
      <c r="BR389" s="14">
        <v>0</v>
      </c>
      <c r="BS389" s="14">
        <v>0</v>
      </c>
      <c r="BT389" s="14">
        <v>0</v>
      </c>
      <c r="BU389" s="14">
        <v>0</v>
      </c>
      <c r="BV389" s="14">
        <v>0</v>
      </c>
      <c r="BW389" s="14">
        <v>0</v>
      </c>
    </row>
    <row r="390" spans="1:75" s="6" customFormat="1" ht="12.95" customHeight="1">
      <c r="A390" s="12">
        <v>1979</v>
      </c>
      <c r="B390" s="12" t="s">
        <v>6006</v>
      </c>
      <c r="C390" s="12" t="str">
        <f>IF(D390=0,"Standard only",INDEX($AR$1:$BW$1,1,MATCH(D390,AR390:BW390,0)))</f>
        <v>GG_Root_Pos</v>
      </c>
      <c r="D390" s="12">
        <v>3773</v>
      </c>
      <c r="E390" s="13">
        <v>3.5766868052009957</v>
      </c>
      <c r="F390" s="12">
        <v>355.15359999999998</v>
      </c>
      <c r="G390" s="12">
        <v>9.06</v>
      </c>
      <c r="H390" s="12" t="s">
        <v>25</v>
      </c>
      <c r="I390" s="12" t="s">
        <v>13132</v>
      </c>
      <c r="J390" s="12" t="s">
        <v>12905</v>
      </c>
      <c r="K390" s="12" t="s">
        <v>12650</v>
      </c>
      <c r="L390" s="12" t="s">
        <v>12628</v>
      </c>
      <c r="M390" s="14">
        <v>2.2000000000000002</v>
      </c>
      <c r="N390" s="12" t="s">
        <v>11742</v>
      </c>
      <c r="O390" s="12" t="s">
        <v>11742</v>
      </c>
      <c r="P390" s="12">
        <v>21</v>
      </c>
      <c r="Q390" s="12" t="s">
        <v>6000</v>
      </c>
      <c r="R390" s="12" t="s">
        <v>12906</v>
      </c>
      <c r="S390" s="12" t="s">
        <v>12907</v>
      </c>
      <c r="T390" s="12" t="s">
        <v>13037</v>
      </c>
      <c r="U390" s="12" t="s">
        <v>6007</v>
      </c>
      <c r="V390" s="12" t="s">
        <v>6008</v>
      </c>
      <c r="W390" s="12" t="str">
        <f>"piechart: colorlist=""#00FF00,#FFFFFF,#C0C0C0,#FFFF00,#0000FF,#000080,#008080,#800000,#808000,#800080,#FF0000,#FF00FF"" valuelist="""&amp;AF390&amp;","&amp;AG390&amp;","&amp;AH390&amp;","&amp;AI390&amp;","&amp;AJ390&amp;","&amp;AK390&amp;","&amp;AL390&amp;","&amp;AM390&amp;","&amp;AN390&amp;","&amp;AO390&amp;","&amp;AP390&amp;","&amp;AQ390&amp;""""</f>
        <v>piechart: colorlist="#00FF00,#FFFFFF,#C0C0C0,#FFFF00,#0000FF,#000080,#008080,#800000,#808000,#800080,#FF0000,#FF00FF" valuelist="0,0,0,0,0,0,0,0,3773,2700,0,0"</v>
      </c>
      <c r="X390" s="12" t="s">
        <v>12908</v>
      </c>
      <c r="Y390" s="12"/>
      <c r="Z390" s="12"/>
      <c r="AA390" s="12"/>
      <c r="AB390" s="12" t="s">
        <v>12683</v>
      </c>
      <c r="AC390" s="12"/>
      <c r="AD390" s="12"/>
      <c r="AE390" s="12"/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2">
        <v>3773</v>
      </c>
      <c r="AO390" s="12">
        <v>2700</v>
      </c>
      <c r="AP390" s="12">
        <v>0</v>
      </c>
      <c r="AQ390" s="12">
        <v>0</v>
      </c>
      <c r="AR390" s="12">
        <v>0</v>
      </c>
      <c r="AS390" s="12">
        <v>0</v>
      </c>
      <c r="AT390" s="12">
        <v>0</v>
      </c>
      <c r="AU390" s="12">
        <v>0</v>
      </c>
      <c r="AV390" s="12">
        <v>0</v>
      </c>
      <c r="AW390" s="12">
        <v>0</v>
      </c>
      <c r="AX390" s="12">
        <v>3773</v>
      </c>
      <c r="AY390" s="12">
        <v>0</v>
      </c>
      <c r="AZ390" s="12">
        <v>0</v>
      </c>
      <c r="BA390" s="12">
        <v>0</v>
      </c>
      <c r="BB390" s="12">
        <v>2700</v>
      </c>
      <c r="BC390" s="12">
        <v>0</v>
      </c>
      <c r="BD390" s="12">
        <v>0</v>
      </c>
      <c r="BE390" s="12">
        <v>0</v>
      </c>
      <c r="BF390" s="12">
        <v>0</v>
      </c>
      <c r="BG390" s="12">
        <v>0</v>
      </c>
      <c r="BH390" s="12">
        <v>0</v>
      </c>
      <c r="BI390" s="12">
        <v>0</v>
      </c>
      <c r="BJ390" s="12">
        <v>0</v>
      </c>
      <c r="BK390" s="12">
        <v>0</v>
      </c>
      <c r="BL390" s="12">
        <v>0</v>
      </c>
      <c r="BM390" s="12">
        <v>0</v>
      </c>
      <c r="BN390" s="12">
        <v>0</v>
      </c>
      <c r="BO390" s="12">
        <v>0</v>
      </c>
      <c r="BP390" s="12">
        <v>0</v>
      </c>
      <c r="BQ390" s="12">
        <v>0</v>
      </c>
      <c r="BR390" s="12">
        <v>0</v>
      </c>
      <c r="BS390" s="12">
        <v>0</v>
      </c>
      <c r="BT390" s="12">
        <v>0</v>
      </c>
      <c r="BU390" s="12">
        <v>0</v>
      </c>
      <c r="BV390" s="12">
        <v>0</v>
      </c>
      <c r="BW390" s="12">
        <v>0</v>
      </c>
    </row>
    <row r="391" spans="1:75" s="6" customFormat="1" ht="12.95" customHeight="1">
      <c r="A391" s="14">
        <v>1877</v>
      </c>
      <c r="B391" s="14" t="s">
        <v>5769</v>
      </c>
      <c r="C391" s="14" t="str">
        <f>IF(D391=0,"Standard only",INDEX($AR$1:$BW$1,1,MATCH(D391,AR391:BW391,0)))</f>
        <v>GG_Root_Pos</v>
      </c>
      <c r="D391" s="14">
        <v>24118</v>
      </c>
      <c r="E391" s="13">
        <v>4.3823412908239616</v>
      </c>
      <c r="F391" s="14">
        <v>341.13889999999998</v>
      </c>
      <c r="G391" s="14">
        <v>8.35</v>
      </c>
      <c r="H391" s="14" t="s">
        <v>25</v>
      </c>
      <c r="I391" s="14" t="s">
        <v>12392</v>
      </c>
      <c r="J391" s="14" t="s">
        <v>11064</v>
      </c>
      <c r="K391" s="14" t="s">
        <v>10475</v>
      </c>
      <c r="L391" s="14" t="s">
        <v>11843</v>
      </c>
      <c r="M391" s="14">
        <v>2.2000000000000002</v>
      </c>
      <c r="N391" s="14" t="s">
        <v>11065</v>
      </c>
      <c r="O391" s="14" t="s">
        <v>11065</v>
      </c>
      <c r="P391" s="14">
        <v>20</v>
      </c>
      <c r="Q391" s="14" t="s">
        <v>5747</v>
      </c>
      <c r="R391" s="14" t="s">
        <v>10474</v>
      </c>
      <c r="S391" s="14" t="s">
        <v>11323</v>
      </c>
      <c r="T391" s="14" t="s">
        <v>11632</v>
      </c>
      <c r="U391" s="14" t="s">
        <v>5770</v>
      </c>
      <c r="V391" s="14" t="s">
        <v>5771</v>
      </c>
      <c r="W391" s="12" t="str">
        <f>"piechart: colorlist=""#00FF00,#FFFFFF,#C0C0C0,#FFFF00,#0000FF,#000080,#008080,#800000,#808000,#800080,#FF0000,#FF00FF"" valuelist="""&amp;AF391&amp;","&amp;AG391&amp;","&amp;AH391&amp;","&amp;AI391&amp;","&amp;AJ391&amp;","&amp;AK391&amp;","&amp;AL391&amp;","&amp;AM391&amp;","&amp;AN391&amp;","&amp;AO391&amp;","&amp;AP391&amp;","&amp;AQ391&amp;""""</f>
        <v>piechart: colorlist="#00FF00,#FFFFFF,#C0C0C0,#FFFF00,#0000FF,#000080,#008080,#800000,#808000,#800080,#FF0000,#FF00FF" valuelist="0,0,0,0,0,0,0,0,24118,20715,0,0"</v>
      </c>
      <c r="X391" s="14" t="s">
        <v>11192</v>
      </c>
      <c r="Y391" s="14" t="s">
        <v>10476</v>
      </c>
      <c r="Z391" s="14"/>
      <c r="AA391" s="14"/>
      <c r="AB391" s="14" t="s">
        <v>10401</v>
      </c>
      <c r="AC391" s="14" t="s">
        <v>10443</v>
      </c>
      <c r="AD391" s="14"/>
      <c r="AE391" s="14"/>
      <c r="AF391" s="14">
        <v>0</v>
      </c>
      <c r="AG391" s="14">
        <v>0</v>
      </c>
      <c r="AH391" s="14">
        <v>0</v>
      </c>
      <c r="AI391" s="14">
        <v>0</v>
      </c>
      <c r="AJ391" s="14">
        <v>0</v>
      </c>
      <c r="AK391" s="14">
        <v>0</v>
      </c>
      <c r="AL391" s="14">
        <v>0</v>
      </c>
      <c r="AM391" s="14">
        <v>0</v>
      </c>
      <c r="AN391" s="14">
        <v>24118</v>
      </c>
      <c r="AO391" s="14">
        <v>20715</v>
      </c>
      <c r="AP391" s="14">
        <v>0</v>
      </c>
      <c r="AQ391" s="14">
        <v>0</v>
      </c>
      <c r="AR391" s="14">
        <v>0</v>
      </c>
      <c r="AS391" s="14">
        <v>0</v>
      </c>
      <c r="AT391" s="14">
        <v>0</v>
      </c>
      <c r="AU391" s="14">
        <v>0</v>
      </c>
      <c r="AV391" s="14">
        <v>0</v>
      </c>
      <c r="AW391" s="14">
        <v>0</v>
      </c>
      <c r="AX391" s="14">
        <v>24118</v>
      </c>
      <c r="AY391" s="14">
        <v>0</v>
      </c>
      <c r="AZ391" s="14">
        <v>0</v>
      </c>
      <c r="BA391" s="14">
        <v>0</v>
      </c>
      <c r="BB391" s="14">
        <v>20715</v>
      </c>
      <c r="BC391" s="14">
        <v>0</v>
      </c>
      <c r="BD391" s="14">
        <v>0</v>
      </c>
      <c r="BE391" s="14">
        <v>0</v>
      </c>
      <c r="BF391" s="14">
        <v>0</v>
      </c>
      <c r="BG391" s="14">
        <v>0</v>
      </c>
      <c r="BH391" s="14">
        <v>0</v>
      </c>
      <c r="BI391" s="14">
        <v>0</v>
      </c>
      <c r="BJ391" s="14">
        <v>0</v>
      </c>
      <c r="BK391" s="14">
        <v>0</v>
      </c>
      <c r="BL391" s="14">
        <v>0</v>
      </c>
      <c r="BM391" s="14">
        <v>0</v>
      </c>
      <c r="BN391" s="14">
        <v>0</v>
      </c>
      <c r="BO391" s="14">
        <v>0</v>
      </c>
      <c r="BP391" s="14">
        <v>0</v>
      </c>
      <c r="BQ391" s="14">
        <v>0</v>
      </c>
      <c r="BR391" s="14">
        <v>0</v>
      </c>
      <c r="BS391" s="14">
        <v>0</v>
      </c>
      <c r="BT391" s="14">
        <v>0</v>
      </c>
      <c r="BU391" s="14">
        <v>0</v>
      </c>
      <c r="BV391" s="14">
        <v>0</v>
      </c>
      <c r="BW391" s="14">
        <v>0</v>
      </c>
    </row>
    <row r="392" spans="1:75" s="6" customFormat="1" ht="12.95" customHeight="1">
      <c r="A392" s="14">
        <v>626</v>
      </c>
      <c r="B392" s="14" t="s">
        <v>501</v>
      </c>
      <c r="C392" s="14" t="str">
        <f>IF(D392=0,"Standard only",INDEX($AR$1:$BW$1,1,MATCH(D392,AR392:BW392,0)))</f>
        <v>NT_Root_Pos</v>
      </c>
      <c r="D392" s="14">
        <v>7401</v>
      </c>
      <c r="E392" s="13">
        <v>3.8692904042093983</v>
      </c>
      <c r="F392" s="14">
        <v>197.08083999999999</v>
      </c>
      <c r="G392" s="14">
        <v>4.3099999999999996</v>
      </c>
      <c r="H392" s="14" t="s">
        <v>25</v>
      </c>
      <c r="I392" s="14" t="s">
        <v>12346</v>
      </c>
      <c r="J392" s="14" t="s">
        <v>9839</v>
      </c>
      <c r="K392" s="14" t="s">
        <v>9841</v>
      </c>
      <c r="L392" s="14" t="s">
        <v>11846</v>
      </c>
      <c r="M392" s="14">
        <v>1</v>
      </c>
      <c r="N392" s="14" t="s">
        <v>11023</v>
      </c>
      <c r="O392" s="14" t="s">
        <v>1645</v>
      </c>
      <c r="P392" s="14">
        <v>10</v>
      </c>
      <c r="Q392" s="14" t="s">
        <v>402</v>
      </c>
      <c r="R392" s="14" t="s">
        <v>9840</v>
      </c>
      <c r="S392" s="14" t="s">
        <v>502</v>
      </c>
      <c r="T392" s="14" t="s">
        <v>11392</v>
      </c>
      <c r="U392" s="14"/>
      <c r="V392" s="14" t="s">
        <v>503</v>
      </c>
      <c r="W392" s="12" t="str">
        <f>"piechart: colorlist=""#00FF00,#FFFFFF,#C0C0C0,#FFFF00,#0000FF,#000080,#008080,#800000,#808000,#800080,#FF0000,#FF00FF"" valuelist="""&amp;AF392&amp;","&amp;AG392&amp;","&amp;AH392&amp;","&amp;AI392&amp;","&amp;AJ392&amp;","&amp;AK392&amp;","&amp;AL392&amp;","&amp;AM392&amp;","&amp;AN392&amp;","&amp;AO392&amp;","&amp;AP392&amp;","&amp;AQ392&amp;""""</f>
        <v>piechart: colorlist="#00FF00,#FFFFFF,#C0C0C0,#FFFF00,#0000FF,#000080,#008080,#800000,#808000,#800080,#FF0000,#FF00FF" valuelist="0,0,0,0,7401,0,0,0,0,0,0,0"</v>
      </c>
      <c r="X392" s="14" t="s">
        <v>9844</v>
      </c>
      <c r="Y392" s="14" t="s">
        <v>9845</v>
      </c>
      <c r="Z392" s="14"/>
      <c r="AA392" s="14"/>
      <c r="AB392" s="14" t="s">
        <v>9842</v>
      </c>
      <c r="AC392" s="14" t="s">
        <v>9843</v>
      </c>
      <c r="AD392" s="14"/>
      <c r="AE392" s="14"/>
      <c r="AF392" s="14">
        <v>0</v>
      </c>
      <c r="AG392" s="14">
        <v>0</v>
      </c>
      <c r="AH392" s="14">
        <v>0</v>
      </c>
      <c r="AI392" s="14">
        <v>0</v>
      </c>
      <c r="AJ392" s="14">
        <v>7401</v>
      </c>
      <c r="AK392" s="14">
        <v>0</v>
      </c>
      <c r="AL392" s="14">
        <v>0</v>
      </c>
      <c r="AM392" s="14">
        <v>0</v>
      </c>
      <c r="AN392" s="14">
        <v>0</v>
      </c>
      <c r="AO392" s="14">
        <v>0</v>
      </c>
      <c r="AP392" s="14">
        <v>0</v>
      </c>
      <c r="AQ392" s="14">
        <v>0</v>
      </c>
      <c r="AR392" s="14">
        <v>0</v>
      </c>
      <c r="AS392" s="14">
        <v>0</v>
      </c>
      <c r="AT392" s="14">
        <v>0</v>
      </c>
      <c r="AU392" s="14">
        <v>0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4">
        <v>0</v>
      </c>
      <c r="BF392" s="14">
        <v>0</v>
      </c>
      <c r="BG392" s="14">
        <v>0</v>
      </c>
      <c r="BH392" s="14">
        <v>0</v>
      </c>
      <c r="BI392" s="14">
        <v>0</v>
      </c>
      <c r="BJ392" s="14">
        <v>0</v>
      </c>
      <c r="BK392" s="14">
        <v>0</v>
      </c>
      <c r="BL392" s="14">
        <v>7401</v>
      </c>
      <c r="BM392" s="14">
        <v>0</v>
      </c>
      <c r="BN392" s="14">
        <v>0</v>
      </c>
      <c r="BO392" s="14">
        <v>0</v>
      </c>
      <c r="BP392" s="14">
        <v>1000000000</v>
      </c>
      <c r="BQ392" s="14">
        <v>0</v>
      </c>
      <c r="BR392" s="14">
        <v>0</v>
      </c>
      <c r="BS392" s="14">
        <v>0</v>
      </c>
      <c r="BT392" s="14">
        <v>0</v>
      </c>
      <c r="BU392" s="14">
        <v>0</v>
      </c>
      <c r="BV392" s="14">
        <v>0</v>
      </c>
      <c r="BW392" s="14">
        <v>0</v>
      </c>
    </row>
    <row r="393" spans="1:75" s="6" customFormat="1" ht="12.95" customHeight="1">
      <c r="A393" s="14">
        <v>1612</v>
      </c>
      <c r="B393" s="14" t="s">
        <v>1188</v>
      </c>
      <c r="C393" s="14" t="str">
        <f>IF(D393=0,"Standard only",INDEX($AR$1:$BW$1,1,MATCH(D393,AR393:BW393,0)))</f>
        <v>LE_LeafStem_Pos</v>
      </c>
      <c r="D393" s="14">
        <v>5076</v>
      </c>
      <c r="E393" s="13">
        <v>3.7055216134226669</v>
      </c>
      <c r="F393" s="14">
        <v>308.09100000000001</v>
      </c>
      <c r="G393" s="14">
        <v>1.52</v>
      </c>
      <c r="H393" s="14" t="s">
        <v>25</v>
      </c>
      <c r="I393" s="14" t="s">
        <v>13180</v>
      </c>
      <c r="J393" s="14" t="s">
        <v>10772</v>
      </c>
      <c r="K393" s="14" t="s">
        <v>10774</v>
      </c>
      <c r="L393" s="14" t="s">
        <v>11843</v>
      </c>
      <c r="M393" s="14">
        <v>2.1</v>
      </c>
      <c r="N393" s="14" t="s">
        <v>10828</v>
      </c>
      <c r="O393" s="12" t="s">
        <v>13061</v>
      </c>
      <c r="P393" s="14">
        <v>10</v>
      </c>
      <c r="Q393" s="14" t="s">
        <v>1189</v>
      </c>
      <c r="R393" s="14" t="s">
        <v>10773</v>
      </c>
      <c r="S393" s="14" t="s">
        <v>11373</v>
      </c>
      <c r="T393" s="14" t="s">
        <v>11699</v>
      </c>
      <c r="U393" s="14" t="s">
        <v>1190</v>
      </c>
      <c r="V393" s="14" t="s">
        <v>1191</v>
      </c>
      <c r="W393" s="12" t="str">
        <f>"piechart: colorlist=""#00FF00,#FFFFFF,#C0C0C0,#FFFF00,#0000FF,#000080,#008080,#800000,#808000,#800080,#FF0000,#FF00FF"" valuelist="""&amp;AF393&amp;","&amp;AG393&amp;","&amp;AH393&amp;","&amp;AI393&amp;","&amp;AJ393&amp;","&amp;AK393&amp;","&amp;AL393&amp;","&amp;AM393&amp;","&amp;AN393&amp;","&amp;AO393&amp;","&amp;AP393&amp;","&amp;AQ393&amp;""""</f>
        <v>piechart: colorlist="#00FF00,#FFFFFF,#C0C0C0,#FFFF00,#0000FF,#000080,#008080,#800000,#808000,#800080,#FF0000,#FF00FF" valuelist="0,0,0,0,0,0,0,0,0,0,5076,0"</v>
      </c>
      <c r="X393" s="14" t="s">
        <v>10775</v>
      </c>
      <c r="Y393" s="14" t="s">
        <v>10776</v>
      </c>
      <c r="Z393" s="14" t="s">
        <v>10777</v>
      </c>
      <c r="AA393" s="14" t="s">
        <v>10778</v>
      </c>
      <c r="AB393" s="14"/>
      <c r="AC393" s="14"/>
      <c r="AD393" s="14"/>
      <c r="AE393" s="14"/>
      <c r="AF393" s="14">
        <v>0</v>
      </c>
      <c r="AG393" s="14">
        <v>0</v>
      </c>
      <c r="AH393" s="14">
        <v>0</v>
      </c>
      <c r="AI393" s="14">
        <v>0</v>
      </c>
      <c r="AJ393" s="14">
        <v>0</v>
      </c>
      <c r="AK393" s="14">
        <v>0</v>
      </c>
      <c r="AL393" s="14">
        <v>0</v>
      </c>
      <c r="AM393" s="14">
        <v>0</v>
      </c>
      <c r="AN393" s="14">
        <v>0</v>
      </c>
      <c r="AO393" s="14">
        <v>0</v>
      </c>
      <c r="AP393" s="14">
        <v>5076</v>
      </c>
      <c r="AQ393" s="14">
        <v>0</v>
      </c>
      <c r="AR393" s="14">
        <v>0</v>
      </c>
      <c r="AS393" s="14">
        <v>0</v>
      </c>
      <c r="AT393" s="14">
        <v>0</v>
      </c>
      <c r="AU393" s="14">
        <v>0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5076</v>
      </c>
      <c r="BE393" s="14">
        <v>0</v>
      </c>
      <c r="BF393" s="14">
        <v>0</v>
      </c>
      <c r="BG393" s="14">
        <v>0</v>
      </c>
      <c r="BH393" s="14">
        <v>0</v>
      </c>
      <c r="BI393" s="14">
        <v>0</v>
      </c>
      <c r="BJ393" s="14">
        <v>0</v>
      </c>
      <c r="BK393" s="14">
        <v>0</v>
      </c>
      <c r="BL393" s="14">
        <v>0</v>
      </c>
      <c r="BM393" s="14">
        <v>0</v>
      </c>
      <c r="BN393" s="14">
        <v>0</v>
      </c>
      <c r="BO393" s="14">
        <v>0</v>
      </c>
      <c r="BP393" s="14">
        <v>0</v>
      </c>
      <c r="BQ393" s="14">
        <v>0</v>
      </c>
      <c r="BR393" s="14">
        <v>0</v>
      </c>
      <c r="BS393" s="14">
        <v>0</v>
      </c>
      <c r="BT393" s="14">
        <v>0</v>
      </c>
      <c r="BU393" s="14">
        <v>0</v>
      </c>
      <c r="BV393" s="14">
        <v>0</v>
      </c>
      <c r="BW393" s="14">
        <v>0</v>
      </c>
    </row>
    <row r="394" spans="1:75" s="6" customFormat="1" ht="12.95" customHeight="1">
      <c r="A394" s="14">
        <v>1448</v>
      </c>
      <c r="B394" s="14" t="s">
        <v>4858</v>
      </c>
      <c r="C394" s="14" t="str">
        <f>IF(D394=0,"Standard only",INDEX($AR$1:$BW$1,1,MATCH(D394,AR394:BW394,0)))</f>
        <v>AC_Root_Pos</v>
      </c>
      <c r="D394" s="14">
        <v>7384</v>
      </c>
      <c r="E394" s="13">
        <v>3.8682916880178557</v>
      </c>
      <c r="F394" s="14">
        <v>291.10140000000001</v>
      </c>
      <c r="G394" s="14">
        <v>2.98</v>
      </c>
      <c r="H394" s="14" t="s">
        <v>25</v>
      </c>
      <c r="I394" s="14" t="s">
        <v>12368</v>
      </c>
      <c r="J394" s="14" t="s">
        <v>9664</v>
      </c>
      <c r="K394" s="14" t="s">
        <v>9027</v>
      </c>
      <c r="L394" s="14" t="s">
        <v>11843</v>
      </c>
      <c r="M394" s="14">
        <v>2.2000000000000002</v>
      </c>
      <c r="N394" s="14" t="s">
        <v>10828</v>
      </c>
      <c r="O394" s="12" t="s">
        <v>13061</v>
      </c>
      <c r="P394" s="14">
        <v>11</v>
      </c>
      <c r="Q394" s="14" t="s">
        <v>4859</v>
      </c>
      <c r="R394" s="16" t="s">
        <v>9665</v>
      </c>
      <c r="S394" s="14" t="s">
        <v>4860</v>
      </c>
      <c r="T394" s="14" t="s">
        <v>11697</v>
      </c>
      <c r="U394" s="14" t="s">
        <v>4861</v>
      </c>
      <c r="V394" s="14" t="s">
        <v>4862</v>
      </c>
      <c r="W394" s="12" t="str">
        <f>"piechart: colorlist=""#00FF00,#FFFFFF,#C0C0C0,#FFFF00,#0000FF,#000080,#008080,#800000,#808000,#800080,#FF0000,#FF00FF"" valuelist="""&amp;AF394&amp;","&amp;AG394&amp;","&amp;AH394&amp;","&amp;AI394&amp;","&amp;AJ394&amp;","&amp;AK394&amp;","&amp;AL394&amp;","&amp;AM394&amp;","&amp;AN394&amp;","&amp;AO394&amp;","&amp;AP394&amp;","&amp;AQ394&amp;""""</f>
        <v>piechart: colorlist="#00FF00,#FFFFFF,#C0C0C0,#FFFF00,#0000FF,#000080,#008080,#800000,#808000,#800080,#FF0000,#FF00FF" valuelist="0,0,0,7384,0,0,0,0,0,0,0,0"</v>
      </c>
      <c r="X394" s="14" t="s">
        <v>10831</v>
      </c>
      <c r="Y394" s="14" t="s">
        <v>9666</v>
      </c>
      <c r="Z394" s="14" t="s">
        <v>9667</v>
      </c>
      <c r="AA394" s="14"/>
      <c r="AB394" s="14"/>
      <c r="AC394" s="14"/>
      <c r="AD394" s="14"/>
      <c r="AE394" s="14"/>
      <c r="AF394" s="14">
        <v>0</v>
      </c>
      <c r="AG394" s="14">
        <v>0</v>
      </c>
      <c r="AH394" s="14">
        <v>0</v>
      </c>
      <c r="AI394" s="14">
        <v>7384</v>
      </c>
      <c r="AJ394" s="14">
        <v>0</v>
      </c>
      <c r="AK394" s="14">
        <v>0</v>
      </c>
      <c r="AL394" s="14">
        <v>0</v>
      </c>
      <c r="AM394" s="14">
        <v>0</v>
      </c>
      <c r="AN394" s="14">
        <v>0</v>
      </c>
      <c r="AO394" s="14">
        <v>0</v>
      </c>
      <c r="AP394" s="14">
        <v>0</v>
      </c>
      <c r="AQ394" s="14">
        <v>0</v>
      </c>
      <c r="AR394" s="14">
        <v>0</v>
      </c>
      <c r="AS394" s="14">
        <v>0</v>
      </c>
      <c r="AT394" s="14">
        <v>7384</v>
      </c>
      <c r="AU394" s="14">
        <v>0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4">
        <v>0</v>
      </c>
      <c r="BF394" s="14">
        <v>0</v>
      </c>
      <c r="BG394" s="14">
        <v>0</v>
      </c>
      <c r="BH394" s="14">
        <v>0</v>
      </c>
      <c r="BI394" s="14">
        <v>0</v>
      </c>
      <c r="BJ394" s="14">
        <v>0</v>
      </c>
      <c r="BK394" s="14">
        <v>0</v>
      </c>
      <c r="BL394" s="14">
        <v>0</v>
      </c>
      <c r="BM394" s="14">
        <v>0</v>
      </c>
      <c r="BN394" s="14">
        <v>0</v>
      </c>
      <c r="BO394" s="14">
        <v>0</v>
      </c>
      <c r="BP394" s="14">
        <v>0</v>
      </c>
      <c r="BQ394" s="14">
        <v>0</v>
      </c>
      <c r="BR394" s="14">
        <v>0</v>
      </c>
      <c r="BS394" s="14">
        <v>0</v>
      </c>
      <c r="BT394" s="14">
        <v>0</v>
      </c>
      <c r="BU394" s="14">
        <v>0</v>
      </c>
      <c r="BV394" s="14">
        <v>0</v>
      </c>
      <c r="BW394" s="14">
        <v>0</v>
      </c>
    </row>
    <row r="395" spans="1:75" s="6" customFormat="1" ht="12.95" customHeight="1">
      <c r="A395" s="14">
        <v>1603</v>
      </c>
      <c r="B395" s="14" t="s">
        <v>5162</v>
      </c>
      <c r="C395" s="14" t="str">
        <f>IF(D395=0,"Standard only",INDEX($AR$1:$BW$1,1,MATCH(D395,AR395:BW395,0)))</f>
        <v>AC_Bulb_Pos</v>
      </c>
      <c r="D395" s="14">
        <v>8607</v>
      </c>
      <c r="E395" s="13">
        <v>3.9348518029656607</v>
      </c>
      <c r="F395" s="14">
        <v>307.09750000000003</v>
      </c>
      <c r="G395" s="14">
        <v>1.79</v>
      </c>
      <c r="H395" s="14" t="s">
        <v>25</v>
      </c>
      <c r="I395" s="14" t="s">
        <v>12376</v>
      </c>
      <c r="J395" s="14" t="s">
        <v>9659</v>
      </c>
      <c r="K395" s="14" t="s">
        <v>9027</v>
      </c>
      <c r="L395" s="14" t="s">
        <v>11843</v>
      </c>
      <c r="M395" s="12">
        <v>2.2000000000000002</v>
      </c>
      <c r="N395" s="14" t="s">
        <v>10828</v>
      </c>
      <c r="O395" s="12" t="s">
        <v>13061</v>
      </c>
      <c r="P395" s="14">
        <v>11</v>
      </c>
      <c r="Q395" s="14" t="s">
        <v>5163</v>
      </c>
      <c r="R395" s="16" t="s">
        <v>9660</v>
      </c>
      <c r="S395" s="14" t="s">
        <v>5164</v>
      </c>
      <c r="T395" s="14" t="s">
        <v>11695</v>
      </c>
      <c r="U395" s="14" t="s">
        <v>5165</v>
      </c>
      <c r="V395" s="14" t="s">
        <v>5166</v>
      </c>
      <c r="W395" s="12" t="str">
        <f>"piechart: colorlist=""#00FF00,#FFFFFF,#C0C0C0,#FFFF00,#0000FF,#000080,#008080,#800000,#808000,#800080,#FF0000,#FF00FF"" valuelist="""&amp;AF395&amp;","&amp;AG395&amp;","&amp;AH395&amp;","&amp;AI395&amp;","&amp;AJ395&amp;","&amp;AK395&amp;","&amp;AL395&amp;","&amp;AM395&amp;","&amp;AN395&amp;","&amp;AO395&amp;","&amp;AP395&amp;","&amp;AQ395&amp;""""</f>
        <v>piechart: colorlist="#00FF00,#FFFFFF,#C0C0C0,#FFFF00,#0000FF,#000080,#008080,#800000,#808000,#800080,#FF0000,#FF00FF" valuelist="0,0,0,9265,0,0,0,0,0,0,0,0"</v>
      </c>
      <c r="X395" s="14" t="s">
        <v>9661</v>
      </c>
      <c r="Y395" s="14" t="s">
        <v>9662</v>
      </c>
      <c r="Z395" s="14" t="s">
        <v>10940</v>
      </c>
      <c r="AA395" s="14" t="s">
        <v>9663</v>
      </c>
      <c r="AB395" s="14"/>
      <c r="AC395" s="14"/>
      <c r="AD395" s="14"/>
      <c r="AE395" s="14"/>
      <c r="AF395" s="14">
        <v>0</v>
      </c>
      <c r="AG395" s="14">
        <v>0</v>
      </c>
      <c r="AH395" s="14">
        <v>0</v>
      </c>
      <c r="AI395" s="14">
        <v>9265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8607</v>
      </c>
      <c r="AS395" s="14">
        <v>0</v>
      </c>
      <c r="AT395" s="14">
        <v>658</v>
      </c>
      <c r="AU395" s="14">
        <v>0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4">
        <v>0</v>
      </c>
      <c r="BF395" s="14">
        <v>0</v>
      </c>
      <c r="BG395" s="14">
        <v>0</v>
      </c>
      <c r="BH395" s="14">
        <v>0</v>
      </c>
      <c r="BI395" s="14">
        <v>0</v>
      </c>
      <c r="BJ395" s="14">
        <v>0</v>
      </c>
      <c r="BK395" s="14">
        <v>0</v>
      </c>
      <c r="BL395" s="14">
        <v>0</v>
      </c>
      <c r="BM395" s="14">
        <v>0</v>
      </c>
      <c r="BN395" s="14">
        <v>0</v>
      </c>
      <c r="BO395" s="14">
        <v>0</v>
      </c>
      <c r="BP395" s="14">
        <v>0</v>
      </c>
      <c r="BQ395" s="14">
        <v>0</v>
      </c>
      <c r="BR395" s="14">
        <v>0</v>
      </c>
      <c r="BS395" s="14">
        <v>0</v>
      </c>
      <c r="BT395" s="14">
        <v>0</v>
      </c>
      <c r="BU395" s="14">
        <v>0</v>
      </c>
      <c r="BV395" s="14">
        <v>0</v>
      </c>
      <c r="BW395" s="14">
        <v>0</v>
      </c>
    </row>
    <row r="396" spans="1:75" s="6" customFormat="1" ht="12.95" customHeight="1">
      <c r="A396" s="14">
        <v>1841</v>
      </c>
      <c r="B396" s="14" t="s">
        <v>5694</v>
      </c>
      <c r="C396" s="14" t="str">
        <f>IF(D396=0,"Standard only",INDEX($AR$1:$BW$1,1,MATCH(D396,AR396:BW396,0)))</f>
        <v>AC_Root_Pos</v>
      </c>
      <c r="D396" s="14">
        <v>2975</v>
      </c>
      <c r="E396" s="13">
        <v>3.4734869700645685</v>
      </c>
      <c r="F396" s="14">
        <v>337.10789999999997</v>
      </c>
      <c r="G396" s="14">
        <v>2.39</v>
      </c>
      <c r="H396" s="14" t="s">
        <v>25</v>
      </c>
      <c r="I396" s="14" t="s">
        <v>12388</v>
      </c>
      <c r="J396" s="14" t="s">
        <v>9672</v>
      </c>
      <c r="K396" s="14" t="s">
        <v>9027</v>
      </c>
      <c r="L396" s="14" t="s">
        <v>11843</v>
      </c>
      <c r="M396" s="12">
        <v>2.2000000000000002</v>
      </c>
      <c r="N396" s="14" t="s">
        <v>10828</v>
      </c>
      <c r="O396" s="12" t="s">
        <v>13061</v>
      </c>
      <c r="P396" s="14">
        <v>12</v>
      </c>
      <c r="Q396" s="14" t="s">
        <v>5695</v>
      </c>
      <c r="R396" s="16" t="s">
        <v>9673</v>
      </c>
      <c r="S396" s="14" t="s">
        <v>11372</v>
      </c>
      <c r="T396" s="14" t="s">
        <v>11698</v>
      </c>
      <c r="U396" s="14" t="s">
        <v>5696</v>
      </c>
      <c r="V396" s="14" t="s">
        <v>5697</v>
      </c>
      <c r="W396" s="12" t="str">
        <f>"piechart: colorlist=""#00FF00,#FFFFFF,#C0C0C0,#FFFF00,#0000FF,#000080,#008080,#800000,#808000,#800080,#FF0000,#FF00FF"" valuelist="""&amp;AF396&amp;","&amp;AG396&amp;","&amp;AH396&amp;","&amp;AI396&amp;","&amp;AJ396&amp;","&amp;AK396&amp;","&amp;AL396&amp;","&amp;AM396&amp;","&amp;AN396&amp;","&amp;AO396&amp;","&amp;AP396&amp;","&amp;AQ396&amp;""""</f>
        <v>piechart: colorlist="#00FF00,#FFFFFF,#C0C0C0,#FFFF00,#0000FF,#000080,#008080,#800000,#808000,#800080,#FF0000,#FF00FF" valuelist="0,0,0,4017,0,0,0,0,0,0,0,0"</v>
      </c>
      <c r="X396" s="14" t="s">
        <v>9669</v>
      </c>
      <c r="Y396" s="14" t="s">
        <v>9670</v>
      </c>
      <c r="Z396" s="14" t="s">
        <v>9671</v>
      </c>
      <c r="AA396" s="14"/>
      <c r="AB396" s="14"/>
      <c r="AC396" s="14"/>
      <c r="AD396" s="14"/>
      <c r="AE396" s="14"/>
      <c r="AF396" s="14">
        <v>0</v>
      </c>
      <c r="AG396" s="14">
        <v>0</v>
      </c>
      <c r="AH396" s="14">
        <v>0</v>
      </c>
      <c r="AI396" s="14">
        <v>4017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1042</v>
      </c>
      <c r="AS396" s="14">
        <v>0</v>
      </c>
      <c r="AT396" s="14">
        <v>2975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>
        <v>0</v>
      </c>
      <c r="BI396" s="14">
        <v>0</v>
      </c>
      <c r="BJ396" s="14">
        <v>0</v>
      </c>
      <c r="BK396" s="14">
        <v>0</v>
      </c>
      <c r="BL396" s="14">
        <v>0</v>
      </c>
      <c r="BM396" s="14">
        <v>0</v>
      </c>
      <c r="BN396" s="14">
        <v>0</v>
      </c>
      <c r="BO396" s="14">
        <v>0</v>
      </c>
      <c r="BP396" s="14">
        <v>0</v>
      </c>
      <c r="BQ396" s="14">
        <v>0</v>
      </c>
      <c r="BR396" s="14">
        <v>0</v>
      </c>
      <c r="BS396" s="14">
        <v>0</v>
      </c>
      <c r="BT396" s="14">
        <v>0</v>
      </c>
      <c r="BU396" s="14">
        <v>0</v>
      </c>
      <c r="BV396" s="14">
        <v>0</v>
      </c>
      <c r="BW396" s="14">
        <v>0</v>
      </c>
    </row>
    <row r="397" spans="1:75" s="6" customFormat="1" ht="12.95" customHeight="1">
      <c r="A397" s="14">
        <v>2111</v>
      </c>
      <c r="B397" s="14" t="s">
        <v>6253</v>
      </c>
      <c r="C397" s="14" t="str">
        <f>IF(D397=0,"Standard only",INDEX($AR$1:$BW$1,1,MATCH(D397,AR397:BW397,0)))</f>
        <v>AC_Root_Pos</v>
      </c>
      <c r="D397" s="14">
        <v>10915</v>
      </c>
      <c r="E397" s="13">
        <v>4.0380237400451584</v>
      </c>
      <c r="F397" s="14">
        <v>382.11070000000001</v>
      </c>
      <c r="G397" s="14">
        <v>3.78</v>
      </c>
      <c r="H397" s="14" t="s">
        <v>25</v>
      </c>
      <c r="I397" s="14" t="s">
        <v>13085</v>
      </c>
      <c r="J397" s="14" t="s">
        <v>9890</v>
      </c>
      <c r="K397" s="14" t="s">
        <v>9887</v>
      </c>
      <c r="L397" s="14" t="s">
        <v>11843</v>
      </c>
      <c r="M397" s="12">
        <v>2.2000000000000002</v>
      </c>
      <c r="N397" s="14" t="s">
        <v>11817</v>
      </c>
      <c r="O397" s="12" t="s">
        <v>13061</v>
      </c>
      <c r="P397" s="14">
        <v>13</v>
      </c>
      <c r="Q397" s="14" t="s">
        <v>9885</v>
      </c>
      <c r="R397" s="16" t="s">
        <v>9886</v>
      </c>
      <c r="S397" s="14" t="s">
        <v>11371</v>
      </c>
      <c r="T397" s="14" t="s">
        <v>11398</v>
      </c>
      <c r="U397" s="14" t="s">
        <v>6254</v>
      </c>
      <c r="V397" s="14" t="s">
        <v>6255</v>
      </c>
      <c r="W397" s="12" t="str">
        <f>"piechart: colorlist=""#00FF00,#FFFFFF,#C0C0C0,#FFFF00,#0000FF,#000080,#008080,#800000,#808000,#800080,#FF0000,#FF00FF"" valuelist="""&amp;AF397&amp;","&amp;AG397&amp;","&amp;AH397&amp;","&amp;AI397&amp;","&amp;AJ397&amp;","&amp;AK397&amp;","&amp;AL397&amp;","&amp;AM397&amp;","&amp;AN397&amp;","&amp;AO397&amp;","&amp;AP397&amp;","&amp;AQ397&amp;""""</f>
        <v>piechart: colorlist="#00FF00,#FFFFFF,#C0C0C0,#FFFF00,#0000FF,#000080,#008080,#800000,#808000,#800080,#FF0000,#FF00FF" valuelist="0,0,0,22414,0,0,0,0,0,0,0,0"</v>
      </c>
      <c r="X397" s="14" t="s">
        <v>9926</v>
      </c>
      <c r="Y397" s="14" t="s">
        <v>9888</v>
      </c>
      <c r="Z397" s="14" t="s">
        <v>9889</v>
      </c>
      <c r="AA397" s="14"/>
      <c r="AB397" s="14"/>
      <c r="AC397" s="14"/>
      <c r="AD397" s="14"/>
      <c r="AE397" s="14"/>
      <c r="AF397" s="14">
        <v>0</v>
      </c>
      <c r="AG397" s="14">
        <v>0</v>
      </c>
      <c r="AH397" s="14">
        <v>0</v>
      </c>
      <c r="AI397" s="14">
        <v>22414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7900</v>
      </c>
      <c r="AS397" s="14">
        <v>3599</v>
      </c>
      <c r="AT397" s="14">
        <v>10915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4">
        <v>0</v>
      </c>
      <c r="BF397" s="14">
        <v>0</v>
      </c>
      <c r="BG397" s="14">
        <v>0</v>
      </c>
      <c r="BH397" s="14">
        <v>0</v>
      </c>
      <c r="BI397" s="14">
        <v>0</v>
      </c>
      <c r="BJ397" s="14">
        <v>0</v>
      </c>
      <c r="BK397" s="14">
        <v>0</v>
      </c>
      <c r="BL397" s="14">
        <v>0</v>
      </c>
      <c r="BM397" s="14">
        <v>0</v>
      </c>
      <c r="BN397" s="14">
        <v>0</v>
      </c>
      <c r="BO397" s="14">
        <v>0</v>
      </c>
      <c r="BP397" s="14">
        <v>0</v>
      </c>
      <c r="BQ397" s="14">
        <v>0</v>
      </c>
      <c r="BR397" s="14">
        <v>0</v>
      </c>
      <c r="BS397" s="14">
        <v>0</v>
      </c>
      <c r="BT397" s="14">
        <v>0</v>
      </c>
      <c r="BU397" s="14">
        <v>0</v>
      </c>
      <c r="BV397" s="14">
        <v>0</v>
      </c>
      <c r="BW397" s="14">
        <v>0</v>
      </c>
    </row>
    <row r="398" spans="1:75" s="6" customFormat="1" ht="12.95" customHeight="1">
      <c r="A398" s="14">
        <v>2161</v>
      </c>
      <c r="B398" s="14" t="s">
        <v>9875</v>
      </c>
      <c r="C398" s="14" t="str">
        <f>IF(D398=0,"Standard only",INDEX($AR$1:$BW$1,1,MATCH(D398,AR398:BW398,0)))</f>
        <v>AC_Bulb_Pos</v>
      </c>
      <c r="D398" s="14">
        <v>18459</v>
      </c>
      <c r="E398" s="13">
        <v>4.2662081698076912</v>
      </c>
      <c r="F398" s="14">
        <v>394.12900000000002</v>
      </c>
      <c r="G398" s="14">
        <v>2.36</v>
      </c>
      <c r="H398" s="14" t="s">
        <v>25</v>
      </c>
      <c r="I398" s="14" t="s">
        <v>13308</v>
      </c>
      <c r="J398" s="14" t="s">
        <v>13308</v>
      </c>
      <c r="K398" s="14" t="s">
        <v>12721</v>
      </c>
      <c r="L398" s="14" t="s">
        <v>22509</v>
      </c>
      <c r="M398" s="14">
        <v>1</v>
      </c>
      <c r="N398" s="14" t="s">
        <v>10828</v>
      </c>
      <c r="O398" s="12" t="s">
        <v>13061</v>
      </c>
      <c r="P398" s="14">
        <v>14</v>
      </c>
      <c r="Q398" s="14" t="s">
        <v>9876</v>
      </c>
      <c r="R398" s="16" t="s">
        <v>9879</v>
      </c>
      <c r="S398" s="14" t="s">
        <v>11370</v>
      </c>
      <c r="T398" s="14" t="s">
        <v>11694</v>
      </c>
      <c r="U398" s="14" t="s">
        <v>6314</v>
      </c>
      <c r="V398" s="14" t="s">
        <v>6315</v>
      </c>
      <c r="W398" s="12" t="str">
        <f>"piechart: colorlist=""#00FF00,#FFFFFF,#C0C0C0,#FFFF00,#0000FF,#000080,#008080,#800000,#808000,#800080,#FF0000,#FF00FF"" valuelist="""&amp;AF398&amp;","&amp;AG398&amp;","&amp;AH398&amp;","&amp;AI398&amp;","&amp;AJ398&amp;","&amp;AK398&amp;","&amp;AL398&amp;","&amp;AM398&amp;","&amp;AN398&amp;","&amp;AO398&amp;","&amp;AP398&amp;","&amp;AQ398&amp;""""</f>
        <v>piechart: colorlist="#00FF00,#FFFFFF,#C0C0C0,#FFFF00,#0000FF,#000080,#008080,#800000,#808000,#800080,#FF0000,#FF00FF" valuelist="0,0,0,24511,0,0,0,0,0,0,0,0"</v>
      </c>
      <c r="X398" s="14" t="s">
        <v>9936</v>
      </c>
      <c r="Y398" s="14" t="s">
        <v>9880</v>
      </c>
      <c r="Z398" s="14" t="s">
        <v>9894</v>
      </c>
      <c r="AA398" s="14" t="s">
        <v>9881</v>
      </c>
      <c r="AB398" s="14" t="s">
        <v>9877</v>
      </c>
      <c r="AC398" s="14" t="s">
        <v>9878</v>
      </c>
      <c r="AD398" s="14"/>
      <c r="AE398" s="14"/>
      <c r="AF398" s="14">
        <v>0</v>
      </c>
      <c r="AG398" s="14">
        <v>0</v>
      </c>
      <c r="AH398" s="14">
        <v>0</v>
      </c>
      <c r="AI398" s="14">
        <v>24511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0</v>
      </c>
      <c r="AR398" s="14">
        <v>18459</v>
      </c>
      <c r="AS398" s="14">
        <v>0</v>
      </c>
      <c r="AT398" s="14">
        <v>6052</v>
      </c>
      <c r="AU398" s="14">
        <v>0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4">
        <v>0</v>
      </c>
      <c r="BF398" s="14">
        <v>0</v>
      </c>
      <c r="BG398" s="14">
        <v>0</v>
      </c>
      <c r="BH398" s="14">
        <v>0</v>
      </c>
      <c r="BI398" s="14">
        <v>0</v>
      </c>
      <c r="BJ398" s="14">
        <v>0</v>
      </c>
      <c r="BK398" s="14">
        <v>0</v>
      </c>
      <c r="BL398" s="14">
        <v>0</v>
      </c>
      <c r="BM398" s="14">
        <v>0</v>
      </c>
      <c r="BN398" s="14">
        <v>0</v>
      </c>
      <c r="BO398" s="14">
        <v>0</v>
      </c>
      <c r="BP398" s="14">
        <v>0</v>
      </c>
      <c r="BQ398" s="14">
        <v>0</v>
      </c>
      <c r="BR398" s="14">
        <v>0</v>
      </c>
      <c r="BS398" s="14">
        <v>0</v>
      </c>
      <c r="BT398" s="14">
        <v>0</v>
      </c>
      <c r="BU398" s="14">
        <v>0</v>
      </c>
      <c r="BV398" s="14">
        <v>0</v>
      </c>
      <c r="BW398" s="14">
        <v>0</v>
      </c>
    </row>
    <row r="399" spans="1:75" s="6" customFormat="1" ht="12.95" customHeight="1">
      <c r="A399" s="14">
        <v>2371</v>
      </c>
      <c r="B399" s="14" t="s">
        <v>6683</v>
      </c>
      <c r="C399" s="14" t="str">
        <f>IF(D399=0,"Standard only",INDEX($AR$1:$BW$1,1,MATCH(D399,AR399:BW399,0)))</f>
        <v>MT_Seed_Pos</v>
      </c>
      <c r="D399" s="14">
        <v>7244</v>
      </c>
      <c r="E399" s="13">
        <v>3.8599784416420206</v>
      </c>
      <c r="F399" s="14">
        <v>436.2115</v>
      </c>
      <c r="G399" s="14">
        <v>4.58</v>
      </c>
      <c r="H399" s="14" t="s">
        <v>25</v>
      </c>
      <c r="I399" s="14" t="s">
        <v>13103</v>
      </c>
      <c r="J399" s="14" t="s">
        <v>10357</v>
      </c>
      <c r="K399" s="14" t="s">
        <v>10359</v>
      </c>
      <c r="L399" s="14" t="s">
        <v>11843</v>
      </c>
      <c r="M399" s="12">
        <v>2.2000000000000002</v>
      </c>
      <c r="N399" s="14" t="s">
        <v>10828</v>
      </c>
      <c r="O399" s="12" t="s">
        <v>13061</v>
      </c>
      <c r="P399" s="14">
        <v>18</v>
      </c>
      <c r="Q399" s="14" t="s">
        <v>6684</v>
      </c>
      <c r="R399" s="14" t="s">
        <v>10358</v>
      </c>
      <c r="S399" s="14" t="s">
        <v>11374</v>
      </c>
      <c r="T399" s="14" t="s">
        <v>11700</v>
      </c>
      <c r="U399" s="14" t="s">
        <v>6685</v>
      </c>
      <c r="V399" s="14" t="s">
        <v>6686</v>
      </c>
      <c r="W399" s="12" t="str">
        <f>"piechart: colorlist=""#00FF00,#FFFFFF,#C0C0C0,#FFFF00,#0000FF,#000080,#008080,#800000,#808000,#800080,#FF0000,#FF00FF"" valuelist="""&amp;AF399&amp;","&amp;AG399&amp;","&amp;AH399&amp;","&amp;AI399&amp;","&amp;AJ399&amp;","&amp;AK399&amp;","&amp;AL399&amp;","&amp;AM399&amp;","&amp;AN399&amp;","&amp;AO399&amp;","&amp;AP399&amp;","&amp;AQ399&amp;""""</f>
        <v>piechart: colorlist="#00FF00,#FFFFFF,#C0C0C0,#FFFF00,#0000FF,#000080,#008080,#800000,#808000,#800080,#FF0000,#FF00FF" valuelist="0,0,0,0,0,0,7244,0,0,0,0,0"</v>
      </c>
      <c r="X399" s="14" t="s">
        <v>10354</v>
      </c>
      <c r="Y399" s="14" t="s">
        <v>10355</v>
      </c>
      <c r="Z399" s="14" t="s">
        <v>10356</v>
      </c>
      <c r="AA399" s="14" t="s">
        <v>9926</v>
      </c>
      <c r="AB399" s="14"/>
      <c r="AC399" s="14"/>
      <c r="AD399" s="14"/>
      <c r="AE399" s="14"/>
      <c r="AF399" s="14">
        <v>0</v>
      </c>
      <c r="AG399" s="14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7244</v>
      </c>
      <c r="AM399" s="14">
        <v>0</v>
      </c>
      <c r="AN399" s="14">
        <v>0</v>
      </c>
      <c r="AO399" s="14">
        <v>0</v>
      </c>
      <c r="AP399" s="14">
        <v>0</v>
      </c>
      <c r="AQ399" s="14">
        <v>0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4">
        <v>0</v>
      </c>
      <c r="BF399" s="14">
        <v>0</v>
      </c>
      <c r="BG399" s="14">
        <v>0</v>
      </c>
      <c r="BH399" s="14">
        <v>0</v>
      </c>
      <c r="BI399" s="14">
        <v>0</v>
      </c>
      <c r="BJ399" s="14">
        <v>7244</v>
      </c>
      <c r="BK399" s="14">
        <v>0</v>
      </c>
      <c r="BL399" s="14">
        <v>0</v>
      </c>
      <c r="BM399" s="14">
        <v>0</v>
      </c>
      <c r="BN399" s="14">
        <v>0</v>
      </c>
      <c r="BO399" s="14">
        <v>0</v>
      </c>
      <c r="BP399" s="14">
        <v>0</v>
      </c>
      <c r="BQ399" s="14">
        <v>0</v>
      </c>
      <c r="BR399" s="14">
        <v>0</v>
      </c>
      <c r="BS399" s="14">
        <v>0</v>
      </c>
      <c r="BT399" s="14">
        <v>0</v>
      </c>
      <c r="BU399" s="14">
        <v>0</v>
      </c>
      <c r="BV399" s="14">
        <v>0</v>
      </c>
      <c r="BW399" s="14">
        <v>0</v>
      </c>
    </row>
    <row r="400" spans="1:75" s="6" customFormat="1" ht="12.95" customHeight="1">
      <c r="A400" s="14">
        <v>1169</v>
      </c>
      <c r="B400" s="14" t="s">
        <v>4395</v>
      </c>
      <c r="C400" s="14" t="str">
        <f>IF(D400=0,"Standard only",INDEX($AR$1:$BW$1,1,MATCH(D400,AR400:BW400,0)))</f>
        <v>AC_Bulb_Pos</v>
      </c>
      <c r="D400" s="14">
        <v>6950</v>
      </c>
      <c r="E400" s="13">
        <v>3.8419848045901137</v>
      </c>
      <c r="F400" s="14">
        <v>265.08580000000001</v>
      </c>
      <c r="G400" s="14">
        <v>2.02</v>
      </c>
      <c r="H400" s="14" t="s">
        <v>25</v>
      </c>
      <c r="I400" s="14" t="s">
        <v>12357</v>
      </c>
      <c r="J400" s="14" t="s">
        <v>9655</v>
      </c>
      <c r="K400" s="14" t="s">
        <v>8847</v>
      </c>
      <c r="L400" s="14" t="s">
        <v>11843</v>
      </c>
      <c r="M400" s="14">
        <v>2.1</v>
      </c>
      <c r="N400" s="14" t="s">
        <v>10828</v>
      </c>
      <c r="O400" s="12" t="s">
        <v>13061</v>
      </c>
      <c r="P400" s="14">
        <v>9</v>
      </c>
      <c r="Q400" s="14" t="s">
        <v>4396</v>
      </c>
      <c r="R400" s="16" t="s">
        <v>9656</v>
      </c>
      <c r="S400" s="14" t="s">
        <v>4397</v>
      </c>
      <c r="T400" s="14" t="s">
        <v>11696</v>
      </c>
      <c r="U400" s="14" t="s">
        <v>4398</v>
      </c>
      <c r="V400" s="14" t="s">
        <v>4399</v>
      </c>
      <c r="W400" s="12" t="str">
        <f>"piechart: colorlist=""#00FF00,#FFFFFF,#C0C0C0,#FFFF00,#0000FF,#000080,#008080,#800000,#808000,#800080,#FF0000,#FF00FF"" valuelist="""&amp;AF400&amp;","&amp;AG400&amp;","&amp;AH400&amp;","&amp;AI400&amp;","&amp;AJ400&amp;","&amp;AK400&amp;","&amp;AL400&amp;","&amp;AM400&amp;","&amp;AN400&amp;","&amp;AO400&amp;","&amp;AP400&amp;","&amp;AQ400&amp;""""</f>
        <v>piechart: colorlist="#00FF00,#FFFFFF,#C0C0C0,#FFFF00,#0000FF,#000080,#008080,#800000,#808000,#800080,#FF0000,#FF00FF" valuelist="0,0,0,8840,0,0,0,701,0,0,0,0"</v>
      </c>
      <c r="X400" s="14" t="s">
        <v>10941</v>
      </c>
      <c r="Y400" s="14" t="s">
        <v>9657</v>
      </c>
      <c r="Z400" s="14" t="s">
        <v>10830</v>
      </c>
      <c r="AA400" s="14"/>
      <c r="AB400" s="14" t="s">
        <v>9658</v>
      </c>
      <c r="AC400" s="14"/>
      <c r="AD400" s="14"/>
      <c r="AE400" s="14"/>
      <c r="AF400" s="14">
        <v>0</v>
      </c>
      <c r="AG400" s="14">
        <v>0</v>
      </c>
      <c r="AH400" s="14">
        <v>0</v>
      </c>
      <c r="AI400" s="14">
        <v>8840</v>
      </c>
      <c r="AJ400" s="14">
        <v>0</v>
      </c>
      <c r="AK400" s="14">
        <v>0</v>
      </c>
      <c r="AL400" s="14">
        <v>0</v>
      </c>
      <c r="AM400" s="14">
        <v>701</v>
      </c>
      <c r="AN400" s="14">
        <v>0</v>
      </c>
      <c r="AO400" s="14">
        <v>0</v>
      </c>
      <c r="AP400" s="14">
        <v>0</v>
      </c>
      <c r="AQ400" s="14">
        <v>0</v>
      </c>
      <c r="AR400" s="14">
        <v>6950</v>
      </c>
      <c r="AS400" s="14">
        <v>729</v>
      </c>
      <c r="AT400" s="14">
        <v>1161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701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14">
        <v>0</v>
      </c>
      <c r="BR400" s="14">
        <v>0</v>
      </c>
      <c r="BS400" s="14">
        <v>0</v>
      </c>
      <c r="BT400" s="14">
        <v>0</v>
      </c>
      <c r="BU400" s="14">
        <v>0</v>
      </c>
      <c r="BV400" s="14">
        <v>0</v>
      </c>
      <c r="BW400" s="14">
        <v>0</v>
      </c>
    </row>
    <row r="401" spans="1:75" s="6" customFormat="1" ht="12.95" customHeight="1">
      <c r="A401" s="14">
        <v>1476</v>
      </c>
      <c r="B401" s="14" t="s">
        <v>4914</v>
      </c>
      <c r="C401" s="14" t="str">
        <f>IF(D401=0,"Standard only",INDEX($AR$1:$BW$1,1,MATCH(D401,AR401:BW401,0)))</f>
        <v>GM_LeafStem_Pos</v>
      </c>
      <c r="D401" s="14">
        <v>1690</v>
      </c>
      <c r="E401" s="13">
        <v>3.2278867046136734</v>
      </c>
      <c r="F401" s="14">
        <v>293.21120000000002</v>
      </c>
      <c r="G401" s="14">
        <v>9.3699999999999992</v>
      </c>
      <c r="H401" s="14" t="s">
        <v>25</v>
      </c>
      <c r="I401" s="14" t="s">
        <v>12370</v>
      </c>
      <c r="J401" s="14" t="s">
        <v>11077</v>
      </c>
      <c r="K401" s="14" t="s">
        <v>9288</v>
      </c>
      <c r="L401" s="14" t="s">
        <v>11843</v>
      </c>
      <c r="M401" s="14">
        <v>2.2000000000000002</v>
      </c>
      <c r="N401" s="14" t="s">
        <v>11076</v>
      </c>
      <c r="O401" s="14" t="s">
        <v>12600</v>
      </c>
      <c r="P401" s="14">
        <v>18</v>
      </c>
      <c r="Q401" s="14" t="s">
        <v>946</v>
      </c>
      <c r="R401" s="14" t="s">
        <v>9353</v>
      </c>
      <c r="S401" s="14" t="s">
        <v>1083</v>
      </c>
      <c r="T401" s="14" t="s">
        <v>11628</v>
      </c>
      <c r="U401" s="14" t="s">
        <v>4915</v>
      </c>
      <c r="V401" s="14" t="s">
        <v>4916</v>
      </c>
      <c r="W401" s="12" t="str">
        <f>"piechart: colorlist=""#00FF00,#FFFFFF,#C0C0C0,#FFFF00,#0000FF,#000080,#008080,#800000,#808000,#800080,#FF0000,#FF00FF"" valuelist="""&amp;AF401&amp;","&amp;AG401&amp;","&amp;AH401&amp;","&amp;AI401&amp;","&amp;AJ401&amp;","&amp;AK401&amp;","&amp;AL401&amp;","&amp;AM401&amp;","&amp;AN401&amp;","&amp;AO401&amp;","&amp;AP401&amp;","&amp;AQ401&amp;""""</f>
        <v>piechart: colorlist="#00FF00,#FFFFFF,#C0C0C0,#FFFF00,#0000FF,#000080,#008080,#800000,#808000,#800080,#FF0000,#FF00FF" valuelist="0,0,0,495,0,0,0,1690,636,1499,0,0"</v>
      </c>
      <c r="X401" s="14" t="s">
        <v>10298</v>
      </c>
      <c r="Y401" s="14"/>
      <c r="Z401" s="14"/>
      <c r="AA401" s="14"/>
      <c r="AB401" s="14" t="s">
        <v>9354</v>
      </c>
      <c r="AC401" s="14"/>
      <c r="AD401" s="14"/>
      <c r="AE401" s="14"/>
      <c r="AF401" s="14">
        <v>0</v>
      </c>
      <c r="AG401" s="14">
        <v>0</v>
      </c>
      <c r="AH401" s="14">
        <v>0</v>
      </c>
      <c r="AI401" s="14">
        <v>495</v>
      </c>
      <c r="AJ401" s="14">
        <v>0</v>
      </c>
      <c r="AK401" s="14">
        <v>0</v>
      </c>
      <c r="AL401" s="14">
        <v>0</v>
      </c>
      <c r="AM401" s="14">
        <v>1690</v>
      </c>
      <c r="AN401" s="14">
        <v>636</v>
      </c>
      <c r="AO401" s="14">
        <v>1499</v>
      </c>
      <c r="AP401" s="14">
        <v>0</v>
      </c>
      <c r="AQ401" s="14">
        <v>0</v>
      </c>
      <c r="AR401" s="14">
        <v>0</v>
      </c>
      <c r="AS401" s="14">
        <v>0</v>
      </c>
      <c r="AT401" s="14">
        <v>495</v>
      </c>
      <c r="AU401" s="14">
        <v>0</v>
      </c>
      <c r="AV401" s="14">
        <v>0</v>
      </c>
      <c r="AW401" s="14">
        <v>0</v>
      </c>
      <c r="AX401" s="14">
        <v>636</v>
      </c>
      <c r="AY401" s="14">
        <v>1690</v>
      </c>
      <c r="AZ401" s="14">
        <v>0</v>
      </c>
      <c r="BA401" s="14">
        <v>1499</v>
      </c>
      <c r="BB401" s="14">
        <v>0</v>
      </c>
      <c r="BC401" s="14">
        <v>0</v>
      </c>
      <c r="BD401" s="14">
        <v>0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0</v>
      </c>
      <c r="BM401" s="14">
        <v>0</v>
      </c>
      <c r="BN401" s="14">
        <v>0</v>
      </c>
      <c r="BO401" s="14">
        <v>0</v>
      </c>
      <c r="BP401" s="14">
        <v>0</v>
      </c>
      <c r="BQ401" s="14">
        <v>0</v>
      </c>
      <c r="BR401" s="14">
        <v>0</v>
      </c>
      <c r="BS401" s="14">
        <v>0</v>
      </c>
      <c r="BT401" s="14">
        <v>0</v>
      </c>
      <c r="BU401" s="14">
        <v>0</v>
      </c>
      <c r="BV401" s="14">
        <v>0</v>
      </c>
      <c r="BW401" s="14">
        <v>0</v>
      </c>
    </row>
    <row r="402" spans="1:75" s="6" customFormat="1" ht="12.95" customHeight="1">
      <c r="A402" s="14">
        <v>1318</v>
      </c>
      <c r="B402" s="14" t="s">
        <v>959</v>
      </c>
      <c r="C402" s="14" t="str">
        <f>IF(D402=0,"Standard only",INDEX($AR$1:$BW$1,1,MATCH(D402,AR402:BW402,0)))</f>
        <v>NT_Root_Pos</v>
      </c>
      <c r="D402" s="14">
        <v>21914</v>
      </c>
      <c r="E402" s="13">
        <v>4.340721657313007</v>
      </c>
      <c r="F402" s="14">
        <v>277.2183</v>
      </c>
      <c r="G402" s="14">
        <v>9.14</v>
      </c>
      <c r="H402" s="14" t="s">
        <v>22</v>
      </c>
      <c r="I402" s="14" t="s">
        <v>12371</v>
      </c>
      <c r="J402" s="14" t="s">
        <v>11112</v>
      </c>
      <c r="K402" s="14" t="s">
        <v>9387</v>
      </c>
      <c r="L402" s="14" t="s">
        <v>11843</v>
      </c>
      <c r="M402" s="14">
        <v>2.1</v>
      </c>
      <c r="N402" s="14" t="s">
        <v>12590</v>
      </c>
      <c r="O402" s="14" t="s">
        <v>12600</v>
      </c>
      <c r="P402" s="14">
        <v>18</v>
      </c>
      <c r="Q402" s="14" t="s">
        <v>957</v>
      </c>
      <c r="R402" s="16" t="s">
        <v>9386</v>
      </c>
      <c r="S402" s="14" t="s">
        <v>958</v>
      </c>
      <c r="T402" s="14" t="s">
        <v>11611</v>
      </c>
      <c r="U402" s="14" t="s">
        <v>960</v>
      </c>
      <c r="V402" s="14" t="s">
        <v>961</v>
      </c>
      <c r="W402" s="12" t="str">
        <f>"piechart: colorlist=""#00FF00,#FFFFFF,#C0C0C0,#FFFF00,#0000FF,#000080,#008080,#800000,#808000,#800080,#FF0000,#FF00FF"" valuelist="""&amp;AF402&amp;","&amp;AG402&amp;","&amp;AH402&amp;","&amp;AI402&amp;","&amp;AJ402&amp;","&amp;AK402&amp;","&amp;AL402&amp;","&amp;AM402&amp;","&amp;AN402&amp;","&amp;AO402&amp;","&amp;AP402&amp;","&amp;AQ402&amp;""""</f>
        <v>piechart: colorlist="#00FF00,#FFFFFF,#C0C0C0,#FFFF00,#0000FF,#000080,#008080,#800000,#808000,#800080,#FF0000,#FF00FF" valuelist="11453,13644,6596,22971,31934,0,15585,0,0,0,5008,0"</v>
      </c>
      <c r="X402" s="14" t="s">
        <v>9388</v>
      </c>
      <c r="Y402" s="14"/>
      <c r="Z402" s="14"/>
      <c r="AA402" s="14"/>
      <c r="AB402" s="14" t="s">
        <v>9385</v>
      </c>
      <c r="AC402" s="14"/>
      <c r="AD402" s="14"/>
      <c r="AE402" s="14"/>
      <c r="AF402" s="14">
        <v>11453</v>
      </c>
      <c r="AG402" s="14">
        <v>13644</v>
      </c>
      <c r="AH402" s="14">
        <v>6596</v>
      </c>
      <c r="AI402" s="14">
        <v>22971</v>
      </c>
      <c r="AJ402" s="14">
        <v>31934</v>
      </c>
      <c r="AK402" s="14">
        <v>0</v>
      </c>
      <c r="AL402" s="14">
        <v>15585</v>
      </c>
      <c r="AM402" s="14">
        <v>0</v>
      </c>
      <c r="AN402" s="14">
        <v>0</v>
      </c>
      <c r="AO402" s="14">
        <v>0</v>
      </c>
      <c r="AP402" s="14">
        <v>5008</v>
      </c>
      <c r="AQ402" s="14">
        <v>0</v>
      </c>
      <c r="AR402" s="14">
        <v>582</v>
      </c>
      <c r="AS402" s="14">
        <v>21617</v>
      </c>
      <c r="AT402" s="14">
        <v>772</v>
      </c>
      <c r="AU402" s="14">
        <v>9541</v>
      </c>
      <c r="AV402" s="14">
        <v>1912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1900</v>
      </c>
      <c r="BD402" s="14">
        <v>628</v>
      </c>
      <c r="BE402" s="14">
        <v>2480</v>
      </c>
      <c r="BF402" s="14">
        <v>4469</v>
      </c>
      <c r="BG402" s="14">
        <v>6167</v>
      </c>
      <c r="BH402" s="14">
        <v>0</v>
      </c>
      <c r="BI402" s="14">
        <v>4949</v>
      </c>
      <c r="BJ402" s="14">
        <v>0</v>
      </c>
      <c r="BK402" s="14">
        <v>10020</v>
      </c>
      <c r="BL402" s="14">
        <v>21914</v>
      </c>
      <c r="BM402" s="14">
        <v>0</v>
      </c>
      <c r="BN402" s="14">
        <v>8281</v>
      </c>
      <c r="BO402" s="14">
        <v>5363</v>
      </c>
      <c r="BP402" s="14">
        <v>0</v>
      </c>
      <c r="BQ402" s="14">
        <v>0</v>
      </c>
      <c r="BR402" s="14">
        <v>0</v>
      </c>
      <c r="BS402" s="14">
        <v>0</v>
      </c>
      <c r="BT402" s="14">
        <v>4497</v>
      </c>
      <c r="BU402" s="14">
        <v>1094</v>
      </c>
      <c r="BV402" s="14">
        <v>1005</v>
      </c>
      <c r="BW402" s="14">
        <v>0</v>
      </c>
    </row>
    <row r="403" spans="1:75" s="6" customFormat="1" ht="12.95" customHeight="1">
      <c r="A403" s="14">
        <v>1515</v>
      </c>
      <c r="B403" s="14" t="s">
        <v>1100</v>
      </c>
      <c r="C403" s="14" t="str">
        <f>IF(D403=0,"Standard only",INDEX($AR$1:$BW$1,1,MATCH(D403,AR403:BW403,0)))</f>
        <v>NT_Root_Pos</v>
      </c>
      <c r="D403" s="14">
        <v>14168</v>
      </c>
      <c r="E403" s="13">
        <v>4.1513085481820182</v>
      </c>
      <c r="F403" s="14">
        <v>295.22800000000001</v>
      </c>
      <c r="G403" s="14">
        <v>10.130000000000001</v>
      </c>
      <c r="H403" s="14" t="s">
        <v>25</v>
      </c>
      <c r="I403" s="14" t="s">
        <v>12371</v>
      </c>
      <c r="J403" s="14" t="s">
        <v>10484</v>
      </c>
      <c r="K403" s="14" t="s">
        <v>9804</v>
      </c>
      <c r="L403" s="14" t="s">
        <v>11843</v>
      </c>
      <c r="M403" s="14">
        <v>2.1</v>
      </c>
      <c r="N403" s="14" t="s">
        <v>11076</v>
      </c>
      <c r="O403" s="14" t="s">
        <v>12600</v>
      </c>
      <c r="P403" s="14">
        <v>18</v>
      </c>
      <c r="Q403" s="14" t="s">
        <v>957</v>
      </c>
      <c r="R403" s="14" t="s">
        <v>9803</v>
      </c>
      <c r="S403" s="14" t="s">
        <v>11308</v>
      </c>
      <c r="T403" s="14" t="s">
        <v>11612</v>
      </c>
      <c r="U403" s="14" t="s">
        <v>1101</v>
      </c>
      <c r="V403" s="14" t="s">
        <v>1102</v>
      </c>
      <c r="W403" s="12" t="str">
        <f>"piechart: colorlist=""#00FF00,#FFFFFF,#C0C0C0,#FFFF00,#0000FF,#000080,#008080,#800000,#808000,#800080,#FF0000,#FF00FF"" valuelist="""&amp;AF403&amp;","&amp;AG403&amp;","&amp;AH403&amp;","&amp;AI403&amp;","&amp;AJ403&amp;","&amp;AK403&amp;","&amp;AL403&amp;","&amp;AM403&amp;","&amp;AN403&amp;","&amp;AO403&amp;","&amp;AP403&amp;","&amp;AQ403&amp;""""</f>
        <v>piechart: colorlist="#00FF00,#FFFFFF,#C0C0C0,#FFFF00,#0000FF,#000080,#008080,#800000,#808000,#800080,#FF0000,#FF00FF" valuelist="550,1219,0,0,14168,0,2696,0,0,0,1267,0"</v>
      </c>
      <c r="X403" s="14" t="s">
        <v>9806</v>
      </c>
      <c r="Y403" s="14"/>
      <c r="Z403" s="14"/>
      <c r="AA403" s="14"/>
      <c r="AB403" s="14" t="s">
        <v>9805</v>
      </c>
      <c r="AC403" s="14"/>
      <c r="AD403" s="14"/>
      <c r="AE403" s="14"/>
      <c r="AF403" s="14">
        <v>550</v>
      </c>
      <c r="AG403" s="14">
        <v>1219</v>
      </c>
      <c r="AH403" s="14">
        <v>0</v>
      </c>
      <c r="AI403" s="14">
        <v>0</v>
      </c>
      <c r="AJ403" s="14">
        <v>14168</v>
      </c>
      <c r="AK403" s="14">
        <v>0</v>
      </c>
      <c r="AL403" s="14">
        <v>2696</v>
      </c>
      <c r="AM403" s="14">
        <v>0</v>
      </c>
      <c r="AN403" s="14">
        <v>0</v>
      </c>
      <c r="AO403" s="14">
        <v>0</v>
      </c>
      <c r="AP403" s="14">
        <v>1267</v>
      </c>
      <c r="AQ403" s="14">
        <v>0</v>
      </c>
      <c r="AR403" s="14">
        <v>0</v>
      </c>
      <c r="AS403" s="14">
        <v>0</v>
      </c>
      <c r="AT403" s="14">
        <v>0</v>
      </c>
      <c r="AU403" s="14">
        <v>550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1267</v>
      </c>
      <c r="BD403" s="14">
        <v>0</v>
      </c>
      <c r="BE403" s="14">
        <v>0</v>
      </c>
      <c r="BF403" s="14">
        <v>691</v>
      </c>
      <c r="BG403" s="14">
        <v>537</v>
      </c>
      <c r="BH403" s="14">
        <v>0</v>
      </c>
      <c r="BI403" s="14">
        <v>1468</v>
      </c>
      <c r="BJ403" s="14">
        <v>0</v>
      </c>
      <c r="BK403" s="14">
        <v>0</v>
      </c>
      <c r="BL403" s="14">
        <v>14168</v>
      </c>
      <c r="BM403" s="14">
        <v>0</v>
      </c>
      <c r="BN403" s="14">
        <v>1219</v>
      </c>
      <c r="BO403" s="14">
        <v>0</v>
      </c>
      <c r="BP403" s="14">
        <v>0</v>
      </c>
      <c r="BQ403" s="14">
        <v>0</v>
      </c>
      <c r="BR403" s="14">
        <v>0</v>
      </c>
      <c r="BS403" s="14">
        <v>0</v>
      </c>
      <c r="BT403" s="14">
        <v>0</v>
      </c>
      <c r="BU403" s="14">
        <v>0</v>
      </c>
      <c r="BV403" s="14">
        <v>0</v>
      </c>
      <c r="BW403" s="14">
        <v>0</v>
      </c>
    </row>
    <row r="404" spans="1:75" s="6" customFormat="1" ht="12.95" customHeight="1">
      <c r="A404" s="14">
        <v>1517</v>
      </c>
      <c r="B404" s="14" t="s">
        <v>4994</v>
      </c>
      <c r="C404" s="14" t="str">
        <f>IF(D404=0,"Standard only",INDEX($AR$1:$BW$1,1,MATCH(D404,AR404:BW404,0)))</f>
        <v>NT_Root_Pos</v>
      </c>
      <c r="D404" s="14">
        <v>8844</v>
      </c>
      <c r="E404" s="13">
        <v>3.9466487339066765</v>
      </c>
      <c r="F404" s="14">
        <v>295.22800000000001</v>
      </c>
      <c r="G404" s="14">
        <v>10.24</v>
      </c>
      <c r="H404" s="14" t="s">
        <v>25</v>
      </c>
      <c r="I404" s="14" t="s">
        <v>12371</v>
      </c>
      <c r="J404" s="14" t="s">
        <v>10484</v>
      </c>
      <c r="K404" s="14" t="s">
        <v>9815</v>
      </c>
      <c r="L404" s="14" t="s">
        <v>11843</v>
      </c>
      <c r="M404" s="14">
        <v>2.1</v>
      </c>
      <c r="N404" s="14" t="s">
        <v>11076</v>
      </c>
      <c r="O404" s="14" t="s">
        <v>12600</v>
      </c>
      <c r="P404" s="14">
        <v>18</v>
      </c>
      <c r="Q404" s="14" t="s">
        <v>957</v>
      </c>
      <c r="R404" s="14" t="s">
        <v>9803</v>
      </c>
      <c r="S404" s="14" t="s">
        <v>11308</v>
      </c>
      <c r="T404" s="14" t="s">
        <v>11612</v>
      </c>
      <c r="U404" s="14" t="s">
        <v>4995</v>
      </c>
      <c r="V404" s="14" t="s">
        <v>4996</v>
      </c>
      <c r="W404" s="12" t="str">
        <f>"piechart: colorlist=""#00FF00,#FFFFFF,#C0C0C0,#FFFF00,#0000FF,#000080,#008080,#800000,#808000,#800080,#FF0000,#FF00FF"" valuelist="""&amp;AF404&amp;","&amp;AG404&amp;","&amp;AH404&amp;","&amp;AI404&amp;","&amp;AJ404&amp;","&amp;AK404&amp;","&amp;AL404&amp;","&amp;AM404&amp;","&amp;AN404&amp;","&amp;AO404&amp;","&amp;AP404&amp;","&amp;AQ404&amp;""""</f>
        <v>piechart: colorlist="#00FF00,#FFFFFF,#C0C0C0,#FFFF00,#0000FF,#000080,#008080,#800000,#808000,#800080,#FF0000,#FF00FF" valuelist="1485,3331,0,4159,9230,0,1613,815,0,0,1992,430"</v>
      </c>
      <c r="X404" s="14" t="s">
        <v>9817</v>
      </c>
      <c r="Y404" s="14"/>
      <c r="Z404" s="14"/>
      <c r="AA404" s="14"/>
      <c r="AB404" s="14" t="s">
        <v>9816</v>
      </c>
      <c r="AC404" s="14"/>
      <c r="AD404" s="14"/>
      <c r="AE404" s="14"/>
      <c r="AF404" s="14">
        <v>1485</v>
      </c>
      <c r="AG404" s="14">
        <v>3331</v>
      </c>
      <c r="AH404" s="14">
        <v>0</v>
      </c>
      <c r="AI404" s="14">
        <v>4159</v>
      </c>
      <c r="AJ404" s="14">
        <v>9230</v>
      </c>
      <c r="AK404" s="14">
        <v>0</v>
      </c>
      <c r="AL404" s="14">
        <v>1613</v>
      </c>
      <c r="AM404" s="14">
        <v>815</v>
      </c>
      <c r="AN404" s="14">
        <v>0</v>
      </c>
      <c r="AO404" s="14">
        <v>0</v>
      </c>
      <c r="AP404" s="14">
        <v>1992</v>
      </c>
      <c r="AQ404" s="14">
        <v>430</v>
      </c>
      <c r="AR404" s="14">
        <v>662</v>
      </c>
      <c r="AS404" s="14">
        <v>1411</v>
      </c>
      <c r="AT404" s="14">
        <v>2086</v>
      </c>
      <c r="AU404" s="14">
        <v>369</v>
      </c>
      <c r="AV404" s="14">
        <v>1116</v>
      </c>
      <c r="AW404" s="14">
        <v>0</v>
      </c>
      <c r="AX404" s="14">
        <v>0</v>
      </c>
      <c r="AY404" s="14">
        <v>815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4">
        <v>1992</v>
      </c>
      <c r="BF404" s="14">
        <v>0</v>
      </c>
      <c r="BG404" s="14">
        <v>0</v>
      </c>
      <c r="BH404" s="14">
        <v>0</v>
      </c>
      <c r="BI404" s="14">
        <v>1613</v>
      </c>
      <c r="BJ404" s="14">
        <v>0</v>
      </c>
      <c r="BK404" s="14">
        <v>386</v>
      </c>
      <c r="BL404" s="14">
        <v>8844</v>
      </c>
      <c r="BM404" s="14">
        <v>0</v>
      </c>
      <c r="BN404" s="14">
        <v>931</v>
      </c>
      <c r="BO404" s="14">
        <v>2400</v>
      </c>
      <c r="BP404" s="14">
        <v>0</v>
      </c>
      <c r="BQ404" s="14">
        <v>430</v>
      </c>
      <c r="BR404" s="14">
        <v>0</v>
      </c>
      <c r="BS404" s="14">
        <v>0</v>
      </c>
      <c r="BT404" s="14">
        <v>0</v>
      </c>
      <c r="BU404" s="14">
        <v>0</v>
      </c>
      <c r="BV404" s="14">
        <v>0</v>
      </c>
      <c r="BW404" s="14">
        <v>0</v>
      </c>
    </row>
    <row r="405" spans="1:75" s="6" customFormat="1" ht="12.95" customHeight="1">
      <c r="A405" s="12">
        <v>879</v>
      </c>
      <c r="B405" s="12" t="s">
        <v>3801</v>
      </c>
      <c r="C405" s="12" t="s">
        <v>10796</v>
      </c>
      <c r="D405" s="12">
        <v>4373</v>
      </c>
      <c r="E405" s="13">
        <v>3.6407794773448572</v>
      </c>
      <c r="F405" s="12">
        <v>227.12870000000001</v>
      </c>
      <c r="G405" s="12">
        <v>3.39</v>
      </c>
      <c r="H405" s="12" t="s">
        <v>25</v>
      </c>
      <c r="I405" s="12" t="s">
        <v>12636</v>
      </c>
      <c r="J405" s="12" t="s">
        <v>12637</v>
      </c>
      <c r="K405" s="12" t="s">
        <v>12627</v>
      </c>
      <c r="L405" s="12" t="s">
        <v>12628</v>
      </c>
      <c r="M405" s="12">
        <v>2.2000000000000002</v>
      </c>
      <c r="N405" s="12" t="s">
        <v>12600</v>
      </c>
      <c r="O405" s="12" t="s">
        <v>12600</v>
      </c>
      <c r="P405" s="12">
        <v>12</v>
      </c>
      <c r="Q405" s="12" t="s">
        <v>3798</v>
      </c>
      <c r="R405" s="12" t="s">
        <v>12638</v>
      </c>
      <c r="S405" s="12" t="s">
        <v>12639</v>
      </c>
      <c r="T405" s="12" t="s">
        <v>13036</v>
      </c>
      <c r="U405" s="12" t="s">
        <v>3802</v>
      </c>
      <c r="V405" s="12" t="s">
        <v>3803</v>
      </c>
      <c r="W405" s="12" t="str">
        <f>"piechart: colorlist=""#00FF00,#FFFFFF,#C0C0C0,#FFFF00,#0000FF,#000080,#008080,#800000,#808000,#800080,#FF0000,#FF00FF"" valuelist="""&amp;AF405&amp;","&amp;AG405&amp;","&amp;AH405&amp;","&amp;AI405&amp;","&amp;AJ405&amp;","&amp;AK405&amp;","&amp;AL405&amp;","&amp;AM405&amp;","&amp;AN405&amp;","&amp;AO405&amp;","&amp;AP405&amp;","&amp;AQ405&amp;""""</f>
        <v>piechart: colorlist="#00FF00,#FFFFFF,#C0C0C0,#FFFF00,#0000FF,#000080,#008080,#800000,#808000,#800080,#FF0000,#FF00FF" valuelist="0,0,0,0,0,0,4553,2256,4794,2293,2891,0"</v>
      </c>
      <c r="X405" s="12"/>
      <c r="Y405" s="12"/>
      <c r="Z405" s="12"/>
      <c r="AA405" s="12"/>
      <c r="AB405" s="12" t="s">
        <v>12640</v>
      </c>
      <c r="AC405" s="12"/>
      <c r="AD405" s="12"/>
      <c r="AE405" s="12"/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v>4553</v>
      </c>
      <c r="AM405" s="12">
        <v>2256</v>
      </c>
      <c r="AN405" s="12">
        <v>4794</v>
      </c>
      <c r="AO405" s="12">
        <v>2293</v>
      </c>
      <c r="AP405" s="12">
        <v>2891</v>
      </c>
      <c r="AQ405" s="12">
        <v>0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4373</v>
      </c>
      <c r="AX405" s="12">
        <v>421</v>
      </c>
      <c r="AY405" s="12">
        <v>2256</v>
      </c>
      <c r="AZ405" s="12">
        <v>0</v>
      </c>
      <c r="BA405" s="12">
        <v>1726</v>
      </c>
      <c r="BB405" s="12">
        <v>567</v>
      </c>
      <c r="BC405" s="12">
        <v>0</v>
      </c>
      <c r="BD405" s="12">
        <v>0</v>
      </c>
      <c r="BE405" s="12">
        <v>2891</v>
      </c>
      <c r="BF405" s="12">
        <v>0</v>
      </c>
      <c r="BG405" s="12">
        <v>0</v>
      </c>
      <c r="BH405" s="12">
        <v>1775</v>
      </c>
      <c r="BI405" s="12">
        <v>0</v>
      </c>
      <c r="BJ405" s="12">
        <v>2778</v>
      </c>
      <c r="BK405" s="12">
        <v>0</v>
      </c>
      <c r="BL405" s="12">
        <v>0</v>
      </c>
      <c r="BM405" s="12">
        <v>0</v>
      </c>
      <c r="BN405" s="12">
        <v>0</v>
      </c>
      <c r="BO405" s="12">
        <v>0</v>
      </c>
      <c r="BP405" s="12">
        <v>0</v>
      </c>
      <c r="BQ405" s="12">
        <v>0</v>
      </c>
      <c r="BR405" s="12">
        <v>0</v>
      </c>
      <c r="BS405" s="12">
        <v>0</v>
      </c>
      <c r="BT405" s="12">
        <v>0</v>
      </c>
      <c r="BU405" s="12">
        <v>0</v>
      </c>
      <c r="BV405" s="12">
        <v>0</v>
      </c>
      <c r="BW405" s="12">
        <v>0</v>
      </c>
    </row>
    <row r="406" spans="1:75" s="6" customFormat="1" ht="12.95" customHeight="1">
      <c r="A406" s="12">
        <v>1520</v>
      </c>
      <c r="B406" s="12" t="s">
        <v>1103</v>
      </c>
      <c r="C406" s="12" t="s">
        <v>10797</v>
      </c>
      <c r="D406" s="12">
        <v>5667</v>
      </c>
      <c r="E406" s="13">
        <v>3.7533532126414961</v>
      </c>
      <c r="F406" s="12">
        <v>295.2285</v>
      </c>
      <c r="G406" s="12">
        <v>10.039999999999999</v>
      </c>
      <c r="H406" s="12" t="s">
        <v>25</v>
      </c>
      <c r="I406" s="12" t="s">
        <v>12371</v>
      </c>
      <c r="J406" s="12" t="s">
        <v>12668</v>
      </c>
      <c r="K406" s="12" t="s">
        <v>12627</v>
      </c>
      <c r="L406" s="12" t="s">
        <v>12628</v>
      </c>
      <c r="M406" s="12">
        <v>2.2000000000000002</v>
      </c>
      <c r="N406" s="12" t="s">
        <v>12600</v>
      </c>
      <c r="O406" s="12" t="s">
        <v>12600</v>
      </c>
      <c r="P406" s="12">
        <v>18</v>
      </c>
      <c r="Q406" s="12" t="s">
        <v>957</v>
      </c>
      <c r="R406" s="17" t="s">
        <v>9386</v>
      </c>
      <c r="S406" s="12" t="s">
        <v>12669</v>
      </c>
      <c r="T406" s="12" t="s">
        <v>11611</v>
      </c>
      <c r="U406" s="12" t="s">
        <v>1104</v>
      </c>
      <c r="V406" s="12" t="s">
        <v>1105</v>
      </c>
      <c r="W406" s="12" t="str">
        <f>"piechart: colorlist=""#00FF00,#FFFFFF,#C0C0C0,#FFFF00,#0000FF,#000080,#008080,#800000,#808000,#800080,#FF0000,#FF00FF"" valuelist="""&amp;AF406&amp;","&amp;AG406&amp;","&amp;AH406&amp;","&amp;AI406&amp;","&amp;AJ406&amp;","&amp;AK406&amp;","&amp;AL406&amp;","&amp;AM406&amp;","&amp;AN406&amp;","&amp;AO406&amp;","&amp;AP406&amp;","&amp;AQ406&amp;""""</f>
        <v>piechart: colorlist="#00FF00,#FFFFFF,#C0C0C0,#FFFF00,#0000FF,#000080,#008080,#800000,#808000,#800080,#FF0000,#FF00FF" valuelist="396,2406,0,5520,0,0,4102,2931,5667,4671,1385,3608"</v>
      </c>
      <c r="X406" s="12"/>
      <c r="Y406" s="12"/>
      <c r="Z406" s="12"/>
      <c r="AA406" s="12"/>
      <c r="AB406" s="12" t="s">
        <v>12640</v>
      </c>
      <c r="AC406" s="12"/>
      <c r="AD406" s="12"/>
      <c r="AE406" s="12"/>
      <c r="AF406" s="12">
        <v>396</v>
      </c>
      <c r="AG406" s="12">
        <v>2406</v>
      </c>
      <c r="AH406" s="12">
        <v>0</v>
      </c>
      <c r="AI406" s="12">
        <v>5520</v>
      </c>
      <c r="AJ406" s="12">
        <v>0</v>
      </c>
      <c r="AK406" s="12">
        <v>0</v>
      </c>
      <c r="AL406" s="12">
        <v>4102</v>
      </c>
      <c r="AM406" s="12">
        <v>2931</v>
      </c>
      <c r="AN406" s="12">
        <v>5667</v>
      </c>
      <c r="AO406" s="12">
        <v>4671</v>
      </c>
      <c r="AP406" s="12">
        <v>1385</v>
      </c>
      <c r="AQ406" s="12">
        <v>3608</v>
      </c>
      <c r="AR406" s="12">
        <v>894</v>
      </c>
      <c r="AS406" s="12">
        <v>1956</v>
      </c>
      <c r="AT406" s="12">
        <v>2670</v>
      </c>
      <c r="AU406" s="12">
        <v>396</v>
      </c>
      <c r="AV406" s="12">
        <v>0</v>
      </c>
      <c r="AW406" s="12">
        <v>0</v>
      </c>
      <c r="AX406" s="12">
        <v>5667</v>
      </c>
      <c r="AY406" s="12">
        <v>1808</v>
      </c>
      <c r="AZ406" s="12">
        <v>1123</v>
      </c>
      <c r="BA406" s="12">
        <v>680</v>
      </c>
      <c r="BB406" s="12">
        <v>3991</v>
      </c>
      <c r="BC406" s="12">
        <v>1385</v>
      </c>
      <c r="BD406" s="12">
        <v>0</v>
      </c>
      <c r="BE406" s="12">
        <v>0</v>
      </c>
      <c r="BF406" s="12">
        <v>1230</v>
      </c>
      <c r="BG406" s="12">
        <v>616</v>
      </c>
      <c r="BH406" s="12">
        <v>0</v>
      </c>
      <c r="BI406" s="12">
        <v>2256</v>
      </c>
      <c r="BJ406" s="12">
        <v>0</v>
      </c>
      <c r="BK406" s="12">
        <v>0</v>
      </c>
      <c r="BL406" s="12">
        <v>0</v>
      </c>
      <c r="BM406" s="12">
        <v>0</v>
      </c>
      <c r="BN406" s="12">
        <v>0</v>
      </c>
      <c r="BO406" s="12">
        <v>2406</v>
      </c>
      <c r="BP406" s="12">
        <v>0</v>
      </c>
      <c r="BQ406" s="12">
        <v>0</v>
      </c>
      <c r="BR406" s="12">
        <v>1640</v>
      </c>
      <c r="BS406" s="12">
        <v>1968</v>
      </c>
      <c r="BT406" s="12">
        <v>0</v>
      </c>
      <c r="BU406" s="12">
        <v>0</v>
      </c>
      <c r="BV406" s="12">
        <v>0</v>
      </c>
      <c r="BW406" s="12">
        <v>0</v>
      </c>
    </row>
    <row r="407" spans="1:75" s="6" customFormat="1" ht="12.95" customHeight="1">
      <c r="A407" s="14">
        <v>830</v>
      </c>
      <c r="B407" s="14" t="s">
        <v>629</v>
      </c>
      <c r="C407" s="14" t="str">
        <f>IF(D407=0,"Standard only",INDEX($AR$1:$BW$1,1,MATCH(D407,AR407:BW407,0)))</f>
        <v>ZM_Leaf_Pos</v>
      </c>
      <c r="D407" s="14">
        <v>4776</v>
      </c>
      <c r="E407" s="13">
        <v>3.6790643181213127</v>
      </c>
      <c r="F407" s="14">
        <v>220.12020000000001</v>
      </c>
      <c r="G407" s="14">
        <v>2.48</v>
      </c>
      <c r="H407" s="14" t="s">
        <v>25</v>
      </c>
      <c r="I407" s="14" t="s">
        <v>13211</v>
      </c>
      <c r="J407" s="14" t="s">
        <v>10583</v>
      </c>
      <c r="K407" s="14" t="s">
        <v>10585</v>
      </c>
      <c r="L407" s="14" t="s">
        <v>11843</v>
      </c>
      <c r="M407" s="14">
        <v>2.1</v>
      </c>
      <c r="N407" s="14" t="s">
        <v>631</v>
      </c>
      <c r="O407" s="14" t="s">
        <v>12557</v>
      </c>
      <c r="P407" s="14">
        <v>9</v>
      </c>
      <c r="Q407" s="14" t="s">
        <v>630</v>
      </c>
      <c r="R407" s="14" t="s">
        <v>10584</v>
      </c>
      <c r="S407" s="14" t="s">
        <v>11345</v>
      </c>
      <c r="T407" s="14" t="s">
        <v>11661</v>
      </c>
      <c r="U407" s="14" t="s">
        <v>632</v>
      </c>
      <c r="V407" s="14" t="s">
        <v>633</v>
      </c>
      <c r="W407" s="12" t="str">
        <f>"piechart: colorlist=""#00FF00,#FFFFFF,#C0C0C0,#FFFF00,#0000FF,#000080,#008080,#800000,#808000,#800080,#FF0000,#FF00FF"" valuelist="""&amp;AF407&amp;","&amp;AG407&amp;","&amp;AH407&amp;","&amp;AI407&amp;","&amp;AJ407&amp;","&amp;AK407&amp;","&amp;AL407&amp;","&amp;AM407&amp;","&amp;AN407&amp;","&amp;AO407&amp;","&amp;AP407&amp;","&amp;AQ407&amp;""""</f>
        <v>piechart: colorlist="#00FF00,#FFFFFF,#C0C0C0,#FFFF00,#0000FF,#000080,#008080,#800000,#808000,#800080,#FF0000,#FF00FF" valuelist="485,7188,11572,6448,6263,3874,5273,874,5323,5844,8192,5820"</v>
      </c>
      <c r="X407" s="14"/>
      <c r="Y407" s="14"/>
      <c r="Z407" s="14"/>
      <c r="AA407" s="14"/>
      <c r="AB407" s="14" t="s">
        <v>9816</v>
      </c>
      <c r="AC407" s="14"/>
      <c r="AD407" s="14"/>
      <c r="AE407" s="14"/>
      <c r="AF407" s="14">
        <v>485</v>
      </c>
      <c r="AG407" s="14">
        <v>7188</v>
      </c>
      <c r="AH407" s="14">
        <v>11572</v>
      </c>
      <c r="AI407" s="14">
        <v>6448</v>
      </c>
      <c r="AJ407" s="14">
        <v>6263</v>
      </c>
      <c r="AK407" s="14">
        <v>3874</v>
      </c>
      <c r="AL407" s="14">
        <v>5273</v>
      </c>
      <c r="AM407" s="14">
        <v>874</v>
      </c>
      <c r="AN407" s="14">
        <v>5323</v>
      </c>
      <c r="AO407" s="14">
        <v>5844</v>
      </c>
      <c r="AP407" s="14">
        <v>8192</v>
      </c>
      <c r="AQ407" s="14">
        <v>5820</v>
      </c>
      <c r="AR407" s="14">
        <v>768</v>
      </c>
      <c r="AS407" s="14">
        <v>1081</v>
      </c>
      <c r="AT407" s="14">
        <v>4599</v>
      </c>
      <c r="AU407" s="14">
        <v>485</v>
      </c>
      <c r="AV407" s="14">
        <v>0</v>
      </c>
      <c r="AW407" s="14">
        <v>2491</v>
      </c>
      <c r="AX407" s="14">
        <v>2832</v>
      </c>
      <c r="AY407" s="14">
        <v>874</v>
      </c>
      <c r="AZ407" s="14">
        <v>0</v>
      </c>
      <c r="BA407" s="14">
        <v>3713</v>
      </c>
      <c r="BB407" s="14">
        <v>2131</v>
      </c>
      <c r="BC407" s="14">
        <v>2986</v>
      </c>
      <c r="BD407" s="14">
        <v>1871</v>
      </c>
      <c r="BE407" s="14">
        <v>3335</v>
      </c>
      <c r="BF407" s="14">
        <v>0</v>
      </c>
      <c r="BG407" s="14">
        <v>1232</v>
      </c>
      <c r="BH407" s="14">
        <v>2102</v>
      </c>
      <c r="BI407" s="14">
        <v>0</v>
      </c>
      <c r="BJ407" s="14">
        <v>1939</v>
      </c>
      <c r="BK407" s="14">
        <v>2302</v>
      </c>
      <c r="BL407" s="14">
        <v>3961</v>
      </c>
      <c r="BM407" s="14">
        <v>3874</v>
      </c>
      <c r="BN407" s="14">
        <v>3176</v>
      </c>
      <c r="BO407" s="14">
        <v>4012</v>
      </c>
      <c r="BP407" s="14">
        <v>0</v>
      </c>
      <c r="BQ407" s="14">
        <v>1776</v>
      </c>
      <c r="BR407" s="14">
        <v>1528</v>
      </c>
      <c r="BS407" s="14">
        <v>2516</v>
      </c>
      <c r="BT407" s="14">
        <v>4776</v>
      </c>
      <c r="BU407" s="14">
        <v>3314</v>
      </c>
      <c r="BV407" s="14">
        <v>1945</v>
      </c>
      <c r="BW407" s="14">
        <v>1537</v>
      </c>
    </row>
    <row r="408" spans="1:75" s="6" customFormat="1" ht="12.95" customHeight="1">
      <c r="A408" s="14">
        <v>2356</v>
      </c>
      <c r="B408" s="14" t="s">
        <v>6651</v>
      </c>
      <c r="C408" s="14" t="str">
        <f>IF(D408=0,"Standard only",INDEX($AR$1:$BW$1,1,MATCH(D408,AR408:BW408,0)))</f>
        <v>MT_Root_Pos</v>
      </c>
      <c r="D408" s="14">
        <v>14647</v>
      </c>
      <c r="E408" s="13">
        <v>4.165748681559414</v>
      </c>
      <c r="F408" s="14">
        <v>433.13369999999998</v>
      </c>
      <c r="G408" s="14">
        <v>3.18</v>
      </c>
      <c r="H408" s="14" t="s">
        <v>25</v>
      </c>
      <c r="I408" s="14" t="s">
        <v>13184</v>
      </c>
      <c r="J408" s="14" t="s">
        <v>10344</v>
      </c>
      <c r="K408" s="14" t="s">
        <v>10346</v>
      </c>
      <c r="L408" s="14" t="s">
        <v>11843</v>
      </c>
      <c r="M408" s="14">
        <v>2.2000000000000002</v>
      </c>
      <c r="N408" s="14" t="s">
        <v>4643</v>
      </c>
      <c r="O408" s="14" t="s">
        <v>12557</v>
      </c>
      <c r="P408" s="14">
        <v>18</v>
      </c>
      <c r="Q408" s="14" t="s">
        <v>6652</v>
      </c>
      <c r="R408" s="14" t="s">
        <v>10345</v>
      </c>
      <c r="S408" s="14" t="s">
        <v>6653</v>
      </c>
      <c r="T408" s="14" t="s">
        <v>11655</v>
      </c>
      <c r="U408" s="14" t="s">
        <v>6654</v>
      </c>
      <c r="V408" s="14" t="s">
        <v>6655</v>
      </c>
      <c r="W408" s="12" t="str">
        <f>"piechart: colorlist=""#00FF00,#FFFFFF,#C0C0C0,#FFFF00,#0000FF,#000080,#008080,#800000,#808000,#800080,#FF0000,#FF00FF"" valuelist="""&amp;AF408&amp;","&amp;AG408&amp;","&amp;AH408&amp;","&amp;AI408&amp;","&amp;AJ408&amp;","&amp;AK408&amp;","&amp;AL408&amp;","&amp;AM408&amp;","&amp;AN408&amp;","&amp;AO408&amp;","&amp;AP408&amp;","&amp;AQ408&amp;""""</f>
        <v>piechart: colorlist="#00FF00,#FFFFFF,#C0C0C0,#FFFF00,#0000FF,#000080,#008080,#800000,#808000,#800080,#FF0000,#FF00FF" valuelist="0,0,0,0,0,0,29127,14693,2550,4426,0,0"</v>
      </c>
      <c r="X408" s="14" t="s">
        <v>10347</v>
      </c>
      <c r="Y408" s="14"/>
      <c r="Z408" s="14"/>
      <c r="AA408" s="14"/>
      <c r="AB408" s="14" t="s">
        <v>10348</v>
      </c>
      <c r="AC408" s="14"/>
      <c r="AD408" s="14"/>
      <c r="AE408" s="14"/>
      <c r="AF408" s="14">
        <v>0</v>
      </c>
      <c r="AG408" s="14">
        <v>0</v>
      </c>
      <c r="AH408" s="14">
        <v>0</v>
      </c>
      <c r="AI408" s="14">
        <v>0</v>
      </c>
      <c r="AJ408" s="14">
        <v>0</v>
      </c>
      <c r="AK408" s="14">
        <v>0</v>
      </c>
      <c r="AL408" s="14">
        <v>29127</v>
      </c>
      <c r="AM408" s="14">
        <v>14693</v>
      </c>
      <c r="AN408" s="14">
        <v>2550</v>
      </c>
      <c r="AO408" s="14">
        <v>4426</v>
      </c>
      <c r="AP408" s="14">
        <v>0</v>
      </c>
      <c r="AQ408" s="14">
        <v>0</v>
      </c>
      <c r="AR408" s="14">
        <v>0</v>
      </c>
      <c r="AS408" s="14">
        <v>0</v>
      </c>
      <c r="AT408" s="14">
        <v>0</v>
      </c>
      <c r="AU408" s="14">
        <v>0</v>
      </c>
      <c r="AV408" s="14">
        <v>0</v>
      </c>
      <c r="AW408" s="14">
        <v>0</v>
      </c>
      <c r="AX408" s="14">
        <v>2550</v>
      </c>
      <c r="AY408" s="14">
        <v>5334</v>
      </c>
      <c r="AZ408" s="14">
        <v>9359</v>
      </c>
      <c r="BA408" s="14">
        <v>0</v>
      </c>
      <c r="BB408" s="14">
        <v>4426</v>
      </c>
      <c r="BC408" s="14">
        <v>0</v>
      </c>
      <c r="BD408" s="14">
        <v>0</v>
      </c>
      <c r="BE408" s="14">
        <v>0</v>
      </c>
      <c r="BF408" s="14">
        <v>3478</v>
      </c>
      <c r="BG408" s="14">
        <v>8456</v>
      </c>
      <c r="BH408" s="14">
        <v>1074</v>
      </c>
      <c r="BI408" s="14">
        <v>14647</v>
      </c>
      <c r="BJ408" s="14">
        <v>1472</v>
      </c>
      <c r="BK408" s="14">
        <v>0</v>
      </c>
      <c r="BL408" s="14">
        <v>0</v>
      </c>
      <c r="BM408" s="14">
        <v>0</v>
      </c>
      <c r="BN408" s="14">
        <v>0</v>
      </c>
      <c r="BO408" s="14">
        <v>0</v>
      </c>
      <c r="BP408" s="14">
        <v>0</v>
      </c>
      <c r="BQ408" s="14">
        <v>0</v>
      </c>
      <c r="BR408" s="14">
        <v>0</v>
      </c>
      <c r="BS408" s="14">
        <v>0</v>
      </c>
      <c r="BT408" s="14">
        <v>0</v>
      </c>
      <c r="BU408" s="14">
        <v>0</v>
      </c>
      <c r="BV408" s="14">
        <v>0</v>
      </c>
      <c r="BW408" s="14">
        <v>0</v>
      </c>
    </row>
    <row r="409" spans="1:75" s="6" customFormat="1" ht="12.95" customHeight="1">
      <c r="A409" s="14">
        <v>1746</v>
      </c>
      <c r="B409" s="14" t="s">
        <v>5482</v>
      </c>
      <c r="C409" s="14" t="str">
        <f>IF(D409=0,"Standard only",INDEX($AR$1:$BW$1,1,MATCH(D409,AR409:BW409,0)))</f>
        <v>ST_Root_Pos</v>
      </c>
      <c r="D409" s="14">
        <v>7820</v>
      </c>
      <c r="E409" s="13">
        <v>3.893206753059848</v>
      </c>
      <c r="F409" s="14">
        <v>325.13909999999998</v>
      </c>
      <c r="G409" s="14">
        <v>3.3</v>
      </c>
      <c r="H409" s="14" t="s">
        <v>25</v>
      </c>
      <c r="I409" s="14" t="s">
        <v>12383</v>
      </c>
      <c r="J409" s="14" t="s">
        <v>10312</v>
      </c>
      <c r="K409" s="14" t="s">
        <v>10314</v>
      </c>
      <c r="L409" s="14" t="s">
        <v>11843</v>
      </c>
      <c r="M409" s="12">
        <v>2.2000000000000002</v>
      </c>
      <c r="N409" s="14" t="s">
        <v>10315</v>
      </c>
      <c r="O409" s="14" t="s">
        <v>12557</v>
      </c>
      <c r="P409" s="14">
        <v>15</v>
      </c>
      <c r="Q409" s="14" t="s">
        <v>5479</v>
      </c>
      <c r="R409" s="14" t="s">
        <v>10313</v>
      </c>
      <c r="S409" s="14" t="s">
        <v>11336</v>
      </c>
      <c r="T409" s="14" t="s">
        <v>11653</v>
      </c>
      <c r="U409" s="14" t="s">
        <v>5483</v>
      </c>
      <c r="V409" s="14" t="s">
        <v>5484</v>
      </c>
      <c r="W409" s="12" t="str">
        <f>"piechart: colorlist=""#00FF00,#FFFFFF,#C0C0C0,#FFFF00,#0000FF,#000080,#008080,#800000,#808000,#800080,#FF0000,#FF00FF"" valuelist="""&amp;AF409&amp;","&amp;AG409&amp;","&amp;AH409&amp;","&amp;AI409&amp;","&amp;AJ409&amp;","&amp;AK409&amp;","&amp;AL409&amp;","&amp;AM409&amp;","&amp;AN409&amp;","&amp;AO409&amp;","&amp;AP409&amp;","&amp;AQ409&amp;""""</f>
        <v>piechart: colorlist="#00FF00,#FFFFFF,#C0C0C0,#FFFF00,#0000FF,#000080,#008080,#800000,#808000,#800080,#FF0000,#FF00FF" valuelist="0,0,0,0,0,646,0,0,0,0,1524,14073"</v>
      </c>
      <c r="X409" s="14" t="s">
        <v>10316</v>
      </c>
      <c r="Y409" s="14"/>
      <c r="Z409" s="14"/>
      <c r="AA409" s="14"/>
      <c r="AB409" s="14" t="s">
        <v>10317</v>
      </c>
      <c r="AC409" s="14"/>
      <c r="AD409" s="14"/>
      <c r="AE409" s="14"/>
      <c r="AF409" s="14">
        <v>0</v>
      </c>
      <c r="AG409" s="14">
        <v>0</v>
      </c>
      <c r="AH409" s="14">
        <v>0</v>
      </c>
      <c r="AI409" s="14">
        <v>0</v>
      </c>
      <c r="AJ409" s="14">
        <v>0</v>
      </c>
      <c r="AK409" s="14">
        <v>646</v>
      </c>
      <c r="AL409" s="14">
        <v>0</v>
      </c>
      <c r="AM409" s="14">
        <v>0</v>
      </c>
      <c r="AN409" s="14">
        <v>0</v>
      </c>
      <c r="AO409" s="14">
        <v>0</v>
      </c>
      <c r="AP409" s="14">
        <v>1524</v>
      </c>
      <c r="AQ409" s="14">
        <v>14073</v>
      </c>
      <c r="AR409" s="14">
        <v>0</v>
      </c>
      <c r="AS409" s="14">
        <v>0</v>
      </c>
      <c r="AT409" s="14">
        <v>0</v>
      </c>
      <c r="AU409" s="14">
        <v>0</v>
      </c>
      <c r="AV409" s="14">
        <v>0</v>
      </c>
      <c r="AW409" s="14">
        <v>0</v>
      </c>
      <c r="AX409" s="14">
        <v>0</v>
      </c>
      <c r="AY409" s="14">
        <v>0</v>
      </c>
      <c r="AZ409" s="14">
        <v>0</v>
      </c>
      <c r="BA409" s="14">
        <v>0</v>
      </c>
      <c r="BB409" s="14">
        <v>0</v>
      </c>
      <c r="BC409" s="14">
        <v>0</v>
      </c>
      <c r="BD409" s="14">
        <v>1524</v>
      </c>
      <c r="BE409" s="14">
        <v>0</v>
      </c>
      <c r="BF409" s="14">
        <v>0</v>
      </c>
      <c r="BG409" s="14">
        <v>0</v>
      </c>
      <c r="BH409" s="14">
        <v>0</v>
      </c>
      <c r="BI409" s="14">
        <v>0</v>
      </c>
      <c r="BJ409" s="14">
        <v>0</v>
      </c>
      <c r="BK409" s="14">
        <v>0</v>
      </c>
      <c r="BL409" s="14">
        <v>0</v>
      </c>
      <c r="BM409" s="14">
        <v>646</v>
      </c>
      <c r="BN409" s="14">
        <v>0</v>
      </c>
      <c r="BO409" s="14">
        <v>0</v>
      </c>
      <c r="BP409" s="14">
        <v>0</v>
      </c>
      <c r="BQ409" s="14">
        <v>6253</v>
      </c>
      <c r="BR409" s="14">
        <v>7820</v>
      </c>
      <c r="BS409" s="14">
        <v>0</v>
      </c>
      <c r="BT409" s="14">
        <v>0</v>
      </c>
      <c r="BU409" s="14">
        <v>0</v>
      </c>
      <c r="BV409" s="14">
        <v>0</v>
      </c>
      <c r="BW409" s="14">
        <v>0</v>
      </c>
    </row>
    <row r="410" spans="1:75" s="6" customFormat="1" ht="12.95" customHeight="1">
      <c r="A410" s="14">
        <v>1806</v>
      </c>
      <c r="B410" s="14" t="s">
        <v>5606</v>
      </c>
      <c r="C410" s="14" t="str">
        <f>IF(D410=0,"Standard only",INDEX($AR$1:$BW$1,1,MATCH(D410,AR410:BW410,0)))</f>
        <v>OP_Root_Pos</v>
      </c>
      <c r="D410" s="14">
        <v>22049</v>
      </c>
      <c r="E410" s="13">
        <v>4.3433888974623542</v>
      </c>
      <c r="F410" s="14">
        <v>332.1343</v>
      </c>
      <c r="G410" s="14">
        <v>1.7</v>
      </c>
      <c r="H410" s="14" t="s">
        <v>25</v>
      </c>
      <c r="I410" s="14" t="s">
        <v>12385</v>
      </c>
      <c r="J410" s="14" t="s">
        <v>9757</v>
      </c>
      <c r="K410" s="14" t="s">
        <v>9713</v>
      </c>
      <c r="L410" s="14" t="s">
        <v>11843</v>
      </c>
      <c r="M410" s="14">
        <v>2.2000000000000002</v>
      </c>
      <c r="N410" s="14" t="s">
        <v>8805</v>
      </c>
      <c r="O410" s="14" t="s">
        <v>12557</v>
      </c>
      <c r="P410" s="14">
        <v>14</v>
      </c>
      <c r="Q410" s="14" t="s">
        <v>5607</v>
      </c>
      <c r="R410" s="14" t="s">
        <v>9758</v>
      </c>
      <c r="S410" s="14" t="s">
        <v>8806</v>
      </c>
      <c r="T410" s="14" t="s">
        <v>11648</v>
      </c>
      <c r="U410" s="14" t="s">
        <v>5608</v>
      </c>
      <c r="V410" s="14" t="s">
        <v>5609</v>
      </c>
      <c r="W410" s="12" t="str">
        <f>"piechart: colorlist=""#00FF00,#FFFFFF,#C0C0C0,#FFFF00,#0000FF,#000080,#008080,#800000,#808000,#800080,#FF0000,#FF00FF"" valuelist="""&amp;AF410&amp;","&amp;AG410&amp;","&amp;AH410&amp;","&amp;AI410&amp;","&amp;AJ410&amp;","&amp;AK410&amp;","&amp;AL410&amp;","&amp;AM410&amp;","&amp;AN410&amp;","&amp;AO410&amp;","&amp;AP410&amp;","&amp;AQ410&amp;""""</f>
        <v>piechart: colorlist="#00FF00,#FFFFFF,#C0C0C0,#FFFF00,#0000FF,#000080,#008080,#800000,#808000,#800080,#FF0000,#FF00FF" valuelist="0,0,0,0,0,22049,0,0,0,0,0,0"</v>
      </c>
      <c r="X410" s="14" t="s">
        <v>9759</v>
      </c>
      <c r="Y410" s="14" t="s">
        <v>9760</v>
      </c>
      <c r="Z410" s="14"/>
      <c r="AA410" s="14"/>
      <c r="AB410" s="14" t="s">
        <v>8879</v>
      </c>
      <c r="AC410" s="14"/>
      <c r="AD410" s="14"/>
      <c r="AE410" s="14"/>
      <c r="AF410" s="14">
        <v>0</v>
      </c>
      <c r="AG410" s="14">
        <v>0</v>
      </c>
      <c r="AH410" s="14">
        <v>0</v>
      </c>
      <c r="AI410" s="14">
        <v>0</v>
      </c>
      <c r="AJ410" s="14">
        <v>0</v>
      </c>
      <c r="AK410" s="14">
        <v>22049</v>
      </c>
      <c r="AL410" s="14">
        <v>0</v>
      </c>
      <c r="AM410" s="14">
        <v>0</v>
      </c>
      <c r="AN410" s="14">
        <v>0</v>
      </c>
      <c r="AO410" s="14">
        <v>0</v>
      </c>
      <c r="AP410" s="14">
        <v>0</v>
      </c>
      <c r="AQ410" s="14">
        <v>0</v>
      </c>
      <c r="AR410" s="14">
        <v>0</v>
      </c>
      <c r="AS410" s="14">
        <v>0</v>
      </c>
      <c r="AT410" s="14">
        <v>0</v>
      </c>
      <c r="AU410" s="14">
        <v>0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4">
        <v>0</v>
      </c>
      <c r="BF410" s="14">
        <v>0</v>
      </c>
      <c r="BG410" s="14">
        <v>0</v>
      </c>
      <c r="BH410" s="14">
        <v>0</v>
      </c>
      <c r="BI410" s="14">
        <v>0</v>
      </c>
      <c r="BJ410" s="14">
        <v>0</v>
      </c>
      <c r="BK410" s="14">
        <v>0</v>
      </c>
      <c r="BL410" s="14">
        <v>0</v>
      </c>
      <c r="BM410" s="14">
        <v>22049</v>
      </c>
      <c r="BN410" s="14">
        <v>0</v>
      </c>
      <c r="BO410" s="14">
        <v>0</v>
      </c>
      <c r="BP410" s="14">
        <v>0</v>
      </c>
      <c r="BQ410" s="14">
        <v>0</v>
      </c>
      <c r="BR410" s="14">
        <v>0</v>
      </c>
      <c r="BS410" s="14">
        <v>0</v>
      </c>
      <c r="BT410" s="14">
        <v>0</v>
      </c>
      <c r="BU410" s="14">
        <v>0</v>
      </c>
      <c r="BV410" s="14">
        <v>0</v>
      </c>
      <c r="BW410" s="14">
        <v>0</v>
      </c>
    </row>
    <row r="411" spans="1:75" s="6" customFormat="1" ht="12.95" customHeight="1">
      <c r="A411" s="14">
        <v>244</v>
      </c>
      <c r="B411" s="14" t="s">
        <v>203</v>
      </c>
      <c r="C411" s="14" t="str">
        <f>IF(D411=0,"Standard only",INDEX($AR$1:$BW$1,1,MATCH(D411,AR411:BW411,0)))</f>
        <v>AC_Root_Pos</v>
      </c>
      <c r="D411" s="14">
        <v>5295</v>
      </c>
      <c r="E411" s="13">
        <v>3.7238659644435037</v>
      </c>
      <c r="F411" s="14">
        <v>153.06700000000001</v>
      </c>
      <c r="G411" s="14">
        <v>2.34</v>
      </c>
      <c r="H411" s="14" t="s">
        <v>25</v>
      </c>
      <c r="I411" s="14" t="s">
        <v>12330</v>
      </c>
      <c r="J411" s="14" t="s">
        <v>9409</v>
      </c>
      <c r="K411" s="14" t="s">
        <v>8847</v>
      </c>
      <c r="L411" s="14" t="s">
        <v>11843</v>
      </c>
      <c r="M411" s="14">
        <v>2.1</v>
      </c>
      <c r="N411" s="14" t="s">
        <v>205</v>
      </c>
      <c r="O411" s="14" t="s">
        <v>12557</v>
      </c>
      <c r="P411" s="14">
        <v>7</v>
      </c>
      <c r="Q411" s="14" t="s">
        <v>204</v>
      </c>
      <c r="R411" s="16" t="s">
        <v>9410</v>
      </c>
      <c r="S411" s="14" t="s">
        <v>206</v>
      </c>
      <c r="T411" s="14" t="s">
        <v>11626</v>
      </c>
      <c r="U411" s="14" t="s">
        <v>207</v>
      </c>
      <c r="V411" s="14" t="s">
        <v>208</v>
      </c>
      <c r="W411" s="12" t="str">
        <f>"piechart: colorlist=""#00FF00,#FFFFFF,#C0C0C0,#FFFF00,#0000FF,#000080,#008080,#800000,#808000,#800080,#FF0000,#FF00FF"" valuelist="""&amp;AF411&amp;","&amp;AG411&amp;","&amp;AH411&amp;","&amp;AI411&amp;","&amp;AJ411&amp;","&amp;AK411&amp;","&amp;AL411&amp;","&amp;AM411&amp;","&amp;AN411&amp;","&amp;AO411&amp;","&amp;AP411&amp;","&amp;AQ411&amp;""""</f>
        <v>piechart: colorlist="#00FF00,#FFFFFF,#C0C0C0,#FFFF00,#0000FF,#000080,#008080,#800000,#808000,#800080,#FF0000,#FF00FF" valuelist="0,0,0,5295,0,0,0,0,0,0,0,0"</v>
      </c>
      <c r="X411" s="14" t="s">
        <v>9407</v>
      </c>
      <c r="Y411" s="14" t="s">
        <v>9408</v>
      </c>
      <c r="Z411" s="14"/>
      <c r="AA411" s="14"/>
      <c r="AB411" s="14" t="s">
        <v>9406</v>
      </c>
      <c r="AC411" s="14"/>
      <c r="AD411" s="14"/>
      <c r="AE411" s="14"/>
      <c r="AF411" s="14">
        <v>0</v>
      </c>
      <c r="AG411" s="14">
        <v>0</v>
      </c>
      <c r="AH411" s="14">
        <v>0</v>
      </c>
      <c r="AI411" s="14">
        <v>5295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5295</v>
      </c>
      <c r="AU411" s="14">
        <v>0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>
        <v>0</v>
      </c>
      <c r="BM411" s="14">
        <v>0</v>
      </c>
      <c r="BN411" s="14">
        <v>0</v>
      </c>
      <c r="BO411" s="14">
        <v>0</v>
      </c>
      <c r="BP411" s="14">
        <v>0</v>
      </c>
      <c r="BQ411" s="14">
        <v>0</v>
      </c>
      <c r="BR411" s="14">
        <v>0</v>
      </c>
      <c r="BS411" s="14">
        <v>0</v>
      </c>
      <c r="BT411" s="14">
        <v>0</v>
      </c>
      <c r="BU411" s="14">
        <v>0</v>
      </c>
      <c r="BV411" s="14">
        <v>0</v>
      </c>
      <c r="BW411" s="14">
        <v>0</v>
      </c>
    </row>
    <row r="412" spans="1:75" s="6" customFormat="1" ht="12.95" customHeight="1">
      <c r="A412" s="14">
        <v>587</v>
      </c>
      <c r="B412" s="14" t="s">
        <v>9037</v>
      </c>
      <c r="C412" s="14" t="str">
        <f>IF(D412=0,"Standard only",INDEX($AR$1:$BW$1,1,MATCH(D412,AR412:BW412,0)))</f>
        <v>ST_Root_Pos</v>
      </c>
      <c r="D412" s="14">
        <v>12767</v>
      </c>
      <c r="E412" s="13">
        <v>4.1060888583824422</v>
      </c>
      <c r="F412" s="14">
        <v>193.1336</v>
      </c>
      <c r="G412" s="14">
        <v>2.71</v>
      </c>
      <c r="H412" s="14" t="s">
        <v>25</v>
      </c>
      <c r="I412" s="14" t="s">
        <v>12345</v>
      </c>
      <c r="J412" s="14" t="s">
        <v>12615</v>
      </c>
      <c r="K412" s="14" t="s">
        <v>9040</v>
      </c>
      <c r="L412" s="14" t="s">
        <v>11843</v>
      </c>
      <c r="M412" s="14">
        <v>2.2000000000000002</v>
      </c>
      <c r="N412" s="14" t="s">
        <v>10962</v>
      </c>
      <c r="O412" s="14" t="s">
        <v>12557</v>
      </c>
      <c r="P412" s="14">
        <v>11</v>
      </c>
      <c r="Q412" s="14" t="s">
        <v>3180</v>
      </c>
      <c r="R412" s="14" t="s">
        <v>9039</v>
      </c>
      <c r="S412" s="14" t="s">
        <v>11222</v>
      </c>
      <c r="T412" s="14" t="s">
        <v>11419</v>
      </c>
      <c r="U412" s="14" t="s">
        <v>3181</v>
      </c>
      <c r="V412" s="14" t="s">
        <v>3182</v>
      </c>
      <c r="W412" s="12" t="str">
        <f>"piechart: colorlist=""#00FF00,#FFFFFF,#C0C0C0,#FFFF00,#0000FF,#000080,#008080,#800000,#808000,#800080,#FF0000,#FF00FF"" valuelist="""&amp;AF412&amp;","&amp;AG412&amp;","&amp;AH412&amp;","&amp;AI412&amp;","&amp;AJ412&amp;","&amp;AK412&amp;","&amp;AL412&amp;","&amp;AM412&amp;","&amp;AN412&amp;","&amp;AO412&amp;","&amp;AP412&amp;","&amp;AQ412&amp;""""</f>
        <v>piechart: colorlist="#00FF00,#FFFFFF,#C0C0C0,#FFFF00,#0000FF,#000080,#008080,#800000,#808000,#800080,#FF0000,#FF00FF" valuelist="0,0,0,0,0,0,0,0,0,0,6413,13457"</v>
      </c>
      <c r="X412" s="14" t="s">
        <v>9038</v>
      </c>
      <c r="Y412" s="14"/>
      <c r="Z412" s="14"/>
      <c r="AA412" s="14"/>
      <c r="AB412" s="14" t="s">
        <v>9036</v>
      </c>
      <c r="AC412" s="14" t="s">
        <v>9041</v>
      </c>
      <c r="AD412" s="14"/>
      <c r="AE412" s="14"/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6413</v>
      </c>
      <c r="AQ412" s="14">
        <v>13457</v>
      </c>
      <c r="AR412" s="14">
        <v>0</v>
      </c>
      <c r="AS412" s="14">
        <v>0</v>
      </c>
      <c r="AT412" s="14">
        <v>0</v>
      </c>
      <c r="AU412" s="14">
        <v>0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970</v>
      </c>
      <c r="BD412" s="14">
        <v>4776</v>
      </c>
      <c r="BE412" s="14">
        <v>667</v>
      </c>
      <c r="BF412" s="14">
        <v>0</v>
      </c>
      <c r="BG412" s="14">
        <v>0</v>
      </c>
      <c r="BH412" s="14">
        <v>0</v>
      </c>
      <c r="BI412" s="14">
        <v>0</v>
      </c>
      <c r="BJ412" s="14">
        <v>0</v>
      </c>
      <c r="BK412" s="14">
        <v>0</v>
      </c>
      <c r="BL412" s="14">
        <v>0</v>
      </c>
      <c r="BM412" s="14">
        <v>0</v>
      </c>
      <c r="BN412" s="14">
        <v>0</v>
      </c>
      <c r="BO412" s="14">
        <v>0</v>
      </c>
      <c r="BP412" s="14">
        <v>0</v>
      </c>
      <c r="BQ412" s="14">
        <v>690</v>
      </c>
      <c r="BR412" s="14">
        <v>12767</v>
      </c>
      <c r="BS412" s="14">
        <v>0</v>
      </c>
      <c r="BT412" s="14">
        <v>0</v>
      </c>
      <c r="BU412" s="14">
        <v>0</v>
      </c>
      <c r="BV412" s="14">
        <v>0</v>
      </c>
      <c r="BW412" s="14">
        <v>0</v>
      </c>
    </row>
    <row r="413" spans="1:75" s="6" customFormat="1" ht="12.95" customHeight="1">
      <c r="A413" s="14">
        <v>492</v>
      </c>
      <c r="B413" s="14" t="s">
        <v>417</v>
      </c>
      <c r="C413" s="14" t="str">
        <f>IF(D413=0,"Standard only",INDEX($AR$1:$BW$1,1,MATCH(D413,AR413:BW413,0)))</f>
        <v>AC_Bulb_Pos</v>
      </c>
      <c r="D413" s="14">
        <v>2711</v>
      </c>
      <c r="E413" s="13">
        <v>3.4331295175804857</v>
      </c>
      <c r="F413" s="14">
        <v>180.10239999999999</v>
      </c>
      <c r="G413" s="14">
        <v>2.79</v>
      </c>
      <c r="H413" s="14" t="s">
        <v>25</v>
      </c>
      <c r="I413" s="14" t="s">
        <v>13177</v>
      </c>
      <c r="J413" s="14" t="s">
        <v>10528</v>
      </c>
      <c r="K413" s="14" t="s">
        <v>8847</v>
      </c>
      <c r="L413" s="14" t="s">
        <v>11843</v>
      </c>
      <c r="M413" s="14">
        <v>2.1</v>
      </c>
      <c r="N413" s="14" t="s">
        <v>419</v>
      </c>
      <c r="O413" s="14" t="s">
        <v>12557</v>
      </c>
      <c r="P413" s="14">
        <v>10</v>
      </c>
      <c r="Q413" s="14" t="s">
        <v>418</v>
      </c>
      <c r="R413" s="16" t="s">
        <v>10529</v>
      </c>
      <c r="S413" s="14" t="s">
        <v>420</v>
      </c>
      <c r="T413" s="14" t="s">
        <v>11391</v>
      </c>
      <c r="U413" s="14" t="s">
        <v>421</v>
      </c>
      <c r="V413" s="14" t="s">
        <v>422</v>
      </c>
      <c r="W413" s="12" t="str">
        <f>"piechart: colorlist=""#00FF00,#FFFFFF,#C0C0C0,#FFFF00,#0000FF,#000080,#008080,#800000,#808000,#800080,#FF0000,#FF00FF"" valuelist="""&amp;AF413&amp;","&amp;AG413&amp;","&amp;AH413&amp;","&amp;AI413&amp;","&amp;AJ413&amp;","&amp;AK413&amp;","&amp;AL413&amp;","&amp;AM413&amp;","&amp;AN413&amp;","&amp;AO413&amp;","&amp;AP413&amp;","&amp;AQ413&amp;""""</f>
        <v>piechart: colorlist="#00FF00,#FFFFFF,#C0C0C0,#FFFF00,#0000FF,#000080,#008080,#800000,#808000,#800080,#FF0000,#FF00FF" valuelist="0,0,0,5663,0,0,0,0,0,0,0,0"</v>
      </c>
      <c r="X413" s="14" t="s">
        <v>10531</v>
      </c>
      <c r="Y413" s="14" t="s">
        <v>10532</v>
      </c>
      <c r="Z413" s="14"/>
      <c r="AA413" s="14"/>
      <c r="AB413" s="14" t="s">
        <v>10530</v>
      </c>
      <c r="AC413" s="14"/>
      <c r="AD413" s="14"/>
      <c r="AE413" s="14"/>
      <c r="AF413" s="14">
        <v>0</v>
      </c>
      <c r="AG413" s="14">
        <v>0</v>
      </c>
      <c r="AH413" s="14">
        <v>0</v>
      </c>
      <c r="AI413" s="14">
        <v>5663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2711</v>
      </c>
      <c r="AS413" s="14">
        <v>1423</v>
      </c>
      <c r="AT413" s="14">
        <v>1529</v>
      </c>
      <c r="AU413" s="14">
        <v>0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>
        <v>0</v>
      </c>
      <c r="BH413" s="14">
        <v>0</v>
      </c>
      <c r="BI413" s="14">
        <v>0</v>
      </c>
      <c r="BJ413" s="14">
        <v>0</v>
      </c>
      <c r="BK413" s="14">
        <v>0</v>
      </c>
      <c r="BL413" s="14">
        <v>0</v>
      </c>
      <c r="BM413" s="14">
        <v>0</v>
      </c>
      <c r="BN413" s="14">
        <v>0</v>
      </c>
      <c r="BO413" s="14">
        <v>0</v>
      </c>
      <c r="BP413" s="14">
        <v>0</v>
      </c>
      <c r="BQ413" s="14">
        <v>0</v>
      </c>
      <c r="BR413" s="14">
        <v>0</v>
      </c>
      <c r="BS413" s="14">
        <v>0</v>
      </c>
      <c r="BT413" s="14">
        <v>0</v>
      </c>
      <c r="BU413" s="14">
        <v>0</v>
      </c>
      <c r="BV413" s="14">
        <v>0</v>
      </c>
      <c r="BW413" s="14">
        <v>0</v>
      </c>
    </row>
    <row r="414" spans="1:75" s="6" customFormat="1" ht="12.95" customHeight="1">
      <c r="A414" s="14">
        <v>521</v>
      </c>
      <c r="B414" s="14" t="s">
        <v>3047</v>
      </c>
      <c r="C414" s="14" t="str">
        <f>IF(D414=0,"Standard only",INDEX($AR$1:$BW$1,1,MATCH(D414,AR414:BW414,0)))</f>
        <v>OS_LeafStem_Pos</v>
      </c>
      <c r="D414" s="14">
        <v>11294</v>
      </c>
      <c r="E414" s="13">
        <v>4.0528477834008605</v>
      </c>
      <c r="F414" s="14">
        <v>185.00829999999999</v>
      </c>
      <c r="G414" s="14">
        <v>1.62</v>
      </c>
      <c r="H414" s="14" t="s">
        <v>25</v>
      </c>
      <c r="I414" s="14" t="s">
        <v>13207</v>
      </c>
      <c r="J414" s="14" t="s">
        <v>10113</v>
      </c>
      <c r="K414" s="14" t="s">
        <v>10115</v>
      </c>
      <c r="L414" s="14" t="s">
        <v>11843</v>
      </c>
      <c r="M414" s="14">
        <v>2.2000000000000002</v>
      </c>
      <c r="N414" s="14" t="s">
        <v>682</v>
      </c>
      <c r="O414" s="14" t="s">
        <v>12556</v>
      </c>
      <c r="P414" s="14">
        <v>7</v>
      </c>
      <c r="Q414" s="14" t="s">
        <v>3048</v>
      </c>
      <c r="R414" s="14" t="s">
        <v>10114</v>
      </c>
      <c r="S414" s="14" t="s">
        <v>3049</v>
      </c>
      <c r="T414" s="14" t="s">
        <v>11647</v>
      </c>
      <c r="U414" s="14" t="s">
        <v>3050</v>
      </c>
      <c r="V414" s="14" t="s">
        <v>3051</v>
      </c>
      <c r="W414" s="12" t="str">
        <f>"piechart: colorlist=""#00FF00,#FFFFFF,#C0C0C0,#FFFF00,#0000FF,#000080,#008080,#800000,#808000,#800080,#FF0000,#FF00FF"" valuelist="""&amp;AF414&amp;","&amp;AG414&amp;","&amp;AH414&amp;","&amp;AI414&amp;","&amp;AJ414&amp;","&amp;AK414&amp;","&amp;AL414&amp;","&amp;AM414&amp;","&amp;AN414&amp;","&amp;AO414&amp;","&amp;AP414&amp;","&amp;AQ414&amp;""""</f>
        <v>piechart: colorlist="#00FF00,#FFFFFF,#C0C0C0,#FFFF00,#0000FF,#000080,#008080,#800000,#808000,#800080,#FF0000,#FF00FF" valuelist="0,11294,6225,5721,0,0,0,0,0,0,0,0"</v>
      </c>
      <c r="X414" s="14"/>
      <c r="Y414" s="14"/>
      <c r="Z414" s="14"/>
      <c r="AA414" s="14"/>
      <c r="AB414" s="14" t="s">
        <v>10116</v>
      </c>
      <c r="AC414" s="14" t="s">
        <v>10117</v>
      </c>
      <c r="AD414" s="14"/>
      <c r="AE414" s="14"/>
      <c r="AF414" s="14">
        <v>0</v>
      </c>
      <c r="AG414" s="14">
        <v>11294</v>
      </c>
      <c r="AH414" s="14">
        <v>6225</v>
      </c>
      <c r="AI414" s="14">
        <v>5721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>
        <v>476</v>
      </c>
      <c r="AS414" s="14">
        <v>0</v>
      </c>
      <c r="AT414" s="14">
        <v>5245</v>
      </c>
      <c r="AU414" s="14">
        <v>0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11294</v>
      </c>
      <c r="BO414" s="14">
        <v>0</v>
      </c>
      <c r="BP414" s="14">
        <v>0</v>
      </c>
      <c r="BQ414" s="14">
        <v>0</v>
      </c>
      <c r="BR414" s="14">
        <v>0</v>
      </c>
      <c r="BS414" s="14">
        <v>0</v>
      </c>
      <c r="BT414" s="14">
        <v>2268</v>
      </c>
      <c r="BU414" s="14">
        <v>3142</v>
      </c>
      <c r="BV414" s="14">
        <v>0</v>
      </c>
      <c r="BW414" s="14">
        <v>815</v>
      </c>
    </row>
    <row r="415" spans="1:75" s="6" customFormat="1" ht="12.95" customHeight="1">
      <c r="A415" s="14">
        <v>471</v>
      </c>
      <c r="B415" s="14" t="s">
        <v>2981</v>
      </c>
      <c r="C415" s="14" t="str">
        <f>IF(D415=0,"Standard only",INDEX($AR$1:$BW$1,1,MATCH(D415,AR415:BW415,0)))</f>
        <v>AC_Leaf_Pos</v>
      </c>
      <c r="D415" s="14">
        <v>18460</v>
      </c>
      <c r="E415" s="13">
        <v>4.2662316966898937</v>
      </c>
      <c r="F415" s="14">
        <v>179.03790000000001</v>
      </c>
      <c r="G415" s="14">
        <v>2.06</v>
      </c>
      <c r="H415" s="14" t="s">
        <v>25</v>
      </c>
      <c r="I415" s="14" t="s">
        <v>12337</v>
      </c>
      <c r="J415" s="14" t="s">
        <v>10586</v>
      </c>
      <c r="K415" s="14" t="s">
        <v>10588</v>
      </c>
      <c r="L415" s="14" t="s">
        <v>11843</v>
      </c>
      <c r="M415" s="14">
        <v>2.2000000000000002</v>
      </c>
      <c r="N415" s="14" t="s">
        <v>2307</v>
      </c>
      <c r="O415" s="14" t="s">
        <v>12556</v>
      </c>
      <c r="P415" s="14">
        <v>6</v>
      </c>
      <c r="Q415" s="14" t="s">
        <v>2982</v>
      </c>
      <c r="R415" s="14" t="s">
        <v>10587</v>
      </c>
      <c r="S415" s="14" t="s">
        <v>2983</v>
      </c>
      <c r="T415" s="14" t="s">
        <v>11458</v>
      </c>
      <c r="U415" s="14" t="s">
        <v>2984</v>
      </c>
      <c r="V415" s="14" t="s">
        <v>2985</v>
      </c>
      <c r="W415" s="12" t="str">
        <f>"piechart: colorlist=""#00FF00,#FFFFFF,#C0C0C0,#FFFF00,#0000FF,#000080,#008080,#800000,#808000,#800080,#FF0000,#FF00FF"" valuelist="""&amp;AF415&amp;","&amp;AG415&amp;","&amp;AH415&amp;","&amp;AI415&amp;","&amp;AJ415&amp;","&amp;AK415&amp;","&amp;AL415&amp;","&amp;AM415&amp;","&amp;AN415&amp;","&amp;AO415&amp;","&amp;AP415&amp;","&amp;AQ415&amp;""""</f>
        <v>piechart: colorlist="#00FF00,#FFFFFF,#C0C0C0,#FFFF00,#0000FF,#000080,#008080,#800000,#808000,#800080,#FF0000,#FF00FF" valuelist="0,0,0,23161,0,0,0,0,0,0,0,0"</v>
      </c>
      <c r="X415" s="14"/>
      <c r="Y415" s="14"/>
      <c r="Z415" s="14"/>
      <c r="AA415" s="14"/>
      <c r="AB415" s="14" t="s">
        <v>9838</v>
      </c>
      <c r="AC415" s="14"/>
      <c r="AD415" s="14"/>
      <c r="AE415" s="14"/>
      <c r="AF415" s="14">
        <v>0</v>
      </c>
      <c r="AG415" s="14">
        <v>0</v>
      </c>
      <c r="AH415" s="14">
        <v>0</v>
      </c>
      <c r="AI415" s="14">
        <v>23161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4156</v>
      </c>
      <c r="AS415" s="14">
        <v>18460</v>
      </c>
      <c r="AT415" s="14">
        <v>545</v>
      </c>
      <c r="AU415" s="14">
        <v>0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4">
        <v>0</v>
      </c>
      <c r="BF415" s="14">
        <v>0</v>
      </c>
      <c r="BG415" s="14">
        <v>0</v>
      </c>
      <c r="BH415" s="14">
        <v>0</v>
      </c>
      <c r="BI415" s="14">
        <v>0</v>
      </c>
      <c r="BJ415" s="14">
        <v>0</v>
      </c>
      <c r="BK415" s="14">
        <v>0</v>
      </c>
      <c r="BL415" s="14">
        <v>0</v>
      </c>
      <c r="BM415" s="14">
        <v>0</v>
      </c>
      <c r="BN415" s="14">
        <v>0</v>
      </c>
      <c r="BO415" s="14">
        <v>0</v>
      </c>
      <c r="BP415" s="14">
        <v>0</v>
      </c>
      <c r="BQ415" s="14">
        <v>0</v>
      </c>
      <c r="BR415" s="14">
        <v>0</v>
      </c>
      <c r="BS415" s="14">
        <v>0</v>
      </c>
      <c r="BT415" s="14">
        <v>0</v>
      </c>
      <c r="BU415" s="14">
        <v>0</v>
      </c>
      <c r="BV415" s="14">
        <v>0</v>
      </c>
      <c r="BW415" s="14">
        <v>0</v>
      </c>
    </row>
    <row r="416" spans="1:75" s="6" customFormat="1" ht="12.95" customHeight="1">
      <c r="A416" s="14">
        <v>271</v>
      </c>
      <c r="B416" s="14" t="s">
        <v>230</v>
      </c>
      <c r="C416" s="14" t="str">
        <f>IF(D416=0,"Standard only",INDEX($AR$1:$BW$1,1,MATCH(D416,AR416:BW416,0)))</f>
        <v>LE_FruitGreen_Pos</v>
      </c>
      <c r="D416" s="14">
        <v>8006</v>
      </c>
      <c r="E416" s="13">
        <v>3.9034155857690864</v>
      </c>
      <c r="F416" s="14">
        <v>157.0136</v>
      </c>
      <c r="G416" s="14">
        <v>1.61</v>
      </c>
      <c r="H416" s="14" t="s">
        <v>22</v>
      </c>
      <c r="I416" s="14" t="s">
        <v>13205</v>
      </c>
      <c r="J416" s="14" t="s">
        <v>9374</v>
      </c>
      <c r="K416" s="14" t="s">
        <v>9372</v>
      </c>
      <c r="L416" s="14" t="s">
        <v>11843</v>
      </c>
      <c r="M416" s="14">
        <v>2.1</v>
      </c>
      <c r="N416" s="14" t="s">
        <v>10991</v>
      </c>
      <c r="O416" s="14" t="s">
        <v>12556</v>
      </c>
      <c r="P416" s="14">
        <v>6</v>
      </c>
      <c r="Q416" s="14" t="s">
        <v>231</v>
      </c>
      <c r="R416" s="14" t="s">
        <v>9373</v>
      </c>
      <c r="S416" s="14" t="s">
        <v>11209</v>
      </c>
      <c r="T416" s="14" t="s">
        <v>11393</v>
      </c>
      <c r="U416" s="14" t="s">
        <v>232</v>
      </c>
      <c r="V416" s="14" t="s">
        <v>233</v>
      </c>
      <c r="W416" s="12" t="str">
        <f>"piechart: colorlist=""#00FF00,#FFFFFF,#C0C0C0,#FFFF00,#0000FF,#000080,#008080,#800000,#808000,#800080,#FF0000,#FF00FF"" valuelist="""&amp;AF416&amp;","&amp;AG416&amp;","&amp;AH416&amp;","&amp;AI416&amp;","&amp;AJ416&amp;","&amp;AK416&amp;","&amp;AL416&amp;","&amp;AM416&amp;","&amp;AN416&amp;","&amp;AO416&amp;","&amp;AP416&amp;","&amp;AQ416&amp;""""</f>
        <v>piechart: colorlist="#00FF00,#FFFFFF,#C0C0C0,#FFFF00,#0000FF,#000080,#008080,#800000,#808000,#800080,#FF0000,#FF00FF" valuelist="630,4574,802,0,1519,499,1549,1098,0,0,8006,1342"</v>
      </c>
      <c r="X416" s="14" t="s">
        <v>9383</v>
      </c>
      <c r="Y416" s="14" t="s">
        <v>9384</v>
      </c>
      <c r="Z416" s="14"/>
      <c r="AA416" s="14"/>
      <c r="AB416" s="14" t="s">
        <v>9380</v>
      </c>
      <c r="AC416" s="14" t="s">
        <v>9381</v>
      </c>
      <c r="AD416" s="14" t="s">
        <v>9382</v>
      </c>
      <c r="AE416" s="14"/>
      <c r="AF416" s="14">
        <v>630</v>
      </c>
      <c r="AG416" s="14">
        <v>4574</v>
      </c>
      <c r="AH416" s="14">
        <v>802</v>
      </c>
      <c r="AI416" s="14">
        <v>0</v>
      </c>
      <c r="AJ416" s="14">
        <v>1519</v>
      </c>
      <c r="AK416" s="14">
        <v>499</v>
      </c>
      <c r="AL416" s="14">
        <v>1549</v>
      </c>
      <c r="AM416" s="14">
        <v>1098</v>
      </c>
      <c r="AN416" s="14">
        <v>0</v>
      </c>
      <c r="AO416" s="14">
        <v>0</v>
      </c>
      <c r="AP416" s="14">
        <v>8006</v>
      </c>
      <c r="AQ416" s="14">
        <v>1342</v>
      </c>
      <c r="AR416" s="14">
        <v>0</v>
      </c>
      <c r="AS416" s="14">
        <v>0</v>
      </c>
      <c r="AT416" s="14">
        <v>0</v>
      </c>
      <c r="AU416" s="14">
        <v>630</v>
      </c>
      <c r="AV416" s="14">
        <v>0</v>
      </c>
      <c r="AW416" s="14">
        <v>0</v>
      </c>
      <c r="AX416" s="14">
        <v>0</v>
      </c>
      <c r="AY416" s="14">
        <v>0</v>
      </c>
      <c r="AZ416" s="14">
        <v>1098</v>
      </c>
      <c r="BA416" s="14">
        <v>0</v>
      </c>
      <c r="BB416" s="14">
        <v>0</v>
      </c>
      <c r="BC416" s="14">
        <v>8006</v>
      </c>
      <c r="BD416" s="14">
        <v>0</v>
      </c>
      <c r="BE416" s="14">
        <v>0</v>
      </c>
      <c r="BF416" s="14">
        <v>0</v>
      </c>
      <c r="BG416" s="14">
        <v>754</v>
      </c>
      <c r="BH416" s="14">
        <v>0</v>
      </c>
      <c r="BI416" s="14">
        <v>795</v>
      </c>
      <c r="BJ416" s="14">
        <v>0</v>
      </c>
      <c r="BK416" s="14">
        <v>0</v>
      </c>
      <c r="BL416" s="14">
        <v>1519</v>
      </c>
      <c r="BM416" s="14">
        <v>499</v>
      </c>
      <c r="BN416" s="14">
        <v>1828</v>
      </c>
      <c r="BO416" s="14">
        <v>2746</v>
      </c>
      <c r="BP416" s="14">
        <v>0</v>
      </c>
      <c r="BQ416" s="14">
        <v>1342</v>
      </c>
      <c r="BR416" s="14">
        <v>0</v>
      </c>
      <c r="BS416" s="14">
        <v>0</v>
      </c>
      <c r="BT416" s="14">
        <v>0</v>
      </c>
      <c r="BU416" s="14">
        <v>0</v>
      </c>
      <c r="BV416" s="14">
        <v>802</v>
      </c>
      <c r="BW416" s="14">
        <v>0</v>
      </c>
    </row>
    <row r="417" spans="1:75" s="6" customFormat="1" ht="12.95" customHeight="1">
      <c r="A417" s="14">
        <v>273</v>
      </c>
      <c r="B417" s="14" t="s">
        <v>234</v>
      </c>
      <c r="C417" s="14" t="str">
        <f>IF(D417=0,"Standard only",INDEX($AR$1:$BW$1,1,MATCH(D417,AR417:BW417,0)))</f>
        <v>ZM_Leaf_Pos</v>
      </c>
      <c r="D417" s="14">
        <v>19611</v>
      </c>
      <c r="E417" s="13">
        <v>4.2924997396855806</v>
      </c>
      <c r="F417" s="14">
        <v>157.01419999999999</v>
      </c>
      <c r="G417" s="14">
        <v>1.94</v>
      </c>
      <c r="H417" s="14" t="s">
        <v>22</v>
      </c>
      <c r="I417" s="14" t="s">
        <v>13206</v>
      </c>
      <c r="J417" s="14" t="s">
        <v>10980</v>
      </c>
      <c r="K417" s="14" t="s">
        <v>9372</v>
      </c>
      <c r="L417" s="14" t="s">
        <v>11843</v>
      </c>
      <c r="M417" s="14">
        <v>2.1</v>
      </c>
      <c r="N417" s="14" t="s">
        <v>10991</v>
      </c>
      <c r="O417" s="14" t="s">
        <v>12556</v>
      </c>
      <c r="P417" s="14">
        <v>6</v>
      </c>
      <c r="Q417" s="14" t="s">
        <v>231</v>
      </c>
      <c r="R417" s="14" t="s">
        <v>9373</v>
      </c>
      <c r="S417" s="14" t="s">
        <v>11209</v>
      </c>
      <c r="T417" s="14" t="s">
        <v>11393</v>
      </c>
      <c r="U417" s="14" t="s">
        <v>235</v>
      </c>
      <c r="V417" s="14" t="s">
        <v>236</v>
      </c>
      <c r="W417" s="12" t="str">
        <f>"piechart: colorlist=""#00FF00,#FFFFFF,#C0C0C0,#FFFF00,#0000FF,#000080,#008080,#800000,#808000,#800080,#FF0000,#FF00FF"" valuelist="""&amp;AF417&amp;","&amp;AG417&amp;","&amp;AH417&amp;","&amp;AI417&amp;","&amp;AJ417&amp;","&amp;AK417&amp;","&amp;AL417&amp;","&amp;AM417&amp;","&amp;AN417&amp;","&amp;AO417&amp;","&amp;AP417&amp;","&amp;AQ417&amp;""""</f>
        <v>piechart: colorlist="#00FF00,#FFFFFF,#C0C0C0,#FFFF00,#0000FF,#000080,#008080,#800000,#808000,#800080,#FF0000,#FF00FF" valuelist="0,0,45155,0,0,0,0,0,0,0,0,0"</v>
      </c>
      <c r="X417" s="14" t="s">
        <v>9378</v>
      </c>
      <c r="Y417" s="14" t="s">
        <v>9379</v>
      </c>
      <c r="Z417" s="14"/>
      <c r="AA417" s="14"/>
      <c r="AB417" s="14" t="s">
        <v>9375</v>
      </c>
      <c r="AC417" s="14" t="s">
        <v>9376</v>
      </c>
      <c r="AD417" s="14" t="s">
        <v>9377</v>
      </c>
      <c r="AE417" s="14"/>
      <c r="AF417" s="14">
        <v>0</v>
      </c>
      <c r="AG417" s="14">
        <v>0</v>
      </c>
      <c r="AH417" s="14">
        <v>45155</v>
      </c>
      <c r="AI417" s="14">
        <v>0</v>
      </c>
      <c r="AJ417" s="14">
        <v>0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>
        <v>0</v>
      </c>
      <c r="AS417" s="14">
        <v>0</v>
      </c>
      <c r="AT417" s="14">
        <v>0</v>
      </c>
      <c r="AU417" s="14">
        <v>0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4">
        <v>0</v>
      </c>
      <c r="BF417" s="14">
        <v>0</v>
      </c>
      <c r="BG417" s="14">
        <v>0</v>
      </c>
      <c r="BH417" s="14">
        <v>0</v>
      </c>
      <c r="BI417" s="14">
        <v>0</v>
      </c>
      <c r="BJ417" s="14">
        <v>0</v>
      </c>
      <c r="BK417" s="14">
        <v>0</v>
      </c>
      <c r="BL417" s="14">
        <v>0</v>
      </c>
      <c r="BM417" s="14">
        <v>0</v>
      </c>
      <c r="BN417" s="14">
        <v>0</v>
      </c>
      <c r="BO417" s="14">
        <v>0</v>
      </c>
      <c r="BP417" s="14">
        <v>0</v>
      </c>
      <c r="BQ417" s="14">
        <v>0</v>
      </c>
      <c r="BR417" s="14">
        <v>0</v>
      </c>
      <c r="BS417" s="14">
        <v>0</v>
      </c>
      <c r="BT417" s="14">
        <v>19611</v>
      </c>
      <c r="BU417" s="14">
        <v>18534</v>
      </c>
      <c r="BV417" s="14">
        <v>530</v>
      </c>
      <c r="BW417" s="14">
        <v>6480</v>
      </c>
    </row>
    <row r="418" spans="1:75" s="6" customFormat="1" ht="12.95" customHeight="1">
      <c r="A418" s="14">
        <v>1539</v>
      </c>
      <c r="B418" s="14" t="s">
        <v>1106</v>
      </c>
      <c r="C418" s="14" t="str">
        <f>IF(D418=0,"Standard only",INDEX($AR$1:$BW$1,1,MATCH(D418,AR418:BW418,0)))</f>
        <v>AC_Bulb_Pos</v>
      </c>
      <c r="D418" s="14">
        <v>15735</v>
      </c>
      <c r="E418" s="13">
        <v>4.1968667472492394</v>
      </c>
      <c r="F418" s="14">
        <v>298.09699999999998</v>
      </c>
      <c r="G418" s="14">
        <v>2.7</v>
      </c>
      <c r="H418" s="14" t="s">
        <v>25</v>
      </c>
      <c r="I418" s="14" t="s">
        <v>10833</v>
      </c>
      <c r="J418" s="14" t="s">
        <v>10833</v>
      </c>
      <c r="K418" s="14" t="s">
        <v>8990</v>
      </c>
      <c r="L418" s="14" t="s">
        <v>22509</v>
      </c>
      <c r="M418" s="14">
        <v>1</v>
      </c>
      <c r="N418" s="14" t="s">
        <v>22517</v>
      </c>
      <c r="O418" s="14" t="s">
        <v>12592</v>
      </c>
      <c r="P418" s="14">
        <v>11</v>
      </c>
      <c r="Q418" s="14" t="s">
        <v>1107</v>
      </c>
      <c r="R418" s="16" t="s">
        <v>8991</v>
      </c>
      <c r="S418" s="14" t="s">
        <v>11376</v>
      </c>
      <c r="T418" s="14" t="s">
        <v>11702</v>
      </c>
      <c r="U418" s="14" t="s">
        <v>1108</v>
      </c>
      <c r="V418" s="14" t="s">
        <v>1109</v>
      </c>
      <c r="W418" s="12" t="str">
        <f>"piechart: colorlist=""#00FF00,#FFFFFF,#C0C0C0,#FFFF00,#0000FF,#000080,#008080,#800000,#808000,#800080,#FF0000,#FF00FF"" valuelist="""&amp;AF418&amp;","&amp;AG418&amp;","&amp;AH418&amp;","&amp;AI418&amp;","&amp;AJ418&amp;","&amp;AK418&amp;","&amp;AL418&amp;","&amp;AM418&amp;","&amp;AN418&amp;","&amp;AO418&amp;","&amp;AP418&amp;","&amp;AQ418&amp;""""</f>
        <v>piechart: colorlist="#00FF00,#FFFFFF,#C0C0C0,#FFFF00,#0000FF,#000080,#008080,#800000,#808000,#800080,#FF0000,#FF00FF" valuelist="2581,6193,5701,28447,5247,695,11311,13230,9219,8494,11272,8181"</v>
      </c>
      <c r="X418" s="14" t="s">
        <v>22515</v>
      </c>
      <c r="Y418" s="14"/>
      <c r="Z418" s="14"/>
      <c r="AA418" s="14"/>
      <c r="AB418" s="14" t="s">
        <v>22516</v>
      </c>
      <c r="AC418" s="14"/>
      <c r="AD418" s="14"/>
      <c r="AE418" s="14"/>
      <c r="AF418" s="14">
        <v>2581</v>
      </c>
      <c r="AG418" s="14">
        <v>6193</v>
      </c>
      <c r="AH418" s="14">
        <v>5701</v>
      </c>
      <c r="AI418" s="14">
        <v>28447</v>
      </c>
      <c r="AJ418" s="14">
        <v>5247</v>
      </c>
      <c r="AK418" s="14">
        <v>695</v>
      </c>
      <c r="AL418" s="14">
        <v>11311</v>
      </c>
      <c r="AM418" s="14">
        <v>13230</v>
      </c>
      <c r="AN418" s="14">
        <v>9219</v>
      </c>
      <c r="AO418" s="14">
        <v>8494</v>
      </c>
      <c r="AP418" s="14">
        <v>11272</v>
      </c>
      <c r="AQ418" s="14">
        <v>8181</v>
      </c>
      <c r="AR418" s="14">
        <v>15735</v>
      </c>
      <c r="AS418" s="14">
        <v>3608</v>
      </c>
      <c r="AT418" s="14">
        <v>9104</v>
      </c>
      <c r="AU418" s="14">
        <v>1177</v>
      </c>
      <c r="AV418" s="14">
        <v>1404</v>
      </c>
      <c r="AW418" s="14">
        <v>6485</v>
      </c>
      <c r="AX418" s="14">
        <v>2734</v>
      </c>
      <c r="AY418" s="14">
        <v>4471</v>
      </c>
      <c r="AZ418" s="14">
        <v>8759</v>
      </c>
      <c r="BA418" s="14">
        <v>4321</v>
      </c>
      <c r="BB418" s="14">
        <v>4173</v>
      </c>
      <c r="BC418" s="14">
        <v>8642</v>
      </c>
      <c r="BD418" s="14">
        <v>968</v>
      </c>
      <c r="BE418" s="14">
        <v>1662</v>
      </c>
      <c r="BF418" s="14">
        <v>4296</v>
      </c>
      <c r="BG418" s="14">
        <v>2793</v>
      </c>
      <c r="BH418" s="14">
        <v>363</v>
      </c>
      <c r="BI418" s="14">
        <v>3859</v>
      </c>
      <c r="BJ418" s="14">
        <v>0</v>
      </c>
      <c r="BK418" s="14">
        <v>3951</v>
      </c>
      <c r="BL418" s="14">
        <v>1296</v>
      </c>
      <c r="BM418" s="14">
        <v>695</v>
      </c>
      <c r="BN418" s="14">
        <v>3575</v>
      </c>
      <c r="BO418" s="14">
        <v>2618</v>
      </c>
      <c r="BP418" s="14">
        <v>0</v>
      </c>
      <c r="BQ418" s="14">
        <v>3323</v>
      </c>
      <c r="BR418" s="14">
        <v>2056</v>
      </c>
      <c r="BS418" s="14">
        <v>2802</v>
      </c>
      <c r="BT418" s="14">
        <v>2733</v>
      </c>
      <c r="BU418" s="14">
        <v>724</v>
      </c>
      <c r="BV418" s="14">
        <v>673</v>
      </c>
      <c r="BW418" s="14">
        <v>1571</v>
      </c>
    </row>
    <row r="419" spans="1:75" s="2" customFormat="1" ht="12.95" customHeight="1">
      <c r="A419" s="14">
        <v>1017</v>
      </c>
      <c r="B419" s="14" t="s">
        <v>4102</v>
      </c>
      <c r="C419" s="14" t="str">
        <f>IF(D419=0,"Standard only",INDEX($AR$1:$BW$1,1,MATCH(D419,AR419:BW419,0)))</f>
        <v>NT_Root_Pos</v>
      </c>
      <c r="D419" s="14">
        <v>2663</v>
      </c>
      <c r="E419" s="13">
        <v>3.425371166438941</v>
      </c>
      <c r="F419" s="14">
        <v>245.07810000000001</v>
      </c>
      <c r="G419" s="14">
        <v>1.8</v>
      </c>
      <c r="H419" s="14" t="s">
        <v>25</v>
      </c>
      <c r="I419" s="14" t="s">
        <v>13209</v>
      </c>
      <c r="J419" s="14" t="s">
        <v>9820</v>
      </c>
      <c r="K419" s="14" t="s">
        <v>9804</v>
      </c>
      <c r="L419" s="14" t="s">
        <v>11843</v>
      </c>
      <c r="M419" s="14">
        <v>2.1</v>
      </c>
      <c r="N419" s="14" t="s">
        <v>9822</v>
      </c>
      <c r="O419" s="14" t="s">
        <v>12592</v>
      </c>
      <c r="P419" s="14">
        <v>9</v>
      </c>
      <c r="Q419" s="14" t="s">
        <v>4103</v>
      </c>
      <c r="R419" s="14" t="s">
        <v>9821</v>
      </c>
      <c r="S419" s="14" t="s">
        <v>4104</v>
      </c>
      <c r="T419" s="14" t="s">
        <v>11649</v>
      </c>
      <c r="U419" s="14" t="s">
        <v>4105</v>
      </c>
      <c r="V419" s="14" t="s">
        <v>4106</v>
      </c>
      <c r="W419" s="12" t="str">
        <f>"piechart: colorlist=""#00FF00,#FFFFFF,#C0C0C0,#FFFF00,#0000FF,#000080,#008080,#800000,#808000,#800080,#FF0000,#FF00FF"" valuelist="""&amp;AF419&amp;","&amp;AG419&amp;","&amp;AH419&amp;","&amp;AI419&amp;","&amp;AJ419&amp;","&amp;AK419&amp;","&amp;AL419&amp;","&amp;AM419&amp;","&amp;AN419&amp;","&amp;AO419&amp;","&amp;AP419&amp;","&amp;AQ419&amp;""""</f>
        <v>piechart: colorlist="#00FF00,#FFFFFF,#C0C0C0,#FFFF00,#0000FF,#000080,#008080,#800000,#808000,#800080,#FF0000,#FF00FF" valuelist="0,382,0,934,3042,0,1058,1695,488,1238,549,0"</v>
      </c>
      <c r="X419" s="14" t="s">
        <v>9824</v>
      </c>
      <c r="Y419" s="14"/>
      <c r="Z419" s="14"/>
      <c r="AA419" s="14"/>
      <c r="AB419" s="14" t="s">
        <v>9823</v>
      </c>
      <c r="AC419" s="14"/>
      <c r="AD419" s="14"/>
      <c r="AE419" s="14"/>
      <c r="AF419" s="14">
        <v>0</v>
      </c>
      <c r="AG419" s="14">
        <v>382</v>
      </c>
      <c r="AH419" s="14">
        <v>0</v>
      </c>
      <c r="AI419" s="14">
        <v>934</v>
      </c>
      <c r="AJ419" s="14">
        <v>3042</v>
      </c>
      <c r="AK419" s="14">
        <v>0</v>
      </c>
      <c r="AL419" s="14">
        <v>1058</v>
      </c>
      <c r="AM419" s="14">
        <v>1695</v>
      </c>
      <c r="AN419" s="14">
        <v>488</v>
      </c>
      <c r="AO419" s="14">
        <v>1238</v>
      </c>
      <c r="AP419" s="14">
        <v>549</v>
      </c>
      <c r="AQ419" s="14">
        <v>0</v>
      </c>
      <c r="AR419" s="14">
        <v>463</v>
      </c>
      <c r="AS419" s="14">
        <v>471</v>
      </c>
      <c r="AT419" s="14">
        <v>0</v>
      </c>
      <c r="AU419" s="14">
        <v>0</v>
      </c>
      <c r="AV419" s="14">
        <v>0</v>
      </c>
      <c r="AW419" s="14">
        <v>0</v>
      </c>
      <c r="AX419" s="14">
        <v>488</v>
      </c>
      <c r="AY419" s="14">
        <v>484</v>
      </c>
      <c r="AZ419" s="14">
        <v>1211</v>
      </c>
      <c r="BA419" s="14">
        <v>658</v>
      </c>
      <c r="BB419" s="14">
        <v>580</v>
      </c>
      <c r="BC419" s="14">
        <v>0</v>
      </c>
      <c r="BD419" s="14">
        <v>0</v>
      </c>
      <c r="BE419" s="14">
        <v>549</v>
      </c>
      <c r="BF419" s="14">
        <v>0</v>
      </c>
      <c r="BG419" s="14">
        <v>337</v>
      </c>
      <c r="BH419" s="14">
        <v>0</v>
      </c>
      <c r="BI419" s="14">
        <v>721</v>
      </c>
      <c r="BJ419" s="14">
        <v>0</v>
      </c>
      <c r="BK419" s="14">
        <v>379</v>
      </c>
      <c r="BL419" s="14">
        <v>2663</v>
      </c>
      <c r="BM419" s="14">
        <v>0</v>
      </c>
      <c r="BN419" s="14">
        <v>382</v>
      </c>
      <c r="BO419" s="14">
        <v>0</v>
      </c>
      <c r="BP419" s="14">
        <v>0</v>
      </c>
      <c r="BQ419" s="14">
        <v>0</v>
      </c>
      <c r="BR419" s="14">
        <v>0</v>
      </c>
      <c r="BS419" s="14">
        <v>0</v>
      </c>
      <c r="BT419" s="14">
        <v>0</v>
      </c>
      <c r="BU419" s="14">
        <v>0</v>
      </c>
      <c r="BV419" s="14">
        <v>0</v>
      </c>
      <c r="BW419" s="14">
        <v>0</v>
      </c>
    </row>
    <row r="420" spans="1:75" s="2" customFormat="1" ht="12.95" customHeight="1">
      <c r="A420" s="14">
        <v>1389</v>
      </c>
      <c r="B420" s="14" t="s">
        <v>1018</v>
      </c>
      <c r="C420" s="14" t="str">
        <f>IF(D420=0,"Standard only",INDEX($AR$1:$BW$1,1,MATCH(D420,AR420:BW420,0)))</f>
        <v>NT_Root_Pos</v>
      </c>
      <c r="D420" s="14">
        <v>1848</v>
      </c>
      <c r="E420" s="13">
        <v>3.2667019668840878</v>
      </c>
      <c r="F420" s="14">
        <v>285.0847</v>
      </c>
      <c r="G420" s="14">
        <v>2.0699999999999998</v>
      </c>
      <c r="H420" s="14" t="s">
        <v>25</v>
      </c>
      <c r="I420" s="14" t="s">
        <v>13174</v>
      </c>
      <c r="J420" s="14" t="s">
        <v>9825</v>
      </c>
      <c r="K420" s="14" t="s">
        <v>9827</v>
      </c>
      <c r="L420" s="14" t="s">
        <v>11843</v>
      </c>
      <c r="M420" s="14">
        <v>2.1</v>
      </c>
      <c r="N420" s="14" t="s">
        <v>877</v>
      </c>
      <c r="O420" s="14" t="s">
        <v>12592</v>
      </c>
      <c r="P420" s="14">
        <v>10</v>
      </c>
      <c r="Q420" s="14" t="s">
        <v>1019</v>
      </c>
      <c r="R420" s="14" t="s">
        <v>9826</v>
      </c>
      <c r="S420" s="14" t="s">
        <v>8803</v>
      </c>
      <c r="T420" s="14" t="s">
        <v>11645</v>
      </c>
      <c r="U420" s="14" t="s">
        <v>1020</v>
      </c>
      <c r="V420" s="14" t="s">
        <v>1021</v>
      </c>
      <c r="W420" s="12" t="str">
        <f>"piechart: colorlist=""#00FF00,#FFFFFF,#C0C0C0,#FFFF00,#0000FF,#000080,#008080,#800000,#808000,#800080,#FF0000,#FF00FF"" valuelist="""&amp;AF420&amp;","&amp;AG420&amp;","&amp;AH420&amp;","&amp;AI420&amp;","&amp;AJ420&amp;","&amp;AK420&amp;","&amp;AL420&amp;","&amp;AM420&amp;","&amp;AN420&amp;","&amp;AO420&amp;","&amp;AP420&amp;","&amp;AQ420&amp;""""</f>
        <v>piechart: colorlist="#00FF00,#FFFFFF,#C0C0C0,#FFFF00,#0000FF,#000080,#008080,#800000,#808000,#800080,#FF0000,#FF00FF" valuelist="0,0,0,0,1848,0,0,0,0,0,0,0"</v>
      </c>
      <c r="X420" s="14" t="s">
        <v>11204</v>
      </c>
      <c r="Y420" s="14"/>
      <c r="Z420" s="14"/>
      <c r="AA420" s="14"/>
      <c r="AB420" s="14" t="s">
        <v>9828</v>
      </c>
      <c r="AC420" s="14"/>
      <c r="AD420" s="14"/>
      <c r="AE420" s="14"/>
      <c r="AF420" s="14">
        <v>0</v>
      </c>
      <c r="AG420" s="14">
        <v>0</v>
      </c>
      <c r="AH420" s="14">
        <v>0</v>
      </c>
      <c r="AI420" s="14">
        <v>0</v>
      </c>
      <c r="AJ420" s="14">
        <v>1848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0</v>
      </c>
      <c r="AR420" s="14">
        <v>0</v>
      </c>
      <c r="AS420" s="14">
        <v>0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4">
        <v>0</v>
      </c>
      <c r="BF420" s="14">
        <v>0</v>
      </c>
      <c r="BG420" s="14">
        <v>0</v>
      </c>
      <c r="BH420" s="14">
        <v>0</v>
      </c>
      <c r="BI420" s="14">
        <v>0</v>
      </c>
      <c r="BJ420" s="14">
        <v>0</v>
      </c>
      <c r="BK420" s="14">
        <v>0</v>
      </c>
      <c r="BL420" s="14">
        <v>1848</v>
      </c>
      <c r="BM420" s="14">
        <v>0</v>
      </c>
      <c r="BN420" s="14">
        <v>0</v>
      </c>
      <c r="BO420" s="14">
        <v>0</v>
      </c>
      <c r="BP420" s="14">
        <v>0</v>
      </c>
      <c r="BQ420" s="14">
        <v>0</v>
      </c>
      <c r="BR420" s="14">
        <v>0</v>
      </c>
      <c r="BS420" s="14">
        <v>0</v>
      </c>
      <c r="BT420" s="14">
        <v>0</v>
      </c>
      <c r="BU420" s="14">
        <v>0</v>
      </c>
      <c r="BV420" s="14">
        <v>0</v>
      </c>
      <c r="BW420" s="14">
        <v>0</v>
      </c>
    </row>
    <row r="421" spans="1:75" s="2" customFormat="1" ht="12.95" customHeight="1">
      <c r="A421" s="14">
        <v>1193</v>
      </c>
      <c r="B421" s="14" t="s">
        <v>875</v>
      </c>
      <c r="C421" s="14" t="str">
        <f>IF(D421=0,"Standard only",INDEX($AR$1:$BW$1,1,MATCH(D421,AR421:BW421,0)))</f>
        <v>OS_LeafStem_Pos</v>
      </c>
      <c r="D421" s="14">
        <v>33276</v>
      </c>
      <c r="E421" s="13">
        <v>4.5221311156254869</v>
      </c>
      <c r="F421" s="14">
        <v>268.10539999999997</v>
      </c>
      <c r="G421" s="14">
        <v>1.88</v>
      </c>
      <c r="H421" s="14" t="s">
        <v>25</v>
      </c>
      <c r="I421" s="14" t="s">
        <v>13175</v>
      </c>
      <c r="J421" s="14" t="s">
        <v>10083</v>
      </c>
      <c r="K421" s="14" t="s">
        <v>9990</v>
      </c>
      <c r="L421" s="14" t="s">
        <v>11843</v>
      </c>
      <c r="M421" s="14">
        <v>2.1</v>
      </c>
      <c r="N421" s="14" t="s">
        <v>877</v>
      </c>
      <c r="O421" s="14" t="s">
        <v>12592</v>
      </c>
      <c r="P421" s="14">
        <v>10</v>
      </c>
      <c r="Q421" s="14" t="s">
        <v>876</v>
      </c>
      <c r="R421" s="14" t="s">
        <v>10084</v>
      </c>
      <c r="S421" s="14" t="s">
        <v>11334</v>
      </c>
      <c r="T421" s="14" t="s">
        <v>11646</v>
      </c>
      <c r="U421" s="14" t="s">
        <v>878</v>
      </c>
      <c r="V421" s="14" t="s">
        <v>879</v>
      </c>
      <c r="W421" s="12" t="str">
        <f>"piechart: colorlist=""#00FF00,#FFFFFF,#C0C0C0,#FFFF00,#0000FF,#000080,#008080,#800000,#808000,#800080,#FF0000,#FF00FF"" valuelist="""&amp;AF421&amp;","&amp;AG421&amp;","&amp;AH421&amp;","&amp;AI421&amp;","&amp;AJ421&amp;","&amp;AK421&amp;","&amp;AL421&amp;","&amp;AM421&amp;","&amp;AN421&amp;","&amp;AO421&amp;","&amp;AP421&amp;","&amp;AQ421&amp;""""</f>
        <v>piechart: colorlist="#00FF00,#FFFFFF,#C0C0C0,#FFFF00,#0000FF,#000080,#008080,#800000,#808000,#800080,#FF0000,#FF00FF" valuelist="4123,34142,19530,47559,1784,0,9305,31516,12432,4245,35695,10959"</v>
      </c>
      <c r="X421" s="14" t="s">
        <v>11203</v>
      </c>
      <c r="Y421" s="14"/>
      <c r="Z421" s="14"/>
      <c r="AA421" s="14"/>
      <c r="AB421" s="14" t="s">
        <v>10085</v>
      </c>
      <c r="AC421" s="14"/>
      <c r="AD421" s="14"/>
      <c r="AE421" s="14"/>
      <c r="AF421" s="14">
        <v>4123</v>
      </c>
      <c r="AG421" s="14">
        <v>34142</v>
      </c>
      <c r="AH421" s="14">
        <v>19530</v>
      </c>
      <c r="AI421" s="14">
        <v>47559</v>
      </c>
      <c r="AJ421" s="14">
        <v>1784</v>
      </c>
      <c r="AK421" s="14">
        <v>0</v>
      </c>
      <c r="AL421" s="14">
        <v>9305</v>
      </c>
      <c r="AM421" s="14">
        <v>31516</v>
      </c>
      <c r="AN421" s="14">
        <v>12432</v>
      </c>
      <c r="AO421" s="14">
        <v>4245</v>
      </c>
      <c r="AP421" s="14">
        <v>35695</v>
      </c>
      <c r="AQ421" s="14">
        <v>10959</v>
      </c>
      <c r="AR421" s="14">
        <v>9525</v>
      </c>
      <c r="AS421" s="14">
        <v>23653</v>
      </c>
      <c r="AT421" s="14">
        <v>14381</v>
      </c>
      <c r="AU421" s="14">
        <v>2555</v>
      </c>
      <c r="AV421" s="14">
        <v>1568</v>
      </c>
      <c r="AW421" s="14">
        <v>3400</v>
      </c>
      <c r="AX421" s="14">
        <v>9032</v>
      </c>
      <c r="AY421" s="14">
        <v>1239</v>
      </c>
      <c r="AZ421" s="14">
        <v>30277</v>
      </c>
      <c r="BA421" s="14">
        <v>1302</v>
      </c>
      <c r="BB421" s="14">
        <v>2943</v>
      </c>
      <c r="BC421" s="14">
        <v>6796</v>
      </c>
      <c r="BD421" s="14">
        <v>2228</v>
      </c>
      <c r="BE421" s="14">
        <v>26671</v>
      </c>
      <c r="BF421" s="14">
        <v>513</v>
      </c>
      <c r="BG421" s="14">
        <v>0</v>
      </c>
      <c r="BH421" s="14">
        <v>866</v>
      </c>
      <c r="BI421" s="14">
        <v>1308</v>
      </c>
      <c r="BJ421" s="14">
        <v>6618</v>
      </c>
      <c r="BK421" s="14">
        <v>1784</v>
      </c>
      <c r="BL421" s="14">
        <v>0</v>
      </c>
      <c r="BM421" s="14">
        <v>0</v>
      </c>
      <c r="BN421" s="14">
        <v>33276</v>
      </c>
      <c r="BO421" s="14">
        <v>866</v>
      </c>
      <c r="BP421" s="14">
        <v>0</v>
      </c>
      <c r="BQ421" s="14">
        <v>3835</v>
      </c>
      <c r="BR421" s="14">
        <v>2990</v>
      </c>
      <c r="BS421" s="14">
        <v>4134</v>
      </c>
      <c r="BT421" s="14">
        <v>6999</v>
      </c>
      <c r="BU421" s="14">
        <v>2250</v>
      </c>
      <c r="BV421" s="14">
        <v>5754</v>
      </c>
      <c r="BW421" s="14">
        <v>4527</v>
      </c>
    </row>
    <row r="422" spans="1:75" s="2" customFormat="1" ht="12.95" customHeight="1">
      <c r="A422" s="14">
        <v>1369</v>
      </c>
      <c r="B422" s="14" t="s">
        <v>987</v>
      </c>
      <c r="C422" s="14" t="str">
        <f>IF(D422=0,"Standard only",INDEX($AR$1:$BW$1,1,MATCH(D422,AR422:BW422,0)))</f>
        <v>NT_Root_Pos</v>
      </c>
      <c r="D422" s="14">
        <v>9865</v>
      </c>
      <c r="E422" s="13">
        <v>3.9940970895882102</v>
      </c>
      <c r="F422" s="14">
        <v>284.09989999999999</v>
      </c>
      <c r="G422" s="14">
        <v>1.93</v>
      </c>
      <c r="H422" s="14" t="s">
        <v>25</v>
      </c>
      <c r="I422" s="14" t="s">
        <v>13176</v>
      </c>
      <c r="J422" s="14" t="s">
        <v>9810</v>
      </c>
      <c r="K422" s="14" t="s">
        <v>9804</v>
      </c>
      <c r="L422" s="14" t="s">
        <v>11843</v>
      </c>
      <c r="M422" s="14">
        <v>2.1</v>
      </c>
      <c r="N422" s="14" t="s">
        <v>9814</v>
      </c>
      <c r="O422" s="14" t="s">
        <v>12592</v>
      </c>
      <c r="P422" s="14">
        <v>10</v>
      </c>
      <c r="Q422" s="14" t="s">
        <v>988</v>
      </c>
      <c r="R422" s="14" t="s">
        <v>9813</v>
      </c>
      <c r="S422" s="14" t="s">
        <v>11333</v>
      </c>
      <c r="T422" s="14" t="s">
        <v>11644</v>
      </c>
      <c r="U422" s="14" t="s">
        <v>989</v>
      </c>
      <c r="V422" s="14" t="s">
        <v>990</v>
      </c>
      <c r="W422" s="12" t="str">
        <f>"piechart: colorlist=""#00FF00,#FFFFFF,#C0C0C0,#FFFF00,#0000FF,#000080,#008080,#800000,#808000,#800080,#FF0000,#FF00FF"" valuelist="""&amp;AF422&amp;","&amp;AG422&amp;","&amp;AH422&amp;","&amp;AI422&amp;","&amp;AJ422&amp;","&amp;AK422&amp;","&amp;AL422&amp;","&amp;AM422&amp;","&amp;AN422&amp;","&amp;AO422&amp;","&amp;AP422&amp;","&amp;AQ422&amp;""""</f>
        <v>piechart: colorlist="#00FF00,#FFFFFF,#C0C0C0,#FFFF00,#0000FF,#000080,#008080,#800000,#808000,#800080,#FF0000,#FF00FF" valuelist="0,1146,377,4338,9865,0,1108,0,1352,2762,2502,2165"</v>
      </c>
      <c r="X422" s="14" t="s">
        <v>22522</v>
      </c>
      <c r="Y422" s="14" t="s">
        <v>9811</v>
      </c>
      <c r="Z422" s="14"/>
      <c r="AA422" s="14"/>
      <c r="AB422" s="14" t="s">
        <v>9812</v>
      </c>
      <c r="AC422" s="14"/>
      <c r="AD422" s="14"/>
      <c r="AE422" s="14"/>
      <c r="AF422" s="14">
        <v>0</v>
      </c>
      <c r="AG422" s="14">
        <v>1146</v>
      </c>
      <c r="AH422" s="14">
        <v>377</v>
      </c>
      <c r="AI422" s="14">
        <v>4338</v>
      </c>
      <c r="AJ422" s="14">
        <v>9865</v>
      </c>
      <c r="AK422" s="14">
        <v>0</v>
      </c>
      <c r="AL422" s="14">
        <v>1108</v>
      </c>
      <c r="AM422" s="14">
        <v>0</v>
      </c>
      <c r="AN422" s="14">
        <v>1352</v>
      </c>
      <c r="AO422" s="14">
        <v>2762</v>
      </c>
      <c r="AP422" s="14">
        <v>2502</v>
      </c>
      <c r="AQ422" s="14">
        <v>2165</v>
      </c>
      <c r="AR422" s="14">
        <v>1034</v>
      </c>
      <c r="AS422" s="14">
        <v>2590</v>
      </c>
      <c r="AT422" s="14">
        <v>714</v>
      </c>
      <c r="AU422" s="14">
        <v>0</v>
      </c>
      <c r="AV422" s="14">
        <v>0</v>
      </c>
      <c r="AW422" s="14">
        <v>438</v>
      </c>
      <c r="AX422" s="14">
        <v>914</v>
      </c>
      <c r="AY422" s="14">
        <v>0</v>
      </c>
      <c r="AZ422" s="14">
        <v>0</v>
      </c>
      <c r="BA422" s="14">
        <v>1654</v>
      </c>
      <c r="BB422" s="14">
        <v>1108</v>
      </c>
      <c r="BC422" s="14">
        <v>639</v>
      </c>
      <c r="BD422" s="14">
        <v>0</v>
      </c>
      <c r="BE422" s="14">
        <v>1863</v>
      </c>
      <c r="BF422" s="14">
        <v>1108</v>
      </c>
      <c r="BG422" s="14">
        <v>0</v>
      </c>
      <c r="BH422" s="14">
        <v>0</v>
      </c>
      <c r="BI422" s="14">
        <v>0</v>
      </c>
      <c r="BJ422" s="14">
        <v>0</v>
      </c>
      <c r="BK422" s="14">
        <v>0</v>
      </c>
      <c r="BL422" s="14">
        <v>9865</v>
      </c>
      <c r="BM422" s="14">
        <v>0</v>
      </c>
      <c r="BN422" s="14">
        <v>354</v>
      </c>
      <c r="BO422" s="14">
        <v>792</v>
      </c>
      <c r="BP422" s="14">
        <v>0</v>
      </c>
      <c r="BQ422" s="14">
        <v>1257</v>
      </c>
      <c r="BR422" s="14">
        <v>395</v>
      </c>
      <c r="BS422" s="14">
        <v>513</v>
      </c>
      <c r="BT422" s="14">
        <v>0</v>
      </c>
      <c r="BU422" s="14">
        <v>377</v>
      </c>
      <c r="BV422" s="14">
        <v>0</v>
      </c>
      <c r="BW422" s="14">
        <v>0</v>
      </c>
    </row>
    <row r="423" spans="1:75" s="2" customFormat="1" ht="12.95" customHeight="1">
      <c r="A423" s="14">
        <v>238</v>
      </c>
      <c r="B423" s="14" t="s">
        <v>197</v>
      </c>
      <c r="C423" s="14" t="str">
        <f>IF(D423=0,"Standard only",INDEX($AR$1:$BW$1,1,MATCH(D423,AR423:BW423,0)))</f>
        <v>OS_Root_Pos</v>
      </c>
      <c r="D423" s="14">
        <v>4950</v>
      </c>
      <c r="E423" s="13">
        <v>3.6946051989335689</v>
      </c>
      <c r="F423" s="14">
        <v>153.04150000000001</v>
      </c>
      <c r="G423" s="14">
        <v>1.75</v>
      </c>
      <c r="H423" s="14" t="s">
        <v>25</v>
      </c>
      <c r="I423" s="14" t="s">
        <v>13197</v>
      </c>
      <c r="J423" s="14" t="s">
        <v>10142</v>
      </c>
      <c r="K423" s="14" t="s">
        <v>9990</v>
      </c>
      <c r="L423" s="14" t="s">
        <v>11843</v>
      </c>
      <c r="M423" s="14">
        <v>2.1</v>
      </c>
      <c r="N423" s="14" t="s">
        <v>877</v>
      </c>
      <c r="O423" s="14" t="s">
        <v>12592</v>
      </c>
      <c r="P423" s="14">
        <v>5</v>
      </c>
      <c r="Q423" s="14" t="s">
        <v>198</v>
      </c>
      <c r="R423" s="14" t="s">
        <v>10143</v>
      </c>
      <c r="S423" s="14" t="s">
        <v>199</v>
      </c>
      <c r="T423" s="14" t="s">
        <v>11720</v>
      </c>
      <c r="U423" s="14" t="s">
        <v>200</v>
      </c>
      <c r="V423" s="14" t="s">
        <v>201</v>
      </c>
      <c r="W423" s="12" t="str">
        <f>"piechart: colorlist=""#00FF00,#FFFFFF,#C0C0C0,#FFFF00,#0000FF,#000080,#008080,#800000,#808000,#800080,#FF0000,#FF00FF"" valuelist="""&amp;AF423&amp;","&amp;AG423&amp;","&amp;AH423&amp;","&amp;AI423&amp;","&amp;AJ423&amp;","&amp;AK423&amp;","&amp;AL423&amp;","&amp;AM423&amp;","&amp;AN423&amp;","&amp;AO423&amp;","&amp;AP423&amp;","&amp;AQ423&amp;""""</f>
        <v>piechart: colorlist="#00FF00,#FFFFFF,#C0C0C0,#FFFF00,#0000FF,#000080,#008080,#800000,#808000,#800080,#FF0000,#FF00FF" valuelist="0,4950,0,0,3835,0,804,852,0,0,0,0"</v>
      </c>
      <c r="X423" s="14" t="s">
        <v>10144</v>
      </c>
      <c r="Y423" s="14"/>
      <c r="Z423" s="14"/>
      <c r="AA423" s="14"/>
      <c r="AB423" s="14"/>
      <c r="AC423" s="14"/>
      <c r="AD423" s="14"/>
      <c r="AE423" s="14"/>
      <c r="AF423" s="14">
        <v>0</v>
      </c>
      <c r="AG423" s="14">
        <v>4950</v>
      </c>
      <c r="AH423" s="14">
        <v>0</v>
      </c>
      <c r="AI423" s="14">
        <v>0</v>
      </c>
      <c r="AJ423" s="14">
        <v>3835</v>
      </c>
      <c r="AK423" s="14">
        <v>0</v>
      </c>
      <c r="AL423" s="14">
        <v>804</v>
      </c>
      <c r="AM423" s="14">
        <v>852</v>
      </c>
      <c r="AN423" s="14">
        <v>0</v>
      </c>
      <c r="AO423" s="14">
        <v>0</v>
      </c>
      <c r="AP423" s="14">
        <v>0</v>
      </c>
      <c r="AQ423" s="14">
        <v>0</v>
      </c>
      <c r="AR423" s="14">
        <v>0</v>
      </c>
      <c r="AS423" s="14">
        <v>0</v>
      </c>
      <c r="AT423" s="14">
        <v>0</v>
      </c>
      <c r="AU423" s="14">
        <v>0</v>
      </c>
      <c r="AV423" s="14">
        <v>0</v>
      </c>
      <c r="AW423" s="14">
        <v>0</v>
      </c>
      <c r="AX423" s="14">
        <v>0</v>
      </c>
      <c r="AY423" s="14">
        <v>0</v>
      </c>
      <c r="AZ423" s="14">
        <v>852</v>
      </c>
      <c r="BA423" s="14">
        <v>0</v>
      </c>
      <c r="BB423" s="14">
        <v>0</v>
      </c>
      <c r="BC423" s="14">
        <v>0</v>
      </c>
      <c r="BD423" s="14">
        <v>0</v>
      </c>
      <c r="BE423" s="14">
        <v>0</v>
      </c>
      <c r="BF423" s="14">
        <v>0</v>
      </c>
      <c r="BG423" s="14">
        <v>0</v>
      </c>
      <c r="BH423" s="14">
        <v>0</v>
      </c>
      <c r="BI423" s="14">
        <v>804</v>
      </c>
      <c r="BJ423" s="14">
        <v>0</v>
      </c>
      <c r="BK423" s="14">
        <v>0</v>
      </c>
      <c r="BL423" s="14">
        <v>3835</v>
      </c>
      <c r="BM423" s="14">
        <v>0</v>
      </c>
      <c r="BN423" s="14">
        <v>0</v>
      </c>
      <c r="BO423" s="14">
        <v>4950</v>
      </c>
      <c r="BP423" s="14">
        <v>0</v>
      </c>
      <c r="BQ423" s="14">
        <v>0</v>
      </c>
      <c r="BR423" s="14">
        <v>0</v>
      </c>
      <c r="BS423" s="14">
        <v>0</v>
      </c>
      <c r="BT423" s="14">
        <v>0</v>
      </c>
      <c r="BU423" s="14">
        <v>0</v>
      </c>
      <c r="BV423" s="14">
        <v>0</v>
      </c>
      <c r="BW423" s="14">
        <v>0</v>
      </c>
    </row>
    <row r="424" spans="1:75" s="2" customFormat="1" ht="12.95" customHeight="1">
      <c r="A424" s="12">
        <v>1068</v>
      </c>
      <c r="B424" s="12" t="s">
        <v>790</v>
      </c>
      <c r="C424" s="12" t="s">
        <v>10799</v>
      </c>
      <c r="D424" s="12">
        <v>2121</v>
      </c>
      <c r="E424" s="13">
        <v>3.3265406685165617</v>
      </c>
      <c r="F424" s="12">
        <v>252.1096</v>
      </c>
      <c r="G424" s="12">
        <v>1.93</v>
      </c>
      <c r="H424" s="12" t="s">
        <v>25</v>
      </c>
      <c r="I424" s="12" t="s">
        <v>12643</v>
      </c>
      <c r="J424" s="12" t="s">
        <v>12644</v>
      </c>
      <c r="K424" s="12" t="s">
        <v>16417</v>
      </c>
      <c r="L424" s="12" t="s">
        <v>12628</v>
      </c>
      <c r="M424" s="12">
        <v>2.1</v>
      </c>
      <c r="N424" s="12" t="s">
        <v>12592</v>
      </c>
      <c r="O424" s="12" t="s">
        <v>12592</v>
      </c>
      <c r="P424" s="12">
        <v>10</v>
      </c>
      <c r="Q424" s="12" t="s">
        <v>791</v>
      </c>
      <c r="R424" s="12" t="s">
        <v>12645</v>
      </c>
      <c r="S424" s="12" t="s">
        <v>12646</v>
      </c>
      <c r="T424" s="12" t="s">
        <v>13035</v>
      </c>
      <c r="U424" s="12" t="s">
        <v>792</v>
      </c>
      <c r="V424" s="12" t="s">
        <v>793</v>
      </c>
      <c r="W424" s="12" t="str">
        <f>"piechart: colorlist=""#00FF00,#FFFFFF,#C0C0C0,#FFFF00,#0000FF,#000080,#008080,#800000,#808000,#800080,#FF0000,#FF00FF"" valuelist="""&amp;AF424&amp;","&amp;AG424&amp;","&amp;AH424&amp;","&amp;AI424&amp;","&amp;AJ424&amp;","&amp;AK424&amp;","&amp;AL424&amp;","&amp;AM424&amp;","&amp;AN424&amp;","&amp;AO424&amp;","&amp;AP424&amp;","&amp;AQ424&amp;""""</f>
        <v>piechart: colorlist="#00FF00,#FFFFFF,#C0C0C0,#FFFF00,#0000FF,#000080,#008080,#800000,#808000,#800080,#FF0000,#FF00FF" valuelist="0,0,0,1791,0,0,0,2121,0,0,0,0"</v>
      </c>
      <c r="X424" s="12" t="s">
        <v>12647</v>
      </c>
      <c r="Y424" s="12"/>
      <c r="Z424" s="12"/>
      <c r="AA424" s="12"/>
      <c r="AB424" s="12"/>
      <c r="AC424" s="12"/>
      <c r="AD424" s="12"/>
      <c r="AE424" s="12"/>
      <c r="AF424" s="12">
        <v>0</v>
      </c>
      <c r="AG424" s="12">
        <v>0</v>
      </c>
      <c r="AH424" s="12">
        <v>0</v>
      </c>
      <c r="AI424" s="12">
        <v>1791</v>
      </c>
      <c r="AJ424" s="12">
        <v>0</v>
      </c>
      <c r="AK424" s="12">
        <v>0</v>
      </c>
      <c r="AL424" s="12">
        <v>0</v>
      </c>
      <c r="AM424" s="12">
        <v>2121</v>
      </c>
      <c r="AN424" s="12">
        <v>0</v>
      </c>
      <c r="AO424" s="12">
        <v>0</v>
      </c>
      <c r="AP424" s="12">
        <v>0</v>
      </c>
      <c r="AQ424" s="12">
        <v>0</v>
      </c>
      <c r="AR424" s="12">
        <v>0</v>
      </c>
      <c r="AS424" s="12">
        <v>1184</v>
      </c>
      <c r="AT424" s="12">
        <v>607</v>
      </c>
      <c r="AU424" s="12">
        <v>0</v>
      </c>
      <c r="AV424" s="12">
        <v>0</v>
      </c>
      <c r="AW424" s="12">
        <v>0</v>
      </c>
      <c r="AX424" s="12">
        <v>0</v>
      </c>
      <c r="AY424" s="12">
        <v>0</v>
      </c>
      <c r="AZ424" s="12">
        <v>2121</v>
      </c>
      <c r="BA424" s="12">
        <v>0</v>
      </c>
      <c r="BB424" s="12">
        <v>0</v>
      </c>
      <c r="BC424" s="12">
        <v>0</v>
      </c>
      <c r="BD424" s="12">
        <v>0</v>
      </c>
      <c r="BE424" s="12">
        <v>0</v>
      </c>
      <c r="BF424" s="12">
        <v>0</v>
      </c>
      <c r="BG424" s="12">
        <v>0</v>
      </c>
      <c r="BH424" s="12">
        <v>0</v>
      </c>
      <c r="BI424" s="12">
        <v>0</v>
      </c>
      <c r="BJ424" s="12">
        <v>0</v>
      </c>
      <c r="BK424" s="12">
        <v>0</v>
      </c>
      <c r="BL424" s="12">
        <v>0</v>
      </c>
      <c r="BM424" s="12">
        <v>0</v>
      </c>
      <c r="BN424" s="12">
        <v>0</v>
      </c>
      <c r="BO424" s="12">
        <v>0</v>
      </c>
      <c r="BP424" s="12">
        <v>0</v>
      </c>
      <c r="BQ424" s="12">
        <v>0</v>
      </c>
      <c r="BR424" s="12">
        <v>0</v>
      </c>
      <c r="BS424" s="12">
        <v>0</v>
      </c>
      <c r="BT424" s="12">
        <v>0</v>
      </c>
      <c r="BU424" s="12">
        <v>0</v>
      </c>
      <c r="BV424" s="12">
        <v>0</v>
      </c>
      <c r="BW424" s="12">
        <v>0</v>
      </c>
    </row>
    <row r="425" spans="1:75" s="2" customFormat="1" ht="12.95" customHeight="1">
      <c r="A425" s="14">
        <v>297</v>
      </c>
      <c r="B425" s="14" t="s">
        <v>2696</v>
      </c>
      <c r="C425" s="14" t="str">
        <f>IF(D425=0,"Standard only",INDEX($AR$1:$BW$1,1,MATCH(D425,AR425:BW425,0)))</f>
        <v>NT_LeafStem_Pos</v>
      </c>
      <c r="D425" s="14">
        <v>8337</v>
      </c>
      <c r="E425" s="13">
        <v>3.9210098014970343</v>
      </c>
      <c r="F425" s="14">
        <v>161.1087</v>
      </c>
      <c r="G425" s="14">
        <v>1.77</v>
      </c>
      <c r="H425" s="14" t="s">
        <v>25</v>
      </c>
      <c r="I425" s="14" t="s">
        <v>13172</v>
      </c>
      <c r="J425" s="14" t="s">
        <v>11025</v>
      </c>
      <c r="K425" s="14" t="s">
        <v>11027</v>
      </c>
      <c r="L425" s="14" t="s">
        <v>11843</v>
      </c>
      <c r="M425" s="14">
        <v>2.2000000000000002</v>
      </c>
      <c r="N425" s="14" t="s">
        <v>11028</v>
      </c>
      <c r="O425" s="14" t="s">
        <v>11014</v>
      </c>
      <c r="P425" s="14">
        <v>10</v>
      </c>
      <c r="Q425" s="14" t="s">
        <v>242</v>
      </c>
      <c r="R425" s="14" t="s">
        <v>11026</v>
      </c>
      <c r="S425" s="14" t="s">
        <v>11317</v>
      </c>
      <c r="T425" s="14" t="s">
        <v>11624</v>
      </c>
      <c r="U425" s="14" t="s">
        <v>2697</v>
      </c>
      <c r="V425" s="14"/>
      <c r="W425" s="12" t="str">
        <f>"piechart: colorlist=""#00FF00,#FFFFFF,#C0C0C0,#FFFF00,#0000FF,#000080,#008080,#800000,#808000,#800080,#FF0000,#FF00FF"" valuelist="""&amp;AF425&amp;","&amp;AG425&amp;","&amp;AH425&amp;","&amp;AI425&amp;","&amp;AJ425&amp;","&amp;AK425&amp;","&amp;AL425&amp;","&amp;AM425&amp;","&amp;AN425&amp;","&amp;AO425&amp;","&amp;AP425&amp;","&amp;AQ425&amp;""""</f>
        <v>piechart: colorlist="#00FF00,#FFFFFF,#C0C0C0,#FFFF00,#0000FF,#000080,#008080,#800000,#808000,#800080,#FF0000,#FF00FF" valuelist="0,0,0,0,8337,0,0,0,0,0,0,0"</v>
      </c>
      <c r="X425" s="14" t="s">
        <v>11027</v>
      </c>
      <c r="Y425" s="14"/>
      <c r="Z425" s="14"/>
      <c r="AA425" s="14"/>
      <c r="AB425" s="14"/>
      <c r="AC425" s="14"/>
      <c r="AD425" s="14"/>
      <c r="AE425" s="14"/>
      <c r="AF425" s="14">
        <v>0</v>
      </c>
      <c r="AG425" s="14">
        <v>0</v>
      </c>
      <c r="AH425" s="14">
        <v>0</v>
      </c>
      <c r="AI425" s="14">
        <v>0</v>
      </c>
      <c r="AJ425" s="14">
        <v>8337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  <c r="AU425" s="14">
        <v>0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4">
        <v>0</v>
      </c>
      <c r="BF425" s="14">
        <v>0</v>
      </c>
      <c r="BG425" s="14">
        <v>0</v>
      </c>
      <c r="BH425" s="14">
        <v>0</v>
      </c>
      <c r="BI425" s="14">
        <v>0</v>
      </c>
      <c r="BJ425" s="14">
        <v>0</v>
      </c>
      <c r="BK425" s="14">
        <v>8337</v>
      </c>
      <c r="BL425" s="14">
        <v>0</v>
      </c>
      <c r="BM425" s="14">
        <v>0</v>
      </c>
      <c r="BN425" s="14">
        <v>0</v>
      </c>
      <c r="BO425" s="14">
        <v>0</v>
      </c>
      <c r="BP425" s="14">
        <v>0</v>
      </c>
      <c r="BQ425" s="14">
        <v>0</v>
      </c>
      <c r="BR425" s="14">
        <v>0</v>
      </c>
      <c r="BS425" s="14">
        <v>0</v>
      </c>
      <c r="BT425" s="14">
        <v>0</v>
      </c>
      <c r="BU425" s="14">
        <v>0</v>
      </c>
      <c r="BV425" s="14">
        <v>0</v>
      </c>
      <c r="BW425" s="14">
        <v>0</v>
      </c>
    </row>
    <row r="426" spans="1:75" s="2" customFormat="1" ht="12.95" customHeight="1">
      <c r="A426" s="14">
        <v>322</v>
      </c>
      <c r="B426" s="14" t="s">
        <v>269</v>
      </c>
      <c r="C426" s="14" t="str">
        <f>IF(D426=0,"Standard only",INDEX($AR$1:$BW$1,1,MATCH(D426,AR426:BW426,0)))</f>
        <v>NT_LeafStem_Pos</v>
      </c>
      <c r="D426" s="14">
        <v>123828</v>
      </c>
      <c r="E426" s="13">
        <v>5.0928188585011567</v>
      </c>
      <c r="F426" s="14">
        <v>163.1242</v>
      </c>
      <c r="G426" s="14">
        <v>1.62</v>
      </c>
      <c r="H426" s="14" t="s">
        <v>25</v>
      </c>
      <c r="I426" s="14" t="s">
        <v>13178</v>
      </c>
      <c r="J426" s="14" t="s">
        <v>9442</v>
      </c>
      <c r="K426" s="14" t="s">
        <v>9444</v>
      </c>
      <c r="L426" s="14" t="s">
        <v>11843</v>
      </c>
      <c r="M426" s="14">
        <v>2.1</v>
      </c>
      <c r="N426" s="14" t="s">
        <v>11014</v>
      </c>
      <c r="O426" s="14" t="s">
        <v>11014</v>
      </c>
      <c r="P426" s="14">
        <v>10</v>
      </c>
      <c r="Q426" s="14" t="s">
        <v>262</v>
      </c>
      <c r="R426" s="14" t="s">
        <v>9443</v>
      </c>
      <c r="S426" s="14" t="s">
        <v>263</v>
      </c>
      <c r="T426" s="14" t="s">
        <v>11622</v>
      </c>
      <c r="U426" s="14" t="s">
        <v>270</v>
      </c>
      <c r="V426" s="14" t="s">
        <v>271</v>
      </c>
      <c r="W426" s="12" t="str">
        <f>"piechart: colorlist=""#00FF00,#FFFFFF,#C0C0C0,#FFFF00,#0000FF,#000080,#008080,#800000,#808000,#800080,#FF0000,#FF00FF"" valuelist="""&amp;AF426&amp;","&amp;AG426&amp;","&amp;AH426&amp;","&amp;AI426&amp;","&amp;AJ426&amp;","&amp;AK426&amp;","&amp;AL426&amp;","&amp;AM426&amp;","&amp;AN426&amp;","&amp;AO426&amp;","&amp;AP426&amp;","&amp;AQ426&amp;""""</f>
        <v>piechart: colorlist="#00FF00,#FFFFFF,#C0C0C0,#FFFF00,#0000FF,#000080,#008080,#800000,#808000,#800080,#FF0000,#FF00FF" valuelist="0,0,0,0,199458,0,0,0,0,0,0,0"</v>
      </c>
      <c r="X426" s="14" t="s">
        <v>9447</v>
      </c>
      <c r="Y426" s="14" t="s">
        <v>9448</v>
      </c>
      <c r="Z426" s="14" t="s">
        <v>9449</v>
      </c>
      <c r="AA426" s="14" t="s">
        <v>9450</v>
      </c>
      <c r="AB426" s="14" t="s">
        <v>9445</v>
      </c>
      <c r="AC426" s="14" t="s">
        <v>9446</v>
      </c>
      <c r="AD426" s="14"/>
      <c r="AE426" s="14"/>
      <c r="AF426" s="14">
        <v>0</v>
      </c>
      <c r="AG426" s="14">
        <v>0</v>
      </c>
      <c r="AH426" s="14">
        <v>0</v>
      </c>
      <c r="AI426" s="14">
        <v>0</v>
      </c>
      <c r="AJ426" s="14">
        <v>199458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0</v>
      </c>
      <c r="AR426" s="14">
        <v>0</v>
      </c>
      <c r="AS426" s="14">
        <v>0</v>
      </c>
      <c r="AT426" s="14">
        <v>0</v>
      </c>
      <c r="AU426" s="14">
        <v>0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4">
        <v>0</v>
      </c>
      <c r="BF426" s="14">
        <v>0</v>
      </c>
      <c r="BG426" s="14">
        <v>0</v>
      </c>
      <c r="BH426" s="14">
        <v>0</v>
      </c>
      <c r="BI426" s="14">
        <v>0</v>
      </c>
      <c r="BJ426" s="14">
        <v>0</v>
      </c>
      <c r="BK426" s="14">
        <v>123828</v>
      </c>
      <c r="BL426" s="14">
        <v>75630</v>
      </c>
      <c r="BM426" s="14">
        <v>0</v>
      </c>
      <c r="BN426" s="14">
        <v>0</v>
      </c>
      <c r="BO426" s="14">
        <v>0</v>
      </c>
      <c r="BP426" s="14">
        <v>0</v>
      </c>
      <c r="BQ426" s="14">
        <v>0</v>
      </c>
      <c r="BR426" s="14">
        <v>0</v>
      </c>
      <c r="BS426" s="14">
        <v>0</v>
      </c>
      <c r="BT426" s="14">
        <v>0</v>
      </c>
      <c r="BU426" s="14">
        <v>0</v>
      </c>
      <c r="BV426" s="14">
        <v>0</v>
      </c>
      <c r="BW426" s="14">
        <v>0</v>
      </c>
    </row>
    <row r="427" spans="1:75" s="2" customFormat="1" ht="12.95" customHeight="1">
      <c r="A427" s="14">
        <v>482</v>
      </c>
      <c r="B427" s="14" t="s">
        <v>2995</v>
      </c>
      <c r="C427" s="14" t="str">
        <f>IF(D427=0,"Standard only",INDEX($AR$1:$BW$1,1,MATCH(D427,AR427:BW427,0)))</f>
        <v>NT_LeafStem_Pos</v>
      </c>
      <c r="D427" s="14">
        <v>10931</v>
      </c>
      <c r="E427" s="13">
        <v>4.0386598943024961</v>
      </c>
      <c r="F427" s="14">
        <v>179.11879999999999</v>
      </c>
      <c r="G427" s="14">
        <v>1.82</v>
      </c>
      <c r="H427" s="14" t="s">
        <v>25</v>
      </c>
      <c r="I427" s="14" t="s">
        <v>12339</v>
      </c>
      <c r="J427" s="14" t="s">
        <v>9451</v>
      </c>
      <c r="K427" s="14" t="s">
        <v>9963</v>
      </c>
      <c r="L427" s="14" t="s">
        <v>11843</v>
      </c>
      <c r="M427" s="14">
        <v>2.2000000000000002</v>
      </c>
      <c r="N427" s="14" t="s">
        <v>11014</v>
      </c>
      <c r="O427" s="14" t="s">
        <v>11014</v>
      </c>
      <c r="P427" s="14">
        <v>10</v>
      </c>
      <c r="Q427" s="14" t="s">
        <v>414</v>
      </c>
      <c r="R427" s="14" t="s">
        <v>9452</v>
      </c>
      <c r="S427" s="14" t="s">
        <v>11316</v>
      </c>
      <c r="T427" s="14" t="s">
        <v>11623</v>
      </c>
      <c r="U427" s="14" t="s">
        <v>2996</v>
      </c>
      <c r="V427" s="14" t="s">
        <v>2997</v>
      </c>
      <c r="W427" s="12" t="str">
        <f>"piechart: colorlist=""#00FF00,#FFFFFF,#C0C0C0,#FFFF00,#0000FF,#000080,#008080,#800000,#808000,#800080,#FF0000,#FF00FF"" valuelist="""&amp;AF427&amp;","&amp;AG427&amp;","&amp;AH427&amp;","&amp;AI427&amp;","&amp;AJ427&amp;","&amp;AK427&amp;","&amp;AL427&amp;","&amp;AM427&amp;","&amp;AN427&amp;","&amp;AO427&amp;","&amp;AP427&amp;","&amp;AQ427&amp;""""</f>
        <v>piechart: colorlist="#00FF00,#FFFFFF,#C0C0C0,#FFFF00,#0000FF,#000080,#008080,#800000,#808000,#800080,#FF0000,#FF00FF" valuelist="0,0,0,0,17424,0,0,0,0,0,0,0"</v>
      </c>
      <c r="X427" s="14" t="s">
        <v>9454</v>
      </c>
      <c r="Y427" s="14" t="s">
        <v>9455</v>
      </c>
      <c r="Z427" s="14"/>
      <c r="AA427" s="14"/>
      <c r="AB427" s="14" t="s">
        <v>9453</v>
      </c>
      <c r="AC427" s="14"/>
      <c r="AD427" s="14"/>
      <c r="AE427" s="14"/>
      <c r="AF427" s="14">
        <v>0</v>
      </c>
      <c r="AG427" s="14">
        <v>0</v>
      </c>
      <c r="AH427" s="14">
        <v>0</v>
      </c>
      <c r="AI427" s="14">
        <v>0</v>
      </c>
      <c r="AJ427" s="14">
        <v>17424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0</v>
      </c>
      <c r="AR427" s="14">
        <v>0</v>
      </c>
      <c r="AS427" s="14">
        <v>0</v>
      </c>
      <c r="AT427" s="14">
        <v>0</v>
      </c>
      <c r="AU427" s="14">
        <v>0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4">
        <v>0</v>
      </c>
      <c r="BF427" s="14">
        <v>0</v>
      </c>
      <c r="BG427" s="14">
        <v>0</v>
      </c>
      <c r="BH427" s="14">
        <v>0</v>
      </c>
      <c r="BI427" s="14">
        <v>0</v>
      </c>
      <c r="BJ427" s="14">
        <v>0</v>
      </c>
      <c r="BK427" s="14">
        <v>10931</v>
      </c>
      <c r="BL427" s="14">
        <v>6493</v>
      </c>
      <c r="BM427" s="14">
        <v>0</v>
      </c>
      <c r="BN427" s="14">
        <v>0</v>
      </c>
      <c r="BO427" s="14">
        <v>0</v>
      </c>
      <c r="BP427" s="14">
        <v>0</v>
      </c>
      <c r="BQ427" s="14">
        <v>0</v>
      </c>
      <c r="BR427" s="14">
        <v>0</v>
      </c>
      <c r="BS427" s="14">
        <v>0</v>
      </c>
      <c r="BT427" s="14">
        <v>0</v>
      </c>
      <c r="BU427" s="14">
        <v>0</v>
      </c>
      <c r="BV427" s="14">
        <v>0</v>
      </c>
      <c r="BW427" s="14">
        <v>0</v>
      </c>
    </row>
    <row r="428" spans="1:75" s="2" customFormat="1" ht="12.95" customHeight="1">
      <c r="A428" s="14">
        <v>605</v>
      </c>
      <c r="B428" s="14" t="s">
        <v>3221</v>
      </c>
      <c r="C428" s="14" t="str">
        <f>IF(D428=0,"Standard only",INDEX($AR$1:$BW$1,1,MATCH(D428,AR428:BW428,0)))</f>
        <v>NT_Root_Pos</v>
      </c>
      <c r="D428" s="14">
        <v>2890</v>
      </c>
      <c r="E428" s="13">
        <v>3.4608978427565478</v>
      </c>
      <c r="F428" s="14">
        <v>195.11369999999999</v>
      </c>
      <c r="G428" s="14">
        <v>1.8</v>
      </c>
      <c r="H428" s="14" t="s">
        <v>25</v>
      </c>
      <c r="I428" s="14" t="s">
        <v>13179</v>
      </c>
      <c r="J428" s="14" t="s">
        <v>9461</v>
      </c>
      <c r="K428" s="14" t="s">
        <v>9463</v>
      </c>
      <c r="L428" s="14" t="s">
        <v>11843</v>
      </c>
      <c r="M428" s="14">
        <v>2.2000000000000002</v>
      </c>
      <c r="N428" s="14" t="s">
        <v>11014</v>
      </c>
      <c r="O428" s="14" t="s">
        <v>11014</v>
      </c>
      <c r="P428" s="14">
        <v>10</v>
      </c>
      <c r="Q428" s="14" t="s">
        <v>3222</v>
      </c>
      <c r="R428" s="14" t="s">
        <v>9462</v>
      </c>
      <c r="S428" s="14" t="s">
        <v>11318</v>
      </c>
      <c r="T428" s="14" t="s">
        <v>11625</v>
      </c>
      <c r="U428" s="14" t="s">
        <v>3223</v>
      </c>
      <c r="V428" s="14" t="s">
        <v>3224</v>
      </c>
      <c r="W428" s="12" t="str">
        <f>"piechart: colorlist=""#00FF00,#FFFFFF,#C0C0C0,#FFFF00,#0000FF,#000080,#008080,#800000,#808000,#800080,#FF0000,#FF00FF"" valuelist="""&amp;AF428&amp;","&amp;AG428&amp;","&amp;AH428&amp;","&amp;AI428&amp;","&amp;AJ428&amp;","&amp;AK428&amp;","&amp;AL428&amp;","&amp;AM428&amp;","&amp;AN428&amp;","&amp;AO428&amp;","&amp;AP428&amp;","&amp;AQ428&amp;""""</f>
        <v>piechart: colorlist="#00FF00,#FFFFFF,#C0C0C0,#FFFF00,#0000FF,#000080,#008080,#800000,#808000,#800080,#FF0000,#FF00FF" valuelist="0,0,0,0,2890,0,0,0,0,0,0,0"</v>
      </c>
      <c r="X428" s="14" t="s">
        <v>9465</v>
      </c>
      <c r="Y428" s="14"/>
      <c r="Z428" s="14"/>
      <c r="AA428" s="14"/>
      <c r="AB428" s="14" t="s">
        <v>9464</v>
      </c>
      <c r="AC428" s="14"/>
      <c r="AD428" s="14"/>
      <c r="AE428" s="14"/>
      <c r="AF428" s="14">
        <v>0</v>
      </c>
      <c r="AG428" s="14">
        <v>0</v>
      </c>
      <c r="AH428" s="14">
        <v>0</v>
      </c>
      <c r="AI428" s="14">
        <v>0</v>
      </c>
      <c r="AJ428" s="14">
        <v>2890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>
        <v>0</v>
      </c>
      <c r="AS428" s="14">
        <v>0</v>
      </c>
      <c r="AT428" s="14">
        <v>0</v>
      </c>
      <c r="AU428" s="14">
        <v>0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4">
        <v>0</v>
      </c>
      <c r="BH428" s="14">
        <v>0</v>
      </c>
      <c r="BI428" s="14">
        <v>0</v>
      </c>
      <c r="BJ428" s="14">
        <v>0</v>
      </c>
      <c r="BK428" s="14">
        <v>0</v>
      </c>
      <c r="BL428" s="14">
        <v>2890</v>
      </c>
      <c r="BM428" s="14">
        <v>0</v>
      </c>
      <c r="BN428" s="14">
        <v>0</v>
      </c>
      <c r="BO428" s="14">
        <v>0</v>
      </c>
      <c r="BP428" s="14">
        <v>0</v>
      </c>
      <c r="BQ428" s="14">
        <v>0</v>
      </c>
      <c r="BR428" s="14">
        <v>0</v>
      </c>
      <c r="BS428" s="14">
        <v>0</v>
      </c>
      <c r="BT428" s="14">
        <v>0</v>
      </c>
      <c r="BU428" s="14">
        <v>0</v>
      </c>
      <c r="BV428" s="14">
        <v>0</v>
      </c>
      <c r="BW428" s="14">
        <v>0</v>
      </c>
    </row>
    <row r="429" spans="1:75" s="2" customFormat="1" ht="12.95" customHeight="1">
      <c r="A429" s="14">
        <v>2260</v>
      </c>
      <c r="B429" s="14" t="s">
        <v>6513</v>
      </c>
      <c r="C429" s="14" t="str">
        <f>IF(D429=0,"Standard only",INDEX($AR$1:$BW$1,1,MATCH(D429,AR429:BW429,0)))</f>
        <v>AC_Leaf_Pos</v>
      </c>
      <c r="D429" s="14">
        <v>5493</v>
      </c>
      <c r="E429" s="13">
        <v>3.7398095990213589</v>
      </c>
      <c r="F429" s="14">
        <v>415.12079999999997</v>
      </c>
      <c r="G429" s="14">
        <v>3.29</v>
      </c>
      <c r="H429" s="14" t="s">
        <v>25</v>
      </c>
      <c r="I429" s="14" t="s">
        <v>13007</v>
      </c>
      <c r="J429" s="14" t="s">
        <v>13007</v>
      </c>
      <c r="K429" s="14" t="s">
        <v>9206</v>
      </c>
      <c r="L429" s="14" t="s">
        <v>11843</v>
      </c>
      <c r="M429" s="14">
        <v>2.2000000000000002</v>
      </c>
      <c r="N429" s="18" t="s">
        <v>12999</v>
      </c>
      <c r="O429" s="18" t="s">
        <v>12999</v>
      </c>
      <c r="P429" s="14">
        <v>14</v>
      </c>
      <c r="Q429" s="14" t="s">
        <v>6514</v>
      </c>
      <c r="R429" s="16" t="s">
        <v>10545</v>
      </c>
      <c r="S429" s="18" t="s">
        <v>11296</v>
      </c>
      <c r="T429" s="18" t="s">
        <v>11398</v>
      </c>
      <c r="U429" s="14" t="s">
        <v>6515</v>
      </c>
      <c r="V429" s="14" t="s">
        <v>6516</v>
      </c>
      <c r="W429" s="12" t="str">
        <f>"piechart: colorlist=""#00FF00,#FFFFFF,#C0C0C0,#FFFF00,#0000FF,#000080,#008080,#800000,#808000,#800080,#FF0000,#FF00FF"" valuelist="""&amp;AF429&amp;","&amp;AG429&amp;","&amp;AH429&amp;","&amp;AI429&amp;","&amp;AJ429&amp;","&amp;AK429&amp;","&amp;AL429&amp;","&amp;AM429&amp;","&amp;AN429&amp;","&amp;AO429&amp;","&amp;AP429&amp;","&amp;AQ429&amp;""""</f>
        <v>piechart: colorlist="#00FF00,#FFFFFF,#C0C0C0,#FFFF00,#0000FF,#000080,#008080,#800000,#808000,#800080,#FF0000,#FF00FF" valuelist="0,0,0,9405,0,0,0,0,0,0,0,0"</v>
      </c>
      <c r="X429" s="14" t="s">
        <v>9926</v>
      </c>
      <c r="Y429" s="14"/>
      <c r="Z429" s="14"/>
      <c r="AA429" s="14"/>
      <c r="AB429" s="14" t="s">
        <v>9360</v>
      </c>
      <c r="AC429" s="14"/>
      <c r="AD429" s="14"/>
      <c r="AE429" s="14"/>
      <c r="AF429" s="14">
        <v>0</v>
      </c>
      <c r="AG429" s="14">
        <v>0</v>
      </c>
      <c r="AH429" s="14">
        <v>0</v>
      </c>
      <c r="AI429" s="14">
        <v>9405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0</v>
      </c>
      <c r="AR429" s="14">
        <v>3912</v>
      </c>
      <c r="AS429" s="14">
        <v>5493</v>
      </c>
      <c r="AT429" s="14">
        <v>0</v>
      </c>
      <c r="AU429" s="14">
        <v>0</v>
      </c>
      <c r="AV429" s="14">
        <v>0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4">
        <v>0</v>
      </c>
      <c r="BF429" s="14">
        <v>0</v>
      </c>
      <c r="BG429" s="14">
        <v>0</v>
      </c>
      <c r="BH429" s="14">
        <v>0</v>
      </c>
      <c r="BI429" s="14">
        <v>0</v>
      </c>
      <c r="BJ429" s="14">
        <v>0</v>
      </c>
      <c r="BK429" s="14">
        <v>0</v>
      </c>
      <c r="BL429" s="14">
        <v>0</v>
      </c>
      <c r="BM429" s="14">
        <v>0</v>
      </c>
      <c r="BN429" s="14">
        <v>0</v>
      </c>
      <c r="BO429" s="14">
        <v>0</v>
      </c>
      <c r="BP429" s="14">
        <v>0</v>
      </c>
      <c r="BQ429" s="14">
        <v>0</v>
      </c>
      <c r="BR429" s="14">
        <v>0</v>
      </c>
      <c r="BS429" s="14">
        <v>0</v>
      </c>
      <c r="BT429" s="14">
        <v>0</v>
      </c>
      <c r="BU429" s="14">
        <v>0</v>
      </c>
      <c r="BV429" s="14">
        <v>0</v>
      </c>
      <c r="BW429" s="14">
        <v>0</v>
      </c>
    </row>
    <row r="430" spans="1:75" s="2" customFormat="1" ht="12.95" customHeight="1">
      <c r="A430" s="14">
        <v>2319</v>
      </c>
      <c r="B430" s="14" t="s">
        <v>6611</v>
      </c>
      <c r="C430" s="14" t="str">
        <f>IF(D430=0,"Standard only",INDEX($AR$1:$BW$1,1,MATCH(D430,AR430:BW430,0)))</f>
        <v>AC_Bulb_Pos</v>
      </c>
      <c r="D430" s="14">
        <v>41471</v>
      </c>
      <c r="E430" s="13">
        <v>4.6177445077355088</v>
      </c>
      <c r="F430" s="14">
        <v>427.1379</v>
      </c>
      <c r="G430" s="14">
        <v>2.12</v>
      </c>
      <c r="H430" s="14" t="s">
        <v>25</v>
      </c>
      <c r="I430" s="12" t="s">
        <v>13008</v>
      </c>
      <c r="J430" s="12" t="s">
        <v>13008</v>
      </c>
      <c r="K430" s="14" t="s">
        <v>10822</v>
      </c>
      <c r="L430" s="14" t="s">
        <v>11843</v>
      </c>
      <c r="M430" s="14">
        <v>2.2000000000000002</v>
      </c>
      <c r="N430" s="18" t="s">
        <v>12999</v>
      </c>
      <c r="O430" s="18" t="s">
        <v>12999</v>
      </c>
      <c r="P430" s="14">
        <v>15</v>
      </c>
      <c r="Q430" s="14" t="s">
        <v>6612</v>
      </c>
      <c r="R430" s="17" t="s">
        <v>12618</v>
      </c>
      <c r="S430" s="20" t="s">
        <v>12619</v>
      </c>
      <c r="T430" s="18" t="s">
        <v>11398</v>
      </c>
      <c r="U430" s="14" t="s">
        <v>6613</v>
      </c>
      <c r="V430" s="14" t="s">
        <v>6614</v>
      </c>
      <c r="W430" s="12" t="str">
        <f>"piechart: colorlist=""#00FF00,#FFFFFF,#C0C0C0,#FFFF00,#0000FF,#000080,#008080,#800000,#808000,#800080,#FF0000,#FF00FF"" valuelist="""&amp;AF430&amp;","&amp;AG430&amp;","&amp;AH430&amp;","&amp;AI430&amp;","&amp;AJ430&amp;","&amp;AK430&amp;","&amp;AL430&amp;","&amp;AM430&amp;","&amp;AN430&amp;","&amp;AO430&amp;","&amp;AP430&amp;","&amp;AQ430&amp;""""</f>
        <v>piechart: colorlist="#00FF00,#FFFFFF,#C0C0C0,#FFFF00,#0000FF,#000080,#008080,#800000,#808000,#800080,#FF0000,#FF00FF" valuelist="0,0,0,46735,0,0,0,0,0,0,0,0"</v>
      </c>
      <c r="X430" s="14" t="s">
        <v>10825</v>
      </c>
      <c r="Y430" s="14" t="s">
        <v>10823</v>
      </c>
      <c r="Z430" s="14" t="s">
        <v>10824</v>
      </c>
      <c r="AA430" s="14" t="s">
        <v>9937</v>
      </c>
      <c r="AB430" s="14" t="s">
        <v>9893</v>
      </c>
      <c r="AC430" s="14" t="s">
        <v>9938</v>
      </c>
      <c r="AD430" s="14"/>
      <c r="AE430" s="14"/>
      <c r="AF430" s="14">
        <v>0</v>
      </c>
      <c r="AG430" s="14">
        <v>0</v>
      </c>
      <c r="AH430" s="14">
        <v>0</v>
      </c>
      <c r="AI430" s="14">
        <v>46735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0</v>
      </c>
      <c r="AR430" s="14">
        <v>41471</v>
      </c>
      <c r="AS430" s="14">
        <v>2803</v>
      </c>
      <c r="AT430" s="14">
        <v>2461</v>
      </c>
      <c r="AU430" s="14">
        <v>0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4">
        <v>0</v>
      </c>
      <c r="BF430" s="14">
        <v>0</v>
      </c>
      <c r="BG430" s="14">
        <v>0</v>
      </c>
      <c r="BH430" s="14">
        <v>0</v>
      </c>
      <c r="BI430" s="14">
        <v>0</v>
      </c>
      <c r="BJ430" s="14">
        <v>0</v>
      </c>
      <c r="BK430" s="14">
        <v>0</v>
      </c>
      <c r="BL430" s="14">
        <v>0</v>
      </c>
      <c r="BM430" s="14">
        <v>0</v>
      </c>
      <c r="BN430" s="14">
        <v>0</v>
      </c>
      <c r="BO430" s="14">
        <v>0</v>
      </c>
      <c r="BP430" s="14">
        <v>0</v>
      </c>
      <c r="BQ430" s="14">
        <v>0</v>
      </c>
      <c r="BR430" s="14">
        <v>0</v>
      </c>
      <c r="BS430" s="14">
        <v>0</v>
      </c>
      <c r="BT430" s="14">
        <v>0</v>
      </c>
      <c r="BU430" s="14">
        <v>0</v>
      </c>
      <c r="BV430" s="14">
        <v>0</v>
      </c>
      <c r="BW430" s="14">
        <v>0</v>
      </c>
    </row>
    <row r="431" spans="1:75" s="2" customFormat="1" ht="12.95" customHeight="1">
      <c r="A431" s="14">
        <v>2548</v>
      </c>
      <c r="B431" s="14" t="s">
        <v>6954</v>
      </c>
      <c r="C431" s="14" t="str">
        <f>IF(D431=0,"Standard only",INDEX($AR$1:$BW$1,1,MATCH(D431,AR431:BW431,0)))</f>
        <v>AC_Bulb_Pos</v>
      </c>
      <c r="D431" s="14">
        <v>13326</v>
      </c>
      <c r="E431" s="13">
        <v>4.1246998089321174</v>
      </c>
      <c r="F431" s="14">
        <v>469.14830000000001</v>
      </c>
      <c r="G431" s="14">
        <v>1.83</v>
      </c>
      <c r="H431" s="14" t="s">
        <v>25</v>
      </c>
      <c r="I431" s="12" t="s">
        <v>13005</v>
      </c>
      <c r="J431" s="12" t="s">
        <v>13005</v>
      </c>
      <c r="K431" s="14" t="s">
        <v>9522</v>
      </c>
      <c r="L431" s="14" t="s">
        <v>11843</v>
      </c>
      <c r="M431" s="14">
        <v>2.2000000000000002</v>
      </c>
      <c r="N431" s="18" t="s">
        <v>12999</v>
      </c>
      <c r="O431" s="18" t="s">
        <v>12999</v>
      </c>
      <c r="P431" s="14">
        <v>17</v>
      </c>
      <c r="Q431" s="14" t="s">
        <v>6955</v>
      </c>
      <c r="R431" s="16" t="s">
        <v>12616</v>
      </c>
      <c r="S431" s="18" t="s">
        <v>12617</v>
      </c>
      <c r="T431" s="18" t="s">
        <v>11398</v>
      </c>
      <c r="U431" s="14" t="s">
        <v>6956</v>
      </c>
      <c r="V431" s="14" t="s">
        <v>6957</v>
      </c>
      <c r="W431" s="12" t="str">
        <f>"piechart: colorlist=""#00FF00,#FFFFFF,#C0C0C0,#FFFF00,#0000FF,#000080,#008080,#800000,#808000,#800080,#FF0000,#FF00FF"" valuelist="""&amp;AF431&amp;","&amp;AG431&amp;","&amp;AH431&amp;","&amp;AI431&amp;","&amp;AJ431&amp;","&amp;AK431&amp;","&amp;AL431&amp;","&amp;AM431&amp;","&amp;AN431&amp;","&amp;AO431&amp;","&amp;AP431&amp;","&amp;AQ431&amp;""""</f>
        <v>piechart: colorlist="#00FF00,#FFFFFF,#C0C0C0,#FFFF00,#0000FF,#000080,#008080,#800000,#808000,#800080,#FF0000,#FF00FF" valuelist="0,0,0,14553,0,0,0,0,0,0,0,0"</v>
      </c>
      <c r="X431" s="14" t="s">
        <v>9884</v>
      </c>
      <c r="Y431" s="14"/>
      <c r="Z431" s="14"/>
      <c r="AA431" s="14"/>
      <c r="AB431" s="14"/>
      <c r="AC431" s="14"/>
      <c r="AD431" s="14"/>
      <c r="AE431" s="14"/>
      <c r="AF431" s="14">
        <v>0</v>
      </c>
      <c r="AG431" s="14">
        <v>0</v>
      </c>
      <c r="AH431" s="14">
        <v>0</v>
      </c>
      <c r="AI431" s="14">
        <v>14553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0</v>
      </c>
      <c r="AR431" s="14">
        <v>13326</v>
      </c>
      <c r="AS431" s="14">
        <v>777</v>
      </c>
      <c r="AT431" s="14">
        <v>450</v>
      </c>
      <c r="AU431" s="14">
        <v>0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4">
        <v>0</v>
      </c>
      <c r="BF431" s="14">
        <v>0</v>
      </c>
      <c r="BG431" s="14">
        <v>0</v>
      </c>
      <c r="BH431" s="14">
        <v>0</v>
      </c>
      <c r="BI431" s="14">
        <v>0</v>
      </c>
      <c r="BJ431" s="14">
        <v>0</v>
      </c>
      <c r="BK431" s="14">
        <v>0</v>
      </c>
      <c r="BL431" s="14">
        <v>0</v>
      </c>
      <c r="BM431" s="14">
        <v>0</v>
      </c>
      <c r="BN431" s="14">
        <v>0</v>
      </c>
      <c r="BO431" s="14">
        <v>0</v>
      </c>
      <c r="BP431" s="14">
        <v>0</v>
      </c>
      <c r="BQ431" s="14">
        <v>0</v>
      </c>
      <c r="BR431" s="14">
        <v>0</v>
      </c>
      <c r="BS431" s="14">
        <v>0</v>
      </c>
      <c r="BT431" s="14">
        <v>0</v>
      </c>
      <c r="BU431" s="14">
        <v>0</v>
      </c>
      <c r="BV431" s="14">
        <v>0</v>
      </c>
      <c r="BW431" s="14">
        <v>0</v>
      </c>
    </row>
    <row r="432" spans="1:75" s="2" customFormat="1" ht="12.95" customHeight="1">
      <c r="A432" s="14">
        <v>2297</v>
      </c>
      <c r="B432" s="14" t="s">
        <v>6558</v>
      </c>
      <c r="C432" s="14" t="str">
        <f>IF(D432=0,"Standard only",INDEX($AR$1:$BW$1,1,MATCH(D432,AR432:BW432,0)))</f>
        <v>NT_Root_Pos</v>
      </c>
      <c r="D432" s="14">
        <v>3406</v>
      </c>
      <c r="E432" s="13">
        <v>3.5322446436265822</v>
      </c>
      <c r="F432" s="14">
        <v>423.19940000000003</v>
      </c>
      <c r="G432" s="14">
        <v>2.0699999999999998</v>
      </c>
      <c r="H432" s="14" t="s">
        <v>25</v>
      </c>
      <c r="I432" s="14" t="s">
        <v>13006</v>
      </c>
      <c r="J432" s="14" t="s">
        <v>10506</v>
      </c>
      <c r="K432" s="14" t="s">
        <v>10508</v>
      </c>
      <c r="L432" s="14" t="s">
        <v>11843</v>
      </c>
      <c r="M432" s="14">
        <v>2.2000000000000002</v>
      </c>
      <c r="N432" s="18" t="s">
        <v>12999</v>
      </c>
      <c r="O432" s="18" t="s">
        <v>12999</v>
      </c>
      <c r="P432" s="14">
        <v>17</v>
      </c>
      <c r="Q432" s="14" t="s">
        <v>6559</v>
      </c>
      <c r="R432" s="14" t="s">
        <v>10507</v>
      </c>
      <c r="S432" s="18" t="s">
        <v>6560</v>
      </c>
      <c r="T432" s="18" t="s">
        <v>11587</v>
      </c>
      <c r="U432" s="14" t="s">
        <v>6561</v>
      </c>
      <c r="V432" s="14" t="s">
        <v>6562</v>
      </c>
      <c r="W432" s="12" t="str">
        <f>"piechart: colorlist=""#00FF00,#FFFFFF,#C0C0C0,#FFFF00,#0000FF,#000080,#008080,#800000,#808000,#800080,#FF0000,#FF00FF"" valuelist="""&amp;AF432&amp;","&amp;AG432&amp;","&amp;AH432&amp;","&amp;AI432&amp;","&amp;AJ432&amp;","&amp;AK432&amp;","&amp;AL432&amp;","&amp;AM432&amp;","&amp;AN432&amp;","&amp;AO432&amp;","&amp;AP432&amp;","&amp;AQ432&amp;""""</f>
        <v>piechart: colorlist="#00FF00,#FFFFFF,#C0C0C0,#FFFF00,#0000FF,#000080,#008080,#800000,#808000,#800080,#FF0000,#FF00FF" valuelist="0,2240,0,2944,3806,0,1865,593,0,0,0,0"</v>
      </c>
      <c r="X432" s="14" t="s">
        <v>10509</v>
      </c>
      <c r="Y432" s="14"/>
      <c r="Z432" s="14"/>
      <c r="AA432" s="14"/>
      <c r="AB432" s="14" t="s">
        <v>10510</v>
      </c>
      <c r="AC432" s="14" t="s">
        <v>10511</v>
      </c>
      <c r="AD432" s="14"/>
      <c r="AE432" s="14"/>
      <c r="AF432" s="14">
        <v>0</v>
      </c>
      <c r="AG432" s="14">
        <v>2240</v>
      </c>
      <c r="AH432" s="14">
        <v>0</v>
      </c>
      <c r="AI432" s="14">
        <v>2944</v>
      </c>
      <c r="AJ432" s="14">
        <v>3806</v>
      </c>
      <c r="AK432" s="14">
        <v>0</v>
      </c>
      <c r="AL432" s="14">
        <v>1865</v>
      </c>
      <c r="AM432" s="14">
        <v>593</v>
      </c>
      <c r="AN432" s="14">
        <v>0</v>
      </c>
      <c r="AO432" s="14">
        <v>0</v>
      </c>
      <c r="AP432" s="14">
        <v>0</v>
      </c>
      <c r="AQ432" s="14">
        <v>0</v>
      </c>
      <c r="AR432" s="14">
        <v>964</v>
      </c>
      <c r="AS432" s="14">
        <v>1980</v>
      </c>
      <c r="AT432" s="14">
        <v>0</v>
      </c>
      <c r="AU432" s="14">
        <v>0</v>
      </c>
      <c r="AV432" s="14">
        <v>0</v>
      </c>
      <c r="AW432" s="14">
        <v>0</v>
      </c>
      <c r="AX432" s="14">
        <v>0</v>
      </c>
      <c r="AY432" s="14">
        <v>0</v>
      </c>
      <c r="AZ432" s="14">
        <v>593</v>
      </c>
      <c r="BA432" s="14">
        <v>0</v>
      </c>
      <c r="BB432" s="14">
        <v>0</v>
      </c>
      <c r="BC432" s="14">
        <v>0</v>
      </c>
      <c r="BD432" s="14">
        <v>0</v>
      </c>
      <c r="BE432" s="14">
        <v>0</v>
      </c>
      <c r="BF432" s="14">
        <v>1058</v>
      </c>
      <c r="BG432" s="14">
        <v>0</v>
      </c>
      <c r="BH432" s="14">
        <v>0</v>
      </c>
      <c r="BI432" s="14">
        <v>807</v>
      </c>
      <c r="BJ432" s="14">
        <v>0</v>
      </c>
      <c r="BK432" s="14">
        <v>400</v>
      </c>
      <c r="BL432" s="14">
        <v>3406</v>
      </c>
      <c r="BM432" s="14">
        <v>0</v>
      </c>
      <c r="BN432" s="14">
        <v>0</v>
      </c>
      <c r="BO432" s="14">
        <v>2240</v>
      </c>
      <c r="BP432" s="14">
        <v>0</v>
      </c>
      <c r="BQ432" s="14">
        <v>0</v>
      </c>
      <c r="BR432" s="14">
        <v>0</v>
      </c>
      <c r="BS432" s="14">
        <v>0</v>
      </c>
      <c r="BT432" s="14">
        <v>0</v>
      </c>
      <c r="BU432" s="14">
        <v>0</v>
      </c>
      <c r="BV432" s="14">
        <v>0</v>
      </c>
      <c r="BW432" s="14">
        <v>0</v>
      </c>
    </row>
    <row r="433" spans="1:75" s="2" customFormat="1" ht="12.95" customHeight="1">
      <c r="A433" s="14">
        <v>2490</v>
      </c>
      <c r="B433" s="14" t="s">
        <v>6876</v>
      </c>
      <c r="C433" s="14" t="str">
        <f>IF(D433=0,"Standard only",INDEX($AR$1:$BW$1,1,MATCH(D433,AR433:BW433,0)))</f>
        <v>AC_Bulb_Pos</v>
      </c>
      <c r="D433" s="14">
        <v>5157</v>
      </c>
      <c r="E433" s="13">
        <v>3.712397131406715</v>
      </c>
      <c r="F433" s="14">
        <v>457.18349999999998</v>
      </c>
      <c r="G433" s="14">
        <v>3.16</v>
      </c>
      <c r="H433" s="14" t="s">
        <v>25</v>
      </c>
      <c r="I433" s="14" t="s">
        <v>13004</v>
      </c>
      <c r="J433" s="14" t="s">
        <v>13004</v>
      </c>
      <c r="K433" s="14" t="s">
        <v>9932</v>
      </c>
      <c r="L433" s="14" t="s">
        <v>11843</v>
      </c>
      <c r="M433" s="14">
        <v>2.2000000000000002</v>
      </c>
      <c r="N433" s="18" t="s">
        <v>12999</v>
      </c>
      <c r="O433" s="18" t="s">
        <v>12999</v>
      </c>
      <c r="P433" s="14">
        <v>20</v>
      </c>
      <c r="Q433" s="14" t="s">
        <v>9931</v>
      </c>
      <c r="R433" s="16" t="s">
        <v>10827</v>
      </c>
      <c r="S433" s="18" t="s">
        <v>11293</v>
      </c>
      <c r="T433" s="18" t="s">
        <v>11398</v>
      </c>
      <c r="U433" s="14" t="s">
        <v>6877</v>
      </c>
      <c r="V433" s="14" t="s">
        <v>6878</v>
      </c>
      <c r="W433" s="12" t="str">
        <f>"piechart: colorlist=""#00FF00,#FFFFFF,#C0C0C0,#FFFF00,#0000FF,#000080,#008080,#800000,#808000,#800080,#FF0000,#FF00FF"" valuelist="""&amp;AF433&amp;","&amp;AG433&amp;","&amp;AH433&amp;","&amp;AI433&amp;","&amp;AJ433&amp;","&amp;AK433&amp;","&amp;AL433&amp;","&amp;AM433&amp;","&amp;AN433&amp;","&amp;AO433&amp;","&amp;AP433&amp;","&amp;AQ433&amp;""""</f>
        <v>piechart: colorlist="#00FF00,#FFFFFF,#C0C0C0,#FFFF00,#0000FF,#000080,#008080,#800000,#808000,#800080,#FF0000,#FF00FF" valuelist="0,0,0,5157,0,0,0,0,0,0,462,0"</v>
      </c>
      <c r="X433" s="14" t="s">
        <v>9933</v>
      </c>
      <c r="Y433" s="14" t="s">
        <v>9934</v>
      </c>
      <c r="Z433" s="14" t="s">
        <v>9935</v>
      </c>
      <c r="AA433" s="14"/>
      <c r="AB433" s="14"/>
      <c r="AC433" s="14"/>
      <c r="AD433" s="14"/>
      <c r="AE433" s="14"/>
      <c r="AF433" s="14">
        <v>0</v>
      </c>
      <c r="AG433" s="14">
        <v>0</v>
      </c>
      <c r="AH433" s="14">
        <v>0</v>
      </c>
      <c r="AI433" s="14">
        <v>5157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462</v>
      </c>
      <c r="AQ433" s="14">
        <v>0</v>
      </c>
      <c r="AR433" s="14">
        <v>5157</v>
      </c>
      <c r="AS433" s="14">
        <v>0</v>
      </c>
      <c r="AT433" s="14">
        <v>0</v>
      </c>
      <c r="AU433" s="14">
        <v>0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4">
        <v>462</v>
      </c>
      <c r="BF433" s="14">
        <v>0</v>
      </c>
      <c r="BG433" s="14">
        <v>0</v>
      </c>
      <c r="BH433" s="14">
        <v>0</v>
      </c>
      <c r="BI433" s="14">
        <v>0</v>
      </c>
      <c r="BJ433" s="14">
        <v>0</v>
      </c>
      <c r="BK433" s="14">
        <v>0</v>
      </c>
      <c r="BL433" s="14">
        <v>0</v>
      </c>
      <c r="BM433" s="14">
        <v>0</v>
      </c>
      <c r="BN433" s="14">
        <v>0</v>
      </c>
      <c r="BO433" s="14">
        <v>0</v>
      </c>
      <c r="BP433" s="14">
        <v>0</v>
      </c>
      <c r="BQ433" s="14">
        <v>0</v>
      </c>
      <c r="BR433" s="14">
        <v>0</v>
      </c>
      <c r="BS433" s="14">
        <v>0</v>
      </c>
      <c r="BT433" s="14">
        <v>0</v>
      </c>
      <c r="BU433" s="14">
        <v>0</v>
      </c>
      <c r="BV433" s="14">
        <v>0</v>
      </c>
      <c r="BW433" s="14">
        <v>0</v>
      </c>
    </row>
    <row r="434" spans="1:75" s="2" customFormat="1" ht="12.95" customHeight="1">
      <c r="A434" s="12">
        <v>2855</v>
      </c>
      <c r="B434" s="12" t="s">
        <v>12779</v>
      </c>
      <c r="C434" s="12" t="s">
        <v>10791</v>
      </c>
      <c r="D434" s="12">
        <v>11247</v>
      </c>
      <c r="E434" s="13">
        <v>4.0510366951412129</v>
      </c>
      <c r="F434" s="12">
        <v>556.18119999999999</v>
      </c>
      <c r="G434" s="12">
        <v>2.4</v>
      </c>
      <c r="H434" s="12" t="s">
        <v>25</v>
      </c>
      <c r="I434" s="12" t="s">
        <v>13322</v>
      </c>
      <c r="J434" s="12" t="s">
        <v>13322</v>
      </c>
      <c r="K434" s="12" t="s">
        <v>13321</v>
      </c>
      <c r="L434" s="14" t="s">
        <v>22509</v>
      </c>
      <c r="M434" s="12">
        <v>1</v>
      </c>
      <c r="N434" s="12" t="s">
        <v>12999</v>
      </c>
      <c r="O434" s="12" t="s">
        <v>12999</v>
      </c>
      <c r="P434" s="12">
        <v>20</v>
      </c>
      <c r="Q434" s="12" t="s">
        <v>12780</v>
      </c>
      <c r="R434" s="12" t="s">
        <v>13323</v>
      </c>
      <c r="S434" s="12" t="s">
        <v>13324</v>
      </c>
      <c r="T434" s="12" t="s">
        <v>11398</v>
      </c>
      <c r="U434" s="12" t="s">
        <v>12781</v>
      </c>
      <c r="V434" s="12" t="s">
        <v>12782</v>
      </c>
      <c r="W434" s="12" t="str">
        <f>"piechart: colorlist=""#00FF00,#FFFFFF,#C0C0C0,#FFFF00,#0000FF,#000080,#008080,#800000,#808000,#800080,#FF0000,#FF00FF"" valuelist="""&amp;AF434&amp;","&amp;AG434&amp;","&amp;AH434&amp;","&amp;AI434&amp;","&amp;AJ434&amp;","&amp;AK434&amp;","&amp;AL434&amp;","&amp;AM434&amp;","&amp;AN434&amp;","&amp;AO434&amp;","&amp;AP434&amp;","&amp;AQ434&amp;""""</f>
        <v>piechart: colorlist="#00FF00,#FFFFFF,#C0C0C0,#FFFF00,#0000FF,#000080,#008080,#800000,#808000,#800080,#FF0000,#FF00FF" valuelist="0,0,0,13727,0,0,0,0,0,0,0,0"</v>
      </c>
      <c r="X434" s="12" t="s">
        <v>13325</v>
      </c>
      <c r="Y434" s="12" t="s">
        <v>13326</v>
      </c>
      <c r="Z434" s="12" t="s">
        <v>13327</v>
      </c>
      <c r="AA434" s="12"/>
      <c r="AB434" s="12"/>
      <c r="AC434" s="12"/>
      <c r="AD434" s="12"/>
      <c r="AE434" s="12"/>
      <c r="AF434" s="12">
        <v>0</v>
      </c>
      <c r="AG434" s="12">
        <v>0</v>
      </c>
      <c r="AH434" s="12">
        <v>0</v>
      </c>
      <c r="AI434" s="12">
        <v>13727</v>
      </c>
      <c r="AJ434" s="12">
        <v>0</v>
      </c>
      <c r="AK434" s="12">
        <v>0</v>
      </c>
      <c r="AL434" s="12">
        <v>0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2">
        <v>11247</v>
      </c>
      <c r="AS434" s="12">
        <v>0</v>
      </c>
      <c r="AT434" s="12">
        <v>2480</v>
      </c>
      <c r="AU434" s="12">
        <v>0</v>
      </c>
      <c r="AV434" s="12">
        <v>0</v>
      </c>
      <c r="AW434" s="12">
        <v>0</v>
      </c>
      <c r="AX434" s="12">
        <v>0</v>
      </c>
      <c r="AY434" s="12">
        <v>0</v>
      </c>
      <c r="AZ434" s="12">
        <v>0</v>
      </c>
      <c r="BA434" s="12">
        <v>0</v>
      </c>
      <c r="BB434" s="12">
        <v>0</v>
      </c>
      <c r="BC434" s="12">
        <v>0</v>
      </c>
      <c r="BD434" s="12">
        <v>0</v>
      </c>
      <c r="BE434" s="12">
        <v>0</v>
      </c>
      <c r="BF434" s="12">
        <v>0</v>
      </c>
      <c r="BG434" s="12">
        <v>0</v>
      </c>
      <c r="BH434" s="12">
        <v>0</v>
      </c>
      <c r="BI434" s="12">
        <v>0</v>
      </c>
      <c r="BJ434" s="12">
        <v>0</v>
      </c>
      <c r="BK434" s="12">
        <v>0</v>
      </c>
      <c r="BL434" s="12">
        <v>0</v>
      </c>
      <c r="BM434" s="12">
        <v>0</v>
      </c>
      <c r="BN434" s="12">
        <v>0</v>
      </c>
      <c r="BO434" s="12">
        <v>0</v>
      </c>
      <c r="BP434" s="12">
        <v>0</v>
      </c>
      <c r="BQ434" s="12">
        <v>0</v>
      </c>
      <c r="BR434" s="12">
        <v>0</v>
      </c>
      <c r="BS434" s="12">
        <v>0</v>
      </c>
      <c r="BT434" s="12">
        <v>0</v>
      </c>
      <c r="BU434" s="12">
        <v>0</v>
      </c>
      <c r="BV434" s="12">
        <v>0</v>
      </c>
      <c r="BW434" s="12">
        <v>0</v>
      </c>
    </row>
    <row r="435" spans="1:75" s="2" customFormat="1" ht="12.95" customHeight="1">
      <c r="A435" s="14">
        <v>1715</v>
      </c>
      <c r="B435" s="14" t="s">
        <v>5422</v>
      </c>
      <c r="C435" s="14" t="str">
        <f>IF(D435=0,"Standard only",INDEX($AR$1:$BW$1,1,MATCH(D435,AR435:BW435,0)))</f>
        <v>AC_Leaf_Pos</v>
      </c>
      <c r="D435" s="14">
        <v>61468</v>
      </c>
      <c r="E435" s="13">
        <v>4.7886490826003696</v>
      </c>
      <c r="F435" s="14">
        <v>322.09640000000002</v>
      </c>
      <c r="G435" s="14">
        <v>1.86</v>
      </c>
      <c r="H435" s="14" t="s">
        <v>25</v>
      </c>
      <c r="I435" s="14" t="s">
        <v>12998</v>
      </c>
      <c r="J435" s="14" t="s">
        <v>12614</v>
      </c>
      <c r="K435" s="14" t="s">
        <v>9522</v>
      </c>
      <c r="L435" s="14" t="s">
        <v>11843</v>
      </c>
      <c r="M435" s="14">
        <v>2.2000000000000002</v>
      </c>
      <c r="N435" s="18" t="s">
        <v>12997</v>
      </c>
      <c r="O435" s="18" t="s">
        <v>12997</v>
      </c>
      <c r="P435" s="14">
        <v>12</v>
      </c>
      <c r="Q435" s="14" t="s">
        <v>5423</v>
      </c>
      <c r="R435" s="16" t="s">
        <v>9892</v>
      </c>
      <c r="S435" s="18" t="s">
        <v>11295</v>
      </c>
      <c r="T435" s="18" t="s">
        <v>11398</v>
      </c>
      <c r="U435" s="14" t="s">
        <v>5424</v>
      </c>
      <c r="V435" s="14" t="s">
        <v>5425</v>
      </c>
      <c r="W435" s="12" t="str">
        <f>"piechart: colorlist=""#00FF00,#FFFFFF,#C0C0C0,#FFFF00,#0000FF,#000080,#008080,#800000,#808000,#800080,#FF0000,#FF00FF"" valuelist="""&amp;AF435&amp;","&amp;AG435&amp;","&amp;AH435&amp;","&amp;AI435&amp;","&amp;AJ435&amp;","&amp;AK435&amp;","&amp;AL435&amp;","&amp;AM435&amp;","&amp;AN435&amp;","&amp;AO435&amp;","&amp;AP435&amp;","&amp;AQ435&amp;""""</f>
        <v>piechart: colorlist="#00FF00,#FFFFFF,#C0C0C0,#FFFF00,#0000FF,#000080,#008080,#800000,#808000,#800080,#FF0000,#FF00FF" valuelist="0,422,0,101600,0,0,0,0,998,0,0,0"</v>
      </c>
      <c r="X435" s="14" t="s">
        <v>9524</v>
      </c>
      <c r="Y435" s="14" t="s">
        <v>9525</v>
      </c>
      <c r="Z435" s="14" t="s">
        <v>9891</v>
      </c>
      <c r="AA435" s="14"/>
      <c r="AB435" s="14" t="s">
        <v>9523</v>
      </c>
      <c r="AC435" s="14"/>
      <c r="AD435" s="14"/>
      <c r="AE435" s="14"/>
      <c r="AF435" s="14">
        <v>0</v>
      </c>
      <c r="AG435" s="14">
        <v>422</v>
      </c>
      <c r="AH435" s="14">
        <v>0</v>
      </c>
      <c r="AI435" s="14">
        <v>101600</v>
      </c>
      <c r="AJ435" s="14">
        <v>0</v>
      </c>
      <c r="AK435" s="14">
        <v>0</v>
      </c>
      <c r="AL435" s="14">
        <v>0</v>
      </c>
      <c r="AM435" s="14">
        <v>0</v>
      </c>
      <c r="AN435" s="14">
        <v>998</v>
      </c>
      <c r="AO435" s="14">
        <v>0</v>
      </c>
      <c r="AP435" s="14">
        <v>0</v>
      </c>
      <c r="AQ435" s="14">
        <v>0</v>
      </c>
      <c r="AR435" s="14">
        <v>37478</v>
      </c>
      <c r="AS435" s="14">
        <v>61468</v>
      </c>
      <c r="AT435" s="14">
        <v>2654</v>
      </c>
      <c r="AU435" s="14">
        <v>0</v>
      </c>
      <c r="AV435" s="14">
        <v>0</v>
      </c>
      <c r="AW435" s="14">
        <v>998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4">
        <v>0</v>
      </c>
      <c r="BF435" s="14">
        <v>0</v>
      </c>
      <c r="BG435" s="14">
        <v>0</v>
      </c>
      <c r="BH435" s="14">
        <v>0</v>
      </c>
      <c r="BI435" s="14">
        <v>0</v>
      </c>
      <c r="BJ435" s="14">
        <v>0</v>
      </c>
      <c r="BK435" s="14">
        <v>0</v>
      </c>
      <c r="BL435" s="14">
        <v>0</v>
      </c>
      <c r="BM435" s="14">
        <v>0</v>
      </c>
      <c r="BN435" s="14">
        <v>422</v>
      </c>
      <c r="BO435" s="14">
        <v>0</v>
      </c>
      <c r="BP435" s="14">
        <v>0</v>
      </c>
      <c r="BQ435" s="14">
        <v>0</v>
      </c>
      <c r="BR435" s="14">
        <v>0</v>
      </c>
      <c r="BS435" s="14">
        <v>0</v>
      </c>
      <c r="BT435" s="14">
        <v>0</v>
      </c>
      <c r="BU435" s="14">
        <v>0</v>
      </c>
      <c r="BV435" s="14">
        <v>0</v>
      </c>
      <c r="BW435" s="14">
        <v>0</v>
      </c>
    </row>
    <row r="436" spans="1:75" s="2" customFormat="1" ht="12.95" customHeight="1">
      <c r="A436" s="14">
        <v>1863</v>
      </c>
      <c r="B436" s="14" t="s">
        <v>5738</v>
      </c>
      <c r="C436" s="14" t="str">
        <f>IF(D436=0,"Standard only",INDEX($AR$1:$BW$1,1,MATCH(D436,AR436:BW436,0)))</f>
        <v>AC_Bulb_Pos</v>
      </c>
      <c r="D436" s="14">
        <v>5152</v>
      </c>
      <c r="E436" s="13">
        <v>3.7119758543517558</v>
      </c>
      <c r="F436" s="14">
        <v>340.10969999999998</v>
      </c>
      <c r="G436" s="14">
        <v>1.66</v>
      </c>
      <c r="H436" s="14" t="s">
        <v>25</v>
      </c>
      <c r="I436" s="14" t="s">
        <v>13002</v>
      </c>
      <c r="J436" s="14" t="s">
        <v>9927</v>
      </c>
      <c r="K436" s="14" t="s">
        <v>9872</v>
      </c>
      <c r="L436" s="14" t="s">
        <v>11843</v>
      </c>
      <c r="M436" s="14">
        <v>2.2000000000000002</v>
      </c>
      <c r="N436" s="18" t="s">
        <v>12997</v>
      </c>
      <c r="O436" s="18" t="s">
        <v>12997</v>
      </c>
      <c r="P436" s="14">
        <v>12</v>
      </c>
      <c r="Q436" s="14" t="s">
        <v>5739</v>
      </c>
      <c r="R436" s="16" t="s">
        <v>9871</v>
      </c>
      <c r="S436" s="18" t="s">
        <v>11294</v>
      </c>
      <c r="T436" s="18" t="s">
        <v>11585</v>
      </c>
      <c r="U436" s="14" t="s">
        <v>5740</v>
      </c>
      <c r="V436" s="14" t="s">
        <v>5741</v>
      </c>
      <c r="W436" s="12" t="str">
        <f>"piechart: colorlist=""#00FF00,#FFFFFF,#C0C0C0,#FFFF00,#0000FF,#000080,#008080,#800000,#808000,#800080,#FF0000,#FF00FF"" valuelist="""&amp;AF436&amp;","&amp;AG436&amp;","&amp;AH436&amp;","&amp;AI436&amp;","&amp;AJ436&amp;","&amp;AK436&amp;","&amp;AL436&amp;","&amp;AM436&amp;","&amp;AN436&amp;","&amp;AO436&amp;","&amp;AP436&amp;","&amp;AQ436&amp;""""</f>
        <v>piechart: colorlist="#00FF00,#FFFFFF,#C0C0C0,#FFFF00,#0000FF,#000080,#008080,#800000,#808000,#800080,#FF0000,#FF00FF" valuelist="0,0,0,9394,0,0,0,0,0,0,0,0"</v>
      </c>
      <c r="X436" s="14"/>
      <c r="Y436" s="14"/>
      <c r="Z436" s="14"/>
      <c r="AA436" s="14"/>
      <c r="AB436" s="14" t="s">
        <v>9873</v>
      </c>
      <c r="AC436" s="14" t="s">
        <v>9874</v>
      </c>
      <c r="AD436" s="14"/>
      <c r="AE436" s="14"/>
      <c r="AF436" s="14">
        <v>0</v>
      </c>
      <c r="AG436" s="14">
        <v>0</v>
      </c>
      <c r="AH436" s="14">
        <v>0</v>
      </c>
      <c r="AI436" s="14">
        <v>9394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>
        <v>0</v>
      </c>
      <c r="AP436" s="14">
        <v>0</v>
      </c>
      <c r="AQ436" s="14">
        <v>0</v>
      </c>
      <c r="AR436" s="14">
        <v>5152</v>
      </c>
      <c r="AS436" s="14">
        <v>4242</v>
      </c>
      <c r="AT436" s="14">
        <v>0</v>
      </c>
      <c r="AU436" s="14">
        <v>0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4">
        <v>0</v>
      </c>
      <c r="BF436" s="14">
        <v>0</v>
      </c>
      <c r="BG436" s="14">
        <v>0</v>
      </c>
      <c r="BH436" s="14">
        <v>0</v>
      </c>
      <c r="BI436" s="14">
        <v>0</v>
      </c>
      <c r="BJ436" s="14">
        <v>0</v>
      </c>
      <c r="BK436" s="14">
        <v>0</v>
      </c>
      <c r="BL436" s="14">
        <v>0</v>
      </c>
      <c r="BM436" s="14">
        <v>0</v>
      </c>
      <c r="BN436" s="14">
        <v>0</v>
      </c>
      <c r="BO436" s="14">
        <v>0</v>
      </c>
      <c r="BP436" s="14">
        <v>0</v>
      </c>
      <c r="BQ436" s="14">
        <v>0</v>
      </c>
      <c r="BR436" s="14">
        <v>0</v>
      </c>
      <c r="BS436" s="14">
        <v>0</v>
      </c>
      <c r="BT436" s="14">
        <v>0</v>
      </c>
      <c r="BU436" s="14">
        <v>0</v>
      </c>
      <c r="BV436" s="14">
        <v>0</v>
      </c>
      <c r="BW436" s="14">
        <v>0</v>
      </c>
    </row>
    <row r="437" spans="1:75" s="2" customFormat="1" ht="12.95" customHeight="1">
      <c r="A437" s="14">
        <v>1496</v>
      </c>
      <c r="B437" s="14" t="s">
        <v>4946</v>
      </c>
      <c r="C437" s="14" t="str">
        <f>IF(D437=0,"Standard only",INDEX($AR$1:$BW$1,1,MATCH(D437,AR437:BW437,0)))</f>
        <v>AC_Bulb_Pos</v>
      </c>
      <c r="D437" s="14">
        <v>27568</v>
      </c>
      <c r="E437" s="13">
        <v>4.4404052601039536</v>
      </c>
      <c r="F437" s="14">
        <v>294.1558</v>
      </c>
      <c r="G437" s="14">
        <v>1.98</v>
      </c>
      <c r="H437" s="14" t="s">
        <v>25</v>
      </c>
      <c r="I437" s="14" t="s">
        <v>13001</v>
      </c>
      <c r="J437" s="14" t="s">
        <v>9489</v>
      </c>
      <c r="K437" s="14" t="s">
        <v>9389</v>
      </c>
      <c r="L437" s="14" t="s">
        <v>11843</v>
      </c>
      <c r="M437" s="12">
        <v>2.2000000000000002</v>
      </c>
      <c r="N437" s="18" t="s">
        <v>12997</v>
      </c>
      <c r="O437" s="18" t="s">
        <v>12997</v>
      </c>
      <c r="P437" s="14">
        <v>12</v>
      </c>
      <c r="Q437" s="14" t="s">
        <v>4947</v>
      </c>
      <c r="R437" s="16" t="s">
        <v>9490</v>
      </c>
      <c r="S437" s="18" t="s">
        <v>11292</v>
      </c>
      <c r="T437" s="18" t="s">
        <v>11584</v>
      </c>
      <c r="U437" s="14" t="s">
        <v>4948</v>
      </c>
      <c r="V437" s="14" t="s">
        <v>4949</v>
      </c>
      <c r="W437" s="12" t="str">
        <f>"piechart: colorlist=""#00FF00,#FFFFFF,#C0C0C0,#FFFF00,#0000FF,#000080,#008080,#800000,#808000,#800080,#FF0000,#FF00FF"" valuelist="""&amp;AF437&amp;","&amp;AG437&amp;","&amp;AH437&amp;","&amp;AI437&amp;","&amp;AJ437&amp;","&amp;AK437&amp;","&amp;AL437&amp;","&amp;AM437&amp;","&amp;AN437&amp;","&amp;AO437&amp;","&amp;AP437&amp;","&amp;AQ437&amp;""""</f>
        <v>piechart: colorlist="#00FF00,#FFFFFF,#C0C0C0,#FFFF00,#0000FF,#000080,#008080,#800000,#808000,#800080,#FF0000,#FF00FF" valuelist="0,28785,0,54376,32541,0,32275,4156,1358,0,28930,1469"</v>
      </c>
      <c r="X437" s="14" t="s">
        <v>9487</v>
      </c>
      <c r="Y437" s="14" t="s">
        <v>9488</v>
      </c>
      <c r="Z437" s="14"/>
      <c r="AA437" s="14"/>
      <c r="AB437" s="14" t="s">
        <v>9485</v>
      </c>
      <c r="AC437" s="14" t="s">
        <v>9486</v>
      </c>
      <c r="AD437" s="14"/>
      <c r="AE437" s="14"/>
      <c r="AF437" s="14">
        <v>0</v>
      </c>
      <c r="AG437" s="14">
        <v>28785</v>
      </c>
      <c r="AH437" s="14">
        <v>0</v>
      </c>
      <c r="AI437" s="14">
        <v>54376</v>
      </c>
      <c r="AJ437" s="14">
        <v>32541</v>
      </c>
      <c r="AK437" s="14">
        <v>0</v>
      </c>
      <c r="AL437" s="14">
        <v>32275</v>
      </c>
      <c r="AM437" s="14">
        <v>4156</v>
      </c>
      <c r="AN437" s="14">
        <v>1358</v>
      </c>
      <c r="AO437" s="14">
        <v>0</v>
      </c>
      <c r="AP437" s="14">
        <v>28930</v>
      </c>
      <c r="AQ437" s="14">
        <v>1469</v>
      </c>
      <c r="AR437" s="14">
        <v>27568</v>
      </c>
      <c r="AS437" s="14">
        <v>21212</v>
      </c>
      <c r="AT437" s="14">
        <v>5596</v>
      </c>
      <c r="AU437" s="14">
        <v>0</v>
      </c>
      <c r="AV437" s="14">
        <v>0</v>
      </c>
      <c r="AW437" s="14">
        <v>0</v>
      </c>
      <c r="AX437" s="14">
        <v>1358</v>
      </c>
      <c r="AY437" s="14">
        <v>1394</v>
      </c>
      <c r="AZ437" s="14">
        <v>2762</v>
      </c>
      <c r="BA437" s="14">
        <v>0</v>
      </c>
      <c r="BB437" s="14">
        <v>0</v>
      </c>
      <c r="BC437" s="14">
        <v>10159</v>
      </c>
      <c r="BD437" s="14">
        <v>0</v>
      </c>
      <c r="BE437" s="14">
        <v>18771</v>
      </c>
      <c r="BF437" s="14">
        <v>23255</v>
      </c>
      <c r="BG437" s="14">
        <v>2248</v>
      </c>
      <c r="BH437" s="14">
        <v>0</v>
      </c>
      <c r="BI437" s="14">
        <v>6772</v>
      </c>
      <c r="BJ437" s="14">
        <v>0</v>
      </c>
      <c r="BK437" s="14">
        <v>9932</v>
      </c>
      <c r="BL437" s="14">
        <v>22609</v>
      </c>
      <c r="BM437" s="14">
        <v>0</v>
      </c>
      <c r="BN437" s="14">
        <v>2783</v>
      </c>
      <c r="BO437" s="14">
        <v>26002</v>
      </c>
      <c r="BP437" s="14">
        <v>0</v>
      </c>
      <c r="BQ437" s="14">
        <v>1102</v>
      </c>
      <c r="BR437" s="14">
        <v>367</v>
      </c>
      <c r="BS437" s="14">
        <v>0</v>
      </c>
      <c r="BT437" s="14">
        <v>0</v>
      </c>
      <c r="BU437" s="14">
        <v>0</v>
      </c>
      <c r="BV437" s="14">
        <v>0</v>
      </c>
      <c r="BW437" s="14">
        <v>0</v>
      </c>
    </row>
    <row r="438" spans="1:75" s="2" customFormat="1" ht="12.95" customHeight="1">
      <c r="A438" s="14">
        <v>1287</v>
      </c>
      <c r="B438" s="14" t="s">
        <v>4584</v>
      </c>
      <c r="C438" s="14" t="str">
        <f>IF(D438=0,"Standard only",INDEX($AR$1:$BW$1,1,MATCH(D438,AR438:BW438,0)))</f>
        <v>AC_Bulb_Pos</v>
      </c>
      <c r="D438" s="14">
        <v>78419</v>
      </c>
      <c r="E438" s="13">
        <v>4.8944212998712144</v>
      </c>
      <c r="F438" s="14">
        <v>276.14449999999999</v>
      </c>
      <c r="G438" s="14">
        <v>1.99</v>
      </c>
      <c r="H438" s="14" t="s">
        <v>10547</v>
      </c>
      <c r="I438" s="14" t="s">
        <v>13001</v>
      </c>
      <c r="J438" s="14" t="s">
        <v>9489</v>
      </c>
      <c r="K438" s="14" t="s">
        <v>9357</v>
      </c>
      <c r="L438" s="14" t="s">
        <v>11843</v>
      </c>
      <c r="M438" s="12">
        <v>2.2000000000000002</v>
      </c>
      <c r="N438" s="18" t="s">
        <v>12997</v>
      </c>
      <c r="O438" s="18" t="s">
        <v>12997</v>
      </c>
      <c r="P438" s="14">
        <v>12</v>
      </c>
      <c r="Q438" s="14" t="s">
        <v>4947</v>
      </c>
      <c r="R438" s="14" t="s">
        <v>9490</v>
      </c>
      <c r="S438" s="18" t="s">
        <v>11292</v>
      </c>
      <c r="T438" s="18" t="s">
        <v>11584</v>
      </c>
      <c r="U438" s="14" t="s">
        <v>4585</v>
      </c>
      <c r="V438" s="14" t="s">
        <v>4586</v>
      </c>
      <c r="W438" s="12" t="str">
        <f>"piechart: colorlist=""#00FF00,#FFFFFF,#C0C0C0,#FFFF00,#0000FF,#000080,#008080,#800000,#808000,#800080,#FF0000,#FF00FF"" valuelist="""&amp;AF438&amp;","&amp;AG438&amp;","&amp;AH438&amp;","&amp;AI438&amp;","&amp;AJ438&amp;","&amp;AK438&amp;","&amp;AL438&amp;","&amp;AM438&amp;","&amp;AN438&amp;","&amp;AO438&amp;","&amp;AP438&amp;","&amp;AQ438&amp;""""</f>
        <v>piechart: colorlist="#00FF00,#FFFFFF,#C0C0C0,#FFFF00,#0000FF,#000080,#008080,#800000,#808000,#800080,#FF0000,#FF00FF" valuelist="2623,70349,468,148130,82991,0,62580,7789,2367,588,70219,803"</v>
      </c>
      <c r="X438" s="14" t="s">
        <v>10548</v>
      </c>
      <c r="Y438" s="14" t="s">
        <v>10549</v>
      </c>
      <c r="Z438" s="14"/>
      <c r="AA438" s="14"/>
      <c r="AB438" s="14" t="s">
        <v>9355</v>
      </c>
      <c r="AC438" s="14" t="s">
        <v>9356</v>
      </c>
      <c r="AD438" s="14"/>
      <c r="AE438" s="14"/>
      <c r="AF438" s="14">
        <v>2623</v>
      </c>
      <c r="AG438" s="14">
        <v>70349</v>
      </c>
      <c r="AH438" s="14">
        <v>468</v>
      </c>
      <c r="AI438" s="14">
        <v>148130</v>
      </c>
      <c r="AJ438" s="14">
        <v>82991</v>
      </c>
      <c r="AK438" s="14">
        <v>0</v>
      </c>
      <c r="AL438" s="14">
        <v>62580</v>
      </c>
      <c r="AM438" s="14">
        <v>7789</v>
      </c>
      <c r="AN438" s="14">
        <v>2367</v>
      </c>
      <c r="AO438" s="14">
        <v>588</v>
      </c>
      <c r="AP438" s="14">
        <v>70219</v>
      </c>
      <c r="AQ438" s="14">
        <v>803</v>
      </c>
      <c r="AR438" s="14">
        <v>78419</v>
      </c>
      <c r="AS438" s="14">
        <v>55852</v>
      </c>
      <c r="AT438" s="14">
        <v>13859</v>
      </c>
      <c r="AU438" s="14">
        <v>1382</v>
      </c>
      <c r="AV438" s="14">
        <v>1241</v>
      </c>
      <c r="AW438" s="14">
        <v>0</v>
      </c>
      <c r="AX438" s="14">
        <v>2367</v>
      </c>
      <c r="AY438" s="14">
        <v>2652</v>
      </c>
      <c r="AZ438" s="14">
        <v>5137</v>
      </c>
      <c r="BA438" s="14">
        <v>588</v>
      </c>
      <c r="BB438" s="14">
        <v>0</v>
      </c>
      <c r="BC438" s="14">
        <v>25608</v>
      </c>
      <c r="BD438" s="14">
        <v>0</v>
      </c>
      <c r="BE438" s="14">
        <v>44611</v>
      </c>
      <c r="BF438" s="14">
        <v>44906</v>
      </c>
      <c r="BG438" s="14">
        <v>4902</v>
      </c>
      <c r="BH438" s="14">
        <v>0</v>
      </c>
      <c r="BI438" s="14">
        <v>12772</v>
      </c>
      <c r="BJ438" s="14">
        <v>0</v>
      </c>
      <c r="BK438" s="14">
        <v>26606</v>
      </c>
      <c r="BL438" s="14">
        <v>56385</v>
      </c>
      <c r="BM438" s="14">
        <v>0</v>
      </c>
      <c r="BN438" s="14">
        <v>7691</v>
      </c>
      <c r="BO438" s="14">
        <v>62658</v>
      </c>
      <c r="BP438" s="14">
        <v>0</v>
      </c>
      <c r="BQ438" s="14">
        <v>0</v>
      </c>
      <c r="BR438" s="14">
        <v>803</v>
      </c>
      <c r="BS438" s="14">
        <v>0</v>
      </c>
      <c r="BT438" s="14">
        <v>0</v>
      </c>
      <c r="BU438" s="14">
        <v>0</v>
      </c>
      <c r="BV438" s="14">
        <v>0</v>
      </c>
      <c r="BW438" s="14">
        <v>468</v>
      </c>
    </row>
    <row r="439" spans="1:75" s="2" customFormat="1" ht="12.95" customHeight="1">
      <c r="A439" s="14">
        <v>1767</v>
      </c>
      <c r="B439" s="14" t="s">
        <v>5513</v>
      </c>
      <c r="C439" s="14" t="str">
        <f>IF(D439=0,"Standard only",INDEX($AR$1:$BW$1,1,MATCH(D439,AR439:BW439,0)))</f>
        <v>LE_Ripe_Pos</v>
      </c>
      <c r="D439" s="14">
        <v>12618</v>
      </c>
      <c r="E439" s="13">
        <v>4.1009905230699646</v>
      </c>
      <c r="F439" s="14">
        <v>328.1388</v>
      </c>
      <c r="G439" s="14">
        <v>2.33</v>
      </c>
      <c r="H439" s="14" t="s">
        <v>25</v>
      </c>
      <c r="I439" s="14" t="s">
        <v>13000</v>
      </c>
      <c r="J439" s="14" t="s">
        <v>10180</v>
      </c>
      <c r="K439" s="14" t="s">
        <v>10099</v>
      </c>
      <c r="L439" s="14" t="s">
        <v>11843</v>
      </c>
      <c r="M439" s="12">
        <v>2.2000000000000002</v>
      </c>
      <c r="N439" s="18" t="s">
        <v>12997</v>
      </c>
      <c r="O439" s="18" t="s">
        <v>12997</v>
      </c>
      <c r="P439" s="14">
        <v>15</v>
      </c>
      <c r="Q439" s="14" t="s">
        <v>5514</v>
      </c>
      <c r="R439" s="14" t="s">
        <v>10179</v>
      </c>
      <c r="S439" s="14" t="s">
        <v>11297</v>
      </c>
      <c r="T439" s="14" t="s">
        <v>11586</v>
      </c>
      <c r="U439" s="14" t="s">
        <v>5515</v>
      </c>
      <c r="V439" s="14" t="s">
        <v>5516</v>
      </c>
      <c r="W439" s="12" t="str">
        <f>"piechart: colorlist=""#00FF00,#FFFFFF,#C0C0C0,#FFFF00,#0000FF,#000080,#008080,#800000,#808000,#800080,#FF0000,#FF00FF"" valuelist="""&amp;AF439&amp;","&amp;AG439&amp;","&amp;AH439&amp;","&amp;AI439&amp;","&amp;AJ439&amp;","&amp;AK439&amp;","&amp;AL439&amp;","&amp;AM439&amp;","&amp;AN439&amp;","&amp;AO439&amp;","&amp;AP439&amp;","&amp;AQ439&amp;""""</f>
        <v>piechart: colorlist="#00FF00,#FFFFFF,#C0C0C0,#FFFF00,#0000FF,#000080,#008080,#800000,#808000,#800080,#FF0000,#FF00FF" valuelist="0,9461,0,18077,10777,0,6954,2575,721,415,18009,0"</v>
      </c>
      <c r="X439" s="14" t="s">
        <v>10990</v>
      </c>
      <c r="Y439" s="14"/>
      <c r="Z439" s="14"/>
      <c r="AA439" s="14"/>
      <c r="AB439" s="14" t="s">
        <v>8937</v>
      </c>
      <c r="AC439" s="14" t="s">
        <v>9369</v>
      </c>
      <c r="AD439" s="14"/>
      <c r="AE439" s="14"/>
      <c r="AF439" s="14">
        <v>0</v>
      </c>
      <c r="AG439" s="14">
        <v>9461</v>
      </c>
      <c r="AH439" s="14">
        <v>0</v>
      </c>
      <c r="AI439" s="14">
        <v>18077</v>
      </c>
      <c r="AJ439" s="14">
        <v>10777</v>
      </c>
      <c r="AK439" s="14">
        <v>0</v>
      </c>
      <c r="AL439" s="14">
        <v>6954</v>
      </c>
      <c r="AM439" s="14">
        <v>2575</v>
      </c>
      <c r="AN439" s="14">
        <v>721</v>
      </c>
      <c r="AO439" s="14">
        <v>415</v>
      </c>
      <c r="AP439" s="14">
        <v>18009</v>
      </c>
      <c r="AQ439" s="14">
        <v>0</v>
      </c>
      <c r="AR439" s="14">
        <v>7495</v>
      </c>
      <c r="AS439" s="14">
        <v>8529</v>
      </c>
      <c r="AT439" s="14">
        <v>2053</v>
      </c>
      <c r="AU439" s="14">
        <v>0</v>
      </c>
      <c r="AV439" s="14">
        <v>0</v>
      </c>
      <c r="AW439" s="14">
        <v>0</v>
      </c>
      <c r="AX439" s="14">
        <v>721</v>
      </c>
      <c r="AY439" s="14">
        <v>1047</v>
      </c>
      <c r="AZ439" s="14">
        <v>1528</v>
      </c>
      <c r="BA439" s="14">
        <v>0</v>
      </c>
      <c r="BB439" s="14">
        <v>415</v>
      </c>
      <c r="BC439" s="14">
        <v>5391</v>
      </c>
      <c r="BD439" s="14">
        <v>0</v>
      </c>
      <c r="BE439" s="14">
        <v>12618</v>
      </c>
      <c r="BF439" s="14">
        <v>3686</v>
      </c>
      <c r="BG439" s="14">
        <v>738</v>
      </c>
      <c r="BH439" s="14">
        <v>0</v>
      </c>
      <c r="BI439" s="14">
        <v>2530</v>
      </c>
      <c r="BJ439" s="14">
        <v>0</v>
      </c>
      <c r="BK439" s="14">
        <v>3065</v>
      </c>
      <c r="BL439" s="14">
        <v>7712</v>
      </c>
      <c r="BM439" s="14">
        <v>0</v>
      </c>
      <c r="BN439" s="14">
        <v>1135</v>
      </c>
      <c r="BO439" s="14">
        <v>8326</v>
      </c>
      <c r="BP439" s="14">
        <v>0</v>
      </c>
      <c r="BQ439" s="14">
        <v>0</v>
      </c>
      <c r="BR439" s="14">
        <v>0</v>
      </c>
      <c r="BS439" s="14">
        <v>0</v>
      </c>
      <c r="BT439" s="14">
        <v>0</v>
      </c>
      <c r="BU439" s="14">
        <v>0</v>
      </c>
      <c r="BV439" s="14">
        <v>0</v>
      </c>
      <c r="BW439" s="14">
        <v>0</v>
      </c>
    </row>
    <row r="440" spans="1:75" s="2" customFormat="1" ht="12.95" customHeight="1">
      <c r="A440" s="14">
        <v>1892</v>
      </c>
      <c r="B440" s="14" t="s">
        <v>5803</v>
      </c>
      <c r="C440" s="14" t="str">
        <f>IF(D440=0,"Standard only",INDEX($AR$1:$BW$1,1,MATCH(D440,AR440:BW440,0)))</f>
        <v>OS_Root_Pos</v>
      </c>
      <c r="D440" s="14">
        <v>3267</v>
      </c>
      <c r="E440" s="13">
        <v>3.5141491344754372</v>
      </c>
      <c r="F440" s="14">
        <v>344.13319999999999</v>
      </c>
      <c r="G440" s="14">
        <v>1.82</v>
      </c>
      <c r="H440" s="14" t="s">
        <v>25</v>
      </c>
      <c r="I440" s="14" t="s">
        <v>13003</v>
      </c>
      <c r="J440" s="14" t="s">
        <v>10149</v>
      </c>
      <c r="K440" s="14" t="s">
        <v>10151</v>
      </c>
      <c r="L440" s="14" t="s">
        <v>11843</v>
      </c>
      <c r="M440" s="12">
        <v>2.2000000000000002</v>
      </c>
      <c r="N440" s="18" t="s">
        <v>12997</v>
      </c>
      <c r="O440" s="18" t="s">
        <v>12997</v>
      </c>
      <c r="P440" s="14">
        <v>15</v>
      </c>
      <c r="Q440" s="14" t="s">
        <v>5804</v>
      </c>
      <c r="R440" s="14" t="s">
        <v>10150</v>
      </c>
      <c r="S440" s="18" t="s">
        <v>5805</v>
      </c>
      <c r="T440" s="18" t="s">
        <v>11588</v>
      </c>
      <c r="U440" s="14" t="s">
        <v>5806</v>
      </c>
      <c r="V440" s="14" t="s">
        <v>5807</v>
      </c>
      <c r="W440" s="12" t="str">
        <f>"piechart: colorlist=""#00FF00,#FFFFFF,#C0C0C0,#FFFF00,#0000FF,#000080,#008080,#800000,#808000,#800080,#FF0000,#FF00FF"" valuelist="""&amp;AF440&amp;","&amp;AG440&amp;","&amp;AH440&amp;","&amp;AI440&amp;","&amp;AJ440&amp;","&amp;AK440&amp;","&amp;AL440&amp;","&amp;AM440&amp;","&amp;AN440&amp;","&amp;AO440&amp;","&amp;AP440&amp;","&amp;AQ440&amp;""""</f>
        <v>piechart: colorlist="#00FF00,#FFFFFF,#C0C0C0,#FFFF00,#0000FF,#000080,#008080,#800000,#808000,#800080,#FF0000,#FF00FF" valuelist="0,3820,0,5986,631,0,1308,0,0,0,3302,0"</v>
      </c>
      <c r="X440" s="14" t="s">
        <v>10983</v>
      </c>
      <c r="Y440" s="14"/>
      <c r="Z440" s="14"/>
      <c r="AA440" s="14"/>
      <c r="AB440" s="14"/>
      <c r="AC440" s="14"/>
      <c r="AD440" s="14"/>
      <c r="AE440" s="14"/>
      <c r="AF440" s="14">
        <v>0</v>
      </c>
      <c r="AG440" s="14">
        <v>3820</v>
      </c>
      <c r="AH440" s="14">
        <v>0</v>
      </c>
      <c r="AI440" s="14">
        <v>5986</v>
      </c>
      <c r="AJ440" s="14">
        <v>631</v>
      </c>
      <c r="AK440" s="14">
        <v>0</v>
      </c>
      <c r="AL440" s="14">
        <v>1308</v>
      </c>
      <c r="AM440" s="14">
        <v>0</v>
      </c>
      <c r="AN440" s="14">
        <v>0</v>
      </c>
      <c r="AO440" s="14">
        <v>0</v>
      </c>
      <c r="AP440" s="14">
        <v>3302</v>
      </c>
      <c r="AQ440" s="14">
        <v>0</v>
      </c>
      <c r="AR440" s="14">
        <v>2760</v>
      </c>
      <c r="AS440" s="14">
        <v>2387</v>
      </c>
      <c r="AT440" s="14">
        <v>839</v>
      </c>
      <c r="AU440" s="14">
        <v>0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1456</v>
      </c>
      <c r="BD440" s="14">
        <v>0</v>
      </c>
      <c r="BE440" s="14">
        <v>1846</v>
      </c>
      <c r="BF440" s="14">
        <v>784</v>
      </c>
      <c r="BG440" s="14">
        <v>0</v>
      </c>
      <c r="BH440" s="14">
        <v>0</v>
      </c>
      <c r="BI440" s="14">
        <v>524</v>
      </c>
      <c r="BJ440" s="14">
        <v>0</v>
      </c>
      <c r="BK440" s="14">
        <v>631</v>
      </c>
      <c r="BL440" s="14">
        <v>0</v>
      </c>
      <c r="BM440" s="14">
        <v>0</v>
      </c>
      <c r="BN440" s="14">
        <v>553</v>
      </c>
      <c r="BO440" s="14">
        <v>3267</v>
      </c>
      <c r="BP440" s="14">
        <v>0</v>
      </c>
      <c r="BQ440" s="14">
        <v>0</v>
      </c>
      <c r="BR440" s="14">
        <v>0</v>
      </c>
      <c r="BS440" s="14">
        <v>0</v>
      </c>
      <c r="BT440" s="14">
        <v>0</v>
      </c>
      <c r="BU440" s="14">
        <v>0</v>
      </c>
      <c r="BV440" s="14">
        <v>0</v>
      </c>
      <c r="BW440" s="14">
        <v>0</v>
      </c>
    </row>
    <row r="441" spans="1:75" s="2" customFormat="1" ht="12.95" customHeight="1">
      <c r="A441" s="14">
        <v>1696</v>
      </c>
      <c r="B441" s="14" t="s">
        <v>1233</v>
      </c>
      <c r="C441" s="14" t="str">
        <f>IF(D441=0,"Standard only",INDEX($AR$1:$BW$1,1,MATCH(D441,AR441:BW441,0)))</f>
        <v>ZM_Root_Pos</v>
      </c>
      <c r="D441" s="14">
        <v>10467</v>
      </c>
      <c r="E441" s="13">
        <v>4.0198222241677737</v>
      </c>
      <c r="F441" s="14">
        <v>318.2998</v>
      </c>
      <c r="G441" s="14">
        <v>7.82</v>
      </c>
      <c r="H441" s="14" t="s">
        <v>25</v>
      </c>
      <c r="I441" s="14" t="s">
        <v>13188</v>
      </c>
      <c r="J441" s="14" t="s">
        <v>9516</v>
      </c>
      <c r="K441" s="14" t="s">
        <v>9506</v>
      </c>
      <c r="L441" s="14" t="s">
        <v>11843</v>
      </c>
      <c r="M441" s="12">
        <v>2.1</v>
      </c>
      <c r="N441" s="14" t="s">
        <v>11039</v>
      </c>
      <c r="O441" s="14" t="s">
        <v>12587</v>
      </c>
      <c r="P441" s="14">
        <v>18</v>
      </c>
      <c r="Q441" s="14" t="s">
        <v>1234</v>
      </c>
      <c r="R441" s="14" t="s">
        <v>9517</v>
      </c>
      <c r="S441" s="14" t="s">
        <v>11322</v>
      </c>
      <c r="T441" s="14" t="s">
        <v>11631</v>
      </c>
      <c r="U441" s="14" t="s">
        <v>1235</v>
      </c>
      <c r="V441" s="14" t="s">
        <v>1236</v>
      </c>
      <c r="W441" s="12" t="str">
        <f>"piechart: colorlist=""#00FF00,#FFFFFF,#C0C0C0,#FFFF00,#0000FF,#000080,#008080,#800000,#808000,#800080,#FF0000,#FF00FF"" valuelist="""&amp;AF441&amp;","&amp;AG441&amp;","&amp;AH441&amp;","&amp;AI441&amp;","&amp;AJ441&amp;","&amp;AK441&amp;","&amp;AL441&amp;","&amp;AM441&amp;","&amp;AN441&amp;","&amp;AO441&amp;","&amp;AP441&amp;","&amp;AQ441&amp;""""</f>
        <v>piechart: colorlist="#00FF00,#FFFFFF,#C0C0C0,#FFFF00,#0000FF,#000080,#008080,#800000,#808000,#800080,#FF0000,#FF00FF" valuelist="0,4081,16599,2505,2060,0,0,0,0,0,3045,0"</v>
      </c>
      <c r="X441" s="14" t="s">
        <v>9518</v>
      </c>
      <c r="Y441" s="14"/>
      <c r="Z441" s="14"/>
      <c r="AA441" s="14"/>
      <c r="AB441" s="14" t="s">
        <v>9519</v>
      </c>
      <c r="AC441" s="14"/>
      <c r="AD441" s="14"/>
      <c r="AE441" s="14"/>
      <c r="AF441" s="14">
        <v>0</v>
      </c>
      <c r="AG441" s="14">
        <v>4081</v>
      </c>
      <c r="AH441" s="14">
        <v>16599</v>
      </c>
      <c r="AI441" s="14">
        <v>2505</v>
      </c>
      <c r="AJ441" s="14">
        <v>2060</v>
      </c>
      <c r="AK441" s="14">
        <v>0</v>
      </c>
      <c r="AL441" s="14">
        <v>0</v>
      </c>
      <c r="AM441" s="14">
        <v>0</v>
      </c>
      <c r="AN441" s="14">
        <v>0</v>
      </c>
      <c r="AO441" s="14">
        <v>0</v>
      </c>
      <c r="AP441" s="14">
        <v>3045</v>
      </c>
      <c r="AQ441" s="14">
        <v>0</v>
      </c>
      <c r="AR441" s="14">
        <v>1901</v>
      </c>
      <c r="AS441" s="14">
        <v>604</v>
      </c>
      <c r="AT441" s="14">
        <v>0</v>
      </c>
      <c r="AU441" s="14">
        <v>0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1329</v>
      </c>
      <c r="BD441" s="14">
        <v>658</v>
      </c>
      <c r="BE441" s="14">
        <v>1058</v>
      </c>
      <c r="BF441" s="14">
        <v>0</v>
      </c>
      <c r="BG441" s="14">
        <v>0</v>
      </c>
      <c r="BH441" s="14">
        <v>0</v>
      </c>
      <c r="BI441" s="14">
        <v>0</v>
      </c>
      <c r="BJ441" s="14">
        <v>0</v>
      </c>
      <c r="BK441" s="14">
        <v>0</v>
      </c>
      <c r="BL441" s="14">
        <v>2060</v>
      </c>
      <c r="BM441" s="14">
        <v>0</v>
      </c>
      <c r="BN441" s="14">
        <v>640</v>
      </c>
      <c r="BO441" s="14">
        <v>3441</v>
      </c>
      <c r="BP441" s="14">
        <v>0</v>
      </c>
      <c r="BQ441" s="14">
        <v>0</v>
      </c>
      <c r="BR441" s="14">
        <v>0</v>
      </c>
      <c r="BS441" s="14">
        <v>0</v>
      </c>
      <c r="BT441" s="14">
        <v>2246</v>
      </c>
      <c r="BU441" s="14">
        <v>10467</v>
      </c>
      <c r="BV441" s="14">
        <v>1397</v>
      </c>
      <c r="BW441" s="14">
        <v>2489</v>
      </c>
    </row>
    <row r="442" spans="1:75" s="2" customFormat="1" ht="12.95" customHeight="1">
      <c r="A442" s="14">
        <v>1697</v>
      </c>
      <c r="B442" s="14" t="s">
        <v>1237</v>
      </c>
      <c r="C442" s="14" t="str">
        <f>IF(D442=0,"Standard only",INDEX($AR$1:$BW$1,1,MATCH(D442,AR442:BW442,0)))</f>
        <v>ZM_Leaf_Pos</v>
      </c>
      <c r="D442" s="14">
        <v>1129</v>
      </c>
      <c r="E442" s="13">
        <v>3.0526939419249679</v>
      </c>
      <c r="F442" s="14">
        <v>318.29939999999999</v>
      </c>
      <c r="G442" s="14">
        <v>7.96</v>
      </c>
      <c r="H442" s="14" t="s">
        <v>25</v>
      </c>
      <c r="I442" s="14" t="s">
        <v>13189</v>
      </c>
      <c r="J442" s="14" t="s">
        <v>9516</v>
      </c>
      <c r="K442" s="14" t="s">
        <v>9521</v>
      </c>
      <c r="L442" s="14" t="s">
        <v>11843</v>
      </c>
      <c r="M442" s="12">
        <v>2.1</v>
      </c>
      <c r="N442" s="14" t="s">
        <v>11039</v>
      </c>
      <c r="O442" s="14" t="s">
        <v>12587</v>
      </c>
      <c r="P442" s="14">
        <v>18</v>
      </c>
      <c r="Q442" s="14" t="s">
        <v>1234</v>
      </c>
      <c r="R442" s="14" t="s">
        <v>9517</v>
      </c>
      <c r="S442" s="14" t="s">
        <v>11322</v>
      </c>
      <c r="T442" s="14" t="s">
        <v>11631</v>
      </c>
      <c r="U442" s="14" t="s">
        <v>1238</v>
      </c>
      <c r="V442" s="14" t="s">
        <v>1239</v>
      </c>
      <c r="W442" s="12" t="str">
        <f>"piechart: colorlist=""#00FF00,#FFFFFF,#C0C0C0,#FFFF00,#0000FF,#000080,#008080,#800000,#808000,#800080,#FF0000,#FF00FF"" valuelist="""&amp;AF442&amp;","&amp;AG442&amp;","&amp;AH442&amp;","&amp;AI442&amp;","&amp;AJ442&amp;","&amp;AK442&amp;","&amp;AL442&amp;","&amp;AM442&amp;","&amp;AN442&amp;","&amp;AO442&amp;","&amp;AP442&amp;","&amp;AQ442&amp;""""</f>
        <v>piechart: colorlist="#00FF00,#FFFFFF,#C0C0C0,#FFFF00,#0000FF,#000080,#008080,#800000,#808000,#800080,#FF0000,#FF00FF" valuelist="0,0,1885,979,0,0,0,696,1163,628,797,426"</v>
      </c>
      <c r="X442" s="14" t="s">
        <v>9520</v>
      </c>
      <c r="Y442" s="14"/>
      <c r="Z442" s="14"/>
      <c r="AA442" s="14"/>
      <c r="AB442" s="14" t="s">
        <v>9519</v>
      </c>
      <c r="AC442" s="14"/>
      <c r="AD442" s="14"/>
      <c r="AE442" s="14"/>
      <c r="AF442" s="14">
        <v>0</v>
      </c>
      <c r="AG442" s="14">
        <v>0</v>
      </c>
      <c r="AH442" s="14">
        <v>1885</v>
      </c>
      <c r="AI442" s="14">
        <v>979</v>
      </c>
      <c r="AJ442" s="14">
        <v>0</v>
      </c>
      <c r="AK442" s="14">
        <v>0</v>
      </c>
      <c r="AL442" s="14">
        <v>0</v>
      </c>
      <c r="AM442" s="14">
        <v>696</v>
      </c>
      <c r="AN442" s="14">
        <v>1163</v>
      </c>
      <c r="AO442" s="14">
        <v>628</v>
      </c>
      <c r="AP442" s="14">
        <v>797</v>
      </c>
      <c r="AQ442" s="14">
        <v>426</v>
      </c>
      <c r="AR442" s="14">
        <v>0</v>
      </c>
      <c r="AS442" s="14">
        <v>0</v>
      </c>
      <c r="AT442" s="14">
        <v>979</v>
      </c>
      <c r="AU442" s="14">
        <v>0</v>
      </c>
      <c r="AV442" s="14">
        <v>0</v>
      </c>
      <c r="AW442" s="14">
        <v>367</v>
      </c>
      <c r="AX442" s="14">
        <v>796</v>
      </c>
      <c r="AY442" s="14">
        <v>0</v>
      </c>
      <c r="AZ442" s="14">
        <v>696</v>
      </c>
      <c r="BA442" s="14">
        <v>0</v>
      </c>
      <c r="BB442" s="14">
        <v>628</v>
      </c>
      <c r="BC442" s="14">
        <v>797</v>
      </c>
      <c r="BD442" s="14">
        <v>0</v>
      </c>
      <c r="BE442" s="14">
        <v>0</v>
      </c>
      <c r="BF442" s="14">
        <v>0</v>
      </c>
      <c r="BG442" s="14">
        <v>0</v>
      </c>
      <c r="BH442" s="14">
        <v>0</v>
      </c>
      <c r="BI442" s="14">
        <v>0</v>
      </c>
      <c r="BJ442" s="14">
        <v>0</v>
      </c>
      <c r="BK442" s="14">
        <v>0</v>
      </c>
      <c r="BL442" s="14">
        <v>0</v>
      </c>
      <c r="BM442" s="14">
        <v>0</v>
      </c>
      <c r="BN442" s="14">
        <v>0</v>
      </c>
      <c r="BO442" s="14">
        <v>0</v>
      </c>
      <c r="BP442" s="14">
        <v>0</v>
      </c>
      <c r="BQ442" s="14">
        <v>0</v>
      </c>
      <c r="BR442" s="14">
        <v>426</v>
      </c>
      <c r="BS442" s="14">
        <v>0</v>
      </c>
      <c r="BT442" s="14">
        <v>1129</v>
      </c>
      <c r="BU442" s="14">
        <v>0</v>
      </c>
      <c r="BV442" s="14">
        <v>756</v>
      </c>
      <c r="BW442" s="14">
        <v>0</v>
      </c>
    </row>
    <row r="443" spans="1:75" s="2" customFormat="1" ht="12.95" customHeight="1">
      <c r="A443" s="14">
        <v>1666</v>
      </c>
      <c r="B443" s="14" t="s">
        <v>5321</v>
      </c>
      <c r="C443" s="14" t="str">
        <f>IF(D443=0,"Standard only",INDEX($AR$1:$BW$1,1,MATCH(D443,AR443:BW443,0)))</f>
        <v>AC_Root_Pos</v>
      </c>
      <c r="D443" s="14">
        <v>4680</v>
      </c>
      <c r="E443" s="13">
        <v>3.6702458530741242</v>
      </c>
      <c r="F443" s="14">
        <v>314.26909999999998</v>
      </c>
      <c r="G443" s="14">
        <v>7.04</v>
      </c>
      <c r="H443" s="14" t="s">
        <v>25</v>
      </c>
      <c r="I443" s="14" t="s">
        <v>13185</v>
      </c>
      <c r="J443" s="14" t="s">
        <v>9432</v>
      </c>
      <c r="K443" s="14" t="s">
        <v>9040</v>
      </c>
      <c r="L443" s="14" t="s">
        <v>11843</v>
      </c>
      <c r="M443" s="12">
        <v>2.2000000000000002</v>
      </c>
      <c r="N443" s="14" t="s">
        <v>9516</v>
      </c>
      <c r="O443" s="14" t="s">
        <v>12587</v>
      </c>
      <c r="P443" s="14">
        <v>18</v>
      </c>
      <c r="Q443" s="14" t="s">
        <v>5322</v>
      </c>
      <c r="R443" s="16" t="s">
        <v>9433</v>
      </c>
      <c r="S443" s="14" t="s">
        <v>11321</v>
      </c>
      <c r="T443" s="14" t="s">
        <v>11398</v>
      </c>
      <c r="U443" s="14" t="s">
        <v>5323</v>
      </c>
      <c r="V443" s="14" t="s">
        <v>5324</v>
      </c>
      <c r="W443" s="12" t="str">
        <f>"piechart: colorlist=""#00FF00,#FFFFFF,#C0C0C0,#FFFF00,#0000FF,#000080,#008080,#800000,#808000,#800080,#FF0000,#FF00FF"" valuelist="""&amp;AF443&amp;","&amp;AG443&amp;","&amp;AH443&amp;","&amp;AI443&amp;","&amp;AJ443&amp;","&amp;AK443&amp;","&amp;AL443&amp;","&amp;AM443&amp;","&amp;AN443&amp;","&amp;AO443&amp;","&amp;AP443&amp;","&amp;AQ443&amp;""""</f>
        <v>piechart: colorlist="#00FF00,#FFFFFF,#C0C0C0,#FFFF00,#0000FF,#000080,#008080,#800000,#808000,#800080,#FF0000,#FF00FF" valuelist="0,0,0,7291,0,0,0,0,0,0,0,0"</v>
      </c>
      <c r="X443" s="14" t="s">
        <v>13223</v>
      </c>
      <c r="Y443" s="14"/>
      <c r="Z443" s="14"/>
      <c r="AA443" s="14"/>
      <c r="AB443" s="14"/>
      <c r="AC443" s="14"/>
      <c r="AD443" s="14"/>
      <c r="AE443" s="14"/>
      <c r="AF443" s="14">
        <v>0</v>
      </c>
      <c r="AG443" s="14">
        <v>0</v>
      </c>
      <c r="AH443" s="14">
        <v>0</v>
      </c>
      <c r="AI443" s="14">
        <v>7291</v>
      </c>
      <c r="AJ443" s="14">
        <v>0</v>
      </c>
      <c r="AK443" s="14">
        <v>0</v>
      </c>
      <c r="AL443" s="14">
        <v>0</v>
      </c>
      <c r="AM443" s="14">
        <v>0</v>
      </c>
      <c r="AN443" s="14">
        <v>0</v>
      </c>
      <c r="AO443" s="14">
        <v>0</v>
      </c>
      <c r="AP443" s="14">
        <v>0</v>
      </c>
      <c r="AQ443" s="14">
        <v>0</v>
      </c>
      <c r="AR443" s="14">
        <v>361</v>
      </c>
      <c r="AS443" s="14">
        <v>2250</v>
      </c>
      <c r="AT443" s="14">
        <v>4680</v>
      </c>
      <c r="AU443" s="14">
        <v>0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4">
        <v>0</v>
      </c>
      <c r="BF443" s="14">
        <v>0</v>
      </c>
      <c r="BG443" s="14">
        <v>0</v>
      </c>
      <c r="BH443" s="14">
        <v>0</v>
      </c>
      <c r="BI443" s="14">
        <v>0</v>
      </c>
      <c r="BJ443" s="14">
        <v>0</v>
      </c>
      <c r="BK443" s="14">
        <v>0</v>
      </c>
      <c r="BL443" s="14">
        <v>0</v>
      </c>
      <c r="BM443" s="14">
        <v>0</v>
      </c>
      <c r="BN443" s="14">
        <v>0</v>
      </c>
      <c r="BO443" s="14">
        <v>0</v>
      </c>
      <c r="BP443" s="14">
        <v>0</v>
      </c>
      <c r="BQ443" s="14">
        <v>0</v>
      </c>
      <c r="BR443" s="14">
        <v>0</v>
      </c>
      <c r="BS443" s="14">
        <v>0</v>
      </c>
      <c r="BT443" s="14">
        <v>0</v>
      </c>
      <c r="BU443" s="14">
        <v>0</v>
      </c>
      <c r="BV443" s="14">
        <v>0</v>
      </c>
      <c r="BW443" s="14">
        <v>0</v>
      </c>
    </row>
    <row r="444" spans="1:75" s="2" customFormat="1" ht="12.95" customHeight="1">
      <c r="A444" s="14">
        <v>1679</v>
      </c>
      <c r="B444" s="14" t="s">
        <v>5358</v>
      </c>
      <c r="C444" s="14" t="str">
        <f>IF(D444=0,"Standard only",INDEX($AR$1:$BW$1,1,MATCH(D444,AR444:BW444,0)))</f>
        <v>AC_Root_Pos</v>
      </c>
      <c r="D444" s="14">
        <v>62239</v>
      </c>
      <c r="E444" s="13">
        <v>4.794062606186472</v>
      </c>
      <c r="F444" s="14">
        <v>316.28609999999998</v>
      </c>
      <c r="G444" s="14">
        <v>7.3</v>
      </c>
      <c r="H444" s="14" t="s">
        <v>25</v>
      </c>
      <c r="I444" s="14" t="s">
        <v>13186</v>
      </c>
      <c r="J444" s="14" t="s">
        <v>9429</v>
      </c>
      <c r="K444" s="14" t="s">
        <v>9389</v>
      </c>
      <c r="L444" s="14" t="s">
        <v>11843</v>
      </c>
      <c r="M444" s="12">
        <v>2.2000000000000002</v>
      </c>
      <c r="N444" s="14" t="s">
        <v>9516</v>
      </c>
      <c r="O444" s="14" t="s">
        <v>12587</v>
      </c>
      <c r="P444" s="14">
        <v>18</v>
      </c>
      <c r="Q444" s="14" t="s">
        <v>5348</v>
      </c>
      <c r="R444" s="16" t="s">
        <v>9430</v>
      </c>
      <c r="S444" s="14" t="s">
        <v>5349</v>
      </c>
      <c r="T444" s="14" t="s">
        <v>11630</v>
      </c>
      <c r="U444" s="14" t="s">
        <v>5359</v>
      </c>
      <c r="V444" s="14" t="s">
        <v>5360</v>
      </c>
      <c r="W444" s="12" t="str">
        <f>"piechart: colorlist=""#00FF00,#FFFFFF,#C0C0C0,#FFFF00,#0000FF,#000080,#008080,#800000,#808000,#800080,#FF0000,#FF00FF"" valuelist="""&amp;AF444&amp;","&amp;AG444&amp;","&amp;AH444&amp;","&amp;AI444&amp;","&amp;AJ444&amp;","&amp;AK444&amp;","&amp;AL444&amp;","&amp;AM444&amp;","&amp;AN444&amp;","&amp;AO444&amp;","&amp;AP444&amp;","&amp;AQ444&amp;""""</f>
        <v>piechart: colorlist="#00FF00,#FFFFFF,#C0C0C0,#FFFF00,#0000FF,#000080,#008080,#800000,#808000,#800080,#FF0000,#FF00FF" valuelist="0,0,547,79897,0,0,0,0,0,0,0,0"</v>
      </c>
      <c r="X444" s="14" t="s">
        <v>9431</v>
      </c>
      <c r="Y444" s="14"/>
      <c r="Z444" s="14"/>
      <c r="AA444" s="14"/>
      <c r="AB444" s="14"/>
      <c r="AC444" s="14"/>
      <c r="AD444" s="14"/>
      <c r="AE444" s="14"/>
      <c r="AF444" s="14">
        <v>0</v>
      </c>
      <c r="AG444" s="14">
        <v>0</v>
      </c>
      <c r="AH444" s="14">
        <v>547</v>
      </c>
      <c r="AI444" s="14">
        <v>79897</v>
      </c>
      <c r="AJ444" s="14">
        <v>0</v>
      </c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  <c r="AP444" s="14">
        <v>0</v>
      </c>
      <c r="AQ444" s="14">
        <v>0</v>
      </c>
      <c r="AR444" s="14">
        <v>3172</v>
      </c>
      <c r="AS444" s="14">
        <v>14486</v>
      </c>
      <c r="AT444" s="14">
        <v>62239</v>
      </c>
      <c r="AU444" s="14">
        <v>0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4">
        <v>0</v>
      </c>
      <c r="BF444" s="14">
        <v>0</v>
      </c>
      <c r="BG444" s="14">
        <v>0</v>
      </c>
      <c r="BH444" s="14">
        <v>0</v>
      </c>
      <c r="BI444" s="14">
        <v>0</v>
      </c>
      <c r="BJ444" s="14">
        <v>0</v>
      </c>
      <c r="BK444" s="14">
        <v>0</v>
      </c>
      <c r="BL444" s="14">
        <v>0</v>
      </c>
      <c r="BM444" s="14">
        <v>0</v>
      </c>
      <c r="BN444" s="14">
        <v>0</v>
      </c>
      <c r="BO444" s="14">
        <v>0</v>
      </c>
      <c r="BP444" s="14">
        <v>0</v>
      </c>
      <c r="BQ444" s="14">
        <v>0</v>
      </c>
      <c r="BR444" s="14">
        <v>0</v>
      </c>
      <c r="BS444" s="14">
        <v>0</v>
      </c>
      <c r="BT444" s="14">
        <v>0</v>
      </c>
      <c r="BU444" s="14">
        <v>0</v>
      </c>
      <c r="BV444" s="14">
        <v>0</v>
      </c>
      <c r="BW444" s="14">
        <v>547</v>
      </c>
    </row>
    <row r="445" spans="1:75" s="2" customFormat="1" ht="12.95" customHeight="1">
      <c r="A445" s="14">
        <v>1677</v>
      </c>
      <c r="B445" s="14" t="s">
        <v>5352</v>
      </c>
      <c r="C445" s="14" t="str">
        <f>IF(D445=0,"Standard only",INDEX($AR$1:$BW$1,1,MATCH(D445,AR445:BW445,0)))</f>
        <v>GG_Root_Pos</v>
      </c>
      <c r="D445" s="14">
        <v>3078</v>
      </c>
      <c r="E445" s="13">
        <v>3.4882686154954601</v>
      </c>
      <c r="F445" s="14">
        <v>316.28460000000001</v>
      </c>
      <c r="G445" s="14">
        <v>7.59</v>
      </c>
      <c r="H445" s="14" t="s">
        <v>25</v>
      </c>
      <c r="I445" s="14" t="s">
        <v>13187</v>
      </c>
      <c r="J445" s="14" t="s">
        <v>11868</v>
      </c>
      <c r="K445" s="14" t="s">
        <v>11862</v>
      </c>
      <c r="L445" s="14" t="s">
        <v>11843</v>
      </c>
      <c r="M445" s="12">
        <v>2.2000000000000002</v>
      </c>
      <c r="N445" s="14" t="s">
        <v>11869</v>
      </c>
      <c r="O445" s="14" t="s">
        <v>12587</v>
      </c>
      <c r="P445" s="14">
        <v>18</v>
      </c>
      <c r="Q445" s="14" t="s">
        <v>5348</v>
      </c>
      <c r="R445" s="14" t="s">
        <v>9430</v>
      </c>
      <c r="S445" s="14" t="s">
        <v>5349</v>
      </c>
      <c r="T445" s="14" t="s">
        <v>11630</v>
      </c>
      <c r="U445" s="14" t="s">
        <v>5353</v>
      </c>
      <c r="V445" s="14" t="s">
        <v>5354</v>
      </c>
      <c r="W445" s="12" t="str">
        <f>"piechart: colorlist=""#00FF00,#FFFFFF,#C0C0C0,#FFFF00,#0000FF,#000080,#008080,#800000,#808000,#800080,#FF0000,#FF00FF"" valuelist="""&amp;AF445&amp;","&amp;AG445&amp;","&amp;AH445&amp;","&amp;AI445&amp;","&amp;AJ445&amp;","&amp;AK445&amp;","&amp;AL445&amp;","&amp;AM445&amp;","&amp;AN445&amp;","&amp;AO445&amp;","&amp;AP445&amp;","&amp;AQ445&amp;""""</f>
        <v>piechart: colorlist="#00FF00,#FFFFFF,#C0C0C0,#FFFF00,#0000FF,#000080,#008080,#800000,#808000,#800080,#FF0000,#FF00FF" valuelist="0,0,0,1821,3202,0,0,1004,4399,2080,5282,3719"</v>
      </c>
      <c r="X445" s="14" t="s">
        <v>13224</v>
      </c>
      <c r="Y445" s="14"/>
      <c r="Z445" s="14"/>
      <c r="AA445" s="14"/>
      <c r="AB445" s="14" t="s">
        <v>11870</v>
      </c>
      <c r="AC445" s="14"/>
      <c r="AD445" s="14"/>
      <c r="AE445" s="14"/>
      <c r="AF445" s="14">
        <v>0</v>
      </c>
      <c r="AG445" s="14">
        <v>0</v>
      </c>
      <c r="AH445" s="14">
        <v>0</v>
      </c>
      <c r="AI445" s="14">
        <v>1821</v>
      </c>
      <c r="AJ445" s="14">
        <v>3202</v>
      </c>
      <c r="AK445" s="14">
        <v>0</v>
      </c>
      <c r="AL445" s="14">
        <v>0</v>
      </c>
      <c r="AM445" s="14">
        <v>1004</v>
      </c>
      <c r="AN445" s="14">
        <v>4399</v>
      </c>
      <c r="AO445" s="14">
        <v>2080</v>
      </c>
      <c r="AP445" s="14">
        <v>5282</v>
      </c>
      <c r="AQ445" s="14">
        <v>3719</v>
      </c>
      <c r="AR445" s="14">
        <v>1037</v>
      </c>
      <c r="AS445" s="14">
        <v>784</v>
      </c>
      <c r="AT445" s="14">
        <v>0</v>
      </c>
      <c r="AU445" s="14">
        <v>0</v>
      </c>
      <c r="AV445" s="14">
        <v>0</v>
      </c>
      <c r="AW445" s="14">
        <v>1321</v>
      </c>
      <c r="AX445" s="14">
        <v>3078</v>
      </c>
      <c r="AY445" s="14">
        <v>0</v>
      </c>
      <c r="AZ445" s="14">
        <v>1004</v>
      </c>
      <c r="BA445" s="14">
        <v>910</v>
      </c>
      <c r="BB445" s="14">
        <v>1170</v>
      </c>
      <c r="BC445" s="14">
        <v>2532</v>
      </c>
      <c r="BD445" s="14">
        <v>1934</v>
      </c>
      <c r="BE445" s="14">
        <v>816</v>
      </c>
      <c r="BF445" s="14">
        <v>0</v>
      </c>
      <c r="BG445" s="14">
        <v>0</v>
      </c>
      <c r="BH445" s="14">
        <v>0</v>
      </c>
      <c r="BI445" s="14">
        <v>0</v>
      </c>
      <c r="BJ445" s="14">
        <v>0</v>
      </c>
      <c r="BK445" s="14">
        <v>353</v>
      </c>
      <c r="BL445" s="14">
        <v>2849</v>
      </c>
      <c r="BM445" s="14">
        <v>0</v>
      </c>
      <c r="BN445" s="14">
        <v>0</v>
      </c>
      <c r="BO445" s="14">
        <v>0</v>
      </c>
      <c r="BP445" s="14">
        <v>0</v>
      </c>
      <c r="BQ445" s="14">
        <v>2106</v>
      </c>
      <c r="BR445" s="14">
        <v>1613</v>
      </c>
      <c r="BS445" s="14">
        <v>0</v>
      </c>
      <c r="BT445" s="14">
        <v>0</v>
      </c>
      <c r="BU445" s="14">
        <v>0</v>
      </c>
      <c r="BV445" s="14">
        <v>0</v>
      </c>
      <c r="BW445" s="14">
        <v>0</v>
      </c>
    </row>
    <row r="446" spans="1:75" s="2" customFormat="1" ht="12.95" customHeight="1">
      <c r="A446" s="14">
        <v>2650</v>
      </c>
      <c r="B446" s="14" t="s">
        <v>9915</v>
      </c>
      <c r="C446" s="14" t="str">
        <f>IF(D446=0,"Standard only",INDEX($AR$1:$BW$1,1,MATCH(D446,AR446:BW446,0)))</f>
        <v>AC_Root_Pos</v>
      </c>
      <c r="D446" s="14">
        <v>5590</v>
      </c>
      <c r="E446" s="13">
        <v>3.7474118078864231</v>
      </c>
      <c r="F446" s="14">
        <v>494.33179999999999</v>
      </c>
      <c r="G446" s="14">
        <v>4.55</v>
      </c>
      <c r="H446" s="14" t="s">
        <v>25</v>
      </c>
      <c r="I446" s="14" t="s">
        <v>12432</v>
      </c>
      <c r="J446" s="14" t="s">
        <v>9918</v>
      </c>
      <c r="K446" s="14"/>
      <c r="L446" s="14" t="s">
        <v>11843</v>
      </c>
      <c r="M446" s="14">
        <v>2.2000000000000002</v>
      </c>
      <c r="N446" s="14" t="s">
        <v>9516</v>
      </c>
      <c r="O446" s="14" t="s">
        <v>12587</v>
      </c>
      <c r="P446" s="14">
        <v>24</v>
      </c>
      <c r="Q446" s="14" t="s">
        <v>9916</v>
      </c>
      <c r="R446" s="16" t="s">
        <v>9917</v>
      </c>
      <c r="S446" s="14" t="s">
        <v>11320</v>
      </c>
      <c r="T446" s="14" t="s">
        <v>11398</v>
      </c>
      <c r="U446" s="14" t="s">
        <v>7116</v>
      </c>
      <c r="V446" s="14" t="s">
        <v>7117</v>
      </c>
      <c r="W446" s="12" t="str">
        <f>"piechart: colorlist=""#00FF00,#FFFFFF,#C0C0C0,#FFFF00,#0000FF,#000080,#008080,#800000,#808000,#800080,#FF0000,#FF00FF"" valuelist="""&amp;AF446&amp;","&amp;AG446&amp;","&amp;AH446&amp;","&amp;AI446&amp;","&amp;AJ446&amp;","&amp;AK446&amp;","&amp;AL446&amp;","&amp;AM446&amp;","&amp;AN446&amp;","&amp;AO446&amp;","&amp;AP446&amp;","&amp;AQ446&amp;""""</f>
        <v>piechart: colorlist="#00FF00,#FFFFFF,#C0C0C0,#FFFF00,#0000FF,#000080,#008080,#800000,#808000,#800080,#FF0000,#FF00FF" valuelist="0,0,0,5590,0,0,0,0,0,0,0,0"</v>
      </c>
      <c r="X446" s="14" t="s">
        <v>9924</v>
      </c>
      <c r="Y446" s="14" t="s">
        <v>9925</v>
      </c>
      <c r="Z446" s="14"/>
      <c r="AA446" s="14"/>
      <c r="AB446" s="14" t="s">
        <v>9919</v>
      </c>
      <c r="AC446" s="14" t="s">
        <v>9920</v>
      </c>
      <c r="AD446" s="14"/>
      <c r="AE446" s="14"/>
      <c r="AF446" s="14">
        <v>0</v>
      </c>
      <c r="AG446" s="14">
        <v>0</v>
      </c>
      <c r="AH446" s="14">
        <v>0</v>
      </c>
      <c r="AI446" s="14">
        <v>5590</v>
      </c>
      <c r="AJ446" s="14">
        <v>0</v>
      </c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  <c r="AP446" s="14">
        <v>0</v>
      </c>
      <c r="AQ446" s="14">
        <v>0</v>
      </c>
      <c r="AR446" s="14">
        <v>0</v>
      </c>
      <c r="AS446" s="14">
        <v>0</v>
      </c>
      <c r="AT446" s="14">
        <v>5590</v>
      </c>
      <c r="AU446" s="14">
        <v>0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4">
        <v>0</v>
      </c>
      <c r="BF446" s="14">
        <v>0</v>
      </c>
      <c r="BG446" s="14">
        <v>0</v>
      </c>
      <c r="BH446" s="14">
        <v>0</v>
      </c>
      <c r="BI446" s="14">
        <v>0</v>
      </c>
      <c r="BJ446" s="14">
        <v>0</v>
      </c>
      <c r="BK446" s="14">
        <v>0</v>
      </c>
      <c r="BL446" s="14">
        <v>0</v>
      </c>
      <c r="BM446" s="14">
        <v>0</v>
      </c>
      <c r="BN446" s="14">
        <v>0</v>
      </c>
      <c r="BO446" s="14">
        <v>0</v>
      </c>
      <c r="BP446" s="14">
        <v>0</v>
      </c>
      <c r="BQ446" s="14">
        <v>0</v>
      </c>
      <c r="BR446" s="14">
        <v>0</v>
      </c>
      <c r="BS446" s="14">
        <v>0</v>
      </c>
      <c r="BT446" s="14">
        <v>0</v>
      </c>
      <c r="BU446" s="14">
        <v>0</v>
      </c>
      <c r="BV446" s="14">
        <v>0</v>
      </c>
      <c r="BW446" s="14">
        <v>0</v>
      </c>
    </row>
    <row r="447" spans="1:75" s="2" customFormat="1" ht="12.95" customHeight="1">
      <c r="A447" s="14">
        <v>2942</v>
      </c>
      <c r="B447" s="14" t="s">
        <v>9910</v>
      </c>
      <c r="C447" s="14" t="str">
        <f>IF(D447=0,"Standard only",INDEX($AR$1:$BW$1,1,MATCH(D447,AR447:BW447,0)))</f>
        <v>AC_Root_Pos</v>
      </c>
      <c r="D447" s="14">
        <v>6217</v>
      </c>
      <c r="E447" s="13">
        <v>3.7935808673681559</v>
      </c>
      <c r="F447" s="14">
        <v>580.3347</v>
      </c>
      <c r="G447" s="14">
        <v>4.79</v>
      </c>
      <c r="H447" s="14" t="s">
        <v>25</v>
      </c>
      <c r="I447" s="14" t="s">
        <v>12462</v>
      </c>
      <c r="J447" s="14" t="s">
        <v>10901</v>
      </c>
      <c r="K447" s="14" t="s">
        <v>10900</v>
      </c>
      <c r="L447" s="14" t="s">
        <v>11843</v>
      </c>
      <c r="M447" s="14">
        <v>2.2000000000000002</v>
      </c>
      <c r="N447" s="14" t="s">
        <v>9516</v>
      </c>
      <c r="O447" s="14" t="s">
        <v>12587</v>
      </c>
      <c r="P447" s="14">
        <v>27</v>
      </c>
      <c r="Q447" s="14" t="s">
        <v>9923</v>
      </c>
      <c r="R447" s="16" t="s">
        <v>9921</v>
      </c>
      <c r="S447" s="14" t="s">
        <v>11319</v>
      </c>
      <c r="T447" s="14" t="s">
        <v>11398</v>
      </c>
      <c r="U447" s="14" t="s">
        <v>7686</v>
      </c>
      <c r="V447" s="14" t="s">
        <v>7687</v>
      </c>
      <c r="W447" s="12" t="str">
        <f>"piechart: colorlist=""#00FF00,#FFFFFF,#C0C0C0,#FFFF00,#0000FF,#000080,#008080,#800000,#808000,#800080,#FF0000,#FF00FF"" valuelist="""&amp;AF447&amp;","&amp;AG447&amp;","&amp;AH447&amp;","&amp;AI447&amp;","&amp;AJ447&amp;","&amp;AK447&amp;","&amp;AL447&amp;","&amp;AM447&amp;","&amp;AN447&amp;","&amp;AO447&amp;","&amp;AP447&amp;","&amp;AQ447&amp;""""</f>
        <v>piechart: colorlist="#00FF00,#FFFFFF,#C0C0C0,#FFFF00,#0000FF,#000080,#008080,#800000,#808000,#800080,#FF0000,#FF00FF" valuelist="0,0,0,6217,0,0,0,0,0,0,0,0"</v>
      </c>
      <c r="X447" s="14" t="s">
        <v>9924</v>
      </c>
      <c r="Y447" s="14" t="s">
        <v>9925</v>
      </c>
      <c r="Z447" s="14"/>
      <c r="AA447" s="14"/>
      <c r="AB447" s="14" t="s">
        <v>9922</v>
      </c>
      <c r="AC447" s="14"/>
      <c r="AD447" s="14"/>
      <c r="AE447" s="14"/>
      <c r="AF447" s="14">
        <v>0</v>
      </c>
      <c r="AG447" s="14">
        <v>0</v>
      </c>
      <c r="AH447" s="14">
        <v>0</v>
      </c>
      <c r="AI447" s="14">
        <v>6217</v>
      </c>
      <c r="AJ447" s="14">
        <v>0</v>
      </c>
      <c r="AK447" s="14">
        <v>0</v>
      </c>
      <c r="AL447" s="14">
        <v>0</v>
      </c>
      <c r="AM447" s="14">
        <v>0</v>
      </c>
      <c r="AN447" s="14">
        <v>0</v>
      </c>
      <c r="AO447" s="14">
        <v>0</v>
      </c>
      <c r="AP447" s="14">
        <v>0</v>
      </c>
      <c r="AQ447" s="14">
        <v>0</v>
      </c>
      <c r="AR447" s="14">
        <v>0</v>
      </c>
      <c r="AS447" s="14">
        <v>0</v>
      </c>
      <c r="AT447" s="14">
        <v>6217</v>
      </c>
      <c r="AU447" s="14">
        <v>0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4">
        <v>0</v>
      </c>
      <c r="BF447" s="14">
        <v>0</v>
      </c>
      <c r="BG447" s="14">
        <v>0</v>
      </c>
      <c r="BH447" s="14">
        <v>0</v>
      </c>
      <c r="BI447" s="14">
        <v>0</v>
      </c>
      <c r="BJ447" s="14">
        <v>0</v>
      </c>
      <c r="BK447" s="14">
        <v>0</v>
      </c>
      <c r="BL447" s="14">
        <v>0</v>
      </c>
      <c r="BM447" s="14">
        <v>0</v>
      </c>
      <c r="BN447" s="14">
        <v>0</v>
      </c>
      <c r="BO447" s="14">
        <v>0</v>
      </c>
      <c r="BP447" s="14">
        <v>0</v>
      </c>
      <c r="BQ447" s="14">
        <v>0</v>
      </c>
      <c r="BR447" s="14">
        <v>0</v>
      </c>
      <c r="BS447" s="14">
        <v>0</v>
      </c>
      <c r="BT447" s="14">
        <v>0</v>
      </c>
      <c r="BU447" s="14">
        <v>0</v>
      </c>
      <c r="BV447" s="14">
        <v>0</v>
      </c>
      <c r="BW447" s="14">
        <v>0</v>
      </c>
    </row>
    <row r="448" spans="1:75" s="2" customFormat="1" ht="12.95" customHeight="1">
      <c r="A448" s="14">
        <v>2476</v>
      </c>
      <c r="B448" s="14" t="s">
        <v>1739</v>
      </c>
      <c r="C448" s="14" t="str">
        <f>IF(D448=0,"Standard only",INDEX($AR$1:$BW$1,1,MATCH(D448,AR448:BW448,0)))</f>
        <v>ZM_Seed_Pos</v>
      </c>
      <c r="D448" s="14">
        <v>8387</v>
      </c>
      <c r="E448" s="13">
        <v>3.9236066430174592</v>
      </c>
      <c r="F448" s="14">
        <v>454.2928</v>
      </c>
      <c r="G448" s="14">
        <v>10.02</v>
      </c>
      <c r="H448" s="14" t="s">
        <v>25</v>
      </c>
      <c r="I448" s="14" t="s">
        <v>13157</v>
      </c>
      <c r="J448" s="14" t="s">
        <v>10040</v>
      </c>
      <c r="K448" s="14" t="s">
        <v>9990</v>
      </c>
      <c r="L448" s="14" t="s">
        <v>11843</v>
      </c>
      <c r="M448" s="12">
        <v>2.1</v>
      </c>
      <c r="N448" s="14" t="s">
        <v>11041</v>
      </c>
      <c r="O448" s="14" t="s">
        <v>12587</v>
      </c>
      <c r="P448" s="14">
        <v>21</v>
      </c>
      <c r="Q448" s="14" t="s">
        <v>1736</v>
      </c>
      <c r="R448" s="14" t="s">
        <v>10041</v>
      </c>
      <c r="S448" s="14" t="s">
        <v>11313</v>
      </c>
      <c r="T448" s="14" t="s">
        <v>11618</v>
      </c>
      <c r="U448" s="14" t="s">
        <v>1740</v>
      </c>
      <c r="V448" s="14" t="s">
        <v>1741</v>
      </c>
      <c r="W448" s="12" t="str">
        <f>"piechart: colorlist=""#00FF00,#FFFFFF,#C0C0C0,#FFFF00,#0000FF,#000080,#008080,#800000,#808000,#800080,#FF0000,#FF00FF"" valuelist="""&amp;AF448&amp;","&amp;AG448&amp;","&amp;AH448&amp;","&amp;AI448&amp;","&amp;AJ448&amp;","&amp;AK448&amp;","&amp;AL448&amp;","&amp;AM448&amp;","&amp;AN448&amp;","&amp;AO448&amp;","&amp;AP448&amp;","&amp;AQ448&amp;""""</f>
        <v>piechart: colorlist="#00FF00,#FFFFFF,#C0C0C0,#FFFF00,#0000FF,#000080,#008080,#800000,#808000,#800080,#FF0000,#FF00FF" valuelist="1953,5605,12666,6593,1626,0,7552,0,0,0,7532,0"</v>
      </c>
      <c r="X448" s="14"/>
      <c r="Y448" s="14"/>
      <c r="Z448" s="14"/>
      <c r="AA448" s="14"/>
      <c r="AB448" s="14" t="s">
        <v>10042</v>
      </c>
      <c r="AC448" s="14"/>
      <c r="AD448" s="14"/>
      <c r="AE448" s="14"/>
      <c r="AF448" s="14">
        <v>1953</v>
      </c>
      <c r="AG448" s="14">
        <v>5605</v>
      </c>
      <c r="AH448" s="14">
        <v>12666</v>
      </c>
      <c r="AI448" s="14">
        <v>6593</v>
      </c>
      <c r="AJ448" s="14">
        <v>1626</v>
      </c>
      <c r="AK448" s="14">
        <v>0</v>
      </c>
      <c r="AL448" s="14">
        <v>7552</v>
      </c>
      <c r="AM448" s="14">
        <v>0</v>
      </c>
      <c r="AN448" s="14">
        <v>0</v>
      </c>
      <c r="AO448" s="14">
        <v>0</v>
      </c>
      <c r="AP448" s="14">
        <v>7532</v>
      </c>
      <c r="AQ448" s="14">
        <v>0</v>
      </c>
      <c r="AR448" s="14">
        <v>1128</v>
      </c>
      <c r="AS448" s="14">
        <v>949</v>
      </c>
      <c r="AT448" s="14">
        <v>4516</v>
      </c>
      <c r="AU448" s="14">
        <v>721</v>
      </c>
      <c r="AV448" s="14">
        <v>1232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2877</v>
      </c>
      <c r="BD448" s="14">
        <v>1522</v>
      </c>
      <c r="BE448" s="14">
        <v>3133</v>
      </c>
      <c r="BF448" s="14">
        <v>1413</v>
      </c>
      <c r="BG448" s="14">
        <v>455</v>
      </c>
      <c r="BH448" s="14">
        <v>562</v>
      </c>
      <c r="BI448" s="14">
        <v>3436</v>
      </c>
      <c r="BJ448" s="14">
        <v>1686</v>
      </c>
      <c r="BK448" s="14">
        <v>0</v>
      </c>
      <c r="BL448" s="14">
        <v>1626</v>
      </c>
      <c r="BM448" s="14">
        <v>0</v>
      </c>
      <c r="BN448" s="14">
        <v>2671</v>
      </c>
      <c r="BO448" s="14">
        <v>2934</v>
      </c>
      <c r="BP448" s="14">
        <v>0</v>
      </c>
      <c r="BQ448" s="14">
        <v>0</v>
      </c>
      <c r="BR448" s="14">
        <v>0</v>
      </c>
      <c r="BS448" s="14">
        <v>0</v>
      </c>
      <c r="BT448" s="14">
        <v>1084</v>
      </c>
      <c r="BU448" s="14">
        <v>1682</v>
      </c>
      <c r="BV448" s="14">
        <v>8387</v>
      </c>
      <c r="BW448" s="14">
        <v>1513</v>
      </c>
    </row>
    <row r="449" spans="1:75" s="2" customFormat="1" ht="12.95" customHeight="1">
      <c r="A449" s="12">
        <v>2582</v>
      </c>
      <c r="B449" s="12" t="s">
        <v>6995</v>
      </c>
      <c r="C449" s="12" t="s">
        <v>10796</v>
      </c>
      <c r="D449" s="12">
        <v>3070</v>
      </c>
      <c r="E449" s="13">
        <v>3.4871383754771865</v>
      </c>
      <c r="F449" s="12">
        <v>476.2756</v>
      </c>
      <c r="G449" s="12">
        <v>8.73</v>
      </c>
      <c r="H449" s="12" t="s">
        <v>25</v>
      </c>
      <c r="I449" s="12" t="s">
        <v>13158</v>
      </c>
      <c r="J449" s="12" t="s">
        <v>12747</v>
      </c>
      <c r="K449" s="12" t="s">
        <v>12627</v>
      </c>
      <c r="L449" s="12" t="s">
        <v>12628</v>
      </c>
      <c r="M449" s="14">
        <v>2.2000000000000002</v>
      </c>
      <c r="N449" s="12" t="s">
        <v>12748</v>
      </c>
      <c r="O449" s="12" t="s">
        <v>12587</v>
      </c>
      <c r="P449" s="12">
        <v>23</v>
      </c>
      <c r="Q449" s="12" t="s">
        <v>6996</v>
      </c>
      <c r="R449" s="12" t="s">
        <v>12749</v>
      </c>
      <c r="S449" s="12" t="s">
        <v>12750</v>
      </c>
      <c r="T449" s="12" t="s">
        <v>13034</v>
      </c>
      <c r="U449" s="12" t="s">
        <v>6997</v>
      </c>
      <c r="V449" s="12" t="s">
        <v>6998</v>
      </c>
      <c r="W449" s="12" t="str">
        <f>"piechart: colorlist=""#00FF00,#FFFFFF,#C0C0C0,#FFFF00,#0000FF,#000080,#008080,#800000,#808000,#800080,#FF0000,#FF00FF"" valuelist="""&amp;AF449&amp;","&amp;AG449&amp;","&amp;AH449&amp;","&amp;AI449&amp;","&amp;AJ449&amp;","&amp;AK449&amp;","&amp;AL449&amp;","&amp;AM449&amp;","&amp;AN449&amp;","&amp;AO449&amp;","&amp;AP449&amp;","&amp;AQ449&amp;""""</f>
        <v>piechart: colorlist="#00FF00,#FFFFFF,#C0C0C0,#FFFF00,#0000FF,#000080,#008080,#800000,#808000,#800080,#FF0000,#FF00FF" valuelist="0,0,800,0,0,0,0,564,4771,515,0,4230"</v>
      </c>
      <c r="X449" s="12"/>
      <c r="Y449" s="12"/>
      <c r="Z449" s="12"/>
      <c r="AA449" s="12"/>
      <c r="AB449" s="14" t="s">
        <v>13225</v>
      </c>
      <c r="AC449" s="12"/>
      <c r="AD449" s="12"/>
      <c r="AE449" s="12"/>
      <c r="AF449" s="12">
        <v>0</v>
      </c>
      <c r="AG449" s="12">
        <v>0</v>
      </c>
      <c r="AH449" s="12">
        <v>800</v>
      </c>
      <c r="AI449" s="12">
        <v>0</v>
      </c>
      <c r="AJ449" s="12">
        <v>0</v>
      </c>
      <c r="AK449" s="12">
        <v>0</v>
      </c>
      <c r="AL449" s="12">
        <v>0</v>
      </c>
      <c r="AM449" s="12">
        <v>564</v>
      </c>
      <c r="AN449" s="12">
        <v>4771</v>
      </c>
      <c r="AO449" s="12">
        <v>515</v>
      </c>
      <c r="AP449" s="12">
        <v>0</v>
      </c>
      <c r="AQ449" s="12">
        <v>4230</v>
      </c>
      <c r="AR449" s="12">
        <v>0</v>
      </c>
      <c r="AS449" s="12">
        <v>0</v>
      </c>
      <c r="AT449" s="12">
        <v>0</v>
      </c>
      <c r="AU449" s="12">
        <v>0</v>
      </c>
      <c r="AV449" s="12">
        <v>0</v>
      </c>
      <c r="AW449" s="12">
        <v>3070</v>
      </c>
      <c r="AX449" s="12">
        <v>1701</v>
      </c>
      <c r="AY449" s="12">
        <v>564</v>
      </c>
      <c r="AZ449" s="12">
        <v>0</v>
      </c>
      <c r="BA449" s="12">
        <v>515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>
        <v>0</v>
      </c>
      <c r="BI449" s="12">
        <v>0</v>
      </c>
      <c r="BJ449" s="12">
        <v>0</v>
      </c>
      <c r="BK449" s="12">
        <v>0</v>
      </c>
      <c r="BL449" s="12">
        <v>0</v>
      </c>
      <c r="BM449" s="12">
        <v>0</v>
      </c>
      <c r="BN449" s="12">
        <v>0</v>
      </c>
      <c r="BO449" s="12">
        <v>0</v>
      </c>
      <c r="BP449" s="12">
        <v>0</v>
      </c>
      <c r="BQ449" s="12">
        <v>2929</v>
      </c>
      <c r="BR449" s="12">
        <v>1301</v>
      </c>
      <c r="BS449" s="12">
        <v>0</v>
      </c>
      <c r="BT449" s="12">
        <v>800</v>
      </c>
      <c r="BU449" s="12">
        <v>0</v>
      </c>
      <c r="BV449" s="12">
        <v>0</v>
      </c>
      <c r="BW449" s="12">
        <v>0</v>
      </c>
    </row>
    <row r="450" spans="1:75" s="2" customFormat="1" ht="12.95" customHeight="1">
      <c r="A450" s="14">
        <v>2592</v>
      </c>
      <c r="B450" s="14" t="s">
        <v>7018</v>
      </c>
      <c r="C450" s="14" t="str">
        <f>IF(D450=0,"Standard only",INDEX($AR$1:$BW$1,1,MATCH(D450,AR450:BW450,0)))</f>
        <v>ZM_Root_Pos</v>
      </c>
      <c r="D450" s="14">
        <v>3189</v>
      </c>
      <c r="E450" s="13">
        <v>3.5036545192429593</v>
      </c>
      <c r="F450" s="14">
        <v>478.29450000000003</v>
      </c>
      <c r="G450" s="14">
        <v>9.24</v>
      </c>
      <c r="H450" s="14" t="s">
        <v>25</v>
      </c>
      <c r="I450" s="14" t="s">
        <v>13159</v>
      </c>
      <c r="J450" s="14" t="s">
        <v>11877</v>
      </c>
      <c r="K450" s="14" t="s">
        <v>11875</v>
      </c>
      <c r="L450" s="14" t="s">
        <v>11843</v>
      </c>
      <c r="M450" s="14">
        <v>2.2000000000000002</v>
      </c>
      <c r="N450" s="14" t="s">
        <v>11879</v>
      </c>
      <c r="O450" s="14" t="s">
        <v>12587</v>
      </c>
      <c r="P450" s="14">
        <v>23</v>
      </c>
      <c r="Q450" s="14" t="s">
        <v>7013</v>
      </c>
      <c r="R450" s="14" t="s">
        <v>11878</v>
      </c>
      <c r="S450" s="14" t="s">
        <v>7014</v>
      </c>
      <c r="T450" s="14" t="s">
        <v>12286</v>
      </c>
      <c r="U450" s="14" t="s">
        <v>7019</v>
      </c>
      <c r="V450" s="14" t="s">
        <v>7020</v>
      </c>
      <c r="W450" s="12" t="str">
        <f>"piechart: colorlist=""#00FF00,#FFFFFF,#C0C0C0,#FFFF00,#0000FF,#000080,#008080,#800000,#808000,#800080,#FF0000,#FF00FF"" valuelist="""&amp;AF450&amp;","&amp;AG450&amp;","&amp;AH450&amp;","&amp;AI450&amp;","&amp;AJ450&amp;","&amp;AK450&amp;","&amp;AL450&amp;","&amp;AM450&amp;","&amp;AN450&amp;","&amp;AO450&amp;","&amp;AP450&amp;","&amp;AQ450&amp;""""</f>
        <v>piechart: colorlist="#00FF00,#FFFFFF,#C0C0C0,#FFFF00,#0000FF,#000080,#008080,#800000,#808000,#800080,#FF0000,#FF00FF" valuelist="0,0,5541,0,0,0,0,462,4015,2589,0,4638"</v>
      </c>
      <c r="X450" s="14"/>
      <c r="Y450" s="14"/>
      <c r="Z450" s="14"/>
      <c r="AA450" s="14"/>
      <c r="AB450" s="14" t="s">
        <v>11880</v>
      </c>
      <c r="AC450" s="14"/>
      <c r="AD450" s="14"/>
      <c r="AE450" s="14"/>
      <c r="AF450" s="14">
        <v>0</v>
      </c>
      <c r="AG450" s="14">
        <v>0</v>
      </c>
      <c r="AH450" s="14">
        <v>5541</v>
      </c>
      <c r="AI450" s="14">
        <v>0</v>
      </c>
      <c r="AJ450" s="14">
        <v>0</v>
      </c>
      <c r="AK450" s="14">
        <v>0</v>
      </c>
      <c r="AL450" s="14">
        <v>0</v>
      </c>
      <c r="AM450" s="14">
        <v>462</v>
      </c>
      <c r="AN450" s="14">
        <v>4015</v>
      </c>
      <c r="AO450" s="14">
        <v>2589</v>
      </c>
      <c r="AP450" s="14">
        <v>0</v>
      </c>
      <c r="AQ450" s="14">
        <v>4638</v>
      </c>
      <c r="AR450" s="14">
        <v>0</v>
      </c>
      <c r="AS450" s="14">
        <v>0</v>
      </c>
      <c r="AT450" s="14">
        <v>0</v>
      </c>
      <c r="AU450" s="14">
        <v>0</v>
      </c>
      <c r="AV450" s="14">
        <v>0</v>
      </c>
      <c r="AW450" s="14">
        <v>1789</v>
      </c>
      <c r="AX450" s="14">
        <v>2226</v>
      </c>
      <c r="AY450" s="14">
        <v>462</v>
      </c>
      <c r="AZ450" s="14">
        <v>0</v>
      </c>
      <c r="BA450" s="14">
        <v>0</v>
      </c>
      <c r="BB450" s="14">
        <v>2589</v>
      </c>
      <c r="BC450" s="14">
        <v>0</v>
      </c>
      <c r="BD450" s="14">
        <v>0</v>
      </c>
      <c r="BE450" s="14">
        <v>0</v>
      </c>
      <c r="BF450" s="14">
        <v>0</v>
      </c>
      <c r="BG450" s="14">
        <v>0</v>
      </c>
      <c r="BH450" s="14">
        <v>0</v>
      </c>
      <c r="BI450" s="14">
        <v>0</v>
      </c>
      <c r="BJ450" s="14">
        <v>0</v>
      </c>
      <c r="BK450" s="14">
        <v>0</v>
      </c>
      <c r="BL450" s="14">
        <v>0</v>
      </c>
      <c r="BM450" s="14">
        <v>0</v>
      </c>
      <c r="BN450" s="14">
        <v>0</v>
      </c>
      <c r="BO450" s="14">
        <v>0</v>
      </c>
      <c r="BP450" s="14">
        <v>0</v>
      </c>
      <c r="BQ450" s="14">
        <v>2082</v>
      </c>
      <c r="BR450" s="14">
        <v>2556</v>
      </c>
      <c r="BS450" s="14">
        <v>0</v>
      </c>
      <c r="BT450" s="14">
        <v>1138</v>
      </c>
      <c r="BU450" s="14">
        <v>3189</v>
      </c>
      <c r="BV450" s="14">
        <v>0</v>
      </c>
      <c r="BW450" s="14">
        <v>1214</v>
      </c>
    </row>
    <row r="451" spans="1:75" s="2" customFormat="1" ht="12.95" customHeight="1">
      <c r="A451" s="14">
        <v>2600</v>
      </c>
      <c r="B451" s="14" t="s">
        <v>7028</v>
      </c>
      <c r="C451" s="14" t="str">
        <f>IF(D451=0,"Standard only",INDEX($AR$1:$BW$1,1,MATCH(D451,AR451:BW451,0)))</f>
        <v>ZM_Seed_Pos</v>
      </c>
      <c r="D451" s="14">
        <v>3274</v>
      </c>
      <c r="E451" s="13">
        <v>3.5150786750759226</v>
      </c>
      <c r="F451" s="14">
        <v>480.30970000000002</v>
      </c>
      <c r="G451" s="14">
        <v>10.23</v>
      </c>
      <c r="H451" s="14" t="s">
        <v>25</v>
      </c>
      <c r="I451" s="14" t="s">
        <v>13160</v>
      </c>
      <c r="J451" s="14" t="s">
        <v>11881</v>
      </c>
      <c r="K451" s="14" t="s">
        <v>11875</v>
      </c>
      <c r="L451" s="14" t="s">
        <v>11843</v>
      </c>
      <c r="M451" s="14">
        <v>2.2000000000000002</v>
      </c>
      <c r="N451" s="14" t="s">
        <v>11879</v>
      </c>
      <c r="O451" s="14" t="s">
        <v>12587</v>
      </c>
      <c r="P451" s="14">
        <v>23</v>
      </c>
      <c r="Q451" s="14" t="s">
        <v>7029</v>
      </c>
      <c r="R451" s="14" t="s">
        <v>11882</v>
      </c>
      <c r="S451" s="14" t="s">
        <v>7030</v>
      </c>
      <c r="T451" s="14" t="s">
        <v>12287</v>
      </c>
      <c r="U451" s="14" t="s">
        <v>7031</v>
      </c>
      <c r="V451" s="14" t="s">
        <v>7032</v>
      </c>
      <c r="W451" s="12" t="str">
        <f>"piechart: colorlist=""#00FF00,#FFFFFF,#C0C0C0,#FFFF00,#0000FF,#000080,#008080,#800000,#808000,#800080,#FF0000,#FF00FF"" valuelist="""&amp;AF451&amp;","&amp;AG451&amp;","&amp;AH451&amp;","&amp;AI451&amp;","&amp;AJ451&amp;","&amp;AK451&amp;","&amp;AL451&amp;","&amp;AM451&amp;","&amp;AN451&amp;","&amp;AO451&amp;","&amp;AP451&amp;","&amp;AQ451&amp;""""</f>
        <v>piechart: colorlist="#00FF00,#FFFFFF,#C0C0C0,#FFFF00,#0000FF,#000080,#008080,#800000,#808000,#800080,#FF0000,#FF00FF" valuelist="0,437,3274,0,0,0,499,0,0,0,1538,0"</v>
      </c>
      <c r="X451" s="14"/>
      <c r="Y451" s="14"/>
      <c r="Z451" s="14"/>
      <c r="AA451" s="14"/>
      <c r="AB451" s="14" t="s">
        <v>11883</v>
      </c>
      <c r="AC451" s="14"/>
      <c r="AD451" s="14"/>
      <c r="AE451" s="14"/>
      <c r="AF451" s="14">
        <v>0</v>
      </c>
      <c r="AG451" s="14">
        <v>437</v>
      </c>
      <c r="AH451" s="14">
        <v>3274</v>
      </c>
      <c r="AI451" s="14">
        <v>0</v>
      </c>
      <c r="AJ451" s="14">
        <v>0</v>
      </c>
      <c r="AK451" s="14">
        <v>0</v>
      </c>
      <c r="AL451" s="14">
        <v>499</v>
      </c>
      <c r="AM451" s="14">
        <v>0</v>
      </c>
      <c r="AN451" s="14">
        <v>0</v>
      </c>
      <c r="AO451" s="14">
        <v>0</v>
      </c>
      <c r="AP451" s="14">
        <v>1538</v>
      </c>
      <c r="AQ451" s="14">
        <v>0</v>
      </c>
      <c r="AR451" s="14">
        <v>0</v>
      </c>
      <c r="AS451" s="14">
        <v>0</v>
      </c>
      <c r="AT451" s="14">
        <v>0</v>
      </c>
      <c r="AU451" s="14">
        <v>0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787</v>
      </c>
      <c r="BD451" s="14">
        <v>0</v>
      </c>
      <c r="BE451" s="14">
        <v>751</v>
      </c>
      <c r="BF451" s="14">
        <v>0</v>
      </c>
      <c r="BG451" s="14">
        <v>0</v>
      </c>
      <c r="BH451" s="14">
        <v>0</v>
      </c>
      <c r="BI451" s="14">
        <v>0</v>
      </c>
      <c r="BJ451" s="14">
        <v>499</v>
      </c>
      <c r="BK451" s="14">
        <v>0</v>
      </c>
      <c r="BL451" s="14">
        <v>0</v>
      </c>
      <c r="BM451" s="14">
        <v>0</v>
      </c>
      <c r="BN451" s="14">
        <v>437</v>
      </c>
      <c r="BO451" s="14">
        <v>0</v>
      </c>
      <c r="BP451" s="14">
        <v>0</v>
      </c>
      <c r="BQ451" s="14">
        <v>0</v>
      </c>
      <c r="BR451" s="14">
        <v>0</v>
      </c>
      <c r="BS451" s="14">
        <v>0</v>
      </c>
      <c r="BT451" s="14">
        <v>0</v>
      </c>
      <c r="BU451" s="14">
        <v>0</v>
      </c>
      <c r="BV451" s="14">
        <v>3274</v>
      </c>
      <c r="BW451" s="14">
        <v>0</v>
      </c>
    </row>
    <row r="452" spans="1:75" s="2" customFormat="1" ht="12.95" customHeight="1">
      <c r="A452" s="14">
        <v>2662</v>
      </c>
      <c r="B452" s="14" t="s">
        <v>1888</v>
      </c>
      <c r="C452" s="14" t="str">
        <f>IF(D452=0,"Standard only",INDEX($AR$1:$BW$1,1,MATCH(D452,AR452:BW452,0)))</f>
        <v>ST_Root_Pos</v>
      </c>
      <c r="D452" s="14">
        <v>15569</v>
      </c>
      <c r="E452" s="13">
        <v>4.1922607186420437</v>
      </c>
      <c r="F452" s="14">
        <v>496.33980000000003</v>
      </c>
      <c r="G452" s="14">
        <v>9.91</v>
      </c>
      <c r="H452" s="14" t="s">
        <v>25</v>
      </c>
      <c r="I452" s="14" t="s">
        <v>13161</v>
      </c>
      <c r="J452" s="14" t="s">
        <v>10280</v>
      </c>
      <c r="K452" s="14" t="s">
        <v>10267</v>
      </c>
      <c r="L452" s="14" t="s">
        <v>11843</v>
      </c>
      <c r="M452" s="12">
        <v>2.1</v>
      </c>
      <c r="N452" s="14" t="s">
        <v>11008</v>
      </c>
      <c r="O452" s="14" t="s">
        <v>12587</v>
      </c>
      <c r="P452" s="14">
        <v>24</v>
      </c>
      <c r="Q452" s="14" t="s">
        <v>1879</v>
      </c>
      <c r="R452" s="14" t="s">
        <v>9946</v>
      </c>
      <c r="S452" s="14" t="s">
        <v>11312</v>
      </c>
      <c r="T452" s="14" t="s">
        <v>11617</v>
      </c>
      <c r="U452" s="14" t="s">
        <v>1889</v>
      </c>
      <c r="V452" s="14" t="s">
        <v>1890</v>
      </c>
      <c r="W452" s="12" t="str">
        <f>"piechart: colorlist=""#00FF00,#FFFFFF,#C0C0C0,#FFFF00,#0000FF,#000080,#008080,#800000,#808000,#800080,#FF0000,#FF00FF"" valuelist="""&amp;AF452&amp;","&amp;AG452&amp;","&amp;AH452&amp;","&amp;AI452&amp;","&amp;AJ452&amp;","&amp;AK452&amp;","&amp;AL452&amp;","&amp;AM452&amp;","&amp;AN452&amp;","&amp;AO452&amp;","&amp;AP452&amp;","&amp;AQ452&amp;""""</f>
        <v>piechart: colorlist="#00FF00,#FFFFFF,#C0C0C0,#FFFF00,#0000FF,#000080,#008080,#800000,#808000,#800080,#FF0000,#FF00FF" valuelist="0,0,0,0,0,0,0,4741,9172,7169,0,29176"</v>
      </c>
      <c r="X452" s="14" t="s">
        <v>10281</v>
      </c>
      <c r="Y452" s="14" t="s">
        <v>10282</v>
      </c>
      <c r="Z452" s="14"/>
      <c r="AA452" s="14"/>
      <c r="AB452" s="14"/>
      <c r="AC452" s="14"/>
      <c r="AD452" s="14"/>
      <c r="AE452" s="14"/>
      <c r="AF452" s="14">
        <v>0</v>
      </c>
      <c r="AG452" s="14">
        <v>0</v>
      </c>
      <c r="AH452" s="14">
        <v>0</v>
      </c>
      <c r="AI452" s="14">
        <v>0</v>
      </c>
      <c r="AJ452" s="14">
        <v>0</v>
      </c>
      <c r="AK452" s="14">
        <v>0</v>
      </c>
      <c r="AL452" s="14">
        <v>0</v>
      </c>
      <c r="AM452" s="14">
        <v>4741</v>
      </c>
      <c r="AN452" s="14">
        <v>9172</v>
      </c>
      <c r="AO452" s="14">
        <v>7169</v>
      </c>
      <c r="AP452" s="14">
        <v>0</v>
      </c>
      <c r="AQ452" s="14">
        <v>29176</v>
      </c>
      <c r="AR452" s="14">
        <v>0</v>
      </c>
      <c r="AS452" s="14">
        <v>0</v>
      </c>
      <c r="AT452" s="14">
        <v>0</v>
      </c>
      <c r="AU452" s="14">
        <v>0</v>
      </c>
      <c r="AV452" s="14">
        <v>0</v>
      </c>
      <c r="AW452" s="14">
        <v>5656</v>
      </c>
      <c r="AX452" s="14">
        <v>3516</v>
      </c>
      <c r="AY452" s="14">
        <v>3422</v>
      </c>
      <c r="AZ452" s="14">
        <v>1319</v>
      </c>
      <c r="BA452" s="14">
        <v>3340</v>
      </c>
      <c r="BB452" s="14">
        <v>3829</v>
      </c>
      <c r="BC452" s="14">
        <v>0</v>
      </c>
      <c r="BD452" s="14">
        <v>0</v>
      </c>
      <c r="BE452" s="14">
        <v>0</v>
      </c>
      <c r="BF452" s="14">
        <v>0</v>
      </c>
      <c r="BG452" s="14">
        <v>0</v>
      </c>
      <c r="BH452" s="14">
        <v>0</v>
      </c>
      <c r="BI452" s="14">
        <v>0</v>
      </c>
      <c r="BJ452" s="14">
        <v>0</v>
      </c>
      <c r="BK452" s="14">
        <v>0</v>
      </c>
      <c r="BL452" s="14">
        <v>0</v>
      </c>
      <c r="BM452" s="14">
        <v>0</v>
      </c>
      <c r="BN452" s="14">
        <v>0</v>
      </c>
      <c r="BO452" s="14">
        <v>0</v>
      </c>
      <c r="BP452" s="14">
        <v>0</v>
      </c>
      <c r="BQ452" s="14">
        <v>12619</v>
      </c>
      <c r="BR452" s="14">
        <v>15569</v>
      </c>
      <c r="BS452" s="14">
        <v>988</v>
      </c>
      <c r="BT452" s="14">
        <v>0</v>
      </c>
      <c r="BU452" s="14">
        <v>0</v>
      </c>
      <c r="BV452" s="14">
        <v>0</v>
      </c>
      <c r="BW452" s="14">
        <v>0</v>
      </c>
    </row>
    <row r="453" spans="1:75" s="2" customFormat="1" ht="12.95" customHeight="1">
      <c r="A453" s="14">
        <v>2660</v>
      </c>
      <c r="B453" s="14" t="s">
        <v>1882</v>
      </c>
      <c r="C453" s="14" t="str">
        <f>IF(D453=0,"Standard only",INDEX($AR$1:$BW$1,1,MATCH(D453,AR453:BW453,0)))</f>
        <v>ZM_Seed_Pos</v>
      </c>
      <c r="D453" s="14">
        <v>73163</v>
      </c>
      <c r="E453" s="13">
        <v>4.8642915051249567</v>
      </c>
      <c r="F453" s="14">
        <v>496.34019999999998</v>
      </c>
      <c r="G453" s="14">
        <v>10.050000000000001</v>
      </c>
      <c r="H453" s="14" t="s">
        <v>25</v>
      </c>
      <c r="I453" s="14" t="s">
        <v>13161</v>
      </c>
      <c r="J453" s="14" t="s">
        <v>9945</v>
      </c>
      <c r="K453" s="14" t="s">
        <v>9804</v>
      </c>
      <c r="L453" s="14" t="s">
        <v>11843</v>
      </c>
      <c r="M453" s="12">
        <v>2.1</v>
      </c>
      <c r="N453" s="14" t="s">
        <v>11040</v>
      </c>
      <c r="O453" s="14" t="s">
        <v>12587</v>
      </c>
      <c r="P453" s="14">
        <v>24</v>
      </c>
      <c r="Q453" s="14" t="s">
        <v>1879</v>
      </c>
      <c r="R453" s="14" t="s">
        <v>9946</v>
      </c>
      <c r="S453" s="14" t="s">
        <v>11312</v>
      </c>
      <c r="T453" s="14" t="s">
        <v>11617</v>
      </c>
      <c r="U453" s="14" t="s">
        <v>1883</v>
      </c>
      <c r="V453" s="14" t="s">
        <v>1884</v>
      </c>
      <c r="W453" s="12" t="str">
        <f>"piechart: colorlist=""#00FF00,#FFFFFF,#C0C0C0,#FFFF00,#0000FF,#000080,#008080,#800000,#808000,#800080,#FF0000,#FF00FF"" valuelist="""&amp;AF453&amp;","&amp;AG453&amp;","&amp;AH453&amp;","&amp;AI453&amp;","&amp;AJ453&amp;","&amp;AK453&amp;","&amp;AL453&amp;","&amp;AM453&amp;","&amp;AN453&amp;","&amp;AO453&amp;","&amp;AP453&amp;","&amp;AQ453&amp;""""</f>
        <v>piechart: colorlist="#00FF00,#FFFFFF,#C0C0C0,#FFFF00,#0000FF,#000080,#008080,#800000,#808000,#800080,#FF0000,#FF00FF" valuelist="6016,18289,81023,25148,3694,0,18030,0,0,0,82164,0"</v>
      </c>
      <c r="X453" s="14" t="s">
        <v>9947</v>
      </c>
      <c r="Y453" s="14" t="s">
        <v>9948</v>
      </c>
      <c r="Z453" s="14"/>
      <c r="AA453" s="14"/>
      <c r="AB453" s="14"/>
      <c r="AC453" s="14"/>
      <c r="AD453" s="14"/>
      <c r="AE453" s="14"/>
      <c r="AF453" s="14">
        <v>6016</v>
      </c>
      <c r="AG453" s="14">
        <v>18289</v>
      </c>
      <c r="AH453" s="14">
        <v>81023</v>
      </c>
      <c r="AI453" s="14">
        <v>25148</v>
      </c>
      <c r="AJ453" s="14">
        <v>3694</v>
      </c>
      <c r="AK453" s="14">
        <v>0</v>
      </c>
      <c r="AL453" s="14">
        <v>18030</v>
      </c>
      <c r="AM453" s="14">
        <v>0</v>
      </c>
      <c r="AN453" s="14">
        <v>0</v>
      </c>
      <c r="AO453" s="14">
        <v>0</v>
      </c>
      <c r="AP453" s="14">
        <v>82164</v>
      </c>
      <c r="AQ453" s="14">
        <v>0</v>
      </c>
      <c r="AR453" s="14">
        <v>3680</v>
      </c>
      <c r="AS453" s="14">
        <v>2643</v>
      </c>
      <c r="AT453" s="14">
        <v>18825</v>
      </c>
      <c r="AU453" s="14">
        <v>2018</v>
      </c>
      <c r="AV453" s="14">
        <v>3998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15126</v>
      </c>
      <c r="BD453" s="14">
        <v>3569</v>
      </c>
      <c r="BE453" s="14">
        <v>63469</v>
      </c>
      <c r="BF453" s="14">
        <v>4673</v>
      </c>
      <c r="BG453" s="14">
        <v>920</v>
      </c>
      <c r="BH453" s="14">
        <v>1471</v>
      </c>
      <c r="BI453" s="14">
        <v>3203</v>
      </c>
      <c r="BJ453" s="14">
        <v>7763</v>
      </c>
      <c r="BK453" s="14">
        <v>2133</v>
      </c>
      <c r="BL453" s="14">
        <v>1561</v>
      </c>
      <c r="BM453" s="14">
        <v>0</v>
      </c>
      <c r="BN453" s="14">
        <v>15181</v>
      </c>
      <c r="BO453" s="14">
        <v>3108</v>
      </c>
      <c r="BP453" s="14">
        <v>0</v>
      </c>
      <c r="BQ453" s="14">
        <v>0</v>
      </c>
      <c r="BR453" s="14">
        <v>0</v>
      </c>
      <c r="BS453" s="14">
        <v>0</v>
      </c>
      <c r="BT453" s="14">
        <v>2735</v>
      </c>
      <c r="BU453" s="14">
        <v>1916</v>
      </c>
      <c r="BV453" s="14">
        <v>73163</v>
      </c>
      <c r="BW453" s="14">
        <v>3209</v>
      </c>
    </row>
    <row r="454" spans="1:75" s="2" customFormat="1" ht="12.95" customHeight="1">
      <c r="A454" s="14">
        <v>2742</v>
      </c>
      <c r="B454" s="14" t="s">
        <v>7328</v>
      </c>
      <c r="C454" s="14" t="str">
        <f>IF(D454=0,"Standard only",INDEX($AR$1:$BW$1,1,MATCH(D454,AR454:BW454,0)))</f>
        <v>ST_LeafStem_Pos</v>
      </c>
      <c r="D454" s="14">
        <v>7797</v>
      </c>
      <c r="E454" s="13">
        <v>3.8919275342206752</v>
      </c>
      <c r="F454" s="14">
        <v>518.32230000000004</v>
      </c>
      <c r="G454" s="14">
        <v>8.75</v>
      </c>
      <c r="H454" s="14" t="s">
        <v>25</v>
      </c>
      <c r="I454" s="14" t="s">
        <v>13162</v>
      </c>
      <c r="J454" s="14" t="s">
        <v>10303</v>
      </c>
      <c r="K454" s="14" t="s">
        <v>10236</v>
      </c>
      <c r="L454" s="14" t="s">
        <v>11843</v>
      </c>
      <c r="M454" s="14">
        <v>2.2000000000000002</v>
      </c>
      <c r="N454" s="14" t="s">
        <v>11036</v>
      </c>
      <c r="O454" s="14" t="s">
        <v>12587</v>
      </c>
      <c r="P454" s="14">
        <v>26</v>
      </c>
      <c r="Q454" s="14" t="s">
        <v>7324</v>
      </c>
      <c r="R454" s="14" t="s">
        <v>10165</v>
      </c>
      <c r="S454" s="14" t="s">
        <v>7325</v>
      </c>
      <c r="T454" s="14" t="s">
        <v>11616</v>
      </c>
      <c r="U454" s="14" t="s">
        <v>7329</v>
      </c>
      <c r="V454" s="14" t="s">
        <v>7330</v>
      </c>
      <c r="W454" s="12" t="str">
        <f>"piechart: colorlist=""#00FF00,#FFFFFF,#C0C0C0,#FFFF00,#0000FF,#000080,#008080,#800000,#808000,#800080,#FF0000,#FF00FF"" valuelist="""&amp;AF454&amp;","&amp;AG454&amp;","&amp;AH454&amp;","&amp;AI454&amp;","&amp;AJ454&amp;","&amp;AK454&amp;","&amp;AL454&amp;","&amp;AM454&amp;","&amp;AN454&amp;","&amp;AO454&amp;","&amp;AP454&amp;","&amp;AQ454&amp;""""</f>
        <v>piechart: colorlist="#00FF00,#FFFFFF,#C0C0C0,#FFFF00,#0000FF,#000080,#008080,#800000,#808000,#800080,#FF0000,#FF00FF" valuelist="0,0,5218,0,0,0,969,1682,10436,6366,1158,7797"</v>
      </c>
      <c r="X454" s="14" t="s">
        <v>10281</v>
      </c>
      <c r="Y454" s="14" t="s">
        <v>10282</v>
      </c>
      <c r="Z454" s="14"/>
      <c r="AA454" s="14"/>
      <c r="AB454" s="14"/>
      <c r="AC454" s="14"/>
      <c r="AD454" s="14"/>
      <c r="AE454" s="14"/>
      <c r="AF454" s="14">
        <v>0</v>
      </c>
      <c r="AG454" s="14">
        <v>0</v>
      </c>
      <c r="AH454" s="14">
        <v>5218</v>
      </c>
      <c r="AI454" s="14">
        <v>0</v>
      </c>
      <c r="AJ454" s="14">
        <v>0</v>
      </c>
      <c r="AK454" s="14">
        <v>0</v>
      </c>
      <c r="AL454" s="14">
        <v>969</v>
      </c>
      <c r="AM454" s="14">
        <v>1682</v>
      </c>
      <c r="AN454" s="14">
        <v>10436</v>
      </c>
      <c r="AO454" s="14">
        <v>6366</v>
      </c>
      <c r="AP454" s="14">
        <v>1158</v>
      </c>
      <c r="AQ454" s="14">
        <v>7797</v>
      </c>
      <c r="AR454" s="14">
        <v>0</v>
      </c>
      <c r="AS454" s="14">
        <v>0</v>
      </c>
      <c r="AT454" s="14">
        <v>0</v>
      </c>
      <c r="AU454" s="14">
        <v>0</v>
      </c>
      <c r="AV454" s="14">
        <v>0</v>
      </c>
      <c r="AW454" s="14">
        <v>6345</v>
      </c>
      <c r="AX454" s="14">
        <v>4091</v>
      </c>
      <c r="AY454" s="14">
        <v>1682</v>
      </c>
      <c r="AZ454" s="14">
        <v>0</v>
      </c>
      <c r="BA454" s="14">
        <v>507</v>
      </c>
      <c r="BB454" s="14">
        <v>5859</v>
      </c>
      <c r="BC454" s="14">
        <v>0</v>
      </c>
      <c r="BD454" s="14">
        <v>1158</v>
      </c>
      <c r="BE454" s="14">
        <v>0</v>
      </c>
      <c r="BF454" s="14">
        <v>438</v>
      </c>
      <c r="BG454" s="14">
        <v>0</v>
      </c>
      <c r="BH454" s="14">
        <v>0</v>
      </c>
      <c r="BI454" s="14">
        <v>0</v>
      </c>
      <c r="BJ454" s="14">
        <v>531</v>
      </c>
      <c r="BK454" s="14">
        <v>0</v>
      </c>
      <c r="BL454" s="14">
        <v>0</v>
      </c>
      <c r="BM454" s="14">
        <v>0</v>
      </c>
      <c r="BN454" s="14">
        <v>0</v>
      </c>
      <c r="BO454" s="14">
        <v>0</v>
      </c>
      <c r="BP454" s="14">
        <v>0</v>
      </c>
      <c r="BQ454" s="14">
        <v>7797</v>
      </c>
      <c r="BR454" s="14">
        <v>0</v>
      </c>
      <c r="BS454" s="14">
        <v>0</v>
      </c>
      <c r="BT454" s="14">
        <v>3750</v>
      </c>
      <c r="BU454" s="14">
        <v>406</v>
      </c>
      <c r="BV454" s="14">
        <v>0</v>
      </c>
      <c r="BW454" s="14">
        <v>1062</v>
      </c>
    </row>
    <row r="455" spans="1:75" s="2" customFormat="1" ht="12.95" customHeight="1">
      <c r="A455" s="14">
        <v>2744</v>
      </c>
      <c r="B455" s="14" t="s">
        <v>7334</v>
      </c>
      <c r="C455" s="14" t="str">
        <f>IF(D455=0,"Standard only",INDEX($AR$1:$BW$1,1,MATCH(D455,AR455:BW455,0)))</f>
        <v>LE_Ripe_Pos</v>
      </c>
      <c r="D455" s="14">
        <v>32289</v>
      </c>
      <c r="E455" s="13">
        <v>4.5090545949952681</v>
      </c>
      <c r="F455" s="14">
        <v>518.32629999999995</v>
      </c>
      <c r="G455" s="14">
        <v>8.85</v>
      </c>
      <c r="H455" s="14" t="s">
        <v>25</v>
      </c>
      <c r="I455" s="14" t="s">
        <v>13162</v>
      </c>
      <c r="J455" s="14" t="s">
        <v>10164</v>
      </c>
      <c r="K455" s="14" t="s">
        <v>9999</v>
      </c>
      <c r="L455" s="14" t="s">
        <v>11843</v>
      </c>
      <c r="M455" s="14">
        <v>2.2000000000000002</v>
      </c>
      <c r="N455" s="14" t="s">
        <v>11008</v>
      </c>
      <c r="O455" s="14" t="s">
        <v>12587</v>
      </c>
      <c r="P455" s="14">
        <v>26</v>
      </c>
      <c r="Q455" s="14" t="s">
        <v>7324</v>
      </c>
      <c r="R455" s="14" t="s">
        <v>10165</v>
      </c>
      <c r="S455" s="14" t="s">
        <v>7325</v>
      </c>
      <c r="T455" s="14" t="s">
        <v>11616</v>
      </c>
      <c r="U455" s="14" t="s">
        <v>7335</v>
      </c>
      <c r="V455" s="14" t="s">
        <v>7336</v>
      </c>
      <c r="W455" s="12" t="str">
        <f>"piechart: colorlist=""#00FF00,#FFFFFF,#C0C0C0,#FFFF00,#0000FF,#000080,#008080,#800000,#808000,#800080,#FF0000,#FF00FF"" valuelist="""&amp;AF455&amp;","&amp;AG455&amp;","&amp;AH455&amp;","&amp;AI455&amp;","&amp;AJ455&amp;","&amp;AK455&amp;","&amp;AL455&amp;","&amp;AM455&amp;","&amp;AN455&amp;","&amp;AO455&amp;","&amp;AP455&amp;","&amp;AQ455&amp;""""</f>
        <v>piechart: colorlist="#00FF00,#FFFFFF,#C0C0C0,#FFFF00,#0000FF,#000080,#008080,#800000,#808000,#800080,#FF0000,#FF00FF" valuelist="2188,2777,4624,1290,774,0,6849,0,0,0,35911,0"</v>
      </c>
      <c r="X455" s="14" t="s">
        <v>10166</v>
      </c>
      <c r="Y455" s="14"/>
      <c r="Z455" s="14"/>
      <c r="AA455" s="14"/>
      <c r="AB455" s="14"/>
      <c r="AC455" s="14"/>
      <c r="AD455" s="14"/>
      <c r="AE455" s="14"/>
      <c r="AF455" s="14">
        <v>2188</v>
      </c>
      <c r="AG455" s="14">
        <v>2777</v>
      </c>
      <c r="AH455" s="14">
        <v>4624</v>
      </c>
      <c r="AI455" s="14">
        <v>1290</v>
      </c>
      <c r="AJ455" s="14">
        <v>774</v>
      </c>
      <c r="AK455" s="14">
        <v>0</v>
      </c>
      <c r="AL455" s="14">
        <v>6849</v>
      </c>
      <c r="AM455" s="14">
        <v>0</v>
      </c>
      <c r="AN455" s="14">
        <v>0</v>
      </c>
      <c r="AO455" s="14">
        <v>0</v>
      </c>
      <c r="AP455" s="14">
        <v>35911</v>
      </c>
      <c r="AQ455" s="14">
        <v>0</v>
      </c>
      <c r="AR455" s="14">
        <v>0</v>
      </c>
      <c r="AS455" s="14">
        <v>339</v>
      </c>
      <c r="AT455" s="14">
        <v>951</v>
      </c>
      <c r="AU455" s="14">
        <v>1669</v>
      </c>
      <c r="AV455" s="14">
        <v>519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3622</v>
      </c>
      <c r="BD455" s="14">
        <v>0</v>
      </c>
      <c r="BE455" s="14">
        <v>32289</v>
      </c>
      <c r="BF455" s="14">
        <v>3471</v>
      </c>
      <c r="BG455" s="14">
        <v>0</v>
      </c>
      <c r="BH455" s="14">
        <v>0</v>
      </c>
      <c r="BI455" s="14">
        <v>509</v>
      </c>
      <c r="BJ455" s="14">
        <v>2869</v>
      </c>
      <c r="BK455" s="14">
        <v>774</v>
      </c>
      <c r="BL455" s="14">
        <v>0</v>
      </c>
      <c r="BM455" s="14">
        <v>0</v>
      </c>
      <c r="BN455" s="14">
        <v>2777</v>
      </c>
      <c r="BO455" s="14">
        <v>0</v>
      </c>
      <c r="BP455" s="14">
        <v>0</v>
      </c>
      <c r="BQ455" s="14">
        <v>0</v>
      </c>
      <c r="BR455" s="14">
        <v>0</v>
      </c>
      <c r="BS455" s="14">
        <v>0</v>
      </c>
      <c r="BT455" s="14">
        <v>2938</v>
      </c>
      <c r="BU455" s="14">
        <v>0</v>
      </c>
      <c r="BV455" s="14">
        <v>1686</v>
      </c>
      <c r="BW455" s="14">
        <v>0</v>
      </c>
    </row>
    <row r="456" spans="1:75" s="2" customFormat="1" ht="12.95" customHeight="1">
      <c r="A456" s="14">
        <v>2743</v>
      </c>
      <c r="B456" s="14" t="s">
        <v>7331</v>
      </c>
      <c r="C456" s="14" t="str">
        <f>IF(D456=0,"Standard only",INDEX($AR$1:$BW$1,1,MATCH(D456,AR456:BW456,0)))</f>
        <v>OS_LeafStem_Pos</v>
      </c>
      <c r="D456" s="14">
        <v>1416</v>
      </c>
      <c r="E456" s="13">
        <v>3.1510632533537501</v>
      </c>
      <c r="F456" s="14">
        <v>518.32429999999999</v>
      </c>
      <c r="G456" s="14">
        <v>8.93</v>
      </c>
      <c r="H456" s="14" t="s">
        <v>25</v>
      </c>
      <c r="I456" s="14" t="s">
        <v>13162</v>
      </c>
      <c r="J456" s="14" t="s">
        <v>11873</v>
      </c>
      <c r="K456" s="14" t="s">
        <v>11875</v>
      </c>
      <c r="L456" s="14" t="s">
        <v>11843</v>
      </c>
      <c r="M456" s="14">
        <v>2.2000000000000002</v>
      </c>
      <c r="N456" s="14" t="s">
        <v>11876</v>
      </c>
      <c r="O456" s="14" t="s">
        <v>12587</v>
      </c>
      <c r="P456" s="14">
        <v>26</v>
      </c>
      <c r="Q456" s="14" t="s">
        <v>7324</v>
      </c>
      <c r="R456" s="14" t="s">
        <v>11874</v>
      </c>
      <c r="S456" s="14" t="s">
        <v>12035</v>
      </c>
      <c r="T456" s="14" t="s">
        <v>12285</v>
      </c>
      <c r="U456" s="14" t="s">
        <v>7332</v>
      </c>
      <c r="V456" s="14" t="s">
        <v>7333</v>
      </c>
      <c r="W456" s="12" t="str">
        <f>"piechart: colorlist=""#00FF00,#FFFFFF,#C0C0C0,#FFFF00,#0000FF,#000080,#008080,#800000,#808000,#800080,#FF0000,#FF00FF"" valuelist="""&amp;AF456&amp;","&amp;AG456&amp;","&amp;AH456&amp;","&amp;AI456&amp;","&amp;AJ456&amp;","&amp;AK456&amp;","&amp;AL456&amp;","&amp;AM456&amp;","&amp;AN456&amp;","&amp;AO456&amp;","&amp;AP456&amp;","&amp;AQ456&amp;""""</f>
        <v>piechart: colorlist="#00FF00,#FFFFFF,#C0C0C0,#FFFF00,#0000FF,#000080,#008080,#800000,#808000,#800080,#FF0000,#FF00FF" valuelist="0,1416,0,0,781,0,0,0,0,0,622,0"</v>
      </c>
      <c r="X456" s="14">
        <v>184.0736</v>
      </c>
      <c r="Y456" s="14"/>
      <c r="Z456" s="14"/>
      <c r="AA456" s="14"/>
      <c r="AB456" s="14"/>
      <c r="AC456" s="14"/>
      <c r="AD456" s="14"/>
      <c r="AE456" s="14"/>
      <c r="AF456" s="14">
        <v>0</v>
      </c>
      <c r="AG456" s="14">
        <v>1416</v>
      </c>
      <c r="AH456" s="14">
        <v>0</v>
      </c>
      <c r="AI456" s="14">
        <v>0</v>
      </c>
      <c r="AJ456" s="14">
        <v>781</v>
      </c>
      <c r="AK456" s="14">
        <v>0</v>
      </c>
      <c r="AL456" s="14">
        <v>0</v>
      </c>
      <c r="AM456" s="14">
        <v>0</v>
      </c>
      <c r="AN456" s="14">
        <v>0</v>
      </c>
      <c r="AO456" s="14">
        <v>0</v>
      </c>
      <c r="AP456" s="14">
        <v>622</v>
      </c>
      <c r="AQ456" s="14">
        <v>0</v>
      </c>
      <c r="AR456" s="14">
        <v>0</v>
      </c>
      <c r="AS456" s="14">
        <v>0</v>
      </c>
      <c r="AT456" s="14">
        <v>0</v>
      </c>
      <c r="AU456" s="14">
        <v>0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622</v>
      </c>
      <c r="BE456" s="14">
        <v>0</v>
      </c>
      <c r="BF456" s="14">
        <v>0</v>
      </c>
      <c r="BG456" s="14">
        <v>0</v>
      </c>
      <c r="BH456" s="14">
        <v>0</v>
      </c>
      <c r="BI456" s="14">
        <v>0</v>
      </c>
      <c r="BJ456" s="14">
        <v>0</v>
      </c>
      <c r="BK456" s="14">
        <v>781</v>
      </c>
      <c r="BL456" s="14">
        <v>0</v>
      </c>
      <c r="BM456" s="14">
        <v>0</v>
      </c>
      <c r="BN456" s="14">
        <v>1416</v>
      </c>
      <c r="BO456" s="14">
        <v>0</v>
      </c>
      <c r="BP456" s="14">
        <v>0</v>
      </c>
      <c r="BQ456" s="14">
        <v>0</v>
      </c>
      <c r="BR456" s="14">
        <v>0</v>
      </c>
      <c r="BS456" s="14">
        <v>0</v>
      </c>
      <c r="BT456" s="14">
        <v>0</v>
      </c>
      <c r="BU456" s="14">
        <v>0</v>
      </c>
      <c r="BV456" s="14">
        <v>0</v>
      </c>
      <c r="BW456" s="14">
        <v>0</v>
      </c>
    </row>
    <row r="457" spans="1:75" s="2" customFormat="1" ht="12.95" customHeight="1">
      <c r="A457" s="14">
        <v>2754</v>
      </c>
      <c r="B457" s="14" t="s">
        <v>7357</v>
      </c>
      <c r="C457" s="14" t="str">
        <f>IF(D457=0,"Standard only",INDEX($AR$1:$BW$1,1,MATCH(D457,AR457:BW457,0)))</f>
        <v>ST_Root_Pos</v>
      </c>
      <c r="D457" s="14">
        <v>20368</v>
      </c>
      <c r="E457" s="13">
        <v>4.3089483863095799</v>
      </c>
      <c r="F457" s="14">
        <v>520.34010000000001</v>
      </c>
      <c r="G457" s="14">
        <v>9.31</v>
      </c>
      <c r="H457" s="14" t="s">
        <v>25</v>
      </c>
      <c r="I457" s="14" t="s">
        <v>13163</v>
      </c>
      <c r="J457" s="14" t="s">
        <v>10177</v>
      </c>
      <c r="K457" s="14" t="s">
        <v>10178</v>
      </c>
      <c r="L457" s="14" t="s">
        <v>11843</v>
      </c>
      <c r="M457" s="14">
        <v>2.2000000000000002</v>
      </c>
      <c r="N457" s="14" t="s">
        <v>11038</v>
      </c>
      <c r="O457" s="14" t="s">
        <v>12587</v>
      </c>
      <c r="P457" s="14">
        <v>26</v>
      </c>
      <c r="Q457" s="14" t="s">
        <v>7353</v>
      </c>
      <c r="R457" s="14" t="s">
        <v>10044</v>
      </c>
      <c r="S457" s="14" t="s">
        <v>7354</v>
      </c>
      <c r="T457" s="14" t="s">
        <v>11615</v>
      </c>
      <c r="U457" s="14" t="s">
        <v>7358</v>
      </c>
      <c r="V457" s="14" t="s">
        <v>7359</v>
      </c>
      <c r="W457" s="12" t="str">
        <f>"piechart: colorlist=""#00FF00,#FFFFFF,#C0C0C0,#FFFF00,#0000FF,#000080,#008080,#800000,#808000,#800080,#FF0000,#FF00FF"" valuelist="""&amp;AF457&amp;","&amp;AG457&amp;","&amp;AH457&amp;","&amp;AI457&amp;","&amp;AJ457&amp;","&amp;AK457&amp;","&amp;AL457&amp;","&amp;AM457&amp;","&amp;AN457&amp;","&amp;AO457&amp;","&amp;AP457&amp;","&amp;AQ457&amp;""""</f>
        <v>piechart: colorlist="#00FF00,#FFFFFF,#C0C0C0,#FFFF00,#0000FF,#000080,#008080,#800000,#808000,#800080,#FF0000,#FF00FF" valuelist="906,2747,17039,7686,0,461,2457,2303,20833,13932,20496,31265"</v>
      </c>
      <c r="X457" s="14" t="s">
        <v>10166</v>
      </c>
      <c r="Y457" s="14"/>
      <c r="Z457" s="14"/>
      <c r="AA457" s="14"/>
      <c r="AB457" s="14"/>
      <c r="AC457" s="14"/>
      <c r="AD457" s="14"/>
      <c r="AE457" s="14"/>
      <c r="AF457" s="14">
        <v>906</v>
      </c>
      <c r="AG457" s="14">
        <v>2747</v>
      </c>
      <c r="AH457" s="14">
        <v>17039</v>
      </c>
      <c r="AI457" s="14">
        <v>7686</v>
      </c>
      <c r="AJ457" s="14">
        <v>0</v>
      </c>
      <c r="AK457" s="14">
        <v>461</v>
      </c>
      <c r="AL457" s="14">
        <v>2457</v>
      </c>
      <c r="AM457" s="14">
        <v>2303</v>
      </c>
      <c r="AN457" s="14">
        <v>20833</v>
      </c>
      <c r="AO457" s="14">
        <v>13932</v>
      </c>
      <c r="AP457" s="14">
        <v>20496</v>
      </c>
      <c r="AQ457" s="14">
        <v>31265</v>
      </c>
      <c r="AR457" s="14">
        <v>0</v>
      </c>
      <c r="AS457" s="14">
        <v>0</v>
      </c>
      <c r="AT457" s="14">
        <v>7686</v>
      </c>
      <c r="AU457" s="14">
        <v>422</v>
      </c>
      <c r="AV457" s="14">
        <v>484</v>
      </c>
      <c r="AW457" s="14">
        <v>10843</v>
      </c>
      <c r="AX457" s="14">
        <v>9990</v>
      </c>
      <c r="AY457" s="14">
        <v>2303</v>
      </c>
      <c r="AZ457" s="14">
        <v>0</v>
      </c>
      <c r="BA457" s="14">
        <v>1296</v>
      </c>
      <c r="BB457" s="14">
        <v>12636</v>
      </c>
      <c r="BC457" s="14">
        <v>4941</v>
      </c>
      <c r="BD457" s="14">
        <v>1741</v>
      </c>
      <c r="BE457" s="14">
        <v>13814</v>
      </c>
      <c r="BF457" s="14">
        <v>0</v>
      </c>
      <c r="BG457" s="14">
        <v>0</v>
      </c>
      <c r="BH457" s="14">
        <v>342</v>
      </c>
      <c r="BI457" s="14">
        <v>468</v>
      </c>
      <c r="BJ457" s="14">
        <v>1647</v>
      </c>
      <c r="BK457" s="14">
        <v>0</v>
      </c>
      <c r="BL457" s="14">
        <v>0</v>
      </c>
      <c r="BM457" s="14">
        <v>461</v>
      </c>
      <c r="BN457" s="14">
        <v>2747</v>
      </c>
      <c r="BO457" s="14">
        <v>0</v>
      </c>
      <c r="BP457" s="14">
        <v>0</v>
      </c>
      <c r="BQ457" s="14">
        <v>10158</v>
      </c>
      <c r="BR457" s="14">
        <v>20368</v>
      </c>
      <c r="BS457" s="14">
        <v>739</v>
      </c>
      <c r="BT457" s="14">
        <v>3605</v>
      </c>
      <c r="BU457" s="14">
        <v>3887</v>
      </c>
      <c r="BV457" s="14">
        <v>6649</v>
      </c>
      <c r="BW457" s="14">
        <v>2898</v>
      </c>
    </row>
    <row r="458" spans="1:75" s="2" customFormat="1" ht="12.95" customHeight="1">
      <c r="A458" s="14">
        <v>2753</v>
      </c>
      <c r="B458" s="14" t="s">
        <v>7352</v>
      </c>
      <c r="C458" s="14" t="str">
        <f>IF(D458=0,"Standard only",INDEX($AR$1:$BW$1,1,MATCH(D458,AR458:BW458,0)))</f>
        <v>LE_Ripe_Pos</v>
      </c>
      <c r="D458" s="14">
        <v>120384</v>
      </c>
      <c r="E458" s="13">
        <v>5.0805687695342661</v>
      </c>
      <c r="F458" s="14">
        <v>520.34079999999994</v>
      </c>
      <c r="G458" s="14">
        <v>9.52</v>
      </c>
      <c r="H458" s="14" t="s">
        <v>25</v>
      </c>
      <c r="I458" s="14" t="s">
        <v>13163</v>
      </c>
      <c r="J458" s="14" t="s">
        <v>10043</v>
      </c>
      <c r="K458" s="14" t="s">
        <v>10618</v>
      </c>
      <c r="L458" s="14" t="s">
        <v>11843</v>
      </c>
      <c r="M458" s="14">
        <v>2.2000000000000002</v>
      </c>
      <c r="N458" s="14" t="s">
        <v>11008</v>
      </c>
      <c r="O458" s="14" t="s">
        <v>12587</v>
      </c>
      <c r="P458" s="14">
        <v>26</v>
      </c>
      <c r="Q458" s="14" t="s">
        <v>7353</v>
      </c>
      <c r="R458" s="14" t="s">
        <v>10044</v>
      </c>
      <c r="S458" s="14" t="s">
        <v>7354</v>
      </c>
      <c r="T458" s="14" t="s">
        <v>11615</v>
      </c>
      <c r="U458" s="14" t="s">
        <v>7355</v>
      </c>
      <c r="V458" s="14" t="s">
        <v>7356</v>
      </c>
      <c r="W458" s="12" t="str">
        <f>"piechart: colorlist=""#00FF00,#FFFFFF,#C0C0C0,#FFFF00,#0000FF,#000080,#008080,#800000,#808000,#800080,#FF0000,#FF00FF"" valuelist="""&amp;AF458&amp;","&amp;AG458&amp;","&amp;AH458&amp;","&amp;AI458&amp;","&amp;AJ458&amp;","&amp;AK458&amp;","&amp;AL458&amp;","&amp;AM458&amp;","&amp;AN458&amp;","&amp;AO458&amp;","&amp;AP458&amp;","&amp;AQ458&amp;""""</f>
        <v>piechart: colorlist="#00FF00,#FFFFFF,#C0C0C0,#FFFF00,#0000FF,#000080,#008080,#800000,#808000,#800080,#FF0000,#FF00FF" valuelist="5026,12267,58892,69972,1203,0,11236,0,0,0,160933,0"</v>
      </c>
      <c r="X458" s="14" t="s">
        <v>10045</v>
      </c>
      <c r="Y458" s="14" t="s">
        <v>10046</v>
      </c>
      <c r="Z458" s="14"/>
      <c r="AA458" s="14"/>
      <c r="AB458" s="14"/>
      <c r="AC458" s="14"/>
      <c r="AD458" s="14"/>
      <c r="AE458" s="14"/>
      <c r="AF458" s="14">
        <v>5026</v>
      </c>
      <c r="AG458" s="14">
        <v>12267</v>
      </c>
      <c r="AH458" s="14">
        <v>58892</v>
      </c>
      <c r="AI458" s="14">
        <v>69972</v>
      </c>
      <c r="AJ458" s="14">
        <v>1203</v>
      </c>
      <c r="AK458" s="14">
        <v>0</v>
      </c>
      <c r="AL458" s="14">
        <v>11236</v>
      </c>
      <c r="AM458" s="14">
        <v>0</v>
      </c>
      <c r="AN458" s="14">
        <v>0</v>
      </c>
      <c r="AO458" s="14">
        <v>0</v>
      </c>
      <c r="AP458" s="14">
        <v>160933</v>
      </c>
      <c r="AQ458" s="14">
        <v>0</v>
      </c>
      <c r="AR458" s="14">
        <v>3513</v>
      </c>
      <c r="AS458" s="14">
        <v>1397</v>
      </c>
      <c r="AT458" s="14">
        <v>65062</v>
      </c>
      <c r="AU458" s="14">
        <v>2325</v>
      </c>
      <c r="AV458" s="14">
        <v>2701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38910</v>
      </c>
      <c r="BD458" s="14">
        <v>1639</v>
      </c>
      <c r="BE458" s="14">
        <v>120384</v>
      </c>
      <c r="BF458" s="14">
        <v>467</v>
      </c>
      <c r="BG458" s="14">
        <v>350</v>
      </c>
      <c r="BH458" s="14">
        <v>679</v>
      </c>
      <c r="BI458" s="14">
        <v>662</v>
      </c>
      <c r="BJ458" s="14">
        <v>9078</v>
      </c>
      <c r="BK458" s="14">
        <v>861</v>
      </c>
      <c r="BL458" s="14">
        <v>342</v>
      </c>
      <c r="BM458" s="14">
        <v>0</v>
      </c>
      <c r="BN458" s="14">
        <v>11923</v>
      </c>
      <c r="BO458" s="14">
        <v>344</v>
      </c>
      <c r="BP458" s="14">
        <v>0</v>
      </c>
      <c r="BQ458" s="14">
        <v>0</v>
      </c>
      <c r="BR458" s="14">
        <v>0</v>
      </c>
      <c r="BS458" s="14">
        <v>0</v>
      </c>
      <c r="BT458" s="14">
        <v>1376</v>
      </c>
      <c r="BU458" s="14">
        <v>1907</v>
      </c>
      <c r="BV458" s="14">
        <v>54198</v>
      </c>
      <c r="BW458" s="14">
        <v>1411</v>
      </c>
    </row>
    <row r="459" spans="1:75" s="2" customFormat="1" ht="12.95" customHeight="1">
      <c r="A459" s="14">
        <v>2760</v>
      </c>
      <c r="B459" s="14" t="s">
        <v>1930</v>
      </c>
      <c r="C459" s="14" t="str">
        <f>IF(D459=0,"Standard only",INDEX($AR$1:$BW$1,1,MATCH(D459,AR459:BW459,0)))</f>
        <v>ZM_Seed_Pos</v>
      </c>
      <c r="D459" s="14">
        <v>5846</v>
      </c>
      <c r="E459" s="13">
        <v>3.7668588110214176</v>
      </c>
      <c r="F459" s="14">
        <v>522.35699999999997</v>
      </c>
      <c r="G459" s="14">
        <v>10.09</v>
      </c>
      <c r="H459" s="14" t="s">
        <v>25</v>
      </c>
      <c r="I459" s="14" t="s">
        <v>13164</v>
      </c>
      <c r="J459" s="14" t="s">
        <v>11884</v>
      </c>
      <c r="K459" s="14" t="s">
        <v>11875</v>
      </c>
      <c r="L459" s="14" t="s">
        <v>11843</v>
      </c>
      <c r="M459" s="14">
        <v>2.2000000000000002</v>
      </c>
      <c r="N459" s="14" t="s">
        <v>11876</v>
      </c>
      <c r="O459" s="14" t="s">
        <v>12587</v>
      </c>
      <c r="P459" s="14">
        <v>26</v>
      </c>
      <c r="Q459" s="14" t="s">
        <v>1927</v>
      </c>
      <c r="R459" s="14" t="s">
        <v>10153</v>
      </c>
      <c r="S459" s="14" t="s">
        <v>11311</v>
      </c>
      <c r="T459" s="14" t="s">
        <v>11614</v>
      </c>
      <c r="U459" s="14" t="s">
        <v>1931</v>
      </c>
      <c r="V459" s="14" t="s">
        <v>1932</v>
      </c>
      <c r="W459" s="12" t="str">
        <f>"piechart: colorlist=""#00FF00,#FFFFFF,#C0C0C0,#FFFF00,#0000FF,#000080,#008080,#800000,#808000,#800080,#FF0000,#FF00FF"" valuelist="""&amp;AF459&amp;","&amp;AG459&amp;","&amp;AH459&amp;","&amp;AI459&amp;","&amp;AJ459&amp;","&amp;AK459&amp;","&amp;AL459&amp;","&amp;AM459&amp;","&amp;AN459&amp;","&amp;AO459&amp;","&amp;AP459&amp;","&amp;AQ459&amp;""""</f>
        <v>piechart: colorlist="#00FF00,#FFFFFF,#C0C0C0,#FFFF00,#0000FF,#000080,#008080,#800000,#808000,#800080,#FF0000,#FF00FF" valuelist="0,1180,7270,0,0,0,343,0,3323,1662,6193,1639"</v>
      </c>
      <c r="X459" s="14" t="s">
        <v>11885</v>
      </c>
      <c r="Y459" s="14"/>
      <c r="Z459" s="14"/>
      <c r="AA459" s="14"/>
      <c r="AB459" s="14"/>
      <c r="AC459" s="14"/>
      <c r="AD459" s="14"/>
      <c r="AE459" s="14"/>
      <c r="AF459" s="14">
        <v>0</v>
      </c>
      <c r="AG459" s="14">
        <v>1180</v>
      </c>
      <c r="AH459" s="14">
        <v>7270</v>
      </c>
      <c r="AI459" s="14">
        <v>0</v>
      </c>
      <c r="AJ459" s="14">
        <v>0</v>
      </c>
      <c r="AK459" s="14">
        <v>0</v>
      </c>
      <c r="AL459" s="14">
        <v>343</v>
      </c>
      <c r="AM459" s="14">
        <v>0</v>
      </c>
      <c r="AN459" s="14">
        <v>3323</v>
      </c>
      <c r="AO459" s="14">
        <v>1662</v>
      </c>
      <c r="AP459" s="14">
        <v>6193</v>
      </c>
      <c r="AQ459" s="14">
        <v>1639</v>
      </c>
      <c r="AR459" s="14">
        <v>0</v>
      </c>
      <c r="AS459" s="14">
        <v>0</v>
      </c>
      <c r="AT459" s="14">
        <v>0</v>
      </c>
      <c r="AU459" s="14">
        <v>0</v>
      </c>
      <c r="AV459" s="14">
        <v>0</v>
      </c>
      <c r="AW459" s="14">
        <v>1368</v>
      </c>
      <c r="AX459" s="14">
        <v>1955</v>
      </c>
      <c r="AY459" s="14">
        <v>0</v>
      </c>
      <c r="AZ459" s="14">
        <v>0</v>
      </c>
      <c r="BA459" s="14">
        <v>536</v>
      </c>
      <c r="BB459" s="14">
        <v>1126</v>
      </c>
      <c r="BC459" s="14">
        <v>1709</v>
      </c>
      <c r="BD459" s="14">
        <v>0</v>
      </c>
      <c r="BE459" s="14">
        <v>4484</v>
      </c>
      <c r="BF459" s="14">
        <v>0</v>
      </c>
      <c r="BG459" s="14">
        <v>0</v>
      </c>
      <c r="BH459" s="14">
        <v>0</v>
      </c>
      <c r="BI459" s="14">
        <v>0</v>
      </c>
      <c r="BJ459" s="14">
        <v>343</v>
      </c>
      <c r="BK459" s="14">
        <v>0</v>
      </c>
      <c r="BL459" s="14">
        <v>0</v>
      </c>
      <c r="BM459" s="14">
        <v>0</v>
      </c>
      <c r="BN459" s="14">
        <v>1180</v>
      </c>
      <c r="BO459" s="14">
        <v>0</v>
      </c>
      <c r="BP459" s="14">
        <v>0</v>
      </c>
      <c r="BQ459" s="14">
        <v>538</v>
      </c>
      <c r="BR459" s="14">
        <v>1101</v>
      </c>
      <c r="BS459" s="14">
        <v>0</v>
      </c>
      <c r="BT459" s="14">
        <v>612</v>
      </c>
      <c r="BU459" s="14">
        <v>369</v>
      </c>
      <c r="BV459" s="14">
        <v>5846</v>
      </c>
      <c r="BW459" s="14">
        <v>443</v>
      </c>
    </row>
    <row r="460" spans="1:75" s="2" customFormat="1" ht="12.95" customHeight="1">
      <c r="A460" s="14">
        <v>2759</v>
      </c>
      <c r="B460" s="14" t="s">
        <v>1926</v>
      </c>
      <c r="C460" s="14" t="str">
        <f>IF(D460=0,"Standard only",INDEX($AR$1:$BW$1,1,MATCH(D460,AR460:BW460,0)))</f>
        <v>LE_Ripe_Pos</v>
      </c>
      <c r="D460" s="14">
        <v>43642</v>
      </c>
      <c r="E460" s="13">
        <v>4.6399046449653625</v>
      </c>
      <c r="F460" s="14">
        <v>522.35630000000003</v>
      </c>
      <c r="G460" s="14">
        <v>10.28</v>
      </c>
      <c r="H460" s="14" t="s">
        <v>25</v>
      </c>
      <c r="I460" s="14" t="s">
        <v>13164</v>
      </c>
      <c r="J460" s="14" t="s">
        <v>10152</v>
      </c>
      <c r="K460" s="14" t="s">
        <v>9999</v>
      </c>
      <c r="L460" s="14" t="s">
        <v>11843</v>
      </c>
      <c r="M460" s="14">
        <v>2.2000000000000002</v>
      </c>
      <c r="N460" s="14" t="s">
        <v>11008</v>
      </c>
      <c r="O460" s="14" t="s">
        <v>12587</v>
      </c>
      <c r="P460" s="14">
        <v>26</v>
      </c>
      <c r="Q460" s="14" t="s">
        <v>1927</v>
      </c>
      <c r="R460" s="14" t="s">
        <v>10153</v>
      </c>
      <c r="S460" s="14" t="s">
        <v>11311</v>
      </c>
      <c r="T460" s="14" t="s">
        <v>11614</v>
      </c>
      <c r="U460" s="14" t="s">
        <v>1928</v>
      </c>
      <c r="V460" s="14" t="s">
        <v>1929</v>
      </c>
      <c r="W460" s="12" t="str">
        <f>"piechart: colorlist=""#00FF00,#FFFFFF,#C0C0C0,#FFFF00,#0000FF,#000080,#008080,#800000,#808000,#800080,#FF0000,#FF00FF"" valuelist="""&amp;AF460&amp;","&amp;AG460&amp;","&amp;AH460&amp;","&amp;AI460&amp;","&amp;AJ460&amp;","&amp;AK460&amp;","&amp;AL460&amp;","&amp;AM460&amp;","&amp;AN460&amp;","&amp;AO460&amp;","&amp;AP460&amp;","&amp;AQ460&amp;""""</f>
        <v>piechart: colorlist="#00FF00,#FFFFFF,#C0C0C0,#FFFF00,#0000FF,#000080,#008080,#800000,#808000,#800080,#FF0000,#FF00FF" valuelist="1566,6469,34930,4817,496,0,2366,0,0,0,52183,0"</v>
      </c>
      <c r="X460" s="14" t="s">
        <v>10154</v>
      </c>
      <c r="Y460" s="14"/>
      <c r="Z460" s="14"/>
      <c r="AA460" s="14"/>
      <c r="AB460" s="14"/>
      <c r="AC460" s="14"/>
      <c r="AD460" s="14"/>
      <c r="AE460" s="14"/>
      <c r="AF460" s="14">
        <v>1566</v>
      </c>
      <c r="AG460" s="14">
        <v>6469</v>
      </c>
      <c r="AH460" s="14">
        <v>34930</v>
      </c>
      <c r="AI460" s="14">
        <v>4817</v>
      </c>
      <c r="AJ460" s="14">
        <v>496</v>
      </c>
      <c r="AK460" s="14">
        <v>0</v>
      </c>
      <c r="AL460" s="14">
        <v>2366</v>
      </c>
      <c r="AM460" s="14">
        <v>0</v>
      </c>
      <c r="AN460" s="14">
        <v>0</v>
      </c>
      <c r="AO460" s="14">
        <v>0</v>
      </c>
      <c r="AP460" s="14">
        <v>52183</v>
      </c>
      <c r="AQ460" s="14">
        <v>0</v>
      </c>
      <c r="AR460" s="14">
        <v>952</v>
      </c>
      <c r="AS460" s="14">
        <v>311</v>
      </c>
      <c r="AT460" s="14">
        <v>3554</v>
      </c>
      <c r="AU460" s="14">
        <v>627</v>
      </c>
      <c r="AV460" s="14">
        <v>939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8541</v>
      </c>
      <c r="BD460" s="14">
        <v>0</v>
      </c>
      <c r="BE460" s="14">
        <v>43642</v>
      </c>
      <c r="BF460" s="14">
        <v>0</v>
      </c>
      <c r="BG460" s="14">
        <v>0</v>
      </c>
      <c r="BH460" s="14">
        <v>477</v>
      </c>
      <c r="BI460" s="14">
        <v>0</v>
      </c>
      <c r="BJ460" s="14">
        <v>1889</v>
      </c>
      <c r="BK460" s="14">
        <v>0</v>
      </c>
      <c r="BL460" s="14">
        <v>496</v>
      </c>
      <c r="BM460" s="14">
        <v>0</v>
      </c>
      <c r="BN460" s="14">
        <v>6469</v>
      </c>
      <c r="BO460" s="14">
        <v>0</v>
      </c>
      <c r="BP460" s="14">
        <v>0</v>
      </c>
      <c r="BQ460" s="14">
        <v>0</v>
      </c>
      <c r="BR460" s="14">
        <v>0</v>
      </c>
      <c r="BS460" s="14">
        <v>0</v>
      </c>
      <c r="BT460" s="14">
        <v>0</v>
      </c>
      <c r="BU460" s="14">
        <v>0</v>
      </c>
      <c r="BV460" s="14">
        <v>34306</v>
      </c>
      <c r="BW460" s="14">
        <v>624</v>
      </c>
    </row>
    <row r="461" spans="1:75" s="2" customFormat="1" ht="12.95" customHeight="1">
      <c r="A461" s="14">
        <v>3049</v>
      </c>
      <c r="B461" s="14" t="s">
        <v>7827</v>
      </c>
      <c r="C461" s="14" t="str">
        <f>IF(D461=0,"Standard only",INDEX($AR$1:$BW$1,1,MATCH(D461,AR461:BW461,0)))</f>
        <v>LE_Ripe_Pos</v>
      </c>
      <c r="D461" s="14">
        <v>11405</v>
      </c>
      <c r="E461" s="13">
        <v>4.0570952896126675</v>
      </c>
      <c r="F461" s="14">
        <v>616.34609999999998</v>
      </c>
      <c r="G461" s="14">
        <v>9.7200000000000006</v>
      </c>
      <c r="H461" s="14" t="s">
        <v>25</v>
      </c>
      <c r="I461" s="14" t="s">
        <v>12471</v>
      </c>
      <c r="J461" s="14" t="s">
        <v>11819</v>
      </c>
      <c r="K461" s="14" t="s">
        <v>10183</v>
      </c>
      <c r="L461" s="14" t="s">
        <v>11843</v>
      </c>
      <c r="M461" s="14">
        <v>2.2000000000000002</v>
      </c>
      <c r="N461" s="14" t="s">
        <v>11007</v>
      </c>
      <c r="O461" s="14" t="s">
        <v>12587</v>
      </c>
      <c r="P461" s="14">
        <v>27</v>
      </c>
      <c r="Q461" s="14" t="s">
        <v>10181</v>
      </c>
      <c r="R461" s="14" t="s">
        <v>10182</v>
      </c>
      <c r="S461" s="14" t="s">
        <v>11310</v>
      </c>
      <c r="T461" s="14" t="s">
        <v>11398</v>
      </c>
      <c r="U461" s="14" t="s">
        <v>7828</v>
      </c>
      <c r="V461" s="14" t="s">
        <v>7829</v>
      </c>
      <c r="W461" s="12" t="str">
        <f>"piechart: colorlist=""#00FF00,#FFFFFF,#C0C0C0,#FFFF00,#0000FF,#000080,#008080,#800000,#808000,#800080,#FF0000,#FF00FF"" valuelist="""&amp;AF461&amp;","&amp;AG461&amp;","&amp;AH461&amp;","&amp;AI461&amp;","&amp;AJ461&amp;","&amp;AK461&amp;","&amp;AL461&amp;","&amp;AM461&amp;","&amp;AN461&amp;","&amp;AO461&amp;","&amp;AP461&amp;","&amp;AQ461&amp;""""</f>
        <v>piechart: colorlist="#00FF00,#FFFFFF,#C0C0C0,#FFFF00,#0000FF,#000080,#008080,#800000,#808000,#800080,#FF0000,#FF00FF" valuelist="0,0,0,0,0,0,0,0,0,0,11405,0"</v>
      </c>
      <c r="X461" s="14" t="s">
        <v>13227</v>
      </c>
      <c r="Y461" s="14"/>
      <c r="Z461" s="14"/>
      <c r="AA461" s="14"/>
      <c r="AB461" s="14" t="s">
        <v>13226</v>
      </c>
      <c r="AC461" s="14"/>
      <c r="AD461" s="14"/>
      <c r="AE461" s="14"/>
      <c r="AF461" s="14">
        <v>0</v>
      </c>
      <c r="AG461" s="14">
        <v>0</v>
      </c>
      <c r="AH461" s="14">
        <v>0</v>
      </c>
      <c r="AI461" s="14">
        <v>0</v>
      </c>
      <c r="AJ461" s="14">
        <v>0</v>
      </c>
      <c r="AK461" s="14">
        <v>0</v>
      </c>
      <c r="AL461" s="14">
        <v>0</v>
      </c>
      <c r="AM461" s="14">
        <v>0</v>
      </c>
      <c r="AN461" s="14">
        <v>0</v>
      </c>
      <c r="AO461" s="14">
        <v>0</v>
      </c>
      <c r="AP461" s="14">
        <v>11405</v>
      </c>
      <c r="AQ461" s="14">
        <v>0</v>
      </c>
      <c r="AR461" s="14">
        <v>0</v>
      </c>
      <c r="AS461" s="14">
        <v>0</v>
      </c>
      <c r="AT461" s="14">
        <v>0</v>
      </c>
      <c r="AU461" s="14">
        <v>0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4">
        <v>11405</v>
      </c>
      <c r="BF461" s="14">
        <v>0</v>
      </c>
      <c r="BG461" s="14">
        <v>0</v>
      </c>
      <c r="BH461" s="14">
        <v>0</v>
      </c>
      <c r="BI461" s="14">
        <v>0</v>
      </c>
      <c r="BJ461" s="14">
        <v>0</v>
      </c>
      <c r="BK461" s="14">
        <v>0</v>
      </c>
      <c r="BL461" s="14">
        <v>0</v>
      </c>
      <c r="BM461" s="14">
        <v>0</v>
      </c>
      <c r="BN461" s="14">
        <v>0</v>
      </c>
      <c r="BO461" s="14">
        <v>0</v>
      </c>
      <c r="BP461" s="14">
        <v>0</v>
      </c>
      <c r="BQ461" s="14">
        <v>0</v>
      </c>
      <c r="BR461" s="14">
        <v>0</v>
      </c>
      <c r="BS461" s="14">
        <v>0</v>
      </c>
      <c r="BT461" s="14">
        <v>0</v>
      </c>
      <c r="BU461" s="14">
        <v>0</v>
      </c>
      <c r="BV461" s="14">
        <v>0</v>
      </c>
      <c r="BW461" s="14">
        <v>0</v>
      </c>
    </row>
    <row r="462" spans="1:75" s="2" customFormat="1" ht="12.95" customHeight="1">
      <c r="A462" s="14">
        <v>3108</v>
      </c>
      <c r="B462" s="14" t="s">
        <v>9896</v>
      </c>
      <c r="C462" s="14" t="str">
        <f>IF(D462=0,"Standard only",INDEX($AR$1:$BW$1,1,MATCH(D462,AR462:BW462,0)))</f>
        <v>LE_Ripe_Pos</v>
      </c>
      <c r="D462" s="14">
        <v>21445</v>
      </c>
      <c r="E462" s="13">
        <v>4.3313260505750923</v>
      </c>
      <c r="F462" s="14">
        <v>640.34410000000003</v>
      </c>
      <c r="G462" s="14">
        <v>9.2100000000000009</v>
      </c>
      <c r="H462" s="14" t="s">
        <v>25</v>
      </c>
      <c r="I462" s="14" t="s">
        <v>12480</v>
      </c>
      <c r="J462" s="14" t="s">
        <v>11818</v>
      </c>
      <c r="K462" s="14" t="s">
        <v>9900</v>
      </c>
      <c r="L462" s="14" t="s">
        <v>11843</v>
      </c>
      <c r="M462" s="14">
        <v>2.2000000000000002</v>
      </c>
      <c r="N462" s="14" t="s">
        <v>11007</v>
      </c>
      <c r="O462" s="14" t="s">
        <v>12587</v>
      </c>
      <c r="P462" s="14">
        <v>29</v>
      </c>
      <c r="Q462" s="14" t="s">
        <v>9898</v>
      </c>
      <c r="R462" s="16" t="s">
        <v>9899</v>
      </c>
      <c r="S462" s="14" t="s">
        <v>11309</v>
      </c>
      <c r="T462" s="14" t="s">
        <v>11398</v>
      </c>
      <c r="U462" s="14" t="s">
        <v>7925</v>
      </c>
      <c r="V462" s="14" t="s">
        <v>7926</v>
      </c>
      <c r="W462" s="12" t="str">
        <f>"piechart: colorlist=""#00FF00,#FFFFFF,#C0C0C0,#FFFF00,#0000FF,#000080,#008080,#800000,#808000,#800080,#FF0000,#FF00FF"" valuelist="""&amp;AF462&amp;","&amp;AG462&amp;","&amp;AH462&amp;","&amp;AI462&amp;","&amp;AJ462&amp;","&amp;AK462&amp;","&amp;AL462&amp;","&amp;AM462&amp;","&amp;AN462&amp;","&amp;AO462&amp;","&amp;AP462&amp;","&amp;AQ462&amp;""""</f>
        <v>piechart: colorlist="#00FF00,#FFFFFF,#C0C0C0,#FFFF00,#0000FF,#000080,#008080,#800000,#808000,#800080,#FF0000,#FF00FF" valuelist="0,0,0,7813,0,0,0,0,0,0,21445,0"</v>
      </c>
      <c r="X462" s="14" t="s">
        <v>13228</v>
      </c>
      <c r="Y462" s="14"/>
      <c r="Z462" s="14"/>
      <c r="AA462" s="14"/>
      <c r="AB462" s="14" t="s">
        <v>13226</v>
      </c>
      <c r="AC462" s="14"/>
      <c r="AD462" s="14"/>
      <c r="AE462" s="14"/>
      <c r="AF462" s="14">
        <v>0</v>
      </c>
      <c r="AG462" s="14">
        <v>0</v>
      </c>
      <c r="AH462" s="14">
        <v>0</v>
      </c>
      <c r="AI462" s="14">
        <v>7813</v>
      </c>
      <c r="AJ462" s="14">
        <v>0</v>
      </c>
      <c r="AK462" s="14">
        <v>0</v>
      </c>
      <c r="AL462" s="14">
        <v>0</v>
      </c>
      <c r="AM462" s="14">
        <v>0</v>
      </c>
      <c r="AN462" s="14">
        <v>0</v>
      </c>
      <c r="AO462" s="14">
        <v>0</v>
      </c>
      <c r="AP462" s="14">
        <v>21445</v>
      </c>
      <c r="AQ462" s="14">
        <v>0</v>
      </c>
      <c r="AR462" s="14">
        <v>0</v>
      </c>
      <c r="AS462" s="14">
        <v>429</v>
      </c>
      <c r="AT462" s="14">
        <v>7384</v>
      </c>
      <c r="AU462" s="14">
        <v>0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4">
        <v>21445</v>
      </c>
      <c r="BF462" s="14">
        <v>0</v>
      </c>
      <c r="BG462" s="14">
        <v>0</v>
      </c>
      <c r="BH462" s="14">
        <v>0</v>
      </c>
      <c r="BI462" s="14">
        <v>0</v>
      </c>
      <c r="BJ462" s="14">
        <v>0</v>
      </c>
      <c r="BK462" s="14">
        <v>0</v>
      </c>
      <c r="BL462" s="14">
        <v>0</v>
      </c>
      <c r="BM462" s="14">
        <v>0</v>
      </c>
      <c r="BN462" s="14">
        <v>0</v>
      </c>
      <c r="BO462" s="14">
        <v>0</v>
      </c>
      <c r="BP462" s="14">
        <v>0</v>
      </c>
      <c r="BQ462" s="14">
        <v>0</v>
      </c>
      <c r="BR462" s="14">
        <v>0</v>
      </c>
      <c r="BS462" s="14">
        <v>0</v>
      </c>
      <c r="BT462" s="14">
        <v>0</v>
      </c>
      <c r="BU462" s="14">
        <v>0</v>
      </c>
      <c r="BV462" s="14">
        <v>0</v>
      </c>
      <c r="BW462" s="14">
        <v>0</v>
      </c>
    </row>
    <row r="463" spans="1:75" s="2" customFormat="1" ht="12.95" customHeight="1">
      <c r="A463" s="14">
        <v>3312</v>
      </c>
      <c r="B463" s="14" t="s">
        <v>8303</v>
      </c>
      <c r="C463" s="14" t="str">
        <f>IF(D463=0,"Standard only",INDEX($AR$1:$BW$1,1,MATCH(D463,AR463:BW463,0)))</f>
        <v>OS_LeafStem_Pos</v>
      </c>
      <c r="D463" s="14">
        <v>4527</v>
      </c>
      <c r="E463" s="13">
        <v>3.6558104944952521</v>
      </c>
      <c r="F463" s="14">
        <v>775.20849999999996</v>
      </c>
      <c r="G463" s="14">
        <v>5.03</v>
      </c>
      <c r="H463" s="14" t="s">
        <v>10157</v>
      </c>
      <c r="I463" s="14" t="s">
        <v>12512</v>
      </c>
      <c r="J463" s="14" t="s">
        <v>22538</v>
      </c>
      <c r="K463" s="14" t="s">
        <v>10009</v>
      </c>
      <c r="L463" s="14" t="s">
        <v>11843</v>
      </c>
      <c r="M463" s="14">
        <v>2.2000000000000002</v>
      </c>
      <c r="N463" s="14" t="s">
        <v>11782</v>
      </c>
      <c r="O463" s="14" t="s">
        <v>12586</v>
      </c>
      <c r="P463" s="14">
        <v>36</v>
      </c>
      <c r="Q463" s="14" t="s">
        <v>11735</v>
      </c>
      <c r="R463" s="14" t="s">
        <v>11736</v>
      </c>
      <c r="S463" s="14" t="s">
        <v>11786</v>
      </c>
      <c r="T463" s="14" t="s">
        <v>11398</v>
      </c>
      <c r="U463" s="14" t="s">
        <v>8304</v>
      </c>
      <c r="V463" s="14" t="s">
        <v>8305</v>
      </c>
      <c r="W463" s="12" t="str">
        <f>"piechart: colorlist=""#00FF00,#FFFFFF,#C0C0C0,#FFFF00,#0000FF,#000080,#008080,#800000,#808000,#800080,#FF0000,#FF00FF"" valuelist="""&amp;AF463&amp;","&amp;AG463&amp;","&amp;AH463&amp;","&amp;AI463&amp;","&amp;AJ463&amp;","&amp;AK463&amp;","&amp;AL463&amp;","&amp;AM463&amp;","&amp;AN463&amp;","&amp;AO463&amp;","&amp;AP463&amp;","&amp;AQ463&amp;""""</f>
        <v>piechart: colorlist="#00FF00,#FFFFFF,#C0C0C0,#FFFF00,#0000FF,#000080,#008080,#800000,#808000,#800080,#FF0000,#FF00FF" valuelist="0,4527,0,0,0,0,0,0,0,0,0,0"</v>
      </c>
      <c r="X463" s="14" t="s">
        <v>22535</v>
      </c>
      <c r="Y463" s="14"/>
      <c r="Z463" s="14"/>
      <c r="AA463" s="14"/>
      <c r="AB463" s="14" t="s">
        <v>9501</v>
      </c>
      <c r="AC463" s="14" t="s">
        <v>9502</v>
      </c>
      <c r="AD463" s="14"/>
      <c r="AE463" s="14"/>
      <c r="AF463" s="14">
        <v>0</v>
      </c>
      <c r="AG463" s="14">
        <v>4527</v>
      </c>
      <c r="AH463" s="14">
        <v>0</v>
      </c>
      <c r="AI463" s="14">
        <v>0</v>
      </c>
      <c r="AJ463" s="14">
        <v>0</v>
      </c>
      <c r="AK463" s="14">
        <v>0</v>
      </c>
      <c r="AL463" s="14">
        <v>0</v>
      </c>
      <c r="AM463" s="14">
        <v>0</v>
      </c>
      <c r="AN463" s="14">
        <v>0</v>
      </c>
      <c r="AO463" s="14">
        <v>0</v>
      </c>
      <c r="AP463" s="14">
        <v>0</v>
      </c>
      <c r="AQ463" s="14">
        <v>0</v>
      </c>
      <c r="AR463" s="14">
        <v>0</v>
      </c>
      <c r="AS463" s="14">
        <v>0</v>
      </c>
      <c r="AT463" s="14">
        <v>0</v>
      </c>
      <c r="AU463" s="14">
        <v>0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4">
        <v>0</v>
      </c>
      <c r="BF463" s="14">
        <v>0</v>
      </c>
      <c r="BG463" s="14">
        <v>0</v>
      </c>
      <c r="BH463" s="14">
        <v>0</v>
      </c>
      <c r="BI463" s="14">
        <v>0</v>
      </c>
      <c r="BJ463" s="14">
        <v>0</v>
      </c>
      <c r="BK463" s="14">
        <v>0</v>
      </c>
      <c r="BL463" s="14">
        <v>0</v>
      </c>
      <c r="BM463" s="14">
        <v>0</v>
      </c>
      <c r="BN463" s="14">
        <v>4527</v>
      </c>
      <c r="BO463" s="14">
        <v>0</v>
      </c>
      <c r="BP463" s="14">
        <v>0</v>
      </c>
      <c r="BQ463" s="14">
        <v>0</v>
      </c>
      <c r="BR463" s="14">
        <v>0</v>
      </c>
      <c r="BS463" s="14">
        <v>0</v>
      </c>
      <c r="BT463" s="14">
        <v>0</v>
      </c>
      <c r="BU463" s="14">
        <v>0</v>
      </c>
      <c r="BV463" s="14">
        <v>0</v>
      </c>
      <c r="BW463" s="14">
        <v>0</v>
      </c>
    </row>
    <row r="464" spans="1:75" s="2" customFormat="1" ht="12.95" customHeight="1">
      <c r="A464" s="14">
        <v>3313</v>
      </c>
      <c r="B464" s="14" t="s">
        <v>8306</v>
      </c>
      <c r="C464" s="14" t="str">
        <f>IF(D464=0,"Standard only",INDEX($AR$1:$BW$1,1,MATCH(D464,AR464:BW464,0)))</f>
        <v>OS_LeafStem_Pos</v>
      </c>
      <c r="D464" s="14">
        <v>6568</v>
      </c>
      <c r="E464" s="13">
        <v>3.8174331441113845</v>
      </c>
      <c r="F464" s="14">
        <v>775.20920000000001</v>
      </c>
      <c r="G464" s="14">
        <v>5.17</v>
      </c>
      <c r="H464" s="14" t="s">
        <v>10157</v>
      </c>
      <c r="I464" s="14" t="s">
        <v>12512</v>
      </c>
      <c r="J464" s="14" t="s">
        <v>22538</v>
      </c>
      <c r="K464" s="14" t="s">
        <v>9495</v>
      </c>
      <c r="L464" s="14" t="s">
        <v>11843</v>
      </c>
      <c r="M464" s="14">
        <v>2.2000000000000002</v>
      </c>
      <c r="N464" s="14" t="s">
        <v>11782</v>
      </c>
      <c r="O464" s="14" t="s">
        <v>12586</v>
      </c>
      <c r="P464" s="14">
        <v>36</v>
      </c>
      <c r="Q464" s="19" t="s">
        <v>11735</v>
      </c>
      <c r="R464" s="14" t="s">
        <v>11736</v>
      </c>
      <c r="S464" s="14" t="s">
        <v>11786</v>
      </c>
      <c r="T464" s="14" t="s">
        <v>11398</v>
      </c>
      <c r="U464" s="14" t="s">
        <v>8307</v>
      </c>
      <c r="V464" s="14" t="s">
        <v>8308</v>
      </c>
      <c r="W464" s="12" t="str">
        <f>"piechart: colorlist=""#00FF00,#FFFFFF,#C0C0C0,#FFFF00,#0000FF,#000080,#008080,#800000,#808000,#800080,#FF0000,#FF00FF"" valuelist="""&amp;AF464&amp;","&amp;AG464&amp;","&amp;AH464&amp;","&amp;AI464&amp;","&amp;AJ464&amp;","&amp;AK464&amp;","&amp;AL464&amp;","&amp;AM464&amp;","&amp;AN464&amp;","&amp;AO464&amp;","&amp;AP464&amp;","&amp;AQ464&amp;""""</f>
        <v>piechart: colorlist="#00FF00,#FFFFFF,#C0C0C0,#FFFF00,#0000FF,#000080,#008080,#800000,#808000,#800080,#FF0000,#FF00FF" valuelist="0,6568,0,0,0,0,0,0,0,0,0,0"</v>
      </c>
      <c r="X464" s="14" t="s">
        <v>9500</v>
      </c>
      <c r="Y464" s="14"/>
      <c r="Z464" s="14"/>
      <c r="AA464" s="14"/>
      <c r="AB464" s="14" t="s">
        <v>9501</v>
      </c>
      <c r="AC464" s="14" t="s">
        <v>9502</v>
      </c>
      <c r="AD464" s="14"/>
      <c r="AE464" s="14"/>
      <c r="AF464" s="14">
        <v>0</v>
      </c>
      <c r="AG464" s="14">
        <v>6568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  <c r="AM464" s="14">
        <v>0</v>
      </c>
      <c r="AN464" s="14">
        <v>0</v>
      </c>
      <c r="AO464" s="14">
        <v>0</v>
      </c>
      <c r="AP464" s="14">
        <v>0</v>
      </c>
      <c r="AQ464" s="14">
        <v>0</v>
      </c>
      <c r="AR464" s="14">
        <v>0</v>
      </c>
      <c r="AS464" s="14">
        <v>0</v>
      </c>
      <c r="AT464" s="14">
        <v>0</v>
      </c>
      <c r="AU464" s="14">
        <v>0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4">
        <v>0</v>
      </c>
      <c r="BF464" s="14">
        <v>0</v>
      </c>
      <c r="BG464" s="14">
        <v>0</v>
      </c>
      <c r="BH464" s="14">
        <v>0</v>
      </c>
      <c r="BI464" s="14">
        <v>0</v>
      </c>
      <c r="BJ464" s="14">
        <v>0</v>
      </c>
      <c r="BK464" s="14">
        <v>0</v>
      </c>
      <c r="BL464" s="14">
        <v>0</v>
      </c>
      <c r="BM464" s="14">
        <v>0</v>
      </c>
      <c r="BN464" s="14">
        <v>6568</v>
      </c>
      <c r="BO464" s="14">
        <v>0</v>
      </c>
      <c r="BP464" s="14">
        <v>0</v>
      </c>
      <c r="BQ464" s="14">
        <v>0</v>
      </c>
      <c r="BR464" s="14">
        <v>0</v>
      </c>
      <c r="BS464" s="14">
        <v>0</v>
      </c>
      <c r="BT464" s="14">
        <v>0</v>
      </c>
      <c r="BU464" s="14">
        <v>0</v>
      </c>
      <c r="BV464" s="14">
        <v>0</v>
      </c>
      <c r="BW464" s="14">
        <v>0</v>
      </c>
    </row>
    <row r="465" spans="1:75" s="2" customFormat="1" ht="12.95" customHeight="1">
      <c r="A465" s="14">
        <v>1593</v>
      </c>
      <c r="B465" s="14" t="s">
        <v>5140</v>
      </c>
      <c r="C465" s="14" t="str">
        <f>IF(D465=0,"Standard only",INDEX($AR$1:$BW$1,1,MATCH(D465,AR465:BW465,0)))</f>
        <v>OP_Root_Pos</v>
      </c>
      <c r="D465" s="14">
        <v>15350</v>
      </c>
      <c r="E465" s="13">
        <v>4.1861083798132057</v>
      </c>
      <c r="F465" s="14">
        <v>306.10120000000001</v>
      </c>
      <c r="G465" s="14">
        <v>2.0099999999999998</v>
      </c>
      <c r="H465" s="14" t="s">
        <v>25</v>
      </c>
      <c r="I465" s="14" t="s">
        <v>12375</v>
      </c>
      <c r="J465" s="14" t="s">
        <v>10959</v>
      </c>
      <c r="K465" s="14" t="s">
        <v>9001</v>
      </c>
      <c r="L465" s="14" t="s">
        <v>11843</v>
      </c>
      <c r="M465" s="12">
        <v>2.2000000000000002</v>
      </c>
      <c r="N465" s="14" t="s">
        <v>10960</v>
      </c>
      <c r="O465" s="14" t="s">
        <v>10960</v>
      </c>
      <c r="P465" s="14">
        <v>10</v>
      </c>
      <c r="Q465" s="14" t="s">
        <v>8994</v>
      </c>
      <c r="R465" s="14" t="s">
        <v>8995</v>
      </c>
      <c r="S465" s="14" t="s">
        <v>11306</v>
      </c>
      <c r="T465" s="14" t="s">
        <v>11609</v>
      </c>
      <c r="U465" s="14" t="s">
        <v>5141</v>
      </c>
      <c r="V465" s="14" t="s">
        <v>5142</v>
      </c>
      <c r="W465" s="12" t="str">
        <f>"piechart: colorlist=""#00FF00,#FFFFFF,#C0C0C0,#FFFF00,#0000FF,#000080,#008080,#800000,#808000,#800080,#FF0000,#FF00FF"" valuelist="""&amp;AF465&amp;","&amp;AG465&amp;","&amp;AH465&amp;","&amp;AI465&amp;","&amp;AJ465&amp;","&amp;AK465&amp;","&amp;AL465&amp;","&amp;AM465&amp;","&amp;AN465&amp;","&amp;AO465&amp;","&amp;AP465&amp;","&amp;AQ465&amp;""""</f>
        <v>piechart: colorlist="#00FF00,#FFFFFF,#C0C0C0,#FFFF00,#0000FF,#000080,#008080,#800000,#808000,#800080,#FF0000,#FF00FF" valuelist="0,0,0,0,0,15350,0,0,0,0,0,0"</v>
      </c>
      <c r="X465" s="14" t="s">
        <v>8998</v>
      </c>
      <c r="Y465" s="14" t="s">
        <v>8999</v>
      </c>
      <c r="Z465" s="14"/>
      <c r="AA465" s="14"/>
      <c r="AB465" s="14" t="s">
        <v>8996</v>
      </c>
      <c r="AC465" s="14" t="s">
        <v>8997</v>
      </c>
      <c r="AD465" s="14"/>
      <c r="AE465" s="14"/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15350</v>
      </c>
      <c r="AL465" s="14">
        <v>0</v>
      </c>
      <c r="AM465" s="14">
        <v>0</v>
      </c>
      <c r="AN465" s="14">
        <v>0</v>
      </c>
      <c r="AO465" s="14">
        <v>0</v>
      </c>
      <c r="AP465" s="14">
        <v>0</v>
      </c>
      <c r="AQ465" s="14">
        <v>0</v>
      </c>
      <c r="AR465" s="14">
        <v>0</v>
      </c>
      <c r="AS465" s="14">
        <v>0</v>
      </c>
      <c r="AT465" s="14">
        <v>0</v>
      </c>
      <c r="AU465" s="14">
        <v>0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4">
        <v>0</v>
      </c>
      <c r="BF465" s="14">
        <v>0</v>
      </c>
      <c r="BG465" s="14">
        <v>0</v>
      </c>
      <c r="BH465" s="14">
        <v>0</v>
      </c>
      <c r="BI465" s="14">
        <v>0</v>
      </c>
      <c r="BJ465" s="14">
        <v>0</v>
      </c>
      <c r="BK465" s="14">
        <v>0</v>
      </c>
      <c r="BL465" s="14">
        <v>0</v>
      </c>
      <c r="BM465" s="14">
        <v>15350</v>
      </c>
      <c r="BN465" s="14">
        <v>0</v>
      </c>
      <c r="BO465" s="14">
        <v>0</v>
      </c>
      <c r="BP465" s="14">
        <v>0</v>
      </c>
      <c r="BQ465" s="14">
        <v>0</v>
      </c>
      <c r="BR465" s="14">
        <v>0</v>
      </c>
      <c r="BS465" s="14">
        <v>0</v>
      </c>
      <c r="BT465" s="14">
        <v>0</v>
      </c>
      <c r="BU465" s="14">
        <v>0</v>
      </c>
      <c r="BV465" s="14">
        <v>0</v>
      </c>
      <c r="BW465" s="14">
        <v>0</v>
      </c>
    </row>
    <row r="466" spans="1:75" s="2" customFormat="1" ht="12.95" customHeight="1">
      <c r="A466" s="14">
        <v>2387</v>
      </c>
      <c r="B466" s="14" t="s">
        <v>6708</v>
      </c>
      <c r="C466" s="14" t="str">
        <f>IF(D466=0,"Standard only",INDEX($AR$1:$BW$1,1,MATCH(D466,AR466:BW466,0)))</f>
        <v>OP_Root_Pos</v>
      </c>
      <c r="D466" s="14">
        <v>70268</v>
      </c>
      <c r="E466" s="13">
        <v>4.8467575926246704</v>
      </c>
      <c r="F466" s="14">
        <v>438.14269999999999</v>
      </c>
      <c r="G466" s="14">
        <v>2.16</v>
      </c>
      <c r="H466" s="14" t="s">
        <v>25</v>
      </c>
      <c r="I466" s="14" t="s">
        <v>12419</v>
      </c>
      <c r="J466" s="14" t="s">
        <v>11807</v>
      </c>
      <c r="K466" s="14" t="s">
        <v>9003</v>
      </c>
      <c r="L466" s="14" t="s">
        <v>11843</v>
      </c>
      <c r="M466" s="12">
        <v>2.2000000000000002</v>
      </c>
      <c r="N466" s="14" t="s">
        <v>10960</v>
      </c>
      <c r="O466" s="14" t="s">
        <v>10960</v>
      </c>
      <c r="P466" s="14">
        <v>15</v>
      </c>
      <c r="Q466" s="14" t="s">
        <v>9017</v>
      </c>
      <c r="R466" s="14" t="s">
        <v>9013</v>
      </c>
      <c r="S466" s="14" t="s">
        <v>11305</v>
      </c>
      <c r="T466" s="14" t="s">
        <v>11398</v>
      </c>
      <c r="U466" s="14" t="s">
        <v>6709</v>
      </c>
      <c r="V466" s="14" t="s">
        <v>6710</v>
      </c>
      <c r="W466" s="12" t="str">
        <f>"piechart: colorlist=""#00FF00,#FFFFFF,#C0C0C0,#FFFF00,#0000FF,#000080,#008080,#800000,#808000,#800080,#FF0000,#FF00FF"" valuelist="""&amp;AF466&amp;","&amp;AG466&amp;","&amp;AH466&amp;","&amp;AI466&amp;","&amp;AJ466&amp;","&amp;AK466&amp;","&amp;AL466&amp;","&amp;AM466&amp;","&amp;AN466&amp;","&amp;AO466&amp;","&amp;AP466&amp;","&amp;AQ466&amp;""""</f>
        <v>piechart: colorlist="#00FF00,#FFFFFF,#C0C0C0,#FFFF00,#0000FF,#000080,#008080,#800000,#808000,#800080,#FF0000,#FF00FF" valuelist="0,0,0,0,0,70268,0,0,0,0,0,0"</v>
      </c>
      <c r="X466" s="14" t="s">
        <v>11190</v>
      </c>
      <c r="Y466" s="14" t="s">
        <v>9016</v>
      </c>
      <c r="Z466" s="14"/>
      <c r="AA466" s="14"/>
      <c r="AB466" s="14" t="s">
        <v>9014</v>
      </c>
      <c r="AC466" s="14" t="s">
        <v>9015</v>
      </c>
      <c r="AD466" s="14"/>
      <c r="AE466" s="14"/>
      <c r="AF466" s="14">
        <v>0</v>
      </c>
      <c r="AG466" s="14">
        <v>0</v>
      </c>
      <c r="AH466" s="14">
        <v>0</v>
      </c>
      <c r="AI466" s="14">
        <v>0</v>
      </c>
      <c r="AJ466" s="14">
        <v>0</v>
      </c>
      <c r="AK466" s="14">
        <v>70268</v>
      </c>
      <c r="AL466" s="14">
        <v>0</v>
      </c>
      <c r="AM466" s="14">
        <v>0</v>
      </c>
      <c r="AN466" s="14">
        <v>0</v>
      </c>
      <c r="AO466" s="14">
        <v>0</v>
      </c>
      <c r="AP466" s="14">
        <v>0</v>
      </c>
      <c r="AQ466" s="14">
        <v>0</v>
      </c>
      <c r="AR466" s="14">
        <v>0</v>
      </c>
      <c r="AS466" s="14">
        <v>0</v>
      </c>
      <c r="AT466" s="14">
        <v>0</v>
      </c>
      <c r="AU466" s="14">
        <v>0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4">
        <v>0</v>
      </c>
      <c r="BF466" s="14">
        <v>0</v>
      </c>
      <c r="BG466" s="14">
        <v>0</v>
      </c>
      <c r="BH466" s="14">
        <v>0</v>
      </c>
      <c r="BI466" s="14">
        <v>0</v>
      </c>
      <c r="BJ466" s="14">
        <v>0</v>
      </c>
      <c r="BK466" s="14">
        <v>0</v>
      </c>
      <c r="BL466" s="14">
        <v>0</v>
      </c>
      <c r="BM466" s="14">
        <v>70268</v>
      </c>
      <c r="BN466" s="14">
        <v>0</v>
      </c>
      <c r="BO466" s="14">
        <v>0</v>
      </c>
      <c r="BP466" s="14">
        <v>0</v>
      </c>
      <c r="BQ466" s="14">
        <v>0</v>
      </c>
      <c r="BR466" s="14">
        <v>0</v>
      </c>
      <c r="BS466" s="14">
        <v>0</v>
      </c>
      <c r="BT466" s="14">
        <v>0</v>
      </c>
      <c r="BU466" s="14">
        <v>0</v>
      </c>
      <c r="BV466" s="14">
        <v>0</v>
      </c>
      <c r="BW466" s="14">
        <v>0</v>
      </c>
    </row>
    <row r="467" spans="1:75" s="2" customFormat="1" ht="12.95" customHeight="1">
      <c r="A467" s="14">
        <v>2543</v>
      </c>
      <c r="B467" s="14" t="s">
        <v>6944</v>
      </c>
      <c r="C467" s="14" t="str">
        <f>IF(D467=0,"Standard only",INDEX($AR$1:$BW$1,1,MATCH(D467,AR467:BW467,0)))</f>
        <v>OP_Root_Pos</v>
      </c>
      <c r="D467" s="14">
        <v>3187</v>
      </c>
      <c r="E467" s="13">
        <v>3.5033820634737327</v>
      </c>
      <c r="F467" s="14">
        <v>468.15309999999999</v>
      </c>
      <c r="G467" s="14">
        <v>2</v>
      </c>
      <c r="H467" s="14" t="s">
        <v>25</v>
      </c>
      <c r="I467" s="14" t="s">
        <v>12426</v>
      </c>
      <c r="J467" s="14" t="s">
        <v>11808</v>
      </c>
      <c r="K467" s="14" t="s">
        <v>9003</v>
      </c>
      <c r="L467" s="14" t="s">
        <v>11843</v>
      </c>
      <c r="M467" s="12">
        <v>2.2000000000000002</v>
      </c>
      <c r="N467" s="14" t="s">
        <v>10960</v>
      </c>
      <c r="O467" s="14" t="s">
        <v>10960</v>
      </c>
      <c r="P467" s="14">
        <v>16</v>
      </c>
      <c r="Q467" s="14" t="s">
        <v>9000</v>
      </c>
      <c r="R467" s="14" t="s">
        <v>9002</v>
      </c>
      <c r="S467" s="14" t="s">
        <v>11307</v>
      </c>
      <c r="T467" s="14" t="s">
        <v>11398</v>
      </c>
      <c r="U467" s="14" t="s">
        <v>6945</v>
      </c>
      <c r="V467" s="14" t="s">
        <v>6946</v>
      </c>
      <c r="W467" s="12" t="str">
        <f>"piechart: colorlist=""#00FF00,#FFFFFF,#C0C0C0,#FFFF00,#0000FF,#000080,#008080,#800000,#808000,#800080,#FF0000,#FF00FF"" valuelist="""&amp;AF467&amp;","&amp;AG467&amp;","&amp;AH467&amp;","&amp;AI467&amp;","&amp;AJ467&amp;","&amp;AK467&amp;","&amp;AL467&amp;","&amp;AM467&amp;","&amp;AN467&amp;","&amp;AO467&amp;","&amp;AP467&amp;","&amp;AQ467&amp;""""</f>
        <v>piechart: colorlist="#00FF00,#FFFFFF,#C0C0C0,#FFFF00,#0000FF,#000080,#008080,#800000,#808000,#800080,#FF0000,#FF00FF" valuelist="0,0,0,0,0,3187,0,0,0,0,0,0"</v>
      </c>
      <c r="X467" s="14" t="s">
        <v>9004</v>
      </c>
      <c r="Y467" s="14"/>
      <c r="Z467" s="14"/>
      <c r="AA467" s="14"/>
      <c r="AB467" s="14" t="s">
        <v>9005</v>
      </c>
      <c r="AC467" s="14" t="s">
        <v>9006</v>
      </c>
      <c r="AD467" s="14"/>
      <c r="AE467" s="14"/>
      <c r="AF467" s="14">
        <v>0</v>
      </c>
      <c r="AG467" s="14">
        <v>0</v>
      </c>
      <c r="AH467" s="14">
        <v>0</v>
      </c>
      <c r="AI467" s="14">
        <v>0</v>
      </c>
      <c r="AJ467" s="14">
        <v>0</v>
      </c>
      <c r="AK467" s="14">
        <v>3187</v>
      </c>
      <c r="AL467" s="14">
        <v>0</v>
      </c>
      <c r="AM467" s="14">
        <v>0</v>
      </c>
      <c r="AN467" s="14">
        <v>0</v>
      </c>
      <c r="AO467" s="14">
        <v>0</v>
      </c>
      <c r="AP467" s="14">
        <v>0</v>
      </c>
      <c r="AQ467" s="14">
        <v>0</v>
      </c>
      <c r="AR467" s="14">
        <v>0</v>
      </c>
      <c r="AS467" s="14">
        <v>0</v>
      </c>
      <c r="AT467" s="14">
        <v>0</v>
      </c>
      <c r="AU467" s="14">
        <v>0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4">
        <v>0</v>
      </c>
      <c r="BF467" s="14">
        <v>0</v>
      </c>
      <c r="BG467" s="14">
        <v>0</v>
      </c>
      <c r="BH467" s="14">
        <v>0</v>
      </c>
      <c r="BI467" s="14">
        <v>0</v>
      </c>
      <c r="BJ467" s="14">
        <v>0</v>
      </c>
      <c r="BK467" s="14">
        <v>0</v>
      </c>
      <c r="BL467" s="14">
        <v>0</v>
      </c>
      <c r="BM467" s="14">
        <v>3187</v>
      </c>
      <c r="BN467" s="14">
        <v>0</v>
      </c>
      <c r="BO467" s="14">
        <v>0</v>
      </c>
      <c r="BP467" s="14">
        <v>0</v>
      </c>
      <c r="BQ467" s="14">
        <v>0</v>
      </c>
      <c r="BR467" s="14">
        <v>0</v>
      </c>
      <c r="BS467" s="14">
        <v>0</v>
      </c>
      <c r="BT467" s="14">
        <v>0</v>
      </c>
      <c r="BU467" s="14">
        <v>0</v>
      </c>
      <c r="BV467" s="14">
        <v>0</v>
      </c>
      <c r="BW467" s="14">
        <v>0</v>
      </c>
    </row>
    <row r="468" spans="1:75" s="2" customFormat="1" ht="12.95" customHeight="1">
      <c r="A468" s="14">
        <v>2746</v>
      </c>
      <c r="B468" s="14" t="s">
        <v>1916</v>
      </c>
      <c r="C468" s="14" t="str">
        <f>IF(D468=0,"Standard only",INDEX($AR$1:$BW$1,1,MATCH(D468,AR468:BW468,0)))</f>
        <v>GM_LeafStem_Pos</v>
      </c>
      <c r="D468" s="14">
        <v>46187</v>
      </c>
      <c r="E468" s="13">
        <v>4.664519754284691</v>
      </c>
      <c r="F468" s="14">
        <v>519.11239999999998</v>
      </c>
      <c r="G468" s="14">
        <v>4.6900000000000004</v>
      </c>
      <c r="H468" s="14" t="s">
        <v>25</v>
      </c>
      <c r="I468" s="14" t="s">
        <v>12445</v>
      </c>
      <c r="J468" s="14" t="s">
        <v>10207</v>
      </c>
      <c r="K468" s="14" t="s">
        <v>10206</v>
      </c>
      <c r="L468" s="14" t="s">
        <v>11843</v>
      </c>
      <c r="M468" s="14">
        <v>2.2000000000000002</v>
      </c>
      <c r="N468" s="14" t="s">
        <v>11070</v>
      </c>
      <c r="O468" s="14" t="s">
        <v>12584</v>
      </c>
      <c r="P468" s="14">
        <v>24</v>
      </c>
      <c r="Q468" s="14" t="s">
        <v>1917</v>
      </c>
      <c r="R468" s="14" t="s">
        <v>10205</v>
      </c>
      <c r="S468" s="14" t="s">
        <v>11304</v>
      </c>
      <c r="T468" s="14" t="s">
        <v>11607</v>
      </c>
      <c r="U468" s="14" t="s">
        <v>1918</v>
      </c>
      <c r="V468" s="14" t="s">
        <v>1919</v>
      </c>
      <c r="W468" s="12" t="str">
        <f>"piechart: colorlist=""#00FF00,#FFFFFF,#C0C0C0,#FFFF00,#0000FF,#000080,#008080,#800000,#808000,#800080,#FF0000,#FF00FF"" valuelist="""&amp;AF468&amp;","&amp;AG468&amp;","&amp;AH468&amp;","&amp;AI468&amp;","&amp;AJ468&amp;","&amp;AK468&amp;","&amp;AL468&amp;","&amp;AM468&amp;","&amp;AN468&amp;","&amp;AO468&amp;","&amp;AP468&amp;","&amp;AQ468&amp;""""</f>
        <v>piechart: colorlist="#00FF00,#FFFFFF,#C0C0C0,#FFFF00,#0000FF,#000080,#008080,#800000,#808000,#800080,#FF0000,#FF00FF" valuelist="0,0,0,0,0,0,0,48330,541,0,0,0"</v>
      </c>
      <c r="X468" s="14" t="s">
        <v>10209</v>
      </c>
      <c r="Y468" s="14"/>
      <c r="Z468" s="14"/>
      <c r="AA468" s="14"/>
      <c r="AB468" s="14" t="s">
        <v>10231</v>
      </c>
      <c r="AC468" s="14"/>
      <c r="AD468" s="14"/>
      <c r="AE468" s="14"/>
      <c r="AF468" s="14">
        <v>0</v>
      </c>
      <c r="AG468" s="14">
        <v>0</v>
      </c>
      <c r="AH468" s="14">
        <v>0</v>
      </c>
      <c r="AI468" s="14">
        <v>0</v>
      </c>
      <c r="AJ468" s="14">
        <v>0</v>
      </c>
      <c r="AK468" s="14">
        <v>0</v>
      </c>
      <c r="AL468" s="14">
        <v>0</v>
      </c>
      <c r="AM468" s="14">
        <v>48330</v>
      </c>
      <c r="AN468" s="14">
        <v>541</v>
      </c>
      <c r="AO468" s="14">
        <v>0</v>
      </c>
      <c r="AP468" s="14">
        <v>0</v>
      </c>
      <c r="AQ468" s="14">
        <v>0</v>
      </c>
      <c r="AR468" s="14">
        <v>0</v>
      </c>
      <c r="AS468" s="14">
        <v>0</v>
      </c>
      <c r="AT468" s="14">
        <v>0</v>
      </c>
      <c r="AU468" s="14">
        <v>0</v>
      </c>
      <c r="AV468" s="14">
        <v>0</v>
      </c>
      <c r="AW468" s="14">
        <v>541</v>
      </c>
      <c r="AX468" s="14">
        <v>0</v>
      </c>
      <c r="AY468" s="14">
        <v>46187</v>
      </c>
      <c r="AZ468" s="14">
        <v>2143</v>
      </c>
      <c r="BA468" s="14">
        <v>0</v>
      </c>
      <c r="BB468" s="14">
        <v>0</v>
      </c>
      <c r="BC468" s="14">
        <v>0</v>
      </c>
      <c r="BD468" s="14">
        <v>0</v>
      </c>
      <c r="BE468" s="14">
        <v>0</v>
      </c>
      <c r="BF468" s="14">
        <v>0</v>
      </c>
      <c r="BG468" s="14">
        <v>0</v>
      </c>
      <c r="BH468" s="14">
        <v>0</v>
      </c>
      <c r="BI468" s="14">
        <v>0</v>
      </c>
      <c r="BJ468" s="14">
        <v>0</v>
      </c>
      <c r="BK468" s="14">
        <v>0</v>
      </c>
      <c r="BL468" s="14">
        <v>0</v>
      </c>
      <c r="BM468" s="14">
        <v>0</v>
      </c>
      <c r="BN468" s="14">
        <v>0</v>
      </c>
      <c r="BO468" s="14">
        <v>0</v>
      </c>
      <c r="BP468" s="14">
        <v>0</v>
      </c>
      <c r="BQ468" s="14">
        <v>0</v>
      </c>
      <c r="BR468" s="14">
        <v>0</v>
      </c>
      <c r="BS468" s="14">
        <v>0</v>
      </c>
      <c r="BT468" s="14">
        <v>0</v>
      </c>
      <c r="BU468" s="14">
        <v>0</v>
      </c>
      <c r="BV468" s="14">
        <v>0</v>
      </c>
      <c r="BW468" s="14">
        <v>0</v>
      </c>
    </row>
    <row r="469" spans="1:75" s="2" customFormat="1" ht="12.95" customHeight="1">
      <c r="A469" s="12">
        <v>2747</v>
      </c>
      <c r="B469" s="12" t="s">
        <v>1920</v>
      </c>
      <c r="C469" s="12" t="s">
        <v>10798</v>
      </c>
      <c r="D469" s="12">
        <v>3860</v>
      </c>
      <c r="E469" s="13">
        <v>3.5865873046717551</v>
      </c>
      <c r="F469" s="12">
        <v>519.11540000000002</v>
      </c>
      <c r="G469" s="12">
        <v>4.8899999999999997</v>
      </c>
      <c r="H469" s="12" t="s">
        <v>25</v>
      </c>
      <c r="I469" s="12" t="s">
        <v>12445</v>
      </c>
      <c r="J469" s="12" t="s">
        <v>10207</v>
      </c>
      <c r="K469" s="12" t="s">
        <v>12650</v>
      </c>
      <c r="L469" s="12" t="s">
        <v>12628</v>
      </c>
      <c r="M469" s="14">
        <v>2.2000000000000002</v>
      </c>
      <c r="N469" s="12" t="s">
        <v>12755</v>
      </c>
      <c r="O469" s="12" t="s">
        <v>12584</v>
      </c>
      <c r="P469" s="12">
        <v>24</v>
      </c>
      <c r="Q469" s="12" t="s">
        <v>1917</v>
      </c>
      <c r="R469" s="12" t="s">
        <v>10205</v>
      </c>
      <c r="S469" s="12" t="s">
        <v>12756</v>
      </c>
      <c r="T469" s="12" t="s">
        <v>11607</v>
      </c>
      <c r="U469" s="12" t="s">
        <v>1921</v>
      </c>
      <c r="V469" s="12" t="s">
        <v>1922</v>
      </c>
      <c r="W469" s="12" t="str">
        <f>"piechart: colorlist=""#00FF00,#FFFFFF,#C0C0C0,#FFFF00,#0000FF,#000080,#008080,#800000,#808000,#800080,#FF0000,#FF00FF"" valuelist="""&amp;AF469&amp;","&amp;AG469&amp;","&amp;AH469&amp;","&amp;AI469&amp;","&amp;AJ469&amp;","&amp;AK469&amp;","&amp;AL469&amp;","&amp;AM469&amp;","&amp;AN469&amp;","&amp;AO469&amp;","&amp;AP469&amp;","&amp;AQ469&amp;""""</f>
        <v>piechart: colorlist="#00FF00,#FFFFFF,#C0C0C0,#FFFF00,#0000FF,#000080,#008080,#800000,#808000,#800080,#FF0000,#FF00FF" valuelist="0,0,0,0,0,0,0,4896,0,455,0,0"</v>
      </c>
      <c r="X469" s="12" t="s">
        <v>12757</v>
      </c>
      <c r="Y469" s="12"/>
      <c r="Z469" s="12"/>
      <c r="AA469" s="12"/>
      <c r="AB469" s="12" t="s">
        <v>12754</v>
      </c>
      <c r="AC469" s="12"/>
      <c r="AD469" s="12"/>
      <c r="AE469" s="12"/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4896</v>
      </c>
      <c r="AN469" s="12">
        <v>0</v>
      </c>
      <c r="AO469" s="12">
        <v>455</v>
      </c>
      <c r="AP469" s="12">
        <v>0</v>
      </c>
      <c r="AQ469" s="12">
        <v>0</v>
      </c>
      <c r="AR469" s="12">
        <v>0</v>
      </c>
      <c r="AS469" s="12">
        <v>0</v>
      </c>
      <c r="AT469" s="12">
        <v>0</v>
      </c>
      <c r="AU469" s="12">
        <v>0</v>
      </c>
      <c r="AV469" s="12">
        <v>0</v>
      </c>
      <c r="AW469" s="12">
        <v>0</v>
      </c>
      <c r="AX469" s="12">
        <v>0</v>
      </c>
      <c r="AY469" s="12">
        <v>3860</v>
      </c>
      <c r="AZ469" s="12">
        <v>1036</v>
      </c>
      <c r="BA469" s="12">
        <v>0</v>
      </c>
      <c r="BB469" s="12">
        <v>455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>
        <v>0</v>
      </c>
      <c r="BI469" s="12">
        <v>0</v>
      </c>
      <c r="BJ469" s="12">
        <v>0</v>
      </c>
      <c r="BK469" s="12">
        <v>0</v>
      </c>
      <c r="BL469" s="12">
        <v>0</v>
      </c>
      <c r="BM469" s="12">
        <v>0</v>
      </c>
      <c r="BN469" s="12">
        <v>0</v>
      </c>
      <c r="BO469" s="12">
        <v>0</v>
      </c>
      <c r="BP469" s="12">
        <v>0</v>
      </c>
      <c r="BQ469" s="12">
        <v>0</v>
      </c>
      <c r="BR469" s="12">
        <v>0</v>
      </c>
      <c r="BS469" s="12">
        <v>0</v>
      </c>
      <c r="BT469" s="12">
        <v>0</v>
      </c>
      <c r="BU469" s="12">
        <v>0</v>
      </c>
      <c r="BV469" s="12">
        <v>0</v>
      </c>
      <c r="BW469" s="12">
        <v>0</v>
      </c>
    </row>
    <row r="470" spans="1:75" s="2" customFormat="1" ht="12.95" customHeight="1">
      <c r="A470" s="14">
        <v>1382</v>
      </c>
      <c r="B470" s="14" t="s">
        <v>1008</v>
      </c>
      <c r="C470" s="14" t="str">
        <f>IF(D470=0,"Standard only",INDEX($AR$1:$BW$1,1,MATCH(D470,AR470:BW470,0)))</f>
        <v>GG_LeafStem_Pos</v>
      </c>
      <c r="D470" s="14">
        <v>54033</v>
      </c>
      <c r="E470" s="13">
        <v>4.7326590809442655</v>
      </c>
      <c r="F470" s="14">
        <v>285.07575000000003</v>
      </c>
      <c r="G470" s="14">
        <v>7.63</v>
      </c>
      <c r="H470" s="14" t="s">
        <v>25</v>
      </c>
      <c r="I470" s="14" t="s">
        <v>1008</v>
      </c>
      <c r="J470" s="14" t="s">
        <v>1008</v>
      </c>
      <c r="K470" s="14" t="s">
        <v>10680</v>
      </c>
      <c r="L470" s="14" t="s">
        <v>11846</v>
      </c>
      <c r="M470" s="14">
        <v>1</v>
      </c>
      <c r="N470" s="14" t="s">
        <v>11189</v>
      </c>
      <c r="O470" s="14" t="s">
        <v>12584</v>
      </c>
      <c r="P470" s="14">
        <v>16</v>
      </c>
      <c r="Q470" s="14" t="s">
        <v>992</v>
      </c>
      <c r="R470" s="14" t="s">
        <v>11047</v>
      </c>
      <c r="S470" s="14" t="s">
        <v>995</v>
      </c>
      <c r="T470" s="14" t="s">
        <v>11606</v>
      </c>
      <c r="U470" s="14"/>
      <c r="V470" s="14" t="s">
        <v>1009</v>
      </c>
      <c r="W470" s="12" t="str">
        <f>"piechart: colorlist=""#00FF00,#FFFFFF,#C0C0C0,#FFFF00,#0000FF,#000080,#008080,#800000,#808000,#800080,#FF0000,#FF00FF"" valuelist="""&amp;AF470&amp;","&amp;AG470&amp;","&amp;AH470&amp;","&amp;AI470&amp;","&amp;AJ470&amp;","&amp;AK470&amp;","&amp;AL470&amp;","&amp;AM470&amp;","&amp;AN470&amp;","&amp;AO470&amp;","&amp;AP470&amp;","&amp;AQ470&amp;""""</f>
        <v>piechart: colorlist="#00FF00,#FFFFFF,#C0C0C0,#FFFF00,#0000FF,#000080,#008080,#800000,#808000,#800080,#FF0000,#FF00FF" valuelist="0,0,0,0,0,0,0,0,55840,732,0,0"</v>
      </c>
      <c r="X470" s="14" t="s">
        <v>11048</v>
      </c>
      <c r="Y470" s="14"/>
      <c r="Z470" s="14"/>
      <c r="AA470" s="14"/>
      <c r="AB470" s="14"/>
      <c r="AC470" s="14"/>
      <c r="AD470" s="14"/>
      <c r="AE470" s="14"/>
      <c r="AF470" s="14">
        <v>0</v>
      </c>
      <c r="AG470" s="14">
        <v>0</v>
      </c>
      <c r="AH470" s="14">
        <v>0</v>
      </c>
      <c r="AI470" s="14">
        <v>0</v>
      </c>
      <c r="AJ470" s="14">
        <v>0</v>
      </c>
      <c r="AK470" s="14">
        <v>0</v>
      </c>
      <c r="AL470" s="14">
        <v>0</v>
      </c>
      <c r="AM470" s="14">
        <v>0</v>
      </c>
      <c r="AN470" s="14">
        <v>55840</v>
      </c>
      <c r="AO470" s="14">
        <v>732</v>
      </c>
      <c r="AP470" s="14">
        <v>0</v>
      </c>
      <c r="AQ470" s="14">
        <v>0</v>
      </c>
      <c r="AR470" s="14">
        <v>0</v>
      </c>
      <c r="AS470" s="14">
        <v>0</v>
      </c>
      <c r="AT470" s="14">
        <v>0</v>
      </c>
      <c r="AU470" s="14">
        <v>0</v>
      </c>
      <c r="AV470" s="14">
        <v>0</v>
      </c>
      <c r="AW470" s="14">
        <v>54033</v>
      </c>
      <c r="AX470" s="14">
        <v>1807</v>
      </c>
      <c r="AY470" s="14">
        <v>0</v>
      </c>
      <c r="AZ470" s="14">
        <v>0</v>
      </c>
      <c r="BA470" s="14">
        <v>0</v>
      </c>
      <c r="BB470" s="14">
        <v>732</v>
      </c>
      <c r="BC470" s="14">
        <v>0</v>
      </c>
      <c r="BD470" s="14">
        <v>0</v>
      </c>
      <c r="BE470" s="14">
        <v>0</v>
      </c>
      <c r="BF470" s="14">
        <v>0</v>
      </c>
      <c r="BG470" s="14">
        <v>0</v>
      </c>
      <c r="BH470" s="14">
        <v>0</v>
      </c>
      <c r="BI470" s="14">
        <v>0</v>
      </c>
      <c r="BJ470" s="14">
        <v>0</v>
      </c>
      <c r="BK470" s="14">
        <v>0</v>
      </c>
      <c r="BL470" s="14">
        <v>0</v>
      </c>
      <c r="BM470" s="14">
        <v>0</v>
      </c>
      <c r="BN470" s="14">
        <v>0</v>
      </c>
      <c r="BO470" s="14">
        <v>0</v>
      </c>
      <c r="BP470" s="14">
        <v>1000000000</v>
      </c>
      <c r="BQ470" s="14">
        <v>0</v>
      </c>
      <c r="BR470" s="14">
        <v>0</v>
      </c>
      <c r="BS470" s="14">
        <v>0</v>
      </c>
      <c r="BT470" s="14">
        <v>0</v>
      </c>
      <c r="BU470" s="14">
        <v>0</v>
      </c>
      <c r="BV470" s="14">
        <v>0</v>
      </c>
      <c r="BW470" s="14">
        <v>0</v>
      </c>
    </row>
    <row r="471" spans="1:75" s="2" customFormat="1" ht="12.95" customHeight="1">
      <c r="A471" s="12">
        <v>2792</v>
      </c>
      <c r="B471" s="12" t="s">
        <v>1937</v>
      </c>
      <c r="C471" s="12" t="s">
        <v>10798</v>
      </c>
      <c r="D471" s="12">
        <v>2428</v>
      </c>
      <c r="E471" s="13">
        <v>3.38524868240322</v>
      </c>
      <c r="F471" s="12">
        <v>533.12850000000003</v>
      </c>
      <c r="G471" s="12">
        <v>6.06</v>
      </c>
      <c r="H471" s="12" t="s">
        <v>25</v>
      </c>
      <c r="I471" s="12" t="s">
        <v>12762</v>
      </c>
      <c r="J471" s="12" t="s">
        <v>12763</v>
      </c>
      <c r="K471" s="12" t="s">
        <v>12650</v>
      </c>
      <c r="L471" s="12" t="s">
        <v>12628</v>
      </c>
      <c r="M471" s="14">
        <v>2.2000000000000002</v>
      </c>
      <c r="N471" s="12" t="s">
        <v>12764</v>
      </c>
      <c r="O471" s="12" t="s">
        <v>12584</v>
      </c>
      <c r="P471" s="12">
        <v>25</v>
      </c>
      <c r="Q471" s="12" t="s">
        <v>1934</v>
      </c>
      <c r="R471" s="12" t="s">
        <v>12765</v>
      </c>
      <c r="S471" s="12" t="s">
        <v>12766</v>
      </c>
      <c r="T471" s="12" t="s">
        <v>13033</v>
      </c>
      <c r="U471" s="12" t="s">
        <v>1938</v>
      </c>
      <c r="V471" s="12" t="s">
        <v>1939</v>
      </c>
      <c r="W471" s="12" t="str">
        <f>"piechart: colorlist=""#00FF00,#FFFFFF,#C0C0C0,#FFFF00,#0000FF,#000080,#008080,#800000,#808000,#800080,#FF0000,#FF00FF"" valuelist="""&amp;AF471&amp;","&amp;AG471&amp;","&amp;AH471&amp;","&amp;AI471&amp;","&amp;AJ471&amp;","&amp;AK471&amp;","&amp;AL471&amp;","&amp;AM471&amp;","&amp;AN471&amp;","&amp;AO471&amp;","&amp;AP471&amp;","&amp;AQ471&amp;""""</f>
        <v>piechart: colorlist="#00FF00,#FFFFFF,#C0C0C0,#FFFF00,#0000FF,#000080,#008080,#800000,#808000,#800080,#FF0000,#FF00FF" valuelist="0,0,0,0,0,648,0,2428,0,0,0,0"</v>
      </c>
      <c r="X471" s="12" t="s">
        <v>12767</v>
      </c>
      <c r="Y471" s="12"/>
      <c r="Z471" s="12"/>
      <c r="AA471" s="12"/>
      <c r="AB471" s="12" t="s">
        <v>12754</v>
      </c>
      <c r="AC471" s="12"/>
      <c r="AD471" s="12"/>
      <c r="AE471" s="12"/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648</v>
      </c>
      <c r="AL471" s="12">
        <v>0</v>
      </c>
      <c r="AM471" s="12">
        <v>2428</v>
      </c>
      <c r="AN471" s="12">
        <v>0</v>
      </c>
      <c r="AO471" s="12">
        <v>0</v>
      </c>
      <c r="AP471" s="12">
        <v>0</v>
      </c>
      <c r="AQ471" s="12">
        <v>0</v>
      </c>
      <c r="AR471" s="12">
        <v>0</v>
      </c>
      <c r="AS471" s="12">
        <v>0</v>
      </c>
      <c r="AT471" s="12">
        <v>0</v>
      </c>
      <c r="AU471" s="12">
        <v>0</v>
      </c>
      <c r="AV471" s="12">
        <v>0</v>
      </c>
      <c r="AW471" s="12">
        <v>0</v>
      </c>
      <c r="AX471" s="12">
        <v>0</v>
      </c>
      <c r="AY471" s="12">
        <v>2428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2">
        <v>0</v>
      </c>
      <c r="BF471" s="12">
        <v>0</v>
      </c>
      <c r="BG471" s="12">
        <v>0</v>
      </c>
      <c r="BH471" s="12">
        <v>0</v>
      </c>
      <c r="BI471" s="12">
        <v>0</v>
      </c>
      <c r="BJ471" s="12">
        <v>0</v>
      </c>
      <c r="BK471" s="12">
        <v>0</v>
      </c>
      <c r="BL471" s="12">
        <v>0</v>
      </c>
      <c r="BM471" s="12">
        <v>648</v>
      </c>
      <c r="BN471" s="12">
        <v>0</v>
      </c>
      <c r="BO471" s="12">
        <v>0</v>
      </c>
      <c r="BP471" s="12">
        <v>0</v>
      </c>
      <c r="BQ471" s="12">
        <v>0</v>
      </c>
      <c r="BR471" s="12">
        <v>0</v>
      </c>
      <c r="BS471" s="12">
        <v>0</v>
      </c>
      <c r="BT471" s="12">
        <v>0</v>
      </c>
      <c r="BU471" s="12">
        <v>0</v>
      </c>
      <c r="BV471" s="12">
        <v>0</v>
      </c>
      <c r="BW471" s="12">
        <v>0</v>
      </c>
    </row>
    <row r="472" spans="1:75" s="2" customFormat="1" ht="12.95" customHeight="1">
      <c r="A472" s="14">
        <v>2683</v>
      </c>
      <c r="B472" s="14" t="s">
        <v>1896</v>
      </c>
      <c r="C472" s="14" t="str">
        <f>IF(D472=0,"Standard only",INDEX($AR$1:$BW$1,1,MATCH(D472,AR472:BW472,0)))</f>
        <v>GU_Root_Pos</v>
      </c>
      <c r="D472" s="14">
        <v>1515</v>
      </c>
      <c r="E472" s="13">
        <v>3.180412632838324</v>
      </c>
      <c r="F472" s="14">
        <v>503.11829999999998</v>
      </c>
      <c r="G472" s="14">
        <v>4.4400000000000004</v>
      </c>
      <c r="H472" s="14" t="s">
        <v>25</v>
      </c>
      <c r="I472" s="14" t="s">
        <v>12438</v>
      </c>
      <c r="J472" s="14" t="s">
        <v>10210</v>
      </c>
      <c r="K472" s="14" t="s">
        <v>9999</v>
      </c>
      <c r="L472" s="14" t="s">
        <v>11843</v>
      </c>
      <c r="M472" s="14">
        <v>2.2000000000000002</v>
      </c>
      <c r="N472" s="14" t="s">
        <v>11096</v>
      </c>
      <c r="O472" s="14" t="s">
        <v>12584</v>
      </c>
      <c r="P472" s="14">
        <v>24</v>
      </c>
      <c r="Q472" s="14" t="s">
        <v>1892</v>
      </c>
      <c r="R472" s="14" t="s">
        <v>10211</v>
      </c>
      <c r="S472" s="14" t="s">
        <v>1893</v>
      </c>
      <c r="T472" s="14" t="s">
        <v>11601</v>
      </c>
      <c r="U472" s="14" t="s">
        <v>1897</v>
      </c>
      <c r="V472" s="14" t="s">
        <v>1898</v>
      </c>
      <c r="W472" s="12" t="str">
        <f>"piechart: colorlist=""#00FF00,#FFFFFF,#C0C0C0,#FFFF00,#0000FF,#000080,#008080,#800000,#808000,#800080,#FF0000,#FF00FF"" valuelist="""&amp;AF472&amp;","&amp;AG472&amp;","&amp;AH472&amp;","&amp;AI472&amp;","&amp;AJ472&amp;","&amp;AK472&amp;","&amp;AL472&amp;","&amp;AM472&amp;","&amp;AN472&amp;","&amp;AO472&amp;","&amp;AP472&amp;","&amp;AQ472&amp;""""</f>
        <v>piechart: colorlist="#00FF00,#FFFFFF,#C0C0C0,#FFFF00,#0000FF,#000080,#008080,#800000,#808000,#800080,#FF0000,#FF00FF" valuelist="0,0,0,0,0,0,0,841,0,1515,0,0"</v>
      </c>
      <c r="X472" s="14" t="s">
        <v>10212</v>
      </c>
      <c r="Y472" s="14"/>
      <c r="Z472" s="14"/>
      <c r="AA472" s="14"/>
      <c r="AB472" s="14" t="s">
        <v>10208</v>
      </c>
      <c r="AC472" s="14"/>
      <c r="AD472" s="14"/>
      <c r="AE472" s="14"/>
      <c r="AF472" s="14">
        <v>0</v>
      </c>
      <c r="AG472" s="14">
        <v>0</v>
      </c>
      <c r="AH472" s="14">
        <v>0</v>
      </c>
      <c r="AI472" s="14">
        <v>0</v>
      </c>
      <c r="AJ472" s="14">
        <v>0</v>
      </c>
      <c r="AK472" s="14">
        <v>0</v>
      </c>
      <c r="AL472" s="14">
        <v>0</v>
      </c>
      <c r="AM472" s="14">
        <v>841</v>
      </c>
      <c r="AN472" s="14">
        <v>0</v>
      </c>
      <c r="AO472" s="14">
        <v>1515</v>
      </c>
      <c r="AP472" s="14">
        <v>0</v>
      </c>
      <c r="AQ472" s="14">
        <v>0</v>
      </c>
      <c r="AR472" s="14">
        <v>0</v>
      </c>
      <c r="AS472" s="14">
        <v>0</v>
      </c>
      <c r="AT472" s="14">
        <v>0</v>
      </c>
      <c r="AU472" s="14">
        <v>0</v>
      </c>
      <c r="AV472" s="14">
        <v>0</v>
      </c>
      <c r="AW472" s="14">
        <v>0</v>
      </c>
      <c r="AX472" s="14">
        <v>0</v>
      </c>
      <c r="AY472" s="14">
        <v>0</v>
      </c>
      <c r="AZ472" s="14">
        <v>841</v>
      </c>
      <c r="BA472" s="14">
        <v>0</v>
      </c>
      <c r="BB472" s="14">
        <v>1515</v>
      </c>
      <c r="BC472" s="14">
        <v>0</v>
      </c>
      <c r="BD472" s="14">
        <v>0</v>
      </c>
      <c r="BE472" s="14">
        <v>0</v>
      </c>
      <c r="BF472" s="14">
        <v>0</v>
      </c>
      <c r="BG472" s="14">
        <v>0</v>
      </c>
      <c r="BH472" s="14">
        <v>0</v>
      </c>
      <c r="BI472" s="14">
        <v>0</v>
      </c>
      <c r="BJ472" s="14">
        <v>0</v>
      </c>
      <c r="BK472" s="14">
        <v>0</v>
      </c>
      <c r="BL472" s="14">
        <v>0</v>
      </c>
      <c r="BM472" s="14">
        <v>0</v>
      </c>
      <c r="BN472" s="14">
        <v>0</v>
      </c>
      <c r="BO472" s="14">
        <v>0</v>
      </c>
      <c r="BP472" s="14">
        <v>0</v>
      </c>
      <c r="BQ472" s="14">
        <v>0</v>
      </c>
      <c r="BR472" s="14">
        <v>0</v>
      </c>
      <c r="BS472" s="14">
        <v>0</v>
      </c>
      <c r="BT472" s="14">
        <v>0</v>
      </c>
      <c r="BU472" s="14">
        <v>0</v>
      </c>
      <c r="BV472" s="14">
        <v>0</v>
      </c>
      <c r="BW472" s="14">
        <v>0</v>
      </c>
    </row>
    <row r="473" spans="1:75" s="2" customFormat="1" ht="12.95" customHeight="1">
      <c r="A473" s="14">
        <v>2275</v>
      </c>
      <c r="B473" s="14" t="s">
        <v>1618</v>
      </c>
      <c r="C473" s="14" t="str">
        <f>IF(D473=0,"Standard only",INDEX($AR$1:$BW$1,1,MATCH(D473,AR473:BW473,0)))</f>
        <v>OP_Root_Pos</v>
      </c>
      <c r="D473" s="14">
        <v>2554</v>
      </c>
      <c r="E473" s="13">
        <v>3.4072208929273966</v>
      </c>
      <c r="F473" s="14">
        <v>417.11750000000001</v>
      </c>
      <c r="G473" s="14">
        <v>5.9</v>
      </c>
      <c r="H473" s="14" t="s">
        <v>25</v>
      </c>
      <c r="I473" s="14" t="s">
        <v>12412</v>
      </c>
      <c r="J473" s="14" t="s">
        <v>11781</v>
      </c>
      <c r="K473" s="14" t="s">
        <v>11776</v>
      </c>
      <c r="L473" s="14" t="s">
        <v>11843</v>
      </c>
      <c r="M473" s="14">
        <v>2.2000000000000002</v>
      </c>
      <c r="N473" s="14" t="s">
        <v>11071</v>
      </c>
      <c r="O473" s="14" t="s">
        <v>12584</v>
      </c>
      <c r="P473" s="14">
        <v>21</v>
      </c>
      <c r="Q473" s="14" t="s">
        <v>1616</v>
      </c>
      <c r="R473" s="14" t="s">
        <v>10240</v>
      </c>
      <c r="S473" s="14" t="s">
        <v>1617</v>
      </c>
      <c r="T473" s="14" t="s">
        <v>11600</v>
      </c>
      <c r="U473" s="14" t="s">
        <v>1619</v>
      </c>
      <c r="V473" s="14" t="s">
        <v>1620</v>
      </c>
      <c r="W473" s="12" t="str">
        <f>"piechart: colorlist=""#00FF00,#FFFFFF,#C0C0C0,#FFFF00,#0000FF,#000080,#008080,#800000,#808000,#800080,#FF0000,#FF00FF"" valuelist="""&amp;AF473&amp;","&amp;AG473&amp;","&amp;AH473&amp;","&amp;AI473&amp;","&amp;AJ473&amp;","&amp;AK473&amp;","&amp;AL473&amp;","&amp;AM473&amp;","&amp;AN473&amp;","&amp;AO473&amp;","&amp;AP473&amp;","&amp;AQ473&amp;""""</f>
        <v>piechart: colorlist="#00FF00,#FFFFFF,#C0C0C0,#FFFF00,#0000FF,#000080,#008080,#800000,#808000,#800080,#FF0000,#FF00FF" valuelist="0,0,0,0,0,2554,0,0,0,0,0,0"</v>
      </c>
      <c r="X473" s="14"/>
      <c r="Y473" s="14"/>
      <c r="Z473" s="14"/>
      <c r="AA473" s="14"/>
      <c r="AB473" s="14"/>
      <c r="AC473" s="14"/>
      <c r="AD473" s="14"/>
      <c r="AE473" s="14"/>
      <c r="AF473" s="14">
        <v>0</v>
      </c>
      <c r="AG473" s="14">
        <v>0</v>
      </c>
      <c r="AH473" s="14">
        <v>0</v>
      </c>
      <c r="AI473" s="14">
        <v>0</v>
      </c>
      <c r="AJ473" s="14">
        <v>0</v>
      </c>
      <c r="AK473" s="14">
        <v>2554</v>
      </c>
      <c r="AL473" s="14">
        <v>0</v>
      </c>
      <c r="AM473" s="14">
        <v>0</v>
      </c>
      <c r="AN473" s="14">
        <v>0</v>
      </c>
      <c r="AO473" s="14">
        <v>0</v>
      </c>
      <c r="AP473" s="14">
        <v>0</v>
      </c>
      <c r="AQ473" s="14">
        <v>0</v>
      </c>
      <c r="AR473" s="14">
        <v>0</v>
      </c>
      <c r="AS473" s="14">
        <v>0</v>
      </c>
      <c r="AT473" s="14">
        <v>0</v>
      </c>
      <c r="AU473" s="14">
        <v>0</v>
      </c>
      <c r="AV473" s="14">
        <v>0</v>
      </c>
      <c r="AW473" s="14">
        <v>0</v>
      </c>
      <c r="AX473" s="14">
        <v>0</v>
      </c>
      <c r="AY473" s="14">
        <v>0</v>
      </c>
      <c r="AZ473" s="14">
        <v>0</v>
      </c>
      <c r="BA473" s="14">
        <v>0</v>
      </c>
      <c r="BB473" s="14">
        <v>0</v>
      </c>
      <c r="BC473" s="14">
        <v>0</v>
      </c>
      <c r="BD473" s="14">
        <v>0</v>
      </c>
      <c r="BE473" s="14">
        <v>0</v>
      </c>
      <c r="BF473" s="14">
        <v>0</v>
      </c>
      <c r="BG473" s="14">
        <v>0</v>
      </c>
      <c r="BH473" s="14">
        <v>0</v>
      </c>
      <c r="BI473" s="14">
        <v>0</v>
      </c>
      <c r="BJ473" s="14">
        <v>0</v>
      </c>
      <c r="BK473" s="14">
        <v>0</v>
      </c>
      <c r="BL473" s="14">
        <v>0</v>
      </c>
      <c r="BM473" s="14">
        <v>2554</v>
      </c>
      <c r="BN473" s="14">
        <v>0</v>
      </c>
      <c r="BO473" s="14">
        <v>0</v>
      </c>
      <c r="BP473" s="14">
        <v>0</v>
      </c>
      <c r="BQ473" s="14">
        <v>0</v>
      </c>
      <c r="BR473" s="14">
        <v>0</v>
      </c>
      <c r="BS473" s="14">
        <v>0</v>
      </c>
      <c r="BT473" s="14">
        <v>0</v>
      </c>
      <c r="BU473" s="14">
        <v>0</v>
      </c>
      <c r="BV473" s="14">
        <v>0</v>
      </c>
      <c r="BW473" s="14">
        <v>0</v>
      </c>
    </row>
    <row r="474" spans="1:75" s="2" customFormat="1" ht="12.95" customHeight="1">
      <c r="A474" s="12">
        <v>2511</v>
      </c>
      <c r="B474" s="12" t="s">
        <v>1765</v>
      </c>
      <c r="C474" s="12" t="s">
        <v>10798</v>
      </c>
      <c r="D474" s="12">
        <v>1762</v>
      </c>
      <c r="E474" s="13">
        <v>3.246005904076029</v>
      </c>
      <c r="F474" s="12">
        <v>459.13029999999998</v>
      </c>
      <c r="G474" s="12">
        <v>4.57</v>
      </c>
      <c r="H474" s="12" t="s">
        <v>25</v>
      </c>
      <c r="I474" s="12" t="s">
        <v>12734</v>
      </c>
      <c r="J474" s="12" t="s">
        <v>12735</v>
      </c>
      <c r="K474" s="12" t="s">
        <v>12650</v>
      </c>
      <c r="L474" s="12" t="s">
        <v>12628</v>
      </c>
      <c r="M474" s="14">
        <v>2.2000000000000002</v>
      </c>
      <c r="N474" s="12" t="s">
        <v>12736</v>
      </c>
      <c r="O474" s="12" t="s">
        <v>12584</v>
      </c>
      <c r="P474" s="12">
        <v>23</v>
      </c>
      <c r="Q474" s="12" t="s">
        <v>1766</v>
      </c>
      <c r="R474" s="12" t="s">
        <v>12737</v>
      </c>
      <c r="S474" s="12" t="s">
        <v>12738</v>
      </c>
      <c r="T474" s="12" t="s">
        <v>13032</v>
      </c>
      <c r="U474" s="12" t="s">
        <v>1767</v>
      </c>
      <c r="V474" s="12" t="s">
        <v>1768</v>
      </c>
      <c r="W474" s="12" t="str">
        <f>"piechart: colorlist=""#00FF00,#FFFFFF,#C0C0C0,#FFFF00,#0000FF,#000080,#008080,#800000,#808000,#800080,#FF0000,#FF00FF"" valuelist="""&amp;AF474&amp;","&amp;AG474&amp;","&amp;AH474&amp;","&amp;AI474&amp;","&amp;AJ474&amp;","&amp;AK474&amp;","&amp;AL474&amp;","&amp;AM474&amp;","&amp;AN474&amp;","&amp;AO474&amp;","&amp;AP474&amp;","&amp;AQ474&amp;""""</f>
        <v>piechart: colorlist="#00FF00,#FFFFFF,#C0C0C0,#FFFF00,#0000FF,#000080,#008080,#800000,#808000,#800080,#FF0000,#FF00FF" valuelist="0,0,0,0,0,0,0,2356,0,0,0,0"</v>
      </c>
      <c r="X474" s="12" t="s">
        <v>12739</v>
      </c>
      <c r="Y474" s="12"/>
      <c r="Z474" s="12"/>
      <c r="AA474" s="12"/>
      <c r="AB474" s="12" t="s">
        <v>12740</v>
      </c>
      <c r="AC474" s="12"/>
      <c r="AD474" s="12"/>
      <c r="AE474" s="12"/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v>0</v>
      </c>
      <c r="AM474" s="12">
        <v>2356</v>
      </c>
      <c r="AN474" s="12">
        <v>0</v>
      </c>
      <c r="AO474" s="12">
        <v>0</v>
      </c>
      <c r="AP474" s="12">
        <v>0</v>
      </c>
      <c r="AQ474" s="12">
        <v>0</v>
      </c>
      <c r="AR474" s="12">
        <v>0</v>
      </c>
      <c r="AS474" s="12">
        <v>0</v>
      </c>
      <c r="AT474" s="12">
        <v>0</v>
      </c>
      <c r="AU474" s="12">
        <v>0</v>
      </c>
      <c r="AV474" s="12">
        <v>0</v>
      </c>
      <c r="AW474" s="12">
        <v>0</v>
      </c>
      <c r="AX474" s="12">
        <v>0</v>
      </c>
      <c r="AY474" s="12">
        <v>1762</v>
      </c>
      <c r="AZ474" s="12">
        <v>594</v>
      </c>
      <c r="BA474" s="12">
        <v>0</v>
      </c>
      <c r="BB474" s="12">
        <v>0</v>
      </c>
      <c r="BC474" s="12">
        <v>0</v>
      </c>
      <c r="BD474" s="12">
        <v>0</v>
      </c>
      <c r="BE474" s="12">
        <v>0</v>
      </c>
      <c r="BF474" s="12">
        <v>0</v>
      </c>
      <c r="BG474" s="12">
        <v>0</v>
      </c>
      <c r="BH474" s="12">
        <v>0</v>
      </c>
      <c r="BI474" s="12">
        <v>0</v>
      </c>
      <c r="BJ474" s="12">
        <v>0</v>
      </c>
      <c r="BK474" s="12">
        <v>0</v>
      </c>
      <c r="BL474" s="12">
        <v>0</v>
      </c>
      <c r="BM474" s="12">
        <v>0</v>
      </c>
      <c r="BN474" s="12">
        <v>0</v>
      </c>
      <c r="BO474" s="12">
        <v>0</v>
      </c>
      <c r="BP474" s="12">
        <v>0</v>
      </c>
      <c r="BQ474" s="12">
        <v>0</v>
      </c>
      <c r="BR474" s="12">
        <v>0</v>
      </c>
      <c r="BS474" s="12">
        <v>0</v>
      </c>
      <c r="BT474" s="12">
        <v>0</v>
      </c>
      <c r="BU474" s="12">
        <v>0</v>
      </c>
      <c r="BV474" s="12">
        <v>0</v>
      </c>
      <c r="BW474" s="12">
        <v>0</v>
      </c>
    </row>
    <row r="475" spans="1:75" s="2" customFormat="1" ht="12.95" customHeight="1">
      <c r="A475" s="14">
        <v>2682</v>
      </c>
      <c r="B475" s="14" t="s">
        <v>1891</v>
      </c>
      <c r="C475" s="14" t="str">
        <f>IF(D475=0,"Standard only",INDEX($AR$1:$BW$1,1,MATCH(D475,AR475:BW475,0)))</f>
        <v>GM_LeafStem_Pos</v>
      </c>
      <c r="D475" s="14">
        <v>26623</v>
      </c>
      <c r="E475" s="13">
        <v>4.4252569921617804</v>
      </c>
      <c r="F475" s="14">
        <v>503.11799999999999</v>
      </c>
      <c r="G475" s="14">
        <v>4.1900000000000004</v>
      </c>
      <c r="H475" s="14" t="s">
        <v>25</v>
      </c>
      <c r="I475" s="14" t="s">
        <v>12438</v>
      </c>
      <c r="J475" s="14" t="s">
        <v>10210</v>
      </c>
      <c r="K475" s="14" t="s">
        <v>10217</v>
      </c>
      <c r="L475" s="14" t="s">
        <v>11843</v>
      </c>
      <c r="M475" s="14">
        <v>2.2000000000000002</v>
      </c>
      <c r="N475" s="14" t="s">
        <v>11071</v>
      </c>
      <c r="O475" s="14" t="s">
        <v>12584</v>
      </c>
      <c r="P475" s="14">
        <v>24</v>
      </c>
      <c r="Q475" s="14" t="s">
        <v>1892</v>
      </c>
      <c r="R475" s="14" t="s">
        <v>10211</v>
      </c>
      <c r="S475" s="14" t="s">
        <v>1893</v>
      </c>
      <c r="T475" s="14" t="s">
        <v>11601</v>
      </c>
      <c r="U475" s="14" t="s">
        <v>1894</v>
      </c>
      <c r="V475" s="14" t="s">
        <v>1895</v>
      </c>
      <c r="W475" s="12" t="str">
        <f>"piechart: colorlist=""#00FF00,#FFFFFF,#C0C0C0,#FFFF00,#0000FF,#000080,#008080,#800000,#808000,#800080,#FF0000,#FF00FF"" valuelist="""&amp;AF475&amp;","&amp;AG475&amp;","&amp;AH475&amp;","&amp;AI475&amp;","&amp;AJ475&amp;","&amp;AK475&amp;","&amp;AL475&amp;","&amp;AM475&amp;","&amp;AN475&amp;","&amp;AO475&amp;","&amp;AP475&amp;","&amp;AQ475&amp;""""</f>
        <v>piechart: colorlist="#00FF00,#FFFFFF,#C0C0C0,#FFFF00,#0000FF,#000080,#008080,#800000,#808000,#800080,#FF0000,#FF00FF" valuelist="0,0,0,0,0,0,0,43158,478,2160,0,0"</v>
      </c>
      <c r="X475" s="14" t="s">
        <v>10212</v>
      </c>
      <c r="Y475" s="14"/>
      <c r="Z475" s="14"/>
      <c r="AA475" s="14"/>
      <c r="AB475" s="14" t="s">
        <v>10208</v>
      </c>
      <c r="AC475" s="14"/>
      <c r="AD475" s="14"/>
      <c r="AE475" s="14"/>
      <c r="AF475" s="14">
        <v>0</v>
      </c>
      <c r="AG475" s="14">
        <v>0</v>
      </c>
      <c r="AH475" s="14">
        <v>0</v>
      </c>
      <c r="AI475" s="14">
        <v>0</v>
      </c>
      <c r="AJ475" s="14">
        <v>0</v>
      </c>
      <c r="AK475" s="14">
        <v>0</v>
      </c>
      <c r="AL475" s="14">
        <v>0</v>
      </c>
      <c r="AM475" s="14">
        <v>43158</v>
      </c>
      <c r="AN475" s="14">
        <v>478</v>
      </c>
      <c r="AO475" s="14">
        <v>2160</v>
      </c>
      <c r="AP475" s="14">
        <v>0</v>
      </c>
      <c r="AQ475" s="14">
        <v>0</v>
      </c>
      <c r="AR475" s="14">
        <v>0</v>
      </c>
      <c r="AS475" s="14">
        <v>0</v>
      </c>
      <c r="AT475" s="14">
        <v>0</v>
      </c>
      <c r="AU475" s="14">
        <v>0</v>
      </c>
      <c r="AV475" s="14">
        <v>0</v>
      </c>
      <c r="AW475" s="14">
        <v>0</v>
      </c>
      <c r="AX475" s="14">
        <v>478</v>
      </c>
      <c r="AY475" s="14">
        <v>26623</v>
      </c>
      <c r="AZ475" s="14">
        <v>16535</v>
      </c>
      <c r="BA475" s="14">
        <v>690</v>
      </c>
      <c r="BB475" s="14">
        <v>1470</v>
      </c>
      <c r="BC475" s="14">
        <v>0</v>
      </c>
      <c r="BD475" s="14">
        <v>0</v>
      </c>
      <c r="BE475" s="14">
        <v>0</v>
      </c>
      <c r="BF475" s="14">
        <v>0</v>
      </c>
      <c r="BG475" s="14">
        <v>0</v>
      </c>
      <c r="BH475" s="14">
        <v>0</v>
      </c>
      <c r="BI475" s="14">
        <v>0</v>
      </c>
      <c r="BJ475" s="14">
        <v>0</v>
      </c>
      <c r="BK475" s="14">
        <v>0</v>
      </c>
      <c r="BL475" s="14">
        <v>0</v>
      </c>
      <c r="BM475" s="14">
        <v>0</v>
      </c>
      <c r="BN475" s="14">
        <v>0</v>
      </c>
      <c r="BO475" s="14">
        <v>0</v>
      </c>
      <c r="BP475" s="14">
        <v>0</v>
      </c>
      <c r="BQ475" s="14">
        <v>0</v>
      </c>
      <c r="BR475" s="14">
        <v>0</v>
      </c>
      <c r="BS475" s="14">
        <v>0</v>
      </c>
      <c r="BT475" s="14">
        <v>0</v>
      </c>
      <c r="BU475" s="14">
        <v>0</v>
      </c>
      <c r="BV475" s="14">
        <v>0</v>
      </c>
      <c r="BW475" s="14">
        <v>0</v>
      </c>
    </row>
    <row r="476" spans="1:75" s="2" customFormat="1" ht="12.95" customHeight="1">
      <c r="A476" s="14">
        <v>2832</v>
      </c>
      <c r="B476" s="14" t="s">
        <v>7499</v>
      </c>
      <c r="C476" s="14" t="str">
        <f>IF(D476=0,"Standard only",INDEX($AR$1:$BW$1,1,MATCH(D476,AR476:BW476,0)))</f>
        <v>GU_Root_Pos</v>
      </c>
      <c r="D476" s="14">
        <v>104670</v>
      </c>
      <c r="E476" s="13">
        <v>5.0198222241677737</v>
      </c>
      <c r="F476" s="14">
        <v>547.14559999999994</v>
      </c>
      <c r="G476" s="14">
        <v>5.38</v>
      </c>
      <c r="H476" s="14" t="s">
        <v>25</v>
      </c>
      <c r="I476" s="14" t="s">
        <v>12452</v>
      </c>
      <c r="J476" s="14" t="s">
        <v>10386</v>
      </c>
      <c r="K476" s="14" t="s">
        <v>10236</v>
      </c>
      <c r="L476" s="14" t="s">
        <v>11843</v>
      </c>
      <c r="M476" s="14">
        <v>2.2000000000000002</v>
      </c>
      <c r="N476" s="14" t="s">
        <v>11095</v>
      </c>
      <c r="O476" s="14" t="s">
        <v>12584</v>
      </c>
      <c r="P476" s="14">
        <v>26</v>
      </c>
      <c r="Q476" s="14" t="s">
        <v>7482</v>
      </c>
      <c r="R476" s="14" t="s">
        <v>10387</v>
      </c>
      <c r="S476" s="14" t="s">
        <v>7483</v>
      </c>
      <c r="T476" s="14" t="s">
        <v>11605</v>
      </c>
      <c r="U476" s="14" t="s">
        <v>7500</v>
      </c>
      <c r="V476" s="14" t="s">
        <v>7501</v>
      </c>
      <c r="W476" s="12" t="str">
        <f>"piechart: colorlist=""#00FF00,#FFFFFF,#C0C0C0,#FFFF00,#0000FF,#000080,#008080,#800000,#808000,#800080,#FF0000,#FF00FF"" valuelist="""&amp;AF476&amp;","&amp;AG476&amp;","&amp;AH476&amp;","&amp;AI476&amp;","&amp;AJ476&amp;","&amp;AK476&amp;","&amp;AL476&amp;","&amp;AM476&amp;","&amp;AN476&amp;","&amp;AO476&amp;","&amp;AP476&amp;","&amp;AQ476&amp;""""</f>
        <v>piechart: colorlist="#00FF00,#FFFFFF,#C0C0C0,#FFFF00,#0000FF,#000080,#008080,#800000,#808000,#800080,#FF0000,#FF00FF" valuelist="0,0,0,0,0,0,0,10201,52222,106202,0,0"</v>
      </c>
      <c r="X476" s="14" t="s">
        <v>10427</v>
      </c>
      <c r="Y476" s="14"/>
      <c r="Z476" s="14"/>
      <c r="AA476" s="14"/>
      <c r="AB476" s="14" t="s">
        <v>10388</v>
      </c>
      <c r="AC476" s="14"/>
      <c r="AD476" s="14"/>
      <c r="AE476" s="14"/>
      <c r="AF476" s="14">
        <v>0</v>
      </c>
      <c r="AG476" s="14">
        <v>0</v>
      </c>
      <c r="AH476" s="14">
        <v>0</v>
      </c>
      <c r="AI476" s="14">
        <v>0</v>
      </c>
      <c r="AJ476" s="14">
        <v>0</v>
      </c>
      <c r="AK476" s="14">
        <v>0</v>
      </c>
      <c r="AL476" s="14">
        <v>0</v>
      </c>
      <c r="AM476" s="14">
        <v>10201</v>
      </c>
      <c r="AN476" s="14">
        <v>52222</v>
      </c>
      <c r="AO476" s="14">
        <v>106202</v>
      </c>
      <c r="AP476" s="14">
        <v>0</v>
      </c>
      <c r="AQ476" s="14">
        <v>0</v>
      </c>
      <c r="AR476" s="14">
        <v>0</v>
      </c>
      <c r="AS476" s="14">
        <v>0</v>
      </c>
      <c r="AT476" s="14">
        <v>0</v>
      </c>
      <c r="AU476" s="14">
        <v>0</v>
      </c>
      <c r="AV476" s="14">
        <v>0</v>
      </c>
      <c r="AW476" s="14">
        <v>0</v>
      </c>
      <c r="AX476" s="14">
        <v>52222</v>
      </c>
      <c r="AY476" s="14">
        <v>10201</v>
      </c>
      <c r="AZ476" s="14">
        <v>0</v>
      </c>
      <c r="BA476" s="14">
        <v>1532</v>
      </c>
      <c r="BB476" s="14">
        <v>104670</v>
      </c>
      <c r="BC476" s="14">
        <v>0</v>
      </c>
      <c r="BD476" s="14">
        <v>0</v>
      </c>
      <c r="BE476" s="14">
        <v>0</v>
      </c>
      <c r="BF476" s="14">
        <v>0</v>
      </c>
      <c r="BG476" s="14">
        <v>0</v>
      </c>
      <c r="BH476" s="14">
        <v>0</v>
      </c>
      <c r="BI476" s="14">
        <v>0</v>
      </c>
      <c r="BJ476" s="14">
        <v>0</v>
      </c>
      <c r="BK476" s="14">
        <v>0</v>
      </c>
      <c r="BL476" s="14">
        <v>0</v>
      </c>
      <c r="BM476" s="14">
        <v>0</v>
      </c>
      <c r="BN476" s="14">
        <v>0</v>
      </c>
      <c r="BO476" s="14">
        <v>0</v>
      </c>
      <c r="BP476" s="14">
        <v>0</v>
      </c>
      <c r="BQ476" s="14">
        <v>0</v>
      </c>
      <c r="BR476" s="14">
        <v>0</v>
      </c>
      <c r="BS476" s="14">
        <v>0</v>
      </c>
      <c r="BT476" s="14">
        <v>0</v>
      </c>
      <c r="BU476" s="14">
        <v>0</v>
      </c>
      <c r="BV476" s="14">
        <v>0</v>
      </c>
      <c r="BW476" s="14">
        <v>0</v>
      </c>
    </row>
    <row r="477" spans="1:75" s="2" customFormat="1" ht="12.95" customHeight="1">
      <c r="A477" s="14">
        <v>1199</v>
      </c>
      <c r="B477" s="14" t="s">
        <v>885</v>
      </c>
      <c r="C477" s="14" t="str">
        <f>IF(D477=0,"Standard only",INDEX($AR$1:$BW$1,1,MATCH(D477,AR477:BW477,0)))</f>
        <v>GU_Root_Pos</v>
      </c>
      <c r="D477" s="14">
        <v>135625</v>
      </c>
      <c r="E477" s="13">
        <v>5.132339751192605</v>
      </c>
      <c r="F477" s="14">
        <v>269.08084000000002</v>
      </c>
      <c r="G477" s="14">
        <v>6.69</v>
      </c>
      <c r="H477" s="14" t="s">
        <v>25</v>
      </c>
      <c r="I477" s="14" t="s">
        <v>885</v>
      </c>
      <c r="J477" s="14" t="s">
        <v>885</v>
      </c>
      <c r="K477" s="14" t="s">
        <v>10684</v>
      </c>
      <c r="L477" s="14" t="s">
        <v>11846</v>
      </c>
      <c r="M477" s="14">
        <v>1</v>
      </c>
      <c r="N477" s="14" t="s">
        <v>11094</v>
      </c>
      <c r="O477" s="14" t="s">
        <v>12584</v>
      </c>
      <c r="P477" s="14">
        <v>16</v>
      </c>
      <c r="Q477" s="14" t="s">
        <v>886</v>
      </c>
      <c r="R477" s="14" t="s">
        <v>10715</v>
      </c>
      <c r="S477" s="14" t="s">
        <v>887</v>
      </c>
      <c r="T477" s="14" t="s">
        <v>11598</v>
      </c>
      <c r="U477" s="14"/>
      <c r="V477" s="14" t="s">
        <v>888</v>
      </c>
      <c r="W477" s="12" t="str">
        <f>"piechart: colorlist=""#00FF00,#FFFFFF,#C0C0C0,#FFFF00,#0000FF,#000080,#008080,#800000,#808000,#800080,#FF0000,#FF00FF"" valuelist="""&amp;AF477&amp;","&amp;AG477&amp;","&amp;AH477&amp;","&amp;AI477&amp;","&amp;AJ477&amp;","&amp;AK477&amp;","&amp;AL477&amp;","&amp;AM477&amp;","&amp;AN477&amp;","&amp;AO477&amp;","&amp;AP477&amp;","&amp;AQ477&amp;""""</f>
        <v>piechart: colorlist="#00FF00,#FFFFFF,#C0C0C0,#FFFF00,#0000FF,#000080,#008080,#800000,#808000,#800080,#FF0000,#FF00FF" valuelist="0,0,0,0,0,0,45899,2808,53209,135625,0,0"</v>
      </c>
      <c r="X477" s="14" t="s">
        <v>10235</v>
      </c>
      <c r="Y477" s="14" t="s">
        <v>10713</v>
      </c>
      <c r="Z477" s="14"/>
      <c r="AA477" s="14"/>
      <c r="AB477" s="14" t="s">
        <v>10711</v>
      </c>
      <c r="AC477" s="14" t="s">
        <v>10712</v>
      </c>
      <c r="AD477" s="14" t="s">
        <v>10714</v>
      </c>
      <c r="AE477" s="14"/>
      <c r="AF477" s="14">
        <v>0</v>
      </c>
      <c r="AG477" s="14">
        <v>0</v>
      </c>
      <c r="AH477" s="14">
        <v>0</v>
      </c>
      <c r="AI477" s="14">
        <v>0</v>
      </c>
      <c r="AJ477" s="14">
        <v>0</v>
      </c>
      <c r="AK477" s="14">
        <v>0</v>
      </c>
      <c r="AL477" s="14">
        <v>45899</v>
      </c>
      <c r="AM477" s="14">
        <v>2808</v>
      </c>
      <c r="AN477" s="14">
        <v>53209</v>
      </c>
      <c r="AO477" s="14">
        <v>135625</v>
      </c>
      <c r="AP477" s="14">
        <v>0</v>
      </c>
      <c r="AQ477" s="14">
        <v>0</v>
      </c>
      <c r="AR477" s="14">
        <v>0</v>
      </c>
      <c r="AS477" s="14">
        <v>0</v>
      </c>
      <c r="AT477" s="14">
        <v>0</v>
      </c>
      <c r="AU477" s="14">
        <v>0</v>
      </c>
      <c r="AV477" s="14">
        <v>0</v>
      </c>
      <c r="AW477" s="14">
        <v>0</v>
      </c>
      <c r="AX477" s="14">
        <v>53209</v>
      </c>
      <c r="AY477" s="14">
        <v>2808</v>
      </c>
      <c r="AZ477" s="14">
        <v>0</v>
      </c>
      <c r="BA477" s="14">
        <v>0</v>
      </c>
      <c r="BB477" s="14">
        <v>135625</v>
      </c>
      <c r="BC477" s="14">
        <v>0</v>
      </c>
      <c r="BD477" s="14">
        <v>0</v>
      </c>
      <c r="BE477" s="14">
        <v>0</v>
      </c>
      <c r="BF477" s="14">
        <v>0</v>
      </c>
      <c r="BG477" s="14">
        <v>0</v>
      </c>
      <c r="BH477" s="14">
        <v>0</v>
      </c>
      <c r="BI477" s="14">
        <v>45899</v>
      </c>
      <c r="BJ477" s="14">
        <v>0</v>
      </c>
      <c r="BK477" s="14">
        <v>0</v>
      </c>
      <c r="BL477" s="14">
        <v>0</v>
      </c>
      <c r="BM477" s="14">
        <v>0</v>
      </c>
      <c r="BN477" s="14">
        <v>0</v>
      </c>
      <c r="BO477" s="14">
        <v>0</v>
      </c>
      <c r="BP477" s="14">
        <v>1000000000</v>
      </c>
      <c r="BQ477" s="14">
        <v>0</v>
      </c>
      <c r="BR477" s="14">
        <v>0</v>
      </c>
      <c r="BS477" s="14">
        <v>0</v>
      </c>
      <c r="BT477" s="14">
        <v>0</v>
      </c>
      <c r="BU477" s="14">
        <v>0</v>
      </c>
      <c r="BV477" s="14">
        <v>0</v>
      </c>
      <c r="BW477" s="14">
        <v>0</v>
      </c>
    </row>
    <row r="478" spans="1:75" s="2" customFormat="1" ht="12.95" customHeight="1">
      <c r="A478" s="14">
        <v>2339</v>
      </c>
      <c r="B478" s="14" t="s">
        <v>1650</v>
      </c>
      <c r="C478" s="14" t="str">
        <f>IF(D478=0,"Standard only",INDEX($AR$1:$BW$1,1,MATCH(D478,AR478:BW478,0)))</f>
        <v>GU_Root_Pos</v>
      </c>
      <c r="D478" s="14">
        <v>13029</v>
      </c>
      <c r="E478" s="13">
        <v>4.1149110840818919</v>
      </c>
      <c r="F478" s="14">
        <v>431.13366000000002</v>
      </c>
      <c r="G478" s="14">
        <v>5.04</v>
      </c>
      <c r="H478" s="14" t="s">
        <v>25</v>
      </c>
      <c r="I478" s="14" t="s">
        <v>1650</v>
      </c>
      <c r="J478" s="14" t="s">
        <v>1650</v>
      </c>
      <c r="K478" s="14" t="s">
        <v>10684</v>
      </c>
      <c r="L478" s="14" t="s">
        <v>11846</v>
      </c>
      <c r="M478" s="14">
        <v>1</v>
      </c>
      <c r="N478" s="14" t="s">
        <v>11094</v>
      </c>
      <c r="O478" s="14" t="s">
        <v>12584</v>
      </c>
      <c r="P478" s="14">
        <v>22</v>
      </c>
      <c r="Q478" s="14" t="s">
        <v>1651</v>
      </c>
      <c r="R478" s="14" t="s">
        <v>9761</v>
      </c>
      <c r="S478" s="14" t="s">
        <v>11302</v>
      </c>
      <c r="T478" s="14" t="s">
        <v>11596</v>
      </c>
      <c r="U478" s="14"/>
      <c r="V478" s="14" t="s">
        <v>1652</v>
      </c>
      <c r="W478" s="12" t="str">
        <f>"piechart: colorlist=""#00FF00,#FFFFFF,#C0C0C0,#FFFF00,#0000FF,#000080,#008080,#800000,#808000,#800080,#FF0000,#FF00FF"" valuelist="""&amp;AF478&amp;","&amp;AG478&amp;","&amp;AH478&amp;","&amp;AI478&amp;","&amp;AJ478&amp;","&amp;AK478&amp;","&amp;AL478&amp;","&amp;AM478&amp;","&amp;AN478&amp;","&amp;AO478&amp;","&amp;AP478&amp;","&amp;AQ478&amp;""""</f>
        <v>piechart: colorlist="#00FF00,#FFFFFF,#C0C0C0,#FFFF00,#0000FF,#000080,#008080,#800000,#808000,#800080,#FF0000,#FF00FF" valuelist="0,0,0,0,0,0,970,1429,5245,13029,0,0"</v>
      </c>
      <c r="X478" s="14" t="s">
        <v>10718</v>
      </c>
      <c r="Y478" s="14"/>
      <c r="Z478" s="14"/>
      <c r="AA478" s="14"/>
      <c r="AB478" s="14" t="s">
        <v>9272</v>
      </c>
      <c r="AC478" s="14" t="s">
        <v>10712</v>
      </c>
      <c r="AD478" s="14" t="s">
        <v>10716</v>
      </c>
      <c r="AE478" s="14" t="s">
        <v>10717</v>
      </c>
      <c r="AF478" s="14">
        <v>0</v>
      </c>
      <c r="AG478" s="14">
        <v>0</v>
      </c>
      <c r="AH478" s="14">
        <v>0</v>
      </c>
      <c r="AI478" s="14">
        <v>0</v>
      </c>
      <c r="AJ478" s="14">
        <v>0</v>
      </c>
      <c r="AK478" s="14">
        <v>0</v>
      </c>
      <c r="AL478" s="14">
        <v>970</v>
      </c>
      <c r="AM478" s="14">
        <v>1429</v>
      </c>
      <c r="AN478" s="14">
        <v>5245</v>
      </c>
      <c r="AO478" s="14">
        <v>13029</v>
      </c>
      <c r="AP478" s="14">
        <v>0</v>
      </c>
      <c r="AQ478" s="14">
        <v>0</v>
      </c>
      <c r="AR478" s="14">
        <v>0</v>
      </c>
      <c r="AS478" s="14">
        <v>0</v>
      </c>
      <c r="AT478" s="14">
        <v>0</v>
      </c>
      <c r="AU478" s="14">
        <v>0</v>
      </c>
      <c r="AV478" s="14">
        <v>0</v>
      </c>
      <c r="AW478" s="14">
        <v>0</v>
      </c>
      <c r="AX478" s="14">
        <v>5245</v>
      </c>
      <c r="AY478" s="14">
        <v>1429</v>
      </c>
      <c r="AZ478" s="14">
        <v>0</v>
      </c>
      <c r="BA478" s="14">
        <v>0</v>
      </c>
      <c r="BB478" s="14">
        <v>13029</v>
      </c>
      <c r="BC478" s="14">
        <v>0</v>
      </c>
      <c r="BD478" s="14">
        <v>0</v>
      </c>
      <c r="BE478" s="14">
        <v>0</v>
      </c>
      <c r="BF478" s="14">
        <v>0</v>
      </c>
      <c r="BG478" s="14">
        <v>0</v>
      </c>
      <c r="BH478" s="14">
        <v>0</v>
      </c>
      <c r="BI478" s="14">
        <v>970</v>
      </c>
      <c r="BJ478" s="14">
        <v>0</v>
      </c>
      <c r="BK478" s="14">
        <v>0</v>
      </c>
      <c r="BL478" s="14">
        <v>0</v>
      </c>
      <c r="BM478" s="14">
        <v>0</v>
      </c>
      <c r="BN478" s="14">
        <v>0</v>
      </c>
      <c r="BO478" s="14">
        <v>0</v>
      </c>
      <c r="BP478" s="14">
        <v>1000000000</v>
      </c>
      <c r="BQ478" s="14">
        <v>0</v>
      </c>
      <c r="BR478" s="14">
        <v>0</v>
      </c>
      <c r="BS478" s="14">
        <v>0</v>
      </c>
      <c r="BT478" s="14">
        <v>0</v>
      </c>
      <c r="BU478" s="14">
        <v>0</v>
      </c>
      <c r="BV478" s="14">
        <v>0</v>
      </c>
      <c r="BW478" s="14">
        <v>0</v>
      </c>
    </row>
    <row r="479" spans="1:75" s="2" customFormat="1" ht="12.95" customHeight="1">
      <c r="A479" s="14">
        <v>2734</v>
      </c>
      <c r="B479" s="14" t="s">
        <v>7302</v>
      </c>
      <c r="C479" s="14" t="str">
        <f>IF(D479=0,"Standard only",INDEX($AR$1:$BW$1,1,MATCH(D479,AR479:BW479,0)))</f>
        <v>GU_Root_Pos</v>
      </c>
      <c r="D479" s="14">
        <v>67810</v>
      </c>
      <c r="E479" s="13">
        <v>4.8312937443770094</v>
      </c>
      <c r="F479" s="14">
        <v>517.13490000000002</v>
      </c>
      <c r="G479" s="14">
        <v>5.43</v>
      </c>
      <c r="H479" s="14" t="s">
        <v>25</v>
      </c>
      <c r="I479" s="14" t="s">
        <v>12442</v>
      </c>
      <c r="J479" s="14" t="s">
        <v>10234</v>
      </c>
      <c r="K479" s="14" t="s">
        <v>8988</v>
      </c>
      <c r="L479" s="14" t="s">
        <v>11843</v>
      </c>
      <c r="M479" s="14">
        <v>2.2000000000000002</v>
      </c>
      <c r="N479" s="14" t="s">
        <v>11094</v>
      </c>
      <c r="O479" s="14" t="s">
        <v>12584</v>
      </c>
      <c r="P479" s="14">
        <v>25</v>
      </c>
      <c r="Q479" s="14" t="s">
        <v>7292</v>
      </c>
      <c r="R479" s="14" t="s">
        <v>9736</v>
      </c>
      <c r="S479" s="14" t="s">
        <v>7293</v>
      </c>
      <c r="T479" s="14" t="s">
        <v>11597</v>
      </c>
      <c r="U479" s="14" t="s">
        <v>7303</v>
      </c>
      <c r="V479" s="14" t="s">
        <v>7304</v>
      </c>
      <c r="W479" s="12" t="str">
        <f>"piechart: colorlist=""#00FF00,#FFFFFF,#C0C0C0,#FFFF00,#0000FF,#000080,#008080,#800000,#808000,#800080,#FF0000,#FF00FF"" valuelist="""&amp;AF479&amp;","&amp;AG479&amp;","&amp;AH479&amp;","&amp;AI479&amp;","&amp;AJ479&amp;","&amp;AK479&amp;","&amp;AL479&amp;","&amp;AM479&amp;","&amp;AN479&amp;","&amp;AO479&amp;","&amp;AP479&amp;","&amp;AQ479&amp;""""</f>
        <v>piechart: colorlist="#00FF00,#FFFFFF,#C0C0C0,#FFFF00,#0000FF,#000080,#008080,#800000,#808000,#800080,#FF0000,#FF00FF" valuelist="0,0,0,0,0,0,4197,12204,22694,71549,0,0"</v>
      </c>
      <c r="X479" s="14" t="s">
        <v>10235</v>
      </c>
      <c r="Y479" s="14"/>
      <c r="Z479" s="14"/>
      <c r="AA479" s="14"/>
      <c r="AB479" s="14" t="s">
        <v>10208</v>
      </c>
      <c r="AC479" s="14"/>
      <c r="AD479" s="14"/>
      <c r="AE479" s="14"/>
      <c r="AF479" s="14">
        <v>0</v>
      </c>
      <c r="AG479" s="14">
        <v>0</v>
      </c>
      <c r="AH479" s="14">
        <v>0</v>
      </c>
      <c r="AI479" s="14">
        <v>0</v>
      </c>
      <c r="AJ479" s="14">
        <v>0</v>
      </c>
      <c r="AK479" s="14">
        <v>0</v>
      </c>
      <c r="AL479" s="14">
        <v>4197</v>
      </c>
      <c r="AM479" s="14">
        <v>12204</v>
      </c>
      <c r="AN479" s="14">
        <v>22694</v>
      </c>
      <c r="AO479" s="14">
        <v>71549</v>
      </c>
      <c r="AP479" s="14">
        <v>0</v>
      </c>
      <c r="AQ479" s="14">
        <v>0</v>
      </c>
      <c r="AR479" s="14">
        <v>0</v>
      </c>
      <c r="AS479" s="14">
        <v>0</v>
      </c>
      <c r="AT479" s="14">
        <v>0</v>
      </c>
      <c r="AU479" s="14">
        <v>0</v>
      </c>
      <c r="AV479" s="14">
        <v>0</v>
      </c>
      <c r="AW479" s="14">
        <v>2284</v>
      </c>
      <c r="AX479" s="14">
        <v>20410</v>
      </c>
      <c r="AY479" s="14">
        <v>12204</v>
      </c>
      <c r="AZ479" s="14">
        <v>0</v>
      </c>
      <c r="BA479" s="14">
        <v>3739</v>
      </c>
      <c r="BB479" s="14">
        <v>67810</v>
      </c>
      <c r="BC479" s="14">
        <v>0</v>
      </c>
      <c r="BD479" s="14">
        <v>0</v>
      </c>
      <c r="BE479" s="14">
        <v>0</v>
      </c>
      <c r="BF479" s="14">
        <v>0</v>
      </c>
      <c r="BG479" s="14">
        <v>0</v>
      </c>
      <c r="BH479" s="14">
        <v>0</v>
      </c>
      <c r="BI479" s="14">
        <v>4197</v>
      </c>
      <c r="BJ479" s="14">
        <v>0</v>
      </c>
      <c r="BK479" s="14">
        <v>0</v>
      </c>
      <c r="BL479" s="14">
        <v>0</v>
      </c>
      <c r="BM479" s="14">
        <v>0</v>
      </c>
      <c r="BN479" s="14">
        <v>0</v>
      </c>
      <c r="BO479" s="14">
        <v>0</v>
      </c>
      <c r="BP479" s="14">
        <v>0</v>
      </c>
      <c r="BQ479" s="14">
        <v>0</v>
      </c>
      <c r="BR479" s="14">
        <v>0</v>
      </c>
      <c r="BS479" s="14">
        <v>0</v>
      </c>
      <c r="BT479" s="14">
        <v>0</v>
      </c>
      <c r="BU479" s="14">
        <v>0</v>
      </c>
      <c r="BV479" s="14">
        <v>0</v>
      </c>
      <c r="BW479" s="14">
        <v>0</v>
      </c>
    </row>
    <row r="480" spans="1:75" s="2" customFormat="1" ht="12.95" customHeight="1">
      <c r="A480" s="14">
        <v>1198</v>
      </c>
      <c r="B480" s="14" t="s">
        <v>4443</v>
      </c>
      <c r="C480" s="14" t="str">
        <f>IF(D480=0,"Standard only",INDEX($AR$1:$BW$1,1,MATCH(D480,AR480:BW480,0)))</f>
        <v>OP_Root_Pos</v>
      </c>
      <c r="D480" s="14">
        <v>8371</v>
      </c>
      <c r="E480" s="13">
        <v>3.9227773419287977</v>
      </c>
      <c r="F480" s="14">
        <v>269.08139999999997</v>
      </c>
      <c r="G480" s="14">
        <v>7.26</v>
      </c>
      <c r="H480" s="14" t="s">
        <v>25</v>
      </c>
      <c r="I480" s="14" t="s">
        <v>12360</v>
      </c>
      <c r="J480" s="14" t="s">
        <v>11754</v>
      </c>
      <c r="K480" s="14" t="s">
        <v>9713</v>
      </c>
      <c r="L480" s="14" t="s">
        <v>11843</v>
      </c>
      <c r="M480" s="14">
        <v>2.2000000000000002</v>
      </c>
      <c r="N480" s="14" t="s">
        <v>11753</v>
      </c>
      <c r="O480" s="14" t="s">
        <v>12584</v>
      </c>
      <c r="P480" s="14">
        <v>16</v>
      </c>
      <c r="Q480" s="14" t="s">
        <v>886</v>
      </c>
      <c r="R480" s="14" t="s">
        <v>9788</v>
      </c>
      <c r="S480" s="14" t="s">
        <v>887</v>
      </c>
      <c r="T480" s="14" t="s">
        <v>11598</v>
      </c>
      <c r="U480" s="14" t="s">
        <v>4444</v>
      </c>
      <c r="V480" s="14" t="s">
        <v>4445</v>
      </c>
      <c r="W480" s="12" t="str">
        <f>"piechart: colorlist=""#00FF00,#FFFFFF,#C0C0C0,#FFFF00,#0000FF,#000080,#008080,#800000,#808000,#800080,#FF0000,#FF00FF"" valuelist="""&amp;AF480&amp;","&amp;AG480&amp;","&amp;AH480&amp;","&amp;AI480&amp;","&amp;AJ480&amp;","&amp;AK480&amp;","&amp;AL480&amp;","&amp;AM480&amp;","&amp;AN480&amp;","&amp;AO480&amp;","&amp;AP480&amp;","&amp;AQ480&amp;""""</f>
        <v>piechart: colorlist="#00FF00,#FFFFFF,#C0C0C0,#FFFF00,#0000FF,#000080,#008080,#800000,#808000,#800080,#FF0000,#FF00FF" valuelist="0,0,0,0,0,8371,0,0,0,0,0,0"</v>
      </c>
      <c r="X480" s="14" t="s">
        <v>9790</v>
      </c>
      <c r="Y480" s="14"/>
      <c r="Z480" s="14"/>
      <c r="AA480" s="14"/>
      <c r="AB480" s="14" t="s">
        <v>9789</v>
      </c>
      <c r="AC480" s="14"/>
      <c r="AD480" s="14"/>
      <c r="AE480" s="14"/>
      <c r="AF480" s="14">
        <v>0</v>
      </c>
      <c r="AG480" s="14">
        <v>0</v>
      </c>
      <c r="AH480" s="14">
        <v>0</v>
      </c>
      <c r="AI480" s="14">
        <v>0</v>
      </c>
      <c r="AJ480" s="14">
        <v>0</v>
      </c>
      <c r="AK480" s="14">
        <v>8371</v>
      </c>
      <c r="AL480" s="14">
        <v>0</v>
      </c>
      <c r="AM480" s="14">
        <v>0</v>
      </c>
      <c r="AN480" s="14">
        <v>0</v>
      </c>
      <c r="AO480" s="14">
        <v>0</v>
      </c>
      <c r="AP480" s="14">
        <v>0</v>
      </c>
      <c r="AQ480" s="14">
        <v>0</v>
      </c>
      <c r="AR480" s="14">
        <v>0</v>
      </c>
      <c r="AS480" s="14">
        <v>0</v>
      </c>
      <c r="AT480" s="14">
        <v>0</v>
      </c>
      <c r="AU480" s="14">
        <v>0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4">
        <v>0</v>
      </c>
      <c r="BF480" s="14">
        <v>0</v>
      </c>
      <c r="BG480" s="14">
        <v>0</v>
      </c>
      <c r="BH480" s="14">
        <v>0</v>
      </c>
      <c r="BI480" s="14">
        <v>0</v>
      </c>
      <c r="BJ480" s="14">
        <v>0</v>
      </c>
      <c r="BK480" s="14">
        <v>0</v>
      </c>
      <c r="BL480" s="14">
        <v>0</v>
      </c>
      <c r="BM480" s="14">
        <v>8371</v>
      </c>
      <c r="BN480" s="14">
        <v>0</v>
      </c>
      <c r="BO480" s="14">
        <v>0</v>
      </c>
      <c r="BP480" s="14">
        <v>0</v>
      </c>
      <c r="BQ480" s="14">
        <v>0</v>
      </c>
      <c r="BR480" s="14">
        <v>0</v>
      </c>
      <c r="BS480" s="14">
        <v>0</v>
      </c>
      <c r="BT480" s="14">
        <v>0</v>
      </c>
      <c r="BU480" s="14">
        <v>0</v>
      </c>
      <c r="BV480" s="14">
        <v>0</v>
      </c>
      <c r="BW480" s="14">
        <v>0</v>
      </c>
    </row>
    <row r="481" spans="1:75" s="2" customFormat="1" ht="12.95" customHeight="1">
      <c r="A481" s="12">
        <v>2731</v>
      </c>
      <c r="B481" s="12" t="s">
        <v>7291</v>
      </c>
      <c r="C481" s="12" t="s">
        <v>10798</v>
      </c>
      <c r="D481" s="12">
        <v>1849</v>
      </c>
      <c r="E481" s="13">
        <v>3.2669369111591728</v>
      </c>
      <c r="F481" s="12">
        <v>517.1336</v>
      </c>
      <c r="G481" s="12">
        <v>5.59</v>
      </c>
      <c r="H481" s="12" t="s">
        <v>25</v>
      </c>
      <c r="I481" s="12" t="s">
        <v>12751</v>
      </c>
      <c r="J481" s="12" t="s">
        <v>10234</v>
      </c>
      <c r="K481" s="12" t="s">
        <v>12650</v>
      </c>
      <c r="L481" s="12" t="s">
        <v>12628</v>
      </c>
      <c r="M481" s="14">
        <v>2.2000000000000002</v>
      </c>
      <c r="N481" s="12" t="s">
        <v>12752</v>
      </c>
      <c r="O481" s="12" t="s">
        <v>12584</v>
      </c>
      <c r="P481" s="12">
        <v>25</v>
      </c>
      <c r="Q481" s="12" t="s">
        <v>7292</v>
      </c>
      <c r="R481" s="12" t="s">
        <v>9736</v>
      </c>
      <c r="S481" s="12" t="s">
        <v>12738</v>
      </c>
      <c r="T481" s="12" t="s">
        <v>13032</v>
      </c>
      <c r="U481" s="12" t="s">
        <v>7294</v>
      </c>
      <c r="V481" s="12" t="s">
        <v>7295</v>
      </c>
      <c r="W481" s="12" t="str">
        <f>"piechart: colorlist=""#00FF00,#FFFFFF,#C0C0C0,#FFFF00,#0000FF,#000080,#008080,#800000,#808000,#800080,#FF0000,#FF00FF"" valuelist="""&amp;AF481&amp;","&amp;AG481&amp;","&amp;AH481&amp;","&amp;AI481&amp;","&amp;AJ481&amp;","&amp;AK481&amp;","&amp;AL481&amp;","&amp;AM481&amp;","&amp;AN481&amp;","&amp;AO481&amp;","&amp;AP481&amp;","&amp;AQ481&amp;""""</f>
        <v>piechart: colorlist="#00FF00,#FFFFFF,#C0C0C0,#FFFF00,#0000FF,#000080,#008080,#800000,#808000,#800080,#FF0000,#FF00FF" valuelist="0,0,0,0,0,0,0,1849,0,899,0,0"</v>
      </c>
      <c r="X481" s="12" t="s">
        <v>12753</v>
      </c>
      <c r="Y481" s="12"/>
      <c r="Z481" s="12"/>
      <c r="AA481" s="12"/>
      <c r="AB481" s="12" t="s">
        <v>12754</v>
      </c>
      <c r="AC481" s="12"/>
      <c r="AD481" s="12"/>
      <c r="AE481" s="12"/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0</v>
      </c>
      <c r="AM481" s="12">
        <v>1849</v>
      </c>
      <c r="AN481" s="12">
        <v>0</v>
      </c>
      <c r="AO481" s="12">
        <v>899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1849</v>
      </c>
      <c r="AZ481" s="12">
        <v>0</v>
      </c>
      <c r="BA481" s="12">
        <v>0</v>
      </c>
      <c r="BB481" s="12">
        <v>899</v>
      </c>
      <c r="BC481" s="12">
        <v>0</v>
      </c>
      <c r="BD481" s="12">
        <v>0</v>
      </c>
      <c r="BE481" s="12">
        <v>0</v>
      </c>
      <c r="BF481" s="12">
        <v>0</v>
      </c>
      <c r="BG481" s="12">
        <v>0</v>
      </c>
      <c r="BH481" s="12">
        <v>0</v>
      </c>
      <c r="BI481" s="12">
        <v>0</v>
      </c>
      <c r="BJ481" s="12">
        <v>0</v>
      </c>
      <c r="BK481" s="12">
        <v>0</v>
      </c>
      <c r="BL481" s="12">
        <v>0</v>
      </c>
      <c r="BM481" s="12">
        <v>0</v>
      </c>
      <c r="BN481" s="12">
        <v>0</v>
      </c>
      <c r="BO481" s="12">
        <v>0</v>
      </c>
      <c r="BP481" s="12">
        <v>0</v>
      </c>
      <c r="BQ481" s="12">
        <v>0</v>
      </c>
      <c r="BR481" s="12">
        <v>0</v>
      </c>
      <c r="BS481" s="12">
        <v>0</v>
      </c>
      <c r="BT481" s="12">
        <v>0</v>
      </c>
      <c r="BU481" s="12">
        <v>0</v>
      </c>
      <c r="BV481" s="12">
        <v>0</v>
      </c>
      <c r="BW481" s="12">
        <v>0</v>
      </c>
    </row>
    <row r="482" spans="1:75" s="2" customFormat="1" ht="12.95" customHeight="1">
      <c r="A482" s="14">
        <v>1216</v>
      </c>
      <c r="B482" s="14" t="s">
        <v>905</v>
      </c>
      <c r="C482" s="14" t="str">
        <f>IF(D482=0,"Standard only",INDEX($AR$1:$BW$1,1,MATCH(D482,AR482:BW482,0)))</f>
        <v>GM_Root_Pos</v>
      </c>
      <c r="D482" s="14">
        <v>13659</v>
      </c>
      <c r="E482" s="13">
        <v>4.1354189050278523</v>
      </c>
      <c r="F482" s="14">
        <v>271.0609</v>
      </c>
      <c r="G482" s="14">
        <v>4.63</v>
      </c>
      <c r="H482" s="14" t="s">
        <v>25</v>
      </c>
      <c r="I482" s="14" t="s">
        <v>12362</v>
      </c>
      <c r="J482" s="14" t="s">
        <v>11083</v>
      </c>
      <c r="K482" s="14" t="s">
        <v>8847</v>
      </c>
      <c r="L482" s="14" t="s">
        <v>11843</v>
      </c>
      <c r="M482" s="14">
        <v>2.1</v>
      </c>
      <c r="N482" s="14" t="s">
        <v>11080</v>
      </c>
      <c r="O482" s="14" t="s">
        <v>12584</v>
      </c>
      <c r="P482" s="14">
        <v>15</v>
      </c>
      <c r="Q482" s="14" t="s">
        <v>794</v>
      </c>
      <c r="R482" s="14" t="s">
        <v>11084</v>
      </c>
      <c r="S482" s="14" t="s">
        <v>11303</v>
      </c>
      <c r="T482" s="14" t="s">
        <v>11604</v>
      </c>
      <c r="U482" s="14" t="s">
        <v>906</v>
      </c>
      <c r="V482" s="14" t="s">
        <v>907</v>
      </c>
      <c r="W482" s="12" t="str">
        <f>"piechart: colorlist=""#00FF00,#FFFFFF,#C0C0C0,#FFFF00,#0000FF,#000080,#008080,#800000,#808000,#800080,#FF0000,#FF00FF"" valuelist="""&amp;AF482&amp;","&amp;AG482&amp;","&amp;AH482&amp;","&amp;AI482&amp;","&amp;AJ482&amp;","&amp;AK482&amp;","&amp;AL482&amp;","&amp;AM482&amp;","&amp;AN482&amp;","&amp;AO482&amp;","&amp;AP482&amp;","&amp;AQ482&amp;""""</f>
        <v>piechart: colorlist="#00FF00,#FFFFFF,#C0C0C0,#FFFF00,#0000FF,#000080,#008080,#800000,#808000,#800080,#FF0000,#FF00FF" valuelist="0,0,0,0,0,2010,460,14871,0,0,0,0"</v>
      </c>
      <c r="X482" s="14" t="s">
        <v>11085</v>
      </c>
      <c r="Y482" s="14"/>
      <c r="Z482" s="14"/>
      <c r="AA482" s="14"/>
      <c r="AB482" s="14" t="s">
        <v>10230</v>
      </c>
      <c r="AC482" s="14"/>
      <c r="AD482" s="14"/>
      <c r="AE482" s="14"/>
      <c r="AF482" s="14">
        <v>0</v>
      </c>
      <c r="AG482" s="14">
        <v>0</v>
      </c>
      <c r="AH482" s="14">
        <v>0</v>
      </c>
      <c r="AI482" s="14">
        <v>0</v>
      </c>
      <c r="AJ482" s="14">
        <v>0</v>
      </c>
      <c r="AK482" s="14">
        <v>2010</v>
      </c>
      <c r="AL482" s="14">
        <v>460</v>
      </c>
      <c r="AM482" s="14">
        <v>14871</v>
      </c>
      <c r="AN482" s="14">
        <v>0</v>
      </c>
      <c r="AO482" s="14">
        <v>0</v>
      </c>
      <c r="AP482" s="14">
        <v>0</v>
      </c>
      <c r="AQ482" s="14">
        <v>0</v>
      </c>
      <c r="AR482" s="14">
        <v>0</v>
      </c>
      <c r="AS482" s="14">
        <v>0</v>
      </c>
      <c r="AT482" s="14">
        <v>0</v>
      </c>
      <c r="AU482" s="14">
        <v>0</v>
      </c>
      <c r="AV482" s="14">
        <v>0</v>
      </c>
      <c r="AW482" s="14">
        <v>0</v>
      </c>
      <c r="AX482" s="14">
        <v>0</v>
      </c>
      <c r="AY482" s="14">
        <v>1212</v>
      </c>
      <c r="AZ482" s="14">
        <v>13659</v>
      </c>
      <c r="BA482" s="14">
        <v>0</v>
      </c>
      <c r="BB482" s="14">
        <v>0</v>
      </c>
      <c r="BC482" s="14">
        <v>0</v>
      </c>
      <c r="BD482" s="14">
        <v>0</v>
      </c>
      <c r="BE482" s="14">
        <v>0</v>
      </c>
      <c r="BF482" s="14">
        <v>0</v>
      </c>
      <c r="BG482" s="14">
        <v>460</v>
      </c>
      <c r="BH482" s="14">
        <v>0</v>
      </c>
      <c r="BI482" s="14">
        <v>0</v>
      </c>
      <c r="BJ482" s="14">
        <v>0</v>
      </c>
      <c r="BK482" s="14">
        <v>0</v>
      </c>
      <c r="BL482" s="14">
        <v>0</v>
      </c>
      <c r="BM482" s="14">
        <v>2010</v>
      </c>
      <c r="BN482" s="14">
        <v>0</v>
      </c>
      <c r="BO482" s="14">
        <v>0</v>
      </c>
      <c r="BP482" s="14">
        <v>0</v>
      </c>
      <c r="BQ482" s="14">
        <v>0</v>
      </c>
      <c r="BR482" s="14">
        <v>0</v>
      </c>
      <c r="BS482" s="14">
        <v>0</v>
      </c>
      <c r="BT482" s="14">
        <v>0</v>
      </c>
      <c r="BU482" s="14">
        <v>0</v>
      </c>
      <c r="BV482" s="14">
        <v>0</v>
      </c>
      <c r="BW482" s="14">
        <v>0</v>
      </c>
    </row>
    <row r="483" spans="1:75" s="2" customFormat="1" ht="12.95" customHeight="1">
      <c r="A483" s="14">
        <v>1388</v>
      </c>
      <c r="B483" s="14" t="s">
        <v>1015</v>
      </c>
      <c r="C483" s="14" t="str">
        <f>IF(D483=0,"Standard only",INDEX($AR$1:$BW$1,1,MATCH(D483,AR483:BW483,0)))</f>
        <v>GM_Root_Pos</v>
      </c>
      <c r="D483" s="14">
        <v>14733</v>
      </c>
      <c r="E483" s="13">
        <v>4.1682911888512661</v>
      </c>
      <c r="F483" s="14">
        <v>285.07639999999998</v>
      </c>
      <c r="G483" s="14">
        <v>5.3</v>
      </c>
      <c r="H483" s="14" t="s">
        <v>25</v>
      </c>
      <c r="I483" s="14" t="s">
        <v>13122</v>
      </c>
      <c r="J483" s="14" t="s">
        <v>10228</v>
      </c>
      <c r="K483" s="14" t="s">
        <v>8847</v>
      </c>
      <c r="L483" s="14" t="s">
        <v>11843</v>
      </c>
      <c r="M483" s="14">
        <v>2.1</v>
      </c>
      <c r="N483" s="14" t="s">
        <v>11082</v>
      </c>
      <c r="O483" s="14" t="s">
        <v>12584</v>
      </c>
      <c r="P483" s="14">
        <v>16</v>
      </c>
      <c r="Q483" s="14" t="s">
        <v>992</v>
      </c>
      <c r="R483" s="14" t="s">
        <v>10227</v>
      </c>
      <c r="S483" s="14" t="s">
        <v>999</v>
      </c>
      <c r="T483" s="14" t="s">
        <v>11602</v>
      </c>
      <c r="U483" s="14" t="s">
        <v>1016</v>
      </c>
      <c r="V483" s="14" t="s">
        <v>1017</v>
      </c>
      <c r="W483" s="12" t="str">
        <f>"piechart: colorlist=""#00FF00,#FFFFFF,#C0C0C0,#FFFF00,#0000FF,#000080,#008080,#800000,#808000,#800080,#FF0000,#FF00FF"" valuelist="""&amp;AF483&amp;","&amp;AG483&amp;","&amp;AH483&amp;","&amp;AI483&amp;","&amp;AJ483&amp;","&amp;AK483&amp;","&amp;AL483&amp;","&amp;AM483&amp;","&amp;AN483&amp;","&amp;AO483&amp;","&amp;AP483&amp;","&amp;AQ483&amp;""""</f>
        <v>piechart: colorlist="#00FF00,#FFFFFF,#C0C0C0,#FFFF00,#0000FF,#000080,#008080,#800000,#808000,#800080,#FF0000,#FF00FF" valuelist="0,0,0,0,0,0,0,15265,2752,2192,0,0"</v>
      </c>
      <c r="X483" s="14" t="s">
        <v>10229</v>
      </c>
      <c r="Y483" s="14"/>
      <c r="Z483" s="14"/>
      <c r="AA483" s="14"/>
      <c r="AB483" s="14"/>
      <c r="AC483" s="14"/>
      <c r="AD483" s="14"/>
      <c r="AE483" s="14"/>
      <c r="AF483" s="14">
        <v>0</v>
      </c>
      <c r="AG483" s="14">
        <v>0</v>
      </c>
      <c r="AH483" s="14">
        <v>0</v>
      </c>
      <c r="AI483" s="14">
        <v>0</v>
      </c>
      <c r="AJ483" s="14">
        <v>0</v>
      </c>
      <c r="AK483" s="14">
        <v>0</v>
      </c>
      <c r="AL483" s="14">
        <v>0</v>
      </c>
      <c r="AM483" s="14">
        <v>15265</v>
      </c>
      <c r="AN483" s="14">
        <v>2752</v>
      </c>
      <c r="AO483" s="14">
        <v>2192</v>
      </c>
      <c r="AP483" s="14">
        <v>0</v>
      </c>
      <c r="AQ483" s="14">
        <v>0</v>
      </c>
      <c r="AR483" s="14">
        <v>0</v>
      </c>
      <c r="AS483" s="14">
        <v>0</v>
      </c>
      <c r="AT483" s="14">
        <v>0</v>
      </c>
      <c r="AU483" s="14">
        <v>0</v>
      </c>
      <c r="AV483" s="14">
        <v>0</v>
      </c>
      <c r="AW483" s="14">
        <v>0</v>
      </c>
      <c r="AX483" s="14">
        <v>2752</v>
      </c>
      <c r="AY483" s="14">
        <v>532</v>
      </c>
      <c r="AZ483" s="14">
        <v>14733</v>
      </c>
      <c r="BA483" s="14">
        <v>0</v>
      </c>
      <c r="BB483" s="14">
        <v>2192</v>
      </c>
      <c r="BC483" s="14">
        <v>0</v>
      </c>
      <c r="BD483" s="14">
        <v>0</v>
      </c>
      <c r="BE483" s="14">
        <v>0</v>
      </c>
      <c r="BF483" s="14">
        <v>0</v>
      </c>
      <c r="BG483" s="14">
        <v>0</v>
      </c>
      <c r="BH483" s="14">
        <v>0</v>
      </c>
      <c r="BI483" s="14">
        <v>0</v>
      </c>
      <c r="BJ483" s="14">
        <v>0</v>
      </c>
      <c r="BK483" s="14">
        <v>0</v>
      </c>
      <c r="BL483" s="14">
        <v>0</v>
      </c>
      <c r="BM483" s="14">
        <v>0</v>
      </c>
      <c r="BN483" s="14">
        <v>0</v>
      </c>
      <c r="BO483" s="14">
        <v>0</v>
      </c>
      <c r="BP483" s="14">
        <v>0</v>
      </c>
      <c r="BQ483" s="14">
        <v>0</v>
      </c>
      <c r="BR483" s="14">
        <v>0</v>
      </c>
      <c r="BS483" s="14">
        <v>0</v>
      </c>
      <c r="BT483" s="14">
        <v>0</v>
      </c>
      <c r="BU483" s="14">
        <v>0</v>
      </c>
      <c r="BV483" s="14">
        <v>0</v>
      </c>
      <c r="BW483" s="14">
        <v>0</v>
      </c>
    </row>
    <row r="484" spans="1:75" s="2" customFormat="1" ht="12.95" customHeight="1">
      <c r="A484" s="14">
        <v>2439</v>
      </c>
      <c r="B484" s="14" t="s">
        <v>1705</v>
      </c>
      <c r="C484" s="14" t="str">
        <f>IF(D484=0,"Standard only",INDEX($AR$1:$BW$1,1,MATCH(D484,AR484:BW484,0)))</f>
        <v>OP_Root_Pos</v>
      </c>
      <c r="D484" s="14">
        <v>1054</v>
      </c>
      <c r="E484" s="13">
        <v>3.022840610876528</v>
      </c>
      <c r="F484" s="14">
        <v>447.12857000000002</v>
      </c>
      <c r="G484" s="14">
        <v>5.73</v>
      </c>
      <c r="H484" s="14" t="s">
        <v>25</v>
      </c>
      <c r="I484" s="14" t="s">
        <v>1705</v>
      </c>
      <c r="J484" s="14" t="s">
        <v>1705</v>
      </c>
      <c r="K484" s="14" t="s">
        <v>10684</v>
      </c>
      <c r="L484" s="14" t="s">
        <v>11846</v>
      </c>
      <c r="M484" s="14">
        <v>1</v>
      </c>
      <c r="N484" s="14" t="s">
        <v>11114</v>
      </c>
      <c r="O484" s="14" t="s">
        <v>12584</v>
      </c>
      <c r="P484" s="14">
        <v>22</v>
      </c>
      <c r="Q484" s="14" t="s">
        <v>1012</v>
      </c>
      <c r="R484" s="14" t="s">
        <v>10685</v>
      </c>
      <c r="S484" s="14" t="s">
        <v>8804</v>
      </c>
      <c r="T484" s="14" t="s">
        <v>11603</v>
      </c>
      <c r="U484" s="14"/>
      <c r="V484" s="14" t="s">
        <v>1706</v>
      </c>
      <c r="W484" s="12" t="str">
        <f>"piechart: colorlist=""#00FF00,#FFFFFF,#C0C0C0,#FFFF00,#0000FF,#000080,#008080,#800000,#808000,#800080,#FF0000,#FF00FF"" valuelist="""&amp;AF484&amp;","&amp;AG484&amp;","&amp;AH484&amp;","&amp;AI484&amp;","&amp;AJ484&amp;","&amp;AK484&amp;","&amp;AL484&amp;","&amp;AM484&amp;","&amp;AN484&amp;","&amp;AO484&amp;","&amp;AP484&amp;","&amp;AQ484&amp;""""</f>
        <v>piechart: colorlist="#00FF00,#FFFFFF,#C0C0C0,#FFFF00,#0000FF,#000080,#008080,#800000,#808000,#800080,#FF0000,#FF00FF" valuelist="0,0,0,0,0,1054,0,0,0,0,0,0"</v>
      </c>
      <c r="X484" s="14" t="s">
        <v>10686</v>
      </c>
      <c r="Y484" s="14"/>
      <c r="Z484" s="14"/>
      <c r="AA484" s="14"/>
      <c r="AB484" s="14" t="s">
        <v>9272</v>
      </c>
      <c r="AC484" s="14"/>
      <c r="AD484" s="14"/>
      <c r="AE484" s="14"/>
      <c r="AF484" s="14">
        <v>0</v>
      </c>
      <c r="AG484" s="14">
        <v>0</v>
      </c>
      <c r="AH484" s="14">
        <v>0</v>
      </c>
      <c r="AI484" s="14">
        <v>0</v>
      </c>
      <c r="AJ484" s="14">
        <v>0</v>
      </c>
      <c r="AK484" s="14">
        <v>1054</v>
      </c>
      <c r="AL484" s="14">
        <v>0</v>
      </c>
      <c r="AM484" s="14">
        <v>0</v>
      </c>
      <c r="AN484" s="14">
        <v>0</v>
      </c>
      <c r="AO484" s="14">
        <v>0</v>
      </c>
      <c r="AP484" s="14">
        <v>0</v>
      </c>
      <c r="AQ484" s="14">
        <v>0</v>
      </c>
      <c r="AR484" s="14">
        <v>0</v>
      </c>
      <c r="AS484" s="14">
        <v>0</v>
      </c>
      <c r="AT484" s="14">
        <v>0</v>
      </c>
      <c r="AU484" s="14">
        <v>0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4">
        <v>0</v>
      </c>
      <c r="BF484" s="14">
        <v>0</v>
      </c>
      <c r="BG484" s="14">
        <v>0</v>
      </c>
      <c r="BH484" s="14">
        <v>0</v>
      </c>
      <c r="BI484" s="14">
        <v>0</v>
      </c>
      <c r="BJ484" s="14">
        <v>0</v>
      </c>
      <c r="BK484" s="14">
        <v>0</v>
      </c>
      <c r="BL484" s="14">
        <v>0</v>
      </c>
      <c r="BM484" s="14">
        <v>1054</v>
      </c>
      <c r="BN484" s="14">
        <v>0</v>
      </c>
      <c r="BO484" s="14">
        <v>0</v>
      </c>
      <c r="BP484" s="14">
        <v>1000000000</v>
      </c>
      <c r="BQ484" s="14">
        <v>0</v>
      </c>
      <c r="BR484" s="14">
        <v>0</v>
      </c>
      <c r="BS484" s="14">
        <v>0</v>
      </c>
      <c r="BT484" s="14">
        <v>0</v>
      </c>
      <c r="BU484" s="14">
        <v>0</v>
      </c>
      <c r="BV484" s="14">
        <v>0</v>
      </c>
      <c r="BW484" s="14">
        <v>0</v>
      </c>
    </row>
    <row r="485" spans="1:75" s="2" customFormat="1" ht="12.95" customHeight="1">
      <c r="A485" s="14">
        <v>1090</v>
      </c>
      <c r="B485" s="14" t="s">
        <v>807</v>
      </c>
      <c r="C485" s="14" t="str">
        <f>IF(D485=0,"Standard only",INDEX($AR$1:$BW$1,1,MATCH(D485,AR485:BW485,0)))</f>
        <v>GM_Root_Pos</v>
      </c>
      <c r="D485" s="14">
        <v>544735</v>
      </c>
      <c r="E485" s="13">
        <v>5.7361852802089413</v>
      </c>
      <c r="F485" s="14">
        <v>255.06519</v>
      </c>
      <c r="G485" s="14">
        <v>5.15</v>
      </c>
      <c r="H485" s="14" t="s">
        <v>25</v>
      </c>
      <c r="I485" s="14" t="s">
        <v>807</v>
      </c>
      <c r="J485" s="14" t="s">
        <v>807</v>
      </c>
      <c r="K485" s="14" t="s">
        <v>10684</v>
      </c>
      <c r="L485" s="14" t="s">
        <v>11846</v>
      </c>
      <c r="M485" s="14">
        <v>1</v>
      </c>
      <c r="N485" s="14" t="s">
        <v>11079</v>
      </c>
      <c r="O485" s="14" t="s">
        <v>12584</v>
      </c>
      <c r="P485" s="14">
        <v>15</v>
      </c>
      <c r="Q485" s="14" t="s">
        <v>802</v>
      </c>
      <c r="R485" s="14" t="s">
        <v>10710</v>
      </c>
      <c r="S485" s="14" t="s">
        <v>808</v>
      </c>
      <c r="T485" s="14" t="s">
        <v>11599</v>
      </c>
      <c r="U485" s="14"/>
      <c r="V485" s="14" t="s">
        <v>809</v>
      </c>
      <c r="W485" s="12" t="str">
        <f>"piechart: colorlist=""#00FF00,#FFFFFF,#C0C0C0,#FFFF00,#0000FF,#000080,#008080,#800000,#808000,#800080,#FF0000,#FF00FF"" valuelist="""&amp;AF485&amp;","&amp;AG485&amp;","&amp;AH485&amp;","&amp;AI485&amp;","&amp;AJ485&amp;","&amp;AK485&amp;","&amp;AL485&amp;","&amp;AM485&amp;","&amp;AN485&amp;","&amp;AO485&amp;","&amp;AP485&amp;","&amp;AQ485&amp;""""</f>
        <v>piechart: colorlist="#00FF00,#FFFFFF,#C0C0C0,#FFFF00,#0000FF,#000080,#008080,#800000,#808000,#800080,#FF0000,#FF00FF" valuelist="0,0,0,0,0,0,0,551654,2155,1942,0,0"</v>
      </c>
      <c r="X485" s="14" t="s">
        <v>10219</v>
      </c>
      <c r="Y485" s="14" t="s">
        <v>10700</v>
      </c>
      <c r="Z485" s="14"/>
      <c r="AA485" s="14"/>
      <c r="AB485" s="14" t="s">
        <v>9363</v>
      </c>
      <c r="AC485" s="14" t="s">
        <v>10668</v>
      </c>
      <c r="AD485" s="14" t="s">
        <v>10667</v>
      </c>
      <c r="AE485" s="14"/>
      <c r="AF485" s="14">
        <v>0</v>
      </c>
      <c r="AG485" s="14">
        <v>0</v>
      </c>
      <c r="AH485" s="14">
        <v>0</v>
      </c>
      <c r="AI485" s="14">
        <v>0</v>
      </c>
      <c r="AJ485" s="14">
        <v>0</v>
      </c>
      <c r="AK485" s="14">
        <v>0</v>
      </c>
      <c r="AL485" s="14">
        <v>0</v>
      </c>
      <c r="AM485" s="14">
        <v>551654</v>
      </c>
      <c r="AN485" s="14">
        <v>2155</v>
      </c>
      <c r="AO485" s="14">
        <v>1942</v>
      </c>
      <c r="AP485" s="14">
        <v>0</v>
      </c>
      <c r="AQ485" s="14">
        <v>0</v>
      </c>
      <c r="AR485" s="14">
        <v>0</v>
      </c>
      <c r="AS485" s="14">
        <v>0</v>
      </c>
      <c r="AT485" s="14">
        <v>0</v>
      </c>
      <c r="AU485" s="14">
        <v>0</v>
      </c>
      <c r="AV485" s="14">
        <v>0</v>
      </c>
      <c r="AW485" s="14">
        <v>0</v>
      </c>
      <c r="AX485" s="14">
        <v>2155</v>
      </c>
      <c r="AY485" s="14">
        <v>6919</v>
      </c>
      <c r="AZ485" s="14">
        <v>544735</v>
      </c>
      <c r="BA485" s="14">
        <v>0</v>
      </c>
      <c r="BB485" s="14">
        <v>1942</v>
      </c>
      <c r="BC485" s="14">
        <v>0</v>
      </c>
      <c r="BD485" s="14">
        <v>0</v>
      </c>
      <c r="BE485" s="14">
        <v>0</v>
      </c>
      <c r="BF485" s="14">
        <v>0</v>
      </c>
      <c r="BG485" s="14">
        <v>0</v>
      </c>
      <c r="BH485" s="14">
        <v>0</v>
      </c>
      <c r="BI485" s="14">
        <v>0</v>
      </c>
      <c r="BJ485" s="14">
        <v>0</v>
      </c>
      <c r="BK485" s="14">
        <v>0</v>
      </c>
      <c r="BL485" s="14">
        <v>0</v>
      </c>
      <c r="BM485" s="14">
        <v>0</v>
      </c>
      <c r="BN485" s="14">
        <v>0</v>
      </c>
      <c r="BO485" s="14">
        <v>0</v>
      </c>
      <c r="BP485" s="14">
        <v>1000000000</v>
      </c>
      <c r="BQ485" s="14">
        <v>0</v>
      </c>
      <c r="BR485" s="14">
        <v>0</v>
      </c>
      <c r="BS485" s="14">
        <v>0</v>
      </c>
      <c r="BT485" s="14">
        <v>0</v>
      </c>
      <c r="BU485" s="14">
        <v>0</v>
      </c>
      <c r="BV485" s="14">
        <v>0</v>
      </c>
      <c r="BW485" s="14">
        <v>0</v>
      </c>
    </row>
    <row r="486" spans="1:75" s="2" customFormat="1" ht="12.95" customHeight="1">
      <c r="A486" s="14">
        <v>2277</v>
      </c>
      <c r="B486" s="14" t="s">
        <v>1624</v>
      </c>
      <c r="C486" s="14" t="str">
        <f>IF(D486=0,"Standard only",INDEX($AR$1:$BW$1,1,MATCH(D486,AR486:BW486,0)))</f>
        <v>GM_Root_Pos</v>
      </c>
      <c r="D486" s="14">
        <v>8559</v>
      </c>
      <c r="E486" s="13">
        <v>3.932423026376739</v>
      </c>
      <c r="F486" s="14">
        <v>417.11750000000001</v>
      </c>
      <c r="G486" s="14">
        <v>3.65</v>
      </c>
      <c r="H486" s="14" t="s">
        <v>25</v>
      </c>
      <c r="I486" s="14" t="s">
        <v>12412</v>
      </c>
      <c r="J486" s="14" t="s">
        <v>11780</v>
      </c>
      <c r="K486" s="14" t="s">
        <v>10236</v>
      </c>
      <c r="L486" s="14" t="s">
        <v>11843</v>
      </c>
      <c r="M486" s="14">
        <v>2.2000000000000002</v>
      </c>
      <c r="N486" s="14" t="s">
        <v>11079</v>
      </c>
      <c r="O486" s="14" t="s">
        <v>12584</v>
      </c>
      <c r="P486" s="14">
        <v>21</v>
      </c>
      <c r="Q486" s="14" t="s">
        <v>1616</v>
      </c>
      <c r="R486" s="14" t="s">
        <v>10240</v>
      </c>
      <c r="S486" s="14" t="s">
        <v>1617</v>
      </c>
      <c r="T486" s="14" t="s">
        <v>11600</v>
      </c>
      <c r="U486" s="14" t="s">
        <v>1625</v>
      </c>
      <c r="V486" s="14" t="s">
        <v>1626</v>
      </c>
      <c r="W486" s="12" t="str">
        <f>"piechart: colorlist=""#00FF00,#FFFFFF,#C0C0C0,#FFFF00,#0000FF,#000080,#008080,#800000,#808000,#800080,#FF0000,#FF00FF"" valuelist="""&amp;AF486&amp;","&amp;AG486&amp;","&amp;AH486&amp;","&amp;AI486&amp;","&amp;AJ486&amp;","&amp;AK486&amp;","&amp;AL486&amp;","&amp;AM486&amp;","&amp;AN486&amp;","&amp;AO486&amp;","&amp;AP486&amp;","&amp;AQ486&amp;""""</f>
        <v>piechart: colorlist="#00FF00,#FFFFFF,#C0C0C0,#FFFF00,#0000FF,#000080,#008080,#800000,#808000,#800080,#FF0000,#FF00FF" valuelist="0,0,0,0,0,0,0,13983,566,0,0,0"</v>
      </c>
      <c r="X486" s="14" t="s">
        <v>10241</v>
      </c>
      <c r="Y486" s="14"/>
      <c r="Z486" s="14"/>
      <c r="AA486" s="14"/>
      <c r="AB486" s="14" t="s">
        <v>10221</v>
      </c>
      <c r="AC486" s="14"/>
      <c r="AD486" s="14"/>
      <c r="AE486" s="14"/>
      <c r="AF486" s="14">
        <v>0</v>
      </c>
      <c r="AG486" s="14">
        <v>0</v>
      </c>
      <c r="AH486" s="14">
        <v>0</v>
      </c>
      <c r="AI486" s="14">
        <v>0</v>
      </c>
      <c r="AJ486" s="14">
        <v>0</v>
      </c>
      <c r="AK486" s="14">
        <v>0</v>
      </c>
      <c r="AL486" s="14">
        <v>0</v>
      </c>
      <c r="AM486" s="14">
        <v>13983</v>
      </c>
      <c r="AN486" s="14">
        <v>566</v>
      </c>
      <c r="AO486" s="14">
        <v>0</v>
      </c>
      <c r="AP486" s="14">
        <v>0</v>
      </c>
      <c r="AQ486" s="14">
        <v>0</v>
      </c>
      <c r="AR486" s="14">
        <v>0</v>
      </c>
      <c r="AS486" s="14">
        <v>0</v>
      </c>
      <c r="AT486" s="14">
        <v>0</v>
      </c>
      <c r="AU486" s="14">
        <v>0</v>
      </c>
      <c r="AV486" s="14">
        <v>0</v>
      </c>
      <c r="AW486" s="14">
        <v>0</v>
      </c>
      <c r="AX486" s="14">
        <v>566</v>
      </c>
      <c r="AY486" s="14">
        <v>5424</v>
      </c>
      <c r="AZ486" s="14">
        <v>8559</v>
      </c>
      <c r="BA486" s="14">
        <v>0</v>
      </c>
      <c r="BB486" s="14">
        <v>0</v>
      </c>
      <c r="BC486" s="14">
        <v>0</v>
      </c>
      <c r="BD486" s="14">
        <v>0</v>
      </c>
      <c r="BE486" s="14">
        <v>0</v>
      </c>
      <c r="BF486" s="14">
        <v>0</v>
      </c>
      <c r="BG486" s="14">
        <v>0</v>
      </c>
      <c r="BH486" s="14">
        <v>0</v>
      </c>
      <c r="BI486" s="14">
        <v>0</v>
      </c>
      <c r="BJ486" s="14">
        <v>0</v>
      </c>
      <c r="BK486" s="14">
        <v>0</v>
      </c>
      <c r="BL486" s="14">
        <v>0</v>
      </c>
      <c r="BM486" s="14">
        <v>0</v>
      </c>
      <c r="BN486" s="14">
        <v>0</v>
      </c>
      <c r="BO486" s="14">
        <v>0</v>
      </c>
      <c r="BP486" s="14">
        <v>0</v>
      </c>
      <c r="BQ486" s="14">
        <v>0</v>
      </c>
      <c r="BR486" s="14">
        <v>0</v>
      </c>
      <c r="BS486" s="14">
        <v>0</v>
      </c>
      <c r="BT486" s="14">
        <v>0</v>
      </c>
      <c r="BU486" s="14">
        <v>0</v>
      </c>
      <c r="BV486" s="14">
        <v>0</v>
      </c>
      <c r="BW486" s="14">
        <v>0</v>
      </c>
    </row>
    <row r="487" spans="1:75" s="2" customFormat="1" ht="12.95" customHeight="1">
      <c r="A487" s="14">
        <v>2276</v>
      </c>
      <c r="B487" s="14" t="s">
        <v>1621</v>
      </c>
      <c r="C487" s="14" t="str">
        <f>IF(D487=0,"Standard only",INDEX($AR$1:$BW$1,1,MATCH(D487,AR487:BW487,0)))</f>
        <v>GM_Root_Pos</v>
      </c>
      <c r="D487" s="14">
        <v>18533</v>
      </c>
      <c r="E487" s="13">
        <v>4.2679457257403177</v>
      </c>
      <c r="F487" s="14">
        <v>417.11790000000002</v>
      </c>
      <c r="G487" s="14">
        <v>3.98</v>
      </c>
      <c r="H487" s="14" t="s">
        <v>25</v>
      </c>
      <c r="I487" s="14" t="s">
        <v>12412</v>
      </c>
      <c r="J487" s="14" t="s">
        <v>10239</v>
      </c>
      <c r="K487" s="14" t="s">
        <v>10845</v>
      </c>
      <c r="L487" s="14" t="s">
        <v>11843</v>
      </c>
      <c r="M487" s="14">
        <v>2.2000000000000002</v>
      </c>
      <c r="N487" s="14" t="s">
        <v>11079</v>
      </c>
      <c r="O487" s="14" t="s">
        <v>12584</v>
      </c>
      <c r="P487" s="14">
        <v>21</v>
      </c>
      <c r="Q487" s="14" t="s">
        <v>1616</v>
      </c>
      <c r="R487" s="14" t="s">
        <v>10240</v>
      </c>
      <c r="S487" s="14" t="s">
        <v>1617</v>
      </c>
      <c r="T487" s="14" t="s">
        <v>11600</v>
      </c>
      <c r="U487" s="14" t="s">
        <v>1622</v>
      </c>
      <c r="V487" s="14" t="s">
        <v>1623</v>
      </c>
      <c r="W487" s="12" t="str">
        <f>"piechart: colorlist=""#00FF00,#FFFFFF,#C0C0C0,#FFFF00,#0000FF,#000080,#008080,#800000,#808000,#800080,#FF0000,#FF00FF"" valuelist="""&amp;AF487&amp;","&amp;AG487&amp;","&amp;AH487&amp;","&amp;AI487&amp;","&amp;AJ487&amp;","&amp;AK487&amp;","&amp;AL487&amp;","&amp;AM487&amp;","&amp;AN487&amp;","&amp;AO487&amp;","&amp;AP487&amp;","&amp;AQ487&amp;""""</f>
        <v>piechart: colorlist="#00FF00,#FFFFFF,#C0C0C0,#FFFF00,#0000FF,#000080,#008080,#800000,#808000,#800080,#FF0000,#FF00FF" valuelist="0,0,0,0,0,0,0,18533,0,539,0,0"</v>
      </c>
      <c r="X487" s="14" t="s">
        <v>10219</v>
      </c>
      <c r="Y487" s="14"/>
      <c r="Z487" s="14"/>
      <c r="AA487" s="14"/>
      <c r="AB487" s="14" t="s">
        <v>11010</v>
      </c>
      <c r="AC487" s="14"/>
      <c r="AD487" s="14"/>
      <c r="AE487" s="14"/>
      <c r="AF487" s="14">
        <v>0</v>
      </c>
      <c r="AG487" s="14">
        <v>0</v>
      </c>
      <c r="AH487" s="14">
        <v>0</v>
      </c>
      <c r="AI487" s="14">
        <v>0</v>
      </c>
      <c r="AJ487" s="14">
        <v>0</v>
      </c>
      <c r="AK487" s="14">
        <v>0</v>
      </c>
      <c r="AL487" s="14">
        <v>0</v>
      </c>
      <c r="AM487" s="14">
        <v>18533</v>
      </c>
      <c r="AN487" s="14">
        <v>0</v>
      </c>
      <c r="AO487" s="14">
        <v>539</v>
      </c>
      <c r="AP487" s="14">
        <v>0</v>
      </c>
      <c r="AQ487" s="14">
        <v>0</v>
      </c>
      <c r="AR487" s="14">
        <v>0</v>
      </c>
      <c r="AS487" s="14">
        <v>0</v>
      </c>
      <c r="AT487" s="14">
        <v>0</v>
      </c>
      <c r="AU487" s="14">
        <v>0</v>
      </c>
      <c r="AV487" s="14">
        <v>0</v>
      </c>
      <c r="AW487" s="14">
        <v>0</v>
      </c>
      <c r="AX487" s="14">
        <v>0</v>
      </c>
      <c r="AY487" s="14">
        <v>0</v>
      </c>
      <c r="AZ487" s="14">
        <v>18533</v>
      </c>
      <c r="BA487" s="14">
        <v>0</v>
      </c>
      <c r="BB487" s="14">
        <v>539</v>
      </c>
      <c r="BC487" s="14">
        <v>0</v>
      </c>
      <c r="BD487" s="14">
        <v>0</v>
      </c>
      <c r="BE487" s="14">
        <v>0</v>
      </c>
      <c r="BF487" s="14">
        <v>0</v>
      </c>
      <c r="BG487" s="14">
        <v>0</v>
      </c>
      <c r="BH487" s="14">
        <v>0</v>
      </c>
      <c r="BI487" s="14">
        <v>0</v>
      </c>
      <c r="BJ487" s="14">
        <v>0</v>
      </c>
      <c r="BK487" s="14">
        <v>0</v>
      </c>
      <c r="BL487" s="14">
        <v>0</v>
      </c>
      <c r="BM487" s="14">
        <v>0</v>
      </c>
      <c r="BN487" s="14">
        <v>0</v>
      </c>
      <c r="BO487" s="14">
        <v>0</v>
      </c>
      <c r="BP487" s="14">
        <v>0</v>
      </c>
      <c r="BQ487" s="14">
        <v>0</v>
      </c>
      <c r="BR487" s="14">
        <v>0</v>
      </c>
      <c r="BS487" s="14">
        <v>0</v>
      </c>
      <c r="BT487" s="14">
        <v>0</v>
      </c>
      <c r="BU487" s="14">
        <v>0</v>
      </c>
      <c r="BV487" s="14">
        <v>0</v>
      </c>
      <c r="BW487" s="14">
        <v>0</v>
      </c>
    </row>
    <row r="488" spans="1:75" s="2" customFormat="1" ht="12.95" customHeight="1">
      <c r="A488" s="14">
        <v>2684</v>
      </c>
      <c r="B488" s="14" t="s">
        <v>1899</v>
      </c>
      <c r="C488" s="14" t="str">
        <f>IF(D488=0,"Standard only",INDEX($AR$1:$BW$1,1,MATCH(D488,AR488:BW488,0)))</f>
        <v>GM_Root_Pos</v>
      </c>
      <c r="D488" s="14">
        <v>12666</v>
      </c>
      <c r="E488" s="13">
        <v>4.1026394836913003</v>
      </c>
      <c r="F488" s="14">
        <v>503.11900000000003</v>
      </c>
      <c r="G488" s="14">
        <v>4.0999999999999996</v>
      </c>
      <c r="H488" s="14" t="s">
        <v>25</v>
      </c>
      <c r="I488" s="14" t="s">
        <v>12438</v>
      </c>
      <c r="J488" s="14" t="s">
        <v>10210</v>
      </c>
      <c r="K488" s="14" t="s">
        <v>10217</v>
      </c>
      <c r="L488" s="14" t="s">
        <v>11843</v>
      </c>
      <c r="M488" s="14">
        <v>2.2000000000000002</v>
      </c>
      <c r="N488" s="14" t="s">
        <v>11079</v>
      </c>
      <c r="O488" s="14" t="s">
        <v>12584</v>
      </c>
      <c r="P488" s="14">
        <v>24</v>
      </c>
      <c r="Q488" s="14" t="s">
        <v>1892</v>
      </c>
      <c r="R488" s="14" t="s">
        <v>10211</v>
      </c>
      <c r="S488" s="14" t="s">
        <v>1893</v>
      </c>
      <c r="T488" s="14" t="s">
        <v>11601</v>
      </c>
      <c r="U488" s="14" t="s">
        <v>1900</v>
      </c>
      <c r="V488" s="14" t="s">
        <v>1901</v>
      </c>
      <c r="W488" s="12" t="str">
        <f>"piechart: colorlist=""#00FF00,#FFFFFF,#C0C0C0,#FFFF00,#0000FF,#000080,#008080,#800000,#808000,#800080,#FF0000,#FF00FF"" valuelist="""&amp;AF488&amp;","&amp;AG488&amp;","&amp;AH488&amp;","&amp;AI488&amp;","&amp;AJ488&amp;","&amp;AK488&amp;","&amp;AL488&amp;","&amp;AM488&amp;","&amp;AN488&amp;","&amp;AO488&amp;","&amp;AP488&amp;","&amp;AQ488&amp;""""</f>
        <v>piechart: colorlist="#00FF00,#FFFFFF,#C0C0C0,#FFFF00,#0000FF,#000080,#008080,#800000,#808000,#800080,#FF0000,#FF00FF" valuelist="0,0,0,0,0,0,0,13170,0,0,0,0"</v>
      </c>
      <c r="X488" s="14" t="s">
        <v>10212</v>
      </c>
      <c r="Y488" s="14"/>
      <c r="Z488" s="14"/>
      <c r="AA488" s="14"/>
      <c r="AB488" s="14" t="s">
        <v>10208</v>
      </c>
      <c r="AC488" s="14"/>
      <c r="AD488" s="14"/>
      <c r="AE488" s="14"/>
      <c r="AF488" s="14">
        <v>0</v>
      </c>
      <c r="AG488" s="14">
        <v>0</v>
      </c>
      <c r="AH488" s="14">
        <v>0</v>
      </c>
      <c r="AI488" s="14">
        <v>0</v>
      </c>
      <c r="AJ488" s="14">
        <v>0</v>
      </c>
      <c r="AK488" s="14">
        <v>0</v>
      </c>
      <c r="AL488" s="14">
        <v>0</v>
      </c>
      <c r="AM488" s="14">
        <v>13170</v>
      </c>
      <c r="AN488" s="14">
        <v>0</v>
      </c>
      <c r="AO488" s="14">
        <v>0</v>
      </c>
      <c r="AP488" s="14">
        <v>0</v>
      </c>
      <c r="AQ488" s="14">
        <v>0</v>
      </c>
      <c r="AR488" s="14">
        <v>0</v>
      </c>
      <c r="AS488" s="14">
        <v>0</v>
      </c>
      <c r="AT488" s="14">
        <v>0</v>
      </c>
      <c r="AU488" s="14">
        <v>0</v>
      </c>
      <c r="AV488" s="14">
        <v>0</v>
      </c>
      <c r="AW488" s="14">
        <v>0</v>
      </c>
      <c r="AX488" s="14">
        <v>0</v>
      </c>
      <c r="AY488" s="14">
        <v>504</v>
      </c>
      <c r="AZ488" s="14">
        <v>12666</v>
      </c>
      <c r="BA488" s="14">
        <v>0</v>
      </c>
      <c r="BB488" s="14">
        <v>0</v>
      </c>
      <c r="BC488" s="14">
        <v>0</v>
      </c>
      <c r="BD488" s="14">
        <v>0</v>
      </c>
      <c r="BE488" s="14">
        <v>0</v>
      </c>
      <c r="BF488" s="14">
        <v>0</v>
      </c>
      <c r="BG488" s="14">
        <v>0</v>
      </c>
      <c r="BH488" s="14">
        <v>0</v>
      </c>
      <c r="BI488" s="14">
        <v>0</v>
      </c>
      <c r="BJ488" s="14">
        <v>0</v>
      </c>
      <c r="BK488" s="14">
        <v>0</v>
      </c>
      <c r="BL488" s="14">
        <v>0</v>
      </c>
      <c r="BM488" s="14">
        <v>0</v>
      </c>
      <c r="BN488" s="14">
        <v>0</v>
      </c>
      <c r="BO488" s="14">
        <v>0</v>
      </c>
      <c r="BP488" s="14">
        <v>0</v>
      </c>
      <c r="BQ488" s="14">
        <v>0</v>
      </c>
      <c r="BR488" s="14">
        <v>0</v>
      </c>
      <c r="BS488" s="14">
        <v>0</v>
      </c>
      <c r="BT488" s="14">
        <v>0</v>
      </c>
      <c r="BU488" s="14">
        <v>0</v>
      </c>
      <c r="BV488" s="14">
        <v>0</v>
      </c>
      <c r="BW488" s="14">
        <v>0</v>
      </c>
    </row>
    <row r="489" spans="1:75" s="2" customFormat="1" ht="12.95" customHeight="1">
      <c r="A489" s="14">
        <v>2341</v>
      </c>
      <c r="B489" s="14" t="s">
        <v>1653</v>
      </c>
      <c r="C489" s="14" t="str">
        <f>IF(D489=0,"Standard only",INDEX($AR$1:$BW$1,1,MATCH(D489,AR489:BW489,0)))</f>
        <v>OP_Root_Pos</v>
      </c>
      <c r="D489" s="14">
        <v>55800</v>
      </c>
      <c r="E489" s="13">
        <v>4.7466341989375787</v>
      </c>
      <c r="F489" s="14">
        <v>431.13400000000001</v>
      </c>
      <c r="G489" s="14">
        <v>5.42</v>
      </c>
      <c r="H489" s="14" t="s">
        <v>25</v>
      </c>
      <c r="I489" s="14" t="s">
        <v>12417</v>
      </c>
      <c r="J489" s="14" t="s">
        <v>9009</v>
      </c>
      <c r="K489" s="14" t="s">
        <v>9007</v>
      </c>
      <c r="L489" s="14" t="s">
        <v>11846</v>
      </c>
      <c r="M489" s="14">
        <v>1</v>
      </c>
      <c r="N489" s="14" t="s">
        <v>11113</v>
      </c>
      <c r="O489" s="14" t="s">
        <v>12584</v>
      </c>
      <c r="P489" s="14">
        <v>22</v>
      </c>
      <c r="Q489" s="14" t="s">
        <v>1651</v>
      </c>
      <c r="R489" s="14" t="s">
        <v>9008</v>
      </c>
      <c r="S489" s="14" t="s">
        <v>11302</v>
      </c>
      <c r="T489" s="14" t="s">
        <v>11596</v>
      </c>
      <c r="U489" s="14" t="s">
        <v>1654</v>
      </c>
      <c r="V489" s="14" t="s">
        <v>1655</v>
      </c>
      <c r="W489" s="12" t="str">
        <f>"piechart: colorlist=""#00FF00,#FFFFFF,#C0C0C0,#FFFF00,#0000FF,#000080,#008080,#800000,#808000,#800080,#FF0000,#FF00FF"" valuelist="""&amp;AF489&amp;","&amp;AG489&amp;","&amp;AH489&amp;","&amp;AI489&amp;","&amp;AJ489&amp;","&amp;AK489&amp;","&amp;AL489&amp;","&amp;AM489&amp;","&amp;AN489&amp;","&amp;AO489&amp;","&amp;AP489&amp;","&amp;AQ489&amp;""""</f>
        <v>piechart: colorlist="#00FF00,#FFFFFF,#C0C0C0,#FFFF00,#0000FF,#000080,#008080,#800000,#808000,#800080,#FF0000,#FF00FF" valuelist="0,0,0,0,0,55800,0,0,0,0,0,0"</v>
      </c>
      <c r="X489" s="14" t="s">
        <v>9012</v>
      </c>
      <c r="Y489" s="14"/>
      <c r="Z489" s="14"/>
      <c r="AA489" s="14"/>
      <c r="AB489" s="14" t="s">
        <v>9010</v>
      </c>
      <c r="AC489" s="14" t="s">
        <v>9011</v>
      </c>
      <c r="AD489" s="14"/>
      <c r="AE489" s="14"/>
      <c r="AF489" s="14">
        <v>0</v>
      </c>
      <c r="AG489" s="14">
        <v>0</v>
      </c>
      <c r="AH489" s="14">
        <v>0</v>
      </c>
      <c r="AI489" s="14">
        <v>0</v>
      </c>
      <c r="AJ489" s="14">
        <v>0</v>
      </c>
      <c r="AK489" s="14">
        <v>55800</v>
      </c>
      <c r="AL489" s="14">
        <v>0</v>
      </c>
      <c r="AM489" s="14">
        <v>0</v>
      </c>
      <c r="AN489" s="14">
        <v>0</v>
      </c>
      <c r="AO489" s="14">
        <v>0</v>
      </c>
      <c r="AP489" s="14">
        <v>0</v>
      </c>
      <c r="AQ489" s="14">
        <v>0</v>
      </c>
      <c r="AR489" s="14">
        <v>0</v>
      </c>
      <c r="AS489" s="14">
        <v>0</v>
      </c>
      <c r="AT489" s="14">
        <v>0</v>
      </c>
      <c r="AU489" s="14">
        <v>0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4">
        <v>0</v>
      </c>
      <c r="BF489" s="14">
        <v>0</v>
      </c>
      <c r="BG489" s="14">
        <v>0</v>
      </c>
      <c r="BH489" s="14">
        <v>0</v>
      </c>
      <c r="BI489" s="14">
        <v>0</v>
      </c>
      <c r="BJ489" s="14">
        <v>0</v>
      </c>
      <c r="BK489" s="14">
        <v>0</v>
      </c>
      <c r="BL489" s="14">
        <v>0</v>
      </c>
      <c r="BM489" s="14">
        <v>55800</v>
      </c>
      <c r="BN489" s="14">
        <v>0</v>
      </c>
      <c r="BO489" s="14">
        <v>0</v>
      </c>
      <c r="BP489" s="14">
        <v>0</v>
      </c>
      <c r="BQ489" s="14">
        <v>0</v>
      </c>
      <c r="BR489" s="14">
        <v>0</v>
      </c>
      <c r="BS489" s="14">
        <v>0</v>
      </c>
      <c r="BT489" s="14">
        <v>0</v>
      </c>
      <c r="BU489" s="14">
        <v>0</v>
      </c>
      <c r="BV489" s="14">
        <v>0</v>
      </c>
      <c r="BW489" s="14">
        <v>0</v>
      </c>
    </row>
    <row r="490" spans="1:75" s="2" customFormat="1" ht="12.95" customHeight="1">
      <c r="A490" s="14">
        <v>2732</v>
      </c>
      <c r="B490" s="14" t="s">
        <v>7296</v>
      </c>
      <c r="C490" s="14" t="str">
        <f>IF(D490=0,"Standard only",INDEX($AR$1:$BW$1,1,MATCH(D490,AR490:BW490,0)))</f>
        <v>OP_Root_Pos</v>
      </c>
      <c r="D490" s="14">
        <v>47845</v>
      </c>
      <c r="E490" s="13">
        <v>4.6798365589180984</v>
      </c>
      <c r="F490" s="14">
        <v>517.13400000000001</v>
      </c>
      <c r="G490" s="14">
        <v>5.79</v>
      </c>
      <c r="H490" s="14" t="s">
        <v>25</v>
      </c>
      <c r="I490" s="14" t="s">
        <v>12442</v>
      </c>
      <c r="J490" s="14" t="s">
        <v>10234</v>
      </c>
      <c r="K490" s="14" t="s">
        <v>9713</v>
      </c>
      <c r="L490" s="14" t="s">
        <v>11843</v>
      </c>
      <c r="M490" s="14">
        <v>2.2000000000000002</v>
      </c>
      <c r="N490" s="14" t="s">
        <v>11113</v>
      </c>
      <c r="O490" s="14" t="s">
        <v>12584</v>
      </c>
      <c r="P490" s="14">
        <v>25</v>
      </c>
      <c r="Q490" s="14" t="s">
        <v>7292</v>
      </c>
      <c r="R490" s="14" t="s">
        <v>9736</v>
      </c>
      <c r="S490" s="14" t="s">
        <v>7293</v>
      </c>
      <c r="T490" s="14" t="s">
        <v>11597</v>
      </c>
      <c r="U490" s="14" t="s">
        <v>7297</v>
      </c>
      <c r="V490" s="14" t="s">
        <v>7298</v>
      </c>
      <c r="W490" s="12" t="str">
        <f>"piechart: colorlist=""#00FF00,#FFFFFF,#C0C0C0,#FFFF00,#0000FF,#000080,#008080,#800000,#808000,#800080,#FF0000,#FF00FF"" valuelist="""&amp;AF490&amp;","&amp;AG490&amp;","&amp;AH490&amp;","&amp;AI490&amp;","&amp;AJ490&amp;","&amp;AK490&amp;","&amp;AL490&amp;","&amp;AM490&amp;","&amp;AN490&amp;","&amp;AO490&amp;","&amp;AP490&amp;","&amp;AQ490&amp;""""</f>
        <v>piechart: colorlist="#00FF00,#FFFFFF,#C0C0C0,#FFFF00,#0000FF,#000080,#008080,#800000,#808000,#800080,#FF0000,#FF00FF" valuelist="0,0,0,0,0,47845,0,0,0,506,0,0"</v>
      </c>
      <c r="X490" s="14" t="s">
        <v>9737</v>
      </c>
      <c r="Y490" s="14"/>
      <c r="Z490" s="14"/>
      <c r="AA490" s="14"/>
      <c r="AB490" s="14" t="s">
        <v>9738</v>
      </c>
      <c r="AC490" s="14"/>
      <c r="AD490" s="14"/>
      <c r="AE490" s="14"/>
      <c r="AF490" s="14">
        <v>0</v>
      </c>
      <c r="AG490" s="14">
        <v>0</v>
      </c>
      <c r="AH490" s="14">
        <v>0</v>
      </c>
      <c r="AI490" s="14">
        <v>0</v>
      </c>
      <c r="AJ490" s="14">
        <v>0</v>
      </c>
      <c r="AK490" s="14">
        <v>47845</v>
      </c>
      <c r="AL490" s="14">
        <v>0</v>
      </c>
      <c r="AM490" s="14">
        <v>0</v>
      </c>
      <c r="AN490" s="14">
        <v>0</v>
      </c>
      <c r="AO490" s="14">
        <v>506</v>
      </c>
      <c r="AP490" s="14">
        <v>0</v>
      </c>
      <c r="AQ490" s="14">
        <v>0</v>
      </c>
      <c r="AR490" s="14">
        <v>0</v>
      </c>
      <c r="AS490" s="14">
        <v>0</v>
      </c>
      <c r="AT490" s="14">
        <v>0</v>
      </c>
      <c r="AU490" s="14">
        <v>0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506</v>
      </c>
      <c r="BC490" s="14">
        <v>0</v>
      </c>
      <c r="BD490" s="14">
        <v>0</v>
      </c>
      <c r="BE490" s="14">
        <v>0</v>
      </c>
      <c r="BF490" s="14">
        <v>0</v>
      </c>
      <c r="BG490" s="14">
        <v>0</v>
      </c>
      <c r="BH490" s="14">
        <v>0</v>
      </c>
      <c r="BI490" s="14">
        <v>0</v>
      </c>
      <c r="BJ490" s="14">
        <v>0</v>
      </c>
      <c r="BK490" s="14">
        <v>0</v>
      </c>
      <c r="BL490" s="14">
        <v>0</v>
      </c>
      <c r="BM490" s="14">
        <v>47845</v>
      </c>
      <c r="BN490" s="14">
        <v>0</v>
      </c>
      <c r="BO490" s="14">
        <v>0</v>
      </c>
      <c r="BP490" s="14">
        <v>0</v>
      </c>
      <c r="BQ490" s="14">
        <v>0</v>
      </c>
      <c r="BR490" s="14">
        <v>0</v>
      </c>
      <c r="BS490" s="14">
        <v>0</v>
      </c>
      <c r="BT490" s="14">
        <v>0</v>
      </c>
      <c r="BU490" s="14">
        <v>0</v>
      </c>
      <c r="BV490" s="14">
        <v>0</v>
      </c>
      <c r="BW490" s="14">
        <v>0</v>
      </c>
    </row>
    <row r="491" spans="1:75" s="2" customFormat="1" ht="12.95" customHeight="1">
      <c r="A491" s="14">
        <v>2955</v>
      </c>
      <c r="B491" s="14" t="s">
        <v>7717</v>
      </c>
      <c r="C491" s="14" t="str">
        <f>IF(D491=0,"Standard only",INDEX($AR$1:$BW$1,1,MATCH(D491,AR491:BW491,0)))</f>
        <v>GG_Root_Pos</v>
      </c>
      <c r="D491" s="14">
        <v>42426</v>
      </c>
      <c r="E491" s="13">
        <v>4.6276320876276298</v>
      </c>
      <c r="F491" s="14">
        <v>586.22820000000002</v>
      </c>
      <c r="G491" s="14">
        <v>4.67</v>
      </c>
      <c r="H491" s="14" t="s">
        <v>25</v>
      </c>
      <c r="I491" s="14" t="s">
        <v>12464</v>
      </c>
      <c r="J491" s="14" t="s">
        <v>10433</v>
      </c>
      <c r="K491" s="14" t="s">
        <v>9206</v>
      </c>
      <c r="L491" s="14" t="s">
        <v>11843</v>
      </c>
      <c r="M491" s="14">
        <v>2.2000000000000002</v>
      </c>
      <c r="N491" s="14" t="s">
        <v>11069</v>
      </c>
      <c r="O491" s="14" t="s">
        <v>12584</v>
      </c>
      <c r="P491" s="14">
        <v>30</v>
      </c>
      <c r="Q491" s="14" t="s">
        <v>7718</v>
      </c>
      <c r="R491" s="14" t="s">
        <v>10426</v>
      </c>
      <c r="S491" s="14" t="s">
        <v>11301</v>
      </c>
      <c r="T491" s="14" t="s">
        <v>11398</v>
      </c>
      <c r="U491" s="14" t="s">
        <v>7719</v>
      </c>
      <c r="V491" s="14" t="s">
        <v>7720</v>
      </c>
      <c r="W491" s="12" t="str">
        <f>"piechart: colorlist=""#00FF00,#FFFFFF,#C0C0C0,#FFFF00,#0000FF,#000080,#008080,#800000,#808000,#800080,#FF0000,#FF00FF"" valuelist="""&amp;AF491&amp;","&amp;AG491&amp;","&amp;AH491&amp;","&amp;AI491&amp;","&amp;AJ491&amp;","&amp;AK491&amp;","&amp;AL491&amp;","&amp;AM491&amp;","&amp;AN491&amp;","&amp;AO491&amp;","&amp;AP491&amp;","&amp;AQ491&amp;""""</f>
        <v>piechart: colorlist="#00FF00,#FFFFFF,#C0C0C0,#FFFF00,#0000FF,#000080,#008080,#800000,#808000,#800080,#FF0000,#FF00FF" valuelist="0,0,0,0,0,0,0,0,42426,24616,0,0"</v>
      </c>
      <c r="X491" s="14" t="s">
        <v>10427</v>
      </c>
      <c r="Y491" s="14"/>
      <c r="Z491" s="14"/>
      <c r="AA491" s="14"/>
      <c r="AB491" s="14" t="s">
        <v>10431</v>
      </c>
      <c r="AC491" s="14"/>
      <c r="AD491" s="14"/>
      <c r="AE491" s="14"/>
      <c r="AF491" s="14">
        <v>0</v>
      </c>
      <c r="AG491" s="14">
        <v>0</v>
      </c>
      <c r="AH491" s="14">
        <v>0</v>
      </c>
      <c r="AI491" s="14">
        <v>0</v>
      </c>
      <c r="AJ491" s="14">
        <v>0</v>
      </c>
      <c r="AK491" s="14">
        <v>0</v>
      </c>
      <c r="AL491" s="14">
        <v>0</v>
      </c>
      <c r="AM491" s="14">
        <v>0</v>
      </c>
      <c r="AN491" s="14">
        <v>42426</v>
      </c>
      <c r="AO491" s="14">
        <v>24616</v>
      </c>
      <c r="AP491" s="14">
        <v>0</v>
      </c>
      <c r="AQ491" s="14">
        <v>0</v>
      </c>
      <c r="AR491" s="14">
        <v>0</v>
      </c>
      <c r="AS491" s="14">
        <v>0</v>
      </c>
      <c r="AT491" s="14">
        <v>0</v>
      </c>
      <c r="AU491" s="14">
        <v>0</v>
      </c>
      <c r="AV491" s="14">
        <v>0</v>
      </c>
      <c r="AW491" s="14">
        <v>0</v>
      </c>
      <c r="AX491" s="14">
        <v>42426</v>
      </c>
      <c r="AY491" s="14">
        <v>0</v>
      </c>
      <c r="AZ491" s="14">
        <v>0</v>
      </c>
      <c r="BA491" s="14">
        <v>0</v>
      </c>
      <c r="BB491" s="14">
        <v>24616</v>
      </c>
      <c r="BC491" s="14">
        <v>0</v>
      </c>
      <c r="BD491" s="14">
        <v>0</v>
      </c>
      <c r="BE491" s="14">
        <v>0</v>
      </c>
      <c r="BF491" s="14">
        <v>0</v>
      </c>
      <c r="BG491" s="14">
        <v>0</v>
      </c>
      <c r="BH491" s="14">
        <v>0</v>
      </c>
      <c r="BI491" s="14">
        <v>0</v>
      </c>
      <c r="BJ491" s="14">
        <v>0</v>
      </c>
      <c r="BK491" s="14">
        <v>0</v>
      </c>
      <c r="BL491" s="14">
        <v>0</v>
      </c>
      <c r="BM491" s="14">
        <v>0</v>
      </c>
      <c r="BN491" s="14">
        <v>0</v>
      </c>
      <c r="BO491" s="14">
        <v>0</v>
      </c>
      <c r="BP491" s="14">
        <v>0</v>
      </c>
      <c r="BQ491" s="14">
        <v>0</v>
      </c>
      <c r="BR491" s="14">
        <v>0</v>
      </c>
      <c r="BS491" s="14">
        <v>0</v>
      </c>
      <c r="BT491" s="14">
        <v>0</v>
      </c>
      <c r="BU491" s="14">
        <v>0</v>
      </c>
      <c r="BV491" s="14">
        <v>0</v>
      </c>
      <c r="BW491" s="14">
        <v>0</v>
      </c>
    </row>
    <row r="492" spans="1:75" s="2" customFormat="1" ht="12.95" customHeight="1">
      <c r="A492" s="14">
        <v>2857</v>
      </c>
      <c r="B492" s="14" t="s">
        <v>7571</v>
      </c>
      <c r="C492" s="14" t="str">
        <f>IF(D492=0,"Standard only",INDEX($AR$1:$BW$1,1,MATCH(D492,AR492:BW492,0)))</f>
        <v>GG_Root_Pos</v>
      </c>
      <c r="D492" s="14">
        <v>40199</v>
      </c>
      <c r="E492" s="13">
        <v>4.6042152496047768</v>
      </c>
      <c r="F492" s="14">
        <v>556.21730000000002</v>
      </c>
      <c r="G492" s="14">
        <v>4.67</v>
      </c>
      <c r="H492" s="14" t="s">
        <v>25</v>
      </c>
      <c r="I492" s="14" t="s">
        <v>12455</v>
      </c>
      <c r="J492" s="14" t="s">
        <v>10432</v>
      </c>
      <c r="K492" s="14" t="s">
        <v>9206</v>
      </c>
      <c r="L492" s="14" t="s">
        <v>11843</v>
      </c>
      <c r="M492" s="14">
        <v>2.2000000000000002</v>
      </c>
      <c r="N492" s="14" t="s">
        <v>12583</v>
      </c>
      <c r="O492" s="14" t="s">
        <v>12584</v>
      </c>
      <c r="P492" s="14">
        <v>29</v>
      </c>
      <c r="Q492" s="14" t="s">
        <v>7572</v>
      </c>
      <c r="R492" s="14" t="s">
        <v>10429</v>
      </c>
      <c r="S492" s="14" t="s">
        <v>11300</v>
      </c>
      <c r="T492" s="14" t="s">
        <v>11398</v>
      </c>
      <c r="U492" s="14" t="s">
        <v>7573</v>
      </c>
      <c r="V492" s="14" t="s">
        <v>7574</v>
      </c>
      <c r="W492" s="12" t="str">
        <f>"piechart: colorlist=""#00FF00,#FFFFFF,#C0C0C0,#FFFF00,#0000FF,#000080,#008080,#800000,#808000,#800080,#FF0000,#FF00FF"" valuelist="""&amp;AF492&amp;","&amp;AG492&amp;","&amp;AH492&amp;","&amp;AI492&amp;","&amp;AJ492&amp;","&amp;AK492&amp;","&amp;AL492&amp;","&amp;AM492&amp;","&amp;AN492&amp;","&amp;AO492&amp;","&amp;AP492&amp;","&amp;AQ492&amp;""""</f>
        <v>piechart: colorlist="#00FF00,#FFFFFF,#C0C0C0,#FFFF00,#0000FF,#000080,#008080,#800000,#808000,#800080,#FF0000,#FF00FF" valuelist="0,0,0,0,0,0,0,0,40199,39823,0,0"</v>
      </c>
      <c r="X492" s="14" t="s">
        <v>10430</v>
      </c>
      <c r="Y492" s="14"/>
      <c r="Z492" s="14"/>
      <c r="AA492" s="14"/>
      <c r="AB492" s="14" t="s">
        <v>10428</v>
      </c>
      <c r="AC492" s="14"/>
      <c r="AD492" s="14"/>
      <c r="AE492" s="14"/>
      <c r="AF492" s="14">
        <v>0</v>
      </c>
      <c r="AG492" s="14">
        <v>0</v>
      </c>
      <c r="AH492" s="14">
        <v>0</v>
      </c>
      <c r="AI492" s="14">
        <v>0</v>
      </c>
      <c r="AJ492" s="14">
        <v>0</v>
      </c>
      <c r="AK492" s="14">
        <v>0</v>
      </c>
      <c r="AL492" s="14">
        <v>0</v>
      </c>
      <c r="AM492" s="14">
        <v>0</v>
      </c>
      <c r="AN492" s="14">
        <v>40199</v>
      </c>
      <c r="AO492" s="14">
        <v>39823</v>
      </c>
      <c r="AP492" s="14">
        <v>0</v>
      </c>
      <c r="AQ492" s="14">
        <v>0</v>
      </c>
      <c r="AR492" s="14">
        <v>0</v>
      </c>
      <c r="AS492" s="14">
        <v>0</v>
      </c>
      <c r="AT492" s="14">
        <v>0</v>
      </c>
      <c r="AU492" s="14">
        <v>0</v>
      </c>
      <c r="AV492" s="14">
        <v>0</v>
      </c>
      <c r="AW492" s="14">
        <v>0</v>
      </c>
      <c r="AX492" s="14">
        <v>40199</v>
      </c>
      <c r="AY492" s="14">
        <v>0</v>
      </c>
      <c r="AZ492" s="14">
        <v>0</v>
      </c>
      <c r="BA492" s="14">
        <v>0</v>
      </c>
      <c r="BB492" s="14">
        <v>39823</v>
      </c>
      <c r="BC492" s="14">
        <v>0</v>
      </c>
      <c r="BD492" s="14">
        <v>0</v>
      </c>
      <c r="BE492" s="14">
        <v>0</v>
      </c>
      <c r="BF492" s="14">
        <v>0</v>
      </c>
      <c r="BG492" s="14">
        <v>0</v>
      </c>
      <c r="BH492" s="14">
        <v>0</v>
      </c>
      <c r="BI492" s="14">
        <v>0</v>
      </c>
      <c r="BJ492" s="14">
        <v>0</v>
      </c>
      <c r="BK492" s="14">
        <v>0</v>
      </c>
      <c r="BL492" s="14">
        <v>0</v>
      </c>
      <c r="BM492" s="14">
        <v>0</v>
      </c>
      <c r="BN492" s="14">
        <v>0</v>
      </c>
      <c r="BO492" s="14">
        <v>0</v>
      </c>
      <c r="BP492" s="14">
        <v>0</v>
      </c>
      <c r="BQ492" s="14">
        <v>0</v>
      </c>
      <c r="BR492" s="14">
        <v>0</v>
      </c>
      <c r="BS492" s="14">
        <v>0</v>
      </c>
      <c r="BT492" s="14">
        <v>0</v>
      </c>
      <c r="BU492" s="14">
        <v>0</v>
      </c>
      <c r="BV492" s="14">
        <v>0</v>
      </c>
      <c r="BW492" s="14">
        <v>0</v>
      </c>
    </row>
    <row r="493" spans="1:75" s="2" customFormat="1" ht="12.95" customHeight="1">
      <c r="A493" s="14">
        <v>2278</v>
      </c>
      <c r="B493" s="14" t="s">
        <v>1627</v>
      </c>
      <c r="C493" s="14" t="str">
        <f>IF(D493=0,"Standard only",INDEX($AR$1:$BW$1,1,MATCH(D493,AR493:BW493,0)))</f>
        <v>GG_Root_Pos</v>
      </c>
      <c r="D493" s="14">
        <v>1401</v>
      </c>
      <c r="E493" s="13">
        <v>3.1464381352857744</v>
      </c>
      <c r="F493" s="14">
        <v>417.11801000000003</v>
      </c>
      <c r="G493" s="14">
        <v>3.27</v>
      </c>
      <c r="H493" s="14" t="s">
        <v>25</v>
      </c>
      <c r="I493" s="14" t="s">
        <v>1627</v>
      </c>
      <c r="J493" s="14" t="s">
        <v>1627</v>
      </c>
      <c r="K493" s="14" t="s">
        <v>10684</v>
      </c>
      <c r="L493" s="14" t="s">
        <v>11846</v>
      </c>
      <c r="M493" s="14">
        <v>1</v>
      </c>
      <c r="N493" s="14" t="s">
        <v>12581</v>
      </c>
      <c r="O493" s="14" t="s">
        <v>12582</v>
      </c>
      <c r="P493" s="14">
        <v>21</v>
      </c>
      <c r="Q493" s="14" t="s">
        <v>1616</v>
      </c>
      <c r="R493" s="14" t="s">
        <v>10701</v>
      </c>
      <c r="S493" s="14" t="s">
        <v>11299</v>
      </c>
      <c r="T493" s="14" t="s">
        <v>11595</v>
      </c>
      <c r="U493" s="14"/>
      <c r="V493" s="14" t="s">
        <v>1628</v>
      </c>
      <c r="W493" s="12" t="str">
        <f>"piechart: colorlist=""#00FF00,#FFFFFF,#C0C0C0,#FFFF00,#0000FF,#000080,#008080,#800000,#808000,#800080,#FF0000,#FF00FF"" valuelist="""&amp;AF493&amp;","&amp;AG493&amp;","&amp;AH493&amp;","&amp;AI493&amp;","&amp;AJ493&amp;","&amp;AK493&amp;","&amp;AL493&amp;","&amp;AM493&amp;","&amp;AN493&amp;","&amp;AO493&amp;","&amp;AP493&amp;","&amp;AQ493&amp;""""</f>
        <v>piechart: colorlist="#00FF00,#FFFFFF,#C0C0C0,#FFFF00,#0000FF,#000080,#008080,#800000,#808000,#800080,#FF0000,#FF00FF" valuelist="0,0,0,0,0,0,0,0,1401,949,0,0"</v>
      </c>
      <c r="X493" s="14" t="s">
        <v>10703</v>
      </c>
      <c r="Y493" s="14" t="s">
        <v>10704</v>
      </c>
      <c r="Z493" s="14"/>
      <c r="AA493" s="14"/>
      <c r="AB493" s="14" t="s">
        <v>9363</v>
      </c>
      <c r="AC493" s="14" t="s">
        <v>10702</v>
      </c>
      <c r="AD493" s="14"/>
      <c r="AE493" s="14"/>
      <c r="AF493" s="14">
        <v>0</v>
      </c>
      <c r="AG493" s="14">
        <v>0</v>
      </c>
      <c r="AH493" s="14">
        <v>0</v>
      </c>
      <c r="AI493" s="14">
        <v>0</v>
      </c>
      <c r="AJ493" s="14">
        <v>0</v>
      </c>
      <c r="AK493" s="14">
        <v>0</v>
      </c>
      <c r="AL493" s="14">
        <v>0</v>
      </c>
      <c r="AM493" s="14">
        <v>0</v>
      </c>
      <c r="AN493" s="14">
        <v>1401</v>
      </c>
      <c r="AO493" s="14">
        <v>949</v>
      </c>
      <c r="AP493" s="14">
        <v>0</v>
      </c>
      <c r="AQ493" s="14">
        <v>0</v>
      </c>
      <c r="AR493" s="14">
        <v>0</v>
      </c>
      <c r="AS493" s="14">
        <v>0</v>
      </c>
      <c r="AT493" s="14">
        <v>0</v>
      </c>
      <c r="AU493" s="14">
        <v>0</v>
      </c>
      <c r="AV493" s="14">
        <v>0</v>
      </c>
      <c r="AW493" s="14">
        <v>0</v>
      </c>
      <c r="AX493" s="14">
        <v>1401</v>
      </c>
      <c r="AY493" s="14">
        <v>0</v>
      </c>
      <c r="AZ493" s="14">
        <v>0</v>
      </c>
      <c r="BA493" s="14">
        <v>0</v>
      </c>
      <c r="BB493" s="14">
        <v>949</v>
      </c>
      <c r="BC493" s="14">
        <v>0</v>
      </c>
      <c r="BD493" s="14">
        <v>0</v>
      </c>
      <c r="BE493" s="14">
        <v>0</v>
      </c>
      <c r="BF493" s="14">
        <v>0</v>
      </c>
      <c r="BG493" s="14">
        <v>0</v>
      </c>
      <c r="BH493" s="14">
        <v>0</v>
      </c>
      <c r="BI493" s="14">
        <v>0</v>
      </c>
      <c r="BJ493" s="14">
        <v>0</v>
      </c>
      <c r="BK493" s="14">
        <v>0</v>
      </c>
      <c r="BL493" s="14">
        <v>0</v>
      </c>
      <c r="BM493" s="14">
        <v>0</v>
      </c>
      <c r="BN493" s="14">
        <v>0</v>
      </c>
      <c r="BO493" s="14">
        <v>0</v>
      </c>
      <c r="BP493" s="14">
        <v>1000000000</v>
      </c>
      <c r="BQ493" s="14">
        <v>0</v>
      </c>
      <c r="BR493" s="14">
        <v>0</v>
      </c>
      <c r="BS493" s="14">
        <v>0</v>
      </c>
      <c r="BT493" s="14">
        <v>0</v>
      </c>
      <c r="BU493" s="14">
        <v>0</v>
      </c>
      <c r="BV493" s="14">
        <v>0</v>
      </c>
      <c r="BW493" s="14">
        <v>0</v>
      </c>
    </row>
    <row r="494" spans="1:75" s="2" customFormat="1" ht="12.95" customHeight="1">
      <c r="A494" s="14">
        <v>170</v>
      </c>
      <c r="B494" s="14" t="s">
        <v>136</v>
      </c>
      <c r="C494" s="14" t="str">
        <f>IF(D494=0,"Standard only",INDEX($AR$1:$BW$1,1,MATCH(D494,AR494:BW494,0)))</f>
        <v>LE_FruitGreen_Pos</v>
      </c>
      <c r="D494" s="14">
        <v>27014</v>
      </c>
      <c r="E494" s="13">
        <v>4.4315888955279954</v>
      </c>
      <c r="F494" s="14">
        <v>144.08199999999999</v>
      </c>
      <c r="G494" s="14">
        <v>3.06</v>
      </c>
      <c r="H494" s="14" t="s">
        <v>22</v>
      </c>
      <c r="I494" s="14" t="s">
        <v>13169</v>
      </c>
      <c r="J494" s="14" t="s">
        <v>10173</v>
      </c>
      <c r="K494" s="14" t="s">
        <v>10172</v>
      </c>
      <c r="L494" s="14" t="s">
        <v>11843</v>
      </c>
      <c r="M494" s="14">
        <v>2.1</v>
      </c>
      <c r="N494" s="14" t="s">
        <v>11012</v>
      </c>
      <c r="O494" s="12" t="s">
        <v>12580</v>
      </c>
      <c r="P494" s="14">
        <v>10</v>
      </c>
      <c r="Q494" s="14" t="s">
        <v>137</v>
      </c>
      <c r="R494" s="14" t="s">
        <v>10174</v>
      </c>
      <c r="S494" s="14" t="s">
        <v>139</v>
      </c>
      <c r="T494" s="14" t="s">
        <v>11593</v>
      </c>
      <c r="U494" s="14" t="s">
        <v>140</v>
      </c>
      <c r="V494" s="14" t="s">
        <v>141</v>
      </c>
      <c r="W494" s="12" t="str">
        <f>"piechart: colorlist=""#00FF00,#FFFFFF,#C0C0C0,#FFFF00,#0000FF,#000080,#008080,#800000,#808000,#800080,#FF0000,#FF00FF"" valuelist="""&amp;AF494&amp;","&amp;AG494&amp;","&amp;AH494&amp;","&amp;AI494&amp;","&amp;AJ494&amp;","&amp;AK494&amp;","&amp;AL494&amp;","&amp;AM494&amp;","&amp;AN494&amp;","&amp;AO494&amp;","&amp;AP494&amp;","&amp;AQ494&amp;""""</f>
        <v>piechart: colorlist="#00FF00,#FFFFFF,#C0C0C0,#FFFF00,#0000FF,#000080,#008080,#800000,#808000,#800080,#FF0000,#FF00FF" valuelist="0,0,4911,0,0,8672,0,0,0,0,32894,0"</v>
      </c>
      <c r="X494" s="14" t="s">
        <v>10175</v>
      </c>
      <c r="Y494" s="14"/>
      <c r="Z494" s="14"/>
      <c r="AA494" s="14"/>
      <c r="AB494" s="14"/>
      <c r="AC494" s="14"/>
      <c r="AD494" s="14"/>
      <c r="AE494" s="14"/>
      <c r="AF494" s="14">
        <v>0</v>
      </c>
      <c r="AG494" s="14">
        <v>0</v>
      </c>
      <c r="AH494" s="14">
        <v>4911</v>
      </c>
      <c r="AI494" s="14">
        <v>0</v>
      </c>
      <c r="AJ494" s="14">
        <v>0</v>
      </c>
      <c r="AK494" s="14">
        <v>8672</v>
      </c>
      <c r="AL494" s="14">
        <v>0</v>
      </c>
      <c r="AM494" s="14">
        <v>0</v>
      </c>
      <c r="AN494" s="14">
        <v>0</v>
      </c>
      <c r="AO494" s="14">
        <v>0</v>
      </c>
      <c r="AP494" s="14">
        <v>32894</v>
      </c>
      <c r="AQ494" s="14">
        <v>0</v>
      </c>
      <c r="AR494" s="14">
        <v>0</v>
      </c>
      <c r="AS494" s="14">
        <v>0</v>
      </c>
      <c r="AT494" s="14">
        <v>0</v>
      </c>
      <c r="AU494" s="14">
        <v>0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27014</v>
      </c>
      <c r="BD494" s="14">
        <v>986</v>
      </c>
      <c r="BE494" s="14">
        <v>4894</v>
      </c>
      <c r="BF494" s="14">
        <v>0</v>
      </c>
      <c r="BG494" s="14">
        <v>0</v>
      </c>
      <c r="BH494" s="14">
        <v>0</v>
      </c>
      <c r="BI494" s="14">
        <v>0</v>
      </c>
      <c r="BJ494" s="14">
        <v>0</v>
      </c>
      <c r="BK494" s="14">
        <v>0</v>
      </c>
      <c r="BL494" s="14">
        <v>0</v>
      </c>
      <c r="BM494" s="14">
        <v>8672</v>
      </c>
      <c r="BN494" s="14">
        <v>0</v>
      </c>
      <c r="BO494" s="14">
        <v>0</v>
      </c>
      <c r="BP494" s="14">
        <v>0</v>
      </c>
      <c r="BQ494" s="14">
        <v>0</v>
      </c>
      <c r="BR494" s="14">
        <v>0</v>
      </c>
      <c r="BS494" s="14">
        <v>0</v>
      </c>
      <c r="BT494" s="14">
        <v>507</v>
      </c>
      <c r="BU494" s="14">
        <v>1903</v>
      </c>
      <c r="BV494" s="14">
        <v>0</v>
      </c>
      <c r="BW494" s="14">
        <v>2501</v>
      </c>
    </row>
    <row r="495" spans="1:75" s="2" customFormat="1" ht="12.95" customHeight="1">
      <c r="A495" s="14">
        <v>295</v>
      </c>
      <c r="B495" s="14" t="s">
        <v>9830</v>
      </c>
      <c r="C495" s="14" t="str">
        <f>IF(D495=0,"Standard only",INDEX($AR$1:$BW$1,1,MATCH(D495,AR495:BW495,0)))</f>
        <v>NT_Root_Pos</v>
      </c>
      <c r="D495" s="14">
        <v>5918</v>
      </c>
      <c r="E495" s="13">
        <v>3.7721749608246142</v>
      </c>
      <c r="F495" s="14">
        <v>161.108</v>
      </c>
      <c r="G495" s="14">
        <v>1.79</v>
      </c>
      <c r="H495" s="14" t="s">
        <v>25</v>
      </c>
      <c r="I495" s="14" t="s">
        <v>13173</v>
      </c>
      <c r="J495" s="14" t="s">
        <v>9831</v>
      </c>
      <c r="K495" s="14" t="s">
        <v>9804</v>
      </c>
      <c r="L495" s="14" t="s">
        <v>11843</v>
      </c>
      <c r="M495" s="14">
        <v>2.1</v>
      </c>
      <c r="N495" s="14" t="s">
        <v>11012</v>
      </c>
      <c r="O495" s="12" t="s">
        <v>12580</v>
      </c>
      <c r="P495" s="14">
        <v>10</v>
      </c>
      <c r="Q495" s="14" t="s">
        <v>242</v>
      </c>
      <c r="R495" s="14" t="s">
        <v>9832</v>
      </c>
      <c r="S495" s="14" t="s">
        <v>243</v>
      </c>
      <c r="T495" s="14" t="s">
        <v>11594</v>
      </c>
      <c r="U495" s="14" t="s">
        <v>2694</v>
      </c>
      <c r="V495" s="14" t="s">
        <v>2695</v>
      </c>
      <c r="W495" s="12" t="str">
        <f>"piechart: colorlist=""#00FF00,#FFFFFF,#C0C0C0,#FFFF00,#0000FF,#000080,#008080,#800000,#808000,#800080,#FF0000,#FF00FF"" valuelist="""&amp;AF495&amp;","&amp;AG495&amp;","&amp;AH495&amp;","&amp;AI495&amp;","&amp;AJ495&amp;","&amp;AK495&amp;","&amp;AL495&amp;","&amp;AM495&amp;","&amp;AN495&amp;","&amp;AO495&amp;","&amp;AP495&amp;","&amp;AQ495&amp;""""</f>
        <v>piechart: colorlist="#00FF00,#FFFFFF,#C0C0C0,#FFFF00,#0000FF,#000080,#008080,#800000,#808000,#800080,#FF0000,#FF00FF" valuelist="0,0,0,0,5918,0,0,0,0,0,0,0"</v>
      </c>
      <c r="X495" s="14" t="s">
        <v>11188</v>
      </c>
      <c r="Y495" s="14" t="s">
        <v>10984</v>
      </c>
      <c r="Z495" s="14"/>
      <c r="AA495" s="14"/>
      <c r="AB495" s="14" t="s">
        <v>9833</v>
      </c>
      <c r="AC495" s="14"/>
      <c r="AD495" s="14"/>
      <c r="AE495" s="14"/>
      <c r="AF495" s="14">
        <v>0</v>
      </c>
      <c r="AG495" s="14">
        <v>0</v>
      </c>
      <c r="AH495" s="14">
        <v>0</v>
      </c>
      <c r="AI495" s="14">
        <v>0</v>
      </c>
      <c r="AJ495" s="14">
        <v>5918</v>
      </c>
      <c r="AK495" s="14">
        <v>0</v>
      </c>
      <c r="AL495" s="14">
        <v>0</v>
      </c>
      <c r="AM495" s="14">
        <v>0</v>
      </c>
      <c r="AN495" s="14">
        <v>0</v>
      </c>
      <c r="AO495" s="14">
        <v>0</v>
      </c>
      <c r="AP495" s="14">
        <v>0</v>
      </c>
      <c r="AQ495" s="14">
        <v>0</v>
      </c>
      <c r="AR495" s="14">
        <v>0</v>
      </c>
      <c r="AS495" s="14">
        <v>0</v>
      </c>
      <c r="AT495" s="14">
        <v>0</v>
      </c>
      <c r="AU495" s="14">
        <v>0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4">
        <v>0</v>
      </c>
      <c r="BF495" s="14">
        <v>0</v>
      </c>
      <c r="BG495" s="14">
        <v>0</v>
      </c>
      <c r="BH495" s="14">
        <v>0</v>
      </c>
      <c r="BI495" s="14">
        <v>0</v>
      </c>
      <c r="BJ495" s="14">
        <v>0</v>
      </c>
      <c r="BK495" s="14">
        <v>0</v>
      </c>
      <c r="BL495" s="14">
        <v>5918</v>
      </c>
      <c r="BM495" s="14">
        <v>0</v>
      </c>
      <c r="BN495" s="14">
        <v>0</v>
      </c>
      <c r="BO495" s="14">
        <v>0</v>
      </c>
      <c r="BP495" s="14">
        <v>0</v>
      </c>
      <c r="BQ495" s="14">
        <v>0</v>
      </c>
      <c r="BR495" s="14">
        <v>0</v>
      </c>
      <c r="BS495" s="14">
        <v>0</v>
      </c>
      <c r="BT495" s="14">
        <v>0</v>
      </c>
      <c r="BU495" s="14">
        <v>0</v>
      </c>
      <c r="BV495" s="14">
        <v>0</v>
      </c>
      <c r="BW495" s="14">
        <v>0</v>
      </c>
    </row>
    <row r="496" spans="1:75" s="2" customFormat="1" ht="12.95" customHeight="1">
      <c r="A496" s="14">
        <v>689</v>
      </c>
      <c r="B496" s="14" t="s">
        <v>543</v>
      </c>
      <c r="C496" s="14" t="str">
        <f>IF(D496=0,"Standard only",INDEX($AR$1:$BW$1,1,MATCH(D496,AR496:BW496,0)))</f>
        <v>GG_LeafStem_Pos</v>
      </c>
      <c r="D496" s="14">
        <v>37100</v>
      </c>
      <c r="E496" s="13">
        <v>4.5693739096150461</v>
      </c>
      <c r="F496" s="14">
        <v>205.0975</v>
      </c>
      <c r="G496" s="14">
        <v>2.8</v>
      </c>
      <c r="H496" s="14" t="s">
        <v>25</v>
      </c>
      <c r="I496" s="14" t="s">
        <v>9941</v>
      </c>
      <c r="J496" s="14" t="s">
        <v>9941</v>
      </c>
      <c r="K496" s="14" t="s">
        <v>11773</v>
      </c>
      <c r="L496" s="14" t="s">
        <v>13306</v>
      </c>
      <c r="M496" s="14">
        <v>1</v>
      </c>
      <c r="N496" s="14" t="s">
        <v>11013</v>
      </c>
      <c r="O496" s="12" t="s">
        <v>12580</v>
      </c>
      <c r="P496" s="14">
        <v>11</v>
      </c>
      <c r="Q496" s="14" t="s">
        <v>544</v>
      </c>
      <c r="R496" s="14" t="s">
        <v>9940</v>
      </c>
      <c r="S496" s="14" t="s">
        <v>545</v>
      </c>
      <c r="T496" s="14" t="s">
        <v>11592</v>
      </c>
      <c r="U496" s="14" t="s">
        <v>546</v>
      </c>
      <c r="V496" s="14" t="s">
        <v>547</v>
      </c>
      <c r="W496" s="12" t="str">
        <f>"piechart: colorlist=""#00FF00,#FFFFFF,#C0C0C0,#FFFF00,#0000FF,#000080,#008080,#800000,#808000,#800080,#FF0000,#FF00FF"" valuelist="""&amp;AF496&amp;","&amp;AG496&amp;","&amp;AH496&amp;","&amp;AI496&amp;","&amp;AJ496&amp;","&amp;AK496&amp;","&amp;AL496&amp;","&amp;AM496&amp;","&amp;AN496&amp;","&amp;AO496&amp;","&amp;AP496&amp;","&amp;AQ496&amp;""""</f>
        <v>piechart: colorlist="#00FF00,#FFFFFF,#C0C0C0,#FFFF00,#0000FF,#000080,#008080,#800000,#808000,#800080,#FF0000,#FF00FF" valuelist="1693,12609,34760,9760,17163,0,43212,14703,45128,13578,35675,43172"</v>
      </c>
      <c r="X496" s="14" t="s">
        <v>9942</v>
      </c>
      <c r="Y496" s="14" t="s">
        <v>9943</v>
      </c>
      <c r="Z496" s="14" t="s">
        <v>9944</v>
      </c>
      <c r="AA496" s="14"/>
      <c r="AB496" s="14"/>
      <c r="AC496" s="14"/>
      <c r="AD496" s="14"/>
      <c r="AE496" s="14"/>
      <c r="AF496" s="14">
        <v>1693</v>
      </c>
      <c r="AG496" s="14">
        <v>12609</v>
      </c>
      <c r="AH496" s="14">
        <v>34760</v>
      </c>
      <c r="AI496" s="14">
        <v>9760</v>
      </c>
      <c r="AJ496" s="14">
        <v>17163</v>
      </c>
      <c r="AK496" s="14">
        <v>0</v>
      </c>
      <c r="AL496" s="14">
        <v>43212</v>
      </c>
      <c r="AM496" s="14">
        <v>14703</v>
      </c>
      <c r="AN496" s="14">
        <v>45128</v>
      </c>
      <c r="AO496" s="14">
        <v>13578</v>
      </c>
      <c r="AP496" s="14">
        <v>35675</v>
      </c>
      <c r="AQ496" s="14">
        <v>43172</v>
      </c>
      <c r="AR496" s="14">
        <v>3782</v>
      </c>
      <c r="AS496" s="14">
        <v>2461</v>
      </c>
      <c r="AT496" s="14">
        <v>3517</v>
      </c>
      <c r="AU496" s="14">
        <v>1081</v>
      </c>
      <c r="AV496" s="14">
        <v>612</v>
      </c>
      <c r="AW496" s="14">
        <v>37100</v>
      </c>
      <c r="AX496" s="14">
        <v>8028</v>
      </c>
      <c r="AY496" s="14">
        <v>11224</v>
      </c>
      <c r="AZ496" s="14">
        <v>3479</v>
      </c>
      <c r="BA496" s="14">
        <v>8585</v>
      </c>
      <c r="BB496" s="14">
        <v>4993</v>
      </c>
      <c r="BC496" s="14">
        <v>9821</v>
      </c>
      <c r="BD496" s="14">
        <v>24345</v>
      </c>
      <c r="BE496" s="14">
        <v>1509</v>
      </c>
      <c r="BF496" s="14">
        <v>14916</v>
      </c>
      <c r="BG496" s="14">
        <v>3528</v>
      </c>
      <c r="BH496" s="14">
        <v>1744</v>
      </c>
      <c r="BI496" s="14">
        <v>7154</v>
      </c>
      <c r="BJ496" s="14">
        <v>15870</v>
      </c>
      <c r="BK496" s="14">
        <v>12852</v>
      </c>
      <c r="BL496" s="14">
        <v>4311</v>
      </c>
      <c r="BM496" s="14">
        <v>0</v>
      </c>
      <c r="BN496" s="14">
        <v>3913</v>
      </c>
      <c r="BO496" s="14">
        <v>8696</v>
      </c>
      <c r="BP496" s="14">
        <v>0</v>
      </c>
      <c r="BQ496" s="14">
        <v>6408</v>
      </c>
      <c r="BR496" s="14">
        <v>7966</v>
      </c>
      <c r="BS496" s="14">
        <v>28798</v>
      </c>
      <c r="BT496" s="14">
        <v>4366</v>
      </c>
      <c r="BU496" s="14">
        <v>4294</v>
      </c>
      <c r="BV496" s="14">
        <v>2478</v>
      </c>
      <c r="BW496" s="14">
        <v>23622</v>
      </c>
    </row>
    <row r="497" spans="1:75" s="2" customFormat="1" ht="12.95" customHeight="1">
      <c r="A497" s="14">
        <v>665</v>
      </c>
      <c r="B497" s="14" t="s">
        <v>3376</v>
      </c>
      <c r="C497" s="14" t="str">
        <f>IF(D497=0,"Standard only",INDEX($AR$1:$BW$1,1,MATCH(D497,AR497:BW497,0)))</f>
        <v>AT_LeafStem_Pos</v>
      </c>
      <c r="D497" s="14">
        <v>3890</v>
      </c>
      <c r="E497" s="13">
        <v>3.5899496013257077</v>
      </c>
      <c r="F497" s="14">
        <v>202.1258</v>
      </c>
      <c r="G497" s="14">
        <v>3.03</v>
      </c>
      <c r="H497" s="14" t="s">
        <v>25</v>
      </c>
      <c r="I497" s="14" t="s">
        <v>13064</v>
      </c>
      <c r="J497" s="14" t="s">
        <v>9217</v>
      </c>
      <c r="K497" s="14" t="s">
        <v>9214</v>
      </c>
      <c r="L497" s="14" t="s">
        <v>11843</v>
      </c>
      <c r="M497" s="14">
        <v>2.2000000000000002</v>
      </c>
      <c r="N497" s="14" t="s">
        <v>12991</v>
      </c>
      <c r="O497" s="14" t="s">
        <v>12992</v>
      </c>
      <c r="P497" s="14">
        <v>10</v>
      </c>
      <c r="Q497" s="14" t="s">
        <v>3377</v>
      </c>
      <c r="R497" s="14" t="s">
        <v>9218</v>
      </c>
      <c r="S497" s="14" t="s">
        <v>11214</v>
      </c>
      <c r="T497" s="14" t="s">
        <v>11402</v>
      </c>
      <c r="U497" s="14" t="s">
        <v>3378</v>
      </c>
      <c r="V497" s="14" t="s">
        <v>3379</v>
      </c>
      <c r="W497" s="12" t="str">
        <f>"piechart: colorlist=""#00FF00,#FFFFFF,#C0C0C0,#FFFF00,#0000FF,#000080,#008080,#800000,#808000,#800080,#FF0000,#FF00FF"" valuelist="""&amp;AF497&amp;","&amp;AG497&amp;","&amp;AH497&amp;","&amp;AI497&amp;","&amp;AJ497&amp;","&amp;AK497&amp;","&amp;AL497&amp;","&amp;AM497&amp;","&amp;AN497&amp;","&amp;AO497&amp;","&amp;AP497&amp;","&amp;AQ497&amp;""""</f>
        <v>piechart: colorlist="#00FF00,#FFFFFF,#C0C0C0,#FFFF00,#0000FF,#000080,#008080,#800000,#808000,#800080,#FF0000,#FF00FF" valuelist="7651,0,0,0,0,0,0,0,0,0,0,0"</v>
      </c>
      <c r="X497" s="14" t="s">
        <v>9220</v>
      </c>
      <c r="Y497" s="14"/>
      <c r="Z497" s="14"/>
      <c r="AA497" s="14"/>
      <c r="AB497" s="14" t="s">
        <v>9219</v>
      </c>
      <c r="AC497" s="14"/>
      <c r="AD497" s="14"/>
      <c r="AE497" s="14"/>
      <c r="AF497" s="14">
        <v>7651</v>
      </c>
      <c r="AG497" s="14">
        <v>0</v>
      </c>
      <c r="AH497" s="14">
        <v>0</v>
      </c>
      <c r="AI497" s="14">
        <v>0</v>
      </c>
      <c r="AJ497" s="14">
        <v>0</v>
      </c>
      <c r="AK497" s="14">
        <v>0</v>
      </c>
      <c r="AL497" s="14">
        <v>0</v>
      </c>
      <c r="AM497" s="14">
        <v>0</v>
      </c>
      <c r="AN497" s="14">
        <v>0</v>
      </c>
      <c r="AO497" s="14">
        <v>0</v>
      </c>
      <c r="AP497" s="14">
        <v>0</v>
      </c>
      <c r="AQ497" s="14">
        <v>0</v>
      </c>
      <c r="AR497" s="14">
        <v>0</v>
      </c>
      <c r="AS497" s="14">
        <v>0</v>
      </c>
      <c r="AT497" s="14">
        <v>0</v>
      </c>
      <c r="AU497" s="14">
        <v>3890</v>
      </c>
      <c r="AV497" s="14">
        <v>3761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4">
        <v>0</v>
      </c>
      <c r="BF497" s="14">
        <v>0</v>
      </c>
      <c r="BG497" s="14">
        <v>0</v>
      </c>
      <c r="BH497" s="14">
        <v>0</v>
      </c>
      <c r="BI497" s="14">
        <v>0</v>
      </c>
      <c r="BJ497" s="14">
        <v>0</v>
      </c>
      <c r="BK497" s="14">
        <v>0</v>
      </c>
      <c r="BL497" s="14">
        <v>0</v>
      </c>
      <c r="BM497" s="14">
        <v>0</v>
      </c>
      <c r="BN497" s="14">
        <v>0</v>
      </c>
      <c r="BO497" s="14">
        <v>0</v>
      </c>
      <c r="BP497" s="14">
        <v>0</v>
      </c>
      <c r="BQ497" s="14">
        <v>0</v>
      </c>
      <c r="BR497" s="14">
        <v>0</v>
      </c>
      <c r="BS497" s="14">
        <v>0</v>
      </c>
      <c r="BT497" s="14">
        <v>0</v>
      </c>
      <c r="BU497" s="14">
        <v>0</v>
      </c>
      <c r="BV497" s="14">
        <v>0</v>
      </c>
      <c r="BW497" s="14">
        <v>0</v>
      </c>
    </row>
    <row r="498" spans="1:75" s="2" customFormat="1" ht="12.95" customHeight="1">
      <c r="A498" s="14">
        <v>666</v>
      </c>
      <c r="B498" s="14" t="s">
        <v>3380</v>
      </c>
      <c r="C498" s="14" t="str">
        <f>IF(D498=0,"Standard only",INDEX($AR$1:$BW$1,1,MATCH(D498,AR498:BW498,0)))</f>
        <v>AT_Root_Pos</v>
      </c>
      <c r="D498" s="14">
        <v>84313</v>
      </c>
      <c r="E498" s="13">
        <v>4.9258945425130536</v>
      </c>
      <c r="F498" s="14">
        <v>202.126</v>
      </c>
      <c r="G498" s="14">
        <v>4.8899999999999997</v>
      </c>
      <c r="H498" s="14" t="s">
        <v>25</v>
      </c>
      <c r="I498" s="14" t="s">
        <v>13065</v>
      </c>
      <c r="J498" s="14" t="s">
        <v>9217</v>
      </c>
      <c r="K498" s="14" t="s">
        <v>9467</v>
      </c>
      <c r="L498" s="14" t="s">
        <v>11843</v>
      </c>
      <c r="M498" s="14">
        <v>2.2000000000000002</v>
      </c>
      <c r="N498" s="14" t="s">
        <v>12991</v>
      </c>
      <c r="O498" s="14" t="s">
        <v>12992</v>
      </c>
      <c r="P498" s="14">
        <v>10</v>
      </c>
      <c r="Q498" s="14" t="s">
        <v>3377</v>
      </c>
      <c r="R498" s="14" t="s">
        <v>9218</v>
      </c>
      <c r="S498" s="14" t="s">
        <v>11214</v>
      </c>
      <c r="T498" s="14" t="s">
        <v>11402</v>
      </c>
      <c r="U498" s="14" t="s">
        <v>3381</v>
      </c>
      <c r="V498" s="14" t="s">
        <v>3382</v>
      </c>
      <c r="W498" s="12" t="str">
        <f>"piechart: colorlist=""#00FF00,#FFFFFF,#C0C0C0,#FFFF00,#0000FF,#000080,#008080,#800000,#808000,#800080,#FF0000,#FF00FF"" valuelist="""&amp;AF498&amp;","&amp;AG498&amp;","&amp;AH498&amp;","&amp;AI498&amp;","&amp;AJ498&amp;","&amp;AK498&amp;","&amp;AL498&amp;","&amp;AM498&amp;","&amp;AN498&amp;","&amp;AO498&amp;","&amp;AP498&amp;","&amp;AQ498&amp;""""</f>
        <v>piechart: colorlist="#00FF00,#FFFFFF,#C0C0C0,#FFFF00,#0000FF,#000080,#008080,#800000,#808000,#800080,#FF0000,#FF00FF" valuelist="109761,0,0,0,0,0,0,0,0,0,0,0"</v>
      </c>
      <c r="X498" s="14" t="s">
        <v>9466</v>
      </c>
      <c r="Y498" s="14"/>
      <c r="Z498" s="14"/>
      <c r="AA498" s="14"/>
      <c r="AB498" s="14" t="s">
        <v>10832</v>
      </c>
      <c r="AC498" s="14"/>
      <c r="AD498" s="14"/>
      <c r="AE498" s="14"/>
      <c r="AF498" s="14">
        <v>109761</v>
      </c>
      <c r="AG498" s="14">
        <v>0</v>
      </c>
      <c r="AH498" s="14">
        <v>0</v>
      </c>
      <c r="AI498" s="14">
        <v>0</v>
      </c>
      <c r="AJ498" s="14">
        <v>0</v>
      </c>
      <c r="AK498" s="14">
        <v>0</v>
      </c>
      <c r="AL498" s="14">
        <v>0</v>
      </c>
      <c r="AM498" s="14">
        <v>0</v>
      </c>
      <c r="AN498" s="14">
        <v>0</v>
      </c>
      <c r="AO498" s="14">
        <v>0</v>
      </c>
      <c r="AP498" s="14">
        <v>0</v>
      </c>
      <c r="AQ498" s="14">
        <v>0</v>
      </c>
      <c r="AR498" s="14">
        <v>0</v>
      </c>
      <c r="AS498" s="14">
        <v>0</v>
      </c>
      <c r="AT498" s="14">
        <v>0</v>
      </c>
      <c r="AU498" s="14">
        <v>25448</v>
      </c>
      <c r="AV498" s="14">
        <v>84313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4">
        <v>0</v>
      </c>
      <c r="BF498" s="14">
        <v>0</v>
      </c>
      <c r="BG498" s="14">
        <v>0</v>
      </c>
      <c r="BH498" s="14">
        <v>0</v>
      </c>
      <c r="BI498" s="14">
        <v>0</v>
      </c>
      <c r="BJ498" s="14">
        <v>0</v>
      </c>
      <c r="BK498" s="14">
        <v>0</v>
      </c>
      <c r="BL498" s="14">
        <v>0</v>
      </c>
      <c r="BM498" s="14">
        <v>0</v>
      </c>
      <c r="BN498" s="14">
        <v>0</v>
      </c>
      <c r="BO498" s="14">
        <v>0</v>
      </c>
      <c r="BP498" s="14">
        <v>0</v>
      </c>
      <c r="BQ498" s="14">
        <v>0</v>
      </c>
      <c r="BR498" s="14">
        <v>0</v>
      </c>
      <c r="BS498" s="14">
        <v>0</v>
      </c>
      <c r="BT498" s="14">
        <v>0</v>
      </c>
      <c r="BU498" s="14">
        <v>0</v>
      </c>
      <c r="BV498" s="14">
        <v>0</v>
      </c>
      <c r="BW498" s="14">
        <v>0</v>
      </c>
    </row>
    <row r="499" spans="1:75" s="2" customFormat="1" ht="12.95" customHeight="1">
      <c r="A499" s="14">
        <v>182</v>
      </c>
      <c r="B499" s="14" t="s">
        <v>2510</v>
      </c>
      <c r="C499" s="14" t="str">
        <f>IF(D499=0,"Standard only",INDEX($AR$1:$BW$1,1,MATCH(D499,AR499:BW499,0)))</f>
        <v>AT_LeafStem_Pos</v>
      </c>
      <c r="D499" s="14">
        <v>2714</v>
      </c>
      <c r="E499" s="13">
        <v>3.4336098433237181</v>
      </c>
      <c r="F499" s="14">
        <v>146.06379999999999</v>
      </c>
      <c r="G499" s="14">
        <v>2.21</v>
      </c>
      <c r="H499" s="14" t="s">
        <v>25</v>
      </c>
      <c r="I499" s="14" t="s">
        <v>12328</v>
      </c>
      <c r="J499" s="14" t="s">
        <v>9239</v>
      </c>
      <c r="K499" s="14" t="s">
        <v>9240</v>
      </c>
      <c r="L499" s="14" t="s">
        <v>11843</v>
      </c>
      <c r="M499" s="14">
        <v>2.2000000000000002</v>
      </c>
      <c r="N499" s="14" t="s">
        <v>12991</v>
      </c>
      <c r="O499" s="14" t="s">
        <v>12992</v>
      </c>
      <c r="P499" s="14">
        <v>6</v>
      </c>
      <c r="Q499" s="14" t="s">
        <v>2511</v>
      </c>
      <c r="R499" s="14" t="s">
        <v>9238</v>
      </c>
      <c r="S499" s="14" t="s">
        <v>11215</v>
      </c>
      <c r="T499" s="14" t="s">
        <v>11403</v>
      </c>
      <c r="U499" s="14" t="s">
        <v>2512</v>
      </c>
      <c r="V499" s="14" t="s">
        <v>2513</v>
      </c>
      <c r="W499" s="12" t="str">
        <f>"piechart: colorlist=""#00FF00,#FFFFFF,#C0C0C0,#FFFF00,#0000FF,#000080,#008080,#800000,#808000,#800080,#FF0000,#FF00FF"" valuelist="""&amp;AF499&amp;","&amp;AG499&amp;","&amp;AH499&amp;","&amp;AI499&amp;","&amp;AJ499&amp;","&amp;AK499&amp;","&amp;AL499&amp;","&amp;AM499&amp;","&amp;AN499&amp;","&amp;AO499&amp;","&amp;AP499&amp;","&amp;AQ499&amp;""""</f>
        <v>piechart: colorlist="#00FF00,#FFFFFF,#C0C0C0,#FFFF00,#0000FF,#000080,#008080,#800000,#808000,#800080,#FF0000,#FF00FF" valuelist="2714,0,0,0,0,0,0,0,0,0,0,0"</v>
      </c>
      <c r="X499" s="14" t="s">
        <v>9236</v>
      </c>
      <c r="Y499" s="14"/>
      <c r="Z499" s="14"/>
      <c r="AA499" s="14"/>
      <c r="AB499" s="14" t="s">
        <v>9235</v>
      </c>
      <c r="AC499" s="14"/>
      <c r="AD499" s="14"/>
      <c r="AE499" s="14"/>
      <c r="AF499" s="14">
        <v>2714</v>
      </c>
      <c r="AG499" s="14">
        <v>0</v>
      </c>
      <c r="AH499" s="14">
        <v>0</v>
      </c>
      <c r="AI499" s="14">
        <v>0</v>
      </c>
      <c r="AJ499" s="14">
        <v>0</v>
      </c>
      <c r="AK499" s="14">
        <v>0</v>
      </c>
      <c r="AL499" s="14">
        <v>0</v>
      </c>
      <c r="AM499" s="14">
        <v>0</v>
      </c>
      <c r="AN499" s="14">
        <v>0</v>
      </c>
      <c r="AO499" s="14">
        <v>0</v>
      </c>
      <c r="AP499" s="14">
        <v>0</v>
      </c>
      <c r="AQ499" s="14">
        <v>0</v>
      </c>
      <c r="AR499" s="14">
        <v>0</v>
      </c>
      <c r="AS499" s="14">
        <v>0</v>
      </c>
      <c r="AT499" s="14">
        <v>0</v>
      </c>
      <c r="AU499" s="14">
        <v>2714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4">
        <v>0</v>
      </c>
      <c r="BF499" s="14">
        <v>0</v>
      </c>
      <c r="BG499" s="14">
        <v>0</v>
      </c>
      <c r="BH499" s="14">
        <v>0</v>
      </c>
      <c r="BI499" s="14">
        <v>0</v>
      </c>
      <c r="BJ499" s="14">
        <v>0</v>
      </c>
      <c r="BK499" s="14">
        <v>0</v>
      </c>
      <c r="BL499" s="14">
        <v>0</v>
      </c>
      <c r="BM499" s="14">
        <v>0</v>
      </c>
      <c r="BN499" s="14">
        <v>0</v>
      </c>
      <c r="BO499" s="14">
        <v>0</v>
      </c>
      <c r="BP499" s="14">
        <v>0</v>
      </c>
      <c r="BQ499" s="14">
        <v>0</v>
      </c>
      <c r="BR499" s="14">
        <v>0</v>
      </c>
      <c r="BS499" s="14">
        <v>0</v>
      </c>
      <c r="BT499" s="14">
        <v>0</v>
      </c>
      <c r="BU499" s="14">
        <v>0</v>
      </c>
      <c r="BV499" s="14">
        <v>0</v>
      </c>
      <c r="BW499" s="14">
        <v>0</v>
      </c>
    </row>
    <row r="500" spans="1:75" s="2" customFormat="1" ht="12.95" customHeight="1">
      <c r="A500" s="14">
        <v>409</v>
      </c>
      <c r="B500" s="14" t="s">
        <v>2902</v>
      </c>
      <c r="C500" s="14" t="str">
        <f>IF(D500=0,"Standard only",INDEX($AR$1:$BW$1,1,MATCH(D500,AR500:BW500,0)))</f>
        <v>AT_Root_Pos</v>
      </c>
      <c r="D500" s="14">
        <v>1823</v>
      </c>
      <c r="E500" s="13">
        <v>3.2607866686549762</v>
      </c>
      <c r="F500" s="14">
        <v>174.09559999999999</v>
      </c>
      <c r="G500" s="14">
        <v>3.43</v>
      </c>
      <c r="H500" s="14" t="s">
        <v>25</v>
      </c>
      <c r="I500" s="14" t="s">
        <v>12334</v>
      </c>
      <c r="J500" s="14" t="s">
        <v>9221</v>
      </c>
      <c r="K500" s="14" t="s">
        <v>9223</v>
      </c>
      <c r="L500" s="14" t="s">
        <v>11843</v>
      </c>
      <c r="M500" s="14">
        <v>2.2000000000000002</v>
      </c>
      <c r="N500" s="14" t="s">
        <v>12991</v>
      </c>
      <c r="O500" s="14" t="s">
        <v>12992</v>
      </c>
      <c r="P500" s="14">
        <v>8</v>
      </c>
      <c r="Q500" s="14" t="s">
        <v>2903</v>
      </c>
      <c r="R500" s="14" t="s">
        <v>9222</v>
      </c>
      <c r="S500" s="14" t="s">
        <v>11217</v>
      </c>
      <c r="T500" s="14" t="s">
        <v>11405</v>
      </c>
      <c r="U500" s="14" t="s">
        <v>2904</v>
      </c>
      <c r="V500" s="14" t="s">
        <v>2905</v>
      </c>
      <c r="W500" s="12" t="str">
        <f>"piechart: colorlist=""#00FF00,#FFFFFF,#C0C0C0,#FFFF00,#0000FF,#000080,#008080,#800000,#808000,#800080,#FF0000,#FF00FF"" valuelist="""&amp;AF500&amp;","&amp;AG500&amp;","&amp;AH500&amp;","&amp;AI500&amp;","&amp;AJ500&amp;","&amp;AK500&amp;","&amp;AL500&amp;","&amp;AM500&amp;","&amp;AN500&amp;","&amp;AO500&amp;","&amp;AP500&amp;","&amp;AQ500&amp;""""</f>
        <v>piechart: colorlist="#00FF00,#FFFFFF,#C0C0C0,#FFFF00,#0000FF,#000080,#008080,#800000,#808000,#800080,#FF0000,#FF00FF" valuelist="2487,0,0,0,0,0,0,0,0,0,0,0"</v>
      </c>
      <c r="X500" s="14" t="s">
        <v>9225</v>
      </c>
      <c r="Y500" s="14"/>
      <c r="Z500" s="14"/>
      <c r="AA500" s="14"/>
      <c r="AB500" s="14" t="s">
        <v>9224</v>
      </c>
      <c r="AC500" s="14"/>
      <c r="AD500" s="14"/>
      <c r="AE500" s="14"/>
      <c r="AF500" s="14">
        <v>2487</v>
      </c>
      <c r="AG500" s="14">
        <v>0</v>
      </c>
      <c r="AH500" s="14">
        <v>0</v>
      </c>
      <c r="AI500" s="14">
        <v>0</v>
      </c>
      <c r="AJ500" s="14">
        <v>0</v>
      </c>
      <c r="AK500" s="14">
        <v>0</v>
      </c>
      <c r="AL500" s="14">
        <v>0</v>
      </c>
      <c r="AM500" s="14">
        <v>0</v>
      </c>
      <c r="AN500" s="14">
        <v>0</v>
      </c>
      <c r="AO500" s="14">
        <v>0</v>
      </c>
      <c r="AP500" s="14">
        <v>0</v>
      </c>
      <c r="AQ500" s="14">
        <v>0</v>
      </c>
      <c r="AR500" s="14">
        <v>0</v>
      </c>
      <c r="AS500" s="14">
        <v>0</v>
      </c>
      <c r="AT500" s="14">
        <v>0</v>
      </c>
      <c r="AU500" s="14">
        <v>664</v>
      </c>
      <c r="AV500" s="14">
        <v>1823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4">
        <v>0</v>
      </c>
      <c r="BF500" s="14">
        <v>0</v>
      </c>
      <c r="BG500" s="14">
        <v>0</v>
      </c>
      <c r="BH500" s="14">
        <v>0</v>
      </c>
      <c r="BI500" s="14">
        <v>0</v>
      </c>
      <c r="BJ500" s="14">
        <v>0</v>
      </c>
      <c r="BK500" s="14">
        <v>0</v>
      </c>
      <c r="BL500" s="14">
        <v>0</v>
      </c>
      <c r="BM500" s="14">
        <v>0</v>
      </c>
      <c r="BN500" s="14">
        <v>0</v>
      </c>
      <c r="BO500" s="14">
        <v>0</v>
      </c>
      <c r="BP500" s="14">
        <v>0</v>
      </c>
      <c r="BQ500" s="14">
        <v>0</v>
      </c>
      <c r="BR500" s="14">
        <v>0</v>
      </c>
      <c r="BS500" s="14">
        <v>0</v>
      </c>
      <c r="BT500" s="14">
        <v>0</v>
      </c>
      <c r="BU500" s="14">
        <v>0</v>
      </c>
      <c r="BV500" s="14">
        <v>0</v>
      </c>
      <c r="BW500" s="14">
        <v>0</v>
      </c>
    </row>
    <row r="501" spans="1:75" s="2" customFormat="1" ht="12.95" customHeight="1">
      <c r="A501" s="14">
        <v>539</v>
      </c>
      <c r="B501" s="14" t="s">
        <v>3080</v>
      </c>
      <c r="C501" s="14" t="str">
        <f>IF(D501=0,"Standard only",INDEX($AR$1:$BW$1,1,MATCH(D501,AR501:BW501,0)))</f>
        <v>AT_Root_Pos</v>
      </c>
      <c r="D501" s="14">
        <v>21547</v>
      </c>
      <c r="E501" s="13">
        <v>4.3333868116595315</v>
      </c>
      <c r="F501" s="14">
        <v>188.11060000000001</v>
      </c>
      <c r="G501" s="14">
        <v>4.16</v>
      </c>
      <c r="H501" s="14" t="s">
        <v>25</v>
      </c>
      <c r="I501" s="14" t="s">
        <v>12342</v>
      </c>
      <c r="J501" s="14" t="s">
        <v>9202</v>
      </c>
      <c r="K501" s="14" t="s">
        <v>9201</v>
      </c>
      <c r="L501" s="14" t="s">
        <v>11843</v>
      </c>
      <c r="M501" s="14">
        <v>2.2000000000000002</v>
      </c>
      <c r="N501" s="14" t="s">
        <v>12991</v>
      </c>
      <c r="O501" s="14" t="s">
        <v>12992</v>
      </c>
      <c r="P501" s="14">
        <v>9</v>
      </c>
      <c r="Q501" s="14" t="s">
        <v>3081</v>
      </c>
      <c r="R501" s="14" t="s">
        <v>9200</v>
      </c>
      <c r="S501" s="14" t="s">
        <v>11216</v>
      </c>
      <c r="T501" s="14" t="s">
        <v>11404</v>
      </c>
      <c r="U501" s="14" t="s">
        <v>3082</v>
      </c>
      <c r="V501" s="14" t="s">
        <v>3083</v>
      </c>
      <c r="W501" s="12" t="str">
        <f>"piechart: colorlist=""#00FF00,#FFFFFF,#C0C0C0,#FFFF00,#0000FF,#000080,#008080,#800000,#808000,#800080,#FF0000,#FF00FF"" valuelist="""&amp;AF501&amp;","&amp;AG501&amp;","&amp;AH501&amp;","&amp;AI501&amp;","&amp;AJ501&amp;","&amp;AK501&amp;","&amp;AL501&amp;","&amp;AM501&amp;","&amp;AN501&amp;","&amp;AO501&amp;","&amp;AP501&amp;","&amp;AQ501&amp;""""</f>
        <v>piechart: colorlist="#00FF00,#FFFFFF,#C0C0C0,#FFFF00,#0000FF,#000080,#008080,#800000,#808000,#800080,#FF0000,#FF00FF" valuelist="27069,0,0,0,0,0,0,0,0,0,0,0"</v>
      </c>
      <c r="X501" s="14" t="s">
        <v>9204</v>
      </c>
      <c r="Y501" s="14"/>
      <c r="Z501" s="14"/>
      <c r="AA501" s="14"/>
      <c r="AB501" s="14" t="s">
        <v>9203</v>
      </c>
      <c r="AC501" s="14"/>
      <c r="AD501" s="14"/>
      <c r="AE501" s="14"/>
      <c r="AF501" s="14">
        <v>27069</v>
      </c>
      <c r="AG501" s="14">
        <v>0</v>
      </c>
      <c r="AH501" s="14">
        <v>0</v>
      </c>
      <c r="AI501" s="14">
        <v>0</v>
      </c>
      <c r="AJ501" s="14">
        <v>0</v>
      </c>
      <c r="AK501" s="14">
        <v>0</v>
      </c>
      <c r="AL501" s="14">
        <v>0</v>
      </c>
      <c r="AM501" s="14">
        <v>0</v>
      </c>
      <c r="AN501" s="14">
        <v>0</v>
      </c>
      <c r="AO501" s="14">
        <v>0</v>
      </c>
      <c r="AP501" s="14">
        <v>0</v>
      </c>
      <c r="AQ501" s="14">
        <v>0</v>
      </c>
      <c r="AR501" s="14">
        <v>0</v>
      </c>
      <c r="AS501" s="14">
        <v>0</v>
      </c>
      <c r="AT501" s="14">
        <v>0</v>
      </c>
      <c r="AU501" s="14">
        <v>5522</v>
      </c>
      <c r="AV501" s="14">
        <v>21547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4">
        <v>0</v>
      </c>
      <c r="BF501" s="14">
        <v>0</v>
      </c>
      <c r="BG501" s="14">
        <v>0</v>
      </c>
      <c r="BH501" s="14">
        <v>0</v>
      </c>
      <c r="BI501" s="14">
        <v>0</v>
      </c>
      <c r="BJ501" s="14">
        <v>0</v>
      </c>
      <c r="BK501" s="14">
        <v>0</v>
      </c>
      <c r="BL501" s="14">
        <v>0</v>
      </c>
      <c r="BM501" s="14">
        <v>0</v>
      </c>
      <c r="BN501" s="14">
        <v>0</v>
      </c>
      <c r="BO501" s="14">
        <v>0</v>
      </c>
      <c r="BP501" s="14">
        <v>0</v>
      </c>
      <c r="BQ501" s="14">
        <v>0</v>
      </c>
      <c r="BR501" s="14">
        <v>0</v>
      </c>
      <c r="BS501" s="14">
        <v>0</v>
      </c>
      <c r="BT501" s="14">
        <v>0</v>
      </c>
      <c r="BU501" s="14">
        <v>0</v>
      </c>
      <c r="BV501" s="14">
        <v>0</v>
      </c>
      <c r="BW501" s="14">
        <v>0</v>
      </c>
    </row>
    <row r="502" spans="1:75" s="2" customFormat="1" ht="12.95" customHeight="1">
      <c r="A502" s="14">
        <v>931</v>
      </c>
      <c r="B502" s="14" t="s">
        <v>715</v>
      </c>
      <c r="C502" s="14" t="str">
        <f>IF(D502=0,"Standard only",INDEX($AR$1:$BW$1,1,MATCH(D502,AR502:BW502,0)))</f>
        <v>AT_Root_Pos</v>
      </c>
      <c r="D502" s="14">
        <v>15308</v>
      </c>
      <c r="E502" s="13">
        <v>4.1849184535524619</v>
      </c>
      <c r="F502" s="14">
        <v>234.09899999999999</v>
      </c>
      <c r="G502" s="14">
        <v>7.07</v>
      </c>
      <c r="H502" s="14" t="s">
        <v>25</v>
      </c>
      <c r="I502" s="14" t="s">
        <v>12353</v>
      </c>
      <c r="J502" s="14" t="s">
        <v>9226</v>
      </c>
      <c r="K502" s="14" t="s">
        <v>9214</v>
      </c>
      <c r="L502" s="14" t="s">
        <v>11843</v>
      </c>
      <c r="M502" s="14">
        <v>2.2000000000000002</v>
      </c>
      <c r="N502" s="14" t="s">
        <v>12995</v>
      </c>
      <c r="O502" s="14" t="s">
        <v>12992</v>
      </c>
      <c r="P502" s="14">
        <v>10</v>
      </c>
      <c r="Q502" s="14" t="s">
        <v>716</v>
      </c>
      <c r="R502" s="14" t="s">
        <v>9227</v>
      </c>
      <c r="S502" s="14" t="s">
        <v>717</v>
      </c>
      <c r="T502" s="14" t="s">
        <v>11400</v>
      </c>
      <c r="U502" s="14" t="s">
        <v>718</v>
      </c>
      <c r="V502" s="14" t="s">
        <v>719</v>
      </c>
      <c r="W502" s="12" t="str">
        <f>"piechart: colorlist=""#00FF00,#FFFFFF,#C0C0C0,#FFFF00,#0000FF,#000080,#008080,#800000,#808000,#800080,#FF0000,#FF00FF"" valuelist="""&amp;AF502&amp;","&amp;AG502&amp;","&amp;AH502&amp;","&amp;AI502&amp;","&amp;AJ502&amp;","&amp;AK502&amp;","&amp;AL502&amp;","&amp;AM502&amp;","&amp;AN502&amp;","&amp;AO502&amp;","&amp;AP502&amp;","&amp;AQ502&amp;""""</f>
        <v>piechart: colorlist="#00FF00,#FFFFFF,#C0C0C0,#FFFF00,#0000FF,#000080,#008080,#800000,#808000,#800080,#FF0000,#FF00FF" valuelist="24705,0,0,0,0,0,0,0,0,0,0,0"</v>
      </c>
      <c r="X502" s="14" t="s">
        <v>9229</v>
      </c>
      <c r="Y502" s="14"/>
      <c r="Z502" s="14"/>
      <c r="AA502" s="14"/>
      <c r="AB502" s="14" t="s">
        <v>9228</v>
      </c>
      <c r="AC502" s="14"/>
      <c r="AD502" s="14"/>
      <c r="AE502" s="14"/>
      <c r="AF502" s="14">
        <v>24705</v>
      </c>
      <c r="AG502" s="14">
        <v>0</v>
      </c>
      <c r="AH502" s="14">
        <v>0</v>
      </c>
      <c r="AI502" s="14">
        <v>0</v>
      </c>
      <c r="AJ502" s="14">
        <v>0</v>
      </c>
      <c r="AK502" s="14">
        <v>0</v>
      </c>
      <c r="AL502" s="14">
        <v>0</v>
      </c>
      <c r="AM502" s="14">
        <v>0</v>
      </c>
      <c r="AN502" s="14">
        <v>0</v>
      </c>
      <c r="AO502" s="14">
        <v>0</v>
      </c>
      <c r="AP502" s="14">
        <v>0</v>
      </c>
      <c r="AQ502" s="14">
        <v>0</v>
      </c>
      <c r="AR502" s="14">
        <v>0</v>
      </c>
      <c r="AS502" s="14">
        <v>0</v>
      </c>
      <c r="AT502" s="14">
        <v>0</v>
      </c>
      <c r="AU502" s="14">
        <v>9397</v>
      </c>
      <c r="AV502" s="14">
        <v>15308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4">
        <v>0</v>
      </c>
      <c r="BF502" s="14">
        <v>0</v>
      </c>
      <c r="BG502" s="14">
        <v>0</v>
      </c>
      <c r="BH502" s="14">
        <v>0</v>
      </c>
      <c r="BI502" s="14">
        <v>0</v>
      </c>
      <c r="BJ502" s="14">
        <v>0</v>
      </c>
      <c r="BK502" s="14">
        <v>0</v>
      </c>
      <c r="BL502" s="14">
        <v>0</v>
      </c>
      <c r="BM502" s="14">
        <v>0</v>
      </c>
      <c r="BN502" s="14">
        <v>0</v>
      </c>
      <c r="BO502" s="14">
        <v>0</v>
      </c>
      <c r="BP502" s="14">
        <v>0</v>
      </c>
      <c r="BQ502" s="14">
        <v>0</v>
      </c>
      <c r="BR502" s="14">
        <v>0</v>
      </c>
      <c r="BS502" s="14">
        <v>0</v>
      </c>
      <c r="BT502" s="14">
        <v>0</v>
      </c>
      <c r="BU502" s="14">
        <v>0</v>
      </c>
      <c r="BV502" s="14">
        <v>0</v>
      </c>
      <c r="BW502" s="14">
        <v>0</v>
      </c>
    </row>
    <row r="503" spans="1:75" s="2" customFormat="1" ht="12.95" customHeight="1">
      <c r="A503" s="14">
        <v>828</v>
      </c>
      <c r="B503" s="14" t="s">
        <v>3711</v>
      </c>
      <c r="C503" s="14" t="str">
        <f>IF(D503=0,"Standard only",INDEX($AR$1:$BW$1,1,MATCH(D503,AR503:BW503,0)))</f>
        <v>AT_Root_Pos</v>
      </c>
      <c r="D503" s="14">
        <v>2846</v>
      </c>
      <c r="E503" s="13">
        <v>3.4542348957482654</v>
      </c>
      <c r="F503" s="14">
        <v>220.08340000000001</v>
      </c>
      <c r="G503" s="14">
        <v>6.41</v>
      </c>
      <c r="H503" s="14" t="s">
        <v>25</v>
      </c>
      <c r="I503" s="14" t="s">
        <v>12352</v>
      </c>
      <c r="J503" s="14" t="s">
        <v>9212</v>
      </c>
      <c r="K503" s="14" t="s">
        <v>9214</v>
      </c>
      <c r="L503" s="14" t="s">
        <v>11843</v>
      </c>
      <c r="M503" s="14">
        <v>2.2000000000000002</v>
      </c>
      <c r="N503" s="14" t="s">
        <v>12995</v>
      </c>
      <c r="O503" s="14" t="s">
        <v>12992</v>
      </c>
      <c r="P503" s="14">
        <v>9</v>
      </c>
      <c r="Q503" s="14" t="s">
        <v>3712</v>
      </c>
      <c r="R503" s="14" t="s">
        <v>9213</v>
      </c>
      <c r="S503" s="14" t="s">
        <v>3713</v>
      </c>
      <c r="T503" s="14" t="s">
        <v>11401</v>
      </c>
      <c r="U503" s="14" t="s">
        <v>3714</v>
      </c>
      <c r="V503" s="14" t="s">
        <v>3715</v>
      </c>
      <c r="W503" s="12" t="str">
        <f>"piechart: colorlist=""#00FF00,#FFFFFF,#C0C0C0,#FFFF00,#0000FF,#000080,#008080,#800000,#808000,#800080,#FF0000,#FF00FF"" valuelist="""&amp;AF503&amp;","&amp;AG503&amp;","&amp;AH503&amp;","&amp;AI503&amp;","&amp;AJ503&amp;","&amp;AK503&amp;","&amp;AL503&amp;","&amp;AM503&amp;","&amp;AN503&amp;","&amp;AO503&amp;","&amp;AP503&amp;","&amp;AQ503&amp;""""</f>
        <v>piechart: colorlist="#00FF00,#FFFFFF,#C0C0C0,#FFFF00,#0000FF,#000080,#008080,#800000,#808000,#800080,#FF0000,#FF00FF" valuelist="3513,0,0,0,0,0,0,0,0,0,0,0"</v>
      </c>
      <c r="X503" s="14" t="s">
        <v>9216</v>
      </c>
      <c r="Y503" s="14"/>
      <c r="Z503" s="14"/>
      <c r="AA503" s="14"/>
      <c r="AB503" s="14" t="s">
        <v>9215</v>
      </c>
      <c r="AC503" s="14"/>
      <c r="AD503" s="14"/>
      <c r="AE503" s="14"/>
      <c r="AF503" s="14">
        <v>3513</v>
      </c>
      <c r="AG503" s="14">
        <v>0</v>
      </c>
      <c r="AH503" s="14">
        <v>0</v>
      </c>
      <c r="AI503" s="14">
        <v>0</v>
      </c>
      <c r="AJ503" s="14">
        <v>0</v>
      </c>
      <c r="AK503" s="14">
        <v>0</v>
      </c>
      <c r="AL503" s="14">
        <v>0</v>
      </c>
      <c r="AM503" s="14">
        <v>0</v>
      </c>
      <c r="AN503" s="14">
        <v>0</v>
      </c>
      <c r="AO503" s="14">
        <v>0</v>
      </c>
      <c r="AP503" s="14">
        <v>0</v>
      </c>
      <c r="AQ503" s="14">
        <v>0</v>
      </c>
      <c r="AR503" s="14">
        <v>0</v>
      </c>
      <c r="AS503" s="14">
        <v>0</v>
      </c>
      <c r="AT503" s="14">
        <v>0</v>
      </c>
      <c r="AU503" s="14">
        <v>667</v>
      </c>
      <c r="AV503" s="14">
        <v>2846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4">
        <v>0</v>
      </c>
      <c r="BF503" s="14">
        <v>0</v>
      </c>
      <c r="BG503" s="14">
        <v>0</v>
      </c>
      <c r="BH503" s="14">
        <v>0</v>
      </c>
      <c r="BI503" s="14">
        <v>0</v>
      </c>
      <c r="BJ503" s="14">
        <v>0</v>
      </c>
      <c r="BK503" s="14">
        <v>0</v>
      </c>
      <c r="BL503" s="14">
        <v>0</v>
      </c>
      <c r="BM503" s="14">
        <v>0</v>
      </c>
      <c r="BN503" s="14">
        <v>0</v>
      </c>
      <c r="BO503" s="14">
        <v>0</v>
      </c>
      <c r="BP503" s="14">
        <v>0</v>
      </c>
      <c r="BQ503" s="14">
        <v>0</v>
      </c>
      <c r="BR503" s="14">
        <v>0</v>
      </c>
      <c r="BS503" s="14">
        <v>0</v>
      </c>
      <c r="BT503" s="14">
        <v>0</v>
      </c>
      <c r="BU503" s="14">
        <v>0</v>
      </c>
      <c r="BV503" s="14">
        <v>0</v>
      </c>
      <c r="BW503" s="14">
        <v>0</v>
      </c>
    </row>
    <row r="504" spans="1:75" s="2" customFormat="1" ht="12.95" customHeight="1">
      <c r="A504" s="14">
        <v>672</v>
      </c>
      <c r="B504" s="14" t="s">
        <v>3390</v>
      </c>
      <c r="C504" s="14" t="str">
        <f>IF(D504=0,"Standard only",INDEX($AR$1:$BW$1,1,MATCH(D504,AR504:BW504,0)))</f>
        <v>AT_Root_Pos</v>
      </c>
      <c r="D504" s="14">
        <v>5124</v>
      </c>
      <c r="E504" s="13">
        <v>3.7096091210726487</v>
      </c>
      <c r="F504" s="14">
        <v>203.1112</v>
      </c>
      <c r="G504" s="14">
        <v>4.43</v>
      </c>
      <c r="H504" s="14" t="s">
        <v>10004</v>
      </c>
      <c r="I504" s="14" t="s">
        <v>12347</v>
      </c>
      <c r="J504" s="14" t="s">
        <v>10008</v>
      </c>
      <c r="K504" s="14" t="s">
        <v>10007</v>
      </c>
      <c r="L504" s="14" t="s">
        <v>11843</v>
      </c>
      <c r="M504" s="14">
        <v>2.2000000000000002</v>
      </c>
      <c r="N504" s="14" t="s">
        <v>12994</v>
      </c>
      <c r="O504" s="14" t="s">
        <v>12992</v>
      </c>
      <c r="P504" s="14">
        <v>10</v>
      </c>
      <c r="Q504" s="14" t="s">
        <v>10005</v>
      </c>
      <c r="R504" s="14" t="s">
        <v>10006</v>
      </c>
      <c r="S504" s="14" t="s">
        <v>11213</v>
      </c>
      <c r="T504" s="14" t="s">
        <v>11399</v>
      </c>
      <c r="U504" s="14" t="s">
        <v>3391</v>
      </c>
      <c r="V504" s="14" t="s">
        <v>3392</v>
      </c>
      <c r="W504" s="12" t="str">
        <f>"piechart: colorlist=""#00FF00,#FFFFFF,#C0C0C0,#FFFF00,#0000FF,#000080,#008080,#800000,#808000,#800080,#FF0000,#FF00FF"" valuelist="""&amp;AF504&amp;","&amp;AG504&amp;","&amp;AH504&amp;","&amp;AI504&amp;","&amp;AJ504&amp;","&amp;AK504&amp;","&amp;AL504&amp;","&amp;AM504&amp;","&amp;AN504&amp;","&amp;AO504&amp;","&amp;AP504&amp;","&amp;AQ504&amp;""""</f>
        <v>piechart: colorlist="#00FF00,#FFFFFF,#C0C0C0,#FFFF00,#0000FF,#000080,#008080,#800000,#808000,#800080,#FF0000,#FF00FF" valuelist="5916,0,0,0,0,0,0,0,0,0,0,0"</v>
      </c>
      <c r="X504" s="14"/>
      <c r="Y504" s="14"/>
      <c r="Z504" s="14"/>
      <c r="AA504" s="14"/>
      <c r="AB504" s="14"/>
      <c r="AC504" s="14"/>
      <c r="AD504" s="14"/>
      <c r="AE504" s="14"/>
      <c r="AF504" s="14">
        <v>5916</v>
      </c>
      <c r="AG504" s="14">
        <v>0</v>
      </c>
      <c r="AH504" s="14">
        <v>0</v>
      </c>
      <c r="AI504" s="14">
        <v>0</v>
      </c>
      <c r="AJ504" s="14">
        <v>0</v>
      </c>
      <c r="AK504" s="14">
        <v>0</v>
      </c>
      <c r="AL504" s="14">
        <v>0</v>
      </c>
      <c r="AM504" s="14">
        <v>0</v>
      </c>
      <c r="AN504" s="14">
        <v>0</v>
      </c>
      <c r="AO504" s="14">
        <v>0</v>
      </c>
      <c r="AP504" s="14">
        <v>0</v>
      </c>
      <c r="AQ504" s="14">
        <v>0</v>
      </c>
      <c r="AR504" s="14">
        <v>0</v>
      </c>
      <c r="AS504" s="14">
        <v>0</v>
      </c>
      <c r="AT504" s="14">
        <v>0</v>
      </c>
      <c r="AU504" s="14">
        <v>792</v>
      </c>
      <c r="AV504" s="14">
        <v>5124</v>
      </c>
      <c r="AW504" s="14">
        <v>0</v>
      </c>
      <c r="AX504" s="14">
        <v>0</v>
      </c>
      <c r="AY504" s="14">
        <v>0</v>
      </c>
      <c r="AZ504" s="14">
        <v>0</v>
      </c>
      <c r="BA504" s="14">
        <v>0</v>
      </c>
      <c r="BB504" s="14">
        <v>0</v>
      </c>
      <c r="BC504" s="14">
        <v>0</v>
      </c>
      <c r="BD504" s="14">
        <v>0</v>
      </c>
      <c r="BE504" s="14">
        <v>0</v>
      </c>
      <c r="BF504" s="14">
        <v>0</v>
      </c>
      <c r="BG504" s="14">
        <v>0</v>
      </c>
      <c r="BH504" s="14">
        <v>0</v>
      </c>
      <c r="BI504" s="14">
        <v>0</v>
      </c>
      <c r="BJ504" s="14">
        <v>0</v>
      </c>
      <c r="BK504" s="14">
        <v>0</v>
      </c>
      <c r="BL504" s="14">
        <v>0</v>
      </c>
      <c r="BM504" s="14">
        <v>0</v>
      </c>
      <c r="BN504" s="14">
        <v>0</v>
      </c>
      <c r="BO504" s="14">
        <v>0</v>
      </c>
      <c r="BP504" s="14">
        <v>0</v>
      </c>
      <c r="BQ504" s="14">
        <v>0</v>
      </c>
      <c r="BR504" s="14">
        <v>0</v>
      </c>
      <c r="BS504" s="14">
        <v>0</v>
      </c>
      <c r="BT504" s="14">
        <v>0</v>
      </c>
      <c r="BU504" s="14">
        <v>0</v>
      </c>
      <c r="BV504" s="14">
        <v>0</v>
      </c>
      <c r="BW504" s="14">
        <v>0</v>
      </c>
    </row>
    <row r="505" spans="1:75" s="2" customFormat="1" ht="12.95" customHeight="1">
      <c r="A505" s="14">
        <v>1054</v>
      </c>
      <c r="B505" s="14" t="s">
        <v>4182</v>
      </c>
      <c r="C505" s="14" t="str">
        <f>IF(D505=0,"Standard only",INDEX($AR$1:$BW$1,1,MATCH(D505,AR505:BW505,0)))</f>
        <v>AT_Root_Pos</v>
      </c>
      <c r="D505" s="14">
        <v>1393</v>
      </c>
      <c r="E505" s="13">
        <v>3.1439511164239633</v>
      </c>
      <c r="F505" s="14">
        <v>250.14779999999999</v>
      </c>
      <c r="G505" s="14">
        <v>2.74</v>
      </c>
      <c r="H505" s="14" t="s">
        <v>25</v>
      </c>
      <c r="I505" s="14" t="s">
        <v>12321</v>
      </c>
      <c r="J505" s="14" t="s">
        <v>12321</v>
      </c>
      <c r="K505" s="14" t="s">
        <v>9206</v>
      </c>
      <c r="L505" s="14" t="s">
        <v>11843</v>
      </c>
      <c r="M505" s="14">
        <v>2.2000000000000002</v>
      </c>
      <c r="N505" s="14" t="s">
        <v>12996</v>
      </c>
      <c r="O505" s="14" t="s">
        <v>12992</v>
      </c>
      <c r="P505" s="14">
        <v>11</v>
      </c>
      <c r="Q505" s="14" t="s">
        <v>11838</v>
      </c>
      <c r="R505" s="14" t="s">
        <v>12320</v>
      </c>
      <c r="S505" s="14" t="s">
        <v>12602</v>
      </c>
      <c r="T505" s="14" t="s">
        <v>12606</v>
      </c>
      <c r="U505" s="14" t="s">
        <v>4183</v>
      </c>
      <c r="V505" s="14" t="s">
        <v>4184</v>
      </c>
      <c r="W505" s="12" t="str">
        <f>"piechart: colorlist=""#00FF00,#FFFFFF,#C0C0C0,#FFFF00,#0000FF,#000080,#008080,#800000,#808000,#800080,#FF0000,#FF00FF"" valuelist="""&amp;AF505&amp;","&amp;AG505&amp;","&amp;AH505&amp;","&amp;AI505&amp;","&amp;AJ505&amp;","&amp;AK505&amp;","&amp;AL505&amp;","&amp;AM505&amp;","&amp;AN505&amp;","&amp;AO505&amp;","&amp;AP505&amp;","&amp;AQ505&amp;""""</f>
        <v>piechart: colorlist="#00FF00,#FFFFFF,#C0C0C0,#FFFF00,#0000FF,#000080,#008080,#800000,#808000,#800080,#FF0000,#FF00FF" valuelist="1393,0,0,0,0,0,0,0,0,0,0,0"</v>
      </c>
      <c r="X505" s="14" t="s">
        <v>9210</v>
      </c>
      <c r="Y505" s="14" t="s">
        <v>9211</v>
      </c>
      <c r="Z505" s="14"/>
      <c r="AA505" s="14"/>
      <c r="AB505" s="14" t="s">
        <v>9208</v>
      </c>
      <c r="AC505" s="14" t="s">
        <v>9209</v>
      </c>
      <c r="AD505" s="14"/>
      <c r="AE505" s="14"/>
      <c r="AF505" s="14">
        <v>1393</v>
      </c>
      <c r="AG505" s="14">
        <v>0</v>
      </c>
      <c r="AH505" s="14">
        <v>0</v>
      </c>
      <c r="AI505" s="14">
        <v>0</v>
      </c>
      <c r="AJ505" s="14">
        <v>0</v>
      </c>
      <c r="AK505" s="14">
        <v>0</v>
      </c>
      <c r="AL505" s="14">
        <v>0</v>
      </c>
      <c r="AM505" s="14">
        <v>0</v>
      </c>
      <c r="AN505" s="14">
        <v>0</v>
      </c>
      <c r="AO505" s="14">
        <v>0</v>
      </c>
      <c r="AP505" s="14">
        <v>0</v>
      </c>
      <c r="AQ505" s="14">
        <v>0</v>
      </c>
      <c r="AR505" s="14">
        <v>0</v>
      </c>
      <c r="AS505" s="14">
        <v>0</v>
      </c>
      <c r="AT505" s="14">
        <v>0</v>
      </c>
      <c r="AU505" s="14">
        <v>0</v>
      </c>
      <c r="AV505" s="14">
        <v>1393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4">
        <v>0</v>
      </c>
      <c r="BF505" s="14">
        <v>0</v>
      </c>
      <c r="BG505" s="14">
        <v>0</v>
      </c>
      <c r="BH505" s="14">
        <v>0</v>
      </c>
      <c r="BI505" s="14">
        <v>0</v>
      </c>
      <c r="BJ505" s="14">
        <v>0</v>
      </c>
      <c r="BK505" s="14">
        <v>0</v>
      </c>
      <c r="BL505" s="14">
        <v>0</v>
      </c>
      <c r="BM505" s="14">
        <v>0</v>
      </c>
      <c r="BN505" s="14">
        <v>0</v>
      </c>
      <c r="BO505" s="14">
        <v>0</v>
      </c>
      <c r="BP505" s="14">
        <v>0</v>
      </c>
      <c r="BQ505" s="14">
        <v>0</v>
      </c>
      <c r="BR505" s="14">
        <v>0</v>
      </c>
      <c r="BS505" s="14">
        <v>0</v>
      </c>
      <c r="BT505" s="14">
        <v>0</v>
      </c>
      <c r="BU505" s="14">
        <v>0</v>
      </c>
      <c r="BV505" s="14">
        <v>0</v>
      </c>
      <c r="BW505" s="14">
        <v>0</v>
      </c>
    </row>
    <row r="506" spans="1:75" s="2" customFormat="1" ht="12.95" customHeight="1">
      <c r="A506" s="14">
        <v>460</v>
      </c>
      <c r="B506" s="14" t="s">
        <v>2971</v>
      </c>
      <c r="C506" s="14" t="str">
        <f>IF(D506=0,"Standard only",INDEX($AR$1:$BW$1,1,MATCH(D506,AR506:BW506,0)))</f>
        <v>AT_Root_Pos</v>
      </c>
      <c r="D506" s="14">
        <v>2082</v>
      </c>
      <c r="E506" s="13">
        <v>3.3184807251745174</v>
      </c>
      <c r="F506" s="14">
        <v>178.12629999999999</v>
      </c>
      <c r="G506" s="14">
        <v>2.08</v>
      </c>
      <c r="H506" s="14" t="s">
        <v>25</v>
      </c>
      <c r="I506" s="14" t="s">
        <v>12336</v>
      </c>
      <c r="J506" s="14" t="s">
        <v>12336</v>
      </c>
      <c r="K506" s="14" t="s">
        <v>10026</v>
      </c>
      <c r="L506" s="14" t="s">
        <v>11843</v>
      </c>
      <c r="M506" s="14">
        <v>2.2000000000000002</v>
      </c>
      <c r="N506" s="14" t="s">
        <v>12993</v>
      </c>
      <c r="O506" s="14" t="s">
        <v>12992</v>
      </c>
      <c r="P506" s="14">
        <v>8</v>
      </c>
      <c r="Q506" s="14" t="s">
        <v>10025</v>
      </c>
      <c r="R506" s="14" t="s">
        <v>10024</v>
      </c>
      <c r="S506" s="14" t="s">
        <v>11212</v>
      </c>
      <c r="T506" s="14" t="s">
        <v>11397</v>
      </c>
      <c r="U506" s="14" t="s">
        <v>2972</v>
      </c>
      <c r="V506" s="14" t="s">
        <v>2973</v>
      </c>
      <c r="W506" s="12" t="str">
        <f>"piechart: colorlist=""#00FF00,#FFFFFF,#C0C0C0,#FFFF00,#0000FF,#000080,#008080,#800000,#808000,#800080,#FF0000,#FF00FF"" valuelist="""&amp;AF506&amp;","&amp;AG506&amp;","&amp;AH506&amp;","&amp;AI506&amp;","&amp;AJ506&amp;","&amp;AK506&amp;","&amp;AL506&amp;","&amp;AM506&amp;","&amp;AN506&amp;","&amp;AO506&amp;","&amp;AP506&amp;","&amp;AQ506&amp;""""</f>
        <v>piechart: colorlist="#00FF00,#FFFFFF,#C0C0C0,#FFFF00,#0000FF,#000080,#008080,#800000,#808000,#800080,#FF0000,#FF00FF" valuelist="3211,0,0,0,0,0,0,0,0,0,0,0"</v>
      </c>
      <c r="X506" s="14"/>
      <c r="Y506" s="14"/>
      <c r="Z506" s="14"/>
      <c r="AA506" s="14"/>
      <c r="AB506" s="14" t="s">
        <v>10022</v>
      </c>
      <c r="AC506" s="14" t="s">
        <v>10023</v>
      </c>
      <c r="AD506" s="14"/>
      <c r="AE506" s="14"/>
      <c r="AF506" s="14">
        <v>3211</v>
      </c>
      <c r="AG506" s="14">
        <v>0</v>
      </c>
      <c r="AH506" s="14">
        <v>0</v>
      </c>
      <c r="AI506" s="14">
        <v>0</v>
      </c>
      <c r="AJ506" s="14">
        <v>0</v>
      </c>
      <c r="AK506" s="14">
        <v>0</v>
      </c>
      <c r="AL506" s="14">
        <v>0</v>
      </c>
      <c r="AM506" s="14">
        <v>0</v>
      </c>
      <c r="AN506" s="14">
        <v>0</v>
      </c>
      <c r="AO506" s="14">
        <v>0</v>
      </c>
      <c r="AP506" s="14">
        <v>0</v>
      </c>
      <c r="AQ506" s="14">
        <v>0</v>
      </c>
      <c r="AR506" s="14">
        <v>0</v>
      </c>
      <c r="AS506" s="14">
        <v>0</v>
      </c>
      <c r="AT506" s="14">
        <v>0</v>
      </c>
      <c r="AU506" s="14">
        <v>1129</v>
      </c>
      <c r="AV506" s="14">
        <v>2082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4">
        <v>0</v>
      </c>
      <c r="BF506" s="14">
        <v>0</v>
      </c>
      <c r="BG506" s="14">
        <v>0</v>
      </c>
      <c r="BH506" s="14">
        <v>0</v>
      </c>
      <c r="BI506" s="14">
        <v>0</v>
      </c>
      <c r="BJ506" s="14">
        <v>0</v>
      </c>
      <c r="BK506" s="14">
        <v>0</v>
      </c>
      <c r="BL506" s="14">
        <v>0</v>
      </c>
      <c r="BM506" s="14">
        <v>0</v>
      </c>
      <c r="BN506" s="14">
        <v>0</v>
      </c>
      <c r="BO506" s="14">
        <v>0</v>
      </c>
      <c r="BP506" s="14">
        <v>0</v>
      </c>
      <c r="BQ506" s="14">
        <v>0</v>
      </c>
      <c r="BR506" s="14">
        <v>0</v>
      </c>
      <c r="BS506" s="14">
        <v>0</v>
      </c>
      <c r="BT506" s="14">
        <v>0</v>
      </c>
      <c r="BU506" s="14">
        <v>0</v>
      </c>
      <c r="BV506" s="14">
        <v>0</v>
      </c>
      <c r="BW506" s="14">
        <v>0</v>
      </c>
    </row>
    <row r="507" spans="1:75" s="2" customFormat="1" ht="12.95" customHeight="1">
      <c r="A507" s="14">
        <v>577</v>
      </c>
      <c r="B507" s="14" t="s">
        <v>3156</v>
      </c>
      <c r="C507" s="14" t="str">
        <f>IF(D507=0,"Standard only",INDEX($AR$1:$BW$1,1,MATCH(D507,AR507:BW507,0)))</f>
        <v>AT_Root_Pos</v>
      </c>
      <c r="D507" s="14">
        <v>21552</v>
      </c>
      <c r="E507" s="13">
        <v>4.33348757837891</v>
      </c>
      <c r="F507" s="14">
        <v>192.1414</v>
      </c>
      <c r="G507" s="14">
        <v>2.4900000000000002</v>
      </c>
      <c r="H507" s="14" t="s">
        <v>25</v>
      </c>
      <c r="I507" s="14" t="s">
        <v>12343</v>
      </c>
      <c r="J507" s="14" t="s">
        <v>12343</v>
      </c>
      <c r="K507" s="14" t="s">
        <v>9206</v>
      </c>
      <c r="L507" s="14" t="s">
        <v>11843</v>
      </c>
      <c r="M507" s="14">
        <v>2.2000000000000002</v>
      </c>
      <c r="N507" s="14" t="s">
        <v>12993</v>
      </c>
      <c r="O507" s="14" t="s">
        <v>12992</v>
      </c>
      <c r="P507" s="14">
        <v>9</v>
      </c>
      <c r="Q507" s="14" t="s">
        <v>3157</v>
      </c>
      <c r="R507" s="14" t="s">
        <v>9205</v>
      </c>
      <c r="S507" s="14" t="s">
        <v>11211</v>
      </c>
      <c r="T507" s="14" t="s">
        <v>11396</v>
      </c>
      <c r="U507" s="14" t="s">
        <v>3158</v>
      </c>
      <c r="V507" s="14" t="s">
        <v>3159</v>
      </c>
      <c r="W507" s="12" t="str">
        <f>"piechart: colorlist=""#00FF00,#FFFFFF,#C0C0C0,#FFFF00,#0000FF,#000080,#008080,#800000,#808000,#800080,#FF0000,#FF00FF"" valuelist="""&amp;AF507&amp;","&amp;AG507&amp;","&amp;AH507&amp;","&amp;AI507&amp;","&amp;AJ507&amp;","&amp;AK507&amp;","&amp;AL507&amp;","&amp;AM507&amp;","&amp;AN507&amp;","&amp;AO507&amp;","&amp;AP507&amp;","&amp;AQ507&amp;""""</f>
        <v>piechart: colorlist="#00FF00,#FFFFFF,#C0C0C0,#FFFF00,#0000FF,#000080,#008080,#800000,#808000,#800080,#FF0000,#FF00FF" valuelist="33307,0,0,0,0,0,0,0,0,0,0,0"</v>
      </c>
      <c r="X507" s="14" t="s">
        <v>9207</v>
      </c>
      <c r="Y507" s="14"/>
      <c r="Z507" s="14"/>
      <c r="AA507" s="14"/>
      <c r="AB507" s="14" t="s">
        <v>9234</v>
      </c>
      <c r="AC507" s="14" t="s">
        <v>10023</v>
      </c>
      <c r="AD507" s="14"/>
      <c r="AE507" s="14"/>
      <c r="AF507" s="14">
        <v>33307</v>
      </c>
      <c r="AG507" s="14">
        <v>0</v>
      </c>
      <c r="AH507" s="14">
        <v>0</v>
      </c>
      <c r="AI507" s="14">
        <v>0</v>
      </c>
      <c r="AJ507" s="14">
        <v>0</v>
      </c>
      <c r="AK507" s="14">
        <v>0</v>
      </c>
      <c r="AL507" s="14">
        <v>0</v>
      </c>
      <c r="AM507" s="14">
        <v>0</v>
      </c>
      <c r="AN507" s="14">
        <v>0</v>
      </c>
      <c r="AO507" s="14">
        <v>0</v>
      </c>
      <c r="AP507" s="14">
        <v>0</v>
      </c>
      <c r="AQ507" s="14">
        <v>0</v>
      </c>
      <c r="AR507" s="14">
        <v>0</v>
      </c>
      <c r="AS507" s="14">
        <v>0</v>
      </c>
      <c r="AT507" s="14">
        <v>0</v>
      </c>
      <c r="AU507" s="14">
        <v>11755</v>
      </c>
      <c r="AV507" s="14">
        <v>21552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4">
        <v>0</v>
      </c>
      <c r="BF507" s="14">
        <v>0</v>
      </c>
      <c r="BG507" s="14">
        <v>0</v>
      </c>
      <c r="BH507" s="14">
        <v>0</v>
      </c>
      <c r="BI507" s="14">
        <v>0</v>
      </c>
      <c r="BJ507" s="14">
        <v>0</v>
      </c>
      <c r="BK507" s="14">
        <v>0</v>
      </c>
      <c r="BL507" s="14">
        <v>0</v>
      </c>
      <c r="BM507" s="14">
        <v>0</v>
      </c>
      <c r="BN507" s="14">
        <v>0</v>
      </c>
      <c r="BO507" s="14">
        <v>0</v>
      </c>
      <c r="BP507" s="14">
        <v>0</v>
      </c>
      <c r="BQ507" s="14">
        <v>0</v>
      </c>
      <c r="BR507" s="14">
        <v>0</v>
      </c>
      <c r="BS507" s="14">
        <v>0</v>
      </c>
      <c r="BT507" s="14">
        <v>0</v>
      </c>
      <c r="BU507" s="14">
        <v>0</v>
      </c>
      <c r="BV507" s="14">
        <v>0</v>
      </c>
      <c r="BW507" s="14">
        <v>0</v>
      </c>
    </row>
    <row r="508" spans="1:75" s="2" customFormat="1" ht="12.95" customHeight="1">
      <c r="A508" s="14">
        <v>947</v>
      </c>
      <c r="B508" s="14" t="s">
        <v>3945</v>
      </c>
      <c r="C508" s="14" t="str">
        <f>IF(D508=0,"Standard only",INDEX($AR$1:$BW$1,1,MATCH(D508,AR508:BW508,0)))</f>
        <v>AT_Root_Pos</v>
      </c>
      <c r="D508" s="14">
        <v>1249</v>
      </c>
      <c r="E508" s="13">
        <v>3.0965624383741357</v>
      </c>
      <c r="F508" s="14">
        <v>236.13079999999999</v>
      </c>
      <c r="G508" s="14">
        <v>2.2799999999999998</v>
      </c>
      <c r="H508" s="14" t="s">
        <v>25</v>
      </c>
      <c r="I508" s="14" t="s">
        <v>12356</v>
      </c>
      <c r="J508" s="14" t="s">
        <v>11860</v>
      </c>
      <c r="K508" s="14" t="s">
        <v>11862</v>
      </c>
      <c r="L508" s="14" t="s">
        <v>11843</v>
      </c>
      <c r="M508" s="14">
        <v>2.2000000000000002</v>
      </c>
      <c r="N508" s="14" t="s">
        <v>12992</v>
      </c>
      <c r="O508" s="14" t="s">
        <v>12992</v>
      </c>
      <c r="P508" s="14">
        <v>10</v>
      </c>
      <c r="Q508" s="14" t="s">
        <v>3946</v>
      </c>
      <c r="R508" s="14" t="s">
        <v>11861</v>
      </c>
      <c r="S508" s="14" t="s">
        <v>12034</v>
      </c>
      <c r="T508" s="14" t="s">
        <v>12283</v>
      </c>
      <c r="U508" s="14" t="s">
        <v>3947</v>
      </c>
      <c r="V508" s="14" t="s">
        <v>3948</v>
      </c>
      <c r="W508" s="12" t="str">
        <f>"piechart: colorlist=""#00FF00,#FFFFFF,#C0C0C0,#FFFF00,#0000FF,#000080,#008080,#800000,#808000,#800080,#FF0000,#FF00FF"" valuelist="""&amp;AF508&amp;","&amp;AG508&amp;","&amp;AH508&amp;","&amp;AI508&amp;","&amp;AJ508&amp;","&amp;AK508&amp;","&amp;AL508&amp;","&amp;AM508&amp;","&amp;AN508&amp;","&amp;AO508&amp;","&amp;AP508&amp;","&amp;AQ508&amp;""""</f>
        <v>piechart: colorlist="#00FF00,#FFFFFF,#C0C0C0,#FFFF00,#0000FF,#000080,#008080,#800000,#808000,#800080,#FF0000,#FF00FF" valuelist="1566,0,0,0,0,0,0,0,0,0,0,0"</v>
      </c>
      <c r="X508" s="14"/>
      <c r="Y508" s="14"/>
      <c r="Z508" s="14"/>
      <c r="AA508" s="14"/>
      <c r="AB508" s="14" t="s">
        <v>11864</v>
      </c>
      <c r="AC508" s="18" t="s">
        <v>11863</v>
      </c>
      <c r="AD508" s="14"/>
      <c r="AE508" s="14"/>
      <c r="AF508" s="14">
        <v>1566</v>
      </c>
      <c r="AG508" s="14">
        <v>0</v>
      </c>
      <c r="AH508" s="14">
        <v>0</v>
      </c>
      <c r="AI508" s="14">
        <v>0</v>
      </c>
      <c r="AJ508" s="14">
        <v>0</v>
      </c>
      <c r="AK508" s="14">
        <v>0</v>
      </c>
      <c r="AL508" s="14">
        <v>0</v>
      </c>
      <c r="AM508" s="14">
        <v>0</v>
      </c>
      <c r="AN508" s="14">
        <v>0</v>
      </c>
      <c r="AO508" s="14">
        <v>0</v>
      </c>
      <c r="AP508" s="14">
        <v>0</v>
      </c>
      <c r="AQ508" s="14">
        <v>0</v>
      </c>
      <c r="AR508" s="14">
        <v>0</v>
      </c>
      <c r="AS508" s="14">
        <v>0</v>
      </c>
      <c r="AT508" s="14">
        <v>0</v>
      </c>
      <c r="AU508" s="14">
        <v>317</v>
      </c>
      <c r="AV508" s="14">
        <v>1249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4">
        <v>0</v>
      </c>
      <c r="BF508" s="14">
        <v>0</v>
      </c>
      <c r="BG508" s="14">
        <v>0</v>
      </c>
      <c r="BH508" s="14">
        <v>0</v>
      </c>
      <c r="BI508" s="14">
        <v>0</v>
      </c>
      <c r="BJ508" s="14">
        <v>0</v>
      </c>
      <c r="BK508" s="14">
        <v>0</v>
      </c>
      <c r="BL508" s="14">
        <v>0</v>
      </c>
      <c r="BM508" s="14">
        <v>0</v>
      </c>
      <c r="BN508" s="14">
        <v>0</v>
      </c>
      <c r="BO508" s="14">
        <v>0</v>
      </c>
      <c r="BP508" s="14">
        <v>0</v>
      </c>
      <c r="BQ508" s="14">
        <v>0</v>
      </c>
      <c r="BR508" s="14">
        <v>0</v>
      </c>
      <c r="BS508" s="14">
        <v>0</v>
      </c>
      <c r="BT508" s="14">
        <v>0</v>
      </c>
      <c r="BU508" s="14">
        <v>0</v>
      </c>
      <c r="BV508" s="14">
        <v>0</v>
      </c>
      <c r="BW508" s="14">
        <v>0</v>
      </c>
    </row>
    <row r="509" spans="1:75" s="2" customFormat="1" ht="12.95" customHeight="1">
      <c r="A509" s="12">
        <v>2601</v>
      </c>
      <c r="B509" s="12" t="s">
        <v>1854</v>
      </c>
      <c r="C509" s="12" t="str">
        <f>IF(D509=0,"Standard only",INDEX($AR$1:$BW$1,1,MATCH(D509,AR509:BW509,0)))</f>
        <v>GU_LeafStem_Pos</v>
      </c>
      <c r="D509" s="12">
        <v>11207</v>
      </c>
      <c r="E509" s="13">
        <v>4.0494893719335563</v>
      </c>
      <c r="F509" s="12">
        <v>481.0967</v>
      </c>
      <c r="G509" s="12">
        <v>3.72</v>
      </c>
      <c r="H509" s="12" t="s">
        <v>25</v>
      </c>
      <c r="I509" s="12" t="s">
        <v>12928</v>
      </c>
      <c r="J509" s="12" t="s">
        <v>12927</v>
      </c>
      <c r="K509" s="14" t="s">
        <v>10757</v>
      </c>
      <c r="L509" s="14" t="s">
        <v>11843</v>
      </c>
      <c r="M509" s="14">
        <v>2.1</v>
      </c>
      <c r="N509" s="14" t="s">
        <v>12929</v>
      </c>
      <c r="O509" s="14" t="s">
        <v>12579</v>
      </c>
      <c r="P509" s="12">
        <v>21</v>
      </c>
      <c r="Q509" s="12" t="s">
        <v>1855</v>
      </c>
      <c r="R509" s="12" t="s">
        <v>12930</v>
      </c>
      <c r="S509" s="12" t="s">
        <v>12931</v>
      </c>
      <c r="T509" s="12" t="s">
        <v>13026</v>
      </c>
      <c r="U509" s="12" t="s">
        <v>1857</v>
      </c>
      <c r="V509" s="12" t="s">
        <v>1858</v>
      </c>
      <c r="W509" s="12" t="str">
        <f>"piechart: colorlist=""#00FF00,#FFFFFF,#C0C0C0,#FFFF00,#0000FF,#000080,#008080,#800000,#808000,#800080,#FF0000,#FF00FF"" valuelist="""&amp;AF509&amp;","&amp;AG509&amp;","&amp;AH509&amp;","&amp;AI509&amp;","&amp;AJ509&amp;","&amp;AK509&amp;","&amp;AL509&amp;","&amp;AM509&amp;","&amp;AN509&amp;","&amp;AO509&amp;","&amp;AP509&amp;","&amp;AQ509&amp;""""</f>
        <v>piechart: colorlist="#00FF00,#FFFFFF,#C0C0C0,#FFFF00,#0000FF,#000080,#008080,#800000,#808000,#800080,#FF0000,#FF00FF" valuelist="0,0,0,0,0,0,0,0,4213,11207,0,0"</v>
      </c>
      <c r="X509" s="12" t="s">
        <v>12932</v>
      </c>
      <c r="Y509" s="12"/>
      <c r="Z509" s="12"/>
      <c r="AA509" s="12"/>
      <c r="AB509" s="14" t="s">
        <v>8963</v>
      </c>
      <c r="AC509" s="12"/>
      <c r="AD509" s="12"/>
      <c r="AE509" s="12"/>
      <c r="AF509" s="12">
        <v>0</v>
      </c>
      <c r="AG509" s="12">
        <v>0</v>
      </c>
      <c r="AH509" s="12">
        <v>0</v>
      </c>
      <c r="AI509" s="12">
        <v>0</v>
      </c>
      <c r="AJ509" s="12">
        <v>0</v>
      </c>
      <c r="AK509" s="12">
        <v>0</v>
      </c>
      <c r="AL509" s="12">
        <v>0</v>
      </c>
      <c r="AM509" s="12">
        <v>0</v>
      </c>
      <c r="AN509" s="12">
        <v>4213</v>
      </c>
      <c r="AO509" s="12">
        <v>11207</v>
      </c>
      <c r="AP509" s="12">
        <v>0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0</v>
      </c>
      <c r="AW509" s="12">
        <v>4213</v>
      </c>
      <c r="AX509" s="12">
        <v>0</v>
      </c>
      <c r="AY509" s="12">
        <v>0</v>
      </c>
      <c r="AZ509" s="12">
        <v>0</v>
      </c>
      <c r="BA509" s="12">
        <v>11207</v>
      </c>
      <c r="BB509" s="12">
        <v>0</v>
      </c>
      <c r="BC509" s="12">
        <v>0</v>
      </c>
      <c r="BD509" s="12">
        <v>0</v>
      </c>
      <c r="BE509" s="12">
        <v>0</v>
      </c>
      <c r="BF509" s="12">
        <v>0</v>
      </c>
      <c r="BG509" s="12">
        <v>0</v>
      </c>
      <c r="BH509" s="12">
        <v>0</v>
      </c>
      <c r="BI509" s="12">
        <v>0</v>
      </c>
      <c r="BJ509" s="12">
        <v>0</v>
      </c>
      <c r="BK509" s="12">
        <v>0</v>
      </c>
      <c r="BL509" s="12">
        <v>0</v>
      </c>
      <c r="BM509" s="12">
        <v>0</v>
      </c>
      <c r="BN509" s="12">
        <v>0</v>
      </c>
      <c r="BO509" s="12">
        <v>0</v>
      </c>
      <c r="BP509" s="12">
        <v>0</v>
      </c>
      <c r="BQ509" s="12">
        <v>0</v>
      </c>
      <c r="BR509" s="12">
        <v>0</v>
      </c>
      <c r="BS509" s="12">
        <v>0</v>
      </c>
      <c r="BT509" s="12">
        <v>0</v>
      </c>
      <c r="BU509" s="12">
        <v>0</v>
      </c>
      <c r="BV509" s="12">
        <v>0</v>
      </c>
      <c r="BW509" s="12">
        <v>0</v>
      </c>
    </row>
    <row r="510" spans="1:75" s="2" customFormat="1" ht="12.95" customHeight="1">
      <c r="A510" s="14">
        <v>2603</v>
      </c>
      <c r="B510" s="14" t="s">
        <v>1861</v>
      </c>
      <c r="C510" s="14" t="str">
        <f>IF(D510=0,"Standard only",INDEX($AR$1:$BW$1,1,MATCH(D510,AR510:BW510,0)))</f>
        <v>MT_Flower_Pos</v>
      </c>
      <c r="D510" s="14">
        <v>29409</v>
      </c>
      <c r="E510" s="13">
        <v>4.468480257357613</v>
      </c>
      <c r="F510" s="14">
        <v>481.09800000000001</v>
      </c>
      <c r="G510" s="14">
        <v>4.12</v>
      </c>
      <c r="H510" s="14" t="s">
        <v>25</v>
      </c>
      <c r="I510" s="14" t="s">
        <v>12430</v>
      </c>
      <c r="J510" s="14" t="s">
        <v>9021</v>
      </c>
      <c r="K510" s="14" t="s">
        <v>9020</v>
      </c>
      <c r="L510" s="14" t="s">
        <v>11846</v>
      </c>
      <c r="M510" s="14">
        <v>1</v>
      </c>
      <c r="N510" s="14" t="s">
        <v>11099</v>
      </c>
      <c r="O510" s="14" t="s">
        <v>12579</v>
      </c>
      <c r="P510" s="14">
        <v>21</v>
      </c>
      <c r="Q510" s="14" t="s">
        <v>1855</v>
      </c>
      <c r="R510" s="14" t="s">
        <v>9019</v>
      </c>
      <c r="S510" s="14" t="s">
        <v>11291</v>
      </c>
      <c r="T510" s="14" t="s">
        <v>11582</v>
      </c>
      <c r="U510" s="14" t="s">
        <v>1862</v>
      </c>
      <c r="V510" s="14" t="s">
        <v>1863</v>
      </c>
      <c r="W510" s="12" t="str">
        <f>"piechart: colorlist=""#00FF00,#FFFFFF,#C0C0C0,#FFFF00,#0000FF,#000080,#008080,#800000,#808000,#800080,#FF0000,#FF00FF"" valuelist="""&amp;AF510&amp;","&amp;AG510&amp;","&amp;AH510&amp;","&amp;AI510&amp;","&amp;AJ510&amp;","&amp;AK510&amp;","&amp;AL510&amp;","&amp;AM510&amp;","&amp;AN510&amp;","&amp;AO510&amp;","&amp;AP510&amp;","&amp;AQ510&amp;""""</f>
        <v>piechart: colorlist="#00FF00,#FFFFFF,#C0C0C0,#FFFF00,#0000FF,#000080,#008080,#800000,#808000,#800080,#FF0000,#FF00FF" valuelist="0,0,0,0,0,0,29409,0,0,0,0,0"</v>
      </c>
      <c r="X510" s="14" t="s">
        <v>11186</v>
      </c>
      <c r="Y510" s="14"/>
      <c r="Z510" s="14"/>
      <c r="AA510" s="14"/>
      <c r="AB510" s="14" t="s">
        <v>9018</v>
      </c>
      <c r="AC510" s="14"/>
      <c r="AD510" s="14"/>
      <c r="AE510" s="14"/>
      <c r="AF510" s="14">
        <v>0</v>
      </c>
      <c r="AG510" s="14">
        <v>0</v>
      </c>
      <c r="AH510" s="14">
        <v>0</v>
      </c>
      <c r="AI510" s="14">
        <v>0</v>
      </c>
      <c r="AJ510" s="14">
        <v>0</v>
      </c>
      <c r="AK510" s="14">
        <v>0</v>
      </c>
      <c r="AL510" s="14">
        <v>29409</v>
      </c>
      <c r="AM510" s="14">
        <v>0</v>
      </c>
      <c r="AN510" s="14">
        <v>0</v>
      </c>
      <c r="AO510" s="14">
        <v>0</v>
      </c>
      <c r="AP510" s="14">
        <v>0</v>
      </c>
      <c r="AQ510" s="14">
        <v>0</v>
      </c>
      <c r="AR510" s="14">
        <v>0</v>
      </c>
      <c r="AS510" s="14">
        <v>0</v>
      </c>
      <c r="AT510" s="14">
        <v>0</v>
      </c>
      <c r="AU510" s="14">
        <v>0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4">
        <v>0</v>
      </c>
      <c r="BF510" s="14">
        <v>29409</v>
      </c>
      <c r="BG510" s="14">
        <v>0</v>
      </c>
      <c r="BH510" s="14">
        <v>0</v>
      </c>
      <c r="BI510" s="14">
        <v>0</v>
      </c>
      <c r="BJ510" s="14">
        <v>0</v>
      </c>
      <c r="BK510" s="14">
        <v>0</v>
      </c>
      <c r="BL510" s="14">
        <v>0</v>
      </c>
      <c r="BM510" s="14">
        <v>0</v>
      </c>
      <c r="BN510" s="14">
        <v>0</v>
      </c>
      <c r="BO510" s="14">
        <v>0</v>
      </c>
      <c r="BP510" s="14">
        <v>0</v>
      </c>
      <c r="BQ510" s="14">
        <v>0</v>
      </c>
      <c r="BR510" s="14">
        <v>0</v>
      </c>
      <c r="BS510" s="14">
        <v>0</v>
      </c>
      <c r="BT510" s="14">
        <v>0</v>
      </c>
      <c r="BU510" s="14">
        <v>0</v>
      </c>
      <c r="BV510" s="14">
        <v>0</v>
      </c>
      <c r="BW510" s="14">
        <v>0</v>
      </c>
    </row>
    <row r="511" spans="1:75" s="2" customFormat="1" ht="12.95" customHeight="1">
      <c r="A511" s="14">
        <v>3113</v>
      </c>
      <c r="B511" s="14" t="s">
        <v>7938</v>
      </c>
      <c r="C511" s="14" t="str">
        <f>IF(D511=0,"Standard only",INDEX($AR$1:$BW$1,1,MATCH(D511,AR511:BW511,0)))</f>
        <v>MT_Flower_Pos</v>
      </c>
      <c r="D511" s="14">
        <v>4800</v>
      </c>
      <c r="E511" s="13">
        <v>3.6812412373755872</v>
      </c>
      <c r="F511" s="14">
        <v>643.15110000000004</v>
      </c>
      <c r="G511" s="14">
        <v>3.34</v>
      </c>
      <c r="H511" s="14" t="s">
        <v>25</v>
      </c>
      <c r="I511" s="14" t="s">
        <v>12481</v>
      </c>
      <c r="J511" s="14" t="s">
        <v>10651</v>
      </c>
      <c r="K511" s="14" t="s">
        <v>10653</v>
      </c>
      <c r="L511" s="14" t="s">
        <v>11843</v>
      </c>
      <c r="M511" s="14">
        <v>2.2000000000000002</v>
      </c>
      <c r="N511" s="14" t="s">
        <v>11099</v>
      </c>
      <c r="O511" s="14" t="s">
        <v>12579</v>
      </c>
      <c r="P511" s="14">
        <v>27</v>
      </c>
      <c r="Q511" s="14" t="s">
        <v>7939</v>
      </c>
      <c r="R511" s="14" t="s">
        <v>10652</v>
      </c>
      <c r="S511" s="14" t="s">
        <v>7940</v>
      </c>
      <c r="T511" s="14" t="s">
        <v>11583</v>
      </c>
      <c r="U511" s="14" t="s">
        <v>7941</v>
      </c>
      <c r="V511" s="14" t="s">
        <v>7942</v>
      </c>
      <c r="W511" s="12" t="str">
        <f>"piechart: colorlist=""#00FF00,#FFFFFF,#C0C0C0,#FFFF00,#0000FF,#000080,#008080,#800000,#808000,#800080,#FF0000,#FF00FF"" valuelist="""&amp;AF511&amp;","&amp;AG511&amp;","&amp;AH511&amp;","&amp;AI511&amp;","&amp;AJ511&amp;","&amp;AK511&amp;","&amp;AL511&amp;","&amp;AM511&amp;","&amp;AN511&amp;","&amp;AO511&amp;","&amp;AP511&amp;","&amp;AQ511&amp;""""</f>
        <v>piechart: colorlist="#00FF00,#FFFFFF,#C0C0C0,#FFFF00,#0000FF,#000080,#008080,#800000,#808000,#800080,#FF0000,#FF00FF" valuelist="0,0,0,0,0,0,4800,0,0,0,0,0"</v>
      </c>
      <c r="X511" s="14" t="s">
        <v>10654</v>
      </c>
      <c r="Y511" s="14"/>
      <c r="Z511" s="14"/>
      <c r="AA511" s="14"/>
      <c r="AB511" s="14" t="s">
        <v>10655</v>
      </c>
      <c r="AC511" s="14" t="s">
        <v>10655</v>
      </c>
      <c r="AD511" s="14"/>
      <c r="AE511" s="14"/>
      <c r="AF511" s="14">
        <v>0</v>
      </c>
      <c r="AG511" s="14">
        <v>0</v>
      </c>
      <c r="AH511" s="14">
        <v>0</v>
      </c>
      <c r="AI511" s="14">
        <v>0</v>
      </c>
      <c r="AJ511" s="14">
        <v>0</v>
      </c>
      <c r="AK511" s="14">
        <v>0</v>
      </c>
      <c r="AL511" s="14">
        <v>4800</v>
      </c>
      <c r="AM511" s="14">
        <v>0</v>
      </c>
      <c r="AN511" s="14">
        <v>0</v>
      </c>
      <c r="AO511" s="14">
        <v>0</v>
      </c>
      <c r="AP511" s="14">
        <v>0</v>
      </c>
      <c r="AQ511" s="14">
        <v>0</v>
      </c>
      <c r="AR511" s="14">
        <v>0</v>
      </c>
      <c r="AS511" s="14">
        <v>0</v>
      </c>
      <c r="AT511" s="14">
        <v>0</v>
      </c>
      <c r="AU511" s="14">
        <v>0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4">
        <v>0</v>
      </c>
      <c r="BF511" s="14">
        <v>4800</v>
      </c>
      <c r="BG511" s="14">
        <v>0</v>
      </c>
      <c r="BH511" s="14">
        <v>0</v>
      </c>
      <c r="BI511" s="14">
        <v>0</v>
      </c>
      <c r="BJ511" s="14">
        <v>0</v>
      </c>
      <c r="BK511" s="14">
        <v>0</v>
      </c>
      <c r="BL511" s="14">
        <v>0</v>
      </c>
      <c r="BM511" s="14">
        <v>0</v>
      </c>
      <c r="BN511" s="14">
        <v>0</v>
      </c>
      <c r="BO511" s="14">
        <v>0</v>
      </c>
      <c r="BP511" s="14">
        <v>0</v>
      </c>
      <c r="BQ511" s="14">
        <v>0</v>
      </c>
      <c r="BR511" s="14">
        <v>0</v>
      </c>
      <c r="BS511" s="14">
        <v>0</v>
      </c>
      <c r="BT511" s="14">
        <v>0</v>
      </c>
      <c r="BU511" s="14">
        <v>0</v>
      </c>
      <c r="BV511" s="14">
        <v>0</v>
      </c>
      <c r="BW511" s="14">
        <v>0</v>
      </c>
    </row>
    <row r="512" spans="1:75" s="2" customFormat="1" ht="12.95" customHeight="1">
      <c r="A512" s="14">
        <v>1814</v>
      </c>
      <c r="B512" s="14" t="s">
        <v>5629</v>
      </c>
      <c r="C512" s="14" t="str">
        <f>IF(D512=0,"Standard only",INDEX($AR$1:$BW$1,1,MATCH(D512,AR512:BW512,0)))</f>
        <v>MT_Flower_Pos</v>
      </c>
      <c r="D512" s="14">
        <v>15723</v>
      </c>
      <c r="E512" s="13">
        <v>4.1965354144222555</v>
      </c>
      <c r="F512" s="14">
        <v>333.06079999999997</v>
      </c>
      <c r="G512" s="14">
        <v>5.37</v>
      </c>
      <c r="H512" s="14" t="s">
        <v>25</v>
      </c>
      <c r="I512" s="14" t="s">
        <v>12386</v>
      </c>
      <c r="J512" s="14" t="s">
        <v>10341</v>
      </c>
      <c r="K512" s="14" t="s">
        <v>10343</v>
      </c>
      <c r="L512" s="14" t="s">
        <v>11843</v>
      </c>
      <c r="M512" s="14">
        <v>2.2000000000000002</v>
      </c>
      <c r="N512" s="14" t="s">
        <v>11098</v>
      </c>
      <c r="O512" s="14" t="s">
        <v>12579</v>
      </c>
      <c r="P512" s="14">
        <v>16</v>
      </c>
      <c r="Q512" s="14" t="s">
        <v>5628</v>
      </c>
      <c r="R512" s="14" t="s">
        <v>10342</v>
      </c>
      <c r="S512" s="14" t="s">
        <v>11290</v>
      </c>
      <c r="T512" s="14" t="s">
        <v>11581</v>
      </c>
      <c r="U512" s="14" t="s">
        <v>5630</v>
      </c>
      <c r="V512" s="14" t="s">
        <v>5631</v>
      </c>
      <c r="W512" s="12" t="str">
        <f>"piechart: colorlist=""#00FF00,#FFFFFF,#C0C0C0,#FFFF00,#0000FF,#000080,#008080,#800000,#808000,#800080,#FF0000,#FF00FF"" valuelist="""&amp;AF512&amp;","&amp;AG512&amp;","&amp;AH512&amp;","&amp;AI512&amp;","&amp;AJ512&amp;","&amp;AK512&amp;","&amp;AL512&amp;","&amp;AM512&amp;","&amp;AN512&amp;","&amp;AO512&amp;","&amp;AP512&amp;","&amp;AQ512&amp;""""</f>
        <v>piechart: colorlist="#00FF00,#FFFFFF,#C0C0C0,#FFFF00,#0000FF,#000080,#008080,#800000,#808000,#800080,#FF0000,#FF00FF" valuelist="0,0,0,0,0,0,15723,0,0,0,0,0"</v>
      </c>
      <c r="X512" s="14" t="s">
        <v>10340</v>
      </c>
      <c r="Y512" s="14"/>
      <c r="Z512" s="14"/>
      <c r="AA512" s="14"/>
      <c r="AB512" s="14"/>
      <c r="AC512" s="14"/>
      <c r="AD512" s="14"/>
      <c r="AE512" s="14"/>
      <c r="AF512" s="14">
        <v>0</v>
      </c>
      <c r="AG512" s="14">
        <v>0</v>
      </c>
      <c r="AH512" s="14">
        <v>0</v>
      </c>
      <c r="AI512" s="14">
        <v>0</v>
      </c>
      <c r="AJ512" s="14">
        <v>0</v>
      </c>
      <c r="AK512" s="14">
        <v>0</v>
      </c>
      <c r="AL512" s="14">
        <v>15723</v>
      </c>
      <c r="AM512" s="14">
        <v>0</v>
      </c>
      <c r="AN512" s="14">
        <v>0</v>
      </c>
      <c r="AO512" s="14">
        <v>0</v>
      </c>
      <c r="AP512" s="14">
        <v>0</v>
      </c>
      <c r="AQ512" s="14">
        <v>0</v>
      </c>
      <c r="AR512" s="14">
        <v>0</v>
      </c>
      <c r="AS512" s="14">
        <v>0</v>
      </c>
      <c r="AT512" s="14">
        <v>0</v>
      </c>
      <c r="AU512" s="14">
        <v>0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4">
        <v>0</v>
      </c>
      <c r="BF512" s="14">
        <v>15723</v>
      </c>
      <c r="BG512" s="14">
        <v>0</v>
      </c>
      <c r="BH512" s="14">
        <v>0</v>
      </c>
      <c r="BI512" s="14">
        <v>0</v>
      </c>
      <c r="BJ512" s="14">
        <v>0</v>
      </c>
      <c r="BK512" s="14">
        <v>0</v>
      </c>
      <c r="BL512" s="14">
        <v>0</v>
      </c>
      <c r="BM512" s="14">
        <v>0</v>
      </c>
      <c r="BN512" s="14">
        <v>0</v>
      </c>
      <c r="BO512" s="14">
        <v>0</v>
      </c>
      <c r="BP512" s="14">
        <v>0</v>
      </c>
      <c r="BQ512" s="14">
        <v>0</v>
      </c>
      <c r="BR512" s="14">
        <v>0</v>
      </c>
      <c r="BS512" s="14">
        <v>0</v>
      </c>
      <c r="BT512" s="14">
        <v>0</v>
      </c>
      <c r="BU512" s="14">
        <v>0</v>
      </c>
      <c r="BV512" s="14">
        <v>0</v>
      </c>
      <c r="BW512" s="14">
        <v>0</v>
      </c>
    </row>
    <row r="513" spans="1:75" s="2" customFormat="1" ht="12.95" customHeight="1">
      <c r="A513" s="14">
        <v>2652</v>
      </c>
      <c r="B513" s="14" t="s">
        <v>7121</v>
      </c>
      <c r="C513" s="14" t="str">
        <f>IF(D513=0,"Standard only",INDEX($AR$1:$BW$1,1,MATCH(D513,AR513:BW513,0)))</f>
        <v>MT_Flower_Pos</v>
      </c>
      <c r="D513" s="14">
        <v>40522</v>
      </c>
      <c r="E513" s="13">
        <v>4.6076908722146115</v>
      </c>
      <c r="F513" s="14">
        <v>495.11290000000002</v>
      </c>
      <c r="G513" s="14">
        <v>4.58</v>
      </c>
      <c r="H513" s="14" t="s">
        <v>25</v>
      </c>
      <c r="I513" s="14" t="s">
        <v>12433</v>
      </c>
      <c r="J513" s="14" t="s">
        <v>11856</v>
      </c>
      <c r="K513" s="14" t="s">
        <v>9302</v>
      </c>
      <c r="L513" s="14" t="s">
        <v>11843</v>
      </c>
      <c r="M513" s="14">
        <v>2.2000000000000002</v>
      </c>
      <c r="N513" s="14" t="s">
        <v>11098</v>
      </c>
      <c r="O513" s="14" t="s">
        <v>12579</v>
      </c>
      <c r="P513" s="14">
        <v>22</v>
      </c>
      <c r="Q513" s="14" t="s">
        <v>7122</v>
      </c>
      <c r="R513" s="14" t="s">
        <v>9294</v>
      </c>
      <c r="S513" s="14" t="s">
        <v>7123</v>
      </c>
      <c r="T513" s="14" t="s">
        <v>11578</v>
      </c>
      <c r="U513" s="14" t="s">
        <v>7124</v>
      </c>
      <c r="V513" s="14" t="s">
        <v>7125</v>
      </c>
      <c r="W513" s="12" t="str">
        <f>"piechart: colorlist=""#00FF00,#FFFFFF,#C0C0C0,#FFFF00,#0000FF,#000080,#008080,#800000,#808000,#800080,#FF0000,#FF00FF"" valuelist="""&amp;AF513&amp;","&amp;AG513&amp;","&amp;AH513&amp;","&amp;AI513&amp;","&amp;AJ513&amp;","&amp;AK513&amp;","&amp;AL513&amp;","&amp;AM513&amp;","&amp;AN513&amp;","&amp;AO513&amp;","&amp;AP513&amp;","&amp;AQ513&amp;""""</f>
        <v>piechart: colorlist="#00FF00,#FFFFFF,#C0C0C0,#FFFF00,#0000FF,#000080,#008080,#800000,#808000,#800080,#FF0000,#FF00FF" valuelist="0,0,0,0,0,0,40927,0,0,0,0,0"</v>
      </c>
      <c r="X513" s="14" t="s">
        <v>9295</v>
      </c>
      <c r="Y513" s="14"/>
      <c r="Z513" s="14"/>
      <c r="AA513" s="14"/>
      <c r="AB513" s="14" t="s">
        <v>9282</v>
      </c>
      <c r="AC513" s="14"/>
      <c r="AD513" s="14"/>
      <c r="AE513" s="14"/>
      <c r="AF513" s="14">
        <v>0</v>
      </c>
      <c r="AG513" s="14">
        <v>0</v>
      </c>
      <c r="AH513" s="14">
        <v>0</v>
      </c>
      <c r="AI513" s="14">
        <v>0</v>
      </c>
      <c r="AJ513" s="14">
        <v>0</v>
      </c>
      <c r="AK513" s="14">
        <v>0</v>
      </c>
      <c r="AL513" s="14">
        <v>40927</v>
      </c>
      <c r="AM513" s="14">
        <v>0</v>
      </c>
      <c r="AN513" s="14">
        <v>0</v>
      </c>
      <c r="AO513" s="14">
        <v>0</v>
      </c>
      <c r="AP513" s="14">
        <v>0</v>
      </c>
      <c r="AQ513" s="14">
        <v>0</v>
      </c>
      <c r="AR513" s="14">
        <v>0</v>
      </c>
      <c r="AS513" s="14">
        <v>0</v>
      </c>
      <c r="AT513" s="14">
        <v>0</v>
      </c>
      <c r="AU513" s="14">
        <v>0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4">
        <v>0</v>
      </c>
      <c r="BF513" s="14">
        <v>40522</v>
      </c>
      <c r="BG513" s="14">
        <v>0</v>
      </c>
      <c r="BH513" s="14">
        <v>405</v>
      </c>
      <c r="BI513" s="14">
        <v>0</v>
      </c>
      <c r="BJ513" s="14">
        <v>0</v>
      </c>
      <c r="BK513" s="14">
        <v>0</v>
      </c>
      <c r="BL513" s="14">
        <v>0</v>
      </c>
      <c r="BM513" s="14">
        <v>0</v>
      </c>
      <c r="BN513" s="14">
        <v>0</v>
      </c>
      <c r="BO513" s="14">
        <v>0</v>
      </c>
      <c r="BP513" s="14">
        <v>0</v>
      </c>
      <c r="BQ513" s="14">
        <v>0</v>
      </c>
      <c r="BR513" s="14">
        <v>0</v>
      </c>
      <c r="BS513" s="14">
        <v>0</v>
      </c>
      <c r="BT513" s="14">
        <v>0</v>
      </c>
      <c r="BU513" s="14">
        <v>0</v>
      </c>
      <c r="BV513" s="14">
        <v>0</v>
      </c>
      <c r="BW513" s="14">
        <v>0</v>
      </c>
    </row>
    <row r="514" spans="1:75" s="2" customFormat="1" ht="12.95" customHeight="1">
      <c r="A514" s="14">
        <v>3142</v>
      </c>
      <c r="B514" s="14" t="s">
        <v>7990</v>
      </c>
      <c r="C514" s="14" t="str">
        <f>IF(D514=0,"Standard only",INDEX($AR$1:$BW$1,1,MATCH(D514,AR514:BW514,0)))</f>
        <v>MT_Flower_Pos</v>
      </c>
      <c r="D514" s="14">
        <v>31404</v>
      </c>
      <c r="E514" s="13">
        <v>4.4969849686875056</v>
      </c>
      <c r="F514" s="14">
        <v>657.16660000000002</v>
      </c>
      <c r="G514" s="14">
        <v>3.63</v>
      </c>
      <c r="H514" s="14" t="s">
        <v>25</v>
      </c>
      <c r="I514" s="14" t="s">
        <v>12484</v>
      </c>
      <c r="J514" s="14" t="s">
        <v>10325</v>
      </c>
      <c r="K514" s="14" t="s">
        <v>10236</v>
      </c>
      <c r="L514" s="14" t="s">
        <v>11843</v>
      </c>
      <c r="M514" s="14">
        <v>2.2000000000000002</v>
      </c>
      <c r="N514" s="14" t="s">
        <v>11098</v>
      </c>
      <c r="O514" s="14" t="s">
        <v>12579</v>
      </c>
      <c r="P514" s="14">
        <v>28</v>
      </c>
      <c r="Q514" s="14" t="s">
        <v>7991</v>
      </c>
      <c r="R514" s="14" t="s">
        <v>10326</v>
      </c>
      <c r="S514" s="14" t="s">
        <v>7992</v>
      </c>
      <c r="T514" s="14" t="s">
        <v>11579</v>
      </c>
      <c r="U514" s="14" t="s">
        <v>7993</v>
      </c>
      <c r="V514" s="14" t="s">
        <v>7994</v>
      </c>
      <c r="W514" s="12" t="str">
        <f>"piechart: colorlist=""#00FF00,#FFFFFF,#C0C0C0,#FFFF00,#0000FF,#000080,#008080,#800000,#808000,#800080,#FF0000,#FF00FF"" valuelist="""&amp;AF514&amp;","&amp;AG514&amp;","&amp;AH514&amp;","&amp;AI514&amp;","&amp;AJ514&amp;","&amp;AK514&amp;","&amp;AL514&amp;","&amp;AM514&amp;","&amp;AN514&amp;","&amp;AO514&amp;","&amp;AP514&amp;","&amp;AQ514&amp;""""</f>
        <v>piechart: colorlist="#00FF00,#FFFFFF,#C0C0C0,#FFFF00,#0000FF,#000080,#008080,#800000,#808000,#800080,#FF0000,#FF00FF" valuelist="0,0,0,0,0,0,31404,0,0,0,0,0"</v>
      </c>
      <c r="X514" s="14" t="s">
        <v>9301</v>
      </c>
      <c r="Y514" s="14"/>
      <c r="Z514" s="14"/>
      <c r="AA514" s="14"/>
      <c r="AB514" s="14" t="s">
        <v>9300</v>
      </c>
      <c r="AC514" s="14" t="s">
        <v>9300</v>
      </c>
      <c r="AD514" s="14"/>
      <c r="AE514" s="14"/>
      <c r="AF514" s="14">
        <v>0</v>
      </c>
      <c r="AG514" s="14">
        <v>0</v>
      </c>
      <c r="AH514" s="14">
        <v>0</v>
      </c>
      <c r="AI514" s="14">
        <v>0</v>
      </c>
      <c r="AJ514" s="14">
        <v>0</v>
      </c>
      <c r="AK514" s="14">
        <v>0</v>
      </c>
      <c r="AL514" s="14">
        <v>31404</v>
      </c>
      <c r="AM514" s="14">
        <v>0</v>
      </c>
      <c r="AN514" s="14">
        <v>0</v>
      </c>
      <c r="AO514" s="14">
        <v>0</v>
      </c>
      <c r="AP514" s="14">
        <v>0</v>
      </c>
      <c r="AQ514" s="14">
        <v>0</v>
      </c>
      <c r="AR514" s="14">
        <v>0</v>
      </c>
      <c r="AS514" s="14">
        <v>0</v>
      </c>
      <c r="AT514" s="14">
        <v>0</v>
      </c>
      <c r="AU514" s="14">
        <v>0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4">
        <v>0</v>
      </c>
      <c r="BF514" s="14">
        <v>31404</v>
      </c>
      <c r="BG514" s="14">
        <v>0</v>
      </c>
      <c r="BH514" s="14">
        <v>0</v>
      </c>
      <c r="BI514" s="14">
        <v>0</v>
      </c>
      <c r="BJ514" s="14">
        <v>0</v>
      </c>
      <c r="BK514" s="14">
        <v>0</v>
      </c>
      <c r="BL514" s="14">
        <v>0</v>
      </c>
      <c r="BM514" s="14">
        <v>0</v>
      </c>
      <c r="BN514" s="14">
        <v>0</v>
      </c>
      <c r="BO514" s="14">
        <v>0</v>
      </c>
      <c r="BP514" s="14">
        <v>0</v>
      </c>
      <c r="BQ514" s="14">
        <v>0</v>
      </c>
      <c r="BR514" s="14">
        <v>0</v>
      </c>
      <c r="BS514" s="14">
        <v>0</v>
      </c>
      <c r="BT514" s="14">
        <v>0</v>
      </c>
      <c r="BU514" s="14">
        <v>0</v>
      </c>
      <c r="BV514" s="14">
        <v>0</v>
      </c>
      <c r="BW514" s="14">
        <v>0</v>
      </c>
    </row>
    <row r="515" spans="1:75" s="2" customFormat="1" ht="12.95" customHeight="1">
      <c r="A515" s="14">
        <v>3361</v>
      </c>
      <c r="B515" s="14" t="s">
        <v>8361</v>
      </c>
      <c r="C515" s="14" t="str">
        <f>IF(D515=0,"Standard only",INDEX($AR$1:$BW$1,1,MATCH(D515,AR515:BW515,0)))</f>
        <v>MT_Flower_Pos</v>
      </c>
      <c r="D515" s="14">
        <v>25703</v>
      </c>
      <c r="E515" s="13">
        <v>4.4099838162265419</v>
      </c>
      <c r="F515" s="14">
        <v>819.22130000000004</v>
      </c>
      <c r="G515" s="14">
        <v>2.8</v>
      </c>
      <c r="H515" s="14" t="s">
        <v>25</v>
      </c>
      <c r="I515" s="14" t="s">
        <v>12519</v>
      </c>
      <c r="J515" s="14" t="s">
        <v>9296</v>
      </c>
      <c r="K515" s="14" t="s">
        <v>9288</v>
      </c>
      <c r="L515" s="14" t="s">
        <v>11843</v>
      </c>
      <c r="M515" s="14">
        <v>2.2000000000000002</v>
      </c>
      <c r="N515" s="14" t="s">
        <v>11187</v>
      </c>
      <c r="O515" s="14" t="s">
        <v>12579</v>
      </c>
      <c r="P515" s="14">
        <v>34</v>
      </c>
      <c r="Q515" s="14" t="s">
        <v>8362</v>
      </c>
      <c r="R515" s="14" t="s">
        <v>9297</v>
      </c>
      <c r="S515" s="14" t="s">
        <v>8363</v>
      </c>
      <c r="T515" s="14" t="s">
        <v>11580</v>
      </c>
      <c r="U515" s="14" t="s">
        <v>8364</v>
      </c>
      <c r="V515" s="14" t="s">
        <v>8365</v>
      </c>
      <c r="W515" s="12" t="str">
        <f>"piechart: colorlist=""#00FF00,#FFFFFF,#C0C0C0,#FFFF00,#0000FF,#000080,#008080,#800000,#808000,#800080,#FF0000,#FF00FF"" valuelist="""&amp;AF515&amp;","&amp;AG515&amp;","&amp;AH515&amp;","&amp;AI515&amp;","&amp;AJ515&amp;","&amp;AK515&amp;","&amp;AL515&amp;","&amp;AM515&amp;","&amp;AN515&amp;","&amp;AO515&amp;","&amp;AP515&amp;","&amp;AQ515&amp;""""</f>
        <v>piechart: colorlist="#00FF00,#FFFFFF,#C0C0C0,#FFFF00,#0000FF,#000080,#008080,#800000,#808000,#800080,#FF0000,#FF00FF" valuelist="0,0,0,0,0,0,25703,0,0,0,0,0"</v>
      </c>
      <c r="X515" s="14" t="s">
        <v>10340</v>
      </c>
      <c r="Y515" s="14"/>
      <c r="Z515" s="14"/>
      <c r="AA515" s="14"/>
      <c r="AB515" s="14" t="s">
        <v>9298</v>
      </c>
      <c r="AC515" s="14" t="s">
        <v>9299</v>
      </c>
      <c r="AD515" s="14" t="s">
        <v>9290</v>
      </c>
      <c r="AE515" s="14"/>
      <c r="AF515" s="14">
        <v>0</v>
      </c>
      <c r="AG515" s="14">
        <v>0</v>
      </c>
      <c r="AH515" s="14">
        <v>0</v>
      </c>
      <c r="AI515" s="14">
        <v>0</v>
      </c>
      <c r="AJ515" s="14">
        <v>0</v>
      </c>
      <c r="AK515" s="14">
        <v>0</v>
      </c>
      <c r="AL515" s="14">
        <v>25703</v>
      </c>
      <c r="AM515" s="14">
        <v>0</v>
      </c>
      <c r="AN515" s="14">
        <v>0</v>
      </c>
      <c r="AO515" s="14">
        <v>0</v>
      </c>
      <c r="AP515" s="14">
        <v>0</v>
      </c>
      <c r="AQ515" s="14">
        <v>0</v>
      </c>
      <c r="AR515" s="14">
        <v>0</v>
      </c>
      <c r="AS515" s="14">
        <v>0</v>
      </c>
      <c r="AT515" s="14">
        <v>0</v>
      </c>
      <c r="AU515" s="14">
        <v>0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4">
        <v>0</v>
      </c>
      <c r="BF515" s="14">
        <v>25703</v>
      </c>
      <c r="BG515" s="14">
        <v>0</v>
      </c>
      <c r="BH515" s="14">
        <v>0</v>
      </c>
      <c r="BI515" s="14">
        <v>0</v>
      </c>
      <c r="BJ515" s="14">
        <v>0</v>
      </c>
      <c r="BK515" s="14">
        <v>0</v>
      </c>
      <c r="BL515" s="14">
        <v>0</v>
      </c>
      <c r="BM515" s="14">
        <v>0</v>
      </c>
      <c r="BN515" s="14">
        <v>0</v>
      </c>
      <c r="BO515" s="14">
        <v>0</v>
      </c>
      <c r="BP515" s="14">
        <v>0</v>
      </c>
      <c r="BQ515" s="14">
        <v>0</v>
      </c>
      <c r="BR515" s="14">
        <v>0</v>
      </c>
      <c r="BS515" s="14">
        <v>0</v>
      </c>
      <c r="BT515" s="14">
        <v>0</v>
      </c>
      <c r="BU515" s="14">
        <v>0</v>
      </c>
      <c r="BV515" s="14">
        <v>0</v>
      </c>
      <c r="BW515" s="14">
        <v>0</v>
      </c>
    </row>
    <row r="516" spans="1:75" s="2" customFormat="1" ht="12.95" customHeight="1">
      <c r="A516" s="14">
        <v>1566</v>
      </c>
      <c r="B516" s="14" t="s">
        <v>1149</v>
      </c>
      <c r="C516" s="14" t="str">
        <f>IF(D516=0,"Standard only",INDEX($AR$1:$BW$1,1,MATCH(D516,AR516:BW516,0)))</f>
        <v>MT_Flower_Pos</v>
      </c>
      <c r="D516" s="14">
        <v>4182</v>
      </c>
      <c r="E516" s="13">
        <v>3.621384028481653</v>
      </c>
      <c r="F516" s="14">
        <v>303.04993000000002</v>
      </c>
      <c r="G516" s="14">
        <v>5.37</v>
      </c>
      <c r="H516" s="14" t="s">
        <v>25</v>
      </c>
      <c r="I516" s="14" t="s">
        <v>1149</v>
      </c>
      <c r="J516" s="14" t="s">
        <v>1149</v>
      </c>
      <c r="K516" s="14" t="s">
        <v>10755</v>
      </c>
      <c r="L516" s="14" t="s">
        <v>11846</v>
      </c>
      <c r="M516" s="14">
        <v>1</v>
      </c>
      <c r="N516" s="14" t="s">
        <v>11100</v>
      </c>
      <c r="O516" s="14" t="s">
        <v>12579</v>
      </c>
      <c r="P516" s="14">
        <v>15</v>
      </c>
      <c r="Q516" s="14" t="s">
        <v>1145</v>
      </c>
      <c r="R516" s="14" t="s">
        <v>10754</v>
      </c>
      <c r="S516" s="14" t="s">
        <v>1146</v>
      </c>
      <c r="T516" s="14" t="s">
        <v>11575</v>
      </c>
      <c r="U516" s="14"/>
      <c r="V516" s="14" t="s">
        <v>1150</v>
      </c>
      <c r="W516" s="12" t="str">
        <f>"piechart: colorlist=""#00FF00,#FFFFFF,#C0C0C0,#FFFF00,#0000FF,#000080,#008080,#800000,#808000,#800080,#FF0000,#FF00FF"" valuelist="""&amp;AF516&amp;","&amp;AG516&amp;","&amp;AH516&amp;","&amp;AI516&amp;","&amp;AJ516&amp;","&amp;AK516&amp;","&amp;AL516&amp;","&amp;AM516&amp;","&amp;AN516&amp;","&amp;AO516&amp;","&amp;AP516&amp;","&amp;AQ516&amp;""""</f>
        <v>piechart: colorlist="#00FF00,#FFFFFF,#C0C0C0,#FFFF00,#0000FF,#000080,#008080,#800000,#808000,#800080,#FF0000,#FF00FF" valuelist="0,0,0,1610,0,0,4182,0,1538,1760,0,0"</v>
      </c>
      <c r="X516" s="14" t="s">
        <v>10393</v>
      </c>
      <c r="Y516" s="14" t="s">
        <v>10729</v>
      </c>
      <c r="Z516" s="14"/>
      <c r="AA516" s="14"/>
      <c r="AB516" s="14"/>
      <c r="AC516" s="14"/>
      <c r="AD516" s="14"/>
      <c r="AE516" s="14"/>
      <c r="AF516" s="14">
        <v>0</v>
      </c>
      <c r="AG516" s="14">
        <v>0</v>
      </c>
      <c r="AH516" s="14">
        <v>0</v>
      </c>
      <c r="AI516" s="14">
        <v>1610</v>
      </c>
      <c r="AJ516" s="14">
        <v>0</v>
      </c>
      <c r="AK516" s="14">
        <v>0</v>
      </c>
      <c r="AL516" s="14">
        <v>4182</v>
      </c>
      <c r="AM516" s="14">
        <v>0</v>
      </c>
      <c r="AN516" s="14">
        <v>1538</v>
      </c>
      <c r="AO516" s="14">
        <v>1760</v>
      </c>
      <c r="AP516" s="14">
        <v>0</v>
      </c>
      <c r="AQ516" s="14">
        <v>0</v>
      </c>
      <c r="AR516" s="14">
        <v>547</v>
      </c>
      <c r="AS516" s="14">
        <v>1063</v>
      </c>
      <c r="AT516" s="14">
        <v>0</v>
      </c>
      <c r="AU516" s="14">
        <v>0</v>
      </c>
      <c r="AV516" s="14">
        <v>0</v>
      </c>
      <c r="AW516" s="14">
        <v>1538</v>
      </c>
      <c r="AX516" s="14">
        <v>0</v>
      </c>
      <c r="AY516" s="14">
        <v>0</v>
      </c>
      <c r="AZ516" s="14">
        <v>0</v>
      </c>
      <c r="BA516" s="14">
        <v>1760</v>
      </c>
      <c r="BB516" s="14">
        <v>0</v>
      </c>
      <c r="BC516" s="14">
        <v>0</v>
      </c>
      <c r="BD516" s="14">
        <v>0</v>
      </c>
      <c r="BE516" s="14">
        <v>0</v>
      </c>
      <c r="BF516" s="14">
        <v>4182</v>
      </c>
      <c r="BG516" s="14">
        <v>0</v>
      </c>
      <c r="BH516" s="14">
        <v>0</v>
      </c>
      <c r="BI516" s="14">
        <v>0</v>
      </c>
      <c r="BJ516" s="14">
        <v>0</v>
      </c>
      <c r="BK516" s="14">
        <v>0</v>
      </c>
      <c r="BL516" s="14">
        <v>0</v>
      </c>
      <c r="BM516" s="14">
        <v>0</v>
      </c>
      <c r="BN516" s="14">
        <v>0</v>
      </c>
      <c r="BO516" s="14">
        <v>0</v>
      </c>
      <c r="BP516" s="14">
        <v>1000000000</v>
      </c>
      <c r="BQ516" s="14">
        <v>0</v>
      </c>
      <c r="BR516" s="14">
        <v>0</v>
      </c>
      <c r="BS516" s="14">
        <v>0</v>
      </c>
      <c r="BT516" s="14">
        <v>0</v>
      </c>
      <c r="BU516" s="14">
        <v>0</v>
      </c>
      <c r="BV516" s="14">
        <v>0</v>
      </c>
      <c r="BW516" s="14">
        <v>0</v>
      </c>
    </row>
    <row r="517" spans="1:75" s="2" customFormat="1" ht="12.95" customHeight="1">
      <c r="A517" s="14">
        <v>2533</v>
      </c>
      <c r="B517" s="14" t="s">
        <v>1804</v>
      </c>
      <c r="C517" s="14" t="str">
        <f>IF(D517=0,"Standard only",INDEX($AR$1:$BW$1,1,MATCH(D517,AR517:BW517,0)))</f>
        <v>GG_LeafStem_Pos</v>
      </c>
      <c r="D517" s="14">
        <v>43846</v>
      </c>
      <c r="E517" s="13">
        <v>4.6419299795226943</v>
      </c>
      <c r="F517" s="14">
        <v>465.10275000000001</v>
      </c>
      <c r="G517" s="14">
        <v>4.03</v>
      </c>
      <c r="H517" s="14" t="s">
        <v>25</v>
      </c>
      <c r="I517" s="14" t="s">
        <v>1804</v>
      </c>
      <c r="J517" s="14" t="s">
        <v>1804</v>
      </c>
      <c r="K517" s="14" t="s">
        <v>10390</v>
      </c>
      <c r="L517" s="14" t="s">
        <v>11846</v>
      </c>
      <c r="M517" s="14">
        <v>1</v>
      </c>
      <c r="N517" s="14" t="s">
        <v>11073</v>
      </c>
      <c r="O517" s="14" t="s">
        <v>12579</v>
      </c>
      <c r="P517" s="14">
        <v>21</v>
      </c>
      <c r="Q517" s="14" t="s">
        <v>1801</v>
      </c>
      <c r="R517" s="14" t="s">
        <v>10392</v>
      </c>
      <c r="S517" s="14" t="s">
        <v>1802</v>
      </c>
      <c r="T517" s="14" t="s">
        <v>11571</v>
      </c>
      <c r="U517" s="14"/>
      <c r="V517" s="14" t="s">
        <v>1805</v>
      </c>
      <c r="W517" s="12" t="str">
        <f>"piechart: colorlist=""#00FF00,#FFFFFF,#C0C0C0,#FFFF00,#0000FF,#000080,#008080,#800000,#808000,#800080,#FF0000,#FF00FF"" valuelist="""&amp;AF517&amp;","&amp;AG517&amp;","&amp;AH517&amp;","&amp;AI517&amp;","&amp;AJ517&amp;","&amp;AK517&amp;","&amp;AL517&amp;","&amp;AM517&amp;","&amp;AN517&amp;","&amp;AO517&amp;","&amp;AP517&amp;","&amp;AQ517&amp;""""</f>
        <v>piechart: colorlist="#00FF00,#FFFFFF,#C0C0C0,#FFFF00,#0000FF,#000080,#008080,#800000,#808000,#800080,#FF0000,#FF00FF" valuelist="0,0,677,830,0,0,1014,0,43846,33740,0,624"</v>
      </c>
      <c r="X517" s="14" t="s">
        <v>10394</v>
      </c>
      <c r="Y517" s="14"/>
      <c r="Z517" s="14"/>
      <c r="AA517" s="14"/>
      <c r="AB517" s="14" t="s">
        <v>10391</v>
      </c>
      <c r="AC517" s="14"/>
      <c r="AD517" s="14"/>
      <c r="AE517" s="14"/>
      <c r="AF517" s="14">
        <v>0</v>
      </c>
      <c r="AG517" s="14">
        <v>0</v>
      </c>
      <c r="AH517" s="14">
        <v>677</v>
      </c>
      <c r="AI517" s="14">
        <v>830</v>
      </c>
      <c r="AJ517" s="14">
        <v>0</v>
      </c>
      <c r="AK517" s="14">
        <v>0</v>
      </c>
      <c r="AL517" s="14">
        <v>1014</v>
      </c>
      <c r="AM517" s="14">
        <v>0</v>
      </c>
      <c r="AN517" s="14">
        <v>43846</v>
      </c>
      <c r="AO517" s="14">
        <v>33740</v>
      </c>
      <c r="AP517" s="14">
        <v>0</v>
      </c>
      <c r="AQ517" s="14">
        <v>624</v>
      </c>
      <c r="AR517" s="14">
        <v>0</v>
      </c>
      <c r="AS517" s="14">
        <v>830</v>
      </c>
      <c r="AT517" s="14">
        <v>0</v>
      </c>
      <c r="AU517" s="14">
        <v>0</v>
      </c>
      <c r="AV517" s="14">
        <v>0</v>
      </c>
      <c r="AW517" s="14">
        <v>43846</v>
      </c>
      <c r="AX517" s="14">
        <v>0</v>
      </c>
      <c r="AY517" s="14">
        <v>0</v>
      </c>
      <c r="AZ517" s="14">
        <v>0</v>
      </c>
      <c r="BA517" s="14">
        <v>33740</v>
      </c>
      <c r="BB517" s="14">
        <v>0</v>
      </c>
      <c r="BC517" s="14">
        <v>0</v>
      </c>
      <c r="BD517" s="14">
        <v>0</v>
      </c>
      <c r="BE517" s="14">
        <v>0</v>
      </c>
      <c r="BF517" s="14">
        <v>1014</v>
      </c>
      <c r="BG517" s="14">
        <v>0</v>
      </c>
      <c r="BH517" s="14">
        <v>0</v>
      </c>
      <c r="BI517" s="14">
        <v>0</v>
      </c>
      <c r="BJ517" s="14">
        <v>0</v>
      </c>
      <c r="BK517" s="14">
        <v>0</v>
      </c>
      <c r="BL517" s="14">
        <v>0</v>
      </c>
      <c r="BM517" s="14">
        <v>0</v>
      </c>
      <c r="BN517" s="14">
        <v>0</v>
      </c>
      <c r="BO517" s="14">
        <v>0</v>
      </c>
      <c r="BP517" s="14">
        <v>1000000000</v>
      </c>
      <c r="BQ517" s="14">
        <v>624</v>
      </c>
      <c r="BR517" s="14">
        <v>0</v>
      </c>
      <c r="BS517" s="14">
        <v>0</v>
      </c>
      <c r="BT517" s="14">
        <v>677</v>
      </c>
      <c r="BU517" s="14">
        <v>0</v>
      </c>
      <c r="BV517" s="14">
        <v>0</v>
      </c>
      <c r="BW517" s="14">
        <v>0</v>
      </c>
    </row>
    <row r="518" spans="1:75" s="2" customFormat="1" ht="12.95" customHeight="1">
      <c r="A518" s="14">
        <v>2532</v>
      </c>
      <c r="B518" s="14" t="s">
        <v>1800</v>
      </c>
      <c r="C518" s="14" t="str">
        <f>IF(D518=0,"Standard only",INDEX($AR$1:$BW$1,1,MATCH(D518,AR518:BW518,0)))</f>
        <v>AC_Bulb_Pos</v>
      </c>
      <c r="D518" s="14">
        <v>10962</v>
      </c>
      <c r="E518" s="13">
        <v>4.0398897977361816</v>
      </c>
      <c r="F518" s="14">
        <v>465.10275000000001</v>
      </c>
      <c r="G518" s="14">
        <v>4.51</v>
      </c>
      <c r="H518" s="14" t="s">
        <v>25</v>
      </c>
      <c r="I518" s="14" t="s">
        <v>1800</v>
      </c>
      <c r="J518" s="14" t="s">
        <v>1800</v>
      </c>
      <c r="K518" s="14" t="s">
        <v>10390</v>
      </c>
      <c r="L518" s="14" t="s">
        <v>11846</v>
      </c>
      <c r="M518" s="14">
        <v>1</v>
      </c>
      <c r="N518" s="14" t="s">
        <v>11073</v>
      </c>
      <c r="O518" s="14" t="s">
        <v>12579</v>
      </c>
      <c r="P518" s="14">
        <v>21</v>
      </c>
      <c r="Q518" s="14" t="s">
        <v>1801</v>
      </c>
      <c r="R518" s="14" t="s">
        <v>10389</v>
      </c>
      <c r="S518" s="14" t="s">
        <v>11286</v>
      </c>
      <c r="T518" s="14" t="s">
        <v>11567</v>
      </c>
      <c r="U518" s="14"/>
      <c r="V518" s="14" t="s">
        <v>1803</v>
      </c>
      <c r="W518" s="12" t="str">
        <f>"piechart: colorlist=""#00FF00,#FFFFFF,#C0C0C0,#FFFF00,#0000FF,#000080,#008080,#800000,#808000,#800080,#FF0000,#FF00FF"" valuelist="""&amp;AF518&amp;","&amp;AG518&amp;","&amp;AH518&amp;","&amp;AI518&amp;","&amp;AJ518&amp;","&amp;AK518&amp;","&amp;AL518&amp;","&amp;AM518&amp;","&amp;AN518&amp;","&amp;AO518&amp;","&amp;AP518&amp;","&amp;AQ518&amp;""""</f>
        <v>piechart: colorlist="#00FF00,#FFFFFF,#C0C0C0,#FFFF00,#0000FF,#000080,#008080,#800000,#808000,#800080,#FF0000,#FF00FF" valuelist="330,0,0,12841,0,0,0,0,1160,925,0,0"</v>
      </c>
      <c r="X518" s="14" t="s">
        <v>10393</v>
      </c>
      <c r="Y518" s="14"/>
      <c r="Z518" s="14"/>
      <c r="AA518" s="14"/>
      <c r="AB518" s="14" t="s">
        <v>10391</v>
      </c>
      <c r="AC518" s="14"/>
      <c r="AD518" s="14"/>
      <c r="AE518" s="14"/>
      <c r="AF518" s="14">
        <v>330</v>
      </c>
      <c r="AG518" s="14">
        <v>0</v>
      </c>
      <c r="AH518" s="14">
        <v>0</v>
      </c>
      <c r="AI518" s="14">
        <v>12841</v>
      </c>
      <c r="AJ518" s="14">
        <v>0</v>
      </c>
      <c r="AK518" s="14">
        <v>0</v>
      </c>
      <c r="AL518" s="14">
        <v>0</v>
      </c>
      <c r="AM518" s="14">
        <v>0</v>
      </c>
      <c r="AN518" s="14">
        <v>1160</v>
      </c>
      <c r="AO518" s="14">
        <v>925</v>
      </c>
      <c r="AP518" s="14">
        <v>0</v>
      </c>
      <c r="AQ518" s="14">
        <v>0</v>
      </c>
      <c r="AR518" s="14">
        <v>10962</v>
      </c>
      <c r="AS518" s="14">
        <v>1514</v>
      </c>
      <c r="AT518" s="14">
        <v>365</v>
      </c>
      <c r="AU518" s="14">
        <v>330</v>
      </c>
      <c r="AV518" s="14">
        <v>0</v>
      </c>
      <c r="AW518" s="14">
        <v>1160</v>
      </c>
      <c r="AX518" s="14">
        <v>0</v>
      </c>
      <c r="AY518" s="14">
        <v>0</v>
      </c>
      <c r="AZ518" s="14">
        <v>0</v>
      </c>
      <c r="BA518" s="14">
        <v>925</v>
      </c>
      <c r="BB518" s="14">
        <v>0</v>
      </c>
      <c r="BC518" s="14">
        <v>0</v>
      </c>
      <c r="BD518" s="14">
        <v>0</v>
      </c>
      <c r="BE518" s="14">
        <v>0</v>
      </c>
      <c r="BF518" s="14">
        <v>0</v>
      </c>
      <c r="BG518" s="14">
        <v>0</v>
      </c>
      <c r="BH518" s="14">
        <v>0</v>
      </c>
      <c r="BI518" s="14">
        <v>0</v>
      </c>
      <c r="BJ518" s="14">
        <v>0</v>
      </c>
      <c r="BK518" s="14">
        <v>0</v>
      </c>
      <c r="BL518" s="14">
        <v>0</v>
      </c>
      <c r="BM518" s="14">
        <v>0</v>
      </c>
      <c r="BN518" s="14">
        <v>0</v>
      </c>
      <c r="BO518" s="14">
        <v>0</v>
      </c>
      <c r="BP518" s="14">
        <v>1000000000</v>
      </c>
      <c r="BQ518" s="14">
        <v>0</v>
      </c>
      <c r="BR518" s="14">
        <v>0</v>
      </c>
      <c r="BS518" s="14">
        <v>0</v>
      </c>
      <c r="BT518" s="14">
        <v>0</v>
      </c>
      <c r="BU518" s="14">
        <v>0</v>
      </c>
      <c r="BV518" s="14">
        <v>0</v>
      </c>
      <c r="BW518" s="14">
        <v>0</v>
      </c>
    </row>
    <row r="519" spans="1:75" s="2" customFormat="1" ht="12.95" customHeight="1">
      <c r="A519" s="14">
        <v>2842</v>
      </c>
      <c r="B519" s="14" t="s">
        <v>7535</v>
      </c>
      <c r="C519" s="14" t="str">
        <f>IF(D519=0,"Standard only",INDEX($AR$1:$BW$1,1,MATCH(D519,AR519:BW519,0)))</f>
        <v>GG_LeafStem_Pos</v>
      </c>
      <c r="D519" s="14">
        <v>71923</v>
      </c>
      <c r="E519" s="13">
        <v>4.8568677940793554</v>
      </c>
      <c r="F519" s="14">
        <v>551.10389999999995</v>
      </c>
      <c r="G519" s="14">
        <v>4.22</v>
      </c>
      <c r="H519" s="14" t="s">
        <v>25</v>
      </c>
      <c r="I519" s="14" t="s">
        <v>12454</v>
      </c>
      <c r="J519" s="14" t="s">
        <v>10403</v>
      </c>
      <c r="K519" s="14" t="s">
        <v>10267</v>
      </c>
      <c r="L519" s="14" t="s">
        <v>11843</v>
      </c>
      <c r="M519" s="14">
        <v>2.1</v>
      </c>
      <c r="N519" s="14" t="s">
        <v>11073</v>
      </c>
      <c r="O519" s="14" t="s">
        <v>12579</v>
      </c>
      <c r="P519" s="14">
        <v>24</v>
      </c>
      <c r="Q519" s="14" t="s">
        <v>7536</v>
      </c>
      <c r="R519" s="14" t="s">
        <v>10404</v>
      </c>
      <c r="S519" s="14" t="s">
        <v>7537</v>
      </c>
      <c r="T519" s="14" t="s">
        <v>11570</v>
      </c>
      <c r="U519" s="14" t="s">
        <v>7538</v>
      </c>
      <c r="V519" s="14" t="s">
        <v>7539</v>
      </c>
      <c r="W519" s="12" t="str">
        <f>"piechart: colorlist=""#00FF00,#FFFFFF,#C0C0C0,#FFFF00,#0000FF,#000080,#008080,#800000,#808000,#800080,#FF0000,#FF00FF"" valuelist="""&amp;AF519&amp;","&amp;AG519&amp;","&amp;AH519&amp;","&amp;AI519&amp;","&amp;AJ519&amp;","&amp;AK519&amp;","&amp;AL519&amp;","&amp;AM519&amp;","&amp;AN519&amp;","&amp;AO519&amp;","&amp;AP519&amp;","&amp;AQ519&amp;""""</f>
        <v>piechart: colorlist="#00FF00,#FFFFFF,#C0C0C0,#FFFF00,#0000FF,#000080,#008080,#800000,#808000,#800080,#FF0000,#FF00FF" valuelist="0,0,0,0,0,0,0,0,72342,71157,0,0"</v>
      </c>
      <c r="X519" s="14" t="s">
        <v>10405</v>
      </c>
      <c r="Y519" s="14"/>
      <c r="Z519" s="14"/>
      <c r="AA519" s="14"/>
      <c r="AB519" s="14" t="s">
        <v>10388</v>
      </c>
      <c r="AC519" s="14"/>
      <c r="AD519" s="14"/>
      <c r="AE519" s="14"/>
      <c r="AF519" s="14">
        <v>0</v>
      </c>
      <c r="AG519" s="14">
        <v>0</v>
      </c>
      <c r="AH519" s="14">
        <v>0</v>
      </c>
      <c r="AI519" s="14">
        <v>0</v>
      </c>
      <c r="AJ519" s="14">
        <v>0</v>
      </c>
      <c r="AK519" s="14">
        <v>0</v>
      </c>
      <c r="AL519" s="14">
        <v>0</v>
      </c>
      <c r="AM519" s="14">
        <v>0</v>
      </c>
      <c r="AN519" s="14">
        <v>72342</v>
      </c>
      <c r="AO519" s="14">
        <v>71157</v>
      </c>
      <c r="AP519" s="14">
        <v>0</v>
      </c>
      <c r="AQ519" s="14">
        <v>0</v>
      </c>
      <c r="AR519" s="14">
        <v>0</v>
      </c>
      <c r="AS519" s="14">
        <v>0</v>
      </c>
      <c r="AT519" s="14">
        <v>0</v>
      </c>
      <c r="AU519" s="14">
        <v>0</v>
      </c>
      <c r="AV519" s="14">
        <v>0</v>
      </c>
      <c r="AW519" s="14">
        <v>71923</v>
      </c>
      <c r="AX519" s="14">
        <v>419</v>
      </c>
      <c r="AY519" s="14">
        <v>0</v>
      </c>
      <c r="AZ519" s="14">
        <v>0</v>
      </c>
      <c r="BA519" s="14">
        <v>70327</v>
      </c>
      <c r="BB519" s="14">
        <v>830</v>
      </c>
      <c r="BC519" s="14">
        <v>0</v>
      </c>
      <c r="BD519" s="14">
        <v>0</v>
      </c>
      <c r="BE519" s="14">
        <v>0</v>
      </c>
      <c r="BF519" s="14">
        <v>0</v>
      </c>
      <c r="BG519" s="14">
        <v>0</v>
      </c>
      <c r="BH519" s="14">
        <v>0</v>
      </c>
      <c r="BI519" s="14">
        <v>0</v>
      </c>
      <c r="BJ519" s="14">
        <v>0</v>
      </c>
      <c r="BK519" s="14">
        <v>0</v>
      </c>
      <c r="BL519" s="14">
        <v>0</v>
      </c>
      <c r="BM519" s="14">
        <v>0</v>
      </c>
      <c r="BN519" s="14">
        <v>0</v>
      </c>
      <c r="BO519" s="14">
        <v>0</v>
      </c>
      <c r="BP519" s="14">
        <v>0</v>
      </c>
      <c r="BQ519" s="14">
        <v>0</v>
      </c>
      <c r="BR519" s="14">
        <v>0</v>
      </c>
      <c r="BS519" s="14">
        <v>0</v>
      </c>
      <c r="BT519" s="14">
        <v>0</v>
      </c>
      <c r="BU519" s="14">
        <v>0</v>
      </c>
      <c r="BV519" s="14">
        <v>0</v>
      </c>
      <c r="BW519" s="14">
        <v>0</v>
      </c>
    </row>
    <row r="520" spans="1:75" s="2" customFormat="1" ht="12.95" customHeight="1">
      <c r="A520" s="14">
        <v>3584000</v>
      </c>
      <c r="B520" s="14" t="s">
        <v>9991</v>
      </c>
      <c r="C520" s="14" t="str">
        <f>IF(D520=0,"Standard only",INDEX($AR$1:$BW$1,1,MATCH(D520,AR520:BW520,0)))</f>
        <v>AT_LeafStem_Pos</v>
      </c>
      <c r="D520" s="14">
        <v>13748</v>
      </c>
      <c r="E520" s="13">
        <v>4.1382395234651881</v>
      </c>
      <c r="F520" s="14">
        <v>611.16250000000002</v>
      </c>
      <c r="G520" s="14">
        <v>3.43</v>
      </c>
      <c r="H520" s="14" t="s">
        <v>25</v>
      </c>
      <c r="I520" s="14" t="s">
        <v>12551</v>
      </c>
      <c r="J520" s="14" t="s">
        <v>12319</v>
      </c>
      <c r="K520" s="14" t="s">
        <v>9995</v>
      </c>
      <c r="L520" s="14" t="s">
        <v>11843</v>
      </c>
      <c r="M520" s="14">
        <v>2.2000000000000002</v>
      </c>
      <c r="N520" s="14" t="s">
        <v>11073</v>
      </c>
      <c r="O520" s="14" t="s">
        <v>12579</v>
      </c>
      <c r="P520" s="14">
        <v>27</v>
      </c>
      <c r="Q520" s="14" t="s">
        <v>2068</v>
      </c>
      <c r="R520" s="16" t="s">
        <v>9994</v>
      </c>
      <c r="S520" s="14" t="s">
        <v>2072</v>
      </c>
      <c r="T520" s="14" t="s">
        <v>11568</v>
      </c>
      <c r="U520" s="14"/>
      <c r="V520" s="14"/>
      <c r="W520" s="12" t="str">
        <f>"piechart: colorlist=""#00FF00,#FFFFFF,#C0C0C0,#FFFF00,#0000FF,#000080,#008080,#800000,#808000,#800080,#FF0000,#FF00FF"" valuelist="""&amp;AF520&amp;","&amp;AG520&amp;","&amp;AH520&amp;","&amp;AI520&amp;","&amp;AJ520&amp;","&amp;AK520&amp;","&amp;AL520&amp;","&amp;AM520&amp;","&amp;AN520&amp;","&amp;AO520&amp;","&amp;AP520&amp;","&amp;AQ520&amp;""""</f>
        <v>piechart: colorlist="#00FF00,#FFFFFF,#C0C0C0,#FFFF00,#0000FF,#000080,#008080,#800000,#808000,#800080,#FF0000,#FF00FF" valuelist="13748,0,0,0,0,0,0,0,0,0,0,0"</v>
      </c>
      <c r="X520" s="14" t="s">
        <v>9996</v>
      </c>
      <c r="Y520" s="14"/>
      <c r="Z520" s="14"/>
      <c r="AA520" s="14"/>
      <c r="AB520" s="14" t="s">
        <v>9992</v>
      </c>
      <c r="AC520" s="14" t="s">
        <v>9993</v>
      </c>
      <c r="AD520" s="14"/>
      <c r="AE520" s="14"/>
      <c r="AF520" s="14">
        <v>13748</v>
      </c>
      <c r="AG520" s="14">
        <v>0</v>
      </c>
      <c r="AH520" s="14">
        <v>0</v>
      </c>
      <c r="AI520" s="14">
        <v>0</v>
      </c>
      <c r="AJ520" s="14">
        <v>0</v>
      </c>
      <c r="AK520" s="14">
        <v>0</v>
      </c>
      <c r="AL520" s="14">
        <v>0</v>
      </c>
      <c r="AM520" s="14">
        <v>0</v>
      </c>
      <c r="AN520" s="14">
        <v>0</v>
      </c>
      <c r="AO520" s="14">
        <v>0</v>
      </c>
      <c r="AP520" s="14">
        <v>0</v>
      </c>
      <c r="AQ520" s="14">
        <v>0</v>
      </c>
      <c r="AR520" s="14">
        <v>0</v>
      </c>
      <c r="AS520" s="14">
        <v>0</v>
      </c>
      <c r="AT520" s="14">
        <v>0</v>
      </c>
      <c r="AU520" s="14">
        <v>13748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4">
        <v>0</v>
      </c>
      <c r="BF520" s="14">
        <v>0</v>
      </c>
      <c r="BG520" s="14">
        <v>0</v>
      </c>
      <c r="BH520" s="14">
        <v>0</v>
      </c>
      <c r="BI520" s="14">
        <v>0</v>
      </c>
      <c r="BJ520" s="14">
        <v>0</v>
      </c>
      <c r="BK520" s="14">
        <v>0</v>
      </c>
      <c r="BL520" s="14">
        <v>0</v>
      </c>
      <c r="BM520" s="14">
        <v>0</v>
      </c>
      <c r="BN520" s="14">
        <v>0</v>
      </c>
      <c r="BO520" s="14">
        <v>0</v>
      </c>
      <c r="BP520" s="14">
        <v>0</v>
      </c>
      <c r="BQ520" s="14">
        <v>0</v>
      </c>
      <c r="BR520" s="14">
        <v>0</v>
      </c>
      <c r="BS520" s="14">
        <v>0</v>
      </c>
      <c r="BT520" s="14">
        <v>0</v>
      </c>
      <c r="BU520" s="14">
        <v>0</v>
      </c>
      <c r="BV520" s="14">
        <v>0</v>
      </c>
      <c r="BW520" s="14">
        <v>0</v>
      </c>
    </row>
    <row r="521" spans="1:75" s="2" customFormat="1" ht="12.95" customHeight="1">
      <c r="A521" s="14">
        <v>3035</v>
      </c>
      <c r="B521" s="14" t="s">
        <v>2078</v>
      </c>
      <c r="C521" s="14" t="str">
        <f>IF(D521=0,"Standard only",INDEX($AR$1:$BW$1,1,MATCH(D521,AR521:BW521,0)))</f>
        <v>LE_LeafStem_Pos</v>
      </c>
      <c r="D521" s="14">
        <v>59129</v>
      </c>
      <c r="E521" s="13">
        <v>4.7718005341969016</v>
      </c>
      <c r="F521" s="14">
        <v>611.16066000000001</v>
      </c>
      <c r="G521" s="14">
        <v>3.86</v>
      </c>
      <c r="H521" s="14" t="s">
        <v>25</v>
      </c>
      <c r="I521" s="14" t="s">
        <v>2078</v>
      </c>
      <c r="J521" s="14" t="s">
        <v>2078</v>
      </c>
      <c r="K521" s="14" t="s">
        <v>10160</v>
      </c>
      <c r="L521" s="14" t="s">
        <v>11846</v>
      </c>
      <c r="M521" s="14">
        <v>1</v>
      </c>
      <c r="N521" s="14" t="s">
        <v>11184</v>
      </c>
      <c r="O521" s="14" t="s">
        <v>12579</v>
      </c>
      <c r="P521" s="14">
        <v>27</v>
      </c>
      <c r="Q521" s="14" t="s">
        <v>2068</v>
      </c>
      <c r="R521" s="14" t="s">
        <v>10159</v>
      </c>
      <c r="S521" s="14" t="s">
        <v>2069</v>
      </c>
      <c r="T521" s="14" t="s">
        <v>11574</v>
      </c>
      <c r="U521" s="14"/>
      <c r="V521" s="14" t="s">
        <v>2079</v>
      </c>
      <c r="W521" s="12" t="str">
        <f>"piechart: colorlist=""#00FF00,#FFFFFF,#C0C0C0,#FFFF00,#0000FF,#000080,#008080,#800000,#808000,#800080,#FF0000,#FF00FF"" valuelist="""&amp;AF521&amp;","&amp;AG521&amp;","&amp;AH521&amp;","&amp;AI521&amp;","&amp;AJ521&amp;","&amp;AK521&amp;","&amp;AL521&amp;","&amp;AM521&amp;","&amp;AN521&amp;","&amp;AO521&amp;","&amp;AP521&amp;","&amp;AQ521&amp;""""</f>
        <v>piechart: colorlist="#00FF00,#FFFFFF,#C0C0C0,#FFFF00,#0000FF,#000080,#008080,#800000,#808000,#800080,#FF0000,#FF00FF" valuelist="0,0,1543,1257,6705,0,0,0,10343,19118,84431,24816"</v>
      </c>
      <c r="X521" s="14" t="s">
        <v>10163</v>
      </c>
      <c r="Y521" s="14"/>
      <c r="Z521" s="14"/>
      <c r="AA521" s="14"/>
      <c r="AB521" s="14" t="s">
        <v>10161</v>
      </c>
      <c r="AC521" s="14" t="s">
        <v>10162</v>
      </c>
      <c r="AD521" s="14"/>
      <c r="AE521" s="14"/>
      <c r="AF521" s="14">
        <v>0</v>
      </c>
      <c r="AG521" s="14">
        <v>0</v>
      </c>
      <c r="AH521" s="14">
        <v>1543</v>
      </c>
      <c r="AI521" s="14">
        <v>1257</v>
      </c>
      <c r="AJ521" s="14">
        <v>6705</v>
      </c>
      <c r="AK521" s="14">
        <v>0</v>
      </c>
      <c r="AL521" s="14">
        <v>0</v>
      </c>
      <c r="AM521" s="14">
        <v>0</v>
      </c>
      <c r="AN521" s="14">
        <v>10343</v>
      </c>
      <c r="AO521" s="14">
        <v>19118</v>
      </c>
      <c r="AP521" s="14">
        <v>84431</v>
      </c>
      <c r="AQ521" s="14">
        <v>24816</v>
      </c>
      <c r="AR521" s="14">
        <v>0</v>
      </c>
      <c r="AS521" s="14">
        <v>1257</v>
      </c>
      <c r="AT521" s="14">
        <v>0</v>
      </c>
      <c r="AU521" s="14">
        <v>0</v>
      </c>
      <c r="AV521" s="14">
        <v>0</v>
      </c>
      <c r="AW521" s="14">
        <v>10343</v>
      </c>
      <c r="AX521" s="14">
        <v>0</v>
      </c>
      <c r="AY521" s="14">
        <v>0</v>
      </c>
      <c r="AZ521" s="14">
        <v>0</v>
      </c>
      <c r="BA521" s="14">
        <v>19118</v>
      </c>
      <c r="BB521" s="14">
        <v>0</v>
      </c>
      <c r="BC521" s="14">
        <v>20588</v>
      </c>
      <c r="BD521" s="14">
        <v>59129</v>
      </c>
      <c r="BE521" s="14">
        <v>4714</v>
      </c>
      <c r="BF521" s="14">
        <v>0</v>
      </c>
      <c r="BG521" s="14">
        <v>0</v>
      </c>
      <c r="BH521" s="14">
        <v>0</v>
      </c>
      <c r="BI521" s="14">
        <v>0</v>
      </c>
      <c r="BJ521" s="14">
        <v>0</v>
      </c>
      <c r="BK521" s="14">
        <v>6705</v>
      </c>
      <c r="BL521" s="14">
        <v>0</v>
      </c>
      <c r="BM521" s="14">
        <v>0</v>
      </c>
      <c r="BN521" s="14">
        <v>0</v>
      </c>
      <c r="BO521" s="14">
        <v>0</v>
      </c>
      <c r="BP521" s="14">
        <v>1000000000</v>
      </c>
      <c r="BQ521" s="14">
        <v>24816</v>
      </c>
      <c r="BR521" s="14">
        <v>0</v>
      </c>
      <c r="BS521" s="14">
        <v>0</v>
      </c>
      <c r="BT521" s="14">
        <v>1543</v>
      </c>
      <c r="BU521" s="14">
        <v>0</v>
      </c>
      <c r="BV521" s="14">
        <v>0</v>
      </c>
      <c r="BW521" s="14">
        <v>0</v>
      </c>
    </row>
    <row r="522" spans="1:75" s="2" customFormat="1" ht="12.95" customHeight="1">
      <c r="A522" s="14">
        <v>3080</v>
      </c>
      <c r="B522" s="14" t="s">
        <v>2114</v>
      </c>
      <c r="C522" s="14" t="str">
        <f>IF(D522=0,"Standard only",INDEX($AR$1:$BW$1,1,MATCH(D522,AR522:BW522,0)))</f>
        <v>ST_LeafStem_Pos</v>
      </c>
      <c r="D522" s="14">
        <v>4464</v>
      </c>
      <c r="E522" s="13">
        <v>3.6497241859295224</v>
      </c>
      <c r="F522" s="14">
        <v>627.15557999999999</v>
      </c>
      <c r="G522" s="14">
        <v>3.54</v>
      </c>
      <c r="H522" s="14" t="s">
        <v>25</v>
      </c>
      <c r="I522" s="14" t="s">
        <v>2114</v>
      </c>
      <c r="J522" s="14" t="s">
        <v>2114</v>
      </c>
      <c r="K522" s="14" t="s">
        <v>9841</v>
      </c>
      <c r="L522" s="14" t="s">
        <v>11846</v>
      </c>
      <c r="M522" s="14">
        <v>1</v>
      </c>
      <c r="N522" s="14" t="s">
        <v>11121</v>
      </c>
      <c r="O522" s="14" t="s">
        <v>12579</v>
      </c>
      <c r="P522" s="14">
        <v>27</v>
      </c>
      <c r="Q522" s="14" t="s">
        <v>2115</v>
      </c>
      <c r="R522" s="14" t="s">
        <v>9901</v>
      </c>
      <c r="S522" s="14" t="s">
        <v>8823</v>
      </c>
      <c r="T522" s="14" t="s">
        <v>11577</v>
      </c>
      <c r="U522" s="14"/>
      <c r="V522" s="14" t="s">
        <v>2116</v>
      </c>
      <c r="W522" s="12" t="str">
        <f>"piechart: colorlist=""#00FF00,#FFFFFF,#C0C0C0,#FFFF00,#0000FF,#000080,#008080,#800000,#808000,#800080,#FF0000,#FF00FF"" valuelist="""&amp;AF522&amp;","&amp;AG522&amp;","&amp;AH522&amp;","&amp;AI522&amp;","&amp;AJ522&amp;","&amp;AK522&amp;","&amp;AL522&amp;","&amp;AM522&amp;","&amp;AN522&amp;","&amp;AO522&amp;","&amp;AP522&amp;","&amp;AQ522&amp;""""</f>
        <v>piechart: colorlist="#00FF00,#FFFFFF,#C0C0C0,#FFFF00,#0000FF,#000080,#008080,#800000,#808000,#800080,#FF0000,#FF00FF" valuelist="0,0,0,2038,0,0,0,0,633,2016,1395,4464"</v>
      </c>
      <c r="X522" s="14" t="s">
        <v>9903</v>
      </c>
      <c r="Y522" s="14"/>
      <c r="Z522" s="14"/>
      <c r="AA522" s="14"/>
      <c r="AB522" s="14" t="s">
        <v>9902</v>
      </c>
      <c r="AC522" s="14" t="s">
        <v>9902</v>
      </c>
      <c r="AD522" s="14"/>
      <c r="AE522" s="14"/>
      <c r="AF522" s="14">
        <v>0</v>
      </c>
      <c r="AG522" s="14">
        <v>0</v>
      </c>
      <c r="AH522" s="14">
        <v>0</v>
      </c>
      <c r="AI522" s="14">
        <v>2038</v>
      </c>
      <c r="AJ522" s="14">
        <v>0</v>
      </c>
      <c r="AK522" s="14">
        <v>0</v>
      </c>
      <c r="AL522" s="14">
        <v>0</v>
      </c>
      <c r="AM522" s="14">
        <v>0</v>
      </c>
      <c r="AN522" s="14">
        <v>633</v>
      </c>
      <c r="AO522" s="14">
        <v>2016</v>
      </c>
      <c r="AP522" s="14">
        <v>1395</v>
      </c>
      <c r="AQ522" s="14">
        <v>4464</v>
      </c>
      <c r="AR522" s="14">
        <v>460</v>
      </c>
      <c r="AS522" s="14">
        <v>1183</v>
      </c>
      <c r="AT522" s="14">
        <v>395</v>
      </c>
      <c r="AU522" s="14">
        <v>0</v>
      </c>
      <c r="AV522" s="14">
        <v>0</v>
      </c>
      <c r="AW522" s="14">
        <v>633</v>
      </c>
      <c r="AX522" s="14">
        <v>0</v>
      </c>
      <c r="AY522" s="14">
        <v>0</v>
      </c>
      <c r="AZ522" s="14">
        <v>0</v>
      </c>
      <c r="BA522" s="14">
        <v>2016</v>
      </c>
      <c r="BB522" s="14">
        <v>0</v>
      </c>
      <c r="BC522" s="14">
        <v>355</v>
      </c>
      <c r="BD522" s="14">
        <v>592</v>
      </c>
      <c r="BE522" s="14">
        <v>448</v>
      </c>
      <c r="BF522" s="14">
        <v>0</v>
      </c>
      <c r="BG522" s="14">
        <v>0</v>
      </c>
      <c r="BH522" s="14">
        <v>0</v>
      </c>
      <c r="BI522" s="14">
        <v>0</v>
      </c>
      <c r="BJ522" s="14">
        <v>0</v>
      </c>
      <c r="BK522" s="14">
        <v>0</v>
      </c>
      <c r="BL522" s="14">
        <v>0</v>
      </c>
      <c r="BM522" s="14">
        <v>0</v>
      </c>
      <c r="BN522" s="14">
        <v>0</v>
      </c>
      <c r="BO522" s="14">
        <v>0</v>
      </c>
      <c r="BP522" s="14">
        <v>1000000000</v>
      </c>
      <c r="BQ522" s="14">
        <v>4464</v>
      </c>
      <c r="BR522" s="14">
        <v>0</v>
      </c>
      <c r="BS522" s="14">
        <v>0</v>
      </c>
      <c r="BT522" s="14">
        <v>0</v>
      </c>
      <c r="BU522" s="14">
        <v>0</v>
      </c>
      <c r="BV522" s="14">
        <v>0</v>
      </c>
      <c r="BW522" s="14">
        <v>0</v>
      </c>
    </row>
    <row r="523" spans="1:75" s="2" customFormat="1" ht="12.95" customHeight="1">
      <c r="A523" s="14">
        <v>3205</v>
      </c>
      <c r="B523" s="14" t="s">
        <v>8135</v>
      </c>
      <c r="C523" s="14" t="str">
        <f>IF(D523=0,"Standard only",INDEX($AR$1:$BW$1,1,MATCH(D523,AR523:BW523,0)))</f>
        <v>GU_LeafStem_Pos</v>
      </c>
      <c r="D523" s="14">
        <v>10210</v>
      </c>
      <c r="E523" s="13">
        <v>4.0090257420869104</v>
      </c>
      <c r="F523" s="14">
        <v>713.15750000000003</v>
      </c>
      <c r="G523" s="14">
        <v>3.11</v>
      </c>
      <c r="H523" s="14" t="s">
        <v>25</v>
      </c>
      <c r="I523" s="14" t="s">
        <v>12494</v>
      </c>
      <c r="J523" s="14" t="s">
        <v>9308</v>
      </c>
      <c r="K523" s="14" t="s">
        <v>9288</v>
      </c>
      <c r="L523" s="14" t="s">
        <v>11843</v>
      </c>
      <c r="M523" s="14">
        <v>2.2000000000000002</v>
      </c>
      <c r="N523" s="14" t="s">
        <v>11073</v>
      </c>
      <c r="O523" s="14" t="s">
        <v>12579</v>
      </c>
      <c r="P523" s="14">
        <v>30</v>
      </c>
      <c r="Q523" s="14" t="s">
        <v>8131</v>
      </c>
      <c r="R523" s="14" t="s">
        <v>9307</v>
      </c>
      <c r="S523" s="14" t="s">
        <v>8132</v>
      </c>
      <c r="T523" s="14" t="s">
        <v>11572</v>
      </c>
      <c r="U523" s="14" t="s">
        <v>8136</v>
      </c>
      <c r="V523" s="14" t="s">
        <v>8137</v>
      </c>
      <c r="W523" s="12" t="str">
        <f>"piechart: colorlist=""#00FF00,#FFFFFF,#C0C0C0,#FFFF00,#0000FF,#000080,#008080,#800000,#808000,#800080,#FF0000,#FF00FF"" valuelist="""&amp;AF523&amp;","&amp;AG523&amp;","&amp;AH523&amp;","&amp;AI523&amp;","&amp;AJ523&amp;","&amp;AK523&amp;","&amp;AL523&amp;","&amp;AM523&amp;","&amp;AN523&amp;","&amp;AO523&amp;","&amp;AP523&amp;","&amp;AQ523&amp;""""</f>
        <v>piechart: colorlist="#00FF00,#FFFFFF,#C0C0C0,#FFFF00,#0000FF,#000080,#008080,#800000,#808000,#800080,#FF0000,#FF00FF" valuelist="0,0,0,0,0,0,0,0,7646,10210,0,0"</v>
      </c>
      <c r="X523" s="14" t="s">
        <v>9311</v>
      </c>
      <c r="Y523" s="14"/>
      <c r="Z523" s="14"/>
      <c r="AA523" s="14"/>
      <c r="AB523" s="14" t="s">
        <v>9309</v>
      </c>
      <c r="AC523" s="14" t="s">
        <v>9310</v>
      </c>
      <c r="AD523" s="14"/>
      <c r="AE523" s="14"/>
      <c r="AF523" s="14">
        <v>0</v>
      </c>
      <c r="AG523" s="14">
        <v>0</v>
      </c>
      <c r="AH523" s="14">
        <v>0</v>
      </c>
      <c r="AI523" s="14">
        <v>0</v>
      </c>
      <c r="AJ523" s="14">
        <v>0</v>
      </c>
      <c r="AK523" s="14">
        <v>0</v>
      </c>
      <c r="AL523" s="14">
        <v>0</v>
      </c>
      <c r="AM523" s="14">
        <v>0</v>
      </c>
      <c r="AN523" s="14">
        <v>7646</v>
      </c>
      <c r="AO523" s="14">
        <v>10210</v>
      </c>
      <c r="AP523" s="14">
        <v>0</v>
      </c>
      <c r="AQ523" s="14">
        <v>0</v>
      </c>
      <c r="AR523" s="14">
        <v>0</v>
      </c>
      <c r="AS523" s="14">
        <v>0</v>
      </c>
      <c r="AT523" s="14">
        <v>0</v>
      </c>
      <c r="AU523" s="14">
        <v>0</v>
      </c>
      <c r="AV523" s="14">
        <v>0</v>
      </c>
      <c r="AW523" s="14">
        <v>7646</v>
      </c>
      <c r="AX523" s="14">
        <v>0</v>
      </c>
      <c r="AY523" s="14">
        <v>0</v>
      </c>
      <c r="AZ523" s="14">
        <v>0</v>
      </c>
      <c r="BA523" s="14">
        <v>10210</v>
      </c>
      <c r="BB523" s="14">
        <v>0</v>
      </c>
      <c r="BC523" s="14">
        <v>0</v>
      </c>
      <c r="BD523" s="14">
        <v>0</v>
      </c>
      <c r="BE523" s="14">
        <v>0</v>
      </c>
      <c r="BF523" s="14">
        <v>0</v>
      </c>
      <c r="BG523" s="14">
        <v>0</v>
      </c>
      <c r="BH523" s="14">
        <v>0</v>
      </c>
      <c r="BI523" s="14">
        <v>0</v>
      </c>
      <c r="BJ523" s="14">
        <v>0</v>
      </c>
      <c r="BK523" s="14">
        <v>0</v>
      </c>
      <c r="BL523" s="14">
        <v>0</v>
      </c>
      <c r="BM523" s="14">
        <v>0</v>
      </c>
      <c r="BN523" s="14">
        <v>0</v>
      </c>
      <c r="BO523" s="14">
        <v>0</v>
      </c>
      <c r="BP523" s="14">
        <v>0</v>
      </c>
      <c r="BQ523" s="14">
        <v>0</v>
      </c>
      <c r="BR523" s="14">
        <v>0</v>
      </c>
      <c r="BS523" s="14">
        <v>0</v>
      </c>
      <c r="BT523" s="14">
        <v>0</v>
      </c>
      <c r="BU523" s="14">
        <v>0</v>
      </c>
      <c r="BV523" s="14">
        <v>0</v>
      </c>
      <c r="BW523" s="14">
        <v>0</v>
      </c>
    </row>
    <row r="524" spans="1:75" s="21" customFormat="1" ht="12.95" customHeight="1">
      <c r="A524" s="14">
        <v>3257</v>
      </c>
      <c r="B524" s="14" t="s">
        <v>8200</v>
      </c>
      <c r="C524" s="14" t="str">
        <f>IF(D524=0,"Standard only",INDEX($AR$1:$BW$1,1,MATCH(D524,AR524:BW524,0)))</f>
        <v>LE_FruitGreen_Pos</v>
      </c>
      <c r="D524" s="14">
        <v>4800</v>
      </c>
      <c r="E524" s="13">
        <v>3.6812412373755872</v>
      </c>
      <c r="F524" s="14">
        <v>743.202</v>
      </c>
      <c r="G524" s="14">
        <v>3.65</v>
      </c>
      <c r="H524" s="14" t="s">
        <v>25</v>
      </c>
      <c r="I524" s="14" t="s">
        <v>12499</v>
      </c>
      <c r="J524" s="14" t="s">
        <v>11855</v>
      </c>
      <c r="K524" s="14" t="s">
        <v>10627</v>
      </c>
      <c r="L524" s="14" t="s">
        <v>11843</v>
      </c>
      <c r="M524" s="14">
        <v>2.2000000000000002</v>
      </c>
      <c r="N524" s="14" t="s">
        <v>11073</v>
      </c>
      <c r="O524" s="14" t="s">
        <v>12579</v>
      </c>
      <c r="P524" s="14">
        <v>32</v>
      </c>
      <c r="Q524" s="14" t="s">
        <v>8201</v>
      </c>
      <c r="R524" s="14" t="s">
        <v>10626</v>
      </c>
      <c r="S524" s="14" t="s">
        <v>11288</v>
      </c>
      <c r="T524" s="14" t="s">
        <v>11573</v>
      </c>
      <c r="U524" s="14" t="s">
        <v>8202</v>
      </c>
      <c r="V524" s="14" t="s">
        <v>8203</v>
      </c>
      <c r="W524" s="12" t="str">
        <f>"piechart: colorlist=""#00FF00,#FFFFFF,#C0C0C0,#FFFF00,#0000FF,#000080,#008080,#800000,#808000,#800080,#FF0000,#FF00FF"" valuelist="""&amp;AF524&amp;","&amp;AG524&amp;","&amp;AH524&amp;","&amp;AI524&amp;","&amp;AJ524&amp;","&amp;AK524&amp;","&amp;AL524&amp;","&amp;AM524&amp;","&amp;AN524&amp;","&amp;AO524&amp;","&amp;AP524&amp;","&amp;AQ524&amp;""""</f>
        <v>piechart: colorlist="#00FF00,#FFFFFF,#C0C0C0,#FFFF00,#0000FF,#000080,#008080,#800000,#808000,#800080,#FF0000,#FF00FF" valuelist="0,0,0,0,0,0,0,0,0,0,11611,762"</v>
      </c>
      <c r="X524" s="14" t="s">
        <v>10631</v>
      </c>
      <c r="Y524" s="14"/>
      <c r="Z524" s="14"/>
      <c r="AA524" s="14"/>
      <c r="AB524" s="14" t="s">
        <v>10628</v>
      </c>
      <c r="AC524" s="14" t="s">
        <v>10629</v>
      </c>
      <c r="AD524" s="14" t="s">
        <v>10630</v>
      </c>
      <c r="AE524" s="14"/>
      <c r="AF524" s="14">
        <v>0</v>
      </c>
      <c r="AG524" s="14">
        <v>0</v>
      </c>
      <c r="AH524" s="14">
        <v>0</v>
      </c>
      <c r="AI524" s="14">
        <v>0</v>
      </c>
      <c r="AJ524" s="14">
        <v>0</v>
      </c>
      <c r="AK524" s="14">
        <v>0</v>
      </c>
      <c r="AL524" s="14">
        <v>0</v>
      </c>
      <c r="AM524" s="14">
        <v>0</v>
      </c>
      <c r="AN524" s="14">
        <v>0</v>
      </c>
      <c r="AO524" s="14">
        <v>0</v>
      </c>
      <c r="AP524" s="14">
        <v>11611</v>
      </c>
      <c r="AQ524" s="14">
        <v>762</v>
      </c>
      <c r="AR524" s="14">
        <v>0</v>
      </c>
      <c r="AS524" s="14">
        <v>0</v>
      </c>
      <c r="AT524" s="14">
        <v>0</v>
      </c>
      <c r="AU524" s="14">
        <v>0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4800</v>
      </c>
      <c r="BD524" s="14">
        <v>4427</v>
      </c>
      <c r="BE524" s="14">
        <v>2384</v>
      </c>
      <c r="BF524" s="14">
        <v>0</v>
      </c>
      <c r="BG524" s="14">
        <v>0</v>
      </c>
      <c r="BH524" s="14">
        <v>0</v>
      </c>
      <c r="BI524" s="14">
        <v>0</v>
      </c>
      <c r="BJ524" s="14">
        <v>0</v>
      </c>
      <c r="BK524" s="14">
        <v>0</v>
      </c>
      <c r="BL524" s="14">
        <v>0</v>
      </c>
      <c r="BM524" s="14">
        <v>0</v>
      </c>
      <c r="BN524" s="14">
        <v>0</v>
      </c>
      <c r="BO524" s="14">
        <v>0</v>
      </c>
      <c r="BP524" s="14">
        <v>0</v>
      </c>
      <c r="BQ524" s="14">
        <v>762</v>
      </c>
      <c r="BR524" s="14">
        <v>0</v>
      </c>
      <c r="BS524" s="14">
        <v>0</v>
      </c>
      <c r="BT524" s="14">
        <v>0</v>
      </c>
      <c r="BU524" s="14">
        <v>0</v>
      </c>
      <c r="BV524" s="14">
        <v>0</v>
      </c>
      <c r="BW524" s="14">
        <v>0</v>
      </c>
    </row>
    <row r="525" spans="1:75" s="2" customFormat="1" ht="12.95" customHeight="1">
      <c r="A525" s="14">
        <v>3281</v>
      </c>
      <c r="B525" s="14" t="s">
        <v>8241</v>
      </c>
      <c r="C525" s="14" t="str">
        <f>IF(D525=0,"Standard only",INDEX($AR$1:$BW$1,1,MATCH(D525,AR525:BW525,0)))</f>
        <v>AT_LeafStem_Pos</v>
      </c>
      <c r="D525" s="14">
        <v>2252</v>
      </c>
      <c r="E525" s="13">
        <v>3.3525683861793087</v>
      </c>
      <c r="F525" s="14">
        <v>757.21910000000003</v>
      </c>
      <c r="G525" s="14">
        <v>3.09</v>
      </c>
      <c r="H525" s="14" t="s">
        <v>25</v>
      </c>
      <c r="I525" s="14" t="s">
        <v>12503</v>
      </c>
      <c r="J525" s="14" t="s">
        <v>10525</v>
      </c>
      <c r="K525" s="14" t="s">
        <v>10527</v>
      </c>
      <c r="L525" s="14" t="s">
        <v>11843</v>
      </c>
      <c r="M525" s="14">
        <v>2.1</v>
      </c>
      <c r="N525" s="14" t="s">
        <v>11073</v>
      </c>
      <c r="O525" s="14" t="s">
        <v>12579</v>
      </c>
      <c r="P525" s="14">
        <v>33</v>
      </c>
      <c r="Q525" s="14" t="s">
        <v>8242</v>
      </c>
      <c r="R525" s="14" t="s">
        <v>10526</v>
      </c>
      <c r="S525" s="14" t="s">
        <v>11287</v>
      </c>
      <c r="T525" s="14" t="s">
        <v>11569</v>
      </c>
      <c r="U525" s="14" t="s">
        <v>8244</v>
      </c>
      <c r="V525" s="14" t="s">
        <v>8245</v>
      </c>
      <c r="W525" s="12" t="str">
        <f>"piechart: colorlist=""#00FF00,#FFFFFF,#C0C0C0,#FFFF00,#0000FF,#000080,#008080,#800000,#808000,#800080,#FF0000,#FF00FF"" valuelist="""&amp;AF525&amp;","&amp;AG525&amp;","&amp;AH525&amp;","&amp;AI525&amp;","&amp;AJ525&amp;","&amp;AK525&amp;","&amp;AL525&amp;","&amp;AM525&amp;","&amp;AN525&amp;","&amp;AO525&amp;","&amp;AP525&amp;","&amp;AQ525&amp;""""</f>
        <v>piechart: colorlist="#00FF00,#FFFFFF,#C0C0C0,#FFFF00,#0000FF,#000080,#008080,#800000,#808000,#800080,#FF0000,#FF00FF" valuelist="2252,0,0,0,0,0,0,0,520,1057,793,0"</v>
      </c>
      <c r="X525" s="14" t="s">
        <v>9293</v>
      </c>
      <c r="Y525" s="14"/>
      <c r="Z525" s="14"/>
      <c r="AA525" s="14"/>
      <c r="AB525" s="14" t="s">
        <v>9289</v>
      </c>
      <c r="AC525" s="14" t="s">
        <v>9290</v>
      </c>
      <c r="AD525" s="14" t="s">
        <v>9291</v>
      </c>
      <c r="AE525" s="14"/>
      <c r="AF525" s="14">
        <v>2252</v>
      </c>
      <c r="AG525" s="14">
        <v>0</v>
      </c>
      <c r="AH525" s="14">
        <v>0</v>
      </c>
      <c r="AI525" s="14">
        <v>0</v>
      </c>
      <c r="AJ525" s="14">
        <v>0</v>
      </c>
      <c r="AK525" s="14">
        <v>0</v>
      </c>
      <c r="AL525" s="14">
        <v>0</v>
      </c>
      <c r="AM525" s="14">
        <v>0</v>
      </c>
      <c r="AN525" s="14">
        <v>520</v>
      </c>
      <c r="AO525" s="14">
        <v>1057</v>
      </c>
      <c r="AP525" s="14">
        <v>793</v>
      </c>
      <c r="AQ525" s="14">
        <v>0</v>
      </c>
      <c r="AR525" s="14">
        <v>0</v>
      </c>
      <c r="AS525" s="14">
        <v>0</v>
      </c>
      <c r="AT525" s="14">
        <v>0</v>
      </c>
      <c r="AU525" s="14">
        <v>2252</v>
      </c>
      <c r="AV525" s="14">
        <v>0</v>
      </c>
      <c r="AW525" s="14">
        <v>520</v>
      </c>
      <c r="AX525" s="14">
        <v>0</v>
      </c>
      <c r="AY525" s="14">
        <v>0</v>
      </c>
      <c r="AZ525" s="14">
        <v>0</v>
      </c>
      <c r="BA525" s="14">
        <v>1057</v>
      </c>
      <c r="BB525" s="14">
        <v>0</v>
      </c>
      <c r="BC525" s="14">
        <v>0</v>
      </c>
      <c r="BD525" s="14">
        <v>411</v>
      </c>
      <c r="BE525" s="14">
        <v>382</v>
      </c>
      <c r="BF525" s="14">
        <v>0</v>
      </c>
      <c r="BG525" s="14">
        <v>0</v>
      </c>
      <c r="BH525" s="14">
        <v>0</v>
      </c>
      <c r="BI525" s="14">
        <v>0</v>
      </c>
      <c r="BJ525" s="14">
        <v>0</v>
      </c>
      <c r="BK525" s="14">
        <v>0</v>
      </c>
      <c r="BL525" s="14">
        <v>0</v>
      </c>
      <c r="BM525" s="14">
        <v>0</v>
      </c>
      <c r="BN525" s="14">
        <v>0</v>
      </c>
      <c r="BO525" s="14">
        <v>0</v>
      </c>
      <c r="BP525" s="14">
        <v>0</v>
      </c>
      <c r="BQ525" s="14">
        <v>0</v>
      </c>
      <c r="BR525" s="14">
        <v>0</v>
      </c>
      <c r="BS525" s="14">
        <v>0</v>
      </c>
      <c r="BT525" s="14">
        <v>0</v>
      </c>
      <c r="BU525" s="14">
        <v>0</v>
      </c>
      <c r="BV525" s="14">
        <v>0</v>
      </c>
      <c r="BW525" s="14">
        <v>0</v>
      </c>
    </row>
    <row r="526" spans="1:75" s="2" customFormat="1" ht="12.95" customHeight="1">
      <c r="A526" s="14">
        <v>3310</v>
      </c>
      <c r="B526" s="14" t="s">
        <v>8297</v>
      </c>
      <c r="C526" s="14" t="str">
        <f>IF(D526=0,"Standard only",INDEX($AR$1:$BW$1,1,MATCH(D526,AR526:BW526,0)))</f>
        <v>LE_LeafStem_Pos</v>
      </c>
      <c r="D526" s="14">
        <v>2321</v>
      </c>
      <c r="E526" s="13">
        <v>3.3656751404559175</v>
      </c>
      <c r="F526" s="14">
        <v>773.21559999999999</v>
      </c>
      <c r="G526" s="14">
        <v>2.95</v>
      </c>
      <c r="H526" s="14" t="s">
        <v>25</v>
      </c>
      <c r="I526" s="14" t="s">
        <v>12510</v>
      </c>
      <c r="J526" s="14" t="s">
        <v>11829</v>
      </c>
      <c r="K526" s="14" t="s">
        <v>11824</v>
      </c>
      <c r="L526" s="14" t="s">
        <v>11843</v>
      </c>
      <c r="M526" s="14">
        <v>2.2000000000000002</v>
      </c>
      <c r="N526" s="14" t="s">
        <v>11825</v>
      </c>
      <c r="O526" s="14" t="s">
        <v>12579</v>
      </c>
      <c r="P526" s="14">
        <v>33</v>
      </c>
      <c r="Q526" s="14" t="s">
        <v>8294</v>
      </c>
      <c r="R526" s="14" t="s">
        <v>11823</v>
      </c>
      <c r="S526" s="14" t="s">
        <v>12033</v>
      </c>
      <c r="T526" s="14" t="s">
        <v>12282</v>
      </c>
      <c r="U526" s="14" t="s">
        <v>8298</v>
      </c>
      <c r="V526" s="14" t="s">
        <v>8299</v>
      </c>
      <c r="W526" s="12" t="str">
        <f>"piechart: colorlist=""#00FF00,#FFFFFF,#C0C0C0,#FFFF00,#0000FF,#000080,#008080,#800000,#808000,#800080,#FF0000,#FF00FF"" valuelist="""&amp;AF526&amp;","&amp;AG526&amp;","&amp;AH526&amp;","&amp;AI526&amp;","&amp;AJ526&amp;","&amp;AK526&amp;","&amp;AL526&amp;","&amp;AM526&amp;","&amp;AN526&amp;","&amp;AO526&amp;","&amp;AP526&amp;","&amp;AQ526&amp;""""</f>
        <v>piechart: colorlist="#00FF00,#FFFFFF,#C0C0C0,#FFFF00,#0000FF,#000080,#008080,#800000,#808000,#800080,#FF0000,#FF00FF" valuelist="0,0,0,0,0,0,0,0,424,1680,3099,1071"</v>
      </c>
      <c r="X526" s="14" t="s">
        <v>11835</v>
      </c>
      <c r="Y526" s="14"/>
      <c r="Z526" s="14"/>
      <c r="AA526" s="14"/>
      <c r="AB526" s="14" t="s">
        <v>11826</v>
      </c>
      <c r="AC526" s="14" t="s">
        <v>11828</v>
      </c>
      <c r="AD526" s="14" t="s">
        <v>11827</v>
      </c>
      <c r="AE526" s="14"/>
      <c r="AF526" s="14">
        <v>0</v>
      </c>
      <c r="AG526" s="14">
        <v>0</v>
      </c>
      <c r="AH526" s="14">
        <v>0</v>
      </c>
      <c r="AI526" s="14">
        <v>0</v>
      </c>
      <c r="AJ526" s="14">
        <v>0</v>
      </c>
      <c r="AK526" s="14">
        <v>0</v>
      </c>
      <c r="AL526" s="14">
        <v>0</v>
      </c>
      <c r="AM526" s="14">
        <v>0</v>
      </c>
      <c r="AN526" s="14">
        <v>424</v>
      </c>
      <c r="AO526" s="14">
        <v>1680</v>
      </c>
      <c r="AP526" s="14">
        <v>3099</v>
      </c>
      <c r="AQ526" s="14">
        <v>1071</v>
      </c>
      <c r="AR526" s="14">
        <v>0</v>
      </c>
      <c r="AS526" s="14">
        <v>0</v>
      </c>
      <c r="AT526" s="14">
        <v>0</v>
      </c>
      <c r="AU526" s="14">
        <v>0</v>
      </c>
      <c r="AV526" s="14">
        <v>0</v>
      </c>
      <c r="AW526" s="14">
        <v>424</v>
      </c>
      <c r="AX526" s="14">
        <v>0</v>
      </c>
      <c r="AY526" s="14">
        <v>0</v>
      </c>
      <c r="AZ526" s="14">
        <v>0</v>
      </c>
      <c r="BA526" s="14">
        <v>1680</v>
      </c>
      <c r="BB526" s="14">
        <v>0</v>
      </c>
      <c r="BC526" s="14">
        <v>0</v>
      </c>
      <c r="BD526" s="14">
        <v>2321</v>
      </c>
      <c r="BE526" s="14">
        <v>778</v>
      </c>
      <c r="BF526" s="14">
        <v>0</v>
      </c>
      <c r="BG526" s="14">
        <v>0</v>
      </c>
      <c r="BH526" s="14">
        <v>0</v>
      </c>
      <c r="BI526" s="14">
        <v>0</v>
      </c>
      <c r="BJ526" s="14">
        <v>0</v>
      </c>
      <c r="BK526" s="14">
        <v>0</v>
      </c>
      <c r="BL526" s="14">
        <v>0</v>
      </c>
      <c r="BM526" s="14">
        <v>0</v>
      </c>
      <c r="BN526" s="14">
        <v>0</v>
      </c>
      <c r="BO526" s="14">
        <v>0</v>
      </c>
      <c r="BP526" s="14">
        <v>0</v>
      </c>
      <c r="BQ526" s="14">
        <v>1071</v>
      </c>
      <c r="BR526" s="14">
        <v>0</v>
      </c>
      <c r="BS526" s="14">
        <v>0</v>
      </c>
      <c r="BT526" s="14">
        <v>0</v>
      </c>
      <c r="BU526" s="14">
        <v>0</v>
      </c>
      <c r="BV526" s="14">
        <v>0</v>
      </c>
      <c r="BW526" s="14">
        <v>0</v>
      </c>
    </row>
    <row r="527" spans="1:75" s="2" customFormat="1" ht="12.95" customHeight="1">
      <c r="A527" s="14">
        <v>3309</v>
      </c>
      <c r="B527" s="14" t="s">
        <v>8293</v>
      </c>
      <c r="C527" s="14" t="str">
        <f>IF(D527=0,"Standard only",INDEX($AR$1:$BW$1,1,MATCH(D527,AR527:BW527,0)))</f>
        <v>ST_LeafStem_Pos</v>
      </c>
      <c r="D527" s="14">
        <v>57433</v>
      </c>
      <c r="E527" s="13">
        <v>4.7591615021494791</v>
      </c>
      <c r="F527" s="14">
        <v>773.21410000000003</v>
      </c>
      <c r="G527" s="14">
        <v>3.39</v>
      </c>
      <c r="H527" s="14" t="s">
        <v>25</v>
      </c>
      <c r="I527" s="14" t="s">
        <v>12509</v>
      </c>
      <c r="J527" s="14" t="s">
        <v>9340</v>
      </c>
      <c r="K527" s="14" t="s">
        <v>9292</v>
      </c>
      <c r="L527" s="14" t="s">
        <v>11843</v>
      </c>
      <c r="M527" s="14">
        <v>2.2000000000000002</v>
      </c>
      <c r="N527" s="14" t="s">
        <v>11121</v>
      </c>
      <c r="O527" s="14" t="s">
        <v>12579</v>
      </c>
      <c r="P527" s="14">
        <v>33</v>
      </c>
      <c r="Q527" s="14" t="s">
        <v>8294</v>
      </c>
      <c r="R527" s="14" t="s">
        <v>9341</v>
      </c>
      <c r="S527" s="14" t="s">
        <v>11289</v>
      </c>
      <c r="T527" s="14" t="s">
        <v>11576</v>
      </c>
      <c r="U527" s="14" t="s">
        <v>8295</v>
      </c>
      <c r="V527" s="14" t="s">
        <v>8296</v>
      </c>
      <c r="W527" s="12" t="str">
        <f>"piechart: colorlist=""#00FF00,#FFFFFF,#C0C0C0,#FFFF00,#0000FF,#000080,#008080,#800000,#808000,#800080,#FF0000,#FF00FF"" valuelist="""&amp;AF527&amp;","&amp;AG527&amp;","&amp;AH527&amp;","&amp;AI527&amp;","&amp;AJ527&amp;","&amp;AK527&amp;","&amp;AL527&amp;","&amp;AM527&amp;","&amp;AN527&amp;","&amp;AO527&amp;","&amp;AP527&amp;","&amp;AQ527&amp;""""</f>
        <v>piechart: colorlist="#00FF00,#FFFFFF,#C0C0C0,#FFFF00,#0000FF,#000080,#008080,#800000,#808000,#800080,#FF0000,#FF00FF" valuelist="0,0,0,0,0,0,0,1621,0,0,0,57753"</v>
      </c>
      <c r="X527" s="14" t="s">
        <v>9342</v>
      </c>
      <c r="Y527" s="14"/>
      <c r="Z527" s="14"/>
      <c r="AA527" s="14"/>
      <c r="AB527" s="14" t="s">
        <v>9290</v>
      </c>
      <c r="AC527" s="14" t="s">
        <v>9289</v>
      </c>
      <c r="AD527" s="14"/>
      <c r="AE527" s="14"/>
      <c r="AF527" s="14">
        <v>0</v>
      </c>
      <c r="AG527" s="14">
        <v>0</v>
      </c>
      <c r="AH527" s="14">
        <v>0</v>
      </c>
      <c r="AI527" s="14">
        <v>0</v>
      </c>
      <c r="AJ527" s="14">
        <v>0</v>
      </c>
      <c r="AK527" s="14">
        <v>0</v>
      </c>
      <c r="AL527" s="14">
        <v>0</v>
      </c>
      <c r="AM527" s="14">
        <v>1621</v>
      </c>
      <c r="AN527" s="14">
        <v>0</v>
      </c>
      <c r="AO527" s="14">
        <v>0</v>
      </c>
      <c r="AP527" s="14">
        <v>0</v>
      </c>
      <c r="AQ527" s="14">
        <v>57753</v>
      </c>
      <c r="AR527" s="14">
        <v>0</v>
      </c>
      <c r="AS527" s="14">
        <v>0</v>
      </c>
      <c r="AT527" s="14">
        <v>0</v>
      </c>
      <c r="AU527" s="14">
        <v>0</v>
      </c>
      <c r="AV527" s="14">
        <v>0</v>
      </c>
      <c r="AW527" s="14">
        <v>0</v>
      </c>
      <c r="AX527" s="14">
        <v>0</v>
      </c>
      <c r="AY527" s="14">
        <v>1621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4">
        <v>0</v>
      </c>
      <c r="BF527" s="14">
        <v>0</v>
      </c>
      <c r="BG527" s="14">
        <v>0</v>
      </c>
      <c r="BH527" s="14">
        <v>0</v>
      </c>
      <c r="BI527" s="14">
        <v>0</v>
      </c>
      <c r="BJ527" s="14">
        <v>0</v>
      </c>
      <c r="BK527" s="14">
        <v>0</v>
      </c>
      <c r="BL527" s="14">
        <v>0</v>
      </c>
      <c r="BM527" s="14">
        <v>0</v>
      </c>
      <c r="BN527" s="14">
        <v>0</v>
      </c>
      <c r="BO527" s="14">
        <v>0</v>
      </c>
      <c r="BP527" s="14">
        <v>0</v>
      </c>
      <c r="BQ527" s="14">
        <v>57433</v>
      </c>
      <c r="BR527" s="14">
        <v>320</v>
      </c>
      <c r="BS527" s="14">
        <v>0</v>
      </c>
      <c r="BT527" s="14">
        <v>0</v>
      </c>
      <c r="BU527" s="14">
        <v>0</v>
      </c>
      <c r="BV527" s="14">
        <v>0</v>
      </c>
      <c r="BW527" s="14">
        <v>0</v>
      </c>
    </row>
    <row r="528" spans="1:75" s="2" customFormat="1" ht="12.95" customHeight="1">
      <c r="A528" s="12">
        <v>3441</v>
      </c>
      <c r="B528" s="12" t="s">
        <v>8489</v>
      </c>
      <c r="C528" s="12" t="str">
        <f>IF(D528=0,"Standard only",INDEX($AR$1:$BW$1,1,MATCH(D528,AR528:BW528,0)))</f>
        <v>LE_LeafStem_Pos</v>
      </c>
      <c r="D528" s="12">
        <v>1591</v>
      </c>
      <c r="E528" s="13">
        <v>3.2016701796465816</v>
      </c>
      <c r="F528" s="12">
        <v>919.24590000000001</v>
      </c>
      <c r="G528" s="12">
        <v>4.4800000000000004</v>
      </c>
      <c r="H528" s="12" t="s">
        <v>25</v>
      </c>
      <c r="I528" s="12" t="s">
        <v>12960</v>
      </c>
      <c r="J528" s="12" t="s">
        <v>12961</v>
      </c>
      <c r="K528" s="14" t="s">
        <v>10912</v>
      </c>
      <c r="L528" s="14" t="s">
        <v>11843</v>
      </c>
      <c r="M528" s="14">
        <v>2.2000000000000002</v>
      </c>
      <c r="N528" s="12" t="s">
        <v>12962</v>
      </c>
      <c r="O528" s="12" t="s">
        <v>12579</v>
      </c>
      <c r="P528" s="12">
        <v>42</v>
      </c>
      <c r="Q528" s="12" t="s">
        <v>8490</v>
      </c>
      <c r="R528" s="12" t="s">
        <v>12963</v>
      </c>
      <c r="S528" s="12" t="s">
        <v>12964</v>
      </c>
      <c r="T528" s="12" t="s">
        <v>13030</v>
      </c>
      <c r="U528" s="12" t="s">
        <v>8491</v>
      </c>
      <c r="V528" s="12" t="s">
        <v>8492</v>
      </c>
      <c r="W528" s="12" t="str">
        <f>"piechart: colorlist=""#00FF00,#FFFFFF,#C0C0C0,#FFFF00,#0000FF,#000080,#008080,#800000,#808000,#800080,#FF0000,#FF00FF"" valuelist="""&amp;AF528&amp;","&amp;AG528&amp;","&amp;AH528&amp;","&amp;AI528&amp;","&amp;AJ528&amp;","&amp;AK528&amp;","&amp;AL528&amp;","&amp;AM528&amp;","&amp;AN528&amp;","&amp;AO528&amp;","&amp;AP528&amp;","&amp;AQ528&amp;""""</f>
        <v>piechart: colorlist="#00FF00,#FFFFFF,#C0C0C0,#FFFF00,#0000FF,#000080,#008080,#800000,#808000,#800080,#FF0000,#FF00FF" valuelist="0,0,0,0,0,0,0,0,0,0,1591,0"</v>
      </c>
      <c r="X528" s="12" t="s">
        <v>12965</v>
      </c>
      <c r="Y528" s="12" t="s">
        <v>12966</v>
      </c>
      <c r="Z528" s="12"/>
      <c r="AA528" s="12"/>
      <c r="AB528" s="12"/>
      <c r="AC528" s="12"/>
      <c r="AD528" s="12"/>
      <c r="AE528" s="12"/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>
        <v>0</v>
      </c>
      <c r="AM528" s="12">
        <v>0</v>
      </c>
      <c r="AN528" s="12">
        <v>0</v>
      </c>
      <c r="AO528" s="12">
        <v>0</v>
      </c>
      <c r="AP528" s="12">
        <v>1591</v>
      </c>
      <c r="AQ528" s="12">
        <v>0</v>
      </c>
      <c r="AR528" s="12">
        <v>0</v>
      </c>
      <c r="AS528" s="12">
        <v>0</v>
      </c>
      <c r="AT528" s="12">
        <v>0</v>
      </c>
      <c r="AU528" s="12">
        <v>0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1591</v>
      </c>
      <c r="BE528" s="12">
        <v>0</v>
      </c>
      <c r="BF528" s="12">
        <v>0</v>
      </c>
      <c r="BG528" s="12">
        <v>0</v>
      </c>
      <c r="BH528" s="12">
        <v>0</v>
      </c>
      <c r="BI528" s="12">
        <v>0</v>
      </c>
      <c r="BJ528" s="12">
        <v>0</v>
      </c>
      <c r="BK528" s="12">
        <v>0</v>
      </c>
      <c r="BL528" s="12">
        <v>0</v>
      </c>
      <c r="BM528" s="12">
        <v>0</v>
      </c>
      <c r="BN528" s="12">
        <v>0</v>
      </c>
      <c r="BO528" s="12">
        <v>0</v>
      </c>
      <c r="BP528" s="12">
        <v>0</v>
      </c>
      <c r="BQ528" s="12">
        <v>0</v>
      </c>
      <c r="BR528" s="12">
        <v>0</v>
      </c>
      <c r="BS528" s="12">
        <v>0</v>
      </c>
      <c r="BT528" s="12">
        <v>0</v>
      </c>
      <c r="BU528" s="12">
        <v>0</v>
      </c>
      <c r="BV528" s="12">
        <v>0</v>
      </c>
      <c r="BW528" s="12">
        <v>0</v>
      </c>
    </row>
    <row r="529" spans="1:75" s="2" customFormat="1" ht="12.6" customHeight="1">
      <c r="A529" s="14">
        <v>2713</v>
      </c>
      <c r="B529" s="14" t="s">
        <v>1909</v>
      </c>
      <c r="C529" s="14" t="str">
        <f>IF(D529=0,"Standard only",INDEX($AR$1:$BW$1,1,MATCH(D529,AR529:BW529,0)))</f>
        <v>MT_Flower_Pos</v>
      </c>
      <c r="D529" s="14">
        <v>1024</v>
      </c>
      <c r="E529" s="13">
        <v>3.0102999566398121</v>
      </c>
      <c r="F529" s="14">
        <v>509.12896999999998</v>
      </c>
      <c r="G529" s="14">
        <v>4.3600000000000003</v>
      </c>
      <c r="H529" s="14" t="s">
        <v>25</v>
      </c>
      <c r="I529" s="14" t="s">
        <v>1909</v>
      </c>
      <c r="J529" s="14" t="s">
        <v>1909</v>
      </c>
      <c r="K529" s="14" t="s">
        <v>10761</v>
      </c>
      <c r="L529" s="14" t="s">
        <v>11846</v>
      </c>
      <c r="M529" s="14">
        <v>1</v>
      </c>
      <c r="N529" s="14" t="s">
        <v>11101</v>
      </c>
      <c r="O529" s="14" t="s">
        <v>12579</v>
      </c>
      <c r="P529" s="14">
        <v>23</v>
      </c>
      <c r="Q529" s="14" t="s">
        <v>1910</v>
      </c>
      <c r="R529" s="14" t="s">
        <v>10765</v>
      </c>
      <c r="S529" s="14" t="s">
        <v>11285</v>
      </c>
      <c r="T529" s="14" t="s">
        <v>11566</v>
      </c>
      <c r="U529" s="14"/>
      <c r="V529" s="14" t="s">
        <v>1911</v>
      </c>
      <c r="W529" s="12" t="str">
        <f>"piechart: colorlist=""#00FF00,#FFFFFF,#C0C0C0,#FFFF00,#0000FF,#000080,#008080,#800000,#808000,#800080,#FF0000,#FF00FF"" valuelist="""&amp;AF529&amp;","&amp;AG529&amp;","&amp;AH529&amp;","&amp;AI529&amp;","&amp;AJ529&amp;","&amp;AK529&amp;","&amp;AL529&amp;","&amp;AM529&amp;","&amp;AN529&amp;","&amp;AO529&amp;","&amp;AP529&amp;","&amp;AQ529&amp;""""</f>
        <v>piechart: colorlist="#00FF00,#FFFFFF,#C0C0C0,#FFFF00,#0000FF,#000080,#008080,#800000,#808000,#800080,#FF0000,#FF00FF" valuelist="0,0,0,0,0,0,1024,0,0,0,0,0"</v>
      </c>
      <c r="X529" s="14" t="s">
        <v>10766</v>
      </c>
      <c r="Y529" s="14"/>
      <c r="Z529" s="14"/>
      <c r="AA529" s="14"/>
      <c r="AB529" s="14" t="s">
        <v>9006</v>
      </c>
      <c r="AC529" s="14"/>
      <c r="AD529" s="14"/>
      <c r="AE529" s="14"/>
      <c r="AF529" s="14">
        <v>0</v>
      </c>
      <c r="AG529" s="14">
        <v>0</v>
      </c>
      <c r="AH529" s="14">
        <v>0</v>
      </c>
      <c r="AI529" s="14">
        <v>0</v>
      </c>
      <c r="AJ529" s="14">
        <v>0</v>
      </c>
      <c r="AK529" s="14">
        <v>0</v>
      </c>
      <c r="AL529" s="14">
        <v>1024</v>
      </c>
      <c r="AM529" s="14">
        <v>0</v>
      </c>
      <c r="AN529" s="14">
        <v>0</v>
      </c>
      <c r="AO529" s="14">
        <v>0</v>
      </c>
      <c r="AP529" s="14">
        <v>0</v>
      </c>
      <c r="AQ529" s="14">
        <v>0</v>
      </c>
      <c r="AR529" s="14">
        <v>0</v>
      </c>
      <c r="AS529" s="14">
        <v>0</v>
      </c>
      <c r="AT529" s="14">
        <v>0</v>
      </c>
      <c r="AU529" s="14">
        <v>0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4">
        <v>0</v>
      </c>
      <c r="BF529" s="14">
        <v>1024</v>
      </c>
      <c r="BG529" s="14">
        <v>0</v>
      </c>
      <c r="BH529" s="14">
        <v>0</v>
      </c>
      <c r="BI529" s="14">
        <v>0</v>
      </c>
      <c r="BJ529" s="14">
        <v>0</v>
      </c>
      <c r="BK529" s="14">
        <v>0</v>
      </c>
      <c r="BL529" s="14">
        <v>0</v>
      </c>
      <c r="BM529" s="14">
        <v>0</v>
      </c>
      <c r="BN529" s="14">
        <v>0</v>
      </c>
      <c r="BO529" s="14">
        <v>0</v>
      </c>
      <c r="BP529" s="14">
        <v>1000000000</v>
      </c>
      <c r="BQ529" s="14">
        <v>0</v>
      </c>
      <c r="BR529" s="14">
        <v>0</v>
      </c>
      <c r="BS529" s="14">
        <v>0</v>
      </c>
      <c r="BT529" s="14">
        <v>0</v>
      </c>
      <c r="BU529" s="14">
        <v>0</v>
      </c>
      <c r="BV529" s="14">
        <v>0</v>
      </c>
      <c r="BW529" s="14">
        <v>0</v>
      </c>
    </row>
    <row r="530" spans="1:75" s="2" customFormat="1" ht="12.95" customHeight="1">
      <c r="A530" s="14">
        <v>1685</v>
      </c>
      <c r="B530" s="14" t="s">
        <v>1218</v>
      </c>
      <c r="C530" s="14" t="str">
        <f>IF(D530=0,"Standard only",INDEX($AR$1:$BW$1,1,MATCH(D530,AR530:BW530,0)))</f>
        <v>GG_LeafStem_Pos</v>
      </c>
      <c r="D530" s="14">
        <v>5284</v>
      </c>
      <c r="E530" s="13">
        <v>3.7229628089424898</v>
      </c>
      <c r="F530" s="14">
        <v>317.06558000000001</v>
      </c>
      <c r="G530" s="14">
        <v>6.14</v>
      </c>
      <c r="H530" s="14" t="s">
        <v>25</v>
      </c>
      <c r="I530" s="14" t="s">
        <v>10726</v>
      </c>
      <c r="J530" s="14" t="s">
        <v>10726</v>
      </c>
      <c r="K530" s="14" t="s">
        <v>10684</v>
      </c>
      <c r="L530" s="14" t="s">
        <v>11846</v>
      </c>
      <c r="M530" s="14">
        <v>1</v>
      </c>
      <c r="N530" s="14" t="s">
        <v>11060</v>
      </c>
      <c r="O530" s="14" t="s">
        <v>12579</v>
      </c>
      <c r="P530" s="14">
        <v>16</v>
      </c>
      <c r="Q530" s="14" t="s">
        <v>1211</v>
      </c>
      <c r="R530" s="14" t="s">
        <v>10727</v>
      </c>
      <c r="S530" s="14" t="s">
        <v>1212</v>
      </c>
      <c r="T530" s="14" t="s">
        <v>11564</v>
      </c>
      <c r="U530" s="14"/>
      <c r="V530" s="14" t="s">
        <v>1219</v>
      </c>
      <c r="W530" s="12" t="str">
        <f>"piechart: colorlist=""#00FF00,#FFFFFF,#C0C0C0,#FFFF00,#0000FF,#000080,#008080,#800000,#808000,#800080,#FF0000,#FF00FF"" valuelist="""&amp;AF530&amp;","&amp;AG530&amp;","&amp;AH530&amp;","&amp;AI530&amp;","&amp;AJ530&amp;","&amp;AK530&amp;","&amp;AL530&amp;","&amp;AM530&amp;","&amp;AN530&amp;","&amp;AO530&amp;","&amp;AP530&amp;","&amp;AQ530&amp;""""</f>
        <v>piechart: colorlist="#00FF00,#FFFFFF,#C0C0C0,#FFFF00,#0000FF,#000080,#008080,#800000,#808000,#800080,#FF0000,#FF00FF" valuelist="0,0,0,0,0,0,803,0,5284,3422,0,0"</v>
      </c>
      <c r="X530" s="14" t="s">
        <v>11066</v>
      </c>
      <c r="Y530" s="14" t="s">
        <v>10729</v>
      </c>
      <c r="Z530" s="14"/>
      <c r="AA530" s="14"/>
      <c r="AB530" s="14" t="s">
        <v>10728</v>
      </c>
      <c r="AC530" s="14" t="s">
        <v>10712</v>
      </c>
      <c r="AD530" s="14"/>
      <c r="AE530" s="14"/>
      <c r="AF530" s="14">
        <v>0</v>
      </c>
      <c r="AG530" s="14">
        <v>0</v>
      </c>
      <c r="AH530" s="14">
        <v>0</v>
      </c>
      <c r="AI530" s="14">
        <v>0</v>
      </c>
      <c r="AJ530" s="14">
        <v>0</v>
      </c>
      <c r="AK530" s="14">
        <v>0</v>
      </c>
      <c r="AL530" s="14">
        <v>803</v>
      </c>
      <c r="AM530" s="14">
        <v>0</v>
      </c>
      <c r="AN530" s="14">
        <v>5284</v>
      </c>
      <c r="AO530" s="14">
        <v>3422</v>
      </c>
      <c r="AP530" s="14">
        <v>0</v>
      </c>
      <c r="AQ530" s="14">
        <v>0</v>
      </c>
      <c r="AR530" s="14">
        <v>0</v>
      </c>
      <c r="AS530" s="14">
        <v>0</v>
      </c>
      <c r="AT530" s="14">
        <v>0</v>
      </c>
      <c r="AU530" s="14">
        <v>0</v>
      </c>
      <c r="AV530" s="14">
        <v>0</v>
      </c>
      <c r="AW530" s="14">
        <v>5284</v>
      </c>
      <c r="AX530" s="14">
        <v>0</v>
      </c>
      <c r="AY530" s="14">
        <v>0</v>
      </c>
      <c r="AZ530" s="14">
        <v>0</v>
      </c>
      <c r="BA530" s="14">
        <v>3422</v>
      </c>
      <c r="BB530" s="14">
        <v>0</v>
      </c>
      <c r="BC530" s="14">
        <v>0</v>
      </c>
      <c r="BD530" s="14">
        <v>0</v>
      </c>
      <c r="BE530" s="14">
        <v>0</v>
      </c>
      <c r="BF530" s="14">
        <v>803</v>
      </c>
      <c r="BG530" s="14">
        <v>0</v>
      </c>
      <c r="BH530" s="14">
        <v>0</v>
      </c>
      <c r="BI530" s="14">
        <v>0</v>
      </c>
      <c r="BJ530" s="14">
        <v>0</v>
      </c>
      <c r="BK530" s="14">
        <v>0</v>
      </c>
      <c r="BL530" s="14">
        <v>0</v>
      </c>
      <c r="BM530" s="14">
        <v>0</v>
      </c>
      <c r="BN530" s="14">
        <v>0</v>
      </c>
      <c r="BO530" s="14">
        <v>0</v>
      </c>
      <c r="BP530" s="14">
        <v>1000000000</v>
      </c>
      <c r="BQ530" s="14">
        <v>0</v>
      </c>
      <c r="BR530" s="14">
        <v>0</v>
      </c>
      <c r="BS530" s="14">
        <v>0</v>
      </c>
      <c r="BT530" s="14">
        <v>0</v>
      </c>
      <c r="BU530" s="14">
        <v>0</v>
      </c>
      <c r="BV530" s="14">
        <v>0</v>
      </c>
      <c r="BW530" s="14">
        <v>0</v>
      </c>
    </row>
    <row r="531" spans="1:75" s="2" customFormat="1" ht="12.95" customHeight="1">
      <c r="A531" s="14">
        <v>3074</v>
      </c>
      <c r="B531" s="14" t="s">
        <v>7867</v>
      </c>
      <c r="C531" s="14" t="str">
        <f>IF(D531=0,"Standard only",INDEX($AR$1:$BW$1,1,MATCH(D531,AR531:BW531,0)))</f>
        <v>AT_LeafStem_Pos</v>
      </c>
      <c r="D531" s="14">
        <v>2708</v>
      </c>
      <c r="E531" s="13">
        <v>3.4326486600131068</v>
      </c>
      <c r="F531" s="14">
        <v>625.17809999999997</v>
      </c>
      <c r="G531" s="14">
        <v>3.72</v>
      </c>
      <c r="H531" s="14" t="s">
        <v>25</v>
      </c>
      <c r="I531" s="14" t="s">
        <v>12476</v>
      </c>
      <c r="J531" s="14" t="s">
        <v>11042</v>
      </c>
      <c r="K531" s="14" t="s">
        <v>11044</v>
      </c>
      <c r="L531" s="14" t="s">
        <v>11843</v>
      </c>
      <c r="M531" s="14">
        <v>2.2000000000000002</v>
      </c>
      <c r="N531" s="14" t="s">
        <v>11060</v>
      </c>
      <c r="O531" s="14" t="s">
        <v>12579</v>
      </c>
      <c r="P531" s="14">
        <v>28</v>
      </c>
      <c r="Q531" s="14" t="s">
        <v>2112</v>
      </c>
      <c r="R531" s="14" t="s">
        <v>11043</v>
      </c>
      <c r="S531" s="14" t="s">
        <v>11284</v>
      </c>
      <c r="T531" s="14" t="s">
        <v>11563</v>
      </c>
      <c r="U531" s="14" t="s">
        <v>7868</v>
      </c>
      <c r="V531" s="14" t="s">
        <v>7869</v>
      </c>
      <c r="W531" s="12" t="str">
        <f>"piechart: colorlist=""#00FF00,#FFFFFF,#C0C0C0,#FFFF00,#0000FF,#000080,#008080,#800000,#808000,#800080,#FF0000,#FF00FF"" valuelist="""&amp;AF531&amp;","&amp;AG531&amp;","&amp;AH531&amp;","&amp;AI531&amp;","&amp;AJ531&amp;","&amp;AK531&amp;","&amp;AL531&amp;","&amp;AM531&amp;","&amp;AN531&amp;","&amp;AO531&amp;","&amp;AP531&amp;","&amp;AQ531&amp;""""</f>
        <v>piechart: colorlist="#00FF00,#FFFFFF,#C0C0C0,#FFFF00,#0000FF,#000080,#008080,#800000,#808000,#800080,#FF0000,#FF00FF" valuelist="2708,0,0,0,0,0,0,0,0,0,0,0"</v>
      </c>
      <c r="X531" s="14" t="s">
        <v>10015</v>
      </c>
      <c r="Y531" s="14"/>
      <c r="Z531" s="14"/>
      <c r="AA531" s="14"/>
      <c r="AB531" s="14" t="s">
        <v>9237</v>
      </c>
      <c r="AC531" s="14" t="s">
        <v>9264</v>
      </c>
      <c r="AD531" s="14"/>
      <c r="AE531" s="14"/>
      <c r="AF531" s="14">
        <v>2708</v>
      </c>
      <c r="AG531" s="14">
        <v>0</v>
      </c>
      <c r="AH531" s="14">
        <v>0</v>
      </c>
      <c r="AI531" s="14">
        <v>0</v>
      </c>
      <c r="AJ531" s="14">
        <v>0</v>
      </c>
      <c r="AK531" s="14">
        <v>0</v>
      </c>
      <c r="AL531" s="14">
        <v>0</v>
      </c>
      <c r="AM531" s="14">
        <v>0</v>
      </c>
      <c r="AN531" s="14">
        <v>0</v>
      </c>
      <c r="AO531" s="14">
        <v>0</v>
      </c>
      <c r="AP531" s="14">
        <v>0</v>
      </c>
      <c r="AQ531" s="14">
        <v>0</v>
      </c>
      <c r="AR531" s="14">
        <v>0</v>
      </c>
      <c r="AS531" s="14">
        <v>0</v>
      </c>
      <c r="AT531" s="14">
        <v>0</v>
      </c>
      <c r="AU531" s="14">
        <v>2708</v>
      </c>
      <c r="AV531" s="14">
        <v>0</v>
      </c>
      <c r="AW531" s="14">
        <v>0</v>
      </c>
      <c r="AX531" s="14">
        <v>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4">
        <v>0</v>
      </c>
      <c r="BF531" s="14">
        <v>0</v>
      </c>
      <c r="BG531" s="14">
        <v>0</v>
      </c>
      <c r="BH531" s="14">
        <v>0</v>
      </c>
      <c r="BI531" s="14">
        <v>0</v>
      </c>
      <c r="BJ531" s="14">
        <v>0</v>
      </c>
      <c r="BK531" s="14">
        <v>0</v>
      </c>
      <c r="BL531" s="14">
        <v>0</v>
      </c>
      <c r="BM531" s="14">
        <v>0</v>
      </c>
      <c r="BN531" s="14">
        <v>0</v>
      </c>
      <c r="BO531" s="14">
        <v>0</v>
      </c>
      <c r="BP531" s="14">
        <v>0</v>
      </c>
      <c r="BQ531" s="14">
        <v>0</v>
      </c>
      <c r="BR531" s="14">
        <v>0</v>
      </c>
      <c r="BS531" s="14">
        <v>0</v>
      </c>
      <c r="BT531" s="14">
        <v>0</v>
      </c>
      <c r="BU531" s="14">
        <v>0</v>
      </c>
      <c r="BV531" s="14">
        <v>0</v>
      </c>
      <c r="BW531" s="14">
        <v>0</v>
      </c>
    </row>
    <row r="532" spans="1:75" s="2" customFormat="1" ht="12.95" customHeight="1">
      <c r="A532" s="14">
        <v>3072</v>
      </c>
      <c r="B532" s="14" t="s">
        <v>2111</v>
      </c>
      <c r="C532" s="14" t="str">
        <f>IF(D532=0,"Standard only",INDEX($AR$1:$BW$1,1,MATCH(D532,AR532:BW532,0)))</f>
        <v>ST_LeafStem_Pos</v>
      </c>
      <c r="D532" s="14">
        <v>2898</v>
      </c>
      <c r="E532" s="13">
        <v>3.462098381135156</v>
      </c>
      <c r="F532" s="14">
        <v>625.17630999999994</v>
      </c>
      <c r="G532" s="14">
        <v>4.17</v>
      </c>
      <c r="H532" s="14" t="s">
        <v>25</v>
      </c>
      <c r="I532" s="14" t="s">
        <v>12474</v>
      </c>
      <c r="J532" s="14" t="s">
        <v>10731</v>
      </c>
      <c r="K532" s="14" t="s">
        <v>10684</v>
      </c>
      <c r="L532" s="14" t="s">
        <v>11846</v>
      </c>
      <c r="M532" s="14">
        <v>1</v>
      </c>
      <c r="N532" s="14" t="s">
        <v>11122</v>
      </c>
      <c r="O532" s="14" t="s">
        <v>12579</v>
      </c>
      <c r="P532" s="14">
        <v>28</v>
      </c>
      <c r="Q532" s="14" t="s">
        <v>2112</v>
      </c>
      <c r="R532" s="14" t="s">
        <v>10730</v>
      </c>
      <c r="S532" s="14" t="s">
        <v>8815</v>
      </c>
      <c r="T532" s="14" t="s">
        <v>11565</v>
      </c>
      <c r="U532" s="14"/>
      <c r="V532" s="14" t="s">
        <v>2113</v>
      </c>
      <c r="W532" s="12" t="str">
        <f>"piechart: colorlist=""#00FF00,#FFFFFF,#C0C0C0,#FFFF00,#0000FF,#000080,#008080,#800000,#808000,#800080,#FF0000,#FF00FF"" valuelist="""&amp;AF532&amp;","&amp;AG532&amp;","&amp;AH532&amp;","&amp;AI532&amp;","&amp;AJ532&amp;","&amp;AK532&amp;","&amp;AL532&amp;","&amp;AM532&amp;","&amp;AN532&amp;","&amp;AO532&amp;","&amp;AP532&amp;","&amp;AQ532&amp;""""</f>
        <v>piechart: colorlist="#00FF00,#FFFFFF,#C0C0C0,#FFFF00,#0000FF,#000080,#008080,#800000,#808000,#800080,#FF0000,#FF00FF" valuelist="0,0,0,0,0,0,0,0,1451,2087,960,2898"</v>
      </c>
      <c r="X532" s="14" t="s">
        <v>11857</v>
      </c>
      <c r="Y532" s="14"/>
      <c r="Z532" s="14"/>
      <c r="AA532" s="14"/>
      <c r="AB532" s="14" t="s">
        <v>9337</v>
      </c>
      <c r="AC532" s="14" t="s">
        <v>9006</v>
      </c>
      <c r="AD532" s="14"/>
      <c r="AE532" s="14"/>
      <c r="AF532" s="14">
        <v>0</v>
      </c>
      <c r="AG532" s="14">
        <v>0</v>
      </c>
      <c r="AH532" s="14">
        <v>0</v>
      </c>
      <c r="AI532" s="14">
        <v>0</v>
      </c>
      <c r="AJ532" s="14">
        <v>0</v>
      </c>
      <c r="AK532" s="14">
        <v>0</v>
      </c>
      <c r="AL532" s="14">
        <v>0</v>
      </c>
      <c r="AM532" s="14">
        <v>0</v>
      </c>
      <c r="AN532" s="14">
        <v>1451</v>
      </c>
      <c r="AO532" s="14">
        <v>2087</v>
      </c>
      <c r="AP532" s="14">
        <v>960</v>
      </c>
      <c r="AQ532" s="14">
        <v>2898</v>
      </c>
      <c r="AR532" s="14">
        <v>0</v>
      </c>
      <c r="AS532" s="14">
        <v>0</v>
      </c>
      <c r="AT532" s="14">
        <v>0</v>
      </c>
      <c r="AU532" s="14">
        <v>0</v>
      </c>
      <c r="AV532" s="14">
        <v>0</v>
      </c>
      <c r="AW532" s="14">
        <v>1451</v>
      </c>
      <c r="AX532" s="14">
        <v>0</v>
      </c>
      <c r="AY532" s="14">
        <v>0</v>
      </c>
      <c r="AZ532" s="14">
        <v>0</v>
      </c>
      <c r="BA532" s="14">
        <v>2087</v>
      </c>
      <c r="BB532" s="14">
        <v>0</v>
      </c>
      <c r="BC532" s="14">
        <v>0</v>
      </c>
      <c r="BD532" s="14">
        <v>960</v>
      </c>
      <c r="BE532" s="14">
        <v>0</v>
      </c>
      <c r="BF532" s="14">
        <v>0</v>
      </c>
      <c r="BG532" s="14">
        <v>0</v>
      </c>
      <c r="BH532" s="14">
        <v>0</v>
      </c>
      <c r="BI532" s="14">
        <v>0</v>
      </c>
      <c r="BJ532" s="14">
        <v>0</v>
      </c>
      <c r="BK532" s="14">
        <v>0</v>
      </c>
      <c r="BL532" s="14">
        <v>0</v>
      </c>
      <c r="BM532" s="14">
        <v>0</v>
      </c>
      <c r="BN532" s="14">
        <v>0</v>
      </c>
      <c r="BO532" s="14">
        <v>0</v>
      </c>
      <c r="BP532" s="14">
        <v>1000000000</v>
      </c>
      <c r="BQ532" s="14">
        <v>2898</v>
      </c>
      <c r="BR532" s="14">
        <v>0</v>
      </c>
      <c r="BS532" s="14">
        <v>0</v>
      </c>
      <c r="BT532" s="14">
        <v>0</v>
      </c>
      <c r="BU532" s="14">
        <v>0</v>
      </c>
      <c r="BV532" s="14">
        <v>0</v>
      </c>
      <c r="BW532" s="14">
        <v>0</v>
      </c>
    </row>
    <row r="533" spans="1:75" s="2" customFormat="1" ht="12.95" customHeight="1">
      <c r="A533" s="12">
        <v>2980</v>
      </c>
      <c r="B533" s="12" t="s">
        <v>7754</v>
      </c>
      <c r="C533" s="12" t="s">
        <v>10796</v>
      </c>
      <c r="D533" s="12">
        <v>3154</v>
      </c>
      <c r="E533" s="13">
        <v>3.4988616889928839</v>
      </c>
      <c r="F533" s="12">
        <v>595.14469999999994</v>
      </c>
      <c r="G533" s="12">
        <v>2.35</v>
      </c>
      <c r="H533" s="12" t="s">
        <v>25</v>
      </c>
      <c r="I533" s="12" t="s">
        <v>12788</v>
      </c>
      <c r="J533" s="12" t="s">
        <v>12789</v>
      </c>
      <c r="K533" s="12" t="s">
        <v>12650</v>
      </c>
      <c r="L533" s="12" t="s">
        <v>12628</v>
      </c>
      <c r="M533" s="14">
        <v>2.2000000000000002</v>
      </c>
      <c r="N533" s="12" t="s">
        <v>12790</v>
      </c>
      <c r="O533" s="12" t="s">
        <v>12579</v>
      </c>
      <c r="P533" s="12">
        <v>30</v>
      </c>
      <c r="Q533" s="12" t="s">
        <v>1992</v>
      </c>
      <c r="R533" s="12" t="s">
        <v>12791</v>
      </c>
      <c r="S533" s="12" t="s">
        <v>12792</v>
      </c>
      <c r="T533" s="12" t="s">
        <v>13027</v>
      </c>
      <c r="U533" s="12" t="s">
        <v>7755</v>
      </c>
      <c r="V533" s="12" t="s">
        <v>7756</v>
      </c>
      <c r="W533" s="12" t="str">
        <f>"piechart: colorlist=""#00FF00,#FFFFFF,#C0C0C0,#FFFF00,#0000FF,#000080,#008080,#800000,#808000,#800080,#FF0000,#FF00FF"" valuelist="""&amp;AF533&amp;","&amp;AG533&amp;","&amp;AH533&amp;","&amp;AI533&amp;","&amp;AJ533&amp;","&amp;AK533&amp;","&amp;AL533&amp;","&amp;AM533&amp;","&amp;AN533&amp;","&amp;AO533&amp;","&amp;AP533&amp;","&amp;AQ533&amp;""""</f>
        <v>piechart: colorlist="#00FF00,#FFFFFF,#C0C0C0,#FFFF00,#0000FF,#000080,#008080,#800000,#808000,#800080,#FF0000,#FF00FF" valuelist="0,0,0,0,0,0,0,0,3154,1505,0,0"</v>
      </c>
      <c r="X533" s="12" t="s">
        <v>12622</v>
      </c>
      <c r="Y533" s="12" t="s">
        <v>12623</v>
      </c>
      <c r="Z533" s="12"/>
      <c r="AA533" s="12"/>
      <c r="AB533" s="12"/>
      <c r="AC533" s="12"/>
      <c r="AD533" s="12"/>
      <c r="AE533" s="12"/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>
        <v>0</v>
      </c>
      <c r="AM533" s="12">
        <v>0</v>
      </c>
      <c r="AN533" s="12">
        <v>3154</v>
      </c>
      <c r="AO533" s="12">
        <v>1505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0</v>
      </c>
      <c r="AV533" s="12">
        <v>0</v>
      </c>
      <c r="AW533" s="12">
        <v>3154</v>
      </c>
      <c r="AX533" s="12">
        <v>0</v>
      </c>
      <c r="AY533" s="12">
        <v>0</v>
      </c>
      <c r="AZ533" s="12">
        <v>0</v>
      </c>
      <c r="BA533" s="12">
        <v>1505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>
        <v>0</v>
      </c>
      <c r="BI533" s="12">
        <v>0</v>
      </c>
      <c r="BJ533" s="12">
        <v>0</v>
      </c>
      <c r="BK533" s="12">
        <v>0</v>
      </c>
      <c r="BL533" s="12">
        <v>0</v>
      </c>
      <c r="BM533" s="12">
        <v>0</v>
      </c>
      <c r="BN533" s="12">
        <v>0</v>
      </c>
      <c r="BO533" s="12">
        <v>0</v>
      </c>
      <c r="BP533" s="12">
        <v>0</v>
      </c>
      <c r="BQ533" s="12">
        <v>0</v>
      </c>
      <c r="BR533" s="12">
        <v>0</v>
      </c>
      <c r="BS533" s="12">
        <v>0</v>
      </c>
      <c r="BT533" s="12">
        <v>0</v>
      </c>
      <c r="BU533" s="12">
        <v>0</v>
      </c>
      <c r="BV533" s="12">
        <v>0</v>
      </c>
      <c r="BW533" s="12">
        <v>0</v>
      </c>
    </row>
    <row r="534" spans="1:75" s="2" customFormat="1" ht="12.95" customHeight="1">
      <c r="A534" s="14">
        <v>1403</v>
      </c>
      <c r="B534" s="14" t="s">
        <v>1041</v>
      </c>
      <c r="C534" s="14" t="str">
        <f>IF(D534=0,"Standard only",INDEX($AR$1:$BW$1,1,MATCH(D534,AR534:BW534,0)))</f>
        <v>GU_LeafStem_Pos</v>
      </c>
      <c r="D534" s="14">
        <v>26246</v>
      </c>
      <c r="E534" s="13">
        <v>4.4190631244925482</v>
      </c>
      <c r="F534" s="14">
        <v>287.05500000000001</v>
      </c>
      <c r="G534" s="14">
        <v>4.37</v>
      </c>
      <c r="H534" s="14" t="s">
        <v>25</v>
      </c>
      <c r="I534" s="14" t="s">
        <v>12366</v>
      </c>
      <c r="J534" s="14" t="s">
        <v>9331</v>
      </c>
      <c r="K534" s="14" t="s">
        <v>9288</v>
      </c>
      <c r="L534" s="14" t="s">
        <v>11843</v>
      </c>
      <c r="M534" s="14">
        <v>2.2000000000000002</v>
      </c>
      <c r="N534" s="14" t="s">
        <v>11072</v>
      </c>
      <c r="O534" s="14" t="s">
        <v>12579</v>
      </c>
      <c r="P534" s="14">
        <v>15</v>
      </c>
      <c r="Q534" s="14" t="s">
        <v>1031</v>
      </c>
      <c r="R534" s="14" t="s">
        <v>9332</v>
      </c>
      <c r="S534" s="14" t="s">
        <v>1033</v>
      </c>
      <c r="T534" s="14" t="s">
        <v>11555</v>
      </c>
      <c r="U534" s="14" t="s">
        <v>1042</v>
      </c>
      <c r="V534" s="14" t="s">
        <v>1043</v>
      </c>
      <c r="W534" s="12" t="str">
        <f>"piechart: colorlist=""#00FF00,#FFFFFF,#C0C0C0,#FFFF00,#0000FF,#000080,#008080,#800000,#808000,#800080,#FF0000,#FF00FF"" valuelist="""&amp;AF534&amp;","&amp;AG534&amp;","&amp;AH534&amp;","&amp;AI534&amp;","&amp;AJ534&amp;","&amp;AK534&amp;","&amp;AL534&amp;","&amp;AM534&amp;","&amp;AN534&amp;","&amp;AO534&amp;","&amp;AP534&amp;","&amp;AQ534&amp;""""</f>
        <v>piechart: colorlist="#00FF00,#FFFFFF,#C0C0C0,#FFFF00,#0000FF,#000080,#008080,#800000,#808000,#800080,#FF0000,#FF00FF" valuelist="0,0,0,4078,367,0,0,14231,11178,26246,0,0"</v>
      </c>
      <c r="X534" s="14" t="s">
        <v>12623</v>
      </c>
      <c r="Y534" s="14"/>
      <c r="Z534" s="14"/>
      <c r="AA534" s="14"/>
      <c r="AB534" s="14"/>
      <c r="AC534" s="14"/>
      <c r="AD534" s="14"/>
      <c r="AE534" s="14"/>
      <c r="AF534" s="14">
        <v>0</v>
      </c>
      <c r="AG534" s="14">
        <v>0</v>
      </c>
      <c r="AH534" s="14">
        <v>0</v>
      </c>
      <c r="AI534" s="14">
        <v>4078</v>
      </c>
      <c r="AJ534" s="14">
        <v>367</v>
      </c>
      <c r="AK534" s="14">
        <v>0</v>
      </c>
      <c r="AL534" s="14">
        <v>0</v>
      </c>
      <c r="AM534" s="14">
        <v>14231</v>
      </c>
      <c r="AN534" s="14">
        <v>11178</v>
      </c>
      <c r="AO534" s="14">
        <v>26246</v>
      </c>
      <c r="AP534" s="14">
        <v>0</v>
      </c>
      <c r="AQ534" s="14">
        <v>0</v>
      </c>
      <c r="AR534" s="14">
        <v>0</v>
      </c>
      <c r="AS534" s="14">
        <v>4078</v>
      </c>
      <c r="AT534" s="14">
        <v>0</v>
      </c>
      <c r="AU534" s="14">
        <v>0</v>
      </c>
      <c r="AV534" s="14">
        <v>0</v>
      </c>
      <c r="AW534" s="14">
        <v>11178</v>
      </c>
      <c r="AX534" s="14">
        <v>0</v>
      </c>
      <c r="AY534" s="14">
        <v>14231</v>
      </c>
      <c r="AZ534" s="14">
        <v>0</v>
      </c>
      <c r="BA534" s="14">
        <v>26246</v>
      </c>
      <c r="BB534" s="14">
        <v>0</v>
      </c>
      <c r="BC534" s="14">
        <v>0</v>
      </c>
      <c r="BD534" s="14">
        <v>0</v>
      </c>
      <c r="BE534" s="14">
        <v>0</v>
      </c>
      <c r="BF534" s="14">
        <v>0</v>
      </c>
      <c r="BG534" s="14">
        <v>0</v>
      </c>
      <c r="BH534" s="14">
        <v>0</v>
      </c>
      <c r="BI534" s="14">
        <v>0</v>
      </c>
      <c r="BJ534" s="14">
        <v>0</v>
      </c>
      <c r="BK534" s="14">
        <v>367</v>
      </c>
      <c r="BL534" s="14">
        <v>0</v>
      </c>
      <c r="BM534" s="14">
        <v>0</v>
      </c>
      <c r="BN534" s="14">
        <v>0</v>
      </c>
      <c r="BO534" s="14">
        <v>0</v>
      </c>
      <c r="BP534" s="14">
        <v>0</v>
      </c>
      <c r="BQ534" s="14">
        <v>0</v>
      </c>
      <c r="BR534" s="14">
        <v>0</v>
      </c>
      <c r="BS534" s="14">
        <v>0</v>
      </c>
      <c r="BT534" s="14">
        <v>0</v>
      </c>
      <c r="BU534" s="14">
        <v>0</v>
      </c>
      <c r="BV534" s="14">
        <v>0</v>
      </c>
      <c r="BW534" s="14">
        <v>0</v>
      </c>
    </row>
    <row r="535" spans="1:75" s="2" customFormat="1" ht="12.95" customHeight="1">
      <c r="A535" s="14">
        <v>1404</v>
      </c>
      <c r="B535" s="14" t="s">
        <v>1044</v>
      </c>
      <c r="C535" s="14" t="str">
        <f>IF(D535=0,"Standard only",INDEX($AR$1:$BW$1,1,MATCH(D535,AR535:BW535,0)))</f>
        <v>MT_Flower_Pos</v>
      </c>
      <c r="D535" s="14">
        <v>2776</v>
      </c>
      <c r="E535" s="13">
        <v>3.4434194617828173</v>
      </c>
      <c r="F535" s="14">
        <v>287.05500999999998</v>
      </c>
      <c r="G535" s="14">
        <v>6.01</v>
      </c>
      <c r="H535" s="14" t="s">
        <v>25</v>
      </c>
      <c r="I535" s="14" t="s">
        <v>1044</v>
      </c>
      <c r="J535" s="14" t="s">
        <v>1044</v>
      </c>
      <c r="K535" s="14" t="s">
        <v>10738</v>
      </c>
      <c r="L535" s="14" t="s">
        <v>11846</v>
      </c>
      <c r="M535" s="14">
        <v>2.2000000000000002</v>
      </c>
      <c r="N535" s="14" t="s">
        <v>11072</v>
      </c>
      <c r="O535" s="14" t="s">
        <v>12579</v>
      </c>
      <c r="P535" s="14">
        <v>15</v>
      </c>
      <c r="Q535" s="14" t="s">
        <v>1031</v>
      </c>
      <c r="R535" s="14" t="s">
        <v>10739</v>
      </c>
      <c r="S535" s="14" t="s">
        <v>1033</v>
      </c>
      <c r="T535" s="14" t="s">
        <v>11555</v>
      </c>
      <c r="U535" s="14"/>
      <c r="V535" s="14" t="s">
        <v>1045</v>
      </c>
      <c r="W535" s="12" t="str">
        <f>"piechart: colorlist=""#00FF00,#FFFFFF,#C0C0C0,#FFFF00,#0000FF,#000080,#008080,#800000,#808000,#800080,#FF0000,#FF00FF"" valuelist="""&amp;AF535&amp;","&amp;AG535&amp;","&amp;AH535&amp;","&amp;AI535&amp;","&amp;AJ535&amp;","&amp;AK535&amp;","&amp;AL535&amp;","&amp;AM535&amp;","&amp;AN535&amp;","&amp;AO535&amp;","&amp;AP535&amp;","&amp;AQ535&amp;""""</f>
        <v>piechart: colorlist="#00FF00,#FFFFFF,#C0C0C0,#FFFF00,#0000FF,#000080,#008080,#800000,#808000,#800080,#FF0000,#FF00FF" valuelist="0,0,0,848,0,0,2776,0,1425,934,0,0"</v>
      </c>
      <c r="X535" s="14" t="s">
        <v>10353</v>
      </c>
      <c r="Y535" s="14" t="s">
        <v>10729</v>
      </c>
      <c r="Z535" s="14"/>
      <c r="AA535" s="14"/>
      <c r="AB535" s="14"/>
      <c r="AC535" s="14"/>
      <c r="AD535" s="14"/>
      <c r="AE535" s="14"/>
      <c r="AF535" s="14">
        <v>0</v>
      </c>
      <c r="AG535" s="14">
        <v>0</v>
      </c>
      <c r="AH535" s="14">
        <v>0</v>
      </c>
      <c r="AI535" s="14">
        <v>848</v>
      </c>
      <c r="AJ535" s="14">
        <v>0</v>
      </c>
      <c r="AK535" s="14">
        <v>0</v>
      </c>
      <c r="AL535" s="14">
        <v>2776</v>
      </c>
      <c r="AM535" s="14">
        <v>0</v>
      </c>
      <c r="AN535" s="14">
        <v>1425</v>
      </c>
      <c r="AO535" s="14">
        <v>934</v>
      </c>
      <c r="AP535" s="14">
        <v>0</v>
      </c>
      <c r="AQ535" s="14">
        <v>0</v>
      </c>
      <c r="AR535" s="14">
        <v>0</v>
      </c>
      <c r="AS535" s="14">
        <v>848</v>
      </c>
      <c r="AT535" s="14">
        <v>0</v>
      </c>
      <c r="AU535" s="14">
        <v>0</v>
      </c>
      <c r="AV535" s="14">
        <v>0</v>
      </c>
      <c r="AW535" s="14">
        <v>1425</v>
      </c>
      <c r="AX535" s="14">
        <v>0</v>
      </c>
      <c r="AY535" s="14">
        <v>0</v>
      </c>
      <c r="AZ535" s="14">
        <v>0</v>
      </c>
      <c r="BA535" s="14">
        <v>934</v>
      </c>
      <c r="BB535" s="14">
        <v>0</v>
      </c>
      <c r="BC535" s="14">
        <v>0</v>
      </c>
      <c r="BD535" s="14">
        <v>0</v>
      </c>
      <c r="BE535" s="14">
        <v>0</v>
      </c>
      <c r="BF535" s="14">
        <v>2776</v>
      </c>
      <c r="BG535" s="14">
        <v>0</v>
      </c>
      <c r="BH535" s="14">
        <v>0</v>
      </c>
      <c r="BI535" s="14">
        <v>0</v>
      </c>
      <c r="BJ535" s="14">
        <v>0</v>
      </c>
      <c r="BK535" s="14">
        <v>0</v>
      </c>
      <c r="BL535" s="14">
        <v>0</v>
      </c>
      <c r="BM535" s="14">
        <v>0</v>
      </c>
      <c r="BN535" s="14">
        <v>0</v>
      </c>
      <c r="BO535" s="14">
        <v>0</v>
      </c>
      <c r="BP535" s="14">
        <v>1000000000</v>
      </c>
      <c r="BQ535" s="14">
        <v>0</v>
      </c>
      <c r="BR535" s="14">
        <v>0</v>
      </c>
      <c r="BS535" s="14">
        <v>0</v>
      </c>
      <c r="BT535" s="14">
        <v>0</v>
      </c>
      <c r="BU535" s="14">
        <v>0</v>
      </c>
      <c r="BV535" s="14">
        <v>0</v>
      </c>
      <c r="BW535" s="14">
        <v>0</v>
      </c>
    </row>
    <row r="536" spans="1:75" s="2" customFormat="1" ht="12.95" customHeight="1">
      <c r="A536" s="14">
        <v>2352</v>
      </c>
      <c r="B536" s="14" t="s">
        <v>1672</v>
      </c>
      <c r="C536" s="14" t="str">
        <f>IF(D536=0,"Standard only",INDEX($AR$1:$BW$1,1,MATCH(D536,AR536:BW536,0)))</f>
        <v>AT_LeafStem_Pos</v>
      </c>
      <c r="D536" s="14">
        <v>720</v>
      </c>
      <c r="E536" s="13">
        <v>2.8573324964312685</v>
      </c>
      <c r="F536" s="14">
        <v>433.11291999999997</v>
      </c>
      <c r="G536" s="14">
        <v>5.28</v>
      </c>
      <c r="H536" s="14" t="s">
        <v>25</v>
      </c>
      <c r="I536" s="14" t="s">
        <v>1672</v>
      </c>
      <c r="J536" s="14" t="s">
        <v>1672</v>
      </c>
      <c r="K536" s="14" t="s">
        <v>9249</v>
      </c>
      <c r="L536" s="14" t="s">
        <v>11846</v>
      </c>
      <c r="M536" s="14">
        <v>1</v>
      </c>
      <c r="N536" s="14" t="s">
        <v>11072</v>
      </c>
      <c r="O536" s="14" t="s">
        <v>12579</v>
      </c>
      <c r="P536" s="14">
        <v>21</v>
      </c>
      <c r="Q536" s="14" t="s">
        <v>1656</v>
      </c>
      <c r="R536" s="14" t="s">
        <v>9259</v>
      </c>
      <c r="S536" s="14" t="s">
        <v>11280</v>
      </c>
      <c r="T536" s="14" t="s">
        <v>11554</v>
      </c>
      <c r="U536" s="14"/>
      <c r="V536" s="14" t="s">
        <v>1673</v>
      </c>
      <c r="W536" s="12" t="str">
        <f>"piechart: colorlist=""#00FF00,#FFFFFF,#C0C0C0,#FFFF00,#0000FF,#000080,#008080,#800000,#808000,#800080,#FF0000,#FF00FF"" valuelist="""&amp;AF536&amp;","&amp;AG536&amp;","&amp;AH536&amp;","&amp;AI536&amp;","&amp;AJ536&amp;","&amp;AK536&amp;","&amp;AL536&amp;","&amp;AM536&amp;","&amp;AN536&amp;","&amp;AO536&amp;","&amp;AP536&amp;","&amp;AQ536&amp;""""</f>
        <v>piechart: colorlist="#00FF00,#FFFFFF,#C0C0C0,#FFFF00,#0000FF,#000080,#008080,#800000,#808000,#800080,#FF0000,#FF00FF" valuelist="720,0,0,0,0,0,0,0,0,0,0,0"</v>
      </c>
      <c r="X536" s="14" t="s">
        <v>9261</v>
      </c>
      <c r="Y536" s="14"/>
      <c r="Z536" s="14"/>
      <c r="AA536" s="14"/>
      <c r="AB536" s="14" t="s">
        <v>9260</v>
      </c>
      <c r="AC536" s="14"/>
      <c r="AD536" s="14"/>
      <c r="AE536" s="14"/>
      <c r="AF536" s="14">
        <v>720</v>
      </c>
      <c r="AG536" s="14">
        <v>0</v>
      </c>
      <c r="AH536" s="14">
        <v>0</v>
      </c>
      <c r="AI536" s="14">
        <v>0</v>
      </c>
      <c r="AJ536" s="14">
        <v>0</v>
      </c>
      <c r="AK536" s="14">
        <v>0</v>
      </c>
      <c r="AL536" s="14">
        <v>0</v>
      </c>
      <c r="AM536" s="14">
        <v>0</v>
      </c>
      <c r="AN536" s="14">
        <v>0</v>
      </c>
      <c r="AO536" s="14">
        <v>0</v>
      </c>
      <c r="AP536" s="14">
        <v>0</v>
      </c>
      <c r="AQ536" s="14">
        <v>0</v>
      </c>
      <c r="AR536" s="14">
        <v>0</v>
      </c>
      <c r="AS536" s="14">
        <v>0</v>
      </c>
      <c r="AT536" s="14">
        <v>0</v>
      </c>
      <c r="AU536" s="14">
        <v>720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4">
        <v>0</v>
      </c>
      <c r="BF536" s="14">
        <v>0</v>
      </c>
      <c r="BG536" s="14">
        <v>0</v>
      </c>
      <c r="BH536" s="14">
        <v>0</v>
      </c>
      <c r="BI536" s="14">
        <v>0</v>
      </c>
      <c r="BJ536" s="14">
        <v>0</v>
      </c>
      <c r="BK536" s="14">
        <v>0</v>
      </c>
      <c r="BL536" s="14">
        <v>0</v>
      </c>
      <c r="BM536" s="14">
        <v>0</v>
      </c>
      <c r="BN536" s="14">
        <v>0</v>
      </c>
      <c r="BO536" s="14">
        <v>0</v>
      </c>
      <c r="BP536" s="14">
        <v>1000000000</v>
      </c>
      <c r="BQ536" s="14">
        <v>0</v>
      </c>
      <c r="BR536" s="14">
        <v>0</v>
      </c>
      <c r="BS536" s="14">
        <v>0</v>
      </c>
      <c r="BT536" s="14">
        <v>0</v>
      </c>
      <c r="BU536" s="14">
        <v>0</v>
      </c>
      <c r="BV536" s="14">
        <v>0</v>
      </c>
      <c r="BW536" s="14">
        <v>0</v>
      </c>
    </row>
    <row r="537" spans="1:75" s="2" customFormat="1" ht="12.95" customHeight="1">
      <c r="A537" s="14">
        <v>2442</v>
      </c>
      <c r="B537" s="14" t="s">
        <v>1711</v>
      </c>
      <c r="C537" s="14" t="str">
        <f>IF(D537=0,"Standard only",INDEX($AR$1:$BW$1,1,MATCH(D537,AR537:BW537,0)))</f>
        <v>GU_LeafStem_Pos</v>
      </c>
      <c r="D537" s="14">
        <v>11885</v>
      </c>
      <c r="E537" s="13">
        <v>4.0749991860641988</v>
      </c>
      <c r="F537" s="14">
        <v>449.10784000000001</v>
      </c>
      <c r="G537" s="14">
        <v>4.37</v>
      </c>
      <c r="H537" s="14" t="s">
        <v>25</v>
      </c>
      <c r="I537" s="14" t="s">
        <v>12423</v>
      </c>
      <c r="J537" s="14" t="s">
        <v>10756</v>
      </c>
      <c r="K537" s="14" t="s">
        <v>10757</v>
      </c>
      <c r="L537" s="14" t="s">
        <v>11843</v>
      </c>
      <c r="M537" s="14">
        <v>2.1</v>
      </c>
      <c r="N537" s="14" t="s">
        <v>11072</v>
      </c>
      <c r="O537" s="14" t="s">
        <v>12579</v>
      </c>
      <c r="P537" s="14">
        <v>21</v>
      </c>
      <c r="Q537" s="14" t="s">
        <v>1710</v>
      </c>
      <c r="R537" s="14" t="s">
        <v>10758</v>
      </c>
      <c r="S537" s="14" t="s">
        <v>11281</v>
      </c>
      <c r="T537" s="14" t="s">
        <v>11556</v>
      </c>
      <c r="U537" s="14"/>
      <c r="V537" s="14" t="s">
        <v>1712</v>
      </c>
      <c r="W537" s="12" t="str">
        <f>"piechart: colorlist=""#00FF00,#FFFFFF,#C0C0C0,#FFFF00,#0000FF,#000080,#008080,#800000,#808000,#800080,#FF0000,#FF00FF"" valuelist="""&amp;AF537&amp;","&amp;AG537&amp;","&amp;AH537&amp;","&amp;AI537&amp;","&amp;AJ537&amp;","&amp;AK537&amp;","&amp;AL537&amp;","&amp;AM537&amp;","&amp;AN537&amp;","&amp;AO537&amp;","&amp;AP537&amp;","&amp;AQ537&amp;""""</f>
        <v>piechart: colorlist="#00FF00,#FFFFFF,#C0C0C0,#FFFF00,#0000FF,#000080,#008080,#800000,#808000,#800080,#FF0000,#FF00FF" valuelist="0,0,0,1021,0,0,0,6370,4979,11885,0,0"</v>
      </c>
      <c r="X537" s="14" t="s">
        <v>10759</v>
      </c>
      <c r="Y537" s="14"/>
      <c r="Z537" s="14"/>
      <c r="AA537" s="14"/>
      <c r="AB537" s="14" t="s">
        <v>9006</v>
      </c>
      <c r="AC537" s="14"/>
      <c r="AD537" s="14"/>
      <c r="AE537" s="14"/>
      <c r="AF537" s="14">
        <v>0</v>
      </c>
      <c r="AG537" s="14">
        <v>0</v>
      </c>
      <c r="AH537" s="14">
        <v>0</v>
      </c>
      <c r="AI537" s="14">
        <v>1021</v>
      </c>
      <c r="AJ537" s="14">
        <v>0</v>
      </c>
      <c r="AK537" s="14">
        <v>0</v>
      </c>
      <c r="AL537" s="14">
        <v>0</v>
      </c>
      <c r="AM537" s="14">
        <v>6370</v>
      </c>
      <c r="AN537" s="14">
        <v>4979</v>
      </c>
      <c r="AO537" s="14">
        <v>11885</v>
      </c>
      <c r="AP537" s="14">
        <v>0</v>
      </c>
      <c r="AQ537" s="14">
        <v>0</v>
      </c>
      <c r="AR537" s="14">
        <v>0</v>
      </c>
      <c r="AS537" s="14">
        <v>1021</v>
      </c>
      <c r="AT537" s="14">
        <v>0</v>
      </c>
      <c r="AU537" s="14">
        <v>0</v>
      </c>
      <c r="AV537" s="14">
        <v>0</v>
      </c>
      <c r="AW537" s="14">
        <v>4979</v>
      </c>
      <c r="AX537" s="14">
        <v>0</v>
      </c>
      <c r="AY537" s="14">
        <v>6370</v>
      </c>
      <c r="AZ537" s="14">
        <v>0</v>
      </c>
      <c r="BA537" s="14">
        <v>11885</v>
      </c>
      <c r="BB537" s="14">
        <v>0</v>
      </c>
      <c r="BC537" s="14">
        <v>0</v>
      </c>
      <c r="BD537" s="14">
        <v>0</v>
      </c>
      <c r="BE537" s="14">
        <v>0</v>
      </c>
      <c r="BF537" s="14">
        <v>0</v>
      </c>
      <c r="BG537" s="14">
        <v>0</v>
      </c>
      <c r="BH537" s="14">
        <v>0</v>
      </c>
      <c r="BI537" s="14">
        <v>0</v>
      </c>
      <c r="BJ537" s="14">
        <v>0</v>
      </c>
      <c r="BK537" s="14">
        <v>0</v>
      </c>
      <c r="BL537" s="14">
        <v>0</v>
      </c>
      <c r="BM537" s="14">
        <v>0</v>
      </c>
      <c r="BN537" s="14">
        <v>0</v>
      </c>
      <c r="BO537" s="14">
        <v>0</v>
      </c>
      <c r="BP537" s="14">
        <v>1000000000</v>
      </c>
      <c r="BQ537" s="14">
        <v>0</v>
      </c>
      <c r="BR537" s="14">
        <v>0</v>
      </c>
      <c r="BS537" s="14">
        <v>0</v>
      </c>
      <c r="BT537" s="14">
        <v>0</v>
      </c>
      <c r="BU537" s="14">
        <v>0</v>
      </c>
      <c r="BV537" s="14">
        <v>0</v>
      </c>
      <c r="BW537" s="14">
        <v>0</v>
      </c>
    </row>
    <row r="538" spans="1:75" s="2" customFormat="1" ht="12.95" customHeight="1">
      <c r="A538" s="14">
        <v>2970</v>
      </c>
      <c r="B538" s="14" t="s">
        <v>7744</v>
      </c>
      <c r="C538" s="14" t="str">
        <f>IF(D538=0,"Standard only",INDEX($AR$1:$BW$1,1,MATCH(D538,AR538:BW538,0)))</f>
        <v>MT_Flower_Pos</v>
      </c>
      <c r="D538" s="14">
        <v>11726</v>
      </c>
      <c r="E538" s="13">
        <v>4.0691498898487781</v>
      </c>
      <c r="F538" s="14">
        <v>593.15160000000003</v>
      </c>
      <c r="G538" s="14">
        <v>4.5</v>
      </c>
      <c r="H538" s="14" t="s">
        <v>25</v>
      </c>
      <c r="I538" s="14" t="s">
        <v>12465</v>
      </c>
      <c r="J538" s="14" t="s">
        <v>10349</v>
      </c>
      <c r="K538" s="14" t="s">
        <v>10351</v>
      </c>
      <c r="L538" s="14" t="s">
        <v>11843</v>
      </c>
      <c r="M538" s="14">
        <v>2.2000000000000002</v>
      </c>
      <c r="N538" s="14" t="s">
        <v>11072</v>
      </c>
      <c r="O538" s="14" t="s">
        <v>12579</v>
      </c>
      <c r="P538" s="14">
        <v>27</v>
      </c>
      <c r="Q538" s="14" t="s">
        <v>7740</v>
      </c>
      <c r="R538" s="14" t="s">
        <v>10350</v>
      </c>
      <c r="S538" s="14" t="s">
        <v>7741</v>
      </c>
      <c r="T538" s="14" t="s">
        <v>11558</v>
      </c>
      <c r="U538" s="14" t="s">
        <v>7745</v>
      </c>
      <c r="V538" s="14" t="s">
        <v>7746</v>
      </c>
      <c r="W538" s="12" t="str">
        <f>"piechart: colorlist=""#00FF00,#FFFFFF,#C0C0C0,#FFFF00,#0000FF,#000080,#008080,#800000,#808000,#800080,#FF0000,#FF00FF"" valuelist="""&amp;AF538&amp;","&amp;AG538&amp;","&amp;AH538&amp;","&amp;AI538&amp;","&amp;AJ538&amp;","&amp;AK538&amp;","&amp;AL538&amp;","&amp;AM538&amp;","&amp;AN538&amp;","&amp;AO538&amp;","&amp;AP538&amp;","&amp;AQ538&amp;""""</f>
        <v>piechart: colorlist="#00FF00,#FFFFFF,#C0C0C0,#FFFF00,#0000FF,#000080,#008080,#800000,#808000,#800080,#FF0000,#FF00FF" valuelist="0,0,0,0,0,0,11726,0,0,0,0,0"</v>
      </c>
      <c r="X538" s="14" t="s">
        <v>10353</v>
      </c>
      <c r="Y538" s="14"/>
      <c r="Z538" s="14"/>
      <c r="AA538" s="14"/>
      <c r="AB538" s="14" t="s">
        <v>10352</v>
      </c>
      <c r="AC538" s="14"/>
      <c r="AD538" s="14"/>
      <c r="AE538" s="14"/>
      <c r="AF538" s="14">
        <v>0</v>
      </c>
      <c r="AG538" s="14">
        <v>0</v>
      </c>
      <c r="AH538" s="14">
        <v>0</v>
      </c>
      <c r="AI538" s="14">
        <v>0</v>
      </c>
      <c r="AJ538" s="14">
        <v>0</v>
      </c>
      <c r="AK538" s="14">
        <v>0</v>
      </c>
      <c r="AL538" s="14">
        <v>11726</v>
      </c>
      <c r="AM538" s="14">
        <v>0</v>
      </c>
      <c r="AN538" s="14">
        <v>0</v>
      </c>
      <c r="AO538" s="14">
        <v>0</v>
      </c>
      <c r="AP538" s="14">
        <v>0</v>
      </c>
      <c r="AQ538" s="14">
        <v>0</v>
      </c>
      <c r="AR538" s="14">
        <v>0</v>
      </c>
      <c r="AS538" s="14">
        <v>0</v>
      </c>
      <c r="AT538" s="14">
        <v>0</v>
      </c>
      <c r="AU538" s="14">
        <v>0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4">
        <v>0</v>
      </c>
      <c r="BF538" s="14">
        <v>11726</v>
      </c>
      <c r="BG538" s="14">
        <v>0</v>
      </c>
      <c r="BH538" s="14">
        <v>0</v>
      </c>
      <c r="BI538" s="14">
        <v>0</v>
      </c>
      <c r="BJ538" s="14">
        <v>0</v>
      </c>
      <c r="BK538" s="14">
        <v>0</v>
      </c>
      <c r="BL538" s="14">
        <v>0</v>
      </c>
      <c r="BM538" s="14">
        <v>0</v>
      </c>
      <c r="BN538" s="14">
        <v>0</v>
      </c>
      <c r="BO538" s="14">
        <v>0</v>
      </c>
      <c r="BP538" s="14">
        <v>0</v>
      </c>
      <c r="BQ538" s="14">
        <v>0</v>
      </c>
      <c r="BR538" s="14">
        <v>0</v>
      </c>
      <c r="BS538" s="14">
        <v>0</v>
      </c>
      <c r="BT538" s="14">
        <v>0</v>
      </c>
      <c r="BU538" s="14">
        <v>0</v>
      </c>
      <c r="BV538" s="14">
        <v>0</v>
      </c>
      <c r="BW538" s="14">
        <v>0</v>
      </c>
    </row>
    <row r="539" spans="1:75" s="2" customFormat="1" ht="12.95" customHeight="1">
      <c r="A539" s="14">
        <v>2934</v>
      </c>
      <c r="B539" s="14" t="s">
        <v>1962</v>
      </c>
      <c r="C539" s="14" t="str">
        <f>IF(D539=0,"Standard only",INDEX($AR$1:$BW$1,1,MATCH(D539,AR539:BW539,0)))</f>
        <v>ZM_Leaf_Pos</v>
      </c>
      <c r="D539" s="14">
        <v>10985</v>
      </c>
      <c r="E539" s="13">
        <v>4.0408000612565287</v>
      </c>
      <c r="F539" s="14">
        <v>579.17083000000002</v>
      </c>
      <c r="G539" s="14">
        <v>3.94</v>
      </c>
      <c r="H539" s="14" t="s">
        <v>25</v>
      </c>
      <c r="I539" s="14" t="s">
        <v>1962</v>
      </c>
      <c r="J539" s="14" t="s">
        <v>9284</v>
      </c>
      <c r="K539" s="14" t="s">
        <v>9242</v>
      </c>
      <c r="L539" s="14" t="s">
        <v>11846</v>
      </c>
      <c r="M539" s="14">
        <v>1</v>
      </c>
      <c r="N539" s="14" t="s">
        <v>11072</v>
      </c>
      <c r="O539" s="14" t="s">
        <v>12579</v>
      </c>
      <c r="P539" s="14">
        <v>27</v>
      </c>
      <c r="Q539" s="14" t="s">
        <v>1958</v>
      </c>
      <c r="R539" s="14" t="s">
        <v>9285</v>
      </c>
      <c r="S539" s="14" t="s">
        <v>11283</v>
      </c>
      <c r="T539" s="14" t="s">
        <v>11562</v>
      </c>
      <c r="U539" s="14"/>
      <c r="V539" s="14" t="s">
        <v>1963</v>
      </c>
      <c r="W539" s="12" t="str">
        <f>"piechart: colorlist=""#00FF00,#FFFFFF,#C0C0C0,#FFFF00,#0000FF,#000080,#008080,#800000,#808000,#800080,#FF0000,#FF00FF"" valuelist="""&amp;AF539&amp;","&amp;AG539&amp;","&amp;AH539&amp;","&amp;AI539&amp;","&amp;AJ539&amp;","&amp;AK539&amp;","&amp;AL539&amp;","&amp;AM539&amp;","&amp;AN539&amp;","&amp;AO539&amp;","&amp;AP539&amp;","&amp;AQ539&amp;""""</f>
        <v>piechart: colorlist="#00FF00,#FFFFFF,#C0C0C0,#FFFF00,#0000FF,#000080,#008080,#800000,#808000,#800080,#FF0000,#FF00FF" valuelist="10938,0,11735,0,0,0,0,0,0,0,0,0"</v>
      </c>
      <c r="X539" s="14" t="s">
        <v>9287</v>
      </c>
      <c r="Y539" s="14"/>
      <c r="Z539" s="14"/>
      <c r="AA539" s="14"/>
      <c r="AB539" s="14" t="s">
        <v>9312</v>
      </c>
      <c r="AC539" s="14" t="s">
        <v>9286</v>
      </c>
      <c r="AD539" s="14"/>
      <c r="AE539" s="14"/>
      <c r="AF539" s="14">
        <v>10938</v>
      </c>
      <c r="AG539" s="14">
        <v>0</v>
      </c>
      <c r="AH539" s="14">
        <v>11735</v>
      </c>
      <c r="AI539" s="14">
        <v>0</v>
      </c>
      <c r="AJ539" s="14">
        <v>0</v>
      </c>
      <c r="AK539" s="14">
        <v>0</v>
      </c>
      <c r="AL539" s="14">
        <v>0</v>
      </c>
      <c r="AM539" s="14">
        <v>0</v>
      </c>
      <c r="AN539" s="14">
        <v>0</v>
      </c>
      <c r="AO539" s="14">
        <v>0</v>
      </c>
      <c r="AP539" s="14">
        <v>0</v>
      </c>
      <c r="AQ539" s="14">
        <v>0</v>
      </c>
      <c r="AR539" s="14">
        <v>0</v>
      </c>
      <c r="AS539" s="14">
        <v>0</v>
      </c>
      <c r="AT539" s="14">
        <v>0</v>
      </c>
      <c r="AU539" s="14">
        <v>10938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4">
        <v>0</v>
      </c>
      <c r="BF539" s="14">
        <v>0</v>
      </c>
      <c r="BG539" s="14">
        <v>0</v>
      </c>
      <c r="BH539" s="14">
        <v>0</v>
      </c>
      <c r="BI539" s="14">
        <v>0</v>
      </c>
      <c r="BJ539" s="14">
        <v>0</v>
      </c>
      <c r="BK539" s="14">
        <v>0</v>
      </c>
      <c r="BL539" s="14">
        <v>0</v>
      </c>
      <c r="BM539" s="14">
        <v>0</v>
      </c>
      <c r="BN539" s="14">
        <v>0</v>
      </c>
      <c r="BO539" s="14">
        <v>0</v>
      </c>
      <c r="BP539" s="14">
        <v>1000000000</v>
      </c>
      <c r="BQ539" s="14">
        <v>0</v>
      </c>
      <c r="BR539" s="14">
        <v>0</v>
      </c>
      <c r="BS539" s="14">
        <v>0</v>
      </c>
      <c r="BT539" s="14">
        <v>10985</v>
      </c>
      <c r="BU539" s="14">
        <v>750</v>
      </c>
      <c r="BV539" s="14">
        <v>0</v>
      </c>
      <c r="BW539" s="14">
        <v>0</v>
      </c>
    </row>
    <row r="540" spans="1:75" s="2" customFormat="1" ht="12.95" customHeight="1">
      <c r="A540" s="14">
        <v>2985</v>
      </c>
      <c r="B540" s="14" t="s">
        <v>2010</v>
      </c>
      <c r="C540" s="14" t="str">
        <f>IF(D540=0,"Standard only",INDEX($AR$1:$BW$1,1,MATCH(D540,AR540:BW540,0)))</f>
        <v>OS_LeafStem_Pos</v>
      </c>
      <c r="D540" s="14">
        <v>27844</v>
      </c>
      <c r="E540" s="13">
        <v>4.4447316250887505</v>
      </c>
      <c r="F540" s="14">
        <v>595.16575</v>
      </c>
      <c r="G540" s="14">
        <v>3.7</v>
      </c>
      <c r="H540" s="14" t="s">
        <v>25</v>
      </c>
      <c r="I540" s="14" t="s">
        <v>2010</v>
      </c>
      <c r="J540" s="14" t="s">
        <v>9274</v>
      </c>
      <c r="K540" s="14" t="s">
        <v>9276</v>
      </c>
      <c r="L540" s="14" t="s">
        <v>11846</v>
      </c>
      <c r="M540" s="14">
        <v>1</v>
      </c>
      <c r="N540" s="14" t="s">
        <v>11072</v>
      </c>
      <c r="O540" s="14" t="s">
        <v>12579</v>
      </c>
      <c r="P540" s="14">
        <v>27</v>
      </c>
      <c r="Q540" s="14" t="s">
        <v>2002</v>
      </c>
      <c r="R540" s="14" t="s">
        <v>9275</v>
      </c>
      <c r="S540" s="14" t="s">
        <v>2003</v>
      </c>
      <c r="T540" s="14" t="s">
        <v>11560</v>
      </c>
      <c r="U540" s="14"/>
      <c r="V540" s="14" t="s">
        <v>2011</v>
      </c>
      <c r="W540" s="12" t="str">
        <f>"piechart: colorlist=""#00FF00,#FFFFFF,#C0C0C0,#FFFF00,#0000FF,#000080,#008080,#800000,#808000,#800080,#FF0000,#FF00FF"" valuelist="""&amp;AF540&amp;","&amp;AG540&amp;","&amp;AH540&amp;","&amp;AI540&amp;","&amp;AJ540&amp;","&amp;AK540&amp;","&amp;AL540&amp;","&amp;AM540&amp;","&amp;AN540&amp;","&amp;AO540&amp;","&amp;AP540&amp;","&amp;AQ540&amp;""""</f>
        <v>piechart: colorlist="#00FF00,#FFFFFF,#C0C0C0,#FFFF00,#0000FF,#000080,#008080,#800000,#808000,#800080,#FF0000,#FF00FF" valuelist="18367,27844,789,0,0,0,0,0,1265,963,0,878"</v>
      </c>
      <c r="X540" s="14" t="s">
        <v>9277</v>
      </c>
      <c r="Y540" s="14"/>
      <c r="Z540" s="14"/>
      <c r="AA540" s="14"/>
      <c r="AB540" s="14" t="s">
        <v>9278</v>
      </c>
      <c r="AC540" s="14" t="s">
        <v>9279</v>
      </c>
      <c r="AD540" s="14"/>
      <c r="AE540" s="14"/>
      <c r="AF540" s="14">
        <v>18367</v>
      </c>
      <c r="AG540" s="14">
        <v>27844</v>
      </c>
      <c r="AH540" s="14">
        <v>789</v>
      </c>
      <c r="AI540" s="14">
        <v>0</v>
      </c>
      <c r="AJ540" s="14">
        <v>0</v>
      </c>
      <c r="AK540" s="14">
        <v>0</v>
      </c>
      <c r="AL540" s="14">
        <v>0</v>
      </c>
      <c r="AM540" s="14">
        <v>0</v>
      </c>
      <c r="AN540" s="14">
        <v>1265</v>
      </c>
      <c r="AO540" s="14">
        <v>963</v>
      </c>
      <c r="AP540" s="14">
        <v>0</v>
      </c>
      <c r="AQ540" s="14">
        <v>878</v>
      </c>
      <c r="AR540" s="14">
        <v>0</v>
      </c>
      <c r="AS540" s="14">
        <v>0</v>
      </c>
      <c r="AT540" s="14">
        <v>0</v>
      </c>
      <c r="AU540" s="14">
        <v>18367</v>
      </c>
      <c r="AV540" s="14">
        <v>0</v>
      </c>
      <c r="AW540" s="14">
        <v>0</v>
      </c>
      <c r="AX540" s="14">
        <v>1265</v>
      </c>
      <c r="AY540" s="14">
        <v>0</v>
      </c>
      <c r="AZ540" s="14">
        <v>0</v>
      </c>
      <c r="BA540" s="14">
        <v>0</v>
      </c>
      <c r="BB540" s="14">
        <v>963</v>
      </c>
      <c r="BC540" s="14">
        <v>0</v>
      </c>
      <c r="BD540" s="14">
        <v>0</v>
      </c>
      <c r="BE540" s="14">
        <v>0</v>
      </c>
      <c r="BF540" s="14">
        <v>0</v>
      </c>
      <c r="BG540" s="14">
        <v>0</v>
      </c>
      <c r="BH540" s="14">
        <v>0</v>
      </c>
      <c r="BI540" s="14">
        <v>0</v>
      </c>
      <c r="BJ540" s="14">
        <v>0</v>
      </c>
      <c r="BK540" s="14">
        <v>0</v>
      </c>
      <c r="BL540" s="14">
        <v>0</v>
      </c>
      <c r="BM540" s="14">
        <v>0</v>
      </c>
      <c r="BN540" s="14">
        <v>27844</v>
      </c>
      <c r="BO540" s="14">
        <v>0</v>
      </c>
      <c r="BP540" s="14">
        <v>1000000000</v>
      </c>
      <c r="BQ540" s="14">
        <v>878</v>
      </c>
      <c r="BR540" s="14">
        <v>0</v>
      </c>
      <c r="BS540" s="14">
        <v>0</v>
      </c>
      <c r="BT540" s="14">
        <v>0</v>
      </c>
      <c r="BU540" s="14">
        <v>789</v>
      </c>
      <c r="BV540" s="14">
        <v>0</v>
      </c>
      <c r="BW540" s="14">
        <v>0</v>
      </c>
    </row>
    <row r="541" spans="1:75" s="2" customFormat="1" ht="12.95" customHeight="1">
      <c r="A541" s="14">
        <v>2983</v>
      </c>
      <c r="B541" s="14" t="s">
        <v>2005</v>
      </c>
      <c r="C541" s="14" t="str">
        <f>IF(D541=0,"Standard only",INDEX($AR$1:$BW$1,1,MATCH(D541,AR541:BW541,0)))</f>
        <v>GU_LeafStem_Pos</v>
      </c>
      <c r="D541" s="14">
        <v>10517</v>
      </c>
      <c r="E541" s="13">
        <v>4.0218918739191087</v>
      </c>
      <c r="F541" s="14">
        <v>595.16575</v>
      </c>
      <c r="G541" s="14">
        <v>4.1500000000000004</v>
      </c>
      <c r="H541" s="14" t="s">
        <v>25</v>
      </c>
      <c r="I541" s="14" t="s">
        <v>2005</v>
      </c>
      <c r="J541" s="14" t="s">
        <v>9335</v>
      </c>
      <c r="K541" s="14" t="s">
        <v>9242</v>
      </c>
      <c r="L541" s="14" t="s">
        <v>11846</v>
      </c>
      <c r="M541" s="14">
        <v>1</v>
      </c>
      <c r="N541" s="14" t="s">
        <v>11072</v>
      </c>
      <c r="O541" s="14" t="s">
        <v>12579</v>
      </c>
      <c r="P541" s="14">
        <v>27</v>
      </c>
      <c r="Q541" s="14" t="s">
        <v>2002</v>
      </c>
      <c r="R541" s="14" t="s">
        <v>9336</v>
      </c>
      <c r="S541" s="14" t="s">
        <v>11282</v>
      </c>
      <c r="T541" s="14" t="s">
        <v>11557</v>
      </c>
      <c r="U541" s="14"/>
      <c r="V541" s="14" t="s">
        <v>2006</v>
      </c>
      <c r="W541" s="12" t="str">
        <f>"piechart: colorlist=""#00FF00,#FFFFFF,#C0C0C0,#FFFF00,#0000FF,#000080,#008080,#800000,#808000,#800080,#FF0000,#FF00FF"" valuelist="""&amp;AF541&amp;","&amp;AG541&amp;","&amp;AH541&amp;","&amp;AI541&amp;","&amp;AJ541&amp;","&amp;AK541&amp;","&amp;AL541&amp;","&amp;AM541&amp;","&amp;AN541&amp;","&amp;AO541&amp;","&amp;AP541&amp;","&amp;AQ541&amp;""""</f>
        <v>piechart: colorlist="#00FF00,#FFFFFF,#C0C0C0,#FFFF00,#0000FF,#000080,#008080,#800000,#808000,#800080,#FF0000,#FF00FF" valuelist="0,0,1631,0,3765,0,0,0,6044,10517,5401,3526"</v>
      </c>
      <c r="X541" s="14" t="s">
        <v>9339</v>
      </c>
      <c r="Y541" s="14"/>
      <c r="Z541" s="14"/>
      <c r="AA541" s="14"/>
      <c r="AB541" s="14" t="s">
        <v>9337</v>
      </c>
      <c r="AC541" s="14" t="s">
        <v>9338</v>
      </c>
      <c r="AD541" s="14"/>
      <c r="AE541" s="14"/>
      <c r="AF541" s="14">
        <v>0</v>
      </c>
      <c r="AG541" s="14">
        <v>0</v>
      </c>
      <c r="AH541" s="14">
        <v>1631</v>
      </c>
      <c r="AI541" s="14">
        <v>0</v>
      </c>
      <c r="AJ541" s="14">
        <v>3765</v>
      </c>
      <c r="AK541" s="14">
        <v>0</v>
      </c>
      <c r="AL541" s="14">
        <v>0</v>
      </c>
      <c r="AM541" s="14">
        <v>0</v>
      </c>
      <c r="AN541" s="14">
        <v>6044</v>
      </c>
      <c r="AO541" s="14">
        <v>10517</v>
      </c>
      <c r="AP541" s="14">
        <v>5401</v>
      </c>
      <c r="AQ541" s="14">
        <v>3526</v>
      </c>
      <c r="AR541" s="14">
        <v>0</v>
      </c>
      <c r="AS541" s="14">
        <v>0</v>
      </c>
      <c r="AT541" s="14">
        <v>0</v>
      </c>
      <c r="AU541" s="14">
        <v>0</v>
      </c>
      <c r="AV541" s="14">
        <v>0</v>
      </c>
      <c r="AW541" s="14">
        <v>6044</v>
      </c>
      <c r="AX541" s="14">
        <v>0</v>
      </c>
      <c r="AY541" s="14">
        <v>0</v>
      </c>
      <c r="AZ541" s="14">
        <v>0</v>
      </c>
      <c r="BA541" s="14">
        <v>10517</v>
      </c>
      <c r="BB541" s="14">
        <v>0</v>
      </c>
      <c r="BC541" s="14">
        <v>2036</v>
      </c>
      <c r="BD541" s="14">
        <v>1603</v>
      </c>
      <c r="BE541" s="14">
        <v>1762</v>
      </c>
      <c r="BF541" s="14">
        <v>0</v>
      </c>
      <c r="BG541" s="14">
        <v>0</v>
      </c>
      <c r="BH541" s="14">
        <v>0</v>
      </c>
      <c r="BI541" s="14">
        <v>0</v>
      </c>
      <c r="BJ541" s="14">
        <v>0</v>
      </c>
      <c r="BK541" s="14">
        <v>3765</v>
      </c>
      <c r="BL541" s="14">
        <v>0</v>
      </c>
      <c r="BM541" s="14">
        <v>0</v>
      </c>
      <c r="BN541" s="14">
        <v>0</v>
      </c>
      <c r="BO541" s="14">
        <v>0</v>
      </c>
      <c r="BP541" s="14">
        <v>1000000000</v>
      </c>
      <c r="BQ541" s="14">
        <v>3526</v>
      </c>
      <c r="BR541" s="14">
        <v>0</v>
      </c>
      <c r="BS541" s="14">
        <v>0</v>
      </c>
      <c r="BT541" s="14">
        <v>1631</v>
      </c>
      <c r="BU541" s="14">
        <v>0</v>
      </c>
      <c r="BV541" s="14">
        <v>0</v>
      </c>
      <c r="BW541" s="14">
        <v>0</v>
      </c>
    </row>
    <row r="542" spans="1:75" s="2" customFormat="1" ht="12.95" customHeight="1">
      <c r="A542" s="14">
        <v>3030</v>
      </c>
      <c r="B542" s="14" t="s">
        <v>2067</v>
      </c>
      <c r="C542" s="14" t="str">
        <f>IF(D542=0,"Standard only",INDEX($AR$1:$BW$1,1,MATCH(D542,AR542:BW542,0)))</f>
        <v>GM_LeafStem_Pos</v>
      </c>
      <c r="D542" s="14">
        <v>50223</v>
      </c>
      <c r="E542" s="13">
        <v>4.7009026511194758</v>
      </c>
      <c r="F542" s="14">
        <v>611.16066000000001</v>
      </c>
      <c r="G542" s="14">
        <v>3.8</v>
      </c>
      <c r="H542" s="14" t="s">
        <v>25</v>
      </c>
      <c r="I542" s="14" t="s">
        <v>2067</v>
      </c>
      <c r="J542" s="14" t="s">
        <v>2067</v>
      </c>
      <c r="K542" s="14" t="s">
        <v>10160</v>
      </c>
      <c r="L542" s="14" t="s">
        <v>11846</v>
      </c>
      <c r="M542" s="14">
        <v>1</v>
      </c>
      <c r="N542" s="14" t="s">
        <v>11072</v>
      </c>
      <c r="O542" s="14" t="s">
        <v>12579</v>
      </c>
      <c r="P542" s="14">
        <v>27</v>
      </c>
      <c r="Q542" s="14" t="s">
        <v>2068</v>
      </c>
      <c r="R542" s="14" t="s">
        <v>10196</v>
      </c>
      <c r="S542" s="14" t="s">
        <v>11278</v>
      </c>
      <c r="T542" s="14" t="s">
        <v>11552</v>
      </c>
      <c r="U542" s="14"/>
      <c r="V542" s="14" t="s">
        <v>2070</v>
      </c>
      <c r="W542" s="12" t="str">
        <f>"piechart: colorlist=""#00FF00,#FFFFFF,#C0C0C0,#FFFF00,#0000FF,#000080,#008080,#800000,#808000,#800080,#FF0000,#FF00FF"" valuelist="""&amp;AF542&amp;","&amp;AG542&amp;","&amp;AH542&amp;","&amp;AI542&amp;","&amp;AJ542&amp;","&amp;AK542&amp;","&amp;AL542&amp;","&amp;AM542&amp;","&amp;AN542&amp;","&amp;AO542&amp;","&amp;AP542&amp;","&amp;AQ542&amp;""""</f>
        <v>piechart: colorlist="#00FF00,#FFFFFF,#C0C0C0,#FFFF00,#0000FF,#000080,#008080,#800000,#808000,#800080,#FF0000,#FF00FF" valuelist="0,0,0,0,0,0,0,50223,0,0,0,0"</v>
      </c>
      <c r="X542" s="14" t="s">
        <v>10198</v>
      </c>
      <c r="Y542" s="14"/>
      <c r="Z542" s="14"/>
      <c r="AA542" s="14"/>
      <c r="AB542" s="14" t="s">
        <v>10197</v>
      </c>
      <c r="AC542" s="14" t="s">
        <v>10197</v>
      </c>
      <c r="AD542" s="14"/>
      <c r="AE542" s="14"/>
      <c r="AF542" s="14">
        <v>0</v>
      </c>
      <c r="AG542" s="14">
        <v>0</v>
      </c>
      <c r="AH542" s="14">
        <v>0</v>
      </c>
      <c r="AI542" s="14">
        <v>0</v>
      </c>
      <c r="AJ542" s="14">
        <v>0</v>
      </c>
      <c r="AK542" s="14">
        <v>0</v>
      </c>
      <c r="AL542" s="14">
        <v>0</v>
      </c>
      <c r="AM542" s="14">
        <v>50223</v>
      </c>
      <c r="AN542" s="14">
        <v>0</v>
      </c>
      <c r="AO542" s="14">
        <v>0</v>
      </c>
      <c r="AP542" s="14">
        <v>0</v>
      </c>
      <c r="AQ542" s="14">
        <v>0</v>
      </c>
      <c r="AR542" s="14">
        <v>0</v>
      </c>
      <c r="AS542" s="14">
        <v>0</v>
      </c>
      <c r="AT542" s="14">
        <v>0</v>
      </c>
      <c r="AU542" s="14">
        <v>0</v>
      </c>
      <c r="AV542" s="14">
        <v>0</v>
      </c>
      <c r="AW542" s="14">
        <v>0</v>
      </c>
      <c r="AX542" s="14">
        <v>0</v>
      </c>
      <c r="AY542" s="14">
        <v>50223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4">
        <v>0</v>
      </c>
      <c r="BF542" s="14">
        <v>0</v>
      </c>
      <c r="BG542" s="14">
        <v>0</v>
      </c>
      <c r="BH542" s="14">
        <v>0</v>
      </c>
      <c r="BI542" s="14">
        <v>0</v>
      </c>
      <c r="BJ542" s="14">
        <v>0</v>
      </c>
      <c r="BK542" s="14">
        <v>0</v>
      </c>
      <c r="BL542" s="14">
        <v>0</v>
      </c>
      <c r="BM542" s="14">
        <v>0</v>
      </c>
      <c r="BN542" s="14">
        <v>0</v>
      </c>
      <c r="BO542" s="14">
        <v>0</v>
      </c>
      <c r="BP542" s="14">
        <v>1000000000</v>
      </c>
      <c r="BQ542" s="14">
        <v>0</v>
      </c>
      <c r="BR542" s="14">
        <v>0</v>
      </c>
      <c r="BS542" s="14">
        <v>0</v>
      </c>
      <c r="BT542" s="14">
        <v>0</v>
      </c>
      <c r="BU542" s="14">
        <v>0</v>
      </c>
      <c r="BV542" s="14">
        <v>0</v>
      </c>
      <c r="BW542" s="14">
        <v>0</v>
      </c>
    </row>
    <row r="543" spans="1:75" s="2" customFormat="1" ht="12.95" customHeight="1">
      <c r="A543" s="14">
        <v>3032</v>
      </c>
      <c r="B543" s="14" t="s">
        <v>2075</v>
      </c>
      <c r="C543" s="14" t="str">
        <f>IF(D543=0,"Standard only",INDEX($AR$1:$BW$1,1,MATCH(D543,AR543:BW543,0)))</f>
        <v>AC_Leaf_Pos</v>
      </c>
      <c r="D543" s="14">
        <v>3102</v>
      </c>
      <c r="E543" s="13">
        <v>3.4916417934775863</v>
      </c>
      <c r="F543" s="14">
        <v>611.16189999999995</v>
      </c>
      <c r="G543" s="14">
        <v>4.25</v>
      </c>
      <c r="H543" s="14" t="s">
        <v>25</v>
      </c>
      <c r="I543" s="14" t="s">
        <v>12468</v>
      </c>
      <c r="J543" s="14" t="s">
        <v>10538</v>
      </c>
      <c r="K543" s="14" t="s">
        <v>10540</v>
      </c>
      <c r="L543" s="14" t="s">
        <v>11843</v>
      </c>
      <c r="M543" s="14">
        <v>2.1</v>
      </c>
      <c r="N543" s="14" t="s">
        <v>11072</v>
      </c>
      <c r="O543" s="14" t="s">
        <v>12579</v>
      </c>
      <c r="P543" s="14">
        <v>27</v>
      </c>
      <c r="Q543" s="14" t="s">
        <v>2068</v>
      </c>
      <c r="R543" s="16" t="s">
        <v>10539</v>
      </c>
      <c r="S543" s="14" t="s">
        <v>11278</v>
      </c>
      <c r="T543" s="14" t="s">
        <v>11552</v>
      </c>
      <c r="U543" s="14" t="s">
        <v>2076</v>
      </c>
      <c r="V543" s="14" t="s">
        <v>2077</v>
      </c>
      <c r="W543" s="12" t="str">
        <f>"piechart: colorlist=""#00FF00,#FFFFFF,#C0C0C0,#FFFF00,#0000FF,#000080,#008080,#800000,#808000,#800080,#FF0000,#FF00FF"" valuelist="""&amp;AF543&amp;","&amp;AG543&amp;","&amp;AH543&amp;","&amp;AI543&amp;","&amp;AJ543&amp;","&amp;AK543&amp;","&amp;AL543&amp;","&amp;AM543&amp;","&amp;AN543&amp;","&amp;AO543&amp;","&amp;AP543&amp;","&amp;AQ543&amp;""""</f>
        <v>piechart: colorlist="#00FF00,#FFFFFF,#C0C0C0,#FFFF00,#0000FF,#000080,#008080,#800000,#808000,#800080,#FF0000,#FF00FF" valuelist="0,0,0,3102,0,0,0,0,0,0,0,0"</v>
      </c>
      <c r="X543" s="14" t="s">
        <v>10542</v>
      </c>
      <c r="Y543" s="14"/>
      <c r="Z543" s="14"/>
      <c r="AA543" s="14"/>
      <c r="AB543" s="14" t="s">
        <v>10541</v>
      </c>
      <c r="AC543" s="14"/>
      <c r="AD543" s="14"/>
      <c r="AE543" s="14"/>
      <c r="AF543" s="14">
        <v>0</v>
      </c>
      <c r="AG543" s="14">
        <v>0</v>
      </c>
      <c r="AH543" s="14">
        <v>0</v>
      </c>
      <c r="AI543" s="14">
        <v>3102</v>
      </c>
      <c r="AJ543" s="14">
        <v>0</v>
      </c>
      <c r="AK543" s="14">
        <v>0</v>
      </c>
      <c r="AL543" s="14">
        <v>0</v>
      </c>
      <c r="AM543" s="14">
        <v>0</v>
      </c>
      <c r="AN543" s="14">
        <v>0</v>
      </c>
      <c r="AO543" s="14">
        <v>0</v>
      </c>
      <c r="AP543" s="14">
        <v>0</v>
      </c>
      <c r="AQ543" s="14">
        <v>0</v>
      </c>
      <c r="AR543" s="14">
        <v>0</v>
      </c>
      <c r="AS543" s="14">
        <v>3102</v>
      </c>
      <c r="AT543" s="14">
        <v>0</v>
      </c>
      <c r="AU543" s="14">
        <v>0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4">
        <v>0</v>
      </c>
      <c r="BF543" s="14">
        <v>0</v>
      </c>
      <c r="BG543" s="14">
        <v>0</v>
      </c>
      <c r="BH543" s="14">
        <v>0</v>
      </c>
      <c r="BI543" s="14">
        <v>0</v>
      </c>
      <c r="BJ543" s="14">
        <v>0</v>
      </c>
      <c r="BK543" s="14">
        <v>0</v>
      </c>
      <c r="BL543" s="14">
        <v>0</v>
      </c>
      <c r="BM543" s="14">
        <v>0</v>
      </c>
      <c r="BN543" s="14">
        <v>0</v>
      </c>
      <c r="BO543" s="14">
        <v>0</v>
      </c>
      <c r="BP543" s="14">
        <v>0</v>
      </c>
      <c r="BQ543" s="14">
        <v>0</v>
      </c>
      <c r="BR543" s="14">
        <v>0</v>
      </c>
      <c r="BS543" s="14">
        <v>0</v>
      </c>
      <c r="BT543" s="14">
        <v>0</v>
      </c>
      <c r="BU543" s="14">
        <v>0</v>
      </c>
      <c r="BV543" s="14">
        <v>0</v>
      </c>
      <c r="BW543" s="14">
        <v>0</v>
      </c>
    </row>
    <row r="544" spans="1:75" s="2" customFormat="1" ht="12.95" customHeight="1">
      <c r="A544" s="12">
        <v>3188</v>
      </c>
      <c r="B544" s="12" t="s">
        <v>8096</v>
      </c>
      <c r="C544" s="12" t="str">
        <f>IF(D544=0,"Standard only",INDEX($AR$1:$BW$1,1,MATCH(D544,AR544:BW544,0)))</f>
        <v>GU_LeafStem_Pos</v>
      </c>
      <c r="D544" s="12">
        <v>14811</v>
      </c>
      <c r="E544" s="13">
        <v>4.1705843819391939</v>
      </c>
      <c r="F544" s="12">
        <v>697.16160000000002</v>
      </c>
      <c r="G544" s="12">
        <v>3.36</v>
      </c>
      <c r="H544" s="12" t="s">
        <v>25</v>
      </c>
      <c r="I544" s="12" t="s">
        <v>12917</v>
      </c>
      <c r="J544" s="12" t="s">
        <v>12916</v>
      </c>
      <c r="K544" s="14" t="s">
        <v>8988</v>
      </c>
      <c r="L544" s="14" t="s">
        <v>11843</v>
      </c>
      <c r="M544" s="14">
        <v>2.2000000000000002</v>
      </c>
      <c r="N544" s="14" t="s">
        <v>12877</v>
      </c>
      <c r="O544" s="14" t="s">
        <v>12579</v>
      </c>
      <c r="P544" s="12">
        <v>30</v>
      </c>
      <c r="Q544" s="12" t="s">
        <v>8093</v>
      </c>
      <c r="R544" s="12" t="s">
        <v>12918</v>
      </c>
      <c r="S544" s="12" t="s">
        <v>12919</v>
      </c>
      <c r="T544" s="12" t="s">
        <v>13029</v>
      </c>
      <c r="U544" s="12" t="s">
        <v>8097</v>
      </c>
      <c r="V544" s="12" t="s">
        <v>8098</v>
      </c>
      <c r="W544" s="12" t="str">
        <f>"piechart: colorlist=""#00FF00,#FFFFFF,#C0C0C0,#FFFF00,#0000FF,#000080,#008080,#800000,#808000,#800080,#FF0000,#FF00FF"" valuelist="""&amp;AF544&amp;","&amp;AG544&amp;","&amp;AH544&amp;","&amp;AI544&amp;","&amp;AJ544&amp;","&amp;AK544&amp;","&amp;AL544&amp;","&amp;AM544&amp;","&amp;AN544&amp;","&amp;AO544&amp;","&amp;AP544&amp;","&amp;AQ544&amp;""""</f>
        <v>piechart: colorlist="#00FF00,#FFFFFF,#C0C0C0,#FFFF00,#0000FF,#000080,#008080,#800000,#808000,#800080,#FF0000,#FF00FF" valuelist="0,0,0,0,0,0,0,0,5532,14811,0,0"</v>
      </c>
      <c r="X544" s="12" t="s">
        <v>12920</v>
      </c>
      <c r="Y544" s="12"/>
      <c r="Z544" s="12"/>
      <c r="AA544" s="12"/>
      <c r="AB544" s="14" t="s">
        <v>8963</v>
      </c>
      <c r="AC544" s="12" t="s">
        <v>12891</v>
      </c>
      <c r="AD544" s="12"/>
      <c r="AE544" s="12"/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2">
        <v>5532</v>
      </c>
      <c r="AO544" s="12">
        <v>14811</v>
      </c>
      <c r="AP544" s="12">
        <v>0</v>
      </c>
      <c r="AQ544" s="12">
        <v>0</v>
      </c>
      <c r="AR544" s="12">
        <v>0</v>
      </c>
      <c r="AS544" s="12">
        <v>0</v>
      </c>
      <c r="AT544" s="12">
        <v>0</v>
      </c>
      <c r="AU544" s="12">
        <v>0</v>
      </c>
      <c r="AV544" s="12">
        <v>0</v>
      </c>
      <c r="AW544" s="12">
        <v>5532</v>
      </c>
      <c r="AX544" s="12">
        <v>0</v>
      </c>
      <c r="AY544" s="12">
        <v>0</v>
      </c>
      <c r="AZ544" s="12">
        <v>0</v>
      </c>
      <c r="BA544" s="12">
        <v>14811</v>
      </c>
      <c r="BB544" s="12">
        <v>0</v>
      </c>
      <c r="BC544" s="12">
        <v>0</v>
      </c>
      <c r="BD544" s="12">
        <v>0</v>
      </c>
      <c r="BE544" s="12">
        <v>0</v>
      </c>
      <c r="BF544" s="12">
        <v>0</v>
      </c>
      <c r="BG544" s="12">
        <v>0</v>
      </c>
      <c r="BH544" s="12">
        <v>0</v>
      </c>
      <c r="BI544" s="12">
        <v>0</v>
      </c>
      <c r="BJ544" s="12">
        <v>0</v>
      </c>
      <c r="BK544" s="12">
        <v>0</v>
      </c>
      <c r="BL544" s="12">
        <v>0</v>
      </c>
      <c r="BM544" s="12">
        <v>0</v>
      </c>
      <c r="BN544" s="12">
        <v>0</v>
      </c>
      <c r="BO544" s="12">
        <v>0</v>
      </c>
      <c r="BP544" s="12">
        <v>0</v>
      </c>
      <c r="BQ544" s="12">
        <v>0</v>
      </c>
      <c r="BR544" s="12">
        <v>0</v>
      </c>
      <c r="BS544" s="12">
        <v>0</v>
      </c>
      <c r="BT544" s="12">
        <v>0</v>
      </c>
      <c r="BU544" s="12">
        <v>0</v>
      </c>
      <c r="BV544" s="12">
        <v>0</v>
      </c>
      <c r="BW544" s="12">
        <v>0</v>
      </c>
    </row>
    <row r="545" spans="1:75" s="2" customFormat="1" ht="12.95" customHeight="1">
      <c r="A545" s="14">
        <v>3274</v>
      </c>
      <c r="B545" s="14" t="s">
        <v>8227</v>
      </c>
      <c r="C545" s="14" t="str">
        <f>IF(D545=0,"Standard only",INDEX($AR$1:$BW$1,1,MATCH(D545,AR545:BW545,0)))</f>
        <v>MT_Flower_Pos</v>
      </c>
      <c r="D545" s="14">
        <v>1081</v>
      </c>
      <c r="E545" s="13">
        <v>3.0338256939533101</v>
      </c>
      <c r="F545" s="14">
        <v>755.20860000000005</v>
      </c>
      <c r="G545" s="14">
        <v>3.34</v>
      </c>
      <c r="H545" s="14" t="s">
        <v>25</v>
      </c>
      <c r="I545" s="14" t="s">
        <v>12501</v>
      </c>
      <c r="J545" s="14" t="s">
        <v>10656</v>
      </c>
      <c r="K545" s="14" t="s">
        <v>10658</v>
      </c>
      <c r="L545" s="14" t="s">
        <v>11843</v>
      </c>
      <c r="M545" s="14">
        <v>2.2000000000000002</v>
      </c>
      <c r="N545" s="14" t="s">
        <v>11072</v>
      </c>
      <c r="O545" s="14" t="s">
        <v>12579</v>
      </c>
      <c r="P545" s="14">
        <v>33</v>
      </c>
      <c r="Q545" s="14" t="s">
        <v>8228</v>
      </c>
      <c r="R545" s="14" t="s">
        <v>10657</v>
      </c>
      <c r="S545" s="14" t="s">
        <v>8229</v>
      </c>
      <c r="T545" s="14" t="s">
        <v>11559</v>
      </c>
      <c r="U545" s="14" t="s">
        <v>8230</v>
      </c>
      <c r="V545" s="14" t="s">
        <v>8231</v>
      </c>
      <c r="W545" s="12" t="str">
        <f>"piechart: colorlist=""#00FF00,#FFFFFF,#C0C0C0,#FFFF00,#0000FF,#000080,#008080,#800000,#808000,#800080,#FF0000,#FF00FF"" valuelist="""&amp;AF545&amp;","&amp;AG545&amp;","&amp;AH545&amp;","&amp;AI545&amp;","&amp;AJ545&amp;","&amp;AK545&amp;","&amp;AL545&amp;","&amp;AM545&amp;","&amp;AN545&amp;","&amp;AO545&amp;","&amp;AP545&amp;","&amp;AQ545&amp;""""</f>
        <v>piechart: colorlist="#00FF00,#FFFFFF,#C0C0C0,#FFFF00,#0000FF,#000080,#008080,#800000,#808000,#800080,#FF0000,#FF00FF" valuelist="0,0,0,0,0,0,1081,0,0,0,0,0"</v>
      </c>
      <c r="X545" s="14" t="s">
        <v>10353</v>
      </c>
      <c r="Y545" s="14"/>
      <c r="Z545" s="14"/>
      <c r="AA545" s="14"/>
      <c r="AB545" s="14"/>
      <c r="AC545" s="14"/>
      <c r="AD545" s="14"/>
      <c r="AE545" s="14"/>
      <c r="AF545" s="14">
        <v>0</v>
      </c>
      <c r="AG545" s="14">
        <v>0</v>
      </c>
      <c r="AH545" s="14">
        <v>0</v>
      </c>
      <c r="AI545" s="14">
        <v>0</v>
      </c>
      <c r="AJ545" s="14">
        <v>0</v>
      </c>
      <c r="AK545" s="14">
        <v>0</v>
      </c>
      <c r="AL545" s="14">
        <v>1081</v>
      </c>
      <c r="AM545" s="14">
        <v>0</v>
      </c>
      <c r="AN545" s="14">
        <v>0</v>
      </c>
      <c r="AO545" s="14">
        <v>0</v>
      </c>
      <c r="AP545" s="14">
        <v>0</v>
      </c>
      <c r="AQ545" s="14">
        <v>0</v>
      </c>
      <c r="AR545" s="14">
        <v>0</v>
      </c>
      <c r="AS545" s="14">
        <v>0</v>
      </c>
      <c r="AT545" s="14">
        <v>0</v>
      </c>
      <c r="AU545" s="14">
        <v>0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4">
        <v>0</v>
      </c>
      <c r="BF545" s="14">
        <v>1081</v>
      </c>
      <c r="BG545" s="14">
        <v>0</v>
      </c>
      <c r="BH545" s="14">
        <v>0</v>
      </c>
      <c r="BI545" s="14">
        <v>0</v>
      </c>
      <c r="BJ545" s="14">
        <v>0</v>
      </c>
      <c r="BK545" s="14">
        <v>0</v>
      </c>
      <c r="BL545" s="14">
        <v>0</v>
      </c>
      <c r="BM545" s="14">
        <v>0</v>
      </c>
      <c r="BN545" s="14">
        <v>0</v>
      </c>
      <c r="BO545" s="14">
        <v>0</v>
      </c>
      <c r="BP545" s="14">
        <v>0</v>
      </c>
      <c r="BQ545" s="14">
        <v>0</v>
      </c>
      <c r="BR545" s="14">
        <v>0</v>
      </c>
      <c r="BS545" s="14">
        <v>0</v>
      </c>
      <c r="BT545" s="14">
        <v>0</v>
      </c>
      <c r="BU545" s="14">
        <v>0</v>
      </c>
      <c r="BV545" s="14">
        <v>0</v>
      </c>
      <c r="BW545" s="14">
        <v>0</v>
      </c>
    </row>
    <row r="546" spans="1:75" s="2" customFormat="1" ht="12.95" customHeight="1">
      <c r="A546" s="14">
        <v>3254</v>
      </c>
      <c r="B546" s="14" t="s">
        <v>2173</v>
      </c>
      <c r="C546" s="14" t="str">
        <f>IF(D546=0,"Standard only",INDEX($AR$1:$BW$1,1,MATCH(D546,AR546:BW546,0)))</f>
        <v>AT_LeafStem_Pos</v>
      </c>
      <c r="D546" s="14">
        <v>4517</v>
      </c>
      <c r="E546" s="13">
        <v>3.6548500905613941</v>
      </c>
      <c r="F546" s="14">
        <v>741.22609999999997</v>
      </c>
      <c r="G546" s="14">
        <v>3.25</v>
      </c>
      <c r="H546" s="14" t="s">
        <v>25</v>
      </c>
      <c r="I546" s="14" t="s">
        <v>12498</v>
      </c>
      <c r="J546" s="14" t="s">
        <v>9262</v>
      </c>
      <c r="K546" s="14" t="s">
        <v>9242</v>
      </c>
      <c r="L546" s="14" t="s">
        <v>11846</v>
      </c>
      <c r="M546" s="14">
        <v>1</v>
      </c>
      <c r="N546" s="14" t="s">
        <v>11072</v>
      </c>
      <c r="O546" s="14" t="s">
        <v>12579</v>
      </c>
      <c r="P546" s="14">
        <v>33</v>
      </c>
      <c r="Q546" s="14" t="s">
        <v>2168</v>
      </c>
      <c r="R546" s="14" t="s">
        <v>9263</v>
      </c>
      <c r="S546" s="14" t="s">
        <v>11279</v>
      </c>
      <c r="T546" s="14" t="s">
        <v>11553</v>
      </c>
      <c r="U546" s="14" t="s">
        <v>2174</v>
      </c>
      <c r="V546" s="14" t="s">
        <v>2175</v>
      </c>
      <c r="W546" s="12" t="str">
        <f>"piechart: colorlist=""#00FF00,#FFFFFF,#C0C0C0,#FFFF00,#0000FF,#000080,#008080,#800000,#808000,#800080,#FF0000,#FF00FF"" valuelist="""&amp;AF546&amp;","&amp;AG546&amp;","&amp;AH546&amp;","&amp;AI546&amp;","&amp;AJ546&amp;","&amp;AK546&amp;","&amp;AL546&amp;","&amp;AM546&amp;","&amp;AN546&amp;","&amp;AO546&amp;","&amp;AP546&amp;","&amp;AQ546&amp;""""</f>
        <v>piechart: colorlist="#00FF00,#FFFFFF,#C0C0C0,#FFFF00,#0000FF,#000080,#008080,#800000,#808000,#800080,#FF0000,#FF00FF" valuelist="4517,0,0,0,0,0,0,0,0,0,0,0"</v>
      </c>
      <c r="X546" s="14" t="s">
        <v>9267</v>
      </c>
      <c r="Y546" s="14"/>
      <c r="Z546" s="14"/>
      <c r="AA546" s="14"/>
      <c r="AB546" s="14" t="s">
        <v>9264</v>
      </c>
      <c r="AC546" s="14" t="s">
        <v>9265</v>
      </c>
      <c r="AD546" s="14" t="s">
        <v>9266</v>
      </c>
      <c r="AE546" s="14"/>
      <c r="AF546" s="14">
        <v>4517</v>
      </c>
      <c r="AG546" s="14">
        <v>0</v>
      </c>
      <c r="AH546" s="14">
        <v>0</v>
      </c>
      <c r="AI546" s="14">
        <v>0</v>
      </c>
      <c r="AJ546" s="14">
        <v>0</v>
      </c>
      <c r="AK546" s="14">
        <v>0</v>
      </c>
      <c r="AL546" s="14">
        <v>0</v>
      </c>
      <c r="AM546" s="14">
        <v>0</v>
      </c>
      <c r="AN546" s="14">
        <v>0</v>
      </c>
      <c r="AO546" s="14">
        <v>0</v>
      </c>
      <c r="AP546" s="14">
        <v>0</v>
      </c>
      <c r="AQ546" s="14">
        <v>0</v>
      </c>
      <c r="AR546" s="14">
        <v>0</v>
      </c>
      <c r="AS546" s="14">
        <v>0</v>
      </c>
      <c r="AT546" s="14">
        <v>0</v>
      </c>
      <c r="AU546" s="14">
        <v>4517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4">
        <v>0</v>
      </c>
      <c r="BF546" s="14">
        <v>0</v>
      </c>
      <c r="BG546" s="14">
        <v>0</v>
      </c>
      <c r="BH546" s="14">
        <v>0</v>
      </c>
      <c r="BI546" s="14">
        <v>0</v>
      </c>
      <c r="BJ546" s="14">
        <v>0</v>
      </c>
      <c r="BK546" s="14">
        <v>0</v>
      </c>
      <c r="BL546" s="14">
        <v>0</v>
      </c>
      <c r="BM546" s="14">
        <v>0</v>
      </c>
      <c r="BN546" s="14">
        <v>0</v>
      </c>
      <c r="BO546" s="14">
        <v>0</v>
      </c>
      <c r="BP546" s="14">
        <v>0</v>
      </c>
      <c r="BQ546" s="14">
        <v>0</v>
      </c>
      <c r="BR546" s="14">
        <v>0</v>
      </c>
      <c r="BS546" s="14">
        <v>0</v>
      </c>
      <c r="BT546" s="14">
        <v>0</v>
      </c>
      <c r="BU546" s="14">
        <v>0</v>
      </c>
      <c r="BV546" s="14">
        <v>0</v>
      </c>
      <c r="BW546" s="14">
        <v>0</v>
      </c>
    </row>
    <row r="547" spans="1:75" s="2" customFormat="1" ht="12.95" customHeight="1">
      <c r="A547" s="14">
        <v>3282</v>
      </c>
      <c r="B547" s="14" t="s">
        <v>8246</v>
      </c>
      <c r="C547" s="14" t="str">
        <f>IF(D547=0,"Standard only",INDEX($AR$1:$BW$1,1,MATCH(D547,AR547:BW547,0)))</f>
        <v>ST_LeafStem_Pos</v>
      </c>
      <c r="D547" s="14">
        <v>6906</v>
      </c>
      <c r="E547" s="13">
        <v>3.8392265740134355</v>
      </c>
      <c r="F547" s="14">
        <v>757.21910000000003</v>
      </c>
      <c r="G547" s="14">
        <v>3.62</v>
      </c>
      <c r="H547" s="14" t="s">
        <v>25</v>
      </c>
      <c r="I547" s="14" t="s">
        <v>12504</v>
      </c>
      <c r="J547" s="14" t="s">
        <v>10304</v>
      </c>
      <c r="K547" s="14" t="s">
        <v>10236</v>
      </c>
      <c r="L547" s="14" t="s">
        <v>11843</v>
      </c>
      <c r="M547" s="14">
        <v>2.2000000000000002</v>
      </c>
      <c r="N547" s="14" t="s">
        <v>11072</v>
      </c>
      <c r="O547" s="14" t="s">
        <v>12579</v>
      </c>
      <c r="P547" s="14">
        <v>33</v>
      </c>
      <c r="Q547" s="14" t="s">
        <v>8242</v>
      </c>
      <c r="R547" s="14" t="s">
        <v>10305</v>
      </c>
      <c r="S547" s="14" t="s">
        <v>8243</v>
      </c>
      <c r="T547" s="14" t="s">
        <v>11561</v>
      </c>
      <c r="U547" s="14" t="s">
        <v>8247</v>
      </c>
      <c r="V547" s="14" t="s">
        <v>8248</v>
      </c>
      <c r="W547" s="12" t="str">
        <f>"piechart: colorlist=""#00FF00,#FFFFFF,#C0C0C0,#FFFF00,#0000FF,#000080,#008080,#800000,#808000,#800080,#FF0000,#FF00FF"" valuelist="""&amp;AF547&amp;","&amp;AG547&amp;","&amp;AH547&amp;","&amp;AI547&amp;","&amp;AJ547&amp;","&amp;AK547&amp;","&amp;AL547&amp;","&amp;AM547&amp;","&amp;AN547&amp;","&amp;AO547&amp;","&amp;AP547&amp;","&amp;AQ547&amp;""""</f>
        <v>piechart: colorlist="#00FF00,#FFFFFF,#C0C0C0,#FFFF00,#0000FF,#000080,#008080,#800000,#808000,#800080,#FF0000,#FF00FF" valuelist="0,0,362,0,0,0,0,0,0,0,0,6906"</v>
      </c>
      <c r="X547" s="14" t="s">
        <v>12621</v>
      </c>
      <c r="Y547" s="14"/>
      <c r="Z547" s="14"/>
      <c r="AA547" s="14"/>
      <c r="AB547" s="14" t="s">
        <v>9290</v>
      </c>
      <c r="AC547" s="14" t="s">
        <v>9289</v>
      </c>
      <c r="AD547" s="14"/>
      <c r="AE547" s="14"/>
      <c r="AF547" s="14">
        <v>0</v>
      </c>
      <c r="AG547" s="14">
        <v>0</v>
      </c>
      <c r="AH547" s="14">
        <v>362</v>
      </c>
      <c r="AI547" s="14">
        <v>0</v>
      </c>
      <c r="AJ547" s="14">
        <v>0</v>
      </c>
      <c r="AK547" s="14">
        <v>0</v>
      </c>
      <c r="AL547" s="14">
        <v>0</v>
      </c>
      <c r="AM547" s="14">
        <v>0</v>
      </c>
      <c r="AN547" s="14">
        <v>0</v>
      </c>
      <c r="AO547" s="14">
        <v>0</v>
      </c>
      <c r="AP547" s="14">
        <v>0</v>
      </c>
      <c r="AQ547" s="14">
        <v>6906</v>
      </c>
      <c r="AR547" s="14">
        <v>0</v>
      </c>
      <c r="AS547" s="14">
        <v>0</v>
      </c>
      <c r="AT547" s="14">
        <v>0</v>
      </c>
      <c r="AU547" s="14">
        <v>0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4">
        <v>0</v>
      </c>
      <c r="BF547" s="14">
        <v>0</v>
      </c>
      <c r="BG547" s="14">
        <v>0</v>
      </c>
      <c r="BH547" s="14">
        <v>0</v>
      </c>
      <c r="BI547" s="14">
        <v>0</v>
      </c>
      <c r="BJ547" s="14">
        <v>0</v>
      </c>
      <c r="BK547" s="14">
        <v>0</v>
      </c>
      <c r="BL547" s="14">
        <v>0</v>
      </c>
      <c r="BM547" s="14">
        <v>0</v>
      </c>
      <c r="BN547" s="14">
        <v>0</v>
      </c>
      <c r="BO547" s="14">
        <v>0</v>
      </c>
      <c r="BP547" s="14">
        <v>0</v>
      </c>
      <c r="BQ547" s="14">
        <v>6906</v>
      </c>
      <c r="BR547" s="14">
        <v>0</v>
      </c>
      <c r="BS547" s="14">
        <v>0</v>
      </c>
      <c r="BT547" s="14">
        <v>362</v>
      </c>
      <c r="BU547" s="14">
        <v>0</v>
      </c>
      <c r="BV547" s="14">
        <v>0</v>
      </c>
      <c r="BW547" s="14">
        <v>0</v>
      </c>
    </row>
    <row r="548" spans="1:75" s="2" customFormat="1" ht="12.95" customHeight="1">
      <c r="A548" s="12">
        <v>3559</v>
      </c>
      <c r="B548" s="12" t="s">
        <v>12874</v>
      </c>
      <c r="C548" s="12" t="s">
        <v>10792</v>
      </c>
      <c r="D548" s="12">
        <v>1137</v>
      </c>
      <c r="E548" s="13">
        <v>3.0557604646877348</v>
      </c>
      <c r="F548" s="12">
        <v>1111.3085000000001</v>
      </c>
      <c r="G548" s="12">
        <v>4.01</v>
      </c>
      <c r="H548" s="12" t="s">
        <v>25</v>
      </c>
      <c r="I548" s="12" t="s">
        <v>12875</v>
      </c>
      <c r="J548" s="12" t="s">
        <v>12876</v>
      </c>
      <c r="K548" s="12" t="s">
        <v>12627</v>
      </c>
      <c r="L548" s="12" t="s">
        <v>12628</v>
      </c>
      <c r="M548" s="14">
        <v>2.2000000000000002</v>
      </c>
      <c r="N548" s="12" t="s">
        <v>12877</v>
      </c>
      <c r="O548" s="12" t="s">
        <v>12579</v>
      </c>
      <c r="P548" s="12">
        <v>49</v>
      </c>
      <c r="Q548" s="12" t="s">
        <v>12878</v>
      </c>
      <c r="R548" s="12" t="s">
        <v>12879</v>
      </c>
      <c r="S548" s="12" t="s">
        <v>12880</v>
      </c>
      <c r="T548" s="12" t="s">
        <v>13031</v>
      </c>
      <c r="U548" s="12" t="s">
        <v>12881</v>
      </c>
      <c r="V548" s="12" t="s">
        <v>12882</v>
      </c>
      <c r="W548" s="12" t="str">
        <f>"piechart: colorlist=""#00FF00,#FFFFFF,#C0C0C0,#FFFF00,#0000FF,#000080,#008080,#800000,#808000,#800080,#FF0000,#FF00FF"" valuelist="""&amp;AF548&amp;","&amp;AG548&amp;","&amp;AH548&amp;","&amp;AI548&amp;","&amp;AJ548&amp;","&amp;AK548&amp;","&amp;AL548&amp;","&amp;AM548&amp;","&amp;AN548&amp;","&amp;AO548&amp;","&amp;AP548&amp;","&amp;AQ548&amp;""""</f>
        <v>piechart: colorlist="#00FF00,#FFFFFF,#C0C0C0,#FFFF00,#0000FF,#000080,#008080,#800000,#808000,#800080,#FF0000,#FF00FF" valuelist="0,0,0,1137,0,0,0,0,0,0,0,0"</v>
      </c>
      <c r="X548" s="12" t="s">
        <v>12621</v>
      </c>
      <c r="Y548" s="12" t="s">
        <v>12883</v>
      </c>
      <c r="Z548" s="12"/>
      <c r="AA548" s="12"/>
      <c r="AB548" s="12"/>
      <c r="AC548" s="12"/>
      <c r="AD548" s="12"/>
      <c r="AE548" s="12"/>
      <c r="AF548" s="12">
        <v>0</v>
      </c>
      <c r="AG548" s="12">
        <v>0</v>
      </c>
      <c r="AH548" s="12">
        <v>0</v>
      </c>
      <c r="AI548" s="12">
        <v>1137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1137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>
        <v>0</v>
      </c>
      <c r="BI548" s="12">
        <v>0</v>
      </c>
      <c r="BJ548" s="12">
        <v>0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2">
        <v>0</v>
      </c>
      <c r="BR548" s="12">
        <v>0</v>
      </c>
      <c r="BS548" s="12">
        <v>0</v>
      </c>
      <c r="BT548" s="12">
        <v>0</v>
      </c>
      <c r="BU548" s="12">
        <v>0</v>
      </c>
      <c r="BV548" s="12">
        <v>0</v>
      </c>
      <c r="BW548" s="12">
        <v>0</v>
      </c>
    </row>
    <row r="549" spans="1:75" s="2" customFormat="1" ht="12.95" customHeight="1">
      <c r="A549" s="14">
        <v>1558</v>
      </c>
      <c r="B549" s="14" t="s">
        <v>1135</v>
      </c>
      <c r="C549" s="14" t="str">
        <f>IF(D549=0,"Standard only",INDEX($AR$1:$BW$1,1,MATCH(D549,AR549:BW549,0)))</f>
        <v>GU_LeafStem_Pos</v>
      </c>
      <c r="D549" s="14">
        <v>9991</v>
      </c>
      <c r="E549" s="13">
        <v>3.9996089589714172</v>
      </c>
      <c r="F549" s="14">
        <v>301.07065999999998</v>
      </c>
      <c r="G549" s="14">
        <v>5.99</v>
      </c>
      <c r="H549" s="14" t="s">
        <v>25</v>
      </c>
      <c r="I549" s="14" t="s">
        <v>12373</v>
      </c>
      <c r="J549" s="14" t="s">
        <v>10767</v>
      </c>
      <c r="K549" s="14" t="s">
        <v>10768</v>
      </c>
      <c r="L549" s="14" t="s">
        <v>11843</v>
      </c>
      <c r="M549" s="14">
        <v>2.1</v>
      </c>
      <c r="N549" s="14" t="s">
        <v>11092</v>
      </c>
      <c r="O549" s="14" t="s">
        <v>12579</v>
      </c>
      <c r="P549" s="14">
        <v>16</v>
      </c>
      <c r="Q549" s="14" t="s">
        <v>1128</v>
      </c>
      <c r="R549" s="14" t="s">
        <v>11854</v>
      </c>
      <c r="S549" s="14" t="s">
        <v>1129</v>
      </c>
      <c r="T549" s="14" t="s">
        <v>11551</v>
      </c>
      <c r="U549" s="14"/>
      <c r="V549" s="14" t="s">
        <v>1136</v>
      </c>
      <c r="W549" s="12" t="str">
        <f>"piechart: colorlist=""#00FF00,#FFFFFF,#C0C0C0,#FFFF00,#0000FF,#000080,#008080,#800000,#808000,#800080,#FF0000,#FF00FF"" valuelist="""&amp;AF549&amp;","&amp;AG549&amp;","&amp;AH549&amp;","&amp;AI549&amp;","&amp;AJ549&amp;","&amp;AK549&amp;","&amp;AL549&amp;","&amp;AM549&amp;","&amp;AN549&amp;","&amp;AO549&amp;","&amp;AP549&amp;","&amp;AQ549&amp;""""</f>
        <v>piechart: colorlist="#00FF00,#FFFFFF,#C0C0C0,#FFFF00,#0000FF,#000080,#008080,#800000,#808000,#800080,#FF0000,#FF00FF" valuelist="0,0,0,0,0,0,4759,1593,5759,9991,0,0"</v>
      </c>
      <c r="X549" s="14" t="s">
        <v>11091</v>
      </c>
      <c r="Y549" s="14" t="s">
        <v>10729</v>
      </c>
      <c r="Z549" s="14"/>
      <c r="AA549" s="14"/>
      <c r="AB549" s="14" t="s">
        <v>10011</v>
      </c>
      <c r="AC549" s="14"/>
      <c r="AD549" s="14"/>
      <c r="AE549" s="14"/>
      <c r="AF549" s="14">
        <v>0</v>
      </c>
      <c r="AG549" s="14">
        <v>0</v>
      </c>
      <c r="AH549" s="14">
        <v>0</v>
      </c>
      <c r="AI549" s="14">
        <v>0</v>
      </c>
      <c r="AJ549" s="14">
        <v>0</v>
      </c>
      <c r="AK549" s="14">
        <v>0</v>
      </c>
      <c r="AL549" s="14">
        <v>4759</v>
      </c>
      <c r="AM549" s="14">
        <v>1593</v>
      </c>
      <c r="AN549" s="14">
        <v>5759</v>
      </c>
      <c r="AO549" s="14">
        <v>9991</v>
      </c>
      <c r="AP549" s="14">
        <v>0</v>
      </c>
      <c r="AQ549" s="14">
        <v>0</v>
      </c>
      <c r="AR549" s="14">
        <v>0</v>
      </c>
      <c r="AS549" s="14">
        <v>0</v>
      </c>
      <c r="AT549" s="14">
        <v>0</v>
      </c>
      <c r="AU549" s="14">
        <v>0</v>
      </c>
      <c r="AV549" s="14">
        <v>0</v>
      </c>
      <c r="AW549" s="14">
        <v>5759</v>
      </c>
      <c r="AX549" s="14">
        <v>0</v>
      </c>
      <c r="AY549" s="14">
        <v>1593</v>
      </c>
      <c r="AZ549" s="14">
        <v>0</v>
      </c>
      <c r="BA549" s="14">
        <v>9991</v>
      </c>
      <c r="BB549" s="14">
        <v>0</v>
      </c>
      <c r="BC549" s="14">
        <v>0</v>
      </c>
      <c r="BD549" s="14">
        <v>0</v>
      </c>
      <c r="BE549" s="14">
        <v>0</v>
      </c>
      <c r="BF549" s="14">
        <v>1320</v>
      </c>
      <c r="BG549" s="14">
        <v>3439</v>
      </c>
      <c r="BH549" s="14">
        <v>0</v>
      </c>
      <c r="BI549" s="14">
        <v>0</v>
      </c>
      <c r="BJ549" s="14">
        <v>0</v>
      </c>
      <c r="BK549" s="14">
        <v>0</v>
      </c>
      <c r="BL549" s="14">
        <v>0</v>
      </c>
      <c r="BM549" s="14">
        <v>0</v>
      </c>
      <c r="BN549" s="14">
        <v>0</v>
      </c>
      <c r="BO549" s="14">
        <v>0</v>
      </c>
      <c r="BP549" s="14">
        <v>1000000000</v>
      </c>
      <c r="BQ549" s="14">
        <v>0</v>
      </c>
      <c r="BR549" s="14">
        <v>0</v>
      </c>
      <c r="BS549" s="14">
        <v>0</v>
      </c>
      <c r="BT549" s="14">
        <v>0</v>
      </c>
      <c r="BU549" s="14">
        <v>0</v>
      </c>
      <c r="BV549" s="14">
        <v>0</v>
      </c>
      <c r="BW549" s="14">
        <v>0</v>
      </c>
    </row>
    <row r="550" spans="1:75" s="2" customFormat="1" ht="12.95" customHeight="1">
      <c r="A550" s="14">
        <v>1544</v>
      </c>
      <c r="B550" s="14" t="s">
        <v>1111</v>
      </c>
      <c r="C550" s="14" t="str">
        <f>IF(D550=0,"Standard only",INDEX($AR$1:$BW$1,1,MATCH(D550,AR550:BW550,0)))</f>
        <v>GU_Root_Pos</v>
      </c>
      <c r="D550" s="14">
        <v>217930</v>
      </c>
      <c r="E550" s="13">
        <v>5.3383170188540969</v>
      </c>
      <c r="F550" s="14">
        <v>299.09280000000001</v>
      </c>
      <c r="G550" s="14">
        <v>6.75</v>
      </c>
      <c r="H550" s="14" t="s">
        <v>25</v>
      </c>
      <c r="I550" s="14" t="s">
        <v>12372</v>
      </c>
      <c r="J550" s="14" t="s">
        <v>9459</v>
      </c>
      <c r="K550" s="14" t="s">
        <v>9414</v>
      </c>
      <c r="L550" s="14" t="s">
        <v>11843</v>
      </c>
      <c r="M550" s="14">
        <v>2.1</v>
      </c>
      <c r="N550" s="14" t="s">
        <v>12578</v>
      </c>
      <c r="O550" s="14" t="s">
        <v>12579</v>
      </c>
      <c r="P550" s="14">
        <v>17</v>
      </c>
      <c r="Q550" s="14" t="s">
        <v>1110</v>
      </c>
      <c r="R550" s="14" t="s">
        <v>11853</v>
      </c>
      <c r="S550" s="14" t="s">
        <v>1112</v>
      </c>
      <c r="T550" s="14" t="s">
        <v>11398</v>
      </c>
      <c r="U550" s="14" t="s">
        <v>1113</v>
      </c>
      <c r="V550" s="14" t="s">
        <v>1114</v>
      </c>
      <c r="W550" s="12" t="str">
        <f>"piechart: colorlist=""#00FF00,#FFFFFF,#C0C0C0,#FFFF00,#0000FF,#000080,#008080,#800000,#808000,#800080,#FF0000,#FF00FF"" valuelist="""&amp;AF550&amp;","&amp;AG550&amp;","&amp;AH550&amp;","&amp;AI550&amp;","&amp;AJ550&amp;","&amp;AK550&amp;","&amp;AL550&amp;","&amp;AM550&amp;","&amp;AN550&amp;","&amp;AO550&amp;","&amp;AP550&amp;","&amp;AQ550&amp;""""</f>
        <v>piechart: colorlist="#00FF00,#FFFFFF,#C0C0C0,#FFFF00,#0000FF,#000080,#008080,#800000,#808000,#800080,#FF0000,#FF00FF" valuelist="0,0,0,0,0,0,2812,1457,142359,218712,0,0"</v>
      </c>
      <c r="X550" s="14" t="s">
        <v>11185</v>
      </c>
      <c r="Y550" s="14" t="s">
        <v>9460</v>
      </c>
      <c r="Z550" s="14"/>
      <c r="AA550" s="14"/>
      <c r="AB550" s="14"/>
      <c r="AC550" s="14"/>
      <c r="AD550" s="14"/>
      <c r="AE550" s="14"/>
      <c r="AF550" s="14">
        <v>0</v>
      </c>
      <c r="AG550" s="14">
        <v>0</v>
      </c>
      <c r="AH550" s="14">
        <v>0</v>
      </c>
      <c r="AI550" s="14">
        <v>0</v>
      </c>
      <c r="AJ550" s="14">
        <v>0</v>
      </c>
      <c r="AK550" s="14">
        <v>0</v>
      </c>
      <c r="AL550" s="14">
        <v>2812</v>
      </c>
      <c r="AM550" s="14">
        <v>1457</v>
      </c>
      <c r="AN550" s="14">
        <v>142359</v>
      </c>
      <c r="AO550" s="14">
        <v>218712</v>
      </c>
      <c r="AP550" s="14">
        <v>0</v>
      </c>
      <c r="AQ550" s="14">
        <v>0</v>
      </c>
      <c r="AR550" s="14">
        <v>0</v>
      </c>
      <c r="AS550" s="14">
        <v>0</v>
      </c>
      <c r="AT550" s="14">
        <v>0</v>
      </c>
      <c r="AU550" s="14">
        <v>0</v>
      </c>
      <c r="AV550" s="14">
        <v>0</v>
      </c>
      <c r="AW550" s="14">
        <v>0</v>
      </c>
      <c r="AX550" s="14">
        <v>142359</v>
      </c>
      <c r="AY550" s="14">
        <v>1457</v>
      </c>
      <c r="AZ550" s="14">
        <v>0</v>
      </c>
      <c r="BA550" s="14">
        <v>782</v>
      </c>
      <c r="BB550" s="14">
        <v>217930</v>
      </c>
      <c r="BC550" s="14">
        <v>0</v>
      </c>
      <c r="BD550" s="14">
        <v>0</v>
      </c>
      <c r="BE550" s="14">
        <v>0</v>
      </c>
      <c r="BF550" s="14">
        <v>0</v>
      </c>
      <c r="BG550" s="14">
        <v>0</v>
      </c>
      <c r="BH550" s="14">
        <v>2419</v>
      </c>
      <c r="BI550" s="14">
        <v>393</v>
      </c>
      <c r="BJ550" s="14">
        <v>0</v>
      </c>
      <c r="BK550" s="14">
        <v>0</v>
      </c>
      <c r="BL550" s="14">
        <v>0</v>
      </c>
      <c r="BM550" s="14">
        <v>0</v>
      </c>
      <c r="BN550" s="14">
        <v>0</v>
      </c>
      <c r="BO550" s="14">
        <v>0</v>
      </c>
      <c r="BP550" s="14">
        <v>0</v>
      </c>
      <c r="BQ550" s="14">
        <v>0</v>
      </c>
      <c r="BR550" s="14">
        <v>0</v>
      </c>
      <c r="BS550" s="14">
        <v>0</v>
      </c>
      <c r="BT550" s="14">
        <v>0</v>
      </c>
      <c r="BU550" s="14">
        <v>0</v>
      </c>
      <c r="BV550" s="14">
        <v>0</v>
      </c>
      <c r="BW550" s="14">
        <v>0</v>
      </c>
    </row>
    <row r="551" spans="1:75" s="2" customFormat="1" ht="12.95" customHeight="1">
      <c r="A551" s="14">
        <v>2987</v>
      </c>
      <c r="B551" s="14" t="s">
        <v>2012</v>
      </c>
      <c r="C551" s="14" t="str">
        <f>IF(D551=0,"Standard only",INDEX($AR$1:$BW$1,1,MATCH(D551,AR551:BW551,0)))</f>
        <v>GM_LeafStem_Pos</v>
      </c>
      <c r="D551" s="14">
        <v>8201</v>
      </c>
      <c r="E551" s="13">
        <v>3.9138668118962392</v>
      </c>
      <c r="F551" s="14">
        <v>595.16769999999997</v>
      </c>
      <c r="G551" s="14">
        <v>4</v>
      </c>
      <c r="H551" s="14" t="s">
        <v>25</v>
      </c>
      <c r="I551" s="14" t="s">
        <v>12980</v>
      </c>
      <c r="J551" s="14" t="s">
        <v>12979</v>
      </c>
      <c r="K551" s="14" t="s">
        <v>10220</v>
      </c>
      <c r="L551" s="14" t="s">
        <v>11843</v>
      </c>
      <c r="M551" s="14">
        <v>2.1</v>
      </c>
      <c r="N551" s="14" t="s">
        <v>12981</v>
      </c>
      <c r="O551" s="14" t="s">
        <v>12579</v>
      </c>
      <c r="P551" s="14">
        <v>27</v>
      </c>
      <c r="Q551" s="14" t="s">
        <v>2002</v>
      </c>
      <c r="R551" s="14" t="s">
        <v>12982</v>
      </c>
      <c r="S551" s="14" t="s">
        <v>12983</v>
      </c>
      <c r="T551" s="14" t="s">
        <v>13028</v>
      </c>
      <c r="U551" s="14" t="s">
        <v>2013</v>
      </c>
      <c r="V551" s="14" t="s">
        <v>2014</v>
      </c>
      <c r="W551" s="12" t="str">
        <f>"piechart: colorlist=""#00FF00,#FFFFFF,#C0C0C0,#FFFF00,#0000FF,#000080,#008080,#800000,#808000,#800080,#FF0000,#FF00FF"" valuelist="""&amp;AF551&amp;","&amp;AG551&amp;","&amp;AH551&amp;","&amp;AI551&amp;","&amp;AJ551&amp;","&amp;AK551&amp;","&amp;AL551&amp;","&amp;AM551&amp;","&amp;AN551&amp;","&amp;AO551&amp;","&amp;AP551&amp;","&amp;AQ551&amp;""""</f>
        <v>piechart: colorlist="#00FF00,#FFFFFF,#C0C0C0,#FFFF00,#0000FF,#000080,#008080,#800000,#808000,#800080,#FF0000,#FF00FF" valuelist="0,0,0,0,0,0,0,8201,0,0,0,0"</v>
      </c>
      <c r="X551" s="14" t="s">
        <v>10222</v>
      </c>
      <c r="Y551" s="14"/>
      <c r="Z551" s="14"/>
      <c r="AA551" s="14"/>
      <c r="AB551" s="14" t="s">
        <v>10221</v>
      </c>
      <c r="AC551" s="14" t="s">
        <v>10221</v>
      </c>
      <c r="AD551" s="14"/>
      <c r="AE551" s="14"/>
      <c r="AF551" s="14">
        <v>0</v>
      </c>
      <c r="AG551" s="14">
        <v>0</v>
      </c>
      <c r="AH551" s="14">
        <v>0</v>
      </c>
      <c r="AI551" s="14">
        <v>0</v>
      </c>
      <c r="AJ551" s="14">
        <v>0</v>
      </c>
      <c r="AK551" s="14">
        <v>0</v>
      </c>
      <c r="AL551" s="14">
        <v>0</v>
      </c>
      <c r="AM551" s="14">
        <v>8201</v>
      </c>
      <c r="AN551" s="14">
        <v>0</v>
      </c>
      <c r="AO551" s="14">
        <v>0</v>
      </c>
      <c r="AP551" s="14">
        <v>0</v>
      </c>
      <c r="AQ551" s="14">
        <v>0</v>
      </c>
      <c r="AR551" s="14">
        <v>0</v>
      </c>
      <c r="AS551" s="14">
        <v>0</v>
      </c>
      <c r="AT551" s="14">
        <v>0</v>
      </c>
      <c r="AU551" s="14">
        <v>0</v>
      </c>
      <c r="AV551" s="14">
        <v>0</v>
      </c>
      <c r="AW551" s="14">
        <v>0</v>
      </c>
      <c r="AX551" s="14">
        <v>0</v>
      </c>
      <c r="AY551" s="14">
        <v>8201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4">
        <v>0</v>
      </c>
      <c r="BF551" s="14">
        <v>0</v>
      </c>
      <c r="BG551" s="14">
        <v>0</v>
      </c>
      <c r="BH551" s="14">
        <v>0</v>
      </c>
      <c r="BI551" s="14">
        <v>0</v>
      </c>
      <c r="BJ551" s="14">
        <v>0</v>
      </c>
      <c r="BK551" s="14">
        <v>0</v>
      </c>
      <c r="BL551" s="14">
        <v>0</v>
      </c>
      <c r="BM551" s="14">
        <v>0</v>
      </c>
      <c r="BN551" s="14">
        <v>0</v>
      </c>
      <c r="BO551" s="14">
        <v>0</v>
      </c>
      <c r="BP551" s="14">
        <v>0</v>
      </c>
      <c r="BQ551" s="14">
        <v>0</v>
      </c>
      <c r="BR551" s="14">
        <v>0</v>
      </c>
      <c r="BS551" s="14">
        <v>0</v>
      </c>
      <c r="BT551" s="14">
        <v>0</v>
      </c>
      <c r="BU551" s="14">
        <v>0</v>
      </c>
      <c r="BV551" s="14">
        <v>0</v>
      </c>
      <c r="BW551" s="14">
        <v>0</v>
      </c>
    </row>
    <row r="552" spans="1:75" s="2" customFormat="1" ht="12.95" customHeight="1">
      <c r="A552" s="14">
        <v>2527</v>
      </c>
      <c r="B552" s="14" t="s">
        <v>6931</v>
      </c>
      <c r="C552" s="14" t="str">
        <f>IF(D552=0,"Standard only",INDEX($AR$1:$BW$1,1,MATCH(D552,AR552:BW552,0)))</f>
        <v>OS_LeafStem_Pos</v>
      </c>
      <c r="D552" s="14">
        <v>23856</v>
      </c>
      <c r="E552" s="13">
        <v>4.3775976261089191</v>
      </c>
      <c r="F552" s="14">
        <v>463.12450000000001</v>
      </c>
      <c r="G552" s="14">
        <v>3.72</v>
      </c>
      <c r="H552" s="14" t="s">
        <v>25</v>
      </c>
      <c r="I552" s="14" t="s">
        <v>12425</v>
      </c>
      <c r="J552" s="14" t="s">
        <v>12315</v>
      </c>
      <c r="K552" s="14" t="s">
        <v>12317</v>
      </c>
      <c r="L552" s="14" t="s">
        <v>11843</v>
      </c>
      <c r="M552" s="14">
        <v>2.2000000000000002</v>
      </c>
      <c r="N552" s="14" t="s">
        <v>13329</v>
      </c>
      <c r="O552" s="14" t="s">
        <v>13330</v>
      </c>
      <c r="P552" s="14">
        <v>22</v>
      </c>
      <c r="Q552" s="14" t="s">
        <v>1791</v>
      </c>
      <c r="R552" s="14" t="s">
        <v>12316</v>
      </c>
      <c r="S552" s="14" t="s">
        <v>12604</v>
      </c>
      <c r="T552" s="14" t="s">
        <v>12607</v>
      </c>
      <c r="U552" s="14" t="s">
        <v>6932</v>
      </c>
      <c r="V552" s="14" t="s">
        <v>6933</v>
      </c>
      <c r="W552" s="12" t="str">
        <f>"piechart: colorlist=""#00FF00,#FFFFFF,#C0C0C0,#FFFF00,#0000FF,#000080,#008080,#800000,#808000,#800080,#FF0000,#FF00FF"" valuelist="""&amp;AF552&amp;","&amp;AG552&amp;","&amp;AH552&amp;","&amp;AI552&amp;","&amp;AJ552&amp;","&amp;AK552&amp;","&amp;AL552&amp;","&amp;AM552&amp;","&amp;AN552&amp;","&amp;AO552&amp;","&amp;AP552&amp;","&amp;AQ552&amp;""""</f>
        <v>piechart: colorlist="#00FF00,#FFFFFF,#C0C0C0,#FFFF00,#0000FF,#000080,#008080,#800000,#808000,#800080,#FF0000,#FF00FF" valuelist="2065,23856,0,0,0,0,0,0,0,0,0,0"</v>
      </c>
      <c r="X552" s="14" t="s">
        <v>12318</v>
      </c>
      <c r="Y552" s="14"/>
      <c r="Z552" s="14"/>
      <c r="AA552" s="14"/>
      <c r="AB552" s="14"/>
      <c r="AC552" s="14"/>
      <c r="AD552" s="14"/>
      <c r="AE552" s="14"/>
      <c r="AF552" s="14">
        <v>2065</v>
      </c>
      <c r="AG552" s="14">
        <v>23856</v>
      </c>
      <c r="AH552" s="14">
        <v>0</v>
      </c>
      <c r="AI552" s="14">
        <v>0</v>
      </c>
      <c r="AJ552" s="14">
        <v>0</v>
      </c>
      <c r="AK552" s="14">
        <v>0</v>
      </c>
      <c r="AL552" s="14">
        <v>0</v>
      </c>
      <c r="AM552" s="14">
        <v>0</v>
      </c>
      <c r="AN552" s="14">
        <v>0</v>
      </c>
      <c r="AO552" s="14">
        <v>0</v>
      </c>
      <c r="AP552" s="14">
        <v>0</v>
      </c>
      <c r="AQ552" s="14">
        <v>0</v>
      </c>
      <c r="AR552" s="14">
        <v>0</v>
      </c>
      <c r="AS552" s="14">
        <v>0</v>
      </c>
      <c r="AT552" s="14">
        <v>0</v>
      </c>
      <c r="AU552" s="14">
        <v>2065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4">
        <v>0</v>
      </c>
      <c r="BF552" s="14">
        <v>0</v>
      </c>
      <c r="BG552" s="14">
        <v>0</v>
      </c>
      <c r="BH552" s="14">
        <v>0</v>
      </c>
      <c r="BI552" s="14">
        <v>0</v>
      </c>
      <c r="BJ552" s="14">
        <v>0</v>
      </c>
      <c r="BK552" s="14">
        <v>0</v>
      </c>
      <c r="BL552" s="14">
        <v>0</v>
      </c>
      <c r="BM552" s="14">
        <v>0</v>
      </c>
      <c r="BN552" s="14">
        <v>23856</v>
      </c>
      <c r="BO552" s="14">
        <v>0</v>
      </c>
      <c r="BP552" s="14">
        <v>0</v>
      </c>
      <c r="BQ552" s="14">
        <v>0</v>
      </c>
      <c r="BR552" s="14">
        <v>0</v>
      </c>
      <c r="BS552" s="14">
        <v>0</v>
      </c>
      <c r="BT552" s="14">
        <v>0</v>
      </c>
      <c r="BU552" s="14">
        <v>0</v>
      </c>
      <c r="BV552" s="14">
        <v>0</v>
      </c>
      <c r="BW552" s="14">
        <v>0</v>
      </c>
    </row>
    <row r="553" spans="1:75" s="2" customFormat="1" ht="12.95" customHeight="1">
      <c r="A553" s="14">
        <v>1402</v>
      </c>
      <c r="B553" s="14" t="s">
        <v>1039</v>
      </c>
      <c r="C553" s="14" t="str">
        <f>IF(D553=0,"Standard only",INDEX($AR$1:$BW$1,1,MATCH(D553,AR553:BW553,0)))</f>
        <v>GU_LeafStem_Pos</v>
      </c>
      <c r="D553" s="14">
        <v>2152</v>
      </c>
      <c r="E553" s="13">
        <v>3.3328422669943514</v>
      </c>
      <c r="F553" s="14">
        <v>287.05500999999998</v>
      </c>
      <c r="G553" s="14">
        <v>5.34</v>
      </c>
      <c r="H553" s="14" t="s">
        <v>25</v>
      </c>
      <c r="I553" s="14" t="s">
        <v>1039</v>
      </c>
      <c r="J553" s="14" t="s">
        <v>1039</v>
      </c>
      <c r="K553" s="14" t="s">
        <v>10742</v>
      </c>
      <c r="L553" s="14" t="s">
        <v>11846</v>
      </c>
      <c r="M553" s="14">
        <v>1</v>
      </c>
      <c r="N553" s="14" t="s">
        <v>11074</v>
      </c>
      <c r="O553" s="14" t="s">
        <v>12577</v>
      </c>
      <c r="P553" s="14">
        <v>15</v>
      </c>
      <c r="Q553" s="14" t="s">
        <v>1031</v>
      </c>
      <c r="R553" s="14" t="s">
        <v>10743</v>
      </c>
      <c r="S553" s="14" t="s">
        <v>1032</v>
      </c>
      <c r="T553" s="14" t="s">
        <v>11548</v>
      </c>
      <c r="U553" s="14"/>
      <c r="V553" s="14" t="s">
        <v>1040</v>
      </c>
      <c r="W553" s="12" t="str">
        <f>"piechart: colorlist=""#00FF00,#FFFFFF,#C0C0C0,#FFFF00,#0000FF,#000080,#008080,#800000,#808000,#800080,#FF0000,#FF00FF"" valuelist="""&amp;AF553&amp;","&amp;AG553&amp;","&amp;AH553&amp;","&amp;AI553&amp;","&amp;AJ553&amp;","&amp;AK553&amp;","&amp;AL553&amp;","&amp;AM553&amp;","&amp;AN553&amp;","&amp;AO553&amp;","&amp;AP553&amp;","&amp;AQ553&amp;""""</f>
        <v>piechart: colorlist="#00FF00,#FFFFFF,#C0C0C0,#FFFF00,#0000FF,#000080,#008080,#800000,#808000,#800080,#FF0000,#FF00FF" valuelist="0,0,0,0,0,0,485,0,1520,2152,0,0"</v>
      </c>
      <c r="X553" s="14" t="s">
        <v>9304</v>
      </c>
      <c r="Y553" s="14"/>
      <c r="Z553" s="14"/>
      <c r="AA553" s="14"/>
      <c r="AB553" s="14"/>
      <c r="AC553" s="14"/>
      <c r="AD553" s="14"/>
      <c r="AE553" s="14"/>
      <c r="AF553" s="14">
        <v>0</v>
      </c>
      <c r="AG553" s="14">
        <v>0</v>
      </c>
      <c r="AH553" s="14">
        <v>0</v>
      </c>
      <c r="AI553" s="14">
        <v>0</v>
      </c>
      <c r="AJ553" s="14">
        <v>0</v>
      </c>
      <c r="AK553" s="14">
        <v>0</v>
      </c>
      <c r="AL553" s="14">
        <v>485</v>
      </c>
      <c r="AM553" s="14">
        <v>0</v>
      </c>
      <c r="AN553" s="14">
        <v>1520</v>
      </c>
      <c r="AO553" s="14">
        <v>2152</v>
      </c>
      <c r="AP553" s="14">
        <v>0</v>
      </c>
      <c r="AQ553" s="14">
        <v>0</v>
      </c>
      <c r="AR553" s="14">
        <v>0</v>
      </c>
      <c r="AS553" s="14">
        <v>0</v>
      </c>
      <c r="AT553" s="14">
        <v>0</v>
      </c>
      <c r="AU553" s="14">
        <v>0</v>
      </c>
      <c r="AV553" s="14">
        <v>0</v>
      </c>
      <c r="AW553" s="14">
        <v>1520</v>
      </c>
      <c r="AX553" s="14">
        <v>0</v>
      </c>
      <c r="AY553" s="14">
        <v>0</v>
      </c>
      <c r="AZ553" s="14">
        <v>0</v>
      </c>
      <c r="BA553" s="14">
        <v>2152</v>
      </c>
      <c r="BB553" s="14">
        <v>0</v>
      </c>
      <c r="BC553" s="14">
        <v>0</v>
      </c>
      <c r="BD553" s="14">
        <v>0</v>
      </c>
      <c r="BE553" s="14">
        <v>0</v>
      </c>
      <c r="BF553" s="14">
        <v>0</v>
      </c>
      <c r="BG553" s="14">
        <v>485</v>
      </c>
      <c r="BH553" s="14">
        <v>0</v>
      </c>
      <c r="BI553" s="14">
        <v>0</v>
      </c>
      <c r="BJ553" s="14">
        <v>0</v>
      </c>
      <c r="BK553" s="14">
        <v>0</v>
      </c>
      <c r="BL553" s="14">
        <v>0</v>
      </c>
      <c r="BM553" s="14">
        <v>0</v>
      </c>
      <c r="BN553" s="14">
        <v>0</v>
      </c>
      <c r="BO553" s="14">
        <v>0</v>
      </c>
      <c r="BP553" s="14">
        <v>1000000000</v>
      </c>
      <c r="BQ553" s="14">
        <v>0</v>
      </c>
      <c r="BR553" s="14">
        <v>0</v>
      </c>
      <c r="BS553" s="14">
        <v>0</v>
      </c>
      <c r="BT553" s="14">
        <v>0</v>
      </c>
      <c r="BU553" s="14">
        <v>0</v>
      </c>
      <c r="BV553" s="14">
        <v>0</v>
      </c>
      <c r="BW553" s="14">
        <v>0</v>
      </c>
    </row>
    <row r="554" spans="1:75" s="2" customFormat="1" ht="12.95" customHeight="1">
      <c r="A554" s="14">
        <v>2443</v>
      </c>
      <c r="B554" s="14" t="s">
        <v>1713</v>
      </c>
      <c r="C554" s="14" t="str">
        <f>IF(D554=0,"Standard only",INDEX($AR$1:$BW$1,1,MATCH(D554,AR554:BW554,0)))</f>
        <v>GM_LeafStem_Pos</v>
      </c>
      <c r="D554" s="14">
        <v>7834</v>
      </c>
      <c r="E554" s="13">
        <v>3.8939835672118472</v>
      </c>
      <c r="F554" s="14">
        <v>449.10784000000001</v>
      </c>
      <c r="G554" s="14">
        <v>4.07</v>
      </c>
      <c r="H554" s="14" t="s">
        <v>25</v>
      </c>
      <c r="I554" s="14" t="s">
        <v>1713</v>
      </c>
      <c r="J554" s="14" t="s">
        <v>1713</v>
      </c>
      <c r="K554" s="14" t="s">
        <v>9249</v>
      </c>
      <c r="L554" s="14" t="s">
        <v>11846</v>
      </c>
      <c r="M554" s="14">
        <v>1</v>
      </c>
      <c r="N554" s="14" t="s">
        <v>11074</v>
      </c>
      <c r="O554" s="14" t="s">
        <v>12577</v>
      </c>
      <c r="P554" s="14">
        <v>21</v>
      </c>
      <c r="Q554" s="14" t="s">
        <v>1710</v>
      </c>
      <c r="R554" s="14" t="s">
        <v>9271</v>
      </c>
      <c r="S554" s="14" t="s">
        <v>11276</v>
      </c>
      <c r="T554" s="14" t="s">
        <v>11546</v>
      </c>
      <c r="U554" s="14"/>
      <c r="V554" s="14" t="s">
        <v>1714</v>
      </c>
      <c r="W554" s="12" t="str">
        <f>"piechart: colorlist=""#00FF00,#FFFFFF,#C0C0C0,#FFFF00,#0000FF,#000080,#008080,#800000,#808000,#800080,#FF0000,#FF00FF"" valuelist="""&amp;AF554&amp;","&amp;AG554&amp;","&amp;AH554&amp;","&amp;AI554&amp;","&amp;AJ554&amp;","&amp;AK554&amp;","&amp;AL554&amp;","&amp;AM554&amp;","&amp;AN554&amp;","&amp;AO554&amp;","&amp;AP554&amp;","&amp;AQ554&amp;""""</f>
        <v>piechart: colorlist="#00FF00,#FFFFFF,#C0C0C0,#FFFF00,#0000FF,#000080,#008080,#800000,#808000,#800080,#FF0000,#FF00FF" valuelist="0,0,0,0,351,0,0,7834,0,0,4041,0"</v>
      </c>
      <c r="X554" s="14" t="s">
        <v>9273</v>
      </c>
      <c r="Y554" s="14"/>
      <c r="Z554" s="14"/>
      <c r="AA554" s="14"/>
      <c r="AB554" s="14" t="s">
        <v>10221</v>
      </c>
      <c r="AC554" s="14"/>
      <c r="AD554" s="14"/>
      <c r="AE554" s="14"/>
      <c r="AF554" s="14">
        <v>0</v>
      </c>
      <c r="AG554" s="14">
        <v>0</v>
      </c>
      <c r="AH554" s="14">
        <v>0</v>
      </c>
      <c r="AI554" s="14">
        <v>0</v>
      </c>
      <c r="AJ554" s="14">
        <v>351</v>
      </c>
      <c r="AK554" s="14">
        <v>0</v>
      </c>
      <c r="AL554" s="14">
        <v>0</v>
      </c>
      <c r="AM554" s="14">
        <v>7834</v>
      </c>
      <c r="AN554" s="14">
        <v>0</v>
      </c>
      <c r="AO554" s="14">
        <v>0</v>
      </c>
      <c r="AP554" s="14">
        <v>4041</v>
      </c>
      <c r="AQ554" s="14">
        <v>0</v>
      </c>
      <c r="AR554" s="14">
        <v>0</v>
      </c>
      <c r="AS554" s="14">
        <v>0</v>
      </c>
      <c r="AT554" s="14">
        <v>0</v>
      </c>
      <c r="AU554" s="14">
        <v>0</v>
      </c>
      <c r="AV554" s="14">
        <v>0</v>
      </c>
      <c r="AW554" s="14">
        <v>0</v>
      </c>
      <c r="AX554" s="14">
        <v>0</v>
      </c>
      <c r="AY554" s="14">
        <v>7834</v>
      </c>
      <c r="AZ554" s="14">
        <v>0</v>
      </c>
      <c r="BA554" s="14">
        <v>0</v>
      </c>
      <c r="BB554" s="14">
        <v>0</v>
      </c>
      <c r="BC554" s="14">
        <v>1301</v>
      </c>
      <c r="BD554" s="14">
        <v>2740</v>
      </c>
      <c r="BE554" s="14">
        <v>0</v>
      </c>
      <c r="BF554" s="14">
        <v>0</v>
      </c>
      <c r="BG554" s="14">
        <v>0</v>
      </c>
      <c r="BH554" s="14">
        <v>0</v>
      </c>
      <c r="BI554" s="14">
        <v>0</v>
      </c>
      <c r="BJ554" s="14">
        <v>0</v>
      </c>
      <c r="BK554" s="14">
        <v>351</v>
      </c>
      <c r="BL554" s="14">
        <v>0</v>
      </c>
      <c r="BM554" s="14">
        <v>0</v>
      </c>
      <c r="BN554" s="14">
        <v>0</v>
      </c>
      <c r="BO554" s="14">
        <v>0</v>
      </c>
      <c r="BP554" s="14">
        <v>1000000000</v>
      </c>
      <c r="BQ554" s="14">
        <v>0</v>
      </c>
      <c r="BR554" s="14">
        <v>0</v>
      </c>
      <c r="BS554" s="14">
        <v>0</v>
      </c>
      <c r="BT554" s="14">
        <v>0</v>
      </c>
      <c r="BU554" s="14">
        <v>0</v>
      </c>
      <c r="BV554" s="14">
        <v>0</v>
      </c>
      <c r="BW554" s="14">
        <v>0</v>
      </c>
    </row>
    <row r="555" spans="1:75" s="2" customFormat="1" ht="12.95" customHeight="1">
      <c r="A555" s="14">
        <v>2447</v>
      </c>
      <c r="B555" s="14" t="s">
        <v>1715</v>
      </c>
      <c r="C555" s="14" t="str">
        <f>IF(D555=0,"Standard only",INDEX($AR$1:$BW$1,1,MATCH(D555,AR555:BW555,0)))</f>
        <v>GM_LeafStem_Pos</v>
      </c>
      <c r="D555" s="14">
        <v>8111</v>
      </c>
      <c r="E555" s="13">
        <v>3.9090744014009045</v>
      </c>
      <c r="F555" s="14">
        <v>449.10910000000001</v>
      </c>
      <c r="G555" s="14">
        <v>4.1900000000000004</v>
      </c>
      <c r="H555" s="14" t="s">
        <v>25</v>
      </c>
      <c r="I555" s="14" t="s">
        <v>12424</v>
      </c>
      <c r="J555" s="14" t="s">
        <v>9269</v>
      </c>
      <c r="K555" s="14" t="s">
        <v>9249</v>
      </c>
      <c r="L555" s="14" t="s">
        <v>11846</v>
      </c>
      <c r="M555" s="14">
        <v>1</v>
      </c>
      <c r="N555" s="14" t="s">
        <v>11074</v>
      </c>
      <c r="O555" s="14" t="s">
        <v>12577</v>
      </c>
      <c r="P555" s="14">
        <v>21</v>
      </c>
      <c r="Q555" s="14" t="s">
        <v>1710</v>
      </c>
      <c r="R555" s="14" t="s">
        <v>9268</v>
      </c>
      <c r="S555" s="14" t="s">
        <v>11276</v>
      </c>
      <c r="T555" s="14" t="s">
        <v>11546</v>
      </c>
      <c r="U555" s="14" t="s">
        <v>1716</v>
      </c>
      <c r="V555" s="14" t="s">
        <v>1717</v>
      </c>
      <c r="W555" s="12" t="str">
        <f>"piechart: colorlist=""#00FF00,#FFFFFF,#C0C0C0,#FFFF00,#0000FF,#000080,#008080,#800000,#808000,#800080,#FF0000,#FF00FF"" valuelist="""&amp;AF555&amp;","&amp;AG555&amp;","&amp;AH555&amp;","&amp;AI555&amp;","&amp;AJ555&amp;","&amp;AK555&amp;","&amp;AL555&amp;","&amp;AM555&amp;","&amp;AN555&amp;","&amp;AO555&amp;","&amp;AP555&amp;","&amp;AQ555&amp;""""</f>
        <v>piechart: colorlist="#00FF00,#FFFFFF,#C0C0C0,#FFFF00,#0000FF,#000080,#008080,#800000,#808000,#800080,#FF0000,#FF00FF" valuelist="0,3660,0,0,1987,0,0,8111,0,0,3111,1473"</v>
      </c>
      <c r="X555" s="14" t="s">
        <v>9270</v>
      </c>
      <c r="Y555" s="14"/>
      <c r="Z555" s="14"/>
      <c r="AA555" s="14"/>
      <c r="AB555" s="14" t="s">
        <v>10221</v>
      </c>
      <c r="AC555" s="14"/>
      <c r="AD555" s="14"/>
      <c r="AE555" s="14"/>
      <c r="AF555" s="14">
        <v>0</v>
      </c>
      <c r="AG555" s="14">
        <v>3660</v>
      </c>
      <c r="AH555" s="14">
        <v>0</v>
      </c>
      <c r="AI555" s="14">
        <v>0</v>
      </c>
      <c r="AJ555" s="14">
        <v>1987</v>
      </c>
      <c r="AK555" s="14">
        <v>0</v>
      </c>
      <c r="AL555" s="14">
        <v>0</v>
      </c>
      <c r="AM555" s="14">
        <v>8111</v>
      </c>
      <c r="AN555" s="14">
        <v>0</v>
      </c>
      <c r="AO555" s="14">
        <v>0</v>
      </c>
      <c r="AP555" s="14">
        <v>3111</v>
      </c>
      <c r="AQ555" s="14">
        <v>1473</v>
      </c>
      <c r="AR555" s="14">
        <v>0</v>
      </c>
      <c r="AS555" s="14">
        <v>0</v>
      </c>
      <c r="AT555" s="14">
        <v>0</v>
      </c>
      <c r="AU555" s="14">
        <v>0</v>
      </c>
      <c r="AV555" s="14">
        <v>0</v>
      </c>
      <c r="AW555" s="14">
        <v>0</v>
      </c>
      <c r="AX555" s="14">
        <v>0</v>
      </c>
      <c r="AY555" s="14">
        <v>8111</v>
      </c>
      <c r="AZ555" s="14">
        <v>0</v>
      </c>
      <c r="BA555" s="14">
        <v>0</v>
      </c>
      <c r="BB555" s="14">
        <v>0</v>
      </c>
      <c r="BC555" s="14">
        <v>1238</v>
      </c>
      <c r="BD555" s="14">
        <v>1005</v>
      </c>
      <c r="BE555" s="14">
        <v>868</v>
      </c>
      <c r="BF555" s="14">
        <v>0</v>
      </c>
      <c r="BG555" s="14">
        <v>0</v>
      </c>
      <c r="BH555" s="14">
        <v>0</v>
      </c>
      <c r="BI555" s="14">
        <v>0</v>
      </c>
      <c r="BJ555" s="14">
        <v>0</v>
      </c>
      <c r="BK555" s="14">
        <v>1987</v>
      </c>
      <c r="BL555" s="14">
        <v>0</v>
      </c>
      <c r="BM555" s="14">
        <v>0</v>
      </c>
      <c r="BN555" s="14">
        <v>3660</v>
      </c>
      <c r="BO555" s="14">
        <v>0</v>
      </c>
      <c r="BP555" s="14">
        <v>0</v>
      </c>
      <c r="BQ555" s="14">
        <v>1473</v>
      </c>
      <c r="BR555" s="14">
        <v>0</v>
      </c>
      <c r="BS555" s="14">
        <v>0</v>
      </c>
      <c r="BT555" s="14">
        <v>0</v>
      </c>
      <c r="BU555" s="14">
        <v>0</v>
      </c>
      <c r="BV555" s="14">
        <v>0</v>
      </c>
      <c r="BW555" s="14">
        <v>0</v>
      </c>
    </row>
    <row r="556" spans="1:75" s="2" customFormat="1" ht="12.95" customHeight="1">
      <c r="A556" s="14">
        <v>2448</v>
      </c>
      <c r="B556" s="14" t="s">
        <v>1718</v>
      </c>
      <c r="C556" s="14" t="str">
        <f>IF(D556=0,"Standard only",INDEX($AR$1:$BW$1,1,MATCH(D556,AR556:BW556,0)))</f>
        <v>MT_Flower_Pos</v>
      </c>
      <c r="D556" s="14">
        <v>724</v>
      </c>
      <c r="E556" s="13">
        <v>2.8597385661971471</v>
      </c>
      <c r="F556" s="14">
        <v>449.10784000000001</v>
      </c>
      <c r="G556" s="14">
        <v>4.45</v>
      </c>
      <c r="H556" s="14" t="s">
        <v>25</v>
      </c>
      <c r="I556" s="14" t="s">
        <v>1718</v>
      </c>
      <c r="J556" s="14" t="s">
        <v>1718</v>
      </c>
      <c r="K556" s="14" t="s">
        <v>9249</v>
      </c>
      <c r="L556" s="14" t="s">
        <v>11846</v>
      </c>
      <c r="M556" s="14">
        <v>1</v>
      </c>
      <c r="N556" s="14" t="s">
        <v>11106</v>
      </c>
      <c r="O556" s="14" t="s">
        <v>12577</v>
      </c>
      <c r="P556" s="14">
        <v>21</v>
      </c>
      <c r="Q556" s="14" t="s">
        <v>1710</v>
      </c>
      <c r="R556" s="14" t="s">
        <v>8765</v>
      </c>
      <c r="S556" s="14" t="s">
        <v>11277</v>
      </c>
      <c r="T556" s="14" t="s">
        <v>11550</v>
      </c>
      <c r="U556" s="14"/>
      <c r="V556" s="14" t="s">
        <v>1719</v>
      </c>
      <c r="W556" s="12" t="str">
        <f>"piechart: colorlist=""#00FF00,#FFFFFF,#C0C0C0,#FFFF00,#0000FF,#000080,#008080,#800000,#808000,#800080,#FF0000,#FF00FF"" valuelist="""&amp;AF556&amp;","&amp;AG556&amp;","&amp;AH556&amp;","&amp;AI556&amp;","&amp;AJ556&amp;","&amp;AK556&amp;","&amp;AL556&amp;","&amp;AM556&amp;","&amp;AN556&amp;","&amp;AO556&amp;","&amp;AP556&amp;","&amp;AQ556&amp;""""</f>
        <v>piechart: colorlist="#00FF00,#FFFFFF,#C0C0C0,#FFFF00,#0000FF,#000080,#008080,#800000,#808000,#800080,#FF0000,#FF00FF" valuelist="0,0,0,0,0,0,724,0,0,0,0,0"</v>
      </c>
      <c r="X556" s="14" t="s">
        <v>9345</v>
      </c>
      <c r="Y556" s="14"/>
      <c r="Z556" s="14"/>
      <c r="AA556" s="14"/>
      <c r="AB556" s="14" t="s">
        <v>9344</v>
      </c>
      <c r="AC556" s="14"/>
      <c r="AD556" s="14"/>
      <c r="AE556" s="14"/>
      <c r="AF556" s="14">
        <v>0</v>
      </c>
      <c r="AG556" s="14">
        <v>0</v>
      </c>
      <c r="AH556" s="14">
        <v>0</v>
      </c>
      <c r="AI556" s="14">
        <v>0</v>
      </c>
      <c r="AJ556" s="14">
        <v>0</v>
      </c>
      <c r="AK556" s="14">
        <v>0</v>
      </c>
      <c r="AL556" s="14">
        <v>724</v>
      </c>
      <c r="AM556" s="14">
        <v>0</v>
      </c>
      <c r="AN556" s="14">
        <v>0</v>
      </c>
      <c r="AO556" s="14">
        <v>0</v>
      </c>
      <c r="AP556" s="14">
        <v>0</v>
      </c>
      <c r="AQ556" s="14">
        <v>0</v>
      </c>
      <c r="AR556" s="14">
        <v>0</v>
      </c>
      <c r="AS556" s="14">
        <v>0</v>
      </c>
      <c r="AT556" s="14">
        <v>0</v>
      </c>
      <c r="AU556" s="14">
        <v>0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4">
        <v>0</v>
      </c>
      <c r="BF556" s="14">
        <v>724</v>
      </c>
      <c r="BG556" s="14">
        <v>0</v>
      </c>
      <c r="BH556" s="14">
        <v>0</v>
      </c>
      <c r="BI556" s="14">
        <v>0</v>
      </c>
      <c r="BJ556" s="14">
        <v>0</v>
      </c>
      <c r="BK556" s="14">
        <v>0</v>
      </c>
      <c r="BL556" s="14">
        <v>0</v>
      </c>
      <c r="BM556" s="14">
        <v>0</v>
      </c>
      <c r="BN556" s="14">
        <v>0</v>
      </c>
      <c r="BO556" s="14">
        <v>0</v>
      </c>
      <c r="BP556" s="14">
        <v>1000000000</v>
      </c>
      <c r="BQ556" s="14">
        <v>0</v>
      </c>
      <c r="BR556" s="14">
        <v>0</v>
      </c>
      <c r="BS556" s="14">
        <v>0</v>
      </c>
      <c r="BT556" s="14">
        <v>0</v>
      </c>
      <c r="BU556" s="14">
        <v>0</v>
      </c>
      <c r="BV556" s="14">
        <v>0</v>
      </c>
      <c r="BW556" s="14">
        <v>0</v>
      </c>
    </row>
    <row r="557" spans="1:75" s="2" customFormat="1" ht="12.95" customHeight="1">
      <c r="A557" s="14">
        <v>2796</v>
      </c>
      <c r="B557" s="14" t="s">
        <v>7433</v>
      </c>
      <c r="C557" s="14" t="str">
        <f>IF(D557=0,"Standard only",INDEX($AR$1:$BW$1,1,MATCH(D557,AR557:BW557,0)))</f>
        <v>GU_LeafStem_Pos</v>
      </c>
      <c r="D557" s="14">
        <v>79847</v>
      </c>
      <c r="E557" s="13">
        <v>4.9022586035312168</v>
      </c>
      <c r="F557" s="14">
        <v>535.10850000000005</v>
      </c>
      <c r="G557" s="14">
        <v>4.59</v>
      </c>
      <c r="H557" s="14" t="s">
        <v>25</v>
      </c>
      <c r="I557" s="14" t="s">
        <v>12450</v>
      </c>
      <c r="J557" s="14" t="s">
        <v>9305</v>
      </c>
      <c r="K557" s="14" t="s">
        <v>9288</v>
      </c>
      <c r="L557" s="14" t="s">
        <v>11843</v>
      </c>
      <c r="M557" s="14">
        <v>2.2000000000000002</v>
      </c>
      <c r="N557" s="14" t="s">
        <v>11074</v>
      </c>
      <c r="O557" s="14" t="s">
        <v>12577</v>
      </c>
      <c r="P557" s="14">
        <v>24</v>
      </c>
      <c r="Q557" s="14" t="s">
        <v>7434</v>
      </c>
      <c r="R557" s="14" t="s">
        <v>9306</v>
      </c>
      <c r="S557" s="14" t="s">
        <v>8813</v>
      </c>
      <c r="T557" s="14" t="s">
        <v>11547</v>
      </c>
      <c r="U557" s="14" t="s">
        <v>7435</v>
      </c>
      <c r="V557" s="14" t="s">
        <v>7436</v>
      </c>
      <c r="W557" s="12" t="str">
        <f>"piechart: colorlist=""#00FF00,#FFFFFF,#C0C0C0,#FFFF00,#0000FF,#000080,#008080,#800000,#808000,#800080,#FF0000,#FF00FF"" valuelist="""&amp;AF557&amp;","&amp;AG557&amp;","&amp;AH557&amp;","&amp;AI557&amp;","&amp;AJ557&amp;","&amp;AK557&amp;","&amp;AL557&amp;","&amp;AM557&amp;","&amp;AN557&amp;","&amp;AO557&amp;","&amp;AP557&amp;","&amp;AQ557&amp;""""</f>
        <v>piechart: colorlist="#00FF00,#FFFFFF,#C0C0C0,#FFFF00,#0000FF,#000080,#008080,#800000,#808000,#800080,#FF0000,#FF00FF" valuelist="0,457,0,0,0,0,0,0,67465,79847,0,0"</v>
      </c>
      <c r="X557" s="14" t="s">
        <v>9304</v>
      </c>
      <c r="Y557" s="14"/>
      <c r="Z557" s="14"/>
      <c r="AA557" s="14"/>
      <c r="AB557" s="14" t="s">
        <v>9303</v>
      </c>
      <c r="AC557" s="14"/>
      <c r="AD557" s="14"/>
      <c r="AE557" s="14"/>
      <c r="AF557" s="14">
        <v>0</v>
      </c>
      <c r="AG557" s="14">
        <v>457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  <c r="AM557" s="14">
        <v>0</v>
      </c>
      <c r="AN557" s="14">
        <v>67465</v>
      </c>
      <c r="AO557" s="14">
        <v>79847</v>
      </c>
      <c r="AP557" s="14">
        <v>0</v>
      </c>
      <c r="AQ557" s="14">
        <v>0</v>
      </c>
      <c r="AR557" s="14">
        <v>0</v>
      </c>
      <c r="AS557" s="14">
        <v>0</v>
      </c>
      <c r="AT557" s="14">
        <v>0</v>
      </c>
      <c r="AU557" s="14">
        <v>0</v>
      </c>
      <c r="AV557" s="14">
        <v>0</v>
      </c>
      <c r="AW557" s="14">
        <v>67465</v>
      </c>
      <c r="AX557" s="14">
        <v>0</v>
      </c>
      <c r="AY557" s="14">
        <v>0</v>
      </c>
      <c r="AZ557" s="14">
        <v>0</v>
      </c>
      <c r="BA557" s="14">
        <v>79847</v>
      </c>
      <c r="BB557" s="14">
        <v>0</v>
      </c>
      <c r="BC557" s="14">
        <v>0</v>
      </c>
      <c r="BD557" s="14">
        <v>0</v>
      </c>
      <c r="BE557" s="14">
        <v>0</v>
      </c>
      <c r="BF557" s="14">
        <v>0</v>
      </c>
      <c r="BG557" s="14">
        <v>0</v>
      </c>
      <c r="BH557" s="14">
        <v>0</v>
      </c>
      <c r="BI557" s="14">
        <v>0</v>
      </c>
      <c r="BJ557" s="14">
        <v>0</v>
      </c>
      <c r="BK557" s="14">
        <v>0</v>
      </c>
      <c r="BL557" s="14">
        <v>0</v>
      </c>
      <c r="BM557" s="14">
        <v>0</v>
      </c>
      <c r="BN557" s="14">
        <v>457</v>
      </c>
      <c r="BO557" s="14">
        <v>0</v>
      </c>
      <c r="BP557" s="14">
        <v>0</v>
      </c>
      <c r="BQ557" s="14">
        <v>0</v>
      </c>
      <c r="BR557" s="14">
        <v>0</v>
      </c>
      <c r="BS557" s="14">
        <v>0</v>
      </c>
      <c r="BT557" s="14">
        <v>0</v>
      </c>
      <c r="BU557" s="14">
        <v>0</v>
      </c>
      <c r="BV557" s="14">
        <v>0</v>
      </c>
      <c r="BW557" s="14">
        <v>0</v>
      </c>
    </row>
    <row r="558" spans="1:75" s="2" customFormat="1" ht="12.95" customHeight="1">
      <c r="A558" s="14">
        <v>3100</v>
      </c>
      <c r="B558" s="14" t="s">
        <v>7907</v>
      </c>
      <c r="C558" s="14" t="str">
        <f>IF(D558=0,"Standard only",INDEX($AR$1:$BW$1,1,MATCH(D558,AR558:BW558,0)))</f>
        <v>MT_LeafStem_Pos</v>
      </c>
      <c r="D558" s="14">
        <v>4044</v>
      </c>
      <c r="E558" s="13">
        <v>3.6068111469189637</v>
      </c>
      <c r="F558" s="14">
        <v>639.12130000000002</v>
      </c>
      <c r="G558" s="14">
        <v>4</v>
      </c>
      <c r="H558" s="14" t="s">
        <v>25</v>
      </c>
      <c r="I558" s="14" t="s">
        <v>12477</v>
      </c>
      <c r="J558" s="14" t="s">
        <v>9512</v>
      </c>
      <c r="K558" s="14" t="s">
        <v>9509</v>
      </c>
      <c r="L558" s="14" t="s">
        <v>11843</v>
      </c>
      <c r="M558" s="14">
        <v>2.2000000000000002</v>
      </c>
      <c r="N558" s="14" t="s">
        <v>11106</v>
      </c>
      <c r="O558" s="14" t="s">
        <v>12577</v>
      </c>
      <c r="P558" s="14">
        <v>27</v>
      </c>
      <c r="Q558" s="14" t="s">
        <v>7908</v>
      </c>
      <c r="R558" s="14" t="s">
        <v>9513</v>
      </c>
      <c r="S558" s="14" t="s">
        <v>8816</v>
      </c>
      <c r="T558" s="14" t="s">
        <v>11549</v>
      </c>
      <c r="U558" s="14" t="s">
        <v>7909</v>
      </c>
      <c r="V558" s="14" t="s">
        <v>7910</v>
      </c>
      <c r="W558" s="12" t="str">
        <f>"piechart: colorlist=""#00FF00,#FFFFFF,#C0C0C0,#FFFF00,#0000FF,#000080,#008080,#800000,#808000,#800080,#FF0000,#FF00FF"" valuelist="""&amp;AF558&amp;","&amp;AG558&amp;","&amp;AH558&amp;","&amp;AI558&amp;","&amp;AJ558&amp;","&amp;AK558&amp;","&amp;AL558&amp;","&amp;AM558&amp;","&amp;AN558&amp;","&amp;AO558&amp;","&amp;AP558&amp;","&amp;AQ558&amp;""""</f>
        <v>piechart: colorlist="#00FF00,#FFFFFF,#C0C0C0,#FFFF00,#0000FF,#000080,#008080,#800000,#808000,#800080,#FF0000,#FF00FF" valuelist="0,0,0,0,0,0,4044,0,0,0,0,0"</v>
      </c>
      <c r="X558" s="14" t="s">
        <v>9514</v>
      </c>
      <c r="Y558" s="14"/>
      <c r="Z558" s="14"/>
      <c r="AA558" s="14"/>
      <c r="AB558" s="14" t="s">
        <v>9503</v>
      </c>
      <c r="AC558" s="14" t="s">
        <v>9503</v>
      </c>
      <c r="AD558" s="14"/>
      <c r="AE558" s="14"/>
      <c r="AF558" s="14">
        <v>0</v>
      </c>
      <c r="AG558" s="14">
        <v>0</v>
      </c>
      <c r="AH558" s="14">
        <v>0</v>
      </c>
      <c r="AI558" s="14">
        <v>0</v>
      </c>
      <c r="AJ558" s="14">
        <v>0</v>
      </c>
      <c r="AK558" s="14">
        <v>0</v>
      </c>
      <c r="AL558" s="14">
        <v>4044</v>
      </c>
      <c r="AM558" s="14">
        <v>0</v>
      </c>
      <c r="AN558" s="14">
        <v>0</v>
      </c>
      <c r="AO558" s="14">
        <v>0</v>
      </c>
      <c r="AP558" s="14">
        <v>0</v>
      </c>
      <c r="AQ558" s="14">
        <v>0</v>
      </c>
      <c r="AR558" s="14">
        <v>0</v>
      </c>
      <c r="AS558" s="14">
        <v>0</v>
      </c>
      <c r="AT558" s="14">
        <v>0</v>
      </c>
      <c r="AU558" s="14">
        <v>0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4">
        <v>0</v>
      </c>
      <c r="BF558" s="14">
        <v>0</v>
      </c>
      <c r="BG558" s="14">
        <v>4044</v>
      </c>
      <c r="BH558" s="14">
        <v>0</v>
      </c>
      <c r="BI558" s="14">
        <v>0</v>
      </c>
      <c r="BJ558" s="14">
        <v>0</v>
      </c>
      <c r="BK558" s="14">
        <v>0</v>
      </c>
      <c r="BL558" s="14">
        <v>0</v>
      </c>
      <c r="BM558" s="14">
        <v>0</v>
      </c>
      <c r="BN558" s="14">
        <v>0</v>
      </c>
      <c r="BO558" s="14">
        <v>0</v>
      </c>
      <c r="BP558" s="14">
        <v>0</v>
      </c>
      <c r="BQ558" s="14">
        <v>0</v>
      </c>
      <c r="BR558" s="14">
        <v>0</v>
      </c>
      <c r="BS558" s="14">
        <v>0</v>
      </c>
      <c r="BT558" s="14">
        <v>0</v>
      </c>
      <c r="BU558" s="14">
        <v>0</v>
      </c>
      <c r="BV558" s="14">
        <v>0</v>
      </c>
      <c r="BW558" s="14">
        <v>0</v>
      </c>
    </row>
    <row r="559" spans="1:75" s="2" customFormat="1" ht="12.95" customHeight="1">
      <c r="A559" s="14">
        <v>2710</v>
      </c>
      <c r="B559" s="14" t="s">
        <v>7254</v>
      </c>
      <c r="C559" s="14" t="str">
        <f>IF(D559=0,"Standard only",INDEX($AR$1:$BW$1,1,MATCH(D559,AR559:BW559,0)))</f>
        <v>MT_LeafStem_Pos</v>
      </c>
      <c r="D559" s="14">
        <v>24243</v>
      </c>
      <c r="E559" s="13">
        <v>4.3845863614855185</v>
      </c>
      <c r="F559" s="14">
        <v>507.11329999999998</v>
      </c>
      <c r="G559" s="14">
        <v>4.54</v>
      </c>
      <c r="H559" s="14" t="s">
        <v>25</v>
      </c>
      <c r="I559" s="14" t="s">
        <v>12439</v>
      </c>
      <c r="J559" s="14" t="s">
        <v>10333</v>
      </c>
      <c r="K559" s="14" t="s">
        <v>10335</v>
      </c>
      <c r="L559" s="14" t="s">
        <v>11843</v>
      </c>
      <c r="M559" s="14">
        <v>2.2000000000000002</v>
      </c>
      <c r="N559" s="14" t="s">
        <v>11102</v>
      </c>
      <c r="O559" s="14" t="s">
        <v>12577</v>
      </c>
      <c r="P559" s="14">
        <v>23</v>
      </c>
      <c r="Q559" s="14" t="s">
        <v>1906</v>
      </c>
      <c r="R559" s="14" t="s">
        <v>10334</v>
      </c>
      <c r="S559" s="14" t="s">
        <v>11272</v>
      </c>
      <c r="T559" s="14" t="s">
        <v>11537</v>
      </c>
      <c r="U559" s="14" t="s">
        <v>7255</v>
      </c>
      <c r="V559" s="14" t="s">
        <v>7256</v>
      </c>
      <c r="W559" s="12" t="str">
        <f>"piechart: colorlist=""#00FF00,#FFFFFF,#C0C0C0,#FFFF00,#0000FF,#000080,#008080,#800000,#808000,#800080,#FF0000,#FF00FF"" valuelist="""&amp;AF559&amp;","&amp;AG559&amp;","&amp;AH559&amp;","&amp;AI559&amp;","&amp;AJ559&amp;","&amp;AK559&amp;","&amp;AL559&amp;","&amp;AM559&amp;","&amp;AN559&amp;","&amp;AO559&amp;","&amp;AP559&amp;","&amp;AQ559&amp;""""</f>
        <v>piechart: colorlist="#00FF00,#FFFFFF,#C0C0C0,#FFFF00,#0000FF,#000080,#008080,#800000,#808000,#800080,#FF0000,#FF00FF" valuelist="0,0,557,0,0,0,32775,0,0,0,0,0"</v>
      </c>
      <c r="X559" s="14" t="s">
        <v>10332</v>
      </c>
      <c r="Y559" s="14"/>
      <c r="Z559" s="14"/>
      <c r="AA559" s="14"/>
      <c r="AB559" s="14" t="s">
        <v>10331</v>
      </c>
      <c r="AC559" s="14"/>
      <c r="AD559" s="14"/>
      <c r="AE559" s="14"/>
      <c r="AF559" s="14">
        <v>0</v>
      </c>
      <c r="AG559" s="14">
        <v>0</v>
      </c>
      <c r="AH559" s="14">
        <v>557</v>
      </c>
      <c r="AI559" s="14">
        <v>0</v>
      </c>
      <c r="AJ559" s="14">
        <v>0</v>
      </c>
      <c r="AK559" s="14">
        <v>0</v>
      </c>
      <c r="AL559" s="14">
        <v>32775</v>
      </c>
      <c r="AM559" s="14">
        <v>0</v>
      </c>
      <c r="AN559" s="14">
        <v>0</v>
      </c>
      <c r="AO559" s="14">
        <v>0</v>
      </c>
      <c r="AP559" s="14">
        <v>0</v>
      </c>
      <c r="AQ559" s="14">
        <v>0</v>
      </c>
      <c r="AR559" s="14">
        <v>0</v>
      </c>
      <c r="AS559" s="14">
        <v>0</v>
      </c>
      <c r="AT559" s="14">
        <v>0</v>
      </c>
      <c r="AU559" s="14">
        <v>0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4">
        <v>0</v>
      </c>
      <c r="BF559" s="14">
        <v>8532</v>
      </c>
      <c r="BG559" s="14">
        <v>24243</v>
      </c>
      <c r="BH559" s="14">
        <v>0</v>
      </c>
      <c r="BI559" s="14">
        <v>0</v>
      </c>
      <c r="BJ559" s="14">
        <v>0</v>
      </c>
      <c r="BK559" s="14">
        <v>0</v>
      </c>
      <c r="BL559" s="14">
        <v>0</v>
      </c>
      <c r="BM559" s="14">
        <v>0</v>
      </c>
      <c r="BN559" s="14">
        <v>0</v>
      </c>
      <c r="BO559" s="14">
        <v>0</v>
      </c>
      <c r="BP559" s="14">
        <v>0</v>
      </c>
      <c r="BQ559" s="14">
        <v>0</v>
      </c>
      <c r="BR559" s="14">
        <v>0</v>
      </c>
      <c r="BS559" s="14">
        <v>0</v>
      </c>
      <c r="BT559" s="14">
        <v>557</v>
      </c>
      <c r="BU559" s="14">
        <v>0</v>
      </c>
      <c r="BV559" s="14">
        <v>0</v>
      </c>
      <c r="BW559" s="14">
        <v>0</v>
      </c>
    </row>
    <row r="560" spans="1:75" s="2" customFormat="1" ht="12.95" customHeight="1">
      <c r="A560" s="14">
        <v>2639</v>
      </c>
      <c r="B560" s="14" t="s">
        <v>1873</v>
      </c>
      <c r="C560" s="14" t="str">
        <f>IF(D560=0,"Standard only",INDEX($AR$1:$BW$1,1,MATCH(D560,AR560:BW560,0)))</f>
        <v>OS_LeafStem_Pos</v>
      </c>
      <c r="D560" s="14">
        <v>18916</v>
      </c>
      <c r="E560" s="13">
        <v>4.276829305343389</v>
      </c>
      <c r="F560" s="14">
        <v>493.13459999999998</v>
      </c>
      <c r="G560" s="14">
        <v>4.57</v>
      </c>
      <c r="H560" s="14" t="s">
        <v>10571</v>
      </c>
      <c r="I560" s="14" t="s">
        <v>12431</v>
      </c>
      <c r="J560" s="14" t="s">
        <v>10567</v>
      </c>
      <c r="K560" s="14" t="s">
        <v>8988</v>
      </c>
      <c r="L560" s="14" t="s">
        <v>11843</v>
      </c>
      <c r="M560" s="14">
        <v>2.2000000000000002</v>
      </c>
      <c r="N560" s="14" t="s">
        <v>11102</v>
      </c>
      <c r="O560" s="14" t="s">
        <v>12577</v>
      </c>
      <c r="P560" s="14">
        <v>23</v>
      </c>
      <c r="Q560" s="14" t="s">
        <v>7100</v>
      </c>
      <c r="R560" s="14" t="s">
        <v>10568</v>
      </c>
      <c r="S560" s="14" t="s">
        <v>7101</v>
      </c>
      <c r="T560" s="14" t="s">
        <v>11538</v>
      </c>
      <c r="U560" s="14" t="s">
        <v>1874</v>
      </c>
      <c r="V560" s="14" t="s">
        <v>1875</v>
      </c>
      <c r="W560" s="12" t="str">
        <f>"piechart: colorlist=""#00FF00,#FFFFFF,#C0C0C0,#FFFF00,#0000FF,#000080,#008080,#800000,#808000,#800080,#FF0000,#FF00FF"" valuelist="""&amp;AF560&amp;","&amp;AG560&amp;","&amp;AH560&amp;","&amp;AI560&amp;","&amp;AJ560&amp;","&amp;AK560&amp;","&amp;AL560&amp;","&amp;AM560&amp;","&amp;AN560&amp;","&amp;AO560&amp;","&amp;AP560&amp;","&amp;AQ560&amp;""""</f>
        <v>piechart: colorlist="#00FF00,#FFFFFF,#C0C0C0,#FFFF00,#0000FF,#000080,#008080,#800000,#808000,#800080,#FF0000,#FF00FF" valuelist="0,18916,3857,0,0,0,1668,0,0,0,0,0"</v>
      </c>
      <c r="X560" s="14" t="s">
        <v>10570</v>
      </c>
      <c r="Y560" s="14"/>
      <c r="Z560" s="14"/>
      <c r="AA560" s="14"/>
      <c r="AB560" s="14" t="s">
        <v>8892</v>
      </c>
      <c r="AC560" s="14"/>
      <c r="AD560" s="14"/>
      <c r="AE560" s="14"/>
      <c r="AF560" s="14">
        <v>0</v>
      </c>
      <c r="AG560" s="14">
        <v>18916</v>
      </c>
      <c r="AH560" s="14">
        <v>3857</v>
      </c>
      <c r="AI560" s="14">
        <v>0</v>
      </c>
      <c r="AJ560" s="14">
        <v>0</v>
      </c>
      <c r="AK560" s="14">
        <v>0</v>
      </c>
      <c r="AL560" s="14">
        <v>1668</v>
      </c>
      <c r="AM560" s="14">
        <v>0</v>
      </c>
      <c r="AN560" s="14">
        <v>0</v>
      </c>
      <c r="AO560" s="14">
        <v>0</v>
      </c>
      <c r="AP560" s="14">
        <v>0</v>
      </c>
      <c r="AQ560" s="14">
        <v>0</v>
      </c>
      <c r="AR560" s="14">
        <v>0</v>
      </c>
      <c r="AS560" s="14">
        <v>0</v>
      </c>
      <c r="AT560" s="14">
        <v>0</v>
      </c>
      <c r="AU560" s="14">
        <v>0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4">
        <v>0</v>
      </c>
      <c r="BF560" s="14">
        <v>0</v>
      </c>
      <c r="BG560" s="14">
        <v>1668</v>
      </c>
      <c r="BH560" s="14">
        <v>0</v>
      </c>
      <c r="BI560" s="14">
        <v>0</v>
      </c>
      <c r="BJ560" s="14">
        <v>0</v>
      </c>
      <c r="BK560" s="14">
        <v>0</v>
      </c>
      <c r="BL560" s="14">
        <v>0</v>
      </c>
      <c r="BM560" s="14">
        <v>0</v>
      </c>
      <c r="BN560" s="14">
        <v>18916</v>
      </c>
      <c r="BO560" s="14">
        <v>0</v>
      </c>
      <c r="BP560" s="14">
        <v>0</v>
      </c>
      <c r="BQ560" s="14">
        <v>0</v>
      </c>
      <c r="BR560" s="14">
        <v>0</v>
      </c>
      <c r="BS560" s="14">
        <v>0</v>
      </c>
      <c r="BT560" s="14">
        <v>2721</v>
      </c>
      <c r="BU560" s="14">
        <v>0</v>
      </c>
      <c r="BV560" s="14">
        <v>0</v>
      </c>
      <c r="BW560" s="14">
        <v>1136</v>
      </c>
    </row>
    <row r="561" spans="1:75" s="2" customFormat="1" ht="12.95" customHeight="1">
      <c r="A561" s="14">
        <v>2927</v>
      </c>
      <c r="B561" s="14" t="s">
        <v>7670</v>
      </c>
      <c r="C561" s="14" t="str">
        <f>IF(D561=0,"Standard only",INDEX($AR$1:$BW$1,1,MATCH(D561,AR561:BW561,0)))</f>
        <v>OS_LeafStem_Pos</v>
      </c>
      <c r="D561" s="14">
        <v>8652</v>
      </c>
      <c r="E561" s="13">
        <v>3.937116510767054</v>
      </c>
      <c r="F561" s="14">
        <v>579.13440000000003</v>
      </c>
      <c r="G561" s="14">
        <v>4.91</v>
      </c>
      <c r="H561" s="14" t="s">
        <v>25</v>
      </c>
      <c r="I561" s="14" t="s">
        <v>12460</v>
      </c>
      <c r="J561" s="14" t="s">
        <v>10128</v>
      </c>
      <c r="K561" s="14" t="s">
        <v>10099</v>
      </c>
      <c r="L561" s="14" t="s">
        <v>11843</v>
      </c>
      <c r="M561" s="14">
        <v>2.2000000000000002</v>
      </c>
      <c r="N561" s="14" t="s">
        <v>11102</v>
      </c>
      <c r="O561" s="14" t="s">
        <v>12577</v>
      </c>
      <c r="P561" s="14">
        <v>26</v>
      </c>
      <c r="Q561" s="14" t="s">
        <v>7671</v>
      </c>
      <c r="R561" s="14" t="s">
        <v>10129</v>
      </c>
      <c r="S561" s="14" t="s">
        <v>11273</v>
      </c>
      <c r="T561" s="14" t="s">
        <v>11539</v>
      </c>
      <c r="U561" s="14" t="s">
        <v>7672</v>
      </c>
      <c r="V561" s="14" t="s">
        <v>7673</v>
      </c>
      <c r="W561" s="12" t="str">
        <f>"piechart: colorlist=""#00FF00,#FFFFFF,#C0C0C0,#FFFF00,#0000FF,#000080,#008080,#800000,#808000,#800080,#FF0000,#FF00FF"" valuelist="""&amp;AF561&amp;","&amp;AG561&amp;","&amp;AH561&amp;","&amp;AI561&amp;","&amp;AJ561&amp;","&amp;AK561&amp;","&amp;AL561&amp;","&amp;AM561&amp;","&amp;AN561&amp;","&amp;AO561&amp;","&amp;AP561&amp;","&amp;AQ561&amp;""""</f>
        <v>piechart: colorlist="#00FF00,#FFFFFF,#C0C0C0,#FFFF00,#0000FF,#000080,#008080,#800000,#808000,#800080,#FF0000,#FF00FF" valuelist="0,8652,956,0,0,0,0,0,0,0,0,0"</v>
      </c>
      <c r="X561" s="14" t="s">
        <v>10130</v>
      </c>
      <c r="Y561" s="14"/>
      <c r="Z561" s="14"/>
      <c r="AA561" s="14"/>
      <c r="AB561" s="14" t="s">
        <v>10131</v>
      </c>
      <c r="AC561" s="14"/>
      <c r="AD561" s="14"/>
      <c r="AE561" s="14"/>
      <c r="AF561" s="14">
        <v>0</v>
      </c>
      <c r="AG561" s="14">
        <v>8652</v>
      </c>
      <c r="AH561" s="14">
        <v>956</v>
      </c>
      <c r="AI561" s="14">
        <v>0</v>
      </c>
      <c r="AJ561" s="14">
        <v>0</v>
      </c>
      <c r="AK561" s="14">
        <v>0</v>
      </c>
      <c r="AL561" s="14">
        <v>0</v>
      </c>
      <c r="AM561" s="14">
        <v>0</v>
      </c>
      <c r="AN561" s="14">
        <v>0</v>
      </c>
      <c r="AO561" s="14">
        <v>0</v>
      </c>
      <c r="AP561" s="14">
        <v>0</v>
      </c>
      <c r="AQ561" s="14">
        <v>0</v>
      </c>
      <c r="AR561" s="14">
        <v>0</v>
      </c>
      <c r="AS561" s="14">
        <v>0</v>
      </c>
      <c r="AT561" s="14">
        <v>0</v>
      </c>
      <c r="AU561" s="14">
        <v>0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4">
        <v>0</v>
      </c>
      <c r="BF561" s="14">
        <v>0</v>
      </c>
      <c r="BG561" s="14">
        <v>0</v>
      </c>
      <c r="BH561" s="14">
        <v>0</v>
      </c>
      <c r="BI561" s="14">
        <v>0</v>
      </c>
      <c r="BJ561" s="14">
        <v>0</v>
      </c>
      <c r="BK561" s="14">
        <v>0</v>
      </c>
      <c r="BL561" s="14">
        <v>0</v>
      </c>
      <c r="BM561" s="14">
        <v>0</v>
      </c>
      <c r="BN561" s="14">
        <v>8652</v>
      </c>
      <c r="BO561" s="14">
        <v>0</v>
      </c>
      <c r="BP561" s="14">
        <v>0</v>
      </c>
      <c r="BQ561" s="14">
        <v>0</v>
      </c>
      <c r="BR561" s="14">
        <v>0</v>
      </c>
      <c r="BS561" s="14">
        <v>0</v>
      </c>
      <c r="BT561" s="14">
        <v>0</v>
      </c>
      <c r="BU561" s="14">
        <v>326</v>
      </c>
      <c r="BV561" s="14">
        <v>0</v>
      </c>
      <c r="BW561" s="14">
        <v>630</v>
      </c>
    </row>
    <row r="562" spans="1:75" s="2" customFormat="1" ht="12.95" customHeight="1">
      <c r="A562" s="14">
        <v>2767</v>
      </c>
      <c r="B562" s="14" t="s">
        <v>7382</v>
      </c>
      <c r="C562" s="14" t="str">
        <f>IF(D562=0,"Standard only",INDEX($AR$1:$BW$1,1,MATCH(D562,AR562:BW562,0)))</f>
        <v>ZM_Leaf_Pos</v>
      </c>
      <c r="D562" s="14">
        <v>8112</v>
      </c>
      <c r="E562" s="13">
        <v>3.9091279419892606</v>
      </c>
      <c r="F562" s="14">
        <v>527.15589999999997</v>
      </c>
      <c r="G562" s="14">
        <v>6.04</v>
      </c>
      <c r="H562" s="14" t="s">
        <v>25</v>
      </c>
      <c r="I562" s="14" t="s">
        <v>12446</v>
      </c>
      <c r="J562" s="14" t="s">
        <v>10104</v>
      </c>
      <c r="K562" s="14" t="s">
        <v>10107</v>
      </c>
      <c r="L562" s="14" t="s">
        <v>11843</v>
      </c>
      <c r="M562" s="14">
        <v>2.2000000000000002</v>
      </c>
      <c r="N562" s="14" t="s">
        <v>11102</v>
      </c>
      <c r="O562" s="14" t="s">
        <v>12577</v>
      </c>
      <c r="P562" s="14">
        <v>27</v>
      </c>
      <c r="Q562" s="14" t="s">
        <v>7383</v>
      </c>
      <c r="R562" s="14" t="s">
        <v>9980</v>
      </c>
      <c r="S562" s="14" t="s">
        <v>7386</v>
      </c>
      <c r="T562" s="14" t="s">
        <v>11544</v>
      </c>
      <c r="U562" s="14" t="s">
        <v>7384</v>
      </c>
      <c r="V562" s="14" t="s">
        <v>7385</v>
      </c>
      <c r="W562" s="12" t="str">
        <f>"piechart: colorlist=""#00FF00,#FFFFFF,#C0C0C0,#FFFF00,#0000FF,#000080,#008080,#800000,#808000,#800080,#FF0000,#FF00FF"" valuelist="""&amp;AF562&amp;","&amp;AG562&amp;","&amp;AH562&amp;","&amp;AI562&amp;","&amp;AJ562&amp;","&amp;AK562&amp;","&amp;AL562&amp;","&amp;AM562&amp;","&amp;AN562&amp;","&amp;AO562&amp;","&amp;AP562&amp;","&amp;AQ562&amp;""""</f>
        <v>piechart: colorlist="#00FF00,#FFFFFF,#C0C0C0,#FFFF00,#0000FF,#000080,#008080,#800000,#808000,#800080,#FF0000,#FF00FF" valuelist="0,1748,13800,0,0,0,0,0,0,0,0,0"</v>
      </c>
      <c r="X562" s="14" t="s">
        <v>10105</v>
      </c>
      <c r="Y562" s="14"/>
      <c r="Z562" s="14"/>
      <c r="AA562" s="14"/>
      <c r="AB562" s="14" t="s">
        <v>10106</v>
      </c>
      <c r="AC562" s="14"/>
      <c r="AD562" s="14"/>
      <c r="AE562" s="14"/>
      <c r="AF562" s="14">
        <v>0</v>
      </c>
      <c r="AG562" s="14">
        <v>1748</v>
      </c>
      <c r="AH562" s="14">
        <v>13800</v>
      </c>
      <c r="AI562" s="14">
        <v>0</v>
      </c>
      <c r="AJ562" s="14">
        <v>0</v>
      </c>
      <c r="AK562" s="14">
        <v>0</v>
      </c>
      <c r="AL562" s="14">
        <v>0</v>
      </c>
      <c r="AM562" s="14">
        <v>0</v>
      </c>
      <c r="AN562" s="14">
        <v>0</v>
      </c>
      <c r="AO562" s="14">
        <v>0</v>
      </c>
      <c r="AP562" s="14">
        <v>0</v>
      </c>
      <c r="AQ562" s="14">
        <v>0</v>
      </c>
      <c r="AR562" s="14">
        <v>0</v>
      </c>
      <c r="AS562" s="14">
        <v>0</v>
      </c>
      <c r="AT562" s="14">
        <v>0</v>
      </c>
      <c r="AU562" s="14">
        <v>0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4">
        <v>0</v>
      </c>
      <c r="BF562" s="14">
        <v>0</v>
      </c>
      <c r="BG562" s="14">
        <v>0</v>
      </c>
      <c r="BH562" s="14">
        <v>0</v>
      </c>
      <c r="BI562" s="14">
        <v>0</v>
      </c>
      <c r="BJ562" s="14">
        <v>0</v>
      </c>
      <c r="BK562" s="14">
        <v>0</v>
      </c>
      <c r="BL562" s="14">
        <v>0</v>
      </c>
      <c r="BM562" s="14">
        <v>0</v>
      </c>
      <c r="BN562" s="14">
        <v>1748</v>
      </c>
      <c r="BO562" s="14">
        <v>0</v>
      </c>
      <c r="BP562" s="14">
        <v>0</v>
      </c>
      <c r="BQ562" s="14">
        <v>0</v>
      </c>
      <c r="BR562" s="14">
        <v>0</v>
      </c>
      <c r="BS562" s="14">
        <v>0</v>
      </c>
      <c r="BT562" s="14">
        <v>8112</v>
      </c>
      <c r="BU562" s="14">
        <v>402</v>
      </c>
      <c r="BV562" s="14">
        <v>0</v>
      </c>
      <c r="BW562" s="14">
        <v>5286</v>
      </c>
    </row>
    <row r="563" spans="1:75" s="2" customFormat="1" ht="12.95" customHeight="1">
      <c r="A563" s="14">
        <v>2770</v>
      </c>
      <c r="B563" s="14" t="s">
        <v>7387</v>
      </c>
      <c r="C563" s="14" t="str">
        <f>IF(D563=0,"Standard only",INDEX($AR$1:$BW$1,1,MATCH(D563,AR563:BW563,0)))</f>
        <v>ZM_Leaf_Pos</v>
      </c>
      <c r="D563" s="14">
        <v>10676</v>
      </c>
      <c r="E563" s="13">
        <v>4.0284085651154697</v>
      </c>
      <c r="F563" s="14">
        <v>527.15509999999995</v>
      </c>
      <c r="G563" s="14">
        <v>6.2</v>
      </c>
      <c r="H563" s="14" t="s">
        <v>25</v>
      </c>
      <c r="I563" s="14" t="s">
        <v>12446</v>
      </c>
      <c r="J563" s="14" t="s">
        <v>9979</v>
      </c>
      <c r="K563" s="14" t="s">
        <v>10108</v>
      </c>
      <c r="L563" s="14" t="s">
        <v>11843</v>
      </c>
      <c r="M563" s="14">
        <v>2.2000000000000002</v>
      </c>
      <c r="N563" s="14" t="s">
        <v>11102</v>
      </c>
      <c r="O563" s="14" t="s">
        <v>12577</v>
      </c>
      <c r="P563" s="14">
        <v>27</v>
      </c>
      <c r="Q563" s="14" t="s">
        <v>7383</v>
      </c>
      <c r="R563" s="14" t="s">
        <v>9980</v>
      </c>
      <c r="S563" s="14" t="s">
        <v>7386</v>
      </c>
      <c r="T563" s="14" t="s">
        <v>11544</v>
      </c>
      <c r="U563" s="14" t="s">
        <v>7388</v>
      </c>
      <c r="V563" s="14" t="s">
        <v>7389</v>
      </c>
      <c r="W563" s="12" t="str">
        <f>"piechart: colorlist=""#00FF00,#FFFFFF,#C0C0C0,#FFFF00,#0000FF,#000080,#008080,#800000,#808000,#800080,#FF0000,#FF00FF"" valuelist="""&amp;AF563&amp;","&amp;AG563&amp;","&amp;AH563&amp;","&amp;AI563&amp;","&amp;AJ563&amp;","&amp;AK563&amp;","&amp;AL563&amp;","&amp;AM563&amp;","&amp;AN563&amp;","&amp;AO563&amp;","&amp;AP563&amp;","&amp;AQ563&amp;""""</f>
        <v>piechart: colorlist="#00FF00,#FFFFFF,#C0C0C0,#FFFF00,#0000FF,#000080,#008080,#800000,#808000,#800080,#FF0000,#FF00FF" valuelist="0,3125,16782,0,0,0,0,0,0,0,0,0"</v>
      </c>
      <c r="X563" s="14" t="s">
        <v>9981</v>
      </c>
      <c r="Y563" s="14"/>
      <c r="Z563" s="14"/>
      <c r="AA563" s="14"/>
      <c r="AB563" s="14" t="s">
        <v>9982</v>
      </c>
      <c r="AC563" s="14"/>
      <c r="AD563" s="14"/>
      <c r="AE563" s="14"/>
      <c r="AF563" s="14">
        <v>0</v>
      </c>
      <c r="AG563" s="14">
        <v>3125</v>
      </c>
      <c r="AH563" s="14">
        <v>16782</v>
      </c>
      <c r="AI563" s="14">
        <v>0</v>
      </c>
      <c r="AJ563" s="14">
        <v>0</v>
      </c>
      <c r="AK563" s="14">
        <v>0</v>
      </c>
      <c r="AL563" s="14">
        <v>0</v>
      </c>
      <c r="AM563" s="14">
        <v>0</v>
      </c>
      <c r="AN563" s="14">
        <v>0</v>
      </c>
      <c r="AO563" s="14">
        <v>0</v>
      </c>
      <c r="AP563" s="14">
        <v>0</v>
      </c>
      <c r="AQ563" s="14">
        <v>0</v>
      </c>
      <c r="AR563" s="14">
        <v>0</v>
      </c>
      <c r="AS563" s="14">
        <v>0</v>
      </c>
      <c r="AT563" s="14">
        <v>0</v>
      </c>
      <c r="AU563" s="14">
        <v>0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4">
        <v>0</v>
      </c>
      <c r="BF563" s="14">
        <v>0</v>
      </c>
      <c r="BG563" s="14">
        <v>0</v>
      </c>
      <c r="BH563" s="14">
        <v>0</v>
      </c>
      <c r="BI563" s="14">
        <v>0</v>
      </c>
      <c r="BJ563" s="14">
        <v>0</v>
      </c>
      <c r="BK563" s="14">
        <v>0</v>
      </c>
      <c r="BL563" s="14">
        <v>0</v>
      </c>
      <c r="BM563" s="14">
        <v>0</v>
      </c>
      <c r="BN563" s="14">
        <v>3125</v>
      </c>
      <c r="BO563" s="14">
        <v>0</v>
      </c>
      <c r="BP563" s="14">
        <v>0</v>
      </c>
      <c r="BQ563" s="14">
        <v>0</v>
      </c>
      <c r="BR563" s="14">
        <v>0</v>
      </c>
      <c r="BS563" s="14">
        <v>0</v>
      </c>
      <c r="BT563" s="14">
        <v>10676</v>
      </c>
      <c r="BU563" s="14">
        <v>465</v>
      </c>
      <c r="BV563" s="14">
        <v>0</v>
      </c>
      <c r="BW563" s="14">
        <v>5641</v>
      </c>
    </row>
    <row r="564" spans="1:75" s="2" customFormat="1" ht="12.95" customHeight="1">
      <c r="A564" s="14">
        <v>3169</v>
      </c>
      <c r="B564" s="14" t="s">
        <v>8046</v>
      </c>
      <c r="C564" s="14" t="str">
        <f>IF(D564=0,"Standard only",INDEX($AR$1:$BW$1,1,MATCH(D564,AR564:BW564,0)))</f>
        <v>ZM_Leaf_Pos</v>
      </c>
      <c r="D564" s="14">
        <v>9425</v>
      </c>
      <c r="E564" s="13">
        <v>3.9742813588778305</v>
      </c>
      <c r="F564" s="14">
        <v>683.14790000000005</v>
      </c>
      <c r="G564" s="14">
        <v>3.96</v>
      </c>
      <c r="H564" s="14" t="s">
        <v>25</v>
      </c>
      <c r="I564" s="14" t="s">
        <v>12488</v>
      </c>
      <c r="J564" s="14" t="s">
        <v>9983</v>
      </c>
      <c r="K564" s="14" t="s">
        <v>9985</v>
      </c>
      <c r="L564" s="14" t="s">
        <v>11843</v>
      </c>
      <c r="M564" s="14">
        <v>2.2000000000000002</v>
      </c>
      <c r="N564" s="14" t="s">
        <v>11102</v>
      </c>
      <c r="O564" s="14" t="s">
        <v>12577</v>
      </c>
      <c r="P564" s="14">
        <v>29</v>
      </c>
      <c r="Q564" s="14" t="s">
        <v>8047</v>
      </c>
      <c r="R564" s="14" t="s">
        <v>9984</v>
      </c>
      <c r="S564" s="14" t="s">
        <v>8048</v>
      </c>
      <c r="T564" s="14" t="s">
        <v>11545</v>
      </c>
      <c r="U564" s="14" t="s">
        <v>8049</v>
      </c>
      <c r="V564" s="14" t="s">
        <v>8050</v>
      </c>
      <c r="W564" s="12" t="str">
        <f>"piechart: colorlist=""#00FF00,#FFFFFF,#C0C0C0,#FFFF00,#0000FF,#000080,#008080,#800000,#808000,#800080,#FF0000,#FF00FF"" valuelist="""&amp;AF564&amp;","&amp;AG564&amp;","&amp;AH564&amp;","&amp;AI564&amp;","&amp;AJ564&amp;","&amp;AK564&amp;","&amp;AL564&amp;","&amp;AM564&amp;","&amp;AN564&amp;","&amp;AO564&amp;","&amp;AP564&amp;","&amp;AQ564&amp;""""</f>
        <v>piechart: colorlist="#00FF00,#FFFFFF,#C0C0C0,#FFFF00,#0000FF,#000080,#008080,#800000,#808000,#800080,#FF0000,#FF00FF" valuelist="0,1882,10574,0,0,0,0,0,0,0,0,0"</v>
      </c>
      <c r="X564" s="14" t="s">
        <v>9986</v>
      </c>
      <c r="Y564" s="14"/>
      <c r="Z564" s="14"/>
      <c r="AA564" s="14"/>
      <c r="AB564" s="14"/>
      <c r="AC564" s="14"/>
      <c r="AD564" s="14"/>
      <c r="AE564" s="14"/>
      <c r="AF564" s="14">
        <v>0</v>
      </c>
      <c r="AG564" s="14">
        <v>1882</v>
      </c>
      <c r="AH564" s="14">
        <v>10574</v>
      </c>
      <c r="AI564" s="14">
        <v>0</v>
      </c>
      <c r="AJ564" s="14">
        <v>0</v>
      </c>
      <c r="AK564" s="14">
        <v>0</v>
      </c>
      <c r="AL564" s="14">
        <v>0</v>
      </c>
      <c r="AM564" s="14">
        <v>0</v>
      </c>
      <c r="AN564" s="14">
        <v>0</v>
      </c>
      <c r="AO564" s="14">
        <v>0</v>
      </c>
      <c r="AP564" s="14">
        <v>0</v>
      </c>
      <c r="AQ564" s="14">
        <v>0</v>
      </c>
      <c r="AR564" s="14">
        <v>0</v>
      </c>
      <c r="AS564" s="14">
        <v>0</v>
      </c>
      <c r="AT564" s="14">
        <v>0</v>
      </c>
      <c r="AU564" s="14">
        <v>0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4">
        <v>0</v>
      </c>
      <c r="BF564" s="14">
        <v>0</v>
      </c>
      <c r="BG564" s="14">
        <v>0</v>
      </c>
      <c r="BH564" s="14">
        <v>0</v>
      </c>
      <c r="BI564" s="14">
        <v>0</v>
      </c>
      <c r="BJ564" s="14">
        <v>0</v>
      </c>
      <c r="BK564" s="14">
        <v>0</v>
      </c>
      <c r="BL564" s="14">
        <v>0</v>
      </c>
      <c r="BM564" s="14">
        <v>0</v>
      </c>
      <c r="BN564" s="14">
        <v>1882</v>
      </c>
      <c r="BO564" s="14">
        <v>0</v>
      </c>
      <c r="BP564" s="14">
        <v>0</v>
      </c>
      <c r="BQ564" s="14">
        <v>0</v>
      </c>
      <c r="BR564" s="14">
        <v>0</v>
      </c>
      <c r="BS564" s="14">
        <v>0</v>
      </c>
      <c r="BT564" s="14">
        <v>9425</v>
      </c>
      <c r="BU564" s="14">
        <v>0</v>
      </c>
      <c r="BV564" s="14">
        <v>0</v>
      </c>
      <c r="BW564" s="14">
        <v>1149</v>
      </c>
    </row>
    <row r="565" spans="1:75" s="2" customFormat="1" ht="12.95" customHeight="1">
      <c r="A565" s="14">
        <v>3157</v>
      </c>
      <c r="B565" s="14" t="s">
        <v>8018</v>
      </c>
      <c r="C565" s="14" t="str">
        <f>IF(D565=0,"Standard only",INDEX($AR$1:$BW$1,1,MATCH(D565,AR565:BW565,0)))</f>
        <v>OS_LeafStem_Pos</v>
      </c>
      <c r="D565" s="14">
        <v>6309</v>
      </c>
      <c r="E565" s="13">
        <v>3.7999605274059833</v>
      </c>
      <c r="F565" s="14">
        <v>669.16679999999997</v>
      </c>
      <c r="G565" s="14">
        <v>4.05</v>
      </c>
      <c r="H565" s="14" t="s">
        <v>25</v>
      </c>
      <c r="I565" s="14" t="s">
        <v>12486</v>
      </c>
      <c r="J565" s="14" t="s">
        <v>9496</v>
      </c>
      <c r="K565" s="14" t="s">
        <v>9497</v>
      </c>
      <c r="L565" s="14" t="s">
        <v>11843</v>
      </c>
      <c r="M565" s="14">
        <v>2.2000000000000002</v>
      </c>
      <c r="N565" s="14" t="s">
        <v>11102</v>
      </c>
      <c r="O565" s="14" t="s">
        <v>12577</v>
      </c>
      <c r="P565" s="14">
        <v>29</v>
      </c>
      <c r="Q565" s="14" t="s">
        <v>8019</v>
      </c>
      <c r="R565" s="14" t="s">
        <v>9498</v>
      </c>
      <c r="S565" s="14" t="s">
        <v>11274</v>
      </c>
      <c r="T565" s="14" t="s">
        <v>11540</v>
      </c>
      <c r="U565" s="14" t="s">
        <v>8020</v>
      </c>
      <c r="V565" s="14" t="s">
        <v>8021</v>
      </c>
      <c r="W565" s="12" t="str">
        <f>"piechart: colorlist=""#00FF00,#FFFFFF,#C0C0C0,#FFFF00,#0000FF,#000080,#008080,#800000,#808000,#800080,#FF0000,#FF00FF"" valuelist="""&amp;AF565&amp;","&amp;AG565&amp;","&amp;AH565&amp;","&amp;AI565&amp;","&amp;AJ565&amp;","&amp;AK565&amp;","&amp;AL565&amp;","&amp;AM565&amp;","&amp;AN565&amp;","&amp;AO565&amp;","&amp;AP565&amp;","&amp;AQ565&amp;""""</f>
        <v>piechart: colorlist="#00FF00,#FFFFFF,#C0C0C0,#FFFF00,#0000FF,#000080,#008080,#800000,#808000,#800080,#FF0000,#FF00FF" valuelist="0,6309,980,0,0,0,0,0,0,0,0,0"</v>
      </c>
      <c r="X565" s="14" t="s">
        <v>11183</v>
      </c>
      <c r="Y565" s="14"/>
      <c r="Z565" s="14"/>
      <c r="AA565" s="14"/>
      <c r="AB565" s="14" t="s">
        <v>9493</v>
      </c>
      <c r="AC565" s="14" t="s">
        <v>9494</v>
      </c>
      <c r="AD565" s="14"/>
      <c r="AE565" s="14"/>
      <c r="AF565" s="14">
        <v>0</v>
      </c>
      <c r="AG565" s="14">
        <v>6309</v>
      </c>
      <c r="AH565" s="14">
        <v>980</v>
      </c>
      <c r="AI565" s="14">
        <v>0</v>
      </c>
      <c r="AJ565" s="14">
        <v>0</v>
      </c>
      <c r="AK565" s="14">
        <v>0</v>
      </c>
      <c r="AL565" s="14">
        <v>0</v>
      </c>
      <c r="AM565" s="14">
        <v>0</v>
      </c>
      <c r="AN565" s="14">
        <v>0</v>
      </c>
      <c r="AO565" s="14">
        <v>0</v>
      </c>
      <c r="AP565" s="14">
        <v>0</v>
      </c>
      <c r="AQ565" s="14">
        <v>0</v>
      </c>
      <c r="AR565" s="14">
        <v>0</v>
      </c>
      <c r="AS565" s="14">
        <v>0</v>
      </c>
      <c r="AT565" s="14">
        <v>0</v>
      </c>
      <c r="AU565" s="14">
        <v>0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4">
        <v>0</v>
      </c>
      <c r="BF565" s="14">
        <v>0</v>
      </c>
      <c r="BG565" s="14">
        <v>0</v>
      </c>
      <c r="BH565" s="14">
        <v>0</v>
      </c>
      <c r="BI565" s="14">
        <v>0</v>
      </c>
      <c r="BJ565" s="14">
        <v>0</v>
      </c>
      <c r="BK565" s="14">
        <v>0</v>
      </c>
      <c r="BL565" s="14">
        <v>0</v>
      </c>
      <c r="BM565" s="14">
        <v>0</v>
      </c>
      <c r="BN565" s="14">
        <v>6309</v>
      </c>
      <c r="BO565" s="14">
        <v>0</v>
      </c>
      <c r="BP565" s="14">
        <v>0</v>
      </c>
      <c r="BQ565" s="14">
        <v>0</v>
      </c>
      <c r="BR565" s="14">
        <v>0</v>
      </c>
      <c r="BS565" s="14">
        <v>0</v>
      </c>
      <c r="BT565" s="14">
        <v>980</v>
      </c>
      <c r="BU565" s="14">
        <v>0</v>
      </c>
      <c r="BV565" s="14">
        <v>0</v>
      </c>
      <c r="BW565" s="14">
        <v>0</v>
      </c>
    </row>
    <row r="566" spans="1:75" s="2" customFormat="1" ht="12.95" customHeight="1">
      <c r="A566" s="14">
        <v>3104</v>
      </c>
      <c r="B566" s="14" t="s">
        <v>7918</v>
      </c>
      <c r="C566" s="14" t="str">
        <f>IF(D566=0,"Standard only",INDEX($AR$1:$BW$1,1,MATCH(D566,AR566:BW566,0)))</f>
        <v>OS_LeafStem_Pos</v>
      </c>
      <c r="D566" s="14">
        <v>1073</v>
      </c>
      <c r="E566" s="13">
        <v>3.0305997219659511</v>
      </c>
      <c r="F566" s="14">
        <v>639.19129999999996</v>
      </c>
      <c r="G566" s="14">
        <v>4.3600000000000003</v>
      </c>
      <c r="H566" s="14" t="s">
        <v>25</v>
      </c>
      <c r="I566" s="14" t="s">
        <v>12478</v>
      </c>
      <c r="J566" s="14" t="s">
        <v>10579</v>
      </c>
      <c r="K566" s="14" t="s">
        <v>10581</v>
      </c>
      <c r="L566" s="14" t="s">
        <v>11843</v>
      </c>
      <c r="M566" s="14">
        <v>2.2000000000000002</v>
      </c>
      <c r="N566" s="14" t="s">
        <v>11102</v>
      </c>
      <c r="O566" s="14" t="s">
        <v>12577</v>
      </c>
      <c r="P566" s="14">
        <v>29</v>
      </c>
      <c r="Q566" s="14" t="s">
        <v>7919</v>
      </c>
      <c r="R566" s="14" t="s">
        <v>10580</v>
      </c>
      <c r="S566" s="14" t="s">
        <v>8817</v>
      </c>
      <c r="T566" s="14" t="s">
        <v>11543</v>
      </c>
      <c r="U566" s="14" t="s">
        <v>7920</v>
      </c>
      <c r="V566" s="14" t="s">
        <v>7921</v>
      </c>
      <c r="W566" s="12" t="str">
        <f>"piechart: colorlist=""#00FF00,#FFFFFF,#C0C0C0,#FFFF00,#0000FF,#000080,#008080,#800000,#808000,#800080,#FF0000,#FF00FF"" valuelist="""&amp;AF566&amp;","&amp;AG566&amp;","&amp;AH566&amp;","&amp;AI566&amp;","&amp;AJ566&amp;","&amp;AK566&amp;","&amp;AL566&amp;","&amp;AM566&amp;","&amp;AN566&amp;","&amp;AO566&amp;","&amp;AP566&amp;","&amp;AQ566&amp;""""</f>
        <v>piechart: colorlist="#00FF00,#FFFFFF,#C0C0C0,#FFFF00,#0000FF,#000080,#008080,#800000,#808000,#800080,#FF0000,#FF00FF" valuelist="0,1073,0,0,0,0,0,0,0,0,0,0"</v>
      </c>
      <c r="X566" s="14" t="s">
        <v>10092</v>
      </c>
      <c r="Y566" s="14" t="s">
        <v>10566</v>
      </c>
      <c r="Z566" s="14"/>
      <c r="AA566" s="14"/>
      <c r="AB566" s="14" t="s">
        <v>10582</v>
      </c>
      <c r="AC566" s="14" t="s">
        <v>10064</v>
      </c>
      <c r="AD566" s="14"/>
      <c r="AE566" s="14"/>
      <c r="AF566" s="14">
        <v>0</v>
      </c>
      <c r="AG566" s="14">
        <v>1073</v>
      </c>
      <c r="AH566" s="14">
        <v>0</v>
      </c>
      <c r="AI566" s="14">
        <v>0</v>
      </c>
      <c r="AJ566" s="14">
        <v>0</v>
      </c>
      <c r="AK566" s="14">
        <v>0</v>
      </c>
      <c r="AL566" s="14">
        <v>0</v>
      </c>
      <c r="AM566" s="14">
        <v>0</v>
      </c>
      <c r="AN566" s="14">
        <v>0</v>
      </c>
      <c r="AO566" s="14">
        <v>0</v>
      </c>
      <c r="AP566" s="14">
        <v>0</v>
      </c>
      <c r="AQ566" s="14">
        <v>0</v>
      </c>
      <c r="AR566" s="14">
        <v>0</v>
      </c>
      <c r="AS566" s="14">
        <v>0</v>
      </c>
      <c r="AT566" s="14">
        <v>0</v>
      </c>
      <c r="AU566" s="14">
        <v>0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4">
        <v>0</v>
      </c>
      <c r="BF566" s="14">
        <v>0</v>
      </c>
      <c r="BG566" s="14">
        <v>0</v>
      </c>
      <c r="BH566" s="14">
        <v>0</v>
      </c>
      <c r="BI566" s="14">
        <v>0</v>
      </c>
      <c r="BJ566" s="14">
        <v>0</v>
      </c>
      <c r="BK566" s="14">
        <v>0</v>
      </c>
      <c r="BL566" s="14">
        <v>0</v>
      </c>
      <c r="BM566" s="14">
        <v>0</v>
      </c>
      <c r="BN566" s="14">
        <v>1073</v>
      </c>
      <c r="BO566" s="14">
        <v>0</v>
      </c>
      <c r="BP566" s="14">
        <v>0</v>
      </c>
      <c r="BQ566" s="14">
        <v>0</v>
      </c>
      <c r="BR566" s="14">
        <v>0</v>
      </c>
      <c r="BS566" s="14">
        <v>0</v>
      </c>
      <c r="BT566" s="14">
        <v>0</v>
      </c>
      <c r="BU566" s="14">
        <v>0</v>
      </c>
      <c r="BV566" s="14">
        <v>0</v>
      </c>
      <c r="BW566" s="14">
        <v>0</v>
      </c>
    </row>
    <row r="567" spans="1:75" s="2" customFormat="1" ht="12.95" customHeight="1">
      <c r="A567" s="14">
        <v>3176</v>
      </c>
      <c r="B567" s="14" t="s">
        <v>8063</v>
      </c>
      <c r="C567" s="14" t="str">
        <f>IF(D567=0,"Standard only",INDEX($AR$1:$BW$1,1,MATCH(D567,AR567:BW567,0)))</f>
        <v>OS_LeafStem_Pos</v>
      </c>
      <c r="D567" s="14">
        <v>3324</v>
      </c>
      <c r="E567" s="13">
        <v>3.5216610151120733</v>
      </c>
      <c r="F567" s="14">
        <v>689.2088</v>
      </c>
      <c r="G567" s="14">
        <v>4.57</v>
      </c>
      <c r="H567" s="14" t="s">
        <v>25</v>
      </c>
      <c r="I567" s="14" t="s">
        <v>12490</v>
      </c>
      <c r="J567" s="14" t="s">
        <v>10102</v>
      </c>
      <c r="K567" s="14" t="s">
        <v>9999</v>
      </c>
      <c r="L567" s="14" t="s">
        <v>11843</v>
      </c>
      <c r="M567" s="14">
        <v>2.2000000000000002</v>
      </c>
      <c r="N567" s="14" t="s">
        <v>11102</v>
      </c>
      <c r="O567" s="14" t="s">
        <v>12577</v>
      </c>
      <c r="P567" s="14">
        <v>33</v>
      </c>
      <c r="Q567" s="14" t="s">
        <v>8056</v>
      </c>
      <c r="R567" s="14" t="s">
        <v>10103</v>
      </c>
      <c r="S567" s="14" t="s">
        <v>8057</v>
      </c>
      <c r="T567" s="14" t="s">
        <v>11541</v>
      </c>
      <c r="U567" s="14" t="s">
        <v>8065</v>
      </c>
      <c r="V567" s="14" t="s">
        <v>8066</v>
      </c>
      <c r="W567" s="12" t="str">
        <f>"piechart: colorlist=""#00FF00,#FFFFFF,#C0C0C0,#FFFF00,#0000FF,#000080,#008080,#800000,#808000,#800080,#FF0000,#FF00FF"" valuelist="""&amp;AF567&amp;","&amp;AG567&amp;","&amp;AH567&amp;","&amp;AI567&amp;","&amp;AJ567&amp;","&amp;AK567&amp;","&amp;AL567&amp;","&amp;AM567&amp;","&amp;AN567&amp;","&amp;AO567&amp;","&amp;AP567&amp;","&amp;AQ567&amp;""""</f>
        <v>piechart: colorlist="#00FF00,#FFFFFF,#C0C0C0,#FFFF00,#0000FF,#000080,#008080,#800000,#808000,#800080,#FF0000,#FF00FF" valuelist="0,3324,790,0,0,0,0,0,0,0,0,0"</v>
      </c>
      <c r="X567" s="14" t="s">
        <v>10569</v>
      </c>
      <c r="Y567" s="14"/>
      <c r="Z567" s="14"/>
      <c r="AA567" s="14"/>
      <c r="AB567" s="14" t="s">
        <v>10100</v>
      </c>
      <c r="AC567" s="14" t="s">
        <v>10101</v>
      </c>
      <c r="AD567" s="14"/>
      <c r="AE567" s="14"/>
      <c r="AF567" s="14">
        <v>0</v>
      </c>
      <c r="AG567" s="14">
        <v>3324</v>
      </c>
      <c r="AH567" s="14">
        <v>790</v>
      </c>
      <c r="AI567" s="14">
        <v>0</v>
      </c>
      <c r="AJ567" s="14">
        <v>0</v>
      </c>
      <c r="AK567" s="14">
        <v>0</v>
      </c>
      <c r="AL567" s="14">
        <v>0</v>
      </c>
      <c r="AM567" s="14">
        <v>0</v>
      </c>
      <c r="AN567" s="14">
        <v>0</v>
      </c>
      <c r="AO567" s="14">
        <v>0</v>
      </c>
      <c r="AP567" s="14">
        <v>0</v>
      </c>
      <c r="AQ567" s="14">
        <v>0</v>
      </c>
      <c r="AR567" s="14">
        <v>0</v>
      </c>
      <c r="AS567" s="14">
        <v>0</v>
      </c>
      <c r="AT567" s="14">
        <v>0</v>
      </c>
      <c r="AU567" s="14">
        <v>0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4">
        <v>0</v>
      </c>
      <c r="BF567" s="14">
        <v>0</v>
      </c>
      <c r="BG567" s="14">
        <v>0</v>
      </c>
      <c r="BH567" s="14">
        <v>0</v>
      </c>
      <c r="BI567" s="14">
        <v>0</v>
      </c>
      <c r="BJ567" s="14">
        <v>0</v>
      </c>
      <c r="BK567" s="14">
        <v>0</v>
      </c>
      <c r="BL567" s="14">
        <v>0</v>
      </c>
      <c r="BM567" s="14">
        <v>0</v>
      </c>
      <c r="BN567" s="14">
        <v>3324</v>
      </c>
      <c r="BO567" s="14">
        <v>0</v>
      </c>
      <c r="BP567" s="14">
        <v>0</v>
      </c>
      <c r="BQ567" s="14">
        <v>0</v>
      </c>
      <c r="BR567" s="14">
        <v>0</v>
      </c>
      <c r="BS567" s="14">
        <v>0</v>
      </c>
      <c r="BT567" s="14">
        <v>0</v>
      </c>
      <c r="BU567" s="14">
        <v>0</v>
      </c>
      <c r="BV567" s="14">
        <v>0</v>
      </c>
      <c r="BW567" s="14">
        <v>790</v>
      </c>
    </row>
    <row r="568" spans="1:75" s="2" customFormat="1" ht="12.95" customHeight="1">
      <c r="A568" s="14">
        <v>3175</v>
      </c>
      <c r="B568" s="14" t="s">
        <v>8060</v>
      </c>
      <c r="C568" s="14" t="str">
        <f>IF(D568=0,"Standard only",INDEX($AR$1:$BW$1,1,MATCH(D568,AR568:BW568,0)))</f>
        <v>OS_LeafStem_Pos</v>
      </c>
      <c r="D568" s="14">
        <v>1941</v>
      </c>
      <c r="E568" s="13">
        <v>3.2880255353883627</v>
      </c>
      <c r="F568" s="14">
        <v>689.20460000000003</v>
      </c>
      <c r="G568" s="14">
        <v>4.74</v>
      </c>
      <c r="H568" s="14" t="s">
        <v>25</v>
      </c>
      <c r="I568" s="14" t="s">
        <v>12489</v>
      </c>
      <c r="J568" s="14" t="s">
        <v>10572</v>
      </c>
      <c r="K568" s="14" t="s">
        <v>10574</v>
      </c>
      <c r="L568" s="14" t="s">
        <v>11843</v>
      </c>
      <c r="M568" s="14">
        <v>2.2000000000000002</v>
      </c>
      <c r="N568" s="14" t="s">
        <v>11102</v>
      </c>
      <c r="O568" s="14" t="s">
        <v>12577</v>
      </c>
      <c r="P568" s="14">
        <v>33</v>
      </c>
      <c r="Q568" s="14" t="s">
        <v>8056</v>
      </c>
      <c r="R568" s="14" t="s">
        <v>10573</v>
      </c>
      <c r="S568" s="14" t="s">
        <v>8064</v>
      </c>
      <c r="T568" s="14" t="s">
        <v>11542</v>
      </c>
      <c r="U568" s="14" t="s">
        <v>8061</v>
      </c>
      <c r="V568" s="14" t="s">
        <v>8062</v>
      </c>
      <c r="W568" s="12" t="str">
        <f>"piechart: colorlist=""#00FF00,#FFFFFF,#C0C0C0,#FFFF00,#0000FF,#000080,#008080,#800000,#808000,#800080,#FF0000,#FF00FF"" valuelist="""&amp;AF568&amp;","&amp;AG568&amp;","&amp;AH568&amp;","&amp;AI568&amp;","&amp;AJ568&amp;","&amp;AK568&amp;","&amp;AL568&amp;","&amp;AM568&amp;","&amp;AN568&amp;","&amp;AO568&amp;","&amp;AP568&amp;","&amp;AQ568&amp;""""</f>
        <v>piechart: colorlist="#00FF00,#FFFFFF,#C0C0C0,#FFFF00,#0000FF,#000080,#008080,#800000,#808000,#800080,#FF0000,#FF00FF" valuelist="0,1941,0,0,0,0,0,0,0,0,0,0"</v>
      </c>
      <c r="X568" s="14" t="s">
        <v>10092</v>
      </c>
      <c r="Y568" s="14"/>
      <c r="Z568" s="14"/>
      <c r="AA568" s="14"/>
      <c r="AB568" s="14" t="s">
        <v>10064</v>
      </c>
      <c r="AC568" s="14" t="s">
        <v>10575</v>
      </c>
      <c r="AD568" s="14"/>
      <c r="AE568" s="14"/>
      <c r="AF568" s="14">
        <v>0</v>
      </c>
      <c r="AG568" s="14">
        <v>1941</v>
      </c>
      <c r="AH568" s="14">
        <v>0</v>
      </c>
      <c r="AI568" s="14">
        <v>0</v>
      </c>
      <c r="AJ568" s="14">
        <v>0</v>
      </c>
      <c r="AK568" s="14">
        <v>0</v>
      </c>
      <c r="AL568" s="14">
        <v>0</v>
      </c>
      <c r="AM568" s="14">
        <v>0</v>
      </c>
      <c r="AN568" s="14">
        <v>0</v>
      </c>
      <c r="AO568" s="14">
        <v>0</v>
      </c>
      <c r="AP568" s="14">
        <v>0</v>
      </c>
      <c r="AQ568" s="14">
        <v>0</v>
      </c>
      <c r="AR568" s="14">
        <v>0</v>
      </c>
      <c r="AS568" s="14">
        <v>0</v>
      </c>
      <c r="AT568" s="14">
        <v>0</v>
      </c>
      <c r="AU568" s="14">
        <v>0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4">
        <v>0</v>
      </c>
      <c r="BF568" s="14">
        <v>0</v>
      </c>
      <c r="BG568" s="14">
        <v>0</v>
      </c>
      <c r="BH568" s="14">
        <v>0</v>
      </c>
      <c r="BI568" s="14">
        <v>0</v>
      </c>
      <c r="BJ568" s="14">
        <v>0</v>
      </c>
      <c r="BK568" s="14">
        <v>0</v>
      </c>
      <c r="BL568" s="14">
        <v>0</v>
      </c>
      <c r="BM568" s="14">
        <v>0</v>
      </c>
      <c r="BN568" s="14">
        <v>1941</v>
      </c>
      <c r="BO568" s="14">
        <v>0</v>
      </c>
      <c r="BP568" s="14">
        <v>0</v>
      </c>
      <c r="BQ568" s="14">
        <v>0</v>
      </c>
      <c r="BR568" s="14">
        <v>0</v>
      </c>
      <c r="BS568" s="14">
        <v>0</v>
      </c>
      <c r="BT568" s="14">
        <v>0</v>
      </c>
      <c r="BU568" s="14">
        <v>0</v>
      </c>
      <c r="BV568" s="14">
        <v>0</v>
      </c>
      <c r="BW568" s="14">
        <v>0</v>
      </c>
    </row>
    <row r="569" spans="1:75" s="2" customFormat="1" ht="12.95" customHeight="1">
      <c r="A569" s="14">
        <v>3360</v>
      </c>
      <c r="B569" s="14" t="s">
        <v>8358</v>
      </c>
      <c r="C569" s="14" t="str">
        <f>IF(D569=0,"Standard only",INDEX($AR$1:$BW$1,1,MATCH(D569,AR569:BW569,0)))</f>
        <v>ZM_Stem_Pos</v>
      </c>
      <c r="D569" s="14">
        <v>2723</v>
      </c>
      <c r="E569" s="13">
        <v>3.4350476413399647</v>
      </c>
      <c r="F569" s="14">
        <v>815.20090000000005</v>
      </c>
      <c r="G569" s="14">
        <v>4.9000000000000004</v>
      </c>
      <c r="H569" s="14" t="s">
        <v>25</v>
      </c>
      <c r="I569" s="14" t="s">
        <v>12518</v>
      </c>
      <c r="J569" s="14" t="s">
        <v>11806</v>
      </c>
      <c r="K569" s="14" t="s">
        <v>10009</v>
      </c>
      <c r="L569" s="14" t="s">
        <v>11843</v>
      </c>
      <c r="M569" s="14">
        <v>2.2000000000000002</v>
      </c>
      <c r="N569" s="14" t="s">
        <v>11102</v>
      </c>
      <c r="O569" s="14" t="s">
        <v>12577</v>
      </c>
      <c r="P569" s="14">
        <v>38</v>
      </c>
      <c r="Q569" s="14" t="s">
        <v>10049</v>
      </c>
      <c r="R569" s="14" t="s">
        <v>10051</v>
      </c>
      <c r="S569" s="14" t="s">
        <v>11275</v>
      </c>
      <c r="T569" s="14" t="s">
        <v>11398</v>
      </c>
      <c r="U569" s="14" t="s">
        <v>8359</v>
      </c>
      <c r="V569" s="14" t="s">
        <v>8360</v>
      </c>
      <c r="W569" s="12" t="str">
        <f>"piechart: colorlist=""#00FF00,#FFFFFF,#C0C0C0,#FFFF00,#0000FF,#000080,#008080,#800000,#808000,#800080,#FF0000,#FF00FF"" valuelist="""&amp;AF569&amp;","&amp;AG569&amp;","&amp;AH569&amp;","&amp;AI569&amp;","&amp;AJ569&amp;","&amp;AK569&amp;","&amp;AL569&amp;","&amp;AM569&amp;","&amp;AN569&amp;","&amp;AO569&amp;","&amp;AP569&amp;","&amp;AQ569&amp;""""</f>
        <v>piechart: colorlist="#00FF00,#FFFFFF,#C0C0C0,#FFFF00,#0000FF,#000080,#008080,#800000,#808000,#800080,#FF0000,#FF00FF" valuelist="0,0,6117,0,0,0,0,0,0,0,0,0"</v>
      </c>
      <c r="X569" s="14" t="s">
        <v>10050</v>
      </c>
      <c r="Y569" s="14"/>
      <c r="Z569" s="14"/>
      <c r="AA569" s="14"/>
      <c r="AB569" s="14" t="s">
        <v>10047</v>
      </c>
      <c r="AC569" s="14" t="s">
        <v>10048</v>
      </c>
      <c r="AD569" s="14"/>
      <c r="AE569" s="14"/>
      <c r="AF569" s="14">
        <v>0</v>
      </c>
      <c r="AG569" s="14">
        <v>0</v>
      </c>
      <c r="AH569" s="14">
        <v>6117</v>
      </c>
      <c r="AI569" s="14">
        <v>0</v>
      </c>
      <c r="AJ569" s="14">
        <v>0</v>
      </c>
      <c r="AK569" s="14">
        <v>0</v>
      </c>
      <c r="AL569" s="14">
        <v>0</v>
      </c>
      <c r="AM569" s="14">
        <v>0</v>
      </c>
      <c r="AN569" s="14">
        <v>0</v>
      </c>
      <c r="AO569" s="14">
        <v>0</v>
      </c>
      <c r="AP569" s="14">
        <v>0</v>
      </c>
      <c r="AQ569" s="14">
        <v>0</v>
      </c>
      <c r="AR569" s="14">
        <v>0</v>
      </c>
      <c r="AS569" s="14">
        <v>0</v>
      </c>
      <c r="AT569" s="14">
        <v>0</v>
      </c>
      <c r="AU569" s="14">
        <v>0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4">
        <v>0</v>
      </c>
      <c r="BF569" s="14">
        <v>0</v>
      </c>
      <c r="BG569" s="14">
        <v>0</v>
      </c>
      <c r="BH569" s="14">
        <v>0</v>
      </c>
      <c r="BI569" s="14">
        <v>0</v>
      </c>
      <c r="BJ569" s="14">
        <v>0</v>
      </c>
      <c r="BK569" s="14">
        <v>0</v>
      </c>
      <c r="BL569" s="14">
        <v>0</v>
      </c>
      <c r="BM569" s="14">
        <v>0</v>
      </c>
      <c r="BN569" s="14">
        <v>0</v>
      </c>
      <c r="BO569" s="14">
        <v>0</v>
      </c>
      <c r="BP569" s="14">
        <v>0</v>
      </c>
      <c r="BQ569" s="14">
        <v>0</v>
      </c>
      <c r="BR569" s="14">
        <v>0</v>
      </c>
      <c r="BS569" s="14">
        <v>0</v>
      </c>
      <c r="BT569" s="14">
        <v>1516</v>
      </c>
      <c r="BU569" s="14">
        <v>1878</v>
      </c>
      <c r="BV569" s="14">
        <v>0</v>
      </c>
      <c r="BW569" s="14">
        <v>2723</v>
      </c>
    </row>
    <row r="570" spans="1:75" s="2" customFormat="1" ht="12.95" customHeight="1">
      <c r="A570" s="12">
        <v>2638</v>
      </c>
      <c r="B570" s="12" t="s">
        <v>22533</v>
      </c>
      <c r="C570" s="12" t="str">
        <f>IF(D570=0,"Standard only",INDEX($AR$1:$BW$1,1,MATCH(D570,AR570:BW570,0)))</f>
        <v>MT_LeafStem_Pos</v>
      </c>
      <c r="D570" s="12">
        <v>17622</v>
      </c>
      <c r="E570" s="13">
        <v>4.4232786496420351</v>
      </c>
      <c r="F570" s="12">
        <v>493.13279999999997</v>
      </c>
      <c r="G570" s="12">
        <v>4.21</v>
      </c>
      <c r="H570" s="12" t="s">
        <v>25</v>
      </c>
      <c r="I570" s="12" t="s">
        <v>12431</v>
      </c>
      <c r="J570" s="12" t="s">
        <v>10567</v>
      </c>
      <c r="K570" s="12" t="s">
        <v>12650</v>
      </c>
      <c r="L570" s="12" t="s">
        <v>11843</v>
      </c>
      <c r="M570" s="12">
        <v>2.2000000000000002</v>
      </c>
      <c r="N570" s="12" t="s">
        <v>16625</v>
      </c>
      <c r="O570" s="12" t="s">
        <v>12577</v>
      </c>
      <c r="P570" s="12">
        <v>23</v>
      </c>
      <c r="Q570" s="12" t="s">
        <v>7100</v>
      </c>
      <c r="R570" s="12" t="s">
        <v>10568</v>
      </c>
      <c r="S570" s="12" t="s">
        <v>7101</v>
      </c>
      <c r="T570" s="12" t="s">
        <v>22531</v>
      </c>
      <c r="U570" s="12" t="s">
        <v>1871</v>
      </c>
      <c r="V570" s="12" t="s">
        <v>1872</v>
      </c>
      <c r="W570" s="12" t="str">
        <f>"piechart: colorlist=""#00FF00,#FFFFFF,#C0C0C0,#FFFF00,#0000FF,#000080,#008080,#800000,#808000,#800080,#FF0000,#FF00FF"" valuelist="""&amp;AF570&amp;","&amp;AG570&amp;","&amp;AH570&amp;","&amp;AI570&amp;","&amp;AJ570&amp;","&amp;AK570&amp;","&amp;AL570&amp;","&amp;AM570&amp;","&amp;AN570&amp;","&amp;AO570&amp;","&amp;AP570&amp;","&amp;AQ570&amp;""""</f>
        <v>piechart: colorlist="#00FF00,#FFFFFF,#C0C0C0,#FFFF00,#0000FF,#000080,#008080,#800000,#808000,#800080,#FF0000,#FF00FF" valuelist="0,0,0,0,0,0,23843,0,0,0,0,0"</v>
      </c>
      <c r="X570" s="12" t="s">
        <v>11126</v>
      </c>
      <c r="Y570" s="12" t="s">
        <v>22532</v>
      </c>
      <c r="Z570" s="12"/>
      <c r="AA570" s="12"/>
      <c r="AB570" s="12" t="s">
        <v>11811</v>
      </c>
      <c r="AC570" s="12"/>
      <c r="AD570" s="12"/>
      <c r="AE570" s="12"/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23843</v>
      </c>
      <c r="AM570" s="12">
        <v>0</v>
      </c>
      <c r="AN570" s="12">
        <v>0</v>
      </c>
      <c r="AO570" s="12">
        <v>0</v>
      </c>
      <c r="AP570" s="12">
        <v>0</v>
      </c>
      <c r="AQ570" s="12">
        <v>0</v>
      </c>
      <c r="AR570" s="12">
        <v>0</v>
      </c>
      <c r="AS570" s="12">
        <v>0</v>
      </c>
      <c r="AT570" s="12">
        <v>0</v>
      </c>
      <c r="AU570" s="12">
        <v>0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>
        <v>0</v>
      </c>
      <c r="BF570" s="12">
        <v>6221</v>
      </c>
      <c r="BG570" s="12">
        <v>17622</v>
      </c>
      <c r="BH570" s="12">
        <v>0</v>
      </c>
      <c r="BI570" s="12">
        <v>0</v>
      </c>
      <c r="BJ570" s="12">
        <v>0</v>
      </c>
      <c r="BK570" s="12">
        <v>0</v>
      </c>
      <c r="BL570" s="12">
        <v>0</v>
      </c>
      <c r="BM570" s="12">
        <v>0</v>
      </c>
      <c r="BN570" s="12">
        <v>0</v>
      </c>
      <c r="BO570" s="12">
        <v>0</v>
      </c>
      <c r="BP570" s="12">
        <v>0</v>
      </c>
      <c r="BQ570" s="12">
        <v>0</v>
      </c>
      <c r="BR570" s="12">
        <v>0</v>
      </c>
      <c r="BS570" s="12">
        <v>0</v>
      </c>
      <c r="BT570" s="12">
        <v>0</v>
      </c>
      <c r="BU570" s="12">
        <v>0</v>
      </c>
      <c r="BV570" s="12">
        <v>0</v>
      </c>
      <c r="BW570" s="12">
        <v>0</v>
      </c>
    </row>
    <row r="571" spans="1:75" s="2" customFormat="1" ht="12.95" customHeight="1">
      <c r="A571" s="14">
        <v>2585</v>
      </c>
      <c r="B571" s="14" t="s">
        <v>7005</v>
      </c>
      <c r="C571" s="14" t="str">
        <f>IF(D571=0,"Standard only",INDEX($AR$1:$BW$1,1,MATCH(D571,AR571:BW571,0)))</f>
        <v>MT_LeafStem_Pos</v>
      </c>
      <c r="D571" s="14">
        <v>20913</v>
      </c>
      <c r="E571" s="13">
        <v>4.3204163374561695</v>
      </c>
      <c r="F571" s="14">
        <v>477.10239999999999</v>
      </c>
      <c r="G571" s="14">
        <v>4.5999999999999996</v>
      </c>
      <c r="H571" s="14" t="s">
        <v>25</v>
      </c>
      <c r="I571" s="14" t="s">
        <v>12428</v>
      </c>
      <c r="J571" s="14" t="s">
        <v>11852</v>
      </c>
      <c r="K571" s="14" t="s">
        <v>9509</v>
      </c>
      <c r="L571" s="14" t="s">
        <v>11843</v>
      </c>
      <c r="M571" s="14">
        <v>2.2000000000000002</v>
      </c>
      <c r="N571" s="14" t="s">
        <v>11104</v>
      </c>
      <c r="O571" s="14" t="s">
        <v>12577</v>
      </c>
      <c r="P571" s="14">
        <v>22</v>
      </c>
      <c r="Q571" s="14" t="s">
        <v>7006</v>
      </c>
      <c r="R571" s="14" t="s">
        <v>9508</v>
      </c>
      <c r="S571" s="14" t="s">
        <v>8808</v>
      </c>
      <c r="T571" s="14" t="s">
        <v>11534</v>
      </c>
      <c r="U571" s="14" t="s">
        <v>7007</v>
      </c>
      <c r="V571" s="14" t="s">
        <v>7008</v>
      </c>
      <c r="W571" s="12" t="str">
        <f>"piechart: colorlist=""#00FF00,#FFFFFF,#C0C0C0,#FFFF00,#0000FF,#000080,#008080,#800000,#808000,#800080,#FF0000,#FF00FF"" valuelist="""&amp;AF571&amp;","&amp;AG571&amp;","&amp;AH571&amp;","&amp;AI571&amp;","&amp;AJ571&amp;","&amp;AK571&amp;","&amp;AL571&amp;","&amp;AM571&amp;","&amp;AN571&amp;","&amp;AO571&amp;","&amp;AP571&amp;","&amp;AQ571&amp;""""</f>
        <v>piechart: colorlist="#00FF00,#FFFFFF,#C0C0C0,#FFFF00,#0000FF,#000080,#008080,#800000,#808000,#800080,#FF0000,#FF00FF" valuelist="0,0,0,0,0,0,21464,0,0,0,0,0"</v>
      </c>
      <c r="X571" s="14" t="s">
        <v>11182</v>
      </c>
      <c r="Y571" s="14"/>
      <c r="Z571" s="14"/>
      <c r="AA571" s="14"/>
      <c r="AB571" s="14" t="s">
        <v>9503</v>
      </c>
      <c r="AC571" s="14"/>
      <c r="AD571" s="14"/>
      <c r="AE571" s="14"/>
      <c r="AF571" s="14">
        <v>0</v>
      </c>
      <c r="AG571" s="14">
        <v>0</v>
      </c>
      <c r="AH571" s="14">
        <v>0</v>
      </c>
      <c r="AI571" s="14">
        <v>0</v>
      </c>
      <c r="AJ571" s="14">
        <v>0</v>
      </c>
      <c r="AK571" s="14">
        <v>0</v>
      </c>
      <c r="AL571" s="14">
        <v>21464</v>
      </c>
      <c r="AM571" s="14">
        <v>0</v>
      </c>
      <c r="AN571" s="14">
        <v>0</v>
      </c>
      <c r="AO571" s="14">
        <v>0</v>
      </c>
      <c r="AP571" s="14">
        <v>0</v>
      </c>
      <c r="AQ571" s="14">
        <v>0</v>
      </c>
      <c r="AR571" s="14">
        <v>0</v>
      </c>
      <c r="AS571" s="14">
        <v>0</v>
      </c>
      <c r="AT571" s="14">
        <v>0</v>
      </c>
      <c r="AU571" s="14">
        <v>0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4">
        <v>0</v>
      </c>
      <c r="BF571" s="14">
        <v>551</v>
      </c>
      <c r="BG571" s="14">
        <v>20913</v>
      </c>
      <c r="BH571" s="14">
        <v>0</v>
      </c>
      <c r="BI571" s="14">
        <v>0</v>
      </c>
      <c r="BJ571" s="14">
        <v>0</v>
      </c>
      <c r="BK571" s="14">
        <v>0</v>
      </c>
      <c r="BL571" s="14">
        <v>0</v>
      </c>
      <c r="BM571" s="14">
        <v>0</v>
      </c>
      <c r="BN571" s="14">
        <v>0</v>
      </c>
      <c r="BO571" s="14">
        <v>0</v>
      </c>
      <c r="BP571" s="14">
        <v>0</v>
      </c>
      <c r="BQ571" s="14">
        <v>0</v>
      </c>
      <c r="BR571" s="14">
        <v>0</v>
      </c>
      <c r="BS571" s="14">
        <v>0</v>
      </c>
      <c r="BT571" s="14">
        <v>0</v>
      </c>
      <c r="BU571" s="14">
        <v>0</v>
      </c>
      <c r="BV571" s="14">
        <v>0</v>
      </c>
      <c r="BW571" s="14">
        <v>0</v>
      </c>
    </row>
    <row r="572" spans="1:75" s="2" customFormat="1" ht="12.95" customHeight="1">
      <c r="A572" s="14">
        <v>2837</v>
      </c>
      <c r="B572" s="14" t="s">
        <v>7517</v>
      </c>
      <c r="C572" s="14" t="str">
        <f>IF(D572=0,"Standard only",INDEX($AR$1:$BW$1,1,MATCH(D572,AR572:BW572,0)))</f>
        <v>GM_LeafStem_Pos</v>
      </c>
      <c r="D572" s="14">
        <v>7484</v>
      </c>
      <c r="E572" s="13">
        <v>3.8741337788279724</v>
      </c>
      <c r="F572" s="14">
        <v>549.12599999999998</v>
      </c>
      <c r="G572" s="14">
        <v>4.8</v>
      </c>
      <c r="H572" s="14" t="s">
        <v>25</v>
      </c>
      <c r="I572" s="14" t="s">
        <v>12453</v>
      </c>
      <c r="J572" s="14" t="s">
        <v>10243</v>
      </c>
      <c r="K572" s="14" t="s">
        <v>10245</v>
      </c>
      <c r="L572" s="14" t="s">
        <v>11843</v>
      </c>
      <c r="M572" s="14">
        <v>2.2000000000000002</v>
      </c>
      <c r="N572" s="14" t="s">
        <v>11078</v>
      </c>
      <c r="O572" s="14" t="s">
        <v>12577</v>
      </c>
      <c r="P572" s="14">
        <v>25</v>
      </c>
      <c r="Q572" s="14" t="s">
        <v>7514</v>
      </c>
      <c r="R572" s="14" t="s">
        <v>10244</v>
      </c>
      <c r="S572" s="14" t="s">
        <v>11270</v>
      </c>
      <c r="T572" s="14" t="s">
        <v>11533</v>
      </c>
      <c r="U572" s="14" t="s">
        <v>7518</v>
      </c>
      <c r="V572" s="14" t="s">
        <v>7519</v>
      </c>
      <c r="W572" s="12" t="str">
        <f>"piechart: colorlist=""#00FF00,#FFFFFF,#C0C0C0,#FFFF00,#0000FF,#000080,#008080,#800000,#808000,#800080,#FF0000,#FF00FF"" valuelist="""&amp;AF572&amp;","&amp;AG572&amp;","&amp;AH572&amp;","&amp;AI572&amp;","&amp;AJ572&amp;","&amp;AK572&amp;","&amp;AL572&amp;","&amp;AM572&amp;","&amp;AN572&amp;","&amp;AO572&amp;","&amp;AP572&amp;","&amp;AQ572&amp;""""</f>
        <v>piechart: colorlist="#00FF00,#FFFFFF,#C0C0C0,#FFFF00,#0000FF,#000080,#008080,#800000,#808000,#800080,#FF0000,#FF00FF" valuelist="0,0,0,0,0,0,0,7484,512,0,0,0"</v>
      </c>
      <c r="X572" s="14" t="s">
        <v>10246</v>
      </c>
      <c r="Y572" s="14"/>
      <c r="Z572" s="14"/>
      <c r="AA572" s="14"/>
      <c r="AB572" s="14" t="s">
        <v>10231</v>
      </c>
      <c r="AC572" s="14"/>
      <c r="AD572" s="14"/>
      <c r="AE572" s="14"/>
      <c r="AF572" s="14">
        <v>0</v>
      </c>
      <c r="AG572" s="14">
        <v>0</v>
      </c>
      <c r="AH572" s="14">
        <v>0</v>
      </c>
      <c r="AI572" s="14">
        <v>0</v>
      </c>
      <c r="AJ572" s="14">
        <v>0</v>
      </c>
      <c r="AK572" s="14">
        <v>0</v>
      </c>
      <c r="AL572" s="14">
        <v>0</v>
      </c>
      <c r="AM572" s="14">
        <v>7484</v>
      </c>
      <c r="AN572" s="14">
        <v>512</v>
      </c>
      <c r="AO572" s="14">
        <v>0</v>
      </c>
      <c r="AP572" s="14">
        <v>0</v>
      </c>
      <c r="AQ572" s="14">
        <v>0</v>
      </c>
      <c r="AR572" s="14">
        <v>0</v>
      </c>
      <c r="AS572" s="14">
        <v>0</v>
      </c>
      <c r="AT572" s="14">
        <v>0</v>
      </c>
      <c r="AU572" s="14">
        <v>0</v>
      </c>
      <c r="AV572" s="14">
        <v>0</v>
      </c>
      <c r="AW572" s="14">
        <v>512</v>
      </c>
      <c r="AX572" s="14">
        <v>0</v>
      </c>
      <c r="AY572" s="14">
        <v>7484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4">
        <v>0</v>
      </c>
      <c r="BF572" s="14">
        <v>0</v>
      </c>
      <c r="BG572" s="14">
        <v>0</v>
      </c>
      <c r="BH572" s="14">
        <v>0</v>
      </c>
      <c r="BI572" s="14">
        <v>0</v>
      </c>
      <c r="BJ572" s="14">
        <v>0</v>
      </c>
      <c r="BK572" s="14">
        <v>0</v>
      </c>
      <c r="BL572" s="14">
        <v>0</v>
      </c>
      <c r="BM572" s="14">
        <v>0</v>
      </c>
      <c r="BN572" s="14">
        <v>0</v>
      </c>
      <c r="BO572" s="14">
        <v>0</v>
      </c>
      <c r="BP572" s="14">
        <v>0</v>
      </c>
      <c r="BQ572" s="14">
        <v>0</v>
      </c>
      <c r="BR572" s="14">
        <v>0</v>
      </c>
      <c r="BS572" s="14">
        <v>0</v>
      </c>
      <c r="BT572" s="14">
        <v>0</v>
      </c>
      <c r="BU572" s="14">
        <v>0</v>
      </c>
      <c r="BV572" s="14">
        <v>0</v>
      </c>
      <c r="BW572" s="14">
        <v>0</v>
      </c>
    </row>
    <row r="573" spans="1:75" s="2" customFormat="1" ht="12.95" customHeight="1">
      <c r="A573" s="14">
        <v>3135</v>
      </c>
      <c r="B573" s="14" t="s">
        <v>7977</v>
      </c>
      <c r="C573" s="14" t="str">
        <f>IF(D573=0,"Standard only",INDEX($AR$1:$BW$1,1,MATCH(D573,AR573:BW573,0)))</f>
        <v>MT_LeafStem_Pos</v>
      </c>
      <c r="D573" s="14">
        <v>1267</v>
      </c>
      <c r="E573" s="13">
        <v>3.1027766148834415</v>
      </c>
      <c r="F573" s="14">
        <v>653.13400000000001</v>
      </c>
      <c r="G573" s="14">
        <v>4.05</v>
      </c>
      <c r="H573" s="14" t="s">
        <v>25</v>
      </c>
      <c r="I573" s="14" t="s">
        <v>12482</v>
      </c>
      <c r="J573" s="14" t="s">
        <v>10646</v>
      </c>
      <c r="K573" s="14" t="s">
        <v>10648</v>
      </c>
      <c r="L573" s="14" t="s">
        <v>11843</v>
      </c>
      <c r="M573" s="14">
        <v>2.2000000000000002</v>
      </c>
      <c r="N573" s="14" t="s">
        <v>11104</v>
      </c>
      <c r="O573" s="14" t="s">
        <v>12577</v>
      </c>
      <c r="P573" s="14">
        <v>28</v>
      </c>
      <c r="Q573" s="14" t="s">
        <v>7978</v>
      </c>
      <c r="R573" s="14" t="s">
        <v>10647</v>
      </c>
      <c r="S573" s="14" t="s">
        <v>11271</v>
      </c>
      <c r="T573" s="14" t="s">
        <v>11535</v>
      </c>
      <c r="U573" s="14" t="s">
        <v>7979</v>
      </c>
      <c r="V573" s="14" t="s">
        <v>7980</v>
      </c>
      <c r="W573" s="12" t="str">
        <f>"piechart: colorlist=""#00FF00,#FFFFFF,#C0C0C0,#FFFF00,#0000FF,#000080,#008080,#800000,#808000,#800080,#FF0000,#FF00FF"" valuelist="""&amp;AF573&amp;","&amp;AG573&amp;","&amp;AH573&amp;","&amp;AI573&amp;","&amp;AJ573&amp;","&amp;AK573&amp;","&amp;AL573&amp;","&amp;AM573&amp;","&amp;AN573&amp;","&amp;AO573&amp;","&amp;AP573&amp;","&amp;AQ573&amp;""""</f>
        <v>piechart: colorlist="#00FF00,#FFFFFF,#C0C0C0,#FFFF00,#0000FF,#000080,#008080,#800000,#808000,#800080,#FF0000,#FF00FF" valuelist="0,0,1134,0,0,0,1267,0,0,0,0,0"</v>
      </c>
      <c r="X573" s="14" t="s">
        <v>10649</v>
      </c>
      <c r="Y573" s="14"/>
      <c r="Z573" s="14"/>
      <c r="AA573" s="14"/>
      <c r="AB573" s="14" t="s">
        <v>10650</v>
      </c>
      <c r="AC573" s="14"/>
      <c r="AD573" s="14"/>
      <c r="AE573" s="14"/>
      <c r="AF573" s="14">
        <v>0</v>
      </c>
      <c r="AG573" s="14">
        <v>0</v>
      </c>
      <c r="AH573" s="14">
        <v>1134</v>
      </c>
      <c r="AI573" s="14">
        <v>0</v>
      </c>
      <c r="AJ573" s="14">
        <v>0</v>
      </c>
      <c r="AK573" s="14">
        <v>0</v>
      </c>
      <c r="AL573" s="14">
        <v>1267</v>
      </c>
      <c r="AM573" s="14">
        <v>0</v>
      </c>
      <c r="AN573" s="14">
        <v>0</v>
      </c>
      <c r="AO573" s="14">
        <v>0</v>
      </c>
      <c r="AP573" s="14">
        <v>0</v>
      </c>
      <c r="AQ573" s="14">
        <v>0</v>
      </c>
      <c r="AR573" s="14">
        <v>0</v>
      </c>
      <c r="AS573" s="14">
        <v>0</v>
      </c>
      <c r="AT573" s="14">
        <v>0</v>
      </c>
      <c r="AU573" s="14">
        <v>0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4">
        <v>0</v>
      </c>
      <c r="BF573" s="14">
        <v>0</v>
      </c>
      <c r="BG573" s="14">
        <v>1267</v>
      </c>
      <c r="BH573" s="14">
        <v>0</v>
      </c>
      <c r="BI573" s="14">
        <v>0</v>
      </c>
      <c r="BJ573" s="14">
        <v>0</v>
      </c>
      <c r="BK573" s="14">
        <v>0</v>
      </c>
      <c r="BL573" s="14">
        <v>0</v>
      </c>
      <c r="BM573" s="14">
        <v>0</v>
      </c>
      <c r="BN573" s="14">
        <v>0</v>
      </c>
      <c r="BO573" s="14">
        <v>0</v>
      </c>
      <c r="BP573" s="14">
        <v>0</v>
      </c>
      <c r="BQ573" s="14">
        <v>0</v>
      </c>
      <c r="BR573" s="14">
        <v>0</v>
      </c>
      <c r="BS573" s="14">
        <v>0</v>
      </c>
      <c r="BT573" s="14">
        <v>1134</v>
      </c>
      <c r="BU573" s="14">
        <v>0</v>
      </c>
      <c r="BV573" s="14">
        <v>0</v>
      </c>
      <c r="BW573" s="14">
        <v>0</v>
      </c>
    </row>
    <row r="574" spans="1:75" s="2" customFormat="1" ht="12.95" customHeight="1">
      <c r="A574" s="14">
        <v>3018</v>
      </c>
      <c r="B574" s="14" t="s">
        <v>7801</v>
      </c>
      <c r="C574" s="14" t="str">
        <f>IF(D574=0,"Standard only",INDEX($AR$1:$BW$1,1,MATCH(D574,AR574:BW574,0)))</f>
        <v>ZM_Leaf_Pos</v>
      </c>
      <c r="D574" s="14">
        <v>8404</v>
      </c>
      <c r="E574" s="13">
        <v>3.9244860437339151</v>
      </c>
      <c r="F574" s="14">
        <v>609.18039999999996</v>
      </c>
      <c r="G574" s="14">
        <v>4.87</v>
      </c>
      <c r="H574" s="14" t="s">
        <v>25</v>
      </c>
      <c r="I574" s="14" t="s">
        <v>12467</v>
      </c>
      <c r="J574" s="14" t="s">
        <v>9314</v>
      </c>
      <c r="K574" s="14" t="s">
        <v>9288</v>
      </c>
      <c r="L574" s="14" t="s">
        <v>11843</v>
      </c>
      <c r="M574" s="14">
        <v>2.2000000000000002</v>
      </c>
      <c r="N574" s="14" t="s">
        <v>11104</v>
      </c>
      <c r="O574" s="14" t="s">
        <v>12577</v>
      </c>
      <c r="P574" s="14">
        <v>28</v>
      </c>
      <c r="Q574" s="14" t="s">
        <v>2044</v>
      </c>
      <c r="R574" s="14" t="s">
        <v>9315</v>
      </c>
      <c r="S574" s="14" t="s">
        <v>2045</v>
      </c>
      <c r="T574" s="14" t="s">
        <v>11536</v>
      </c>
      <c r="U574" s="14" t="s">
        <v>7802</v>
      </c>
      <c r="V574" s="14" t="s">
        <v>7803</v>
      </c>
      <c r="W574" s="12" t="str">
        <f>"piechart: colorlist=""#00FF00,#FFFFFF,#C0C0C0,#FFFF00,#0000FF,#000080,#008080,#800000,#808000,#800080,#FF0000,#FF00FF"" valuelist="""&amp;AF574&amp;","&amp;AG574&amp;","&amp;AH574&amp;","&amp;AI574&amp;","&amp;AJ574&amp;","&amp;AK574&amp;","&amp;AL574&amp;","&amp;AM574&amp;","&amp;AN574&amp;","&amp;AO574&amp;","&amp;AP574&amp;","&amp;AQ574&amp;""""</f>
        <v>piechart: colorlist="#00FF00,#FFFFFF,#C0C0C0,#FFFF00,#0000FF,#000080,#008080,#800000,#808000,#800080,#FF0000,#FF00FF" valuelist="0,0,8404,0,0,0,0,0,0,0,0,0"</v>
      </c>
      <c r="X574" s="14" t="s">
        <v>10649</v>
      </c>
      <c r="Y574" s="14" t="s">
        <v>9316</v>
      </c>
      <c r="Z574" s="14"/>
      <c r="AA574" s="14"/>
      <c r="AB574" s="14" t="s">
        <v>9317</v>
      </c>
      <c r="AC574" s="14" t="s">
        <v>9299</v>
      </c>
      <c r="AD574" s="14"/>
      <c r="AE574" s="14"/>
      <c r="AF574" s="14">
        <v>0</v>
      </c>
      <c r="AG574" s="14">
        <v>0</v>
      </c>
      <c r="AH574" s="14">
        <v>8404</v>
      </c>
      <c r="AI574" s="14">
        <v>0</v>
      </c>
      <c r="AJ574" s="14">
        <v>0</v>
      </c>
      <c r="AK574" s="14">
        <v>0</v>
      </c>
      <c r="AL574" s="14">
        <v>0</v>
      </c>
      <c r="AM574" s="14">
        <v>0</v>
      </c>
      <c r="AN574" s="14">
        <v>0</v>
      </c>
      <c r="AO574" s="14">
        <v>0</v>
      </c>
      <c r="AP574" s="14">
        <v>0</v>
      </c>
      <c r="AQ574" s="14">
        <v>0</v>
      </c>
      <c r="AR574" s="14">
        <v>0</v>
      </c>
      <c r="AS574" s="14">
        <v>0</v>
      </c>
      <c r="AT574" s="14">
        <v>0</v>
      </c>
      <c r="AU574" s="14">
        <v>0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4">
        <v>0</v>
      </c>
      <c r="BF574" s="14">
        <v>0</v>
      </c>
      <c r="BG574" s="14">
        <v>0</v>
      </c>
      <c r="BH574" s="14">
        <v>0</v>
      </c>
      <c r="BI574" s="14">
        <v>0</v>
      </c>
      <c r="BJ574" s="14">
        <v>0</v>
      </c>
      <c r="BK574" s="14">
        <v>0</v>
      </c>
      <c r="BL574" s="14">
        <v>0</v>
      </c>
      <c r="BM574" s="14">
        <v>0</v>
      </c>
      <c r="BN574" s="14">
        <v>0</v>
      </c>
      <c r="BO574" s="14">
        <v>0</v>
      </c>
      <c r="BP574" s="14">
        <v>0</v>
      </c>
      <c r="BQ574" s="14">
        <v>0</v>
      </c>
      <c r="BR574" s="14">
        <v>0</v>
      </c>
      <c r="BS574" s="14">
        <v>0</v>
      </c>
      <c r="BT574" s="14">
        <v>8404</v>
      </c>
      <c r="BU574" s="14">
        <v>0</v>
      </c>
      <c r="BV574" s="14">
        <v>0</v>
      </c>
      <c r="BW574" s="14">
        <v>0</v>
      </c>
    </row>
    <row r="575" spans="1:75" s="2" customFormat="1" ht="12.95" customHeight="1">
      <c r="A575" s="14">
        <v>1217</v>
      </c>
      <c r="B575" s="14" t="s">
        <v>908</v>
      </c>
      <c r="C575" s="14" t="str">
        <f>IF(D575=0,"Standard only",INDEX($AR$1:$BW$1,1,MATCH(D575,AR575:BW575,0)))</f>
        <v>GM_Root_Pos</v>
      </c>
      <c r="D575" s="14">
        <v>48633</v>
      </c>
      <c r="E575" s="13">
        <v>4.6869310605050414</v>
      </c>
      <c r="F575" s="14">
        <v>271.06009999999998</v>
      </c>
      <c r="G575" s="14">
        <v>5.89</v>
      </c>
      <c r="H575" s="14" t="s">
        <v>25</v>
      </c>
      <c r="I575" s="14" t="s">
        <v>908</v>
      </c>
      <c r="J575" s="14" t="s">
        <v>908</v>
      </c>
      <c r="K575" s="14" t="s">
        <v>11773</v>
      </c>
      <c r="L575" s="14" t="s">
        <v>13306</v>
      </c>
      <c r="M575" s="14">
        <v>1</v>
      </c>
      <c r="N575" s="14" t="s">
        <v>13309</v>
      </c>
      <c r="O575" s="14" t="s">
        <v>12577</v>
      </c>
      <c r="P575" s="14">
        <v>15</v>
      </c>
      <c r="Q575" s="14" t="s">
        <v>11081</v>
      </c>
      <c r="R575" s="14" t="s">
        <v>13310</v>
      </c>
      <c r="S575" s="14" t="s">
        <v>13311</v>
      </c>
      <c r="T575" s="14" t="s">
        <v>13312</v>
      </c>
      <c r="U575" s="14"/>
      <c r="V575" s="14" t="s">
        <v>909</v>
      </c>
      <c r="W575" s="12" t="str">
        <f>"piechart: colorlist=""#00FF00,#FFFFFF,#C0C0C0,#FFFF00,#0000FF,#000080,#008080,#800000,#808000,#800080,#FF0000,#FF00FF"" valuelist="""&amp;AF575&amp;","&amp;AG575&amp;","&amp;AH575&amp;","&amp;AI575&amp;","&amp;AJ575&amp;","&amp;AK575&amp;","&amp;AL575&amp;","&amp;AM575&amp;","&amp;AN575&amp;","&amp;AO575&amp;","&amp;AP575&amp;","&amp;AQ575&amp;""""</f>
        <v>piechart: colorlist="#00FF00,#FFFFFF,#C0C0C0,#FFFF00,#0000FF,#000080,#008080,#800000,#808000,#800080,#FF0000,#FF00FF" valuelist="0,0,0,0,0,620,5743,57960,29331,772,0,0"</v>
      </c>
      <c r="X575" s="12" t="s">
        <v>13311</v>
      </c>
      <c r="Y575" s="12" t="s">
        <v>13312</v>
      </c>
      <c r="Z575" s="14"/>
      <c r="AA575" s="14"/>
      <c r="AB575" s="14" t="s">
        <v>10678</v>
      </c>
      <c r="AC575" s="14"/>
      <c r="AD575" s="14"/>
      <c r="AE575" s="14"/>
      <c r="AF575" s="14">
        <v>0</v>
      </c>
      <c r="AG575" s="14">
        <v>0</v>
      </c>
      <c r="AH575" s="14">
        <v>0</v>
      </c>
      <c r="AI575" s="14">
        <v>0</v>
      </c>
      <c r="AJ575" s="14">
        <v>0</v>
      </c>
      <c r="AK575" s="14">
        <v>620</v>
      </c>
      <c r="AL575" s="14">
        <v>5743</v>
      </c>
      <c r="AM575" s="14">
        <v>57960</v>
      </c>
      <c r="AN575" s="14">
        <v>29331</v>
      </c>
      <c r="AO575" s="14">
        <v>772</v>
      </c>
      <c r="AP575" s="14">
        <v>0</v>
      </c>
      <c r="AQ575" s="14">
        <v>0</v>
      </c>
      <c r="AR575" s="14">
        <v>0</v>
      </c>
      <c r="AS575" s="14">
        <v>0</v>
      </c>
      <c r="AT575" s="14">
        <v>0</v>
      </c>
      <c r="AU575" s="14">
        <v>0</v>
      </c>
      <c r="AV575" s="14">
        <v>0</v>
      </c>
      <c r="AW575" s="14">
        <v>29331</v>
      </c>
      <c r="AX575" s="14">
        <v>0</v>
      </c>
      <c r="AY575" s="14">
        <v>9327</v>
      </c>
      <c r="AZ575" s="14">
        <v>48633</v>
      </c>
      <c r="BA575" s="14">
        <v>772</v>
      </c>
      <c r="BB575" s="14">
        <v>0</v>
      </c>
      <c r="BC575" s="14">
        <v>0</v>
      </c>
      <c r="BD575" s="14">
        <v>0</v>
      </c>
      <c r="BE575" s="14">
        <v>0</v>
      </c>
      <c r="BF575" s="14">
        <v>1792</v>
      </c>
      <c r="BG575" s="14">
        <v>2167</v>
      </c>
      <c r="BH575" s="14">
        <v>812</v>
      </c>
      <c r="BI575" s="14">
        <v>0</v>
      </c>
      <c r="BJ575" s="14">
        <v>972</v>
      </c>
      <c r="BK575" s="14">
        <v>0</v>
      </c>
      <c r="BL575" s="14">
        <v>0</v>
      </c>
      <c r="BM575" s="14">
        <v>620</v>
      </c>
      <c r="BN575" s="14">
        <v>0</v>
      </c>
      <c r="BO575" s="14">
        <v>0</v>
      </c>
      <c r="BP575" s="14">
        <v>1000000000</v>
      </c>
      <c r="BQ575" s="14">
        <v>0</v>
      </c>
      <c r="BR575" s="14">
        <v>0</v>
      </c>
      <c r="BS575" s="14">
        <v>0</v>
      </c>
      <c r="BT575" s="14">
        <v>0</v>
      </c>
      <c r="BU575" s="14">
        <v>0</v>
      </c>
      <c r="BV575" s="14">
        <v>0</v>
      </c>
      <c r="BW575" s="14">
        <v>0</v>
      </c>
    </row>
    <row r="576" spans="1:75" s="2" customFormat="1" ht="12.95" customHeight="1">
      <c r="A576" s="14">
        <v>2435</v>
      </c>
      <c r="B576" s="14" t="s">
        <v>1698</v>
      </c>
      <c r="C576" s="14" t="str">
        <f>IF(D576=0,"Standard only",INDEX($AR$1:$BW$1,1,MATCH(D576,AR576:BW576,0)))</f>
        <v>MT_LeafStem_Pos</v>
      </c>
      <c r="D576" s="14">
        <v>6330</v>
      </c>
      <c r="E576" s="13">
        <v>3.8014037100173552</v>
      </c>
      <c r="F576" s="14">
        <v>447.09179999999998</v>
      </c>
      <c r="G576" s="14">
        <v>4.49</v>
      </c>
      <c r="H576" s="14" t="s">
        <v>25</v>
      </c>
      <c r="I576" s="14" t="s">
        <v>12421</v>
      </c>
      <c r="J576" s="14" t="s">
        <v>9505</v>
      </c>
      <c r="K576" s="14" t="s">
        <v>9506</v>
      </c>
      <c r="L576" s="14" t="s">
        <v>11843</v>
      </c>
      <c r="M576" s="14">
        <v>2.1</v>
      </c>
      <c r="N576" s="14" t="s">
        <v>11103</v>
      </c>
      <c r="O576" s="14" t="s">
        <v>12577</v>
      </c>
      <c r="P576" s="14">
        <v>21</v>
      </c>
      <c r="Q576" s="14" t="s">
        <v>1699</v>
      </c>
      <c r="R576" s="14" t="s">
        <v>9504</v>
      </c>
      <c r="S576" s="14" t="s">
        <v>11269</v>
      </c>
      <c r="T576" s="14" t="s">
        <v>11532</v>
      </c>
      <c r="U576" s="14" t="s">
        <v>1700</v>
      </c>
      <c r="V576" s="14" t="s">
        <v>1701</v>
      </c>
      <c r="W576" s="12" t="str">
        <f>"piechart: colorlist=""#00FF00,#FFFFFF,#C0C0C0,#FFFF00,#0000FF,#000080,#008080,#800000,#808000,#800080,#FF0000,#FF00FF"" valuelist="""&amp;AF576&amp;","&amp;AG576&amp;","&amp;AH576&amp;","&amp;AI576&amp;","&amp;AJ576&amp;","&amp;AK576&amp;","&amp;AL576&amp;","&amp;AM576&amp;","&amp;AN576&amp;","&amp;AO576&amp;","&amp;AP576&amp;","&amp;AQ576&amp;""""</f>
        <v>piechart: colorlist="#00FF00,#FFFFFF,#C0C0C0,#FFFF00,#0000FF,#000080,#008080,#800000,#808000,#800080,#FF0000,#FF00FF" valuelist="0,0,0,0,0,0,10229,0,0,0,0,0"</v>
      </c>
      <c r="X576" s="14" t="s">
        <v>9507</v>
      </c>
      <c r="Y576" s="14"/>
      <c r="Z576" s="14"/>
      <c r="AA576" s="14"/>
      <c r="AB576" s="14" t="s">
        <v>9503</v>
      </c>
      <c r="AC576" s="14"/>
      <c r="AD576" s="14"/>
      <c r="AE576" s="14"/>
      <c r="AF576" s="14">
        <v>0</v>
      </c>
      <c r="AG576" s="14">
        <v>0</v>
      </c>
      <c r="AH576" s="14">
        <v>0</v>
      </c>
      <c r="AI576" s="14">
        <v>0</v>
      </c>
      <c r="AJ576" s="14">
        <v>0</v>
      </c>
      <c r="AK576" s="14">
        <v>0</v>
      </c>
      <c r="AL576" s="14">
        <v>10229</v>
      </c>
      <c r="AM576" s="14">
        <v>0</v>
      </c>
      <c r="AN576" s="14">
        <v>0</v>
      </c>
      <c r="AO576" s="14">
        <v>0</v>
      </c>
      <c r="AP576" s="14">
        <v>0</v>
      </c>
      <c r="AQ576" s="14">
        <v>0</v>
      </c>
      <c r="AR576" s="14">
        <v>0</v>
      </c>
      <c r="AS576" s="14">
        <v>0</v>
      </c>
      <c r="AT576" s="14">
        <v>0</v>
      </c>
      <c r="AU576" s="14">
        <v>0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4">
        <v>0</v>
      </c>
      <c r="BF576" s="14">
        <v>1367</v>
      </c>
      <c r="BG576" s="14">
        <v>6330</v>
      </c>
      <c r="BH576" s="14">
        <v>2532</v>
      </c>
      <c r="BI576" s="14">
        <v>0</v>
      </c>
      <c r="BJ576" s="14">
        <v>0</v>
      </c>
      <c r="BK576" s="14">
        <v>0</v>
      </c>
      <c r="BL576" s="14">
        <v>0</v>
      </c>
      <c r="BM576" s="14">
        <v>0</v>
      </c>
      <c r="BN576" s="14">
        <v>0</v>
      </c>
      <c r="BO576" s="14">
        <v>0</v>
      </c>
      <c r="BP576" s="14">
        <v>0</v>
      </c>
      <c r="BQ576" s="14">
        <v>0</v>
      </c>
      <c r="BR576" s="14">
        <v>0</v>
      </c>
      <c r="BS576" s="14">
        <v>0</v>
      </c>
      <c r="BT576" s="14">
        <v>0</v>
      </c>
      <c r="BU576" s="14">
        <v>0</v>
      </c>
      <c r="BV576" s="14">
        <v>0</v>
      </c>
      <c r="BW576" s="14">
        <v>0</v>
      </c>
    </row>
    <row r="577" spans="1:75" s="2" customFormat="1" ht="12.95" customHeight="1">
      <c r="A577" s="14">
        <v>1212</v>
      </c>
      <c r="B577" s="14" t="s">
        <v>895</v>
      </c>
      <c r="C577" s="14" t="str">
        <f>IF(D577=0,"Standard only",INDEX($AR$1:$BW$1,1,MATCH(D577,AR577:BW577,0)))</f>
        <v>OS_LeafStem_Pos</v>
      </c>
      <c r="D577" s="14">
        <v>4845</v>
      </c>
      <c r="E577" s="13">
        <v>3.6852937813867843</v>
      </c>
      <c r="F577" s="14">
        <v>271.06099999999998</v>
      </c>
      <c r="G577" s="14">
        <v>4.16</v>
      </c>
      <c r="H577" s="14" t="s">
        <v>10145</v>
      </c>
      <c r="I577" s="14" t="s">
        <v>12361</v>
      </c>
      <c r="J577" s="14" t="s">
        <v>10146</v>
      </c>
      <c r="K577" s="14" t="s">
        <v>10147</v>
      </c>
      <c r="L577" s="14" t="s">
        <v>11843</v>
      </c>
      <c r="M577" s="14">
        <v>2.2000000000000002</v>
      </c>
      <c r="N577" s="14" t="s">
        <v>11103</v>
      </c>
      <c r="O577" s="14" t="s">
        <v>12577</v>
      </c>
      <c r="P577" s="14">
        <v>15</v>
      </c>
      <c r="Q577" s="14" t="s">
        <v>1656</v>
      </c>
      <c r="R577" s="14" t="s">
        <v>9248</v>
      </c>
      <c r="S577" s="14" t="s">
        <v>8820</v>
      </c>
      <c r="T577" s="14" t="s">
        <v>11530</v>
      </c>
      <c r="U577" s="14" t="s">
        <v>896</v>
      </c>
      <c r="V577" s="14" t="s">
        <v>897</v>
      </c>
      <c r="W577" s="12" t="str">
        <f>"piechart: colorlist=""#00FF00,#FFFFFF,#C0C0C0,#FFFF00,#0000FF,#000080,#008080,#800000,#808000,#800080,#FF0000,#FF00FF"" valuelist="""&amp;AF577&amp;","&amp;AG577&amp;","&amp;AH577&amp;","&amp;AI577&amp;","&amp;AJ577&amp;","&amp;AK577&amp;","&amp;AL577&amp;","&amp;AM577&amp;","&amp;AN577&amp;","&amp;AO577&amp;","&amp;AP577&amp;","&amp;AQ577&amp;""""</f>
        <v>piechart: colorlist="#00FF00,#FFFFFF,#C0C0C0,#FFFF00,#0000FF,#000080,#008080,#800000,#808000,#800080,#FF0000,#FF00FF" valuelist="0,4845,0,0,0,0,0,1380,707,985,0,0"</v>
      </c>
      <c r="X577" s="14" t="s">
        <v>10148</v>
      </c>
      <c r="Y577" s="14"/>
      <c r="Z577" s="14"/>
      <c r="AA577" s="14"/>
      <c r="AB577" s="14" t="s">
        <v>9501</v>
      </c>
      <c r="AC577" s="14"/>
      <c r="AD577" s="14"/>
      <c r="AE577" s="14"/>
      <c r="AF577" s="14">
        <v>0</v>
      </c>
      <c r="AG577" s="14">
        <v>4845</v>
      </c>
      <c r="AH577" s="14">
        <v>0</v>
      </c>
      <c r="AI577" s="14">
        <v>0</v>
      </c>
      <c r="AJ577" s="14">
        <v>0</v>
      </c>
      <c r="AK577" s="14">
        <v>0</v>
      </c>
      <c r="AL577" s="14">
        <v>0</v>
      </c>
      <c r="AM577" s="14">
        <v>1380</v>
      </c>
      <c r="AN577" s="14">
        <v>707</v>
      </c>
      <c r="AO577" s="14">
        <v>985</v>
      </c>
      <c r="AP577" s="14">
        <v>0</v>
      </c>
      <c r="AQ577" s="14">
        <v>0</v>
      </c>
      <c r="AR577" s="14">
        <v>0</v>
      </c>
      <c r="AS577" s="14">
        <v>0</v>
      </c>
      <c r="AT577" s="14">
        <v>0</v>
      </c>
      <c r="AU577" s="14">
        <v>0</v>
      </c>
      <c r="AV577" s="14">
        <v>0</v>
      </c>
      <c r="AW577" s="14">
        <v>0</v>
      </c>
      <c r="AX577" s="14">
        <v>707</v>
      </c>
      <c r="AY577" s="14">
        <v>1380</v>
      </c>
      <c r="AZ577" s="14">
        <v>0</v>
      </c>
      <c r="BA577" s="14">
        <v>0</v>
      </c>
      <c r="BB577" s="14">
        <v>985</v>
      </c>
      <c r="BC577" s="14">
        <v>0</v>
      </c>
      <c r="BD577" s="14">
        <v>0</v>
      </c>
      <c r="BE577" s="14">
        <v>0</v>
      </c>
      <c r="BF577" s="14">
        <v>0</v>
      </c>
      <c r="BG577" s="14">
        <v>0</v>
      </c>
      <c r="BH577" s="14">
        <v>0</v>
      </c>
      <c r="BI577" s="14">
        <v>0</v>
      </c>
      <c r="BJ577" s="14">
        <v>0</v>
      </c>
      <c r="BK577" s="14">
        <v>0</v>
      </c>
      <c r="BL577" s="14">
        <v>0</v>
      </c>
      <c r="BM577" s="14">
        <v>0</v>
      </c>
      <c r="BN577" s="14">
        <v>4845</v>
      </c>
      <c r="BO577" s="14">
        <v>0</v>
      </c>
      <c r="BP577" s="14">
        <v>0</v>
      </c>
      <c r="BQ577" s="14">
        <v>0</v>
      </c>
      <c r="BR577" s="14">
        <v>0</v>
      </c>
      <c r="BS577" s="14">
        <v>0</v>
      </c>
      <c r="BT577" s="14">
        <v>0</v>
      </c>
      <c r="BU577" s="14">
        <v>0</v>
      </c>
      <c r="BV577" s="14">
        <v>0</v>
      </c>
      <c r="BW577" s="14">
        <v>0</v>
      </c>
    </row>
    <row r="578" spans="1:75" s="2" customFormat="1" ht="12.95" customHeight="1">
      <c r="A578" s="14">
        <v>2351</v>
      </c>
      <c r="B578" s="14" t="s">
        <v>1669</v>
      </c>
      <c r="C578" s="14" t="str">
        <f>IF(D578=0,"Standard only",INDEX($AR$1:$BW$1,1,MATCH(D578,AR578:BW578,0)))</f>
        <v>GM_LeafStem_Pos</v>
      </c>
      <c r="D578" s="14">
        <v>5787</v>
      </c>
      <c r="E578" s="13">
        <v>3.7624534823635472</v>
      </c>
      <c r="F578" s="14">
        <v>433.11290000000002</v>
      </c>
      <c r="G578" s="14">
        <v>4.2</v>
      </c>
      <c r="H578" s="14" t="s">
        <v>25</v>
      </c>
      <c r="I578" s="14" t="s">
        <v>10146</v>
      </c>
      <c r="J578" s="14" t="s">
        <v>9247</v>
      </c>
      <c r="K578" s="14" t="s">
        <v>9249</v>
      </c>
      <c r="L578" s="14" t="s">
        <v>11846</v>
      </c>
      <c r="M578" s="14">
        <v>1</v>
      </c>
      <c r="N578" s="14" t="s">
        <v>11075</v>
      </c>
      <c r="O578" s="14" t="s">
        <v>12577</v>
      </c>
      <c r="P578" s="14">
        <v>21</v>
      </c>
      <c r="Q578" s="14" t="s">
        <v>1656</v>
      </c>
      <c r="R578" s="14" t="s">
        <v>9248</v>
      </c>
      <c r="S578" s="14" t="s">
        <v>8820</v>
      </c>
      <c r="T578" s="14" t="s">
        <v>11530</v>
      </c>
      <c r="U578" s="14" t="s">
        <v>1670</v>
      </c>
      <c r="V578" s="14" t="s">
        <v>1671</v>
      </c>
      <c r="W578" s="12" t="str">
        <f>"piechart: colorlist=""#00FF00,#FFFFFF,#C0C0C0,#FFFF00,#0000FF,#000080,#008080,#800000,#808000,#800080,#FF0000,#FF00FF"" valuelist="""&amp;AF578&amp;","&amp;AG578&amp;","&amp;AH578&amp;","&amp;AI578&amp;","&amp;AJ578&amp;","&amp;AK578&amp;","&amp;AL578&amp;","&amp;AM578&amp;","&amp;AN578&amp;","&amp;AO578&amp;","&amp;AP578&amp;","&amp;AQ578&amp;""""</f>
        <v>piechart: colorlist="#00FF00,#FFFFFF,#C0C0C0,#FFFF00,#0000FF,#000080,#008080,#800000,#808000,#800080,#FF0000,#FF00FF" valuelist="0,770,0,0,0,0,0,6390,945,0,0,0"</v>
      </c>
      <c r="X578" s="14" t="s">
        <v>9250</v>
      </c>
      <c r="Y578" s="14"/>
      <c r="Z578" s="14"/>
      <c r="AA578" s="14"/>
      <c r="AB578" s="14" t="s">
        <v>9246</v>
      </c>
      <c r="AC578" s="14"/>
      <c r="AD578" s="14"/>
      <c r="AE578" s="14"/>
      <c r="AF578" s="14">
        <v>0</v>
      </c>
      <c r="AG578" s="14">
        <v>770</v>
      </c>
      <c r="AH578" s="14">
        <v>0</v>
      </c>
      <c r="AI578" s="14">
        <v>0</v>
      </c>
      <c r="AJ578" s="14">
        <v>0</v>
      </c>
      <c r="AK578" s="14">
        <v>0</v>
      </c>
      <c r="AL578" s="14">
        <v>0</v>
      </c>
      <c r="AM578" s="14">
        <v>6390</v>
      </c>
      <c r="AN578" s="14">
        <v>945</v>
      </c>
      <c r="AO578" s="14">
        <v>0</v>
      </c>
      <c r="AP578" s="14">
        <v>0</v>
      </c>
      <c r="AQ578" s="14">
        <v>0</v>
      </c>
      <c r="AR578" s="14">
        <v>0</v>
      </c>
      <c r="AS578" s="14">
        <v>0</v>
      </c>
      <c r="AT578" s="14">
        <v>0</v>
      </c>
      <c r="AU578" s="14">
        <v>0</v>
      </c>
      <c r="AV578" s="14">
        <v>0</v>
      </c>
      <c r="AW578" s="14">
        <v>945</v>
      </c>
      <c r="AX578" s="14">
        <v>0</v>
      </c>
      <c r="AY578" s="14">
        <v>5787</v>
      </c>
      <c r="AZ578" s="14">
        <v>603</v>
      </c>
      <c r="BA578" s="14">
        <v>0</v>
      </c>
      <c r="BB578" s="14">
        <v>0</v>
      </c>
      <c r="BC578" s="14">
        <v>0</v>
      </c>
      <c r="BD578" s="14">
        <v>0</v>
      </c>
      <c r="BE578" s="14">
        <v>0</v>
      </c>
      <c r="BF578" s="14">
        <v>0</v>
      </c>
      <c r="BG578" s="14">
        <v>0</v>
      </c>
      <c r="BH578" s="14">
        <v>0</v>
      </c>
      <c r="BI578" s="14">
        <v>0</v>
      </c>
      <c r="BJ578" s="14">
        <v>0</v>
      </c>
      <c r="BK578" s="14">
        <v>0</v>
      </c>
      <c r="BL578" s="14">
        <v>0</v>
      </c>
      <c r="BM578" s="14">
        <v>0</v>
      </c>
      <c r="BN578" s="14">
        <v>770</v>
      </c>
      <c r="BO578" s="14">
        <v>0</v>
      </c>
      <c r="BP578" s="14">
        <v>0</v>
      </c>
      <c r="BQ578" s="14">
        <v>0</v>
      </c>
      <c r="BR578" s="14">
        <v>0</v>
      </c>
      <c r="BS578" s="14">
        <v>0</v>
      </c>
      <c r="BT578" s="14">
        <v>0</v>
      </c>
      <c r="BU578" s="14">
        <v>0</v>
      </c>
      <c r="BV578" s="14">
        <v>0</v>
      </c>
      <c r="BW578" s="14">
        <v>0</v>
      </c>
    </row>
    <row r="579" spans="1:75" s="2" customFormat="1" ht="12.95" customHeight="1">
      <c r="A579" s="14">
        <v>2346</v>
      </c>
      <c r="B579" s="14" t="s">
        <v>9251</v>
      </c>
      <c r="C579" s="14" t="str">
        <f>IF(D579=0,"Standard only",INDEX($AR$1:$BW$1,1,MATCH(D579,AR579:BW579,0)))</f>
        <v>GM_LeafStem_Pos</v>
      </c>
      <c r="D579" s="14">
        <v>1086</v>
      </c>
      <c r="E579" s="13">
        <v>3.035829825252828</v>
      </c>
      <c r="F579" s="14">
        <v>433.11291999999997</v>
      </c>
      <c r="G579" s="14">
        <v>4.45</v>
      </c>
      <c r="H579" s="14" t="s">
        <v>25</v>
      </c>
      <c r="I579" s="14" t="s">
        <v>12418</v>
      </c>
      <c r="J579" s="14" t="s">
        <v>9252</v>
      </c>
      <c r="K579" s="14" t="s">
        <v>9253</v>
      </c>
      <c r="L579" s="14" t="s">
        <v>11846</v>
      </c>
      <c r="M579" s="14">
        <v>1</v>
      </c>
      <c r="N579" s="14" t="s">
        <v>11075</v>
      </c>
      <c r="O579" s="14" t="s">
        <v>12577</v>
      </c>
      <c r="P579" s="14">
        <v>21</v>
      </c>
      <c r="Q579" s="14" t="s">
        <v>1656</v>
      </c>
      <c r="R579" s="14" t="s">
        <v>9248</v>
      </c>
      <c r="S579" s="14" t="s">
        <v>8820</v>
      </c>
      <c r="T579" s="14" t="s">
        <v>11530</v>
      </c>
      <c r="U579" s="14"/>
      <c r="V579" s="14" t="s">
        <v>1658</v>
      </c>
      <c r="W579" s="12" t="str">
        <f>"piechart: colorlist=""#00FF00,#FFFFFF,#C0C0C0,#FFFF00,#0000FF,#000080,#008080,#800000,#808000,#800080,#FF0000,#FF00FF"" valuelist="""&amp;AF579&amp;","&amp;AG579&amp;","&amp;AH579&amp;","&amp;AI579&amp;","&amp;AJ579&amp;","&amp;AK579&amp;","&amp;AL579&amp;","&amp;AM579&amp;","&amp;AN579&amp;","&amp;AO579&amp;","&amp;AP579&amp;","&amp;AQ579&amp;""""</f>
        <v>piechart: colorlist="#00FF00,#FFFFFF,#C0C0C0,#FFFF00,#0000FF,#000080,#008080,#800000,#808000,#800080,#FF0000,#FF00FF" valuelist="0,0,0,0,0,0,609,1511,0,0,0,0"</v>
      </c>
      <c r="X579" s="14" t="s">
        <v>9255</v>
      </c>
      <c r="Y579" s="14"/>
      <c r="Z579" s="14"/>
      <c r="AA579" s="14"/>
      <c r="AB579" s="14" t="s">
        <v>9254</v>
      </c>
      <c r="AC579" s="14"/>
      <c r="AD579" s="14"/>
      <c r="AE579" s="14"/>
      <c r="AF579" s="14">
        <v>0</v>
      </c>
      <c r="AG579" s="14">
        <v>0</v>
      </c>
      <c r="AH579" s="14">
        <v>0</v>
      </c>
      <c r="AI579" s="14">
        <v>0</v>
      </c>
      <c r="AJ579" s="14">
        <v>0</v>
      </c>
      <c r="AK579" s="14">
        <v>0</v>
      </c>
      <c r="AL579" s="14">
        <v>609</v>
      </c>
      <c r="AM579" s="14">
        <v>1511</v>
      </c>
      <c r="AN579" s="14">
        <v>0</v>
      </c>
      <c r="AO579" s="14">
        <v>0</v>
      </c>
      <c r="AP579" s="14">
        <v>0</v>
      </c>
      <c r="AQ579" s="14">
        <v>0</v>
      </c>
      <c r="AR579" s="14">
        <v>0</v>
      </c>
      <c r="AS579" s="14">
        <v>0</v>
      </c>
      <c r="AT579" s="14">
        <v>0</v>
      </c>
      <c r="AU579" s="14">
        <v>0</v>
      </c>
      <c r="AV579" s="14">
        <v>0</v>
      </c>
      <c r="AW579" s="14">
        <v>0</v>
      </c>
      <c r="AX579" s="14">
        <v>0</v>
      </c>
      <c r="AY579" s="14">
        <v>1086</v>
      </c>
      <c r="AZ579" s="14">
        <v>425</v>
      </c>
      <c r="BA579" s="14">
        <v>0</v>
      </c>
      <c r="BB579" s="14">
        <v>0</v>
      </c>
      <c r="BC579" s="14">
        <v>0</v>
      </c>
      <c r="BD579" s="14">
        <v>0</v>
      </c>
      <c r="BE579" s="14">
        <v>0</v>
      </c>
      <c r="BF579" s="14">
        <v>0</v>
      </c>
      <c r="BG579" s="14">
        <v>609</v>
      </c>
      <c r="BH579" s="14">
        <v>0</v>
      </c>
      <c r="BI579" s="14">
        <v>0</v>
      </c>
      <c r="BJ579" s="14">
        <v>0</v>
      </c>
      <c r="BK579" s="14">
        <v>0</v>
      </c>
      <c r="BL579" s="14">
        <v>0</v>
      </c>
      <c r="BM579" s="14">
        <v>0</v>
      </c>
      <c r="BN579" s="14">
        <v>0</v>
      </c>
      <c r="BO579" s="14">
        <v>0</v>
      </c>
      <c r="BP579" s="14">
        <v>1000000000</v>
      </c>
      <c r="BQ579" s="14">
        <v>0</v>
      </c>
      <c r="BR579" s="14">
        <v>0</v>
      </c>
      <c r="BS579" s="14">
        <v>0</v>
      </c>
      <c r="BT579" s="14">
        <v>0</v>
      </c>
      <c r="BU579" s="14">
        <v>0</v>
      </c>
      <c r="BV579" s="14">
        <v>0</v>
      </c>
      <c r="BW579" s="14">
        <v>0</v>
      </c>
    </row>
    <row r="580" spans="1:75" s="2" customFormat="1" ht="12.95" customHeight="1">
      <c r="A580" s="14">
        <v>3062</v>
      </c>
      <c r="B580" s="14" t="s">
        <v>7841</v>
      </c>
      <c r="C580" s="14" t="str">
        <f>IF(D580=0,"Standard only",INDEX($AR$1:$BW$1,1,MATCH(D580,AR580:BW580,0)))</f>
        <v>MT_LeafStem_Pos</v>
      </c>
      <c r="D580" s="14">
        <v>21310</v>
      </c>
      <c r="E580" s="13">
        <v>4.3285834497142019</v>
      </c>
      <c r="F580" s="14">
        <v>623.12639999999999</v>
      </c>
      <c r="G580" s="14">
        <v>4.05</v>
      </c>
      <c r="H580" s="14" t="s">
        <v>25</v>
      </c>
      <c r="I580" s="14" t="s">
        <v>12473</v>
      </c>
      <c r="J580" s="14" t="s">
        <v>11851</v>
      </c>
      <c r="K580" s="14" t="s">
        <v>9509</v>
      </c>
      <c r="L580" s="14" t="s">
        <v>11843</v>
      </c>
      <c r="M580" s="14">
        <v>2.2000000000000002</v>
      </c>
      <c r="N580" s="14" t="s">
        <v>11103</v>
      </c>
      <c r="O580" s="14" t="s">
        <v>12577</v>
      </c>
      <c r="P580" s="14">
        <v>27</v>
      </c>
      <c r="Q580" s="14" t="s">
        <v>7842</v>
      </c>
      <c r="R580" s="14" t="s">
        <v>9510</v>
      </c>
      <c r="S580" s="14" t="s">
        <v>7843</v>
      </c>
      <c r="T580" s="14" t="s">
        <v>11531</v>
      </c>
      <c r="U580" s="14" t="s">
        <v>7844</v>
      </c>
      <c r="V580" s="14" t="s">
        <v>7845</v>
      </c>
      <c r="W580" s="12" t="str">
        <f>"piechart: colorlist=""#00FF00,#FFFFFF,#C0C0C0,#FFFF00,#0000FF,#000080,#008080,#800000,#808000,#800080,#FF0000,#FF00FF"" valuelist="""&amp;AF580&amp;","&amp;AG580&amp;","&amp;AH580&amp;","&amp;AI580&amp;","&amp;AJ580&amp;","&amp;AK580&amp;","&amp;AL580&amp;","&amp;AM580&amp;","&amp;AN580&amp;","&amp;AO580&amp;","&amp;AP580&amp;","&amp;AQ580&amp;""""</f>
        <v>piechart: colorlist="#00FF00,#FFFFFF,#C0C0C0,#FFFF00,#0000FF,#000080,#008080,#800000,#808000,#800080,#FF0000,#FF00FF" valuelist="0,0,0,0,0,0,27829,0,0,0,0,0"</v>
      </c>
      <c r="X580" s="14" t="s">
        <v>9511</v>
      </c>
      <c r="Y580" s="14"/>
      <c r="Z580" s="14"/>
      <c r="AA580" s="14"/>
      <c r="AB580" s="14" t="s">
        <v>9503</v>
      </c>
      <c r="AC580" s="14" t="s">
        <v>9503</v>
      </c>
      <c r="AD580" s="14"/>
      <c r="AE580" s="14"/>
      <c r="AF580" s="14">
        <v>0</v>
      </c>
      <c r="AG580" s="14">
        <v>0</v>
      </c>
      <c r="AH580" s="14">
        <v>0</v>
      </c>
      <c r="AI580" s="14">
        <v>0</v>
      </c>
      <c r="AJ580" s="14">
        <v>0</v>
      </c>
      <c r="AK580" s="14">
        <v>0</v>
      </c>
      <c r="AL580" s="14">
        <v>27829</v>
      </c>
      <c r="AM580" s="14">
        <v>0</v>
      </c>
      <c r="AN580" s="14">
        <v>0</v>
      </c>
      <c r="AO580" s="14">
        <v>0</v>
      </c>
      <c r="AP580" s="14">
        <v>0</v>
      </c>
      <c r="AQ580" s="14">
        <v>0</v>
      </c>
      <c r="AR580" s="14">
        <v>0</v>
      </c>
      <c r="AS580" s="14">
        <v>0</v>
      </c>
      <c r="AT580" s="14">
        <v>0</v>
      </c>
      <c r="AU580" s="14">
        <v>0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4">
        <v>0</v>
      </c>
      <c r="BF580" s="14">
        <v>1664</v>
      </c>
      <c r="BG580" s="14">
        <v>21310</v>
      </c>
      <c r="BH580" s="14">
        <v>1121</v>
      </c>
      <c r="BI580" s="14">
        <v>0</v>
      </c>
      <c r="BJ580" s="14">
        <v>3734</v>
      </c>
      <c r="BK580" s="14">
        <v>0</v>
      </c>
      <c r="BL580" s="14">
        <v>0</v>
      </c>
      <c r="BM580" s="14">
        <v>0</v>
      </c>
      <c r="BN580" s="14">
        <v>0</v>
      </c>
      <c r="BO580" s="14">
        <v>0</v>
      </c>
      <c r="BP580" s="14">
        <v>0</v>
      </c>
      <c r="BQ580" s="14">
        <v>0</v>
      </c>
      <c r="BR580" s="14">
        <v>0</v>
      </c>
      <c r="BS580" s="14">
        <v>0</v>
      </c>
      <c r="BT580" s="14">
        <v>0</v>
      </c>
      <c r="BU580" s="14">
        <v>0</v>
      </c>
      <c r="BV580" s="14">
        <v>0</v>
      </c>
      <c r="BW580" s="14">
        <v>0</v>
      </c>
    </row>
    <row r="581" spans="1:75" s="2" customFormat="1" ht="12.95" customHeight="1">
      <c r="A581" s="12">
        <v>1669</v>
      </c>
      <c r="B581" s="12" t="s">
        <v>1204</v>
      </c>
      <c r="C581" s="12" t="str">
        <f>IF(D581=0,"Standard only",INDEX($AR$1:$BW$1,1,MATCH(D581,AR581:BW581,0)))</f>
        <v>GU_Root_Pos</v>
      </c>
      <c r="D581" s="12">
        <v>5865</v>
      </c>
      <c r="E581" s="13">
        <v>3.7682680164515481</v>
      </c>
      <c r="F581" s="12">
        <v>315.08749999999998</v>
      </c>
      <c r="G581" s="12">
        <v>5.71</v>
      </c>
      <c r="H581" s="12" t="s">
        <v>25</v>
      </c>
      <c r="I581" s="12" t="s">
        <v>12973</v>
      </c>
      <c r="J581" s="12" t="s">
        <v>12974</v>
      </c>
      <c r="K581" s="12" t="s">
        <v>12978</v>
      </c>
      <c r="L581" s="12" t="s">
        <v>12628</v>
      </c>
      <c r="M581" s="14">
        <v>2.2000000000000002</v>
      </c>
      <c r="N581" s="12" t="s">
        <v>12975</v>
      </c>
      <c r="O581" s="12" t="s">
        <v>12577</v>
      </c>
      <c r="P581" s="12">
        <v>17</v>
      </c>
      <c r="Q581" s="12" t="s">
        <v>1201</v>
      </c>
      <c r="R581" s="12" t="s">
        <v>12976</v>
      </c>
      <c r="S581" s="12" t="s">
        <v>12977</v>
      </c>
      <c r="T581" s="12" t="s">
        <v>13022</v>
      </c>
      <c r="U581" s="12" t="s">
        <v>1205</v>
      </c>
      <c r="V581" s="12" t="s">
        <v>1206</v>
      </c>
      <c r="W581" s="12" t="str">
        <f>"piechart: colorlist=""#00FF00,#FFFFFF,#C0C0C0,#FFFF00,#0000FF,#000080,#008080,#800000,#808000,#800080,#FF0000,#FF00FF"" valuelist="""&amp;AF581&amp;","&amp;AG581&amp;","&amp;AH581&amp;","&amp;AI581&amp;","&amp;AJ581&amp;","&amp;AK581&amp;","&amp;AL581&amp;","&amp;AM581&amp;","&amp;AN581&amp;","&amp;AO581&amp;","&amp;AP581&amp;","&amp;AQ581&amp;""""</f>
        <v>piechart: colorlist="#00FF00,#FFFFFF,#C0C0C0,#FFFF00,#0000FF,#000080,#008080,#800000,#808000,#800080,#FF0000,#FF00FF" valuelist="0,0,0,0,0,0,0,0,5732,5865,0,0"</v>
      </c>
      <c r="X581" s="12" t="s">
        <v>13229</v>
      </c>
      <c r="Y581" s="12"/>
      <c r="Z581" s="12"/>
      <c r="AA581" s="12"/>
      <c r="AB581" s="12"/>
      <c r="AC581" s="12"/>
      <c r="AD581" s="12"/>
      <c r="AE581" s="12"/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2">
        <v>5732</v>
      </c>
      <c r="AO581" s="12">
        <v>5865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0</v>
      </c>
      <c r="AV581" s="12">
        <v>0</v>
      </c>
      <c r="AW581" s="12">
        <v>0</v>
      </c>
      <c r="AX581" s="12">
        <v>5732</v>
      </c>
      <c r="AY581" s="12">
        <v>0</v>
      </c>
      <c r="AZ581" s="12">
        <v>0</v>
      </c>
      <c r="BA581" s="12">
        <v>0</v>
      </c>
      <c r="BB581" s="12">
        <v>5865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>
        <v>0</v>
      </c>
      <c r="BI581" s="12">
        <v>0</v>
      </c>
      <c r="BJ581" s="12">
        <v>0</v>
      </c>
      <c r="BK581" s="12">
        <v>0</v>
      </c>
      <c r="BL581" s="12">
        <v>0</v>
      </c>
      <c r="BM581" s="12">
        <v>0</v>
      </c>
      <c r="BN581" s="12">
        <v>0</v>
      </c>
      <c r="BO581" s="12">
        <v>0</v>
      </c>
      <c r="BP581" s="12">
        <v>0</v>
      </c>
      <c r="BQ581" s="12">
        <v>0</v>
      </c>
      <c r="BR581" s="12">
        <v>0</v>
      </c>
      <c r="BS581" s="12">
        <v>0</v>
      </c>
      <c r="BT581" s="12">
        <v>0</v>
      </c>
      <c r="BU581" s="12">
        <v>0</v>
      </c>
      <c r="BV581" s="12">
        <v>0</v>
      </c>
      <c r="BW581" s="12">
        <v>0</v>
      </c>
    </row>
    <row r="582" spans="1:75" s="2" customFormat="1" ht="12.95" customHeight="1">
      <c r="A582" s="12">
        <v>1377</v>
      </c>
      <c r="B582" s="12" t="s">
        <v>998</v>
      </c>
      <c r="C582" s="12" t="s">
        <v>10797</v>
      </c>
      <c r="D582" s="12">
        <v>5651</v>
      </c>
      <c r="E582" s="13">
        <v>3.7521253072978982</v>
      </c>
      <c r="F582" s="12">
        <v>285.07549999999998</v>
      </c>
      <c r="G582" s="12">
        <v>5.62</v>
      </c>
      <c r="H582" s="12" t="s">
        <v>25</v>
      </c>
      <c r="I582" s="12" t="s">
        <v>13123</v>
      </c>
      <c r="J582" s="12" t="s">
        <v>12662</v>
      </c>
      <c r="K582" s="12" t="s">
        <v>12650</v>
      </c>
      <c r="L582" s="12" t="s">
        <v>12628</v>
      </c>
      <c r="M582" s="14">
        <v>2.2000000000000002</v>
      </c>
      <c r="N582" s="12" t="s">
        <v>12663</v>
      </c>
      <c r="O582" s="12" t="s">
        <v>12577</v>
      </c>
      <c r="P582" s="12">
        <v>16</v>
      </c>
      <c r="Q582" s="12" t="s">
        <v>992</v>
      </c>
      <c r="R582" s="12" t="s">
        <v>12972</v>
      </c>
      <c r="S582" s="12" t="s">
        <v>994</v>
      </c>
      <c r="T582" s="12" t="s">
        <v>12071</v>
      </c>
      <c r="U582" s="12" t="s">
        <v>1000</v>
      </c>
      <c r="V582" s="12" t="s">
        <v>1001</v>
      </c>
      <c r="W582" s="12" t="str">
        <f>"piechart: colorlist=""#00FF00,#FFFFFF,#C0C0C0,#FFFF00,#0000FF,#000080,#008080,#800000,#808000,#800080,#FF0000,#FF00FF"" valuelist="""&amp;AF582&amp;","&amp;AG582&amp;","&amp;AH582&amp;","&amp;AI582&amp;","&amp;AJ582&amp;","&amp;AK582&amp;","&amp;AL582&amp;","&amp;AM582&amp;","&amp;AN582&amp;","&amp;AO582&amp;","&amp;AP582&amp;","&amp;AQ582&amp;""""</f>
        <v>piechart: colorlist="#00FF00,#FFFFFF,#C0C0C0,#FFFF00,#0000FF,#000080,#008080,#800000,#808000,#800080,#FF0000,#FF00FF" valuelist="0,0,0,0,0,0,0,0,5651,4942,0,0"</v>
      </c>
      <c r="X582" s="12" t="s">
        <v>12664</v>
      </c>
      <c r="Y582" s="12"/>
      <c r="Z582" s="12"/>
      <c r="AA582" s="12"/>
      <c r="AB582" s="12"/>
      <c r="AC582" s="12"/>
      <c r="AD582" s="12"/>
      <c r="AE582" s="12"/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2">
        <v>5651</v>
      </c>
      <c r="AO582" s="12">
        <v>4942</v>
      </c>
      <c r="AP582" s="12">
        <v>0</v>
      </c>
      <c r="AQ582" s="12">
        <v>0</v>
      </c>
      <c r="AR582" s="12">
        <v>0</v>
      </c>
      <c r="AS582" s="12">
        <v>0</v>
      </c>
      <c r="AT582" s="12">
        <v>0</v>
      </c>
      <c r="AU582" s="12">
        <v>0</v>
      </c>
      <c r="AV582" s="12">
        <v>0</v>
      </c>
      <c r="AW582" s="12">
        <v>0</v>
      </c>
      <c r="AX582" s="12">
        <v>5651</v>
      </c>
      <c r="AY582" s="12">
        <v>0</v>
      </c>
      <c r="AZ582" s="12">
        <v>0</v>
      </c>
      <c r="BA582" s="12">
        <v>0</v>
      </c>
      <c r="BB582" s="12">
        <v>4942</v>
      </c>
      <c r="BC582" s="12">
        <v>0</v>
      </c>
      <c r="BD582" s="12">
        <v>0</v>
      </c>
      <c r="BE582" s="12">
        <v>0</v>
      </c>
      <c r="BF582" s="12">
        <v>0</v>
      </c>
      <c r="BG582" s="12">
        <v>0</v>
      </c>
      <c r="BH582" s="12">
        <v>0</v>
      </c>
      <c r="BI582" s="12">
        <v>0</v>
      </c>
      <c r="BJ582" s="12">
        <v>0</v>
      </c>
      <c r="BK582" s="12">
        <v>0</v>
      </c>
      <c r="BL582" s="12">
        <v>0</v>
      </c>
      <c r="BM582" s="12">
        <v>0</v>
      </c>
      <c r="BN582" s="12">
        <v>0</v>
      </c>
      <c r="BO582" s="12">
        <v>0</v>
      </c>
      <c r="BP582" s="12">
        <v>0</v>
      </c>
      <c r="BQ582" s="12">
        <v>0</v>
      </c>
      <c r="BR582" s="12">
        <v>0</v>
      </c>
      <c r="BS582" s="12">
        <v>0</v>
      </c>
      <c r="BT582" s="12">
        <v>0</v>
      </c>
      <c r="BU582" s="12">
        <v>0</v>
      </c>
      <c r="BV582" s="12">
        <v>0</v>
      </c>
      <c r="BW582" s="12">
        <v>0</v>
      </c>
    </row>
    <row r="583" spans="1:75" s="2" customFormat="1" ht="12.95" customHeight="1">
      <c r="A583" s="14">
        <v>1091</v>
      </c>
      <c r="B583" s="14" t="s">
        <v>810</v>
      </c>
      <c r="C583" s="14" t="str">
        <f>IF(D583=0,"Standard only",INDEX($AR$1:$BW$1,1,MATCH(D583,AR583:BW583,0)))</f>
        <v>GG_LeafStem_Pos</v>
      </c>
      <c r="D583" s="14">
        <v>1279</v>
      </c>
      <c r="E583" s="13">
        <v>3.106870544478654</v>
      </c>
      <c r="F583" s="14">
        <v>255.06519</v>
      </c>
      <c r="G583" s="14">
        <v>7.37</v>
      </c>
      <c r="H583" s="14" t="s">
        <v>25</v>
      </c>
      <c r="I583" s="14" t="s">
        <v>10687</v>
      </c>
      <c r="J583" s="14" t="s">
        <v>10687</v>
      </c>
      <c r="K583" s="14" t="s">
        <v>10664</v>
      </c>
      <c r="L583" s="14" t="s">
        <v>11846</v>
      </c>
      <c r="M583" s="14">
        <v>2.2000000000000002</v>
      </c>
      <c r="N583" s="14" t="s">
        <v>12576</v>
      </c>
      <c r="O583" s="14" t="s">
        <v>12577</v>
      </c>
      <c r="P583" s="14">
        <v>15</v>
      </c>
      <c r="Q583" s="14" t="s">
        <v>11181</v>
      </c>
      <c r="R583" s="14" t="s">
        <v>10688</v>
      </c>
      <c r="S583" s="14" t="s">
        <v>11268</v>
      </c>
      <c r="T583" s="14" t="s">
        <v>11529</v>
      </c>
      <c r="U583" s="14"/>
      <c r="V583" s="14" t="s">
        <v>811</v>
      </c>
      <c r="W583" s="12" t="str">
        <f>"piechart: colorlist=""#00FF00,#FFFFFF,#C0C0C0,#FFFF00,#0000FF,#000080,#008080,#800000,#808000,#800080,#FF0000,#FF00FF"" valuelist="""&amp;AF583&amp;","&amp;AG583&amp;","&amp;AH583&amp;","&amp;AI583&amp;","&amp;AJ583&amp;","&amp;AK583&amp;","&amp;AL583&amp;","&amp;AM583&amp;","&amp;AN583&amp;","&amp;AO583&amp;","&amp;AP583&amp;","&amp;AQ583&amp;""""</f>
        <v>piechart: colorlist="#00FF00,#FFFFFF,#C0C0C0,#FFFF00,#0000FF,#000080,#008080,#800000,#808000,#800080,#FF0000,#FF00FF" valuelist="0,0,0,0,0,0,0,0,1279,0,0,0"</v>
      </c>
      <c r="X583" s="14" t="s">
        <v>10690</v>
      </c>
      <c r="Y583" s="14"/>
      <c r="Z583" s="14"/>
      <c r="AA583" s="14"/>
      <c r="AB583" s="14" t="s">
        <v>10689</v>
      </c>
      <c r="AC583" s="14"/>
      <c r="AD583" s="14"/>
      <c r="AE583" s="14"/>
      <c r="AF583" s="14">
        <v>0</v>
      </c>
      <c r="AG583" s="14">
        <v>0</v>
      </c>
      <c r="AH583" s="14">
        <v>0</v>
      </c>
      <c r="AI583" s="14">
        <v>0</v>
      </c>
      <c r="AJ583" s="14">
        <v>0</v>
      </c>
      <c r="AK583" s="14">
        <v>0</v>
      </c>
      <c r="AL583" s="14">
        <v>0</v>
      </c>
      <c r="AM583" s="14">
        <v>0</v>
      </c>
      <c r="AN583" s="14">
        <v>1279</v>
      </c>
      <c r="AO583" s="14">
        <v>0</v>
      </c>
      <c r="AP583" s="14">
        <v>0</v>
      </c>
      <c r="AQ583" s="14">
        <v>0</v>
      </c>
      <c r="AR583" s="14">
        <v>0</v>
      </c>
      <c r="AS583" s="14">
        <v>0</v>
      </c>
      <c r="AT583" s="14">
        <v>0</v>
      </c>
      <c r="AU583" s="14">
        <v>0</v>
      </c>
      <c r="AV583" s="14">
        <v>0</v>
      </c>
      <c r="AW583" s="14">
        <v>1279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4">
        <v>0</v>
      </c>
      <c r="BF583" s="14">
        <v>0</v>
      </c>
      <c r="BG583" s="14">
        <v>0</v>
      </c>
      <c r="BH583" s="14">
        <v>0</v>
      </c>
      <c r="BI583" s="14">
        <v>0</v>
      </c>
      <c r="BJ583" s="14">
        <v>0</v>
      </c>
      <c r="BK583" s="14">
        <v>0</v>
      </c>
      <c r="BL583" s="14">
        <v>0</v>
      </c>
      <c r="BM583" s="14">
        <v>0</v>
      </c>
      <c r="BN583" s="14">
        <v>0</v>
      </c>
      <c r="BO583" s="14">
        <v>0</v>
      </c>
      <c r="BP583" s="14">
        <v>1000000000</v>
      </c>
      <c r="BQ583" s="14">
        <v>0</v>
      </c>
      <c r="BR583" s="14">
        <v>0</v>
      </c>
      <c r="BS583" s="14">
        <v>0</v>
      </c>
      <c r="BT583" s="14">
        <v>0</v>
      </c>
      <c r="BU583" s="14">
        <v>0</v>
      </c>
      <c r="BV583" s="14">
        <v>0</v>
      </c>
      <c r="BW583" s="14">
        <v>0</v>
      </c>
    </row>
    <row r="584" spans="1:75" s="2" customFormat="1" ht="12.95" customHeight="1">
      <c r="A584" s="12">
        <v>2828</v>
      </c>
      <c r="B584" s="12" t="s">
        <v>7487</v>
      </c>
      <c r="C584" s="12" t="str">
        <f>IF(D584=0,"Standard only",INDEX($AR$1:$BW$1,1,MATCH(D584,AR584:BW584,0)))</f>
        <v>GG_Root_Pos</v>
      </c>
      <c r="D584" s="12">
        <v>4069</v>
      </c>
      <c r="E584" s="13">
        <v>3.6094876898532853</v>
      </c>
      <c r="F584" s="12">
        <v>547.14430000000004</v>
      </c>
      <c r="G584" s="12">
        <v>5.65</v>
      </c>
      <c r="H584" s="12" t="s">
        <v>25</v>
      </c>
      <c r="I584" s="12" t="s">
        <v>13136</v>
      </c>
      <c r="J584" s="12" t="s">
        <v>12902</v>
      </c>
      <c r="K584" s="12" t="s">
        <v>12650</v>
      </c>
      <c r="L584" s="12" t="s">
        <v>12628</v>
      </c>
      <c r="M584" s="14">
        <v>2.2000000000000002</v>
      </c>
      <c r="N584" s="12" t="s">
        <v>12903</v>
      </c>
      <c r="O584" s="12" t="s">
        <v>12577</v>
      </c>
      <c r="P584" s="12">
        <v>26</v>
      </c>
      <c r="Q584" s="12" t="s">
        <v>7482</v>
      </c>
      <c r="R584" s="12" t="s">
        <v>10387</v>
      </c>
      <c r="S584" s="12" t="s">
        <v>7483</v>
      </c>
      <c r="T584" s="12" t="s">
        <v>11605</v>
      </c>
      <c r="U584" s="12" t="s">
        <v>7488</v>
      </c>
      <c r="V584" s="12" t="s">
        <v>7489</v>
      </c>
      <c r="W584" s="12" t="str">
        <f>"piechart: colorlist=""#00FF00,#FFFFFF,#C0C0C0,#FFFF00,#0000FF,#000080,#008080,#800000,#808000,#800080,#FF0000,#FF00FF"" valuelist="""&amp;AF584&amp;","&amp;AG584&amp;","&amp;AH584&amp;","&amp;AI584&amp;","&amp;AJ584&amp;","&amp;AK584&amp;","&amp;AL584&amp;","&amp;AM584&amp;","&amp;AN584&amp;","&amp;AO584&amp;","&amp;AP584&amp;","&amp;AQ584&amp;""""</f>
        <v>piechart: colorlist="#00FF00,#FFFFFF,#C0C0C0,#FFFF00,#0000FF,#000080,#008080,#800000,#808000,#800080,#FF0000,#FF00FF" valuelist="0,0,0,0,0,0,0,817,4069,1876,0,0"</v>
      </c>
      <c r="X584" s="12" t="s">
        <v>12904</v>
      </c>
      <c r="Y584" s="12"/>
      <c r="Z584" s="12"/>
      <c r="AA584" s="12"/>
      <c r="AB584" s="12" t="s">
        <v>12891</v>
      </c>
      <c r="AC584" s="12"/>
      <c r="AD584" s="12"/>
      <c r="AE584" s="12"/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817</v>
      </c>
      <c r="AN584" s="12">
        <v>4069</v>
      </c>
      <c r="AO584" s="12">
        <v>1876</v>
      </c>
      <c r="AP584" s="12">
        <v>0</v>
      </c>
      <c r="AQ584" s="12">
        <v>0</v>
      </c>
      <c r="AR584" s="12">
        <v>0</v>
      </c>
      <c r="AS584" s="12">
        <v>0</v>
      </c>
      <c r="AT584" s="12">
        <v>0</v>
      </c>
      <c r="AU584" s="12">
        <v>0</v>
      </c>
      <c r="AV584" s="12">
        <v>0</v>
      </c>
      <c r="AW584" s="12">
        <v>0</v>
      </c>
      <c r="AX584" s="12">
        <v>4069</v>
      </c>
      <c r="AY584" s="12">
        <v>817</v>
      </c>
      <c r="AZ584" s="12">
        <v>0</v>
      </c>
      <c r="BA584" s="12">
        <v>0</v>
      </c>
      <c r="BB584" s="12">
        <v>1876</v>
      </c>
      <c r="BC584" s="12">
        <v>0</v>
      </c>
      <c r="BD584" s="12">
        <v>0</v>
      </c>
      <c r="BE584" s="12">
        <v>0</v>
      </c>
      <c r="BF584" s="12">
        <v>0</v>
      </c>
      <c r="BG584" s="12">
        <v>0</v>
      </c>
      <c r="BH584" s="12">
        <v>0</v>
      </c>
      <c r="BI584" s="12">
        <v>0</v>
      </c>
      <c r="BJ584" s="12">
        <v>0</v>
      </c>
      <c r="BK584" s="12">
        <v>0</v>
      </c>
      <c r="BL584" s="12">
        <v>0</v>
      </c>
      <c r="BM584" s="12">
        <v>0</v>
      </c>
      <c r="BN584" s="12">
        <v>0</v>
      </c>
      <c r="BO584" s="12">
        <v>0</v>
      </c>
      <c r="BP584" s="12">
        <v>0</v>
      </c>
      <c r="BQ584" s="12">
        <v>0</v>
      </c>
      <c r="BR584" s="12">
        <v>0</v>
      </c>
      <c r="BS584" s="12">
        <v>0</v>
      </c>
      <c r="BT584" s="12">
        <v>0</v>
      </c>
      <c r="BU584" s="12">
        <v>0</v>
      </c>
      <c r="BV584" s="12">
        <v>0</v>
      </c>
      <c r="BW584" s="12">
        <v>0</v>
      </c>
    </row>
    <row r="585" spans="1:75" s="2" customFormat="1" ht="12.95" customHeight="1">
      <c r="A585" s="12">
        <v>2577</v>
      </c>
      <c r="B585" s="12" t="s">
        <v>1835</v>
      </c>
      <c r="C585" s="12" t="s">
        <v>10798</v>
      </c>
      <c r="D585" s="12">
        <v>2585</v>
      </c>
      <c r="E585" s="13">
        <v>3.4124605474299612</v>
      </c>
      <c r="F585" s="12">
        <v>475.12920000000003</v>
      </c>
      <c r="G585" s="12">
        <v>5.14</v>
      </c>
      <c r="H585" s="12" t="s">
        <v>25</v>
      </c>
      <c r="I585" s="12" t="s">
        <v>12741</v>
      </c>
      <c r="J585" s="12" t="s">
        <v>12742</v>
      </c>
      <c r="K585" s="12" t="s">
        <v>12650</v>
      </c>
      <c r="L585" s="12" t="s">
        <v>12628</v>
      </c>
      <c r="M585" s="14">
        <v>2.2000000000000002</v>
      </c>
      <c r="N585" s="12" t="s">
        <v>12743</v>
      </c>
      <c r="O585" s="12" t="s">
        <v>12577</v>
      </c>
      <c r="P585" s="12">
        <v>23</v>
      </c>
      <c r="Q585" s="12" t="s">
        <v>1836</v>
      </c>
      <c r="R585" s="12" t="s">
        <v>12744</v>
      </c>
      <c r="S585" s="12" t="s">
        <v>12745</v>
      </c>
      <c r="T585" s="12" t="s">
        <v>13024</v>
      </c>
      <c r="U585" s="12" t="s">
        <v>1837</v>
      </c>
      <c r="V585" s="12" t="s">
        <v>1838</v>
      </c>
      <c r="W585" s="12" t="str">
        <f>"piechart: colorlist=""#00FF00,#FFFFFF,#C0C0C0,#FFFF00,#0000FF,#000080,#008080,#800000,#808000,#800080,#FF0000,#FF00FF"" valuelist="""&amp;AF585&amp;","&amp;AG585&amp;","&amp;AH585&amp;","&amp;AI585&amp;","&amp;AJ585&amp;","&amp;AK585&amp;","&amp;AL585&amp;","&amp;AM585&amp;","&amp;AN585&amp;","&amp;AO585&amp;","&amp;AP585&amp;","&amp;AQ585&amp;""""</f>
        <v>piechart: colorlist="#00FF00,#FFFFFF,#C0C0C0,#FFFF00,#0000FF,#000080,#008080,#800000,#808000,#800080,#FF0000,#FF00FF" valuelist="0,0,0,0,0,0,0,2585,0,0,0,0"</v>
      </c>
      <c r="X585" s="12" t="s">
        <v>12746</v>
      </c>
      <c r="Y585" s="12"/>
      <c r="Z585" s="12"/>
      <c r="AA585" s="12"/>
      <c r="AB585" s="12" t="s">
        <v>12740</v>
      </c>
      <c r="AC585" s="12"/>
      <c r="AD585" s="12"/>
      <c r="AE585" s="12"/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2585</v>
      </c>
      <c r="AN585" s="12">
        <v>0</v>
      </c>
      <c r="AO585" s="12">
        <v>0</v>
      </c>
      <c r="AP585" s="12">
        <v>0</v>
      </c>
      <c r="AQ585" s="12">
        <v>0</v>
      </c>
      <c r="AR585" s="12">
        <v>0</v>
      </c>
      <c r="AS585" s="12">
        <v>0</v>
      </c>
      <c r="AT585" s="12">
        <v>0</v>
      </c>
      <c r="AU585" s="12">
        <v>0</v>
      </c>
      <c r="AV585" s="12">
        <v>0</v>
      </c>
      <c r="AW585" s="12">
        <v>0</v>
      </c>
      <c r="AX585" s="12">
        <v>0</v>
      </c>
      <c r="AY585" s="12">
        <v>2585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2">
        <v>0</v>
      </c>
      <c r="BF585" s="12">
        <v>0</v>
      </c>
      <c r="BG585" s="12">
        <v>0</v>
      </c>
      <c r="BH585" s="12">
        <v>0</v>
      </c>
      <c r="BI585" s="12">
        <v>0</v>
      </c>
      <c r="BJ585" s="12">
        <v>0</v>
      </c>
      <c r="BK585" s="12">
        <v>0</v>
      </c>
      <c r="BL585" s="12">
        <v>0</v>
      </c>
      <c r="BM585" s="12">
        <v>0</v>
      </c>
      <c r="BN585" s="12">
        <v>0</v>
      </c>
      <c r="BO585" s="12">
        <v>0</v>
      </c>
      <c r="BP585" s="12">
        <v>0</v>
      </c>
      <c r="BQ585" s="12">
        <v>0</v>
      </c>
      <c r="BR585" s="12">
        <v>0</v>
      </c>
      <c r="BS585" s="12">
        <v>0</v>
      </c>
      <c r="BT585" s="12">
        <v>0</v>
      </c>
      <c r="BU585" s="12">
        <v>0</v>
      </c>
      <c r="BV585" s="12">
        <v>0</v>
      </c>
      <c r="BW585" s="12">
        <v>0</v>
      </c>
    </row>
    <row r="586" spans="1:75" s="2" customFormat="1" ht="12.95" customHeight="1">
      <c r="A586" s="12">
        <v>2517</v>
      </c>
      <c r="B586" s="12" t="s">
        <v>1769</v>
      </c>
      <c r="C586" s="12" t="str">
        <f>IF(D586=0,"Standard only",INDEX($AR$1:$BW$1,1,MATCH(D586,AR586:BW586,0)))</f>
        <v>GU_Root_Pos</v>
      </c>
      <c r="D586" s="12">
        <v>12659</v>
      </c>
      <c r="E586" s="13">
        <v>4.102399399864983</v>
      </c>
      <c r="F586" s="12">
        <v>461.1456</v>
      </c>
      <c r="G586" s="12">
        <v>5.05</v>
      </c>
      <c r="H586" s="12" t="s">
        <v>25</v>
      </c>
      <c r="I586" s="12" t="s">
        <v>13133</v>
      </c>
      <c r="J586" s="12" t="s">
        <v>12922</v>
      </c>
      <c r="K586" s="12" t="s">
        <v>12650</v>
      </c>
      <c r="L586" s="12" t="s">
        <v>12628</v>
      </c>
      <c r="M586" s="14">
        <v>2.2000000000000002</v>
      </c>
      <c r="N586" s="12" t="s">
        <v>12923</v>
      </c>
      <c r="O586" s="12" t="s">
        <v>12577</v>
      </c>
      <c r="P586" s="12">
        <v>23</v>
      </c>
      <c r="Q586" s="12" t="s">
        <v>1770</v>
      </c>
      <c r="R586" s="12" t="s">
        <v>12924</v>
      </c>
      <c r="S586" s="12" t="s">
        <v>12925</v>
      </c>
      <c r="T586" s="12" t="s">
        <v>13023</v>
      </c>
      <c r="U586" s="12" t="s">
        <v>1771</v>
      </c>
      <c r="V586" s="12" t="s">
        <v>1772</v>
      </c>
      <c r="W586" s="12" t="str">
        <f>"piechart: colorlist=""#00FF00,#FFFFFF,#C0C0C0,#FFFF00,#0000FF,#000080,#008080,#800000,#808000,#800080,#FF0000,#FF00FF"" valuelist="""&amp;AF586&amp;","&amp;AG586&amp;","&amp;AH586&amp;","&amp;AI586&amp;","&amp;AJ586&amp;","&amp;AK586&amp;","&amp;AL586&amp;","&amp;AM586&amp;","&amp;AN586&amp;","&amp;AO586&amp;","&amp;AP586&amp;","&amp;AQ586&amp;""""</f>
        <v>piechart: colorlist="#00FF00,#FFFFFF,#C0C0C0,#FFFF00,#0000FF,#000080,#008080,#800000,#808000,#800080,#FF0000,#FF00FF" valuelist="0,0,0,0,0,0,0,934,12390,12659,0,0"</v>
      </c>
      <c r="X586" s="12" t="s">
        <v>12926</v>
      </c>
      <c r="Y586" s="12"/>
      <c r="Z586" s="12"/>
      <c r="AA586" s="12"/>
      <c r="AB586" s="14" t="s">
        <v>8963</v>
      </c>
      <c r="AC586" s="12"/>
      <c r="AD586" s="12"/>
      <c r="AE586" s="12"/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934</v>
      </c>
      <c r="AN586" s="12">
        <v>12390</v>
      </c>
      <c r="AO586" s="12">
        <v>12659</v>
      </c>
      <c r="AP586" s="12">
        <v>0</v>
      </c>
      <c r="AQ586" s="12">
        <v>0</v>
      </c>
      <c r="AR586" s="12">
        <v>0</v>
      </c>
      <c r="AS586" s="12">
        <v>0</v>
      </c>
      <c r="AT586" s="12">
        <v>0</v>
      </c>
      <c r="AU586" s="12">
        <v>0</v>
      </c>
      <c r="AV586" s="12">
        <v>0</v>
      </c>
      <c r="AW586" s="12">
        <v>0</v>
      </c>
      <c r="AX586" s="12">
        <v>12390</v>
      </c>
      <c r="AY586" s="12">
        <v>934</v>
      </c>
      <c r="AZ586" s="12">
        <v>0</v>
      </c>
      <c r="BA586" s="12">
        <v>0</v>
      </c>
      <c r="BB586" s="12">
        <v>12659</v>
      </c>
      <c r="BC586" s="12">
        <v>0</v>
      </c>
      <c r="BD586" s="12">
        <v>0</v>
      </c>
      <c r="BE586" s="12">
        <v>0</v>
      </c>
      <c r="BF586" s="12">
        <v>0</v>
      </c>
      <c r="BG586" s="12">
        <v>0</v>
      </c>
      <c r="BH586" s="12">
        <v>0</v>
      </c>
      <c r="BI586" s="12">
        <v>0</v>
      </c>
      <c r="BJ586" s="12">
        <v>0</v>
      </c>
      <c r="BK586" s="12">
        <v>0</v>
      </c>
      <c r="BL586" s="12">
        <v>0</v>
      </c>
      <c r="BM586" s="12">
        <v>0</v>
      </c>
      <c r="BN586" s="12">
        <v>0</v>
      </c>
      <c r="BO586" s="12">
        <v>0</v>
      </c>
      <c r="BP586" s="12">
        <v>0</v>
      </c>
      <c r="BQ586" s="12">
        <v>0</v>
      </c>
      <c r="BR586" s="12">
        <v>0</v>
      </c>
      <c r="BS586" s="12">
        <v>0</v>
      </c>
      <c r="BT586" s="12">
        <v>0</v>
      </c>
      <c r="BU586" s="12">
        <v>0</v>
      </c>
      <c r="BV586" s="12">
        <v>0</v>
      </c>
      <c r="BW586" s="12">
        <v>0</v>
      </c>
    </row>
    <row r="587" spans="1:75" s="2" customFormat="1" ht="12.95" customHeight="1">
      <c r="A587" s="12">
        <v>2748</v>
      </c>
      <c r="B587" s="12" t="s">
        <v>1923</v>
      </c>
      <c r="C587" s="12" t="str">
        <f>IF(D587=0,"Standard only",INDEX($AR$1:$BW$1,1,MATCH(D587,AR587:BW587,0)))</f>
        <v>GG_LeafStem_Pos</v>
      </c>
      <c r="D587" s="12">
        <v>1501</v>
      </c>
      <c r="E587" s="13">
        <v>3.1763806922432702</v>
      </c>
      <c r="F587" s="12">
        <v>519.1155</v>
      </c>
      <c r="G587" s="12">
        <v>5.16</v>
      </c>
      <c r="H587" s="12" t="s">
        <v>25</v>
      </c>
      <c r="I587" s="12" t="s">
        <v>12893</v>
      </c>
      <c r="J587" s="12" t="s">
        <v>12892</v>
      </c>
      <c r="K587" s="12" t="s">
        <v>16417</v>
      </c>
      <c r="L587" s="12" t="s">
        <v>12628</v>
      </c>
      <c r="M587" s="14">
        <v>2.1</v>
      </c>
      <c r="N587" s="12" t="s">
        <v>12894</v>
      </c>
      <c r="O587" s="12" t="s">
        <v>12577</v>
      </c>
      <c r="P587" s="12">
        <v>24</v>
      </c>
      <c r="Q587" s="12" t="s">
        <v>1917</v>
      </c>
      <c r="R587" s="12" t="s">
        <v>12895</v>
      </c>
      <c r="S587" s="12" t="s">
        <v>12896</v>
      </c>
      <c r="T587" s="12" t="s">
        <v>13025</v>
      </c>
      <c r="U587" s="12" t="s">
        <v>1924</v>
      </c>
      <c r="V587" s="12" t="s">
        <v>1925</v>
      </c>
      <c r="W587" s="12" t="str">
        <f>"piechart: colorlist=""#00FF00,#FFFFFF,#C0C0C0,#FFFF00,#0000FF,#000080,#008080,#800000,#808000,#800080,#FF0000,#FF00FF"" valuelist="""&amp;AF587&amp;","&amp;AG587&amp;","&amp;AH587&amp;","&amp;AI587&amp;","&amp;AJ587&amp;","&amp;AK587&amp;","&amp;AL587&amp;","&amp;AM587&amp;","&amp;AN587&amp;","&amp;AO587&amp;","&amp;AP587&amp;","&amp;AQ587&amp;""""</f>
        <v>piechart: colorlist="#00FF00,#FFFFFF,#C0C0C0,#FFFF00,#0000FF,#000080,#008080,#800000,#808000,#800080,#FF0000,#FF00FF" valuelist="0,0,0,0,0,0,0,0,1501,0,0,0"</v>
      </c>
      <c r="X587" s="12" t="s">
        <v>12897</v>
      </c>
      <c r="Y587" s="12"/>
      <c r="Z587" s="12"/>
      <c r="AA587" s="12"/>
      <c r="AB587" s="12" t="s">
        <v>12891</v>
      </c>
      <c r="AC587" s="12"/>
      <c r="AD587" s="12"/>
      <c r="AE587" s="12"/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2">
        <v>1501</v>
      </c>
      <c r="AO587" s="12">
        <v>0</v>
      </c>
      <c r="AP587" s="12">
        <v>0</v>
      </c>
      <c r="AQ587" s="12">
        <v>0</v>
      </c>
      <c r="AR587" s="12">
        <v>0</v>
      </c>
      <c r="AS587" s="12">
        <v>0</v>
      </c>
      <c r="AT587" s="12">
        <v>0</v>
      </c>
      <c r="AU587" s="12">
        <v>0</v>
      </c>
      <c r="AV587" s="12">
        <v>0</v>
      </c>
      <c r="AW587" s="12">
        <v>1501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2">
        <v>0</v>
      </c>
      <c r="BF587" s="12">
        <v>0</v>
      </c>
      <c r="BG587" s="12">
        <v>0</v>
      </c>
      <c r="BH587" s="12">
        <v>0</v>
      </c>
      <c r="BI587" s="12">
        <v>0</v>
      </c>
      <c r="BJ587" s="12">
        <v>0</v>
      </c>
      <c r="BK587" s="12">
        <v>0</v>
      </c>
      <c r="BL587" s="12">
        <v>0</v>
      </c>
      <c r="BM587" s="12">
        <v>0</v>
      </c>
      <c r="BN587" s="12">
        <v>0</v>
      </c>
      <c r="BO587" s="12">
        <v>0</v>
      </c>
      <c r="BP587" s="12">
        <v>0</v>
      </c>
      <c r="BQ587" s="12">
        <v>0</v>
      </c>
      <c r="BR587" s="12">
        <v>0</v>
      </c>
      <c r="BS587" s="12">
        <v>0</v>
      </c>
      <c r="BT587" s="12">
        <v>0</v>
      </c>
      <c r="BU587" s="12">
        <v>0</v>
      </c>
      <c r="BV587" s="12">
        <v>0</v>
      </c>
      <c r="BW587" s="12">
        <v>0</v>
      </c>
    </row>
    <row r="588" spans="1:75" s="2" customFormat="1" ht="12.95" customHeight="1">
      <c r="A588" s="14">
        <v>2449</v>
      </c>
      <c r="B588" s="14" t="s">
        <v>1720</v>
      </c>
      <c r="C588" s="14" t="str">
        <f>IF(D588=0,"Standard only",INDEX($AR$1:$BW$1,1,MATCH(D588,AR588:BW588,0)))</f>
        <v>OS_LeafStem_Pos</v>
      </c>
      <c r="D588" s="14">
        <v>10868</v>
      </c>
      <c r="E588" s="13">
        <v>4.0361496297458528</v>
      </c>
      <c r="F588" s="14">
        <v>449.10784000000001</v>
      </c>
      <c r="G588" s="14">
        <v>3.59</v>
      </c>
      <c r="H588" s="14" t="s">
        <v>25</v>
      </c>
      <c r="I588" s="14" t="s">
        <v>1720</v>
      </c>
      <c r="J588" s="14" t="s">
        <v>1720</v>
      </c>
      <c r="K588" s="14" t="s">
        <v>10684</v>
      </c>
      <c r="L588" s="14" t="s">
        <v>11846</v>
      </c>
      <c r="M588" s="14">
        <v>1</v>
      </c>
      <c r="N588" s="14" t="s">
        <v>11177</v>
      </c>
      <c r="O588" s="14" t="s">
        <v>12575</v>
      </c>
      <c r="P588" s="14">
        <v>21</v>
      </c>
      <c r="Q588" s="14" t="s">
        <v>1710</v>
      </c>
      <c r="R588" s="14" t="s">
        <v>10744</v>
      </c>
      <c r="S588" s="14" t="s">
        <v>11265</v>
      </c>
      <c r="T588" s="14" t="s">
        <v>11526</v>
      </c>
      <c r="U588" s="14"/>
      <c r="V588" s="14" t="s">
        <v>1721</v>
      </c>
      <c r="W588" s="12" t="str">
        <f>"piechart: colorlist=""#00FF00,#FFFFFF,#C0C0C0,#FFFF00,#0000FF,#000080,#008080,#800000,#808000,#800080,#FF0000,#FF00FF"" valuelist="""&amp;AF588&amp;","&amp;AG588&amp;","&amp;AH588&amp;","&amp;AI588&amp;","&amp;AJ588&amp;","&amp;AK588&amp;","&amp;AL588&amp;","&amp;AM588&amp;","&amp;AN588&amp;","&amp;AO588&amp;","&amp;AP588&amp;","&amp;AQ588&amp;""""</f>
        <v>piechart: colorlist="#00FF00,#FFFFFF,#C0C0C0,#FFFF00,#0000FF,#000080,#008080,#800000,#808000,#800080,#FF0000,#FF00FF" valuelist="0,10868,3304,1572,0,0,0,0,7259,0,0,0"</v>
      </c>
      <c r="X588" s="14" t="s">
        <v>10745</v>
      </c>
      <c r="Y588" s="14" t="s">
        <v>10746</v>
      </c>
      <c r="Z588" s="14"/>
      <c r="AA588" s="14"/>
      <c r="AB588" s="14" t="s">
        <v>9363</v>
      </c>
      <c r="AC588" s="14" t="s">
        <v>10735</v>
      </c>
      <c r="AD588" s="14"/>
      <c r="AE588" s="14"/>
      <c r="AF588" s="14">
        <v>0</v>
      </c>
      <c r="AG588" s="14">
        <v>10868</v>
      </c>
      <c r="AH588" s="14">
        <v>3304</v>
      </c>
      <c r="AI588" s="14">
        <v>1572</v>
      </c>
      <c r="AJ588" s="14">
        <v>0</v>
      </c>
      <c r="AK588" s="14">
        <v>0</v>
      </c>
      <c r="AL588" s="14">
        <v>0</v>
      </c>
      <c r="AM588" s="14">
        <v>0</v>
      </c>
      <c r="AN588" s="14">
        <v>7259</v>
      </c>
      <c r="AO588" s="14">
        <v>0</v>
      </c>
      <c r="AP588" s="14">
        <v>0</v>
      </c>
      <c r="AQ588" s="14">
        <v>0</v>
      </c>
      <c r="AR588" s="14">
        <v>0</v>
      </c>
      <c r="AS588" s="14">
        <v>1572</v>
      </c>
      <c r="AT588" s="14">
        <v>0</v>
      </c>
      <c r="AU588" s="14">
        <v>0</v>
      </c>
      <c r="AV588" s="14">
        <v>0</v>
      </c>
      <c r="AW588" s="14">
        <v>7259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4">
        <v>0</v>
      </c>
      <c r="BF588" s="14">
        <v>0</v>
      </c>
      <c r="BG588" s="14">
        <v>0</v>
      </c>
      <c r="BH588" s="14">
        <v>0</v>
      </c>
      <c r="BI588" s="14">
        <v>0</v>
      </c>
      <c r="BJ588" s="14">
        <v>0</v>
      </c>
      <c r="BK588" s="14">
        <v>0</v>
      </c>
      <c r="BL588" s="14">
        <v>0</v>
      </c>
      <c r="BM588" s="14">
        <v>0</v>
      </c>
      <c r="BN588" s="14">
        <v>10868</v>
      </c>
      <c r="BO588" s="14">
        <v>0</v>
      </c>
      <c r="BP588" s="14">
        <v>1000000000</v>
      </c>
      <c r="BQ588" s="14">
        <v>0</v>
      </c>
      <c r="BR588" s="14">
        <v>0</v>
      </c>
      <c r="BS588" s="14">
        <v>0</v>
      </c>
      <c r="BT588" s="14">
        <v>3304</v>
      </c>
      <c r="BU588" s="14">
        <v>0</v>
      </c>
      <c r="BV588" s="14">
        <v>0</v>
      </c>
      <c r="BW588" s="14">
        <v>0</v>
      </c>
    </row>
    <row r="589" spans="1:75" s="2" customFormat="1" ht="12.95" customHeight="1">
      <c r="A589" s="14">
        <v>2986</v>
      </c>
      <c r="B589" s="14" t="s">
        <v>7757</v>
      </c>
      <c r="C589" s="14" t="str">
        <f>IF(D589=0,"Standard only",INDEX($AR$1:$BW$1,1,MATCH(D589,AR589:BW589,0)))</f>
        <v>ZM_Leaf_Pos</v>
      </c>
      <c r="D589" s="14">
        <v>16002</v>
      </c>
      <c r="E589" s="13">
        <v>4.2041742660735197</v>
      </c>
      <c r="F589" s="14">
        <v>595.16750000000002</v>
      </c>
      <c r="G589" s="14">
        <v>4.4800000000000004</v>
      </c>
      <c r="H589" s="14" t="s">
        <v>25</v>
      </c>
      <c r="I589" s="14" t="s">
        <v>12466</v>
      </c>
      <c r="J589" s="14" t="s">
        <v>9987</v>
      </c>
      <c r="K589" s="14" t="s">
        <v>9974</v>
      </c>
      <c r="L589" s="14" t="s">
        <v>11843</v>
      </c>
      <c r="M589" s="14">
        <v>2.2000000000000002</v>
      </c>
      <c r="N589" s="14" t="s">
        <v>11177</v>
      </c>
      <c r="O589" s="14" t="s">
        <v>12575</v>
      </c>
      <c r="P589" s="14">
        <v>27</v>
      </c>
      <c r="Q589" s="14" t="s">
        <v>2002</v>
      </c>
      <c r="R589" s="14" t="s">
        <v>9988</v>
      </c>
      <c r="S589" s="14" t="s">
        <v>11267</v>
      </c>
      <c r="T589" s="14" t="s">
        <v>11528</v>
      </c>
      <c r="U589" s="14" t="s">
        <v>7758</v>
      </c>
      <c r="V589" s="14" t="s">
        <v>7759</v>
      </c>
      <c r="W589" s="12" t="str">
        <f>"piechart: colorlist=""#00FF00,#FFFFFF,#C0C0C0,#FFFF00,#0000FF,#000080,#008080,#800000,#808000,#800080,#FF0000,#FF00FF"" valuelist="""&amp;AF589&amp;","&amp;AG589&amp;","&amp;AH589&amp;","&amp;AI589&amp;","&amp;AJ589&amp;","&amp;AK589&amp;","&amp;AL589&amp;","&amp;AM589&amp;","&amp;AN589&amp;","&amp;AO589&amp;","&amp;AP589&amp;","&amp;AQ589&amp;""""</f>
        <v>piechart: colorlist="#00FF00,#FFFFFF,#C0C0C0,#FFFF00,#0000FF,#000080,#008080,#800000,#808000,#800080,#FF0000,#FF00FF" valuelist="0,873,16002,0,0,0,0,0,0,0,0,0"</v>
      </c>
      <c r="X589" s="14" t="s">
        <v>11115</v>
      </c>
      <c r="Y589" s="14"/>
      <c r="Z589" s="14"/>
      <c r="AA589" s="14"/>
      <c r="AB589" s="14" t="s">
        <v>9313</v>
      </c>
      <c r="AC589" s="14" t="s">
        <v>9375</v>
      </c>
      <c r="AD589" s="14"/>
      <c r="AE589" s="14"/>
      <c r="AF589" s="14">
        <v>0</v>
      </c>
      <c r="AG589" s="14">
        <v>873</v>
      </c>
      <c r="AH589" s="14">
        <v>16002</v>
      </c>
      <c r="AI589" s="14">
        <v>0</v>
      </c>
      <c r="AJ589" s="14">
        <v>0</v>
      </c>
      <c r="AK589" s="14">
        <v>0</v>
      </c>
      <c r="AL589" s="14">
        <v>0</v>
      </c>
      <c r="AM589" s="14">
        <v>0</v>
      </c>
      <c r="AN589" s="14">
        <v>0</v>
      </c>
      <c r="AO589" s="14">
        <v>0</v>
      </c>
      <c r="AP589" s="14">
        <v>0</v>
      </c>
      <c r="AQ589" s="14">
        <v>0</v>
      </c>
      <c r="AR589" s="14">
        <v>0</v>
      </c>
      <c r="AS589" s="14">
        <v>0</v>
      </c>
      <c r="AT589" s="14">
        <v>0</v>
      </c>
      <c r="AU589" s="14">
        <v>0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4">
        <v>0</v>
      </c>
      <c r="BF589" s="14">
        <v>0</v>
      </c>
      <c r="BG589" s="14">
        <v>0</v>
      </c>
      <c r="BH589" s="14">
        <v>0</v>
      </c>
      <c r="BI589" s="14">
        <v>0</v>
      </c>
      <c r="BJ589" s="14">
        <v>0</v>
      </c>
      <c r="BK589" s="14">
        <v>0</v>
      </c>
      <c r="BL589" s="14">
        <v>0</v>
      </c>
      <c r="BM589" s="14">
        <v>0</v>
      </c>
      <c r="BN589" s="14">
        <v>873</v>
      </c>
      <c r="BO589" s="14">
        <v>0</v>
      </c>
      <c r="BP589" s="14">
        <v>0</v>
      </c>
      <c r="BQ589" s="14">
        <v>0</v>
      </c>
      <c r="BR589" s="14">
        <v>0</v>
      </c>
      <c r="BS589" s="14">
        <v>0</v>
      </c>
      <c r="BT589" s="14">
        <v>16002</v>
      </c>
      <c r="BU589" s="14">
        <v>0</v>
      </c>
      <c r="BV589" s="14">
        <v>0</v>
      </c>
      <c r="BW589" s="14">
        <v>0</v>
      </c>
    </row>
    <row r="590" spans="1:75" s="2" customFormat="1" ht="12.95" customHeight="1">
      <c r="A590" s="14">
        <v>3034</v>
      </c>
      <c r="B590" s="14" t="s">
        <v>7815</v>
      </c>
      <c r="C590" s="14" t="str">
        <f>IF(D590=0,"Standard only",INDEX($AR$1:$BW$1,1,MATCH(D590,AR590:BW590,0)))</f>
        <v>OS_LeafStem_Pos</v>
      </c>
      <c r="D590" s="14">
        <v>86856</v>
      </c>
      <c r="E590" s="13">
        <v>4.9387998248198057</v>
      </c>
      <c r="F590" s="14">
        <v>611.15940000000001</v>
      </c>
      <c r="G590" s="14">
        <v>3.44</v>
      </c>
      <c r="H590" s="14" t="s">
        <v>25</v>
      </c>
      <c r="I590" s="14" t="s">
        <v>12469</v>
      </c>
      <c r="J590" s="14" t="s">
        <v>10061</v>
      </c>
      <c r="K590" s="14" t="s">
        <v>10063</v>
      </c>
      <c r="L590" s="14" t="s">
        <v>11843</v>
      </c>
      <c r="M590" s="14">
        <v>2.2000000000000002</v>
      </c>
      <c r="N590" s="14" t="s">
        <v>11177</v>
      </c>
      <c r="O590" s="14" t="s">
        <v>12575</v>
      </c>
      <c r="P590" s="14">
        <v>27</v>
      </c>
      <c r="Q590" s="14" t="s">
        <v>2068</v>
      </c>
      <c r="R590" s="14" t="s">
        <v>10062</v>
      </c>
      <c r="S590" s="14" t="s">
        <v>11264</v>
      </c>
      <c r="T590" s="14" t="s">
        <v>11525</v>
      </c>
      <c r="U590" s="14" t="s">
        <v>7816</v>
      </c>
      <c r="V590" s="14" t="s">
        <v>7817</v>
      </c>
      <c r="W590" s="12" t="str">
        <f>"piechart: colorlist=""#00FF00,#FFFFFF,#C0C0C0,#FFFF00,#0000FF,#000080,#008080,#800000,#808000,#800080,#FF0000,#FF00FF"" valuelist="""&amp;AF590&amp;","&amp;AG590&amp;","&amp;AH590&amp;","&amp;AI590&amp;","&amp;AJ590&amp;","&amp;AK590&amp;","&amp;AL590&amp;","&amp;AM590&amp;","&amp;AN590&amp;","&amp;AO590&amp;","&amp;AP590&amp;","&amp;AQ590&amp;""""</f>
        <v>piechart: colorlist="#00FF00,#FFFFFF,#C0C0C0,#FFFF00,#0000FF,#000080,#008080,#800000,#808000,#800080,#FF0000,#FF00FF" valuelist="0,86856,0,0,0,0,0,0,0,0,0,4726"</v>
      </c>
      <c r="X590" s="14" t="s">
        <v>11115</v>
      </c>
      <c r="Y590" s="14" t="s">
        <v>10065</v>
      </c>
      <c r="Z590" s="14"/>
      <c r="AA590" s="14"/>
      <c r="AB590" s="14" t="s">
        <v>10064</v>
      </c>
      <c r="AC590" s="14" t="s">
        <v>9355</v>
      </c>
      <c r="AD590" s="14"/>
      <c r="AE590" s="14"/>
      <c r="AF590" s="14">
        <v>0</v>
      </c>
      <c r="AG590" s="14">
        <v>86856</v>
      </c>
      <c r="AH590" s="14">
        <v>0</v>
      </c>
      <c r="AI590" s="14">
        <v>0</v>
      </c>
      <c r="AJ590" s="14">
        <v>0</v>
      </c>
      <c r="AK590" s="14">
        <v>0</v>
      </c>
      <c r="AL590" s="14">
        <v>0</v>
      </c>
      <c r="AM590" s="14">
        <v>0</v>
      </c>
      <c r="AN590" s="14">
        <v>0</v>
      </c>
      <c r="AO590" s="14">
        <v>0</v>
      </c>
      <c r="AP590" s="14">
        <v>0</v>
      </c>
      <c r="AQ590" s="14">
        <v>4726</v>
      </c>
      <c r="AR590" s="14">
        <v>0</v>
      </c>
      <c r="AS590" s="14">
        <v>0</v>
      </c>
      <c r="AT590" s="14">
        <v>0</v>
      </c>
      <c r="AU590" s="14">
        <v>0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4">
        <v>0</v>
      </c>
      <c r="BF590" s="14">
        <v>0</v>
      </c>
      <c r="BG590" s="14">
        <v>0</v>
      </c>
      <c r="BH590" s="14">
        <v>0</v>
      </c>
      <c r="BI590" s="14">
        <v>0</v>
      </c>
      <c r="BJ590" s="14">
        <v>0</v>
      </c>
      <c r="BK590" s="14">
        <v>0</v>
      </c>
      <c r="BL590" s="14">
        <v>0</v>
      </c>
      <c r="BM590" s="14">
        <v>0</v>
      </c>
      <c r="BN590" s="14">
        <v>86856</v>
      </c>
      <c r="BO590" s="14">
        <v>0</v>
      </c>
      <c r="BP590" s="14">
        <v>0</v>
      </c>
      <c r="BQ590" s="14">
        <v>4726</v>
      </c>
      <c r="BR590" s="14">
        <v>0</v>
      </c>
      <c r="BS590" s="14">
        <v>0</v>
      </c>
      <c r="BT590" s="14">
        <v>0</v>
      </c>
      <c r="BU590" s="14">
        <v>0</v>
      </c>
      <c r="BV590" s="14">
        <v>0</v>
      </c>
      <c r="BW590" s="14">
        <v>0</v>
      </c>
    </row>
    <row r="591" spans="1:75" s="2" customFormat="1" ht="12.95" customHeight="1">
      <c r="A591" s="14">
        <v>3278</v>
      </c>
      <c r="B591" s="14" t="s">
        <v>8235</v>
      </c>
      <c r="C591" s="14" t="str">
        <f>IF(D591=0,"Standard only",INDEX($AR$1:$BW$1,1,MATCH(D591,AR591:BW591,0)))</f>
        <v>OS_LeafStem_Pos</v>
      </c>
      <c r="D591" s="14">
        <v>9097</v>
      </c>
      <c r="E591" s="13">
        <v>3.9588981947107715</v>
      </c>
      <c r="F591" s="14">
        <v>757.19970000000001</v>
      </c>
      <c r="G591" s="14">
        <v>3.81</v>
      </c>
      <c r="H591" s="14" t="s">
        <v>25</v>
      </c>
      <c r="I591" s="14" t="s">
        <v>12502</v>
      </c>
      <c r="J591" s="14" t="s">
        <v>10122</v>
      </c>
      <c r="K591" s="14" t="s">
        <v>10124</v>
      </c>
      <c r="L591" s="14" t="s">
        <v>11843</v>
      </c>
      <c r="M591" s="14">
        <v>2.2000000000000002</v>
      </c>
      <c r="N591" s="14" t="s">
        <v>11177</v>
      </c>
      <c r="O591" s="14" t="s">
        <v>12575</v>
      </c>
      <c r="P591" s="14">
        <v>36</v>
      </c>
      <c r="Q591" s="14" t="s">
        <v>2190</v>
      </c>
      <c r="R591" s="14" t="s">
        <v>10123</v>
      </c>
      <c r="S591" s="14" t="s">
        <v>11266</v>
      </c>
      <c r="T591" s="14" t="s">
        <v>11527</v>
      </c>
      <c r="U591" s="14" t="s">
        <v>8236</v>
      </c>
      <c r="V591" s="14" t="s">
        <v>8237</v>
      </c>
      <c r="W591" s="12" t="str">
        <f>"piechart: colorlist=""#00FF00,#FFFFFF,#C0C0C0,#FFFF00,#0000FF,#000080,#008080,#800000,#808000,#800080,#FF0000,#FF00FF"" valuelist="""&amp;AF591&amp;","&amp;AG591&amp;","&amp;AH591&amp;","&amp;AI591&amp;","&amp;AJ591&amp;","&amp;AK591&amp;","&amp;AL591&amp;","&amp;AM591&amp;","&amp;AN591&amp;","&amp;AO591&amp;","&amp;AP591&amp;","&amp;AQ591&amp;""""</f>
        <v>piechart: colorlist="#00FF00,#FFFFFF,#C0C0C0,#FFFF00,#0000FF,#000080,#008080,#800000,#808000,#800080,#FF0000,#FF00FF" valuelist="0,9097,0,0,0,0,0,0,0,0,0,0"</v>
      </c>
      <c r="X591" s="14" t="s">
        <v>11115</v>
      </c>
      <c r="Y591" s="14" t="s">
        <v>10125</v>
      </c>
      <c r="Z591" s="14"/>
      <c r="AA591" s="14"/>
      <c r="AB591" s="14" t="s">
        <v>10126</v>
      </c>
      <c r="AC591" s="14" t="s">
        <v>10127</v>
      </c>
      <c r="AD591" s="14"/>
      <c r="AE591" s="14"/>
      <c r="AF591" s="14">
        <v>0</v>
      </c>
      <c r="AG591" s="14">
        <v>9097</v>
      </c>
      <c r="AH591" s="14">
        <v>0</v>
      </c>
      <c r="AI591" s="14">
        <v>0</v>
      </c>
      <c r="AJ591" s="14">
        <v>0</v>
      </c>
      <c r="AK591" s="14">
        <v>0</v>
      </c>
      <c r="AL591" s="14">
        <v>0</v>
      </c>
      <c r="AM591" s="14">
        <v>0</v>
      </c>
      <c r="AN591" s="14">
        <v>0</v>
      </c>
      <c r="AO591" s="14">
        <v>0</v>
      </c>
      <c r="AP591" s="14">
        <v>0</v>
      </c>
      <c r="AQ591" s="14">
        <v>0</v>
      </c>
      <c r="AR591" s="14">
        <v>0</v>
      </c>
      <c r="AS591" s="14">
        <v>0</v>
      </c>
      <c r="AT591" s="14">
        <v>0</v>
      </c>
      <c r="AU591" s="14">
        <v>0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4">
        <v>0</v>
      </c>
      <c r="BF591" s="14">
        <v>0</v>
      </c>
      <c r="BG591" s="14">
        <v>0</v>
      </c>
      <c r="BH591" s="14">
        <v>0</v>
      </c>
      <c r="BI591" s="14">
        <v>0</v>
      </c>
      <c r="BJ591" s="14">
        <v>0</v>
      </c>
      <c r="BK591" s="14">
        <v>0</v>
      </c>
      <c r="BL591" s="14">
        <v>0</v>
      </c>
      <c r="BM591" s="14">
        <v>0</v>
      </c>
      <c r="BN591" s="14">
        <v>9097</v>
      </c>
      <c r="BO591" s="14">
        <v>0</v>
      </c>
      <c r="BP591" s="14">
        <v>0</v>
      </c>
      <c r="BQ591" s="14">
        <v>0</v>
      </c>
      <c r="BR591" s="14">
        <v>0</v>
      </c>
      <c r="BS591" s="14">
        <v>0</v>
      </c>
      <c r="BT591" s="14">
        <v>0</v>
      </c>
      <c r="BU591" s="14">
        <v>0</v>
      </c>
      <c r="BV591" s="14">
        <v>0</v>
      </c>
      <c r="BW591" s="14">
        <v>0</v>
      </c>
    </row>
    <row r="592" spans="1:75" s="2" customFormat="1" ht="12.95" customHeight="1">
      <c r="A592" s="14">
        <v>3073</v>
      </c>
      <c r="B592" s="14" t="s">
        <v>7864</v>
      </c>
      <c r="C592" s="14" t="str">
        <f>IF(D592=0,"Standard only",INDEX($AR$1:$BW$1,1,MATCH(D592,AR592:BW592,0)))</f>
        <v>OS_LeafStem_Pos</v>
      </c>
      <c r="D592" s="14">
        <v>26920</v>
      </c>
      <c r="E592" s="13">
        <v>4.4300750555519395</v>
      </c>
      <c r="F592" s="14">
        <v>625.17719999999997</v>
      </c>
      <c r="G592" s="14">
        <v>3.87</v>
      </c>
      <c r="H592" s="14" t="s">
        <v>25</v>
      </c>
      <c r="I592" s="14" t="s">
        <v>12475</v>
      </c>
      <c r="J592" s="14" t="s">
        <v>10562</v>
      </c>
      <c r="K592" s="14" t="s">
        <v>8988</v>
      </c>
      <c r="L592" s="14" t="s">
        <v>11843</v>
      </c>
      <c r="M592" s="14">
        <v>2.2000000000000002</v>
      </c>
      <c r="N592" s="14" t="s">
        <v>11178</v>
      </c>
      <c r="O592" s="14" t="s">
        <v>12575</v>
      </c>
      <c r="P592" s="14">
        <v>28</v>
      </c>
      <c r="Q592" s="14" t="s">
        <v>2112</v>
      </c>
      <c r="R592" s="14" t="s">
        <v>10563</v>
      </c>
      <c r="S592" s="14" t="s">
        <v>8814</v>
      </c>
      <c r="T592" s="14" t="s">
        <v>11524</v>
      </c>
      <c r="U592" s="14" t="s">
        <v>7865</v>
      </c>
      <c r="V592" s="14" t="s">
        <v>7866</v>
      </c>
      <c r="W592" s="12" t="str">
        <f>"piechart: colorlist=""#00FF00,#FFFFFF,#C0C0C0,#FFFF00,#0000FF,#000080,#008080,#800000,#808000,#800080,#FF0000,#FF00FF"" valuelist="""&amp;AF592&amp;","&amp;AG592&amp;","&amp;AH592&amp;","&amp;AI592&amp;","&amp;AJ592&amp;","&amp;AK592&amp;","&amp;AL592&amp;","&amp;AM592&amp;","&amp;AN592&amp;","&amp;AO592&amp;","&amp;AP592&amp;","&amp;AQ592&amp;""""</f>
        <v>piechart: colorlist="#00FF00,#FFFFFF,#C0C0C0,#FFFF00,#0000FF,#000080,#008080,#800000,#808000,#800080,#FF0000,#FF00FF" valuelist="0,26920,0,0,0,0,0,0,0,0,0,0"</v>
      </c>
      <c r="X592" s="14" t="s">
        <v>11116</v>
      </c>
      <c r="Y592" s="14" t="s">
        <v>10565</v>
      </c>
      <c r="Z592" s="14"/>
      <c r="AA592" s="14"/>
      <c r="AB592" s="14" t="s">
        <v>10064</v>
      </c>
      <c r="AC592" s="14" t="s">
        <v>10564</v>
      </c>
      <c r="AD592" s="14" t="s">
        <v>9355</v>
      </c>
      <c r="AE592" s="14"/>
      <c r="AF592" s="14">
        <v>0</v>
      </c>
      <c r="AG592" s="14">
        <v>26920</v>
      </c>
      <c r="AH592" s="14">
        <v>0</v>
      </c>
      <c r="AI592" s="14">
        <v>0</v>
      </c>
      <c r="AJ592" s="14">
        <v>0</v>
      </c>
      <c r="AK592" s="14">
        <v>0</v>
      </c>
      <c r="AL592" s="14">
        <v>0</v>
      </c>
      <c r="AM592" s="14">
        <v>0</v>
      </c>
      <c r="AN592" s="14">
        <v>0</v>
      </c>
      <c r="AO592" s="14">
        <v>0</v>
      </c>
      <c r="AP592" s="14">
        <v>0</v>
      </c>
      <c r="AQ592" s="14">
        <v>0</v>
      </c>
      <c r="AR592" s="14">
        <v>0</v>
      </c>
      <c r="AS592" s="14">
        <v>0</v>
      </c>
      <c r="AT592" s="14">
        <v>0</v>
      </c>
      <c r="AU592" s="14">
        <v>0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4">
        <v>0</v>
      </c>
      <c r="BF592" s="14">
        <v>0</v>
      </c>
      <c r="BG592" s="14">
        <v>0</v>
      </c>
      <c r="BH592" s="14">
        <v>0</v>
      </c>
      <c r="BI592" s="14">
        <v>0</v>
      </c>
      <c r="BJ592" s="14">
        <v>0</v>
      </c>
      <c r="BK592" s="14">
        <v>0</v>
      </c>
      <c r="BL592" s="14">
        <v>0</v>
      </c>
      <c r="BM592" s="14">
        <v>0</v>
      </c>
      <c r="BN592" s="14">
        <v>26920</v>
      </c>
      <c r="BO592" s="14">
        <v>0</v>
      </c>
      <c r="BP592" s="14">
        <v>0</v>
      </c>
      <c r="BQ592" s="14">
        <v>0</v>
      </c>
      <c r="BR592" s="14">
        <v>0</v>
      </c>
      <c r="BS592" s="14">
        <v>0</v>
      </c>
      <c r="BT592" s="14">
        <v>0</v>
      </c>
      <c r="BU592" s="14">
        <v>0</v>
      </c>
      <c r="BV592" s="14">
        <v>0</v>
      </c>
      <c r="BW592" s="14">
        <v>0</v>
      </c>
    </row>
    <row r="593" spans="1:75" s="2" customFormat="1" ht="12.95" customHeight="1">
      <c r="A593" s="14">
        <v>2350</v>
      </c>
      <c r="B593" s="14" t="s">
        <v>1667</v>
      </c>
      <c r="C593" s="14" t="str">
        <f>IF(D593=0,"Standard only",INDEX($AR$1:$BW$1,1,MATCH(D593,AR593:BW593,0)))</f>
        <v>GU_LeafStem_Pos</v>
      </c>
      <c r="D593" s="14">
        <v>45037</v>
      </c>
      <c r="E593" s="13">
        <v>4.6535694536275143</v>
      </c>
      <c r="F593" s="14">
        <v>433.11291999999997</v>
      </c>
      <c r="G593" s="14">
        <v>3.95</v>
      </c>
      <c r="H593" s="14" t="s">
        <v>25</v>
      </c>
      <c r="I593" s="14" t="s">
        <v>10737</v>
      </c>
      <c r="J593" s="14" t="s">
        <v>10737</v>
      </c>
      <c r="K593" s="14" t="s">
        <v>10732</v>
      </c>
      <c r="L593" s="14" t="s">
        <v>11846</v>
      </c>
      <c r="M593" s="14">
        <v>1</v>
      </c>
      <c r="N593" s="14" t="s">
        <v>11179</v>
      </c>
      <c r="O593" s="14" t="s">
        <v>12575</v>
      </c>
      <c r="P593" s="14">
        <v>21</v>
      </c>
      <c r="Q593" s="14" t="s">
        <v>1656</v>
      </c>
      <c r="R593" s="14" t="s">
        <v>10736</v>
      </c>
      <c r="S593" s="14" t="s">
        <v>11259</v>
      </c>
      <c r="T593" s="14" t="s">
        <v>11518</v>
      </c>
      <c r="U593" s="14"/>
      <c r="V593" s="14" t="s">
        <v>1668</v>
      </c>
      <c r="W593" s="12" t="str">
        <f>"piechart: colorlist=""#00FF00,#FFFFFF,#C0C0C0,#FFFF00,#0000FF,#000080,#008080,#800000,#808000,#800080,#FF0000,#FF00FF"" valuelist="""&amp;AF593&amp;","&amp;AG593&amp;","&amp;AH593&amp;","&amp;AI593&amp;","&amp;AJ593&amp;","&amp;AK593&amp;","&amp;AL593&amp;","&amp;AM593&amp;","&amp;AN593&amp;","&amp;AO593&amp;","&amp;AP593&amp;","&amp;AQ593&amp;""""</f>
        <v>piechart: colorlist="#00FF00,#FFFFFF,#C0C0C0,#FFFF00,#0000FF,#000080,#008080,#800000,#808000,#800080,#FF0000,#FF00FF" valuelist="0,2026,1799,0,0,0,0,0,35585,45950,0,0"</v>
      </c>
      <c r="X593" s="14" t="s">
        <v>10734</v>
      </c>
      <c r="Y593" s="14" t="s">
        <v>10733</v>
      </c>
      <c r="Z593" s="14"/>
      <c r="AA593" s="14"/>
      <c r="AB593" s="14" t="s">
        <v>9363</v>
      </c>
      <c r="AC593" s="14" t="s">
        <v>10735</v>
      </c>
      <c r="AD593" s="14"/>
      <c r="AE593" s="14"/>
      <c r="AF593" s="14">
        <v>0</v>
      </c>
      <c r="AG593" s="14">
        <v>2026</v>
      </c>
      <c r="AH593" s="14">
        <v>1799</v>
      </c>
      <c r="AI593" s="14">
        <v>0</v>
      </c>
      <c r="AJ593" s="14">
        <v>0</v>
      </c>
      <c r="AK593" s="14">
        <v>0</v>
      </c>
      <c r="AL593" s="14">
        <v>0</v>
      </c>
      <c r="AM593" s="14">
        <v>0</v>
      </c>
      <c r="AN593" s="14">
        <v>35585</v>
      </c>
      <c r="AO593" s="14">
        <v>45950</v>
      </c>
      <c r="AP593" s="14">
        <v>0</v>
      </c>
      <c r="AQ593" s="14">
        <v>0</v>
      </c>
      <c r="AR593" s="14">
        <v>0</v>
      </c>
      <c r="AS593" s="14">
        <v>0</v>
      </c>
      <c r="AT593" s="14">
        <v>0</v>
      </c>
      <c r="AU593" s="14">
        <v>0</v>
      </c>
      <c r="AV593" s="14">
        <v>0</v>
      </c>
      <c r="AW593" s="14">
        <v>34294</v>
      </c>
      <c r="AX593" s="14">
        <v>1291</v>
      </c>
      <c r="AY593" s="14">
        <v>0</v>
      </c>
      <c r="AZ593" s="14">
        <v>0</v>
      </c>
      <c r="BA593" s="14">
        <v>45037</v>
      </c>
      <c r="BB593" s="14">
        <v>913</v>
      </c>
      <c r="BC593" s="14">
        <v>0</v>
      </c>
      <c r="BD593" s="14">
        <v>0</v>
      </c>
      <c r="BE593" s="14">
        <v>0</v>
      </c>
      <c r="BF593" s="14">
        <v>0</v>
      </c>
      <c r="BG593" s="14">
        <v>0</v>
      </c>
      <c r="BH593" s="14">
        <v>0</v>
      </c>
      <c r="BI593" s="14">
        <v>0</v>
      </c>
      <c r="BJ593" s="14">
        <v>0</v>
      </c>
      <c r="BK593" s="14">
        <v>0</v>
      </c>
      <c r="BL593" s="14">
        <v>0</v>
      </c>
      <c r="BM593" s="14">
        <v>0</v>
      </c>
      <c r="BN593" s="14">
        <v>2026</v>
      </c>
      <c r="BO593" s="14">
        <v>0</v>
      </c>
      <c r="BP593" s="14">
        <v>1000000000</v>
      </c>
      <c r="BQ593" s="14">
        <v>0</v>
      </c>
      <c r="BR593" s="14">
        <v>0</v>
      </c>
      <c r="BS593" s="14">
        <v>0</v>
      </c>
      <c r="BT593" s="14">
        <v>1799</v>
      </c>
      <c r="BU593" s="14">
        <v>0</v>
      </c>
      <c r="BV593" s="14">
        <v>0</v>
      </c>
      <c r="BW593" s="14">
        <v>0</v>
      </c>
    </row>
    <row r="594" spans="1:75" s="2" customFormat="1" ht="12.95" customHeight="1">
      <c r="A594" s="14">
        <v>2880</v>
      </c>
      <c r="B594" s="14" t="s">
        <v>7608</v>
      </c>
      <c r="C594" s="14" t="str">
        <f>IF(D594=0,"Standard only",INDEX($AR$1:$BW$1,1,MATCH(D594,AR594:BW594,0)))</f>
        <v>OS_LeafStem_Pos</v>
      </c>
      <c r="D594" s="14">
        <v>11106</v>
      </c>
      <c r="E594" s="13">
        <v>4.0455576691365476</v>
      </c>
      <c r="F594" s="14">
        <v>565.15340000000003</v>
      </c>
      <c r="G594" s="14">
        <v>4.21</v>
      </c>
      <c r="H594" s="14" t="s">
        <v>25</v>
      </c>
      <c r="I594" s="14" t="s">
        <v>12457</v>
      </c>
      <c r="J594" s="14" t="s">
        <v>10118</v>
      </c>
      <c r="K594" s="14" t="s">
        <v>10120</v>
      </c>
      <c r="L594" s="14" t="s">
        <v>11843</v>
      </c>
      <c r="M594" s="14">
        <v>2.2000000000000002</v>
      </c>
      <c r="N594" s="14" t="s">
        <v>11179</v>
      </c>
      <c r="O594" s="14" t="s">
        <v>12575</v>
      </c>
      <c r="P594" s="14">
        <v>26</v>
      </c>
      <c r="Q594" s="14" t="s">
        <v>1945</v>
      </c>
      <c r="R594" s="14" t="s">
        <v>10119</v>
      </c>
      <c r="S594" s="14" t="s">
        <v>11260</v>
      </c>
      <c r="T594" s="14" t="s">
        <v>11519</v>
      </c>
      <c r="U594" s="14" t="s">
        <v>7609</v>
      </c>
      <c r="V594" s="14" t="s">
        <v>7610</v>
      </c>
      <c r="W594" s="12" t="str">
        <f>"piechart: colorlist=""#00FF00,#FFFFFF,#C0C0C0,#FFFF00,#0000FF,#000080,#008080,#800000,#808000,#800080,#FF0000,#FF00FF"" valuelist="""&amp;AF594&amp;","&amp;AG594&amp;","&amp;AH594&amp;","&amp;AI594&amp;","&amp;AJ594&amp;","&amp;AK594&amp;","&amp;AL594&amp;","&amp;AM594&amp;","&amp;AN594&amp;","&amp;AO594&amp;","&amp;AP594&amp;","&amp;AQ594&amp;""""</f>
        <v>piechart: colorlist="#00FF00,#FFFFFF,#C0C0C0,#FFFF00,#0000FF,#000080,#008080,#800000,#808000,#800080,#FF0000,#FF00FF" valuelist="0,11106,564,0,0,0,0,0,0,0,0,0"</v>
      </c>
      <c r="X594" s="14" t="s">
        <v>11119</v>
      </c>
      <c r="Y594" s="14" t="s">
        <v>10121</v>
      </c>
      <c r="Z594" s="14"/>
      <c r="AA594" s="14"/>
      <c r="AB594" s="14" t="s">
        <v>9320</v>
      </c>
      <c r="AC594" s="14" t="s">
        <v>9355</v>
      </c>
      <c r="AD594" s="14"/>
      <c r="AE594" s="14"/>
      <c r="AF594" s="14">
        <v>0</v>
      </c>
      <c r="AG594" s="14">
        <v>11106</v>
      </c>
      <c r="AH594" s="14">
        <v>564</v>
      </c>
      <c r="AI594" s="14">
        <v>0</v>
      </c>
      <c r="AJ594" s="14">
        <v>0</v>
      </c>
      <c r="AK594" s="14">
        <v>0</v>
      </c>
      <c r="AL594" s="14">
        <v>0</v>
      </c>
      <c r="AM594" s="14">
        <v>0</v>
      </c>
      <c r="AN594" s="14">
        <v>0</v>
      </c>
      <c r="AO594" s="14">
        <v>0</v>
      </c>
      <c r="AP594" s="14">
        <v>0</v>
      </c>
      <c r="AQ594" s="14">
        <v>0</v>
      </c>
      <c r="AR594" s="14">
        <v>0</v>
      </c>
      <c r="AS594" s="14">
        <v>0</v>
      </c>
      <c r="AT594" s="14">
        <v>0</v>
      </c>
      <c r="AU594" s="14">
        <v>0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4">
        <v>0</v>
      </c>
      <c r="BF594" s="14">
        <v>0</v>
      </c>
      <c r="BG594" s="14">
        <v>0</v>
      </c>
      <c r="BH594" s="14">
        <v>0</v>
      </c>
      <c r="BI594" s="14">
        <v>0</v>
      </c>
      <c r="BJ594" s="14">
        <v>0</v>
      </c>
      <c r="BK594" s="14">
        <v>0</v>
      </c>
      <c r="BL594" s="14">
        <v>0</v>
      </c>
      <c r="BM594" s="14">
        <v>0</v>
      </c>
      <c r="BN594" s="14">
        <v>11106</v>
      </c>
      <c r="BO594" s="14">
        <v>0</v>
      </c>
      <c r="BP594" s="14">
        <v>0</v>
      </c>
      <c r="BQ594" s="14">
        <v>0</v>
      </c>
      <c r="BR594" s="14">
        <v>0</v>
      </c>
      <c r="BS594" s="14">
        <v>0</v>
      </c>
      <c r="BT594" s="14">
        <v>564</v>
      </c>
      <c r="BU594" s="14">
        <v>0</v>
      </c>
      <c r="BV594" s="14">
        <v>0</v>
      </c>
      <c r="BW594" s="14">
        <v>0</v>
      </c>
    </row>
    <row r="595" spans="1:75" s="2" customFormat="1" ht="12.95" customHeight="1">
      <c r="A595" s="14">
        <v>2935</v>
      </c>
      <c r="B595" s="14" t="s">
        <v>7683</v>
      </c>
      <c r="C595" s="14" t="str">
        <f>IF(D595=0,"Standard only",INDEX($AR$1:$BW$1,1,MATCH(D595,AR595:BW595,0)))</f>
        <v>ZM_Leaf_Pos</v>
      </c>
      <c r="D595" s="14">
        <v>9584</v>
      </c>
      <c r="E595" s="13">
        <v>3.9815468050452361</v>
      </c>
      <c r="F595" s="14">
        <v>579.17110000000002</v>
      </c>
      <c r="G595" s="14">
        <v>4.6100000000000003</v>
      </c>
      <c r="H595" s="14" t="s">
        <v>25</v>
      </c>
      <c r="I595" s="14" t="s">
        <v>12461</v>
      </c>
      <c r="J595" s="14" t="s">
        <v>10606</v>
      </c>
      <c r="K595" s="14" t="s">
        <v>10608</v>
      </c>
      <c r="L595" s="14" t="s">
        <v>11843</v>
      </c>
      <c r="M595" s="14">
        <v>2.2000000000000002</v>
      </c>
      <c r="N595" s="14" t="s">
        <v>11179</v>
      </c>
      <c r="O595" s="14" t="s">
        <v>12575</v>
      </c>
      <c r="P595" s="14">
        <v>27</v>
      </c>
      <c r="Q595" s="14" t="s">
        <v>1958</v>
      </c>
      <c r="R595" s="14" t="s">
        <v>10607</v>
      </c>
      <c r="S595" s="14" t="s">
        <v>11262</v>
      </c>
      <c r="T595" s="14" t="s">
        <v>11522</v>
      </c>
      <c r="U595" s="14" t="s">
        <v>7684</v>
      </c>
      <c r="V595" s="14" t="s">
        <v>7685</v>
      </c>
      <c r="W595" s="12" t="str">
        <f>"piechart: colorlist=""#00FF00,#FFFFFF,#C0C0C0,#FFFF00,#0000FF,#000080,#008080,#800000,#808000,#800080,#FF0000,#FF00FF"" valuelist="""&amp;AF595&amp;","&amp;AG595&amp;","&amp;AH595&amp;","&amp;AI595&amp;","&amp;AJ595&amp;","&amp;AK595&amp;","&amp;AL595&amp;","&amp;AM595&amp;","&amp;AN595&amp;","&amp;AO595&amp;","&amp;AP595&amp;","&amp;AQ595&amp;""""</f>
        <v>piechart: colorlist="#00FF00,#FFFFFF,#C0C0C0,#FFFF00,#0000FF,#000080,#008080,#800000,#808000,#800080,#FF0000,#FF00FF" valuelist="0,0,9584,0,0,0,0,0,0,0,0,461"</v>
      </c>
      <c r="X595" s="14" t="s">
        <v>11119</v>
      </c>
      <c r="Y595" s="14" t="s">
        <v>10609</v>
      </c>
      <c r="Z595" s="14" t="s">
        <v>10610</v>
      </c>
      <c r="AA595" s="14"/>
      <c r="AB595" s="14" t="s">
        <v>9318</v>
      </c>
      <c r="AC595" s="14"/>
      <c r="AD595" s="14"/>
      <c r="AE595" s="14"/>
      <c r="AF595" s="14">
        <v>0</v>
      </c>
      <c r="AG595" s="14">
        <v>0</v>
      </c>
      <c r="AH595" s="14">
        <v>9584</v>
      </c>
      <c r="AI595" s="14">
        <v>0</v>
      </c>
      <c r="AJ595" s="14">
        <v>0</v>
      </c>
      <c r="AK595" s="14">
        <v>0</v>
      </c>
      <c r="AL595" s="14">
        <v>0</v>
      </c>
      <c r="AM595" s="14">
        <v>0</v>
      </c>
      <c r="AN595" s="14">
        <v>0</v>
      </c>
      <c r="AO595" s="14">
        <v>0</v>
      </c>
      <c r="AP595" s="14">
        <v>0</v>
      </c>
      <c r="AQ595" s="14">
        <v>461</v>
      </c>
      <c r="AR595" s="14">
        <v>0</v>
      </c>
      <c r="AS595" s="14">
        <v>0</v>
      </c>
      <c r="AT595" s="14">
        <v>0</v>
      </c>
      <c r="AU595" s="14">
        <v>0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4">
        <v>0</v>
      </c>
      <c r="BF595" s="14">
        <v>0</v>
      </c>
      <c r="BG595" s="14">
        <v>0</v>
      </c>
      <c r="BH595" s="14">
        <v>0</v>
      </c>
      <c r="BI595" s="14">
        <v>0</v>
      </c>
      <c r="BJ595" s="14">
        <v>0</v>
      </c>
      <c r="BK595" s="14">
        <v>0</v>
      </c>
      <c r="BL595" s="14">
        <v>0</v>
      </c>
      <c r="BM595" s="14">
        <v>0</v>
      </c>
      <c r="BN595" s="14">
        <v>0</v>
      </c>
      <c r="BO595" s="14">
        <v>0</v>
      </c>
      <c r="BP595" s="14">
        <v>0</v>
      </c>
      <c r="BQ595" s="14">
        <v>461</v>
      </c>
      <c r="BR595" s="14">
        <v>0</v>
      </c>
      <c r="BS595" s="14">
        <v>0</v>
      </c>
      <c r="BT595" s="14">
        <v>9584</v>
      </c>
      <c r="BU595" s="14">
        <v>0</v>
      </c>
      <c r="BV595" s="14">
        <v>0</v>
      </c>
      <c r="BW595" s="14">
        <v>0</v>
      </c>
    </row>
    <row r="596" spans="1:75" s="2" customFormat="1" ht="12.95" customHeight="1">
      <c r="A596" s="14">
        <v>3060</v>
      </c>
      <c r="B596" s="14" t="s">
        <v>7838</v>
      </c>
      <c r="C596" s="14" t="str">
        <f>IF(D596=0,"Standard only",INDEX($AR$1:$BW$1,1,MATCH(D596,AR596:BW596,0)))</f>
        <v>ZM_Leaf_Pos</v>
      </c>
      <c r="D596" s="14">
        <v>6088</v>
      </c>
      <c r="E596" s="13">
        <v>3.7844746437625165</v>
      </c>
      <c r="F596" s="14">
        <v>621.18269999999995</v>
      </c>
      <c r="G596" s="14">
        <v>5.08</v>
      </c>
      <c r="H596" s="14" t="s">
        <v>25</v>
      </c>
      <c r="I596" s="14" t="s">
        <v>12472</v>
      </c>
      <c r="J596" s="14" t="s">
        <v>10057</v>
      </c>
      <c r="K596" s="14" t="s">
        <v>10059</v>
      </c>
      <c r="L596" s="14" t="s">
        <v>11843</v>
      </c>
      <c r="M596" s="14">
        <v>2.2000000000000002</v>
      </c>
      <c r="N596" s="14" t="s">
        <v>11179</v>
      </c>
      <c r="O596" s="14" t="s">
        <v>12575</v>
      </c>
      <c r="P596" s="14">
        <v>29</v>
      </c>
      <c r="Q596" s="14" t="s">
        <v>7834</v>
      </c>
      <c r="R596" s="14" t="s">
        <v>10058</v>
      </c>
      <c r="S596" s="14" t="s">
        <v>11263</v>
      </c>
      <c r="T596" s="14" t="s">
        <v>11523</v>
      </c>
      <c r="U596" s="14" t="s">
        <v>7839</v>
      </c>
      <c r="V596" s="14" t="s">
        <v>7840</v>
      </c>
      <c r="W596" s="12" t="str">
        <f>"piechart: colorlist=""#00FF00,#FFFFFF,#C0C0C0,#FFFF00,#0000FF,#000080,#008080,#800000,#808000,#800080,#FF0000,#FF00FF"" valuelist="""&amp;AF596&amp;","&amp;AG596&amp;","&amp;AH596&amp;","&amp;AI596&amp;","&amp;AJ596&amp;","&amp;AK596&amp;","&amp;AL596&amp;","&amp;AM596&amp;","&amp;AN596&amp;","&amp;AO596&amp;","&amp;AP596&amp;","&amp;AQ596&amp;""""</f>
        <v>piechart: colorlist="#00FF00,#FFFFFF,#C0C0C0,#FFFF00,#0000FF,#000080,#008080,#800000,#808000,#800080,#FF0000,#FF00FF" valuelist="0,0,6088,0,0,0,0,0,0,0,0,0"</v>
      </c>
      <c r="X596" s="14"/>
      <c r="Y596" s="14" t="s">
        <v>10060</v>
      </c>
      <c r="Z596" s="14"/>
      <c r="AA596" s="14"/>
      <c r="AB596" s="14" t="s">
        <v>10056</v>
      </c>
      <c r="AC596" s="14" t="s">
        <v>9361</v>
      </c>
      <c r="AD596" s="14"/>
      <c r="AE596" s="14"/>
      <c r="AF596" s="14">
        <v>0</v>
      </c>
      <c r="AG596" s="14">
        <v>0</v>
      </c>
      <c r="AH596" s="14">
        <v>6088</v>
      </c>
      <c r="AI596" s="14">
        <v>0</v>
      </c>
      <c r="AJ596" s="14">
        <v>0</v>
      </c>
      <c r="AK596" s="14">
        <v>0</v>
      </c>
      <c r="AL596" s="14">
        <v>0</v>
      </c>
      <c r="AM596" s="14">
        <v>0</v>
      </c>
      <c r="AN596" s="14">
        <v>0</v>
      </c>
      <c r="AO596" s="14">
        <v>0</v>
      </c>
      <c r="AP596" s="14">
        <v>0</v>
      </c>
      <c r="AQ596" s="14">
        <v>0</v>
      </c>
      <c r="AR596" s="14">
        <v>0</v>
      </c>
      <c r="AS596" s="14">
        <v>0</v>
      </c>
      <c r="AT596" s="14">
        <v>0</v>
      </c>
      <c r="AU596" s="14">
        <v>0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4">
        <v>0</v>
      </c>
      <c r="BF596" s="14">
        <v>0</v>
      </c>
      <c r="BG596" s="14">
        <v>0</v>
      </c>
      <c r="BH596" s="14">
        <v>0</v>
      </c>
      <c r="BI596" s="14">
        <v>0</v>
      </c>
      <c r="BJ596" s="14">
        <v>0</v>
      </c>
      <c r="BK596" s="14">
        <v>0</v>
      </c>
      <c r="BL596" s="14">
        <v>0</v>
      </c>
      <c r="BM596" s="14">
        <v>0</v>
      </c>
      <c r="BN596" s="14">
        <v>0</v>
      </c>
      <c r="BO596" s="14">
        <v>0</v>
      </c>
      <c r="BP596" s="14">
        <v>0</v>
      </c>
      <c r="BQ596" s="14">
        <v>0</v>
      </c>
      <c r="BR596" s="14">
        <v>0</v>
      </c>
      <c r="BS596" s="14">
        <v>0</v>
      </c>
      <c r="BT596" s="14">
        <v>6088</v>
      </c>
      <c r="BU596" s="14">
        <v>0</v>
      </c>
      <c r="BV596" s="14">
        <v>0</v>
      </c>
      <c r="BW596" s="14">
        <v>0</v>
      </c>
    </row>
    <row r="597" spans="1:75" s="2" customFormat="1" ht="12.95" customHeight="1">
      <c r="A597" s="14">
        <v>3251</v>
      </c>
      <c r="B597" s="14" t="s">
        <v>8197</v>
      </c>
      <c r="C597" s="14" t="str">
        <f>IF(D597=0,"Standard only",INDEX($AR$1:$BW$1,1,MATCH(D597,AR597:BW597,0)))</f>
        <v>OS_LeafStem_Pos</v>
      </c>
      <c r="D597" s="14">
        <v>1857</v>
      </c>
      <c r="E597" s="13">
        <v>3.2688119037397803</v>
      </c>
      <c r="F597" s="14">
        <v>741.20230000000004</v>
      </c>
      <c r="G597" s="14">
        <v>4.21</v>
      </c>
      <c r="H597" s="14" t="s">
        <v>25</v>
      </c>
      <c r="I597" s="14" t="s">
        <v>12497</v>
      </c>
      <c r="J597" s="14" t="s">
        <v>10556</v>
      </c>
      <c r="K597" s="14" t="s">
        <v>10558</v>
      </c>
      <c r="L597" s="14" t="s">
        <v>11843</v>
      </c>
      <c r="M597" s="14">
        <v>2.2000000000000002</v>
      </c>
      <c r="N597" s="14" t="s">
        <v>11179</v>
      </c>
      <c r="O597" s="14" t="s">
        <v>12575</v>
      </c>
      <c r="P597" s="14">
        <v>36</v>
      </c>
      <c r="Q597" s="14" t="s">
        <v>8194</v>
      </c>
      <c r="R597" s="14" t="s">
        <v>10557</v>
      </c>
      <c r="S597" s="14" t="s">
        <v>11261</v>
      </c>
      <c r="T597" s="14" t="s">
        <v>11521</v>
      </c>
      <c r="U597" s="14" t="s">
        <v>8198</v>
      </c>
      <c r="V597" s="14" t="s">
        <v>8199</v>
      </c>
      <c r="W597" s="12" t="str">
        <f>"piechart: colorlist=""#00FF00,#FFFFFF,#C0C0C0,#FFFF00,#0000FF,#000080,#008080,#800000,#808000,#800080,#FF0000,#FF00FF"" valuelist="""&amp;AF597&amp;","&amp;AG597&amp;","&amp;AH597&amp;","&amp;AI597&amp;","&amp;AJ597&amp;","&amp;AK597&amp;","&amp;AL597&amp;","&amp;AM597&amp;","&amp;AN597&amp;","&amp;AO597&amp;","&amp;AP597&amp;","&amp;AQ597&amp;""""</f>
        <v>piechart: colorlist="#00FF00,#FFFFFF,#C0C0C0,#FFFF00,#0000FF,#000080,#008080,#800000,#808000,#800080,#FF0000,#FF00FF" valuelist="0,1857,0,0,0,0,0,0,0,0,0,0"</v>
      </c>
      <c r="X597" s="14" t="s">
        <v>11119</v>
      </c>
      <c r="Y597" s="14" t="s">
        <v>10560</v>
      </c>
      <c r="Z597" s="14"/>
      <c r="AA597" s="14"/>
      <c r="AB597" s="14" t="s">
        <v>10559</v>
      </c>
      <c r="AC597" s="14" t="s">
        <v>9355</v>
      </c>
      <c r="AD597" s="14"/>
      <c r="AE597" s="14"/>
      <c r="AF597" s="14">
        <v>0</v>
      </c>
      <c r="AG597" s="14">
        <v>1857</v>
      </c>
      <c r="AH597" s="14">
        <v>0</v>
      </c>
      <c r="AI597" s="14">
        <v>0</v>
      </c>
      <c r="AJ597" s="14">
        <v>0</v>
      </c>
      <c r="AK597" s="14">
        <v>0</v>
      </c>
      <c r="AL597" s="14">
        <v>0</v>
      </c>
      <c r="AM597" s="14">
        <v>0</v>
      </c>
      <c r="AN597" s="14">
        <v>0</v>
      </c>
      <c r="AO597" s="14">
        <v>0</v>
      </c>
      <c r="AP597" s="14">
        <v>0</v>
      </c>
      <c r="AQ597" s="14">
        <v>0</v>
      </c>
      <c r="AR597" s="14">
        <v>0</v>
      </c>
      <c r="AS597" s="14">
        <v>0</v>
      </c>
      <c r="AT597" s="14">
        <v>0</v>
      </c>
      <c r="AU597" s="14">
        <v>0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4">
        <v>0</v>
      </c>
      <c r="BF597" s="14">
        <v>0</v>
      </c>
      <c r="BG597" s="14">
        <v>0</v>
      </c>
      <c r="BH597" s="14">
        <v>0</v>
      </c>
      <c r="BI597" s="14">
        <v>0</v>
      </c>
      <c r="BJ597" s="14">
        <v>0</v>
      </c>
      <c r="BK597" s="14">
        <v>0</v>
      </c>
      <c r="BL597" s="14">
        <v>0</v>
      </c>
      <c r="BM597" s="14">
        <v>0</v>
      </c>
      <c r="BN597" s="14">
        <v>1857</v>
      </c>
      <c r="BO597" s="14">
        <v>0</v>
      </c>
      <c r="BP597" s="14">
        <v>0</v>
      </c>
      <c r="BQ597" s="14">
        <v>0</v>
      </c>
      <c r="BR597" s="14">
        <v>0</v>
      </c>
      <c r="BS597" s="14">
        <v>0</v>
      </c>
      <c r="BT597" s="14">
        <v>0</v>
      </c>
      <c r="BU597" s="14">
        <v>0</v>
      </c>
      <c r="BV597" s="14">
        <v>0</v>
      </c>
      <c r="BW597" s="14">
        <v>0</v>
      </c>
    </row>
    <row r="598" spans="1:75" s="2" customFormat="1" ht="12.95" customHeight="1">
      <c r="A598" s="14">
        <v>3302</v>
      </c>
      <c r="B598" s="14" t="s">
        <v>8280</v>
      </c>
      <c r="C598" s="14" t="str">
        <f>IF(D598=0,"Standard only",INDEX($AR$1:$BW$1,1,MATCH(D598,AR598:BW598,0)))</f>
        <v>OS_LeafStem_Pos</v>
      </c>
      <c r="D598" s="14">
        <v>4623</v>
      </c>
      <c r="E598" s="13">
        <v>3.6649238934380817</v>
      </c>
      <c r="F598" s="14">
        <v>771.20989999999995</v>
      </c>
      <c r="G598" s="14">
        <v>4.21</v>
      </c>
      <c r="H598" s="14" t="s">
        <v>25</v>
      </c>
      <c r="I598" s="14" t="s">
        <v>12508</v>
      </c>
      <c r="J598" s="14" t="s">
        <v>10066</v>
      </c>
      <c r="K598" s="14" t="s">
        <v>9999</v>
      </c>
      <c r="L598" s="14" t="s">
        <v>11843</v>
      </c>
      <c r="M598" s="14">
        <v>2.2000000000000002</v>
      </c>
      <c r="N598" s="14" t="s">
        <v>11179</v>
      </c>
      <c r="O598" s="14" t="s">
        <v>12575</v>
      </c>
      <c r="P598" s="14">
        <v>37</v>
      </c>
      <c r="Q598" s="14" t="s">
        <v>8281</v>
      </c>
      <c r="R598" s="14" t="s">
        <v>10067</v>
      </c>
      <c r="S598" s="14" t="s">
        <v>8282</v>
      </c>
      <c r="T598" s="14" t="s">
        <v>11520</v>
      </c>
      <c r="U598" s="14" t="s">
        <v>8283</v>
      </c>
      <c r="V598" s="14" t="s">
        <v>8284</v>
      </c>
      <c r="W598" s="12" t="str">
        <f>"piechart: colorlist=""#00FF00,#FFFFFF,#C0C0C0,#FFFF00,#0000FF,#000080,#008080,#800000,#808000,#800080,#FF0000,#FF00FF"" valuelist="""&amp;AF598&amp;","&amp;AG598&amp;","&amp;AH598&amp;","&amp;AI598&amp;","&amp;AJ598&amp;","&amp;AK598&amp;","&amp;AL598&amp;","&amp;AM598&amp;","&amp;AN598&amp;","&amp;AO598&amp;","&amp;AP598&amp;","&amp;AQ598&amp;""""</f>
        <v>piechart: colorlist="#00FF00,#FFFFFF,#C0C0C0,#FFFF00,#0000FF,#000080,#008080,#800000,#808000,#800080,#FF0000,#FF00FF" valuelist="0,4623,0,0,0,0,0,0,0,0,0,0"</v>
      </c>
      <c r="X598" s="14" t="s">
        <v>11119</v>
      </c>
      <c r="Y598" s="14" t="s">
        <v>10068</v>
      </c>
      <c r="Z598" s="14"/>
      <c r="AA598" s="14"/>
      <c r="AB598" s="14" t="s">
        <v>10069</v>
      </c>
      <c r="AC598" s="14"/>
      <c r="AD598" s="14"/>
      <c r="AE598" s="14"/>
      <c r="AF598" s="14">
        <v>0</v>
      </c>
      <c r="AG598" s="14">
        <v>4623</v>
      </c>
      <c r="AH598" s="14">
        <v>0</v>
      </c>
      <c r="AI598" s="14">
        <v>0</v>
      </c>
      <c r="AJ598" s="14">
        <v>0</v>
      </c>
      <c r="AK598" s="14">
        <v>0</v>
      </c>
      <c r="AL598" s="14">
        <v>0</v>
      </c>
      <c r="AM598" s="14">
        <v>0</v>
      </c>
      <c r="AN598" s="14">
        <v>0</v>
      </c>
      <c r="AO598" s="14">
        <v>0</v>
      </c>
      <c r="AP598" s="14">
        <v>0</v>
      </c>
      <c r="AQ598" s="14">
        <v>0</v>
      </c>
      <c r="AR598" s="14">
        <v>0</v>
      </c>
      <c r="AS598" s="14">
        <v>0</v>
      </c>
      <c r="AT598" s="14">
        <v>0</v>
      </c>
      <c r="AU598" s="14">
        <v>0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4">
        <v>0</v>
      </c>
      <c r="BF598" s="14">
        <v>0</v>
      </c>
      <c r="BG598" s="14">
        <v>0</v>
      </c>
      <c r="BH598" s="14">
        <v>0</v>
      </c>
      <c r="BI598" s="14">
        <v>0</v>
      </c>
      <c r="BJ598" s="14">
        <v>0</v>
      </c>
      <c r="BK598" s="14">
        <v>0</v>
      </c>
      <c r="BL598" s="14">
        <v>0</v>
      </c>
      <c r="BM598" s="14">
        <v>0</v>
      </c>
      <c r="BN598" s="14">
        <v>4623</v>
      </c>
      <c r="BO598" s="14">
        <v>0</v>
      </c>
      <c r="BP598" s="14">
        <v>0</v>
      </c>
      <c r="BQ598" s="14">
        <v>0</v>
      </c>
      <c r="BR598" s="14">
        <v>0</v>
      </c>
      <c r="BS598" s="14">
        <v>0</v>
      </c>
      <c r="BT598" s="14">
        <v>0</v>
      </c>
      <c r="BU598" s="14">
        <v>0</v>
      </c>
      <c r="BV598" s="14">
        <v>0</v>
      </c>
      <c r="BW598" s="14">
        <v>0</v>
      </c>
    </row>
    <row r="599" spans="1:75" s="2" customFormat="1" ht="12.95" customHeight="1">
      <c r="A599" s="14">
        <v>2587</v>
      </c>
      <c r="B599" s="14" t="s">
        <v>7009</v>
      </c>
      <c r="C599" s="14" t="str">
        <f>IF(D599=0,"Standard only",INDEX($AR$1:$BW$1,1,MATCH(D599,AR599:BW599,0)))</f>
        <v>OS_LeafStem_Pos</v>
      </c>
      <c r="D599" s="14">
        <v>4268</v>
      </c>
      <c r="E599" s="13">
        <v>3.6302244107524322</v>
      </c>
      <c r="F599" s="14">
        <v>477.13709999999998</v>
      </c>
      <c r="G599" s="14">
        <v>4.21</v>
      </c>
      <c r="H599" s="14" t="s">
        <v>25</v>
      </c>
      <c r="I599" s="14" t="s">
        <v>12429</v>
      </c>
      <c r="J599" s="14" t="s">
        <v>10550</v>
      </c>
      <c r="K599" s="14" t="s">
        <v>10552</v>
      </c>
      <c r="L599" s="14" t="s">
        <v>11843</v>
      </c>
      <c r="M599" s="14">
        <v>2.2000000000000002</v>
      </c>
      <c r="N599" s="14" t="s">
        <v>11180</v>
      </c>
      <c r="O599" s="14" t="s">
        <v>12575</v>
      </c>
      <c r="P599" s="14">
        <v>23</v>
      </c>
      <c r="Q599" s="14" t="s">
        <v>7010</v>
      </c>
      <c r="R599" s="14" t="s">
        <v>10551</v>
      </c>
      <c r="S599" s="14" t="s">
        <v>8809</v>
      </c>
      <c r="T599" s="14" t="s">
        <v>11517</v>
      </c>
      <c r="U599" s="14" t="s">
        <v>7011</v>
      </c>
      <c r="V599" s="14" t="s">
        <v>7012</v>
      </c>
      <c r="W599" s="12" t="str">
        <f>"piechart: colorlist=""#00FF00,#FFFFFF,#C0C0C0,#FFFF00,#0000FF,#000080,#008080,#800000,#808000,#800080,#FF0000,#FF00FF"" valuelist="""&amp;AF599&amp;","&amp;AG599&amp;","&amp;AH599&amp;","&amp;AI599&amp;","&amp;AJ599&amp;","&amp;AK599&amp;","&amp;AL599&amp;","&amp;AM599&amp;","&amp;AN599&amp;","&amp;AO599&amp;","&amp;AP599&amp;","&amp;AQ599&amp;""""</f>
        <v>piechart: colorlist="#00FF00,#FFFFFF,#C0C0C0,#FFFF00,#0000FF,#000080,#008080,#800000,#808000,#800080,#FF0000,#FF00FF" valuelist="0,4268,0,0,0,374,0,0,0,0,0,0"</v>
      </c>
      <c r="X599" s="14" t="s">
        <v>10555</v>
      </c>
      <c r="Y599" s="14" t="s">
        <v>10553</v>
      </c>
      <c r="Z599" s="14" t="s">
        <v>10554</v>
      </c>
      <c r="AA599" s="14"/>
      <c r="AB599" s="14" t="s">
        <v>9355</v>
      </c>
      <c r="AC599" s="14"/>
      <c r="AD599" s="14"/>
      <c r="AE599" s="14"/>
      <c r="AF599" s="14">
        <v>0</v>
      </c>
      <c r="AG599" s="14">
        <v>4268</v>
      </c>
      <c r="AH599" s="14">
        <v>0</v>
      </c>
      <c r="AI599" s="14">
        <v>0</v>
      </c>
      <c r="AJ599" s="14">
        <v>0</v>
      </c>
      <c r="AK599" s="14">
        <v>374</v>
      </c>
      <c r="AL599" s="14">
        <v>0</v>
      </c>
      <c r="AM599" s="14">
        <v>0</v>
      </c>
      <c r="AN599" s="14">
        <v>0</v>
      </c>
      <c r="AO599" s="14">
        <v>0</v>
      </c>
      <c r="AP599" s="14">
        <v>0</v>
      </c>
      <c r="AQ599" s="14">
        <v>0</v>
      </c>
      <c r="AR599" s="14">
        <v>0</v>
      </c>
      <c r="AS599" s="14">
        <v>0</v>
      </c>
      <c r="AT599" s="14">
        <v>0</v>
      </c>
      <c r="AU599" s="14">
        <v>0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4">
        <v>0</v>
      </c>
      <c r="BF599" s="14">
        <v>0</v>
      </c>
      <c r="BG599" s="14">
        <v>0</v>
      </c>
      <c r="BH599" s="14">
        <v>0</v>
      </c>
      <c r="BI599" s="14">
        <v>0</v>
      </c>
      <c r="BJ599" s="14">
        <v>0</v>
      </c>
      <c r="BK599" s="14">
        <v>0</v>
      </c>
      <c r="BL599" s="14">
        <v>0</v>
      </c>
      <c r="BM599" s="14">
        <v>374</v>
      </c>
      <c r="BN599" s="14">
        <v>4268</v>
      </c>
      <c r="BO599" s="14">
        <v>0</v>
      </c>
      <c r="BP599" s="14">
        <v>0</v>
      </c>
      <c r="BQ599" s="14">
        <v>0</v>
      </c>
      <c r="BR599" s="14">
        <v>0</v>
      </c>
      <c r="BS599" s="14">
        <v>0</v>
      </c>
      <c r="BT599" s="14">
        <v>0</v>
      </c>
      <c r="BU599" s="14">
        <v>0</v>
      </c>
      <c r="BV599" s="14">
        <v>0</v>
      </c>
      <c r="BW599" s="14">
        <v>0</v>
      </c>
    </row>
    <row r="600" spans="1:75" s="2" customFormat="1" ht="12.95" customHeight="1">
      <c r="A600" s="14">
        <v>2438</v>
      </c>
      <c r="B600" s="14" t="s">
        <v>6802</v>
      </c>
      <c r="C600" s="14" t="str">
        <f>IF(D600=0,"Standard only",INDEX($AR$1:$BW$1,1,MATCH(D600,AR600:BW600,0)))</f>
        <v>OS_LeafStem_Pos</v>
      </c>
      <c r="D600" s="14">
        <v>12827</v>
      </c>
      <c r="E600" s="13">
        <v>4.1081250947385994</v>
      </c>
      <c r="F600" s="14">
        <v>447.12939999999998</v>
      </c>
      <c r="G600" s="14">
        <v>4.08</v>
      </c>
      <c r="H600" s="14" t="s">
        <v>25</v>
      </c>
      <c r="I600" s="14" t="s">
        <v>12422</v>
      </c>
      <c r="J600" s="14" t="s">
        <v>10109</v>
      </c>
      <c r="K600" s="14" t="s">
        <v>10111</v>
      </c>
      <c r="L600" s="14" t="s">
        <v>11843</v>
      </c>
      <c r="M600" s="14">
        <v>2.2000000000000002</v>
      </c>
      <c r="N600" s="14" t="s">
        <v>12574</v>
      </c>
      <c r="O600" s="14" t="s">
        <v>12575</v>
      </c>
      <c r="P600" s="14">
        <v>22</v>
      </c>
      <c r="Q600" s="14" t="s">
        <v>1012</v>
      </c>
      <c r="R600" s="14" t="s">
        <v>10110</v>
      </c>
      <c r="S600" s="14" t="s">
        <v>11258</v>
      </c>
      <c r="T600" s="14" t="s">
        <v>11516</v>
      </c>
      <c r="U600" s="14" t="s">
        <v>6803</v>
      </c>
      <c r="V600" s="14" t="s">
        <v>6804</v>
      </c>
      <c r="W600" s="12" t="str">
        <f>"piechart: colorlist=""#00FF00,#FFFFFF,#C0C0C0,#FFFF00,#0000FF,#000080,#008080,#800000,#808000,#800080,#FF0000,#FF00FF"" valuelist="""&amp;AF600&amp;","&amp;AG600&amp;","&amp;AH600&amp;","&amp;AI600&amp;","&amp;AJ600&amp;","&amp;AK600&amp;","&amp;AL600&amp;","&amp;AM600&amp;","&amp;AN600&amp;","&amp;AO600&amp;","&amp;AP600&amp;","&amp;AQ600&amp;""""</f>
        <v>piechart: colorlist="#00FF00,#FFFFFF,#C0C0C0,#FFFF00,#0000FF,#000080,#008080,#800000,#808000,#800080,#FF0000,#FF00FF" valuelist="0,12827,0,0,0,0,0,0,0,0,0,0"</v>
      </c>
      <c r="X600" s="14" t="s">
        <v>11118</v>
      </c>
      <c r="Y600" s="14" t="s">
        <v>10112</v>
      </c>
      <c r="Z600" s="14"/>
      <c r="AA600" s="14"/>
      <c r="AB600" s="14" t="s">
        <v>9355</v>
      </c>
      <c r="AC600" s="14"/>
      <c r="AD600" s="14"/>
      <c r="AE600" s="14"/>
      <c r="AF600" s="14">
        <v>0</v>
      </c>
      <c r="AG600" s="14">
        <v>12827</v>
      </c>
      <c r="AH600" s="14">
        <v>0</v>
      </c>
      <c r="AI600" s="14">
        <v>0</v>
      </c>
      <c r="AJ600" s="14">
        <v>0</v>
      </c>
      <c r="AK600" s="14">
        <v>0</v>
      </c>
      <c r="AL600" s="14">
        <v>0</v>
      </c>
      <c r="AM600" s="14">
        <v>0</v>
      </c>
      <c r="AN600" s="14">
        <v>0</v>
      </c>
      <c r="AO600" s="14">
        <v>0</v>
      </c>
      <c r="AP600" s="14">
        <v>0</v>
      </c>
      <c r="AQ600" s="14">
        <v>0</v>
      </c>
      <c r="AR600" s="14">
        <v>0</v>
      </c>
      <c r="AS600" s="14">
        <v>0</v>
      </c>
      <c r="AT600" s="14">
        <v>0</v>
      </c>
      <c r="AU600" s="14">
        <v>0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4">
        <v>0</v>
      </c>
      <c r="BF600" s="14">
        <v>0</v>
      </c>
      <c r="BG600" s="14">
        <v>0</v>
      </c>
      <c r="BH600" s="14">
        <v>0</v>
      </c>
      <c r="BI600" s="14">
        <v>0</v>
      </c>
      <c r="BJ600" s="14">
        <v>0</v>
      </c>
      <c r="BK600" s="14">
        <v>0</v>
      </c>
      <c r="BL600" s="14">
        <v>0</v>
      </c>
      <c r="BM600" s="14">
        <v>0</v>
      </c>
      <c r="BN600" s="14">
        <v>12827</v>
      </c>
      <c r="BO600" s="14">
        <v>0</v>
      </c>
      <c r="BP600" s="14">
        <v>0</v>
      </c>
      <c r="BQ600" s="14">
        <v>0</v>
      </c>
      <c r="BR600" s="14">
        <v>0</v>
      </c>
      <c r="BS600" s="14">
        <v>0</v>
      </c>
      <c r="BT600" s="14">
        <v>0</v>
      </c>
      <c r="BU600" s="14">
        <v>0</v>
      </c>
      <c r="BV600" s="14">
        <v>0</v>
      </c>
      <c r="BW600" s="14">
        <v>0</v>
      </c>
    </row>
    <row r="601" spans="1:75" s="2" customFormat="1" ht="12.95" customHeight="1">
      <c r="A601" s="14">
        <v>2982</v>
      </c>
      <c r="B601" s="14" t="s">
        <v>2001</v>
      </c>
      <c r="C601" s="14" t="str">
        <f>IF(D601=0,"Standard only",INDEX($AR$1:$BW$1,1,MATCH(D601,AR601:BW601,0)))</f>
        <v>ZM_Leaf_Pos</v>
      </c>
      <c r="D601" s="14">
        <v>9453</v>
      </c>
      <c r="E601" s="13">
        <v>3.9755696578936619</v>
      </c>
      <c r="F601" s="14">
        <v>595.16575</v>
      </c>
      <c r="G601" s="14">
        <v>3.52</v>
      </c>
      <c r="H601" s="14" t="s">
        <v>25</v>
      </c>
      <c r="I601" s="14" t="s">
        <v>2001</v>
      </c>
      <c r="J601" s="14" t="s">
        <v>9280</v>
      </c>
      <c r="K601" s="14" t="s">
        <v>9242</v>
      </c>
      <c r="L601" s="14" t="s">
        <v>11846</v>
      </c>
      <c r="M601" s="14">
        <v>1</v>
      </c>
      <c r="N601" s="14" t="s">
        <v>12572</v>
      </c>
      <c r="O601" s="14" t="s">
        <v>12573</v>
      </c>
      <c r="P601" s="14">
        <v>27</v>
      </c>
      <c r="Q601" s="14" t="s">
        <v>2002</v>
      </c>
      <c r="R601" s="14" t="s">
        <v>9283</v>
      </c>
      <c r="S601" s="14" t="s">
        <v>11257</v>
      </c>
      <c r="T601" s="14" t="s">
        <v>11515</v>
      </c>
      <c r="U601" s="14"/>
      <c r="V601" s="14" t="s">
        <v>2004</v>
      </c>
      <c r="W601" s="12" t="str">
        <f>"piechart: colorlist=""#00FF00,#FFFFFF,#C0C0C0,#FFFF00,#0000FF,#000080,#008080,#800000,#808000,#800080,#FF0000,#FF00FF"" valuelist="""&amp;AF601&amp;","&amp;AG601&amp;","&amp;AH601&amp;","&amp;AI601&amp;","&amp;AJ601&amp;","&amp;AK601&amp;","&amp;AL601&amp;","&amp;AM601&amp;","&amp;AN601&amp;","&amp;AO601&amp;","&amp;AP601&amp;","&amp;AQ601&amp;""""</f>
        <v>piechart: colorlist="#00FF00,#FFFFFF,#C0C0C0,#FFFF00,#0000FF,#000080,#008080,#800000,#808000,#800080,#FF0000,#FF00FF" valuelist="0,0,9453,0,0,0,0,938,0,0,0,0"</v>
      </c>
      <c r="X601" s="14" t="s">
        <v>9281</v>
      </c>
      <c r="Y601" s="14"/>
      <c r="Z601" s="14"/>
      <c r="AA601" s="14"/>
      <c r="AB601" s="14" t="s">
        <v>9319</v>
      </c>
      <c r="AC601" s="14"/>
      <c r="AD601" s="14"/>
      <c r="AE601" s="14"/>
      <c r="AF601" s="14">
        <v>0</v>
      </c>
      <c r="AG601" s="14">
        <v>0</v>
      </c>
      <c r="AH601" s="14">
        <v>9453</v>
      </c>
      <c r="AI601" s="14">
        <v>0</v>
      </c>
      <c r="AJ601" s="14">
        <v>0</v>
      </c>
      <c r="AK601" s="14">
        <v>0</v>
      </c>
      <c r="AL601" s="14">
        <v>0</v>
      </c>
      <c r="AM601" s="14">
        <v>938</v>
      </c>
      <c r="AN601" s="14">
        <v>0</v>
      </c>
      <c r="AO601" s="14">
        <v>0</v>
      </c>
      <c r="AP601" s="14">
        <v>0</v>
      </c>
      <c r="AQ601" s="14">
        <v>0</v>
      </c>
      <c r="AR601" s="14">
        <v>0</v>
      </c>
      <c r="AS601" s="14">
        <v>0</v>
      </c>
      <c r="AT601" s="14">
        <v>0</v>
      </c>
      <c r="AU601" s="14">
        <v>0</v>
      </c>
      <c r="AV601" s="14">
        <v>0</v>
      </c>
      <c r="AW601" s="14">
        <v>0</v>
      </c>
      <c r="AX601" s="14">
        <v>0</v>
      </c>
      <c r="AY601" s="14">
        <v>938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4">
        <v>0</v>
      </c>
      <c r="BF601" s="14">
        <v>0</v>
      </c>
      <c r="BG601" s="14">
        <v>0</v>
      </c>
      <c r="BH601" s="14">
        <v>0</v>
      </c>
      <c r="BI601" s="14">
        <v>0</v>
      </c>
      <c r="BJ601" s="14">
        <v>0</v>
      </c>
      <c r="BK601" s="14">
        <v>0</v>
      </c>
      <c r="BL601" s="14">
        <v>0</v>
      </c>
      <c r="BM601" s="14">
        <v>0</v>
      </c>
      <c r="BN601" s="14">
        <v>0</v>
      </c>
      <c r="BO601" s="14">
        <v>0</v>
      </c>
      <c r="BP601" s="14">
        <v>1000000000</v>
      </c>
      <c r="BQ601" s="14">
        <v>0</v>
      </c>
      <c r="BR601" s="14">
        <v>0</v>
      </c>
      <c r="BS601" s="14">
        <v>0</v>
      </c>
      <c r="BT601" s="14">
        <v>9453</v>
      </c>
      <c r="BU601" s="14">
        <v>0</v>
      </c>
      <c r="BV601" s="14">
        <v>0</v>
      </c>
      <c r="BW601" s="14">
        <v>0</v>
      </c>
    </row>
    <row r="602" spans="1:75" s="2" customFormat="1" ht="12.95" customHeight="1">
      <c r="A602" s="14">
        <v>2944</v>
      </c>
      <c r="B602" s="14" t="s">
        <v>7688</v>
      </c>
      <c r="C602" s="14" t="str">
        <f>IF(D602=0,"Standard only",INDEX($AR$1:$BW$1,1,MATCH(D602,AR602:BW602,0)))</f>
        <v>OS_LeafStem_Pos</v>
      </c>
      <c r="D602" s="14">
        <v>8104</v>
      </c>
      <c r="E602" s="13">
        <v>3.9086994323522242</v>
      </c>
      <c r="F602" s="14">
        <v>581.15089999999998</v>
      </c>
      <c r="G602" s="14">
        <v>3.19</v>
      </c>
      <c r="H602" s="14" t="s">
        <v>25</v>
      </c>
      <c r="I602" s="14" t="s">
        <v>12463</v>
      </c>
      <c r="J602" s="14" t="s">
        <v>10132</v>
      </c>
      <c r="K602" s="14" t="s">
        <v>10133</v>
      </c>
      <c r="L602" s="14" t="s">
        <v>11843</v>
      </c>
      <c r="M602" s="14">
        <v>2.2000000000000002</v>
      </c>
      <c r="N602" s="14" t="s">
        <v>11176</v>
      </c>
      <c r="O602" s="14" t="s">
        <v>12571</v>
      </c>
      <c r="P602" s="14">
        <v>26</v>
      </c>
      <c r="Q602" s="14" t="s">
        <v>7689</v>
      </c>
      <c r="R602" s="14" t="s">
        <v>10134</v>
      </c>
      <c r="S602" s="14" t="s">
        <v>8822</v>
      </c>
      <c r="T602" s="14" t="s">
        <v>11514</v>
      </c>
      <c r="U602" s="14" t="s">
        <v>7690</v>
      </c>
      <c r="V602" s="14" t="s">
        <v>7691</v>
      </c>
      <c r="W602" s="12" t="str">
        <f>"piechart: colorlist=""#00FF00,#FFFFFF,#C0C0C0,#FFFF00,#0000FF,#000080,#008080,#800000,#808000,#800080,#FF0000,#FF00FF"" valuelist="""&amp;AF602&amp;","&amp;AG602&amp;","&amp;AH602&amp;","&amp;AI602&amp;","&amp;AJ602&amp;","&amp;AK602&amp;","&amp;AL602&amp;","&amp;AM602&amp;","&amp;AN602&amp;","&amp;AO602&amp;","&amp;AP602&amp;","&amp;AQ602&amp;""""</f>
        <v>piechart: colorlist="#00FF00,#FFFFFF,#C0C0C0,#FFFF00,#0000FF,#000080,#008080,#800000,#808000,#800080,#FF0000,#FF00FF" valuelist="0,8104,0,0,0,0,0,0,0,0,0,0"</v>
      </c>
      <c r="X602" s="14" t="s">
        <v>22521</v>
      </c>
      <c r="Y602" s="14" t="s">
        <v>10135</v>
      </c>
      <c r="Z602" s="14"/>
      <c r="AA602" s="14"/>
      <c r="AB602" s="14" t="s">
        <v>9355</v>
      </c>
      <c r="AC602" s="14"/>
      <c r="AD602" s="14"/>
      <c r="AE602" s="14"/>
      <c r="AF602" s="14">
        <v>0</v>
      </c>
      <c r="AG602" s="14">
        <v>8104</v>
      </c>
      <c r="AH602" s="14">
        <v>0</v>
      </c>
      <c r="AI602" s="14">
        <v>0</v>
      </c>
      <c r="AJ602" s="14">
        <v>0</v>
      </c>
      <c r="AK602" s="14">
        <v>0</v>
      </c>
      <c r="AL602" s="14">
        <v>0</v>
      </c>
      <c r="AM602" s="14">
        <v>0</v>
      </c>
      <c r="AN602" s="14">
        <v>0</v>
      </c>
      <c r="AO602" s="14">
        <v>0</v>
      </c>
      <c r="AP602" s="14">
        <v>0</v>
      </c>
      <c r="AQ602" s="14">
        <v>0</v>
      </c>
      <c r="AR602" s="14">
        <v>0</v>
      </c>
      <c r="AS602" s="14">
        <v>0</v>
      </c>
      <c r="AT602" s="14">
        <v>0</v>
      </c>
      <c r="AU602" s="14">
        <v>0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4">
        <v>0</v>
      </c>
      <c r="BF602" s="14">
        <v>0</v>
      </c>
      <c r="BG602" s="14">
        <v>0</v>
      </c>
      <c r="BH602" s="14">
        <v>0</v>
      </c>
      <c r="BI602" s="14">
        <v>0</v>
      </c>
      <c r="BJ602" s="14">
        <v>0</v>
      </c>
      <c r="BK602" s="14">
        <v>0</v>
      </c>
      <c r="BL602" s="14">
        <v>0</v>
      </c>
      <c r="BM602" s="14">
        <v>0</v>
      </c>
      <c r="BN602" s="14">
        <v>8104</v>
      </c>
      <c r="BO602" s="14">
        <v>0</v>
      </c>
      <c r="BP602" s="14">
        <v>0</v>
      </c>
      <c r="BQ602" s="14">
        <v>0</v>
      </c>
      <c r="BR602" s="14">
        <v>0</v>
      </c>
      <c r="BS602" s="14">
        <v>0</v>
      </c>
      <c r="BT602" s="14">
        <v>0</v>
      </c>
      <c r="BU602" s="14">
        <v>0</v>
      </c>
      <c r="BV602" s="14">
        <v>0</v>
      </c>
      <c r="BW602" s="14">
        <v>0</v>
      </c>
    </row>
    <row r="603" spans="1:75" s="2" customFormat="1" ht="12.95" customHeight="1">
      <c r="A603" s="14">
        <v>2945</v>
      </c>
      <c r="B603" s="14" t="s">
        <v>7692</v>
      </c>
      <c r="C603" s="14" t="str">
        <f>IF(D603=0,"Standard only",INDEX($AR$1:$BW$1,1,MATCH(D603,AR603:BW603,0)))</f>
        <v>OS_LeafStem_Pos</v>
      </c>
      <c r="D603" s="14">
        <v>45669</v>
      </c>
      <c r="E603" s="13">
        <v>4.6596215020988625</v>
      </c>
      <c r="F603" s="14">
        <v>581.15049999999997</v>
      </c>
      <c r="G603" s="14">
        <v>3.35</v>
      </c>
      <c r="H603" s="14" t="s">
        <v>25</v>
      </c>
      <c r="I603" s="14" t="s">
        <v>12463</v>
      </c>
      <c r="J603" s="14" t="s">
        <v>10080</v>
      </c>
      <c r="K603" s="14" t="s">
        <v>9999</v>
      </c>
      <c r="L603" s="14" t="s">
        <v>11843</v>
      </c>
      <c r="M603" s="14">
        <v>2.2000000000000002</v>
      </c>
      <c r="N603" s="14" t="s">
        <v>11176</v>
      </c>
      <c r="O603" s="14" t="s">
        <v>12571</v>
      </c>
      <c r="P603" s="14">
        <v>26</v>
      </c>
      <c r="Q603" s="14" t="s">
        <v>7689</v>
      </c>
      <c r="R603" s="14" t="s">
        <v>10081</v>
      </c>
      <c r="S603" s="14" t="s">
        <v>11256</v>
      </c>
      <c r="T603" s="14" t="s">
        <v>11513</v>
      </c>
      <c r="U603" s="14" t="s">
        <v>7693</v>
      </c>
      <c r="V603" s="14" t="s">
        <v>7694</v>
      </c>
      <c r="W603" s="12" t="str">
        <f>"piechart: colorlist=""#00FF00,#FFFFFF,#C0C0C0,#FFFF00,#0000FF,#000080,#008080,#800000,#808000,#800080,#FF0000,#FF00FF"" valuelist="""&amp;AF603&amp;","&amp;AG603&amp;","&amp;AH603&amp;","&amp;AI603&amp;","&amp;AJ603&amp;","&amp;AK603&amp;","&amp;AL603&amp;","&amp;AM603&amp;","&amp;AN603&amp;","&amp;AO603&amp;","&amp;AP603&amp;","&amp;AQ603&amp;""""</f>
        <v>piechart: colorlist="#00FF00,#FFFFFF,#C0C0C0,#FFFF00,#0000FF,#000080,#008080,#800000,#808000,#800080,#FF0000,#FF00FF" valuelist="0,45669,0,0,0,0,0,0,19126,2899,0,0"</v>
      </c>
      <c r="X603" s="14" t="s">
        <v>10082</v>
      </c>
      <c r="Y603" s="14"/>
      <c r="Z603" s="14"/>
      <c r="AA603" s="14"/>
      <c r="AB603" s="14" t="s">
        <v>9355</v>
      </c>
      <c r="AC603" s="14"/>
      <c r="AD603" s="14"/>
      <c r="AE603" s="14"/>
      <c r="AF603" s="14">
        <v>0</v>
      </c>
      <c r="AG603" s="14">
        <v>45669</v>
      </c>
      <c r="AH603" s="14">
        <v>0</v>
      </c>
      <c r="AI603" s="14">
        <v>0</v>
      </c>
      <c r="AJ603" s="14">
        <v>0</v>
      </c>
      <c r="AK603" s="14">
        <v>0</v>
      </c>
      <c r="AL603" s="14">
        <v>0</v>
      </c>
      <c r="AM603" s="14">
        <v>0</v>
      </c>
      <c r="AN603" s="14">
        <v>19126</v>
      </c>
      <c r="AO603" s="14">
        <v>2899</v>
      </c>
      <c r="AP603" s="14">
        <v>0</v>
      </c>
      <c r="AQ603" s="14">
        <v>0</v>
      </c>
      <c r="AR603" s="14">
        <v>0</v>
      </c>
      <c r="AS603" s="14">
        <v>0</v>
      </c>
      <c r="AT603" s="14">
        <v>0</v>
      </c>
      <c r="AU603" s="14">
        <v>0</v>
      </c>
      <c r="AV603" s="14">
        <v>0</v>
      </c>
      <c r="AW603" s="14">
        <v>18442</v>
      </c>
      <c r="AX603" s="14">
        <v>684</v>
      </c>
      <c r="AY603" s="14">
        <v>0</v>
      </c>
      <c r="AZ603" s="14">
        <v>0</v>
      </c>
      <c r="BA603" s="14">
        <v>2899</v>
      </c>
      <c r="BB603" s="14">
        <v>0</v>
      </c>
      <c r="BC603" s="14">
        <v>0</v>
      </c>
      <c r="BD603" s="14">
        <v>0</v>
      </c>
      <c r="BE603" s="14">
        <v>0</v>
      </c>
      <c r="BF603" s="14">
        <v>0</v>
      </c>
      <c r="BG603" s="14">
        <v>0</v>
      </c>
      <c r="BH603" s="14">
        <v>0</v>
      </c>
      <c r="BI603" s="14">
        <v>0</v>
      </c>
      <c r="BJ603" s="14">
        <v>0</v>
      </c>
      <c r="BK603" s="14">
        <v>0</v>
      </c>
      <c r="BL603" s="14">
        <v>0</v>
      </c>
      <c r="BM603" s="14">
        <v>0</v>
      </c>
      <c r="BN603" s="14">
        <v>45669</v>
      </c>
      <c r="BO603" s="14">
        <v>0</v>
      </c>
      <c r="BP603" s="14">
        <v>0</v>
      </c>
      <c r="BQ603" s="14">
        <v>0</v>
      </c>
      <c r="BR603" s="14">
        <v>0</v>
      </c>
      <c r="BS603" s="14">
        <v>0</v>
      </c>
      <c r="BT603" s="14">
        <v>0</v>
      </c>
      <c r="BU603" s="14">
        <v>0</v>
      </c>
      <c r="BV603" s="14">
        <v>0</v>
      </c>
      <c r="BW603" s="14">
        <v>0</v>
      </c>
    </row>
    <row r="604" spans="1:75" s="2" customFormat="1" ht="12.95" customHeight="1">
      <c r="A604" s="14">
        <v>3036</v>
      </c>
      <c r="B604" s="14" t="s">
        <v>2080</v>
      </c>
      <c r="C604" s="14" t="str">
        <f>IF(D604=0,"Standard only",INDEX($AR$1:$BW$1,1,MATCH(D604,AR604:BW604,0)))</f>
        <v>GU_LeafStem_Pos</v>
      </c>
      <c r="D604" s="14">
        <v>3680</v>
      </c>
      <c r="E604" s="13">
        <v>3.5658478186735176</v>
      </c>
      <c r="F604" s="14">
        <v>611.16066000000001</v>
      </c>
      <c r="G604" s="14">
        <v>3.1</v>
      </c>
      <c r="H604" s="14" t="s">
        <v>25</v>
      </c>
      <c r="I604" s="14" t="s">
        <v>10752</v>
      </c>
      <c r="J604" s="14" t="s">
        <v>10752</v>
      </c>
      <c r="K604" s="14" t="s">
        <v>10738</v>
      </c>
      <c r="L604" s="14" t="s">
        <v>11846</v>
      </c>
      <c r="M604" s="14">
        <v>1</v>
      </c>
      <c r="N604" s="14" t="s">
        <v>11176</v>
      </c>
      <c r="O604" s="14" t="s">
        <v>12571</v>
      </c>
      <c r="P604" s="14">
        <v>27</v>
      </c>
      <c r="Q604" s="14" t="s">
        <v>2068</v>
      </c>
      <c r="R604" s="14" t="s">
        <v>10753</v>
      </c>
      <c r="S604" s="14" t="s">
        <v>11255</v>
      </c>
      <c r="T604" s="14" t="s">
        <v>11512</v>
      </c>
      <c r="U604" s="14"/>
      <c r="V604" s="14" t="s">
        <v>2081</v>
      </c>
      <c r="W604" s="12" t="str">
        <f>"piechart: colorlist=""#00FF00,#FFFFFF,#C0C0C0,#FFFF00,#0000FF,#000080,#008080,#800000,#808000,#800080,#FF0000,#FF00FF"" valuelist="""&amp;AF604&amp;","&amp;AG604&amp;","&amp;AH604&amp;","&amp;AI604&amp;","&amp;AJ604&amp;","&amp;AK604&amp;","&amp;AL604&amp;","&amp;AM604&amp;","&amp;AN604&amp;","&amp;AO604&amp;","&amp;AP604&amp;","&amp;AQ604&amp;""""</f>
        <v>piechart: colorlist="#00FF00,#FFFFFF,#C0C0C0,#FFFF00,#0000FF,#000080,#008080,#800000,#808000,#800080,#FF0000,#FF00FF" valuelist="0,0,0,0,0,0,909,357,2640,3680,0,0"</v>
      </c>
      <c r="X604" s="14"/>
      <c r="Y604" s="14"/>
      <c r="Z604" s="14"/>
      <c r="AA604" s="14"/>
      <c r="AB604" s="14" t="s">
        <v>9363</v>
      </c>
      <c r="AC604" s="14"/>
      <c r="AD604" s="14"/>
      <c r="AE604" s="14"/>
      <c r="AF604" s="14">
        <v>0</v>
      </c>
      <c r="AG604" s="14">
        <v>0</v>
      </c>
      <c r="AH604" s="14">
        <v>0</v>
      </c>
      <c r="AI604" s="14">
        <v>0</v>
      </c>
      <c r="AJ604" s="14">
        <v>0</v>
      </c>
      <c r="AK604" s="14">
        <v>0</v>
      </c>
      <c r="AL604" s="14">
        <v>909</v>
      </c>
      <c r="AM604" s="14">
        <v>357</v>
      </c>
      <c r="AN604" s="14">
        <v>2640</v>
      </c>
      <c r="AO604" s="14">
        <v>3680</v>
      </c>
      <c r="AP604" s="14">
        <v>0</v>
      </c>
      <c r="AQ604" s="14">
        <v>0</v>
      </c>
      <c r="AR604" s="14">
        <v>0</v>
      </c>
      <c r="AS604" s="14">
        <v>0</v>
      </c>
      <c r="AT604" s="14">
        <v>0</v>
      </c>
      <c r="AU604" s="14">
        <v>0</v>
      </c>
      <c r="AV604" s="14">
        <v>0</v>
      </c>
      <c r="AW604" s="14">
        <v>2640</v>
      </c>
      <c r="AX604" s="14">
        <v>0</v>
      </c>
      <c r="AY604" s="14">
        <v>357</v>
      </c>
      <c r="AZ604" s="14">
        <v>0</v>
      </c>
      <c r="BA604" s="14">
        <v>3680</v>
      </c>
      <c r="BB604" s="14">
        <v>0</v>
      </c>
      <c r="BC604" s="14">
        <v>0</v>
      </c>
      <c r="BD604" s="14">
        <v>0</v>
      </c>
      <c r="BE604" s="14">
        <v>0</v>
      </c>
      <c r="BF604" s="14">
        <v>909</v>
      </c>
      <c r="BG604" s="14">
        <v>0</v>
      </c>
      <c r="BH604" s="14">
        <v>0</v>
      </c>
      <c r="BI604" s="14">
        <v>0</v>
      </c>
      <c r="BJ604" s="14">
        <v>0</v>
      </c>
      <c r="BK604" s="14">
        <v>0</v>
      </c>
      <c r="BL604" s="14">
        <v>0</v>
      </c>
      <c r="BM604" s="14">
        <v>0</v>
      </c>
      <c r="BN604" s="14">
        <v>0</v>
      </c>
      <c r="BO604" s="14">
        <v>0</v>
      </c>
      <c r="BP604" s="14">
        <v>1000000000</v>
      </c>
      <c r="BQ604" s="14">
        <v>0</v>
      </c>
      <c r="BR604" s="14">
        <v>0</v>
      </c>
      <c r="BS604" s="14">
        <v>0</v>
      </c>
      <c r="BT604" s="14">
        <v>0</v>
      </c>
      <c r="BU604" s="14">
        <v>0</v>
      </c>
      <c r="BV604" s="14">
        <v>0</v>
      </c>
      <c r="BW604" s="14">
        <v>0</v>
      </c>
    </row>
    <row r="605" spans="1:75" s="2" customFormat="1" ht="12.95" customHeight="1">
      <c r="A605" s="14">
        <v>2798</v>
      </c>
      <c r="B605" s="14" t="s">
        <v>7441</v>
      </c>
      <c r="C605" s="14" t="str">
        <f>IF(D605=0,"Standard only",INDEX($AR$1:$BW$1,1,MATCH(D605,AR605:BW605,0)))</f>
        <v>OS_LeafStem_Pos</v>
      </c>
      <c r="D605" s="14">
        <v>19193</v>
      </c>
      <c r="E605" s="13">
        <v>4.283142863303242</v>
      </c>
      <c r="F605" s="14">
        <v>535.14530000000002</v>
      </c>
      <c r="G605" s="14">
        <v>3.89</v>
      </c>
      <c r="H605" s="14" t="s">
        <v>25</v>
      </c>
      <c r="I605" s="14" t="s">
        <v>12451</v>
      </c>
      <c r="J605" s="14" t="s">
        <v>10097</v>
      </c>
      <c r="K605" s="14" t="s">
        <v>10099</v>
      </c>
      <c r="L605" s="14" t="s">
        <v>11843</v>
      </c>
      <c r="M605" s="14">
        <v>2.2000000000000002</v>
      </c>
      <c r="N605" s="14" t="s">
        <v>12570</v>
      </c>
      <c r="O605" s="14" t="s">
        <v>12571</v>
      </c>
      <c r="P605" s="14">
        <v>25</v>
      </c>
      <c r="Q605" s="14" t="s">
        <v>7438</v>
      </c>
      <c r="R605" s="14" t="s">
        <v>10098</v>
      </c>
      <c r="S605" s="14" t="s">
        <v>11253</v>
      </c>
      <c r="T605" s="14" t="s">
        <v>11510</v>
      </c>
      <c r="U605" s="14" t="s">
        <v>7442</v>
      </c>
      <c r="V605" s="14" t="s">
        <v>7443</v>
      </c>
      <c r="W605" s="12" t="str">
        <f>"piechart: colorlist=""#00FF00,#FFFFFF,#C0C0C0,#FFFF00,#0000FF,#000080,#008080,#800000,#808000,#800080,#FF0000,#FF00FF"" valuelist="""&amp;AF605&amp;","&amp;AG605&amp;","&amp;AH605&amp;","&amp;AI605&amp;","&amp;AJ605&amp;","&amp;AK605&amp;","&amp;AL605&amp;","&amp;AM605&amp;","&amp;AN605&amp;","&amp;AO605&amp;","&amp;AP605&amp;","&amp;AQ605&amp;""""</f>
        <v>piechart: colorlist="#00FF00,#FFFFFF,#C0C0C0,#FFFF00,#0000FF,#000080,#008080,#800000,#808000,#800080,#FF0000,#FF00FF" valuelist="0,19193,2404,0,0,0,0,0,6024,3715,0,0"</v>
      </c>
      <c r="X605" s="14" t="s">
        <v>11117</v>
      </c>
      <c r="Y605" s="14"/>
      <c r="Z605" s="14"/>
      <c r="AA605" s="14"/>
      <c r="AB605" s="14" t="s">
        <v>9355</v>
      </c>
      <c r="AC605" s="14"/>
      <c r="AD605" s="14"/>
      <c r="AE605" s="14"/>
      <c r="AF605" s="14">
        <v>0</v>
      </c>
      <c r="AG605" s="14">
        <v>19193</v>
      </c>
      <c r="AH605" s="14">
        <v>2404</v>
      </c>
      <c r="AI605" s="14">
        <v>0</v>
      </c>
      <c r="AJ605" s="14">
        <v>0</v>
      </c>
      <c r="AK605" s="14">
        <v>0</v>
      </c>
      <c r="AL605" s="14">
        <v>0</v>
      </c>
      <c r="AM605" s="14">
        <v>0</v>
      </c>
      <c r="AN605" s="14">
        <v>6024</v>
      </c>
      <c r="AO605" s="14">
        <v>3715</v>
      </c>
      <c r="AP605" s="14">
        <v>0</v>
      </c>
      <c r="AQ605" s="14">
        <v>0</v>
      </c>
      <c r="AR605" s="14">
        <v>0</v>
      </c>
      <c r="AS605" s="14">
        <v>0</v>
      </c>
      <c r="AT605" s="14">
        <v>0</v>
      </c>
      <c r="AU605" s="14">
        <v>0</v>
      </c>
      <c r="AV605" s="14">
        <v>0</v>
      </c>
      <c r="AW605" s="14">
        <v>2257</v>
      </c>
      <c r="AX605" s="14">
        <v>3767</v>
      </c>
      <c r="AY605" s="14">
        <v>0</v>
      </c>
      <c r="AZ605" s="14">
        <v>0</v>
      </c>
      <c r="BA605" s="14">
        <v>1748</v>
      </c>
      <c r="BB605" s="14">
        <v>1967</v>
      </c>
      <c r="BC605" s="14">
        <v>0</v>
      </c>
      <c r="BD605" s="14">
        <v>0</v>
      </c>
      <c r="BE605" s="14">
        <v>0</v>
      </c>
      <c r="BF605" s="14">
        <v>0</v>
      </c>
      <c r="BG605" s="14">
        <v>0</v>
      </c>
      <c r="BH605" s="14">
        <v>0</v>
      </c>
      <c r="BI605" s="14">
        <v>0</v>
      </c>
      <c r="BJ605" s="14">
        <v>0</v>
      </c>
      <c r="BK605" s="14">
        <v>0</v>
      </c>
      <c r="BL605" s="14">
        <v>0</v>
      </c>
      <c r="BM605" s="14">
        <v>0</v>
      </c>
      <c r="BN605" s="14">
        <v>19193</v>
      </c>
      <c r="BO605" s="14">
        <v>0</v>
      </c>
      <c r="BP605" s="14">
        <v>0</v>
      </c>
      <c r="BQ605" s="14">
        <v>0</v>
      </c>
      <c r="BR605" s="14">
        <v>0</v>
      </c>
      <c r="BS605" s="14">
        <v>0</v>
      </c>
      <c r="BT605" s="14">
        <v>1275</v>
      </c>
      <c r="BU605" s="14">
        <v>406</v>
      </c>
      <c r="BV605" s="14">
        <v>0</v>
      </c>
      <c r="BW605" s="14">
        <v>723</v>
      </c>
    </row>
    <row r="606" spans="1:75" s="2" customFormat="1" ht="12.95" customHeight="1">
      <c r="A606" s="14">
        <v>2882</v>
      </c>
      <c r="B606" s="14" t="s">
        <v>7611</v>
      </c>
      <c r="C606" s="14" t="str">
        <f>IF(D606=0,"Standard only",INDEX($AR$1:$BW$1,1,MATCH(D606,AR606:BW606,0)))</f>
        <v>OS_LeafStem_Pos</v>
      </c>
      <c r="D606" s="14">
        <v>7644</v>
      </c>
      <c r="E606" s="13">
        <v>3.8833206783829755</v>
      </c>
      <c r="F606" s="14">
        <v>565.15480000000002</v>
      </c>
      <c r="G606" s="14">
        <v>3.41</v>
      </c>
      <c r="H606" s="14" t="s">
        <v>25</v>
      </c>
      <c r="I606" s="14" t="s">
        <v>12458</v>
      </c>
      <c r="J606" s="14" t="s">
        <v>10136</v>
      </c>
      <c r="K606" s="14" t="s">
        <v>10099</v>
      </c>
      <c r="L606" s="14" t="s">
        <v>11843</v>
      </c>
      <c r="M606" s="14">
        <v>2.2000000000000002</v>
      </c>
      <c r="N606" s="14" t="s">
        <v>11175</v>
      </c>
      <c r="O606" s="14" t="s">
        <v>12571</v>
      </c>
      <c r="P606" s="14">
        <v>26</v>
      </c>
      <c r="Q606" s="14" t="s">
        <v>1945</v>
      </c>
      <c r="R606" s="14" t="s">
        <v>10137</v>
      </c>
      <c r="S606" s="14" t="s">
        <v>11254</v>
      </c>
      <c r="T606" s="14" t="s">
        <v>11511</v>
      </c>
      <c r="U606" s="14" t="s">
        <v>7612</v>
      </c>
      <c r="V606" s="14" t="s">
        <v>7613</v>
      </c>
      <c r="W606" s="12" t="str">
        <f>"piechart: colorlist=""#00FF00,#FFFFFF,#C0C0C0,#FFFF00,#0000FF,#000080,#008080,#800000,#808000,#800080,#FF0000,#FF00FF"" valuelist="""&amp;AF606&amp;","&amp;AG606&amp;","&amp;AH606&amp;","&amp;AI606&amp;","&amp;AJ606&amp;","&amp;AK606&amp;","&amp;AL606&amp;","&amp;AM606&amp;","&amp;AN606&amp;","&amp;AO606&amp;","&amp;AP606&amp;","&amp;AQ606&amp;""""</f>
        <v>piechart: colorlist="#00FF00,#FFFFFF,#C0C0C0,#FFFF00,#0000FF,#000080,#008080,#800000,#808000,#800080,#FF0000,#FF00FF" valuelist="0,7644,0,0,0,0,0,0,0,0,0,0"</v>
      </c>
      <c r="X606" s="14" t="s">
        <v>11117</v>
      </c>
      <c r="Y606" s="14"/>
      <c r="Z606" s="14"/>
      <c r="AA606" s="14"/>
      <c r="AB606" s="14" t="s">
        <v>9355</v>
      </c>
      <c r="AC606" s="14" t="s">
        <v>9355</v>
      </c>
      <c r="AD606" s="14" t="s">
        <v>9355</v>
      </c>
      <c r="AE606" s="14"/>
      <c r="AF606" s="14">
        <v>0</v>
      </c>
      <c r="AG606" s="14">
        <v>7644</v>
      </c>
      <c r="AH606" s="14">
        <v>0</v>
      </c>
      <c r="AI606" s="14">
        <v>0</v>
      </c>
      <c r="AJ606" s="14">
        <v>0</v>
      </c>
      <c r="AK606" s="14">
        <v>0</v>
      </c>
      <c r="AL606" s="14">
        <v>0</v>
      </c>
      <c r="AM606" s="14">
        <v>0</v>
      </c>
      <c r="AN606" s="14">
        <v>0</v>
      </c>
      <c r="AO606" s="14">
        <v>0</v>
      </c>
      <c r="AP606" s="14">
        <v>0</v>
      </c>
      <c r="AQ606" s="14">
        <v>0</v>
      </c>
      <c r="AR606" s="14">
        <v>0</v>
      </c>
      <c r="AS606" s="14">
        <v>0</v>
      </c>
      <c r="AT606" s="14">
        <v>0</v>
      </c>
      <c r="AU606" s="14">
        <v>0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4">
        <v>0</v>
      </c>
      <c r="BF606" s="14">
        <v>0</v>
      </c>
      <c r="BG606" s="14">
        <v>0</v>
      </c>
      <c r="BH606" s="14">
        <v>0</v>
      </c>
      <c r="BI606" s="14">
        <v>0</v>
      </c>
      <c r="BJ606" s="14">
        <v>0</v>
      </c>
      <c r="BK606" s="14">
        <v>0</v>
      </c>
      <c r="BL606" s="14">
        <v>0</v>
      </c>
      <c r="BM606" s="14">
        <v>0</v>
      </c>
      <c r="BN606" s="14">
        <v>7644</v>
      </c>
      <c r="BO606" s="14">
        <v>0</v>
      </c>
      <c r="BP606" s="14">
        <v>0</v>
      </c>
      <c r="BQ606" s="14">
        <v>0</v>
      </c>
      <c r="BR606" s="14">
        <v>0</v>
      </c>
      <c r="BS606" s="14">
        <v>0</v>
      </c>
      <c r="BT606" s="14">
        <v>0</v>
      </c>
      <c r="BU606" s="14">
        <v>0</v>
      </c>
      <c r="BV606" s="14">
        <v>0</v>
      </c>
      <c r="BW606" s="14">
        <v>0</v>
      </c>
    </row>
    <row r="607" spans="1:75" s="2" customFormat="1" ht="12.95" customHeight="1">
      <c r="A607" s="14">
        <v>2883</v>
      </c>
      <c r="B607" s="14" t="s">
        <v>1944</v>
      </c>
      <c r="C607" s="14" t="str">
        <f>IF(D607=0,"Standard only",INDEX($AR$1:$BW$1,1,MATCH(D607,AR607:BW607,0)))</f>
        <v>GG_LeafStem_Pos</v>
      </c>
      <c r="D607" s="14">
        <v>143809</v>
      </c>
      <c r="E607" s="13">
        <v>5.1577860663530322</v>
      </c>
      <c r="F607" s="14">
        <v>565.15517999999997</v>
      </c>
      <c r="G607" s="14">
        <v>3.55</v>
      </c>
      <c r="H607" s="14" t="s">
        <v>25</v>
      </c>
      <c r="I607" s="14" t="s">
        <v>10750</v>
      </c>
      <c r="J607" s="14" t="s">
        <v>10750</v>
      </c>
      <c r="K607" s="14" t="s">
        <v>10684</v>
      </c>
      <c r="L607" s="14" t="s">
        <v>11846</v>
      </c>
      <c r="M607" s="14">
        <v>1</v>
      </c>
      <c r="N607" s="14" t="s">
        <v>11175</v>
      </c>
      <c r="O607" s="14" t="s">
        <v>12571</v>
      </c>
      <c r="P607" s="14">
        <v>26</v>
      </c>
      <c r="Q607" s="14" t="s">
        <v>1945</v>
      </c>
      <c r="R607" s="14" t="s">
        <v>10751</v>
      </c>
      <c r="S607" s="14" t="s">
        <v>11252</v>
      </c>
      <c r="T607" s="14" t="s">
        <v>11508</v>
      </c>
      <c r="U607" s="14"/>
      <c r="V607" s="14" t="s">
        <v>1946</v>
      </c>
      <c r="W607" s="12" t="str">
        <f>"piechart: colorlist=""#00FF00,#FFFFFF,#C0C0C0,#FFFF00,#0000FF,#000080,#008080,#800000,#808000,#800080,#FF0000,#FF00FF"" valuelist="""&amp;AF607&amp;","&amp;AG607&amp;","&amp;AH607&amp;","&amp;AI607&amp;","&amp;AJ607&amp;","&amp;AK607&amp;","&amp;AL607&amp;","&amp;AM607&amp;","&amp;AN607&amp;","&amp;AO607&amp;","&amp;AP607&amp;","&amp;AQ607&amp;""""</f>
        <v>piechart: colorlist="#00FF00,#FFFFFF,#C0C0C0,#FFFF00,#0000FF,#000080,#008080,#800000,#808000,#800080,#FF0000,#FF00FF" valuelist="0,20489,13832,0,0,0,0,0,204708,92051,0,0"</v>
      </c>
      <c r="X607" s="14" t="s">
        <v>11045</v>
      </c>
      <c r="Y607" s="14"/>
      <c r="Z607" s="14"/>
      <c r="AA607" s="14"/>
      <c r="AB607" s="14" t="s">
        <v>9363</v>
      </c>
      <c r="AC607" s="14"/>
      <c r="AD607" s="14"/>
      <c r="AE607" s="14"/>
      <c r="AF607" s="14">
        <v>0</v>
      </c>
      <c r="AG607" s="14">
        <v>20489</v>
      </c>
      <c r="AH607" s="14">
        <v>13832</v>
      </c>
      <c r="AI607" s="14">
        <v>0</v>
      </c>
      <c r="AJ607" s="14">
        <v>0</v>
      </c>
      <c r="AK607" s="14">
        <v>0</v>
      </c>
      <c r="AL607" s="14">
        <v>0</v>
      </c>
      <c r="AM607" s="14">
        <v>0</v>
      </c>
      <c r="AN607" s="14">
        <v>204708</v>
      </c>
      <c r="AO607" s="14">
        <v>92051</v>
      </c>
      <c r="AP607" s="14">
        <v>0</v>
      </c>
      <c r="AQ607" s="14">
        <v>0</v>
      </c>
      <c r="AR607" s="14">
        <v>0</v>
      </c>
      <c r="AS607" s="14">
        <v>0</v>
      </c>
      <c r="AT607" s="14">
        <v>0</v>
      </c>
      <c r="AU607" s="14">
        <v>0</v>
      </c>
      <c r="AV607" s="14">
        <v>0</v>
      </c>
      <c r="AW607" s="14">
        <v>143809</v>
      </c>
      <c r="AX607" s="14">
        <v>60899</v>
      </c>
      <c r="AY607" s="14">
        <v>0</v>
      </c>
      <c r="AZ607" s="14">
        <v>0</v>
      </c>
      <c r="BA607" s="14">
        <v>52643</v>
      </c>
      <c r="BB607" s="14">
        <v>39408</v>
      </c>
      <c r="BC607" s="14">
        <v>0</v>
      </c>
      <c r="BD607" s="14">
        <v>0</v>
      </c>
      <c r="BE607" s="14">
        <v>0</v>
      </c>
      <c r="BF607" s="14">
        <v>0</v>
      </c>
      <c r="BG607" s="14">
        <v>0</v>
      </c>
      <c r="BH607" s="14">
        <v>0</v>
      </c>
      <c r="BI607" s="14">
        <v>0</v>
      </c>
      <c r="BJ607" s="14">
        <v>0</v>
      </c>
      <c r="BK607" s="14">
        <v>0</v>
      </c>
      <c r="BL607" s="14">
        <v>0</v>
      </c>
      <c r="BM607" s="14">
        <v>0</v>
      </c>
      <c r="BN607" s="14">
        <v>20489</v>
      </c>
      <c r="BO607" s="14">
        <v>0</v>
      </c>
      <c r="BP607" s="14">
        <v>1000000000</v>
      </c>
      <c r="BQ607" s="14">
        <v>0</v>
      </c>
      <c r="BR607" s="14">
        <v>0</v>
      </c>
      <c r="BS607" s="14">
        <v>0</v>
      </c>
      <c r="BT607" s="14">
        <v>7133</v>
      </c>
      <c r="BU607" s="14">
        <v>5096</v>
      </c>
      <c r="BV607" s="14">
        <v>320</v>
      </c>
      <c r="BW607" s="14">
        <v>1283</v>
      </c>
    </row>
    <row r="608" spans="1:75" s="2" customFormat="1" ht="12.95" customHeight="1">
      <c r="A608" s="14">
        <v>2984</v>
      </c>
      <c r="B608" s="14" t="s">
        <v>2007</v>
      </c>
      <c r="C608" s="14" t="str">
        <f>IF(D608=0,"Standard only",INDEX($AR$1:$BW$1,1,MATCH(D608,AR608:BW608,0)))</f>
        <v>GU_LeafStem_Pos</v>
      </c>
      <c r="D608" s="14">
        <v>75214</v>
      </c>
      <c r="E608" s="13">
        <v>4.8762986857624933</v>
      </c>
      <c r="F608" s="14">
        <v>595.16575</v>
      </c>
      <c r="G608" s="14">
        <v>3.3</v>
      </c>
      <c r="H608" s="14" t="s">
        <v>25</v>
      </c>
      <c r="I608" s="14" t="s">
        <v>10748</v>
      </c>
      <c r="J608" s="14" t="s">
        <v>10748</v>
      </c>
      <c r="K608" s="14" t="s">
        <v>10684</v>
      </c>
      <c r="L608" s="14" t="s">
        <v>11846</v>
      </c>
      <c r="M608" s="14">
        <v>1</v>
      </c>
      <c r="N608" s="14" t="s">
        <v>11175</v>
      </c>
      <c r="O608" s="14" t="s">
        <v>12571</v>
      </c>
      <c r="P608" s="14">
        <v>27</v>
      </c>
      <c r="Q608" s="14" t="s">
        <v>2002</v>
      </c>
      <c r="R608" s="14" t="s">
        <v>10749</v>
      </c>
      <c r="S608" s="14" t="s">
        <v>2008</v>
      </c>
      <c r="T608" s="14" t="s">
        <v>11509</v>
      </c>
      <c r="U608" s="14"/>
      <c r="V608" s="14" t="s">
        <v>2009</v>
      </c>
      <c r="W608" s="12" t="str">
        <f>"piechart: colorlist=""#00FF00,#FFFFFF,#C0C0C0,#FFFF00,#0000FF,#000080,#008080,#800000,#808000,#800080,#FF0000,#FF00FF"" valuelist="""&amp;AF608&amp;","&amp;AG608&amp;","&amp;AH608&amp;","&amp;AI608&amp;","&amp;AJ608&amp;","&amp;AK608&amp;","&amp;AL608&amp;","&amp;AM608&amp;","&amp;AN608&amp;","&amp;AO608&amp;","&amp;AP608&amp;","&amp;AQ608&amp;""""</f>
        <v>piechart: colorlist="#00FF00,#FFFFFF,#C0C0C0,#FFFF00,#0000FF,#000080,#008080,#800000,#808000,#800080,#FF0000,#FF00FF" valuelist="0,0,13116,0,0,0,0,0,43741,97094,0,0"</v>
      </c>
      <c r="X608" s="14" t="s">
        <v>11087</v>
      </c>
      <c r="Y608" s="14"/>
      <c r="Z608" s="14"/>
      <c r="AA608" s="14"/>
      <c r="AB608" s="14" t="s">
        <v>9363</v>
      </c>
      <c r="AC608" s="14" t="s">
        <v>10735</v>
      </c>
      <c r="AD608" s="14"/>
      <c r="AE608" s="14"/>
      <c r="AF608" s="14">
        <v>0</v>
      </c>
      <c r="AG608" s="14">
        <v>0</v>
      </c>
      <c r="AH608" s="14">
        <v>13116</v>
      </c>
      <c r="AI608" s="14">
        <v>0</v>
      </c>
      <c r="AJ608" s="14">
        <v>0</v>
      </c>
      <c r="AK608" s="14">
        <v>0</v>
      </c>
      <c r="AL608" s="14">
        <v>0</v>
      </c>
      <c r="AM608" s="14">
        <v>0</v>
      </c>
      <c r="AN608" s="14">
        <v>43741</v>
      </c>
      <c r="AO608" s="14">
        <v>97094</v>
      </c>
      <c r="AP608" s="14">
        <v>0</v>
      </c>
      <c r="AQ608" s="14">
        <v>0</v>
      </c>
      <c r="AR608" s="14">
        <v>0</v>
      </c>
      <c r="AS608" s="14">
        <v>0</v>
      </c>
      <c r="AT608" s="14">
        <v>0</v>
      </c>
      <c r="AU608" s="14">
        <v>0</v>
      </c>
      <c r="AV608" s="14">
        <v>0</v>
      </c>
      <c r="AW608" s="14">
        <v>34527</v>
      </c>
      <c r="AX608" s="14">
        <v>9214</v>
      </c>
      <c r="AY608" s="14">
        <v>0</v>
      </c>
      <c r="AZ608" s="14">
        <v>0</v>
      </c>
      <c r="BA608" s="14">
        <v>75214</v>
      </c>
      <c r="BB608" s="14">
        <v>21880</v>
      </c>
      <c r="BC608" s="14">
        <v>0</v>
      </c>
      <c r="BD608" s="14">
        <v>0</v>
      </c>
      <c r="BE608" s="14">
        <v>0</v>
      </c>
      <c r="BF608" s="14">
        <v>0</v>
      </c>
      <c r="BG608" s="14">
        <v>0</v>
      </c>
      <c r="BH608" s="14">
        <v>0</v>
      </c>
      <c r="BI608" s="14">
        <v>0</v>
      </c>
      <c r="BJ608" s="14">
        <v>0</v>
      </c>
      <c r="BK608" s="14">
        <v>0</v>
      </c>
      <c r="BL608" s="14">
        <v>0</v>
      </c>
      <c r="BM608" s="14">
        <v>0</v>
      </c>
      <c r="BN608" s="14">
        <v>0</v>
      </c>
      <c r="BO608" s="14">
        <v>0</v>
      </c>
      <c r="BP608" s="14">
        <v>1000000000</v>
      </c>
      <c r="BQ608" s="14">
        <v>0</v>
      </c>
      <c r="BR608" s="14">
        <v>0</v>
      </c>
      <c r="BS608" s="14">
        <v>0</v>
      </c>
      <c r="BT608" s="14">
        <v>5775</v>
      </c>
      <c r="BU608" s="14">
        <v>5622</v>
      </c>
      <c r="BV608" s="14">
        <v>0</v>
      </c>
      <c r="BW608" s="14">
        <v>1719</v>
      </c>
    </row>
    <row r="609" spans="1:75" s="2" customFormat="1" ht="12.95" customHeight="1">
      <c r="A609" s="14">
        <v>3301</v>
      </c>
      <c r="B609" s="14" t="s">
        <v>8276</v>
      </c>
      <c r="C609" s="14" t="str">
        <f>IF(D609=0,"Standard only",INDEX($AR$1:$BW$1,1,MATCH(D609,AR609:BW609,0)))</f>
        <v>GG_LeafStem_Pos</v>
      </c>
      <c r="D609" s="14">
        <v>13330</v>
      </c>
      <c r="E609" s="13">
        <v>4.1248301494138593</v>
      </c>
      <c r="F609" s="14">
        <v>771.19780000000003</v>
      </c>
      <c r="G609" s="14">
        <v>4.68</v>
      </c>
      <c r="H609" s="14" t="s">
        <v>25</v>
      </c>
      <c r="I609" s="14" t="s">
        <v>12507</v>
      </c>
      <c r="J609" s="14" t="s">
        <v>11722</v>
      </c>
      <c r="K609" s="14" t="s">
        <v>11724</v>
      </c>
      <c r="L609" s="14" t="s">
        <v>11843</v>
      </c>
      <c r="M609" s="14">
        <v>2.2000000000000002</v>
      </c>
      <c r="N609" s="14" t="s">
        <v>12565</v>
      </c>
      <c r="O609" s="14" t="s">
        <v>12569</v>
      </c>
      <c r="P609" s="14">
        <v>33</v>
      </c>
      <c r="Q609" s="14" t="s">
        <v>8277</v>
      </c>
      <c r="R609" s="14" t="s">
        <v>11723</v>
      </c>
      <c r="S609" s="14" t="s">
        <v>11788</v>
      </c>
      <c r="T609" s="14" t="s">
        <v>11796</v>
      </c>
      <c r="U609" s="14" t="s">
        <v>8278</v>
      </c>
      <c r="V609" s="14" t="s">
        <v>8279</v>
      </c>
      <c r="W609" s="12" t="str">
        <f>"piechart: colorlist=""#00FF00,#FFFFFF,#C0C0C0,#FFFF00,#0000FF,#000080,#008080,#800000,#808000,#800080,#FF0000,#FF00FF"" valuelist="""&amp;AF609&amp;","&amp;AG609&amp;","&amp;AH609&amp;","&amp;AI609&amp;","&amp;AJ609&amp;","&amp;AK609&amp;","&amp;AL609&amp;","&amp;AM609&amp;","&amp;AN609&amp;","&amp;AO609&amp;","&amp;AP609&amp;","&amp;AQ609&amp;""""</f>
        <v>piechart: colorlist="#00FF00,#FFFFFF,#C0C0C0,#FFFF00,#0000FF,#000080,#008080,#800000,#808000,#800080,#FF0000,#FF00FF" valuelist="0,0,0,0,0,0,0,0,13330,3757,0,0"</v>
      </c>
      <c r="X609" s="14"/>
      <c r="Y609" s="14"/>
      <c r="Z609" s="14"/>
      <c r="AA609" s="14"/>
      <c r="AB609" s="14" t="s">
        <v>9363</v>
      </c>
      <c r="AC609" s="14"/>
      <c r="AD609" s="14"/>
      <c r="AE609" s="14"/>
      <c r="AF609" s="14">
        <v>0</v>
      </c>
      <c r="AG609" s="14">
        <v>0</v>
      </c>
      <c r="AH609" s="14">
        <v>0</v>
      </c>
      <c r="AI609" s="14">
        <v>0</v>
      </c>
      <c r="AJ609" s="14">
        <v>0</v>
      </c>
      <c r="AK609" s="14">
        <v>0</v>
      </c>
      <c r="AL609" s="14">
        <v>0</v>
      </c>
      <c r="AM609" s="14">
        <v>0</v>
      </c>
      <c r="AN609" s="14">
        <v>13330</v>
      </c>
      <c r="AO609" s="14">
        <v>3757</v>
      </c>
      <c r="AP609" s="14">
        <v>0</v>
      </c>
      <c r="AQ609" s="14">
        <v>0</v>
      </c>
      <c r="AR609" s="14">
        <v>0</v>
      </c>
      <c r="AS609" s="14">
        <v>0</v>
      </c>
      <c r="AT609" s="14">
        <v>0</v>
      </c>
      <c r="AU609" s="14">
        <v>0</v>
      </c>
      <c r="AV609" s="14">
        <v>0</v>
      </c>
      <c r="AW609" s="14">
        <v>13330</v>
      </c>
      <c r="AX609" s="14">
        <v>0</v>
      </c>
      <c r="AY609" s="14">
        <v>0</v>
      </c>
      <c r="AZ609" s="14">
        <v>0</v>
      </c>
      <c r="BA609" s="14">
        <v>3757</v>
      </c>
      <c r="BB609" s="14">
        <v>0</v>
      </c>
      <c r="BC609" s="14">
        <v>0</v>
      </c>
      <c r="BD609" s="14">
        <v>0</v>
      </c>
      <c r="BE609" s="14">
        <v>0</v>
      </c>
      <c r="BF609" s="14">
        <v>0</v>
      </c>
      <c r="BG609" s="14">
        <v>0</v>
      </c>
      <c r="BH609" s="14">
        <v>0</v>
      </c>
      <c r="BI609" s="14">
        <v>0</v>
      </c>
      <c r="BJ609" s="14">
        <v>0</v>
      </c>
      <c r="BK609" s="14">
        <v>0</v>
      </c>
      <c r="BL609" s="14">
        <v>0</v>
      </c>
      <c r="BM609" s="14">
        <v>0</v>
      </c>
      <c r="BN609" s="14">
        <v>0</v>
      </c>
      <c r="BO609" s="14">
        <v>0</v>
      </c>
      <c r="BP609" s="14">
        <v>0</v>
      </c>
      <c r="BQ609" s="14">
        <v>0</v>
      </c>
      <c r="BR609" s="14">
        <v>0</v>
      </c>
      <c r="BS609" s="14">
        <v>0</v>
      </c>
      <c r="BT609" s="14">
        <v>0</v>
      </c>
      <c r="BU609" s="14">
        <v>0</v>
      </c>
      <c r="BV609" s="14">
        <v>0</v>
      </c>
      <c r="BW609" s="14">
        <v>0</v>
      </c>
    </row>
    <row r="610" spans="1:75" s="2" customFormat="1" ht="12.95" customHeight="1">
      <c r="A610" s="14">
        <v>1706</v>
      </c>
      <c r="B610" s="14" t="s">
        <v>5401</v>
      </c>
      <c r="C610" s="14" t="str">
        <f>IF(D610=0,"Standard only",INDEX($AR$1:$BW$1,1,MATCH(D610,AR610:BW610,0)))</f>
        <v>GG_LeafStem_Pos</v>
      </c>
      <c r="D610" s="14">
        <v>19218</v>
      </c>
      <c r="E610" s="13">
        <v>4.2837081890474655</v>
      </c>
      <c r="F610" s="14">
        <v>321.06150000000002</v>
      </c>
      <c r="G610" s="14">
        <v>3.65</v>
      </c>
      <c r="H610" s="14" t="s">
        <v>25</v>
      </c>
      <c r="I610" s="14" t="s">
        <v>12380</v>
      </c>
      <c r="J610" s="14" t="s">
        <v>11725</v>
      </c>
      <c r="K610" s="14" t="s">
        <v>11728</v>
      </c>
      <c r="L610" s="14" t="s">
        <v>11843</v>
      </c>
      <c r="M610" s="14">
        <v>2.2000000000000002</v>
      </c>
      <c r="N610" s="14" t="s">
        <v>11727</v>
      </c>
      <c r="O610" s="18" t="s">
        <v>12568</v>
      </c>
      <c r="P610" s="14">
        <v>15</v>
      </c>
      <c r="Q610" s="14" t="s">
        <v>5396</v>
      </c>
      <c r="R610" s="14" t="s">
        <v>11726</v>
      </c>
      <c r="S610" s="14" t="s">
        <v>5398</v>
      </c>
      <c r="T610" s="14" t="s">
        <v>11795</v>
      </c>
      <c r="U610" s="14" t="s">
        <v>5402</v>
      </c>
      <c r="V610" s="14" t="s">
        <v>5403</v>
      </c>
      <c r="W610" s="12" t="str">
        <f>"piechart: colorlist=""#00FF00,#FFFFFF,#C0C0C0,#FFFF00,#0000FF,#000080,#008080,#800000,#808000,#800080,#FF0000,#FF00FF"" valuelist="""&amp;AF610&amp;","&amp;AG610&amp;","&amp;AH610&amp;","&amp;AI610&amp;","&amp;AJ610&amp;","&amp;AK610&amp;","&amp;AL610&amp;","&amp;AM610&amp;","&amp;AN610&amp;","&amp;AO610&amp;","&amp;AP610&amp;","&amp;AQ610&amp;""""</f>
        <v>piechart: colorlist="#00FF00,#FFFFFF,#C0C0C0,#FFFF00,#0000FF,#000080,#008080,#800000,#808000,#800080,#FF0000,#FF00FF" valuelist="0,0,0,0,0,0,0,0,19218,6717,0,0"</v>
      </c>
      <c r="X610" s="14"/>
      <c r="Y610" s="14"/>
      <c r="Z610" s="14"/>
      <c r="AA610" s="14"/>
      <c r="AB610" s="14"/>
      <c r="AC610" s="14"/>
      <c r="AD610" s="14"/>
      <c r="AE610" s="14"/>
      <c r="AF610" s="14">
        <v>0</v>
      </c>
      <c r="AG610" s="14">
        <v>0</v>
      </c>
      <c r="AH610" s="14">
        <v>0</v>
      </c>
      <c r="AI610" s="14">
        <v>0</v>
      </c>
      <c r="AJ610" s="14">
        <v>0</v>
      </c>
      <c r="AK610" s="14">
        <v>0</v>
      </c>
      <c r="AL610" s="14">
        <v>0</v>
      </c>
      <c r="AM610" s="14">
        <v>0</v>
      </c>
      <c r="AN610" s="14">
        <v>19218</v>
      </c>
      <c r="AO610" s="14">
        <v>6717</v>
      </c>
      <c r="AP610" s="14">
        <v>0</v>
      </c>
      <c r="AQ610" s="14">
        <v>0</v>
      </c>
      <c r="AR610" s="14">
        <v>0</v>
      </c>
      <c r="AS610" s="14">
        <v>0</v>
      </c>
      <c r="AT610" s="14">
        <v>0</v>
      </c>
      <c r="AU610" s="14">
        <v>0</v>
      </c>
      <c r="AV610" s="14">
        <v>0</v>
      </c>
      <c r="AW610" s="14">
        <v>19218</v>
      </c>
      <c r="AX610" s="14">
        <v>0</v>
      </c>
      <c r="AY610" s="14">
        <v>0</v>
      </c>
      <c r="AZ610" s="14">
        <v>0</v>
      </c>
      <c r="BA610" s="14">
        <v>6717</v>
      </c>
      <c r="BB610" s="14">
        <v>0</v>
      </c>
      <c r="BC610" s="14">
        <v>0</v>
      </c>
      <c r="BD610" s="14">
        <v>0</v>
      </c>
      <c r="BE610" s="14">
        <v>0</v>
      </c>
      <c r="BF610" s="14">
        <v>0</v>
      </c>
      <c r="BG610" s="14">
        <v>0</v>
      </c>
      <c r="BH610" s="14">
        <v>0</v>
      </c>
      <c r="BI610" s="14">
        <v>0</v>
      </c>
      <c r="BJ610" s="14">
        <v>0</v>
      </c>
      <c r="BK610" s="14">
        <v>0</v>
      </c>
      <c r="BL610" s="14">
        <v>0</v>
      </c>
      <c r="BM610" s="14">
        <v>0</v>
      </c>
      <c r="BN610" s="14">
        <v>0</v>
      </c>
      <c r="BO610" s="14">
        <v>0</v>
      </c>
      <c r="BP610" s="14">
        <v>0</v>
      </c>
      <c r="BQ610" s="14">
        <v>0</v>
      </c>
      <c r="BR610" s="14">
        <v>0</v>
      </c>
      <c r="BS610" s="14">
        <v>0</v>
      </c>
      <c r="BT610" s="14">
        <v>0</v>
      </c>
      <c r="BU610" s="14">
        <v>0</v>
      </c>
      <c r="BV610" s="14">
        <v>0</v>
      </c>
      <c r="BW610" s="14">
        <v>0</v>
      </c>
    </row>
    <row r="611" spans="1:75" s="2" customFormat="1" ht="12.95" customHeight="1">
      <c r="A611" s="12">
        <v>1585</v>
      </c>
      <c r="B611" s="12" t="s">
        <v>5118</v>
      </c>
      <c r="C611" s="12" t="s">
        <v>10796</v>
      </c>
      <c r="D611" s="12">
        <v>4907</v>
      </c>
      <c r="E611" s="13">
        <v>3.6908160579809155</v>
      </c>
      <c r="F611" s="12">
        <v>305.0652</v>
      </c>
      <c r="G611" s="12">
        <v>4.2699999999999996</v>
      </c>
      <c r="H611" s="12" t="s">
        <v>25</v>
      </c>
      <c r="I611" s="12" t="s">
        <v>13314</v>
      </c>
      <c r="J611" s="12" t="s">
        <v>13315</v>
      </c>
      <c r="K611" s="12" t="s">
        <v>13321</v>
      </c>
      <c r="L611" s="12" t="s">
        <v>12628</v>
      </c>
      <c r="M611" s="14">
        <v>2.2000000000000002</v>
      </c>
      <c r="N611" s="12" t="s">
        <v>13316</v>
      </c>
      <c r="O611" s="12" t="s">
        <v>12568</v>
      </c>
      <c r="P611" s="12">
        <v>15</v>
      </c>
      <c r="Q611" s="12" t="s">
        <v>5116</v>
      </c>
      <c r="R611" s="12" t="s">
        <v>13317</v>
      </c>
      <c r="S611" s="12" t="s">
        <v>13318</v>
      </c>
      <c r="T611" s="12" t="s">
        <v>13319</v>
      </c>
      <c r="U611" s="12" t="s">
        <v>5119</v>
      </c>
      <c r="V611" s="12" t="s">
        <v>5120</v>
      </c>
      <c r="W611" s="12" t="str">
        <f>"piechart: colorlist=""#00FF00,#FFFFFF,#C0C0C0,#FFFF00,#0000FF,#000080,#008080,#800000,#808000,#800080,#FF0000,#FF00FF"" valuelist="""&amp;AF611&amp;","&amp;AG611&amp;","&amp;AH611&amp;","&amp;AI611&amp;","&amp;AJ611&amp;","&amp;AK611&amp;","&amp;AL611&amp;","&amp;AM611&amp;","&amp;AN611&amp;","&amp;AO611&amp;","&amp;AP611&amp;","&amp;AQ611&amp;""""</f>
        <v>piechart: colorlist="#00FF00,#FFFFFF,#C0C0C0,#FFFF00,#0000FF,#000080,#008080,#800000,#808000,#800080,#FF0000,#FF00FF" valuelist="0,0,0,0,0,0,0,0,4907,2716,0,0"</v>
      </c>
      <c r="X611" s="12" t="s">
        <v>13320</v>
      </c>
      <c r="Y611" s="12"/>
      <c r="Z611" s="12"/>
      <c r="AA611" s="12"/>
      <c r="AB611" s="12"/>
      <c r="AC611" s="12"/>
      <c r="AD611" s="12"/>
      <c r="AE611" s="12"/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>
        <v>0</v>
      </c>
      <c r="AM611" s="12">
        <v>0</v>
      </c>
      <c r="AN611" s="12">
        <v>4907</v>
      </c>
      <c r="AO611" s="12">
        <v>2716</v>
      </c>
      <c r="AP611" s="12">
        <v>0</v>
      </c>
      <c r="AQ611" s="12">
        <v>0</v>
      </c>
      <c r="AR611" s="12">
        <v>0</v>
      </c>
      <c r="AS611" s="12">
        <v>0</v>
      </c>
      <c r="AT611" s="12">
        <v>0</v>
      </c>
      <c r="AU611" s="12">
        <v>0</v>
      </c>
      <c r="AV611" s="12">
        <v>0</v>
      </c>
      <c r="AW611" s="12">
        <v>4907</v>
      </c>
      <c r="AX611" s="12">
        <v>0</v>
      </c>
      <c r="AY611" s="12">
        <v>0</v>
      </c>
      <c r="AZ611" s="12">
        <v>0</v>
      </c>
      <c r="BA611" s="12">
        <v>2716</v>
      </c>
      <c r="BB611" s="12">
        <v>0</v>
      </c>
      <c r="BC611" s="12">
        <v>0</v>
      </c>
      <c r="BD611" s="12">
        <v>0</v>
      </c>
      <c r="BE611" s="12">
        <v>0</v>
      </c>
      <c r="BF611" s="12">
        <v>0</v>
      </c>
      <c r="BG611" s="12">
        <v>0</v>
      </c>
      <c r="BH611" s="12">
        <v>0</v>
      </c>
      <c r="BI611" s="12">
        <v>0</v>
      </c>
      <c r="BJ611" s="12">
        <v>0</v>
      </c>
      <c r="BK611" s="12">
        <v>0</v>
      </c>
      <c r="BL611" s="12">
        <v>0</v>
      </c>
      <c r="BM611" s="12">
        <v>0</v>
      </c>
      <c r="BN611" s="12">
        <v>0</v>
      </c>
      <c r="BO611" s="12">
        <v>0</v>
      </c>
      <c r="BP611" s="12">
        <v>0</v>
      </c>
      <c r="BQ611" s="12">
        <v>0</v>
      </c>
      <c r="BR611" s="12">
        <v>0</v>
      </c>
      <c r="BS611" s="12">
        <v>0</v>
      </c>
      <c r="BT611" s="12">
        <v>0</v>
      </c>
      <c r="BU611" s="12">
        <v>0</v>
      </c>
      <c r="BV611" s="12">
        <v>0</v>
      </c>
      <c r="BW611" s="12">
        <v>0</v>
      </c>
    </row>
    <row r="612" spans="1:75" s="2" customFormat="1" ht="12.95" customHeight="1">
      <c r="A612" s="14">
        <v>1424</v>
      </c>
      <c r="B612" s="14" t="s">
        <v>1058</v>
      </c>
      <c r="C612" s="14" t="str">
        <f>IF(D612=0,"Standard only",INDEX($AR$1:$BW$1,1,MATCH(D612,AR612:BW612,0)))</f>
        <v>GG_LeafStem_Pos</v>
      </c>
      <c r="D612" s="14">
        <v>6354</v>
      </c>
      <c r="E612" s="13">
        <v>3.8030472104911288</v>
      </c>
      <c r="F612" s="14">
        <v>289.07065999999998</v>
      </c>
      <c r="G612" s="14">
        <v>5.35</v>
      </c>
      <c r="H612" s="14" t="s">
        <v>25</v>
      </c>
      <c r="I612" s="14" t="s">
        <v>1058</v>
      </c>
      <c r="J612" s="14" t="s">
        <v>1058</v>
      </c>
      <c r="K612" s="14" t="s">
        <v>10684</v>
      </c>
      <c r="L612" s="14" t="s">
        <v>11846</v>
      </c>
      <c r="M612" s="14">
        <v>1</v>
      </c>
      <c r="N612" s="14" t="s">
        <v>11057</v>
      </c>
      <c r="O612" s="18" t="s">
        <v>12568</v>
      </c>
      <c r="P612" s="14">
        <v>15</v>
      </c>
      <c r="Q612" s="14" t="s">
        <v>11059</v>
      </c>
      <c r="R612" s="14" t="s">
        <v>10705</v>
      </c>
      <c r="S612" s="14" t="s">
        <v>1059</v>
      </c>
      <c r="T612" s="14" t="s">
        <v>11506</v>
      </c>
      <c r="U612" s="14"/>
      <c r="V612" s="14" t="s">
        <v>1060</v>
      </c>
      <c r="W612" s="12" t="str">
        <f>"piechart: colorlist=""#00FF00,#FFFFFF,#C0C0C0,#FFFF00,#0000FF,#000080,#008080,#800000,#808000,#800080,#FF0000,#FF00FF"" valuelist="""&amp;AF612&amp;","&amp;AG612&amp;","&amp;AH612&amp;","&amp;AI612&amp;","&amp;AJ612&amp;","&amp;AK612&amp;","&amp;AL612&amp;","&amp;AM612&amp;","&amp;AN612&amp;","&amp;AO612&amp;","&amp;AP612&amp;","&amp;AQ612&amp;""""</f>
        <v>piechart: colorlist="#00FF00,#FFFFFF,#C0C0C0,#FFFF00,#0000FF,#000080,#008080,#800000,#808000,#800080,#FF0000,#FF00FF" valuelist="0,0,0,0,0,0,0,0,6354,975,0,0"</v>
      </c>
      <c r="X612" s="14" t="s">
        <v>11849</v>
      </c>
      <c r="Y612" s="14" t="s">
        <v>10706</v>
      </c>
      <c r="Z612" s="14" t="s">
        <v>10707</v>
      </c>
      <c r="AA612" s="14"/>
      <c r="AB612" s="14" t="s">
        <v>10708</v>
      </c>
      <c r="AC612" s="14" t="s">
        <v>10709</v>
      </c>
      <c r="AD612" s="14"/>
      <c r="AE612" s="14"/>
      <c r="AF612" s="14">
        <v>0</v>
      </c>
      <c r="AG612" s="14">
        <v>0</v>
      </c>
      <c r="AH612" s="14">
        <v>0</v>
      </c>
      <c r="AI612" s="14">
        <v>0</v>
      </c>
      <c r="AJ612" s="14">
        <v>0</v>
      </c>
      <c r="AK612" s="14">
        <v>0</v>
      </c>
      <c r="AL612" s="14">
        <v>0</v>
      </c>
      <c r="AM612" s="14">
        <v>0</v>
      </c>
      <c r="AN612" s="14">
        <v>6354</v>
      </c>
      <c r="AO612" s="14">
        <v>975</v>
      </c>
      <c r="AP612" s="14">
        <v>0</v>
      </c>
      <c r="AQ612" s="14">
        <v>0</v>
      </c>
      <c r="AR612" s="14">
        <v>0</v>
      </c>
      <c r="AS612" s="14">
        <v>0</v>
      </c>
      <c r="AT612" s="14">
        <v>0</v>
      </c>
      <c r="AU612" s="14">
        <v>0</v>
      </c>
      <c r="AV612" s="14">
        <v>0</v>
      </c>
      <c r="AW612" s="14">
        <v>6354</v>
      </c>
      <c r="AX612" s="14">
        <v>0</v>
      </c>
      <c r="AY612" s="14">
        <v>0</v>
      </c>
      <c r="AZ612" s="14">
        <v>0</v>
      </c>
      <c r="BA612" s="14">
        <v>975</v>
      </c>
      <c r="BB612" s="14">
        <v>0</v>
      </c>
      <c r="BC612" s="14">
        <v>0</v>
      </c>
      <c r="BD612" s="14">
        <v>0</v>
      </c>
      <c r="BE612" s="14">
        <v>0</v>
      </c>
      <c r="BF612" s="14">
        <v>0</v>
      </c>
      <c r="BG612" s="14">
        <v>0</v>
      </c>
      <c r="BH612" s="14">
        <v>0</v>
      </c>
      <c r="BI612" s="14">
        <v>0</v>
      </c>
      <c r="BJ612" s="14">
        <v>0</v>
      </c>
      <c r="BK612" s="14">
        <v>0</v>
      </c>
      <c r="BL612" s="14">
        <v>0</v>
      </c>
      <c r="BM612" s="14">
        <v>0</v>
      </c>
      <c r="BN612" s="14">
        <v>0</v>
      </c>
      <c r="BO612" s="14">
        <v>0</v>
      </c>
      <c r="BP612" s="14">
        <v>1000000000</v>
      </c>
      <c r="BQ612" s="14">
        <v>0</v>
      </c>
      <c r="BR612" s="14">
        <v>0</v>
      </c>
      <c r="BS612" s="14">
        <v>0</v>
      </c>
      <c r="BT612" s="14">
        <v>0</v>
      </c>
      <c r="BU612" s="14">
        <v>0</v>
      </c>
      <c r="BV612" s="14">
        <v>0</v>
      </c>
      <c r="BW612" s="14">
        <v>0</v>
      </c>
    </row>
    <row r="613" spans="1:75" s="2" customFormat="1" ht="12.95" customHeight="1">
      <c r="A613" s="14">
        <v>2452</v>
      </c>
      <c r="B613" s="14" t="s">
        <v>1726</v>
      </c>
      <c r="C613" s="14" t="str">
        <f>IF(D613=0,"Standard only",INDEX($AR$1:$BW$1,1,MATCH(D613,AR613:BW613,0)))</f>
        <v>GU_LeafStem_Pos</v>
      </c>
      <c r="D613" s="14">
        <v>2215</v>
      </c>
      <c r="E613" s="13">
        <v>3.3453737305590883</v>
      </c>
      <c r="F613" s="14">
        <v>451.12349</v>
      </c>
      <c r="G613" s="14">
        <v>3.47</v>
      </c>
      <c r="H613" s="14" t="s">
        <v>25</v>
      </c>
      <c r="I613" s="14" t="s">
        <v>11850</v>
      </c>
      <c r="J613" s="14" t="s">
        <v>11850</v>
      </c>
      <c r="K613" s="14" t="s">
        <v>9242</v>
      </c>
      <c r="L613" s="14" t="s">
        <v>11846</v>
      </c>
      <c r="M613" s="14">
        <v>1</v>
      </c>
      <c r="N613" s="14" t="s">
        <v>11093</v>
      </c>
      <c r="O613" s="18" t="s">
        <v>12568</v>
      </c>
      <c r="P613" s="14">
        <v>21</v>
      </c>
      <c r="Q613" s="14" t="s">
        <v>1727</v>
      </c>
      <c r="R613" s="14" t="s">
        <v>9241</v>
      </c>
      <c r="S613" s="14" t="s">
        <v>11251</v>
      </c>
      <c r="T613" s="14" t="s">
        <v>11507</v>
      </c>
      <c r="U613" s="14"/>
      <c r="V613" s="14" t="s">
        <v>1728</v>
      </c>
      <c r="W613" s="12" t="str">
        <f>"piechart: colorlist=""#00FF00,#FFFFFF,#C0C0C0,#FFFF00,#0000FF,#000080,#008080,#800000,#808000,#800080,#FF0000,#FF00FF"" valuelist="""&amp;AF613&amp;","&amp;AG613&amp;","&amp;AH613&amp;","&amp;AI613&amp;","&amp;AJ613&amp;","&amp;AK613&amp;","&amp;AL613&amp;","&amp;AM613&amp;","&amp;AN613&amp;","&amp;AO613&amp;","&amp;AP613&amp;","&amp;AQ613&amp;""""</f>
        <v>piechart: colorlist="#00FF00,#FFFFFF,#C0C0C0,#FFFF00,#0000FF,#000080,#008080,#800000,#808000,#800080,#FF0000,#FF00FF" valuelist="0,0,0,0,0,0,0,0,1365,2215,0,0"</v>
      </c>
      <c r="X613" s="14" t="s">
        <v>9244</v>
      </c>
      <c r="Y613" s="14" t="s">
        <v>9245</v>
      </c>
      <c r="Z613" s="14"/>
      <c r="AA613" s="14"/>
      <c r="AB613" s="14" t="s">
        <v>9243</v>
      </c>
      <c r="AC613" s="14"/>
      <c r="AD613" s="14"/>
      <c r="AE613" s="14"/>
      <c r="AF613" s="14">
        <v>0</v>
      </c>
      <c r="AG613" s="14">
        <v>0</v>
      </c>
      <c r="AH613" s="14">
        <v>0</v>
      </c>
      <c r="AI613" s="14">
        <v>0</v>
      </c>
      <c r="AJ613" s="14">
        <v>0</v>
      </c>
      <c r="AK613" s="14">
        <v>0</v>
      </c>
      <c r="AL613" s="14">
        <v>0</v>
      </c>
      <c r="AM613" s="14">
        <v>0</v>
      </c>
      <c r="AN613" s="14">
        <v>1365</v>
      </c>
      <c r="AO613" s="14">
        <v>2215</v>
      </c>
      <c r="AP613" s="14">
        <v>0</v>
      </c>
      <c r="AQ613" s="14">
        <v>0</v>
      </c>
      <c r="AR613" s="14">
        <v>0</v>
      </c>
      <c r="AS613" s="14">
        <v>0</v>
      </c>
      <c r="AT613" s="14">
        <v>0</v>
      </c>
      <c r="AU613" s="14">
        <v>0</v>
      </c>
      <c r="AV613" s="14">
        <v>0</v>
      </c>
      <c r="AW613" s="14">
        <v>1365</v>
      </c>
      <c r="AX613" s="14">
        <v>0</v>
      </c>
      <c r="AY613" s="14">
        <v>0</v>
      </c>
      <c r="AZ613" s="14">
        <v>0</v>
      </c>
      <c r="BA613" s="14">
        <v>2215</v>
      </c>
      <c r="BB613" s="14">
        <v>0</v>
      </c>
      <c r="BC613" s="14">
        <v>0</v>
      </c>
      <c r="BD613" s="14">
        <v>0</v>
      </c>
      <c r="BE613" s="14">
        <v>0</v>
      </c>
      <c r="BF613" s="14">
        <v>0</v>
      </c>
      <c r="BG613" s="14">
        <v>0</v>
      </c>
      <c r="BH613" s="14">
        <v>0</v>
      </c>
      <c r="BI613" s="14">
        <v>0</v>
      </c>
      <c r="BJ613" s="14">
        <v>0</v>
      </c>
      <c r="BK613" s="14">
        <v>0</v>
      </c>
      <c r="BL613" s="14">
        <v>0</v>
      </c>
      <c r="BM613" s="14">
        <v>0</v>
      </c>
      <c r="BN613" s="14">
        <v>0</v>
      </c>
      <c r="BO613" s="14">
        <v>0</v>
      </c>
      <c r="BP613" s="14">
        <v>1000000000</v>
      </c>
      <c r="BQ613" s="14">
        <v>0</v>
      </c>
      <c r="BR613" s="14">
        <v>0</v>
      </c>
      <c r="BS613" s="14">
        <v>0</v>
      </c>
      <c r="BT613" s="14">
        <v>0</v>
      </c>
      <c r="BU613" s="14">
        <v>0</v>
      </c>
      <c r="BV613" s="14">
        <v>0</v>
      </c>
      <c r="BW613" s="14">
        <v>0</v>
      </c>
    </row>
    <row r="614" spans="1:75" s="2" customFormat="1" ht="12.95" customHeight="1">
      <c r="A614" s="14">
        <v>1576</v>
      </c>
      <c r="B614" s="14" t="s">
        <v>1159</v>
      </c>
      <c r="C614" s="14" t="str">
        <f>IF(D614=0,"Standard only",INDEX($AR$1:$BW$1,1,MATCH(D614,AR614:BW614,0)))</f>
        <v>GG_LeafStem_Pos</v>
      </c>
      <c r="D614" s="14">
        <v>30762</v>
      </c>
      <c r="E614" s="13">
        <v>4.4880145678240426</v>
      </c>
      <c r="F614" s="14">
        <v>303.08670000000001</v>
      </c>
      <c r="G614" s="14">
        <v>6.04</v>
      </c>
      <c r="H614" s="14" t="s">
        <v>25</v>
      </c>
      <c r="I614" s="14" t="s">
        <v>12374</v>
      </c>
      <c r="J614" s="14" t="s">
        <v>1158</v>
      </c>
      <c r="K614" s="14" t="s">
        <v>10452</v>
      </c>
      <c r="L614" s="14" t="s">
        <v>11843</v>
      </c>
      <c r="M614" s="14">
        <v>2.1</v>
      </c>
      <c r="N614" s="14" t="s">
        <v>11054</v>
      </c>
      <c r="O614" s="18" t="s">
        <v>12568</v>
      </c>
      <c r="P614" s="14">
        <v>16</v>
      </c>
      <c r="Q614" s="14" t="s">
        <v>1155</v>
      </c>
      <c r="R614" s="14" t="s">
        <v>10451</v>
      </c>
      <c r="S614" s="14" t="s">
        <v>11250</v>
      </c>
      <c r="T614" s="14" t="s">
        <v>11505</v>
      </c>
      <c r="U614" s="14" t="s">
        <v>1160</v>
      </c>
      <c r="V614" s="14" t="s">
        <v>1161</v>
      </c>
      <c r="W614" s="12" t="str">
        <f>"piechart: colorlist=""#00FF00,#FFFFFF,#C0C0C0,#FFFF00,#0000FF,#000080,#008080,#800000,#808000,#800080,#FF0000,#FF00FF"" valuelist="""&amp;AF614&amp;","&amp;AG614&amp;","&amp;AH614&amp;","&amp;AI614&amp;","&amp;AJ614&amp;","&amp;AK614&amp;","&amp;AL614&amp;","&amp;AM614&amp;","&amp;AN614&amp;","&amp;AO614&amp;","&amp;AP614&amp;","&amp;AQ614&amp;""""</f>
        <v>piechart: colorlist="#00FF00,#FFFFFF,#C0C0C0,#FFFF00,#0000FF,#000080,#008080,#800000,#808000,#800080,#FF0000,#FF00FF" valuelist="0,0,0,0,0,0,0,0,30762,0,0,0"</v>
      </c>
      <c r="X614" s="14" t="s">
        <v>11055</v>
      </c>
      <c r="Y614" s="14" t="s">
        <v>10453</v>
      </c>
      <c r="Z614" s="14" t="s">
        <v>10454</v>
      </c>
      <c r="AA614" s="14" t="s">
        <v>10455</v>
      </c>
      <c r="AB614" s="14"/>
      <c r="AC614" s="14"/>
      <c r="AD614" s="14"/>
      <c r="AE614" s="14"/>
      <c r="AF614" s="14">
        <v>0</v>
      </c>
      <c r="AG614" s="14">
        <v>0</v>
      </c>
      <c r="AH614" s="14">
        <v>0</v>
      </c>
      <c r="AI614" s="14">
        <v>0</v>
      </c>
      <c r="AJ614" s="14">
        <v>0</v>
      </c>
      <c r="AK614" s="14">
        <v>0</v>
      </c>
      <c r="AL614" s="14">
        <v>0</v>
      </c>
      <c r="AM614" s="14">
        <v>0</v>
      </c>
      <c r="AN614" s="14">
        <v>30762</v>
      </c>
      <c r="AO614" s="14">
        <v>0</v>
      </c>
      <c r="AP614" s="14">
        <v>0</v>
      </c>
      <c r="AQ614" s="14">
        <v>0</v>
      </c>
      <c r="AR614" s="14">
        <v>0</v>
      </c>
      <c r="AS614" s="14">
        <v>0</v>
      </c>
      <c r="AT614" s="14">
        <v>0</v>
      </c>
      <c r="AU614" s="14">
        <v>0</v>
      </c>
      <c r="AV614" s="14">
        <v>0</v>
      </c>
      <c r="AW614" s="14">
        <v>30762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4">
        <v>0</v>
      </c>
      <c r="BF614" s="14">
        <v>0</v>
      </c>
      <c r="BG614" s="14">
        <v>0</v>
      </c>
      <c r="BH614" s="14">
        <v>0</v>
      </c>
      <c r="BI614" s="14">
        <v>0</v>
      </c>
      <c r="BJ614" s="14">
        <v>0</v>
      </c>
      <c r="BK614" s="14">
        <v>0</v>
      </c>
      <c r="BL614" s="14">
        <v>0</v>
      </c>
      <c r="BM614" s="14">
        <v>0</v>
      </c>
      <c r="BN614" s="14">
        <v>0</v>
      </c>
      <c r="BO614" s="14">
        <v>0</v>
      </c>
      <c r="BP614" s="14">
        <v>0</v>
      </c>
      <c r="BQ614" s="14">
        <v>0</v>
      </c>
      <c r="BR614" s="14">
        <v>0</v>
      </c>
      <c r="BS614" s="14">
        <v>0</v>
      </c>
      <c r="BT614" s="14">
        <v>0</v>
      </c>
      <c r="BU614" s="14">
        <v>0</v>
      </c>
      <c r="BV614" s="14">
        <v>0</v>
      </c>
      <c r="BW614" s="14">
        <v>0</v>
      </c>
    </row>
    <row r="615" spans="1:75" s="2" customFormat="1" ht="12.95" customHeight="1">
      <c r="A615" s="12">
        <v>1115</v>
      </c>
      <c r="B615" s="12" t="s">
        <v>821</v>
      </c>
      <c r="C615" s="12" t="s">
        <v>10797</v>
      </c>
      <c r="D615" s="12">
        <v>8227</v>
      </c>
      <c r="E615" s="13">
        <v>3.9152414973061944</v>
      </c>
      <c r="F615" s="12">
        <v>257.08139999999997</v>
      </c>
      <c r="G615" s="12">
        <v>5.31</v>
      </c>
      <c r="H615" s="12" t="s">
        <v>25</v>
      </c>
      <c r="I615" s="12" t="s">
        <v>12648</v>
      </c>
      <c r="J615" s="12" t="s">
        <v>12649</v>
      </c>
      <c r="K615" s="12" t="s">
        <v>12650</v>
      </c>
      <c r="L615" s="12" t="s">
        <v>12628</v>
      </c>
      <c r="M615" s="14">
        <v>2.2000000000000002</v>
      </c>
      <c r="N615" s="12" t="s">
        <v>12651</v>
      </c>
      <c r="O615" s="12" t="s">
        <v>12568</v>
      </c>
      <c r="P615" s="12">
        <v>15</v>
      </c>
      <c r="Q615" s="12" t="s">
        <v>816</v>
      </c>
      <c r="R615" s="12" t="s">
        <v>12652</v>
      </c>
      <c r="S615" s="12" t="s">
        <v>12653</v>
      </c>
      <c r="T615" s="12" t="s">
        <v>13021</v>
      </c>
      <c r="U615" s="12" t="s">
        <v>822</v>
      </c>
      <c r="V615" s="12" t="s">
        <v>823</v>
      </c>
      <c r="W615" s="12" t="str">
        <f>"piechart: colorlist=""#00FF00,#FFFFFF,#C0C0C0,#FFFF00,#0000FF,#000080,#008080,#800000,#808000,#800080,#FF0000,#FF00FF"" valuelist="""&amp;AF615&amp;","&amp;AG615&amp;","&amp;AH615&amp;","&amp;AI615&amp;","&amp;AJ615&amp;","&amp;AK615&amp;","&amp;AL615&amp;","&amp;AM615&amp;","&amp;AN615&amp;","&amp;AO615&amp;","&amp;AP615&amp;","&amp;AQ615&amp;""""</f>
        <v>piechart: colorlist="#00FF00,#FFFFFF,#C0C0C0,#FFFF00,#0000FF,#000080,#008080,#800000,#808000,#800080,#FF0000,#FF00FF" valuelist="0,0,0,0,0,0,0,0,8227,4232,0,0"</v>
      </c>
      <c r="X615" s="12" t="s">
        <v>12654</v>
      </c>
      <c r="Y615" s="12"/>
      <c r="Z615" s="12" t="s">
        <v>12655</v>
      </c>
      <c r="AA615" s="12"/>
      <c r="AB615" s="12"/>
      <c r="AC615" s="12"/>
      <c r="AD615" s="12"/>
      <c r="AE615" s="12"/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v>0</v>
      </c>
      <c r="AM615" s="12">
        <v>0</v>
      </c>
      <c r="AN615" s="12">
        <v>8227</v>
      </c>
      <c r="AO615" s="12">
        <v>4232</v>
      </c>
      <c r="AP615" s="12">
        <v>0</v>
      </c>
      <c r="AQ615" s="12">
        <v>0</v>
      </c>
      <c r="AR615" s="12">
        <v>0</v>
      </c>
      <c r="AS615" s="12">
        <v>0</v>
      </c>
      <c r="AT615" s="12">
        <v>0</v>
      </c>
      <c r="AU615" s="12">
        <v>0</v>
      </c>
      <c r="AV615" s="12">
        <v>0</v>
      </c>
      <c r="AW615" s="12">
        <v>0</v>
      </c>
      <c r="AX615" s="12">
        <v>8227</v>
      </c>
      <c r="AY615" s="12">
        <v>0</v>
      </c>
      <c r="AZ615" s="12">
        <v>0</v>
      </c>
      <c r="BA615" s="12">
        <v>1823</v>
      </c>
      <c r="BB615" s="12">
        <v>2409</v>
      </c>
      <c r="BC615" s="12">
        <v>0</v>
      </c>
      <c r="BD615" s="12">
        <v>0</v>
      </c>
      <c r="BE615" s="12">
        <v>0</v>
      </c>
      <c r="BF615" s="12">
        <v>0</v>
      </c>
      <c r="BG615" s="12">
        <v>0</v>
      </c>
      <c r="BH615" s="12">
        <v>0</v>
      </c>
      <c r="BI615" s="12">
        <v>0</v>
      </c>
      <c r="BJ615" s="12">
        <v>0</v>
      </c>
      <c r="BK615" s="12">
        <v>0</v>
      </c>
      <c r="BL615" s="12">
        <v>0</v>
      </c>
      <c r="BM615" s="12">
        <v>0</v>
      </c>
      <c r="BN615" s="12">
        <v>0</v>
      </c>
      <c r="BO615" s="12">
        <v>0</v>
      </c>
      <c r="BP615" s="12">
        <v>0</v>
      </c>
      <c r="BQ615" s="12">
        <v>0</v>
      </c>
      <c r="BR615" s="12">
        <v>0</v>
      </c>
      <c r="BS615" s="12">
        <v>0</v>
      </c>
      <c r="BT615" s="12">
        <v>0</v>
      </c>
      <c r="BU615" s="12">
        <v>0</v>
      </c>
      <c r="BV615" s="12">
        <v>0</v>
      </c>
      <c r="BW615" s="12">
        <v>0</v>
      </c>
    </row>
    <row r="616" spans="1:75" s="2" customFormat="1" ht="12.95" customHeight="1">
      <c r="A616" s="14">
        <v>1240</v>
      </c>
      <c r="B616" s="14" t="s">
        <v>932</v>
      </c>
      <c r="C616" s="14" t="str">
        <f>IF(D616=0,"Standard only",INDEX($AR$1:$BW$1,1,MATCH(D616,AR616:BW616,0)))</f>
        <v>GG_LeafStem_Pos</v>
      </c>
      <c r="D616" s="14">
        <v>40171</v>
      </c>
      <c r="E616" s="13">
        <v>4.6039126430106432</v>
      </c>
      <c r="F616" s="14">
        <v>273.07575000000003</v>
      </c>
      <c r="G616" s="14">
        <v>5.95</v>
      </c>
      <c r="H616" s="14" t="s">
        <v>25</v>
      </c>
      <c r="I616" s="14" t="s">
        <v>932</v>
      </c>
      <c r="J616" s="14" t="s">
        <v>932</v>
      </c>
      <c r="K616" s="14" t="s">
        <v>9249</v>
      </c>
      <c r="L616" s="14" t="s">
        <v>11846</v>
      </c>
      <c r="M616" s="14">
        <v>1</v>
      </c>
      <c r="N616" s="14" t="s">
        <v>11051</v>
      </c>
      <c r="O616" s="18" t="s">
        <v>12568</v>
      </c>
      <c r="P616" s="14">
        <v>15</v>
      </c>
      <c r="Q616" s="14" t="s">
        <v>928</v>
      </c>
      <c r="R616" s="14" t="s">
        <v>8707</v>
      </c>
      <c r="S616" s="14" t="s">
        <v>929</v>
      </c>
      <c r="T616" s="14" t="s">
        <v>11503</v>
      </c>
      <c r="U616" s="14"/>
      <c r="V616" s="14" t="s">
        <v>933</v>
      </c>
      <c r="W616" s="12" t="str">
        <f>"piechart: colorlist=""#00FF00,#FFFFFF,#C0C0C0,#FFFF00,#0000FF,#000080,#008080,#800000,#808000,#800080,#FF0000,#FF00FF"" valuelist="""&amp;AF616&amp;","&amp;AG616&amp;","&amp;AH616&amp;","&amp;AI616&amp;","&amp;AJ616&amp;","&amp;AK616&amp;","&amp;AL616&amp;","&amp;AM616&amp;","&amp;AN616&amp;","&amp;AO616&amp;","&amp;AP616&amp;","&amp;AQ616&amp;""""</f>
        <v>piechart: colorlist="#00FF00,#FFFFFF,#C0C0C0,#FFFF00,#0000FF,#000080,#008080,#800000,#808000,#800080,#FF0000,#FF00FF" valuelist="0,0,0,0,0,0,0,0,40171,1987,5705,0"</v>
      </c>
      <c r="X616" s="14" t="s">
        <v>11174</v>
      </c>
      <c r="Y616" s="14"/>
      <c r="Z616" s="14"/>
      <c r="AA616" s="14"/>
      <c r="AB616" s="14"/>
      <c r="AC616" s="14"/>
      <c r="AD616" s="14"/>
      <c r="AE616" s="14"/>
      <c r="AF616" s="14">
        <v>0</v>
      </c>
      <c r="AG616" s="14">
        <v>0</v>
      </c>
      <c r="AH616" s="14">
        <v>0</v>
      </c>
      <c r="AI616" s="14">
        <v>0</v>
      </c>
      <c r="AJ616" s="14">
        <v>0</v>
      </c>
      <c r="AK616" s="14">
        <v>0</v>
      </c>
      <c r="AL616" s="14">
        <v>0</v>
      </c>
      <c r="AM616" s="14">
        <v>0</v>
      </c>
      <c r="AN616" s="14">
        <v>40171</v>
      </c>
      <c r="AO616" s="14">
        <v>1987</v>
      </c>
      <c r="AP616" s="14">
        <v>5705</v>
      </c>
      <c r="AQ616" s="14">
        <v>0</v>
      </c>
      <c r="AR616" s="14">
        <v>0</v>
      </c>
      <c r="AS616" s="14">
        <v>0</v>
      </c>
      <c r="AT616" s="14">
        <v>0</v>
      </c>
      <c r="AU616" s="14">
        <v>0</v>
      </c>
      <c r="AV616" s="14">
        <v>0</v>
      </c>
      <c r="AW616" s="14">
        <v>40171</v>
      </c>
      <c r="AX616" s="14">
        <v>0</v>
      </c>
      <c r="AY616" s="14">
        <v>0</v>
      </c>
      <c r="AZ616" s="14">
        <v>0</v>
      </c>
      <c r="BA616" s="14">
        <v>1987</v>
      </c>
      <c r="BB616" s="14">
        <v>0</v>
      </c>
      <c r="BC616" s="14">
        <v>0</v>
      </c>
      <c r="BD616" s="14">
        <v>0</v>
      </c>
      <c r="BE616" s="14">
        <v>5705</v>
      </c>
      <c r="BF616" s="14">
        <v>0</v>
      </c>
      <c r="BG616" s="14">
        <v>0</v>
      </c>
      <c r="BH616" s="14">
        <v>0</v>
      </c>
      <c r="BI616" s="14">
        <v>0</v>
      </c>
      <c r="BJ616" s="14">
        <v>0</v>
      </c>
      <c r="BK616" s="14">
        <v>0</v>
      </c>
      <c r="BL616" s="14">
        <v>0</v>
      </c>
      <c r="BM616" s="14">
        <v>0</v>
      </c>
      <c r="BN616" s="14">
        <v>0</v>
      </c>
      <c r="BO616" s="14">
        <v>0</v>
      </c>
      <c r="BP616" s="14">
        <v>1000000000</v>
      </c>
      <c r="BQ616" s="14">
        <v>0</v>
      </c>
      <c r="BR616" s="14">
        <v>0</v>
      </c>
      <c r="BS616" s="14">
        <v>0</v>
      </c>
      <c r="BT616" s="14">
        <v>0</v>
      </c>
      <c r="BU616" s="14">
        <v>0</v>
      </c>
      <c r="BV616" s="14">
        <v>0</v>
      </c>
      <c r="BW616" s="14">
        <v>0</v>
      </c>
    </row>
    <row r="617" spans="1:75" s="2" customFormat="1" ht="12.95" customHeight="1">
      <c r="A617" s="14">
        <v>2366</v>
      </c>
      <c r="B617" s="14" t="s">
        <v>1682</v>
      </c>
      <c r="C617" s="14" t="str">
        <f>IF(D617=0,"Standard only",INDEX($AR$1:$BW$1,1,MATCH(D617,AR617:BW617,0)))</f>
        <v>LE_Ripe_Pos</v>
      </c>
      <c r="D617" s="14">
        <v>2642</v>
      </c>
      <c r="E617" s="13">
        <v>3.4219328132785085</v>
      </c>
      <c r="F617" s="14">
        <v>435.12857000000002</v>
      </c>
      <c r="G617" s="14">
        <v>4.5199999999999996</v>
      </c>
      <c r="H617" s="14" t="s">
        <v>25</v>
      </c>
      <c r="I617" s="14" t="s">
        <v>1682</v>
      </c>
      <c r="J617" s="14" t="s">
        <v>1682</v>
      </c>
      <c r="K617" s="14" t="s">
        <v>9249</v>
      </c>
      <c r="L617" s="14" t="s">
        <v>11846</v>
      </c>
      <c r="M617" s="14">
        <v>1</v>
      </c>
      <c r="N617" s="14" t="s">
        <v>12651</v>
      </c>
      <c r="O617" s="18" t="s">
        <v>12568</v>
      </c>
      <c r="P617" s="14">
        <v>21</v>
      </c>
      <c r="Q617" s="14" t="s">
        <v>1683</v>
      </c>
      <c r="R617" s="14" t="s">
        <v>9258</v>
      </c>
      <c r="S617" s="14" t="s">
        <v>6661</v>
      </c>
      <c r="T617" s="14" t="s">
        <v>11504</v>
      </c>
      <c r="U617" s="14"/>
      <c r="V617" s="14" t="s">
        <v>1684</v>
      </c>
      <c r="W617" s="12" t="str">
        <f>"piechart: colorlist=""#00FF00,#FFFFFF,#C0C0C0,#FFFF00,#0000FF,#000080,#008080,#800000,#808000,#800080,#FF0000,#FF00FF"" valuelist="""&amp;AF617&amp;","&amp;AG617&amp;","&amp;AH617&amp;","&amp;AI617&amp;","&amp;AJ617&amp;","&amp;AK617&amp;","&amp;AL617&amp;","&amp;AM617&amp;","&amp;AN617&amp;","&amp;AO617&amp;","&amp;AP617&amp;","&amp;AQ617&amp;""""</f>
        <v>piechart: colorlist="#00FF00,#FFFFFF,#C0C0C0,#FFFF00,#0000FF,#000080,#008080,#800000,#808000,#800080,#FF0000,#FF00FF" valuelist="0,0,0,0,0,0,0,399,1128,1279,2642,0"</v>
      </c>
      <c r="X617" s="14" t="s">
        <v>9257</v>
      </c>
      <c r="Y617" s="14"/>
      <c r="Z617" s="14"/>
      <c r="AA617" s="14"/>
      <c r="AB617" s="14" t="s">
        <v>9256</v>
      </c>
      <c r="AC617" s="14"/>
      <c r="AD617" s="14"/>
      <c r="AE617" s="14"/>
      <c r="AF617" s="14">
        <v>0</v>
      </c>
      <c r="AG617" s="14">
        <v>0</v>
      </c>
      <c r="AH617" s="14">
        <v>0</v>
      </c>
      <c r="AI617" s="14">
        <v>0</v>
      </c>
      <c r="AJ617" s="14">
        <v>0</v>
      </c>
      <c r="AK617" s="14">
        <v>0</v>
      </c>
      <c r="AL617" s="14">
        <v>0</v>
      </c>
      <c r="AM617" s="14">
        <v>399</v>
      </c>
      <c r="AN617" s="14">
        <v>1128</v>
      </c>
      <c r="AO617" s="14">
        <v>1279</v>
      </c>
      <c r="AP617" s="14">
        <v>2642</v>
      </c>
      <c r="AQ617" s="14">
        <v>0</v>
      </c>
      <c r="AR617" s="14">
        <v>0</v>
      </c>
      <c r="AS617" s="14">
        <v>0</v>
      </c>
      <c r="AT617" s="14">
        <v>0</v>
      </c>
      <c r="AU617" s="14">
        <v>0</v>
      </c>
      <c r="AV617" s="14">
        <v>0</v>
      </c>
      <c r="AW617" s="14">
        <v>1128</v>
      </c>
      <c r="AX617" s="14">
        <v>0</v>
      </c>
      <c r="AY617" s="14">
        <v>399</v>
      </c>
      <c r="AZ617" s="14">
        <v>0</v>
      </c>
      <c r="BA617" s="14">
        <v>1279</v>
      </c>
      <c r="BB617" s="14">
        <v>0</v>
      </c>
      <c r="BC617" s="14">
        <v>0</v>
      </c>
      <c r="BD617" s="14">
        <v>0</v>
      </c>
      <c r="BE617" s="14">
        <v>2642</v>
      </c>
      <c r="BF617" s="14">
        <v>0</v>
      </c>
      <c r="BG617" s="14">
        <v>0</v>
      </c>
      <c r="BH617" s="14">
        <v>0</v>
      </c>
      <c r="BI617" s="14">
        <v>0</v>
      </c>
      <c r="BJ617" s="14">
        <v>0</v>
      </c>
      <c r="BK617" s="14">
        <v>0</v>
      </c>
      <c r="BL617" s="14">
        <v>0</v>
      </c>
      <c r="BM617" s="14">
        <v>0</v>
      </c>
      <c r="BN617" s="14">
        <v>0</v>
      </c>
      <c r="BO617" s="14">
        <v>0</v>
      </c>
      <c r="BP617" s="14">
        <v>1000000000</v>
      </c>
      <c r="BQ617" s="14">
        <v>0</v>
      </c>
      <c r="BR617" s="14">
        <v>0</v>
      </c>
      <c r="BS617" s="14">
        <v>0</v>
      </c>
      <c r="BT617" s="14">
        <v>0</v>
      </c>
      <c r="BU617" s="14">
        <v>0</v>
      </c>
      <c r="BV617" s="14">
        <v>0</v>
      </c>
      <c r="BW617" s="14">
        <v>0</v>
      </c>
    </row>
    <row r="618" spans="1:75" s="2" customFormat="1" ht="12.95" customHeight="1">
      <c r="A618" s="12">
        <v>2756</v>
      </c>
      <c r="B618" s="12" t="s">
        <v>7363</v>
      </c>
      <c r="C618" s="12" t="s">
        <v>10798</v>
      </c>
      <c r="D618" s="12">
        <v>4573</v>
      </c>
      <c r="E618" s="13">
        <v>3.6602012013806817</v>
      </c>
      <c r="F618" s="12">
        <v>521.12919999999997</v>
      </c>
      <c r="G618" s="12">
        <v>4.88</v>
      </c>
      <c r="H618" s="12" t="s">
        <v>25</v>
      </c>
      <c r="I618" s="12" t="s">
        <v>22530</v>
      </c>
      <c r="J618" s="12" t="s">
        <v>22530</v>
      </c>
      <c r="K618" s="12" t="s">
        <v>12650</v>
      </c>
      <c r="L618" s="12" t="s">
        <v>12628</v>
      </c>
      <c r="M618" s="12">
        <v>2.2000000000000002</v>
      </c>
      <c r="N618" s="12" t="s">
        <v>12651</v>
      </c>
      <c r="O618" s="12" t="s">
        <v>12568</v>
      </c>
      <c r="P618" s="12">
        <v>24</v>
      </c>
      <c r="Q618" s="12" t="s">
        <v>7364</v>
      </c>
      <c r="R618" s="12" t="s">
        <v>22528</v>
      </c>
      <c r="S618" s="12" t="s">
        <v>22529</v>
      </c>
      <c r="T618" s="12" t="s">
        <v>11398</v>
      </c>
      <c r="U618" s="12" t="s">
        <v>7365</v>
      </c>
      <c r="V618" s="12" t="s">
        <v>7366</v>
      </c>
      <c r="W618" s="12" t="str">
        <f>"piechart: colorlist=""#00FF00,#FFFFFF,#C0C0C0,#FFFF00,#0000FF,#000080,#008080,#800000,#808000,#800080,#FF0000,#FF00FF"" valuelist="""&amp;AF618&amp;","&amp;AG618&amp;","&amp;AH618&amp;","&amp;AI618&amp;","&amp;AJ618&amp;","&amp;AK618&amp;","&amp;AL618&amp;","&amp;AM618&amp;","&amp;AN618&amp;","&amp;AO618&amp;","&amp;AP618&amp;","&amp;AQ618&amp;""""</f>
        <v>piechart: colorlist="#00FF00,#FFFFFF,#C0C0C0,#FFFF00,#0000FF,#000080,#008080,#800000,#808000,#800080,#FF0000,#FF00FF" valuelist="0,0,0,0,0,0,0,4573,0,0,0,0"</v>
      </c>
      <c r="X618" s="12" t="s">
        <v>12758</v>
      </c>
      <c r="Y618" s="12"/>
      <c r="Z618" s="12"/>
      <c r="AA618" s="12"/>
      <c r="AB618" s="12" t="s">
        <v>12754</v>
      </c>
      <c r="AC618" s="12"/>
      <c r="AD618" s="12"/>
      <c r="AE618" s="12"/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4573</v>
      </c>
      <c r="AN618" s="12">
        <v>0</v>
      </c>
      <c r="AO618" s="12">
        <v>0</v>
      </c>
      <c r="AP618" s="12">
        <v>0</v>
      </c>
      <c r="AQ618" s="12">
        <v>0</v>
      </c>
      <c r="AR618" s="12">
        <v>0</v>
      </c>
      <c r="AS618" s="12">
        <v>0</v>
      </c>
      <c r="AT618" s="12">
        <v>0</v>
      </c>
      <c r="AU618" s="12">
        <v>0</v>
      </c>
      <c r="AV618" s="12">
        <v>0</v>
      </c>
      <c r="AW618" s="12">
        <v>0</v>
      </c>
      <c r="AX618" s="12">
        <v>0</v>
      </c>
      <c r="AY618" s="12">
        <v>4573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2">
        <v>0</v>
      </c>
      <c r="BH618" s="12">
        <v>0</v>
      </c>
      <c r="BI618" s="12">
        <v>0</v>
      </c>
      <c r="BJ618" s="12">
        <v>0</v>
      </c>
      <c r="BK618" s="12">
        <v>0</v>
      </c>
      <c r="BL618" s="12">
        <v>0</v>
      </c>
      <c r="BM618" s="12">
        <v>0</v>
      </c>
      <c r="BN618" s="12">
        <v>0</v>
      </c>
      <c r="BO618" s="12">
        <v>0</v>
      </c>
      <c r="BP618" s="12">
        <v>0</v>
      </c>
      <c r="BQ618" s="12">
        <v>0</v>
      </c>
      <c r="BR618" s="12">
        <v>0</v>
      </c>
      <c r="BS618" s="12">
        <v>0</v>
      </c>
      <c r="BT618" s="12">
        <v>0</v>
      </c>
      <c r="BU618" s="12">
        <v>0</v>
      </c>
      <c r="BV618" s="12">
        <v>0</v>
      </c>
      <c r="BW618" s="12">
        <v>0</v>
      </c>
    </row>
    <row r="619" spans="1:75" s="2" customFormat="1" ht="12.95" customHeight="1">
      <c r="A619" s="12">
        <v>1408</v>
      </c>
      <c r="B619" s="12" t="s">
        <v>4790</v>
      </c>
      <c r="C619" s="12" t="s">
        <v>10797</v>
      </c>
      <c r="D619" s="12">
        <v>5451</v>
      </c>
      <c r="E619" s="13">
        <v>3.7364761820276966</v>
      </c>
      <c r="F619" s="12">
        <v>287.09219999999999</v>
      </c>
      <c r="G619" s="12">
        <v>5.15</v>
      </c>
      <c r="H619" s="12" t="s">
        <v>25</v>
      </c>
      <c r="I619" s="12" t="s">
        <v>13124</v>
      </c>
      <c r="J619" s="12" t="s">
        <v>1049</v>
      </c>
      <c r="K619" s="12" t="s">
        <v>12650</v>
      </c>
      <c r="L619" s="12" t="s">
        <v>12628</v>
      </c>
      <c r="M619" s="14">
        <v>2.2000000000000002</v>
      </c>
      <c r="N619" s="12" t="s">
        <v>12665</v>
      </c>
      <c r="O619" s="12" t="s">
        <v>12568</v>
      </c>
      <c r="P619" s="12">
        <v>16</v>
      </c>
      <c r="Q619" s="12" t="s">
        <v>1050</v>
      </c>
      <c r="R619" s="12" t="s">
        <v>12666</v>
      </c>
      <c r="S619" s="12" t="s">
        <v>4791</v>
      </c>
      <c r="T619" s="12" t="s">
        <v>11502</v>
      </c>
      <c r="U619" s="12" t="s">
        <v>4792</v>
      </c>
      <c r="V619" s="12" t="s">
        <v>4793</v>
      </c>
      <c r="W619" s="12" t="str">
        <f>"piechart: colorlist=""#00FF00,#FFFFFF,#C0C0C0,#FFFF00,#0000FF,#000080,#008080,#800000,#808000,#800080,#FF0000,#FF00FF"" valuelist="""&amp;AF619&amp;","&amp;AG619&amp;","&amp;AH619&amp;","&amp;AI619&amp;","&amp;AJ619&amp;","&amp;AK619&amp;","&amp;AL619&amp;","&amp;AM619&amp;","&amp;AN619&amp;","&amp;AO619&amp;","&amp;AP619&amp;","&amp;AQ619&amp;""""</f>
        <v>piechart: colorlist="#00FF00,#FFFFFF,#C0C0C0,#FFFF00,#0000FF,#000080,#008080,#800000,#808000,#800080,#FF0000,#FF00FF" valuelist="0,0,0,0,0,0,0,0,5451,0,0,0"</v>
      </c>
      <c r="X619" s="12" t="s">
        <v>12667</v>
      </c>
      <c r="Y619" s="12"/>
      <c r="Z619" s="12"/>
      <c r="AA619" s="12"/>
      <c r="AB619" s="12"/>
      <c r="AC619" s="12"/>
      <c r="AD619" s="12"/>
      <c r="AE619" s="12"/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>
        <v>0</v>
      </c>
      <c r="AM619" s="12">
        <v>0</v>
      </c>
      <c r="AN619" s="12">
        <v>5451</v>
      </c>
      <c r="AO619" s="12">
        <v>0</v>
      </c>
      <c r="AP619" s="12">
        <v>0</v>
      </c>
      <c r="AQ619" s="12">
        <v>0</v>
      </c>
      <c r="AR619" s="12">
        <v>0</v>
      </c>
      <c r="AS619" s="12">
        <v>0</v>
      </c>
      <c r="AT619" s="12">
        <v>0</v>
      </c>
      <c r="AU619" s="12">
        <v>0</v>
      </c>
      <c r="AV619" s="12">
        <v>0</v>
      </c>
      <c r="AW619" s="12">
        <v>0</v>
      </c>
      <c r="AX619" s="12">
        <v>5451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2">
        <v>0</v>
      </c>
      <c r="BF619" s="12">
        <v>0</v>
      </c>
      <c r="BG619" s="12">
        <v>0</v>
      </c>
      <c r="BH619" s="12">
        <v>0</v>
      </c>
      <c r="BI619" s="12">
        <v>0</v>
      </c>
      <c r="BJ619" s="12">
        <v>0</v>
      </c>
      <c r="BK619" s="12">
        <v>0</v>
      </c>
      <c r="BL619" s="12">
        <v>0</v>
      </c>
      <c r="BM619" s="12">
        <v>0</v>
      </c>
      <c r="BN619" s="12">
        <v>0</v>
      </c>
      <c r="BO619" s="12">
        <v>0</v>
      </c>
      <c r="BP619" s="12">
        <v>0</v>
      </c>
      <c r="BQ619" s="12">
        <v>0</v>
      </c>
      <c r="BR619" s="12">
        <v>0</v>
      </c>
      <c r="BS619" s="12">
        <v>0</v>
      </c>
      <c r="BT619" s="12">
        <v>0</v>
      </c>
      <c r="BU619" s="12">
        <v>0</v>
      </c>
      <c r="BV619" s="12">
        <v>0</v>
      </c>
      <c r="BW619" s="12">
        <v>0</v>
      </c>
    </row>
    <row r="620" spans="1:75" s="2" customFormat="1" ht="12.95" customHeight="1">
      <c r="A620" s="14">
        <v>1407</v>
      </c>
      <c r="B620" s="14" t="s">
        <v>1049</v>
      </c>
      <c r="C620" s="14" t="str">
        <f>IF(D620=0,"Standard only",INDEX($AR$1:$BW$1,1,MATCH(D620,AR620:BW620,0)))</f>
        <v>GG_LeafStem_Pos</v>
      </c>
      <c r="D620" s="14">
        <v>7057</v>
      </c>
      <c r="E620" s="13">
        <v>3.8486201174341339</v>
      </c>
      <c r="F620" s="14">
        <v>287.09140000000002</v>
      </c>
      <c r="G620" s="14">
        <v>7.42</v>
      </c>
      <c r="H620" s="14" t="s">
        <v>25</v>
      </c>
      <c r="I620" s="14" t="s">
        <v>1049</v>
      </c>
      <c r="J620" s="14" t="s">
        <v>1049</v>
      </c>
      <c r="K620" s="14" t="s">
        <v>10761</v>
      </c>
      <c r="L620" s="14" t="s">
        <v>11846</v>
      </c>
      <c r="M620" s="14">
        <v>1</v>
      </c>
      <c r="N620" s="14" t="s">
        <v>11173</v>
      </c>
      <c r="O620" s="18" t="s">
        <v>12568</v>
      </c>
      <c r="P620" s="14">
        <v>16</v>
      </c>
      <c r="Q620" s="14" t="s">
        <v>11058</v>
      </c>
      <c r="R620" s="14" t="s">
        <v>10760</v>
      </c>
      <c r="S620" s="14" t="s">
        <v>4791</v>
      </c>
      <c r="T620" s="14" t="s">
        <v>11502</v>
      </c>
      <c r="U620" s="14"/>
      <c r="V620" s="14" t="s">
        <v>1051</v>
      </c>
      <c r="W620" s="12" t="str">
        <f>"piechart: colorlist=""#00FF00,#FFFFFF,#C0C0C0,#FFFF00,#0000FF,#000080,#008080,#800000,#808000,#800080,#FF0000,#FF00FF"" valuelist="""&amp;AF620&amp;","&amp;AG620&amp;","&amp;AH620&amp;","&amp;AI620&amp;","&amp;AJ620&amp;","&amp;AK620&amp;","&amp;AL620&amp;","&amp;AM620&amp;","&amp;AN620&amp;","&amp;AO620&amp;","&amp;AP620&amp;","&amp;AQ620&amp;""""</f>
        <v>piechart: colorlist="#00FF00,#FFFFFF,#C0C0C0,#FFFF00,#0000FF,#000080,#008080,#800000,#808000,#800080,#FF0000,#FF00FF" valuelist="0,0,0,0,0,0,0,0,7057,0,0,0"</v>
      </c>
      <c r="X620" s="14" t="s">
        <v>11848</v>
      </c>
      <c r="Y620" s="14" t="s">
        <v>10762</v>
      </c>
      <c r="Z620" s="14" t="s">
        <v>10763</v>
      </c>
      <c r="AA620" s="14"/>
      <c r="AB620" s="14" t="s">
        <v>10764</v>
      </c>
      <c r="AC620" s="14"/>
      <c r="AD620" s="14"/>
      <c r="AE620" s="14"/>
      <c r="AF620" s="14">
        <v>0</v>
      </c>
      <c r="AG620" s="14">
        <v>0</v>
      </c>
      <c r="AH620" s="14">
        <v>0</v>
      </c>
      <c r="AI620" s="14">
        <v>0</v>
      </c>
      <c r="AJ620" s="14">
        <v>0</v>
      </c>
      <c r="AK620" s="14">
        <v>0</v>
      </c>
      <c r="AL620" s="14">
        <v>0</v>
      </c>
      <c r="AM620" s="14">
        <v>0</v>
      </c>
      <c r="AN620" s="14">
        <v>7057</v>
      </c>
      <c r="AO620" s="14">
        <v>0</v>
      </c>
      <c r="AP620" s="14">
        <v>0</v>
      </c>
      <c r="AQ620" s="14">
        <v>0</v>
      </c>
      <c r="AR620" s="14">
        <v>0</v>
      </c>
      <c r="AS620" s="14">
        <v>0</v>
      </c>
      <c r="AT620" s="14">
        <v>0</v>
      </c>
      <c r="AU620" s="14">
        <v>0</v>
      </c>
      <c r="AV620" s="14">
        <v>0</v>
      </c>
      <c r="AW620" s="14">
        <v>7057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4">
        <v>0</v>
      </c>
      <c r="BF620" s="14">
        <v>0</v>
      </c>
      <c r="BG620" s="14">
        <v>0</v>
      </c>
      <c r="BH620" s="14">
        <v>0</v>
      </c>
      <c r="BI620" s="14">
        <v>0</v>
      </c>
      <c r="BJ620" s="14">
        <v>0</v>
      </c>
      <c r="BK620" s="14">
        <v>0</v>
      </c>
      <c r="BL620" s="14">
        <v>0</v>
      </c>
      <c r="BM620" s="14">
        <v>0</v>
      </c>
      <c r="BN620" s="14">
        <v>0</v>
      </c>
      <c r="BO620" s="14">
        <v>0</v>
      </c>
      <c r="BP620" s="14">
        <v>1000000000</v>
      </c>
      <c r="BQ620" s="14">
        <v>0</v>
      </c>
      <c r="BR620" s="14">
        <v>0</v>
      </c>
      <c r="BS620" s="14">
        <v>0</v>
      </c>
      <c r="BT620" s="14">
        <v>0</v>
      </c>
      <c r="BU620" s="14">
        <v>0</v>
      </c>
      <c r="BV620" s="14">
        <v>0</v>
      </c>
      <c r="BW620" s="14">
        <v>0</v>
      </c>
    </row>
    <row r="621" spans="1:75" s="2" customFormat="1" ht="12.95" customHeight="1">
      <c r="A621" s="12">
        <v>2364</v>
      </c>
      <c r="B621" s="12" t="s">
        <v>6667</v>
      </c>
      <c r="C621" s="12" t="s">
        <v>10799</v>
      </c>
      <c r="D621" s="12">
        <v>4178</v>
      </c>
      <c r="E621" s="13">
        <v>3.6209684356442899</v>
      </c>
      <c r="F621" s="12">
        <v>435.1302</v>
      </c>
      <c r="G621" s="12">
        <v>3.04</v>
      </c>
      <c r="H621" s="12" t="s">
        <v>25</v>
      </c>
      <c r="I621" s="12" t="s">
        <v>13328</v>
      </c>
      <c r="J621" s="12" t="s">
        <v>12720</v>
      </c>
      <c r="K621" s="12" t="s">
        <v>12721</v>
      </c>
      <c r="L621" s="12" t="s">
        <v>12628</v>
      </c>
      <c r="M621" s="14">
        <v>2.2000000000000002</v>
      </c>
      <c r="N621" s="12" t="s">
        <v>12722</v>
      </c>
      <c r="O621" s="12" t="s">
        <v>12722</v>
      </c>
      <c r="P621" s="12">
        <v>21</v>
      </c>
      <c r="Q621" s="12" t="s">
        <v>1683</v>
      </c>
      <c r="R621" s="12" t="s">
        <v>12723</v>
      </c>
      <c r="S621" s="12" t="s">
        <v>12724</v>
      </c>
      <c r="T621" s="12" t="s">
        <v>13020</v>
      </c>
      <c r="U621" s="12" t="s">
        <v>6668</v>
      </c>
      <c r="V621" s="12" t="s">
        <v>6669</v>
      </c>
      <c r="W621" s="12" t="str">
        <f>"piechart: colorlist=""#00FF00,#FFFFFF,#C0C0C0,#FFFF00,#0000FF,#000080,#008080,#800000,#808000,#800080,#FF0000,#FF00FF"" valuelist="""&amp;AF621&amp;","&amp;AG621&amp;","&amp;AH621&amp;","&amp;AI621&amp;","&amp;AJ621&amp;","&amp;AK621&amp;","&amp;AL621&amp;","&amp;AM621&amp;","&amp;AN621&amp;","&amp;AO621&amp;","&amp;AP621&amp;","&amp;AQ621&amp;""""</f>
        <v>piechart: colorlist="#00FF00,#FFFFFF,#C0C0C0,#FFFF00,#0000FF,#000080,#008080,#800000,#808000,#800080,#FF0000,#FF00FF" valuelist="0,0,0,386,0,0,434,4178,0,0,0,0"</v>
      </c>
      <c r="X621" s="12" t="s">
        <v>12725</v>
      </c>
      <c r="Y621" s="12"/>
      <c r="Z621" s="12"/>
      <c r="AA621" s="12"/>
      <c r="AB621" s="12"/>
      <c r="AC621" s="12"/>
      <c r="AD621" s="12"/>
      <c r="AE621" s="12"/>
      <c r="AF621" s="12">
        <v>0</v>
      </c>
      <c r="AG621" s="12">
        <v>0</v>
      </c>
      <c r="AH621" s="12">
        <v>0</v>
      </c>
      <c r="AI621" s="12">
        <v>386</v>
      </c>
      <c r="AJ621" s="12">
        <v>0</v>
      </c>
      <c r="AK621" s="12">
        <v>0</v>
      </c>
      <c r="AL621" s="12">
        <v>434</v>
      </c>
      <c r="AM621" s="12">
        <v>4178</v>
      </c>
      <c r="AN621" s="12">
        <v>0</v>
      </c>
      <c r="AO621" s="12">
        <v>0</v>
      </c>
      <c r="AP621" s="12">
        <v>0</v>
      </c>
      <c r="AQ621" s="12">
        <v>0</v>
      </c>
      <c r="AR621" s="12">
        <v>0</v>
      </c>
      <c r="AS621" s="12">
        <v>0</v>
      </c>
      <c r="AT621" s="12">
        <v>386</v>
      </c>
      <c r="AU621" s="12">
        <v>0</v>
      </c>
      <c r="AV621" s="12">
        <v>0</v>
      </c>
      <c r="AW621" s="12">
        <v>0</v>
      </c>
      <c r="AX621" s="12">
        <v>0</v>
      </c>
      <c r="AY621" s="12">
        <v>0</v>
      </c>
      <c r="AZ621" s="12">
        <v>4178</v>
      </c>
      <c r="BA621" s="12">
        <v>0</v>
      </c>
      <c r="BB621" s="12">
        <v>0</v>
      </c>
      <c r="BC621" s="12">
        <v>0</v>
      </c>
      <c r="BD621" s="12">
        <v>0</v>
      </c>
      <c r="BE621" s="12">
        <v>0</v>
      </c>
      <c r="BF621" s="12">
        <v>0</v>
      </c>
      <c r="BG621" s="12">
        <v>0</v>
      </c>
      <c r="BH621" s="12">
        <v>0</v>
      </c>
      <c r="BI621" s="12">
        <v>434</v>
      </c>
      <c r="BJ621" s="12">
        <v>0</v>
      </c>
      <c r="BK621" s="12">
        <v>0</v>
      </c>
      <c r="BL621" s="12">
        <v>0</v>
      </c>
      <c r="BM621" s="12">
        <v>0</v>
      </c>
      <c r="BN621" s="12">
        <v>0</v>
      </c>
      <c r="BO621" s="12">
        <v>0</v>
      </c>
      <c r="BP621" s="12">
        <v>0</v>
      </c>
      <c r="BQ621" s="12">
        <v>0</v>
      </c>
      <c r="BR621" s="12">
        <v>0</v>
      </c>
      <c r="BS621" s="12">
        <v>0</v>
      </c>
      <c r="BT621" s="12">
        <v>0</v>
      </c>
      <c r="BU621" s="12">
        <v>0</v>
      </c>
      <c r="BV621" s="12">
        <v>0</v>
      </c>
      <c r="BW621" s="12">
        <v>0</v>
      </c>
    </row>
    <row r="622" spans="1:75" s="2" customFormat="1" ht="12.95" customHeight="1">
      <c r="A622" s="14">
        <v>2950</v>
      </c>
      <c r="B622" s="14" t="s">
        <v>7699</v>
      </c>
      <c r="C622" s="14" t="str">
        <f>IF(D622=0,"Standard only",INDEX($AR$1:$BW$1,1,MATCH(D622,AR622:BW622,0)))</f>
        <v>GG_LeafStem_Pos</v>
      </c>
      <c r="D622" s="14">
        <v>16056</v>
      </c>
      <c r="E622" s="13">
        <v>4.2056373594794287</v>
      </c>
      <c r="F622" s="14">
        <v>583.16549999999995</v>
      </c>
      <c r="G622" s="14">
        <v>3.22</v>
      </c>
      <c r="H622" s="14" t="s">
        <v>25</v>
      </c>
      <c r="I622" s="14" t="s">
        <v>12322</v>
      </c>
      <c r="J622" s="14" t="s">
        <v>12322</v>
      </c>
      <c r="K622" s="14" t="s">
        <v>10662</v>
      </c>
      <c r="L622" s="14" t="s">
        <v>11843</v>
      </c>
      <c r="M622" s="14">
        <v>2.2000000000000002</v>
      </c>
      <c r="N622" s="14" t="s">
        <v>12324</v>
      </c>
      <c r="O622" s="14" t="s">
        <v>12567</v>
      </c>
      <c r="P622" s="14">
        <v>26</v>
      </c>
      <c r="Q622" s="14" t="s">
        <v>7700</v>
      </c>
      <c r="R622" s="14" t="s">
        <v>12323</v>
      </c>
      <c r="S622" s="14" t="s">
        <v>12603</v>
      </c>
      <c r="T622" s="14" t="s">
        <v>11398</v>
      </c>
      <c r="U622" s="14" t="s">
        <v>7701</v>
      </c>
      <c r="V622" s="14" t="s">
        <v>7702</v>
      </c>
      <c r="W622" s="12" t="str">
        <f>"piechart: colorlist=""#00FF00,#FFFFFF,#C0C0C0,#FFFF00,#0000FF,#000080,#008080,#800000,#808000,#800080,#FF0000,#FF00FF"" valuelist="""&amp;AF622&amp;","&amp;AG622&amp;","&amp;AH622&amp;","&amp;AI622&amp;","&amp;AJ622&amp;","&amp;AK622&amp;","&amp;AL622&amp;","&amp;AM622&amp;","&amp;AN622&amp;","&amp;AO622&amp;","&amp;AP622&amp;","&amp;AQ622&amp;""""</f>
        <v>piechart: colorlist="#00FF00,#FFFFFF,#C0C0C0,#FFFF00,#0000FF,#000080,#008080,#800000,#808000,#800080,#FF0000,#FF00FF" valuelist="0,0,0,0,0,0,0,0,21934,15409,0,0"</v>
      </c>
      <c r="X622" s="14" t="s">
        <v>11056</v>
      </c>
      <c r="Y622" s="14"/>
      <c r="Z622" s="14"/>
      <c r="AA622" s="14"/>
      <c r="AB622" s="14"/>
      <c r="AC622" s="14"/>
      <c r="AD622" s="14"/>
      <c r="AE622" s="14"/>
      <c r="AF622" s="14">
        <v>0</v>
      </c>
      <c r="AG622" s="14">
        <v>0</v>
      </c>
      <c r="AH622" s="14">
        <v>0</v>
      </c>
      <c r="AI622" s="14">
        <v>0</v>
      </c>
      <c r="AJ622" s="14">
        <v>0</v>
      </c>
      <c r="AK622" s="14">
        <v>0</v>
      </c>
      <c r="AL622" s="14">
        <v>0</v>
      </c>
      <c r="AM622" s="14">
        <v>0</v>
      </c>
      <c r="AN622" s="14">
        <v>21934</v>
      </c>
      <c r="AO622" s="14">
        <v>15409</v>
      </c>
      <c r="AP622" s="14">
        <v>0</v>
      </c>
      <c r="AQ622" s="14">
        <v>0</v>
      </c>
      <c r="AR622" s="14">
        <v>0</v>
      </c>
      <c r="AS622" s="14">
        <v>0</v>
      </c>
      <c r="AT622" s="14">
        <v>0</v>
      </c>
      <c r="AU622" s="14">
        <v>0</v>
      </c>
      <c r="AV622" s="14">
        <v>0</v>
      </c>
      <c r="AW622" s="14">
        <v>16056</v>
      </c>
      <c r="AX622" s="14">
        <v>5878</v>
      </c>
      <c r="AY622" s="14">
        <v>0</v>
      </c>
      <c r="AZ622" s="14">
        <v>0</v>
      </c>
      <c r="BA622" s="14">
        <v>8420</v>
      </c>
      <c r="BB622" s="14">
        <v>6989</v>
      </c>
      <c r="BC622" s="14">
        <v>0</v>
      </c>
      <c r="BD622" s="14">
        <v>0</v>
      </c>
      <c r="BE622" s="14">
        <v>0</v>
      </c>
      <c r="BF622" s="14">
        <v>0</v>
      </c>
      <c r="BG622" s="14">
        <v>0</v>
      </c>
      <c r="BH622" s="14">
        <v>0</v>
      </c>
      <c r="BI622" s="14">
        <v>0</v>
      </c>
      <c r="BJ622" s="14">
        <v>0</v>
      </c>
      <c r="BK622" s="14">
        <v>0</v>
      </c>
      <c r="BL622" s="14">
        <v>0</v>
      </c>
      <c r="BM622" s="14">
        <v>0</v>
      </c>
      <c r="BN622" s="14">
        <v>0</v>
      </c>
      <c r="BO622" s="14">
        <v>0</v>
      </c>
      <c r="BP622" s="14">
        <v>0</v>
      </c>
      <c r="BQ622" s="14">
        <v>0</v>
      </c>
      <c r="BR622" s="14">
        <v>0</v>
      </c>
      <c r="BS622" s="14">
        <v>0</v>
      </c>
      <c r="BT622" s="14">
        <v>0</v>
      </c>
      <c r="BU622" s="14">
        <v>0</v>
      </c>
      <c r="BV622" s="14">
        <v>0</v>
      </c>
      <c r="BW622" s="14">
        <v>0</v>
      </c>
    </row>
    <row r="623" spans="1:75" s="2" customFormat="1" ht="12.95" customHeight="1">
      <c r="A623" s="12">
        <v>2890</v>
      </c>
      <c r="B623" s="12" t="s">
        <v>7631</v>
      </c>
      <c r="C623" s="12" t="str">
        <f>IF(D623=0,"Standard only",INDEX($AR$1:$BW$1,1,MATCH(D623,AR623:BW623,0)))</f>
        <v>GG_LeafStem_Pos</v>
      </c>
      <c r="D623" s="12">
        <v>5814</v>
      </c>
      <c r="E623" s="13">
        <v>3.764475027434409</v>
      </c>
      <c r="F623" s="12">
        <v>567.09979999999996</v>
      </c>
      <c r="G623" s="12">
        <v>3.88</v>
      </c>
      <c r="H623" s="12" t="s">
        <v>25</v>
      </c>
      <c r="I623" s="12" t="s">
        <v>12886</v>
      </c>
      <c r="J623" s="12" t="s">
        <v>12885</v>
      </c>
      <c r="K623" s="12" t="s">
        <v>12650</v>
      </c>
      <c r="L623" s="12" t="s">
        <v>12628</v>
      </c>
      <c r="M623" s="14">
        <v>2.2000000000000002</v>
      </c>
      <c r="N623" s="14" t="s">
        <v>12887</v>
      </c>
      <c r="O623" s="14" t="s">
        <v>12566</v>
      </c>
      <c r="P623" s="12">
        <v>24</v>
      </c>
      <c r="Q623" s="12" t="s">
        <v>7632</v>
      </c>
      <c r="R623" s="12" t="s">
        <v>12888</v>
      </c>
      <c r="S623" s="12" t="s">
        <v>12889</v>
      </c>
      <c r="T623" s="12" t="s">
        <v>13019</v>
      </c>
      <c r="U623" s="12" t="s">
        <v>7633</v>
      </c>
      <c r="V623" s="12" t="s">
        <v>7634</v>
      </c>
      <c r="W623" s="12" t="str">
        <f>"piechart: colorlist=""#00FF00,#FFFFFF,#C0C0C0,#FFFF00,#0000FF,#000080,#008080,#800000,#808000,#800080,#FF0000,#FF00FF"" valuelist="""&amp;AF623&amp;","&amp;AG623&amp;","&amp;AH623&amp;","&amp;AI623&amp;","&amp;AJ623&amp;","&amp;AK623&amp;","&amp;AL623&amp;","&amp;AM623&amp;","&amp;AN623&amp;","&amp;AO623&amp;","&amp;AP623&amp;","&amp;AQ623&amp;""""</f>
        <v>piechart: colorlist="#00FF00,#FFFFFF,#C0C0C0,#FFFF00,#0000FF,#000080,#008080,#800000,#808000,#800080,#FF0000,#FF00FF" valuelist="0,0,0,0,0,0,0,0,5814,4732,0,0"</v>
      </c>
      <c r="X623" s="12" t="s">
        <v>12890</v>
      </c>
      <c r="Y623" s="12"/>
      <c r="Z623" s="12"/>
      <c r="AA623" s="12"/>
      <c r="AB623" s="12" t="s">
        <v>12891</v>
      </c>
      <c r="AC623" s="12"/>
      <c r="AD623" s="12"/>
      <c r="AE623" s="12"/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  <c r="AM623" s="12">
        <v>0</v>
      </c>
      <c r="AN623" s="12">
        <v>5814</v>
      </c>
      <c r="AO623" s="12">
        <v>4732</v>
      </c>
      <c r="AP623" s="12">
        <v>0</v>
      </c>
      <c r="AQ623" s="12">
        <v>0</v>
      </c>
      <c r="AR623" s="12">
        <v>0</v>
      </c>
      <c r="AS623" s="12">
        <v>0</v>
      </c>
      <c r="AT623" s="12">
        <v>0</v>
      </c>
      <c r="AU623" s="12">
        <v>0</v>
      </c>
      <c r="AV623" s="12">
        <v>0</v>
      </c>
      <c r="AW623" s="12">
        <v>5814</v>
      </c>
      <c r="AX623" s="12">
        <v>0</v>
      </c>
      <c r="AY623" s="12">
        <v>0</v>
      </c>
      <c r="AZ623" s="12">
        <v>0</v>
      </c>
      <c r="BA623" s="12">
        <v>4732</v>
      </c>
      <c r="BB623" s="12">
        <v>0</v>
      </c>
      <c r="BC623" s="12">
        <v>0</v>
      </c>
      <c r="BD623" s="12">
        <v>0</v>
      </c>
      <c r="BE623" s="12">
        <v>0</v>
      </c>
      <c r="BF623" s="12">
        <v>0</v>
      </c>
      <c r="BG623" s="12">
        <v>0</v>
      </c>
      <c r="BH623" s="12">
        <v>0</v>
      </c>
      <c r="BI623" s="12">
        <v>0</v>
      </c>
      <c r="BJ623" s="12">
        <v>0</v>
      </c>
      <c r="BK623" s="12">
        <v>0</v>
      </c>
      <c r="BL623" s="12">
        <v>0</v>
      </c>
      <c r="BM623" s="12">
        <v>0</v>
      </c>
      <c r="BN623" s="12">
        <v>0</v>
      </c>
      <c r="BO623" s="12">
        <v>0</v>
      </c>
      <c r="BP623" s="12">
        <v>0</v>
      </c>
      <c r="BQ623" s="12">
        <v>0</v>
      </c>
      <c r="BR623" s="12">
        <v>0</v>
      </c>
      <c r="BS623" s="12">
        <v>0</v>
      </c>
      <c r="BT623" s="12">
        <v>0</v>
      </c>
      <c r="BU623" s="12">
        <v>0</v>
      </c>
      <c r="BV623" s="12">
        <v>0</v>
      </c>
      <c r="BW623" s="12">
        <v>0</v>
      </c>
    </row>
    <row r="624" spans="1:75" s="2" customFormat="1" ht="12.95" customHeight="1">
      <c r="A624" s="14">
        <v>1446</v>
      </c>
      <c r="B624" s="14" t="s">
        <v>1081</v>
      </c>
      <c r="C624" s="14" t="str">
        <f>IF(D624=0,"Standard only",INDEX($AR$1:$BW$1,1,MATCH(D624,AR624:BW624,0)))</f>
        <v>GG_LeafStem_Pos</v>
      </c>
      <c r="D624" s="14">
        <v>34784</v>
      </c>
      <c r="E624" s="13">
        <v>4.5413795224062001</v>
      </c>
      <c r="F624" s="14">
        <v>291.08631000000003</v>
      </c>
      <c r="G624" s="14">
        <v>3.13</v>
      </c>
      <c r="H624" s="14" t="s">
        <v>25</v>
      </c>
      <c r="I624" s="14" t="s">
        <v>1081</v>
      </c>
      <c r="J624" s="14" t="s">
        <v>1081</v>
      </c>
      <c r="K624" s="14" t="s">
        <v>11773</v>
      </c>
      <c r="L624" s="14" t="s">
        <v>11846</v>
      </c>
      <c r="M624" s="14">
        <v>1</v>
      </c>
      <c r="N624" s="14" t="s">
        <v>11774</v>
      </c>
      <c r="O624" s="14" t="s">
        <v>12566</v>
      </c>
      <c r="P624" s="14">
        <v>15</v>
      </c>
      <c r="Q624" s="14" t="s">
        <v>1076</v>
      </c>
      <c r="R624" s="14" t="s">
        <v>11772</v>
      </c>
      <c r="S624" s="14" t="s">
        <v>11249</v>
      </c>
      <c r="T624" s="14" t="s">
        <v>11501</v>
      </c>
      <c r="U624" s="14"/>
      <c r="V624" s="14" t="s">
        <v>1082</v>
      </c>
      <c r="W624" s="12" t="str">
        <f>"piechart: colorlist=""#00FF00,#FFFFFF,#C0C0C0,#FFFF00,#0000FF,#000080,#008080,#800000,#808000,#800080,#FF0000,#FF00FF"" valuelist="""&amp;AF624&amp;","&amp;AG624&amp;","&amp;AH624&amp;","&amp;AI624&amp;","&amp;AJ624&amp;","&amp;AK624&amp;","&amp;AL624&amp;","&amp;AM624&amp;","&amp;AN624&amp;","&amp;AO624&amp;","&amp;AP624&amp;","&amp;AQ624&amp;""""</f>
        <v>piechart: colorlist="#00FF00,#FFFFFF,#C0C0C0,#FFFF00,#0000FF,#000080,#008080,#800000,#808000,#800080,#FF0000,#FF00FF" valuelist="0,0,0,0,0,0,0,0,34784,23606,0,0"</v>
      </c>
      <c r="X624" s="14" t="s">
        <v>11052</v>
      </c>
      <c r="Y624" s="14" t="s">
        <v>10681</v>
      </c>
      <c r="Z624" s="14" t="s">
        <v>10682</v>
      </c>
      <c r="AA624" s="14" t="s">
        <v>10683</v>
      </c>
      <c r="AB624" s="14"/>
      <c r="AC624" s="14"/>
      <c r="AD624" s="14"/>
      <c r="AE624" s="14"/>
      <c r="AF624" s="14">
        <v>0</v>
      </c>
      <c r="AG624" s="14">
        <v>0</v>
      </c>
      <c r="AH624" s="14">
        <v>0</v>
      </c>
      <c r="AI624" s="14">
        <v>0</v>
      </c>
      <c r="AJ624" s="14">
        <v>0</v>
      </c>
      <c r="AK624" s="14">
        <v>0</v>
      </c>
      <c r="AL624" s="14">
        <v>0</v>
      </c>
      <c r="AM624" s="14">
        <v>0</v>
      </c>
      <c r="AN624" s="14">
        <v>34784</v>
      </c>
      <c r="AO624" s="14">
        <v>23606</v>
      </c>
      <c r="AP624" s="14">
        <v>0</v>
      </c>
      <c r="AQ624" s="14">
        <v>0</v>
      </c>
      <c r="AR624" s="14">
        <v>0</v>
      </c>
      <c r="AS624" s="14">
        <v>0</v>
      </c>
      <c r="AT624" s="14">
        <v>0</v>
      </c>
      <c r="AU624" s="14">
        <v>0</v>
      </c>
      <c r="AV624" s="14">
        <v>0</v>
      </c>
      <c r="AW624" s="14">
        <v>34784</v>
      </c>
      <c r="AX624" s="14">
        <v>0</v>
      </c>
      <c r="AY624" s="14">
        <v>0</v>
      </c>
      <c r="AZ624" s="14">
        <v>0</v>
      </c>
      <c r="BA624" s="14">
        <v>23193</v>
      </c>
      <c r="BB624" s="14">
        <v>413</v>
      </c>
      <c r="BC624" s="14">
        <v>0</v>
      </c>
      <c r="BD624" s="14">
        <v>0</v>
      </c>
      <c r="BE624" s="14">
        <v>0</v>
      </c>
      <c r="BF624" s="14">
        <v>0</v>
      </c>
      <c r="BG624" s="14">
        <v>0</v>
      </c>
      <c r="BH624" s="14">
        <v>0</v>
      </c>
      <c r="BI624" s="14">
        <v>0</v>
      </c>
      <c r="BJ624" s="14">
        <v>0</v>
      </c>
      <c r="BK624" s="14">
        <v>0</v>
      </c>
      <c r="BL624" s="14">
        <v>0</v>
      </c>
      <c r="BM624" s="14">
        <v>0</v>
      </c>
      <c r="BN624" s="14">
        <v>0</v>
      </c>
      <c r="BO624" s="14">
        <v>0</v>
      </c>
      <c r="BP624" s="14">
        <v>1000000000</v>
      </c>
      <c r="BQ624" s="14">
        <v>0</v>
      </c>
      <c r="BR624" s="14">
        <v>0</v>
      </c>
      <c r="BS624" s="14">
        <v>0</v>
      </c>
      <c r="BT624" s="14">
        <v>0</v>
      </c>
      <c r="BU624" s="14">
        <v>0</v>
      </c>
      <c r="BV624" s="14">
        <v>0</v>
      </c>
      <c r="BW624" s="14">
        <v>0</v>
      </c>
    </row>
    <row r="625" spans="1:75" s="2" customFormat="1" ht="12.95" customHeight="1">
      <c r="A625" s="12">
        <v>1114</v>
      </c>
      <c r="B625" s="12" t="s">
        <v>818</v>
      </c>
      <c r="C625" s="12" t="str">
        <f>IF(D625=0,"Standard only",INDEX($AR$1:$BW$1,1,MATCH(D625,AR625:BW625,0)))</f>
        <v>GU_Root_Pos</v>
      </c>
      <c r="D625" s="12">
        <v>1818</v>
      </c>
      <c r="E625" s="13">
        <v>3.2595938788859486</v>
      </c>
      <c r="F625" s="12">
        <v>257.08199999999999</v>
      </c>
      <c r="G625" s="12">
        <v>4.91</v>
      </c>
      <c r="H625" s="12" t="s">
        <v>12938</v>
      </c>
      <c r="I625" s="12" t="s">
        <v>12941</v>
      </c>
      <c r="J625" s="12" t="s">
        <v>12940</v>
      </c>
      <c r="K625" s="12" t="s">
        <v>12939</v>
      </c>
      <c r="L625" s="12" t="s">
        <v>12628</v>
      </c>
      <c r="M625" s="14">
        <v>2.2000000000000002</v>
      </c>
      <c r="N625" s="12" t="s">
        <v>12942</v>
      </c>
      <c r="O625" s="12" t="s">
        <v>12566</v>
      </c>
      <c r="P625" s="12">
        <v>15</v>
      </c>
      <c r="Q625" s="12" t="s">
        <v>939</v>
      </c>
      <c r="R625" s="12" t="s">
        <v>12949</v>
      </c>
      <c r="S625" s="12" t="s">
        <v>12948</v>
      </c>
      <c r="T625" s="12" t="s">
        <v>13018</v>
      </c>
      <c r="U625" s="12" t="s">
        <v>819</v>
      </c>
      <c r="V625" s="12" t="s">
        <v>820</v>
      </c>
      <c r="W625" s="12" t="str">
        <f>"piechart: colorlist=""#00FF00,#FFFFFF,#C0C0C0,#FFFF00,#0000FF,#000080,#008080,#800000,#808000,#800080,#FF0000,#FF00FF"" valuelist="""&amp;AF625&amp;","&amp;AG625&amp;","&amp;AH625&amp;","&amp;AI625&amp;","&amp;AJ625&amp;","&amp;AK625&amp;","&amp;AL625&amp;","&amp;AM625&amp;","&amp;AN625&amp;","&amp;AO625&amp;","&amp;AP625&amp;","&amp;AQ625&amp;""""</f>
        <v>piechart: colorlist="#00FF00,#FFFFFF,#C0C0C0,#FFFF00,#0000FF,#000080,#008080,#800000,#808000,#800080,#FF0000,#FF00FF" valuelist="0,0,0,0,0,0,0,0,1669,1818,0,0"</v>
      </c>
      <c r="X625" s="12" t="s">
        <v>13230</v>
      </c>
      <c r="Y625" s="12"/>
      <c r="Z625" s="12"/>
      <c r="AA625" s="12"/>
      <c r="AB625" s="14" t="s">
        <v>9363</v>
      </c>
      <c r="AC625" s="12"/>
      <c r="AD625" s="12"/>
      <c r="AE625" s="12"/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>
        <v>0</v>
      </c>
      <c r="AM625" s="12">
        <v>0</v>
      </c>
      <c r="AN625" s="12">
        <v>1669</v>
      </c>
      <c r="AO625" s="12">
        <v>1818</v>
      </c>
      <c r="AP625" s="12">
        <v>0</v>
      </c>
      <c r="AQ625" s="12">
        <v>0</v>
      </c>
      <c r="AR625" s="12">
        <v>0</v>
      </c>
      <c r="AS625" s="12">
        <v>0</v>
      </c>
      <c r="AT625" s="12">
        <v>0</v>
      </c>
      <c r="AU625" s="12">
        <v>0</v>
      </c>
      <c r="AV625" s="12">
        <v>0</v>
      </c>
      <c r="AW625" s="12">
        <v>576</v>
      </c>
      <c r="AX625" s="12">
        <v>1093</v>
      </c>
      <c r="AY625" s="12">
        <v>0</v>
      </c>
      <c r="AZ625" s="12">
        <v>0</v>
      </c>
      <c r="BA625" s="12">
        <v>0</v>
      </c>
      <c r="BB625" s="12">
        <v>1818</v>
      </c>
      <c r="BC625" s="12">
        <v>0</v>
      </c>
      <c r="BD625" s="12">
        <v>0</v>
      </c>
      <c r="BE625" s="12">
        <v>0</v>
      </c>
      <c r="BF625" s="12">
        <v>0</v>
      </c>
      <c r="BG625" s="12">
        <v>0</v>
      </c>
      <c r="BH625" s="12">
        <v>0</v>
      </c>
      <c r="BI625" s="12">
        <v>0</v>
      </c>
      <c r="BJ625" s="12">
        <v>0</v>
      </c>
      <c r="BK625" s="12">
        <v>0</v>
      </c>
      <c r="BL625" s="12">
        <v>0</v>
      </c>
      <c r="BM625" s="12">
        <v>0</v>
      </c>
      <c r="BN625" s="12">
        <v>0</v>
      </c>
      <c r="BO625" s="12">
        <v>0</v>
      </c>
      <c r="BP625" s="12">
        <v>0</v>
      </c>
      <c r="BQ625" s="12">
        <v>0</v>
      </c>
      <c r="BR625" s="12">
        <v>0</v>
      </c>
      <c r="BS625" s="12">
        <v>0</v>
      </c>
      <c r="BT625" s="12">
        <v>0</v>
      </c>
      <c r="BU625" s="12">
        <v>0</v>
      </c>
      <c r="BV625" s="12">
        <v>0</v>
      </c>
      <c r="BW625" s="12">
        <v>0</v>
      </c>
    </row>
    <row r="626" spans="1:75" s="2" customFormat="1" ht="12.95" customHeight="1">
      <c r="A626" s="14">
        <v>3375</v>
      </c>
      <c r="B626" s="14" t="s">
        <v>8377</v>
      </c>
      <c r="C626" s="14" t="str">
        <f>IF(D626=0,"Standard only",INDEX($AR$1:$BW$1,1,MATCH(D626,AR626:BW626,0)))</f>
        <v>MT_LeafStem_Pos</v>
      </c>
      <c r="D626" s="14">
        <v>1217</v>
      </c>
      <c r="E626" s="13">
        <v>3.0852905782300648</v>
      </c>
      <c r="F626" s="14">
        <v>829.18679999999995</v>
      </c>
      <c r="G626" s="14">
        <v>4.68</v>
      </c>
      <c r="H626" s="14" t="s">
        <v>25</v>
      </c>
      <c r="I626" s="14" t="s">
        <v>12520</v>
      </c>
      <c r="J626" s="14" t="s">
        <v>11108</v>
      </c>
      <c r="K626" s="14" t="s">
        <v>9509</v>
      </c>
      <c r="L626" s="14" t="s">
        <v>11843</v>
      </c>
      <c r="M626" s="14">
        <v>2.2000000000000002</v>
      </c>
      <c r="N626" s="14" t="s">
        <v>11110</v>
      </c>
      <c r="O626" s="14" t="s">
        <v>11171</v>
      </c>
      <c r="P626" s="14">
        <v>38</v>
      </c>
      <c r="Q626" s="14" t="s">
        <v>8378</v>
      </c>
      <c r="R626" s="14" t="s">
        <v>11109</v>
      </c>
      <c r="S626" s="14" t="s">
        <v>8379</v>
      </c>
      <c r="T626" s="14" t="s">
        <v>11500</v>
      </c>
      <c r="U626" s="14" t="s">
        <v>8380</v>
      </c>
      <c r="V626" s="14" t="s">
        <v>8381</v>
      </c>
      <c r="W626" s="12" t="str">
        <f>"piechart: colorlist=""#00FF00,#FFFFFF,#C0C0C0,#FFFF00,#0000FF,#000080,#008080,#800000,#808000,#800080,#FF0000,#FF00FF"" valuelist="""&amp;AF626&amp;","&amp;AG626&amp;","&amp;AH626&amp;","&amp;AI626&amp;","&amp;AJ626&amp;","&amp;AK626&amp;","&amp;AL626&amp;","&amp;AM626&amp;","&amp;AN626&amp;","&amp;AO626&amp;","&amp;AP626&amp;","&amp;AQ626&amp;""""</f>
        <v>piechart: colorlist="#00FF00,#FFFFFF,#C0C0C0,#FFFF00,#0000FF,#000080,#008080,#800000,#808000,#800080,#FF0000,#FF00FF" valuelist="0,0,0,0,0,0,1994,0,0,0,0,0"</v>
      </c>
      <c r="X626" s="14" t="s">
        <v>11107</v>
      </c>
      <c r="Y626" s="14"/>
      <c r="Z626" s="14"/>
      <c r="AA626" s="14"/>
      <c r="AB626" s="14"/>
      <c r="AC626" s="14"/>
      <c r="AD626" s="14"/>
      <c r="AE626" s="14"/>
      <c r="AF626" s="14">
        <v>0</v>
      </c>
      <c r="AG626" s="14">
        <v>0</v>
      </c>
      <c r="AH626" s="14">
        <v>0</v>
      </c>
      <c r="AI626" s="14">
        <v>0</v>
      </c>
      <c r="AJ626" s="14">
        <v>0</v>
      </c>
      <c r="AK626" s="14">
        <v>0</v>
      </c>
      <c r="AL626" s="14">
        <v>1994</v>
      </c>
      <c r="AM626" s="14">
        <v>0</v>
      </c>
      <c r="AN626" s="14">
        <v>0</v>
      </c>
      <c r="AO626" s="14">
        <v>0</v>
      </c>
      <c r="AP626" s="14">
        <v>0</v>
      </c>
      <c r="AQ626" s="14">
        <v>0</v>
      </c>
      <c r="AR626" s="14">
        <v>0</v>
      </c>
      <c r="AS626" s="14">
        <v>0</v>
      </c>
      <c r="AT626" s="14">
        <v>0</v>
      </c>
      <c r="AU626" s="14">
        <v>0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4">
        <v>0</v>
      </c>
      <c r="BF626" s="14">
        <v>777</v>
      </c>
      <c r="BG626" s="14">
        <v>1217</v>
      </c>
      <c r="BH626" s="14">
        <v>0</v>
      </c>
      <c r="BI626" s="14">
        <v>0</v>
      </c>
      <c r="BJ626" s="14">
        <v>0</v>
      </c>
      <c r="BK626" s="14">
        <v>0</v>
      </c>
      <c r="BL626" s="14">
        <v>0</v>
      </c>
      <c r="BM626" s="14">
        <v>0</v>
      </c>
      <c r="BN626" s="14">
        <v>0</v>
      </c>
      <c r="BO626" s="14">
        <v>0</v>
      </c>
      <c r="BP626" s="14">
        <v>0</v>
      </c>
      <c r="BQ626" s="14">
        <v>0</v>
      </c>
      <c r="BR626" s="14">
        <v>0</v>
      </c>
      <c r="BS626" s="14">
        <v>0</v>
      </c>
      <c r="BT626" s="14">
        <v>0</v>
      </c>
      <c r="BU626" s="14">
        <v>0</v>
      </c>
      <c r="BV626" s="14">
        <v>0</v>
      </c>
      <c r="BW626" s="14">
        <v>0</v>
      </c>
    </row>
    <row r="627" spans="1:75" s="2" customFormat="1" ht="12.95" customHeight="1">
      <c r="A627" s="14">
        <v>3338</v>
      </c>
      <c r="B627" s="14" t="s">
        <v>8329</v>
      </c>
      <c r="C627" s="14" t="str">
        <f>IF(D627=0,"Standard only",INDEX($AR$1:$BW$1,1,MATCH(D627,AR627:BW627,0)))</f>
        <v>MT_LeafStem_Pos</v>
      </c>
      <c r="D627" s="14">
        <v>10556</v>
      </c>
      <c r="E627" s="13">
        <v>4.023499381548012</v>
      </c>
      <c r="F627" s="14">
        <v>799.17179999999996</v>
      </c>
      <c r="G627" s="14">
        <v>4.76</v>
      </c>
      <c r="H627" s="14" t="s">
        <v>25</v>
      </c>
      <c r="I627" s="14" t="s">
        <v>12514</v>
      </c>
      <c r="J627" s="14" t="s">
        <v>11822</v>
      </c>
      <c r="K627" s="14" t="s">
        <v>10367</v>
      </c>
      <c r="L627" s="14" t="s">
        <v>11843</v>
      </c>
      <c r="M627" s="14">
        <v>2.1</v>
      </c>
      <c r="N627" s="14" t="s">
        <v>11814</v>
      </c>
      <c r="O627" s="14" t="s">
        <v>11171</v>
      </c>
      <c r="P627" s="14">
        <v>37</v>
      </c>
      <c r="Q627" s="14" t="s">
        <v>11820</v>
      </c>
      <c r="R627" s="14" t="s">
        <v>10366</v>
      </c>
      <c r="S627" s="14" t="s">
        <v>8328</v>
      </c>
      <c r="T627" s="14" t="s">
        <v>11499</v>
      </c>
      <c r="U627" s="14" t="s">
        <v>8330</v>
      </c>
      <c r="V627" s="14" t="s">
        <v>8331</v>
      </c>
      <c r="W627" s="12" t="str">
        <f>"piechart: colorlist=""#00FF00,#FFFFFF,#C0C0C0,#FFFF00,#0000FF,#000080,#008080,#800000,#808000,#800080,#FF0000,#FF00FF"" valuelist="""&amp;AF627&amp;","&amp;AG627&amp;","&amp;AH627&amp;","&amp;AI627&amp;","&amp;AJ627&amp;","&amp;AK627&amp;","&amp;AL627&amp;","&amp;AM627&amp;","&amp;AN627&amp;","&amp;AO627&amp;","&amp;AP627&amp;","&amp;AQ627&amp;""""</f>
        <v>piechart: colorlist="#00FF00,#FFFFFF,#C0C0C0,#FFFF00,#0000FF,#000080,#008080,#800000,#808000,#800080,#FF0000,#FF00FF" valuelist="0,0,0,0,0,375,10877,0,0,0,0,0"</v>
      </c>
      <c r="X627" s="14" t="s">
        <v>10368</v>
      </c>
      <c r="Y627" s="14" t="s">
        <v>10369</v>
      </c>
      <c r="Z627" s="14"/>
      <c r="AA627" s="14"/>
      <c r="AB627" s="14" t="s">
        <v>10370</v>
      </c>
      <c r="AC627" s="14"/>
      <c r="AD627" s="14"/>
      <c r="AE627" s="14"/>
      <c r="AF627" s="14">
        <v>0</v>
      </c>
      <c r="AG627" s="14">
        <v>0</v>
      </c>
      <c r="AH627" s="14">
        <v>0</v>
      </c>
      <c r="AI627" s="14">
        <v>0</v>
      </c>
      <c r="AJ627" s="14">
        <v>0</v>
      </c>
      <c r="AK627" s="14">
        <v>375</v>
      </c>
      <c r="AL627" s="14">
        <v>10877</v>
      </c>
      <c r="AM627" s="14">
        <v>0</v>
      </c>
      <c r="AN627" s="14">
        <v>0</v>
      </c>
      <c r="AO627" s="14">
        <v>0</v>
      </c>
      <c r="AP627" s="14">
        <v>0</v>
      </c>
      <c r="AQ627" s="14">
        <v>0</v>
      </c>
      <c r="AR627" s="14">
        <v>0</v>
      </c>
      <c r="AS627" s="14">
        <v>0</v>
      </c>
      <c r="AT627" s="14">
        <v>0</v>
      </c>
      <c r="AU627" s="14">
        <v>0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4">
        <v>0</v>
      </c>
      <c r="BF627" s="14">
        <v>0</v>
      </c>
      <c r="BG627" s="14">
        <v>10556</v>
      </c>
      <c r="BH627" s="14">
        <v>321</v>
      </c>
      <c r="BI627" s="14">
        <v>0</v>
      </c>
      <c r="BJ627" s="14">
        <v>0</v>
      </c>
      <c r="BK627" s="14">
        <v>0</v>
      </c>
      <c r="BL627" s="14">
        <v>0</v>
      </c>
      <c r="BM627" s="14">
        <v>375</v>
      </c>
      <c r="BN627" s="14">
        <v>0</v>
      </c>
      <c r="BO627" s="14">
        <v>0</v>
      </c>
      <c r="BP627" s="14">
        <v>0</v>
      </c>
      <c r="BQ627" s="14">
        <v>0</v>
      </c>
      <c r="BR627" s="14">
        <v>0</v>
      </c>
      <c r="BS627" s="14">
        <v>0</v>
      </c>
      <c r="BT627" s="14">
        <v>0</v>
      </c>
      <c r="BU627" s="14">
        <v>0</v>
      </c>
      <c r="BV627" s="14">
        <v>0</v>
      </c>
      <c r="BW627" s="14">
        <v>0</v>
      </c>
    </row>
    <row r="628" spans="1:75" s="2" customFormat="1" ht="12.95" customHeight="1">
      <c r="A628" s="14">
        <v>3250</v>
      </c>
      <c r="B628" s="14" t="s">
        <v>8193</v>
      </c>
      <c r="C628" s="14" t="str">
        <f>IF(D628=0,"Standard only",INDEX($AR$1:$BW$1,1,MATCH(D628,AR628:BW628,0)))</f>
        <v>OS_LeafStem_Pos</v>
      </c>
      <c r="D628" s="14">
        <v>6470</v>
      </c>
      <c r="E628" s="13">
        <v>3.8109042806687006</v>
      </c>
      <c r="F628" s="14">
        <v>741.20119999999997</v>
      </c>
      <c r="G628" s="14">
        <v>4.71</v>
      </c>
      <c r="H628" s="14" t="s">
        <v>25</v>
      </c>
      <c r="I628" s="14" t="s">
        <v>12496</v>
      </c>
      <c r="J628" s="14" t="s">
        <v>12613</v>
      </c>
      <c r="K628" s="14" t="s">
        <v>9206</v>
      </c>
      <c r="L628" s="14" t="s">
        <v>11843</v>
      </c>
      <c r="M628" s="14">
        <v>2.2000000000000002</v>
      </c>
      <c r="N628" s="14" t="s">
        <v>11172</v>
      </c>
      <c r="O628" s="14" t="s">
        <v>11171</v>
      </c>
      <c r="P628" s="14">
        <v>36</v>
      </c>
      <c r="Q628" s="14" t="s">
        <v>8194</v>
      </c>
      <c r="R628" s="14" t="s">
        <v>10138</v>
      </c>
      <c r="S628" s="14" t="s">
        <v>11248</v>
      </c>
      <c r="T628" s="14" t="s">
        <v>11398</v>
      </c>
      <c r="U628" s="14" t="s">
        <v>8195</v>
      </c>
      <c r="V628" s="14" t="s">
        <v>8196</v>
      </c>
      <c r="W628" s="12" t="str">
        <f>"piechart: colorlist=""#00FF00,#FFFFFF,#C0C0C0,#FFFF00,#0000FF,#000080,#008080,#800000,#808000,#800080,#FF0000,#FF00FF"" valuelist="""&amp;AF628&amp;","&amp;AG628&amp;","&amp;AH628&amp;","&amp;AI628&amp;","&amp;AJ628&amp;","&amp;AK628&amp;","&amp;AL628&amp;","&amp;AM628&amp;","&amp;AN628&amp;","&amp;AO628&amp;","&amp;AP628&amp;","&amp;AQ628&amp;""""</f>
        <v>piechart: colorlist="#00FF00,#FFFFFF,#C0C0C0,#FFFF00,#0000FF,#000080,#008080,#800000,#808000,#800080,#FF0000,#FF00FF" valuelist="0,6470,0,0,0,0,0,0,0,0,0,0"</v>
      </c>
      <c r="X628" s="14" t="s">
        <v>10139</v>
      </c>
      <c r="Y628" s="14"/>
      <c r="Z628" s="14"/>
      <c r="AA628" s="14"/>
      <c r="AB628" s="14" t="s">
        <v>10140</v>
      </c>
      <c r="AC628" s="14" t="s">
        <v>10141</v>
      </c>
      <c r="AD628" s="14"/>
      <c r="AE628" s="14"/>
      <c r="AF628" s="14">
        <v>0</v>
      </c>
      <c r="AG628" s="14">
        <v>6470</v>
      </c>
      <c r="AH628" s="14">
        <v>0</v>
      </c>
      <c r="AI628" s="14">
        <v>0</v>
      </c>
      <c r="AJ628" s="14">
        <v>0</v>
      </c>
      <c r="AK628" s="14">
        <v>0</v>
      </c>
      <c r="AL628" s="14">
        <v>0</v>
      </c>
      <c r="AM628" s="14">
        <v>0</v>
      </c>
      <c r="AN628" s="14">
        <v>0</v>
      </c>
      <c r="AO628" s="14">
        <v>0</v>
      </c>
      <c r="AP628" s="14">
        <v>0</v>
      </c>
      <c r="AQ628" s="14">
        <v>0</v>
      </c>
      <c r="AR628" s="14">
        <v>0</v>
      </c>
      <c r="AS628" s="14">
        <v>0</v>
      </c>
      <c r="AT628" s="14">
        <v>0</v>
      </c>
      <c r="AU628" s="14">
        <v>0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4">
        <v>0</v>
      </c>
      <c r="BF628" s="14">
        <v>0</v>
      </c>
      <c r="BG628" s="14">
        <v>0</v>
      </c>
      <c r="BH628" s="14">
        <v>0</v>
      </c>
      <c r="BI628" s="14">
        <v>0</v>
      </c>
      <c r="BJ628" s="14">
        <v>0</v>
      </c>
      <c r="BK628" s="14">
        <v>0</v>
      </c>
      <c r="BL628" s="14">
        <v>0</v>
      </c>
      <c r="BM628" s="14">
        <v>0</v>
      </c>
      <c r="BN628" s="14">
        <v>6470</v>
      </c>
      <c r="BO628" s="14">
        <v>0</v>
      </c>
      <c r="BP628" s="14">
        <v>0</v>
      </c>
      <c r="BQ628" s="14">
        <v>0</v>
      </c>
      <c r="BR628" s="14">
        <v>0</v>
      </c>
      <c r="BS628" s="14">
        <v>0</v>
      </c>
      <c r="BT628" s="14">
        <v>0</v>
      </c>
      <c r="BU628" s="14">
        <v>0</v>
      </c>
      <c r="BV628" s="14">
        <v>0</v>
      </c>
      <c r="BW628" s="14">
        <v>0</v>
      </c>
    </row>
    <row r="629" spans="1:75" s="2" customFormat="1" ht="12.95" customHeight="1">
      <c r="A629" s="14">
        <v>3325</v>
      </c>
      <c r="B629" s="14" t="s">
        <v>8320</v>
      </c>
      <c r="C629" s="14" t="str">
        <f>IF(D629=0,"Standard only",INDEX($AR$1:$BW$1,1,MATCH(D629,AR629:BW629,0)))</f>
        <v>OS_LeafStem_Pos</v>
      </c>
      <c r="D629" s="14">
        <v>6135</v>
      </c>
      <c r="E629" s="13">
        <v>3.7878145670630232</v>
      </c>
      <c r="F629" s="14">
        <v>787.20860000000005</v>
      </c>
      <c r="G629" s="14">
        <v>3.87</v>
      </c>
      <c r="H629" s="14" t="s">
        <v>25</v>
      </c>
      <c r="I629" s="14" t="s">
        <v>12513</v>
      </c>
      <c r="J629" s="14" t="s">
        <v>10086</v>
      </c>
      <c r="K629" s="14" t="s">
        <v>10088</v>
      </c>
      <c r="L629" s="14" t="s">
        <v>11843</v>
      </c>
      <c r="M629" s="14">
        <v>2.2000000000000002</v>
      </c>
      <c r="N629" s="14" t="s">
        <v>11172</v>
      </c>
      <c r="O629" s="14" t="s">
        <v>11171</v>
      </c>
      <c r="P629" s="14">
        <v>37</v>
      </c>
      <c r="Q629" s="14" t="s">
        <v>8321</v>
      </c>
      <c r="R629" s="14" t="s">
        <v>10087</v>
      </c>
      <c r="S629" s="14" t="s">
        <v>8818</v>
      </c>
      <c r="T629" s="14" t="s">
        <v>11497</v>
      </c>
      <c r="U629" s="14" t="s">
        <v>8322</v>
      </c>
      <c r="V629" s="14" t="s">
        <v>8323</v>
      </c>
      <c r="W629" s="12" t="str">
        <f>"piechart: colorlist=""#00FF00,#FFFFFF,#C0C0C0,#FFFF00,#0000FF,#000080,#008080,#800000,#808000,#800080,#FF0000,#FF00FF"" valuelist="""&amp;AF629&amp;","&amp;AG629&amp;","&amp;AH629&amp;","&amp;AI629&amp;","&amp;AJ629&amp;","&amp;AK629&amp;","&amp;AL629&amp;","&amp;AM629&amp;","&amp;AN629&amp;","&amp;AO629&amp;","&amp;AP629&amp;","&amp;AQ629&amp;""""</f>
        <v>piechart: colorlist="#00FF00,#FFFFFF,#C0C0C0,#FFFF00,#0000FF,#000080,#008080,#800000,#808000,#800080,#FF0000,#FF00FF" valuelist="0,6135,0,0,0,0,0,0,0,0,0,0"</v>
      </c>
      <c r="X629" s="14" t="s">
        <v>10089</v>
      </c>
      <c r="Y629" s="14" t="s">
        <v>11815</v>
      </c>
      <c r="Z629" s="14"/>
      <c r="AA629" s="14"/>
      <c r="AB629" s="14" t="s">
        <v>10090</v>
      </c>
      <c r="AC629" s="14" t="s">
        <v>10091</v>
      </c>
      <c r="AD629" s="14"/>
      <c r="AE629" s="14"/>
      <c r="AF629" s="14">
        <v>0</v>
      </c>
      <c r="AG629" s="14">
        <v>6135</v>
      </c>
      <c r="AH629" s="14">
        <v>0</v>
      </c>
      <c r="AI629" s="14">
        <v>0</v>
      </c>
      <c r="AJ629" s="14">
        <v>0</v>
      </c>
      <c r="AK629" s="14">
        <v>0</v>
      </c>
      <c r="AL629" s="14">
        <v>0</v>
      </c>
      <c r="AM629" s="14">
        <v>0</v>
      </c>
      <c r="AN629" s="14">
        <v>0</v>
      </c>
      <c r="AO629" s="14">
        <v>0</v>
      </c>
      <c r="AP629" s="14">
        <v>0</v>
      </c>
      <c r="AQ629" s="14">
        <v>0</v>
      </c>
      <c r="AR629" s="14">
        <v>0</v>
      </c>
      <c r="AS629" s="14">
        <v>0</v>
      </c>
      <c r="AT629" s="14">
        <v>0</v>
      </c>
      <c r="AU629" s="14">
        <v>0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4">
        <v>0</v>
      </c>
      <c r="BF629" s="14">
        <v>0</v>
      </c>
      <c r="BG629" s="14">
        <v>0</v>
      </c>
      <c r="BH629" s="14">
        <v>0</v>
      </c>
      <c r="BI629" s="14">
        <v>0</v>
      </c>
      <c r="BJ629" s="14">
        <v>0</v>
      </c>
      <c r="BK629" s="14">
        <v>0</v>
      </c>
      <c r="BL629" s="14">
        <v>0</v>
      </c>
      <c r="BM629" s="14">
        <v>0</v>
      </c>
      <c r="BN629" s="14">
        <v>6135</v>
      </c>
      <c r="BO629" s="14">
        <v>0</v>
      </c>
      <c r="BP629" s="14">
        <v>0</v>
      </c>
      <c r="BQ629" s="14">
        <v>0</v>
      </c>
      <c r="BR629" s="14">
        <v>0</v>
      </c>
      <c r="BS629" s="14">
        <v>0</v>
      </c>
      <c r="BT629" s="14">
        <v>0</v>
      </c>
      <c r="BU629" s="14">
        <v>0</v>
      </c>
      <c r="BV629" s="14">
        <v>0</v>
      </c>
      <c r="BW629" s="14">
        <v>0</v>
      </c>
    </row>
    <row r="630" spans="1:75" s="2" customFormat="1" ht="12.95" customHeight="1">
      <c r="A630" s="14">
        <v>3341</v>
      </c>
      <c r="B630" s="14" t="s">
        <v>8332</v>
      </c>
      <c r="C630" s="14" t="str">
        <f>IF(D630=0,"Standard only",INDEX($AR$1:$BW$1,1,MATCH(D630,AR630:BW630,0)))</f>
        <v>OS_LeafStem_Pos</v>
      </c>
      <c r="D630" s="14">
        <v>4673</v>
      </c>
      <c r="E630" s="13">
        <v>3.6695957810243134</v>
      </c>
      <c r="F630" s="14">
        <v>801.22</v>
      </c>
      <c r="G630" s="14">
        <v>4.1900000000000004</v>
      </c>
      <c r="H630" s="14" t="s">
        <v>25</v>
      </c>
      <c r="I630" s="14" t="s">
        <v>12515</v>
      </c>
      <c r="J630" s="14" t="s">
        <v>10093</v>
      </c>
      <c r="K630" s="14" t="s">
        <v>9999</v>
      </c>
      <c r="L630" s="14" t="s">
        <v>11843</v>
      </c>
      <c r="M630" s="14">
        <v>2.2000000000000002</v>
      </c>
      <c r="N630" s="14" t="s">
        <v>11172</v>
      </c>
      <c r="O630" s="14" t="s">
        <v>11171</v>
      </c>
      <c r="P630" s="14">
        <v>38</v>
      </c>
      <c r="Q630" s="14" t="s">
        <v>8333</v>
      </c>
      <c r="R630" s="14" t="s">
        <v>10094</v>
      </c>
      <c r="S630" s="14" t="s">
        <v>8824</v>
      </c>
      <c r="T630" s="14" t="s">
        <v>11498</v>
      </c>
      <c r="U630" s="14" t="s">
        <v>8334</v>
      </c>
      <c r="V630" s="14" t="s">
        <v>8335</v>
      </c>
      <c r="W630" s="12" t="str">
        <f>"piechart: colorlist=""#00FF00,#FFFFFF,#C0C0C0,#FFFF00,#0000FF,#000080,#008080,#800000,#808000,#800080,#FF0000,#FF00FF"" valuelist="""&amp;AF630&amp;","&amp;AG630&amp;","&amp;AH630&amp;","&amp;AI630&amp;","&amp;AJ630&amp;","&amp;AK630&amp;","&amp;AL630&amp;","&amp;AM630&amp;","&amp;AN630&amp;","&amp;AO630&amp;","&amp;AP630&amp;","&amp;AQ630&amp;""""</f>
        <v>piechart: colorlist="#00FF00,#FFFFFF,#C0C0C0,#FFFF00,#0000FF,#000080,#008080,#800000,#808000,#800080,#FF0000,#FF00FF" valuelist="0,4673,0,0,0,0,0,0,0,0,0,0"</v>
      </c>
      <c r="X630" s="14" t="s">
        <v>10095</v>
      </c>
      <c r="Y630" s="14" t="s">
        <v>10096</v>
      </c>
      <c r="Z630" s="14"/>
      <c r="AA630" s="14"/>
      <c r="AB630" s="14"/>
      <c r="AC630" s="14"/>
      <c r="AD630" s="14"/>
      <c r="AE630" s="14"/>
      <c r="AF630" s="14">
        <v>0</v>
      </c>
      <c r="AG630" s="14">
        <v>4673</v>
      </c>
      <c r="AH630" s="14">
        <v>0</v>
      </c>
      <c r="AI630" s="14">
        <v>0</v>
      </c>
      <c r="AJ630" s="14">
        <v>0</v>
      </c>
      <c r="AK630" s="14">
        <v>0</v>
      </c>
      <c r="AL630" s="14">
        <v>0</v>
      </c>
      <c r="AM630" s="14">
        <v>0</v>
      </c>
      <c r="AN630" s="14">
        <v>0</v>
      </c>
      <c r="AO630" s="14">
        <v>0</v>
      </c>
      <c r="AP630" s="14">
        <v>0</v>
      </c>
      <c r="AQ630" s="14">
        <v>0</v>
      </c>
      <c r="AR630" s="14">
        <v>0</v>
      </c>
      <c r="AS630" s="14">
        <v>0</v>
      </c>
      <c r="AT630" s="14">
        <v>0</v>
      </c>
      <c r="AU630" s="14">
        <v>0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4">
        <v>0</v>
      </c>
      <c r="BF630" s="14">
        <v>0</v>
      </c>
      <c r="BG630" s="14">
        <v>0</v>
      </c>
      <c r="BH630" s="14">
        <v>0</v>
      </c>
      <c r="BI630" s="14">
        <v>0</v>
      </c>
      <c r="BJ630" s="14">
        <v>0</v>
      </c>
      <c r="BK630" s="14">
        <v>0</v>
      </c>
      <c r="BL630" s="14">
        <v>0</v>
      </c>
      <c r="BM630" s="14">
        <v>0</v>
      </c>
      <c r="BN630" s="14">
        <v>4673</v>
      </c>
      <c r="BO630" s="14">
        <v>0</v>
      </c>
      <c r="BP630" s="14">
        <v>0</v>
      </c>
      <c r="BQ630" s="14">
        <v>0</v>
      </c>
      <c r="BR630" s="14">
        <v>0</v>
      </c>
      <c r="BS630" s="14">
        <v>0</v>
      </c>
      <c r="BT630" s="14">
        <v>0</v>
      </c>
      <c r="BU630" s="14">
        <v>0</v>
      </c>
      <c r="BV630" s="14">
        <v>0</v>
      </c>
      <c r="BW630" s="14">
        <v>0</v>
      </c>
    </row>
    <row r="631" spans="1:75" s="2" customFormat="1" ht="12.95" customHeight="1">
      <c r="A631" s="14">
        <v>598</v>
      </c>
      <c r="B631" s="14" t="s">
        <v>486</v>
      </c>
      <c r="C631" s="14" t="str">
        <f>IF(D631=0,"Standard only",INDEX($AR$1:$BW$1,1,MATCH(D631,AR631:BW631,0)))</f>
        <v>AC_Bulb_Pos</v>
      </c>
      <c r="D631" s="14">
        <v>2302</v>
      </c>
      <c r="E631" s="13">
        <v>3.3621053192937729</v>
      </c>
      <c r="F631" s="14">
        <v>195.06519</v>
      </c>
      <c r="G631" s="14">
        <v>4.24</v>
      </c>
      <c r="H631" s="14" t="s">
        <v>25</v>
      </c>
      <c r="I631" s="14" t="s">
        <v>486</v>
      </c>
      <c r="J631" s="14" t="s">
        <v>9110</v>
      </c>
      <c r="K631" s="14" t="s">
        <v>9115</v>
      </c>
      <c r="L631" s="14" t="s">
        <v>11846</v>
      </c>
      <c r="M631" s="14">
        <v>1</v>
      </c>
      <c r="N631" s="14" t="s">
        <v>11171</v>
      </c>
      <c r="O631" s="14" t="s">
        <v>11171</v>
      </c>
      <c r="P631" s="14">
        <v>10</v>
      </c>
      <c r="Q631" s="14" t="s">
        <v>358</v>
      </c>
      <c r="R631" s="14" t="s">
        <v>9109</v>
      </c>
      <c r="S631" s="14" t="s">
        <v>359</v>
      </c>
      <c r="T631" s="14" t="s">
        <v>11488</v>
      </c>
      <c r="U631" s="14"/>
      <c r="V631" s="14" t="s">
        <v>487</v>
      </c>
      <c r="W631" s="12" t="str">
        <f>"piechart: colorlist=""#00FF00,#FFFFFF,#C0C0C0,#FFFF00,#0000FF,#000080,#008080,#800000,#808000,#800080,#FF0000,#FF00FF"" valuelist="""&amp;AF631&amp;","&amp;AG631&amp;","&amp;AH631&amp;","&amp;AI631&amp;","&amp;AJ631&amp;","&amp;AK631&amp;","&amp;AL631&amp;","&amp;AM631&amp;","&amp;AN631&amp;","&amp;AO631&amp;","&amp;AP631&amp;","&amp;AQ631&amp;""""</f>
        <v>piechart: colorlist="#00FF00,#FFFFFF,#C0C0C0,#FFFF00,#0000FF,#000080,#008080,#800000,#808000,#800080,#FF0000,#FF00FF" valuelist="0,1138,398,4535,0,0,2511,0,0,0,0,841"</v>
      </c>
      <c r="X631" s="14" t="s">
        <v>9111</v>
      </c>
      <c r="Y631" s="14" t="s">
        <v>9112</v>
      </c>
      <c r="Z631" s="14"/>
      <c r="AA631" s="14"/>
      <c r="AB631" s="14" t="s">
        <v>9113</v>
      </c>
      <c r="AC631" s="14"/>
      <c r="AD631" s="14"/>
      <c r="AE631" s="14"/>
      <c r="AF631" s="14">
        <v>0</v>
      </c>
      <c r="AG631" s="14">
        <v>1138</v>
      </c>
      <c r="AH631" s="14">
        <v>398</v>
      </c>
      <c r="AI631" s="14">
        <v>4535</v>
      </c>
      <c r="AJ631" s="14">
        <v>0</v>
      </c>
      <c r="AK631" s="14">
        <v>0</v>
      </c>
      <c r="AL631" s="14">
        <v>2511</v>
      </c>
      <c r="AM631" s="14">
        <v>0</v>
      </c>
      <c r="AN631" s="14">
        <v>0</v>
      </c>
      <c r="AO631" s="14">
        <v>0</v>
      </c>
      <c r="AP631" s="14">
        <v>0</v>
      </c>
      <c r="AQ631" s="14">
        <v>841</v>
      </c>
      <c r="AR631" s="14">
        <v>2302</v>
      </c>
      <c r="AS631" s="14">
        <v>2233</v>
      </c>
      <c r="AT631" s="14">
        <v>0</v>
      </c>
      <c r="AU631" s="14">
        <v>0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4">
        <v>0</v>
      </c>
      <c r="BF631" s="14">
        <v>1108</v>
      </c>
      <c r="BG631" s="14">
        <v>1403</v>
      </c>
      <c r="BH631" s="14">
        <v>0</v>
      </c>
      <c r="BI631" s="14">
        <v>0</v>
      </c>
      <c r="BJ631" s="14">
        <v>0</v>
      </c>
      <c r="BK631" s="14">
        <v>0</v>
      </c>
      <c r="BL631" s="14">
        <v>0</v>
      </c>
      <c r="BM631" s="14">
        <v>0</v>
      </c>
      <c r="BN631" s="14">
        <v>0</v>
      </c>
      <c r="BO631" s="14">
        <v>1138</v>
      </c>
      <c r="BP631" s="14">
        <v>1000000000</v>
      </c>
      <c r="BQ631" s="14">
        <v>0</v>
      </c>
      <c r="BR631" s="14">
        <v>841</v>
      </c>
      <c r="BS631" s="14">
        <v>0</v>
      </c>
      <c r="BT631" s="14">
        <v>0</v>
      </c>
      <c r="BU631" s="14">
        <v>0</v>
      </c>
      <c r="BV631" s="14">
        <v>398</v>
      </c>
      <c r="BW631" s="14">
        <v>0</v>
      </c>
    </row>
    <row r="632" spans="1:75" s="2" customFormat="1" ht="12.95" customHeight="1">
      <c r="A632" s="14">
        <v>933</v>
      </c>
      <c r="B632" s="14" t="s">
        <v>3907</v>
      </c>
      <c r="C632" s="14" t="str">
        <f>IF(D632=0,"Standard only",INDEX($AR$1:$BW$1,1,MATCH(D632,AR632:BW632,0)))</f>
        <v>ZM_Root_Pos</v>
      </c>
      <c r="D632" s="14">
        <v>53681</v>
      </c>
      <c r="E632" s="13">
        <v>4.7298205975192955</v>
      </c>
      <c r="F632" s="14">
        <v>234.11420000000001</v>
      </c>
      <c r="G632" s="14">
        <v>2.86</v>
      </c>
      <c r="H632" s="14" t="s">
        <v>25</v>
      </c>
      <c r="I632" s="14" t="s">
        <v>12354</v>
      </c>
      <c r="J632" s="14" t="s">
        <v>12608</v>
      </c>
      <c r="K632" s="14" t="s">
        <v>9040</v>
      </c>
      <c r="L632" s="14" t="s">
        <v>11843</v>
      </c>
      <c r="M632" s="14">
        <v>2.2000000000000002</v>
      </c>
      <c r="N632" s="14" t="s">
        <v>11171</v>
      </c>
      <c r="O632" s="14" t="s">
        <v>11171</v>
      </c>
      <c r="P632" s="14">
        <v>13</v>
      </c>
      <c r="Q632" s="14" t="s">
        <v>3904</v>
      </c>
      <c r="R632" s="14" t="s">
        <v>9070</v>
      </c>
      <c r="S632" s="14" t="s">
        <v>11244</v>
      </c>
      <c r="T632" s="14" t="s">
        <v>11398</v>
      </c>
      <c r="U632" s="14" t="s">
        <v>3908</v>
      </c>
      <c r="V632" s="14" t="s">
        <v>3909</v>
      </c>
      <c r="W632" s="12" t="str">
        <f>"piechart: colorlist=""#00FF00,#FFFFFF,#C0C0C0,#FFFF00,#0000FF,#000080,#008080,#800000,#808000,#800080,#FF0000,#FF00FF"" valuelist="""&amp;AF632&amp;","&amp;AG632&amp;","&amp;AH632&amp;","&amp;AI632&amp;","&amp;AJ632&amp;","&amp;AK632&amp;","&amp;AL632&amp;","&amp;AM632&amp;","&amp;AN632&amp;","&amp;AO632&amp;","&amp;AP632&amp;","&amp;AQ632&amp;""""</f>
        <v>piechart: colorlist="#00FF00,#FFFFFF,#C0C0C0,#FFFF00,#0000FF,#000080,#008080,#800000,#808000,#800080,#FF0000,#FF00FF" valuelist="0,0,54056,0,0,0,0,0,1835,896,0,0"</v>
      </c>
      <c r="X632" s="14" t="s">
        <v>9071</v>
      </c>
      <c r="Y632" s="14" t="s">
        <v>9072</v>
      </c>
      <c r="Z632" s="14" t="s">
        <v>9073</v>
      </c>
      <c r="AA632" s="14"/>
      <c r="AB632" s="14" t="s">
        <v>9074</v>
      </c>
      <c r="AC632" s="14"/>
      <c r="AD632" s="14"/>
      <c r="AE632" s="14"/>
      <c r="AF632" s="14">
        <v>0</v>
      </c>
      <c r="AG632" s="14">
        <v>0</v>
      </c>
      <c r="AH632" s="14">
        <v>54056</v>
      </c>
      <c r="AI632" s="14">
        <v>0</v>
      </c>
      <c r="AJ632" s="14">
        <v>0</v>
      </c>
      <c r="AK632" s="14">
        <v>0</v>
      </c>
      <c r="AL632" s="14">
        <v>0</v>
      </c>
      <c r="AM632" s="14">
        <v>0</v>
      </c>
      <c r="AN632" s="14">
        <v>1835</v>
      </c>
      <c r="AO632" s="14">
        <v>896</v>
      </c>
      <c r="AP632" s="14">
        <v>0</v>
      </c>
      <c r="AQ632" s="14">
        <v>0</v>
      </c>
      <c r="AR632" s="14">
        <v>0</v>
      </c>
      <c r="AS632" s="14">
        <v>0</v>
      </c>
      <c r="AT632" s="14">
        <v>0</v>
      </c>
      <c r="AU632" s="14">
        <v>0</v>
      </c>
      <c r="AV632" s="14">
        <v>0</v>
      </c>
      <c r="AW632" s="14">
        <v>0</v>
      </c>
      <c r="AX632" s="14">
        <v>1835</v>
      </c>
      <c r="AY632" s="14">
        <v>0</v>
      </c>
      <c r="AZ632" s="14">
        <v>0</v>
      </c>
      <c r="BA632" s="14">
        <v>0</v>
      </c>
      <c r="BB632" s="14">
        <v>896</v>
      </c>
      <c r="BC632" s="14">
        <v>0</v>
      </c>
      <c r="BD632" s="14">
        <v>0</v>
      </c>
      <c r="BE632" s="14">
        <v>0</v>
      </c>
      <c r="BF632" s="14">
        <v>0</v>
      </c>
      <c r="BG632" s="14">
        <v>0</v>
      </c>
      <c r="BH632" s="14">
        <v>0</v>
      </c>
      <c r="BI632" s="14">
        <v>0</v>
      </c>
      <c r="BJ632" s="14">
        <v>0</v>
      </c>
      <c r="BK632" s="14">
        <v>0</v>
      </c>
      <c r="BL632" s="14">
        <v>0</v>
      </c>
      <c r="BM632" s="14">
        <v>0</v>
      </c>
      <c r="BN632" s="14">
        <v>0</v>
      </c>
      <c r="BO632" s="14">
        <v>0</v>
      </c>
      <c r="BP632" s="14">
        <v>0</v>
      </c>
      <c r="BQ632" s="14">
        <v>0</v>
      </c>
      <c r="BR632" s="14">
        <v>0</v>
      </c>
      <c r="BS632" s="14">
        <v>0</v>
      </c>
      <c r="BT632" s="14">
        <v>0</v>
      </c>
      <c r="BU632" s="14">
        <v>53681</v>
      </c>
      <c r="BV632" s="14">
        <v>0</v>
      </c>
      <c r="BW632" s="14">
        <v>375</v>
      </c>
    </row>
    <row r="633" spans="1:75" s="2" customFormat="1" ht="12.95" customHeight="1">
      <c r="A633" s="14">
        <v>1173</v>
      </c>
      <c r="B633" s="14" t="s">
        <v>4408</v>
      </c>
      <c r="C633" s="14" t="str">
        <f>IF(D633=0,"Standard only",INDEX($AR$1:$BW$1,1,MATCH(D633,AR633:BW633,0)))</f>
        <v>LE_LeafStem_Pos</v>
      </c>
      <c r="D633" s="14">
        <v>9897</v>
      </c>
      <c r="E633" s="13">
        <v>3.9955035702650061</v>
      </c>
      <c r="F633" s="14">
        <v>265.15469999999999</v>
      </c>
      <c r="G633" s="14">
        <v>2.7</v>
      </c>
      <c r="H633" s="14" t="s">
        <v>25</v>
      </c>
      <c r="I633" s="14" t="s">
        <v>13090</v>
      </c>
      <c r="J633" s="14" t="s">
        <v>9047</v>
      </c>
      <c r="K633" s="14" t="s">
        <v>9075</v>
      </c>
      <c r="L633" s="14" t="s">
        <v>11843</v>
      </c>
      <c r="M633" s="14">
        <v>2.2000000000000002</v>
      </c>
      <c r="N633" s="14" t="s">
        <v>11171</v>
      </c>
      <c r="O633" s="14" t="s">
        <v>11171</v>
      </c>
      <c r="P633" s="14">
        <v>14</v>
      </c>
      <c r="Q633" s="14" t="s">
        <v>852</v>
      </c>
      <c r="R633" s="14" t="s">
        <v>9046</v>
      </c>
      <c r="S633" s="14" t="s">
        <v>854</v>
      </c>
      <c r="T633" s="14" t="s">
        <v>11490</v>
      </c>
      <c r="U633" s="14" t="s">
        <v>4409</v>
      </c>
      <c r="V633" s="14" t="s">
        <v>4410</v>
      </c>
      <c r="W633" s="12" t="str">
        <f>"piechart: colorlist=""#00FF00,#FFFFFF,#C0C0C0,#FFFF00,#0000FF,#000080,#008080,#800000,#808000,#800080,#FF0000,#FF00FF"" valuelist="""&amp;AF633&amp;","&amp;AG633&amp;","&amp;AH633&amp;","&amp;AI633&amp;","&amp;AJ633&amp;","&amp;AK633&amp;","&amp;AL633&amp;","&amp;AM633&amp;","&amp;AN633&amp;","&amp;AO633&amp;","&amp;AP633&amp;","&amp;AQ633&amp;""""</f>
        <v>piechart: colorlist="#00FF00,#FFFFFF,#C0C0C0,#FFFF00,#0000FF,#000080,#008080,#800000,#808000,#800080,#FF0000,#FF00FF" valuelist="0,0,917,0,0,0,588,0,0,1185,10717,615"</v>
      </c>
      <c r="X633" s="14" t="s">
        <v>9042</v>
      </c>
      <c r="Y633" s="14" t="s">
        <v>9044</v>
      </c>
      <c r="Z633" s="14" t="s">
        <v>9045</v>
      </c>
      <c r="AA633" s="14"/>
      <c r="AB633" s="14" t="s">
        <v>9030</v>
      </c>
      <c r="AC633" s="14" t="s">
        <v>9029</v>
      </c>
      <c r="AD633" s="14"/>
      <c r="AE633" s="14" t="s">
        <v>9067</v>
      </c>
      <c r="AF633" s="14">
        <v>0</v>
      </c>
      <c r="AG633" s="14">
        <v>0</v>
      </c>
      <c r="AH633" s="14">
        <v>917</v>
      </c>
      <c r="AI633" s="14">
        <v>0</v>
      </c>
      <c r="AJ633" s="14">
        <v>0</v>
      </c>
      <c r="AK633" s="14">
        <v>0</v>
      </c>
      <c r="AL633" s="14">
        <v>588</v>
      </c>
      <c r="AM633" s="14">
        <v>0</v>
      </c>
      <c r="AN633" s="14">
        <v>0</v>
      </c>
      <c r="AO633" s="14">
        <v>1185</v>
      </c>
      <c r="AP633" s="14">
        <v>10717</v>
      </c>
      <c r="AQ633" s="14">
        <v>615</v>
      </c>
      <c r="AR633" s="14">
        <v>0</v>
      </c>
      <c r="AS633" s="14">
        <v>0</v>
      </c>
      <c r="AT633" s="14">
        <v>0</v>
      </c>
      <c r="AU633" s="14">
        <v>0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1185</v>
      </c>
      <c r="BC633" s="14">
        <v>820</v>
      </c>
      <c r="BD633" s="14">
        <v>9897</v>
      </c>
      <c r="BE633" s="14">
        <v>0</v>
      </c>
      <c r="BF633" s="14">
        <v>0</v>
      </c>
      <c r="BG633" s="14">
        <v>0</v>
      </c>
      <c r="BH633" s="14">
        <v>588</v>
      </c>
      <c r="BI633" s="14">
        <v>0</v>
      </c>
      <c r="BJ633" s="14">
        <v>0</v>
      </c>
      <c r="BK633" s="14">
        <v>0</v>
      </c>
      <c r="BL633" s="14">
        <v>0</v>
      </c>
      <c r="BM633" s="14">
        <v>0</v>
      </c>
      <c r="BN633" s="14">
        <v>0</v>
      </c>
      <c r="BO633" s="14">
        <v>0</v>
      </c>
      <c r="BP633" s="14">
        <v>0</v>
      </c>
      <c r="BQ633" s="14">
        <v>615</v>
      </c>
      <c r="BR633" s="14">
        <v>0</v>
      </c>
      <c r="BS633" s="14">
        <v>0</v>
      </c>
      <c r="BT633" s="14">
        <v>487</v>
      </c>
      <c r="BU633" s="14">
        <v>0</v>
      </c>
      <c r="BV633" s="14">
        <v>0</v>
      </c>
      <c r="BW633" s="14">
        <v>430</v>
      </c>
    </row>
    <row r="634" spans="1:75" s="2" customFormat="1" ht="12.95" customHeight="1">
      <c r="A634" s="14">
        <v>1178</v>
      </c>
      <c r="B634" s="14" t="s">
        <v>4411</v>
      </c>
      <c r="C634" s="14" t="str">
        <f>IF(D634=0,"Standard only",INDEX($AR$1:$BW$1,1,MATCH(D634,AR634:BW634,0)))</f>
        <v>ST_Root_Pos</v>
      </c>
      <c r="D634" s="14">
        <v>43800</v>
      </c>
      <c r="E634" s="13">
        <v>4.6414741105040997</v>
      </c>
      <c r="F634" s="14">
        <v>265.15469999999999</v>
      </c>
      <c r="G634" s="14">
        <v>2.9</v>
      </c>
      <c r="H634" s="14" t="s">
        <v>25</v>
      </c>
      <c r="I634" s="14" t="s">
        <v>13091</v>
      </c>
      <c r="J634" s="14" t="s">
        <v>9047</v>
      </c>
      <c r="K634" s="14" t="s">
        <v>9048</v>
      </c>
      <c r="L634" s="14" t="s">
        <v>11843</v>
      </c>
      <c r="M634" s="14">
        <v>2.2000000000000002</v>
      </c>
      <c r="N634" s="14" t="s">
        <v>11171</v>
      </c>
      <c r="O634" s="14" t="s">
        <v>11171</v>
      </c>
      <c r="P634" s="14">
        <v>14</v>
      </c>
      <c r="Q634" s="14" t="s">
        <v>852</v>
      </c>
      <c r="R634" s="14" t="s">
        <v>9046</v>
      </c>
      <c r="S634" s="14" t="s">
        <v>854</v>
      </c>
      <c r="T634" s="14" t="s">
        <v>11490</v>
      </c>
      <c r="U634" s="14" t="s">
        <v>4412</v>
      </c>
      <c r="V634" s="14" t="s">
        <v>4413</v>
      </c>
      <c r="W634" s="12" t="str">
        <f>"piechart: colorlist=""#00FF00,#FFFFFF,#C0C0C0,#FFFF00,#0000FF,#000080,#008080,#800000,#808000,#800080,#FF0000,#FF00FF"" valuelist="""&amp;AF634&amp;","&amp;AG634&amp;","&amp;AH634&amp;","&amp;AI634&amp;","&amp;AJ634&amp;","&amp;AK634&amp;","&amp;AL634&amp;","&amp;AM634&amp;","&amp;AN634&amp;","&amp;AO634&amp;","&amp;AP634&amp;","&amp;AQ634&amp;""""</f>
        <v>piechart: colorlist="#00FF00,#FFFFFF,#C0C0C0,#FFFF00,#0000FF,#000080,#008080,#800000,#808000,#800080,#FF0000,#FF00FF" valuelist="0,1483,31232,1883,0,420,0,0,0,0,0,44508"</v>
      </c>
      <c r="X634" s="14" t="s">
        <v>9042</v>
      </c>
      <c r="Y634" s="14" t="s">
        <v>9044</v>
      </c>
      <c r="Z634" s="14" t="s">
        <v>9045</v>
      </c>
      <c r="AA634" s="14"/>
      <c r="AB634" s="14" t="s">
        <v>9030</v>
      </c>
      <c r="AC634" s="14" t="s">
        <v>9029</v>
      </c>
      <c r="AD634" s="14"/>
      <c r="AE634" s="14" t="s">
        <v>9067</v>
      </c>
      <c r="AF634" s="14">
        <v>0</v>
      </c>
      <c r="AG634" s="14">
        <v>1483</v>
      </c>
      <c r="AH634" s="14">
        <v>31232</v>
      </c>
      <c r="AI634" s="14">
        <v>1883</v>
      </c>
      <c r="AJ634" s="14">
        <v>0</v>
      </c>
      <c r="AK634" s="14">
        <v>420</v>
      </c>
      <c r="AL634" s="14">
        <v>0</v>
      </c>
      <c r="AM634" s="14">
        <v>0</v>
      </c>
      <c r="AN634" s="14">
        <v>0</v>
      </c>
      <c r="AO634" s="14">
        <v>0</v>
      </c>
      <c r="AP634" s="14">
        <v>0</v>
      </c>
      <c r="AQ634" s="14">
        <v>44508</v>
      </c>
      <c r="AR634" s="14">
        <v>0</v>
      </c>
      <c r="AS634" s="14">
        <v>0</v>
      </c>
      <c r="AT634" s="14">
        <v>1883</v>
      </c>
      <c r="AU634" s="14">
        <v>0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4">
        <v>0</v>
      </c>
      <c r="BF634" s="14">
        <v>0</v>
      </c>
      <c r="BG634" s="14">
        <v>0</v>
      </c>
      <c r="BH634" s="14">
        <v>0</v>
      </c>
      <c r="BI634" s="14">
        <v>0</v>
      </c>
      <c r="BJ634" s="14">
        <v>0</v>
      </c>
      <c r="BK634" s="14">
        <v>0</v>
      </c>
      <c r="BL634" s="14">
        <v>0</v>
      </c>
      <c r="BM634" s="14">
        <v>420</v>
      </c>
      <c r="BN634" s="14">
        <v>579</v>
      </c>
      <c r="BO634" s="14">
        <v>904</v>
      </c>
      <c r="BP634" s="14">
        <v>0</v>
      </c>
      <c r="BQ634" s="14">
        <v>708</v>
      </c>
      <c r="BR634" s="14">
        <v>43800</v>
      </c>
      <c r="BS634" s="14">
        <v>0</v>
      </c>
      <c r="BT634" s="14">
        <v>1156</v>
      </c>
      <c r="BU634" s="14">
        <v>2604</v>
      </c>
      <c r="BV634" s="14">
        <v>544</v>
      </c>
      <c r="BW634" s="14">
        <v>26928</v>
      </c>
    </row>
    <row r="635" spans="1:75" s="2" customFormat="1" ht="12.95" customHeight="1">
      <c r="A635" s="14">
        <v>1608</v>
      </c>
      <c r="B635" s="14" t="s">
        <v>5184</v>
      </c>
      <c r="C635" s="14" t="str">
        <f>IF(D635=0,"Standard only",INDEX($AR$1:$BW$1,1,MATCH(D635,AR635:BW635,0)))</f>
        <v>LE_LeafStem_Pos</v>
      </c>
      <c r="D635" s="14">
        <v>14394</v>
      </c>
      <c r="E635" s="13">
        <v>4.1581814983514747</v>
      </c>
      <c r="F635" s="14">
        <v>307.17739999999998</v>
      </c>
      <c r="G635" s="14">
        <v>2.98</v>
      </c>
      <c r="H635" s="14" t="s">
        <v>25</v>
      </c>
      <c r="I635" s="14" t="s">
        <v>13099</v>
      </c>
      <c r="J635" s="14" t="s">
        <v>9028</v>
      </c>
      <c r="K635" s="14" t="s">
        <v>9069</v>
      </c>
      <c r="L635" s="14" t="s">
        <v>11843</v>
      </c>
      <c r="M635" s="14">
        <v>2.2000000000000002</v>
      </c>
      <c r="N635" s="14" t="s">
        <v>11171</v>
      </c>
      <c r="O635" s="14" t="s">
        <v>11171</v>
      </c>
      <c r="P635" s="14">
        <v>15</v>
      </c>
      <c r="Q635" s="14" t="s">
        <v>5180</v>
      </c>
      <c r="R635" s="14" t="s">
        <v>9026</v>
      </c>
      <c r="S635" s="14" t="s">
        <v>5181</v>
      </c>
      <c r="T635" s="14" t="s">
        <v>11489</v>
      </c>
      <c r="U635" s="14" t="s">
        <v>5185</v>
      </c>
      <c r="V635" s="14" t="s">
        <v>5186</v>
      </c>
      <c r="W635" s="12" t="str">
        <f>"piechart: colorlist=""#00FF00,#FFFFFF,#C0C0C0,#FFFF00,#0000FF,#000080,#008080,#800000,#808000,#800080,#FF0000,#FF00FF"" valuelist="""&amp;AF635&amp;","&amp;AG635&amp;","&amp;AH635&amp;","&amp;AI635&amp;","&amp;AJ635&amp;","&amp;AK635&amp;","&amp;AL635&amp;","&amp;AM635&amp;","&amp;AN635&amp;","&amp;AO635&amp;","&amp;AP635&amp;","&amp;AQ635&amp;""""</f>
        <v>piechart: colorlist="#00FF00,#FFFFFF,#C0C0C0,#FFFF00,#0000FF,#000080,#008080,#800000,#808000,#800080,#FF0000,#FF00FF" valuelist="0,0,0,0,0,0,1471,0,0,0,14394,5232"</v>
      </c>
      <c r="X635" s="14" t="s">
        <v>9024</v>
      </c>
      <c r="Y635" s="14" t="s">
        <v>9043</v>
      </c>
      <c r="Z635" s="14" t="s">
        <v>9025</v>
      </c>
      <c r="AA635" s="14"/>
      <c r="AB635" s="14" t="s">
        <v>9022</v>
      </c>
      <c r="AC635" s="14" t="s">
        <v>9068</v>
      </c>
      <c r="AD635" s="14"/>
      <c r="AE635" s="14"/>
      <c r="AF635" s="14">
        <v>0</v>
      </c>
      <c r="AG635" s="14">
        <v>0</v>
      </c>
      <c r="AH635" s="14">
        <v>0</v>
      </c>
      <c r="AI635" s="14">
        <v>0</v>
      </c>
      <c r="AJ635" s="14">
        <v>0</v>
      </c>
      <c r="AK635" s="14">
        <v>0</v>
      </c>
      <c r="AL635" s="14">
        <v>1471</v>
      </c>
      <c r="AM635" s="14">
        <v>0</v>
      </c>
      <c r="AN635" s="14">
        <v>0</v>
      </c>
      <c r="AO635" s="14">
        <v>0</v>
      </c>
      <c r="AP635" s="14">
        <v>14394</v>
      </c>
      <c r="AQ635" s="14">
        <v>5232</v>
      </c>
      <c r="AR635" s="14">
        <v>0</v>
      </c>
      <c r="AS635" s="14">
        <v>0</v>
      </c>
      <c r="AT635" s="14">
        <v>0</v>
      </c>
      <c r="AU635" s="14">
        <v>0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14394</v>
      </c>
      <c r="BE635" s="14">
        <v>0</v>
      </c>
      <c r="BF635" s="14">
        <v>0</v>
      </c>
      <c r="BG635" s="14">
        <v>0</v>
      </c>
      <c r="BH635" s="14">
        <v>1471</v>
      </c>
      <c r="BI635" s="14">
        <v>0</v>
      </c>
      <c r="BJ635" s="14">
        <v>0</v>
      </c>
      <c r="BK635" s="14">
        <v>0</v>
      </c>
      <c r="BL635" s="14">
        <v>0</v>
      </c>
      <c r="BM635" s="14">
        <v>0</v>
      </c>
      <c r="BN635" s="14">
        <v>0</v>
      </c>
      <c r="BO635" s="14">
        <v>0</v>
      </c>
      <c r="BP635" s="14">
        <v>0</v>
      </c>
      <c r="BQ635" s="14">
        <v>5232</v>
      </c>
      <c r="BR635" s="14">
        <v>0</v>
      </c>
      <c r="BS635" s="14">
        <v>0</v>
      </c>
      <c r="BT635" s="14">
        <v>0</v>
      </c>
      <c r="BU635" s="14">
        <v>0</v>
      </c>
      <c r="BV635" s="14">
        <v>0</v>
      </c>
      <c r="BW635" s="14">
        <v>0</v>
      </c>
    </row>
    <row r="636" spans="1:75" s="2" customFormat="1" ht="12.95" customHeight="1">
      <c r="A636" s="14">
        <v>1607</v>
      </c>
      <c r="B636" s="14" t="s">
        <v>5179</v>
      </c>
      <c r="C636" s="14" t="str">
        <f>IF(D636=0,"Standard only",INDEX($AR$1:$BW$1,1,MATCH(D636,AR636:BW636,0)))</f>
        <v>LE_LeafStem_Pos</v>
      </c>
      <c r="D636" s="14">
        <v>25427</v>
      </c>
      <c r="E636" s="13">
        <v>4.4052951230422872</v>
      </c>
      <c r="F636" s="14">
        <v>307.17700000000002</v>
      </c>
      <c r="G636" s="14">
        <v>3.22</v>
      </c>
      <c r="H636" s="14" t="s">
        <v>25</v>
      </c>
      <c r="I636" s="14" t="s">
        <v>13100</v>
      </c>
      <c r="J636" s="14" t="s">
        <v>9028</v>
      </c>
      <c r="K636" s="14" t="s">
        <v>9027</v>
      </c>
      <c r="L636" s="14" t="s">
        <v>11843</v>
      </c>
      <c r="M636" s="14">
        <v>2.2000000000000002</v>
      </c>
      <c r="N636" s="14" t="s">
        <v>11171</v>
      </c>
      <c r="O636" s="14" t="s">
        <v>11171</v>
      </c>
      <c r="P636" s="14">
        <v>15</v>
      </c>
      <c r="Q636" s="14" t="s">
        <v>11821</v>
      </c>
      <c r="R636" s="14" t="s">
        <v>9026</v>
      </c>
      <c r="S636" s="14" t="s">
        <v>5181</v>
      </c>
      <c r="T636" s="14" t="s">
        <v>11489</v>
      </c>
      <c r="U636" s="14" t="s">
        <v>5182</v>
      </c>
      <c r="V636" s="14" t="s">
        <v>5183</v>
      </c>
      <c r="W636" s="12" t="str">
        <f>"piechart: colorlist=""#00FF00,#FFFFFF,#C0C0C0,#FFFF00,#0000FF,#000080,#008080,#800000,#808000,#800080,#FF0000,#FF00FF"" valuelist="""&amp;AF636&amp;","&amp;AG636&amp;","&amp;AH636&amp;","&amp;AI636&amp;","&amp;AJ636&amp;","&amp;AK636&amp;","&amp;AL636&amp;","&amp;AM636&amp;","&amp;AN636&amp;","&amp;AO636&amp;","&amp;AP636&amp;","&amp;AQ636&amp;""""</f>
        <v>piechart: colorlist="#00FF00,#FFFFFF,#C0C0C0,#FFFF00,#0000FF,#000080,#008080,#800000,#808000,#800080,#FF0000,#FF00FF" valuelist="0,0,0,0,0,0,1901,0,0,0,25427,790"</v>
      </c>
      <c r="X636" s="14" t="s">
        <v>9024</v>
      </c>
      <c r="Y636" s="14" t="s">
        <v>9043</v>
      </c>
      <c r="Z636" s="14" t="s">
        <v>9025</v>
      </c>
      <c r="AA636" s="14"/>
      <c r="AB636" s="14" t="s">
        <v>9022</v>
      </c>
      <c r="AC636" s="14" t="s">
        <v>9023</v>
      </c>
      <c r="AD636" s="14"/>
      <c r="AE636" s="14"/>
      <c r="AF636" s="14">
        <v>0</v>
      </c>
      <c r="AG636" s="14">
        <v>0</v>
      </c>
      <c r="AH636" s="14">
        <v>0</v>
      </c>
      <c r="AI636" s="14">
        <v>0</v>
      </c>
      <c r="AJ636" s="14">
        <v>0</v>
      </c>
      <c r="AK636" s="14">
        <v>0</v>
      </c>
      <c r="AL636" s="14">
        <v>1901</v>
      </c>
      <c r="AM636" s="14">
        <v>0</v>
      </c>
      <c r="AN636" s="14">
        <v>0</v>
      </c>
      <c r="AO636" s="14">
        <v>0</v>
      </c>
      <c r="AP636" s="14">
        <v>25427</v>
      </c>
      <c r="AQ636" s="14">
        <v>790</v>
      </c>
      <c r="AR636" s="14">
        <v>0</v>
      </c>
      <c r="AS636" s="14">
        <v>0</v>
      </c>
      <c r="AT636" s="14">
        <v>0</v>
      </c>
      <c r="AU636" s="14">
        <v>0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25427</v>
      </c>
      <c r="BE636" s="14">
        <v>0</v>
      </c>
      <c r="BF636" s="14">
        <v>0</v>
      </c>
      <c r="BG636" s="14">
        <v>0</v>
      </c>
      <c r="BH636" s="14">
        <v>1901</v>
      </c>
      <c r="BI636" s="14">
        <v>0</v>
      </c>
      <c r="BJ636" s="14">
        <v>0</v>
      </c>
      <c r="BK636" s="14">
        <v>0</v>
      </c>
      <c r="BL636" s="14">
        <v>0</v>
      </c>
      <c r="BM636" s="14">
        <v>0</v>
      </c>
      <c r="BN636" s="14">
        <v>0</v>
      </c>
      <c r="BO636" s="14">
        <v>0</v>
      </c>
      <c r="BP636" s="14">
        <v>0</v>
      </c>
      <c r="BQ636" s="14">
        <v>790</v>
      </c>
      <c r="BR636" s="14">
        <v>0</v>
      </c>
      <c r="BS636" s="14">
        <v>0</v>
      </c>
      <c r="BT636" s="14">
        <v>0</v>
      </c>
      <c r="BU636" s="14">
        <v>0</v>
      </c>
      <c r="BV636" s="14">
        <v>0</v>
      </c>
      <c r="BW636" s="14">
        <v>0</v>
      </c>
    </row>
    <row r="637" spans="1:75" s="2" customFormat="1" ht="12.95" customHeight="1">
      <c r="A637" s="14">
        <v>1730</v>
      </c>
      <c r="B637" s="14" t="s">
        <v>5461</v>
      </c>
      <c r="C637" s="14" t="str">
        <f>IF(D637=0,"Standard only",INDEX($AR$1:$BW$1,1,MATCH(D637,AR637:BW637,0)))</f>
        <v>LE_Ripe_Pos</v>
      </c>
      <c r="D637" s="14">
        <v>8230</v>
      </c>
      <c r="E637" s="13">
        <v>3.9153998352122699</v>
      </c>
      <c r="F637" s="14">
        <v>323.16149999999999</v>
      </c>
      <c r="G637" s="14">
        <v>3.08</v>
      </c>
      <c r="H637" s="14" t="s">
        <v>25</v>
      </c>
      <c r="I637" s="14" t="s">
        <v>12381</v>
      </c>
      <c r="J637" s="14" t="s">
        <v>12611</v>
      </c>
      <c r="K637" s="14" t="s">
        <v>9126</v>
      </c>
      <c r="L637" s="14" t="s">
        <v>11843</v>
      </c>
      <c r="M637" s="14">
        <v>2.2000000000000002</v>
      </c>
      <c r="N637" s="14" t="s">
        <v>11171</v>
      </c>
      <c r="O637" s="14" t="s">
        <v>11171</v>
      </c>
      <c r="P637" s="14">
        <v>16</v>
      </c>
      <c r="Q637" s="14" t="s">
        <v>5455</v>
      </c>
      <c r="R637" s="14" t="s">
        <v>9125</v>
      </c>
      <c r="S637" s="14" t="s">
        <v>11240</v>
      </c>
      <c r="T637" s="14" t="s">
        <v>11398</v>
      </c>
      <c r="U637" s="14" t="s">
        <v>5462</v>
      </c>
      <c r="V637" s="14" t="s">
        <v>5463</v>
      </c>
      <c r="W637" s="12" t="str">
        <f>"piechart: colorlist=""#00FF00,#FFFFFF,#C0C0C0,#FFFF00,#0000FF,#000080,#008080,#800000,#808000,#800080,#FF0000,#FF00FF"" valuelist="""&amp;AF637&amp;","&amp;AG637&amp;","&amp;AH637&amp;","&amp;AI637&amp;","&amp;AJ637&amp;","&amp;AK637&amp;","&amp;AL637&amp;","&amp;AM637&amp;","&amp;AN637&amp;","&amp;AO637&amp;","&amp;AP637&amp;","&amp;AQ637&amp;""""</f>
        <v>piechart: colorlist="#00FF00,#FFFFFF,#C0C0C0,#FFFF00,#0000FF,#000080,#008080,#800000,#808000,#800080,#FF0000,#FF00FF" valuelist="0,0,0,0,0,0,0,0,0,0,19262,0"</v>
      </c>
      <c r="X637" s="14" t="s">
        <v>9121</v>
      </c>
      <c r="Y637" s="14" t="s">
        <v>9122</v>
      </c>
      <c r="Z637" s="14" t="s">
        <v>9123</v>
      </c>
      <c r="AA637" s="14"/>
      <c r="AB637" s="14" t="s">
        <v>9124</v>
      </c>
      <c r="AC637" s="14"/>
      <c r="AD637" s="14"/>
      <c r="AE637" s="14"/>
      <c r="AF637" s="14">
        <v>0</v>
      </c>
      <c r="AG637" s="14">
        <v>0</v>
      </c>
      <c r="AH637" s="14">
        <v>0</v>
      </c>
      <c r="AI637" s="14">
        <v>0</v>
      </c>
      <c r="AJ637" s="14">
        <v>0</v>
      </c>
      <c r="AK637" s="14">
        <v>0</v>
      </c>
      <c r="AL637" s="14">
        <v>0</v>
      </c>
      <c r="AM637" s="14">
        <v>0</v>
      </c>
      <c r="AN637" s="14">
        <v>0</v>
      </c>
      <c r="AO637" s="14">
        <v>0</v>
      </c>
      <c r="AP637" s="14">
        <v>19262</v>
      </c>
      <c r="AQ637" s="14">
        <v>0</v>
      </c>
      <c r="AR637" s="14">
        <v>0</v>
      </c>
      <c r="AS637" s="14">
        <v>0</v>
      </c>
      <c r="AT637" s="14">
        <v>0</v>
      </c>
      <c r="AU637" s="14">
        <v>0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4618</v>
      </c>
      <c r="BD637" s="14">
        <v>6414</v>
      </c>
      <c r="BE637" s="14">
        <v>8230</v>
      </c>
      <c r="BF637" s="14">
        <v>0</v>
      </c>
      <c r="BG637" s="14">
        <v>0</v>
      </c>
      <c r="BH637" s="14">
        <v>0</v>
      </c>
      <c r="BI637" s="14">
        <v>0</v>
      </c>
      <c r="BJ637" s="14">
        <v>0</v>
      </c>
      <c r="BK637" s="14">
        <v>0</v>
      </c>
      <c r="BL637" s="14">
        <v>0</v>
      </c>
      <c r="BM637" s="14">
        <v>0</v>
      </c>
      <c r="BN637" s="14">
        <v>0</v>
      </c>
      <c r="BO637" s="14">
        <v>0</v>
      </c>
      <c r="BP637" s="14">
        <v>0</v>
      </c>
      <c r="BQ637" s="14">
        <v>0</v>
      </c>
      <c r="BR637" s="14">
        <v>0</v>
      </c>
      <c r="BS637" s="14">
        <v>0</v>
      </c>
      <c r="BT637" s="14">
        <v>0</v>
      </c>
      <c r="BU637" s="14">
        <v>0</v>
      </c>
      <c r="BV637" s="14">
        <v>0</v>
      </c>
      <c r="BW637" s="14">
        <v>0</v>
      </c>
    </row>
    <row r="638" spans="1:75" s="2" customFormat="1" ht="12.95" customHeight="1">
      <c r="A638" s="14">
        <v>2056</v>
      </c>
      <c r="B638" s="14" t="s">
        <v>6162</v>
      </c>
      <c r="C638" s="14" t="str">
        <f>IF(D638=0,"Standard only",INDEX($AR$1:$BW$1,1,MATCH(D638,AR638:BW638,0)))</f>
        <v>ST_LeafStem_Pos</v>
      </c>
      <c r="D638" s="14">
        <v>2715</v>
      </c>
      <c r="E638" s="13">
        <v>3.4337698339248659</v>
      </c>
      <c r="F638" s="14">
        <v>369.1182</v>
      </c>
      <c r="G638" s="14">
        <v>3.71</v>
      </c>
      <c r="H638" s="14" t="s">
        <v>25</v>
      </c>
      <c r="I638" s="14" t="s">
        <v>12400</v>
      </c>
      <c r="J638" s="14" t="s">
        <v>10295</v>
      </c>
      <c r="K638" s="14" t="s">
        <v>10297</v>
      </c>
      <c r="L638" s="14" t="s">
        <v>11843</v>
      </c>
      <c r="M638" s="14">
        <v>2.2000000000000002</v>
      </c>
      <c r="N638" s="14" t="s">
        <v>11171</v>
      </c>
      <c r="O638" s="14" t="s">
        <v>11171</v>
      </c>
      <c r="P638" s="14">
        <v>17</v>
      </c>
      <c r="Q638" s="14" t="s">
        <v>6161</v>
      </c>
      <c r="R638" s="14" t="s">
        <v>10296</v>
      </c>
      <c r="S638" s="14" t="s">
        <v>11242</v>
      </c>
      <c r="T638" s="14" t="s">
        <v>11492</v>
      </c>
      <c r="U638" s="14" t="s">
        <v>6163</v>
      </c>
      <c r="V638" s="14" t="s">
        <v>6164</v>
      </c>
      <c r="W638" s="12" t="str">
        <f>"piechart: colorlist=""#00FF00,#FFFFFF,#C0C0C0,#FFFF00,#0000FF,#000080,#008080,#800000,#808000,#800080,#FF0000,#FF00FF"" valuelist="""&amp;AF638&amp;","&amp;AG638&amp;","&amp;AH638&amp;","&amp;AI638&amp;","&amp;AJ638&amp;","&amp;AK638&amp;","&amp;AL638&amp;","&amp;AM638&amp;","&amp;AN638&amp;","&amp;AO638&amp;","&amp;AP638&amp;","&amp;AQ638&amp;""""</f>
        <v>piechart: colorlist="#00FF00,#FFFFFF,#C0C0C0,#FFFF00,#0000FF,#000080,#008080,#800000,#808000,#800080,#FF0000,#FF00FF" valuelist="0,0,0,0,0,0,0,0,0,0,0,2715"</v>
      </c>
      <c r="X638" s="14" t="s">
        <v>9042</v>
      </c>
      <c r="Y638" s="14" t="s">
        <v>9044</v>
      </c>
      <c r="Z638" s="14" t="s">
        <v>9045</v>
      </c>
      <c r="AA638" s="14"/>
      <c r="AB638" s="14"/>
      <c r="AC638" s="14"/>
      <c r="AD638" s="14"/>
      <c r="AE638" s="14"/>
      <c r="AF638" s="14">
        <v>0</v>
      </c>
      <c r="AG638" s="14">
        <v>0</v>
      </c>
      <c r="AH638" s="14">
        <v>0</v>
      </c>
      <c r="AI638" s="14">
        <v>0</v>
      </c>
      <c r="AJ638" s="14">
        <v>0</v>
      </c>
      <c r="AK638" s="14">
        <v>0</v>
      </c>
      <c r="AL638" s="14">
        <v>0</v>
      </c>
      <c r="AM638" s="14">
        <v>0</v>
      </c>
      <c r="AN638" s="14">
        <v>0</v>
      </c>
      <c r="AO638" s="14">
        <v>0</v>
      </c>
      <c r="AP638" s="14">
        <v>0</v>
      </c>
      <c r="AQ638" s="14">
        <v>2715</v>
      </c>
      <c r="AR638" s="14">
        <v>0</v>
      </c>
      <c r="AS638" s="14">
        <v>0</v>
      </c>
      <c r="AT638" s="14">
        <v>0</v>
      </c>
      <c r="AU638" s="14">
        <v>0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4">
        <v>0</v>
      </c>
      <c r="BF638" s="14">
        <v>0</v>
      </c>
      <c r="BG638" s="14">
        <v>0</v>
      </c>
      <c r="BH638" s="14">
        <v>0</v>
      </c>
      <c r="BI638" s="14">
        <v>0</v>
      </c>
      <c r="BJ638" s="14">
        <v>0</v>
      </c>
      <c r="BK638" s="14">
        <v>0</v>
      </c>
      <c r="BL638" s="14">
        <v>0</v>
      </c>
      <c r="BM638" s="14">
        <v>0</v>
      </c>
      <c r="BN638" s="14">
        <v>0</v>
      </c>
      <c r="BO638" s="14">
        <v>0</v>
      </c>
      <c r="BP638" s="14">
        <v>0</v>
      </c>
      <c r="BQ638" s="14">
        <v>2715</v>
      </c>
      <c r="BR638" s="14">
        <v>0</v>
      </c>
      <c r="BS638" s="14">
        <v>0</v>
      </c>
      <c r="BT638" s="14">
        <v>0</v>
      </c>
      <c r="BU638" s="14">
        <v>0</v>
      </c>
      <c r="BV638" s="14">
        <v>0</v>
      </c>
      <c r="BW638" s="14">
        <v>0</v>
      </c>
    </row>
    <row r="639" spans="1:75" s="2" customFormat="1" ht="12.95" customHeight="1">
      <c r="A639" s="14">
        <v>1655</v>
      </c>
      <c r="B639" s="14" t="s">
        <v>5289</v>
      </c>
      <c r="C639" s="14" t="str">
        <f>IF(D639=0,"Standard only",INDEX($AR$1:$BW$1,1,MATCH(D639,AR639:BW639,0)))</f>
        <v>ST_Root_Pos</v>
      </c>
      <c r="D639" s="14">
        <v>4725</v>
      </c>
      <c r="E639" s="13">
        <v>3.6744018128452818</v>
      </c>
      <c r="F639" s="14">
        <v>312.12479999999999</v>
      </c>
      <c r="G639" s="14">
        <v>4.28</v>
      </c>
      <c r="H639" s="14" t="s">
        <v>25</v>
      </c>
      <c r="I639" s="14" t="s">
        <v>13101</v>
      </c>
      <c r="J639" s="14" t="s">
        <v>12610</v>
      </c>
      <c r="K639" s="14" t="s">
        <v>10293</v>
      </c>
      <c r="L639" s="14" t="s">
        <v>11843</v>
      </c>
      <c r="M639" s="14">
        <v>2.2000000000000002</v>
      </c>
      <c r="N639" s="14" t="s">
        <v>11171</v>
      </c>
      <c r="O639" s="14" t="s">
        <v>11171</v>
      </c>
      <c r="P639" s="14">
        <v>18</v>
      </c>
      <c r="Q639" s="14" t="s">
        <v>5290</v>
      </c>
      <c r="R639" s="14" t="s">
        <v>10292</v>
      </c>
      <c r="S639" s="14" t="s">
        <v>11239</v>
      </c>
      <c r="T639" s="14" t="s">
        <v>11487</v>
      </c>
      <c r="U639" s="14" t="s">
        <v>5291</v>
      </c>
      <c r="V639" s="14" t="s">
        <v>5292</v>
      </c>
      <c r="W639" s="12" t="str">
        <f>"piechart: colorlist=""#00FF00,#FFFFFF,#C0C0C0,#FFFF00,#0000FF,#000080,#008080,#800000,#808000,#800080,#FF0000,#FF00FF"" valuelist="""&amp;AF639&amp;","&amp;AG639&amp;","&amp;AH639&amp;","&amp;AI639&amp;","&amp;AJ639&amp;","&amp;AK639&amp;","&amp;AL639&amp;","&amp;AM639&amp;","&amp;AN639&amp;","&amp;AO639&amp;","&amp;AP639&amp;","&amp;AQ639&amp;""""</f>
        <v>piechart: colorlist="#00FF00,#FFFFFF,#C0C0C0,#FFFF00,#0000FF,#000080,#008080,#800000,#808000,#800080,#FF0000,#FF00FF" valuelist="0,0,0,0,0,0,0,0,0,0,0,5950"</v>
      </c>
      <c r="X639" s="14" t="s">
        <v>10288</v>
      </c>
      <c r="Y639" s="14" t="s">
        <v>10289</v>
      </c>
      <c r="Z639" s="14"/>
      <c r="AA639" s="14"/>
      <c r="AB639" s="14" t="s">
        <v>10290</v>
      </c>
      <c r="AC639" s="14"/>
      <c r="AD639" s="14"/>
      <c r="AE639" s="14"/>
      <c r="AF639" s="14">
        <v>0</v>
      </c>
      <c r="AG639" s="14">
        <v>0</v>
      </c>
      <c r="AH639" s="14">
        <v>0</v>
      </c>
      <c r="AI639" s="14">
        <v>0</v>
      </c>
      <c r="AJ639" s="14">
        <v>0</v>
      </c>
      <c r="AK639" s="14">
        <v>0</v>
      </c>
      <c r="AL639" s="14">
        <v>0</v>
      </c>
      <c r="AM639" s="14">
        <v>0</v>
      </c>
      <c r="AN639" s="14">
        <v>0</v>
      </c>
      <c r="AO639" s="14">
        <v>0</v>
      </c>
      <c r="AP639" s="14">
        <v>0</v>
      </c>
      <c r="AQ639" s="14">
        <v>5950</v>
      </c>
      <c r="AR639" s="14">
        <v>0</v>
      </c>
      <c r="AS639" s="14">
        <v>0</v>
      </c>
      <c r="AT639" s="14">
        <v>0</v>
      </c>
      <c r="AU639" s="14">
        <v>0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4">
        <v>0</v>
      </c>
      <c r="BF639" s="14">
        <v>0</v>
      </c>
      <c r="BG639" s="14">
        <v>0</v>
      </c>
      <c r="BH639" s="14">
        <v>0</v>
      </c>
      <c r="BI639" s="14">
        <v>0</v>
      </c>
      <c r="BJ639" s="14">
        <v>0</v>
      </c>
      <c r="BK639" s="14">
        <v>0</v>
      </c>
      <c r="BL639" s="14">
        <v>0</v>
      </c>
      <c r="BM639" s="14">
        <v>0</v>
      </c>
      <c r="BN639" s="14">
        <v>0</v>
      </c>
      <c r="BO639" s="14">
        <v>0</v>
      </c>
      <c r="BP639" s="14">
        <v>0</v>
      </c>
      <c r="BQ639" s="14">
        <v>1225</v>
      </c>
      <c r="BR639" s="14">
        <v>4725</v>
      </c>
      <c r="BS639" s="14">
        <v>0</v>
      </c>
      <c r="BT639" s="14">
        <v>0</v>
      </c>
      <c r="BU639" s="14">
        <v>0</v>
      </c>
      <c r="BV639" s="14">
        <v>0</v>
      </c>
      <c r="BW639" s="14">
        <v>0</v>
      </c>
    </row>
    <row r="640" spans="1:75" s="2" customFormat="1" ht="12.95" customHeight="1">
      <c r="A640" s="14">
        <v>1654</v>
      </c>
      <c r="B640" s="14" t="s">
        <v>5286</v>
      </c>
      <c r="C640" s="14" t="str">
        <f>IF(D640=0,"Standard only",INDEX($AR$1:$BW$1,1,MATCH(D640,AR640:BW640,0)))</f>
        <v>LE_LeafStem_Pos</v>
      </c>
      <c r="D640" s="14">
        <v>6473</v>
      </c>
      <c r="E640" s="13">
        <v>3.8111056070179306</v>
      </c>
      <c r="F640" s="14">
        <v>312.1241</v>
      </c>
      <c r="G640" s="14">
        <v>4.3</v>
      </c>
      <c r="H640" s="14" t="s">
        <v>25</v>
      </c>
      <c r="I640" s="14" t="s">
        <v>13102</v>
      </c>
      <c r="J640" s="14" t="s">
        <v>9089</v>
      </c>
      <c r="K640" s="14" t="s">
        <v>9091</v>
      </c>
      <c r="L640" s="14" t="s">
        <v>11843</v>
      </c>
      <c r="M640" s="14">
        <v>2.2000000000000002</v>
      </c>
      <c r="N640" s="14" t="s">
        <v>11171</v>
      </c>
      <c r="O640" s="14" t="s">
        <v>11171</v>
      </c>
      <c r="P640" s="14">
        <v>18</v>
      </c>
      <c r="Q640" s="14" t="s">
        <v>5290</v>
      </c>
      <c r="R640" s="14" t="s">
        <v>9090</v>
      </c>
      <c r="S640" s="14" t="s">
        <v>11239</v>
      </c>
      <c r="T640" s="14" t="s">
        <v>11487</v>
      </c>
      <c r="U640" s="14" t="s">
        <v>5287</v>
      </c>
      <c r="V640" s="14" t="s">
        <v>5288</v>
      </c>
      <c r="W640" s="12" t="str">
        <f>"piechart: colorlist=""#00FF00,#FFFFFF,#C0C0C0,#FFFF00,#0000FF,#000080,#008080,#800000,#808000,#800080,#FF0000,#FF00FF"" valuelist="""&amp;AF640&amp;","&amp;AG640&amp;","&amp;AH640&amp;","&amp;AI640&amp;","&amp;AJ640&amp;","&amp;AK640&amp;","&amp;AL640&amp;","&amp;AM640&amp;","&amp;AN640&amp;","&amp;AO640&amp;","&amp;AP640&amp;","&amp;AQ640&amp;""""</f>
        <v>piechart: colorlist="#00FF00,#FFFFFF,#C0C0C0,#FFFF00,#0000FF,#000080,#008080,#800000,#808000,#800080,#FF0000,#FF00FF" valuelist="0,0,0,0,0,0,0,0,0,0,6954,0"</v>
      </c>
      <c r="X640" s="14" t="s">
        <v>9092</v>
      </c>
      <c r="Y640" s="14" t="s">
        <v>9093</v>
      </c>
      <c r="Z640" s="14" t="s">
        <v>9094</v>
      </c>
      <c r="AA640" s="14"/>
      <c r="AB640" s="14" t="s">
        <v>9095</v>
      </c>
      <c r="AC640" s="14"/>
      <c r="AD640" s="14"/>
      <c r="AE640" s="14"/>
      <c r="AF640" s="14">
        <v>0</v>
      </c>
      <c r="AG640" s="14">
        <v>0</v>
      </c>
      <c r="AH640" s="14">
        <v>0</v>
      </c>
      <c r="AI640" s="14">
        <v>0</v>
      </c>
      <c r="AJ640" s="14">
        <v>0</v>
      </c>
      <c r="AK640" s="14">
        <v>0</v>
      </c>
      <c r="AL640" s="14">
        <v>0</v>
      </c>
      <c r="AM640" s="14">
        <v>0</v>
      </c>
      <c r="AN640" s="14">
        <v>0</v>
      </c>
      <c r="AO640" s="14">
        <v>0</v>
      </c>
      <c r="AP640" s="14">
        <v>6954</v>
      </c>
      <c r="AQ640" s="14">
        <v>0</v>
      </c>
      <c r="AR640" s="14">
        <v>0</v>
      </c>
      <c r="AS640" s="14">
        <v>0</v>
      </c>
      <c r="AT640" s="14">
        <v>0</v>
      </c>
      <c r="AU640" s="14">
        <v>0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481</v>
      </c>
      <c r="BD640" s="14">
        <v>6473</v>
      </c>
      <c r="BE640" s="14">
        <v>0</v>
      </c>
      <c r="BF640" s="14">
        <v>0</v>
      </c>
      <c r="BG640" s="14">
        <v>0</v>
      </c>
      <c r="BH640" s="14">
        <v>0</v>
      </c>
      <c r="BI640" s="14">
        <v>0</v>
      </c>
      <c r="BJ640" s="14">
        <v>0</v>
      </c>
      <c r="BK640" s="14">
        <v>0</v>
      </c>
      <c r="BL640" s="14">
        <v>0</v>
      </c>
      <c r="BM640" s="14">
        <v>0</v>
      </c>
      <c r="BN640" s="14">
        <v>0</v>
      </c>
      <c r="BO640" s="14">
        <v>0</v>
      </c>
      <c r="BP640" s="14">
        <v>0</v>
      </c>
      <c r="BQ640" s="14">
        <v>0</v>
      </c>
      <c r="BR640" s="14">
        <v>0</v>
      </c>
      <c r="BS640" s="14">
        <v>0</v>
      </c>
      <c r="BT640" s="14">
        <v>0</v>
      </c>
      <c r="BU640" s="14">
        <v>0</v>
      </c>
      <c r="BV640" s="14">
        <v>0</v>
      </c>
      <c r="BW640" s="14">
        <v>0</v>
      </c>
    </row>
    <row r="641" spans="1:75" s="2" customFormat="1" ht="12.95" customHeight="1">
      <c r="A641" s="14">
        <v>1664</v>
      </c>
      <c r="B641" s="14" t="s">
        <v>5312</v>
      </c>
      <c r="C641" s="14" t="str">
        <f>IF(D641=0,"Standard only",INDEX($AR$1:$BW$1,1,MATCH(D641,AR641:BW641,0)))</f>
        <v>MT_RipePod_Pos</v>
      </c>
      <c r="D641" s="14">
        <v>17486</v>
      </c>
      <c r="E641" s="13">
        <v>4.2426904740523739</v>
      </c>
      <c r="F641" s="14">
        <v>314.13850000000002</v>
      </c>
      <c r="G641" s="14">
        <v>5.13</v>
      </c>
      <c r="H641" s="14" t="s">
        <v>25</v>
      </c>
      <c r="I641" s="14" t="s">
        <v>12379</v>
      </c>
      <c r="J641" s="14" t="s">
        <v>9054</v>
      </c>
      <c r="K641" s="14" t="s">
        <v>9027</v>
      </c>
      <c r="L641" s="14" t="s">
        <v>11843</v>
      </c>
      <c r="M641" s="14">
        <v>2.2000000000000002</v>
      </c>
      <c r="N641" s="14" t="s">
        <v>11171</v>
      </c>
      <c r="O641" s="14" t="s">
        <v>11171</v>
      </c>
      <c r="P641" s="14">
        <v>18</v>
      </c>
      <c r="Q641" s="14" t="s">
        <v>5313</v>
      </c>
      <c r="R641" s="14" t="s">
        <v>9053</v>
      </c>
      <c r="S641" s="14" t="s">
        <v>5314</v>
      </c>
      <c r="T641" s="14" t="s">
        <v>11491</v>
      </c>
      <c r="U641" s="14" t="s">
        <v>5315</v>
      </c>
      <c r="V641" s="14" t="s">
        <v>5316</v>
      </c>
      <c r="W641" s="12" t="str">
        <f>"piechart: colorlist=""#00FF00,#FFFFFF,#C0C0C0,#FFFF00,#0000FF,#000080,#008080,#800000,#808000,#800080,#FF0000,#FF00FF"" valuelist="""&amp;AF641&amp;","&amp;AG641&amp;","&amp;AH641&amp;","&amp;AI641&amp;","&amp;AJ641&amp;","&amp;AK641&amp;","&amp;AL641&amp;","&amp;AM641&amp;","&amp;AN641&amp;","&amp;AO641&amp;","&amp;AP641&amp;","&amp;AQ641&amp;""""</f>
        <v>piechart: colorlist="#00FF00,#FFFFFF,#C0C0C0,#FFFF00,#0000FF,#000080,#008080,#800000,#808000,#800080,#FF0000,#FF00FF" valuelist="0,0,361,3063,5355,0,18459,0,0,0,11400,21448"</v>
      </c>
      <c r="X641" s="14" t="s">
        <v>9049</v>
      </c>
      <c r="Y641" s="14" t="s">
        <v>9050</v>
      </c>
      <c r="Z641" s="14" t="s">
        <v>9051</v>
      </c>
      <c r="AA641" s="14"/>
      <c r="AB641" s="14" t="s">
        <v>9052</v>
      </c>
      <c r="AC641" s="14"/>
      <c r="AD641" s="14"/>
      <c r="AE641" s="14"/>
      <c r="AF641" s="14">
        <v>0</v>
      </c>
      <c r="AG641" s="14">
        <v>0</v>
      </c>
      <c r="AH641" s="14">
        <v>361</v>
      </c>
      <c r="AI641" s="14">
        <v>3063</v>
      </c>
      <c r="AJ641" s="14">
        <v>5355</v>
      </c>
      <c r="AK641" s="14">
        <v>0</v>
      </c>
      <c r="AL641" s="14">
        <v>18459</v>
      </c>
      <c r="AM641" s="14">
        <v>0</v>
      </c>
      <c r="AN641" s="14">
        <v>0</v>
      </c>
      <c r="AO641" s="14">
        <v>0</v>
      </c>
      <c r="AP641" s="14">
        <v>11400</v>
      </c>
      <c r="AQ641" s="14">
        <v>21448</v>
      </c>
      <c r="AR641" s="14">
        <v>530</v>
      </c>
      <c r="AS641" s="14">
        <v>692</v>
      </c>
      <c r="AT641" s="14">
        <v>1841</v>
      </c>
      <c r="AU641" s="14">
        <v>0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1012</v>
      </c>
      <c r="BD641" s="14">
        <v>9968</v>
      </c>
      <c r="BE641" s="14">
        <v>420</v>
      </c>
      <c r="BF641" s="14">
        <v>973</v>
      </c>
      <c r="BG641" s="14">
        <v>0</v>
      </c>
      <c r="BH641" s="14">
        <v>17486</v>
      </c>
      <c r="BI641" s="14">
        <v>0</v>
      </c>
      <c r="BJ641" s="14">
        <v>0</v>
      </c>
      <c r="BK641" s="14">
        <v>2313</v>
      </c>
      <c r="BL641" s="14">
        <v>3042</v>
      </c>
      <c r="BM641" s="14">
        <v>0</v>
      </c>
      <c r="BN641" s="14">
        <v>0</v>
      </c>
      <c r="BO641" s="14">
        <v>0</v>
      </c>
      <c r="BP641" s="14">
        <v>0</v>
      </c>
      <c r="BQ641" s="14">
        <v>2143</v>
      </c>
      <c r="BR641" s="14">
        <v>11698</v>
      </c>
      <c r="BS641" s="14">
        <v>7607</v>
      </c>
      <c r="BT641" s="14">
        <v>0</v>
      </c>
      <c r="BU641" s="14">
        <v>0</v>
      </c>
      <c r="BV641" s="14">
        <v>0</v>
      </c>
      <c r="BW641" s="14">
        <v>361</v>
      </c>
    </row>
    <row r="642" spans="1:75" s="2" customFormat="1" ht="12.95" customHeight="1">
      <c r="A642" s="14">
        <v>1639</v>
      </c>
      <c r="B642" s="14" t="s">
        <v>9818</v>
      </c>
      <c r="C642" s="14" t="str">
        <f>IF(D642=0,"Standard only",INDEX($AR$1:$BW$1,1,MATCH(D642,AR642:BW642,0)))</f>
        <v>NT_Root_Pos</v>
      </c>
      <c r="D642" s="14">
        <v>8024</v>
      </c>
      <c r="E642" s="13">
        <v>3.9043909200123617</v>
      </c>
      <c r="F642" s="14">
        <v>310.23630000000003</v>
      </c>
      <c r="G642" s="14">
        <v>5.25</v>
      </c>
      <c r="H642" s="14" t="s">
        <v>25</v>
      </c>
      <c r="I642" s="14" t="s">
        <v>12378</v>
      </c>
      <c r="J642" s="14" t="s">
        <v>12609</v>
      </c>
      <c r="K642" s="14" t="s">
        <v>10009</v>
      </c>
      <c r="L642" s="14" t="s">
        <v>11843</v>
      </c>
      <c r="M642" s="14">
        <v>2.2000000000000002</v>
      </c>
      <c r="N642" s="14" t="s">
        <v>11171</v>
      </c>
      <c r="O642" s="14" t="s">
        <v>11171</v>
      </c>
      <c r="P642" s="14">
        <v>18</v>
      </c>
      <c r="Q642" s="14" t="s">
        <v>5254</v>
      </c>
      <c r="R642" s="14" t="s">
        <v>10513</v>
      </c>
      <c r="S642" s="14" t="s">
        <v>11241</v>
      </c>
      <c r="T642" s="14" t="s">
        <v>11398</v>
      </c>
      <c r="U642" s="14" t="s">
        <v>5255</v>
      </c>
      <c r="V642" s="14" t="s">
        <v>5256</v>
      </c>
      <c r="W642" s="12" t="str">
        <f>"piechart: colorlist=""#00FF00,#FFFFFF,#C0C0C0,#FFFF00,#0000FF,#000080,#008080,#800000,#808000,#800080,#FF0000,#FF00FF"" valuelist="""&amp;AF642&amp;","&amp;AG642&amp;","&amp;AH642&amp;","&amp;AI642&amp;","&amp;AJ642&amp;","&amp;AK642&amp;","&amp;AL642&amp;","&amp;AM642&amp;","&amp;AN642&amp;","&amp;AO642&amp;","&amp;AP642&amp;","&amp;AQ642&amp;""""</f>
        <v>piechart: colorlist="#00FF00,#FFFFFF,#C0C0C0,#FFFF00,#0000FF,#000080,#008080,#800000,#808000,#800080,#FF0000,#FF00FF" valuelist="0,0,0,0,8024,0,0,0,487,0,0,0"</v>
      </c>
      <c r="X642" s="14" t="s">
        <v>9397</v>
      </c>
      <c r="Y642" s="14" t="s">
        <v>9398</v>
      </c>
      <c r="Z642" s="14" t="s">
        <v>10514</v>
      </c>
      <c r="AA642" s="14"/>
      <c r="AB642" s="14" t="s">
        <v>9396</v>
      </c>
      <c r="AC642" s="14"/>
      <c r="AD642" s="14"/>
      <c r="AE642" s="14"/>
      <c r="AF642" s="14">
        <v>0</v>
      </c>
      <c r="AG642" s="14">
        <v>0</v>
      </c>
      <c r="AH642" s="14">
        <v>0</v>
      </c>
      <c r="AI642" s="14">
        <v>0</v>
      </c>
      <c r="AJ642" s="14">
        <v>8024</v>
      </c>
      <c r="AK642" s="14">
        <v>0</v>
      </c>
      <c r="AL642" s="14">
        <v>0</v>
      </c>
      <c r="AM642" s="14">
        <v>0</v>
      </c>
      <c r="AN642" s="14">
        <v>487</v>
      </c>
      <c r="AO642" s="14">
        <v>0</v>
      </c>
      <c r="AP642" s="14">
        <v>0</v>
      </c>
      <c r="AQ642" s="14">
        <v>0</v>
      </c>
      <c r="AR642" s="14">
        <v>0</v>
      </c>
      <c r="AS642" s="14">
        <v>0</v>
      </c>
      <c r="AT642" s="14">
        <v>0</v>
      </c>
      <c r="AU642" s="14">
        <v>0</v>
      </c>
      <c r="AV642" s="14">
        <v>0</v>
      </c>
      <c r="AW642" s="14">
        <v>0</v>
      </c>
      <c r="AX642" s="14">
        <v>487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4">
        <v>0</v>
      </c>
      <c r="BF642" s="14">
        <v>0</v>
      </c>
      <c r="BG642" s="14">
        <v>0</v>
      </c>
      <c r="BH642" s="14">
        <v>0</v>
      </c>
      <c r="BI642" s="14">
        <v>0</v>
      </c>
      <c r="BJ642" s="14">
        <v>0</v>
      </c>
      <c r="BK642" s="14">
        <v>0</v>
      </c>
      <c r="BL642" s="14">
        <v>8024</v>
      </c>
      <c r="BM642" s="14">
        <v>0</v>
      </c>
      <c r="BN642" s="14">
        <v>0</v>
      </c>
      <c r="BO642" s="14">
        <v>0</v>
      </c>
      <c r="BP642" s="14">
        <v>0</v>
      </c>
      <c r="BQ642" s="14">
        <v>0</v>
      </c>
      <c r="BR642" s="14">
        <v>0</v>
      </c>
      <c r="BS642" s="14">
        <v>0</v>
      </c>
      <c r="BT642" s="14">
        <v>0</v>
      </c>
      <c r="BU642" s="14">
        <v>0</v>
      </c>
      <c r="BV642" s="14">
        <v>0</v>
      </c>
      <c r="BW642" s="14">
        <v>0</v>
      </c>
    </row>
    <row r="643" spans="1:75" s="2" customFormat="1" ht="12.95" customHeight="1">
      <c r="A643" s="14">
        <v>1882</v>
      </c>
      <c r="B643" s="14" t="s">
        <v>5776</v>
      </c>
      <c r="C643" s="14" t="str">
        <f>IF(D643=0,"Standard only",INDEX($AR$1:$BW$1,1,MATCH(D643,AR643:BW643,0)))</f>
        <v>ST_Root_Pos</v>
      </c>
      <c r="D643" s="14">
        <v>1685</v>
      </c>
      <c r="E643" s="13">
        <v>3.2265999052073573</v>
      </c>
      <c r="F643" s="14">
        <v>342.13490000000002</v>
      </c>
      <c r="G643" s="14">
        <v>4.38</v>
      </c>
      <c r="H643" s="14" t="s">
        <v>25</v>
      </c>
      <c r="I643" s="14" t="s">
        <v>12393</v>
      </c>
      <c r="J643" s="14" t="s">
        <v>12612</v>
      </c>
      <c r="K643" s="14" t="s">
        <v>10293</v>
      </c>
      <c r="L643" s="14" t="s">
        <v>11843</v>
      </c>
      <c r="M643" s="14">
        <v>2.2000000000000002</v>
      </c>
      <c r="N643" s="14" t="s">
        <v>11171</v>
      </c>
      <c r="O643" s="14" t="s">
        <v>11171</v>
      </c>
      <c r="P643" s="14">
        <v>19</v>
      </c>
      <c r="Q643" s="14" t="s">
        <v>5777</v>
      </c>
      <c r="R643" s="14" t="s">
        <v>10294</v>
      </c>
      <c r="S643" s="14" t="s">
        <v>11243</v>
      </c>
      <c r="T643" s="14" t="s">
        <v>11398</v>
      </c>
      <c r="U643" s="14" t="s">
        <v>5778</v>
      </c>
      <c r="V643" s="14" t="s">
        <v>5779</v>
      </c>
      <c r="W643" s="12" t="str">
        <f>"piechart: colorlist=""#00FF00,#FFFFFF,#C0C0C0,#FFFF00,#0000FF,#000080,#008080,#800000,#808000,#800080,#FF0000,#FF00FF"" valuelist="""&amp;AF643&amp;","&amp;AG643&amp;","&amp;AH643&amp;","&amp;AI643&amp;","&amp;AJ643&amp;","&amp;AK643&amp;","&amp;AL643&amp;","&amp;AM643&amp;","&amp;AN643&amp;","&amp;AO643&amp;","&amp;AP643&amp;","&amp;AQ643&amp;""""</f>
        <v>piechart: colorlist="#00FF00,#FFFFFF,#C0C0C0,#FFFF00,#0000FF,#000080,#008080,#800000,#808000,#800080,#FF0000,#FF00FF" valuelist="0,0,0,0,0,0,0,0,0,0,469,2137"</v>
      </c>
      <c r="X643" s="14" t="s">
        <v>10288</v>
      </c>
      <c r="Y643" s="14" t="s">
        <v>10289</v>
      </c>
      <c r="Z643" s="14"/>
      <c r="AA643" s="14"/>
      <c r="AB643" s="14" t="s">
        <v>10291</v>
      </c>
      <c r="AC643" s="14"/>
      <c r="AD643" s="14"/>
      <c r="AE643" s="14"/>
      <c r="AF643" s="14">
        <v>0</v>
      </c>
      <c r="AG643" s="14">
        <v>0</v>
      </c>
      <c r="AH643" s="14">
        <v>0</v>
      </c>
      <c r="AI643" s="14">
        <v>0</v>
      </c>
      <c r="AJ643" s="14">
        <v>0</v>
      </c>
      <c r="AK643" s="14">
        <v>0</v>
      </c>
      <c r="AL643" s="14">
        <v>0</v>
      </c>
      <c r="AM643" s="14">
        <v>0</v>
      </c>
      <c r="AN643" s="14">
        <v>0</v>
      </c>
      <c r="AO643" s="14">
        <v>0</v>
      </c>
      <c r="AP643" s="14">
        <v>469</v>
      </c>
      <c r="AQ643" s="14">
        <v>2137</v>
      </c>
      <c r="AR643" s="14">
        <v>0</v>
      </c>
      <c r="AS643" s="14">
        <v>0</v>
      </c>
      <c r="AT643" s="14">
        <v>0</v>
      </c>
      <c r="AU643" s="14">
        <v>0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469</v>
      </c>
      <c r="BE643" s="14">
        <v>0</v>
      </c>
      <c r="BF643" s="14">
        <v>0</v>
      </c>
      <c r="BG643" s="14">
        <v>0</v>
      </c>
      <c r="BH643" s="14">
        <v>0</v>
      </c>
      <c r="BI643" s="14">
        <v>0</v>
      </c>
      <c r="BJ643" s="14">
        <v>0</v>
      </c>
      <c r="BK643" s="14">
        <v>0</v>
      </c>
      <c r="BL643" s="14">
        <v>0</v>
      </c>
      <c r="BM643" s="14">
        <v>0</v>
      </c>
      <c r="BN643" s="14">
        <v>0</v>
      </c>
      <c r="BO643" s="14">
        <v>0</v>
      </c>
      <c r="BP643" s="14">
        <v>0</v>
      </c>
      <c r="BQ643" s="14">
        <v>452</v>
      </c>
      <c r="BR643" s="14">
        <v>1685</v>
      </c>
      <c r="BS643" s="14">
        <v>0</v>
      </c>
      <c r="BT643" s="14">
        <v>0</v>
      </c>
      <c r="BU643" s="14">
        <v>0</v>
      </c>
      <c r="BV643" s="14">
        <v>0</v>
      </c>
      <c r="BW643" s="14">
        <v>0</v>
      </c>
    </row>
    <row r="644" spans="1:75" s="2" customFormat="1" ht="12.95" customHeight="1">
      <c r="A644" s="14">
        <v>1893</v>
      </c>
      <c r="B644" s="14" t="s">
        <v>5808</v>
      </c>
      <c r="C644" s="14" t="str">
        <f>IF(D644=0,"Standard only",INDEX($AR$1:$BW$1,1,MATCH(D644,AR644:BW644,0)))</f>
        <v>ST_Root_Pos</v>
      </c>
      <c r="D644" s="14">
        <v>6273</v>
      </c>
      <c r="E644" s="13">
        <v>3.7974752875373343</v>
      </c>
      <c r="F644" s="14">
        <v>344.14920000000001</v>
      </c>
      <c r="G644" s="14">
        <v>5.29</v>
      </c>
      <c r="H644" s="14" t="s">
        <v>25</v>
      </c>
      <c r="I644" s="14" t="s">
        <v>12394</v>
      </c>
      <c r="J644" s="14" t="s">
        <v>9117</v>
      </c>
      <c r="K644" s="14" t="s">
        <v>9027</v>
      </c>
      <c r="L644" s="14" t="s">
        <v>11843</v>
      </c>
      <c r="M644" s="14">
        <v>2.2000000000000002</v>
      </c>
      <c r="N644" s="14" t="s">
        <v>11171</v>
      </c>
      <c r="O644" s="14" t="s">
        <v>11171</v>
      </c>
      <c r="P644" s="14">
        <v>19</v>
      </c>
      <c r="Q644" s="14" t="s">
        <v>5809</v>
      </c>
      <c r="R644" s="14" t="s">
        <v>9116</v>
      </c>
      <c r="S644" s="14" t="s">
        <v>5810</v>
      </c>
      <c r="T644" s="14" t="s">
        <v>11493</v>
      </c>
      <c r="U644" s="14" t="s">
        <v>5811</v>
      </c>
      <c r="V644" s="14" t="s">
        <v>5812</v>
      </c>
      <c r="W644" s="12" t="str">
        <f>"piechart: colorlist=""#00FF00,#FFFFFF,#C0C0C0,#FFFF00,#0000FF,#000080,#008080,#800000,#808000,#800080,#FF0000,#FF00FF"" valuelist="""&amp;AF644&amp;","&amp;AG644&amp;","&amp;AH644&amp;","&amp;AI644&amp;","&amp;AJ644&amp;","&amp;AK644&amp;","&amp;AL644&amp;","&amp;AM644&amp;","&amp;AN644&amp;","&amp;AO644&amp;","&amp;AP644&amp;","&amp;AQ644&amp;""""</f>
        <v>piechart: colorlist="#00FF00,#FFFFFF,#C0C0C0,#FFFF00,#0000FF,#000080,#008080,#800000,#808000,#800080,#FF0000,#FF00FF" valuelist="0,0,0,2852,0,0,0,0,0,0,1448,6976"</v>
      </c>
      <c r="X644" s="14" t="s">
        <v>9118</v>
      </c>
      <c r="Y644" s="14" t="s">
        <v>9119</v>
      </c>
      <c r="Z644" s="14"/>
      <c r="AA644" s="14"/>
      <c r="AB644" s="14" t="s">
        <v>9120</v>
      </c>
      <c r="AC644" s="14"/>
      <c r="AD644" s="14"/>
      <c r="AE644" s="14"/>
      <c r="AF644" s="14">
        <v>0</v>
      </c>
      <c r="AG644" s="14">
        <v>0</v>
      </c>
      <c r="AH644" s="14">
        <v>0</v>
      </c>
      <c r="AI644" s="14">
        <v>2852</v>
      </c>
      <c r="AJ644" s="14">
        <v>0</v>
      </c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  <c r="AP644" s="14">
        <v>1448</v>
      </c>
      <c r="AQ644" s="14">
        <v>6976</v>
      </c>
      <c r="AR644" s="14">
        <v>1659</v>
      </c>
      <c r="AS644" s="14">
        <v>1193</v>
      </c>
      <c r="AT644" s="14">
        <v>0</v>
      </c>
      <c r="AU644" s="14">
        <v>0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1023</v>
      </c>
      <c r="BE644" s="14">
        <v>425</v>
      </c>
      <c r="BF644" s="14">
        <v>0</v>
      </c>
      <c r="BG644" s="14">
        <v>0</v>
      </c>
      <c r="BH644" s="14">
        <v>0</v>
      </c>
      <c r="BI644" s="14">
        <v>0</v>
      </c>
      <c r="BJ644" s="14">
        <v>0</v>
      </c>
      <c r="BK644" s="14">
        <v>0</v>
      </c>
      <c r="BL644" s="14">
        <v>0</v>
      </c>
      <c r="BM644" s="14">
        <v>0</v>
      </c>
      <c r="BN644" s="14">
        <v>0</v>
      </c>
      <c r="BO644" s="14">
        <v>0</v>
      </c>
      <c r="BP644" s="14">
        <v>0</v>
      </c>
      <c r="BQ644" s="14">
        <v>703</v>
      </c>
      <c r="BR644" s="14">
        <v>6273</v>
      </c>
      <c r="BS644" s="14">
        <v>0</v>
      </c>
      <c r="BT644" s="14">
        <v>0</v>
      </c>
      <c r="BU644" s="14">
        <v>0</v>
      </c>
      <c r="BV644" s="14">
        <v>0</v>
      </c>
      <c r="BW644" s="14">
        <v>0</v>
      </c>
    </row>
    <row r="645" spans="1:75" s="2" customFormat="1" ht="12.95" customHeight="1">
      <c r="A645" s="14">
        <v>2414</v>
      </c>
      <c r="B645" s="14" t="s">
        <v>6753</v>
      </c>
      <c r="C645" s="14" t="str">
        <f>IF(D645=0,"Standard only",INDEX($AR$1:$BW$1,1,MATCH(D645,AR645:BW645,0)))</f>
        <v>ZM_Seed_Pos</v>
      </c>
      <c r="D645" s="14">
        <v>20436</v>
      </c>
      <c r="E645" s="13">
        <v>4.3103958940102256</v>
      </c>
      <c r="F645" s="14">
        <v>441.20240000000001</v>
      </c>
      <c r="G645" s="14">
        <v>5.19</v>
      </c>
      <c r="H645" s="14" t="s">
        <v>25</v>
      </c>
      <c r="I645" s="14" t="s">
        <v>12420</v>
      </c>
      <c r="J645" s="14" t="s">
        <v>9078</v>
      </c>
      <c r="K645" s="14" t="s">
        <v>9076</v>
      </c>
      <c r="L645" s="14" t="s">
        <v>11843</v>
      </c>
      <c r="M645" s="14">
        <v>2.2000000000000002</v>
      </c>
      <c r="N645" s="14" t="s">
        <v>11171</v>
      </c>
      <c r="O645" s="14" t="s">
        <v>11171</v>
      </c>
      <c r="P645" s="14">
        <v>24</v>
      </c>
      <c r="Q645" s="14" t="s">
        <v>6754</v>
      </c>
      <c r="R645" s="14" t="s">
        <v>9077</v>
      </c>
      <c r="S645" s="14" t="s">
        <v>11247</v>
      </c>
      <c r="T645" s="14" t="s">
        <v>11496</v>
      </c>
      <c r="U645" s="14" t="s">
        <v>6755</v>
      </c>
      <c r="V645" s="14" t="s">
        <v>6756</v>
      </c>
      <c r="W645" s="12" t="str">
        <f>"piechart: colorlist=""#00FF00,#FFFFFF,#C0C0C0,#FFFF00,#0000FF,#000080,#008080,#800000,#808000,#800080,#FF0000,#FF00FF"" valuelist="""&amp;AF645&amp;","&amp;AG645&amp;","&amp;AH645&amp;","&amp;AI645&amp;","&amp;AJ645&amp;","&amp;AK645&amp;","&amp;AL645&amp;","&amp;AM645&amp;","&amp;AN645&amp;","&amp;AO645&amp;","&amp;AP645&amp;","&amp;AQ645&amp;""""</f>
        <v>piechart: colorlist="#00FF00,#FFFFFF,#C0C0C0,#FFFF00,#0000FF,#000080,#008080,#800000,#808000,#800080,#FF0000,#FF00FF" valuelist="0,0,21772,0,0,0,0,0,0,0,0,0"</v>
      </c>
      <c r="X645" s="14" t="s">
        <v>9079</v>
      </c>
      <c r="Y645" s="14" t="s">
        <v>9080</v>
      </c>
      <c r="Z645" s="14"/>
      <c r="AA645" s="14"/>
      <c r="AB645" s="14" t="s">
        <v>9081</v>
      </c>
      <c r="AC645" s="14" t="s">
        <v>9030</v>
      </c>
      <c r="AD645" s="14"/>
      <c r="AE645" s="14"/>
      <c r="AF645" s="14">
        <v>0</v>
      </c>
      <c r="AG645" s="14">
        <v>0</v>
      </c>
      <c r="AH645" s="14">
        <v>21772</v>
      </c>
      <c r="AI645" s="14">
        <v>0</v>
      </c>
      <c r="AJ645" s="14">
        <v>0</v>
      </c>
      <c r="AK645" s="14">
        <v>0</v>
      </c>
      <c r="AL645" s="14">
        <v>0</v>
      </c>
      <c r="AM645" s="14">
        <v>0</v>
      </c>
      <c r="AN645" s="14">
        <v>0</v>
      </c>
      <c r="AO645" s="14">
        <v>0</v>
      </c>
      <c r="AP645" s="14">
        <v>0</v>
      </c>
      <c r="AQ645" s="14">
        <v>0</v>
      </c>
      <c r="AR645" s="14">
        <v>0</v>
      </c>
      <c r="AS645" s="14">
        <v>0</v>
      </c>
      <c r="AT645" s="14">
        <v>0</v>
      </c>
      <c r="AU645" s="14">
        <v>0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4">
        <v>0</v>
      </c>
      <c r="BF645" s="14">
        <v>0</v>
      </c>
      <c r="BG645" s="14">
        <v>0</v>
      </c>
      <c r="BH645" s="14">
        <v>0</v>
      </c>
      <c r="BI645" s="14">
        <v>0</v>
      </c>
      <c r="BJ645" s="14">
        <v>0</v>
      </c>
      <c r="BK645" s="14">
        <v>0</v>
      </c>
      <c r="BL645" s="14">
        <v>0</v>
      </c>
      <c r="BM645" s="14">
        <v>0</v>
      </c>
      <c r="BN645" s="14">
        <v>0</v>
      </c>
      <c r="BO645" s="14">
        <v>0</v>
      </c>
      <c r="BP645" s="14">
        <v>0</v>
      </c>
      <c r="BQ645" s="14">
        <v>0</v>
      </c>
      <c r="BR645" s="14">
        <v>0</v>
      </c>
      <c r="BS645" s="14">
        <v>0</v>
      </c>
      <c r="BT645" s="14">
        <v>0</v>
      </c>
      <c r="BU645" s="14">
        <v>0</v>
      </c>
      <c r="BV645" s="14">
        <v>20436</v>
      </c>
      <c r="BW645" s="14">
        <v>1336</v>
      </c>
    </row>
    <row r="646" spans="1:75" s="2" customFormat="1" ht="12.95" customHeight="1">
      <c r="A646" s="14">
        <v>2858</v>
      </c>
      <c r="B646" s="14" t="s">
        <v>7575</v>
      </c>
      <c r="C646" s="14" t="str">
        <f>IF(D646=0,"Standard only",INDEX($AR$1:$BW$1,1,MATCH(D646,AR646:BW646,0)))</f>
        <v>ZM_Root_Pos</v>
      </c>
      <c r="D646" s="14">
        <v>33652</v>
      </c>
      <c r="E646" s="13">
        <v>4.5270108802435729</v>
      </c>
      <c r="F646" s="14">
        <v>557.16669999999999</v>
      </c>
      <c r="G646" s="14">
        <v>6.79</v>
      </c>
      <c r="H646" s="14" t="s">
        <v>25</v>
      </c>
      <c r="I646" s="14" t="s">
        <v>13194</v>
      </c>
      <c r="J646" s="14" t="s">
        <v>10601</v>
      </c>
      <c r="K646" s="14" t="s">
        <v>10602</v>
      </c>
      <c r="L646" s="14" t="s">
        <v>11843</v>
      </c>
      <c r="M646" s="14">
        <v>2.2000000000000002</v>
      </c>
      <c r="N646" s="14" t="s">
        <v>11171</v>
      </c>
      <c r="O646" s="14" t="s">
        <v>11171</v>
      </c>
      <c r="P646" s="14">
        <v>28</v>
      </c>
      <c r="Q646" s="14" t="s">
        <v>7576</v>
      </c>
      <c r="R646" s="14" t="s">
        <v>11785</v>
      </c>
      <c r="S646" s="14" t="s">
        <v>11245</v>
      </c>
      <c r="T646" s="14" t="s">
        <v>11494</v>
      </c>
      <c r="U646" s="14" t="s">
        <v>7577</v>
      </c>
      <c r="V646" s="14" t="s">
        <v>7578</v>
      </c>
      <c r="W646" s="12" t="str">
        <f>"piechart: colorlist=""#00FF00,#FFFFFF,#C0C0C0,#FFFF00,#0000FF,#000080,#008080,#800000,#808000,#800080,#FF0000,#FF00FF"" valuelist="""&amp;AF646&amp;","&amp;AG646&amp;","&amp;AH646&amp;","&amp;AI646&amp;","&amp;AJ646&amp;","&amp;AK646&amp;","&amp;AL646&amp;","&amp;AM646&amp;","&amp;AN646&amp;","&amp;AO646&amp;","&amp;AP646&amp;","&amp;AQ646&amp;""""</f>
        <v>piechart: colorlist="#00FF00,#FFFFFF,#C0C0C0,#FFFF00,#0000FF,#000080,#008080,#800000,#808000,#800080,#FF0000,#FF00FF" valuelist="0,8295,53810,0,0,0,0,0,0,0,0,0"</v>
      </c>
      <c r="X646" s="14" t="s">
        <v>10604</v>
      </c>
      <c r="Y646" s="14" t="s">
        <v>10605</v>
      </c>
      <c r="Z646" s="14"/>
      <c r="AA646" s="14"/>
      <c r="AB646" s="14" t="s">
        <v>10603</v>
      </c>
      <c r="AC646" s="14"/>
      <c r="AD646" s="14"/>
      <c r="AE646" s="14"/>
      <c r="AF646" s="14">
        <v>0</v>
      </c>
      <c r="AG646" s="14">
        <v>8295</v>
      </c>
      <c r="AH646" s="14">
        <v>53810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0</v>
      </c>
      <c r="AR646" s="14">
        <v>0</v>
      </c>
      <c r="AS646" s="14">
        <v>0</v>
      </c>
      <c r="AT646" s="14">
        <v>0</v>
      </c>
      <c r="AU646" s="14">
        <v>0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4">
        <v>0</v>
      </c>
      <c r="BF646" s="14">
        <v>0</v>
      </c>
      <c r="BG646" s="14">
        <v>0</v>
      </c>
      <c r="BH646" s="14">
        <v>0</v>
      </c>
      <c r="BI646" s="14">
        <v>0</v>
      </c>
      <c r="BJ646" s="14">
        <v>0</v>
      </c>
      <c r="BK646" s="14">
        <v>0</v>
      </c>
      <c r="BL646" s="14">
        <v>0</v>
      </c>
      <c r="BM646" s="14">
        <v>0</v>
      </c>
      <c r="BN646" s="14">
        <v>1575</v>
      </c>
      <c r="BO646" s="14">
        <v>6720</v>
      </c>
      <c r="BP646" s="14">
        <v>0</v>
      </c>
      <c r="BQ646" s="14">
        <v>0</v>
      </c>
      <c r="BR646" s="14">
        <v>0</v>
      </c>
      <c r="BS646" s="14">
        <v>0</v>
      </c>
      <c r="BT646" s="14">
        <v>4679</v>
      </c>
      <c r="BU646" s="14">
        <v>33652</v>
      </c>
      <c r="BV646" s="14">
        <v>1832</v>
      </c>
      <c r="BW646" s="14">
        <v>13647</v>
      </c>
    </row>
    <row r="647" spans="1:75" s="2" customFormat="1" ht="12.95" customHeight="1">
      <c r="A647" s="14">
        <v>3377</v>
      </c>
      <c r="B647" s="14" t="s">
        <v>8382</v>
      </c>
      <c r="C647" s="14" t="str">
        <f>IF(D647=0,"Standard only",INDEX($AR$1:$BW$1,1,MATCH(D647,AR647:BW647,0)))</f>
        <v>ZM_Root_Pos</v>
      </c>
      <c r="D647" s="14">
        <v>1128</v>
      </c>
      <c r="E647" s="13">
        <v>3.0523090996473234</v>
      </c>
      <c r="F647" s="14">
        <v>838.27639999999997</v>
      </c>
      <c r="G647" s="14">
        <v>6.05</v>
      </c>
      <c r="H647" s="14" t="s">
        <v>10612</v>
      </c>
      <c r="I647" s="14" t="s">
        <v>13196</v>
      </c>
      <c r="J647" s="14" t="s">
        <v>10613</v>
      </c>
      <c r="K647" s="14" t="s">
        <v>10615</v>
      </c>
      <c r="L647" s="14" t="s">
        <v>11843</v>
      </c>
      <c r="M647" s="14">
        <v>2.2000000000000002</v>
      </c>
      <c r="N647" s="14" t="s">
        <v>11171</v>
      </c>
      <c r="O647" s="14" t="s">
        <v>11171</v>
      </c>
      <c r="P647" s="14">
        <v>38</v>
      </c>
      <c r="Q647" s="14" t="s">
        <v>10611</v>
      </c>
      <c r="R647" s="14" t="s">
        <v>10614</v>
      </c>
      <c r="S647" s="14" t="s">
        <v>11246</v>
      </c>
      <c r="T647" s="14" t="s">
        <v>11495</v>
      </c>
      <c r="U647" s="14" t="s">
        <v>8383</v>
      </c>
      <c r="V647" s="14" t="s">
        <v>8384</v>
      </c>
      <c r="W647" s="12" t="str">
        <f>"piechart: colorlist=""#00FF00,#FFFFFF,#C0C0C0,#FFFF00,#0000FF,#000080,#008080,#800000,#808000,#800080,#FF0000,#FF00FF"" valuelist="""&amp;AF647&amp;","&amp;AG647&amp;","&amp;AH647&amp;","&amp;AI647&amp;","&amp;AJ647&amp;","&amp;AK647&amp;","&amp;AL647&amp;","&amp;AM647&amp;","&amp;AN647&amp;","&amp;AO647&amp;","&amp;AP647&amp;","&amp;AQ647&amp;""""</f>
        <v>piechart: colorlist="#00FF00,#FFFFFF,#C0C0C0,#FFFF00,#0000FF,#000080,#008080,#800000,#808000,#800080,#FF0000,#FF00FF" valuelist="0,0,1128,0,0,0,0,0,0,0,0,0"</v>
      </c>
      <c r="X647" s="14" t="s">
        <v>10616</v>
      </c>
      <c r="Y647" s="14" t="s">
        <v>10617</v>
      </c>
      <c r="Z647" s="14"/>
      <c r="AA647" s="14"/>
      <c r="AB647" s="14"/>
      <c r="AC647" s="14"/>
      <c r="AD647" s="14"/>
      <c r="AE647" s="14"/>
      <c r="AF647" s="14">
        <v>0</v>
      </c>
      <c r="AG647" s="14">
        <v>0</v>
      </c>
      <c r="AH647" s="14">
        <v>1128</v>
      </c>
      <c r="AI647" s="14">
        <v>0</v>
      </c>
      <c r="AJ647" s="14">
        <v>0</v>
      </c>
      <c r="AK647" s="14">
        <v>0</v>
      </c>
      <c r="AL647" s="14">
        <v>0</v>
      </c>
      <c r="AM647" s="14">
        <v>0</v>
      </c>
      <c r="AN647" s="14">
        <v>0</v>
      </c>
      <c r="AO647" s="14">
        <v>0</v>
      </c>
      <c r="AP647" s="14">
        <v>0</v>
      </c>
      <c r="AQ647" s="14">
        <v>0</v>
      </c>
      <c r="AR647" s="14">
        <v>0</v>
      </c>
      <c r="AS647" s="14">
        <v>0</v>
      </c>
      <c r="AT647" s="14">
        <v>0</v>
      </c>
      <c r="AU647" s="14">
        <v>0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4">
        <v>0</v>
      </c>
      <c r="BF647" s="14">
        <v>0</v>
      </c>
      <c r="BG647" s="14">
        <v>0</v>
      </c>
      <c r="BH647" s="14">
        <v>0</v>
      </c>
      <c r="BI647" s="14">
        <v>0</v>
      </c>
      <c r="BJ647" s="14">
        <v>0</v>
      </c>
      <c r="BK647" s="14">
        <v>0</v>
      </c>
      <c r="BL647" s="14">
        <v>0</v>
      </c>
      <c r="BM647" s="14">
        <v>0</v>
      </c>
      <c r="BN647" s="14">
        <v>0</v>
      </c>
      <c r="BO647" s="14">
        <v>0</v>
      </c>
      <c r="BP647" s="14">
        <v>0</v>
      </c>
      <c r="BQ647" s="14">
        <v>0</v>
      </c>
      <c r="BR647" s="14">
        <v>0</v>
      </c>
      <c r="BS647" s="14">
        <v>0</v>
      </c>
      <c r="BT647" s="14">
        <v>0</v>
      </c>
      <c r="BU647" s="14">
        <v>1128</v>
      </c>
      <c r="BV647" s="14">
        <v>0</v>
      </c>
      <c r="BW647" s="14">
        <v>0</v>
      </c>
    </row>
    <row r="648" spans="1:75" s="2" customFormat="1" ht="12.95" customHeight="1">
      <c r="A648" s="14">
        <v>2141</v>
      </c>
      <c r="B648" s="14" t="s">
        <v>6294</v>
      </c>
      <c r="C648" s="14" t="str">
        <f>IF(D648=0,"Standard only",INDEX($AR$1:$BW$1,1,MATCH(D648,AR648:BW648,0)))</f>
        <v>ZM_Leaf_Pos</v>
      </c>
      <c r="D648" s="14">
        <v>1867</v>
      </c>
      <c r="E648" s="13">
        <v>3.2711443179490782</v>
      </c>
      <c r="F648" s="14">
        <v>389.21499999999997</v>
      </c>
      <c r="G648" s="14">
        <v>3.81</v>
      </c>
      <c r="H648" s="14" t="s">
        <v>25</v>
      </c>
      <c r="I648" s="14" t="s">
        <v>12407</v>
      </c>
      <c r="J648" s="14" t="s">
        <v>10030</v>
      </c>
      <c r="K648" s="14" t="s">
        <v>10031</v>
      </c>
      <c r="L648" s="14" t="s">
        <v>11843</v>
      </c>
      <c r="M648" s="14">
        <v>2.2000000000000002</v>
      </c>
      <c r="N648" s="12" t="s">
        <v>13060</v>
      </c>
      <c r="O648" s="12" t="s">
        <v>13060</v>
      </c>
      <c r="P648" s="14">
        <v>19</v>
      </c>
      <c r="Q648" s="14" t="s">
        <v>6295</v>
      </c>
      <c r="R648" s="14" t="s">
        <v>10029</v>
      </c>
      <c r="S648" s="14" t="s">
        <v>8819</v>
      </c>
      <c r="T648" s="14" t="s">
        <v>11486</v>
      </c>
      <c r="U648" s="14" t="s">
        <v>6296</v>
      </c>
      <c r="V648" s="14" t="s">
        <v>6297</v>
      </c>
      <c r="W648" s="12" t="str">
        <f>"piechart: colorlist=""#00FF00,#FFFFFF,#C0C0C0,#FFFF00,#0000FF,#000080,#008080,#800000,#808000,#800080,#FF0000,#FF00FF"" valuelist="""&amp;AF648&amp;","&amp;AG648&amp;","&amp;AH648&amp;","&amp;AI648&amp;","&amp;AJ648&amp;","&amp;AK648&amp;","&amp;AL648&amp;","&amp;AM648&amp;","&amp;AN648&amp;","&amp;AO648&amp;","&amp;AP648&amp;","&amp;AQ648&amp;""""</f>
        <v>piechart: colorlist="#00FF00,#FFFFFF,#C0C0C0,#FFFF00,#0000FF,#000080,#008080,#800000,#808000,#800080,#FF0000,#FF00FF" valuelist="0,0,1867,0,0,0,0,0,0,0,0,0"</v>
      </c>
      <c r="X648" s="14" t="s">
        <v>10032</v>
      </c>
      <c r="Y648" s="14" t="s">
        <v>10033</v>
      </c>
      <c r="Z648" s="14" t="s">
        <v>10034</v>
      </c>
      <c r="AA648" s="14"/>
      <c r="AB648" s="14" t="s">
        <v>10028</v>
      </c>
      <c r="AC648" s="14"/>
      <c r="AD648" s="14"/>
      <c r="AE648" s="14"/>
      <c r="AF648" s="14">
        <v>0</v>
      </c>
      <c r="AG648" s="14">
        <v>0</v>
      </c>
      <c r="AH648" s="14">
        <v>1867</v>
      </c>
      <c r="AI648" s="14">
        <v>0</v>
      </c>
      <c r="AJ648" s="14">
        <v>0</v>
      </c>
      <c r="AK648" s="14">
        <v>0</v>
      </c>
      <c r="AL648" s="14">
        <v>0</v>
      </c>
      <c r="AM648" s="14">
        <v>0</v>
      </c>
      <c r="AN648" s="14">
        <v>0</v>
      </c>
      <c r="AO648" s="14">
        <v>0</v>
      </c>
      <c r="AP648" s="14">
        <v>0</v>
      </c>
      <c r="AQ648" s="14">
        <v>0</v>
      </c>
      <c r="AR648" s="14">
        <v>0</v>
      </c>
      <c r="AS648" s="14">
        <v>0</v>
      </c>
      <c r="AT648" s="14">
        <v>0</v>
      </c>
      <c r="AU648" s="14">
        <v>0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4">
        <v>0</v>
      </c>
      <c r="BF648" s="14">
        <v>0</v>
      </c>
      <c r="BG648" s="14">
        <v>0</v>
      </c>
      <c r="BH648" s="14">
        <v>0</v>
      </c>
      <c r="BI648" s="14">
        <v>0</v>
      </c>
      <c r="BJ648" s="14">
        <v>0</v>
      </c>
      <c r="BK648" s="14">
        <v>0</v>
      </c>
      <c r="BL648" s="14">
        <v>0</v>
      </c>
      <c r="BM648" s="14">
        <v>0</v>
      </c>
      <c r="BN648" s="14">
        <v>0</v>
      </c>
      <c r="BO648" s="14">
        <v>0</v>
      </c>
      <c r="BP648" s="14">
        <v>0</v>
      </c>
      <c r="BQ648" s="14">
        <v>0</v>
      </c>
      <c r="BR648" s="14">
        <v>0</v>
      </c>
      <c r="BS648" s="14">
        <v>0</v>
      </c>
      <c r="BT648" s="14">
        <v>1867</v>
      </c>
      <c r="BU648" s="14">
        <v>0</v>
      </c>
      <c r="BV648" s="14">
        <v>0</v>
      </c>
      <c r="BW648" s="14">
        <v>0</v>
      </c>
    </row>
    <row r="649" spans="1:75" s="2" customFormat="1" ht="12.95" customHeight="1">
      <c r="A649" s="14">
        <v>546</v>
      </c>
      <c r="B649" s="14" t="s">
        <v>456</v>
      </c>
      <c r="C649" s="14" t="str">
        <f>IF(D649=0,"Standard only",INDEX($AR$1:$BW$1,1,MATCH(D649,AR649:BW649,0)))</f>
        <v>OS_Root_Pos</v>
      </c>
      <c r="D649" s="14">
        <v>9297</v>
      </c>
      <c r="E649" s="13">
        <v>3.9683428309589455</v>
      </c>
      <c r="F649" s="14">
        <v>189.1131</v>
      </c>
      <c r="G649" s="14">
        <v>4.78</v>
      </c>
      <c r="H649" s="14" t="s">
        <v>25</v>
      </c>
      <c r="I649" s="14" t="s">
        <v>10071</v>
      </c>
      <c r="J649" s="14" t="s">
        <v>10071</v>
      </c>
      <c r="K649" s="14" t="s">
        <v>10073</v>
      </c>
      <c r="L649" s="14" t="s">
        <v>11843</v>
      </c>
      <c r="M649" s="14">
        <v>2.1</v>
      </c>
      <c r="N649" s="14" t="s">
        <v>112</v>
      </c>
      <c r="O649" s="14" t="s">
        <v>12563</v>
      </c>
      <c r="P649" s="14">
        <v>9</v>
      </c>
      <c r="Q649" s="14" t="s">
        <v>334</v>
      </c>
      <c r="R649" s="14" t="s">
        <v>10072</v>
      </c>
      <c r="S649" s="14" t="s">
        <v>335</v>
      </c>
      <c r="T649" s="14" t="s">
        <v>11619</v>
      </c>
      <c r="U649" s="14" t="s">
        <v>457</v>
      </c>
      <c r="V649" s="14" t="s">
        <v>458</v>
      </c>
      <c r="W649" s="12" t="str">
        <f>"piechart: colorlist=""#00FF00,#FFFFFF,#C0C0C0,#FFFF00,#0000FF,#000080,#008080,#800000,#808000,#800080,#FF0000,#FF00FF"" valuelist="""&amp;AF649&amp;","&amp;AG649&amp;","&amp;AH649&amp;","&amp;AI649&amp;","&amp;AJ649&amp;","&amp;AK649&amp;","&amp;AL649&amp;","&amp;AM649&amp;","&amp;AN649&amp;","&amp;AO649&amp;","&amp;AP649&amp;","&amp;AQ649&amp;""""</f>
        <v>piechart: colorlist="#00FF00,#FFFFFF,#C0C0C0,#FFFF00,#0000FF,#000080,#008080,#800000,#808000,#800080,#FF0000,#FF00FF" valuelist="0,9297,0,357,5240,0,2918,4679,938,0,0,1080"</v>
      </c>
      <c r="X649" s="14" t="s">
        <v>10077</v>
      </c>
      <c r="Y649" s="14" t="s">
        <v>10078</v>
      </c>
      <c r="Z649" s="14" t="s">
        <v>10079</v>
      </c>
      <c r="AA649" s="14"/>
      <c r="AB649" s="14" t="s">
        <v>10074</v>
      </c>
      <c r="AC649" s="14" t="s">
        <v>10075</v>
      </c>
      <c r="AD649" s="14" t="s">
        <v>10076</v>
      </c>
      <c r="AE649" s="14"/>
      <c r="AF649" s="14">
        <v>0</v>
      </c>
      <c r="AG649" s="14">
        <v>9297</v>
      </c>
      <c r="AH649" s="14">
        <v>0</v>
      </c>
      <c r="AI649" s="14">
        <v>357</v>
      </c>
      <c r="AJ649" s="14">
        <v>5240</v>
      </c>
      <c r="AK649" s="14">
        <v>0</v>
      </c>
      <c r="AL649" s="14">
        <v>2918</v>
      </c>
      <c r="AM649" s="14">
        <v>4679</v>
      </c>
      <c r="AN649" s="14">
        <v>938</v>
      </c>
      <c r="AO649" s="14">
        <v>0</v>
      </c>
      <c r="AP649" s="14">
        <v>0</v>
      </c>
      <c r="AQ649" s="14">
        <v>1080</v>
      </c>
      <c r="AR649" s="14">
        <v>0</v>
      </c>
      <c r="AS649" s="14">
        <v>357</v>
      </c>
      <c r="AT649" s="14">
        <v>0</v>
      </c>
      <c r="AU649" s="14">
        <v>0</v>
      </c>
      <c r="AV649" s="14">
        <v>0</v>
      </c>
      <c r="AW649" s="14">
        <v>0</v>
      </c>
      <c r="AX649" s="14">
        <v>938</v>
      </c>
      <c r="AY649" s="14">
        <v>837</v>
      </c>
      <c r="AZ649" s="14">
        <v>3842</v>
      </c>
      <c r="BA649" s="14">
        <v>0</v>
      </c>
      <c r="BB649" s="14">
        <v>0</v>
      </c>
      <c r="BC649" s="14">
        <v>0</v>
      </c>
      <c r="BD649" s="14">
        <v>0</v>
      </c>
      <c r="BE649" s="14">
        <v>0</v>
      </c>
      <c r="BF649" s="14">
        <v>584</v>
      </c>
      <c r="BG649" s="14">
        <v>523</v>
      </c>
      <c r="BH649" s="14">
        <v>0</v>
      </c>
      <c r="BI649" s="14">
        <v>1811</v>
      </c>
      <c r="BJ649" s="14">
        <v>0</v>
      </c>
      <c r="BK649" s="14">
        <v>454</v>
      </c>
      <c r="BL649" s="14">
        <v>4786</v>
      </c>
      <c r="BM649" s="14">
        <v>0</v>
      </c>
      <c r="BN649" s="14">
        <v>0</v>
      </c>
      <c r="BO649" s="14">
        <v>9297</v>
      </c>
      <c r="BP649" s="14">
        <v>0</v>
      </c>
      <c r="BQ649" s="14">
        <v>0</v>
      </c>
      <c r="BR649" s="14">
        <v>0</v>
      </c>
      <c r="BS649" s="14">
        <v>1080</v>
      </c>
      <c r="BT649" s="14">
        <v>0</v>
      </c>
      <c r="BU649" s="14">
        <v>0</v>
      </c>
      <c r="BV649" s="14">
        <v>0</v>
      </c>
      <c r="BW649" s="14">
        <v>0</v>
      </c>
    </row>
    <row r="650" spans="1:75" s="2" customFormat="1" ht="12.95" customHeight="1">
      <c r="A650" s="14">
        <v>1591</v>
      </c>
      <c r="B650" s="14" t="s">
        <v>5135</v>
      </c>
      <c r="C650" s="14" t="str">
        <f>IF(D650=0,"Standard only",INDEX($AR$1:$BW$1,1,MATCH(D650,AR650:BW650,0)))</f>
        <v>NT_LeafStem_Pos</v>
      </c>
      <c r="D650" s="14">
        <v>12050</v>
      </c>
      <c r="E650" s="13">
        <v>4.0809870469108871</v>
      </c>
      <c r="F650" s="14">
        <v>305.24950000000001</v>
      </c>
      <c r="G650" s="14">
        <v>7.39</v>
      </c>
      <c r="H650" s="14" t="s">
        <v>25</v>
      </c>
      <c r="I650" s="14" t="s">
        <v>13190</v>
      </c>
      <c r="J650" s="14" t="s">
        <v>9807</v>
      </c>
      <c r="K650" s="14" t="s">
        <v>9804</v>
      </c>
      <c r="L650" s="14" t="s">
        <v>11843</v>
      </c>
      <c r="M650" s="14">
        <v>2.1</v>
      </c>
      <c r="N650" s="14" t="s">
        <v>11201</v>
      </c>
      <c r="O650" s="14" t="s">
        <v>12563</v>
      </c>
      <c r="P650" s="14">
        <v>20</v>
      </c>
      <c r="Q650" s="14" t="s">
        <v>5136</v>
      </c>
      <c r="R650" s="14" t="s">
        <v>9808</v>
      </c>
      <c r="S650" s="14" t="s">
        <v>5137</v>
      </c>
      <c r="T650" s="14" t="s">
        <v>11613</v>
      </c>
      <c r="U650" s="14" t="s">
        <v>5138</v>
      </c>
      <c r="V650" s="14" t="s">
        <v>5139</v>
      </c>
      <c r="W650" s="12" t="str">
        <f>"piechart: colorlist=""#00FF00,#FFFFFF,#C0C0C0,#FFFF00,#0000FF,#000080,#008080,#800000,#808000,#800080,#FF0000,#FF00FF"" valuelist="""&amp;AF650&amp;","&amp;AG650&amp;","&amp;AH650&amp;","&amp;AI650&amp;","&amp;AJ650&amp;","&amp;AK650&amp;","&amp;AL650&amp;","&amp;AM650&amp;","&amp;AN650&amp;","&amp;AO650&amp;","&amp;AP650&amp;","&amp;AQ650&amp;""""</f>
        <v>piechart: colorlist="#00FF00,#FFFFFF,#C0C0C0,#FFFF00,#0000FF,#000080,#008080,#800000,#808000,#800080,#FF0000,#FF00FF" valuelist="0,0,0,0,12050,0,0,0,0,0,0,0"</v>
      </c>
      <c r="X650" s="14"/>
      <c r="Y650" s="14"/>
      <c r="Z650" s="14"/>
      <c r="AA650" s="14"/>
      <c r="AB650" s="14" t="s">
        <v>9809</v>
      </c>
      <c r="AC650" s="14"/>
      <c r="AD650" s="14"/>
      <c r="AE650" s="14"/>
      <c r="AF650" s="14">
        <v>0</v>
      </c>
      <c r="AG650" s="14">
        <v>0</v>
      </c>
      <c r="AH650" s="14">
        <v>0</v>
      </c>
      <c r="AI650" s="14">
        <v>0</v>
      </c>
      <c r="AJ650" s="14">
        <v>12050</v>
      </c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  <c r="AP650" s="14">
        <v>0</v>
      </c>
      <c r="AQ650" s="14">
        <v>0</v>
      </c>
      <c r="AR650" s="14">
        <v>0</v>
      </c>
      <c r="AS650" s="14">
        <v>0</v>
      </c>
      <c r="AT650" s="14">
        <v>0</v>
      </c>
      <c r="AU650" s="14">
        <v>0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4">
        <v>0</v>
      </c>
      <c r="BF650" s="14">
        <v>0</v>
      </c>
      <c r="BG650" s="14">
        <v>0</v>
      </c>
      <c r="BH650" s="14">
        <v>0</v>
      </c>
      <c r="BI650" s="14">
        <v>0</v>
      </c>
      <c r="BJ650" s="14">
        <v>0</v>
      </c>
      <c r="BK650" s="14">
        <v>12050</v>
      </c>
      <c r="BL650" s="14">
        <v>0</v>
      </c>
      <c r="BM650" s="14">
        <v>0</v>
      </c>
      <c r="BN650" s="14">
        <v>0</v>
      </c>
      <c r="BO650" s="14">
        <v>0</v>
      </c>
      <c r="BP650" s="14">
        <v>0</v>
      </c>
      <c r="BQ650" s="14">
        <v>0</v>
      </c>
      <c r="BR650" s="14">
        <v>0</v>
      </c>
      <c r="BS650" s="14">
        <v>0</v>
      </c>
      <c r="BT650" s="14">
        <v>0</v>
      </c>
      <c r="BU650" s="14">
        <v>0</v>
      </c>
      <c r="BV650" s="14">
        <v>0</v>
      </c>
      <c r="BW650" s="14">
        <v>0</v>
      </c>
    </row>
    <row r="651" spans="1:75" s="2" customFormat="1" ht="12.95" customHeight="1">
      <c r="A651" s="14">
        <v>782</v>
      </c>
      <c r="B651" s="14" t="s">
        <v>3603</v>
      </c>
      <c r="C651" s="14" t="str">
        <f>IF(D651=0,"Standard only",INDEX($AR$1:$BW$1,1,MATCH(D651,AR651:BW651,0)))</f>
        <v>OS_Root_Pos</v>
      </c>
      <c r="D651" s="14">
        <v>7537</v>
      </c>
      <c r="E651" s="13">
        <v>3.8771985152717896</v>
      </c>
      <c r="F651" s="14">
        <v>213.1249</v>
      </c>
      <c r="G651" s="14">
        <v>1.82</v>
      </c>
      <c r="H651" s="14" t="s">
        <v>25</v>
      </c>
      <c r="I651" s="14" t="s">
        <v>13062</v>
      </c>
      <c r="J651" s="14" t="s">
        <v>9674</v>
      </c>
      <c r="K651" s="14" t="s">
        <v>9027</v>
      </c>
      <c r="L651" s="14" t="s">
        <v>11843</v>
      </c>
      <c r="M651" s="14">
        <v>2.2000000000000002</v>
      </c>
      <c r="N651" s="14" t="s">
        <v>461</v>
      </c>
      <c r="O651" s="14" t="s">
        <v>461</v>
      </c>
      <c r="P651" s="14">
        <v>10</v>
      </c>
      <c r="Q651" s="14" t="s">
        <v>3604</v>
      </c>
      <c r="R651" s="14" t="s">
        <v>9675</v>
      </c>
      <c r="S651" s="14" t="s">
        <v>3605</v>
      </c>
      <c r="T651" s="14" t="s">
        <v>11483</v>
      </c>
      <c r="U651" s="14" t="s">
        <v>3606</v>
      </c>
      <c r="V651" s="14" t="s">
        <v>3607</v>
      </c>
      <c r="W651" s="12" t="str">
        <f>"piechart: colorlist=""#00FF00,#FFFFFF,#C0C0C0,#FFFF00,#0000FF,#000080,#008080,#800000,#808000,#800080,#FF0000,#FF00FF"" valuelist="""&amp;AF651&amp;","&amp;AG651&amp;","&amp;AH651&amp;","&amp;AI651&amp;","&amp;AJ651&amp;","&amp;AK651&amp;","&amp;AL651&amp;","&amp;AM651&amp;","&amp;AN651&amp;","&amp;AO651&amp;","&amp;AP651&amp;","&amp;AQ651&amp;""""</f>
        <v>piechart: colorlist="#00FF00,#FFFFFF,#C0C0C0,#FFFF00,#0000FF,#000080,#008080,#800000,#808000,#800080,#FF0000,#FF00FF" valuelist="0,7537,0,0,0,0,1789,0,0,0,0,0"</v>
      </c>
      <c r="X651" s="14" t="s">
        <v>9676</v>
      </c>
      <c r="Y651" s="14" t="s">
        <v>9677</v>
      </c>
      <c r="Z651" s="14" t="s">
        <v>9678</v>
      </c>
      <c r="AA651" s="14"/>
      <c r="AB651" s="14"/>
      <c r="AC651" s="14"/>
      <c r="AD651" s="14"/>
      <c r="AE651" s="14"/>
      <c r="AF651" s="14">
        <v>0</v>
      </c>
      <c r="AG651" s="14">
        <v>7537</v>
      </c>
      <c r="AH651" s="14">
        <v>0</v>
      </c>
      <c r="AI651" s="14">
        <v>0</v>
      </c>
      <c r="AJ651" s="14">
        <v>0</v>
      </c>
      <c r="AK651" s="14">
        <v>0</v>
      </c>
      <c r="AL651" s="14">
        <v>1789</v>
      </c>
      <c r="AM651" s="14">
        <v>0</v>
      </c>
      <c r="AN651" s="14">
        <v>0</v>
      </c>
      <c r="AO651" s="14">
        <v>0</v>
      </c>
      <c r="AP651" s="14">
        <v>0</v>
      </c>
      <c r="AQ651" s="14">
        <v>0</v>
      </c>
      <c r="AR651" s="14">
        <v>0</v>
      </c>
      <c r="AS651" s="14">
        <v>0</v>
      </c>
      <c r="AT651" s="14">
        <v>0</v>
      </c>
      <c r="AU651" s="14">
        <v>0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4">
        <v>0</v>
      </c>
      <c r="BF651" s="14">
        <v>683</v>
      </c>
      <c r="BG651" s="14">
        <v>0</v>
      </c>
      <c r="BH651" s="14">
        <v>0</v>
      </c>
      <c r="BI651" s="14">
        <v>1106</v>
      </c>
      <c r="BJ651" s="14">
        <v>0</v>
      </c>
      <c r="BK651" s="14">
        <v>0</v>
      </c>
      <c r="BL651" s="14">
        <v>0</v>
      </c>
      <c r="BM651" s="14">
        <v>0</v>
      </c>
      <c r="BN651" s="14">
        <v>0</v>
      </c>
      <c r="BO651" s="14">
        <v>7537</v>
      </c>
      <c r="BP651" s="14">
        <v>0</v>
      </c>
      <c r="BQ651" s="14">
        <v>0</v>
      </c>
      <c r="BR651" s="14">
        <v>0</v>
      </c>
      <c r="BS651" s="14">
        <v>0</v>
      </c>
      <c r="BT651" s="14">
        <v>0</v>
      </c>
      <c r="BU651" s="14">
        <v>0</v>
      </c>
      <c r="BV651" s="14">
        <v>0</v>
      </c>
      <c r="BW651" s="14">
        <v>0</v>
      </c>
    </row>
    <row r="652" spans="1:75" s="2" customFormat="1" ht="12.95" customHeight="1">
      <c r="A652" s="14">
        <v>1035</v>
      </c>
      <c r="B652" s="14" t="s">
        <v>771</v>
      </c>
      <c r="C652" s="14" t="str">
        <f>IF(D652=0,"Standard only",INDEX($AR$1:$BW$1,1,MATCH(D652,AR652:BW652,0)))</f>
        <v>NT_Root_Pos</v>
      </c>
      <c r="D652" s="14">
        <v>2976</v>
      </c>
      <c r="E652" s="13">
        <v>3.4736329268738411</v>
      </c>
      <c r="F652" s="14">
        <v>247.13460000000001</v>
      </c>
      <c r="G652" s="14">
        <v>1.87</v>
      </c>
      <c r="H652" s="14" t="s">
        <v>25</v>
      </c>
      <c r="I652" s="14" t="s">
        <v>13063</v>
      </c>
      <c r="J652" s="14" t="s">
        <v>9634</v>
      </c>
      <c r="K652" s="14" t="s">
        <v>9558</v>
      </c>
      <c r="L652" s="14" t="s">
        <v>11843</v>
      </c>
      <c r="M652" s="14">
        <v>2.1</v>
      </c>
      <c r="N652" s="14" t="s">
        <v>461</v>
      </c>
      <c r="O652" s="14" t="s">
        <v>461</v>
      </c>
      <c r="P652" s="14">
        <v>10</v>
      </c>
      <c r="Q652" s="14" t="s">
        <v>772</v>
      </c>
      <c r="R652" s="14" t="s">
        <v>9635</v>
      </c>
      <c r="S652" s="14" t="s">
        <v>773</v>
      </c>
      <c r="T652" s="14" t="s">
        <v>11482</v>
      </c>
      <c r="U652" s="14" t="s">
        <v>774</v>
      </c>
      <c r="V652" s="14" t="s">
        <v>775</v>
      </c>
      <c r="W652" s="12" t="str">
        <f>"piechart: colorlist=""#00FF00,#FFFFFF,#C0C0C0,#FFFF00,#0000FF,#000080,#008080,#800000,#808000,#800080,#FF0000,#FF00FF"" valuelist="""&amp;AF652&amp;","&amp;AG652&amp;","&amp;AH652&amp;","&amp;AI652&amp;","&amp;AJ652&amp;","&amp;AK652&amp;","&amp;AL652&amp;","&amp;AM652&amp;","&amp;AN652&amp;","&amp;AO652&amp;","&amp;AP652&amp;","&amp;AQ652&amp;""""</f>
        <v>piechart: colorlist="#00FF00,#FFFFFF,#C0C0C0,#FFFF00,#0000FF,#000080,#008080,#800000,#808000,#800080,#FF0000,#FF00FF" valuelist="0,456,0,678,2976,0,2917,3027,0,787,0,442"</v>
      </c>
      <c r="X652" s="14" t="s">
        <v>9636</v>
      </c>
      <c r="Y652" s="14"/>
      <c r="Z652" s="14"/>
      <c r="AA652" s="14"/>
      <c r="AB652" s="14" t="s">
        <v>9637</v>
      </c>
      <c r="AC652" s="14"/>
      <c r="AD652" s="14"/>
      <c r="AE652" s="14"/>
      <c r="AF652" s="14">
        <v>0</v>
      </c>
      <c r="AG652" s="14">
        <v>456</v>
      </c>
      <c r="AH652" s="14">
        <v>0</v>
      </c>
      <c r="AI652" s="14">
        <v>678</v>
      </c>
      <c r="AJ652" s="14">
        <v>2976</v>
      </c>
      <c r="AK652" s="14">
        <v>0</v>
      </c>
      <c r="AL652" s="14">
        <v>2917</v>
      </c>
      <c r="AM652" s="14">
        <v>3027</v>
      </c>
      <c r="AN652" s="14">
        <v>0</v>
      </c>
      <c r="AO652" s="14">
        <v>787</v>
      </c>
      <c r="AP652" s="14">
        <v>0</v>
      </c>
      <c r="AQ652" s="14">
        <v>442</v>
      </c>
      <c r="AR652" s="14">
        <v>0</v>
      </c>
      <c r="AS652" s="14">
        <v>678</v>
      </c>
      <c r="AT652" s="14">
        <v>0</v>
      </c>
      <c r="AU652" s="14">
        <v>0</v>
      </c>
      <c r="AV652" s="14">
        <v>0</v>
      </c>
      <c r="AW652" s="14">
        <v>0</v>
      </c>
      <c r="AX652" s="14">
        <v>0</v>
      </c>
      <c r="AY652" s="14">
        <v>584</v>
      </c>
      <c r="AZ652" s="14">
        <v>2443</v>
      </c>
      <c r="BA652" s="14">
        <v>787</v>
      </c>
      <c r="BB652" s="14">
        <v>0</v>
      </c>
      <c r="BC652" s="14">
        <v>0</v>
      </c>
      <c r="BD652" s="14">
        <v>0</v>
      </c>
      <c r="BE652" s="14">
        <v>0</v>
      </c>
      <c r="BF652" s="14">
        <v>940</v>
      </c>
      <c r="BG652" s="14">
        <v>595</v>
      </c>
      <c r="BH652" s="14">
        <v>0</v>
      </c>
      <c r="BI652" s="14">
        <v>1382</v>
      </c>
      <c r="BJ652" s="14">
        <v>0</v>
      </c>
      <c r="BK652" s="14">
        <v>0</v>
      </c>
      <c r="BL652" s="14">
        <v>2976</v>
      </c>
      <c r="BM652" s="14">
        <v>0</v>
      </c>
      <c r="BN652" s="14">
        <v>456</v>
      </c>
      <c r="BO652" s="14">
        <v>0</v>
      </c>
      <c r="BP652" s="14">
        <v>0</v>
      </c>
      <c r="BQ652" s="14">
        <v>442</v>
      </c>
      <c r="BR652" s="14">
        <v>0</v>
      </c>
      <c r="BS652" s="14">
        <v>0</v>
      </c>
      <c r="BT652" s="14">
        <v>0</v>
      </c>
      <c r="BU652" s="14">
        <v>0</v>
      </c>
      <c r="BV652" s="14">
        <v>0</v>
      </c>
      <c r="BW652" s="14">
        <v>0</v>
      </c>
    </row>
    <row r="653" spans="1:75" s="2" customFormat="1" ht="12.95" customHeight="1">
      <c r="A653" s="14">
        <v>809</v>
      </c>
      <c r="B653" s="14" t="s">
        <v>603</v>
      </c>
      <c r="C653" s="14" t="str">
        <f>IF(D653=0,"Standard only",INDEX($AR$1:$BW$1,1,MATCH(D653,AR653:BW653,0)))</f>
        <v>GM_Root_Pos</v>
      </c>
      <c r="D653" s="14">
        <v>8194</v>
      </c>
      <c r="E653" s="13">
        <v>3.9134959596171237</v>
      </c>
      <c r="F653" s="14">
        <v>217.15539999999999</v>
      </c>
      <c r="G653" s="14">
        <v>2.15</v>
      </c>
      <c r="H653" s="14" t="s">
        <v>25</v>
      </c>
      <c r="I653" s="14" t="s">
        <v>13066</v>
      </c>
      <c r="J653" s="14" t="s">
        <v>9587</v>
      </c>
      <c r="K653" s="14" t="s">
        <v>9552</v>
      </c>
      <c r="L653" s="14" t="s">
        <v>11843</v>
      </c>
      <c r="M653" s="14">
        <v>2.1</v>
      </c>
      <c r="N653" s="14" t="s">
        <v>461</v>
      </c>
      <c r="O653" s="14" t="s">
        <v>461</v>
      </c>
      <c r="P653" s="14">
        <v>10</v>
      </c>
      <c r="Q653" s="14" t="s">
        <v>604</v>
      </c>
      <c r="R653" s="14" t="s">
        <v>9588</v>
      </c>
      <c r="S653" s="14" t="s">
        <v>605</v>
      </c>
      <c r="T653" s="14" t="s">
        <v>11464</v>
      </c>
      <c r="U653" s="14" t="s">
        <v>606</v>
      </c>
      <c r="V653" s="14" t="s">
        <v>607</v>
      </c>
      <c r="W653" s="12" t="str">
        <f>"piechart: colorlist=""#00FF00,#FFFFFF,#C0C0C0,#FFFF00,#0000FF,#000080,#008080,#800000,#808000,#800080,#FF0000,#FF00FF"" valuelist="""&amp;AF653&amp;","&amp;AG653&amp;","&amp;AH653&amp;","&amp;AI653&amp;","&amp;AJ653&amp;","&amp;AK653&amp;","&amp;AL653&amp;","&amp;AM653&amp;","&amp;AN653&amp;","&amp;AO653&amp;","&amp;AP653&amp;","&amp;AQ653&amp;""""</f>
        <v>piechart: colorlist="#00FF00,#FFFFFF,#C0C0C0,#FFFF00,#0000FF,#000080,#008080,#800000,#808000,#800080,#FF0000,#FF00FF" valuelist="0,7668,407,1047,4741,0,11238,10504,0,3154,397,0"</v>
      </c>
      <c r="X653" s="14" t="s">
        <v>9589</v>
      </c>
      <c r="Y653" s="14"/>
      <c r="Z653" s="14"/>
      <c r="AA653" s="14"/>
      <c r="AB653" s="14" t="s">
        <v>9590</v>
      </c>
      <c r="AC653" s="14"/>
      <c r="AD653" s="14"/>
      <c r="AE653" s="14"/>
      <c r="AF653" s="14">
        <v>0</v>
      </c>
      <c r="AG653" s="14">
        <v>7668</v>
      </c>
      <c r="AH653" s="14">
        <v>407</v>
      </c>
      <c r="AI653" s="14">
        <v>1047</v>
      </c>
      <c r="AJ653" s="14">
        <v>4741</v>
      </c>
      <c r="AK653" s="14">
        <v>0</v>
      </c>
      <c r="AL653" s="14">
        <v>11238</v>
      </c>
      <c r="AM653" s="14">
        <v>10504</v>
      </c>
      <c r="AN653" s="14">
        <v>0</v>
      </c>
      <c r="AO653" s="14">
        <v>3154</v>
      </c>
      <c r="AP653" s="14">
        <v>397</v>
      </c>
      <c r="AQ653" s="14">
        <v>0</v>
      </c>
      <c r="AR653" s="14">
        <v>1047</v>
      </c>
      <c r="AS653" s="14">
        <v>0</v>
      </c>
      <c r="AT653" s="14">
        <v>0</v>
      </c>
      <c r="AU653" s="14">
        <v>0</v>
      </c>
      <c r="AV653" s="14">
        <v>0</v>
      </c>
      <c r="AW653" s="14">
        <v>0</v>
      </c>
      <c r="AX653" s="14">
        <v>0</v>
      </c>
      <c r="AY653" s="14">
        <v>2310</v>
      </c>
      <c r="AZ653" s="14">
        <v>8194</v>
      </c>
      <c r="BA653" s="14">
        <v>2771</v>
      </c>
      <c r="BB653" s="14">
        <v>383</v>
      </c>
      <c r="BC653" s="14">
        <v>397</v>
      </c>
      <c r="BD653" s="14">
        <v>0</v>
      </c>
      <c r="BE653" s="14">
        <v>0</v>
      </c>
      <c r="BF653" s="14">
        <v>3430</v>
      </c>
      <c r="BG653" s="14">
        <v>1437</v>
      </c>
      <c r="BH653" s="14">
        <v>0</v>
      </c>
      <c r="BI653" s="14">
        <v>6371</v>
      </c>
      <c r="BJ653" s="14">
        <v>0</v>
      </c>
      <c r="BK653" s="14">
        <v>407</v>
      </c>
      <c r="BL653" s="14">
        <v>4334</v>
      </c>
      <c r="BM653" s="14">
        <v>0</v>
      </c>
      <c r="BN653" s="14">
        <v>1244</v>
      </c>
      <c r="BO653" s="14">
        <v>6424</v>
      </c>
      <c r="BP653" s="14">
        <v>0</v>
      </c>
      <c r="BQ653" s="14">
        <v>0</v>
      </c>
      <c r="BR653" s="14">
        <v>0</v>
      </c>
      <c r="BS653" s="14">
        <v>0</v>
      </c>
      <c r="BT653" s="14">
        <v>0</v>
      </c>
      <c r="BU653" s="14">
        <v>407</v>
      </c>
      <c r="BV653" s="14">
        <v>0</v>
      </c>
      <c r="BW653" s="14">
        <v>0</v>
      </c>
    </row>
    <row r="654" spans="1:75" s="2" customFormat="1" ht="12.95" customHeight="1">
      <c r="A654" s="12">
        <v>926</v>
      </c>
      <c r="B654" s="12" t="s">
        <v>3896</v>
      </c>
      <c r="C654" s="12" t="s">
        <v>10799</v>
      </c>
      <c r="D654" s="12">
        <v>2839</v>
      </c>
      <c r="E654" s="13">
        <v>3.4531653925258574</v>
      </c>
      <c r="F654" s="12">
        <v>233.14850000000001</v>
      </c>
      <c r="G654" s="12">
        <v>1.85</v>
      </c>
      <c r="H654" s="12" t="s">
        <v>25</v>
      </c>
      <c r="I654" s="12" t="s">
        <v>13113</v>
      </c>
      <c r="J654" s="12" t="s">
        <v>12641</v>
      </c>
      <c r="K654" s="12" t="s">
        <v>12627</v>
      </c>
      <c r="L654" s="12" t="s">
        <v>12628</v>
      </c>
      <c r="M654" s="14">
        <v>2.2000000000000002</v>
      </c>
      <c r="N654" s="12" t="s">
        <v>461</v>
      </c>
      <c r="O654" s="12" t="s">
        <v>461</v>
      </c>
      <c r="P654" s="12">
        <v>10</v>
      </c>
      <c r="Q654" s="12" t="s">
        <v>708</v>
      </c>
      <c r="R654" s="12" t="s">
        <v>9562</v>
      </c>
      <c r="S654" s="12" t="s">
        <v>709</v>
      </c>
      <c r="T654" s="12" t="s">
        <v>11459</v>
      </c>
      <c r="U654" s="12" t="s">
        <v>3897</v>
      </c>
      <c r="V654" s="12" t="s">
        <v>3898</v>
      </c>
      <c r="W654" s="12" t="str">
        <f>"piechart: colorlist=""#00FF00,#FFFFFF,#C0C0C0,#FFFF00,#0000FF,#000080,#008080,#800000,#808000,#800080,#FF0000,#FF00FF"" valuelist="""&amp;AF654&amp;","&amp;AG654&amp;","&amp;AH654&amp;","&amp;AI654&amp;","&amp;AJ654&amp;","&amp;AK654&amp;","&amp;AL654&amp;","&amp;AM654&amp;","&amp;AN654&amp;","&amp;AO654&amp;","&amp;AP654&amp;","&amp;AQ654&amp;""""</f>
        <v>piechart: colorlist="#00FF00,#FFFFFF,#C0C0C0,#FFFF00,#0000FF,#000080,#008080,#800000,#808000,#800080,#FF0000,#FF00FF" valuelist="0,1053,0,409,2091,0,2391,3874,0,1333,0,783"</v>
      </c>
      <c r="X654" s="12" t="s">
        <v>12642</v>
      </c>
      <c r="Y654" s="12"/>
      <c r="Z654" s="12"/>
      <c r="AA654" s="12"/>
      <c r="AB654" s="12"/>
      <c r="AC654" s="12"/>
      <c r="AD654" s="12"/>
      <c r="AE654" s="12"/>
      <c r="AF654" s="12">
        <v>0</v>
      </c>
      <c r="AG654" s="12">
        <v>1053</v>
      </c>
      <c r="AH654" s="12">
        <v>0</v>
      </c>
      <c r="AI654" s="12">
        <v>409</v>
      </c>
      <c r="AJ654" s="12">
        <v>2091</v>
      </c>
      <c r="AK654" s="12">
        <v>0</v>
      </c>
      <c r="AL654" s="12">
        <v>2391</v>
      </c>
      <c r="AM654" s="12">
        <v>3874</v>
      </c>
      <c r="AN654" s="12">
        <v>0</v>
      </c>
      <c r="AO654" s="12">
        <v>1333</v>
      </c>
      <c r="AP654" s="12">
        <v>0</v>
      </c>
      <c r="AQ654" s="12">
        <v>783</v>
      </c>
      <c r="AR654" s="12">
        <v>0</v>
      </c>
      <c r="AS654" s="12">
        <v>409</v>
      </c>
      <c r="AT654" s="12">
        <v>0</v>
      </c>
      <c r="AU654" s="12">
        <v>0</v>
      </c>
      <c r="AV654" s="12">
        <v>0</v>
      </c>
      <c r="AW654" s="12">
        <v>0</v>
      </c>
      <c r="AX654" s="12">
        <v>0</v>
      </c>
      <c r="AY654" s="12">
        <v>1035</v>
      </c>
      <c r="AZ654" s="12">
        <v>2839</v>
      </c>
      <c r="BA654" s="12">
        <v>1333</v>
      </c>
      <c r="BB654" s="12">
        <v>0</v>
      </c>
      <c r="BC654" s="12">
        <v>0</v>
      </c>
      <c r="BD654" s="12">
        <v>0</v>
      </c>
      <c r="BE654" s="12">
        <v>0</v>
      </c>
      <c r="BF654" s="12">
        <v>796</v>
      </c>
      <c r="BG654" s="12">
        <v>547</v>
      </c>
      <c r="BH654" s="12">
        <v>0</v>
      </c>
      <c r="BI654" s="12">
        <v>1048</v>
      </c>
      <c r="BJ654" s="12">
        <v>0</v>
      </c>
      <c r="BK654" s="12">
        <v>0</v>
      </c>
      <c r="BL654" s="12">
        <v>2091</v>
      </c>
      <c r="BM654" s="12">
        <v>0</v>
      </c>
      <c r="BN654" s="12">
        <v>559</v>
      </c>
      <c r="BO654" s="12">
        <v>494</v>
      </c>
      <c r="BP654" s="12">
        <v>0</v>
      </c>
      <c r="BQ654" s="12">
        <v>783</v>
      </c>
      <c r="BR654" s="12">
        <v>0</v>
      </c>
      <c r="BS654" s="12">
        <v>0</v>
      </c>
      <c r="BT654" s="12">
        <v>0</v>
      </c>
      <c r="BU654" s="12">
        <v>0</v>
      </c>
      <c r="BV654" s="12">
        <v>0</v>
      </c>
      <c r="BW654" s="12">
        <v>0</v>
      </c>
    </row>
    <row r="655" spans="1:75" s="2" customFormat="1" ht="12.95" customHeight="1">
      <c r="A655" s="14">
        <v>925</v>
      </c>
      <c r="B655" s="14" t="s">
        <v>712</v>
      </c>
      <c r="C655" s="14" t="str">
        <f>IF(D655=0,"Standard only",INDEX($AR$1:$BW$1,1,MATCH(D655,AR655:BW655,0)))</f>
        <v>MT_LeafStem_Pos</v>
      </c>
      <c r="D655" s="14">
        <v>4332</v>
      </c>
      <c r="E655" s="13">
        <v>3.6366884479532828</v>
      </c>
      <c r="F655" s="14">
        <v>233.15010000000001</v>
      </c>
      <c r="G655" s="14">
        <v>2.41</v>
      </c>
      <c r="H655" s="14" t="s">
        <v>25</v>
      </c>
      <c r="I655" s="14" t="s">
        <v>13067</v>
      </c>
      <c r="J655" s="14" t="s">
        <v>9626</v>
      </c>
      <c r="K655" s="14" t="s">
        <v>8847</v>
      </c>
      <c r="L655" s="14" t="s">
        <v>11843</v>
      </c>
      <c r="M655" s="14">
        <v>2.1</v>
      </c>
      <c r="N655" s="14" t="s">
        <v>461</v>
      </c>
      <c r="O655" s="14" t="s">
        <v>461</v>
      </c>
      <c r="P655" s="14">
        <v>10</v>
      </c>
      <c r="Q655" s="14" t="s">
        <v>708</v>
      </c>
      <c r="R655" s="14" t="s">
        <v>9562</v>
      </c>
      <c r="S655" s="14" t="s">
        <v>709</v>
      </c>
      <c r="T655" s="14" t="s">
        <v>11459</v>
      </c>
      <c r="U655" s="14" t="s">
        <v>713</v>
      </c>
      <c r="V655" s="14" t="s">
        <v>714</v>
      </c>
      <c r="W655" s="12" t="str">
        <f>"piechart: colorlist=""#00FF00,#FFFFFF,#C0C0C0,#FFFF00,#0000FF,#000080,#008080,#800000,#808000,#800080,#FF0000,#FF00FF"" valuelist="""&amp;AF655&amp;","&amp;AG655&amp;","&amp;AH655&amp;","&amp;AI655&amp;","&amp;AJ655&amp;","&amp;AK655&amp;","&amp;AL655&amp;","&amp;AM655&amp;","&amp;AN655&amp;","&amp;AO655&amp;","&amp;AP655&amp;","&amp;AQ655&amp;""""</f>
        <v>piechart: colorlist="#00FF00,#FFFFFF,#C0C0C0,#FFFF00,#0000FF,#000080,#008080,#800000,#808000,#800080,#FF0000,#FF00FF" valuelist="0,0,0,0,0,0,7081,605,0,0,0,0"</v>
      </c>
      <c r="X655" s="14" t="s">
        <v>9627</v>
      </c>
      <c r="Y655" s="14" t="s">
        <v>9628</v>
      </c>
      <c r="Z655" s="14" t="s">
        <v>9629</v>
      </c>
      <c r="AA655" s="14"/>
      <c r="AB655" s="14" t="s">
        <v>9630</v>
      </c>
      <c r="AC655" s="14"/>
      <c r="AD655" s="14"/>
      <c r="AE655" s="14"/>
      <c r="AF655" s="14">
        <v>0</v>
      </c>
      <c r="AG655" s="14">
        <v>0</v>
      </c>
      <c r="AH655" s="14">
        <v>0</v>
      </c>
      <c r="AI655" s="14">
        <v>0</v>
      </c>
      <c r="AJ655" s="14">
        <v>0</v>
      </c>
      <c r="AK655" s="14">
        <v>0</v>
      </c>
      <c r="AL655" s="14">
        <v>7081</v>
      </c>
      <c r="AM655" s="14">
        <v>605</v>
      </c>
      <c r="AN655" s="14">
        <v>0</v>
      </c>
      <c r="AO655" s="14">
        <v>0</v>
      </c>
      <c r="AP655" s="14">
        <v>0</v>
      </c>
      <c r="AQ655" s="14">
        <v>0</v>
      </c>
      <c r="AR655" s="14">
        <v>0</v>
      </c>
      <c r="AS655" s="14">
        <v>0</v>
      </c>
      <c r="AT655" s="14">
        <v>0</v>
      </c>
      <c r="AU655" s="14">
        <v>0</v>
      </c>
      <c r="AV655" s="14">
        <v>0</v>
      </c>
      <c r="AW655" s="14">
        <v>0</v>
      </c>
      <c r="AX655" s="14">
        <v>0</v>
      </c>
      <c r="AY655" s="14">
        <v>605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4">
        <v>0</v>
      </c>
      <c r="BF655" s="14">
        <v>1835</v>
      </c>
      <c r="BG655" s="14">
        <v>4332</v>
      </c>
      <c r="BH655" s="14">
        <v>0</v>
      </c>
      <c r="BI655" s="14">
        <v>914</v>
      </c>
      <c r="BJ655" s="14">
        <v>0</v>
      </c>
      <c r="BK655" s="14">
        <v>0</v>
      </c>
      <c r="BL655" s="14">
        <v>0</v>
      </c>
      <c r="BM655" s="14">
        <v>0</v>
      </c>
      <c r="BN655" s="14">
        <v>0</v>
      </c>
      <c r="BO655" s="14">
        <v>0</v>
      </c>
      <c r="BP655" s="14">
        <v>0</v>
      </c>
      <c r="BQ655" s="14">
        <v>0</v>
      </c>
      <c r="BR655" s="14">
        <v>0</v>
      </c>
      <c r="BS655" s="14">
        <v>0</v>
      </c>
      <c r="BT655" s="14">
        <v>0</v>
      </c>
      <c r="BU655" s="14">
        <v>0</v>
      </c>
      <c r="BV655" s="14">
        <v>0</v>
      </c>
      <c r="BW655" s="14">
        <v>0</v>
      </c>
    </row>
    <row r="656" spans="1:75" s="2" customFormat="1" ht="12.95" customHeight="1">
      <c r="A656" s="14">
        <v>924</v>
      </c>
      <c r="B656" s="14" t="s">
        <v>707</v>
      </c>
      <c r="C656" s="14" t="str">
        <f>IF(D656=0,"Standard only",INDEX($AR$1:$BW$1,1,MATCH(D656,AR656:BW656,0)))</f>
        <v>GM_LeafStem_Pos</v>
      </c>
      <c r="D656" s="14">
        <v>9556</v>
      </c>
      <c r="E656" s="13">
        <v>3.9802761410778404</v>
      </c>
      <c r="F656" s="14">
        <v>233.15100000000001</v>
      </c>
      <c r="G656" s="14">
        <v>2.48</v>
      </c>
      <c r="H656" s="14" t="s">
        <v>25</v>
      </c>
      <c r="I656" s="14" t="s">
        <v>13068</v>
      </c>
      <c r="J656" s="14" t="s">
        <v>9561</v>
      </c>
      <c r="K656" s="14" t="s">
        <v>8847</v>
      </c>
      <c r="L656" s="14" t="s">
        <v>11843</v>
      </c>
      <c r="M656" s="14">
        <v>2.1</v>
      </c>
      <c r="N656" s="14" t="s">
        <v>461</v>
      </c>
      <c r="O656" s="14" t="s">
        <v>461</v>
      </c>
      <c r="P656" s="14">
        <v>10</v>
      </c>
      <c r="Q656" s="14" t="s">
        <v>708</v>
      </c>
      <c r="R656" s="14" t="s">
        <v>9563</v>
      </c>
      <c r="S656" s="14" t="s">
        <v>709</v>
      </c>
      <c r="T656" s="14" t="s">
        <v>11459</v>
      </c>
      <c r="U656" s="14" t="s">
        <v>710</v>
      </c>
      <c r="V656" s="14" t="s">
        <v>711</v>
      </c>
      <c r="W656" s="12" t="str">
        <f>"piechart: colorlist=""#00FF00,#FFFFFF,#C0C0C0,#FFFF00,#0000FF,#000080,#008080,#800000,#808000,#800080,#FF0000,#FF00FF"" valuelist="""&amp;AF656&amp;","&amp;AG656&amp;","&amp;AH656&amp;","&amp;AI656&amp;","&amp;AJ656&amp;","&amp;AK656&amp;","&amp;AL656&amp;","&amp;AM656&amp;","&amp;AN656&amp;","&amp;AO656&amp;","&amp;AP656&amp;","&amp;AQ656&amp;""""</f>
        <v>piechart: colorlist="#00FF00,#FFFFFF,#C0C0C0,#FFFF00,#0000FF,#000080,#008080,#800000,#808000,#800080,#FF0000,#FF00FF" valuelist="0,8659,423,2160,4353,0,9210,17543,0,4874,0,1537"</v>
      </c>
      <c r="X656" s="14" t="s">
        <v>9564</v>
      </c>
      <c r="Y656" s="14" t="s">
        <v>9565</v>
      </c>
      <c r="Z656" s="14" t="s">
        <v>9566</v>
      </c>
      <c r="AA656" s="14"/>
      <c r="AB656" s="14"/>
      <c r="AC656" s="14"/>
      <c r="AD656" s="14"/>
      <c r="AE656" s="14"/>
      <c r="AF656" s="14">
        <v>0</v>
      </c>
      <c r="AG656" s="14">
        <v>8659</v>
      </c>
      <c r="AH656" s="14">
        <v>423</v>
      </c>
      <c r="AI656" s="14">
        <v>2160</v>
      </c>
      <c r="AJ656" s="14">
        <v>4353</v>
      </c>
      <c r="AK656" s="14">
        <v>0</v>
      </c>
      <c r="AL656" s="14">
        <v>9210</v>
      </c>
      <c r="AM656" s="14">
        <v>17543</v>
      </c>
      <c r="AN656" s="14">
        <v>0</v>
      </c>
      <c r="AO656" s="14">
        <v>4874</v>
      </c>
      <c r="AP656" s="14">
        <v>0</v>
      </c>
      <c r="AQ656" s="14">
        <v>1537</v>
      </c>
      <c r="AR656" s="14">
        <v>521</v>
      </c>
      <c r="AS656" s="14">
        <v>1639</v>
      </c>
      <c r="AT656" s="14">
        <v>0</v>
      </c>
      <c r="AU656" s="14">
        <v>0</v>
      </c>
      <c r="AV656" s="14">
        <v>0</v>
      </c>
      <c r="AW656" s="14">
        <v>0</v>
      </c>
      <c r="AX656" s="14">
        <v>0</v>
      </c>
      <c r="AY656" s="14">
        <v>9556</v>
      </c>
      <c r="AZ656" s="14">
        <v>7987</v>
      </c>
      <c r="BA656" s="14">
        <v>4109</v>
      </c>
      <c r="BB656" s="14">
        <v>765</v>
      </c>
      <c r="BC656" s="14">
        <v>0</v>
      </c>
      <c r="BD656" s="14">
        <v>0</v>
      </c>
      <c r="BE656" s="14">
        <v>0</v>
      </c>
      <c r="BF656" s="14">
        <v>3865</v>
      </c>
      <c r="BG656" s="14">
        <v>1346</v>
      </c>
      <c r="BH656" s="14">
        <v>0</v>
      </c>
      <c r="BI656" s="14">
        <v>3999</v>
      </c>
      <c r="BJ656" s="14">
        <v>0</v>
      </c>
      <c r="BK656" s="14">
        <v>0</v>
      </c>
      <c r="BL656" s="14">
        <v>4353</v>
      </c>
      <c r="BM656" s="14">
        <v>0</v>
      </c>
      <c r="BN656" s="14">
        <v>1215</v>
      </c>
      <c r="BO656" s="14">
        <v>7444</v>
      </c>
      <c r="BP656" s="14">
        <v>0</v>
      </c>
      <c r="BQ656" s="14">
        <v>1537</v>
      </c>
      <c r="BR656" s="14">
        <v>0</v>
      </c>
      <c r="BS656" s="14">
        <v>0</v>
      </c>
      <c r="BT656" s="14">
        <v>0</v>
      </c>
      <c r="BU656" s="14">
        <v>423</v>
      </c>
      <c r="BV656" s="14">
        <v>0</v>
      </c>
      <c r="BW656" s="14">
        <v>0</v>
      </c>
    </row>
    <row r="657" spans="1:75" s="2" customFormat="1" ht="12.95" customHeight="1">
      <c r="A657" s="14">
        <v>1006</v>
      </c>
      <c r="B657" s="14" t="s">
        <v>4076</v>
      </c>
      <c r="C657" s="14" t="str">
        <f>IF(D657=0,"Standard only",INDEX($AR$1:$BW$1,1,MATCH(D657,AR657:BW657,0)))</f>
        <v>GM_Root_Pos</v>
      </c>
      <c r="D657" s="14">
        <v>7856</v>
      </c>
      <c r="E657" s="13">
        <v>3.8952014747788932</v>
      </c>
      <c r="F657" s="14">
        <v>243.1344</v>
      </c>
      <c r="G657" s="14">
        <v>2.5499999999999998</v>
      </c>
      <c r="H657" s="14" t="s">
        <v>25</v>
      </c>
      <c r="I657" s="14" t="s">
        <v>13069</v>
      </c>
      <c r="J657" s="14" t="s">
        <v>10903</v>
      </c>
      <c r="K657" s="14" t="s">
        <v>8847</v>
      </c>
      <c r="L657" s="14" t="s">
        <v>11843</v>
      </c>
      <c r="M657" s="14">
        <v>2.1</v>
      </c>
      <c r="N657" s="14" t="s">
        <v>461</v>
      </c>
      <c r="O657" s="14" t="s">
        <v>461</v>
      </c>
      <c r="P657" s="14">
        <v>11</v>
      </c>
      <c r="Q657" s="14" t="s">
        <v>4071</v>
      </c>
      <c r="R657" s="14" t="s">
        <v>9654</v>
      </c>
      <c r="S657" s="14" t="s">
        <v>4072</v>
      </c>
      <c r="T657" s="14" t="s">
        <v>11465</v>
      </c>
      <c r="U657" s="14" t="s">
        <v>4077</v>
      </c>
      <c r="V657" s="14" t="s">
        <v>4078</v>
      </c>
      <c r="W657" s="12" t="str">
        <f>"piechart: colorlist=""#00FF00,#FFFFFF,#C0C0C0,#FFFF00,#0000FF,#000080,#008080,#800000,#808000,#800080,#FF0000,#FF00FF"" valuelist="""&amp;AF657&amp;","&amp;AG657&amp;","&amp;AH657&amp;","&amp;AI657&amp;","&amp;AJ657&amp;","&amp;AK657&amp;","&amp;AL657&amp;","&amp;AM657&amp;","&amp;AN657&amp;","&amp;AO657&amp;","&amp;AP657&amp;","&amp;AQ657&amp;""""</f>
        <v>piechart: colorlist="#00FF00,#FFFFFF,#C0C0C0,#FFFF00,#0000FF,#000080,#008080,#800000,#808000,#800080,#FF0000,#FF00FF" valuelist="0,3035,608,5815,8031,0,11350,10267,0,2196,0,1760"</v>
      </c>
      <c r="X657" s="14" t="s">
        <v>9651</v>
      </c>
      <c r="Y657" s="14" t="s">
        <v>9652</v>
      </c>
      <c r="Z657" s="14" t="s">
        <v>9653</v>
      </c>
      <c r="AA657" s="14"/>
      <c r="AB657" s="14"/>
      <c r="AC657" s="14"/>
      <c r="AD657" s="14"/>
      <c r="AE657" s="14"/>
      <c r="AF657" s="14">
        <v>0</v>
      </c>
      <c r="AG657" s="14">
        <v>3035</v>
      </c>
      <c r="AH657" s="14">
        <v>608</v>
      </c>
      <c r="AI657" s="14">
        <v>5815</v>
      </c>
      <c r="AJ657" s="14">
        <v>8031</v>
      </c>
      <c r="AK657" s="14">
        <v>0</v>
      </c>
      <c r="AL657" s="14">
        <v>11350</v>
      </c>
      <c r="AM657" s="14">
        <v>10267</v>
      </c>
      <c r="AN657" s="14">
        <v>0</v>
      </c>
      <c r="AO657" s="14">
        <v>2196</v>
      </c>
      <c r="AP657" s="14">
        <v>0</v>
      </c>
      <c r="AQ657" s="14">
        <v>1760</v>
      </c>
      <c r="AR657" s="14">
        <v>1297</v>
      </c>
      <c r="AS657" s="14">
        <v>4518</v>
      </c>
      <c r="AT657" s="14">
        <v>0</v>
      </c>
      <c r="AU657" s="14">
        <v>0</v>
      </c>
      <c r="AV657" s="14">
        <v>0</v>
      </c>
      <c r="AW657" s="14">
        <v>0</v>
      </c>
      <c r="AX657" s="14">
        <v>0</v>
      </c>
      <c r="AY657" s="14">
        <v>2411</v>
      </c>
      <c r="AZ657" s="14">
        <v>7856</v>
      </c>
      <c r="BA657" s="14">
        <v>1718</v>
      </c>
      <c r="BB657" s="14">
        <v>478</v>
      </c>
      <c r="BC657" s="14">
        <v>0</v>
      </c>
      <c r="BD657" s="14">
        <v>0</v>
      </c>
      <c r="BE657" s="14">
        <v>0</v>
      </c>
      <c r="BF657" s="14">
        <v>3479</v>
      </c>
      <c r="BG657" s="14">
        <v>1737</v>
      </c>
      <c r="BH657" s="14">
        <v>0</v>
      </c>
      <c r="BI657" s="14">
        <v>6134</v>
      </c>
      <c r="BJ657" s="14">
        <v>0</v>
      </c>
      <c r="BK657" s="14">
        <v>599</v>
      </c>
      <c r="BL657" s="14">
        <v>7432</v>
      </c>
      <c r="BM657" s="14">
        <v>0</v>
      </c>
      <c r="BN657" s="14">
        <v>1146</v>
      </c>
      <c r="BO657" s="14">
        <v>1889</v>
      </c>
      <c r="BP657" s="14">
        <v>0</v>
      </c>
      <c r="BQ657" s="14">
        <v>1760</v>
      </c>
      <c r="BR657" s="14">
        <v>0</v>
      </c>
      <c r="BS657" s="14">
        <v>0</v>
      </c>
      <c r="BT657" s="14">
        <v>0</v>
      </c>
      <c r="BU657" s="14">
        <v>608</v>
      </c>
      <c r="BV657" s="14">
        <v>0</v>
      </c>
      <c r="BW657" s="14">
        <v>0</v>
      </c>
    </row>
    <row r="658" spans="1:75" s="2" customFormat="1" ht="12.95" customHeight="1">
      <c r="A658" s="14">
        <v>1005</v>
      </c>
      <c r="B658" s="14" t="s">
        <v>4073</v>
      </c>
      <c r="C658" s="14" t="str">
        <f>IF(D658=0,"Standard only",INDEX($AR$1:$BW$1,1,MATCH(D658,AR658:BW658,0)))</f>
        <v>OS_Root_Pos</v>
      </c>
      <c r="D658" s="14">
        <v>3542</v>
      </c>
      <c r="E658" s="13">
        <v>3.5492485568540562</v>
      </c>
      <c r="F658" s="14">
        <v>243.1354</v>
      </c>
      <c r="G658" s="14">
        <v>3.7</v>
      </c>
      <c r="H658" s="14" t="s">
        <v>25</v>
      </c>
      <c r="I658" s="14" t="s">
        <v>13070</v>
      </c>
      <c r="J658" s="14" t="s">
        <v>10903</v>
      </c>
      <c r="K658" s="14" t="s">
        <v>9027</v>
      </c>
      <c r="L658" s="14" t="s">
        <v>11843</v>
      </c>
      <c r="M658" s="14">
        <v>2.2000000000000002</v>
      </c>
      <c r="N658" s="14" t="s">
        <v>461</v>
      </c>
      <c r="O658" s="14" t="s">
        <v>461</v>
      </c>
      <c r="P658" s="14">
        <v>11</v>
      </c>
      <c r="Q658" s="14" t="s">
        <v>4071</v>
      </c>
      <c r="R658" s="14" t="s">
        <v>9848</v>
      </c>
      <c r="S658" s="14" t="s">
        <v>4072</v>
      </c>
      <c r="T658" s="14" t="s">
        <v>11465</v>
      </c>
      <c r="U658" s="14" t="s">
        <v>4074</v>
      </c>
      <c r="V658" s="14" t="s">
        <v>4075</v>
      </c>
      <c r="W658" s="12" t="str">
        <f>"piechart: colorlist=""#00FF00,#FFFFFF,#C0C0C0,#FFFF00,#0000FF,#000080,#008080,#800000,#808000,#800080,#FF0000,#FF00FF"" valuelist="""&amp;AF658&amp;","&amp;AG658&amp;","&amp;AH658&amp;","&amp;AI658&amp;","&amp;AJ658&amp;","&amp;AK658&amp;","&amp;AL658&amp;","&amp;AM658&amp;","&amp;AN658&amp;","&amp;AO658&amp;","&amp;AP658&amp;","&amp;AQ658&amp;""""</f>
        <v>piechart: colorlist="#00FF00,#FFFFFF,#C0C0C0,#FFFF00,#0000FF,#000080,#008080,#800000,#808000,#800080,#FF0000,#FF00FF" valuelist="0,3542,0,1401,3525,0,2871,2253,0,0,0,505"</v>
      </c>
      <c r="X658" s="14" t="s">
        <v>9849</v>
      </c>
      <c r="Y658" s="14" t="s">
        <v>9850</v>
      </c>
      <c r="Z658" s="14"/>
      <c r="AA658" s="14"/>
      <c r="AB658" s="14" t="s">
        <v>9851</v>
      </c>
      <c r="AC658" s="14"/>
      <c r="AD658" s="14"/>
      <c r="AE658" s="14"/>
      <c r="AF658" s="14">
        <v>0</v>
      </c>
      <c r="AG658" s="14">
        <v>3542</v>
      </c>
      <c r="AH658" s="14">
        <v>0</v>
      </c>
      <c r="AI658" s="14">
        <v>1401</v>
      </c>
      <c r="AJ658" s="14">
        <v>3525</v>
      </c>
      <c r="AK658" s="14">
        <v>0</v>
      </c>
      <c r="AL658" s="14">
        <v>2871</v>
      </c>
      <c r="AM658" s="14">
        <v>2253</v>
      </c>
      <c r="AN658" s="14">
        <v>0</v>
      </c>
      <c r="AO658" s="14">
        <v>0</v>
      </c>
      <c r="AP658" s="14">
        <v>0</v>
      </c>
      <c r="AQ658" s="14">
        <v>505</v>
      </c>
      <c r="AR658" s="14">
        <v>503</v>
      </c>
      <c r="AS658" s="14">
        <v>898</v>
      </c>
      <c r="AT658" s="14">
        <v>0</v>
      </c>
      <c r="AU658" s="14">
        <v>0</v>
      </c>
      <c r="AV658" s="14">
        <v>0</v>
      </c>
      <c r="AW658" s="14">
        <v>0</v>
      </c>
      <c r="AX658" s="14">
        <v>0</v>
      </c>
      <c r="AY658" s="14">
        <v>1178</v>
      </c>
      <c r="AZ658" s="14">
        <v>1075</v>
      </c>
      <c r="BA658" s="14">
        <v>0</v>
      </c>
      <c r="BB658" s="14">
        <v>0</v>
      </c>
      <c r="BC658" s="14">
        <v>0</v>
      </c>
      <c r="BD658" s="14">
        <v>0</v>
      </c>
      <c r="BE658" s="14">
        <v>0</v>
      </c>
      <c r="BF658" s="14">
        <v>795</v>
      </c>
      <c r="BG658" s="14">
        <v>467</v>
      </c>
      <c r="BH658" s="14">
        <v>0</v>
      </c>
      <c r="BI658" s="14">
        <v>1609</v>
      </c>
      <c r="BJ658" s="14">
        <v>0</v>
      </c>
      <c r="BK658" s="14">
        <v>0</v>
      </c>
      <c r="BL658" s="14">
        <v>3525</v>
      </c>
      <c r="BM658" s="14">
        <v>0</v>
      </c>
      <c r="BN658" s="14">
        <v>0</v>
      </c>
      <c r="BO658" s="14">
        <v>3542</v>
      </c>
      <c r="BP658" s="14">
        <v>0</v>
      </c>
      <c r="BQ658" s="14">
        <v>505</v>
      </c>
      <c r="BR658" s="14">
        <v>0</v>
      </c>
      <c r="BS658" s="14">
        <v>0</v>
      </c>
      <c r="BT658" s="14">
        <v>0</v>
      </c>
      <c r="BU658" s="14">
        <v>0</v>
      </c>
      <c r="BV658" s="14">
        <v>0</v>
      </c>
      <c r="BW658" s="14">
        <v>0</v>
      </c>
    </row>
    <row r="659" spans="1:75" s="2" customFormat="1" ht="12.95" customHeight="1">
      <c r="A659" s="14">
        <v>901</v>
      </c>
      <c r="B659" s="14" t="s">
        <v>3854</v>
      </c>
      <c r="C659" s="14" t="str">
        <f>IF(D659=0,"Standard only",INDEX($AR$1:$BW$1,1,MATCH(D659,AR659:BW659,0)))</f>
        <v>MT_Flower_Pos</v>
      </c>
      <c r="D659" s="14">
        <v>5633</v>
      </c>
      <c r="E659" s="13">
        <v>3.7507397512353506</v>
      </c>
      <c r="F659" s="14">
        <v>229.1551</v>
      </c>
      <c r="G659" s="14">
        <v>2.72</v>
      </c>
      <c r="H659" s="14" t="s">
        <v>25</v>
      </c>
      <c r="I659" s="14" t="s">
        <v>13071</v>
      </c>
      <c r="J659" s="14" t="s">
        <v>11833</v>
      </c>
      <c r="K659" s="14" t="s">
        <v>8988</v>
      </c>
      <c r="L659" s="14" t="s">
        <v>11843</v>
      </c>
      <c r="M659" s="14">
        <v>2.2000000000000002</v>
      </c>
      <c r="N659" s="14" t="s">
        <v>9668</v>
      </c>
      <c r="O659" s="14" t="s">
        <v>9668</v>
      </c>
      <c r="P659" s="14">
        <v>11</v>
      </c>
      <c r="Q659" s="14" t="s">
        <v>676</v>
      </c>
      <c r="R659" s="14" t="s">
        <v>11830</v>
      </c>
      <c r="S659" s="14" t="s">
        <v>3851</v>
      </c>
      <c r="T659" s="14" t="s">
        <v>12281</v>
      </c>
      <c r="U659" s="14" t="s">
        <v>3855</v>
      </c>
      <c r="V659" s="14" t="s">
        <v>3856</v>
      </c>
      <c r="W659" s="12" t="str">
        <f>"piechart: colorlist=""#00FF00,#FFFFFF,#C0C0C0,#FFFF00,#0000FF,#000080,#008080,#800000,#808000,#800080,#FF0000,#FF00FF"" valuelist="""&amp;AF659&amp;","&amp;AG659&amp;","&amp;AH659&amp;","&amp;AI659&amp;","&amp;AJ659&amp;","&amp;AK659&amp;","&amp;AL659&amp;","&amp;AM659&amp;","&amp;AN659&amp;","&amp;AO659&amp;","&amp;AP659&amp;","&amp;AQ659&amp;""""</f>
        <v>piechart: colorlist="#00FF00,#FFFFFF,#C0C0C0,#FFFF00,#0000FF,#000080,#008080,#800000,#808000,#800080,#FF0000,#FF00FF" valuelist="0,9802,0,2640,6283,0,11297,5170,0,2425,0,1275"</v>
      </c>
      <c r="X659" s="14" t="s">
        <v>11831</v>
      </c>
      <c r="Y659" s="14" t="s">
        <v>11832</v>
      </c>
      <c r="Z659" s="14"/>
      <c r="AA659" s="14"/>
      <c r="AB659" s="14"/>
      <c r="AC659" s="14"/>
      <c r="AD659" s="14"/>
      <c r="AE659" s="14"/>
      <c r="AF659" s="14">
        <v>0</v>
      </c>
      <c r="AG659" s="14">
        <v>9802</v>
      </c>
      <c r="AH659" s="14">
        <v>0</v>
      </c>
      <c r="AI659" s="14">
        <v>2640</v>
      </c>
      <c r="AJ659" s="14">
        <v>6283</v>
      </c>
      <c r="AK659" s="14">
        <v>0</v>
      </c>
      <c r="AL659" s="14">
        <v>11297</v>
      </c>
      <c r="AM659" s="14">
        <v>5170</v>
      </c>
      <c r="AN659" s="14">
        <v>0</v>
      </c>
      <c r="AO659" s="14">
        <v>2425</v>
      </c>
      <c r="AP659" s="14">
        <v>0</v>
      </c>
      <c r="AQ659" s="14">
        <v>1275</v>
      </c>
      <c r="AR659" s="14">
        <v>832</v>
      </c>
      <c r="AS659" s="14">
        <v>1808</v>
      </c>
      <c r="AT659" s="14">
        <v>0</v>
      </c>
      <c r="AU659" s="14">
        <v>0</v>
      </c>
      <c r="AV659" s="14">
        <v>0</v>
      </c>
      <c r="AW659" s="14">
        <v>0</v>
      </c>
      <c r="AX659" s="14">
        <v>0</v>
      </c>
      <c r="AY659" s="14">
        <v>1835</v>
      </c>
      <c r="AZ659" s="14">
        <v>3335</v>
      </c>
      <c r="BA659" s="14">
        <v>1799</v>
      </c>
      <c r="BB659" s="14">
        <v>626</v>
      </c>
      <c r="BC659" s="14">
        <v>0</v>
      </c>
      <c r="BD659" s="14">
        <v>0</v>
      </c>
      <c r="BE659" s="14">
        <v>0</v>
      </c>
      <c r="BF659" s="14">
        <v>5633</v>
      </c>
      <c r="BG659" s="14">
        <v>1942</v>
      </c>
      <c r="BH659" s="14">
        <v>0</v>
      </c>
      <c r="BI659" s="14">
        <v>3722</v>
      </c>
      <c r="BJ659" s="14">
        <v>0</v>
      </c>
      <c r="BK659" s="14">
        <v>0</v>
      </c>
      <c r="BL659" s="14">
        <v>6283</v>
      </c>
      <c r="BM659" s="14">
        <v>0</v>
      </c>
      <c r="BN659" s="14">
        <v>1296</v>
      </c>
      <c r="BO659" s="14">
        <v>8506</v>
      </c>
      <c r="BP659" s="14">
        <v>0</v>
      </c>
      <c r="BQ659" s="14">
        <v>1275</v>
      </c>
      <c r="BR659" s="14">
        <v>0</v>
      </c>
      <c r="BS659" s="14">
        <v>0</v>
      </c>
      <c r="BT659" s="14">
        <v>0</v>
      </c>
      <c r="BU659" s="14">
        <v>0</v>
      </c>
      <c r="BV659" s="14">
        <v>0</v>
      </c>
      <c r="BW659" s="14">
        <v>0</v>
      </c>
    </row>
    <row r="660" spans="1:75" s="2" customFormat="1" ht="12.95" customHeight="1">
      <c r="A660" s="14">
        <v>1146</v>
      </c>
      <c r="B660" s="14" t="s">
        <v>837</v>
      </c>
      <c r="C660" s="14" t="str">
        <f>IF(D660=0,"Standard only",INDEX($AR$1:$BW$1,1,MATCH(D660,AR660:BW660,0)))</f>
        <v>GM_Root_Pos</v>
      </c>
      <c r="D660" s="14">
        <v>6571</v>
      </c>
      <c r="E660" s="13">
        <v>3.8176314671905152</v>
      </c>
      <c r="F660" s="14">
        <v>261.14429999999999</v>
      </c>
      <c r="G660" s="14">
        <v>1.98</v>
      </c>
      <c r="H660" s="14" t="s">
        <v>25</v>
      </c>
      <c r="I660" s="14" t="s">
        <v>13072</v>
      </c>
      <c r="J660" s="14" t="s">
        <v>9591</v>
      </c>
      <c r="K660" s="14" t="s">
        <v>8847</v>
      </c>
      <c r="L660" s="14" t="s">
        <v>11843</v>
      </c>
      <c r="M660" s="14">
        <v>2.1</v>
      </c>
      <c r="N660" s="14" t="s">
        <v>461</v>
      </c>
      <c r="O660" s="14" t="s">
        <v>461</v>
      </c>
      <c r="P660" s="14">
        <v>11</v>
      </c>
      <c r="Q660" s="14" t="s">
        <v>838</v>
      </c>
      <c r="R660" s="14" t="s">
        <v>9592</v>
      </c>
      <c r="S660" s="14" t="s">
        <v>839</v>
      </c>
      <c r="T660" s="14" t="s">
        <v>11467</v>
      </c>
      <c r="U660" s="14" t="s">
        <v>840</v>
      </c>
      <c r="V660" s="14" t="s">
        <v>841</v>
      </c>
      <c r="W660" s="12" t="str">
        <f>"piechart: colorlist=""#00FF00,#FFFFFF,#C0C0C0,#FFFF00,#0000FF,#000080,#008080,#800000,#808000,#800080,#FF0000,#FF00FF"" valuelist="""&amp;AF660&amp;","&amp;AG660&amp;","&amp;AH660&amp;","&amp;AI660&amp;","&amp;AJ660&amp;","&amp;AK660&amp;","&amp;AL660&amp;","&amp;AM660&amp;","&amp;AN660&amp;","&amp;AO660&amp;","&amp;AP660&amp;","&amp;AQ660&amp;""""</f>
        <v>piechart: colorlist="#00FF00,#FFFFFF,#C0C0C0,#FFFF00,#0000FF,#000080,#008080,#800000,#808000,#800080,#FF0000,#FF00FF" valuelist="0,1217,853,0,4003,0,7485,8211,0,2990,0,2777"</v>
      </c>
      <c r="X660" s="14" t="s">
        <v>9593</v>
      </c>
      <c r="Y660" s="14" t="s">
        <v>9594</v>
      </c>
      <c r="Z660" s="14"/>
      <c r="AA660" s="14"/>
      <c r="AB660" s="14" t="s">
        <v>9595</v>
      </c>
      <c r="AC660" s="14" t="s">
        <v>9596</v>
      </c>
      <c r="AD660" s="14"/>
      <c r="AE660" s="14"/>
      <c r="AF660" s="14">
        <v>0</v>
      </c>
      <c r="AG660" s="14">
        <v>1217</v>
      </c>
      <c r="AH660" s="14">
        <v>853</v>
      </c>
      <c r="AI660" s="14">
        <v>0</v>
      </c>
      <c r="AJ660" s="14">
        <v>4003</v>
      </c>
      <c r="AK660" s="14">
        <v>0</v>
      </c>
      <c r="AL660" s="14">
        <v>7485</v>
      </c>
      <c r="AM660" s="14">
        <v>8211</v>
      </c>
      <c r="AN660" s="14">
        <v>0</v>
      </c>
      <c r="AO660" s="14">
        <v>2990</v>
      </c>
      <c r="AP660" s="14">
        <v>0</v>
      </c>
      <c r="AQ660" s="14">
        <v>2777</v>
      </c>
      <c r="AR660" s="14">
        <v>0</v>
      </c>
      <c r="AS660" s="14">
        <v>0</v>
      </c>
      <c r="AT660" s="14">
        <v>0</v>
      </c>
      <c r="AU660" s="14">
        <v>0</v>
      </c>
      <c r="AV660" s="14">
        <v>0</v>
      </c>
      <c r="AW660" s="14">
        <v>0</v>
      </c>
      <c r="AX660" s="14">
        <v>0</v>
      </c>
      <c r="AY660" s="14">
        <v>1640</v>
      </c>
      <c r="AZ660" s="14">
        <v>6571</v>
      </c>
      <c r="BA660" s="14">
        <v>2274</v>
      </c>
      <c r="BB660" s="14">
        <v>716</v>
      </c>
      <c r="BC660" s="14">
        <v>0</v>
      </c>
      <c r="BD660" s="14">
        <v>0</v>
      </c>
      <c r="BE660" s="14">
        <v>0</v>
      </c>
      <c r="BF660" s="14">
        <v>2079</v>
      </c>
      <c r="BG660" s="14">
        <v>1731</v>
      </c>
      <c r="BH660" s="14">
        <v>0</v>
      </c>
      <c r="BI660" s="14">
        <v>3272</v>
      </c>
      <c r="BJ660" s="14">
        <v>403</v>
      </c>
      <c r="BK660" s="14">
        <v>0</v>
      </c>
      <c r="BL660" s="14">
        <v>4003</v>
      </c>
      <c r="BM660" s="14">
        <v>0</v>
      </c>
      <c r="BN660" s="14">
        <v>1217</v>
      </c>
      <c r="BO660" s="14">
        <v>0</v>
      </c>
      <c r="BP660" s="14">
        <v>0</v>
      </c>
      <c r="BQ660" s="14">
        <v>2777</v>
      </c>
      <c r="BR660" s="14">
        <v>0</v>
      </c>
      <c r="BS660" s="14">
        <v>0</v>
      </c>
      <c r="BT660" s="14">
        <v>440</v>
      </c>
      <c r="BU660" s="14">
        <v>413</v>
      </c>
      <c r="BV660" s="14">
        <v>0</v>
      </c>
      <c r="BW660" s="14">
        <v>0</v>
      </c>
    </row>
    <row r="661" spans="1:75" s="2" customFormat="1" ht="12.95" customHeight="1">
      <c r="A661" s="12">
        <v>1148</v>
      </c>
      <c r="B661" s="12" t="s">
        <v>4350</v>
      </c>
      <c r="C661" s="12" t="s">
        <v>10799</v>
      </c>
      <c r="D661" s="12">
        <v>2216</v>
      </c>
      <c r="E661" s="13">
        <v>3.345569756056392</v>
      </c>
      <c r="F661" s="12">
        <v>261.14589999999998</v>
      </c>
      <c r="G661" s="12">
        <v>2.54</v>
      </c>
      <c r="H661" s="12" t="s">
        <v>25</v>
      </c>
      <c r="I661" s="12" t="s">
        <v>12656</v>
      </c>
      <c r="J661" s="12" t="s">
        <v>12657</v>
      </c>
      <c r="K661" s="12" t="s">
        <v>12627</v>
      </c>
      <c r="L661" s="12" t="s">
        <v>12628</v>
      </c>
      <c r="M661" s="14">
        <v>2.2000000000000002</v>
      </c>
      <c r="N661" s="12" t="s">
        <v>461</v>
      </c>
      <c r="O661" s="12" t="s">
        <v>461</v>
      </c>
      <c r="P661" s="12">
        <v>11</v>
      </c>
      <c r="Q661" s="12" t="s">
        <v>838</v>
      </c>
      <c r="R661" s="12" t="s">
        <v>12658</v>
      </c>
      <c r="S661" s="12" t="s">
        <v>12659</v>
      </c>
      <c r="T661" s="12" t="s">
        <v>13017</v>
      </c>
      <c r="U661" s="12" t="s">
        <v>4351</v>
      </c>
      <c r="V661" s="12" t="s">
        <v>4352</v>
      </c>
      <c r="W661" s="12" t="str">
        <f>"piechart: colorlist=""#00FF00,#FFFFFF,#C0C0C0,#FFFF00,#0000FF,#000080,#008080,#800000,#808000,#800080,#FF0000,#FF00FF"" valuelist="""&amp;AF661&amp;","&amp;AG661&amp;","&amp;AH661&amp;","&amp;AI661&amp;","&amp;AJ661&amp;","&amp;AK661&amp;","&amp;AL661&amp;","&amp;AM661&amp;","&amp;AN661&amp;","&amp;AO661&amp;","&amp;AP661&amp;","&amp;AQ661&amp;""""</f>
        <v>piechart: colorlist="#00FF00,#FFFFFF,#C0C0C0,#FFFF00,#0000FF,#000080,#008080,#800000,#808000,#800080,#FF0000,#FF00FF" valuelist="0,0,0,920,1759,0,2864,2930,0,634,0,705"</v>
      </c>
      <c r="X661" s="12" t="s">
        <v>12660</v>
      </c>
      <c r="Y661" s="12" t="s">
        <v>12661</v>
      </c>
      <c r="Z661" s="12"/>
      <c r="AA661" s="12"/>
      <c r="AB661" s="12"/>
      <c r="AC661" s="12"/>
      <c r="AD661" s="12"/>
      <c r="AE661" s="12"/>
      <c r="AF661" s="12">
        <v>0</v>
      </c>
      <c r="AG661" s="12">
        <v>0</v>
      </c>
      <c r="AH661" s="12">
        <v>0</v>
      </c>
      <c r="AI661" s="12">
        <v>920</v>
      </c>
      <c r="AJ661" s="12">
        <v>1759</v>
      </c>
      <c r="AK661" s="12">
        <v>0</v>
      </c>
      <c r="AL661" s="12">
        <v>2864</v>
      </c>
      <c r="AM661" s="12">
        <v>2930</v>
      </c>
      <c r="AN661" s="12">
        <v>0</v>
      </c>
      <c r="AO661" s="12">
        <v>634</v>
      </c>
      <c r="AP661" s="12">
        <v>0</v>
      </c>
      <c r="AQ661" s="12">
        <v>705</v>
      </c>
      <c r="AR661" s="12">
        <v>0</v>
      </c>
      <c r="AS661" s="12">
        <v>920</v>
      </c>
      <c r="AT661" s="12">
        <v>0</v>
      </c>
      <c r="AU661" s="12">
        <v>0</v>
      </c>
      <c r="AV661" s="12">
        <v>0</v>
      </c>
      <c r="AW661" s="12">
        <v>0</v>
      </c>
      <c r="AX661" s="12">
        <v>0</v>
      </c>
      <c r="AY661" s="12">
        <v>714</v>
      </c>
      <c r="AZ661" s="12">
        <v>2216</v>
      </c>
      <c r="BA661" s="12">
        <v>634</v>
      </c>
      <c r="BB661" s="12">
        <v>0</v>
      </c>
      <c r="BC661" s="12">
        <v>0</v>
      </c>
      <c r="BD661" s="12">
        <v>0</v>
      </c>
      <c r="BE661" s="12">
        <v>0</v>
      </c>
      <c r="BF661" s="12">
        <v>891</v>
      </c>
      <c r="BG661" s="12">
        <v>505</v>
      </c>
      <c r="BH661" s="12">
        <v>0</v>
      </c>
      <c r="BI661" s="12">
        <v>1468</v>
      </c>
      <c r="BJ661" s="12">
        <v>0</v>
      </c>
      <c r="BK661" s="12">
        <v>0</v>
      </c>
      <c r="BL661" s="12">
        <v>1759</v>
      </c>
      <c r="BM661" s="12">
        <v>0</v>
      </c>
      <c r="BN661" s="12">
        <v>0</v>
      </c>
      <c r="BO661" s="12">
        <v>0</v>
      </c>
      <c r="BP661" s="12">
        <v>0</v>
      </c>
      <c r="BQ661" s="12">
        <v>705</v>
      </c>
      <c r="BR661" s="12">
        <v>0</v>
      </c>
      <c r="BS661" s="12">
        <v>0</v>
      </c>
      <c r="BT661" s="12">
        <v>0</v>
      </c>
      <c r="BU661" s="12">
        <v>0</v>
      </c>
      <c r="BV661" s="12">
        <v>0</v>
      </c>
      <c r="BW661" s="12">
        <v>0</v>
      </c>
    </row>
    <row r="662" spans="1:75" s="2" customFormat="1" ht="12.95" customHeight="1">
      <c r="A662" s="14">
        <v>1143</v>
      </c>
      <c r="B662" s="14" t="s">
        <v>832</v>
      </c>
      <c r="C662" s="14" t="str">
        <f>IF(D662=0,"Standard only",INDEX($AR$1:$BW$1,1,MATCH(D662,AR662:BW662,0)))</f>
        <v>GM_Root_Pos</v>
      </c>
      <c r="D662" s="14">
        <v>5084</v>
      </c>
      <c r="E662" s="13">
        <v>3.7062055418819706</v>
      </c>
      <c r="F662" s="14">
        <v>260.16000000000003</v>
      </c>
      <c r="G662" s="14">
        <v>1.82</v>
      </c>
      <c r="H662" s="14" t="s">
        <v>25</v>
      </c>
      <c r="I662" s="14" t="s">
        <v>13073</v>
      </c>
      <c r="J662" s="14" t="s">
        <v>9603</v>
      </c>
      <c r="K662" s="14" t="s">
        <v>8847</v>
      </c>
      <c r="L662" s="14" t="s">
        <v>11843</v>
      </c>
      <c r="M662" s="14">
        <v>2.1</v>
      </c>
      <c r="N662" s="14" t="s">
        <v>461</v>
      </c>
      <c r="O662" s="14" t="s">
        <v>461</v>
      </c>
      <c r="P662" s="14">
        <v>11</v>
      </c>
      <c r="Q662" s="14" t="s">
        <v>833</v>
      </c>
      <c r="R662" s="14" t="s">
        <v>9604</v>
      </c>
      <c r="S662" s="14" t="s">
        <v>834</v>
      </c>
      <c r="T662" s="14" t="s">
        <v>11470</v>
      </c>
      <c r="U662" s="14" t="s">
        <v>835</v>
      </c>
      <c r="V662" s="14" t="s">
        <v>836</v>
      </c>
      <c r="W662" s="12" t="str">
        <f>"piechart: colorlist=""#00FF00,#FFFFFF,#C0C0C0,#FFFF00,#0000FF,#000080,#008080,#800000,#808000,#800080,#FF0000,#FF00FF"" valuelist="""&amp;AF662&amp;","&amp;AG662&amp;","&amp;AH662&amp;","&amp;AI662&amp;","&amp;AJ662&amp;","&amp;AK662&amp;","&amp;AL662&amp;","&amp;AM662&amp;","&amp;AN662&amp;","&amp;AO662&amp;","&amp;AP662&amp;","&amp;AQ662&amp;""""</f>
        <v>piechart: colorlist="#00FF00,#FFFFFF,#C0C0C0,#FFFF00,#0000FF,#000080,#008080,#800000,#808000,#800080,#FF0000,#FF00FF" valuelist="0,650,0,761,4021,0,2753,6538,0,1705,0,0"</v>
      </c>
      <c r="X662" s="14" t="s">
        <v>9605</v>
      </c>
      <c r="Y662" s="14" t="s">
        <v>9606</v>
      </c>
      <c r="Z662" s="14" t="s">
        <v>9609</v>
      </c>
      <c r="AA662" s="14"/>
      <c r="AB662" s="14" t="s">
        <v>9607</v>
      </c>
      <c r="AC662" s="14" t="s">
        <v>9608</v>
      </c>
      <c r="AD662" s="14"/>
      <c r="AE662" s="14"/>
      <c r="AF662" s="14">
        <v>0</v>
      </c>
      <c r="AG662" s="14">
        <v>650</v>
      </c>
      <c r="AH662" s="14">
        <v>0</v>
      </c>
      <c r="AI662" s="14">
        <v>761</v>
      </c>
      <c r="AJ662" s="14">
        <v>4021</v>
      </c>
      <c r="AK662" s="14">
        <v>0</v>
      </c>
      <c r="AL662" s="14">
        <v>2753</v>
      </c>
      <c r="AM662" s="14">
        <v>6538</v>
      </c>
      <c r="AN662" s="14">
        <v>0</v>
      </c>
      <c r="AO662" s="14">
        <v>1705</v>
      </c>
      <c r="AP662" s="14">
        <v>0</v>
      </c>
      <c r="AQ662" s="14">
        <v>0</v>
      </c>
      <c r="AR662" s="14">
        <v>0</v>
      </c>
      <c r="AS662" s="14">
        <v>761</v>
      </c>
      <c r="AT662" s="14">
        <v>0</v>
      </c>
      <c r="AU662" s="14">
        <v>0</v>
      </c>
      <c r="AV662" s="14">
        <v>0</v>
      </c>
      <c r="AW662" s="14">
        <v>0</v>
      </c>
      <c r="AX662" s="14">
        <v>0</v>
      </c>
      <c r="AY662" s="14">
        <v>1454</v>
      </c>
      <c r="AZ662" s="14">
        <v>5084</v>
      </c>
      <c r="BA662" s="14">
        <v>1021</v>
      </c>
      <c r="BB662" s="14">
        <v>684</v>
      </c>
      <c r="BC662" s="14">
        <v>0</v>
      </c>
      <c r="BD662" s="14">
        <v>0</v>
      </c>
      <c r="BE662" s="14">
        <v>0</v>
      </c>
      <c r="BF662" s="14">
        <v>0</v>
      </c>
      <c r="BG662" s="14">
        <v>771</v>
      </c>
      <c r="BH662" s="14">
        <v>0</v>
      </c>
      <c r="BI662" s="14">
        <v>1982</v>
      </c>
      <c r="BJ662" s="14">
        <v>0</v>
      </c>
      <c r="BK662" s="14">
        <v>0</v>
      </c>
      <c r="BL662" s="14">
        <v>4021</v>
      </c>
      <c r="BM662" s="14">
        <v>0</v>
      </c>
      <c r="BN662" s="14">
        <v>650</v>
      </c>
      <c r="BO662" s="14">
        <v>0</v>
      </c>
      <c r="BP662" s="14">
        <v>0</v>
      </c>
      <c r="BQ662" s="14">
        <v>0</v>
      </c>
      <c r="BR662" s="14">
        <v>0</v>
      </c>
      <c r="BS662" s="14">
        <v>0</v>
      </c>
      <c r="BT662" s="14">
        <v>0</v>
      </c>
      <c r="BU662" s="14">
        <v>0</v>
      </c>
      <c r="BV662" s="14">
        <v>0</v>
      </c>
      <c r="BW662" s="14">
        <v>0</v>
      </c>
    </row>
    <row r="663" spans="1:75" s="2" customFormat="1" ht="12.95" customHeight="1">
      <c r="A663" s="14">
        <v>915</v>
      </c>
      <c r="B663" s="14" t="s">
        <v>697</v>
      </c>
      <c r="C663" s="14" t="str">
        <f>IF(D663=0,"Standard only",INDEX($AR$1:$BW$1,1,MATCH(D663,AR663:BW663,0)))</f>
        <v>GM_Root_Pos</v>
      </c>
      <c r="D663" s="14">
        <v>4709</v>
      </c>
      <c r="E663" s="13">
        <v>3.6729286904427223</v>
      </c>
      <c r="F663" s="14">
        <v>231.17070000000001</v>
      </c>
      <c r="G663" s="14">
        <v>2.5499999999999998</v>
      </c>
      <c r="H663" s="14" t="s">
        <v>25</v>
      </c>
      <c r="I663" s="14" t="s">
        <v>13076</v>
      </c>
      <c r="J663" s="14" t="s">
        <v>9618</v>
      </c>
      <c r="K663" s="14" t="s">
        <v>8847</v>
      </c>
      <c r="L663" s="14" t="s">
        <v>11843</v>
      </c>
      <c r="M663" s="14">
        <v>2.1</v>
      </c>
      <c r="N663" s="14" t="s">
        <v>461</v>
      </c>
      <c r="O663" s="14" t="s">
        <v>461</v>
      </c>
      <c r="P663" s="14">
        <v>11</v>
      </c>
      <c r="Q663" s="14" t="s">
        <v>689</v>
      </c>
      <c r="R663" s="14" t="s">
        <v>9619</v>
      </c>
      <c r="S663" s="14" t="s">
        <v>698</v>
      </c>
      <c r="T663" s="14" t="s">
        <v>11471</v>
      </c>
      <c r="U663" s="14" t="s">
        <v>699</v>
      </c>
      <c r="V663" s="14" t="s">
        <v>700</v>
      </c>
      <c r="W663" s="12" t="str">
        <f>"piechart: colorlist=""#00FF00,#FFFFFF,#C0C0C0,#FFFF00,#0000FF,#000080,#008080,#800000,#808000,#800080,#FF0000,#FF00FF"" valuelist="""&amp;AF663&amp;","&amp;AG663&amp;","&amp;AH663&amp;","&amp;AI663&amp;","&amp;AJ663&amp;","&amp;AK663&amp;","&amp;AL663&amp;","&amp;AM663&amp;","&amp;AN663&amp;","&amp;AO663&amp;","&amp;AP663&amp;","&amp;AQ663&amp;""""</f>
        <v>piechart: colorlist="#00FF00,#FFFFFF,#C0C0C0,#FFFF00,#0000FF,#000080,#008080,#800000,#808000,#800080,#FF0000,#FF00FF" valuelist="0,0,0,1021,3249,0,1565,6021,0,727,0,909"</v>
      </c>
      <c r="X663" s="14" t="s">
        <v>9620</v>
      </c>
      <c r="Y663" s="14"/>
      <c r="Z663" s="14"/>
      <c r="AA663" s="14"/>
      <c r="AB663" s="14" t="s">
        <v>9621</v>
      </c>
      <c r="AC663" s="14"/>
      <c r="AD663" s="14"/>
      <c r="AE663" s="14"/>
      <c r="AF663" s="14">
        <v>0</v>
      </c>
      <c r="AG663" s="14">
        <v>0</v>
      </c>
      <c r="AH663" s="14">
        <v>0</v>
      </c>
      <c r="AI663" s="14">
        <v>1021</v>
      </c>
      <c r="AJ663" s="14">
        <v>3249</v>
      </c>
      <c r="AK663" s="14">
        <v>0</v>
      </c>
      <c r="AL663" s="14">
        <v>1565</v>
      </c>
      <c r="AM663" s="14">
        <v>6021</v>
      </c>
      <c r="AN663" s="14">
        <v>0</v>
      </c>
      <c r="AO663" s="14">
        <v>727</v>
      </c>
      <c r="AP663" s="14">
        <v>0</v>
      </c>
      <c r="AQ663" s="14">
        <v>909</v>
      </c>
      <c r="AR663" s="14">
        <v>0</v>
      </c>
      <c r="AS663" s="14">
        <v>1021</v>
      </c>
      <c r="AT663" s="14">
        <v>0</v>
      </c>
      <c r="AU663" s="14">
        <v>0</v>
      </c>
      <c r="AV663" s="14">
        <v>0</v>
      </c>
      <c r="AW663" s="14">
        <v>0</v>
      </c>
      <c r="AX663" s="14">
        <v>0</v>
      </c>
      <c r="AY663" s="14">
        <v>1312</v>
      </c>
      <c r="AZ663" s="14">
        <v>4709</v>
      </c>
      <c r="BA663" s="14">
        <v>727</v>
      </c>
      <c r="BB663" s="14">
        <v>0</v>
      </c>
      <c r="BC663" s="14">
        <v>0</v>
      </c>
      <c r="BD663" s="14">
        <v>0</v>
      </c>
      <c r="BE663" s="14">
        <v>0</v>
      </c>
      <c r="BF663" s="14">
        <v>1565</v>
      </c>
      <c r="BG663" s="14">
        <v>0</v>
      </c>
      <c r="BH663" s="14">
        <v>0</v>
      </c>
      <c r="BI663" s="14">
        <v>0</v>
      </c>
      <c r="BJ663" s="14">
        <v>0</v>
      </c>
      <c r="BK663" s="14">
        <v>0</v>
      </c>
      <c r="BL663" s="14">
        <v>3249</v>
      </c>
      <c r="BM663" s="14">
        <v>0</v>
      </c>
      <c r="BN663" s="14">
        <v>0</v>
      </c>
      <c r="BO663" s="14">
        <v>0</v>
      </c>
      <c r="BP663" s="14">
        <v>0</v>
      </c>
      <c r="BQ663" s="14">
        <v>909</v>
      </c>
      <c r="BR663" s="14">
        <v>0</v>
      </c>
      <c r="BS663" s="14">
        <v>0</v>
      </c>
      <c r="BT663" s="14">
        <v>0</v>
      </c>
      <c r="BU663" s="14">
        <v>0</v>
      </c>
      <c r="BV663" s="14">
        <v>0</v>
      </c>
      <c r="BW663" s="14">
        <v>0</v>
      </c>
    </row>
    <row r="664" spans="1:75" s="2" customFormat="1" ht="12.95" customHeight="1">
      <c r="A664" s="14">
        <v>914</v>
      </c>
      <c r="B664" s="14" t="s">
        <v>694</v>
      </c>
      <c r="C664" s="14" t="str">
        <f>IF(D664=0,"Standard only",INDEX($AR$1:$BW$1,1,MATCH(D664,AR664:BW664,0)))</f>
        <v>GM_Root_Pos</v>
      </c>
      <c r="D664" s="14">
        <v>16007</v>
      </c>
      <c r="E664" s="13">
        <v>4.2043099449405368</v>
      </c>
      <c r="F664" s="14">
        <v>231.1713</v>
      </c>
      <c r="G664" s="14">
        <v>2.66</v>
      </c>
      <c r="H664" s="14" t="s">
        <v>25</v>
      </c>
      <c r="I664" s="14" t="s">
        <v>13077</v>
      </c>
      <c r="J664" s="14" t="s">
        <v>9547</v>
      </c>
      <c r="K664" s="14" t="s">
        <v>8847</v>
      </c>
      <c r="L664" s="14" t="s">
        <v>11843</v>
      </c>
      <c r="M664" s="14">
        <v>2.1</v>
      </c>
      <c r="N664" s="14" t="s">
        <v>461</v>
      </c>
      <c r="O664" s="14" t="s">
        <v>461</v>
      </c>
      <c r="P664" s="14">
        <v>11</v>
      </c>
      <c r="Q664" s="14" t="s">
        <v>689</v>
      </c>
      <c r="R664" s="14" t="s">
        <v>9548</v>
      </c>
      <c r="S664" s="14" t="s">
        <v>691</v>
      </c>
      <c r="T664" s="14" t="s">
        <v>11461</v>
      </c>
      <c r="U664" s="14" t="s">
        <v>695</v>
      </c>
      <c r="V664" s="14" t="s">
        <v>696</v>
      </c>
      <c r="W664" s="12" t="str">
        <f>"piechart: colorlist=""#00FF00,#FFFFFF,#C0C0C0,#FFFF00,#0000FF,#000080,#008080,#800000,#808000,#800080,#FF0000,#FF00FF"" valuelist="""&amp;AF664&amp;","&amp;AG664&amp;","&amp;AH664&amp;","&amp;AI664&amp;","&amp;AJ664&amp;","&amp;AK664&amp;","&amp;AL664&amp;","&amp;AM664&amp;","&amp;AN664&amp;","&amp;AO664&amp;","&amp;AP664&amp;","&amp;AQ664&amp;""""</f>
        <v>piechart: colorlist="#00FF00,#FFFFFF,#C0C0C0,#FFFF00,#0000FF,#000080,#008080,#800000,#808000,#800080,#FF0000,#FF00FF" valuelist="0,1058,0,2286,586,0,10239,20191,0,3217,0,2960"</v>
      </c>
      <c r="X664" s="14" t="s">
        <v>10622</v>
      </c>
      <c r="Y664" s="14" t="s">
        <v>9549</v>
      </c>
      <c r="Z664" s="14"/>
      <c r="AA664" s="14"/>
      <c r="AB664" s="14"/>
      <c r="AC664" s="14"/>
      <c r="AD664" s="14"/>
      <c r="AE664" s="14"/>
      <c r="AF664" s="14">
        <v>0</v>
      </c>
      <c r="AG664" s="14">
        <v>1058</v>
      </c>
      <c r="AH664" s="14">
        <v>0</v>
      </c>
      <c r="AI664" s="14">
        <v>2286</v>
      </c>
      <c r="AJ664" s="14">
        <v>586</v>
      </c>
      <c r="AK664" s="14">
        <v>0</v>
      </c>
      <c r="AL664" s="14">
        <v>10239</v>
      </c>
      <c r="AM664" s="14">
        <v>20191</v>
      </c>
      <c r="AN664" s="14">
        <v>0</v>
      </c>
      <c r="AO664" s="14">
        <v>3217</v>
      </c>
      <c r="AP664" s="14">
        <v>0</v>
      </c>
      <c r="AQ664" s="14">
        <v>2960</v>
      </c>
      <c r="AR664" s="14">
        <v>0</v>
      </c>
      <c r="AS664" s="14">
        <v>2286</v>
      </c>
      <c r="AT664" s="14">
        <v>0</v>
      </c>
      <c r="AU664" s="14">
        <v>0</v>
      </c>
      <c r="AV664" s="14">
        <v>0</v>
      </c>
      <c r="AW664" s="14">
        <v>0</v>
      </c>
      <c r="AX664" s="14">
        <v>0</v>
      </c>
      <c r="AY664" s="14">
        <v>4184</v>
      </c>
      <c r="AZ664" s="14">
        <v>16007</v>
      </c>
      <c r="BA664" s="14">
        <v>2138</v>
      </c>
      <c r="BB664" s="14">
        <v>1079</v>
      </c>
      <c r="BC664" s="14">
        <v>0</v>
      </c>
      <c r="BD664" s="14">
        <v>0</v>
      </c>
      <c r="BE664" s="14">
        <v>0</v>
      </c>
      <c r="BF664" s="14">
        <v>3737</v>
      </c>
      <c r="BG664" s="14">
        <v>0</v>
      </c>
      <c r="BH664" s="14">
        <v>0</v>
      </c>
      <c r="BI664" s="14">
        <v>6502</v>
      </c>
      <c r="BJ664" s="14">
        <v>0</v>
      </c>
      <c r="BK664" s="14">
        <v>586</v>
      </c>
      <c r="BL664" s="14">
        <v>0</v>
      </c>
      <c r="BM664" s="14">
        <v>0</v>
      </c>
      <c r="BN664" s="14">
        <v>1058</v>
      </c>
      <c r="BO664" s="14">
        <v>0</v>
      </c>
      <c r="BP664" s="14">
        <v>0</v>
      </c>
      <c r="BQ664" s="14">
        <v>2960</v>
      </c>
      <c r="BR664" s="14">
        <v>0</v>
      </c>
      <c r="BS664" s="14">
        <v>0</v>
      </c>
      <c r="BT664" s="14">
        <v>0</v>
      </c>
      <c r="BU664" s="14">
        <v>0</v>
      </c>
      <c r="BV664" s="14">
        <v>0</v>
      </c>
      <c r="BW664" s="14">
        <v>0</v>
      </c>
    </row>
    <row r="665" spans="1:75" s="2" customFormat="1" ht="12.95" customHeight="1">
      <c r="A665" s="14">
        <v>913</v>
      </c>
      <c r="B665" s="14" t="s">
        <v>688</v>
      </c>
      <c r="C665" s="14" t="str">
        <f>IF(D665=0,"Standard only",INDEX($AR$1:$BW$1,1,MATCH(D665,AR665:BW665,0)))</f>
        <v>GM_Root_Pos</v>
      </c>
      <c r="D665" s="14">
        <v>20792</v>
      </c>
      <c r="E665" s="13">
        <v>4.3178962664929559</v>
      </c>
      <c r="F665" s="14">
        <v>231.17140000000001</v>
      </c>
      <c r="G665" s="14">
        <v>2.88</v>
      </c>
      <c r="H665" s="14" t="s">
        <v>25</v>
      </c>
      <c r="I665" s="14" t="s">
        <v>13078</v>
      </c>
      <c r="J665" s="14" t="s">
        <v>9542</v>
      </c>
      <c r="K665" s="14" t="s">
        <v>8847</v>
      </c>
      <c r="L665" s="14" t="s">
        <v>11843</v>
      </c>
      <c r="M665" s="14">
        <v>2.1</v>
      </c>
      <c r="N665" s="14" t="s">
        <v>461</v>
      </c>
      <c r="O665" s="14" t="s">
        <v>461</v>
      </c>
      <c r="P665" s="14">
        <v>11</v>
      </c>
      <c r="Q665" s="14" t="s">
        <v>689</v>
      </c>
      <c r="R665" s="14" t="s">
        <v>9543</v>
      </c>
      <c r="S665" s="14" t="s">
        <v>690</v>
      </c>
      <c r="T665" s="14" t="s">
        <v>11460</v>
      </c>
      <c r="U665" s="14" t="s">
        <v>692</v>
      </c>
      <c r="V665" s="14" t="s">
        <v>693</v>
      </c>
      <c r="W665" s="12" t="str">
        <f>"piechart: colorlist=""#00FF00,#FFFFFF,#C0C0C0,#FFFF00,#0000FF,#000080,#008080,#800000,#808000,#800080,#FF0000,#FF00FF"" valuelist="""&amp;AF665&amp;","&amp;AG665&amp;","&amp;AH665&amp;","&amp;AI665&amp;","&amp;AJ665&amp;","&amp;AK665&amp;","&amp;AL665&amp;","&amp;AM665&amp;","&amp;AN665&amp;","&amp;AO665&amp;","&amp;AP665&amp;","&amp;AQ665&amp;""""</f>
        <v>piechart: colorlist="#00FF00,#FFFFFF,#C0C0C0,#FFFF00,#0000FF,#000080,#008080,#800000,#808000,#800080,#FF0000,#FF00FF" valuelist="0,10957,770,6132,17306,0,26995,24463,0,4954,613,3292"</v>
      </c>
      <c r="X665" s="14" t="s">
        <v>9544</v>
      </c>
      <c r="Y665" s="14" t="s">
        <v>9545</v>
      </c>
      <c r="Z665" s="14"/>
      <c r="AA665" s="14"/>
      <c r="AB665" s="14" t="s">
        <v>9546</v>
      </c>
      <c r="AC665" s="14"/>
      <c r="AD665" s="14"/>
      <c r="AE665" s="14"/>
      <c r="AF665" s="14">
        <v>0</v>
      </c>
      <c r="AG665" s="14">
        <v>10957</v>
      </c>
      <c r="AH665" s="14">
        <v>770</v>
      </c>
      <c r="AI665" s="14">
        <v>6132</v>
      </c>
      <c r="AJ665" s="14">
        <v>17306</v>
      </c>
      <c r="AK665" s="14">
        <v>0</v>
      </c>
      <c r="AL665" s="14">
        <v>26995</v>
      </c>
      <c r="AM665" s="14">
        <v>24463</v>
      </c>
      <c r="AN665" s="14">
        <v>0</v>
      </c>
      <c r="AO665" s="14">
        <v>4954</v>
      </c>
      <c r="AP665" s="14">
        <v>613</v>
      </c>
      <c r="AQ665" s="14">
        <v>3292</v>
      </c>
      <c r="AR665" s="14">
        <v>1707</v>
      </c>
      <c r="AS665" s="14">
        <v>4425</v>
      </c>
      <c r="AT665" s="14">
        <v>0</v>
      </c>
      <c r="AU665" s="14">
        <v>0</v>
      </c>
      <c r="AV665" s="14">
        <v>0</v>
      </c>
      <c r="AW665" s="14">
        <v>0</v>
      </c>
      <c r="AX665" s="14">
        <v>0</v>
      </c>
      <c r="AY665" s="14">
        <v>3671</v>
      </c>
      <c r="AZ665" s="14">
        <v>20792</v>
      </c>
      <c r="BA665" s="14">
        <v>3280</v>
      </c>
      <c r="BB665" s="14">
        <v>1674</v>
      </c>
      <c r="BC665" s="14">
        <v>613</v>
      </c>
      <c r="BD665" s="14">
        <v>0</v>
      </c>
      <c r="BE665" s="14">
        <v>0</v>
      </c>
      <c r="BF665" s="14">
        <v>6587</v>
      </c>
      <c r="BG665" s="14">
        <v>5343</v>
      </c>
      <c r="BH665" s="14">
        <v>0</v>
      </c>
      <c r="BI665" s="14">
        <v>15065</v>
      </c>
      <c r="BJ665" s="14">
        <v>0</v>
      </c>
      <c r="BK665" s="14">
        <v>927</v>
      </c>
      <c r="BL665" s="14">
        <v>16379</v>
      </c>
      <c r="BM665" s="14">
        <v>0</v>
      </c>
      <c r="BN665" s="14">
        <v>3311</v>
      </c>
      <c r="BO665" s="14">
        <v>7646</v>
      </c>
      <c r="BP665" s="14">
        <v>0</v>
      </c>
      <c r="BQ665" s="14">
        <v>3292</v>
      </c>
      <c r="BR665" s="14">
        <v>0</v>
      </c>
      <c r="BS665" s="14">
        <v>0</v>
      </c>
      <c r="BT665" s="14">
        <v>0</v>
      </c>
      <c r="BU665" s="14">
        <v>770</v>
      </c>
      <c r="BV665" s="14">
        <v>0</v>
      </c>
      <c r="BW665" s="14">
        <v>0</v>
      </c>
    </row>
    <row r="666" spans="1:75" s="2" customFormat="1" ht="12.95" customHeight="1">
      <c r="A666" s="14">
        <v>964</v>
      </c>
      <c r="B666" s="14" t="s">
        <v>725</v>
      </c>
      <c r="C666" s="14" t="str">
        <f>IF(D666=0,"Standard only",INDEX($AR$1:$BW$1,1,MATCH(D666,AR666:BW666,0)))</f>
        <v>GM_Root_Pos</v>
      </c>
      <c r="D666" s="14">
        <v>2419</v>
      </c>
      <c r="E666" s="13">
        <v>3.3836358683618797</v>
      </c>
      <c r="F666" s="14">
        <v>237.12540000000001</v>
      </c>
      <c r="G666" s="14">
        <v>2.84</v>
      </c>
      <c r="H666" s="14" t="s">
        <v>25</v>
      </c>
      <c r="I666" s="14" t="s">
        <v>13079</v>
      </c>
      <c r="J666" s="14" t="s">
        <v>9638</v>
      </c>
      <c r="K666" s="14" t="s">
        <v>8847</v>
      </c>
      <c r="L666" s="14" t="s">
        <v>11843</v>
      </c>
      <c r="M666" s="14">
        <v>2.1</v>
      </c>
      <c r="N666" s="14" t="s">
        <v>461</v>
      </c>
      <c r="O666" s="14" t="s">
        <v>461</v>
      </c>
      <c r="P666" s="14">
        <v>12</v>
      </c>
      <c r="Q666" s="14" t="s">
        <v>726</v>
      </c>
      <c r="R666" s="14" t="s">
        <v>9639</v>
      </c>
      <c r="S666" s="14" t="s">
        <v>727</v>
      </c>
      <c r="T666" s="14" t="s">
        <v>11474</v>
      </c>
      <c r="U666" s="14" t="s">
        <v>728</v>
      </c>
      <c r="V666" s="14" t="s">
        <v>729</v>
      </c>
      <c r="W666" s="12" t="str">
        <f>"piechart: colorlist=""#00FF00,#FFFFFF,#C0C0C0,#FFFF00,#0000FF,#000080,#008080,#800000,#808000,#800080,#FF0000,#FF00FF"" valuelist="""&amp;AF666&amp;","&amp;AG666&amp;","&amp;AH666&amp;","&amp;AI666&amp;","&amp;AJ666&amp;","&amp;AK666&amp;","&amp;AL666&amp;","&amp;AM666&amp;","&amp;AN666&amp;","&amp;AO666&amp;","&amp;AP666&amp;","&amp;AQ666&amp;""""</f>
        <v>piechart: colorlist="#00FF00,#FFFFFF,#C0C0C0,#FFFF00,#0000FF,#000080,#008080,#800000,#808000,#800080,#FF0000,#FF00FF" valuelist="0,525,0,833,1602,0,1370,2820,0,916,0,635"</v>
      </c>
      <c r="X666" s="14" t="s">
        <v>9640</v>
      </c>
      <c r="Y666" s="14" t="s">
        <v>9641</v>
      </c>
      <c r="Z666" s="14" t="s">
        <v>9642</v>
      </c>
      <c r="AA666" s="14"/>
      <c r="AB666" s="14" t="s">
        <v>9643</v>
      </c>
      <c r="AC666" s="14"/>
      <c r="AD666" s="14"/>
      <c r="AE666" s="14"/>
      <c r="AF666" s="14">
        <v>0</v>
      </c>
      <c r="AG666" s="14">
        <v>525</v>
      </c>
      <c r="AH666" s="14">
        <v>0</v>
      </c>
      <c r="AI666" s="14">
        <v>833</v>
      </c>
      <c r="AJ666" s="14">
        <v>1602</v>
      </c>
      <c r="AK666" s="14">
        <v>0</v>
      </c>
      <c r="AL666" s="14">
        <v>1370</v>
      </c>
      <c r="AM666" s="14">
        <v>2820</v>
      </c>
      <c r="AN666" s="14">
        <v>0</v>
      </c>
      <c r="AO666" s="14">
        <v>916</v>
      </c>
      <c r="AP666" s="14">
        <v>0</v>
      </c>
      <c r="AQ666" s="14">
        <v>635</v>
      </c>
      <c r="AR666" s="14">
        <v>0</v>
      </c>
      <c r="AS666" s="14">
        <v>833</v>
      </c>
      <c r="AT666" s="14">
        <v>0</v>
      </c>
      <c r="AU666" s="14">
        <v>0</v>
      </c>
      <c r="AV666" s="14">
        <v>0</v>
      </c>
      <c r="AW666" s="14">
        <v>0</v>
      </c>
      <c r="AX666" s="14">
        <v>0</v>
      </c>
      <c r="AY666" s="14">
        <v>401</v>
      </c>
      <c r="AZ666" s="14">
        <v>2419</v>
      </c>
      <c r="BA666" s="14">
        <v>916</v>
      </c>
      <c r="BB666" s="14">
        <v>0</v>
      </c>
      <c r="BC666" s="14">
        <v>0</v>
      </c>
      <c r="BD666" s="14">
        <v>0</v>
      </c>
      <c r="BE666" s="14">
        <v>0</v>
      </c>
      <c r="BF666" s="14">
        <v>0</v>
      </c>
      <c r="BG666" s="14">
        <v>404</v>
      </c>
      <c r="BH666" s="14">
        <v>0</v>
      </c>
      <c r="BI666" s="14">
        <v>966</v>
      </c>
      <c r="BJ666" s="14">
        <v>0</v>
      </c>
      <c r="BK666" s="14">
        <v>0</v>
      </c>
      <c r="BL666" s="14">
        <v>1602</v>
      </c>
      <c r="BM666" s="14">
        <v>0</v>
      </c>
      <c r="BN666" s="14">
        <v>525</v>
      </c>
      <c r="BO666" s="14">
        <v>0</v>
      </c>
      <c r="BP666" s="14">
        <v>0</v>
      </c>
      <c r="BQ666" s="14">
        <v>635</v>
      </c>
      <c r="BR666" s="14">
        <v>0</v>
      </c>
      <c r="BS666" s="14">
        <v>0</v>
      </c>
      <c r="BT666" s="14">
        <v>0</v>
      </c>
      <c r="BU666" s="14">
        <v>0</v>
      </c>
      <c r="BV666" s="14">
        <v>0</v>
      </c>
      <c r="BW666" s="14">
        <v>0</v>
      </c>
    </row>
    <row r="667" spans="1:75" s="2" customFormat="1" ht="12.95" customHeight="1">
      <c r="A667" s="14">
        <v>1024</v>
      </c>
      <c r="B667" s="14" t="s">
        <v>755</v>
      </c>
      <c r="C667" s="14" t="str">
        <f>IF(D667=0,"Standard only",INDEX($AR$1:$BW$1,1,MATCH(D667,AR667:BW667,0)))</f>
        <v>NT_Root_Pos</v>
      </c>
      <c r="D667" s="14">
        <v>3982</v>
      </c>
      <c r="E667" s="13">
        <v>3.6001012556913907</v>
      </c>
      <c r="F667" s="14">
        <v>245.1866</v>
      </c>
      <c r="G667" s="14">
        <v>3.05</v>
      </c>
      <c r="H667" s="14" t="s">
        <v>25</v>
      </c>
      <c r="I667" s="14" t="s">
        <v>13080</v>
      </c>
      <c r="J667" s="14" t="s">
        <v>9615</v>
      </c>
      <c r="K667" s="14" t="s">
        <v>9558</v>
      </c>
      <c r="L667" s="14" t="s">
        <v>11843</v>
      </c>
      <c r="M667" s="14">
        <v>2.1</v>
      </c>
      <c r="N667" s="14" t="s">
        <v>461</v>
      </c>
      <c r="O667" s="14" t="s">
        <v>461</v>
      </c>
      <c r="P667" s="14">
        <v>12</v>
      </c>
      <c r="Q667" s="14" t="s">
        <v>751</v>
      </c>
      <c r="R667" s="14" t="s">
        <v>9557</v>
      </c>
      <c r="S667" s="14" t="s">
        <v>752</v>
      </c>
      <c r="T667" s="14" t="s">
        <v>11478</v>
      </c>
      <c r="U667" s="14" t="s">
        <v>756</v>
      </c>
      <c r="V667" s="14" t="s">
        <v>757</v>
      </c>
      <c r="W667" s="12" t="str">
        <f>"piechart: colorlist=""#00FF00,#FFFFFF,#C0C0C0,#FFFF00,#0000FF,#000080,#008080,#800000,#808000,#800080,#FF0000,#FF00FF"" valuelist="""&amp;AF667&amp;","&amp;AG667&amp;","&amp;AH667&amp;","&amp;AI667&amp;","&amp;AJ667&amp;","&amp;AK667&amp;","&amp;AL667&amp;","&amp;AM667&amp;","&amp;AN667&amp;","&amp;AO667&amp;","&amp;AP667&amp;","&amp;AQ667&amp;""""</f>
        <v>piechart: colorlist="#00FF00,#FFFFFF,#C0C0C0,#FFFF00,#0000FF,#000080,#008080,#800000,#808000,#800080,#FF0000,#FF00FF" valuelist="0,2541,0,0,3982,0,2398,3273,0,0,0,0"</v>
      </c>
      <c r="X667" s="14" t="s">
        <v>9616</v>
      </c>
      <c r="Y667" s="14"/>
      <c r="Z667" s="14"/>
      <c r="AA667" s="14"/>
      <c r="AB667" s="14" t="s">
        <v>9617</v>
      </c>
      <c r="AC667" s="14"/>
      <c r="AD667" s="14"/>
      <c r="AE667" s="14"/>
      <c r="AF667" s="14">
        <v>0</v>
      </c>
      <c r="AG667" s="14">
        <v>2541</v>
      </c>
      <c r="AH667" s="14">
        <v>0</v>
      </c>
      <c r="AI667" s="14">
        <v>0</v>
      </c>
      <c r="AJ667" s="14">
        <v>3982</v>
      </c>
      <c r="AK667" s="14">
        <v>0</v>
      </c>
      <c r="AL667" s="14">
        <v>2398</v>
      </c>
      <c r="AM667" s="14">
        <v>3273</v>
      </c>
      <c r="AN667" s="14">
        <v>0</v>
      </c>
      <c r="AO667" s="14">
        <v>0</v>
      </c>
      <c r="AP667" s="14">
        <v>0</v>
      </c>
      <c r="AQ667" s="14">
        <v>0</v>
      </c>
      <c r="AR667" s="14">
        <v>0</v>
      </c>
      <c r="AS667" s="14">
        <v>0</v>
      </c>
      <c r="AT667" s="14">
        <v>0</v>
      </c>
      <c r="AU667" s="14">
        <v>0</v>
      </c>
      <c r="AV667" s="14">
        <v>0</v>
      </c>
      <c r="AW667" s="14">
        <v>0</v>
      </c>
      <c r="AX667" s="14">
        <v>0</v>
      </c>
      <c r="AY667" s="14">
        <v>518</v>
      </c>
      <c r="AZ667" s="14">
        <v>2755</v>
      </c>
      <c r="BA667" s="14">
        <v>0</v>
      </c>
      <c r="BB667" s="14">
        <v>0</v>
      </c>
      <c r="BC667" s="14">
        <v>0</v>
      </c>
      <c r="BD667" s="14">
        <v>0</v>
      </c>
      <c r="BE667" s="14">
        <v>0</v>
      </c>
      <c r="BF667" s="14">
        <v>0</v>
      </c>
      <c r="BG667" s="14">
        <v>586</v>
      </c>
      <c r="BH667" s="14">
        <v>0</v>
      </c>
      <c r="BI667" s="14">
        <v>1812</v>
      </c>
      <c r="BJ667" s="14">
        <v>0</v>
      </c>
      <c r="BK667" s="14">
        <v>0</v>
      </c>
      <c r="BL667" s="14">
        <v>3982</v>
      </c>
      <c r="BM667" s="14">
        <v>0</v>
      </c>
      <c r="BN667" s="14">
        <v>0</v>
      </c>
      <c r="BO667" s="14">
        <v>2541</v>
      </c>
      <c r="BP667" s="14">
        <v>0</v>
      </c>
      <c r="BQ667" s="14">
        <v>0</v>
      </c>
      <c r="BR667" s="14">
        <v>0</v>
      </c>
      <c r="BS667" s="14">
        <v>0</v>
      </c>
      <c r="BT667" s="14">
        <v>0</v>
      </c>
      <c r="BU667" s="14">
        <v>0</v>
      </c>
      <c r="BV667" s="14">
        <v>0</v>
      </c>
      <c r="BW667" s="14">
        <v>0</v>
      </c>
    </row>
    <row r="668" spans="1:75" s="2" customFormat="1" ht="12.95" customHeight="1">
      <c r="A668" s="14">
        <v>1025</v>
      </c>
      <c r="B668" s="14" t="s">
        <v>758</v>
      </c>
      <c r="C668" s="14" t="str">
        <f>IF(D668=0,"Standard only",INDEX($AR$1:$BW$1,1,MATCH(D668,AR668:BW668,0)))</f>
        <v>NT_Root_Pos</v>
      </c>
      <c r="D668" s="14">
        <v>14230</v>
      </c>
      <c r="E668" s="13">
        <v>4.1532049000842841</v>
      </c>
      <c r="F668" s="14">
        <v>245.18700000000001</v>
      </c>
      <c r="G668" s="14">
        <v>3.29</v>
      </c>
      <c r="H668" s="14" t="s">
        <v>25</v>
      </c>
      <c r="I668" s="14" t="s">
        <v>13081</v>
      </c>
      <c r="J668" s="14" t="s">
        <v>9798</v>
      </c>
      <c r="K668" s="14" t="s">
        <v>9802</v>
      </c>
      <c r="L668" s="14" t="s">
        <v>11843</v>
      </c>
      <c r="M668" s="14">
        <v>2.1</v>
      </c>
      <c r="N668" s="14" t="s">
        <v>461</v>
      </c>
      <c r="O668" s="14" t="s">
        <v>461</v>
      </c>
      <c r="P668" s="14">
        <v>12</v>
      </c>
      <c r="Q668" s="14" t="s">
        <v>751</v>
      </c>
      <c r="R668" s="14" t="s">
        <v>9799</v>
      </c>
      <c r="S668" s="14" t="s">
        <v>11237</v>
      </c>
      <c r="T668" s="14" t="s">
        <v>11479</v>
      </c>
      <c r="U668" s="14" t="s">
        <v>759</v>
      </c>
      <c r="V668" s="14" t="s">
        <v>760</v>
      </c>
      <c r="W668" s="12" t="str">
        <f>"piechart: colorlist=""#00FF00,#FFFFFF,#C0C0C0,#FFFF00,#0000FF,#000080,#008080,#800000,#808000,#800080,#FF0000,#FF00FF"" valuelist="""&amp;AF668&amp;","&amp;AG668&amp;","&amp;AH668&amp;","&amp;AI668&amp;","&amp;AJ668&amp;","&amp;AK668&amp;","&amp;AL668&amp;","&amp;AM668&amp;","&amp;AN668&amp;","&amp;AO668&amp;","&amp;AP668&amp;","&amp;AQ668&amp;""""</f>
        <v>piechart: colorlist="#00FF00,#FFFFFF,#C0C0C0,#FFFF00,#0000FF,#000080,#008080,#800000,#808000,#800080,#FF0000,#FF00FF" valuelist="0,4455,660,3600,14751,0,20215,13480,375,3194,0,980"</v>
      </c>
      <c r="X668" s="14" t="s">
        <v>9800</v>
      </c>
      <c r="Y668" s="14"/>
      <c r="Z668" s="14"/>
      <c r="AA668" s="14"/>
      <c r="AB668" s="14" t="s">
        <v>9801</v>
      </c>
      <c r="AC668" s="14"/>
      <c r="AD668" s="14"/>
      <c r="AE668" s="14"/>
      <c r="AF668" s="14">
        <v>0</v>
      </c>
      <c r="AG668" s="14">
        <v>4455</v>
      </c>
      <c r="AH668" s="14">
        <v>660</v>
      </c>
      <c r="AI668" s="14">
        <v>3600</v>
      </c>
      <c r="AJ668" s="14">
        <v>14751</v>
      </c>
      <c r="AK668" s="14">
        <v>0</v>
      </c>
      <c r="AL668" s="14">
        <v>20215</v>
      </c>
      <c r="AM668" s="14">
        <v>13480</v>
      </c>
      <c r="AN668" s="14">
        <v>375</v>
      </c>
      <c r="AO668" s="14">
        <v>3194</v>
      </c>
      <c r="AP668" s="14">
        <v>0</v>
      </c>
      <c r="AQ668" s="14">
        <v>980</v>
      </c>
      <c r="AR668" s="14">
        <v>1112</v>
      </c>
      <c r="AS668" s="14">
        <v>2488</v>
      </c>
      <c r="AT668" s="14">
        <v>0</v>
      </c>
      <c r="AU668" s="14">
        <v>0</v>
      </c>
      <c r="AV668" s="14">
        <v>0</v>
      </c>
      <c r="AW668" s="14">
        <v>0</v>
      </c>
      <c r="AX668" s="14">
        <v>375</v>
      </c>
      <c r="AY668" s="14">
        <v>2627</v>
      </c>
      <c r="AZ668" s="14">
        <v>10853</v>
      </c>
      <c r="BA668" s="14">
        <v>1914</v>
      </c>
      <c r="BB668" s="14">
        <v>1280</v>
      </c>
      <c r="BC668" s="14">
        <v>0</v>
      </c>
      <c r="BD668" s="14">
        <v>0</v>
      </c>
      <c r="BE668" s="14">
        <v>0</v>
      </c>
      <c r="BF668" s="14">
        <v>7578</v>
      </c>
      <c r="BG668" s="14">
        <v>2718</v>
      </c>
      <c r="BH668" s="14">
        <v>0</v>
      </c>
      <c r="BI668" s="14">
        <v>9919</v>
      </c>
      <c r="BJ668" s="14">
        <v>0</v>
      </c>
      <c r="BK668" s="14">
        <v>521</v>
      </c>
      <c r="BL668" s="14">
        <v>14230</v>
      </c>
      <c r="BM668" s="14">
        <v>0</v>
      </c>
      <c r="BN668" s="14">
        <v>1024</v>
      </c>
      <c r="BO668" s="14">
        <v>3431</v>
      </c>
      <c r="BP668" s="14">
        <v>0</v>
      </c>
      <c r="BQ668" s="14">
        <v>980</v>
      </c>
      <c r="BR668" s="14">
        <v>0</v>
      </c>
      <c r="BS668" s="14">
        <v>0</v>
      </c>
      <c r="BT668" s="14">
        <v>0</v>
      </c>
      <c r="BU668" s="14">
        <v>660</v>
      </c>
      <c r="BV668" s="14">
        <v>0</v>
      </c>
      <c r="BW668" s="14">
        <v>0</v>
      </c>
    </row>
    <row r="669" spans="1:75" s="2" customFormat="1" ht="12.95" customHeight="1">
      <c r="A669" s="14">
        <v>1023</v>
      </c>
      <c r="B669" s="14" t="s">
        <v>750</v>
      </c>
      <c r="C669" s="14" t="str">
        <f>IF(D669=0,"Standard only",INDEX($AR$1:$BW$1,1,MATCH(D669,AR669:BW669,0)))</f>
        <v>NT_Root_Pos</v>
      </c>
      <c r="D669" s="14">
        <v>17001</v>
      </c>
      <c r="E669" s="13">
        <v>4.2304744673611587</v>
      </c>
      <c r="F669" s="14">
        <v>245.18700000000001</v>
      </c>
      <c r="G669" s="14">
        <v>3.44</v>
      </c>
      <c r="H669" s="14" t="s">
        <v>25</v>
      </c>
      <c r="I669" s="14" t="s">
        <v>13082</v>
      </c>
      <c r="J669" s="14" t="s">
        <v>9556</v>
      </c>
      <c r="K669" s="14" t="s">
        <v>9558</v>
      </c>
      <c r="L669" s="14" t="s">
        <v>11843</v>
      </c>
      <c r="M669" s="14">
        <v>2.1</v>
      </c>
      <c r="N669" s="14" t="s">
        <v>461</v>
      </c>
      <c r="O669" s="14" t="s">
        <v>461</v>
      </c>
      <c r="P669" s="14">
        <v>12</v>
      </c>
      <c r="Q669" s="14" t="s">
        <v>751</v>
      </c>
      <c r="R669" s="14" t="s">
        <v>9557</v>
      </c>
      <c r="S669" s="14" t="s">
        <v>752</v>
      </c>
      <c r="T669" s="14" t="s">
        <v>11478</v>
      </c>
      <c r="U669" s="14" t="s">
        <v>753</v>
      </c>
      <c r="V669" s="14" t="s">
        <v>754</v>
      </c>
      <c r="W669" s="12" t="str">
        <f>"piechart: colorlist=""#00FF00,#FFFFFF,#C0C0C0,#FFFF00,#0000FF,#000080,#008080,#800000,#808000,#800080,#FF0000,#FF00FF"" valuelist="""&amp;AF669&amp;","&amp;AG669&amp;","&amp;AH669&amp;","&amp;AI669&amp;","&amp;AJ669&amp;","&amp;AK669&amp;","&amp;AL669&amp;","&amp;AM669&amp;","&amp;AN669&amp;","&amp;AO669&amp;","&amp;AP669&amp;","&amp;AQ669&amp;""""</f>
        <v>piechart: colorlist="#00FF00,#FFFFFF,#C0C0C0,#FFFF00,#0000FF,#000080,#008080,#800000,#808000,#800080,#FF0000,#FF00FF" valuelist="0,443,651,2608,17636,0,5443,19876,0,4713,652,1442"</v>
      </c>
      <c r="X669" s="14" t="s">
        <v>9559</v>
      </c>
      <c r="Y669" s="14"/>
      <c r="Z669" s="14"/>
      <c r="AA669" s="14"/>
      <c r="AB669" s="14" t="s">
        <v>9560</v>
      </c>
      <c r="AC669" s="14"/>
      <c r="AD669" s="14"/>
      <c r="AE669" s="14"/>
      <c r="AF669" s="14">
        <v>0</v>
      </c>
      <c r="AG669" s="14">
        <v>443</v>
      </c>
      <c r="AH669" s="14">
        <v>651</v>
      </c>
      <c r="AI669" s="14">
        <v>2608</v>
      </c>
      <c r="AJ669" s="14">
        <v>17636</v>
      </c>
      <c r="AK669" s="14">
        <v>0</v>
      </c>
      <c r="AL669" s="14">
        <v>5443</v>
      </c>
      <c r="AM669" s="14">
        <v>19876</v>
      </c>
      <c r="AN669" s="14">
        <v>0</v>
      </c>
      <c r="AO669" s="14">
        <v>4713</v>
      </c>
      <c r="AP669" s="14">
        <v>652</v>
      </c>
      <c r="AQ669" s="14">
        <v>1442</v>
      </c>
      <c r="AR669" s="14">
        <v>874</v>
      </c>
      <c r="AS669" s="14">
        <v>1734</v>
      </c>
      <c r="AT669" s="14">
        <v>0</v>
      </c>
      <c r="AU669" s="14">
        <v>0</v>
      </c>
      <c r="AV669" s="14">
        <v>0</v>
      </c>
      <c r="AW669" s="14">
        <v>0</v>
      </c>
      <c r="AX669" s="14">
        <v>0</v>
      </c>
      <c r="AY669" s="14">
        <v>2894</v>
      </c>
      <c r="AZ669" s="14">
        <v>16982</v>
      </c>
      <c r="BA669" s="14">
        <v>1488</v>
      </c>
      <c r="BB669" s="14">
        <v>3225</v>
      </c>
      <c r="BC669" s="14">
        <v>652</v>
      </c>
      <c r="BD669" s="14">
        <v>0</v>
      </c>
      <c r="BE669" s="14">
        <v>0</v>
      </c>
      <c r="BF669" s="14">
        <v>2438</v>
      </c>
      <c r="BG669" s="14">
        <v>1201</v>
      </c>
      <c r="BH669" s="14">
        <v>0</v>
      </c>
      <c r="BI669" s="14">
        <v>1804</v>
      </c>
      <c r="BJ669" s="14">
        <v>0</v>
      </c>
      <c r="BK669" s="14">
        <v>635</v>
      </c>
      <c r="BL669" s="14">
        <v>17001</v>
      </c>
      <c r="BM669" s="14">
        <v>0</v>
      </c>
      <c r="BN669" s="14">
        <v>443</v>
      </c>
      <c r="BO669" s="14">
        <v>0</v>
      </c>
      <c r="BP669" s="14">
        <v>0</v>
      </c>
      <c r="BQ669" s="14">
        <v>1442</v>
      </c>
      <c r="BR669" s="14">
        <v>0</v>
      </c>
      <c r="BS669" s="14">
        <v>0</v>
      </c>
      <c r="BT669" s="14">
        <v>0</v>
      </c>
      <c r="BU669" s="14">
        <v>651</v>
      </c>
      <c r="BV669" s="14">
        <v>0</v>
      </c>
      <c r="BW669" s="14">
        <v>0</v>
      </c>
    </row>
    <row r="670" spans="1:75" s="2" customFormat="1" ht="12.95" customHeight="1">
      <c r="A670" s="14">
        <v>1164</v>
      </c>
      <c r="B670" s="14" t="s">
        <v>846</v>
      </c>
      <c r="C670" s="14" t="str">
        <f>IF(D670=0,"Standard only",INDEX($AR$1:$BW$1,1,MATCH(D670,AR670:BW670,0)))</f>
        <v>OS_Root_Pos</v>
      </c>
      <c r="D670" s="14">
        <v>3384</v>
      </c>
      <c r="E670" s="13">
        <v>3.529430354366986</v>
      </c>
      <c r="F670" s="14">
        <v>263.14069999999998</v>
      </c>
      <c r="G670" s="14">
        <v>2.99</v>
      </c>
      <c r="H670" s="14" t="s">
        <v>25</v>
      </c>
      <c r="I670" s="14" t="s">
        <v>13086</v>
      </c>
      <c r="J670" s="14" t="s">
        <v>9567</v>
      </c>
      <c r="K670" s="14" t="s">
        <v>8847</v>
      </c>
      <c r="L670" s="14" t="s">
        <v>11843</v>
      </c>
      <c r="M670" s="14">
        <v>2.1</v>
      </c>
      <c r="N670" s="14" t="s">
        <v>461</v>
      </c>
      <c r="O670" s="14" t="s">
        <v>461</v>
      </c>
      <c r="P670" s="14">
        <v>14</v>
      </c>
      <c r="Q670" s="14" t="s">
        <v>847</v>
      </c>
      <c r="R670" s="14" t="s">
        <v>9568</v>
      </c>
      <c r="S670" s="14" t="s">
        <v>848</v>
      </c>
      <c r="T670" s="14" t="s">
        <v>11484</v>
      </c>
      <c r="U670" s="14" t="s">
        <v>849</v>
      </c>
      <c r="V670" s="14" t="s">
        <v>850</v>
      </c>
      <c r="W670" s="12" t="str">
        <f>"piechart: colorlist=""#00FF00,#FFFFFF,#C0C0C0,#FFFF00,#0000FF,#000080,#008080,#800000,#808000,#800080,#FF0000,#FF00FF"" valuelist="""&amp;AF670&amp;","&amp;AG670&amp;","&amp;AH670&amp;","&amp;AI670&amp;","&amp;AJ670&amp;","&amp;AK670&amp;","&amp;AL670&amp;","&amp;AM670&amp;","&amp;AN670&amp;","&amp;AO670&amp;","&amp;AP670&amp;","&amp;AQ670&amp;""""</f>
        <v>piechart: colorlist="#00FF00,#FFFFFF,#C0C0C0,#FFFF00,#0000FF,#000080,#008080,#800000,#808000,#800080,#FF0000,#FF00FF" valuelist="0,3384,0,545,0,0,991,0,0,0,0,0"</v>
      </c>
      <c r="X670" s="14" t="s">
        <v>9569</v>
      </c>
      <c r="Y670" s="14" t="s">
        <v>9570</v>
      </c>
      <c r="Z670" s="14" t="s">
        <v>9571</v>
      </c>
      <c r="AA670" s="14" t="s">
        <v>9572</v>
      </c>
      <c r="AB670" s="14"/>
      <c r="AC670" s="14"/>
      <c r="AD670" s="14"/>
      <c r="AE670" s="14"/>
      <c r="AF670" s="14">
        <v>0</v>
      </c>
      <c r="AG670" s="14">
        <v>3384</v>
      </c>
      <c r="AH670" s="14">
        <v>0</v>
      </c>
      <c r="AI670" s="14">
        <v>545</v>
      </c>
      <c r="AJ670" s="14">
        <v>0</v>
      </c>
      <c r="AK670" s="14">
        <v>0</v>
      </c>
      <c r="AL670" s="14">
        <v>991</v>
      </c>
      <c r="AM670" s="14">
        <v>0</v>
      </c>
      <c r="AN670" s="14">
        <v>0</v>
      </c>
      <c r="AO670" s="14">
        <v>0</v>
      </c>
      <c r="AP670" s="14">
        <v>0</v>
      </c>
      <c r="AQ670" s="14">
        <v>0</v>
      </c>
      <c r="AR670" s="14">
        <v>0</v>
      </c>
      <c r="AS670" s="14">
        <v>545</v>
      </c>
      <c r="AT670" s="14">
        <v>0</v>
      </c>
      <c r="AU670" s="14">
        <v>0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4">
        <v>0</v>
      </c>
      <c r="BF670" s="14">
        <v>438</v>
      </c>
      <c r="BG670" s="14">
        <v>0</v>
      </c>
      <c r="BH670" s="14">
        <v>0</v>
      </c>
      <c r="BI670" s="14">
        <v>553</v>
      </c>
      <c r="BJ670" s="14">
        <v>0</v>
      </c>
      <c r="BK670" s="14">
        <v>0</v>
      </c>
      <c r="BL670" s="14">
        <v>0</v>
      </c>
      <c r="BM670" s="14">
        <v>0</v>
      </c>
      <c r="BN670" s="14">
        <v>0</v>
      </c>
      <c r="BO670" s="14">
        <v>3384</v>
      </c>
      <c r="BP670" s="14">
        <v>0</v>
      </c>
      <c r="BQ670" s="14">
        <v>0</v>
      </c>
      <c r="BR670" s="14">
        <v>0</v>
      </c>
      <c r="BS670" s="14">
        <v>0</v>
      </c>
      <c r="BT670" s="14">
        <v>0</v>
      </c>
      <c r="BU670" s="14">
        <v>0</v>
      </c>
      <c r="BV670" s="14">
        <v>0</v>
      </c>
      <c r="BW670" s="14">
        <v>0</v>
      </c>
    </row>
    <row r="671" spans="1:75" s="2" customFormat="1" ht="12.95" customHeight="1">
      <c r="A671" s="14">
        <v>1503</v>
      </c>
      <c r="B671" s="14" t="s">
        <v>4964</v>
      </c>
      <c r="C671" s="14" t="str">
        <f>IF(D671=0,"Standard only",INDEX($AR$1:$BW$1,1,MATCH(D671,AR671:BW671,0)))</f>
        <v>MT_Seed_Pos</v>
      </c>
      <c r="D671" s="14">
        <v>40125</v>
      </c>
      <c r="E671" s="13">
        <v>4.6034150454129286</v>
      </c>
      <c r="F671" s="14">
        <v>295.12950000000001</v>
      </c>
      <c r="G671" s="14">
        <v>3.04</v>
      </c>
      <c r="H671" s="14" t="s">
        <v>25</v>
      </c>
      <c r="I671" s="14" t="s">
        <v>13087</v>
      </c>
      <c r="J671" s="14" t="s">
        <v>9102</v>
      </c>
      <c r="K671" s="14" t="s">
        <v>9048</v>
      </c>
      <c r="L671" s="14" t="s">
        <v>11843</v>
      </c>
      <c r="M671" s="14">
        <v>2.2000000000000002</v>
      </c>
      <c r="N671" s="14" t="s">
        <v>10958</v>
      </c>
      <c r="O671" s="14" t="s">
        <v>9668</v>
      </c>
      <c r="P671" s="14">
        <v>14</v>
      </c>
      <c r="Q671" s="14" t="s">
        <v>4965</v>
      </c>
      <c r="R671" s="14" t="s">
        <v>9101</v>
      </c>
      <c r="S671" s="14" t="s">
        <v>4966</v>
      </c>
      <c r="T671" s="14" t="s">
        <v>11477</v>
      </c>
      <c r="U671" s="14" t="s">
        <v>4967</v>
      </c>
      <c r="V671" s="14" t="s">
        <v>4968</v>
      </c>
      <c r="W671" s="12" t="str">
        <f>"piechart: colorlist=""#00FF00,#FFFFFF,#C0C0C0,#FFFF00,#0000FF,#000080,#008080,#800000,#808000,#800080,#FF0000,#FF00FF"" valuelist="""&amp;AF671&amp;","&amp;AG671&amp;","&amp;AH671&amp;","&amp;AI671&amp;","&amp;AJ671&amp;","&amp;AK671&amp;","&amp;AL671&amp;","&amp;AM671&amp;","&amp;AN671&amp;","&amp;AO671&amp;","&amp;AP671&amp;","&amp;AQ671&amp;""""</f>
        <v>piechart: colorlist="#00FF00,#FFFFFF,#C0C0C0,#FFFF00,#0000FF,#000080,#008080,#800000,#808000,#800080,#FF0000,#FF00FF" valuelist="0,0,0,0,0,0,55236,0,0,0,0,0"</v>
      </c>
      <c r="X671" s="14" t="s">
        <v>9105</v>
      </c>
      <c r="Y671" s="14" t="s">
        <v>9106</v>
      </c>
      <c r="Z671" s="14" t="s">
        <v>9107</v>
      </c>
      <c r="AA671" s="14" t="s">
        <v>9108</v>
      </c>
      <c r="AB671" s="14" t="s">
        <v>9103</v>
      </c>
      <c r="AC671" s="14" t="s">
        <v>9104</v>
      </c>
      <c r="AD671" s="14"/>
      <c r="AE671" s="14"/>
      <c r="AF671" s="14">
        <v>0</v>
      </c>
      <c r="AG671" s="14">
        <v>0</v>
      </c>
      <c r="AH671" s="14">
        <v>0</v>
      </c>
      <c r="AI671" s="14">
        <v>0</v>
      </c>
      <c r="AJ671" s="14">
        <v>0</v>
      </c>
      <c r="AK671" s="14">
        <v>0</v>
      </c>
      <c r="AL671" s="14">
        <v>55236</v>
      </c>
      <c r="AM671" s="14">
        <v>0</v>
      </c>
      <c r="AN671" s="14">
        <v>0</v>
      </c>
      <c r="AO671" s="14">
        <v>0</v>
      </c>
      <c r="AP671" s="14">
        <v>0</v>
      </c>
      <c r="AQ671" s="14">
        <v>0</v>
      </c>
      <c r="AR671" s="14">
        <v>0</v>
      </c>
      <c r="AS671" s="14">
        <v>0</v>
      </c>
      <c r="AT671" s="14">
        <v>0</v>
      </c>
      <c r="AU671" s="14">
        <v>0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4">
        <v>0</v>
      </c>
      <c r="BF671" s="14">
        <v>0</v>
      </c>
      <c r="BG671" s="14">
        <v>0</v>
      </c>
      <c r="BH671" s="14">
        <v>15111</v>
      </c>
      <c r="BI671" s="14">
        <v>0</v>
      </c>
      <c r="BJ671" s="14">
        <v>40125</v>
      </c>
      <c r="BK671" s="14">
        <v>0</v>
      </c>
      <c r="BL671" s="14">
        <v>0</v>
      </c>
      <c r="BM671" s="14">
        <v>0</v>
      </c>
      <c r="BN671" s="14">
        <v>0</v>
      </c>
      <c r="BO671" s="14">
        <v>0</v>
      </c>
      <c r="BP671" s="14">
        <v>0</v>
      </c>
      <c r="BQ671" s="14">
        <v>0</v>
      </c>
      <c r="BR671" s="14">
        <v>0</v>
      </c>
      <c r="BS671" s="14">
        <v>0</v>
      </c>
      <c r="BT671" s="14">
        <v>0</v>
      </c>
      <c r="BU671" s="14">
        <v>0</v>
      </c>
      <c r="BV671" s="14">
        <v>0</v>
      </c>
      <c r="BW671" s="14">
        <v>0</v>
      </c>
    </row>
    <row r="672" spans="1:75" s="2" customFormat="1" ht="12.95" customHeight="1">
      <c r="A672" s="14">
        <v>1504</v>
      </c>
      <c r="B672" s="14" t="s">
        <v>4969</v>
      </c>
      <c r="C672" s="14" t="str">
        <f>IF(D672=0,"Standard only",INDEX($AR$1:$BW$1,1,MATCH(D672,AR672:BW672,0)))</f>
        <v>MT_Seed_Pos</v>
      </c>
      <c r="D672" s="14">
        <v>18892</v>
      </c>
      <c r="E672" s="13">
        <v>4.2762779369046626</v>
      </c>
      <c r="F672" s="14">
        <v>295.12950000000001</v>
      </c>
      <c r="G672" s="14">
        <v>3.14</v>
      </c>
      <c r="H672" s="14" t="s">
        <v>25</v>
      </c>
      <c r="I672" s="14" t="s">
        <v>13088</v>
      </c>
      <c r="J672" s="14" t="s">
        <v>10336</v>
      </c>
      <c r="K672" s="14" t="s">
        <v>8988</v>
      </c>
      <c r="L672" s="14" t="s">
        <v>11843</v>
      </c>
      <c r="M672" s="14">
        <v>2.2000000000000002</v>
      </c>
      <c r="N672" s="14" t="s">
        <v>9668</v>
      </c>
      <c r="O672" s="14" t="s">
        <v>9668</v>
      </c>
      <c r="P672" s="14">
        <v>14</v>
      </c>
      <c r="Q672" s="14" t="s">
        <v>4965</v>
      </c>
      <c r="R672" s="14" t="s">
        <v>9101</v>
      </c>
      <c r="S672" s="14" t="s">
        <v>4966</v>
      </c>
      <c r="T672" s="14" t="s">
        <v>11477</v>
      </c>
      <c r="U672" s="14" t="s">
        <v>4970</v>
      </c>
      <c r="V672" s="14" t="s">
        <v>4971</v>
      </c>
      <c r="W672" s="12" t="str">
        <f>"piechart: colorlist=""#00FF00,#FFFFFF,#C0C0C0,#FFFF00,#0000FF,#000080,#008080,#800000,#808000,#800080,#FF0000,#FF00FF"" valuelist="""&amp;AF672&amp;","&amp;AG672&amp;","&amp;AH672&amp;","&amp;AI672&amp;","&amp;AJ672&amp;","&amp;AK672&amp;","&amp;AL672&amp;","&amp;AM672&amp;","&amp;AN672&amp;","&amp;AO672&amp;","&amp;AP672&amp;","&amp;AQ672&amp;""""</f>
        <v>piechart: colorlist="#00FF00,#FFFFFF,#C0C0C0,#FFFF00,#0000FF,#000080,#008080,#800000,#808000,#800080,#FF0000,#FF00FF" valuelist="0,2093,0,11065,0,0,22860,0,0,0,0,950"</v>
      </c>
      <c r="X672" s="14" t="s">
        <v>10338</v>
      </c>
      <c r="Y672" s="14" t="s">
        <v>10337</v>
      </c>
      <c r="Z672" s="14"/>
      <c r="AA672" s="14"/>
      <c r="AB672" s="14" t="s">
        <v>10339</v>
      </c>
      <c r="AC672" s="14"/>
      <c r="AD672" s="14"/>
      <c r="AE672" s="14"/>
      <c r="AF672" s="14">
        <v>0</v>
      </c>
      <c r="AG672" s="14">
        <v>2093</v>
      </c>
      <c r="AH672" s="14">
        <v>0</v>
      </c>
      <c r="AI672" s="14">
        <v>11065</v>
      </c>
      <c r="AJ672" s="14">
        <v>0</v>
      </c>
      <c r="AK672" s="14">
        <v>0</v>
      </c>
      <c r="AL672" s="14">
        <v>22860</v>
      </c>
      <c r="AM672" s="14">
        <v>0</v>
      </c>
      <c r="AN672" s="14">
        <v>0</v>
      </c>
      <c r="AO672" s="14">
        <v>0</v>
      </c>
      <c r="AP672" s="14">
        <v>0</v>
      </c>
      <c r="AQ672" s="14">
        <v>950</v>
      </c>
      <c r="AR672" s="14">
        <v>11065</v>
      </c>
      <c r="AS672" s="14">
        <v>0</v>
      </c>
      <c r="AT672" s="14">
        <v>0</v>
      </c>
      <c r="AU672" s="14">
        <v>0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4">
        <v>0</v>
      </c>
      <c r="BF672" s="14">
        <v>0</v>
      </c>
      <c r="BG672" s="14">
        <v>0</v>
      </c>
      <c r="BH672" s="14">
        <v>3968</v>
      </c>
      <c r="BI672" s="14">
        <v>0</v>
      </c>
      <c r="BJ672" s="14">
        <v>18892</v>
      </c>
      <c r="BK672" s="14">
        <v>0</v>
      </c>
      <c r="BL672" s="14">
        <v>0</v>
      </c>
      <c r="BM672" s="14">
        <v>0</v>
      </c>
      <c r="BN672" s="14">
        <v>0</v>
      </c>
      <c r="BO672" s="14">
        <v>2093</v>
      </c>
      <c r="BP672" s="14">
        <v>0</v>
      </c>
      <c r="BQ672" s="14">
        <v>0</v>
      </c>
      <c r="BR672" s="14">
        <v>584</v>
      </c>
      <c r="BS672" s="14">
        <v>366</v>
      </c>
      <c r="BT672" s="14">
        <v>0</v>
      </c>
      <c r="BU672" s="14">
        <v>0</v>
      </c>
      <c r="BV672" s="14">
        <v>0</v>
      </c>
      <c r="BW672" s="14">
        <v>0</v>
      </c>
    </row>
    <row r="673" spans="1:75" s="2" customFormat="1" ht="12.95" customHeight="1">
      <c r="A673" s="14">
        <v>1642</v>
      </c>
      <c r="B673" s="14" t="s">
        <v>5260</v>
      </c>
      <c r="C673" s="14" t="str">
        <f>IF(D673=0,"Standard only",INDEX($AR$1:$BW$1,1,MATCH(D673,AR673:BW673,0)))</f>
        <v>MT_Seed_Pos</v>
      </c>
      <c r="D673" s="14">
        <v>140495</v>
      </c>
      <c r="E673" s="13">
        <v>5.1476608686464456</v>
      </c>
      <c r="F673" s="14">
        <v>311.12389999999999</v>
      </c>
      <c r="G673" s="14">
        <v>2.36</v>
      </c>
      <c r="H673" s="14" t="s">
        <v>25</v>
      </c>
      <c r="I673" s="14" t="s">
        <v>13089</v>
      </c>
      <c r="J673" s="14" t="s">
        <v>10318</v>
      </c>
      <c r="K673" s="14" t="s">
        <v>10320</v>
      </c>
      <c r="L673" s="14" t="s">
        <v>11843</v>
      </c>
      <c r="M673" s="14">
        <v>2.1</v>
      </c>
      <c r="N673" s="14" t="s">
        <v>10958</v>
      </c>
      <c r="O673" s="14" t="s">
        <v>9668</v>
      </c>
      <c r="P673" s="14">
        <v>14</v>
      </c>
      <c r="Q673" s="14" t="s">
        <v>5261</v>
      </c>
      <c r="R673" s="14" t="s">
        <v>10319</v>
      </c>
      <c r="S673" s="14" t="s">
        <v>5262</v>
      </c>
      <c r="T673" s="14" t="s">
        <v>11476</v>
      </c>
      <c r="U673" s="14" t="s">
        <v>5263</v>
      </c>
      <c r="V673" s="14" t="s">
        <v>5264</v>
      </c>
      <c r="W673" s="12" t="str">
        <f>"piechart: colorlist=""#00FF00,#FFFFFF,#C0C0C0,#FFFF00,#0000FF,#000080,#008080,#800000,#808000,#800080,#FF0000,#FF00FF"" valuelist="""&amp;AF673&amp;","&amp;AG673&amp;","&amp;AH673&amp;","&amp;AI673&amp;","&amp;AJ673&amp;","&amp;AK673&amp;","&amp;AL673&amp;","&amp;AM673&amp;","&amp;AN673&amp;","&amp;AO673&amp;","&amp;AP673&amp;","&amp;AQ673&amp;""""</f>
        <v>piechart: colorlist="#00FF00,#FFFFFF,#C0C0C0,#FFFF00,#0000FF,#000080,#008080,#800000,#808000,#800080,#FF0000,#FF00FF" valuelist="0,0,312,3451,0,0,174190,0,0,0,0,490"</v>
      </c>
      <c r="X673" s="14" t="s">
        <v>10322</v>
      </c>
      <c r="Y673" s="14" t="s">
        <v>10323</v>
      </c>
      <c r="Z673" s="14" t="s">
        <v>10324</v>
      </c>
      <c r="AA673" s="14"/>
      <c r="AB673" s="14" t="s">
        <v>10321</v>
      </c>
      <c r="AC673" s="14"/>
      <c r="AD673" s="14"/>
      <c r="AE673" s="14"/>
      <c r="AF673" s="14">
        <v>0</v>
      </c>
      <c r="AG673" s="14">
        <v>0</v>
      </c>
      <c r="AH673" s="14">
        <v>312</v>
      </c>
      <c r="AI673" s="14">
        <v>3451</v>
      </c>
      <c r="AJ673" s="14">
        <v>0</v>
      </c>
      <c r="AK673" s="14">
        <v>0</v>
      </c>
      <c r="AL673" s="14">
        <v>174190</v>
      </c>
      <c r="AM673" s="14">
        <v>0</v>
      </c>
      <c r="AN673" s="14">
        <v>0</v>
      </c>
      <c r="AO673" s="14">
        <v>0</v>
      </c>
      <c r="AP673" s="14">
        <v>0</v>
      </c>
      <c r="AQ673" s="14">
        <v>490</v>
      </c>
      <c r="AR673" s="14">
        <v>3451</v>
      </c>
      <c r="AS673" s="14">
        <v>0</v>
      </c>
      <c r="AT673" s="14">
        <v>0</v>
      </c>
      <c r="AU673" s="14">
        <v>0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4">
        <v>0</v>
      </c>
      <c r="BF673" s="14">
        <v>0</v>
      </c>
      <c r="BG673" s="14">
        <v>0</v>
      </c>
      <c r="BH673" s="14">
        <v>33695</v>
      </c>
      <c r="BI673" s="14">
        <v>0</v>
      </c>
      <c r="BJ673" s="14">
        <v>140495</v>
      </c>
      <c r="BK673" s="14">
        <v>0</v>
      </c>
      <c r="BL673" s="14">
        <v>0</v>
      </c>
      <c r="BM673" s="14">
        <v>0</v>
      </c>
      <c r="BN673" s="14">
        <v>0</v>
      </c>
      <c r="BO673" s="14">
        <v>0</v>
      </c>
      <c r="BP673" s="14">
        <v>0</v>
      </c>
      <c r="BQ673" s="14">
        <v>0</v>
      </c>
      <c r="BR673" s="14">
        <v>0</v>
      </c>
      <c r="BS673" s="14">
        <v>490</v>
      </c>
      <c r="BT673" s="14">
        <v>0</v>
      </c>
      <c r="BU673" s="14">
        <v>0</v>
      </c>
      <c r="BV673" s="14">
        <v>0</v>
      </c>
      <c r="BW673" s="14">
        <v>312</v>
      </c>
    </row>
    <row r="674" spans="1:75" s="2" customFormat="1" ht="12.95" customHeight="1">
      <c r="A674" s="14">
        <v>1177</v>
      </c>
      <c r="B674" s="14" t="s">
        <v>857</v>
      </c>
      <c r="C674" s="14" t="str">
        <f>IF(D674=0,"Standard only",INDEX($AR$1:$BW$1,1,MATCH(D674,AR674:BW674,0)))</f>
        <v>NT_Root_Pos</v>
      </c>
      <c r="D674" s="14">
        <v>5285</v>
      </c>
      <c r="E674" s="13">
        <v>3.7230449916434449</v>
      </c>
      <c r="F674" s="14">
        <v>265.15589999999997</v>
      </c>
      <c r="G674" s="14">
        <v>2.98</v>
      </c>
      <c r="H674" s="14" t="s">
        <v>25</v>
      </c>
      <c r="I674" s="14" t="s">
        <v>13092</v>
      </c>
      <c r="J674" s="14" t="s">
        <v>9578</v>
      </c>
      <c r="K674" s="14" t="s">
        <v>8847</v>
      </c>
      <c r="L674" s="14" t="s">
        <v>11843</v>
      </c>
      <c r="M674" s="14">
        <v>2.1</v>
      </c>
      <c r="N674" s="14" t="s">
        <v>461</v>
      </c>
      <c r="O674" s="14" t="s">
        <v>461</v>
      </c>
      <c r="P674" s="14">
        <v>14</v>
      </c>
      <c r="Q674" s="14" t="s">
        <v>852</v>
      </c>
      <c r="R674" s="14" t="s">
        <v>9579</v>
      </c>
      <c r="S674" s="14" t="s">
        <v>858</v>
      </c>
      <c r="T674" s="14" t="s">
        <v>11481</v>
      </c>
      <c r="U674" s="14" t="s">
        <v>859</v>
      </c>
      <c r="V674" s="14" t="s">
        <v>860</v>
      </c>
      <c r="W674" s="12" t="str">
        <f>"piechart: colorlist=""#00FF00,#FFFFFF,#C0C0C0,#FFFF00,#0000FF,#000080,#008080,#800000,#808000,#800080,#FF0000,#FF00FF"" valuelist="""&amp;AF674&amp;","&amp;AG674&amp;","&amp;AH674&amp;","&amp;AI674&amp;","&amp;AJ674&amp;","&amp;AK674&amp;","&amp;AL674&amp;","&amp;AM674&amp;","&amp;AN674&amp;","&amp;AO674&amp;","&amp;AP674&amp;","&amp;AQ674&amp;""""</f>
        <v>piechart: colorlist="#00FF00,#FFFFFF,#C0C0C0,#FFFF00,#0000FF,#000080,#008080,#800000,#808000,#800080,#FF0000,#FF00FF" valuelist="0,0,0,0,5285,0,1854,738,0,480,0,569"</v>
      </c>
      <c r="X674" s="14" t="s">
        <v>9580</v>
      </c>
      <c r="Y674" s="14"/>
      <c r="Z674" s="14"/>
      <c r="AA674" s="14"/>
      <c r="AB674" s="14" t="s">
        <v>9581</v>
      </c>
      <c r="AC674" s="14"/>
      <c r="AD674" s="14"/>
      <c r="AE674" s="14"/>
      <c r="AF674" s="14">
        <v>0</v>
      </c>
      <c r="AG674" s="14">
        <v>0</v>
      </c>
      <c r="AH674" s="14">
        <v>0</v>
      </c>
      <c r="AI674" s="14">
        <v>0</v>
      </c>
      <c r="AJ674" s="14">
        <v>5285</v>
      </c>
      <c r="AK674" s="14">
        <v>0</v>
      </c>
      <c r="AL674" s="14">
        <v>1854</v>
      </c>
      <c r="AM674" s="14">
        <v>738</v>
      </c>
      <c r="AN674" s="14">
        <v>0</v>
      </c>
      <c r="AO674" s="14">
        <v>480</v>
      </c>
      <c r="AP674" s="14">
        <v>0</v>
      </c>
      <c r="AQ674" s="14">
        <v>569</v>
      </c>
      <c r="AR674" s="14">
        <v>0</v>
      </c>
      <c r="AS674" s="14">
        <v>0</v>
      </c>
      <c r="AT674" s="14">
        <v>0</v>
      </c>
      <c r="AU674" s="14">
        <v>0</v>
      </c>
      <c r="AV674" s="14">
        <v>0</v>
      </c>
      <c r="AW674" s="14">
        <v>0</v>
      </c>
      <c r="AX674" s="14">
        <v>0</v>
      </c>
      <c r="AY674" s="14">
        <v>0</v>
      </c>
      <c r="AZ674" s="14">
        <v>738</v>
      </c>
      <c r="BA674" s="14">
        <v>0</v>
      </c>
      <c r="BB674" s="14">
        <v>480</v>
      </c>
      <c r="BC674" s="14">
        <v>0</v>
      </c>
      <c r="BD674" s="14">
        <v>0</v>
      </c>
      <c r="BE674" s="14">
        <v>0</v>
      </c>
      <c r="BF674" s="14">
        <v>769</v>
      </c>
      <c r="BG674" s="14">
        <v>0</v>
      </c>
      <c r="BH674" s="14">
        <v>0</v>
      </c>
      <c r="BI674" s="14">
        <v>1085</v>
      </c>
      <c r="BJ674" s="14">
        <v>0</v>
      </c>
      <c r="BK674" s="14">
        <v>0</v>
      </c>
      <c r="BL674" s="14">
        <v>5285</v>
      </c>
      <c r="BM674" s="14">
        <v>0</v>
      </c>
      <c r="BN674" s="14">
        <v>0</v>
      </c>
      <c r="BO674" s="14">
        <v>0</v>
      </c>
      <c r="BP674" s="14">
        <v>0</v>
      </c>
      <c r="BQ674" s="14">
        <v>569</v>
      </c>
      <c r="BR674" s="14">
        <v>0</v>
      </c>
      <c r="BS674" s="14">
        <v>0</v>
      </c>
      <c r="BT674" s="14">
        <v>0</v>
      </c>
      <c r="BU674" s="14">
        <v>0</v>
      </c>
      <c r="BV674" s="14">
        <v>0</v>
      </c>
      <c r="BW674" s="14">
        <v>0</v>
      </c>
    </row>
    <row r="675" spans="1:75" s="2" customFormat="1" ht="12.95" customHeight="1">
      <c r="A675" s="14">
        <v>1174</v>
      </c>
      <c r="B675" s="14" t="s">
        <v>851</v>
      </c>
      <c r="C675" s="14" t="str">
        <f>IF(D675=0,"Standard only",INDEX($AR$1:$BW$1,1,MATCH(D675,AR675:BW675,0)))</f>
        <v>GM_Root_Pos</v>
      </c>
      <c r="D675" s="14">
        <v>6949</v>
      </c>
      <c r="E675" s="13">
        <v>3.841922311679451</v>
      </c>
      <c r="F675" s="14">
        <v>265.15589999999997</v>
      </c>
      <c r="G675" s="14">
        <v>3.23</v>
      </c>
      <c r="H675" s="14" t="s">
        <v>25</v>
      </c>
      <c r="I675" s="14" t="s">
        <v>13093</v>
      </c>
      <c r="J675" s="14" t="s">
        <v>9597</v>
      </c>
      <c r="K675" s="14" t="s">
        <v>8847</v>
      </c>
      <c r="L675" s="14" t="s">
        <v>11843</v>
      </c>
      <c r="M675" s="14">
        <v>2.1</v>
      </c>
      <c r="N675" s="14" t="s">
        <v>461</v>
      </c>
      <c r="O675" s="14" t="s">
        <v>461</v>
      </c>
      <c r="P675" s="14">
        <v>14</v>
      </c>
      <c r="Q675" s="14" t="s">
        <v>852</v>
      </c>
      <c r="R675" s="14" t="s">
        <v>9598</v>
      </c>
      <c r="S675" s="14" t="s">
        <v>853</v>
      </c>
      <c r="T675" s="14" t="s">
        <v>11466</v>
      </c>
      <c r="U675" s="14" t="s">
        <v>855</v>
      </c>
      <c r="V675" s="14" t="s">
        <v>856</v>
      </c>
      <c r="W675" s="12" t="str">
        <f>"piechart: colorlist=""#00FF00,#FFFFFF,#C0C0C0,#FFFF00,#0000FF,#000080,#008080,#800000,#808000,#800080,#FF0000,#FF00FF"" valuelist="""&amp;AF675&amp;","&amp;AG675&amp;","&amp;AH675&amp;","&amp;AI675&amp;","&amp;AJ675&amp;","&amp;AK675&amp;","&amp;AL675&amp;","&amp;AM675&amp;","&amp;AN675&amp;","&amp;AO675&amp;","&amp;AP675&amp;","&amp;AQ675&amp;""""</f>
        <v>piechart: colorlist="#00FF00,#FFFFFF,#C0C0C0,#FFFF00,#0000FF,#000080,#008080,#800000,#808000,#800080,#FF0000,#FF00FF" valuelist="0,689,535,2020,5373,0,9200,9273,0,1408,0,824"</v>
      </c>
      <c r="X675" s="14" t="s">
        <v>9599</v>
      </c>
      <c r="Y675" s="14" t="s">
        <v>9600</v>
      </c>
      <c r="Z675" s="14"/>
      <c r="AA675" s="14"/>
      <c r="AB675" s="14" t="s">
        <v>9601</v>
      </c>
      <c r="AC675" s="14" t="s">
        <v>9602</v>
      </c>
      <c r="AD675" s="14"/>
      <c r="AE675" s="14"/>
      <c r="AF675" s="14">
        <v>0</v>
      </c>
      <c r="AG675" s="14">
        <v>689</v>
      </c>
      <c r="AH675" s="14">
        <v>535</v>
      </c>
      <c r="AI675" s="14">
        <v>2020</v>
      </c>
      <c r="AJ675" s="14">
        <v>5373</v>
      </c>
      <c r="AK675" s="14">
        <v>0</v>
      </c>
      <c r="AL675" s="14">
        <v>9200</v>
      </c>
      <c r="AM675" s="14">
        <v>9273</v>
      </c>
      <c r="AN675" s="14">
        <v>0</v>
      </c>
      <c r="AO675" s="14">
        <v>1408</v>
      </c>
      <c r="AP675" s="14">
        <v>0</v>
      </c>
      <c r="AQ675" s="14">
        <v>824</v>
      </c>
      <c r="AR675" s="14">
        <v>528</v>
      </c>
      <c r="AS675" s="14">
        <v>1492</v>
      </c>
      <c r="AT675" s="14">
        <v>0</v>
      </c>
      <c r="AU675" s="14">
        <v>0</v>
      </c>
      <c r="AV675" s="14">
        <v>0</v>
      </c>
      <c r="AW675" s="14">
        <v>0</v>
      </c>
      <c r="AX675" s="14">
        <v>0</v>
      </c>
      <c r="AY675" s="14">
        <v>2324</v>
      </c>
      <c r="AZ675" s="14">
        <v>6949</v>
      </c>
      <c r="BA675" s="14">
        <v>964</v>
      </c>
      <c r="BB675" s="14">
        <v>444</v>
      </c>
      <c r="BC675" s="14">
        <v>0</v>
      </c>
      <c r="BD675" s="14">
        <v>0</v>
      </c>
      <c r="BE675" s="14">
        <v>0</v>
      </c>
      <c r="BF675" s="14">
        <v>2881</v>
      </c>
      <c r="BG675" s="14">
        <v>2179</v>
      </c>
      <c r="BH675" s="14">
        <v>0</v>
      </c>
      <c r="BI675" s="14">
        <v>4140</v>
      </c>
      <c r="BJ675" s="14">
        <v>0</v>
      </c>
      <c r="BK675" s="14">
        <v>357</v>
      </c>
      <c r="BL675" s="14">
        <v>5016</v>
      </c>
      <c r="BM675" s="14">
        <v>0</v>
      </c>
      <c r="BN675" s="14">
        <v>689</v>
      </c>
      <c r="BO675" s="14">
        <v>0</v>
      </c>
      <c r="BP675" s="14">
        <v>0</v>
      </c>
      <c r="BQ675" s="14">
        <v>824</v>
      </c>
      <c r="BR675" s="14">
        <v>0</v>
      </c>
      <c r="BS675" s="14">
        <v>0</v>
      </c>
      <c r="BT675" s="14">
        <v>0</v>
      </c>
      <c r="BU675" s="14">
        <v>535</v>
      </c>
      <c r="BV675" s="14">
        <v>0</v>
      </c>
      <c r="BW675" s="14">
        <v>0</v>
      </c>
    </row>
    <row r="676" spans="1:75" s="2" customFormat="1" ht="12.95" customHeight="1">
      <c r="A676" s="14">
        <v>1329</v>
      </c>
      <c r="B676" s="14" t="s">
        <v>4653</v>
      </c>
      <c r="C676" s="14" t="str">
        <f>IF(D676=0,"Standard only",INDEX($AR$1:$BW$1,1,MATCH(D676,AR676:BW676,0)))</f>
        <v>NT_Root_Pos</v>
      </c>
      <c r="D676" s="14">
        <v>3659</v>
      </c>
      <c r="E676" s="13">
        <v>3.5633624094866074</v>
      </c>
      <c r="F676" s="14">
        <v>279.17079999999999</v>
      </c>
      <c r="G676" s="14">
        <v>3.51</v>
      </c>
      <c r="H676" s="14" t="s">
        <v>25</v>
      </c>
      <c r="I676" s="14" t="s">
        <v>13096</v>
      </c>
      <c r="J676" s="14" t="s">
        <v>9573</v>
      </c>
      <c r="K676" s="14" t="s">
        <v>9027</v>
      </c>
      <c r="L676" s="14" t="s">
        <v>11843</v>
      </c>
      <c r="M676" s="14">
        <v>2.2000000000000002</v>
      </c>
      <c r="N676" s="14" t="s">
        <v>10937</v>
      </c>
      <c r="O676" s="14" t="s">
        <v>9668</v>
      </c>
      <c r="P676" s="14">
        <v>15</v>
      </c>
      <c r="Q676" s="14" t="s">
        <v>969</v>
      </c>
      <c r="R676" s="14" t="s">
        <v>9574</v>
      </c>
      <c r="S676" s="14" t="s">
        <v>970</v>
      </c>
      <c r="T676" s="14" t="s">
        <v>11480</v>
      </c>
      <c r="U676" s="14" t="s">
        <v>4654</v>
      </c>
      <c r="V676" s="14" t="s">
        <v>4655</v>
      </c>
      <c r="W676" s="12" t="str">
        <f>"piechart: colorlist=""#00FF00,#FFFFFF,#C0C0C0,#FFFF00,#0000FF,#000080,#008080,#800000,#808000,#800080,#FF0000,#FF00FF"" valuelist="""&amp;AF676&amp;","&amp;AG676&amp;","&amp;AH676&amp;","&amp;AI676&amp;","&amp;AJ676&amp;","&amp;AK676&amp;","&amp;AL676&amp;","&amp;AM676&amp;","&amp;AN676&amp;","&amp;AO676&amp;","&amp;AP676&amp;","&amp;AQ676&amp;""""</f>
        <v>piechart: colorlist="#00FF00,#FFFFFF,#C0C0C0,#FFFF00,#0000FF,#000080,#008080,#800000,#808000,#800080,#FF0000,#FF00FF" valuelist="0,0,0,686,3659,0,0,0,0,0,0,0"</v>
      </c>
      <c r="X676" s="14" t="s">
        <v>9679</v>
      </c>
      <c r="Y676" s="14"/>
      <c r="Z676" s="14"/>
      <c r="AA676" s="14"/>
      <c r="AB676" s="14" t="s">
        <v>9680</v>
      </c>
      <c r="AC676" s="14"/>
      <c r="AD676" s="14"/>
      <c r="AE676" s="14"/>
      <c r="AF676" s="14">
        <v>0</v>
      </c>
      <c r="AG676" s="14">
        <v>0</v>
      </c>
      <c r="AH676" s="14">
        <v>0</v>
      </c>
      <c r="AI676" s="14">
        <v>686</v>
      </c>
      <c r="AJ676" s="14">
        <v>3659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0</v>
      </c>
      <c r="AR676" s="14">
        <v>0</v>
      </c>
      <c r="AS676" s="14">
        <v>686</v>
      </c>
      <c r="AT676" s="14">
        <v>0</v>
      </c>
      <c r="AU676" s="14">
        <v>0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4">
        <v>0</v>
      </c>
      <c r="BF676" s="14">
        <v>0</v>
      </c>
      <c r="BG676" s="14">
        <v>0</v>
      </c>
      <c r="BH676" s="14">
        <v>0</v>
      </c>
      <c r="BI676" s="14">
        <v>0</v>
      </c>
      <c r="BJ676" s="14">
        <v>0</v>
      </c>
      <c r="BK676" s="14">
        <v>0</v>
      </c>
      <c r="BL676" s="14">
        <v>3659</v>
      </c>
      <c r="BM676" s="14">
        <v>0</v>
      </c>
      <c r="BN676" s="14">
        <v>0</v>
      </c>
      <c r="BO676" s="14">
        <v>0</v>
      </c>
      <c r="BP676" s="14">
        <v>0</v>
      </c>
      <c r="BQ676" s="14">
        <v>0</v>
      </c>
      <c r="BR676" s="14">
        <v>0</v>
      </c>
      <c r="BS676" s="14">
        <v>0</v>
      </c>
      <c r="BT676" s="14">
        <v>0</v>
      </c>
      <c r="BU676" s="14">
        <v>0</v>
      </c>
      <c r="BV676" s="14">
        <v>0</v>
      </c>
      <c r="BW676" s="14">
        <v>0</v>
      </c>
    </row>
    <row r="677" spans="1:75" s="2" customFormat="1" ht="12.95" customHeight="1">
      <c r="A677" s="14">
        <v>1330</v>
      </c>
      <c r="B677" s="14" t="s">
        <v>973</v>
      </c>
      <c r="C677" s="14" t="str">
        <f>IF(D677=0,"Standard only",INDEX($AR$1:$BW$1,1,MATCH(D677,AR677:BW677,0)))</f>
        <v>GM_Root_Pos</v>
      </c>
      <c r="D677" s="14">
        <v>5420</v>
      </c>
      <c r="E677" s="13">
        <v>3.7339992865383871</v>
      </c>
      <c r="F677" s="14">
        <v>279.17250000000001</v>
      </c>
      <c r="G677" s="14">
        <v>3.64</v>
      </c>
      <c r="H677" s="14" t="s">
        <v>25</v>
      </c>
      <c r="I677" s="14" t="s">
        <v>13097</v>
      </c>
      <c r="J677" s="14" t="s">
        <v>9582</v>
      </c>
      <c r="K677" s="14" t="s">
        <v>8847</v>
      </c>
      <c r="L677" s="14" t="s">
        <v>11843</v>
      </c>
      <c r="M677" s="14">
        <v>2.1</v>
      </c>
      <c r="N677" s="14" t="s">
        <v>461</v>
      </c>
      <c r="O677" s="14" t="s">
        <v>461</v>
      </c>
      <c r="P677" s="14">
        <v>15</v>
      </c>
      <c r="Q677" s="14" t="s">
        <v>969</v>
      </c>
      <c r="R677" s="14" t="s">
        <v>9583</v>
      </c>
      <c r="S677" s="14" t="s">
        <v>974</v>
      </c>
      <c r="T677" s="14" t="s">
        <v>11469</v>
      </c>
      <c r="U677" s="14" t="s">
        <v>975</v>
      </c>
      <c r="V677" s="14" t="s">
        <v>976</v>
      </c>
      <c r="W677" s="12" t="str">
        <f>"piechart: colorlist=""#00FF00,#FFFFFF,#C0C0C0,#FFFF00,#0000FF,#000080,#008080,#800000,#808000,#800080,#FF0000,#FF00FF"" valuelist="""&amp;AF677&amp;","&amp;AG677&amp;","&amp;AH677&amp;","&amp;AI677&amp;","&amp;AJ677&amp;","&amp;AK677&amp;","&amp;AL677&amp;","&amp;AM677&amp;","&amp;AN677&amp;","&amp;AO677&amp;","&amp;AP677&amp;","&amp;AQ677&amp;""""</f>
        <v>piechart: colorlist="#00FF00,#FFFFFF,#C0C0C0,#FFFF00,#0000FF,#000080,#008080,#800000,#808000,#800080,#FF0000,#FF00FF" valuelist="0,0,0,1267,5170,0,4761,6774,0,992,0,0"</v>
      </c>
      <c r="X677" s="14" t="s">
        <v>9584</v>
      </c>
      <c r="Y677" s="14" t="s">
        <v>9585</v>
      </c>
      <c r="Z677" s="14"/>
      <c r="AA677" s="14"/>
      <c r="AB677" s="14" t="s">
        <v>9586</v>
      </c>
      <c r="AC677" s="14"/>
      <c r="AD677" s="14"/>
      <c r="AE677" s="14"/>
      <c r="AF677" s="14">
        <v>0</v>
      </c>
      <c r="AG677" s="14">
        <v>0</v>
      </c>
      <c r="AH677" s="14">
        <v>0</v>
      </c>
      <c r="AI677" s="14">
        <v>1267</v>
      </c>
      <c r="AJ677" s="14">
        <v>5170</v>
      </c>
      <c r="AK677" s="14">
        <v>0</v>
      </c>
      <c r="AL677" s="14">
        <v>4761</v>
      </c>
      <c r="AM677" s="14">
        <v>6774</v>
      </c>
      <c r="AN677" s="14">
        <v>0</v>
      </c>
      <c r="AO677" s="14">
        <v>992</v>
      </c>
      <c r="AP677" s="14">
        <v>0</v>
      </c>
      <c r="AQ677" s="14">
        <v>0</v>
      </c>
      <c r="AR677" s="14">
        <v>0</v>
      </c>
      <c r="AS677" s="14">
        <v>1267</v>
      </c>
      <c r="AT677" s="14">
        <v>0</v>
      </c>
      <c r="AU677" s="14">
        <v>0</v>
      </c>
      <c r="AV677" s="14">
        <v>0</v>
      </c>
      <c r="AW677" s="14">
        <v>0</v>
      </c>
      <c r="AX677" s="14">
        <v>0</v>
      </c>
      <c r="AY677" s="14">
        <v>1354</v>
      </c>
      <c r="AZ677" s="14">
        <v>5420</v>
      </c>
      <c r="BA677" s="14">
        <v>574</v>
      </c>
      <c r="BB677" s="14">
        <v>418</v>
      </c>
      <c r="BC677" s="14">
        <v>0</v>
      </c>
      <c r="BD677" s="14">
        <v>0</v>
      </c>
      <c r="BE677" s="14">
        <v>0</v>
      </c>
      <c r="BF677" s="14">
        <v>893</v>
      </c>
      <c r="BG677" s="14">
        <v>912</v>
      </c>
      <c r="BH677" s="14">
        <v>0</v>
      </c>
      <c r="BI677" s="14">
        <v>2956</v>
      </c>
      <c r="BJ677" s="14">
        <v>0</v>
      </c>
      <c r="BK677" s="14">
        <v>0</v>
      </c>
      <c r="BL677" s="14">
        <v>5170</v>
      </c>
      <c r="BM677" s="14">
        <v>0</v>
      </c>
      <c r="BN677" s="14">
        <v>0</v>
      </c>
      <c r="BO677" s="14">
        <v>0</v>
      </c>
      <c r="BP677" s="14">
        <v>0</v>
      </c>
      <c r="BQ677" s="14">
        <v>0</v>
      </c>
      <c r="BR677" s="14">
        <v>0</v>
      </c>
      <c r="BS677" s="14">
        <v>0</v>
      </c>
      <c r="BT677" s="14">
        <v>0</v>
      </c>
      <c r="BU677" s="14">
        <v>0</v>
      </c>
      <c r="BV677" s="14">
        <v>0</v>
      </c>
      <c r="BW677" s="14">
        <v>0</v>
      </c>
    </row>
    <row r="678" spans="1:75" s="2" customFormat="1" ht="12.95" customHeight="1">
      <c r="A678" s="14">
        <v>1328</v>
      </c>
      <c r="B678" s="14" t="s">
        <v>968</v>
      </c>
      <c r="C678" s="14" t="str">
        <f>IF(D678=0,"Standard only",INDEX($AR$1:$BW$1,1,MATCH(D678,AR678:BW678,0)))</f>
        <v>NT_Root_Pos</v>
      </c>
      <c r="D678" s="14">
        <v>8748</v>
      </c>
      <c r="E678" s="13">
        <v>3.9419087743655994</v>
      </c>
      <c r="F678" s="14">
        <v>279.17180000000002</v>
      </c>
      <c r="G678" s="14">
        <v>3.79</v>
      </c>
      <c r="H678" s="14" t="s">
        <v>25</v>
      </c>
      <c r="I678" s="14" t="s">
        <v>13098</v>
      </c>
      <c r="J678" s="14" t="s">
        <v>9573</v>
      </c>
      <c r="K678" s="14" t="s">
        <v>8847</v>
      </c>
      <c r="L678" s="14" t="s">
        <v>11843</v>
      </c>
      <c r="M678" s="14">
        <v>2.1</v>
      </c>
      <c r="N678" s="14" t="s">
        <v>461</v>
      </c>
      <c r="O678" s="14" t="s">
        <v>461</v>
      </c>
      <c r="P678" s="14">
        <v>15</v>
      </c>
      <c r="Q678" s="14" t="s">
        <v>969</v>
      </c>
      <c r="R678" s="14" t="s">
        <v>9574</v>
      </c>
      <c r="S678" s="14" t="s">
        <v>970</v>
      </c>
      <c r="T678" s="14" t="s">
        <v>11480</v>
      </c>
      <c r="U678" s="14" t="s">
        <v>971</v>
      </c>
      <c r="V678" s="14" t="s">
        <v>972</v>
      </c>
      <c r="W678" s="12" t="str">
        <f>"piechart: colorlist=""#00FF00,#FFFFFF,#C0C0C0,#FFFF00,#0000FF,#000080,#008080,#800000,#808000,#800080,#FF0000,#FF00FF"" valuelist="""&amp;AF678&amp;","&amp;AG678&amp;","&amp;AH678&amp;","&amp;AI678&amp;","&amp;AJ678&amp;","&amp;AK678&amp;","&amp;AL678&amp;","&amp;AM678&amp;","&amp;AN678&amp;","&amp;AO678&amp;","&amp;AP678&amp;","&amp;AQ678&amp;""""</f>
        <v>piechart: colorlist="#00FF00,#FFFFFF,#C0C0C0,#FFFF00,#0000FF,#000080,#008080,#800000,#808000,#800080,#FF0000,#FF00FF" valuelist="0,486,648,1035,9154,0,2195,4793,470,2573,576,1384"</v>
      </c>
      <c r="X678" s="14" t="s">
        <v>9575</v>
      </c>
      <c r="Y678" s="14" t="s">
        <v>9576</v>
      </c>
      <c r="Z678" s="14"/>
      <c r="AA678" s="14"/>
      <c r="AB678" s="14" t="s">
        <v>9577</v>
      </c>
      <c r="AC678" s="14"/>
      <c r="AD678" s="14"/>
      <c r="AE678" s="14"/>
      <c r="AF678" s="14">
        <v>0</v>
      </c>
      <c r="AG678" s="14">
        <v>486</v>
      </c>
      <c r="AH678" s="14">
        <v>648</v>
      </c>
      <c r="AI678" s="14">
        <v>1035</v>
      </c>
      <c r="AJ678" s="14">
        <v>9154</v>
      </c>
      <c r="AK678" s="14">
        <v>0</v>
      </c>
      <c r="AL678" s="14">
        <v>2195</v>
      </c>
      <c r="AM678" s="14">
        <v>4793</v>
      </c>
      <c r="AN678" s="14">
        <v>470</v>
      </c>
      <c r="AO678" s="14">
        <v>2573</v>
      </c>
      <c r="AP678" s="14">
        <v>576</v>
      </c>
      <c r="AQ678" s="14">
        <v>1384</v>
      </c>
      <c r="AR678" s="14">
        <v>494</v>
      </c>
      <c r="AS678" s="14">
        <v>541</v>
      </c>
      <c r="AT678" s="14">
        <v>0</v>
      </c>
      <c r="AU678" s="14">
        <v>0</v>
      </c>
      <c r="AV678" s="14">
        <v>0</v>
      </c>
      <c r="AW678" s="14">
        <v>0</v>
      </c>
      <c r="AX678" s="14">
        <v>470</v>
      </c>
      <c r="AY678" s="14">
        <v>1014</v>
      </c>
      <c r="AZ678" s="14">
        <v>3779</v>
      </c>
      <c r="BA678" s="14">
        <v>1014</v>
      </c>
      <c r="BB678" s="14">
        <v>1559</v>
      </c>
      <c r="BC678" s="14">
        <v>576</v>
      </c>
      <c r="BD678" s="14">
        <v>0</v>
      </c>
      <c r="BE678" s="14">
        <v>0</v>
      </c>
      <c r="BF678" s="14">
        <v>807</v>
      </c>
      <c r="BG678" s="14">
        <v>745</v>
      </c>
      <c r="BH678" s="14">
        <v>0</v>
      </c>
      <c r="BI678" s="14">
        <v>643</v>
      </c>
      <c r="BJ678" s="14">
        <v>0</v>
      </c>
      <c r="BK678" s="14">
        <v>406</v>
      </c>
      <c r="BL678" s="14">
        <v>8748</v>
      </c>
      <c r="BM678" s="14">
        <v>0</v>
      </c>
      <c r="BN678" s="14">
        <v>486</v>
      </c>
      <c r="BO678" s="14">
        <v>0</v>
      </c>
      <c r="BP678" s="14">
        <v>0</v>
      </c>
      <c r="BQ678" s="14">
        <v>1384</v>
      </c>
      <c r="BR678" s="14">
        <v>0</v>
      </c>
      <c r="BS678" s="14">
        <v>0</v>
      </c>
      <c r="BT678" s="14">
        <v>0</v>
      </c>
      <c r="BU678" s="14">
        <v>648</v>
      </c>
      <c r="BV678" s="14">
        <v>0</v>
      </c>
      <c r="BW678" s="14">
        <v>0</v>
      </c>
    </row>
    <row r="679" spans="1:75" s="2" customFormat="1" ht="12.95" customHeight="1">
      <c r="A679" s="14">
        <v>685</v>
      </c>
      <c r="B679" s="14" t="s">
        <v>3418</v>
      </c>
      <c r="C679" s="14" t="str">
        <f>IF(D679=0,"Standard only",INDEX($AR$1:$BW$1,1,MATCH(D679,AR679:BW679,0)))</f>
        <v>GU_Root_Pos</v>
      </c>
      <c r="D679" s="14">
        <v>27173</v>
      </c>
      <c r="E679" s="13">
        <v>4.4341375887867347</v>
      </c>
      <c r="F679" s="14">
        <v>205.08240000000001</v>
      </c>
      <c r="G679" s="14">
        <v>1.67</v>
      </c>
      <c r="H679" s="14" t="s">
        <v>25</v>
      </c>
      <c r="I679" s="14" t="s">
        <v>13106</v>
      </c>
      <c r="J679" s="14" t="s">
        <v>9646</v>
      </c>
      <c r="K679" s="14" t="s">
        <v>9027</v>
      </c>
      <c r="L679" s="14" t="s">
        <v>11843</v>
      </c>
      <c r="M679" s="14">
        <v>2.2000000000000002</v>
      </c>
      <c r="N679" s="14" t="s">
        <v>461</v>
      </c>
      <c r="O679" s="14" t="s">
        <v>461</v>
      </c>
      <c r="P679" s="14">
        <v>7</v>
      </c>
      <c r="Q679" s="14" t="s">
        <v>3416</v>
      </c>
      <c r="R679" s="14" t="s">
        <v>9647</v>
      </c>
      <c r="S679" s="14" t="s">
        <v>3417</v>
      </c>
      <c r="T679" s="14" t="s">
        <v>11475</v>
      </c>
      <c r="U679" s="14" t="s">
        <v>3419</v>
      </c>
      <c r="V679" s="14" t="s">
        <v>3420</v>
      </c>
      <c r="W679" s="12" t="str">
        <f>"piechart: colorlist=""#00FF00,#FFFFFF,#C0C0C0,#FFFF00,#0000FF,#000080,#008080,#800000,#808000,#800080,#FF0000,#FF00FF"" valuelist="""&amp;AF679&amp;","&amp;AG679&amp;","&amp;AH679&amp;","&amp;AI679&amp;","&amp;AJ679&amp;","&amp;AK679&amp;","&amp;AL679&amp;","&amp;AM679&amp;","&amp;AN679&amp;","&amp;AO679&amp;","&amp;AP679&amp;","&amp;AQ679&amp;""""</f>
        <v>piechart: colorlist="#00FF00,#FFFFFF,#C0C0C0,#FFFF00,#0000FF,#000080,#008080,#800000,#808000,#800080,#FF0000,#FF00FF" valuelist="0,0,0,0,0,0,22453,0,10489,32823,0,0"</v>
      </c>
      <c r="X679" s="14" t="s">
        <v>9648</v>
      </c>
      <c r="Y679" s="14" t="s">
        <v>9649</v>
      </c>
      <c r="Z679" s="14"/>
      <c r="AA679" s="14"/>
      <c r="AB679" s="14" t="s">
        <v>9650</v>
      </c>
      <c r="AC679" s="14"/>
      <c r="AD679" s="14"/>
      <c r="AE679" s="14"/>
      <c r="AF679" s="14">
        <v>0</v>
      </c>
      <c r="AG679" s="14">
        <v>0</v>
      </c>
      <c r="AH679" s="14">
        <v>0</v>
      </c>
      <c r="AI679" s="14">
        <v>0</v>
      </c>
      <c r="AJ679" s="14">
        <v>0</v>
      </c>
      <c r="AK679" s="14">
        <v>0</v>
      </c>
      <c r="AL679" s="14">
        <v>22453</v>
      </c>
      <c r="AM679" s="14">
        <v>0</v>
      </c>
      <c r="AN679" s="14">
        <v>10489</v>
      </c>
      <c r="AO679" s="14">
        <v>32823</v>
      </c>
      <c r="AP679" s="14">
        <v>0</v>
      </c>
      <c r="AQ679" s="14">
        <v>0</v>
      </c>
      <c r="AR679" s="14">
        <v>0</v>
      </c>
      <c r="AS679" s="14">
        <v>0</v>
      </c>
      <c r="AT679" s="14">
        <v>0</v>
      </c>
      <c r="AU679" s="14">
        <v>0</v>
      </c>
      <c r="AV679" s="14">
        <v>0</v>
      </c>
      <c r="AW679" s="14">
        <v>2119</v>
      </c>
      <c r="AX679" s="14">
        <v>8370</v>
      </c>
      <c r="AY679" s="14">
        <v>0</v>
      </c>
      <c r="AZ679" s="14">
        <v>0</v>
      </c>
      <c r="BA679" s="14">
        <v>5650</v>
      </c>
      <c r="BB679" s="14">
        <v>27173</v>
      </c>
      <c r="BC679" s="14">
        <v>0</v>
      </c>
      <c r="BD679" s="14">
        <v>0</v>
      </c>
      <c r="BE679" s="14">
        <v>0</v>
      </c>
      <c r="BF679" s="14">
        <v>3675</v>
      </c>
      <c r="BG679" s="14">
        <v>708</v>
      </c>
      <c r="BH679" s="14">
        <v>429</v>
      </c>
      <c r="BI679" s="14">
        <v>14538</v>
      </c>
      <c r="BJ679" s="14">
        <v>3103</v>
      </c>
      <c r="BK679" s="14">
        <v>0</v>
      </c>
      <c r="BL679" s="14">
        <v>0</v>
      </c>
      <c r="BM679" s="14">
        <v>0</v>
      </c>
      <c r="BN679" s="14">
        <v>0</v>
      </c>
      <c r="BO679" s="14">
        <v>0</v>
      </c>
      <c r="BP679" s="14">
        <v>0</v>
      </c>
      <c r="BQ679" s="14">
        <v>0</v>
      </c>
      <c r="BR679" s="14">
        <v>0</v>
      </c>
      <c r="BS679" s="14">
        <v>0</v>
      </c>
      <c r="BT679" s="14">
        <v>0</v>
      </c>
      <c r="BU679" s="14">
        <v>0</v>
      </c>
      <c r="BV679" s="14">
        <v>0</v>
      </c>
      <c r="BW679" s="14">
        <v>0</v>
      </c>
    </row>
    <row r="680" spans="1:75" s="2" customFormat="1" ht="12.95" customHeight="1">
      <c r="A680" s="14">
        <v>548</v>
      </c>
      <c r="B680" s="14" t="s">
        <v>459</v>
      </c>
      <c r="C680" s="14" t="str">
        <f>IF(D680=0,"Standard only",INDEX($AR$1:$BW$1,1,MATCH(D680,AR680:BW680,0)))</f>
        <v>GM_Root_Pos</v>
      </c>
      <c r="D680" s="14">
        <v>2965</v>
      </c>
      <c r="E680" s="13">
        <v>3.4720246977002813</v>
      </c>
      <c r="F680" s="14">
        <v>189.12260000000001</v>
      </c>
      <c r="G680" s="14">
        <v>2.08</v>
      </c>
      <c r="H680" s="14" t="s">
        <v>25</v>
      </c>
      <c r="I680" s="14" t="s">
        <v>13107</v>
      </c>
      <c r="J680" s="14" t="s">
        <v>9610</v>
      </c>
      <c r="K680" s="14" t="s">
        <v>9552</v>
      </c>
      <c r="L680" s="14" t="s">
        <v>11843</v>
      </c>
      <c r="M680" s="14">
        <v>2.1</v>
      </c>
      <c r="N680" s="14" t="s">
        <v>461</v>
      </c>
      <c r="O680" s="14" t="s">
        <v>461</v>
      </c>
      <c r="P680" s="14">
        <v>8</v>
      </c>
      <c r="Q680" s="14" t="s">
        <v>460</v>
      </c>
      <c r="R680" s="14" t="s">
        <v>9611</v>
      </c>
      <c r="S680" s="14" t="s">
        <v>462</v>
      </c>
      <c r="T680" s="14" t="s">
        <v>11472</v>
      </c>
      <c r="U680" s="14" t="s">
        <v>463</v>
      </c>
      <c r="V680" s="14" t="s">
        <v>464</v>
      </c>
      <c r="W680" s="12" t="str">
        <f>"piechart: colorlist=""#00FF00,#FFFFFF,#C0C0C0,#FFFF00,#0000FF,#000080,#008080,#800000,#808000,#800080,#FF0000,#FF00FF"" valuelist="""&amp;AF680&amp;","&amp;AG680&amp;","&amp;AH680&amp;","&amp;AI680&amp;","&amp;AJ680&amp;","&amp;AK680&amp;","&amp;AL680&amp;","&amp;AM680&amp;","&amp;AN680&amp;","&amp;AO680&amp;","&amp;AP680&amp;","&amp;AQ680&amp;""""</f>
        <v>piechart: colorlist="#00FF00,#FFFFFF,#C0C0C0,#FFFF00,#0000FF,#000080,#008080,#800000,#808000,#800080,#FF0000,#FF00FF" valuelist="0,1087,0,0,2292,0,3952,4389,0,1949,0,1290"</v>
      </c>
      <c r="X680" s="14" t="s">
        <v>9612</v>
      </c>
      <c r="Y680" s="14" t="s">
        <v>9613</v>
      </c>
      <c r="Z680" s="14"/>
      <c r="AA680" s="14"/>
      <c r="AB680" s="14" t="s">
        <v>9614</v>
      </c>
      <c r="AC680" s="14"/>
      <c r="AD680" s="14"/>
      <c r="AE680" s="14"/>
      <c r="AF680" s="14">
        <v>0</v>
      </c>
      <c r="AG680" s="14">
        <v>1087</v>
      </c>
      <c r="AH680" s="14">
        <v>0</v>
      </c>
      <c r="AI680" s="14">
        <v>0</v>
      </c>
      <c r="AJ680" s="14">
        <v>2292</v>
      </c>
      <c r="AK680" s="14">
        <v>0</v>
      </c>
      <c r="AL680" s="14">
        <v>3952</v>
      </c>
      <c r="AM680" s="14">
        <v>4389</v>
      </c>
      <c r="AN680" s="14">
        <v>0</v>
      </c>
      <c r="AO680" s="14">
        <v>1949</v>
      </c>
      <c r="AP680" s="14">
        <v>0</v>
      </c>
      <c r="AQ680" s="14">
        <v>1290</v>
      </c>
      <c r="AR680" s="14">
        <v>0</v>
      </c>
      <c r="AS680" s="14">
        <v>0</v>
      </c>
      <c r="AT680" s="14">
        <v>0</v>
      </c>
      <c r="AU680" s="14">
        <v>0</v>
      </c>
      <c r="AV680" s="14">
        <v>0</v>
      </c>
      <c r="AW680" s="14">
        <v>0</v>
      </c>
      <c r="AX680" s="14">
        <v>0</v>
      </c>
      <c r="AY680" s="14">
        <v>1424</v>
      </c>
      <c r="AZ680" s="14">
        <v>2965</v>
      </c>
      <c r="BA680" s="14">
        <v>1307</v>
      </c>
      <c r="BB680" s="14">
        <v>642</v>
      </c>
      <c r="BC680" s="14">
        <v>0</v>
      </c>
      <c r="BD680" s="14">
        <v>0</v>
      </c>
      <c r="BE680" s="14">
        <v>0</v>
      </c>
      <c r="BF680" s="14">
        <v>1873</v>
      </c>
      <c r="BG680" s="14">
        <v>584</v>
      </c>
      <c r="BH680" s="14">
        <v>0</v>
      </c>
      <c r="BI680" s="14">
        <v>1495</v>
      </c>
      <c r="BJ680" s="14">
        <v>0</v>
      </c>
      <c r="BK680" s="14">
        <v>0</v>
      </c>
      <c r="BL680" s="14">
        <v>2292</v>
      </c>
      <c r="BM680" s="14">
        <v>0</v>
      </c>
      <c r="BN680" s="14">
        <v>1087</v>
      </c>
      <c r="BO680" s="14">
        <v>0</v>
      </c>
      <c r="BP680" s="14">
        <v>0</v>
      </c>
      <c r="BQ680" s="14">
        <v>1290</v>
      </c>
      <c r="BR680" s="14">
        <v>0</v>
      </c>
      <c r="BS680" s="14">
        <v>0</v>
      </c>
      <c r="BT680" s="14">
        <v>0</v>
      </c>
      <c r="BU680" s="14">
        <v>0</v>
      </c>
      <c r="BV680" s="14">
        <v>0</v>
      </c>
      <c r="BW680" s="14">
        <v>0</v>
      </c>
    </row>
    <row r="681" spans="1:75" s="2" customFormat="1" ht="12.95" customHeight="1">
      <c r="A681" s="12">
        <v>549</v>
      </c>
      <c r="B681" s="12" t="s">
        <v>465</v>
      </c>
      <c r="C681" s="12" t="s">
        <v>10799</v>
      </c>
      <c r="D681" s="12">
        <v>4501</v>
      </c>
      <c r="E681" s="13">
        <v>3.6533090129384789</v>
      </c>
      <c r="F681" s="12">
        <v>189.1232</v>
      </c>
      <c r="G681" s="12">
        <v>2.5</v>
      </c>
      <c r="H681" s="12" t="s">
        <v>25</v>
      </c>
      <c r="I681" s="12" t="s">
        <v>12632</v>
      </c>
      <c r="J681" s="12" t="s">
        <v>12632</v>
      </c>
      <c r="K681" s="12" t="s">
        <v>12633</v>
      </c>
      <c r="L681" s="12" t="s">
        <v>12628</v>
      </c>
      <c r="M681" s="14">
        <v>2.2000000000000002</v>
      </c>
      <c r="N681" s="12" t="s">
        <v>461</v>
      </c>
      <c r="O681" s="12" t="s">
        <v>461</v>
      </c>
      <c r="P681" s="12">
        <v>8</v>
      </c>
      <c r="Q681" s="12" t="s">
        <v>460</v>
      </c>
      <c r="R681" s="12" t="s">
        <v>12634</v>
      </c>
      <c r="S681" s="12" t="s">
        <v>12635</v>
      </c>
      <c r="T681" s="12" t="s">
        <v>13016</v>
      </c>
      <c r="U681" s="12" t="s">
        <v>466</v>
      </c>
      <c r="V681" s="12" t="s">
        <v>467</v>
      </c>
      <c r="W681" s="12" t="str">
        <f>"piechart: colorlist=""#00FF00,#FFFFFF,#C0C0C0,#FFFF00,#0000FF,#000080,#008080,#800000,#808000,#800080,#FF0000,#FF00FF"" valuelist="""&amp;AF681&amp;","&amp;AG681&amp;","&amp;AH681&amp;","&amp;AI681&amp;","&amp;AJ681&amp;","&amp;AK681&amp;","&amp;AL681&amp;","&amp;AM681&amp;","&amp;AN681&amp;","&amp;AO681&amp;","&amp;AP681&amp;","&amp;AQ681&amp;""""</f>
        <v>piechart: colorlist="#00FF00,#FFFFFF,#C0C0C0,#FFFF00,#0000FF,#000080,#008080,#800000,#808000,#800080,#FF0000,#FF00FF" valuelist="0,4179,0,862,0,0,3908,6054,0,955,0,761"</v>
      </c>
      <c r="X681" s="14" t="s">
        <v>13231</v>
      </c>
      <c r="Y681" s="12"/>
      <c r="Z681" s="12"/>
      <c r="AA681" s="12"/>
      <c r="AB681" s="12"/>
      <c r="AC681" s="12"/>
      <c r="AD681" s="12"/>
      <c r="AE681" s="12"/>
      <c r="AF681" s="12">
        <v>0</v>
      </c>
      <c r="AG681" s="12">
        <v>4179</v>
      </c>
      <c r="AH681" s="12">
        <v>0</v>
      </c>
      <c r="AI681" s="12">
        <v>862</v>
      </c>
      <c r="AJ681" s="12">
        <v>0</v>
      </c>
      <c r="AK681" s="12">
        <v>0</v>
      </c>
      <c r="AL681" s="12">
        <v>3908</v>
      </c>
      <c r="AM681" s="12">
        <v>6054</v>
      </c>
      <c r="AN681" s="12">
        <v>0</v>
      </c>
      <c r="AO681" s="12">
        <v>955</v>
      </c>
      <c r="AP681" s="12">
        <v>0</v>
      </c>
      <c r="AQ681" s="12">
        <v>761</v>
      </c>
      <c r="AR681" s="12">
        <v>0</v>
      </c>
      <c r="AS681" s="12">
        <v>862</v>
      </c>
      <c r="AT681" s="12">
        <v>0</v>
      </c>
      <c r="AU681" s="12">
        <v>0</v>
      </c>
      <c r="AV681" s="12">
        <v>0</v>
      </c>
      <c r="AW681" s="12">
        <v>0</v>
      </c>
      <c r="AX681" s="12">
        <v>0</v>
      </c>
      <c r="AY681" s="12">
        <v>1553</v>
      </c>
      <c r="AZ681" s="12">
        <v>4501</v>
      </c>
      <c r="BA681" s="12">
        <v>556</v>
      </c>
      <c r="BB681" s="12">
        <v>399</v>
      </c>
      <c r="BC681" s="12">
        <v>0</v>
      </c>
      <c r="BD681" s="12">
        <v>0</v>
      </c>
      <c r="BE681" s="12">
        <v>0</v>
      </c>
      <c r="BF681" s="12">
        <v>1692</v>
      </c>
      <c r="BG681" s="12">
        <v>669</v>
      </c>
      <c r="BH681" s="12">
        <v>0</v>
      </c>
      <c r="BI681" s="12">
        <v>1547</v>
      </c>
      <c r="BJ681" s="12">
        <v>0</v>
      </c>
      <c r="BK681" s="12">
        <v>0</v>
      </c>
      <c r="BL681" s="12">
        <v>0</v>
      </c>
      <c r="BM681" s="12">
        <v>0</v>
      </c>
      <c r="BN681" s="12">
        <v>617</v>
      </c>
      <c r="BO681" s="12">
        <v>3562</v>
      </c>
      <c r="BP681" s="12">
        <v>0</v>
      </c>
      <c r="BQ681" s="12">
        <v>761</v>
      </c>
      <c r="BR681" s="12">
        <v>0</v>
      </c>
      <c r="BS681" s="12">
        <v>0</v>
      </c>
      <c r="BT681" s="12">
        <v>0</v>
      </c>
      <c r="BU681" s="12">
        <v>0</v>
      </c>
      <c r="BV681" s="12">
        <v>0</v>
      </c>
      <c r="BW681" s="12">
        <v>0</v>
      </c>
    </row>
    <row r="682" spans="1:75" s="2" customFormat="1" ht="12.95" customHeight="1">
      <c r="A682" s="14">
        <v>673</v>
      </c>
      <c r="B682" s="14" t="s">
        <v>520</v>
      </c>
      <c r="C682" s="14" t="str">
        <f>IF(D682=0,"Standard only",INDEX($AR$1:$BW$1,1,MATCH(D682,AR682:BW682,0)))</f>
        <v>GM_Root_Pos</v>
      </c>
      <c r="D682" s="14">
        <v>5869</v>
      </c>
      <c r="E682" s="13">
        <v>3.7685641095135733</v>
      </c>
      <c r="F682" s="14">
        <v>203.1395</v>
      </c>
      <c r="G682" s="14">
        <v>2.02</v>
      </c>
      <c r="H682" s="14" t="s">
        <v>25</v>
      </c>
      <c r="I682" s="14" t="s">
        <v>13108</v>
      </c>
      <c r="J682" s="14" t="s">
        <v>10265</v>
      </c>
      <c r="K682" s="14" t="s">
        <v>10267</v>
      </c>
      <c r="L682" s="14" t="s">
        <v>11843</v>
      </c>
      <c r="M682" s="14">
        <v>2.1</v>
      </c>
      <c r="N682" s="14" t="s">
        <v>461</v>
      </c>
      <c r="O682" s="14" t="s">
        <v>461</v>
      </c>
      <c r="P682" s="14">
        <v>9</v>
      </c>
      <c r="Q682" s="14" t="s">
        <v>521</v>
      </c>
      <c r="R682" s="14" t="s">
        <v>10266</v>
      </c>
      <c r="S682" s="14" t="s">
        <v>522</v>
      </c>
      <c r="T682" s="14" t="s">
        <v>11468</v>
      </c>
      <c r="U682" s="14" t="s">
        <v>523</v>
      </c>
      <c r="V682" s="14" t="s">
        <v>524</v>
      </c>
      <c r="W682" s="12" t="str">
        <f>"piechart: colorlist=""#00FF00,#FFFFFF,#C0C0C0,#FFFF00,#0000FF,#000080,#008080,#800000,#808000,#800080,#FF0000,#FF00FF"" valuelist="""&amp;AF682&amp;","&amp;AG682&amp;","&amp;AH682&amp;","&amp;AI682&amp;","&amp;AJ682&amp;","&amp;AK682&amp;","&amp;AL682&amp;","&amp;AM682&amp;","&amp;AN682&amp;","&amp;AO682&amp;","&amp;AP682&amp;","&amp;AQ682&amp;""""</f>
        <v>piechart: colorlist="#00FF00,#FFFFFF,#C0C0C0,#FFFF00,#0000FF,#000080,#008080,#800000,#808000,#800080,#FF0000,#FF00FF" valuelist="0,1203,864,2079,4982,0,4081,9812,0,3258,0,2247"</v>
      </c>
      <c r="X682" s="14" t="s">
        <v>10268</v>
      </c>
      <c r="Y682" s="14"/>
      <c r="Z682" s="14"/>
      <c r="AA682" s="14"/>
      <c r="AB682" s="14" t="s">
        <v>10269</v>
      </c>
      <c r="AC682" s="14"/>
      <c r="AD682" s="14"/>
      <c r="AE682" s="14"/>
      <c r="AF682" s="14">
        <v>0</v>
      </c>
      <c r="AG682" s="14">
        <v>1203</v>
      </c>
      <c r="AH682" s="14">
        <v>864</v>
      </c>
      <c r="AI682" s="14">
        <v>2079</v>
      </c>
      <c r="AJ682" s="14">
        <v>4982</v>
      </c>
      <c r="AK682" s="14">
        <v>0</v>
      </c>
      <c r="AL682" s="14">
        <v>4081</v>
      </c>
      <c r="AM682" s="14">
        <v>9812</v>
      </c>
      <c r="AN682" s="14">
        <v>0</v>
      </c>
      <c r="AO682" s="14">
        <v>3258</v>
      </c>
      <c r="AP682" s="14">
        <v>0</v>
      </c>
      <c r="AQ682" s="14">
        <v>2247</v>
      </c>
      <c r="AR682" s="14">
        <v>618</v>
      </c>
      <c r="AS682" s="14">
        <v>1461</v>
      </c>
      <c r="AT682" s="14">
        <v>0</v>
      </c>
      <c r="AU682" s="14">
        <v>0</v>
      </c>
      <c r="AV682" s="14">
        <v>0</v>
      </c>
      <c r="AW682" s="14">
        <v>0</v>
      </c>
      <c r="AX682" s="14">
        <v>0</v>
      </c>
      <c r="AY682" s="14">
        <v>3943</v>
      </c>
      <c r="AZ682" s="14">
        <v>5869</v>
      </c>
      <c r="BA682" s="14">
        <v>2246</v>
      </c>
      <c r="BB682" s="14">
        <v>1012</v>
      </c>
      <c r="BC682" s="14">
        <v>0</v>
      </c>
      <c r="BD682" s="14">
        <v>0</v>
      </c>
      <c r="BE682" s="14">
        <v>0</v>
      </c>
      <c r="BF682" s="14">
        <v>1299</v>
      </c>
      <c r="BG682" s="14">
        <v>982</v>
      </c>
      <c r="BH682" s="14">
        <v>0</v>
      </c>
      <c r="BI682" s="14">
        <v>1800</v>
      </c>
      <c r="BJ682" s="14">
        <v>0</v>
      </c>
      <c r="BK682" s="14">
        <v>0</v>
      </c>
      <c r="BL682" s="14">
        <v>4982</v>
      </c>
      <c r="BM682" s="14">
        <v>0</v>
      </c>
      <c r="BN682" s="14">
        <v>1203</v>
      </c>
      <c r="BO682" s="14">
        <v>0</v>
      </c>
      <c r="BP682" s="14">
        <v>0</v>
      </c>
      <c r="BQ682" s="14">
        <v>2247</v>
      </c>
      <c r="BR682" s="14">
        <v>0</v>
      </c>
      <c r="BS682" s="14">
        <v>0</v>
      </c>
      <c r="BT682" s="14">
        <v>0</v>
      </c>
      <c r="BU682" s="14">
        <v>864</v>
      </c>
      <c r="BV682" s="14">
        <v>0</v>
      </c>
      <c r="BW682" s="14">
        <v>0</v>
      </c>
    </row>
    <row r="683" spans="1:75" s="2" customFormat="1" ht="12.95" customHeight="1">
      <c r="A683" s="14">
        <v>674</v>
      </c>
      <c r="B683" s="14" t="s">
        <v>525</v>
      </c>
      <c r="C683" s="14" t="str">
        <f>IF(D683=0,"Standard only",INDEX($AR$1:$BW$1,1,MATCH(D683,AR683:BW683,0)))</f>
        <v>GM_Root_Pos</v>
      </c>
      <c r="D683" s="14">
        <v>2149</v>
      </c>
      <c r="E683" s="13">
        <v>3.3322364154914434</v>
      </c>
      <c r="F683" s="14">
        <v>203.14009999999999</v>
      </c>
      <c r="G683" s="14">
        <v>2.36</v>
      </c>
      <c r="H683" s="14" t="s">
        <v>25</v>
      </c>
      <c r="I683" s="14" t="s">
        <v>13109</v>
      </c>
      <c r="J683" s="14" t="s">
        <v>9550</v>
      </c>
      <c r="K683" s="14" t="s">
        <v>9552</v>
      </c>
      <c r="L683" s="14" t="s">
        <v>11843</v>
      </c>
      <c r="M683" s="14">
        <v>2.1</v>
      </c>
      <c r="N683" s="14" t="s">
        <v>461</v>
      </c>
      <c r="O683" s="14" t="s">
        <v>461</v>
      </c>
      <c r="P683" s="14">
        <v>9</v>
      </c>
      <c r="Q683" s="14" t="s">
        <v>521</v>
      </c>
      <c r="R683" s="14" t="s">
        <v>9551</v>
      </c>
      <c r="S683" s="14" t="s">
        <v>11236</v>
      </c>
      <c r="T683" s="14" t="s">
        <v>11463</v>
      </c>
      <c r="U683" s="14" t="s">
        <v>526</v>
      </c>
      <c r="V683" s="14" t="s">
        <v>527</v>
      </c>
      <c r="W683" s="12" t="str">
        <f>"piechart: colorlist=""#00FF00,#FFFFFF,#C0C0C0,#FFFF00,#0000FF,#000080,#008080,#800000,#808000,#800080,#FF0000,#FF00FF"" valuelist="""&amp;AF683&amp;","&amp;AG683&amp;","&amp;AH683&amp;","&amp;AI683&amp;","&amp;AJ683&amp;","&amp;AK683&amp;","&amp;AL683&amp;","&amp;AM683&amp;","&amp;AN683&amp;","&amp;AO683&amp;","&amp;AP683&amp;","&amp;AQ683&amp;""""</f>
        <v>piechart: colorlist="#00FF00,#FFFFFF,#C0C0C0,#FFFF00,#0000FF,#000080,#008080,#800000,#808000,#800080,#FF0000,#FF00FF" valuelist="0,1168,0,508,1680,0,1881,2771,0,0,0,0"</v>
      </c>
      <c r="X683" s="14" t="s">
        <v>9631</v>
      </c>
      <c r="Y683" s="14" t="s">
        <v>9632</v>
      </c>
      <c r="Z683" s="14" t="s">
        <v>9633</v>
      </c>
      <c r="AA683" s="14"/>
      <c r="AB683" s="14"/>
      <c r="AC683" s="14"/>
      <c r="AD683" s="14"/>
      <c r="AE683" s="14"/>
      <c r="AF683" s="14">
        <v>0</v>
      </c>
      <c r="AG683" s="14">
        <v>1168</v>
      </c>
      <c r="AH683" s="14">
        <v>0</v>
      </c>
      <c r="AI683" s="14">
        <v>508</v>
      </c>
      <c r="AJ683" s="14">
        <v>1680</v>
      </c>
      <c r="AK683" s="14">
        <v>0</v>
      </c>
      <c r="AL683" s="14">
        <v>1881</v>
      </c>
      <c r="AM683" s="14">
        <v>2771</v>
      </c>
      <c r="AN683" s="14">
        <v>0</v>
      </c>
      <c r="AO683" s="14">
        <v>0</v>
      </c>
      <c r="AP683" s="14">
        <v>0</v>
      </c>
      <c r="AQ683" s="14">
        <v>0</v>
      </c>
      <c r="AR683" s="14">
        <v>0</v>
      </c>
      <c r="AS683" s="14">
        <v>508</v>
      </c>
      <c r="AT683" s="14">
        <v>0</v>
      </c>
      <c r="AU683" s="14">
        <v>0</v>
      </c>
      <c r="AV683" s="14">
        <v>0</v>
      </c>
      <c r="AW683" s="14">
        <v>0</v>
      </c>
      <c r="AX683" s="14">
        <v>0</v>
      </c>
      <c r="AY683" s="14">
        <v>622</v>
      </c>
      <c r="AZ683" s="14">
        <v>2149</v>
      </c>
      <c r="BA683" s="14">
        <v>0</v>
      </c>
      <c r="BB683" s="14">
        <v>0</v>
      </c>
      <c r="BC683" s="14">
        <v>0</v>
      </c>
      <c r="BD683" s="14">
        <v>0</v>
      </c>
      <c r="BE683" s="14">
        <v>0</v>
      </c>
      <c r="BF683" s="14">
        <v>734</v>
      </c>
      <c r="BG683" s="14">
        <v>0</v>
      </c>
      <c r="BH683" s="14">
        <v>0</v>
      </c>
      <c r="BI683" s="14">
        <v>1147</v>
      </c>
      <c r="BJ683" s="14">
        <v>0</v>
      </c>
      <c r="BK683" s="14">
        <v>0</v>
      </c>
      <c r="BL683" s="14">
        <v>1680</v>
      </c>
      <c r="BM683" s="14">
        <v>0</v>
      </c>
      <c r="BN683" s="14">
        <v>0</v>
      </c>
      <c r="BO683" s="14">
        <v>1168</v>
      </c>
      <c r="BP683" s="14">
        <v>0</v>
      </c>
      <c r="BQ683" s="14">
        <v>0</v>
      </c>
      <c r="BR683" s="14">
        <v>0</v>
      </c>
      <c r="BS683" s="14">
        <v>0</v>
      </c>
      <c r="BT683" s="14">
        <v>0</v>
      </c>
      <c r="BU683" s="14">
        <v>0</v>
      </c>
      <c r="BV683" s="14">
        <v>0</v>
      </c>
      <c r="BW683" s="14">
        <v>0</v>
      </c>
    </row>
    <row r="684" spans="1:75" s="2" customFormat="1" ht="12.95" customHeight="1">
      <c r="A684" s="14">
        <v>675</v>
      </c>
      <c r="B684" s="14" t="s">
        <v>528</v>
      </c>
      <c r="C684" s="14" t="str">
        <f>IF(D684=0,"Standard only",INDEX($AR$1:$BW$1,1,MATCH(D684,AR684:BW684,0)))</f>
        <v>GM_Root_Pos</v>
      </c>
      <c r="D684" s="14">
        <v>10008</v>
      </c>
      <c r="E684" s="13">
        <v>4.0003472966853639</v>
      </c>
      <c r="F684" s="14">
        <v>203.13939999999999</v>
      </c>
      <c r="G684" s="14">
        <v>2.48</v>
      </c>
      <c r="H684" s="14" t="s">
        <v>25</v>
      </c>
      <c r="I684" s="14" t="s">
        <v>13110</v>
      </c>
      <c r="J684" s="14" t="s">
        <v>9550</v>
      </c>
      <c r="K684" s="14" t="s">
        <v>9552</v>
      </c>
      <c r="L684" s="14" t="s">
        <v>11843</v>
      </c>
      <c r="M684" s="14">
        <v>2.1</v>
      </c>
      <c r="N684" s="14" t="s">
        <v>461</v>
      </c>
      <c r="O684" s="14" t="s">
        <v>461</v>
      </c>
      <c r="P684" s="14">
        <v>9</v>
      </c>
      <c r="Q684" s="14" t="s">
        <v>521</v>
      </c>
      <c r="R684" s="14" t="s">
        <v>9551</v>
      </c>
      <c r="S684" s="14" t="s">
        <v>11236</v>
      </c>
      <c r="T684" s="14" t="s">
        <v>11463</v>
      </c>
      <c r="U684" s="14" t="s">
        <v>529</v>
      </c>
      <c r="V684" s="14" t="s">
        <v>530</v>
      </c>
      <c r="W684" s="12" t="str">
        <f>"piechart: colorlist=""#00FF00,#FFFFFF,#C0C0C0,#FFFF00,#0000FF,#000080,#008080,#800000,#808000,#800080,#FF0000,#FF00FF"" valuelist="""&amp;AF684&amp;","&amp;AG684&amp;","&amp;AH684&amp;","&amp;AI684&amp;","&amp;AJ684&amp;","&amp;AK684&amp;","&amp;AL684&amp;","&amp;AM684&amp;","&amp;AN684&amp;","&amp;AO684&amp;","&amp;AP684&amp;","&amp;AQ684&amp;""""</f>
        <v>piechart: colorlist="#00FF00,#FFFFFF,#C0C0C0,#FFFF00,#0000FF,#000080,#008080,#800000,#808000,#800080,#FF0000,#FF00FF" valuelist="0,7045,401,4208,7890,0,8800,12086,0,2023,604,2179"</v>
      </c>
      <c r="X684" s="14" t="s">
        <v>9553</v>
      </c>
      <c r="Y684" s="14" t="s">
        <v>9554</v>
      </c>
      <c r="Z684" s="14" t="s">
        <v>9555</v>
      </c>
      <c r="AA684" s="14"/>
      <c r="AB684" s="14"/>
      <c r="AC684" s="14"/>
      <c r="AD684" s="14"/>
      <c r="AE684" s="14"/>
      <c r="AF684" s="14">
        <v>0</v>
      </c>
      <c r="AG684" s="14">
        <v>7045</v>
      </c>
      <c r="AH684" s="14">
        <v>401</v>
      </c>
      <c r="AI684" s="14">
        <v>4208</v>
      </c>
      <c r="AJ684" s="14">
        <v>7890</v>
      </c>
      <c r="AK684" s="14">
        <v>0</v>
      </c>
      <c r="AL684" s="14">
        <v>8800</v>
      </c>
      <c r="AM684" s="14">
        <v>12086</v>
      </c>
      <c r="AN684" s="14">
        <v>0</v>
      </c>
      <c r="AO684" s="14">
        <v>2023</v>
      </c>
      <c r="AP684" s="14">
        <v>604</v>
      </c>
      <c r="AQ684" s="14">
        <v>2179</v>
      </c>
      <c r="AR684" s="14">
        <v>944</v>
      </c>
      <c r="AS684" s="14">
        <v>2637</v>
      </c>
      <c r="AT684" s="14">
        <v>627</v>
      </c>
      <c r="AU684" s="14">
        <v>0</v>
      </c>
      <c r="AV684" s="14">
        <v>0</v>
      </c>
      <c r="AW684" s="14">
        <v>0</v>
      </c>
      <c r="AX684" s="14">
        <v>0</v>
      </c>
      <c r="AY684" s="14">
        <v>2078</v>
      </c>
      <c r="AZ684" s="14">
        <v>10008</v>
      </c>
      <c r="BA684" s="14">
        <v>1040</v>
      </c>
      <c r="BB684" s="14">
        <v>983</v>
      </c>
      <c r="BC684" s="14">
        <v>604</v>
      </c>
      <c r="BD684" s="14">
        <v>0</v>
      </c>
      <c r="BE684" s="14">
        <v>0</v>
      </c>
      <c r="BF684" s="14">
        <v>3049</v>
      </c>
      <c r="BG684" s="14">
        <v>1478</v>
      </c>
      <c r="BH684" s="14">
        <v>0</v>
      </c>
      <c r="BI684" s="14">
        <v>4273</v>
      </c>
      <c r="BJ684" s="14">
        <v>0</v>
      </c>
      <c r="BK684" s="14">
        <v>738</v>
      </c>
      <c r="BL684" s="14">
        <v>7152</v>
      </c>
      <c r="BM684" s="14">
        <v>0</v>
      </c>
      <c r="BN684" s="14">
        <v>1607</v>
      </c>
      <c r="BO684" s="14">
        <v>5438</v>
      </c>
      <c r="BP684" s="14">
        <v>0</v>
      </c>
      <c r="BQ684" s="14">
        <v>2179</v>
      </c>
      <c r="BR684" s="14">
        <v>0</v>
      </c>
      <c r="BS684" s="14">
        <v>0</v>
      </c>
      <c r="BT684" s="14">
        <v>0</v>
      </c>
      <c r="BU684" s="14">
        <v>401</v>
      </c>
      <c r="BV684" s="14">
        <v>0</v>
      </c>
      <c r="BW684" s="14">
        <v>0</v>
      </c>
    </row>
    <row r="685" spans="1:75" s="2" customFormat="1" ht="12.95" customHeight="1">
      <c r="A685" s="14">
        <v>818</v>
      </c>
      <c r="B685" s="14" t="s">
        <v>616</v>
      </c>
      <c r="C685" s="14" t="str">
        <f>IF(D685=0,"Standard only",INDEX($AR$1:$BW$1,1,MATCH(D685,AR685:BW685,0)))</f>
        <v>GM_Root_Pos</v>
      </c>
      <c r="D685" s="14">
        <v>2910</v>
      </c>
      <c r="E685" s="13">
        <v>3.4638929889859074</v>
      </c>
      <c r="F685" s="14">
        <v>219.13560000000001</v>
      </c>
      <c r="G685" s="14">
        <v>1.8</v>
      </c>
      <c r="H685" s="14" t="s">
        <v>25</v>
      </c>
      <c r="I685" s="14" t="s">
        <v>13111</v>
      </c>
      <c r="J685" s="14" t="s">
        <v>9622</v>
      </c>
      <c r="K685" s="14" t="s">
        <v>8847</v>
      </c>
      <c r="L685" s="14" t="s">
        <v>11843</v>
      </c>
      <c r="M685" s="14">
        <v>2.1</v>
      </c>
      <c r="N685" s="14" t="s">
        <v>461</v>
      </c>
      <c r="O685" s="14" t="s">
        <v>461</v>
      </c>
      <c r="P685" s="14">
        <v>9</v>
      </c>
      <c r="Q685" s="14" t="s">
        <v>617</v>
      </c>
      <c r="R685" s="14" t="s">
        <v>9623</v>
      </c>
      <c r="S685" s="14" t="s">
        <v>618</v>
      </c>
      <c r="T685" s="14" t="s">
        <v>11473</v>
      </c>
      <c r="U685" s="14" t="s">
        <v>619</v>
      </c>
      <c r="V685" s="14" t="s">
        <v>620</v>
      </c>
      <c r="W685" s="12" t="str">
        <f>"piechart: colorlist=""#00FF00,#FFFFFF,#C0C0C0,#FFFF00,#0000FF,#000080,#008080,#800000,#808000,#800080,#FF0000,#FF00FF"" valuelist="""&amp;AF685&amp;","&amp;AG685&amp;","&amp;AH685&amp;","&amp;AI685&amp;","&amp;AJ685&amp;","&amp;AK685&amp;","&amp;AL685&amp;","&amp;AM685&amp;","&amp;AN685&amp;","&amp;AO685&amp;","&amp;AP685&amp;","&amp;AQ685&amp;""""</f>
        <v>piechart: colorlist="#00FF00,#FFFFFF,#C0C0C0,#FFFF00,#0000FF,#000080,#008080,#800000,#808000,#800080,#FF0000,#FF00FF" valuelist="0,1719,0,557,2155,0,3295,4250,0,937,0,722"</v>
      </c>
      <c r="X685" s="14" t="s">
        <v>9624</v>
      </c>
      <c r="Y685" s="14"/>
      <c r="Z685" s="14"/>
      <c r="AA685" s="14"/>
      <c r="AB685" s="14" t="s">
        <v>9625</v>
      </c>
      <c r="AC685" s="14"/>
      <c r="AD685" s="14"/>
      <c r="AE685" s="14"/>
      <c r="AF685" s="14">
        <v>0</v>
      </c>
      <c r="AG685" s="14">
        <v>1719</v>
      </c>
      <c r="AH685" s="14">
        <v>0</v>
      </c>
      <c r="AI685" s="14">
        <v>557</v>
      </c>
      <c r="AJ685" s="14">
        <v>2155</v>
      </c>
      <c r="AK685" s="14">
        <v>0</v>
      </c>
      <c r="AL685" s="14">
        <v>3295</v>
      </c>
      <c r="AM685" s="14">
        <v>4250</v>
      </c>
      <c r="AN685" s="14">
        <v>0</v>
      </c>
      <c r="AO685" s="14">
        <v>937</v>
      </c>
      <c r="AP685" s="14">
        <v>0</v>
      </c>
      <c r="AQ685" s="14">
        <v>722</v>
      </c>
      <c r="AR685" s="14">
        <v>0</v>
      </c>
      <c r="AS685" s="14">
        <v>557</v>
      </c>
      <c r="AT685" s="14">
        <v>0</v>
      </c>
      <c r="AU685" s="14">
        <v>0</v>
      </c>
      <c r="AV685" s="14">
        <v>0</v>
      </c>
      <c r="AW685" s="14">
        <v>0</v>
      </c>
      <c r="AX685" s="14">
        <v>0</v>
      </c>
      <c r="AY685" s="14">
        <v>1340</v>
      </c>
      <c r="AZ685" s="14">
        <v>2910</v>
      </c>
      <c r="BA685" s="14">
        <v>937</v>
      </c>
      <c r="BB685" s="14">
        <v>0</v>
      </c>
      <c r="BC685" s="14">
        <v>0</v>
      </c>
      <c r="BD685" s="14">
        <v>0</v>
      </c>
      <c r="BE685" s="14">
        <v>0</v>
      </c>
      <c r="BF685" s="14">
        <v>1071</v>
      </c>
      <c r="BG685" s="14">
        <v>871</v>
      </c>
      <c r="BH685" s="14">
        <v>0</v>
      </c>
      <c r="BI685" s="14">
        <v>1353</v>
      </c>
      <c r="BJ685" s="14">
        <v>0</v>
      </c>
      <c r="BK685" s="14">
        <v>0</v>
      </c>
      <c r="BL685" s="14">
        <v>2155</v>
      </c>
      <c r="BM685" s="14">
        <v>0</v>
      </c>
      <c r="BN685" s="14">
        <v>410</v>
      </c>
      <c r="BO685" s="14">
        <v>1309</v>
      </c>
      <c r="BP685" s="14">
        <v>0</v>
      </c>
      <c r="BQ685" s="14">
        <v>722</v>
      </c>
      <c r="BR685" s="14">
        <v>0</v>
      </c>
      <c r="BS685" s="14">
        <v>0</v>
      </c>
      <c r="BT685" s="14">
        <v>0</v>
      </c>
      <c r="BU685" s="14">
        <v>0</v>
      </c>
      <c r="BV685" s="14">
        <v>0</v>
      </c>
      <c r="BW685" s="14">
        <v>0</v>
      </c>
    </row>
    <row r="686" spans="1:75" s="2" customFormat="1" ht="12.95" customHeight="1">
      <c r="A686" s="14">
        <v>819</v>
      </c>
      <c r="B686" s="14" t="s">
        <v>621</v>
      </c>
      <c r="C686" s="14" t="str">
        <f>IF(D686=0,"Standard only",INDEX($AR$1:$BW$1,1,MATCH(D686,AR686:BW686,0)))</f>
        <v>GM_Root_Pos</v>
      </c>
      <c r="D686" s="14">
        <v>11180</v>
      </c>
      <c r="E686" s="13">
        <v>4.0484418035504044</v>
      </c>
      <c r="F686" s="14">
        <v>219.13460000000001</v>
      </c>
      <c r="G686" s="14">
        <v>2.38</v>
      </c>
      <c r="H686" s="14" t="s">
        <v>25</v>
      </c>
      <c r="I686" s="14" t="s">
        <v>13112</v>
      </c>
      <c r="J686" s="14" t="s">
        <v>9346</v>
      </c>
      <c r="K686" s="14" t="s">
        <v>9347</v>
      </c>
      <c r="L686" s="14" t="s">
        <v>11843</v>
      </c>
      <c r="M686" s="14">
        <v>2.1</v>
      </c>
      <c r="N686" s="14" t="s">
        <v>461</v>
      </c>
      <c r="O686" s="14" t="s">
        <v>461</v>
      </c>
      <c r="P686" s="14">
        <v>9</v>
      </c>
      <c r="Q686" s="14" t="s">
        <v>617</v>
      </c>
      <c r="R686" s="14" t="s">
        <v>9348</v>
      </c>
      <c r="S686" s="14" t="s">
        <v>622</v>
      </c>
      <c r="T686" s="14" t="s">
        <v>11462</v>
      </c>
      <c r="U686" s="14" t="s">
        <v>623</v>
      </c>
      <c r="V686" s="14" t="s">
        <v>624</v>
      </c>
      <c r="W686" s="12" t="str">
        <f>"piechart: colorlist=""#00FF00,#FFFFFF,#C0C0C0,#FFFF00,#0000FF,#000080,#008080,#800000,#808000,#800080,#FF0000,#FF00FF"" valuelist="""&amp;AF686&amp;","&amp;AG686&amp;","&amp;AH686&amp;","&amp;AI686&amp;","&amp;AJ686&amp;","&amp;AK686&amp;","&amp;AL686&amp;","&amp;AM686&amp;","&amp;AN686&amp;","&amp;AO686&amp;","&amp;AP686&amp;","&amp;AQ686&amp;""""</f>
        <v>piechart: colorlist="#00FF00,#FFFFFF,#C0C0C0,#FFFF00,#0000FF,#000080,#008080,#800000,#808000,#800080,#FF0000,#FF00FF" valuelist="0,7005,409,2217,4675,0,18516,15553,0,4360,0,2190"</v>
      </c>
      <c r="X686" s="14" t="s">
        <v>9351</v>
      </c>
      <c r="Y686" s="14"/>
      <c r="Z686" s="14"/>
      <c r="AA686" s="14"/>
      <c r="AB686" s="14" t="s">
        <v>9349</v>
      </c>
      <c r="AC686" s="14" t="s">
        <v>9350</v>
      </c>
      <c r="AD686" s="14"/>
      <c r="AE686" s="14"/>
      <c r="AF686" s="14">
        <v>0</v>
      </c>
      <c r="AG686" s="14">
        <v>7005</v>
      </c>
      <c r="AH686" s="14">
        <v>409</v>
      </c>
      <c r="AI686" s="14">
        <v>2217</v>
      </c>
      <c r="AJ686" s="14">
        <v>4675</v>
      </c>
      <c r="AK686" s="14">
        <v>0</v>
      </c>
      <c r="AL686" s="14">
        <v>18516</v>
      </c>
      <c r="AM686" s="14">
        <v>15553</v>
      </c>
      <c r="AN686" s="14">
        <v>0</v>
      </c>
      <c r="AO686" s="14">
        <v>4360</v>
      </c>
      <c r="AP686" s="14">
        <v>0</v>
      </c>
      <c r="AQ686" s="14">
        <v>2190</v>
      </c>
      <c r="AR686" s="14">
        <v>734</v>
      </c>
      <c r="AS686" s="14">
        <v>1483</v>
      </c>
      <c r="AT686" s="14">
        <v>0</v>
      </c>
      <c r="AU686" s="14">
        <v>0</v>
      </c>
      <c r="AV686" s="14">
        <v>0</v>
      </c>
      <c r="AW686" s="14">
        <v>0</v>
      </c>
      <c r="AX686" s="14">
        <v>0</v>
      </c>
      <c r="AY686" s="14">
        <v>4373</v>
      </c>
      <c r="AZ686" s="14">
        <v>11180</v>
      </c>
      <c r="BA686" s="14">
        <v>4360</v>
      </c>
      <c r="BB686" s="14">
        <v>0</v>
      </c>
      <c r="BC686" s="14">
        <v>0</v>
      </c>
      <c r="BD686" s="14">
        <v>0</v>
      </c>
      <c r="BE686" s="14">
        <v>0</v>
      </c>
      <c r="BF686" s="14">
        <v>7229</v>
      </c>
      <c r="BG686" s="14">
        <v>2697</v>
      </c>
      <c r="BH686" s="14">
        <v>0</v>
      </c>
      <c r="BI686" s="14">
        <v>8590</v>
      </c>
      <c r="BJ686" s="14">
        <v>0</v>
      </c>
      <c r="BK686" s="14">
        <v>901</v>
      </c>
      <c r="BL686" s="14">
        <v>3774</v>
      </c>
      <c r="BM686" s="14">
        <v>0</v>
      </c>
      <c r="BN686" s="14">
        <v>1588</v>
      </c>
      <c r="BO686" s="14">
        <v>5417</v>
      </c>
      <c r="BP686" s="14">
        <v>0</v>
      </c>
      <c r="BQ686" s="14">
        <v>2190</v>
      </c>
      <c r="BR686" s="14">
        <v>0</v>
      </c>
      <c r="BS686" s="14">
        <v>0</v>
      </c>
      <c r="BT686" s="14">
        <v>0</v>
      </c>
      <c r="BU686" s="14">
        <v>409</v>
      </c>
      <c r="BV686" s="14">
        <v>0</v>
      </c>
      <c r="BW686" s="14">
        <v>0</v>
      </c>
    </row>
    <row r="687" spans="1:75" s="2" customFormat="1" ht="12.95" customHeight="1">
      <c r="A687" s="14">
        <v>465</v>
      </c>
      <c r="B687" s="14" t="s">
        <v>394</v>
      </c>
      <c r="C687" s="14" t="str">
        <f>IF(D687=0,"Standard only",INDEX($AR$1:$BW$1,1,MATCH(D687,AR687:BW687,0)))</f>
        <v>ST_LeafStem_Pos</v>
      </c>
      <c r="D687" s="14">
        <v>2281</v>
      </c>
      <c r="E687" s="13">
        <v>3.3581252852766488</v>
      </c>
      <c r="F687" s="14">
        <v>179.03389000000001</v>
      </c>
      <c r="G687" s="14">
        <v>2.87</v>
      </c>
      <c r="H687" s="14" t="s">
        <v>25</v>
      </c>
      <c r="I687" s="14" t="s">
        <v>394</v>
      </c>
      <c r="J687" s="14" t="s">
        <v>10665</v>
      </c>
      <c r="K687" s="14" t="s">
        <v>10664</v>
      </c>
      <c r="L687" s="14" t="s">
        <v>11846</v>
      </c>
      <c r="M687" s="14">
        <v>1</v>
      </c>
      <c r="N687" s="14" t="s">
        <v>10961</v>
      </c>
      <c r="O687" s="14" t="s">
        <v>10961</v>
      </c>
      <c r="P687" s="14">
        <v>9</v>
      </c>
      <c r="Q687" s="14" t="s">
        <v>389</v>
      </c>
      <c r="R687" s="14" t="s">
        <v>10666</v>
      </c>
      <c r="S687" s="14" t="s">
        <v>391</v>
      </c>
      <c r="T687" s="14" t="s">
        <v>11457</v>
      </c>
      <c r="U687" s="14"/>
      <c r="V687" s="14" t="s">
        <v>395</v>
      </c>
      <c r="W687" s="12" t="str">
        <f>"piechart: colorlist=""#00FF00,#FFFFFF,#C0C0C0,#FFFF00,#0000FF,#000080,#008080,#800000,#808000,#800080,#FF0000,#FF00FF"" valuelist="""&amp;AF687&amp;","&amp;AG687&amp;","&amp;AH687&amp;","&amp;AI687&amp;","&amp;AJ687&amp;","&amp;AK687&amp;","&amp;AL687&amp;","&amp;AM687&amp;","&amp;AN687&amp;","&amp;AO687&amp;","&amp;AP687&amp;","&amp;AQ687&amp;""""</f>
        <v>piechart: colorlist="#00FF00,#FFFFFF,#C0C0C0,#FFFF00,#0000FF,#000080,#008080,#800000,#808000,#800080,#FF0000,#FF00FF" valuelist="0,0,0,0,0,0,0,0,0,0,0,2281"</v>
      </c>
      <c r="X687" s="14"/>
      <c r="Y687" s="14"/>
      <c r="Z687" s="14"/>
      <c r="AA687" s="14"/>
      <c r="AB687" s="14" t="s">
        <v>10668</v>
      </c>
      <c r="AC687" s="14" t="s">
        <v>10669</v>
      </c>
      <c r="AD687" s="14" t="s">
        <v>10667</v>
      </c>
      <c r="AE687" s="14"/>
      <c r="AF687" s="14">
        <v>0</v>
      </c>
      <c r="AG687" s="14">
        <v>0</v>
      </c>
      <c r="AH687" s="14">
        <v>0</v>
      </c>
      <c r="AI687" s="14">
        <v>0</v>
      </c>
      <c r="AJ687" s="14">
        <v>0</v>
      </c>
      <c r="AK687" s="14">
        <v>0</v>
      </c>
      <c r="AL687" s="14">
        <v>0</v>
      </c>
      <c r="AM687" s="14">
        <v>0</v>
      </c>
      <c r="AN687" s="14">
        <v>0</v>
      </c>
      <c r="AO687" s="14">
        <v>0</v>
      </c>
      <c r="AP687" s="14">
        <v>0</v>
      </c>
      <c r="AQ687" s="14">
        <v>2281</v>
      </c>
      <c r="AR687" s="14">
        <v>0</v>
      </c>
      <c r="AS687" s="14">
        <v>0</v>
      </c>
      <c r="AT687" s="14">
        <v>0</v>
      </c>
      <c r="AU687" s="14">
        <v>0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4">
        <v>0</v>
      </c>
      <c r="BF687" s="14">
        <v>0</v>
      </c>
      <c r="BG687" s="14">
        <v>0</v>
      </c>
      <c r="BH687" s="14">
        <v>0</v>
      </c>
      <c r="BI687" s="14">
        <v>0</v>
      </c>
      <c r="BJ687" s="14">
        <v>0</v>
      </c>
      <c r="BK687" s="14">
        <v>0</v>
      </c>
      <c r="BL687" s="14">
        <v>0</v>
      </c>
      <c r="BM687" s="14">
        <v>0</v>
      </c>
      <c r="BN687" s="14">
        <v>0</v>
      </c>
      <c r="BO687" s="14">
        <v>0</v>
      </c>
      <c r="BP687" s="14">
        <v>1000000000</v>
      </c>
      <c r="BQ687" s="14">
        <v>2281</v>
      </c>
      <c r="BR687" s="14">
        <v>0</v>
      </c>
      <c r="BS687" s="14">
        <v>0</v>
      </c>
      <c r="BT687" s="14">
        <v>0</v>
      </c>
      <c r="BU687" s="14">
        <v>0</v>
      </c>
      <c r="BV687" s="14">
        <v>0</v>
      </c>
      <c r="BW687" s="14">
        <v>0</v>
      </c>
    </row>
    <row r="688" spans="1:75" s="2" customFormat="1" ht="12.95" customHeight="1">
      <c r="A688" s="14">
        <v>1195</v>
      </c>
      <c r="B688" s="14" t="s">
        <v>880</v>
      </c>
      <c r="C688" s="14" t="str">
        <f>IF(D688=0,"Standard only",INDEX($AR$1:$BW$1,1,MATCH(D688,AR688:BW688,0)))</f>
        <v>GM_Root_Pos</v>
      </c>
      <c r="D688" s="14">
        <v>56800</v>
      </c>
      <c r="E688" s="13">
        <v>4.7543483357110192</v>
      </c>
      <c r="F688" s="14">
        <v>269.04500000000002</v>
      </c>
      <c r="G688" s="14">
        <v>5.97</v>
      </c>
      <c r="H688" s="14" t="s">
        <v>25</v>
      </c>
      <c r="I688" s="14" t="s">
        <v>12359</v>
      </c>
      <c r="J688" s="14" t="s">
        <v>10199</v>
      </c>
      <c r="K688" s="14" t="s">
        <v>10201</v>
      </c>
      <c r="L688" s="14" t="s">
        <v>11843</v>
      </c>
      <c r="M688" s="14">
        <v>2.1</v>
      </c>
      <c r="N688" s="14" t="s">
        <v>11011</v>
      </c>
      <c r="O688" s="14" t="s">
        <v>11834</v>
      </c>
      <c r="P688" s="14">
        <v>15</v>
      </c>
      <c r="Q688" s="14" t="s">
        <v>881</v>
      </c>
      <c r="R688" s="14" t="s">
        <v>10200</v>
      </c>
      <c r="S688" s="14" t="s">
        <v>882</v>
      </c>
      <c r="T688" s="14" t="s">
        <v>11455</v>
      </c>
      <c r="U688" s="14" t="s">
        <v>883</v>
      </c>
      <c r="V688" s="14" t="s">
        <v>884</v>
      </c>
      <c r="W688" s="12" t="str">
        <f>"piechart: colorlist=""#00FF00,#FFFFFF,#C0C0C0,#FFFF00,#0000FF,#000080,#008080,#800000,#808000,#800080,#FF0000,#FF00FF"" valuelist="""&amp;AF688&amp;","&amp;AG688&amp;","&amp;AH688&amp;","&amp;AI688&amp;","&amp;AJ688&amp;","&amp;AK688&amp;","&amp;AL688&amp;","&amp;AM688&amp;","&amp;AN688&amp;","&amp;AO688&amp;","&amp;AP688&amp;","&amp;AQ688&amp;""""</f>
        <v>piechart: colorlist="#00FF00,#FFFFFF,#C0C0C0,#FFFF00,#0000FF,#000080,#008080,#800000,#808000,#800080,#FF0000,#FF00FF" valuelist="0,0,0,0,0,0,610,56800,2566,1676,0,0"</v>
      </c>
      <c r="X688" s="14" t="s">
        <v>10204</v>
      </c>
      <c r="Y688" s="14"/>
      <c r="Z688" s="14"/>
      <c r="AA688" s="14"/>
      <c r="AB688" s="14" t="s">
        <v>10202</v>
      </c>
      <c r="AC688" s="14" t="s">
        <v>10203</v>
      </c>
      <c r="AD688" s="14"/>
      <c r="AE688" s="14"/>
      <c r="AF688" s="14">
        <v>0</v>
      </c>
      <c r="AG688" s="14">
        <v>0</v>
      </c>
      <c r="AH688" s="14">
        <v>0</v>
      </c>
      <c r="AI688" s="14">
        <v>0</v>
      </c>
      <c r="AJ688" s="14">
        <v>0</v>
      </c>
      <c r="AK688" s="14">
        <v>0</v>
      </c>
      <c r="AL688" s="14">
        <v>610</v>
      </c>
      <c r="AM688" s="14">
        <v>56800</v>
      </c>
      <c r="AN688" s="14">
        <v>2566</v>
      </c>
      <c r="AO688" s="14">
        <v>1676</v>
      </c>
      <c r="AP688" s="14">
        <v>0</v>
      </c>
      <c r="AQ688" s="14">
        <v>0</v>
      </c>
      <c r="AR688" s="14">
        <v>0</v>
      </c>
      <c r="AS688" s="14">
        <v>0</v>
      </c>
      <c r="AT688" s="14">
        <v>0</v>
      </c>
      <c r="AU688" s="14">
        <v>0</v>
      </c>
      <c r="AV688" s="14">
        <v>0</v>
      </c>
      <c r="AW688" s="14">
        <v>0</v>
      </c>
      <c r="AX688" s="14">
        <v>2566</v>
      </c>
      <c r="AY688" s="14">
        <v>0</v>
      </c>
      <c r="AZ688" s="14">
        <v>56800</v>
      </c>
      <c r="BA688" s="14">
        <v>0</v>
      </c>
      <c r="BB688" s="14">
        <v>1676</v>
      </c>
      <c r="BC688" s="14">
        <v>0</v>
      </c>
      <c r="BD688" s="14">
        <v>0</v>
      </c>
      <c r="BE688" s="14">
        <v>0</v>
      </c>
      <c r="BF688" s="14">
        <v>0</v>
      </c>
      <c r="BG688" s="14">
        <v>0</v>
      </c>
      <c r="BH688" s="14">
        <v>0</v>
      </c>
      <c r="BI688" s="14">
        <v>610</v>
      </c>
      <c r="BJ688" s="14">
        <v>0</v>
      </c>
      <c r="BK688" s="14">
        <v>0</v>
      </c>
      <c r="BL688" s="14">
        <v>0</v>
      </c>
      <c r="BM688" s="14">
        <v>0</v>
      </c>
      <c r="BN688" s="14">
        <v>0</v>
      </c>
      <c r="BO688" s="14">
        <v>0</v>
      </c>
      <c r="BP688" s="14">
        <v>0</v>
      </c>
      <c r="BQ688" s="14">
        <v>0</v>
      </c>
      <c r="BR688" s="14">
        <v>0</v>
      </c>
      <c r="BS688" s="14">
        <v>0</v>
      </c>
      <c r="BT688" s="14">
        <v>0</v>
      </c>
      <c r="BU688" s="14">
        <v>0</v>
      </c>
      <c r="BV688" s="14">
        <v>0</v>
      </c>
      <c r="BW688" s="14">
        <v>0</v>
      </c>
    </row>
    <row r="689" spans="1:75" s="2" customFormat="1" ht="12.95" customHeight="1">
      <c r="A689" s="14">
        <v>2338</v>
      </c>
      <c r="B689" s="14" t="s">
        <v>6644</v>
      </c>
      <c r="C689" s="14" t="str">
        <f>IF(D689=0,"Standard only",INDEX($AR$1:$BW$1,1,MATCH(D689,AR689:BW689,0)))</f>
        <v>GM_Root_Pos</v>
      </c>
      <c r="D689" s="14">
        <v>7034</v>
      </c>
      <c r="E689" s="13">
        <v>3.8472023639809239</v>
      </c>
      <c r="F689" s="14">
        <v>431.09820000000002</v>
      </c>
      <c r="G689" s="14">
        <v>4.38</v>
      </c>
      <c r="H689" s="14" t="s">
        <v>25</v>
      </c>
      <c r="I689" s="14" t="s">
        <v>12416</v>
      </c>
      <c r="J689" s="14" t="s">
        <v>10261</v>
      </c>
      <c r="K689" s="14" t="s">
        <v>10263</v>
      </c>
      <c r="L689" s="14" t="s">
        <v>11843</v>
      </c>
      <c r="M689" s="14">
        <v>2.2000000000000002</v>
      </c>
      <c r="N689" s="14" t="s">
        <v>11011</v>
      </c>
      <c r="O689" s="14" t="s">
        <v>11199</v>
      </c>
      <c r="P689" s="14">
        <v>21</v>
      </c>
      <c r="Q689" s="14" t="s">
        <v>6642</v>
      </c>
      <c r="R689" s="14" t="s">
        <v>10262</v>
      </c>
      <c r="S689" s="14" t="s">
        <v>6643</v>
      </c>
      <c r="T689" s="14" t="s">
        <v>11456</v>
      </c>
      <c r="U689" s="14" t="s">
        <v>6645</v>
      </c>
      <c r="V689" s="14" t="s">
        <v>6646</v>
      </c>
      <c r="W689" s="12" t="str">
        <f>"piechart: colorlist=""#00FF00,#FFFFFF,#C0C0C0,#FFFF00,#0000FF,#000080,#008080,#800000,#808000,#800080,#FF0000,#FF00FF"" valuelist="""&amp;AF689&amp;","&amp;AG689&amp;","&amp;AH689&amp;","&amp;AI689&amp;","&amp;AJ689&amp;","&amp;AK689&amp;","&amp;AL689&amp;","&amp;AM689&amp;","&amp;AN689&amp;","&amp;AO689&amp;","&amp;AP689&amp;","&amp;AQ689&amp;""""</f>
        <v>piechart: colorlist="#00FF00,#FFFFFF,#C0C0C0,#FFFF00,#0000FF,#000080,#008080,#800000,#808000,#800080,#FF0000,#FF00FF" valuelist="0,0,0,0,0,0,0,7034,0,0,0,0"</v>
      </c>
      <c r="X689" s="14" t="s">
        <v>10264</v>
      </c>
      <c r="Y689" s="14"/>
      <c r="Z689" s="14"/>
      <c r="AA689" s="14"/>
      <c r="AB689" s="14" t="s">
        <v>9246</v>
      </c>
      <c r="AC689" s="14"/>
      <c r="AD689" s="14"/>
      <c r="AE689" s="14"/>
      <c r="AF689" s="14">
        <v>0</v>
      </c>
      <c r="AG689" s="14">
        <v>0</v>
      </c>
      <c r="AH689" s="14">
        <v>0</v>
      </c>
      <c r="AI689" s="14">
        <v>0</v>
      </c>
      <c r="AJ689" s="14">
        <v>0</v>
      </c>
      <c r="AK689" s="14">
        <v>0</v>
      </c>
      <c r="AL689" s="14">
        <v>0</v>
      </c>
      <c r="AM689" s="14">
        <v>7034</v>
      </c>
      <c r="AN689" s="14">
        <v>0</v>
      </c>
      <c r="AO689" s="14">
        <v>0</v>
      </c>
      <c r="AP689" s="14">
        <v>0</v>
      </c>
      <c r="AQ689" s="14">
        <v>0</v>
      </c>
      <c r="AR689" s="14">
        <v>0</v>
      </c>
      <c r="AS689" s="14">
        <v>0</v>
      </c>
      <c r="AT689" s="14">
        <v>0</v>
      </c>
      <c r="AU689" s="14">
        <v>0</v>
      </c>
      <c r="AV689" s="14">
        <v>0</v>
      </c>
      <c r="AW689" s="14">
        <v>0</v>
      </c>
      <c r="AX689" s="14">
        <v>0</v>
      </c>
      <c r="AY689" s="14">
        <v>0</v>
      </c>
      <c r="AZ689" s="14">
        <v>7034</v>
      </c>
      <c r="BA689" s="14">
        <v>0</v>
      </c>
      <c r="BB689" s="14">
        <v>0</v>
      </c>
      <c r="BC689" s="14">
        <v>0</v>
      </c>
      <c r="BD689" s="14">
        <v>0</v>
      </c>
      <c r="BE689" s="14">
        <v>0</v>
      </c>
      <c r="BF689" s="14">
        <v>0</v>
      </c>
      <c r="BG689" s="14">
        <v>0</v>
      </c>
      <c r="BH689" s="14">
        <v>0</v>
      </c>
      <c r="BI689" s="14">
        <v>0</v>
      </c>
      <c r="BJ689" s="14">
        <v>0</v>
      </c>
      <c r="BK689" s="14">
        <v>0</v>
      </c>
      <c r="BL689" s="14">
        <v>0</v>
      </c>
      <c r="BM689" s="14">
        <v>0</v>
      </c>
      <c r="BN689" s="14">
        <v>0</v>
      </c>
      <c r="BO689" s="14">
        <v>0</v>
      </c>
      <c r="BP689" s="14">
        <v>0</v>
      </c>
      <c r="BQ689" s="14">
        <v>0</v>
      </c>
      <c r="BR689" s="14">
        <v>0</v>
      </c>
      <c r="BS689" s="14">
        <v>0</v>
      </c>
      <c r="BT689" s="14">
        <v>0</v>
      </c>
      <c r="BU689" s="14">
        <v>0</v>
      </c>
      <c r="BV689" s="14">
        <v>0</v>
      </c>
      <c r="BW689" s="14">
        <v>0</v>
      </c>
    </row>
    <row r="690" spans="1:75" s="2" customFormat="1" ht="12.95" customHeight="1">
      <c r="A690" s="14">
        <v>2730</v>
      </c>
      <c r="B690" s="14" t="s">
        <v>7287</v>
      </c>
      <c r="C690" s="14" t="str">
        <f>IF(D690=0,"Standard only",INDEX($AR$1:$BW$1,1,MATCH(D690,AR690:BW690,0)))</f>
        <v>GM_Root_Pos</v>
      </c>
      <c r="D690" s="14">
        <v>13595</v>
      </c>
      <c r="E690" s="13">
        <v>4.1333792119235193</v>
      </c>
      <c r="F690" s="14">
        <v>517.0992</v>
      </c>
      <c r="G690" s="14">
        <v>4.82</v>
      </c>
      <c r="H690" s="14" t="s">
        <v>25</v>
      </c>
      <c r="I690" s="14" t="s">
        <v>12441</v>
      </c>
      <c r="J690" s="14" t="s">
        <v>11194</v>
      </c>
      <c r="K690" s="14" t="s">
        <v>11196</v>
      </c>
      <c r="L690" s="14" t="s">
        <v>11843</v>
      </c>
      <c r="M690" s="14">
        <v>2.2000000000000002</v>
      </c>
      <c r="N690" s="14" t="s">
        <v>11011</v>
      </c>
      <c r="O690" s="14" t="s">
        <v>11199</v>
      </c>
      <c r="P690" s="14">
        <v>24</v>
      </c>
      <c r="Q690" s="14" t="s">
        <v>7288</v>
      </c>
      <c r="R690" s="14" t="s">
        <v>11195</v>
      </c>
      <c r="S690" s="14" t="s">
        <v>11235</v>
      </c>
      <c r="T690" s="14" t="s">
        <v>11398</v>
      </c>
      <c r="U690" s="14" t="s">
        <v>7289</v>
      </c>
      <c r="V690" s="14" t="s">
        <v>7290</v>
      </c>
      <c r="W690" s="12" t="str">
        <f>"piechart: colorlist=""#00FF00,#FFFFFF,#C0C0C0,#FFFF00,#0000FF,#000080,#008080,#800000,#808000,#800080,#FF0000,#FF00FF"" valuelist="""&amp;AF690&amp;","&amp;AG690&amp;","&amp;AH690&amp;","&amp;AI690&amp;","&amp;AJ690&amp;","&amp;AK690&amp;","&amp;AL690&amp;","&amp;AM690&amp;","&amp;AN690&amp;","&amp;AO690&amp;","&amp;AP690&amp;","&amp;AQ690&amp;""""</f>
        <v>piechart: colorlist="#00FF00,#FFFFFF,#C0C0C0,#FFFF00,#0000FF,#000080,#008080,#800000,#808000,#800080,#FF0000,#FF00FF" valuelist="0,0,0,0,0,0,0,13595,0,0,0,0"</v>
      </c>
      <c r="X690" s="14" t="s">
        <v>10204</v>
      </c>
      <c r="Y690" s="14"/>
      <c r="Z690" s="14"/>
      <c r="AA690" s="14"/>
      <c r="AB690" s="14" t="s">
        <v>10231</v>
      </c>
      <c r="AC690" s="14"/>
      <c r="AD690" s="14"/>
      <c r="AE690" s="14"/>
      <c r="AF690" s="14">
        <v>0</v>
      </c>
      <c r="AG690" s="14">
        <v>0</v>
      </c>
      <c r="AH690" s="14">
        <v>0</v>
      </c>
      <c r="AI690" s="14">
        <v>0</v>
      </c>
      <c r="AJ690" s="14">
        <v>0</v>
      </c>
      <c r="AK690" s="14">
        <v>0</v>
      </c>
      <c r="AL690" s="14">
        <v>0</v>
      </c>
      <c r="AM690" s="14">
        <v>13595</v>
      </c>
      <c r="AN690" s="14">
        <v>0</v>
      </c>
      <c r="AO690" s="14">
        <v>0</v>
      </c>
      <c r="AP690" s="14">
        <v>0</v>
      </c>
      <c r="AQ690" s="14">
        <v>0</v>
      </c>
      <c r="AR690" s="14">
        <v>0</v>
      </c>
      <c r="AS690" s="14">
        <v>0</v>
      </c>
      <c r="AT690" s="14">
        <v>0</v>
      </c>
      <c r="AU690" s="14">
        <v>0</v>
      </c>
      <c r="AV690" s="14">
        <v>0</v>
      </c>
      <c r="AW690" s="14">
        <v>0</v>
      </c>
      <c r="AX690" s="14">
        <v>0</v>
      </c>
      <c r="AY690" s="14">
        <v>0</v>
      </c>
      <c r="AZ690" s="14">
        <v>13595</v>
      </c>
      <c r="BA690" s="14">
        <v>0</v>
      </c>
      <c r="BB690" s="14">
        <v>0</v>
      </c>
      <c r="BC690" s="14">
        <v>0</v>
      </c>
      <c r="BD690" s="14">
        <v>0</v>
      </c>
      <c r="BE690" s="14">
        <v>0</v>
      </c>
      <c r="BF690" s="14">
        <v>0</v>
      </c>
      <c r="BG690" s="14">
        <v>0</v>
      </c>
      <c r="BH690" s="14">
        <v>0</v>
      </c>
      <c r="BI690" s="14">
        <v>0</v>
      </c>
      <c r="BJ690" s="14">
        <v>0</v>
      </c>
      <c r="BK690" s="14">
        <v>0</v>
      </c>
      <c r="BL690" s="14">
        <v>0</v>
      </c>
      <c r="BM690" s="14">
        <v>0</v>
      </c>
      <c r="BN690" s="14">
        <v>0</v>
      </c>
      <c r="BO690" s="14">
        <v>0</v>
      </c>
      <c r="BP690" s="14">
        <v>0</v>
      </c>
      <c r="BQ690" s="14">
        <v>0</v>
      </c>
      <c r="BR690" s="14">
        <v>0</v>
      </c>
      <c r="BS690" s="14">
        <v>0</v>
      </c>
      <c r="BT690" s="14">
        <v>0</v>
      </c>
      <c r="BU690" s="14">
        <v>0</v>
      </c>
      <c r="BV690" s="14">
        <v>0</v>
      </c>
      <c r="BW690" s="14">
        <v>0</v>
      </c>
    </row>
    <row r="691" spans="1:75" s="2" customFormat="1" ht="12.95" customHeight="1">
      <c r="A691" s="14">
        <v>578</v>
      </c>
      <c r="B691" s="14" t="s">
        <v>474</v>
      </c>
      <c r="C691" s="14" t="str">
        <f>IF(D691=0,"Standard only",INDEX($AR$1:$BW$1,1,MATCH(D691,AR691:BW691,0)))</f>
        <v>AT_Root_Pos</v>
      </c>
      <c r="D691" s="14">
        <v>32070</v>
      </c>
      <c r="E691" s="13">
        <v>4.5060989599284405</v>
      </c>
      <c r="F691" s="14">
        <v>193.04949999999999</v>
      </c>
      <c r="G691" s="14">
        <v>3.11</v>
      </c>
      <c r="H691" s="14" t="s">
        <v>13304</v>
      </c>
      <c r="I691" s="14" t="s">
        <v>12344</v>
      </c>
      <c r="J691" s="14" t="s">
        <v>11721</v>
      </c>
      <c r="K691" s="14" t="s">
        <v>10995</v>
      </c>
      <c r="L691" s="14" t="s">
        <v>11843</v>
      </c>
      <c r="M691" s="14">
        <v>2.2000000000000002</v>
      </c>
      <c r="N691" s="14" t="s">
        <v>11199</v>
      </c>
      <c r="O691" s="14" t="s">
        <v>11199</v>
      </c>
      <c r="P691" s="14" t="s">
        <v>13305</v>
      </c>
      <c r="Q691" s="14" t="s">
        <v>1402</v>
      </c>
      <c r="R691" s="14" t="s">
        <v>10994</v>
      </c>
      <c r="S691" s="14" t="s">
        <v>11344</v>
      </c>
      <c r="T691" s="14" t="s">
        <v>11660</v>
      </c>
      <c r="U691" s="14" t="s">
        <v>478</v>
      </c>
      <c r="V691" s="14" t="s">
        <v>479</v>
      </c>
      <c r="W691" s="12" t="str">
        <f>"piechart: colorlist=""#00FF00,#FFFFFF,#C0C0C0,#FFFF00,#0000FF,#000080,#008080,#800000,#808000,#800080,#FF0000,#FF00FF"" valuelist="""&amp;AF691&amp;","&amp;AG691&amp;","&amp;AH691&amp;","&amp;AI691&amp;","&amp;AJ691&amp;","&amp;AK691&amp;","&amp;AL691&amp;","&amp;AM691&amp;","&amp;AN691&amp;","&amp;AO691&amp;","&amp;AP691&amp;","&amp;AQ691&amp;""""</f>
        <v>piechart: colorlist="#00FF00,#FFFFFF,#C0C0C0,#FFFF00,#0000FF,#000080,#008080,#800000,#808000,#800080,#FF0000,#FF00FF" valuelist="32070,0,0,0,17321,0,0,0,3461,2443,0,0"</v>
      </c>
      <c r="X691" s="14" t="s">
        <v>11206</v>
      </c>
      <c r="Y691" s="14" t="s">
        <v>9233</v>
      </c>
      <c r="Z691" s="14"/>
      <c r="AA691" s="14"/>
      <c r="AB691" s="14" t="s">
        <v>9232</v>
      </c>
      <c r="AC691" s="14"/>
      <c r="AD691" s="14"/>
      <c r="AE691" s="14"/>
      <c r="AF691" s="14">
        <v>32070</v>
      </c>
      <c r="AG691" s="14">
        <v>0</v>
      </c>
      <c r="AH691" s="14">
        <v>0</v>
      </c>
      <c r="AI691" s="14">
        <v>0</v>
      </c>
      <c r="AJ691" s="14">
        <v>17321</v>
      </c>
      <c r="AK691" s="14">
        <v>0</v>
      </c>
      <c r="AL691" s="14">
        <v>0</v>
      </c>
      <c r="AM691" s="14">
        <v>0</v>
      </c>
      <c r="AN691" s="14">
        <v>3461</v>
      </c>
      <c r="AO691" s="14">
        <v>2443</v>
      </c>
      <c r="AP691" s="14">
        <v>0</v>
      </c>
      <c r="AQ691" s="14">
        <v>0</v>
      </c>
      <c r="AR691" s="14">
        <v>0</v>
      </c>
      <c r="AS691" s="14">
        <v>0</v>
      </c>
      <c r="AT691" s="14">
        <v>0</v>
      </c>
      <c r="AU691" s="14">
        <v>0</v>
      </c>
      <c r="AV691" s="14">
        <v>32070</v>
      </c>
      <c r="AW691" s="14">
        <v>729</v>
      </c>
      <c r="AX691" s="14">
        <v>2732</v>
      </c>
      <c r="AY691" s="14">
        <v>0</v>
      </c>
      <c r="AZ691" s="14">
        <v>0</v>
      </c>
      <c r="BA691" s="14">
        <v>916</v>
      </c>
      <c r="BB691" s="14">
        <v>1527</v>
      </c>
      <c r="BC691" s="14">
        <v>0</v>
      </c>
      <c r="BD691" s="14">
        <v>0</v>
      </c>
      <c r="BE691" s="14">
        <v>0</v>
      </c>
      <c r="BF691" s="14">
        <v>0</v>
      </c>
      <c r="BG691" s="14">
        <v>0</v>
      </c>
      <c r="BH691" s="14">
        <v>0</v>
      </c>
      <c r="BI691" s="14">
        <v>0</v>
      </c>
      <c r="BJ691" s="14">
        <v>0</v>
      </c>
      <c r="BK691" s="14">
        <v>12571</v>
      </c>
      <c r="BL691" s="14">
        <v>4750</v>
      </c>
      <c r="BM691" s="14">
        <v>0</v>
      </c>
      <c r="BN691" s="14">
        <v>0</v>
      </c>
      <c r="BO691" s="14">
        <v>0</v>
      </c>
      <c r="BP691" s="14">
        <v>0</v>
      </c>
      <c r="BQ691" s="14">
        <v>0</v>
      </c>
      <c r="BR691" s="14">
        <v>0</v>
      </c>
      <c r="BS691" s="14">
        <v>0</v>
      </c>
      <c r="BT691" s="14">
        <v>0</v>
      </c>
      <c r="BU691" s="14">
        <v>0</v>
      </c>
      <c r="BV691" s="14">
        <v>0</v>
      </c>
      <c r="BW691" s="14">
        <v>0</v>
      </c>
    </row>
    <row r="692" spans="1:75" s="2" customFormat="1" ht="12.95" customHeight="1">
      <c r="A692" s="14">
        <v>579</v>
      </c>
      <c r="B692" s="14" t="s">
        <v>480</v>
      </c>
      <c r="C692" s="14" t="str">
        <f>IF(D692=0,"Standard only",INDEX($AR$1:$BW$1,1,MATCH(D692,AR692:BW692,0)))</f>
        <v>NT_Root_Pos</v>
      </c>
      <c r="D692" s="14">
        <v>36738</v>
      </c>
      <c r="E692" s="13">
        <v>4.5651155098193765</v>
      </c>
      <c r="F692" s="14">
        <v>193.04954000000001</v>
      </c>
      <c r="G692" s="14">
        <v>4.24</v>
      </c>
      <c r="H692" s="14" t="s">
        <v>25</v>
      </c>
      <c r="I692" s="14" t="s">
        <v>480</v>
      </c>
      <c r="J692" s="14" t="s">
        <v>9434</v>
      </c>
      <c r="K692" s="14" t="s">
        <v>9436</v>
      </c>
      <c r="L692" s="14" t="s">
        <v>11846</v>
      </c>
      <c r="M692" s="14">
        <v>1</v>
      </c>
      <c r="N692" s="14" t="s">
        <v>11199</v>
      </c>
      <c r="O692" s="14" t="s">
        <v>11199</v>
      </c>
      <c r="P692" s="14">
        <v>10</v>
      </c>
      <c r="Q692" s="14" t="s">
        <v>475</v>
      </c>
      <c r="R692" s="14" t="s">
        <v>9435</v>
      </c>
      <c r="S692" s="14" t="s">
        <v>477</v>
      </c>
      <c r="T692" s="14" t="s">
        <v>11659</v>
      </c>
      <c r="U692" s="14"/>
      <c r="V692" s="14" t="s">
        <v>481</v>
      </c>
      <c r="W692" s="12" t="str">
        <f>"piechart: colorlist=""#00FF00,#FFFFFF,#C0C0C0,#FFFF00,#0000FF,#000080,#008080,#800000,#808000,#800080,#FF0000,#FF00FF"" valuelist="""&amp;AF692&amp;","&amp;AG692&amp;","&amp;AH692&amp;","&amp;AI692&amp;","&amp;AJ692&amp;","&amp;AK692&amp;","&amp;AL692&amp;","&amp;AM692&amp;","&amp;AN692&amp;","&amp;AO692&amp;","&amp;AP692&amp;","&amp;AQ692&amp;""""</f>
        <v>piechart: colorlist="#00FF00,#FFFFFF,#C0C0C0,#FFFF00,#0000FF,#000080,#008080,#800000,#808000,#800080,#FF0000,#FF00FF" valuelist="7807,0,0,0,41212,0,0,550,1229,385,0,0"</v>
      </c>
      <c r="X692" s="14" t="s">
        <v>9439</v>
      </c>
      <c r="Y692" s="14" t="s">
        <v>9440</v>
      </c>
      <c r="Z692" s="14" t="s">
        <v>9441</v>
      </c>
      <c r="AA692" s="14"/>
      <c r="AB692" s="14" t="s">
        <v>9437</v>
      </c>
      <c r="AC692" s="14" t="s">
        <v>9438</v>
      </c>
      <c r="AD692" s="14"/>
      <c r="AE692" s="14"/>
      <c r="AF692" s="14">
        <v>7807</v>
      </c>
      <c r="AG692" s="14">
        <v>0</v>
      </c>
      <c r="AH692" s="14">
        <v>0</v>
      </c>
      <c r="AI692" s="14">
        <v>0</v>
      </c>
      <c r="AJ692" s="14">
        <v>41212</v>
      </c>
      <c r="AK692" s="14">
        <v>0</v>
      </c>
      <c r="AL692" s="14">
        <v>0</v>
      </c>
      <c r="AM692" s="14">
        <v>550</v>
      </c>
      <c r="AN692" s="14">
        <v>1229</v>
      </c>
      <c r="AO692" s="14">
        <v>385</v>
      </c>
      <c r="AP692" s="14">
        <v>0</v>
      </c>
      <c r="AQ692" s="14">
        <v>0</v>
      </c>
      <c r="AR692" s="14">
        <v>0</v>
      </c>
      <c r="AS692" s="14">
        <v>0</v>
      </c>
      <c r="AT692" s="14">
        <v>0</v>
      </c>
      <c r="AU692" s="14">
        <v>0</v>
      </c>
      <c r="AV692" s="14">
        <v>7807</v>
      </c>
      <c r="AW692" s="14">
        <v>1229</v>
      </c>
      <c r="AX692" s="14">
        <v>0</v>
      </c>
      <c r="AY692" s="14">
        <v>0</v>
      </c>
      <c r="AZ692" s="14">
        <v>550</v>
      </c>
      <c r="BA692" s="14">
        <v>385</v>
      </c>
      <c r="BB692" s="14">
        <v>0</v>
      </c>
      <c r="BC692" s="14">
        <v>0</v>
      </c>
      <c r="BD692" s="14">
        <v>0</v>
      </c>
      <c r="BE692" s="14">
        <v>0</v>
      </c>
      <c r="BF692" s="14">
        <v>0</v>
      </c>
      <c r="BG692" s="14">
        <v>0</v>
      </c>
      <c r="BH692" s="14">
        <v>0</v>
      </c>
      <c r="BI692" s="14">
        <v>0</v>
      </c>
      <c r="BJ692" s="14">
        <v>0</v>
      </c>
      <c r="BK692" s="14">
        <v>4474</v>
      </c>
      <c r="BL692" s="14">
        <v>36738</v>
      </c>
      <c r="BM692" s="14">
        <v>0</v>
      </c>
      <c r="BN692" s="14">
        <v>0</v>
      </c>
      <c r="BO692" s="14">
        <v>0</v>
      </c>
      <c r="BP692" s="14">
        <v>1000000000</v>
      </c>
      <c r="BQ692" s="14">
        <v>0</v>
      </c>
      <c r="BR692" s="14">
        <v>0</v>
      </c>
      <c r="BS692" s="14">
        <v>0</v>
      </c>
      <c r="BT692" s="14">
        <v>0</v>
      </c>
      <c r="BU692" s="14">
        <v>0</v>
      </c>
      <c r="BV692" s="14">
        <v>0</v>
      </c>
      <c r="BW692" s="14">
        <v>0</v>
      </c>
    </row>
    <row r="693" spans="1:75" s="2" customFormat="1" ht="12.95" customHeight="1">
      <c r="A693" s="14">
        <v>699</v>
      </c>
      <c r="B693" s="14" t="s">
        <v>554</v>
      </c>
      <c r="C693" s="14" t="str">
        <f>IF(D693=0,"Standard only",INDEX($AR$1:$BW$1,1,MATCH(D693,AR693:BW693,0)))</f>
        <v>ZM_Leaf_Pos</v>
      </c>
      <c r="D693" s="14">
        <v>2179</v>
      </c>
      <c r="E693" s="13">
        <v>3.3382572302462554</v>
      </c>
      <c r="F693" s="14">
        <v>207.06519</v>
      </c>
      <c r="G693" s="14">
        <v>5</v>
      </c>
      <c r="H693" s="14" t="s">
        <v>25</v>
      </c>
      <c r="I693" s="14" t="s">
        <v>554</v>
      </c>
      <c r="J693" s="14" t="s">
        <v>11205</v>
      </c>
      <c r="K693" s="14" t="s">
        <v>8842</v>
      </c>
      <c r="L693" s="14" t="s">
        <v>11846</v>
      </c>
      <c r="M693" s="14">
        <v>1</v>
      </c>
      <c r="N693" s="14" t="s">
        <v>11199</v>
      </c>
      <c r="O693" s="14" t="s">
        <v>11199</v>
      </c>
      <c r="P693" s="14">
        <v>11</v>
      </c>
      <c r="Q693" s="14" t="s">
        <v>555</v>
      </c>
      <c r="R693" s="14" t="s">
        <v>8860</v>
      </c>
      <c r="S693" s="14" t="s">
        <v>556</v>
      </c>
      <c r="T693" s="14" t="s">
        <v>11658</v>
      </c>
      <c r="U693" s="14"/>
      <c r="V693" s="14" t="s">
        <v>557</v>
      </c>
      <c r="W693" s="12" t="str">
        <f>"piechart: colorlist=""#00FF00,#FFFFFF,#C0C0C0,#FFFF00,#0000FF,#000080,#008080,#800000,#808000,#800080,#FF0000,#FF00FF"" valuelist="""&amp;AF693&amp;","&amp;AG693&amp;","&amp;AH693&amp;","&amp;AI693&amp;","&amp;AJ693&amp;","&amp;AK693&amp;","&amp;AL693&amp;","&amp;AM693&amp;","&amp;AN693&amp;","&amp;AO693&amp;","&amp;AP693&amp;","&amp;AQ693&amp;""""</f>
        <v>piechart: colorlist="#00FF00,#FFFFFF,#C0C0C0,#FFFF00,#0000FF,#000080,#008080,#800000,#808000,#800080,#FF0000,#FF00FF" valuelist="0,0,2179,0,0,0,0,0,0,1992,0,0"</v>
      </c>
      <c r="X693" s="14" t="s">
        <v>8858</v>
      </c>
      <c r="Y693" s="14" t="s">
        <v>8859</v>
      </c>
      <c r="Z693" s="14"/>
      <c r="AA693" s="14"/>
      <c r="AB693" s="14" t="s">
        <v>8856</v>
      </c>
      <c r="AC693" s="14" t="s">
        <v>8857</v>
      </c>
      <c r="AD693" s="14"/>
      <c r="AE693" s="14"/>
      <c r="AF693" s="14">
        <v>0</v>
      </c>
      <c r="AG693" s="14">
        <v>0</v>
      </c>
      <c r="AH693" s="14">
        <v>2179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1992</v>
      </c>
      <c r="AP693" s="14">
        <v>0</v>
      </c>
      <c r="AQ693" s="14">
        <v>0</v>
      </c>
      <c r="AR693" s="14">
        <v>0</v>
      </c>
      <c r="AS693" s="14">
        <v>0</v>
      </c>
      <c r="AT693" s="14">
        <v>0</v>
      </c>
      <c r="AU693" s="14">
        <v>0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1992</v>
      </c>
      <c r="BB693" s="14">
        <v>0</v>
      </c>
      <c r="BC693" s="14">
        <v>0</v>
      </c>
      <c r="BD693" s="14">
        <v>0</v>
      </c>
      <c r="BE693" s="14">
        <v>0</v>
      </c>
      <c r="BF693" s="14">
        <v>0</v>
      </c>
      <c r="BG693" s="14">
        <v>0</v>
      </c>
      <c r="BH693" s="14">
        <v>0</v>
      </c>
      <c r="BI693" s="14">
        <v>0</v>
      </c>
      <c r="BJ693" s="14">
        <v>0</v>
      </c>
      <c r="BK693" s="14">
        <v>0</v>
      </c>
      <c r="BL693" s="14">
        <v>0</v>
      </c>
      <c r="BM693" s="14">
        <v>0</v>
      </c>
      <c r="BN693" s="14">
        <v>0</v>
      </c>
      <c r="BO693" s="14">
        <v>0</v>
      </c>
      <c r="BP693" s="14">
        <v>1000000000</v>
      </c>
      <c r="BQ693" s="14">
        <v>0</v>
      </c>
      <c r="BR693" s="14">
        <v>0</v>
      </c>
      <c r="BS693" s="14">
        <v>0</v>
      </c>
      <c r="BT693" s="14">
        <v>2179</v>
      </c>
      <c r="BU693" s="14">
        <v>0</v>
      </c>
      <c r="BV693" s="14">
        <v>0</v>
      </c>
      <c r="BW693" s="14">
        <v>0</v>
      </c>
    </row>
    <row r="694" spans="1:75" s="2" customFormat="1" ht="12.95" customHeight="1">
      <c r="A694" s="14">
        <v>3300</v>
      </c>
      <c r="B694" s="14" t="s">
        <v>8273</v>
      </c>
      <c r="C694" s="14" t="str">
        <f>IF(D694=0,"Standard only",INDEX($AR$1:$BW$1,1,MATCH(D694,AR694:BW694,0)))</f>
        <v>MT_LeafStem_Pos</v>
      </c>
      <c r="D694" s="14">
        <v>9546</v>
      </c>
      <c r="E694" s="13">
        <v>3.979821430030225</v>
      </c>
      <c r="F694" s="14">
        <v>769.15959999999995</v>
      </c>
      <c r="G694" s="14">
        <v>4.7699999999999996</v>
      </c>
      <c r="H694" s="14" t="s">
        <v>25</v>
      </c>
      <c r="I694" s="14" t="s">
        <v>12506</v>
      </c>
      <c r="J694" s="14" t="s">
        <v>11805</v>
      </c>
      <c r="K694" s="14" t="s">
        <v>10367</v>
      </c>
      <c r="L694" s="14" t="s">
        <v>11843</v>
      </c>
      <c r="M694" s="14">
        <v>2.1</v>
      </c>
      <c r="N694" s="14" t="s">
        <v>11105</v>
      </c>
      <c r="O694" s="14" t="s">
        <v>11168</v>
      </c>
      <c r="P694" s="14">
        <v>36</v>
      </c>
      <c r="Q694" s="14" t="s">
        <v>10371</v>
      </c>
      <c r="R694" s="14" t="s">
        <v>10372</v>
      </c>
      <c r="S694" s="14" t="s">
        <v>11234</v>
      </c>
      <c r="T694" s="14" t="s">
        <v>11398</v>
      </c>
      <c r="U694" s="14" t="s">
        <v>8274</v>
      </c>
      <c r="V694" s="14" t="s">
        <v>8275</v>
      </c>
      <c r="W694" s="12" t="str">
        <f>"piechart: colorlist=""#00FF00,#FFFFFF,#C0C0C0,#FFFF00,#0000FF,#000080,#008080,#800000,#808000,#800080,#FF0000,#FF00FF"" valuelist="""&amp;AF694&amp;","&amp;AG694&amp;","&amp;AH694&amp;","&amp;AI694&amp;","&amp;AJ694&amp;","&amp;AK694&amp;","&amp;AL694&amp;","&amp;AM694&amp;","&amp;AN694&amp;","&amp;AO694&amp;","&amp;AP694&amp;","&amp;AQ694&amp;""""</f>
        <v>piechart: colorlist="#00FF00,#FFFFFF,#C0C0C0,#FFFF00,#0000FF,#000080,#008080,#800000,#808000,#800080,#FF0000,#FF00FF" valuelist="0,0,0,0,0,0,11768,0,0,0,0,0"</v>
      </c>
      <c r="X694" s="14" t="s">
        <v>10368</v>
      </c>
      <c r="Y694" s="14" t="s">
        <v>10373</v>
      </c>
      <c r="Z694" s="14"/>
      <c r="AA694" s="14"/>
      <c r="AB694" s="14" t="s">
        <v>10370</v>
      </c>
      <c r="AC694" s="14"/>
      <c r="AD694" s="14"/>
      <c r="AE694" s="14"/>
      <c r="AF694" s="14">
        <v>0</v>
      </c>
      <c r="AG694" s="14">
        <v>0</v>
      </c>
      <c r="AH694" s="14">
        <v>0</v>
      </c>
      <c r="AI694" s="14">
        <v>0</v>
      </c>
      <c r="AJ694" s="14">
        <v>0</v>
      </c>
      <c r="AK694" s="14">
        <v>0</v>
      </c>
      <c r="AL694" s="14">
        <v>11768</v>
      </c>
      <c r="AM694" s="14">
        <v>0</v>
      </c>
      <c r="AN694" s="14">
        <v>0</v>
      </c>
      <c r="AO694" s="14">
        <v>0</v>
      </c>
      <c r="AP694" s="14">
        <v>0</v>
      </c>
      <c r="AQ694" s="14">
        <v>0</v>
      </c>
      <c r="AR694" s="14">
        <v>0</v>
      </c>
      <c r="AS694" s="14">
        <v>0</v>
      </c>
      <c r="AT694" s="14">
        <v>0</v>
      </c>
      <c r="AU694" s="14">
        <v>0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4">
        <v>0</v>
      </c>
      <c r="BF694" s="14">
        <v>1896</v>
      </c>
      <c r="BG694" s="14">
        <v>9546</v>
      </c>
      <c r="BH694" s="14">
        <v>326</v>
      </c>
      <c r="BI694" s="14">
        <v>0</v>
      </c>
      <c r="BJ694" s="14">
        <v>0</v>
      </c>
      <c r="BK694" s="14">
        <v>0</v>
      </c>
      <c r="BL694" s="14">
        <v>0</v>
      </c>
      <c r="BM694" s="14">
        <v>0</v>
      </c>
      <c r="BN694" s="14">
        <v>0</v>
      </c>
      <c r="BO694" s="14">
        <v>0</v>
      </c>
      <c r="BP694" s="14">
        <v>0</v>
      </c>
      <c r="BQ694" s="14">
        <v>0</v>
      </c>
      <c r="BR694" s="14">
        <v>0</v>
      </c>
      <c r="BS694" s="14">
        <v>0</v>
      </c>
      <c r="BT694" s="14">
        <v>0</v>
      </c>
      <c r="BU694" s="14">
        <v>0</v>
      </c>
      <c r="BV694" s="14">
        <v>0</v>
      </c>
      <c r="BW694" s="14">
        <v>0</v>
      </c>
    </row>
    <row r="695" spans="1:75" s="2" customFormat="1" ht="12.95" customHeight="1">
      <c r="A695" s="14">
        <v>943</v>
      </c>
      <c r="B695" s="14" t="s">
        <v>3936</v>
      </c>
      <c r="C695" s="14" t="str">
        <f>IF(D695=0,"Standard only",INDEX($AR$1:$BW$1,1,MATCH(D695,AR695:BW695,0)))</f>
        <v>OS_Root_Pos</v>
      </c>
      <c r="D695" s="14">
        <v>11872</v>
      </c>
      <c r="E695" s="13">
        <v>4.0745238879349515</v>
      </c>
      <c r="F695" s="14">
        <v>235.1447</v>
      </c>
      <c r="G695" s="14">
        <v>2.67</v>
      </c>
      <c r="H695" s="14" t="s">
        <v>25</v>
      </c>
      <c r="I695" s="14" t="s">
        <v>12355</v>
      </c>
      <c r="J695" s="14" t="s">
        <v>9058</v>
      </c>
      <c r="K695" s="14" t="s">
        <v>9027</v>
      </c>
      <c r="L695" s="14" t="s">
        <v>11843</v>
      </c>
      <c r="M695" s="14">
        <v>2.2000000000000002</v>
      </c>
      <c r="N695" s="14" t="s">
        <v>11168</v>
      </c>
      <c r="O695" s="14" t="s">
        <v>11168</v>
      </c>
      <c r="P695" s="14">
        <v>13</v>
      </c>
      <c r="Q695" s="14" t="s">
        <v>3937</v>
      </c>
      <c r="R695" s="14" t="s">
        <v>9057</v>
      </c>
      <c r="S695" s="14" t="s">
        <v>3938</v>
      </c>
      <c r="T695" s="14" t="s">
        <v>11452</v>
      </c>
      <c r="U695" s="14" t="s">
        <v>3939</v>
      </c>
      <c r="V695" s="14" t="s">
        <v>3940</v>
      </c>
      <c r="W695" s="12" t="str">
        <f>"piechart: colorlist=""#00FF00,#FFFFFF,#C0C0C0,#FFFF00,#0000FF,#000080,#008080,#800000,#808000,#800080,#FF0000,#FF00FF"" valuelist="""&amp;AF695&amp;","&amp;AG695&amp;","&amp;AH695&amp;","&amp;AI695&amp;","&amp;AJ695&amp;","&amp;AK695&amp;","&amp;AL695&amp;","&amp;AM695&amp;","&amp;AN695&amp;","&amp;AO695&amp;","&amp;AP695&amp;","&amp;AQ695&amp;""""</f>
        <v>piechart: colorlist="#00FF00,#FFFFFF,#C0C0C0,#FFFF00,#0000FF,#000080,#008080,#800000,#808000,#800080,#FF0000,#FF00FF" valuelist="0,14805,2551,0,0,0,1764,0,0,389,1274,6706"</v>
      </c>
      <c r="X695" s="14" t="s">
        <v>9059</v>
      </c>
      <c r="Y695" s="14" t="s">
        <v>9060</v>
      </c>
      <c r="Z695" s="14"/>
      <c r="AA695" s="14"/>
      <c r="AB695" s="14" t="s">
        <v>9030</v>
      </c>
      <c r="AC695" s="14" t="s">
        <v>9029</v>
      </c>
      <c r="AD695" s="14"/>
      <c r="AE695" s="14" t="s">
        <v>9067</v>
      </c>
      <c r="AF695" s="14">
        <v>0</v>
      </c>
      <c r="AG695" s="14">
        <v>14805</v>
      </c>
      <c r="AH695" s="14">
        <v>2551</v>
      </c>
      <c r="AI695" s="14">
        <v>0</v>
      </c>
      <c r="AJ695" s="14">
        <v>0</v>
      </c>
      <c r="AK695" s="14">
        <v>0</v>
      </c>
      <c r="AL695" s="14">
        <v>1764</v>
      </c>
      <c r="AM695" s="14">
        <v>0</v>
      </c>
      <c r="AN695" s="14">
        <v>0</v>
      </c>
      <c r="AO695" s="14">
        <v>389</v>
      </c>
      <c r="AP695" s="14">
        <v>1274</v>
      </c>
      <c r="AQ695" s="14">
        <v>6706</v>
      </c>
      <c r="AR695" s="14">
        <v>0</v>
      </c>
      <c r="AS695" s="14">
        <v>0</v>
      </c>
      <c r="AT695" s="14">
        <v>0</v>
      </c>
      <c r="AU695" s="14">
        <v>0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389</v>
      </c>
      <c r="BB695" s="14">
        <v>0</v>
      </c>
      <c r="BC695" s="14">
        <v>634</v>
      </c>
      <c r="BD695" s="14">
        <v>640</v>
      </c>
      <c r="BE695" s="14">
        <v>0</v>
      </c>
      <c r="BF695" s="14">
        <v>0</v>
      </c>
      <c r="BG695" s="14">
        <v>0</v>
      </c>
      <c r="BH695" s="14">
        <v>0</v>
      </c>
      <c r="BI695" s="14">
        <v>1764</v>
      </c>
      <c r="BJ695" s="14">
        <v>0</v>
      </c>
      <c r="BK695" s="14">
        <v>0</v>
      </c>
      <c r="BL695" s="14">
        <v>0</v>
      </c>
      <c r="BM695" s="14">
        <v>0</v>
      </c>
      <c r="BN695" s="14">
        <v>2933</v>
      </c>
      <c r="BO695" s="14">
        <v>11872</v>
      </c>
      <c r="BP695" s="14">
        <v>0</v>
      </c>
      <c r="BQ695" s="14">
        <v>0</v>
      </c>
      <c r="BR695" s="14">
        <v>6706</v>
      </c>
      <c r="BS695" s="14">
        <v>0</v>
      </c>
      <c r="BT695" s="14">
        <v>0</v>
      </c>
      <c r="BU695" s="14">
        <v>1608</v>
      </c>
      <c r="BV695" s="14">
        <v>0</v>
      </c>
      <c r="BW695" s="14">
        <v>943</v>
      </c>
    </row>
    <row r="696" spans="1:75" s="2" customFormat="1" ht="12.95" customHeight="1">
      <c r="A696" s="14">
        <v>1296</v>
      </c>
      <c r="B696" s="14" t="s">
        <v>4605</v>
      </c>
      <c r="C696" s="14" t="str">
        <f>IF(D696=0,"Standard only",INDEX($AR$1:$BW$1,1,MATCH(D696,AR696:BW696,0)))</f>
        <v>MT_RipePod_Pos</v>
      </c>
      <c r="D696" s="14">
        <v>4272</v>
      </c>
      <c r="E696" s="13">
        <v>3.6306312440205</v>
      </c>
      <c r="F696" s="14">
        <v>277.16609999999997</v>
      </c>
      <c r="G696" s="14">
        <v>2.85</v>
      </c>
      <c r="H696" s="14" t="s">
        <v>25</v>
      </c>
      <c r="I696" s="14" t="s">
        <v>13094</v>
      </c>
      <c r="J696" s="14" t="s">
        <v>9099</v>
      </c>
      <c r="K696" s="14" t="s">
        <v>9100</v>
      </c>
      <c r="L696" s="14" t="s">
        <v>11843</v>
      </c>
      <c r="M696" s="14">
        <v>2.2000000000000002</v>
      </c>
      <c r="N696" s="14" t="s">
        <v>11168</v>
      </c>
      <c r="O696" s="14" t="s">
        <v>11168</v>
      </c>
      <c r="P696" s="14">
        <v>14</v>
      </c>
      <c r="Q696" s="14" t="s">
        <v>4606</v>
      </c>
      <c r="R696" s="14" t="s">
        <v>9098</v>
      </c>
      <c r="S696" s="14" t="s">
        <v>4607</v>
      </c>
      <c r="T696" s="14" t="s">
        <v>11451</v>
      </c>
      <c r="U696" s="14" t="s">
        <v>4608</v>
      </c>
      <c r="V696" s="14" t="s">
        <v>4609</v>
      </c>
      <c r="W696" s="12" t="str">
        <f>"piechart: colorlist=""#00FF00,#FFFFFF,#C0C0C0,#FFFF00,#0000FF,#000080,#008080,#800000,#808000,#800080,#FF0000,#FF00FF"" valuelist="""&amp;AF696&amp;","&amp;AG696&amp;","&amp;AH696&amp;","&amp;AI696&amp;","&amp;AJ696&amp;","&amp;AK696&amp;","&amp;AL696&amp;","&amp;AM696&amp;","&amp;AN696&amp;","&amp;AO696&amp;","&amp;AP696&amp;","&amp;AQ696&amp;""""</f>
        <v>piechart: colorlist="#00FF00,#FFFFFF,#C0C0C0,#FFFF00,#0000FF,#000080,#008080,#800000,#808000,#800080,#FF0000,#FF00FF" valuelist="0,0,0,0,0,0,4272,0,0,0,0,438"</v>
      </c>
      <c r="X696" s="14" t="s">
        <v>10965</v>
      </c>
      <c r="Y696" s="14"/>
      <c r="Z696" s="14"/>
      <c r="AA696" s="14"/>
      <c r="AB696" s="14" t="s">
        <v>9097</v>
      </c>
      <c r="AC696" s="14"/>
      <c r="AD696" s="14"/>
      <c r="AE696" s="14"/>
      <c r="AF696" s="14">
        <v>0</v>
      </c>
      <c r="AG696" s="14">
        <v>0</v>
      </c>
      <c r="AH696" s="14">
        <v>0</v>
      </c>
      <c r="AI696" s="14">
        <v>0</v>
      </c>
      <c r="AJ696" s="14">
        <v>0</v>
      </c>
      <c r="AK696" s="14">
        <v>0</v>
      </c>
      <c r="AL696" s="14">
        <v>4272</v>
      </c>
      <c r="AM696" s="14">
        <v>0</v>
      </c>
      <c r="AN696" s="14">
        <v>0</v>
      </c>
      <c r="AO696" s="14">
        <v>0</v>
      </c>
      <c r="AP696" s="14">
        <v>0</v>
      </c>
      <c r="AQ696" s="14">
        <v>438</v>
      </c>
      <c r="AR696" s="14">
        <v>0</v>
      </c>
      <c r="AS696" s="14">
        <v>0</v>
      </c>
      <c r="AT696" s="14">
        <v>0</v>
      </c>
      <c r="AU696" s="14">
        <v>0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4">
        <v>0</v>
      </c>
      <c r="BF696" s="14">
        <v>0</v>
      </c>
      <c r="BG696" s="14">
        <v>0</v>
      </c>
      <c r="BH696" s="14">
        <v>4272</v>
      </c>
      <c r="BI696" s="14">
        <v>0</v>
      </c>
      <c r="BJ696" s="14">
        <v>0</v>
      </c>
      <c r="BK696" s="14">
        <v>0</v>
      </c>
      <c r="BL696" s="14">
        <v>0</v>
      </c>
      <c r="BM696" s="14">
        <v>0</v>
      </c>
      <c r="BN696" s="14">
        <v>0</v>
      </c>
      <c r="BO696" s="14">
        <v>0</v>
      </c>
      <c r="BP696" s="14">
        <v>0</v>
      </c>
      <c r="BQ696" s="14">
        <v>438</v>
      </c>
      <c r="BR696" s="14">
        <v>0</v>
      </c>
      <c r="BS696" s="14">
        <v>0</v>
      </c>
      <c r="BT696" s="14">
        <v>0</v>
      </c>
      <c r="BU696" s="14">
        <v>0</v>
      </c>
      <c r="BV696" s="14">
        <v>0</v>
      </c>
      <c r="BW696" s="14">
        <v>0</v>
      </c>
    </row>
    <row r="697" spans="1:75" s="2" customFormat="1" ht="12.95" customHeight="1">
      <c r="A697" s="14">
        <v>1297</v>
      </c>
      <c r="B697" s="14" t="s">
        <v>4610</v>
      </c>
      <c r="C697" s="14" t="str">
        <f>IF(D697=0,"Standard only",INDEX($AR$1:$BW$1,1,MATCH(D697,AR697:BW697,0)))</f>
        <v>MT_RipePod_Pos</v>
      </c>
      <c r="D697" s="14">
        <v>4597</v>
      </c>
      <c r="E697" s="13">
        <v>3.6624745037503095</v>
      </c>
      <c r="F697" s="14">
        <v>277.1671</v>
      </c>
      <c r="G697" s="14">
        <v>3.07</v>
      </c>
      <c r="H697" s="14" t="s">
        <v>25</v>
      </c>
      <c r="I697" s="14" t="s">
        <v>13095</v>
      </c>
      <c r="J697" s="14" t="s">
        <v>9099</v>
      </c>
      <c r="K697" s="14" t="s">
        <v>9048</v>
      </c>
      <c r="L697" s="14" t="s">
        <v>11843</v>
      </c>
      <c r="M697" s="14">
        <v>2.2000000000000002</v>
      </c>
      <c r="N697" s="14" t="s">
        <v>11168</v>
      </c>
      <c r="O697" s="14" t="s">
        <v>11168</v>
      </c>
      <c r="P697" s="14">
        <v>14</v>
      </c>
      <c r="Q697" s="14" t="s">
        <v>4606</v>
      </c>
      <c r="R697" s="14" t="s">
        <v>9098</v>
      </c>
      <c r="S697" s="14" t="s">
        <v>4607</v>
      </c>
      <c r="T697" s="14" t="s">
        <v>11451</v>
      </c>
      <c r="U697" s="14" t="s">
        <v>4611</v>
      </c>
      <c r="V697" s="14" t="s">
        <v>4612</v>
      </c>
      <c r="W697" s="12" t="str">
        <f>"piechart: colorlist=""#00FF00,#FFFFFF,#C0C0C0,#FFFF00,#0000FF,#000080,#008080,#800000,#808000,#800080,#FF0000,#FF00FF"" valuelist="""&amp;AF697&amp;","&amp;AG697&amp;","&amp;AH697&amp;","&amp;AI697&amp;","&amp;AJ697&amp;","&amp;AK697&amp;","&amp;AL697&amp;","&amp;AM697&amp;","&amp;AN697&amp;","&amp;AO697&amp;","&amp;AP697&amp;","&amp;AQ697&amp;""""</f>
        <v>piechart: colorlist="#00FF00,#FFFFFF,#C0C0C0,#FFFF00,#0000FF,#000080,#008080,#800000,#808000,#800080,#FF0000,#FF00FF" valuelist="0,756,0,0,0,0,4597,0,0,0,733,0"</v>
      </c>
      <c r="X697" s="14" t="s">
        <v>9096</v>
      </c>
      <c r="Y697" s="14"/>
      <c r="Z697" s="14"/>
      <c r="AA697" s="14"/>
      <c r="AB697" s="14" t="s">
        <v>9097</v>
      </c>
      <c r="AC697" s="14"/>
      <c r="AD697" s="14"/>
      <c r="AE697" s="14"/>
      <c r="AF697" s="14">
        <v>0</v>
      </c>
      <c r="AG697" s="14">
        <v>756</v>
      </c>
      <c r="AH697" s="14">
        <v>0</v>
      </c>
      <c r="AI697" s="14">
        <v>0</v>
      </c>
      <c r="AJ697" s="14">
        <v>0</v>
      </c>
      <c r="AK697" s="14">
        <v>0</v>
      </c>
      <c r="AL697" s="14">
        <v>4597</v>
      </c>
      <c r="AM697" s="14">
        <v>0</v>
      </c>
      <c r="AN697" s="14">
        <v>0</v>
      </c>
      <c r="AO697" s="14">
        <v>0</v>
      </c>
      <c r="AP697" s="14">
        <v>733</v>
      </c>
      <c r="AQ697" s="14">
        <v>0</v>
      </c>
      <c r="AR697" s="14">
        <v>0</v>
      </c>
      <c r="AS697" s="14">
        <v>0</v>
      </c>
      <c r="AT697" s="14">
        <v>0</v>
      </c>
      <c r="AU697" s="14">
        <v>0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733</v>
      </c>
      <c r="BE697" s="14">
        <v>0</v>
      </c>
      <c r="BF697" s="14">
        <v>0</v>
      </c>
      <c r="BG697" s="14">
        <v>0</v>
      </c>
      <c r="BH697" s="14">
        <v>4597</v>
      </c>
      <c r="BI697" s="14">
        <v>0</v>
      </c>
      <c r="BJ697" s="14">
        <v>0</v>
      </c>
      <c r="BK697" s="14">
        <v>0</v>
      </c>
      <c r="BL697" s="14">
        <v>0</v>
      </c>
      <c r="BM697" s="14">
        <v>0</v>
      </c>
      <c r="BN697" s="14">
        <v>0</v>
      </c>
      <c r="BO697" s="14">
        <v>756</v>
      </c>
      <c r="BP697" s="14">
        <v>0</v>
      </c>
      <c r="BQ697" s="14">
        <v>0</v>
      </c>
      <c r="BR697" s="14">
        <v>0</v>
      </c>
      <c r="BS697" s="14">
        <v>0</v>
      </c>
      <c r="BT697" s="14">
        <v>0</v>
      </c>
      <c r="BU697" s="14">
        <v>0</v>
      </c>
      <c r="BV697" s="14">
        <v>0</v>
      </c>
      <c r="BW697" s="14">
        <v>0</v>
      </c>
    </row>
    <row r="698" spans="1:75" s="2" customFormat="1" ht="12.95" customHeight="1">
      <c r="A698" s="14">
        <v>1370</v>
      </c>
      <c r="B698" s="14" t="s">
        <v>4747</v>
      </c>
      <c r="C698" s="14" t="str">
        <f>IF(D698=0,"Standard only",INDEX($AR$1:$BW$1,1,MATCH(D698,AR698:BW698,0)))</f>
        <v>ST_Root_Pos</v>
      </c>
      <c r="D698" s="14">
        <v>8217</v>
      </c>
      <c r="E698" s="13">
        <v>3.9147132869736239</v>
      </c>
      <c r="F698" s="14">
        <v>284.12849999999997</v>
      </c>
      <c r="G698" s="14">
        <v>5.0599999999999996</v>
      </c>
      <c r="H698" s="14" t="s">
        <v>25</v>
      </c>
      <c r="I698" s="14" t="s">
        <v>12365</v>
      </c>
      <c r="J698" s="14" t="s">
        <v>9085</v>
      </c>
      <c r="K698" s="14" t="s">
        <v>9048</v>
      </c>
      <c r="L698" s="14" t="s">
        <v>11843</v>
      </c>
      <c r="M698" s="14">
        <v>2.2000000000000002</v>
      </c>
      <c r="N698" s="14" t="s">
        <v>11168</v>
      </c>
      <c r="O698" s="14" t="s">
        <v>11168</v>
      </c>
      <c r="P698" s="14">
        <v>17</v>
      </c>
      <c r="Q698" s="14" t="s">
        <v>4748</v>
      </c>
      <c r="R698" s="14" t="s">
        <v>9084</v>
      </c>
      <c r="S698" s="14" t="s">
        <v>4749</v>
      </c>
      <c r="T698" s="14" t="s">
        <v>11453</v>
      </c>
      <c r="U698" s="14" t="s">
        <v>4750</v>
      </c>
      <c r="V698" s="14" t="s">
        <v>4751</v>
      </c>
      <c r="W698" s="12" t="str">
        <f>"piechart: colorlist=""#00FF00,#FFFFFF,#C0C0C0,#FFFF00,#0000FF,#000080,#008080,#800000,#808000,#800080,#FF0000,#FF00FF"" valuelist="""&amp;AF698&amp;","&amp;AG698&amp;","&amp;AH698&amp;","&amp;AI698&amp;","&amp;AJ698&amp;","&amp;AK698&amp;","&amp;AL698&amp;","&amp;AM698&amp;","&amp;AN698&amp;","&amp;AO698&amp;","&amp;AP698&amp;","&amp;AQ698&amp;""""</f>
        <v>piechart: colorlist="#00FF00,#FFFFFF,#C0C0C0,#FFFF00,#0000FF,#000080,#008080,#800000,#808000,#800080,#FF0000,#FF00FF" valuelist="0,0,0,808,2301,0,7859,0,0,0,953,9019"</v>
      </c>
      <c r="X698" s="14" t="s">
        <v>9086</v>
      </c>
      <c r="Y698" s="14" t="s">
        <v>9087</v>
      </c>
      <c r="Z698" s="14"/>
      <c r="AA698" s="14"/>
      <c r="AB698" s="14" t="s">
        <v>9088</v>
      </c>
      <c r="AC698" s="14"/>
      <c r="AD698" s="14"/>
      <c r="AE698" s="14"/>
      <c r="AF698" s="14">
        <v>0</v>
      </c>
      <c r="AG698" s="14">
        <v>0</v>
      </c>
      <c r="AH698" s="14">
        <v>0</v>
      </c>
      <c r="AI698" s="14">
        <v>808</v>
      </c>
      <c r="AJ698" s="14">
        <v>2301</v>
      </c>
      <c r="AK698" s="14">
        <v>0</v>
      </c>
      <c r="AL698" s="14">
        <v>7859</v>
      </c>
      <c r="AM698" s="14">
        <v>0</v>
      </c>
      <c r="AN698" s="14">
        <v>0</v>
      </c>
      <c r="AO698" s="14">
        <v>0</v>
      </c>
      <c r="AP698" s="14">
        <v>953</v>
      </c>
      <c r="AQ698" s="14">
        <v>9019</v>
      </c>
      <c r="AR698" s="14">
        <v>808</v>
      </c>
      <c r="AS698" s="14">
        <v>0</v>
      </c>
      <c r="AT698" s="14">
        <v>0</v>
      </c>
      <c r="AU698" s="14">
        <v>0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953</v>
      </c>
      <c r="BE698" s="14">
        <v>0</v>
      </c>
      <c r="BF698" s="14">
        <v>0</v>
      </c>
      <c r="BG698" s="14">
        <v>0</v>
      </c>
      <c r="BH698" s="14">
        <v>7859</v>
      </c>
      <c r="BI698" s="14">
        <v>0</v>
      </c>
      <c r="BJ698" s="14">
        <v>0</v>
      </c>
      <c r="BK698" s="14">
        <v>1655</v>
      </c>
      <c r="BL698" s="14">
        <v>646</v>
      </c>
      <c r="BM698" s="14">
        <v>0</v>
      </c>
      <c r="BN698" s="14">
        <v>0</v>
      </c>
      <c r="BO698" s="14">
        <v>0</v>
      </c>
      <c r="BP698" s="14">
        <v>0</v>
      </c>
      <c r="BQ698" s="14">
        <v>802</v>
      </c>
      <c r="BR698" s="14">
        <v>8217</v>
      </c>
      <c r="BS698" s="14">
        <v>0</v>
      </c>
      <c r="BT698" s="14">
        <v>0</v>
      </c>
      <c r="BU698" s="14">
        <v>0</v>
      </c>
      <c r="BV698" s="14">
        <v>0</v>
      </c>
      <c r="BW698" s="14">
        <v>0</v>
      </c>
    </row>
    <row r="699" spans="1:75" s="2" customFormat="1" ht="12.95" customHeight="1">
      <c r="A699" s="14">
        <v>2388</v>
      </c>
      <c r="B699" s="14" t="s">
        <v>6711</v>
      </c>
      <c r="C699" s="14" t="str">
        <f>IF(D699=0,"Standard only",INDEX($AR$1:$BW$1,1,MATCH(D699,AR699:BW699,0)))</f>
        <v>ZM_Seed_Pos</v>
      </c>
      <c r="D699" s="14">
        <v>55867</v>
      </c>
      <c r="E699" s="13">
        <v>4.7471553508227231</v>
      </c>
      <c r="F699" s="14">
        <v>438.2398</v>
      </c>
      <c r="G699" s="14">
        <v>3.83</v>
      </c>
      <c r="H699" s="14" t="s">
        <v>25</v>
      </c>
      <c r="I699" s="14" t="s">
        <v>9152</v>
      </c>
      <c r="J699" s="14" t="s">
        <v>9152</v>
      </c>
      <c r="K699" s="14" t="s">
        <v>9027</v>
      </c>
      <c r="L699" s="14" t="s">
        <v>22509</v>
      </c>
      <c r="M699" s="14">
        <v>1</v>
      </c>
      <c r="N699" s="14" t="s">
        <v>11813</v>
      </c>
      <c r="O699" s="14" t="s">
        <v>11168</v>
      </c>
      <c r="P699" s="14">
        <v>25</v>
      </c>
      <c r="Q699" s="14" t="s">
        <v>6712</v>
      </c>
      <c r="R699" s="14" t="s">
        <v>9151</v>
      </c>
      <c r="S699" s="14" t="s">
        <v>6713</v>
      </c>
      <c r="T699" s="14" t="s">
        <v>11454</v>
      </c>
      <c r="U699" s="14" t="s">
        <v>6714</v>
      </c>
      <c r="V699" s="14" t="s">
        <v>6715</v>
      </c>
      <c r="W699" s="12" t="str">
        <f>"piechart: colorlist=""#00FF00,#FFFFFF,#C0C0C0,#FFFF00,#0000FF,#000080,#008080,#800000,#808000,#800080,#FF0000,#FF00FF"" valuelist="""&amp;AF699&amp;","&amp;AG699&amp;","&amp;AH699&amp;","&amp;AI699&amp;","&amp;AJ699&amp;","&amp;AK699&amp;","&amp;AL699&amp;","&amp;AM699&amp;","&amp;AN699&amp;","&amp;AO699&amp;","&amp;AP699&amp;","&amp;AQ699&amp;""""</f>
        <v>piechart: colorlist="#00FF00,#FFFFFF,#C0C0C0,#FFFF00,#0000FF,#000080,#008080,#800000,#808000,#800080,#FF0000,#FF00FF" valuelist="0,0,56216,0,0,0,0,0,0,0,0,0"</v>
      </c>
      <c r="X699" s="14" t="s">
        <v>9148</v>
      </c>
      <c r="Y699" s="14" t="s">
        <v>9149</v>
      </c>
      <c r="Z699" s="14" t="s">
        <v>9150</v>
      </c>
      <c r="AA699" s="14"/>
      <c r="AB699" s="14" t="s">
        <v>9147</v>
      </c>
      <c r="AC699" s="14"/>
      <c r="AD699" s="14"/>
      <c r="AE699" s="14"/>
      <c r="AF699" s="14">
        <v>0</v>
      </c>
      <c r="AG699" s="14">
        <v>0</v>
      </c>
      <c r="AH699" s="14">
        <v>56216</v>
      </c>
      <c r="AI699" s="14">
        <v>0</v>
      </c>
      <c r="AJ699" s="14">
        <v>0</v>
      </c>
      <c r="AK699" s="14">
        <v>0</v>
      </c>
      <c r="AL699" s="14">
        <v>0</v>
      </c>
      <c r="AM699" s="14">
        <v>0</v>
      </c>
      <c r="AN699" s="14">
        <v>0</v>
      </c>
      <c r="AO699" s="14">
        <v>0</v>
      </c>
      <c r="AP699" s="14">
        <v>0</v>
      </c>
      <c r="AQ699" s="14">
        <v>0</v>
      </c>
      <c r="AR699" s="14">
        <v>0</v>
      </c>
      <c r="AS699" s="14">
        <v>0</v>
      </c>
      <c r="AT699" s="14">
        <v>0</v>
      </c>
      <c r="AU699" s="14">
        <v>0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4">
        <v>0</v>
      </c>
      <c r="BF699" s="14">
        <v>0</v>
      </c>
      <c r="BG699" s="14">
        <v>0</v>
      </c>
      <c r="BH699" s="14">
        <v>0</v>
      </c>
      <c r="BI699" s="14">
        <v>0</v>
      </c>
      <c r="BJ699" s="14">
        <v>0</v>
      </c>
      <c r="BK699" s="14">
        <v>0</v>
      </c>
      <c r="BL699" s="14">
        <v>0</v>
      </c>
      <c r="BM699" s="14">
        <v>0</v>
      </c>
      <c r="BN699" s="14">
        <v>0</v>
      </c>
      <c r="BO699" s="14">
        <v>0</v>
      </c>
      <c r="BP699" s="14">
        <v>0</v>
      </c>
      <c r="BQ699" s="14">
        <v>0</v>
      </c>
      <c r="BR699" s="14">
        <v>0</v>
      </c>
      <c r="BS699" s="14">
        <v>0</v>
      </c>
      <c r="BT699" s="14">
        <v>0</v>
      </c>
      <c r="BU699" s="14">
        <v>0</v>
      </c>
      <c r="BV699" s="14">
        <v>55867</v>
      </c>
      <c r="BW699" s="14">
        <v>349</v>
      </c>
    </row>
    <row r="700" spans="1:75" s="2" customFormat="1" ht="12.95" customHeight="1">
      <c r="A700" s="14">
        <v>2952</v>
      </c>
      <c r="B700" s="14" t="s">
        <v>7708</v>
      </c>
      <c r="C700" s="14" t="str">
        <f>IF(D700=0,"Standard only",INDEX($AR$1:$BW$1,1,MATCH(D700,AR700:BW700,0)))</f>
        <v>MT_Flower_Pos</v>
      </c>
      <c r="D700" s="14">
        <v>3716</v>
      </c>
      <c r="E700" s="13">
        <v>3.5700757053216043</v>
      </c>
      <c r="F700" s="14">
        <v>584.27949999999998</v>
      </c>
      <c r="G700" s="14">
        <v>5.52</v>
      </c>
      <c r="H700" s="14" t="s">
        <v>25</v>
      </c>
      <c r="I700" s="14" t="s">
        <v>13116</v>
      </c>
      <c r="J700" s="14" t="s">
        <v>9179</v>
      </c>
      <c r="K700" s="14" t="s">
        <v>9189</v>
      </c>
      <c r="L700" s="14" t="s">
        <v>11843</v>
      </c>
      <c r="M700" s="14">
        <v>2.2000000000000002</v>
      </c>
      <c r="N700" s="14" t="s">
        <v>11168</v>
      </c>
      <c r="O700" s="14" t="s">
        <v>11168</v>
      </c>
      <c r="P700" s="14">
        <v>34</v>
      </c>
      <c r="Q700" s="14" t="s">
        <v>7704</v>
      </c>
      <c r="R700" s="14" t="s">
        <v>9178</v>
      </c>
      <c r="S700" s="14" t="s">
        <v>7705</v>
      </c>
      <c r="T700" s="14" t="s">
        <v>11449</v>
      </c>
      <c r="U700" s="14" t="s">
        <v>7709</v>
      </c>
      <c r="V700" s="14" t="s">
        <v>7710</v>
      </c>
      <c r="W700" s="12" t="str">
        <f>"piechart: colorlist=""#00FF00,#FFFFFF,#C0C0C0,#FFFF00,#0000FF,#000080,#008080,#800000,#808000,#800080,#FF0000,#FF00FF"" valuelist="""&amp;AF700&amp;","&amp;AG700&amp;","&amp;AH700&amp;","&amp;AI700&amp;","&amp;AJ700&amp;","&amp;AK700&amp;","&amp;AL700&amp;","&amp;AM700&amp;","&amp;AN700&amp;","&amp;AO700&amp;","&amp;AP700&amp;","&amp;AQ700&amp;""""</f>
        <v>piechart: colorlist="#00FF00,#FFFFFF,#C0C0C0,#FFFF00,#0000FF,#000080,#008080,#800000,#808000,#800080,#FF0000,#FF00FF" valuelist="0,0,362,0,0,0,3716,0,0,0,0,0"</v>
      </c>
      <c r="X700" s="14" t="s">
        <v>9184</v>
      </c>
      <c r="Y700" s="14" t="s">
        <v>9185</v>
      </c>
      <c r="Z700" s="14" t="s">
        <v>9186</v>
      </c>
      <c r="AA700" s="14" t="s">
        <v>9187</v>
      </c>
      <c r="AB700" s="14" t="s">
        <v>9188</v>
      </c>
      <c r="AC700" s="14"/>
      <c r="AD700" s="14"/>
      <c r="AE700" s="14"/>
      <c r="AF700" s="14">
        <v>0</v>
      </c>
      <c r="AG700" s="14">
        <v>0</v>
      </c>
      <c r="AH700" s="14">
        <v>362</v>
      </c>
      <c r="AI700" s="14">
        <v>0</v>
      </c>
      <c r="AJ700" s="14">
        <v>0</v>
      </c>
      <c r="AK700" s="14">
        <v>0</v>
      </c>
      <c r="AL700" s="14">
        <v>3716</v>
      </c>
      <c r="AM700" s="14">
        <v>0</v>
      </c>
      <c r="AN700" s="14">
        <v>0</v>
      </c>
      <c r="AO700" s="14">
        <v>0</v>
      </c>
      <c r="AP700" s="14">
        <v>0</v>
      </c>
      <c r="AQ700" s="14">
        <v>0</v>
      </c>
      <c r="AR700" s="14">
        <v>0</v>
      </c>
      <c r="AS700" s="14">
        <v>0</v>
      </c>
      <c r="AT700" s="14">
        <v>0</v>
      </c>
      <c r="AU700" s="14">
        <v>0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4">
        <v>0</v>
      </c>
      <c r="BF700" s="14">
        <v>3716</v>
      </c>
      <c r="BG700" s="14">
        <v>0</v>
      </c>
      <c r="BH700" s="14">
        <v>0</v>
      </c>
      <c r="BI700" s="14">
        <v>0</v>
      </c>
      <c r="BJ700" s="14">
        <v>0</v>
      </c>
      <c r="BK700" s="14">
        <v>0</v>
      </c>
      <c r="BL700" s="14">
        <v>0</v>
      </c>
      <c r="BM700" s="14">
        <v>0</v>
      </c>
      <c r="BN700" s="14">
        <v>0</v>
      </c>
      <c r="BO700" s="14">
        <v>0</v>
      </c>
      <c r="BP700" s="14">
        <v>0</v>
      </c>
      <c r="BQ700" s="14">
        <v>0</v>
      </c>
      <c r="BR700" s="14">
        <v>0</v>
      </c>
      <c r="BS700" s="14">
        <v>0</v>
      </c>
      <c r="BT700" s="14">
        <v>0</v>
      </c>
      <c r="BU700" s="14">
        <v>0</v>
      </c>
      <c r="BV700" s="14">
        <v>362</v>
      </c>
      <c r="BW700" s="14">
        <v>0</v>
      </c>
    </row>
    <row r="701" spans="1:75" s="2" customFormat="1" ht="12.95" customHeight="1">
      <c r="A701" s="14">
        <v>2951</v>
      </c>
      <c r="B701" s="14" t="s">
        <v>7703</v>
      </c>
      <c r="C701" s="14" t="str">
        <f>IF(D701=0,"Standard only",INDEX($AR$1:$BW$1,1,MATCH(D701,AR701:BW701,0)))</f>
        <v>LE_LeafStem_Pos</v>
      </c>
      <c r="D701" s="14">
        <v>5067</v>
      </c>
      <c r="E701" s="13">
        <v>3.704750904290671</v>
      </c>
      <c r="F701" s="14">
        <v>584.27440000000001</v>
      </c>
      <c r="G701" s="14">
        <v>5.62</v>
      </c>
      <c r="H701" s="14" t="s">
        <v>25</v>
      </c>
      <c r="I701" s="14" t="s">
        <v>13117</v>
      </c>
      <c r="J701" s="14" t="s">
        <v>9179</v>
      </c>
      <c r="K701" s="14" t="s">
        <v>9027</v>
      </c>
      <c r="L701" s="14" t="s">
        <v>11843</v>
      </c>
      <c r="M701" s="14">
        <v>2.2000000000000002</v>
      </c>
      <c r="N701" s="14" t="s">
        <v>11168</v>
      </c>
      <c r="O701" s="14" t="s">
        <v>11168</v>
      </c>
      <c r="P701" s="14">
        <v>34</v>
      </c>
      <c r="Q701" s="14" t="s">
        <v>7704</v>
      </c>
      <c r="R701" s="14" t="s">
        <v>10974</v>
      </c>
      <c r="S701" s="14" t="s">
        <v>7705</v>
      </c>
      <c r="T701" s="14" t="s">
        <v>11449</v>
      </c>
      <c r="U701" s="14" t="s">
        <v>7706</v>
      </c>
      <c r="V701" s="14" t="s">
        <v>7707</v>
      </c>
      <c r="W701" s="12" t="str">
        <f>"piechart: colorlist=""#00FF00,#FFFFFF,#C0C0C0,#FFFF00,#0000FF,#000080,#008080,#800000,#808000,#800080,#FF0000,#FF00FF"" valuelist="""&amp;AF701&amp;","&amp;AG701&amp;","&amp;AH701&amp;","&amp;AI701&amp;","&amp;AJ701&amp;","&amp;AK701&amp;","&amp;AL701&amp;","&amp;AM701&amp;","&amp;AN701&amp;","&amp;AO701&amp;","&amp;AP701&amp;","&amp;AQ701&amp;""""</f>
        <v>piechart: colorlist="#00FF00,#FFFFFF,#C0C0C0,#FFFF00,#0000FF,#000080,#008080,#800000,#808000,#800080,#FF0000,#FF00FF" valuelist="0,0,0,0,0,0,0,0,0,0,5679,0"</v>
      </c>
      <c r="X701" s="14" t="s">
        <v>9180</v>
      </c>
      <c r="Y701" s="14" t="s">
        <v>9181</v>
      </c>
      <c r="Z701" s="14" t="s">
        <v>9182</v>
      </c>
      <c r="AA701" s="14"/>
      <c r="AB701" s="14" t="s">
        <v>9183</v>
      </c>
      <c r="AC701" s="14" t="s">
        <v>9147</v>
      </c>
      <c r="AD701" s="14"/>
      <c r="AE701" s="14"/>
      <c r="AF701" s="14">
        <v>0</v>
      </c>
      <c r="AG701" s="14">
        <v>0</v>
      </c>
      <c r="AH701" s="14">
        <v>0</v>
      </c>
      <c r="AI701" s="14">
        <v>0</v>
      </c>
      <c r="AJ701" s="14">
        <v>0</v>
      </c>
      <c r="AK701" s="14">
        <v>0</v>
      </c>
      <c r="AL701" s="14">
        <v>0</v>
      </c>
      <c r="AM701" s="14">
        <v>0</v>
      </c>
      <c r="AN701" s="14">
        <v>0</v>
      </c>
      <c r="AO701" s="14">
        <v>0</v>
      </c>
      <c r="AP701" s="14">
        <v>5679</v>
      </c>
      <c r="AQ701" s="14">
        <v>0</v>
      </c>
      <c r="AR701" s="14">
        <v>0</v>
      </c>
      <c r="AS701" s="14">
        <v>0</v>
      </c>
      <c r="AT701" s="14">
        <v>0</v>
      </c>
      <c r="AU701" s="14">
        <v>0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5067</v>
      </c>
      <c r="BE701" s="14">
        <v>612</v>
      </c>
      <c r="BF701" s="14">
        <v>0</v>
      </c>
      <c r="BG701" s="14">
        <v>0</v>
      </c>
      <c r="BH701" s="14">
        <v>0</v>
      </c>
      <c r="BI701" s="14">
        <v>0</v>
      </c>
      <c r="BJ701" s="14">
        <v>0</v>
      </c>
      <c r="BK701" s="14">
        <v>0</v>
      </c>
      <c r="BL701" s="14">
        <v>0</v>
      </c>
      <c r="BM701" s="14">
        <v>0</v>
      </c>
      <c r="BN701" s="14">
        <v>0</v>
      </c>
      <c r="BO701" s="14">
        <v>0</v>
      </c>
      <c r="BP701" s="14">
        <v>0</v>
      </c>
      <c r="BQ701" s="14">
        <v>0</v>
      </c>
      <c r="BR701" s="14">
        <v>0</v>
      </c>
      <c r="BS701" s="14">
        <v>0</v>
      </c>
      <c r="BT701" s="14">
        <v>0</v>
      </c>
      <c r="BU701" s="14">
        <v>0</v>
      </c>
      <c r="BV701" s="14">
        <v>0</v>
      </c>
      <c r="BW701" s="14">
        <v>0</v>
      </c>
    </row>
    <row r="702" spans="1:75" s="2" customFormat="1" ht="12.95" customHeight="1">
      <c r="A702" s="14">
        <v>3046</v>
      </c>
      <c r="B702" s="14" t="s">
        <v>7822</v>
      </c>
      <c r="C702" s="14" t="str">
        <f>IF(D702=0,"Standard only",INDEX($AR$1:$BW$1,1,MATCH(D702,AR702:BW702,0)))</f>
        <v>MT_Flower_Pos</v>
      </c>
      <c r="D702" s="14">
        <v>1448</v>
      </c>
      <c r="E702" s="13">
        <v>3.1607685618611283</v>
      </c>
      <c r="F702" s="14">
        <v>616.26509999999996</v>
      </c>
      <c r="G702" s="14">
        <v>5</v>
      </c>
      <c r="H702" s="14" t="s">
        <v>25</v>
      </c>
      <c r="I702" s="14" t="s">
        <v>12470</v>
      </c>
      <c r="J702" s="14" t="s">
        <v>9195</v>
      </c>
      <c r="K702" s="14" t="s">
        <v>9027</v>
      </c>
      <c r="L702" s="14" t="s">
        <v>11843</v>
      </c>
      <c r="M702" s="14">
        <v>2.2000000000000002</v>
      </c>
      <c r="N702" s="14" t="s">
        <v>11168</v>
      </c>
      <c r="O702" s="14" t="s">
        <v>12598</v>
      </c>
      <c r="P702" s="14">
        <v>34</v>
      </c>
      <c r="Q702" s="14" t="s">
        <v>7823</v>
      </c>
      <c r="R702" s="14" t="s">
        <v>9194</v>
      </c>
      <c r="S702" s="14" t="s">
        <v>7824</v>
      </c>
      <c r="T702" s="14" t="s">
        <v>11450</v>
      </c>
      <c r="U702" s="14" t="s">
        <v>7825</v>
      </c>
      <c r="V702" s="14" t="s">
        <v>7826</v>
      </c>
      <c r="W702" s="12" t="str">
        <f>"piechart: colorlist=""#00FF00,#FFFFFF,#C0C0C0,#FFFF00,#0000FF,#000080,#008080,#800000,#808000,#800080,#FF0000,#FF00FF"" valuelist="""&amp;AF702&amp;","&amp;AG702&amp;","&amp;AH702&amp;","&amp;AI702&amp;","&amp;AJ702&amp;","&amp;AK702&amp;","&amp;AL702&amp;","&amp;AM702&amp;","&amp;AN702&amp;","&amp;AO702&amp;","&amp;AP702&amp;","&amp;AQ702&amp;""""</f>
        <v>piechart: colorlist="#00FF00,#FFFFFF,#C0C0C0,#FFFF00,#0000FF,#000080,#008080,#800000,#808000,#800080,#FF0000,#FF00FF" valuelist="0,0,0,0,0,0,1448,0,0,0,0,0"</v>
      </c>
      <c r="X702" s="14" t="s">
        <v>9196</v>
      </c>
      <c r="Y702" s="14"/>
      <c r="Z702" s="14"/>
      <c r="AA702" s="14"/>
      <c r="AB702" s="14" t="s">
        <v>9197</v>
      </c>
      <c r="AC702" s="14"/>
      <c r="AD702" s="14"/>
      <c r="AE702" s="14"/>
      <c r="AF702" s="14">
        <v>0</v>
      </c>
      <c r="AG702" s="14">
        <v>0</v>
      </c>
      <c r="AH702" s="14">
        <v>0</v>
      </c>
      <c r="AI702" s="14">
        <v>0</v>
      </c>
      <c r="AJ702" s="14">
        <v>0</v>
      </c>
      <c r="AK702" s="14">
        <v>0</v>
      </c>
      <c r="AL702" s="14">
        <v>1448</v>
      </c>
      <c r="AM702" s="14">
        <v>0</v>
      </c>
      <c r="AN702" s="14">
        <v>0</v>
      </c>
      <c r="AO702" s="14">
        <v>0</v>
      </c>
      <c r="AP702" s="14">
        <v>0</v>
      </c>
      <c r="AQ702" s="14">
        <v>0</v>
      </c>
      <c r="AR702" s="14">
        <v>0</v>
      </c>
      <c r="AS702" s="14">
        <v>0</v>
      </c>
      <c r="AT702" s="14">
        <v>0</v>
      </c>
      <c r="AU702" s="14">
        <v>0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4">
        <v>0</v>
      </c>
      <c r="BF702" s="14">
        <v>1448</v>
      </c>
      <c r="BG702" s="14">
        <v>0</v>
      </c>
      <c r="BH702" s="14">
        <v>0</v>
      </c>
      <c r="BI702" s="14">
        <v>0</v>
      </c>
      <c r="BJ702" s="14">
        <v>0</v>
      </c>
      <c r="BK702" s="14">
        <v>0</v>
      </c>
      <c r="BL702" s="14">
        <v>0</v>
      </c>
      <c r="BM702" s="14">
        <v>0</v>
      </c>
      <c r="BN702" s="14">
        <v>0</v>
      </c>
      <c r="BO702" s="14">
        <v>0</v>
      </c>
      <c r="BP702" s="14">
        <v>0</v>
      </c>
      <c r="BQ702" s="14">
        <v>0</v>
      </c>
      <c r="BR702" s="14">
        <v>0</v>
      </c>
      <c r="BS702" s="14">
        <v>0</v>
      </c>
      <c r="BT702" s="14">
        <v>0</v>
      </c>
      <c r="BU702" s="14">
        <v>0</v>
      </c>
      <c r="BV702" s="14">
        <v>0</v>
      </c>
      <c r="BW702" s="14">
        <v>0</v>
      </c>
    </row>
    <row r="703" spans="1:75" s="2" customFormat="1" ht="12.95" customHeight="1">
      <c r="A703" s="14">
        <v>189</v>
      </c>
      <c r="B703" s="14" t="s">
        <v>157</v>
      </c>
      <c r="C703" s="14" t="str">
        <f>IF(D703=0,"Standard only",INDEX($AR$1:$BW$1,1,MATCH(D703,AR703:BW703,0)))</f>
        <v>GU_LeafStem_Pos</v>
      </c>
      <c r="D703" s="14">
        <v>9200</v>
      </c>
      <c r="E703" s="13">
        <v>3.9637878273455551</v>
      </c>
      <c r="F703" s="14">
        <v>147.04470000000001</v>
      </c>
      <c r="G703" s="14">
        <v>2.71</v>
      </c>
      <c r="H703" s="14" t="s">
        <v>22</v>
      </c>
      <c r="I703" s="14" t="s">
        <v>13118</v>
      </c>
      <c r="J703" s="14" t="s">
        <v>9155</v>
      </c>
      <c r="K703" s="14" t="s">
        <v>9145</v>
      </c>
      <c r="L703" s="14" t="s">
        <v>11843</v>
      </c>
      <c r="M703" s="14">
        <v>2.1</v>
      </c>
      <c r="N703" s="14" t="s">
        <v>11168</v>
      </c>
      <c r="O703" s="14" t="s">
        <v>11168</v>
      </c>
      <c r="P703" s="14">
        <v>9</v>
      </c>
      <c r="Q703" s="14" t="s">
        <v>154</v>
      </c>
      <c r="R703" s="14" t="s">
        <v>9154</v>
      </c>
      <c r="S703" s="14" t="s">
        <v>156</v>
      </c>
      <c r="T703" s="14" t="s">
        <v>11447</v>
      </c>
      <c r="U703" s="14" t="s">
        <v>158</v>
      </c>
      <c r="V703" s="14" t="s">
        <v>159</v>
      </c>
      <c r="W703" s="12" t="str">
        <f>"piechart: colorlist=""#00FF00,#FFFFFF,#C0C0C0,#FFFF00,#0000FF,#000080,#008080,#800000,#808000,#800080,#FF0000,#FF00FF"" valuelist="""&amp;AF703&amp;","&amp;AG703&amp;","&amp;AH703&amp;","&amp;AI703&amp;","&amp;AJ703&amp;","&amp;AK703&amp;","&amp;AL703&amp;","&amp;AM703&amp;","&amp;AN703&amp;","&amp;AO703&amp;","&amp;AP703&amp;","&amp;AQ703&amp;""""</f>
        <v>piechart: colorlist="#00FF00,#FFFFFF,#C0C0C0,#FFFF00,#0000FF,#000080,#008080,#800000,#808000,#800080,#FF0000,#FF00FF" valuelist="0,1119,0,0,0,0,0,4922,0,9200,1398,0"</v>
      </c>
      <c r="X703" s="14" t="s">
        <v>12622</v>
      </c>
      <c r="Y703" s="14" t="s">
        <v>9153</v>
      </c>
      <c r="Z703" s="14"/>
      <c r="AA703" s="14"/>
      <c r="AB703" s="14" t="s">
        <v>9139</v>
      </c>
      <c r="AC703" s="14"/>
      <c r="AD703" s="14"/>
      <c r="AE703" s="14"/>
      <c r="AF703" s="14">
        <v>0</v>
      </c>
      <c r="AG703" s="14">
        <v>1119</v>
      </c>
      <c r="AH703" s="14">
        <v>0</v>
      </c>
      <c r="AI703" s="14">
        <v>0</v>
      </c>
      <c r="AJ703" s="14">
        <v>0</v>
      </c>
      <c r="AK703" s="14">
        <v>0</v>
      </c>
      <c r="AL703" s="14">
        <v>0</v>
      </c>
      <c r="AM703" s="14">
        <v>4922</v>
      </c>
      <c r="AN703" s="14">
        <v>0</v>
      </c>
      <c r="AO703" s="14">
        <v>9200</v>
      </c>
      <c r="AP703" s="14">
        <v>1398</v>
      </c>
      <c r="AQ703" s="14">
        <v>0</v>
      </c>
      <c r="AR703" s="14">
        <v>0</v>
      </c>
      <c r="AS703" s="14">
        <v>0</v>
      </c>
      <c r="AT703" s="14">
        <v>0</v>
      </c>
      <c r="AU703" s="14">
        <v>0</v>
      </c>
      <c r="AV703" s="14">
        <v>0</v>
      </c>
      <c r="AW703" s="14">
        <v>0</v>
      </c>
      <c r="AX703" s="14">
        <v>0</v>
      </c>
      <c r="AY703" s="14">
        <v>4307</v>
      </c>
      <c r="AZ703" s="14">
        <v>615</v>
      </c>
      <c r="BA703" s="14">
        <v>9200</v>
      </c>
      <c r="BB703" s="14">
        <v>0</v>
      </c>
      <c r="BC703" s="14">
        <v>0</v>
      </c>
      <c r="BD703" s="14">
        <v>0</v>
      </c>
      <c r="BE703" s="14">
        <v>1398</v>
      </c>
      <c r="BF703" s="14">
        <v>0</v>
      </c>
      <c r="BG703" s="14">
        <v>0</v>
      </c>
      <c r="BH703" s="14">
        <v>0</v>
      </c>
      <c r="BI703" s="14">
        <v>0</v>
      </c>
      <c r="BJ703" s="14">
        <v>0</v>
      </c>
      <c r="BK703" s="14">
        <v>0</v>
      </c>
      <c r="BL703" s="14">
        <v>0</v>
      </c>
      <c r="BM703" s="14">
        <v>0</v>
      </c>
      <c r="BN703" s="14">
        <v>0</v>
      </c>
      <c r="BO703" s="14">
        <v>1119</v>
      </c>
      <c r="BP703" s="14">
        <v>0</v>
      </c>
      <c r="BQ703" s="14">
        <v>0</v>
      </c>
      <c r="BR703" s="14">
        <v>0</v>
      </c>
      <c r="BS703" s="14">
        <v>0</v>
      </c>
      <c r="BT703" s="14">
        <v>0</v>
      </c>
      <c r="BU703" s="14">
        <v>0</v>
      </c>
      <c r="BV703" s="14">
        <v>0</v>
      </c>
      <c r="BW703" s="14">
        <v>0</v>
      </c>
    </row>
    <row r="704" spans="1:75" s="2" customFormat="1" ht="12.95" customHeight="1">
      <c r="A704" s="14">
        <v>192</v>
      </c>
      <c r="B704" s="14" t="s">
        <v>163</v>
      </c>
      <c r="C704" s="14" t="str">
        <f>IF(D704=0,"Standard only",INDEX($AR$1:$BW$1,1,MATCH(D704,AR704:BW704,0)))</f>
        <v>GM_LeafStem_Pos</v>
      </c>
      <c r="D704" s="14">
        <v>7714</v>
      </c>
      <c r="E704" s="13">
        <v>3.8872796345300231</v>
      </c>
      <c r="F704" s="14">
        <v>147.04429999999999</v>
      </c>
      <c r="G704" s="14">
        <v>2.98</v>
      </c>
      <c r="H704" s="14" t="s">
        <v>22</v>
      </c>
      <c r="I704" s="14" t="s">
        <v>13119</v>
      </c>
      <c r="J704" s="14" t="s">
        <v>9155</v>
      </c>
      <c r="K704" s="14" t="s">
        <v>16417</v>
      </c>
      <c r="L704" s="14" t="s">
        <v>11843</v>
      </c>
      <c r="M704" s="14">
        <v>2.1</v>
      </c>
      <c r="N704" s="14" t="s">
        <v>11168</v>
      </c>
      <c r="O704" s="14" t="s">
        <v>11168</v>
      </c>
      <c r="P704" s="14">
        <v>9</v>
      </c>
      <c r="Q704" s="14" t="s">
        <v>154</v>
      </c>
      <c r="R704" s="14" t="s">
        <v>9154</v>
      </c>
      <c r="S704" s="14" t="s">
        <v>156</v>
      </c>
      <c r="T704" s="14" t="s">
        <v>11447</v>
      </c>
      <c r="U704" s="14" t="s">
        <v>164</v>
      </c>
      <c r="V704" s="14" t="s">
        <v>165</v>
      </c>
      <c r="W704" s="12" t="str">
        <f>"piechart: colorlist=""#00FF00,#FFFFFF,#C0C0C0,#FFFF00,#0000FF,#000080,#008080,#800000,#808000,#800080,#FF0000,#FF00FF"" valuelist="""&amp;AF704&amp;","&amp;AG704&amp;","&amp;AH704&amp;","&amp;AI704&amp;","&amp;AJ704&amp;","&amp;AK704&amp;","&amp;AL704&amp;","&amp;AM704&amp;","&amp;AN704&amp;","&amp;AO704&amp;","&amp;AP704&amp;","&amp;AQ704&amp;""""</f>
        <v>piechart: colorlist="#00FF00,#FFFFFF,#C0C0C0,#FFFF00,#0000FF,#000080,#008080,#800000,#808000,#800080,#FF0000,#FF00FF" valuelist="0,0,0,0,0,0,0,7714,0,0,1198,566"</v>
      </c>
      <c r="X704" s="14" t="s">
        <v>9175</v>
      </c>
      <c r="Y704" s="14" t="s">
        <v>9176</v>
      </c>
      <c r="Z704" s="14"/>
      <c r="AA704" s="14"/>
      <c r="AB704" s="14" t="s">
        <v>9177</v>
      </c>
      <c r="AC704" s="14"/>
      <c r="AD704" s="14"/>
      <c r="AE704" s="14"/>
      <c r="AF704" s="14">
        <v>0</v>
      </c>
      <c r="AG704" s="14">
        <v>0</v>
      </c>
      <c r="AH704" s="14">
        <v>0</v>
      </c>
      <c r="AI704" s="14">
        <v>0</v>
      </c>
      <c r="AJ704" s="14">
        <v>0</v>
      </c>
      <c r="AK704" s="14">
        <v>0</v>
      </c>
      <c r="AL704" s="14">
        <v>0</v>
      </c>
      <c r="AM704" s="14">
        <v>7714</v>
      </c>
      <c r="AN704" s="14">
        <v>0</v>
      </c>
      <c r="AO704" s="14">
        <v>0</v>
      </c>
      <c r="AP704" s="14">
        <v>1198</v>
      </c>
      <c r="AQ704" s="14">
        <v>566</v>
      </c>
      <c r="AR704" s="14">
        <v>0</v>
      </c>
      <c r="AS704" s="14">
        <v>0</v>
      </c>
      <c r="AT704" s="14">
        <v>0</v>
      </c>
      <c r="AU704" s="14">
        <v>0</v>
      </c>
      <c r="AV704" s="14">
        <v>0</v>
      </c>
      <c r="AW704" s="14">
        <v>0</v>
      </c>
      <c r="AX704" s="14">
        <v>0</v>
      </c>
      <c r="AY704" s="14">
        <v>7714</v>
      </c>
      <c r="AZ704" s="14">
        <v>0</v>
      </c>
      <c r="BA704" s="14">
        <v>0</v>
      </c>
      <c r="BB704" s="14">
        <v>0</v>
      </c>
      <c r="BC704" s="14">
        <v>1198</v>
      </c>
      <c r="BD704" s="14">
        <v>0</v>
      </c>
      <c r="BE704" s="14">
        <v>0</v>
      </c>
      <c r="BF704" s="14">
        <v>0</v>
      </c>
      <c r="BG704" s="14">
        <v>0</v>
      </c>
      <c r="BH704" s="14">
        <v>0</v>
      </c>
      <c r="BI704" s="14">
        <v>0</v>
      </c>
      <c r="BJ704" s="14">
        <v>0</v>
      </c>
      <c r="BK704" s="14">
        <v>0</v>
      </c>
      <c r="BL704" s="14">
        <v>0</v>
      </c>
      <c r="BM704" s="14">
        <v>0</v>
      </c>
      <c r="BN704" s="14">
        <v>0</v>
      </c>
      <c r="BO704" s="14">
        <v>0</v>
      </c>
      <c r="BP704" s="14">
        <v>0</v>
      </c>
      <c r="BQ704" s="14">
        <v>566</v>
      </c>
      <c r="BR704" s="14">
        <v>0</v>
      </c>
      <c r="BS704" s="14">
        <v>0</v>
      </c>
      <c r="BT704" s="14">
        <v>0</v>
      </c>
      <c r="BU704" s="14">
        <v>0</v>
      </c>
      <c r="BV704" s="14">
        <v>0</v>
      </c>
      <c r="BW704" s="14">
        <v>0</v>
      </c>
    </row>
    <row r="705" spans="1:75" s="2" customFormat="1" ht="12.95" customHeight="1">
      <c r="A705" s="14">
        <v>194</v>
      </c>
      <c r="B705" s="14" t="s">
        <v>166</v>
      </c>
      <c r="C705" s="14" t="str">
        <f>IF(D705=0,"Standard only",INDEX($AR$1:$BW$1,1,MATCH(D705,AR705:BW705,0)))</f>
        <v>GM_LeafStem_Pos</v>
      </c>
      <c r="D705" s="14">
        <v>4925</v>
      </c>
      <c r="E705" s="13">
        <v>3.6924062348336304</v>
      </c>
      <c r="F705" s="14">
        <v>147.0446</v>
      </c>
      <c r="G705" s="14">
        <v>3.14</v>
      </c>
      <c r="H705" s="14" t="s">
        <v>22</v>
      </c>
      <c r="I705" s="14" t="s">
        <v>13120</v>
      </c>
      <c r="J705" s="14" t="s">
        <v>8854</v>
      </c>
      <c r="K705" s="14" t="s">
        <v>8851</v>
      </c>
      <c r="L705" s="14" t="s">
        <v>11843</v>
      </c>
      <c r="M705" s="14">
        <v>2.1</v>
      </c>
      <c r="N705" s="14" t="s">
        <v>11168</v>
      </c>
      <c r="O705" s="14" t="s">
        <v>11168</v>
      </c>
      <c r="P705" s="14">
        <v>9</v>
      </c>
      <c r="Q705" s="14" t="s">
        <v>154</v>
      </c>
      <c r="R705" s="14" t="s">
        <v>8853</v>
      </c>
      <c r="S705" s="14" t="s">
        <v>11233</v>
      </c>
      <c r="T705" s="14" t="s">
        <v>11448</v>
      </c>
      <c r="U705" s="14" t="s">
        <v>167</v>
      </c>
      <c r="V705" s="14" t="s">
        <v>168</v>
      </c>
      <c r="W705" s="12" t="str">
        <f>"piechart: colorlist=""#00FF00,#FFFFFF,#C0C0C0,#FFFF00,#0000FF,#000080,#008080,#800000,#808000,#800080,#FF0000,#FF00FF"" valuelist="""&amp;AF705&amp;","&amp;AG705&amp;","&amp;AH705&amp;","&amp;AI705&amp;","&amp;AJ705&amp;","&amp;AK705&amp;","&amp;AL705&amp;","&amp;AM705&amp;","&amp;AN705&amp;","&amp;AO705&amp;","&amp;AP705&amp;","&amp;AQ705&amp;""""</f>
        <v>piechart: colorlist="#00FF00,#FFFFFF,#C0C0C0,#FFFF00,#0000FF,#000080,#008080,#800000,#808000,#800080,#FF0000,#FF00FF" valuelist="0,0,2018,638,491,0,1789,4925,2419,2253,2551,0"</v>
      </c>
      <c r="X705" s="14" t="s">
        <v>11812</v>
      </c>
      <c r="Y705" s="14" t="s">
        <v>8855</v>
      </c>
      <c r="Z705" s="14"/>
      <c r="AA705" s="14"/>
      <c r="AB705" s="14" t="s">
        <v>8852</v>
      </c>
      <c r="AC705" s="14"/>
      <c r="AD705" s="14"/>
      <c r="AE705" s="14"/>
      <c r="AF705" s="14">
        <v>0</v>
      </c>
      <c r="AG705" s="14">
        <v>0</v>
      </c>
      <c r="AH705" s="14">
        <v>2018</v>
      </c>
      <c r="AI705" s="14">
        <v>638</v>
      </c>
      <c r="AJ705" s="14">
        <v>491</v>
      </c>
      <c r="AK705" s="14">
        <v>0</v>
      </c>
      <c r="AL705" s="14">
        <v>1789</v>
      </c>
      <c r="AM705" s="14">
        <v>4925</v>
      </c>
      <c r="AN705" s="14">
        <v>2419</v>
      </c>
      <c r="AO705" s="14">
        <v>2253</v>
      </c>
      <c r="AP705" s="14">
        <v>2551</v>
      </c>
      <c r="AQ705" s="14">
        <v>0</v>
      </c>
      <c r="AR705" s="14">
        <v>638</v>
      </c>
      <c r="AS705" s="14">
        <v>0</v>
      </c>
      <c r="AT705" s="14">
        <v>0</v>
      </c>
      <c r="AU705" s="14">
        <v>0</v>
      </c>
      <c r="AV705" s="14">
        <v>0</v>
      </c>
      <c r="AW705" s="14">
        <v>1917</v>
      </c>
      <c r="AX705" s="14">
        <v>502</v>
      </c>
      <c r="AY705" s="14">
        <v>4925</v>
      </c>
      <c r="AZ705" s="14">
        <v>0</v>
      </c>
      <c r="BA705" s="14">
        <v>2253</v>
      </c>
      <c r="BB705" s="14">
        <v>0</v>
      </c>
      <c r="BC705" s="14">
        <v>1444</v>
      </c>
      <c r="BD705" s="14">
        <v>0</v>
      </c>
      <c r="BE705" s="14">
        <v>1107</v>
      </c>
      <c r="BF705" s="14">
        <v>600</v>
      </c>
      <c r="BG705" s="14">
        <v>1189</v>
      </c>
      <c r="BH705" s="14">
        <v>0</v>
      </c>
      <c r="BI705" s="14">
        <v>0</v>
      </c>
      <c r="BJ705" s="14">
        <v>0</v>
      </c>
      <c r="BK705" s="14">
        <v>491</v>
      </c>
      <c r="BL705" s="14">
        <v>0</v>
      </c>
      <c r="BM705" s="14">
        <v>0</v>
      </c>
      <c r="BN705" s="14">
        <v>0</v>
      </c>
      <c r="BO705" s="14">
        <v>0</v>
      </c>
      <c r="BP705" s="14">
        <v>0</v>
      </c>
      <c r="BQ705" s="14">
        <v>0</v>
      </c>
      <c r="BR705" s="14">
        <v>0</v>
      </c>
      <c r="BS705" s="14">
        <v>0</v>
      </c>
      <c r="BT705" s="14">
        <v>1071</v>
      </c>
      <c r="BU705" s="14">
        <v>947</v>
      </c>
      <c r="BV705" s="14">
        <v>0</v>
      </c>
      <c r="BW705" s="14">
        <v>0</v>
      </c>
    </row>
    <row r="706" spans="1:75" s="2" customFormat="1" ht="12.95" customHeight="1">
      <c r="A706" s="14">
        <v>342</v>
      </c>
      <c r="B706" s="14" t="s">
        <v>289</v>
      </c>
      <c r="C706" s="14" t="str">
        <f>IF(D706=0,"Standard only",INDEX($AR$1:$BW$1,1,MATCH(D706,AR706:BW706,0)))</f>
        <v>OS_Root_Pos</v>
      </c>
      <c r="D706" s="14">
        <v>6780</v>
      </c>
      <c r="E706" s="13">
        <v>3.8312296938670634</v>
      </c>
      <c r="F706" s="14">
        <v>165.05462</v>
      </c>
      <c r="G706" s="14">
        <v>4.01</v>
      </c>
      <c r="H706" s="14" t="s">
        <v>25</v>
      </c>
      <c r="I706" s="14" t="s">
        <v>289</v>
      </c>
      <c r="J706" s="14" t="s">
        <v>9169</v>
      </c>
      <c r="K706" s="14" t="s">
        <v>9171</v>
      </c>
      <c r="L706" s="14" t="s">
        <v>11846</v>
      </c>
      <c r="M706" s="14">
        <v>1</v>
      </c>
      <c r="N706" s="14" t="s">
        <v>11168</v>
      </c>
      <c r="O706" s="14" t="s">
        <v>11168</v>
      </c>
      <c r="P706" s="14">
        <v>9</v>
      </c>
      <c r="Q706" s="14" t="s">
        <v>154</v>
      </c>
      <c r="R706" s="14" t="s">
        <v>9170</v>
      </c>
      <c r="S706" s="14" t="s">
        <v>156</v>
      </c>
      <c r="T706" s="14" t="s">
        <v>11447</v>
      </c>
      <c r="U706" s="14"/>
      <c r="V706" s="14" t="s">
        <v>290</v>
      </c>
      <c r="W706" s="12" t="str">
        <f>"piechart: colorlist=""#00FF00,#FFFFFF,#C0C0C0,#FFFF00,#0000FF,#000080,#008080,#800000,#808000,#800080,#FF0000,#FF00FF"" valuelist="""&amp;AF706&amp;","&amp;AG706&amp;","&amp;AH706&amp;","&amp;AI706&amp;","&amp;AJ706&amp;","&amp;AK706&amp;","&amp;AL706&amp;","&amp;AM706&amp;","&amp;AN706&amp;","&amp;AO706&amp;","&amp;AP706&amp;","&amp;AQ706&amp;""""</f>
        <v>piechart: colorlist="#00FF00,#FFFFFF,#C0C0C0,#FFFF00,#0000FF,#000080,#008080,#800000,#808000,#800080,#FF0000,#FF00FF" valuelist="0,7150,955,1384,0,0,3600,1222,476,911,0,0"</v>
      </c>
      <c r="X706" s="14" t="s">
        <v>9166</v>
      </c>
      <c r="Y706" s="14" t="s">
        <v>9167</v>
      </c>
      <c r="Z706" s="14" t="s">
        <v>9168</v>
      </c>
      <c r="AA706" s="14"/>
      <c r="AB706" s="14" t="s">
        <v>9163</v>
      </c>
      <c r="AC706" s="14" t="s">
        <v>9164</v>
      </c>
      <c r="AD706" s="14" t="s">
        <v>9165</v>
      </c>
      <c r="AE706" s="14"/>
      <c r="AF706" s="14">
        <v>0</v>
      </c>
      <c r="AG706" s="14">
        <v>7150</v>
      </c>
      <c r="AH706" s="14">
        <v>955</v>
      </c>
      <c r="AI706" s="14">
        <v>1384</v>
      </c>
      <c r="AJ706" s="14">
        <v>0</v>
      </c>
      <c r="AK706" s="14">
        <v>0</v>
      </c>
      <c r="AL706" s="14">
        <v>3600</v>
      </c>
      <c r="AM706" s="14">
        <v>1222</v>
      </c>
      <c r="AN706" s="14">
        <v>476</v>
      </c>
      <c r="AO706" s="14">
        <v>911</v>
      </c>
      <c r="AP706" s="14">
        <v>0</v>
      </c>
      <c r="AQ706" s="14">
        <v>0</v>
      </c>
      <c r="AR706" s="14">
        <v>1384</v>
      </c>
      <c r="AS706" s="14">
        <v>0</v>
      </c>
      <c r="AT706" s="14">
        <v>0</v>
      </c>
      <c r="AU706" s="14">
        <v>0</v>
      </c>
      <c r="AV706" s="14">
        <v>0</v>
      </c>
      <c r="AW706" s="14">
        <v>0</v>
      </c>
      <c r="AX706" s="14">
        <v>476</v>
      </c>
      <c r="AY706" s="14">
        <v>1222</v>
      </c>
      <c r="AZ706" s="14">
        <v>0</v>
      </c>
      <c r="BA706" s="14">
        <v>911</v>
      </c>
      <c r="BB706" s="14">
        <v>0</v>
      </c>
      <c r="BC706" s="14">
        <v>0</v>
      </c>
      <c r="BD706" s="14">
        <v>0</v>
      </c>
      <c r="BE706" s="14">
        <v>0</v>
      </c>
      <c r="BF706" s="14">
        <v>1489</v>
      </c>
      <c r="BG706" s="14">
        <v>1209</v>
      </c>
      <c r="BH706" s="14">
        <v>0</v>
      </c>
      <c r="BI706" s="14">
        <v>902</v>
      </c>
      <c r="BJ706" s="14">
        <v>0</v>
      </c>
      <c r="BK706" s="14">
        <v>0</v>
      </c>
      <c r="BL706" s="14">
        <v>0</v>
      </c>
      <c r="BM706" s="14">
        <v>0</v>
      </c>
      <c r="BN706" s="14">
        <v>370</v>
      </c>
      <c r="BO706" s="14">
        <v>6780</v>
      </c>
      <c r="BP706" s="14">
        <v>1000000000</v>
      </c>
      <c r="BQ706" s="14">
        <v>0</v>
      </c>
      <c r="BR706" s="14">
        <v>0</v>
      </c>
      <c r="BS706" s="14">
        <v>0</v>
      </c>
      <c r="BT706" s="14">
        <v>544</v>
      </c>
      <c r="BU706" s="14">
        <v>0</v>
      </c>
      <c r="BV706" s="14">
        <v>0</v>
      </c>
      <c r="BW706" s="14">
        <v>411</v>
      </c>
    </row>
    <row r="707" spans="1:75" s="2" customFormat="1" ht="12.95" customHeight="1">
      <c r="A707" s="14">
        <v>477</v>
      </c>
      <c r="B707" s="14" t="s">
        <v>410</v>
      </c>
      <c r="C707" s="14" t="str">
        <f>IF(D707=0,"Standard only",INDEX($AR$1:$BW$1,1,MATCH(D707,AR707:BW707,0)))</f>
        <v>AT_Root_Pos</v>
      </c>
      <c r="D707" s="14">
        <v>4078</v>
      </c>
      <c r="E707" s="13">
        <v>3.6104472214421213</v>
      </c>
      <c r="F707" s="14">
        <v>179.07069999999999</v>
      </c>
      <c r="G707" s="14">
        <v>3.32</v>
      </c>
      <c r="H707" s="14" t="s">
        <v>25</v>
      </c>
      <c r="I707" s="14" t="s">
        <v>12338</v>
      </c>
      <c r="J707" s="14" t="s">
        <v>9997</v>
      </c>
      <c r="K707" s="14" t="s">
        <v>9999</v>
      </c>
      <c r="L707" s="14" t="s">
        <v>11843</v>
      </c>
      <c r="M707" s="14">
        <v>2.2000000000000002</v>
      </c>
      <c r="N707" s="14" t="s">
        <v>10993</v>
      </c>
      <c r="O707" s="14" t="s">
        <v>12588</v>
      </c>
      <c r="P707" s="14">
        <v>10</v>
      </c>
      <c r="Q707" s="14" t="s">
        <v>404</v>
      </c>
      <c r="R707" s="14" t="s">
        <v>9998</v>
      </c>
      <c r="S707" s="14" t="s">
        <v>11314</v>
      </c>
      <c r="T707" s="14" t="s">
        <v>11620</v>
      </c>
      <c r="U707" s="14" t="s">
        <v>411</v>
      </c>
      <c r="V707" s="14" t="s">
        <v>412</v>
      </c>
      <c r="W707" s="12" t="str">
        <f>"piechart: colorlist=""#00FF00,#FFFFFF,#C0C0C0,#FFFF00,#0000FF,#000080,#008080,#800000,#808000,#800080,#FF0000,#FF00FF"" valuelist="""&amp;AF707&amp;","&amp;AG707&amp;","&amp;AH707&amp;","&amp;AI707&amp;","&amp;AJ707&amp;","&amp;AK707&amp;","&amp;AL707&amp;","&amp;AM707&amp;","&amp;AN707&amp;","&amp;AO707&amp;","&amp;AP707&amp;","&amp;AQ707&amp;""""</f>
        <v>piechart: colorlist="#00FF00,#FFFFFF,#C0C0C0,#FFFF00,#0000FF,#000080,#008080,#800000,#808000,#800080,#FF0000,#FF00FF" valuelist="4078,0,0,903,0,2621,0,0,0,0,0,0"</v>
      </c>
      <c r="X707" s="14" t="s">
        <v>10002</v>
      </c>
      <c r="Y707" s="14" t="s">
        <v>10003</v>
      </c>
      <c r="Z707" s="14"/>
      <c r="AA707" s="14"/>
      <c r="AB707" s="14" t="s">
        <v>10000</v>
      </c>
      <c r="AC707" s="14" t="s">
        <v>10001</v>
      </c>
      <c r="AD707" s="14"/>
      <c r="AE707" s="14"/>
      <c r="AF707" s="14">
        <v>4078</v>
      </c>
      <c r="AG707" s="14">
        <v>0</v>
      </c>
      <c r="AH707" s="14">
        <v>0</v>
      </c>
      <c r="AI707" s="14">
        <v>903</v>
      </c>
      <c r="AJ707" s="14">
        <v>0</v>
      </c>
      <c r="AK707" s="14">
        <v>2621</v>
      </c>
      <c r="AL707" s="14">
        <v>0</v>
      </c>
      <c r="AM707" s="14">
        <v>0</v>
      </c>
      <c r="AN707" s="14">
        <v>0</v>
      </c>
      <c r="AO707" s="14">
        <v>0</v>
      </c>
      <c r="AP707" s="14">
        <v>0</v>
      </c>
      <c r="AQ707" s="14">
        <v>0</v>
      </c>
      <c r="AR707" s="14">
        <v>0</v>
      </c>
      <c r="AS707" s="14">
        <v>0</v>
      </c>
      <c r="AT707" s="14">
        <v>903</v>
      </c>
      <c r="AU707" s="14">
        <v>0</v>
      </c>
      <c r="AV707" s="14">
        <v>4078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4">
        <v>0</v>
      </c>
      <c r="BF707" s="14">
        <v>0</v>
      </c>
      <c r="BG707" s="14">
        <v>0</v>
      </c>
      <c r="BH707" s="14">
        <v>0</v>
      </c>
      <c r="BI707" s="14">
        <v>0</v>
      </c>
      <c r="BJ707" s="14">
        <v>0</v>
      </c>
      <c r="BK707" s="14">
        <v>0</v>
      </c>
      <c r="BL707" s="14">
        <v>0</v>
      </c>
      <c r="BM707" s="14">
        <v>2621</v>
      </c>
      <c r="BN707" s="14">
        <v>0</v>
      </c>
      <c r="BO707" s="14">
        <v>0</v>
      </c>
      <c r="BP707" s="14">
        <v>0</v>
      </c>
      <c r="BQ707" s="14">
        <v>0</v>
      </c>
      <c r="BR707" s="14">
        <v>0</v>
      </c>
      <c r="BS707" s="14">
        <v>0</v>
      </c>
      <c r="BT707" s="14">
        <v>0</v>
      </c>
      <c r="BU707" s="14">
        <v>0</v>
      </c>
      <c r="BV707" s="14">
        <v>0</v>
      </c>
      <c r="BW707" s="14">
        <v>0</v>
      </c>
    </row>
    <row r="708" spans="1:75" s="2" customFormat="1" ht="12.95" customHeight="1">
      <c r="A708" s="14">
        <v>317</v>
      </c>
      <c r="B708" s="14" t="s">
        <v>2727</v>
      </c>
      <c r="C708" s="14" t="str">
        <f>IF(D708=0,"Standard only",INDEX($AR$1:$BW$1,1,MATCH(D708,AR708:BW708,0)))</f>
        <v>AT_Root_Pos</v>
      </c>
      <c r="D708" s="14">
        <v>2237</v>
      </c>
      <c r="E708" s="13">
        <v>3.3496659840966299</v>
      </c>
      <c r="F708" s="14">
        <v>163.0745</v>
      </c>
      <c r="G708" s="14">
        <v>2.87</v>
      </c>
      <c r="H708" s="14" t="s">
        <v>25</v>
      </c>
      <c r="I708" s="14" t="s">
        <v>10018</v>
      </c>
      <c r="J708" s="14" t="s">
        <v>10018</v>
      </c>
      <c r="K708" s="14" t="s">
        <v>9999</v>
      </c>
      <c r="L708" s="14" t="s">
        <v>11843</v>
      </c>
      <c r="M708" s="14">
        <v>2.2000000000000002</v>
      </c>
      <c r="N708" s="14" t="s">
        <v>11024</v>
      </c>
      <c r="O708" s="14" t="s">
        <v>11024</v>
      </c>
      <c r="P708" s="14">
        <v>10</v>
      </c>
      <c r="Q708" s="14" t="s">
        <v>2728</v>
      </c>
      <c r="R708" s="14" t="s">
        <v>10017</v>
      </c>
      <c r="S708" s="14" t="s">
        <v>2729</v>
      </c>
      <c r="T708" s="14" t="s">
        <v>11446</v>
      </c>
      <c r="U708" s="14" t="s">
        <v>2730</v>
      </c>
      <c r="V708" s="14" t="s">
        <v>2731</v>
      </c>
      <c r="W708" s="12" t="str">
        <f>"piechart: colorlist=""#00FF00,#FFFFFF,#C0C0C0,#FFFF00,#0000FF,#000080,#008080,#800000,#808000,#800080,#FF0000,#FF00FF"" valuelist="""&amp;AF708&amp;","&amp;AG708&amp;","&amp;AH708&amp;","&amp;AI708&amp;","&amp;AJ708&amp;","&amp;AK708&amp;","&amp;AL708&amp;","&amp;AM708&amp;","&amp;AN708&amp;","&amp;AO708&amp;","&amp;AP708&amp;","&amp;AQ708&amp;""""</f>
        <v>piechart: colorlist="#00FF00,#FFFFFF,#C0C0C0,#FFFF00,#0000FF,#000080,#008080,#800000,#808000,#800080,#FF0000,#FF00FF" valuelist="2590,0,0,1924,0,0,0,0,0,0,0,0"</v>
      </c>
      <c r="X708" s="14" t="s">
        <v>10021</v>
      </c>
      <c r="Y708" s="14"/>
      <c r="Z708" s="14"/>
      <c r="AA708" s="14"/>
      <c r="AB708" s="14" t="s">
        <v>10019</v>
      </c>
      <c r="AC708" s="14" t="s">
        <v>10020</v>
      </c>
      <c r="AD708" s="14"/>
      <c r="AE708" s="14"/>
      <c r="AF708" s="14">
        <v>2590</v>
      </c>
      <c r="AG708" s="14">
        <v>0</v>
      </c>
      <c r="AH708" s="14">
        <v>0</v>
      </c>
      <c r="AI708" s="14">
        <v>1924</v>
      </c>
      <c r="AJ708" s="14">
        <v>0</v>
      </c>
      <c r="AK708" s="14">
        <v>0</v>
      </c>
      <c r="AL708" s="14">
        <v>0</v>
      </c>
      <c r="AM708" s="14">
        <v>0</v>
      </c>
      <c r="AN708" s="14">
        <v>0</v>
      </c>
      <c r="AO708" s="14">
        <v>0</v>
      </c>
      <c r="AP708" s="14">
        <v>0</v>
      </c>
      <c r="AQ708" s="14">
        <v>0</v>
      </c>
      <c r="AR708" s="14">
        <v>0</v>
      </c>
      <c r="AS708" s="14">
        <v>0</v>
      </c>
      <c r="AT708" s="14">
        <v>1924</v>
      </c>
      <c r="AU708" s="14">
        <v>353</v>
      </c>
      <c r="AV708" s="14">
        <v>2237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4">
        <v>0</v>
      </c>
      <c r="BF708" s="14">
        <v>0</v>
      </c>
      <c r="BG708" s="14">
        <v>0</v>
      </c>
      <c r="BH708" s="14">
        <v>0</v>
      </c>
      <c r="BI708" s="14">
        <v>0</v>
      </c>
      <c r="BJ708" s="14">
        <v>0</v>
      </c>
      <c r="BK708" s="14">
        <v>0</v>
      </c>
      <c r="BL708" s="14">
        <v>0</v>
      </c>
      <c r="BM708" s="14">
        <v>0</v>
      </c>
      <c r="BN708" s="14">
        <v>0</v>
      </c>
      <c r="BO708" s="14">
        <v>0</v>
      </c>
      <c r="BP708" s="14">
        <v>0</v>
      </c>
      <c r="BQ708" s="14">
        <v>0</v>
      </c>
      <c r="BR708" s="14">
        <v>0</v>
      </c>
      <c r="BS708" s="14">
        <v>0</v>
      </c>
      <c r="BT708" s="14">
        <v>0</v>
      </c>
      <c r="BU708" s="14">
        <v>0</v>
      </c>
      <c r="BV708" s="14">
        <v>0</v>
      </c>
      <c r="BW708" s="14">
        <v>0</v>
      </c>
    </row>
    <row r="709" spans="1:75" s="2" customFormat="1" ht="12.95" customHeight="1">
      <c r="A709" s="14">
        <v>823</v>
      </c>
      <c r="B709" s="14" t="s">
        <v>3697</v>
      </c>
      <c r="C709" s="14" t="str">
        <f>IF(D709=0,"Standard only",INDEX($AR$1:$BW$1,1,MATCH(D709,AR709:BW709,0)))</f>
        <v>NT_Root_Pos</v>
      </c>
      <c r="D709" s="14">
        <v>4337</v>
      </c>
      <c r="E709" s="13">
        <v>3.637189422148762</v>
      </c>
      <c r="F709" s="14">
        <v>219.1507</v>
      </c>
      <c r="G709" s="14">
        <v>3.7</v>
      </c>
      <c r="H709" s="14" t="s">
        <v>25</v>
      </c>
      <c r="I709" s="14" t="s">
        <v>12351</v>
      </c>
      <c r="J709" s="14" t="s">
        <v>11804</v>
      </c>
      <c r="K709" s="14" t="s">
        <v>10491</v>
      </c>
      <c r="L709" s="14" t="s">
        <v>11843</v>
      </c>
      <c r="M709" s="14">
        <v>2.2000000000000002</v>
      </c>
      <c r="N709" s="14" t="s">
        <v>11024</v>
      </c>
      <c r="O709" s="14" t="s">
        <v>11024</v>
      </c>
      <c r="P709" s="14">
        <v>13</v>
      </c>
      <c r="Q709" s="14" t="s">
        <v>3694</v>
      </c>
      <c r="R709" s="14" t="s">
        <v>10490</v>
      </c>
      <c r="S709" s="14" t="s">
        <v>11232</v>
      </c>
      <c r="T709" s="14" t="s">
        <v>11398</v>
      </c>
      <c r="U709" s="14" t="s">
        <v>3698</v>
      </c>
      <c r="V709" s="14" t="s">
        <v>3699</v>
      </c>
      <c r="W709" s="12" t="str">
        <f>"piechart: colorlist=""#00FF00,#FFFFFF,#C0C0C0,#FFFF00,#0000FF,#000080,#008080,#800000,#808000,#800080,#FF0000,#FF00FF"" valuelist="""&amp;AF709&amp;","&amp;AG709&amp;","&amp;AH709&amp;","&amp;AI709&amp;","&amp;AJ709&amp;","&amp;AK709&amp;","&amp;AL709&amp;","&amp;AM709&amp;","&amp;AN709&amp;","&amp;AO709&amp;","&amp;AP709&amp;","&amp;AQ709&amp;""""</f>
        <v>piechart: colorlist="#00FF00,#FFFFFF,#C0C0C0,#FFFF00,#0000FF,#000080,#008080,#800000,#808000,#800080,#FF0000,#FF00FF" valuelist="0,0,0,0,5172,0,0,0,0,0,2823,2220"</v>
      </c>
      <c r="X709" s="14" t="s">
        <v>10489</v>
      </c>
      <c r="Y709" s="14"/>
      <c r="Z709" s="14"/>
      <c r="AA709" s="14"/>
      <c r="AB709" s="14" t="s">
        <v>9847</v>
      </c>
      <c r="AC709" s="14" t="s">
        <v>10492</v>
      </c>
      <c r="AD709" s="14"/>
      <c r="AE709" s="14"/>
      <c r="AF709" s="14">
        <v>0</v>
      </c>
      <c r="AG709" s="14">
        <v>0</v>
      </c>
      <c r="AH709" s="14">
        <v>0</v>
      </c>
      <c r="AI709" s="14">
        <v>0</v>
      </c>
      <c r="AJ709" s="14">
        <v>5172</v>
      </c>
      <c r="AK709" s="14">
        <v>0</v>
      </c>
      <c r="AL709" s="14">
        <v>0</v>
      </c>
      <c r="AM709" s="14">
        <v>0</v>
      </c>
      <c r="AN709" s="14">
        <v>0</v>
      </c>
      <c r="AO709" s="14">
        <v>0</v>
      </c>
      <c r="AP709" s="14">
        <v>2823</v>
      </c>
      <c r="AQ709" s="14">
        <v>2220</v>
      </c>
      <c r="AR709" s="14">
        <v>0</v>
      </c>
      <c r="AS709" s="14">
        <v>0</v>
      </c>
      <c r="AT709" s="14">
        <v>0</v>
      </c>
      <c r="AU709" s="14">
        <v>0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415</v>
      </c>
      <c r="BD709" s="14">
        <v>0</v>
      </c>
      <c r="BE709" s="14">
        <v>2408</v>
      </c>
      <c r="BF709" s="14">
        <v>0</v>
      </c>
      <c r="BG709" s="14">
        <v>0</v>
      </c>
      <c r="BH709" s="14">
        <v>0</v>
      </c>
      <c r="BI709" s="14">
        <v>0</v>
      </c>
      <c r="BJ709" s="14">
        <v>0</v>
      </c>
      <c r="BK709" s="14">
        <v>835</v>
      </c>
      <c r="BL709" s="14">
        <v>4337</v>
      </c>
      <c r="BM709" s="14">
        <v>0</v>
      </c>
      <c r="BN709" s="14">
        <v>0</v>
      </c>
      <c r="BO709" s="14">
        <v>0</v>
      </c>
      <c r="BP709" s="14">
        <v>0</v>
      </c>
      <c r="BQ709" s="14">
        <v>0</v>
      </c>
      <c r="BR709" s="14">
        <v>2220</v>
      </c>
      <c r="BS709" s="14">
        <v>0</v>
      </c>
      <c r="BT709" s="14">
        <v>0</v>
      </c>
      <c r="BU709" s="14">
        <v>0</v>
      </c>
      <c r="BV709" s="14">
        <v>0</v>
      </c>
      <c r="BW709" s="14">
        <v>0</v>
      </c>
    </row>
    <row r="710" spans="1:75" s="2" customFormat="1" ht="12.95" customHeight="1">
      <c r="A710" s="14">
        <v>1858</v>
      </c>
      <c r="B710" s="14" t="s">
        <v>1330</v>
      </c>
      <c r="C710" s="14" t="str">
        <f>IF(D710=0,"Standard only",INDEX($AR$1:$BW$1,1,MATCH(D710,AR710:BW710,0)))</f>
        <v>GU_Root_Pos</v>
      </c>
      <c r="D710" s="14">
        <v>136190</v>
      </c>
      <c r="E710" s="13">
        <v>5.1341452198802946</v>
      </c>
      <c r="F710" s="14">
        <v>339.15879999999999</v>
      </c>
      <c r="G710" s="14">
        <v>8.1</v>
      </c>
      <c r="H710" s="14" t="s">
        <v>25</v>
      </c>
      <c r="I710" s="14" t="s">
        <v>13191</v>
      </c>
      <c r="J710" s="14" t="s">
        <v>11777</v>
      </c>
      <c r="K710" s="14" t="s">
        <v>10346</v>
      </c>
      <c r="L710" s="14" t="s">
        <v>11843</v>
      </c>
      <c r="M710" s="14">
        <v>2.2000000000000002</v>
      </c>
      <c r="N710" s="14" t="s">
        <v>11778</v>
      </c>
      <c r="O710" s="14" t="s">
        <v>12585</v>
      </c>
      <c r="P710" s="14">
        <v>21</v>
      </c>
      <c r="Q710" s="14" t="s">
        <v>1331</v>
      </c>
      <c r="R710" s="14" t="s">
        <v>10383</v>
      </c>
      <c r="S710" s="14" t="s">
        <v>11337</v>
      </c>
      <c r="T710" s="14" t="s">
        <v>11654</v>
      </c>
      <c r="U710" s="14" t="s">
        <v>1332</v>
      </c>
      <c r="V710" s="14" t="s">
        <v>1333</v>
      </c>
      <c r="W710" s="12" t="str">
        <f>"piechart: colorlist=""#00FF00,#FFFFFF,#C0C0C0,#FFFF00,#0000FF,#000080,#008080,#800000,#808000,#800080,#FF0000,#FF00FF"" valuelist="""&amp;AF710&amp;","&amp;AG710&amp;","&amp;AH710&amp;","&amp;AI710&amp;","&amp;AJ710&amp;","&amp;AK710&amp;","&amp;AL710&amp;","&amp;AM710&amp;","&amp;AN710&amp;","&amp;AO710&amp;","&amp;AP710&amp;","&amp;AQ710&amp;""""</f>
        <v>piechart: colorlist="#00FF00,#FFFFFF,#C0C0C0,#FFFF00,#0000FF,#000080,#008080,#800000,#808000,#800080,#FF0000,#FF00FF" valuelist="0,0,0,0,0,0,0,0,28551,136190,0,0"</v>
      </c>
      <c r="X710" s="14" t="s">
        <v>10384</v>
      </c>
      <c r="Y710" s="14"/>
      <c r="Z710" s="14"/>
      <c r="AA710" s="14"/>
      <c r="AB710" s="14" t="s">
        <v>10385</v>
      </c>
      <c r="AC710" s="14"/>
      <c r="AD710" s="14"/>
      <c r="AE710" s="14"/>
      <c r="AF710" s="14">
        <v>0</v>
      </c>
      <c r="AG710" s="14">
        <v>0</v>
      </c>
      <c r="AH710" s="14">
        <v>0</v>
      </c>
      <c r="AI710" s="14">
        <v>0</v>
      </c>
      <c r="AJ710" s="14">
        <v>0</v>
      </c>
      <c r="AK710" s="14">
        <v>0</v>
      </c>
      <c r="AL710" s="14">
        <v>0</v>
      </c>
      <c r="AM710" s="14">
        <v>0</v>
      </c>
      <c r="AN710" s="14">
        <v>28551</v>
      </c>
      <c r="AO710" s="14">
        <v>136190</v>
      </c>
      <c r="AP710" s="14">
        <v>0</v>
      </c>
      <c r="AQ710" s="14">
        <v>0</v>
      </c>
      <c r="AR710" s="14">
        <v>0</v>
      </c>
      <c r="AS710" s="14">
        <v>0</v>
      </c>
      <c r="AT710" s="14">
        <v>0</v>
      </c>
      <c r="AU710" s="14">
        <v>0</v>
      </c>
      <c r="AV710" s="14">
        <v>0</v>
      </c>
      <c r="AW710" s="14">
        <v>0</v>
      </c>
      <c r="AX710" s="14">
        <v>28551</v>
      </c>
      <c r="AY710" s="14">
        <v>0</v>
      </c>
      <c r="AZ710" s="14">
        <v>0</v>
      </c>
      <c r="BA710" s="14">
        <v>0</v>
      </c>
      <c r="BB710" s="14">
        <v>136190</v>
      </c>
      <c r="BC710" s="14">
        <v>0</v>
      </c>
      <c r="BD710" s="14">
        <v>0</v>
      </c>
      <c r="BE710" s="14">
        <v>0</v>
      </c>
      <c r="BF710" s="14">
        <v>0</v>
      </c>
      <c r="BG710" s="14">
        <v>0</v>
      </c>
      <c r="BH710" s="14">
        <v>0</v>
      </c>
      <c r="BI710" s="14">
        <v>0</v>
      </c>
      <c r="BJ710" s="14">
        <v>0</v>
      </c>
      <c r="BK710" s="14">
        <v>0</v>
      </c>
      <c r="BL710" s="14">
        <v>0</v>
      </c>
      <c r="BM710" s="14">
        <v>0</v>
      </c>
      <c r="BN710" s="14">
        <v>0</v>
      </c>
      <c r="BO710" s="14">
        <v>0</v>
      </c>
      <c r="BP710" s="14">
        <v>0</v>
      </c>
      <c r="BQ710" s="14">
        <v>0</v>
      </c>
      <c r="BR710" s="14">
        <v>0</v>
      </c>
      <c r="BS710" s="14">
        <v>0</v>
      </c>
      <c r="BT710" s="14">
        <v>0</v>
      </c>
      <c r="BU710" s="14">
        <v>0</v>
      </c>
      <c r="BV710" s="14">
        <v>0</v>
      </c>
      <c r="BW710" s="14">
        <v>0</v>
      </c>
    </row>
    <row r="711" spans="1:75" s="2" customFormat="1" ht="12.95" customHeight="1">
      <c r="A711" s="12">
        <v>3001</v>
      </c>
      <c r="B711" s="12" t="s">
        <v>7774</v>
      </c>
      <c r="C711" s="12" t="s">
        <v>10796</v>
      </c>
      <c r="D711" s="12">
        <v>4336</v>
      </c>
      <c r="E711" s="13">
        <v>3.6370892735303304</v>
      </c>
      <c r="F711" s="12">
        <v>599.19600000000003</v>
      </c>
      <c r="G711" s="12">
        <v>4.01</v>
      </c>
      <c r="H711" s="12" t="s">
        <v>25</v>
      </c>
      <c r="I711" s="12" t="s">
        <v>13137</v>
      </c>
      <c r="J711" s="12" t="s">
        <v>12793</v>
      </c>
      <c r="K711" s="12" t="s">
        <v>12650</v>
      </c>
      <c r="L711" s="12" t="s">
        <v>12628</v>
      </c>
      <c r="M711" s="14">
        <v>2.2000000000000002</v>
      </c>
      <c r="N711" s="12" t="s">
        <v>12794</v>
      </c>
      <c r="O711" s="12" t="s">
        <v>12585</v>
      </c>
      <c r="P711" s="12">
        <v>27</v>
      </c>
      <c r="Q711" s="12" t="s">
        <v>7775</v>
      </c>
      <c r="R711" s="12" t="s">
        <v>12795</v>
      </c>
      <c r="S711" s="12" t="s">
        <v>12796</v>
      </c>
      <c r="T711" s="12" t="s">
        <v>13015</v>
      </c>
      <c r="U711" s="12" t="s">
        <v>7776</v>
      </c>
      <c r="V711" s="12" t="s">
        <v>7777</v>
      </c>
      <c r="W711" s="12" t="str">
        <f>"piechart: colorlist=""#00FF00,#FFFFFF,#C0C0C0,#FFFF00,#0000FF,#000080,#008080,#800000,#808000,#800080,#FF0000,#FF00FF"" valuelist="""&amp;AF711&amp;","&amp;AG711&amp;","&amp;AH711&amp;","&amp;AI711&amp;","&amp;AJ711&amp;","&amp;AK711&amp;","&amp;AL711&amp;","&amp;AM711&amp;","&amp;AN711&amp;","&amp;AO711&amp;","&amp;AP711&amp;","&amp;AQ711&amp;""""</f>
        <v>piechart: colorlist="#00FF00,#FFFFFF,#C0C0C0,#FFFF00,#0000FF,#000080,#008080,#800000,#808000,#800080,#FF0000,#FF00FF" valuelist="0,0,0,0,0,0,0,0,4990,1815,1106,0"</v>
      </c>
      <c r="X711" s="12" t="s">
        <v>12797</v>
      </c>
      <c r="Y711" s="12"/>
      <c r="Z711" s="12"/>
      <c r="AA711" s="12"/>
      <c r="AB711" s="12" t="s">
        <v>12798</v>
      </c>
      <c r="AC711" s="12"/>
      <c r="AD711" s="12"/>
      <c r="AE711" s="12"/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v>0</v>
      </c>
      <c r="AM711" s="12">
        <v>0</v>
      </c>
      <c r="AN711" s="12">
        <v>4990</v>
      </c>
      <c r="AO711" s="12">
        <v>1815</v>
      </c>
      <c r="AP711" s="12">
        <v>1106</v>
      </c>
      <c r="AQ711" s="12">
        <v>0</v>
      </c>
      <c r="AR711" s="12">
        <v>0</v>
      </c>
      <c r="AS711" s="12">
        <v>0</v>
      </c>
      <c r="AT711" s="12">
        <v>0</v>
      </c>
      <c r="AU711" s="12">
        <v>0</v>
      </c>
      <c r="AV711" s="12">
        <v>0</v>
      </c>
      <c r="AW711" s="12">
        <v>4336</v>
      </c>
      <c r="AX711" s="12">
        <v>654</v>
      </c>
      <c r="AY711" s="12">
        <v>0</v>
      </c>
      <c r="AZ711" s="12">
        <v>0</v>
      </c>
      <c r="BA711" s="12">
        <v>1402</v>
      </c>
      <c r="BB711" s="12">
        <v>413</v>
      </c>
      <c r="BC711" s="12">
        <v>0</v>
      </c>
      <c r="BD711" s="12">
        <v>0</v>
      </c>
      <c r="BE711" s="12">
        <v>1106</v>
      </c>
      <c r="BF711" s="12">
        <v>0</v>
      </c>
      <c r="BG711" s="12">
        <v>0</v>
      </c>
      <c r="BH711" s="12">
        <v>0</v>
      </c>
      <c r="BI711" s="12">
        <v>0</v>
      </c>
      <c r="BJ711" s="12">
        <v>0</v>
      </c>
      <c r="BK711" s="12">
        <v>0</v>
      </c>
      <c r="BL711" s="12">
        <v>0</v>
      </c>
      <c r="BM711" s="12">
        <v>0</v>
      </c>
      <c r="BN711" s="12">
        <v>0</v>
      </c>
      <c r="BO711" s="12">
        <v>0</v>
      </c>
      <c r="BP711" s="12">
        <v>0</v>
      </c>
      <c r="BQ711" s="12">
        <v>0</v>
      </c>
      <c r="BR711" s="12">
        <v>0</v>
      </c>
      <c r="BS711" s="12">
        <v>0</v>
      </c>
      <c r="BT711" s="12">
        <v>0</v>
      </c>
      <c r="BU711" s="12">
        <v>0</v>
      </c>
      <c r="BV711" s="12">
        <v>0</v>
      </c>
      <c r="BW711" s="12">
        <v>0</v>
      </c>
    </row>
    <row r="712" spans="1:75" s="2" customFormat="1" ht="12.95" customHeight="1">
      <c r="A712" s="14">
        <v>1112</v>
      </c>
      <c r="B712" s="14" t="s">
        <v>815</v>
      </c>
      <c r="C712" s="14" t="str">
        <f>IF(D712=0,"Standard only",INDEX($AR$1:$BW$1,1,MATCH(D712,AR712:BW712,0)))</f>
        <v>GG_Root_Pos</v>
      </c>
      <c r="D712" s="14">
        <v>13930</v>
      </c>
      <c r="E712" s="13">
        <v>4.1439511164239633</v>
      </c>
      <c r="F712" s="14">
        <v>257.08084000000002</v>
      </c>
      <c r="G712" s="14">
        <v>6.43</v>
      </c>
      <c r="H712" s="14" t="s">
        <v>25</v>
      </c>
      <c r="I712" s="14" t="s">
        <v>10720</v>
      </c>
      <c r="J712" s="14" t="s">
        <v>10720</v>
      </c>
      <c r="K712" s="14" t="s">
        <v>10684</v>
      </c>
      <c r="L712" s="14" t="s">
        <v>11846</v>
      </c>
      <c r="M712" s="14">
        <v>1</v>
      </c>
      <c r="N712" s="14" t="s">
        <v>11068</v>
      </c>
      <c r="O712" s="14" t="s">
        <v>11068</v>
      </c>
      <c r="P712" s="14">
        <v>15</v>
      </c>
      <c r="Q712" s="14" t="s">
        <v>816</v>
      </c>
      <c r="R712" s="14" t="s">
        <v>10721</v>
      </c>
      <c r="S712" s="14" t="s">
        <v>11231</v>
      </c>
      <c r="T712" s="14" t="s">
        <v>11445</v>
      </c>
      <c r="U712" s="14"/>
      <c r="V712" s="14" t="s">
        <v>817</v>
      </c>
      <c r="W712" s="12" t="str">
        <f>"piechart: colorlist=""#00FF00,#FFFFFF,#C0C0C0,#FFFF00,#0000FF,#000080,#008080,#800000,#808000,#800080,#FF0000,#FF00FF"" valuelist="""&amp;AF712&amp;","&amp;AG712&amp;","&amp;AH712&amp;","&amp;AI712&amp;","&amp;AJ712&amp;","&amp;AK712&amp;","&amp;AL712&amp;","&amp;AM712&amp;","&amp;AN712&amp;","&amp;AO712&amp;","&amp;AP712&amp;","&amp;AQ712&amp;""""</f>
        <v>piechart: colorlist="#00FF00,#FFFFFF,#C0C0C0,#FFFF00,#0000FF,#000080,#008080,#800000,#808000,#800080,#FF0000,#FF00FF" valuelist="0,0,0,0,0,0,0,1120,14536,5206,0,0"</v>
      </c>
      <c r="X712" s="14" t="s">
        <v>10724</v>
      </c>
      <c r="Y712" s="14" t="s">
        <v>10725</v>
      </c>
      <c r="Z712" s="14"/>
      <c r="AA712" s="14"/>
      <c r="AB712" s="14" t="s">
        <v>9363</v>
      </c>
      <c r="AC712" s="14" t="s">
        <v>10722</v>
      </c>
      <c r="AD712" s="14" t="s">
        <v>10723</v>
      </c>
      <c r="AE712" s="14"/>
      <c r="AF712" s="14">
        <v>0</v>
      </c>
      <c r="AG712" s="14">
        <v>0</v>
      </c>
      <c r="AH712" s="14">
        <v>0</v>
      </c>
      <c r="AI712" s="14">
        <v>0</v>
      </c>
      <c r="AJ712" s="14">
        <v>0</v>
      </c>
      <c r="AK712" s="14">
        <v>0</v>
      </c>
      <c r="AL712" s="14">
        <v>0</v>
      </c>
      <c r="AM712" s="14">
        <v>1120</v>
      </c>
      <c r="AN712" s="14">
        <v>14536</v>
      </c>
      <c r="AO712" s="14">
        <v>5206</v>
      </c>
      <c r="AP712" s="14">
        <v>0</v>
      </c>
      <c r="AQ712" s="14">
        <v>0</v>
      </c>
      <c r="AR712" s="14">
        <v>0</v>
      </c>
      <c r="AS712" s="14">
        <v>0</v>
      </c>
      <c r="AT712" s="14">
        <v>0</v>
      </c>
      <c r="AU712" s="14">
        <v>0</v>
      </c>
      <c r="AV712" s="14">
        <v>0</v>
      </c>
      <c r="AW712" s="14">
        <v>606</v>
      </c>
      <c r="AX712" s="14">
        <v>13930</v>
      </c>
      <c r="AY712" s="14">
        <v>0</v>
      </c>
      <c r="AZ712" s="14">
        <v>1120</v>
      </c>
      <c r="BA712" s="14">
        <v>1090</v>
      </c>
      <c r="BB712" s="14">
        <v>4116</v>
      </c>
      <c r="BC712" s="14">
        <v>0</v>
      </c>
      <c r="BD712" s="14">
        <v>0</v>
      </c>
      <c r="BE712" s="14">
        <v>0</v>
      </c>
      <c r="BF712" s="14">
        <v>0</v>
      </c>
      <c r="BG712" s="14">
        <v>0</v>
      </c>
      <c r="BH712" s="14">
        <v>0</v>
      </c>
      <c r="BI712" s="14">
        <v>0</v>
      </c>
      <c r="BJ712" s="14">
        <v>0</v>
      </c>
      <c r="BK712" s="14">
        <v>0</v>
      </c>
      <c r="BL712" s="14">
        <v>0</v>
      </c>
      <c r="BM712" s="14">
        <v>0</v>
      </c>
      <c r="BN712" s="14">
        <v>0</v>
      </c>
      <c r="BO712" s="14">
        <v>0</v>
      </c>
      <c r="BP712" s="14">
        <v>1000000000</v>
      </c>
      <c r="BQ712" s="14">
        <v>0</v>
      </c>
      <c r="BR712" s="14">
        <v>0</v>
      </c>
      <c r="BS712" s="14">
        <v>0</v>
      </c>
      <c r="BT712" s="14">
        <v>0</v>
      </c>
      <c r="BU712" s="14">
        <v>0</v>
      </c>
      <c r="BV712" s="14">
        <v>0</v>
      </c>
      <c r="BW712" s="14">
        <v>0</v>
      </c>
    </row>
    <row r="713" spans="1:75" s="2" customFormat="1" ht="12.95" customHeight="1">
      <c r="A713" s="14">
        <v>2777</v>
      </c>
      <c r="B713" s="14" t="s">
        <v>7394</v>
      </c>
      <c r="C713" s="14" t="str">
        <f>IF(D713=0,"Standard only",INDEX($AR$1:$BW$1,1,MATCH(D713,AR713:BW713,0)))</f>
        <v>OP_Root_Pos</v>
      </c>
      <c r="D713" s="14">
        <v>11899</v>
      </c>
      <c r="E713" s="13">
        <v>4.075510464524414</v>
      </c>
      <c r="F713" s="14">
        <v>529.18200000000002</v>
      </c>
      <c r="G713" s="14">
        <v>3.69</v>
      </c>
      <c r="H713" s="14" t="s">
        <v>25</v>
      </c>
      <c r="I713" s="14" t="s">
        <v>12447</v>
      </c>
      <c r="J713" s="14" t="s">
        <v>9778</v>
      </c>
      <c r="K713" s="14" t="s">
        <v>9780</v>
      </c>
      <c r="L713" s="14" t="s">
        <v>11843</v>
      </c>
      <c r="M713" s="14">
        <v>2.2000000000000002</v>
      </c>
      <c r="N713" s="14" t="s">
        <v>11150</v>
      </c>
      <c r="O713" s="14" t="s">
        <v>11155</v>
      </c>
      <c r="P713" s="14">
        <v>26</v>
      </c>
      <c r="Q713" s="14" t="s">
        <v>7395</v>
      </c>
      <c r="R713" s="14" t="s">
        <v>9779</v>
      </c>
      <c r="S713" s="14" t="s">
        <v>7396</v>
      </c>
      <c r="T713" s="14" t="s">
        <v>11443</v>
      </c>
      <c r="U713" s="14" t="s">
        <v>7397</v>
      </c>
      <c r="V713" s="14" t="s">
        <v>7398</v>
      </c>
      <c r="W713" s="12" t="str">
        <f>"piechart: colorlist=""#00FF00,#FFFFFF,#C0C0C0,#FFFF00,#0000FF,#000080,#008080,#800000,#808000,#800080,#FF0000,#FF00FF"" valuelist="""&amp;AF713&amp;","&amp;AG713&amp;","&amp;AH713&amp;","&amp;AI713&amp;","&amp;AJ713&amp;","&amp;AK713&amp;","&amp;AL713&amp;","&amp;AM713&amp;","&amp;AN713&amp;","&amp;AO713&amp;","&amp;AP713&amp;","&amp;AQ713&amp;""""</f>
        <v>piechart: colorlist="#00FF00,#FFFFFF,#C0C0C0,#FFFF00,#0000FF,#000080,#008080,#800000,#808000,#800080,#FF0000,#FF00FF" valuelist="0,0,0,0,0,11899,0,0,0,0,0,0"</v>
      </c>
      <c r="X713" s="14" t="s">
        <v>11160</v>
      </c>
      <c r="Y713" s="14" t="s">
        <v>9781</v>
      </c>
      <c r="Z713" s="14" t="s">
        <v>9782</v>
      </c>
      <c r="AA713" s="14" t="s">
        <v>9783</v>
      </c>
      <c r="AB713" s="14"/>
      <c r="AC713" s="14"/>
      <c r="AD713" s="14"/>
      <c r="AE713" s="14"/>
      <c r="AF713" s="14">
        <v>0</v>
      </c>
      <c r="AG713" s="14">
        <v>0</v>
      </c>
      <c r="AH713" s="14">
        <v>0</v>
      </c>
      <c r="AI713" s="14">
        <v>0</v>
      </c>
      <c r="AJ713" s="14">
        <v>0</v>
      </c>
      <c r="AK713" s="14">
        <v>11899</v>
      </c>
      <c r="AL713" s="14">
        <v>0</v>
      </c>
      <c r="AM713" s="14">
        <v>0</v>
      </c>
      <c r="AN713" s="14">
        <v>0</v>
      </c>
      <c r="AO713" s="14">
        <v>0</v>
      </c>
      <c r="AP713" s="14">
        <v>0</v>
      </c>
      <c r="AQ713" s="14">
        <v>0</v>
      </c>
      <c r="AR713" s="14">
        <v>0</v>
      </c>
      <c r="AS713" s="14">
        <v>0</v>
      </c>
      <c r="AT713" s="14">
        <v>0</v>
      </c>
      <c r="AU713" s="14">
        <v>0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4">
        <v>0</v>
      </c>
      <c r="BF713" s="14">
        <v>0</v>
      </c>
      <c r="BG713" s="14">
        <v>0</v>
      </c>
      <c r="BH713" s="14">
        <v>0</v>
      </c>
      <c r="BI713" s="14">
        <v>0</v>
      </c>
      <c r="BJ713" s="14">
        <v>0</v>
      </c>
      <c r="BK713" s="14">
        <v>0</v>
      </c>
      <c r="BL713" s="14">
        <v>0</v>
      </c>
      <c r="BM713" s="14">
        <v>11899</v>
      </c>
      <c r="BN713" s="14">
        <v>0</v>
      </c>
      <c r="BO713" s="14">
        <v>0</v>
      </c>
      <c r="BP713" s="14">
        <v>0</v>
      </c>
      <c r="BQ713" s="14">
        <v>0</v>
      </c>
      <c r="BR713" s="14">
        <v>0</v>
      </c>
      <c r="BS713" s="14">
        <v>0</v>
      </c>
      <c r="BT713" s="14">
        <v>0</v>
      </c>
      <c r="BU713" s="14">
        <v>0</v>
      </c>
      <c r="BV713" s="14">
        <v>0</v>
      </c>
      <c r="BW713" s="14">
        <v>0</v>
      </c>
    </row>
    <row r="714" spans="1:75" s="2" customFormat="1" ht="12.95" customHeight="1">
      <c r="A714" s="14">
        <v>2665</v>
      </c>
      <c r="B714" s="14" t="s">
        <v>7144</v>
      </c>
      <c r="C714" s="14" t="str">
        <f>IF(D714=0,"Standard only",INDEX($AR$1:$BW$1,1,MATCH(D714,AR714:BW714,0)))</f>
        <v>OP_Root_Pos</v>
      </c>
      <c r="D714" s="14">
        <v>77932</v>
      </c>
      <c r="E714" s="13">
        <v>4.8917158218547128</v>
      </c>
      <c r="F714" s="14">
        <v>497.1961</v>
      </c>
      <c r="G714" s="14">
        <v>5.27</v>
      </c>
      <c r="H714" s="14" t="s">
        <v>25</v>
      </c>
      <c r="I714" s="14" t="s">
        <v>12435</v>
      </c>
      <c r="J714" s="14" t="s">
        <v>11139</v>
      </c>
      <c r="K714" s="14" t="s">
        <v>8890</v>
      </c>
      <c r="L714" s="14" t="s">
        <v>11843</v>
      </c>
      <c r="M714" s="14">
        <v>2.2000000000000002</v>
      </c>
      <c r="N714" s="14" t="s">
        <v>11150</v>
      </c>
      <c r="O714" s="14" t="s">
        <v>11155</v>
      </c>
      <c r="P714" s="14">
        <v>26</v>
      </c>
      <c r="Q714" s="14" t="s">
        <v>7142</v>
      </c>
      <c r="R714" s="14" t="s">
        <v>8884</v>
      </c>
      <c r="S714" s="14" t="s">
        <v>7143</v>
      </c>
      <c r="T714" s="14" t="s">
        <v>11441</v>
      </c>
      <c r="U714" s="14" t="s">
        <v>7145</v>
      </c>
      <c r="V714" s="14" t="s">
        <v>7146</v>
      </c>
      <c r="W714" s="12" t="str">
        <f>"piechart: colorlist=""#00FF00,#FFFFFF,#C0C0C0,#FFFF00,#0000FF,#000080,#008080,#800000,#808000,#800080,#FF0000,#FF00FF"" valuelist="""&amp;AF714&amp;","&amp;AG714&amp;","&amp;AH714&amp;","&amp;AI714&amp;","&amp;AJ714&amp;","&amp;AK714&amp;","&amp;AL714&amp;","&amp;AM714&amp;","&amp;AN714&amp;","&amp;AO714&amp;","&amp;AP714&amp;","&amp;AQ714&amp;""""</f>
        <v>piechart: colorlist="#00FF00,#FFFFFF,#C0C0C0,#FFFF00,#0000FF,#000080,#008080,#800000,#808000,#800080,#FF0000,#FF00FF" valuelist="0,0,0,0,0,77932,0,0,0,0,0,0"</v>
      </c>
      <c r="X714" s="14" t="s">
        <v>8887</v>
      </c>
      <c r="Y714" s="14" t="s">
        <v>8888</v>
      </c>
      <c r="Z714" s="14" t="s">
        <v>8889</v>
      </c>
      <c r="AA714" s="14"/>
      <c r="AB714" s="14" t="s">
        <v>8885</v>
      </c>
      <c r="AC714" s="14" t="s">
        <v>8886</v>
      </c>
      <c r="AD714" s="14"/>
      <c r="AE714" s="14"/>
      <c r="AF714" s="14">
        <v>0</v>
      </c>
      <c r="AG714" s="14">
        <v>0</v>
      </c>
      <c r="AH714" s="14">
        <v>0</v>
      </c>
      <c r="AI714" s="14">
        <v>0</v>
      </c>
      <c r="AJ714" s="14">
        <v>0</v>
      </c>
      <c r="AK714" s="14">
        <v>77932</v>
      </c>
      <c r="AL714" s="14">
        <v>0</v>
      </c>
      <c r="AM714" s="14">
        <v>0</v>
      </c>
      <c r="AN714" s="14">
        <v>0</v>
      </c>
      <c r="AO714" s="14">
        <v>0</v>
      </c>
      <c r="AP714" s="14">
        <v>0</v>
      </c>
      <c r="AQ714" s="14">
        <v>0</v>
      </c>
      <c r="AR714" s="14">
        <v>0</v>
      </c>
      <c r="AS714" s="14">
        <v>0</v>
      </c>
      <c r="AT714" s="14">
        <v>0</v>
      </c>
      <c r="AU714" s="14">
        <v>0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4">
        <v>0</v>
      </c>
      <c r="BF714" s="14">
        <v>0</v>
      </c>
      <c r="BG714" s="14">
        <v>0</v>
      </c>
      <c r="BH714" s="14">
        <v>0</v>
      </c>
      <c r="BI714" s="14">
        <v>0</v>
      </c>
      <c r="BJ714" s="14">
        <v>0</v>
      </c>
      <c r="BK714" s="14">
        <v>0</v>
      </c>
      <c r="BL714" s="14">
        <v>0</v>
      </c>
      <c r="BM714" s="14">
        <v>77932</v>
      </c>
      <c r="BN714" s="14">
        <v>0</v>
      </c>
      <c r="BO714" s="14">
        <v>0</v>
      </c>
      <c r="BP714" s="14">
        <v>0</v>
      </c>
      <c r="BQ714" s="14">
        <v>0</v>
      </c>
      <c r="BR714" s="14">
        <v>0</v>
      </c>
      <c r="BS714" s="14">
        <v>0</v>
      </c>
      <c r="BT714" s="14">
        <v>0</v>
      </c>
      <c r="BU714" s="14">
        <v>0</v>
      </c>
      <c r="BV714" s="14">
        <v>0</v>
      </c>
      <c r="BW714" s="14">
        <v>0</v>
      </c>
    </row>
    <row r="715" spans="1:75" s="2" customFormat="1" ht="12.95" customHeight="1">
      <c r="A715" s="14">
        <v>2720</v>
      </c>
      <c r="B715" s="14" t="s">
        <v>7267</v>
      </c>
      <c r="C715" s="14" t="str">
        <f>IF(D715=0,"Standard only",INDEX($AR$1:$BW$1,1,MATCH(D715,AR715:BW715,0)))</f>
        <v>OP_Root_Pos</v>
      </c>
      <c r="D715" s="14">
        <v>135128</v>
      </c>
      <c r="E715" s="13">
        <v>5.1307453489149859</v>
      </c>
      <c r="F715" s="14">
        <v>513.19110000000001</v>
      </c>
      <c r="G715" s="14">
        <v>4.07</v>
      </c>
      <c r="H715" s="14" t="s">
        <v>25</v>
      </c>
      <c r="I715" s="14" t="s">
        <v>11133</v>
      </c>
      <c r="J715" s="14" t="s">
        <v>11133</v>
      </c>
      <c r="K715" s="14" t="s">
        <v>9963</v>
      </c>
      <c r="L715" s="14" t="s">
        <v>11843</v>
      </c>
      <c r="M715" s="14">
        <v>2.2000000000000002</v>
      </c>
      <c r="N715" s="14" t="s">
        <v>11151</v>
      </c>
      <c r="O715" s="14" t="s">
        <v>11155</v>
      </c>
      <c r="P715" s="14">
        <v>26</v>
      </c>
      <c r="Q715" s="14" t="s">
        <v>1913</v>
      </c>
      <c r="R715" s="14" t="s">
        <v>11134</v>
      </c>
      <c r="S715" s="14" t="s">
        <v>1914</v>
      </c>
      <c r="T715" s="14" t="s">
        <v>11439</v>
      </c>
      <c r="U715" s="14" t="s">
        <v>7268</v>
      </c>
      <c r="V715" s="14" t="s">
        <v>7269</v>
      </c>
      <c r="W715" s="12" t="str">
        <f>"piechart: colorlist=""#00FF00,#FFFFFF,#C0C0C0,#FFFF00,#0000FF,#000080,#008080,#800000,#808000,#800080,#FF0000,#FF00FF"" valuelist="""&amp;AF715&amp;","&amp;AG715&amp;","&amp;AH715&amp;","&amp;AI715&amp;","&amp;AJ715&amp;","&amp;AK715&amp;","&amp;AL715&amp;","&amp;AM715&amp;","&amp;AN715&amp;","&amp;AO715&amp;","&amp;AP715&amp;","&amp;AQ715&amp;""""</f>
        <v>piechart: colorlist="#00FF00,#FFFFFF,#C0C0C0,#FFFF00,#0000FF,#000080,#008080,#800000,#808000,#800080,#FF0000,#FF00FF" valuelist="0,0,0,0,0,135128,0,0,0,0,0,0"</v>
      </c>
      <c r="X715" s="14" t="s">
        <v>11143</v>
      </c>
      <c r="Y715" s="14" t="s">
        <v>11145</v>
      </c>
      <c r="Z715" s="14"/>
      <c r="AA715" s="14"/>
      <c r="AB715" s="14" t="s">
        <v>9491</v>
      </c>
      <c r="AC715" s="14" t="s">
        <v>9492</v>
      </c>
      <c r="AD715" s="14"/>
      <c r="AE715" s="14"/>
      <c r="AF715" s="14">
        <v>0</v>
      </c>
      <c r="AG715" s="14">
        <v>0</v>
      </c>
      <c r="AH715" s="14">
        <v>0</v>
      </c>
      <c r="AI715" s="14">
        <v>0</v>
      </c>
      <c r="AJ715" s="14">
        <v>0</v>
      </c>
      <c r="AK715" s="14">
        <v>135128</v>
      </c>
      <c r="AL715" s="14">
        <v>0</v>
      </c>
      <c r="AM715" s="14">
        <v>0</v>
      </c>
      <c r="AN715" s="14">
        <v>0</v>
      </c>
      <c r="AO715" s="14">
        <v>0</v>
      </c>
      <c r="AP715" s="14">
        <v>0</v>
      </c>
      <c r="AQ715" s="14">
        <v>0</v>
      </c>
      <c r="AR715" s="14">
        <v>0</v>
      </c>
      <c r="AS715" s="14">
        <v>0</v>
      </c>
      <c r="AT715" s="14">
        <v>0</v>
      </c>
      <c r="AU715" s="14">
        <v>0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4">
        <v>0</v>
      </c>
      <c r="BF715" s="14">
        <v>0</v>
      </c>
      <c r="BG715" s="14">
        <v>0</v>
      </c>
      <c r="BH715" s="14">
        <v>0</v>
      </c>
      <c r="BI715" s="14">
        <v>0</v>
      </c>
      <c r="BJ715" s="14">
        <v>0</v>
      </c>
      <c r="BK715" s="14">
        <v>0</v>
      </c>
      <c r="BL715" s="14">
        <v>0</v>
      </c>
      <c r="BM715" s="14">
        <v>135128</v>
      </c>
      <c r="BN715" s="14">
        <v>0</v>
      </c>
      <c r="BO715" s="14">
        <v>0</v>
      </c>
      <c r="BP715" s="14">
        <v>0</v>
      </c>
      <c r="BQ715" s="14">
        <v>0</v>
      </c>
      <c r="BR715" s="14">
        <v>0</v>
      </c>
      <c r="BS715" s="14">
        <v>0</v>
      </c>
      <c r="BT715" s="14">
        <v>0</v>
      </c>
      <c r="BU715" s="14">
        <v>0</v>
      </c>
      <c r="BV715" s="14">
        <v>0</v>
      </c>
      <c r="BW715" s="14">
        <v>0</v>
      </c>
    </row>
    <row r="716" spans="1:75" s="2" customFormat="1" ht="12.95" customHeight="1">
      <c r="A716" s="14">
        <v>2719</v>
      </c>
      <c r="B716" s="14" t="s">
        <v>7264</v>
      </c>
      <c r="C716" s="14" t="str">
        <f>IF(D716=0,"Standard only",INDEX($AR$1:$BW$1,1,MATCH(D716,AR716:BW716,0)))</f>
        <v>OP_Root_Pos</v>
      </c>
      <c r="D716" s="14">
        <v>31624</v>
      </c>
      <c r="E716" s="13">
        <v>4.5000168013349144</v>
      </c>
      <c r="F716" s="14">
        <v>513.19039999999995</v>
      </c>
      <c r="G716" s="14">
        <v>5.07</v>
      </c>
      <c r="H716" s="14" t="s">
        <v>25</v>
      </c>
      <c r="I716" s="14" t="s">
        <v>12440</v>
      </c>
      <c r="J716" s="14" t="s">
        <v>11147</v>
      </c>
      <c r="K716" s="14" t="s">
        <v>8874</v>
      </c>
      <c r="L716" s="14" t="s">
        <v>11843</v>
      </c>
      <c r="M716" s="14">
        <v>2.2000000000000002</v>
      </c>
      <c r="N716" s="14" t="s">
        <v>11153</v>
      </c>
      <c r="O716" s="14" t="s">
        <v>11155</v>
      </c>
      <c r="P716" s="14">
        <v>26</v>
      </c>
      <c r="Q716" s="14" t="s">
        <v>1913</v>
      </c>
      <c r="R716" s="14" t="s">
        <v>11142</v>
      </c>
      <c r="S716" s="14" t="s">
        <v>11230</v>
      </c>
      <c r="T716" s="14" t="s">
        <v>11442</v>
      </c>
      <c r="U716" s="14" t="s">
        <v>7265</v>
      </c>
      <c r="V716" s="14" t="s">
        <v>7266</v>
      </c>
      <c r="W716" s="12" t="str">
        <f>"piechart: colorlist=""#00FF00,#FFFFFF,#C0C0C0,#FFFF00,#0000FF,#000080,#008080,#800000,#808000,#800080,#FF0000,#FF00FF"" valuelist="""&amp;AF716&amp;","&amp;AG716&amp;","&amp;AH716&amp;","&amp;AI716&amp;","&amp;AJ716&amp;","&amp;AK716&amp;","&amp;AL716&amp;","&amp;AM716&amp;","&amp;AN716&amp;","&amp;AO716&amp;","&amp;AP716&amp;","&amp;AQ716&amp;""""</f>
        <v>piechart: colorlist="#00FF00,#FFFFFF,#C0C0C0,#FFFF00,#0000FF,#000080,#008080,#800000,#808000,#800080,#FF0000,#FF00FF" valuelist="0,0,0,0,0,31624,0,0,0,0,0,0"</v>
      </c>
      <c r="X716" s="14" t="s">
        <v>11144</v>
      </c>
      <c r="Y716" s="14" t="s">
        <v>11146</v>
      </c>
      <c r="Z716" s="14" t="s">
        <v>8894</v>
      </c>
      <c r="AA716" s="14"/>
      <c r="AB716" s="14" t="s">
        <v>8891</v>
      </c>
      <c r="AC716" s="14" t="s">
        <v>8892</v>
      </c>
      <c r="AD716" s="14" t="s">
        <v>8893</v>
      </c>
      <c r="AE716" s="14"/>
      <c r="AF716" s="14">
        <v>0</v>
      </c>
      <c r="AG716" s="14">
        <v>0</v>
      </c>
      <c r="AH716" s="14">
        <v>0</v>
      </c>
      <c r="AI716" s="14">
        <v>0</v>
      </c>
      <c r="AJ716" s="14">
        <v>0</v>
      </c>
      <c r="AK716" s="14">
        <v>31624</v>
      </c>
      <c r="AL716" s="14">
        <v>0</v>
      </c>
      <c r="AM716" s="14">
        <v>0</v>
      </c>
      <c r="AN716" s="14">
        <v>0</v>
      </c>
      <c r="AO716" s="14">
        <v>0</v>
      </c>
      <c r="AP716" s="14">
        <v>0</v>
      </c>
      <c r="AQ716" s="14">
        <v>0</v>
      </c>
      <c r="AR716" s="14">
        <v>0</v>
      </c>
      <c r="AS716" s="14">
        <v>0</v>
      </c>
      <c r="AT716" s="14">
        <v>0</v>
      </c>
      <c r="AU716" s="14">
        <v>0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4">
        <v>0</v>
      </c>
      <c r="BF716" s="14">
        <v>0</v>
      </c>
      <c r="BG716" s="14">
        <v>0</v>
      </c>
      <c r="BH716" s="14">
        <v>0</v>
      </c>
      <c r="BI716" s="14">
        <v>0</v>
      </c>
      <c r="BJ716" s="14">
        <v>0</v>
      </c>
      <c r="BK716" s="14">
        <v>0</v>
      </c>
      <c r="BL716" s="14">
        <v>0</v>
      </c>
      <c r="BM716" s="14">
        <v>31624</v>
      </c>
      <c r="BN716" s="14">
        <v>0</v>
      </c>
      <c r="BO716" s="14">
        <v>0</v>
      </c>
      <c r="BP716" s="14">
        <v>0</v>
      </c>
      <c r="BQ716" s="14">
        <v>0</v>
      </c>
      <c r="BR716" s="14">
        <v>0</v>
      </c>
      <c r="BS716" s="14">
        <v>0</v>
      </c>
      <c r="BT716" s="14">
        <v>0</v>
      </c>
      <c r="BU716" s="14">
        <v>0</v>
      </c>
      <c r="BV716" s="14">
        <v>0</v>
      </c>
      <c r="BW716" s="14">
        <v>0</v>
      </c>
    </row>
    <row r="717" spans="1:75" s="2" customFormat="1" ht="12.95" customHeight="1">
      <c r="A717" s="14">
        <v>2781</v>
      </c>
      <c r="B717" s="14" t="s">
        <v>7399</v>
      </c>
      <c r="C717" s="14" t="str">
        <f>IF(D717=0,"Standard only",INDEX($AR$1:$BW$1,1,MATCH(D717,AR717:BW717,0)))</f>
        <v>OP_Root_Pos</v>
      </c>
      <c r="D717" s="14">
        <v>4838</v>
      </c>
      <c r="E717" s="13">
        <v>3.6846658640258609</v>
      </c>
      <c r="F717" s="14">
        <v>531.19809999999995</v>
      </c>
      <c r="G717" s="14">
        <v>3.77</v>
      </c>
      <c r="H717" s="14" t="s">
        <v>25</v>
      </c>
      <c r="I717" s="14" t="s">
        <v>12448</v>
      </c>
      <c r="J717" s="14" t="s">
        <v>11161</v>
      </c>
      <c r="K717" s="14" t="s">
        <v>11163</v>
      </c>
      <c r="L717" s="14" t="s">
        <v>11843</v>
      </c>
      <c r="M717" s="14">
        <v>2.2000000000000002</v>
      </c>
      <c r="N717" s="14" t="s">
        <v>11151</v>
      </c>
      <c r="O717" s="14" t="s">
        <v>11155</v>
      </c>
      <c r="P717" s="14">
        <v>26</v>
      </c>
      <c r="Q717" s="14" t="s">
        <v>7400</v>
      </c>
      <c r="R717" s="14" t="s">
        <v>11162</v>
      </c>
      <c r="S717" s="14" t="s">
        <v>8812</v>
      </c>
      <c r="T717" s="14" t="s">
        <v>11444</v>
      </c>
      <c r="U717" s="14" t="s">
        <v>7401</v>
      </c>
      <c r="V717" s="14" t="s">
        <v>7402</v>
      </c>
      <c r="W717" s="12" t="str">
        <f>"piechart: colorlist=""#00FF00,#FFFFFF,#C0C0C0,#FFFF00,#0000FF,#000080,#008080,#800000,#808000,#800080,#FF0000,#FF00FF"" valuelist="""&amp;AF717&amp;","&amp;AG717&amp;","&amp;AH717&amp;","&amp;AI717&amp;","&amp;AJ717&amp;","&amp;AK717&amp;","&amp;AL717&amp;","&amp;AM717&amp;","&amp;AN717&amp;","&amp;AO717&amp;","&amp;AP717&amp;","&amp;AQ717&amp;""""</f>
        <v>piechart: colorlist="#00FF00,#FFFFFF,#C0C0C0,#FFFF00,#0000FF,#000080,#008080,#800000,#808000,#800080,#FF0000,#FF00FF" valuelist="0,0,0,0,0,4838,0,0,0,0,0,0"</v>
      </c>
      <c r="X717" s="14" t="s">
        <v>11164</v>
      </c>
      <c r="Y717" s="14" t="s">
        <v>9717</v>
      </c>
      <c r="Z717" s="14" t="s">
        <v>9718</v>
      </c>
      <c r="AA717" s="14"/>
      <c r="AB717" s="14" t="s">
        <v>9719</v>
      </c>
      <c r="AC717" s="14" t="s">
        <v>9716</v>
      </c>
      <c r="AD717" s="14"/>
      <c r="AE717" s="14"/>
      <c r="AF717" s="14">
        <v>0</v>
      </c>
      <c r="AG717" s="14">
        <v>0</v>
      </c>
      <c r="AH717" s="14">
        <v>0</v>
      </c>
      <c r="AI717" s="14">
        <v>0</v>
      </c>
      <c r="AJ717" s="14">
        <v>0</v>
      </c>
      <c r="AK717" s="14">
        <v>4838</v>
      </c>
      <c r="AL717" s="14">
        <v>0</v>
      </c>
      <c r="AM717" s="14">
        <v>0</v>
      </c>
      <c r="AN717" s="14">
        <v>0</v>
      </c>
      <c r="AO717" s="14">
        <v>0</v>
      </c>
      <c r="AP717" s="14">
        <v>0</v>
      </c>
      <c r="AQ717" s="14">
        <v>0</v>
      </c>
      <c r="AR717" s="14">
        <v>0</v>
      </c>
      <c r="AS717" s="14">
        <v>0</v>
      </c>
      <c r="AT717" s="14">
        <v>0</v>
      </c>
      <c r="AU717" s="14">
        <v>0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4">
        <v>0</v>
      </c>
      <c r="BF717" s="14">
        <v>0</v>
      </c>
      <c r="BG717" s="14">
        <v>0</v>
      </c>
      <c r="BH717" s="14">
        <v>0</v>
      </c>
      <c r="BI717" s="14">
        <v>0</v>
      </c>
      <c r="BJ717" s="14">
        <v>0</v>
      </c>
      <c r="BK717" s="14">
        <v>0</v>
      </c>
      <c r="BL717" s="14">
        <v>0</v>
      </c>
      <c r="BM717" s="14">
        <v>4838</v>
      </c>
      <c r="BN717" s="14">
        <v>0</v>
      </c>
      <c r="BO717" s="14">
        <v>0</v>
      </c>
      <c r="BP717" s="14">
        <v>0</v>
      </c>
      <c r="BQ717" s="14">
        <v>0</v>
      </c>
      <c r="BR717" s="14">
        <v>0</v>
      </c>
      <c r="BS717" s="14">
        <v>0</v>
      </c>
      <c r="BT717" s="14">
        <v>0</v>
      </c>
      <c r="BU717" s="14">
        <v>0</v>
      </c>
      <c r="BV717" s="14">
        <v>0</v>
      </c>
      <c r="BW717" s="14">
        <v>0</v>
      </c>
    </row>
    <row r="718" spans="1:75" s="2" customFormat="1" ht="12.95" customHeight="1">
      <c r="A718" s="14">
        <v>2675</v>
      </c>
      <c r="B718" s="14" t="s">
        <v>7176</v>
      </c>
      <c r="C718" s="14" t="str">
        <f>IF(D718=0,"Standard only",INDEX($AR$1:$BW$1,1,MATCH(D718,AR718:BW718,0)))</f>
        <v>OP_Root_Pos</v>
      </c>
      <c r="D718" s="14">
        <v>86514</v>
      </c>
      <c r="E718" s="13">
        <v>4.9370863922135619</v>
      </c>
      <c r="F718" s="14">
        <v>499.2072</v>
      </c>
      <c r="G718" s="14">
        <v>5.56</v>
      </c>
      <c r="H718" s="14" t="s">
        <v>25</v>
      </c>
      <c r="I718" s="14" t="s">
        <v>12437</v>
      </c>
      <c r="J718" s="14" t="s">
        <v>11138</v>
      </c>
      <c r="K718" s="14" t="s">
        <v>8874</v>
      </c>
      <c r="L718" s="14" t="s">
        <v>11843</v>
      </c>
      <c r="M718" s="14">
        <v>2.2000000000000002</v>
      </c>
      <c r="N718" s="14" t="s">
        <v>11152</v>
      </c>
      <c r="O718" s="14" t="s">
        <v>11155</v>
      </c>
      <c r="P718" s="14">
        <v>26</v>
      </c>
      <c r="Q718" s="14" t="s">
        <v>7177</v>
      </c>
      <c r="R718" s="14" t="s">
        <v>8883</v>
      </c>
      <c r="S718" s="14" t="s">
        <v>7178</v>
      </c>
      <c r="T718" s="14" t="s">
        <v>11440</v>
      </c>
      <c r="U718" s="14" t="s">
        <v>7179</v>
      </c>
      <c r="V718" s="14" t="s">
        <v>7180</v>
      </c>
      <c r="W718" s="12" t="str">
        <f>"piechart: colorlist=""#00FF00,#FFFFFF,#C0C0C0,#FFFF00,#0000FF,#000080,#008080,#800000,#808000,#800080,#FF0000,#FF00FF"" valuelist="""&amp;AF718&amp;","&amp;AG718&amp;","&amp;AH718&amp;","&amp;AI718&amp;","&amp;AJ718&amp;","&amp;AK718&amp;","&amp;AL718&amp;","&amp;AM718&amp;","&amp;AN718&amp;","&amp;AO718&amp;","&amp;AP718&amp;","&amp;AQ718&amp;""""</f>
        <v>piechart: colorlist="#00FF00,#FFFFFF,#C0C0C0,#FFFF00,#0000FF,#000080,#008080,#800000,#808000,#800080,#FF0000,#FF00FF" valuelist="0,0,0,0,0,86514,0,0,0,0,0,0"</v>
      </c>
      <c r="X718" s="14" t="s">
        <v>11137</v>
      </c>
      <c r="Y718" s="14" t="s">
        <v>8881</v>
      </c>
      <c r="Z718" s="14" t="s">
        <v>8882</v>
      </c>
      <c r="AA718" s="14"/>
      <c r="AB718" s="14" t="s">
        <v>8879</v>
      </c>
      <c r="AC718" s="14" t="s">
        <v>8880</v>
      </c>
      <c r="AD718" s="14"/>
      <c r="AE718" s="14"/>
      <c r="AF718" s="14">
        <v>0</v>
      </c>
      <c r="AG718" s="14">
        <v>0</v>
      </c>
      <c r="AH718" s="14">
        <v>0</v>
      </c>
      <c r="AI718" s="14">
        <v>0</v>
      </c>
      <c r="AJ718" s="14">
        <v>0</v>
      </c>
      <c r="AK718" s="14">
        <v>86514</v>
      </c>
      <c r="AL718" s="14">
        <v>0</v>
      </c>
      <c r="AM718" s="14">
        <v>0</v>
      </c>
      <c r="AN718" s="14">
        <v>0</v>
      </c>
      <c r="AO718" s="14">
        <v>0</v>
      </c>
      <c r="AP718" s="14">
        <v>0</v>
      </c>
      <c r="AQ718" s="14">
        <v>0</v>
      </c>
      <c r="AR718" s="14">
        <v>0</v>
      </c>
      <c r="AS718" s="14">
        <v>0</v>
      </c>
      <c r="AT718" s="14">
        <v>0</v>
      </c>
      <c r="AU718" s="14">
        <v>0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4">
        <v>0</v>
      </c>
      <c r="BF718" s="14">
        <v>0</v>
      </c>
      <c r="BG718" s="14">
        <v>0</v>
      </c>
      <c r="BH718" s="14">
        <v>0</v>
      </c>
      <c r="BI718" s="14">
        <v>0</v>
      </c>
      <c r="BJ718" s="14">
        <v>0</v>
      </c>
      <c r="BK718" s="14">
        <v>0</v>
      </c>
      <c r="BL718" s="14">
        <v>0</v>
      </c>
      <c r="BM718" s="14">
        <v>86514</v>
      </c>
      <c r="BN718" s="14">
        <v>0</v>
      </c>
      <c r="BO718" s="14">
        <v>0</v>
      </c>
      <c r="BP718" s="14">
        <v>0</v>
      </c>
      <c r="BQ718" s="14">
        <v>0</v>
      </c>
      <c r="BR718" s="14">
        <v>0</v>
      </c>
      <c r="BS718" s="14">
        <v>0</v>
      </c>
      <c r="BT718" s="14">
        <v>0</v>
      </c>
      <c r="BU718" s="14">
        <v>0</v>
      </c>
      <c r="BV718" s="14">
        <v>0</v>
      </c>
      <c r="BW718" s="14">
        <v>0</v>
      </c>
    </row>
    <row r="719" spans="1:75" s="2" customFormat="1" ht="12.95" customHeight="1">
      <c r="A719" s="14">
        <v>2658</v>
      </c>
      <c r="B719" s="14" t="s">
        <v>7134</v>
      </c>
      <c r="C719" s="14" t="str">
        <f>IF(D719=0,"Standard only",INDEX($AR$1:$BW$1,1,MATCH(D719,AR719:BW719,0)))</f>
        <v>OP_Root_Pos</v>
      </c>
      <c r="D719" s="14">
        <v>1311</v>
      </c>
      <c r="E719" s="13">
        <v>3.1176026916900841</v>
      </c>
      <c r="F719" s="14">
        <v>495.1773</v>
      </c>
      <c r="G719" s="14">
        <v>5.46</v>
      </c>
      <c r="H719" s="14" t="s">
        <v>25</v>
      </c>
      <c r="I719" s="14" t="s">
        <v>12434</v>
      </c>
      <c r="J719" s="14" t="s">
        <v>9700</v>
      </c>
      <c r="K719" s="14" t="s">
        <v>9702</v>
      </c>
      <c r="L719" s="14" t="s">
        <v>11843</v>
      </c>
      <c r="M719" s="14">
        <v>2.2000000000000002</v>
      </c>
      <c r="N719" s="14" t="s">
        <v>11167</v>
      </c>
      <c r="O719" s="14" t="s">
        <v>11155</v>
      </c>
      <c r="P719" s="14">
        <v>26</v>
      </c>
      <c r="Q719" s="14" t="s">
        <v>7133</v>
      </c>
      <c r="R719" s="14" t="s">
        <v>9701</v>
      </c>
      <c r="S719" s="14" t="s">
        <v>7135</v>
      </c>
      <c r="T719" s="14" t="s">
        <v>11438</v>
      </c>
      <c r="U719" s="14" t="s">
        <v>7136</v>
      </c>
      <c r="V719" s="14" t="s">
        <v>7137</v>
      </c>
      <c r="W719" s="12" t="str">
        <f>"piechart: colorlist=""#00FF00,#FFFFFF,#C0C0C0,#FFFF00,#0000FF,#000080,#008080,#800000,#808000,#800080,#FF0000,#FF00FF"" valuelist="""&amp;AF719&amp;","&amp;AG719&amp;","&amp;AH719&amp;","&amp;AI719&amp;","&amp;AJ719&amp;","&amp;AK719&amp;","&amp;AL719&amp;","&amp;AM719&amp;","&amp;AN719&amp;","&amp;AO719&amp;","&amp;AP719&amp;","&amp;AQ719&amp;""""</f>
        <v>piechart: colorlist="#00FF00,#FFFFFF,#C0C0C0,#FFFF00,#0000FF,#000080,#008080,#800000,#808000,#800080,#FF0000,#FF00FF" valuelist="0,0,0,0,0,1311,0,0,0,0,0,0"</v>
      </c>
      <c r="X719" s="14" t="s">
        <v>11166</v>
      </c>
      <c r="Y719" s="14" t="s">
        <v>9703</v>
      </c>
      <c r="Z719" s="14" t="s">
        <v>9704</v>
      </c>
      <c r="AA719" s="14"/>
      <c r="AB719" s="14"/>
      <c r="AC719" s="14"/>
      <c r="AD719" s="14"/>
      <c r="AE719" s="14"/>
      <c r="AF719" s="14">
        <v>0</v>
      </c>
      <c r="AG719" s="14">
        <v>0</v>
      </c>
      <c r="AH719" s="14">
        <v>0</v>
      </c>
      <c r="AI719" s="14">
        <v>0</v>
      </c>
      <c r="AJ719" s="14">
        <v>0</v>
      </c>
      <c r="AK719" s="14">
        <v>1311</v>
      </c>
      <c r="AL719" s="14">
        <v>0</v>
      </c>
      <c r="AM719" s="14">
        <v>0</v>
      </c>
      <c r="AN719" s="14">
        <v>0</v>
      </c>
      <c r="AO719" s="14">
        <v>0</v>
      </c>
      <c r="AP719" s="14">
        <v>0</v>
      </c>
      <c r="AQ719" s="14">
        <v>0</v>
      </c>
      <c r="AR719" s="14">
        <v>0</v>
      </c>
      <c r="AS719" s="14">
        <v>0</v>
      </c>
      <c r="AT719" s="14">
        <v>0</v>
      </c>
      <c r="AU719" s="14">
        <v>0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4">
        <v>0</v>
      </c>
      <c r="BF719" s="14">
        <v>0</v>
      </c>
      <c r="BG719" s="14">
        <v>0</v>
      </c>
      <c r="BH719" s="14">
        <v>0</v>
      </c>
      <c r="BI719" s="14">
        <v>0</v>
      </c>
      <c r="BJ719" s="14">
        <v>0</v>
      </c>
      <c r="BK719" s="14">
        <v>0</v>
      </c>
      <c r="BL719" s="14">
        <v>0</v>
      </c>
      <c r="BM719" s="14">
        <v>1311</v>
      </c>
      <c r="BN719" s="14">
        <v>0</v>
      </c>
      <c r="BO719" s="14">
        <v>0</v>
      </c>
      <c r="BP719" s="14">
        <v>0</v>
      </c>
      <c r="BQ719" s="14">
        <v>0</v>
      </c>
      <c r="BR719" s="14">
        <v>0</v>
      </c>
      <c r="BS719" s="14">
        <v>0</v>
      </c>
      <c r="BT719" s="14">
        <v>0</v>
      </c>
      <c r="BU719" s="14">
        <v>0</v>
      </c>
      <c r="BV719" s="14">
        <v>0</v>
      </c>
      <c r="BW719" s="14">
        <v>0</v>
      </c>
    </row>
    <row r="720" spans="1:75" s="2" customFormat="1" ht="12.95" customHeight="1">
      <c r="A720" s="14">
        <v>2736</v>
      </c>
      <c r="B720" s="14" t="s">
        <v>7305</v>
      </c>
      <c r="C720" s="14" t="str">
        <f>IF(D720=0,"Standard only",INDEX($AR$1:$BW$1,1,MATCH(D720,AR720:BW720,0)))</f>
        <v>OP_Root_Pos</v>
      </c>
      <c r="D720" s="14">
        <v>23008</v>
      </c>
      <c r="E720" s="13">
        <v>4.3618788687027887</v>
      </c>
      <c r="F720" s="14">
        <v>517.21950000000004</v>
      </c>
      <c r="G720" s="14">
        <v>3.94</v>
      </c>
      <c r="H720" s="14" t="s">
        <v>25</v>
      </c>
      <c r="I720" s="14" t="s">
        <v>12444</v>
      </c>
      <c r="J720" s="14" t="s">
        <v>9750</v>
      </c>
      <c r="K720" s="14" t="s">
        <v>9713</v>
      </c>
      <c r="L720" s="14" t="s">
        <v>11843</v>
      </c>
      <c r="M720" s="14">
        <v>2.2000000000000002</v>
      </c>
      <c r="N720" s="14" t="s">
        <v>11149</v>
      </c>
      <c r="O720" s="14" t="s">
        <v>11155</v>
      </c>
      <c r="P720" s="14">
        <v>26</v>
      </c>
      <c r="Q720" s="14" t="s">
        <v>7306</v>
      </c>
      <c r="R720" s="14" t="s">
        <v>9751</v>
      </c>
      <c r="S720" s="14" t="s">
        <v>7307</v>
      </c>
      <c r="T720" s="14" t="s">
        <v>11436</v>
      </c>
      <c r="U720" s="14" t="s">
        <v>7308</v>
      </c>
      <c r="V720" s="14" t="s">
        <v>7309</v>
      </c>
      <c r="W720" s="12" t="str">
        <f>"piechart: colorlist=""#00FF00,#FFFFFF,#C0C0C0,#FFFF00,#0000FF,#000080,#008080,#800000,#808000,#800080,#FF0000,#FF00FF"" valuelist="""&amp;AF720&amp;","&amp;AG720&amp;","&amp;AH720&amp;","&amp;AI720&amp;","&amp;AJ720&amp;","&amp;AK720&amp;","&amp;AL720&amp;","&amp;AM720&amp;","&amp;AN720&amp;","&amp;AO720&amp;","&amp;AP720&amp;","&amp;AQ720&amp;""""</f>
        <v>piechart: colorlist="#00FF00,#FFFFFF,#C0C0C0,#FFFF00,#0000FF,#000080,#008080,#800000,#808000,#800080,#FF0000,#FF00FF" valuelist="0,0,0,0,0,23008,0,0,0,0,0,0"</v>
      </c>
      <c r="X720" s="14" t="s">
        <v>11157</v>
      </c>
      <c r="Y720" s="14" t="s">
        <v>9754</v>
      </c>
      <c r="Z720" s="14" t="s">
        <v>9755</v>
      </c>
      <c r="AA720" s="14" t="s">
        <v>9756</v>
      </c>
      <c r="AB720" s="14" t="s">
        <v>9752</v>
      </c>
      <c r="AC720" s="14" t="s">
        <v>9753</v>
      </c>
      <c r="AD720" s="14"/>
      <c r="AE720" s="14"/>
      <c r="AF720" s="14">
        <v>0</v>
      </c>
      <c r="AG720" s="14">
        <v>0</v>
      </c>
      <c r="AH720" s="14">
        <v>0</v>
      </c>
      <c r="AI720" s="14">
        <v>0</v>
      </c>
      <c r="AJ720" s="14">
        <v>0</v>
      </c>
      <c r="AK720" s="14">
        <v>23008</v>
      </c>
      <c r="AL720" s="14">
        <v>0</v>
      </c>
      <c r="AM720" s="14">
        <v>0</v>
      </c>
      <c r="AN720" s="14">
        <v>0</v>
      </c>
      <c r="AO720" s="14">
        <v>0</v>
      </c>
      <c r="AP720" s="14">
        <v>0</v>
      </c>
      <c r="AQ720" s="14">
        <v>0</v>
      </c>
      <c r="AR720" s="14">
        <v>0</v>
      </c>
      <c r="AS720" s="14">
        <v>0</v>
      </c>
      <c r="AT720" s="14">
        <v>0</v>
      </c>
      <c r="AU720" s="14">
        <v>0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4">
        <v>0</v>
      </c>
      <c r="BF720" s="14">
        <v>0</v>
      </c>
      <c r="BG720" s="14">
        <v>0</v>
      </c>
      <c r="BH720" s="14">
        <v>0</v>
      </c>
      <c r="BI720" s="14">
        <v>0</v>
      </c>
      <c r="BJ720" s="14">
        <v>0</v>
      </c>
      <c r="BK720" s="14">
        <v>0</v>
      </c>
      <c r="BL720" s="14">
        <v>0</v>
      </c>
      <c r="BM720" s="14">
        <v>23008</v>
      </c>
      <c r="BN720" s="14">
        <v>0</v>
      </c>
      <c r="BO720" s="14">
        <v>0</v>
      </c>
      <c r="BP720" s="14">
        <v>0</v>
      </c>
      <c r="BQ720" s="14">
        <v>0</v>
      </c>
      <c r="BR720" s="14">
        <v>0</v>
      </c>
      <c r="BS720" s="14">
        <v>0</v>
      </c>
      <c r="BT720" s="14">
        <v>0</v>
      </c>
      <c r="BU720" s="14">
        <v>0</v>
      </c>
      <c r="BV720" s="14">
        <v>0</v>
      </c>
      <c r="BW720" s="14">
        <v>0</v>
      </c>
    </row>
    <row r="721" spans="1:75" s="2" customFormat="1" ht="12.95" customHeight="1">
      <c r="A721" s="14">
        <v>2782</v>
      </c>
      <c r="B721" s="14" t="s">
        <v>7403</v>
      </c>
      <c r="C721" s="14" t="str">
        <f>IF(D721=0,"Standard only",INDEX($AR$1:$BW$1,1,MATCH(D721,AR721:BW721,0)))</f>
        <v>OP_Root_Pos</v>
      </c>
      <c r="D721" s="14">
        <v>20377</v>
      </c>
      <c r="E721" s="13">
        <v>4.3091402454530678</v>
      </c>
      <c r="F721" s="14">
        <v>531.23569999999995</v>
      </c>
      <c r="G721" s="14">
        <v>4.3600000000000003</v>
      </c>
      <c r="H721" s="14" t="s">
        <v>25</v>
      </c>
      <c r="I721" s="14" t="s">
        <v>12449</v>
      </c>
      <c r="J721" s="14" t="s">
        <v>9705</v>
      </c>
      <c r="K721" s="14" t="s">
        <v>9707</v>
      </c>
      <c r="L721" s="14" t="s">
        <v>11843</v>
      </c>
      <c r="M721" s="14">
        <v>2.2000000000000002</v>
      </c>
      <c r="N721" s="14" t="s">
        <v>11149</v>
      </c>
      <c r="O721" s="14" t="s">
        <v>11155</v>
      </c>
      <c r="P721" s="14">
        <v>27</v>
      </c>
      <c r="Q721" s="14" t="s">
        <v>7404</v>
      </c>
      <c r="R721" s="14" t="s">
        <v>9706</v>
      </c>
      <c r="S721" s="14" t="s">
        <v>7405</v>
      </c>
      <c r="T721" s="14" t="s">
        <v>11437</v>
      </c>
      <c r="U721" s="14" t="s">
        <v>7406</v>
      </c>
      <c r="V721" s="14" t="s">
        <v>7407</v>
      </c>
      <c r="W721" s="12" t="str">
        <f>"piechart: colorlist=""#00FF00,#FFFFFF,#C0C0C0,#FFFF00,#0000FF,#000080,#008080,#800000,#808000,#800080,#FF0000,#FF00FF"" valuelist="""&amp;AF721&amp;","&amp;AG721&amp;","&amp;AH721&amp;","&amp;AI721&amp;","&amp;AJ721&amp;","&amp;AK721&amp;","&amp;AL721&amp;","&amp;AM721&amp;","&amp;AN721&amp;","&amp;AO721&amp;","&amp;AP721&amp;","&amp;AQ721&amp;""""</f>
        <v>piechart: colorlist="#00FF00,#FFFFFF,#C0C0C0,#FFFF00,#0000FF,#000080,#008080,#800000,#808000,#800080,#FF0000,#FF00FF" valuelist="0,0,0,0,0,20377,0,0,0,0,0,0"</v>
      </c>
      <c r="X721" s="14" t="s">
        <v>11158</v>
      </c>
      <c r="Y721" s="14" t="s">
        <v>9709</v>
      </c>
      <c r="Z721" s="14" t="s">
        <v>9710</v>
      </c>
      <c r="AA721" s="14"/>
      <c r="AB721" s="14" t="s">
        <v>11156</v>
      </c>
      <c r="AC721" s="14" t="s">
        <v>9708</v>
      </c>
      <c r="AD721" s="14"/>
      <c r="AE721" s="14"/>
      <c r="AF721" s="14">
        <v>0</v>
      </c>
      <c r="AG721" s="14">
        <v>0</v>
      </c>
      <c r="AH721" s="14">
        <v>0</v>
      </c>
      <c r="AI721" s="14">
        <v>0</v>
      </c>
      <c r="AJ721" s="14">
        <v>0</v>
      </c>
      <c r="AK721" s="14">
        <v>20377</v>
      </c>
      <c r="AL721" s="14">
        <v>0</v>
      </c>
      <c r="AM721" s="14">
        <v>0</v>
      </c>
      <c r="AN721" s="14">
        <v>0</v>
      </c>
      <c r="AO721" s="14">
        <v>0</v>
      </c>
      <c r="AP721" s="14">
        <v>0</v>
      </c>
      <c r="AQ721" s="14">
        <v>0</v>
      </c>
      <c r="AR721" s="14">
        <v>0</v>
      </c>
      <c r="AS721" s="14">
        <v>0</v>
      </c>
      <c r="AT721" s="14">
        <v>0</v>
      </c>
      <c r="AU721" s="14">
        <v>0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4">
        <v>0</v>
      </c>
      <c r="BF721" s="14">
        <v>0</v>
      </c>
      <c r="BG721" s="14">
        <v>0</v>
      </c>
      <c r="BH721" s="14">
        <v>0</v>
      </c>
      <c r="BI721" s="14">
        <v>0</v>
      </c>
      <c r="BJ721" s="14">
        <v>0</v>
      </c>
      <c r="BK721" s="14">
        <v>0</v>
      </c>
      <c r="BL721" s="14">
        <v>0</v>
      </c>
      <c r="BM721" s="14">
        <v>20377</v>
      </c>
      <c r="BN721" s="14">
        <v>0</v>
      </c>
      <c r="BO721" s="14">
        <v>0</v>
      </c>
      <c r="BP721" s="14">
        <v>0</v>
      </c>
      <c r="BQ721" s="14">
        <v>0</v>
      </c>
      <c r="BR721" s="14">
        <v>0</v>
      </c>
      <c r="BS721" s="14">
        <v>0</v>
      </c>
      <c r="BT721" s="14">
        <v>0</v>
      </c>
      <c r="BU721" s="14">
        <v>0</v>
      </c>
      <c r="BV721" s="14">
        <v>0</v>
      </c>
      <c r="BW721" s="14">
        <v>0</v>
      </c>
    </row>
    <row r="722" spans="1:75" s="2" customFormat="1" ht="12.95" customHeight="1">
      <c r="A722" s="14">
        <v>2841</v>
      </c>
      <c r="B722" s="14" t="s">
        <v>7530</v>
      </c>
      <c r="C722" s="14" t="str">
        <f>IF(D722=0,"Standard only",INDEX($AR$1:$BW$1,1,MATCH(D722,AR722:BW722,0)))</f>
        <v>OP_Root_Pos</v>
      </c>
      <c r="D722" s="14">
        <v>32488</v>
      </c>
      <c r="E722" s="13">
        <v>4.5117229764819804</v>
      </c>
      <c r="F722" s="14">
        <v>549.21119999999996</v>
      </c>
      <c r="G722" s="14">
        <v>4.99</v>
      </c>
      <c r="H722" s="14" t="s">
        <v>25</v>
      </c>
      <c r="I722" s="14" t="s">
        <v>13192</v>
      </c>
      <c r="J722" s="14" t="s">
        <v>11140</v>
      </c>
      <c r="K722" s="14" t="s">
        <v>9731</v>
      </c>
      <c r="L722" s="14" t="s">
        <v>11843</v>
      </c>
      <c r="M722" s="14">
        <v>2.2000000000000002</v>
      </c>
      <c r="N722" s="14" t="s">
        <v>11154</v>
      </c>
      <c r="O722" s="14" t="s">
        <v>11155</v>
      </c>
      <c r="P722" s="14">
        <v>26</v>
      </c>
      <c r="Q722" s="14" t="s">
        <v>7531</v>
      </c>
      <c r="R722" s="14" t="s">
        <v>9730</v>
      </c>
      <c r="S722" s="14" t="s">
        <v>7532</v>
      </c>
      <c r="T722" s="14" t="s">
        <v>11435</v>
      </c>
      <c r="U722" s="14" t="s">
        <v>7533</v>
      </c>
      <c r="V722" s="14" t="s">
        <v>7534</v>
      </c>
      <c r="W722" s="12" t="str">
        <f>"piechart: colorlist=""#00FF00,#FFFFFF,#C0C0C0,#FFFF00,#0000FF,#000080,#008080,#800000,#808000,#800080,#FF0000,#FF00FF"" valuelist="""&amp;AF722&amp;","&amp;AG722&amp;","&amp;AH722&amp;","&amp;AI722&amp;","&amp;AJ722&amp;","&amp;AK722&amp;","&amp;AL722&amp;","&amp;AM722&amp;","&amp;AN722&amp;","&amp;AO722&amp;","&amp;AP722&amp;","&amp;AQ722&amp;""""</f>
        <v>piechart: colorlist="#00FF00,#FFFFFF,#C0C0C0,#FFFF00,#0000FF,#000080,#008080,#800000,#808000,#800080,#FF0000,#FF00FF" valuelist="0,0,0,0,0,32488,0,0,0,0,0,0"</v>
      </c>
      <c r="X722" s="14" t="s">
        <v>9733</v>
      </c>
      <c r="Y722" s="14" t="s">
        <v>9734</v>
      </c>
      <c r="Z722" s="14" t="s">
        <v>9735</v>
      </c>
      <c r="AA722" s="14"/>
      <c r="AB722" s="14"/>
      <c r="AC722" s="14" t="s">
        <v>9732</v>
      </c>
      <c r="AD722" s="14" t="s">
        <v>11141</v>
      </c>
      <c r="AE722" s="14"/>
      <c r="AF722" s="14">
        <v>0</v>
      </c>
      <c r="AG722" s="14">
        <v>0</v>
      </c>
      <c r="AH722" s="14">
        <v>0</v>
      </c>
      <c r="AI722" s="14">
        <v>0</v>
      </c>
      <c r="AJ722" s="14">
        <v>0</v>
      </c>
      <c r="AK722" s="14">
        <v>32488</v>
      </c>
      <c r="AL722" s="14">
        <v>0</v>
      </c>
      <c r="AM722" s="14">
        <v>0</v>
      </c>
      <c r="AN722" s="14">
        <v>0</v>
      </c>
      <c r="AO722" s="14">
        <v>0</v>
      </c>
      <c r="AP722" s="14">
        <v>0</v>
      </c>
      <c r="AQ722" s="14">
        <v>0</v>
      </c>
      <c r="AR722" s="14">
        <v>0</v>
      </c>
      <c r="AS722" s="14">
        <v>0</v>
      </c>
      <c r="AT722" s="14">
        <v>0</v>
      </c>
      <c r="AU722" s="14">
        <v>0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4">
        <v>0</v>
      </c>
      <c r="BF722" s="14">
        <v>0</v>
      </c>
      <c r="BG722" s="14">
        <v>0</v>
      </c>
      <c r="BH722" s="14">
        <v>0</v>
      </c>
      <c r="BI722" s="14">
        <v>0</v>
      </c>
      <c r="BJ722" s="14">
        <v>0</v>
      </c>
      <c r="BK722" s="14">
        <v>0</v>
      </c>
      <c r="BL722" s="14">
        <v>0</v>
      </c>
      <c r="BM722" s="14">
        <v>32488</v>
      </c>
      <c r="BN722" s="14">
        <v>0</v>
      </c>
      <c r="BO722" s="14">
        <v>0</v>
      </c>
      <c r="BP722" s="14">
        <v>0</v>
      </c>
      <c r="BQ722" s="14">
        <v>0</v>
      </c>
      <c r="BR722" s="14">
        <v>0</v>
      </c>
      <c r="BS722" s="14">
        <v>0</v>
      </c>
      <c r="BT722" s="14">
        <v>0</v>
      </c>
      <c r="BU722" s="14">
        <v>0</v>
      </c>
      <c r="BV722" s="14">
        <v>0</v>
      </c>
      <c r="BW722" s="14">
        <v>0</v>
      </c>
    </row>
    <row r="723" spans="1:75" s="2" customFormat="1" ht="12.95" customHeight="1">
      <c r="A723" s="14">
        <v>1817</v>
      </c>
      <c r="B723" s="14" t="s">
        <v>5636</v>
      </c>
      <c r="C723" s="14" t="str">
        <f>IF(D723=0,"Standard only",INDEX($AR$1:$BW$1,1,MATCH(D723,AR723:BW723,0)))</f>
        <v>OP_Root_Pos</v>
      </c>
      <c r="D723" s="14">
        <v>1417</v>
      </c>
      <c r="E723" s="13">
        <v>3.1513698502474603</v>
      </c>
      <c r="F723" s="14">
        <v>333.12389999999999</v>
      </c>
      <c r="G723" s="14">
        <v>5.77</v>
      </c>
      <c r="H723" s="14" t="s">
        <v>25</v>
      </c>
      <c r="I723" s="14" t="s">
        <v>12387</v>
      </c>
      <c r="J723" s="14" t="s">
        <v>9720</v>
      </c>
      <c r="K723" s="14" t="s">
        <v>9722</v>
      </c>
      <c r="L723" s="14" t="s">
        <v>11843</v>
      </c>
      <c r="M723" s="14">
        <v>2.2000000000000002</v>
      </c>
      <c r="N723" s="14" t="s">
        <v>11159</v>
      </c>
      <c r="O723" s="14" t="s">
        <v>11155</v>
      </c>
      <c r="P723" s="14">
        <v>20</v>
      </c>
      <c r="Q723" s="14" t="s">
        <v>5633</v>
      </c>
      <c r="R723" s="14" t="s">
        <v>9721</v>
      </c>
      <c r="S723" s="14" t="s">
        <v>11229</v>
      </c>
      <c r="T723" s="14" t="s">
        <v>11434</v>
      </c>
      <c r="U723" s="14" t="s">
        <v>5637</v>
      </c>
      <c r="V723" s="14" t="s">
        <v>5638</v>
      </c>
      <c r="W723" s="12" t="str">
        <f>"piechart: colorlist=""#00FF00,#FFFFFF,#C0C0C0,#FFFF00,#0000FF,#000080,#008080,#800000,#808000,#800080,#FF0000,#FF00FF"" valuelist="""&amp;AF723&amp;","&amp;AG723&amp;","&amp;AH723&amp;","&amp;AI723&amp;","&amp;AJ723&amp;","&amp;AK723&amp;","&amp;AL723&amp;","&amp;AM723&amp;","&amp;AN723&amp;","&amp;AO723&amp;","&amp;AP723&amp;","&amp;AQ723&amp;""""</f>
        <v>piechart: colorlist="#00FF00,#FFFFFF,#C0C0C0,#FFFF00,#0000FF,#000080,#008080,#800000,#808000,#800080,#FF0000,#FF00FF" valuelist="0,0,0,0,0,1417,0,0,0,0,0,0"</v>
      </c>
      <c r="X723" s="14" t="s">
        <v>11165</v>
      </c>
      <c r="Y723" s="14" t="s">
        <v>9724</v>
      </c>
      <c r="Z723" s="14"/>
      <c r="AA723" s="14"/>
      <c r="AB723" s="14" t="s">
        <v>9723</v>
      </c>
      <c r="AC723" s="14"/>
      <c r="AD723" s="14"/>
      <c r="AE723" s="14"/>
      <c r="AF723" s="14">
        <v>0</v>
      </c>
      <c r="AG723" s="14">
        <v>0</v>
      </c>
      <c r="AH723" s="14">
        <v>0</v>
      </c>
      <c r="AI723" s="14">
        <v>0</v>
      </c>
      <c r="AJ723" s="14">
        <v>0</v>
      </c>
      <c r="AK723" s="14">
        <v>1417</v>
      </c>
      <c r="AL723" s="14">
        <v>0</v>
      </c>
      <c r="AM723" s="14">
        <v>0</v>
      </c>
      <c r="AN723" s="14">
        <v>0</v>
      </c>
      <c r="AO723" s="14">
        <v>0</v>
      </c>
      <c r="AP723" s="14">
        <v>0</v>
      </c>
      <c r="AQ723" s="14">
        <v>0</v>
      </c>
      <c r="AR723" s="14">
        <v>0</v>
      </c>
      <c r="AS723" s="14">
        <v>0</v>
      </c>
      <c r="AT723" s="14">
        <v>0</v>
      </c>
      <c r="AU723" s="14">
        <v>0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4">
        <v>0</v>
      </c>
      <c r="BF723" s="14">
        <v>0</v>
      </c>
      <c r="BG723" s="14">
        <v>0</v>
      </c>
      <c r="BH723" s="14">
        <v>0</v>
      </c>
      <c r="BI723" s="14">
        <v>0</v>
      </c>
      <c r="BJ723" s="14">
        <v>0</v>
      </c>
      <c r="BK723" s="14">
        <v>0</v>
      </c>
      <c r="BL723" s="14">
        <v>0</v>
      </c>
      <c r="BM723" s="14">
        <v>1417</v>
      </c>
      <c r="BN723" s="14">
        <v>0</v>
      </c>
      <c r="BO723" s="14">
        <v>0</v>
      </c>
      <c r="BP723" s="14">
        <v>0</v>
      </c>
      <c r="BQ723" s="14">
        <v>0</v>
      </c>
      <c r="BR723" s="14">
        <v>0</v>
      </c>
      <c r="BS723" s="14">
        <v>0</v>
      </c>
      <c r="BT723" s="14">
        <v>0</v>
      </c>
      <c r="BU723" s="14">
        <v>0</v>
      </c>
      <c r="BV723" s="14">
        <v>0</v>
      </c>
      <c r="BW723" s="14">
        <v>0</v>
      </c>
    </row>
    <row r="724" spans="1:75" s="2" customFormat="1" ht="12.95" customHeight="1">
      <c r="A724" s="14">
        <v>1917</v>
      </c>
      <c r="B724" s="14" t="s">
        <v>5880</v>
      </c>
      <c r="C724" s="14" t="str">
        <f>IF(D724=0,"Standard only",INDEX($AR$1:$BW$1,1,MATCH(D724,AR724:BW724,0)))</f>
        <v>OP_Root_Pos</v>
      </c>
      <c r="D724" s="14">
        <v>91678</v>
      </c>
      <c r="E724" s="13">
        <v>4.962265130382062</v>
      </c>
      <c r="F724" s="14">
        <v>349.1191</v>
      </c>
      <c r="G724" s="14">
        <v>5.4</v>
      </c>
      <c r="H724" s="14" t="s">
        <v>25</v>
      </c>
      <c r="I724" s="14" t="s">
        <v>12395</v>
      </c>
      <c r="J724" s="14" t="s">
        <v>8927</v>
      </c>
      <c r="K724" s="14" t="s">
        <v>8874</v>
      </c>
      <c r="L724" s="14" t="s">
        <v>11843</v>
      </c>
      <c r="M724" s="14">
        <v>2.2000000000000002</v>
      </c>
      <c r="N724" s="14" t="s">
        <v>11159</v>
      </c>
      <c r="O724" s="14" t="s">
        <v>11155</v>
      </c>
      <c r="P724" s="14">
        <v>20</v>
      </c>
      <c r="Q724" s="14" t="s">
        <v>11136</v>
      </c>
      <c r="R724" s="14" t="s">
        <v>8878</v>
      </c>
      <c r="S724" s="14" t="s">
        <v>5881</v>
      </c>
      <c r="T724" s="14" t="s">
        <v>11432</v>
      </c>
      <c r="U724" s="14" t="s">
        <v>5882</v>
      </c>
      <c r="V724" s="14" t="s">
        <v>5883</v>
      </c>
      <c r="W724" s="12" t="str">
        <f>"piechart: colorlist=""#00FF00,#FFFFFF,#C0C0C0,#FFFF00,#0000FF,#000080,#008080,#800000,#808000,#800080,#FF0000,#FF00FF"" valuelist="""&amp;AF724&amp;","&amp;AG724&amp;","&amp;AH724&amp;","&amp;AI724&amp;","&amp;AJ724&amp;","&amp;AK724&amp;","&amp;AL724&amp;","&amp;AM724&amp;","&amp;AN724&amp;","&amp;AO724&amp;","&amp;AP724&amp;","&amp;AQ724&amp;""""</f>
        <v>piechart: colorlist="#00FF00,#FFFFFF,#C0C0C0,#FFFF00,#0000FF,#000080,#008080,#800000,#808000,#800080,#FF0000,#FF00FF" valuelist="0,0,0,0,0,91678,0,0,0,0,0,0"</v>
      </c>
      <c r="X724" s="14" t="s">
        <v>11135</v>
      </c>
      <c r="Y724" s="14"/>
      <c r="Z724" s="14"/>
      <c r="AA724" s="14"/>
      <c r="AB724" s="14" t="s">
        <v>22520</v>
      </c>
      <c r="AC724" s="14" t="s">
        <v>8876</v>
      </c>
      <c r="AD724" s="14" t="s">
        <v>8877</v>
      </c>
      <c r="AE724" s="14"/>
      <c r="AF724" s="14">
        <v>0</v>
      </c>
      <c r="AG724" s="14">
        <v>0</v>
      </c>
      <c r="AH724" s="14">
        <v>0</v>
      </c>
      <c r="AI724" s="14">
        <v>0</v>
      </c>
      <c r="AJ724" s="14">
        <v>0</v>
      </c>
      <c r="AK724" s="14">
        <v>91678</v>
      </c>
      <c r="AL724" s="14">
        <v>0</v>
      </c>
      <c r="AM724" s="14">
        <v>0</v>
      </c>
      <c r="AN724" s="14">
        <v>0</v>
      </c>
      <c r="AO724" s="14">
        <v>0</v>
      </c>
      <c r="AP724" s="14">
        <v>0</v>
      </c>
      <c r="AQ724" s="14">
        <v>0</v>
      </c>
      <c r="AR724" s="14">
        <v>0</v>
      </c>
      <c r="AS724" s="14">
        <v>0</v>
      </c>
      <c r="AT724" s="14">
        <v>0</v>
      </c>
      <c r="AU724" s="14">
        <v>0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4">
        <v>0</v>
      </c>
      <c r="BF724" s="14">
        <v>0</v>
      </c>
      <c r="BG724" s="14">
        <v>0</v>
      </c>
      <c r="BH724" s="14">
        <v>0</v>
      </c>
      <c r="BI724" s="14">
        <v>0</v>
      </c>
      <c r="BJ724" s="14">
        <v>0</v>
      </c>
      <c r="BK724" s="14">
        <v>0</v>
      </c>
      <c r="BL724" s="14">
        <v>0</v>
      </c>
      <c r="BM724" s="14">
        <v>91678</v>
      </c>
      <c r="BN724" s="14">
        <v>0</v>
      </c>
      <c r="BO724" s="14">
        <v>0</v>
      </c>
      <c r="BP724" s="14">
        <v>0</v>
      </c>
      <c r="BQ724" s="14">
        <v>0</v>
      </c>
      <c r="BR724" s="14">
        <v>0</v>
      </c>
      <c r="BS724" s="14">
        <v>0</v>
      </c>
      <c r="BT724" s="14">
        <v>0</v>
      </c>
      <c r="BU724" s="14">
        <v>0</v>
      </c>
      <c r="BV724" s="14">
        <v>0</v>
      </c>
      <c r="BW724" s="14">
        <v>0</v>
      </c>
    </row>
    <row r="725" spans="1:75" s="2" customFormat="1" ht="12.95" customHeight="1">
      <c r="A725" s="14">
        <v>2219</v>
      </c>
      <c r="B725" s="14" t="s">
        <v>6424</v>
      </c>
      <c r="C725" s="14" t="str">
        <f>IF(D725=0,"Standard only",INDEX($AR$1:$BW$1,1,MATCH(D725,AR725:BW725,0)))</f>
        <v>OP_Root_Pos</v>
      </c>
      <c r="D725" s="14">
        <v>19188</v>
      </c>
      <c r="E725" s="13">
        <v>4.2830297097938592</v>
      </c>
      <c r="F725" s="14">
        <v>409.13850000000002</v>
      </c>
      <c r="G725" s="14">
        <v>5.4</v>
      </c>
      <c r="H725" s="14" t="s">
        <v>25</v>
      </c>
      <c r="I725" s="14" t="s">
        <v>12408</v>
      </c>
      <c r="J725" s="14" t="s">
        <v>9693</v>
      </c>
      <c r="K725" s="14" t="s">
        <v>9694</v>
      </c>
      <c r="L725" s="14" t="s">
        <v>11843</v>
      </c>
      <c r="M725" s="14">
        <v>2.2000000000000002</v>
      </c>
      <c r="N725" s="14" t="s">
        <v>11159</v>
      </c>
      <c r="O725" s="14" t="s">
        <v>11155</v>
      </c>
      <c r="P725" s="14">
        <v>22</v>
      </c>
      <c r="Q725" s="14" t="s">
        <v>6425</v>
      </c>
      <c r="R725" s="14" t="s">
        <v>11858</v>
      </c>
      <c r="S725" s="14" t="s">
        <v>11228</v>
      </c>
      <c r="T725" s="14" t="s">
        <v>11433</v>
      </c>
      <c r="U725" s="14" t="s">
        <v>6426</v>
      </c>
      <c r="V725" s="14" t="s">
        <v>6427</v>
      </c>
      <c r="W725" s="12" t="str">
        <f>"piechart: colorlist=""#00FF00,#FFFFFF,#C0C0C0,#FFFF00,#0000FF,#000080,#008080,#800000,#808000,#800080,#FF0000,#FF00FF"" valuelist="""&amp;AF725&amp;","&amp;AG725&amp;","&amp;AH725&amp;","&amp;AI725&amp;","&amp;AJ725&amp;","&amp;AK725&amp;","&amp;AL725&amp;","&amp;AM725&amp;","&amp;AN725&amp;","&amp;AO725&amp;","&amp;AP725&amp;","&amp;AQ725&amp;""""</f>
        <v>piechart: colorlist="#00FF00,#FFFFFF,#C0C0C0,#FFFF00,#0000FF,#000080,#008080,#800000,#808000,#800080,#FF0000,#FF00FF" valuelist="0,0,0,0,0,19188,0,0,0,0,0,0"</v>
      </c>
      <c r="X725" s="14" t="s">
        <v>9697</v>
      </c>
      <c r="Y725" s="14" t="s">
        <v>9698</v>
      </c>
      <c r="Z725" s="14" t="s">
        <v>9699</v>
      </c>
      <c r="AA725" s="14"/>
      <c r="AB725" s="14" t="s">
        <v>9695</v>
      </c>
      <c r="AC725" s="14" t="s">
        <v>9696</v>
      </c>
      <c r="AD725" s="14"/>
      <c r="AE725" s="14"/>
      <c r="AF725" s="14">
        <v>0</v>
      </c>
      <c r="AG725" s="14">
        <v>0</v>
      </c>
      <c r="AH725" s="14">
        <v>0</v>
      </c>
      <c r="AI725" s="14">
        <v>0</v>
      </c>
      <c r="AJ725" s="14">
        <v>0</v>
      </c>
      <c r="AK725" s="14">
        <v>19188</v>
      </c>
      <c r="AL725" s="14">
        <v>0</v>
      </c>
      <c r="AM725" s="14">
        <v>0</v>
      </c>
      <c r="AN725" s="14">
        <v>0</v>
      </c>
      <c r="AO725" s="14">
        <v>0</v>
      </c>
      <c r="AP725" s="14">
        <v>0</v>
      </c>
      <c r="AQ725" s="14">
        <v>0</v>
      </c>
      <c r="AR725" s="14">
        <v>0</v>
      </c>
      <c r="AS725" s="14">
        <v>0</v>
      </c>
      <c r="AT725" s="14">
        <v>0</v>
      </c>
      <c r="AU725" s="14">
        <v>0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4">
        <v>0</v>
      </c>
      <c r="BF725" s="14">
        <v>0</v>
      </c>
      <c r="BG725" s="14">
        <v>0</v>
      </c>
      <c r="BH725" s="14">
        <v>0</v>
      </c>
      <c r="BI725" s="14">
        <v>0</v>
      </c>
      <c r="BJ725" s="14">
        <v>0</v>
      </c>
      <c r="BK725" s="14">
        <v>0</v>
      </c>
      <c r="BL725" s="14">
        <v>0</v>
      </c>
      <c r="BM725" s="14">
        <v>19188</v>
      </c>
      <c r="BN725" s="14">
        <v>0</v>
      </c>
      <c r="BO725" s="14">
        <v>0</v>
      </c>
      <c r="BP725" s="14">
        <v>0</v>
      </c>
      <c r="BQ725" s="14">
        <v>0</v>
      </c>
      <c r="BR725" s="14">
        <v>0</v>
      </c>
      <c r="BS725" s="14">
        <v>0</v>
      </c>
      <c r="BT725" s="14">
        <v>0</v>
      </c>
      <c r="BU725" s="14">
        <v>0</v>
      </c>
      <c r="BV725" s="14">
        <v>0</v>
      </c>
      <c r="BW725" s="14">
        <v>0</v>
      </c>
    </row>
    <row r="726" spans="1:75" s="2" customFormat="1" ht="12.95" customHeight="1">
      <c r="A726" s="14">
        <v>805</v>
      </c>
      <c r="B726" s="14" t="s">
        <v>3660</v>
      </c>
      <c r="C726" s="14" t="str">
        <f>IF(D726=0,"Standard only",INDEX($AR$1:$BW$1,1,MATCH(D726,AR726:BW726,0)))</f>
        <v>NT_LeafStem_Pos</v>
      </c>
      <c r="D726" s="14">
        <v>1809</v>
      </c>
      <c r="E726" s="13">
        <v>3.2574385668598138</v>
      </c>
      <c r="F726" s="14">
        <v>217.10069999999999</v>
      </c>
      <c r="G726" s="14">
        <v>3.35</v>
      </c>
      <c r="H726" s="14" t="s">
        <v>25</v>
      </c>
      <c r="I726" s="14" t="s">
        <v>12350</v>
      </c>
      <c r="J726" s="14" t="s">
        <v>9711</v>
      </c>
      <c r="K726" s="14" t="s">
        <v>9713</v>
      </c>
      <c r="L726" s="14" t="s">
        <v>11843</v>
      </c>
      <c r="M726" s="14">
        <v>2.2000000000000002</v>
      </c>
      <c r="N726" s="14" t="s">
        <v>11155</v>
      </c>
      <c r="O726" s="14" t="s">
        <v>11155</v>
      </c>
      <c r="P726" s="14">
        <v>12</v>
      </c>
      <c r="Q726" s="14" t="s">
        <v>3661</v>
      </c>
      <c r="R726" s="14" t="s">
        <v>9712</v>
      </c>
      <c r="S726" s="14" t="s">
        <v>3662</v>
      </c>
      <c r="T726" s="14" t="s">
        <v>11431</v>
      </c>
      <c r="U726" s="14" t="s">
        <v>3663</v>
      </c>
      <c r="V726" s="14" t="s">
        <v>3664</v>
      </c>
      <c r="W726" s="12" t="str">
        <f>"piechart: colorlist=""#00FF00,#FFFFFF,#C0C0C0,#FFFF00,#0000FF,#000080,#008080,#800000,#808000,#800080,#FF0000,#FF00FF"" valuelist="""&amp;AF726&amp;","&amp;AG726&amp;","&amp;AH726&amp;","&amp;AI726&amp;","&amp;AJ726&amp;","&amp;AK726&amp;","&amp;AL726&amp;","&amp;AM726&amp;","&amp;AN726&amp;","&amp;AO726&amp;","&amp;AP726&amp;","&amp;AQ726&amp;""""</f>
        <v>piechart: colorlist="#00FF00,#FFFFFF,#C0C0C0,#FFFF00,#0000FF,#000080,#008080,#800000,#808000,#800080,#FF0000,#FF00FF" valuelist="0,1396,0,963,3501,0,1012,479,0,0,1332,1149"</v>
      </c>
      <c r="X726" s="14" t="s">
        <v>9714</v>
      </c>
      <c r="Y726" s="14"/>
      <c r="Z726" s="14"/>
      <c r="AA726" s="14"/>
      <c r="AB726" s="14" t="s">
        <v>9715</v>
      </c>
      <c r="AC726" s="14"/>
      <c r="AD726" s="14"/>
      <c r="AE726" s="14"/>
      <c r="AF726" s="14">
        <v>0</v>
      </c>
      <c r="AG726" s="14">
        <v>1396</v>
      </c>
      <c r="AH726" s="14">
        <v>0</v>
      </c>
      <c r="AI726" s="14">
        <v>963</v>
      </c>
      <c r="AJ726" s="14">
        <v>3501</v>
      </c>
      <c r="AK726" s="14">
        <v>0</v>
      </c>
      <c r="AL726" s="14">
        <v>1012</v>
      </c>
      <c r="AM726" s="14">
        <v>479</v>
      </c>
      <c r="AN726" s="14">
        <v>0</v>
      </c>
      <c r="AO726" s="14">
        <v>0</v>
      </c>
      <c r="AP726" s="14">
        <v>1332</v>
      </c>
      <c r="AQ726" s="14">
        <v>1149</v>
      </c>
      <c r="AR726" s="14">
        <v>0</v>
      </c>
      <c r="AS726" s="14">
        <v>375</v>
      </c>
      <c r="AT726" s="14">
        <v>588</v>
      </c>
      <c r="AU726" s="14">
        <v>0</v>
      </c>
      <c r="AV726" s="14">
        <v>0</v>
      </c>
      <c r="AW726" s="14">
        <v>0</v>
      </c>
      <c r="AX726" s="14">
        <v>0</v>
      </c>
      <c r="AY726" s="14">
        <v>479</v>
      </c>
      <c r="AZ726" s="14">
        <v>0</v>
      </c>
      <c r="BA726" s="14">
        <v>0</v>
      </c>
      <c r="BB726" s="14">
        <v>0</v>
      </c>
      <c r="BC726" s="14">
        <v>369</v>
      </c>
      <c r="BD726" s="14">
        <v>0</v>
      </c>
      <c r="BE726" s="14">
        <v>963</v>
      </c>
      <c r="BF726" s="14">
        <v>442</v>
      </c>
      <c r="BG726" s="14">
        <v>0</v>
      </c>
      <c r="BH726" s="14">
        <v>0</v>
      </c>
      <c r="BI726" s="14">
        <v>570</v>
      </c>
      <c r="BJ726" s="14">
        <v>0</v>
      </c>
      <c r="BK726" s="14">
        <v>1809</v>
      </c>
      <c r="BL726" s="14">
        <v>1692</v>
      </c>
      <c r="BM726" s="14">
        <v>0</v>
      </c>
      <c r="BN726" s="14">
        <v>0</v>
      </c>
      <c r="BO726" s="14">
        <v>1396</v>
      </c>
      <c r="BP726" s="14">
        <v>0</v>
      </c>
      <c r="BQ726" s="14">
        <v>0</v>
      </c>
      <c r="BR726" s="14">
        <v>585</v>
      </c>
      <c r="BS726" s="14">
        <v>564</v>
      </c>
      <c r="BT726" s="14">
        <v>0</v>
      </c>
      <c r="BU726" s="14">
        <v>0</v>
      </c>
      <c r="BV726" s="14">
        <v>0</v>
      </c>
      <c r="BW726" s="14">
        <v>0</v>
      </c>
    </row>
    <row r="727" spans="1:75" s="2" customFormat="1" ht="12.95" customHeight="1">
      <c r="A727" s="14">
        <v>2573</v>
      </c>
      <c r="B727" s="14" t="s">
        <v>6991</v>
      </c>
      <c r="C727" s="14" t="str">
        <f>IF(D727=0,"Standard only",INDEX($AR$1:$BW$1,1,MATCH(D727,AR727:BW727,0)))</f>
        <v>ST_Root_Pos</v>
      </c>
      <c r="D727" s="14">
        <v>18497</v>
      </c>
      <c r="E727" s="13">
        <v>4.2671012965599688</v>
      </c>
      <c r="F727" s="14">
        <v>474.26029999999997</v>
      </c>
      <c r="G727" s="14">
        <v>3.14</v>
      </c>
      <c r="H727" s="14" t="s">
        <v>25</v>
      </c>
      <c r="I727" s="14" t="s">
        <v>12427</v>
      </c>
      <c r="J727" s="14" t="s">
        <v>10276</v>
      </c>
      <c r="K727" s="14" t="s">
        <v>10271</v>
      </c>
      <c r="L727" s="14" t="s">
        <v>11843</v>
      </c>
      <c r="M727" s="14">
        <v>2.2000000000000002</v>
      </c>
      <c r="N727" s="14" t="s">
        <v>11170</v>
      </c>
      <c r="O727" s="14" t="s">
        <v>11169</v>
      </c>
      <c r="P727" s="14">
        <v>25</v>
      </c>
      <c r="Q727" s="14" t="s">
        <v>6992</v>
      </c>
      <c r="R727" s="14" t="s">
        <v>10277</v>
      </c>
      <c r="S727" s="14" t="s">
        <v>11227</v>
      </c>
      <c r="T727" s="14" t="s">
        <v>11430</v>
      </c>
      <c r="U727" s="14" t="s">
        <v>6993</v>
      </c>
      <c r="V727" s="14" t="s">
        <v>6994</v>
      </c>
      <c r="W727" s="12" t="str">
        <f>"piechart: colorlist=""#00FF00,#FFFFFF,#C0C0C0,#FFFF00,#0000FF,#000080,#008080,#800000,#808000,#800080,#FF0000,#FF00FF"" valuelist="""&amp;AF727&amp;","&amp;AG727&amp;","&amp;AH727&amp;","&amp;AI727&amp;","&amp;AJ727&amp;","&amp;AK727&amp;","&amp;AL727&amp;","&amp;AM727&amp;","&amp;AN727&amp;","&amp;AO727&amp;","&amp;AP727&amp;","&amp;AQ727&amp;""""</f>
        <v>piechart: colorlist="#00FF00,#FFFFFF,#C0C0C0,#FFFF00,#0000FF,#000080,#008080,#800000,#808000,#800080,#FF0000,#FF00FF" valuelist="0,0,0,0,1175,0,0,0,0,0,4855,27877"</v>
      </c>
      <c r="X727" s="14" t="s">
        <v>10278</v>
      </c>
      <c r="Y727" s="14" t="s">
        <v>10279</v>
      </c>
      <c r="Z727" s="14"/>
      <c r="AA727" s="14"/>
      <c r="AB727" s="14"/>
      <c r="AC727" s="14"/>
      <c r="AD727" s="14"/>
      <c r="AE727" s="14"/>
      <c r="AF727" s="14">
        <v>0</v>
      </c>
      <c r="AG727" s="14">
        <v>0</v>
      </c>
      <c r="AH727" s="14">
        <v>0</v>
      </c>
      <c r="AI727" s="14">
        <v>0</v>
      </c>
      <c r="AJ727" s="14">
        <v>1175</v>
      </c>
      <c r="AK727" s="14">
        <v>0</v>
      </c>
      <c r="AL727" s="14">
        <v>0</v>
      </c>
      <c r="AM727" s="14">
        <v>0</v>
      </c>
      <c r="AN727" s="14">
        <v>0</v>
      </c>
      <c r="AO727" s="14">
        <v>0</v>
      </c>
      <c r="AP727" s="14">
        <v>4855</v>
      </c>
      <c r="AQ727" s="14">
        <v>27877</v>
      </c>
      <c r="AR727" s="14">
        <v>0</v>
      </c>
      <c r="AS727" s="14">
        <v>0</v>
      </c>
      <c r="AT727" s="14">
        <v>0</v>
      </c>
      <c r="AU727" s="14">
        <v>0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4855</v>
      </c>
      <c r="BE727" s="14">
        <v>0</v>
      </c>
      <c r="BF727" s="14">
        <v>0</v>
      </c>
      <c r="BG727" s="14">
        <v>0</v>
      </c>
      <c r="BH727" s="14">
        <v>0</v>
      </c>
      <c r="BI727" s="14">
        <v>0</v>
      </c>
      <c r="BJ727" s="14">
        <v>0</v>
      </c>
      <c r="BK727" s="14">
        <v>1175</v>
      </c>
      <c r="BL727" s="14">
        <v>0</v>
      </c>
      <c r="BM727" s="14">
        <v>0</v>
      </c>
      <c r="BN727" s="14">
        <v>0</v>
      </c>
      <c r="BO727" s="14">
        <v>0</v>
      </c>
      <c r="BP727" s="14">
        <v>0</v>
      </c>
      <c r="BQ727" s="14">
        <v>0</v>
      </c>
      <c r="BR727" s="14">
        <v>18497</v>
      </c>
      <c r="BS727" s="14">
        <v>9380</v>
      </c>
      <c r="BT727" s="14">
        <v>0</v>
      </c>
      <c r="BU727" s="14">
        <v>0</v>
      </c>
      <c r="BV727" s="14">
        <v>0</v>
      </c>
      <c r="BW727" s="14">
        <v>0</v>
      </c>
    </row>
    <row r="728" spans="1:75" s="2" customFormat="1" ht="12.95" customHeight="1">
      <c r="A728" s="14">
        <v>1059</v>
      </c>
      <c r="B728" s="14" t="s">
        <v>4197</v>
      </c>
      <c r="C728" s="14" t="str">
        <f>IF(D728=0,"Standard only",INDEX($AR$1:$BW$1,1,MATCH(D728,AR728:BW728,0)))</f>
        <v>LE_LeafStem_Pos</v>
      </c>
      <c r="D728" s="14">
        <v>14816</v>
      </c>
      <c r="E728" s="13">
        <v>4.1707309693378587</v>
      </c>
      <c r="F728" s="14">
        <v>251.14070000000001</v>
      </c>
      <c r="G728" s="14">
        <v>2.2200000000000002</v>
      </c>
      <c r="H728" s="14" t="s">
        <v>25</v>
      </c>
      <c r="I728" s="14" t="s">
        <v>13083</v>
      </c>
      <c r="J728" s="14" t="s">
        <v>9035</v>
      </c>
      <c r="K728" s="14" t="s">
        <v>9055</v>
      </c>
      <c r="L728" s="14" t="s">
        <v>11843</v>
      </c>
      <c r="M728" s="14">
        <v>2.2000000000000002</v>
      </c>
      <c r="N728" s="14" t="s">
        <v>11169</v>
      </c>
      <c r="O728" s="14" t="s">
        <v>11169</v>
      </c>
      <c r="P728" s="14">
        <v>13</v>
      </c>
      <c r="Q728" s="14" t="s">
        <v>4198</v>
      </c>
      <c r="R728" s="14" t="s">
        <v>9034</v>
      </c>
      <c r="S728" s="14" t="s">
        <v>4199</v>
      </c>
      <c r="T728" s="14" t="s">
        <v>11426</v>
      </c>
      <c r="U728" s="14" t="s">
        <v>4200</v>
      </c>
      <c r="V728" s="14" t="s">
        <v>4201</v>
      </c>
      <c r="W728" s="12" t="str">
        <f>"piechart: colorlist=""#00FF00,#FFFFFF,#C0C0C0,#FFFF00,#0000FF,#000080,#008080,#800000,#808000,#800080,#FF0000,#FF00FF"" valuelist="""&amp;AF728&amp;","&amp;AG728&amp;","&amp;AH728&amp;","&amp;AI728&amp;","&amp;AJ728&amp;","&amp;AK728&amp;","&amp;AL728&amp;","&amp;AM728&amp;","&amp;AN728&amp;","&amp;AO728&amp;","&amp;AP728&amp;","&amp;AQ728&amp;""""</f>
        <v>piechart: colorlist="#00FF00,#FFFFFF,#C0C0C0,#FFFF00,#0000FF,#000080,#008080,#800000,#808000,#800080,#FF0000,#FF00FF" valuelist="0,0,0,0,0,0,0,0,0,0,15709,1099"</v>
      </c>
      <c r="X728" s="14" t="s">
        <v>9031</v>
      </c>
      <c r="Y728" s="14" t="s">
        <v>9032</v>
      </c>
      <c r="Z728" s="14" t="s">
        <v>9056</v>
      </c>
      <c r="AA728" s="14"/>
      <c r="AB728" s="14" t="s">
        <v>9030</v>
      </c>
      <c r="AC728" s="14" t="s">
        <v>9029</v>
      </c>
      <c r="AD728" s="14"/>
      <c r="AE728" s="14" t="s">
        <v>9067</v>
      </c>
      <c r="AF728" s="14">
        <v>0</v>
      </c>
      <c r="AG728" s="14">
        <v>0</v>
      </c>
      <c r="AH728" s="14">
        <v>0</v>
      </c>
      <c r="AI728" s="14">
        <v>0</v>
      </c>
      <c r="AJ728" s="14">
        <v>0</v>
      </c>
      <c r="AK728" s="14">
        <v>0</v>
      </c>
      <c r="AL728" s="14">
        <v>0</v>
      </c>
      <c r="AM728" s="14">
        <v>0</v>
      </c>
      <c r="AN728" s="14">
        <v>0</v>
      </c>
      <c r="AO728" s="14">
        <v>0</v>
      </c>
      <c r="AP728" s="14">
        <v>15709</v>
      </c>
      <c r="AQ728" s="14">
        <v>1099</v>
      </c>
      <c r="AR728" s="14">
        <v>0</v>
      </c>
      <c r="AS728" s="14">
        <v>0</v>
      </c>
      <c r="AT728" s="14">
        <v>0</v>
      </c>
      <c r="AU728" s="14">
        <v>0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893</v>
      </c>
      <c r="BD728" s="14">
        <v>14816</v>
      </c>
      <c r="BE728" s="14">
        <v>0</v>
      </c>
      <c r="BF728" s="14">
        <v>0</v>
      </c>
      <c r="BG728" s="14">
        <v>0</v>
      </c>
      <c r="BH728" s="14">
        <v>0</v>
      </c>
      <c r="BI728" s="14">
        <v>0</v>
      </c>
      <c r="BJ728" s="14">
        <v>0</v>
      </c>
      <c r="BK728" s="14">
        <v>0</v>
      </c>
      <c r="BL728" s="14">
        <v>0</v>
      </c>
      <c r="BM728" s="14">
        <v>0</v>
      </c>
      <c r="BN728" s="14">
        <v>0</v>
      </c>
      <c r="BO728" s="14">
        <v>0</v>
      </c>
      <c r="BP728" s="14">
        <v>0</v>
      </c>
      <c r="BQ728" s="14">
        <v>1099</v>
      </c>
      <c r="BR728" s="14">
        <v>0</v>
      </c>
      <c r="BS728" s="14">
        <v>0</v>
      </c>
      <c r="BT728" s="14">
        <v>0</v>
      </c>
      <c r="BU728" s="14">
        <v>0</v>
      </c>
      <c r="BV728" s="14">
        <v>0</v>
      </c>
      <c r="BW728" s="14">
        <v>0</v>
      </c>
    </row>
    <row r="729" spans="1:75" s="2" customFormat="1" ht="12.95" customHeight="1">
      <c r="A729" s="14">
        <v>1060</v>
      </c>
      <c r="B729" s="14" t="s">
        <v>4202</v>
      </c>
      <c r="C729" s="14" t="str">
        <f>IF(D729=0,"Standard only",INDEX($AR$1:$BW$1,1,MATCH(D729,AR729:BW729,0)))</f>
        <v>ST_Root_Pos</v>
      </c>
      <c r="D729" s="14">
        <v>41974</v>
      </c>
      <c r="E729" s="13">
        <v>4.6229803581833986</v>
      </c>
      <c r="F729" s="14">
        <v>251.1396</v>
      </c>
      <c r="G729" s="14">
        <v>2.42</v>
      </c>
      <c r="H729" s="14" t="s">
        <v>25</v>
      </c>
      <c r="I729" s="14" t="s">
        <v>13084</v>
      </c>
      <c r="J729" s="14" t="s">
        <v>9035</v>
      </c>
      <c r="K729" s="14" t="s">
        <v>9027</v>
      </c>
      <c r="L729" s="14" t="s">
        <v>11843</v>
      </c>
      <c r="M729" s="14">
        <v>2.2000000000000002</v>
      </c>
      <c r="N729" s="14" t="s">
        <v>11169</v>
      </c>
      <c r="O729" s="14" t="s">
        <v>11169</v>
      </c>
      <c r="P729" s="14">
        <v>13</v>
      </c>
      <c r="Q729" s="14" t="s">
        <v>4198</v>
      </c>
      <c r="R729" s="14" t="s">
        <v>9034</v>
      </c>
      <c r="S729" s="14" t="s">
        <v>4199</v>
      </c>
      <c r="T729" s="14" t="s">
        <v>11426</v>
      </c>
      <c r="U729" s="14" t="s">
        <v>4203</v>
      </c>
      <c r="V729" s="14" t="s">
        <v>4204</v>
      </c>
      <c r="W729" s="12" t="str">
        <f>"piechart: colorlist=""#00FF00,#FFFFFF,#C0C0C0,#FFFF00,#0000FF,#000080,#008080,#800000,#808000,#800080,#FF0000,#FF00FF"" valuelist="""&amp;AF729&amp;","&amp;AG729&amp;","&amp;AH729&amp;","&amp;AI729&amp;","&amp;AJ729&amp;","&amp;AK729&amp;","&amp;AL729&amp;","&amp;AM729&amp;","&amp;AN729&amp;","&amp;AO729&amp;","&amp;AP729&amp;","&amp;AQ729&amp;""""</f>
        <v>piechart: colorlist="#00FF00,#FFFFFF,#C0C0C0,#FFFF00,#0000FF,#000080,#008080,#800000,#808000,#800080,#FF0000,#FF00FF" valuelist="0,0,0,0,1206,0,0,0,0,0,51047,46863"</v>
      </c>
      <c r="X729" s="14" t="s">
        <v>9031</v>
      </c>
      <c r="Y729" s="14" t="s">
        <v>9032</v>
      </c>
      <c r="Z729" s="14" t="s">
        <v>9033</v>
      </c>
      <c r="AA729" s="14"/>
      <c r="AB729" s="14" t="s">
        <v>9030</v>
      </c>
      <c r="AC729" s="14" t="s">
        <v>9029</v>
      </c>
      <c r="AD729" s="14"/>
      <c r="AE729" s="14" t="s">
        <v>9067</v>
      </c>
      <c r="AF729" s="14">
        <v>0</v>
      </c>
      <c r="AG729" s="14">
        <v>0</v>
      </c>
      <c r="AH729" s="14">
        <v>0</v>
      </c>
      <c r="AI729" s="14">
        <v>0</v>
      </c>
      <c r="AJ729" s="14">
        <v>1206</v>
      </c>
      <c r="AK729" s="14">
        <v>0</v>
      </c>
      <c r="AL729" s="14">
        <v>0</v>
      </c>
      <c r="AM729" s="14">
        <v>0</v>
      </c>
      <c r="AN729" s="14">
        <v>0</v>
      </c>
      <c r="AO729" s="14">
        <v>0</v>
      </c>
      <c r="AP729" s="14">
        <v>51047</v>
      </c>
      <c r="AQ729" s="14">
        <v>46863</v>
      </c>
      <c r="AR729" s="14">
        <v>0</v>
      </c>
      <c r="AS729" s="14">
        <v>0</v>
      </c>
      <c r="AT729" s="14">
        <v>0</v>
      </c>
      <c r="AU729" s="14">
        <v>0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10012</v>
      </c>
      <c r="BD729" s="14">
        <v>40532</v>
      </c>
      <c r="BE729" s="14">
        <v>503</v>
      </c>
      <c r="BF729" s="14">
        <v>0</v>
      </c>
      <c r="BG729" s="14">
        <v>0</v>
      </c>
      <c r="BH729" s="14">
        <v>0</v>
      </c>
      <c r="BI729" s="14">
        <v>0</v>
      </c>
      <c r="BJ729" s="14">
        <v>0</v>
      </c>
      <c r="BK729" s="14">
        <v>1206</v>
      </c>
      <c r="BL729" s="14">
        <v>0</v>
      </c>
      <c r="BM729" s="14">
        <v>0</v>
      </c>
      <c r="BN729" s="14">
        <v>0</v>
      </c>
      <c r="BO729" s="14">
        <v>0</v>
      </c>
      <c r="BP729" s="14">
        <v>0</v>
      </c>
      <c r="BQ729" s="14">
        <v>0</v>
      </c>
      <c r="BR729" s="14">
        <v>41974</v>
      </c>
      <c r="BS729" s="14">
        <v>4889</v>
      </c>
      <c r="BT729" s="14">
        <v>0</v>
      </c>
      <c r="BU729" s="14">
        <v>0</v>
      </c>
      <c r="BV729" s="14">
        <v>0</v>
      </c>
      <c r="BW729" s="14">
        <v>0</v>
      </c>
    </row>
    <row r="730" spans="1:75" s="2" customFormat="1" ht="12.95" customHeight="1">
      <c r="A730" s="14">
        <v>1622</v>
      </c>
      <c r="B730" s="14" t="s">
        <v>5213</v>
      </c>
      <c r="C730" s="14" t="str">
        <f>IF(D730=0,"Standard only",INDEX($AR$1:$BW$1,1,MATCH(D730,AR730:BW730,0)))</f>
        <v>LE_LeafStem_Pos</v>
      </c>
      <c r="D730" s="14">
        <v>9322</v>
      </c>
      <c r="E730" s="13">
        <v>3.9695090985965669</v>
      </c>
      <c r="F730" s="14">
        <v>309.14609999999999</v>
      </c>
      <c r="G730" s="14">
        <v>2.61</v>
      </c>
      <c r="H730" s="14" t="s">
        <v>25</v>
      </c>
      <c r="I730" s="14" t="s">
        <v>12377</v>
      </c>
      <c r="J730" s="14" t="s">
        <v>11803</v>
      </c>
      <c r="K730" s="14" t="s">
        <v>9040</v>
      </c>
      <c r="L730" s="14" t="s">
        <v>11843</v>
      </c>
      <c r="M730" s="14">
        <v>2.2000000000000002</v>
      </c>
      <c r="N730" s="14" t="s">
        <v>11169</v>
      </c>
      <c r="O730" s="14" t="s">
        <v>11169</v>
      </c>
      <c r="P730" s="14">
        <v>15</v>
      </c>
      <c r="Q730" s="14" t="s">
        <v>5207</v>
      </c>
      <c r="R730" s="14" t="s">
        <v>10193</v>
      </c>
      <c r="S730" s="14" t="s">
        <v>11225</v>
      </c>
      <c r="T730" s="14" t="s">
        <v>11398</v>
      </c>
      <c r="U730" s="14" t="s">
        <v>5214</v>
      </c>
      <c r="V730" s="14" t="s">
        <v>5215</v>
      </c>
      <c r="W730" s="12" t="str">
        <f>"piechart: colorlist=""#00FF00,#FFFFFF,#C0C0C0,#FFFF00,#0000FF,#000080,#008080,#800000,#808000,#800080,#FF0000,#FF00FF"" valuelist="""&amp;AF730&amp;","&amp;AG730&amp;","&amp;AH730&amp;","&amp;AI730&amp;","&amp;AJ730&amp;","&amp;AK730&amp;","&amp;AL730&amp;","&amp;AM730&amp;","&amp;AN730&amp;","&amp;AO730&amp;","&amp;AP730&amp;","&amp;AQ730&amp;""""</f>
        <v>piechart: colorlist="#00FF00,#FFFFFF,#C0C0C0,#FFFF00,#0000FF,#000080,#008080,#800000,#808000,#800080,#FF0000,#FF00FF" valuelist="0,0,0,0,0,0,0,0,0,0,14733,0"</v>
      </c>
      <c r="X730" s="14" t="s">
        <v>10194</v>
      </c>
      <c r="Y730" s="14"/>
      <c r="Z730" s="14"/>
      <c r="AA730" s="14"/>
      <c r="AB730" s="14" t="s">
        <v>10195</v>
      </c>
      <c r="AC730" s="14"/>
      <c r="AD730" s="14"/>
      <c r="AE730" s="14"/>
      <c r="AF730" s="14">
        <v>0</v>
      </c>
      <c r="AG730" s="14">
        <v>0</v>
      </c>
      <c r="AH730" s="14">
        <v>0</v>
      </c>
      <c r="AI730" s="14">
        <v>0</v>
      </c>
      <c r="AJ730" s="14">
        <v>0</v>
      </c>
      <c r="AK730" s="14">
        <v>0</v>
      </c>
      <c r="AL730" s="14">
        <v>0</v>
      </c>
      <c r="AM730" s="14">
        <v>0</v>
      </c>
      <c r="AN730" s="14">
        <v>0</v>
      </c>
      <c r="AO730" s="14">
        <v>0</v>
      </c>
      <c r="AP730" s="14">
        <v>14733</v>
      </c>
      <c r="AQ730" s="14">
        <v>0</v>
      </c>
      <c r="AR730" s="14">
        <v>0</v>
      </c>
      <c r="AS730" s="14">
        <v>0</v>
      </c>
      <c r="AT730" s="14">
        <v>0</v>
      </c>
      <c r="AU730" s="14">
        <v>0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5411</v>
      </c>
      <c r="BD730" s="14">
        <v>9322</v>
      </c>
      <c r="BE730" s="14">
        <v>0</v>
      </c>
      <c r="BF730" s="14">
        <v>0</v>
      </c>
      <c r="BG730" s="14">
        <v>0</v>
      </c>
      <c r="BH730" s="14">
        <v>0</v>
      </c>
      <c r="BI730" s="14">
        <v>0</v>
      </c>
      <c r="BJ730" s="14">
        <v>0</v>
      </c>
      <c r="BK730" s="14">
        <v>0</v>
      </c>
      <c r="BL730" s="14">
        <v>0</v>
      </c>
      <c r="BM730" s="14">
        <v>0</v>
      </c>
      <c r="BN730" s="14">
        <v>0</v>
      </c>
      <c r="BO730" s="14">
        <v>0</v>
      </c>
      <c r="BP730" s="14">
        <v>0</v>
      </c>
      <c r="BQ730" s="14">
        <v>0</v>
      </c>
      <c r="BR730" s="14">
        <v>0</v>
      </c>
      <c r="BS730" s="14">
        <v>0</v>
      </c>
      <c r="BT730" s="14">
        <v>0</v>
      </c>
      <c r="BU730" s="14">
        <v>0</v>
      </c>
      <c r="BV730" s="14">
        <v>0</v>
      </c>
      <c r="BW730" s="14">
        <v>0</v>
      </c>
    </row>
    <row r="731" spans="1:75" s="2" customFormat="1" ht="12.95" customHeight="1">
      <c r="A731" s="14">
        <v>309</v>
      </c>
      <c r="B731" s="14" t="s">
        <v>254</v>
      </c>
      <c r="C731" s="14" t="str">
        <f>IF(D731=0,"Standard only",INDEX($AR$1:$BW$1,1,MATCH(D731,AR731:BW731,0)))</f>
        <v>OP_Root_Pos</v>
      </c>
      <c r="D731" s="14">
        <v>6810</v>
      </c>
      <c r="E731" s="13">
        <v>3.8331471119127851</v>
      </c>
      <c r="F731" s="14">
        <v>163.03970000000001</v>
      </c>
      <c r="G731" s="14">
        <v>4.5999999999999996</v>
      </c>
      <c r="H731" s="14" t="s">
        <v>255</v>
      </c>
      <c r="I731" s="14" t="s">
        <v>13182</v>
      </c>
      <c r="J731" s="14" t="s">
        <v>9146</v>
      </c>
      <c r="K731" s="14" t="s">
        <v>9145</v>
      </c>
      <c r="L731" s="14" t="s">
        <v>11843</v>
      </c>
      <c r="M731" s="14">
        <v>2.1</v>
      </c>
      <c r="N731" s="14" t="s">
        <v>11169</v>
      </c>
      <c r="O731" s="14" t="s">
        <v>11169</v>
      </c>
      <c r="P731" s="14">
        <v>18</v>
      </c>
      <c r="Q731" s="14" t="s">
        <v>256</v>
      </c>
      <c r="R731" s="14" t="s">
        <v>9144</v>
      </c>
      <c r="S731" s="14" t="s">
        <v>11226</v>
      </c>
      <c r="T731" s="14" t="s">
        <v>11427</v>
      </c>
      <c r="U731" s="14" t="s">
        <v>258</v>
      </c>
      <c r="V731" s="14" t="s">
        <v>259</v>
      </c>
      <c r="W731" s="12" t="str">
        <f>"piechart: colorlist=""#00FF00,#FFFFFF,#C0C0C0,#FFFF00,#0000FF,#000080,#008080,#800000,#808000,#800080,#FF0000,#FF00FF"" valuelist="""&amp;AF731&amp;","&amp;AG731&amp;","&amp;AH731&amp;","&amp;AI731&amp;","&amp;AJ731&amp;","&amp;AK731&amp;","&amp;AL731&amp;","&amp;AM731&amp;","&amp;AN731&amp;","&amp;AO731&amp;","&amp;AP731&amp;","&amp;AQ731&amp;""""</f>
        <v>piechart: colorlist="#00FF00,#FFFFFF,#C0C0C0,#FFFF00,#0000FF,#000080,#008080,#800000,#808000,#800080,#FF0000,#FF00FF" valuelist="0,0,0,0,0,6810,0,0,0,0,2690,0"</v>
      </c>
      <c r="X731" s="14" t="s">
        <v>9031</v>
      </c>
      <c r="Y731" s="14" t="s">
        <v>9141</v>
      </c>
      <c r="Z731" s="14" t="s">
        <v>9142</v>
      </c>
      <c r="AA731" s="14" t="s">
        <v>9143</v>
      </c>
      <c r="AB731" s="14" t="s">
        <v>9138</v>
      </c>
      <c r="AC731" s="14" t="s">
        <v>9139</v>
      </c>
      <c r="AD731" s="14" t="s">
        <v>9140</v>
      </c>
      <c r="AE731" s="14"/>
      <c r="AF731" s="14">
        <v>0</v>
      </c>
      <c r="AG731" s="14">
        <v>0</v>
      </c>
      <c r="AH731" s="14">
        <v>0</v>
      </c>
      <c r="AI731" s="14">
        <v>0</v>
      </c>
      <c r="AJ731" s="14">
        <v>0</v>
      </c>
      <c r="AK731" s="14">
        <v>6810</v>
      </c>
      <c r="AL731" s="14">
        <v>0</v>
      </c>
      <c r="AM731" s="14">
        <v>0</v>
      </c>
      <c r="AN731" s="14">
        <v>0</v>
      </c>
      <c r="AO731" s="14">
        <v>0</v>
      </c>
      <c r="AP731" s="14">
        <v>2690</v>
      </c>
      <c r="AQ731" s="14">
        <v>0</v>
      </c>
      <c r="AR731" s="14">
        <v>0</v>
      </c>
      <c r="AS731" s="14">
        <v>0</v>
      </c>
      <c r="AT731" s="14">
        <v>0</v>
      </c>
      <c r="AU731" s="14">
        <v>0</v>
      </c>
      <c r="AV731" s="14">
        <v>0</v>
      </c>
      <c r="AW731" s="14">
        <v>0</v>
      </c>
      <c r="AX731" s="14">
        <v>0</v>
      </c>
      <c r="AY731" s="14">
        <v>0</v>
      </c>
      <c r="AZ731" s="14">
        <v>0</v>
      </c>
      <c r="BA731" s="14">
        <v>0</v>
      </c>
      <c r="BB731" s="14">
        <v>0</v>
      </c>
      <c r="BC731" s="14">
        <v>0</v>
      </c>
      <c r="BD731" s="14">
        <v>0</v>
      </c>
      <c r="BE731" s="14">
        <v>2690</v>
      </c>
      <c r="BF731" s="14">
        <v>0</v>
      </c>
      <c r="BG731" s="14">
        <v>0</v>
      </c>
      <c r="BH731" s="14">
        <v>0</v>
      </c>
      <c r="BI731" s="14">
        <v>0</v>
      </c>
      <c r="BJ731" s="14">
        <v>0</v>
      </c>
      <c r="BK731" s="14">
        <v>0</v>
      </c>
      <c r="BL731" s="14">
        <v>0</v>
      </c>
      <c r="BM731" s="14">
        <v>6810</v>
      </c>
      <c r="BN731" s="14">
        <v>0</v>
      </c>
      <c r="BO731" s="14">
        <v>0</v>
      </c>
      <c r="BP731" s="14">
        <v>0</v>
      </c>
      <c r="BQ731" s="14">
        <v>0</v>
      </c>
      <c r="BR731" s="14">
        <v>0</v>
      </c>
      <c r="BS731" s="14">
        <v>0</v>
      </c>
      <c r="BT731" s="14">
        <v>0</v>
      </c>
      <c r="BU731" s="14">
        <v>0</v>
      </c>
      <c r="BV731" s="14">
        <v>0</v>
      </c>
      <c r="BW731" s="14">
        <v>0</v>
      </c>
    </row>
    <row r="732" spans="1:75" s="2" customFormat="1" ht="12.95" customHeight="1">
      <c r="A732" s="14">
        <v>2672</v>
      </c>
      <c r="B732" s="14" t="s">
        <v>7163</v>
      </c>
      <c r="C732" s="14" t="str">
        <f>IF(D732=0,"Standard only",INDEX($AR$1:$BW$1,1,MATCH(D732,AR732:BW732,0)))</f>
        <v>ST_LeafStem_Pos</v>
      </c>
      <c r="D732" s="14">
        <v>1540</v>
      </c>
      <c r="E732" s="13">
        <v>3.1875207208364631</v>
      </c>
      <c r="F732" s="14">
        <v>499.1266</v>
      </c>
      <c r="G732" s="14">
        <v>4.54</v>
      </c>
      <c r="H732" s="14" t="s">
        <v>25</v>
      </c>
      <c r="I732" s="14" t="s">
        <v>12436</v>
      </c>
      <c r="J732" s="14" t="s">
        <v>9193</v>
      </c>
      <c r="K732" s="14" t="s">
        <v>9027</v>
      </c>
      <c r="L732" s="14" t="s">
        <v>11843</v>
      </c>
      <c r="M732" s="14">
        <v>2.2000000000000002</v>
      </c>
      <c r="N732" s="14" t="s">
        <v>11169</v>
      </c>
      <c r="O732" s="14" t="s">
        <v>11169</v>
      </c>
      <c r="P732" s="14">
        <v>25</v>
      </c>
      <c r="Q732" s="14" t="s">
        <v>7164</v>
      </c>
      <c r="R732" s="14" t="s">
        <v>9192</v>
      </c>
      <c r="S732" s="14" t="s">
        <v>7165</v>
      </c>
      <c r="T732" s="14" t="s">
        <v>11429</v>
      </c>
      <c r="U732" s="14" t="s">
        <v>7166</v>
      </c>
      <c r="V732" s="14" t="s">
        <v>7167</v>
      </c>
      <c r="W732" s="12" t="str">
        <f>"piechart: colorlist=""#00FF00,#FFFFFF,#C0C0C0,#FFFF00,#0000FF,#000080,#008080,#800000,#808000,#800080,#FF0000,#FF00FF"" valuelist="""&amp;AF732&amp;","&amp;AG732&amp;","&amp;AH732&amp;","&amp;AI732&amp;","&amp;AJ732&amp;","&amp;AK732&amp;","&amp;AL732&amp;","&amp;AM732&amp;","&amp;AN732&amp;","&amp;AO732&amp;","&amp;AP732&amp;","&amp;AQ732&amp;""""</f>
        <v>piechart: colorlist="#00FF00,#FFFFFF,#C0C0C0,#FFFF00,#0000FF,#000080,#008080,#800000,#808000,#800080,#FF0000,#FF00FF" valuelist="0,0,0,0,0,608,0,0,0,0,1275,1540"</v>
      </c>
      <c r="X732" s="14" t="s">
        <v>9190</v>
      </c>
      <c r="Y732" s="14"/>
      <c r="Z732" s="14"/>
      <c r="AA732" s="14"/>
      <c r="AB732" s="14" t="s">
        <v>9191</v>
      </c>
      <c r="AC732" s="14"/>
      <c r="AD732" s="14"/>
      <c r="AE732" s="14"/>
      <c r="AF732" s="14">
        <v>0</v>
      </c>
      <c r="AG732" s="14">
        <v>0</v>
      </c>
      <c r="AH732" s="14">
        <v>0</v>
      </c>
      <c r="AI732" s="14">
        <v>0</v>
      </c>
      <c r="AJ732" s="14">
        <v>0</v>
      </c>
      <c r="AK732" s="14">
        <v>608</v>
      </c>
      <c r="AL732" s="14">
        <v>0</v>
      </c>
      <c r="AM732" s="14">
        <v>0</v>
      </c>
      <c r="AN732" s="14">
        <v>0</v>
      </c>
      <c r="AO732" s="14">
        <v>0</v>
      </c>
      <c r="AP732" s="14">
        <v>1275</v>
      </c>
      <c r="AQ732" s="14">
        <v>1540</v>
      </c>
      <c r="AR732" s="14">
        <v>0</v>
      </c>
      <c r="AS732" s="14">
        <v>0</v>
      </c>
      <c r="AT732" s="14">
        <v>0</v>
      </c>
      <c r="AU732" s="14">
        <v>0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4">
        <v>1275</v>
      </c>
      <c r="BF732" s="14">
        <v>0</v>
      </c>
      <c r="BG732" s="14">
        <v>0</v>
      </c>
      <c r="BH732" s="14">
        <v>0</v>
      </c>
      <c r="BI732" s="14">
        <v>0</v>
      </c>
      <c r="BJ732" s="14">
        <v>0</v>
      </c>
      <c r="BK732" s="14">
        <v>0</v>
      </c>
      <c r="BL732" s="14">
        <v>0</v>
      </c>
      <c r="BM732" s="14">
        <v>608</v>
      </c>
      <c r="BN732" s="14">
        <v>0</v>
      </c>
      <c r="BO732" s="14">
        <v>0</v>
      </c>
      <c r="BP732" s="14">
        <v>0</v>
      </c>
      <c r="BQ732" s="14">
        <v>1540</v>
      </c>
      <c r="BR732" s="14">
        <v>0</v>
      </c>
      <c r="BS732" s="14">
        <v>0</v>
      </c>
      <c r="BT732" s="14">
        <v>0</v>
      </c>
      <c r="BU732" s="14">
        <v>0</v>
      </c>
      <c r="BV732" s="14">
        <v>0</v>
      </c>
      <c r="BW732" s="14">
        <v>0</v>
      </c>
    </row>
    <row r="733" spans="1:75" s="2" customFormat="1" ht="12.95" customHeight="1">
      <c r="A733" s="14">
        <v>495</v>
      </c>
      <c r="B733" s="14" t="s">
        <v>426</v>
      </c>
      <c r="C733" s="14" t="str">
        <f>IF(D733=0,"Standard only",INDEX($AR$1:$BW$1,1,MATCH(D733,AR733:BW733,0)))</f>
        <v>ST_Tuber_Pos</v>
      </c>
      <c r="D733" s="14">
        <v>10577</v>
      </c>
      <c r="E733" s="13">
        <v>4.0243625043532818</v>
      </c>
      <c r="F733" s="14">
        <v>181.04954000000001</v>
      </c>
      <c r="G733" s="14">
        <v>3.44</v>
      </c>
      <c r="H733" s="14" t="s">
        <v>25</v>
      </c>
      <c r="I733" s="14" t="s">
        <v>426</v>
      </c>
      <c r="J733" s="14" t="s">
        <v>426</v>
      </c>
      <c r="K733" s="14" t="s">
        <v>10769</v>
      </c>
      <c r="L733" s="14" t="s">
        <v>11846</v>
      </c>
      <c r="M733" s="14">
        <v>1</v>
      </c>
      <c r="N733" s="14" t="s">
        <v>11169</v>
      </c>
      <c r="O733" s="14" t="s">
        <v>11169</v>
      </c>
      <c r="P733" s="14">
        <v>9</v>
      </c>
      <c r="Q733" s="14" t="s">
        <v>246</v>
      </c>
      <c r="R733" s="14" t="s">
        <v>10640</v>
      </c>
      <c r="S733" s="14" t="s">
        <v>247</v>
      </c>
      <c r="T733" s="14" t="s">
        <v>11428</v>
      </c>
      <c r="U733" s="14"/>
      <c r="V733" s="14" t="s">
        <v>427</v>
      </c>
      <c r="W733" s="12" t="str">
        <f>"piechart: colorlist=""#00FF00,#FFFFFF,#C0C0C0,#FFFF00,#0000FF,#000080,#008080,#800000,#808000,#800080,#FF0000,#FF00FF"" valuelist="""&amp;AF733&amp;","&amp;AG733&amp;","&amp;AH733&amp;","&amp;AI733&amp;","&amp;AJ733&amp;","&amp;AK733&amp;","&amp;AL733&amp;","&amp;AM733&amp;","&amp;AN733&amp;","&amp;AO733&amp;","&amp;AP733&amp;","&amp;AQ733&amp;""""</f>
        <v>piechart: colorlist="#00FF00,#FFFFFF,#C0C0C0,#FFFF00,#0000FF,#000080,#008080,#800000,#808000,#800080,#FF0000,#FF00FF" valuelist="0,0,0,0,0,0,0,435,1391,936,556,10577"</v>
      </c>
      <c r="X733" s="14" t="s">
        <v>9031</v>
      </c>
      <c r="Y733" s="14"/>
      <c r="Z733" s="14"/>
      <c r="AA733" s="14"/>
      <c r="AB733" s="14" t="s">
        <v>9363</v>
      </c>
      <c r="AC733" s="14" t="s">
        <v>10668</v>
      </c>
      <c r="AD733" s="14"/>
      <c r="AE733" s="14"/>
      <c r="AF733" s="14">
        <v>0</v>
      </c>
      <c r="AG733" s="14">
        <v>0</v>
      </c>
      <c r="AH733" s="14">
        <v>0</v>
      </c>
      <c r="AI733" s="14">
        <v>0</v>
      </c>
      <c r="AJ733" s="14">
        <v>0</v>
      </c>
      <c r="AK733" s="14">
        <v>0</v>
      </c>
      <c r="AL733" s="14">
        <v>0</v>
      </c>
      <c r="AM733" s="14">
        <v>435</v>
      </c>
      <c r="AN733" s="14">
        <v>1391</v>
      </c>
      <c r="AO733" s="14">
        <v>936</v>
      </c>
      <c r="AP733" s="14">
        <v>556</v>
      </c>
      <c r="AQ733" s="14">
        <v>10577</v>
      </c>
      <c r="AR733" s="14">
        <v>0</v>
      </c>
      <c r="AS733" s="14">
        <v>0</v>
      </c>
      <c r="AT733" s="14">
        <v>0</v>
      </c>
      <c r="AU733" s="14">
        <v>0</v>
      </c>
      <c r="AV733" s="14">
        <v>0</v>
      </c>
      <c r="AW733" s="14">
        <v>0</v>
      </c>
      <c r="AX733" s="14">
        <v>1391</v>
      </c>
      <c r="AY733" s="14">
        <v>0</v>
      </c>
      <c r="AZ733" s="14">
        <v>435</v>
      </c>
      <c r="BA733" s="14">
        <v>0</v>
      </c>
      <c r="BB733" s="14">
        <v>936</v>
      </c>
      <c r="BC733" s="14">
        <v>0</v>
      </c>
      <c r="BD733" s="14">
        <v>0</v>
      </c>
      <c r="BE733" s="14">
        <v>556</v>
      </c>
      <c r="BF733" s="14">
        <v>0</v>
      </c>
      <c r="BG733" s="14">
        <v>0</v>
      </c>
      <c r="BH733" s="14">
        <v>0</v>
      </c>
      <c r="BI733" s="14">
        <v>0</v>
      </c>
      <c r="BJ733" s="14">
        <v>0</v>
      </c>
      <c r="BK733" s="14">
        <v>0</v>
      </c>
      <c r="BL733" s="14">
        <v>0</v>
      </c>
      <c r="BM733" s="14">
        <v>0</v>
      </c>
      <c r="BN733" s="14">
        <v>0</v>
      </c>
      <c r="BO733" s="14">
        <v>0</v>
      </c>
      <c r="BP733" s="14">
        <v>1000000000</v>
      </c>
      <c r="BQ733" s="14">
        <v>0</v>
      </c>
      <c r="BR733" s="14">
        <v>0</v>
      </c>
      <c r="BS733" s="14">
        <v>10577</v>
      </c>
      <c r="BT733" s="14">
        <v>0</v>
      </c>
      <c r="BU733" s="14">
        <v>0</v>
      </c>
      <c r="BV733" s="14">
        <v>0</v>
      </c>
      <c r="BW733" s="14">
        <v>0</v>
      </c>
    </row>
    <row r="734" spans="1:75" s="2" customFormat="1" ht="12.95" customHeight="1">
      <c r="A734" s="14">
        <v>494</v>
      </c>
      <c r="B734" s="14" t="s">
        <v>423</v>
      </c>
      <c r="C734" s="14" t="str">
        <f>IF(D734=0,"Standard only",INDEX($AR$1:$BW$1,1,MATCH(D734,AR734:BW734,0)))</f>
        <v>ST_LeafStem_Pos</v>
      </c>
      <c r="D734" s="14">
        <v>4176</v>
      </c>
      <c r="E734" s="13">
        <v>3.6207604899942059</v>
      </c>
      <c r="F734" s="14">
        <v>181.04920000000001</v>
      </c>
      <c r="G734" s="14">
        <v>3.62</v>
      </c>
      <c r="H734" s="14" t="s">
        <v>25</v>
      </c>
      <c r="I734" s="14" t="s">
        <v>10639</v>
      </c>
      <c r="J734" s="14" t="s">
        <v>10639</v>
      </c>
      <c r="K734" s="14" t="s">
        <v>10638</v>
      </c>
      <c r="L734" s="14" t="s">
        <v>11843</v>
      </c>
      <c r="M734" s="14">
        <v>2.1</v>
      </c>
      <c r="N734" s="14" t="s">
        <v>11169</v>
      </c>
      <c r="O734" s="14" t="s">
        <v>11169</v>
      </c>
      <c r="P734" s="14">
        <v>9</v>
      </c>
      <c r="Q734" s="14" t="s">
        <v>246</v>
      </c>
      <c r="R734" s="14" t="s">
        <v>10640</v>
      </c>
      <c r="S734" s="14" t="s">
        <v>247</v>
      </c>
      <c r="T734" s="14" t="s">
        <v>11428</v>
      </c>
      <c r="U734" s="14" t="s">
        <v>424</v>
      </c>
      <c r="V734" s="14" t="s">
        <v>425</v>
      </c>
      <c r="W734" s="12" t="str">
        <f>"piechart: colorlist=""#00FF00,#FFFFFF,#C0C0C0,#FFFF00,#0000FF,#000080,#008080,#800000,#808000,#800080,#FF0000,#FF00FF"" valuelist="""&amp;AF734&amp;","&amp;AG734&amp;","&amp;AH734&amp;","&amp;AI734&amp;","&amp;AJ734&amp;","&amp;AK734&amp;","&amp;AL734&amp;","&amp;AM734&amp;","&amp;AN734&amp;","&amp;AO734&amp;","&amp;AP734&amp;","&amp;AQ734&amp;""""</f>
        <v>piechart: colorlist="#00FF00,#FFFFFF,#C0C0C0,#FFFF00,#0000FF,#000080,#008080,#800000,#808000,#800080,#FF0000,#FF00FF" valuelist="0,0,0,0,0,0,0,0,0,0,0,4176"</v>
      </c>
      <c r="X734" s="14" t="s">
        <v>9190</v>
      </c>
      <c r="Y734" s="14"/>
      <c r="Z734" s="14"/>
      <c r="AA734" s="14"/>
      <c r="AB734" s="14" t="s">
        <v>10641</v>
      </c>
      <c r="AC734" s="14" t="s">
        <v>10642</v>
      </c>
      <c r="AD734" s="14"/>
      <c r="AE734" s="14"/>
      <c r="AF734" s="14">
        <v>0</v>
      </c>
      <c r="AG734" s="14">
        <v>0</v>
      </c>
      <c r="AH734" s="14">
        <v>0</v>
      </c>
      <c r="AI734" s="14">
        <v>0</v>
      </c>
      <c r="AJ734" s="14">
        <v>0</v>
      </c>
      <c r="AK734" s="14">
        <v>0</v>
      </c>
      <c r="AL734" s="14">
        <v>0</v>
      </c>
      <c r="AM734" s="14">
        <v>0</v>
      </c>
      <c r="AN734" s="14">
        <v>0</v>
      </c>
      <c r="AO734" s="14">
        <v>0</v>
      </c>
      <c r="AP734" s="14">
        <v>0</v>
      </c>
      <c r="AQ734" s="14">
        <v>4176</v>
      </c>
      <c r="AR734" s="14">
        <v>0</v>
      </c>
      <c r="AS734" s="14">
        <v>0</v>
      </c>
      <c r="AT734" s="14">
        <v>0</v>
      </c>
      <c r="AU734" s="14">
        <v>0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4">
        <v>0</v>
      </c>
      <c r="BF734" s="14">
        <v>0</v>
      </c>
      <c r="BG734" s="14">
        <v>0</v>
      </c>
      <c r="BH734" s="14">
        <v>0</v>
      </c>
      <c r="BI734" s="14">
        <v>0</v>
      </c>
      <c r="BJ734" s="14">
        <v>0</v>
      </c>
      <c r="BK734" s="14">
        <v>0</v>
      </c>
      <c r="BL734" s="14">
        <v>0</v>
      </c>
      <c r="BM734" s="14">
        <v>0</v>
      </c>
      <c r="BN734" s="14">
        <v>0</v>
      </c>
      <c r="BO734" s="14">
        <v>0</v>
      </c>
      <c r="BP734" s="14">
        <v>0</v>
      </c>
      <c r="BQ734" s="14">
        <v>4176</v>
      </c>
      <c r="BR734" s="14">
        <v>0</v>
      </c>
      <c r="BS734" s="14">
        <v>0</v>
      </c>
      <c r="BT734" s="14">
        <v>0</v>
      </c>
      <c r="BU734" s="14">
        <v>0</v>
      </c>
      <c r="BV734" s="14">
        <v>0</v>
      </c>
      <c r="BW734" s="14">
        <v>0</v>
      </c>
    </row>
    <row r="735" spans="1:75" s="2" customFormat="1" ht="12.95" customHeight="1">
      <c r="A735" s="12">
        <v>2930</v>
      </c>
      <c r="B735" s="12" t="s">
        <v>1954</v>
      </c>
      <c r="C735" s="12" t="s">
        <v>10796</v>
      </c>
      <c r="D735" s="12">
        <v>4836</v>
      </c>
      <c r="E735" s="13">
        <v>3.6844862921887342</v>
      </c>
      <c r="F735" s="12">
        <v>579.15030000000002</v>
      </c>
      <c r="G735" s="12">
        <v>2.85</v>
      </c>
      <c r="H735" s="12" t="s">
        <v>25</v>
      </c>
      <c r="I735" s="12" t="s">
        <v>12783</v>
      </c>
      <c r="J735" s="12" t="s">
        <v>12783</v>
      </c>
      <c r="K735" s="12" t="s">
        <v>12650</v>
      </c>
      <c r="L735" s="12" t="s">
        <v>12628</v>
      </c>
      <c r="M735" s="14">
        <v>2.2000000000000002</v>
      </c>
      <c r="N735" s="12" t="s">
        <v>12770</v>
      </c>
      <c r="O735" s="12" t="s">
        <v>12770</v>
      </c>
      <c r="P735" s="12">
        <v>30</v>
      </c>
      <c r="Q735" s="12" t="s">
        <v>1951</v>
      </c>
      <c r="R735" s="12" t="s">
        <v>12784</v>
      </c>
      <c r="S735" s="12" t="s">
        <v>12785</v>
      </c>
      <c r="T735" s="12" t="s">
        <v>12234</v>
      </c>
      <c r="U735" s="12" t="s">
        <v>1955</v>
      </c>
      <c r="V735" s="12" t="s">
        <v>1956</v>
      </c>
      <c r="W735" s="12" t="str">
        <f>"piechart: colorlist=""#00FF00,#FFFFFF,#C0C0C0,#FFFF00,#0000FF,#000080,#008080,#800000,#808000,#800080,#FF0000,#FF00FF"" valuelist="""&amp;AF735&amp;","&amp;AG735&amp;","&amp;AH735&amp;","&amp;AI735&amp;","&amp;AJ735&amp;","&amp;AK735&amp;","&amp;AL735&amp;","&amp;AM735&amp;","&amp;AN735&amp;","&amp;AO735&amp;","&amp;AP735&amp;","&amp;AQ735&amp;""""</f>
        <v>piechart: colorlist="#00FF00,#FFFFFF,#C0C0C0,#FFFF00,#0000FF,#000080,#008080,#800000,#808000,#800080,#FF0000,#FF00FF" valuelist="0,0,0,0,0,0,0,0,4836,2453,0,0"</v>
      </c>
      <c r="X735" s="12" t="s">
        <v>12786</v>
      </c>
      <c r="Y735" s="12" t="s">
        <v>12787</v>
      </c>
      <c r="Z735" s="12"/>
      <c r="AA735" s="12"/>
      <c r="AB735" s="12"/>
      <c r="AC735" s="12"/>
      <c r="AD735" s="12"/>
      <c r="AE735" s="12"/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>
        <v>0</v>
      </c>
      <c r="AM735" s="12">
        <v>0</v>
      </c>
      <c r="AN735" s="12">
        <v>4836</v>
      </c>
      <c r="AO735" s="12">
        <v>2453</v>
      </c>
      <c r="AP735" s="12">
        <v>0</v>
      </c>
      <c r="AQ735" s="12">
        <v>0</v>
      </c>
      <c r="AR735" s="12">
        <v>0</v>
      </c>
      <c r="AS735" s="12">
        <v>0</v>
      </c>
      <c r="AT735" s="12">
        <v>0</v>
      </c>
      <c r="AU735" s="12">
        <v>0</v>
      </c>
      <c r="AV735" s="12">
        <v>0</v>
      </c>
      <c r="AW735" s="12">
        <v>4836</v>
      </c>
      <c r="AX735" s="12">
        <v>0</v>
      </c>
      <c r="AY735" s="12">
        <v>0</v>
      </c>
      <c r="AZ735" s="12">
        <v>0</v>
      </c>
      <c r="BA735" s="12">
        <v>2453</v>
      </c>
      <c r="BB735" s="12">
        <v>0</v>
      </c>
      <c r="BC735" s="12">
        <v>0</v>
      </c>
      <c r="BD735" s="12">
        <v>0</v>
      </c>
      <c r="BE735" s="12">
        <v>0</v>
      </c>
      <c r="BF735" s="12">
        <v>0</v>
      </c>
      <c r="BG735" s="12">
        <v>0</v>
      </c>
      <c r="BH735" s="12">
        <v>0</v>
      </c>
      <c r="BI735" s="12">
        <v>0</v>
      </c>
      <c r="BJ735" s="12">
        <v>0</v>
      </c>
      <c r="BK735" s="12">
        <v>0</v>
      </c>
      <c r="BL735" s="12">
        <v>0</v>
      </c>
      <c r="BM735" s="12">
        <v>0</v>
      </c>
      <c r="BN735" s="12">
        <v>0</v>
      </c>
      <c r="BO735" s="12">
        <v>0</v>
      </c>
      <c r="BP735" s="12">
        <v>0</v>
      </c>
      <c r="BQ735" s="12">
        <v>0</v>
      </c>
      <c r="BR735" s="12">
        <v>0</v>
      </c>
      <c r="BS735" s="12">
        <v>0</v>
      </c>
      <c r="BT735" s="12">
        <v>0</v>
      </c>
      <c r="BU735" s="12">
        <v>0</v>
      </c>
      <c r="BV735" s="12">
        <v>0</v>
      </c>
      <c r="BW735" s="12">
        <v>0</v>
      </c>
    </row>
    <row r="736" spans="1:75" s="2" customFormat="1" ht="12.95" customHeight="1">
      <c r="A736" s="12">
        <v>2848</v>
      </c>
      <c r="B736" s="12" t="s">
        <v>7547</v>
      </c>
      <c r="C736" s="12" t="s">
        <v>10797</v>
      </c>
      <c r="D736" s="12">
        <v>5640</v>
      </c>
      <c r="E736" s="13">
        <v>3.7512791039833422</v>
      </c>
      <c r="F736" s="12">
        <v>553.11540000000002</v>
      </c>
      <c r="G736" s="12">
        <v>6.07</v>
      </c>
      <c r="H736" s="12" t="s">
        <v>25</v>
      </c>
      <c r="I736" s="12" t="s">
        <v>12768</v>
      </c>
      <c r="J736" s="12" t="s">
        <v>12769</v>
      </c>
      <c r="K736" s="12" t="s">
        <v>12650</v>
      </c>
      <c r="L736" s="12" t="s">
        <v>12628</v>
      </c>
      <c r="M736" s="14">
        <v>2.2000000000000002</v>
      </c>
      <c r="N736" s="12" t="s">
        <v>12770</v>
      </c>
      <c r="O736" s="12" t="s">
        <v>12770</v>
      </c>
      <c r="P736" s="12">
        <v>31</v>
      </c>
      <c r="Q736" s="12" t="s">
        <v>7548</v>
      </c>
      <c r="R736" s="12" t="s">
        <v>12771</v>
      </c>
      <c r="S736" s="12" t="s">
        <v>12772</v>
      </c>
      <c r="T736" s="12" t="s">
        <v>13010</v>
      </c>
      <c r="U736" s="12" t="s">
        <v>7549</v>
      </c>
      <c r="V736" s="12" t="s">
        <v>7550</v>
      </c>
      <c r="W736" s="12" t="str">
        <f>"piechart: colorlist=""#00FF00,#FFFFFF,#C0C0C0,#FFFF00,#0000FF,#000080,#008080,#800000,#808000,#800080,#FF0000,#FF00FF"" valuelist="""&amp;AF736&amp;","&amp;AG736&amp;","&amp;AH736&amp;","&amp;AI736&amp;","&amp;AJ736&amp;","&amp;AK736&amp;","&amp;AL736&amp;","&amp;AM736&amp;","&amp;AN736&amp;","&amp;AO736&amp;","&amp;AP736&amp;","&amp;AQ736&amp;""""</f>
        <v>piechart: colorlist="#00FF00,#FFFFFF,#C0C0C0,#FFFF00,#0000FF,#000080,#008080,#800000,#808000,#800080,#FF0000,#FF00FF" valuelist="0,0,0,0,0,0,0,0,5640,5228,0,0"</v>
      </c>
      <c r="X736" s="12"/>
      <c r="Y736" s="12"/>
      <c r="Z736" s="12"/>
      <c r="AA736" s="12"/>
      <c r="AB736" s="12" t="s">
        <v>12773</v>
      </c>
      <c r="AC736" s="12"/>
      <c r="AD736" s="12"/>
      <c r="AE736" s="12"/>
      <c r="AF736" s="12">
        <v>0</v>
      </c>
      <c r="AG736" s="12">
        <v>0</v>
      </c>
      <c r="AH736" s="12">
        <v>0</v>
      </c>
      <c r="AI736" s="12">
        <v>0</v>
      </c>
      <c r="AJ736" s="12">
        <v>0</v>
      </c>
      <c r="AK736" s="12">
        <v>0</v>
      </c>
      <c r="AL736" s="12">
        <v>0</v>
      </c>
      <c r="AM736" s="12">
        <v>0</v>
      </c>
      <c r="AN736" s="12">
        <v>5640</v>
      </c>
      <c r="AO736" s="12">
        <v>5228</v>
      </c>
      <c r="AP736" s="12">
        <v>0</v>
      </c>
      <c r="AQ736" s="12">
        <v>0</v>
      </c>
      <c r="AR736" s="12">
        <v>0</v>
      </c>
      <c r="AS736" s="12">
        <v>0</v>
      </c>
      <c r="AT736" s="12">
        <v>0</v>
      </c>
      <c r="AU736" s="12">
        <v>0</v>
      </c>
      <c r="AV736" s="12">
        <v>0</v>
      </c>
      <c r="AW736" s="12">
        <v>0</v>
      </c>
      <c r="AX736" s="12">
        <v>5640</v>
      </c>
      <c r="AY736" s="12">
        <v>0</v>
      </c>
      <c r="AZ736" s="12">
        <v>0</v>
      </c>
      <c r="BA736" s="12">
        <v>0</v>
      </c>
      <c r="BB736" s="12">
        <v>5228</v>
      </c>
      <c r="BC736" s="12">
        <v>0</v>
      </c>
      <c r="BD736" s="12">
        <v>0</v>
      </c>
      <c r="BE736" s="12">
        <v>0</v>
      </c>
      <c r="BF736" s="12">
        <v>0</v>
      </c>
      <c r="BG736" s="12">
        <v>0</v>
      </c>
      <c r="BH736" s="12">
        <v>0</v>
      </c>
      <c r="BI736" s="12">
        <v>0</v>
      </c>
      <c r="BJ736" s="12">
        <v>0</v>
      </c>
      <c r="BK736" s="12">
        <v>0</v>
      </c>
      <c r="BL736" s="12">
        <v>0</v>
      </c>
      <c r="BM736" s="12">
        <v>0</v>
      </c>
      <c r="BN736" s="12">
        <v>0</v>
      </c>
      <c r="BO736" s="12">
        <v>0</v>
      </c>
      <c r="BP736" s="12">
        <v>0</v>
      </c>
      <c r="BQ736" s="12">
        <v>0</v>
      </c>
      <c r="BR736" s="12">
        <v>0</v>
      </c>
      <c r="BS736" s="12">
        <v>0</v>
      </c>
      <c r="BT736" s="12">
        <v>0</v>
      </c>
      <c r="BU736" s="12">
        <v>0</v>
      </c>
      <c r="BV736" s="12">
        <v>0</v>
      </c>
      <c r="BW736" s="12">
        <v>0</v>
      </c>
    </row>
    <row r="737" spans="1:75" s="2" customFormat="1" ht="12.95" customHeight="1">
      <c r="A737" s="12">
        <v>2853</v>
      </c>
      <c r="B737" s="12" t="s">
        <v>7559</v>
      </c>
      <c r="C737" s="12" t="s">
        <v>10797</v>
      </c>
      <c r="D737" s="12">
        <v>3187</v>
      </c>
      <c r="E737" s="13">
        <v>3.5033820634737327</v>
      </c>
      <c r="F737" s="12">
        <v>555.12869999999998</v>
      </c>
      <c r="G737" s="12">
        <v>5.58</v>
      </c>
      <c r="H737" s="12" t="s">
        <v>25</v>
      </c>
      <c r="I737" s="12" t="s">
        <v>12774</v>
      </c>
      <c r="J737" s="12" t="s">
        <v>12775</v>
      </c>
      <c r="K737" s="12" t="s">
        <v>12650</v>
      </c>
      <c r="L737" s="12" t="s">
        <v>12628</v>
      </c>
      <c r="M737" s="14">
        <v>2.2000000000000002</v>
      </c>
      <c r="N737" s="12" t="s">
        <v>12770</v>
      </c>
      <c r="O737" s="12" t="s">
        <v>12770</v>
      </c>
      <c r="P737" s="12">
        <v>31</v>
      </c>
      <c r="Q737" s="12" t="s">
        <v>7560</v>
      </c>
      <c r="R737" s="12" t="s">
        <v>12776</v>
      </c>
      <c r="S737" s="12" t="s">
        <v>12777</v>
      </c>
      <c r="T737" s="12" t="s">
        <v>13011</v>
      </c>
      <c r="U737" s="12" t="s">
        <v>7561</v>
      </c>
      <c r="V737" s="12" t="s">
        <v>7562</v>
      </c>
      <c r="W737" s="12" t="str">
        <f>"piechart: colorlist=""#00FF00,#FFFFFF,#C0C0C0,#FFFF00,#0000FF,#000080,#008080,#800000,#808000,#800080,#FF0000,#FF00FF"" valuelist="""&amp;AF737&amp;","&amp;AG737&amp;","&amp;AH737&amp;","&amp;AI737&amp;","&amp;AJ737&amp;","&amp;AK737&amp;","&amp;AL737&amp;","&amp;AM737&amp;","&amp;AN737&amp;","&amp;AO737&amp;","&amp;AP737&amp;","&amp;AQ737&amp;""""</f>
        <v>piechart: colorlist="#00FF00,#FFFFFF,#C0C0C0,#FFFF00,#0000FF,#000080,#008080,#800000,#808000,#800080,#FF0000,#FF00FF" valuelist="0,0,0,0,0,0,0,0,3187,1681,0,0"</v>
      </c>
      <c r="X737" s="12"/>
      <c r="Y737" s="12"/>
      <c r="Z737" s="12"/>
      <c r="AA737" s="12"/>
      <c r="AB737" s="12" t="s">
        <v>12778</v>
      </c>
      <c r="AC737" s="12"/>
      <c r="AD737" s="12"/>
      <c r="AE737" s="12"/>
      <c r="AF737" s="12">
        <v>0</v>
      </c>
      <c r="AG737" s="12">
        <v>0</v>
      </c>
      <c r="AH737" s="12">
        <v>0</v>
      </c>
      <c r="AI737" s="12">
        <v>0</v>
      </c>
      <c r="AJ737" s="12">
        <v>0</v>
      </c>
      <c r="AK737" s="12">
        <v>0</v>
      </c>
      <c r="AL737" s="12">
        <v>0</v>
      </c>
      <c r="AM737" s="12">
        <v>0</v>
      </c>
      <c r="AN737" s="12">
        <v>3187</v>
      </c>
      <c r="AO737" s="12">
        <v>1681</v>
      </c>
      <c r="AP737" s="12">
        <v>0</v>
      </c>
      <c r="AQ737" s="12">
        <v>0</v>
      </c>
      <c r="AR737" s="12">
        <v>0</v>
      </c>
      <c r="AS737" s="12">
        <v>0</v>
      </c>
      <c r="AT737" s="12">
        <v>0</v>
      </c>
      <c r="AU737" s="12">
        <v>0</v>
      </c>
      <c r="AV737" s="12">
        <v>0</v>
      </c>
      <c r="AW737" s="12">
        <v>0</v>
      </c>
      <c r="AX737" s="12">
        <v>3187</v>
      </c>
      <c r="AY737" s="12">
        <v>0</v>
      </c>
      <c r="AZ737" s="12">
        <v>0</v>
      </c>
      <c r="BA737" s="12">
        <v>0</v>
      </c>
      <c r="BB737" s="12">
        <v>1681</v>
      </c>
      <c r="BC737" s="12">
        <v>0</v>
      </c>
      <c r="BD737" s="12">
        <v>0</v>
      </c>
      <c r="BE737" s="12">
        <v>0</v>
      </c>
      <c r="BF737" s="12">
        <v>0</v>
      </c>
      <c r="BG737" s="12">
        <v>0</v>
      </c>
      <c r="BH737" s="12">
        <v>0</v>
      </c>
      <c r="BI737" s="12">
        <v>0</v>
      </c>
      <c r="BJ737" s="12">
        <v>0</v>
      </c>
      <c r="BK737" s="12">
        <v>0</v>
      </c>
      <c r="BL737" s="12">
        <v>0</v>
      </c>
      <c r="BM737" s="12">
        <v>0</v>
      </c>
      <c r="BN737" s="12">
        <v>0</v>
      </c>
      <c r="BO737" s="12">
        <v>0</v>
      </c>
      <c r="BP737" s="12">
        <v>0</v>
      </c>
      <c r="BQ737" s="12">
        <v>0</v>
      </c>
      <c r="BR737" s="12">
        <v>0</v>
      </c>
      <c r="BS737" s="12">
        <v>0</v>
      </c>
      <c r="BT737" s="12">
        <v>0</v>
      </c>
      <c r="BU737" s="12">
        <v>0</v>
      </c>
      <c r="BV737" s="12">
        <v>0</v>
      </c>
      <c r="BW737" s="12">
        <v>0</v>
      </c>
    </row>
    <row r="738" spans="1:75" s="2" customFormat="1" ht="12.95" customHeight="1">
      <c r="A738" s="12">
        <v>3013</v>
      </c>
      <c r="B738" s="12" t="s">
        <v>7795</v>
      </c>
      <c r="C738" s="12" t="s">
        <v>10797</v>
      </c>
      <c r="D738" s="12">
        <v>2947</v>
      </c>
      <c r="E738" s="13">
        <v>3.4693801358499252</v>
      </c>
      <c r="F738" s="12">
        <v>607.16030000000001</v>
      </c>
      <c r="G738" s="12">
        <v>7.57</v>
      </c>
      <c r="H738" s="12" t="s">
        <v>25</v>
      </c>
      <c r="I738" s="12" t="s">
        <v>12799</v>
      </c>
      <c r="J738" s="12" t="s">
        <v>12800</v>
      </c>
      <c r="K738" s="12" t="s">
        <v>12650</v>
      </c>
      <c r="L738" s="12" t="s">
        <v>12628</v>
      </c>
      <c r="M738" s="14">
        <v>2.2000000000000002</v>
      </c>
      <c r="N738" s="12" t="s">
        <v>12770</v>
      </c>
      <c r="O738" s="12" t="s">
        <v>12770</v>
      </c>
      <c r="P738" s="12">
        <v>35</v>
      </c>
      <c r="Q738" s="12" t="s">
        <v>7794</v>
      </c>
      <c r="R738" s="12" t="s">
        <v>12801</v>
      </c>
      <c r="S738" s="12" t="s">
        <v>12802</v>
      </c>
      <c r="T738" s="12" t="s">
        <v>13012</v>
      </c>
      <c r="U738" s="12" t="s">
        <v>7796</v>
      </c>
      <c r="V738" s="12" t="s">
        <v>7797</v>
      </c>
      <c r="W738" s="12" t="str">
        <f>"piechart: colorlist=""#00FF00,#FFFFFF,#C0C0C0,#FFFF00,#0000FF,#000080,#008080,#800000,#808000,#800080,#FF0000,#FF00FF"" valuelist="""&amp;AF738&amp;","&amp;AG738&amp;","&amp;AH738&amp;","&amp;AI738&amp;","&amp;AJ738&amp;","&amp;AK738&amp;","&amp;AL738&amp;","&amp;AM738&amp;","&amp;AN738&amp;","&amp;AO738&amp;","&amp;AP738&amp;","&amp;AQ738&amp;""""</f>
        <v>piechart: colorlist="#00FF00,#FFFFFF,#C0C0C0,#FFFF00,#0000FF,#000080,#008080,#800000,#808000,#800080,#FF0000,#FF00FF" valuelist="0,0,0,0,0,0,0,0,2947,1649,0,0"</v>
      </c>
      <c r="X738" s="12"/>
      <c r="Y738" s="12"/>
      <c r="Z738" s="12"/>
      <c r="AA738" s="12"/>
      <c r="AB738" s="12" t="s">
        <v>12778</v>
      </c>
      <c r="AC738" s="12" t="s">
        <v>12683</v>
      </c>
      <c r="AD738" s="12"/>
      <c r="AE738" s="12"/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2">
        <v>2947</v>
      </c>
      <c r="AO738" s="12">
        <v>1649</v>
      </c>
      <c r="AP738" s="12">
        <v>0</v>
      </c>
      <c r="AQ738" s="12">
        <v>0</v>
      </c>
      <c r="AR738" s="12">
        <v>0</v>
      </c>
      <c r="AS738" s="12">
        <v>0</v>
      </c>
      <c r="AT738" s="12">
        <v>0</v>
      </c>
      <c r="AU738" s="12">
        <v>0</v>
      </c>
      <c r="AV738" s="12">
        <v>0</v>
      </c>
      <c r="AW738" s="12">
        <v>0</v>
      </c>
      <c r="AX738" s="12">
        <v>2947</v>
      </c>
      <c r="AY738" s="12">
        <v>0</v>
      </c>
      <c r="AZ738" s="12">
        <v>0</v>
      </c>
      <c r="BA738" s="12">
        <v>0</v>
      </c>
      <c r="BB738" s="12">
        <v>1649</v>
      </c>
      <c r="BC738" s="12">
        <v>0</v>
      </c>
      <c r="BD738" s="12">
        <v>0</v>
      </c>
      <c r="BE738" s="12">
        <v>0</v>
      </c>
      <c r="BF738" s="12">
        <v>0</v>
      </c>
      <c r="BG738" s="12">
        <v>0</v>
      </c>
      <c r="BH738" s="12">
        <v>0</v>
      </c>
      <c r="BI738" s="12">
        <v>0</v>
      </c>
      <c r="BJ738" s="12">
        <v>0</v>
      </c>
      <c r="BK738" s="12">
        <v>0</v>
      </c>
      <c r="BL738" s="12">
        <v>0</v>
      </c>
      <c r="BM738" s="12">
        <v>0</v>
      </c>
      <c r="BN738" s="12">
        <v>0</v>
      </c>
      <c r="BO738" s="12">
        <v>0</v>
      </c>
      <c r="BP738" s="12">
        <v>0</v>
      </c>
      <c r="BQ738" s="12">
        <v>0</v>
      </c>
      <c r="BR738" s="12">
        <v>0</v>
      </c>
      <c r="BS738" s="12">
        <v>0</v>
      </c>
      <c r="BT738" s="12">
        <v>0</v>
      </c>
      <c r="BU738" s="12">
        <v>0</v>
      </c>
      <c r="BV738" s="12">
        <v>0</v>
      </c>
      <c r="BW738" s="12">
        <v>0</v>
      </c>
    </row>
    <row r="739" spans="1:75" s="2" customFormat="1" ht="12.95" customHeight="1">
      <c r="A739" s="12">
        <v>3063</v>
      </c>
      <c r="B739" s="12" t="s">
        <v>7846</v>
      </c>
      <c r="C739" s="12" t="s">
        <v>10797</v>
      </c>
      <c r="D739" s="12">
        <v>9098</v>
      </c>
      <c r="E739" s="13">
        <v>3.9589459324939362</v>
      </c>
      <c r="F739" s="12">
        <v>623.19039999999995</v>
      </c>
      <c r="G739" s="12">
        <v>7.39</v>
      </c>
      <c r="H739" s="12" t="s">
        <v>25</v>
      </c>
      <c r="I739" s="12" t="s">
        <v>12803</v>
      </c>
      <c r="J739" s="12" t="s">
        <v>12804</v>
      </c>
      <c r="K739" s="12" t="s">
        <v>12650</v>
      </c>
      <c r="L739" s="12" t="s">
        <v>12628</v>
      </c>
      <c r="M739" s="14">
        <v>2.2000000000000002</v>
      </c>
      <c r="N739" s="12" t="s">
        <v>12770</v>
      </c>
      <c r="O739" s="12" t="s">
        <v>12770</v>
      </c>
      <c r="P739" s="12">
        <v>36</v>
      </c>
      <c r="Q739" s="12" t="s">
        <v>7847</v>
      </c>
      <c r="R739" s="12" t="s">
        <v>12805</v>
      </c>
      <c r="S739" s="12" t="s">
        <v>12806</v>
      </c>
      <c r="T739" s="12" t="s">
        <v>13013</v>
      </c>
      <c r="U739" s="12" t="s">
        <v>7848</v>
      </c>
      <c r="V739" s="12" t="s">
        <v>7849</v>
      </c>
      <c r="W739" s="12" t="str">
        <f>"piechart: colorlist=""#00FF00,#FFFFFF,#C0C0C0,#FFFF00,#0000FF,#000080,#008080,#800000,#808000,#800080,#FF0000,#FF00FF"" valuelist="""&amp;AF739&amp;","&amp;AG739&amp;","&amp;AH739&amp;","&amp;AI739&amp;","&amp;AJ739&amp;","&amp;AK739&amp;","&amp;AL739&amp;","&amp;AM739&amp;","&amp;AN739&amp;","&amp;AO739&amp;","&amp;AP739&amp;","&amp;AQ739&amp;""""</f>
        <v>piechart: colorlist="#00FF00,#FFFFFF,#C0C0C0,#FFFF00,#0000FF,#000080,#008080,#800000,#808000,#800080,#FF0000,#FF00FF" valuelist="0,0,0,0,0,0,0,0,9098,6756,0,0"</v>
      </c>
      <c r="X739" s="12"/>
      <c r="Y739" s="12"/>
      <c r="Z739" s="12"/>
      <c r="AA739" s="12"/>
      <c r="AB739" s="12" t="s">
        <v>12778</v>
      </c>
      <c r="AC739" s="12"/>
      <c r="AD739" s="12"/>
      <c r="AE739" s="12"/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v>0</v>
      </c>
      <c r="AM739" s="12">
        <v>0</v>
      </c>
      <c r="AN739" s="12">
        <v>9098</v>
      </c>
      <c r="AO739" s="12">
        <v>6756</v>
      </c>
      <c r="AP739" s="12">
        <v>0</v>
      </c>
      <c r="AQ739" s="12">
        <v>0</v>
      </c>
      <c r="AR739" s="12">
        <v>0</v>
      </c>
      <c r="AS739" s="12">
        <v>0</v>
      </c>
      <c r="AT739" s="12">
        <v>0</v>
      </c>
      <c r="AU739" s="12">
        <v>0</v>
      </c>
      <c r="AV739" s="12">
        <v>0</v>
      </c>
      <c r="AW739" s="12">
        <v>0</v>
      </c>
      <c r="AX739" s="12">
        <v>9098</v>
      </c>
      <c r="AY739" s="12">
        <v>0</v>
      </c>
      <c r="AZ739" s="12">
        <v>0</v>
      </c>
      <c r="BA739" s="12">
        <v>0</v>
      </c>
      <c r="BB739" s="12">
        <v>6756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>
        <v>0</v>
      </c>
      <c r="BI739" s="12">
        <v>0</v>
      </c>
      <c r="BJ739" s="12">
        <v>0</v>
      </c>
      <c r="BK739" s="12">
        <v>0</v>
      </c>
      <c r="BL739" s="12">
        <v>0</v>
      </c>
      <c r="BM739" s="12">
        <v>0</v>
      </c>
      <c r="BN739" s="12">
        <v>0</v>
      </c>
      <c r="BO739" s="12">
        <v>0</v>
      </c>
      <c r="BP739" s="12">
        <v>0</v>
      </c>
      <c r="BQ739" s="12">
        <v>0</v>
      </c>
      <c r="BR739" s="12">
        <v>0</v>
      </c>
      <c r="BS739" s="12">
        <v>0</v>
      </c>
      <c r="BT739" s="12">
        <v>0</v>
      </c>
      <c r="BU739" s="12">
        <v>0</v>
      </c>
      <c r="BV739" s="12">
        <v>0</v>
      </c>
      <c r="BW739" s="12">
        <v>0</v>
      </c>
    </row>
    <row r="740" spans="1:75" s="2" customFormat="1" ht="12.95" customHeight="1">
      <c r="A740" s="12">
        <v>3158</v>
      </c>
      <c r="B740" s="12" t="s">
        <v>8022</v>
      </c>
      <c r="C740" s="12" t="s">
        <v>10797</v>
      </c>
      <c r="D740" s="12">
        <v>8903</v>
      </c>
      <c r="E740" s="13">
        <v>3.9495363733761426</v>
      </c>
      <c r="F740" s="12">
        <v>675.22649999999999</v>
      </c>
      <c r="G740" s="12">
        <v>8.2200000000000006</v>
      </c>
      <c r="H740" s="12" t="s">
        <v>25</v>
      </c>
      <c r="I740" s="12" t="s">
        <v>12803</v>
      </c>
      <c r="J740" s="12" t="s">
        <v>12807</v>
      </c>
      <c r="K740" s="12" t="s">
        <v>12650</v>
      </c>
      <c r="L740" s="12" t="s">
        <v>12628</v>
      </c>
      <c r="M740" s="14">
        <v>2.2000000000000002</v>
      </c>
      <c r="N740" s="12" t="s">
        <v>12770</v>
      </c>
      <c r="O740" s="12" t="s">
        <v>12770</v>
      </c>
      <c r="P740" s="12">
        <v>40</v>
      </c>
      <c r="Q740" s="12" t="s">
        <v>8023</v>
      </c>
      <c r="R740" s="12" t="s">
        <v>12808</v>
      </c>
      <c r="S740" s="12" t="s">
        <v>12809</v>
      </c>
      <c r="T740" s="12" t="s">
        <v>13014</v>
      </c>
      <c r="U740" s="12" t="s">
        <v>8024</v>
      </c>
      <c r="V740" s="12" t="s">
        <v>8025</v>
      </c>
      <c r="W740" s="12" t="str">
        <f>"piechart: colorlist=""#00FF00,#FFFFFF,#C0C0C0,#FFFF00,#0000FF,#000080,#008080,#800000,#808000,#800080,#FF0000,#FF00FF"" valuelist="""&amp;AF740&amp;","&amp;AG740&amp;","&amp;AH740&amp;","&amp;AI740&amp;","&amp;AJ740&amp;","&amp;AK740&amp;","&amp;AL740&amp;","&amp;AM740&amp;","&amp;AN740&amp;","&amp;AO740&amp;","&amp;AP740&amp;","&amp;AQ740&amp;""""</f>
        <v>piechart: colorlist="#00FF00,#FFFFFF,#C0C0C0,#FFFF00,#0000FF,#000080,#008080,#800000,#808000,#800080,#FF0000,#FF00FF" valuelist="0,0,0,0,0,0,0,0,8903,7403,0,0"</v>
      </c>
      <c r="X740" s="12"/>
      <c r="Y740" s="12"/>
      <c r="Z740" s="12"/>
      <c r="AA740" s="12"/>
      <c r="AB740" s="12" t="s">
        <v>12778</v>
      </c>
      <c r="AC740" s="12" t="s">
        <v>12683</v>
      </c>
      <c r="AD740" s="12"/>
      <c r="AE740" s="12"/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2">
        <v>8903</v>
      </c>
      <c r="AO740" s="12">
        <v>7403</v>
      </c>
      <c r="AP740" s="12">
        <v>0</v>
      </c>
      <c r="AQ740" s="12">
        <v>0</v>
      </c>
      <c r="AR740" s="12">
        <v>0</v>
      </c>
      <c r="AS740" s="12">
        <v>0</v>
      </c>
      <c r="AT740" s="12">
        <v>0</v>
      </c>
      <c r="AU740" s="12">
        <v>0</v>
      </c>
      <c r="AV740" s="12">
        <v>0</v>
      </c>
      <c r="AW740" s="12">
        <v>0</v>
      </c>
      <c r="AX740" s="12">
        <v>8903</v>
      </c>
      <c r="AY740" s="12">
        <v>0</v>
      </c>
      <c r="AZ740" s="12">
        <v>0</v>
      </c>
      <c r="BA740" s="12">
        <v>0</v>
      </c>
      <c r="BB740" s="12">
        <v>7403</v>
      </c>
      <c r="BC740" s="12">
        <v>0</v>
      </c>
      <c r="BD740" s="12">
        <v>0</v>
      </c>
      <c r="BE740" s="12">
        <v>0</v>
      </c>
      <c r="BF740" s="12">
        <v>0</v>
      </c>
      <c r="BG740" s="12">
        <v>0</v>
      </c>
      <c r="BH740" s="12">
        <v>0</v>
      </c>
      <c r="BI740" s="12">
        <v>0</v>
      </c>
      <c r="BJ740" s="12">
        <v>0</v>
      </c>
      <c r="BK740" s="12">
        <v>0</v>
      </c>
      <c r="BL740" s="12">
        <v>0</v>
      </c>
      <c r="BM740" s="12">
        <v>0</v>
      </c>
      <c r="BN740" s="12">
        <v>0</v>
      </c>
      <c r="BO740" s="12">
        <v>0</v>
      </c>
      <c r="BP740" s="12">
        <v>0</v>
      </c>
      <c r="BQ740" s="12">
        <v>0</v>
      </c>
      <c r="BR740" s="12">
        <v>0</v>
      </c>
      <c r="BS740" s="12">
        <v>0</v>
      </c>
      <c r="BT740" s="12">
        <v>0</v>
      </c>
      <c r="BU740" s="12">
        <v>0</v>
      </c>
      <c r="BV740" s="12">
        <v>0</v>
      </c>
      <c r="BW740" s="12">
        <v>0</v>
      </c>
    </row>
    <row r="741" spans="1:75" s="2" customFormat="1" ht="12.95" customHeight="1">
      <c r="A741" s="14">
        <v>868</v>
      </c>
      <c r="B741" s="14" t="s">
        <v>3784</v>
      </c>
      <c r="C741" s="14" t="str">
        <f>IF(D741=0,"Standard only",INDEX($AR$1:$BW$1,1,MATCH(D741,AR741:BW741,0)))</f>
        <v>ZM_Root_Pos</v>
      </c>
      <c r="D741" s="14">
        <v>4478</v>
      </c>
      <c r="E741" s="13">
        <v>3.6510840892430116</v>
      </c>
      <c r="F741" s="14">
        <v>226.07159999999999</v>
      </c>
      <c r="G741" s="14">
        <v>3.62</v>
      </c>
      <c r="H741" s="14" t="s">
        <v>25</v>
      </c>
      <c r="I741" s="14" t="s">
        <v>13170</v>
      </c>
      <c r="J741" s="14" t="s">
        <v>11130</v>
      </c>
      <c r="K741" s="14" t="s">
        <v>9974</v>
      </c>
      <c r="L741" s="14" t="s">
        <v>11843</v>
      </c>
      <c r="M741" s="14">
        <v>2.2000000000000002</v>
      </c>
      <c r="N741" s="14" t="s">
        <v>10975</v>
      </c>
      <c r="O741" s="14" t="s">
        <v>10975</v>
      </c>
      <c r="P741" s="14">
        <v>10</v>
      </c>
      <c r="Q741" s="14" t="s">
        <v>3781</v>
      </c>
      <c r="R741" s="14" t="s">
        <v>9973</v>
      </c>
      <c r="S741" s="14" t="s">
        <v>11224</v>
      </c>
      <c r="T741" s="14" t="s">
        <v>11423</v>
      </c>
      <c r="U741" s="14" t="s">
        <v>3785</v>
      </c>
      <c r="V741" s="14" t="s">
        <v>3786</v>
      </c>
      <c r="W741" s="12" t="str">
        <f>"piechart: colorlist=""#00FF00,#FFFFFF,#C0C0C0,#FFFF00,#0000FF,#000080,#008080,#800000,#808000,#800080,#FF0000,#FF00FF"" valuelist="""&amp;AF741&amp;","&amp;AG741&amp;","&amp;AH741&amp;","&amp;AI741&amp;","&amp;AJ741&amp;","&amp;AK741&amp;","&amp;AL741&amp;","&amp;AM741&amp;","&amp;AN741&amp;","&amp;AO741&amp;","&amp;AP741&amp;","&amp;AQ741&amp;""""</f>
        <v>piechart: colorlist="#00FF00,#FFFFFF,#C0C0C0,#FFFF00,#0000FF,#000080,#008080,#800000,#808000,#800080,#FF0000,#FF00FF" valuelist="0,0,4891,0,0,0,0,0,0,0,0,0"</v>
      </c>
      <c r="X741" s="14" t="s">
        <v>9975</v>
      </c>
      <c r="Y741" s="14" t="s">
        <v>9976</v>
      </c>
      <c r="Z741" s="14" t="s">
        <v>9978</v>
      </c>
      <c r="AA741" s="14"/>
      <c r="AB741" s="14" t="s">
        <v>9402</v>
      </c>
      <c r="AC741" s="14" t="s">
        <v>9403</v>
      </c>
      <c r="AD741" s="14"/>
      <c r="AE741" s="14"/>
      <c r="AF741" s="14">
        <v>0</v>
      </c>
      <c r="AG741" s="14">
        <v>0</v>
      </c>
      <c r="AH741" s="14">
        <v>4891</v>
      </c>
      <c r="AI741" s="14">
        <v>0</v>
      </c>
      <c r="AJ741" s="14">
        <v>0</v>
      </c>
      <c r="AK741" s="14">
        <v>0</v>
      </c>
      <c r="AL741" s="14">
        <v>0</v>
      </c>
      <c r="AM741" s="14">
        <v>0</v>
      </c>
      <c r="AN741" s="14">
        <v>0</v>
      </c>
      <c r="AO741" s="14">
        <v>0</v>
      </c>
      <c r="AP741" s="14">
        <v>0</v>
      </c>
      <c r="AQ741" s="14">
        <v>0</v>
      </c>
      <c r="AR741" s="14">
        <v>0</v>
      </c>
      <c r="AS741" s="14">
        <v>0</v>
      </c>
      <c r="AT741" s="14">
        <v>0</v>
      </c>
      <c r="AU741" s="14">
        <v>0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4">
        <v>0</v>
      </c>
      <c r="BF741" s="14">
        <v>0</v>
      </c>
      <c r="BG741" s="14">
        <v>0</v>
      </c>
      <c r="BH741" s="14">
        <v>0</v>
      </c>
      <c r="BI741" s="14">
        <v>0</v>
      </c>
      <c r="BJ741" s="14">
        <v>0</v>
      </c>
      <c r="BK741" s="14">
        <v>0</v>
      </c>
      <c r="BL741" s="14">
        <v>0</v>
      </c>
      <c r="BM741" s="14">
        <v>0</v>
      </c>
      <c r="BN741" s="14">
        <v>0</v>
      </c>
      <c r="BO741" s="14">
        <v>0</v>
      </c>
      <c r="BP741" s="14">
        <v>0</v>
      </c>
      <c r="BQ741" s="14">
        <v>0</v>
      </c>
      <c r="BR741" s="14">
        <v>0</v>
      </c>
      <c r="BS741" s="14">
        <v>0</v>
      </c>
      <c r="BT741" s="14">
        <v>0</v>
      </c>
      <c r="BU741" s="14">
        <v>4478</v>
      </c>
      <c r="BV741" s="14">
        <v>413</v>
      </c>
      <c r="BW741" s="14">
        <v>0</v>
      </c>
    </row>
    <row r="742" spans="1:75" s="2" customFormat="1" ht="12.95" customHeight="1">
      <c r="A742" s="14">
        <v>871</v>
      </c>
      <c r="B742" s="14" t="s">
        <v>3787</v>
      </c>
      <c r="C742" s="14" t="str">
        <f>IF(D742=0,"Standard only",INDEX($AR$1:$BW$1,1,MATCH(D742,AR742:BW742,0)))</f>
        <v>ZM_Root_Pos</v>
      </c>
      <c r="D742" s="14">
        <v>7243</v>
      </c>
      <c r="E742" s="13">
        <v>3.8599184852007156</v>
      </c>
      <c r="F742" s="14">
        <v>226.072</v>
      </c>
      <c r="G742" s="14">
        <v>3.86</v>
      </c>
      <c r="H742" s="14" t="s">
        <v>25</v>
      </c>
      <c r="I742" s="14" t="s">
        <v>13171</v>
      </c>
      <c r="J742" s="14" t="s">
        <v>10977</v>
      </c>
      <c r="K742" s="14" t="s">
        <v>9974</v>
      </c>
      <c r="L742" s="14" t="s">
        <v>11843</v>
      </c>
      <c r="M742" s="14">
        <v>2.2000000000000002</v>
      </c>
      <c r="N742" s="14" t="s">
        <v>10975</v>
      </c>
      <c r="O742" s="14" t="s">
        <v>10975</v>
      </c>
      <c r="P742" s="14">
        <v>10</v>
      </c>
      <c r="Q742" s="14" t="s">
        <v>3781</v>
      </c>
      <c r="R742" s="14" t="s">
        <v>9973</v>
      </c>
      <c r="S742" s="14" t="s">
        <v>11224</v>
      </c>
      <c r="T742" s="14" t="s">
        <v>11423</v>
      </c>
      <c r="U742" s="14" t="s">
        <v>3788</v>
      </c>
      <c r="V742" s="14" t="s">
        <v>3789</v>
      </c>
      <c r="W742" s="12" t="str">
        <f>"piechart: colorlist=""#00FF00,#FFFFFF,#C0C0C0,#FFFF00,#0000FF,#000080,#008080,#800000,#808000,#800080,#FF0000,#FF00FF"" valuelist="""&amp;AF742&amp;","&amp;AG742&amp;","&amp;AH742&amp;","&amp;AI742&amp;","&amp;AJ742&amp;","&amp;AK742&amp;","&amp;AL742&amp;","&amp;AM742&amp;","&amp;AN742&amp;","&amp;AO742&amp;","&amp;AP742&amp;","&amp;AQ742&amp;""""</f>
        <v>piechart: colorlist="#00FF00,#FFFFFF,#C0C0C0,#FFFF00,#0000FF,#000080,#008080,#800000,#808000,#800080,#FF0000,#FF00FF" valuelist="0,0,7243,0,0,0,0,0,0,0,0,0"</v>
      </c>
      <c r="X742" s="14" t="s">
        <v>11129</v>
      </c>
      <c r="Y742" s="14" t="s">
        <v>9977</v>
      </c>
      <c r="Z742" s="14" t="s">
        <v>9404</v>
      </c>
      <c r="AA742" s="14"/>
      <c r="AB742" s="14" t="s">
        <v>9405</v>
      </c>
      <c r="AC742" s="14"/>
      <c r="AD742" s="14"/>
      <c r="AE742" s="14"/>
      <c r="AF742" s="14">
        <v>0</v>
      </c>
      <c r="AG742" s="14">
        <v>0</v>
      </c>
      <c r="AH742" s="14">
        <v>7243</v>
      </c>
      <c r="AI742" s="14">
        <v>0</v>
      </c>
      <c r="AJ742" s="14">
        <v>0</v>
      </c>
      <c r="AK742" s="14">
        <v>0</v>
      </c>
      <c r="AL742" s="14">
        <v>0</v>
      </c>
      <c r="AM742" s="14">
        <v>0</v>
      </c>
      <c r="AN742" s="14">
        <v>0</v>
      </c>
      <c r="AO742" s="14">
        <v>0</v>
      </c>
      <c r="AP742" s="14">
        <v>0</v>
      </c>
      <c r="AQ742" s="14">
        <v>0</v>
      </c>
      <c r="AR742" s="14">
        <v>0</v>
      </c>
      <c r="AS742" s="14">
        <v>0</v>
      </c>
      <c r="AT742" s="14">
        <v>0</v>
      </c>
      <c r="AU742" s="14">
        <v>0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0</v>
      </c>
      <c r="BE742" s="14">
        <v>0</v>
      </c>
      <c r="BF742" s="14">
        <v>0</v>
      </c>
      <c r="BG742" s="14">
        <v>0</v>
      </c>
      <c r="BH742" s="14">
        <v>0</v>
      </c>
      <c r="BI742" s="14">
        <v>0</v>
      </c>
      <c r="BJ742" s="14">
        <v>0</v>
      </c>
      <c r="BK742" s="14">
        <v>0</v>
      </c>
      <c r="BL742" s="14">
        <v>0</v>
      </c>
      <c r="BM742" s="14">
        <v>0</v>
      </c>
      <c r="BN742" s="14">
        <v>0</v>
      </c>
      <c r="BO742" s="14">
        <v>0</v>
      </c>
      <c r="BP742" s="14">
        <v>0</v>
      </c>
      <c r="BQ742" s="14">
        <v>0</v>
      </c>
      <c r="BR742" s="14">
        <v>0</v>
      </c>
      <c r="BS742" s="14">
        <v>0</v>
      </c>
      <c r="BT742" s="14">
        <v>0</v>
      </c>
      <c r="BU742" s="14">
        <v>7243</v>
      </c>
      <c r="BV742" s="14">
        <v>0</v>
      </c>
      <c r="BW742" s="14">
        <v>0</v>
      </c>
    </row>
    <row r="743" spans="1:75" s="2" customFormat="1" ht="12.95" customHeight="1">
      <c r="A743" s="14">
        <v>2082</v>
      </c>
      <c r="B743" s="14" t="s">
        <v>6199</v>
      </c>
      <c r="C743" s="14" t="str">
        <f>IF(D743=0,"Standard only",INDEX($AR$1:$BW$1,1,MATCH(D743,AR743:BW743,0)))</f>
        <v>ST_Root_Pos</v>
      </c>
      <c r="D743" s="14">
        <v>4129</v>
      </c>
      <c r="E743" s="13">
        <v>3.6158448828747023</v>
      </c>
      <c r="F743" s="14">
        <v>374.10890000000001</v>
      </c>
      <c r="G743" s="14">
        <v>2.19</v>
      </c>
      <c r="H743" s="14" t="s">
        <v>25</v>
      </c>
      <c r="I743" s="14" t="s">
        <v>12402</v>
      </c>
      <c r="J743" s="14" t="s">
        <v>10987</v>
      </c>
      <c r="K743" s="14" t="s">
        <v>9206</v>
      </c>
      <c r="L743" s="14" t="s">
        <v>11843</v>
      </c>
      <c r="M743" s="14">
        <v>2.2000000000000002</v>
      </c>
      <c r="N743" s="14" t="s">
        <v>10975</v>
      </c>
      <c r="O743" s="14" t="s">
        <v>10975</v>
      </c>
      <c r="P743" s="14">
        <v>15</v>
      </c>
      <c r="Q743" s="14" t="s">
        <v>6200</v>
      </c>
      <c r="R743" s="14" t="s">
        <v>10988</v>
      </c>
      <c r="S743" s="14" t="s">
        <v>11223</v>
      </c>
      <c r="T743" s="14" t="s">
        <v>11398</v>
      </c>
      <c r="U743" s="14" t="s">
        <v>6202</v>
      </c>
      <c r="V743" s="14" t="s">
        <v>6203</v>
      </c>
      <c r="W743" s="12" t="str">
        <f>"piechart: colorlist=""#00FF00,#FFFFFF,#C0C0C0,#FFFF00,#0000FF,#000080,#008080,#800000,#808000,#800080,#FF0000,#FF00FF"" valuelist="""&amp;AF743&amp;","&amp;AG743&amp;","&amp;AH743&amp;","&amp;AI743&amp;","&amp;AJ743&amp;","&amp;AK743&amp;","&amp;AL743&amp;","&amp;AM743&amp;","&amp;AN743&amp;","&amp;AO743&amp;","&amp;AP743&amp;","&amp;AQ743&amp;""""</f>
        <v>piechart: colorlist="#00FF00,#FFFFFF,#C0C0C0,#FFFF00,#0000FF,#000080,#008080,#800000,#808000,#800080,#FF0000,#FF00FF" valuelist="0,467,0,0,1092,0,0,556,0,1109,1143,7813"</v>
      </c>
      <c r="X743" s="14" t="s">
        <v>10985</v>
      </c>
      <c r="Y743" s="14" t="s">
        <v>10986</v>
      </c>
      <c r="Z743" s="14"/>
      <c r="AA743" s="14"/>
      <c r="AB743" s="14" t="s">
        <v>10989</v>
      </c>
      <c r="AC743" s="14"/>
      <c r="AD743" s="14"/>
      <c r="AE743" s="14"/>
      <c r="AF743" s="14">
        <v>0</v>
      </c>
      <c r="AG743" s="14">
        <v>467</v>
      </c>
      <c r="AH743" s="14">
        <v>0</v>
      </c>
      <c r="AI743" s="14">
        <v>0</v>
      </c>
      <c r="AJ743" s="14">
        <v>1092</v>
      </c>
      <c r="AK743" s="14">
        <v>0</v>
      </c>
      <c r="AL743" s="14">
        <v>0</v>
      </c>
      <c r="AM743" s="14">
        <v>556</v>
      </c>
      <c r="AN743" s="14">
        <v>0</v>
      </c>
      <c r="AO743" s="14">
        <v>1109</v>
      </c>
      <c r="AP743" s="14">
        <v>1143</v>
      </c>
      <c r="AQ743" s="14">
        <v>7813</v>
      </c>
      <c r="AR743" s="14">
        <v>0</v>
      </c>
      <c r="AS743" s="14">
        <v>0</v>
      </c>
      <c r="AT743" s="14">
        <v>0</v>
      </c>
      <c r="AU743" s="14">
        <v>0</v>
      </c>
      <c r="AV743" s="14">
        <v>0</v>
      </c>
      <c r="AW743" s="14">
        <v>0</v>
      </c>
      <c r="AX743" s="14">
        <v>0</v>
      </c>
      <c r="AY743" s="14">
        <v>556</v>
      </c>
      <c r="AZ743" s="14">
        <v>0</v>
      </c>
      <c r="BA743" s="14">
        <v>402</v>
      </c>
      <c r="BB743" s="14">
        <v>707</v>
      </c>
      <c r="BC743" s="14">
        <v>0</v>
      </c>
      <c r="BD743" s="14">
        <v>1143</v>
      </c>
      <c r="BE743" s="14">
        <v>0</v>
      </c>
      <c r="BF743" s="14">
        <v>0</v>
      </c>
      <c r="BG743" s="14">
        <v>0</v>
      </c>
      <c r="BH743" s="14">
        <v>0</v>
      </c>
      <c r="BI743" s="14">
        <v>0</v>
      </c>
      <c r="BJ743" s="14">
        <v>0</v>
      </c>
      <c r="BK743" s="14">
        <v>0</v>
      </c>
      <c r="BL743" s="14">
        <v>1092</v>
      </c>
      <c r="BM743" s="14">
        <v>0</v>
      </c>
      <c r="BN743" s="14">
        <v>467</v>
      </c>
      <c r="BO743" s="14">
        <v>0</v>
      </c>
      <c r="BP743" s="14">
        <v>0</v>
      </c>
      <c r="BQ743" s="14">
        <v>3684</v>
      </c>
      <c r="BR743" s="14">
        <v>4129</v>
      </c>
      <c r="BS743" s="14">
        <v>0</v>
      </c>
      <c r="BT743" s="14">
        <v>0</v>
      </c>
      <c r="BU743" s="14">
        <v>0</v>
      </c>
      <c r="BV743" s="14">
        <v>0</v>
      </c>
      <c r="BW743" s="14">
        <v>0</v>
      </c>
    </row>
    <row r="744" spans="1:75" s="2" customFormat="1" ht="12.95" customHeight="1">
      <c r="A744" s="14">
        <v>2083</v>
      </c>
      <c r="B744" s="14" t="s">
        <v>6204</v>
      </c>
      <c r="C744" s="14" t="str">
        <f>IF(D744=0,"Standard only",INDEX($AR$1:$BW$1,1,MATCH(D744,AR744:BW744,0)))</f>
        <v>ZM_Stem_Pos</v>
      </c>
      <c r="D744" s="14">
        <v>8747</v>
      </c>
      <c r="E744" s="13">
        <v>3.9418591265253737</v>
      </c>
      <c r="F744" s="14">
        <v>374.10860000000002</v>
      </c>
      <c r="G744" s="14">
        <v>3.5</v>
      </c>
      <c r="H744" s="14" t="s">
        <v>25</v>
      </c>
      <c r="I744" s="14" t="s">
        <v>12403</v>
      </c>
      <c r="J744" s="14" t="s">
        <v>11131</v>
      </c>
      <c r="K744" s="14" t="s">
        <v>9959</v>
      </c>
      <c r="L744" s="14" t="s">
        <v>11843</v>
      </c>
      <c r="M744" s="14">
        <v>2.2000000000000002</v>
      </c>
      <c r="N744" s="14" t="s">
        <v>10975</v>
      </c>
      <c r="O744" s="14" t="s">
        <v>10975</v>
      </c>
      <c r="P744" s="14">
        <v>15</v>
      </c>
      <c r="Q744" s="14" t="s">
        <v>6200</v>
      </c>
      <c r="R744" s="14" t="s">
        <v>9958</v>
      </c>
      <c r="S744" s="14" t="s">
        <v>6201</v>
      </c>
      <c r="T744" s="14" t="s">
        <v>11425</v>
      </c>
      <c r="U744" s="14" t="s">
        <v>6205</v>
      </c>
      <c r="V744" s="14" t="s">
        <v>6206</v>
      </c>
      <c r="W744" s="12" t="str">
        <f>"piechart: colorlist=""#00FF00,#FFFFFF,#C0C0C0,#FFFF00,#0000FF,#000080,#008080,#800000,#808000,#800080,#FF0000,#FF00FF"" valuelist="""&amp;AF744&amp;","&amp;AG744&amp;","&amp;AH744&amp;","&amp;AI744&amp;","&amp;AJ744&amp;","&amp;AK744&amp;","&amp;AL744&amp;","&amp;AM744&amp;","&amp;AN744&amp;","&amp;AO744&amp;","&amp;AP744&amp;","&amp;AQ744&amp;""""</f>
        <v>piechart: colorlist="#00FF00,#FFFFFF,#C0C0C0,#FFFF00,#0000FF,#000080,#008080,#800000,#808000,#800080,#FF0000,#FF00FF" valuelist="0,0,9935,0,0,0,0,0,0,0,0,0"</v>
      </c>
      <c r="X744" s="14" t="s">
        <v>9957</v>
      </c>
      <c r="Y744" s="14" t="s">
        <v>9955</v>
      </c>
      <c r="Z744" s="14" t="s">
        <v>9956</v>
      </c>
      <c r="AA744" s="14"/>
      <c r="AB744" s="14" t="s">
        <v>9953</v>
      </c>
      <c r="AC744" s="14" t="s">
        <v>9361</v>
      </c>
      <c r="AD744" s="14" t="s">
        <v>9954</v>
      </c>
      <c r="AE744" s="14"/>
      <c r="AF744" s="14">
        <v>0</v>
      </c>
      <c r="AG744" s="14">
        <v>0</v>
      </c>
      <c r="AH744" s="14">
        <v>9935</v>
      </c>
      <c r="AI744" s="14">
        <v>0</v>
      </c>
      <c r="AJ744" s="14">
        <v>0</v>
      </c>
      <c r="AK744" s="14">
        <v>0</v>
      </c>
      <c r="AL744" s="14">
        <v>0</v>
      </c>
      <c r="AM744" s="14">
        <v>0</v>
      </c>
      <c r="AN744" s="14">
        <v>0</v>
      </c>
      <c r="AO744" s="14">
        <v>0</v>
      </c>
      <c r="AP744" s="14">
        <v>0</v>
      </c>
      <c r="AQ744" s="14">
        <v>0</v>
      </c>
      <c r="AR744" s="14">
        <v>0</v>
      </c>
      <c r="AS744" s="14">
        <v>0</v>
      </c>
      <c r="AT744" s="14">
        <v>0</v>
      </c>
      <c r="AU744" s="14">
        <v>0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4">
        <v>0</v>
      </c>
      <c r="BF744" s="14">
        <v>0</v>
      </c>
      <c r="BG744" s="14">
        <v>0</v>
      </c>
      <c r="BH744" s="14">
        <v>0</v>
      </c>
      <c r="BI744" s="14">
        <v>0</v>
      </c>
      <c r="BJ744" s="14">
        <v>0</v>
      </c>
      <c r="BK744" s="14">
        <v>0</v>
      </c>
      <c r="BL744" s="14">
        <v>0</v>
      </c>
      <c r="BM744" s="14">
        <v>0</v>
      </c>
      <c r="BN744" s="14">
        <v>0</v>
      </c>
      <c r="BO744" s="14">
        <v>0</v>
      </c>
      <c r="BP744" s="14">
        <v>0</v>
      </c>
      <c r="BQ744" s="14">
        <v>0</v>
      </c>
      <c r="BR744" s="14">
        <v>0</v>
      </c>
      <c r="BS744" s="14">
        <v>0</v>
      </c>
      <c r="BT744" s="14">
        <v>0</v>
      </c>
      <c r="BU744" s="14">
        <v>1188</v>
      </c>
      <c r="BV744" s="14">
        <v>0</v>
      </c>
      <c r="BW744" s="14">
        <v>8747</v>
      </c>
    </row>
    <row r="745" spans="1:75" s="2" customFormat="1" ht="12.95" customHeight="1">
      <c r="A745" s="14">
        <v>2136</v>
      </c>
      <c r="B745" s="14" t="s">
        <v>6285</v>
      </c>
      <c r="C745" s="14" t="str">
        <f>IF(D745=0,"Standard only",INDEX($AR$1:$BW$1,1,MATCH(D745,AR745:BW745,0)))</f>
        <v>ZM_Root_Pos</v>
      </c>
      <c r="D745" s="14">
        <v>11160</v>
      </c>
      <c r="E745" s="13">
        <v>4.0476641946015599</v>
      </c>
      <c r="F745" s="14">
        <v>388.12439999999998</v>
      </c>
      <c r="G745" s="14">
        <v>4.0999999999999996</v>
      </c>
      <c r="H745" s="14" t="s">
        <v>25</v>
      </c>
      <c r="I745" s="14" t="s">
        <v>12405</v>
      </c>
      <c r="J745" s="14" t="s">
        <v>10976</v>
      </c>
      <c r="K745" s="14" t="s">
        <v>9963</v>
      </c>
      <c r="L745" s="14" t="s">
        <v>11843</v>
      </c>
      <c r="M745" s="14">
        <v>2.2000000000000002</v>
      </c>
      <c r="N745" s="14" t="s">
        <v>10975</v>
      </c>
      <c r="O745" s="14" t="s">
        <v>10975</v>
      </c>
      <c r="P745" s="14">
        <v>16</v>
      </c>
      <c r="Q745" s="14" t="s">
        <v>6286</v>
      </c>
      <c r="R745" s="14" t="s">
        <v>10902</v>
      </c>
      <c r="S745" s="14" t="s">
        <v>6287</v>
      </c>
      <c r="T745" s="14" t="s">
        <v>11422</v>
      </c>
      <c r="U745" s="14" t="s">
        <v>6288</v>
      </c>
      <c r="V745" s="14" t="s">
        <v>6289</v>
      </c>
      <c r="W745" s="12" t="str">
        <f>"piechart: colorlist=""#00FF00,#FFFFFF,#C0C0C0,#FFFF00,#0000FF,#000080,#008080,#800000,#808000,#800080,#FF0000,#FF00FF"" valuelist="""&amp;AF745&amp;","&amp;AG745&amp;","&amp;AH745&amp;","&amp;AI745&amp;","&amp;AJ745&amp;","&amp;AK745&amp;","&amp;AL745&amp;","&amp;AM745&amp;","&amp;AN745&amp;","&amp;AO745&amp;","&amp;AP745&amp;","&amp;AQ745&amp;""""</f>
        <v>piechart: colorlist="#00FF00,#FFFFFF,#C0C0C0,#FFFF00,#0000FF,#000080,#008080,#800000,#808000,#800080,#FF0000,#FF00FF" valuelist="0,0,11160,0,0,0,0,0,0,0,0,0"</v>
      </c>
      <c r="X745" s="14" t="s">
        <v>11810</v>
      </c>
      <c r="Y745" s="14" t="s">
        <v>9949</v>
      </c>
      <c r="Z745" s="14" t="s">
        <v>9950</v>
      </c>
      <c r="AA745" s="14"/>
      <c r="AB745" s="14" t="s">
        <v>9951</v>
      </c>
      <c r="AC745" s="14" t="s">
        <v>9952</v>
      </c>
      <c r="AD745" s="14"/>
      <c r="AE745" s="14"/>
      <c r="AF745" s="14">
        <v>0</v>
      </c>
      <c r="AG745" s="14">
        <v>0</v>
      </c>
      <c r="AH745" s="14">
        <v>11160</v>
      </c>
      <c r="AI745" s="14">
        <v>0</v>
      </c>
      <c r="AJ745" s="14">
        <v>0</v>
      </c>
      <c r="AK745" s="14">
        <v>0</v>
      </c>
      <c r="AL745" s="14">
        <v>0</v>
      </c>
      <c r="AM745" s="14">
        <v>0</v>
      </c>
      <c r="AN745" s="14">
        <v>0</v>
      </c>
      <c r="AO745" s="14">
        <v>0</v>
      </c>
      <c r="AP745" s="14">
        <v>0</v>
      </c>
      <c r="AQ745" s="14">
        <v>0</v>
      </c>
      <c r="AR745" s="14">
        <v>0</v>
      </c>
      <c r="AS745" s="14">
        <v>0</v>
      </c>
      <c r="AT745" s="14">
        <v>0</v>
      </c>
      <c r="AU745" s="14">
        <v>0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4">
        <v>0</v>
      </c>
      <c r="BF745" s="14">
        <v>0</v>
      </c>
      <c r="BG745" s="14">
        <v>0</v>
      </c>
      <c r="BH745" s="14">
        <v>0</v>
      </c>
      <c r="BI745" s="14">
        <v>0</v>
      </c>
      <c r="BJ745" s="14">
        <v>0</v>
      </c>
      <c r="BK745" s="14">
        <v>0</v>
      </c>
      <c r="BL745" s="14">
        <v>0</v>
      </c>
      <c r="BM745" s="14">
        <v>0</v>
      </c>
      <c r="BN745" s="14">
        <v>0</v>
      </c>
      <c r="BO745" s="14">
        <v>0</v>
      </c>
      <c r="BP745" s="14">
        <v>0</v>
      </c>
      <c r="BQ745" s="14">
        <v>0</v>
      </c>
      <c r="BR745" s="14">
        <v>0</v>
      </c>
      <c r="BS745" s="14">
        <v>0</v>
      </c>
      <c r="BT745" s="14">
        <v>0</v>
      </c>
      <c r="BU745" s="14">
        <v>11160</v>
      </c>
      <c r="BV745" s="14">
        <v>0</v>
      </c>
      <c r="BW745" s="14">
        <v>0</v>
      </c>
    </row>
    <row r="746" spans="1:75" s="2" customFormat="1" ht="12.95" customHeight="1">
      <c r="A746" s="14">
        <v>507</v>
      </c>
      <c r="B746" s="14" t="s">
        <v>3035</v>
      </c>
      <c r="C746" s="14" t="str">
        <f>IF(D746=0,"Standard only",INDEX($AR$1:$BW$1,1,MATCH(D746,AR746:BW746,0)))</f>
        <v>AC_Root_Pos</v>
      </c>
      <c r="D746" s="14">
        <v>36331</v>
      </c>
      <c r="E746" s="13">
        <v>4.560277351854042</v>
      </c>
      <c r="F746" s="14">
        <v>182.0455</v>
      </c>
      <c r="G746" s="14">
        <v>1.83</v>
      </c>
      <c r="H746" s="14" t="s">
        <v>25</v>
      </c>
      <c r="I746" s="14" t="s">
        <v>12340</v>
      </c>
      <c r="J746" s="14" t="s">
        <v>10979</v>
      </c>
      <c r="K746" s="14" t="s">
        <v>8988</v>
      </c>
      <c r="L746" s="14" t="s">
        <v>11843</v>
      </c>
      <c r="M746" s="14">
        <v>2.2000000000000002</v>
      </c>
      <c r="N746" s="14" t="s">
        <v>10975</v>
      </c>
      <c r="O746" s="14" t="s">
        <v>10975</v>
      </c>
      <c r="P746" s="14">
        <v>8</v>
      </c>
      <c r="Q746" s="14" t="s">
        <v>3036</v>
      </c>
      <c r="R746" s="16" t="s">
        <v>10533</v>
      </c>
      <c r="S746" s="14" t="s">
        <v>3037</v>
      </c>
      <c r="T746" s="14" t="s">
        <v>11420</v>
      </c>
      <c r="U746" s="14" t="s">
        <v>3038</v>
      </c>
      <c r="V746" s="14" t="s">
        <v>3039</v>
      </c>
      <c r="W746" s="12" t="str">
        <f>"piechart: colorlist=""#00FF00,#FFFFFF,#C0C0C0,#FFFF00,#0000FF,#000080,#008080,#800000,#808000,#800080,#FF0000,#FF00FF"" valuelist="""&amp;AF746&amp;","&amp;AG746&amp;","&amp;AH746&amp;","&amp;AI746&amp;","&amp;AJ746&amp;","&amp;AK746&amp;","&amp;AL746&amp;","&amp;AM746&amp;","&amp;AN746&amp;","&amp;AO746&amp;","&amp;AP746&amp;","&amp;AQ746&amp;""""</f>
        <v>piechart: colorlist="#00FF00,#FFFFFF,#C0C0C0,#FFFF00,#0000FF,#000080,#008080,#800000,#808000,#800080,#FF0000,#FF00FF" valuelist="0,0,0,45800,0,0,0,0,0,0,0,0"</v>
      </c>
      <c r="X746" s="14" t="s">
        <v>10535</v>
      </c>
      <c r="Y746" s="14" t="s">
        <v>10536</v>
      </c>
      <c r="Z746" s="14" t="s">
        <v>10537</v>
      </c>
      <c r="AA746" s="14"/>
      <c r="AB746" s="14" t="s">
        <v>9411</v>
      </c>
      <c r="AC746" s="14" t="s">
        <v>10534</v>
      </c>
      <c r="AD746" s="14"/>
      <c r="AE746" s="14"/>
      <c r="AF746" s="14">
        <v>0</v>
      </c>
      <c r="AG746" s="14">
        <v>0</v>
      </c>
      <c r="AH746" s="14">
        <v>0</v>
      </c>
      <c r="AI746" s="14">
        <v>45800</v>
      </c>
      <c r="AJ746" s="14">
        <v>0</v>
      </c>
      <c r="AK746" s="14">
        <v>0</v>
      </c>
      <c r="AL746" s="14">
        <v>0</v>
      </c>
      <c r="AM746" s="14">
        <v>0</v>
      </c>
      <c r="AN746" s="14">
        <v>0</v>
      </c>
      <c r="AO746" s="14">
        <v>0</v>
      </c>
      <c r="AP746" s="14">
        <v>0</v>
      </c>
      <c r="AQ746" s="14">
        <v>0</v>
      </c>
      <c r="AR746" s="14">
        <v>9469</v>
      </c>
      <c r="AS746" s="14">
        <v>0</v>
      </c>
      <c r="AT746" s="14">
        <v>36331</v>
      </c>
      <c r="AU746" s="14">
        <v>0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4">
        <v>0</v>
      </c>
      <c r="BF746" s="14">
        <v>0</v>
      </c>
      <c r="BG746" s="14">
        <v>0</v>
      </c>
      <c r="BH746" s="14">
        <v>0</v>
      </c>
      <c r="BI746" s="14">
        <v>0</v>
      </c>
      <c r="BJ746" s="14">
        <v>0</v>
      </c>
      <c r="BK746" s="14">
        <v>0</v>
      </c>
      <c r="BL746" s="14">
        <v>0</v>
      </c>
      <c r="BM746" s="14">
        <v>0</v>
      </c>
      <c r="BN746" s="14">
        <v>0</v>
      </c>
      <c r="BO746" s="14">
        <v>0</v>
      </c>
      <c r="BP746" s="14">
        <v>0</v>
      </c>
      <c r="BQ746" s="14">
        <v>0</v>
      </c>
      <c r="BR746" s="14">
        <v>0</v>
      </c>
      <c r="BS746" s="14">
        <v>0</v>
      </c>
      <c r="BT746" s="14">
        <v>0</v>
      </c>
      <c r="BU746" s="14">
        <v>0</v>
      </c>
      <c r="BV746" s="14">
        <v>0</v>
      </c>
      <c r="BW746" s="14">
        <v>0</v>
      </c>
    </row>
    <row r="747" spans="1:75" s="2" customFormat="1" ht="12.95" customHeight="1">
      <c r="A747" s="14">
        <v>454</v>
      </c>
      <c r="B747" s="14" t="s">
        <v>2955</v>
      </c>
      <c r="C747" s="14" t="str">
        <f>IF(D747=0,"Standard only",INDEX($AR$1:$BW$1,1,MATCH(D747,AR747:BW747,0)))</f>
        <v>ZM_Root_Pos</v>
      </c>
      <c r="D747" s="14">
        <v>16996</v>
      </c>
      <c r="E747" s="13">
        <v>4.2303467224174769</v>
      </c>
      <c r="F747" s="14">
        <v>178.0505</v>
      </c>
      <c r="G747" s="14">
        <v>3.93</v>
      </c>
      <c r="H747" s="14" t="s">
        <v>25</v>
      </c>
      <c r="I747" s="14" t="s">
        <v>12335</v>
      </c>
      <c r="J747" s="14" t="s">
        <v>11128</v>
      </c>
      <c r="K747" s="14" t="s">
        <v>9963</v>
      </c>
      <c r="L747" s="14" t="s">
        <v>11843</v>
      </c>
      <c r="M747" s="14">
        <v>2.2000000000000002</v>
      </c>
      <c r="N747" s="14" t="s">
        <v>10981</v>
      </c>
      <c r="O747" s="14" t="s">
        <v>10975</v>
      </c>
      <c r="P747" s="14">
        <v>9</v>
      </c>
      <c r="Q747" s="14" t="s">
        <v>2956</v>
      </c>
      <c r="R747" s="14" t="s">
        <v>9962</v>
      </c>
      <c r="S747" s="14" t="s">
        <v>2957</v>
      </c>
      <c r="T747" s="14" t="s">
        <v>11421</v>
      </c>
      <c r="U747" s="14" t="s">
        <v>2958</v>
      </c>
      <c r="V747" s="14" t="s">
        <v>2959</v>
      </c>
      <c r="W747" s="12" t="str">
        <f>"piechart: colorlist=""#00FF00,#FFFFFF,#C0C0C0,#FFFF00,#0000FF,#000080,#008080,#800000,#808000,#800080,#FF0000,#FF00FF"" valuelist="""&amp;AF747&amp;","&amp;AG747&amp;","&amp;AH747&amp;","&amp;AI747&amp;","&amp;AJ747&amp;","&amp;AK747&amp;","&amp;AL747&amp;","&amp;AM747&amp;","&amp;AN747&amp;","&amp;AO747&amp;","&amp;AP747&amp;","&amp;AQ747&amp;""""</f>
        <v>piechart: colorlist="#00FF00,#FFFFFF,#C0C0C0,#FFFF00,#0000FF,#000080,#008080,#800000,#808000,#800080,#FF0000,#FF00FF" valuelist="0,0,22276,0,0,0,0,0,0,0,0,0"</v>
      </c>
      <c r="X747" s="14" t="s">
        <v>9965</v>
      </c>
      <c r="Y747" s="14" t="s">
        <v>9966</v>
      </c>
      <c r="Z747" s="14"/>
      <c r="AA747" s="14"/>
      <c r="AB747" s="14" t="s">
        <v>9964</v>
      </c>
      <c r="AC747" s="14" t="s">
        <v>9964</v>
      </c>
      <c r="AD747" s="14"/>
      <c r="AE747" s="14"/>
      <c r="AF747" s="14">
        <v>0</v>
      </c>
      <c r="AG747" s="14">
        <v>0</v>
      </c>
      <c r="AH747" s="14">
        <v>22276</v>
      </c>
      <c r="AI747" s="14">
        <v>0</v>
      </c>
      <c r="AJ747" s="14">
        <v>0</v>
      </c>
      <c r="AK747" s="14">
        <v>0</v>
      </c>
      <c r="AL747" s="14">
        <v>0</v>
      </c>
      <c r="AM747" s="14">
        <v>0</v>
      </c>
      <c r="AN747" s="14">
        <v>0</v>
      </c>
      <c r="AO747" s="14">
        <v>0</v>
      </c>
      <c r="AP747" s="14">
        <v>0</v>
      </c>
      <c r="AQ747" s="14">
        <v>0</v>
      </c>
      <c r="AR747" s="14">
        <v>0</v>
      </c>
      <c r="AS747" s="14">
        <v>0</v>
      </c>
      <c r="AT747" s="14">
        <v>0</v>
      </c>
      <c r="AU747" s="14">
        <v>0</v>
      </c>
      <c r="AV747" s="14">
        <v>0</v>
      </c>
      <c r="AW747" s="14">
        <v>0</v>
      </c>
      <c r="AX747" s="14">
        <v>0</v>
      </c>
      <c r="AY747" s="14">
        <v>0</v>
      </c>
      <c r="AZ747" s="14">
        <v>0</v>
      </c>
      <c r="BA747" s="14">
        <v>0</v>
      </c>
      <c r="BB747" s="14">
        <v>0</v>
      </c>
      <c r="BC747" s="14">
        <v>0</v>
      </c>
      <c r="BD747" s="14">
        <v>0</v>
      </c>
      <c r="BE747" s="14">
        <v>0</v>
      </c>
      <c r="BF747" s="14">
        <v>0</v>
      </c>
      <c r="BG747" s="14">
        <v>0</v>
      </c>
      <c r="BH747" s="14">
        <v>0</v>
      </c>
      <c r="BI747" s="14">
        <v>0</v>
      </c>
      <c r="BJ747" s="14">
        <v>0</v>
      </c>
      <c r="BK747" s="14">
        <v>0</v>
      </c>
      <c r="BL747" s="14">
        <v>0</v>
      </c>
      <c r="BM747" s="14">
        <v>0</v>
      </c>
      <c r="BN747" s="14">
        <v>0</v>
      </c>
      <c r="BO747" s="14">
        <v>0</v>
      </c>
      <c r="BP747" s="14">
        <v>0</v>
      </c>
      <c r="BQ747" s="14">
        <v>0</v>
      </c>
      <c r="BR747" s="14">
        <v>0</v>
      </c>
      <c r="BS747" s="14">
        <v>0</v>
      </c>
      <c r="BT747" s="14">
        <v>1445</v>
      </c>
      <c r="BU747" s="14">
        <v>16996</v>
      </c>
      <c r="BV747" s="14">
        <v>0</v>
      </c>
      <c r="BW747" s="14">
        <v>3835</v>
      </c>
    </row>
    <row r="748" spans="1:75" s="2" customFormat="1" ht="12.95" customHeight="1">
      <c r="A748" s="14">
        <v>775</v>
      </c>
      <c r="B748" s="14" t="s">
        <v>3588</v>
      </c>
      <c r="C748" s="14" t="str">
        <f>IF(D748=0,"Standard only",INDEX($AR$1:$BW$1,1,MATCH(D748,AR748:BW748,0)))</f>
        <v>ZM_Root_Pos</v>
      </c>
      <c r="D748" s="14">
        <v>1191</v>
      </c>
      <c r="E748" s="13">
        <v>3.0759117614827773</v>
      </c>
      <c r="F748" s="14">
        <v>212.05510000000001</v>
      </c>
      <c r="G748" s="14">
        <v>2.59</v>
      </c>
      <c r="H748" s="14" t="s">
        <v>25</v>
      </c>
      <c r="I748" s="14" t="s">
        <v>12349</v>
      </c>
      <c r="J748" s="14" t="s">
        <v>10978</v>
      </c>
      <c r="K748" s="14" t="s">
        <v>9702</v>
      </c>
      <c r="L748" s="14" t="s">
        <v>11843</v>
      </c>
      <c r="M748" s="14">
        <v>2.2000000000000002</v>
      </c>
      <c r="N748" s="14" t="s">
        <v>10975</v>
      </c>
      <c r="O748" s="14" t="s">
        <v>10975</v>
      </c>
      <c r="P748" s="14">
        <v>9</v>
      </c>
      <c r="Q748" s="14" t="s">
        <v>3589</v>
      </c>
      <c r="R748" s="14" t="s">
        <v>10052</v>
      </c>
      <c r="S748" s="14" t="s">
        <v>3593</v>
      </c>
      <c r="T748" s="14" t="s">
        <v>11424</v>
      </c>
      <c r="U748" s="14" t="s">
        <v>3590</v>
      </c>
      <c r="V748" s="14" t="s">
        <v>3591</v>
      </c>
      <c r="W748" s="12" t="str">
        <f>"piechart: colorlist=""#00FF00,#FFFFFF,#C0C0C0,#FFFF00,#0000FF,#000080,#008080,#800000,#808000,#800080,#FF0000,#FF00FF"" valuelist="""&amp;AF748&amp;","&amp;AG748&amp;","&amp;AH748&amp;","&amp;AI748&amp;","&amp;AJ748&amp;","&amp;AK748&amp;","&amp;AL748&amp;","&amp;AM748&amp;","&amp;AN748&amp;","&amp;AO748&amp;","&amp;AP748&amp;","&amp;AQ748&amp;""""</f>
        <v>piechart: colorlist="#00FF00,#FFFFFF,#C0C0C0,#FFFF00,#0000FF,#000080,#008080,#800000,#808000,#800080,#FF0000,#FF00FF" valuelist="0,0,1191,0,0,0,0,0,0,0,0,0"</v>
      </c>
      <c r="X748" s="14" t="s">
        <v>11132</v>
      </c>
      <c r="Y748" s="14" t="s">
        <v>10054</v>
      </c>
      <c r="Z748" s="14" t="s">
        <v>10055</v>
      </c>
      <c r="AA748" s="14"/>
      <c r="AB748" s="14" t="s">
        <v>10053</v>
      </c>
      <c r="AC748" s="14"/>
      <c r="AD748" s="14"/>
      <c r="AE748" s="14"/>
      <c r="AF748" s="14">
        <v>0</v>
      </c>
      <c r="AG748" s="14">
        <v>0</v>
      </c>
      <c r="AH748" s="14">
        <v>1191</v>
      </c>
      <c r="AI748" s="14">
        <v>0</v>
      </c>
      <c r="AJ748" s="14">
        <v>0</v>
      </c>
      <c r="AK748" s="14">
        <v>0</v>
      </c>
      <c r="AL748" s="14">
        <v>0</v>
      </c>
      <c r="AM748" s="14">
        <v>0</v>
      </c>
      <c r="AN748" s="14">
        <v>0</v>
      </c>
      <c r="AO748" s="14">
        <v>0</v>
      </c>
      <c r="AP748" s="14">
        <v>0</v>
      </c>
      <c r="AQ748" s="14">
        <v>0</v>
      </c>
      <c r="AR748" s="14">
        <v>0</v>
      </c>
      <c r="AS748" s="14">
        <v>0</v>
      </c>
      <c r="AT748" s="14">
        <v>0</v>
      </c>
      <c r="AU748" s="14">
        <v>0</v>
      </c>
      <c r="AV748" s="14">
        <v>0</v>
      </c>
      <c r="AW748" s="14">
        <v>0</v>
      </c>
      <c r="AX748" s="14">
        <v>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4">
        <v>0</v>
      </c>
      <c r="BF748" s="14">
        <v>0</v>
      </c>
      <c r="BG748" s="14">
        <v>0</v>
      </c>
      <c r="BH748" s="14">
        <v>0</v>
      </c>
      <c r="BI748" s="14">
        <v>0</v>
      </c>
      <c r="BJ748" s="14">
        <v>0</v>
      </c>
      <c r="BK748" s="14">
        <v>0</v>
      </c>
      <c r="BL748" s="14">
        <v>0</v>
      </c>
      <c r="BM748" s="14">
        <v>0</v>
      </c>
      <c r="BN748" s="14">
        <v>0</v>
      </c>
      <c r="BO748" s="14">
        <v>0</v>
      </c>
      <c r="BP748" s="14">
        <v>0</v>
      </c>
      <c r="BQ748" s="14">
        <v>0</v>
      </c>
      <c r="BR748" s="14">
        <v>0</v>
      </c>
      <c r="BS748" s="14">
        <v>0</v>
      </c>
      <c r="BT748" s="14">
        <v>0</v>
      </c>
      <c r="BU748" s="14">
        <v>1191</v>
      </c>
      <c r="BV748" s="14">
        <v>0</v>
      </c>
      <c r="BW748" s="14">
        <v>0</v>
      </c>
    </row>
    <row r="749" spans="1:75" s="2" customFormat="1" ht="12.95" customHeight="1">
      <c r="A749" s="14">
        <v>3078</v>
      </c>
      <c r="B749" s="14" t="s">
        <v>7882</v>
      </c>
      <c r="C749" s="14" t="str">
        <f>IF(D749=0,"Standard only",INDEX($AR$1:$BW$1,1,MATCH(D749,AR749:BW749,0)))</f>
        <v>MT_RipePod_Pos</v>
      </c>
      <c r="D749" s="14">
        <v>3467</v>
      </c>
      <c r="E749" s="13">
        <v>3.5399538416563967</v>
      </c>
      <c r="F749" s="14">
        <v>625.25670000000002</v>
      </c>
      <c r="G749" s="14">
        <v>5.62</v>
      </c>
      <c r="H749" s="14" t="s">
        <v>25</v>
      </c>
      <c r="I749" s="14" t="s">
        <v>13195</v>
      </c>
      <c r="J749" s="14" t="s">
        <v>11741</v>
      </c>
      <c r="K749" s="14" t="s">
        <v>11739</v>
      </c>
      <c r="L749" s="14" t="s">
        <v>11843</v>
      </c>
      <c r="M749" s="14">
        <v>2.2000000000000002</v>
      </c>
      <c r="N749" s="14" t="s">
        <v>11738</v>
      </c>
      <c r="O749" s="14" t="s">
        <v>11111</v>
      </c>
      <c r="P749" s="14">
        <v>36</v>
      </c>
      <c r="Q749" s="14" t="s">
        <v>7875</v>
      </c>
      <c r="R749" s="14" t="s">
        <v>10328</v>
      </c>
      <c r="S749" s="14" t="s">
        <v>7876</v>
      </c>
      <c r="T749" s="14" t="s">
        <v>11418</v>
      </c>
      <c r="U749" s="14" t="s">
        <v>7883</v>
      </c>
      <c r="V749" s="14" t="s">
        <v>7884</v>
      </c>
      <c r="W749" s="12" t="str">
        <f>"piechart: colorlist=""#00FF00,#FFFFFF,#C0C0C0,#FFFF00,#0000FF,#000080,#008080,#800000,#808000,#800080,#FF0000,#FF00FF"" valuelist="""&amp;AF749&amp;","&amp;AG749&amp;","&amp;AH749&amp;","&amp;AI749&amp;","&amp;AJ749&amp;","&amp;AK749&amp;","&amp;AL749&amp;","&amp;AM749&amp;","&amp;AN749&amp;","&amp;AO749&amp;","&amp;AP749&amp;","&amp;AQ749&amp;""""</f>
        <v>piechart: colorlist="#00FF00,#FFFFFF,#C0C0C0,#FFFF00,#0000FF,#000080,#008080,#800000,#808000,#800080,#FF0000,#FF00FF" valuelist="0,0,0,0,410,0,3467,0,0,0,524,2910"</v>
      </c>
      <c r="X749" s="14"/>
      <c r="Y749" s="14"/>
      <c r="Z749" s="14"/>
      <c r="AA749" s="14"/>
      <c r="AB749" s="14" t="s">
        <v>9052</v>
      </c>
      <c r="AC749" s="14"/>
      <c r="AD749" s="14"/>
      <c r="AE749" s="14"/>
      <c r="AF749" s="14">
        <v>0</v>
      </c>
      <c r="AG749" s="14">
        <v>0</v>
      </c>
      <c r="AH749" s="14">
        <v>0</v>
      </c>
      <c r="AI749" s="14">
        <v>0</v>
      </c>
      <c r="AJ749" s="14">
        <v>410</v>
      </c>
      <c r="AK749" s="14">
        <v>0</v>
      </c>
      <c r="AL749" s="14">
        <v>3467</v>
      </c>
      <c r="AM749" s="14">
        <v>0</v>
      </c>
      <c r="AN749" s="14">
        <v>0</v>
      </c>
      <c r="AO749" s="14">
        <v>0</v>
      </c>
      <c r="AP749" s="14">
        <v>524</v>
      </c>
      <c r="AQ749" s="14">
        <v>2910</v>
      </c>
      <c r="AR749" s="14">
        <v>0</v>
      </c>
      <c r="AS749" s="14">
        <v>0</v>
      </c>
      <c r="AT749" s="14">
        <v>0</v>
      </c>
      <c r="AU749" s="14">
        <v>0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524</v>
      </c>
      <c r="BE749" s="14">
        <v>0</v>
      </c>
      <c r="BF749" s="14">
        <v>0</v>
      </c>
      <c r="BG749" s="14">
        <v>0</v>
      </c>
      <c r="BH749" s="14">
        <v>3467</v>
      </c>
      <c r="BI749" s="14">
        <v>0</v>
      </c>
      <c r="BJ749" s="14">
        <v>0</v>
      </c>
      <c r="BK749" s="14">
        <v>0</v>
      </c>
      <c r="BL749" s="14">
        <v>410</v>
      </c>
      <c r="BM749" s="14">
        <v>0</v>
      </c>
      <c r="BN749" s="14">
        <v>0</v>
      </c>
      <c r="BO749" s="14">
        <v>0</v>
      </c>
      <c r="BP749" s="14">
        <v>0</v>
      </c>
      <c r="BQ749" s="14">
        <v>0</v>
      </c>
      <c r="BR749" s="14">
        <v>2910</v>
      </c>
      <c r="BS749" s="14">
        <v>0</v>
      </c>
      <c r="BT749" s="14">
        <v>0</v>
      </c>
      <c r="BU749" s="14">
        <v>0</v>
      </c>
      <c r="BV749" s="14">
        <v>0</v>
      </c>
      <c r="BW749" s="14">
        <v>0</v>
      </c>
    </row>
    <row r="750" spans="1:75" s="2" customFormat="1" ht="12.95" customHeight="1">
      <c r="A750" s="14">
        <v>3077</v>
      </c>
      <c r="B750" s="14" t="s">
        <v>7879</v>
      </c>
      <c r="C750" s="14" t="str">
        <f>IF(D750=0,"Standard only",INDEX($AR$1:$BW$1,1,MATCH(D750,AR750:BW750,0)))</f>
        <v>MT_RipePod_Pos</v>
      </c>
      <c r="D750" s="14">
        <v>5016</v>
      </c>
      <c r="E750" s="13">
        <v>3.7003575278226601</v>
      </c>
      <c r="F750" s="14">
        <v>625.25459999999998</v>
      </c>
      <c r="G750" s="14">
        <v>5.55</v>
      </c>
      <c r="H750" s="14" t="s">
        <v>25</v>
      </c>
      <c r="I750" s="14" t="s">
        <v>13195</v>
      </c>
      <c r="J750" s="14" t="s">
        <v>11740</v>
      </c>
      <c r="K750" s="14" t="s">
        <v>11739</v>
      </c>
      <c r="L750" s="14" t="s">
        <v>11843</v>
      </c>
      <c r="M750" s="14">
        <v>2.2000000000000002</v>
      </c>
      <c r="N750" s="14" t="s">
        <v>11737</v>
      </c>
      <c r="O750" s="14" t="s">
        <v>11111</v>
      </c>
      <c r="P750" s="14">
        <v>36</v>
      </c>
      <c r="Q750" s="14" t="s">
        <v>7875</v>
      </c>
      <c r="R750" s="14" t="s">
        <v>10328</v>
      </c>
      <c r="S750" s="14" t="s">
        <v>7876</v>
      </c>
      <c r="T750" s="14" t="s">
        <v>11418</v>
      </c>
      <c r="U750" s="14" t="s">
        <v>7880</v>
      </c>
      <c r="V750" s="14" t="s">
        <v>7881</v>
      </c>
      <c r="W750" s="12" t="str">
        <f>"piechart: colorlist=""#00FF00,#FFFFFF,#C0C0C0,#FFFF00,#0000FF,#000080,#008080,#800000,#808000,#800080,#FF0000,#FF00FF"" valuelist="""&amp;AF750&amp;","&amp;AG750&amp;","&amp;AH750&amp;","&amp;AI750&amp;","&amp;AJ750&amp;","&amp;AK750&amp;","&amp;AL750&amp;","&amp;AM750&amp;","&amp;AN750&amp;","&amp;AO750&amp;","&amp;AP750&amp;","&amp;AQ750&amp;""""</f>
        <v>piechart: colorlist="#00FF00,#FFFFFF,#C0C0C0,#FFFF00,#0000FF,#000080,#008080,#800000,#808000,#800080,#FF0000,#FF00FF" valuelist="0,0,0,0,0,0,5016,0,0,0,0,3334"</v>
      </c>
      <c r="X750" s="14"/>
      <c r="Y750" s="14"/>
      <c r="Z750" s="14"/>
      <c r="AA750" s="14"/>
      <c r="AB750" s="14" t="s">
        <v>9052</v>
      </c>
      <c r="AC750" s="14"/>
      <c r="AD750" s="14"/>
      <c r="AE750" s="14"/>
      <c r="AF750" s="14">
        <v>0</v>
      </c>
      <c r="AG750" s="14">
        <v>0</v>
      </c>
      <c r="AH750" s="14">
        <v>0</v>
      </c>
      <c r="AI750" s="14">
        <v>0</v>
      </c>
      <c r="AJ750" s="14">
        <v>0</v>
      </c>
      <c r="AK750" s="14">
        <v>0</v>
      </c>
      <c r="AL750" s="14">
        <v>5016</v>
      </c>
      <c r="AM750" s="14">
        <v>0</v>
      </c>
      <c r="AN750" s="14">
        <v>0</v>
      </c>
      <c r="AO750" s="14">
        <v>0</v>
      </c>
      <c r="AP750" s="14">
        <v>0</v>
      </c>
      <c r="AQ750" s="14">
        <v>3334</v>
      </c>
      <c r="AR750" s="14">
        <v>0</v>
      </c>
      <c r="AS750" s="14">
        <v>0</v>
      </c>
      <c r="AT750" s="14">
        <v>0</v>
      </c>
      <c r="AU750" s="14">
        <v>0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4">
        <v>0</v>
      </c>
      <c r="BF750" s="14">
        <v>0</v>
      </c>
      <c r="BG750" s="14">
        <v>0</v>
      </c>
      <c r="BH750" s="14">
        <v>5016</v>
      </c>
      <c r="BI750" s="14">
        <v>0</v>
      </c>
      <c r="BJ750" s="14">
        <v>0</v>
      </c>
      <c r="BK750" s="14">
        <v>0</v>
      </c>
      <c r="BL750" s="14">
        <v>0</v>
      </c>
      <c r="BM750" s="14">
        <v>0</v>
      </c>
      <c r="BN750" s="14">
        <v>0</v>
      </c>
      <c r="BO750" s="14">
        <v>0</v>
      </c>
      <c r="BP750" s="14">
        <v>0</v>
      </c>
      <c r="BQ750" s="14">
        <v>0</v>
      </c>
      <c r="BR750" s="14">
        <v>3334</v>
      </c>
      <c r="BS750" s="14">
        <v>0</v>
      </c>
      <c r="BT750" s="14">
        <v>0</v>
      </c>
      <c r="BU750" s="14">
        <v>0</v>
      </c>
      <c r="BV750" s="14">
        <v>0</v>
      </c>
      <c r="BW750" s="14">
        <v>0</v>
      </c>
    </row>
    <row r="751" spans="1:75" s="2" customFormat="1" ht="12.95" customHeight="1">
      <c r="A751" s="14">
        <v>3076</v>
      </c>
      <c r="B751" s="14" t="s">
        <v>7874</v>
      </c>
      <c r="C751" s="14" t="str">
        <f>IF(D751=0,"Standard only",INDEX($AR$1:$BW$1,1,MATCH(D751,AR751:BW751,0)))</f>
        <v>MT_RipePod_Pos</v>
      </c>
      <c r="D751" s="14">
        <v>28922</v>
      </c>
      <c r="E751" s="13">
        <v>4.46122832178055</v>
      </c>
      <c r="F751" s="14">
        <v>625.25319999999999</v>
      </c>
      <c r="G751" s="14">
        <v>6.42</v>
      </c>
      <c r="H751" s="14" t="s">
        <v>25</v>
      </c>
      <c r="I751" s="14" t="s">
        <v>13195</v>
      </c>
      <c r="J751" s="14" t="s">
        <v>10327</v>
      </c>
      <c r="K751" s="14" t="s">
        <v>10236</v>
      </c>
      <c r="L751" s="14" t="s">
        <v>11843</v>
      </c>
      <c r="M751" s="14">
        <v>2.2000000000000002</v>
      </c>
      <c r="N751" s="14" t="s">
        <v>11111</v>
      </c>
      <c r="O751" s="14" t="s">
        <v>11111</v>
      </c>
      <c r="P751" s="14">
        <v>36</v>
      </c>
      <c r="Q751" s="14" t="s">
        <v>7875</v>
      </c>
      <c r="R751" s="14" t="s">
        <v>10328</v>
      </c>
      <c r="S751" s="14" t="s">
        <v>7876</v>
      </c>
      <c r="T751" s="14" t="s">
        <v>11418</v>
      </c>
      <c r="U751" s="14" t="s">
        <v>7877</v>
      </c>
      <c r="V751" s="14" t="s">
        <v>7878</v>
      </c>
      <c r="W751" s="12" t="str">
        <f>"piechart: colorlist=""#00FF00,#FFFFFF,#C0C0C0,#FFFF00,#0000FF,#000080,#008080,#800000,#808000,#800080,#FF0000,#FF00FF"" valuelist="""&amp;AF751&amp;","&amp;AG751&amp;","&amp;AH751&amp;","&amp;AI751&amp;","&amp;AJ751&amp;","&amp;AK751&amp;","&amp;AL751&amp;","&amp;AM751&amp;","&amp;AN751&amp;","&amp;AO751&amp;","&amp;AP751&amp;","&amp;AQ751&amp;""""</f>
        <v>piechart: colorlist="#00FF00,#FFFFFF,#C0C0C0,#FFFF00,#0000FF,#000080,#008080,#800000,#808000,#800080,#FF0000,#FF00FF" valuelist="0,0,0,1056,2297,0,28922,0,0,0,2135,11957"</v>
      </c>
      <c r="X751" s="14" t="s">
        <v>10329</v>
      </c>
      <c r="Y751" s="14"/>
      <c r="Z751" s="14"/>
      <c r="AA751" s="14"/>
      <c r="AB751" s="14" t="s">
        <v>9052</v>
      </c>
      <c r="AC751" s="14" t="s">
        <v>10330</v>
      </c>
      <c r="AD751" s="14"/>
      <c r="AE751" s="14"/>
      <c r="AF751" s="14">
        <v>0</v>
      </c>
      <c r="AG751" s="14">
        <v>0</v>
      </c>
      <c r="AH751" s="14">
        <v>0</v>
      </c>
      <c r="AI751" s="14">
        <v>1056</v>
      </c>
      <c r="AJ751" s="14">
        <v>2297</v>
      </c>
      <c r="AK751" s="14">
        <v>0</v>
      </c>
      <c r="AL751" s="14">
        <v>28922</v>
      </c>
      <c r="AM751" s="14">
        <v>0</v>
      </c>
      <c r="AN751" s="14">
        <v>0</v>
      </c>
      <c r="AO751" s="14">
        <v>0</v>
      </c>
      <c r="AP751" s="14">
        <v>2135</v>
      </c>
      <c r="AQ751" s="14">
        <v>11957</v>
      </c>
      <c r="AR751" s="14">
        <v>0</v>
      </c>
      <c r="AS751" s="14">
        <v>0</v>
      </c>
      <c r="AT751" s="14">
        <v>1056</v>
      </c>
      <c r="AU751" s="14">
        <v>0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2135</v>
      </c>
      <c r="BE751" s="14">
        <v>0</v>
      </c>
      <c r="BF751" s="14">
        <v>0</v>
      </c>
      <c r="BG751" s="14">
        <v>0</v>
      </c>
      <c r="BH751" s="14">
        <v>28922</v>
      </c>
      <c r="BI751" s="14">
        <v>0</v>
      </c>
      <c r="BJ751" s="14">
        <v>0</v>
      </c>
      <c r="BK751" s="14">
        <v>543</v>
      </c>
      <c r="BL751" s="14">
        <v>1754</v>
      </c>
      <c r="BM751" s="14">
        <v>0</v>
      </c>
      <c r="BN751" s="14">
        <v>0</v>
      </c>
      <c r="BO751" s="14">
        <v>0</v>
      </c>
      <c r="BP751" s="14">
        <v>0</v>
      </c>
      <c r="BQ751" s="14">
        <v>0</v>
      </c>
      <c r="BR751" s="14">
        <v>11957</v>
      </c>
      <c r="BS751" s="14">
        <v>0</v>
      </c>
      <c r="BT751" s="14">
        <v>0</v>
      </c>
      <c r="BU751" s="14">
        <v>0</v>
      </c>
      <c r="BV751" s="14">
        <v>0</v>
      </c>
      <c r="BW751" s="14">
        <v>0</v>
      </c>
    </row>
    <row r="752" spans="1:75" s="2" customFormat="1" ht="12.95" customHeight="1">
      <c r="A752" s="12">
        <v>2931</v>
      </c>
      <c r="B752" s="12" t="s">
        <v>7677</v>
      </c>
      <c r="C752" s="12" t="str">
        <f>IF(D752=0,"Standard only",INDEX($AR$1:$BW$1,1,MATCH(D752,AR752:BW752,0)))</f>
        <v>OP_Root_Pos</v>
      </c>
      <c r="D752" s="12">
        <v>2254</v>
      </c>
      <c r="E752" s="13">
        <v>3.3529539117100877</v>
      </c>
      <c r="F752" s="12">
        <v>579.16989999999998</v>
      </c>
      <c r="G752" s="12">
        <v>5.23</v>
      </c>
      <c r="H752" s="12" t="s">
        <v>25</v>
      </c>
      <c r="I752" s="12" t="s">
        <v>13331</v>
      </c>
      <c r="J752" s="12" t="s">
        <v>13332</v>
      </c>
      <c r="K752" s="12" t="s">
        <v>13333</v>
      </c>
      <c r="L752" s="12" t="s">
        <v>12628</v>
      </c>
      <c r="M752" s="14">
        <v>2.2000000000000002</v>
      </c>
      <c r="N752" s="12" t="s">
        <v>13334</v>
      </c>
      <c r="O752" s="12" t="s">
        <v>13335</v>
      </c>
      <c r="P752" s="12">
        <v>27</v>
      </c>
      <c r="Q752" s="12" t="s">
        <v>1958</v>
      </c>
      <c r="R752" s="12" t="s">
        <v>13336</v>
      </c>
      <c r="S752" s="12" t="s">
        <v>13337</v>
      </c>
      <c r="T752" s="12" t="s">
        <v>13338</v>
      </c>
      <c r="U752" s="12" t="s">
        <v>7678</v>
      </c>
      <c r="V752" s="12" t="s">
        <v>7679</v>
      </c>
      <c r="W752" s="12" t="str">
        <f>"piechart: colorlist=""#00FF00,#FFFFFF,#C0C0C0,#FFFF00,#0000FF,#000080,#008080,#800000,#808000,#800080,#FF0000,#FF00FF"" valuelist="""&amp;AF752&amp;","&amp;AG752&amp;","&amp;AH752&amp;","&amp;AI752&amp;","&amp;AJ752&amp;","&amp;AK752&amp;","&amp;AL752&amp;","&amp;AM752&amp;","&amp;AN752&amp;","&amp;AO752&amp;","&amp;AP752&amp;","&amp;AQ752&amp;""""</f>
        <v>piechart: colorlist="#00FF00,#FFFFFF,#C0C0C0,#FFFF00,#0000FF,#000080,#008080,#800000,#808000,#800080,#FF0000,#FF00FF" valuelist="0,0,0,0,0,2254,0,0,0,0,0,0"</v>
      </c>
      <c r="X752" s="12" t="s">
        <v>13339</v>
      </c>
      <c r="Y752" s="12" t="s">
        <v>13340</v>
      </c>
      <c r="Z752" s="12" t="s">
        <v>13341</v>
      </c>
      <c r="AA752" s="12" t="s">
        <v>13342</v>
      </c>
      <c r="AB752" s="12"/>
      <c r="AC752" s="12"/>
      <c r="AD752" s="12"/>
      <c r="AE752" s="12"/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2254</v>
      </c>
      <c r="AL752" s="12"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0</v>
      </c>
      <c r="AR752" s="12">
        <v>0</v>
      </c>
      <c r="AS752" s="12">
        <v>0</v>
      </c>
      <c r="AT752" s="12">
        <v>0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2">
        <v>0</v>
      </c>
      <c r="BH752" s="12">
        <v>0</v>
      </c>
      <c r="BI752" s="12">
        <v>0</v>
      </c>
      <c r="BJ752" s="12">
        <v>0</v>
      </c>
      <c r="BK752" s="12">
        <v>0</v>
      </c>
      <c r="BL752" s="12">
        <v>0</v>
      </c>
      <c r="BM752" s="12">
        <v>2254</v>
      </c>
      <c r="BN752" s="12">
        <v>0</v>
      </c>
      <c r="BO752" s="12">
        <v>0</v>
      </c>
      <c r="BP752" s="12">
        <v>0</v>
      </c>
      <c r="BQ752" s="12">
        <v>0</v>
      </c>
      <c r="BR752" s="12">
        <v>0</v>
      </c>
      <c r="BS752" s="12">
        <v>0</v>
      </c>
      <c r="BT752" s="12">
        <v>0</v>
      </c>
      <c r="BU752" s="12">
        <v>0</v>
      </c>
      <c r="BV752" s="12">
        <v>0</v>
      </c>
      <c r="BW752" s="12">
        <v>0</v>
      </c>
    </row>
    <row r="753" spans="1:75" s="2" customFormat="1" ht="12.95" customHeight="1">
      <c r="A753" s="14">
        <v>2536</v>
      </c>
      <c r="B753" s="14" t="s">
        <v>1808</v>
      </c>
      <c r="C753" s="14" t="str">
        <f>IF(D753=0,"Standard only",INDEX($AR$1:$BW$1,1,MATCH(D753,AR753:BW753,0)))</f>
        <v>GG_LeafStem_Pos</v>
      </c>
      <c r="D753" s="14">
        <v>2611</v>
      </c>
      <c r="E753" s="13">
        <v>3.4168068718229443</v>
      </c>
      <c r="F753" s="14">
        <v>465.10219999999998</v>
      </c>
      <c r="G753" s="14">
        <v>2.61</v>
      </c>
      <c r="H753" s="14" t="s">
        <v>100</v>
      </c>
      <c r="I753" s="14" t="s">
        <v>9334</v>
      </c>
      <c r="J753" s="14" t="s">
        <v>9334</v>
      </c>
      <c r="K753" s="14" t="s">
        <v>10390</v>
      </c>
      <c r="L753" s="14" t="s">
        <v>11846</v>
      </c>
      <c r="M753" s="14">
        <v>1</v>
      </c>
      <c r="N753" s="14" t="s">
        <v>11061</v>
      </c>
      <c r="O753" s="14" t="s">
        <v>12560</v>
      </c>
      <c r="P753" s="14">
        <v>21</v>
      </c>
      <c r="Q753" s="14" t="s">
        <v>1806</v>
      </c>
      <c r="R753" s="14" t="s">
        <v>9333</v>
      </c>
      <c r="S753" s="14" t="s">
        <v>1807</v>
      </c>
      <c r="T753" s="14" t="s">
        <v>11417</v>
      </c>
      <c r="U753" s="14"/>
      <c r="V753" s="14" t="s">
        <v>1809</v>
      </c>
      <c r="W753" s="12" t="str">
        <f>"piechart: colorlist=""#00FF00,#FFFFFF,#C0C0C0,#FFFF00,#0000FF,#000080,#008080,#800000,#808000,#800080,#FF0000,#FF00FF"" valuelist="""&amp;AF753&amp;","&amp;AG753&amp;","&amp;AH753&amp;","&amp;AI753&amp;","&amp;AJ753&amp;","&amp;AK753&amp;","&amp;AL753&amp;","&amp;AM753&amp;","&amp;AN753&amp;","&amp;AO753&amp;","&amp;AP753&amp;","&amp;AQ753&amp;""""</f>
        <v>piechart: colorlist="#00FF00,#FFFFFF,#C0C0C0,#FFFF00,#0000FF,#000080,#008080,#800000,#808000,#800080,#FF0000,#FF00FF" valuelist="0,0,0,0,0,0,0,0,2611,918,0,0"</v>
      </c>
      <c r="X753" s="14" t="s">
        <v>10395</v>
      </c>
      <c r="Y753" s="14"/>
      <c r="Z753" s="14"/>
      <c r="AA753" s="14"/>
      <c r="AB753" s="14" t="s">
        <v>10391</v>
      </c>
      <c r="AC753" s="14"/>
      <c r="AD753" s="14"/>
      <c r="AE753" s="14"/>
      <c r="AF753" s="14">
        <v>0</v>
      </c>
      <c r="AG753" s="14">
        <v>0</v>
      </c>
      <c r="AH753" s="14">
        <v>0</v>
      </c>
      <c r="AI753" s="14">
        <v>0</v>
      </c>
      <c r="AJ753" s="14">
        <v>0</v>
      </c>
      <c r="AK753" s="14">
        <v>0</v>
      </c>
      <c r="AL753" s="14">
        <v>0</v>
      </c>
      <c r="AM753" s="14">
        <v>0</v>
      </c>
      <c r="AN753" s="14">
        <v>2611</v>
      </c>
      <c r="AO753" s="14">
        <v>918</v>
      </c>
      <c r="AP753" s="14">
        <v>0</v>
      </c>
      <c r="AQ753" s="14">
        <v>0</v>
      </c>
      <c r="AR753" s="14">
        <v>0</v>
      </c>
      <c r="AS753" s="14">
        <v>0</v>
      </c>
      <c r="AT753" s="14">
        <v>0</v>
      </c>
      <c r="AU753" s="14">
        <v>0</v>
      </c>
      <c r="AV753" s="14">
        <v>0</v>
      </c>
      <c r="AW753" s="14">
        <v>2611</v>
      </c>
      <c r="AX753" s="14">
        <v>0</v>
      </c>
      <c r="AY753" s="14">
        <v>0</v>
      </c>
      <c r="AZ753" s="14">
        <v>0</v>
      </c>
      <c r="BA753" s="14">
        <v>918</v>
      </c>
      <c r="BB753" s="14">
        <v>0</v>
      </c>
      <c r="BC753" s="14">
        <v>0</v>
      </c>
      <c r="BD753" s="14">
        <v>0</v>
      </c>
      <c r="BE753" s="14">
        <v>0</v>
      </c>
      <c r="BF753" s="14">
        <v>0</v>
      </c>
      <c r="BG753" s="14">
        <v>0</v>
      </c>
      <c r="BH753" s="14">
        <v>0</v>
      </c>
      <c r="BI753" s="14">
        <v>0</v>
      </c>
      <c r="BJ753" s="14">
        <v>0</v>
      </c>
      <c r="BK753" s="14">
        <v>0</v>
      </c>
      <c r="BL753" s="14">
        <v>0</v>
      </c>
      <c r="BM753" s="14">
        <v>0</v>
      </c>
      <c r="BN753" s="14">
        <v>0</v>
      </c>
      <c r="BO753" s="14">
        <v>0</v>
      </c>
      <c r="BP753" s="14">
        <v>1000000000</v>
      </c>
      <c r="BQ753" s="14">
        <v>0</v>
      </c>
      <c r="BR753" s="14">
        <v>0</v>
      </c>
      <c r="BS753" s="14">
        <v>0</v>
      </c>
      <c r="BT753" s="14">
        <v>0</v>
      </c>
      <c r="BU753" s="14">
        <v>0</v>
      </c>
      <c r="BV753" s="14">
        <v>0</v>
      </c>
      <c r="BW753" s="14">
        <v>0</v>
      </c>
    </row>
    <row r="754" spans="1:75" s="2" customFormat="1" ht="12.95" customHeight="1">
      <c r="A754" s="14">
        <v>3452</v>
      </c>
      <c r="B754" s="14" t="s">
        <v>2237</v>
      </c>
      <c r="C754" s="14" t="str">
        <f>IF(D754=0,"Standard only",INDEX($AR$1:$BW$1,1,MATCH(D754,AR754:BW754,0)))</f>
        <v>LE_LeafStem_Pos</v>
      </c>
      <c r="D754" s="14">
        <v>1973</v>
      </c>
      <c r="E754" s="13">
        <v>3.295127085252191</v>
      </c>
      <c r="F754" s="14">
        <v>933.26300000000003</v>
      </c>
      <c r="G754" s="14">
        <v>3.76</v>
      </c>
      <c r="H754" s="14" t="s">
        <v>100</v>
      </c>
      <c r="I754" s="14" t="s">
        <v>12530</v>
      </c>
      <c r="J754" s="14" t="s">
        <v>10779</v>
      </c>
      <c r="K754" s="14" t="s">
        <v>10780</v>
      </c>
      <c r="L754" s="14" t="s">
        <v>11843</v>
      </c>
      <c r="M754" s="14">
        <v>2.1</v>
      </c>
      <c r="N754" s="14" t="s">
        <v>11097</v>
      </c>
      <c r="O754" s="14" t="s">
        <v>12560</v>
      </c>
      <c r="P754" s="14">
        <v>43</v>
      </c>
      <c r="Q754" s="14" t="s">
        <v>2238</v>
      </c>
      <c r="R754" s="14" t="s">
        <v>10782</v>
      </c>
      <c r="S754" s="14" t="s">
        <v>11221</v>
      </c>
      <c r="T754" s="14" t="s">
        <v>11416</v>
      </c>
      <c r="U754" s="14" t="s">
        <v>2239</v>
      </c>
      <c r="V754" s="14" t="s">
        <v>2240</v>
      </c>
      <c r="W754" s="12" t="str">
        <f>"piechart: colorlist=""#00FF00,#FFFFFF,#C0C0C0,#FFFF00,#0000FF,#000080,#008080,#800000,#808000,#800080,#FF0000,#FF00FF"" valuelist="""&amp;AF754&amp;","&amp;AG754&amp;","&amp;AH754&amp;","&amp;AI754&amp;","&amp;AJ754&amp;","&amp;AK754&amp;","&amp;AL754&amp;","&amp;AM754&amp;","&amp;AN754&amp;","&amp;AO754&amp;","&amp;AP754&amp;","&amp;AQ754&amp;""""</f>
        <v>piechart: colorlist="#00FF00,#FFFFFF,#C0C0C0,#FFFF00,#0000FF,#000080,#008080,#800000,#808000,#800080,#FF0000,#FF00FF" valuelist="0,0,0,0,0,0,0,0,0,0,1973,0"</v>
      </c>
      <c r="X754" s="14" t="s">
        <v>11127</v>
      </c>
      <c r="Y754" s="14"/>
      <c r="Z754" s="14"/>
      <c r="AA754" s="14"/>
      <c r="AB754" s="14" t="s">
        <v>10781</v>
      </c>
      <c r="AC754" s="14"/>
      <c r="AD754" s="14"/>
      <c r="AE754" s="14"/>
      <c r="AF754" s="14">
        <v>0</v>
      </c>
      <c r="AG754" s="14">
        <v>0</v>
      </c>
      <c r="AH754" s="14">
        <v>0</v>
      </c>
      <c r="AI754" s="14">
        <v>0</v>
      </c>
      <c r="AJ754" s="14">
        <v>0</v>
      </c>
      <c r="AK754" s="14">
        <v>0</v>
      </c>
      <c r="AL754" s="14">
        <v>0</v>
      </c>
      <c r="AM754" s="14">
        <v>0</v>
      </c>
      <c r="AN754" s="14">
        <v>0</v>
      </c>
      <c r="AO754" s="14">
        <v>0</v>
      </c>
      <c r="AP754" s="14">
        <v>1973</v>
      </c>
      <c r="AQ754" s="14">
        <v>0</v>
      </c>
      <c r="AR754" s="14">
        <v>0</v>
      </c>
      <c r="AS754" s="14">
        <v>0</v>
      </c>
      <c r="AT754" s="14">
        <v>0</v>
      </c>
      <c r="AU754" s="14">
        <v>0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1973</v>
      </c>
      <c r="BE754" s="14">
        <v>0</v>
      </c>
      <c r="BF754" s="14">
        <v>0</v>
      </c>
      <c r="BG754" s="14">
        <v>0</v>
      </c>
      <c r="BH754" s="14">
        <v>0</v>
      </c>
      <c r="BI754" s="14">
        <v>0</v>
      </c>
      <c r="BJ754" s="14">
        <v>0</v>
      </c>
      <c r="BK754" s="14">
        <v>0</v>
      </c>
      <c r="BL754" s="14">
        <v>0</v>
      </c>
      <c r="BM754" s="14">
        <v>0</v>
      </c>
      <c r="BN754" s="14">
        <v>0</v>
      </c>
      <c r="BO754" s="14">
        <v>0</v>
      </c>
      <c r="BP754" s="14">
        <v>0</v>
      </c>
      <c r="BQ754" s="14">
        <v>0</v>
      </c>
      <c r="BR754" s="14">
        <v>0</v>
      </c>
      <c r="BS754" s="14">
        <v>0</v>
      </c>
      <c r="BT754" s="14">
        <v>0</v>
      </c>
      <c r="BU754" s="14">
        <v>0</v>
      </c>
      <c r="BV754" s="14">
        <v>0</v>
      </c>
      <c r="BW754" s="14">
        <v>0</v>
      </c>
    </row>
    <row r="755" spans="1:75" s="2" customFormat="1" ht="12.95" customHeight="1">
      <c r="A755" s="14">
        <v>2440</v>
      </c>
      <c r="B755" s="14" t="s">
        <v>1707</v>
      </c>
      <c r="C755" s="14" t="str">
        <f>IF(D755=0,"Standard only",INDEX($AR$1:$BW$1,1,MATCH(D755,AR755:BW755,0)))</f>
        <v>ZM_Leaf_Pos</v>
      </c>
      <c r="D755" s="14">
        <v>9613</v>
      </c>
      <c r="E755" s="13">
        <v>3.9828589423120753</v>
      </c>
      <c r="F755" s="14">
        <v>449.10728999999998</v>
      </c>
      <c r="G755" s="14">
        <v>2.91</v>
      </c>
      <c r="H755" s="14" t="s">
        <v>100</v>
      </c>
      <c r="I755" s="14" t="s">
        <v>1707</v>
      </c>
      <c r="J755" s="14" t="s">
        <v>1707</v>
      </c>
      <c r="K755" s="14" t="s">
        <v>10684</v>
      </c>
      <c r="L755" s="14" t="s">
        <v>11846</v>
      </c>
      <c r="M755" s="14">
        <v>1</v>
      </c>
      <c r="N755" s="14" t="s">
        <v>11123</v>
      </c>
      <c r="O755" s="14" t="s">
        <v>12560</v>
      </c>
      <c r="P755" s="14">
        <v>21</v>
      </c>
      <c r="Q755" s="14" t="s">
        <v>1708</v>
      </c>
      <c r="R755" s="14" t="s">
        <v>10691</v>
      </c>
      <c r="S755" s="14" t="s">
        <v>11220</v>
      </c>
      <c r="T755" s="14" t="s">
        <v>11415</v>
      </c>
      <c r="U755" s="14"/>
      <c r="V755" s="14" t="s">
        <v>1709</v>
      </c>
      <c r="W755" s="12" t="str">
        <f>"piechart: colorlist=""#00FF00,#FFFFFF,#C0C0C0,#FFFF00,#0000FF,#000080,#008080,#800000,#808000,#800080,#FF0000,#FF00FF"" valuelist="""&amp;AF755&amp;","&amp;AG755&amp;","&amp;AH755&amp;","&amp;AI755&amp;","&amp;AJ755&amp;","&amp;AK755&amp;","&amp;AL755&amp;","&amp;AM755&amp;","&amp;AN755&amp;","&amp;AO755&amp;","&amp;AP755&amp;","&amp;AQ755&amp;""""</f>
        <v>piechart: colorlist="#00FF00,#FFFFFF,#C0C0C0,#FFFF00,#0000FF,#000080,#008080,#800000,#808000,#800080,#FF0000,#FF00FF" valuelist="0,0,10274,0,0,0,0,0,8136,1388,0,0"</v>
      </c>
      <c r="X755" s="14" t="s">
        <v>10692</v>
      </c>
      <c r="Y755" s="14"/>
      <c r="Z755" s="14"/>
      <c r="AA755" s="14"/>
      <c r="AB755" s="14" t="s">
        <v>9272</v>
      </c>
      <c r="AC755" s="14"/>
      <c r="AD755" s="14"/>
      <c r="AE755" s="14"/>
      <c r="AF755" s="14">
        <v>0</v>
      </c>
      <c r="AG755" s="14">
        <v>0</v>
      </c>
      <c r="AH755" s="14">
        <v>10274</v>
      </c>
      <c r="AI755" s="14">
        <v>0</v>
      </c>
      <c r="AJ755" s="14">
        <v>0</v>
      </c>
      <c r="AK755" s="14">
        <v>0</v>
      </c>
      <c r="AL755" s="14">
        <v>0</v>
      </c>
      <c r="AM755" s="14">
        <v>0</v>
      </c>
      <c r="AN755" s="14">
        <v>8136</v>
      </c>
      <c r="AO755" s="14">
        <v>1388</v>
      </c>
      <c r="AP755" s="14">
        <v>0</v>
      </c>
      <c r="AQ755" s="14">
        <v>0</v>
      </c>
      <c r="AR755" s="14">
        <v>0</v>
      </c>
      <c r="AS755" s="14">
        <v>0</v>
      </c>
      <c r="AT755" s="14">
        <v>0</v>
      </c>
      <c r="AU755" s="14">
        <v>0</v>
      </c>
      <c r="AV755" s="14">
        <v>0</v>
      </c>
      <c r="AW755" s="14">
        <v>8136</v>
      </c>
      <c r="AX755" s="14">
        <v>0</v>
      </c>
      <c r="AY755" s="14">
        <v>0</v>
      </c>
      <c r="AZ755" s="14">
        <v>0</v>
      </c>
      <c r="BA755" s="14">
        <v>1388</v>
      </c>
      <c r="BB755" s="14">
        <v>0</v>
      </c>
      <c r="BC755" s="14">
        <v>0</v>
      </c>
      <c r="BD755" s="14">
        <v>0</v>
      </c>
      <c r="BE755" s="14">
        <v>0</v>
      </c>
      <c r="BF755" s="14">
        <v>0</v>
      </c>
      <c r="BG755" s="14">
        <v>0</v>
      </c>
      <c r="BH755" s="14">
        <v>0</v>
      </c>
      <c r="BI755" s="14">
        <v>0</v>
      </c>
      <c r="BJ755" s="14">
        <v>0</v>
      </c>
      <c r="BK755" s="14">
        <v>0</v>
      </c>
      <c r="BL755" s="14">
        <v>0</v>
      </c>
      <c r="BM755" s="14">
        <v>0</v>
      </c>
      <c r="BN755" s="14">
        <v>0</v>
      </c>
      <c r="BO755" s="14">
        <v>0</v>
      </c>
      <c r="BP755" s="14">
        <v>1000000000</v>
      </c>
      <c r="BQ755" s="14">
        <v>0</v>
      </c>
      <c r="BR755" s="14">
        <v>0</v>
      </c>
      <c r="BS755" s="14">
        <v>0</v>
      </c>
      <c r="BT755" s="14">
        <v>9613</v>
      </c>
      <c r="BU755" s="14">
        <v>0</v>
      </c>
      <c r="BV755" s="14">
        <v>0</v>
      </c>
      <c r="BW755" s="14">
        <v>661</v>
      </c>
    </row>
    <row r="756" spans="1:75" s="2" customFormat="1" ht="12.95" customHeight="1">
      <c r="A756" s="14">
        <v>2020</v>
      </c>
      <c r="B756" s="14" t="s">
        <v>6106</v>
      </c>
      <c r="C756" s="14" t="str">
        <f>IF(D756=0,"Standard only",INDEX($AR$1:$BW$1,1,MATCH(D756,AR756:BW756,0)))</f>
        <v>LE_LeafStem_Pos</v>
      </c>
      <c r="D756" s="14">
        <v>2122</v>
      </c>
      <c r="E756" s="13">
        <v>3.3267453795653217</v>
      </c>
      <c r="F756" s="14">
        <v>361.14069999999998</v>
      </c>
      <c r="G756" s="14">
        <v>3.98</v>
      </c>
      <c r="H756" s="14" t="s">
        <v>25</v>
      </c>
      <c r="I756" s="14" t="s">
        <v>13183</v>
      </c>
      <c r="J756" s="14" t="s">
        <v>10632</v>
      </c>
      <c r="K756" s="14" t="s">
        <v>10634</v>
      </c>
      <c r="L756" s="14" t="s">
        <v>11843</v>
      </c>
      <c r="M756" s="14">
        <v>2.2000000000000002</v>
      </c>
      <c r="N756" s="14" t="s">
        <v>285</v>
      </c>
      <c r="O756" s="14" t="s">
        <v>12558</v>
      </c>
      <c r="P756" s="14">
        <v>18</v>
      </c>
      <c r="Q756" s="14" t="s">
        <v>6107</v>
      </c>
      <c r="R756" s="14" t="s">
        <v>10633</v>
      </c>
      <c r="S756" s="14" t="s">
        <v>11390</v>
      </c>
      <c r="T756" s="14" t="s">
        <v>11719</v>
      </c>
      <c r="U756" s="14" t="s">
        <v>6108</v>
      </c>
      <c r="V756" s="14" t="s">
        <v>6109</v>
      </c>
      <c r="W756" s="12" t="str">
        <f>"piechart: colorlist=""#00FF00,#FFFFFF,#C0C0C0,#FFFF00,#0000FF,#000080,#008080,#800000,#808000,#800080,#FF0000,#FF00FF"" valuelist="""&amp;AF756&amp;","&amp;AG756&amp;","&amp;AH756&amp;","&amp;AI756&amp;","&amp;AJ756&amp;","&amp;AK756&amp;","&amp;AL756&amp;","&amp;AM756&amp;","&amp;AN756&amp;","&amp;AO756&amp;","&amp;AP756&amp;","&amp;AQ756&amp;""""</f>
        <v>piechart: colorlist="#00FF00,#FFFFFF,#C0C0C0,#FFFF00,#0000FF,#000080,#008080,#800000,#808000,#800080,#FF0000,#FF00FF" valuelist="0,0,0,0,0,0,0,0,0,0,2122,932"</v>
      </c>
      <c r="X756" s="14" t="s">
        <v>13236</v>
      </c>
      <c r="Y756" s="14"/>
      <c r="Z756" s="14"/>
      <c r="AA756" s="14"/>
      <c r="AB756" s="14" t="s">
        <v>13235</v>
      </c>
      <c r="AC756" s="14"/>
      <c r="AD756" s="14"/>
      <c r="AE756" s="14"/>
      <c r="AF756" s="14">
        <v>0</v>
      </c>
      <c r="AG756" s="14">
        <v>0</v>
      </c>
      <c r="AH756" s="14">
        <v>0</v>
      </c>
      <c r="AI756" s="14">
        <v>0</v>
      </c>
      <c r="AJ756" s="14">
        <v>0</v>
      </c>
      <c r="AK756" s="14">
        <v>0</v>
      </c>
      <c r="AL756" s="14">
        <v>0</v>
      </c>
      <c r="AM756" s="14">
        <v>0</v>
      </c>
      <c r="AN756" s="14">
        <v>0</v>
      </c>
      <c r="AO756" s="14">
        <v>0</v>
      </c>
      <c r="AP756" s="14">
        <v>2122</v>
      </c>
      <c r="AQ756" s="14">
        <v>932</v>
      </c>
      <c r="AR756" s="14">
        <v>0</v>
      </c>
      <c r="AS756" s="14">
        <v>0</v>
      </c>
      <c r="AT756" s="14">
        <v>0</v>
      </c>
      <c r="AU756" s="14">
        <v>0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2122</v>
      </c>
      <c r="BE756" s="14">
        <v>0</v>
      </c>
      <c r="BF756" s="14">
        <v>0</v>
      </c>
      <c r="BG756" s="14">
        <v>0</v>
      </c>
      <c r="BH756" s="14">
        <v>0</v>
      </c>
      <c r="BI756" s="14">
        <v>0</v>
      </c>
      <c r="BJ756" s="14">
        <v>0</v>
      </c>
      <c r="BK756" s="14">
        <v>0</v>
      </c>
      <c r="BL756" s="14">
        <v>0</v>
      </c>
      <c r="BM756" s="14">
        <v>0</v>
      </c>
      <c r="BN756" s="14">
        <v>0</v>
      </c>
      <c r="BO756" s="14">
        <v>0</v>
      </c>
      <c r="BP756" s="14">
        <v>0</v>
      </c>
      <c r="BQ756" s="14">
        <v>932</v>
      </c>
      <c r="BR756" s="14">
        <v>0</v>
      </c>
      <c r="BS756" s="14">
        <v>0</v>
      </c>
      <c r="BT756" s="14">
        <v>0</v>
      </c>
      <c r="BU756" s="14">
        <v>0</v>
      </c>
      <c r="BV756" s="14">
        <v>0</v>
      </c>
      <c r="BW756" s="14">
        <v>0</v>
      </c>
    </row>
    <row r="757" spans="1:75" s="2" customFormat="1" ht="12.95" customHeight="1">
      <c r="A757" s="14">
        <v>513</v>
      </c>
      <c r="B757" s="14" t="s">
        <v>434</v>
      </c>
      <c r="C757" s="14" t="str">
        <f>IF(D757=0,"Standard only",INDEX($AR$1:$BW$1,1,MATCH(D757,AR757:BW757,0)))</f>
        <v>ST_Tuber_Pos</v>
      </c>
      <c r="D757" s="14">
        <v>38159</v>
      </c>
      <c r="E757" s="13">
        <v>4.5815969850002851</v>
      </c>
      <c r="F757" s="14">
        <v>182.08109999999999</v>
      </c>
      <c r="G757" s="14">
        <v>1.79</v>
      </c>
      <c r="H757" s="14" t="s">
        <v>25</v>
      </c>
      <c r="I757" s="14" t="s">
        <v>12341</v>
      </c>
      <c r="J757" s="14" t="s">
        <v>9967</v>
      </c>
      <c r="K757" s="14" t="s">
        <v>9804</v>
      </c>
      <c r="L757" s="14" t="s">
        <v>22509</v>
      </c>
      <c r="M757" s="14">
        <v>1</v>
      </c>
      <c r="N757" s="14" t="s">
        <v>285</v>
      </c>
      <c r="O757" s="14" t="s">
        <v>12558</v>
      </c>
      <c r="P757" s="14">
        <v>9</v>
      </c>
      <c r="Q757" s="14" t="s">
        <v>284</v>
      </c>
      <c r="R757" s="14" t="s">
        <v>9968</v>
      </c>
      <c r="S757" s="14" t="s">
        <v>286</v>
      </c>
      <c r="T757" s="14" t="s">
        <v>11718</v>
      </c>
      <c r="U757" s="14" t="s">
        <v>435</v>
      </c>
      <c r="V757" s="14" t="s">
        <v>436</v>
      </c>
      <c r="W757" s="12" t="str">
        <f>"piechart: colorlist=""#00FF00,#FFFFFF,#C0C0C0,#FFFF00,#0000FF,#000080,#008080,#800000,#808000,#800080,#FF0000,#FF00FF"" valuelist="""&amp;AF757&amp;","&amp;AG757&amp;","&amp;AH757&amp;","&amp;AI757&amp;","&amp;AJ757&amp;","&amp;AK757&amp;","&amp;AL757&amp;","&amp;AM757&amp;","&amp;AN757&amp;","&amp;AO757&amp;","&amp;AP757&amp;","&amp;AQ757&amp;""""</f>
        <v>piechart: colorlist="#00FF00,#FFFFFF,#C0C0C0,#FFFF00,#0000FF,#000080,#008080,#800000,#808000,#800080,#FF0000,#FF00FF" valuelist="1535,25571,48068,7726,3470,1393,41355,9582,2441,4336,18971,46815"</v>
      </c>
      <c r="X757" s="14" t="s">
        <v>9970</v>
      </c>
      <c r="Y757" s="14" t="s">
        <v>9971</v>
      </c>
      <c r="Z757" s="14" t="s">
        <v>9972</v>
      </c>
      <c r="AA757" s="14"/>
      <c r="AB757" s="14" t="s">
        <v>9969</v>
      </c>
      <c r="AC757" s="14"/>
      <c r="AD757" s="14"/>
      <c r="AE757" s="14"/>
      <c r="AF757" s="14">
        <v>1535</v>
      </c>
      <c r="AG757" s="14">
        <v>25571</v>
      </c>
      <c r="AH757" s="14">
        <v>48068</v>
      </c>
      <c r="AI757" s="14">
        <v>7726</v>
      </c>
      <c r="AJ757" s="14">
        <v>3470</v>
      </c>
      <c r="AK757" s="14">
        <v>1393</v>
      </c>
      <c r="AL757" s="14">
        <v>41355</v>
      </c>
      <c r="AM757" s="14">
        <v>9582</v>
      </c>
      <c r="AN757" s="14">
        <v>2441</v>
      </c>
      <c r="AO757" s="14">
        <v>4336</v>
      </c>
      <c r="AP757" s="14">
        <v>18971</v>
      </c>
      <c r="AQ757" s="14">
        <v>46815</v>
      </c>
      <c r="AR757" s="14">
        <v>0</v>
      </c>
      <c r="AS757" s="14">
        <v>7726</v>
      </c>
      <c r="AT757" s="14">
        <v>0</v>
      </c>
      <c r="AU757" s="14">
        <v>849</v>
      </c>
      <c r="AV757" s="14">
        <v>686</v>
      </c>
      <c r="AW757" s="14">
        <v>977</v>
      </c>
      <c r="AX757" s="14">
        <v>1464</v>
      </c>
      <c r="AY757" s="14">
        <v>5356</v>
      </c>
      <c r="AZ757" s="14">
        <v>4226</v>
      </c>
      <c r="BA757" s="14">
        <v>3525</v>
      </c>
      <c r="BB757" s="14">
        <v>811</v>
      </c>
      <c r="BC757" s="14">
        <v>11370</v>
      </c>
      <c r="BD757" s="14">
        <v>7601</v>
      </c>
      <c r="BE757" s="14">
        <v>0</v>
      </c>
      <c r="BF757" s="14">
        <v>6823</v>
      </c>
      <c r="BG757" s="14">
        <v>5523</v>
      </c>
      <c r="BH757" s="14">
        <v>20114</v>
      </c>
      <c r="BI757" s="14">
        <v>5537</v>
      </c>
      <c r="BJ757" s="14">
        <v>3358</v>
      </c>
      <c r="BK757" s="14">
        <v>3470</v>
      </c>
      <c r="BL757" s="14">
        <v>0</v>
      </c>
      <c r="BM757" s="14">
        <v>1393</v>
      </c>
      <c r="BN757" s="14">
        <v>6322</v>
      </c>
      <c r="BO757" s="14">
        <v>19249</v>
      </c>
      <c r="BP757" s="14">
        <v>0</v>
      </c>
      <c r="BQ757" s="14">
        <v>4998</v>
      </c>
      <c r="BR757" s="14">
        <v>3658</v>
      </c>
      <c r="BS757" s="14">
        <v>38159</v>
      </c>
      <c r="BT757" s="14">
        <v>8204</v>
      </c>
      <c r="BU757" s="14">
        <v>6686</v>
      </c>
      <c r="BV757" s="14">
        <v>4620</v>
      </c>
      <c r="BW757" s="14">
        <v>28558</v>
      </c>
    </row>
    <row r="758" spans="1:75" s="2" customFormat="1" ht="12.95" customHeight="1">
      <c r="A758" s="14">
        <v>59</v>
      </c>
      <c r="B758" s="14" t="s">
        <v>45</v>
      </c>
      <c r="C758" s="14" t="str">
        <f>IF(D758=0,"Standard only",INDEX($AR$1:$BW$1,1,MATCH(D758,AR758:BW758,0)))</f>
        <v>ST_Root_Pos</v>
      </c>
      <c r="D758" s="14">
        <v>17346</v>
      </c>
      <c r="E758" s="13">
        <v>4.2391993420543015</v>
      </c>
      <c r="F758" s="14">
        <v>121.0645</v>
      </c>
      <c r="G758" s="14">
        <v>1.83</v>
      </c>
      <c r="H758" s="14" t="s">
        <v>41</v>
      </c>
      <c r="I758" s="14" t="s">
        <v>12327</v>
      </c>
      <c r="J758" s="14" t="s">
        <v>8848</v>
      </c>
      <c r="K758" s="14" t="s">
        <v>8847</v>
      </c>
      <c r="L758" s="14" t="s">
        <v>11843</v>
      </c>
      <c r="M758" s="14">
        <v>2.1</v>
      </c>
      <c r="N758" s="14" t="s">
        <v>11037</v>
      </c>
      <c r="O758" s="14" t="s">
        <v>12558</v>
      </c>
      <c r="P758" s="14">
        <v>8</v>
      </c>
      <c r="Q758" s="14" t="s">
        <v>38</v>
      </c>
      <c r="R758" s="14" t="s">
        <v>8849</v>
      </c>
      <c r="S758" s="14" t="s">
        <v>40</v>
      </c>
      <c r="T758" s="14" t="s">
        <v>11717</v>
      </c>
      <c r="U758" s="14" t="s">
        <v>46</v>
      </c>
      <c r="V758" s="14" t="s">
        <v>47</v>
      </c>
      <c r="W758" s="12" t="str">
        <f>"piechart: colorlist=""#00FF00,#FFFFFF,#C0C0C0,#FFFF00,#0000FF,#000080,#008080,#800000,#808000,#800080,#FF0000,#FF00FF"" valuelist="""&amp;AF758&amp;","&amp;AG758&amp;","&amp;AH758&amp;","&amp;AI758&amp;","&amp;AJ758&amp;","&amp;AK758&amp;","&amp;AL758&amp;","&amp;AM758&amp;","&amp;AN758&amp;","&amp;AO758&amp;","&amp;AP758&amp;","&amp;AQ758&amp;""""</f>
        <v>piechart: colorlist="#00FF00,#FFFFFF,#C0C0C0,#FFFF00,#0000FF,#000080,#008080,#800000,#808000,#800080,#FF0000,#FF00FF" valuelist="0,504,7446,2209,3436,0,2180,364,0,1213,11943,19759"</v>
      </c>
      <c r="X758" s="14" t="s">
        <v>9422</v>
      </c>
      <c r="Y758" s="14"/>
      <c r="Z758" s="14"/>
      <c r="AA758" s="14"/>
      <c r="AB758" s="14" t="s">
        <v>8850</v>
      </c>
      <c r="AC758" s="14"/>
      <c r="AD758" s="14"/>
      <c r="AE758" s="14"/>
      <c r="AF758" s="14">
        <v>0</v>
      </c>
      <c r="AG758" s="14">
        <v>504</v>
      </c>
      <c r="AH758" s="14">
        <v>7446</v>
      </c>
      <c r="AI758" s="14">
        <v>2209</v>
      </c>
      <c r="AJ758" s="14">
        <v>3436</v>
      </c>
      <c r="AK758" s="14">
        <v>0</v>
      </c>
      <c r="AL758" s="14">
        <v>2180</v>
      </c>
      <c r="AM758" s="14">
        <v>364</v>
      </c>
      <c r="AN758" s="14">
        <v>0</v>
      </c>
      <c r="AO758" s="14">
        <v>1213</v>
      </c>
      <c r="AP758" s="14">
        <v>11943</v>
      </c>
      <c r="AQ758" s="14">
        <v>19759</v>
      </c>
      <c r="AR758" s="14">
        <v>0</v>
      </c>
      <c r="AS758" s="14">
        <v>404</v>
      </c>
      <c r="AT758" s="14">
        <v>1805</v>
      </c>
      <c r="AU758" s="14">
        <v>0</v>
      </c>
      <c r="AV758" s="14">
        <v>0</v>
      </c>
      <c r="AW758" s="14">
        <v>0</v>
      </c>
      <c r="AX758" s="14">
        <v>0</v>
      </c>
      <c r="AY758" s="14">
        <v>364</v>
      </c>
      <c r="AZ758" s="14">
        <v>0</v>
      </c>
      <c r="BA758" s="14">
        <v>1213</v>
      </c>
      <c r="BB758" s="14">
        <v>0</v>
      </c>
      <c r="BC758" s="14">
        <v>1015</v>
      </c>
      <c r="BD758" s="14">
        <v>10196</v>
      </c>
      <c r="BE758" s="14">
        <v>732</v>
      </c>
      <c r="BF758" s="14">
        <v>0</v>
      </c>
      <c r="BG758" s="14">
        <v>339</v>
      </c>
      <c r="BH758" s="14">
        <v>1841</v>
      </c>
      <c r="BI758" s="14">
        <v>0</v>
      </c>
      <c r="BJ758" s="14">
        <v>0</v>
      </c>
      <c r="BK758" s="14">
        <v>3436</v>
      </c>
      <c r="BL758" s="14">
        <v>0</v>
      </c>
      <c r="BM758" s="14">
        <v>0</v>
      </c>
      <c r="BN758" s="14">
        <v>0</v>
      </c>
      <c r="BO758" s="14">
        <v>504</v>
      </c>
      <c r="BP758" s="14">
        <v>0</v>
      </c>
      <c r="BQ758" s="14">
        <v>2000</v>
      </c>
      <c r="BR758" s="14">
        <v>17346</v>
      </c>
      <c r="BS758" s="14">
        <v>413</v>
      </c>
      <c r="BT758" s="14">
        <v>3072</v>
      </c>
      <c r="BU758" s="14">
        <v>2747</v>
      </c>
      <c r="BV758" s="14">
        <v>0</v>
      </c>
      <c r="BW758" s="14">
        <v>1627</v>
      </c>
    </row>
    <row r="759" spans="1:75" s="2" customFormat="1" ht="12.95" customHeight="1">
      <c r="A759" s="14">
        <v>374</v>
      </c>
      <c r="B759" s="14" t="s">
        <v>317</v>
      </c>
      <c r="C759" s="14" t="str">
        <f>IF(D759=0,"Standard only",INDEX($AR$1:$BW$1,1,MATCH(D759,AR759:BW759,0)))</f>
        <v>ST_LeafStem_Pos</v>
      </c>
      <c r="D759" s="14">
        <v>1715</v>
      </c>
      <c r="E759" s="13">
        <v>3.2342641243787895</v>
      </c>
      <c r="F759" s="14">
        <v>168.10249999999999</v>
      </c>
      <c r="G759" s="14">
        <v>2.06</v>
      </c>
      <c r="H759" s="14" t="s">
        <v>25</v>
      </c>
      <c r="I759" s="14" t="s">
        <v>12333</v>
      </c>
      <c r="J759" s="14" t="s">
        <v>10306</v>
      </c>
      <c r="K759" s="14" t="s">
        <v>10267</v>
      </c>
      <c r="L759" s="14" t="s">
        <v>11843</v>
      </c>
      <c r="M759" s="14">
        <v>2.1</v>
      </c>
      <c r="N759" s="14" t="s">
        <v>11037</v>
      </c>
      <c r="O759" s="14" t="s">
        <v>12558</v>
      </c>
      <c r="P759" s="14">
        <v>9</v>
      </c>
      <c r="Q759" s="14" t="s">
        <v>318</v>
      </c>
      <c r="R759" s="14" t="s">
        <v>10307</v>
      </c>
      <c r="S759" s="14" t="s">
        <v>11389</v>
      </c>
      <c r="T759" s="14" t="s">
        <v>11716</v>
      </c>
      <c r="U759" s="14" t="s">
        <v>319</v>
      </c>
      <c r="V759" s="14" t="s">
        <v>320</v>
      </c>
      <c r="W759" s="12" t="str">
        <f>"piechart: colorlist=""#00FF00,#FFFFFF,#C0C0C0,#FFFF00,#0000FF,#000080,#008080,#800000,#808000,#800080,#FF0000,#FF00FF"" valuelist="""&amp;AF759&amp;","&amp;AG759&amp;","&amp;AH759&amp;","&amp;AI759&amp;","&amp;AJ759&amp;","&amp;AK759&amp;","&amp;AL759&amp;","&amp;AM759&amp;","&amp;AN759&amp;","&amp;AO759&amp;","&amp;AP759&amp;","&amp;AQ759&amp;""""</f>
        <v>piechart: colorlist="#00FF00,#FFFFFF,#C0C0C0,#FFFF00,#0000FF,#000080,#008080,#800000,#808000,#800080,#FF0000,#FF00FF" valuelist="0,0,0,620,0,0,0,0,0,0,1248,3575"</v>
      </c>
      <c r="X759" s="14" t="s">
        <v>10310</v>
      </c>
      <c r="Y759" s="14" t="s">
        <v>10311</v>
      </c>
      <c r="Z759" s="14"/>
      <c r="AA759" s="14"/>
      <c r="AB759" s="14" t="s">
        <v>10308</v>
      </c>
      <c r="AC759" s="14" t="s">
        <v>10309</v>
      </c>
      <c r="AD759" s="14"/>
      <c r="AE759" s="14"/>
      <c r="AF759" s="14">
        <v>0</v>
      </c>
      <c r="AG759" s="14">
        <v>0</v>
      </c>
      <c r="AH759" s="14">
        <v>0</v>
      </c>
      <c r="AI759" s="14">
        <v>620</v>
      </c>
      <c r="AJ759" s="14">
        <v>0</v>
      </c>
      <c r="AK759" s="14">
        <v>0</v>
      </c>
      <c r="AL759" s="14">
        <v>0</v>
      </c>
      <c r="AM759" s="14">
        <v>0</v>
      </c>
      <c r="AN759" s="14">
        <v>0</v>
      </c>
      <c r="AO759" s="14">
        <v>0</v>
      </c>
      <c r="AP759" s="14">
        <v>1248</v>
      </c>
      <c r="AQ759" s="14">
        <v>3575</v>
      </c>
      <c r="AR759" s="14">
        <v>0</v>
      </c>
      <c r="AS759" s="14">
        <v>620</v>
      </c>
      <c r="AT759" s="14">
        <v>0</v>
      </c>
      <c r="AU759" s="14">
        <v>0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1248</v>
      </c>
      <c r="BE759" s="14">
        <v>0</v>
      </c>
      <c r="BF759" s="14">
        <v>0</v>
      </c>
      <c r="BG759" s="14">
        <v>0</v>
      </c>
      <c r="BH759" s="14">
        <v>0</v>
      </c>
      <c r="BI759" s="14">
        <v>0</v>
      </c>
      <c r="BJ759" s="14">
        <v>0</v>
      </c>
      <c r="BK759" s="14">
        <v>0</v>
      </c>
      <c r="BL759" s="14">
        <v>0</v>
      </c>
      <c r="BM759" s="14">
        <v>0</v>
      </c>
      <c r="BN759" s="14">
        <v>0</v>
      </c>
      <c r="BO759" s="14">
        <v>0</v>
      </c>
      <c r="BP759" s="14">
        <v>0</v>
      </c>
      <c r="BQ759" s="14">
        <v>1715</v>
      </c>
      <c r="BR759" s="14">
        <v>1472</v>
      </c>
      <c r="BS759" s="14">
        <v>388</v>
      </c>
      <c r="BT759" s="14">
        <v>0</v>
      </c>
      <c r="BU759" s="14">
        <v>0</v>
      </c>
      <c r="BV759" s="14">
        <v>0</v>
      </c>
      <c r="BW759" s="14">
        <v>0</v>
      </c>
    </row>
    <row r="760" spans="1:75" s="2" customFormat="1" ht="12.95" customHeight="1">
      <c r="A760" s="14">
        <v>1252</v>
      </c>
      <c r="B760" s="14" t="s">
        <v>4523</v>
      </c>
      <c r="C760" s="14" t="str">
        <f>IF(D760=0,"Standard only",INDEX($AR$1:$BW$1,1,MATCH(D760,AR760:BW760,0)))</f>
        <v>LE_Ripe_Pos</v>
      </c>
      <c r="D760" s="14">
        <v>49557</v>
      </c>
      <c r="E760" s="13">
        <v>4.6951050078960996</v>
      </c>
      <c r="F760" s="14">
        <v>274.09320000000002</v>
      </c>
      <c r="G760" s="14">
        <v>1.77</v>
      </c>
      <c r="H760" s="14" t="s">
        <v>25</v>
      </c>
      <c r="I760" s="14" t="s">
        <v>12364</v>
      </c>
      <c r="J760" s="14" t="s">
        <v>10623</v>
      </c>
      <c r="K760" s="14" t="s">
        <v>10625</v>
      </c>
      <c r="L760" s="14" t="s">
        <v>11843</v>
      </c>
      <c r="M760" s="14">
        <v>2.2000000000000002</v>
      </c>
      <c r="N760" s="14" t="s">
        <v>32</v>
      </c>
      <c r="O760" s="14" t="s">
        <v>12558</v>
      </c>
      <c r="P760" s="14">
        <v>11</v>
      </c>
      <c r="Q760" s="14" t="s">
        <v>4524</v>
      </c>
      <c r="R760" s="14" t="s">
        <v>10624</v>
      </c>
      <c r="S760" s="14" t="s">
        <v>11331</v>
      </c>
      <c r="T760" s="14" t="s">
        <v>11642</v>
      </c>
      <c r="U760" s="14" t="s">
        <v>4525</v>
      </c>
      <c r="V760" s="14" t="s">
        <v>4526</v>
      </c>
      <c r="W760" s="12" t="str">
        <f>"piechart: colorlist=""#00FF00,#FFFFFF,#C0C0C0,#FFFF00,#0000FF,#000080,#008080,#800000,#808000,#800080,#FF0000,#FF00FF"" valuelist="""&amp;AF760&amp;","&amp;AG760&amp;","&amp;AH760&amp;","&amp;AI760&amp;","&amp;AJ760&amp;","&amp;AK760&amp;","&amp;AL760&amp;","&amp;AM760&amp;","&amp;AN760&amp;","&amp;AO760&amp;","&amp;AP760&amp;","&amp;AQ760&amp;""""</f>
        <v>piechart: colorlist="#00FF00,#FFFFFF,#C0C0C0,#FFFF00,#0000FF,#000080,#008080,#800000,#808000,#800080,#FF0000,#FF00FF" valuelist="512,2049,0,0,2584,0,0,0,0,0,51501,0"</v>
      </c>
      <c r="X760" s="14" t="s">
        <v>13232</v>
      </c>
      <c r="Y760" s="14"/>
      <c r="Z760" s="14"/>
      <c r="AA760" s="14"/>
      <c r="AB760" s="14"/>
      <c r="AC760" s="14"/>
      <c r="AD760" s="14"/>
      <c r="AE760" s="14"/>
      <c r="AF760" s="14">
        <v>512</v>
      </c>
      <c r="AG760" s="14">
        <v>2049</v>
      </c>
      <c r="AH760" s="14">
        <v>0</v>
      </c>
      <c r="AI760" s="14">
        <v>0</v>
      </c>
      <c r="AJ760" s="14">
        <v>2584</v>
      </c>
      <c r="AK760" s="14">
        <v>0</v>
      </c>
      <c r="AL760" s="14">
        <v>0</v>
      </c>
      <c r="AM760" s="14">
        <v>0</v>
      </c>
      <c r="AN760" s="14">
        <v>0</v>
      </c>
      <c r="AO760" s="14">
        <v>0</v>
      </c>
      <c r="AP760" s="14">
        <v>51501</v>
      </c>
      <c r="AQ760" s="14">
        <v>0</v>
      </c>
      <c r="AR760" s="14">
        <v>0</v>
      </c>
      <c r="AS760" s="14">
        <v>0</v>
      </c>
      <c r="AT760" s="14">
        <v>0</v>
      </c>
      <c r="AU760" s="14">
        <v>0</v>
      </c>
      <c r="AV760" s="14">
        <v>512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1944</v>
      </c>
      <c r="BD760" s="14">
        <v>0</v>
      </c>
      <c r="BE760" s="14">
        <v>49557</v>
      </c>
      <c r="BF760" s="14">
        <v>0</v>
      </c>
      <c r="BG760" s="14">
        <v>0</v>
      </c>
      <c r="BH760" s="14">
        <v>0</v>
      </c>
      <c r="BI760" s="14">
        <v>0</v>
      </c>
      <c r="BJ760" s="14">
        <v>0</v>
      </c>
      <c r="BK760" s="14">
        <v>1460</v>
      </c>
      <c r="BL760" s="14">
        <v>1124</v>
      </c>
      <c r="BM760" s="14">
        <v>0</v>
      </c>
      <c r="BN760" s="14">
        <v>726</v>
      </c>
      <c r="BO760" s="14">
        <v>1323</v>
      </c>
      <c r="BP760" s="14">
        <v>0</v>
      </c>
      <c r="BQ760" s="14">
        <v>0</v>
      </c>
      <c r="BR760" s="14">
        <v>0</v>
      </c>
      <c r="BS760" s="14">
        <v>0</v>
      </c>
      <c r="BT760" s="14">
        <v>0</v>
      </c>
      <c r="BU760" s="14">
        <v>0</v>
      </c>
      <c r="BV760" s="14">
        <v>0</v>
      </c>
      <c r="BW760" s="14">
        <v>0</v>
      </c>
    </row>
    <row r="761" spans="1:75" s="2" customFormat="1" ht="12.95" customHeight="1">
      <c r="A761" s="14">
        <v>280</v>
      </c>
      <c r="B761" s="14" t="s">
        <v>2659</v>
      </c>
      <c r="C761" s="14" t="str">
        <f>IF(D761=0,"Standard only",INDEX($AR$1:$BW$1,1,MATCH(D761,AR761:BW761,0)))</f>
        <v>GG_LeafStem_Pos</v>
      </c>
      <c r="D761" s="14">
        <v>3355</v>
      </c>
      <c r="E761" s="13">
        <v>3.5256925245050108</v>
      </c>
      <c r="F761" s="14">
        <v>158.08160000000001</v>
      </c>
      <c r="G761" s="14">
        <v>2.46</v>
      </c>
      <c r="H761" s="14" t="s">
        <v>25</v>
      </c>
      <c r="I761" s="14" t="s">
        <v>12331</v>
      </c>
      <c r="J761" s="14" t="s">
        <v>11865</v>
      </c>
      <c r="K761" s="14" t="s">
        <v>11862</v>
      </c>
      <c r="L761" s="14" t="s">
        <v>11843</v>
      </c>
      <c r="M761" s="14">
        <v>2.2000000000000002</v>
      </c>
      <c r="N761" s="14" t="s">
        <v>32</v>
      </c>
      <c r="O761" s="14" t="s">
        <v>12558</v>
      </c>
      <c r="P761" s="14">
        <v>7</v>
      </c>
      <c r="Q761" s="14" t="s">
        <v>2660</v>
      </c>
      <c r="R761" s="14" t="s">
        <v>11866</v>
      </c>
      <c r="S761" s="14" t="s">
        <v>2661</v>
      </c>
      <c r="T761" s="14" t="s">
        <v>12284</v>
      </c>
      <c r="U761" s="14" t="s">
        <v>2662</v>
      </c>
      <c r="V761" s="14" t="s">
        <v>2663</v>
      </c>
      <c r="W761" s="12" t="str">
        <f>"piechart: colorlist=""#00FF00,#FFFFFF,#C0C0C0,#FFFF00,#0000FF,#000080,#008080,#800000,#808000,#800080,#FF0000,#FF00FF"" valuelist="""&amp;AF761&amp;","&amp;AG761&amp;","&amp;AH761&amp;","&amp;AI761&amp;","&amp;AJ761&amp;","&amp;AK761&amp;","&amp;AL761&amp;","&amp;AM761&amp;","&amp;AN761&amp;","&amp;AO761&amp;","&amp;AP761&amp;","&amp;AQ761&amp;""""</f>
        <v>piechart: colorlist="#00FF00,#FFFFFF,#C0C0C0,#FFFF00,#0000FF,#000080,#008080,#800000,#808000,#800080,#FF0000,#FF00FF" valuelist="0,0,2666,0,0,0,0,0,4436,2390,0,0"</v>
      </c>
      <c r="X761" s="14"/>
      <c r="Y761" s="14"/>
      <c r="Z761" s="14"/>
      <c r="AA761" s="14"/>
      <c r="AB761" s="14" t="s">
        <v>11867</v>
      </c>
      <c r="AC761" s="14"/>
      <c r="AD761" s="14"/>
      <c r="AE761" s="14"/>
      <c r="AF761" s="14">
        <v>0</v>
      </c>
      <c r="AG761" s="14">
        <v>0</v>
      </c>
      <c r="AH761" s="14">
        <v>2666</v>
      </c>
      <c r="AI761" s="14">
        <v>0</v>
      </c>
      <c r="AJ761" s="14">
        <v>0</v>
      </c>
      <c r="AK761" s="14">
        <v>0</v>
      </c>
      <c r="AL761" s="14">
        <v>0</v>
      </c>
      <c r="AM761" s="14">
        <v>0</v>
      </c>
      <c r="AN761" s="14">
        <v>4436</v>
      </c>
      <c r="AO761" s="14">
        <v>2390</v>
      </c>
      <c r="AP761" s="14">
        <v>0</v>
      </c>
      <c r="AQ761" s="14">
        <v>0</v>
      </c>
      <c r="AR761" s="14">
        <v>0</v>
      </c>
      <c r="AS761" s="14">
        <v>0</v>
      </c>
      <c r="AT761" s="14">
        <v>0</v>
      </c>
      <c r="AU761" s="14">
        <v>0</v>
      </c>
      <c r="AV761" s="14">
        <v>0</v>
      </c>
      <c r="AW761" s="14">
        <v>3355</v>
      </c>
      <c r="AX761" s="14">
        <v>1081</v>
      </c>
      <c r="AY761" s="14">
        <v>0</v>
      </c>
      <c r="AZ761" s="14">
        <v>0</v>
      </c>
      <c r="BA761" s="14">
        <v>1367</v>
      </c>
      <c r="BB761" s="14">
        <v>1023</v>
      </c>
      <c r="BC761" s="14">
        <v>0</v>
      </c>
      <c r="BD761" s="14">
        <v>0</v>
      </c>
      <c r="BE761" s="14">
        <v>0</v>
      </c>
      <c r="BF761" s="14">
        <v>0</v>
      </c>
      <c r="BG761" s="14">
        <v>0</v>
      </c>
      <c r="BH761" s="14">
        <v>0</v>
      </c>
      <c r="BI761" s="14">
        <v>0</v>
      </c>
      <c r="BJ761" s="14">
        <v>0</v>
      </c>
      <c r="BK761" s="14">
        <v>0</v>
      </c>
      <c r="BL761" s="14">
        <v>0</v>
      </c>
      <c r="BM761" s="14">
        <v>0</v>
      </c>
      <c r="BN761" s="14">
        <v>0</v>
      </c>
      <c r="BO761" s="14">
        <v>0</v>
      </c>
      <c r="BP761" s="14">
        <v>0</v>
      </c>
      <c r="BQ761" s="14">
        <v>0</v>
      </c>
      <c r="BR761" s="14">
        <v>0</v>
      </c>
      <c r="BS761" s="14">
        <v>0</v>
      </c>
      <c r="BT761" s="14">
        <v>1737</v>
      </c>
      <c r="BU761" s="14">
        <v>0</v>
      </c>
      <c r="BV761" s="14">
        <v>929</v>
      </c>
      <c r="BW761" s="14">
        <v>0</v>
      </c>
    </row>
    <row r="762" spans="1:75" s="2" customFormat="1" ht="12.95" customHeight="1">
      <c r="A762" s="14">
        <v>359</v>
      </c>
      <c r="B762" s="14" t="s">
        <v>306</v>
      </c>
      <c r="C762" s="14" t="str">
        <f>IF(D762=0,"Standard only",INDEX($AR$1:$BW$1,1,MATCH(D762,AR762:BW762,0)))</f>
        <v>ST_Tuber_Pos</v>
      </c>
      <c r="D762" s="14">
        <v>67289</v>
      </c>
      <c r="E762" s="13">
        <v>4.827944074183014</v>
      </c>
      <c r="F762" s="14">
        <v>166.08619999999999</v>
      </c>
      <c r="G762" s="14">
        <v>2.2999999999999998</v>
      </c>
      <c r="H762" s="14" t="s">
        <v>25</v>
      </c>
      <c r="I762" s="14" t="s">
        <v>12332</v>
      </c>
      <c r="J762" s="14" t="s">
        <v>9412</v>
      </c>
      <c r="K762" s="14" t="s">
        <v>11773</v>
      </c>
      <c r="L762" s="14" t="s">
        <v>22509</v>
      </c>
      <c r="M762" s="14">
        <v>1</v>
      </c>
      <c r="N762" s="14" t="s">
        <v>293</v>
      </c>
      <c r="O762" s="14" t="s">
        <v>12558</v>
      </c>
      <c r="P762" s="14">
        <v>9</v>
      </c>
      <c r="Q762" s="14" t="s">
        <v>292</v>
      </c>
      <c r="R762" s="14" t="s">
        <v>9413</v>
      </c>
      <c r="S762" s="14" t="s">
        <v>294</v>
      </c>
      <c r="T762" s="14" t="s">
        <v>11629</v>
      </c>
      <c r="U762" s="14" t="s">
        <v>307</v>
      </c>
      <c r="V762" s="14" t="s">
        <v>308</v>
      </c>
      <c r="W762" s="12" t="str">
        <f>"piechart: colorlist=""#00FF00,#FFFFFF,#C0C0C0,#FFFF00,#0000FF,#000080,#008080,#800000,#808000,#800080,#FF0000,#FF00FF"" valuelist="""&amp;AF762&amp;","&amp;AG762&amp;","&amp;AH762&amp;","&amp;AI762&amp;","&amp;AJ762&amp;","&amp;AK762&amp;","&amp;AL762&amp;","&amp;AM762&amp;","&amp;AN762&amp;","&amp;AO762&amp;","&amp;AP762&amp;","&amp;AQ762&amp;""""</f>
        <v>piechart: colorlist="#00FF00,#FFFFFF,#C0C0C0,#FFFF00,#0000FF,#000080,#008080,#800000,#808000,#800080,#FF0000,#FF00FF" valuelist="7107,70657,41377,43521,56855,7756,77916,67694,42311,61380,71001,114655"</v>
      </c>
      <c r="X762" s="14" t="s">
        <v>9416</v>
      </c>
      <c r="Y762" s="14" t="s">
        <v>9417</v>
      </c>
      <c r="Z762" s="14"/>
      <c r="AA762" s="14"/>
      <c r="AB762" s="14" t="s">
        <v>9415</v>
      </c>
      <c r="AC762" s="14"/>
      <c r="AD762" s="14"/>
      <c r="AE762" s="14"/>
      <c r="AF762" s="14">
        <v>7107</v>
      </c>
      <c r="AG762" s="14">
        <v>70657</v>
      </c>
      <c r="AH762" s="14">
        <v>41377</v>
      </c>
      <c r="AI762" s="14">
        <v>43521</v>
      </c>
      <c r="AJ762" s="14">
        <v>56855</v>
      </c>
      <c r="AK762" s="14">
        <v>7756</v>
      </c>
      <c r="AL762" s="14">
        <v>77916</v>
      </c>
      <c r="AM762" s="14">
        <v>67694</v>
      </c>
      <c r="AN762" s="14">
        <v>42311</v>
      </c>
      <c r="AO762" s="14">
        <v>61380</v>
      </c>
      <c r="AP762" s="14">
        <v>71001</v>
      </c>
      <c r="AQ762" s="14">
        <v>114655</v>
      </c>
      <c r="AR762" s="14">
        <v>19734</v>
      </c>
      <c r="AS762" s="14">
        <v>19086</v>
      </c>
      <c r="AT762" s="14">
        <v>4701</v>
      </c>
      <c r="AU762" s="14">
        <v>5458</v>
      </c>
      <c r="AV762" s="14">
        <v>1649</v>
      </c>
      <c r="AW762" s="14">
        <v>26306</v>
      </c>
      <c r="AX762" s="14">
        <v>16005</v>
      </c>
      <c r="AY762" s="14">
        <v>29507</v>
      </c>
      <c r="AZ762" s="14">
        <v>38187</v>
      </c>
      <c r="BA762" s="14">
        <v>47488</v>
      </c>
      <c r="BB762" s="14">
        <v>13892</v>
      </c>
      <c r="BC762" s="14">
        <v>24788</v>
      </c>
      <c r="BD762" s="14">
        <v>35037</v>
      </c>
      <c r="BE762" s="14">
        <v>11176</v>
      </c>
      <c r="BF762" s="14">
        <v>457</v>
      </c>
      <c r="BG762" s="14">
        <v>24279</v>
      </c>
      <c r="BH762" s="14">
        <v>6855</v>
      </c>
      <c r="BI762" s="14">
        <v>39454</v>
      </c>
      <c r="BJ762" s="14">
        <v>6871</v>
      </c>
      <c r="BK762" s="14">
        <v>16206</v>
      </c>
      <c r="BL762" s="14">
        <v>40649</v>
      </c>
      <c r="BM762" s="14">
        <v>7756</v>
      </c>
      <c r="BN762" s="14">
        <v>19600</v>
      </c>
      <c r="BO762" s="14">
        <v>51057</v>
      </c>
      <c r="BP762" s="14">
        <v>0</v>
      </c>
      <c r="BQ762" s="14">
        <v>26734</v>
      </c>
      <c r="BR762" s="14">
        <v>20632</v>
      </c>
      <c r="BS762" s="14">
        <v>67289</v>
      </c>
      <c r="BT762" s="14">
        <v>11395</v>
      </c>
      <c r="BU762" s="14">
        <v>8339</v>
      </c>
      <c r="BV762" s="14">
        <v>3395</v>
      </c>
      <c r="BW762" s="14">
        <v>18248</v>
      </c>
    </row>
    <row r="763" spans="1:75" s="2" customFormat="1" ht="12.95" customHeight="1">
      <c r="A763" s="14">
        <v>1447</v>
      </c>
      <c r="B763" s="14" t="s">
        <v>4854</v>
      </c>
      <c r="C763" s="14" t="str">
        <f>IF(D763=0,"Standard only",INDEX($AR$1:$BW$1,1,MATCH(D763,AR763:BW763,0)))</f>
        <v>LE_LeafStem_Pos</v>
      </c>
      <c r="D763" s="14">
        <v>8546</v>
      </c>
      <c r="E763" s="13">
        <v>3.9317628884811775</v>
      </c>
      <c r="F763" s="14">
        <v>291.09719999999999</v>
      </c>
      <c r="G763" s="14">
        <v>4.3499999999999996</v>
      </c>
      <c r="H763" s="14" t="s">
        <v>25</v>
      </c>
      <c r="I763" s="14" t="s">
        <v>12367</v>
      </c>
      <c r="J763" s="14" t="s">
        <v>10619</v>
      </c>
      <c r="K763" s="14" t="s">
        <v>10621</v>
      </c>
      <c r="L763" s="14" t="s">
        <v>11843</v>
      </c>
      <c r="M763" s="14">
        <v>2.2000000000000002</v>
      </c>
      <c r="N763" s="14" t="s">
        <v>216</v>
      </c>
      <c r="O763" s="14" t="s">
        <v>12558</v>
      </c>
      <c r="P763" s="14">
        <v>14</v>
      </c>
      <c r="Q763" s="14" t="s">
        <v>4855</v>
      </c>
      <c r="R763" s="14" t="s">
        <v>10620</v>
      </c>
      <c r="S763" s="14" t="s">
        <v>11315</v>
      </c>
      <c r="T763" s="14" t="s">
        <v>11621</v>
      </c>
      <c r="U763" s="14" t="s">
        <v>4856</v>
      </c>
      <c r="V763" s="14" t="s">
        <v>4857</v>
      </c>
      <c r="W763" s="12" t="str">
        <f>"piechart: colorlist=""#00FF00,#FFFFFF,#C0C0C0,#FFFF00,#0000FF,#000080,#008080,#800000,#808000,#800080,#FF0000,#FF00FF"" valuelist="""&amp;AF763&amp;","&amp;AG763&amp;","&amp;AH763&amp;","&amp;AI763&amp;","&amp;AJ763&amp;","&amp;AK763&amp;","&amp;AL763&amp;","&amp;AM763&amp;","&amp;AN763&amp;","&amp;AO763&amp;","&amp;AP763&amp;","&amp;AQ763&amp;""""</f>
        <v>piechart: colorlist="#00FF00,#FFFFFF,#C0C0C0,#FFFF00,#0000FF,#000080,#008080,#800000,#808000,#800080,#FF0000,#FF00FF" valuelist="0,0,0,0,0,0,363,0,0,977,11907,1087"</v>
      </c>
      <c r="X763" s="14" t="s">
        <v>13234</v>
      </c>
      <c r="Y763" s="14"/>
      <c r="Z763" s="14"/>
      <c r="AA763" s="14"/>
      <c r="AB763" s="14" t="s">
        <v>13233</v>
      </c>
      <c r="AC763" s="14"/>
      <c r="AD763" s="14"/>
      <c r="AE763" s="14"/>
      <c r="AF763" s="14">
        <v>0</v>
      </c>
      <c r="AG763" s="14">
        <v>0</v>
      </c>
      <c r="AH763" s="14">
        <v>0</v>
      </c>
      <c r="AI763" s="14">
        <v>0</v>
      </c>
      <c r="AJ763" s="14">
        <v>0</v>
      </c>
      <c r="AK763" s="14">
        <v>0</v>
      </c>
      <c r="AL763" s="14">
        <v>363</v>
      </c>
      <c r="AM763" s="14">
        <v>0</v>
      </c>
      <c r="AN763" s="14">
        <v>0</v>
      </c>
      <c r="AO763" s="14">
        <v>977</v>
      </c>
      <c r="AP763" s="14">
        <v>11907</v>
      </c>
      <c r="AQ763" s="14">
        <v>1087</v>
      </c>
      <c r="AR763" s="14">
        <v>0</v>
      </c>
      <c r="AS763" s="14">
        <v>0</v>
      </c>
      <c r="AT763" s="14">
        <v>0</v>
      </c>
      <c r="AU763" s="14">
        <v>0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977</v>
      </c>
      <c r="BC763" s="14">
        <v>0</v>
      </c>
      <c r="BD763" s="14">
        <v>8546</v>
      </c>
      <c r="BE763" s="14">
        <v>3361</v>
      </c>
      <c r="BF763" s="14">
        <v>0</v>
      </c>
      <c r="BG763" s="14">
        <v>0</v>
      </c>
      <c r="BH763" s="14">
        <v>0</v>
      </c>
      <c r="BI763" s="14">
        <v>363</v>
      </c>
      <c r="BJ763" s="14">
        <v>0</v>
      </c>
      <c r="BK763" s="14">
        <v>0</v>
      </c>
      <c r="BL763" s="14">
        <v>0</v>
      </c>
      <c r="BM763" s="14">
        <v>0</v>
      </c>
      <c r="BN763" s="14">
        <v>0</v>
      </c>
      <c r="BO763" s="14">
        <v>0</v>
      </c>
      <c r="BP763" s="14">
        <v>0</v>
      </c>
      <c r="BQ763" s="14">
        <v>1087</v>
      </c>
      <c r="BR763" s="14">
        <v>0</v>
      </c>
      <c r="BS763" s="14">
        <v>0</v>
      </c>
      <c r="BT763" s="14">
        <v>0</v>
      </c>
      <c r="BU763" s="14">
        <v>0</v>
      </c>
      <c r="BV763" s="14">
        <v>0</v>
      </c>
      <c r="BW763" s="14">
        <v>0</v>
      </c>
    </row>
    <row r="764" spans="1:75" s="2" customFormat="1" ht="12.95" customHeight="1">
      <c r="A764" s="14">
        <v>100</v>
      </c>
      <c r="B764" s="14" t="s">
        <v>79</v>
      </c>
      <c r="C764" s="14" t="str">
        <f>IF(D764=0,"Standard only",INDEX($AR$1:$BW$1,1,MATCH(D764,AR764:BW764,0)))</f>
        <v>MT_Flower_Pos</v>
      </c>
      <c r="D764" s="14">
        <v>41080</v>
      </c>
      <c r="E764" s="13">
        <v>4.6136304349252404</v>
      </c>
      <c r="F764" s="14">
        <v>132.102</v>
      </c>
      <c r="G764" s="14">
        <v>1.87</v>
      </c>
      <c r="H764" s="14" t="s">
        <v>25</v>
      </c>
      <c r="I764" s="14" t="s">
        <v>12326</v>
      </c>
      <c r="J764" s="14" t="s">
        <v>12326</v>
      </c>
      <c r="K764" s="14" t="s">
        <v>9414</v>
      </c>
      <c r="L764" s="14" t="s">
        <v>22509</v>
      </c>
      <c r="M764" s="14">
        <v>1</v>
      </c>
      <c r="N764" s="14" t="s">
        <v>81</v>
      </c>
      <c r="O764" s="14" t="s">
        <v>12558</v>
      </c>
      <c r="P764" s="14">
        <v>6</v>
      </c>
      <c r="Q764" s="14" t="s">
        <v>80</v>
      </c>
      <c r="R764" s="14" t="s">
        <v>9418</v>
      </c>
      <c r="S764" s="14" t="s">
        <v>82</v>
      </c>
      <c r="T764" s="14" t="s">
        <v>11610</v>
      </c>
      <c r="U764" s="14" t="s">
        <v>85</v>
      </c>
      <c r="V764" s="14" t="s">
        <v>86</v>
      </c>
      <c r="W764" s="12" t="str">
        <f>"piechart: colorlist=""#00FF00,#FFFFFF,#C0C0C0,#FFFF00,#0000FF,#000080,#008080,#800000,#808000,#800080,#FF0000,#FF00FF"" valuelist="""&amp;AF764&amp;","&amp;AG764&amp;","&amp;AH764&amp;","&amp;AI764&amp;","&amp;AJ764&amp;","&amp;AK764&amp;","&amp;AL764&amp;","&amp;AM764&amp;","&amp;AN764&amp;","&amp;AO764&amp;","&amp;AP764&amp;","&amp;AQ764&amp;""""</f>
        <v>piechart: colorlist="#00FF00,#FFFFFF,#C0C0C0,#FFFF00,#0000FF,#000080,#008080,#800000,#808000,#800080,#FF0000,#FF00FF" valuelist="2418,0,0,0,0,5413,52523,25302,10647,10017,0,21615"</v>
      </c>
      <c r="X764" s="14" t="s">
        <v>9420</v>
      </c>
      <c r="Y764" s="14" t="s">
        <v>9421</v>
      </c>
      <c r="Z764" s="14"/>
      <c r="AA764" s="14"/>
      <c r="AB764" s="14" t="s">
        <v>9419</v>
      </c>
      <c r="AC764" s="14"/>
      <c r="AD764" s="14"/>
      <c r="AE764" s="14"/>
      <c r="AF764" s="14">
        <v>2418</v>
      </c>
      <c r="AG764" s="14">
        <v>0</v>
      </c>
      <c r="AH764" s="14">
        <v>0</v>
      </c>
      <c r="AI764" s="14">
        <v>0</v>
      </c>
      <c r="AJ764" s="14">
        <v>0</v>
      </c>
      <c r="AK764" s="14">
        <v>5413</v>
      </c>
      <c r="AL764" s="14">
        <v>52523</v>
      </c>
      <c r="AM764" s="14">
        <v>25302</v>
      </c>
      <c r="AN764" s="14">
        <v>10647</v>
      </c>
      <c r="AO764" s="14">
        <v>10017</v>
      </c>
      <c r="AP764" s="14">
        <v>0</v>
      </c>
      <c r="AQ764" s="14">
        <v>21615</v>
      </c>
      <c r="AR764" s="14">
        <v>0</v>
      </c>
      <c r="AS764" s="14">
        <v>0</v>
      </c>
      <c r="AT764" s="14">
        <v>0</v>
      </c>
      <c r="AU764" s="14">
        <v>1449</v>
      </c>
      <c r="AV764" s="14">
        <v>969</v>
      </c>
      <c r="AW764" s="14">
        <v>0</v>
      </c>
      <c r="AX764" s="14">
        <v>10647</v>
      </c>
      <c r="AY764" s="14">
        <v>0</v>
      </c>
      <c r="AZ764" s="14">
        <v>25302</v>
      </c>
      <c r="BA764" s="14">
        <v>0</v>
      </c>
      <c r="BB764" s="14">
        <v>10017</v>
      </c>
      <c r="BC764" s="14">
        <v>0</v>
      </c>
      <c r="BD764" s="14">
        <v>0</v>
      </c>
      <c r="BE764" s="14">
        <v>0</v>
      </c>
      <c r="BF764" s="14">
        <v>41080</v>
      </c>
      <c r="BG764" s="14">
        <v>10027</v>
      </c>
      <c r="BH764" s="14">
        <v>0</v>
      </c>
      <c r="BI764" s="14">
        <v>0</v>
      </c>
      <c r="BJ764" s="14">
        <v>1416</v>
      </c>
      <c r="BK764" s="14">
        <v>0</v>
      </c>
      <c r="BL764" s="14">
        <v>0</v>
      </c>
      <c r="BM764" s="14">
        <v>5413</v>
      </c>
      <c r="BN764" s="14">
        <v>0</v>
      </c>
      <c r="BO764" s="14">
        <v>0</v>
      </c>
      <c r="BP764" s="14">
        <v>0</v>
      </c>
      <c r="BQ764" s="14">
        <v>0</v>
      </c>
      <c r="BR764" s="14">
        <v>0</v>
      </c>
      <c r="BS764" s="14">
        <v>21615</v>
      </c>
      <c r="BT764" s="14">
        <v>0</v>
      </c>
      <c r="BU764" s="14">
        <v>0</v>
      </c>
      <c r="BV764" s="14">
        <v>0</v>
      </c>
      <c r="BW764" s="14">
        <v>0</v>
      </c>
    </row>
    <row r="765" spans="1:75" s="2" customFormat="1" ht="12.95" customHeight="1">
      <c r="A765" s="14">
        <v>101</v>
      </c>
      <c r="B765" s="14" t="s">
        <v>87</v>
      </c>
      <c r="C765" s="14" t="str">
        <f>IF(D765=0,"Standard only",INDEX($AR$1:$BW$1,1,MATCH(D765,AR765:BW765,0)))</f>
        <v>OS_Root_Pos</v>
      </c>
      <c r="D765" s="14">
        <v>39052</v>
      </c>
      <c r="E765" s="13">
        <v>4.5916432806389675</v>
      </c>
      <c r="F765" s="14">
        <v>132.1028</v>
      </c>
      <c r="G765" s="14">
        <v>1.94</v>
      </c>
      <c r="H765" s="14" t="s">
        <v>25</v>
      </c>
      <c r="I765" s="14" t="s">
        <v>9423</v>
      </c>
      <c r="J765" s="14" t="s">
        <v>9423</v>
      </c>
      <c r="K765" s="14" t="s">
        <v>9414</v>
      </c>
      <c r="L765" s="14" t="s">
        <v>22509</v>
      </c>
      <c r="M765" s="14">
        <v>1</v>
      </c>
      <c r="N765" s="14" t="s">
        <v>83</v>
      </c>
      <c r="O765" s="14" t="s">
        <v>12558</v>
      </c>
      <c r="P765" s="14">
        <v>6</v>
      </c>
      <c r="Q765" s="14" t="s">
        <v>80</v>
      </c>
      <c r="R765" s="14" t="s">
        <v>9424</v>
      </c>
      <c r="S765" s="14" t="s">
        <v>84</v>
      </c>
      <c r="T765" s="14" t="s">
        <v>11608</v>
      </c>
      <c r="U765" s="14" t="s">
        <v>88</v>
      </c>
      <c r="V765" s="14" t="s">
        <v>89</v>
      </c>
      <c r="W765" s="12" t="str">
        <f>"piechart: colorlist=""#00FF00,#FFFFFF,#C0C0C0,#FFFF00,#0000FF,#000080,#008080,#800000,#808000,#800080,#FF0000,#FF00FF"" valuelist="""&amp;AF765&amp;","&amp;AG765&amp;","&amp;AH765&amp;","&amp;AI765&amp;","&amp;AJ765&amp;","&amp;AK765&amp;","&amp;AL765&amp;","&amp;AM765&amp;","&amp;AN765&amp;","&amp;AO765&amp;","&amp;AP765&amp;","&amp;AQ765&amp;""""</f>
        <v>piechart: colorlist="#00FF00,#FFFFFF,#C0C0C0,#FFFF00,#0000FF,#000080,#008080,#800000,#808000,#800080,#FF0000,#FF00FF" valuelist="3611,46169,38838,41835,30964,0,49520,16198,4972,15462,27408,26945"</v>
      </c>
      <c r="X765" s="14" t="s">
        <v>9426</v>
      </c>
      <c r="Y765" s="14" t="s">
        <v>9427</v>
      </c>
      <c r="Z765" s="14"/>
      <c r="AA765" s="14"/>
      <c r="AB765" s="14" t="s">
        <v>9425</v>
      </c>
      <c r="AC765" s="14"/>
      <c r="AD765" s="14"/>
      <c r="AE765" s="14"/>
      <c r="AF765" s="14">
        <v>3611</v>
      </c>
      <c r="AG765" s="14">
        <v>46169</v>
      </c>
      <c r="AH765" s="14">
        <v>38838</v>
      </c>
      <c r="AI765" s="14">
        <v>41835</v>
      </c>
      <c r="AJ765" s="14">
        <v>30964</v>
      </c>
      <c r="AK765" s="14">
        <v>0</v>
      </c>
      <c r="AL765" s="14">
        <v>49520</v>
      </c>
      <c r="AM765" s="14">
        <v>16198</v>
      </c>
      <c r="AN765" s="14">
        <v>4972</v>
      </c>
      <c r="AO765" s="14">
        <v>15462</v>
      </c>
      <c r="AP765" s="14">
        <v>27408</v>
      </c>
      <c r="AQ765" s="14">
        <v>26945</v>
      </c>
      <c r="AR765" s="14">
        <v>21205</v>
      </c>
      <c r="AS765" s="14">
        <v>14168</v>
      </c>
      <c r="AT765" s="14">
        <v>6462</v>
      </c>
      <c r="AU765" s="14">
        <v>1922</v>
      </c>
      <c r="AV765" s="14">
        <v>1689</v>
      </c>
      <c r="AW765" s="14">
        <v>4972</v>
      </c>
      <c r="AX765" s="14">
        <v>0</v>
      </c>
      <c r="AY765" s="14">
        <v>16198</v>
      </c>
      <c r="AZ765" s="14">
        <v>0</v>
      </c>
      <c r="BA765" s="14">
        <v>15462</v>
      </c>
      <c r="BB765" s="14">
        <v>0</v>
      </c>
      <c r="BC765" s="14">
        <v>13788</v>
      </c>
      <c r="BD765" s="14">
        <v>10968</v>
      </c>
      <c r="BE765" s="14">
        <v>2652</v>
      </c>
      <c r="BF765" s="14">
        <v>0</v>
      </c>
      <c r="BG765" s="14">
        <v>16027</v>
      </c>
      <c r="BH765" s="14">
        <v>3185</v>
      </c>
      <c r="BI765" s="14">
        <v>28464</v>
      </c>
      <c r="BJ765" s="14">
        <v>1844</v>
      </c>
      <c r="BK765" s="14">
        <v>8938</v>
      </c>
      <c r="BL765" s="14">
        <v>22026</v>
      </c>
      <c r="BM765" s="14">
        <v>0</v>
      </c>
      <c r="BN765" s="14">
        <v>7117</v>
      </c>
      <c r="BO765" s="14">
        <v>39052</v>
      </c>
      <c r="BP765" s="14">
        <v>0</v>
      </c>
      <c r="BQ765" s="14">
        <v>15590</v>
      </c>
      <c r="BR765" s="14">
        <v>11355</v>
      </c>
      <c r="BS765" s="14">
        <v>0</v>
      </c>
      <c r="BT765" s="14">
        <v>3185</v>
      </c>
      <c r="BU765" s="14">
        <v>6081</v>
      </c>
      <c r="BV765" s="14">
        <v>1237</v>
      </c>
      <c r="BW765" s="14">
        <v>28335</v>
      </c>
    </row>
    <row r="766" spans="1:75" s="2" customFormat="1" ht="12.95" customHeight="1">
      <c r="A766" s="14">
        <v>338</v>
      </c>
      <c r="B766" s="14" t="s">
        <v>2765</v>
      </c>
      <c r="C766" s="14" t="str">
        <f>IF(D766=0,"Standard only",INDEX($AR$1:$BW$1,1,MATCH(D766,AR766:BW766,0)))</f>
        <v>OP_Root_Pos</v>
      </c>
      <c r="D766" s="14">
        <v>24895</v>
      </c>
      <c r="E766" s="13">
        <v>4.3961121306114785</v>
      </c>
      <c r="F766" s="14">
        <v>165.05510000000001</v>
      </c>
      <c r="G766" s="14">
        <v>3.84</v>
      </c>
      <c r="H766" s="14" t="s">
        <v>22</v>
      </c>
      <c r="I766" s="14" t="s">
        <v>13208</v>
      </c>
      <c r="J766" s="14" t="s">
        <v>8846</v>
      </c>
      <c r="K766" s="14" t="s">
        <v>8847</v>
      </c>
      <c r="L766" s="14" t="s">
        <v>11843</v>
      </c>
      <c r="M766" s="14">
        <v>2.1</v>
      </c>
      <c r="N766" s="14" t="s">
        <v>11148</v>
      </c>
      <c r="O766" s="14" t="s">
        <v>12558</v>
      </c>
      <c r="P766" s="14">
        <v>9</v>
      </c>
      <c r="Q766" s="14" t="s">
        <v>2766</v>
      </c>
      <c r="R766" s="14" t="s">
        <v>8845</v>
      </c>
      <c r="S766" s="14" t="s">
        <v>2767</v>
      </c>
      <c r="T766" s="14" t="s">
        <v>11591</v>
      </c>
      <c r="U766" s="14" t="s">
        <v>2768</v>
      </c>
      <c r="V766" s="14" t="s">
        <v>2769</v>
      </c>
      <c r="W766" s="12" t="str">
        <f>"piechart: colorlist=""#00FF00,#FFFFFF,#C0C0C0,#FFFF00,#0000FF,#000080,#008080,#800000,#808000,#800080,#FF0000,#FF00FF"" valuelist="""&amp;AF766&amp;","&amp;AG766&amp;","&amp;AH766&amp;","&amp;AI766&amp;","&amp;AJ766&amp;","&amp;AK766&amp;","&amp;AL766&amp;","&amp;AM766&amp;","&amp;AN766&amp;","&amp;AO766&amp;","&amp;AP766&amp;","&amp;AQ766&amp;""""</f>
        <v>piechart: colorlist="#00FF00,#FFFFFF,#C0C0C0,#FFFF00,#0000FF,#000080,#008080,#800000,#808000,#800080,#FF0000,#FF00FF" valuelist="0,0,0,0,0,24895,0,0,0,0,0,0"</v>
      </c>
      <c r="X766" s="14" t="s">
        <v>8843</v>
      </c>
      <c r="Y766" s="14"/>
      <c r="Z766" s="14"/>
      <c r="AA766" s="14"/>
      <c r="AB766" s="14" t="s">
        <v>8844</v>
      </c>
      <c r="AC766" s="14"/>
      <c r="AD766" s="14"/>
      <c r="AE766" s="14"/>
      <c r="AF766" s="14">
        <v>0</v>
      </c>
      <c r="AG766" s="14">
        <v>0</v>
      </c>
      <c r="AH766" s="14">
        <v>0</v>
      </c>
      <c r="AI766" s="14">
        <v>0</v>
      </c>
      <c r="AJ766" s="14">
        <v>0</v>
      </c>
      <c r="AK766" s="14">
        <v>24895</v>
      </c>
      <c r="AL766" s="14">
        <v>0</v>
      </c>
      <c r="AM766" s="14">
        <v>0</v>
      </c>
      <c r="AN766" s="14">
        <v>0</v>
      </c>
      <c r="AO766" s="14">
        <v>0</v>
      </c>
      <c r="AP766" s="14">
        <v>0</v>
      </c>
      <c r="AQ766" s="14">
        <v>0</v>
      </c>
      <c r="AR766" s="14">
        <v>0</v>
      </c>
      <c r="AS766" s="14">
        <v>0</v>
      </c>
      <c r="AT766" s="14">
        <v>0</v>
      </c>
      <c r="AU766" s="14">
        <v>0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4">
        <v>0</v>
      </c>
      <c r="BF766" s="14">
        <v>0</v>
      </c>
      <c r="BG766" s="14">
        <v>0</v>
      </c>
      <c r="BH766" s="14">
        <v>0</v>
      </c>
      <c r="BI766" s="14">
        <v>0</v>
      </c>
      <c r="BJ766" s="14">
        <v>0</v>
      </c>
      <c r="BK766" s="14">
        <v>0</v>
      </c>
      <c r="BL766" s="14">
        <v>0</v>
      </c>
      <c r="BM766" s="14">
        <v>24895</v>
      </c>
      <c r="BN766" s="14">
        <v>0</v>
      </c>
      <c r="BO766" s="14">
        <v>0</v>
      </c>
      <c r="BP766" s="14">
        <v>0</v>
      </c>
      <c r="BQ766" s="14">
        <v>0</v>
      </c>
      <c r="BR766" s="14">
        <v>0</v>
      </c>
      <c r="BS766" s="14">
        <v>0</v>
      </c>
      <c r="BT766" s="14">
        <v>0</v>
      </c>
      <c r="BU766" s="14">
        <v>0</v>
      </c>
      <c r="BV766" s="14">
        <v>0</v>
      </c>
      <c r="BW766" s="14">
        <v>0</v>
      </c>
    </row>
    <row r="767" spans="1:75" s="2" customFormat="1" ht="12.95" customHeight="1">
      <c r="A767" s="14">
        <v>1470</v>
      </c>
      <c r="B767" s="14" t="s">
        <v>4895</v>
      </c>
      <c r="C767" s="14" t="str">
        <f>IF(D767=0,"Standard only",INDEX($AR$1:$BW$1,1,MATCH(D767,AR767:BW767,0)))</f>
        <v>LE_Ripe_Pos</v>
      </c>
      <c r="D767" s="14">
        <v>35371</v>
      </c>
      <c r="E767" s="13">
        <v>4.5486473382524872</v>
      </c>
      <c r="F767" s="14">
        <v>293.15050000000002</v>
      </c>
      <c r="G767" s="14">
        <v>2.88</v>
      </c>
      <c r="H767" s="14" t="s">
        <v>25</v>
      </c>
      <c r="I767" s="14" t="s">
        <v>12369</v>
      </c>
      <c r="J767" s="14" t="s">
        <v>9062</v>
      </c>
      <c r="K767" s="14" t="s">
        <v>9065</v>
      </c>
      <c r="L767" s="14" t="s">
        <v>11843</v>
      </c>
      <c r="M767" s="14">
        <v>2.2000000000000002</v>
      </c>
      <c r="N767" s="14" t="s">
        <v>4237</v>
      </c>
      <c r="O767" s="14" t="s">
        <v>12558</v>
      </c>
      <c r="P767" s="14">
        <v>15</v>
      </c>
      <c r="Q767" s="14" t="s">
        <v>4896</v>
      </c>
      <c r="R767" s="14" t="s">
        <v>9061</v>
      </c>
      <c r="S767" s="14" t="s">
        <v>4897</v>
      </c>
      <c r="T767" s="14" t="s">
        <v>11590</v>
      </c>
      <c r="U767" s="14" t="s">
        <v>4898</v>
      </c>
      <c r="V767" s="14" t="s">
        <v>4899</v>
      </c>
      <c r="W767" s="12" t="str">
        <f>"piechart: colorlist=""#00FF00,#FFFFFF,#C0C0C0,#FFFF00,#0000FF,#000080,#008080,#800000,#808000,#800080,#FF0000,#FF00FF"" valuelist="""&amp;AF767&amp;","&amp;AG767&amp;","&amp;AH767&amp;","&amp;AI767&amp;","&amp;AJ767&amp;","&amp;AK767&amp;","&amp;AL767&amp;","&amp;AM767&amp;","&amp;AN767&amp;","&amp;AO767&amp;","&amp;AP767&amp;","&amp;AQ767&amp;""""</f>
        <v>piechart: colorlist="#00FF00,#FFFFFF,#C0C0C0,#FFFF00,#0000FF,#000080,#008080,#800000,#808000,#800080,#FF0000,#FF00FF" valuelist="0,0,0,0,0,0,0,0,0,0,50640,0"</v>
      </c>
      <c r="X767" s="14" t="s">
        <v>9066</v>
      </c>
      <c r="Y767" s="14"/>
      <c r="Z767" s="14"/>
      <c r="AA767" s="14"/>
      <c r="AB767" s="14" t="s">
        <v>9064</v>
      </c>
      <c r="AC767" s="14" t="s">
        <v>9063</v>
      </c>
      <c r="AD767" s="14" t="s">
        <v>9029</v>
      </c>
      <c r="AE767" s="14" t="s">
        <v>9067</v>
      </c>
      <c r="AF767" s="14">
        <v>0</v>
      </c>
      <c r="AG767" s="14">
        <v>0</v>
      </c>
      <c r="AH767" s="14">
        <v>0</v>
      </c>
      <c r="AI767" s="14">
        <v>0</v>
      </c>
      <c r="AJ767" s="14">
        <v>0</v>
      </c>
      <c r="AK767" s="14">
        <v>0</v>
      </c>
      <c r="AL767" s="14">
        <v>0</v>
      </c>
      <c r="AM767" s="14">
        <v>0</v>
      </c>
      <c r="AN767" s="14">
        <v>0</v>
      </c>
      <c r="AO767" s="14">
        <v>0</v>
      </c>
      <c r="AP767" s="14">
        <v>50640</v>
      </c>
      <c r="AQ767" s="14">
        <v>0</v>
      </c>
      <c r="AR767" s="14">
        <v>0</v>
      </c>
      <c r="AS767" s="14">
        <v>0</v>
      </c>
      <c r="AT767" s="14">
        <v>0</v>
      </c>
      <c r="AU767" s="14">
        <v>0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12197</v>
      </c>
      <c r="BD767" s="14">
        <v>3072</v>
      </c>
      <c r="BE767" s="14">
        <v>35371</v>
      </c>
      <c r="BF767" s="14">
        <v>0</v>
      </c>
      <c r="BG767" s="14">
        <v>0</v>
      </c>
      <c r="BH767" s="14">
        <v>0</v>
      </c>
      <c r="BI767" s="14">
        <v>0</v>
      </c>
      <c r="BJ767" s="14">
        <v>0</v>
      </c>
      <c r="BK767" s="14">
        <v>0</v>
      </c>
      <c r="BL767" s="14">
        <v>0</v>
      </c>
      <c r="BM767" s="14">
        <v>0</v>
      </c>
      <c r="BN767" s="14">
        <v>0</v>
      </c>
      <c r="BO767" s="14">
        <v>0</v>
      </c>
      <c r="BP767" s="14">
        <v>0</v>
      </c>
      <c r="BQ767" s="14">
        <v>0</v>
      </c>
      <c r="BR767" s="14">
        <v>0</v>
      </c>
      <c r="BS767" s="14">
        <v>0</v>
      </c>
      <c r="BT767" s="14">
        <v>0</v>
      </c>
      <c r="BU767" s="14">
        <v>0</v>
      </c>
      <c r="BV767" s="14">
        <v>0</v>
      </c>
      <c r="BW767" s="14">
        <v>0</v>
      </c>
    </row>
    <row r="768" spans="1:75" s="2" customFormat="1" ht="12.95" customHeight="1">
      <c r="A768" s="14">
        <v>1187</v>
      </c>
      <c r="B768" s="14" t="s">
        <v>861</v>
      </c>
      <c r="C768" s="14" t="str">
        <f>IF(D768=0,"Standard only",INDEX($AR$1:$BW$1,1,MATCH(D768,AR768:BW768,0)))</f>
        <v>MT_Root_Pos</v>
      </c>
      <c r="D768" s="14">
        <v>10761</v>
      </c>
      <c r="E768" s="13">
        <v>4.0318526313956289</v>
      </c>
      <c r="F768" s="14">
        <v>267.09789999999998</v>
      </c>
      <c r="G768" s="14">
        <v>3.22</v>
      </c>
      <c r="H768" s="14" t="s">
        <v>25</v>
      </c>
      <c r="I768" s="14" t="s">
        <v>12358</v>
      </c>
      <c r="J768" s="14" t="s">
        <v>10360</v>
      </c>
      <c r="K768" s="14" t="s">
        <v>10267</v>
      </c>
      <c r="L768" s="14" t="s">
        <v>11843</v>
      </c>
      <c r="M768" s="14">
        <v>2.1</v>
      </c>
      <c r="N768" s="14" t="s">
        <v>863</v>
      </c>
      <c r="O768" s="14" t="s">
        <v>12558</v>
      </c>
      <c r="P768" s="14">
        <v>12</v>
      </c>
      <c r="Q768" s="14" t="s">
        <v>862</v>
      </c>
      <c r="R768" s="14" t="s">
        <v>10361</v>
      </c>
      <c r="S768" s="14" t="s">
        <v>11298</v>
      </c>
      <c r="T768" s="14" t="s">
        <v>11589</v>
      </c>
      <c r="U768" s="14" t="s">
        <v>864</v>
      </c>
      <c r="V768" s="14" t="s">
        <v>865</v>
      </c>
      <c r="W768" s="12" t="str">
        <f>"piechart: colorlist=""#00FF00,#FFFFFF,#C0C0C0,#FFFF00,#0000FF,#000080,#008080,#800000,#808000,#800080,#FF0000,#FF00FF"" valuelist="""&amp;AF768&amp;","&amp;AG768&amp;","&amp;AH768&amp;","&amp;AI768&amp;","&amp;AJ768&amp;","&amp;AK768&amp;","&amp;AL768&amp;","&amp;AM768&amp;","&amp;AN768&amp;","&amp;AO768&amp;","&amp;AP768&amp;","&amp;AQ768&amp;""""</f>
        <v>piechart: colorlist="#00FF00,#FFFFFF,#C0C0C0,#FFFF00,#0000FF,#000080,#008080,#800000,#808000,#800080,#FF0000,#FF00FF" valuelist="0,0,0,0,0,0,10761,0,0,0,0,0"</v>
      </c>
      <c r="X768" s="14" t="s">
        <v>10362</v>
      </c>
      <c r="Y768" s="14" t="s">
        <v>10363</v>
      </c>
      <c r="Z768" s="14"/>
      <c r="AA768" s="14"/>
      <c r="AB768" s="14" t="s">
        <v>10364</v>
      </c>
      <c r="AC768" s="14" t="s">
        <v>10365</v>
      </c>
      <c r="AD768" s="14"/>
      <c r="AE768" s="14"/>
      <c r="AF768" s="14">
        <v>0</v>
      </c>
      <c r="AG768" s="14">
        <v>0</v>
      </c>
      <c r="AH768" s="14">
        <v>0</v>
      </c>
      <c r="AI768" s="14">
        <v>0</v>
      </c>
      <c r="AJ768" s="14">
        <v>0</v>
      </c>
      <c r="AK768" s="14">
        <v>0</v>
      </c>
      <c r="AL768" s="14">
        <v>10761</v>
      </c>
      <c r="AM768" s="14">
        <v>0</v>
      </c>
      <c r="AN768" s="14">
        <v>0</v>
      </c>
      <c r="AO768" s="14">
        <v>0</v>
      </c>
      <c r="AP768" s="14">
        <v>0</v>
      </c>
      <c r="AQ768" s="14">
        <v>0</v>
      </c>
      <c r="AR768" s="14">
        <v>0</v>
      </c>
      <c r="AS768" s="14">
        <v>0</v>
      </c>
      <c r="AT768" s="14">
        <v>0</v>
      </c>
      <c r="AU768" s="14">
        <v>0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4">
        <v>0</v>
      </c>
      <c r="BF768" s="14">
        <v>0</v>
      </c>
      <c r="BG768" s="14">
        <v>0</v>
      </c>
      <c r="BH768" s="14">
        <v>0</v>
      </c>
      <c r="BI768" s="14">
        <v>10761</v>
      </c>
      <c r="BJ768" s="14">
        <v>0</v>
      </c>
      <c r="BK768" s="14">
        <v>0</v>
      </c>
      <c r="BL768" s="14">
        <v>0</v>
      </c>
      <c r="BM768" s="14">
        <v>0</v>
      </c>
      <c r="BN768" s="14">
        <v>0</v>
      </c>
      <c r="BO768" s="14">
        <v>0</v>
      </c>
      <c r="BP768" s="14">
        <v>0</v>
      </c>
      <c r="BQ768" s="14">
        <v>0</v>
      </c>
      <c r="BR768" s="14">
        <v>0</v>
      </c>
      <c r="BS768" s="14">
        <v>0</v>
      </c>
      <c r="BT768" s="14">
        <v>0</v>
      </c>
      <c r="BU768" s="14">
        <v>0</v>
      </c>
      <c r="BV768" s="14">
        <v>0</v>
      </c>
      <c r="BW768" s="14">
        <v>0</v>
      </c>
    </row>
    <row r="769" spans="1:75" s="2" customFormat="1" ht="12.95" customHeight="1">
      <c r="A769" s="14">
        <v>768</v>
      </c>
      <c r="B769" s="14" t="s">
        <v>589</v>
      </c>
      <c r="C769" s="14" t="str">
        <f>IF(D769=0,"Standard only",INDEX($AR$1:$BW$1,1,MATCH(D769,AR769:BW769,0)))</f>
        <v>NT_Root_Pos</v>
      </c>
      <c r="D769" s="14">
        <v>2762</v>
      </c>
      <c r="E769" s="13">
        <v>3.4412236742426123</v>
      </c>
      <c r="F769" s="14">
        <v>211.14410000000001</v>
      </c>
      <c r="G769" s="14">
        <v>4.03</v>
      </c>
      <c r="H769" s="14" t="s">
        <v>25</v>
      </c>
      <c r="I769" s="14" t="s">
        <v>12348</v>
      </c>
      <c r="J769" s="14" t="s">
        <v>10693</v>
      </c>
      <c r="K769" s="14" t="s">
        <v>10684</v>
      </c>
      <c r="L769" s="14" t="s">
        <v>11846</v>
      </c>
      <c r="M769" s="14">
        <v>1</v>
      </c>
      <c r="N769" s="14" t="s">
        <v>65</v>
      </c>
      <c r="O769" s="14" t="s">
        <v>12558</v>
      </c>
      <c r="P769" s="14">
        <v>11</v>
      </c>
      <c r="Q769" s="14" t="s">
        <v>590</v>
      </c>
      <c r="R769" s="14" t="s">
        <v>10694</v>
      </c>
      <c r="S769" s="14" t="s">
        <v>591</v>
      </c>
      <c r="T769" s="14" t="s">
        <v>11413</v>
      </c>
      <c r="U769" s="14"/>
      <c r="V769" s="14" t="s">
        <v>592</v>
      </c>
      <c r="W769" s="12" t="str">
        <f>"piechart: colorlist=""#00FF00,#FFFFFF,#C0C0C0,#FFFF00,#0000FF,#000080,#008080,#800000,#808000,#800080,#FF0000,#FF00FF"" valuelist="""&amp;AF769&amp;","&amp;AG769&amp;","&amp;AH769&amp;","&amp;AI769&amp;","&amp;AJ769&amp;","&amp;AK769&amp;","&amp;AL769&amp;","&amp;AM769&amp;","&amp;AN769&amp;","&amp;AO769&amp;","&amp;AP769&amp;","&amp;AQ769&amp;""""</f>
        <v>piechart: colorlist="#00FF00,#FFFFFF,#C0C0C0,#FFFF00,#0000FF,#000080,#008080,#800000,#808000,#800080,#FF0000,#FF00FF" valuelist="0,769,0,0,2762,0,1008,0,0,0,0,0"</v>
      </c>
      <c r="X769" s="14" t="s">
        <v>10695</v>
      </c>
      <c r="Y769" s="14" t="s">
        <v>10696</v>
      </c>
      <c r="Z769" s="14" t="s">
        <v>10697</v>
      </c>
      <c r="AA769" s="14"/>
      <c r="AB769" s="14" t="s">
        <v>10698</v>
      </c>
      <c r="AC769" s="14" t="s">
        <v>10699</v>
      </c>
      <c r="AD769" s="14"/>
      <c r="AE769" s="14"/>
      <c r="AF769" s="14">
        <v>0</v>
      </c>
      <c r="AG769" s="14">
        <v>769</v>
      </c>
      <c r="AH769" s="14">
        <v>0</v>
      </c>
      <c r="AI769" s="14">
        <v>0</v>
      </c>
      <c r="AJ769" s="14">
        <v>2762</v>
      </c>
      <c r="AK769" s="14">
        <v>0</v>
      </c>
      <c r="AL769" s="14">
        <v>1008</v>
      </c>
      <c r="AM769" s="14">
        <v>0</v>
      </c>
      <c r="AN769" s="14">
        <v>0</v>
      </c>
      <c r="AO769" s="14">
        <v>0</v>
      </c>
      <c r="AP769" s="14">
        <v>0</v>
      </c>
      <c r="AQ769" s="14">
        <v>0</v>
      </c>
      <c r="AR769" s="14">
        <v>0</v>
      </c>
      <c r="AS769" s="14">
        <v>0</v>
      </c>
      <c r="AT769" s="14">
        <v>0</v>
      </c>
      <c r="AU769" s="14">
        <v>0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4">
        <v>0</v>
      </c>
      <c r="BF769" s="14">
        <v>462</v>
      </c>
      <c r="BG769" s="14">
        <v>0</v>
      </c>
      <c r="BH769" s="14">
        <v>0</v>
      </c>
      <c r="BI769" s="14">
        <v>546</v>
      </c>
      <c r="BJ769" s="14">
        <v>0</v>
      </c>
      <c r="BK769" s="14">
        <v>0</v>
      </c>
      <c r="BL769" s="14">
        <v>2762</v>
      </c>
      <c r="BM769" s="14">
        <v>0</v>
      </c>
      <c r="BN769" s="14">
        <v>0</v>
      </c>
      <c r="BO769" s="14">
        <v>769</v>
      </c>
      <c r="BP769" s="14">
        <v>1000000000</v>
      </c>
      <c r="BQ769" s="14">
        <v>0</v>
      </c>
      <c r="BR769" s="14">
        <v>0</v>
      </c>
      <c r="BS769" s="14">
        <v>0</v>
      </c>
      <c r="BT769" s="14">
        <v>0</v>
      </c>
      <c r="BU769" s="14">
        <v>0</v>
      </c>
      <c r="BV769" s="14">
        <v>0</v>
      </c>
      <c r="BW769" s="14">
        <v>0</v>
      </c>
    </row>
    <row r="770" spans="1:75" s="2" customFormat="1" ht="12.95" customHeight="1">
      <c r="A770" s="14">
        <v>88</v>
      </c>
      <c r="B770" s="14" t="s">
        <v>63</v>
      </c>
      <c r="C770" s="14" t="str">
        <f>IF(D770=0,"Standard only",INDEX($AR$1:$BW$1,1,MATCH(D770,AR770:BW770,0)))</f>
        <v>ST_Tuber_Pos</v>
      </c>
      <c r="D770" s="14">
        <v>5884</v>
      </c>
      <c r="E770" s="13">
        <v>3.7696726640554923</v>
      </c>
      <c r="F770" s="14">
        <v>130.0504</v>
      </c>
      <c r="G770" s="14">
        <v>1.62</v>
      </c>
      <c r="H770" s="14" t="s">
        <v>25</v>
      </c>
      <c r="I770" s="14" t="s">
        <v>13198</v>
      </c>
      <c r="J770" s="14" t="s">
        <v>9329</v>
      </c>
      <c r="K770" s="14" t="s">
        <v>9288</v>
      </c>
      <c r="L770" s="14" t="s">
        <v>11843</v>
      </c>
      <c r="M770" s="14">
        <v>2.2000000000000002</v>
      </c>
      <c r="N770" s="14" t="s">
        <v>9328</v>
      </c>
      <c r="O770" s="14" t="s">
        <v>12558</v>
      </c>
      <c r="P770" s="14">
        <v>5</v>
      </c>
      <c r="Q770" s="14" t="s">
        <v>64</v>
      </c>
      <c r="R770" s="14" t="s">
        <v>9330</v>
      </c>
      <c r="S770" s="14" t="s">
        <v>66</v>
      </c>
      <c r="T770" s="14" t="s">
        <v>11412</v>
      </c>
      <c r="U770" s="14" t="s">
        <v>67</v>
      </c>
      <c r="V770" s="14" t="s">
        <v>68</v>
      </c>
      <c r="W770" s="12" t="str">
        <f>"piechart: colorlist=""#00FF00,#FFFFFF,#C0C0C0,#FFFF00,#0000FF,#000080,#008080,#800000,#808000,#800080,#FF0000,#FF00FF"" valuelist="""&amp;AF770&amp;","&amp;AG770&amp;","&amp;AH770&amp;","&amp;AI770&amp;","&amp;AJ770&amp;","&amp;AK770&amp;","&amp;AL770&amp;","&amp;AM770&amp;","&amp;AN770&amp;","&amp;AO770&amp;","&amp;AP770&amp;","&amp;AQ770&amp;""""</f>
        <v>piechart: colorlist="#00FF00,#FFFFFF,#C0C0C0,#FFFF00,#0000FF,#000080,#008080,#800000,#808000,#800080,#FF0000,#FF00FF" valuelist="0,0,0,0,0,3924,0,1098,7099,0,0,6903"</v>
      </c>
      <c r="X770" s="14" t="s">
        <v>9327</v>
      </c>
      <c r="Y770" s="14"/>
      <c r="Z770" s="14"/>
      <c r="AA770" s="14"/>
      <c r="AB770" s="14" t="s">
        <v>9326</v>
      </c>
      <c r="AC770" s="14"/>
      <c r="AD770" s="14"/>
      <c r="AE770" s="14"/>
      <c r="AF770" s="14">
        <v>0</v>
      </c>
      <c r="AG770" s="14">
        <v>0</v>
      </c>
      <c r="AH770" s="14">
        <v>0</v>
      </c>
      <c r="AI770" s="14">
        <v>0</v>
      </c>
      <c r="AJ770" s="14">
        <v>0</v>
      </c>
      <c r="AK770" s="14">
        <v>3924</v>
      </c>
      <c r="AL770" s="14">
        <v>0</v>
      </c>
      <c r="AM770" s="14">
        <v>1098</v>
      </c>
      <c r="AN770" s="14">
        <v>7099</v>
      </c>
      <c r="AO770" s="14">
        <v>0</v>
      </c>
      <c r="AP770" s="14">
        <v>0</v>
      </c>
      <c r="AQ770" s="14">
        <v>6903</v>
      </c>
      <c r="AR770" s="14">
        <v>0</v>
      </c>
      <c r="AS770" s="14">
        <v>0</v>
      </c>
      <c r="AT770" s="14">
        <v>0</v>
      </c>
      <c r="AU770" s="14">
        <v>0</v>
      </c>
      <c r="AV770" s="14">
        <v>0</v>
      </c>
      <c r="AW770" s="14">
        <v>2129</v>
      </c>
      <c r="AX770" s="14">
        <v>4970</v>
      </c>
      <c r="AY770" s="14">
        <v>1098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4">
        <v>0</v>
      </c>
      <c r="BF770" s="14">
        <v>0</v>
      </c>
      <c r="BG770" s="14">
        <v>0</v>
      </c>
      <c r="BH770" s="14">
        <v>0</v>
      </c>
      <c r="BI770" s="14">
        <v>0</v>
      </c>
      <c r="BJ770" s="14">
        <v>0</v>
      </c>
      <c r="BK770" s="14">
        <v>0</v>
      </c>
      <c r="BL770" s="14">
        <v>0</v>
      </c>
      <c r="BM770" s="14">
        <v>3924</v>
      </c>
      <c r="BN770" s="14">
        <v>0</v>
      </c>
      <c r="BO770" s="14">
        <v>0</v>
      </c>
      <c r="BP770" s="14">
        <v>0</v>
      </c>
      <c r="BQ770" s="14">
        <v>0</v>
      </c>
      <c r="BR770" s="14">
        <v>1019</v>
      </c>
      <c r="BS770" s="14">
        <v>5884</v>
      </c>
      <c r="BT770" s="14">
        <v>0</v>
      </c>
      <c r="BU770" s="14">
        <v>0</v>
      </c>
      <c r="BV770" s="14">
        <v>0</v>
      </c>
      <c r="BW770" s="14">
        <v>0</v>
      </c>
    </row>
    <row r="771" spans="1:75" s="2" customFormat="1" ht="12.95" customHeight="1">
      <c r="A771" s="14">
        <v>89</v>
      </c>
      <c r="B771" s="14" t="s">
        <v>69</v>
      </c>
      <c r="C771" s="14" t="str">
        <f>IF(D771=0,"Standard only",INDEX($AR$1:$BW$1,1,MATCH(D771,AR771:BW771,0)))</f>
        <v>LE_Ripe_Pos</v>
      </c>
      <c r="D771" s="14">
        <v>15944</v>
      </c>
      <c r="E771" s="13">
        <v>4.2025972856924314</v>
      </c>
      <c r="F771" s="14">
        <v>130.05070000000001</v>
      </c>
      <c r="G771" s="14">
        <v>1.73</v>
      </c>
      <c r="H771" s="14" t="s">
        <v>25</v>
      </c>
      <c r="I771" s="14" t="s">
        <v>13199</v>
      </c>
      <c r="J771" s="14" t="s">
        <v>9329</v>
      </c>
      <c r="K771" s="14" t="s">
        <v>8847</v>
      </c>
      <c r="L771" s="14" t="s">
        <v>11843</v>
      </c>
      <c r="M771" s="14">
        <v>2.1</v>
      </c>
      <c r="N771" s="14" t="s">
        <v>9328</v>
      </c>
      <c r="O771" s="14" t="s">
        <v>12558</v>
      </c>
      <c r="P771" s="14">
        <v>5</v>
      </c>
      <c r="Q771" s="14" t="s">
        <v>64</v>
      </c>
      <c r="R771" s="14" t="s">
        <v>9330</v>
      </c>
      <c r="S771" s="14" t="s">
        <v>66</v>
      </c>
      <c r="T771" s="14" t="s">
        <v>11412</v>
      </c>
      <c r="U771" s="14" t="s">
        <v>70</v>
      </c>
      <c r="V771" s="14" t="s">
        <v>71</v>
      </c>
      <c r="W771" s="12" t="str">
        <f>"piechart: colorlist=""#00FF00,#FFFFFF,#C0C0C0,#FFFF00,#0000FF,#000080,#008080,#800000,#808000,#800080,#FF0000,#FF00FF"" valuelist="""&amp;AF771&amp;","&amp;AG771&amp;","&amp;AH771&amp;","&amp;AI771&amp;","&amp;AJ771&amp;","&amp;AK771&amp;","&amp;AL771&amp;","&amp;AM771&amp;","&amp;AN771&amp;","&amp;AO771&amp;","&amp;AP771&amp;","&amp;AQ771&amp;""""</f>
        <v>piechart: colorlist="#00FF00,#FFFFFF,#C0C0C0,#FFFF00,#0000FF,#000080,#008080,#800000,#808000,#800080,#FF0000,#FF00FF" valuelist="5299,11152,2672,15440,8055,0,1553,909,0,0,23292,0"</v>
      </c>
      <c r="X771" s="14" t="s">
        <v>9359</v>
      </c>
      <c r="Y771" s="14"/>
      <c r="Z771" s="14"/>
      <c r="AA771" s="14"/>
      <c r="AB771" s="14" t="s">
        <v>9358</v>
      </c>
      <c r="AC771" s="14"/>
      <c r="AD771" s="14"/>
      <c r="AE771" s="14"/>
      <c r="AF771" s="14">
        <v>5299</v>
      </c>
      <c r="AG771" s="14">
        <v>11152</v>
      </c>
      <c r="AH771" s="14">
        <v>2672</v>
      </c>
      <c r="AI771" s="14">
        <v>15440</v>
      </c>
      <c r="AJ771" s="14">
        <v>8055</v>
      </c>
      <c r="AK771" s="14">
        <v>0</v>
      </c>
      <c r="AL771" s="14">
        <v>1553</v>
      </c>
      <c r="AM771" s="14">
        <v>909</v>
      </c>
      <c r="AN771" s="14">
        <v>0</v>
      </c>
      <c r="AO771" s="14">
        <v>0</v>
      </c>
      <c r="AP771" s="14">
        <v>23292</v>
      </c>
      <c r="AQ771" s="14">
        <v>0</v>
      </c>
      <c r="AR771" s="14">
        <v>7455</v>
      </c>
      <c r="AS771" s="14">
        <v>0</v>
      </c>
      <c r="AT771" s="14">
        <v>7985</v>
      </c>
      <c r="AU771" s="14">
        <v>3462</v>
      </c>
      <c r="AV771" s="14">
        <v>1837</v>
      </c>
      <c r="AW771" s="14">
        <v>0</v>
      </c>
      <c r="AX771" s="14">
        <v>0</v>
      </c>
      <c r="AY771" s="14">
        <v>0</v>
      </c>
      <c r="AZ771" s="14">
        <v>909</v>
      </c>
      <c r="BA771" s="14">
        <v>0</v>
      </c>
      <c r="BB771" s="14">
        <v>0</v>
      </c>
      <c r="BC771" s="14">
        <v>6537</v>
      </c>
      <c r="BD771" s="14">
        <v>811</v>
      </c>
      <c r="BE771" s="14">
        <v>15944</v>
      </c>
      <c r="BF771" s="14">
        <v>0</v>
      </c>
      <c r="BG771" s="14">
        <v>525</v>
      </c>
      <c r="BH771" s="14">
        <v>0</v>
      </c>
      <c r="BI771" s="14">
        <v>1028</v>
      </c>
      <c r="BJ771" s="14">
        <v>0</v>
      </c>
      <c r="BK771" s="14">
        <v>3600</v>
      </c>
      <c r="BL771" s="14">
        <v>4455</v>
      </c>
      <c r="BM771" s="14">
        <v>0</v>
      </c>
      <c r="BN771" s="14">
        <v>6474</v>
      </c>
      <c r="BO771" s="14">
        <v>4678</v>
      </c>
      <c r="BP771" s="14">
        <v>0</v>
      </c>
      <c r="BQ771" s="14">
        <v>0</v>
      </c>
      <c r="BR771" s="14">
        <v>0</v>
      </c>
      <c r="BS771" s="14">
        <v>0</v>
      </c>
      <c r="BT771" s="14">
        <v>0</v>
      </c>
      <c r="BU771" s="14">
        <v>993</v>
      </c>
      <c r="BV771" s="14">
        <v>811</v>
      </c>
      <c r="BW771" s="14">
        <v>868</v>
      </c>
    </row>
    <row r="772" spans="1:75" s="2" customFormat="1" ht="12.95" customHeight="1">
      <c r="A772" s="14">
        <v>183</v>
      </c>
      <c r="B772" s="14" t="s">
        <v>2514</v>
      </c>
      <c r="C772" s="14" t="str">
        <f>IF(D772=0,"Standard only",INDEX($AR$1:$BW$1,1,MATCH(D772,AR772:BW772,0)))</f>
        <v>AT_Root_Pos</v>
      </c>
      <c r="D772" s="14">
        <v>1797</v>
      </c>
      <c r="E772" s="13">
        <v>3.2545480771089736</v>
      </c>
      <c r="F772" s="14">
        <v>146.0814</v>
      </c>
      <c r="G772" s="14">
        <v>2.42</v>
      </c>
      <c r="H772" s="14" t="s">
        <v>25</v>
      </c>
      <c r="I772" s="14" t="s">
        <v>13201</v>
      </c>
      <c r="J772" s="14" t="s">
        <v>9323</v>
      </c>
      <c r="K772" s="14" t="s">
        <v>9322</v>
      </c>
      <c r="L772" s="14" t="s">
        <v>11843</v>
      </c>
      <c r="M772" s="14">
        <v>2.2000000000000002</v>
      </c>
      <c r="N772" s="14" t="s">
        <v>9328</v>
      </c>
      <c r="O772" s="14" t="s">
        <v>12558</v>
      </c>
      <c r="P772" s="14">
        <v>6</v>
      </c>
      <c r="Q772" s="14" t="s">
        <v>2515</v>
      </c>
      <c r="R772" s="14" t="s">
        <v>9321</v>
      </c>
      <c r="S772" s="14" t="s">
        <v>2516</v>
      </c>
      <c r="T772" s="14" t="s">
        <v>11411</v>
      </c>
      <c r="U772" s="14" t="s">
        <v>2517</v>
      </c>
      <c r="V772" s="14" t="s">
        <v>2518</v>
      </c>
      <c r="W772" s="12" t="str">
        <f>"piechart: colorlist=""#00FF00,#FFFFFF,#C0C0C0,#FFFF00,#0000FF,#000080,#008080,#800000,#808000,#800080,#FF0000,#FF00FF"" valuelist="""&amp;AF772&amp;","&amp;AG772&amp;","&amp;AH772&amp;","&amp;AI772&amp;","&amp;AJ772&amp;","&amp;AK772&amp;","&amp;AL772&amp;","&amp;AM772&amp;","&amp;AN772&amp;","&amp;AO772&amp;","&amp;AP772&amp;","&amp;AQ772&amp;""""</f>
        <v>piechart: colorlist="#00FF00,#FFFFFF,#C0C0C0,#FFFF00,#0000FF,#000080,#008080,#800000,#808000,#800080,#FF0000,#FF00FF" valuelist="1797,0,0,0,0,0,0,0,0,0,0,0"</v>
      </c>
      <c r="X772" s="14" t="s">
        <v>9325</v>
      </c>
      <c r="Y772" s="14"/>
      <c r="Z772" s="14"/>
      <c r="AA772" s="14"/>
      <c r="AB772" s="14" t="s">
        <v>9324</v>
      </c>
      <c r="AC772" s="14"/>
      <c r="AD772" s="14"/>
      <c r="AE772" s="14"/>
      <c r="AF772" s="14">
        <v>1797</v>
      </c>
      <c r="AG772" s="14">
        <v>0</v>
      </c>
      <c r="AH772" s="14">
        <v>0</v>
      </c>
      <c r="AI772" s="14">
        <v>0</v>
      </c>
      <c r="AJ772" s="14">
        <v>0</v>
      </c>
      <c r="AK772" s="14">
        <v>0</v>
      </c>
      <c r="AL772" s="14">
        <v>0</v>
      </c>
      <c r="AM772" s="14">
        <v>0</v>
      </c>
      <c r="AN772" s="14">
        <v>0</v>
      </c>
      <c r="AO772" s="14">
        <v>0</v>
      </c>
      <c r="AP772" s="14">
        <v>0</v>
      </c>
      <c r="AQ772" s="14">
        <v>0</v>
      </c>
      <c r="AR772" s="14">
        <v>0</v>
      </c>
      <c r="AS772" s="14">
        <v>0</v>
      </c>
      <c r="AT772" s="14">
        <v>0</v>
      </c>
      <c r="AU772" s="14">
        <v>0</v>
      </c>
      <c r="AV772" s="14">
        <v>1797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4">
        <v>0</v>
      </c>
      <c r="BF772" s="14">
        <v>0</v>
      </c>
      <c r="BG772" s="14">
        <v>0</v>
      </c>
      <c r="BH772" s="14">
        <v>0</v>
      </c>
      <c r="BI772" s="14">
        <v>0</v>
      </c>
      <c r="BJ772" s="14">
        <v>0</v>
      </c>
      <c r="BK772" s="14">
        <v>0</v>
      </c>
      <c r="BL772" s="14">
        <v>0</v>
      </c>
      <c r="BM772" s="14">
        <v>0</v>
      </c>
      <c r="BN772" s="14">
        <v>0</v>
      </c>
      <c r="BO772" s="14">
        <v>0</v>
      </c>
      <c r="BP772" s="14">
        <v>0</v>
      </c>
      <c r="BQ772" s="14">
        <v>0</v>
      </c>
      <c r="BR772" s="14">
        <v>0</v>
      </c>
      <c r="BS772" s="14">
        <v>0</v>
      </c>
      <c r="BT772" s="14">
        <v>0</v>
      </c>
      <c r="BU772" s="14">
        <v>0</v>
      </c>
      <c r="BV772" s="14">
        <v>0</v>
      </c>
      <c r="BW772" s="14">
        <v>0</v>
      </c>
    </row>
    <row r="773" spans="1:75" s="2" customFormat="1" ht="12.95" customHeight="1">
      <c r="A773" s="14">
        <v>237</v>
      </c>
      <c r="B773" s="14" t="s">
        <v>2606</v>
      </c>
      <c r="C773" s="14" t="str">
        <f>IF(D773=0,"Standard only",INDEX($AR$1:$BW$1,1,MATCH(D773,AR773:BW773,0)))</f>
        <v>AC_Root_Pos</v>
      </c>
      <c r="D773" s="14">
        <v>6507</v>
      </c>
      <c r="E773" s="13">
        <v>3.8133808067338557</v>
      </c>
      <c r="F773" s="14">
        <v>152.0712</v>
      </c>
      <c r="G773" s="14">
        <v>2</v>
      </c>
      <c r="H773" s="14" t="s">
        <v>25</v>
      </c>
      <c r="I773" s="14" t="s">
        <v>12329</v>
      </c>
      <c r="J773" s="14" t="s">
        <v>9905</v>
      </c>
      <c r="K773" s="14" t="s">
        <v>9907</v>
      </c>
      <c r="L773" s="14" t="s">
        <v>11843</v>
      </c>
      <c r="M773" s="14">
        <v>2.2000000000000002</v>
      </c>
      <c r="N773" s="14" t="s">
        <v>9328</v>
      </c>
      <c r="O773" s="14" t="s">
        <v>12558</v>
      </c>
      <c r="P773" s="14">
        <v>8</v>
      </c>
      <c r="Q773" s="14" t="s">
        <v>2607</v>
      </c>
      <c r="R773" s="16" t="s">
        <v>9906</v>
      </c>
      <c r="S773" s="14" t="s">
        <v>11218</v>
      </c>
      <c r="T773" s="14" t="s">
        <v>11410</v>
      </c>
      <c r="U773" s="14" t="s">
        <v>2608</v>
      </c>
      <c r="V773" s="14" t="s">
        <v>2609</v>
      </c>
      <c r="W773" s="12" t="str">
        <f>"piechart: colorlist=""#00FF00,#FFFFFF,#C0C0C0,#FFFF00,#0000FF,#000080,#008080,#800000,#808000,#800080,#FF0000,#FF00FF"" valuelist="""&amp;AF773&amp;","&amp;AG773&amp;","&amp;AH773&amp;","&amp;AI773&amp;","&amp;AJ773&amp;","&amp;AK773&amp;","&amp;AL773&amp;","&amp;AM773&amp;","&amp;AN773&amp;","&amp;AO773&amp;","&amp;AP773&amp;","&amp;AQ773&amp;""""</f>
        <v>piechart: colorlist="#00FF00,#FFFFFF,#C0C0C0,#FFFF00,#0000FF,#000080,#008080,#800000,#808000,#800080,#FF0000,#FF00FF" valuelist="0,0,0,6507,0,0,0,0,0,0,0,0"</v>
      </c>
      <c r="X773" s="14" t="s">
        <v>9909</v>
      </c>
      <c r="Y773" s="14"/>
      <c r="Z773" s="14"/>
      <c r="AA773" s="14"/>
      <c r="AB773" s="14" t="s">
        <v>9908</v>
      </c>
      <c r="AC773" s="14"/>
      <c r="AD773" s="14"/>
      <c r="AE773" s="14"/>
      <c r="AF773" s="14">
        <v>0</v>
      </c>
      <c r="AG773" s="14">
        <v>0</v>
      </c>
      <c r="AH773" s="14">
        <v>0</v>
      </c>
      <c r="AI773" s="14">
        <v>6507</v>
      </c>
      <c r="AJ773" s="14">
        <v>0</v>
      </c>
      <c r="AK773" s="14">
        <v>0</v>
      </c>
      <c r="AL773" s="14">
        <v>0</v>
      </c>
      <c r="AM773" s="14">
        <v>0</v>
      </c>
      <c r="AN773" s="14">
        <v>0</v>
      </c>
      <c r="AO773" s="14">
        <v>0</v>
      </c>
      <c r="AP773" s="14">
        <v>0</v>
      </c>
      <c r="AQ773" s="14">
        <v>0</v>
      </c>
      <c r="AR773" s="14">
        <v>0</v>
      </c>
      <c r="AS773" s="14">
        <v>0</v>
      </c>
      <c r="AT773" s="14">
        <v>6507</v>
      </c>
      <c r="AU773" s="14">
        <v>0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4">
        <v>0</v>
      </c>
      <c r="BF773" s="14">
        <v>0</v>
      </c>
      <c r="BG773" s="14">
        <v>0</v>
      </c>
      <c r="BH773" s="14">
        <v>0</v>
      </c>
      <c r="BI773" s="14">
        <v>0</v>
      </c>
      <c r="BJ773" s="14">
        <v>0</v>
      </c>
      <c r="BK773" s="14">
        <v>0</v>
      </c>
      <c r="BL773" s="14">
        <v>0</v>
      </c>
      <c r="BM773" s="14">
        <v>0</v>
      </c>
      <c r="BN773" s="14">
        <v>0</v>
      </c>
      <c r="BO773" s="14">
        <v>0</v>
      </c>
      <c r="BP773" s="14">
        <v>0</v>
      </c>
      <c r="BQ773" s="14">
        <v>0</v>
      </c>
      <c r="BR773" s="14">
        <v>0</v>
      </c>
      <c r="BS773" s="14">
        <v>0</v>
      </c>
      <c r="BT773" s="14">
        <v>0</v>
      </c>
      <c r="BU773" s="14">
        <v>0</v>
      </c>
      <c r="BV773" s="14">
        <v>0</v>
      </c>
      <c r="BW773" s="14">
        <v>0</v>
      </c>
    </row>
    <row r="774" spans="1:75" s="2" customFormat="1" ht="12.95" customHeight="1">
      <c r="A774" s="14">
        <v>303</v>
      </c>
      <c r="B774" s="14" t="s">
        <v>2712</v>
      </c>
      <c r="C774" s="14" t="str">
        <f>IF(D774=0,"Standard only",INDEX($AR$1:$BW$1,1,MATCH(D774,AR774:BW774,0)))</f>
        <v>AC_Root_Pos</v>
      </c>
      <c r="D774" s="14">
        <v>12646</v>
      </c>
      <c r="E774" s="13">
        <v>4.1019531774771991</v>
      </c>
      <c r="F774" s="14">
        <v>163.02600000000001</v>
      </c>
      <c r="G774" s="14">
        <v>4.24</v>
      </c>
      <c r="H774" s="14" t="s">
        <v>25</v>
      </c>
      <c r="I774" s="14" t="s">
        <v>13200</v>
      </c>
      <c r="J774" s="14" t="s">
        <v>9526</v>
      </c>
      <c r="K774" s="14" t="s">
        <v>9528</v>
      </c>
      <c r="L774" s="14" t="s">
        <v>11843</v>
      </c>
      <c r="M774" s="14">
        <v>2.2000000000000002</v>
      </c>
      <c r="N774" s="14" t="s">
        <v>12620</v>
      </c>
      <c r="O774" s="14" t="s">
        <v>11015</v>
      </c>
      <c r="P774" s="14">
        <v>6</v>
      </c>
      <c r="Q774" s="14" t="s">
        <v>2713</v>
      </c>
      <c r="R774" s="16" t="s">
        <v>9527</v>
      </c>
      <c r="S774" s="14" t="s">
        <v>2714</v>
      </c>
      <c r="T774" s="14" t="s">
        <v>11408</v>
      </c>
      <c r="U774" s="14" t="s">
        <v>2715</v>
      </c>
      <c r="V774" s="14" t="s">
        <v>2716</v>
      </c>
      <c r="W774" s="12" t="str">
        <f>"piechart: colorlist=""#00FF00,#FFFFFF,#C0C0C0,#FFFF00,#0000FF,#000080,#008080,#800000,#808000,#800080,#FF0000,#FF00FF"" valuelist="""&amp;AF774&amp;","&amp;AG774&amp;","&amp;AH774&amp;","&amp;AI774&amp;","&amp;AJ774&amp;","&amp;AK774&amp;","&amp;AL774&amp;","&amp;AM774&amp;","&amp;AN774&amp;","&amp;AO774&amp;","&amp;AP774&amp;","&amp;AQ774&amp;""""</f>
        <v>piechart: colorlist="#00FF00,#FFFFFF,#C0C0C0,#FFFF00,#0000FF,#000080,#008080,#800000,#808000,#800080,#FF0000,#FF00FF" valuelist="0,0,0,13229,0,0,0,0,0,0,0,0"</v>
      </c>
      <c r="X774" s="14" t="s">
        <v>9530</v>
      </c>
      <c r="Y774" s="14" t="s">
        <v>9531</v>
      </c>
      <c r="Z774" s="14"/>
      <c r="AA774" s="14"/>
      <c r="AB774" s="14" t="s">
        <v>9529</v>
      </c>
      <c r="AC774" s="14"/>
      <c r="AD774" s="14"/>
      <c r="AE774" s="14"/>
      <c r="AF774" s="14">
        <v>0</v>
      </c>
      <c r="AG774" s="14">
        <v>0</v>
      </c>
      <c r="AH774" s="14">
        <v>0</v>
      </c>
      <c r="AI774" s="14">
        <v>13229</v>
      </c>
      <c r="AJ774" s="14">
        <v>0</v>
      </c>
      <c r="AK774" s="14">
        <v>0</v>
      </c>
      <c r="AL774" s="14">
        <v>0</v>
      </c>
      <c r="AM774" s="14">
        <v>0</v>
      </c>
      <c r="AN774" s="14">
        <v>0</v>
      </c>
      <c r="AO774" s="14">
        <v>0</v>
      </c>
      <c r="AP774" s="14">
        <v>0</v>
      </c>
      <c r="AQ774" s="14">
        <v>0</v>
      </c>
      <c r="AR774" s="14">
        <v>583</v>
      </c>
      <c r="AS774" s="14">
        <v>0</v>
      </c>
      <c r="AT774" s="14">
        <v>12646</v>
      </c>
      <c r="AU774" s="14">
        <v>0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4">
        <v>0</v>
      </c>
      <c r="BF774" s="14">
        <v>0</v>
      </c>
      <c r="BG774" s="14">
        <v>0</v>
      </c>
      <c r="BH774" s="14">
        <v>0</v>
      </c>
      <c r="BI774" s="14">
        <v>0</v>
      </c>
      <c r="BJ774" s="14">
        <v>0</v>
      </c>
      <c r="BK774" s="14">
        <v>0</v>
      </c>
      <c r="BL774" s="14">
        <v>0</v>
      </c>
      <c r="BM774" s="14">
        <v>0</v>
      </c>
      <c r="BN774" s="14">
        <v>0</v>
      </c>
      <c r="BO774" s="14">
        <v>0</v>
      </c>
      <c r="BP774" s="14">
        <v>0</v>
      </c>
      <c r="BQ774" s="14">
        <v>0</v>
      </c>
      <c r="BR774" s="14">
        <v>0</v>
      </c>
      <c r="BS774" s="14">
        <v>0</v>
      </c>
      <c r="BT774" s="14">
        <v>0</v>
      </c>
      <c r="BU774" s="14">
        <v>0</v>
      </c>
      <c r="BV774" s="14">
        <v>0</v>
      </c>
      <c r="BW774" s="14">
        <v>0</v>
      </c>
    </row>
    <row r="775" spans="1:75" s="2" customFormat="1" ht="12.95" customHeight="1">
      <c r="A775" s="12">
        <v>186</v>
      </c>
      <c r="B775" s="12" t="s">
        <v>2527</v>
      </c>
      <c r="C775" s="12" t="s">
        <v>10791</v>
      </c>
      <c r="D775" s="12">
        <v>1201</v>
      </c>
      <c r="E775" s="13">
        <v>3.079543007402906</v>
      </c>
      <c r="F775" s="12">
        <v>147.0317</v>
      </c>
      <c r="G775" s="12">
        <v>6.41</v>
      </c>
      <c r="H775" s="12" t="s">
        <v>25</v>
      </c>
      <c r="I775" s="12" t="s">
        <v>12625</v>
      </c>
      <c r="J775" s="12" t="s">
        <v>12626</v>
      </c>
      <c r="K775" s="12" t="s">
        <v>12627</v>
      </c>
      <c r="L775" s="12" t="s">
        <v>12628</v>
      </c>
      <c r="M775" s="14">
        <v>2.2000000000000002</v>
      </c>
      <c r="N775" s="12" t="s">
        <v>12620</v>
      </c>
      <c r="O775" s="12" t="s">
        <v>12620</v>
      </c>
      <c r="P775" s="12">
        <v>6</v>
      </c>
      <c r="Q775" s="12" t="s">
        <v>2528</v>
      </c>
      <c r="R775" s="17" t="s">
        <v>12629</v>
      </c>
      <c r="S775" s="12" t="s">
        <v>12630</v>
      </c>
      <c r="T775" s="12" t="s">
        <v>13009</v>
      </c>
      <c r="U775" s="12" t="s">
        <v>2529</v>
      </c>
      <c r="V775" s="12" t="s">
        <v>2530</v>
      </c>
      <c r="W775" s="12" t="str">
        <f>"piechart: colorlist=""#00FF00,#FFFFFF,#C0C0C0,#FFFF00,#0000FF,#000080,#008080,#800000,#808000,#800080,#FF0000,#FF00FF"" valuelist="""&amp;AF775&amp;","&amp;AG775&amp;","&amp;AH775&amp;","&amp;AI775&amp;","&amp;AJ775&amp;","&amp;AK775&amp;","&amp;AL775&amp;","&amp;AM775&amp;","&amp;AN775&amp;","&amp;AO775&amp;","&amp;AP775&amp;","&amp;AQ775&amp;""""</f>
        <v>piechart: colorlist="#00FF00,#FFFFFF,#C0C0C0,#FFFF00,#0000FF,#000080,#008080,#800000,#808000,#800080,#FF0000,#FF00FF" valuelist="0,0,0,2931,0,0,0,0,0,0,0,0"</v>
      </c>
      <c r="X775" s="12" t="s">
        <v>12631</v>
      </c>
      <c r="Y775" s="12"/>
      <c r="Z775" s="12"/>
      <c r="AA775" s="12"/>
      <c r="AB775" s="12"/>
      <c r="AC775" s="12"/>
      <c r="AD775" s="12"/>
      <c r="AE775" s="12"/>
      <c r="AF775" s="12">
        <v>0</v>
      </c>
      <c r="AG775" s="12">
        <v>0</v>
      </c>
      <c r="AH775" s="12">
        <v>0</v>
      </c>
      <c r="AI775" s="12">
        <v>2931</v>
      </c>
      <c r="AJ775" s="12">
        <v>0</v>
      </c>
      <c r="AK775" s="12">
        <v>0</v>
      </c>
      <c r="AL775" s="12">
        <v>0</v>
      </c>
      <c r="AM775" s="12">
        <v>0</v>
      </c>
      <c r="AN775" s="12">
        <v>0</v>
      </c>
      <c r="AO775" s="12">
        <v>0</v>
      </c>
      <c r="AP775" s="12">
        <v>0</v>
      </c>
      <c r="AQ775" s="12">
        <v>0</v>
      </c>
      <c r="AR775" s="12">
        <v>1201</v>
      </c>
      <c r="AS775" s="12">
        <v>536</v>
      </c>
      <c r="AT775" s="12">
        <v>1194</v>
      </c>
      <c r="AU775" s="12">
        <v>0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2">
        <v>0</v>
      </c>
      <c r="BF775" s="12">
        <v>0</v>
      </c>
      <c r="BG775" s="12">
        <v>0</v>
      </c>
      <c r="BH775" s="12">
        <v>0</v>
      </c>
      <c r="BI775" s="12">
        <v>0</v>
      </c>
      <c r="BJ775" s="12">
        <v>0</v>
      </c>
      <c r="BK775" s="12">
        <v>0</v>
      </c>
      <c r="BL775" s="12">
        <v>0</v>
      </c>
      <c r="BM775" s="12">
        <v>0</v>
      </c>
      <c r="BN775" s="12">
        <v>0</v>
      </c>
      <c r="BO775" s="12">
        <v>0</v>
      </c>
      <c r="BP775" s="12">
        <v>0</v>
      </c>
      <c r="BQ775" s="12">
        <v>0</v>
      </c>
      <c r="BR775" s="12">
        <v>0</v>
      </c>
      <c r="BS775" s="12">
        <v>0</v>
      </c>
      <c r="BT775" s="12">
        <v>0</v>
      </c>
      <c r="BU775" s="12">
        <v>0</v>
      </c>
      <c r="BV775" s="12">
        <v>0</v>
      </c>
      <c r="BW775" s="12">
        <v>0</v>
      </c>
    </row>
    <row r="776" spans="1:75" s="2" customFormat="1" ht="12.95" customHeight="1">
      <c r="A776" s="14">
        <v>327</v>
      </c>
      <c r="B776" s="14" t="s">
        <v>2743</v>
      </c>
      <c r="C776" s="14" t="str">
        <f>IF(D776=0,"Standard only",INDEX($AR$1:$BW$1,1,MATCH(D776,AR776:BW776,0)))</f>
        <v>AC_Root_Pos</v>
      </c>
      <c r="D776" s="14">
        <v>10090</v>
      </c>
      <c r="E776" s="13">
        <v>4.0038911662369108</v>
      </c>
      <c r="F776" s="14">
        <v>165.04</v>
      </c>
      <c r="G776" s="14">
        <v>4.41</v>
      </c>
      <c r="H776" s="14" t="s">
        <v>25</v>
      </c>
      <c r="I776" s="14" t="s">
        <v>13202</v>
      </c>
      <c r="J776" s="14" t="s">
        <v>9532</v>
      </c>
      <c r="K776" s="14" t="s">
        <v>11031</v>
      </c>
      <c r="L776" s="14" t="s">
        <v>11843</v>
      </c>
      <c r="M776" s="14">
        <v>2.2000000000000002</v>
      </c>
      <c r="N776" s="14" t="s">
        <v>11030</v>
      </c>
      <c r="O776" s="14" t="s">
        <v>11015</v>
      </c>
      <c r="P776" s="14">
        <v>6</v>
      </c>
      <c r="Q776" s="14" t="s">
        <v>2744</v>
      </c>
      <c r="R776" s="16" t="s">
        <v>9533</v>
      </c>
      <c r="S776" s="14" t="s">
        <v>2745</v>
      </c>
      <c r="T776" s="14" t="s">
        <v>11407</v>
      </c>
      <c r="U776" s="14" t="s">
        <v>2746</v>
      </c>
      <c r="V776" s="14" t="s">
        <v>2747</v>
      </c>
      <c r="W776" s="12" t="str">
        <f>"piechart: colorlist=""#00FF00,#FFFFFF,#C0C0C0,#FFFF00,#0000FF,#000080,#008080,#800000,#808000,#800080,#FF0000,#FF00FF"" valuelist="""&amp;AF776&amp;","&amp;AG776&amp;","&amp;AH776&amp;","&amp;AI776&amp;","&amp;AJ776&amp;","&amp;AK776&amp;","&amp;AL776&amp;","&amp;AM776&amp;","&amp;AN776&amp;","&amp;AO776&amp;","&amp;AP776&amp;","&amp;AQ776&amp;""""</f>
        <v>piechart: colorlist="#00FF00,#FFFFFF,#C0C0C0,#FFFF00,#0000FF,#000080,#008080,#800000,#808000,#800080,#FF0000,#FF00FF" valuelist="0,0,0,11174,0,0,0,0,0,0,0,0"</v>
      </c>
      <c r="X776" s="14" t="s">
        <v>11032</v>
      </c>
      <c r="Y776" s="14"/>
      <c r="Z776" s="14"/>
      <c r="AA776" s="14"/>
      <c r="AB776" s="14"/>
      <c r="AC776" s="14"/>
      <c r="AD776" s="14"/>
      <c r="AE776" s="14"/>
      <c r="AF776" s="14">
        <v>0</v>
      </c>
      <c r="AG776" s="14">
        <v>0</v>
      </c>
      <c r="AH776" s="14">
        <v>0</v>
      </c>
      <c r="AI776" s="14">
        <v>11174</v>
      </c>
      <c r="AJ776" s="14">
        <v>0</v>
      </c>
      <c r="AK776" s="14">
        <v>0</v>
      </c>
      <c r="AL776" s="14">
        <v>0</v>
      </c>
      <c r="AM776" s="14">
        <v>0</v>
      </c>
      <c r="AN776" s="14">
        <v>0</v>
      </c>
      <c r="AO776" s="14">
        <v>0</v>
      </c>
      <c r="AP776" s="14">
        <v>0</v>
      </c>
      <c r="AQ776" s="14">
        <v>0</v>
      </c>
      <c r="AR776" s="14">
        <v>1084</v>
      </c>
      <c r="AS776" s="14">
        <v>0</v>
      </c>
      <c r="AT776" s="14">
        <v>10090</v>
      </c>
      <c r="AU776" s="14">
        <v>0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4">
        <v>0</v>
      </c>
      <c r="BF776" s="14">
        <v>0</v>
      </c>
      <c r="BG776" s="14">
        <v>0</v>
      </c>
      <c r="BH776" s="14">
        <v>0</v>
      </c>
      <c r="BI776" s="14">
        <v>0</v>
      </c>
      <c r="BJ776" s="14">
        <v>0</v>
      </c>
      <c r="BK776" s="14">
        <v>0</v>
      </c>
      <c r="BL776" s="14">
        <v>0</v>
      </c>
      <c r="BM776" s="14">
        <v>0</v>
      </c>
      <c r="BN776" s="14">
        <v>0</v>
      </c>
      <c r="BO776" s="14">
        <v>0</v>
      </c>
      <c r="BP776" s="14">
        <v>0</v>
      </c>
      <c r="BQ776" s="14">
        <v>0</v>
      </c>
      <c r="BR776" s="14">
        <v>0</v>
      </c>
      <c r="BS776" s="14">
        <v>0</v>
      </c>
      <c r="BT776" s="14">
        <v>0</v>
      </c>
      <c r="BU776" s="14">
        <v>0</v>
      </c>
      <c r="BV776" s="14">
        <v>0</v>
      </c>
      <c r="BW776" s="14">
        <v>0</v>
      </c>
    </row>
    <row r="777" spans="1:75" s="2" customFormat="1" ht="12.95" customHeight="1">
      <c r="A777" s="14">
        <v>328</v>
      </c>
      <c r="B777" s="14" t="s">
        <v>2748</v>
      </c>
      <c r="C777" s="14" t="str">
        <f>IF(D777=0,"Standard only",INDEX($AR$1:$BW$1,1,MATCH(D777,AR777:BW777,0)))</f>
        <v>AC_Bulb_Pos</v>
      </c>
      <c r="D777" s="14">
        <v>3604</v>
      </c>
      <c r="E777" s="13">
        <v>3.5567847823070253</v>
      </c>
      <c r="F777" s="14">
        <v>165.04089999999999</v>
      </c>
      <c r="G777" s="14">
        <v>6.17</v>
      </c>
      <c r="H777" s="14" t="s">
        <v>25</v>
      </c>
      <c r="I777" s="14" t="s">
        <v>13203</v>
      </c>
      <c r="J777" s="14" t="s">
        <v>9532</v>
      </c>
      <c r="K777" s="14" t="s">
        <v>10829</v>
      </c>
      <c r="L777" s="14" t="s">
        <v>11843</v>
      </c>
      <c r="M777" s="14">
        <v>2.2000000000000002</v>
      </c>
      <c r="N777" s="14" t="s">
        <v>11015</v>
      </c>
      <c r="O777" s="14" t="s">
        <v>11015</v>
      </c>
      <c r="P777" s="14">
        <v>6</v>
      </c>
      <c r="Q777" s="14" t="s">
        <v>2744</v>
      </c>
      <c r="R777" s="16" t="s">
        <v>9533</v>
      </c>
      <c r="S777" s="14" t="s">
        <v>2745</v>
      </c>
      <c r="T777" s="14" t="s">
        <v>11407</v>
      </c>
      <c r="U777" s="14" t="s">
        <v>2749</v>
      </c>
      <c r="V777" s="14" t="s">
        <v>2750</v>
      </c>
      <c r="W777" s="12" t="str">
        <f>"piechart: colorlist=""#00FF00,#FFFFFF,#C0C0C0,#FFFF00,#0000FF,#000080,#008080,#800000,#808000,#800080,#FF0000,#FF00FF"" valuelist="""&amp;AF777&amp;","&amp;AG777&amp;","&amp;AH777&amp;","&amp;AI777&amp;","&amp;AJ777&amp;","&amp;AK777&amp;","&amp;AL777&amp;","&amp;AM777&amp;","&amp;AN777&amp;","&amp;AO777&amp;","&amp;AP777&amp;","&amp;AQ777&amp;""""</f>
        <v>piechart: colorlist="#00FF00,#FFFFFF,#C0C0C0,#FFFF00,#0000FF,#000080,#008080,#800000,#808000,#800080,#FF0000,#FF00FF" valuelist="0,0,0,4627,0,0,0,0,0,0,0,0"</v>
      </c>
      <c r="X777" s="14" t="s">
        <v>9535</v>
      </c>
      <c r="Y777" s="14" t="s">
        <v>9536</v>
      </c>
      <c r="Z777" s="14"/>
      <c r="AA777" s="14"/>
      <c r="AB777" s="14"/>
      <c r="AC777" s="14"/>
      <c r="AD777" s="14"/>
      <c r="AE777" s="14"/>
      <c r="AF777" s="14">
        <v>0</v>
      </c>
      <c r="AG777" s="14">
        <v>0</v>
      </c>
      <c r="AH777" s="14">
        <v>0</v>
      </c>
      <c r="AI777" s="14">
        <v>4627</v>
      </c>
      <c r="AJ777" s="14">
        <v>0</v>
      </c>
      <c r="AK777" s="14">
        <v>0</v>
      </c>
      <c r="AL777" s="14">
        <v>0</v>
      </c>
      <c r="AM777" s="14">
        <v>0</v>
      </c>
      <c r="AN777" s="14">
        <v>0</v>
      </c>
      <c r="AO777" s="14">
        <v>0</v>
      </c>
      <c r="AP777" s="14">
        <v>0</v>
      </c>
      <c r="AQ777" s="14">
        <v>0</v>
      </c>
      <c r="AR777" s="14">
        <v>3604</v>
      </c>
      <c r="AS777" s="14">
        <v>1023</v>
      </c>
      <c r="AT777" s="14">
        <v>0</v>
      </c>
      <c r="AU777" s="14">
        <v>0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4">
        <v>0</v>
      </c>
      <c r="BF777" s="14">
        <v>0</v>
      </c>
      <c r="BG777" s="14">
        <v>0</v>
      </c>
      <c r="BH777" s="14">
        <v>0</v>
      </c>
      <c r="BI777" s="14">
        <v>0</v>
      </c>
      <c r="BJ777" s="14">
        <v>0</v>
      </c>
      <c r="BK777" s="14">
        <v>0</v>
      </c>
      <c r="BL777" s="14">
        <v>0</v>
      </c>
      <c r="BM777" s="14">
        <v>0</v>
      </c>
      <c r="BN777" s="14">
        <v>0</v>
      </c>
      <c r="BO777" s="14">
        <v>0</v>
      </c>
      <c r="BP777" s="14">
        <v>0</v>
      </c>
      <c r="BQ777" s="14">
        <v>0</v>
      </c>
      <c r="BR777" s="14">
        <v>0</v>
      </c>
      <c r="BS777" s="14">
        <v>0</v>
      </c>
      <c r="BT777" s="14">
        <v>0</v>
      </c>
      <c r="BU777" s="14">
        <v>0</v>
      </c>
      <c r="BV777" s="14">
        <v>0</v>
      </c>
      <c r="BW777" s="14">
        <v>0</v>
      </c>
    </row>
    <row r="778" spans="1:75" s="2" customFormat="1" ht="12.95" customHeight="1">
      <c r="A778" s="14">
        <v>363</v>
      </c>
      <c r="B778" s="14" t="s">
        <v>2798</v>
      </c>
      <c r="C778" s="14" t="str">
        <f>IF(D778=0,"Standard only",INDEX($AR$1:$BW$1,1,MATCH(D778,AR778:BW778,0)))</f>
        <v>AC_Bulb_Pos</v>
      </c>
      <c r="D778" s="14">
        <v>26548</v>
      </c>
      <c r="E778" s="13">
        <v>4.424031808970005</v>
      </c>
      <c r="F778" s="14">
        <v>167.05619999999999</v>
      </c>
      <c r="G778" s="14">
        <v>6.26</v>
      </c>
      <c r="H778" s="14" t="s">
        <v>25</v>
      </c>
      <c r="I778" s="14" t="s">
        <v>13204</v>
      </c>
      <c r="J778" s="14" t="s">
        <v>9537</v>
      </c>
      <c r="K778" s="14" t="s">
        <v>9534</v>
      </c>
      <c r="L778" s="14" t="s">
        <v>11843</v>
      </c>
      <c r="M778" s="14">
        <v>2.2000000000000002</v>
      </c>
      <c r="N778" s="14" t="s">
        <v>11015</v>
      </c>
      <c r="O778" s="14" t="s">
        <v>11015</v>
      </c>
      <c r="P778" s="14">
        <v>6</v>
      </c>
      <c r="Q778" s="14" t="s">
        <v>2799</v>
      </c>
      <c r="R778" s="16" t="s">
        <v>9538</v>
      </c>
      <c r="S778" s="14" t="s">
        <v>2800</v>
      </c>
      <c r="T778" s="14" t="s">
        <v>11406</v>
      </c>
      <c r="U778" s="14" t="s">
        <v>2801</v>
      </c>
      <c r="V778" s="14" t="s">
        <v>2802</v>
      </c>
      <c r="W778" s="12" t="str">
        <f>"piechart: colorlist=""#00FF00,#FFFFFF,#C0C0C0,#FFFF00,#0000FF,#000080,#008080,#800000,#808000,#800080,#FF0000,#FF00FF"" valuelist="""&amp;AF778&amp;","&amp;AG778&amp;","&amp;AH778&amp;","&amp;AI778&amp;","&amp;AJ778&amp;","&amp;AK778&amp;","&amp;AL778&amp;","&amp;AM778&amp;","&amp;AN778&amp;","&amp;AO778&amp;","&amp;AP778&amp;","&amp;AQ778&amp;""""</f>
        <v>piechart: colorlist="#00FF00,#FFFFFF,#C0C0C0,#FFFF00,#0000FF,#000080,#008080,#800000,#808000,#800080,#FF0000,#FF00FF" valuelist="0,0,0,30902,0,0,0,0,0,0,0,0"</v>
      </c>
      <c r="X778" s="14" t="s">
        <v>9539</v>
      </c>
      <c r="Y778" s="14" t="s">
        <v>9540</v>
      </c>
      <c r="Z778" s="14" t="s">
        <v>9541</v>
      </c>
      <c r="AA778" s="14"/>
      <c r="AB778" s="14"/>
      <c r="AC778" s="14"/>
      <c r="AD778" s="14"/>
      <c r="AE778" s="14"/>
      <c r="AF778" s="14">
        <v>0</v>
      </c>
      <c r="AG778" s="14">
        <v>0</v>
      </c>
      <c r="AH778" s="14">
        <v>0</v>
      </c>
      <c r="AI778" s="14">
        <v>30902</v>
      </c>
      <c r="AJ778" s="14">
        <v>0</v>
      </c>
      <c r="AK778" s="14">
        <v>0</v>
      </c>
      <c r="AL778" s="14">
        <v>0</v>
      </c>
      <c r="AM778" s="14">
        <v>0</v>
      </c>
      <c r="AN778" s="14">
        <v>0</v>
      </c>
      <c r="AO778" s="14">
        <v>0</v>
      </c>
      <c r="AP778" s="14">
        <v>0</v>
      </c>
      <c r="AQ778" s="14">
        <v>0</v>
      </c>
      <c r="AR778" s="14">
        <v>26548</v>
      </c>
      <c r="AS778" s="14">
        <v>3632</v>
      </c>
      <c r="AT778" s="14">
        <v>722</v>
      </c>
      <c r="AU778" s="14">
        <v>0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4">
        <v>0</v>
      </c>
      <c r="BF778" s="14">
        <v>0</v>
      </c>
      <c r="BG778" s="14">
        <v>0</v>
      </c>
      <c r="BH778" s="14">
        <v>0</v>
      </c>
      <c r="BI778" s="14">
        <v>0</v>
      </c>
      <c r="BJ778" s="14">
        <v>0</v>
      </c>
      <c r="BK778" s="14">
        <v>0</v>
      </c>
      <c r="BL778" s="14">
        <v>0</v>
      </c>
      <c r="BM778" s="14">
        <v>0</v>
      </c>
      <c r="BN778" s="14">
        <v>0</v>
      </c>
      <c r="BO778" s="14">
        <v>0</v>
      </c>
      <c r="BP778" s="14">
        <v>0</v>
      </c>
      <c r="BQ778" s="14">
        <v>0</v>
      </c>
      <c r="BR778" s="14">
        <v>0</v>
      </c>
      <c r="BS778" s="14">
        <v>0</v>
      </c>
      <c r="BT778" s="14">
        <v>0</v>
      </c>
      <c r="BU778" s="14">
        <v>0</v>
      </c>
      <c r="BV778" s="14">
        <v>0</v>
      </c>
      <c r="BW778" s="14">
        <v>0</v>
      </c>
    </row>
    <row r="779" spans="1:75" s="2" customFormat="1" ht="12.95" customHeight="1">
      <c r="A779" s="14">
        <v>937</v>
      </c>
      <c r="B779" s="14" t="s">
        <v>3917</v>
      </c>
      <c r="C779" s="14" t="str">
        <f>IF(D779=0,"Standard only",INDEX($AR$1:$BW$1,1,MATCH(D779,AR779:BW779,0)))</f>
        <v>AC_Root_Pos</v>
      </c>
      <c r="D779" s="14">
        <v>2418</v>
      </c>
      <c r="E779" s="13">
        <v>3.383456296524753</v>
      </c>
      <c r="F779" s="14">
        <v>235.03149999999999</v>
      </c>
      <c r="G779" s="14">
        <v>6.8</v>
      </c>
      <c r="H779" s="14" t="s">
        <v>25</v>
      </c>
      <c r="I779" s="14" t="s">
        <v>13210</v>
      </c>
      <c r="J779" s="14" t="s">
        <v>9230</v>
      </c>
      <c r="K779" s="14" t="s">
        <v>11031</v>
      </c>
      <c r="L779" s="14" t="s">
        <v>11843</v>
      </c>
      <c r="M779" s="14">
        <v>2.2000000000000002</v>
      </c>
      <c r="N779" s="14" t="s">
        <v>11030</v>
      </c>
      <c r="O779" s="14" t="s">
        <v>11015</v>
      </c>
      <c r="P779" s="14">
        <v>9</v>
      </c>
      <c r="Q779" s="14" t="s">
        <v>3918</v>
      </c>
      <c r="R779" s="16" t="s">
        <v>9231</v>
      </c>
      <c r="S779" s="14" t="s">
        <v>3919</v>
      </c>
      <c r="T779" s="14" t="s">
        <v>11409</v>
      </c>
      <c r="U779" s="14" t="s">
        <v>3920</v>
      </c>
      <c r="V779" s="14" t="s">
        <v>3921</v>
      </c>
      <c r="W779" s="12" t="str">
        <f>"piechart: colorlist=""#00FF00,#FFFFFF,#C0C0C0,#FFFF00,#0000FF,#000080,#008080,#800000,#808000,#800080,#FF0000,#FF00FF"" valuelist="""&amp;AF779&amp;","&amp;AG779&amp;","&amp;AH779&amp;","&amp;AI779&amp;","&amp;AJ779&amp;","&amp;AK779&amp;","&amp;AL779&amp;","&amp;AM779&amp;","&amp;AN779&amp;","&amp;AO779&amp;","&amp;AP779&amp;","&amp;AQ779&amp;""""</f>
        <v>piechart: colorlist="#00FF00,#FFFFFF,#C0C0C0,#FFFF00,#0000FF,#000080,#008080,#800000,#808000,#800080,#FF0000,#FF00FF" valuelist="0,0,0,4829,0,0,0,0,0,0,0,0"</v>
      </c>
      <c r="X779" s="14" t="s">
        <v>11033</v>
      </c>
      <c r="Y779" s="14" t="s">
        <v>11034</v>
      </c>
      <c r="Z779" s="14"/>
      <c r="AA779" s="14"/>
      <c r="AB779" s="14"/>
      <c r="AC779" s="14"/>
      <c r="AD779" s="14"/>
      <c r="AE779" s="14"/>
      <c r="AF779" s="14">
        <v>0</v>
      </c>
      <c r="AG779" s="14">
        <v>0</v>
      </c>
      <c r="AH779" s="14">
        <v>0</v>
      </c>
      <c r="AI779" s="14">
        <v>4829</v>
      </c>
      <c r="AJ779" s="14">
        <v>0</v>
      </c>
      <c r="AK779" s="14">
        <v>0</v>
      </c>
      <c r="AL779" s="14">
        <v>0</v>
      </c>
      <c r="AM779" s="14">
        <v>0</v>
      </c>
      <c r="AN779" s="14">
        <v>0</v>
      </c>
      <c r="AO779" s="14">
        <v>0</v>
      </c>
      <c r="AP779" s="14">
        <v>0</v>
      </c>
      <c r="AQ779" s="14">
        <v>0</v>
      </c>
      <c r="AR779" s="14">
        <v>1055</v>
      </c>
      <c r="AS779" s="14">
        <v>1356</v>
      </c>
      <c r="AT779" s="14">
        <v>2418</v>
      </c>
      <c r="AU779" s="14">
        <v>0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4">
        <v>0</v>
      </c>
      <c r="BF779" s="14">
        <v>0</v>
      </c>
      <c r="BG779" s="14">
        <v>0</v>
      </c>
      <c r="BH779" s="14">
        <v>0</v>
      </c>
      <c r="BI779" s="14">
        <v>0</v>
      </c>
      <c r="BJ779" s="14">
        <v>0</v>
      </c>
      <c r="BK779" s="14">
        <v>0</v>
      </c>
      <c r="BL779" s="14">
        <v>0</v>
      </c>
      <c r="BM779" s="14">
        <v>0</v>
      </c>
      <c r="BN779" s="14">
        <v>0</v>
      </c>
      <c r="BO779" s="14">
        <v>0</v>
      </c>
      <c r="BP779" s="14">
        <v>0</v>
      </c>
      <c r="BQ779" s="14">
        <v>0</v>
      </c>
      <c r="BR779" s="14">
        <v>0</v>
      </c>
      <c r="BS779" s="14">
        <v>0</v>
      </c>
      <c r="BT779" s="14">
        <v>0</v>
      </c>
      <c r="BU779" s="14">
        <v>0</v>
      </c>
      <c r="BV779" s="14">
        <v>0</v>
      </c>
      <c r="BW779" s="14">
        <v>0</v>
      </c>
    </row>
    <row r="780" spans="1:75" s="2" customFormat="1" ht="12.95" customHeight="1">
      <c r="A780" s="14">
        <v>920</v>
      </c>
      <c r="B780" s="14" t="s">
        <v>3883</v>
      </c>
      <c r="C780" s="14" t="str">
        <f>IF(D780=0,"Standard only",INDEX($AR$1:$BW$1,1,MATCH(D780,AR780:BW780,0)))</f>
        <v>LE_Ripe_Pos</v>
      </c>
      <c r="D780" s="14">
        <v>1905</v>
      </c>
      <c r="E780" s="13">
        <v>3.2798949800116382</v>
      </c>
      <c r="F780" s="14">
        <v>232.15389999999999</v>
      </c>
      <c r="G780" s="14">
        <v>2.1800000000000002</v>
      </c>
      <c r="H780" s="14" t="s">
        <v>25</v>
      </c>
      <c r="I780" s="14" t="s">
        <v>13074</v>
      </c>
      <c r="J780" s="14" t="s">
        <v>10971</v>
      </c>
      <c r="K780" s="14" t="s">
        <v>10972</v>
      </c>
      <c r="L780" s="14" t="s">
        <v>11843</v>
      </c>
      <c r="M780" s="14">
        <v>2.2000000000000002</v>
      </c>
      <c r="N780" s="14" t="s">
        <v>703</v>
      </c>
      <c r="O780" s="14" t="s">
        <v>703</v>
      </c>
      <c r="P780" s="14">
        <v>11</v>
      </c>
      <c r="Q780" s="14" t="s">
        <v>702</v>
      </c>
      <c r="R780" s="14" t="s">
        <v>10970</v>
      </c>
      <c r="S780" s="14" t="s">
        <v>704</v>
      </c>
      <c r="T780" s="14" t="s">
        <v>11395</v>
      </c>
      <c r="U780" s="14" t="s">
        <v>3884</v>
      </c>
      <c r="V780" s="14" t="s">
        <v>3885</v>
      </c>
      <c r="W780" s="12" t="str">
        <f>"piechart: colorlist=""#00FF00,#FFFFFF,#C0C0C0,#FFFF00,#0000FF,#000080,#008080,#800000,#808000,#800080,#FF0000,#FF00FF"" valuelist="""&amp;AF780&amp;","&amp;AG780&amp;","&amp;AH780&amp;","&amp;AI780&amp;","&amp;AJ780&amp;","&amp;AK780&amp;","&amp;AL780&amp;","&amp;AM780&amp;","&amp;AN780&amp;","&amp;AO780&amp;","&amp;AP780&amp;","&amp;AQ780&amp;""""</f>
        <v>piechart: colorlist="#00FF00,#FFFFFF,#C0C0C0,#FFFF00,#0000FF,#000080,#008080,#800000,#808000,#800080,#FF0000,#FF00FF" valuelist="0,0,0,417,1097,0,0,0,0,0,3289,0"</v>
      </c>
      <c r="X780" s="14" t="s">
        <v>10969</v>
      </c>
      <c r="Y780" s="14"/>
      <c r="Z780" s="14"/>
      <c r="AA780" s="14"/>
      <c r="AB780" s="14"/>
      <c r="AC780" s="14"/>
      <c r="AD780" s="14"/>
      <c r="AE780" s="14"/>
      <c r="AF780" s="14">
        <v>0</v>
      </c>
      <c r="AG780" s="14">
        <v>0</v>
      </c>
      <c r="AH780" s="14">
        <v>0</v>
      </c>
      <c r="AI780" s="14">
        <v>417</v>
      </c>
      <c r="AJ780" s="14">
        <v>1097</v>
      </c>
      <c r="AK780" s="14">
        <v>0</v>
      </c>
      <c r="AL780" s="14">
        <v>0</v>
      </c>
      <c r="AM780" s="14">
        <v>0</v>
      </c>
      <c r="AN780" s="14">
        <v>0</v>
      </c>
      <c r="AO780" s="14">
        <v>0</v>
      </c>
      <c r="AP780" s="14">
        <v>3289</v>
      </c>
      <c r="AQ780" s="14">
        <v>0</v>
      </c>
      <c r="AR780" s="14">
        <v>0</v>
      </c>
      <c r="AS780" s="14">
        <v>417</v>
      </c>
      <c r="AT780" s="14">
        <v>0</v>
      </c>
      <c r="AU780" s="14">
        <v>0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1384</v>
      </c>
      <c r="BD780" s="14">
        <v>0</v>
      </c>
      <c r="BE780" s="14">
        <v>1905</v>
      </c>
      <c r="BF780" s="14">
        <v>0</v>
      </c>
      <c r="BG780" s="14">
        <v>0</v>
      </c>
      <c r="BH780" s="14">
        <v>0</v>
      </c>
      <c r="BI780" s="14">
        <v>0</v>
      </c>
      <c r="BJ780" s="14">
        <v>0</v>
      </c>
      <c r="BK780" s="14">
        <v>0</v>
      </c>
      <c r="BL780" s="14">
        <v>1097</v>
      </c>
      <c r="BM780" s="14">
        <v>0</v>
      </c>
      <c r="BN780" s="14">
        <v>0</v>
      </c>
      <c r="BO780" s="14">
        <v>0</v>
      </c>
      <c r="BP780" s="14">
        <v>0</v>
      </c>
      <c r="BQ780" s="14">
        <v>0</v>
      </c>
      <c r="BR780" s="14">
        <v>0</v>
      </c>
      <c r="BS780" s="14">
        <v>0</v>
      </c>
      <c r="BT780" s="14">
        <v>0</v>
      </c>
      <c r="BU780" s="14">
        <v>0</v>
      </c>
      <c r="BV780" s="14">
        <v>0</v>
      </c>
      <c r="BW780" s="14">
        <v>0</v>
      </c>
    </row>
    <row r="781" spans="1:75" s="2" customFormat="1" ht="12.95" customHeight="1">
      <c r="A781" s="14">
        <v>919</v>
      </c>
      <c r="B781" s="14" t="s">
        <v>701</v>
      </c>
      <c r="C781" s="14" t="str">
        <f>IF(D781=0,"Standard only",INDEX($AR$1:$BW$1,1,MATCH(D781,AR781:BW781,0)))</f>
        <v>GG_Root_Pos</v>
      </c>
      <c r="D781" s="14">
        <v>1397</v>
      </c>
      <c r="E781" s="13">
        <v>3.1451964061141817</v>
      </c>
      <c r="F781" s="14">
        <v>232.15530000000001</v>
      </c>
      <c r="G781" s="14">
        <v>2.48</v>
      </c>
      <c r="H781" s="14" t="s">
        <v>25</v>
      </c>
      <c r="I781" s="14" t="s">
        <v>13075</v>
      </c>
      <c r="J781" s="14" t="s">
        <v>10966</v>
      </c>
      <c r="K781" s="14" t="s">
        <v>10968</v>
      </c>
      <c r="L781" s="14" t="s">
        <v>11843</v>
      </c>
      <c r="M781" s="14">
        <v>2.1</v>
      </c>
      <c r="N781" s="14" t="s">
        <v>703</v>
      </c>
      <c r="O781" s="14" t="s">
        <v>703</v>
      </c>
      <c r="P781" s="14">
        <v>11</v>
      </c>
      <c r="Q781" s="14" t="s">
        <v>702</v>
      </c>
      <c r="R781" s="14" t="s">
        <v>10967</v>
      </c>
      <c r="S781" s="14" t="s">
        <v>11210</v>
      </c>
      <c r="T781" s="14" t="s">
        <v>11394</v>
      </c>
      <c r="U781" s="14" t="s">
        <v>705</v>
      </c>
      <c r="V781" s="14" t="s">
        <v>706</v>
      </c>
      <c r="W781" s="12" t="str">
        <f>"piechart: colorlist=""#00FF00,#FFFFFF,#C0C0C0,#FFFF00,#0000FF,#000080,#008080,#800000,#808000,#800080,#FF0000,#FF00FF"" valuelist="""&amp;AF781&amp;","&amp;AG781&amp;","&amp;AH781&amp;","&amp;AI781&amp;","&amp;AJ781&amp;","&amp;AK781&amp;","&amp;AL781&amp;","&amp;AM781&amp;","&amp;AN781&amp;","&amp;AO781&amp;","&amp;AP781&amp;","&amp;AQ781&amp;""""</f>
        <v>piechart: colorlist="#00FF00,#FFFFFF,#C0C0C0,#FFFF00,#0000FF,#000080,#008080,#800000,#808000,#800080,#FF0000,#FF00FF" valuelist="0,0,0,0,0,0,0,0,1397,0,0,0"</v>
      </c>
      <c r="X781" s="14" t="s">
        <v>10969</v>
      </c>
      <c r="Y781" s="14"/>
      <c r="Z781" s="14"/>
      <c r="AA781" s="14"/>
      <c r="AB781" s="14" t="s">
        <v>11125</v>
      </c>
      <c r="AC781" s="14"/>
      <c r="AD781" s="14"/>
      <c r="AE781" s="14"/>
      <c r="AF781" s="14">
        <v>0</v>
      </c>
      <c r="AG781" s="14">
        <v>0</v>
      </c>
      <c r="AH781" s="14">
        <v>0</v>
      </c>
      <c r="AI781" s="14">
        <v>0</v>
      </c>
      <c r="AJ781" s="14">
        <v>0</v>
      </c>
      <c r="AK781" s="14">
        <v>0</v>
      </c>
      <c r="AL781" s="14">
        <v>0</v>
      </c>
      <c r="AM781" s="14">
        <v>0</v>
      </c>
      <c r="AN781" s="14">
        <v>1397</v>
      </c>
      <c r="AO781" s="14">
        <v>0</v>
      </c>
      <c r="AP781" s="14">
        <v>0</v>
      </c>
      <c r="AQ781" s="14">
        <v>0</v>
      </c>
      <c r="AR781" s="14">
        <v>0</v>
      </c>
      <c r="AS781" s="14">
        <v>0</v>
      </c>
      <c r="AT781" s="14">
        <v>0</v>
      </c>
      <c r="AU781" s="14">
        <v>0</v>
      </c>
      <c r="AV781" s="14">
        <v>0</v>
      </c>
      <c r="AW781" s="14">
        <v>0</v>
      </c>
      <c r="AX781" s="14">
        <v>1397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4">
        <v>0</v>
      </c>
      <c r="BF781" s="14">
        <v>0</v>
      </c>
      <c r="BG781" s="14">
        <v>0</v>
      </c>
      <c r="BH781" s="14">
        <v>0</v>
      </c>
      <c r="BI781" s="14">
        <v>0</v>
      </c>
      <c r="BJ781" s="14">
        <v>0</v>
      </c>
      <c r="BK781" s="14">
        <v>0</v>
      </c>
      <c r="BL781" s="14">
        <v>0</v>
      </c>
      <c r="BM781" s="14">
        <v>0</v>
      </c>
      <c r="BN781" s="14">
        <v>0</v>
      </c>
      <c r="BO781" s="14">
        <v>0</v>
      </c>
      <c r="BP781" s="14">
        <v>0</v>
      </c>
      <c r="BQ781" s="14">
        <v>0</v>
      </c>
      <c r="BR781" s="14">
        <v>0</v>
      </c>
      <c r="BS781" s="14">
        <v>0</v>
      </c>
      <c r="BT781" s="14">
        <v>0</v>
      </c>
      <c r="BU781" s="14">
        <v>0</v>
      </c>
      <c r="BV781" s="14">
        <v>0</v>
      </c>
      <c r="BW781" s="14">
        <v>0</v>
      </c>
    </row>
    <row r="782" spans="1:75" s="2" customFormat="1" ht="12.95" customHeight="1">
      <c r="A782" s="22">
        <v>360</v>
      </c>
      <c r="B782" s="22" t="s">
        <v>309</v>
      </c>
      <c r="C782" s="22" t="str">
        <f>IF(D782=0,"Standard only",INDEX($AR$1:$BW$1,1,MATCH(D782,AR782:BW782,0)))</f>
        <v>GU_Root_Pos</v>
      </c>
      <c r="D782" s="22">
        <v>646</v>
      </c>
      <c r="E782" s="23">
        <v>2.8102325179950842</v>
      </c>
      <c r="F782" s="22">
        <v>166.12263999999999</v>
      </c>
      <c r="G782" s="22">
        <v>2.0499999999999998</v>
      </c>
      <c r="H782" s="22" t="s">
        <v>25</v>
      </c>
      <c r="I782" s="22" t="s">
        <v>309</v>
      </c>
      <c r="J782" s="22" t="s">
        <v>309</v>
      </c>
      <c r="K782" s="22" t="s">
        <v>12289</v>
      </c>
      <c r="L782" s="22" t="s">
        <v>12290</v>
      </c>
      <c r="M782" s="22">
        <v>1</v>
      </c>
      <c r="N782" s="22" t="s">
        <v>39</v>
      </c>
      <c r="O782" s="22" t="s">
        <v>12557</v>
      </c>
      <c r="P782" s="22">
        <v>10</v>
      </c>
      <c r="Q782" s="22" t="s">
        <v>181</v>
      </c>
      <c r="R782" s="22" t="s">
        <v>311</v>
      </c>
      <c r="S782" s="22" t="s">
        <v>310</v>
      </c>
      <c r="T782" s="22" t="s">
        <v>12307</v>
      </c>
      <c r="U782" s="22"/>
      <c r="V782" s="22" t="s">
        <v>312</v>
      </c>
      <c r="W782" s="22" t="str">
        <f>"piechart: colorlist=""#00FF00,#FFFFFF,#C0C0C0,#FFFF00,#0000FF,#000080,#008080,#800000,#808000,#800080,#FF0000,#FF00FF"" valuelist="""&amp;AF782&amp;","&amp;AG782&amp;","&amp;AH782&amp;","&amp;AI782&amp;","&amp;AJ782&amp;","&amp;AK782&amp;","&amp;AL782&amp;","&amp;AM782&amp;","&amp;AN782&amp;","&amp;AO782&amp;","&amp;AP782&amp;","&amp;AQ782&amp;""""</f>
        <v>piechart: colorlist="#00FF00,#FFFFFF,#C0C0C0,#FFFF00,#0000FF,#000080,#008080,#800000,#808000,#800080,#FF0000,#FF00FF" valuelist="0,0,0,0,0,0,0,0,422,646,0,0"</v>
      </c>
      <c r="X782" s="22"/>
      <c r="Y782" s="22"/>
      <c r="Z782" s="22"/>
      <c r="AA782" s="22"/>
      <c r="AB782" s="22"/>
      <c r="AC782" s="22"/>
      <c r="AD782" s="22"/>
      <c r="AE782" s="22"/>
      <c r="AF782" s="22">
        <v>0</v>
      </c>
      <c r="AG782" s="22">
        <v>0</v>
      </c>
      <c r="AH782" s="22">
        <v>0</v>
      </c>
      <c r="AI782" s="22">
        <v>0</v>
      </c>
      <c r="AJ782" s="22">
        <v>0</v>
      </c>
      <c r="AK782" s="22">
        <v>0</v>
      </c>
      <c r="AL782" s="22">
        <v>0</v>
      </c>
      <c r="AM782" s="22">
        <v>0</v>
      </c>
      <c r="AN782" s="22">
        <v>422</v>
      </c>
      <c r="AO782" s="22">
        <v>646</v>
      </c>
      <c r="AP782" s="22">
        <v>0</v>
      </c>
      <c r="AQ782" s="22">
        <v>0</v>
      </c>
      <c r="AR782" s="22">
        <v>0</v>
      </c>
      <c r="AS782" s="22">
        <v>0</v>
      </c>
      <c r="AT782" s="22">
        <v>0</v>
      </c>
      <c r="AU782" s="22">
        <v>0</v>
      </c>
      <c r="AV782" s="22">
        <v>0</v>
      </c>
      <c r="AW782" s="22">
        <v>0</v>
      </c>
      <c r="AX782" s="22">
        <v>422</v>
      </c>
      <c r="AY782" s="22">
        <v>0</v>
      </c>
      <c r="AZ782" s="22">
        <v>0</v>
      </c>
      <c r="BA782" s="22">
        <v>0</v>
      </c>
      <c r="BB782" s="22">
        <v>646</v>
      </c>
      <c r="BC782" s="22">
        <v>0</v>
      </c>
      <c r="BD782" s="22">
        <v>0</v>
      </c>
      <c r="BE782" s="22">
        <v>0</v>
      </c>
      <c r="BF782" s="22">
        <v>0</v>
      </c>
      <c r="BG782" s="22">
        <v>0</v>
      </c>
      <c r="BH782" s="22">
        <v>0</v>
      </c>
      <c r="BI782" s="22">
        <v>0</v>
      </c>
      <c r="BJ782" s="22">
        <v>0</v>
      </c>
      <c r="BK782" s="22">
        <v>0</v>
      </c>
      <c r="BL782" s="22">
        <v>0</v>
      </c>
      <c r="BM782" s="22">
        <v>0</v>
      </c>
      <c r="BN782" s="22">
        <v>0</v>
      </c>
      <c r="BO782" s="22">
        <v>0</v>
      </c>
      <c r="BP782" s="22">
        <v>1000000000</v>
      </c>
      <c r="BQ782" s="22">
        <v>0</v>
      </c>
      <c r="BR782" s="22">
        <v>0</v>
      </c>
      <c r="BS782" s="22">
        <v>0</v>
      </c>
      <c r="BT782" s="22">
        <v>0</v>
      </c>
      <c r="BU782" s="22">
        <v>0</v>
      </c>
      <c r="BV782" s="22">
        <v>0</v>
      </c>
      <c r="BW782" s="22">
        <v>0</v>
      </c>
    </row>
    <row r="783" spans="1:75" s="2" customFormat="1" ht="12.95" customHeight="1">
      <c r="A783" s="22">
        <v>697</v>
      </c>
      <c r="B783" s="22" t="s">
        <v>548</v>
      </c>
      <c r="C783" s="22" t="str">
        <f>IF(D783=0,"Standard only",INDEX($AR$1:$BW$1,1,MATCH(D783,AR783:BW783,0)))</f>
        <v>AT_Root_Pos</v>
      </c>
      <c r="D783" s="22">
        <v>361</v>
      </c>
      <c r="E783" s="23">
        <v>2.5575072019056577</v>
      </c>
      <c r="F783" s="22">
        <v>206.11756</v>
      </c>
      <c r="G783" s="22">
        <v>2.93</v>
      </c>
      <c r="H783" s="22" t="s">
        <v>25</v>
      </c>
      <c r="I783" s="22" t="s">
        <v>548</v>
      </c>
      <c r="J783" s="22" t="s">
        <v>548</v>
      </c>
      <c r="K783" s="22" t="s">
        <v>12289</v>
      </c>
      <c r="L783" s="22" t="s">
        <v>12290</v>
      </c>
      <c r="M783" s="22">
        <v>1</v>
      </c>
      <c r="N783" s="22" t="s">
        <v>550</v>
      </c>
      <c r="O783" s="22" t="s">
        <v>12557</v>
      </c>
      <c r="P783" s="22">
        <v>12</v>
      </c>
      <c r="Q783" s="22" t="s">
        <v>549</v>
      </c>
      <c r="R783" s="22" t="s">
        <v>552</v>
      </c>
      <c r="S783" s="22" t="s">
        <v>551</v>
      </c>
      <c r="T783" s="22" t="s">
        <v>11398</v>
      </c>
      <c r="U783" s="22"/>
      <c r="V783" s="22" t="s">
        <v>553</v>
      </c>
      <c r="W783" s="22" t="str">
        <f>"piechart: colorlist=""#00FF00,#FFFFFF,#C0C0C0,#FFFF00,#0000FF,#000080,#008080,#800000,#808000,#800080,#FF0000,#FF00FF"" valuelist="""&amp;AF783&amp;","&amp;AG783&amp;","&amp;AH783&amp;","&amp;AI783&amp;","&amp;AJ783&amp;","&amp;AK783&amp;","&amp;AL783&amp;","&amp;AM783&amp;","&amp;AN783&amp;","&amp;AO783&amp;","&amp;AP783&amp;","&amp;AQ783&amp;""""</f>
        <v>piechart: colorlist="#00FF00,#FFFFFF,#C0C0C0,#FFFF00,#0000FF,#000080,#008080,#800000,#808000,#800080,#FF0000,#FF00FF" valuelist="361,0,0,0,0,0,0,0,0,0,0,0"</v>
      </c>
      <c r="X783" s="22"/>
      <c r="Y783" s="22"/>
      <c r="Z783" s="22"/>
      <c r="AA783" s="22"/>
      <c r="AB783" s="22"/>
      <c r="AC783" s="22"/>
      <c r="AD783" s="22"/>
      <c r="AE783" s="22"/>
      <c r="AF783" s="22">
        <v>361</v>
      </c>
      <c r="AG783" s="22">
        <v>0</v>
      </c>
      <c r="AH783" s="22">
        <v>0</v>
      </c>
      <c r="AI783" s="22">
        <v>0</v>
      </c>
      <c r="AJ783" s="22">
        <v>0</v>
      </c>
      <c r="AK783" s="22">
        <v>0</v>
      </c>
      <c r="AL783" s="22">
        <v>0</v>
      </c>
      <c r="AM783" s="22">
        <v>0</v>
      </c>
      <c r="AN783" s="22">
        <v>0</v>
      </c>
      <c r="AO783" s="22">
        <v>0</v>
      </c>
      <c r="AP783" s="22">
        <v>0</v>
      </c>
      <c r="AQ783" s="22">
        <v>0</v>
      </c>
      <c r="AR783" s="22">
        <v>0</v>
      </c>
      <c r="AS783" s="22">
        <v>0</v>
      </c>
      <c r="AT783" s="22">
        <v>0</v>
      </c>
      <c r="AU783" s="22">
        <v>0</v>
      </c>
      <c r="AV783" s="22">
        <v>361</v>
      </c>
      <c r="AW783" s="22">
        <v>0</v>
      </c>
      <c r="AX783" s="22">
        <v>0</v>
      </c>
      <c r="AY783" s="22">
        <v>0</v>
      </c>
      <c r="AZ783" s="22">
        <v>0</v>
      </c>
      <c r="BA783" s="22">
        <v>0</v>
      </c>
      <c r="BB783" s="22">
        <v>0</v>
      </c>
      <c r="BC783" s="22">
        <v>0</v>
      </c>
      <c r="BD783" s="22">
        <v>0</v>
      </c>
      <c r="BE783" s="22">
        <v>0</v>
      </c>
      <c r="BF783" s="22">
        <v>0</v>
      </c>
      <c r="BG783" s="22">
        <v>0</v>
      </c>
      <c r="BH783" s="22">
        <v>0</v>
      </c>
      <c r="BI783" s="22">
        <v>0</v>
      </c>
      <c r="BJ783" s="22">
        <v>0</v>
      </c>
      <c r="BK783" s="22">
        <v>0</v>
      </c>
      <c r="BL783" s="22">
        <v>0</v>
      </c>
      <c r="BM783" s="22">
        <v>0</v>
      </c>
      <c r="BN783" s="22">
        <v>0</v>
      </c>
      <c r="BO783" s="22">
        <v>0</v>
      </c>
      <c r="BP783" s="22">
        <v>1000000000</v>
      </c>
      <c r="BQ783" s="22">
        <v>0</v>
      </c>
      <c r="BR783" s="22">
        <v>0</v>
      </c>
      <c r="BS783" s="22">
        <v>0</v>
      </c>
      <c r="BT783" s="22">
        <v>0</v>
      </c>
      <c r="BU783" s="22">
        <v>0</v>
      </c>
      <c r="BV783" s="22">
        <v>0</v>
      </c>
      <c r="BW783" s="22">
        <v>0</v>
      </c>
    </row>
    <row r="784" spans="1:75" s="2" customFormat="1" ht="12.95" customHeight="1">
      <c r="A784" s="22">
        <v>2140</v>
      </c>
      <c r="B784" s="22" t="s">
        <v>1557</v>
      </c>
      <c r="C784" s="22" t="str">
        <f>IF(D784=0,"Standard only",INDEX($AR$1:$BW$1,1,MATCH(D784,AR784:BW784,0)))</f>
        <v>OP_Root_Pos</v>
      </c>
      <c r="D784" s="22">
        <v>351</v>
      </c>
      <c r="E784" s="23">
        <v>2.5453071164658239</v>
      </c>
      <c r="F784" s="22">
        <v>389.14422000000002</v>
      </c>
      <c r="G784" s="22">
        <v>3.42</v>
      </c>
      <c r="H784" s="22" t="s">
        <v>25</v>
      </c>
      <c r="I784" s="22" t="s">
        <v>1557</v>
      </c>
      <c r="J784" s="22" t="s">
        <v>1557</v>
      </c>
      <c r="K784" s="22" t="s">
        <v>12289</v>
      </c>
      <c r="L784" s="22" t="s">
        <v>12290</v>
      </c>
      <c r="M784" s="22">
        <v>1</v>
      </c>
      <c r="N784" s="22" t="s">
        <v>1503</v>
      </c>
      <c r="O784" s="22" t="s">
        <v>12601</v>
      </c>
      <c r="P784" s="22">
        <v>17</v>
      </c>
      <c r="Q784" s="22" t="s">
        <v>1553</v>
      </c>
      <c r="R784" s="22" t="s">
        <v>1558</v>
      </c>
      <c r="S784" s="22" t="s">
        <v>12297</v>
      </c>
      <c r="T784" s="22" t="s">
        <v>12311</v>
      </c>
      <c r="U784" s="22"/>
      <c r="V784" s="22" t="s">
        <v>1559</v>
      </c>
      <c r="W784" s="22" t="str">
        <f>"piechart: colorlist=""#00FF00,#FFFFFF,#C0C0C0,#FFFF00,#0000FF,#000080,#008080,#800000,#808000,#800080,#FF0000,#FF00FF"" valuelist="""&amp;AF784&amp;","&amp;AG784&amp;","&amp;AH784&amp;","&amp;AI784&amp;","&amp;AJ784&amp;","&amp;AK784&amp;","&amp;AL784&amp;","&amp;AM784&amp;","&amp;AN784&amp;","&amp;AO784&amp;","&amp;AP784&amp;","&amp;AQ784&amp;""""</f>
        <v>piechart: colorlist="#00FF00,#FFFFFF,#C0C0C0,#FFFF00,#0000FF,#000080,#008080,#800000,#808000,#800080,#FF0000,#FF00FF" valuelist="0,0,0,0,0,351,0,0,0,0,0,0"</v>
      </c>
      <c r="X784" s="22"/>
      <c r="Y784" s="22"/>
      <c r="Z784" s="22"/>
      <c r="AA784" s="22"/>
      <c r="AB784" s="22"/>
      <c r="AC784" s="22"/>
      <c r="AD784" s="22"/>
      <c r="AE784" s="22"/>
      <c r="AF784" s="22">
        <v>0</v>
      </c>
      <c r="AG784" s="22">
        <v>0</v>
      </c>
      <c r="AH784" s="22">
        <v>0</v>
      </c>
      <c r="AI784" s="22">
        <v>0</v>
      </c>
      <c r="AJ784" s="22">
        <v>0</v>
      </c>
      <c r="AK784" s="22">
        <v>351</v>
      </c>
      <c r="AL784" s="22">
        <v>0</v>
      </c>
      <c r="AM784" s="22">
        <v>0</v>
      </c>
      <c r="AN784" s="22">
        <v>0</v>
      </c>
      <c r="AO784" s="22">
        <v>0</v>
      </c>
      <c r="AP784" s="22">
        <v>0</v>
      </c>
      <c r="AQ784" s="22">
        <v>0</v>
      </c>
      <c r="AR784" s="22">
        <v>0</v>
      </c>
      <c r="AS784" s="22">
        <v>0</v>
      </c>
      <c r="AT784" s="22">
        <v>0</v>
      </c>
      <c r="AU784" s="22">
        <v>0</v>
      </c>
      <c r="AV784" s="22">
        <v>0</v>
      </c>
      <c r="AW784" s="22">
        <v>0</v>
      </c>
      <c r="AX784" s="22">
        <v>0</v>
      </c>
      <c r="AY784" s="22">
        <v>0</v>
      </c>
      <c r="AZ784" s="22">
        <v>0</v>
      </c>
      <c r="BA784" s="22">
        <v>0</v>
      </c>
      <c r="BB784" s="22">
        <v>0</v>
      </c>
      <c r="BC784" s="22">
        <v>0</v>
      </c>
      <c r="BD784" s="22">
        <v>0</v>
      </c>
      <c r="BE784" s="22">
        <v>0</v>
      </c>
      <c r="BF784" s="22">
        <v>0</v>
      </c>
      <c r="BG784" s="22">
        <v>0</v>
      </c>
      <c r="BH784" s="22">
        <v>0</v>
      </c>
      <c r="BI784" s="22">
        <v>0</v>
      </c>
      <c r="BJ784" s="22">
        <v>0</v>
      </c>
      <c r="BK784" s="22">
        <v>0</v>
      </c>
      <c r="BL784" s="22">
        <v>0</v>
      </c>
      <c r="BM784" s="22">
        <v>351</v>
      </c>
      <c r="BN784" s="22">
        <v>0</v>
      </c>
      <c r="BO784" s="22">
        <v>0</v>
      </c>
      <c r="BP784" s="22">
        <v>1000000000</v>
      </c>
      <c r="BQ784" s="22">
        <v>0</v>
      </c>
      <c r="BR784" s="22">
        <v>0</v>
      </c>
      <c r="BS784" s="22">
        <v>0</v>
      </c>
      <c r="BT784" s="22">
        <v>0</v>
      </c>
      <c r="BU784" s="22">
        <v>0</v>
      </c>
      <c r="BV784" s="22">
        <v>0</v>
      </c>
      <c r="BW784" s="22">
        <v>0</v>
      </c>
    </row>
    <row r="785" spans="1:75" s="2" customFormat="1" ht="12.6" customHeight="1">
      <c r="A785" s="22">
        <v>2361</v>
      </c>
      <c r="B785" s="22" t="s">
        <v>1679</v>
      </c>
      <c r="C785" s="22" t="str">
        <f>IF(D785=0,"Standard only",INDEX($AR$1:$BW$1,1,MATCH(D785,AR785:BW785,0)))</f>
        <v>GG_LeafStem_Pos</v>
      </c>
      <c r="D785" s="22">
        <v>445</v>
      </c>
      <c r="E785" s="23">
        <v>2.6483600109809315</v>
      </c>
      <c r="F785" s="22">
        <v>435.09219000000002</v>
      </c>
      <c r="G785" s="22">
        <v>4.17</v>
      </c>
      <c r="H785" s="22" t="s">
        <v>25</v>
      </c>
      <c r="I785" s="22" t="s">
        <v>1679</v>
      </c>
      <c r="J785" s="22" t="s">
        <v>1679</v>
      </c>
      <c r="K785" s="22" t="s">
        <v>12289</v>
      </c>
      <c r="L785" s="22" t="s">
        <v>12290</v>
      </c>
      <c r="M785" s="22">
        <v>1</v>
      </c>
      <c r="N785" s="22" t="s">
        <v>1631</v>
      </c>
      <c r="O785" s="22" t="s">
        <v>12579</v>
      </c>
      <c r="P785" s="22">
        <v>20</v>
      </c>
      <c r="Q785" s="22" t="s">
        <v>1680</v>
      </c>
      <c r="R785" s="22" t="s">
        <v>8764</v>
      </c>
      <c r="S785" s="22" t="s">
        <v>12293</v>
      </c>
      <c r="T785" s="22" t="s">
        <v>12303</v>
      </c>
      <c r="U785" s="22"/>
      <c r="V785" s="22" t="s">
        <v>1681</v>
      </c>
      <c r="W785" s="22" t="str">
        <f>"piechart: colorlist=""#00FF00,#FFFFFF,#C0C0C0,#FFFF00,#0000FF,#000080,#008080,#800000,#808000,#800080,#FF0000,#FF00FF"" valuelist="""&amp;AF785&amp;","&amp;AG785&amp;","&amp;AH785&amp;","&amp;AI785&amp;","&amp;AJ785&amp;","&amp;AK785&amp;","&amp;AL785&amp;","&amp;AM785&amp;","&amp;AN785&amp;","&amp;AO785&amp;","&amp;AP785&amp;","&amp;AQ785&amp;""""</f>
        <v>piechart: colorlist="#00FF00,#FFFFFF,#C0C0C0,#FFFF00,#0000FF,#000080,#008080,#800000,#808000,#800080,#FF0000,#FF00FF" valuelist="0,0,0,0,0,0,0,0,445,0,0,0"</v>
      </c>
      <c r="X785" s="22"/>
      <c r="Y785" s="22"/>
      <c r="Z785" s="22"/>
      <c r="AA785" s="22"/>
      <c r="AB785" s="22"/>
      <c r="AC785" s="22"/>
      <c r="AD785" s="22"/>
      <c r="AE785" s="22"/>
      <c r="AF785" s="22">
        <v>0</v>
      </c>
      <c r="AG785" s="22">
        <v>0</v>
      </c>
      <c r="AH785" s="22">
        <v>0</v>
      </c>
      <c r="AI785" s="22">
        <v>0</v>
      </c>
      <c r="AJ785" s="22">
        <v>0</v>
      </c>
      <c r="AK785" s="22">
        <v>0</v>
      </c>
      <c r="AL785" s="22">
        <v>0</v>
      </c>
      <c r="AM785" s="22">
        <v>0</v>
      </c>
      <c r="AN785" s="22">
        <v>445</v>
      </c>
      <c r="AO785" s="22">
        <v>0</v>
      </c>
      <c r="AP785" s="22">
        <v>0</v>
      </c>
      <c r="AQ785" s="22">
        <v>0</v>
      </c>
      <c r="AR785" s="22">
        <v>0</v>
      </c>
      <c r="AS785" s="22">
        <v>0</v>
      </c>
      <c r="AT785" s="22">
        <v>0</v>
      </c>
      <c r="AU785" s="22">
        <v>0</v>
      </c>
      <c r="AV785" s="22">
        <v>0</v>
      </c>
      <c r="AW785" s="22">
        <v>445</v>
      </c>
      <c r="AX785" s="22">
        <v>0</v>
      </c>
      <c r="AY785" s="22">
        <v>0</v>
      </c>
      <c r="AZ785" s="22">
        <v>0</v>
      </c>
      <c r="BA785" s="22">
        <v>0</v>
      </c>
      <c r="BB785" s="22">
        <v>0</v>
      </c>
      <c r="BC785" s="22">
        <v>0</v>
      </c>
      <c r="BD785" s="22">
        <v>0</v>
      </c>
      <c r="BE785" s="22">
        <v>0</v>
      </c>
      <c r="BF785" s="22">
        <v>0</v>
      </c>
      <c r="BG785" s="22">
        <v>0</v>
      </c>
      <c r="BH785" s="22">
        <v>0</v>
      </c>
      <c r="BI785" s="22">
        <v>0</v>
      </c>
      <c r="BJ785" s="22">
        <v>0</v>
      </c>
      <c r="BK785" s="22">
        <v>0</v>
      </c>
      <c r="BL785" s="22">
        <v>0</v>
      </c>
      <c r="BM785" s="22">
        <v>0</v>
      </c>
      <c r="BN785" s="22">
        <v>0</v>
      </c>
      <c r="BO785" s="22">
        <v>0</v>
      </c>
      <c r="BP785" s="22">
        <v>1000000000</v>
      </c>
      <c r="BQ785" s="22">
        <v>0</v>
      </c>
      <c r="BR785" s="22">
        <v>0</v>
      </c>
      <c r="BS785" s="22">
        <v>0</v>
      </c>
      <c r="BT785" s="22">
        <v>0</v>
      </c>
      <c r="BU785" s="22">
        <v>0</v>
      </c>
      <c r="BV785" s="22">
        <v>0</v>
      </c>
      <c r="BW785" s="22">
        <v>0</v>
      </c>
    </row>
    <row r="786" spans="1:75" s="2" customFormat="1" ht="12.95" customHeight="1">
      <c r="A786" s="22">
        <v>2709</v>
      </c>
      <c r="B786" s="22" t="s">
        <v>1905</v>
      </c>
      <c r="C786" s="22" t="str">
        <f>IF(D786=0,"Standard only",INDEX($AR$1:$BW$1,1,MATCH(D786,AR786:BW786,0)))</f>
        <v>GU_LeafStem_Pos</v>
      </c>
      <c r="D786" s="22">
        <v>642</v>
      </c>
      <c r="E786" s="23">
        <v>2.8075350280688531</v>
      </c>
      <c r="F786" s="22">
        <v>507.11331999999999</v>
      </c>
      <c r="G786" s="22">
        <v>4.42</v>
      </c>
      <c r="H786" s="22" t="s">
        <v>25</v>
      </c>
      <c r="I786" s="22" t="s">
        <v>1905</v>
      </c>
      <c r="J786" s="22" t="s">
        <v>1905</v>
      </c>
      <c r="K786" s="22" t="s">
        <v>12289</v>
      </c>
      <c r="L786" s="22" t="s">
        <v>12290</v>
      </c>
      <c r="M786" s="22">
        <v>1</v>
      </c>
      <c r="N786" s="22" t="s">
        <v>1631</v>
      </c>
      <c r="O786" s="22" t="s">
        <v>12579</v>
      </c>
      <c r="P786" s="22">
        <v>23</v>
      </c>
      <c r="Q786" s="22" t="s">
        <v>1906</v>
      </c>
      <c r="R786" s="22" t="s">
        <v>1907</v>
      </c>
      <c r="S786" s="22" t="s">
        <v>8810</v>
      </c>
      <c r="T786" s="22" t="s">
        <v>12306</v>
      </c>
      <c r="U786" s="22"/>
      <c r="V786" s="22" t="s">
        <v>1908</v>
      </c>
      <c r="W786" s="22" t="str">
        <f>"piechart: colorlist=""#00FF00,#FFFFFF,#C0C0C0,#FFFF00,#0000FF,#000080,#008080,#800000,#808000,#800080,#FF0000,#FF00FF"" valuelist="""&amp;AF786&amp;","&amp;AG786&amp;","&amp;AH786&amp;","&amp;AI786&amp;","&amp;AJ786&amp;","&amp;AK786&amp;","&amp;AL786&amp;","&amp;AM786&amp;","&amp;AN786&amp;","&amp;AO786&amp;","&amp;AP786&amp;","&amp;AQ786&amp;""""</f>
        <v>piechart: colorlist="#00FF00,#FFFFFF,#C0C0C0,#FFFF00,#0000FF,#000080,#008080,#800000,#808000,#800080,#FF0000,#FF00FF" valuelist="0,0,0,0,0,0,0,0,389,642,0,0"</v>
      </c>
      <c r="X786" s="22"/>
      <c r="Y786" s="22"/>
      <c r="Z786" s="22"/>
      <c r="AA786" s="22"/>
      <c r="AB786" s="22"/>
      <c r="AC786" s="22"/>
      <c r="AD786" s="22"/>
      <c r="AE786" s="22"/>
      <c r="AF786" s="22">
        <v>0</v>
      </c>
      <c r="AG786" s="22">
        <v>0</v>
      </c>
      <c r="AH786" s="22">
        <v>0</v>
      </c>
      <c r="AI786" s="22">
        <v>0</v>
      </c>
      <c r="AJ786" s="22">
        <v>0</v>
      </c>
      <c r="AK786" s="22">
        <v>0</v>
      </c>
      <c r="AL786" s="22">
        <v>0</v>
      </c>
      <c r="AM786" s="22">
        <v>0</v>
      </c>
      <c r="AN786" s="22">
        <v>389</v>
      </c>
      <c r="AO786" s="22">
        <v>642</v>
      </c>
      <c r="AP786" s="22">
        <v>0</v>
      </c>
      <c r="AQ786" s="22">
        <v>0</v>
      </c>
      <c r="AR786" s="22">
        <v>0</v>
      </c>
      <c r="AS786" s="22">
        <v>0</v>
      </c>
      <c r="AT786" s="22">
        <v>0</v>
      </c>
      <c r="AU786" s="22">
        <v>0</v>
      </c>
      <c r="AV786" s="22">
        <v>0</v>
      </c>
      <c r="AW786" s="22">
        <v>389</v>
      </c>
      <c r="AX786" s="22">
        <v>0</v>
      </c>
      <c r="AY786" s="22">
        <v>0</v>
      </c>
      <c r="AZ786" s="22">
        <v>0</v>
      </c>
      <c r="BA786" s="22">
        <v>642</v>
      </c>
      <c r="BB786" s="22">
        <v>0</v>
      </c>
      <c r="BC786" s="22">
        <v>0</v>
      </c>
      <c r="BD786" s="22">
        <v>0</v>
      </c>
      <c r="BE786" s="22">
        <v>0</v>
      </c>
      <c r="BF786" s="22">
        <v>0</v>
      </c>
      <c r="BG786" s="22">
        <v>0</v>
      </c>
      <c r="BH786" s="22">
        <v>0</v>
      </c>
      <c r="BI786" s="22">
        <v>0</v>
      </c>
      <c r="BJ786" s="22">
        <v>0</v>
      </c>
      <c r="BK786" s="22">
        <v>0</v>
      </c>
      <c r="BL786" s="22">
        <v>0</v>
      </c>
      <c r="BM786" s="22">
        <v>0</v>
      </c>
      <c r="BN786" s="22">
        <v>0</v>
      </c>
      <c r="BO786" s="22">
        <v>0</v>
      </c>
      <c r="BP786" s="22">
        <v>1000000000</v>
      </c>
      <c r="BQ786" s="22">
        <v>0</v>
      </c>
      <c r="BR786" s="22">
        <v>0</v>
      </c>
      <c r="BS786" s="22">
        <v>0</v>
      </c>
      <c r="BT786" s="22">
        <v>0</v>
      </c>
      <c r="BU786" s="22">
        <v>0</v>
      </c>
      <c r="BV786" s="22">
        <v>0</v>
      </c>
      <c r="BW786" s="22">
        <v>0</v>
      </c>
    </row>
    <row r="787" spans="1:75" s="2" customFormat="1" ht="12.95" customHeight="1">
      <c r="A787" s="22">
        <v>3031</v>
      </c>
      <c r="B787" s="22" t="s">
        <v>2071</v>
      </c>
      <c r="C787" s="22" t="str">
        <f>IF(D787=0,"Standard only",INDEX($AR$1:$BW$1,1,MATCH(D787,AR787:BW787,0)))</f>
        <v>GM_LeafStem_Pos</v>
      </c>
      <c r="D787" s="22">
        <v>497</v>
      </c>
      <c r="E787" s="23">
        <v>2.6963563887333319</v>
      </c>
      <c r="F787" s="22">
        <v>611.16066000000001</v>
      </c>
      <c r="G787" s="22">
        <v>4.1500000000000004</v>
      </c>
      <c r="H787" s="22" t="s">
        <v>25</v>
      </c>
      <c r="I787" s="22" t="s">
        <v>2071</v>
      </c>
      <c r="J787" s="22" t="s">
        <v>2071</v>
      </c>
      <c r="K787" s="22" t="s">
        <v>12289</v>
      </c>
      <c r="L787" s="22" t="s">
        <v>12290</v>
      </c>
      <c r="M787" s="22">
        <v>1</v>
      </c>
      <c r="N787" s="22" t="s">
        <v>1631</v>
      </c>
      <c r="O787" s="22" t="s">
        <v>12579</v>
      </c>
      <c r="P787" s="22">
        <v>27</v>
      </c>
      <c r="Q787" s="22" t="s">
        <v>2068</v>
      </c>
      <c r="R787" s="22" t="s">
        <v>2073</v>
      </c>
      <c r="S787" s="22" t="s">
        <v>2072</v>
      </c>
      <c r="T787" s="22" t="s">
        <v>11568</v>
      </c>
      <c r="U787" s="22"/>
      <c r="V787" s="22" t="s">
        <v>2074</v>
      </c>
      <c r="W787" s="22" t="str">
        <f>"piechart: colorlist=""#00FF00,#FFFFFF,#C0C0C0,#FFFF00,#0000FF,#000080,#008080,#800000,#808000,#800080,#FF0000,#FF00FF"" valuelist="""&amp;AF787&amp;","&amp;AG787&amp;","&amp;AH787&amp;","&amp;AI787&amp;","&amp;AJ787&amp;","&amp;AK787&amp;","&amp;AL787&amp;","&amp;AM787&amp;","&amp;AN787&amp;","&amp;AO787&amp;","&amp;AP787&amp;","&amp;AQ787&amp;""""</f>
        <v>piechart: colorlist="#00FF00,#FFFFFF,#C0C0C0,#FFFF00,#0000FF,#000080,#008080,#800000,#808000,#800080,#FF0000,#FF00FF" valuelist="0,0,0,0,0,0,0,497,0,0,0,0"</v>
      </c>
      <c r="X787" s="22"/>
      <c r="Y787" s="22"/>
      <c r="Z787" s="22"/>
      <c r="AA787" s="22"/>
      <c r="AB787" s="22"/>
      <c r="AC787" s="22"/>
      <c r="AD787" s="22"/>
      <c r="AE787" s="22"/>
      <c r="AF787" s="22">
        <v>0</v>
      </c>
      <c r="AG787" s="22">
        <v>0</v>
      </c>
      <c r="AH787" s="22">
        <v>0</v>
      </c>
      <c r="AI787" s="22">
        <v>0</v>
      </c>
      <c r="AJ787" s="22">
        <v>0</v>
      </c>
      <c r="AK787" s="22">
        <v>0</v>
      </c>
      <c r="AL787" s="22">
        <v>0</v>
      </c>
      <c r="AM787" s="22">
        <v>497</v>
      </c>
      <c r="AN787" s="22">
        <v>0</v>
      </c>
      <c r="AO787" s="22">
        <v>0</v>
      </c>
      <c r="AP787" s="22">
        <v>0</v>
      </c>
      <c r="AQ787" s="22">
        <v>0</v>
      </c>
      <c r="AR787" s="22">
        <v>0</v>
      </c>
      <c r="AS787" s="22">
        <v>0</v>
      </c>
      <c r="AT787" s="22">
        <v>0</v>
      </c>
      <c r="AU787" s="22">
        <v>0</v>
      </c>
      <c r="AV787" s="22">
        <v>0</v>
      </c>
      <c r="AW787" s="22">
        <v>0</v>
      </c>
      <c r="AX787" s="22">
        <v>0</v>
      </c>
      <c r="AY787" s="22">
        <v>497</v>
      </c>
      <c r="AZ787" s="22">
        <v>0</v>
      </c>
      <c r="BA787" s="22">
        <v>0</v>
      </c>
      <c r="BB787" s="22">
        <v>0</v>
      </c>
      <c r="BC787" s="22">
        <v>0</v>
      </c>
      <c r="BD787" s="22">
        <v>0</v>
      </c>
      <c r="BE787" s="22">
        <v>0</v>
      </c>
      <c r="BF787" s="22">
        <v>0</v>
      </c>
      <c r="BG787" s="22">
        <v>0</v>
      </c>
      <c r="BH787" s="22">
        <v>0</v>
      </c>
      <c r="BI787" s="22">
        <v>0</v>
      </c>
      <c r="BJ787" s="22">
        <v>0</v>
      </c>
      <c r="BK787" s="22">
        <v>0</v>
      </c>
      <c r="BL787" s="22">
        <v>0</v>
      </c>
      <c r="BM787" s="22">
        <v>0</v>
      </c>
      <c r="BN787" s="22">
        <v>0</v>
      </c>
      <c r="BO787" s="22">
        <v>0</v>
      </c>
      <c r="BP787" s="22">
        <v>1000000000</v>
      </c>
      <c r="BQ787" s="22">
        <v>0</v>
      </c>
      <c r="BR787" s="22">
        <v>0</v>
      </c>
      <c r="BS787" s="22">
        <v>0</v>
      </c>
      <c r="BT787" s="22">
        <v>0</v>
      </c>
      <c r="BU787" s="22">
        <v>0</v>
      </c>
      <c r="BV787" s="22">
        <v>0</v>
      </c>
      <c r="BW787" s="22">
        <v>0</v>
      </c>
    </row>
    <row r="788" spans="1:75" s="2" customFormat="1" ht="12.95" customHeight="1">
      <c r="A788" s="22">
        <v>3019</v>
      </c>
      <c r="B788" s="22" t="s">
        <v>2043</v>
      </c>
      <c r="C788" s="22" t="str">
        <f>IF(D788=0,"Standard only",INDEX($AR$1:$BW$1,1,MATCH(D788,AR788:BW788,0)))</f>
        <v>OS_LeafStem_Pos</v>
      </c>
      <c r="D788" s="22">
        <v>718</v>
      </c>
      <c r="E788" s="23">
        <v>2.8561244442423002</v>
      </c>
      <c r="F788" s="22">
        <v>609.18140000000005</v>
      </c>
      <c r="G788" s="22">
        <v>4.3899999999999997</v>
      </c>
      <c r="H788" s="22" t="s">
        <v>25</v>
      </c>
      <c r="I788" s="22" t="s">
        <v>2043</v>
      </c>
      <c r="J788" s="22" t="s">
        <v>2043</v>
      </c>
      <c r="K788" s="22" t="s">
        <v>12289</v>
      </c>
      <c r="L788" s="22" t="s">
        <v>12290</v>
      </c>
      <c r="M788" s="22">
        <v>1</v>
      </c>
      <c r="N788" s="22" t="s">
        <v>1657</v>
      </c>
      <c r="O788" s="22" t="s">
        <v>12577</v>
      </c>
      <c r="P788" s="22">
        <v>28</v>
      </c>
      <c r="Q788" s="22" t="s">
        <v>2044</v>
      </c>
      <c r="R788" s="22" t="s">
        <v>8786</v>
      </c>
      <c r="S788" s="22" t="s">
        <v>2045</v>
      </c>
      <c r="T788" s="22" t="s">
        <v>11536</v>
      </c>
      <c r="U788" s="22"/>
      <c r="V788" s="22" t="s">
        <v>2046</v>
      </c>
      <c r="W788" s="22" t="str">
        <f>"piechart: colorlist=""#00FF00,#FFFFFF,#C0C0C0,#FFFF00,#0000FF,#000080,#008080,#800000,#808000,#800080,#FF0000,#FF00FF"" valuelist="""&amp;AF788&amp;","&amp;AG788&amp;","&amp;AH788&amp;","&amp;AI788&amp;","&amp;AJ788&amp;","&amp;AK788&amp;","&amp;AL788&amp;","&amp;AM788&amp;","&amp;AN788&amp;","&amp;AO788&amp;","&amp;AP788&amp;","&amp;AQ788&amp;""""</f>
        <v>piechart: colorlist="#00FF00,#FFFFFF,#C0C0C0,#FFFF00,#0000FF,#000080,#008080,#800000,#808000,#800080,#FF0000,#FF00FF" valuelist="0,718,0,0,0,0,0,0,0,367,0,0"</v>
      </c>
      <c r="X788" s="22"/>
      <c r="Y788" s="22"/>
      <c r="Z788" s="22"/>
      <c r="AA788" s="22"/>
      <c r="AB788" s="22"/>
      <c r="AC788" s="22"/>
      <c r="AD788" s="22"/>
      <c r="AE788" s="22"/>
      <c r="AF788" s="22">
        <v>0</v>
      </c>
      <c r="AG788" s="22">
        <v>718</v>
      </c>
      <c r="AH788" s="22">
        <v>0</v>
      </c>
      <c r="AI788" s="22">
        <v>0</v>
      </c>
      <c r="AJ788" s="22">
        <v>0</v>
      </c>
      <c r="AK788" s="22">
        <v>0</v>
      </c>
      <c r="AL788" s="22">
        <v>0</v>
      </c>
      <c r="AM788" s="22">
        <v>0</v>
      </c>
      <c r="AN788" s="22">
        <v>0</v>
      </c>
      <c r="AO788" s="22">
        <v>367</v>
      </c>
      <c r="AP788" s="22">
        <v>0</v>
      </c>
      <c r="AQ788" s="22">
        <v>0</v>
      </c>
      <c r="AR788" s="22">
        <v>0</v>
      </c>
      <c r="AS788" s="22">
        <v>0</v>
      </c>
      <c r="AT788" s="22">
        <v>0</v>
      </c>
      <c r="AU788" s="22">
        <v>0</v>
      </c>
      <c r="AV788" s="22">
        <v>0</v>
      </c>
      <c r="AW788" s="22">
        <v>0</v>
      </c>
      <c r="AX788" s="22">
        <v>0</v>
      </c>
      <c r="AY788" s="22">
        <v>0</v>
      </c>
      <c r="AZ788" s="22">
        <v>0</v>
      </c>
      <c r="BA788" s="22">
        <v>367</v>
      </c>
      <c r="BB788" s="22">
        <v>0</v>
      </c>
      <c r="BC788" s="22">
        <v>0</v>
      </c>
      <c r="BD788" s="22">
        <v>0</v>
      </c>
      <c r="BE788" s="22">
        <v>0</v>
      </c>
      <c r="BF788" s="22">
        <v>0</v>
      </c>
      <c r="BG788" s="22">
        <v>0</v>
      </c>
      <c r="BH788" s="22">
        <v>0</v>
      </c>
      <c r="BI788" s="22">
        <v>0</v>
      </c>
      <c r="BJ788" s="22">
        <v>0</v>
      </c>
      <c r="BK788" s="22">
        <v>0</v>
      </c>
      <c r="BL788" s="22">
        <v>0</v>
      </c>
      <c r="BM788" s="22">
        <v>0</v>
      </c>
      <c r="BN788" s="22">
        <v>718</v>
      </c>
      <c r="BO788" s="22">
        <v>0</v>
      </c>
      <c r="BP788" s="22">
        <v>1000000000</v>
      </c>
      <c r="BQ788" s="22">
        <v>0</v>
      </c>
      <c r="BR788" s="22">
        <v>0</v>
      </c>
      <c r="BS788" s="22">
        <v>0</v>
      </c>
      <c r="BT788" s="22">
        <v>0</v>
      </c>
      <c r="BU788" s="22">
        <v>0</v>
      </c>
      <c r="BV788" s="22">
        <v>0</v>
      </c>
      <c r="BW788" s="22">
        <v>0</v>
      </c>
    </row>
    <row r="789" spans="1:75" s="2" customFormat="1" ht="12.95" customHeight="1">
      <c r="A789" s="22">
        <v>994</v>
      </c>
      <c r="B789" s="22" t="s">
        <v>739</v>
      </c>
      <c r="C789" s="22" t="str">
        <f>IF(D789=0,"Standard only",INDEX($AR$1:$BW$1,1,MATCH(D789,AR789:BW789,0)))</f>
        <v>GG_LeafStem_Pos</v>
      </c>
      <c r="D789" s="22">
        <v>619</v>
      </c>
      <c r="E789" s="23">
        <v>2.7916906490201181</v>
      </c>
      <c r="F789" s="22">
        <v>241.08591999999999</v>
      </c>
      <c r="G789" s="22">
        <v>7.17</v>
      </c>
      <c r="H789" s="22" t="s">
        <v>25</v>
      </c>
      <c r="I789" s="22" t="s">
        <v>739</v>
      </c>
      <c r="J789" s="22" t="s">
        <v>739</v>
      </c>
      <c r="K789" s="22" t="s">
        <v>12289</v>
      </c>
      <c r="L789" s="22" t="s">
        <v>12290</v>
      </c>
      <c r="M789" s="22">
        <v>1</v>
      </c>
      <c r="N789" s="22" t="s">
        <v>665</v>
      </c>
      <c r="O789" s="22" t="s">
        <v>12568</v>
      </c>
      <c r="P789" s="22">
        <v>15</v>
      </c>
      <c r="Q789" s="22" t="s">
        <v>736</v>
      </c>
      <c r="R789" s="22" t="s">
        <v>8703</v>
      </c>
      <c r="S789" s="22" t="s">
        <v>740</v>
      </c>
      <c r="T789" s="22" t="s">
        <v>12288</v>
      </c>
      <c r="U789" s="22"/>
      <c r="V789" s="22" t="s">
        <v>741</v>
      </c>
      <c r="W789" s="22" t="str">
        <f>"piechart: colorlist=""#00FF00,#FFFFFF,#C0C0C0,#FFFF00,#0000FF,#000080,#008080,#800000,#808000,#800080,#FF0000,#FF00FF"" valuelist="""&amp;AF789&amp;","&amp;AG789&amp;","&amp;AH789&amp;","&amp;AI789&amp;","&amp;AJ789&amp;","&amp;AK789&amp;","&amp;AL789&amp;","&amp;AM789&amp;","&amp;AN789&amp;","&amp;AO789&amp;","&amp;AP789&amp;","&amp;AQ789&amp;""""</f>
        <v>piechart: colorlist="#00FF00,#FFFFFF,#C0C0C0,#FFFF00,#0000FF,#000080,#008080,#800000,#808000,#800080,#FF0000,#FF00FF" valuelist="0,0,0,0,0,0,0,0,619,0,0,0"</v>
      </c>
      <c r="X789" s="22"/>
      <c r="Y789" s="22"/>
      <c r="Z789" s="22"/>
      <c r="AA789" s="22"/>
      <c r="AB789" s="22"/>
      <c r="AC789" s="22"/>
      <c r="AD789" s="22"/>
      <c r="AE789" s="22"/>
      <c r="AF789" s="22">
        <v>0</v>
      </c>
      <c r="AG789" s="22">
        <v>0</v>
      </c>
      <c r="AH789" s="22">
        <v>0</v>
      </c>
      <c r="AI789" s="22">
        <v>0</v>
      </c>
      <c r="AJ789" s="22">
        <v>0</v>
      </c>
      <c r="AK789" s="22">
        <v>0</v>
      </c>
      <c r="AL789" s="22">
        <v>0</v>
      </c>
      <c r="AM789" s="22">
        <v>0</v>
      </c>
      <c r="AN789" s="22">
        <v>619</v>
      </c>
      <c r="AO789" s="22">
        <v>0</v>
      </c>
      <c r="AP789" s="22">
        <v>0</v>
      </c>
      <c r="AQ789" s="22">
        <v>0</v>
      </c>
      <c r="AR789" s="22">
        <v>0</v>
      </c>
      <c r="AS789" s="22">
        <v>0</v>
      </c>
      <c r="AT789" s="22">
        <v>0</v>
      </c>
      <c r="AU789" s="22">
        <v>0</v>
      </c>
      <c r="AV789" s="22">
        <v>0</v>
      </c>
      <c r="AW789" s="22">
        <v>619</v>
      </c>
      <c r="AX789" s="22">
        <v>0</v>
      </c>
      <c r="AY789" s="22">
        <v>0</v>
      </c>
      <c r="AZ789" s="22">
        <v>0</v>
      </c>
      <c r="BA789" s="22">
        <v>0</v>
      </c>
      <c r="BB789" s="22">
        <v>0</v>
      </c>
      <c r="BC789" s="22">
        <v>0</v>
      </c>
      <c r="BD789" s="22">
        <v>0</v>
      </c>
      <c r="BE789" s="22">
        <v>0</v>
      </c>
      <c r="BF789" s="22">
        <v>0</v>
      </c>
      <c r="BG789" s="22">
        <v>0</v>
      </c>
      <c r="BH789" s="22">
        <v>0</v>
      </c>
      <c r="BI789" s="22">
        <v>0</v>
      </c>
      <c r="BJ789" s="22">
        <v>0</v>
      </c>
      <c r="BK789" s="22">
        <v>0</v>
      </c>
      <c r="BL789" s="22">
        <v>0</v>
      </c>
      <c r="BM789" s="22">
        <v>0</v>
      </c>
      <c r="BN789" s="22">
        <v>0</v>
      </c>
      <c r="BO789" s="22">
        <v>0</v>
      </c>
      <c r="BP789" s="22">
        <v>1000000000</v>
      </c>
      <c r="BQ789" s="22">
        <v>0</v>
      </c>
      <c r="BR789" s="22">
        <v>0</v>
      </c>
      <c r="BS789" s="22">
        <v>0</v>
      </c>
      <c r="BT789" s="22">
        <v>0</v>
      </c>
      <c r="BU789" s="22">
        <v>0</v>
      </c>
      <c r="BV789" s="22">
        <v>0</v>
      </c>
      <c r="BW789" s="22">
        <v>0</v>
      </c>
    </row>
    <row r="790" spans="1:75" s="2" customFormat="1" ht="12.95" customHeight="1">
      <c r="A790" s="22">
        <v>476</v>
      </c>
      <c r="B790" s="22" t="s">
        <v>407</v>
      </c>
      <c r="C790" s="22" t="str">
        <f>IF(D790=0,"Standard only",INDEX($AR$1:$BW$1,1,MATCH(D790,AR790:BW790,0)))</f>
        <v>AC_Root_Pos</v>
      </c>
      <c r="D790" s="22">
        <v>668</v>
      </c>
      <c r="E790" s="23">
        <v>2.8247764624755458</v>
      </c>
      <c r="F790" s="22">
        <v>179.07026999999999</v>
      </c>
      <c r="G790" s="22">
        <v>4.76</v>
      </c>
      <c r="H790" s="22" t="s">
        <v>25</v>
      </c>
      <c r="I790" s="22" t="s">
        <v>407</v>
      </c>
      <c r="J790" s="22" t="s">
        <v>407</v>
      </c>
      <c r="K790" s="22" t="s">
        <v>12289</v>
      </c>
      <c r="L790" s="22" t="s">
        <v>12290</v>
      </c>
      <c r="M790" s="22">
        <v>1</v>
      </c>
      <c r="N790" s="22" t="s">
        <v>23</v>
      </c>
      <c r="O790" s="22" t="s">
        <v>12599</v>
      </c>
      <c r="P790" s="22">
        <v>10</v>
      </c>
      <c r="Q790" s="22" t="s">
        <v>404</v>
      </c>
      <c r="R790" s="22" t="s">
        <v>8690</v>
      </c>
      <c r="S790" s="22" t="s">
        <v>408</v>
      </c>
      <c r="T790" s="22" t="s">
        <v>12301</v>
      </c>
      <c r="U790" s="22"/>
      <c r="V790" s="22" t="s">
        <v>409</v>
      </c>
      <c r="W790" s="22" t="str">
        <f>"piechart: colorlist=""#00FF00,#FFFFFF,#C0C0C0,#FFFF00,#0000FF,#000080,#008080,#800000,#808000,#800080,#FF0000,#FF00FF"" valuelist="""&amp;AF790&amp;","&amp;AG790&amp;","&amp;AH790&amp;","&amp;AI790&amp;","&amp;AJ790&amp;","&amp;AK790&amp;","&amp;AL790&amp;","&amp;AM790&amp;","&amp;AN790&amp;","&amp;AO790&amp;","&amp;AP790&amp;","&amp;AQ790&amp;""""</f>
        <v>piechart: colorlist="#00FF00,#FFFFFF,#C0C0C0,#FFFF00,#0000FF,#000080,#008080,#800000,#808000,#800080,#FF0000,#FF00FF" valuelist="0,0,0,668,0,0,0,0,0,0,0,0"</v>
      </c>
      <c r="X790" s="22"/>
      <c r="Y790" s="22"/>
      <c r="Z790" s="22"/>
      <c r="AA790" s="22"/>
      <c r="AB790" s="22"/>
      <c r="AC790" s="22"/>
      <c r="AD790" s="22"/>
      <c r="AE790" s="22"/>
      <c r="AF790" s="22">
        <v>0</v>
      </c>
      <c r="AG790" s="22">
        <v>0</v>
      </c>
      <c r="AH790" s="22">
        <v>0</v>
      </c>
      <c r="AI790" s="22">
        <v>668</v>
      </c>
      <c r="AJ790" s="22">
        <v>0</v>
      </c>
      <c r="AK790" s="22">
        <v>0</v>
      </c>
      <c r="AL790" s="22">
        <v>0</v>
      </c>
      <c r="AM790" s="22">
        <v>0</v>
      </c>
      <c r="AN790" s="22">
        <v>0</v>
      </c>
      <c r="AO790" s="22">
        <v>0</v>
      </c>
      <c r="AP790" s="22">
        <v>0</v>
      </c>
      <c r="AQ790" s="22">
        <v>0</v>
      </c>
      <c r="AR790" s="22">
        <v>0</v>
      </c>
      <c r="AS790" s="22">
        <v>0</v>
      </c>
      <c r="AT790" s="22">
        <v>668</v>
      </c>
      <c r="AU790" s="22">
        <v>0</v>
      </c>
      <c r="AV790" s="22">
        <v>0</v>
      </c>
      <c r="AW790" s="22">
        <v>0</v>
      </c>
      <c r="AX790" s="22">
        <v>0</v>
      </c>
      <c r="AY790" s="22">
        <v>0</v>
      </c>
      <c r="AZ790" s="22">
        <v>0</v>
      </c>
      <c r="BA790" s="22">
        <v>0</v>
      </c>
      <c r="BB790" s="22">
        <v>0</v>
      </c>
      <c r="BC790" s="22">
        <v>0</v>
      </c>
      <c r="BD790" s="22">
        <v>0</v>
      </c>
      <c r="BE790" s="22">
        <v>0</v>
      </c>
      <c r="BF790" s="22">
        <v>0</v>
      </c>
      <c r="BG790" s="22">
        <v>0</v>
      </c>
      <c r="BH790" s="22">
        <v>0</v>
      </c>
      <c r="BI790" s="22">
        <v>0</v>
      </c>
      <c r="BJ790" s="22">
        <v>0</v>
      </c>
      <c r="BK790" s="22">
        <v>0</v>
      </c>
      <c r="BL790" s="22">
        <v>0</v>
      </c>
      <c r="BM790" s="22">
        <v>0</v>
      </c>
      <c r="BN790" s="22">
        <v>0</v>
      </c>
      <c r="BO790" s="22">
        <v>0</v>
      </c>
      <c r="BP790" s="22">
        <v>1000000000</v>
      </c>
      <c r="BQ790" s="22">
        <v>0</v>
      </c>
      <c r="BR790" s="22">
        <v>0</v>
      </c>
      <c r="BS790" s="22">
        <v>0</v>
      </c>
      <c r="BT790" s="22">
        <v>0</v>
      </c>
      <c r="BU790" s="22">
        <v>0</v>
      </c>
      <c r="BV790" s="22">
        <v>0</v>
      </c>
      <c r="BW790" s="22">
        <v>0</v>
      </c>
    </row>
    <row r="791" spans="1:75" s="2" customFormat="1" ht="12.95" customHeight="1">
      <c r="A791" s="22">
        <v>857</v>
      </c>
      <c r="B791" s="22" t="s">
        <v>658</v>
      </c>
      <c r="C791" s="22" t="str">
        <f>IF(D791=0,"Standard only",INDEX($AR$1:$BW$1,1,MATCH(D791,AR791:BW791,0)))</f>
        <v>AT_LeafStem_Pos</v>
      </c>
      <c r="D791" s="22">
        <v>358</v>
      </c>
      <c r="E791" s="23">
        <v>2.5538830266438746</v>
      </c>
      <c r="F791" s="22">
        <v>225.07575</v>
      </c>
      <c r="G791" s="22">
        <v>4.21</v>
      </c>
      <c r="H791" s="22" t="s">
        <v>25</v>
      </c>
      <c r="I791" s="22" t="s">
        <v>658</v>
      </c>
      <c r="J791" s="22" t="s">
        <v>658</v>
      </c>
      <c r="K791" s="22" t="s">
        <v>12289</v>
      </c>
      <c r="L791" s="22" t="s">
        <v>12290</v>
      </c>
      <c r="M791" s="22">
        <v>1</v>
      </c>
      <c r="N791" s="22" t="s">
        <v>155</v>
      </c>
      <c r="O791" s="22" t="s">
        <v>12588</v>
      </c>
      <c r="P791" s="22">
        <v>11</v>
      </c>
      <c r="Q791" s="22" t="s">
        <v>659</v>
      </c>
      <c r="R791" s="22" t="s">
        <v>660</v>
      </c>
      <c r="S791" s="22" t="s">
        <v>661</v>
      </c>
      <c r="T791" s="22" t="s">
        <v>12305</v>
      </c>
      <c r="U791" s="22"/>
      <c r="V791" s="22" t="s">
        <v>662</v>
      </c>
      <c r="W791" s="22" t="str">
        <f>"piechart: colorlist=""#00FF00,#FFFFFF,#C0C0C0,#FFFF00,#0000FF,#000080,#008080,#800000,#808000,#800080,#FF0000,#FF00FF"" valuelist="""&amp;AF791&amp;","&amp;AG791&amp;","&amp;AH791&amp;","&amp;AI791&amp;","&amp;AJ791&amp;","&amp;AK791&amp;","&amp;AL791&amp;","&amp;AM791&amp;","&amp;AN791&amp;","&amp;AO791&amp;","&amp;AP791&amp;","&amp;AQ791&amp;""""</f>
        <v>piechart: colorlist="#00FF00,#FFFFFF,#C0C0C0,#FFFF00,#0000FF,#000080,#008080,#800000,#808000,#800080,#FF0000,#FF00FF" valuelist="358,0,0,0,0,0,0,0,0,0,0,0"</v>
      </c>
      <c r="X791" s="22"/>
      <c r="Y791" s="22"/>
      <c r="Z791" s="22"/>
      <c r="AA791" s="22"/>
      <c r="AB791" s="22"/>
      <c r="AC791" s="22"/>
      <c r="AD791" s="22"/>
      <c r="AE791" s="22"/>
      <c r="AF791" s="22">
        <v>358</v>
      </c>
      <c r="AG791" s="22">
        <v>0</v>
      </c>
      <c r="AH791" s="22">
        <v>0</v>
      </c>
      <c r="AI791" s="22">
        <v>0</v>
      </c>
      <c r="AJ791" s="22">
        <v>0</v>
      </c>
      <c r="AK791" s="22">
        <v>0</v>
      </c>
      <c r="AL791" s="22">
        <v>0</v>
      </c>
      <c r="AM791" s="22">
        <v>0</v>
      </c>
      <c r="AN791" s="22">
        <v>0</v>
      </c>
      <c r="AO791" s="22">
        <v>0</v>
      </c>
      <c r="AP791" s="22">
        <v>0</v>
      </c>
      <c r="AQ791" s="22">
        <v>0</v>
      </c>
      <c r="AR791" s="22">
        <v>0</v>
      </c>
      <c r="AS791" s="22">
        <v>0</v>
      </c>
      <c r="AT791" s="22">
        <v>0</v>
      </c>
      <c r="AU791" s="22">
        <v>358</v>
      </c>
      <c r="AV791" s="22">
        <v>0</v>
      </c>
      <c r="AW791" s="22">
        <v>0</v>
      </c>
      <c r="AX791" s="22">
        <v>0</v>
      </c>
      <c r="AY791" s="22">
        <v>0</v>
      </c>
      <c r="AZ791" s="22">
        <v>0</v>
      </c>
      <c r="BA791" s="22">
        <v>0</v>
      </c>
      <c r="BB791" s="22">
        <v>0</v>
      </c>
      <c r="BC791" s="22">
        <v>0</v>
      </c>
      <c r="BD791" s="22">
        <v>0</v>
      </c>
      <c r="BE791" s="22">
        <v>0</v>
      </c>
      <c r="BF791" s="22">
        <v>0</v>
      </c>
      <c r="BG791" s="22">
        <v>0</v>
      </c>
      <c r="BH791" s="22">
        <v>0</v>
      </c>
      <c r="BI791" s="22">
        <v>0</v>
      </c>
      <c r="BJ791" s="22">
        <v>0</v>
      </c>
      <c r="BK791" s="22">
        <v>0</v>
      </c>
      <c r="BL791" s="22">
        <v>0</v>
      </c>
      <c r="BM791" s="22">
        <v>0</v>
      </c>
      <c r="BN791" s="22">
        <v>0</v>
      </c>
      <c r="BO791" s="22">
        <v>0</v>
      </c>
      <c r="BP791" s="22">
        <v>1000000000</v>
      </c>
      <c r="BQ791" s="22">
        <v>0</v>
      </c>
      <c r="BR791" s="22">
        <v>0</v>
      </c>
      <c r="BS791" s="22">
        <v>0</v>
      </c>
      <c r="BT791" s="22">
        <v>0</v>
      </c>
      <c r="BU791" s="22">
        <v>0</v>
      </c>
      <c r="BV791" s="22">
        <v>0</v>
      </c>
      <c r="BW791" s="22">
        <v>0</v>
      </c>
    </row>
    <row r="792" spans="1:75" s="2" customFormat="1" ht="12.95" customHeight="1">
      <c r="A792" s="22">
        <v>2453</v>
      </c>
      <c r="B792" s="22" t="s">
        <v>1729</v>
      </c>
      <c r="C792" s="22" t="str">
        <f>IF(D792=0,"Standard only",INDEX($AR$1:$BW$1,1,MATCH(D792,AR792:BW792,0)))</f>
        <v>LE_Ripe_Pos</v>
      </c>
      <c r="D792" s="22">
        <v>345</v>
      </c>
      <c r="E792" s="23">
        <v>2.537819095073274</v>
      </c>
      <c r="F792" s="22">
        <v>451.12349</v>
      </c>
      <c r="G792" s="22">
        <v>4.0999999999999996</v>
      </c>
      <c r="H792" s="22" t="s">
        <v>25</v>
      </c>
      <c r="I792" s="22" t="s">
        <v>1729</v>
      </c>
      <c r="J792" s="22" t="s">
        <v>1729</v>
      </c>
      <c r="K792" s="22" t="s">
        <v>12289</v>
      </c>
      <c r="L792" s="22" t="s">
        <v>12290</v>
      </c>
      <c r="M792" s="22">
        <v>1</v>
      </c>
      <c r="N792" s="22" t="s">
        <v>1635</v>
      </c>
      <c r="O792" s="22" t="s">
        <v>12585</v>
      </c>
      <c r="P792" s="22">
        <v>21</v>
      </c>
      <c r="Q792" s="22" t="s">
        <v>1727</v>
      </c>
      <c r="R792" s="22" t="s">
        <v>1730</v>
      </c>
      <c r="S792" s="22" t="s">
        <v>12295</v>
      </c>
      <c r="T792" s="22" t="s">
        <v>12308</v>
      </c>
      <c r="U792" s="22"/>
      <c r="V792" s="22" t="s">
        <v>1731</v>
      </c>
      <c r="W792" s="22" t="str">
        <f>"piechart: colorlist=""#00FF00,#FFFFFF,#C0C0C0,#FFFF00,#0000FF,#000080,#008080,#800000,#808000,#800080,#FF0000,#FF00FF"" valuelist="""&amp;AF792&amp;","&amp;AG792&amp;","&amp;AH792&amp;","&amp;AI792&amp;","&amp;AJ792&amp;","&amp;AK792&amp;","&amp;AL792&amp;","&amp;AM792&amp;","&amp;AN792&amp;","&amp;AO792&amp;","&amp;AP792&amp;","&amp;AQ792&amp;""""</f>
        <v>piechart: colorlist="#00FF00,#FFFFFF,#C0C0C0,#FFFF00,#0000FF,#000080,#008080,#800000,#808000,#800080,#FF0000,#FF00FF" valuelist="0,0,0,0,0,0,0,0,0,0,345,0"</v>
      </c>
      <c r="X792" s="22"/>
      <c r="Y792" s="22"/>
      <c r="Z792" s="22"/>
      <c r="AA792" s="22"/>
      <c r="AB792" s="22"/>
      <c r="AC792" s="22"/>
      <c r="AD792" s="22"/>
      <c r="AE792" s="22"/>
      <c r="AF792" s="22">
        <v>0</v>
      </c>
      <c r="AG792" s="22">
        <v>0</v>
      </c>
      <c r="AH792" s="22">
        <v>0</v>
      </c>
      <c r="AI792" s="22">
        <v>0</v>
      </c>
      <c r="AJ792" s="22">
        <v>0</v>
      </c>
      <c r="AK792" s="22">
        <v>0</v>
      </c>
      <c r="AL792" s="22">
        <v>0</v>
      </c>
      <c r="AM792" s="22">
        <v>0</v>
      </c>
      <c r="AN792" s="22">
        <v>0</v>
      </c>
      <c r="AO792" s="22">
        <v>0</v>
      </c>
      <c r="AP792" s="22">
        <v>345</v>
      </c>
      <c r="AQ792" s="22">
        <v>0</v>
      </c>
      <c r="AR792" s="22">
        <v>0</v>
      </c>
      <c r="AS792" s="22">
        <v>0</v>
      </c>
      <c r="AT792" s="22">
        <v>0</v>
      </c>
      <c r="AU792" s="22">
        <v>0</v>
      </c>
      <c r="AV792" s="22">
        <v>0</v>
      </c>
      <c r="AW792" s="22">
        <v>0</v>
      </c>
      <c r="AX792" s="22">
        <v>0</v>
      </c>
      <c r="AY792" s="22">
        <v>0</v>
      </c>
      <c r="AZ792" s="22">
        <v>0</v>
      </c>
      <c r="BA792" s="22">
        <v>0</v>
      </c>
      <c r="BB792" s="22">
        <v>0</v>
      </c>
      <c r="BC792" s="22">
        <v>0</v>
      </c>
      <c r="BD792" s="22">
        <v>0</v>
      </c>
      <c r="BE792" s="22">
        <v>345</v>
      </c>
      <c r="BF792" s="22">
        <v>0</v>
      </c>
      <c r="BG792" s="22">
        <v>0</v>
      </c>
      <c r="BH792" s="22">
        <v>0</v>
      </c>
      <c r="BI792" s="22">
        <v>0</v>
      </c>
      <c r="BJ792" s="22">
        <v>0</v>
      </c>
      <c r="BK792" s="22">
        <v>0</v>
      </c>
      <c r="BL792" s="22">
        <v>0</v>
      </c>
      <c r="BM792" s="22">
        <v>0</v>
      </c>
      <c r="BN792" s="22">
        <v>0</v>
      </c>
      <c r="BO792" s="22">
        <v>0</v>
      </c>
      <c r="BP792" s="22">
        <v>1000000000</v>
      </c>
      <c r="BQ792" s="22">
        <v>0</v>
      </c>
      <c r="BR792" s="22">
        <v>0</v>
      </c>
      <c r="BS792" s="22">
        <v>0</v>
      </c>
      <c r="BT792" s="22">
        <v>0</v>
      </c>
      <c r="BU792" s="22">
        <v>0</v>
      </c>
      <c r="BV792" s="22">
        <v>0</v>
      </c>
      <c r="BW792" s="22">
        <v>0</v>
      </c>
    </row>
    <row r="793" spans="1:75" s="2" customFormat="1" ht="12.95" customHeight="1">
      <c r="A793" s="22">
        <v>2348</v>
      </c>
      <c r="B793" s="22" t="s">
        <v>1662</v>
      </c>
      <c r="C793" s="22" t="str">
        <f>IF(D793=0,"Standard only",INDEX($AR$1:$BW$1,1,MATCH(D793,AR793:BW793,0)))</f>
        <v>ZM_Stem_Pos</v>
      </c>
      <c r="D793" s="22">
        <v>746</v>
      </c>
      <c r="E793" s="23">
        <v>2.8727388274726686</v>
      </c>
      <c r="F793" s="22">
        <v>433.11237</v>
      </c>
      <c r="G793" s="22">
        <v>3.12</v>
      </c>
      <c r="H793" s="22" t="s">
        <v>100</v>
      </c>
      <c r="I793" s="22" t="s">
        <v>1662</v>
      </c>
      <c r="J793" s="22" t="s">
        <v>1662</v>
      </c>
      <c r="K793" s="22" t="s">
        <v>12289</v>
      </c>
      <c r="L793" s="22" t="s">
        <v>12290</v>
      </c>
      <c r="M793" s="22">
        <v>1</v>
      </c>
      <c r="N793" s="22" t="s">
        <v>1664</v>
      </c>
      <c r="O793" s="22" t="s">
        <v>13121</v>
      </c>
      <c r="P793" s="22">
        <v>21</v>
      </c>
      <c r="Q793" s="22" t="s">
        <v>1663</v>
      </c>
      <c r="R793" s="22" t="s">
        <v>1665</v>
      </c>
      <c r="S793" s="22" t="s">
        <v>12299</v>
      </c>
      <c r="T793" s="22" t="s">
        <v>12313</v>
      </c>
      <c r="U793" s="22"/>
      <c r="V793" s="22" t="s">
        <v>1666</v>
      </c>
      <c r="W793" s="22" t="str">
        <f>"piechart: colorlist=""#00FF00,#FFFFFF,#C0C0C0,#FFFF00,#0000FF,#000080,#008080,#800000,#808000,#800080,#FF0000,#FF00FF"" valuelist="""&amp;AF793&amp;","&amp;AG793&amp;","&amp;AH793&amp;","&amp;AI793&amp;","&amp;AJ793&amp;","&amp;AK793&amp;","&amp;AL793&amp;","&amp;AM793&amp;","&amp;AN793&amp;","&amp;AO793&amp;","&amp;AP793&amp;","&amp;AQ793&amp;""""</f>
        <v>piechart: colorlist="#00FF00,#FFFFFF,#C0C0C0,#FFFF00,#0000FF,#000080,#008080,#800000,#808000,#800080,#FF0000,#FF00FF" valuelist="0,0,746,0,0,0,0,0,0,0,0,0"</v>
      </c>
      <c r="X793" s="22"/>
      <c r="Y793" s="22"/>
      <c r="Z793" s="22"/>
      <c r="AA793" s="22"/>
      <c r="AB793" s="22"/>
      <c r="AC793" s="22"/>
      <c r="AD793" s="22"/>
      <c r="AE793" s="22"/>
      <c r="AF793" s="22">
        <v>0</v>
      </c>
      <c r="AG793" s="22">
        <v>0</v>
      </c>
      <c r="AH793" s="22">
        <v>746</v>
      </c>
      <c r="AI793" s="22">
        <v>0</v>
      </c>
      <c r="AJ793" s="22">
        <v>0</v>
      </c>
      <c r="AK793" s="22">
        <v>0</v>
      </c>
      <c r="AL793" s="22">
        <v>0</v>
      </c>
      <c r="AM793" s="22">
        <v>0</v>
      </c>
      <c r="AN793" s="22">
        <v>0</v>
      </c>
      <c r="AO793" s="22">
        <v>0</v>
      </c>
      <c r="AP793" s="22">
        <v>0</v>
      </c>
      <c r="AQ793" s="22">
        <v>0</v>
      </c>
      <c r="AR793" s="22">
        <v>0</v>
      </c>
      <c r="AS793" s="22">
        <v>0</v>
      </c>
      <c r="AT793" s="22">
        <v>0</v>
      </c>
      <c r="AU793" s="22">
        <v>0</v>
      </c>
      <c r="AV793" s="22">
        <v>0</v>
      </c>
      <c r="AW793" s="22">
        <v>0</v>
      </c>
      <c r="AX793" s="22">
        <v>0</v>
      </c>
      <c r="AY793" s="22">
        <v>0</v>
      </c>
      <c r="AZ793" s="22">
        <v>0</v>
      </c>
      <c r="BA793" s="22">
        <v>0</v>
      </c>
      <c r="BB793" s="22">
        <v>0</v>
      </c>
      <c r="BC793" s="22">
        <v>0</v>
      </c>
      <c r="BD793" s="22">
        <v>0</v>
      </c>
      <c r="BE793" s="22">
        <v>0</v>
      </c>
      <c r="BF793" s="22">
        <v>0</v>
      </c>
      <c r="BG793" s="22">
        <v>0</v>
      </c>
      <c r="BH793" s="22">
        <v>0</v>
      </c>
      <c r="BI793" s="22">
        <v>0</v>
      </c>
      <c r="BJ793" s="22">
        <v>0</v>
      </c>
      <c r="BK793" s="22">
        <v>0</v>
      </c>
      <c r="BL793" s="22">
        <v>0</v>
      </c>
      <c r="BM793" s="22">
        <v>0</v>
      </c>
      <c r="BN793" s="22">
        <v>0</v>
      </c>
      <c r="BO793" s="22">
        <v>0</v>
      </c>
      <c r="BP793" s="22">
        <v>1000000000</v>
      </c>
      <c r="BQ793" s="22">
        <v>0</v>
      </c>
      <c r="BR793" s="22">
        <v>0</v>
      </c>
      <c r="BS793" s="22">
        <v>0</v>
      </c>
      <c r="BT793" s="22">
        <v>0</v>
      </c>
      <c r="BU793" s="22">
        <v>0</v>
      </c>
      <c r="BV793" s="22">
        <v>0</v>
      </c>
      <c r="BW793" s="22">
        <v>746</v>
      </c>
    </row>
    <row r="794" spans="1:75" s="2" customFormat="1" ht="12.95" customHeight="1">
      <c r="A794" s="22">
        <v>2525</v>
      </c>
      <c r="B794" s="22" t="s">
        <v>1790</v>
      </c>
      <c r="C794" s="22" t="str">
        <f>IF(D794=0,"Standard only",INDEX($AR$1:$BW$1,1,MATCH(D794,AR794:BW794,0)))</f>
        <v>MT_LeafStem_Pos</v>
      </c>
      <c r="D794" s="22">
        <v>330</v>
      </c>
      <c r="E794" s="23">
        <v>2.5185139398778875</v>
      </c>
      <c r="F794" s="22">
        <v>463.12349</v>
      </c>
      <c r="G794" s="22">
        <v>3.12</v>
      </c>
      <c r="H794" s="22" t="s">
        <v>25</v>
      </c>
      <c r="I794" s="22" t="s">
        <v>1790</v>
      </c>
      <c r="J794" s="22" t="s">
        <v>1790</v>
      </c>
      <c r="K794" s="22" t="s">
        <v>12289</v>
      </c>
      <c r="L794" s="22" t="s">
        <v>12290</v>
      </c>
      <c r="M794" s="22">
        <v>1</v>
      </c>
      <c r="N794" s="22" t="s">
        <v>1664</v>
      </c>
      <c r="O794" s="22" t="s">
        <v>12560</v>
      </c>
      <c r="P794" s="22">
        <v>22</v>
      </c>
      <c r="Q794" s="22" t="s">
        <v>1791</v>
      </c>
      <c r="R794" s="22" t="s">
        <v>8766</v>
      </c>
      <c r="S794" s="22" t="s">
        <v>12296</v>
      </c>
      <c r="T794" s="22" t="s">
        <v>12309</v>
      </c>
      <c r="U794" s="22"/>
      <c r="V794" s="22" t="s">
        <v>1793</v>
      </c>
      <c r="W794" s="22" t="str">
        <f>"piechart: colorlist=""#00FF00,#FFFFFF,#C0C0C0,#FFFF00,#0000FF,#000080,#008080,#800000,#808000,#800080,#FF0000,#FF00FF"" valuelist="""&amp;AF794&amp;","&amp;AG794&amp;","&amp;AH794&amp;","&amp;AI794&amp;","&amp;AJ794&amp;","&amp;AK794&amp;","&amp;AL794&amp;","&amp;AM794&amp;","&amp;AN794&amp;","&amp;AO794&amp;","&amp;AP794&amp;","&amp;AQ794&amp;""""</f>
        <v>piechart: colorlist="#00FF00,#FFFFFF,#C0C0C0,#FFFF00,#0000FF,#000080,#008080,#800000,#808000,#800080,#FF0000,#FF00FF" valuelist="0,0,0,0,0,0,330,0,0,0,0,0"</v>
      </c>
      <c r="X794" s="22"/>
      <c r="Y794" s="22"/>
      <c r="Z794" s="22"/>
      <c r="AA794" s="22"/>
      <c r="AB794" s="22"/>
      <c r="AC794" s="22"/>
      <c r="AD794" s="22"/>
      <c r="AE794" s="22"/>
      <c r="AF794" s="22">
        <v>0</v>
      </c>
      <c r="AG794" s="22">
        <v>0</v>
      </c>
      <c r="AH794" s="22">
        <v>0</v>
      </c>
      <c r="AI794" s="22">
        <v>0</v>
      </c>
      <c r="AJ794" s="22">
        <v>0</v>
      </c>
      <c r="AK794" s="22">
        <v>0</v>
      </c>
      <c r="AL794" s="22">
        <v>330</v>
      </c>
      <c r="AM794" s="22">
        <v>0</v>
      </c>
      <c r="AN794" s="22">
        <v>0</v>
      </c>
      <c r="AO794" s="22">
        <v>0</v>
      </c>
      <c r="AP794" s="22">
        <v>0</v>
      </c>
      <c r="AQ794" s="22">
        <v>0</v>
      </c>
      <c r="AR794" s="22">
        <v>0</v>
      </c>
      <c r="AS794" s="22">
        <v>0</v>
      </c>
      <c r="AT794" s="22">
        <v>0</v>
      </c>
      <c r="AU794" s="22">
        <v>0</v>
      </c>
      <c r="AV794" s="22">
        <v>0</v>
      </c>
      <c r="AW794" s="22">
        <v>0</v>
      </c>
      <c r="AX794" s="22">
        <v>0</v>
      </c>
      <c r="AY794" s="22">
        <v>0</v>
      </c>
      <c r="AZ794" s="22">
        <v>0</v>
      </c>
      <c r="BA794" s="22">
        <v>0</v>
      </c>
      <c r="BB794" s="22">
        <v>0</v>
      </c>
      <c r="BC794" s="22">
        <v>0</v>
      </c>
      <c r="BD794" s="22">
        <v>0</v>
      </c>
      <c r="BE794" s="22">
        <v>0</v>
      </c>
      <c r="BF794" s="22">
        <v>0</v>
      </c>
      <c r="BG794" s="22">
        <v>330</v>
      </c>
      <c r="BH794" s="22">
        <v>0</v>
      </c>
      <c r="BI794" s="22">
        <v>0</v>
      </c>
      <c r="BJ794" s="22">
        <v>0</v>
      </c>
      <c r="BK794" s="22">
        <v>0</v>
      </c>
      <c r="BL794" s="22">
        <v>0</v>
      </c>
      <c r="BM794" s="22">
        <v>0</v>
      </c>
      <c r="BN794" s="22">
        <v>0</v>
      </c>
      <c r="BO794" s="22">
        <v>0</v>
      </c>
      <c r="BP794" s="22">
        <v>1000000000</v>
      </c>
      <c r="BQ794" s="22">
        <v>0</v>
      </c>
      <c r="BR794" s="22">
        <v>0</v>
      </c>
      <c r="BS794" s="22">
        <v>0</v>
      </c>
      <c r="BT794" s="22">
        <v>0</v>
      </c>
      <c r="BU794" s="22">
        <v>0</v>
      </c>
      <c r="BV794" s="22">
        <v>0</v>
      </c>
      <c r="BW794" s="22">
        <v>0</v>
      </c>
    </row>
    <row r="795" spans="1:75" s="2" customFormat="1" ht="12.95" customHeight="1">
      <c r="A795" s="22">
        <v>3029</v>
      </c>
      <c r="B795" s="22" t="s">
        <v>2065</v>
      </c>
      <c r="C795" s="22" t="str">
        <f>IF(D795=0,"Standard only",INDEX($AR$1:$BW$1,1,MATCH(D795,AR795:BW795,0)))</f>
        <v>GG_LeafStem_Pos</v>
      </c>
      <c r="D795" s="22">
        <v>899</v>
      </c>
      <c r="E795" s="23">
        <v>2.9537596917332287</v>
      </c>
      <c r="F795" s="22">
        <v>611.16011000000003</v>
      </c>
      <c r="G795" s="22">
        <v>2.77</v>
      </c>
      <c r="H795" s="22" t="s">
        <v>100</v>
      </c>
      <c r="I795" s="22" t="s">
        <v>2065</v>
      </c>
      <c r="J795" s="22" t="s">
        <v>2065</v>
      </c>
      <c r="K795" s="22" t="s">
        <v>12289</v>
      </c>
      <c r="L795" s="22" t="s">
        <v>12290</v>
      </c>
      <c r="M795" s="22">
        <v>1</v>
      </c>
      <c r="N795" s="22" t="s">
        <v>1664</v>
      </c>
      <c r="O795" s="22" t="s">
        <v>12560</v>
      </c>
      <c r="P795" s="22">
        <v>27</v>
      </c>
      <c r="Q795" s="22" t="s">
        <v>2062</v>
      </c>
      <c r="R795" s="22" t="s">
        <v>8790</v>
      </c>
      <c r="S795" s="22" t="s">
        <v>12292</v>
      </c>
      <c r="T795" s="22" t="s">
        <v>12302</v>
      </c>
      <c r="U795" s="22"/>
      <c r="V795" s="22" t="s">
        <v>2066</v>
      </c>
      <c r="W795" s="22" t="str">
        <f>"piechart: colorlist=""#00FF00,#FFFFFF,#C0C0C0,#FFFF00,#0000FF,#000080,#008080,#800000,#808000,#800080,#FF0000,#FF00FF"" valuelist="""&amp;AF795&amp;","&amp;AG795&amp;","&amp;AH795&amp;","&amp;AI795&amp;","&amp;AJ795&amp;","&amp;AK795&amp;","&amp;AL795&amp;","&amp;AM795&amp;","&amp;AN795&amp;","&amp;AO795&amp;","&amp;AP795&amp;","&amp;AQ795&amp;""""</f>
        <v>piechart: colorlist="#00FF00,#FFFFFF,#C0C0C0,#FFFF00,#0000FF,#000080,#008080,#800000,#808000,#800080,#FF0000,#FF00FF" valuelist="0,0,0,0,0,0,0,0,899,0,0,0"</v>
      </c>
      <c r="X795" s="22"/>
      <c r="Y795" s="22"/>
      <c r="Z795" s="22"/>
      <c r="AA795" s="22"/>
      <c r="AB795" s="22"/>
      <c r="AC795" s="22"/>
      <c r="AD795" s="22"/>
      <c r="AE795" s="22"/>
      <c r="AF795" s="22">
        <v>0</v>
      </c>
      <c r="AG795" s="22">
        <v>0</v>
      </c>
      <c r="AH795" s="22">
        <v>0</v>
      </c>
      <c r="AI795" s="22">
        <v>0</v>
      </c>
      <c r="AJ795" s="22">
        <v>0</v>
      </c>
      <c r="AK795" s="22">
        <v>0</v>
      </c>
      <c r="AL795" s="22">
        <v>0</v>
      </c>
      <c r="AM795" s="22">
        <v>0</v>
      </c>
      <c r="AN795" s="22">
        <v>899</v>
      </c>
      <c r="AO795" s="22">
        <v>0</v>
      </c>
      <c r="AP795" s="22">
        <v>0</v>
      </c>
      <c r="AQ795" s="22">
        <v>0</v>
      </c>
      <c r="AR795" s="22">
        <v>0</v>
      </c>
      <c r="AS795" s="22">
        <v>0</v>
      </c>
      <c r="AT795" s="22">
        <v>0</v>
      </c>
      <c r="AU795" s="22">
        <v>0</v>
      </c>
      <c r="AV795" s="22">
        <v>0</v>
      </c>
      <c r="AW795" s="22">
        <v>899</v>
      </c>
      <c r="AX795" s="22">
        <v>0</v>
      </c>
      <c r="AY795" s="22">
        <v>0</v>
      </c>
      <c r="AZ795" s="22">
        <v>0</v>
      </c>
      <c r="BA795" s="22">
        <v>0</v>
      </c>
      <c r="BB795" s="22">
        <v>0</v>
      </c>
      <c r="BC795" s="22">
        <v>0</v>
      </c>
      <c r="BD795" s="22">
        <v>0</v>
      </c>
      <c r="BE795" s="22">
        <v>0</v>
      </c>
      <c r="BF795" s="22">
        <v>0</v>
      </c>
      <c r="BG795" s="22">
        <v>0</v>
      </c>
      <c r="BH795" s="22">
        <v>0</v>
      </c>
      <c r="BI795" s="22">
        <v>0</v>
      </c>
      <c r="BJ795" s="22">
        <v>0</v>
      </c>
      <c r="BK795" s="22">
        <v>0</v>
      </c>
      <c r="BL795" s="22">
        <v>0</v>
      </c>
      <c r="BM795" s="22">
        <v>0</v>
      </c>
      <c r="BN795" s="22">
        <v>0</v>
      </c>
      <c r="BO795" s="22">
        <v>0</v>
      </c>
      <c r="BP795" s="22">
        <v>1000000000</v>
      </c>
      <c r="BQ795" s="22">
        <v>0</v>
      </c>
      <c r="BR795" s="22">
        <v>0</v>
      </c>
      <c r="BS795" s="22">
        <v>0</v>
      </c>
      <c r="BT795" s="22">
        <v>0</v>
      </c>
      <c r="BU795" s="22">
        <v>0</v>
      </c>
      <c r="BV795" s="22">
        <v>0</v>
      </c>
      <c r="BW795" s="22">
        <v>0</v>
      </c>
    </row>
    <row r="796" spans="1:75" s="2" customFormat="1" ht="12.95" customHeight="1">
      <c r="A796" s="22">
        <v>2524</v>
      </c>
      <c r="B796" s="22" t="s">
        <v>1787</v>
      </c>
      <c r="C796" s="22" t="str">
        <f>IF(D796=0,"Standard only",INDEX($AR$1:$BW$1,1,MATCH(D796,AR796:BW796,0)))</f>
        <v>GG_LeafStem_Pos</v>
      </c>
      <c r="D796" s="22">
        <v>987</v>
      </c>
      <c r="E796" s="23">
        <v>2.9943171526696366</v>
      </c>
      <c r="F796" s="22">
        <v>463.12294000000003</v>
      </c>
      <c r="G796" s="22">
        <v>3.19</v>
      </c>
      <c r="H796" s="22" t="s">
        <v>100</v>
      </c>
      <c r="I796" s="22" t="s">
        <v>1787</v>
      </c>
      <c r="J796" s="22" t="s">
        <v>1787</v>
      </c>
      <c r="K796" s="22" t="s">
        <v>21033</v>
      </c>
      <c r="L796" s="22" t="s">
        <v>21032</v>
      </c>
      <c r="M796" s="22">
        <v>1</v>
      </c>
      <c r="N796" s="22" t="s">
        <v>1664</v>
      </c>
      <c r="O796" s="22" t="s">
        <v>12560</v>
      </c>
      <c r="P796" s="22">
        <v>22</v>
      </c>
      <c r="Q796" s="22" t="s">
        <v>1788</v>
      </c>
      <c r="R796" s="22" t="s">
        <v>8766</v>
      </c>
      <c r="S796" s="22" t="s">
        <v>12296</v>
      </c>
      <c r="T796" s="22" t="s">
        <v>12309</v>
      </c>
      <c r="U796" s="22"/>
      <c r="V796" s="22" t="s">
        <v>1789</v>
      </c>
      <c r="W796" s="22" t="str">
        <f>"piechart: colorlist=""#00FF00,#FFFFFF,#C0C0C0,#FFFF00,#0000FF,#000080,#008080,#800000,#808000,#800080,#FF0000,#FF00FF"" valuelist="""&amp;AF796&amp;","&amp;AG796&amp;","&amp;AH796&amp;","&amp;AI796&amp;","&amp;AJ796&amp;","&amp;AK796&amp;","&amp;AL796&amp;","&amp;AM796&amp;","&amp;AN796&amp;","&amp;AO796&amp;","&amp;AP796&amp;","&amp;AQ796&amp;""""</f>
        <v>piechart: colorlist="#00FF00,#FFFFFF,#C0C0C0,#FFFF00,#0000FF,#000080,#008080,#800000,#808000,#800080,#FF0000,#FF00FF" valuelist="0,0,409,0,0,0,0,0,1354,1197,0,0"</v>
      </c>
      <c r="X796" s="22"/>
      <c r="Y796" s="22"/>
      <c r="Z796" s="22"/>
      <c r="AA796" s="22"/>
      <c r="AB796" s="22"/>
      <c r="AC796" s="22"/>
      <c r="AD796" s="22"/>
      <c r="AE796" s="22"/>
      <c r="AF796" s="22">
        <v>0</v>
      </c>
      <c r="AG796" s="22">
        <v>0</v>
      </c>
      <c r="AH796" s="22">
        <v>409</v>
      </c>
      <c r="AI796" s="22">
        <v>0</v>
      </c>
      <c r="AJ796" s="22">
        <v>0</v>
      </c>
      <c r="AK796" s="22">
        <v>0</v>
      </c>
      <c r="AL796" s="22">
        <v>0</v>
      </c>
      <c r="AM796" s="22">
        <v>0</v>
      </c>
      <c r="AN796" s="22">
        <v>1354</v>
      </c>
      <c r="AO796" s="22">
        <v>1197</v>
      </c>
      <c r="AP796" s="22">
        <v>0</v>
      </c>
      <c r="AQ796" s="22">
        <v>0</v>
      </c>
      <c r="AR796" s="22">
        <v>0</v>
      </c>
      <c r="AS796" s="22">
        <v>0</v>
      </c>
      <c r="AT796" s="22">
        <v>0</v>
      </c>
      <c r="AU796" s="22">
        <v>0</v>
      </c>
      <c r="AV796" s="22">
        <v>0</v>
      </c>
      <c r="AW796" s="22">
        <v>987</v>
      </c>
      <c r="AX796" s="22">
        <v>367</v>
      </c>
      <c r="AY796" s="22">
        <v>0</v>
      </c>
      <c r="AZ796" s="22">
        <v>0</v>
      </c>
      <c r="BA796" s="22">
        <v>693</v>
      </c>
      <c r="BB796" s="22">
        <v>504</v>
      </c>
      <c r="BC796" s="22">
        <v>0</v>
      </c>
      <c r="BD796" s="22">
        <v>0</v>
      </c>
      <c r="BE796" s="22">
        <v>0</v>
      </c>
      <c r="BF796" s="22">
        <v>0</v>
      </c>
      <c r="BG796" s="22">
        <v>0</v>
      </c>
      <c r="BH796" s="22">
        <v>0</v>
      </c>
      <c r="BI796" s="22">
        <v>0</v>
      </c>
      <c r="BJ796" s="22">
        <v>0</v>
      </c>
      <c r="BK796" s="22">
        <v>0</v>
      </c>
      <c r="BL796" s="22">
        <v>0</v>
      </c>
      <c r="BM796" s="22">
        <v>0</v>
      </c>
      <c r="BN796" s="22">
        <v>0</v>
      </c>
      <c r="BO796" s="22">
        <v>0</v>
      </c>
      <c r="BP796" s="22">
        <v>1000000000</v>
      </c>
      <c r="BQ796" s="22">
        <v>0</v>
      </c>
      <c r="BR796" s="22">
        <v>0</v>
      </c>
      <c r="BS796" s="22">
        <v>0</v>
      </c>
      <c r="BT796" s="22">
        <v>0</v>
      </c>
      <c r="BU796" s="22">
        <v>0</v>
      </c>
      <c r="BV796" s="22">
        <v>0</v>
      </c>
      <c r="BW796" s="22">
        <v>409</v>
      </c>
    </row>
    <row r="797" spans="1:75" s="2" customFormat="1" ht="12.95" customHeight="1">
      <c r="A797" s="22">
        <v>1087</v>
      </c>
      <c r="B797" s="22" t="s">
        <v>801</v>
      </c>
      <c r="C797" s="22" t="str">
        <f>IF(D797=0,"Standard only",INDEX($AR$1:$BW$1,1,MATCH(D797,AR797:BW797,0)))</f>
        <v>MT_Root_Pos</v>
      </c>
      <c r="D797" s="22">
        <v>1040</v>
      </c>
      <c r="E797" s="23">
        <v>3.0170333392987803</v>
      </c>
      <c r="F797" s="22">
        <v>255.06519</v>
      </c>
      <c r="G797" s="22">
        <v>3.87</v>
      </c>
      <c r="H797" s="22" t="s">
        <v>25</v>
      </c>
      <c r="I797" s="22" t="s">
        <v>801</v>
      </c>
      <c r="J797" s="22" t="s">
        <v>801</v>
      </c>
      <c r="K797" s="22" t="s">
        <v>12289</v>
      </c>
      <c r="L797" s="22" t="s">
        <v>12290</v>
      </c>
      <c r="M797" s="22">
        <v>1</v>
      </c>
      <c r="N797" s="22" t="s">
        <v>803</v>
      </c>
      <c r="O797" s="22" t="s">
        <v>12560</v>
      </c>
      <c r="P797" s="22">
        <v>15</v>
      </c>
      <c r="Q797" s="22" t="s">
        <v>802</v>
      </c>
      <c r="R797" s="22" t="s">
        <v>805</v>
      </c>
      <c r="S797" s="22" t="s">
        <v>804</v>
      </c>
      <c r="T797" s="22" t="s">
        <v>12310</v>
      </c>
      <c r="U797" s="22"/>
      <c r="V797" s="22" t="s">
        <v>806</v>
      </c>
      <c r="W797" s="22" t="str">
        <f>"piechart: colorlist=""#00FF00,#FFFFFF,#C0C0C0,#FFFF00,#0000FF,#000080,#008080,#800000,#808000,#800080,#FF0000,#FF00FF"" valuelist="""&amp;AF797&amp;","&amp;AG797&amp;","&amp;AH797&amp;","&amp;AI797&amp;","&amp;AJ797&amp;","&amp;AK797&amp;","&amp;AL797&amp;","&amp;AM797&amp;","&amp;AN797&amp;","&amp;AO797&amp;","&amp;AP797&amp;","&amp;AQ797&amp;""""</f>
        <v>piechart: colorlist="#00FF00,#FFFFFF,#C0C0C0,#FFFF00,#0000FF,#000080,#008080,#800000,#808000,#800080,#FF0000,#FF00FF" valuelist="0,0,0,0,0,0,1040,0,0,0,0,0"</v>
      </c>
      <c r="X797" s="22"/>
      <c r="Y797" s="22"/>
      <c r="Z797" s="22"/>
      <c r="AA797" s="22"/>
      <c r="AB797" s="22"/>
      <c r="AC797" s="22"/>
      <c r="AD797" s="22"/>
      <c r="AE797" s="22"/>
      <c r="AF797" s="22">
        <v>0</v>
      </c>
      <c r="AG797" s="22">
        <v>0</v>
      </c>
      <c r="AH797" s="22">
        <v>0</v>
      </c>
      <c r="AI797" s="22">
        <v>0</v>
      </c>
      <c r="AJ797" s="22">
        <v>0</v>
      </c>
      <c r="AK797" s="22">
        <v>0</v>
      </c>
      <c r="AL797" s="22">
        <v>1040</v>
      </c>
      <c r="AM797" s="22">
        <v>0</v>
      </c>
      <c r="AN797" s="22">
        <v>0</v>
      </c>
      <c r="AO797" s="22">
        <v>0</v>
      </c>
      <c r="AP797" s="22">
        <v>0</v>
      </c>
      <c r="AQ797" s="22">
        <v>0</v>
      </c>
      <c r="AR797" s="22">
        <v>0</v>
      </c>
      <c r="AS797" s="22">
        <v>0</v>
      </c>
      <c r="AT797" s="22">
        <v>0</v>
      </c>
      <c r="AU797" s="22">
        <v>0</v>
      </c>
      <c r="AV797" s="22">
        <v>0</v>
      </c>
      <c r="AW797" s="22">
        <v>0</v>
      </c>
      <c r="AX797" s="22">
        <v>0</v>
      </c>
      <c r="AY797" s="22">
        <v>0</v>
      </c>
      <c r="AZ797" s="22">
        <v>0</v>
      </c>
      <c r="BA797" s="22">
        <v>0</v>
      </c>
      <c r="BB797" s="22">
        <v>0</v>
      </c>
      <c r="BC797" s="22">
        <v>0</v>
      </c>
      <c r="BD797" s="22">
        <v>0</v>
      </c>
      <c r="BE797" s="22">
        <v>0</v>
      </c>
      <c r="BF797" s="22">
        <v>0</v>
      </c>
      <c r="BG797" s="22">
        <v>0</v>
      </c>
      <c r="BH797" s="22">
        <v>0</v>
      </c>
      <c r="BI797" s="22">
        <v>1040</v>
      </c>
      <c r="BJ797" s="22">
        <v>0</v>
      </c>
      <c r="BK797" s="22">
        <v>0</v>
      </c>
      <c r="BL797" s="22">
        <v>0</v>
      </c>
      <c r="BM797" s="22">
        <v>0</v>
      </c>
      <c r="BN797" s="22">
        <v>0</v>
      </c>
      <c r="BO797" s="22">
        <v>0</v>
      </c>
      <c r="BP797" s="22">
        <v>1000000000</v>
      </c>
      <c r="BQ797" s="22">
        <v>0</v>
      </c>
      <c r="BR797" s="22">
        <v>0</v>
      </c>
      <c r="BS797" s="22">
        <v>0</v>
      </c>
      <c r="BT797" s="22">
        <v>0</v>
      </c>
      <c r="BU797" s="22">
        <v>0</v>
      </c>
      <c r="BV797" s="22">
        <v>0</v>
      </c>
      <c r="BW797" s="22">
        <v>0</v>
      </c>
    </row>
    <row r="798" spans="1:75" s="2" customFormat="1" ht="12.95" customHeight="1">
      <c r="A798" s="22">
        <v>1589</v>
      </c>
      <c r="B798" s="22" t="s">
        <v>1170</v>
      </c>
      <c r="C798" s="22" t="str">
        <f>IF(D798=0,"Standard only",INDEX($AR$1:$BW$1,1,MATCH(D798,AR798:BW798,0)))</f>
        <v>ST_Root_Pos</v>
      </c>
      <c r="D798" s="22">
        <v>790</v>
      </c>
      <c r="E798" s="23">
        <v>2.8976270912904414</v>
      </c>
      <c r="F798" s="22">
        <v>305.11320000000001</v>
      </c>
      <c r="G798" s="22">
        <v>4.12</v>
      </c>
      <c r="H798" s="22" t="s">
        <v>25</v>
      </c>
      <c r="I798" s="22" t="s">
        <v>1170</v>
      </c>
      <c r="J798" s="22" t="s">
        <v>1170</v>
      </c>
      <c r="K798" s="22" t="s">
        <v>12289</v>
      </c>
      <c r="L798" s="22" t="s">
        <v>12290</v>
      </c>
      <c r="M798" s="22">
        <v>1</v>
      </c>
      <c r="N798" s="22" t="s">
        <v>863</v>
      </c>
      <c r="O798" s="22" t="s">
        <v>12558</v>
      </c>
      <c r="P798" s="22">
        <v>15</v>
      </c>
      <c r="Q798" s="22" t="s">
        <v>1171</v>
      </c>
      <c r="R798" s="22" t="s">
        <v>1172</v>
      </c>
      <c r="S798" s="22" t="s">
        <v>12298</v>
      </c>
      <c r="T798" s="22" t="s">
        <v>12312</v>
      </c>
      <c r="U798" s="22"/>
      <c r="V798" s="22" t="s">
        <v>1173</v>
      </c>
      <c r="W798" s="22" t="str">
        <f>"piechart: colorlist=""#00FF00,#FFFFFF,#C0C0C0,#FFFF00,#0000FF,#000080,#008080,#800000,#808000,#800080,#FF0000,#FF00FF"" valuelist="""&amp;AF798&amp;","&amp;AG798&amp;","&amp;AH798&amp;","&amp;AI798&amp;","&amp;AJ798&amp;","&amp;AK798&amp;","&amp;AL798&amp;","&amp;AM798&amp;","&amp;AN798&amp;","&amp;AO798&amp;","&amp;AP798&amp;","&amp;AQ798&amp;""""</f>
        <v>piechart: colorlist="#00FF00,#FFFFFF,#C0C0C0,#FFFF00,#0000FF,#000080,#008080,#800000,#808000,#800080,#FF0000,#FF00FF" valuelist="0,0,0,0,0,0,0,0,0,0,0,790"</v>
      </c>
      <c r="X798" s="22"/>
      <c r="Y798" s="22"/>
      <c r="Z798" s="22"/>
      <c r="AA798" s="22"/>
      <c r="AB798" s="22"/>
      <c r="AC798" s="22"/>
      <c r="AD798" s="22"/>
      <c r="AE798" s="22"/>
      <c r="AF798" s="22">
        <v>0</v>
      </c>
      <c r="AG798" s="22">
        <v>0</v>
      </c>
      <c r="AH798" s="22">
        <v>0</v>
      </c>
      <c r="AI798" s="22">
        <v>0</v>
      </c>
      <c r="AJ798" s="22">
        <v>0</v>
      </c>
      <c r="AK798" s="22">
        <v>0</v>
      </c>
      <c r="AL798" s="22">
        <v>0</v>
      </c>
      <c r="AM798" s="22">
        <v>0</v>
      </c>
      <c r="AN798" s="22">
        <v>0</v>
      </c>
      <c r="AO798" s="22">
        <v>0</v>
      </c>
      <c r="AP798" s="22">
        <v>0</v>
      </c>
      <c r="AQ798" s="22">
        <v>790</v>
      </c>
      <c r="AR798" s="22">
        <v>0</v>
      </c>
      <c r="AS798" s="22">
        <v>0</v>
      </c>
      <c r="AT798" s="22">
        <v>0</v>
      </c>
      <c r="AU798" s="22">
        <v>0</v>
      </c>
      <c r="AV798" s="22">
        <v>0</v>
      </c>
      <c r="AW798" s="22">
        <v>0</v>
      </c>
      <c r="AX798" s="22">
        <v>0</v>
      </c>
      <c r="AY798" s="22">
        <v>0</v>
      </c>
      <c r="AZ798" s="22">
        <v>0</v>
      </c>
      <c r="BA798" s="22">
        <v>0</v>
      </c>
      <c r="BB798" s="22">
        <v>0</v>
      </c>
      <c r="BC798" s="22">
        <v>0</v>
      </c>
      <c r="BD798" s="22">
        <v>0</v>
      </c>
      <c r="BE798" s="22">
        <v>0</v>
      </c>
      <c r="BF798" s="22">
        <v>0</v>
      </c>
      <c r="BG798" s="22">
        <v>0</v>
      </c>
      <c r="BH798" s="22">
        <v>0</v>
      </c>
      <c r="BI798" s="22">
        <v>0</v>
      </c>
      <c r="BJ798" s="22">
        <v>0</v>
      </c>
      <c r="BK798" s="22">
        <v>0</v>
      </c>
      <c r="BL798" s="22">
        <v>0</v>
      </c>
      <c r="BM798" s="22">
        <v>0</v>
      </c>
      <c r="BN798" s="22">
        <v>0</v>
      </c>
      <c r="BO798" s="22">
        <v>0</v>
      </c>
      <c r="BP798" s="22">
        <v>1000000000</v>
      </c>
      <c r="BQ798" s="22">
        <v>0</v>
      </c>
      <c r="BR798" s="22">
        <v>790</v>
      </c>
      <c r="BS798" s="22">
        <v>0</v>
      </c>
      <c r="BT798" s="22">
        <v>0</v>
      </c>
      <c r="BU798" s="22">
        <v>0</v>
      </c>
      <c r="BV798" s="22">
        <v>0</v>
      </c>
      <c r="BW798" s="22">
        <v>0</v>
      </c>
    </row>
    <row r="799" spans="1:75" s="2" customFormat="1" ht="12.6" customHeight="1">
      <c r="A799" s="22">
        <v>262</v>
      </c>
      <c r="B799" s="22" t="s">
        <v>226</v>
      </c>
      <c r="C799" s="22" t="str">
        <f>IF(D799=0,"Standard only",INDEX($AR$1:$BW$1,1,MATCH(D799,AR799:BW799,0)))</f>
        <v>GG_Root_Pos</v>
      </c>
      <c r="D799" s="22">
        <v>759</v>
      </c>
      <c r="E799" s="23">
        <v>2.8802417758954801</v>
      </c>
      <c r="F799" s="22">
        <v>155.08150000000001</v>
      </c>
      <c r="G799" s="22">
        <v>2.06</v>
      </c>
      <c r="H799" s="22" t="s">
        <v>25</v>
      </c>
      <c r="I799" s="22" t="s">
        <v>226</v>
      </c>
      <c r="J799" s="22" t="s">
        <v>226</v>
      </c>
      <c r="K799" s="22" t="s">
        <v>12289</v>
      </c>
      <c r="L799" s="22" t="s">
        <v>12290</v>
      </c>
      <c r="M799" s="22">
        <v>1</v>
      </c>
      <c r="N799" s="22" t="s">
        <v>65</v>
      </c>
      <c r="O799" s="22" t="s">
        <v>12558</v>
      </c>
      <c r="P799" s="22">
        <v>7</v>
      </c>
      <c r="Q799" s="22" t="s">
        <v>227</v>
      </c>
      <c r="R799" s="22" t="s">
        <v>8686</v>
      </c>
      <c r="S799" s="22" t="s">
        <v>12294</v>
      </c>
      <c r="T799" s="22" t="s">
        <v>12304</v>
      </c>
      <c r="U799" s="22"/>
      <c r="V799" s="22" t="s">
        <v>228</v>
      </c>
      <c r="W799" s="22" t="str">
        <f>"piechart: colorlist=""#00FF00,#FFFFFF,#C0C0C0,#FFFF00,#0000FF,#000080,#008080,#800000,#808000,#800080,#FF0000,#FF00FF"" valuelist="""&amp;AF799&amp;","&amp;AG799&amp;","&amp;AH799&amp;","&amp;AI799&amp;","&amp;AJ799&amp;","&amp;AK799&amp;","&amp;AL799&amp;","&amp;AM799&amp;","&amp;AN799&amp;","&amp;AO799&amp;","&amp;AP799&amp;","&amp;AQ799&amp;""""</f>
        <v>piechart: colorlist="#00FF00,#FFFFFF,#C0C0C0,#FFFF00,#0000FF,#000080,#008080,#800000,#808000,#800080,#FF0000,#FF00FF" valuelist="0,0,0,0,0,0,0,443,759,616,0,0"</v>
      </c>
      <c r="X799" s="22"/>
      <c r="Y799" s="22"/>
      <c r="Z799" s="22"/>
      <c r="AA799" s="22"/>
      <c r="AB799" s="22"/>
      <c r="AC799" s="22"/>
      <c r="AD799" s="22"/>
      <c r="AE799" s="22"/>
      <c r="AF799" s="22">
        <v>0</v>
      </c>
      <c r="AG799" s="22">
        <v>0</v>
      </c>
      <c r="AH799" s="22">
        <v>0</v>
      </c>
      <c r="AI799" s="22">
        <v>0</v>
      </c>
      <c r="AJ799" s="22">
        <v>0</v>
      </c>
      <c r="AK799" s="22">
        <v>0</v>
      </c>
      <c r="AL799" s="22">
        <v>0</v>
      </c>
      <c r="AM799" s="22">
        <v>443</v>
      </c>
      <c r="AN799" s="22">
        <v>759</v>
      </c>
      <c r="AO799" s="22">
        <v>616</v>
      </c>
      <c r="AP799" s="22">
        <v>0</v>
      </c>
      <c r="AQ799" s="22">
        <v>0</v>
      </c>
      <c r="AR799" s="22">
        <v>0</v>
      </c>
      <c r="AS799" s="22">
        <v>0</v>
      </c>
      <c r="AT799" s="22">
        <v>0</v>
      </c>
      <c r="AU799" s="22">
        <v>0</v>
      </c>
      <c r="AV799" s="22">
        <v>0</v>
      </c>
      <c r="AW799" s="22">
        <v>0</v>
      </c>
      <c r="AX799" s="22">
        <v>759</v>
      </c>
      <c r="AY799" s="22">
        <v>0</v>
      </c>
      <c r="AZ799" s="22">
        <v>443</v>
      </c>
      <c r="BA799" s="22">
        <v>0</v>
      </c>
      <c r="BB799" s="22">
        <v>616</v>
      </c>
      <c r="BC799" s="22">
        <v>0</v>
      </c>
      <c r="BD799" s="22">
        <v>0</v>
      </c>
      <c r="BE799" s="22">
        <v>0</v>
      </c>
      <c r="BF799" s="22">
        <v>0</v>
      </c>
      <c r="BG799" s="22">
        <v>0</v>
      </c>
      <c r="BH799" s="22">
        <v>0</v>
      </c>
      <c r="BI799" s="22">
        <v>0</v>
      </c>
      <c r="BJ799" s="22">
        <v>0</v>
      </c>
      <c r="BK799" s="22">
        <v>0</v>
      </c>
      <c r="BL799" s="22">
        <v>0</v>
      </c>
      <c r="BM799" s="22">
        <v>0</v>
      </c>
      <c r="BN799" s="22">
        <v>0</v>
      </c>
      <c r="BO799" s="22">
        <v>0</v>
      </c>
      <c r="BP799" s="22">
        <v>1000000000</v>
      </c>
      <c r="BQ799" s="22">
        <v>0</v>
      </c>
      <c r="BR799" s="22">
        <v>0</v>
      </c>
      <c r="BS799" s="22">
        <v>0</v>
      </c>
      <c r="BT799" s="22">
        <v>0</v>
      </c>
      <c r="BU799" s="22">
        <v>0</v>
      </c>
      <c r="BV799" s="22">
        <v>0</v>
      </c>
      <c r="BW799" s="22">
        <v>0</v>
      </c>
    </row>
    <row r="800" spans="1:75" s="2" customFormat="1" ht="12.95" customHeight="1">
      <c r="A800" s="22">
        <v>2121</v>
      </c>
      <c r="B800" s="22" t="s">
        <v>1527</v>
      </c>
      <c r="C800" s="22" t="str">
        <f>IF(D800=0,"Standard only",INDEX($AR$1:$BW$1,1,MATCH(D800,AR800:BW800,0)))</f>
        <v>AT_Root_Pos</v>
      </c>
      <c r="D800" s="22">
        <v>595</v>
      </c>
      <c r="E800" s="23">
        <v>2.7745169657285498</v>
      </c>
      <c r="F800" s="22">
        <v>384.14416</v>
      </c>
      <c r="G800" s="22">
        <v>4.6500000000000004</v>
      </c>
      <c r="H800" s="22" t="s">
        <v>25</v>
      </c>
      <c r="I800" s="22" t="s">
        <v>1527</v>
      </c>
      <c r="J800" s="22" t="s">
        <v>1527</v>
      </c>
      <c r="K800" s="22" t="s">
        <v>12289</v>
      </c>
      <c r="L800" s="22" t="s">
        <v>12290</v>
      </c>
      <c r="M800" s="22">
        <v>1</v>
      </c>
      <c r="N800" s="22" t="s">
        <v>1528</v>
      </c>
      <c r="O800" s="22" t="s">
        <v>12595</v>
      </c>
      <c r="P800" s="22">
        <v>21</v>
      </c>
      <c r="Q800" s="22" t="s">
        <v>1524</v>
      </c>
      <c r="R800" s="22" t="s">
        <v>8752</v>
      </c>
      <c r="S800" s="22" t="s">
        <v>12291</v>
      </c>
      <c r="T800" s="22" t="s">
        <v>12300</v>
      </c>
      <c r="U800" s="22"/>
      <c r="V800" s="22" t="s">
        <v>1529</v>
      </c>
      <c r="W800" s="22" t="str">
        <f>"piechart: colorlist=""#00FF00,#FFFFFF,#C0C0C0,#FFFF00,#0000FF,#000080,#008080,#800000,#808000,#800080,#FF0000,#FF00FF"" valuelist="""&amp;AF800&amp;","&amp;AG800&amp;","&amp;AH800&amp;","&amp;AI800&amp;","&amp;AJ800&amp;","&amp;AK800&amp;","&amp;AL800&amp;","&amp;AM800&amp;","&amp;AN800&amp;","&amp;AO800&amp;","&amp;AP800&amp;","&amp;AQ800&amp;""""</f>
        <v>piechart: colorlist="#00FF00,#FFFFFF,#C0C0C0,#FFFF00,#0000FF,#000080,#008080,#800000,#808000,#800080,#FF0000,#FF00FF" valuelist="595,0,0,0,0,0,0,0,0,0,0,0"</v>
      </c>
      <c r="X800" s="22"/>
      <c r="Y800" s="22"/>
      <c r="Z800" s="22"/>
      <c r="AA800" s="22"/>
      <c r="AB800" s="22"/>
      <c r="AC800" s="22"/>
      <c r="AD800" s="22"/>
      <c r="AE800" s="22"/>
      <c r="AF800" s="22">
        <v>595</v>
      </c>
      <c r="AG800" s="22">
        <v>0</v>
      </c>
      <c r="AH800" s="22">
        <v>0</v>
      </c>
      <c r="AI800" s="22">
        <v>0</v>
      </c>
      <c r="AJ800" s="22">
        <v>0</v>
      </c>
      <c r="AK800" s="22">
        <v>0</v>
      </c>
      <c r="AL800" s="22">
        <v>0</v>
      </c>
      <c r="AM800" s="22">
        <v>0</v>
      </c>
      <c r="AN800" s="22">
        <v>0</v>
      </c>
      <c r="AO800" s="22">
        <v>0</v>
      </c>
      <c r="AP800" s="22">
        <v>0</v>
      </c>
      <c r="AQ800" s="22">
        <v>0</v>
      </c>
      <c r="AR800" s="22">
        <v>0</v>
      </c>
      <c r="AS800" s="22">
        <v>0</v>
      </c>
      <c r="AT800" s="22">
        <v>0</v>
      </c>
      <c r="AU800" s="22">
        <v>0</v>
      </c>
      <c r="AV800" s="22">
        <v>595</v>
      </c>
      <c r="AW800" s="22">
        <v>0</v>
      </c>
      <c r="AX800" s="22">
        <v>0</v>
      </c>
      <c r="AY800" s="22">
        <v>0</v>
      </c>
      <c r="AZ800" s="22">
        <v>0</v>
      </c>
      <c r="BA800" s="22">
        <v>0</v>
      </c>
      <c r="BB800" s="22">
        <v>0</v>
      </c>
      <c r="BC800" s="22">
        <v>0</v>
      </c>
      <c r="BD800" s="22">
        <v>0</v>
      </c>
      <c r="BE800" s="22">
        <v>0</v>
      </c>
      <c r="BF800" s="22">
        <v>0</v>
      </c>
      <c r="BG800" s="22">
        <v>0</v>
      </c>
      <c r="BH800" s="22">
        <v>0</v>
      </c>
      <c r="BI800" s="22">
        <v>0</v>
      </c>
      <c r="BJ800" s="22">
        <v>0</v>
      </c>
      <c r="BK800" s="22">
        <v>0</v>
      </c>
      <c r="BL800" s="22">
        <v>0</v>
      </c>
      <c r="BM800" s="22">
        <v>0</v>
      </c>
      <c r="BN800" s="22">
        <v>0</v>
      </c>
      <c r="BO800" s="22">
        <v>0</v>
      </c>
      <c r="BP800" s="22">
        <v>1000000000</v>
      </c>
      <c r="BQ800" s="22">
        <v>0</v>
      </c>
      <c r="BR800" s="22">
        <v>0</v>
      </c>
      <c r="BS800" s="22">
        <v>0</v>
      </c>
      <c r="BT800" s="22">
        <v>0</v>
      </c>
      <c r="BU800" s="22">
        <v>0</v>
      </c>
      <c r="BV800" s="22">
        <v>0</v>
      </c>
      <c r="BW800" s="22">
        <v>0</v>
      </c>
    </row>
    <row r="801" spans="1:75" s="2" customFormat="1" ht="12.95" customHeight="1">
      <c r="A801" s="24">
        <v>827</v>
      </c>
      <c r="B801" s="24" t="s">
        <v>3707</v>
      </c>
      <c r="C801" s="24" t="str">
        <f>IF(D801=0,"Standard only",INDEX($AR$1:$BW$1,1,MATCH(D801,AR801:BW801,0)))</f>
        <v>NT_LeafStem_Pos</v>
      </c>
      <c r="D801" s="24">
        <v>5623</v>
      </c>
      <c r="E801" s="25">
        <v>3.7499680835094029</v>
      </c>
      <c r="F801" s="24">
        <v>220.0651</v>
      </c>
      <c r="G801" s="24">
        <v>2.2400000000000002</v>
      </c>
      <c r="H801" s="24" t="s">
        <v>25</v>
      </c>
      <c r="I801" s="24" t="s">
        <v>3708</v>
      </c>
      <c r="J801" s="24" t="s">
        <v>3708</v>
      </c>
      <c r="K801" s="24" t="s">
        <v>9837</v>
      </c>
      <c r="L801" s="24" t="s">
        <v>11843</v>
      </c>
      <c r="M801" s="24">
        <v>3.1</v>
      </c>
      <c r="N801" s="24" t="s">
        <v>2284</v>
      </c>
      <c r="O801" s="24" t="s">
        <v>2284</v>
      </c>
      <c r="P801" s="24">
        <v>8</v>
      </c>
      <c r="Q801" s="24" t="s">
        <v>3708</v>
      </c>
      <c r="R801" s="24"/>
      <c r="S801" s="24"/>
      <c r="T801" s="24"/>
      <c r="U801" s="24" t="s">
        <v>3709</v>
      </c>
      <c r="V801" s="24" t="s">
        <v>3710</v>
      </c>
      <c r="W801" s="26" t="str">
        <f>"piechart: colorlist=""#00FF00,#FFFFFF,#C0C0C0,#FFFF00,#0000FF,#000080,#008080,#800000,#808000,#800080,#FF0000,#FF00FF"" valuelist="""&amp;AF801&amp;","&amp;AG801&amp;","&amp;AH801&amp;","&amp;AI801&amp;","&amp;AJ801&amp;","&amp;AK801&amp;","&amp;AL801&amp;","&amp;AM801&amp;","&amp;AN801&amp;","&amp;AO801&amp;","&amp;AP801&amp;","&amp;AQ801&amp;""""</f>
        <v>piechart: colorlist="#00FF00,#FFFFFF,#C0C0C0,#FFFF00,#0000FF,#000080,#008080,#800000,#808000,#800080,#FF0000,#FF00FF" valuelist="0,0,0,0,8246,0,0,0,0,0,0,0"</v>
      </c>
      <c r="X801" s="24"/>
      <c r="Y801" s="24"/>
      <c r="Z801" s="24"/>
      <c r="AA801" s="24"/>
      <c r="AB801" s="24" t="s">
        <v>9838</v>
      </c>
      <c r="AC801" s="24"/>
      <c r="AD801" s="24"/>
      <c r="AE801" s="24"/>
      <c r="AF801" s="24">
        <v>0</v>
      </c>
      <c r="AG801" s="24">
        <v>0</v>
      </c>
      <c r="AH801" s="24">
        <v>0</v>
      </c>
      <c r="AI801" s="24">
        <v>0</v>
      </c>
      <c r="AJ801" s="24">
        <v>8246</v>
      </c>
      <c r="AK801" s="24">
        <v>0</v>
      </c>
      <c r="AL801" s="24">
        <v>0</v>
      </c>
      <c r="AM801" s="24">
        <v>0</v>
      </c>
      <c r="AN801" s="24">
        <v>0</v>
      </c>
      <c r="AO801" s="24">
        <v>0</v>
      </c>
      <c r="AP801" s="24">
        <v>0</v>
      </c>
      <c r="AQ801" s="24">
        <v>0</v>
      </c>
      <c r="AR801" s="24">
        <v>0</v>
      </c>
      <c r="AS801" s="24">
        <v>0</v>
      </c>
      <c r="AT801" s="24">
        <v>0</v>
      </c>
      <c r="AU801" s="24">
        <v>0</v>
      </c>
      <c r="AV801" s="24">
        <v>0</v>
      </c>
      <c r="AW801" s="24">
        <v>0</v>
      </c>
      <c r="AX801" s="24">
        <v>0</v>
      </c>
      <c r="AY801" s="24">
        <v>0</v>
      </c>
      <c r="AZ801" s="24">
        <v>0</v>
      </c>
      <c r="BA801" s="24">
        <v>0</v>
      </c>
      <c r="BB801" s="24">
        <v>0</v>
      </c>
      <c r="BC801" s="24">
        <v>0</v>
      </c>
      <c r="BD801" s="24">
        <v>0</v>
      </c>
      <c r="BE801" s="24">
        <v>0</v>
      </c>
      <c r="BF801" s="24">
        <v>0</v>
      </c>
      <c r="BG801" s="24">
        <v>0</v>
      </c>
      <c r="BH801" s="24">
        <v>0</v>
      </c>
      <c r="BI801" s="24">
        <v>0</v>
      </c>
      <c r="BJ801" s="24">
        <v>0</v>
      </c>
      <c r="BK801" s="24">
        <v>5623</v>
      </c>
      <c r="BL801" s="24">
        <v>2623</v>
      </c>
      <c r="BM801" s="24">
        <v>0</v>
      </c>
      <c r="BN801" s="24">
        <v>0</v>
      </c>
      <c r="BO801" s="24">
        <v>0</v>
      </c>
      <c r="BP801" s="24">
        <v>0</v>
      </c>
      <c r="BQ801" s="24">
        <v>0</v>
      </c>
      <c r="BR801" s="24">
        <v>0</v>
      </c>
      <c r="BS801" s="24">
        <v>0</v>
      </c>
      <c r="BT801" s="24">
        <v>0</v>
      </c>
      <c r="BU801" s="24">
        <v>0</v>
      </c>
      <c r="BV801" s="24">
        <v>0</v>
      </c>
      <c r="BW801" s="24">
        <v>0</v>
      </c>
    </row>
    <row r="802" spans="1:75" s="2" customFormat="1" ht="12.95" customHeight="1">
      <c r="A802" s="26">
        <v>458</v>
      </c>
      <c r="B802" s="26" t="s">
        <v>2963</v>
      </c>
      <c r="C802" s="26" t="s">
        <v>10791</v>
      </c>
      <c r="D802" s="26">
        <v>3216</v>
      </c>
      <c r="E802" s="25">
        <v>3.5073160400764136</v>
      </c>
      <c r="F802" s="26">
        <v>178.08779999999999</v>
      </c>
      <c r="G802" s="26">
        <v>4.6100000000000003</v>
      </c>
      <c r="H802" s="26" t="s">
        <v>25</v>
      </c>
      <c r="I802" s="26" t="s">
        <v>2964</v>
      </c>
      <c r="J802" s="26" t="s">
        <v>2964</v>
      </c>
      <c r="K802" s="26" t="s">
        <v>2284</v>
      </c>
      <c r="L802" s="26" t="s">
        <v>2284</v>
      </c>
      <c r="M802" s="24">
        <v>3.1</v>
      </c>
      <c r="N802" s="26" t="s">
        <v>2284</v>
      </c>
      <c r="O802" s="26" t="s">
        <v>2284</v>
      </c>
      <c r="P802" s="26">
        <v>10</v>
      </c>
      <c r="Q802" s="26" t="s">
        <v>2964</v>
      </c>
      <c r="R802" s="27"/>
      <c r="S802" s="26"/>
      <c r="T802" s="26"/>
      <c r="U802" s="26" t="s">
        <v>2965</v>
      </c>
      <c r="V802" s="26" t="s">
        <v>2966</v>
      </c>
      <c r="W802" s="26" t="str">
        <f>"piechart: colorlist=""#00FF00,#FFFFFF,#C0C0C0,#FFFF00,#0000FF,#000080,#008080,#800000,#808000,#800080,#FF0000,#FF00FF"" valuelist="""&amp;AF802&amp;","&amp;AG802&amp;","&amp;AH802&amp;","&amp;AI802&amp;","&amp;AJ802&amp;","&amp;AK802&amp;","&amp;AL802&amp;","&amp;AM802&amp;","&amp;AN802&amp;","&amp;AO802&amp;","&amp;AP802&amp;","&amp;AQ802&amp;""""</f>
        <v>piechart: colorlist="#00FF00,#FFFFFF,#C0C0C0,#FFFF00,#0000FF,#000080,#008080,#800000,#808000,#800080,#FF0000,#FF00FF" valuelist="0,0,0,4870,0,0,0,0,0,0,0,0"</v>
      </c>
      <c r="X802" s="26"/>
      <c r="Y802" s="26"/>
      <c r="Z802" s="26"/>
      <c r="AA802" s="26"/>
      <c r="AB802" s="26"/>
      <c r="AC802" s="26"/>
      <c r="AD802" s="26"/>
      <c r="AE802" s="26"/>
      <c r="AF802" s="26">
        <v>0</v>
      </c>
      <c r="AG802" s="26">
        <v>0</v>
      </c>
      <c r="AH802" s="26">
        <v>0</v>
      </c>
      <c r="AI802" s="26">
        <v>4870</v>
      </c>
      <c r="AJ802" s="26">
        <v>0</v>
      </c>
      <c r="AK802" s="26">
        <v>0</v>
      </c>
      <c r="AL802" s="26">
        <v>0</v>
      </c>
      <c r="AM802" s="26">
        <v>0</v>
      </c>
      <c r="AN802" s="26">
        <v>0</v>
      </c>
      <c r="AO802" s="26">
        <v>0</v>
      </c>
      <c r="AP802" s="26">
        <v>0</v>
      </c>
      <c r="AQ802" s="26">
        <v>0</v>
      </c>
      <c r="AR802" s="26">
        <v>3216</v>
      </c>
      <c r="AS802" s="26">
        <v>1098</v>
      </c>
      <c r="AT802" s="26">
        <v>556</v>
      </c>
      <c r="AU802" s="26">
        <v>0</v>
      </c>
      <c r="AV802" s="26">
        <v>0</v>
      </c>
      <c r="AW802" s="26">
        <v>0</v>
      </c>
      <c r="AX802" s="26">
        <v>0</v>
      </c>
      <c r="AY802" s="26">
        <v>0</v>
      </c>
      <c r="AZ802" s="26">
        <v>0</v>
      </c>
      <c r="BA802" s="26">
        <v>0</v>
      </c>
      <c r="BB802" s="26">
        <v>0</v>
      </c>
      <c r="BC802" s="26">
        <v>0</v>
      </c>
      <c r="BD802" s="26">
        <v>0</v>
      </c>
      <c r="BE802" s="26">
        <v>0</v>
      </c>
      <c r="BF802" s="26">
        <v>0</v>
      </c>
      <c r="BG802" s="26">
        <v>0</v>
      </c>
      <c r="BH802" s="26">
        <v>0</v>
      </c>
      <c r="BI802" s="26">
        <v>0</v>
      </c>
      <c r="BJ802" s="26">
        <v>0</v>
      </c>
      <c r="BK802" s="26">
        <v>0</v>
      </c>
      <c r="BL802" s="26">
        <v>0</v>
      </c>
      <c r="BM802" s="26">
        <v>0</v>
      </c>
      <c r="BN802" s="26">
        <v>0</v>
      </c>
      <c r="BO802" s="26">
        <v>0</v>
      </c>
      <c r="BP802" s="26">
        <v>0</v>
      </c>
      <c r="BQ802" s="26">
        <v>0</v>
      </c>
      <c r="BR802" s="26">
        <v>0</v>
      </c>
      <c r="BS802" s="26">
        <v>0</v>
      </c>
      <c r="BT802" s="26">
        <v>0</v>
      </c>
      <c r="BU802" s="26">
        <v>0</v>
      </c>
      <c r="BV802" s="26">
        <v>0</v>
      </c>
      <c r="BW802" s="26">
        <v>0</v>
      </c>
    </row>
    <row r="803" spans="1:75" s="2" customFormat="1" ht="12.95" customHeight="1">
      <c r="A803" s="26">
        <v>596</v>
      </c>
      <c r="B803" s="26" t="s">
        <v>3204</v>
      </c>
      <c r="C803" s="26" t="str">
        <f>IF(D803=0,"Standard only",INDEX($AR$1:$BW$1,1,MATCH(D803,AR803:BW803,0)))</f>
        <v>NT_Root_Pos</v>
      </c>
      <c r="D803" s="26">
        <v>2893</v>
      </c>
      <c r="E803" s="25">
        <v>3.4613484336479829</v>
      </c>
      <c r="F803" s="26">
        <v>194.0813</v>
      </c>
      <c r="G803" s="26">
        <v>3.52</v>
      </c>
      <c r="H803" s="26" t="s">
        <v>25</v>
      </c>
      <c r="I803" s="26" t="s">
        <v>3205</v>
      </c>
      <c r="J803" s="26" t="s">
        <v>3205</v>
      </c>
      <c r="K803" s="26"/>
      <c r="L803" s="26" t="s">
        <v>9343</v>
      </c>
      <c r="M803" s="24">
        <v>3.1</v>
      </c>
      <c r="N803" s="26" t="s">
        <v>2284</v>
      </c>
      <c r="O803" s="26" t="s">
        <v>2284</v>
      </c>
      <c r="P803" s="26">
        <v>10</v>
      </c>
      <c r="Q803" s="26" t="s">
        <v>3205</v>
      </c>
      <c r="R803" s="26"/>
      <c r="S803" s="26"/>
      <c r="T803" s="26"/>
      <c r="U803" s="26" t="s">
        <v>3206</v>
      </c>
      <c r="V803" s="26" t="s">
        <v>3207</v>
      </c>
      <c r="W803" s="26" t="str">
        <f>"piechart: colorlist=""#00FF00,#FFFFFF,#C0C0C0,#FFFF00,#0000FF,#000080,#008080,#800000,#808000,#800080,#FF0000,#FF00FF"" valuelist="""&amp;AF803&amp;","&amp;AG803&amp;","&amp;AH803&amp;","&amp;AI803&amp;","&amp;AJ803&amp;","&amp;AK803&amp;","&amp;AL803&amp;","&amp;AM803&amp;","&amp;AN803&amp;","&amp;AO803&amp;","&amp;AP803&amp;","&amp;AQ803&amp;""""</f>
        <v>piechart: colorlist="#00FF00,#FFFFFF,#C0C0C0,#FFFF00,#0000FF,#000080,#008080,#800000,#808000,#800080,#FF0000,#FF00FF" valuelist="0,2071,0,1752,3508,0,0,421,0,0,4611,0"</v>
      </c>
      <c r="X803" s="26" t="s">
        <v>10518</v>
      </c>
      <c r="Y803" s="26" t="s">
        <v>10519</v>
      </c>
      <c r="Z803" s="26" t="s">
        <v>10520</v>
      </c>
      <c r="AA803" s="26"/>
      <c r="AB803" s="26"/>
      <c r="AC803" s="26"/>
      <c r="AD803" s="26"/>
      <c r="AE803" s="26"/>
      <c r="AF803" s="26">
        <v>0</v>
      </c>
      <c r="AG803" s="26">
        <v>2071</v>
      </c>
      <c r="AH803" s="26">
        <v>0</v>
      </c>
      <c r="AI803" s="26">
        <v>1752</v>
      </c>
      <c r="AJ803" s="26">
        <v>3508</v>
      </c>
      <c r="AK803" s="26">
        <v>0</v>
      </c>
      <c r="AL803" s="26">
        <v>0</v>
      </c>
      <c r="AM803" s="26">
        <v>421</v>
      </c>
      <c r="AN803" s="26">
        <v>0</v>
      </c>
      <c r="AO803" s="26">
        <v>0</v>
      </c>
      <c r="AP803" s="26">
        <v>4611</v>
      </c>
      <c r="AQ803" s="26">
        <v>0</v>
      </c>
      <c r="AR803" s="26">
        <v>0</v>
      </c>
      <c r="AS803" s="26">
        <v>1278</v>
      </c>
      <c r="AT803" s="26">
        <v>474</v>
      </c>
      <c r="AU803" s="26">
        <v>0</v>
      </c>
      <c r="AV803" s="26">
        <v>0</v>
      </c>
      <c r="AW803" s="26">
        <v>0</v>
      </c>
      <c r="AX803" s="26">
        <v>0</v>
      </c>
      <c r="AY803" s="26">
        <v>421</v>
      </c>
      <c r="AZ803" s="26">
        <v>0</v>
      </c>
      <c r="BA803" s="26">
        <v>0</v>
      </c>
      <c r="BB803" s="26">
        <v>0</v>
      </c>
      <c r="BC803" s="26">
        <v>2188</v>
      </c>
      <c r="BD803" s="26">
        <v>0</v>
      </c>
      <c r="BE803" s="26">
        <v>2423</v>
      </c>
      <c r="BF803" s="26">
        <v>0</v>
      </c>
      <c r="BG803" s="26">
        <v>0</v>
      </c>
      <c r="BH803" s="26">
        <v>0</v>
      </c>
      <c r="BI803" s="26">
        <v>0</v>
      </c>
      <c r="BJ803" s="26">
        <v>0</v>
      </c>
      <c r="BK803" s="26">
        <v>615</v>
      </c>
      <c r="BL803" s="26">
        <v>2893</v>
      </c>
      <c r="BM803" s="26">
        <v>0</v>
      </c>
      <c r="BN803" s="26">
        <v>0</v>
      </c>
      <c r="BO803" s="26">
        <v>2071</v>
      </c>
      <c r="BP803" s="26">
        <v>0</v>
      </c>
      <c r="BQ803" s="26">
        <v>0</v>
      </c>
      <c r="BR803" s="26">
        <v>0</v>
      </c>
      <c r="BS803" s="26">
        <v>0</v>
      </c>
      <c r="BT803" s="26">
        <v>0</v>
      </c>
      <c r="BU803" s="26">
        <v>0</v>
      </c>
      <c r="BV803" s="26">
        <v>0</v>
      </c>
      <c r="BW803" s="26">
        <v>0</v>
      </c>
    </row>
    <row r="804" spans="1:75" s="2" customFormat="1" ht="12.95" customHeight="1">
      <c r="A804" s="26">
        <v>750</v>
      </c>
      <c r="B804" s="26" t="s">
        <v>3517</v>
      </c>
      <c r="C804" s="26" t="str">
        <f>IF(D804=0,"Standard only",INDEX($AR$1:$BW$1,1,MATCH(D804,AR804:BW804,0)))</f>
        <v>AC_Root_Pos</v>
      </c>
      <c r="D804" s="26">
        <v>11075</v>
      </c>
      <c r="E804" s="25">
        <v>4.044343734895107</v>
      </c>
      <c r="F804" s="26">
        <v>210.07669999999999</v>
      </c>
      <c r="G804" s="26">
        <v>2.1800000000000002</v>
      </c>
      <c r="H804" s="26" t="s">
        <v>25</v>
      </c>
      <c r="I804" s="26" t="s">
        <v>3518</v>
      </c>
      <c r="J804" s="26" t="s">
        <v>3518</v>
      </c>
      <c r="K804" s="26" t="s">
        <v>10992</v>
      </c>
      <c r="L804" s="26" t="s">
        <v>9343</v>
      </c>
      <c r="M804" s="24">
        <v>3.1</v>
      </c>
      <c r="N804" s="26" t="s">
        <v>2284</v>
      </c>
      <c r="O804" s="26" t="s">
        <v>2284</v>
      </c>
      <c r="P804" s="26">
        <v>10</v>
      </c>
      <c r="Q804" s="26" t="s">
        <v>3518</v>
      </c>
      <c r="R804" s="27"/>
      <c r="S804" s="26"/>
      <c r="T804" s="26"/>
      <c r="U804" s="26" t="s">
        <v>3519</v>
      </c>
      <c r="V804" s="26" t="s">
        <v>3520</v>
      </c>
      <c r="W804" s="26" t="str">
        <f>"piechart: colorlist=""#00FF00,#FFFFFF,#C0C0C0,#FFFF00,#0000FF,#000080,#008080,#800000,#808000,#800080,#FF0000,#FF00FF"" valuelist="""&amp;AF804&amp;","&amp;AG804&amp;","&amp;AH804&amp;","&amp;AI804&amp;","&amp;AJ804&amp;","&amp;AK804&amp;","&amp;AL804&amp;","&amp;AM804&amp;","&amp;AN804&amp;","&amp;AO804&amp;","&amp;AP804&amp;","&amp;AQ804&amp;""""</f>
        <v>piechart: colorlist="#00FF00,#FFFFFF,#C0C0C0,#FFFF00,#0000FF,#000080,#008080,#800000,#808000,#800080,#FF0000,#FF00FF" valuelist="2025,0,0,12437,0,6913,0,0,0,0,0,0"</v>
      </c>
      <c r="X804" s="26" t="s">
        <v>9882</v>
      </c>
      <c r="Y804" s="26"/>
      <c r="Z804" s="26"/>
      <c r="AA804" s="26"/>
      <c r="AB804" s="26" t="s">
        <v>9883</v>
      </c>
      <c r="AC804" s="26" t="s">
        <v>9883</v>
      </c>
      <c r="AD804" s="26"/>
      <c r="AE804" s="26"/>
      <c r="AF804" s="26">
        <v>2025</v>
      </c>
      <c r="AG804" s="26">
        <v>0</v>
      </c>
      <c r="AH804" s="26">
        <v>0</v>
      </c>
      <c r="AI804" s="26">
        <v>12437</v>
      </c>
      <c r="AJ804" s="26">
        <v>0</v>
      </c>
      <c r="AK804" s="26">
        <v>6913</v>
      </c>
      <c r="AL804" s="26">
        <v>0</v>
      </c>
      <c r="AM804" s="26">
        <v>0</v>
      </c>
      <c r="AN804" s="26">
        <v>0</v>
      </c>
      <c r="AO804" s="26">
        <v>0</v>
      </c>
      <c r="AP804" s="26">
        <v>0</v>
      </c>
      <c r="AQ804" s="26">
        <v>0</v>
      </c>
      <c r="AR804" s="26">
        <v>771</v>
      </c>
      <c r="AS804" s="26">
        <v>591</v>
      </c>
      <c r="AT804" s="26">
        <v>11075</v>
      </c>
      <c r="AU804" s="26">
        <v>0</v>
      </c>
      <c r="AV804" s="26">
        <v>2025</v>
      </c>
      <c r="AW804" s="26">
        <v>0</v>
      </c>
      <c r="AX804" s="26">
        <v>0</v>
      </c>
      <c r="AY804" s="26">
        <v>0</v>
      </c>
      <c r="AZ804" s="26">
        <v>0</v>
      </c>
      <c r="BA804" s="26">
        <v>0</v>
      </c>
      <c r="BB804" s="26">
        <v>0</v>
      </c>
      <c r="BC804" s="26">
        <v>0</v>
      </c>
      <c r="BD804" s="26">
        <v>0</v>
      </c>
      <c r="BE804" s="26">
        <v>0</v>
      </c>
      <c r="BF804" s="26">
        <v>0</v>
      </c>
      <c r="BG804" s="26">
        <v>0</v>
      </c>
      <c r="BH804" s="26">
        <v>0</v>
      </c>
      <c r="BI804" s="26">
        <v>0</v>
      </c>
      <c r="BJ804" s="26">
        <v>0</v>
      </c>
      <c r="BK804" s="26">
        <v>0</v>
      </c>
      <c r="BL804" s="26">
        <v>0</v>
      </c>
      <c r="BM804" s="26">
        <v>6913</v>
      </c>
      <c r="BN804" s="26">
        <v>0</v>
      </c>
      <c r="BO804" s="26">
        <v>0</v>
      </c>
      <c r="BP804" s="26">
        <v>0</v>
      </c>
      <c r="BQ804" s="26">
        <v>0</v>
      </c>
      <c r="BR804" s="26">
        <v>0</v>
      </c>
      <c r="BS804" s="26">
        <v>0</v>
      </c>
      <c r="BT804" s="26">
        <v>0</v>
      </c>
      <c r="BU804" s="26">
        <v>0</v>
      </c>
      <c r="BV804" s="26">
        <v>0</v>
      </c>
      <c r="BW804" s="26">
        <v>0</v>
      </c>
    </row>
    <row r="805" spans="1:75" s="2" customFormat="1" ht="12.95" customHeight="1">
      <c r="A805" s="26">
        <v>493</v>
      </c>
      <c r="B805" s="26" t="s">
        <v>3012</v>
      </c>
      <c r="C805" s="26" t="str">
        <f>IF(D805=0,"Standard only",INDEX($AR$1:$BW$1,1,MATCH(D805,AR805:BW805,0)))</f>
        <v>AC_Bulb_Pos</v>
      </c>
      <c r="D805" s="26">
        <v>39578</v>
      </c>
      <c r="E805" s="25">
        <v>4.5974538441677577</v>
      </c>
      <c r="F805" s="26">
        <v>180.1026</v>
      </c>
      <c r="G805" s="26">
        <v>2.25</v>
      </c>
      <c r="H805" s="26" t="s">
        <v>25</v>
      </c>
      <c r="I805" s="26" t="s">
        <v>418</v>
      </c>
      <c r="J805" s="26" t="s">
        <v>418</v>
      </c>
      <c r="K805" s="26" t="s">
        <v>10996</v>
      </c>
      <c r="L805" s="26" t="s">
        <v>9343</v>
      </c>
      <c r="M805" s="24">
        <v>3.1</v>
      </c>
      <c r="N805" s="26" t="s">
        <v>2284</v>
      </c>
      <c r="O805" s="26" t="s">
        <v>2284</v>
      </c>
      <c r="P805" s="26">
        <v>10</v>
      </c>
      <c r="Q805" s="26" t="s">
        <v>418</v>
      </c>
      <c r="R805" s="27"/>
      <c r="S805" s="28"/>
      <c r="T805" s="28"/>
      <c r="U805" s="26" t="s">
        <v>3013</v>
      </c>
      <c r="V805" s="26" t="s">
        <v>3014</v>
      </c>
      <c r="W805" s="26" t="str">
        <f>"piechart: colorlist=""#00FF00,#FFFFFF,#C0C0C0,#FFFF00,#0000FF,#000080,#008080,#800000,#808000,#800080,#FF0000,#FF00FF"" valuelist="""&amp;AF805&amp;","&amp;AG805&amp;","&amp;AH805&amp;","&amp;AI805&amp;","&amp;AJ805&amp;","&amp;AK805&amp;","&amp;AL805&amp;","&amp;AM805&amp;","&amp;AN805&amp;","&amp;AO805&amp;","&amp;AP805&amp;","&amp;AQ805&amp;""""</f>
        <v>piechart: colorlist="#00FF00,#FFFFFF,#C0C0C0,#FFFF00,#0000FF,#000080,#008080,#800000,#808000,#800080,#FF0000,#FF00FF" valuelist="0,0,0,85052,0,0,0,0,0,0,0,0"</v>
      </c>
      <c r="X805" s="26" t="s">
        <v>10951</v>
      </c>
      <c r="Y805" s="26"/>
      <c r="Z805" s="26"/>
      <c r="AA805" s="26"/>
      <c r="AB805" s="26" t="s">
        <v>9367</v>
      </c>
      <c r="AC805" s="26"/>
      <c r="AD805" s="26"/>
      <c r="AE805" s="26"/>
      <c r="AF805" s="26">
        <v>0</v>
      </c>
      <c r="AG805" s="26">
        <v>0</v>
      </c>
      <c r="AH805" s="26">
        <v>0</v>
      </c>
      <c r="AI805" s="26">
        <v>85052</v>
      </c>
      <c r="AJ805" s="26">
        <v>0</v>
      </c>
      <c r="AK805" s="26">
        <v>0</v>
      </c>
      <c r="AL805" s="26">
        <v>0</v>
      </c>
      <c r="AM805" s="26">
        <v>0</v>
      </c>
      <c r="AN805" s="26">
        <v>0</v>
      </c>
      <c r="AO805" s="26">
        <v>0</v>
      </c>
      <c r="AP805" s="26">
        <v>0</v>
      </c>
      <c r="AQ805" s="26">
        <v>0</v>
      </c>
      <c r="AR805" s="26">
        <v>39578</v>
      </c>
      <c r="AS805" s="26">
        <v>24227</v>
      </c>
      <c r="AT805" s="26">
        <v>21247</v>
      </c>
      <c r="AU805" s="26">
        <v>0</v>
      </c>
      <c r="AV805" s="26">
        <v>0</v>
      </c>
      <c r="AW805" s="26">
        <v>0</v>
      </c>
      <c r="AX805" s="26">
        <v>0</v>
      </c>
      <c r="AY805" s="26">
        <v>0</v>
      </c>
      <c r="AZ805" s="26">
        <v>0</v>
      </c>
      <c r="BA805" s="26">
        <v>0</v>
      </c>
      <c r="BB805" s="26">
        <v>0</v>
      </c>
      <c r="BC805" s="26">
        <v>0</v>
      </c>
      <c r="BD805" s="26">
        <v>0</v>
      </c>
      <c r="BE805" s="26">
        <v>0</v>
      </c>
      <c r="BF805" s="26">
        <v>0</v>
      </c>
      <c r="BG805" s="26">
        <v>0</v>
      </c>
      <c r="BH805" s="26">
        <v>0</v>
      </c>
      <c r="BI805" s="26">
        <v>0</v>
      </c>
      <c r="BJ805" s="26">
        <v>0</v>
      </c>
      <c r="BK805" s="26">
        <v>0</v>
      </c>
      <c r="BL805" s="26">
        <v>0</v>
      </c>
      <c r="BM805" s="26">
        <v>0</v>
      </c>
      <c r="BN805" s="26">
        <v>0</v>
      </c>
      <c r="BO805" s="26">
        <v>0</v>
      </c>
      <c r="BP805" s="26">
        <v>0</v>
      </c>
      <c r="BQ805" s="26">
        <v>0</v>
      </c>
      <c r="BR805" s="26">
        <v>0</v>
      </c>
      <c r="BS805" s="26">
        <v>0</v>
      </c>
      <c r="BT805" s="26">
        <v>0</v>
      </c>
      <c r="BU805" s="26">
        <v>0</v>
      </c>
      <c r="BV805" s="26">
        <v>0</v>
      </c>
      <c r="BW805" s="26">
        <v>0</v>
      </c>
    </row>
    <row r="806" spans="1:75" s="2" customFormat="1" ht="12.95" customHeight="1">
      <c r="A806" s="26">
        <v>621</v>
      </c>
      <c r="B806" s="26" t="s">
        <v>497</v>
      </c>
      <c r="C806" s="26" t="s">
        <v>10791</v>
      </c>
      <c r="D806" s="26">
        <v>2684</v>
      </c>
      <c r="E806" s="25">
        <v>3.4287825114969546</v>
      </c>
      <c r="F806" s="26">
        <v>196.09819999999999</v>
      </c>
      <c r="G806" s="26">
        <v>2.46</v>
      </c>
      <c r="H806" s="26" t="s">
        <v>25</v>
      </c>
      <c r="I806" s="26" t="s">
        <v>498</v>
      </c>
      <c r="J806" s="26" t="s">
        <v>498</v>
      </c>
      <c r="K806" s="26" t="s">
        <v>2284</v>
      </c>
      <c r="L806" s="26" t="s">
        <v>2284</v>
      </c>
      <c r="M806" s="24">
        <v>3.1</v>
      </c>
      <c r="N806" s="26" t="s">
        <v>2284</v>
      </c>
      <c r="O806" s="26" t="s">
        <v>2284</v>
      </c>
      <c r="P806" s="26">
        <v>10</v>
      </c>
      <c r="Q806" s="26" t="s">
        <v>498</v>
      </c>
      <c r="R806" s="27"/>
      <c r="S806" s="26"/>
      <c r="T806" s="26"/>
      <c r="U806" s="26" t="s">
        <v>499</v>
      </c>
      <c r="V806" s="26" t="s">
        <v>500</v>
      </c>
      <c r="W806" s="26" t="str">
        <f>"piechart: colorlist=""#00FF00,#FFFFFF,#C0C0C0,#FFFF00,#0000FF,#000080,#008080,#800000,#808000,#800080,#FF0000,#FF00FF"" valuelist="""&amp;AF806&amp;","&amp;AG806&amp;","&amp;AH806&amp;","&amp;AI806&amp;","&amp;AJ806&amp;","&amp;AK806&amp;","&amp;AL806&amp;","&amp;AM806&amp;","&amp;AN806&amp;","&amp;AO806&amp;","&amp;AP806&amp;","&amp;AQ806&amp;""""</f>
        <v>piechart: colorlist="#00FF00,#FFFFFF,#C0C0C0,#FFFF00,#0000FF,#000080,#008080,#800000,#808000,#800080,#FF0000,#FF00FF" valuelist="0,825,0,3892,0,0,0,0,0,0,0,0"</v>
      </c>
      <c r="X806" s="26"/>
      <c r="Y806" s="26"/>
      <c r="Z806" s="26"/>
      <c r="AA806" s="26"/>
      <c r="AB806" s="26"/>
      <c r="AC806" s="26"/>
      <c r="AD806" s="26"/>
      <c r="AE806" s="26"/>
      <c r="AF806" s="26">
        <v>0</v>
      </c>
      <c r="AG806" s="26">
        <v>825</v>
      </c>
      <c r="AH806" s="26">
        <v>0</v>
      </c>
      <c r="AI806" s="26">
        <v>3892</v>
      </c>
      <c r="AJ806" s="26">
        <v>0</v>
      </c>
      <c r="AK806" s="26">
        <v>0</v>
      </c>
      <c r="AL806" s="26">
        <v>0</v>
      </c>
      <c r="AM806" s="26">
        <v>0</v>
      </c>
      <c r="AN806" s="26">
        <v>0</v>
      </c>
      <c r="AO806" s="26">
        <v>0</v>
      </c>
      <c r="AP806" s="26">
        <v>0</v>
      </c>
      <c r="AQ806" s="26">
        <v>0</v>
      </c>
      <c r="AR806" s="26">
        <v>2684</v>
      </c>
      <c r="AS806" s="26">
        <v>1208</v>
      </c>
      <c r="AT806" s="26">
        <v>0</v>
      </c>
      <c r="AU806" s="26">
        <v>0</v>
      </c>
      <c r="AV806" s="26">
        <v>0</v>
      </c>
      <c r="AW806" s="26">
        <v>0</v>
      </c>
      <c r="AX806" s="26">
        <v>0</v>
      </c>
      <c r="AY806" s="26">
        <v>0</v>
      </c>
      <c r="AZ806" s="26">
        <v>0</v>
      </c>
      <c r="BA806" s="26">
        <v>0</v>
      </c>
      <c r="BB806" s="26">
        <v>0</v>
      </c>
      <c r="BC806" s="26">
        <v>0</v>
      </c>
      <c r="BD806" s="26">
        <v>0</v>
      </c>
      <c r="BE806" s="26">
        <v>0</v>
      </c>
      <c r="BF806" s="26">
        <v>0</v>
      </c>
      <c r="BG806" s="26">
        <v>0</v>
      </c>
      <c r="BH806" s="26">
        <v>0</v>
      </c>
      <c r="BI806" s="26">
        <v>0</v>
      </c>
      <c r="BJ806" s="26">
        <v>0</v>
      </c>
      <c r="BK806" s="26">
        <v>0</v>
      </c>
      <c r="BL806" s="26">
        <v>0</v>
      </c>
      <c r="BM806" s="26">
        <v>0</v>
      </c>
      <c r="BN806" s="26">
        <v>0</v>
      </c>
      <c r="BO806" s="26">
        <v>825</v>
      </c>
      <c r="BP806" s="26">
        <v>0</v>
      </c>
      <c r="BQ806" s="26">
        <v>0</v>
      </c>
      <c r="BR806" s="26">
        <v>0</v>
      </c>
      <c r="BS806" s="26">
        <v>0</v>
      </c>
      <c r="BT806" s="26">
        <v>0</v>
      </c>
      <c r="BU806" s="26">
        <v>0</v>
      </c>
      <c r="BV806" s="26">
        <v>0</v>
      </c>
      <c r="BW806" s="26">
        <v>0</v>
      </c>
    </row>
    <row r="807" spans="1:75" s="2" customFormat="1" ht="12.95" customHeight="1">
      <c r="A807" s="26">
        <v>319</v>
      </c>
      <c r="B807" s="26" t="s">
        <v>261</v>
      </c>
      <c r="C807" s="26" t="str">
        <f>IF(D807=0,"Standard only",INDEX($AR$1:$BW$1,1,MATCH(D807,AR807:BW807,0)))</f>
        <v>ST_Root_Pos</v>
      </c>
      <c r="D807" s="26">
        <v>4784</v>
      </c>
      <c r="E807" s="25">
        <v>3.6797911709803546</v>
      </c>
      <c r="F807" s="26">
        <v>163.12299999999999</v>
      </c>
      <c r="G807" s="26">
        <v>2.35</v>
      </c>
      <c r="H807" s="26" t="s">
        <v>25</v>
      </c>
      <c r="I807" s="26" t="s">
        <v>262</v>
      </c>
      <c r="J807" s="26" t="s">
        <v>262</v>
      </c>
      <c r="K807" s="26" t="s">
        <v>9428</v>
      </c>
      <c r="L807" s="26" t="s">
        <v>9343</v>
      </c>
      <c r="M807" s="24">
        <v>3.1</v>
      </c>
      <c r="N807" s="26" t="s">
        <v>2284</v>
      </c>
      <c r="O807" s="26" t="s">
        <v>2284</v>
      </c>
      <c r="P807" s="26">
        <v>10</v>
      </c>
      <c r="Q807" s="26" t="s">
        <v>262</v>
      </c>
      <c r="R807" s="26"/>
      <c r="S807" s="26"/>
      <c r="T807" s="26"/>
      <c r="U807" s="26" t="s">
        <v>264</v>
      </c>
      <c r="V807" s="26" t="s">
        <v>265</v>
      </c>
      <c r="W807" s="26" t="str">
        <f>"piechart: colorlist=""#00FF00,#FFFFFF,#C0C0C0,#FFFF00,#0000FF,#000080,#008080,#800000,#808000,#800080,#FF0000,#FF00FF"" valuelist="""&amp;AF807&amp;","&amp;AG807&amp;","&amp;AH807&amp;","&amp;AI807&amp;","&amp;AJ807&amp;","&amp;AK807&amp;","&amp;AL807&amp;","&amp;AM807&amp;","&amp;AN807&amp;","&amp;AO807&amp;","&amp;AP807&amp;","&amp;AQ807&amp;""""</f>
        <v>piechart: colorlist="#00FF00,#FFFFFF,#C0C0C0,#FFFF00,#0000FF,#000080,#008080,#800000,#808000,#800080,#FF0000,#FF00FF" valuelist="0,0,0,0,0,0,0,0,1256,2373,0,4784"</v>
      </c>
      <c r="X807" s="26" t="s">
        <v>9456</v>
      </c>
      <c r="Y807" s="26" t="s">
        <v>9457</v>
      </c>
      <c r="Z807" s="26" t="s">
        <v>9458</v>
      </c>
      <c r="AA807" s="26"/>
      <c r="AB807" s="26"/>
      <c r="AC807" s="26"/>
      <c r="AD807" s="26"/>
      <c r="AE807" s="26"/>
      <c r="AF807" s="26">
        <v>0</v>
      </c>
      <c r="AG807" s="26">
        <v>0</v>
      </c>
      <c r="AH807" s="26">
        <v>0</v>
      </c>
      <c r="AI807" s="26">
        <v>0</v>
      </c>
      <c r="AJ807" s="26">
        <v>0</v>
      </c>
      <c r="AK807" s="26">
        <v>0</v>
      </c>
      <c r="AL807" s="26">
        <v>0</v>
      </c>
      <c r="AM807" s="26">
        <v>0</v>
      </c>
      <c r="AN807" s="26">
        <v>1256</v>
      </c>
      <c r="AO807" s="26">
        <v>2373</v>
      </c>
      <c r="AP807" s="26">
        <v>0</v>
      </c>
      <c r="AQ807" s="26">
        <v>4784</v>
      </c>
      <c r="AR807" s="26">
        <v>0</v>
      </c>
      <c r="AS807" s="26">
        <v>0</v>
      </c>
      <c r="AT807" s="26">
        <v>0</v>
      </c>
      <c r="AU807" s="26">
        <v>0</v>
      </c>
      <c r="AV807" s="26">
        <v>0</v>
      </c>
      <c r="AW807" s="26">
        <v>0</v>
      </c>
      <c r="AX807" s="26">
        <v>1256</v>
      </c>
      <c r="AY807" s="26">
        <v>0</v>
      </c>
      <c r="AZ807" s="26">
        <v>0</v>
      </c>
      <c r="BA807" s="26">
        <v>0</v>
      </c>
      <c r="BB807" s="26">
        <v>2373</v>
      </c>
      <c r="BC807" s="26">
        <v>0</v>
      </c>
      <c r="BD807" s="26">
        <v>0</v>
      </c>
      <c r="BE807" s="26">
        <v>0</v>
      </c>
      <c r="BF807" s="26">
        <v>0</v>
      </c>
      <c r="BG807" s="26">
        <v>0</v>
      </c>
      <c r="BH807" s="26">
        <v>0</v>
      </c>
      <c r="BI807" s="26">
        <v>0</v>
      </c>
      <c r="BJ807" s="26">
        <v>0</v>
      </c>
      <c r="BK807" s="26">
        <v>0</v>
      </c>
      <c r="BL807" s="26">
        <v>0</v>
      </c>
      <c r="BM807" s="26">
        <v>0</v>
      </c>
      <c r="BN807" s="26">
        <v>0</v>
      </c>
      <c r="BO807" s="26">
        <v>0</v>
      </c>
      <c r="BP807" s="26">
        <v>0</v>
      </c>
      <c r="BQ807" s="26">
        <v>0</v>
      </c>
      <c r="BR807" s="26">
        <v>4784</v>
      </c>
      <c r="BS807" s="26">
        <v>0</v>
      </c>
      <c r="BT807" s="26">
        <v>0</v>
      </c>
      <c r="BU807" s="26">
        <v>0</v>
      </c>
      <c r="BV807" s="26">
        <v>0</v>
      </c>
      <c r="BW807" s="26">
        <v>0</v>
      </c>
    </row>
    <row r="808" spans="1:75" s="2" customFormat="1" ht="12.95" customHeight="1">
      <c r="A808" s="26">
        <v>740</v>
      </c>
      <c r="B808" s="26" t="s">
        <v>3499</v>
      </c>
      <c r="C808" s="26" t="str">
        <f>IF(D808=0,"Standard only",INDEX($AR$1:$BW$1,1,MATCH(D808,AR808:BW808,0)))</f>
        <v>OS_Root_Pos</v>
      </c>
      <c r="D808" s="26">
        <v>7149</v>
      </c>
      <c r="E808" s="25">
        <v>3.8542452970661185</v>
      </c>
      <c r="F808" s="26">
        <v>209.14019999999999</v>
      </c>
      <c r="G808" s="26">
        <v>3.26</v>
      </c>
      <c r="H808" s="26" t="s">
        <v>25</v>
      </c>
      <c r="I808" s="26" t="s">
        <v>3500</v>
      </c>
      <c r="J808" s="26" t="s">
        <v>3500</v>
      </c>
      <c r="K808" s="26" t="s">
        <v>10016</v>
      </c>
      <c r="L808" s="26" t="s">
        <v>9343</v>
      </c>
      <c r="M808" s="24">
        <v>3.1</v>
      </c>
      <c r="N808" s="26" t="s">
        <v>2284</v>
      </c>
      <c r="O808" s="26" t="s">
        <v>2284</v>
      </c>
      <c r="P808" s="26">
        <v>10</v>
      </c>
      <c r="Q808" s="26" t="s">
        <v>3500</v>
      </c>
      <c r="R808" s="26"/>
      <c r="S808" s="26"/>
      <c r="T808" s="26"/>
      <c r="U808" s="26" t="s">
        <v>3501</v>
      </c>
      <c r="V808" s="26" t="s">
        <v>3502</v>
      </c>
      <c r="W808" s="26" t="str">
        <f>"piechart: colorlist=""#00FF00,#FFFFFF,#C0C0C0,#FFFF00,#0000FF,#000080,#008080,#800000,#808000,#800080,#FF0000,#FF00FF"" valuelist="""&amp;AF808&amp;","&amp;AG808&amp;","&amp;AH808&amp;","&amp;AI808&amp;","&amp;AJ808&amp;","&amp;AK808&amp;","&amp;AL808&amp;","&amp;AM808&amp;","&amp;AN808&amp;","&amp;AO808&amp;","&amp;AP808&amp;","&amp;AQ808&amp;""""</f>
        <v>piechart: colorlist="#00FF00,#FFFFFF,#C0C0C0,#FFFF00,#0000FF,#000080,#008080,#800000,#808000,#800080,#FF0000,#FF00FF" valuelist="0,7149,0,0,0,0,0,0,0,0,0,0"</v>
      </c>
      <c r="X808" s="26"/>
      <c r="Y808" s="26"/>
      <c r="Z808" s="26"/>
      <c r="AA808" s="26"/>
      <c r="AB808" s="26"/>
      <c r="AC808" s="26"/>
      <c r="AD808" s="26"/>
      <c r="AE808" s="26"/>
      <c r="AF808" s="26">
        <v>0</v>
      </c>
      <c r="AG808" s="26">
        <v>7149</v>
      </c>
      <c r="AH808" s="26">
        <v>0</v>
      </c>
      <c r="AI808" s="26">
        <v>0</v>
      </c>
      <c r="AJ808" s="26">
        <v>0</v>
      </c>
      <c r="AK808" s="26">
        <v>0</v>
      </c>
      <c r="AL808" s="26">
        <v>0</v>
      </c>
      <c r="AM808" s="26">
        <v>0</v>
      </c>
      <c r="AN808" s="26">
        <v>0</v>
      </c>
      <c r="AO808" s="26">
        <v>0</v>
      </c>
      <c r="AP808" s="26">
        <v>0</v>
      </c>
      <c r="AQ808" s="26">
        <v>0</v>
      </c>
      <c r="AR808" s="26">
        <v>0</v>
      </c>
      <c r="AS808" s="26">
        <v>0</v>
      </c>
      <c r="AT808" s="26">
        <v>0</v>
      </c>
      <c r="AU808" s="26">
        <v>0</v>
      </c>
      <c r="AV808" s="26">
        <v>0</v>
      </c>
      <c r="AW808" s="26">
        <v>0</v>
      </c>
      <c r="AX808" s="26">
        <v>0</v>
      </c>
      <c r="AY808" s="26">
        <v>0</v>
      </c>
      <c r="AZ808" s="26">
        <v>0</v>
      </c>
      <c r="BA808" s="26">
        <v>0</v>
      </c>
      <c r="BB808" s="26">
        <v>0</v>
      </c>
      <c r="BC808" s="26">
        <v>0</v>
      </c>
      <c r="BD808" s="26">
        <v>0</v>
      </c>
      <c r="BE808" s="26">
        <v>0</v>
      </c>
      <c r="BF808" s="26">
        <v>0</v>
      </c>
      <c r="BG808" s="26">
        <v>0</v>
      </c>
      <c r="BH808" s="26">
        <v>0</v>
      </c>
      <c r="BI808" s="26">
        <v>0</v>
      </c>
      <c r="BJ808" s="26">
        <v>0</v>
      </c>
      <c r="BK808" s="26">
        <v>0</v>
      </c>
      <c r="BL808" s="26">
        <v>0</v>
      </c>
      <c r="BM808" s="26">
        <v>0</v>
      </c>
      <c r="BN808" s="26">
        <v>0</v>
      </c>
      <c r="BO808" s="26">
        <v>7149</v>
      </c>
      <c r="BP808" s="26">
        <v>0</v>
      </c>
      <c r="BQ808" s="26">
        <v>0</v>
      </c>
      <c r="BR808" s="26">
        <v>0</v>
      </c>
      <c r="BS808" s="26">
        <v>0</v>
      </c>
      <c r="BT808" s="26">
        <v>0</v>
      </c>
      <c r="BU808" s="26">
        <v>0</v>
      </c>
      <c r="BV808" s="26">
        <v>0</v>
      </c>
      <c r="BW808" s="26">
        <v>0</v>
      </c>
    </row>
    <row r="809" spans="1:75" s="2" customFormat="1" ht="12.95" customHeight="1">
      <c r="A809" s="26">
        <v>812</v>
      </c>
      <c r="B809" s="26" t="s">
        <v>3675</v>
      </c>
      <c r="C809" s="26" t="str">
        <f>IF(D809=0,"Standard only",INDEX($AR$1:$BW$1,1,MATCH(D809,AR809:BW809,0)))</f>
        <v>AT_Root_Pos</v>
      </c>
      <c r="D809" s="26">
        <v>2441</v>
      </c>
      <c r="E809" s="25">
        <v>3.3875677794171888</v>
      </c>
      <c r="F809" s="26">
        <v>218.12200000000001</v>
      </c>
      <c r="G809" s="26">
        <v>5.62</v>
      </c>
      <c r="H809" s="26" t="s">
        <v>25</v>
      </c>
      <c r="I809" s="26" t="s">
        <v>3676</v>
      </c>
      <c r="J809" s="26" t="s">
        <v>3676</v>
      </c>
      <c r="K809" s="26" t="s">
        <v>10016</v>
      </c>
      <c r="L809" s="26" t="s">
        <v>9343</v>
      </c>
      <c r="M809" s="24">
        <v>3.1</v>
      </c>
      <c r="N809" s="26" t="s">
        <v>2284</v>
      </c>
      <c r="O809" s="26" t="s">
        <v>2284</v>
      </c>
      <c r="P809" s="26">
        <v>10</v>
      </c>
      <c r="Q809" s="26" t="s">
        <v>3676</v>
      </c>
      <c r="R809" s="26"/>
      <c r="S809" s="26"/>
      <c r="T809" s="26"/>
      <c r="U809" s="26" t="s">
        <v>3677</v>
      </c>
      <c r="V809" s="26" t="s">
        <v>3678</v>
      </c>
      <c r="W809" s="26" t="str">
        <f>"piechart: colorlist=""#00FF00,#FFFFFF,#C0C0C0,#FFFF00,#0000FF,#000080,#008080,#800000,#808000,#800080,#FF0000,#FF00FF"" valuelist="""&amp;AF809&amp;","&amp;AG809&amp;","&amp;AH809&amp;","&amp;AI809&amp;","&amp;AJ809&amp;","&amp;AK809&amp;","&amp;AL809&amp;","&amp;AM809&amp;","&amp;AN809&amp;","&amp;AO809&amp;","&amp;AP809&amp;","&amp;AQ809&amp;""""</f>
        <v>piechart: colorlist="#00FF00,#FFFFFF,#C0C0C0,#FFFF00,#0000FF,#000080,#008080,#800000,#808000,#800080,#FF0000,#FF00FF" valuelist="3426,0,0,0,0,0,0,0,0,0,0,0"</v>
      </c>
      <c r="X809" s="26"/>
      <c r="Y809" s="26"/>
      <c r="Z809" s="26"/>
      <c r="AA809" s="26"/>
      <c r="AB809" s="26"/>
      <c r="AC809" s="26"/>
      <c r="AD809" s="26"/>
      <c r="AE809" s="26"/>
      <c r="AF809" s="26">
        <v>3426</v>
      </c>
      <c r="AG809" s="26">
        <v>0</v>
      </c>
      <c r="AH809" s="26">
        <v>0</v>
      </c>
      <c r="AI809" s="26">
        <v>0</v>
      </c>
      <c r="AJ809" s="26">
        <v>0</v>
      </c>
      <c r="AK809" s="26">
        <v>0</v>
      </c>
      <c r="AL809" s="26">
        <v>0</v>
      </c>
      <c r="AM809" s="26">
        <v>0</v>
      </c>
      <c r="AN809" s="26">
        <v>0</v>
      </c>
      <c r="AO809" s="26">
        <v>0</v>
      </c>
      <c r="AP809" s="26">
        <v>0</v>
      </c>
      <c r="AQ809" s="26">
        <v>0</v>
      </c>
      <c r="AR809" s="26">
        <v>0</v>
      </c>
      <c r="AS809" s="26">
        <v>0</v>
      </c>
      <c r="AT809" s="26">
        <v>0</v>
      </c>
      <c r="AU809" s="26">
        <v>985</v>
      </c>
      <c r="AV809" s="26">
        <v>2441</v>
      </c>
      <c r="AW809" s="26">
        <v>0</v>
      </c>
      <c r="AX809" s="26">
        <v>0</v>
      </c>
      <c r="AY809" s="26">
        <v>0</v>
      </c>
      <c r="AZ809" s="26">
        <v>0</v>
      </c>
      <c r="BA809" s="26">
        <v>0</v>
      </c>
      <c r="BB809" s="26">
        <v>0</v>
      </c>
      <c r="BC809" s="26">
        <v>0</v>
      </c>
      <c r="BD809" s="26">
        <v>0</v>
      </c>
      <c r="BE809" s="26">
        <v>0</v>
      </c>
      <c r="BF809" s="26">
        <v>0</v>
      </c>
      <c r="BG809" s="26">
        <v>0</v>
      </c>
      <c r="BH809" s="26">
        <v>0</v>
      </c>
      <c r="BI809" s="26">
        <v>0</v>
      </c>
      <c r="BJ809" s="26">
        <v>0</v>
      </c>
      <c r="BK809" s="26">
        <v>0</v>
      </c>
      <c r="BL809" s="26">
        <v>0</v>
      </c>
      <c r="BM809" s="26">
        <v>0</v>
      </c>
      <c r="BN809" s="26">
        <v>0</v>
      </c>
      <c r="BO809" s="26">
        <v>0</v>
      </c>
      <c r="BP809" s="26">
        <v>0</v>
      </c>
      <c r="BQ809" s="26">
        <v>0</v>
      </c>
      <c r="BR809" s="26">
        <v>0</v>
      </c>
      <c r="BS809" s="26">
        <v>0</v>
      </c>
      <c r="BT809" s="26">
        <v>0</v>
      </c>
      <c r="BU809" s="26">
        <v>0</v>
      </c>
      <c r="BV809" s="26">
        <v>0</v>
      </c>
      <c r="BW809" s="26">
        <v>0</v>
      </c>
    </row>
    <row r="810" spans="1:75" s="2" customFormat="1" ht="12.95" customHeight="1">
      <c r="A810" s="26">
        <v>693</v>
      </c>
      <c r="B810" s="26" t="s">
        <v>3429</v>
      </c>
      <c r="C810" s="26" t="str">
        <f>IF(D810=0,"Standard only",INDEX($AR$1:$BW$1,1,MATCH(D810,AR810:BW810,0)))</f>
        <v>ST_LeafStem_Pos</v>
      </c>
      <c r="D810" s="26">
        <v>2222</v>
      </c>
      <c r="E810" s="25">
        <v>3.3467440546048488</v>
      </c>
      <c r="F810" s="26">
        <v>206.0463</v>
      </c>
      <c r="G810" s="26">
        <v>2.5499999999999998</v>
      </c>
      <c r="H810" s="26" t="s">
        <v>25</v>
      </c>
      <c r="I810" s="26" t="s">
        <v>3430</v>
      </c>
      <c r="J810" s="26" t="s">
        <v>3430</v>
      </c>
      <c r="K810" s="26"/>
      <c r="L810" s="26" t="s">
        <v>9343</v>
      </c>
      <c r="M810" s="24">
        <v>3.1</v>
      </c>
      <c r="N810" s="26" t="s">
        <v>2284</v>
      </c>
      <c r="O810" s="26" t="s">
        <v>2284</v>
      </c>
      <c r="P810" s="26">
        <v>10</v>
      </c>
      <c r="Q810" s="26" t="s">
        <v>3430</v>
      </c>
      <c r="R810" s="26"/>
      <c r="S810" s="26"/>
      <c r="T810" s="26"/>
      <c r="U810" s="26" t="s">
        <v>3431</v>
      </c>
      <c r="V810" s="26" t="s">
        <v>3432</v>
      </c>
      <c r="W810" s="26" t="str">
        <f>"piechart: colorlist=""#00FF00,#FFFFFF,#C0C0C0,#FFFF00,#0000FF,#000080,#008080,#800000,#808000,#800080,#FF0000,#FF00FF"" valuelist="""&amp;AF810&amp;","&amp;AG810&amp;","&amp;AH810&amp;","&amp;AI810&amp;","&amp;AJ810&amp;","&amp;AK810&amp;","&amp;AL810&amp;","&amp;AM810&amp;","&amp;AN810&amp;","&amp;AO810&amp;","&amp;AP810&amp;","&amp;AQ810&amp;""""</f>
        <v>piechart: colorlist="#00FF00,#FFFFFF,#C0C0C0,#FFFF00,#0000FF,#000080,#008080,#800000,#808000,#800080,#FF0000,#FF00FF" valuelist="0,0,390,0,0,0,0,0,0,0,1513,2659"</v>
      </c>
      <c r="X810" s="26"/>
      <c r="Y810" s="26"/>
      <c r="Z810" s="26"/>
      <c r="AA810" s="26"/>
      <c r="AB810" s="26"/>
      <c r="AC810" s="26"/>
      <c r="AD810" s="26"/>
      <c r="AE810" s="26"/>
      <c r="AF810" s="26">
        <v>0</v>
      </c>
      <c r="AG810" s="26">
        <v>0</v>
      </c>
      <c r="AH810" s="26">
        <v>390</v>
      </c>
      <c r="AI810" s="26">
        <v>0</v>
      </c>
      <c r="AJ810" s="26">
        <v>0</v>
      </c>
      <c r="AK810" s="26">
        <v>0</v>
      </c>
      <c r="AL810" s="26">
        <v>0</v>
      </c>
      <c r="AM810" s="26">
        <v>0</v>
      </c>
      <c r="AN810" s="26">
        <v>0</v>
      </c>
      <c r="AO810" s="26">
        <v>0</v>
      </c>
      <c r="AP810" s="26">
        <v>1513</v>
      </c>
      <c r="AQ810" s="26">
        <v>2659</v>
      </c>
      <c r="AR810" s="26">
        <v>0</v>
      </c>
      <c r="AS810" s="26">
        <v>0</v>
      </c>
      <c r="AT810" s="26">
        <v>0</v>
      </c>
      <c r="AU810" s="26">
        <v>0</v>
      </c>
      <c r="AV810" s="26">
        <v>0</v>
      </c>
      <c r="AW810" s="26">
        <v>0</v>
      </c>
      <c r="AX810" s="26">
        <v>0</v>
      </c>
      <c r="AY810" s="26">
        <v>0</v>
      </c>
      <c r="AZ810" s="26">
        <v>0</v>
      </c>
      <c r="BA810" s="26">
        <v>0</v>
      </c>
      <c r="BB810" s="26">
        <v>0</v>
      </c>
      <c r="BC810" s="26">
        <v>0</v>
      </c>
      <c r="BD810" s="26">
        <v>978</v>
      </c>
      <c r="BE810" s="26">
        <v>535</v>
      </c>
      <c r="BF810" s="26">
        <v>0</v>
      </c>
      <c r="BG810" s="26">
        <v>0</v>
      </c>
      <c r="BH810" s="26">
        <v>0</v>
      </c>
      <c r="BI810" s="26">
        <v>0</v>
      </c>
      <c r="BJ810" s="26">
        <v>0</v>
      </c>
      <c r="BK810" s="26">
        <v>0</v>
      </c>
      <c r="BL810" s="26">
        <v>0</v>
      </c>
      <c r="BM810" s="26">
        <v>0</v>
      </c>
      <c r="BN810" s="26">
        <v>0</v>
      </c>
      <c r="BO810" s="26">
        <v>0</v>
      </c>
      <c r="BP810" s="26">
        <v>0</v>
      </c>
      <c r="BQ810" s="26">
        <v>2222</v>
      </c>
      <c r="BR810" s="26">
        <v>437</v>
      </c>
      <c r="BS810" s="26">
        <v>0</v>
      </c>
      <c r="BT810" s="26">
        <v>390</v>
      </c>
      <c r="BU810" s="26">
        <v>0</v>
      </c>
      <c r="BV810" s="26">
        <v>0</v>
      </c>
      <c r="BW810" s="26">
        <v>0</v>
      </c>
    </row>
    <row r="811" spans="1:75" s="2" customFormat="1" ht="12.95" customHeight="1">
      <c r="A811" s="26">
        <v>436</v>
      </c>
      <c r="B811" s="26" t="s">
        <v>2945</v>
      </c>
      <c r="C811" s="26" t="str">
        <f>IF(D811=0,"Standard only",INDEX($AR$1:$BW$1,1,MATCH(D811,AR811:BW811,0)))</f>
        <v>AC_Leaf_Pos</v>
      </c>
      <c r="D811" s="26">
        <v>1121</v>
      </c>
      <c r="E811" s="25">
        <v>3.0496056125949731</v>
      </c>
      <c r="F811" s="26">
        <v>177.05500000000001</v>
      </c>
      <c r="G811" s="26">
        <v>3.5</v>
      </c>
      <c r="H811" s="26" t="s">
        <v>25</v>
      </c>
      <c r="I811" s="26" t="s">
        <v>2941</v>
      </c>
      <c r="J811" s="26" t="s">
        <v>2941</v>
      </c>
      <c r="K811" s="26"/>
      <c r="L811" s="26" t="s">
        <v>9343</v>
      </c>
      <c r="M811" s="24">
        <v>3.1</v>
      </c>
      <c r="N811" s="26" t="s">
        <v>2284</v>
      </c>
      <c r="O811" s="26" t="s">
        <v>2284</v>
      </c>
      <c r="P811" s="26">
        <v>10</v>
      </c>
      <c r="Q811" s="26" t="s">
        <v>2941</v>
      </c>
      <c r="R811" s="27"/>
      <c r="S811" s="26"/>
      <c r="T811" s="26"/>
      <c r="U811" s="26" t="s">
        <v>2946</v>
      </c>
      <c r="V811" s="26" t="s">
        <v>2947</v>
      </c>
      <c r="W811" s="26" t="str">
        <f>"piechart: colorlist=""#00FF00,#FFFFFF,#C0C0C0,#FFFF00,#0000FF,#000080,#008080,#800000,#808000,#800080,#FF0000,#FF00FF"" valuelist="""&amp;AF811&amp;","&amp;AG811&amp;","&amp;AH811&amp;","&amp;AI811&amp;","&amp;AJ811&amp;","&amp;AK811&amp;","&amp;AL811&amp;","&amp;AM811&amp;","&amp;AN811&amp;","&amp;AO811&amp;","&amp;AP811&amp;","&amp;AQ811&amp;""""</f>
        <v>piechart: colorlist="#00FF00,#FFFFFF,#C0C0C0,#FFFF00,#0000FF,#000080,#008080,#800000,#808000,#800080,#FF0000,#FF00FF" valuelist="0,0,0,1842,0,0,0,0,0,0,0,0"</v>
      </c>
      <c r="X811" s="26"/>
      <c r="Y811" s="26"/>
      <c r="Z811" s="26"/>
      <c r="AA811" s="26"/>
      <c r="AB811" s="26"/>
      <c r="AC811" s="26"/>
      <c r="AD811" s="26"/>
      <c r="AE811" s="26"/>
      <c r="AF811" s="26">
        <v>0</v>
      </c>
      <c r="AG811" s="26">
        <v>0</v>
      </c>
      <c r="AH811" s="26">
        <v>0</v>
      </c>
      <c r="AI811" s="26">
        <v>1842</v>
      </c>
      <c r="AJ811" s="26">
        <v>0</v>
      </c>
      <c r="AK811" s="26">
        <v>0</v>
      </c>
      <c r="AL811" s="26">
        <v>0</v>
      </c>
      <c r="AM811" s="26">
        <v>0</v>
      </c>
      <c r="AN811" s="26">
        <v>0</v>
      </c>
      <c r="AO811" s="26">
        <v>0</v>
      </c>
      <c r="AP811" s="26">
        <v>0</v>
      </c>
      <c r="AQ811" s="26">
        <v>0</v>
      </c>
      <c r="AR811" s="26">
        <v>721</v>
      </c>
      <c r="AS811" s="26">
        <v>1121</v>
      </c>
      <c r="AT811" s="26">
        <v>0</v>
      </c>
      <c r="AU811" s="26">
        <v>0</v>
      </c>
      <c r="AV811" s="26">
        <v>0</v>
      </c>
      <c r="AW811" s="26">
        <v>0</v>
      </c>
      <c r="AX811" s="26">
        <v>0</v>
      </c>
      <c r="AY811" s="26">
        <v>0</v>
      </c>
      <c r="AZ811" s="26">
        <v>0</v>
      </c>
      <c r="BA811" s="26">
        <v>0</v>
      </c>
      <c r="BB811" s="26">
        <v>0</v>
      </c>
      <c r="BC811" s="26">
        <v>0</v>
      </c>
      <c r="BD811" s="26">
        <v>0</v>
      </c>
      <c r="BE811" s="26">
        <v>0</v>
      </c>
      <c r="BF811" s="26">
        <v>0</v>
      </c>
      <c r="BG811" s="26">
        <v>0</v>
      </c>
      <c r="BH811" s="26">
        <v>0</v>
      </c>
      <c r="BI811" s="26">
        <v>0</v>
      </c>
      <c r="BJ811" s="26">
        <v>0</v>
      </c>
      <c r="BK811" s="26">
        <v>0</v>
      </c>
      <c r="BL811" s="26">
        <v>0</v>
      </c>
      <c r="BM811" s="26">
        <v>0</v>
      </c>
      <c r="BN811" s="26">
        <v>0</v>
      </c>
      <c r="BO811" s="26">
        <v>0</v>
      </c>
      <c r="BP811" s="26">
        <v>0</v>
      </c>
      <c r="BQ811" s="26">
        <v>0</v>
      </c>
      <c r="BR811" s="26">
        <v>0</v>
      </c>
      <c r="BS811" s="26">
        <v>0</v>
      </c>
      <c r="BT811" s="26">
        <v>0</v>
      </c>
      <c r="BU811" s="26">
        <v>0</v>
      </c>
      <c r="BV811" s="26">
        <v>0</v>
      </c>
      <c r="BW811" s="26">
        <v>0</v>
      </c>
    </row>
    <row r="812" spans="1:75" s="2" customFormat="1" ht="12.95" customHeight="1">
      <c r="A812" s="26">
        <v>572</v>
      </c>
      <c r="B812" s="26" t="s">
        <v>3145</v>
      </c>
      <c r="C812" s="26" t="str">
        <f>IF(D812=0,"Standard only",INDEX($AR$1:$BW$1,1,MATCH(D812,AR812:BW812,0)))</f>
        <v>LE_Ripe_Pos</v>
      </c>
      <c r="D812" s="26">
        <v>2299</v>
      </c>
      <c r="E812" s="25">
        <v>3.3615389712692791</v>
      </c>
      <c r="F812" s="26">
        <v>192.0667</v>
      </c>
      <c r="G812" s="26">
        <v>2.8</v>
      </c>
      <c r="H812" s="26" t="s">
        <v>25</v>
      </c>
      <c r="I812" s="26" t="s">
        <v>3136</v>
      </c>
      <c r="J812" s="26" t="s">
        <v>3136</v>
      </c>
      <c r="K812" s="26"/>
      <c r="L812" s="26" t="s">
        <v>9343</v>
      </c>
      <c r="M812" s="24">
        <v>3.1</v>
      </c>
      <c r="N812" s="26" t="s">
        <v>2284</v>
      </c>
      <c r="O812" s="26" t="s">
        <v>2284</v>
      </c>
      <c r="P812" s="26">
        <v>10</v>
      </c>
      <c r="Q812" s="26" t="s">
        <v>3136</v>
      </c>
      <c r="R812" s="26"/>
      <c r="S812" s="26"/>
      <c r="T812" s="26"/>
      <c r="U812" s="26" t="s">
        <v>3146</v>
      </c>
      <c r="V812" s="26" t="s">
        <v>3147</v>
      </c>
      <c r="W812" s="26" t="str">
        <f>"piechart: colorlist=""#00FF00,#FFFFFF,#C0C0C0,#FFFF00,#0000FF,#000080,#008080,#800000,#808000,#800080,#FF0000,#FF00FF"" valuelist="""&amp;AF812&amp;","&amp;AG812&amp;","&amp;AH812&amp;","&amp;AI812&amp;","&amp;AJ812&amp;","&amp;AK812&amp;","&amp;AL812&amp;","&amp;AM812&amp;","&amp;AN812&amp;","&amp;AO812&amp;","&amp;AP812&amp;","&amp;AQ812&amp;""""</f>
        <v>piechart: colorlist="#00FF00,#FFFFFF,#C0C0C0,#FFFF00,#0000FF,#000080,#008080,#800000,#808000,#800080,#FF0000,#FF00FF" valuelist="0,370,763,2387,782,0,0,0,0,0,2633,1102"</v>
      </c>
      <c r="X812" s="26"/>
      <c r="Y812" s="26"/>
      <c r="Z812" s="26"/>
      <c r="AA812" s="26"/>
      <c r="AB812" s="26"/>
      <c r="AC812" s="26"/>
      <c r="AD812" s="26"/>
      <c r="AE812" s="26"/>
      <c r="AF812" s="26">
        <v>0</v>
      </c>
      <c r="AG812" s="26">
        <v>370</v>
      </c>
      <c r="AH812" s="26">
        <v>763</v>
      </c>
      <c r="AI812" s="26">
        <v>2387</v>
      </c>
      <c r="AJ812" s="26">
        <v>782</v>
      </c>
      <c r="AK812" s="26">
        <v>0</v>
      </c>
      <c r="AL812" s="26">
        <v>0</v>
      </c>
      <c r="AM812" s="26">
        <v>0</v>
      </c>
      <c r="AN812" s="26">
        <v>0</v>
      </c>
      <c r="AO812" s="26">
        <v>0</v>
      </c>
      <c r="AP812" s="26">
        <v>2633</v>
      </c>
      <c r="AQ812" s="26">
        <v>1102</v>
      </c>
      <c r="AR812" s="26">
        <v>621</v>
      </c>
      <c r="AS812" s="26">
        <v>576</v>
      </c>
      <c r="AT812" s="26">
        <v>1190</v>
      </c>
      <c r="AU812" s="26">
        <v>0</v>
      </c>
      <c r="AV812" s="26">
        <v>0</v>
      </c>
      <c r="AW812" s="26">
        <v>0</v>
      </c>
      <c r="AX812" s="26">
        <v>0</v>
      </c>
      <c r="AY812" s="26">
        <v>0</v>
      </c>
      <c r="AZ812" s="26">
        <v>0</v>
      </c>
      <c r="BA812" s="26">
        <v>0</v>
      </c>
      <c r="BB812" s="26">
        <v>0</v>
      </c>
      <c r="BC812" s="26">
        <v>334</v>
      </c>
      <c r="BD812" s="26">
        <v>0</v>
      </c>
      <c r="BE812" s="26">
        <v>2299</v>
      </c>
      <c r="BF812" s="26">
        <v>0</v>
      </c>
      <c r="BG812" s="26">
        <v>0</v>
      </c>
      <c r="BH812" s="26">
        <v>0</v>
      </c>
      <c r="BI812" s="26">
        <v>0</v>
      </c>
      <c r="BJ812" s="26">
        <v>0</v>
      </c>
      <c r="BK812" s="26">
        <v>421</v>
      </c>
      <c r="BL812" s="26">
        <v>361</v>
      </c>
      <c r="BM812" s="26">
        <v>0</v>
      </c>
      <c r="BN812" s="26">
        <v>370</v>
      </c>
      <c r="BO812" s="26">
        <v>0</v>
      </c>
      <c r="BP812" s="26">
        <v>0</v>
      </c>
      <c r="BQ812" s="26">
        <v>332</v>
      </c>
      <c r="BR812" s="26">
        <v>327</v>
      </c>
      <c r="BS812" s="26">
        <v>443</v>
      </c>
      <c r="BT812" s="26">
        <v>0</v>
      </c>
      <c r="BU812" s="26">
        <v>0</v>
      </c>
      <c r="BV812" s="26">
        <v>384</v>
      </c>
      <c r="BW812" s="26">
        <v>379</v>
      </c>
    </row>
    <row r="813" spans="1:75" s="2" customFormat="1" ht="12.95" customHeight="1">
      <c r="A813" s="26">
        <v>569</v>
      </c>
      <c r="B813" s="26" t="s">
        <v>3135</v>
      </c>
      <c r="C813" s="26" t="s">
        <v>10795</v>
      </c>
      <c r="D813" s="26">
        <v>1316</v>
      </c>
      <c r="E813" s="25">
        <v>3.1192558892779365</v>
      </c>
      <c r="F813" s="26">
        <v>192.065</v>
      </c>
      <c r="G813" s="26">
        <v>5.97</v>
      </c>
      <c r="H813" s="26" t="s">
        <v>25</v>
      </c>
      <c r="I813" s="26" t="s">
        <v>3136</v>
      </c>
      <c r="J813" s="26" t="s">
        <v>3136</v>
      </c>
      <c r="K813" s="26" t="s">
        <v>2284</v>
      </c>
      <c r="L813" s="26" t="s">
        <v>2284</v>
      </c>
      <c r="M813" s="24">
        <v>3.1</v>
      </c>
      <c r="N813" s="26" t="s">
        <v>2284</v>
      </c>
      <c r="O813" s="26" t="s">
        <v>2284</v>
      </c>
      <c r="P813" s="26">
        <v>10</v>
      </c>
      <c r="Q813" s="26" t="s">
        <v>3136</v>
      </c>
      <c r="R813" s="26"/>
      <c r="S813" s="26"/>
      <c r="T813" s="26"/>
      <c r="U813" s="26" t="s">
        <v>3137</v>
      </c>
      <c r="V813" s="26" t="s">
        <v>3138</v>
      </c>
      <c r="W813" s="26" t="str">
        <f>"piechart: colorlist=""#00FF00,#FFFFFF,#C0C0C0,#FFFF00,#0000FF,#000080,#008080,#800000,#808000,#800080,#FF0000,#FF00FF"" valuelist="""&amp;AF813&amp;","&amp;AG813&amp;","&amp;AH813&amp;","&amp;AI813&amp;","&amp;AJ813&amp;","&amp;AK813&amp;","&amp;AL813&amp;","&amp;AM813&amp;","&amp;AN813&amp;","&amp;AO813&amp;","&amp;AP813&amp;","&amp;AQ813&amp;""""</f>
        <v>piechart: colorlist="#00FF00,#FFFFFF,#C0C0C0,#FFFF00,#0000FF,#000080,#008080,#800000,#808000,#800080,#FF0000,#FF00FF" valuelist="1316,0,0,0,0,0,0,0,0,0,0,0"</v>
      </c>
      <c r="X813" s="26"/>
      <c r="Y813" s="26"/>
      <c r="Z813" s="26"/>
      <c r="AA813" s="26"/>
      <c r="AB813" s="26"/>
      <c r="AC813" s="26"/>
      <c r="AD813" s="26"/>
      <c r="AE813" s="26"/>
      <c r="AF813" s="26">
        <v>1316</v>
      </c>
      <c r="AG813" s="26">
        <v>0</v>
      </c>
      <c r="AH813" s="26">
        <v>0</v>
      </c>
      <c r="AI813" s="26">
        <v>0</v>
      </c>
      <c r="AJ813" s="26">
        <v>0</v>
      </c>
      <c r="AK813" s="26">
        <v>0</v>
      </c>
      <c r="AL813" s="26">
        <v>0</v>
      </c>
      <c r="AM813" s="26">
        <v>0</v>
      </c>
      <c r="AN813" s="26">
        <v>0</v>
      </c>
      <c r="AO813" s="26">
        <v>0</v>
      </c>
      <c r="AP813" s="26">
        <v>0</v>
      </c>
      <c r="AQ813" s="26">
        <v>0</v>
      </c>
      <c r="AR813" s="26">
        <v>0</v>
      </c>
      <c r="AS813" s="26">
        <v>0</v>
      </c>
      <c r="AT813" s="26">
        <v>0</v>
      </c>
      <c r="AU813" s="26">
        <v>0</v>
      </c>
      <c r="AV813" s="26">
        <v>1316</v>
      </c>
      <c r="AW813" s="26">
        <v>0</v>
      </c>
      <c r="AX813" s="26">
        <v>0</v>
      </c>
      <c r="AY813" s="26">
        <v>0</v>
      </c>
      <c r="AZ813" s="26">
        <v>0</v>
      </c>
      <c r="BA813" s="26">
        <v>0</v>
      </c>
      <c r="BB813" s="26">
        <v>0</v>
      </c>
      <c r="BC813" s="26">
        <v>0</v>
      </c>
      <c r="BD813" s="26">
        <v>0</v>
      </c>
      <c r="BE813" s="26">
        <v>0</v>
      </c>
      <c r="BF813" s="26">
        <v>0</v>
      </c>
      <c r="BG813" s="26">
        <v>0</v>
      </c>
      <c r="BH813" s="26">
        <v>0</v>
      </c>
      <c r="BI813" s="26">
        <v>0</v>
      </c>
      <c r="BJ813" s="26">
        <v>0</v>
      </c>
      <c r="BK813" s="26">
        <v>0</v>
      </c>
      <c r="BL813" s="26">
        <v>0</v>
      </c>
      <c r="BM813" s="26">
        <v>0</v>
      </c>
      <c r="BN813" s="26">
        <v>0</v>
      </c>
      <c r="BO813" s="26">
        <v>0</v>
      </c>
      <c r="BP813" s="26">
        <v>0</v>
      </c>
      <c r="BQ813" s="26">
        <v>0</v>
      </c>
      <c r="BR813" s="26">
        <v>0</v>
      </c>
      <c r="BS813" s="26">
        <v>0</v>
      </c>
      <c r="BT813" s="26">
        <v>0</v>
      </c>
      <c r="BU813" s="26">
        <v>0</v>
      </c>
      <c r="BV813" s="26">
        <v>0</v>
      </c>
      <c r="BW813" s="26">
        <v>0</v>
      </c>
    </row>
    <row r="814" spans="1:75" s="2" customFormat="1" ht="12.95" customHeight="1">
      <c r="A814" s="26">
        <v>670</v>
      </c>
      <c r="B814" s="26" t="s">
        <v>517</v>
      </c>
      <c r="C814" s="26" t="str">
        <f>IF(D814=0,"Standard only",INDEX($AR$1:$BW$1,1,MATCH(D814,AR814:BW814,0)))</f>
        <v>AC_Root_Pos</v>
      </c>
      <c r="D814" s="26">
        <v>375</v>
      </c>
      <c r="E814" s="25">
        <v>2.5740312677277188</v>
      </c>
      <c r="F814" s="26">
        <v>203.08150000000001</v>
      </c>
      <c r="G814" s="26">
        <v>3.42</v>
      </c>
      <c r="H814" s="26" t="s">
        <v>25</v>
      </c>
      <c r="I814" s="26" t="s">
        <v>518</v>
      </c>
      <c r="J814" s="26" t="s">
        <v>518</v>
      </c>
      <c r="K814" s="26" t="s">
        <v>9343</v>
      </c>
      <c r="L814" s="26" t="s">
        <v>11844</v>
      </c>
      <c r="M814" s="24">
        <v>3.1</v>
      </c>
      <c r="N814" s="26" t="s">
        <v>2284</v>
      </c>
      <c r="O814" s="26" t="s">
        <v>2284</v>
      </c>
      <c r="P814" s="26">
        <v>11</v>
      </c>
      <c r="Q814" s="26" t="s">
        <v>518</v>
      </c>
      <c r="R814" s="26"/>
      <c r="S814" s="28"/>
      <c r="T814" s="28"/>
      <c r="U814" s="26"/>
      <c r="V814" s="26" t="s">
        <v>519</v>
      </c>
      <c r="W814" s="26" t="str">
        <f>"piechart: colorlist=""#00FF00,#FFFFFF,#C0C0C0,#FFFF00,#0000FF,#000080,#008080,#800000,#808000,#800080,#FF0000,#FF00FF"" valuelist="""&amp;AF814&amp;","&amp;AG814&amp;","&amp;AH814&amp;","&amp;AI814&amp;","&amp;AJ814&amp;","&amp;AK814&amp;","&amp;AL814&amp;","&amp;AM814&amp;","&amp;AN814&amp;","&amp;AO814&amp;","&amp;AP814&amp;","&amp;AQ814&amp;""""</f>
        <v>piechart: colorlist="#00FF00,#FFFFFF,#C0C0C0,#FFFF00,#0000FF,#000080,#008080,#800000,#808000,#800080,#FF0000,#FF00FF" valuelist="0,0,0,375,0,0,0,0,0,0,0,0"</v>
      </c>
      <c r="X814" s="26" t="s">
        <v>9365</v>
      </c>
      <c r="Y814" s="26" t="s">
        <v>9366</v>
      </c>
      <c r="Z814" s="26"/>
      <c r="AA814" s="26"/>
      <c r="AB814" s="26" t="s">
        <v>9363</v>
      </c>
      <c r="AC814" s="26" t="s">
        <v>9364</v>
      </c>
      <c r="AD814" s="26"/>
      <c r="AE814" s="26"/>
      <c r="AF814" s="26">
        <v>0</v>
      </c>
      <c r="AG814" s="26">
        <v>0</v>
      </c>
      <c r="AH814" s="26">
        <v>0</v>
      </c>
      <c r="AI814" s="26">
        <v>375</v>
      </c>
      <c r="AJ814" s="26">
        <v>0</v>
      </c>
      <c r="AK814" s="26">
        <v>0</v>
      </c>
      <c r="AL814" s="26">
        <v>0</v>
      </c>
      <c r="AM814" s="26">
        <v>0</v>
      </c>
      <c r="AN814" s="26">
        <v>0</v>
      </c>
      <c r="AO814" s="26">
        <v>0</v>
      </c>
      <c r="AP814" s="26">
        <v>0</v>
      </c>
      <c r="AQ814" s="26">
        <v>0</v>
      </c>
      <c r="AR814" s="26">
        <v>0</v>
      </c>
      <c r="AS814" s="26">
        <v>0</v>
      </c>
      <c r="AT814" s="26">
        <v>375</v>
      </c>
      <c r="AU814" s="26">
        <v>0</v>
      </c>
      <c r="AV814" s="26">
        <v>0</v>
      </c>
      <c r="AW814" s="26">
        <v>0</v>
      </c>
      <c r="AX814" s="26">
        <v>0</v>
      </c>
      <c r="AY814" s="26">
        <v>0</v>
      </c>
      <c r="AZ814" s="26">
        <v>0</v>
      </c>
      <c r="BA814" s="26">
        <v>0</v>
      </c>
      <c r="BB814" s="26">
        <v>0</v>
      </c>
      <c r="BC814" s="26">
        <v>0</v>
      </c>
      <c r="BD814" s="26">
        <v>0</v>
      </c>
      <c r="BE814" s="26">
        <v>0</v>
      </c>
      <c r="BF814" s="26">
        <v>0</v>
      </c>
      <c r="BG814" s="26">
        <v>0</v>
      </c>
      <c r="BH814" s="26">
        <v>0</v>
      </c>
      <c r="BI814" s="26">
        <v>0</v>
      </c>
      <c r="BJ814" s="26">
        <v>0</v>
      </c>
      <c r="BK814" s="26">
        <v>0</v>
      </c>
      <c r="BL814" s="26">
        <v>0</v>
      </c>
      <c r="BM814" s="26">
        <v>0</v>
      </c>
      <c r="BN814" s="26">
        <v>0</v>
      </c>
      <c r="BO814" s="26">
        <v>0</v>
      </c>
      <c r="BP814" s="26">
        <v>1000000000</v>
      </c>
      <c r="BQ814" s="26">
        <v>0</v>
      </c>
      <c r="BR814" s="26">
        <v>0</v>
      </c>
      <c r="BS814" s="26">
        <v>0</v>
      </c>
      <c r="BT814" s="26">
        <v>0</v>
      </c>
      <c r="BU814" s="26">
        <v>0</v>
      </c>
      <c r="BV814" s="26">
        <v>0</v>
      </c>
      <c r="BW814" s="26">
        <v>0</v>
      </c>
    </row>
    <row r="815" spans="1:75" s="2" customFormat="1" ht="12.95" customHeight="1">
      <c r="A815" s="26">
        <v>704</v>
      </c>
      <c r="B815" s="26" t="s">
        <v>3439</v>
      </c>
      <c r="C815" s="26" t="str">
        <f>IF(D815=0,"Standard only",INDEX($AR$1:$BW$1,1,MATCH(D815,AR815:BW815,0)))</f>
        <v>ZM_Root_Pos</v>
      </c>
      <c r="D815" s="26">
        <v>1042</v>
      </c>
      <c r="E815" s="25">
        <v>3.0178677189635055</v>
      </c>
      <c r="F815" s="26">
        <v>207.06630000000001</v>
      </c>
      <c r="G815" s="26">
        <v>4.6100000000000003</v>
      </c>
      <c r="H815" s="26" t="s">
        <v>25</v>
      </c>
      <c r="I815" s="26" t="s">
        <v>555</v>
      </c>
      <c r="J815" s="26" t="s">
        <v>555</v>
      </c>
      <c r="K815" s="26"/>
      <c r="L815" s="26" t="s">
        <v>9343</v>
      </c>
      <c r="M815" s="24">
        <v>3.1</v>
      </c>
      <c r="N815" s="26" t="s">
        <v>2284</v>
      </c>
      <c r="O815" s="26" t="s">
        <v>2284</v>
      </c>
      <c r="P815" s="26">
        <v>11</v>
      </c>
      <c r="Q815" s="26" t="s">
        <v>555</v>
      </c>
      <c r="R815" s="26"/>
      <c r="S815" s="26"/>
      <c r="T815" s="26"/>
      <c r="U815" s="26" t="s">
        <v>3440</v>
      </c>
      <c r="V815" s="26" t="s">
        <v>3441</v>
      </c>
      <c r="W815" s="26" t="str">
        <f>"piechart: colorlist=""#00FF00,#FFFFFF,#C0C0C0,#FFFF00,#0000FF,#000080,#008080,#800000,#808000,#800080,#FF0000,#FF00FF"" valuelist="""&amp;AF815&amp;","&amp;AG815&amp;","&amp;AH815&amp;","&amp;AI815&amp;","&amp;AJ815&amp;","&amp;AK815&amp;","&amp;AL815&amp;","&amp;AM815&amp;","&amp;AN815&amp;","&amp;AO815&amp;","&amp;AP815&amp;","&amp;AQ815&amp;""""</f>
        <v>piechart: colorlist="#00FF00,#FFFFFF,#C0C0C0,#FFFF00,#0000FF,#000080,#008080,#800000,#808000,#800080,#FF0000,#FF00FF" valuelist="627,0,1042,0,0,0,0,0,0,0,0,0"</v>
      </c>
      <c r="X815" s="26"/>
      <c r="Y815" s="26"/>
      <c r="Z815" s="26"/>
      <c r="AA815" s="26"/>
      <c r="AB815" s="26"/>
      <c r="AC815" s="26"/>
      <c r="AD815" s="26"/>
      <c r="AE815" s="26"/>
      <c r="AF815" s="26">
        <v>627</v>
      </c>
      <c r="AG815" s="26">
        <v>0</v>
      </c>
      <c r="AH815" s="26">
        <v>1042</v>
      </c>
      <c r="AI815" s="26">
        <v>0</v>
      </c>
      <c r="AJ815" s="26">
        <v>0</v>
      </c>
      <c r="AK815" s="26">
        <v>0</v>
      </c>
      <c r="AL815" s="26">
        <v>0</v>
      </c>
      <c r="AM815" s="26">
        <v>0</v>
      </c>
      <c r="AN815" s="26">
        <v>0</v>
      </c>
      <c r="AO815" s="26">
        <v>0</v>
      </c>
      <c r="AP815" s="26">
        <v>0</v>
      </c>
      <c r="AQ815" s="26">
        <v>0</v>
      </c>
      <c r="AR815" s="26">
        <v>0</v>
      </c>
      <c r="AS815" s="26">
        <v>0</v>
      </c>
      <c r="AT815" s="26">
        <v>0</v>
      </c>
      <c r="AU815" s="26">
        <v>627</v>
      </c>
      <c r="AV815" s="26">
        <v>0</v>
      </c>
      <c r="AW815" s="26">
        <v>0</v>
      </c>
      <c r="AX815" s="26">
        <v>0</v>
      </c>
      <c r="AY815" s="26">
        <v>0</v>
      </c>
      <c r="AZ815" s="26">
        <v>0</v>
      </c>
      <c r="BA815" s="26">
        <v>0</v>
      </c>
      <c r="BB815" s="26">
        <v>0</v>
      </c>
      <c r="BC815" s="26">
        <v>0</v>
      </c>
      <c r="BD815" s="26">
        <v>0</v>
      </c>
      <c r="BE815" s="26">
        <v>0</v>
      </c>
      <c r="BF815" s="26">
        <v>0</v>
      </c>
      <c r="BG815" s="26">
        <v>0</v>
      </c>
      <c r="BH815" s="26">
        <v>0</v>
      </c>
      <c r="BI815" s="26">
        <v>0</v>
      </c>
      <c r="BJ815" s="26">
        <v>0</v>
      </c>
      <c r="BK815" s="26">
        <v>0</v>
      </c>
      <c r="BL815" s="26">
        <v>0</v>
      </c>
      <c r="BM815" s="26">
        <v>0</v>
      </c>
      <c r="BN815" s="26">
        <v>0</v>
      </c>
      <c r="BO815" s="26">
        <v>0</v>
      </c>
      <c r="BP815" s="26">
        <v>0</v>
      </c>
      <c r="BQ815" s="26">
        <v>0</v>
      </c>
      <c r="BR815" s="26">
        <v>0</v>
      </c>
      <c r="BS815" s="26">
        <v>0</v>
      </c>
      <c r="BT815" s="26">
        <v>0</v>
      </c>
      <c r="BU815" s="26">
        <v>1042</v>
      </c>
      <c r="BV815" s="26">
        <v>0</v>
      </c>
      <c r="BW815" s="26">
        <v>0</v>
      </c>
    </row>
    <row r="816" spans="1:75" s="2" customFormat="1" ht="12.95" customHeight="1">
      <c r="A816" s="26">
        <v>967</v>
      </c>
      <c r="B816" s="26" t="s">
        <v>3985</v>
      </c>
      <c r="C816" s="26" t="str">
        <f>IF(D816=0,"Standard only",INDEX($AR$1:$BW$1,1,MATCH(D816,AR816:BW816,0)))</f>
        <v>LE_Ripe_Pos</v>
      </c>
      <c r="D816" s="26">
        <v>31329</v>
      </c>
      <c r="E816" s="25">
        <v>4.4959465327236137</v>
      </c>
      <c r="F816" s="26">
        <v>238.0712</v>
      </c>
      <c r="G816" s="26">
        <v>1.74</v>
      </c>
      <c r="H816" s="26" t="s">
        <v>25</v>
      </c>
      <c r="I816" s="26" t="s">
        <v>3986</v>
      </c>
      <c r="J816" s="26" t="s">
        <v>3986</v>
      </c>
      <c r="K816" s="26" t="s">
        <v>11009</v>
      </c>
      <c r="L816" s="26" t="s">
        <v>9343</v>
      </c>
      <c r="M816" s="24">
        <v>3.1</v>
      </c>
      <c r="N816" s="26" t="s">
        <v>2284</v>
      </c>
      <c r="O816" s="26" t="s">
        <v>2284</v>
      </c>
      <c r="P816" s="26">
        <v>11</v>
      </c>
      <c r="Q816" s="26" t="s">
        <v>3986</v>
      </c>
      <c r="R816" s="27"/>
      <c r="S816" s="26"/>
      <c r="T816" s="26"/>
      <c r="U816" s="26" t="s">
        <v>3987</v>
      </c>
      <c r="V816" s="26" t="s">
        <v>3988</v>
      </c>
      <c r="W816" s="26" t="str">
        <f>"piechart: colorlist=""#00FF00,#FFFFFF,#C0C0C0,#FFFF00,#0000FF,#000080,#008080,#800000,#808000,#800080,#FF0000,#FF00FF"" valuelist="""&amp;AF816&amp;","&amp;AG816&amp;","&amp;AH816&amp;","&amp;AI816&amp;","&amp;AJ816&amp;","&amp;AK816&amp;","&amp;AL816&amp;","&amp;AM816&amp;","&amp;AN816&amp;","&amp;AO816&amp;","&amp;AP816&amp;","&amp;AQ816&amp;""""</f>
        <v>piechart: colorlist="#00FF00,#FFFFFF,#C0C0C0,#FFFF00,#0000FF,#000080,#008080,#800000,#808000,#800080,#FF0000,#FF00FF" valuelist="442,1059,0,4527,1450,0,0,0,0,0,32266,0"</v>
      </c>
      <c r="X816" s="26"/>
      <c r="Y816" s="26"/>
      <c r="Z816" s="26"/>
      <c r="AA816" s="26"/>
      <c r="AB816" s="26" t="s">
        <v>10546</v>
      </c>
      <c r="AC816" s="26"/>
      <c r="AD816" s="26"/>
      <c r="AE816" s="26"/>
      <c r="AF816" s="26">
        <v>442</v>
      </c>
      <c r="AG816" s="26">
        <v>1059</v>
      </c>
      <c r="AH816" s="26">
        <v>0</v>
      </c>
      <c r="AI816" s="26">
        <v>4527</v>
      </c>
      <c r="AJ816" s="26">
        <v>1450</v>
      </c>
      <c r="AK816" s="26">
        <v>0</v>
      </c>
      <c r="AL816" s="26">
        <v>0</v>
      </c>
      <c r="AM816" s="26">
        <v>0</v>
      </c>
      <c r="AN816" s="26">
        <v>0</v>
      </c>
      <c r="AO816" s="26">
        <v>0</v>
      </c>
      <c r="AP816" s="26">
        <v>32266</v>
      </c>
      <c r="AQ816" s="26">
        <v>0</v>
      </c>
      <c r="AR816" s="26">
        <v>2011</v>
      </c>
      <c r="AS816" s="26">
        <v>445</v>
      </c>
      <c r="AT816" s="26">
        <v>2071</v>
      </c>
      <c r="AU816" s="26">
        <v>0</v>
      </c>
      <c r="AV816" s="26">
        <v>442</v>
      </c>
      <c r="AW816" s="26">
        <v>0</v>
      </c>
      <c r="AX816" s="26">
        <v>0</v>
      </c>
      <c r="AY816" s="26">
        <v>0</v>
      </c>
      <c r="AZ816" s="26">
        <v>0</v>
      </c>
      <c r="BA816" s="26">
        <v>0</v>
      </c>
      <c r="BB816" s="26">
        <v>0</v>
      </c>
      <c r="BC816" s="26">
        <v>937</v>
      </c>
      <c r="BD816" s="26">
        <v>0</v>
      </c>
      <c r="BE816" s="26">
        <v>31329</v>
      </c>
      <c r="BF816" s="26">
        <v>0</v>
      </c>
      <c r="BG816" s="26">
        <v>0</v>
      </c>
      <c r="BH816" s="26">
        <v>0</v>
      </c>
      <c r="BI816" s="26">
        <v>0</v>
      </c>
      <c r="BJ816" s="26">
        <v>0</v>
      </c>
      <c r="BK816" s="26">
        <v>826</v>
      </c>
      <c r="BL816" s="26">
        <v>624</v>
      </c>
      <c r="BM816" s="26">
        <v>0</v>
      </c>
      <c r="BN816" s="26">
        <v>494</v>
      </c>
      <c r="BO816" s="26">
        <v>565</v>
      </c>
      <c r="BP816" s="26">
        <v>0</v>
      </c>
      <c r="BQ816" s="26">
        <v>0</v>
      </c>
      <c r="BR816" s="26">
        <v>0</v>
      </c>
      <c r="BS816" s="26">
        <v>0</v>
      </c>
      <c r="BT816" s="26">
        <v>0</v>
      </c>
      <c r="BU816" s="26">
        <v>0</v>
      </c>
      <c r="BV816" s="26">
        <v>0</v>
      </c>
      <c r="BW816" s="26">
        <v>0</v>
      </c>
    </row>
    <row r="817" spans="1:75" s="2" customFormat="1" ht="12.95" customHeight="1">
      <c r="A817" s="26">
        <v>584</v>
      </c>
      <c r="B817" s="26" t="s">
        <v>3170</v>
      </c>
      <c r="C817" s="26" t="str">
        <f>IF(D817=0,"Standard only",INDEX($AR$1:$BW$1,1,MATCH(D817,AR817:BW817,0)))</f>
        <v>ZM_Root_Pos</v>
      </c>
      <c r="D817" s="26">
        <v>1714</v>
      </c>
      <c r="E817" s="25">
        <v>3.2340108175871793</v>
      </c>
      <c r="F817" s="26">
        <v>193.08629999999999</v>
      </c>
      <c r="G817" s="26">
        <v>3.06</v>
      </c>
      <c r="H817" s="26" t="s">
        <v>25</v>
      </c>
      <c r="I817" s="26" t="s">
        <v>3167</v>
      </c>
      <c r="J817" s="26" t="s">
        <v>3167</v>
      </c>
      <c r="K817" s="26"/>
      <c r="L817" s="26" t="s">
        <v>9343</v>
      </c>
      <c r="M817" s="24">
        <v>3.1</v>
      </c>
      <c r="N817" s="26" t="s">
        <v>2284</v>
      </c>
      <c r="O817" s="26" t="s">
        <v>2284</v>
      </c>
      <c r="P817" s="26">
        <v>11</v>
      </c>
      <c r="Q817" s="26" t="s">
        <v>3167</v>
      </c>
      <c r="R817" s="26"/>
      <c r="S817" s="26"/>
      <c r="T817" s="26"/>
      <c r="U817" s="26" t="s">
        <v>3171</v>
      </c>
      <c r="V817" s="26" t="s">
        <v>3172</v>
      </c>
      <c r="W817" s="26" t="str">
        <f>"piechart: colorlist=""#00FF00,#FFFFFF,#C0C0C0,#FFFF00,#0000FF,#000080,#008080,#800000,#808000,#800080,#FF0000,#FF00FF"" valuelist="""&amp;AF817&amp;","&amp;AG817&amp;","&amp;AH817&amp;","&amp;AI817&amp;","&amp;AJ817&amp;","&amp;AK817&amp;","&amp;AL817&amp;","&amp;AM817&amp;","&amp;AN817&amp;","&amp;AO817&amp;","&amp;AP817&amp;","&amp;AQ817&amp;""""</f>
        <v>piechart: colorlist="#00FF00,#FFFFFF,#C0C0C0,#FFFF00,#0000FF,#000080,#008080,#800000,#808000,#800080,#FF0000,#FF00FF" valuelist="699,0,2141,411,0,0,0,0,0,0,0,0"</v>
      </c>
      <c r="X817" s="26"/>
      <c r="Y817" s="26"/>
      <c r="Z817" s="26"/>
      <c r="AA817" s="26"/>
      <c r="AB817" s="26"/>
      <c r="AC817" s="26"/>
      <c r="AD817" s="26"/>
      <c r="AE817" s="26"/>
      <c r="AF817" s="26">
        <v>699</v>
      </c>
      <c r="AG817" s="26">
        <v>0</v>
      </c>
      <c r="AH817" s="26">
        <v>2141</v>
      </c>
      <c r="AI817" s="26">
        <v>411</v>
      </c>
      <c r="AJ817" s="26">
        <v>0</v>
      </c>
      <c r="AK817" s="26">
        <v>0</v>
      </c>
      <c r="AL817" s="26">
        <v>0</v>
      </c>
      <c r="AM817" s="26">
        <v>0</v>
      </c>
      <c r="AN817" s="26">
        <v>0</v>
      </c>
      <c r="AO817" s="26">
        <v>0</v>
      </c>
      <c r="AP817" s="26">
        <v>0</v>
      </c>
      <c r="AQ817" s="26">
        <v>0</v>
      </c>
      <c r="AR817" s="26">
        <v>411</v>
      </c>
      <c r="AS817" s="26">
        <v>0</v>
      </c>
      <c r="AT817" s="26">
        <v>0</v>
      </c>
      <c r="AU817" s="26">
        <v>0</v>
      </c>
      <c r="AV817" s="26">
        <v>699</v>
      </c>
      <c r="AW817" s="26">
        <v>0</v>
      </c>
      <c r="AX817" s="26">
        <v>0</v>
      </c>
      <c r="AY817" s="26">
        <v>0</v>
      </c>
      <c r="AZ817" s="26">
        <v>0</v>
      </c>
      <c r="BA817" s="26">
        <v>0</v>
      </c>
      <c r="BB817" s="26">
        <v>0</v>
      </c>
      <c r="BC817" s="26">
        <v>0</v>
      </c>
      <c r="BD817" s="26">
        <v>0</v>
      </c>
      <c r="BE817" s="26">
        <v>0</v>
      </c>
      <c r="BF817" s="26">
        <v>0</v>
      </c>
      <c r="BG817" s="26">
        <v>0</v>
      </c>
      <c r="BH817" s="26">
        <v>0</v>
      </c>
      <c r="BI817" s="26">
        <v>0</v>
      </c>
      <c r="BJ817" s="26">
        <v>0</v>
      </c>
      <c r="BK817" s="26">
        <v>0</v>
      </c>
      <c r="BL817" s="26">
        <v>0</v>
      </c>
      <c r="BM817" s="26">
        <v>0</v>
      </c>
      <c r="BN817" s="26">
        <v>0</v>
      </c>
      <c r="BO817" s="26">
        <v>0</v>
      </c>
      <c r="BP817" s="26">
        <v>0</v>
      </c>
      <c r="BQ817" s="26">
        <v>0</v>
      </c>
      <c r="BR817" s="26">
        <v>0</v>
      </c>
      <c r="BS817" s="26">
        <v>0</v>
      </c>
      <c r="BT817" s="26">
        <v>0</v>
      </c>
      <c r="BU817" s="26">
        <v>1714</v>
      </c>
      <c r="BV817" s="26">
        <v>0</v>
      </c>
      <c r="BW817" s="26">
        <v>427</v>
      </c>
    </row>
    <row r="818" spans="1:75" s="2" customFormat="1" ht="12.95" customHeight="1">
      <c r="A818" s="26">
        <v>758</v>
      </c>
      <c r="B818" s="26" t="s">
        <v>3543</v>
      </c>
      <c r="C818" s="26" t="str">
        <f>IF(D818=0,"Standard only",INDEX($AR$1:$BW$1,1,MATCH(D818,AR818:BW818,0)))</f>
        <v>ZM_Root_Pos</v>
      </c>
      <c r="D818" s="26">
        <v>4214</v>
      </c>
      <c r="E818" s="25">
        <v>3.6246945312720813</v>
      </c>
      <c r="F818" s="26">
        <v>211.0975</v>
      </c>
      <c r="G818" s="26">
        <v>2.2200000000000002</v>
      </c>
      <c r="H818" s="26" t="s">
        <v>25</v>
      </c>
      <c r="I818" s="26" t="s">
        <v>483</v>
      </c>
      <c r="J818" s="26" t="s">
        <v>483</v>
      </c>
      <c r="K818" s="26"/>
      <c r="L818" s="26" t="s">
        <v>9343</v>
      </c>
      <c r="M818" s="24">
        <v>3.1</v>
      </c>
      <c r="N818" s="26" t="s">
        <v>2284</v>
      </c>
      <c r="O818" s="26" t="s">
        <v>2284</v>
      </c>
      <c r="P818" s="26">
        <v>11</v>
      </c>
      <c r="Q818" s="26" t="s">
        <v>483</v>
      </c>
      <c r="R818" s="26"/>
      <c r="S818" s="26"/>
      <c r="T818" s="26"/>
      <c r="U818" s="26" t="s">
        <v>3544</v>
      </c>
      <c r="V818" s="26" t="s">
        <v>3545</v>
      </c>
      <c r="W818" s="26" t="str">
        <f>"piechart: colorlist=""#00FF00,#FFFFFF,#C0C0C0,#FFFF00,#0000FF,#000080,#008080,#800000,#808000,#800080,#FF0000,#FF00FF"" valuelist="""&amp;AF818&amp;","&amp;AG818&amp;","&amp;AH818&amp;","&amp;AI818&amp;","&amp;AJ818&amp;","&amp;AK818&amp;","&amp;AL818&amp;","&amp;AM818&amp;","&amp;AN818&amp;","&amp;AO818&amp;","&amp;AP818&amp;","&amp;AQ818&amp;""""</f>
        <v>piechart: colorlist="#00FF00,#FFFFFF,#C0C0C0,#FFFF00,#0000FF,#000080,#008080,#800000,#808000,#800080,#FF0000,#FF00FF" valuelist="0,0,5774,0,0,0,0,0,0,0,0,0"</v>
      </c>
      <c r="X818" s="26"/>
      <c r="Y818" s="26"/>
      <c r="Z818" s="26"/>
      <c r="AA818" s="26"/>
      <c r="AB818" s="26"/>
      <c r="AC818" s="26"/>
      <c r="AD818" s="26"/>
      <c r="AE818" s="26"/>
      <c r="AF818" s="26">
        <v>0</v>
      </c>
      <c r="AG818" s="26">
        <v>0</v>
      </c>
      <c r="AH818" s="26">
        <v>5774</v>
      </c>
      <c r="AI818" s="26">
        <v>0</v>
      </c>
      <c r="AJ818" s="26">
        <v>0</v>
      </c>
      <c r="AK818" s="26">
        <v>0</v>
      </c>
      <c r="AL818" s="26">
        <v>0</v>
      </c>
      <c r="AM818" s="26">
        <v>0</v>
      </c>
      <c r="AN818" s="26">
        <v>0</v>
      </c>
      <c r="AO818" s="26">
        <v>0</v>
      </c>
      <c r="AP818" s="26">
        <v>0</v>
      </c>
      <c r="AQ818" s="26">
        <v>0</v>
      </c>
      <c r="AR818" s="26">
        <v>0</v>
      </c>
      <c r="AS818" s="26">
        <v>0</v>
      </c>
      <c r="AT818" s="26">
        <v>0</v>
      </c>
      <c r="AU818" s="26">
        <v>0</v>
      </c>
      <c r="AV818" s="26">
        <v>0</v>
      </c>
      <c r="AW818" s="26">
        <v>0</v>
      </c>
      <c r="AX818" s="26">
        <v>0</v>
      </c>
      <c r="AY818" s="26">
        <v>0</v>
      </c>
      <c r="AZ818" s="26">
        <v>0</v>
      </c>
      <c r="BA818" s="26">
        <v>0</v>
      </c>
      <c r="BB818" s="26">
        <v>0</v>
      </c>
      <c r="BC818" s="26">
        <v>0</v>
      </c>
      <c r="BD818" s="26">
        <v>0</v>
      </c>
      <c r="BE818" s="26">
        <v>0</v>
      </c>
      <c r="BF818" s="26">
        <v>0</v>
      </c>
      <c r="BG818" s="26">
        <v>0</v>
      </c>
      <c r="BH818" s="26">
        <v>0</v>
      </c>
      <c r="BI818" s="26">
        <v>0</v>
      </c>
      <c r="BJ818" s="26">
        <v>0</v>
      </c>
      <c r="BK818" s="26">
        <v>0</v>
      </c>
      <c r="BL818" s="26">
        <v>0</v>
      </c>
      <c r="BM818" s="26">
        <v>0</v>
      </c>
      <c r="BN818" s="26">
        <v>0</v>
      </c>
      <c r="BO818" s="26">
        <v>0</v>
      </c>
      <c r="BP818" s="26">
        <v>0</v>
      </c>
      <c r="BQ818" s="26">
        <v>0</v>
      </c>
      <c r="BR818" s="26">
        <v>0</v>
      </c>
      <c r="BS818" s="26">
        <v>0</v>
      </c>
      <c r="BT818" s="26">
        <v>0</v>
      </c>
      <c r="BU818" s="26">
        <v>4214</v>
      </c>
      <c r="BV818" s="26">
        <v>0</v>
      </c>
      <c r="BW818" s="26">
        <v>1560</v>
      </c>
    </row>
    <row r="819" spans="1:75" s="2" customFormat="1" ht="12.95" customHeight="1">
      <c r="A819" s="26">
        <v>583</v>
      </c>
      <c r="B819" s="26" t="s">
        <v>482</v>
      </c>
      <c r="C819" s="26" t="str">
        <f>IF(D819=0,"Standard only",INDEX($AR$1:$BW$1,1,MATCH(D819,AR819:BW819,0)))</f>
        <v>ZM_Stem_Pos</v>
      </c>
      <c r="D819" s="26">
        <v>1171</v>
      </c>
      <c r="E819" s="25">
        <v>3.068556895072363</v>
      </c>
      <c r="F819" s="26">
        <v>193.08510000000001</v>
      </c>
      <c r="G819" s="26">
        <v>2.69</v>
      </c>
      <c r="H819" s="26" t="s">
        <v>22</v>
      </c>
      <c r="I819" s="26" t="s">
        <v>483</v>
      </c>
      <c r="J819" s="26" t="s">
        <v>483</v>
      </c>
      <c r="K819" s="26" t="s">
        <v>22519</v>
      </c>
      <c r="L819" s="26" t="s">
        <v>9343</v>
      </c>
      <c r="M819" s="24">
        <v>3.1</v>
      </c>
      <c r="N819" s="26" t="s">
        <v>2284</v>
      </c>
      <c r="O819" s="26" t="s">
        <v>2284</v>
      </c>
      <c r="P819" s="26">
        <v>11</v>
      </c>
      <c r="Q819" s="26" t="s">
        <v>483</v>
      </c>
      <c r="R819" s="26"/>
      <c r="S819" s="26"/>
      <c r="T819" s="26"/>
      <c r="U819" s="26" t="s">
        <v>484</v>
      </c>
      <c r="V819" s="26" t="s">
        <v>485</v>
      </c>
      <c r="W819" s="26" t="str">
        <f>"piechart: colorlist=""#00FF00,#FFFFFF,#C0C0C0,#FFFF00,#0000FF,#000080,#008080,#800000,#808000,#800080,#FF0000,#FF00FF"" valuelist="""&amp;AF819&amp;","&amp;AG819&amp;","&amp;AH819&amp;","&amp;AI819&amp;","&amp;AJ819&amp;","&amp;AK819&amp;","&amp;AL819&amp;","&amp;AM819&amp;","&amp;AN819&amp;","&amp;AO819&amp;","&amp;AP819&amp;","&amp;AQ819&amp;""""</f>
        <v>piechart: colorlist="#00FF00,#FFFFFF,#C0C0C0,#FFFF00,#0000FF,#000080,#008080,#800000,#808000,#800080,#FF0000,#FF00FF" valuelist="0,0,1628,0,0,0,0,0,0,0,0,0"</v>
      </c>
      <c r="X819" s="26"/>
      <c r="Y819" s="26"/>
      <c r="Z819" s="26"/>
      <c r="AA819" s="26"/>
      <c r="AB819" s="26"/>
      <c r="AC819" s="26"/>
      <c r="AD819" s="26"/>
      <c r="AE819" s="26"/>
      <c r="AF819" s="26">
        <v>0</v>
      </c>
      <c r="AG819" s="26">
        <v>0</v>
      </c>
      <c r="AH819" s="26">
        <v>1628</v>
      </c>
      <c r="AI819" s="26">
        <v>0</v>
      </c>
      <c r="AJ819" s="26">
        <v>0</v>
      </c>
      <c r="AK819" s="26">
        <v>0</v>
      </c>
      <c r="AL819" s="26">
        <v>0</v>
      </c>
      <c r="AM819" s="26">
        <v>0</v>
      </c>
      <c r="AN819" s="26">
        <v>0</v>
      </c>
      <c r="AO819" s="26">
        <v>0</v>
      </c>
      <c r="AP819" s="26">
        <v>0</v>
      </c>
      <c r="AQ819" s="26">
        <v>0</v>
      </c>
      <c r="AR819" s="26">
        <v>0</v>
      </c>
      <c r="AS819" s="26">
        <v>0</v>
      </c>
      <c r="AT819" s="26">
        <v>0</v>
      </c>
      <c r="AU819" s="26">
        <v>0</v>
      </c>
      <c r="AV819" s="26">
        <v>0</v>
      </c>
      <c r="AW819" s="26">
        <v>0</v>
      </c>
      <c r="AX819" s="26">
        <v>0</v>
      </c>
      <c r="AY819" s="26">
        <v>0</v>
      </c>
      <c r="AZ819" s="26">
        <v>0</v>
      </c>
      <c r="BA819" s="26">
        <v>0</v>
      </c>
      <c r="BB819" s="26">
        <v>0</v>
      </c>
      <c r="BC819" s="26">
        <v>0</v>
      </c>
      <c r="BD819" s="26">
        <v>0</v>
      </c>
      <c r="BE819" s="26">
        <v>0</v>
      </c>
      <c r="BF819" s="26">
        <v>0</v>
      </c>
      <c r="BG819" s="26">
        <v>0</v>
      </c>
      <c r="BH819" s="26">
        <v>0</v>
      </c>
      <c r="BI819" s="26">
        <v>0</v>
      </c>
      <c r="BJ819" s="26">
        <v>0</v>
      </c>
      <c r="BK819" s="26">
        <v>0</v>
      </c>
      <c r="BL819" s="26">
        <v>0</v>
      </c>
      <c r="BM819" s="26">
        <v>0</v>
      </c>
      <c r="BN819" s="26">
        <v>0</v>
      </c>
      <c r="BO819" s="26">
        <v>0</v>
      </c>
      <c r="BP819" s="26">
        <v>0</v>
      </c>
      <c r="BQ819" s="26">
        <v>0</v>
      </c>
      <c r="BR819" s="26">
        <v>0</v>
      </c>
      <c r="BS819" s="26">
        <v>0</v>
      </c>
      <c r="BT819" s="26">
        <v>0</v>
      </c>
      <c r="BU819" s="26">
        <v>457</v>
      </c>
      <c r="BV819" s="26">
        <v>0</v>
      </c>
      <c r="BW819" s="26">
        <v>1171</v>
      </c>
    </row>
    <row r="820" spans="1:75" s="2" customFormat="1" ht="12.95" customHeight="1">
      <c r="A820" s="26">
        <v>597</v>
      </c>
      <c r="B820" s="26" t="s">
        <v>3208</v>
      </c>
      <c r="C820" s="26" t="s">
        <v>10791</v>
      </c>
      <c r="D820" s="26">
        <v>1553</v>
      </c>
      <c r="E820" s="25">
        <v>3.1911714557285586</v>
      </c>
      <c r="F820" s="26">
        <v>194.12</v>
      </c>
      <c r="G820" s="26">
        <v>3.41</v>
      </c>
      <c r="H820" s="26" t="s">
        <v>25</v>
      </c>
      <c r="I820" s="26" t="s">
        <v>3209</v>
      </c>
      <c r="J820" s="26" t="s">
        <v>3209</v>
      </c>
      <c r="K820" s="26" t="s">
        <v>2284</v>
      </c>
      <c r="L820" s="26" t="s">
        <v>2284</v>
      </c>
      <c r="M820" s="24">
        <v>3.1</v>
      </c>
      <c r="N820" s="26" t="s">
        <v>2284</v>
      </c>
      <c r="O820" s="26" t="s">
        <v>2284</v>
      </c>
      <c r="P820" s="26">
        <v>11</v>
      </c>
      <c r="Q820" s="26" t="s">
        <v>3209</v>
      </c>
      <c r="R820" s="27"/>
      <c r="S820" s="26"/>
      <c r="T820" s="26"/>
      <c r="U820" s="26" t="s">
        <v>3210</v>
      </c>
      <c r="V820" s="26" t="s">
        <v>3211</v>
      </c>
      <c r="W820" s="26" t="str">
        <f>"piechart: colorlist=""#00FF00,#FFFFFF,#C0C0C0,#FFFF00,#0000FF,#000080,#008080,#800000,#808000,#800080,#FF0000,#FF00FF"" valuelist="""&amp;AF820&amp;","&amp;AG820&amp;","&amp;AH820&amp;","&amp;AI820&amp;","&amp;AJ820&amp;","&amp;AK820&amp;","&amp;AL820&amp;","&amp;AM820&amp;","&amp;AN820&amp;","&amp;AO820&amp;","&amp;AP820&amp;","&amp;AQ820&amp;""""</f>
        <v>piechart: colorlist="#00FF00,#FFFFFF,#C0C0C0,#FFFF00,#0000FF,#000080,#008080,#800000,#808000,#800080,#FF0000,#FF00FF" valuelist="0,0,0,2150,0,0,0,0,0,0,0,0"</v>
      </c>
      <c r="X820" s="26"/>
      <c r="Y820" s="26"/>
      <c r="Z820" s="26"/>
      <c r="AA820" s="26"/>
      <c r="AB820" s="26"/>
      <c r="AC820" s="26"/>
      <c r="AD820" s="26"/>
      <c r="AE820" s="26"/>
      <c r="AF820" s="26">
        <v>0</v>
      </c>
      <c r="AG820" s="26">
        <v>0</v>
      </c>
      <c r="AH820" s="26">
        <v>0</v>
      </c>
      <c r="AI820" s="26">
        <v>2150</v>
      </c>
      <c r="AJ820" s="26">
        <v>0</v>
      </c>
      <c r="AK820" s="26">
        <v>0</v>
      </c>
      <c r="AL820" s="26">
        <v>0</v>
      </c>
      <c r="AM820" s="26">
        <v>0</v>
      </c>
      <c r="AN820" s="26">
        <v>0</v>
      </c>
      <c r="AO820" s="26">
        <v>0</v>
      </c>
      <c r="AP820" s="26">
        <v>0</v>
      </c>
      <c r="AQ820" s="26">
        <v>0</v>
      </c>
      <c r="AR820" s="26">
        <v>1553</v>
      </c>
      <c r="AS820" s="26">
        <v>0</v>
      </c>
      <c r="AT820" s="26">
        <v>597</v>
      </c>
      <c r="AU820" s="26">
        <v>0</v>
      </c>
      <c r="AV820" s="26">
        <v>0</v>
      </c>
      <c r="AW820" s="26">
        <v>0</v>
      </c>
      <c r="AX820" s="26">
        <v>0</v>
      </c>
      <c r="AY820" s="26">
        <v>0</v>
      </c>
      <c r="AZ820" s="26">
        <v>0</v>
      </c>
      <c r="BA820" s="26">
        <v>0</v>
      </c>
      <c r="BB820" s="26">
        <v>0</v>
      </c>
      <c r="BC820" s="26">
        <v>0</v>
      </c>
      <c r="BD820" s="26">
        <v>0</v>
      </c>
      <c r="BE820" s="26">
        <v>0</v>
      </c>
      <c r="BF820" s="26">
        <v>0</v>
      </c>
      <c r="BG820" s="26">
        <v>0</v>
      </c>
      <c r="BH820" s="26">
        <v>0</v>
      </c>
      <c r="BI820" s="26">
        <v>0</v>
      </c>
      <c r="BJ820" s="26">
        <v>0</v>
      </c>
      <c r="BK820" s="26">
        <v>0</v>
      </c>
      <c r="BL820" s="26">
        <v>0</v>
      </c>
      <c r="BM820" s="26">
        <v>0</v>
      </c>
      <c r="BN820" s="26">
        <v>0</v>
      </c>
      <c r="BO820" s="26">
        <v>0</v>
      </c>
      <c r="BP820" s="26">
        <v>0</v>
      </c>
      <c r="BQ820" s="26">
        <v>0</v>
      </c>
      <c r="BR820" s="26">
        <v>0</v>
      </c>
      <c r="BS820" s="26">
        <v>0</v>
      </c>
      <c r="BT820" s="26">
        <v>0</v>
      </c>
      <c r="BU820" s="26">
        <v>0</v>
      </c>
      <c r="BV820" s="26">
        <v>0</v>
      </c>
      <c r="BW820" s="26">
        <v>0</v>
      </c>
    </row>
    <row r="821" spans="1:75" s="2" customFormat="1" ht="12.95" customHeight="1">
      <c r="A821" s="26">
        <v>1707</v>
      </c>
      <c r="B821" s="26" t="s">
        <v>5404</v>
      </c>
      <c r="C821" s="26" t="str">
        <f>IF(D821=0,"Standard only",INDEX($AR$1:$BW$1,1,MATCH(D821,AR821:BW821,0)))</f>
        <v>GG_LeafStem_Pos</v>
      </c>
      <c r="D821" s="26">
        <v>7189</v>
      </c>
      <c r="E821" s="25">
        <v>3.8566684836115352</v>
      </c>
      <c r="F821" s="26">
        <v>321.09769999999997</v>
      </c>
      <c r="G821" s="26">
        <v>2.0099999999999998</v>
      </c>
      <c r="H821" s="26" t="s">
        <v>25</v>
      </c>
      <c r="I821" s="26" t="s">
        <v>5405</v>
      </c>
      <c r="J821" s="26" t="s">
        <v>5405</v>
      </c>
      <c r="K821" s="26" t="s">
        <v>9343</v>
      </c>
      <c r="L821" s="26" t="s">
        <v>9343</v>
      </c>
      <c r="M821" s="24">
        <v>3.1</v>
      </c>
      <c r="N821" s="26" t="s">
        <v>2284</v>
      </c>
      <c r="O821" s="26" t="s">
        <v>2284</v>
      </c>
      <c r="P821" s="26">
        <v>11</v>
      </c>
      <c r="Q821" s="26" t="s">
        <v>5405</v>
      </c>
      <c r="R821" s="26"/>
      <c r="S821" s="26"/>
      <c r="T821" s="26"/>
      <c r="U821" s="26" t="s">
        <v>5406</v>
      </c>
      <c r="V821" s="26" t="s">
        <v>5407</v>
      </c>
      <c r="W821" s="26" t="str">
        <f>"piechart: colorlist=""#00FF00,#FFFFFF,#C0C0C0,#FFFF00,#0000FF,#000080,#008080,#800000,#808000,#800080,#FF0000,#FF00FF"" valuelist="""&amp;AF821&amp;","&amp;AG821&amp;","&amp;AH821&amp;","&amp;AI821&amp;","&amp;AJ821&amp;","&amp;AK821&amp;","&amp;AL821&amp;","&amp;AM821&amp;","&amp;AN821&amp;","&amp;AO821&amp;","&amp;AP821&amp;","&amp;AQ821&amp;""""</f>
        <v>piechart: colorlist="#00FF00,#FFFFFF,#C0C0C0,#FFFF00,#0000FF,#000080,#008080,#800000,#808000,#800080,#FF0000,#FF00FF" valuelist="0,0,0,0,0,0,0,856,7189,0,0,0"</v>
      </c>
      <c r="X821" s="26" t="s">
        <v>9690</v>
      </c>
      <c r="Y821" s="26" t="s">
        <v>9691</v>
      </c>
      <c r="Z821" s="26" t="s">
        <v>9692</v>
      </c>
      <c r="AA821" s="26"/>
      <c r="AB821" s="26"/>
      <c r="AC821" s="26"/>
      <c r="AD821" s="26"/>
      <c r="AE821" s="26"/>
      <c r="AF821" s="26">
        <v>0</v>
      </c>
      <c r="AG821" s="26">
        <v>0</v>
      </c>
      <c r="AH821" s="26">
        <v>0</v>
      </c>
      <c r="AI821" s="26">
        <v>0</v>
      </c>
      <c r="AJ821" s="26">
        <v>0</v>
      </c>
      <c r="AK821" s="26">
        <v>0</v>
      </c>
      <c r="AL821" s="26">
        <v>0</v>
      </c>
      <c r="AM821" s="26">
        <v>856</v>
      </c>
      <c r="AN821" s="26">
        <v>7189</v>
      </c>
      <c r="AO821" s="26">
        <v>0</v>
      </c>
      <c r="AP821" s="26">
        <v>0</v>
      </c>
      <c r="AQ821" s="26">
        <v>0</v>
      </c>
      <c r="AR821" s="26">
        <v>0</v>
      </c>
      <c r="AS821" s="26">
        <v>0</v>
      </c>
      <c r="AT821" s="26">
        <v>0</v>
      </c>
      <c r="AU821" s="26">
        <v>0</v>
      </c>
      <c r="AV821" s="26">
        <v>0</v>
      </c>
      <c r="AW821" s="26">
        <v>7189</v>
      </c>
      <c r="AX821" s="26">
        <v>0</v>
      </c>
      <c r="AY821" s="26">
        <v>0</v>
      </c>
      <c r="AZ821" s="26">
        <v>856</v>
      </c>
      <c r="BA821" s="26">
        <v>0</v>
      </c>
      <c r="BB821" s="26">
        <v>0</v>
      </c>
      <c r="BC821" s="26">
        <v>0</v>
      </c>
      <c r="BD821" s="26">
        <v>0</v>
      </c>
      <c r="BE821" s="26">
        <v>0</v>
      </c>
      <c r="BF821" s="26">
        <v>0</v>
      </c>
      <c r="BG821" s="26">
        <v>0</v>
      </c>
      <c r="BH821" s="26">
        <v>0</v>
      </c>
      <c r="BI821" s="26">
        <v>0</v>
      </c>
      <c r="BJ821" s="26">
        <v>0</v>
      </c>
      <c r="BK821" s="26">
        <v>0</v>
      </c>
      <c r="BL821" s="26">
        <v>0</v>
      </c>
      <c r="BM821" s="26">
        <v>0</v>
      </c>
      <c r="BN821" s="26">
        <v>0</v>
      </c>
      <c r="BO821" s="26">
        <v>0</v>
      </c>
      <c r="BP821" s="26">
        <v>0</v>
      </c>
      <c r="BQ821" s="26">
        <v>0</v>
      </c>
      <c r="BR821" s="26">
        <v>0</v>
      </c>
      <c r="BS821" s="26">
        <v>0</v>
      </c>
      <c r="BT821" s="26">
        <v>0</v>
      </c>
      <c r="BU821" s="26">
        <v>0</v>
      </c>
      <c r="BV821" s="26">
        <v>0</v>
      </c>
      <c r="BW821" s="26">
        <v>0</v>
      </c>
    </row>
    <row r="822" spans="1:75" s="2" customFormat="1" ht="12.95" customHeight="1">
      <c r="A822" s="26">
        <v>503</v>
      </c>
      <c r="B822" s="26" t="s">
        <v>3028</v>
      </c>
      <c r="C822" s="26" t="str">
        <f>IF(D822=0,"Standard only",INDEX($AR$1:$BW$1,1,MATCH(D822,AR822:BW822,0)))</f>
        <v>OS_LeafStem_Pos</v>
      </c>
      <c r="D822" s="26">
        <v>3739</v>
      </c>
      <c r="E822" s="25">
        <v>3.5727554651542195</v>
      </c>
      <c r="F822" s="26">
        <v>181.12389999999999</v>
      </c>
      <c r="G822" s="26">
        <v>7.11</v>
      </c>
      <c r="H822" s="26" t="s">
        <v>25</v>
      </c>
      <c r="I822" s="26" t="s">
        <v>3027</v>
      </c>
      <c r="J822" s="26" t="s">
        <v>3027</v>
      </c>
      <c r="K822" s="26"/>
      <c r="L822" s="26" t="s">
        <v>9343</v>
      </c>
      <c r="M822" s="24">
        <v>3.1</v>
      </c>
      <c r="N822" s="26" t="s">
        <v>2284</v>
      </c>
      <c r="O822" s="26" t="s">
        <v>2284</v>
      </c>
      <c r="P822" s="26">
        <v>11</v>
      </c>
      <c r="Q822" s="26" t="s">
        <v>3027</v>
      </c>
      <c r="R822" s="26"/>
      <c r="S822" s="26"/>
      <c r="T822" s="26"/>
      <c r="U822" s="26" t="s">
        <v>3029</v>
      </c>
      <c r="V822" s="26" t="s">
        <v>3030</v>
      </c>
      <c r="W822" s="26" t="str">
        <f>"piechart: colorlist=""#00FF00,#FFFFFF,#C0C0C0,#FFFF00,#0000FF,#000080,#008080,#800000,#808000,#800080,#FF0000,#FF00FF"" valuelist="""&amp;AF822&amp;","&amp;AG822&amp;","&amp;AH822&amp;","&amp;AI822&amp;","&amp;AJ822&amp;","&amp;AK822&amp;","&amp;AL822&amp;","&amp;AM822&amp;","&amp;AN822&amp;","&amp;AO822&amp;","&amp;AP822&amp;","&amp;AQ822&amp;""""</f>
        <v>piechart: colorlist="#00FF00,#FFFFFF,#C0C0C0,#FFFF00,#0000FF,#000080,#008080,#800000,#808000,#800080,#FF0000,#FF00FF" valuelist="1017,3739,1595,2050,1040,0,2608,0,0,0,2624,0"</v>
      </c>
      <c r="X822" s="26"/>
      <c r="Y822" s="26"/>
      <c r="Z822" s="26"/>
      <c r="AA822" s="26"/>
      <c r="AB822" s="26"/>
      <c r="AC822" s="26"/>
      <c r="AD822" s="26"/>
      <c r="AE822" s="26"/>
      <c r="AF822" s="26">
        <v>1017</v>
      </c>
      <c r="AG822" s="26">
        <v>3739</v>
      </c>
      <c r="AH822" s="26">
        <v>1595</v>
      </c>
      <c r="AI822" s="26">
        <v>2050</v>
      </c>
      <c r="AJ822" s="26">
        <v>1040</v>
      </c>
      <c r="AK822" s="26">
        <v>0</v>
      </c>
      <c r="AL822" s="26">
        <v>2608</v>
      </c>
      <c r="AM822" s="26">
        <v>0</v>
      </c>
      <c r="AN822" s="26">
        <v>0</v>
      </c>
      <c r="AO822" s="26">
        <v>0</v>
      </c>
      <c r="AP822" s="26">
        <v>2624</v>
      </c>
      <c r="AQ822" s="26">
        <v>0</v>
      </c>
      <c r="AR822" s="26">
        <v>0</v>
      </c>
      <c r="AS822" s="26">
        <v>1479</v>
      </c>
      <c r="AT822" s="26">
        <v>571</v>
      </c>
      <c r="AU822" s="26">
        <v>1017</v>
      </c>
      <c r="AV822" s="26">
        <v>0</v>
      </c>
      <c r="AW822" s="26">
        <v>0</v>
      </c>
      <c r="AX822" s="26">
        <v>0</v>
      </c>
      <c r="AY822" s="26">
        <v>0</v>
      </c>
      <c r="AZ822" s="26">
        <v>0</v>
      </c>
      <c r="BA822" s="26">
        <v>0</v>
      </c>
      <c r="BB822" s="26">
        <v>0</v>
      </c>
      <c r="BC822" s="26">
        <v>1060</v>
      </c>
      <c r="BD822" s="26">
        <v>994</v>
      </c>
      <c r="BE822" s="26">
        <v>570</v>
      </c>
      <c r="BF822" s="26">
        <v>608</v>
      </c>
      <c r="BG822" s="26">
        <v>1589</v>
      </c>
      <c r="BH822" s="26">
        <v>411</v>
      </c>
      <c r="BI822" s="26">
        <v>0</v>
      </c>
      <c r="BJ822" s="26">
        <v>0</v>
      </c>
      <c r="BK822" s="26">
        <v>1040</v>
      </c>
      <c r="BL822" s="26">
        <v>0</v>
      </c>
      <c r="BM822" s="26">
        <v>0</v>
      </c>
      <c r="BN822" s="26">
        <v>3739</v>
      </c>
      <c r="BO822" s="26">
        <v>0</v>
      </c>
      <c r="BP822" s="26">
        <v>0</v>
      </c>
      <c r="BQ822" s="26">
        <v>0</v>
      </c>
      <c r="BR822" s="26">
        <v>0</v>
      </c>
      <c r="BS822" s="26">
        <v>0</v>
      </c>
      <c r="BT822" s="26">
        <v>1595</v>
      </c>
      <c r="BU822" s="26">
        <v>0</v>
      </c>
      <c r="BV822" s="26">
        <v>0</v>
      </c>
      <c r="BW822" s="26">
        <v>0</v>
      </c>
    </row>
    <row r="823" spans="1:75" s="2" customFormat="1" ht="12.95" customHeight="1">
      <c r="A823" s="26">
        <v>632</v>
      </c>
      <c r="B823" s="26" t="s">
        <v>3272</v>
      </c>
      <c r="C823" s="26" t="str">
        <f>IF(D823=0,"Standard only",INDEX($AR$1:$BW$1,1,MATCH(D823,AR823:BW823,0)))</f>
        <v>AC_Leaf_Pos</v>
      </c>
      <c r="D823" s="26">
        <v>26992</v>
      </c>
      <c r="E823" s="25">
        <v>4.4312350652450503</v>
      </c>
      <c r="F823" s="26">
        <v>197.11840000000001</v>
      </c>
      <c r="G823" s="26">
        <v>4.62</v>
      </c>
      <c r="H823" s="26" t="s">
        <v>25</v>
      </c>
      <c r="I823" s="26" t="s">
        <v>3268</v>
      </c>
      <c r="J823" s="26" t="s">
        <v>3268</v>
      </c>
      <c r="K823" s="26" t="s">
        <v>11000</v>
      </c>
      <c r="L823" s="26" t="s">
        <v>9343</v>
      </c>
      <c r="M823" s="24">
        <v>3.1</v>
      </c>
      <c r="N823" s="26" t="s">
        <v>2284</v>
      </c>
      <c r="O823" s="26" t="s">
        <v>2284</v>
      </c>
      <c r="P823" s="26">
        <v>11</v>
      </c>
      <c r="Q823" s="26" t="s">
        <v>3268</v>
      </c>
      <c r="R823" s="27"/>
      <c r="S823" s="26"/>
      <c r="T823" s="26"/>
      <c r="U823" s="26" t="s">
        <v>3273</v>
      </c>
      <c r="V823" s="26" t="s">
        <v>3274</v>
      </c>
      <c r="W823" s="26" t="str">
        <f>"piechart: colorlist=""#00FF00,#FFFFFF,#C0C0C0,#FFFF00,#0000FF,#000080,#008080,#800000,#808000,#800080,#FF0000,#FF00FF"" valuelist="""&amp;AF823&amp;","&amp;AG823&amp;","&amp;AH823&amp;","&amp;AI823&amp;","&amp;AJ823&amp;","&amp;AK823&amp;","&amp;AL823&amp;","&amp;AM823&amp;","&amp;AN823&amp;","&amp;AO823&amp;","&amp;AP823&amp;","&amp;AQ823&amp;""""</f>
        <v>piechart: colorlist="#00FF00,#FFFFFF,#C0C0C0,#FFFF00,#0000FF,#000080,#008080,#800000,#808000,#800080,#FF0000,#FF00FF" valuelist="0,14510,8029,27528,18521,0,0,0,0,0,10793,0"</v>
      </c>
      <c r="X823" s="27" t="s">
        <v>9870</v>
      </c>
      <c r="Y823" s="26"/>
      <c r="Z823" s="26"/>
      <c r="AA823" s="26"/>
      <c r="AB823" s="26" t="s">
        <v>9868</v>
      </c>
      <c r="AC823" s="26" t="s">
        <v>9869</v>
      </c>
      <c r="AD823" s="26"/>
      <c r="AE823" s="26"/>
      <c r="AF823" s="26">
        <v>0</v>
      </c>
      <c r="AG823" s="26">
        <v>14510</v>
      </c>
      <c r="AH823" s="26">
        <v>8029</v>
      </c>
      <c r="AI823" s="26">
        <v>27528</v>
      </c>
      <c r="AJ823" s="26">
        <v>18521</v>
      </c>
      <c r="AK823" s="26">
        <v>0</v>
      </c>
      <c r="AL823" s="26">
        <v>0</v>
      </c>
      <c r="AM823" s="26">
        <v>0</v>
      </c>
      <c r="AN823" s="26">
        <v>0</v>
      </c>
      <c r="AO823" s="26">
        <v>0</v>
      </c>
      <c r="AP823" s="26">
        <v>10793</v>
      </c>
      <c r="AQ823" s="26">
        <v>0</v>
      </c>
      <c r="AR823" s="26">
        <v>536</v>
      </c>
      <c r="AS823" s="26">
        <v>26992</v>
      </c>
      <c r="AT823" s="26">
        <v>0</v>
      </c>
      <c r="AU823" s="26">
        <v>0</v>
      </c>
      <c r="AV823" s="26">
        <v>0</v>
      </c>
      <c r="AW823" s="26">
        <v>0</v>
      </c>
      <c r="AX823" s="26">
        <v>0</v>
      </c>
      <c r="AY823" s="26">
        <v>0</v>
      </c>
      <c r="AZ823" s="26">
        <v>0</v>
      </c>
      <c r="BA823" s="26">
        <v>0</v>
      </c>
      <c r="BB823" s="26">
        <v>0</v>
      </c>
      <c r="BC823" s="26">
        <v>4018</v>
      </c>
      <c r="BD823" s="26">
        <v>2401</v>
      </c>
      <c r="BE823" s="26">
        <v>4374</v>
      </c>
      <c r="BF823" s="26">
        <v>0</v>
      </c>
      <c r="BG823" s="26">
        <v>0</v>
      </c>
      <c r="BH823" s="26">
        <v>0</v>
      </c>
      <c r="BI823" s="26">
        <v>0</v>
      </c>
      <c r="BJ823" s="26">
        <v>0</v>
      </c>
      <c r="BK823" s="26">
        <v>17507</v>
      </c>
      <c r="BL823" s="26">
        <v>1014</v>
      </c>
      <c r="BM823" s="26">
        <v>0</v>
      </c>
      <c r="BN823" s="26">
        <v>13678</v>
      </c>
      <c r="BO823" s="26">
        <v>832</v>
      </c>
      <c r="BP823" s="26">
        <v>0</v>
      </c>
      <c r="BQ823" s="26">
        <v>0</v>
      </c>
      <c r="BR823" s="26">
        <v>0</v>
      </c>
      <c r="BS823" s="26">
        <v>0</v>
      </c>
      <c r="BT823" s="26">
        <v>7230</v>
      </c>
      <c r="BU823" s="26">
        <v>0</v>
      </c>
      <c r="BV823" s="26">
        <v>0</v>
      </c>
      <c r="BW823" s="26">
        <v>799</v>
      </c>
    </row>
    <row r="824" spans="1:75" s="2" customFormat="1" ht="12.95" customHeight="1">
      <c r="A824" s="26">
        <v>1010</v>
      </c>
      <c r="B824" s="26" t="s">
        <v>4083</v>
      </c>
      <c r="C824" s="26" t="s">
        <v>10791</v>
      </c>
      <c r="D824" s="26">
        <v>2869</v>
      </c>
      <c r="E824" s="25">
        <v>3.4577305482459986</v>
      </c>
      <c r="F824" s="26">
        <v>244.1019</v>
      </c>
      <c r="G824" s="26">
        <v>4</v>
      </c>
      <c r="H824" s="26" t="s">
        <v>25</v>
      </c>
      <c r="I824" s="26" t="s">
        <v>4084</v>
      </c>
      <c r="J824" s="26" t="s">
        <v>4084</v>
      </c>
      <c r="K824" s="26" t="s">
        <v>2284</v>
      </c>
      <c r="L824" s="26" t="s">
        <v>2284</v>
      </c>
      <c r="M824" s="24">
        <v>3.1</v>
      </c>
      <c r="N824" s="26" t="s">
        <v>2284</v>
      </c>
      <c r="O824" s="26" t="s">
        <v>2284</v>
      </c>
      <c r="P824" s="26">
        <v>11</v>
      </c>
      <c r="Q824" s="26" t="s">
        <v>4084</v>
      </c>
      <c r="R824" s="27"/>
      <c r="S824" s="26"/>
      <c r="T824" s="26"/>
      <c r="U824" s="26" t="s">
        <v>4085</v>
      </c>
      <c r="V824" s="26" t="s">
        <v>4086</v>
      </c>
      <c r="W824" s="26" t="str">
        <f>"piechart: colorlist=""#00FF00,#FFFFFF,#C0C0C0,#FFFF00,#0000FF,#000080,#008080,#800000,#808000,#800080,#FF0000,#FF00FF"" valuelist="""&amp;AF824&amp;","&amp;AG824&amp;","&amp;AH824&amp;","&amp;AI824&amp;","&amp;AJ824&amp;","&amp;AK824&amp;","&amp;AL824&amp;","&amp;AM824&amp;","&amp;AN824&amp;","&amp;AO824&amp;","&amp;AP824&amp;","&amp;AQ824&amp;""""</f>
        <v>piechart: colorlist="#00FF00,#FFFFFF,#C0C0C0,#FFFF00,#0000FF,#000080,#008080,#800000,#808000,#800080,#FF0000,#FF00FF" valuelist="0,0,0,4826,0,0,0,0,0,0,0,0"</v>
      </c>
      <c r="X824" s="26"/>
      <c r="Y824" s="26"/>
      <c r="Z824" s="26"/>
      <c r="AA824" s="26"/>
      <c r="AB824" s="26"/>
      <c r="AC824" s="26"/>
      <c r="AD824" s="26"/>
      <c r="AE824" s="26"/>
      <c r="AF824" s="26">
        <v>0</v>
      </c>
      <c r="AG824" s="26">
        <v>0</v>
      </c>
      <c r="AH824" s="26">
        <v>0</v>
      </c>
      <c r="AI824" s="26">
        <v>4826</v>
      </c>
      <c r="AJ824" s="26">
        <v>0</v>
      </c>
      <c r="AK824" s="26">
        <v>0</v>
      </c>
      <c r="AL824" s="26">
        <v>0</v>
      </c>
      <c r="AM824" s="26">
        <v>0</v>
      </c>
      <c r="AN824" s="26">
        <v>0</v>
      </c>
      <c r="AO824" s="26">
        <v>0</v>
      </c>
      <c r="AP824" s="26">
        <v>0</v>
      </c>
      <c r="AQ824" s="26">
        <v>0</v>
      </c>
      <c r="AR824" s="26">
        <v>2869</v>
      </c>
      <c r="AS824" s="26">
        <v>548</v>
      </c>
      <c r="AT824" s="26">
        <v>1409</v>
      </c>
      <c r="AU824" s="26">
        <v>0</v>
      </c>
      <c r="AV824" s="26">
        <v>0</v>
      </c>
      <c r="AW824" s="26">
        <v>0</v>
      </c>
      <c r="AX824" s="26">
        <v>0</v>
      </c>
      <c r="AY824" s="26">
        <v>0</v>
      </c>
      <c r="AZ824" s="26">
        <v>0</v>
      </c>
      <c r="BA824" s="26">
        <v>0</v>
      </c>
      <c r="BB824" s="26">
        <v>0</v>
      </c>
      <c r="BC824" s="26">
        <v>0</v>
      </c>
      <c r="BD824" s="26">
        <v>0</v>
      </c>
      <c r="BE824" s="26">
        <v>0</v>
      </c>
      <c r="BF824" s="26">
        <v>0</v>
      </c>
      <c r="BG824" s="26">
        <v>0</v>
      </c>
      <c r="BH824" s="26">
        <v>0</v>
      </c>
      <c r="BI824" s="26">
        <v>0</v>
      </c>
      <c r="BJ824" s="26">
        <v>0</v>
      </c>
      <c r="BK824" s="26">
        <v>0</v>
      </c>
      <c r="BL824" s="26">
        <v>0</v>
      </c>
      <c r="BM824" s="26">
        <v>0</v>
      </c>
      <c r="BN824" s="26">
        <v>0</v>
      </c>
      <c r="BO824" s="26">
        <v>0</v>
      </c>
      <c r="BP824" s="26">
        <v>0</v>
      </c>
      <c r="BQ824" s="26">
        <v>0</v>
      </c>
      <c r="BR824" s="26">
        <v>0</v>
      </c>
      <c r="BS824" s="26">
        <v>0</v>
      </c>
      <c r="BT824" s="26">
        <v>0</v>
      </c>
      <c r="BU824" s="26">
        <v>0</v>
      </c>
      <c r="BV824" s="26">
        <v>0</v>
      </c>
      <c r="BW824" s="26">
        <v>0</v>
      </c>
    </row>
    <row r="825" spans="1:75" s="2" customFormat="1" ht="12.95" customHeight="1">
      <c r="A825" s="26">
        <v>888</v>
      </c>
      <c r="B825" s="26" t="s">
        <v>3824</v>
      </c>
      <c r="C825" s="26" t="s">
        <v>10791</v>
      </c>
      <c r="D825" s="26">
        <v>1809</v>
      </c>
      <c r="E825" s="25">
        <v>3.2574385668598138</v>
      </c>
      <c r="F825" s="26">
        <v>228.12479999999999</v>
      </c>
      <c r="G825" s="26">
        <v>5.61</v>
      </c>
      <c r="H825" s="26" t="s">
        <v>25</v>
      </c>
      <c r="I825" s="26" t="s">
        <v>3825</v>
      </c>
      <c r="J825" s="26" t="s">
        <v>3825</v>
      </c>
      <c r="K825" s="26" t="s">
        <v>2284</v>
      </c>
      <c r="L825" s="26" t="s">
        <v>2284</v>
      </c>
      <c r="M825" s="24">
        <v>3.1</v>
      </c>
      <c r="N825" s="26" t="s">
        <v>2284</v>
      </c>
      <c r="O825" s="26" t="s">
        <v>2284</v>
      </c>
      <c r="P825" s="26">
        <v>11</v>
      </c>
      <c r="Q825" s="26" t="s">
        <v>3825</v>
      </c>
      <c r="R825" s="27"/>
      <c r="S825" s="26"/>
      <c r="T825" s="26"/>
      <c r="U825" s="26" t="s">
        <v>3826</v>
      </c>
      <c r="V825" s="26" t="s">
        <v>3827</v>
      </c>
      <c r="W825" s="26" t="str">
        <f>"piechart: colorlist=""#00FF00,#FFFFFF,#C0C0C0,#FFFF00,#0000FF,#000080,#008080,#800000,#808000,#800080,#FF0000,#FF00FF"" valuelist="""&amp;AF825&amp;","&amp;AG825&amp;","&amp;AH825&amp;","&amp;AI825&amp;","&amp;AJ825&amp;","&amp;AK825&amp;","&amp;AL825&amp;","&amp;AM825&amp;","&amp;AN825&amp;","&amp;AO825&amp;","&amp;AP825&amp;","&amp;AQ825&amp;""""</f>
        <v>piechart: colorlist="#00FF00,#FFFFFF,#C0C0C0,#FFFF00,#0000FF,#000080,#008080,#800000,#808000,#800080,#FF0000,#FF00FF" valuelist="0,0,0,1809,0,0,0,0,0,0,0,0"</v>
      </c>
      <c r="X825" s="26"/>
      <c r="Y825" s="26"/>
      <c r="Z825" s="26"/>
      <c r="AA825" s="26"/>
      <c r="AB825" s="26"/>
      <c r="AC825" s="26"/>
      <c r="AD825" s="26"/>
      <c r="AE825" s="26"/>
      <c r="AF825" s="26">
        <v>0</v>
      </c>
      <c r="AG825" s="26">
        <v>0</v>
      </c>
      <c r="AH825" s="26">
        <v>0</v>
      </c>
      <c r="AI825" s="26">
        <v>1809</v>
      </c>
      <c r="AJ825" s="26">
        <v>0</v>
      </c>
      <c r="AK825" s="26">
        <v>0</v>
      </c>
      <c r="AL825" s="26">
        <v>0</v>
      </c>
      <c r="AM825" s="26">
        <v>0</v>
      </c>
      <c r="AN825" s="26">
        <v>0</v>
      </c>
      <c r="AO825" s="26">
        <v>0</v>
      </c>
      <c r="AP825" s="26">
        <v>0</v>
      </c>
      <c r="AQ825" s="26">
        <v>0</v>
      </c>
      <c r="AR825" s="26">
        <v>1809</v>
      </c>
      <c r="AS825" s="26">
        <v>0</v>
      </c>
      <c r="AT825" s="26">
        <v>0</v>
      </c>
      <c r="AU825" s="26">
        <v>0</v>
      </c>
      <c r="AV825" s="26">
        <v>0</v>
      </c>
      <c r="AW825" s="26">
        <v>0</v>
      </c>
      <c r="AX825" s="26">
        <v>0</v>
      </c>
      <c r="AY825" s="26">
        <v>0</v>
      </c>
      <c r="AZ825" s="26">
        <v>0</v>
      </c>
      <c r="BA825" s="26">
        <v>0</v>
      </c>
      <c r="BB825" s="26">
        <v>0</v>
      </c>
      <c r="BC825" s="26">
        <v>0</v>
      </c>
      <c r="BD825" s="26">
        <v>0</v>
      </c>
      <c r="BE825" s="26">
        <v>0</v>
      </c>
      <c r="BF825" s="26">
        <v>0</v>
      </c>
      <c r="BG825" s="26">
        <v>0</v>
      </c>
      <c r="BH825" s="26">
        <v>0</v>
      </c>
      <c r="BI825" s="26">
        <v>0</v>
      </c>
      <c r="BJ825" s="26">
        <v>0</v>
      </c>
      <c r="BK825" s="26">
        <v>0</v>
      </c>
      <c r="BL825" s="26">
        <v>0</v>
      </c>
      <c r="BM825" s="26">
        <v>0</v>
      </c>
      <c r="BN825" s="26">
        <v>0</v>
      </c>
      <c r="BO825" s="26">
        <v>0</v>
      </c>
      <c r="BP825" s="26">
        <v>0</v>
      </c>
      <c r="BQ825" s="26">
        <v>0</v>
      </c>
      <c r="BR825" s="26">
        <v>0</v>
      </c>
      <c r="BS825" s="26">
        <v>0</v>
      </c>
      <c r="BT825" s="26">
        <v>0</v>
      </c>
      <c r="BU825" s="26">
        <v>0</v>
      </c>
      <c r="BV825" s="26">
        <v>0</v>
      </c>
      <c r="BW825" s="26">
        <v>0</v>
      </c>
    </row>
    <row r="826" spans="1:75" s="2" customFormat="1" ht="12.95" customHeight="1">
      <c r="A826" s="26">
        <v>1717</v>
      </c>
      <c r="B826" s="26" t="s">
        <v>5430</v>
      </c>
      <c r="C826" s="26" t="s">
        <v>10793</v>
      </c>
      <c r="D826" s="26">
        <v>1770</v>
      </c>
      <c r="E826" s="25">
        <v>3.2479732663618068</v>
      </c>
      <c r="F826" s="26">
        <v>323.07569999999998</v>
      </c>
      <c r="G826" s="26">
        <v>3.83</v>
      </c>
      <c r="H826" s="26" t="s">
        <v>25</v>
      </c>
      <c r="I826" s="26" t="s">
        <v>5431</v>
      </c>
      <c r="J826" s="26" t="s">
        <v>5431</v>
      </c>
      <c r="K826" s="26" t="s">
        <v>2284</v>
      </c>
      <c r="L826" s="26" t="s">
        <v>2284</v>
      </c>
      <c r="M826" s="24">
        <v>3.1</v>
      </c>
      <c r="N826" s="26" t="s">
        <v>2284</v>
      </c>
      <c r="O826" s="26" t="s">
        <v>2284</v>
      </c>
      <c r="P826" s="26">
        <v>11</v>
      </c>
      <c r="Q826" s="26" t="s">
        <v>5431</v>
      </c>
      <c r="R826" s="27"/>
      <c r="S826" s="26"/>
      <c r="T826" s="26"/>
      <c r="U826" s="26" t="s">
        <v>5432</v>
      </c>
      <c r="V826" s="26" t="s">
        <v>5433</v>
      </c>
      <c r="W826" s="26" t="str">
        <f>"piechart: colorlist=""#00FF00,#FFFFFF,#C0C0C0,#FFFF00,#0000FF,#000080,#008080,#800000,#808000,#800080,#FF0000,#FF00FF"" valuelist="""&amp;AF826&amp;","&amp;AG826&amp;","&amp;AH826&amp;","&amp;AI826&amp;","&amp;AJ826&amp;","&amp;AK826&amp;","&amp;AL826&amp;","&amp;AM826&amp;","&amp;AN826&amp;","&amp;AO826&amp;","&amp;AP826&amp;","&amp;AQ826&amp;""""</f>
        <v>piechart: colorlist="#00FF00,#FFFFFF,#C0C0C0,#FFFF00,#0000FF,#000080,#008080,#800000,#808000,#800080,#FF0000,#FF00FF" valuelist="0,0,0,3037,0,0,0,0,0,0,0,0"</v>
      </c>
      <c r="X826" s="26"/>
      <c r="Y826" s="26"/>
      <c r="Z826" s="26"/>
      <c r="AA826" s="26"/>
      <c r="AB826" s="26"/>
      <c r="AC826" s="26"/>
      <c r="AD826" s="26"/>
      <c r="AE826" s="26"/>
      <c r="AF826" s="26">
        <v>0</v>
      </c>
      <c r="AG826" s="26">
        <v>0</v>
      </c>
      <c r="AH826" s="26">
        <v>0</v>
      </c>
      <c r="AI826" s="26">
        <v>3037</v>
      </c>
      <c r="AJ826" s="26">
        <v>0</v>
      </c>
      <c r="AK826" s="26">
        <v>0</v>
      </c>
      <c r="AL826" s="26">
        <v>0</v>
      </c>
      <c r="AM826" s="26">
        <v>0</v>
      </c>
      <c r="AN826" s="26">
        <v>0</v>
      </c>
      <c r="AO826" s="26">
        <v>0</v>
      </c>
      <c r="AP826" s="26">
        <v>0</v>
      </c>
      <c r="AQ826" s="26">
        <v>0</v>
      </c>
      <c r="AR826" s="26">
        <v>1267</v>
      </c>
      <c r="AS826" s="26">
        <v>0</v>
      </c>
      <c r="AT826" s="26">
        <v>1770</v>
      </c>
      <c r="AU826" s="26">
        <v>0</v>
      </c>
      <c r="AV826" s="26">
        <v>0</v>
      </c>
      <c r="AW826" s="26">
        <v>0</v>
      </c>
      <c r="AX826" s="26">
        <v>0</v>
      </c>
      <c r="AY826" s="26">
        <v>0</v>
      </c>
      <c r="AZ826" s="26">
        <v>0</v>
      </c>
      <c r="BA826" s="26">
        <v>0</v>
      </c>
      <c r="BB826" s="26">
        <v>0</v>
      </c>
      <c r="BC826" s="26">
        <v>0</v>
      </c>
      <c r="BD826" s="26">
        <v>0</v>
      </c>
      <c r="BE826" s="26">
        <v>0</v>
      </c>
      <c r="BF826" s="26">
        <v>0</v>
      </c>
      <c r="BG826" s="26">
        <v>0</v>
      </c>
      <c r="BH826" s="26">
        <v>0</v>
      </c>
      <c r="BI826" s="26">
        <v>0</v>
      </c>
      <c r="BJ826" s="26">
        <v>0</v>
      </c>
      <c r="BK826" s="26">
        <v>0</v>
      </c>
      <c r="BL826" s="26">
        <v>0</v>
      </c>
      <c r="BM826" s="26">
        <v>0</v>
      </c>
      <c r="BN826" s="26">
        <v>0</v>
      </c>
      <c r="BO826" s="26">
        <v>0</v>
      </c>
      <c r="BP826" s="26">
        <v>0</v>
      </c>
      <c r="BQ826" s="26">
        <v>0</v>
      </c>
      <c r="BR826" s="26">
        <v>0</v>
      </c>
      <c r="BS826" s="26">
        <v>0</v>
      </c>
      <c r="BT826" s="26">
        <v>0</v>
      </c>
      <c r="BU826" s="26">
        <v>0</v>
      </c>
      <c r="BV826" s="26">
        <v>0</v>
      </c>
      <c r="BW826" s="26">
        <v>0</v>
      </c>
    </row>
    <row r="827" spans="1:75" s="2" customFormat="1" ht="12.95" customHeight="1">
      <c r="A827" s="26">
        <v>1145</v>
      </c>
      <c r="B827" s="26" t="s">
        <v>4343</v>
      </c>
      <c r="C827" s="26" t="s">
        <v>10794</v>
      </c>
      <c r="D827" s="26">
        <v>1021</v>
      </c>
      <c r="E827" s="25">
        <v>3.0090257420869104</v>
      </c>
      <c r="F827" s="26">
        <v>261.12810000000002</v>
      </c>
      <c r="G827" s="26">
        <v>1.81</v>
      </c>
      <c r="H827" s="26" t="s">
        <v>25</v>
      </c>
      <c r="I827" s="26" t="s">
        <v>4344</v>
      </c>
      <c r="J827" s="26" t="s">
        <v>4344</v>
      </c>
      <c r="K827" s="26" t="s">
        <v>2284</v>
      </c>
      <c r="L827" s="26" t="s">
        <v>2284</v>
      </c>
      <c r="M827" s="24">
        <v>3.1</v>
      </c>
      <c r="N827" s="26" t="s">
        <v>2284</v>
      </c>
      <c r="O827" s="26" t="s">
        <v>2284</v>
      </c>
      <c r="P827" s="26">
        <v>11</v>
      </c>
      <c r="Q827" s="26" t="s">
        <v>4344</v>
      </c>
      <c r="R827" s="26"/>
      <c r="S827" s="26"/>
      <c r="T827" s="26"/>
      <c r="U827" s="26" t="s">
        <v>4345</v>
      </c>
      <c r="V827" s="26" t="s">
        <v>4346</v>
      </c>
      <c r="W827" s="26" t="str">
        <f>"piechart: colorlist=""#00FF00,#FFFFFF,#C0C0C0,#FFFF00,#0000FF,#000080,#008080,#800000,#808000,#800080,#FF0000,#FF00FF"" valuelist="""&amp;AF827&amp;","&amp;AG827&amp;","&amp;AH827&amp;","&amp;AI827&amp;","&amp;AJ827&amp;","&amp;AK827&amp;","&amp;AL827&amp;","&amp;AM827&amp;","&amp;AN827&amp;","&amp;AO827&amp;","&amp;AP827&amp;","&amp;AQ827&amp;""""</f>
        <v>piechart: colorlist="#00FF00,#FFFFFF,#C0C0C0,#FFFF00,#0000FF,#000080,#008080,#800000,#808000,#800080,#FF0000,#FF00FF" valuelist="1021,0,0,0,0,0,0,0,0,0,0,0"</v>
      </c>
      <c r="X827" s="26"/>
      <c r="Y827" s="26"/>
      <c r="Z827" s="26"/>
      <c r="AA827" s="26"/>
      <c r="AB827" s="26"/>
      <c r="AC827" s="26"/>
      <c r="AD827" s="26"/>
      <c r="AE827" s="26"/>
      <c r="AF827" s="26">
        <v>1021</v>
      </c>
      <c r="AG827" s="26">
        <v>0</v>
      </c>
      <c r="AH827" s="26">
        <v>0</v>
      </c>
      <c r="AI827" s="26">
        <v>0</v>
      </c>
      <c r="AJ827" s="26">
        <v>0</v>
      </c>
      <c r="AK827" s="26">
        <v>0</v>
      </c>
      <c r="AL827" s="26">
        <v>0</v>
      </c>
      <c r="AM827" s="26">
        <v>0</v>
      </c>
      <c r="AN827" s="26">
        <v>0</v>
      </c>
      <c r="AO827" s="26">
        <v>0</v>
      </c>
      <c r="AP827" s="26">
        <v>0</v>
      </c>
      <c r="AQ827" s="26">
        <v>0</v>
      </c>
      <c r="AR827" s="26">
        <v>0</v>
      </c>
      <c r="AS827" s="26">
        <v>0</v>
      </c>
      <c r="AT827" s="26">
        <v>0</v>
      </c>
      <c r="AU827" s="26">
        <v>1021</v>
      </c>
      <c r="AV827" s="26">
        <v>0</v>
      </c>
      <c r="AW827" s="26">
        <v>0</v>
      </c>
      <c r="AX827" s="26">
        <v>0</v>
      </c>
      <c r="AY827" s="26">
        <v>0</v>
      </c>
      <c r="AZ827" s="26">
        <v>0</v>
      </c>
      <c r="BA827" s="26">
        <v>0</v>
      </c>
      <c r="BB827" s="26">
        <v>0</v>
      </c>
      <c r="BC827" s="26">
        <v>0</v>
      </c>
      <c r="BD827" s="26">
        <v>0</v>
      </c>
      <c r="BE827" s="26">
        <v>0</v>
      </c>
      <c r="BF827" s="26">
        <v>0</v>
      </c>
      <c r="BG827" s="26">
        <v>0</v>
      </c>
      <c r="BH827" s="26">
        <v>0</v>
      </c>
      <c r="BI827" s="26">
        <v>0</v>
      </c>
      <c r="BJ827" s="26">
        <v>0</v>
      </c>
      <c r="BK827" s="26">
        <v>0</v>
      </c>
      <c r="BL827" s="26">
        <v>0</v>
      </c>
      <c r="BM827" s="26">
        <v>0</v>
      </c>
      <c r="BN827" s="26">
        <v>0</v>
      </c>
      <c r="BO827" s="26">
        <v>0</v>
      </c>
      <c r="BP827" s="26">
        <v>0</v>
      </c>
      <c r="BQ827" s="26">
        <v>0</v>
      </c>
      <c r="BR827" s="26">
        <v>0</v>
      </c>
      <c r="BS827" s="26">
        <v>0</v>
      </c>
      <c r="BT827" s="26">
        <v>0</v>
      </c>
      <c r="BU827" s="26">
        <v>0</v>
      </c>
      <c r="BV827" s="26">
        <v>0</v>
      </c>
      <c r="BW827" s="26">
        <v>0</v>
      </c>
    </row>
    <row r="828" spans="1:75" s="2" customFormat="1" ht="12.95" customHeight="1">
      <c r="A828" s="26">
        <v>1737</v>
      </c>
      <c r="B828" s="26" t="s">
        <v>12670</v>
      </c>
      <c r="C828" s="26" t="s">
        <v>10793</v>
      </c>
      <c r="D828" s="26">
        <v>5227</v>
      </c>
      <c r="E828" s="25">
        <v>3.7182525000977504</v>
      </c>
      <c r="F828" s="26">
        <v>325.09300000000002</v>
      </c>
      <c r="G828" s="26">
        <v>3.95</v>
      </c>
      <c r="H828" s="26" t="s">
        <v>25</v>
      </c>
      <c r="I828" s="26" t="s">
        <v>12671</v>
      </c>
      <c r="J828" s="26" t="s">
        <v>12671</v>
      </c>
      <c r="K828" s="26" t="s">
        <v>2284</v>
      </c>
      <c r="L828" s="26" t="s">
        <v>2284</v>
      </c>
      <c r="M828" s="24">
        <v>3.1</v>
      </c>
      <c r="N828" s="26" t="s">
        <v>2284</v>
      </c>
      <c r="O828" s="26" t="s">
        <v>2284</v>
      </c>
      <c r="P828" s="26">
        <v>11</v>
      </c>
      <c r="Q828" s="26" t="s">
        <v>12671</v>
      </c>
      <c r="R828" s="27"/>
      <c r="S828" s="26"/>
      <c r="T828" s="26"/>
      <c r="U828" s="26" t="s">
        <v>12672</v>
      </c>
      <c r="V828" s="26" t="s">
        <v>12673</v>
      </c>
      <c r="W828" s="26" t="str">
        <f>"piechart: colorlist=""#00FF00,#FFFFFF,#C0C0C0,#FFFF00,#0000FF,#000080,#008080,#800000,#808000,#800080,#FF0000,#FF00FF"" valuelist="""&amp;AF828&amp;","&amp;AG828&amp;","&amp;AH828&amp;","&amp;AI828&amp;","&amp;AJ828&amp;","&amp;AK828&amp;","&amp;AL828&amp;","&amp;AM828&amp;","&amp;AN828&amp;","&amp;AO828&amp;","&amp;AP828&amp;","&amp;AQ828&amp;""""</f>
        <v>piechart: colorlist="#00FF00,#FFFFFF,#C0C0C0,#FFFF00,#0000FF,#000080,#008080,#800000,#808000,#800080,#FF0000,#FF00FF" valuelist="0,0,0,6586,0,0,0,0,0,0,0,0"</v>
      </c>
      <c r="X828" s="26"/>
      <c r="Y828" s="26"/>
      <c r="Z828" s="26"/>
      <c r="AA828" s="26"/>
      <c r="AB828" s="26"/>
      <c r="AC828" s="26"/>
      <c r="AD828" s="26"/>
      <c r="AE828" s="26"/>
      <c r="AF828" s="26">
        <v>0</v>
      </c>
      <c r="AG828" s="26">
        <v>0</v>
      </c>
      <c r="AH828" s="26">
        <v>0</v>
      </c>
      <c r="AI828" s="26">
        <v>6586</v>
      </c>
      <c r="AJ828" s="26">
        <v>0</v>
      </c>
      <c r="AK828" s="26">
        <v>0</v>
      </c>
      <c r="AL828" s="26">
        <v>0</v>
      </c>
      <c r="AM828" s="26">
        <v>0</v>
      </c>
      <c r="AN828" s="26">
        <v>0</v>
      </c>
      <c r="AO828" s="26">
        <v>0</v>
      </c>
      <c r="AP828" s="26">
        <v>0</v>
      </c>
      <c r="AQ828" s="26">
        <v>0</v>
      </c>
      <c r="AR828" s="26">
        <v>1359</v>
      </c>
      <c r="AS828" s="26">
        <v>0</v>
      </c>
      <c r="AT828" s="26">
        <v>5227</v>
      </c>
      <c r="AU828" s="26">
        <v>0</v>
      </c>
      <c r="AV828" s="26">
        <v>0</v>
      </c>
      <c r="AW828" s="26">
        <v>0</v>
      </c>
      <c r="AX828" s="26">
        <v>0</v>
      </c>
      <c r="AY828" s="26">
        <v>0</v>
      </c>
      <c r="AZ828" s="26">
        <v>0</v>
      </c>
      <c r="BA828" s="26">
        <v>0</v>
      </c>
      <c r="BB828" s="26">
        <v>0</v>
      </c>
      <c r="BC828" s="26">
        <v>0</v>
      </c>
      <c r="BD828" s="26">
        <v>0</v>
      </c>
      <c r="BE828" s="26">
        <v>0</v>
      </c>
      <c r="BF828" s="26">
        <v>0</v>
      </c>
      <c r="BG828" s="26">
        <v>0</v>
      </c>
      <c r="BH828" s="26">
        <v>0</v>
      </c>
      <c r="BI828" s="26">
        <v>0</v>
      </c>
      <c r="BJ828" s="26">
        <v>0</v>
      </c>
      <c r="BK828" s="26">
        <v>0</v>
      </c>
      <c r="BL828" s="26">
        <v>0</v>
      </c>
      <c r="BM828" s="26">
        <v>0</v>
      </c>
      <c r="BN828" s="26">
        <v>0</v>
      </c>
      <c r="BO828" s="26">
        <v>0</v>
      </c>
      <c r="BP828" s="26">
        <v>0</v>
      </c>
      <c r="BQ828" s="26">
        <v>0</v>
      </c>
      <c r="BR828" s="26">
        <v>0</v>
      </c>
      <c r="BS828" s="26">
        <v>0</v>
      </c>
      <c r="BT828" s="26">
        <v>0</v>
      </c>
      <c r="BU828" s="26">
        <v>0</v>
      </c>
      <c r="BV828" s="26">
        <v>0</v>
      </c>
      <c r="BW828" s="26">
        <v>0</v>
      </c>
    </row>
    <row r="829" spans="1:75" s="2" customFormat="1" ht="12.95" customHeight="1">
      <c r="A829" s="26">
        <v>1653</v>
      </c>
      <c r="B829" s="26" t="s">
        <v>5283</v>
      </c>
      <c r="C829" s="26" t="s">
        <v>10791</v>
      </c>
      <c r="D829" s="26">
        <v>1316</v>
      </c>
      <c r="E829" s="25">
        <v>3.1192558892779365</v>
      </c>
      <c r="F829" s="26">
        <v>312.11160000000001</v>
      </c>
      <c r="G829" s="26">
        <v>1.72</v>
      </c>
      <c r="H829" s="26" t="s">
        <v>25</v>
      </c>
      <c r="I829" s="26" t="s">
        <v>5284</v>
      </c>
      <c r="J829" s="26" t="s">
        <v>5284</v>
      </c>
      <c r="K829" s="26" t="s">
        <v>2284</v>
      </c>
      <c r="L829" s="26" t="s">
        <v>2284</v>
      </c>
      <c r="M829" s="24">
        <v>3.1</v>
      </c>
      <c r="N829" s="26" t="s">
        <v>2284</v>
      </c>
      <c r="O829" s="26" t="s">
        <v>2284</v>
      </c>
      <c r="P829" s="26">
        <v>11</v>
      </c>
      <c r="Q829" s="26" t="s">
        <v>5284</v>
      </c>
      <c r="R829" s="27"/>
      <c r="S829" s="26"/>
      <c r="T829" s="26"/>
      <c r="U829" s="26" t="s">
        <v>5285</v>
      </c>
      <c r="V829" s="26"/>
      <c r="W829" s="26" t="str">
        <f>"piechart: colorlist=""#00FF00,#FFFFFF,#C0C0C0,#FFFF00,#0000FF,#000080,#008080,#800000,#808000,#800080,#FF0000,#FF00FF"" valuelist="""&amp;AF829&amp;","&amp;AG829&amp;","&amp;AH829&amp;","&amp;AI829&amp;","&amp;AJ829&amp;","&amp;AK829&amp;","&amp;AL829&amp;","&amp;AM829&amp;","&amp;AN829&amp;","&amp;AO829&amp;","&amp;AP829&amp;","&amp;AQ829&amp;""""</f>
        <v>piechart: colorlist="#00FF00,#FFFFFF,#C0C0C0,#FFFF00,#0000FF,#000080,#008080,#800000,#808000,#800080,#FF0000,#FF00FF" valuelist="0,1299,0,2425,616,0,816,0,0,0,383,0"</v>
      </c>
      <c r="X829" s="26"/>
      <c r="Y829" s="26"/>
      <c r="Z829" s="26"/>
      <c r="AA829" s="26"/>
      <c r="AB829" s="26"/>
      <c r="AC829" s="26"/>
      <c r="AD829" s="26"/>
      <c r="AE829" s="26"/>
      <c r="AF829" s="26">
        <v>0</v>
      </c>
      <c r="AG829" s="26">
        <v>1299</v>
      </c>
      <c r="AH829" s="26">
        <v>0</v>
      </c>
      <c r="AI829" s="26">
        <v>2425</v>
      </c>
      <c r="AJ829" s="26">
        <v>616</v>
      </c>
      <c r="AK829" s="26">
        <v>0</v>
      </c>
      <c r="AL829" s="26">
        <v>816</v>
      </c>
      <c r="AM829" s="26">
        <v>0</v>
      </c>
      <c r="AN829" s="26">
        <v>0</v>
      </c>
      <c r="AO829" s="26">
        <v>0</v>
      </c>
      <c r="AP829" s="26">
        <v>383</v>
      </c>
      <c r="AQ829" s="26">
        <v>0</v>
      </c>
      <c r="AR829" s="26">
        <v>1316</v>
      </c>
      <c r="AS829" s="26">
        <v>1109</v>
      </c>
      <c r="AT829" s="26">
        <v>0</v>
      </c>
      <c r="AU829" s="26">
        <v>0</v>
      </c>
      <c r="AV829" s="26">
        <v>0</v>
      </c>
      <c r="AW829" s="26">
        <v>0</v>
      </c>
      <c r="AX829" s="26">
        <v>0</v>
      </c>
      <c r="AY829" s="26">
        <v>0</v>
      </c>
      <c r="AZ829" s="26">
        <v>0</v>
      </c>
      <c r="BA829" s="26">
        <v>0</v>
      </c>
      <c r="BB829" s="26">
        <v>0</v>
      </c>
      <c r="BC829" s="26">
        <v>0</v>
      </c>
      <c r="BD829" s="26">
        <v>0</v>
      </c>
      <c r="BE829" s="26">
        <v>383</v>
      </c>
      <c r="BF829" s="26">
        <v>816</v>
      </c>
      <c r="BG829" s="26">
        <v>0</v>
      </c>
      <c r="BH829" s="26">
        <v>0</v>
      </c>
      <c r="BI829" s="26">
        <v>0</v>
      </c>
      <c r="BJ829" s="26">
        <v>0</v>
      </c>
      <c r="BK829" s="26">
        <v>0</v>
      </c>
      <c r="BL829" s="26">
        <v>616</v>
      </c>
      <c r="BM829" s="26">
        <v>0</v>
      </c>
      <c r="BN829" s="26">
        <v>0</v>
      </c>
      <c r="BO829" s="26">
        <v>1299</v>
      </c>
      <c r="BP829" s="26">
        <v>0</v>
      </c>
      <c r="BQ829" s="26">
        <v>0</v>
      </c>
      <c r="BR829" s="26">
        <v>0</v>
      </c>
      <c r="BS829" s="26">
        <v>0</v>
      </c>
      <c r="BT829" s="26">
        <v>0</v>
      </c>
      <c r="BU829" s="26">
        <v>0</v>
      </c>
      <c r="BV829" s="26">
        <v>0</v>
      </c>
      <c r="BW829" s="26">
        <v>0</v>
      </c>
    </row>
    <row r="830" spans="1:75" s="2" customFormat="1" ht="12.95" customHeight="1">
      <c r="A830" s="26">
        <v>846</v>
      </c>
      <c r="B830" s="26" t="s">
        <v>3740</v>
      </c>
      <c r="C830" s="26" t="s">
        <v>10797</v>
      </c>
      <c r="D830" s="26">
        <v>3129</v>
      </c>
      <c r="E830" s="25">
        <v>3.4954055631461931</v>
      </c>
      <c r="F830" s="26">
        <v>223.09800000000001</v>
      </c>
      <c r="G830" s="26">
        <v>6.84</v>
      </c>
      <c r="H830" s="26" t="s">
        <v>25</v>
      </c>
      <c r="I830" s="26" t="s">
        <v>370</v>
      </c>
      <c r="J830" s="26" t="s">
        <v>370</v>
      </c>
      <c r="K830" s="26" t="s">
        <v>2284</v>
      </c>
      <c r="L830" s="26" t="s">
        <v>2284</v>
      </c>
      <c r="M830" s="24">
        <v>3.1</v>
      </c>
      <c r="N830" s="26" t="s">
        <v>2284</v>
      </c>
      <c r="O830" s="26" t="s">
        <v>2284</v>
      </c>
      <c r="P830" s="26">
        <v>12</v>
      </c>
      <c r="Q830" s="26" t="s">
        <v>370</v>
      </c>
      <c r="R830" s="26"/>
      <c r="S830" s="26"/>
      <c r="T830" s="26"/>
      <c r="U830" s="26" t="s">
        <v>3741</v>
      </c>
      <c r="V830" s="26" t="s">
        <v>3742</v>
      </c>
      <c r="W830" s="26" t="str">
        <f>"piechart: colorlist=""#00FF00,#FFFFFF,#C0C0C0,#FFFF00,#0000FF,#000080,#008080,#800000,#808000,#800080,#FF0000,#FF00FF"" valuelist="""&amp;AF830&amp;","&amp;AG830&amp;","&amp;AH830&amp;","&amp;AI830&amp;","&amp;AJ830&amp;","&amp;AK830&amp;","&amp;AL830&amp;","&amp;AM830&amp;","&amp;AN830&amp;","&amp;AO830&amp;","&amp;AP830&amp;","&amp;AQ830&amp;""""</f>
        <v>piechart: colorlist="#00FF00,#FFFFFF,#C0C0C0,#FFFF00,#0000FF,#000080,#008080,#800000,#808000,#800080,#FF0000,#FF00FF" valuelist="0,0,0,0,0,0,0,0,3129,1156,0,0"</v>
      </c>
      <c r="X830" s="26"/>
      <c r="Y830" s="26"/>
      <c r="Z830" s="26"/>
      <c r="AA830" s="26"/>
      <c r="AB830" s="26"/>
      <c r="AC830" s="26"/>
      <c r="AD830" s="26"/>
      <c r="AE830" s="26"/>
      <c r="AF830" s="26">
        <v>0</v>
      </c>
      <c r="AG830" s="26">
        <v>0</v>
      </c>
      <c r="AH830" s="26">
        <v>0</v>
      </c>
      <c r="AI830" s="26">
        <v>0</v>
      </c>
      <c r="AJ830" s="26">
        <v>0</v>
      </c>
      <c r="AK830" s="26">
        <v>0</v>
      </c>
      <c r="AL830" s="26">
        <v>0</v>
      </c>
      <c r="AM830" s="26">
        <v>0</v>
      </c>
      <c r="AN830" s="26">
        <v>3129</v>
      </c>
      <c r="AO830" s="26">
        <v>1156</v>
      </c>
      <c r="AP830" s="26">
        <v>0</v>
      </c>
      <c r="AQ830" s="26">
        <v>0</v>
      </c>
      <c r="AR830" s="26">
        <v>0</v>
      </c>
      <c r="AS830" s="26">
        <v>0</v>
      </c>
      <c r="AT830" s="26">
        <v>0</v>
      </c>
      <c r="AU830" s="26">
        <v>0</v>
      </c>
      <c r="AV830" s="26">
        <v>0</v>
      </c>
      <c r="AW830" s="26">
        <v>0</v>
      </c>
      <c r="AX830" s="26">
        <v>3129</v>
      </c>
      <c r="AY830" s="26">
        <v>0</v>
      </c>
      <c r="AZ830" s="26">
        <v>0</v>
      </c>
      <c r="BA830" s="26">
        <v>0</v>
      </c>
      <c r="BB830" s="26">
        <v>1156</v>
      </c>
      <c r="BC830" s="26">
        <v>0</v>
      </c>
      <c r="BD830" s="26">
        <v>0</v>
      </c>
      <c r="BE830" s="26">
        <v>0</v>
      </c>
      <c r="BF830" s="26">
        <v>0</v>
      </c>
      <c r="BG830" s="26">
        <v>0</v>
      </c>
      <c r="BH830" s="26">
        <v>0</v>
      </c>
      <c r="BI830" s="26">
        <v>0</v>
      </c>
      <c r="BJ830" s="26">
        <v>0</v>
      </c>
      <c r="BK830" s="26">
        <v>0</v>
      </c>
      <c r="BL830" s="26">
        <v>0</v>
      </c>
      <c r="BM830" s="26">
        <v>0</v>
      </c>
      <c r="BN830" s="26">
        <v>0</v>
      </c>
      <c r="BO830" s="26">
        <v>0</v>
      </c>
      <c r="BP830" s="26">
        <v>0</v>
      </c>
      <c r="BQ830" s="26">
        <v>0</v>
      </c>
      <c r="BR830" s="26">
        <v>0</v>
      </c>
      <c r="BS830" s="26">
        <v>0</v>
      </c>
      <c r="BT830" s="26">
        <v>0</v>
      </c>
      <c r="BU830" s="26">
        <v>0</v>
      </c>
      <c r="BV830" s="26">
        <v>0</v>
      </c>
      <c r="BW830" s="26">
        <v>0</v>
      </c>
    </row>
    <row r="831" spans="1:75" s="2" customFormat="1" ht="12.95" customHeight="1">
      <c r="A831" s="26">
        <v>762</v>
      </c>
      <c r="B831" s="26" t="s">
        <v>3553</v>
      </c>
      <c r="C831" s="26" t="s">
        <v>10799</v>
      </c>
      <c r="D831" s="26">
        <v>2401</v>
      </c>
      <c r="E831" s="25">
        <v>3.3803921600570273</v>
      </c>
      <c r="F831" s="26">
        <v>211.13339999999999</v>
      </c>
      <c r="G831" s="26">
        <v>6.09</v>
      </c>
      <c r="H831" s="26" t="s">
        <v>25</v>
      </c>
      <c r="I831" s="26" t="s">
        <v>3547</v>
      </c>
      <c r="J831" s="26" t="s">
        <v>3547</v>
      </c>
      <c r="K831" s="26" t="s">
        <v>2284</v>
      </c>
      <c r="L831" s="26" t="s">
        <v>2284</v>
      </c>
      <c r="M831" s="24">
        <v>3.1</v>
      </c>
      <c r="N831" s="26" t="s">
        <v>2284</v>
      </c>
      <c r="O831" s="26" t="s">
        <v>2284</v>
      </c>
      <c r="P831" s="26">
        <v>12</v>
      </c>
      <c r="Q831" s="26" t="s">
        <v>3547</v>
      </c>
      <c r="R831" s="26"/>
      <c r="S831" s="26"/>
      <c r="T831" s="26"/>
      <c r="U831" s="26" t="s">
        <v>3554</v>
      </c>
      <c r="V831" s="26" t="s">
        <v>3555</v>
      </c>
      <c r="W831" s="26" t="str">
        <f>"piechart: colorlist=""#00FF00,#FFFFFF,#C0C0C0,#FFFF00,#0000FF,#000080,#008080,#800000,#808000,#800080,#FF0000,#FF00FF"" valuelist="""&amp;AF831&amp;","&amp;AG831&amp;","&amp;AH831&amp;","&amp;AI831&amp;","&amp;AJ831&amp;","&amp;AK831&amp;","&amp;AL831&amp;","&amp;AM831&amp;","&amp;AN831&amp;","&amp;AO831&amp;","&amp;AP831&amp;","&amp;AQ831&amp;""""</f>
        <v>piechart: colorlist="#00FF00,#FFFFFF,#C0C0C0,#FFFF00,#0000FF,#000080,#008080,#800000,#808000,#800080,#FF0000,#FF00FF" valuelist="0,0,0,0,0,0,0,2401,0,0,0,0"</v>
      </c>
      <c r="X831" s="26"/>
      <c r="Y831" s="26"/>
      <c r="Z831" s="26"/>
      <c r="AA831" s="26"/>
      <c r="AB831" s="26"/>
      <c r="AC831" s="26"/>
      <c r="AD831" s="26"/>
      <c r="AE831" s="26"/>
      <c r="AF831" s="26">
        <v>0</v>
      </c>
      <c r="AG831" s="26">
        <v>0</v>
      </c>
      <c r="AH831" s="26">
        <v>0</v>
      </c>
      <c r="AI831" s="26">
        <v>0</v>
      </c>
      <c r="AJ831" s="26">
        <v>0</v>
      </c>
      <c r="AK831" s="26">
        <v>0</v>
      </c>
      <c r="AL831" s="26">
        <v>0</v>
      </c>
      <c r="AM831" s="26">
        <v>2401</v>
      </c>
      <c r="AN831" s="26">
        <v>0</v>
      </c>
      <c r="AO831" s="26">
        <v>0</v>
      </c>
      <c r="AP831" s="26">
        <v>0</v>
      </c>
      <c r="AQ831" s="26">
        <v>0</v>
      </c>
      <c r="AR831" s="26">
        <v>0</v>
      </c>
      <c r="AS831" s="26">
        <v>0</v>
      </c>
      <c r="AT831" s="26">
        <v>0</v>
      </c>
      <c r="AU831" s="26">
        <v>0</v>
      </c>
      <c r="AV831" s="26">
        <v>0</v>
      </c>
      <c r="AW831" s="26">
        <v>0</v>
      </c>
      <c r="AX831" s="26">
        <v>0</v>
      </c>
      <c r="AY831" s="26">
        <v>0</v>
      </c>
      <c r="AZ831" s="26">
        <v>2401</v>
      </c>
      <c r="BA831" s="26">
        <v>0</v>
      </c>
      <c r="BB831" s="26">
        <v>0</v>
      </c>
      <c r="BC831" s="26">
        <v>0</v>
      </c>
      <c r="BD831" s="26">
        <v>0</v>
      </c>
      <c r="BE831" s="26">
        <v>0</v>
      </c>
      <c r="BF831" s="26">
        <v>0</v>
      </c>
      <c r="BG831" s="26">
        <v>0</v>
      </c>
      <c r="BH831" s="26">
        <v>0</v>
      </c>
      <c r="BI831" s="26">
        <v>0</v>
      </c>
      <c r="BJ831" s="26">
        <v>0</v>
      </c>
      <c r="BK831" s="26">
        <v>0</v>
      </c>
      <c r="BL831" s="26">
        <v>0</v>
      </c>
      <c r="BM831" s="26">
        <v>0</v>
      </c>
      <c r="BN831" s="26">
        <v>0</v>
      </c>
      <c r="BO831" s="26">
        <v>0</v>
      </c>
      <c r="BP831" s="26">
        <v>0</v>
      </c>
      <c r="BQ831" s="26">
        <v>0</v>
      </c>
      <c r="BR831" s="26">
        <v>0</v>
      </c>
      <c r="BS831" s="26">
        <v>0</v>
      </c>
      <c r="BT831" s="26">
        <v>0</v>
      </c>
      <c r="BU831" s="26">
        <v>0</v>
      </c>
      <c r="BV831" s="26">
        <v>0</v>
      </c>
      <c r="BW831" s="26">
        <v>0</v>
      </c>
    </row>
    <row r="832" spans="1:75" s="2" customFormat="1" ht="12.95" customHeight="1">
      <c r="A832" s="26">
        <v>1394</v>
      </c>
      <c r="B832" s="26" t="s">
        <v>4786</v>
      </c>
      <c r="C832" s="26" t="s">
        <v>10792</v>
      </c>
      <c r="D832" s="26">
        <v>2699</v>
      </c>
      <c r="E832" s="25">
        <v>3.4312028845565168</v>
      </c>
      <c r="F832" s="26">
        <v>286.14100000000002</v>
      </c>
      <c r="G832" s="26">
        <v>2.1800000000000002</v>
      </c>
      <c r="H832" s="26" t="s">
        <v>25</v>
      </c>
      <c r="I832" s="26" t="s">
        <v>4787</v>
      </c>
      <c r="J832" s="26" t="s">
        <v>4787</v>
      </c>
      <c r="K832" s="26" t="s">
        <v>2284</v>
      </c>
      <c r="L832" s="26" t="s">
        <v>2284</v>
      </c>
      <c r="M832" s="24">
        <v>3.1</v>
      </c>
      <c r="N832" s="26" t="s">
        <v>2284</v>
      </c>
      <c r="O832" s="26" t="s">
        <v>2284</v>
      </c>
      <c r="P832" s="26">
        <v>12</v>
      </c>
      <c r="Q832" s="26" t="s">
        <v>4787</v>
      </c>
      <c r="R832" s="27"/>
      <c r="S832" s="26"/>
      <c r="T832" s="26"/>
      <c r="U832" s="26" t="s">
        <v>4788</v>
      </c>
      <c r="V832" s="26" t="s">
        <v>4789</v>
      </c>
      <c r="W832" s="26" t="str">
        <f>"piechart: colorlist=""#00FF00,#FFFFFF,#C0C0C0,#FFFF00,#0000FF,#000080,#008080,#800000,#808000,#800080,#FF0000,#FF00FF"" valuelist="""&amp;AF832&amp;","&amp;AG832&amp;","&amp;AH832&amp;","&amp;AI832&amp;","&amp;AJ832&amp;","&amp;AK832&amp;","&amp;AL832&amp;","&amp;AM832&amp;","&amp;AN832&amp;","&amp;AO832&amp;","&amp;AP832&amp;","&amp;AQ832&amp;""""</f>
        <v>piechart: colorlist="#00FF00,#FFFFFF,#C0C0C0,#FFFF00,#0000FF,#000080,#008080,#800000,#808000,#800080,#FF0000,#FF00FF" valuelist="0,521,0,3436,445,0,847,1316,0,1964,0,970"</v>
      </c>
      <c r="X832" s="26"/>
      <c r="Y832" s="26"/>
      <c r="Z832" s="26"/>
      <c r="AA832" s="26"/>
      <c r="AB832" s="26"/>
      <c r="AC832" s="26"/>
      <c r="AD832" s="26"/>
      <c r="AE832" s="26"/>
      <c r="AF832" s="26">
        <v>0</v>
      </c>
      <c r="AG832" s="26">
        <v>521</v>
      </c>
      <c r="AH832" s="26">
        <v>0</v>
      </c>
      <c r="AI832" s="26">
        <v>3436</v>
      </c>
      <c r="AJ832" s="26">
        <v>445</v>
      </c>
      <c r="AK832" s="26">
        <v>0</v>
      </c>
      <c r="AL832" s="26">
        <v>847</v>
      </c>
      <c r="AM832" s="26">
        <v>1316</v>
      </c>
      <c r="AN832" s="26">
        <v>0</v>
      </c>
      <c r="AO832" s="26">
        <v>1964</v>
      </c>
      <c r="AP832" s="26">
        <v>0</v>
      </c>
      <c r="AQ832" s="26">
        <v>970</v>
      </c>
      <c r="AR832" s="26">
        <v>0</v>
      </c>
      <c r="AS832" s="26">
        <v>2699</v>
      </c>
      <c r="AT832" s="26">
        <v>737</v>
      </c>
      <c r="AU832" s="26">
        <v>0</v>
      </c>
      <c r="AV832" s="26">
        <v>0</v>
      </c>
      <c r="AW832" s="26">
        <v>0</v>
      </c>
      <c r="AX832" s="26">
        <v>0</v>
      </c>
      <c r="AY832" s="26">
        <v>1316</v>
      </c>
      <c r="AZ832" s="26">
        <v>0</v>
      </c>
      <c r="BA832" s="26">
        <v>1964</v>
      </c>
      <c r="BB832" s="26">
        <v>0</v>
      </c>
      <c r="BC832" s="26">
        <v>0</v>
      </c>
      <c r="BD832" s="26">
        <v>0</v>
      </c>
      <c r="BE832" s="26">
        <v>0</v>
      </c>
      <c r="BF832" s="26">
        <v>0</v>
      </c>
      <c r="BG832" s="26">
        <v>847</v>
      </c>
      <c r="BH832" s="26">
        <v>0</v>
      </c>
      <c r="BI832" s="26">
        <v>0</v>
      </c>
      <c r="BJ832" s="26">
        <v>0</v>
      </c>
      <c r="BK832" s="26">
        <v>445</v>
      </c>
      <c r="BL832" s="26">
        <v>0</v>
      </c>
      <c r="BM832" s="26">
        <v>0</v>
      </c>
      <c r="BN832" s="26">
        <v>521</v>
      </c>
      <c r="BO832" s="26">
        <v>0</v>
      </c>
      <c r="BP832" s="26">
        <v>0</v>
      </c>
      <c r="BQ832" s="26">
        <v>970</v>
      </c>
      <c r="BR832" s="26">
        <v>0</v>
      </c>
      <c r="BS832" s="26">
        <v>0</v>
      </c>
      <c r="BT832" s="26">
        <v>0</v>
      </c>
      <c r="BU832" s="26">
        <v>0</v>
      </c>
      <c r="BV832" s="26">
        <v>0</v>
      </c>
      <c r="BW832" s="26">
        <v>0</v>
      </c>
    </row>
    <row r="833" spans="1:75" s="2" customFormat="1" ht="12.95" customHeight="1">
      <c r="A833" s="26">
        <v>1390</v>
      </c>
      <c r="B833" s="26" t="s">
        <v>4775</v>
      </c>
      <c r="C833" s="26" t="str">
        <f>IF(D833=0,"Standard only",INDEX($AR$1:$BW$1,1,MATCH(D833,AR833:BW833,0)))</f>
        <v>AC_Bulb_Pos</v>
      </c>
      <c r="D833" s="26">
        <v>4602</v>
      </c>
      <c r="E833" s="25">
        <v>3.6629466143326246</v>
      </c>
      <c r="F833" s="26">
        <v>285.15660000000003</v>
      </c>
      <c r="G833" s="26">
        <v>2.68</v>
      </c>
      <c r="H833" s="26" t="s">
        <v>25</v>
      </c>
      <c r="I833" s="26" t="s">
        <v>4776</v>
      </c>
      <c r="J833" s="26" t="s">
        <v>4776</v>
      </c>
      <c r="K833" s="26"/>
      <c r="L833" s="26" t="s">
        <v>9343</v>
      </c>
      <c r="M833" s="24">
        <v>3.1</v>
      </c>
      <c r="N833" s="26" t="s">
        <v>2284</v>
      </c>
      <c r="O833" s="26" t="s">
        <v>2284</v>
      </c>
      <c r="P833" s="26">
        <v>12</v>
      </c>
      <c r="Q833" s="26" t="s">
        <v>4776</v>
      </c>
      <c r="R833" s="27"/>
      <c r="S833" s="26"/>
      <c r="T833" s="26"/>
      <c r="U833" s="26" t="s">
        <v>4777</v>
      </c>
      <c r="V833" s="26" t="s">
        <v>4778</v>
      </c>
      <c r="W833" s="26" t="str">
        <f>"piechart: colorlist=""#00FF00,#FFFFFF,#C0C0C0,#FFFF00,#0000FF,#000080,#008080,#800000,#808000,#800080,#FF0000,#FF00FF"" valuelist="""&amp;AF833&amp;","&amp;AG833&amp;","&amp;AH833&amp;","&amp;AI833&amp;","&amp;AJ833&amp;","&amp;AK833&amp;","&amp;AL833&amp;","&amp;AM833&amp;","&amp;AN833&amp;","&amp;AO833&amp;","&amp;AP833&amp;","&amp;AQ833&amp;""""</f>
        <v>piechart: colorlist="#00FF00,#FFFFFF,#C0C0C0,#FFFF00,#0000FF,#000080,#008080,#800000,#808000,#800080,#FF0000,#FF00FF" valuelist="0,0,0,4602,0,0,0,0,0,0,0,0"</v>
      </c>
      <c r="X833" s="26"/>
      <c r="Y833" s="26"/>
      <c r="Z833" s="26"/>
      <c r="AA833" s="26"/>
      <c r="AB833" s="26"/>
      <c r="AC833" s="26"/>
      <c r="AD833" s="26"/>
      <c r="AE833" s="26"/>
      <c r="AF833" s="26">
        <v>0</v>
      </c>
      <c r="AG833" s="26">
        <v>0</v>
      </c>
      <c r="AH833" s="26">
        <v>0</v>
      </c>
      <c r="AI833" s="26">
        <v>4602</v>
      </c>
      <c r="AJ833" s="26">
        <v>0</v>
      </c>
      <c r="AK833" s="26">
        <v>0</v>
      </c>
      <c r="AL833" s="26">
        <v>0</v>
      </c>
      <c r="AM833" s="26">
        <v>0</v>
      </c>
      <c r="AN833" s="26">
        <v>0</v>
      </c>
      <c r="AO833" s="26">
        <v>0</v>
      </c>
      <c r="AP833" s="26">
        <v>0</v>
      </c>
      <c r="AQ833" s="26">
        <v>0</v>
      </c>
      <c r="AR833" s="26">
        <v>4602</v>
      </c>
      <c r="AS833" s="26">
        <v>0</v>
      </c>
      <c r="AT833" s="26">
        <v>0</v>
      </c>
      <c r="AU833" s="26">
        <v>0</v>
      </c>
      <c r="AV833" s="26">
        <v>0</v>
      </c>
      <c r="AW833" s="26">
        <v>0</v>
      </c>
      <c r="AX833" s="26">
        <v>0</v>
      </c>
      <c r="AY833" s="26">
        <v>0</v>
      </c>
      <c r="AZ833" s="26">
        <v>0</v>
      </c>
      <c r="BA833" s="26">
        <v>0</v>
      </c>
      <c r="BB833" s="26">
        <v>0</v>
      </c>
      <c r="BC833" s="26">
        <v>0</v>
      </c>
      <c r="BD833" s="26">
        <v>0</v>
      </c>
      <c r="BE833" s="26">
        <v>0</v>
      </c>
      <c r="BF833" s="26">
        <v>0</v>
      </c>
      <c r="BG833" s="26">
        <v>0</v>
      </c>
      <c r="BH833" s="26">
        <v>0</v>
      </c>
      <c r="BI833" s="26">
        <v>0</v>
      </c>
      <c r="BJ833" s="26">
        <v>0</v>
      </c>
      <c r="BK833" s="26">
        <v>0</v>
      </c>
      <c r="BL833" s="26">
        <v>0</v>
      </c>
      <c r="BM833" s="26">
        <v>0</v>
      </c>
      <c r="BN833" s="26">
        <v>0</v>
      </c>
      <c r="BO833" s="26">
        <v>0</v>
      </c>
      <c r="BP833" s="26">
        <v>0</v>
      </c>
      <c r="BQ833" s="26">
        <v>0</v>
      </c>
      <c r="BR833" s="26">
        <v>0</v>
      </c>
      <c r="BS833" s="26">
        <v>0</v>
      </c>
      <c r="BT833" s="26">
        <v>0</v>
      </c>
      <c r="BU833" s="26">
        <v>0</v>
      </c>
      <c r="BV833" s="26">
        <v>0</v>
      </c>
      <c r="BW833" s="26">
        <v>0</v>
      </c>
    </row>
    <row r="834" spans="1:75" s="2" customFormat="1" ht="12.95" customHeight="1">
      <c r="A834" s="26">
        <v>1736</v>
      </c>
      <c r="B834" s="26" t="s">
        <v>5471</v>
      </c>
      <c r="C834" s="26" t="s">
        <v>10793</v>
      </c>
      <c r="D834" s="26">
        <v>4581</v>
      </c>
      <c r="E834" s="25">
        <v>3.6609602917760835</v>
      </c>
      <c r="F834" s="26">
        <v>325.04610000000002</v>
      </c>
      <c r="G834" s="26">
        <v>5.79</v>
      </c>
      <c r="H834" s="26" t="s">
        <v>25</v>
      </c>
      <c r="I834" s="26" t="s">
        <v>5468</v>
      </c>
      <c r="J834" s="26" t="s">
        <v>5468</v>
      </c>
      <c r="K834" s="26" t="s">
        <v>2284</v>
      </c>
      <c r="L834" s="26" t="s">
        <v>2284</v>
      </c>
      <c r="M834" s="24">
        <v>3.1</v>
      </c>
      <c r="N834" s="26" t="s">
        <v>2284</v>
      </c>
      <c r="O834" s="26" t="s">
        <v>2284</v>
      </c>
      <c r="P834" s="26">
        <v>12</v>
      </c>
      <c r="Q834" s="26" t="s">
        <v>5468</v>
      </c>
      <c r="R834" s="27"/>
      <c r="S834" s="26"/>
      <c r="T834" s="26"/>
      <c r="U834" s="26" t="s">
        <v>5472</v>
      </c>
      <c r="V834" s="26" t="s">
        <v>5473</v>
      </c>
      <c r="W834" s="26" t="str">
        <f>"piechart: colorlist=""#00FF00,#FFFFFF,#C0C0C0,#FFFF00,#0000FF,#000080,#008080,#800000,#808000,#800080,#FF0000,#FF00FF"" valuelist="""&amp;AF834&amp;","&amp;AG834&amp;","&amp;AH834&amp;","&amp;AI834&amp;","&amp;AJ834&amp;","&amp;AK834&amp;","&amp;AL834&amp;","&amp;AM834&amp;","&amp;AN834&amp;","&amp;AO834&amp;","&amp;AP834&amp;","&amp;AQ834&amp;""""</f>
        <v>piechart: colorlist="#00FF00,#FFFFFF,#C0C0C0,#FFFF00,#0000FF,#000080,#008080,#800000,#808000,#800080,#FF0000,#FF00FF" valuelist="0,0,0,6456,0,0,0,0,0,0,0,0"</v>
      </c>
      <c r="X834" s="26"/>
      <c r="Y834" s="26"/>
      <c r="Z834" s="26"/>
      <c r="AA834" s="26"/>
      <c r="AB834" s="26"/>
      <c r="AC834" s="26"/>
      <c r="AD834" s="26"/>
      <c r="AE834" s="26"/>
      <c r="AF834" s="26">
        <v>0</v>
      </c>
      <c r="AG834" s="26">
        <v>0</v>
      </c>
      <c r="AH834" s="26">
        <v>0</v>
      </c>
      <c r="AI834" s="26">
        <v>6456</v>
      </c>
      <c r="AJ834" s="26">
        <v>0</v>
      </c>
      <c r="AK834" s="26">
        <v>0</v>
      </c>
      <c r="AL834" s="26">
        <v>0</v>
      </c>
      <c r="AM834" s="26">
        <v>0</v>
      </c>
      <c r="AN834" s="26">
        <v>0</v>
      </c>
      <c r="AO834" s="26">
        <v>0</v>
      </c>
      <c r="AP834" s="26">
        <v>0</v>
      </c>
      <c r="AQ834" s="26">
        <v>0</v>
      </c>
      <c r="AR834" s="26">
        <v>1053</v>
      </c>
      <c r="AS834" s="26">
        <v>822</v>
      </c>
      <c r="AT834" s="26">
        <v>4581</v>
      </c>
      <c r="AU834" s="26">
        <v>0</v>
      </c>
      <c r="AV834" s="26">
        <v>0</v>
      </c>
      <c r="AW834" s="26">
        <v>0</v>
      </c>
      <c r="AX834" s="26">
        <v>0</v>
      </c>
      <c r="AY834" s="26">
        <v>0</v>
      </c>
      <c r="AZ834" s="26">
        <v>0</v>
      </c>
      <c r="BA834" s="26">
        <v>0</v>
      </c>
      <c r="BB834" s="26">
        <v>0</v>
      </c>
      <c r="BC834" s="26">
        <v>0</v>
      </c>
      <c r="BD834" s="26">
        <v>0</v>
      </c>
      <c r="BE834" s="26">
        <v>0</v>
      </c>
      <c r="BF834" s="26">
        <v>0</v>
      </c>
      <c r="BG834" s="26">
        <v>0</v>
      </c>
      <c r="BH834" s="26">
        <v>0</v>
      </c>
      <c r="BI834" s="26">
        <v>0</v>
      </c>
      <c r="BJ834" s="26">
        <v>0</v>
      </c>
      <c r="BK834" s="26">
        <v>0</v>
      </c>
      <c r="BL834" s="26">
        <v>0</v>
      </c>
      <c r="BM834" s="26">
        <v>0</v>
      </c>
      <c r="BN834" s="26">
        <v>0</v>
      </c>
      <c r="BO834" s="26">
        <v>0</v>
      </c>
      <c r="BP834" s="26">
        <v>0</v>
      </c>
      <c r="BQ834" s="26">
        <v>0</v>
      </c>
      <c r="BR834" s="26">
        <v>0</v>
      </c>
      <c r="BS834" s="26">
        <v>0</v>
      </c>
      <c r="BT834" s="26">
        <v>0</v>
      </c>
      <c r="BU834" s="26">
        <v>0</v>
      </c>
      <c r="BV834" s="26">
        <v>0</v>
      </c>
      <c r="BW834" s="26">
        <v>0</v>
      </c>
    </row>
    <row r="835" spans="1:75" s="2" customFormat="1" ht="12.95" customHeight="1">
      <c r="A835" s="26">
        <v>1760</v>
      </c>
      <c r="B835" s="26" t="s">
        <v>12674</v>
      </c>
      <c r="C835" s="26" t="s">
        <v>10792</v>
      </c>
      <c r="D835" s="26">
        <v>6126</v>
      </c>
      <c r="E835" s="25">
        <v>3.7871769924705538</v>
      </c>
      <c r="F835" s="26">
        <v>326.12569999999999</v>
      </c>
      <c r="G835" s="26">
        <v>2.39</v>
      </c>
      <c r="H835" s="26" t="s">
        <v>25</v>
      </c>
      <c r="I835" s="26" t="s">
        <v>12675</v>
      </c>
      <c r="J835" s="26" t="s">
        <v>12675</v>
      </c>
      <c r="K835" s="26" t="s">
        <v>2284</v>
      </c>
      <c r="L835" s="26" t="s">
        <v>2284</v>
      </c>
      <c r="M835" s="24">
        <v>3.1</v>
      </c>
      <c r="N835" s="26" t="s">
        <v>2284</v>
      </c>
      <c r="O835" s="26" t="s">
        <v>2284</v>
      </c>
      <c r="P835" s="26">
        <v>12</v>
      </c>
      <c r="Q835" s="26" t="s">
        <v>12675</v>
      </c>
      <c r="R835" s="27"/>
      <c r="S835" s="26"/>
      <c r="T835" s="26"/>
      <c r="U835" s="26" t="s">
        <v>12676</v>
      </c>
      <c r="V835" s="26" t="s">
        <v>12677</v>
      </c>
      <c r="W835" s="26" t="str">
        <f>"piechart: colorlist=""#00FF00,#FFFFFF,#C0C0C0,#FFFF00,#0000FF,#000080,#008080,#800000,#808000,#800080,#FF0000,#FF00FF"" valuelist="""&amp;AF835&amp;","&amp;AG835&amp;","&amp;AH835&amp;","&amp;AI835&amp;","&amp;AJ835&amp;","&amp;AK835&amp;","&amp;AL835&amp;","&amp;AM835&amp;","&amp;AN835&amp;","&amp;AO835&amp;","&amp;AP835&amp;","&amp;AQ835&amp;""""</f>
        <v>piechart: colorlist="#00FF00,#FFFFFF,#C0C0C0,#FFFF00,#0000FF,#000080,#008080,#800000,#808000,#800080,#FF0000,#FF00FF" valuelist="0,0,0,7924,0,0,0,0,0,0,0,0"</v>
      </c>
      <c r="X835" s="26"/>
      <c r="Y835" s="26"/>
      <c r="Z835" s="26"/>
      <c r="AA835" s="26"/>
      <c r="AB835" s="26"/>
      <c r="AC835" s="26"/>
      <c r="AD835" s="26"/>
      <c r="AE835" s="26"/>
      <c r="AF835" s="26">
        <v>0</v>
      </c>
      <c r="AG835" s="26">
        <v>0</v>
      </c>
      <c r="AH835" s="26">
        <v>0</v>
      </c>
      <c r="AI835" s="26">
        <v>7924</v>
      </c>
      <c r="AJ835" s="26">
        <v>0</v>
      </c>
      <c r="AK835" s="26">
        <v>0</v>
      </c>
      <c r="AL835" s="26">
        <v>0</v>
      </c>
      <c r="AM835" s="26">
        <v>0</v>
      </c>
      <c r="AN835" s="26">
        <v>0</v>
      </c>
      <c r="AO835" s="26">
        <v>0</v>
      </c>
      <c r="AP835" s="26">
        <v>0</v>
      </c>
      <c r="AQ835" s="26">
        <v>0</v>
      </c>
      <c r="AR835" s="26">
        <v>0</v>
      </c>
      <c r="AS835" s="26">
        <v>6126</v>
      </c>
      <c r="AT835" s="26">
        <v>1798</v>
      </c>
      <c r="AU835" s="26">
        <v>0</v>
      </c>
      <c r="AV835" s="26">
        <v>0</v>
      </c>
      <c r="AW835" s="26">
        <v>0</v>
      </c>
      <c r="AX835" s="26">
        <v>0</v>
      </c>
      <c r="AY835" s="26">
        <v>0</v>
      </c>
      <c r="AZ835" s="26">
        <v>0</v>
      </c>
      <c r="BA835" s="26">
        <v>0</v>
      </c>
      <c r="BB835" s="26">
        <v>0</v>
      </c>
      <c r="BC835" s="26">
        <v>0</v>
      </c>
      <c r="BD835" s="26">
        <v>0</v>
      </c>
      <c r="BE835" s="26">
        <v>0</v>
      </c>
      <c r="BF835" s="26">
        <v>0</v>
      </c>
      <c r="BG835" s="26">
        <v>0</v>
      </c>
      <c r="BH835" s="26">
        <v>0</v>
      </c>
      <c r="BI835" s="26">
        <v>0</v>
      </c>
      <c r="BJ835" s="26">
        <v>0</v>
      </c>
      <c r="BK835" s="26">
        <v>0</v>
      </c>
      <c r="BL835" s="26">
        <v>0</v>
      </c>
      <c r="BM835" s="26">
        <v>0</v>
      </c>
      <c r="BN835" s="26">
        <v>0</v>
      </c>
      <c r="BO835" s="26">
        <v>0</v>
      </c>
      <c r="BP835" s="26">
        <v>0</v>
      </c>
      <c r="BQ835" s="26">
        <v>0</v>
      </c>
      <c r="BR835" s="26">
        <v>0</v>
      </c>
      <c r="BS835" s="26">
        <v>0</v>
      </c>
      <c r="BT835" s="26">
        <v>0</v>
      </c>
      <c r="BU835" s="26">
        <v>0</v>
      </c>
      <c r="BV835" s="26">
        <v>0</v>
      </c>
      <c r="BW835" s="26">
        <v>0</v>
      </c>
    </row>
    <row r="836" spans="1:75" s="2" customFormat="1" ht="12.95" customHeight="1">
      <c r="A836" s="26">
        <v>1862</v>
      </c>
      <c r="B836" s="26" t="s">
        <v>5735</v>
      </c>
      <c r="C836" s="26" t="str">
        <f>IF(D836=0,"Standard only",INDEX($AR$1:$BW$1,1,MATCH(D836,AR836:BW836,0)))</f>
        <v>AC_Leaf_Pos</v>
      </c>
      <c r="D836" s="26">
        <v>4461</v>
      </c>
      <c r="E836" s="25">
        <v>3.6494322232416168</v>
      </c>
      <c r="F836" s="26">
        <v>340.08960000000002</v>
      </c>
      <c r="G836" s="26">
        <v>3.09</v>
      </c>
      <c r="H836" s="26" t="s">
        <v>10495</v>
      </c>
      <c r="I836" s="26" t="s">
        <v>6051</v>
      </c>
      <c r="J836" s="26" t="s">
        <v>6051</v>
      </c>
      <c r="K836" s="26" t="s">
        <v>10488</v>
      </c>
      <c r="L836" s="26" t="s">
        <v>9343</v>
      </c>
      <c r="M836" s="24">
        <v>3.1</v>
      </c>
      <c r="N836" s="26" t="s">
        <v>2284</v>
      </c>
      <c r="O836" s="26" t="s">
        <v>2284</v>
      </c>
      <c r="P836" s="26">
        <v>12</v>
      </c>
      <c r="Q836" s="26" t="s">
        <v>6051</v>
      </c>
      <c r="R836" s="27"/>
      <c r="S836" s="26"/>
      <c r="T836" s="26"/>
      <c r="U836" s="26" t="s">
        <v>5736</v>
      </c>
      <c r="V836" s="26" t="s">
        <v>5737</v>
      </c>
      <c r="W836" s="26" t="str">
        <f>"piechart: colorlist=""#00FF00,#FFFFFF,#C0C0C0,#FFFF00,#0000FF,#000080,#008080,#800000,#808000,#800080,#FF0000,#FF00FF"" valuelist="""&amp;AF836&amp;","&amp;AG836&amp;","&amp;AH836&amp;","&amp;AI836&amp;","&amp;AJ836&amp;","&amp;AK836&amp;","&amp;AL836&amp;","&amp;AM836&amp;","&amp;AN836&amp;","&amp;AO836&amp;","&amp;AP836&amp;","&amp;AQ836&amp;""""</f>
        <v>piechart: colorlist="#00FF00,#FFFFFF,#C0C0C0,#FFFF00,#0000FF,#000080,#008080,#800000,#808000,#800080,#FF0000,#FF00FF" valuelist="0,0,0,8134,0,0,0,0,0,0,0,0"</v>
      </c>
      <c r="X836" s="26"/>
      <c r="Y836" s="26"/>
      <c r="Z836" s="26"/>
      <c r="AA836" s="26"/>
      <c r="AB836" s="26"/>
      <c r="AC836" s="26"/>
      <c r="AD836" s="26"/>
      <c r="AE836" s="26"/>
      <c r="AF836" s="26">
        <v>0</v>
      </c>
      <c r="AG836" s="26">
        <v>0</v>
      </c>
      <c r="AH836" s="26">
        <v>0</v>
      </c>
      <c r="AI836" s="26">
        <v>8134</v>
      </c>
      <c r="AJ836" s="26">
        <v>0</v>
      </c>
      <c r="AK836" s="26">
        <v>0</v>
      </c>
      <c r="AL836" s="26">
        <v>0</v>
      </c>
      <c r="AM836" s="26">
        <v>0</v>
      </c>
      <c r="AN836" s="26">
        <v>0</v>
      </c>
      <c r="AO836" s="26">
        <v>0</v>
      </c>
      <c r="AP836" s="26">
        <v>0</v>
      </c>
      <c r="AQ836" s="26">
        <v>0</v>
      </c>
      <c r="AR836" s="26">
        <v>2991</v>
      </c>
      <c r="AS836" s="26">
        <v>4461</v>
      </c>
      <c r="AT836" s="26">
        <v>682</v>
      </c>
      <c r="AU836" s="26">
        <v>0</v>
      </c>
      <c r="AV836" s="26">
        <v>0</v>
      </c>
      <c r="AW836" s="26">
        <v>0</v>
      </c>
      <c r="AX836" s="26">
        <v>0</v>
      </c>
      <c r="AY836" s="26">
        <v>0</v>
      </c>
      <c r="AZ836" s="26">
        <v>0</v>
      </c>
      <c r="BA836" s="26">
        <v>0</v>
      </c>
      <c r="BB836" s="26">
        <v>0</v>
      </c>
      <c r="BC836" s="26">
        <v>0</v>
      </c>
      <c r="BD836" s="26">
        <v>0</v>
      </c>
      <c r="BE836" s="26">
        <v>0</v>
      </c>
      <c r="BF836" s="26">
        <v>0</v>
      </c>
      <c r="BG836" s="26">
        <v>0</v>
      </c>
      <c r="BH836" s="26">
        <v>0</v>
      </c>
      <c r="BI836" s="26">
        <v>0</v>
      </c>
      <c r="BJ836" s="26">
        <v>0</v>
      </c>
      <c r="BK836" s="26">
        <v>0</v>
      </c>
      <c r="BL836" s="26">
        <v>0</v>
      </c>
      <c r="BM836" s="26">
        <v>0</v>
      </c>
      <c r="BN836" s="26">
        <v>0</v>
      </c>
      <c r="BO836" s="26">
        <v>0</v>
      </c>
      <c r="BP836" s="26">
        <v>0</v>
      </c>
      <c r="BQ836" s="26">
        <v>0</v>
      </c>
      <c r="BR836" s="26">
        <v>0</v>
      </c>
      <c r="BS836" s="26">
        <v>0</v>
      </c>
      <c r="BT836" s="26">
        <v>0</v>
      </c>
      <c r="BU836" s="26">
        <v>0</v>
      </c>
      <c r="BV836" s="26">
        <v>0</v>
      </c>
      <c r="BW836" s="26">
        <v>0</v>
      </c>
    </row>
    <row r="837" spans="1:75" s="2" customFormat="1" ht="12.95" customHeight="1">
      <c r="A837" s="26">
        <v>515</v>
      </c>
      <c r="B837" s="26" t="s">
        <v>437</v>
      </c>
      <c r="C837" s="26" t="s">
        <v>10791</v>
      </c>
      <c r="D837" s="26">
        <v>1703</v>
      </c>
      <c r="E837" s="25">
        <v>3.2312146479626009</v>
      </c>
      <c r="F837" s="26">
        <v>183.08160000000001</v>
      </c>
      <c r="G837" s="26">
        <v>8.32</v>
      </c>
      <c r="H837" s="26" t="s">
        <v>25</v>
      </c>
      <c r="I837" s="26" t="s">
        <v>438</v>
      </c>
      <c r="J837" s="26" t="s">
        <v>438</v>
      </c>
      <c r="K837" s="29" t="s">
        <v>22519</v>
      </c>
      <c r="L837" s="26" t="s">
        <v>2284</v>
      </c>
      <c r="M837" s="24">
        <v>3.1</v>
      </c>
      <c r="N837" s="26" t="s">
        <v>2284</v>
      </c>
      <c r="O837" s="26" t="s">
        <v>2284</v>
      </c>
      <c r="P837" s="26">
        <v>13</v>
      </c>
      <c r="Q837" s="26" t="s">
        <v>438</v>
      </c>
      <c r="R837" s="27"/>
      <c r="S837" s="26"/>
      <c r="T837" s="26"/>
      <c r="U837" s="26" t="s">
        <v>439</v>
      </c>
      <c r="V837" s="26" t="s">
        <v>440</v>
      </c>
      <c r="W837" s="26" t="str">
        <f>"piechart: colorlist=""#00FF00,#FFFFFF,#C0C0C0,#FFFF00,#0000FF,#000080,#008080,#800000,#808000,#800080,#FF0000,#FF00FF"" valuelist="""&amp;AF837&amp;","&amp;AG837&amp;","&amp;AH837&amp;","&amp;AI837&amp;","&amp;AJ837&amp;","&amp;AK837&amp;","&amp;AL837&amp;","&amp;AM837&amp;","&amp;AN837&amp;","&amp;AO837&amp;","&amp;AP837&amp;","&amp;AQ837&amp;""""</f>
        <v>piechart: colorlist="#00FF00,#FFFFFF,#C0C0C0,#FFFF00,#0000FF,#000080,#008080,#800000,#808000,#800080,#FF0000,#FF00FF" valuelist="0,0,2062,1703,1455,0,0,0,0,0,0,0"</v>
      </c>
      <c r="X837" s="26"/>
      <c r="Y837" s="26"/>
      <c r="Z837" s="26"/>
      <c r="AA837" s="26"/>
      <c r="AB837" s="26"/>
      <c r="AC837" s="26"/>
      <c r="AD837" s="26"/>
      <c r="AE837" s="26"/>
      <c r="AF837" s="26">
        <v>0</v>
      </c>
      <c r="AG837" s="26">
        <v>0</v>
      </c>
      <c r="AH837" s="26">
        <v>2062</v>
      </c>
      <c r="AI837" s="26">
        <v>1703</v>
      </c>
      <c r="AJ837" s="26">
        <v>1455</v>
      </c>
      <c r="AK837" s="26">
        <v>0</v>
      </c>
      <c r="AL837" s="26">
        <v>0</v>
      </c>
      <c r="AM837" s="26">
        <v>0</v>
      </c>
      <c r="AN837" s="26">
        <v>0</v>
      </c>
      <c r="AO837" s="26">
        <v>0</v>
      </c>
      <c r="AP837" s="26">
        <v>0</v>
      </c>
      <c r="AQ837" s="26">
        <v>0</v>
      </c>
      <c r="AR837" s="26">
        <v>1703</v>
      </c>
      <c r="AS837" s="26">
        <v>0</v>
      </c>
      <c r="AT837" s="26">
        <v>0</v>
      </c>
      <c r="AU837" s="26">
        <v>0</v>
      </c>
      <c r="AV837" s="26">
        <v>0</v>
      </c>
      <c r="AW837" s="26">
        <v>0</v>
      </c>
      <c r="AX837" s="26">
        <v>0</v>
      </c>
      <c r="AY837" s="26">
        <v>0</v>
      </c>
      <c r="AZ837" s="26">
        <v>0</v>
      </c>
      <c r="BA837" s="26">
        <v>0</v>
      </c>
      <c r="BB837" s="26">
        <v>0</v>
      </c>
      <c r="BC837" s="26">
        <v>0</v>
      </c>
      <c r="BD837" s="26">
        <v>0</v>
      </c>
      <c r="BE837" s="26">
        <v>0</v>
      </c>
      <c r="BF837" s="26">
        <v>0</v>
      </c>
      <c r="BG837" s="26">
        <v>0</v>
      </c>
      <c r="BH837" s="26">
        <v>0</v>
      </c>
      <c r="BI837" s="26">
        <v>0</v>
      </c>
      <c r="BJ837" s="26">
        <v>0</v>
      </c>
      <c r="BK837" s="26">
        <v>0</v>
      </c>
      <c r="BL837" s="26">
        <v>1455</v>
      </c>
      <c r="BM837" s="26">
        <v>0</v>
      </c>
      <c r="BN837" s="26">
        <v>0</v>
      </c>
      <c r="BO837" s="26">
        <v>0</v>
      </c>
      <c r="BP837" s="26">
        <v>0</v>
      </c>
      <c r="BQ837" s="26">
        <v>0</v>
      </c>
      <c r="BR837" s="26">
        <v>0</v>
      </c>
      <c r="BS837" s="26">
        <v>0</v>
      </c>
      <c r="BT837" s="26">
        <v>0</v>
      </c>
      <c r="BU837" s="26">
        <v>1000</v>
      </c>
      <c r="BV837" s="26">
        <v>1062</v>
      </c>
      <c r="BW837" s="26">
        <v>0</v>
      </c>
    </row>
    <row r="838" spans="1:75" s="2" customFormat="1" ht="12.95" customHeight="1">
      <c r="A838" s="26">
        <v>816</v>
      </c>
      <c r="B838" s="26" t="s">
        <v>3686</v>
      </c>
      <c r="C838" s="26" t="str">
        <f>IF(D838=0,"Standard only",INDEX($AR$1:$BW$1,1,MATCH(D838,AR838:BW838,0)))</f>
        <v>ST_Root_Pos</v>
      </c>
      <c r="D838" s="26">
        <v>1762</v>
      </c>
      <c r="E838" s="25">
        <v>3.246005904076029</v>
      </c>
      <c r="F838" s="26">
        <v>219.1009</v>
      </c>
      <c r="G838" s="26">
        <v>4.2300000000000004</v>
      </c>
      <c r="H838" s="26" t="s">
        <v>25</v>
      </c>
      <c r="I838" s="26" t="s">
        <v>3687</v>
      </c>
      <c r="J838" s="26" t="s">
        <v>3687</v>
      </c>
      <c r="K838" s="26"/>
      <c r="L838" s="26" t="s">
        <v>9343</v>
      </c>
      <c r="M838" s="24">
        <v>3.1</v>
      </c>
      <c r="N838" s="26" t="s">
        <v>2284</v>
      </c>
      <c r="O838" s="26" t="s">
        <v>2284</v>
      </c>
      <c r="P838" s="26">
        <v>13</v>
      </c>
      <c r="Q838" s="26" t="s">
        <v>3687</v>
      </c>
      <c r="R838" s="26"/>
      <c r="S838" s="26"/>
      <c r="T838" s="26"/>
      <c r="U838" s="26" t="s">
        <v>3688</v>
      </c>
      <c r="V838" s="26" t="s">
        <v>3689</v>
      </c>
      <c r="W838" s="26" t="str">
        <f>"piechart: colorlist=""#00FF00,#FFFFFF,#C0C0C0,#FFFF00,#0000FF,#000080,#008080,#800000,#808000,#800080,#FF0000,#FF00FF"" valuelist="""&amp;AF838&amp;","&amp;AG838&amp;","&amp;AH838&amp;","&amp;AI838&amp;","&amp;AJ838&amp;","&amp;AK838&amp;","&amp;AL838&amp;","&amp;AM838&amp;","&amp;AN838&amp;","&amp;AO838&amp;","&amp;AP838&amp;","&amp;AQ838&amp;""""</f>
        <v>piechart: colorlist="#00FF00,#FFFFFF,#C0C0C0,#FFFF00,#0000FF,#000080,#008080,#800000,#808000,#800080,#FF0000,#FF00FF" valuelist="0,0,0,0,0,0,0,372,0,0,862,3411"</v>
      </c>
      <c r="X838" s="26"/>
      <c r="Y838" s="26"/>
      <c r="Z838" s="26"/>
      <c r="AA838" s="26"/>
      <c r="AB838" s="26"/>
      <c r="AC838" s="26"/>
      <c r="AD838" s="26"/>
      <c r="AE838" s="26"/>
      <c r="AF838" s="26">
        <v>0</v>
      </c>
      <c r="AG838" s="26">
        <v>0</v>
      </c>
      <c r="AH838" s="26">
        <v>0</v>
      </c>
      <c r="AI838" s="26">
        <v>0</v>
      </c>
      <c r="AJ838" s="26">
        <v>0</v>
      </c>
      <c r="AK838" s="26">
        <v>0</v>
      </c>
      <c r="AL838" s="26">
        <v>0</v>
      </c>
      <c r="AM838" s="26">
        <v>372</v>
      </c>
      <c r="AN838" s="26">
        <v>0</v>
      </c>
      <c r="AO838" s="26">
        <v>0</v>
      </c>
      <c r="AP838" s="26">
        <v>862</v>
      </c>
      <c r="AQ838" s="26">
        <v>3411</v>
      </c>
      <c r="AR838" s="26">
        <v>0</v>
      </c>
      <c r="AS838" s="26">
        <v>0</v>
      </c>
      <c r="AT838" s="26">
        <v>0</v>
      </c>
      <c r="AU838" s="26">
        <v>0</v>
      </c>
      <c r="AV838" s="26">
        <v>0</v>
      </c>
      <c r="AW838" s="26">
        <v>0</v>
      </c>
      <c r="AX838" s="26">
        <v>0</v>
      </c>
      <c r="AY838" s="26">
        <v>372</v>
      </c>
      <c r="AZ838" s="26">
        <v>0</v>
      </c>
      <c r="BA838" s="26">
        <v>0</v>
      </c>
      <c r="BB838" s="26">
        <v>0</v>
      </c>
      <c r="BC838" s="26">
        <v>446</v>
      </c>
      <c r="BD838" s="26">
        <v>416</v>
      </c>
      <c r="BE838" s="26">
        <v>0</v>
      </c>
      <c r="BF838" s="26">
        <v>0</v>
      </c>
      <c r="BG838" s="26">
        <v>0</v>
      </c>
      <c r="BH838" s="26">
        <v>0</v>
      </c>
      <c r="BI838" s="26">
        <v>0</v>
      </c>
      <c r="BJ838" s="26">
        <v>0</v>
      </c>
      <c r="BK838" s="26">
        <v>0</v>
      </c>
      <c r="BL838" s="26">
        <v>0</v>
      </c>
      <c r="BM838" s="26">
        <v>0</v>
      </c>
      <c r="BN838" s="26">
        <v>0</v>
      </c>
      <c r="BO838" s="26">
        <v>0</v>
      </c>
      <c r="BP838" s="26">
        <v>0</v>
      </c>
      <c r="BQ838" s="26">
        <v>1649</v>
      </c>
      <c r="BR838" s="26">
        <v>1762</v>
      </c>
      <c r="BS838" s="26">
        <v>0</v>
      </c>
      <c r="BT838" s="26">
        <v>0</v>
      </c>
      <c r="BU838" s="26">
        <v>0</v>
      </c>
      <c r="BV838" s="26">
        <v>0</v>
      </c>
      <c r="BW838" s="26">
        <v>0</v>
      </c>
    </row>
    <row r="839" spans="1:75" s="2" customFormat="1" ht="12.95" customHeight="1">
      <c r="A839" s="26">
        <v>817</v>
      </c>
      <c r="B839" s="26" t="s">
        <v>3690</v>
      </c>
      <c r="C839" s="26" t="str">
        <f>IF(D839=0,"Standard only",INDEX($AR$1:$BW$1,1,MATCH(D839,AR839:BW839,0)))</f>
        <v>MT_Flower_Pos</v>
      </c>
      <c r="D839" s="26">
        <v>1181</v>
      </c>
      <c r="E839" s="25">
        <v>3.0722498976135149</v>
      </c>
      <c r="F839" s="26">
        <v>219.10149999999999</v>
      </c>
      <c r="G839" s="26">
        <v>4.96</v>
      </c>
      <c r="H839" s="26" t="s">
        <v>25</v>
      </c>
      <c r="I839" s="26" t="s">
        <v>3687</v>
      </c>
      <c r="J839" s="26" t="s">
        <v>3687</v>
      </c>
      <c r="K839" s="26"/>
      <c r="L839" s="26" t="s">
        <v>9343</v>
      </c>
      <c r="M839" s="24">
        <v>3.1</v>
      </c>
      <c r="N839" s="26" t="s">
        <v>2284</v>
      </c>
      <c r="O839" s="26" t="s">
        <v>2284</v>
      </c>
      <c r="P839" s="26">
        <v>13</v>
      </c>
      <c r="Q839" s="26" t="s">
        <v>3687</v>
      </c>
      <c r="R839" s="26"/>
      <c r="S839" s="26"/>
      <c r="T839" s="26"/>
      <c r="U839" s="26" t="s">
        <v>3691</v>
      </c>
      <c r="V839" s="26" t="s">
        <v>3692</v>
      </c>
      <c r="W839" s="26" t="str">
        <f>"piechart: colorlist=""#00FF00,#FFFFFF,#C0C0C0,#FFFF00,#0000FF,#000080,#008080,#800000,#808000,#800080,#FF0000,#FF00FF"" valuelist="""&amp;AF839&amp;","&amp;AG839&amp;","&amp;AH839&amp;","&amp;AI839&amp;","&amp;AJ839&amp;","&amp;AK839&amp;","&amp;AL839&amp;","&amp;AM839&amp;","&amp;AN839&amp;","&amp;AO839&amp;","&amp;AP839&amp;","&amp;AQ839&amp;""""</f>
        <v>piechart: colorlist="#00FF00,#FFFFFF,#C0C0C0,#FFFF00,#0000FF,#000080,#008080,#800000,#808000,#800080,#FF0000,#FF00FF" valuelist="0,871,0,0,0,0,1760,0,1290,941,0,0"</v>
      </c>
      <c r="X839" s="26"/>
      <c r="Y839" s="26"/>
      <c r="Z839" s="26"/>
      <c r="AA839" s="26"/>
      <c r="AB839" s="26"/>
      <c r="AC839" s="26"/>
      <c r="AD839" s="26"/>
      <c r="AE839" s="26"/>
      <c r="AF839" s="26">
        <v>0</v>
      </c>
      <c r="AG839" s="26">
        <v>871</v>
      </c>
      <c r="AH839" s="26">
        <v>0</v>
      </c>
      <c r="AI839" s="26">
        <v>0</v>
      </c>
      <c r="AJ839" s="26">
        <v>0</v>
      </c>
      <c r="AK839" s="26">
        <v>0</v>
      </c>
      <c r="AL839" s="26">
        <v>1760</v>
      </c>
      <c r="AM839" s="26">
        <v>0</v>
      </c>
      <c r="AN839" s="26">
        <v>1290</v>
      </c>
      <c r="AO839" s="26">
        <v>941</v>
      </c>
      <c r="AP839" s="26">
        <v>0</v>
      </c>
      <c r="AQ839" s="26">
        <v>0</v>
      </c>
      <c r="AR839" s="26">
        <v>0</v>
      </c>
      <c r="AS839" s="26">
        <v>0</v>
      </c>
      <c r="AT839" s="26">
        <v>0</v>
      </c>
      <c r="AU839" s="26">
        <v>0</v>
      </c>
      <c r="AV839" s="26">
        <v>0</v>
      </c>
      <c r="AW839" s="26">
        <v>562</v>
      </c>
      <c r="AX839" s="26">
        <v>728</v>
      </c>
      <c r="AY839" s="26">
        <v>0</v>
      </c>
      <c r="AZ839" s="26">
        <v>0</v>
      </c>
      <c r="BA839" s="26">
        <v>941</v>
      </c>
      <c r="BB839" s="26">
        <v>0</v>
      </c>
      <c r="BC839" s="26">
        <v>0</v>
      </c>
      <c r="BD839" s="26">
        <v>0</v>
      </c>
      <c r="BE839" s="26">
        <v>0</v>
      </c>
      <c r="BF839" s="26">
        <v>1181</v>
      </c>
      <c r="BG839" s="26">
        <v>579</v>
      </c>
      <c r="BH839" s="26">
        <v>0</v>
      </c>
      <c r="BI839" s="26">
        <v>0</v>
      </c>
      <c r="BJ839" s="26">
        <v>0</v>
      </c>
      <c r="BK839" s="26">
        <v>0</v>
      </c>
      <c r="BL839" s="26">
        <v>0</v>
      </c>
      <c r="BM839" s="26">
        <v>0</v>
      </c>
      <c r="BN839" s="26">
        <v>0</v>
      </c>
      <c r="BO839" s="26">
        <v>871</v>
      </c>
      <c r="BP839" s="26">
        <v>0</v>
      </c>
      <c r="BQ839" s="26">
        <v>0</v>
      </c>
      <c r="BR839" s="26">
        <v>0</v>
      </c>
      <c r="BS839" s="26">
        <v>0</v>
      </c>
      <c r="BT839" s="26">
        <v>0</v>
      </c>
      <c r="BU839" s="26">
        <v>0</v>
      </c>
      <c r="BV839" s="26">
        <v>0</v>
      </c>
      <c r="BW839" s="26">
        <v>0</v>
      </c>
    </row>
    <row r="840" spans="1:75" s="2" customFormat="1" ht="12.95" customHeight="1">
      <c r="A840" s="26">
        <v>565</v>
      </c>
      <c r="B840" s="26" t="s">
        <v>3125</v>
      </c>
      <c r="C840" s="26" t="str">
        <f>IF(D840=0,"Standard only",INDEX($AR$1:$BW$1,1,MATCH(D840,AR840:BW840,0)))</f>
        <v>NT_LeafStem_Pos</v>
      </c>
      <c r="D840" s="26">
        <v>1709</v>
      </c>
      <c r="E840" s="25">
        <v>3.2327420627207371</v>
      </c>
      <c r="F840" s="26">
        <v>191.14400000000001</v>
      </c>
      <c r="G840" s="26">
        <v>4.83</v>
      </c>
      <c r="H840" s="26" t="s">
        <v>25</v>
      </c>
      <c r="I840" s="26" t="s">
        <v>3119</v>
      </c>
      <c r="J840" s="26" t="s">
        <v>3119</v>
      </c>
      <c r="K840" s="26"/>
      <c r="L840" s="26" t="s">
        <v>9343</v>
      </c>
      <c r="M840" s="24">
        <v>3.1</v>
      </c>
      <c r="N840" s="26" t="s">
        <v>2284</v>
      </c>
      <c r="O840" s="26" t="s">
        <v>2284</v>
      </c>
      <c r="P840" s="26">
        <v>13</v>
      </c>
      <c r="Q840" s="26" t="s">
        <v>3119</v>
      </c>
      <c r="R840" s="26"/>
      <c r="S840" s="26"/>
      <c r="T840" s="26"/>
      <c r="U840" s="26" t="s">
        <v>3126</v>
      </c>
      <c r="V840" s="26" t="s">
        <v>3127</v>
      </c>
      <c r="W840" s="26" t="str">
        <f>"piechart: colorlist=""#00FF00,#FFFFFF,#C0C0C0,#FFFF00,#0000FF,#000080,#008080,#800000,#808000,#800080,#FF0000,#FF00FF"" valuelist="""&amp;AF840&amp;","&amp;AG840&amp;","&amp;AH840&amp;","&amp;AI840&amp;","&amp;AJ840&amp;","&amp;AK840&amp;","&amp;AL840&amp;","&amp;AM840&amp;","&amp;AN840&amp;","&amp;AO840&amp;","&amp;AP840&amp;","&amp;AQ840&amp;""""</f>
        <v>piechart: colorlist="#00FF00,#FFFFFF,#C0C0C0,#FFFF00,#0000FF,#000080,#008080,#800000,#808000,#800080,#FF0000,#FF00FF" valuelist="0,0,0,1584,1709,0,0,0,0,447,0,0"</v>
      </c>
      <c r="X840" s="26"/>
      <c r="Y840" s="26"/>
      <c r="Z840" s="26"/>
      <c r="AA840" s="26"/>
      <c r="AB840" s="26"/>
      <c r="AC840" s="26"/>
      <c r="AD840" s="26"/>
      <c r="AE840" s="26"/>
      <c r="AF840" s="26">
        <v>0</v>
      </c>
      <c r="AG840" s="26">
        <v>0</v>
      </c>
      <c r="AH840" s="26">
        <v>0</v>
      </c>
      <c r="AI840" s="26">
        <v>1584</v>
      </c>
      <c r="AJ840" s="26">
        <v>1709</v>
      </c>
      <c r="AK840" s="26">
        <v>0</v>
      </c>
      <c r="AL840" s="26">
        <v>0</v>
      </c>
      <c r="AM840" s="26">
        <v>0</v>
      </c>
      <c r="AN840" s="26">
        <v>0</v>
      </c>
      <c r="AO840" s="26">
        <v>447</v>
      </c>
      <c r="AP840" s="26">
        <v>0</v>
      </c>
      <c r="AQ840" s="26">
        <v>0</v>
      </c>
      <c r="AR840" s="26">
        <v>0</v>
      </c>
      <c r="AS840" s="26">
        <v>1584</v>
      </c>
      <c r="AT840" s="26">
        <v>0</v>
      </c>
      <c r="AU840" s="26">
        <v>0</v>
      </c>
      <c r="AV840" s="26">
        <v>0</v>
      </c>
      <c r="AW840" s="26">
        <v>0</v>
      </c>
      <c r="AX840" s="26">
        <v>0</v>
      </c>
      <c r="AY840" s="26">
        <v>0</v>
      </c>
      <c r="AZ840" s="26">
        <v>0</v>
      </c>
      <c r="BA840" s="26">
        <v>447</v>
      </c>
      <c r="BB840" s="26">
        <v>0</v>
      </c>
      <c r="BC840" s="26">
        <v>0</v>
      </c>
      <c r="BD840" s="26">
        <v>0</v>
      </c>
      <c r="BE840" s="26">
        <v>0</v>
      </c>
      <c r="BF840" s="26">
        <v>0</v>
      </c>
      <c r="BG840" s="26">
        <v>0</v>
      </c>
      <c r="BH840" s="26">
        <v>0</v>
      </c>
      <c r="BI840" s="26">
        <v>0</v>
      </c>
      <c r="BJ840" s="26">
        <v>0</v>
      </c>
      <c r="BK840" s="26">
        <v>1709</v>
      </c>
      <c r="BL840" s="26">
        <v>0</v>
      </c>
      <c r="BM840" s="26">
        <v>0</v>
      </c>
      <c r="BN840" s="26">
        <v>0</v>
      </c>
      <c r="BO840" s="26">
        <v>0</v>
      </c>
      <c r="BP840" s="26">
        <v>0</v>
      </c>
      <c r="BQ840" s="26">
        <v>0</v>
      </c>
      <c r="BR840" s="26">
        <v>0</v>
      </c>
      <c r="BS840" s="26">
        <v>0</v>
      </c>
      <c r="BT840" s="26">
        <v>0</v>
      </c>
      <c r="BU840" s="26">
        <v>0</v>
      </c>
      <c r="BV840" s="26">
        <v>0</v>
      </c>
      <c r="BW840" s="26">
        <v>0</v>
      </c>
    </row>
    <row r="841" spans="1:75" s="2" customFormat="1" ht="12.95" customHeight="1">
      <c r="A841" s="26">
        <v>710</v>
      </c>
      <c r="B841" s="26" t="s">
        <v>3453</v>
      </c>
      <c r="C841" s="26" t="str">
        <f>IF(D841=0,"Standard only",INDEX($AR$1:$BW$1,1,MATCH(D841,AR841:BW841,0)))</f>
        <v>OS_LeafStem_Pos</v>
      </c>
      <c r="D841" s="26">
        <v>1142</v>
      </c>
      <c r="E841" s="25">
        <v>3.0576661039098294</v>
      </c>
      <c r="F841" s="26">
        <v>207.13810000000001</v>
      </c>
      <c r="G841" s="26">
        <v>4.84</v>
      </c>
      <c r="H841" s="26" t="s">
        <v>25</v>
      </c>
      <c r="I841" s="26" t="s">
        <v>3452</v>
      </c>
      <c r="J841" s="26" t="s">
        <v>3452</v>
      </c>
      <c r="K841" s="26"/>
      <c r="L841" s="26" t="s">
        <v>9343</v>
      </c>
      <c r="M841" s="24">
        <v>3.1</v>
      </c>
      <c r="N841" s="26" t="s">
        <v>2284</v>
      </c>
      <c r="O841" s="26" t="s">
        <v>2284</v>
      </c>
      <c r="P841" s="26">
        <v>13</v>
      </c>
      <c r="Q841" s="26" t="s">
        <v>3452</v>
      </c>
      <c r="R841" s="26"/>
      <c r="S841" s="26"/>
      <c r="T841" s="26"/>
      <c r="U841" s="26" t="s">
        <v>3454</v>
      </c>
      <c r="V841" s="26" t="s">
        <v>3455</v>
      </c>
      <c r="W841" s="26" t="str">
        <f>"piechart: colorlist=""#00FF00,#FFFFFF,#C0C0C0,#FFFF00,#0000FF,#000080,#008080,#800000,#808000,#800080,#FF0000,#FF00FF"" valuelist="""&amp;AF841&amp;","&amp;AG841&amp;","&amp;AH841&amp;","&amp;AI841&amp;","&amp;AJ841&amp;","&amp;AK841&amp;","&amp;AL841&amp;","&amp;AM841&amp;","&amp;AN841&amp;","&amp;AO841&amp;","&amp;AP841&amp;","&amp;AQ841&amp;""""</f>
        <v>piechart: colorlist="#00FF00,#FFFFFF,#C0C0C0,#FFFF00,#0000FF,#000080,#008080,#800000,#808000,#800080,#FF0000,#FF00FF" valuelist="0,1142,0,0,470,0,0,711,0,0,0,0"</v>
      </c>
      <c r="X841" s="26"/>
      <c r="Y841" s="26"/>
      <c r="Z841" s="26"/>
      <c r="AA841" s="26"/>
      <c r="AB841" s="26"/>
      <c r="AC841" s="26"/>
      <c r="AD841" s="26"/>
      <c r="AE841" s="26"/>
      <c r="AF841" s="26">
        <v>0</v>
      </c>
      <c r="AG841" s="26">
        <v>1142</v>
      </c>
      <c r="AH841" s="26">
        <v>0</v>
      </c>
      <c r="AI841" s="26">
        <v>0</v>
      </c>
      <c r="AJ841" s="26">
        <v>470</v>
      </c>
      <c r="AK841" s="26">
        <v>0</v>
      </c>
      <c r="AL841" s="26">
        <v>0</v>
      </c>
      <c r="AM841" s="26">
        <v>711</v>
      </c>
      <c r="AN841" s="26">
        <v>0</v>
      </c>
      <c r="AO841" s="26">
        <v>0</v>
      </c>
      <c r="AP841" s="26">
        <v>0</v>
      </c>
      <c r="AQ841" s="26">
        <v>0</v>
      </c>
      <c r="AR841" s="26">
        <v>0</v>
      </c>
      <c r="AS841" s="26">
        <v>0</v>
      </c>
      <c r="AT841" s="26">
        <v>0</v>
      </c>
      <c r="AU841" s="26">
        <v>0</v>
      </c>
      <c r="AV841" s="26">
        <v>0</v>
      </c>
      <c r="AW841" s="26">
        <v>0</v>
      </c>
      <c r="AX841" s="26">
        <v>0</v>
      </c>
      <c r="AY841" s="26">
        <v>711</v>
      </c>
      <c r="AZ841" s="26">
        <v>0</v>
      </c>
      <c r="BA841" s="26">
        <v>0</v>
      </c>
      <c r="BB841" s="26">
        <v>0</v>
      </c>
      <c r="BC841" s="26">
        <v>0</v>
      </c>
      <c r="BD841" s="26">
        <v>0</v>
      </c>
      <c r="BE841" s="26">
        <v>0</v>
      </c>
      <c r="BF841" s="26">
        <v>0</v>
      </c>
      <c r="BG841" s="26">
        <v>0</v>
      </c>
      <c r="BH841" s="26">
        <v>0</v>
      </c>
      <c r="BI841" s="26">
        <v>0</v>
      </c>
      <c r="BJ841" s="26">
        <v>0</v>
      </c>
      <c r="BK841" s="26">
        <v>470</v>
      </c>
      <c r="BL841" s="26">
        <v>0</v>
      </c>
      <c r="BM841" s="26">
        <v>0</v>
      </c>
      <c r="BN841" s="26">
        <v>1142</v>
      </c>
      <c r="BO841" s="26">
        <v>0</v>
      </c>
      <c r="BP841" s="26">
        <v>0</v>
      </c>
      <c r="BQ841" s="26">
        <v>0</v>
      </c>
      <c r="BR841" s="26">
        <v>0</v>
      </c>
      <c r="BS841" s="26">
        <v>0</v>
      </c>
      <c r="BT841" s="26">
        <v>0</v>
      </c>
      <c r="BU841" s="26">
        <v>0</v>
      </c>
      <c r="BV841" s="26">
        <v>0</v>
      </c>
      <c r="BW841" s="26">
        <v>0</v>
      </c>
    </row>
    <row r="842" spans="1:75" s="2" customFormat="1" ht="12.95" customHeight="1">
      <c r="A842" s="26">
        <v>936</v>
      </c>
      <c r="B842" s="26" t="s">
        <v>3914</v>
      </c>
      <c r="C842" s="26" t="str">
        <f>IF(D842=0,"Standard only",INDEX($AR$1:$BW$1,1,MATCH(D842,AR842:BW842,0)))</f>
        <v>GG_Root_Pos</v>
      </c>
      <c r="D842" s="26">
        <v>3767</v>
      </c>
      <c r="E842" s="25">
        <v>3.5759956202032677</v>
      </c>
      <c r="F842" s="26">
        <v>234.1609</v>
      </c>
      <c r="G842" s="26">
        <v>2.1</v>
      </c>
      <c r="H842" s="26" t="s">
        <v>25</v>
      </c>
      <c r="I842" s="26" t="s">
        <v>3911</v>
      </c>
      <c r="J842" s="26" t="s">
        <v>3911</v>
      </c>
      <c r="K842" s="26" t="s">
        <v>11003</v>
      </c>
      <c r="L842" s="26" t="s">
        <v>9343</v>
      </c>
      <c r="M842" s="24">
        <v>3.1</v>
      </c>
      <c r="N842" s="26" t="s">
        <v>2284</v>
      </c>
      <c r="O842" s="26" t="s">
        <v>2284</v>
      </c>
      <c r="P842" s="26">
        <v>13</v>
      </c>
      <c r="Q842" s="26" t="s">
        <v>3911</v>
      </c>
      <c r="R842" s="26"/>
      <c r="S842" s="26"/>
      <c r="T842" s="26"/>
      <c r="U842" s="26" t="s">
        <v>3915</v>
      </c>
      <c r="V842" s="26" t="s">
        <v>3916</v>
      </c>
      <c r="W842" s="26" t="str">
        <f>"piechart: colorlist=""#00FF00,#FFFFFF,#C0C0C0,#FFFF00,#0000FF,#000080,#008080,#800000,#808000,#800080,#FF0000,#FF00FF"" valuelist="""&amp;AF842&amp;","&amp;AG842&amp;","&amp;AH842&amp;","&amp;AI842&amp;","&amp;AJ842&amp;","&amp;AK842&amp;","&amp;AL842&amp;","&amp;AM842&amp;","&amp;AN842&amp;","&amp;AO842&amp;","&amp;AP842&amp;","&amp;AQ842&amp;""""</f>
        <v>piechart: colorlist="#00FF00,#FFFFFF,#C0C0C0,#FFFF00,#0000FF,#000080,#008080,#800000,#808000,#800080,#FF0000,#FF00FF" valuelist="0,0,0,0,0,0,0,0,3767,1504,0,0"</v>
      </c>
      <c r="X842" s="26">
        <v>191.15610000000001</v>
      </c>
      <c r="Y842" s="26"/>
      <c r="Z842" s="26"/>
      <c r="AA842" s="26"/>
      <c r="AB842" s="26"/>
      <c r="AC842" s="26"/>
      <c r="AD842" s="26"/>
      <c r="AE842" s="26"/>
      <c r="AF842" s="26">
        <v>0</v>
      </c>
      <c r="AG842" s="26">
        <v>0</v>
      </c>
      <c r="AH842" s="26">
        <v>0</v>
      </c>
      <c r="AI842" s="26">
        <v>0</v>
      </c>
      <c r="AJ842" s="26">
        <v>0</v>
      </c>
      <c r="AK842" s="26">
        <v>0</v>
      </c>
      <c r="AL842" s="26">
        <v>0</v>
      </c>
      <c r="AM842" s="26">
        <v>0</v>
      </c>
      <c r="AN842" s="26">
        <v>3767</v>
      </c>
      <c r="AO842" s="26">
        <v>1504</v>
      </c>
      <c r="AP842" s="26">
        <v>0</v>
      </c>
      <c r="AQ842" s="26">
        <v>0</v>
      </c>
      <c r="AR842" s="26">
        <v>0</v>
      </c>
      <c r="AS842" s="26">
        <v>0</v>
      </c>
      <c r="AT842" s="26">
        <v>0</v>
      </c>
      <c r="AU842" s="26">
        <v>0</v>
      </c>
      <c r="AV842" s="26">
        <v>0</v>
      </c>
      <c r="AW842" s="26">
        <v>0</v>
      </c>
      <c r="AX842" s="26">
        <v>3767</v>
      </c>
      <c r="AY842" s="26">
        <v>0</v>
      </c>
      <c r="AZ842" s="26">
        <v>0</v>
      </c>
      <c r="BA842" s="26">
        <v>0</v>
      </c>
      <c r="BB842" s="26">
        <v>1504</v>
      </c>
      <c r="BC842" s="26">
        <v>0</v>
      </c>
      <c r="BD842" s="26">
        <v>0</v>
      </c>
      <c r="BE842" s="26">
        <v>0</v>
      </c>
      <c r="BF842" s="26">
        <v>0</v>
      </c>
      <c r="BG842" s="26">
        <v>0</v>
      </c>
      <c r="BH842" s="26">
        <v>0</v>
      </c>
      <c r="BI842" s="26">
        <v>0</v>
      </c>
      <c r="BJ842" s="26">
        <v>0</v>
      </c>
      <c r="BK842" s="26">
        <v>0</v>
      </c>
      <c r="BL842" s="26">
        <v>0</v>
      </c>
      <c r="BM842" s="26">
        <v>0</v>
      </c>
      <c r="BN842" s="26">
        <v>0</v>
      </c>
      <c r="BO842" s="26">
        <v>0</v>
      </c>
      <c r="BP842" s="26">
        <v>0</v>
      </c>
      <c r="BQ842" s="26">
        <v>0</v>
      </c>
      <c r="BR842" s="26">
        <v>0</v>
      </c>
      <c r="BS842" s="26">
        <v>0</v>
      </c>
      <c r="BT842" s="26">
        <v>0</v>
      </c>
      <c r="BU842" s="26">
        <v>0</v>
      </c>
      <c r="BV842" s="26">
        <v>0</v>
      </c>
      <c r="BW842" s="26">
        <v>0</v>
      </c>
    </row>
    <row r="843" spans="1:75" s="2" customFormat="1" ht="12.95" customHeight="1">
      <c r="A843" s="26">
        <v>1081</v>
      </c>
      <c r="B843" s="26" t="s">
        <v>4254</v>
      </c>
      <c r="C843" s="26" t="str">
        <f>IF(D843=0,"Standard only",INDEX($AR$1:$BW$1,1,MATCH(D843,AR843:BW843,0)))</f>
        <v>LE_LeafStem_Pos</v>
      </c>
      <c r="D843" s="26">
        <v>3362</v>
      </c>
      <c r="E843" s="25">
        <v>3.5265977091034522</v>
      </c>
      <c r="F843" s="26">
        <v>253.15690000000001</v>
      </c>
      <c r="G843" s="26">
        <v>2.1800000000000002</v>
      </c>
      <c r="H843" s="26" t="s">
        <v>25</v>
      </c>
      <c r="I843" s="26" t="s">
        <v>4255</v>
      </c>
      <c r="J843" s="26" t="s">
        <v>4255</v>
      </c>
      <c r="K843" s="26" t="s">
        <v>10973</v>
      </c>
      <c r="L843" s="26" t="s">
        <v>9343</v>
      </c>
      <c r="M843" s="24">
        <v>3.1</v>
      </c>
      <c r="N843" s="26" t="s">
        <v>2284</v>
      </c>
      <c r="O843" s="26" t="s">
        <v>2284</v>
      </c>
      <c r="P843" s="26">
        <v>13</v>
      </c>
      <c r="Q843" s="26" t="s">
        <v>4255</v>
      </c>
      <c r="R843" s="26"/>
      <c r="S843" s="26"/>
      <c r="T843" s="26"/>
      <c r="U843" s="26" t="s">
        <v>4256</v>
      </c>
      <c r="V843" s="26" t="s">
        <v>4257</v>
      </c>
      <c r="W843" s="26" t="str">
        <f>"piechart: colorlist=""#00FF00,#FFFFFF,#C0C0C0,#FFFF00,#0000FF,#000080,#008080,#800000,#808000,#800080,#FF0000,#FF00FF"" valuelist="""&amp;AF843&amp;","&amp;AG843&amp;","&amp;AH843&amp;","&amp;AI843&amp;","&amp;AJ843&amp;","&amp;AK843&amp;","&amp;AL843&amp;","&amp;AM843&amp;","&amp;AN843&amp;","&amp;AO843&amp;","&amp;AP843&amp;","&amp;AQ843&amp;""""</f>
        <v>piechart: colorlist="#00FF00,#FFFFFF,#C0C0C0,#FFFF00,#0000FF,#000080,#008080,#800000,#808000,#800080,#FF0000,#FF00FF" valuelist="0,0,0,0,0,0,0,0,0,0,3950,1932"</v>
      </c>
      <c r="X843" s="26"/>
      <c r="Y843" s="26"/>
      <c r="Z843" s="26"/>
      <c r="AA843" s="26"/>
      <c r="AB843" s="26"/>
      <c r="AC843" s="26"/>
      <c r="AD843" s="26"/>
      <c r="AE843" s="26"/>
      <c r="AF843" s="26">
        <v>0</v>
      </c>
      <c r="AG843" s="26">
        <v>0</v>
      </c>
      <c r="AH843" s="26">
        <v>0</v>
      </c>
      <c r="AI843" s="26">
        <v>0</v>
      </c>
      <c r="AJ843" s="26">
        <v>0</v>
      </c>
      <c r="AK843" s="26">
        <v>0</v>
      </c>
      <c r="AL843" s="26">
        <v>0</v>
      </c>
      <c r="AM843" s="26">
        <v>0</v>
      </c>
      <c r="AN843" s="26">
        <v>0</v>
      </c>
      <c r="AO843" s="26">
        <v>0</v>
      </c>
      <c r="AP843" s="26">
        <v>3950</v>
      </c>
      <c r="AQ843" s="26">
        <v>1932</v>
      </c>
      <c r="AR843" s="26">
        <v>0</v>
      </c>
      <c r="AS843" s="26">
        <v>0</v>
      </c>
      <c r="AT843" s="26">
        <v>0</v>
      </c>
      <c r="AU843" s="26">
        <v>0</v>
      </c>
      <c r="AV843" s="26">
        <v>0</v>
      </c>
      <c r="AW843" s="26">
        <v>0</v>
      </c>
      <c r="AX843" s="26">
        <v>0</v>
      </c>
      <c r="AY843" s="26">
        <v>0</v>
      </c>
      <c r="AZ843" s="26">
        <v>0</v>
      </c>
      <c r="BA843" s="26">
        <v>0</v>
      </c>
      <c r="BB843" s="26">
        <v>0</v>
      </c>
      <c r="BC843" s="26">
        <v>588</v>
      </c>
      <c r="BD843" s="26">
        <v>3362</v>
      </c>
      <c r="BE843" s="26">
        <v>0</v>
      </c>
      <c r="BF843" s="26">
        <v>0</v>
      </c>
      <c r="BG843" s="26">
        <v>0</v>
      </c>
      <c r="BH843" s="26">
        <v>0</v>
      </c>
      <c r="BI843" s="26">
        <v>0</v>
      </c>
      <c r="BJ843" s="26">
        <v>0</v>
      </c>
      <c r="BK843" s="26">
        <v>0</v>
      </c>
      <c r="BL843" s="26">
        <v>0</v>
      </c>
      <c r="BM843" s="26">
        <v>0</v>
      </c>
      <c r="BN843" s="26">
        <v>0</v>
      </c>
      <c r="BO843" s="26">
        <v>0</v>
      </c>
      <c r="BP843" s="26">
        <v>0</v>
      </c>
      <c r="BQ843" s="26">
        <v>0</v>
      </c>
      <c r="BR843" s="26">
        <v>1007</v>
      </c>
      <c r="BS843" s="26">
        <v>925</v>
      </c>
      <c r="BT843" s="26">
        <v>0</v>
      </c>
      <c r="BU843" s="26">
        <v>0</v>
      </c>
      <c r="BV843" s="26">
        <v>0</v>
      </c>
      <c r="BW843" s="26">
        <v>0</v>
      </c>
    </row>
    <row r="844" spans="1:75" s="2" customFormat="1" ht="12.95" customHeight="1">
      <c r="A844" s="26">
        <v>1082</v>
      </c>
      <c r="B844" s="26" t="s">
        <v>4258</v>
      </c>
      <c r="C844" s="26" t="str">
        <f>IF(D844=0,"Standard only",INDEX($AR$1:$BW$1,1,MATCH(D844,AR844:BW844,0)))</f>
        <v>GG_Root_Pos</v>
      </c>
      <c r="D844" s="26">
        <v>1314</v>
      </c>
      <c r="E844" s="25">
        <v>3.1185953652237619</v>
      </c>
      <c r="F844" s="26">
        <v>253.1576</v>
      </c>
      <c r="G844" s="26">
        <v>2.64</v>
      </c>
      <c r="H844" s="26" t="s">
        <v>25</v>
      </c>
      <c r="I844" s="26" t="s">
        <v>4255</v>
      </c>
      <c r="J844" s="26" t="s">
        <v>4255</v>
      </c>
      <c r="K844" s="26" t="s">
        <v>10973</v>
      </c>
      <c r="L844" s="26" t="s">
        <v>9343</v>
      </c>
      <c r="M844" s="24">
        <v>3.1</v>
      </c>
      <c r="N844" s="26" t="s">
        <v>2284</v>
      </c>
      <c r="O844" s="26" t="s">
        <v>2284</v>
      </c>
      <c r="P844" s="26">
        <v>13</v>
      </c>
      <c r="Q844" s="26" t="s">
        <v>4255</v>
      </c>
      <c r="R844" s="26"/>
      <c r="S844" s="26"/>
      <c r="T844" s="26"/>
      <c r="U844" s="26" t="s">
        <v>4259</v>
      </c>
      <c r="V844" s="26" t="s">
        <v>4260</v>
      </c>
      <c r="W844" s="26" t="str">
        <f>"piechart: colorlist=""#00FF00,#FFFFFF,#C0C0C0,#FFFF00,#0000FF,#000080,#008080,#800000,#808000,#800080,#FF0000,#FF00FF"" valuelist="""&amp;AF844&amp;","&amp;AG844&amp;","&amp;AH844&amp;","&amp;AI844&amp;","&amp;AJ844&amp;","&amp;AK844&amp;","&amp;AL844&amp;","&amp;AM844&amp;","&amp;AN844&amp;","&amp;AO844&amp;","&amp;AP844&amp;","&amp;AQ844&amp;""""</f>
        <v>piechart: colorlist="#00FF00,#FFFFFF,#C0C0C0,#FFFF00,#0000FF,#000080,#008080,#800000,#808000,#800080,#FF0000,#FF00FF" valuelist="0,0,0,0,0,0,0,0,1314,970,0,0"</v>
      </c>
      <c r="X844" s="26"/>
      <c r="Y844" s="26"/>
      <c r="Z844" s="26"/>
      <c r="AA844" s="26"/>
      <c r="AB844" s="26"/>
      <c r="AC844" s="26"/>
      <c r="AD844" s="26"/>
      <c r="AE844" s="26"/>
      <c r="AF844" s="26">
        <v>0</v>
      </c>
      <c r="AG844" s="26">
        <v>0</v>
      </c>
      <c r="AH844" s="26">
        <v>0</v>
      </c>
      <c r="AI844" s="26">
        <v>0</v>
      </c>
      <c r="AJ844" s="26">
        <v>0</v>
      </c>
      <c r="AK844" s="26">
        <v>0</v>
      </c>
      <c r="AL844" s="26">
        <v>0</v>
      </c>
      <c r="AM844" s="26">
        <v>0</v>
      </c>
      <c r="AN844" s="26">
        <v>1314</v>
      </c>
      <c r="AO844" s="26">
        <v>970</v>
      </c>
      <c r="AP844" s="26">
        <v>0</v>
      </c>
      <c r="AQ844" s="26">
        <v>0</v>
      </c>
      <c r="AR844" s="26">
        <v>0</v>
      </c>
      <c r="AS844" s="26">
        <v>0</v>
      </c>
      <c r="AT844" s="26">
        <v>0</v>
      </c>
      <c r="AU844" s="26">
        <v>0</v>
      </c>
      <c r="AV844" s="26">
        <v>0</v>
      </c>
      <c r="AW844" s="26">
        <v>0</v>
      </c>
      <c r="AX844" s="26">
        <v>1314</v>
      </c>
      <c r="AY844" s="26">
        <v>0</v>
      </c>
      <c r="AZ844" s="26">
        <v>0</v>
      </c>
      <c r="BA844" s="26">
        <v>0</v>
      </c>
      <c r="BB844" s="26">
        <v>970</v>
      </c>
      <c r="BC844" s="26">
        <v>0</v>
      </c>
      <c r="BD844" s="26">
        <v>0</v>
      </c>
      <c r="BE844" s="26">
        <v>0</v>
      </c>
      <c r="BF844" s="26">
        <v>0</v>
      </c>
      <c r="BG844" s="26">
        <v>0</v>
      </c>
      <c r="BH844" s="26">
        <v>0</v>
      </c>
      <c r="BI844" s="26">
        <v>0</v>
      </c>
      <c r="BJ844" s="26">
        <v>0</v>
      </c>
      <c r="BK844" s="26">
        <v>0</v>
      </c>
      <c r="BL844" s="26">
        <v>0</v>
      </c>
      <c r="BM844" s="26">
        <v>0</v>
      </c>
      <c r="BN844" s="26">
        <v>0</v>
      </c>
      <c r="BO844" s="26">
        <v>0</v>
      </c>
      <c r="BP844" s="26">
        <v>0</v>
      </c>
      <c r="BQ844" s="26">
        <v>0</v>
      </c>
      <c r="BR844" s="26">
        <v>0</v>
      </c>
      <c r="BS844" s="26">
        <v>0</v>
      </c>
      <c r="BT844" s="26">
        <v>0</v>
      </c>
      <c r="BU844" s="26">
        <v>0</v>
      </c>
      <c r="BV844" s="26">
        <v>0</v>
      </c>
      <c r="BW844" s="26">
        <v>0</v>
      </c>
    </row>
    <row r="845" spans="1:75" s="2" customFormat="1" ht="12.95" customHeight="1">
      <c r="A845" s="26">
        <v>566</v>
      </c>
      <c r="B845" s="26" t="s">
        <v>3128</v>
      </c>
      <c r="C845" s="26" t="str">
        <f>IF(D845=0,"Standard only",INDEX($AR$1:$BW$1,1,MATCH(D845,AR845:BW845,0)))</f>
        <v>NT_LeafStem_Pos</v>
      </c>
      <c r="D845" s="26">
        <v>4077</v>
      </c>
      <c r="E845" s="25">
        <v>3.6103407114521566</v>
      </c>
      <c r="F845" s="26">
        <v>191.1447</v>
      </c>
      <c r="G845" s="26">
        <v>4.45</v>
      </c>
      <c r="H845" s="26" t="s">
        <v>10495</v>
      </c>
      <c r="I845" s="26" t="s">
        <v>3503</v>
      </c>
      <c r="J845" s="26" t="s">
        <v>3503</v>
      </c>
      <c r="K845" s="26" t="s">
        <v>9352</v>
      </c>
      <c r="L845" s="26" t="s">
        <v>9343</v>
      </c>
      <c r="M845" s="24">
        <v>3.1</v>
      </c>
      <c r="N845" s="26" t="s">
        <v>2284</v>
      </c>
      <c r="O845" s="26" t="s">
        <v>2284</v>
      </c>
      <c r="P845" s="26">
        <v>13</v>
      </c>
      <c r="Q845" s="26" t="s">
        <v>3503</v>
      </c>
      <c r="R845" s="26"/>
      <c r="S845" s="26"/>
      <c r="T845" s="26"/>
      <c r="U845" s="26" t="s">
        <v>3129</v>
      </c>
      <c r="V845" s="26" t="s">
        <v>3130</v>
      </c>
      <c r="W845" s="26" t="str">
        <f>"piechart: colorlist=""#00FF00,#FFFFFF,#C0C0C0,#FFFF00,#0000FF,#000080,#008080,#800000,#808000,#800080,#FF0000,#FF00FF"" valuelist="""&amp;AF845&amp;","&amp;AG845&amp;","&amp;AH845&amp;","&amp;AI845&amp;","&amp;AJ845&amp;","&amp;AK845&amp;","&amp;AL845&amp;","&amp;AM845&amp;","&amp;AN845&amp;","&amp;AO845&amp;","&amp;AP845&amp;","&amp;AQ845&amp;""""</f>
        <v>piechart: colorlist="#00FF00,#FFFFFF,#C0C0C0,#FFFF00,#0000FF,#000080,#008080,#800000,#808000,#800080,#FF0000,#FF00FF" valuelist="0,930,2225,808,4077,0,364,643,0,0,0,3907"</v>
      </c>
      <c r="X845" s="26" t="s">
        <v>10496</v>
      </c>
      <c r="Y845" s="26" t="s">
        <v>10497</v>
      </c>
      <c r="Z845" s="26"/>
      <c r="AA845" s="26"/>
      <c r="AB845" s="26" t="s">
        <v>10498</v>
      </c>
      <c r="AC845" s="26"/>
      <c r="AD845" s="26"/>
      <c r="AE845" s="26"/>
      <c r="AF845" s="26">
        <v>0</v>
      </c>
      <c r="AG845" s="26">
        <v>930</v>
      </c>
      <c r="AH845" s="26">
        <v>2225</v>
      </c>
      <c r="AI845" s="26">
        <v>808</v>
      </c>
      <c r="AJ845" s="26">
        <v>4077</v>
      </c>
      <c r="AK845" s="26">
        <v>0</v>
      </c>
      <c r="AL845" s="26">
        <v>364</v>
      </c>
      <c r="AM845" s="26">
        <v>643</v>
      </c>
      <c r="AN845" s="26">
        <v>0</v>
      </c>
      <c r="AO845" s="26">
        <v>0</v>
      </c>
      <c r="AP845" s="26">
        <v>0</v>
      </c>
      <c r="AQ845" s="26">
        <v>3907</v>
      </c>
      <c r="AR845" s="26">
        <v>0</v>
      </c>
      <c r="AS845" s="26">
        <v>808</v>
      </c>
      <c r="AT845" s="26">
        <v>0</v>
      </c>
      <c r="AU845" s="26">
        <v>0</v>
      </c>
      <c r="AV845" s="26">
        <v>0</v>
      </c>
      <c r="AW845" s="26">
        <v>0</v>
      </c>
      <c r="AX845" s="26">
        <v>0</v>
      </c>
      <c r="AY845" s="26">
        <v>643</v>
      </c>
      <c r="AZ845" s="26">
        <v>0</v>
      </c>
      <c r="BA845" s="26">
        <v>0</v>
      </c>
      <c r="BB845" s="26">
        <v>0</v>
      </c>
      <c r="BC845" s="26">
        <v>0</v>
      </c>
      <c r="BD845" s="26">
        <v>0</v>
      </c>
      <c r="BE845" s="26">
        <v>0</v>
      </c>
      <c r="BF845" s="26">
        <v>0</v>
      </c>
      <c r="BG845" s="26">
        <v>364</v>
      </c>
      <c r="BH845" s="26">
        <v>0</v>
      </c>
      <c r="BI845" s="26">
        <v>0</v>
      </c>
      <c r="BJ845" s="26">
        <v>0</v>
      </c>
      <c r="BK845" s="26">
        <v>4077</v>
      </c>
      <c r="BL845" s="26">
        <v>0</v>
      </c>
      <c r="BM845" s="26">
        <v>0</v>
      </c>
      <c r="BN845" s="26">
        <v>930</v>
      </c>
      <c r="BO845" s="26">
        <v>0</v>
      </c>
      <c r="BP845" s="26">
        <v>0</v>
      </c>
      <c r="BQ845" s="26">
        <v>3907</v>
      </c>
      <c r="BR845" s="26">
        <v>0</v>
      </c>
      <c r="BS845" s="26">
        <v>0</v>
      </c>
      <c r="BT845" s="26">
        <v>2225</v>
      </c>
      <c r="BU845" s="26">
        <v>0</v>
      </c>
      <c r="BV845" s="26">
        <v>0</v>
      </c>
      <c r="BW845" s="26">
        <v>0</v>
      </c>
    </row>
    <row r="846" spans="1:75" s="2" customFormat="1" ht="12.95" customHeight="1">
      <c r="A846" s="26">
        <v>949</v>
      </c>
      <c r="B846" s="26" t="s">
        <v>3953</v>
      </c>
      <c r="C846" s="26" t="str">
        <f>IF(D846=0,"Standard only",INDEX($AR$1:$BW$1,1,MATCH(D846,AR846:BW846,0)))</f>
        <v>GG_Root_Pos</v>
      </c>
      <c r="D846" s="26">
        <v>32505</v>
      </c>
      <c r="E846" s="25">
        <v>4.5119501703754992</v>
      </c>
      <c r="F846" s="26">
        <v>236.17580000000001</v>
      </c>
      <c r="G846" s="26">
        <v>2.95</v>
      </c>
      <c r="H846" s="26" t="s">
        <v>25</v>
      </c>
      <c r="I846" s="26" t="s">
        <v>3950</v>
      </c>
      <c r="J846" s="26" t="s">
        <v>3950</v>
      </c>
      <c r="K846" s="26" t="s">
        <v>11005</v>
      </c>
      <c r="L846" s="26" t="s">
        <v>9343</v>
      </c>
      <c r="M846" s="24">
        <v>3.1</v>
      </c>
      <c r="N846" s="26" t="s">
        <v>2284</v>
      </c>
      <c r="O846" s="26" t="s">
        <v>2284</v>
      </c>
      <c r="P846" s="26">
        <v>13</v>
      </c>
      <c r="Q846" s="26" t="s">
        <v>3950</v>
      </c>
      <c r="R846" s="26"/>
      <c r="S846" s="26"/>
      <c r="T846" s="26"/>
      <c r="U846" s="26" t="s">
        <v>3954</v>
      </c>
      <c r="V846" s="26" t="s">
        <v>3955</v>
      </c>
      <c r="W846" s="26" t="str">
        <f>"piechart: colorlist=""#00FF00,#FFFFFF,#C0C0C0,#FFFF00,#0000FF,#000080,#008080,#800000,#808000,#800080,#FF0000,#FF00FF"" valuelist="""&amp;AF846&amp;","&amp;AG846&amp;","&amp;AH846&amp;","&amp;AI846&amp;","&amp;AJ846&amp;","&amp;AK846&amp;","&amp;AL846&amp;","&amp;AM846&amp;","&amp;AN846&amp;","&amp;AO846&amp;","&amp;AP846&amp;","&amp;AQ846&amp;""""</f>
        <v>piechart: colorlist="#00FF00,#FFFFFF,#C0C0C0,#FFFF00,#0000FF,#000080,#008080,#800000,#808000,#800080,#FF0000,#FF00FF" valuelist="0,0,0,0,0,0,0,0,32505,15984,0,0"</v>
      </c>
      <c r="X846" s="26" t="s">
        <v>10444</v>
      </c>
      <c r="Y846" s="26"/>
      <c r="Z846" s="26"/>
      <c r="AA846" s="26"/>
      <c r="AB846" s="26" t="s">
        <v>10445</v>
      </c>
      <c r="AC846" s="26" t="s">
        <v>10446</v>
      </c>
      <c r="AD846" s="26"/>
      <c r="AE846" s="26"/>
      <c r="AF846" s="26">
        <v>0</v>
      </c>
      <c r="AG846" s="26">
        <v>0</v>
      </c>
      <c r="AH846" s="26">
        <v>0</v>
      </c>
      <c r="AI846" s="26">
        <v>0</v>
      </c>
      <c r="AJ846" s="26">
        <v>0</v>
      </c>
      <c r="AK846" s="26">
        <v>0</v>
      </c>
      <c r="AL846" s="26">
        <v>0</v>
      </c>
      <c r="AM846" s="26">
        <v>0</v>
      </c>
      <c r="AN846" s="26">
        <v>32505</v>
      </c>
      <c r="AO846" s="26">
        <v>15984</v>
      </c>
      <c r="AP846" s="26">
        <v>0</v>
      </c>
      <c r="AQ846" s="26">
        <v>0</v>
      </c>
      <c r="AR846" s="26">
        <v>0</v>
      </c>
      <c r="AS846" s="26">
        <v>0</v>
      </c>
      <c r="AT846" s="26">
        <v>0</v>
      </c>
      <c r="AU846" s="26">
        <v>0</v>
      </c>
      <c r="AV846" s="26">
        <v>0</v>
      </c>
      <c r="AW846" s="26">
        <v>0</v>
      </c>
      <c r="AX846" s="26">
        <v>32505</v>
      </c>
      <c r="AY846" s="26">
        <v>0</v>
      </c>
      <c r="AZ846" s="26">
        <v>0</v>
      </c>
      <c r="BA846" s="26">
        <v>0</v>
      </c>
      <c r="BB846" s="26">
        <v>15984</v>
      </c>
      <c r="BC846" s="26">
        <v>0</v>
      </c>
      <c r="BD846" s="26">
        <v>0</v>
      </c>
      <c r="BE846" s="26">
        <v>0</v>
      </c>
      <c r="BF846" s="26">
        <v>0</v>
      </c>
      <c r="BG846" s="26">
        <v>0</v>
      </c>
      <c r="BH846" s="26">
        <v>0</v>
      </c>
      <c r="BI846" s="26">
        <v>0</v>
      </c>
      <c r="BJ846" s="26">
        <v>0</v>
      </c>
      <c r="BK846" s="26">
        <v>0</v>
      </c>
      <c r="BL846" s="26">
        <v>0</v>
      </c>
      <c r="BM846" s="26">
        <v>0</v>
      </c>
      <c r="BN846" s="26">
        <v>0</v>
      </c>
      <c r="BO846" s="26">
        <v>0</v>
      </c>
      <c r="BP846" s="26">
        <v>0</v>
      </c>
      <c r="BQ846" s="26">
        <v>0</v>
      </c>
      <c r="BR846" s="26">
        <v>0</v>
      </c>
      <c r="BS846" s="26">
        <v>0</v>
      </c>
      <c r="BT846" s="26">
        <v>0</v>
      </c>
      <c r="BU846" s="26">
        <v>0</v>
      </c>
      <c r="BV846" s="26">
        <v>0</v>
      </c>
      <c r="BW846" s="26">
        <v>0</v>
      </c>
    </row>
    <row r="847" spans="1:75" s="2" customFormat="1" ht="12.95" customHeight="1">
      <c r="A847" s="26">
        <v>950</v>
      </c>
      <c r="B847" s="26" t="s">
        <v>3956</v>
      </c>
      <c r="C847" s="26" t="str">
        <f>IF(D847=0,"Standard only",INDEX($AR$1:$BW$1,1,MATCH(D847,AR847:BW847,0)))</f>
        <v>GG_Root_Pos</v>
      </c>
      <c r="D847" s="26">
        <v>24749</v>
      </c>
      <c r="E847" s="25">
        <v>4.3935576556632938</v>
      </c>
      <c r="F847" s="26">
        <v>236.17609999999999</v>
      </c>
      <c r="G847" s="26">
        <v>3.07</v>
      </c>
      <c r="H847" s="26" t="s">
        <v>25</v>
      </c>
      <c r="I847" s="26" t="s">
        <v>3950</v>
      </c>
      <c r="J847" s="26" t="s">
        <v>3950</v>
      </c>
      <c r="K847" s="26" t="s">
        <v>11005</v>
      </c>
      <c r="L847" s="26" t="s">
        <v>9343</v>
      </c>
      <c r="M847" s="24">
        <v>3.1</v>
      </c>
      <c r="N847" s="26" t="s">
        <v>2284</v>
      </c>
      <c r="O847" s="26" t="s">
        <v>2284</v>
      </c>
      <c r="P847" s="26">
        <v>13</v>
      </c>
      <c r="Q847" s="26" t="s">
        <v>3950</v>
      </c>
      <c r="R847" s="26"/>
      <c r="S847" s="26"/>
      <c r="T847" s="26"/>
      <c r="U847" s="26" t="s">
        <v>3957</v>
      </c>
      <c r="V847" s="26" t="s">
        <v>3958</v>
      </c>
      <c r="W847" s="26" t="str">
        <f>"piechart: colorlist=""#00FF00,#FFFFFF,#C0C0C0,#FFFF00,#0000FF,#000080,#008080,#800000,#808000,#800080,#FF0000,#FF00FF"" valuelist="""&amp;AF847&amp;","&amp;AG847&amp;","&amp;AH847&amp;","&amp;AI847&amp;","&amp;AJ847&amp;","&amp;AK847&amp;","&amp;AL847&amp;","&amp;AM847&amp;","&amp;AN847&amp;","&amp;AO847&amp;","&amp;AP847&amp;","&amp;AQ847&amp;""""</f>
        <v>piechart: colorlist="#00FF00,#FFFFFF,#C0C0C0,#FFFF00,#0000FF,#000080,#008080,#800000,#808000,#800080,#FF0000,#FF00FF" valuelist="0,0,0,0,0,0,0,0,24749,14407,0,0"</v>
      </c>
      <c r="X847" s="26" t="s">
        <v>10444</v>
      </c>
      <c r="Y847" s="26"/>
      <c r="Z847" s="26"/>
      <c r="AA847" s="26"/>
      <c r="AB847" s="26" t="s">
        <v>10445</v>
      </c>
      <c r="AC847" s="26" t="s">
        <v>10446</v>
      </c>
      <c r="AD847" s="26"/>
      <c r="AE847" s="26"/>
      <c r="AF847" s="26">
        <v>0</v>
      </c>
      <c r="AG847" s="26">
        <v>0</v>
      </c>
      <c r="AH847" s="26">
        <v>0</v>
      </c>
      <c r="AI847" s="26">
        <v>0</v>
      </c>
      <c r="AJ847" s="26">
        <v>0</v>
      </c>
      <c r="AK847" s="26">
        <v>0</v>
      </c>
      <c r="AL847" s="26">
        <v>0</v>
      </c>
      <c r="AM847" s="26">
        <v>0</v>
      </c>
      <c r="AN847" s="26">
        <v>24749</v>
      </c>
      <c r="AO847" s="26">
        <v>14407</v>
      </c>
      <c r="AP847" s="26">
        <v>0</v>
      </c>
      <c r="AQ847" s="26">
        <v>0</v>
      </c>
      <c r="AR847" s="26">
        <v>0</v>
      </c>
      <c r="AS847" s="26">
        <v>0</v>
      </c>
      <c r="AT847" s="26">
        <v>0</v>
      </c>
      <c r="AU847" s="26">
        <v>0</v>
      </c>
      <c r="AV847" s="26">
        <v>0</v>
      </c>
      <c r="AW847" s="26">
        <v>0</v>
      </c>
      <c r="AX847" s="26">
        <v>24749</v>
      </c>
      <c r="AY847" s="26">
        <v>0</v>
      </c>
      <c r="AZ847" s="26">
        <v>0</v>
      </c>
      <c r="BA847" s="26">
        <v>0</v>
      </c>
      <c r="BB847" s="26">
        <v>14407</v>
      </c>
      <c r="BC847" s="26">
        <v>0</v>
      </c>
      <c r="BD847" s="26">
        <v>0</v>
      </c>
      <c r="BE847" s="26">
        <v>0</v>
      </c>
      <c r="BF847" s="26">
        <v>0</v>
      </c>
      <c r="BG847" s="26">
        <v>0</v>
      </c>
      <c r="BH847" s="26">
        <v>0</v>
      </c>
      <c r="BI847" s="26">
        <v>0</v>
      </c>
      <c r="BJ847" s="26">
        <v>0</v>
      </c>
      <c r="BK847" s="26">
        <v>0</v>
      </c>
      <c r="BL847" s="26">
        <v>0</v>
      </c>
      <c r="BM847" s="26">
        <v>0</v>
      </c>
      <c r="BN847" s="26">
        <v>0</v>
      </c>
      <c r="BO847" s="26">
        <v>0</v>
      </c>
      <c r="BP847" s="26">
        <v>0</v>
      </c>
      <c r="BQ847" s="26">
        <v>0</v>
      </c>
      <c r="BR847" s="26">
        <v>0</v>
      </c>
      <c r="BS847" s="26">
        <v>0</v>
      </c>
      <c r="BT847" s="26">
        <v>0</v>
      </c>
      <c r="BU847" s="26">
        <v>0</v>
      </c>
      <c r="BV847" s="26">
        <v>0</v>
      </c>
      <c r="BW847" s="26">
        <v>0</v>
      </c>
    </row>
    <row r="848" spans="1:75" s="2" customFormat="1" ht="12.95" customHeight="1">
      <c r="A848" s="26">
        <v>2105</v>
      </c>
      <c r="B848" s="26" t="s">
        <v>12710</v>
      </c>
      <c r="C848" s="26" t="s">
        <v>10793</v>
      </c>
      <c r="D848" s="26">
        <v>6725</v>
      </c>
      <c r="E848" s="25">
        <v>3.8276922886744456</v>
      </c>
      <c r="F848" s="26">
        <v>380.09320000000002</v>
      </c>
      <c r="G848" s="26">
        <v>3.66</v>
      </c>
      <c r="H848" s="26" t="s">
        <v>25</v>
      </c>
      <c r="I848" s="26" t="s">
        <v>12711</v>
      </c>
      <c r="J848" s="26" t="s">
        <v>12711</v>
      </c>
      <c r="K848" s="26" t="s">
        <v>2284</v>
      </c>
      <c r="L848" s="26" t="s">
        <v>2284</v>
      </c>
      <c r="M848" s="24">
        <v>3.1</v>
      </c>
      <c r="N848" s="26" t="s">
        <v>2284</v>
      </c>
      <c r="O848" s="26" t="s">
        <v>2284</v>
      </c>
      <c r="P848" s="26">
        <v>13</v>
      </c>
      <c r="Q848" s="26" t="s">
        <v>12711</v>
      </c>
      <c r="R848" s="27"/>
      <c r="S848" s="26"/>
      <c r="T848" s="26"/>
      <c r="U848" s="26" t="s">
        <v>12712</v>
      </c>
      <c r="V848" s="26" t="s">
        <v>12713</v>
      </c>
      <c r="W848" s="26" t="str">
        <f>"piechart: colorlist=""#00FF00,#FFFFFF,#C0C0C0,#FFFF00,#0000FF,#000080,#008080,#800000,#808000,#800080,#FF0000,#FF00FF"" valuelist="""&amp;AF848&amp;","&amp;AG848&amp;","&amp;AH848&amp;","&amp;AI848&amp;","&amp;AJ848&amp;","&amp;AK848&amp;","&amp;AL848&amp;","&amp;AM848&amp;","&amp;AN848&amp;","&amp;AO848&amp;","&amp;AP848&amp;","&amp;AQ848&amp;""""</f>
        <v>piechart: colorlist="#00FF00,#FFFFFF,#C0C0C0,#FFFF00,#0000FF,#000080,#008080,#800000,#808000,#800080,#FF0000,#FF00FF" valuelist="0,0,0,9678,0,0,0,0,0,0,0,0"</v>
      </c>
      <c r="X848" s="26"/>
      <c r="Y848" s="26"/>
      <c r="Z848" s="26"/>
      <c r="AA848" s="26"/>
      <c r="AB848" s="26"/>
      <c r="AC848" s="26"/>
      <c r="AD848" s="26"/>
      <c r="AE848" s="26"/>
      <c r="AF848" s="26">
        <v>0</v>
      </c>
      <c r="AG848" s="26">
        <v>0</v>
      </c>
      <c r="AH848" s="26">
        <v>0</v>
      </c>
      <c r="AI848" s="26">
        <v>9678</v>
      </c>
      <c r="AJ848" s="26">
        <v>0</v>
      </c>
      <c r="AK848" s="26">
        <v>0</v>
      </c>
      <c r="AL848" s="26">
        <v>0</v>
      </c>
      <c r="AM848" s="26">
        <v>0</v>
      </c>
      <c r="AN848" s="26">
        <v>0</v>
      </c>
      <c r="AO848" s="26">
        <v>0</v>
      </c>
      <c r="AP848" s="26">
        <v>0</v>
      </c>
      <c r="AQ848" s="26">
        <v>0</v>
      </c>
      <c r="AR848" s="26">
        <v>1901</v>
      </c>
      <c r="AS848" s="26">
        <v>1052</v>
      </c>
      <c r="AT848" s="26">
        <v>6725</v>
      </c>
      <c r="AU848" s="26">
        <v>0</v>
      </c>
      <c r="AV848" s="26">
        <v>0</v>
      </c>
      <c r="AW848" s="26">
        <v>0</v>
      </c>
      <c r="AX848" s="26">
        <v>0</v>
      </c>
      <c r="AY848" s="26">
        <v>0</v>
      </c>
      <c r="AZ848" s="26">
        <v>0</v>
      </c>
      <c r="BA848" s="26">
        <v>0</v>
      </c>
      <c r="BB848" s="26">
        <v>0</v>
      </c>
      <c r="BC848" s="26">
        <v>0</v>
      </c>
      <c r="BD848" s="26">
        <v>0</v>
      </c>
      <c r="BE848" s="26">
        <v>0</v>
      </c>
      <c r="BF848" s="26">
        <v>0</v>
      </c>
      <c r="BG848" s="26">
        <v>0</v>
      </c>
      <c r="BH848" s="26">
        <v>0</v>
      </c>
      <c r="BI848" s="26">
        <v>0</v>
      </c>
      <c r="BJ848" s="26">
        <v>0</v>
      </c>
      <c r="BK848" s="26">
        <v>0</v>
      </c>
      <c r="BL848" s="26">
        <v>0</v>
      </c>
      <c r="BM848" s="26">
        <v>0</v>
      </c>
      <c r="BN848" s="26">
        <v>0</v>
      </c>
      <c r="BO848" s="26">
        <v>0</v>
      </c>
      <c r="BP848" s="26">
        <v>0</v>
      </c>
      <c r="BQ848" s="26">
        <v>0</v>
      </c>
      <c r="BR848" s="26">
        <v>0</v>
      </c>
      <c r="BS848" s="26">
        <v>0</v>
      </c>
      <c r="BT848" s="26">
        <v>0</v>
      </c>
      <c r="BU848" s="26">
        <v>0</v>
      </c>
      <c r="BV848" s="26">
        <v>0</v>
      </c>
      <c r="BW848" s="26">
        <v>0</v>
      </c>
    </row>
    <row r="849" spans="1:75" s="2" customFormat="1" ht="12.95" customHeight="1">
      <c r="A849" s="26">
        <v>1131</v>
      </c>
      <c r="B849" s="26" t="s">
        <v>4319</v>
      </c>
      <c r="C849" s="26" t="str">
        <f>IF(D849=0,"Standard only",INDEX($AR$1:$BW$1,1,MATCH(D849,AR849:BW849,0)))</f>
        <v>ST_Root_Pos</v>
      </c>
      <c r="D849" s="26">
        <v>1359</v>
      </c>
      <c r="E849" s="25">
        <v>3.1332194567324945</v>
      </c>
      <c r="F849" s="26">
        <v>258.17059999999998</v>
      </c>
      <c r="G849" s="26">
        <v>3.62</v>
      </c>
      <c r="H849" s="26" t="s">
        <v>25</v>
      </c>
      <c r="I849" s="26" t="s">
        <v>4313</v>
      </c>
      <c r="J849" s="26" t="s">
        <v>4313</v>
      </c>
      <c r="K849" s="26" t="s">
        <v>9174</v>
      </c>
      <c r="L849" s="26" t="s">
        <v>9343</v>
      </c>
      <c r="M849" s="24">
        <v>3.1</v>
      </c>
      <c r="N849" s="26" t="s">
        <v>2284</v>
      </c>
      <c r="O849" s="26" t="s">
        <v>2284</v>
      </c>
      <c r="P849" s="26">
        <v>13</v>
      </c>
      <c r="Q849" s="26" t="s">
        <v>4313</v>
      </c>
      <c r="R849" s="26"/>
      <c r="S849" s="26"/>
      <c r="T849" s="26"/>
      <c r="U849" s="26" t="s">
        <v>4320</v>
      </c>
      <c r="V849" s="26" t="s">
        <v>4321</v>
      </c>
      <c r="W849" s="26" t="str">
        <f>"piechart: colorlist=""#00FF00,#FFFFFF,#C0C0C0,#FFFF00,#0000FF,#000080,#008080,#800000,#808000,#800080,#FF0000,#FF00FF"" valuelist="""&amp;AF849&amp;","&amp;AG849&amp;","&amp;AH849&amp;","&amp;AI849&amp;","&amp;AJ849&amp;","&amp;AK849&amp;","&amp;AL849&amp;","&amp;AM849&amp;","&amp;AN849&amp;","&amp;AO849&amp;","&amp;AP849&amp;","&amp;AQ849&amp;""""</f>
        <v>piechart: colorlist="#00FF00,#FFFFFF,#C0C0C0,#FFFF00,#0000FF,#000080,#008080,#800000,#808000,#800080,#FF0000,#FF00FF" valuelist="0,0,0,0,1059,0,0,0,0,0,0,1359"</v>
      </c>
      <c r="X849" s="26" t="s">
        <v>10485</v>
      </c>
      <c r="Y849" s="26" t="s">
        <v>10487</v>
      </c>
      <c r="Z849" s="26"/>
      <c r="AA849" s="26"/>
      <c r="AB849" s="26"/>
      <c r="AC849" s="26"/>
      <c r="AD849" s="26"/>
      <c r="AE849" s="26"/>
      <c r="AF849" s="26">
        <v>0</v>
      </c>
      <c r="AG849" s="26">
        <v>0</v>
      </c>
      <c r="AH849" s="26">
        <v>0</v>
      </c>
      <c r="AI849" s="26">
        <v>0</v>
      </c>
      <c r="AJ849" s="26">
        <v>1059</v>
      </c>
      <c r="AK849" s="26">
        <v>0</v>
      </c>
      <c r="AL849" s="26">
        <v>0</v>
      </c>
      <c r="AM849" s="26">
        <v>0</v>
      </c>
      <c r="AN849" s="26">
        <v>0</v>
      </c>
      <c r="AO849" s="26">
        <v>0</v>
      </c>
      <c r="AP849" s="26">
        <v>0</v>
      </c>
      <c r="AQ849" s="26">
        <v>1359</v>
      </c>
      <c r="AR849" s="26">
        <v>0</v>
      </c>
      <c r="AS849" s="26">
        <v>0</v>
      </c>
      <c r="AT849" s="26">
        <v>0</v>
      </c>
      <c r="AU849" s="26">
        <v>0</v>
      </c>
      <c r="AV849" s="26">
        <v>0</v>
      </c>
      <c r="AW849" s="26">
        <v>0</v>
      </c>
      <c r="AX849" s="26">
        <v>0</v>
      </c>
      <c r="AY849" s="26">
        <v>0</v>
      </c>
      <c r="AZ849" s="26">
        <v>0</v>
      </c>
      <c r="BA849" s="26">
        <v>0</v>
      </c>
      <c r="BB849" s="26">
        <v>0</v>
      </c>
      <c r="BC849" s="26">
        <v>0</v>
      </c>
      <c r="BD849" s="26">
        <v>0</v>
      </c>
      <c r="BE849" s="26">
        <v>0</v>
      </c>
      <c r="BF849" s="26">
        <v>0</v>
      </c>
      <c r="BG849" s="26">
        <v>0</v>
      </c>
      <c r="BH849" s="26">
        <v>0</v>
      </c>
      <c r="BI849" s="26">
        <v>0</v>
      </c>
      <c r="BJ849" s="26">
        <v>0</v>
      </c>
      <c r="BK849" s="26">
        <v>0</v>
      </c>
      <c r="BL849" s="26">
        <v>1059</v>
      </c>
      <c r="BM849" s="26">
        <v>0</v>
      </c>
      <c r="BN849" s="26">
        <v>0</v>
      </c>
      <c r="BO849" s="26">
        <v>0</v>
      </c>
      <c r="BP849" s="26">
        <v>0</v>
      </c>
      <c r="BQ849" s="26">
        <v>0</v>
      </c>
      <c r="BR849" s="26">
        <v>1359</v>
      </c>
      <c r="BS849" s="26">
        <v>0</v>
      </c>
      <c r="BT849" s="26">
        <v>0</v>
      </c>
      <c r="BU849" s="26">
        <v>0</v>
      </c>
      <c r="BV849" s="26">
        <v>0</v>
      </c>
      <c r="BW849" s="26">
        <v>0</v>
      </c>
    </row>
    <row r="850" spans="1:75" s="2" customFormat="1" ht="12.95" customHeight="1">
      <c r="A850" s="26">
        <v>1255</v>
      </c>
      <c r="B850" s="26" t="s">
        <v>4535</v>
      </c>
      <c r="C850" s="26" t="str">
        <f>IF(D850=0,"Standard only",INDEX($AR$1:$BW$1,1,MATCH(D850,AR850:BW850,0)))</f>
        <v>NT_Root_Pos</v>
      </c>
      <c r="D850" s="26">
        <v>2018</v>
      </c>
      <c r="E850" s="25">
        <v>3.3049211619008916</v>
      </c>
      <c r="F850" s="26">
        <v>274.16730000000001</v>
      </c>
      <c r="G850" s="26">
        <v>2.64</v>
      </c>
      <c r="H850" s="26" t="s">
        <v>25</v>
      </c>
      <c r="I850" s="26" t="s">
        <v>4532</v>
      </c>
      <c r="J850" s="26" t="s">
        <v>4532</v>
      </c>
      <c r="K850" s="26" t="s">
        <v>10517</v>
      </c>
      <c r="L850" s="26" t="s">
        <v>9343</v>
      </c>
      <c r="M850" s="24">
        <v>3.1</v>
      </c>
      <c r="N850" s="26" t="s">
        <v>2284</v>
      </c>
      <c r="O850" s="26" t="s">
        <v>2284</v>
      </c>
      <c r="P850" s="26">
        <v>13</v>
      </c>
      <c r="Q850" s="26" t="s">
        <v>4532</v>
      </c>
      <c r="R850" s="26"/>
      <c r="S850" s="26"/>
      <c r="T850" s="26"/>
      <c r="U850" s="26" t="s">
        <v>4536</v>
      </c>
      <c r="V850" s="26" t="s">
        <v>4537</v>
      </c>
      <c r="W850" s="26" t="str">
        <f>"piechart: colorlist=""#00FF00,#FFFFFF,#C0C0C0,#FFFF00,#0000FF,#000080,#008080,#800000,#808000,#800080,#FF0000,#FF00FF"" valuelist="""&amp;AF850&amp;","&amp;AG850&amp;","&amp;AH850&amp;","&amp;AI850&amp;","&amp;AJ850&amp;","&amp;AK850&amp;","&amp;AL850&amp;","&amp;AM850&amp;","&amp;AN850&amp;","&amp;AO850&amp;","&amp;AP850&amp;","&amp;AQ850&amp;""""</f>
        <v>piechart: colorlist="#00FF00,#FFFFFF,#C0C0C0,#FFFF00,#0000FF,#000080,#008080,#800000,#808000,#800080,#FF0000,#FF00FF" valuelist="0,0,0,0,2018,0,0,0,0,0,0,1459"</v>
      </c>
      <c r="X850" s="26" t="s">
        <v>10485</v>
      </c>
      <c r="Y850" s="26" t="s">
        <v>10487</v>
      </c>
      <c r="Z850" s="26"/>
      <c r="AA850" s="26"/>
      <c r="AB850" s="26"/>
      <c r="AC850" s="26"/>
      <c r="AD850" s="26"/>
      <c r="AE850" s="26"/>
      <c r="AF850" s="26">
        <v>0</v>
      </c>
      <c r="AG850" s="26">
        <v>0</v>
      </c>
      <c r="AH850" s="26">
        <v>0</v>
      </c>
      <c r="AI850" s="26">
        <v>0</v>
      </c>
      <c r="AJ850" s="26">
        <v>2018</v>
      </c>
      <c r="AK850" s="26">
        <v>0</v>
      </c>
      <c r="AL850" s="26">
        <v>0</v>
      </c>
      <c r="AM850" s="26">
        <v>0</v>
      </c>
      <c r="AN850" s="26">
        <v>0</v>
      </c>
      <c r="AO850" s="26">
        <v>0</v>
      </c>
      <c r="AP850" s="26">
        <v>0</v>
      </c>
      <c r="AQ850" s="26">
        <v>1459</v>
      </c>
      <c r="AR850" s="26">
        <v>0</v>
      </c>
      <c r="AS850" s="26">
        <v>0</v>
      </c>
      <c r="AT850" s="26">
        <v>0</v>
      </c>
      <c r="AU850" s="26">
        <v>0</v>
      </c>
      <c r="AV850" s="26">
        <v>0</v>
      </c>
      <c r="AW850" s="26">
        <v>0</v>
      </c>
      <c r="AX850" s="26">
        <v>0</v>
      </c>
      <c r="AY850" s="26">
        <v>0</v>
      </c>
      <c r="AZ850" s="26">
        <v>0</v>
      </c>
      <c r="BA850" s="26">
        <v>0</v>
      </c>
      <c r="BB850" s="26">
        <v>0</v>
      </c>
      <c r="BC850" s="26">
        <v>0</v>
      </c>
      <c r="BD850" s="26">
        <v>0</v>
      </c>
      <c r="BE850" s="26">
        <v>0</v>
      </c>
      <c r="BF850" s="26">
        <v>0</v>
      </c>
      <c r="BG850" s="26">
        <v>0</v>
      </c>
      <c r="BH850" s="26">
        <v>0</v>
      </c>
      <c r="BI850" s="26">
        <v>0</v>
      </c>
      <c r="BJ850" s="26">
        <v>0</v>
      </c>
      <c r="BK850" s="26">
        <v>0</v>
      </c>
      <c r="BL850" s="26">
        <v>2018</v>
      </c>
      <c r="BM850" s="26">
        <v>0</v>
      </c>
      <c r="BN850" s="26">
        <v>0</v>
      </c>
      <c r="BO850" s="26">
        <v>0</v>
      </c>
      <c r="BP850" s="26">
        <v>0</v>
      </c>
      <c r="BQ850" s="26">
        <v>0</v>
      </c>
      <c r="BR850" s="26">
        <v>1459</v>
      </c>
      <c r="BS850" s="26">
        <v>0</v>
      </c>
      <c r="BT850" s="26">
        <v>0</v>
      </c>
      <c r="BU850" s="26">
        <v>0</v>
      </c>
      <c r="BV850" s="26">
        <v>0</v>
      </c>
      <c r="BW850" s="26">
        <v>0</v>
      </c>
    </row>
    <row r="851" spans="1:75" s="2" customFormat="1" ht="12.95" customHeight="1">
      <c r="A851" s="26">
        <v>1256</v>
      </c>
      <c r="B851" s="26" t="s">
        <v>4538</v>
      </c>
      <c r="C851" s="26" t="str">
        <f>IF(D851=0,"Standard only",INDEX($AR$1:$BW$1,1,MATCH(D851,AR851:BW851,0)))</f>
        <v>OS_Root_Pos</v>
      </c>
      <c r="D851" s="26">
        <v>4620</v>
      </c>
      <c r="E851" s="25">
        <v>3.6646419755561257</v>
      </c>
      <c r="F851" s="26">
        <v>274.16579999999999</v>
      </c>
      <c r="G851" s="26">
        <v>3.85</v>
      </c>
      <c r="H851" s="26" t="s">
        <v>25</v>
      </c>
      <c r="I851" s="26" t="s">
        <v>4532</v>
      </c>
      <c r="J851" s="26" t="s">
        <v>4532</v>
      </c>
      <c r="K851" s="26" t="s">
        <v>10578</v>
      </c>
      <c r="L851" s="26" t="s">
        <v>9343</v>
      </c>
      <c r="M851" s="24">
        <v>3.1</v>
      </c>
      <c r="N851" s="26" t="s">
        <v>2284</v>
      </c>
      <c r="O851" s="26" t="s">
        <v>2284</v>
      </c>
      <c r="P851" s="26">
        <v>13</v>
      </c>
      <c r="Q851" s="26" t="s">
        <v>4532</v>
      </c>
      <c r="R851" s="26"/>
      <c r="S851" s="26"/>
      <c r="T851" s="26"/>
      <c r="U851" s="26" t="s">
        <v>4539</v>
      </c>
      <c r="V851" s="26" t="s">
        <v>4540</v>
      </c>
      <c r="W851" s="26" t="str">
        <f>"piechart: colorlist=""#00FF00,#FFFFFF,#C0C0C0,#FFFF00,#0000FF,#000080,#008080,#800000,#808000,#800080,#FF0000,#FF00FF"" valuelist="""&amp;AF851&amp;","&amp;AG851&amp;","&amp;AH851&amp;","&amp;AI851&amp;","&amp;AJ851&amp;","&amp;AK851&amp;","&amp;AL851&amp;","&amp;AM851&amp;","&amp;AN851&amp;","&amp;AO851&amp;","&amp;AP851&amp;","&amp;AQ851&amp;""""</f>
        <v>piechart: colorlist="#00FF00,#FFFFFF,#C0C0C0,#FFFF00,#0000FF,#000080,#008080,#800000,#808000,#800080,#FF0000,#FF00FF" valuelist="0,4620,0,0,1132,0,0,0,0,0,0,0"</v>
      </c>
      <c r="X851" s="26" t="s">
        <v>10576</v>
      </c>
      <c r="Y851" s="26" t="s">
        <v>10577</v>
      </c>
      <c r="Z851" s="26"/>
      <c r="AA851" s="26"/>
      <c r="AB851" s="26"/>
      <c r="AC851" s="26"/>
      <c r="AD851" s="26"/>
      <c r="AE851" s="26"/>
      <c r="AF851" s="26">
        <v>0</v>
      </c>
      <c r="AG851" s="26">
        <v>4620</v>
      </c>
      <c r="AH851" s="26">
        <v>0</v>
      </c>
      <c r="AI851" s="26">
        <v>0</v>
      </c>
      <c r="AJ851" s="26">
        <v>1132</v>
      </c>
      <c r="AK851" s="26">
        <v>0</v>
      </c>
      <c r="AL851" s="26">
        <v>0</v>
      </c>
      <c r="AM851" s="26">
        <v>0</v>
      </c>
      <c r="AN851" s="26">
        <v>0</v>
      </c>
      <c r="AO851" s="26">
        <v>0</v>
      </c>
      <c r="AP851" s="26">
        <v>0</v>
      </c>
      <c r="AQ851" s="26">
        <v>0</v>
      </c>
      <c r="AR851" s="26">
        <v>0</v>
      </c>
      <c r="AS851" s="26">
        <v>0</v>
      </c>
      <c r="AT851" s="26">
        <v>0</v>
      </c>
      <c r="AU851" s="26">
        <v>0</v>
      </c>
      <c r="AV851" s="26">
        <v>0</v>
      </c>
      <c r="AW851" s="26">
        <v>0</v>
      </c>
      <c r="AX851" s="26">
        <v>0</v>
      </c>
      <c r="AY851" s="26">
        <v>0</v>
      </c>
      <c r="AZ851" s="26">
        <v>0</v>
      </c>
      <c r="BA851" s="26">
        <v>0</v>
      </c>
      <c r="BB851" s="26">
        <v>0</v>
      </c>
      <c r="BC851" s="26">
        <v>0</v>
      </c>
      <c r="BD851" s="26">
        <v>0</v>
      </c>
      <c r="BE851" s="26">
        <v>0</v>
      </c>
      <c r="BF851" s="26">
        <v>0</v>
      </c>
      <c r="BG851" s="26">
        <v>0</v>
      </c>
      <c r="BH851" s="26">
        <v>0</v>
      </c>
      <c r="BI851" s="26">
        <v>0</v>
      </c>
      <c r="BJ851" s="26">
        <v>0</v>
      </c>
      <c r="BK851" s="26">
        <v>0</v>
      </c>
      <c r="BL851" s="26">
        <v>1132</v>
      </c>
      <c r="BM851" s="26">
        <v>0</v>
      </c>
      <c r="BN851" s="26">
        <v>0</v>
      </c>
      <c r="BO851" s="26">
        <v>4620</v>
      </c>
      <c r="BP851" s="26">
        <v>0</v>
      </c>
      <c r="BQ851" s="26">
        <v>0</v>
      </c>
      <c r="BR851" s="26">
        <v>0</v>
      </c>
      <c r="BS851" s="26">
        <v>0</v>
      </c>
      <c r="BT851" s="26">
        <v>0</v>
      </c>
      <c r="BU851" s="26">
        <v>0</v>
      </c>
      <c r="BV851" s="26">
        <v>0</v>
      </c>
      <c r="BW851" s="26">
        <v>0</v>
      </c>
    </row>
    <row r="852" spans="1:75" s="2" customFormat="1" ht="12.95" customHeight="1">
      <c r="A852" s="26">
        <v>1595</v>
      </c>
      <c r="B852" s="26" t="s">
        <v>5147</v>
      </c>
      <c r="C852" s="26" t="str">
        <f>IF(D852=0,"Standard only",INDEX($AR$1:$BW$1,1,MATCH(D852,AR852:BW852,0)))</f>
        <v>GM_Root_Pos</v>
      </c>
      <c r="D852" s="26">
        <v>17185</v>
      </c>
      <c r="E852" s="25">
        <v>4.2351495364732443</v>
      </c>
      <c r="F852" s="26">
        <v>306.15460000000002</v>
      </c>
      <c r="G852" s="26">
        <v>1.69</v>
      </c>
      <c r="H852" s="26" t="s">
        <v>25</v>
      </c>
      <c r="I852" s="26" t="s">
        <v>5148</v>
      </c>
      <c r="J852" s="26" t="s">
        <v>5148</v>
      </c>
      <c r="K852" s="26" t="s">
        <v>11006</v>
      </c>
      <c r="L852" s="26" t="s">
        <v>9343</v>
      </c>
      <c r="M852" s="24">
        <v>3.1</v>
      </c>
      <c r="N852" s="26" t="s">
        <v>2284</v>
      </c>
      <c r="O852" s="26" t="s">
        <v>2284</v>
      </c>
      <c r="P852" s="26">
        <v>13</v>
      </c>
      <c r="Q852" s="26" t="s">
        <v>5148</v>
      </c>
      <c r="R852" s="26"/>
      <c r="S852" s="26"/>
      <c r="T852" s="26"/>
      <c r="U852" s="26" t="s">
        <v>5149</v>
      </c>
      <c r="V852" s="26" t="s">
        <v>5150</v>
      </c>
      <c r="W852" s="26" t="str">
        <f>"piechart: colorlist=""#00FF00,#FFFFFF,#C0C0C0,#FFFF00,#0000FF,#000080,#008080,#800000,#808000,#800080,#FF0000,#FF00FF"" valuelist="""&amp;AF852&amp;","&amp;AG852&amp;","&amp;AH852&amp;","&amp;AI852&amp;","&amp;AJ852&amp;","&amp;AK852&amp;","&amp;AL852&amp;","&amp;AM852&amp;","&amp;AN852&amp;","&amp;AO852&amp;","&amp;AP852&amp;","&amp;AQ852&amp;""""</f>
        <v>piechart: colorlist="#00FF00,#FFFFFF,#C0C0C0,#FFFF00,#0000FF,#000080,#008080,#800000,#808000,#800080,#FF0000,#FF00FF" valuelist="0,0,0,0,0,0,0,17185,1063,2526,0,0"</v>
      </c>
      <c r="X852" s="26" t="s">
        <v>10223</v>
      </c>
      <c r="Y852" s="26"/>
      <c r="Z852" s="26"/>
      <c r="AA852" s="26"/>
      <c r="AB852" s="26" t="s">
        <v>10218</v>
      </c>
      <c r="AC852" s="26" t="s">
        <v>10224</v>
      </c>
      <c r="AD852" s="26"/>
      <c r="AE852" s="26"/>
      <c r="AF852" s="26">
        <v>0</v>
      </c>
      <c r="AG852" s="26">
        <v>0</v>
      </c>
      <c r="AH852" s="26">
        <v>0</v>
      </c>
      <c r="AI852" s="26">
        <v>0</v>
      </c>
      <c r="AJ852" s="26">
        <v>0</v>
      </c>
      <c r="AK852" s="26">
        <v>0</v>
      </c>
      <c r="AL852" s="26">
        <v>0</v>
      </c>
      <c r="AM852" s="26">
        <v>17185</v>
      </c>
      <c r="AN852" s="26">
        <v>1063</v>
      </c>
      <c r="AO852" s="26">
        <v>2526</v>
      </c>
      <c r="AP852" s="26">
        <v>0</v>
      </c>
      <c r="AQ852" s="26">
        <v>0</v>
      </c>
      <c r="AR852" s="26">
        <v>0</v>
      </c>
      <c r="AS852" s="26">
        <v>0</v>
      </c>
      <c r="AT852" s="26">
        <v>0</v>
      </c>
      <c r="AU852" s="26">
        <v>0</v>
      </c>
      <c r="AV852" s="26">
        <v>0</v>
      </c>
      <c r="AW852" s="26">
        <v>0</v>
      </c>
      <c r="AX852" s="26">
        <v>1063</v>
      </c>
      <c r="AY852" s="26">
        <v>0</v>
      </c>
      <c r="AZ852" s="26">
        <v>17185</v>
      </c>
      <c r="BA852" s="26">
        <v>0</v>
      </c>
      <c r="BB852" s="26">
        <v>2526</v>
      </c>
      <c r="BC852" s="26">
        <v>0</v>
      </c>
      <c r="BD852" s="26">
        <v>0</v>
      </c>
      <c r="BE852" s="26">
        <v>0</v>
      </c>
      <c r="BF852" s="26">
        <v>0</v>
      </c>
      <c r="BG852" s="26">
        <v>0</v>
      </c>
      <c r="BH852" s="26">
        <v>0</v>
      </c>
      <c r="BI852" s="26">
        <v>0</v>
      </c>
      <c r="BJ852" s="26">
        <v>0</v>
      </c>
      <c r="BK852" s="26">
        <v>0</v>
      </c>
      <c r="BL852" s="26">
        <v>0</v>
      </c>
      <c r="BM852" s="26">
        <v>0</v>
      </c>
      <c r="BN852" s="26">
        <v>0</v>
      </c>
      <c r="BO852" s="26">
        <v>0</v>
      </c>
      <c r="BP852" s="26">
        <v>0</v>
      </c>
      <c r="BQ852" s="26">
        <v>0</v>
      </c>
      <c r="BR852" s="26">
        <v>0</v>
      </c>
      <c r="BS852" s="26">
        <v>0</v>
      </c>
      <c r="BT852" s="26">
        <v>0</v>
      </c>
      <c r="BU852" s="26">
        <v>0</v>
      </c>
      <c r="BV852" s="26">
        <v>0</v>
      </c>
      <c r="BW852" s="26">
        <v>0</v>
      </c>
    </row>
    <row r="853" spans="1:75" s="2" customFormat="1" ht="12.95" customHeight="1">
      <c r="A853" s="26">
        <v>722</v>
      </c>
      <c r="B853" s="26" t="s">
        <v>562</v>
      </c>
      <c r="C853" s="26" t="s">
        <v>10799</v>
      </c>
      <c r="D853" s="26">
        <v>2739</v>
      </c>
      <c r="E853" s="25">
        <v>3.4375920322539613</v>
      </c>
      <c r="F853" s="26">
        <v>209.05940000000001</v>
      </c>
      <c r="G853" s="26">
        <v>7.68</v>
      </c>
      <c r="H853" s="26" t="s">
        <v>22</v>
      </c>
      <c r="I853" s="26" t="s">
        <v>563</v>
      </c>
      <c r="J853" s="26" t="s">
        <v>563</v>
      </c>
      <c r="K853" s="26" t="s">
        <v>2284</v>
      </c>
      <c r="L853" s="26" t="s">
        <v>2284</v>
      </c>
      <c r="M853" s="24">
        <v>3.1</v>
      </c>
      <c r="N853" s="26" t="s">
        <v>2284</v>
      </c>
      <c r="O853" s="26" t="s">
        <v>2284</v>
      </c>
      <c r="P853" s="26">
        <v>14</v>
      </c>
      <c r="Q853" s="26" t="s">
        <v>563</v>
      </c>
      <c r="R853" s="27"/>
      <c r="S853" s="26"/>
      <c r="T853" s="26"/>
      <c r="U853" s="26" t="s">
        <v>564</v>
      </c>
      <c r="V853" s="26" t="s">
        <v>565</v>
      </c>
      <c r="W853" s="26" t="str">
        <f>"piechart: colorlist=""#00FF00,#FFFFFF,#C0C0C0,#FFFF00,#0000FF,#000080,#008080,#800000,#808000,#800080,#FF0000,#FF00FF"" valuelist="""&amp;AF853&amp;","&amp;AG853&amp;","&amp;AH853&amp;","&amp;AI853&amp;","&amp;AJ853&amp;","&amp;AK853&amp;","&amp;AL853&amp;","&amp;AM853&amp;","&amp;AN853&amp;","&amp;AO853&amp;","&amp;AP853&amp;","&amp;AQ853&amp;""""</f>
        <v>piechart: colorlist="#00FF00,#FFFFFF,#C0C0C0,#FFFF00,#0000FF,#000080,#008080,#800000,#808000,#800080,#FF0000,#FF00FF" valuelist="0,0,0,0,0,0,0,2739,0,0,0,0"</v>
      </c>
      <c r="X853" s="26"/>
      <c r="Y853" s="26"/>
      <c r="Z853" s="26"/>
      <c r="AA853" s="26"/>
      <c r="AB853" s="26"/>
      <c r="AC853" s="26"/>
      <c r="AD853" s="26"/>
      <c r="AE853" s="26"/>
      <c r="AF853" s="26">
        <v>0</v>
      </c>
      <c r="AG853" s="26">
        <v>0</v>
      </c>
      <c r="AH853" s="26">
        <v>0</v>
      </c>
      <c r="AI853" s="26">
        <v>0</v>
      </c>
      <c r="AJ853" s="26">
        <v>0</v>
      </c>
      <c r="AK853" s="26">
        <v>0</v>
      </c>
      <c r="AL853" s="26">
        <v>0</v>
      </c>
      <c r="AM853" s="26">
        <v>2739</v>
      </c>
      <c r="AN853" s="26">
        <v>0</v>
      </c>
      <c r="AO853" s="26">
        <v>0</v>
      </c>
      <c r="AP853" s="26">
        <v>0</v>
      </c>
      <c r="AQ853" s="26">
        <v>0</v>
      </c>
      <c r="AR853" s="26">
        <v>0</v>
      </c>
      <c r="AS853" s="26">
        <v>0</v>
      </c>
      <c r="AT853" s="26">
        <v>0</v>
      </c>
      <c r="AU853" s="26">
        <v>0</v>
      </c>
      <c r="AV853" s="26">
        <v>0</v>
      </c>
      <c r="AW853" s="26">
        <v>0</v>
      </c>
      <c r="AX853" s="26">
        <v>0</v>
      </c>
      <c r="AY853" s="26">
        <v>0</v>
      </c>
      <c r="AZ853" s="26">
        <v>2739</v>
      </c>
      <c r="BA853" s="26">
        <v>0</v>
      </c>
      <c r="BB853" s="26">
        <v>0</v>
      </c>
      <c r="BC853" s="26">
        <v>0</v>
      </c>
      <c r="BD853" s="26">
        <v>0</v>
      </c>
      <c r="BE853" s="26">
        <v>0</v>
      </c>
      <c r="BF853" s="26">
        <v>0</v>
      </c>
      <c r="BG853" s="26">
        <v>0</v>
      </c>
      <c r="BH853" s="26">
        <v>0</v>
      </c>
      <c r="BI853" s="26">
        <v>0</v>
      </c>
      <c r="BJ853" s="26">
        <v>0</v>
      </c>
      <c r="BK853" s="26">
        <v>0</v>
      </c>
      <c r="BL853" s="26">
        <v>0</v>
      </c>
      <c r="BM853" s="26">
        <v>0</v>
      </c>
      <c r="BN853" s="26">
        <v>0</v>
      </c>
      <c r="BO853" s="26">
        <v>0</v>
      </c>
      <c r="BP853" s="26">
        <v>0</v>
      </c>
      <c r="BQ853" s="26">
        <v>0</v>
      </c>
      <c r="BR853" s="26">
        <v>0</v>
      </c>
      <c r="BS853" s="26">
        <v>0</v>
      </c>
      <c r="BT853" s="26">
        <v>0</v>
      </c>
      <c r="BU853" s="26">
        <v>0</v>
      </c>
      <c r="BV853" s="26">
        <v>0</v>
      </c>
      <c r="BW853" s="26">
        <v>0</v>
      </c>
    </row>
    <row r="854" spans="1:75" s="2" customFormat="1" ht="12.95" customHeight="1">
      <c r="A854" s="26">
        <v>1157</v>
      </c>
      <c r="B854" s="26" t="s">
        <v>4361</v>
      </c>
      <c r="C854" s="26" t="str">
        <f>IF(D854=0,"Standard only",INDEX($AR$1:$BW$1,1,MATCH(D854,AR854:BW854,0)))</f>
        <v>GG_Root_Pos</v>
      </c>
      <c r="D854" s="26">
        <v>37327</v>
      </c>
      <c r="E854" s="25">
        <v>4.5720230867438456</v>
      </c>
      <c r="F854" s="26">
        <v>262.15550000000002</v>
      </c>
      <c r="G854" s="26">
        <v>3.15</v>
      </c>
      <c r="H854" s="26" t="s">
        <v>25</v>
      </c>
      <c r="I854" s="26" t="s">
        <v>4358</v>
      </c>
      <c r="J854" s="26" t="s">
        <v>4358</v>
      </c>
      <c r="K854" s="26" t="s">
        <v>11004</v>
      </c>
      <c r="L854" s="26" t="s">
        <v>9343</v>
      </c>
      <c r="M854" s="24">
        <v>3.1</v>
      </c>
      <c r="N854" s="26" t="s">
        <v>2284</v>
      </c>
      <c r="O854" s="26" t="s">
        <v>2284</v>
      </c>
      <c r="P854" s="26">
        <v>14</v>
      </c>
      <c r="Q854" s="26" t="s">
        <v>4358</v>
      </c>
      <c r="R854" s="26"/>
      <c r="S854" s="26"/>
      <c r="T854" s="26"/>
      <c r="U854" s="26" t="s">
        <v>4362</v>
      </c>
      <c r="V854" s="26" t="s">
        <v>4363</v>
      </c>
      <c r="W854" s="26" t="str">
        <f>"piechart: colorlist=""#00FF00,#FFFFFF,#C0C0C0,#FFFF00,#0000FF,#000080,#008080,#800000,#808000,#800080,#FF0000,#FF00FF"" valuelist="""&amp;AF854&amp;","&amp;AG854&amp;","&amp;AH854&amp;","&amp;AI854&amp;","&amp;AJ854&amp;","&amp;AK854&amp;","&amp;AL854&amp;","&amp;AM854&amp;","&amp;AN854&amp;","&amp;AO854&amp;","&amp;AP854&amp;","&amp;AQ854&amp;""""</f>
        <v>piechart: colorlist="#00FF00,#FFFFFF,#C0C0C0,#FFFF00,#0000FF,#000080,#008080,#800000,#808000,#800080,#FF0000,#FF00FF" valuelist="0,0,0,0,0,0,0,0,37327,20705,0,0"</v>
      </c>
      <c r="X854" s="26" t="s">
        <v>10435</v>
      </c>
      <c r="Y854" s="26" t="s">
        <v>10436</v>
      </c>
      <c r="Z854" s="26" t="s">
        <v>10437</v>
      </c>
      <c r="AA854" s="26"/>
      <c r="AB854" s="26" t="s">
        <v>10438</v>
      </c>
      <c r="AC854" s="26"/>
      <c r="AD854" s="26"/>
      <c r="AE854" s="26"/>
      <c r="AF854" s="26">
        <v>0</v>
      </c>
      <c r="AG854" s="26">
        <v>0</v>
      </c>
      <c r="AH854" s="26">
        <v>0</v>
      </c>
      <c r="AI854" s="26">
        <v>0</v>
      </c>
      <c r="AJ854" s="26">
        <v>0</v>
      </c>
      <c r="AK854" s="26">
        <v>0</v>
      </c>
      <c r="AL854" s="26">
        <v>0</v>
      </c>
      <c r="AM854" s="26">
        <v>0</v>
      </c>
      <c r="AN854" s="26">
        <v>37327</v>
      </c>
      <c r="AO854" s="26">
        <v>20705</v>
      </c>
      <c r="AP854" s="26">
        <v>0</v>
      </c>
      <c r="AQ854" s="26">
        <v>0</v>
      </c>
      <c r="AR854" s="26">
        <v>0</v>
      </c>
      <c r="AS854" s="26">
        <v>0</v>
      </c>
      <c r="AT854" s="26">
        <v>0</v>
      </c>
      <c r="AU854" s="26">
        <v>0</v>
      </c>
      <c r="AV854" s="26">
        <v>0</v>
      </c>
      <c r="AW854" s="26">
        <v>0</v>
      </c>
      <c r="AX854" s="26">
        <v>37327</v>
      </c>
      <c r="AY854" s="26">
        <v>0</v>
      </c>
      <c r="AZ854" s="26">
        <v>0</v>
      </c>
      <c r="BA854" s="26">
        <v>0</v>
      </c>
      <c r="BB854" s="26">
        <v>20705</v>
      </c>
      <c r="BC854" s="26">
        <v>0</v>
      </c>
      <c r="BD854" s="26">
        <v>0</v>
      </c>
      <c r="BE854" s="26">
        <v>0</v>
      </c>
      <c r="BF854" s="26">
        <v>0</v>
      </c>
      <c r="BG854" s="26">
        <v>0</v>
      </c>
      <c r="BH854" s="26">
        <v>0</v>
      </c>
      <c r="BI854" s="26">
        <v>0</v>
      </c>
      <c r="BJ854" s="26">
        <v>0</v>
      </c>
      <c r="BK854" s="26">
        <v>0</v>
      </c>
      <c r="BL854" s="26">
        <v>0</v>
      </c>
      <c r="BM854" s="26">
        <v>0</v>
      </c>
      <c r="BN854" s="26">
        <v>0</v>
      </c>
      <c r="BO854" s="26">
        <v>0</v>
      </c>
      <c r="BP854" s="26">
        <v>0</v>
      </c>
      <c r="BQ854" s="26">
        <v>0</v>
      </c>
      <c r="BR854" s="26">
        <v>0</v>
      </c>
      <c r="BS854" s="26">
        <v>0</v>
      </c>
      <c r="BT854" s="26">
        <v>0</v>
      </c>
      <c r="BU854" s="26">
        <v>0</v>
      </c>
      <c r="BV854" s="26">
        <v>0</v>
      </c>
      <c r="BW854" s="26">
        <v>0</v>
      </c>
    </row>
    <row r="855" spans="1:75" s="2" customFormat="1" ht="12.95" customHeight="1">
      <c r="A855" s="26">
        <v>1349</v>
      </c>
      <c r="B855" s="26" t="s">
        <v>4684</v>
      </c>
      <c r="C855" s="26" t="str">
        <f>IF(D855=0,"Standard only",INDEX($AR$1:$BW$1,1,MATCH(D855,AR855:BW855,0)))</f>
        <v>ZM_Root_Pos</v>
      </c>
      <c r="D855" s="26">
        <v>23109</v>
      </c>
      <c r="E855" s="25">
        <v>4.3637811525808656</v>
      </c>
      <c r="F855" s="26">
        <v>281.15069999999997</v>
      </c>
      <c r="G855" s="26">
        <v>2.39</v>
      </c>
      <c r="H855" s="26" t="s">
        <v>25</v>
      </c>
      <c r="I855" s="26" t="s">
        <v>4685</v>
      </c>
      <c r="J855" s="26" t="s">
        <v>4685</v>
      </c>
      <c r="K855" s="26" t="s">
        <v>10905</v>
      </c>
      <c r="L855" s="26" t="s">
        <v>9343</v>
      </c>
      <c r="M855" s="24">
        <v>3.1</v>
      </c>
      <c r="N855" s="26" t="s">
        <v>2284</v>
      </c>
      <c r="O855" s="26" t="s">
        <v>2284</v>
      </c>
      <c r="P855" s="26">
        <v>14</v>
      </c>
      <c r="Q855" s="26" t="s">
        <v>4685</v>
      </c>
      <c r="R855" s="26"/>
      <c r="S855" s="26"/>
      <c r="T855" s="26"/>
      <c r="U855" s="26" t="s">
        <v>4686</v>
      </c>
      <c r="V855" s="26" t="s">
        <v>4687</v>
      </c>
      <c r="W855" s="26" t="str">
        <f>"piechart: colorlist=""#00FF00,#FFFFFF,#C0C0C0,#FFFF00,#0000FF,#000080,#008080,#800000,#808000,#800080,#FF0000,#FF00FF"" valuelist="""&amp;AF855&amp;","&amp;AG855&amp;","&amp;AH855&amp;","&amp;AI855&amp;","&amp;AJ855&amp;","&amp;AK855&amp;","&amp;AL855&amp;","&amp;AM855&amp;","&amp;AN855&amp;","&amp;AO855&amp;","&amp;AP855&amp;","&amp;AQ855&amp;""""</f>
        <v>piechart: colorlist="#00FF00,#FFFFFF,#C0C0C0,#FFFF00,#0000FF,#000080,#008080,#800000,#808000,#800080,#FF0000,#FF00FF" valuelist="0,1578,24427,1594,1082,0,480,2857,572,0,0,804"</v>
      </c>
      <c r="X855" s="26" t="s">
        <v>9173</v>
      </c>
      <c r="Y855" s="26" t="s">
        <v>9644</v>
      </c>
      <c r="Z855" s="26"/>
      <c r="AA855" s="26"/>
      <c r="AB855" s="26" t="s">
        <v>9172</v>
      </c>
      <c r="AC855" s="26" t="s">
        <v>9645</v>
      </c>
      <c r="AD855" s="26"/>
      <c r="AE855" s="26"/>
      <c r="AF855" s="26">
        <v>0</v>
      </c>
      <c r="AG855" s="26">
        <v>1578</v>
      </c>
      <c r="AH855" s="26">
        <v>24427</v>
      </c>
      <c r="AI855" s="26">
        <v>1594</v>
      </c>
      <c r="AJ855" s="26">
        <v>1082</v>
      </c>
      <c r="AK855" s="26">
        <v>0</v>
      </c>
      <c r="AL855" s="26">
        <v>480</v>
      </c>
      <c r="AM855" s="26">
        <v>2857</v>
      </c>
      <c r="AN855" s="26">
        <v>572</v>
      </c>
      <c r="AO855" s="26">
        <v>0</v>
      </c>
      <c r="AP855" s="26">
        <v>0</v>
      </c>
      <c r="AQ855" s="26">
        <v>804</v>
      </c>
      <c r="AR855" s="26">
        <v>411</v>
      </c>
      <c r="AS855" s="26">
        <v>1183</v>
      </c>
      <c r="AT855" s="26">
        <v>0</v>
      </c>
      <c r="AU855" s="26">
        <v>0</v>
      </c>
      <c r="AV855" s="26">
        <v>0</v>
      </c>
      <c r="AW855" s="26">
        <v>0</v>
      </c>
      <c r="AX855" s="26">
        <v>572</v>
      </c>
      <c r="AY855" s="26">
        <v>682</v>
      </c>
      <c r="AZ855" s="26">
        <v>2175</v>
      </c>
      <c r="BA855" s="26">
        <v>0</v>
      </c>
      <c r="BB855" s="26">
        <v>0</v>
      </c>
      <c r="BC855" s="26">
        <v>0</v>
      </c>
      <c r="BD855" s="26">
        <v>0</v>
      </c>
      <c r="BE855" s="26">
        <v>0</v>
      </c>
      <c r="BF855" s="26">
        <v>0</v>
      </c>
      <c r="BG855" s="26">
        <v>480</v>
      </c>
      <c r="BH855" s="26">
        <v>0</v>
      </c>
      <c r="BI855" s="26">
        <v>0</v>
      </c>
      <c r="BJ855" s="26">
        <v>0</v>
      </c>
      <c r="BK855" s="26">
        <v>0</v>
      </c>
      <c r="BL855" s="26">
        <v>1082</v>
      </c>
      <c r="BM855" s="26">
        <v>0</v>
      </c>
      <c r="BN855" s="26">
        <v>562</v>
      </c>
      <c r="BO855" s="26">
        <v>1016</v>
      </c>
      <c r="BP855" s="26">
        <v>0</v>
      </c>
      <c r="BQ855" s="26">
        <v>804</v>
      </c>
      <c r="BR855" s="26">
        <v>0</v>
      </c>
      <c r="BS855" s="26">
        <v>0</v>
      </c>
      <c r="BT855" s="26">
        <v>1318</v>
      </c>
      <c r="BU855" s="26">
        <v>23109</v>
      </c>
      <c r="BV855" s="26">
        <v>0</v>
      </c>
      <c r="BW855" s="26">
        <v>0</v>
      </c>
    </row>
    <row r="856" spans="1:75" s="2" customFormat="1" ht="12.95" customHeight="1">
      <c r="A856" s="26">
        <v>1807</v>
      </c>
      <c r="B856" s="26" t="s">
        <v>5610</v>
      </c>
      <c r="C856" s="26" t="str">
        <f>IF(D856=0,"Standard only",INDEX($AR$1:$BW$1,1,MATCH(D856,AR856:BW856,0)))</f>
        <v>ST_LeafStem_Pos</v>
      </c>
      <c r="D856" s="26">
        <v>5920</v>
      </c>
      <c r="E856" s="25">
        <v>3.77232170672292</v>
      </c>
      <c r="F856" s="26">
        <v>332.13350000000003</v>
      </c>
      <c r="G856" s="26">
        <v>1.77</v>
      </c>
      <c r="H856" s="26" t="s">
        <v>25</v>
      </c>
      <c r="I856" s="26" t="s">
        <v>5607</v>
      </c>
      <c r="J856" s="26" t="s">
        <v>5607</v>
      </c>
      <c r="K856" s="26"/>
      <c r="L856" s="26" t="s">
        <v>9343</v>
      </c>
      <c r="M856" s="24">
        <v>3.1</v>
      </c>
      <c r="N856" s="26" t="s">
        <v>2284</v>
      </c>
      <c r="O856" s="26" t="s">
        <v>2284</v>
      </c>
      <c r="P856" s="26">
        <v>14</v>
      </c>
      <c r="Q856" s="26" t="s">
        <v>5607</v>
      </c>
      <c r="R856" s="26"/>
      <c r="S856" s="26"/>
      <c r="T856" s="26"/>
      <c r="U856" s="26" t="s">
        <v>5611</v>
      </c>
      <c r="V856" s="26" t="s">
        <v>5612</v>
      </c>
      <c r="W856" s="26" t="str">
        <f>"piechart: colorlist=""#00FF00,#FFFFFF,#C0C0C0,#FFFF00,#0000FF,#000080,#008080,#800000,#808000,#800080,#FF0000,#FF00FF"" valuelist="""&amp;AF856&amp;","&amp;AG856&amp;","&amp;AH856&amp;","&amp;AI856&amp;","&amp;AJ856&amp;","&amp;AK856&amp;","&amp;AL856&amp;","&amp;AM856&amp;","&amp;AN856&amp;","&amp;AO856&amp;","&amp;AP856&amp;","&amp;AQ856&amp;""""</f>
        <v>piechart: colorlist="#00FF00,#FFFFFF,#C0C0C0,#FFFF00,#0000FF,#000080,#008080,#800000,#808000,#800080,#FF0000,#FF00FF" valuelist="0,630,0,1828,0,0,515,2229,1003,975,1899,9776"</v>
      </c>
      <c r="X856" s="26"/>
      <c r="Y856" s="26"/>
      <c r="Z856" s="26"/>
      <c r="AA856" s="26"/>
      <c r="AB856" s="26"/>
      <c r="AC856" s="26"/>
      <c r="AD856" s="26"/>
      <c r="AE856" s="26"/>
      <c r="AF856" s="26">
        <v>0</v>
      </c>
      <c r="AG856" s="26">
        <v>630</v>
      </c>
      <c r="AH856" s="26">
        <v>0</v>
      </c>
      <c r="AI856" s="26">
        <v>1828</v>
      </c>
      <c r="AJ856" s="26">
        <v>0</v>
      </c>
      <c r="AK856" s="26">
        <v>0</v>
      </c>
      <c r="AL856" s="26">
        <v>515</v>
      </c>
      <c r="AM856" s="26">
        <v>2229</v>
      </c>
      <c r="AN856" s="26">
        <v>1003</v>
      </c>
      <c r="AO856" s="26">
        <v>975</v>
      </c>
      <c r="AP856" s="26">
        <v>1899</v>
      </c>
      <c r="AQ856" s="26">
        <v>9776</v>
      </c>
      <c r="AR856" s="26">
        <v>0</v>
      </c>
      <c r="AS856" s="26">
        <v>685</v>
      </c>
      <c r="AT856" s="26">
        <v>1143</v>
      </c>
      <c r="AU856" s="26">
        <v>0</v>
      </c>
      <c r="AV856" s="26">
        <v>0</v>
      </c>
      <c r="AW856" s="26">
        <v>1003</v>
      </c>
      <c r="AX856" s="26">
        <v>0</v>
      </c>
      <c r="AY856" s="26">
        <v>2229</v>
      </c>
      <c r="AZ856" s="26">
        <v>0</v>
      </c>
      <c r="BA856" s="26">
        <v>975</v>
      </c>
      <c r="BB856" s="26">
        <v>0</v>
      </c>
      <c r="BC856" s="26">
        <v>0</v>
      </c>
      <c r="BD856" s="26">
        <v>1523</v>
      </c>
      <c r="BE856" s="26">
        <v>376</v>
      </c>
      <c r="BF856" s="26">
        <v>0</v>
      </c>
      <c r="BG856" s="26">
        <v>515</v>
      </c>
      <c r="BH856" s="26">
        <v>0</v>
      </c>
      <c r="BI856" s="26">
        <v>0</v>
      </c>
      <c r="BJ856" s="26">
        <v>0</v>
      </c>
      <c r="BK856" s="26">
        <v>0</v>
      </c>
      <c r="BL856" s="26">
        <v>0</v>
      </c>
      <c r="BM856" s="26">
        <v>0</v>
      </c>
      <c r="BN856" s="26">
        <v>630</v>
      </c>
      <c r="BO856" s="26">
        <v>0</v>
      </c>
      <c r="BP856" s="26">
        <v>0</v>
      </c>
      <c r="BQ856" s="26">
        <v>5920</v>
      </c>
      <c r="BR856" s="26">
        <v>2858</v>
      </c>
      <c r="BS856" s="26">
        <v>998</v>
      </c>
      <c r="BT856" s="26">
        <v>0</v>
      </c>
      <c r="BU856" s="26">
        <v>0</v>
      </c>
      <c r="BV856" s="26">
        <v>0</v>
      </c>
      <c r="BW856" s="26">
        <v>0</v>
      </c>
    </row>
    <row r="857" spans="1:75" s="2" customFormat="1" ht="12.95" customHeight="1">
      <c r="A857" s="26">
        <v>1413</v>
      </c>
      <c r="B857" s="26" t="s">
        <v>4798</v>
      </c>
      <c r="C857" s="26" t="str">
        <f>IF(D857=0,"Standard only",INDEX($AR$1:$BW$1,1,MATCH(D857,AR857:BW857,0)))</f>
        <v>ST_Root_Pos</v>
      </c>
      <c r="D857" s="26">
        <v>6108</v>
      </c>
      <c r="E857" s="25">
        <v>3.7858990283843834</v>
      </c>
      <c r="F857" s="26">
        <v>288.1814</v>
      </c>
      <c r="G857" s="26">
        <v>3.23</v>
      </c>
      <c r="H857" s="26" t="s">
        <v>25</v>
      </c>
      <c r="I857" s="26" t="s">
        <v>4799</v>
      </c>
      <c r="J857" s="26" t="s">
        <v>4799</v>
      </c>
      <c r="K857" s="26" t="s">
        <v>10516</v>
      </c>
      <c r="L857" s="26" t="s">
        <v>9343</v>
      </c>
      <c r="M857" s="24">
        <v>3.1</v>
      </c>
      <c r="N857" s="26" t="s">
        <v>2284</v>
      </c>
      <c r="O857" s="26" t="s">
        <v>2284</v>
      </c>
      <c r="P857" s="26">
        <v>14</v>
      </c>
      <c r="Q857" s="26" t="s">
        <v>4799</v>
      </c>
      <c r="R857" s="26"/>
      <c r="S857" s="26"/>
      <c r="T857" s="26"/>
      <c r="U857" s="26" t="s">
        <v>4800</v>
      </c>
      <c r="V857" s="26" t="s">
        <v>4801</v>
      </c>
      <c r="W857" s="26" t="str">
        <f>"piechart: colorlist=""#00FF00,#FFFFFF,#C0C0C0,#FFFF00,#0000FF,#000080,#008080,#800000,#808000,#800080,#FF0000,#FF00FF"" valuelist="""&amp;AF857&amp;","&amp;AG857&amp;","&amp;AH857&amp;","&amp;AI857&amp;","&amp;AJ857&amp;","&amp;AK857&amp;","&amp;AL857&amp;","&amp;AM857&amp;","&amp;AN857&amp;","&amp;AO857&amp;","&amp;AP857&amp;","&amp;AQ857&amp;""""</f>
        <v>piechart: colorlist="#00FF00,#FFFFFF,#C0C0C0,#FFFF00,#0000FF,#000080,#008080,#800000,#808000,#800080,#FF0000,#FF00FF" valuelist="0,0,0,0,3235,0,0,0,0,0,0,6108"</v>
      </c>
      <c r="X857" s="26" t="s">
        <v>10485</v>
      </c>
      <c r="Y857" s="26" t="s">
        <v>10486</v>
      </c>
      <c r="Z857" s="26" t="s">
        <v>10487</v>
      </c>
      <c r="AA857" s="26"/>
      <c r="AB857" s="26"/>
      <c r="AC857" s="26"/>
      <c r="AD857" s="26"/>
      <c r="AE857" s="26"/>
      <c r="AF857" s="26">
        <v>0</v>
      </c>
      <c r="AG857" s="26">
        <v>0</v>
      </c>
      <c r="AH857" s="26">
        <v>0</v>
      </c>
      <c r="AI857" s="26">
        <v>0</v>
      </c>
      <c r="AJ857" s="26">
        <v>3235</v>
      </c>
      <c r="AK857" s="26">
        <v>0</v>
      </c>
      <c r="AL857" s="26">
        <v>0</v>
      </c>
      <c r="AM857" s="26">
        <v>0</v>
      </c>
      <c r="AN857" s="26">
        <v>0</v>
      </c>
      <c r="AO857" s="26">
        <v>0</v>
      </c>
      <c r="AP857" s="26">
        <v>0</v>
      </c>
      <c r="AQ857" s="26">
        <v>6108</v>
      </c>
      <c r="AR857" s="26">
        <v>0</v>
      </c>
      <c r="AS857" s="26">
        <v>0</v>
      </c>
      <c r="AT857" s="26">
        <v>0</v>
      </c>
      <c r="AU857" s="26">
        <v>0</v>
      </c>
      <c r="AV857" s="26">
        <v>0</v>
      </c>
      <c r="AW857" s="26">
        <v>0</v>
      </c>
      <c r="AX857" s="26">
        <v>0</v>
      </c>
      <c r="AY857" s="26">
        <v>0</v>
      </c>
      <c r="AZ857" s="26">
        <v>0</v>
      </c>
      <c r="BA857" s="26">
        <v>0</v>
      </c>
      <c r="BB857" s="26">
        <v>0</v>
      </c>
      <c r="BC857" s="26">
        <v>0</v>
      </c>
      <c r="BD857" s="26">
        <v>0</v>
      </c>
      <c r="BE857" s="26">
        <v>0</v>
      </c>
      <c r="BF857" s="26">
        <v>0</v>
      </c>
      <c r="BG857" s="26">
        <v>0</v>
      </c>
      <c r="BH857" s="26">
        <v>0</v>
      </c>
      <c r="BI857" s="26">
        <v>0</v>
      </c>
      <c r="BJ857" s="26">
        <v>0</v>
      </c>
      <c r="BK857" s="26">
        <v>0</v>
      </c>
      <c r="BL857" s="26">
        <v>3235</v>
      </c>
      <c r="BM857" s="26">
        <v>0</v>
      </c>
      <c r="BN857" s="26">
        <v>0</v>
      </c>
      <c r="BO857" s="26">
        <v>0</v>
      </c>
      <c r="BP857" s="26">
        <v>0</v>
      </c>
      <c r="BQ857" s="26">
        <v>0</v>
      </c>
      <c r="BR857" s="26">
        <v>6108</v>
      </c>
      <c r="BS857" s="26">
        <v>0</v>
      </c>
      <c r="BT857" s="26">
        <v>0</v>
      </c>
      <c r="BU857" s="26">
        <v>0</v>
      </c>
      <c r="BV857" s="26">
        <v>0</v>
      </c>
      <c r="BW857" s="26">
        <v>0</v>
      </c>
    </row>
    <row r="858" spans="1:75" s="2" customFormat="1" ht="12.95" customHeight="1">
      <c r="A858" s="26">
        <v>1579</v>
      </c>
      <c r="B858" s="26" t="s">
        <v>5099</v>
      </c>
      <c r="C858" s="26" t="str">
        <f>IF(D858=0,"Standard only",INDEX($AR$1:$BW$1,1,MATCH(D858,AR858:BW858,0)))</f>
        <v>AT_Root_Pos</v>
      </c>
      <c r="D858" s="26">
        <v>1677</v>
      </c>
      <c r="E858" s="25">
        <v>3.2245330626060857</v>
      </c>
      <c r="F858" s="26">
        <v>303.1737</v>
      </c>
      <c r="G858" s="26">
        <v>4.49</v>
      </c>
      <c r="H858" s="26" t="s">
        <v>25</v>
      </c>
      <c r="I858" s="26" t="s">
        <v>5100</v>
      </c>
      <c r="J858" s="26" t="s">
        <v>5100</v>
      </c>
      <c r="K858" s="26" t="s">
        <v>10027</v>
      </c>
      <c r="L858" s="26" t="s">
        <v>9343</v>
      </c>
      <c r="M858" s="24">
        <v>3.1</v>
      </c>
      <c r="N858" s="26" t="s">
        <v>2284</v>
      </c>
      <c r="O858" s="26" t="s">
        <v>2284</v>
      </c>
      <c r="P858" s="26">
        <v>14</v>
      </c>
      <c r="Q858" s="26" t="s">
        <v>5100</v>
      </c>
      <c r="R858" s="26"/>
      <c r="S858" s="26"/>
      <c r="T858" s="26"/>
      <c r="U858" s="26" t="s">
        <v>5101</v>
      </c>
      <c r="V858" s="26" t="s">
        <v>5102</v>
      </c>
      <c r="W858" s="26" t="str">
        <f>"piechart: colorlist=""#00FF00,#FFFFFF,#C0C0C0,#FFFF00,#0000FF,#000080,#008080,#800000,#808000,#800080,#FF0000,#FF00FF"" valuelist="""&amp;AF858&amp;","&amp;AG858&amp;","&amp;AH858&amp;","&amp;AI858&amp;","&amp;AJ858&amp;","&amp;AK858&amp;","&amp;AL858&amp;","&amp;AM858&amp;","&amp;AN858&amp;","&amp;AO858&amp;","&amp;AP858&amp;","&amp;AQ858&amp;""""</f>
        <v>piechart: colorlist="#00FF00,#FFFFFF,#C0C0C0,#FFFF00,#0000FF,#000080,#008080,#800000,#808000,#800080,#FF0000,#FF00FF" valuelist="1677,0,0,0,0,0,0,0,0,0,0,0"</v>
      </c>
      <c r="X858" s="26"/>
      <c r="Y858" s="26"/>
      <c r="Z858" s="26"/>
      <c r="AA858" s="26"/>
      <c r="AB858" s="26"/>
      <c r="AC858" s="26"/>
      <c r="AD858" s="26"/>
      <c r="AE858" s="26"/>
      <c r="AF858" s="26">
        <v>1677</v>
      </c>
      <c r="AG858" s="26">
        <v>0</v>
      </c>
      <c r="AH858" s="26">
        <v>0</v>
      </c>
      <c r="AI858" s="26">
        <v>0</v>
      </c>
      <c r="AJ858" s="26">
        <v>0</v>
      </c>
      <c r="AK858" s="26">
        <v>0</v>
      </c>
      <c r="AL858" s="26">
        <v>0</v>
      </c>
      <c r="AM858" s="26">
        <v>0</v>
      </c>
      <c r="AN858" s="26">
        <v>0</v>
      </c>
      <c r="AO858" s="26">
        <v>0</v>
      </c>
      <c r="AP858" s="26">
        <v>0</v>
      </c>
      <c r="AQ858" s="26">
        <v>0</v>
      </c>
      <c r="AR858" s="26">
        <v>0</v>
      </c>
      <c r="AS858" s="26">
        <v>0</v>
      </c>
      <c r="AT858" s="26">
        <v>0</v>
      </c>
      <c r="AU858" s="26">
        <v>0</v>
      </c>
      <c r="AV858" s="26">
        <v>1677</v>
      </c>
      <c r="AW858" s="26">
        <v>0</v>
      </c>
      <c r="AX858" s="26">
        <v>0</v>
      </c>
      <c r="AY858" s="26">
        <v>0</v>
      </c>
      <c r="AZ858" s="26">
        <v>0</v>
      </c>
      <c r="BA858" s="26">
        <v>0</v>
      </c>
      <c r="BB858" s="26">
        <v>0</v>
      </c>
      <c r="BC858" s="26">
        <v>0</v>
      </c>
      <c r="BD858" s="26">
        <v>0</v>
      </c>
      <c r="BE858" s="26">
        <v>0</v>
      </c>
      <c r="BF858" s="26">
        <v>0</v>
      </c>
      <c r="BG858" s="26">
        <v>0</v>
      </c>
      <c r="BH858" s="26">
        <v>0</v>
      </c>
      <c r="BI858" s="26">
        <v>0</v>
      </c>
      <c r="BJ858" s="26">
        <v>0</v>
      </c>
      <c r="BK858" s="26">
        <v>0</v>
      </c>
      <c r="BL858" s="26">
        <v>0</v>
      </c>
      <c r="BM858" s="26">
        <v>0</v>
      </c>
      <c r="BN858" s="26">
        <v>0</v>
      </c>
      <c r="BO858" s="26">
        <v>0</v>
      </c>
      <c r="BP858" s="26">
        <v>0</v>
      </c>
      <c r="BQ858" s="26">
        <v>0</v>
      </c>
      <c r="BR858" s="26">
        <v>0</v>
      </c>
      <c r="BS858" s="26">
        <v>0</v>
      </c>
      <c r="BT858" s="26">
        <v>0</v>
      </c>
      <c r="BU858" s="26">
        <v>0</v>
      </c>
      <c r="BV858" s="26">
        <v>0</v>
      </c>
      <c r="BW858" s="26">
        <v>0</v>
      </c>
    </row>
    <row r="859" spans="1:75" s="2" customFormat="1" ht="12.95" customHeight="1">
      <c r="A859" s="26">
        <v>2184</v>
      </c>
      <c r="B859" s="26" t="s">
        <v>6360</v>
      </c>
      <c r="C859" s="26" t="str">
        <f>IF(D859=0,"Standard only",INDEX($AR$1:$BW$1,1,MATCH(D859,AR859:BW859,0)))</f>
        <v>AC_Root_Pos</v>
      </c>
      <c r="D859" s="26">
        <v>11412</v>
      </c>
      <c r="E859" s="25">
        <v>4.0573617629850389</v>
      </c>
      <c r="F859" s="26">
        <v>399.10829999999999</v>
      </c>
      <c r="G859" s="26">
        <v>5.57</v>
      </c>
      <c r="H859" s="26" t="s">
        <v>25</v>
      </c>
      <c r="I859" s="26" t="s">
        <v>10594</v>
      </c>
      <c r="J859" s="26" t="s">
        <v>10594</v>
      </c>
      <c r="K859" s="26" t="s">
        <v>9343</v>
      </c>
      <c r="L859" s="26" t="s">
        <v>9343</v>
      </c>
      <c r="M859" s="24">
        <v>3.1</v>
      </c>
      <c r="N859" s="26" t="s">
        <v>2284</v>
      </c>
      <c r="O859" s="26" t="s">
        <v>2284</v>
      </c>
      <c r="P859" s="26">
        <v>14</v>
      </c>
      <c r="Q859" s="26" t="s">
        <v>10594</v>
      </c>
      <c r="R859" s="27"/>
      <c r="S859" s="26"/>
      <c r="T859" s="26"/>
      <c r="U859" s="26" t="s">
        <v>6361</v>
      </c>
      <c r="V859" s="26" t="s">
        <v>6362</v>
      </c>
      <c r="W859" s="26" t="str">
        <f>"piechart: colorlist=""#00FF00,#FFFFFF,#C0C0C0,#FFFF00,#0000FF,#000080,#008080,#800000,#808000,#800080,#FF0000,#FF00FF"" valuelist="""&amp;AF859&amp;","&amp;AG859&amp;","&amp;AH859&amp;","&amp;AI859&amp;","&amp;AJ859&amp;","&amp;AK859&amp;","&amp;AL859&amp;","&amp;AM859&amp;","&amp;AN859&amp;","&amp;AO859&amp;","&amp;AP859&amp;","&amp;AQ859&amp;""""</f>
        <v>piechart: colorlist="#00FF00,#FFFFFF,#C0C0C0,#FFFF00,#0000FF,#000080,#008080,#800000,#808000,#800080,#FF0000,#FF00FF" valuelist="0,0,0,11412,0,0,0,0,0,0,0,0"</v>
      </c>
      <c r="X859" s="26" t="s">
        <v>10595</v>
      </c>
      <c r="Y859" s="26" t="s">
        <v>10596</v>
      </c>
      <c r="Z859" s="26" t="s">
        <v>10597</v>
      </c>
      <c r="AA859" s="26" t="s">
        <v>10598</v>
      </c>
      <c r="AB859" s="26"/>
      <c r="AC859" s="26"/>
      <c r="AD859" s="26"/>
      <c r="AE859" s="26"/>
      <c r="AF859" s="26">
        <v>0</v>
      </c>
      <c r="AG859" s="26">
        <v>0</v>
      </c>
      <c r="AH859" s="26">
        <v>0</v>
      </c>
      <c r="AI859" s="26">
        <v>11412</v>
      </c>
      <c r="AJ859" s="26">
        <v>0</v>
      </c>
      <c r="AK859" s="26">
        <v>0</v>
      </c>
      <c r="AL859" s="26">
        <v>0</v>
      </c>
      <c r="AM859" s="26">
        <v>0</v>
      </c>
      <c r="AN859" s="26">
        <v>0</v>
      </c>
      <c r="AO859" s="26">
        <v>0</v>
      </c>
      <c r="AP859" s="26">
        <v>0</v>
      </c>
      <c r="AQ859" s="26">
        <v>0</v>
      </c>
      <c r="AR859" s="26">
        <v>0</v>
      </c>
      <c r="AS859" s="26">
        <v>0</v>
      </c>
      <c r="AT859" s="26">
        <v>11412</v>
      </c>
      <c r="AU859" s="26">
        <v>0</v>
      </c>
      <c r="AV859" s="26">
        <v>0</v>
      </c>
      <c r="AW859" s="26">
        <v>0</v>
      </c>
      <c r="AX859" s="26">
        <v>0</v>
      </c>
      <c r="AY859" s="26">
        <v>0</v>
      </c>
      <c r="AZ859" s="26">
        <v>0</v>
      </c>
      <c r="BA859" s="26">
        <v>0</v>
      </c>
      <c r="BB859" s="26">
        <v>0</v>
      </c>
      <c r="BC859" s="26">
        <v>0</v>
      </c>
      <c r="BD859" s="26">
        <v>0</v>
      </c>
      <c r="BE859" s="26">
        <v>0</v>
      </c>
      <c r="BF859" s="26">
        <v>0</v>
      </c>
      <c r="BG859" s="26">
        <v>0</v>
      </c>
      <c r="BH859" s="26">
        <v>0</v>
      </c>
      <c r="BI859" s="26">
        <v>0</v>
      </c>
      <c r="BJ859" s="26">
        <v>0</v>
      </c>
      <c r="BK859" s="26">
        <v>0</v>
      </c>
      <c r="BL859" s="26">
        <v>0</v>
      </c>
      <c r="BM859" s="26">
        <v>0</v>
      </c>
      <c r="BN859" s="26">
        <v>0</v>
      </c>
      <c r="BO859" s="26">
        <v>0</v>
      </c>
      <c r="BP859" s="26">
        <v>0</v>
      </c>
      <c r="BQ859" s="26">
        <v>0</v>
      </c>
      <c r="BR859" s="26">
        <v>0</v>
      </c>
      <c r="BS859" s="26">
        <v>0</v>
      </c>
      <c r="BT859" s="26">
        <v>0</v>
      </c>
      <c r="BU859" s="26">
        <v>0</v>
      </c>
      <c r="BV859" s="26">
        <v>0</v>
      </c>
      <c r="BW859" s="26">
        <v>0</v>
      </c>
    </row>
    <row r="860" spans="1:75" s="2" customFormat="1" ht="12.95" customHeight="1">
      <c r="A860" s="26">
        <v>977</v>
      </c>
      <c r="B860" s="26" t="s">
        <v>4017</v>
      </c>
      <c r="C860" s="26" t="str">
        <f>IF(D860=0,"Standard only",INDEX($AR$1:$BW$1,1,MATCH(D860,AR860:BW860,0)))</f>
        <v>OP_Root_Pos</v>
      </c>
      <c r="D860" s="26">
        <v>8408</v>
      </c>
      <c r="E860" s="25">
        <v>3.9246927030201859</v>
      </c>
      <c r="F860" s="26">
        <v>239.071</v>
      </c>
      <c r="G860" s="26">
        <v>7.64</v>
      </c>
      <c r="H860" s="26" t="s">
        <v>25</v>
      </c>
      <c r="I860" s="26" t="s">
        <v>4018</v>
      </c>
      <c r="J860" s="26" t="s">
        <v>4018</v>
      </c>
      <c r="K860" s="26" t="s">
        <v>9713</v>
      </c>
      <c r="L860" s="26" t="s">
        <v>9343</v>
      </c>
      <c r="M860" s="24">
        <v>3.1</v>
      </c>
      <c r="N860" s="26" t="s">
        <v>2284</v>
      </c>
      <c r="O860" s="26" t="s">
        <v>2284</v>
      </c>
      <c r="P860" s="26">
        <v>15</v>
      </c>
      <c r="Q860" s="26" t="s">
        <v>4018</v>
      </c>
      <c r="R860" s="26"/>
      <c r="S860" s="26"/>
      <c r="T860" s="26"/>
      <c r="U860" s="26" t="s">
        <v>4019</v>
      </c>
      <c r="V860" s="26" t="s">
        <v>4020</v>
      </c>
      <c r="W860" s="26" t="str">
        <f>"piechart: colorlist=""#00FF00,#FFFFFF,#C0C0C0,#FFFF00,#0000FF,#000080,#008080,#800000,#808000,#800080,#FF0000,#FF00FF"" valuelist="""&amp;AF860&amp;","&amp;AG860&amp;","&amp;AH860&amp;","&amp;AI860&amp;","&amp;AJ860&amp;","&amp;AK860&amp;","&amp;AL860&amp;","&amp;AM860&amp;","&amp;AN860&amp;","&amp;AO860&amp;","&amp;AP860&amp;","&amp;AQ860&amp;""""</f>
        <v>piechart: colorlist="#00FF00,#FFFFFF,#C0C0C0,#FFFF00,#0000FF,#000080,#008080,#800000,#808000,#800080,#FF0000,#FF00FF" valuelist="0,0,0,0,0,8408,0,0,0,0,0,0"</v>
      </c>
      <c r="X860" s="26" t="s">
        <v>9787</v>
      </c>
      <c r="Y860" s="26"/>
      <c r="Z860" s="26"/>
      <c r="AA860" s="26"/>
      <c r="AB860" s="26" t="s">
        <v>9786</v>
      </c>
      <c r="AC860" s="26"/>
      <c r="AD860" s="26"/>
      <c r="AE860" s="26"/>
      <c r="AF860" s="26">
        <v>0</v>
      </c>
      <c r="AG860" s="26">
        <v>0</v>
      </c>
      <c r="AH860" s="26">
        <v>0</v>
      </c>
      <c r="AI860" s="26">
        <v>0</v>
      </c>
      <c r="AJ860" s="26">
        <v>0</v>
      </c>
      <c r="AK860" s="26">
        <v>8408</v>
      </c>
      <c r="AL860" s="26">
        <v>0</v>
      </c>
      <c r="AM860" s="26">
        <v>0</v>
      </c>
      <c r="AN860" s="26">
        <v>0</v>
      </c>
      <c r="AO860" s="26">
        <v>0</v>
      </c>
      <c r="AP860" s="26">
        <v>0</v>
      </c>
      <c r="AQ860" s="26">
        <v>0</v>
      </c>
      <c r="AR860" s="26">
        <v>0</v>
      </c>
      <c r="AS860" s="26">
        <v>0</v>
      </c>
      <c r="AT860" s="26">
        <v>0</v>
      </c>
      <c r="AU860" s="26">
        <v>0</v>
      </c>
      <c r="AV860" s="26">
        <v>0</v>
      </c>
      <c r="AW860" s="26">
        <v>0</v>
      </c>
      <c r="AX860" s="26">
        <v>0</v>
      </c>
      <c r="AY860" s="26">
        <v>0</v>
      </c>
      <c r="AZ860" s="26">
        <v>0</v>
      </c>
      <c r="BA860" s="26">
        <v>0</v>
      </c>
      <c r="BB860" s="26">
        <v>0</v>
      </c>
      <c r="BC860" s="26">
        <v>0</v>
      </c>
      <c r="BD860" s="26">
        <v>0</v>
      </c>
      <c r="BE860" s="26">
        <v>0</v>
      </c>
      <c r="BF860" s="26">
        <v>0</v>
      </c>
      <c r="BG860" s="26">
        <v>0</v>
      </c>
      <c r="BH860" s="26">
        <v>0</v>
      </c>
      <c r="BI860" s="26">
        <v>0</v>
      </c>
      <c r="BJ860" s="26">
        <v>0</v>
      </c>
      <c r="BK860" s="26">
        <v>0</v>
      </c>
      <c r="BL860" s="26">
        <v>0</v>
      </c>
      <c r="BM860" s="26">
        <v>8408</v>
      </c>
      <c r="BN860" s="26">
        <v>0</v>
      </c>
      <c r="BO860" s="26">
        <v>0</v>
      </c>
      <c r="BP860" s="26">
        <v>0</v>
      </c>
      <c r="BQ860" s="26">
        <v>0</v>
      </c>
      <c r="BR860" s="26">
        <v>0</v>
      </c>
      <c r="BS860" s="26">
        <v>0</v>
      </c>
      <c r="BT860" s="26">
        <v>0</v>
      </c>
      <c r="BU860" s="26">
        <v>0</v>
      </c>
      <c r="BV860" s="26">
        <v>0</v>
      </c>
      <c r="BW860" s="26">
        <v>0</v>
      </c>
    </row>
    <row r="861" spans="1:75" s="2" customFormat="1" ht="12.95" customHeight="1">
      <c r="A861" s="26">
        <v>1698</v>
      </c>
      <c r="B861" s="26" t="s">
        <v>1240</v>
      </c>
      <c r="C861" s="26" t="str">
        <f>IF(D861=0,"Standard only",INDEX($AR$1:$BW$1,1,MATCH(D861,AR861:BW861,0)))</f>
        <v>MT_Flower_Pos</v>
      </c>
      <c r="D861" s="26">
        <v>936</v>
      </c>
      <c r="E861" s="25">
        <v>2.971275848738105</v>
      </c>
      <c r="F861" s="26">
        <v>319.04484000000002</v>
      </c>
      <c r="G861" s="26">
        <v>4.67</v>
      </c>
      <c r="H861" s="26" t="s">
        <v>25</v>
      </c>
      <c r="I861" s="26" t="s">
        <v>1241</v>
      </c>
      <c r="J861" s="26" t="s">
        <v>1241</v>
      </c>
      <c r="K861" s="26" t="s">
        <v>10747</v>
      </c>
      <c r="L861" s="26" t="s">
        <v>9343</v>
      </c>
      <c r="M861" s="24">
        <v>3.1</v>
      </c>
      <c r="N861" s="26" t="s">
        <v>2284</v>
      </c>
      <c r="O861" s="26" t="s">
        <v>2284</v>
      </c>
      <c r="P861" s="26">
        <v>15</v>
      </c>
      <c r="Q861" s="26" t="s">
        <v>1241</v>
      </c>
      <c r="R861" s="26"/>
      <c r="S861" s="26"/>
      <c r="T861" s="26"/>
      <c r="U861" s="26"/>
      <c r="V861" s="26" t="s">
        <v>1242</v>
      </c>
      <c r="W861" s="26" t="str">
        <f>"piechart: colorlist=""#00FF00,#FFFFFF,#C0C0C0,#FFFF00,#0000FF,#000080,#008080,#800000,#808000,#800080,#FF0000,#FF00FF"" valuelist="""&amp;AF861&amp;","&amp;AG861&amp;","&amp;AH861&amp;","&amp;AI861&amp;","&amp;AJ861&amp;","&amp;AK861&amp;","&amp;AL861&amp;","&amp;AM861&amp;","&amp;AN861&amp;","&amp;AO861&amp;","&amp;AP861&amp;","&amp;AQ861&amp;""""</f>
        <v>piechart: colorlist="#00FF00,#FFFFFF,#C0C0C0,#FFFF00,#0000FF,#000080,#008080,#800000,#808000,#800080,#FF0000,#FF00FF" valuelist="0,0,0,0,0,0,936,0,0,0,0,0"</v>
      </c>
      <c r="X861" s="26"/>
      <c r="Y861" s="26"/>
      <c r="Z861" s="26"/>
      <c r="AA861" s="26"/>
      <c r="AB861" s="26"/>
      <c r="AC861" s="26"/>
      <c r="AD861" s="26"/>
      <c r="AE861" s="26"/>
      <c r="AF861" s="26">
        <v>0</v>
      </c>
      <c r="AG861" s="26">
        <v>0</v>
      </c>
      <c r="AH861" s="26">
        <v>0</v>
      </c>
      <c r="AI861" s="26">
        <v>0</v>
      </c>
      <c r="AJ861" s="26">
        <v>0</v>
      </c>
      <c r="AK861" s="26">
        <v>0</v>
      </c>
      <c r="AL861" s="26">
        <v>936</v>
      </c>
      <c r="AM861" s="26">
        <v>0</v>
      </c>
      <c r="AN861" s="26">
        <v>0</v>
      </c>
      <c r="AO861" s="26">
        <v>0</v>
      </c>
      <c r="AP861" s="26">
        <v>0</v>
      </c>
      <c r="AQ861" s="26">
        <v>0</v>
      </c>
      <c r="AR861" s="26">
        <v>0</v>
      </c>
      <c r="AS861" s="26">
        <v>0</v>
      </c>
      <c r="AT861" s="26">
        <v>0</v>
      </c>
      <c r="AU861" s="26">
        <v>0</v>
      </c>
      <c r="AV861" s="26">
        <v>0</v>
      </c>
      <c r="AW861" s="26">
        <v>0</v>
      </c>
      <c r="AX861" s="26">
        <v>0</v>
      </c>
      <c r="AY861" s="26">
        <v>0</v>
      </c>
      <c r="AZ861" s="26">
        <v>0</v>
      </c>
      <c r="BA861" s="26">
        <v>0</v>
      </c>
      <c r="BB861" s="26">
        <v>0</v>
      </c>
      <c r="BC861" s="26">
        <v>0</v>
      </c>
      <c r="BD861" s="26">
        <v>0</v>
      </c>
      <c r="BE861" s="26">
        <v>0</v>
      </c>
      <c r="BF861" s="26">
        <v>936</v>
      </c>
      <c r="BG861" s="26">
        <v>0</v>
      </c>
      <c r="BH861" s="26">
        <v>0</v>
      </c>
      <c r="BI861" s="26">
        <v>0</v>
      </c>
      <c r="BJ861" s="26">
        <v>0</v>
      </c>
      <c r="BK861" s="26">
        <v>0</v>
      </c>
      <c r="BL861" s="26">
        <v>0</v>
      </c>
      <c r="BM861" s="26">
        <v>0</v>
      </c>
      <c r="BN861" s="26">
        <v>0</v>
      </c>
      <c r="BO861" s="26">
        <v>0</v>
      </c>
      <c r="BP861" s="26">
        <v>1000000000</v>
      </c>
      <c r="BQ861" s="26">
        <v>0</v>
      </c>
      <c r="BR861" s="26">
        <v>0</v>
      </c>
      <c r="BS861" s="26">
        <v>0</v>
      </c>
      <c r="BT861" s="26">
        <v>0</v>
      </c>
      <c r="BU861" s="26">
        <v>0</v>
      </c>
      <c r="BV861" s="26">
        <v>0</v>
      </c>
      <c r="BW861" s="26">
        <v>0</v>
      </c>
    </row>
    <row r="862" spans="1:75" s="2" customFormat="1" ht="12.95" customHeight="1">
      <c r="A862" s="26">
        <v>1243</v>
      </c>
      <c r="B862" s="26" t="s">
        <v>4508</v>
      </c>
      <c r="C862" s="26" t="str">
        <f>IF(D862=0,"Standard only",INDEX($AR$1:$BW$1,1,MATCH(D862,AR862:BW862,0)))</f>
        <v>GG_Root_Pos</v>
      </c>
      <c r="D862" s="26">
        <v>1884</v>
      </c>
      <c r="E862" s="25">
        <v>3.2750808984568587</v>
      </c>
      <c r="F862" s="26">
        <v>273.07729999999998</v>
      </c>
      <c r="G862" s="26">
        <v>4.74</v>
      </c>
      <c r="H862" s="26" t="s">
        <v>25</v>
      </c>
      <c r="I862" s="26" t="s">
        <v>928</v>
      </c>
      <c r="J862" s="26" t="s">
        <v>928</v>
      </c>
      <c r="K862" s="26" t="s">
        <v>9343</v>
      </c>
      <c r="L862" s="26" t="s">
        <v>9343</v>
      </c>
      <c r="M862" s="24">
        <v>3.1</v>
      </c>
      <c r="N862" s="26" t="s">
        <v>9343</v>
      </c>
      <c r="O862" s="26" t="s">
        <v>9343</v>
      </c>
      <c r="P862" s="26">
        <v>15</v>
      </c>
      <c r="Q862" s="26" t="s">
        <v>928</v>
      </c>
      <c r="R862" s="26"/>
      <c r="S862" s="26"/>
      <c r="T862" s="26"/>
      <c r="U862" s="26" t="s">
        <v>4509</v>
      </c>
      <c r="V862" s="26" t="s">
        <v>4510</v>
      </c>
      <c r="W862" s="26" t="str">
        <f>"piechart: colorlist=""#00FF00,#FFFFFF,#C0C0C0,#FFFF00,#0000FF,#000080,#008080,#800000,#808000,#800080,#FF0000,#FF00FF"" valuelist="""&amp;AF862&amp;","&amp;AG862&amp;","&amp;AH862&amp;","&amp;AI862&amp;","&amp;AJ862&amp;","&amp;AK862&amp;","&amp;AL862&amp;","&amp;AM862&amp;","&amp;AN862&amp;","&amp;AO862&amp;","&amp;AP862&amp;","&amp;AQ862&amp;""""</f>
        <v>piechart: colorlist="#00FF00,#FFFFFF,#C0C0C0,#FFFF00,#0000FF,#000080,#008080,#800000,#808000,#800080,#FF0000,#FF00FF" valuelist="0,0,0,0,0,0,0,569,1884,587,0,0"</v>
      </c>
      <c r="X862" s="26"/>
      <c r="Y862" s="26"/>
      <c r="Z862" s="26"/>
      <c r="AA862" s="26"/>
      <c r="AB862" s="26"/>
      <c r="AC862" s="26"/>
      <c r="AD862" s="26"/>
      <c r="AE862" s="26"/>
      <c r="AF862" s="26">
        <v>0</v>
      </c>
      <c r="AG862" s="26">
        <v>0</v>
      </c>
      <c r="AH862" s="26">
        <v>0</v>
      </c>
      <c r="AI862" s="26">
        <v>0</v>
      </c>
      <c r="AJ862" s="26">
        <v>0</v>
      </c>
      <c r="AK862" s="26">
        <v>0</v>
      </c>
      <c r="AL862" s="26">
        <v>0</v>
      </c>
      <c r="AM862" s="26">
        <v>569</v>
      </c>
      <c r="AN862" s="26">
        <v>1884</v>
      </c>
      <c r="AO862" s="26">
        <v>587</v>
      </c>
      <c r="AP862" s="26">
        <v>0</v>
      </c>
      <c r="AQ862" s="26">
        <v>0</v>
      </c>
      <c r="AR862" s="26">
        <v>0</v>
      </c>
      <c r="AS862" s="26">
        <v>0</v>
      </c>
      <c r="AT862" s="26">
        <v>0</v>
      </c>
      <c r="AU862" s="26">
        <v>0</v>
      </c>
      <c r="AV862" s="26">
        <v>0</v>
      </c>
      <c r="AW862" s="26">
        <v>0</v>
      </c>
      <c r="AX862" s="26">
        <v>1884</v>
      </c>
      <c r="AY862" s="26">
        <v>0</v>
      </c>
      <c r="AZ862" s="26">
        <v>569</v>
      </c>
      <c r="BA862" s="26">
        <v>0</v>
      </c>
      <c r="BB862" s="26">
        <v>587</v>
      </c>
      <c r="BC862" s="26">
        <v>0</v>
      </c>
      <c r="BD862" s="26">
        <v>0</v>
      </c>
      <c r="BE862" s="26">
        <v>0</v>
      </c>
      <c r="BF862" s="26">
        <v>0</v>
      </c>
      <c r="BG862" s="26">
        <v>0</v>
      </c>
      <c r="BH862" s="26">
        <v>0</v>
      </c>
      <c r="BI862" s="26">
        <v>0</v>
      </c>
      <c r="BJ862" s="26">
        <v>0</v>
      </c>
      <c r="BK862" s="26">
        <v>0</v>
      </c>
      <c r="BL862" s="26">
        <v>0</v>
      </c>
      <c r="BM862" s="26">
        <v>0</v>
      </c>
      <c r="BN862" s="26">
        <v>0</v>
      </c>
      <c r="BO862" s="26">
        <v>0</v>
      </c>
      <c r="BP862" s="26">
        <v>0</v>
      </c>
      <c r="BQ862" s="26">
        <v>0</v>
      </c>
      <c r="BR862" s="26">
        <v>0</v>
      </c>
      <c r="BS862" s="26">
        <v>0</v>
      </c>
      <c r="BT862" s="26">
        <v>0</v>
      </c>
      <c r="BU862" s="26">
        <v>0</v>
      </c>
      <c r="BV862" s="26">
        <v>0</v>
      </c>
      <c r="BW862" s="26">
        <v>0</v>
      </c>
    </row>
    <row r="863" spans="1:75" s="2" customFormat="1" ht="12.95" customHeight="1">
      <c r="A863" s="26">
        <v>1597</v>
      </c>
      <c r="B863" s="26" t="s">
        <v>1180</v>
      </c>
      <c r="C863" s="26" t="s">
        <v>10796</v>
      </c>
      <c r="D863" s="26">
        <v>9114</v>
      </c>
      <c r="E863" s="25">
        <v>3.9597090242464299</v>
      </c>
      <c r="F863" s="26">
        <v>307.08150000000001</v>
      </c>
      <c r="G863" s="26">
        <v>2.4900000000000002</v>
      </c>
      <c r="H863" s="26" t="s">
        <v>25</v>
      </c>
      <c r="I863" s="26" t="s">
        <v>1181</v>
      </c>
      <c r="J863" s="26" t="s">
        <v>1181</v>
      </c>
      <c r="K863" s="26" t="s">
        <v>2284</v>
      </c>
      <c r="L863" s="26" t="s">
        <v>2284</v>
      </c>
      <c r="M863" s="24">
        <v>3.1</v>
      </c>
      <c r="N863" s="26" t="s">
        <v>2284</v>
      </c>
      <c r="O863" s="26" t="s">
        <v>2284</v>
      </c>
      <c r="P863" s="26">
        <v>15</v>
      </c>
      <c r="Q863" s="26" t="s">
        <v>1181</v>
      </c>
      <c r="R863" s="26"/>
      <c r="S863" s="26"/>
      <c r="T863" s="26"/>
      <c r="U863" s="26" t="s">
        <v>1182</v>
      </c>
      <c r="V863" s="26" t="s">
        <v>1183</v>
      </c>
      <c r="W863" s="26" t="str">
        <f>"piechart: colorlist=""#00FF00,#FFFFFF,#C0C0C0,#FFFF00,#0000FF,#000080,#008080,#800000,#808000,#800080,#FF0000,#FF00FF"" valuelist="""&amp;AF863&amp;","&amp;AG863&amp;","&amp;AH863&amp;","&amp;AI863&amp;","&amp;AJ863&amp;","&amp;AK863&amp;","&amp;AL863&amp;","&amp;AM863&amp;","&amp;AN863&amp;","&amp;AO863&amp;","&amp;AP863&amp;","&amp;AQ863&amp;""""</f>
        <v>piechart: colorlist="#00FF00,#FFFFFF,#C0C0C0,#FFFF00,#0000FF,#000080,#008080,#800000,#808000,#800080,#FF0000,#FF00FF" valuelist="0,0,0,0,0,0,0,0,9114,8075,0,0"</v>
      </c>
      <c r="X863" s="26"/>
      <c r="Y863" s="26"/>
      <c r="Z863" s="26"/>
      <c r="AA863" s="26"/>
      <c r="AB863" s="26"/>
      <c r="AC863" s="26"/>
      <c r="AD863" s="26"/>
      <c r="AE863" s="26"/>
      <c r="AF863" s="26">
        <v>0</v>
      </c>
      <c r="AG863" s="26">
        <v>0</v>
      </c>
      <c r="AH863" s="26">
        <v>0</v>
      </c>
      <c r="AI863" s="26">
        <v>0</v>
      </c>
      <c r="AJ863" s="26">
        <v>0</v>
      </c>
      <c r="AK863" s="26">
        <v>0</v>
      </c>
      <c r="AL863" s="26">
        <v>0</v>
      </c>
      <c r="AM863" s="26">
        <v>0</v>
      </c>
      <c r="AN863" s="26">
        <v>9114</v>
      </c>
      <c r="AO863" s="26">
        <v>8075</v>
      </c>
      <c r="AP863" s="26">
        <v>0</v>
      </c>
      <c r="AQ863" s="26">
        <v>0</v>
      </c>
      <c r="AR863" s="26">
        <v>0</v>
      </c>
      <c r="AS863" s="26">
        <v>0</v>
      </c>
      <c r="AT863" s="26">
        <v>0</v>
      </c>
      <c r="AU863" s="26">
        <v>0</v>
      </c>
      <c r="AV863" s="26">
        <v>0</v>
      </c>
      <c r="AW863" s="26">
        <v>9114</v>
      </c>
      <c r="AX863" s="26">
        <v>0</v>
      </c>
      <c r="AY863" s="26">
        <v>0</v>
      </c>
      <c r="AZ863" s="26">
        <v>0</v>
      </c>
      <c r="BA863" s="26">
        <v>8075</v>
      </c>
      <c r="BB863" s="26">
        <v>0</v>
      </c>
      <c r="BC863" s="26">
        <v>0</v>
      </c>
      <c r="BD863" s="26">
        <v>0</v>
      </c>
      <c r="BE863" s="26">
        <v>0</v>
      </c>
      <c r="BF863" s="26">
        <v>0</v>
      </c>
      <c r="BG863" s="26">
        <v>0</v>
      </c>
      <c r="BH863" s="26">
        <v>0</v>
      </c>
      <c r="BI863" s="26">
        <v>0</v>
      </c>
      <c r="BJ863" s="26">
        <v>0</v>
      </c>
      <c r="BK863" s="26">
        <v>0</v>
      </c>
      <c r="BL863" s="26">
        <v>0</v>
      </c>
      <c r="BM863" s="26">
        <v>0</v>
      </c>
      <c r="BN863" s="26">
        <v>0</v>
      </c>
      <c r="BO863" s="26">
        <v>0</v>
      </c>
      <c r="BP863" s="26">
        <v>0</v>
      </c>
      <c r="BQ863" s="26">
        <v>0</v>
      </c>
      <c r="BR863" s="26">
        <v>0</v>
      </c>
      <c r="BS863" s="26">
        <v>0</v>
      </c>
      <c r="BT863" s="26">
        <v>0</v>
      </c>
      <c r="BU863" s="26">
        <v>0</v>
      </c>
      <c r="BV863" s="26">
        <v>0</v>
      </c>
      <c r="BW863" s="26">
        <v>0</v>
      </c>
    </row>
    <row r="864" spans="1:75" s="2" customFormat="1" ht="12.95" customHeight="1">
      <c r="A864" s="26">
        <v>1007</v>
      </c>
      <c r="B864" s="26" t="s">
        <v>742</v>
      </c>
      <c r="C864" s="26" t="str">
        <f>IF(D864=0,"Standard only",INDEX($AR$1:$BW$1,1,MATCH(D864,AR864:BW864,0)))</f>
        <v>AC_Root_Pos</v>
      </c>
      <c r="D864" s="26">
        <v>1028</v>
      </c>
      <c r="E864" s="25">
        <v>3.0119931146592571</v>
      </c>
      <c r="F864" s="26">
        <v>243.14919</v>
      </c>
      <c r="G864" s="26">
        <v>2.92</v>
      </c>
      <c r="H864" s="26" t="s">
        <v>25</v>
      </c>
      <c r="I864" s="26" t="s">
        <v>743</v>
      </c>
      <c r="J864" s="26" t="s">
        <v>743</v>
      </c>
      <c r="K864" s="26" t="s">
        <v>10719</v>
      </c>
      <c r="L864" s="26" t="s">
        <v>9343</v>
      </c>
      <c r="M864" s="24">
        <v>3.1</v>
      </c>
      <c r="N864" s="26" t="s">
        <v>2284</v>
      </c>
      <c r="O864" s="26" t="s">
        <v>2284</v>
      </c>
      <c r="P864" s="26">
        <v>15</v>
      </c>
      <c r="Q864" s="26" t="s">
        <v>743</v>
      </c>
      <c r="R864" s="26"/>
      <c r="S864" s="26"/>
      <c r="T864" s="26"/>
      <c r="U864" s="26"/>
      <c r="V864" s="26" t="s">
        <v>744</v>
      </c>
      <c r="W864" s="26" t="str">
        <f>"piechart: colorlist=""#00FF00,#FFFFFF,#C0C0C0,#FFFF00,#0000FF,#000080,#008080,#800000,#808000,#800080,#FF0000,#FF00FF"" valuelist="""&amp;AF864&amp;","&amp;AG864&amp;","&amp;AH864&amp;","&amp;AI864&amp;","&amp;AJ864&amp;","&amp;AK864&amp;","&amp;AL864&amp;","&amp;AM864&amp;","&amp;AN864&amp;","&amp;AO864&amp;","&amp;AP864&amp;","&amp;AQ864&amp;""""</f>
        <v>piechart: colorlist="#00FF00,#FFFFFF,#C0C0C0,#FFFF00,#0000FF,#000080,#008080,#800000,#808000,#800080,#FF0000,#FF00FF" valuelist="0,0,0,1028,0,0,0,0,0,0,0,0"</v>
      </c>
      <c r="X864" s="26"/>
      <c r="Y864" s="26"/>
      <c r="Z864" s="26"/>
      <c r="AA864" s="26"/>
      <c r="AB864" s="26"/>
      <c r="AC864" s="26"/>
      <c r="AD864" s="26"/>
      <c r="AE864" s="26"/>
      <c r="AF864" s="26">
        <v>0</v>
      </c>
      <c r="AG864" s="26">
        <v>0</v>
      </c>
      <c r="AH864" s="26">
        <v>0</v>
      </c>
      <c r="AI864" s="26">
        <v>1028</v>
      </c>
      <c r="AJ864" s="26">
        <v>0</v>
      </c>
      <c r="AK864" s="26">
        <v>0</v>
      </c>
      <c r="AL864" s="26">
        <v>0</v>
      </c>
      <c r="AM864" s="26">
        <v>0</v>
      </c>
      <c r="AN864" s="26">
        <v>0</v>
      </c>
      <c r="AO864" s="26">
        <v>0</v>
      </c>
      <c r="AP864" s="26">
        <v>0</v>
      </c>
      <c r="AQ864" s="26">
        <v>0</v>
      </c>
      <c r="AR864" s="26">
        <v>0</v>
      </c>
      <c r="AS864" s="26">
        <v>0</v>
      </c>
      <c r="AT864" s="26">
        <v>1028</v>
      </c>
      <c r="AU864" s="26">
        <v>0</v>
      </c>
      <c r="AV864" s="26">
        <v>0</v>
      </c>
      <c r="AW864" s="26">
        <v>0</v>
      </c>
      <c r="AX864" s="26">
        <v>0</v>
      </c>
      <c r="AY864" s="26">
        <v>0</v>
      </c>
      <c r="AZ864" s="26">
        <v>0</v>
      </c>
      <c r="BA864" s="26">
        <v>0</v>
      </c>
      <c r="BB864" s="26">
        <v>0</v>
      </c>
      <c r="BC864" s="26">
        <v>0</v>
      </c>
      <c r="BD864" s="26">
        <v>0</v>
      </c>
      <c r="BE864" s="26">
        <v>0</v>
      </c>
      <c r="BF864" s="26">
        <v>0</v>
      </c>
      <c r="BG864" s="26">
        <v>0</v>
      </c>
      <c r="BH864" s="26">
        <v>0</v>
      </c>
      <c r="BI864" s="26">
        <v>0</v>
      </c>
      <c r="BJ864" s="26">
        <v>0</v>
      </c>
      <c r="BK864" s="26">
        <v>0</v>
      </c>
      <c r="BL864" s="26">
        <v>0</v>
      </c>
      <c r="BM864" s="26">
        <v>0</v>
      </c>
      <c r="BN864" s="26">
        <v>0</v>
      </c>
      <c r="BO864" s="26">
        <v>0</v>
      </c>
      <c r="BP864" s="26">
        <v>1000000000</v>
      </c>
      <c r="BQ864" s="26">
        <v>0</v>
      </c>
      <c r="BR864" s="26">
        <v>0</v>
      </c>
      <c r="BS864" s="26">
        <v>0</v>
      </c>
      <c r="BT864" s="26">
        <v>0</v>
      </c>
      <c r="BU864" s="26">
        <v>0</v>
      </c>
      <c r="BV864" s="26">
        <v>0</v>
      </c>
      <c r="BW864" s="26">
        <v>0</v>
      </c>
    </row>
    <row r="865" spans="1:75" s="2" customFormat="1" ht="12.95" customHeight="1">
      <c r="A865" s="26">
        <v>1495</v>
      </c>
      <c r="B865" s="26" t="s">
        <v>4942</v>
      </c>
      <c r="C865" s="26" t="str">
        <f>IF(D865=0,"Standard only",INDEX($AR$1:$BW$1,1,MATCH(D865,AR865:BW865,0)))</f>
        <v>GG_Root_Pos</v>
      </c>
      <c r="D865" s="26">
        <v>24782</v>
      </c>
      <c r="E865" s="25">
        <v>4.3941363526418877</v>
      </c>
      <c r="F865" s="26">
        <v>294.13350000000003</v>
      </c>
      <c r="G865" s="26">
        <v>2.69</v>
      </c>
      <c r="H865" s="26" t="s">
        <v>25</v>
      </c>
      <c r="I865" s="26" t="s">
        <v>4943</v>
      </c>
      <c r="J865" s="26" t="s">
        <v>4943</v>
      </c>
      <c r="K865" s="26" t="s">
        <v>10473</v>
      </c>
      <c r="L865" s="26" t="s">
        <v>9343</v>
      </c>
      <c r="M865" s="24">
        <v>3.1</v>
      </c>
      <c r="N865" s="26" t="s">
        <v>2284</v>
      </c>
      <c r="O865" s="26" t="s">
        <v>2284</v>
      </c>
      <c r="P865" s="26">
        <v>15</v>
      </c>
      <c r="Q865" s="26" t="s">
        <v>4943</v>
      </c>
      <c r="R865" s="26"/>
      <c r="S865" s="26"/>
      <c r="T865" s="26"/>
      <c r="U865" s="26" t="s">
        <v>4944</v>
      </c>
      <c r="V865" s="26" t="s">
        <v>4945</v>
      </c>
      <c r="W865" s="26" t="str">
        <f>"piechart: colorlist=""#00FF00,#FFFFFF,#C0C0C0,#FFFF00,#0000FF,#000080,#008080,#800000,#808000,#800080,#FF0000,#FF00FF"" valuelist="""&amp;AF865&amp;","&amp;AG865&amp;","&amp;AH865&amp;","&amp;AI865&amp;","&amp;AJ865&amp;","&amp;AK865&amp;","&amp;AL865&amp;","&amp;AM865&amp;","&amp;AN865&amp;","&amp;AO865&amp;","&amp;AP865&amp;","&amp;AQ865&amp;""""</f>
        <v>piechart: colorlist="#00FF00,#FFFFFF,#C0C0C0,#FFFF00,#0000FF,#000080,#008080,#800000,#808000,#800080,#FF0000,#FF00FF" valuelist="0,547,0,0,0,0,0,0,24782,3918,0,0"</v>
      </c>
      <c r="X865" s="26" t="s">
        <v>10469</v>
      </c>
      <c r="Y865" s="26" t="s">
        <v>10470</v>
      </c>
      <c r="Z865" s="26" t="s">
        <v>10471</v>
      </c>
      <c r="AA865" s="26"/>
      <c r="AB865" s="26" t="s">
        <v>10472</v>
      </c>
      <c r="AC865" s="26"/>
      <c r="AD865" s="26"/>
      <c r="AE865" s="26"/>
      <c r="AF865" s="26">
        <v>0</v>
      </c>
      <c r="AG865" s="26">
        <v>547</v>
      </c>
      <c r="AH865" s="26">
        <v>0</v>
      </c>
      <c r="AI865" s="26">
        <v>0</v>
      </c>
      <c r="AJ865" s="26">
        <v>0</v>
      </c>
      <c r="AK865" s="26">
        <v>0</v>
      </c>
      <c r="AL865" s="26">
        <v>0</v>
      </c>
      <c r="AM865" s="26">
        <v>0</v>
      </c>
      <c r="AN865" s="26">
        <v>24782</v>
      </c>
      <c r="AO865" s="26">
        <v>3918</v>
      </c>
      <c r="AP865" s="26">
        <v>0</v>
      </c>
      <c r="AQ865" s="26">
        <v>0</v>
      </c>
      <c r="AR865" s="26">
        <v>0</v>
      </c>
      <c r="AS865" s="26">
        <v>0</v>
      </c>
      <c r="AT865" s="26">
        <v>0</v>
      </c>
      <c r="AU865" s="26">
        <v>0</v>
      </c>
      <c r="AV865" s="26">
        <v>0</v>
      </c>
      <c r="AW865" s="26">
        <v>0</v>
      </c>
      <c r="AX865" s="26">
        <v>24782</v>
      </c>
      <c r="AY865" s="26">
        <v>0</v>
      </c>
      <c r="AZ865" s="26">
        <v>0</v>
      </c>
      <c r="BA865" s="26">
        <v>0</v>
      </c>
      <c r="BB865" s="26">
        <v>3918</v>
      </c>
      <c r="BC865" s="26">
        <v>0</v>
      </c>
      <c r="BD865" s="26">
        <v>0</v>
      </c>
      <c r="BE865" s="26">
        <v>0</v>
      </c>
      <c r="BF865" s="26">
        <v>0</v>
      </c>
      <c r="BG865" s="26">
        <v>0</v>
      </c>
      <c r="BH865" s="26">
        <v>0</v>
      </c>
      <c r="BI865" s="26">
        <v>0</v>
      </c>
      <c r="BJ865" s="26">
        <v>0</v>
      </c>
      <c r="BK865" s="26">
        <v>0</v>
      </c>
      <c r="BL865" s="26">
        <v>0</v>
      </c>
      <c r="BM865" s="26">
        <v>0</v>
      </c>
      <c r="BN865" s="26">
        <v>0</v>
      </c>
      <c r="BO865" s="26">
        <v>547</v>
      </c>
      <c r="BP865" s="26">
        <v>0</v>
      </c>
      <c r="BQ865" s="26">
        <v>0</v>
      </c>
      <c r="BR865" s="26">
        <v>0</v>
      </c>
      <c r="BS865" s="26">
        <v>0</v>
      </c>
      <c r="BT865" s="26">
        <v>0</v>
      </c>
      <c r="BU865" s="26">
        <v>0</v>
      </c>
      <c r="BV865" s="26">
        <v>0</v>
      </c>
      <c r="BW865" s="26">
        <v>0</v>
      </c>
    </row>
    <row r="866" spans="1:75" s="2" customFormat="1" ht="12.95" customHeight="1">
      <c r="A866" s="26">
        <v>1635</v>
      </c>
      <c r="B866" s="26" t="s">
        <v>5246</v>
      </c>
      <c r="C866" s="26" t="str">
        <f>IF(D866=0,"Standard only",INDEX($AR$1:$BW$1,1,MATCH(D866,AR866:BW866,0)))</f>
        <v>LE_Ripe_Pos</v>
      </c>
      <c r="D866" s="26">
        <v>31755</v>
      </c>
      <c r="E866" s="25">
        <v>4.5018121170750929</v>
      </c>
      <c r="F866" s="26">
        <v>310.12900000000002</v>
      </c>
      <c r="G866" s="26">
        <v>2.33</v>
      </c>
      <c r="H866" s="26" t="s">
        <v>25</v>
      </c>
      <c r="I866" s="26" t="s">
        <v>5247</v>
      </c>
      <c r="J866" s="26" t="s">
        <v>5247</v>
      </c>
      <c r="K866" s="26" t="s">
        <v>9343</v>
      </c>
      <c r="L866" s="26" t="s">
        <v>9343</v>
      </c>
      <c r="M866" s="24">
        <v>3.1</v>
      </c>
      <c r="N866" s="26" t="s">
        <v>2284</v>
      </c>
      <c r="O866" s="26" t="s">
        <v>2284</v>
      </c>
      <c r="P866" s="26">
        <v>15</v>
      </c>
      <c r="Q866" s="26" t="s">
        <v>5247</v>
      </c>
      <c r="R866" s="26"/>
      <c r="S866" s="28"/>
      <c r="T866" s="28"/>
      <c r="U866" s="26" t="s">
        <v>5248</v>
      </c>
      <c r="V866" s="26" t="s">
        <v>5249</v>
      </c>
      <c r="W866" s="26" t="str">
        <f>"piechart: colorlist=""#00FF00,#FFFFFF,#C0C0C0,#FFFF00,#0000FF,#000080,#008080,#800000,#808000,#800080,#FF0000,#FF00FF"" valuelist="""&amp;AF866&amp;","&amp;AG866&amp;","&amp;AH866&amp;","&amp;AI866&amp;","&amp;AJ866&amp;","&amp;AK866&amp;","&amp;AL866&amp;","&amp;AM866&amp;","&amp;AN866&amp;","&amp;AO866&amp;","&amp;AP866&amp;","&amp;AQ866&amp;""""</f>
        <v>piechart: colorlist="#00FF00,#FFFFFF,#C0C0C0,#FFFF00,#0000FF,#000080,#008080,#800000,#808000,#800080,#FF0000,#FF00FF" valuelist="0,0,0,0,0,0,0,2451,1135,0,31755,0"</v>
      </c>
      <c r="X866" s="26" t="s">
        <v>9370</v>
      </c>
      <c r="Y866" s="26" t="s">
        <v>9371</v>
      </c>
      <c r="Z866" s="26"/>
      <c r="AA866" s="26"/>
      <c r="AB866" s="26" t="s">
        <v>9368</v>
      </c>
      <c r="AC866" s="26" t="s">
        <v>9369</v>
      </c>
      <c r="AD866" s="26"/>
      <c r="AE866" s="26"/>
      <c r="AF866" s="26">
        <v>0</v>
      </c>
      <c r="AG866" s="26">
        <v>0</v>
      </c>
      <c r="AH866" s="26">
        <v>0</v>
      </c>
      <c r="AI866" s="26">
        <v>0</v>
      </c>
      <c r="AJ866" s="26">
        <v>0</v>
      </c>
      <c r="AK866" s="26">
        <v>0</v>
      </c>
      <c r="AL866" s="26">
        <v>0</v>
      </c>
      <c r="AM866" s="26">
        <v>2451</v>
      </c>
      <c r="AN866" s="26">
        <v>1135</v>
      </c>
      <c r="AO866" s="26">
        <v>0</v>
      </c>
      <c r="AP866" s="26">
        <v>31755</v>
      </c>
      <c r="AQ866" s="26">
        <v>0</v>
      </c>
      <c r="AR866" s="26">
        <v>0</v>
      </c>
      <c r="AS866" s="26">
        <v>0</v>
      </c>
      <c r="AT866" s="26">
        <v>0</v>
      </c>
      <c r="AU866" s="26">
        <v>0</v>
      </c>
      <c r="AV866" s="26">
        <v>0</v>
      </c>
      <c r="AW866" s="26">
        <v>0</v>
      </c>
      <c r="AX866" s="26">
        <v>1135</v>
      </c>
      <c r="AY866" s="26">
        <v>0</v>
      </c>
      <c r="AZ866" s="26">
        <v>2451</v>
      </c>
      <c r="BA866" s="26">
        <v>0</v>
      </c>
      <c r="BB866" s="26">
        <v>0</v>
      </c>
      <c r="BC866" s="26">
        <v>0</v>
      </c>
      <c r="BD866" s="26">
        <v>0</v>
      </c>
      <c r="BE866" s="26">
        <v>31755</v>
      </c>
      <c r="BF866" s="26">
        <v>0</v>
      </c>
      <c r="BG866" s="26">
        <v>0</v>
      </c>
      <c r="BH866" s="26">
        <v>0</v>
      </c>
      <c r="BI866" s="26">
        <v>0</v>
      </c>
      <c r="BJ866" s="26">
        <v>0</v>
      </c>
      <c r="BK866" s="26">
        <v>0</v>
      </c>
      <c r="BL866" s="26">
        <v>0</v>
      </c>
      <c r="BM866" s="26">
        <v>0</v>
      </c>
      <c r="BN866" s="26">
        <v>0</v>
      </c>
      <c r="BO866" s="26">
        <v>0</v>
      </c>
      <c r="BP866" s="26">
        <v>0</v>
      </c>
      <c r="BQ866" s="26">
        <v>0</v>
      </c>
      <c r="BR866" s="26">
        <v>0</v>
      </c>
      <c r="BS866" s="26">
        <v>0</v>
      </c>
      <c r="BT866" s="26">
        <v>0</v>
      </c>
      <c r="BU866" s="26">
        <v>0</v>
      </c>
      <c r="BV866" s="26">
        <v>0</v>
      </c>
      <c r="BW866" s="26">
        <v>0</v>
      </c>
    </row>
    <row r="867" spans="1:75" s="2" customFormat="1" ht="12.95" customHeight="1">
      <c r="A867" s="26">
        <v>968</v>
      </c>
      <c r="B867" s="26" t="s">
        <v>3989</v>
      </c>
      <c r="C867" s="26" t="str">
        <f>IF(D867=0,"Standard only",INDEX($AR$1:$BW$1,1,MATCH(D867,AR867:BW867,0)))</f>
        <v>AT_Root_Pos</v>
      </c>
      <c r="D867" s="26">
        <v>2722</v>
      </c>
      <c r="E867" s="25">
        <v>3.4348881208673161</v>
      </c>
      <c r="F867" s="26">
        <v>238.09399999999999</v>
      </c>
      <c r="G867" s="26">
        <v>2.6</v>
      </c>
      <c r="H867" s="26" t="s">
        <v>11001</v>
      </c>
      <c r="I867" s="26" t="s">
        <v>11002</v>
      </c>
      <c r="J867" s="26" t="s">
        <v>11002</v>
      </c>
      <c r="K867" s="26" t="s">
        <v>10012</v>
      </c>
      <c r="L867" s="26" t="s">
        <v>9343</v>
      </c>
      <c r="M867" s="24">
        <v>3.1</v>
      </c>
      <c r="N867" s="26" t="s">
        <v>2284</v>
      </c>
      <c r="O867" s="26" t="s">
        <v>2284</v>
      </c>
      <c r="P867" s="26">
        <v>9</v>
      </c>
      <c r="Q867" s="26" t="s">
        <v>11002</v>
      </c>
      <c r="R867" s="26"/>
      <c r="S867" s="26"/>
      <c r="T867" s="26"/>
      <c r="U867" s="26" t="s">
        <v>3990</v>
      </c>
      <c r="V867" s="26" t="s">
        <v>3991</v>
      </c>
      <c r="W867" s="26" t="str">
        <f>"piechart: colorlist=""#00FF00,#FFFFFF,#C0C0C0,#FFFF00,#0000FF,#000080,#008080,#800000,#808000,#800080,#FF0000,#FF00FF"" valuelist="""&amp;AF867&amp;","&amp;AG867&amp;","&amp;AH867&amp;","&amp;AI867&amp;","&amp;AJ867&amp;","&amp;AK867&amp;","&amp;AL867&amp;","&amp;AM867&amp;","&amp;AN867&amp;","&amp;AO867&amp;","&amp;AP867&amp;","&amp;AQ867&amp;""""</f>
        <v>piechart: colorlist="#00FF00,#FFFFFF,#C0C0C0,#FFFF00,#0000FF,#000080,#008080,#800000,#808000,#800080,#FF0000,#FF00FF" valuelist="5108,0,0,0,0,0,0,0,0,0,0,0"</v>
      </c>
      <c r="X867" s="26" t="s">
        <v>10014</v>
      </c>
      <c r="Y867" s="26"/>
      <c r="Z867" s="26"/>
      <c r="AA867" s="26"/>
      <c r="AB867" s="26" t="s">
        <v>9237</v>
      </c>
      <c r="AC867" s="26" t="s">
        <v>10013</v>
      </c>
      <c r="AD867" s="26"/>
      <c r="AE867" s="26"/>
      <c r="AF867" s="26">
        <v>5108</v>
      </c>
      <c r="AG867" s="26">
        <v>0</v>
      </c>
      <c r="AH867" s="26">
        <v>0</v>
      </c>
      <c r="AI867" s="26">
        <v>0</v>
      </c>
      <c r="AJ867" s="26">
        <v>0</v>
      </c>
      <c r="AK867" s="26">
        <v>0</v>
      </c>
      <c r="AL867" s="26">
        <v>0</v>
      </c>
      <c r="AM867" s="26">
        <v>0</v>
      </c>
      <c r="AN867" s="26">
        <v>0</v>
      </c>
      <c r="AO867" s="26">
        <v>0</v>
      </c>
      <c r="AP867" s="26">
        <v>0</v>
      </c>
      <c r="AQ867" s="26">
        <v>0</v>
      </c>
      <c r="AR867" s="26">
        <v>0</v>
      </c>
      <c r="AS867" s="26">
        <v>0</v>
      </c>
      <c r="AT867" s="26">
        <v>0</v>
      </c>
      <c r="AU867" s="26">
        <v>2386</v>
      </c>
      <c r="AV867" s="26">
        <v>2722</v>
      </c>
      <c r="AW867" s="26">
        <v>0</v>
      </c>
      <c r="AX867" s="26">
        <v>0</v>
      </c>
      <c r="AY867" s="26">
        <v>0</v>
      </c>
      <c r="AZ867" s="26">
        <v>0</v>
      </c>
      <c r="BA867" s="26">
        <v>0</v>
      </c>
      <c r="BB867" s="26">
        <v>0</v>
      </c>
      <c r="BC867" s="26">
        <v>0</v>
      </c>
      <c r="BD867" s="26">
        <v>0</v>
      </c>
      <c r="BE867" s="26">
        <v>0</v>
      </c>
      <c r="BF867" s="26">
        <v>0</v>
      </c>
      <c r="BG867" s="26">
        <v>0</v>
      </c>
      <c r="BH867" s="26">
        <v>0</v>
      </c>
      <c r="BI867" s="26">
        <v>0</v>
      </c>
      <c r="BJ867" s="26">
        <v>0</v>
      </c>
      <c r="BK867" s="26">
        <v>0</v>
      </c>
      <c r="BL867" s="26">
        <v>0</v>
      </c>
      <c r="BM867" s="26">
        <v>0</v>
      </c>
      <c r="BN867" s="26">
        <v>0</v>
      </c>
      <c r="BO867" s="26">
        <v>0</v>
      </c>
      <c r="BP867" s="26">
        <v>0</v>
      </c>
      <c r="BQ867" s="26">
        <v>0</v>
      </c>
      <c r="BR867" s="26">
        <v>0</v>
      </c>
      <c r="BS867" s="26">
        <v>0</v>
      </c>
      <c r="BT867" s="26">
        <v>0</v>
      </c>
      <c r="BU867" s="26">
        <v>0</v>
      </c>
      <c r="BV867" s="26">
        <v>0</v>
      </c>
      <c r="BW867" s="26">
        <v>0</v>
      </c>
    </row>
    <row r="868" spans="1:75" s="2" customFormat="1" ht="12.95" customHeight="1">
      <c r="A868" s="26">
        <v>1889</v>
      </c>
      <c r="B868" s="26" t="s">
        <v>5792</v>
      </c>
      <c r="C868" s="26" t="s">
        <v>10796</v>
      </c>
      <c r="D868" s="26">
        <v>12997</v>
      </c>
      <c r="E868" s="25">
        <v>4.1138431189374867</v>
      </c>
      <c r="F868" s="26">
        <v>343.15339999999998</v>
      </c>
      <c r="G868" s="26">
        <v>8.32</v>
      </c>
      <c r="H868" s="26" t="s">
        <v>25</v>
      </c>
      <c r="I868" s="26" t="s">
        <v>5793</v>
      </c>
      <c r="J868" s="26" t="s">
        <v>5793</v>
      </c>
      <c r="K868" s="26" t="s">
        <v>2284</v>
      </c>
      <c r="L868" s="26" t="s">
        <v>2284</v>
      </c>
      <c r="M868" s="24">
        <v>3.1</v>
      </c>
      <c r="N868" s="26" t="s">
        <v>2284</v>
      </c>
      <c r="O868" s="26" t="s">
        <v>2284</v>
      </c>
      <c r="P868" s="26">
        <v>15</v>
      </c>
      <c r="Q868" s="26" t="s">
        <v>5793</v>
      </c>
      <c r="R868" s="26"/>
      <c r="S868" s="26"/>
      <c r="T868" s="26"/>
      <c r="U868" s="26" t="s">
        <v>5794</v>
      </c>
      <c r="V868" s="26" t="s">
        <v>5795</v>
      </c>
      <c r="W868" s="26" t="str">
        <f>"piechart: colorlist=""#00FF00,#FFFFFF,#C0C0C0,#FFFF00,#0000FF,#000080,#008080,#800000,#808000,#800080,#FF0000,#FF00FF"" valuelist="""&amp;AF868&amp;","&amp;AG868&amp;","&amp;AH868&amp;","&amp;AI868&amp;","&amp;AJ868&amp;","&amp;AK868&amp;","&amp;AL868&amp;","&amp;AM868&amp;","&amp;AN868&amp;","&amp;AO868&amp;","&amp;AP868&amp;","&amp;AQ868&amp;""""</f>
        <v>piechart: colorlist="#00FF00,#FFFFFF,#C0C0C0,#FFFF00,#0000FF,#000080,#008080,#800000,#808000,#800080,#FF0000,#FF00FF" valuelist="0,0,0,0,0,0,0,0,12997,0,0,0"</v>
      </c>
      <c r="X868" s="26"/>
      <c r="Y868" s="26"/>
      <c r="Z868" s="26"/>
      <c r="AA868" s="26"/>
      <c r="AB868" s="26"/>
      <c r="AC868" s="26"/>
      <c r="AD868" s="26"/>
      <c r="AE868" s="26"/>
      <c r="AF868" s="26">
        <v>0</v>
      </c>
      <c r="AG868" s="26">
        <v>0</v>
      </c>
      <c r="AH868" s="26">
        <v>0</v>
      </c>
      <c r="AI868" s="26">
        <v>0</v>
      </c>
      <c r="AJ868" s="26">
        <v>0</v>
      </c>
      <c r="AK868" s="26">
        <v>0</v>
      </c>
      <c r="AL868" s="26">
        <v>0</v>
      </c>
      <c r="AM868" s="26">
        <v>0</v>
      </c>
      <c r="AN868" s="26">
        <v>12997</v>
      </c>
      <c r="AO868" s="26">
        <v>0</v>
      </c>
      <c r="AP868" s="26">
        <v>0</v>
      </c>
      <c r="AQ868" s="26">
        <v>0</v>
      </c>
      <c r="AR868" s="26">
        <v>0</v>
      </c>
      <c r="AS868" s="26">
        <v>0</v>
      </c>
      <c r="AT868" s="26">
        <v>0</v>
      </c>
      <c r="AU868" s="26">
        <v>0</v>
      </c>
      <c r="AV868" s="26">
        <v>0</v>
      </c>
      <c r="AW868" s="26">
        <v>12997</v>
      </c>
      <c r="AX868" s="26">
        <v>0</v>
      </c>
      <c r="AY868" s="26">
        <v>0</v>
      </c>
      <c r="AZ868" s="26">
        <v>0</v>
      </c>
      <c r="BA868" s="26">
        <v>0</v>
      </c>
      <c r="BB868" s="26">
        <v>0</v>
      </c>
      <c r="BC868" s="26">
        <v>0</v>
      </c>
      <c r="BD868" s="26">
        <v>0</v>
      </c>
      <c r="BE868" s="26">
        <v>0</v>
      </c>
      <c r="BF868" s="26">
        <v>0</v>
      </c>
      <c r="BG868" s="26">
        <v>0</v>
      </c>
      <c r="BH868" s="26">
        <v>0</v>
      </c>
      <c r="BI868" s="26">
        <v>0</v>
      </c>
      <c r="BJ868" s="26">
        <v>0</v>
      </c>
      <c r="BK868" s="26">
        <v>0</v>
      </c>
      <c r="BL868" s="26">
        <v>0</v>
      </c>
      <c r="BM868" s="26">
        <v>0</v>
      </c>
      <c r="BN868" s="26">
        <v>0</v>
      </c>
      <c r="BO868" s="26">
        <v>0</v>
      </c>
      <c r="BP868" s="26">
        <v>0</v>
      </c>
      <c r="BQ868" s="26">
        <v>0</v>
      </c>
      <c r="BR868" s="26">
        <v>0</v>
      </c>
      <c r="BS868" s="26">
        <v>0</v>
      </c>
      <c r="BT868" s="26">
        <v>0</v>
      </c>
      <c r="BU868" s="26">
        <v>0</v>
      </c>
      <c r="BV868" s="26">
        <v>0</v>
      </c>
      <c r="BW868" s="26">
        <v>0</v>
      </c>
    </row>
    <row r="869" spans="1:75" s="2" customFormat="1" ht="12.95" customHeight="1">
      <c r="A869" s="26">
        <v>2088</v>
      </c>
      <c r="B869" s="26" t="s">
        <v>6215</v>
      </c>
      <c r="C869" s="26" t="s">
        <v>10791</v>
      </c>
      <c r="D869" s="26">
        <v>3439</v>
      </c>
      <c r="E869" s="25">
        <v>3.5364321758220134</v>
      </c>
      <c r="F869" s="26">
        <v>375.11599999999999</v>
      </c>
      <c r="G869" s="26">
        <v>4.18</v>
      </c>
      <c r="H869" s="26" t="s">
        <v>25</v>
      </c>
      <c r="I869" s="26" t="s">
        <v>6216</v>
      </c>
      <c r="J869" s="26" t="s">
        <v>6216</v>
      </c>
      <c r="K869" s="26" t="s">
        <v>2284</v>
      </c>
      <c r="L869" s="26" t="s">
        <v>2284</v>
      </c>
      <c r="M869" s="24">
        <v>3.1</v>
      </c>
      <c r="N869" s="26" t="s">
        <v>2284</v>
      </c>
      <c r="O869" s="26" t="s">
        <v>2284</v>
      </c>
      <c r="P869" s="26">
        <v>15</v>
      </c>
      <c r="Q869" s="26" t="s">
        <v>6216</v>
      </c>
      <c r="R869" s="27"/>
      <c r="S869" s="26"/>
      <c r="T869" s="26"/>
      <c r="U869" s="26" t="s">
        <v>6217</v>
      </c>
      <c r="V869" s="26" t="s">
        <v>6218</v>
      </c>
      <c r="W869" s="26" t="str">
        <f>"piechart: colorlist=""#00FF00,#FFFFFF,#C0C0C0,#FFFF00,#0000FF,#000080,#008080,#800000,#808000,#800080,#FF0000,#FF00FF"" valuelist="""&amp;AF869&amp;","&amp;AG869&amp;","&amp;AH869&amp;","&amp;AI869&amp;","&amp;AJ869&amp;","&amp;AK869&amp;","&amp;AL869&amp;","&amp;AM869&amp;","&amp;AN869&amp;","&amp;AO869&amp;","&amp;AP869&amp;","&amp;AQ869&amp;""""</f>
        <v>piechart: colorlist="#00FF00,#FFFFFF,#C0C0C0,#FFFF00,#0000FF,#000080,#008080,#800000,#808000,#800080,#FF0000,#FF00FF" valuelist="0,0,0,3439,0,0,0,0,0,0,0,0"</v>
      </c>
      <c r="X869" s="26"/>
      <c r="Y869" s="26"/>
      <c r="Z869" s="26"/>
      <c r="AA869" s="26"/>
      <c r="AB869" s="26"/>
      <c r="AC869" s="26"/>
      <c r="AD869" s="26"/>
      <c r="AE869" s="26"/>
      <c r="AF869" s="26">
        <v>0</v>
      </c>
      <c r="AG869" s="26">
        <v>0</v>
      </c>
      <c r="AH869" s="26">
        <v>0</v>
      </c>
      <c r="AI869" s="26">
        <v>3439</v>
      </c>
      <c r="AJ869" s="26">
        <v>0</v>
      </c>
      <c r="AK869" s="26">
        <v>0</v>
      </c>
      <c r="AL869" s="26">
        <v>0</v>
      </c>
      <c r="AM869" s="26">
        <v>0</v>
      </c>
      <c r="AN869" s="26">
        <v>0</v>
      </c>
      <c r="AO869" s="26">
        <v>0</v>
      </c>
      <c r="AP869" s="26">
        <v>0</v>
      </c>
      <c r="AQ869" s="26">
        <v>0</v>
      </c>
      <c r="AR869" s="26">
        <v>3439</v>
      </c>
      <c r="AS869" s="26">
        <v>0</v>
      </c>
      <c r="AT869" s="26">
        <v>0</v>
      </c>
      <c r="AU869" s="26">
        <v>0</v>
      </c>
      <c r="AV869" s="26">
        <v>0</v>
      </c>
      <c r="AW869" s="26">
        <v>0</v>
      </c>
      <c r="AX869" s="26">
        <v>0</v>
      </c>
      <c r="AY869" s="26">
        <v>0</v>
      </c>
      <c r="AZ869" s="26">
        <v>0</v>
      </c>
      <c r="BA869" s="26">
        <v>0</v>
      </c>
      <c r="BB869" s="26">
        <v>0</v>
      </c>
      <c r="BC869" s="26">
        <v>0</v>
      </c>
      <c r="BD869" s="26">
        <v>0</v>
      </c>
      <c r="BE869" s="26">
        <v>0</v>
      </c>
      <c r="BF869" s="26">
        <v>0</v>
      </c>
      <c r="BG869" s="26">
        <v>0</v>
      </c>
      <c r="BH869" s="26">
        <v>0</v>
      </c>
      <c r="BI869" s="26">
        <v>0</v>
      </c>
      <c r="BJ869" s="26">
        <v>0</v>
      </c>
      <c r="BK869" s="26">
        <v>0</v>
      </c>
      <c r="BL869" s="26">
        <v>0</v>
      </c>
      <c r="BM869" s="26">
        <v>0</v>
      </c>
      <c r="BN869" s="26">
        <v>0</v>
      </c>
      <c r="BO869" s="26">
        <v>0</v>
      </c>
      <c r="BP869" s="26">
        <v>0</v>
      </c>
      <c r="BQ869" s="26">
        <v>0</v>
      </c>
      <c r="BR869" s="26">
        <v>0</v>
      </c>
      <c r="BS869" s="26">
        <v>0</v>
      </c>
      <c r="BT869" s="26">
        <v>0</v>
      </c>
      <c r="BU869" s="26">
        <v>0</v>
      </c>
      <c r="BV869" s="26">
        <v>0</v>
      </c>
      <c r="BW869" s="26">
        <v>0</v>
      </c>
    </row>
    <row r="870" spans="1:75" s="2" customFormat="1" ht="12.95" customHeight="1">
      <c r="A870" s="26">
        <v>1160</v>
      </c>
      <c r="B870" s="26" t="s">
        <v>4368</v>
      </c>
      <c r="C870" s="26" t="s">
        <v>10797</v>
      </c>
      <c r="D870" s="26">
        <v>15755</v>
      </c>
      <c r="E870" s="25">
        <v>4.1974184075100185</v>
      </c>
      <c r="F870" s="26">
        <v>262.19119999999998</v>
      </c>
      <c r="G870" s="26">
        <v>2.74</v>
      </c>
      <c r="H870" s="26" t="s">
        <v>25</v>
      </c>
      <c r="I870" s="26" t="s">
        <v>4369</v>
      </c>
      <c r="J870" s="26" t="s">
        <v>4369</v>
      </c>
      <c r="K870" s="26" t="s">
        <v>2284</v>
      </c>
      <c r="L870" s="26" t="s">
        <v>2284</v>
      </c>
      <c r="M870" s="24">
        <v>3.1</v>
      </c>
      <c r="N870" s="26" t="s">
        <v>2284</v>
      </c>
      <c r="O870" s="26" t="s">
        <v>2284</v>
      </c>
      <c r="P870" s="26">
        <v>15</v>
      </c>
      <c r="Q870" s="26" t="s">
        <v>4369</v>
      </c>
      <c r="R870" s="26"/>
      <c r="S870" s="26"/>
      <c r="T870" s="26"/>
      <c r="U870" s="26" t="s">
        <v>4370</v>
      </c>
      <c r="V870" s="26" t="s">
        <v>4371</v>
      </c>
      <c r="W870" s="26" t="str">
        <f>"piechart: colorlist=""#00FF00,#FFFFFF,#C0C0C0,#FFFF00,#0000FF,#000080,#008080,#800000,#808000,#800080,#FF0000,#FF00FF"" valuelist="""&amp;AF870&amp;","&amp;AG870&amp;","&amp;AH870&amp;","&amp;AI870&amp;","&amp;AJ870&amp;","&amp;AK870&amp;","&amp;AL870&amp;","&amp;AM870&amp;","&amp;AN870&amp;","&amp;AO870&amp;","&amp;AP870&amp;","&amp;AQ870&amp;""""</f>
        <v>piechart: colorlist="#00FF00,#FFFFFF,#C0C0C0,#FFFF00,#0000FF,#000080,#008080,#800000,#808000,#800080,#FF0000,#FF00FF" valuelist="0,0,0,0,0,0,0,0,15755,11933,0,0"</v>
      </c>
      <c r="X870" s="26"/>
      <c r="Y870" s="26"/>
      <c r="Z870" s="26"/>
      <c r="AA870" s="26"/>
      <c r="AB870" s="26"/>
      <c r="AC870" s="26"/>
      <c r="AD870" s="26"/>
      <c r="AE870" s="26"/>
      <c r="AF870" s="26">
        <v>0</v>
      </c>
      <c r="AG870" s="26">
        <v>0</v>
      </c>
      <c r="AH870" s="26">
        <v>0</v>
      </c>
      <c r="AI870" s="26">
        <v>0</v>
      </c>
      <c r="AJ870" s="26">
        <v>0</v>
      </c>
      <c r="AK870" s="26">
        <v>0</v>
      </c>
      <c r="AL870" s="26">
        <v>0</v>
      </c>
      <c r="AM870" s="26">
        <v>0</v>
      </c>
      <c r="AN870" s="26">
        <v>15755</v>
      </c>
      <c r="AO870" s="26">
        <v>11933</v>
      </c>
      <c r="AP870" s="26">
        <v>0</v>
      </c>
      <c r="AQ870" s="26">
        <v>0</v>
      </c>
      <c r="AR870" s="26">
        <v>0</v>
      </c>
      <c r="AS870" s="26">
        <v>0</v>
      </c>
      <c r="AT870" s="26">
        <v>0</v>
      </c>
      <c r="AU870" s="26">
        <v>0</v>
      </c>
      <c r="AV870" s="26">
        <v>0</v>
      </c>
      <c r="AW870" s="26">
        <v>0</v>
      </c>
      <c r="AX870" s="26">
        <v>15755</v>
      </c>
      <c r="AY870" s="26">
        <v>0</v>
      </c>
      <c r="AZ870" s="26">
        <v>0</v>
      </c>
      <c r="BA870" s="26">
        <v>0</v>
      </c>
      <c r="BB870" s="26">
        <v>11933</v>
      </c>
      <c r="BC870" s="26">
        <v>0</v>
      </c>
      <c r="BD870" s="26">
        <v>0</v>
      </c>
      <c r="BE870" s="26">
        <v>0</v>
      </c>
      <c r="BF870" s="26">
        <v>0</v>
      </c>
      <c r="BG870" s="26">
        <v>0</v>
      </c>
      <c r="BH870" s="26">
        <v>0</v>
      </c>
      <c r="BI870" s="26">
        <v>0</v>
      </c>
      <c r="BJ870" s="26">
        <v>0</v>
      </c>
      <c r="BK870" s="26">
        <v>0</v>
      </c>
      <c r="BL870" s="26">
        <v>0</v>
      </c>
      <c r="BM870" s="26">
        <v>0</v>
      </c>
      <c r="BN870" s="26">
        <v>0</v>
      </c>
      <c r="BO870" s="26">
        <v>0</v>
      </c>
      <c r="BP870" s="26">
        <v>0</v>
      </c>
      <c r="BQ870" s="26">
        <v>0</v>
      </c>
      <c r="BR870" s="26">
        <v>0</v>
      </c>
      <c r="BS870" s="26">
        <v>0</v>
      </c>
      <c r="BT870" s="26">
        <v>0</v>
      </c>
      <c r="BU870" s="26">
        <v>0</v>
      </c>
      <c r="BV870" s="26">
        <v>0</v>
      </c>
      <c r="BW870" s="26">
        <v>0</v>
      </c>
    </row>
    <row r="871" spans="1:75" s="2" customFormat="1" ht="12.95" customHeight="1">
      <c r="A871" s="26">
        <v>1809</v>
      </c>
      <c r="B871" s="26" t="s">
        <v>5613</v>
      </c>
      <c r="C871" s="26" t="str">
        <f>IF(D871=0,"Standard only",INDEX($AR$1:$BW$1,1,MATCH(D871,AR871:BW871,0)))</f>
        <v>GM_Root_Pos</v>
      </c>
      <c r="D871" s="26">
        <v>5844</v>
      </c>
      <c r="E871" s="25">
        <v>3.7667102072622591</v>
      </c>
      <c r="F871" s="26">
        <v>332.17059999999998</v>
      </c>
      <c r="G871" s="26">
        <v>1.98</v>
      </c>
      <c r="H871" s="26" t="s">
        <v>25</v>
      </c>
      <c r="I871" s="26" t="s">
        <v>5614</v>
      </c>
      <c r="J871" s="26" t="s">
        <v>5614</v>
      </c>
      <c r="K871" s="26" t="s">
        <v>10242</v>
      </c>
      <c r="L871" s="26" t="s">
        <v>9343</v>
      </c>
      <c r="M871" s="24">
        <v>3.1</v>
      </c>
      <c r="N871" s="26" t="s">
        <v>2284</v>
      </c>
      <c r="O871" s="26" t="s">
        <v>2284</v>
      </c>
      <c r="P871" s="26">
        <v>15</v>
      </c>
      <c r="Q871" s="26" t="s">
        <v>5614</v>
      </c>
      <c r="R871" s="26"/>
      <c r="S871" s="26"/>
      <c r="T871" s="26"/>
      <c r="U871" s="26" t="s">
        <v>5615</v>
      </c>
      <c r="V871" s="26" t="s">
        <v>5616</v>
      </c>
      <c r="W871" s="26" t="str">
        <f>"piechart: colorlist=""#00FF00,#FFFFFF,#C0C0C0,#FFFF00,#0000FF,#000080,#008080,#800000,#808000,#800080,#FF0000,#FF00FF"" valuelist="""&amp;AF871&amp;","&amp;AG871&amp;","&amp;AH871&amp;","&amp;AI871&amp;","&amp;AJ871&amp;","&amp;AK871&amp;","&amp;AL871&amp;","&amp;AM871&amp;","&amp;AN871&amp;","&amp;AO871&amp;","&amp;AP871&amp;","&amp;AQ871&amp;""""</f>
        <v>piechart: colorlist="#00FF00,#FFFFFF,#C0C0C0,#FFFF00,#0000FF,#000080,#008080,#800000,#808000,#800080,#FF0000,#FF00FF" valuelist="0,0,0,0,0,0,0,5844,0,0,0,0"</v>
      </c>
      <c r="X871" s="26"/>
      <c r="Y871" s="26"/>
      <c r="Z871" s="26"/>
      <c r="AA871" s="26"/>
      <c r="AB871" s="26"/>
      <c r="AC871" s="26"/>
      <c r="AD871" s="26"/>
      <c r="AE871" s="26"/>
      <c r="AF871" s="26">
        <v>0</v>
      </c>
      <c r="AG871" s="26">
        <v>0</v>
      </c>
      <c r="AH871" s="26">
        <v>0</v>
      </c>
      <c r="AI871" s="26">
        <v>0</v>
      </c>
      <c r="AJ871" s="26">
        <v>0</v>
      </c>
      <c r="AK871" s="26">
        <v>0</v>
      </c>
      <c r="AL871" s="26">
        <v>0</v>
      </c>
      <c r="AM871" s="26">
        <v>5844</v>
      </c>
      <c r="AN871" s="26">
        <v>0</v>
      </c>
      <c r="AO871" s="26">
        <v>0</v>
      </c>
      <c r="AP871" s="26">
        <v>0</v>
      </c>
      <c r="AQ871" s="26">
        <v>0</v>
      </c>
      <c r="AR871" s="26">
        <v>0</v>
      </c>
      <c r="AS871" s="26">
        <v>0</v>
      </c>
      <c r="AT871" s="26">
        <v>0</v>
      </c>
      <c r="AU871" s="26">
        <v>0</v>
      </c>
      <c r="AV871" s="26">
        <v>0</v>
      </c>
      <c r="AW871" s="26">
        <v>0</v>
      </c>
      <c r="AX871" s="26">
        <v>0</v>
      </c>
      <c r="AY871" s="26">
        <v>0</v>
      </c>
      <c r="AZ871" s="26">
        <v>5844</v>
      </c>
      <c r="BA871" s="26">
        <v>0</v>
      </c>
      <c r="BB871" s="26">
        <v>0</v>
      </c>
      <c r="BC871" s="26">
        <v>0</v>
      </c>
      <c r="BD871" s="26">
        <v>0</v>
      </c>
      <c r="BE871" s="26">
        <v>0</v>
      </c>
      <c r="BF871" s="26">
        <v>0</v>
      </c>
      <c r="BG871" s="26">
        <v>0</v>
      </c>
      <c r="BH871" s="26">
        <v>0</v>
      </c>
      <c r="BI871" s="26">
        <v>0</v>
      </c>
      <c r="BJ871" s="26">
        <v>0</v>
      </c>
      <c r="BK871" s="26">
        <v>0</v>
      </c>
      <c r="BL871" s="26">
        <v>0</v>
      </c>
      <c r="BM871" s="26">
        <v>0</v>
      </c>
      <c r="BN871" s="26">
        <v>0</v>
      </c>
      <c r="BO871" s="26">
        <v>0</v>
      </c>
      <c r="BP871" s="26">
        <v>0</v>
      </c>
      <c r="BQ871" s="26">
        <v>0</v>
      </c>
      <c r="BR871" s="26">
        <v>0</v>
      </c>
      <c r="BS871" s="26">
        <v>0</v>
      </c>
      <c r="BT871" s="26">
        <v>0</v>
      </c>
      <c r="BU871" s="26">
        <v>0</v>
      </c>
      <c r="BV871" s="26">
        <v>0</v>
      </c>
      <c r="BW871" s="26">
        <v>0</v>
      </c>
    </row>
    <row r="872" spans="1:75" s="2" customFormat="1" ht="12.95" customHeight="1">
      <c r="A872" s="26">
        <v>1562</v>
      </c>
      <c r="B872" s="26" t="s">
        <v>5085</v>
      </c>
      <c r="C872" s="26" t="str">
        <f>IF(D872=0,"Standard only",INDEX($AR$1:$BW$1,1,MATCH(D872,AR872:BW872,0)))</f>
        <v>ST_Root_Pos</v>
      </c>
      <c r="D872" s="26">
        <v>15208</v>
      </c>
      <c r="E872" s="25">
        <v>4.1820721038573865</v>
      </c>
      <c r="F872" s="26">
        <v>302.19690000000003</v>
      </c>
      <c r="G872" s="26">
        <v>3.74</v>
      </c>
      <c r="H872" s="26" t="s">
        <v>25</v>
      </c>
      <c r="I872" s="26" t="s">
        <v>1141</v>
      </c>
      <c r="J872" s="26" t="s">
        <v>1141</v>
      </c>
      <c r="K872" s="26" t="s">
        <v>10242</v>
      </c>
      <c r="L872" s="26" t="s">
        <v>9343</v>
      </c>
      <c r="M872" s="24">
        <v>3.1</v>
      </c>
      <c r="N872" s="26" t="s">
        <v>2284</v>
      </c>
      <c r="O872" s="26" t="s">
        <v>2284</v>
      </c>
      <c r="P872" s="26">
        <v>15</v>
      </c>
      <c r="Q872" s="26" t="s">
        <v>1141</v>
      </c>
      <c r="R872" s="26"/>
      <c r="S872" s="26"/>
      <c r="T872" s="26"/>
      <c r="U872" s="26" t="s">
        <v>5086</v>
      </c>
      <c r="V872" s="26" t="s">
        <v>5087</v>
      </c>
      <c r="W872" s="26" t="str">
        <f>"piechart: colorlist=""#00FF00,#FFFFFF,#C0C0C0,#FFFF00,#0000FF,#000080,#008080,#800000,#808000,#800080,#FF0000,#FF00FF"" valuelist="""&amp;AF872&amp;","&amp;AG872&amp;","&amp;AH872&amp;","&amp;AI872&amp;","&amp;AJ872&amp;","&amp;AK872&amp;","&amp;AL872&amp;","&amp;AM872&amp;","&amp;AN872&amp;","&amp;AO872&amp;","&amp;AP872&amp;","&amp;AQ872&amp;""""</f>
        <v>piechart: colorlist="#00FF00,#FFFFFF,#C0C0C0,#FFFF00,#0000FF,#000080,#008080,#800000,#808000,#800080,#FF0000,#FF00FF" valuelist="0,0,0,0,0,0,0,0,0,0,0,15802"</v>
      </c>
      <c r="X872" s="26" t="s">
        <v>10283</v>
      </c>
      <c r="Y872" s="26" t="s">
        <v>10284</v>
      </c>
      <c r="Z872" s="26"/>
      <c r="AA872" s="26"/>
      <c r="AB872" s="26" t="s">
        <v>10285</v>
      </c>
      <c r="AC872" s="26"/>
      <c r="AD872" s="26"/>
      <c r="AE872" s="26"/>
      <c r="AF872" s="26">
        <v>0</v>
      </c>
      <c r="AG872" s="26">
        <v>0</v>
      </c>
      <c r="AH872" s="26">
        <v>0</v>
      </c>
      <c r="AI872" s="26">
        <v>0</v>
      </c>
      <c r="AJ872" s="26">
        <v>0</v>
      </c>
      <c r="AK872" s="26">
        <v>0</v>
      </c>
      <c r="AL872" s="26">
        <v>0</v>
      </c>
      <c r="AM872" s="26">
        <v>0</v>
      </c>
      <c r="AN872" s="26">
        <v>0</v>
      </c>
      <c r="AO872" s="26">
        <v>0</v>
      </c>
      <c r="AP872" s="26">
        <v>0</v>
      </c>
      <c r="AQ872" s="26">
        <v>15802</v>
      </c>
      <c r="AR872" s="26">
        <v>0</v>
      </c>
      <c r="AS872" s="26">
        <v>0</v>
      </c>
      <c r="AT872" s="26">
        <v>0</v>
      </c>
      <c r="AU872" s="26">
        <v>0</v>
      </c>
      <c r="AV872" s="26">
        <v>0</v>
      </c>
      <c r="AW872" s="26">
        <v>0</v>
      </c>
      <c r="AX872" s="26">
        <v>0</v>
      </c>
      <c r="AY872" s="26">
        <v>0</v>
      </c>
      <c r="AZ872" s="26">
        <v>0</v>
      </c>
      <c r="BA872" s="26">
        <v>0</v>
      </c>
      <c r="BB872" s="26">
        <v>0</v>
      </c>
      <c r="BC872" s="26">
        <v>0</v>
      </c>
      <c r="BD872" s="26">
        <v>0</v>
      </c>
      <c r="BE872" s="26">
        <v>0</v>
      </c>
      <c r="BF872" s="26">
        <v>0</v>
      </c>
      <c r="BG872" s="26">
        <v>0</v>
      </c>
      <c r="BH872" s="26">
        <v>0</v>
      </c>
      <c r="BI872" s="26">
        <v>0</v>
      </c>
      <c r="BJ872" s="26">
        <v>0</v>
      </c>
      <c r="BK872" s="26">
        <v>0</v>
      </c>
      <c r="BL872" s="26">
        <v>0</v>
      </c>
      <c r="BM872" s="26">
        <v>0</v>
      </c>
      <c r="BN872" s="26">
        <v>0</v>
      </c>
      <c r="BO872" s="26">
        <v>0</v>
      </c>
      <c r="BP872" s="26">
        <v>0</v>
      </c>
      <c r="BQ872" s="26">
        <v>594</v>
      </c>
      <c r="BR872" s="26">
        <v>15208</v>
      </c>
      <c r="BS872" s="26">
        <v>0</v>
      </c>
      <c r="BT872" s="26">
        <v>0</v>
      </c>
      <c r="BU872" s="26">
        <v>0</v>
      </c>
      <c r="BV872" s="26">
        <v>0</v>
      </c>
      <c r="BW872" s="26">
        <v>0</v>
      </c>
    </row>
    <row r="873" spans="1:75" s="2" customFormat="1" ht="12.95" customHeight="1">
      <c r="A873" s="26">
        <v>1964</v>
      </c>
      <c r="B873" s="26" t="s">
        <v>10521</v>
      </c>
      <c r="C873" s="26" t="str">
        <f>IF(D873=0,"Standard only",INDEX($AR$1:$BW$1,1,MATCH(D873,AR873:BW873,0)))</f>
        <v>AT_LeafStem_Pos</v>
      </c>
      <c r="D873" s="26">
        <v>630</v>
      </c>
      <c r="E873" s="25">
        <v>2.7993405494535817</v>
      </c>
      <c r="F873" s="26">
        <v>354.19470000000001</v>
      </c>
      <c r="G873" s="26">
        <v>2.42</v>
      </c>
      <c r="H873" s="26" t="s">
        <v>25</v>
      </c>
      <c r="I873" s="26" t="s">
        <v>10522</v>
      </c>
      <c r="J873" s="26" t="s">
        <v>10522</v>
      </c>
      <c r="K873" s="26" t="s">
        <v>10488</v>
      </c>
      <c r="L873" s="26" t="s">
        <v>9343</v>
      </c>
      <c r="M873" s="24">
        <v>3.1</v>
      </c>
      <c r="N873" s="26" t="s">
        <v>2284</v>
      </c>
      <c r="O873" s="26" t="s">
        <v>2284</v>
      </c>
      <c r="P873" s="26">
        <v>15</v>
      </c>
      <c r="Q873" s="26" t="s">
        <v>10522</v>
      </c>
      <c r="R873" s="26"/>
      <c r="S873" s="26"/>
      <c r="T873" s="26"/>
      <c r="U873" s="26" t="s">
        <v>5975</v>
      </c>
      <c r="V873" s="26" t="s">
        <v>5976</v>
      </c>
      <c r="W873" s="26" t="str">
        <f>"piechart: colorlist=""#00FF00,#FFFFFF,#C0C0C0,#FFFF00,#0000FF,#000080,#008080,#800000,#808000,#800080,#FF0000,#FF00FF"" valuelist="""&amp;AF873&amp;","&amp;AG873&amp;","&amp;AH873&amp;","&amp;AI873&amp;","&amp;AJ873&amp;","&amp;AK873&amp;","&amp;AL873&amp;","&amp;AM873&amp;","&amp;AN873&amp;","&amp;AO873&amp;","&amp;AP873&amp;","&amp;AQ873&amp;""""</f>
        <v>piechart: colorlist="#00FF00,#FFFFFF,#C0C0C0,#FFFF00,#0000FF,#000080,#008080,#800000,#808000,#800080,#FF0000,#FF00FF" valuelist="1231,0,0,0,0,0,0,0,0,0,0,0"</v>
      </c>
      <c r="X873" s="26" t="s">
        <v>10523</v>
      </c>
      <c r="Y873" s="26"/>
      <c r="Z873" s="26"/>
      <c r="AA873" s="26"/>
      <c r="AB873" s="26"/>
      <c r="AC873" s="26"/>
      <c r="AD873" s="26"/>
      <c r="AE873" s="26"/>
      <c r="AF873" s="26">
        <v>1231</v>
      </c>
      <c r="AG873" s="26">
        <v>0</v>
      </c>
      <c r="AH873" s="26">
        <v>0</v>
      </c>
      <c r="AI873" s="26">
        <v>0</v>
      </c>
      <c r="AJ873" s="26">
        <v>0</v>
      </c>
      <c r="AK873" s="26">
        <v>0</v>
      </c>
      <c r="AL873" s="26">
        <v>0</v>
      </c>
      <c r="AM873" s="26">
        <v>0</v>
      </c>
      <c r="AN873" s="26">
        <v>0</v>
      </c>
      <c r="AO873" s="26">
        <v>0</v>
      </c>
      <c r="AP873" s="26">
        <v>0</v>
      </c>
      <c r="AQ873" s="26">
        <v>0</v>
      </c>
      <c r="AR873" s="26">
        <v>0</v>
      </c>
      <c r="AS873" s="26">
        <v>0</v>
      </c>
      <c r="AT873" s="26">
        <v>0</v>
      </c>
      <c r="AU873" s="26">
        <v>630</v>
      </c>
      <c r="AV873" s="26">
        <v>601</v>
      </c>
      <c r="AW873" s="26">
        <v>0</v>
      </c>
      <c r="AX873" s="26">
        <v>0</v>
      </c>
      <c r="AY873" s="26">
        <v>0</v>
      </c>
      <c r="AZ873" s="26">
        <v>0</v>
      </c>
      <c r="BA873" s="26">
        <v>0</v>
      </c>
      <c r="BB873" s="26">
        <v>0</v>
      </c>
      <c r="BC873" s="26">
        <v>0</v>
      </c>
      <c r="BD873" s="26">
        <v>0</v>
      </c>
      <c r="BE873" s="26">
        <v>0</v>
      </c>
      <c r="BF873" s="26">
        <v>0</v>
      </c>
      <c r="BG873" s="26">
        <v>0</v>
      </c>
      <c r="BH873" s="26">
        <v>0</v>
      </c>
      <c r="BI873" s="26">
        <v>0</v>
      </c>
      <c r="BJ873" s="26">
        <v>0</v>
      </c>
      <c r="BK873" s="26">
        <v>0</v>
      </c>
      <c r="BL873" s="26">
        <v>0</v>
      </c>
      <c r="BM873" s="26">
        <v>0</v>
      </c>
      <c r="BN873" s="26">
        <v>0</v>
      </c>
      <c r="BO873" s="26">
        <v>0</v>
      </c>
      <c r="BP873" s="26">
        <v>0</v>
      </c>
      <c r="BQ873" s="26">
        <v>0</v>
      </c>
      <c r="BR873" s="26">
        <v>0</v>
      </c>
      <c r="BS873" s="26">
        <v>0</v>
      </c>
      <c r="BT873" s="26">
        <v>0</v>
      </c>
      <c r="BU873" s="26">
        <v>0</v>
      </c>
      <c r="BV873" s="26">
        <v>0</v>
      </c>
      <c r="BW873" s="26">
        <v>0</v>
      </c>
    </row>
    <row r="874" spans="1:75" s="2" customFormat="1" ht="12.95" customHeight="1">
      <c r="A874" s="26">
        <v>1556</v>
      </c>
      <c r="B874" s="26" t="s">
        <v>1130</v>
      </c>
      <c r="C874" s="26" t="str">
        <f>IF(D874=0,"Standard only",INDEX($AR$1:$BW$1,1,MATCH(D874,AR874:BW874,0)))</f>
        <v>GG_LeafStem_Pos</v>
      </c>
      <c r="D874" s="26">
        <v>2569</v>
      </c>
      <c r="E874" s="25">
        <v>3.4097641042663462</v>
      </c>
      <c r="F874" s="26">
        <v>301.07065999999998</v>
      </c>
      <c r="G874" s="26">
        <v>7.54</v>
      </c>
      <c r="H874" s="26" t="s">
        <v>25</v>
      </c>
      <c r="I874" s="26" t="s">
        <v>1128</v>
      </c>
      <c r="J874" s="26" t="s">
        <v>1128</v>
      </c>
      <c r="K874" s="26" t="s">
        <v>10740</v>
      </c>
      <c r="L874" s="26" t="s">
        <v>9343</v>
      </c>
      <c r="M874" s="24">
        <v>3.1</v>
      </c>
      <c r="N874" s="26" t="s">
        <v>2284</v>
      </c>
      <c r="O874" s="26" t="s">
        <v>2284</v>
      </c>
      <c r="P874" s="26">
        <v>16</v>
      </c>
      <c r="Q874" s="26" t="s">
        <v>1128</v>
      </c>
      <c r="R874" s="26"/>
      <c r="S874" s="26"/>
      <c r="T874" s="26"/>
      <c r="U874" s="26"/>
      <c r="V874" s="26" t="s">
        <v>1131</v>
      </c>
      <c r="W874" s="26" t="str">
        <f>"piechart: colorlist=""#00FF00,#FFFFFF,#C0C0C0,#FFFF00,#0000FF,#000080,#008080,#800000,#808000,#800080,#FF0000,#FF00FF"" valuelist="""&amp;AF874&amp;","&amp;AG874&amp;","&amp;AH874&amp;","&amp;AI874&amp;","&amp;AJ874&amp;","&amp;AK874&amp;","&amp;AL874&amp;","&amp;AM874&amp;","&amp;AN874&amp;","&amp;AO874&amp;","&amp;AP874&amp;","&amp;AQ874&amp;""""</f>
        <v>piechart: colorlist="#00FF00,#FFFFFF,#C0C0C0,#FFFF00,#0000FF,#000080,#008080,#800000,#808000,#800080,#FF0000,#FF00FF" valuelist="0,0,0,0,0,0,0,0,2569,0,0,0"</v>
      </c>
      <c r="X874" s="26"/>
      <c r="Y874" s="26"/>
      <c r="Z874" s="26"/>
      <c r="AA874" s="26"/>
      <c r="AB874" s="26"/>
      <c r="AC874" s="26"/>
      <c r="AD874" s="26"/>
      <c r="AE874" s="26"/>
      <c r="AF874" s="26">
        <v>0</v>
      </c>
      <c r="AG874" s="26">
        <v>0</v>
      </c>
      <c r="AH874" s="26">
        <v>0</v>
      </c>
      <c r="AI874" s="26">
        <v>0</v>
      </c>
      <c r="AJ874" s="26">
        <v>0</v>
      </c>
      <c r="AK874" s="26">
        <v>0</v>
      </c>
      <c r="AL874" s="26">
        <v>0</v>
      </c>
      <c r="AM874" s="26">
        <v>0</v>
      </c>
      <c r="AN874" s="26">
        <v>2569</v>
      </c>
      <c r="AO874" s="26">
        <v>0</v>
      </c>
      <c r="AP874" s="26">
        <v>0</v>
      </c>
      <c r="AQ874" s="26">
        <v>0</v>
      </c>
      <c r="AR874" s="26">
        <v>0</v>
      </c>
      <c r="AS874" s="26">
        <v>0</v>
      </c>
      <c r="AT874" s="26">
        <v>0</v>
      </c>
      <c r="AU874" s="26">
        <v>0</v>
      </c>
      <c r="AV874" s="26">
        <v>0</v>
      </c>
      <c r="AW874" s="26">
        <v>2569</v>
      </c>
      <c r="AX874" s="26">
        <v>0</v>
      </c>
      <c r="AY874" s="26">
        <v>0</v>
      </c>
      <c r="AZ874" s="26">
        <v>0</v>
      </c>
      <c r="BA874" s="26">
        <v>0</v>
      </c>
      <c r="BB874" s="26">
        <v>0</v>
      </c>
      <c r="BC874" s="26">
        <v>0</v>
      </c>
      <c r="BD874" s="26">
        <v>0</v>
      </c>
      <c r="BE874" s="26">
        <v>0</v>
      </c>
      <c r="BF874" s="26">
        <v>0</v>
      </c>
      <c r="BG874" s="26">
        <v>0</v>
      </c>
      <c r="BH874" s="26">
        <v>0</v>
      </c>
      <c r="BI874" s="26">
        <v>0</v>
      </c>
      <c r="BJ874" s="26">
        <v>0</v>
      </c>
      <c r="BK874" s="26">
        <v>0</v>
      </c>
      <c r="BL874" s="26">
        <v>0</v>
      </c>
      <c r="BM874" s="26">
        <v>0</v>
      </c>
      <c r="BN874" s="26">
        <v>0</v>
      </c>
      <c r="BO874" s="26">
        <v>0</v>
      </c>
      <c r="BP874" s="26">
        <v>1000000000</v>
      </c>
      <c r="BQ874" s="26">
        <v>0</v>
      </c>
      <c r="BR874" s="26">
        <v>0</v>
      </c>
      <c r="BS874" s="26">
        <v>0</v>
      </c>
      <c r="BT874" s="26">
        <v>0</v>
      </c>
      <c r="BU874" s="26">
        <v>0</v>
      </c>
      <c r="BV874" s="26">
        <v>0</v>
      </c>
      <c r="BW874" s="26">
        <v>0</v>
      </c>
    </row>
    <row r="875" spans="1:75" s="2" customFormat="1" ht="12.95" customHeight="1">
      <c r="A875" s="26">
        <v>1465</v>
      </c>
      <c r="B875" s="26" t="s">
        <v>4891</v>
      </c>
      <c r="C875" s="26" t="str">
        <f>IF(D875=0,"Standard only",INDEX($AR$1:$BW$1,1,MATCH(D875,AR875:BW875,0)))</f>
        <v>GU_Root_Pos</v>
      </c>
      <c r="D875" s="26">
        <v>30002</v>
      </c>
      <c r="E875" s="25">
        <v>4.4771502067200668</v>
      </c>
      <c r="F875" s="26">
        <v>292.15530000000001</v>
      </c>
      <c r="G875" s="26">
        <v>4.01</v>
      </c>
      <c r="H875" s="26" t="s">
        <v>25</v>
      </c>
      <c r="I875" s="26" t="s">
        <v>4892</v>
      </c>
      <c r="J875" s="26" t="s">
        <v>4892</v>
      </c>
      <c r="K875" s="26" t="s">
        <v>10456</v>
      </c>
      <c r="L875" s="26" t="s">
        <v>9343</v>
      </c>
      <c r="M875" s="24">
        <v>3.1</v>
      </c>
      <c r="N875" s="26" t="s">
        <v>2284</v>
      </c>
      <c r="O875" s="26" t="s">
        <v>2284</v>
      </c>
      <c r="P875" s="26">
        <v>16</v>
      </c>
      <c r="Q875" s="26" t="s">
        <v>4892</v>
      </c>
      <c r="R875" s="26"/>
      <c r="S875" s="26"/>
      <c r="T875" s="26"/>
      <c r="U875" s="26" t="s">
        <v>4893</v>
      </c>
      <c r="V875" s="26" t="s">
        <v>4894</v>
      </c>
      <c r="W875" s="26" t="str">
        <f>"piechart: colorlist=""#00FF00,#FFFFFF,#C0C0C0,#FFFF00,#0000FF,#000080,#008080,#800000,#808000,#800080,#FF0000,#FF00FF"" valuelist="""&amp;AF875&amp;","&amp;AG875&amp;","&amp;AH875&amp;","&amp;AI875&amp;","&amp;AJ875&amp;","&amp;AK875&amp;","&amp;AL875&amp;","&amp;AM875&amp;","&amp;AN875&amp;","&amp;AO875&amp;","&amp;AP875&amp;","&amp;AQ875&amp;""""</f>
        <v>piechart: colorlist="#00FF00,#FFFFFF,#C0C0C0,#FFFF00,#0000FF,#000080,#008080,#800000,#808000,#800080,#FF0000,#FF00FF" valuelist="0,0,0,0,0,0,0,0,28110,30002,0,0"</v>
      </c>
      <c r="X875" s="26" t="s">
        <v>10457</v>
      </c>
      <c r="Y875" s="26" t="s">
        <v>10458</v>
      </c>
      <c r="Z875" s="26"/>
      <c r="AA875" s="26"/>
      <c r="AB875" s="26" t="s">
        <v>10459</v>
      </c>
      <c r="AC875" s="26" t="s">
        <v>10460</v>
      </c>
      <c r="AD875" s="26"/>
      <c r="AE875" s="26"/>
      <c r="AF875" s="26">
        <v>0</v>
      </c>
      <c r="AG875" s="26">
        <v>0</v>
      </c>
      <c r="AH875" s="26">
        <v>0</v>
      </c>
      <c r="AI875" s="26">
        <v>0</v>
      </c>
      <c r="AJ875" s="26">
        <v>0</v>
      </c>
      <c r="AK875" s="26">
        <v>0</v>
      </c>
      <c r="AL875" s="26">
        <v>0</v>
      </c>
      <c r="AM875" s="26">
        <v>0</v>
      </c>
      <c r="AN875" s="26">
        <v>28110</v>
      </c>
      <c r="AO875" s="26">
        <v>30002</v>
      </c>
      <c r="AP875" s="26">
        <v>0</v>
      </c>
      <c r="AQ875" s="26">
        <v>0</v>
      </c>
      <c r="AR875" s="26">
        <v>0</v>
      </c>
      <c r="AS875" s="26">
        <v>0</v>
      </c>
      <c r="AT875" s="26">
        <v>0</v>
      </c>
      <c r="AU875" s="26">
        <v>0</v>
      </c>
      <c r="AV875" s="26">
        <v>0</v>
      </c>
      <c r="AW875" s="26">
        <v>0</v>
      </c>
      <c r="AX875" s="26">
        <v>28110</v>
      </c>
      <c r="AY875" s="26">
        <v>0</v>
      </c>
      <c r="AZ875" s="26">
        <v>0</v>
      </c>
      <c r="BA875" s="26">
        <v>0</v>
      </c>
      <c r="BB875" s="26">
        <v>30002</v>
      </c>
      <c r="BC875" s="26">
        <v>0</v>
      </c>
      <c r="BD875" s="26">
        <v>0</v>
      </c>
      <c r="BE875" s="26">
        <v>0</v>
      </c>
      <c r="BF875" s="26">
        <v>0</v>
      </c>
      <c r="BG875" s="26">
        <v>0</v>
      </c>
      <c r="BH875" s="26">
        <v>0</v>
      </c>
      <c r="BI875" s="26">
        <v>0</v>
      </c>
      <c r="BJ875" s="26">
        <v>0</v>
      </c>
      <c r="BK875" s="26">
        <v>0</v>
      </c>
      <c r="BL875" s="26">
        <v>0</v>
      </c>
      <c r="BM875" s="26">
        <v>0</v>
      </c>
      <c r="BN875" s="26">
        <v>0</v>
      </c>
      <c r="BO875" s="26">
        <v>0</v>
      </c>
      <c r="BP875" s="26">
        <v>0</v>
      </c>
      <c r="BQ875" s="26">
        <v>0</v>
      </c>
      <c r="BR875" s="26">
        <v>0</v>
      </c>
      <c r="BS875" s="26">
        <v>0</v>
      </c>
      <c r="BT875" s="26">
        <v>0</v>
      </c>
      <c r="BU875" s="26">
        <v>0</v>
      </c>
      <c r="BV875" s="26">
        <v>0</v>
      </c>
      <c r="BW875" s="26">
        <v>0</v>
      </c>
    </row>
    <row r="876" spans="1:75" s="2" customFormat="1" ht="12.95" customHeight="1">
      <c r="A876" s="26">
        <v>1492</v>
      </c>
      <c r="B876" s="26" t="s">
        <v>9747</v>
      </c>
      <c r="C876" s="26" t="str">
        <f>IF(D876=0,"Standard only",INDEX($AR$1:$BW$1,1,MATCH(D876,AR876:BW876,0)))</f>
        <v>OP_Root_Pos</v>
      </c>
      <c r="D876" s="26">
        <v>8997</v>
      </c>
      <c r="E876" s="25">
        <v>3.9540977204791896</v>
      </c>
      <c r="F876" s="26">
        <v>294.07690000000002</v>
      </c>
      <c r="G876" s="26">
        <v>4.96</v>
      </c>
      <c r="H876" s="26" t="s">
        <v>25</v>
      </c>
      <c r="I876" s="26" t="s">
        <v>9739</v>
      </c>
      <c r="J876" s="26" t="s">
        <v>9739</v>
      </c>
      <c r="K876" s="26" t="s">
        <v>9748</v>
      </c>
      <c r="L876" s="26" t="s">
        <v>9343</v>
      </c>
      <c r="M876" s="24">
        <v>3.1</v>
      </c>
      <c r="N876" s="26" t="s">
        <v>2284</v>
      </c>
      <c r="O876" s="26" t="s">
        <v>2284</v>
      </c>
      <c r="P876" s="26">
        <v>17</v>
      </c>
      <c r="Q876" s="26" t="s">
        <v>9739</v>
      </c>
      <c r="R876" s="26"/>
      <c r="S876" s="26"/>
      <c r="T876" s="26"/>
      <c r="U876" s="26" t="s">
        <v>4936</v>
      </c>
      <c r="V876" s="26" t="s">
        <v>4937</v>
      </c>
      <c r="W876" s="26" t="str">
        <f>"piechart: colorlist=""#00FF00,#FFFFFF,#C0C0C0,#FFFF00,#0000FF,#000080,#008080,#800000,#808000,#800080,#FF0000,#FF00FF"" valuelist="""&amp;AF876&amp;","&amp;AG876&amp;","&amp;AH876&amp;","&amp;AI876&amp;","&amp;AJ876&amp;","&amp;AK876&amp;","&amp;AL876&amp;","&amp;AM876&amp;","&amp;AN876&amp;","&amp;AO876&amp;","&amp;AP876&amp;","&amp;AQ876&amp;""""</f>
        <v>piechart: colorlist="#00FF00,#FFFFFF,#C0C0C0,#FFFF00,#0000FF,#000080,#008080,#800000,#808000,#800080,#FF0000,#FF00FF" valuelist="0,0,0,0,0,8997,0,0,0,0,0,0"</v>
      </c>
      <c r="X876" s="26" t="s">
        <v>9749</v>
      </c>
      <c r="Y876" s="26"/>
      <c r="Z876" s="26"/>
      <c r="AA876" s="26"/>
      <c r="AB876" s="26" t="s">
        <v>9768</v>
      </c>
      <c r="AC876" s="26"/>
      <c r="AD876" s="26"/>
      <c r="AE876" s="26"/>
      <c r="AF876" s="26">
        <v>0</v>
      </c>
      <c r="AG876" s="26">
        <v>0</v>
      </c>
      <c r="AH876" s="26">
        <v>0</v>
      </c>
      <c r="AI876" s="26">
        <v>0</v>
      </c>
      <c r="AJ876" s="26">
        <v>0</v>
      </c>
      <c r="AK876" s="26">
        <v>8997</v>
      </c>
      <c r="AL876" s="26">
        <v>0</v>
      </c>
      <c r="AM876" s="26">
        <v>0</v>
      </c>
      <c r="AN876" s="26">
        <v>0</v>
      </c>
      <c r="AO876" s="26">
        <v>0</v>
      </c>
      <c r="AP876" s="26">
        <v>0</v>
      </c>
      <c r="AQ876" s="26">
        <v>0</v>
      </c>
      <c r="AR876" s="26">
        <v>0</v>
      </c>
      <c r="AS876" s="26">
        <v>0</v>
      </c>
      <c r="AT876" s="26">
        <v>0</v>
      </c>
      <c r="AU876" s="26">
        <v>0</v>
      </c>
      <c r="AV876" s="26">
        <v>0</v>
      </c>
      <c r="AW876" s="26">
        <v>0</v>
      </c>
      <c r="AX876" s="26">
        <v>0</v>
      </c>
      <c r="AY876" s="26">
        <v>0</v>
      </c>
      <c r="AZ876" s="26">
        <v>0</v>
      </c>
      <c r="BA876" s="26">
        <v>0</v>
      </c>
      <c r="BB876" s="26">
        <v>0</v>
      </c>
      <c r="BC876" s="26">
        <v>0</v>
      </c>
      <c r="BD876" s="26">
        <v>0</v>
      </c>
      <c r="BE876" s="26">
        <v>0</v>
      </c>
      <c r="BF876" s="26">
        <v>0</v>
      </c>
      <c r="BG876" s="26">
        <v>0</v>
      </c>
      <c r="BH876" s="26">
        <v>0</v>
      </c>
      <c r="BI876" s="26">
        <v>0</v>
      </c>
      <c r="BJ876" s="26">
        <v>0</v>
      </c>
      <c r="BK876" s="26">
        <v>0</v>
      </c>
      <c r="BL876" s="26">
        <v>0</v>
      </c>
      <c r="BM876" s="26">
        <v>8997</v>
      </c>
      <c r="BN876" s="26">
        <v>0</v>
      </c>
      <c r="BO876" s="26">
        <v>0</v>
      </c>
      <c r="BP876" s="26">
        <v>0</v>
      </c>
      <c r="BQ876" s="26">
        <v>0</v>
      </c>
      <c r="BR876" s="26">
        <v>0</v>
      </c>
      <c r="BS876" s="26">
        <v>0</v>
      </c>
      <c r="BT876" s="26">
        <v>0</v>
      </c>
      <c r="BU876" s="26">
        <v>0</v>
      </c>
      <c r="BV876" s="26">
        <v>0</v>
      </c>
      <c r="BW876" s="26">
        <v>0</v>
      </c>
    </row>
    <row r="877" spans="1:75" s="2" customFormat="1" ht="12.95" customHeight="1">
      <c r="A877" s="26">
        <v>1490</v>
      </c>
      <c r="B877" s="26" t="s">
        <v>4933</v>
      </c>
      <c r="C877" s="26" t="str">
        <f>IF(D877=0,"Standard only",INDEX($AR$1:$BW$1,1,MATCH(D877,AR877:BW877,0)))</f>
        <v>OP_Root_Pos</v>
      </c>
      <c r="D877" s="26">
        <v>6533</v>
      </c>
      <c r="E877" s="25">
        <v>3.8151126581898125</v>
      </c>
      <c r="F877" s="26">
        <v>294.07580000000002</v>
      </c>
      <c r="G877" s="26">
        <v>6.59</v>
      </c>
      <c r="H877" s="26" t="s">
        <v>25</v>
      </c>
      <c r="I877" s="26" t="s">
        <v>9739</v>
      </c>
      <c r="J877" s="26" t="s">
        <v>9739</v>
      </c>
      <c r="K877" s="26" t="s">
        <v>9399</v>
      </c>
      <c r="L877" s="26" t="s">
        <v>9343</v>
      </c>
      <c r="M877" s="24">
        <v>3.1</v>
      </c>
      <c r="N877" s="26" t="s">
        <v>2284</v>
      </c>
      <c r="O877" s="26" t="s">
        <v>2284</v>
      </c>
      <c r="P877" s="26">
        <v>17</v>
      </c>
      <c r="Q877" s="26" t="s">
        <v>9739</v>
      </c>
      <c r="R877" s="26"/>
      <c r="S877" s="26"/>
      <c r="T877" s="26"/>
      <c r="U877" s="26" t="s">
        <v>4934</v>
      </c>
      <c r="V877" s="26" t="s">
        <v>4935</v>
      </c>
      <c r="W877" s="26" t="str">
        <f>"piechart: colorlist=""#00FF00,#FFFFFF,#C0C0C0,#FFFF00,#0000FF,#000080,#008080,#800000,#808000,#800080,#FF0000,#FF00FF"" valuelist="""&amp;AF877&amp;","&amp;AG877&amp;","&amp;AH877&amp;","&amp;AI877&amp;","&amp;AJ877&amp;","&amp;AK877&amp;","&amp;AL877&amp;","&amp;AM877&amp;","&amp;AN877&amp;","&amp;AO877&amp;","&amp;AP877&amp;","&amp;AQ877&amp;""""</f>
        <v>piechart: colorlist="#00FF00,#FFFFFF,#C0C0C0,#FFFF00,#0000FF,#000080,#008080,#800000,#808000,#800080,#FF0000,#FF00FF" valuelist="0,0,0,0,0,6533,0,0,0,0,0,0"</v>
      </c>
      <c r="X877" s="26" t="s">
        <v>9740</v>
      </c>
      <c r="Y877" s="26"/>
      <c r="Z877" s="26"/>
      <c r="AA877" s="26"/>
      <c r="AB877" s="26" t="s">
        <v>9741</v>
      </c>
      <c r="AC877" s="26"/>
      <c r="AD877" s="26"/>
      <c r="AE877" s="26"/>
      <c r="AF877" s="26">
        <v>0</v>
      </c>
      <c r="AG877" s="26">
        <v>0</v>
      </c>
      <c r="AH877" s="26">
        <v>0</v>
      </c>
      <c r="AI877" s="26">
        <v>0</v>
      </c>
      <c r="AJ877" s="26">
        <v>0</v>
      </c>
      <c r="AK877" s="26">
        <v>6533</v>
      </c>
      <c r="AL877" s="26">
        <v>0</v>
      </c>
      <c r="AM877" s="26">
        <v>0</v>
      </c>
      <c r="AN877" s="26">
        <v>0</v>
      </c>
      <c r="AO877" s="26">
        <v>0</v>
      </c>
      <c r="AP877" s="26">
        <v>0</v>
      </c>
      <c r="AQ877" s="26">
        <v>0</v>
      </c>
      <c r="AR877" s="26">
        <v>0</v>
      </c>
      <c r="AS877" s="26">
        <v>0</v>
      </c>
      <c r="AT877" s="26">
        <v>0</v>
      </c>
      <c r="AU877" s="26">
        <v>0</v>
      </c>
      <c r="AV877" s="26">
        <v>0</v>
      </c>
      <c r="AW877" s="26">
        <v>0</v>
      </c>
      <c r="AX877" s="26">
        <v>0</v>
      </c>
      <c r="AY877" s="26">
        <v>0</v>
      </c>
      <c r="AZ877" s="26">
        <v>0</v>
      </c>
      <c r="BA877" s="26">
        <v>0</v>
      </c>
      <c r="BB877" s="26">
        <v>0</v>
      </c>
      <c r="BC877" s="26">
        <v>0</v>
      </c>
      <c r="BD877" s="26">
        <v>0</v>
      </c>
      <c r="BE877" s="26">
        <v>0</v>
      </c>
      <c r="BF877" s="26">
        <v>0</v>
      </c>
      <c r="BG877" s="26">
        <v>0</v>
      </c>
      <c r="BH877" s="26">
        <v>0</v>
      </c>
      <c r="BI877" s="26">
        <v>0</v>
      </c>
      <c r="BJ877" s="26">
        <v>0</v>
      </c>
      <c r="BK877" s="26">
        <v>0</v>
      </c>
      <c r="BL877" s="26">
        <v>0</v>
      </c>
      <c r="BM877" s="26">
        <v>6533</v>
      </c>
      <c r="BN877" s="26">
        <v>0</v>
      </c>
      <c r="BO877" s="26">
        <v>0</v>
      </c>
      <c r="BP877" s="26">
        <v>0</v>
      </c>
      <c r="BQ877" s="26">
        <v>0</v>
      </c>
      <c r="BR877" s="26">
        <v>0</v>
      </c>
      <c r="BS877" s="26">
        <v>0</v>
      </c>
      <c r="BT877" s="26">
        <v>0</v>
      </c>
      <c r="BU877" s="26">
        <v>0</v>
      </c>
      <c r="BV877" s="26">
        <v>0</v>
      </c>
      <c r="BW877" s="26">
        <v>0</v>
      </c>
    </row>
    <row r="878" spans="1:75" s="2" customFormat="1" ht="12.95" customHeight="1">
      <c r="A878" s="26">
        <v>1670</v>
      </c>
      <c r="B878" s="26" t="s">
        <v>1207</v>
      </c>
      <c r="C878" s="26" t="s">
        <v>10797</v>
      </c>
      <c r="D878" s="26">
        <v>11376</v>
      </c>
      <c r="E878" s="25">
        <v>4.0559895833856912</v>
      </c>
      <c r="F878" s="26">
        <v>315.08690000000001</v>
      </c>
      <c r="G878" s="26">
        <v>5.52</v>
      </c>
      <c r="H878" s="26" t="s">
        <v>25</v>
      </c>
      <c r="I878" s="26" t="s">
        <v>1201</v>
      </c>
      <c r="J878" s="26" t="s">
        <v>1201</v>
      </c>
      <c r="K878" s="26" t="s">
        <v>2284</v>
      </c>
      <c r="L878" s="26" t="s">
        <v>2284</v>
      </c>
      <c r="M878" s="24">
        <v>3.1</v>
      </c>
      <c r="N878" s="26" t="s">
        <v>2284</v>
      </c>
      <c r="O878" s="26" t="s">
        <v>2284</v>
      </c>
      <c r="P878" s="26">
        <v>17</v>
      </c>
      <c r="Q878" s="26" t="s">
        <v>1201</v>
      </c>
      <c r="R878" s="26"/>
      <c r="S878" s="26"/>
      <c r="T878" s="26"/>
      <c r="U878" s="26" t="s">
        <v>1208</v>
      </c>
      <c r="V878" s="26" t="s">
        <v>1209</v>
      </c>
      <c r="W878" s="26" t="str">
        <f>"piechart: colorlist=""#00FF00,#FFFFFF,#C0C0C0,#FFFF00,#0000FF,#000080,#008080,#800000,#808000,#800080,#FF0000,#FF00FF"" valuelist="""&amp;AF878&amp;","&amp;AG878&amp;","&amp;AH878&amp;","&amp;AI878&amp;","&amp;AJ878&amp;","&amp;AK878&amp;","&amp;AL878&amp;","&amp;AM878&amp;","&amp;AN878&amp;","&amp;AO878&amp;","&amp;AP878&amp;","&amp;AQ878&amp;""""</f>
        <v>piechart: colorlist="#00FF00,#FFFFFF,#C0C0C0,#FFFF00,#0000FF,#000080,#008080,#800000,#808000,#800080,#FF0000,#FF00FF" valuelist="0,0,0,0,0,0,846,0,11376,8874,0,0"</v>
      </c>
      <c r="X878" s="26"/>
      <c r="Y878" s="26"/>
      <c r="Z878" s="26"/>
      <c r="AA878" s="26"/>
      <c r="AB878" s="26"/>
      <c r="AC878" s="26"/>
      <c r="AD878" s="26"/>
      <c r="AE878" s="26"/>
      <c r="AF878" s="26">
        <v>0</v>
      </c>
      <c r="AG878" s="26">
        <v>0</v>
      </c>
      <c r="AH878" s="26">
        <v>0</v>
      </c>
      <c r="AI878" s="26">
        <v>0</v>
      </c>
      <c r="AJ878" s="26">
        <v>0</v>
      </c>
      <c r="AK878" s="26">
        <v>0</v>
      </c>
      <c r="AL878" s="26">
        <v>846</v>
      </c>
      <c r="AM878" s="26">
        <v>0</v>
      </c>
      <c r="AN878" s="26">
        <v>11376</v>
      </c>
      <c r="AO878" s="26">
        <v>8874</v>
      </c>
      <c r="AP878" s="26">
        <v>0</v>
      </c>
      <c r="AQ878" s="26">
        <v>0</v>
      </c>
      <c r="AR878" s="26">
        <v>0</v>
      </c>
      <c r="AS878" s="26">
        <v>0</v>
      </c>
      <c r="AT878" s="26">
        <v>0</v>
      </c>
      <c r="AU878" s="26">
        <v>0</v>
      </c>
      <c r="AV878" s="26">
        <v>0</v>
      </c>
      <c r="AW878" s="26">
        <v>0</v>
      </c>
      <c r="AX878" s="26">
        <v>11376</v>
      </c>
      <c r="AY878" s="26">
        <v>0</v>
      </c>
      <c r="AZ878" s="26">
        <v>0</v>
      </c>
      <c r="BA878" s="26">
        <v>0</v>
      </c>
      <c r="BB878" s="26">
        <v>8874</v>
      </c>
      <c r="BC878" s="26">
        <v>0</v>
      </c>
      <c r="BD878" s="26">
        <v>0</v>
      </c>
      <c r="BE878" s="26">
        <v>0</v>
      </c>
      <c r="BF878" s="26">
        <v>0</v>
      </c>
      <c r="BG878" s="26">
        <v>0</v>
      </c>
      <c r="BH878" s="26">
        <v>846</v>
      </c>
      <c r="BI878" s="26">
        <v>0</v>
      </c>
      <c r="BJ878" s="26">
        <v>0</v>
      </c>
      <c r="BK878" s="26">
        <v>0</v>
      </c>
      <c r="BL878" s="26">
        <v>0</v>
      </c>
      <c r="BM878" s="26">
        <v>0</v>
      </c>
      <c r="BN878" s="26">
        <v>0</v>
      </c>
      <c r="BO878" s="26">
        <v>0</v>
      </c>
      <c r="BP878" s="26">
        <v>0</v>
      </c>
      <c r="BQ878" s="26">
        <v>0</v>
      </c>
      <c r="BR878" s="26">
        <v>0</v>
      </c>
      <c r="BS878" s="26">
        <v>0</v>
      </c>
      <c r="BT878" s="26">
        <v>0</v>
      </c>
      <c r="BU878" s="26">
        <v>0</v>
      </c>
      <c r="BV878" s="26">
        <v>0</v>
      </c>
      <c r="BW878" s="26">
        <v>0</v>
      </c>
    </row>
    <row r="879" spans="1:75" s="2" customFormat="1" ht="12.95" customHeight="1">
      <c r="A879" s="26">
        <v>2058</v>
      </c>
      <c r="B879" s="26" t="s">
        <v>6168</v>
      </c>
      <c r="C879" s="26" t="str">
        <f>IF(D879=0,"Standard only",INDEX($AR$1:$BW$1,1,MATCH(D879,AR879:BW879,0)))</f>
        <v>ZM_Leaf_Pos</v>
      </c>
      <c r="D879" s="26">
        <v>2318</v>
      </c>
      <c r="E879" s="25">
        <v>3.3651134316275773</v>
      </c>
      <c r="F879" s="26">
        <v>369.12049999999999</v>
      </c>
      <c r="G879" s="26">
        <v>3.16</v>
      </c>
      <c r="H879" s="26" t="s">
        <v>25</v>
      </c>
      <c r="I879" s="26" t="s">
        <v>6161</v>
      </c>
      <c r="J879" s="26" t="s">
        <v>6161</v>
      </c>
      <c r="K879" s="26"/>
      <c r="L879" s="26" t="s">
        <v>9343</v>
      </c>
      <c r="M879" s="24">
        <v>3.1</v>
      </c>
      <c r="N879" s="26" t="s">
        <v>2284</v>
      </c>
      <c r="O879" s="26" t="s">
        <v>2284</v>
      </c>
      <c r="P879" s="26">
        <v>17</v>
      </c>
      <c r="Q879" s="26" t="s">
        <v>6161</v>
      </c>
      <c r="R879" s="26"/>
      <c r="S879" s="26"/>
      <c r="T879" s="26"/>
      <c r="U879" s="26" t="s">
        <v>6169</v>
      </c>
      <c r="V879" s="26" t="s">
        <v>6170</v>
      </c>
      <c r="W879" s="26" t="str">
        <f>"piechart: colorlist=""#00FF00,#FFFFFF,#C0C0C0,#FFFF00,#0000FF,#000080,#008080,#800000,#808000,#800080,#FF0000,#FF00FF"" valuelist="""&amp;AF879&amp;","&amp;AG879&amp;","&amp;AH879&amp;","&amp;AI879&amp;","&amp;AJ879&amp;","&amp;AK879&amp;","&amp;AL879&amp;","&amp;AM879&amp;","&amp;AN879&amp;","&amp;AO879&amp;","&amp;AP879&amp;","&amp;AQ879&amp;""""</f>
        <v>piechart: colorlist="#00FF00,#FFFFFF,#C0C0C0,#FFFF00,#0000FF,#000080,#008080,#800000,#808000,#800080,#FF0000,#FF00FF" valuelist="455,0,2896,0,0,0,0,0,0,0,0,657"</v>
      </c>
      <c r="X879" s="26"/>
      <c r="Y879" s="26"/>
      <c r="Z879" s="26"/>
      <c r="AA879" s="26"/>
      <c r="AB879" s="26" t="s">
        <v>11871</v>
      </c>
      <c r="AC879" s="26"/>
      <c r="AD879" s="26"/>
      <c r="AE879" s="26"/>
      <c r="AF879" s="26">
        <v>455</v>
      </c>
      <c r="AG879" s="26">
        <v>0</v>
      </c>
      <c r="AH879" s="26">
        <v>2896</v>
      </c>
      <c r="AI879" s="26">
        <v>0</v>
      </c>
      <c r="AJ879" s="26">
        <v>0</v>
      </c>
      <c r="AK879" s="26">
        <v>0</v>
      </c>
      <c r="AL879" s="26">
        <v>0</v>
      </c>
      <c r="AM879" s="26">
        <v>0</v>
      </c>
      <c r="AN879" s="26">
        <v>0</v>
      </c>
      <c r="AO879" s="26">
        <v>0</v>
      </c>
      <c r="AP879" s="26">
        <v>0</v>
      </c>
      <c r="AQ879" s="26">
        <v>657</v>
      </c>
      <c r="AR879" s="26">
        <v>0</v>
      </c>
      <c r="AS879" s="26">
        <v>0</v>
      </c>
      <c r="AT879" s="26">
        <v>0</v>
      </c>
      <c r="AU879" s="26">
        <v>455</v>
      </c>
      <c r="AV879" s="26">
        <v>0</v>
      </c>
      <c r="AW879" s="26">
        <v>0</v>
      </c>
      <c r="AX879" s="26">
        <v>0</v>
      </c>
      <c r="AY879" s="26">
        <v>0</v>
      </c>
      <c r="AZ879" s="26">
        <v>0</v>
      </c>
      <c r="BA879" s="26">
        <v>0</v>
      </c>
      <c r="BB879" s="26">
        <v>0</v>
      </c>
      <c r="BC879" s="26">
        <v>0</v>
      </c>
      <c r="BD879" s="26">
        <v>0</v>
      </c>
      <c r="BE879" s="26">
        <v>0</v>
      </c>
      <c r="BF879" s="26">
        <v>0</v>
      </c>
      <c r="BG879" s="26">
        <v>0</v>
      </c>
      <c r="BH879" s="26">
        <v>0</v>
      </c>
      <c r="BI879" s="26">
        <v>0</v>
      </c>
      <c r="BJ879" s="26">
        <v>0</v>
      </c>
      <c r="BK879" s="26">
        <v>0</v>
      </c>
      <c r="BL879" s="26">
        <v>0</v>
      </c>
      <c r="BM879" s="26">
        <v>0</v>
      </c>
      <c r="BN879" s="26">
        <v>0</v>
      </c>
      <c r="BO879" s="26">
        <v>0</v>
      </c>
      <c r="BP879" s="26">
        <v>0</v>
      </c>
      <c r="BQ879" s="26">
        <v>657</v>
      </c>
      <c r="BR879" s="26">
        <v>0</v>
      </c>
      <c r="BS879" s="26">
        <v>0</v>
      </c>
      <c r="BT879" s="26">
        <v>2318</v>
      </c>
      <c r="BU879" s="26">
        <v>578</v>
      </c>
      <c r="BV879" s="26">
        <v>0</v>
      </c>
      <c r="BW879" s="26">
        <v>0</v>
      </c>
    </row>
    <row r="880" spans="1:75" s="2" customFormat="1" ht="12.95" customHeight="1">
      <c r="A880" s="26">
        <v>2114</v>
      </c>
      <c r="B880" s="26" t="s">
        <v>6259</v>
      </c>
      <c r="C880" s="26" t="str">
        <f>IF(D880=0,"Standard only",INDEX($AR$1:$BW$1,1,MATCH(D880,AR880:BW880,0)))</f>
        <v>ST_LeafStem_Pos</v>
      </c>
      <c r="D880" s="26">
        <v>8340</v>
      </c>
      <c r="E880" s="25">
        <v>3.9211660506377388</v>
      </c>
      <c r="F880" s="26">
        <v>383.14569999999998</v>
      </c>
      <c r="G880" s="26">
        <v>2.0699999999999998</v>
      </c>
      <c r="H880" s="26" t="s">
        <v>25</v>
      </c>
      <c r="I880" s="26" t="s">
        <v>10300</v>
      </c>
      <c r="J880" s="26" t="s">
        <v>10300</v>
      </c>
      <c r="K880" s="26" t="s">
        <v>10242</v>
      </c>
      <c r="L880" s="26" t="s">
        <v>9343</v>
      </c>
      <c r="M880" s="24">
        <v>3.1</v>
      </c>
      <c r="N880" s="26" t="s">
        <v>2284</v>
      </c>
      <c r="O880" s="26" t="s">
        <v>2284</v>
      </c>
      <c r="P880" s="26">
        <v>17</v>
      </c>
      <c r="Q880" s="26" t="s">
        <v>10300</v>
      </c>
      <c r="R880" s="26"/>
      <c r="S880" s="26"/>
      <c r="T880" s="26"/>
      <c r="U880" s="26" t="s">
        <v>6260</v>
      </c>
      <c r="V880" s="26" t="s">
        <v>6261</v>
      </c>
      <c r="W880" s="26" t="str">
        <f>"piechart: colorlist=""#00FF00,#FFFFFF,#C0C0C0,#FFFF00,#0000FF,#000080,#008080,#800000,#808000,#800080,#FF0000,#FF00FF"" valuelist="""&amp;AF880&amp;","&amp;AG880&amp;","&amp;AH880&amp;","&amp;AI880&amp;","&amp;AJ880&amp;","&amp;AK880&amp;","&amp;AL880&amp;","&amp;AM880&amp;","&amp;AN880&amp;","&amp;AO880&amp;","&amp;AP880&amp;","&amp;AQ880&amp;""""</f>
        <v>piechart: colorlist="#00FF00,#FFFFFF,#C0C0C0,#FFFF00,#0000FF,#000080,#008080,#800000,#808000,#800080,#FF0000,#FF00FF" valuelist="0,0,0,1167,0,0,0,0,1537,995,8473,8924"</v>
      </c>
      <c r="X880" s="26" t="s">
        <v>10301</v>
      </c>
      <c r="Y880" s="26" t="s">
        <v>10302</v>
      </c>
      <c r="Z880" s="26"/>
      <c r="AA880" s="26"/>
      <c r="AB880" s="26"/>
      <c r="AC880" s="26"/>
      <c r="AD880" s="26"/>
      <c r="AE880" s="26"/>
      <c r="AF880" s="26">
        <v>0</v>
      </c>
      <c r="AG880" s="26">
        <v>0</v>
      </c>
      <c r="AH880" s="26">
        <v>0</v>
      </c>
      <c r="AI880" s="26">
        <v>1167</v>
      </c>
      <c r="AJ880" s="26">
        <v>0</v>
      </c>
      <c r="AK880" s="26">
        <v>0</v>
      </c>
      <c r="AL880" s="26">
        <v>0</v>
      </c>
      <c r="AM880" s="26">
        <v>0</v>
      </c>
      <c r="AN880" s="26">
        <v>1537</v>
      </c>
      <c r="AO880" s="26">
        <v>995</v>
      </c>
      <c r="AP880" s="26">
        <v>8473</v>
      </c>
      <c r="AQ880" s="26">
        <v>8924</v>
      </c>
      <c r="AR880" s="26">
        <v>0</v>
      </c>
      <c r="AS880" s="26">
        <v>0</v>
      </c>
      <c r="AT880" s="26">
        <v>1167</v>
      </c>
      <c r="AU880" s="26">
        <v>0</v>
      </c>
      <c r="AV880" s="26">
        <v>0</v>
      </c>
      <c r="AW880" s="26">
        <v>1537</v>
      </c>
      <c r="AX880" s="26">
        <v>0</v>
      </c>
      <c r="AY880" s="26">
        <v>0</v>
      </c>
      <c r="AZ880" s="26">
        <v>0</v>
      </c>
      <c r="BA880" s="26">
        <v>619</v>
      </c>
      <c r="BB880" s="26">
        <v>376</v>
      </c>
      <c r="BC880" s="26">
        <v>421</v>
      </c>
      <c r="BD880" s="26">
        <v>8052</v>
      </c>
      <c r="BE880" s="26">
        <v>0</v>
      </c>
      <c r="BF880" s="26">
        <v>0</v>
      </c>
      <c r="BG880" s="26">
        <v>0</v>
      </c>
      <c r="BH880" s="26">
        <v>0</v>
      </c>
      <c r="BI880" s="26">
        <v>0</v>
      </c>
      <c r="BJ880" s="26">
        <v>0</v>
      </c>
      <c r="BK880" s="26">
        <v>0</v>
      </c>
      <c r="BL880" s="26">
        <v>0</v>
      </c>
      <c r="BM880" s="26">
        <v>0</v>
      </c>
      <c r="BN880" s="26">
        <v>0</v>
      </c>
      <c r="BO880" s="26">
        <v>0</v>
      </c>
      <c r="BP880" s="26">
        <v>0</v>
      </c>
      <c r="BQ880" s="26">
        <v>8340</v>
      </c>
      <c r="BR880" s="26">
        <v>584</v>
      </c>
      <c r="BS880" s="26">
        <v>0</v>
      </c>
      <c r="BT880" s="26">
        <v>0</v>
      </c>
      <c r="BU880" s="26">
        <v>0</v>
      </c>
      <c r="BV880" s="26">
        <v>0</v>
      </c>
      <c r="BW880" s="26">
        <v>0</v>
      </c>
    </row>
    <row r="881" spans="1:75" s="2" customFormat="1" ht="12.95" customHeight="1">
      <c r="A881" s="26">
        <v>1845</v>
      </c>
      <c r="B881" s="26" t="s">
        <v>5702</v>
      </c>
      <c r="C881" s="26" t="str">
        <f>IF(D881=0,"Standard only",INDEX($AR$1:$BW$1,1,MATCH(D881,AR881:BW881,0)))</f>
        <v>MT_Root_Pos</v>
      </c>
      <c r="D881" s="26">
        <v>7231</v>
      </c>
      <c r="E881" s="25">
        <v>3.8591983615338776</v>
      </c>
      <c r="F881" s="26">
        <v>337.17750000000001</v>
      </c>
      <c r="G881" s="26">
        <v>4.96</v>
      </c>
      <c r="H881" s="26" t="s">
        <v>25</v>
      </c>
      <c r="I881" s="26" t="s">
        <v>5703</v>
      </c>
      <c r="J881" s="26" t="s">
        <v>5703</v>
      </c>
      <c r="K881" s="26" t="s">
        <v>10242</v>
      </c>
      <c r="L881" s="26" t="s">
        <v>9343</v>
      </c>
      <c r="M881" s="24">
        <v>3.1</v>
      </c>
      <c r="N881" s="26" t="s">
        <v>2284</v>
      </c>
      <c r="O881" s="26" t="s">
        <v>2284</v>
      </c>
      <c r="P881" s="26">
        <v>17</v>
      </c>
      <c r="Q881" s="26" t="s">
        <v>5703</v>
      </c>
      <c r="R881" s="26"/>
      <c r="S881" s="26"/>
      <c r="T881" s="26"/>
      <c r="U881" s="26" t="s">
        <v>5704</v>
      </c>
      <c r="V881" s="26" t="s">
        <v>5705</v>
      </c>
      <c r="W881" s="26" t="str">
        <f>"piechart: colorlist=""#00FF00,#FFFFFF,#C0C0C0,#FFFF00,#0000FF,#000080,#008080,#800000,#808000,#800080,#FF0000,#FF00FF"" valuelist="""&amp;AF881&amp;","&amp;AG881&amp;","&amp;AH881&amp;","&amp;AI881&amp;","&amp;AJ881&amp;","&amp;AK881&amp;","&amp;AL881&amp;","&amp;AM881&amp;","&amp;AN881&amp;","&amp;AO881&amp;","&amp;AP881&amp;","&amp;AQ881&amp;""""</f>
        <v>piechart: colorlist="#00FF00,#FFFFFF,#C0C0C0,#FFFF00,#0000FF,#000080,#008080,#800000,#808000,#800080,#FF0000,#FF00FF" valuelist="0,0,0,0,0,0,7231,0,0,0,0,0"</v>
      </c>
      <c r="X881" s="26" t="s">
        <v>10380</v>
      </c>
      <c r="Y881" s="26" t="s">
        <v>10381</v>
      </c>
      <c r="Z881" s="26"/>
      <c r="AA881" s="26"/>
      <c r="AB881" s="26"/>
      <c r="AC881" s="26"/>
      <c r="AD881" s="26"/>
      <c r="AE881" s="26"/>
      <c r="AF881" s="26">
        <v>0</v>
      </c>
      <c r="AG881" s="26">
        <v>0</v>
      </c>
      <c r="AH881" s="26">
        <v>0</v>
      </c>
      <c r="AI881" s="26">
        <v>0</v>
      </c>
      <c r="AJ881" s="26">
        <v>0</v>
      </c>
      <c r="AK881" s="26">
        <v>0</v>
      </c>
      <c r="AL881" s="26">
        <v>7231</v>
      </c>
      <c r="AM881" s="26">
        <v>0</v>
      </c>
      <c r="AN881" s="26">
        <v>0</v>
      </c>
      <c r="AO881" s="26">
        <v>0</v>
      </c>
      <c r="AP881" s="26">
        <v>0</v>
      </c>
      <c r="AQ881" s="26">
        <v>0</v>
      </c>
      <c r="AR881" s="26">
        <v>0</v>
      </c>
      <c r="AS881" s="26">
        <v>0</v>
      </c>
      <c r="AT881" s="26">
        <v>0</v>
      </c>
      <c r="AU881" s="26">
        <v>0</v>
      </c>
      <c r="AV881" s="26">
        <v>0</v>
      </c>
      <c r="AW881" s="26">
        <v>0</v>
      </c>
      <c r="AX881" s="26">
        <v>0</v>
      </c>
      <c r="AY881" s="26">
        <v>0</v>
      </c>
      <c r="AZ881" s="26">
        <v>0</v>
      </c>
      <c r="BA881" s="26">
        <v>0</v>
      </c>
      <c r="BB881" s="26">
        <v>0</v>
      </c>
      <c r="BC881" s="26">
        <v>0</v>
      </c>
      <c r="BD881" s="26">
        <v>0</v>
      </c>
      <c r="BE881" s="26">
        <v>0</v>
      </c>
      <c r="BF881" s="26">
        <v>0</v>
      </c>
      <c r="BG881" s="26">
        <v>0</v>
      </c>
      <c r="BH881" s="26">
        <v>0</v>
      </c>
      <c r="BI881" s="26">
        <v>7231</v>
      </c>
      <c r="BJ881" s="26">
        <v>0</v>
      </c>
      <c r="BK881" s="26">
        <v>0</v>
      </c>
      <c r="BL881" s="26">
        <v>0</v>
      </c>
      <c r="BM881" s="26">
        <v>0</v>
      </c>
      <c r="BN881" s="26">
        <v>0</v>
      </c>
      <c r="BO881" s="26">
        <v>0</v>
      </c>
      <c r="BP881" s="26">
        <v>0</v>
      </c>
      <c r="BQ881" s="26">
        <v>0</v>
      </c>
      <c r="BR881" s="26">
        <v>0</v>
      </c>
      <c r="BS881" s="26">
        <v>0</v>
      </c>
      <c r="BT881" s="26">
        <v>0</v>
      </c>
      <c r="BU881" s="26">
        <v>0</v>
      </c>
      <c r="BV881" s="26">
        <v>0</v>
      </c>
      <c r="BW881" s="26">
        <v>0</v>
      </c>
    </row>
    <row r="882" spans="1:75" s="2" customFormat="1" ht="12.95" customHeight="1">
      <c r="A882" s="26">
        <v>2463</v>
      </c>
      <c r="B882" s="26" t="s">
        <v>6828</v>
      </c>
      <c r="C882" s="26" t="str">
        <f>IF(D882=0,"Standard only",INDEX($AR$1:$BW$1,1,MATCH(D882,AR882:BW882,0)))</f>
        <v>AC_Bulb_Pos</v>
      </c>
      <c r="D882" s="26">
        <v>4097</v>
      </c>
      <c r="E882" s="25">
        <v>3.6124659639531425</v>
      </c>
      <c r="F882" s="26">
        <v>453.15460000000002</v>
      </c>
      <c r="G882" s="26">
        <v>2.99</v>
      </c>
      <c r="H882" s="26" t="s">
        <v>25</v>
      </c>
      <c r="I882" s="26" t="s">
        <v>6829</v>
      </c>
      <c r="J882" s="26" t="s">
        <v>6829</v>
      </c>
      <c r="K882" s="26" t="s">
        <v>9846</v>
      </c>
      <c r="L882" s="26" t="s">
        <v>9343</v>
      </c>
      <c r="M882" s="24">
        <v>3.1</v>
      </c>
      <c r="N882" s="26" t="s">
        <v>2284</v>
      </c>
      <c r="O882" s="26" t="s">
        <v>2284</v>
      </c>
      <c r="P882" s="26">
        <v>17</v>
      </c>
      <c r="Q882" s="26" t="s">
        <v>6829</v>
      </c>
      <c r="R882" s="27"/>
      <c r="S882" s="26"/>
      <c r="T882" s="26"/>
      <c r="U882" s="26" t="s">
        <v>6830</v>
      </c>
      <c r="V882" s="26" t="s">
        <v>6831</v>
      </c>
      <c r="W882" s="26" t="str">
        <f>"piechart: colorlist=""#00FF00,#FFFFFF,#C0C0C0,#FFFF00,#0000FF,#000080,#008080,#800000,#808000,#800080,#FF0000,#FF00FF"" valuelist="""&amp;AF882&amp;","&amp;AG882&amp;","&amp;AH882&amp;","&amp;AI882&amp;","&amp;AJ882&amp;","&amp;AK882&amp;","&amp;AL882&amp;","&amp;AM882&amp;","&amp;AN882&amp;","&amp;AO882&amp;","&amp;AP882&amp;","&amp;AQ882&amp;""""</f>
        <v>piechart: colorlist="#00FF00,#FFFFFF,#C0C0C0,#FFFF00,#0000FF,#000080,#008080,#800000,#808000,#800080,#FF0000,#FF00FF" valuelist="0,0,0,6493,0,0,0,0,0,0,0,0"</v>
      </c>
      <c r="X882" s="26"/>
      <c r="Y882" s="26"/>
      <c r="Z882" s="26"/>
      <c r="AA882" s="26"/>
      <c r="AB882" s="26"/>
      <c r="AC882" s="26"/>
      <c r="AD882" s="26"/>
      <c r="AE882" s="26"/>
      <c r="AF882" s="26">
        <v>0</v>
      </c>
      <c r="AG882" s="26">
        <v>0</v>
      </c>
      <c r="AH882" s="26">
        <v>0</v>
      </c>
      <c r="AI882" s="26">
        <v>6493</v>
      </c>
      <c r="AJ882" s="26">
        <v>0</v>
      </c>
      <c r="AK882" s="26">
        <v>0</v>
      </c>
      <c r="AL882" s="26">
        <v>0</v>
      </c>
      <c r="AM882" s="26">
        <v>0</v>
      </c>
      <c r="AN882" s="26">
        <v>0</v>
      </c>
      <c r="AO882" s="26">
        <v>0</v>
      </c>
      <c r="AP882" s="26">
        <v>0</v>
      </c>
      <c r="AQ882" s="26">
        <v>0</v>
      </c>
      <c r="AR882" s="26">
        <v>4097</v>
      </c>
      <c r="AS882" s="26">
        <v>0</v>
      </c>
      <c r="AT882" s="26">
        <v>2396</v>
      </c>
      <c r="AU882" s="26">
        <v>0</v>
      </c>
      <c r="AV882" s="26">
        <v>0</v>
      </c>
      <c r="AW882" s="26">
        <v>0</v>
      </c>
      <c r="AX882" s="26">
        <v>0</v>
      </c>
      <c r="AY882" s="26">
        <v>0</v>
      </c>
      <c r="AZ882" s="26">
        <v>0</v>
      </c>
      <c r="BA882" s="26">
        <v>0</v>
      </c>
      <c r="BB882" s="26">
        <v>0</v>
      </c>
      <c r="BC882" s="26">
        <v>0</v>
      </c>
      <c r="BD882" s="26">
        <v>0</v>
      </c>
      <c r="BE882" s="26">
        <v>0</v>
      </c>
      <c r="BF882" s="26">
        <v>0</v>
      </c>
      <c r="BG882" s="26">
        <v>0</v>
      </c>
      <c r="BH882" s="26">
        <v>0</v>
      </c>
      <c r="BI882" s="26">
        <v>0</v>
      </c>
      <c r="BJ882" s="26">
        <v>0</v>
      </c>
      <c r="BK882" s="26">
        <v>0</v>
      </c>
      <c r="BL882" s="26">
        <v>0</v>
      </c>
      <c r="BM882" s="26">
        <v>0</v>
      </c>
      <c r="BN882" s="26">
        <v>0</v>
      </c>
      <c r="BO882" s="26">
        <v>0</v>
      </c>
      <c r="BP882" s="26">
        <v>0</v>
      </c>
      <c r="BQ882" s="26">
        <v>0</v>
      </c>
      <c r="BR882" s="26">
        <v>0</v>
      </c>
      <c r="BS882" s="26">
        <v>0</v>
      </c>
      <c r="BT882" s="26">
        <v>0</v>
      </c>
      <c r="BU882" s="26">
        <v>0</v>
      </c>
      <c r="BV882" s="26">
        <v>0</v>
      </c>
      <c r="BW882" s="26">
        <v>0</v>
      </c>
    </row>
    <row r="883" spans="1:75" s="2" customFormat="1" ht="12.95" customHeight="1">
      <c r="A883" s="26">
        <v>2623</v>
      </c>
      <c r="B883" s="26" t="s">
        <v>7066</v>
      </c>
      <c r="C883" s="26" t="s">
        <v>10791</v>
      </c>
      <c r="D883" s="26">
        <v>1235</v>
      </c>
      <c r="E883" s="25">
        <v>3.0916669575956846</v>
      </c>
      <c r="F883" s="26">
        <v>489.14400000000001</v>
      </c>
      <c r="G883" s="26">
        <v>5</v>
      </c>
      <c r="H883" s="26" t="s">
        <v>25</v>
      </c>
      <c r="I883" s="26" t="s">
        <v>7067</v>
      </c>
      <c r="J883" s="26" t="s">
        <v>7067</v>
      </c>
      <c r="K883" s="26" t="s">
        <v>2284</v>
      </c>
      <c r="L883" s="26" t="s">
        <v>2284</v>
      </c>
      <c r="M883" s="24">
        <v>3.1</v>
      </c>
      <c r="N883" s="26" t="s">
        <v>2284</v>
      </c>
      <c r="O883" s="26" t="s">
        <v>2284</v>
      </c>
      <c r="P883" s="26">
        <v>17</v>
      </c>
      <c r="Q883" s="26" t="s">
        <v>7067</v>
      </c>
      <c r="R883" s="27"/>
      <c r="S883" s="26"/>
      <c r="T883" s="26"/>
      <c r="U883" s="26" t="s">
        <v>7068</v>
      </c>
      <c r="V883" s="26" t="s">
        <v>7069</v>
      </c>
      <c r="W883" s="26" t="str">
        <f>"piechart: colorlist=""#00FF00,#FFFFFF,#C0C0C0,#FFFF00,#0000FF,#000080,#008080,#800000,#808000,#800080,#FF0000,#FF00FF"" valuelist="""&amp;AF883&amp;","&amp;AG883&amp;","&amp;AH883&amp;","&amp;AI883&amp;","&amp;AJ883&amp;","&amp;AK883&amp;","&amp;AL883&amp;","&amp;AM883&amp;","&amp;AN883&amp;","&amp;AO883&amp;","&amp;AP883&amp;","&amp;AQ883&amp;""""</f>
        <v>piechart: colorlist="#00FF00,#FFFFFF,#C0C0C0,#FFFF00,#0000FF,#000080,#008080,#800000,#808000,#800080,#FF0000,#FF00FF" valuelist="0,0,0,2294,0,0,0,0,0,0,0,0"</v>
      </c>
      <c r="X883" s="26"/>
      <c r="Y883" s="26"/>
      <c r="Z883" s="26"/>
      <c r="AA883" s="26"/>
      <c r="AB883" s="26"/>
      <c r="AC883" s="26"/>
      <c r="AD883" s="26"/>
      <c r="AE883" s="26"/>
      <c r="AF883" s="26">
        <v>0</v>
      </c>
      <c r="AG883" s="26">
        <v>0</v>
      </c>
      <c r="AH883" s="26">
        <v>0</v>
      </c>
      <c r="AI883" s="26">
        <v>2294</v>
      </c>
      <c r="AJ883" s="26">
        <v>0</v>
      </c>
      <c r="AK883" s="26">
        <v>0</v>
      </c>
      <c r="AL883" s="26">
        <v>0</v>
      </c>
      <c r="AM883" s="26">
        <v>0</v>
      </c>
      <c r="AN883" s="26">
        <v>0</v>
      </c>
      <c r="AO883" s="26">
        <v>0</v>
      </c>
      <c r="AP883" s="26">
        <v>0</v>
      </c>
      <c r="AQ883" s="26">
        <v>0</v>
      </c>
      <c r="AR883" s="26">
        <v>1235</v>
      </c>
      <c r="AS883" s="26">
        <v>1059</v>
      </c>
      <c r="AT883" s="26">
        <v>0</v>
      </c>
      <c r="AU883" s="26">
        <v>0</v>
      </c>
      <c r="AV883" s="26">
        <v>0</v>
      </c>
      <c r="AW883" s="26">
        <v>0</v>
      </c>
      <c r="AX883" s="26">
        <v>0</v>
      </c>
      <c r="AY883" s="26">
        <v>0</v>
      </c>
      <c r="AZ883" s="26">
        <v>0</v>
      </c>
      <c r="BA883" s="26">
        <v>0</v>
      </c>
      <c r="BB883" s="26">
        <v>0</v>
      </c>
      <c r="BC883" s="26">
        <v>0</v>
      </c>
      <c r="BD883" s="26">
        <v>0</v>
      </c>
      <c r="BE883" s="26">
        <v>0</v>
      </c>
      <c r="BF883" s="26">
        <v>0</v>
      </c>
      <c r="BG883" s="26">
        <v>0</v>
      </c>
      <c r="BH883" s="26">
        <v>0</v>
      </c>
      <c r="BI883" s="26">
        <v>0</v>
      </c>
      <c r="BJ883" s="26">
        <v>0</v>
      </c>
      <c r="BK883" s="26">
        <v>0</v>
      </c>
      <c r="BL883" s="26">
        <v>0</v>
      </c>
      <c r="BM883" s="26">
        <v>0</v>
      </c>
      <c r="BN883" s="26">
        <v>0</v>
      </c>
      <c r="BO883" s="26">
        <v>0</v>
      </c>
      <c r="BP883" s="26">
        <v>0</v>
      </c>
      <c r="BQ883" s="26">
        <v>0</v>
      </c>
      <c r="BR883" s="26">
        <v>0</v>
      </c>
      <c r="BS883" s="26">
        <v>0</v>
      </c>
      <c r="BT883" s="26">
        <v>0</v>
      </c>
      <c r="BU883" s="26">
        <v>0</v>
      </c>
      <c r="BV883" s="26">
        <v>0</v>
      </c>
      <c r="BW883" s="26">
        <v>0</v>
      </c>
    </row>
    <row r="884" spans="1:75" s="2" customFormat="1" ht="12.95" customHeight="1">
      <c r="A884" s="26">
        <v>2077</v>
      </c>
      <c r="B884" s="26" t="s">
        <v>6188</v>
      </c>
      <c r="C884" s="26" t="str">
        <f>IF(D884=0,"Standard only",INDEX($AR$1:$BW$1,1,MATCH(D884,AR884:BW884,0)))</f>
        <v>LE_FruitGreen_Pos</v>
      </c>
      <c r="D884" s="26">
        <v>4176</v>
      </c>
      <c r="E884" s="25">
        <v>3.6207604899942059</v>
      </c>
      <c r="F884" s="26">
        <v>372.21449999999999</v>
      </c>
      <c r="G884" s="26">
        <v>3.04</v>
      </c>
      <c r="H884" s="26" t="s">
        <v>25</v>
      </c>
      <c r="I884" s="26" t="s">
        <v>6189</v>
      </c>
      <c r="J884" s="26" t="s">
        <v>6189</v>
      </c>
      <c r="K884" s="26" t="s">
        <v>9689</v>
      </c>
      <c r="L884" s="26" t="s">
        <v>9343</v>
      </c>
      <c r="M884" s="24">
        <v>3.1</v>
      </c>
      <c r="N884" s="26" t="s">
        <v>2284</v>
      </c>
      <c r="O884" s="26" t="s">
        <v>2284</v>
      </c>
      <c r="P884" s="26">
        <v>17</v>
      </c>
      <c r="Q884" s="26" t="s">
        <v>6189</v>
      </c>
      <c r="R884" s="26"/>
      <c r="S884" s="26"/>
      <c r="T884" s="26"/>
      <c r="U884" s="26" t="s">
        <v>6190</v>
      </c>
      <c r="V884" s="26" t="s">
        <v>6191</v>
      </c>
      <c r="W884" s="26" t="str">
        <f>"piechart: colorlist=""#00FF00,#FFFFFF,#C0C0C0,#FFFF00,#0000FF,#000080,#008080,#800000,#808000,#800080,#FF0000,#FF00FF"" valuelist="""&amp;AF884&amp;","&amp;AG884&amp;","&amp;AH884&amp;","&amp;AI884&amp;","&amp;AJ884&amp;","&amp;AK884&amp;","&amp;AL884&amp;","&amp;AM884&amp;","&amp;AN884&amp;","&amp;AO884&amp;","&amp;AP884&amp;","&amp;AQ884&amp;""""</f>
        <v>piechart: colorlist="#00FF00,#FFFFFF,#C0C0C0,#FFFF00,#0000FF,#000080,#008080,#800000,#808000,#800080,#FF0000,#FF00FF" valuelist="0,0,0,0,0,0,0,0,0,0,5848,0"</v>
      </c>
      <c r="X884" s="26"/>
      <c r="Y884" s="26"/>
      <c r="Z884" s="26"/>
      <c r="AA884" s="26"/>
      <c r="AB884" s="26"/>
      <c r="AC884" s="26"/>
      <c r="AD884" s="26"/>
      <c r="AE884" s="26"/>
      <c r="AF884" s="26">
        <v>0</v>
      </c>
      <c r="AG884" s="26">
        <v>0</v>
      </c>
      <c r="AH884" s="26">
        <v>0</v>
      </c>
      <c r="AI884" s="26">
        <v>0</v>
      </c>
      <c r="AJ884" s="26">
        <v>0</v>
      </c>
      <c r="AK884" s="26">
        <v>0</v>
      </c>
      <c r="AL884" s="26">
        <v>0</v>
      </c>
      <c r="AM884" s="26">
        <v>0</v>
      </c>
      <c r="AN884" s="26">
        <v>0</v>
      </c>
      <c r="AO884" s="26">
        <v>0</v>
      </c>
      <c r="AP884" s="26">
        <v>5848</v>
      </c>
      <c r="AQ884" s="26">
        <v>0</v>
      </c>
      <c r="AR884" s="26">
        <v>0</v>
      </c>
      <c r="AS884" s="26">
        <v>0</v>
      </c>
      <c r="AT884" s="26">
        <v>0</v>
      </c>
      <c r="AU884" s="26">
        <v>0</v>
      </c>
      <c r="AV884" s="26">
        <v>0</v>
      </c>
      <c r="AW884" s="26">
        <v>0</v>
      </c>
      <c r="AX884" s="26">
        <v>0</v>
      </c>
      <c r="AY884" s="26">
        <v>0</v>
      </c>
      <c r="AZ884" s="26">
        <v>0</v>
      </c>
      <c r="BA884" s="26">
        <v>0</v>
      </c>
      <c r="BB884" s="26">
        <v>0</v>
      </c>
      <c r="BC884" s="26">
        <v>4176</v>
      </c>
      <c r="BD884" s="26">
        <v>0</v>
      </c>
      <c r="BE884" s="26">
        <v>1672</v>
      </c>
      <c r="BF884" s="26">
        <v>0</v>
      </c>
      <c r="BG884" s="26">
        <v>0</v>
      </c>
      <c r="BH884" s="26">
        <v>0</v>
      </c>
      <c r="BI884" s="26">
        <v>0</v>
      </c>
      <c r="BJ884" s="26">
        <v>0</v>
      </c>
      <c r="BK884" s="26">
        <v>0</v>
      </c>
      <c r="BL884" s="26">
        <v>0</v>
      </c>
      <c r="BM884" s="26">
        <v>0</v>
      </c>
      <c r="BN884" s="26">
        <v>0</v>
      </c>
      <c r="BO884" s="26">
        <v>0</v>
      </c>
      <c r="BP884" s="26">
        <v>0</v>
      </c>
      <c r="BQ884" s="26">
        <v>0</v>
      </c>
      <c r="BR884" s="26">
        <v>0</v>
      </c>
      <c r="BS884" s="26">
        <v>0</v>
      </c>
      <c r="BT884" s="26">
        <v>0</v>
      </c>
      <c r="BU884" s="26">
        <v>0</v>
      </c>
      <c r="BV884" s="26">
        <v>0</v>
      </c>
      <c r="BW884" s="26">
        <v>0</v>
      </c>
    </row>
    <row r="885" spans="1:75" s="2" customFormat="1" ht="12.95" customHeight="1">
      <c r="A885" s="26">
        <v>2087</v>
      </c>
      <c r="B885" s="26" t="s">
        <v>6211</v>
      </c>
      <c r="C885" s="26" t="str">
        <f>IF(D885=0,"Standard only",INDEX($AR$1:$BW$1,1,MATCH(D885,AR885:BW885,0)))</f>
        <v>MT_Root_Pos</v>
      </c>
      <c r="D885" s="26">
        <v>8210</v>
      </c>
      <c r="E885" s="25">
        <v>3.9143431571194407</v>
      </c>
      <c r="F885" s="26">
        <v>374.22980000000001</v>
      </c>
      <c r="G885" s="26">
        <v>4.03</v>
      </c>
      <c r="H885" s="26" t="s">
        <v>25</v>
      </c>
      <c r="I885" s="26" t="s">
        <v>6212</v>
      </c>
      <c r="J885" s="26" t="s">
        <v>6212</v>
      </c>
      <c r="K885" s="26" t="s">
        <v>10242</v>
      </c>
      <c r="L885" s="26" t="s">
        <v>9343</v>
      </c>
      <c r="M885" s="24">
        <v>3.1</v>
      </c>
      <c r="N885" s="26" t="s">
        <v>2284</v>
      </c>
      <c r="O885" s="26" t="s">
        <v>2284</v>
      </c>
      <c r="P885" s="26">
        <v>17</v>
      </c>
      <c r="Q885" s="26" t="s">
        <v>6212</v>
      </c>
      <c r="R885" s="26"/>
      <c r="S885" s="26"/>
      <c r="T885" s="26"/>
      <c r="U885" s="26" t="s">
        <v>6213</v>
      </c>
      <c r="V885" s="26" t="s">
        <v>6214</v>
      </c>
      <c r="W885" s="26" t="str">
        <f>"piechart: colorlist=""#00FF00,#FFFFFF,#C0C0C0,#FFFF00,#0000FF,#000080,#008080,#800000,#808000,#800080,#FF0000,#FF00FF"" valuelist="""&amp;AF885&amp;","&amp;AG885&amp;","&amp;AH885&amp;","&amp;AI885&amp;","&amp;AJ885&amp;","&amp;AK885&amp;","&amp;AL885&amp;","&amp;AM885&amp;","&amp;AN885&amp;","&amp;AO885&amp;","&amp;AP885&amp;","&amp;AQ885&amp;""""</f>
        <v>piechart: colorlist="#00FF00,#FFFFFF,#C0C0C0,#FFFF00,#0000FF,#000080,#008080,#800000,#808000,#800080,#FF0000,#FF00FF" valuelist="0,0,0,0,0,0,8210,0,0,0,0,0"</v>
      </c>
      <c r="X885" s="26" t="s">
        <v>10374</v>
      </c>
      <c r="Y885" s="26" t="s">
        <v>10375</v>
      </c>
      <c r="Z885" s="26" t="s">
        <v>10376</v>
      </c>
      <c r="AA885" s="26" t="s">
        <v>10377</v>
      </c>
      <c r="AB885" s="26"/>
      <c r="AC885" s="26"/>
      <c r="AD885" s="26"/>
      <c r="AE885" s="26"/>
      <c r="AF885" s="26">
        <v>0</v>
      </c>
      <c r="AG885" s="26">
        <v>0</v>
      </c>
      <c r="AH885" s="26">
        <v>0</v>
      </c>
      <c r="AI885" s="26">
        <v>0</v>
      </c>
      <c r="AJ885" s="26">
        <v>0</v>
      </c>
      <c r="AK885" s="26">
        <v>0</v>
      </c>
      <c r="AL885" s="26">
        <v>8210</v>
      </c>
      <c r="AM885" s="26">
        <v>0</v>
      </c>
      <c r="AN885" s="26">
        <v>0</v>
      </c>
      <c r="AO885" s="26">
        <v>0</v>
      </c>
      <c r="AP885" s="26">
        <v>0</v>
      </c>
      <c r="AQ885" s="26">
        <v>0</v>
      </c>
      <c r="AR885" s="26">
        <v>0</v>
      </c>
      <c r="AS885" s="26">
        <v>0</v>
      </c>
      <c r="AT885" s="26">
        <v>0</v>
      </c>
      <c r="AU885" s="26">
        <v>0</v>
      </c>
      <c r="AV885" s="26">
        <v>0</v>
      </c>
      <c r="AW885" s="26">
        <v>0</v>
      </c>
      <c r="AX885" s="26">
        <v>0</v>
      </c>
      <c r="AY885" s="26">
        <v>0</v>
      </c>
      <c r="AZ885" s="26">
        <v>0</v>
      </c>
      <c r="BA885" s="26">
        <v>0</v>
      </c>
      <c r="BB885" s="26">
        <v>0</v>
      </c>
      <c r="BC885" s="26">
        <v>0</v>
      </c>
      <c r="BD885" s="26">
        <v>0</v>
      </c>
      <c r="BE885" s="26">
        <v>0</v>
      </c>
      <c r="BF885" s="26">
        <v>0</v>
      </c>
      <c r="BG885" s="26">
        <v>0</v>
      </c>
      <c r="BH885" s="26">
        <v>0</v>
      </c>
      <c r="BI885" s="26">
        <v>8210</v>
      </c>
      <c r="BJ885" s="26">
        <v>0</v>
      </c>
      <c r="BK885" s="26">
        <v>0</v>
      </c>
      <c r="BL885" s="26">
        <v>0</v>
      </c>
      <c r="BM885" s="26">
        <v>0</v>
      </c>
      <c r="BN885" s="26">
        <v>0</v>
      </c>
      <c r="BO885" s="26">
        <v>0</v>
      </c>
      <c r="BP885" s="26">
        <v>0</v>
      </c>
      <c r="BQ885" s="26">
        <v>0</v>
      </c>
      <c r="BR885" s="26">
        <v>0</v>
      </c>
      <c r="BS885" s="26">
        <v>0</v>
      </c>
      <c r="BT885" s="26">
        <v>0</v>
      </c>
      <c r="BU885" s="26">
        <v>0</v>
      </c>
      <c r="BV885" s="26">
        <v>0</v>
      </c>
      <c r="BW885" s="26">
        <v>0</v>
      </c>
    </row>
    <row r="886" spans="1:75" s="2" customFormat="1" ht="12.95" customHeight="1">
      <c r="A886" s="26">
        <v>2155</v>
      </c>
      <c r="B886" s="26" t="s">
        <v>12714</v>
      </c>
      <c r="C886" s="26" t="s">
        <v>10792</v>
      </c>
      <c r="D886" s="26">
        <v>3993</v>
      </c>
      <c r="E886" s="25">
        <v>3.6012993101943374</v>
      </c>
      <c r="F886" s="26">
        <v>393.22030000000001</v>
      </c>
      <c r="G886" s="26">
        <v>2.87</v>
      </c>
      <c r="H886" s="26" t="s">
        <v>25</v>
      </c>
      <c r="I886" s="26" t="s">
        <v>12715</v>
      </c>
      <c r="J886" s="26" t="s">
        <v>12715</v>
      </c>
      <c r="K886" s="26" t="s">
        <v>2284</v>
      </c>
      <c r="L886" s="26" t="s">
        <v>2284</v>
      </c>
      <c r="M886" s="24">
        <v>3.1</v>
      </c>
      <c r="N886" s="26" t="s">
        <v>2284</v>
      </c>
      <c r="O886" s="26" t="s">
        <v>2284</v>
      </c>
      <c r="P886" s="26">
        <v>17</v>
      </c>
      <c r="Q886" s="26" t="s">
        <v>12715</v>
      </c>
      <c r="R886" s="27"/>
      <c r="S886" s="26"/>
      <c r="T886" s="26"/>
      <c r="U886" s="26" t="s">
        <v>12716</v>
      </c>
      <c r="V886" s="26" t="s">
        <v>12717</v>
      </c>
      <c r="W886" s="26" t="str">
        <f>"piechart: colorlist=""#00FF00,#FFFFFF,#C0C0C0,#FFFF00,#0000FF,#000080,#008080,#800000,#808000,#800080,#FF0000,#FF00FF"" valuelist="""&amp;AF886&amp;","&amp;AG886&amp;","&amp;AH886&amp;","&amp;AI886&amp;","&amp;AJ886&amp;","&amp;AK886&amp;","&amp;AL886&amp;","&amp;AM886&amp;","&amp;AN886&amp;","&amp;AO886&amp;","&amp;AP886&amp;","&amp;AQ886&amp;""""</f>
        <v>piechart: colorlist="#00FF00,#FFFFFF,#C0C0C0,#FFFF00,#0000FF,#000080,#008080,#800000,#808000,#800080,#FF0000,#FF00FF" valuelist="0,387,0,5331,0,0,4553,1600,0,0,0,0"</v>
      </c>
      <c r="X886" s="26"/>
      <c r="Y886" s="26"/>
      <c r="Z886" s="26"/>
      <c r="AA886" s="26"/>
      <c r="AB886" s="26"/>
      <c r="AC886" s="26"/>
      <c r="AD886" s="26"/>
      <c r="AE886" s="26"/>
      <c r="AF886" s="26">
        <v>0</v>
      </c>
      <c r="AG886" s="26">
        <v>387</v>
      </c>
      <c r="AH886" s="26">
        <v>0</v>
      </c>
      <c r="AI886" s="26">
        <v>5331</v>
      </c>
      <c r="AJ886" s="26">
        <v>0</v>
      </c>
      <c r="AK886" s="26">
        <v>0</v>
      </c>
      <c r="AL886" s="26">
        <v>4553</v>
      </c>
      <c r="AM886" s="26">
        <v>1600</v>
      </c>
      <c r="AN886" s="26">
        <v>0</v>
      </c>
      <c r="AO886" s="26">
        <v>0</v>
      </c>
      <c r="AP886" s="26">
        <v>0</v>
      </c>
      <c r="AQ886" s="26">
        <v>0</v>
      </c>
      <c r="AR886" s="26">
        <v>1338</v>
      </c>
      <c r="AS886" s="26">
        <v>3993</v>
      </c>
      <c r="AT886" s="26">
        <v>0</v>
      </c>
      <c r="AU886" s="26">
        <v>0</v>
      </c>
      <c r="AV886" s="26">
        <v>0</v>
      </c>
      <c r="AW886" s="26">
        <v>0</v>
      </c>
      <c r="AX886" s="26">
        <v>0</v>
      </c>
      <c r="AY886" s="26">
        <v>569</v>
      </c>
      <c r="AZ886" s="26">
        <v>1031</v>
      </c>
      <c r="BA886" s="26">
        <v>0</v>
      </c>
      <c r="BB886" s="26">
        <v>0</v>
      </c>
      <c r="BC886" s="26">
        <v>0</v>
      </c>
      <c r="BD886" s="26">
        <v>0</v>
      </c>
      <c r="BE886" s="26">
        <v>0</v>
      </c>
      <c r="BF886" s="26">
        <v>2260</v>
      </c>
      <c r="BG886" s="26">
        <v>386</v>
      </c>
      <c r="BH886" s="26">
        <v>0</v>
      </c>
      <c r="BI886" s="26">
        <v>1907</v>
      </c>
      <c r="BJ886" s="26">
        <v>0</v>
      </c>
      <c r="BK886" s="26">
        <v>0</v>
      </c>
      <c r="BL886" s="26">
        <v>0</v>
      </c>
      <c r="BM886" s="26">
        <v>0</v>
      </c>
      <c r="BN886" s="26">
        <v>387</v>
      </c>
      <c r="BO886" s="26">
        <v>0</v>
      </c>
      <c r="BP886" s="26">
        <v>0</v>
      </c>
      <c r="BQ886" s="26">
        <v>0</v>
      </c>
      <c r="BR886" s="26">
        <v>0</v>
      </c>
      <c r="BS886" s="26">
        <v>0</v>
      </c>
      <c r="BT886" s="26">
        <v>0</v>
      </c>
      <c r="BU886" s="26">
        <v>0</v>
      </c>
      <c r="BV886" s="26">
        <v>0</v>
      </c>
      <c r="BW886" s="26">
        <v>0</v>
      </c>
    </row>
    <row r="887" spans="1:75" s="2" customFormat="1" ht="12.95" customHeight="1">
      <c r="A887" s="26">
        <v>1894</v>
      </c>
      <c r="B887" s="26" t="s">
        <v>5813</v>
      </c>
      <c r="C887" s="26" t="str">
        <f>IF(D887=0,"Standard only",INDEX($AR$1:$BW$1,1,MATCH(D887,AR887:BW887,0)))</f>
        <v>NT_Root_Pos</v>
      </c>
      <c r="D887" s="26">
        <v>1266</v>
      </c>
      <c r="E887" s="25">
        <v>3.1024337056813365</v>
      </c>
      <c r="F887" s="26">
        <v>344.2473</v>
      </c>
      <c r="G887" s="26">
        <v>3.84</v>
      </c>
      <c r="H887" s="26" t="s">
        <v>25</v>
      </c>
      <c r="I887" s="26" t="s">
        <v>5814</v>
      </c>
      <c r="J887" s="26" t="s">
        <v>5814</v>
      </c>
      <c r="K887" s="26" t="s">
        <v>10973</v>
      </c>
      <c r="L887" s="26" t="s">
        <v>9343</v>
      </c>
      <c r="M887" s="24">
        <v>3.1</v>
      </c>
      <c r="N887" s="26" t="s">
        <v>2284</v>
      </c>
      <c r="O887" s="26" t="s">
        <v>2284</v>
      </c>
      <c r="P887" s="26">
        <v>17</v>
      </c>
      <c r="Q887" s="26" t="s">
        <v>5814</v>
      </c>
      <c r="R887" s="26"/>
      <c r="S887" s="26"/>
      <c r="T887" s="26"/>
      <c r="U887" s="26" t="s">
        <v>5815</v>
      </c>
      <c r="V887" s="26" t="s">
        <v>5816</v>
      </c>
      <c r="W887" s="26" t="str">
        <f>"piechart: colorlist=""#00FF00,#FFFFFF,#C0C0C0,#FFFF00,#0000FF,#000080,#008080,#800000,#808000,#800080,#FF0000,#FF00FF"" valuelist="""&amp;AF887&amp;","&amp;AG887&amp;","&amp;AH887&amp;","&amp;AI887&amp;","&amp;AJ887&amp;","&amp;AK887&amp;","&amp;AL887&amp;","&amp;AM887&amp;","&amp;AN887&amp;","&amp;AO887&amp;","&amp;AP887&amp;","&amp;AQ887&amp;""""</f>
        <v>piechart: colorlist="#00FF00,#FFFFFF,#C0C0C0,#FFFF00,#0000FF,#000080,#008080,#800000,#808000,#800080,#FF0000,#FF00FF" valuelist="0,0,0,627,1266,0,0,1108,0,0,0,0"</v>
      </c>
      <c r="X887" s="26"/>
      <c r="Y887" s="26"/>
      <c r="Z887" s="26"/>
      <c r="AA887" s="26"/>
      <c r="AB887" s="26"/>
      <c r="AC887" s="26"/>
      <c r="AD887" s="26"/>
      <c r="AE887" s="26"/>
      <c r="AF887" s="26">
        <v>0</v>
      </c>
      <c r="AG887" s="26">
        <v>0</v>
      </c>
      <c r="AH887" s="26">
        <v>0</v>
      </c>
      <c r="AI887" s="26">
        <v>627</v>
      </c>
      <c r="AJ887" s="26">
        <v>1266</v>
      </c>
      <c r="AK887" s="26">
        <v>0</v>
      </c>
      <c r="AL887" s="26">
        <v>0</v>
      </c>
      <c r="AM887" s="26">
        <v>1108</v>
      </c>
      <c r="AN887" s="26">
        <v>0</v>
      </c>
      <c r="AO887" s="26">
        <v>0</v>
      </c>
      <c r="AP887" s="26">
        <v>0</v>
      </c>
      <c r="AQ887" s="26">
        <v>0</v>
      </c>
      <c r="AR887" s="26">
        <v>0</v>
      </c>
      <c r="AS887" s="26">
        <v>627</v>
      </c>
      <c r="AT887" s="26">
        <v>0</v>
      </c>
      <c r="AU887" s="26">
        <v>0</v>
      </c>
      <c r="AV887" s="26">
        <v>0</v>
      </c>
      <c r="AW887" s="26">
        <v>0</v>
      </c>
      <c r="AX887" s="26">
        <v>0</v>
      </c>
      <c r="AY887" s="26">
        <v>0</v>
      </c>
      <c r="AZ887" s="26">
        <v>1108</v>
      </c>
      <c r="BA887" s="26">
        <v>0</v>
      </c>
      <c r="BB887" s="26">
        <v>0</v>
      </c>
      <c r="BC887" s="26">
        <v>0</v>
      </c>
      <c r="BD887" s="26">
        <v>0</v>
      </c>
      <c r="BE887" s="26">
        <v>0</v>
      </c>
      <c r="BF887" s="26">
        <v>0</v>
      </c>
      <c r="BG887" s="26">
        <v>0</v>
      </c>
      <c r="BH887" s="26">
        <v>0</v>
      </c>
      <c r="BI887" s="26">
        <v>0</v>
      </c>
      <c r="BJ887" s="26">
        <v>0</v>
      </c>
      <c r="BK887" s="26">
        <v>0</v>
      </c>
      <c r="BL887" s="26">
        <v>1266</v>
      </c>
      <c r="BM887" s="26">
        <v>0</v>
      </c>
      <c r="BN887" s="26">
        <v>0</v>
      </c>
      <c r="BO887" s="26">
        <v>0</v>
      </c>
      <c r="BP887" s="26">
        <v>0</v>
      </c>
      <c r="BQ887" s="26">
        <v>0</v>
      </c>
      <c r="BR887" s="26">
        <v>0</v>
      </c>
      <c r="BS887" s="26">
        <v>0</v>
      </c>
      <c r="BT887" s="26">
        <v>0</v>
      </c>
      <c r="BU887" s="26">
        <v>0</v>
      </c>
      <c r="BV887" s="26">
        <v>0</v>
      </c>
      <c r="BW887" s="26">
        <v>0</v>
      </c>
    </row>
    <row r="888" spans="1:75" s="2" customFormat="1" ht="12.95" customHeight="1">
      <c r="A888" s="26">
        <v>1895</v>
      </c>
      <c r="B888" s="26" t="s">
        <v>5817</v>
      </c>
      <c r="C888" s="26" t="str">
        <f>IF(D888=0,"Standard only",INDEX($AR$1:$BW$1,1,MATCH(D888,AR888:BW888,0)))</f>
        <v>NT_Root_Pos</v>
      </c>
      <c r="D888" s="26">
        <v>1875</v>
      </c>
      <c r="E888" s="25">
        <v>3.2730012720637376</v>
      </c>
      <c r="F888" s="26">
        <v>344.25580000000002</v>
      </c>
      <c r="G888" s="26">
        <v>4.0599999999999996</v>
      </c>
      <c r="H888" s="26" t="s">
        <v>25</v>
      </c>
      <c r="I888" s="26" t="s">
        <v>5814</v>
      </c>
      <c r="J888" s="26" t="s">
        <v>5814</v>
      </c>
      <c r="K888" s="26" t="s">
        <v>10982</v>
      </c>
      <c r="L888" s="26" t="s">
        <v>9343</v>
      </c>
      <c r="M888" s="24">
        <v>3.1</v>
      </c>
      <c r="N888" s="26" t="s">
        <v>2284</v>
      </c>
      <c r="O888" s="26" t="s">
        <v>2284</v>
      </c>
      <c r="P888" s="26">
        <v>17</v>
      </c>
      <c r="Q888" s="26" t="s">
        <v>5814</v>
      </c>
      <c r="R888" s="26"/>
      <c r="S888" s="26"/>
      <c r="T888" s="26"/>
      <c r="U888" s="26" t="s">
        <v>5818</v>
      </c>
      <c r="V888" s="26" t="s">
        <v>5819</v>
      </c>
      <c r="W888" s="26" t="str">
        <f>"piechart: colorlist=""#00FF00,#FFFFFF,#C0C0C0,#FFFF00,#0000FF,#000080,#008080,#800000,#808000,#800080,#FF0000,#FF00FF"" valuelist="""&amp;AF888&amp;","&amp;AG888&amp;","&amp;AH888&amp;","&amp;AI888&amp;","&amp;AJ888&amp;","&amp;AK888&amp;","&amp;AL888&amp;","&amp;AM888&amp;","&amp;AN888&amp;","&amp;AO888&amp;","&amp;AP888&amp;","&amp;AQ888&amp;""""</f>
        <v>piechart: colorlist="#00FF00,#FFFFFF,#C0C0C0,#FFFF00,#0000FF,#000080,#008080,#800000,#808000,#800080,#FF0000,#FF00FF" valuelist="0,0,0,0,1875,0,0,1699,0,0,0,0"</v>
      </c>
      <c r="X888" s="26"/>
      <c r="Y888" s="26"/>
      <c r="Z888" s="26"/>
      <c r="AA888" s="26"/>
      <c r="AB888" s="26"/>
      <c r="AC888" s="26"/>
      <c r="AD888" s="26"/>
      <c r="AE888" s="26"/>
      <c r="AF888" s="26">
        <v>0</v>
      </c>
      <c r="AG888" s="26">
        <v>0</v>
      </c>
      <c r="AH888" s="26">
        <v>0</v>
      </c>
      <c r="AI888" s="26">
        <v>0</v>
      </c>
      <c r="AJ888" s="26">
        <v>1875</v>
      </c>
      <c r="AK888" s="26">
        <v>0</v>
      </c>
      <c r="AL888" s="26">
        <v>0</v>
      </c>
      <c r="AM888" s="26">
        <v>1699</v>
      </c>
      <c r="AN888" s="26">
        <v>0</v>
      </c>
      <c r="AO888" s="26">
        <v>0</v>
      </c>
      <c r="AP888" s="26">
        <v>0</v>
      </c>
      <c r="AQ888" s="26">
        <v>0</v>
      </c>
      <c r="AR888" s="26">
        <v>0</v>
      </c>
      <c r="AS888" s="26">
        <v>0</v>
      </c>
      <c r="AT888" s="26">
        <v>0</v>
      </c>
      <c r="AU888" s="26">
        <v>0</v>
      </c>
      <c r="AV888" s="26">
        <v>0</v>
      </c>
      <c r="AW888" s="26">
        <v>0</v>
      </c>
      <c r="AX888" s="26">
        <v>0</v>
      </c>
      <c r="AY888" s="26">
        <v>0</v>
      </c>
      <c r="AZ888" s="26">
        <v>1699</v>
      </c>
      <c r="BA888" s="26">
        <v>0</v>
      </c>
      <c r="BB888" s="26">
        <v>0</v>
      </c>
      <c r="BC888" s="26">
        <v>0</v>
      </c>
      <c r="BD888" s="26">
        <v>0</v>
      </c>
      <c r="BE888" s="26">
        <v>0</v>
      </c>
      <c r="BF888" s="26">
        <v>0</v>
      </c>
      <c r="BG888" s="26">
        <v>0</v>
      </c>
      <c r="BH888" s="26">
        <v>0</v>
      </c>
      <c r="BI888" s="26">
        <v>0</v>
      </c>
      <c r="BJ888" s="26">
        <v>0</v>
      </c>
      <c r="BK888" s="26">
        <v>0</v>
      </c>
      <c r="BL888" s="26">
        <v>1875</v>
      </c>
      <c r="BM888" s="26">
        <v>0</v>
      </c>
      <c r="BN888" s="26">
        <v>0</v>
      </c>
      <c r="BO888" s="26">
        <v>0</v>
      </c>
      <c r="BP888" s="26">
        <v>0</v>
      </c>
      <c r="BQ888" s="26">
        <v>0</v>
      </c>
      <c r="BR888" s="26">
        <v>0</v>
      </c>
      <c r="BS888" s="26">
        <v>0</v>
      </c>
      <c r="BT888" s="26">
        <v>0</v>
      </c>
      <c r="BU888" s="26">
        <v>0</v>
      </c>
      <c r="BV888" s="26">
        <v>0</v>
      </c>
      <c r="BW888" s="26">
        <v>0</v>
      </c>
    </row>
    <row r="889" spans="1:75" s="2" customFormat="1" ht="12.95" customHeight="1">
      <c r="A889" s="26">
        <v>1672</v>
      </c>
      <c r="B889" s="26" t="s">
        <v>5333</v>
      </c>
      <c r="C889" s="26" t="str">
        <f>IF(D889=0,"Standard only",INDEX($AR$1:$BW$1,1,MATCH(D889,AR889:BW889,0)))</f>
        <v>GU_Root_Pos</v>
      </c>
      <c r="D889" s="26">
        <v>1241</v>
      </c>
      <c r="E889" s="25">
        <v>3.09377178149873</v>
      </c>
      <c r="F889" s="26">
        <v>315.16079999999999</v>
      </c>
      <c r="G889" s="26">
        <v>7</v>
      </c>
      <c r="H889" s="26" t="s">
        <v>25</v>
      </c>
      <c r="I889" s="26" t="s">
        <v>5334</v>
      </c>
      <c r="J889" s="26" t="s">
        <v>5334</v>
      </c>
      <c r="K889" s="26" t="s">
        <v>10904</v>
      </c>
      <c r="L889" s="26" t="s">
        <v>9343</v>
      </c>
      <c r="M889" s="24">
        <v>3.1</v>
      </c>
      <c r="N889" s="26" t="s">
        <v>2284</v>
      </c>
      <c r="O889" s="26" t="s">
        <v>2284</v>
      </c>
      <c r="P889" s="26">
        <v>18</v>
      </c>
      <c r="Q889" s="26" t="s">
        <v>5334</v>
      </c>
      <c r="R889" s="26"/>
      <c r="S889" s="26"/>
      <c r="T889" s="26"/>
      <c r="U889" s="26" t="s">
        <v>5335</v>
      </c>
      <c r="V889" s="26" t="s">
        <v>5336</v>
      </c>
      <c r="W889" s="26" t="str">
        <f>"piechart: colorlist=""#00FF00,#FFFFFF,#C0C0C0,#FFFF00,#0000FF,#000080,#008080,#800000,#808000,#800080,#FF0000,#FF00FF"" valuelist="""&amp;AF889&amp;","&amp;AG889&amp;","&amp;AH889&amp;","&amp;AI889&amp;","&amp;AJ889&amp;","&amp;AK889&amp;","&amp;AL889&amp;","&amp;AM889&amp;","&amp;AN889&amp;","&amp;AO889&amp;","&amp;AP889&amp;","&amp;AQ889&amp;""""</f>
        <v>piechart: colorlist="#00FF00,#FFFFFF,#C0C0C0,#FFFF00,#0000FF,#000080,#008080,#800000,#808000,#800080,#FF0000,#FF00FF" valuelist="0,0,0,0,0,0,0,0,614,1241,0,0"</v>
      </c>
      <c r="X889" s="26"/>
      <c r="Y889" s="26"/>
      <c r="Z889" s="26"/>
      <c r="AA889" s="26"/>
      <c r="AB889" s="26"/>
      <c r="AC889" s="26"/>
      <c r="AD889" s="26"/>
      <c r="AE889" s="26"/>
      <c r="AF889" s="26">
        <v>0</v>
      </c>
      <c r="AG889" s="26">
        <v>0</v>
      </c>
      <c r="AH889" s="26">
        <v>0</v>
      </c>
      <c r="AI889" s="26">
        <v>0</v>
      </c>
      <c r="AJ889" s="26">
        <v>0</v>
      </c>
      <c r="AK889" s="26">
        <v>0</v>
      </c>
      <c r="AL889" s="26">
        <v>0</v>
      </c>
      <c r="AM889" s="26">
        <v>0</v>
      </c>
      <c r="AN889" s="26">
        <v>614</v>
      </c>
      <c r="AO889" s="26">
        <v>1241</v>
      </c>
      <c r="AP889" s="26">
        <v>0</v>
      </c>
      <c r="AQ889" s="26">
        <v>0</v>
      </c>
      <c r="AR889" s="26">
        <v>0</v>
      </c>
      <c r="AS889" s="26">
        <v>0</v>
      </c>
      <c r="AT889" s="26">
        <v>0</v>
      </c>
      <c r="AU889" s="26">
        <v>0</v>
      </c>
      <c r="AV889" s="26">
        <v>0</v>
      </c>
      <c r="AW889" s="26">
        <v>0</v>
      </c>
      <c r="AX889" s="26">
        <v>614</v>
      </c>
      <c r="AY889" s="26">
        <v>0</v>
      </c>
      <c r="AZ889" s="26">
        <v>0</v>
      </c>
      <c r="BA889" s="26">
        <v>0</v>
      </c>
      <c r="BB889" s="26">
        <v>1241</v>
      </c>
      <c r="BC889" s="26">
        <v>0</v>
      </c>
      <c r="BD889" s="26">
        <v>0</v>
      </c>
      <c r="BE889" s="26">
        <v>0</v>
      </c>
      <c r="BF889" s="26">
        <v>0</v>
      </c>
      <c r="BG889" s="26">
        <v>0</v>
      </c>
      <c r="BH889" s="26">
        <v>0</v>
      </c>
      <c r="BI889" s="26">
        <v>0</v>
      </c>
      <c r="BJ889" s="26">
        <v>0</v>
      </c>
      <c r="BK889" s="26">
        <v>0</v>
      </c>
      <c r="BL889" s="26">
        <v>0</v>
      </c>
      <c r="BM889" s="26">
        <v>0</v>
      </c>
      <c r="BN889" s="26">
        <v>0</v>
      </c>
      <c r="BO889" s="26">
        <v>0</v>
      </c>
      <c r="BP889" s="26">
        <v>0</v>
      </c>
      <c r="BQ889" s="26">
        <v>0</v>
      </c>
      <c r="BR889" s="26">
        <v>0</v>
      </c>
      <c r="BS889" s="26">
        <v>0</v>
      </c>
      <c r="BT889" s="26">
        <v>0</v>
      </c>
      <c r="BU889" s="26">
        <v>0</v>
      </c>
      <c r="BV889" s="26">
        <v>0</v>
      </c>
      <c r="BW889" s="26">
        <v>0</v>
      </c>
    </row>
    <row r="890" spans="1:75" s="2" customFormat="1" ht="12.95" customHeight="1">
      <c r="A890" s="26">
        <v>1925</v>
      </c>
      <c r="B890" s="26" t="s">
        <v>5903</v>
      </c>
      <c r="C890" s="26" t="s">
        <v>10792</v>
      </c>
      <c r="D890" s="26">
        <v>1350</v>
      </c>
      <c r="E890" s="25">
        <v>3.1303337684950061</v>
      </c>
      <c r="F890" s="26">
        <v>351.15350000000001</v>
      </c>
      <c r="G890" s="26">
        <v>9.16</v>
      </c>
      <c r="H890" s="26" t="s">
        <v>25</v>
      </c>
      <c r="I890" s="26" t="s">
        <v>5897</v>
      </c>
      <c r="J890" s="26" t="s">
        <v>5897</v>
      </c>
      <c r="K890" s="26" t="s">
        <v>2284</v>
      </c>
      <c r="L890" s="26" t="s">
        <v>2284</v>
      </c>
      <c r="M890" s="24">
        <v>3.1</v>
      </c>
      <c r="N890" s="26" t="s">
        <v>2284</v>
      </c>
      <c r="O890" s="26" t="s">
        <v>2284</v>
      </c>
      <c r="P890" s="26">
        <v>18</v>
      </c>
      <c r="Q890" s="26" t="s">
        <v>5897</v>
      </c>
      <c r="R890" s="27"/>
      <c r="S890" s="26"/>
      <c r="T890" s="26"/>
      <c r="U890" s="26" t="s">
        <v>5904</v>
      </c>
      <c r="V890" s="26" t="s">
        <v>5905</v>
      </c>
      <c r="W890" s="26" t="str">
        <f>"piechart: colorlist=""#00FF00,#FFFFFF,#C0C0C0,#FFFF00,#0000FF,#000080,#008080,#800000,#808000,#800080,#FF0000,#FF00FF"" valuelist="""&amp;AF890&amp;","&amp;AG890&amp;","&amp;AH890&amp;","&amp;AI890&amp;","&amp;AJ890&amp;","&amp;AK890&amp;","&amp;AL890&amp;","&amp;AM890&amp;","&amp;AN890&amp;","&amp;AO890&amp;","&amp;AP890&amp;","&amp;AQ890&amp;""""</f>
        <v>piechart: colorlist="#00FF00,#FFFFFF,#C0C0C0,#FFFF00,#0000FF,#000080,#008080,#800000,#808000,#800080,#FF0000,#FF00FF" valuelist="0,494,0,1350,1837,0,0,0,0,0,0,0"</v>
      </c>
      <c r="X890" s="26"/>
      <c r="Y890" s="26"/>
      <c r="Z890" s="26"/>
      <c r="AA890" s="26"/>
      <c r="AB890" s="26"/>
      <c r="AC890" s="26"/>
      <c r="AD890" s="26"/>
      <c r="AE890" s="26"/>
      <c r="AF890" s="26">
        <v>0</v>
      </c>
      <c r="AG890" s="26">
        <v>494</v>
      </c>
      <c r="AH890" s="26">
        <v>0</v>
      </c>
      <c r="AI890" s="26">
        <v>1350</v>
      </c>
      <c r="AJ890" s="26">
        <v>1837</v>
      </c>
      <c r="AK890" s="26">
        <v>0</v>
      </c>
      <c r="AL890" s="26">
        <v>0</v>
      </c>
      <c r="AM890" s="26">
        <v>0</v>
      </c>
      <c r="AN890" s="26">
        <v>0</v>
      </c>
      <c r="AO890" s="26">
        <v>0</v>
      </c>
      <c r="AP890" s="26">
        <v>0</v>
      </c>
      <c r="AQ890" s="26">
        <v>0</v>
      </c>
      <c r="AR890" s="26">
        <v>0</v>
      </c>
      <c r="AS890" s="26">
        <v>1350</v>
      </c>
      <c r="AT890" s="26">
        <v>0</v>
      </c>
      <c r="AU890" s="26">
        <v>0</v>
      </c>
      <c r="AV890" s="26">
        <v>0</v>
      </c>
      <c r="AW890" s="26">
        <v>0</v>
      </c>
      <c r="AX890" s="26">
        <v>0</v>
      </c>
      <c r="AY890" s="26">
        <v>0</v>
      </c>
      <c r="AZ890" s="26">
        <v>0</v>
      </c>
      <c r="BA890" s="26">
        <v>0</v>
      </c>
      <c r="BB890" s="26">
        <v>0</v>
      </c>
      <c r="BC890" s="26">
        <v>0</v>
      </c>
      <c r="BD890" s="26">
        <v>0</v>
      </c>
      <c r="BE890" s="26">
        <v>0</v>
      </c>
      <c r="BF890" s="26">
        <v>0</v>
      </c>
      <c r="BG890" s="26">
        <v>0</v>
      </c>
      <c r="BH890" s="26">
        <v>0</v>
      </c>
      <c r="BI890" s="26">
        <v>0</v>
      </c>
      <c r="BJ890" s="26">
        <v>0</v>
      </c>
      <c r="BK890" s="26">
        <v>694</v>
      </c>
      <c r="BL890" s="26">
        <v>1143</v>
      </c>
      <c r="BM890" s="26">
        <v>0</v>
      </c>
      <c r="BN890" s="26">
        <v>494</v>
      </c>
      <c r="BO890" s="26">
        <v>0</v>
      </c>
      <c r="BP890" s="26">
        <v>0</v>
      </c>
      <c r="BQ890" s="26">
        <v>0</v>
      </c>
      <c r="BR890" s="26">
        <v>0</v>
      </c>
      <c r="BS890" s="26">
        <v>0</v>
      </c>
      <c r="BT890" s="26">
        <v>0</v>
      </c>
      <c r="BU890" s="26">
        <v>0</v>
      </c>
      <c r="BV890" s="26">
        <v>0</v>
      </c>
      <c r="BW890" s="26">
        <v>0</v>
      </c>
    </row>
    <row r="891" spans="1:75" s="2" customFormat="1" ht="12.95" customHeight="1">
      <c r="A891" s="26">
        <v>2673</v>
      </c>
      <c r="B891" s="26" t="s">
        <v>7168</v>
      </c>
      <c r="C891" s="26" t="s">
        <v>10793</v>
      </c>
      <c r="D891" s="26">
        <v>1550</v>
      </c>
      <c r="E891" s="25">
        <v>3.1903316981702914</v>
      </c>
      <c r="F891" s="26">
        <v>499.15480000000002</v>
      </c>
      <c r="G891" s="26">
        <v>2.42</v>
      </c>
      <c r="H891" s="26" t="s">
        <v>25</v>
      </c>
      <c r="I891" s="26" t="s">
        <v>7169</v>
      </c>
      <c r="J891" s="26" t="s">
        <v>7169</v>
      </c>
      <c r="K891" s="26" t="s">
        <v>2284</v>
      </c>
      <c r="L891" s="26" t="s">
        <v>2284</v>
      </c>
      <c r="M891" s="24">
        <v>3.1</v>
      </c>
      <c r="N891" s="26" t="s">
        <v>2284</v>
      </c>
      <c r="O891" s="26" t="s">
        <v>2284</v>
      </c>
      <c r="P891" s="26">
        <v>18</v>
      </c>
      <c r="Q891" s="26" t="s">
        <v>7169</v>
      </c>
      <c r="R891" s="27"/>
      <c r="S891" s="26"/>
      <c r="T891" s="26"/>
      <c r="U891" s="26" t="s">
        <v>7170</v>
      </c>
      <c r="V891" s="26" t="s">
        <v>7171</v>
      </c>
      <c r="W891" s="26" t="str">
        <f>"piechart: colorlist=""#00FF00,#FFFFFF,#C0C0C0,#FFFF00,#0000FF,#000080,#008080,#800000,#808000,#800080,#FF0000,#FF00FF"" valuelist="""&amp;AF891&amp;","&amp;AG891&amp;","&amp;AH891&amp;","&amp;AI891&amp;","&amp;AJ891&amp;","&amp;AK891&amp;","&amp;AL891&amp;","&amp;AM891&amp;","&amp;AN891&amp;","&amp;AO891&amp;","&amp;AP891&amp;","&amp;AQ891&amp;""""</f>
        <v>piechart: colorlist="#00FF00,#FFFFFF,#C0C0C0,#FFFF00,#0000FF,#000080,#008080,#800000,#808000,#800080,#FF0000,#FF00FF" valuelist="0,0,0,2092,0,0,0,0,0,0,0,0"</v>
      </c>
      <c r="X891" s="26"/>
      <c r="Y891" s="26"/>
      <c r="Z891" s="26"/>
      <c r="AA891" s="26"/>
      <c r="AB891" s="26"/>
      <c r="AC891" s="26"/>
      <c r="AD891" s="26"/>
      <c r="AE891" s="26"/>
      <c r="AF891" s="26">
        <v>0</v>
      </c>
      <c r="AG891" s="26">
        <v>0</v>
      </c>
      <c r="AH891" s="26">
        <v>0</v>
      </c>
      <c r="AI891" s="26">
        <v>2092</v>
      </c>
      <c r="AJ891" s="26">
        <v>0</v>
      </c>
      <c r="AK891" s="26">
        <v>0</v>
      </c>
      <c r="AL891" s="26">
        <v>0</v>
      </c>
      <c r="AM891" s="26">
        <v>0</v>
      </c>
      <c r="AN891" s="26">
        <v>0</v>
      </c>
      <c r="AO891" s="26">
        <v>0</v>
      </c>
      <c r="AP891" s="26">
        <v>0</v>
      </c>
      <c r="AQ891" s="26">
        <v>0</v>
      </c>
      <c r="AR891" s="26">
        <v>542</v>
      </c>
      <c r="AS891" s="26">
        <v>0</v>
      </c>
      <c r="AT891" s="26">
        <v>1550</v>
      </c>
      <c r="AU891" s="26">
        <v>0</v>
      </c>
      <c r="AV891" s="26">
        <v>0</v>
      </c>
      <c r="AW891" s="26">
        <v>0</v>
      </c>
      <c r="AX891" s="26">
        <v>0</v>
      </c>
      <c r="AY891" s="26">
        <v>0</v>
      </c>
      <c r="AZ891" s="26">
        <v>0</v>
      </c>
      <c r="BA891" s="26">
        <v>0</v>
      </c>
      <c r="BB891" s="26">
        <v>0</v>
      </c>
      <c r="BC891" s="26">
        <v>0</v>
      </c>
      <c r="BD891" s="26">
        <v>0</v>
      </c>
      <c r="BE891" s="26">
        <v>0</v>
      </c>
      <c r="BF891" s="26">
        <v>0</v>
      </c>
      <c r="BG891" s="26">
        <v>0</v>
      </c>
      <c r="BH891" s="26">
        <v>0</v>
      </c>
      <c r="BI891" s="26">
        <v>0</v>
      </c>
      <c r="BJ891" s="26">
        <v>0</v>
      </c>
      <c r="BK891" s="26">
        <v>0</v>
      </c>
      <c r="BL891" s="26">
        <v>0</v>
      </c>
      <c r="BM891" s="26">
        <v>0</v>
      </c>
      <c r="BN891" s="26">
        <v>0</v>
      </c>
      <c r="BO891" s="26">
        <v>0</v>
      </c>
      <c r="BP891" s="26">
        <v>0</v>
      </c>
      <c r="BQ891" s="26">
        <v>0</v>
      </c>
      <c r="BR891" s="26">
        <v>0</v>
      </c>
      <c r="BS891" s="26">
        <v>0</v>
      </c>
      <c r="BT891" s="26">
        <v>0</v>
      </c>
      <c r="BU891" s="26">
        <v>0</v>
      </c>
      <c r="BV891" s="26">
        <v>0</v>
      </c>
      <c r="BW891" s="26">
        <v>0</v>
      </c>
    </row>
    <row r="892" spans="1:75" s="2" customFormat="1" ht="12.95" customHeight="1">
      <c r="A892" s="26">
        <v>1283</v>
      </c>
      <c r="B892" s="26" t="s">
        <v>4570</v>
      </c>
      <c r="C892" s="26" t="str">
        <f>IF(D892=0,"Standard only",INDEX($AR$1:$BW$1,1,MATCH(D892,AR892:BW892,0)))</f>
        <v>NT_Root_Pos</v>
      </c>
      <c r="D892" s="26">
        <v>1664</v>
      </c>
      <c r="E892" s="25">
        <v>3.2211533219547053</v>
      </c>
      <c r="F892" s="26">
        <v>275.20249999999999</v>
      </c>
      <c r="G892" s="26">
        <v>9.56</v>
      </c>
      <c r="H892" s="26" t="s">
        <v>25</v>
      </c>
      <c r="I892" s="26" t="s">
        <v>945</v>
      </c>
      <c r="J892" s="26" t="s">
        <v>945</v>
      </c>
      <c r="K892" s="26"/>
      <c r="L892" s="26" t="s">
        <v>9343</v>
      </c>
      <c r="M892" s="24">
        <v>3.1</v>
      </c>
      <c r="N892" s="26" t="s">
        <v>2284</v>
      </c>
      <c r="O892" s="26" t="s">
        <v>2284</v>
      </c>
      <c r="P892" s="26">
        <v>18</v>
      </c>
      <c r="Q892" s="26" t="s">
        <v>945</v>
      </c>
      <c r="R892" s="26"/>
      <c r="S892" s="26"/>
      <c r="T892" s="26"/>
      <c r="U892" s="26" t="s">
        <v>4571</v>
      </c>
      <c r="V892" s="26" t="s">
        <v>4572</v>
      </c>
      <c r="W892" s="26" t="str">
        <f>"piechart: colorlist=""#00FF00,#FFFFFF,#C0C0C0,#FFFF00,#0000FF,#000080,#008080,#800000,#808000,#800080,#FF0000,#FF00FF"" valuelist="""&amp;AF892&amp;","&amp;AG892&amp;","&amp;AH892&amp;","&amp;AI892&amp;","&amp;AJ892&amp;","&amp;AK892&amp;","&amp;AL892&amp;","&amp;AM892&amp;","&amp;AN892&amp;","&amp;AO892&amp;","&amp;AP892&amp;","&amp;AQ892&amp;""""</f>
        <v>piechart: colorlist="#00FF00,#FFFFFF,#C0C0C0,#FFFF00,#0000FF,#000080,#008080,#800000,#808000,#800080,#FF0000,#FF00FF" valuelist="460,690,399,0,1664,0,1526,0,0,0,0,0"</v>
      </c>
      <c r="X892" s="26"/>
      <c r="Y892" s="26"/>
      <c r="Z892" s="26"/>
      <c r="AA892" s="26"/>
      <c r="AB892" s="26"/>
      <c r="AC892" s="26"/>
      <c r="AD892" s="26"/>
      <c r="AE892" s="26"/>
      <c r="AF892" s="26">
        <v>460</v>
      </c>
      <c r="AG892" s="26">
        <v>690</v>
      </c>
      <c r="AH892" s="26">
        <v>399</v>
      </c>
      <c r="AI892" s="26">
        <v>0</v>
      </c>
      <c r="AJ892" s="26">
        <v>1664</v>
      </c>
      <c r="AK892" s="26">
        <v>0</v>
      </c>
      <c r="AL892" s="26">
        <v>1526</v>
      </c>
      <c r="AM892" s="26">
        <v>0</v>
      </c>
      <c r="AN892" s="26">
        <v>0</v>
      </c>
      <c r="AO892" s="26">
        <v>0</v>
      </c>
      <c r="AP892" s="26">
        <v>0</v>
      </c>
      <c r="AQ892" s="26">
        <v>0</v>
      </c>
      <c r="AR892" s="26">
        <v>0</v>
      </c>
      <c r="AS892" s="26">
        <v>0</v>
      </c>
      <c r="AT892" s="26">
        <v>0</v>
      </c>
      <c r="AU892" s="26">
        <v>460</v>
      </c>
      <c r="AV892" s="26">
        <v>0</v>
      </c>
      <c r="AW892" s="26">
        <v>0</v>
      </c>
      <c r="AX892" s="26">
        <v>0</v>
      </c>
      <c r="AY892" s="26">
        <v>0</v>
      </c>
      <c r="AZ892" s="26">
        <v>0</v>
      </c>
      <c r="BA892" s="26">
        <v>0</v>
      </c>
      <c r="BB892" s="26">
        <v>0</v>
      </c>
      <c r="BC892" s="26">
        <v>0</v>
      </c>
      <c r="BD892" s="26">
        <v>0</v>
      </c>
      <c r="BE892" s="26">
        <v>0</v>
      </c>
      <c r="BF892" s="26">
        <v>0</v>
      </c>
      <c r="BG892" s="26">
        <v>688</v>
      </c>
      <c r="BH892" s="26">
        <v>0</v>
      </c>
      <c r="BI892" s="26">
        <v>838</v>
      </c>
      <c r="BJ892" s="26">
        <v>0</v>
      </c>
      <c r="BK892" s="26">
        <v>0</v>
      </c>
      <c r="BL892" s="26">
        <v>1664</v>
      </c>
      <c r="BM892" s="26">
        <v>0</v>
      </c>
      <c r="BN892" s="26">
        <v>0</v>
      </c>
      <c r="BO892" s="26">
        <v>690</v>
      </c>
      <c r="BP892" s="26">
        <v>0</v>
      </c>
      <c r="BQ892" s="26">
        <v>0</v>
      </c>
      <c r="BR892" s="26">
        <v>0</v>
      </c>
      <c r="BS892" s="26">
        <v>0</v>
      </c>
      <c r="BT892" s="26">
        <v>399</v>
      </c>
      <c r="BU892" s="26">
        <v>0</v>
      </c>
      <c r="BV892" s="26">
        <v>0</v>
      </c>
      <c r="BW892" s="26">
        <v>0</v>
      </c>
    </row>
    <row r="893" spans="1:75" s="2" customFormat="1" ht="12.95" customHeight="1">
      <c r="A893" s="26">
        <v>2806</v>
      </c>
      <c r="B893" s="26" t="s">
        <v>7452</v>
      </c>
      <c r="C893" s="26" t="s">
        <v>10793</v>
      </c>
      <c r="D893" s="26">
        <v>1019</v>
      </c>
      <c r="E893" s="25">
        <v>3.0081741840064264</v>
      </c>
      <c r="F893" s="26">
        <v>538.13170000000002</v>
      </c>
      <c r="G893" s="26">
        <v>2.13</v>
      </c>
      <c r="H893" s="26" t="s">
        <v>25</v>
      </c>
      <c r="I893" s="26" t="s">
        <v>7453</v>
      </c>
      <c r="J893" s="26" t="s">
        <v>7453</v>
      </c>
      <c r="K893" s="26" t="s">
        <v>2284</v>
      </c>
      <c r="L893" s="26" t="s">
        <v>2284</v>
      </c>
      <c r="M893" s="24">
        <v>3.1</v>
      </c>
      <c r="N893" s="26" t="s">
        <v>2284</v>
      </c>
      <c r="O893" s="26" t="s">
        <v>2284</v>
      </c>
      <c r="P893" s="26">
        <v>18</v>
      </c>
      <c r="Q893" s="26" t="s">
        <v>7453</v>
      </c>
      <c r="R893" s="27"/>
      <c r="S893" s="26"/>
      <c r="T893" s="26"/>
      <c r="U893" s="26" t="s">
        <v>7454</v>
      </c>
      <c r="V893" s="26" t="s">
        <v>7455</v>
      </c>
      <c r="W893" s="26" t="str">
        <f>"piechart: colorlist=""#00FF00,#FFFFFF,#C0C0C0,#FFFF00,#0000FF,#000080,#008080,#800000,#808000,#800080,#FF0000,#FF00FF"" valuelist="""&amp;AF893&amp;","&amp;AG893&amp;","&amp;AH893&amp;","&amp;AI893&amp;","&amp;AJ893&amp;","&amp;AK893&amp;","&amp;AL893&amp;","&amp;AM893&amp;","&amp;AN893&amp;","&amp;AO893&amp;","&amp;AP893&amp;","&amp;AQ893&amp;""""</f>
        <v>piechart: colorlist="#00FF00,#FFFFFF,#C0C0C0,#FFFF00,#0000FF,#000080,#008080,#800000,#808000,#800080,#FF0000,#FF00FF" valuelist="0,0,972,1019,0,0,591,0,0,0,0,557"</v>
      </c>
      <c r="X893" s="26"/>
      <c r="Y893" s="26"/>
      <c r="Z893" s="26"/>
      <c r="AA893" s="26"/>
      <c r="AB893" s="26"/>
      <c r="AC893" s="26"/>
      <c r="AD893" s="26"/>
      <c r="AE893" s="26"/>
      <c r="AF893" s="26">
        <v>0</v>
      </c>
      <c r="AG893" s="26">
        <v>0</v>
      </c>
      <c r="AH893" s="26">
        <v>972</v>
      </c>
      <c r="AI893" s="26">
        <v>1019</v>
      </c>
      <c r="AJ893" s="26">
        <v>0</v>
      </c>
      <c r="AK893" s="26">
        <v>0</v>
      </c>
      <c r="AL893" s="26">
        <v>591</v>
      </c>
      <c r="AM893" s="26">
        <v>0</v>
      </c>
      <c r="AN893" s="26">
        <v>0</v>
      </c>
      <c r="AO893" s="26">
        <v>0</v>
      </c>
      <c r="AP893" s="26">
        <v>0</v>
      </c>
      <c r="AQ893" s="26">
        <v>557</v>
      </c>
      <c r="AR893" s="26">
        <v>0</v>
      </c>
      <c r="AS893" s="26">
        <v>0</v>
      </c>
      <c r="AT893" s="26">
        <v>1019</v>
      </c>
      <c r="AU893" s="26">
        <v>0</v>
      </c>
      <c r="AV893" s="26">
        <v>0</v>
      </c>
      <c r="AW893" s="26">
        <v>0</v>
      </c>
      <c r="AX893" s="26">
        <v>0</v>
      </c>
      <c r="AY893" s="26">
        <v>0</v>
      </c>
      <c r="AZ893" s="26">
        <v>0</v>
      </c>
      <c r="BA893" s="26">
        <v>0</v>
      </c>
      <c r="BB893" s="26">
        <v>0</v>
      </c>
      <c r="BC893" s="26">
        <v>0</v>
      </c>
      <c r="BD893" s="26">
        <v>0</v>
      </c>
      <c r="BE893" s="26">
        <v>0</v>
      </c>
      <c r="BF893" s="26">
        <v>0</v>
      </c>
      <c r="BG893" s="26">
        <v>0</v>
      </c>
      <c r="BH893" s="26">
        <v>0</v>
      </c>
      <c r="BI893" s="26">
        <v>591</v>
      </c>
      <c r="BJ893" s="26">
        <v>0</v>
      </c>
      <c r="BK893" s="26">
        <v>0</v>
      </c>
      <c r="BL893" s="26">
        <v>0</v>
      </c>
      <c r="BM893" s="26">
        <v>0</v>
      </c>
      <c r="BN893" s="26">
        <v>0</v>
      </c>
      <c r="BO893" s="26">
        <v>0</v>
      </c>
      <c r="BP893" s="26">
        <v>0</v>
      </c>
      <c r="BQ893" s="26">
        <v>0</v>
      </c>
      <c r="BR893" s="26">
        <v>557</v>
      </c>
      <c r="BS893" s="26">
        <v>0</v>
      </c>
      <c r="BT893" s="26">
        <v>0</v>
      </c>
      <c r="BU893" s="26">
        <v>337</v>
      </c>
      <c r="BV893" s="26">
        <v>0</v>
      </c>
      <c r="BW893" s="26">
        <v>635</v>
      </c>
    </row>
    <row r="894" spans="1:75" s="2" customFormat="1" ht="12.95" customHeight="1">
      <c r="A894" s="26">
        <v>1610</v>
      </c>
      <c r="B894" s="26" t="s">
        <v>5187</v>
      </c>
      <c r="C894" s="26" t="str">
        <f>IF(D894=0,"Standard only",INDEX($AR$1:$BW$1,1,MATCH(D894,AR894:BW894,0)))</f>
        <v>GM_LeafStem_Pos</v>
      </c>
      <c r="D894" s="26">
        <v>2210</v>
      </c>
      <c r="E894" s="25">
        <v>3.3443922736851106</v>
      </c>
      <c r="F894" s="26">
        <v>307.19119999999998</v>
      </c>
      <c r="G894" s="26">
        <v>7.53</v>
      </c>
      <c r="H894" s="26" t="s">
        <v>9819</v>
      </c>
      <c r="I894" s="26" t="s">
        <v>9829</v>
      </c>
      <c r="J894" s="26" t="s">
        <v>9829</v>
      </c>
      <c r="K894" s="26"/>
      <c r="L894" s="26" t="s">
        <v>9343</v>
      </c>
      <c r="M894" s="24">
        <v>3.1</v>
      </c>
      <c r="N894" s="26" t="s">
        <v>2284</v>
      </c>
      <c r="O894" s="26" t="s">
        <v>2284</v>
      </c>
      <c r="P894" s="26">
        <v>18</v>
      </c>
      <c r="Q894" s="26" t="s">
        <v>9829</v>
      </c>
      <c r="R894" s="26"/>
      <c r="S894" s="26"/>
      <c r="T894" s="26"/>
      <c r="U894" s="26" t="s">
        <v>5188</v>
      </c>
      <c r="V894" s="26" t="s">
        <v>5189</v>
      </c>
      <c r="W894" s="26" t="str">
        <f>"piechart: colorlist=""#00FF00,#FFFFFF,#C0C0C0,#FFFF00,#0000FF,#000080,#008080,#800000,#808000,#800080,#FF0000,#FF00FF"" valuelist="""&amp;AF894&amp;","&amp;AG894&amp;","&amp;AH894&amp;","&amp;AI894&amp;","&amp;AJ894&amp;","&amp;AK894&amp;","&amp;AL894&amp;","&amp;AM894&amp;","&amp;AN894&amp;","&amp;AO894&amp;","&amp;AP894&amp;","&amp;AQ894&amp;""""</f>
        <v>piechart: colorlist="#00FF00,#FFFFFF,#C0C0C0,#FFFF00,#0000FF,#000080,#008080,#800000,#808000,#800080,#FF0000,#FF00FF" valuelist="0,950,0,0,501,0,912,2210,0,0,0,0"</v>
      </c>
      <c r="X894" s="26"/>
      <c r="Y894" s="26"/>
      <c r="Z894" s="26"/>
      <c r="AA894" s="26"/>
      <c r="AB894" s="26"/>
      <c r="AC894" s="26"/>
      <c r="AD894" s="26"/>
      <c r="AE894" s="26"/>
      <c r="AF894" s="26">
        <v>0</v>
      </c>
      <c r="AG894" s="26">
        <v>950</v>
      </c>
      <c r="AH894" s="26">
        <v>0</v>
      </c>
      <c r="AI894" s="26">
        <v>0</v>
      </c>
      <c r="AJ894" s="26">
        <v>501</v>
      </c>
      <c r="AK894" s="26">
        <v>0</v>
      </c>
      <c r="AL894" s="26">
        <v>912</v>
      </c>
      <c r="AM894" s="26">
        <v>2210</v>
      </c>
      <c r="AN894" s="26">
        <v>0</v>
      </c>
      <c r="AO894" s="26">
        <v>0</v>
      </c>
      <c r="AP894" s="26">
        <v>0</v>
      </c>
      <c r="AQ894" s="26">
        <v>0</v>
      </c>
      <c r="AR894" s="26">
        <v>0</v>
      </c>
      <c r="AS894" s="26">
        <v>0</v>
      </c>
      <c r="AT894" s="26">
        <v>0</v>
      </c>
      <c r="AU894" s="26">
        <v>0</v>
      </c>
      <c r="AV894" s="26">
        <v>0</v>
      </c>
      <c r="AW894" s="26">
        <v>0</v>
      </c>
      <c r="AX894" s="26">
        <v>0</v>
      </c>
      <c r="AY894" s="26">
        <v>2210</v>
      </c>
      <c r="AZ894" s="26">
        <v>0</v>
      </c>
      <c r="BA894" s="26">
        <v>0</v>
      </c>
      <c r="BB894" s="26">
        <v>0</v>
      </c>
      <c r="BC894" s="26">
        <v>0</v>
      </c>
      <c r="BD894" s="26">
        <v>0</v>
      </c>
      <c r="BE894" s="26">
        <v>0</v>
      </c>
      <c r="BF894" s="26">
        <v>0</v>
      </c>
      <c r="BG894" s="26">
        <v>409</v>
      </c>
      <c r="BH894" s="26">
        <v>0</v>
      </c>
      <c r="BI894" s="26">
        <v>503</v>
      </c>
      <c r="BJ894" s="26">
        <v>0</v>
      </c>
      <c r="BK894" s="26">
        <v>501</v>
      </c>
      <c r="BL894" s="26">
        <v>0</v>
      </c>
      <c r="BM894" s="26">
        <v>0</v>
      </c>
      <c r="BN894" s="26">
        <v>950</v>
      </c>
      <c r="BO894" s="26">
        <v>0</v>
      </c>
      <c r="BP894" s="26">
        <v>0</v>
      </c>
      <c r="BQ894" s="26">
        <v>0</v>
      </c>
      <c r="BR894" s="26">
        <v>0</v>
      </c>
      <c r="BS894" s="26">
        <v>0</v>
      </c>
      <c r="BT894" s="26">
        <v>0</v>
      </c>
      <c r="BU894" s="26">
        <v>0</v>
      </c>
      <c r="BV894" s="26">
        <v>0</v>
      </c>
      <c r="BW894" s="26">
        <v>0</v>
      </c>
    </row>
    <row r="895" spans="1:75" s="2" customFormat="1" ht="12.95" customHeight="1">
      <c r="A895" s="26">
        <v>1615</v>
      </c>
      <c r="B895" s="26" t="s">
        <v>5190</v>
      </c>
      <c r="C895" s="26" t="str">
        <f>IF(D895=0,"Standard only",INDEX($AR$1:$BW$1,1,MATCH(D895,AR895:BW895,0)))</f>
        <v>NT_Root_Pos</v>
      </c>
      <c r="D895" s="26">
        <v>31559</v>
      </c>
      <c r="E895" s="25">
        <v>4.499123233404223</v>
      </c>
      <c r="F895" s="26">
        <v>308.22219999999999</v>
      </c>
      <c r="G895" s="26">
        <v>5.27</v>
      </c>
      <c r="H895" s="26" t="s">
        <v>25</v>
      </c>
      <c r="I895" s="26" t="s">
        <v>5191</v>
      </c>
      <c r="J895" s="26" t="s">
        <v>5191</v>
      </c>
      <c r="K895" s="26" t="s">
        <v>11005</v>
      </c>
      <c r="L895" s="26" t="s">
        <v>9343</v>
      </c>
      <c r="M895" s="24">
        <v>3.1</v>
      </c>
      <c r="N895" s="26" t="s">
        <v>2284</v>
      </c>
      <c r="O895" s="26" t="s">
        <v>2284</v>
      </c>
      <c r="P895" s="26">
        <v>18</v>
      </c>
      <c r="Q895" s="26" t="s">
        <v>5191</v>
      </c>
      <c r="R895" s="26"/>
      <c r="S895" s="26"/>
      <c r="T895" s="26"/>
      <c r="U895" s="26" t="s">
        <v>5192</v>
      </c>
      <c r="V895" s="26" t="s">
        <v>5193</v>
      </c>
      <c r="W895" s="26" t="str">
        <f>"piechart: colorlist=""#00FF00,#FFFFFF,#C0C0C0,#FFFF00,#0000FF,#000080,#008080,#800000,#808000,#800080,#FF0000,#FF00FF"" valuelist="""&amp;AF895&amp;","&amp;AG895&amp;","&amp;AH895&amp;","&amp;AI895&amp;","&amp;AJ895&amp;","&amp;AK895&amp;","&amp;AL895&amp;","&amp;AM895&amp;","&amp;AN895&amp;","&amp;AO895&amp;","&amp;AP895&amp;","&amp;AQ895&amp;""""</f>
        <v>piechart: colorlist="#00FF00,#FFFFFF,#C0C0C0,#FFFF00,#0000FF,#000080,#008080,#800000,#808000,#800080,#FF0000,#FF00FF" valuelist="1482,4018,0,7130,31965,0,659,922,1855,582,0,0"</v>
      </c>
      <c r="X895" s="26" t="s">
        <v>9394</v>
      </c>
      <c r="Y895" s="26" t="s">
        <v>9395</v>
      </c>
      <c r="Z895" s="26" t="s">
        <v>10512</v>
      </c>
      <c r="AA895" s="26"/>
      <c r="AB895" s="26" t="s">
        <v>9393</v>
      </c>
      <c r="AC895" s="26"/>
      <c r="AD895" s="26"/>
      <c r="AE895" s="26"/>
      <c r="AF895" s="26">
        <v>1482</v>
      </c>
      <c r="AG895" s="26">
        <v>4018</v>
      </c>
      <c r="AH895" s="26">
        <v>0</v>
      </c>
      <c r="AI895" s="26">
        <v>7130</v>
      </c>
      <c r="AJ895" s="26">
        <v>31965</v>
      </c>
      <c r="AK895" s="26">
        <v>0</v>
      </c>
      <c r="AL895" s="26">
        <v>659</v>
      </c>
      <c r="AM895" s="26">
        <v>922</v>
      </c>
      <c r="AN895" s="26">
        <v>1855</v>
      </c>
      <c r="AO895" s="26">
        <v>582</v>
      </c>
      <c r="AP895" s="26">
        <v>0</v>
      </c>
      <c r="AQ895" s="26">
        <v>0</v>
      </c>
      <c r="AR895" s="26">
        <v>1858</v>
      </c>
      <c r="AS895" s="26">
        <v>746</v>
      </c>
      <c r="AT895" s="26">
        <v>4526</v>
      </c>
      <c r="AU895" s="26">
        <v>0</v>
      </c>
      <c r="AV895" s="26">
        <v>1482</v>
      </c>
      <c r="AW895" s="26">
        <v>0</v>
      </c>
      <c r="AX895" s="26">
        <v>1855</v>
      </c>
      <c r="AY895" s="26">
        <v>0</v>
      </c>
      <c r="AZ895" s="26">
        <v>922</v>
      </c>
      <c r="BA895" s="26">
        <v>0</v>
      </c>
      <c r="BB895" s="26">
        <v>582</v>
      </c>
      <c r="BC895" s="26">
        <v>0</v>
      </c>
      <c r="BD895" s="26">
        <v>0</v>
      </c>
      <c r="BE895" s="26">
        <v>0</v>
      </c>
      <c r="BF895" s="26">
        <v>0</v>
      </c>
      <c r="BG895" s="26">
        <v>0</v>
      </c>
      <c r="BH895" s="26">
        <v>0</v>
      </c>
      <c r="BI895" s="26">
        <v>659</v>
      </c>
      <c r="BJ895" s="26">
        <v>0</v>
      </c>
      <c r="BK895" s="26">
        <v>406</v>
      </c>
      <c r="BL895" s="26">
        <v>31559</v>
      </c>
      <c r="BM895" s="26">
        <v>0</v>
      </c>
      <c r="BN895" s="26">
        <v>0</v>
      </c>
      <c r="BO895" s="26">
        <v>4018</v>
      </c>
      <c r="BP895" s="26">
        <v>0</v>
      </c>
      <c r="BQ895" s="26">
        <v>0</v>
      </c>
      <c r="BR895" s="26">
        <v>0</v>
      </c>
      <c r="BS895" s="26">
        <v>0</v>
      </c>
      <c r="BT895" s="26">
        <v>0</v>
      </c>
      <c r="BU895" s="26">
        <v>0</v>
      </c>
      <c r="BV895" s="26">
        <v>0</v>
      </c>
      <c r="BW895" s="26">
        <v>0</v>
      </c>
    </row>
    <row r="896" spans="1:75" s="2" customFormat="1" ht="12.95" customHeight="1">
      <c r="A896" s="26">
        <v>1616</v>
      </c>
      <c r="B896" s="26" t="s">
        <v>5194</v>
      </c>
      <c r="C896" s="26" t="str">
        <f>IF(D896=0,"Standard only",INDEX($AR$1:$BW$1,1,MATCH(D896,AR896:BW896,0)))</f>
        <v>NT_Root_Pos</v>
      </c>
      <c r="D896" s="26">
        <v>3629</v>
      </c>
      <c r="E896" s="25">
        <v>3.5597869682005565</v>
      </c>
      <c r="F896" s="26">
        <v>308.22489999999999</v>
      </c>
      <c r="G896" s="26">
        <v>9.35</v>
      </c>
      <c r="H896" s="26" t="s">
        <v>25</v>
      </c>
      <c r="I896" s="26" t="s">
        <v>5191</v>
      </c>
      <c r="J896" s="26" t="s">
        <v>5191</v>
      </c>
      <c r="K896" s="26" t="s">
        <v>10488</v>
      </c>
      <c r="L896" s="26" t="s">
        <v>9343</v>
      </c>
      <c r="M896" s="24">
        <v>3.1</v>
      </c>
      <c r="N896" s="26" t="s">
        <v>2284</v>
      </c>
      <c r="O896" s="26" t="s">
        <v>2284</v>
      </c>
      <c r="P896" s="26">
        <v>18</v>
      </c>
      <c r="Q896" s="26" t="s">
        <v>5191</v>
      </c>
      <c r="R896" s="26"/>
      <c r="S896" s="26"/>
      <c r="T896" s="26"/>
      <c r="U896" s="26" t="s">
        <v>5195</v>
      </c>
      <c r="V896" s="26" t="s">
        <v>5196</v>
      </c>
      <c r="W896" s="26" t="str">
        <f>"piechart: colorlist=""#00FF00,#FFFFFF,#C0C0C0,#FFFF00,#0000FF,#000080,#008080,#800000,#808000,#800080,#FF0000,#FF00FF"" valuelist="""&amp;AF896&amp;","&amp;AG896&amp;","&amp;AH896&amp;","&amp;AI896&amp;","&amp;AJ896&amp;","&amp;AK896&amp;","&amp;AL896&amp;","&amp;AM896&amp;","&amp;AN896&amp;","&amp;AO896&amp;","&amp;AP896&amp;","&amp;AQ896&amp;""""</f>
        <v>piechart: colorlist="#00FF00,#FFFFFF,#C0C0C0,#FFFF00,#0000FF,#000080,#008080,#800000,#808000,#800080,#FF0000,#FF00FF" valuelist="0,1360,0,909,3629,0,0,0,0,0,0,0"</v>
      </c>
      <c r="X896" s="26" t="s">
        <v>10505</v>
      </c>
      <c r="Y896" s="26"/>
      <c r="Z896" s="26"/>
      <c r="AA896" s="26"/>
      <c r="AB896" s="26" t="s">
        <v>9362</v>
      </c>
      <c r="AC896" s="26"/>
      <c r="AD896" s="26"/>
      <c r="AE896" s="26"/>
      <c r="AF896" s="26">
        <v>0</v>
      </c>
      <c r="AG896" s="26">
        <v>1360</v>
      </c>
      <c r="AH896" s="26">
        <v>0</v>
      </c>
      <c r="AI896" s="26">
        <v>909</v>
      </c>
      <c r="AJ896" s="26">
        <v>3629</v>
      </c>
      <c r="AK896" s="26">
        <v>0</v>
      </c>
      <c r="AL896" s="26">
        <v>0</v>
      </c>
      <c r="AM896" s="26">
        <v>0</v>
      </c>
      <c r="AN896" s="26">
        <v>0</v>
      </c>
      <c r="AO896" s="26">
        <v>0</v>
      </c>
      <c r="AP896" s="26">
        <v>0</v>
      </c>
      <c r="AQ896" s="26">
        <v>0</v>
      </c>
      <c r="AR896" s="26">
        <v>0</v>
      </c>
      <c r="AS896" s="26">
        <v>0</v>
      </c>
      <c r="AT896" s="26">
        <v>909</v>
      </c>
      <c r="AU896" s="26">
        <v>0</v>
      </c>
      <c r="AV896" s="26">
        <v>0</v>
      </c>
      <c r="AW896" s="26">
        <v>0</v>
      </c>
      <c r="AX896" s="26">
        <v>0</v>
      </c>
      <c r="AY896" s="26">
        <v>0</v>
      </c>
      <c r="AZ896" s="26">
        <v>0</v>
      </c>
      <c r="BA896" s="26">
        <v>0</v>
      </c>
      <c r="BB896" s="26">
        <v>0</v>
      </c>
      <c r="BC896" s="26">
        <v>0</v>
      </c>
      <c r="BD896" s="26">
        <v>0</v>
      </c>
      <c r="BE896" s="26">
        <v>0</v>
      </c>
      <c r="BF896" s="26">
        <v>0</v>
      </c>
      <c r="BG896" s="26">
        <v>0</v>
      </c>
      <c r="BH896" s="26">
        <v>0</v>
      </c>
      <c r="BI896" s="26">
        <v>0</v>
      </c>
      <c r="BJ896" s="26">
        <v>0</v>
      </c>
      <c r="BK896" s="26">
        <v>0</v>
      </c>
      <c r="BL896" s="26">
        <v>3629</v>
      </c>
      <c r="BM896" s="26">
        <v>0</v>
      </c>
      <c r="BN896" s="26">
        <v>0</v>
      </c>
      <c r="BO896" s="26">
        <v>1360</v>
      </c>
      <c r="BP896" s="26">
        <v>0</v>
      </c>
      <c r="BQ896" s="26">
        <v>0</v>
      </c>
      <c r="BR896" s="26">
        <v>0</v>
      </c>
      <c r="BS896" s="26">
        <v>0</v>
      </c>
      <c r="BT896" s="26">
        <v>0</v>
      </c>
      <c r="BU896" s="26">
        <v>0</v>
      </c>
      <c r="BV896" s="26">
        <v>0</v>
      </c>
      <c r="BW896" s="26">
        <v>0</v>
      </c>
    </row>
    <row r="897" spans="1:75" s="2" customFormat="1" ht="12.95" customHeight="1">
      <c r="A897" s="26">
        <v>1640</v>
      </c>
      <c r="B897" s="26" t="s">
        <v>5257</v>
      </c>
      <c r="C897" s="26" t="str">
        <f>IF(D897=0,"Standard only",INDEX($AR$1:$BW$1,1,MATCH(D897,AR897:BW897,0)))</f>
        <v>NT_Root_Pos</v>
      </c>
      <c r="D897" s="26">
        <v>6808</v>
      </c>
      <c r="E897" s="25">
        <v>3.8330195470765314</v>
      </c>
      <c r="F897" s="26">
        <v>310.23919999999998</v>
      </c>
      <c r="G897" s="26">
        <v>5.1100000000000003</v>
      </c>
      <c r="H897" s="26" t="s">
        <v>25</v>
      </c>
      <c r="I897" s="26" t="s">
        <v>5254</v>
      </c>
      <c r="J897" s="26" t="s">
        <v>5254</v>
      </c>
      <c r="K897" s="26" t="s">
        <v>10515</v>
      </c>
      <c r="L897" s="26" t="s">
        <v>9343</v>
      </c>
      <c r="M897" s="24">
        <v>3.1</v>
      </c>
      <c r="N897" s="26" t="s">
        <v>2284</v>
      </c>
      <c r="O897" s="26" t="s">
        <v>2284</v>
      </c>
      <c r="P897" s="26">
        <v>18</v>
      </c>
      <c r="Q897" s="26" t="s">
        <v>5254</v>
      </c>
      <c r="R897" s="26"/>
      <c r="S897" s="26"/>
      <c r="T897" s="26"/>
      <c r="U897" s="26" t="s">
        <v>5258</v>
      </c>
      <c r="V897" s="26" t="s">
        <v>5259</v>
      </c>
      <c r="W897" s="26" t="str">
        <f>"piechart: colorlist=""#00FF00,#FFFFFF,#C0C0C0,#FFFF00,#0000FF,#000080,#008080,#800000,#808000,#800080,#FF0000,#FF00FF"" valuelist="""&amp;AF897&amp;","&amp;AG897&amp;","&amp;AH897&amp;","&amp;AI897&amp;","&amp;AJ897&amp;","&amp;AK897&amp;","&amp;AL897&amp;","&amp;AM897&amp;","&amp;AN897&amp;","&amp;AO897&amp;","&amp;AP897&amp;","&amp;AQ897&amp;""""</f>
        <v>piechart: colorlist="#00FF00,#FFFFFF,#C0C0C0,#FFFF00,#0000FF,#000080,#008080,#800000,#808000,#800080,#FF0000,#FF00FF" valuelist="0,0,0,0,6808,0,0,0,630,0,0,0"</v>
      </c>
      <c r="X897" s="26" t="s">
        <v>9391</v>
      </c>
      <c r="Y897" s="26" t="s">
        <v>9392</v>
      </c>
      <c r="Z897" s="26"/>
      <c r="AA897" s="26"/>
      <c r="AB897" s="26" t="s">
        <v>9390</v>
      </c>
      <c r="AC897" s="26"/>
      <c r="AD897" s="26"/>
      <c r="AE897" s="26"/>
      <c r="AF897" s="26">
        <v>0</v>
      </c>
      <c r="AG897" s="26">
        <v>0</v>
      </c>
      <c r="AH897" s="26">
        <v>0</v>
      </c>
      <c r="AI897" s="26">
        <v>0</v>
      </c>
      <c r="AJ897" s="26">
        <v>6808</v>
      </c>
      <c r="AK897" s="26">
        <v>0</v>
      </c>
      <c r="AL897" s="26">
        <v>0</v>
      </c>
      <c r="AM897" s="26">
        <v>0</v>
      </c>
      <c r="AN897" s="26">
        <v>630</v>
      </c>
      <c r="AO897" s="26">
        <v>0</v>
      </c>
      <c r="AP897" s="26">
        <v>0</v>
      </c>
      <c r="AQ897" s="26">
        <v>0</v>
      </c>
      <c r="AR897" s="26">
        <v>0</v>
      </c>
      <c r="AS897" s="26">
        <v>0</v>
      </c>
      <c r="AT897" s="26">
        <v>0</v>
      </c>
      <c r="AU897" s="26">
        <v>0</v>
      </c>
      <c r="AV897" s="26">
        <v>0</v>
      </c>
      <c r="AW897" s="26">
        <v>0</v>
      </c>
      <c r="AX897" s="26">
        <v>630</v>
      </c>
      <c r="AY897" s="26">
        <v>0</v>
      </c>
      <c r="AZ897" s="26">
        <v>0</v>
      </c>
      <c r="BA897" s="26">
        <v>0</v>
      </c>
      <c r="BB897" s="26">
        <v>0</v>
      </c>
      <c r="BC897" s="26">
        <v>0</v>
      </c>
      <c r="BD897" s="26">
        <v>0</v>
      </c>
      <c r="BE897" s="26">
        <v>0</v>
      </c>
      <c r="BF897" s="26">
        <v>0</v>
      </c>
      <c r="BG897" s="26">
        <v>0</v>
      </c>
      <c r="BH897" s="26">
        <v>0</v>
      </c>
      <c r="BI897" s="26">
        <v>0</v>
      </c>
      <c r="BJ897" s="26">
        <v>0</v>
      </c>
      <c r="BK897" s="26">
        <v>0</v>
      </c>
      <c r="BL897" s="26">
        <v>6808</v>
      </c>
      <c r="BM897" s="26">
        <v>0</v>
      </c>
      <c r="BN897" s="26">
        <v>0</v>
      </c>
      <c r="BO897" s="26">
        <v>0</v>
      </c>
      <c r="BP897" s="26">
        <v>0</v>
      </c>
      <c r="BQ897" s="26">
        <v>0</v>
      </c>
      <c r="BR897" s="26">
        <v>0</v>
      </c>
      <c r="BS897" s="26">
        <v>0</v>
      </c>
      <c r="BT897" s="26">
        <v>0</v>
      </c>
      <c r="BU897" s="26">
        <v>0</v>
      </c>
      <c r="BV897" s="26">
        <v>0</v>
      </c>
      <c r="BW897" s="26">
        <v>0</v>
      </c>
    </row>
    <row r="898" spans="1:75" s="2" customFormat="1" ht="12.95" customHeight="1">
      <c r="A898" s="26">
        <v>2211</v>
      </c>
      <c r="B898" s="26" t="s">
        <v>9834</v>
      </c>
      <c r="C898" s="26" t="str">
        <f>IF(D898=0,"Standard only",INDEX($AR$1:$BW$1,1,MATCH(D898,AR898:BW898,0)))</f>
        <v>NT_Root_Pos</v>
      </c>
      <c r="D898" s="26">
        <v>5704</v>
      </c>
      <c r="E898" s="25">
        <v>3.756179516843809</v>
      </c>
      <c r="F898" s="26">
        <v>407.23869999999999</v>
      </c>
      <c r="G898" s="26">
        <v>3.41</v>
      </c>
      <c r="H898" s="26" t="s">
        <v>25</v>
      </c>
      <c r="I898" s="26" t="s">
        <v>9835</v>
      </c>
      <c r="J898" s="26" t="s">
        <v>9835</v>
      </c>
      <c r="K898" s="26" t="s">
        <v>9836</v>
      </c>
      <c r="L898" s="26" t="s">
        <v>9343</v>
      </c>
      <c r="M898" s="24">
        <v>3.1</v>
      </c>
      <c r="N898" s="26" t="s">
        <v>2284</v>
      </c>
      <c r="O898" s="26" t="s">
        <v>2284</v>
      </c>
      <c r="P898" s="26">
        <v>18</v>
      </c>
      <c r="Q898" s="26" t="s">
        <v>9835</v>
      </c>
      <c r="R898" s="26"/>
      <c r="S898" s="26"/>
      <c r="T898" s="26"/>
      <c r="U898" s="26" t="s">
        <v>6412</v>
      </c>
      <c r="V898" s="26" t="s">
        <v>6413</v>
      </c>
      <c r="W898" s="26" t="str">
        <f>"piechart: colorlist=""#00FF00,#FFFFFF,#C0C0C0,#FFFF00,#0000FF,#000080,#008080,#800000,#808000,#800080,#FF0000,#FF00FF"" valuelist="""&amp;AF898&amp;","&amp;AG898&amp;","&amp;AH898&amp;","&amp;AI898&amp;","&amp;AJ898&amp;","&amp;AK898&amp;","&amp;AL898&amp;","&amp;AM898&amp;","&amp;AN898&amp;","&amp;AO898&amp;","&amp;AP898&amp;","&amp;AQ898&amp;""""</f>
        <v>piechart: colorlist="#00FF00,#FFFFFF,#C0C0C0,#FFFF00,#0000FF,#000080,#008080,#800000,#808000,#800080,#FF0000,#FF00FF" valuelist="0,0,0,2991,6130,0,664,1347,0,0,540,0"</v>
      </c>
      <c r="X898" s="26" t="s">
        <v>10493</v>
      </c>
      <c r="Y898" s="26" t="s">
        <v>10494</v>
      </c>
      <c r="Z898" s="26"/>
      <c r="AA898" s="26"/>
      <c r="AB898" s="26"/>
      <c r="AC898" s="26"/>
      <c r="AD898" s="26"/>
      <c r="AE898" s="26"/>
      <c r="AF898" s="26">
        <v>0</v>
      </c>
      <c r="AG898" s="26">
        <v>0</v>
      </c>
      <c r="AH898" s="26">
        <v>0</v>
      </c>
      <c r="AI898" s="26">
        <v>2991</v>
      </c>
      <c r="AJ898" s="26">
        <v>6130</v>
      </c>
      <c r="AK898" s="26">
        <v>0</v>
      </c>
      <c r="AL898" s="26">
        <v>664</v>
      </c>
      <c r="AM898" s="26">
        <v>1347</v>
      </c>
      <c r="AN898" s="26">
        <v>0</v>
      </c>
      <c r="AO898" s="26">
        <v>0</v>
      </c>
      <c r="AP898" s="26">
        <v>540</v>
      </c>
      <c r="AQ898" s="26">
        <v>0</v>
      </c>
      <c r="AR898" s="26">
        <v>1035</v>
      </c>
      <c r="AS898" s="26">
        <v>1956</v>
      </c>
      <c r="AT898" s="26">
        <v>0</v>
      </c>
      <c r="AU898" s="26">
        <v>0</v>
      </c>
      <c r="AV898" s="26">
        <v>0</v>
      </c>
      <c r="AW898" s="26">
        <v>0</v>
      </c>
      <c r="AX898" s="26">
        <v>0</v>
      </c>
      <c r="AY898" s="26">
        <v>449</v>
      </c>
      <c r="AZ898" s="26">
        <v>898</v>
      </c>
      <c r="BA898" s="26">
        <v>0</v>
      </c>
      <c r="BB898" s="26">
        <v>0</v>
      </c>
      <c r="BC898" s="26">
        <v>0</v>
      </c>
      <c r="BD898" s="26">
        <v>0</v>
      </c>
      <c r="BE898" s="26">
        <v>540</v>
      </c>
      <c r="BF898" s="26">
        <v>664</v>
      </c>
      <c r="BG898" s="26">
        <v>0</v>
      </c>
      <c r="BH898" s="26">
        <v>0</v>
      </c>
      <c r="BI898" s="26">
        <v>0</v>
      </c>
      <c r="BJ898" s="26">
        <v>0</v>
      </c>
      <c r="BK898" s="26">
        <v>426</v>
      </c>
      <c r="BL898" s="26">
        <v>5704</v>
      </c>
      <c r="BM898" s="26">
        <v>0</v>
      </c>
      <c r="BN898" s="26">
        <v>0</v>
      </c>
      <c r="BO898" s="26">
        <v>0</v>
      </c>
      <c r="BP898" s="26">
        <v>0</v>
      </c>
      <c r="BQ898" s="26">
        <v>0</v>
      </c>
      <c r="BR898" s="26">
        <v>0</v>
      </c>
      <c r="BS898" s="26">
        <v>0</v>
      </c>
      <c r="BT898" s="26">
        <v>0</v>
      </c>
      <c r="BU898" s="26">
        <v>0</v>
      </c>
      <c r="BV898" s="26">
        <v>0</v>
      </c>
      <c r="BW898" s="26">
        <v>0</v>
      </c>
    </row>
    <row r="899" spans="1:75" s="2" customFormat="1" ht="12.95" customHeight="1">
      <c r="A899" s="26">
        <v>1812</v>
      </c>
      <c r="B899" s="26" t="s">
        <v>5624</v>
      </c>
      <c r="C899" s="26" t="s">
        <v>10793</v>
      </c>
      <c r="D899" s="26">
        <v>1811</v>
      </c>
      <c r="E899" s="25">
        <v>3.2579184503140586</v>
      </c>
      <c r="F899" s="26">
        <v>332.28609999999998</v>
      </c>
      <c r="G899" s="26">
        <v>6.87</v>
      </c>
      <c r="H899" s="26" t="s">
        <v>25</v>
      </c>
      <c r="I899" s="26" t="s">
        <v>5625</v>
      </c>
      <c r="J899" s="26" t="s">
        <v>5625</v>
      </c>
      <c r="K899" s="26" t="s">
        <v>2284</v>
      </c>
      <c r="L899" s="26" t="s">
        <v>2284</v>
      </c>
      <c r="M899" s="24">
        <v>3.1</v>
      </c>
      <c r="N899" s="26" t="s">
        <v>2284</v>
      </c>
      <c r="O899" s="26" t="s">
        <v>2284</v>
      </c>
      <c r="P899" s="26">
        <v>18</v>
      </c>
      <c r="Q899" s="26" t="s">
        <v>5625</v>
      </c>
      <c r="R899" s="27"/>
      <c r="S899" s="26"/>
      <c r="T899" s="26"/>
      <c r="U899" s="26" t="s">
        <v>5626</v>
      </c>
      <c r="V899" s="26" t="s">
        <v>5627</v>
      </c>
      <c r="W899" s="26" t="str">
        <f>"piechart: colorlist=""#00FF00,#FFFFFF,#C0C0C0,#FFFF00,#0000FF,#000080,#008080,#800000,#808000,#800080,#FF0000,#FF00FF"" valuelist="""&amp;AF899&amp;","&amp;AG899&amp;","&amp;AH899&amp;","&amp;AI899&amp;","&amp;AJ899&amp;","&amp;AK899&amp;","&amp;AL899&amp;","&amp;AM899&amp;","&amp;AN899&amp;","&amp;AO899&amp;","&amp;AP899&amp;","&amp;AQ899&amp;""""</f>
        <v>piechart: colorlist="#00FF00,#FFFFFF,#C0C0C0,#FFFF00,#0000FF,#000080,#008080,#800000,#808000,#800080,#FF0000,#FF00FF" valuelist="0,0,0,2931,0,0,0,0,0,0,0,0"</v>
      </c>
      <c r="X899" s="26"/>
      <c r="Y899" s="26"/>
      <c r="Z899" s="26"/>
      <c r="AA899" s="26"/>
      <c r="AB899" s="26"/>
      <c r="AC899" s="26"/>
      <c r="AD899" s="26"/>
      <c r="AE899" s="26"/>
      <c r="AF899" s="26">
        <v>0</v>
      </c>
      <c r="AG899" s="26">
        <v>0</v>
      </c>
      <c r="AH899" s="26">
        <v>0</v>
      </c>
      <c r="AI899" s="26">
        <v>2931</v>
      </c>
      <c r="AJ899" s="26">
        <v>0</v>
      </c>
      <c r="AK899" s="26">
        <v>0</v>
      </c>
      <c r="AL899" s="26">
        <v>0</v>
      </c>
      <c r="AM899" s="26">
        <v>0</v>
      </c>
      <c r="AN899" s="26">
        <v>0</v>
      </c>
      <c r="AO899" s="26">
        <v>0</v>
      </c>
      <c r="AP899" s="26">
        <v>0</v>
      </c>
      <c r="AQ899" s="26">
        <v>0</v>
      </c>
      <c r="AR899" s="26">
        <v>0</v>
      </c>
      <c r="AS899" s="26">
        <v>1120</v>
      </c>
      <c r="AT899" s="26">
        <v>1811</v>
      </c>
      <c r="AU899" s="26">
        <v>0</v>
      </c>
      <c r="AV899" s="26">
        <v>0</v>
      </c>
      <c r="AW899" s="26">
        <v>0</v>
      </c>
      <c r="AX899" s="26">
        <v>0</v>
      </c>
      <c r="AY899" s="26">
        <v>0</v>
      </c>
      <c r="AZ899" s="26">
        <v>0</v>
      </c>
      <c r="BA899" s="26">
        <v>0</v>
      </c>
      <c r="BB899" s="26">
        <v>0</v>
      </c>
      <c r="BC899" s="26">
        <v>0</v>
      </c>
      <c r="BD899" s="26">
        <v>0</v>
      </c>
      <c r="BE899" s="26">
        <v>0</v>
      </c>
      <c r="BF899" s="26">
        <v>0</v>
      </c>
      <c r="BG899" s="26">
        <v>0</v>
      </c>
      <c r="BH899" s="26">
        <v>0</v>
      </c>
      <c r="BI899" s="26">
        <v>0</v>
      </c>
      <c r="BJ899" s="26">
        <v>0</v>
      </c>
      <c r="BK899" s="26">
        <v>0</v>
      </c>
      <c r="BL899" s="26">
        <v>0</v>
      </c>
      <c r="BM899" s="26">
        <v>0</v>
      </c>
      <c r="BN899" s="26">
        <v>0</v>
      </c>
      <c r="BO899" s="26">
        <v>0</v>
      </c>
      <c r="BP899" s="26">
        <v>0</v>
      </c>
      <c r="BQ899" s="26">
        <v>0</v>
      </c>
      <c r="BR899" s="26">
        <v>0</v>
      </c>
      <c r="BS899" s="26">
        <v>0</v>
      </c>
      <c r="BT899" s="26">
        <v>0</v>
      </c>
      <c r="BU899" s="26">
        <v>0</v>
      </c>
      <c r="BV899" s="26">
        <v>0</v>
      </c>
      <c r="BW899" s="26">
        <v>0</v>
      </c>
    </row>
    <row r="900" spans="1:75" s="2" customFormat="1" ht="12.95" customHeight="1">
      <c r="A900" s="26">
        <v>1671</v>
      </c>
      <c r="B900" s="26" t="s">
        <v>5329</v>
      </c>
      <c r="C900" s="26" t="str">
        <f>IF(D900=0,"Standard only",INDEX($AR$1:$BW$1,1,MATCH(D900,AR900:BW900,0)))</f>
        <v>GG_LeafStem_Pos</v>
      </c>
      <c r="D900" s="26">
        <v>4971</v>
      </c>
      <c r="E900" s="25">
        <v>3.696443763138999</v>
      </c>
      <c r="F900" s="26">
        <v>315.16039999999998</v>
      </c>
      <c r="G900" s="26">
        <v>6.6</v>
      </c>
      <c r="H900" s="26" t="s">
        <v>25</v>
      </c>
      <c r="I900" s="26" t="s">
        <v>5330</v>
      </c>
      <c r="J900" s="26" t="s">
        <v>5330</v>
      </c>
      <c r="K900" s="26" t="s">
        <v>10904</v>
      </c>
      <c r="L900" s="26" t="s">
        <v>9343</v>
      </c>
      <c r="M900" s="24">
        <v>3.1</v>
      </c>
      <c r="N900" s="26" t="s">
        <v>2284</v>
      </c>
      <c r="O900" s="26" t="s">
        <v>2284</v>
      </c>
      <c r="P900" s="26">
        <v>19</v>
      </c>
      <c r="Q900" s="26" t="s">
        <v>5330</v>
      </c>
      <c r="R900" s="26"/>
      <c r="S900" s="26"/>
      <c r="T900" s="26"/>
      <c r="U900" s="26" t="s">
        <v>5331</v>
      </c>
      <c r="V900" s="26" t="s">
        <v>5332</v>
      </c>
      <c r="W900" s="26" t="str">
        <f>"piechart: colorlist=""#00FF00,#FFFFFF,#C0C0C0,#FFFF00,#0000FF,#000080,#008080,#800000,#808000,#800080,#FF0000,#FF00FF"" valuelist="""&amp;AF900&amp;","&amp;AG900&amp;","&amp;AH900&amp;","&amp;AI900&amp;","&amp;AJ900&amp;","&amp;AK900&amp;","&amp;AL900&amp;","&amp;AM900&amp;","&amp;AN900&amp;","&amp;AO900&amp;","&amp;AP900&amp;","&amp;AQ900&amp;""""</f>
        <v>piechart: colorlist="#00FF00,#FFFFFF,#C0C0C0,#FFFF00,#0000FF,#000080,#008080,#800000,#808000,#800080,#FF0000,#FF00FF" valuelist="0,0,0,0,0,0,0,0,5398,462,0,0"</v>
      </c>
      <c r="X900" s="26"/>
      <c r="Y900" s="26"/>
      <c r="Z900" s="26"/>
      <c r="AA900" s="26"/>
      <c r="AB900" s="26"/>
      <c r="AC900" s="26"/>
      <c r="AD900" s="26"/>
      <c r="AE900" s="26"/>
      <c r="AF900" s="26">
        <v>0</v>
      </c>
      <c r="AG900" s="26">
        <v>0</v>
      </c>
      <c r="AH900" s="26">
        <v>0</v>
      </c>
      <c r="AI900" s="26">
        <v>0</v>
      </c>
      <c r="AJ900" s="26">
        <v>0</v>
      </c>
      <c r="AK900" s="26">
        <v>0</v>
      </c>
      <c r="AL900" s="26">
        <v>0</v>
      </c>
      <c r="AM900" s="26">
        <v>0</v>
      </c>
      <c r="AN900" s="26">
        <v>5398</v>
      </c>
      <c r="AO900" s="26">
        <v>462</v>
      </c>
      <c r="AP900" s="26">
        <v>0</v>
      </c>
      <c r="AQ900" s="26">
        <v>0</v>
      </c>
      <c r="AR900" s="26">
        <v>0</v>
      </c>
      <c r="AS900" s="26">
        <v>0</v>
      </c>
      <c r="AT900" s="26">
        <v>0</v>
      </c>
      <c r="AU900" s="26">
        <v>0</v>
      </c>
      <c r="AV900" s="26">
        <v>0</v>
      </c>
      <c r="AW900" s="26">
        <v>4971</v>
      </c>
      <c r="AX900" s="26">
        <v>427</v>
      </c>
      <c r="AY900" s="26">
        <v>0</v>
      </c>
      <c r="AZ900" s="26">
        <v>0</v>
      </c>
      <c r="BA900" s="26">
        <v>0</v>
      </c>
      <c r="BB900" s="26">
        <v>462</v>
      </c>
      <c r="BC900" s="26">
        <v>0</v>
      </c>
      <c r="BD900" s="26">
        <v>0</v>
      </c>
      <c r="BE900" s="26">
        <v>0</v>
      </c>
      <c r="BF900" s="26">
        <v>0</v>
      </c>
      <c r="BG900" s="26">
        <v>0</v>
      </c>
      <c r="BH900" s="26">
        <v>0</v>
      </c>
      <c r="BI900" s="26">
        <v>0</v>
      </c>
      <c r="BJ900" s="26">
        <v>0</v>
      </c>
      <c r="BK900" s="26">
        <v>0</v>
      </c>
      <c r="BL900" s="26">
        <v>0</v>
      </c>
      <c r="BM900" s="26">
        <v>0</v>
      </c>
      <c r="BN900" s="26">
        <v>0</v>
      </c>
      <c r="BO900" s="26">
        <v>0</v>
      </c>
      <c r="BP900" s="26">
        <v>0</v>
      </c>
      <c r="BQ900" s="26">
        <v>0</v>
      </c>
      <c r="BR900" s="26">
        <v>0</v>
      </c>
      <c r="BS900" s="26">
        <v>0</v>
      </c>
      <c r="BT900" s="26">
        <v>0</v>
      </c>
      <c r="BU900" s="26">
        <v>0</v>
      </c>
      <c r="BV900" s="26">
        <v>0</v>
      </c>
      <c r="BW900" s="26">
        <v>0</v>
      </c>
    </row>
    <row r="901" spans="1:75" s="2" customFormat="1" ht="12.95" customHeight="1">
      <c r="A901" s="26">
        <v>1535</v>
      </c>
      <c r="B901" s="26" t="s">
        <v>5042</v>
      </c>
      <c r="C901" s="26" t="str">
        <f>IF(D901=0,"Standard only",INDEX($AR$1:$BW$1,1,MATCH(D901,AR901:BW901,0)))</f>
        <v>OP_Root_Pos</v>
      </c>
      <c r="D901" s="26">
        <v>6689</v>
      </c>
      <c r="E901" s="25">
        <v>3.8253611959526332</v>
      </c>
      <c r="F901" s="26">
        <v>297.19720000000001</v>
      </c>
      <c r="G901" s="26">
        <v>4.78</v>
      </c>
      <c r="H901" s="26" t="s">
        <v>25</v>
      </c>
      <c r="I901" s="26" t="s">
        <v>5039</v>
      </c>
      <c r="J901" s="26" t="s">
        <v>5039</v>
      </c>
      <c r="K901" s="26" t="s">
        <v>9795</v>
      </c>
      <c r="L901" s="26" t="s">
        <v>9343</v>
      </c>
      <c r="M901" s="24">
        <v>3.1</v>
      </c>
      <c r="N901" s="26" t="s">
        <v>2284</v>
      </c>
      <c r="O901" s="26" t="s">
        <v>2284</v>
      </c>
      <c r="P901" s="26">
        <v>19</v>
      </c>
      <c r="Q901" s="26" t="s">
        <v>5039</v>
      </c>
      <c r="R901" s="26"/>
      <c r="S901" s="26"/>
      <c r="T901" s="26"/>
      <c r="U901" s="26" t="s">
        <v>5043</v>
      </c>
      <c r="V901" s="26" t="s">
        <v>5044</v>
      </c>
      <c r="W901" s="26" t="str">
        <f>"piechart: colorlist=""#00FF00,#FFFFFF,#C0C0C0,#FFFF00,#0000FF,#000080,#008080,#800000,#808000,#800080,#FF0000,#FF00FF"" valuelist="""&amp;AF901&amp;","&amp;AG901&amp;","&amp;AH901&amp;","&amp;AI901&amp;","&amp;AJ901&amp;","&amp;AK901&amp;","&amp;AL901&amp;","&amp;AM901&amp;","&amp;AN901&amp;","&amp;AO901&amp;","&amp;AP901&amp;","&amp;AQ901&amp;""""</f>
        <v>piechart: colorlist="#00FF00,#FFFFFF,#C0C0C0,#FFFF00,#0000FF,#000080,#008080,#800000,#808000,#800080,#FF0000,#FF00FF" valuelist="0,0,0,0,0,6689,0,0,0,0,0,0"</v>
      </c>
      <c r="X901" s="26" t="s">
        <v>9796</v>
      </c>
      <c r="Y901" s="26" t="s">
        <v>9797</v>
      </c>
      <c r="Z901" s="26"/>
      <c r="AA901" s="26"/>
      <c r="AB901" s="26"/>
      <c r="AC901" s="26"/>
      <c r="AD901" s="26"/>
      <c r="AE901" s="26"/>
      <c r="AF901" s="26">
        <v>0</v>
      </c>
      <c r="AG901" s="26">
        <v>0</v>
      </c>
      <c r="AH901" s="26">
        <v>0</v>
      </c>
      <c r="AI901" s="26">
        <v>0</v>
      </c>
      <c r="AJ901" s="26">
        <v>0</v>
      </c>
      <c r="AK901" s="26">
        <v>6689</v>
      </c>
      <c r="AL901" s="26">
        <v>0</v>
      </c>
      <c r="AM901" s="26">
        <v>0</v>
      </c>
      <c r="AN901" s="26">
        <v>0</v>
      </c>
      <c r="AO901" s="26">
        <v>0</v>
      </c>
      <c r="AP901" s="26">
        <v>0</v>
      </c>
      <c r="AQ901" s="26">
        <v>0</v>
      </c>
      <c r="AR901" s="26">
        <v>0</v>
      </c>
      <c r="AS901" s="26">
        <v>0</v>
      </c>
      <c r="AT901" s="26">
        <v>0</v>
      </c>
      <c r="AU901" s="26">
        <v>0</v>
      </c>
      <c r="AV901" s="26">
        <v>0</v>
      </c>
      <c r="AW901" s="26">
        <v>0</v>
      </c>
      <c r="AX901" s="26">
        <v>0</v>
      </c>
      <c r="AY901" s="26">
        <v>0</v>
      </c>
      <c r="AZ901" s="26">
        <v>0</v>
      </c>
      <c r="BA901" s="26">
        <v>0</v>
      </c>
      <c r="BB901" s="26">
        <v>0</v>
      </c>
      <c r="BC901" s="26">
        <v>0</v>
      </c>
      <c r="BD901" s="26">
        <v>0</v>
      </c>
      <c r="BE901" s="26">
        <v>0</v>
      </c>
      <c r="BF901" s="26">
        <v>0</v>
      </c>
      <c r="BG901" s="26">
        <v>0</v>
      </c>
      <c r="BH901" s="26">
        <v>0</v>
      </c>
      <c r="BI901" s="26">
        <v>0</v>
      </c>
      <c r="BJ901" s="26">
        <v>0</v>
      </c>
      <c r="BK901" s="26">
        <v>0</v>
      </c>
      <c r="BL901" s="26">
        <v>0</v>
      </c>
      <c r="BM901" s="26">
        <v>6689</v>
      </c>
      <c r="BN901" s="26">
        <v>0</v>
      </c>
      <c r="BO901" s="26">
        <v>0</v>
      </c>
      <c r="BP901" s="26">
        <v>0</v>
      </c>
      <c r="BQ901" s="26">
        <v>0</v>
      </c>
      <c r="BR901" s="26">
        <v>0</v>
      </c>
      <c r="BS901" s="26">
        <v>0</v>
      </c>
      <c r="BT901" s="26">
        <v>0</v>
      </c>
      <c r="BU901" s="26">
        <v>0</v>
      </c>
      <c r="BV901" s="26">
        <v>0</v>
      </c>
      <c r="BW901" s="26">
        <v>0</v>
      </c>
    </row>
    <row r="902" spans="1:75" s="2" customFormat="1" ht="12.95" customHeight="1">
      <c r="A902" s="26">
        <v>2487</v>
      </c>
      <c r="B902" s="26" t="s">
        <v>6873</v>
      </c>
      <c r="C902" s="26" t="str">
        <f>IF(D902=0,"Standard only",INDEX($AR$1:$BW$1,1,MATCH(D902,AR902:BW902,0)))</f>
        <v>AC_Root_Pos</v>
      </c>
      <c r="D902" s="26">
        <v>4379</v>
      </c>
      <c r="E902" s="25">
        <v>3.6413749451921253</v>
      </c>
      <c r="F902" s="26">
        <v>456.13060000000002</v>
      </c>
      <c r="G902" s="26">
        <v>5.41</v>
      </c>
      <c r="H902" s="26" t="s">
        <v>25</v>
      </c>
      <c r="I902" s="26" t="s">
        <v>8821</v>
      </c>
      <c r="J902" s="26" t="s">
        <v>8821</v>
      </c>
      <c r="K902" s="26" t="s">
        <v>22519</v>
      </c>
      <c r="L902" s="26" t="s">
        <v>9343</v>
      </c>
      <c r="M902" s="24">
        <v>3.1</v>
      </c>
      <c r="N902" s="26" t="s">
        <v>2284</v>
      </c>
      <c r="O902" s="26" t="s">
        <v>2284</v>
      </c>
      <c r="P902" s="26">
        <v>19</v>
      </c>
      <c r="Q902" s="26" t="s">
        <v>8821</v>
      </c>
      <c r="R902" s="27"/>
      <c r="S902" s="26"/>
      <c r="T902" s="26"/>
      <c r="U902" s="26" t="s">
        <v>6874</v>
      </c>
      <c r="V902" s="26" t="s">
        <v>6875</v>
      </c>
      <c r="W902" s="26" t="str">
        <f>"piechart: colorlist=""#00FF00,#FFFFFF,#C0C0C0,#FFFF00,#0000FF,#000080,#008080,#800000,#808000,#800080,#FF0000,#FF00FF"" valuelist="""&amp;AF902&amp;","&amp;AG902&amp;","&amp;AH902&amp;","&amp;AI902&amp;","&amp;AJ902&amp;","&amp;AK902&amp;","&amp;AL902&amp;","&amp;AM902&amp;","&amp;AN902&amp;","&amp;AO902&amp;","&amp;AP902&amp;","&amp;AQ902&amp;""""</f>
        <v>piechart: colorlist="#00FF00,#FFFFFF,#C0C0C0,#FFFF00,#0000FF,#000080,#008080,#800000,#808000,#800080,#FF0000,#FF00FF" valuelist="0,0,0,7899,0,0,0,0,0,0,0,0"</v>
      </c>
      <c r="X902" s="26"/>
      <c r="Y902" s="26"/>
      <c r="Z902" s="26"/>
      <c r="AA902" s="26"/>
      <c r="AB902" s="26"/>
      <c r="AC902" s="26"/>
      <c r="AD902" s="26"/>
      <c r="AE902" s="26"/>
      <c r="AF902" s="26">
        <v>0</v>
      </c>
      <c r="AG902" s="26">
        <v>0</v>
      </c>
      <c r="AH902" s="26">
        <v>0</v>
      </c>
      <c r="AI902" s="26">
        <v>7899</v>
      </c>
      <c r="AJ902" s="26">
        <v>0</v>
      </c>
      <c r="AK902" s="26">
        <v>0</v>
      </c>
      <c r="AL902" s="26">
        <v>0</v>
      </c>
      <c r="AM902" s="26">
        <v>0</v>
      </c>
      <c r="AN902" s="26">
        <v>0</v>
      </c>
      <c r="AO902" s="26">
        <v>0</v>
      </c>
      <c r="AP902" s="26">
        <v>0</v>
      </c>
      <c r="AQ902" s="26">
        <v>0</v>
      </c>
      <c r="AR902" s="26">
        <v>2375</v>
      </c>
      <c r="AS902" s="26">
        <v>1145</v>
      </c>
      <c r="AT902" s="26">
        <v>4379</v>
      </c>
      <c r="AU902" s="26">
        <v>0</v>
      </c>
      <c r="AV902" s="26">
        <v>0</v>
      </c>
      <c r="AW902" s="26">
        <v>0</v>
      </c>
      <c r="AX902" s="26">
        <v>0</v>
      </c>
      <c r="AY902" s="26">
        <v>0</v>
      </c>
      <c r="AZ902" s="26">
        <v>0</v>
      </c>
      <c r="BA902" s="26">
        <v>0</v>
      </c>
      <c r="BB902" s="26">
        <v>0</v>
      </c>
      <c r="BC902" s="26">
        <v>0</v>
      </c>
      <c r="BD902" s="26">
        <v>0</v>
      </c>
      <c r="BE902" s="26">
        <v>0</v>
      </c>
      <c r="BF902" s="26">
        <v>0</v>
      </c>
      <c r="BG902" s="26">
        <v>0</v>
      </c>
      <c r="BH902" s="26">
        <v>0</v>
      </c>
      <c r="BI902" s="26">
        <v>0</v>
      </c>
      <c r="BJ902" s="26">
        <v>0</v>
      </c>
      <c r="BK902" s="26">
        <v>0</v>
      </c>
      <c r="BL902" s="26">
        <v>0</v>
      </c>
      <c r="BM902" s="26">
        <v>0</v>
      </c>
      <c r="BN902" s="26">
        <v>0</v>
      </c>
      <c r="BO902" s="26">
        <v>0</v>
      </c>
      <c r="BP902" s="26">
        <v>0</v>
      </c>
      <c r="BQ902" s="26">
        <v>0</v>
      </c>
      <c r="BR902" s="26">
        <v>0</v>
      </c>
      <c r="BS902" s="26">
        <v>0</v>
      </c>
      <c r="BT902" s="26">
        <v>0</v>
      </c>
      <c r="BU902" s="26">
        <v>0</v>
      </c>
      <c r="BV902" s="26">
        <v>0</v>
      </c>
      <c r="BW902" s="26">
        <v>0</v>
      </c>
    </row>
    <row r="903" spans="1:75" s="2" customFormat="1" ht="12.95" customHeight="1">
      <c r="A903" s="26">
        <v>2176</v>
      </c>
      <c r="B903" s="26" t="s">
        <v>6337</v>
      </c>
      <c r="C903" s="26" t="str">
        <f>IF(D903=0,"Standard only",INDEX($AR$1:$BW$1,1,MATCH(D903,AR903:BW903,0)))</f>
        <v>OS_Root_Pos</v>
      </c>
      <c r="D903" s="26">
        <v>5580</v>
      </c>
      <c r="E903" s="25">
        <v>3.7466341989375787</v>
      </c>
      <c r="F903" s="26">
        <v>397.19889999999998</v>
      </c>
      <c r="G903" s="26">
        <v>2.65</v>
      </c>
      <c r="H903" s="26" t="s">
        <v>25</v>
      </c>
      <c r="I903" s="26" t="s">
        <v>6338</v>
      </c>
      <c r="J903" s="26" t="s">
        <v>6338</v>
      </c>
      <c r="K903" s="26" t="s">
        <v>10016</v>
      </c>
      <c r="L903" s="26" t="s">
        <v>9343</v>
      </c>
      <c r="M903" s="24">
        <v>3.1</v>
      </c>
      <c r="N903" s="26" t="s">
        <v>2284</v>
      </c>
      <c r="O903" s="26" t="s">
        <v>2284</v>
      </c>
      <c r="P903" s="26">
        <v>19</v>
      </c>
      <c r="Q903" s="26" t="s">
        <v>6338</v>
      </c>
      <c r="R903" s="26"/>
      <c r="S903" s="26"/>
      <c r="T903" s="26"/>
      <c r="U903" s="26" t="s">
        <v>6339</v>
      </c>
      <c r="V903" s="26" t="s">
        <v>6340</v>
      </c>
      <c r="W903" s="26" t="str">
        <f>"piechart: colorlist=""#00FF00,#FFFFFF,#C0C0C0,#FFFF00,#0000FF,#000080,#008080,#800000,#808000,#800080,#FF0000,#FF00FF"" valuelist="""&amp;AF903&amp;","&amp;AG903&amp;","&amp;AH903&amp;","&amp;AI903&amp;","&amp;AJ903&amp;","&amp;AK903&amp;","&amp;AL903&amp;","&amp;AM903&amp;","&amp;AN903&amp;","&amp;AO903&amp;","&amp;AP903&amp;","&amp;AQ903&amp;""""</f>
        <v>piechart: colorlist="#00FF00,#FFFFFF,#C0C0C0,#FFFF00,#0000FF,#000080,#008080,#800000,#808000,#800080,#FF0000,#FF00FF" valuelist="0,6222,0,0,0,0,0,0,0,0,0,0"</v>
      </c>
      <c r="X903" s="26"/>
      <c r="Y903" s="26"/>
      <c r="Z903" s="26"/>
      <c r="AA903" s="26"/>
      <c r="AB903" s="26"/>
      <c r="AC903" s="26"/>
      <c r="AD903" s="26"/>
      <c r="AE903" s="26"/>
      <c r="AF903" s="26">
        <v>0</v>
      </c>
      <c r="AG903" s="26">
        <v>6222</v>
      </c>
      <c r="AH903" s="26">
        <v>0</v>
      </c>
      <c r="AI903" s="26">
        <v>0</v>
      </c>
      <c r="AJ903" s="26">
        <v>0</v>
      </c>
      <c r="AK903" s="26">
        <v>0</v>
      </c>
      <c r="AL903" s="26">
        <v>0</v>
      </c>
      <c r="AM903" s="26">
        <v>0</v>
      </c>
      <c r="AN903" s="26">
        <v>0</v>
      </c>
      <c r="AO903" s="26">
        <v>0</v>
      </c>
      <c r="AP903" s="26">
        <v>0</v>
      </c>
      <c r="AQ903" s="26">
        <v>0</v>
      </c>
      <c r="AR903" s="26">
        <v>0</v>
      </c>
      <c r="AS903" s="26">
        <v>0</v>
      </c>
      <c r="AT903" s="26">
        <v>0</v>
      </c>
      <c r="AU903" s="26">
        <v>0</v>
      </c>
      <c r="AV903" s="26">
        <v>0</v>
      </c>
      <c r="AW903" s="26">
        <v>0</v>
      </c>
      <c r="AX903" s="26">
        <v>0</v>
      </c>
      <c r="AY903" s="26">
        <v>0</v>
      </c>
      <c r="AZ903" s="26">
        <v>0</v>
      </c>
      <c r="BA903" s="26">
        <v>0</v>
      </c>
      <c r="BB903" s="26">
        <v>0</v>
      </c>
      <c r="BC903" s="26">
        <v>0</v>
      </c>
      <c r="BD903" s="26">
        <v>0</v>
      </c>
      <c r="BE903" s="26">
        <v>0</v>
      </c>
      <c r="BF903" s="26">
        <v>0</v>
      </c>
      <c r="BG903" s="26">
        <v>0</v>
      </c>
      <c r="BH903" s="26">
        <v>0</v>
      </c>
      <c r="BI903" s="26">
        <v>0</v>
      </c>
      <c r="BJ903" s="26">
        <v>0</v>
      </c>
      <c r="BK903" s="26">
        <v>0</v>
      </c>
      <c r="BL903" s="26">
        <v>0</v>
      </c>
      <c r="BM903" s="26">
        <v>0</v>
      </c>
      <c r="BN903" s="26">
        <v>642</v>
      </c>
      <c r="BO903" s="26">
        <v>5580</v>
      </c>
      <c r="BP903" s="26">
        <v>0</v>
      </c>
      <c r="BQ903" s="26">
        <v>0</v>
      </c>
      <c r="BR903" s="26">
        <v>0</v>
      </c>
      <c r="BS903" s="26">
        <v>0</v>
      </c>
      <c r="BT903" s="26">
        <v>0</v>
      </c>
      <c r="BU903" s="26">
        <v>0</v>
      </c>
      <c r="BV903" s="26">
        <v>0</v>
      </c>
      <c r="BW903" s="26">
        <v>0</v>
      </c>
    </row>
    <row r="904" spans="1:75" s="2" customFormat="1" ht="12.95" customHeight="1">
      <c r="A904" s="26">
        <v>1756</v>
      </c>
      <c r="B904" s="26" t="s">
        <v>5504</v>
      </c>
      <c r="C904" s="26" t="str">
        <f>IF(D904=0,"Standard only",INDEX($AR$1:$BW$1,1,MATCH(D904,AR904:BW904,0)))</f>
        <v>ST_LeafStem_Pos</v>
      </c>
      <c r="D904" s="26">
        <v>5921</v>
      </c>
      <c r="E904" s="25">
        <v>3.7723950610820003</v>
      </c>
      <c r="F904" s="26">
        <v>325.2373</v>
      </c>
      <c r="G904" s="26">
        <v>8.23</v>
      </c>
      <c r="H904" s="26" t="s">
        <v>25</v>
      </c>
      <c r="I904" s="26" t="s">
        <v>5498</v>
      </c>
      <c r="J904" s="26" t="s">
        <v>5498</v>
      </c>
      <c r="K904" s="26" t="s">
        <v>9343</v>
      </c>
      <c r="L904" s="26" t="s">
        <v>9343</v>
      </c>
      <c r="M904" s="24">
        <v>3.1</v>
      </c>
      <c r="N904" s="26" t="s">
        <v>2284</v>
      </c>
      <c r="O904" s="26" t="s">
        <v>2284</v>
      </c>
      <c r="P904" s="26">
        <v>19</v>
      </c>
      <c r="Q904" s="26" t="s">
        <v>5498</v>
      </c>
      <c r="R904" s="26"/>
      <c r="S904" s="26"/>
      <c r="T904" s="26"/>
      <c r="U904" s="26" t="s">
        <v>5505</v>
      </c>
      <c r="V904" s="26" t="s">
        <v>5506</v>
      </c>
      <c r="W904" s="26" t="str">
        <f>"piechart: colorlist=""#00FF00,#FFFFFF,#C0C0C0,#FFFF00,#0000FF,#000080,#008080,#800000,#808000,#800080,#FF0000,#FF00FF"" valuelist="""&amp;AF904&amp;","&amp;AG904&amp;","&amp;AH904&amp;","&amp;AI904&amp;","&amp;AJ904&amp;","&amp;AK904&amp;","&amp;AL904&amp;","&amp;AM904&amp;","&amp;AN904&amp;","&amp;AO904&amp;","&amp;AP904&amp;","&amp;AQ904&amp;""""</f>
        <v>piechart: colorlist="#00FF00,#FFFFFF,#C0C0C0,#FFFF00,#0000FF,#000080,#008080,#800000,#808000,#800080,#FF0000,#FF00FF" valuelist="496,0,0,0,0,0,0,0,0,0,0,5921"</v>
      </c>
      <c r="X904" s="26"/>
      <c r="Y904" s="26"/>
      <c r="Z904" s="26"/>
      <c r="AA904" s="26"/>
      <c r="AB904" s="26"/>
      <c r="AC904" s="26"/>
      <c r="AD904" s="26"/>
      <c r="AE904" s="26"/>
      <c r="AF904" s="26">
        <v>496</v>
      </c>
      <c r="AG904" s="26">
        <v>0</v>
      </c>
      <c r="AH904" s="26">
        <v>0</v>
      </c>
      <c r="AI904" s="26">
        <v>0</v>
      </c>
      <c r="AJ904" s="26">
        <v>0</v>
      </c>
      <c r="AK904" s="26">
        <v>0</v>
      </c>
      <c r="AL904" s="26">
        <v>0</v>
      </c>
      <c r="AM904" s="26">
        <v>0</v>
      </c>
      <c r="AN904" s="26">
        <v>0</v>
      </c>
      <c r="AO904" s="26">
        <v>0</v>
      </c>
      <c r="AP904" s="26">
        <v>0</v>
      </c>
      <c r="AQ904" s="26">
        <v>5921</v>
      </c>
      <c r="AR904" s="26">
        <v>0</v>
      </c>
      <c r="AS904" s="26">
        <v>0</v>
      </c>
      <c r="AT904" s="26">
        <v>0</v>
      </c>
      <c r="AU904" s="26">
        <v>496</v>
      </c>
      <c r="AV904" s="26">
        <v>0</v>
      </c>
      <c r="AW904" s="26">
        <v>0</v>
      </c>
      <c r="AX904" s="26">
        <v>0</v>
      </c>
      <c r="AY904" s="26">
        <v>0</v>
      </c>
      <c r="AZ904" s="26">
        <v>0</v>
      </c>
      <c r="BA904" s="26">
        <v>0</v>
      </c>
      <c r="BB904" s="26">
        <v>0</v>
      </c>
      <c r="BC904" s="26">
        <v>0</v>
      </c>
      <c r="BD904" s="26">
        <v>0</v>
      </c>
      <c r="BE904" s="26">
        <v>0</v>
      </c>
      <c r="BF904" s="26">
        <v>0</v>
      </c>
      <c r="BG904" s="26">
        <v>0</v>
      </c>
      <c r="BH904" s="26">
        <v>0</v>
      </c>
      <c r="BI904" s="26">
        <v>0</v>
      </c>
      <c r="BJ904" s="26">
        <v>0</v>
      </c>
      <c r="BK904" s="26">
        <v>0</v>
      </c>
      <c r="BL904" s="26">
        <v>0</v>
      </c>
      <c r="BM904" s="26">
        <v>0</v>
      </c>
      <c r="BN904" s="26">
        <v>0</v>
      </c>
      <c r="BO904" s="26">
        <v>0</v>
      </c>
      <c r="BP904" s="26">
        <v>0</v>
      </c>
      <c r="BQ904" s="26">
        <v>5921</v>
      </c>
      <c r="BR904" s="26">
        <v>0</v>
      </c>
      <c r="BS904" s="26">
        <v>0</v>
      </c>
      <c r="BT904" s="26">
        <v>0</v>
      </c>
      <c r="BU904" s="26">
        <v>0</v>
      </c>
      <c r="BV904" s="26">
        <v>0</v>
      </c>
      <c r="BW904" s="26">
        <v>0</v>
      </c>
    </row>
    <row r="905" spans="1:75" s="2" customFormat="1" ht="12.95" customHeight="1">
      <c r="A905" s="26">
        <v>1755</v>
      </c>
      <c r="B905" s="26" t="s">
        <v>5501</v>
      </c>
      <c r="C905" s="26" t="str">
        <f>IF(D905=0,"Standard only",INDEX($AR$1:$BW$1,1,MATCH(D905,AR905:BW905,0)))</f>
        <v>AT_LeafStem_Pos</v>
      </c>
      <c r="D905" s="26">
        <v>3558</v>
      </c>
      <c r="E905" s="25">
        <v>3.5512059437479064</v>
      </c>
      <c r="F905" s="26">
        <v>325.23669999999998</v>
      </c>
      <c r="G905" s="26">
        <v>8.5299999999999994</v>
      </c>
      <c r="H905" s="26" t="s">
        <v>25</v>
      </c>
      <c r="I905" s="26" t="s">
        <v>5498</v>
      </c>
      <c r="J905" s="26" t="s">
        <v>5498</v>
      </c>
      <c r="K905" s="26" t="s">
        <v>9343</v>
      </c>
      <c r="L905" s="26" t="s">
        <v>9343</v>
      </c>
      <c r="M905" s="24">
        <v>3.1</v>
      </c>
      <c r="N905" s="26" t="s">
        <v>2284</v>
      </c>
      <c r="O905" s="26" t="s">
        <v>2284</v>
      </c>
      <c r="P905" s="26">
        <v>19</v>
      </c>
      <c r="Q905" s="26" t="s">
        <v>5498</v>
      </c>
      <c r="R905" s="26"/>
      <c r="S905" s="26"/>
      <c r="T905" s="26"/>
      <c r="U905" s="26" t="s">
        <v>5502</v>
      </c>
      <c r="V905" s="26" t="s">
        <v>5503</v>
      </c>
      <c r="W905" s="26" t="str">
        <f>"piechart: colorlist=""#00FF00,#FFFFFF,#C0C0C0,#FFFF00,#0000FF,#000080,#008080,#800000,#808000,#800080,#FF0000,#FF00FF"" valuelist="""&amp;AF905&amp;","&amp;AG905&amp;","&amp;AH905&amp;","&amp;AI905&amp;","&amp;AJ905&amp;","&amp;AK905&amp;","&amp;AL905&amp;","&amp;AM905&amp;","&amp;AN905&amp;","&amp;AO905&amp;","&amp;AP905&amp;","&amp;AQ905&amp;""""</f>
        <v>piechart: colorlist="#00FF00,#FFFFFF,#C0C0C0,#FFFF00,#0000FF,#000080,#008080,#800000,#808000,#800080,#FF0000,#FF00FF" valuelist="3558,0,0,0,732,0,0,0,0,0,0,0"</v>
      </c>
      <c r="X905" s="26"/>
      <c r="Y905" s="26"/>
      <c r="Z905" s="26"/>
      <c r="AA905" s="26"/>
      <c r="AB905" s="26"/>
      <c r="AC905" s="26"/>
      <c r="AD905" s="26"/>
      <c r="AE905" s="26"/>
      <c r="AF905" s="26">
        <v>3558</v>
      </c>
      <c r="AG905" s="26">
        <v>0</v>
      </c>
      <c r="AH905" s="26">
        <v>0</v>
      </c>
      <c r="AI905" s="26">
        <v>0</v>
      </c>
      <c r="AJ905" s="26">
        <v>732</v>
      </c>
      <c r="AK905" s="26">
        <v>0</v>
      </c>
      <c r="AL905" s="26">
        <v>0</v>
      </c>
      <c r="AM905" s="26">
        <v>0</v>
      </c>
      <c r="AN905" s="26">
        <v>0</v>
      </c>
      <c r="AO905" s="26">
        <v>0</v>
      </c>
      <c r="AP905" s="26">
        <v>0</v>
      </c>
      <c r="AQ905" s="26">
        <v>0</v>
      </c>
      <c r="AR905" s="26">
        <v>0</v>
      </c>
      <c r="AS905" s="26">
        <v>0</v>
      </c>
      <c r="AT905" s="26">
        <v>0</v>
      </c>
      <c r="AU905" s="26">
        <v>3558</v>
      </c>
      <c r="AV905" s="26">
        <v>0</v>
      </c>
      <c r="AW905" s="26">
        <v>0</v>
      </c>
      <c r="AX905" s="26">
        <v>0</v>
      </c>
      <c r="AY905" s="26">
        <v>0</v>
      </c>
      <c r="AZ905" s="26">
        <v>0</v>
      </c>
      <c r="BA905" s="26">
        <v>0</v>
      </c>
      <c r="BB905" s="26">
        <v>0</v>
      </c>
      <c r="BC905" s="26">
        <v>0</v>
      </c>
      <c r="BD905" s="26">
        <v>0</v>
      </c>
      <c r="BE905" s="26">
        <v>0</v>
      </c>
      <c r="BF905" s="26">
        <v>0</v>
      </c>
      <c r="BG905" s="26">
        <v>0</v>
      </c>
      <c r="BH905" s="26">
        <v>0</v>
      </c>
      <c r="BI905" s="26">
        <v>0</v>
      </c>
      <c r="BJ905" s="26">
        <v>0</v>
      </c>
      <c r="BK905" s="26">
        <v>732</v>
      </c>
      <c r="BL905" s="26">
        <v>0</v>
      </c>
      <c r="BM905" s="26">
        <v>0</v>
      </c>
      <c r="BN905" s="26">
        <v>0</v>
      </c>
      <c r="BO905" s="26">
        <v>0</v>
      </c>
      <c r="BP905" s="26">
        <v>0</v>
      </c>
      <c r="BQ905" s="26">
        <v>0</v>
      </c>
      <c r="BR905" s="26">
        <v>0</v>
      </c>
      <c r="BS905" s="26">
        <v>0</v>
      </c>
      <c r="BT905" s="26">
        <v>0</v>
      </c>
      <c r="BU905" s="26">
        <v>0</v>
      </c>
      <c r="BV905" s="26">
        <v>0</v>
      </c>
      <c r="BW905" s="26">
        <v>0</v>
      </c>
    </row>
    <row r="906" spans="1:75" s="2" customFormat="1" ht="12.95" customHeight="1">
      <c r="A906" s="26">
        <v>2819</v>
      </c>
      <c r="B906" s="26" t="s">
        <v>7475</v>
      </c>
      <c r="C906" s="26" t="str">
        <f>IF(D906=0,"Standard only",INDEX($AR$1:$BW$1,1,MATCH(D906,AR906:BW906,0)))</f>
        <v>AC_Root_Pos</v>
      </c>
      <c r="D906" s="26">
        <v>3369</v>
      </c>
      <c r="E906" s="25">
        <v>3.52750101098112</v>
      </c>
      <c r="F906" s="26">
        <v>544.1653</v>
      </c>
      <c r="G906" s="26">
        <v>3.75</v>
      </c>
      <c r="H906" s="26" t="s">
        <v>25</v>
      </c>
      <c r="I906" s="26" t="s">
        <v>10826</v>
      </c>
      <c r="J906" s="26" t="s">
        <v>10826</v>
      </c>
      <c r="K906" s="26" t="s">
        <v>9428</v>
      </c>
      <c r="L906" s="26" t="s">
        <v>9343</v>
      </c>
      <c r="M906" s="24">
        <v>3.1</v>
      </c>
      <c r="N906" s="26" t="s">
        <v>2284</v>
      </c>
      <c r="O906" s="26" t="s">
        <v>2284</v>
      </c>
      <c r="P906" s="26">
        <v>19</v>
      </c>
      <c r="Q906" s="26" t="s">
        <v>10826</v>
      </c>
      <c r="R906" s="27"/>
      <c r="S906" s="30"/>
      <c r="T906" s="30"/>
      <c r="U906" s="26" t="s">
        <v>7476</v>
      </c>
      <c r="V906" s="26" t="s">
        <v>7477</v>
      </c>
      <c r="W906" s="26" t="str">
        <f>"piechart: colorlist=""#00FF00,#FFFFFF,#C0C0C0,#FFFF00,#0000FF,#000080,#008080,#800000,#808000,#800080,#FF0000,#FF00FF"" valuelist="""&amp;AF906&amp;","&amp;AG906&amp;","&amp;AH906&amp;","&amp;AI906&amp;","&amp;AJ906&amp;","&amp;AK906&amp;","&amp;AL906&amp;","&amp;AM906&amp;","&amp;AN906&amp;","&amp;AO906&amp;","&amp;AP906&amp;","&amp;AQ906&amp;""""</f>
        <v>piechart: colorlist="#00FF00,#FFFFFF,#C0C0C0,#FFFF00,#0000FF,#000080,#008080,#800000,#808000,#800080,#FF0000,#FF00FF" valuelist="0,0,0,8356,0,0,0,0,0,0,0,0"</v>
      </c>
      <c r="X906" s="26"/>
      <c r="Y906" s="26"/>
      <c r="Z906" s="26"/>
      <c r="AA906" s="26"/>
      <c r="AB906" s="26"/>
      <c r="AC906" s="26"/>
      <c r="AD906" s="26"/>
      <c r="AE906" s="26"/>
      <c r="AF906" s="26">
        <v>0</v>
      </c>
      <c r="AG906" s="26">
        <v>0</v>
      </c>
      <c r="AH906" s="26">
        <v>0</v>
      </c>
      <c r="AI906" s="26">
        <v>8356</v>
      </c>
      <c r="AJ906" s="26">
        <v>0</v>
      </c>
      <c r="AK906" s="26">
        <v>0</v>
      </c>
      <c r="AL906" s="26">
        <v>0</v>
      </c>
      <c r="AM906" s="26">
        <v>0</v>
      </c>
      <c r="AN906" s="26">
        <v>0</v>
      </c>
      <c r="AO906" s="26">
        <v>0</v>
      </c>
      <c r="AP906" s="26">
        <v>0</v>
      </c>
      <c r="AQ906" s="26">
        <v>0</v>
      </c>
      <c r="AR906" s="26">
        <v>3317</v>
      </c>
      <c r="AS906" s="26">
        <v>1670</v>
      </c>
      <c r="AT906" s="26">
        <v>3369</v>
      </c>
      <c r="AU906" s="26">
        <v>0</v>
      </c>
      <c r="AV906" s="26">
        <v>0</v>
      </c>
      <c r="AW906" s="26">
        <v>0</v>
      </c>
      <c r="AX906" s="26">
        <v>0</v>
      </c>
      <c r="AY906" s="26">
        <v>0</v>
      </c>
      <c r="AZ906" s="26">
        <v>0</v>
      </c>
      <c r="BA906" s="26">
        <v>0</v>
      </c>
      <c r="BB906" s="26">
        <v>0</v>
      </c>
      <c r="BC906" s="26">
        <v>0</v>
      </c>
      <c r="BD906" s="26">
        <v>0</v>
      </c>
      <c r="BE906" s="26">
        <v>0</v>
      </c>
      <c r="BF906" s="26">
        <v>0</v>
      </c>
      <c r="BG906" s="26">
        <v>0</v>
      </c>
      <c r="BH906" s="26">
        <v>0</v>
      </c>
      <c r="BI906" s="26">
        <v>0</v>
      </c>
      <c r="BJ906" s="26">
        <v>0</v>
      </c>
      <c r="BK906" s="26">
        <v>0</v>
      </c>
      <c r="BL906" s="26">
        <v>0</v>
      </c>
      <c r="BM906" s="26">
        <v>0</v>
      </c>
      <c r="BN906" s="26">
        <v>0</v>
      </c>
      <c r="BO906" s="26">
        <v>0</v>
      </c>
      <c r="BP906" s="26">
        <v>0</v>
      </c>
      <c r="BQ906" s="26">
        <v>0</v>
      </c>
      <c r="BR906" s="26">
        <v>0</v>
      </c>
      <c r="BS906" s="26">
        <v>0</v>
      </c>
      <c r="BT906" s="26">
        <v>0</v>
      </c>
      <c r="BU906" s="26">
        <v>0</v>
      </c>
      <c r="BV906" s="26">
        <v>0</v>
      </c>
      <c r="BW906" s="26">
        <v>0</v>
      </c>
    </row>
    <row r="907" spans="1:75" s="2" customFormat="1" ht="12.95" customHeight="1">
      <c r="A907" s="26">
        <v>1839</v>
      </c>
      <c r="B907" s="26" t="s">
        <v>5690</v>
      </c>
      <c r="C907" s="26" t="str">
        <f>IF(D907=0,"Standard only",INDEX($AR$1:$BW$1,1,MATCH(D907,AR907:BW907,0)))</f>
        <v>GG_Root_Pos</v>
      </c>
      <c r="D907" s="26">
        <v>6255</v>
      </c>
      <c r="E907" s="25">
        <v>3.7962273140294389</v>
      </c>
      <c r="F907" s="26">
        <v>337.10789999999997</v>
      </c>
      <c r="G907" s="26">
        <v>8.14</v>
      </c>
      <c r="H907" s="26" t="s">
        <v>25</v>
      </c>
      <c r="I907" s="26" t="s">
        <v>5691</v>
      </c>
      <c r="J907" s="26" t="s">
        <v>5691</v>
      </c>
      <c r="K907" s="26"/>
      <c r="L907" s="26" t="s">
        <v>9343</v>
      </c>
      <c r="M907" s="24">
        <v>3.1</v>
      </c>
      <c r="N907" s="26" t="s">
        <v>2284</v>
      </c>
      <c r="O907" s="26" t="s">
        <v>2284</v>
      </c>
      <c r="P907" s="26">
        <v>20</v>
      </c>
      <c r="Q907" s="26" t="s">
        <v>5691</v>
      </c>
      <c r="R907" s="26"/>
      <c r="S907" s="26"/>
      <c r="T907" s="26"/>
      <c r="U907" s="26" t="s">
        <v>5692</v>
      </c>
      <c r="V907" s="26" t="s">
        <v>5693</v>
      </c>
      <c r="W907" s="26" t="str">
        <f>"piechart: colorlist=""#00FF00,#FFFFFF,#C0C0C0,#FFFF00,#0000FF,#000080,#008080,#800000,#808000,#800080,#FF0000,#FF00FF"" valuelist="""&amp;AF907&amp;","&amp;AG907&amp;","&amp;AH907&amp;","&amp;AI907&amp;","&amp;AJ907&amp;","&amp;AK907&amp;","&amp;AL907&amp;","&amp;AM907&amp;","&amp;AN907&amp;","&amp;AO907&amp;","&amp;AP907&amp;","&amp;AQ907&amp;""""</f>
        <v>piechart: colorlist="#00FF00,#FFFFFF,#C0C0C0,#FFFF00,#0000FF,#000080,#008080,#800000,#808000,#800080,#FF0000,#FF00FF" valuelist="0,0,0,0,0,0,0,0,6255,0,0,0"</v>
      </c>
      <c r="X907" s="26"/>
      <c r="Y907" s="26"/>
      <c r="Z907" s="26"/>
      <c r="AA907" s="26"/>
      <c r="AB907" s="26"/>
      <c r="AC907" s="26"/>
      <c r="AD907" s="26"/>
      <c r="AE907" s="26"/>
      <c r="AF907" s="26">
        <v>0</v>
      </c>
      <c r="AG907" s="26">
        <v>0</v>
      </c>
      <c r="AH907" s="26">
        <v>0</v>
      </c>
      <c r="AI907" s="26">
        <v>0</v>
      </c>
      <c r="AJ907" s="26">
        <v>0</v>
      </c>
      <c r="AK907" s="26">
        <v>0</v>
      </c>
      <c r="AL907" s="26">
        <v>0</v>
      </c>
      <c r="AM907" s="26">
        <v>0</v>
      </c>
      <c r="AN907" s="26">
        <v>6255</v>
      </c>
      <c r="AO907" s="26">
        <v>0</v>
      </c>
      <c r="AP907" s="26">
        <v>0</v>
      </c>
      <c r="AQ907" s="26">
        <v>0</v>
      </c>
      <c r="AR907" s="26">
        <v>0</v>
      </c>
      <c r="AS907" s="26">
        <v>0</v>
      </c>
      <c r="AT907" s="26">
        <v>0</v>
      </c>
      <c r="AU907" s="26">
        <v>0</v>
      </c>
      <c r="AV907" s="26">
        <v>0</v>
      </c>
      <c r="AW907" s="26">
        <v>0</v>
      </c>
      <c r="AX907" s="26">
        <v>6255</v>
      </c>
      <c r="AY907" s="26">
        <v>0</v>
      </c>
      <c r="AZ907" s="26">
        <v>0</v>
      </c>
      <c r="BA907" s="26">
        <v>0</v>
      </c>
      <c r="BB907" s="26">
        <v>0</v>
      </c>
      <c r="BC907" s="26">
        <v>0</v>
      </c>
      <c r="BD907" s="26">
        <v>0</v>
      </c>
      <c r="BE907" s="26">
        <v>0</v>
      </c>
      <c r="BF907" s="26">
        <v>0</v>
      </c>
      <c r="BG907" s="26">
        <v>0</v>
      </c>
      <c r="BH907" s="26">
        <v>0</v>
      </c>
      <c r="BI907" s="26">
        <v>0</v>
      </c>
      <c r="BJ907" s="26">
        <v>0</v>
      </c>
      <c r="BK907" s="26">
        <v>0</v>
      </c>
      <c r="BL907" s="26">
        <v>0</v>
      </c>
      <c r="BM907" s="26">
        <v>0</v>
      </c>
      <c r="BN907" s="26">
        <v>0</v>
      </c>
      <c r="BO907" s="26">
        <v>0</v>
      </c>
      <c r="BP907" s="26">
        <v>0</v>
      </c>
      <c r="BQ907" s="26">
        <v>0</v>
      </c>
      <c r="BR907" s="26">
        <v>0</v>
      </c>
      <c r="BS907" s="26">
        <v>0</v>
      </c>
      <c r="BT907" s="26">
        <v>0</v>
      </c>
      <c r="BU907" s="26">
        <v>0</v>
      </c>
      <c r="BV907" s="26">
        <v>0</v>
      </c>
      <c r="BW907" s="26">
        <v>0</v>
      </c>
    </row>
    <row r="908" spans="1:75" s="2" customFormat="1" ht="12.95" customHeight="1">
      <c r="A908" s="26">
        <v>2094</v>
      </c>
      <c r="B908" s="26" t="s">
        <v>6230</v>
      </c>
      <c r="C908" s="26" t="str">
        <f>IF(D908=0,"Standard only",INDEX($AR$1:$BW$1,1,MATCH(D908,AR908:BW908,0)))</f>
        <v>OP_Root_Pos</v>
      </c>
      <c r="D908" s="26">
        <v>5028</v>
      </c>
      <c r="E908" s="25">
        <v>3.7013952690139202</v>
      </c>
      <c r="F908" s="26">
        <v>377.20690000000002</v>
      </c>
      <c r="G908" s="26">
        <v>2.87</v>
      </c>
      <c r="H908" s="26" t="s">
        <v>25</v>
      </c>
      <c r="I908" s="26" t="s">
        <v>6231</v>
      </c>
      <c r="J908" s="26" t="s">
        <v>6231</v>
      </c>
      <c r="K908" s="26" t="s">
        <v>10905</v>
      </c>
      <c r="L908" s="26" t="s">
        <v>9343</v>
      </c>
      <c r="M908" s="24">
        <v>3.1</v>
      </c>
      <c r="N908" s="26" t="s">
        <v>2284</v>
      </c>
      <c r="O908" s="26" t="s">
        <v>2284</v>
      </c>
      <c r="P908" s="26">
        <v>20</v>
      </c>
      <c r="Q908" s="26" t="s">
        <v>6231</v>
      </c>
      <c r="R908" s="26"/>
      <c r="S908" s="26"/>
      <c r="T908" s="26"/>
      <c r="U908" s="26" t="s">
        <v>6232</v>
      </c>
      <c r="V908" s="26" t="s">
        <v>6233</v>
      </c>
      <c r="W908" s="26" t="str">
        <f>"piechart: colorlist=""#00FF00,#FFFFFF,#C0C0C0,#FFFF00,#0000FF,#000080,#008080,#800000,#808000,#800080,#FF0000,#FF00FF"" valuelist="""&amp;AF908&amp;","&amp;AG908&amp;","&amp;AH908&amp;","&amp;AI908&amp;","&amp;AJ908&amp;","&amp;AK908&amp;","&amp;AL908&amp;","&amp;AM908&amp;","&amp;AN908&amp;","&amp;AO908&amp;","&amp;AP908&amp;","&amp;AQ908&amp;""""</f>
        <v>piechart: colorlist="#00FF00,#FFFFFF,#C0C0C0,#FFFF00,#0000FF,#000080,#008080,#800000,#808000,#800080,#FF0000,#FF00FF" valuelist="0,0,0,0,0,5028,0,0,0,0,0,0"</v>
      </c>
      <c r="X908" s="26" t="s">
        <v>9682</v>
      </c>
      <c r="Y908" s="26" t="s">
        <v>9683</v>
      </c>
      <c r="Z908" s="26" t="s">
        <v>9684</v>
      </c>
      <c r="AA908" s="26" t="s">
        <v>9685</v>
      </c>
      <c r="AB908" s="26"/>
      <c r="AC908" s="26"/>
      <c r="AD908" s="26"/>
      <c r="AE908" s="26"/>
      <c r="AF908" s="26">
        <v>0</v>
      </c>
      <c r="AG908" s="26">
        <v>0</v>
      </c>
      <c r="AH908" s="26">
        <v>0</v>
      </c>
      <c r="AI908" s="26">
        <v>0</v>
      </c>
      <c r="AJ908" s="26">
        <v>0</v>
      </c>
      <c r="AK908" s="26">
        <v>5028</v>
      </c>
      <c r="AL908" s="26">
        <v>0</v>
      </c>
      <c r="AM908" s="26">
        <v>0</v>
      </c>
      <c r="AN908" s="26">
        <v>0</v>
      </c>
      <c r="AO908" s="26">
        <v>0</v>
      </c>
      <c r="AP908" s="26">
        <v>0</v>
      </c>
      <c r="AQ908" s="26">
        <v>0</v>
      </c>
      <c r="AR908" s="26">
        <v>0</v>
      </c>
      <c r="AS908" s="26">
        <v>0</v>
      </c>
      <c r="AT908" s="26">
        <v>0</v>
      </c>
      <c r="AU908" s="26">
        <v>0</v>
      </c>
      <c r="AV908" s="26">
        <v>0</v>
      </c>
      <c r="AW908" s="26">
        <v>0</v>
      </c>
      <c r="AX908" s="26">
        <v>0</v>
      </c>
      <c r="AY908" s="26">
        <v>0</v>
      </c>
      <c r="AZ908" s="26">
        <v>0</v>
      </c>
      <c r="BA908" s="26">
        <v>0</v>
      </c>
      <c r="BB908" s="26">
        <v>0</v>
      </c>
      <c r="BC908" s="26">
        <v>0</v>
      </c>
      <c r="BD908" s="26">
        <v>0</v>
      </c>
      <c r="BE908" s="26">
        <v>0</v>
      </c>
      <c r="BF908" s="26">
        <v>0</v>
      </c>
      <c r="BG908" s="26">
        <v>0</v>
      </c>
      <c r="BH908" s="26">
        <v>0</v>
      </c>
      <c r="BI908" s="26">
        <v>0</v>
      </c>
      <c r="BJ908" s="26">
        <v>0</v>
      </c>
      <c r="BK908" s="26">
        <v>0</v>
      </c>
      <c r="BL908" s="26">
        <v>0</v>
      </c>
      <c r="BM908" s="26">
        <v>5028</v>
      </c>
      <c r="BN908" s="26">
        <v>0</v>
      </c>
      <c r="BO908" s="26">
        <v>0</v>
      </c>
      <c r="BP908" s="26">
        <v>0</v>
      </c>
      <c r="BQ908" s="26">
        <v>0</v>
      </c>
      <c r="BR908" s="26">
        <v>0</v>
      </c>
      <c r="BS908" s="26">
        <v>0</v>
      </c>
      <c r="BT908" s="26">
        <v>0</v>
      </c>
      <c r="BU908" s="26">
        <v>0</v>
      </c>
      <c r="BV908" s="26">
        <v>0</v>
      </c>
      <c r="BW908" s="26">
        <v>0</v>
      </c>
    </row>
    <row r="909" spans="1:75" s="2" customFormat="1" ht="12.95" customHeight="1">
      <c r="A909" s="26">
        <v>2095</v>
      </c>
      <c r="B909" s="26" t="s">
        <v>6234</v>
      </c>
      <c r="C909" s="26" t="str">
        <f>IF(D909=0,"Standard only",INDEX($AR$1:$BW$1,1,MATCH(D909,AR909:BW909,0)))</f>
        <v>OP_Root_Pos</v>
      </c>
      <c r="D909" s="26">
        <v>4289</v>
      </c>
      <c r="E909" s="25">
        <v>3.6323560462390732</v>
      </c>
      <c r="F909" s="26">
        <v>377.20800000000003</v>
      </c>
      <c r="G909" s="26">
        <v>3.92</v>
      </c>
      <c r="H909" s="26" t="s">
        <v>25</v>
      </c>
      <c r="I909" s="26" t="s">
        <v>6231</v>
      </c>
      <c r="J909" s="26" t="s">
        <v>6231</v>
      </c>
      <c r="K909" s="26" t="s">
        <v>9681</v>
      </c>
      <c r="L909" s="26" t="s">
        <v>9343</v>
      </c>
      <c r="M909" s="24">
        <v>3.1</v>
      </c>
      <c r="N909" s="26" t="s">
        <v>2284</v>
      </c>
      <c r="O909" s="26" t="s">
        <v>2284</v>
      </c>
      <c r="P909" s="26">
        <v>20</v>
      </c>
      <c r="Q909" s="26" t="s">
        <v>6231</v>
      </c>
      <c r="R909" s="26"/>
      <c r="S909" s="26"/>
      <c r="T909" s="26"/>
      <c r="U909" s="26" t="s">
        <v>6235</v>
      </c>
      <c r="V909" s="26" t="s">
        <v>6236</v>
      </c>
      <c r="W909" s="26" t="str">
        <f>"piechart: colorlist=""#00FF00,#FFFFFF,#C0C0C0,#FFFF00,#0000FF,#000080,#008080,#800000,#808000,#800080,#FF0000,#FF00FF"" valuelist="""&amp;AF909&amp;","&amp;AG909&amp;","&amp;AH909&amp;","&amp;AI909&amp;","&amp;AJ909&amp;","&amp;AK909&amp;","&amp;AL909&amp;","&amp;AM909&amp;","&amp;AN909&amp;","&amp;AO909&amp;","&amp;AP909&amp;","&amp;AQ909&amp;""""</f>
        <v>piechart: colorlist="#00FF00,#FFFFFF,#C0C0C0,#FFFF00,#0000FF,#000080,#008080,#800000,#808000,#800080,#FF0000,#FF00FF" valuelist="0,0,0,0,0,4289,0,0,0,0,0,0"</v>
      </c>
      <c r="X909" s="26"/>
      <c r="Y909" s="26"/>
      <c r="Z909" s="26"/>
      <c r="AA909" s="26"/>
      <c r="AB909" s="26"/>
      <c r="AC909" s="26"/>
      <c r="AD909" s="26"/>
      <c r="AE909" s="26"/>
      <c r="AF909" s="26">
        <v>0</v>
      </c>
      <c r="AG909" s="26">
        <v>0</v>
      </c>
      <c r="AH909" s="26">
        <v>0</v>
      </c>
      <c r="AI909" s="26">
        <v>0</v>
      </c>
      <c r="AJ909" s="26">
        <v>0</v>
      </c>
      <c r="AK909" s="26">
        <v>4289</v>
      </c>
      <c r="AL909" s="26">
        <v>0</v>
      </c>
      <c r="AM909" s="26">
        <v>0</v>
      </c>
      <c r="AN909" s="26">
        <v>0</v>
      </c>
      <c r="AO909" s="26">
        <v>0</v>
      </c>
      <c r="AP909" s="26">
        <v>0</v>
      </c>
      <c r="AQ909" s="26">
        <v>0</v>
      </c>
      <c r="AR909" s="26">
        <v>0</v>
      </c>
      <c r="AS909" s="26">
        <v>0</v>
      </c>
      <c r="AT909" s="26">
        <v>0</v>
      </c>
      <c r="AU909" s="26">
        <v>0</v>
      </c>
      <c r="AV909" s="26">
        <v>0</v>
      </c>
      <c r="AW909" s="26">
        <v>0</v>
      </c>
      <c r="AX909" s="26">
        <v>0</v>
      </c>
      <c r="AY909" s="26">
        <v>0</v>
      </c>
      <c r="AZ909" s="26">
        <v>0</v>
      </c>
      <c r="BA909" s="26">
        <v>0</v>
      </c>
      <c r="BB909" s="26">
        <v>0</v>
      </c>
      <c r="BC909" s="26">
        <v>0</v>
      </c>
      <c r="BD909" s="26">
        <v>0</v>
      </c>
      <c r="BE909" s="26">
        <v>0</v>
      </c>
      <c r="BF909" s="26">
        <v>0</v>
      </c>
      <c r="BG909" s="26">
        <v>0</v>
      </c>
      <c r="BH909" s="26">
        <v>0</v>
      </c>
      <c r="BI909" s="26">
        <v>0</v>
      </c>
      <c r="BJ909" s="26">
        <v>0</v>
      </c>
      <c r="BK909" s="26">
        <v>0</v>
      </c>
      <c r="BL909" s="26">
        <v>0</v>
      </c>
      <c r="BM909" s="26">
        <v>4289</v>
      </c>
      <c r="BN909" s="26">
        <v>0</v>
      </c>
      <c r="BO909" s="26">
        <v>0</v>
      </c>
      <c r="BP909" s="26">
        <v>0</v>
      </c>
      <c r="BQ909" s="26">
        <v>0</v>
      </c>
      <c r="BR909" s="26">
        <v>0</v>
      </c>
      <c r="BS909" s="26">
        <v>0</v>
      </c>
      <c r="BT909" s="26">
        <v>0</v>
      </c>
      <c r="BU909" s="26">
        <v>0</v>
      </c>
      <c r="BV909" s="26">
        <v>0</v>
      </c>
      <c r="BW909" s="26">
        <v>0</v>
      </c>
    </row>
    <row r="910" spans="1:75" s="2" customFormat="1" ht="12.95" customHeight="1">
      <c r="A910" s="26">
        <v>1843</v>
      </c>
      <c r="B910" s="26" t="s">
        <v>5699</v>
      </c>
      <c r="C910" s="26" t="s">
        <v>10797</v>
      </c>
      <c r="D910" s="26">
        <v>3845</v>
      </c>
      <c r="E910" s="25">
        <v>3.5848963441374497</v>
      </c>
      <c r="F910" s="26">
        <v>337.14850000000001</v>
      </c>
      <c r="G910" s="26">
        <v>8.81</v>
      </c>
      <c r="H910" s="26" t="s">
        <v>25</v>
      </c>
      <c r="I910" s="26" t="s">
        <v>5698</v>
      </c>
      <c r="J910" s="26" t="s">
        <v>5698</v>
      </c>
      <c r="K910" s="26" t="s">
        <v>2284</v>
      </c>
      <c r="L910" s="26" t="s">
        <v>2284</v>
      </c>
      <c r="M910" s="24">
        <v>3.1</v>
      </c>
      <c r="N910" s="26" t="s">
        <v>2284</v>
      </c>
      <c r="O910" s="26" t="s">
        <v>2284</v>
      </c>
      <c r="P910" s="26">
        <v>21</v>
      </c>
      <c r="Q910" s="26" t="s">
        <v>5698</v>
      </c>
      <c r="R910" s="26"/>
      <c r="S910" s="26"/>
      <c r="T910" s="26"/>
      <c r="U910" s="26" t="s">
        <v>5700</v>
      </c>
      <c r="V910" s="26" t="s">
        <v>5701</v>
      </c>
      <c r="W910" s="26" t="str">
        <f>"piechart: colorlist=""#00FF00,#FFFFFF,#C0C0C0,#FFFF00,#0000FF,#000080,#008080,#800000,#808000,#800080,#FF0000,#FF00FF"" valuelist="""&amp;AF910&amp;","&amp;AG910&amp;","&amp;AH910&amp;","&amp;AI910&amp;","&amp;AJ910&amp;","&amp;AK910&amp;","&amp;AL910&amp;","&amp;AM910&amp;","&amp;AN910&amp;","&amp;AO910&amp;","&amp;AP910&amp;","&amp;AQ910&amp;""""</f>
        <v>piechart: colorlist="#00FF00,#FFFFFF,#C0C0C0,#FFFF00,#0000FF,#000080,#008080,#800000,#808000,#800080,#FF0000,#FF00FF" valuelist="0,0,0,0,0,0,0,0,3845,2067,0,0"</v>
      </c>
      <c r="X910" s="26"/>
      <c r="Y910" s="26"/>
      <c r="Z910" s="26"/>
      <c r="AA910" s="26"/>
      <c r="AB910" s="26"/>
      <c r="AC910" s="26"/>
      <c r="AD910" s="26"/>
      <c r="AE910" s="26"/>
      <c r="AF910" s="26">
        <v>0</v>
      </c>
      <c r="AG910" s="26">
        <v>0</v>
      </c>
      <c r="AH910" s="26">
        <v>0</v>
      </c>
      <c r="AI910" s="26">
        <v>0</v>
      </c>
      <c r="AJ910" s="26">
        <v>0</v>
      </c>
      <c r="AK910" s="26">
        <v>0</v>
      </c>
      <c r="AL910" s="26">
        <v>0</v>
      </c>
      <c r="AM910" s="26">
        <v>0</v>
      </c>
      <c r="AN910" s="26">
        <v>3845</v>
      </c>
      <c r="AO910" s="26">
        <v>2067</v>
      </c>
      <c r="AP910" s="26">
        <v>0</v>
      </c>
      <c r="AQ910" s="26">
        <v>0</v>
      </c>
      <c r="AR910" s="26">
        <v>0</v>
      </c>
      <c r="AS910" s="26">
        <v>0</v>
      </c>
      <c r="AT910" s="26">
        <v>0</v>
      </c>
      <c r="AU910" s="26">
        <v>0</v>
      </c>
      <c r="AV910" s="26">
        <v>0</v>
      </c>
      <c r="AW910" s="26">
        <v>0</v>
      </c>
      <c r="AX910" s="26">
        <v>3845</v>
      </c>
      <c r="AY910" s="26">
        <v>0</v>
      </c>
      <c r="AZ910" s="26">
        <v>0</v>
      </c>
      <c r="BA910" s="26">
        <v>0</v>
      </c>
      <c r="BB910" s="26">
        <v>2067</v>
      </c>
      <c r="BC910" s="26">
        <v>0</v>
      </c>
      <c r="BD910" s="26">
        <v>0</v>
      </c>
      <c r="BE910" s="26">
        <v>0</v>
      </c>
      <c r="BF910" s="26">
        <v>0</v>
      </c>
      <c r="BG910" s="26">
        <v>0</v>
      </c>
      <c r="BH910" s="26">
        <v>0</v>
      </c>
      <c r="BI910" s="26">
        <v>0</v>
      </c>
      <c r="BJ910" s="26">
        <v>0</v>
      </c>
      <c r="BK910" s="26">
        <v>0</v>
      </c>
      <c r="BL910" s="26">
        <v>0</v>
      </c>
      <c r="BM910" s="26">
        <v>0</v>
      </c>
      <c r="BN910" s="26">
        <v>0</v>
      </c>
      <c r="BO910" s="26">
        <v>0</v>
      </c>
      <c r="BP910" s="26">
        <v>0</v>
      </c>
      <c r="BQ910" s="26">
        <v>0</v>
      </c>
      <c r="BR910" s="26">
        <v>0</v>
      </c>
      <c r="BS910" s="26">
        <v>0</v>
      </c>
      <c r="BT910" s="26">
        <v>0</v>
      </c>
      <c r="BU910" s="26">
        <v>0</v>
      </c>
      <c r="BV910" s="26">
        <v>0</v>
      </c>
      <c r="BW910" s="26">
        <v>0</v>
      </c>
    </row>
    <row r="911" spans="1:75" s="2" customFormat="1" ht="12.95" customHeight="1">
      <c r="A911" s="26">
        <v>2362</v>
      </c>
      <c r="B911" s="26" t="s">
        <v>6660</v>
      </c>
      <c r="C911" s="26" t="s">
        <v>10797</v>
      </c>
      <c r="D911" s="26">
        <v>2541</v>
      </c>
      <c r="E911" s="25">
        <v>3.4050046650503694</v>
      </c>
      <c r="F911" s="26">
        <v>435.12400000000002</v>
      </c>
      <c r="G911" s="26">
        <v>3.75</v>
      </c>
      <c r="H911" s="26" t="s">
        <v>25</v>
      </c>
      <c r="I911" s="26" t="s">
        <v>1683</v>
      </c>
      <c r="J911" s="26" t="s">
        <v>1683</v>
      </c>
      <c r="K911" s="26" t="s">
        <v>2284</v>
      </c>
      <c r="L911" s="26" t="s">
        <v>2284</v>
      </c>
      <c r="M911" s="24">
        <v>3.1</v>
      </c>
      <c r="N911" s="26" t="s">
        <v>2284</v>
      </c>
      <c r="O911" s="26" t="s">
        <v>2284</v>
      </c>
      <c r="P911" s="26">
        <v>21</v>
      </c>
      <c r="Q911" s="26" t="s">
        <v>1683</v>
      </c>
      <c r="R911" s="26"/>
      <c r="S911" s="26"/>
      <c r="T911" s="26"/>
      <c r="U911" s="26" t="s">
        <v>6662</v>
      </c>
      <c r="V911" s="26" t="s">
        <v>6663</v>
      </c>
      <c r="W911" s="26" t="str">
        <f>"piechart: colorlist=""#00FF00,#FFFFFF,#C0C0C0,#FFFF00,#0000FF,#000080,#008080,#800000,#808000,#800080,#FF0000,#FF00FF"" valuelist="""&amp;AF911&amp;","&amp;AG911&amp;","&amp;AH911&amp;","&amp;AI911&amp;","&amp;AJ911&amp;","&amp;AK911&amp;","&amp;AL911&amp;","&amp;AM911&amp;","&amp;AN911&amp;","&amp;AO911&amp;","&amp;AP911&amp;","&amp;AQ911&amp;""""</f>
        <v>piechart: colorlist="#00FF00,#FFFFFF,#C0C0C0,#FFFF00,#0000FF,#000080,#008080,#800000,#808000,#800080,#FF0000,#FF00FF" valuelist="0,0,0,0,0,0,0,0,2541,1031,0,0"</v>
      </c>
      <c r="X911" s="26"/>
      <c r="Y911" s="26"/>
      <c r="Z911" s="26"/>
      <c r="AA911" s="26"/>
      <c r="AB911" s="26"/>
      <c r="AC911" s="26"/>
      <c r="AD911" s="26"/>
      <c r="AE911" s="26"/>
      <c r="AF911" s="26">
        <v>0</v>
      </c>
      <c r="AG911" s="26">
        <v>0</v>
      </c>
      <c r="AH911" s="26">
        <v>0</v>
      </c>
      <c r="AI911" s="26">
        <v>0</v>
      </c>
      <c r="AJ911" s="26">
        <v>0</v>
      </c>
      <c r="AK911" s="26">
        <v>0</v>
      </c>
      <c r="AL911" s="26">
        <v>0</v>
      </c>
      <c r="AM911" s="26">
        <v>0</v>
      </c>
      <c r="AN911" s="26">
        <v>2541</v>
      </c>
      <c r="AO911" s="26">
        <v>1031</v>
      </c>
      <c r="AP911" s="26">
        <v>0</v>
      </c>
      <c r="AQ911" s="26">
        <v>0</v>
      </c>
      <c r="AR911" s="26">
        <v>0</v>
      </c>
      <c r="AS911" s="26">
        <v>0</v>
      </c>
      <c r="AT911" s="26">
        <v>0</v>
      </c>
      <c r="AU911" s="26">
        <v>0</v>
      </c>
      <c r="AV911" s="26">
        <v>0</v>
      </c>
      <c r="AW911" s="26">
        <v>0</v>
      </c>
      <c r="AX911" s="26">
        <v>2541</v>
      </c>
      <c r="AY911" s="26">
        <v>0</v>
      </c>
      <c r="AZ911" s="26">
        <v>0</v>
      </c>
      <c r="BA911" s="26">
        <v>0</v>
      </c>
      <c r="BB911" s="26">
        <v>1031</v>
      </c>
      <c r="BC911" s="26">
        <v>0</v>
      </c>
      <c r="BD911" s="26">
        <v>0</v>
      </c>
      <c r="BE911" s="26">
        <v>0</v>
      </c>
      <c r="BF911" s="26">
        <v>0</v>
      </c>
      <c r="BG911" s="26">
        <v>0</v>
      </c>
      <c r="BH911" s="26">
        <v>0</v>
      </c>
      <c r="BI911" s="26">
        <v>0</v>
      </c>
      <c r="BJ911" s="26">
        <v>0</v>
      </c>
      <c r="BK911" s="26">
        <v>0</v>
      </c>
      <c r="BL911" s="26">
        <v>0</v>
      </c>
      <c r="BM911" s="26">
        <v>0</v>
      </c>
      <c r="BN911" s="26">
        <v>0</v>
      </c>
      <c r="BO911" s="26">
        <v>0</v>
      </c>
      <c r="BP911" s="26">
        <v>0</v>
      </c>
      <c r="BQ911" s="26">
        <v>0</v>
      </c>
      <c r="BR911" s="26">
        <v>0</v>
      </c>
      <c r="BS911" s="26">
        <v>0</v>
      </c>
      <c r="BT911" s="26">
        <v>0</v>
      </c>
      <c r="BU911" s="26">
        <v>0</v>
      </c>
      <c r="BV911" s="26">
        <v>0</v>
      </c>
      <c r="BW911" s="26">
        <v>0</v>
      </c>
    </row>
    <row r="912" spans="1:75" s="2" customFormat="1" ht="12.95" customHeight="1">
      <c r="A912" s="26">
        <v>2372</v>
      </c>
      <c r="B912" s="26" t="s">
        <v>6687</v>
      </c>
      <c r="C912" s="26" t="str">
        <f>IF(D912=0,"Standard only",INDEX($AR$1:$BW$1,1,MATCH(D912,AR912:BW912,0)))</f>
        <v>GM_Root_Pos</v>
      </c>
      <c r="D912" s="26">
        <v>5193</v>
      </c>
      <c r="E912" s="25">
        <v>3.7154183225950561</v>
      </c>
      <c r="F912" s="26">
        <v>437.14339999999999</v>
      </c>
      <c r="G912" s="26">
        <v>3.34</v>
      </c>
      <c r="H912" s="26" t="s">
        <v>25</v>
      </c>
      <c r="I912" s="26" t="s">
        <v>1634</v>
      </c>
      <c r="J912" s="26" t="s">
        <v>1634</v>
      </c>
      <c r="K912" s="26"/>
      <c r="L912" s="26" t="s">
        <v>9343</v>
      </c>
      <c r="M912" s="24">
        <v>3.1</v>
      </c>
      <c r="N912" s="26" t="s">
        <v>2284</v>
      </c>
      <c r="O912" s="26" t="s">
        <v>2284</v>
      </c>
      <c r="P912" s="26">
        <v>21</v>
      </c>
      <c r="Q912" s="26" t="s">
        <v>1634</v>
      </c>
      <c r="R912" s="26"/>
      <c r="S912" s="26"/>
      <c r="T912" s="26"/>
      <c r="U912" s="26" t="s">
        <v>6688</v>
      </c>
      <c r="V912" s="26" t="s">
        <v>6689</v>
      </c>
      <c r="W912" s="26" t="str">
        <f>"piechart: colorlist=""#00FF00,#FFFFFF,#C0C0C0,#FFFF00,#0000FF,#000080,#008080,#800000,#808000,#800080,#FF0000,#FF00FF"" valuelist="""&amp;AF912&amp;","&amp;AG912&amp;","&amp;AH912&amp;","&amp;AI912&amp;","&amp;AJ912&amp;","&amp;AK912&amp;","&amp;AL912&amp;","&amp;AM912&amp;","&amp;AN912&amp;","&amp;AO912&amp;","&amp;AP912&amp;","&amp;AQ912&amp;""""</f>
        <v>piechart: colorlist="#00FF00,#FFFFFF,#C0C0C0,#FFFF00,#0000FF,#000080,#008080,#800000,#808000,#800080,#FF0000,#FF00FF" valuelist="0,0,0,0,0,0,2980,5668,0,0,0,0"</v>
      </c>
      <c r="X912" s="26"/>
      <c r="Y912" s="26"/>
      <c r="Z912" s="26"/>
      <c r="AA912" s="26"/>
      <c r="AB912" s="26"/>
      <c r="AC912" s="26"/>
      <c r="AD912" s="26"/>
      <c r="AE912" s="26"/>
      <c r="AF912" s="26">
        <v>0</v>
      </c>
      <c r="AG912" s="26">
        <v>0</v>
      </c>
      <c r="AH912" s="26">
        <v>0</v>
      </c>
      <c r="AI912" s="26">
        <v>0</v>
      </c>
      <c r="AJ912" s="26">
        <v>0</v>
      </c>
      <c r="AK912" s="26">
        <v>0</v>
      </c>
      <c r="AL912" s="26">
        <v>2980</v>
      </c>
      <c r="AM912" s="26">
        <v>5668</v>
      </c>
      <c r="AN912" s="26">
        <v>0</v>
      </c>
      <c r="AO912" s="26">
        <v>0</v>
      </c>
      <c r="AP912" s="26">
        <v>0</v>
      </c>
      <c r="AQ912" s="26">
        <v>0</v>
      </c>
      <c r="AR912" s="26">
        <v>0</v>
      </c>
      <c r="AS912" s="26">
        <v>0</v>
      </c>
      <c r="AT912" s="26">
        <v>0</v>
      </c>
      <c r="AU912" s="26">
        <v>0</v>
      </c>
      <c r="AV912" s="26">
        <v>0</v>
      </c>
      <c r="AW912" s="26">
        <v>0</v>
      </c>
      <c r="AX912" s="26">
        <v>0</v>
      </c>
      <c r="AY912" s="26">
        <v>475</v>
      </c>
      <c r="AZ912" s="26">
        <v>5193</v>
      </c>
      <c r="BA912" s="26">
        <v>0</v>
      </c>
      <c r="BB912" s="26">
        <v>0</v>
      </c>
      <c r="BC912" s="26">
        <v>0</v>
      </c>
      <c r="BD912" s="26">
        <v>0</v>
      </c>
      <c r="BE912" s="26">
        <v>0</v>
      </c>
      <c r="BF912" s="26">
        <v>0</v>
      </c>
      <c r="BG912" s="26">
        <v>0</v>
      </c>
      <c r="BH912" s="26">
        <v>0</v>
      </c>
      <c r="BI912" s="26">
        <v>2980</v>
      </c>
      <c r="BJ912" s="26">
        <v>0</v>
      </c>
      <c r="BK912" s="26">
        <v>0</v>
      </c>
      <c r="BL912" s="26">
        <v>0</v>
      </c>
      <c r="BM912" s="26">
        <v>0</v>
      </c>
      <c r="BN912" s="26">
        <v>0</v>
      </c>
      <c r="BO912" s="26">
        <v>0</v>
      </c>
      <c r="BP912" s="26">
        <v>0</v>
      </c>
      <c r="BQ912" s="26">
        <v>0</v>
      </c>
      <c r="BR912" s="26">
        <v>0</v>
      </c>
      <c r="BS912" s="26">
        <v>0</v>
      </c>
      <c r="BT912" s="26">
        <v>0</v>
      </c>
      <c r="BU912" s="26">
        <v>0</v>
      </c>
      <c r="BV912" s="26">
        <v>0</v>
      </c>
      <c r="BW912" s="26">
        <v>0</v>
      </c>
    </row>
    <row r="913" spans="1:75" s="2" customFormat="1" ht="12.95" customHeight="1">
      <c r="A913" s="26">
        <v>2286</v>
      </c>
      <c r="B913" s="26" t="s">
        <v>1633</v>
      </c>
      <c r="C913" s="26" t="str">
        <f>IF(D913=0,"Standard only",INDEX($AR$1:$BW$1,1,MATCH(D913,AR913:BW913,0)))</f>
        <v>GG_LeafStem_Pos</v>
      </c>
      <c r="D913" s="26">
        <v>4009</v>
      </c>
      <c r="E913" s="25">
        <v>3.6030360562505215</v>
      </c>
      <c r="F913" s="26">
        <v>419.13240000000002</v>
      </c>
      <c r="G913" s="26">
        <v>4.3099999999999996</v>
      </c>
      <c r="H913" s="26" t="s">
        <v>22</v>
      </c>
      <c r="I913" s="26" t="s">
        <v>1634</v>
      </c>
      <c r="J913" s="26" t="s">
        <v>1634</v>
      </c>
      <c r="K913" s="26"/>
      <c r="L913" s="26" t="s">
        <v>9343</v>
      </c>
      <c r="M913" s="24">
        <v>3.1</v>
      </c>
      <c r="N913" s="26" t="s">
        <v>2284</v>
      </c>
      <c r="O913" s="26" t="s">
        <v>2284</v>
      </c>
      <c r="P913" s="26">
        <v>21</v>
      </c>
      <c r="Q913" s="26" t="s">
        <v>1634</v>
      </c>
      <c r="R913" s="26"/>
      <c r="S913" s="26"/>
      <c r="T913" s="26"/>
      <c r="U913" s="26" t="s">
        <v>1636</v>
      </c>
      <c r="V913" s="26" t="s">
        <v>1637</v>
      </c>
      <c r="W913" s="26" t="str">
        <f>"piechart: colorlist=""#00FF00,#FFFFFF,#C0C0C0,#FFFF00,#0000FF,#000080,#008080,#800000,#808000,#800080,#FF0000,#FF00FF"" valuelist="""&amp;AF913&amp;","&amp;AG913&amp;","&amp;AH913&amp;","&amp;AI913&amp;","&amp;AJ913&amp;","&amp;AK913&amp;","&amp;AL913&amp;","&amp;AM913&amp;","&amp;AN913&amp;","&amp;AO913&amp;","&amp;AP913&amp;","&amp;AQ913&amp;""""</f>
        <v>piechart: colorlist="#00FF00,#FFFFFF,#C0C0C0,#FFFF00,#0000FF,#000080,#008080,#800000,#808000,#800080,#FF0000,#FF00FF" valuelist="0,0,0,0,0,0,0,0,4009,0,0,0"</v>
      </c>
      <c r="X913" s="26"/>
      <c r="Y913" s="26"/>
      <c r="Z913" s="26"/>
      <c r="AA913" s="26"/>
      <c r="AB913" s="26"/>
      <c r="AC913" s="26"/>
      <c r="AD913" s="26"/>
      <c r="AE913" s="26"/>
      <c r="AF913" s="26">
        <v>0</v>
      </c>
      <c r="AG913" s="26">
        <v>0</v>
      </c>
      <c r="AH913" s="26">
        <v>0</v>
      </c>
      <c r="AI913" s="26">
        <v>0</v>
      </c>
      <c r="AJ913" s="26">
        <v>0</v>
      </c>
      <c r="AK913" s="26">
        <v>0</v>
      </c>
      <c r="AL913" s="26">
        <v>0</v>
      </c>
      <c r="AM913" s="26">
        <v>0</v>
      </c>
      <c r="AN913" s="26">
        <v>4009</v>
      </c>
      <c r="AO913" s="26">
        <v>0</v>
      </c>
      <c r="AP913" s="26">
        <v>0</v>
      </c>
      <c r="AQ913" s="26">
        <v>0</v>
      </c>
      <c r="AR913" s="26">
        <v>0</v>
      </c>
      <c r="AS913" s="26">
        <v>0</v>
      </c>
      <c r="AT913" s="26">
        <v>0</v>
      </c>
      <c r="AU913" s="26">
        <v>0</v>
      </c>
      <c r="AV913" s="26">
        <v>0</v>
      </c>
      <c r="AW913" s="26">
        <v>4009</v>
      </c>
      <c r="AX913" s="26">
        <v>0</v>
      </c>
      <c r="AY913" s="26">
        <v>0</v>
      </c>
      <c r="AZ913" s="26">
        <v>0</v>
      </c>
      <c r="BA913" s="26">
        <v>0</v>
      </c>
      <c r="BB913" s="26">
        <v>0</v>
      </c>
      <c r="BC913" s="26">
        <v>0</v>
      </c>
      <c r="BD913" s="26">
        <v>0</v>
      </c>
      <c r="BE913" s="26">
        <v>0</v>
      </c>
      <c r="BF913" s="26">
        <v>0</v>
      </c>
      <c r="BG913" s="26">
        <v>0</v>
      </c>
      <c r="BH913" s="26">
        <v>0</v>
      </c>
      <c r="BI913" s="26">
        <v>0</v>
      </c>
      <c r="BJ913" s="26">
        <v>0</v>
      </c>
      <c r="BK913" s="26">
        <v>0</v>
      </c>
      <c r="BL913" s="26">
        <v>0</v>
      </c>
      <c r="BM913" s="26">
        <v>0</v>
      </c>
      <c r="BN913" s="26">
        <v>0</v>
      </c>
      <c r="BO913" s="26">
        <v>0</v>
      </c>
      <c r="BP913" s="26">
        <v>0</v>
      </c>
      <c r="BQ913" s="26">
        <v>0</v>
      </c>
      <c r="BR913" s="26">
        <v>0</v>
      </c>
      <c r="BS913" s="26">
        <v>0</v>
      </c>
      <c r="BT913" s="26">
        <v>0</v>
      </c>
      <c r="BU913" s="26">
        <v>0</v>
      </c>
      <c r="BV913" s="26">
        <v>0</v>
      </c>
      <c r="BW913" s="26">
        <v>0</v>
      </c>
    </row>
    <row r="914" spans="1:75" s="2" customFormat="1" ht="12.95" customHeight="1">
      <c r="A914" s="26">
        <v>2373</v>
      </c>
      <c r="B914" s="26" t="s">
        <v>1685</v>
      </c>
      <c r="C914" s="26" t="str">
        <f>IF(D914=0,"Standard only",INDEX($AR$1:$BW$1,1,MATCH(D914,AR914:BW914,0)))</f>
        <v>GG_LeafStem_Pos</v>
      </c>
      <c r="D914" s="26">
        <v>9013</v>
      </c>
      <c r="E914" s="25">
        <v>3.9548693710664784</v>
      </c>
      <c r="F914" s="26">
        <v>437.14389999999997</v>
      </c>
      <c r="G914" s="26">
        <v>4.3099999999999996</v>
      </c>
      <c r="H914" s="26" t="s">
        <v>25</v>
      </c>
      <c r="I914" s="26" t="s">
        <v>1634</v>
      </c>
      <c r="J914" s="26" t="s">
        <v>1634</v>
      </c>
      <c r="K914" s="26" t="s">
        <v>22519</v>
      </c>
      <c r="L914" s="26" t="s">
        <v>9343</v>
      </c>
      <c r="M914" s="24">
        <v>3.1</v>
      </c>
      <c r="N914" s="26" t="s">
        <v>2284</v>
      </c>
      <c r="O914" s="26" t="s">
        <v>2284</v>
      </c>
      <c r="P914" s="26">
        <v>21</v>
      </c>
      <c r="Q914" s="26" t="s">
        <v>1634</v>
      </c>
      <c r="R914" s="26"/>
      <c r="S914" s="26"/>
      <c r="T914" s="26"/>
      <c r="U914" s="26" t="s">
        <v>1686</v>
      </c>
      <c r="V914" s="26" t="s">
        <v>1687</v>
      </c>
      <c r="W914" s="26" t="str">
        <f>"piechart: colorlist=""#00FF00,#FFFFFF,#C0C0C0,#FFFF00,#0000FF,#000080,#008080,#800000,#808000,#800080,#FF0000,#FF00FF"" valuelist="""&amp;AF914&amp;","&amp;AG914&amp;","&amp;AH914&amp;","&amp;AI914&amp;","&amp;AJ914&amp;","&amp;AK914&amp;","&amp;AL914&amp;","&amp;AM914&amp;","&amp;AN914&amp;","&amp;AO914&amp;","&amp;AP914&amp;","&amp;AQ914&amp;""""</f>
        <v>piechart: colorlist="#00FF00,#FFFFFF,#C0C0C0,#FFFF00,#0000FF,#000080,#008080,#800000,#808000,#800080,#FF0000,#FF00FF" valuelist="0,0,0,0,0,0,0,0,9013,0,0,0"</v>
      </c>
      <c r="X914" s="26"/>
      <c r="Y914" s="26"/>
      <c r="Z914" s="26"/>
      <c r="AA914" s="26"/>
      <c r="AB914" s="26"/>
      <c r="AC914" s="26"/>
      <c r="AD914" s="26"/>
      <c r="AE914" s="26"/>
      <c r="AF914" s="26">
        <v>0</v>
      </c>
      <c r="AG914" s="26">
        <v>0</v>
      </c>
      <c r="AH914" s="26">
        <v>0</v>
      </c>
      <c r="AI914" s="26">
        <v>0</v>
      </c>
      <c r="AJ914" s="26">
        <v>0</v>
      </c>
      <c r="AK914" s="26">
        <v>0</v>
      </c>
      <c r="AL914" s="26">
        <v>0</v>
      </c>
      <c r="AM914" s="26">
        <v>0</v>
      </c>
      <c r="AN914" s="26">
        <v>9013</v>
      </c>
      <c r="AO914" s="26">
        <v>0</v>
      </c>
      <c r="AP914" s="26">
        <v>0</v>
      </c>
      <c r="AQ914" s="26">
        <v>0</v>
      </c>
      <c r="AR914" s="26">
        <v>0</v>
      </c>
      <c r="AS914" s="26">
        <v>0</v>
      </c>
      <c r="AT914" s="26">
        <v>0</v>
      </c>
      <c r="AU914" s="26">
        <v>0</v>
      </c>
      <c r="AV914" s="26">
        <v>0</v>
      </c>
      <c r="AW914" s="26">
        <v>9013</v>
      </c>
      <c r="AX914" s="26">
        <v>0</v>
      </c>
      <c r="AY914" s="26">
        <v>0</v>
      </c>
      <c r="AZ914" s="26">
        <v>0</v>
      </c>
      <c r="BA914" s="26">
        <v>0</v>
      </c>
      <c r="BB914" s="26">
        <v>0</v>
      </c>
      <c r="BC914" s="26">
        <v>0</v>
      </c>
      <c r="BD914" s="26">
        <v>0</v>
      </c>
      <c r="BE914" s="26">
        <v>0</v>
      </c>
      <c r="BF914" s="26">
        <v>0</v>
      </c>
      <c r="BG914" s="26">
        <v>0</v>
      </c>
      <c r="BH914" s="26">
        <v>0</v>
      </c>
      <c r="BI914" s="26">
        <v>0</v>
      </c>
      <c r="BJ914" s="26">
        <v>0</v>
      </c>
      <c r="BK914" s="26">
        <v>0</v>
      </c>
      <c r="BL914" s="26">
        <v>0</v>
      </c>
      <c r="BM914" s="26">
        <v>0</v>
      </c>
      <c r="BN914" s="26">
        <v>0</v>
      </c>
      <c r="BO914" s="26">
        <v>0</v>
      </c>
      <c r="BP914" s="26">
        <v>0</v>
      </c>
      <c r="BQ914" s="26">
        <v>0</v>
      </c>
      <c r="BR914" s="26">
        <v>0</v>
      </c>
      <c r="BS914" s="26">
        <v>0</v>
      </c>
      <c r="BT914" s="26">
        <v>0</v>
      </c>
      <c r="BU914" s="26">
        <v>0</v>
      </c>
      <c r="BV914" s="26">
        <v>0</v>
      </c>
      <c r="BW914" s="26">
        <v>0</v>
      </c>
    </row>
    <row r="915" spans="1:75" s="2" customFormat="1" ht="12.95" customHeight="1">
      <c r="A915" s="26">
        <v>2415</v>
      </c>
      <c r="B915" s="26" t="s">
        <v>12726</v>
      </c>
      <c r="C915" s="26" t="s">
        <v>10792</v>
      </c>
      <c r="D915" s="26">
        <v>1924</v>
      </c>
      <c r="E915" s="25">
        <v>3.284205067701794</v>
      </c>
      <c r="F915" s="26">
        <v>441.22550000000001</v>
      </c>
      <c r="G915" s="26">
        <v>3.5</v>
      </c>
      <c r="H915" s="26" t="s">
        <v>25</v>
      </c>
      <c r="I915" s="26" t="s">
        <v>12727</v>
      </c>
      <c r="J915" s="26" t="s">
        <v>12727</v>
      </c>
      <c r="K915" s="26" t="s">
        <v>2284</v>
      </c>
      <c r="L915" s="26" t="s">
        <v>2284</v>
      </c>
      <c r="M915" s="24">
        <v>3.1</v>
      </c>
      <c r="N915" s="26" t="s">
        <v>2284</v>
      </c>
      <c r="O915" s="26" t="s">
        <v>2284</v>
      </c>
      <c r="P915" s="26">
        <v>21</v>
      </c>
      <c r="Q915" s="26" t="s">
        <v>12727</v>
      </c>
      <c r="R915" s="26"/>
      <c r="S915" s="26"/>
      <c r="T915" s="26"/>
      <c r="U915" s="26" t="s">
        <v>12728</v>
      </c>
      <c r="V915" s="26" t="s">
        <v>12729</v>
      </c>
      <c r="W915" s="26" t="str">
        <f>"piechart: colorlist=""#00FF00,#FFFFFF,#C0C0C0,#FFFF00,#0000FF,#000080,#008080,#800000,#808000,#800080,#FF0000,#FF00FF"" valuelist="""&amp;AF915&amp;","&amp;AG915&amp;","&amp;AH915&amp;","&amp;AI915&amp;","&amp;AJ915&amp;","&amp;AK915&amp;","&amp;AL915&amp;","&amp;AM915&amp;","&amp;AN915&amp;","&amp;AO915&amp;","&amp;AP915&amp;","&amp;AQ915&amp;""""</f>
        <v>piechart: colorlist="#00FF00,#FFFFFF,#C0C0C0,#FFFF00,#0000FF,#000080,#008080,#800000,#808000,#800080,#FF0000,#FF00FF" valuelist="0,0,0,2577,1563,0,1250,572,0,0,0,0"</v>
      </c>
      <c r="X915" s="26"/>
      <c r="Y915" s="26"/>
      <c r="Z915" s="26"/>
      <c r="AA915" s="26"/>
      <c r="AB915" s="26"/>
      <c r="AC915" s="26"/>
      <c r="AD915" s="26"/>
      <c r="AE915" s="26"/>
      <c r="AF915" s="26">
        <v>0</v>
      </c>
      <c r="AG915" s="26">
        <v>0</v>
      </c>
      <c r="AH915" s="26">
        <v>0</v>
      </c>
      <c r="AI915" s="26">
        <v>2577</v>
      </c>
      <c r="AJ915" s="26">
        <v>1563</v>
      </c>
      <c r="AK915" s="26">
        <v>0</v>
      </c>
      <c r="AL915" s="26">
        <v>1250</v>
      </c>
      <c r="AM915" s="26">
        <v>572</v>
      </c>
      <c r="AN915" s="26">
        <v>0</v>
      </c>
      <c r="AO915" s="26">
        <v>0</v>
      </c>
      <c r="AP915" s="26">
        <v>0</v>
      </c>
      <c r="AQ915" s="26">
        <v>0</v>
      </c>
      <c r="AR915" s="26">
        <v>653</v>
      </c>
      <c r="AS915" s="26">
        <v>1924</v>
      </c>
      <c r="AT915" s="26">
        <v>0</v>
      </c>
      <c r="AU915" s="26">
        <v>0</v>
      </c>
      <c r="AV915" s="26">
        <v>0</v>
      </c>
      <c r="AW915" s="26">
        <v>0</v>
      </c>
      <c r="AX915" s="26">
        <v>0</v>
      </c>
      <c r="AY915" s="26">
        <v>0</v>
      </c>
      <c r="AZ915" s="26">
        <v>572</v>
      </c>
      <c r="BA915" s="26">
        <v>0</v>
      </c>
      <c r="BB915" s="26">
        <v>0</v>
      </c>
      <c r="BC915" s="26">
        <v>0</v>
      </c>
      <c r="BD915" s="26">
        <v>0</v>
      </c>
      <c r="BE915" s="26">
        <v>0</v>
      </c>
      <c r="BF915" s="26">
        <v>753</v>
      </c>
      <c r="BG915" s="26">
        <v>0</v>
      </c>
      <c r="BH915" s="26">
        <v>0</v>
      </c>
      <c r="BI915" s="26">
        <v>497</v>
      </c>
      <c r="BJ915" s="26">
        <v>0</v>
      </c>
      <c r="BK915" s="26">
        <v>0</v>
      </c>
      <c r="BL915" s="26">
        <v>1563</v>
      </c>
      <c r="BM915" s="26">
        <v>0</v>
      </c>
      <c r="BN915" s="26">
        <v>0</v>
      </c>
      <c r="BO915" s="26">
        <v>0</v>
      </c>
      <c r="BP915" s="26">
        <v>0</v>
      </c>
      <c r="BQ915" s="26">
        <v>0</v>
      </c>
      <c r="BR915" s="26">
        <v>0</v>
      </c>
      <c r="BS915" s="26">
        <v>0</v>
      </c>
      <c r="BT915" s="26">
        <v>0</v>
      </c>
      <c r="BU915" s="26">
        <v>0</v>
      </c>
      <c r="BV915" s="26">
        <v>0</v>
      </c>
      <c r="BW915" s="26">
        <v>0</v>
      </c>
    </row>
    <row r="916" spans="1:75" s="2" customFormat="1" ht="15" customHeight="1">
      <c r="A916" s="26">
        <v>1954</v>
      </c>
      <c r="B916" s="26" t="s">
        <v>5958</v>
      </c>
      <c r="C916" s="26" t="str">
        <f>IF(D916=0,"Standard only",INDEX($AR$1:$BW$1,1,MATCH(D916,AR916:BW916,0)))</f>
        <v>GM_Root_Pos</v>
      </c>
      <c r="D916" s="26">
        <v>1822</v>
      </c>
      <c r="E916" s="25">
        <v>3.2605483726369795</v>
      </c>
      <c r="F916" s="26">
        <v>353.26920000000001</v>
      </c>
      <c r="G916" s="26">
        <v>8.9</v>
      </c>
      <c r="H916" s="26" t="s">
        <v>25</v>
      </c>
      <c r="I916" s="26" t="s">
        <v>1389</v>
      </c>
      <c r="J916" s="26" t="s">
        <v>1389</v>
      </c>
      <c r="K916" s="26"/>
      <c r="L916" s="26" t="s">
        <v>9343</v>
      </c>
      <c r="M916" s="24">
        <v>3.1</v>
      </c>
      <c r="N916" s="26" t="s">
        <v>2284</v>
      </c>
      <c r="O916" s="26" t="s">
        <v>2284</v>
      </c>
      <c r="P916" s="26">
        <v>21</v>
      </c>
      <c r="Q916" s="26" t="s">
        <v>1389</v>
      </c>
      <c r="R916" s="26"/>
      <c r="S916" s="26"/>
      <c r="T916" s="26"/>
      <c r="U916" s="26" t="s">
        <v>5959</v>
      </c>
      <c r="V916" s="26" t="s">
        <v>5960</v>
      </c>
      <c r="W916" s="26" t="str">
        <f>"piechart: colorlist=""#00FF00,#FFFFFF,#C0C0C0,#FFFF00,#0000FF,#000080,#008080,#800000,#808000,#800080,#FF0000,#FF00FF"" valuelist="""&amp;AF916&amp;","&amp;AG916&amp;","&amp;AH916&amp;","&amp;AI916&amp;","&amp;AJ916&amp;","&amp;AK916&amp;","&amp;AL916&amp;","&amp;AM916&amp;","&amp;AN916&amp;","&amp;AO916&amp;","&amp;AP916&amp;","&amp;AQ916&amp;""""</f>
        <v>piechart: colorlist="#00FF00,#FFFFFF,#C0C0C0,#FFFF00,#0000FF,#000080,#008080,#800000,#808000,#800080,#FF0000,#FF00FF" valuelist="0,0,0,0,0,0,0,1822,0,0,0,0"</v>
      </c>
      <c r="X916" s="26"/>
      <c r="Y916" s="26"/>
      <c r="Z916" s="26"/>
      <c r="AA916" s="26"/>
      <c r="AB916" s="26"/>
      <c r="AC916" s="26"/>
      <c r="AD916" s="26"/>
      <c r="AE916" s="26"/>
      <c r="AF916" s="26">
        <v>0</v>
      </c>
      <c r="AG916" s="26">
        <v>0</v>
      </c>
      <c r="AH916" s="26">
        <v>0</v>
      </c>
      <c r="AI916" s="26">
        <v>0</v>
      </c>
      <c r="AJ916" s="26">
        <v>0</v>
      </c>
      <c r="AK916" s="26">
        <v>0</v>
      </c>
      <c r="AL916" s="26">
        <v>0</v>
      </c>
      <c r="AM916" s="26">
        <v>1822</v>
      </c>
      <c r="AN916" s="26">
        <v>0</v>
      </c>
      <c r="AO916" s="26">
        <v>0</v>
      </c>
      <c r="AP916" s="26">
        <v>0</v>
      </c>
      <c r="AQ916" s="26">
        <v>0</v>
      </c>
      <c r="AR916" s="26">
        <v>0</v>
      </c>
      <c r="AS916" s="26">
        <v>0</v>
      </c>
      <c r="AT916" s="26">
        <v>0</v>
      </c>
      <c r="AU916" s="26">
        <v>0</v>
      </c>
      <c r="AV916" s="26">
        <v>0</v>
      </c>
      <c r="AW916" s="26">
        <v>0</v>
      </c>
      <c r="AX916" s="26">
        <v>0</v>
      </c>
      <c r="AY916" s="26">
        <v>0</v>
      </c>
      <c r="AZ916" s="26">
        <v>1822</v>
      </c>
      <c r="BA916" s="26">
        <v>0</v>
      </c>
      <c r="BB916" s="26">
        <v>0</v>
      </c>
      <c r="BC916" s="26">
        <v>0</v>
      </c>
      <c r="BD916" s="26">
        <v>0</v>
      </c>
      <c r="BE916" s="26">
        <v>0</v>
      </c>
      <c r="BF916" s="26">
        <v>0</v>
      </c>
      <c r="BG916" s="26">
        <v>0</v>
      </c>
      <c r="BH916" s="26">
        <v>0</v>
      </c>
      <c r="BI916" s="26">
        <v>0</v>
      </c>
      <c r="BJ916" s="26">
        <v>0</v>
      </c>
      <c r="BK916" s="26">
        <v>0</v>
      </c>
      <c r="BL916" s="26">
        <v>0</v>
      </c>
      <c r="BM916" s="26">
        <v>0</v>
      </c>
      <c r="BN916" s="26">
        <v>0</v>
      </c>
      <c r="BO916" s="26">
        <v>0</v>
      </c>
      <c r="BP916" s="26">
        <v>0</v>
      </c>
      <c r="BQ916" s="26">
        <v>0</v>
      </c>
      <c r="BR916" s="26">
        <v>0</v>
      </c>
      <c r="BS916" s="26">
        <v>0</v>
      </c>
      <c r="BT916" s="26">
        <v>0</v>
      </c>
      <c r="BU916" s="26">
        <v>0</v>
      </c>
      <c r="BV916" s="26">
        <v>0</v>
      </c>
      <c r="BW916" s="26">
        <v>0</v>
      </c>
    </row>
    <row r="917" spans="1:75" s="2" customFormat="1" ht="12.95" customHeight="1">
      <c r="A917" s="26">
        <v>2189</v>
      </c>
      <c r="B917" s="26" t="s">
        <v>6367</v>
      </c>
      <c r="C917" s="26" t="s">
        <v>10797</v>
      </c>
      <c r="D917" s="26">
        <v>16974</v>
      </c>
      <c r="E917" s="25">
        <v>4.2297841978406341</v>
      </c>
      <c r="F917" s="26">
        <v>400.17619999999999</v>
      </c>
      <c r="G917" s="26">
        <v>4.37</v>
      </c>
      <c r="H917" s="26" t="s">
        <v>25</v>
      </c>
      <c r="I917" s="26" t="s">
        <v>6368</v>
      </c>
      <c r="J917" s="26" t="s">
        <v>6368</v>
      </c>
      <c r="K917" s="26" t="s">
        <v>2284</v>
      </c>
      <c r="L917" s="26" t="s">
        <v>2284</v>
      </c>
      <c r="M917" s="24">
        <v>3.1</v>
      </c>
      <c r="N917" s="26" t="s">
        <v>2284</v>
      </c>
      <c r="O917" s="26" t="s">
        <v>2284</v>
      </c>
      <c r="P917" s="26">
        <v>22</v>
      </c>
      <c r="Q917" s="26" t="s">
        <v>6368</v>
      </c>
      <c r="R917" s="26"/>
      <c r="S917" s="26"/>
      <c r="T917" s="26"/>
      <c r="U917" s="26" t="s">
        <v>6369</v>
      </c>
      <c r="V917" s="26" t="s">
        <v>6370</v>
      </c>
      <c r="W917" s="26" t="str">
        <f>"piechart: colorlist=""#00FF00,#FFFFFF,#C0C0C0,#FFFF00,#0000FF,#000080,#008080,#800000,#808000,#800080,#FF0000,#FF00FF"" valuelist="""&amp;AF917&amp;","&amp;AG917&amp;","&amp;AH917&amp;","&amp;AI917&amp;","&amp;AJ917&amp;","&amp;AK917&amp;","&amp;AL917&amp;","&amp;AM917&amp;","&amp;AN917&amp;","&amp;AO917&amp;","&amp;AP917&amp;","&amp;AQ917&amp;""""</f>
        <v>piechart: colorlist="#00FF00,#FFFFFF,#C0C0C0,#FFFF00,#0000FF,#000080,#008080,#800000,#808000,#800080,#FF0000,#FF00FF" valuelist="0,0,0,0,0,0,0,0,16974,6946,0,0"</v>
      </c>
      <c r="X917" s="26"/>
      <c r="Y917" s="26"/>
      <c r="Z917" s="26"/>
      <c r="AA917" s="26"/>
      <c r="AB917" s="26"/>
      <c r="AC917" s="26"/>
      <c r="AD917" s="26"/>
      <c r="AE917" s="26"/>
      <c r="AF917" s="26">
        <v>0</v>
      </c>
      <c r="AG917" s="26">
        <v>0</v>
      </c>
      <c r="AH917" s="26">
        <v>0</v>
      </c>
      <c r="AI917" s="26">
        <v>0</v>
      </c>
      <c r="AJ917" s="26">
        <v>0</v>
      </c>
      <c r="AK917" s="26">
        <v>0</v>
      </c>
      <c r="AL917" s="26">
        <v>0</v>
      </c>
      <c r="AM917" s="26">
        <v>0</v>
      </c>
      <c r="AN917" s="26">
        <v>16974</v>
      </c>
      <c r="AO917" s="26">
        <v>6946</v>
      </c>
      <c r="AP917" s="26">
        <v>0</v>
      </c>
      <c r="AQ917" s="26">
        <v>0</v>
      </c>
      <c r="AR917" s="26">
        <v>0</v>
      </c>
      <c r="AS917" s="26">
        <v>0</v>
      </c>
      <c r="AT917" s="26">
        <v>0</v>
      </c>
      <c r="AU917" s="26">
        <v>0</v>
      </c>
      <c r="AV917" s="26">
        <v>0</v>
      </c>
      <c r="AW917" s="26">
        <v>0</v>
      </c>
      <c r="AX917" s="26">
        <v>16974</v>
      </c>
      <c r="AY917" s="26">
        <v>0</v>
      </c>
      <c r="AZ917" s="26">
        <v>0</v>
      </c>
      <c r="BA917" s="26">
        <v>0</v>
      </c>
      <c r="BB917" s="26">
        <v>6946</v>
      </c>
      <c r="BC917" s="26">
        <v>0</v>
      </c>
      <c r="BD917" s="26">
        <v>0</v>
      </c>
      <c r="BE917" s="26">
        <v>0</v>
      </c>
      <c r="BF917" s="26">
        <v>0</v>
      </c>
      <c r="BG917" s="26">
        <v>0</v>
      </c>
      <c r="BH917" s="26">
        <v>0</v>
      </c>
      <c r="BI917" s="26">
        <v>0</v>
      </c>
      <c r="BJ917" s="26">
        <v>0</v>
      </c>
      <c r="BK917" s="26">
        <v>0</v>
      </c>
      <c r="BL917" s="26">
        <v>0</v>
      </c>
      <c r="BM917" s="26">
        <v>0</v>
      </c>
      <c r="BN917" s="26">
        <v>0</v>
      </c>
      <c r="BO917" s="26">
        <v>0</v>
      </c>
      <c r="BP917" s="26">
        <v>0</v>
      </c>
      <c r="BQ917" s="26">
        <v>0</v>
      </c>
      <c r="BR917" s="26">
        <v>0</v>
      </c>
      <c r="BS917" s="26">
        <v>0</v>
      </c>
      <c r="BT917" s="26">
        <v>0</v>
      </c>
      <c r="BU917" s="26">
        <v>0</v>
      </c>
      <c r="BV917" s="26">
        <v>0</v>
      </c>
      <c r="BW917" s="26">
        <v>0</v>
      </c>
    </row>
    <row r="918" spans="1:75" s="2" customFormat="1" ht="12.95" customHeight="1">
      <c r="A918" s="26">
        <v>2492</v>
      </c>
      <c r="B918" s="26" t="s">
        <v>9904</v>
      </c>
      <c r="C918" s="26" t="str">
        <f>IF(D918=0,"Standard only",INDEX($AR$1:$BW$1,1,MATCH(D918,AR918:BW918,0)))</f>
        <v>AC_Leaf_Pos</v>
      </c>
      <c r="D918" s="26">
        <v>6731</v>
      </c>
      <c r="E918" s="25">
        <v>3.828079590556746</v>
      </c>
      <c r="F918" s="26">
        <v>457.20819999999998</v>
      </c>
      <c r="G918" s="26">
        <v>4.75</v>
      </c>
      <c r="H918" s="26" t="s">
        <v>25</v>
      </c>
      <c r="I918" s="26" t="s">
        <v>6880</v>
      </c>
      <c r="J918" s="26" t="s">
        <v>6880</v>
      </c>
      <c r="K918" s="26" t="s">
        <v>10488</v>
      </c>
      <c r="L918" s="26" t="s">
        <v>9343</v>
      </c>
      <c r="M918" s="24">
        <v>3.1</v>
      </c>
      <c r="N918" s="26" t="s">
        <v>2284</v>
      </c>
      <c r="O918" s="26" t="s">
        <v>2284</v>
      </c>
      <c r="P918" s="26">
        <v>22</v>
      </c>
      <c r="Q918" s="26" t="s">
        <v>6880</v>
      </c>
      <c r="R918" s="27"/>
      <c r="S918" s="26"/>
      <c r="T918" s="26"/>
      <c r="U918" s="26" t="s">
        <v>6883</v>
      </c>
      <c r="V918" s="26" t="s">
        <v>6884</v>
      </c>
      <c r="W918" s="26" t="str">
        <f>"piechart: colorlist=""#00FF00,#FFFFFF,#C0C0C0,#FFFF00,#0000FF,#000080,#008080,#800000,#808000,#800080,#FF0000,#FF00FF"" valuelist="""&amp;AF918&amp;","&amp;AG918&amp;","&amp;AH918&amp;","&amp;AI918&amp;","&amp;AJ918&amp;","&amp;AK918&amp;","&amp;AL918&amp;","&amp;AM918&amp;","&amp;AN918&amp;","&amp;AO918&amp;","&amp;AP918&amp;","&amp;AQ918&amp;""""</f>
        <v>piechart: colorlist="#00FF00,#FFFFFF,#C0C0C0,#FFFF00,#0000FF,#000080,#008080,#800000,#808000,#800080,#FF0000,#FF00FF" valuelist="0,0,377,6731,0,0,0,5360,0,1112,0,2022"</v>
      </c>
      <c r="X918" s="26" t="s">
        <v>10543</v>
      </c>
      <c r="Y918" s="26" t="s">
        <v>10544</v>
      </c>
      <c r="Z918" s="26"/>
      <c r="AA918" s="26"/>
      <c r="AB918" s="26"/>
      <c r="AC918" s="26"/>
      <c r="AD918" s="26"/>
      <c r="AE918" s="26"/>
      <c r="AF918" s="26">
        <v>0</v>
      </c>
      <c r="AG918" s="26">
        <v>0</v>
      </c>
      <c r="AH918" s="26">
        <v>377</v>
      </c>
      <c r="AI918" s="26">
        <v>6731</v>
      </c>
      <c r="AJ918" s="26">
        <v>0</v>
      </c>
      <c r="AK918" s="26">
        <v>0</v>
      </c>
      <c r="AL918" s="26">
        <v>0</v>
      </c>
      <c r="AM918" s="26">
        <v>5360</v>
      </c>
      <c r="AN918" s="26">
        <v>0</v>
      </c>
      <c r="AO918" s="26">
        <v>1112</v>
      </c>
      <c r="AP918" s="26">
        <v>0</v>
      </c>
      <c r="AQ918" s="26">
        <v>2022</v>
      </c>
      <c r="AR918" s="26">
        <v>0</v>
      </c>
      <c r="AS918" s="26">
        <v>6731</v>
      </c>
      <c r="AT918" s="26">
        <v>0</v>
      </c>
      <c r="AU918" s="26">
        <v>0</v>
      </c>
      <c r="AV918" s="26">
        <v>0</v>
      </c>
      <c r="AW918" s="26">
        <v>0</v>
      </c>
      <c r="AX918" s="26">
        <v>0</v>
      </c>
      <c r="AY918" s="26">
        <v>4904</v>
      </c>
      <c r="AZ918" s="26">
        <v>456</v>
      </c>
      <c r="BA918" s="26">
        <v>1112</v>
      </c>
      <c r="BB918" s="26">
        <v>0</v>
      </c>
      <c r="BC918" s="26">
        <v>0</v>
      </c>
      <c r="BD918" s="26">
        <v>0</v>
      </c>
      <c r="BE918" s="26">
        <v>0</v>
      </c>
      <c r="BF918" s="26">
        <v>0</v>
      </c>
      <c r="BG918" s="26">
        <v>0</v>
      </c>
      <c r="BH918" s="26">
        <v>0</v>
      </c>
      <c r="BI918" s="26">
        <v>0</v>
      </c>
      <c r="BJ918" s="26">
        <v>0</v>
      </c>
      <c r="BK918" s="26">
        <v>0</v>
      </c>
      <c r="BL918" s="26">
        <v>0</v>
      </c>
      <c r="BM918" s="26">
        <v>0</v>
      </c>
      <c r="BN918" s="26">
        <v>0</v>
      </c>
      <c r="BO918" s="26">
        <v>0</v>
      </c>
      <c r="BP918" s="26">
        <v>0</v>
      </c>
      <c r="BQ918" s="26">
        <v>2022</v>
      </c>
      <c r="BR918" s="26">
        <v>0</v>
      </c>
      <c r="BS918" s="26">
        <v>0</v>
      </c>
      <c r="BT918" s="26">
        <v>377</v>
      </c>
      <c r="BU918" s="26">
        <v>0</v>
      </c>
      <c r="BV918" s="26">
        <v>0</v>
      </c>
      <c r="BW918" s="26">
        <v>0</v>
      </c>
    </row>
    <row r="919" spans="1:75" s="2" customFormat="1" ht="12.95" customHeight="1">
      <c r="A919" s="26">
        <v>2054</v>
      </c>
      <c r="B919" s="26" t="s">
        <v>6157</v>
      </c>
      <c r="C919" s="26" t="str">
        <f>IF(D919=0,"Standard only",INDEX($AR$1:$BW$1,1,MATCH(D919,AR919:BW919,0)))</f>
        <v>ST_Root_Pos</v>
      </c>
      <c r="D919" s="26">
        <v>2980</v>
      </c>
      <c r="E919" s="25">
        <v>3.4742162640762553</v>
      </c>
      <c r="F919" s="26">
        <v>368.3646</v>
      </c>
      <c r="G919" s="26">
        <v>4.4400000000000004</v>
      </c>
      <c r="H919" s="26" t="s">
        <v>25</v>
      </c>
      <c r="I919" s="26" t="s">
        <v>6158</v>
      </c>
      <c r="J919" s="26" t="s">
        <v>6158</v>
      </c>
      <c r="K919" s="26" t="s">
        <v>10242</v>
      </c>
      <c r="L919" s="26" t="s">
        <v>9343</v>
      </c>
      <c r="M919" s="24">
        <v>3.1</v>
      </c>
      <c r="N919" s="26" t="s">
        <v>2284</v>
      </c>
      <c r="O919" s="26" t="s">
        <v>2284</v>
      </c>
      <c r="P919" s="26">
        <v>22</v>
      </c>
      <c r="Q919" s="26" t="s">
        <v>6158</v>
      </c>
      <c r="R919" s="26"/>
      <c r="S919" s="26"/>
      <c r="T919" s="26"/>
      <c r="U919" s="26" t="s">
        <v>6159</v>
      </c>
      <c r="V919" s="26" t="s">
        <v>6160</v>
      </c>
      <c r="W919" s="26" t="str">
        <f>"piechart: colorlist=""#00FF00,#FFFFFF,#C0C0C0,#FFFF00,#0000FF,#000080,#008080,#800000,#808000,#800080,#FF0000,#FF00FF"" valuelist="""&amp;AF919&amp;","&amp;AG919&amp;","&amp;AH919&amp;","&amp;AI919&amp;","&amp;AJ919&amp;","&amp;AK919&amp;","&amp;AL919&amp;","&amp;AM919&amp;","&amp;AN919&amp;","&amp;AO919&amp;","&amp;AP919&amp;","&amp;AQ919&amp;""""</f>
        <v>piechart: colorlist="#00FF00,#FFFFFF,#C0C0C0,#FFFF00,#0000FF,#000080,#008080,#800000,#808000,#800080,#FF0000,#FF00FF" valuelist="0,0,0,0,0,0,0,0,0,0,0,2980"</v>
      </c>
      <c r="X919" s="26"/>
      <c r="Y919" s="26"/>
      <c r="Z919" s="26"/>
      <c r="AA919" s="26"/>
      <c r="AB919" s="26"/>
      <c r="AC919" s="26"/>
      <c r="AD919" s="26"/>
      <c r="AE919" s="26"/>
      <c r="AF919" s="26">
        <v>0</v>
      </c>
      <c r="AG919" s="26">
        <v>0</v>
      </c>
      <c r="AH919" s="26">
        <v>0</v>
      </c>
      <c r="AI919" s="26">
        <v>0</v>
      </c>
      <c r="AJ919" s="26">
        <v>0</v>
      </c>
      <c r="AK919" s="26">
        <v>0</v>
      </c>
      <c r="AL919" s="26">
        <v>0</v>
      </c>
      <c r="AM919" s="26">
        <v>0</v>
      </c>
      <c r="AN919" s="26">
        <v>0</v>
      </c>
      <c r="AO919" s="26">
        <v>0</v>
      </c>
      <c r="AP919" s="26">
        <v>0</v>
      </c>
      <c r="AQ919" s="26">
        <v>2980</v>
      </c>
      <c r="AR919" s="26">
        <v>0</v>
      </c>
      <c r="AS919" s="26">
        <v>0</v>
      </c>
      <c r="AT919" s="26">
        <v>0</v>
      </c>
      <c r="AU919" s="26">
        <v>0</v>
      </c>
      <c r="AV919" s="26">
        <v>0</v>
      </c>
      <c r="AW919" s="26">
        <v>0</v>
      </c>
      <c r="AX919" s="26">
        <v>0</v>
      </c>
      <c r="AY919" s="26">
        <v>0</v>
      </c>
      <c r="AZ919" s="26">
        <v>0</v>
      </c>
      <c r="BA919" s="26">
        <v>0</v>
      </c>
      <c r="BB919" s="26">
        <v>0</v>
      </c>
      <c r="BC919" s="26">
        <v>0</v>
      </c>
      <c r="BD919" s="26">
        <v>0</v>
      </c>
      <c r="BE919" s="26">
        <v>0</v>
      </c>
      <c r="BF919" s="26">
        <v>0</v>
      </c>
      <c r="BG919" s="26">
        <v>0</v>
      </c>
      <c r="BH919" s="26">
        <v>0</v>
      </c>
      <c r="BI919" s="26">
        <v>0</v>
      </c>
      <c r="BJ919" s="26">
        <v>0</v>
      </c>
      <c r="BK919" s="26">
        <v>0</v>
      </c>
      <c r="BL919" s="26">
        <v>0</v>
      </c>
      <c r="BM919" s="26">
        <v>0</v>
      </c>
      <c r="BN919" s="26">
        <v>0</v>
      </c>
      <c r="BO919" s="26">
        <v>0</v>
      </c>
      <c r="BP919" s="26">
        <v>0</v>
      </c>
      <c r="BQ919" s="26">
        <v>0</v>
      </c>
      <c r="BR919" s="26">
        <v>2980</v>
      </c>
      <c r="BS919" s="26">
        <v>0</v>
      </c>
      <c r="BT919" s="26">
        <v>0</v>
      </c>
      <c r="BU919" s="26">
        <v>0</v>
      </c>
      <c r="BV919" s="26">
        <v>0</v>
      </c>
      <c r="BW919" s="26">
        <v>0</v>
      </c>
    </row>
    <row r="920" spans="1:75" s="2" customFormat="1" ht="12.95" customHeight="1">
      <c r="A920" s="26">
        <v>2519</v>
      </c>
      <c r="B920" s="26" t="s">
        <v>1776</v>
      </c>
      <c r="C920" s="26" t="str">
        <f>IF(D920=0,"Standard only",INDEX($AR$1:$BW$1,1,MATCH(D920,AR920:BW920,0)))</f>
        <v>GU_Root_Pos</v>
      </c>
      <c r="D920" s="26">
        <v>4031</v>
      </c>
      <c r="E920" s="25">
        <v>3.605412798153051</v>
      </c>
      <c r="F920" s="26">
        <v>461.14449999999999</v>
      </c>
      <c r="G920" s="26">
        <v>3.94</v>
      </c>
      <c r="H920" s="26" t="s">
        <v>25</v>
      </c>
      <c r="I920" s="26" t="s">
        <v>1770</v>
      </c>
      <c r="J920" s="26" t="s">
        <v>1770</v>
      </c>
      <c r="K920" s="26" t="s">
        <v>9343</v>
      </c>
      <c r="L920" s="26" t="s">
        <v>9343</v>
      </c>
      <c r="M920" s="24">
        <v>3.1</v>
      </c>
      <c r="N920" s="26" t="s">
        <v>9343</v>
      </c>
      <c r="O920" s="26" t="s">
        <v>9343</v>
      </c>
      <c r="P920" s="26">
        <v>23</v>
      </c>
      <c r="Q920" s="26" t="s">
        <v>1770</v>
      </c>
      <c r="R920" s="26"/>
      <c r="S920" s="26"/>
      <c r="T920" s="26"/>
      <c r="U920" s="26" t="s">
        <v>1777</v>
      </c>
      <c r="V920" s="26" t="s">
        <v>1778</v>
      </c>
      <c r="W920" s="26" t="str">
        <f>"piechart: colorlist=""#00FF00,#FFFFFF,#C0C0C0,#FFFF00,#0000FF,#000080,#008080,#800000,#808000,#800080,#FF0000,#FF00FF"" valuelist="""&amp;AF920&amp;","&amp;AG920&amp;","&amp;AH920&amp;","&amp;AI920&amp;","&amp;AJ920&amp;","&amp;AK920&amp;","&amp;AL920&amp;","&amp;AM920&amp;","&amp;AN920&amp;","&amp;AO920&amp;","&amp;AP920&amp;","&amp;AQ920&amp;""""</f>
        <v>piechart: colorlist="#00FF00,#FFFFFF,#C0C0C0,#FFFF00,#0000FF,#000080,#008080,#800000,#808000,#800080,#FF0000,#FF00FF" valuelist="0,0,0,0,0,0,0,2040,2656,4031,0,0"</v>
      </c>
      <c r="X920" s="26"/>
      <c r="Y920" s="26"/>
      <c r="Z920" s="26"/>
      <c r="AA920" s="26"/>
      <c r="AB920" s="26"/>
      <c r="AC920" s="26"/>
      <c r="AD920" s="26"/>
      <c r="AE920" s="26"/>
      <c r="AF920" s="26">
        <v>0</v>
      </c>
      <c r="AG920" s="26">
        <v>0</v>
      </c>
      <c r="AH920" s="26">
        <v>0</v>
      </c>
      <c r="AI920" s="26">
        <v>0</v>
      </c>
      <c r="AJ920" s="26">
        <v>0</v>
      </c>
      <c r="AK920" s="26">
        <v>0</v>
      </c>
      <c r="AL920" s="26">
        <v>0</v>
      </c>
      <c r="AM920" s="26">
        <v>2040</v>
      </c>
      <c r="AN920" s="26">
        <v>2656</v>
      </c>
      <c r="AO920" s="26">
        <v>4031</v>
      </c>
      <c r="AP920" s="26">
        <v>0</v>
      </c>
      <c r="AQ920" s="26">
        <v>0</v>
      </c>
      <c r="AR920" s="26">
        <v>0</v>
      </c>
      <c r="AS920" s="26">
        <v>0</v>
      </c>
      <c r="AT920" s="26">
        <v>0</v>
      </c>
      <c r="AU920" s="26">
        <v>0</v>
      </c>
      <c r="AV920" s="26">
        <v>0</v>
      </c>
      <c r="AW920" s="26">
        <v>323</v>
      </c>
      <c r="AX920" s="26">
        <v>2333</v>
      </c>
      <c r="AY920" s="26">
        <v>0</v>
      </c>
      <c r="AZ920" s="26">
        <v>2040</v>
      </c>
      <c r="BA920" s="26">
        <v>0</v>
      </c>
      <c r="BB920" s="26">
        <v>4031</v>
      </c>
      <c r="BC920" s="26">
        <v>0</v>
      </c>
      <c r="BD920" s="26">
        <v>0</v>
      </c>
      <c r="BE920" s="26">
        <v>0</v>
      </c>
      <c r="BF920" s="26">
        <v>0</v>
      </c>
      <c r="BG920" s="26">
        <v>0</v>
      </c>
      <c r="BH920" s="26">
        <v>0</v>
      </c>
      <c r="BI920" s="26">
        <v>0</v>
      </c>
      <c r="BJ920" s="26">
        <v>0</v>
      </c>
      <c r="BK920" s="26">
        <v>0</v>
      </c>
      <c r="BL920" s="26">
        <v>0</v>
      </c>
      <c r="BM920" s="26">
        <v>0</v>
      </c>
      <c r="BN920" s="26">
        <v>0</v>
      </c>
      <c r="BO920" s="26">
        <v>0</v>
      </c>
      <c r="BP920" s="26">
        <v>0</v>
      </c>
      <c r="BQ920" s="26">
        <v>0</v>
      </c>
      <c r="BR920" s="26">
        <v>0</v>
      </c>
      <c r="BS920" s="26">
        <v>0</v>
      </c>
      <c r="BT920" s="26">
        <v>0</v>
      </c>
      <c r="BU920" s="26">
        <v>0</v>
      </c>
      <c r="BV920" s="26">
        <v>0</v>
      </c>
      <c r="BW920" s="26">
        <v>0</v>
      </c>
    </row>
    <row r="921" spans="1:75" s="2" customFormat="1" ht="12.95" customHeight="1">
      <c r="A921" s="26">
        <v>3215</v>
      </c>
      <c r="B921" s="26" t="s">
        <v>12810</v>
      </c>
      <c r="C921" s="26" t="s">
        <v>10791</v>
      </c>
      <c r="D921" s="26">
        <v>2744</v>
      </c>
      <c r="E921" s="25">
        <v>3.4383841070347141</v>
      </c>
      <c r="F921" s="26">
        <v>720.14790000000005</v>
      </c>
      <c r="G921" s="26">
        <v>1.68</v>
      </c>
      <c r="H921" s="26" t="s">
        <v>25</v>
      </c>
      <c r="I921" s="26" t="s">
        <v>12811</v>
      </c>
      <c r="J921" s="26" t="s">
        <v>12811</v>
      </c>
      <c r="K921" s="26" t="s">
        <v>2284</v>
      </c>
      <c r="L921" s="26" t="s">
        <v>2284</v>
      </c>
      <c r="M921" s="24">
        <v>3.1</v>
      </c>
      <c r="N921" s="26" t="s">
        <v>2284</v>
      </c>
      <c r="O921" s="26" t="s">
        <v>2284</v>
      </c>
      <c r="P921" s="26">
        <v>23</v>
      </c>
      <c r="Q921" s="26" t="s">
        <v>12811</v>
      </c>
      <c r="R921" s="26"/>
      <c r="S921" s="26"/>
      <c r="T921" s="26"/>
      <c r="U921" s="26" t="s">
        <v>12812</v>
      </c>
      <c r="V921" s="26" t="s">
        <v>12813</v>
      </c>
      <c r="W921" s="26" t="str">
        <f>"piechart: colorlist=""#00FF00,#FFFFFF,#C0C0C0,#FFFF00,#0000FF,#000080,#008080,#800000,#808000,#800080,#FF0000,#FF00FF"" valuelist="""&amp;AF921&amp;","&amp;AG921&amp;","&amp;AH921&amp;","&amp;AI921&amp;","&amp;AJ921&amp;","&amp;AK921&amp;","&amp;AL921&amp;","&amp;AM921&amp;","&amp;AN921&amp;","&amp;AO921&amp;","&amp;AP921&amp;","&amp;AQ921&amp;""""</f>
        <v>piechart: colorlist="#00FF00,#FFFFFF,#C0C0C0,#FFFF00,#0000FF,#000080,#008080,#800000,#808000,#800080,#FF0000,#FF00FF" valuelist="0,0,0,4708,0,0,0,0,0,0,0,0"</v>
      </c>
      <c r="X921" s="26"/>
      <c r="Y921" s="26"/>
      <c r="Z921" s="26"/>
      <c r="AA921" s="26"/>
      <c r="AB921" s="26"/>
      <c r="AC921" s="26"/>
      <c r="AD921" s="26"/>
      <c r="AE921" s="26"/>
      <c r="AF921" s="26">
        <v>0</v>
      </c>
      <c r="AG921" s="26">
        <v>0</v>
      </c>
      <c r="AH921" s="26">
        <v>0</v>
      </c>
      <c r="AI921" s="26">
        <v>4708</v>
      </c>
      <c r="AJ921" s="26">
        <v>0</v>
      </c>
      <c r="AK921" s="26">
        <v>0</v>
      </c>
      <c r="AL921" s="26">
        <v>0</v>
      </c>
      <c r="AM921" s="26">
        <v>0</v>
      </c>
      <c r="AN921" s="26">
        <v>0</v>
      </c>
      <c r="AO921" s="26">
        <v>0</v>
      </c>
      <c r="AP921" s="26">
        <v>0</v>
      </c>
      <c r="AQ921" s="26">
        <v>0</v>
      </c>
      <c r="AR921" s="26">
        <v>2744</v>
      </c>
      <c r="AS921" s="26">
        <v>886</v>
      </c>
      <c r="AT921" s="26">
        <v>1078</v>
      </c>
      <c r="AU921" s="26">
        <v>0</v>
      </c>
      <c r="AV921" s="26">
        <v>0</v>
      </c>
      <c r="AW921" s="26">
        <v>0</v>
      </c>
      <c r="AX921" s="26">
        <v>0</v>
      </c>
      <c r="AY921" s="26">
        <v>0</v>
      </c>
      <c r="AZ921" s="26">
        <v>0</v>
      </c>
      <c r="BA921" s="26">
        <v>0</v>
      </c>
      <c r="BB921" s="26">
        <v>0</v>
      </c>
      <c r="BC921" s="26">
        <v>0</v>
      </c>
      <c r="BD921" s="26">
        <v>0</v>
      </c>
      <c r="BE921" s="26">
        <v>0</v>
      </c>
      <c r="BF921" s="26">
        <v>0</v>
      </c>
      <c r="BG921" s="26">
        <v>0</v>
      </c>
      <c r="BH921" s="26">
        <v>0</v>
      </c>
      <c r="BI921" s="26">
        <v>0</v>
      </c>
      <c r="BJ921" s="26">
        <v>0</v>
      </c>
      <c r="BK921" s="26">
        <v>0</v>
      </c>
      <c r="BL921" s="26">
        <v>0</v>
      </c>
      <c r="BM921" s="26">
        <v>0</v>
      </c>
      <c r="BN921" s="26">
        <v>0</v>
      </c>
      <c r="BO921" s="26">
        <v>0</v>
      </c>
      <c r="BP921" s="26">
        <v>0</v>
      </c>
      <c r="BQ921" s="26">
        <v>0</v>
      </c>
      <c r="BR921" s="26">
        <v>0</v>
      </c>
      <c r="BS921" s="26">
        <v>0</v>
      </c>
      <c r="BT921" s="26">
        <v>0</v>
      </c>
      <c r="BU921" s="26">
        <v>0</v>
      </c>
      <c r="BV921" s="26">
        <v>0</v>
      </c>
      <c r="BW921" s="26">
        <v>0</v>
      </c>
    </row>
    <row r="922" spans="1:75" s="2" customFormat="1" ht="12.95" customHeight="1">
      <c r="A922" s="26">
        <v>2230</v>
      </c>
      <c r="B922" s="26" t="s">
        <v>6455</v>
      </c>
      <c r="C922" s="26" t="str">
        <f>IF(D922=0,"Standard only",INDEX($AR$1:$BW$1,1,MATCH(D922,AR922:BW922,0)))</f>
        <v>ZM_Seed_Pos</v>
      </c>
      <c r="D922" s="26">
        <v>5449</v>
      </c>
      <c r="E922" s="25">
        <v>3.7363168079041089</v>
      </c>
      <c r="F922" s="26">
        <v>411.19209999999998</v>
      </c>
      <c r="G922" s="26">
        <v>5.1100000000000003</v>
      </c>
      <c r="H922" s="26" t="s">
        <v>25</v>
      </c>
      <c r="I922" s="26" t="s">
        <v>6456</v>
      </c>
      <c r="J922" s="26" t="s">
        <v>6456</v>
      </c>
      <c r="K922" s="26" t="s">
        <v>9343</v>
      </c>
      <c r="L922" s="26" t="s">
        <v>9343</v>
      </c>
      <c r="M922" s="24">
        <v>3.1</v>
      </c>
      <c r="N922" s="26" t="s">
        <v>2284</v>
      </c>
      <c r="O922" s="26" t="s">
        <v>2284</v>
      </c>
      <c r="P922" s="26">
        <v>23</v>
      </c>
      <c r="Q922" s="26" t="s">
        <v>6456</v>
      </c>
      <c r="R922" s="26"/>
      <c r="S922" s="26"/>
      <c r="T922" s="26"/>
      <c r="U922" s="26" t="s">
        <v>6457</v>
      </c>
      <c r="V922" s="26" t="s">
        <v>6458</v>
      </c>
      <c r="W922" s="26" t="str">
        <f>"piechart: colorlist=""#00FF00,#FFFFFF,#C0C0C0,#FFFF00,#0000FF,#000080,#008080,#800000,#808000,#800080,#FF0000,#FF00FF"" valuelist="""&amp;AF922&amp;","&amp;AG922&amp;","&amp;AH922&amp;","&amp;AI922&amp;","&amp;AJ922&amp;","&amp;AK922&amp;","&amp;AL922&amp;","&amp;AM922&amp;","&amp;AN922&amp;","&amp;AO922&amp;","&amp;AP922&amp;","&amp;AQ922&amp;""""</f>
        <v>piechart: colorlist="#00FF00,#FFFFFF,#C0C0C0,#FFFF00,#0000FF,#000080,#008080,#800000,#808000,#800080,#FF0000,#FF00FF" valuelist="0,0,5449,0,0,0,0,0,0,0,0,0"</v>
      </c>
      <c r="X922" s="26" t="s">
        <v>9686</v>
      </c>
      <c r="Y922" s="26" t="s">
        <v>9687</v>
      </c>
      <c r="Z922" s="26" t="s">
        <v>9688</v>
      </c>
      <c r="AA922" s="26"/>
      <c r="AB922" s="26"/>
      <c r="AC922" s="26"/>
      <c r="AD922" s="26"/>
      <c r="AE922" s="26"/>
      <c r="AF922" s="26">
        <v>0</v>
      </c>
      <c r="AG922" s="26">
        <v>0</v>
      </c>
      <c r="AH922" s="26">
        <v>5449</v>
      </c>
      <c r="AI922" s="26">
        <v>0</v>
      </c>
      <c r="AJ922" s="26">
        <v>0</v>
      </c>
      <c r="AK922" s="26">
        <v>0</v>
      </c>
      <c r="AL922" s="26">
        <v>0</v>
      </c>
      <c r="AM922" s="26">
        <v>0</v>
      </c>
      <c r="AN922" s="26">
        <v>0</v>
      </c>
      <c r="AO922" s="26">
        <v>0</v>
      </c>
      <c r="AP922" s="26">
        <v>0</v>
      </c>
      <c r="AQ922" s="26">
        <v>0</v>
      </c>
      <c r="AR922" s="26">
        <v>0</v>
      </c>
      <c r="AS922" s="26">
        <v>0</v>
      </c>
      <c r="AT922" s="26">
        <v>0</v>
      </c>
      <c r="AU922" s="26">
        <v>0</v>
      </c>
      <c r="AV922" s="26">
        <v>0</v>
      </c>
      <c r="AW922" s="26">
        <v>0</v>
      </c>
      <c r="AX922" s="26">
        <v>0</v>
      </c>
      <c r="AY922" s="26">
        <v>0</v>
      </c>
      <c r="AZ922" s="26">
        <v>0</v>
      </c>
      <c r="BA922" s="26">
        <v>0</v>
      </c>
      <c r="BB922" s="26">
        <v>0</v>
      </c>
      <c r="BC922" s="26">
        <v>0</v>
      </c>
      <c r="BD922" s="26">
        <v>0</v>
      </c>
      <c r="BE922" s="26">
        <v>0</v>
      </c>
      <c r="BF922" s="26">
        <v>0</v>
      </c>
      <c r="BG922" s="26">
        <v>0</v>
      </c>
      <c r="BH922" s="26">
        <v>0</v>
      </c>
      <c r="BI922" s="26">
        <v>0</v>
      </c>
      <c r="BJ922" s="26">
        <v>0</v>
      </c>
      <c r="BK922" s="26">
        <v>0</v>
      </c>
      <c r="BL922" s="26">
        <v>0</v>
      </c>
      <c r="BM922" s="26">
        <v>0</v>
      </c>
      <c r="BN922" s="26">
        <v>0</v>
      </c>
      <c r="BO922" s="26">
        <v>0</v>
      </c>
      <c r="BP922" s="26">
        <v>0</v>
      </c>
      <c r="BQ922" s="26">
        <v>0</v>
      </c>
      <c r="BR922" s="26">
        <v>0</v>
      </c>
      <c r="BS922" s="26">
        <v>0</v>
      </c>
      <c r="BT922" s="26">
        <v>0</v>
      </c>
      <c r="BU922" s="26">
        <v>0</v>
      </c>
      <c r="BV922" s="26">
        <v>5449</v>
      </c>
      <c r="BW922" s="26">
        <v>0</v>
      </c>
    </row>
    <row r="923" spans="1:75" s="2" customFormat="1" ht="12.95" customHeight="1">
      <c r="A923" s="26">
        <v>2034</v>
      </c>
      <c r="B923" s="26" t="s">
        <v>6128</v>
      </c>
      <c r="C923" s="26" t="str">
        <f>IF(D923=0,"Standard only",INDEX($AR$1:$BW$1,1,MATCH(D923,AR923:BW923,0)))</f>
        <v>ST_LeafStem_Pos</v>
      </c>
      <c r="D923" s="26">
        <v>7246</v>
      </c>
      <c r="E923" s="25">
        <v>3.8600983296985181</v>
      </c>
      <c r="F923" s="26">
        <v>364.3218</v>
      </c>
      <c r="G923" s="26">
        <v>8.52</v>
      </c>
      <c r="H923" s="26" t="s">
        <v>25</v>
      </c>
      <c r="I923" s="26" t="s">
        <v>6129</v>
      </c>
      <c r="J923" s="26" t="s">
        <v>6129</v>
      </c>
      <c r="K923" s="26" t="s">
        <v>10242</v>
      </c>
      <c r="L923" s="26" t="s">
        <v>9343</v>
      </c>
      <c r="M923" s="24">
        <v>3.1</v>
      </c>
      <c r="N923" s="26" t="s">
        <v>2284</v>
      </c>
      <c r="O923" s="26" t="s">
        <v>2284</v>
      </c>
      <c r="P923" s="26">
        <v>23</v>
      </c>
      <c r="Q923" s="26" t="s">
        <v>6129</v>
      </c>
      <c r="R923" s="26"/>
      <c r="S923" s="26"/>
      <c r="T923" s="26"/>
      <c r="U923" s="26" t="s">
        <v>6130</v>
      </c>
      <c r="V923" s="26" t="s">
        <v>6131</v>
      </c>
      <c r="W923" s="26" t="str">
        <f>"piechart: colorlist=""#00FF00,#FFFFFF,#C0C0C0,#FFFF00,#0000FF,#000080,#008080,#800000,#808000,#800080,#FF0000,#FF00FF"" valuelist="""&amp;AF923&amp;","&amp;AG923&amp;","&amp;AH923&amp;","&amp;AI923&amp;","&amp;AJ923&amp;","&amp;AK923&amp;","&amp;AL923&amp;","&amp;AM923&amp;","&amp;AN923&amp;","&amp;AO923&amp;","&amp;AP923&amp;","&amp;AQ923&amp;""""</f>
        <v>piechart: colorlist="#00FF00,#FFFFFF,#C0C0C0,#FFFF00,#0000FF,#000080,#008080,#800000,#808000,#800080,#FF0000,#FF00FF" valuelist="2141,0,0,886,0,0,0,701,2142,643,0,7246"</v>
      </c>
      <c r="X923" s="26"/>
      <c r="Y923" s="26"/>
      <c r="Z923" s="26"/>
      <c r="AA923" s="26"/>
      <c r="AB923" s="26"/>
      <c r="AC923" s="26"/>
      <c r="AD923" s="26"/>
      <c r="AE923" s="26"/>
      <c r="AF923" s="26">
        <v>2141</v>
      </c>
      <c r="AG923" s="26">
        <v>0</v>
      </c>
      <c r="AH923" s="26">
        <v>0</v>
      </c>
      <c r="AI923" s="26">
        <v>886</v>
      </c>
      <c r="AJ923" s="26">
        <v>0</v>
      </c>
      <c r="AK923" s="26">
        <v>0</v>
      </c>
      <c r="AL923" s="26">
        <v>0</v>
      </c>
      <c r="AM923" s="26">
        <v>701</v>
      </c>
      <c r="AN923" s="26">
        <v>2142</v>
      </c>
      <c r="AO923" s="26">
        <v>643</v>
      </c>
      <c r="AP923" s="26">
        <v>0</v>
      </c>
      <c r="AQ923" s="26">
        <v>7246</v>
      </c>
      <c r="AR923" s="26">
        <v>0</v>
      </c>
      <c r="AS923" s="26">
        <v>886</v>
      </c>
      <c r="AT923" s="26">
        <v>0</v>
      </c>
      <c r="AU923" s="26">
        <v>2141</v>
      </c>
      <c r="AV923" s="26">
        <v>0</v>
      </c>
      <c r="AW923" s="26">
        <v>1174</v>
      </c>
      <c r="AX923" s="26">
        <v>968</v>
      </c>
      <c r="AY923" s="26">
        <v>701</v>
      </c>
      <c r="AZ923" s="26">
        <v>0</v>
      </c>
      <c r="BA923" s="26">
        <v>643</v>
      </c>
      <c r="BB923" s="26">
        <v>0</v>
      </c>
      <c r="BC923" s="26">
        <v>0</v>
      </c>
      <c r="BD923" s="26">
        <v>0</v>
      </c>
      <c r="BE923" s="26">
        <v>0</v>
      </c>
      <c r="BF923" s="26">
        <v>0</v>
      </c>
      <c r="BG923" s="26">
        <v>0</v>
      </c>
      <c r="BH923" s="26">
        <v>0</v>
      </c>
      <c r="BI923" s="26">
        <v>0</v>
      </c>
      <c r="BJ923" s="26">
        <v>0</v>
      </c>
      <c r="BK923" s="26">
        <v>0</v>
      </c>
      <c r="BL923" s="26">
        <v>0</v>
      </c>
      <c r="BM923" s="26">
        <v>0</v>
      </c>
      <c r="BN923" s="26">
        <v>0</v>
      </c>
      <c r="BO923" s="26">
        <v>0</v>
      </c>
      <c r="BP923" s="26">
        <v>0</v>
      </c>
      <c r="BQ923" s="26">
        <v>7246</v>
      </c>
      <c r="BR923" s="26">
        <v>0</v>
      </c>
      <c r="BS923" s="26">
        <v>0</v>
      </c>
      <c r="BT923" s="26">
        <v>0</v>
      </c>
      <c r="BU923" s="26">
        <v>0</v>
      </c>
      <c r="BV923" s="26">
        <v>0</v>
      </c>
      <c r="BW923" s="26">
        <v>0</v>
      </c>
    </row>
    <row r="924" spans="1:75" s="2" customFormat="1" ht="12.95" customHeight="1">
      <c r="A924" s="26">
        <v>2619</v>
      </c>
      <c r="B924" s="26" t="s">
        <v>7055</v>
      </c>
      <c r="C924" s="26" t="s">
        <v>10799</v>
      </c>
      <c r="D924" s="26">
        <v>5096</v>
      </c>
      <c r="E924" s="25">
        <v>3.7072294193272941</v>
      </c>
      <c r="F924" s="26">
        <v>487.12259999999998</v>
      </c>
      <c r="G924" s="26">
        <v>3.61</v>
      </c>
      <c r="H924" s="26" t="s">
        <v>25</v>
      </c>
      <c r="I924" s="26" t="s">
        <v>7056</v>
      </c>
      <c r="J924" s="26" t="s">
        <v>7056</v>
      </c>
      <c r="K924" s="26" t="s">
        <v>2284</v>
      </c>
      <c r="L924" s="26" t="s">
        <v>2284</v>
      </c>
      <c r="M924" s="24">
        <v>3.1</v>
      </c>
      <c r="N924" s="26" t="s">
        <v>2284</v>
      </c>
      <c r="O924" s="26" t="s">
        <v>2284</v>
      </c>
      <c r="P924" s="26">
        <v>24</v>
      </c>
      <c r="Q924" s="26" t="s">
        <v>7056</v>
      </c>
      <c r="R924" s="26"/>
      <c r="S924" s="26"/>
      <c r="T924" s="26"/>
      <c r="U924" s="26" t="s">
        <v>7057</v>
      </c>
      <c r="V924" s="26" t="s">
        <v>7058</v>
      </c>
      <c r="W924" s="26" t="str">
        <f>"piechart: colorlist=""#00FF00,#FFFFFF,#C0C0C0,#FFFF00,#0000FF,#000080,#008080,#800000,#808000,#800080,#FF0000,#FF00FF"" valuelist="""&amp;AF924&amp;","&amp;AG924&amp;","&amp;AH924&amp;","&amp;AI924&amp;","&amp;AJ924&amp;","&amp;AK924&amp;","&amp;AL924&amp;","&amp;AM924&amp;","&amp;AN924&amp;","&amp;AO924&amp;","&amp;AP924&amp;","&amp;AQ924&amp;""""</f>
        <v>piechart: colorlist="#00FF00,#FFFFFF,#C0C0C0,#FFFF00,#0000FF,#000080,#008080,#800000,#808000,#800080,#FF0000,#FF00FF" valuelist="0,0,0,0,0,0,360,5096,0,0,0,0"</v>
      </c>
      <c r="X924" s="26"/>
      <c r="Y924" s="26"/>
      <c r="Z924" s="26"/>
      <c r="AA924" s="26"/>
      <c r="AB924" s="26"/>
      <c r="AC924" s="26"/>
      <c r="AD924" s="26"/>
      <c r="AE924" s="26"/>
      <c r="AF924" s="26">
        <v>0</v>
      </c>
      <c r="AG924" s="26">
        <v>0</v>
      </c>
      <c r="AH924" s="26">
        <v>0</v>
      </c>
      <c r="AI924" s="26">
        <v>0</v>
      </c>
      <c r="AJ924" s="26">
        <v>0</v>
      </c>
      <c r="AK924" s="26">
        <v>0</v>
      </c>
      <c r="AL924" s="26">
        <v>360</v>
      </c>
      <c r="AM924" s="26">
        <v>5096</v>
      </c>
      <c r="AN924" s="26">
        <v>0</v>
      </c>
      <c r="AO924" s="26">
        <v>0</v>
      </c>
      <c r="AP924" s="26">
        <v>0</v>
      </c>
      <c r="AQ924" s="26">
        <v>0</v>
      </c>
      <c r="AR924" s="26">
        <v>0</v>
      </c>
      <c r="AS924" s="26">
        <v>0</v>
      </c>
      <c r="AT924" s="26">
        <v>0</v>
      </c>
      <c r="AU924" s="26">
        <v>0</v>
      </c>
      <c r="AV924" s="26">
        <v>0</v>
      </c>
      <c r="AW924" s="26">
        <v>0</v>
      </c>
      <c r="AX924" s="26">
        <v>0</v>
      </c>
      <c r="AY924" s="26">
        <v>0</v>
      </c>
      <c r="AZ924" s="26">
        <v>5096</v>
      </c>
      <c r="BA924" s="26">
        <v>0</v>
      </c>
      <c r="BB924" s="26">
        <v>0</v>
      </c>
      <c r="BC924" s="26">
        <v>0</v>
      </c>
      <c r="BD924" s="26">
        <v>0</v>
      </c>
      <c r="BE924" s="26">
        <v>0</v>
      </c>
      <c r="BF924" s="26">
        <v>0</v>
      </c>
      <c r="BG924" s="26">
        <v>0</v>
      </c>
      <c r="BH924" s="26">
        <v>0</v>
      </c>
      <c r="BI924" s="26">
        <v>360</v>
      </c>
      <c r="BJ924" s="26">
        <v>0</v>
      </c>
      <c r="BK924" s="26">
        <v>0</v>
      </c>
      <c r="BL924" s="26">
        <v>0</v>
      </c>
      <c r="BM924" s="26">
        <v>0</v>
      </c>
      <c r="BN924" s="26">
        <v>0</v>
      </c>
      <c r="BO924" s="26">
        <v>0</v>
      </c>
      <c r="BP924" s="26">
        <v>0</v>
      </c>
      <c r="BQ924" s="26">
        <v>0</v>
      </c>
      <c r="BR924" s="26">
        <v>0</v>
      </c>
      <c r="BS924" s="26">
        <v>0</v>
      </c>
      <c r="BT924" s="26">
        <v>0</v>
      </c>
      <c r="BU924" s="26">
        <v>0</v>
      </c>
      <c r="BV924" s="26">
        <v>0</v>
      </c>
      <c r="BW924" s="26">
        <v>0</v>
      </c>
    </row>
    <row r="925" spans="1:75" s="2" customFormat="1" ht="12.95" customHeight="1">
      <c r="A925" s="26">
        <v>2681</v>
      </c>
      <c r="B925" s="26" t="s">
        <v>7193</v>
      </c>
      <c r="C925" s="26" t="str">
        <f>IF(D925=0,"Standard only",INDEX($AR$1:$BW$1,1,MATCH(D925,AR925:BW925,0)))</f>
        <v>GM_Root_Pos</v>
      </c>
      <c r="D925" s="26">
        <v>7274</v>
      </c>
      <c r="E925" s="25">
        <v>3.8617732967186931</v>
      </c>
      <c r="F925" s="26">
        <v>503.11700000000002</v>
      </c>
      <c r="G925" s="26">
        <v>3.5</v>
      </c>
      <c r="H925" s="26" t="s">
        <v>25</v>
      </c>
      <c r="I925" s="26" t="s">
        <v>1892</v>
      </c>
      <c r="J925" s="26" t="s">
        <v>1892</v>
      </c>
      <c r="K925" s="26" t="s">
        <v>11086</v>
      </c>
      <c r="L925" s="26" t="s">
        <v>9343</v>
      </c>
      <c r="M925" s="24">
        <v>3.1</v>
      </c>
      <c r="N925" s="26" t="s">
        <v>2284</v>
      </c>
      <c r="O925" s="26" t="s">
        <v>2284</v>
      </c>
      <c r="P925" s="26">
        <v>24</v>
      </c>
      <c r="Q925" s="26" t="s">
        <v>1892</v>
      </c>
      <c r="R925" s="26"/>
      <c r="S925" s="26"/>
      <c r="T925" s="26"/>
      <c r="U925" s="26" t="s">
        <v>7194</v>
      </c>
      <c r="V925" s="26" t="s">
        <v>7195</v>
      </c>
      <c r="W925" s="26" t="str">
        <f>"piechart: colorlist=""#00FF00,#FFFFFF,#C0C0C0,#FFFF00,#0000FF,#000080,#008080,#800000,#808000,#800080,#FF0000,#FF00FF"" valuelist="""&amp;AF925&amp;","&amp;AG925&amp;","&amp;AH925&amp;","&amp;AI925&amp;","&amp;AJ925&amp;","&amp;AK925&amp;","&amp;AL925&amp;","&amp;AM925&amp;","&amp;AN925&amp;","&amp;AO925&amp;","&amp;AP925&amp;","&amp;AQ925&amp;""""</f>
        <v>piechart: colorlist="#00FF00,#FFFFFF,#C0C0C0,#FFFF00,#0000FF,#000080,#008080,#800000,#808000,#800080,#FF0000,#FF00FF" valuelist="0,0,0,0,0,0,0,7274,0,0,0,0"</v>
      </c>
      <c r="X925" s="26" t="s">
        <v>10249</v>
      </c>
      <c r="Y925" s="26" t="s">
        <v>10250</v>
      </c>
      <c r="Z925" s="26" t="s">
        <v>10251</v>
      </c>
      <c r="AA925" s="26"/>
      <c r="AB925" s="26" t="s">
        <v>10248</v>
      </c>
      <c r="AC925" s="26"/>
      <c r="AD925" s="26"/>
      <c r="AE925" s="26"/>
      <c r="AF925" s="26">
        <v>0</v>
      </c>
      <c r="AG925" s="26">
        <v>0</v>
      </c>
      <c r="AH925" s="26">
        <v>0</v>
      </c>
      <c r="AI925" s="26">
        <v>0</v>
      </c>
      <c r="AJ925" s="26">
        <v>0</v>
      </c>
      <c r="AK925" s="26">
        <v>0</v>
      </c>
      <c r="AL925" s="26">
        <v>0</v>
      </c>
      <c r="AM925" s="26">
        <v>7274</v>
      </c>
      <c r="AN925" s="26">
        <v>0</v>
      </c>
      <c r="AO925" s="26">
        <v>0</v>
      </c>
      <c r="AP925" s="26">
        <v>0</v>
      </c>
      <c r="AQ925" s="26">
        <v>0</v>
      </c>
      <c r="AR925" s="26">
        <v>0</v>
      </c>
      <c r="AS925" s="26">
        <v>0</v>
      </c>
      <c r="AT925" s="26">
        <v>0</v>
      </c>
      <c r="AU925" s="26">
        <v>0</v>
      </c>
      <c r="AV925" s="26">
        <v>0</v>
      </c>
      <c r="AW925" s="26">
        <v>0</v>
      </c>
      <c r="AX925" s="26">
        <v>0</v>
      </c>
      <c r="AY925" s="26">
        <v>0</v>
      </c>
      <c r="AZ925" s="26">
        <v>7274</v>
      </c>
      <c r="BA925" s="26">
        <v>0</v>
      </c>
      <c r="BB925" s="26">
        <v>0</v>
      </c>
      <c r="BC925" s="26">
        <v>0</v>
      </c>
      <c r="BD925" s="26">
        <v>0</v>
      </c>
      <c r="BE925" s="26">
        <v>0</v>
      </c>
      <c r="BF925" s="26">
        <v>0</v>
      </c>
      <c r="BG925" s="26">
        <v>0</v>
      </c>
      <c r="BH925" s="26">
        <v>0</v>
      </c>
      <c r="BI925" s="26">
        <v>0</v>
      </c>
      <c r="BJ925" s="26">
        <v>0</v>
      </c>
      <c r="BK925" s="26">
        <v>0</v>
      </c>
      <c r="BL925" s="26">
        <v>0</v>
      </c>
      <c r="BM925" s="26">
        <v>0</v>
      </c>
      <c r="BN925" s="26">
        <v>0</v>
      </c>
      <c r="BO925" s="26">
        <v>0</v>
      </c>
      <c r="BP925" s="26">
        <v>0</v>
      </c>
      <c r="BQ925" s="26">
        <v>0</v>
      </c>
      <c r="BR925" s="26">
        <v>0</v>
      </c>
      <c r="BS925" s="26">
        <v>0</v>
      </c>
      <c r="BT925" s="26">
        <v>0</v>
      </c>
      <c r="BU925" s="26">
        <v>0</v>
      </c>
      <c r="BV925" s="26">
        <v>0</v>
      </c>
      <c r="BW925" s="26">
        <v>0</v>
      </c>
    </row>
    <row r="926" spans="1:75" s="2" customFormat="1" ht="12.95" customHeight="1">
      <c r="A926" s="26">
        <v>2761</v>
      </c>
      <c r="B926" s="26" t="s">
        <v>7367</v>
      </c>
      <c r="C926" s="26" t="str">
        <f>IF(D926=0,"Standard only",INDEX($AR$1:$BW$1,1,MATCH(D926,AR926:BW926,0)))</f>
        <v>GM_Root_Pos</v>
      </c>
      <c r="D926" s="26">
        <v>8003</v>
      </c>
      <c r="E926" s="25">
        <v>3.9032528168939584</v>
      </c>
      <c r="F926" s="26">
        <v>523.14570000000003</v>
      </c>
      <c r="G926" s="26">
        <v>3.84</v>
      </c>
      <c r="H926" s="26" t="s">
        <v>25</v>
      </c>
      <c r="I926" s="26" t="s">
        <v>7368</v>
      </c>
      <c r="J926" s="26" t="s">
        <v>7368</v>
      </c>
      <c r="K926" s="26" t="s">
        <v>10247</v>
      </c>
      <c r="L926" s="26" t="s">
        <v>9343</v>
      </c>
      <c r="M926" s="24">
        <v>3.1</v>
      </c>
      <c r="N926" s="26" t="s">
        <v>2284</v>
      </c>
      <c r="O926" s="26" t="s">
        <v>2284</v>
      </c>
      <c r="P926" s="26">
        <v>24</v>
      </c>
      <c r="Q926" s="26" t="s">
        <v>7368</v>
      </c>
      <c r="R926" s="26"/>
      <c r="S926" s="26"/>
      <c r="T926" s="26"/>
      <c r="U926" s="26" t="s">
        <v>7369</v>
      </c>
      <c r="V926" s="26" t="s">
        <v>7370</v>
      </c>
      <c r="W926" s="26" t="str">
        <f>"piechart: colorlist=""#00FF00,#FFFFFF,#C0C0C0,#FFFF00,#0000FF,#000080,#008080,#800000,#808000,#800080,#FF0000,#FF00FF"" valuelist="""&amp;AF926&amp;","&amp;AG926&amp;","&amp;AH926&amp;","&amp;AI926&amp;","&amp;AJ926&amp;","&amp;AK926&amp;","&amp;AL926&amp;","&amp;AM926&amp;","&amp;AN926&amp;","&amp;AO926&amp;","&amp;AP926&amp;","&amp;AQ926&amp;""""</f>
        <v>piechart: colorlist="#00FF00,#FFFFFF,#C0C0C0,#FFFF00,#0000FF,#000080,#008080,#800000,#808000,#800080,#FF0000,#FF00FF" valuelist="0,0,0,0,0,0,4700,8003,0,0,0,0"</v>
      </c>
      <c r="X926" s="26"/>
      <c r="Y926" s="26"/>
      <c r="Z926" s="26"/>
      <c r="AA926" s="26"/>
      <c r="AB926" s="26"/>
      <c r="AC926" s="26"/>
      <c r="AD926" s="26"/>
      <c r="AE926" s="26"/>
      <c r="AF926" s="26">
        <v>0</v>
      </c>
      <c r="AG926" s="26">
        <v>0</v>
      </c>
      <c r="AH926" s="26">
        <v>0</v>
      </c>
      <c r="AI926" s="26">
        <v>0</v>
      </c>
      <c r="AJ926" s="26">
        <v>0</v>
      </c>
      <c r="AK926" s="26">
        <v>0</v>
      </c>
      <c r="AL926" s="26">
        <v>4700</v>
      </c>
      <c r="AM926" s="26">
        <v>8003</v>
      </c>
      <c r="AN926" s="26">
        <v>0</v>
      </c>
      <c r="AO926" s="26">
        <v>0</v>
      </c>
      <c r="AP926" s="26">
        <v>0</v>
      </c>
      <c r="AQ926" s="26">
        <v>0</v>
      </c>
      <c r="AR926" s="26">
        <v>0</v>
      </c>
      <c r="AS926" s="26">
        <v>0</v>
      </c>
      <c r="AT926" s="26">
        <v>0</v>
      </c>
      <c r="AU926" s="26">
        <v>0</v>
      </c>
      <c r="AV926" s="26">
        <v>0</v>
      </c>
      <c r="AW926" s="26">
        <v>0</v>
      </c>
      <c r="AX926" s="26">
        <v>0</v>
      </c>
      <c r="AY926" s="26">
        <v>0</v>
      </c>
      <c r="AZ926" s="26">
        <v>8003</v>
      </c>
      <c r="BA926" s="26">
        <v>0</v>
      </c>
      <c r="BB926" s="26">
        <v>0</v>
      </c>
      <c r="BC926" s="26">
        <v>0</v>
      </c>
      <c r="BD926" s="26">
        <v>0</v>
      </c>
      <c r="BE926" s="26">
        <v>0</v>
      </c>
      <c r="BF926" s="26">
        <v>0</v>
      </c>
      <c r="BG926" s="26">
        <v>0</v>
      </c>
      <c r="BH926" s="26">
        <v>0</v>
      </c>
      <c r="BI926" s="26">
        <v>4700</v>
      </c>
      <c r="BJ926" s="26">
        <v>0</v>
      </c>
      <c r="BK926" s="26">
        <v>0</v>
      </c>
      <c r="BL926" s="26">
        <v>0</v>
      </c>
      <c r="BM926" s="26">
        <v>0</v>
      </c>
      <c r="BN926" s="26">
        <v>0</v>
      </c>
      <c r="BO926" s="26">
        <v>0</v>
      </c>
      <c r="BP926" s="26">
        <v>0</v>
      </c>
      <c r="BQ926" s="26">
        <v>0</v>
      </c>
      <c r="BR926" s="26">
        <v>0</v>
      </c>
      <c r="BS926" s="26">
        <v>0</v>
      </c>
      <c r="BT926" s="26">
        <v>0</v>
      </c>
      <c r="BU926" s="26">
        <v>0</v>
      </c>
      <c r="BV926" s="26">
        <v>0</v>
      </c>
      <c r="BW926" s="26">
        <v>0</v>
      </c>
    </row>
    <row r="927" spans="1:75" s="2" customFormat="1" ht="12.95" customHeight="1">
      <c r="A927" s="26">
        <v>2596</v>
      </c>
      <c r="B927" s="26" t="s">
        <v>7021</v>
      </c>
      <c r="C927" s="26" t="str">
        <f>IF(D927=0,"Standard only",INDEX($AR$1:$BW$1,1,MATCH(D927,AR927:BW927,0)))</f>
        <v>ZM_Stem_Pos</v>
      </c>
      <c r="D927" s="26">
        <v>21552</v>
      </c>
      <c r="E927" s="25">
        <v>4.33348757837891</v>
      </c>
      <c r="F927" s="26">
        <v>480.22250000000003</v>
      </c>
      <c r="G927" s="26">
        <v>3.66</v>
      </c>
      <c r="H927" s="26" t="s">
        <v>25</v>
      </c>
      <c r="I927" s="26" t="s">
        <v>7022</v>
      </c>
      <c r="J927" s="26" t="s">
        <v>7022</v>
      </c>
      <c r="K927" s="26" t="s">
        <v>9134</v>
      </c>
      <c r="L927" s="26" t="s">
        <v>9343</v>
      </c>
      <c r="M927" s="24">
        <v>3.1</v>
      </c>
      <c r="N927" s="26" t="s">
        <v>2284</v>
      </c>
      <c r="O927" s="26" t="s">
        <v>2284</v>
      </c>
      <c r="P927" s="26">
        <v>24</v>
      </c>
      <c r="Q927" s="26" t="s">
        <v>7022</v>
      </c>
      <c r="R927" s="26"/>
      <c r="S927" s="26"/>
      <c r="T927" s="26"/>
      <c r="U927" s="26" t="s">
        <v>7023</v>
      </c>
      <c r="V927" s="26" t="s">
        <v>7024</v>
      </c>
      <c r="W927" s="26" t="str">
        <f>"piechart: colorlist=""#00FF00,#FFFFFF,#C0C0C0,#FFFF00,#0000FF,#000080,#008080,#800000,#808000,#800080,#FF0000,#FF00FF"" valuelist="""&amp;AF927&amp;","&amp;AG927&amp;","&amp;AH927&amp;","&amp;AI927&amp;","&amp;AJ927&amp;","&amp;AK927&amp;","&amp;AL927&amp;","&amp;AM927&amp;","&amp;AN927&amp;","&amp;AO927&amp;","&amp;AP927&amp;","&amp;AQ927&amp;""""</f>
        <v>piechart: colorlist="#00FF00,#FFFFFF,#C0C0C0,#FFFF00,#0000FF,#000080,#008080,#800000,#808000,#800080,#FF0000,#FF00FF" valuelist="0,1863,41103,0,0,0,0,0,0,0,0,0"</v>
      </c>
      <c r="X927" s="26" t="s">
        <v>9132</v>
      </c>
      <c r="Y927" s="26" t="s">
        <v>9133</v>
      </c>
      <c r="Z927" s="26"/>
      <c r="AA927" s="26"/>
      <c r="AB927" s="26"/>
      <c r="AC927" s="26"/>
      <c r="AD927" s="26"/>
      <c r="AE927" s="26"/>
      <c r="AF927" s="26">
        <v>0</v>
      </c>
      <c r="AG927" s="26">
        <v>1863</v>
      </c>
      <c r="AH927" s="26">
        <v>41103</v>
      </c>
      <c r="AI927" s="26">
        <v>0</v>
      </c>
      <c r="AJ927" s="26">
        <v>0</v>
      </c>
      <c r="AK927" s="26">
        <v>0</v>
      </c>
      <c r="AL927" s="26">
        <v>0</v>
      </c>
      <c r="AM927" s="26">
        <v>0</v>
      </c>
      <c r="AN927" s="26">
        <v>0</v>
      </c>
      <c r="AO927" s="26">
        <v>0</v>
      </c>
      <c r="AP927" s="26">
        <v>0</v>
      </c>
      <c r="AQ927" s="26">
        <v>0</v>
      </c>
      <c r="AR927" s="26">
        <v>0</v>
      </c>
      <c r="AS927" s="26">
        <v>0</v>
      </c>
      <c r="AT927" s="26">
        <v>0</v>
      </c>
      <c r="AU927" s="26">
        <v>0</v>
      </c>
      <c r="AV927" s="26">
        <v>0</v>
      </c>
      <c r="AW927" s="26">
        <v>0</v>
      </c>
      <c r="AX927" s="26">
        <v>0</v>
      </c>
      <c r="AY927" s="26">
        <v>0</v>
      </c>
      <c r="AZ927" s="26">
        <v>0</v>
      </c>
      <c r="BA927" s="26">
        <v>0</v>
      </c>
      <c r="BB927" s="26">
        <v>0</v>
      </c>
      <c r="BC927" s="26">
        <v>0</v>
      </c>
      <c r="BD927" s="26">
        <v>0</v>
      </c>
      <c r="BE927" s="26">
        <v>0</v>
      </c>
      <c r="BF927" s="26">
        <v>0</v>
      </c>
      <c r="BG927" s="26">
        <v>0</v>
      </c>
      <c r="BH927" s="26">
        <v>0</v>
      </c>
      <c r="BI927" s="26">
        <v>0</v>
      </c>
      <c r="BJ927" s="26">
        <v>0</v>
      </c>
      <c r="BK927" s="26">
        <v>0</v>
      </c>
      <c r="BL927" s="26">
        <v>0</v>
      </c>
      <c r="BM927" s="26">
        <v>0</v>
      </c>
      <c r="BN927" s="26">
        <v>949</v>
      </c>
      <c r="BO927" s="26">
        <v>914</v>
      </c>
      <c r="BP927" s="26">
        <v>0</v>
      </c>
      <c r="BQ927" s="26">
        <v>0</v>
      </c>
      <c r="BR927" s="26">
        <v>0</v>
      </c>
      <c r="BS927" s="26">
        <v>0</v>
      </c>
      <c r="BT927" s="26">
        <v>4530</v>
      </c>
      <c r="BU927" s="26">
        <v>15021</v>
      </c>
      <c r="BV927" s="26">
        <v>0</v>
      </c>
      <c r="BW927" s="26">
        <v>21552</v>
      </c>
    </row>
    <row r="928" spans="1:75" s="2" customFormat="1" ht="12.95" customHeight="1">
      <c r="A928" s="26">
        <v>2541</v>
      </c>
      <c r="B928" s="26" t="s">
        <v>6940</v>
      </c>
      <c r="C928" s="26" t="str">
        <f>IF(D928=0,"Standard only",INDEX($AR$1:$BW$1,1,MATCH(D928,AR928:BW928,0)))</f>
        <v>OP_Root_Pos</v>
      </c>
      <c r="D928" s="26">
        <v>1208</v>
      </c>
      <c r="E928" s="25">
        <v>3.082066934285113</v>
      </c>
      <c r="F928" s="26">
        <v>467.18669999999997</v>
      </c>
      <c r="G928" s="26">
        <v>5.33</v>
      </c>
      <c r="H928" s="26" t="s">
        <v>25</v>
      </c>
      <c r="I928" s="26" t="s">
        <v>6941</v>
      </c>
      <c r="J928" s="26" t="s">
        <v>6941</v>
      </c>
      <c r="K928" s="26" t="s">
        <v>9725</v>
      </c>
      <c r="L928" s="26" t="s">
        <v>9343</v>
      </c>
      <c r="M928" s="24">
        <v>3.1</v>
      </c>
      <c r="N928" s="26" t="s">
        <v>2284</v>
      </c>
      <c r="O928" s="26" t="s">
        <v>2284</v>
      </c>
      <c r="P928" s="26">
        <v>25</v>
      </c>
      <c r="Q928" s="26" t="s">
        <v>6941</v>
      </c>
      <c r="R928" s="26"/>
      <c r="S928" s="26"/>
      <c r="T928" s="26"/>
      <c r="U928" s="26" t="s">
        <v>6942</v>
      </c>
      <c r="V928" s="26" t="s">
        <v>6943</v>
      </c>
      <c r="W928" s="26" t="str">
        <f>"piechart: colorlist=""#00FF00,#FFFFFF,#C0C0C0,#FFFF00,#0000FF,#000080,#008080,#800000,#808000,#800080,#FF0000,#FF00FF"" valuelist="""&amp;AF928&amp;","&amp;AG928&amp;","&amp;AH928&amp;","&amp;AI928&amp;","&amp;AJ928&amp;","&amp;AK928&amp;","&amp;AL928&amp;","&amp;AM928&amp;","&amp;AN928&amp;","&amp;AO928&amp;","&amp;AP928&amp;","&amp;AQ928&amp;""""</f>
        <v>piechart: colorlist="#00FF00,#FFFFFF,#C0C0C0,#FFFF00,#0000FF,#000080,#008080,#800000,#808000,#800080,#FF0000,#FF00FF" valuelist="0,0,0,0,0,1208,0,0,0,0,0,0"</v>
      </c>
      <c r="X928" s="26"/>
      <c r="Y928" s="26"/>
      <c r="Z928" s="26"/>
      <c r="AA928" s="26"/>
      <c r="AB928" s="26"/>
      <c r="AC928" s="26"/>
      <c r="AD928" s="26"/>
      <c r="AE928" s="26"/>
      <c r="AF928" s="26">
        <v>0</v>
      </c>
      <c r="AG928" s="26">
        <v>0</v>
      </c>
      <c r="AH928" s="26">
        <v>0</v>
      </c>
      <c r="AI928" s="26">
        <v>0</v>
      </c>
      <c r="AJ928" s="26">
        <v>0</v>
      </c>
      <c r="AK928" s="26">
        <v>1208</v>
      </c>
      <c r="AL928" s="26">
        <v>0</v>
      </c>
      <c r="AM928" s="26">
        <v>0</v>
      </c>
      <c r="AN928" s="26">
        <v>0</v>
      </c>
      <c r="AO928" s="26">
        <v>0</v>
      </c>
      <c r="AP928" s="26">
        <v>0</v>
      </c>
      <c r="AQ928" s="26">
        <v>0</v>
      </c>
      <c r="AR928" s="26">
        <v>0</v>
      </c>
      <c r="AS928" s="26">
        <v>0</v>
      </c>
      <c r="AT928" s="26">
        <v>0</v>
      </c>
      <c r="AU928" s="26">
        <v>0</v>
      </c>
      <c r="AV928" s="26">
        <v>0</v>
      </c>
      <c r="AW928" s="26">
        <v>0</v>
      </c>
      <c r="AX928" s="26">
        <v>0</v>
      </c>
      <c r="AY928" s="26">
        <v>0</v>
      </c>
      <c r="AZ928" s="26">
        <v>0</v>
      </c>
      <c r="BA928" s="26">
        <v>0</v>
      </c>
      <c r="BB928" s="26">
        <v>0</v>
      </c>
      <c r="BC928" s="26">
        <v>0</v>
      </c>
      <c r="BD928" s="26">
        <v>0</v>
      </c>
      <c r="BE928" s="26">
        <v>0</v>
      </c>
      <c r="BF928" s="26">
        <v>0</v>
      </c>
      <c r="BG928" s="26">
        <v>0</v>
      </c>
      <c r="BH928" s="26">
        <v>0</v>
      </c>
      <c r="BI928" s="26">
        <v>0</v>
      </c>
      <c r="BJ928" s="26">
        <v>0</v>
      </c>
      <c r="BK928" s="26">
        <v>0</v>
      </c>
      <c r="BL928" s="26">
        <v>0</v>
      </c>
      <c r="BM928" s="26">
        <v>1208</v>
      </c>
      <c r="BN928" s="26">
        <v>0</v>
      </c>
      <c r="BO928" s="26">
        <v>0</v>
      </c>
      <c r="BP928" s="26">
        <v>0</v>
      </c>
      <c r="BQ928" s="26">
        <v>0</v>
      </c>
      <c r="BR928" s="26">
        <v>0</v>
      </c>
      <c r="BS928" s="26">
        <v>0</v>
      </c>
      <c r="BT928" s="26">
        <v>0</v>
      </c>
      <c r="BU928" s="26">
        <v>0</v>
      </c>
      <c r="BV928" s="26">
        <v>0</v>
      </c>
      <c r="BW928" s="26">
        <v>0</v>
      </c>
    </row>
    <row r="929" spans="1:75" s="2" customFormat="1" ht="12.95" customHeight="1">
      <c r="A929" s="26">
        <v>2843</v>
      </c>
      <c r="B929" s="26" t="s">
        <v>7540</v>
      </c>
      <c r="C929" s="26" t="str">
        <f>IF(D929=0,"Standard only",INDEX($AR$1:$BW$1,1,MATCH(D929,AR929:BW929,0)))</f>
        <v>OS_LeafStem_Pos</v>
      </c>
      <c r="D929" s="26">
        <v>3951</v>
      </c>
      <c r="E929" s="25">
        <v>3.5967070296814461</v>
      </c>
      <c r="F929" s="26">
        <v>551.14</v>
      </c>
      <c r="G929" s="26">
        <v>3.65</v>
      </c>
      <c r="H929" s="26" t="s">
        <v>25</v>
      </c>
      <c r="I929" s="26" t="s">
        <v>7541</v>
      </c>
      <c r="J929" s="26" t="s">
        <v>7541</v>
      </c>
      <c r="K929" s="26" t="s">
        <v>10578</v>
      </c>
      <c r="L929" s="26" t="s">
        <v>9343</v>
      </c>
      <c r="M929" s="24">
        <v>3.1</v>
      </c>
      <c r="N929" s="26" t="s">
        <v>2284</v>
      </c>
      <c r="O929" s="26" t="s">
        <v>2284</v>
      </c>
      <c r="P929" s="26">
        <v>25</v>
      </c>
      <c r="Q929" s="26" t="s">
        <v>7541</v>
      </c>
      <c r="R929" s="26"/>
      <c r="S929" s="26"/>
      <c r="T929" s="26"/>
      <c r="U929" s="26" t="s">
        <v>7542</v>
      </c>
      <c r="V929" s="26" t="s">
        <v>7543</v>
      </c>
      <c r="W929" s="26" t="str">
        <f>"piechart: colorlist=""#00FF00,#FFFFFF,#C0C0C0,#FFFF00,#0000FF,#000080,#008080,#800000,#808000,#800080,#FF0000,#FF00FF"" valuelist="""&amp;AF929&amp;","&amp;AG929&amp;","&amp;AH929&amp;","&amp;AI929&amp;","&amp;AJ929&amp;","&amp;AK929&amp;","&amp;AL929&amp;","&amp;AM929&amp;","&amp;AN929&amp;","&amp;AO929&amp;","&amp;AP929&amp;","&amp;AQ929&amp;""""</f>
        <v>piechart: colorlist="#00FF00,#FFFFFF,#C0C0C0,#FFFF00,#0000FF,#000080,#008080,#800000,#808000,#800080,#FF0000,#FF00FF" valuelist="0,3951,0,0,0,0,0,0,0,0,0,0"</v>
      </c>
      <c r="X929" s="26"/>
      <c r="Y929" s="26"/>
      <c r="Z929" s="26"/>
      <c r="AA929" s="26"/>
      <c r="AB929" s="26"/>
      <c r="AC929" s="26"/>
      <c r="AD929" s="26"/>
      <c r="AE929" s="26"/>
      <c r="AF929" s="26">
        <v>0</v>
      </c>
      <c r="AG929" s="26">
        <v>3951</v>
      </c>
      <c r="AH929" s="26">
        <v>0</v>
      </c>
      <c r="AI929" s="26">
        <v>0</v>
      </c>
      <c r="AJ929" s="26">
        <v>0</v>
      </c>
      <c r="AK929" s="26">
        <v>0</v>
      </c>
      <c r="AL929" s="26">
        <v>0</v>
      </c>
      <c r="AM929" s="26">
        <v>0</v>
      </c>
      <c r="AN929" s="26">
        <v>0</v>
      </c>
      <c r="AO929" s="26">
        <v>0</v>
      </c>
      <c r="AP929" s="26">
        <v>0</v>
      </c>
      <c r="AQ929" s="26">
        <v>0</v>
      </c>
      <c r="AR929" s="26">
        <v>0</v>
      </c>
      <c r="AS929" s="26">
        <v>0</v>
      </c>
      <c r="AT929" s="26">
        <v>0</v>
      </c>
      <c r="AU929" s="26">
        <v>0</v>
      </c>
      <c r="AV929" s="26">
        <v>0</v>
      </c>
      <c r="AW929" s="26">
        <v>0</v>
      </c>
      <c r="AX929" s="26">
        <v>0</v>
      </c>
      <c r="AY929" s="26">
        <v>0</v>
      </c>
      <c r="AZ929" s="26">
        <v>0</v>
      </c>
      <c r="BA929" s="26">
        <v>0</v>
      </c>
      <c r="BB929" s="26">
        <v>0</v>
      </c>
      <c r="BC929" s="26">
        <v>0</v>
      </c>
      <c r="BD929" s="26">
        <v>0</v>
      </c>
      <c r="BE929" s="26">
        <v>0</v>
      </c>
      <c r="BF929" s="26">
        <v>0</v>
      </c>
      <c r="BG929" s="26">
        <v>0</v>
      </c>
      <c r="BH929" s="26">
        <v>0</v>
      </c>
      <c r="BI929" s="26">
        <v>0</v>
      </c>
      <c r="BJ929" s="26">
        <v>0</v>
      </c>
      <c r="BK929" s="26">
        <v>0</v>
      </c>
      <c r="BL929" s="26">
        <v>0</v>
      </c>
      <c r="BM929" s="26">
        <v>0</v>
      </c>
      <c r="BN929" s="26">
        <v>3951</v>
      </c>
      <c r="BO929" s="26">
        <v>0</v>
      </c>
      <c r="BP929" s="26">
        <v>0</v>
      </c>
      <c r="BQ929" s="26">
        <v>0</v>
      </c>
      <c r="BR929" s="26">
        <v>0</v>
      </c>
      <c r="BS929" s="26">
        <v>0</v>
      </c>
      <c r="BT929" s="26">
        <v>0</v>
      </c>
      <c r="BU929" s="26">
        <v>0</v>
      </c>
      <c r="BV929" s="26">
        <v>0</v>
      </c>
      <c r="BW929" s="26">
        <v>0</v>
      </c>
    </row>
    <row r="930" spans="1:75" s="2" customFormat="1" ht="12.95" customHeight="1">
      <c r="A930" s="26">
        <v>2647</v>
      </c>
      <c r="B930" s="26" t="s">
        <v>7111</v>
      </c>
      <c r="C930" s="26" t="str">
        <f>IF(D930=0,"Standard only",INDEX($AR$1:$BW$1,1,MATCH(D930,AR930:BW930,0)))</f>
        <v>ZM_Leaf_Pos</v>
      </c>
      <c r="D930" s="26">
        <v>11218</v>
      </c>
      <c r="E930" s="25">
        <v>4.0499154356734977</v>
      </c>
      <c r="F930" s="26">
        <v>494.23829999999998</v>
      </c>
      <c r="G930" s="26">
        <v>4.3600000000000003</v>
      </c>
      <c r="H930" s="26" t="s">
        <v>25</v>
      </c>
      <c r="I930" s="26" t="s">
        <v>7112</v>
      </c>
      <c r="J930" s="26" t="s">
        <v>7112</v>
      </c>
      <c r="K930" s="26" t="s">
        <v>9134</v>
      </c>
      <c r="L930" s="26" t="s">
        <v>9343</v>
      </c>
      <c r="M930" s="24">
        <v>3.1</v>
      </c>
      <c r="N930" s="26" t="s">
        <v>2284</v>
      </c>
      <c r="O930" s="26" t="s">
        <v>2284</v>
      </c>
      <c r="P930" s="26">
        <v>25</v>
      </c>
      <c r="Q930" s="26" t="s">
        <v>7112</v>
      </c>
      <c r="R930" s="26"/>
      <c r="S930" s="26"/>
      <c r="T930" s="26"/>
      <c r="U930" s="26" t="s">
        <v>7113</v>
      </c>
      <c r="V930" s="26" t="s">
        <v>7114</v>
      </c>
      <c r="W930" s="26" t="str">
        <f>"piechart: colorlist=""#00FF00,#FFFFFF,#C0C0C0,#FFFF00,#0000FF,#000080,#008080,#800000,#808000,#800080,#FF0000,#FF00FF"" valuelist="""&amp;AF930&amp;","&amp;AG930&amp;","&amp;AH930&amp;","&amp;AI930&amp;","&amp;AJ930&amp;","&amp;AK930&amp;","&amp;AL930&amp;","&amp;AM930&amp;","&amp;AN930&amp;","&amp;AO930&amp;","&amp;AP930&amp;","&amp;AQ930&amp;""""</f>
        <v>piechart: colorlist="#00FF00,#FFFFFF,#C0C0C0,#FFFF00,#0000FF,#000080,#008080,#800000,#808000,#800080,#FF0000,#FF00FF" valuelist="0,0,24969,0,0,0,0,0,0,0,0,0"</v>
      </c>
      <c r="X930" s="26" t="s">
        <v>9136</v>
      </c>
      <c r="Y930" s="26">
        <v>181.08709999999999</v>
      </c>
      <c r="Z930" s="26" t="s">
        <v>9137</v>
      </c>
      <c r="AA930" s="26"/>
      <c r="AB930" s="26"/>
      <c r="AC930" s="26"/>
      <c r="AD930" s="26"/>
      <c r="AE930" s="26"/>
      <c r="AF930" s="26">
        <v>0</v>
      </c>
      <c r="AG930" s="26">
        <v>0</v>
      </c>
      <c r="AH930" s="26">
        <v>24969</v>
      </c>
      <c r="AI930" s="26">
        <v>0</v>
      </c>
      <c r="AJ930" s="26">
        <v>0</v>
      </c>
      <c r="AK930" s="26">
        <v>0</v>
      </c>
      <c r="AL930" s="26">
        <v>0</v>
      </c>
      <c r="AM930" s="26">
        <v>0</v>
      </c>
      <c r="AN930" s="26">
        <v>0</v>
      </c>
      <c r="AO930" s="26">
        <v>0</v>
      </c>
      <c r="AP930" s="26">
        <v>0</v>
      </c>
      <c r="AQ930" s="26">
        <v>0</v>
      </c>
      <c r="AR930" s="26">
        <v>0</v>
      </c>
      <c r="AS930" s="26">
        <v>0</v>
      </c>
      <c r="AT930" s="26">
        <v>0</v>
      </c>
      <c r="AU930" s="26">
        <v>0</v>
      </c>
      <c r="AV930" s="26">
        <v>0</v>
      </c>
      <c r="AW930" s="26">
        <v>0</v>
      </c>
      <c r="AX930" s="26">
        <v>0</v>
      </c>
      <c r="AY930" s="26">
        <v>0</v>
      </c>
      <c r="AZ930" s="26">
        <v>0</v>
      </c>
      <c r="BA930" s="26">
        <v>0</v>
      </c>
      <c r="BB930" s="26">
        <v>0</v>
      </c>
      <c r="BC930" s="26">
        <v>0</v>
      </c>
      <c r="BD930" s="26">
        <v>0</v>
      </c>
      <c r="BE930" s="26">
        <v>0</v>
      </c>
      <c r="BF930" s="26">
        <v>0</v>
      </c>
      <c r="BG930" s="26">
        <v>0</v>
      </c>
      <c r="BH930" s="26">
        <v>0</v>
      </c>
      <c r="BI930" s="26">
        <v>0</v>
      </c>
      <c r="BJ930" s="26">
        <v>0</v>
      </c>
      <c r="BK930" s="26">
        <v>0</v>
      </c>
      <c r="BL930" s="26">
        <v>0</v>
      </c>
      <c r="BM930" s="26">
        <v>0</v>
      </c>
      <c r="BN930" s="26">
        <v>0</v>
      </c>
      <c r="BO930" s="26">
        <v>0</v>
      </c>
      <c r="BP930" s="26">
        <v>0</v>
      </c>
      <c r="BQ930" s="26">
        <v>0</v>
      </c>
      <c r="BR930" s="26">
        <v>0</v>
      </c>
      <c r="BS930" s="26">
        <v>0</v>
      </c>
      <c r="BT930" s="26">
        <v>11218</v>
      </c>
      <c r="BU930" s="26">
        <v>3454</v>
      </c>
      <c r="BV930" s="26">
        <v>0</v>
      </c>
      <c r="BW930" s="26">
        <v>10297</v>
      </c>
    </row>
    <row r="931" spans="1:75" s="2" customFormat="1" ht="12.95" customHeight="1">
      <c r="A931" s="26">
        <v>2758</v>
      </c>
      <c r="B931" s="26" t="s">
        <v>12759</v>
      </c>
      <c r="C931" s="26" t="s">
        <v>10793</v>
      </c>
      <c r="D931" s="26">
        <v>2366</v>
      </c>
      <c r="E931" s="25">
        <v>3.3740147402919116</v>
      </c>
      <c r="F931" s="26">
        <v>521.34270000000004</v>
      </c>
      <c r="G931" s="26">
        <v>9.34</v>
      </c>
      <c r="H931" s="26" t="s">
        <v>25</v>
      </c>
      <c r="I931" s="26" t="s">
        <v>12760</v>
      </c>
      <c r="J931" s="26" t="s">
        <v>12760</v>
      </c>
      <c r="K931" s="26" t="s">
        <v>2284</v>
      </c>
      <c r="L931" s="26" t="s">
        <v>2284</v>
      </c>
      <c r="M931" s="24">
        <v>3.1</v>
      </c>
      <c r="N931" s="26" t="s">
        <v>2284</v>
      </c>
      <c r="O931" s="26" t="s">
        <v>2284</v>
      </c>
      <c r="P931" s="26">
        <v>25</v>
      </c>
      <c r="Q931" s="26" t="s">
        <v>12760</v>
      </c>
      <c r="R931" s="26"/>
      <c r="S931" s="26"/>
      <c r="T931" s="26"/>
      <c r="U931" s="26" t="s">
        <v>12761</v>
      </c>
      <c r="V931" s="26"/>
      <c r="W931" s="26" t="str">
        <f>"piechart: colorlist=""#00FF00,#FFFFFF,#C0C0C0,#FFFF00,#0000FF,#000080,#008080,#800000,#808000,#800080,#FF0000,#FF00FF"" valuelist="""&amp;AF931&amp;","&amp;AG931&amp;","&amp;AH931&amp;","&amp;AI931&amp;","&amp;AJ931&amp;","&amp;AK931&amp;","&amp;AL931&amp;","&amp;AM931&amp;","&amp;AN931&amp;","&amp;AO931&amp;","&amp;AP931&amp;","&amp;AQ931&amp;""""</f>
        <v>piechart: colorlist="#00FF00,#FFFFFF,#C0C0C0,#FFFF00,#0000FF,#000080,#008080,#800000,#808000,#800080,#FF0000,#FF00FF" valuelist="0,0,771,2366,0,0,0,0,0,0,0,0"</v>
      </c>
      <c r="X931" s="26"/>
      <c r="Y931" s="26"/>
      <c r="Z931" s="26"/>
      <c r="AA931" s="26"/>
      <c r="AB931" s="26"/>
      <c r="AC931" s="26"/>
      <c r="AD931" s="26"/>
      <c r="AE931" s="26"/>
      <c r="AF931" s="26">
        <v>0</v>
      </c>
      <c r="AG931" s="26">
        <v>0</v>
      </c>
      <c r="AH931" s="26">
        <v>771</v>
      </c>
      <c r="AI931" s="26">
        <v>2366</v>
      </c>
      <c r="AJ931" s="26">
        <v>0</v>
      </c>
      <c r="AK931" s="26">
        <v>0</v>
      </c>
      <c r="AL931" s="26">
        <v>0</v>
      </c>
      <c r="AM931" s="26">
        <v>0</v>
      </c>
      <c r="AN931" s="26">
        <v>0</v>
      </c>
      <c r="AO931" s="26">
        <v>0</v>
      </c>
      <c r="AP931" s="26">
        <v>0</v>
      </c>
      <c r="AQ931" s="26">
        <v>0</v>
      </c>
      <c r="AR931" s="26">
        <v>0</v>
      </c>
      <c r="AS931" s="26">
        <v>0</v>
      </c>
      <c r="AT931" s="26">
        <v>2366</v>
      </c>
      <c r="AU931" s="26">
        <v>0</v>
      </c>
      <c r="AV931" s="26">
        <v>0</v>
      </c>
      <c r="AW931" s="26">
        <v>0</v>
      </c>
      <c r="AX931" s="26">
        <v>0</v>
      </c>
      <c r="AY931" s="26">
        <v>0</v>
      </c>
      <c r="AZ931" s="26">
        <v>0</v>
      </c>
      <c r="BA931" s="26">
        <v>0</v>
      </c>
      <c r="BB931" s="26">
        <v>0</v>
      </c>
      <c r="BC931" s="26">
        <v>0</v>
      </c>
      <c r="BD931" s="26">
        <v>0</v>
      </c>
      <c r="BE931" s="26">
        <v>0</v>
      </c>
      <c r="BF931" s="26">
        <v>0</v>
      </c>
      <c r="BG931" s="26">
        <v>0</v>
      </c>
      <c r="BH931" s="26">
        <v>0</v>
      </c>
      <c r="BI931" s="26">
        <v>0</v>
      </c>
      <c r="BJ931" s="26">
        <v>0</v>
      </c>
      <c r="BK931" s="26">
        <v>0</v>
      </c>
      <c r="BL931" s="26">
        <v>0</v>
      </c>
      <c r="BM931" s="26">
        <v>0</v>
      </c>
      <c r="BN931" s="26">
        <v>0</v>
      </c>
      <c r="BO931" s="26">
        <v>0</v>
      </c>
      <c r="BP931" s="26">
        <v>0</v>
      </c>
      <c r="BQ931" s="26">
        <v>0</v>
      </c>
      <c r="BR931" s="26">
        <v>0</v>
      </c>
      <c r="BS931" s="26">
        <v>0</v>
      </c>
      <c r="BT931" s="26">
        <v>0</v>
      </c>
      <c r="BU931" s="26">
        <v>0</v>
      </c>
      <c r="BV931" s="26">
        <v>0</v>
      </c>
      <c r="BW931" s="26">
        <v>771</v>
      </c>
    </row>
    <row r="932" spans="1:75" s="2" customFormat="1" ht="12.95" customHeight="1">
      <c r="A932" s="26">
        <v>2688</v>
      </c>
      <c r="B932" s="26" t="s">
        <v>7200</v>
      </c>
      <c r="C932" s="26" t="s">
        <v>10793</v>
      </c>
      <c r="D932" s="26">
        <v>3580</v>
      </c>
      <c r="E932" s="25">
        <v>3.5538830266438746</v>
      </c>
      <c r="F932" s="26">
        <v>503.18990000000002</v>
      </c>
      <c r="G932" s="26">
        <v>4.03</v>
      </c>
      <c r="H932" s="26" t="s">
        <v>25</v>
      </c>
      <c r="I932" s="26" t="s">
        <v>7201</v>
      </c>
      <c r="J932" s="26" t="s">
        <v>7201</v>
      </c>
      <c r="K932" s="26" t="s">
        <v>2284</v>
      </c>
      <c r="L932" s="26" t="s">
        <v>2284</v>
      </c>
      <c r="M932" s="24">
        <v>3.1</v>
      </c>
      <c r="N932" s="26" t="s">
        <v>2284</v>
      </c>
      <c r="O932" s="26" t="s">
        <v>2284</v>
      </c>
      <c r="P932" s="26">
        <v>26</v>
      </c>
      <c r="Q932" s="26" t="s">
        <v>7201</v>
      </c>
      <c r="R932" s="27"/>
      <c r="S932" s="26"/>
      <c r="T932" s="26"/>
      <c r="U932" s="26" t="s">
        <v>7202</v>
      </c>
      <c r="V932" s="26" t="s">
        <v>7203</v>
      </c>
      <c r="W932" s="26" t="str">
        <f>"piechart: colorlist=""#00FF00,#FFFFFF,#C0C0C0,#FFFF00,#0000FF,#000080,#008080,#800000,#808000,#800080,#FF0000,#FF00FF"" valuelist="""&amp;AF932&amp;","&amp;AG932&amp;","&amp;AH932&amp;","&amp;AI932&amp;","&amp;AJ932&amp;","&amp;AK932&amp;","&amp;AL932&amp;","&amp;AM932&amp;","&amp;AN932&amp;","&amp;AO932&amp;","&amp;AP932&amp;","&amp;AQ932&amp;""""</f>
        <v>piechart: colorlist="#00FF00,#FFFFFF,#C0C0C0,#FFFF00,#0000FF,#000080,#008080,#800000,#808000,#800080,#FF0000,#FF00FF" valuelist="0,1908,0,4270,0,0,0,0,0,0,1549,0"</v>
      </c>
      <c r="X932" s="26"/>
      <c r="Y932" s="26"/>
      <c r="Z932" s="26"/>
      <c r="AA932" s="26"/>
      <c r="AB932" s="26"/>
      <c r="AC932" s="26"/>
      <c r="AD932" s="26"/>
      <c r="AE932" s="26"/>
      <c r="AF932" s="26">
        <v>0</v>
      </c>
      <c r="AG932" s="26">
        <v>1908</v>
      </c>
      <c r="AH932" s="26">
        <v>0</v>
      </c>
      <c r="AI932" s="26">
        <v>4270</v>
      </c>
      <c r="AJ932" s="26">
        <v>0</v>
      </c>
      <c r="AK932" s="26">
        <v>0</v>
      </c>
      <c r="AL932" s="26">
        <v>0</v>
      </c>
      <c r="AM932" s="26">
        <v>0</v>
      </c>
      <c r="AN932" s="26">
        <v>0</v>
      </c>
      <c r="AO932" s="26">
        <v>0</v>
      </c>
      <c r="AP932" s="26">
        <v>1549</v>
      </c>
      <c r="AQ932" s="26">
        <v>0</v>
      </c>
      <c r="AR932" s="26">
        <v>0</v>
      </c>
      <c r="AS932" s="26">
        <v>690</v>
      </c>
      <c r="AT932" s="26">
        <v>3580</v>
      </c>
      <c r="AU932" s="26">
        <v>0</v>
      </c>
      <c r="AV932" s="26">
        <v>0</v>
      </c>
      <c r="AW932" s="26">
        <v>0</v>
      </c>
      <c r="AX932" s="26">
        <v>0</v>
      </c>
      <c r="AY932" s="26">
        <v>0</v>
      </c>
      <c r="AZ932" s="26">
        <v>0</v>
      </c>
      <c r="BA932" s="26">
        <v>0</v>
      </c>
      <c r="BB932" s="26">
        <v>0</v>
      </c>
      <c r="BC932" s="26">
        <v>0</v>
      </c>
      <c r="BD932" s="26">
        <v>1549</v>
      </c>
      <c r="BE932" s="26">
        <v>0</v>
      </c>
      <c r="BF932" s="26">
        <v>0</v>
      </c>
      <c r="BG932" s="26">
        <v>0</v>
      </c>
      <c r="BH932" s="26">
        <v>0</v>
      </c>
      <c r="BI932" s="26">
        <v>0</v>
      </c>
      <c r="BJ932" s="26">
        <v>0</v>
      </c>
      <c r="BK932" s="26">
        <v>0</v>
      </c>
      <c r="BL932" s="26">
        <v>0</v>
      </c>
      <c r="BM932" s="26">
        <v>0</v>
      </c>
      <c r="BN932" s="26">
        <v>884</v>
      </c>
      <c r="BO932" s="26">
        <v>1024</v>
      </c>
      <c r="BP932" s="26">
        <v>0</v>
      </c>
      <c r="BQ932" s="26">
        <v>0</v>
      </c>
      <c r="BR932" s="26">
        <v>0</v>
      </c>
      <c r="BS932" s="26">
        <v>0</v>
      </c>
      <c r="BT932" s="26">
        <v>0</v>
      </c>
      <c r="BU932" s="26">
        <v>0</v>
      </c>
      <c r="BV932" s="26">
        <v>0</v>
      </c>
      <c r="BW932" s="26">
        <v>0</v>
      </c>
    </row>
    <row r="933" spans="1:75" s="2" customFormat="1" ht="12.95" customHeight="1">
      <c r="A933" s="26">
        <v>2689</v>
      </c>
      <c r="B933" s="26" t="s">
        <v>7204</v>
      </c>
      <c r="C933" s="26" t="str">
        <f>IF(D933=0,"Standard only",INDEX($AR$1:$BW$1,1,MATCH(D933,AR933:BW933,0)))</f>
        <v>GM_LeafStem_Pos</v>
      </c>
      <c r="D933" s="26">
        <v>4255</v>
      </c>
      <c r="E933" s="25">
        <v>3.6288995644206068</v>
      </c>
      <c r="F933" s="26">
        <v>503.19159999999999</v>
      </c>
      <c r="G933" s="26">
        <v>4.42</v>
      </c>
      <c r="H933" s="26" t="s">
        <v>25</v>
      </c>
      <c r="I933" s="26" t="s">
        <v>7201</v>
      </c>
      <c r="J933" s="26" t="s">
        <v>7201</v>
      </c>
      <c r="K933" s="26"/>
      <c r="L933" s="26" t="s">
        <v>9343</v>
      </c>
      <c r="M933" s="24">
        <v>3.1</v>
      </c>
      <c r="N933" s="26" t="s">
        <v>2284</v>
      </c>
      <c r="O933" s="26" t="s">
        <v>2284</v>
      </c>
      <c r="P933" s="26">
        <v>26</v>
      </c>
      <c r="Q933" s="26" t="s">
        <v>7201</v>
      </c>
      <c r="R933" s="26"/>
      <c r="S933" s="26"/>
      <c r="T933" s="26"/>
      <c r="U933" s="26" t="s">
        <v>7205</v>
      </c>
      <c r="V933" s="26" t="s">
        <v>7206</v>
      </c>
      <c r="W933" s="26" t="str">
        <f>"piechart: colorlist=""#00FF00,#FFFFFF,#C0C0C0,#FFFF00,#0000FF,#000080,#008080,#800000,#808000,#800080,#FF0000,#FF00FF"" valuelist="""&amp;AF933&amp;","&amp;AG933&amp;","&amp;AH933&amp;","&amp;AI933&amp;","&amp;AJ933&amp;","&amp;AK933&amp;","&amp;AL933&amp;","&amp;AM933&amp;","&amp;AN933&amp;","&amp;AO933&amp;","&amp;AP933&amp;","&amp;AQ933&amp;""""</f>
        <v>piechart: colorlist="#00FF00,#FFFFFF,#C0C0C0,#FFFF00,#0000FF,#000080,#008080,#800000,#808000,#800080,#FF0000,#FF00FF" valuelist="0,2378,597,0,0,0,0,4255,0,0,0,0"</v>
      </c>
      <c r="X933" s="26"/>
      <c r="Y933" s="26"/>
      <c r="Z933" s="26"/>
      <c r="AA933" s="26"/>
      <c r="AB933" s="26" t="s">
        <v>11872</v>
      </c>
      <c r="AC933" s="26"/>
      <c r="AD933" s="26"/>
      <c r="AE933" s="26"/>
      <c r="AF933" s="26">
        <v>0</v>
      </c>
      <c r="AG933" s="26">
        <v>2378</v>
      </c>
      <c r="AH933" s="26">
        <v>597</v>
      </c>
      <c r="AI933" s="26">
        <v>0</v>
      </c>
      <c r="AJ933" s="26">
        <v>0</v>
      </c>
      <c r="AK933" s="26">
        <v>0</v>
      </c>
      <c r="AL933" s="26">
        <v>0</v>
      </c>
      <c r="AM933" s="26">
        <v>4255</v>
      </c>
      <c r="AN933" s="26">
        <v>0</v>
      </c>
      <c r="AO933" s="26">
        <v>0</v>
      </c>
      <c r="AP933" s="26">
        <v>0</v>
      </c>
      <c r="AQ933" s="26">
        <v>0</v>
      </c>
      <c r="AR933" s="26">
        <v>0</v>
      </c>
      <c r="AS933" s="26">
        <v>0</v>
      </c>
      <c r="AT933" s="26">
        <v>0</v>
      </c>
      <c r="AU933" s="26">
        <v>0</v>
      </c>
      <c r="AV933" s="26">
        <v>0</v>
      </c>
      <c r="AW933" s="26">
        <v>0</v>
      </c>
      <c r="AX933" s="26">
        <v>0</v>
      </c>
      <c r="AY933" s="26">
        <v>4255</v>
      </c>
      <c r="AZ933" s="26">
        <v>0</v>
      </c>
      <c r="BA933" s="26">
        <v>0</v>
      </c>
      <c r="BB933" s="26">
        <v>0</v>
      </c>
      <c r="BC933" s="26">
        <v>0</v>
      </c>
      <c r="BD933" s="26">
        <v>0</v>
      </c>
      <c r="BE933" s="26">
        <v>0</v>
      </c>
      <c r="BF933" s="26">
        <v>0</v>
      </c>
      <c r="BG933" s="26">
        <v>0</v>
      </c>
      <c r="BH933" s="26">
        <v>0</v>
      </c>
      <c r="BI933" s="26">
        <v>0</v>
      </c>
      <c r="BJ933" s="26">
        <v>0</v>
      </c>
      <c r="BK933" s="26">
        <v>0</v>
      </c>
      <c r="BL933" s="26">
        <v>0</v>
      </c>
      <c r="BM933" s="26">
        <v>0</v>
      </c>
      <c r="BN933" s="26">
        <v>788</v>
      </c>
      <c r="BO933" s="26">
        <v>1590</v>
      </c>
      <c r="BP933" s="26">
        <v>0</v>
      </c>
      <c r="BQ933" s="26">
        <v>0</v>
      </c>
      <c r="BR933" s="26">
        <v>0</v>
      </c>
      <c r="BS933" s="26">
        <v>0</v>
      </c>
      <c r="BT933" s="26">
        <v>597</v>
      </c>
      <c r="BU933" s="26">
        <v>0</v>
      </c>
      <c r="BV933" s="26">
        <v>0</v>
      </c>
      <c r="BW933" s="26">
        <v>0</v>
      </c>
    </row>
    <row r="934" spans="1:75" s="2" customFormat="1" ht="12.95" customHeight="1">
      <c r="A934" s="26">
        <v>3000</v>
      </c>
      <c r="B934" s="26" t="s">
        <v>7770</v>
      </c>
      <c r="C934" s="26" t="s">
        <v>10796</v>
      </c>
      <c r="D934" s="26">
        <v>3550</v>
      </c>
      <c r="E934" s="25">
        <v>3.5502283530550942</v>
      </c>
      <c r="F934" s="26">
        <v>599.15970000000004</v>
      </c>
      <c r="G934" s="26">
        <v>2.97</v>
      </c>
      <c r="H934" s="26" t="s">
        <v>25</v>
      </c>
      <c r="I934" s="26" t="s">
        <v>7771</v>
      </c>
      <c r="J934" s="26" t="s">
        <v>7771</v>
      </c>
      <c r="K934" s="26" t="s">
        <v>2284</v>
      </c>
      <c r="L934" s="26" t="s">
        <v>2284</v>
      </c>
      <c r="M934" s="24">
        <v>3.1</v>
      </c>
      <c r="N934" s="26" t="s">
        <v>2284</v>
      </c>
      <c r="O934" s="26" t="s">
        <v>2284</v>
      </c>
      <c r="P934" s="26">
        <v>26</v>
      </c>
      <c r="Q934" s="26" t="s">
        <v>7771</v>
      </c>
      <c r="R934" s="26"/>
      <c r="S934" s="26"/>
      <c r="T934" s="26"/>
      <c r="U934" s="26" t="s">
        <v>7772</v>
      </c>
      <c r="V934" s="26" t="s">
        <v>7773</v>
      </c>
      <c r="W934" s="26" t="str">
        <f>"piechart: colorlist=""#00FF00,#FFFFFF,#C0C0C0,#FFFF00,#0000FF,#000080,#008080,#800000,#808000,#800080,#FF0000,#FF00FF"" valuelist="""&amp;AF934&amp;","&amp;AG934&amp;","&amp;AH934&amp;","&amp;AI934&amp;","&amp;AJ934&amp;","&amp;AK934&amp;","&amp;AL934&amp;","&amp;AM934&amp;","&amp;AN934&amp;","&amp;AO934&amp;","&amp;AP934&amp;","&amp;AQ934&amp;""""</f>
        <v>piechart: colorlist="#00FF00,#FFFFFF,#C0C0C0,#FFFF00,#0000FF,#000080,#008080,#800000,#808000,#800080,#FF0000,#FF00FF" valuelist="0,0,0,0,0,0,0,0,3550,422,0,0"</v>
      </c>
      <c r="X934" s="26"/>
      <c r="Y934" s="26"/>
      <c r="Z934" s="26"/>
      <c r="AA934" s="26"/>
      <c r="AB934" s="26"/>
      <c r="AC934" s="26"/>
      <c r="AD934" s="26"/>
      <c r="AE934" s="26"/>
      <c r="AF934" s="26">
        <v>0</v>
      </c>
      <c r="AG934" s="26">
        <v>0</v>
      </c>
      <c r="AH934" s="26">
        <v>0</v>
      </c>
      <c r="AI934" s="26">
        <v>0</v>
      </c>
      <c r="AJ934" s="26">
        <v>0</v>
      </c>
      <c r="AK934" s="26">
        <v>0</v>
      </c>
      <c r="AL934" s="26">
        <v>0</v>
      </c>
      <c r="AM934" s="26">
        <v>0</v>
      </c>
      <c r="AN934" s="26">
        <v>3550</v>
      </c>
      <c r="AO934" s="26">
        <v>422</v>
      </c>
      <c r="AP934" s="26">
        <v>0</v>
      </c>
      <c r="AQ934" s="26">
        <v>0</v>
      </c>
      <c r="AR934" s="26">
        <v>0</v>
      </c>
      <c r="AS934" s="26">
        <v>0</v>
      </c>
      <c r="AT934" s="26">
        <v>0</v>
      </c>
      <c r="AU934" s="26">
        <v>0</v>
      </c>
      <c r="AV934" s="26">
        <v>0</v>
      </c>
      <c r="AW934" s="26">
        <v>3550</v>
      </c>
      <c r="AX934" s="26">
        <v>0</v>
      </c>
      <c r="AY934" s="26">
        <v>0</v>
      </c>
      <c r="AZ934" s="26">
        <v>0</v>
      </c>
      <c r="BA934" s="26">
        <v>422</v>
      </c>
      <c r="BB934" s="26">
        <v>0</v>
      </c>
      <c r="BC934" s="26">
        <v>0</v>
      </c>
      <c r="BD934" s="26">
        <v>0</v>
      </c>
      <c r="BE934" s="26">
        <v>0</v>
      </c>
      <c r="BF934" s="26">
        <v>0</v>
      </c>
      <c r="BG934" s="26">
        <v>0</v>
      </c>
      <c r="BH934" s="26">
        <v>0</v>
      </c>
      <c r="BI934" s="26">
        <v>0</v>
      </c>
      <c r="BJ934" s="26">
        <v>0</v>
      </c>
      <c r="BK934" s="26">
        <v>0</v>
      </c>
      <c r="BL934" s="26">
        <v>0</v>
      </c>
      <c r="BM934" s="26">
        <v>0</v>
      </c>
      <c r="BN934" s="26">
        <v>0</v>
      </c>
      <c r="BO934" s="26">
        <v>0</v>
      </c>
      <c r="BP934" s="26">
        <v>0</v>
      </c>
      <c r="BQ934" s="26">
        <v>0</v>
      </c>
      <c r="BR934" s="26">
        <v>0</v>
      </c>
      <c r="BS934" s="26">
        <v>0</v>
      </c>
      <c r="BT934" s="26">
        <v>0</v>
      </c>
      <c r="BU934" s="26">
        <v>0</v>
      </c>
      <c r="BV934" s="26">
        <v>0</v>
      </c>
      <c r="BW934" s="26">
        <v>0</v>
      </c>
    </row>
    <row r="935" spans="1:75" s="2" customFormat="1" ht="12.95" customHeight="1">
      <c r="A935" s="26">
        <v>2703</v>
      </c>
      <c r="B935" s="26" t="s">
        <v>9742</v>
      </c>
      <c r="C935" s="26" t="str">
        <f>IF(D935=0,"Standard only",INDEX($AR$1:$BW$1,1,MATCH(D935,AR935:BW935,0)))</f>
        <v>OP_Root_Pos</v>
      </c>
      <c r="D935" s="26">
        <v>37648</v>
      </c>
      <c r="E935" s="25">
        <v>4.5757419098319456</v>
      </c>
      <c r="F935" s="26">
        <v>505.25659999999999</v>
      </c>
      <c r="G935" s="26">
        <v>4.0199999999999996</v>
      </c>
      <c r="H935" s="26" t="s">
        <v>25</v>
      </c>
      <c r="I935" s="26" t="s">
        <v>9746</v>
      </c>
      <c r="J935" s="26" t="s">
        <v>9746</v>
      </c>
      <c r="K935" s="26" t="s">
        <v>9343</v>
      </c>
      <c r="L935" s="26" t="s">
        <v>9343</v>
      </c>
      <c r="M935" s="24">
        <v>3.1</v>
      </c>
      <c r="N935" s="26" t="s">
        <v>2284</v>
      </c>
      <c r="O935" s="26" t="s">
        <v>2284</v>
      </c>
      <c r="P935" s="26">
        <v>26</v>
      </c>
      <c r="Q935" s="26" t="s">
        <v>9746</v>
      </c>
      <c r="R935" s="26"/>
      <c r="S935" s="26"/>
      <c r="T935" s="26"/>
      <c r="U935" s="26" t="s">
        <v>7238</v>
      </c>
      <c r="V935" s="26" t="s">
        <v>7239</v>
      </c>
      <c r="W935" s="26" t="str">
        <f>"piechart: colorlist=""#00FF00,#FFFFFF,#C0C0C0,#FFFF00,#0000FF,#000080,#008080,#800000,#808000,#800080,#FF0000,#FF00FF"" valuelist="""&amp;AF935&amp;","&amp;AG935&amp;","&amp;AH935&amp;","&amp;AI935&amp;","&amp;AJ935&amp;","&amp;AK935&amp;","&amp;AL935&amp;","&amp;AM935&amp;","&amp;AN935&amp;","&amp;AO935&amp;","&amp;AP935&amp;","&amp;AQ935&amp;""""</f>
        <v>piechart: colorlist="#00FF00,#FFFFFF,#C0C0C0,#FFFF00,#0000FF,#000080,#008080,#800000,#808000,#800080,#FF0000,#FF00FF" valuelist="0,0,0,0,0,37648,0,0,0,0,0,0"</v>
      </c>
      <c r="X935" s="26" t="s">
        <v>9743</v>
      </c>
      <c r="Y935" s="26" t="s">
        <v>9744</v>
      </c>
      <c r="Z935" s="26"/>
      <c r="AA935" s="26"/>
      <c r="AB935" s="26"/>
      <c r="AC935" s="26" t="s">
        <v>9745</v>
      </c>
      <c r="AD935" s="26"/>
      <c r="AE935" s="26"/>
      <c r="AF935" s="26">
        <v>0</v>
      </c>
      <c r="AG935" s="26">
        <v>0</v>
      </c>
      <c r="AH935" s="26">
        <v>0</v>
      </c>
      <c r="AI935" s="26">
        <v>0</v>
      </c>
      <c r="AJ935" s="26">
        <v>0</v>
      </c>
      <c r="AK935" s="26">
        <v>37648</v>
      </c>
      <c r="AL935" s="26">
        <v>0</v>
      </c>
      <c r="AM935" s="26">
        <v>0</v>
      </c>
      <c r="AN935" s="26">
        <v>0</v>
      </c>
      <c r="AO935" s="26">
        <v>0</v>
      </c>
      <c r="AP935" s="26">
        <v>0</v>
      </c>
      <c r="AQ935" s="26">
        <v>0</v>
      </c>
      <c r="AR935" s="26">
        <v>0</v>
      </c>
      <c r="AS935" s="26">
        <v>0</v>
      </c>
      <c r="AT935" s="26">
        <v>0</v>
      </c>
      <c r="AU935" s="26">
        <v>0</v>
      </c>
      <c r="AV935" s="26">
        <v>0</v>
      </c>
      <c r="AW935" s="26">
        <v>0</v>
      </c>
      <c r="AX935" s="26">
        <v>0</v>
      </c>
      <c r="AY935" s="26">
        <v>0</v>
      </c>
      <c r="AZ935" s="26">
        <v>0</v>
      </c>
      <c r="BA935" s="26">
        <v>0</v>
      </c>
      <c r="BB935" s="26">
        <v>0</v>
      </c>
      <c r="BC935" s="26">
        <v>0</v>
      </c>
      <c r="BD935" s="26">
        <v>0</v>
      </c>
      <c r="BE935" s="26">
        <v>0</v>
      </c>
      <c r="BF935" s="26">
        <v>0</v>
      </c>
      <c r="BG935" s="26">
        <v>0</v>
      </c>
      <c r="BH935" s="26">
        <v>0</v>
      </c>
      <c r="BI935" s="26">
        <v>0</v>
      </c>
      <c r="BJ935" s="26">
        <v>0</v>
      </c>
      <c r="BK935" s="26">
        <v>0</v>
      </c>
      <c r="BL935" s="26">
        <v>0</v>
      </c>
      <c r="BM935" s="26">
        <v>37648</v>
      </c>
      <c r="BN935" s="26">
        <v>0</v>
      </c>
      <c r="BO935" s="26">
        <v>0</v>
      </c>
      <c r="BP935" s="26">
        <v>0</v>
      </c>
      <c r="BQ935" s="26">
        <v>0</v>
      </c>
      <c r="BR935" s="26">
        <v>0</v>
      </c>
      <c r="BS935" s="26">
        <v>0</v>
      </c>
      <c r="BT935" s="26">
        <v>0</v>
      </c>
      <c r="BU935" s="26">
        <v>0</v>
      </c>
      <c r="BV935" s="26">
        <v>0</v>
      </c>
      <c r="BW935" s="26">
        <v>0</v>
      </c>
    </row>
    <row r="936" spans="1:75" s="2" customFormat="1" ht="15.95" customHeight="1">
      <c r="A936" s="26">
        <v>2967</v>
      </c>
      <c r="B936" s="26" t="s">
        <v>7732</v>
      </c>
      <c r="C936" s="26" t="str">
        <f>IF(D936=0,"Standard only",INDEX($AR$1:$BW$1,1,MATCH(D936,AR936:BW936,0)))</f>
        <v>AT_Root_Pos</v>
      </c>
      <c r="D936" s="26">
        <v>2021</v>
      </c>
      <c r="E936" s="25">
        <v>3.3055663135153042</v>
      </c>
      <c r="F936" s="26">
        <v>592.16719999999998</v>
      </c>
      <c r="G936" s="26">
        <v>3.63</v>
      </c>
      <c r="H936" s="26" t="s">
        <v>25</v>
      </c>
      <c r="I936" s="26" t="s">
        <v>11836</v>
      </c>
      <c r="J936" s="26" t="s">
        <v>11837</v>
      </c>
      <c r="K936" s="26" t="s">
        <v>9343</v>
      </c>
      <c r="L936" s="26" t="s">
        <v>9343</v>
      </c>
      <c r="M936" s="24">
        <v>3.1</v>
      </c>
      <c r="N936" s="26" t="s">
        <v>2284</v>
      </c>
      <c r="O936" s="26" t="s">
        <v>2284</v>
      </c>
      <c r="P936" s="26">
        <v>27</v>
      </c>
      <c r="Q936" s="26" t="s">
        <v>11836</v>
      </c>
      <c r="R936" s="26"/>
      <c r="S936" s="26"/>
      <c r="T936" s="26"/>
      <c r="U936" s="26" t="s">
        <v>7733</v>
      </c>
      <c r="V936" s="26" t="s">
        <v>7734</v>
      </c>
      <c r="W936" s="26" t="str">
        <f>"piechart: colorlist=""#00FF00,#FFFFFF,#C0C0C0,#FFFF00,#0000FF,#000080,#008080,#800000,#808000,#800080,#FF0000,#FF00FF"" valuelist="""&amp;AF936&amp;","&amp;AG936&amp;","&amp;AH936&amp;","&amp;AI936&amp;","&amp;AJ936&amp;","&amp;AK936&amp;","&amp;AL936&amp;","&amp;AM936&amp;","&amp;AN936&amp;","&amp;AO936&amp;","&amp;AP936&amp;","&amp;AQ936&amp;""""</f>
        <v>piechart: colorlist="#00FF00,#FFFFFF,#C0C0C0,#FFFF00,#0000FF,#000080,#008080,#800000,#808000,#800080,#FF0000,#FF00FF" valuelist="2021,0,0,0,0,0,0,0,0,0,0,0"</v>
      </c>
      <c r="X936" s="26"/>
      <c r="Y936" s="26"/>
      <c r="Z936" s="26"/>
      <c r="AA936" s="26"/>
      <c r="AB936" s="26"/>
      <c r="AC936" s="26"/>
      <c r="AD936" s="26"/>
      <c r="AE936" s="26"/>
      <c r="AF936" s="26">
        <v>2021</v>
      </c>
      <c r="AG936" s="26">
        <v>0</v>
      </c>
      <c r="AH936" s="26">
        <v>0</v>
      </c>
      <c r="AI936" s="26">
        <v>0</v>
      </c>
      <c r="AJ936" s="26">
        <v>0</v>
      </c>
      <c r="AK936" s="26">
        <v>0</v>
      </c>
      <c r="AL936" s="26">
        <v>0</v>
      </c>
      <c r="AM936" s="26">
        <v>0</v>
      </c>
      <c r="AN936" s="26">
        <v>0</v>
      </c>
      <c r="AO936" s="26">
        <v>0</v>
      </c>
      <c r="AP936" s="26">
        <v>0</v>
      </c>
      <c r="AQ936" s="26">
        <v>0</v>
      </c>
      <c r="AR936" s="26">
        <v>0</v>
      </c>
      <c r="AS936" s="26">
        <v>0</v>
      </c>
      <c r="AT936" s="26">
        <v>0</v>
      </c>
      <c r="AU936" s="26">
        <v>0</v>
      </c>
      <c r="AV936" s="26">
        <v>2021</v>
      </c>
      <c r="AW936" s="26">
        <v>0</v>
      </c>
      <c r="AX936" s="26">
        <v>0</v>
      </c>
      <c r="AY936" s="26">
        <v>0</v>
      </c>
      <c r="AZ936" s="26">
        <v>0</v>
      </c>
      <c r="BA936" s="26">
        <v>0</v>
      </c>
      <c r="BB936" s="26">
        <v>0</v>
      </c>
      <c r="BC936" s="26">
        <v>0</v>
      </c>
      <c r="BD936" s="26">
        <v>0</v>
      </c>
      <c r="BE936" s="26">
        <v>0</v>
      </c>
      <c r="BF936" s="26">
        <v>0</v>
      </c>
      <c r="BG936" s="26">
        <v>0</v>
      </c>
      <c r="BH936" s="26">
        <v>0</v>
      </c>
      <c r="BI936" s="26">
        <v>0</v>
      </c>
      <c r="BJ936" s="26">
        <v>0</v>
      </c>
      <c r="BK936" s="26">
        <v>0</v>
      </c>
      <c r="BL936" s="26">
        <v>0</v>
      </c>
      <c r="BM936" s="26">
        <v>0</v>
      </c>
      <c r="BN936" s="26">
        <v>0</v>
      </c>
      <c r="BO936" s="26">
        <v>0</v>
      </c>
      <c r="BP936" s="26">
        <v>0</v>
      </c>
      <c r="BQ936" s="26">
        <v>0</v>
      </c>
      <c r="BR936" s="26">
        <v>0</v>
      </c>
      <c r="BS936" s="26">
        <v>0</v>
      </c>
      <c r="BT936" s="26">
        <v>0</v>
      </c>
      <c r="BU936" s="26">
        <v>0</v>
      </c>
      <c r="BV936" s="26">
        <v>0</v>
      </c>
      <c r="BW936" s="26">
        <v>0</v>
      </c>
    </row>
    <row r="937" spans="1:75" s="2" customFormat="1" ht="15.95" customHeight="1">
      <c r="A937" s="26">
        <v>2936</v>
      </c>
      <c r="B937" s="26" t="s">
        <v>1964</v>
      </c>
      <c r="C937" s="26" t="str">
        <f>IF(D937=0,"Standard only",INDEX($AR$1:$BW$1,1,MATCH(D937,AR937:BW937,0)))</f>
        <v>GG_Root_Pos</v>
      </c>
      <c r="D937" s="26">
        <v>4225</v>
      </c>
      <c r="E937" s="25">
        <v>3.6258267132857109</v>
      </c>
      <c r="F937" s="26">
        <v>579.17083000000002</v>
      </c>
      <c r="G937" s="26">
        <v>3.84</v>
      </c>
      <c r="H937" s="26" t="s">
        <v>25</v>
      </c>
      <c r="I937" s="26" t="s">
        <v>1958</v>
      </c>
      <c r="J937" s="26" t="s">
        <v>1958</v>
      </c>
      <c r="K937" s="26" t="s">
        <v>10679</v>
      </c>
      <c r="L937" s="26" t="s">
        <v>9343</v>
      </c>
      <c r="M937" s="24">
        <v>3.1</v>
      </c>
      <c r="N937" s="26" t="s">
        <v>2284</v>
      </c>
      <c r="O937" s="26" t="s">
        <v>2284</v>
      </c>
      <c r="P937" s="26">
        <v>27</v>
      </c>
      <c r="Q937" s="26" t="s">
        <v>1958</v>
      </c>
      <c r="R937" s="26"/>
      <c r="S937" s="26"/>
      <c r="T937" s="26"/>
      <c r="U937" s="26"/>
      <c r="V937" s="26" t="s">
        <v>1965</v>
      </c>
      <c r="W937" s="26" t="str">
        <f>"piechart: colorlist=""#00FF00,#FFFFFF,#C0C0C0,#FFFF00,#0000FF,#000080,#008080,#800000,#808000,#800080,#FF0000,#FF00FF"" valuelist="""&amp;AF937&amp;","&amp;AG937&amp;","&amp;AH937&amp;","&amp;AI937&amp;","&amp;AJ937&amp;","&amp;AK937&amp;","&amp;AL937&amp;","&amp;AM937&amp;","&amp;AN937&amp;","&amp;AO937&amp;","&amp;AP937&amp;","&amp;AQ937&amp;""""</f>
        <v>piechart: colorlist="#00FF00,#FFFFFF,#C0C0C0,#FFFF00,#0000FF,#000080,#008080,#800000,#808000,#800080,#FF0000,#FF00FF" valuelist="0,0,0,0,0,0,0,0,4225,1794,0,0"</v>
      </c>
      <c r="X937" s="26"/>
      <c r="Y937" s="26"/>
      <c r="Z937" s="26"/>
      <c r="AA937" s="26"/>
      <c r="AB937" s="26"/>
      <c r="AC937" s="26"/>
      <c r="AD937" s="26"/>
      <c r="AE937" s="26"/>
      <c r="AF937" s="26">
        <v>0</v>
      </c>
      <c r="AG937" s="26">
        <v>0</v>
      </c>
      <c r="AH937" s="26">
        <v>0</v>
      </c>
      <c r="AI937" s="26">
        <v>0</v>
      </c>
      <c r="AJ937" s="26">
        <v>0</v>
      </c>
      <c r="AK937" s="26">
        <v>0</v>
      </c>
      <c r="AL937" s="26">
        <v>0</v>
      </c>
      <c r="AM937" s="26">
        <v>0</v>
      </c>
      <c r="AN937" s="26">
        <v>4225</v>
      </c>
      <c r="AO937" s="26">
        <v>1794</v>
      </c>
      <c r="AP937" s="26">
        <v>0</v>
      </c>
      <c r="AQ937" s="26">
        <v>0</v>
      </c>
      <c r="AR937" s="26">
        <v>0</v>
      </c>
      <c r="AS937" s="26">
        <v>0</v>
      </c>
      <c r="AT937" s="26">
        <v>0</v>
      </c>
      <c r="AU937" s="26">
        <v>0</v>
      </c>
      <c r="AV937" s="26">
        <v>0</v>
      </c>
      <c r="AW937" s="26">
        <v>0</v>
      </c>
      <c r="AX937" s="26">
        <v>4225</v>
      </c>
      <c r="AY937" s="26">
        <v>0</v>
      </c>
      <c r="AZ937" s="26">
        <v>0</v>
      </c>
      <c r="BA937" s="26">
        <v>0</v>
      </c>
      <c r="BB937" s="26">
        <v>1794</v>
      </c>
      <c r="BC937" s="26">
        <v>0</v>
      </c>
      <c r="BD937" s="26">
        <v>0</v>
      </c>
      <c r="BE937" s="26">
        <v>0</v>
      </c>
      <c r="BF937" s="26">
        <v>0</v>
      </c>
      <c r="BG937" s="26">
        <v>0</v>
      </c>
      <c r="BH937" s="26">
        <v>0</v>
      </c>
      <c r="BI937" s="26">
        <v>0</v>
      </c>
      <c r="BJ937" s="26">
        <v>0</v>
      </c>
      <c r="BK937" s="26">
        <v>0</v>
      </c>
      <c r="BL937" s="26">
        <v>0</v>
      </c>
      <c r="BM937" s="26">
        <v>0</v>
      </c>
      <c r="BN937" s="26">
        <v>0</v>
      </c>
      <c r="BO937" s="26">
        <v>0</v>
      </c>
      <c r="BP937" s="26">
        <v>1000000000</v>
      </c>
      <c r="BQ937" s="26">
        <v>0</v>
      </c>
      <c r="BR937" s="26">
        <v>0</v>
      </c>
      <c r="BS937" s="26">
        <v>0</v>
      </c>
      <c r="BT937" s="26">
        <v>0</v>
      </c>
      <c r="BU937" s="26">
        <v>0</v>
      </c>
      <c r="BV937" s="26">
        <v>0</v>
      </c>
      <c r="BW937" s="26">
        <v>0</v>
      </c>
    </row>
    <row r="938" spans="1:75" s="2" customFormat="1" ht="15.95" customHeight="1">
      <c r="A938" s="26">
        <v>2989</v>
      </c>
      <c r="B938" s="26" t="s">
        <v>2015</v>
      </c>
      <c r="C938" s="26" t="str">
        <f>IF(D938=0,"Standard only",INDEX($AR$1:$BW$1,1,MATCH(D938,AR938:BW938,0)))</f>
        <v>OS_LeafStem_Pos</v>
      </c>
      <c r="D938" s="26">
        <v>2308</v>
      </c>
      <c r="E938" s="25">
        <v>3.3632358044836939</v>
      </c>
      <c r="F938" s="26">
        <v>595.16575</v>
      </c>
      <c r="G938" s="26">
        <v>4.33</v>
      </c>
      <c r="H938" s="26" t="s">
        <v>25</v>
      </c>
      <c r="I938" s="26" t="s">
        <v>2002</v>
      </c>
      <c r="J938" s="26" t="s">
        <v>2002</v>
      </c>
      <c r="K938" s="26" t="s">
        <v>10741</v>
      </c>
      <c r="L938" s="26" t="s">
        <v>9343</v>
      </c>
      <c r="M938" s="24">
        <v>3.1</v>
      </c>
      <c r="N938" s="26" t="s">
        <v>2284</v>
      </c>
      <c r="O938" s="26" t="s">
        <v>2284</v>
      </c>
      <c r="P938" s="26">
        <v>27</v>
      </c>
      <c r="Q938" s="26" t="s">
        <v>2002</v>
      </c>
      <c r="R938" s="26"/>
      <c r="S938" s="26"/>
      <c r="T938" s="26"/>
      <c r="U938" s="26"/>
      <c r="V938" s="26" t="s">
        <v>2016</v>
      </c>
      <c r="W938" s="26" t="str">
        <f>"piechart: colorlist=""#00FF00,#FFFFFF,#C0C0C0,#FFFF00,#0000FF,#000080,#008080,#800000,#808000,#800080,#FF0000,#FF00FF"" valuelist="""&amp;AF938&amp;","&amp;AG938&amp;","&amp;AH938&amp;","&amp;AI938&amp;","&amp;AJ938&amp;","&amp;AK938&amp;","&amp;AL938&amp;","&amp;AM938&amp;","&amp;AN938&amp;","&amp;AO938&amp;","&amp;AP938&amp;","&amp;AQ938&amp;""""</f>
        <v>piechart: colorlist="#00FF00,#FFFFFF,#C0C0C0,#FFFF00,#0000FF,#000080,#008080,#800000,#808000,#800080,#FF0000,#FF00FF" valuelist="0,2308,0,0,0,0,0,0,0,0,0,0"</v>
      </c>
      <c r="X938" s="26"/>
      <c r="Y938" s="26"/>
      <c r="Z938" s="26"/>
      <c r="AA938" s="26"/>
      <c r="AB938" s="26"/>
      <c r="AC938" s="26"/>
      <c r="AD938" s="26"/>
      <c r="AE938" s="26"/>
      <c r="AF938" s="26">
        <v>0</v>
      </c>
      <c r="AG938" s="26">
        <v>2308</v>
      </c>
      <c r="AH938" s="26">
        <v>0</v>
      </c>
      <c r="AI938" s="26">
        <v>0</v>
      </c>
      <c r="AJ938" s="26">
        <v>0</v>
      </c>
      <c r="AK938" s="26">
        <v>0</v>
      </c>
      <c r="AL938" s="26">
        <v>0</v>
      </c>
      <c r="AM938" s="26">
        <v>0</v>
      </c>
      <c r="AN938" s="26">
        <v>0</v>
      </c>
      <c r="AO938" s="26">
        <v>0</v>
      </c>
      <c r="AP938" s="26">
        <v>0</v>
      </c>
      <c r="AQ938" s="26">
        <v>0</v>
      </c>
      <c r="AR938" s="26">
        <v>0</v>
      </c>
      <c r="AS938" s="26">
        <v>0</v>
      </c>
      <c r="AT938" s="26">
        <v>0</v>
      </c>
      <c r="AU938" s="26">
        <v>0</v>
      </c>
      <c r="AV938" s="26">
        <v>0</v>
      </c>
      <c r="AW938" s="26">
        <v>0</v>
      </c>
      <c r="AX938" s="26">
        <v>0</v>
      </c>
      <c r="AY938" s="26">
        <v>0</v>
      </c>
      <c r="AZ938" s="26">
        <v>0</v>
      </c>
      <c r="BA938" s="26">
        <v>0</v>
      </c>
      <c r="BB938" s="26">
        <v>0</v>
      </c>
      <c r="BC938" s="26">
        <v>0</v>
      </c>
      <c r="BD938" s="26">
        <v>0</v>
      </c>
      <c r="BE938" s="26">
        <v>0</v>
      </c>
      <c r="BF938" s="26">
        <v>0</v>
      </c>
      <c r="BG938" s="26">
        <v>0</v>
      </c>
      <c r="BH938" s="26">
        <v>0</v>
      </c>
      <c r="BI938" s="26">
        <v>0</v>
      </c>
      <c r="BJ938" s="26">
        <v>0</v>
      </c>
      <c r="BK938" s="26">
        <v>0</v>
      </c>
      <c r="BL938" s="26">
        <v>0</v>
      </c>
      <c r="BM938" s="26">
        <v>0</v>
      </c>
      <c r="BN938" s="26">
        <v>2308</v>
      </c>
      <c r="BO938" s="26">
        <v>0</v>
      </c>
      <c r="BP938" s="26">
        <v>1000000000</v>
      </c>
      <c r="BQ938" s="26">
        <v>0</v>
      </c>
      <c r="BR938" s="26">
        <v>0</v>
      </c>
      <c r="BS938" s="26">
        <v>0</v>
      </c>
      <c r="BT938" s="26">
        <v>0</v>
      </c>
      <c r="BU938" s="26">
        <v>0</v>
      </c>
      <c r="BV938" s="26">
        <v>0</v>
      </c>
      <c r="BW938" s="26">
        <v>0</v>
      </c>
    </row>
    <row r="939" spans="1:75" s="2" customFormat="1" ht="12.95" customHeight="1">
      <c r="A939" s="26">
        <v>2785</v>
      </c>
      <c r="B939" s="26" t="s">
        <v>7412</v>
      </c>
      <c r="C939" s="26" t="s">
        <v>10797</v>
      </c>
      <c r="D939" s="26">
        <v>14943</v>
      </c>
      <c r="E939" s="25">
        <v>4.1744377964520458</v>
      </c>
      <c r="F939" s="26">
        <v>532.21770000000004</v>
      </c>
      <c r="G939" s="26">
        <v>4.55</v>
      </c>
      <c r="H939" s="26" t="s">
        <v>25</v>
      </c>
      <c r="I939" s="26" t="s">
        <v>7413</v>
      </c>
      <c r="J939" s="26" t="s">
        <v>7413</v>
      </c>
      <c r="K939" s="26" t="s">
        <v>2284</v>
      </c>
      <c r="L939" s="26" t="s">
        <v>2284</v>
      </c>
      <c r="M939" s="24">
        <v>3.1</v>
      </c>
      <c r="N939" s="26" t="s">
        <v>2284</v>
      </c>
      <c r="O939" s="26" t="s">
        <v>2284</v>
      </c>
      <c r="P939" s="26">
        <v>27</v>
      </c>
      <c r="Q939" s="26" t="s">
        <v>7413</v>
      </c>
      <c r="R939" s="26"/>
      <c r="S939" s="26"/>
      <c r="T939" s="26"/>
      <c r="U939" s="26" t="s">
        <v>7414</v>
      </c>
      <c r="V939" s="26" t="s">
        <v>7415</v>
      </c>
      <c r="W939" s="26" t="str">
        <f>"piechart: colorlist=""#00FF00,#FFFFFF,#C0C0C0,#FFFF00,#0000FF,#000080,#008080,#800000,#808000,#800080,#FF0000,#FF00FF"" valuelist="""&amp;AF939&amp;","&amp;AG939&amp;","&amp;AH939&amp;","&amp;AI939&amp;","&amp;AJ939&amp;","&amp;AK939&amp;","&amp;AL939&amp;","&amp;AM939&amp;","&amp;AN939&amp;","&amp;AO939&amp;","&amp;AP939&amp;","&amp;AQ939&amp;""""</f>
        <v>piechart: colorlist="#00FF00,#FFFFFF,#C0C0C0,#FFFF00,#0000FF,#000080,#008080,#800000,#808000,#800080,#FF0000,#FF00FF" valuelist="0,0,0,0,0,0,0,0,14943,3673,0,0"</v>
      </c>
      <c r="X939" s="26"/>
      <c r="Y939" s="26"/>
      <c r="Z939" s="26"/>
      <c r="AA939" s="26"/>
      <c r="AB939" s="26"/>
      <c r="AC939" s="26"/>
      <c r="AD939" s="26"/>
      <c r="AE939" s="26"/>
      <c r="AF939" s="26">
        <v>0</v>
      </c>
      <c r="AG939" s="26">
        <v>0</v>
      </c>
      <c r="AH939" s="26">
        <v>0</v>
      </c>
      <c r="AI939" s="26">
        <v>0</v>
      </c>
      <c r="AJ939" s="26">
        <v>0</v>
      </c>
      <c r="AK939" s="26">
        <v>0</v>
      </c>
      <c r="AL939" s="26">
        <v>0</v>
      </c>
      <c r="AM939" s="26">
        <v>0</v>
      </c>
      <c r="AN939" s="26">
        <v>14943</v>
      </c>
      <c r="AO939" s="26">
        <v>3673</v>
      </c>
      <c r="AP939" s="26">
        <v>0</v>
      </c>
      <c r="AQ939" s="26">
        <v>0</v>
      </c>
      <c r="AR939" s="26">
        <v>0</v>
      </c>
      <c r="AS939" s="26">
        <v>0</v>
      </c>
      <c r="AT939" s="26">
        <v>0</v>
      </c>
      <c r="AU939" s="26">
        <v>0</v>
      </c>
      <c r="AV939" s="26">
        <v>0</v>
      </c>
      <c r="AW939" s="26">
        <v>0</v>
      </c>
      <c r="AX939" s="26">
        <v>14943</v>
      </c>
      <c r="AY939" s="26">
        <v>0</v>
      </c>
      <c r="AZ939" s="26">
        <v>0</v>
      </c>
      <c r="BA939" s="26">
        <v>0</v>
      </c>
      <c r="BB939" s="26">
        <v>3673</v>
      </c>
      <c r="BC939" s="26">
        <v>0</v>
      </c>
      <c r="BD939" s="26">
        <v>0</v>
      </c>
      <c r="BE939" s="26">
        <v>0</v>
      </c>
      <c r="BF939" s="26">
        <v>0</v>
      </c>
      <c r="BG939" s="26">
        <v>0</v>
      </c>
      <c r="BH939" s="26">
        <v>0</v>
      </c>
      <c r="BI939" s="26">
        <v>0</v>
      </c>
      <c r="BJ939" s="26">
        <v>0</v>
      </c>
      <c r="BK939" s="26">
        <v>0</v>
      </c>
      <c r="BL939" s="26">
        <v>0</v>
      </c>
      <c r="BM939" s="26">
        <v>0</v>
      </c>
      <c r="BN939" s="26">
        <v>0</v>
      </c>
      <c r="BO939" s="26">
        <v>0</v>
      </c>
      <c r="BP939" s="26">
        <v>0</v>
      </c>
      <c r="BQ939" s="26">
        <v>0</v>
      </c>
      <c r="BR939" s="26">
        <v>0</v>
      </c>
      <c r="BS939" s="26">
        <v>0</v>
      </c>
      <c r="BT939" s="26">
        <v>0</v>
      </c>
      <c r="BU939" s="26">
        <v>0</v>
      </c>
      <c r="BV939" s="26">
        <v>0</v>
      </c>
      <c r="BW939" s="26">
        <v>0</v>
      </c>
    </row>
    <row r="940" spans="1:75" s="2" customFormat="1" ht="12.95" customHeight="1">
      <c r="A940" s="26">
        <v>2813</v>
      </c>
      <c r="B940" s="26" t="s">
        <v>7464</v>
      </c>
      <c r="C940" s="26" t="str">
        <f>IF(D940=0,"Standard only",INDEX($AR$1:$BW$1,1,MATCH(D940,AR940:BW940,0)))</f>
        <v>LE_LeafStem_Pos</v>
      </c>
      <c r="D940" s="26">
        <v>1945</v>
      </c>
      <c r="E940" s="25">
        <v>3.2889196056617265</v>
      </c>
      <c r="F940" s="26">
        <v>541.26750000000004</v>
      </c>
      <c r="G940" s="26">
        <v>5.9</v>
      </c>
      <c r="H940" s="26" t="s">
        <v>25</v>
      </c>
      <c r="I940" s="26" t="s">
        <v>7465</v>
      </c>
      <c r="J940" s="26" t="s">
        <v>7465</v>
      </c>
      <c r="K940" s="26" t="s">
        <v>10242</v>
      </c>
      <c r="L940" s="26" t="s">
        <v>9343</v>
      </c>
      <c r="M940" s="24">
        <v>3.1</v>
      </c>
      <c r="N940" s="26" t="s">
        <v>2284</v>
      </c>
      <c r="O940" s="26" t="s">
        <v>2284</v>
      </c>
      <c r="P940" s="26">
        <v>27</v>
      </c>
      <c r="Q940" s="26" t="s">
        <v>7465</v>
      </c>
      <c r="R940" s="26"/>
      <c r="S940" s="26"/>
      <c r="T940" s="26"/>
      <c r="U940" s="26" t="s">
        <v>7466</v>
      </c>
      <c r="V940" s="26" t="s">
        <v>7467</v>
      </c>
      <c r="W940" s="26" t="str">
        <f>"piechart: colorlist=""#00FF00,#FFFFFF,#C0C0C0,#FFFF00,#0000FF,#000080,#008080,#800000,#808000,#800080,#FF0000,#FF00FF"" valuelist="""&amp;AF940&amp;","&amp;AG940&amp;","&amp;AH940&amp;","&amp;AI940&amp;","&amp;AJ940&amp;","&amp;AK940&amp;","&amp;AL940&amp;","&amp;AM940&amp;","&amp;AN940&amp;","&amp;AO940&amp;","&amp;AP940&amp;","&amp;AQ940&amp;""""</f>
        <v>piechart: colorlist="#00FF00,#FFFFFF,#C0C0C0,#FFFF00,#0000FF,#000080,#008080,#800000,#808000,#800080,#FF0000,#FF00FF" valuelist="0,0,0,0,0,0,0,0,0,0,1945,0"</v>
      </c>
      <c r="X940" s="26" t="s">
        <v>10299</v>
      </c>
      <c r="Y940" s="26"/>
      <c r="Z940" s="26"/>
      <c r="AA940" s="26"/>
      <c r="AB940" s="26"/>
      <c r="AC940" s="26"/>
      <c r="AD940" s="26"/>
      <c r="AE940" s="26"/>
      <c r="AF940" s="26">
        <v>0</v>
      </c>
      <c r="AG940" s="26">
        <v>0</v>
      </c>
      <c r="AH940" s="26">
        <v>0</v>
      </c>
      <c r="AI940" s="26">
        <v>0</v>
      </c>
      <c r="AJ940" s="26">
        <v>0</v>
      </c>
      <c r="AK940" s="26">
        <v>0</v>
      </c>
      <c r="AL940" s="26">
        <v>0</v>
      </c>
      <c r="AM940" s="26">
        <v>0</v>
      </c>
      <c r="AN940" s="26">
        <v>0</v>
      </c>
      <c r="AO940" s="26">
        <v>0</v>
      </c>
      <c r="AP940" s="26">
        <v>1945</v>
      </c>
      <c r="AQ940" s="26">
        <v>0</v>
      </c>
      <c r="AR940" s="26">
        <v>0</v>
      </c>
      <c r="AS940" s="26">
        <v>0</v>
      </c>
      <c r="AT940" s="26">
        <v>0</v>
      </c>
      <c r="AU940" s="26">
        <v>0</v>
      </c>
      <c r="AV940" s="26">
        <v>0</v>
      </c>
      <c r="AW940" s="26">
        <v>0</v>
      </c>
      <c r="AX940" s="26">
        <v>0</v>
      </c>
      <c r="AY940" s="26">
        <v>0</v>
      </c>
      <c r="AZ940" s="26">
        <v>0</v>
      </c>
      <c r="BA940" s="26">
        <v>0</v>
      </c>
      <c r="BB940" s="26">
        <v>0</v>
      </c>
      <c r="BC940" s="26">
        <v>0</v>
      </c>
      <c r="BD940" s="26">
        <v>1945</v>
      </c>
      <c r="BE940" s="26">
        <v>0</v>
      </c>
      <c r="BF940" s="26">
        <v>0</v>
      </c>
      <c r="BG940" s="26">
        <v>0</v>
      </c>
      <c r="BH940" s="26">
        <v>0</v>
      </c>
      <c r="BI940" s="26">
        <v>0</v>
      </c>
      <c r="BJ940" s="26">
        <v>0</v>
      </c>
      <c r="BK940" s="26">
        <v>0</v>
      </c>
      <c r="BL940" s="26">
        <v>0</v>
      </c>
      <c r="BM940" s="26">
        <v>0</v>
      </c>
      <c r="BN940" s="26">
        <v>0</v>
      </c>
      <c r="BO940" s="26">
        <v>0</v>
      </c>
      <c r="BP940" s="26">
        <v>0</v>
      </c>
      <c r="BQ940" s="26">
        <v>0</v>
      </c>
      <c r="BR940" s="26">
        <v>0</v>
      </c>
      <c r="BS940" s="26">
        <v>0</v>
      </c>
      <c r="BT940" s="26">
        <v>0</v>
      </c>
      <c r="BU940" s="26">
        <v>0</v>
      </c>
      <c r="BV940" s="26">
        <v>0</v>
      </c>
      <c r="BW940" s="26">
        <v>0</v>
      </c>
    </row>
    <row r="941" spans="1:75" s="2" customFormat="1" ht="12.95" customHeight="1">
      <c r="A941" s="26">
        <v>2246</v>
      </c>
      <c r="B941" s="26" t="s">
        <v>6492</v>
      </c>
      <c r="C941" s="26" t="s">
        <v>10793</v>
      </c>
      <c r="D941" s="26">
        <v>1024</v>
      </c>
      <c r="E941" s="25">
        <v>3.0102999566398121</v>
      </c>
      <c r="F941" s="26">
        <v>413.31310000000002</v>
      </c>
      <c r="G941" s="26">
        <v>7.79</v>
      </c>
      <c r="H941" s="26" t="s">
        <v>25</v>
      </c>
      <c r="I941" s="26" t="s">
        <v>6482</v>
      </c>
      <c r="J941" s="26" t="s">
        <v>6482</v>
      </c>
      <c r="K941" s="26" t="s">
        <v>2284</v>
      </c>
      <c r="L941" s="26" t="s">
        <v>2284</v>
      </c>
      <c r="M941" s="24">
        <v>3.1</v>
      </c>
      <c r="N941" s="26" t="s">
        <v>2284</v>
      </c>
      <c r="O941" s="26" t="s">
        <v>2284</v>
      </c>
      <c r="P941" s="26">
        <v>27</v>
      </c>
      <c r="Q941" s="26" t="s">
        <v>6482</v>
      </c>
      <c r="R941" s="27"/>
      <c r="S941" s="26"/>
      <c r="T941" s="26"/>
      <c r="U941" s="26" t="s">
        <v>6493</v>
      </c>
      <c r="V941" s="26" t="s">
        <v>6494</v>
      </c>
      <c r="W941" s="26" t="str">
        <f>"piechart: colorlist=""#00FF00,#FFFFFF,#C0C0C0,#FFFF00,#0000FF,#000080,#008080,#800000,#808000,#800080,#FF0000,#FF00FF"" valuelist="""&amp;AF941&amp;","&amp;AG941&amp;","&amp;AH941&amp;","&amp;AI941&amp;","&amp;AJ941&amp;","&amp;AK941&amp;","&amp;AL941&amp;","&amp;AM941&amp;","&amp;AN941&amp;","&amp;AO941&amp;","&amp;AP941&amp;","&amp;AQ941&amp;""""</f>
        <v>piechart: colorlist="#00FF00,#FFFFFF,#C0C0C0,#FFFF00,#0000FF,#000080,#008080,#800000,#808000,#800080,#FF0000,#FF00FF" valuelist="0,0,0,1024,0,0,835,0,0,0,0,593"</v>
      </c>
      <c r="X941" s="26"/>
      <c r="Y941" s="26"/>
      <c r="Z941" s="26"/>
      <c r="AA941" s="26"/>
      <c r="AB941" s="26"/>
      <c r="AC941" s="26"/>
      <c r="AD941" s="26"/>
      <c r="AE941" s="26"/>
      <c r="AF941" s="26">
        <v>0</v>
      </c>
      <c r="AG941" s="26">
        <v>0</v>
      </c>
      <c r="AH941" s="26">
        <v>0</v>
      </c>
      <c r="AI941" s="26">
        <v>1024</v>
      </c>
      <c r="AJ941" s="26">
        <v>0</v>
      </c>
      <c r="AK941" s="26">
        <v>0</v>
      </c>
      <c r="AL941" s="26">
        <v>835</v>
      </c>
      <c r="AM941" s="26">
        <v>0</v>
      </c>
      <c r="AN941" s="26">
        <v>0</v>
      </c>
      <c r="AO941" s="26">
        <v>0</v>
      </c>
      <c r="AP941" s="26">
        <v>0</v>
      </c>
      <c r="AQ941" s="26">
        <v>593</v>
      </c>
      <c r="AR941" s="26">
        <v>0</v>
      </c>
      <c r="AS941" s="26">
        <v>0</v>
      </c>
      <c r="AT941" s="26">
        <v>1024</v>
      </c>
      <c r="AU941" s="26">
        <v>0</v>
      </c>
      <c r="AV941" s="26">
        <v>0</v>
      </c>
      <c r="AW941" s="26">
        <v>0</v>
      </c>
      <c r="AX941" s="26">
        <v>0</v>
      </c>
      <c r="AY941" s="26">
        <v>0</v>
      </c>
      <c r="AZ941" s="26">
        <v>0</v>
      </c>
      <c r="BA941" s="26">
        <v>0</v>
      </c>
      <c r="BB941" s="26">
        <v>0</v>
      </c>
      <c r="BC941" s="26">
        <v>0</v>
      </c>
      <c r="BD941" s="26">
        <v>0</v>
      </c>
      <c r="BE941" s="26">
        <v>0</v>
      </c>
      <c r="BF941" s="26">
        <v>0</v>
      </c>
      <c r="BG941" s="26">
        <v>0</v>
      </c>
      <c r="BH941" s="26">
        <v>0</v>
      </c>
      <c r="BI941" s="26">
        <v>835</v>
      </c>
      <c r="BJ941" s="26">
        <v>0</v>
      </c>
      <c r="BK941" s="26">
        <v>0</v>
      </c>
      <c r="BL941" s="26">
        <v>0</v>
      </c>
      <c r="BM941" s="26">
        <v>0</v>
      </c>
      <c r="BN941" s="26">
        <v>0</v>
      </c>
      <c r="BO941" s="26">
        <v>0</v>
      </c>
      <c r="BP941" s="26">
        <v>0</v>
      </c>
      <c r="BQ941" s="26">
        <v>593</v>
      </c>
      <c r="BR941" s="26">
        <v>0</v>
      </c>
      <c r="BS941" s="26">
        <v>0</v>
      </c>
      <c r="BT941" s="26">
        <v>0</v>
      </c>
      <c r="BU941" s="26">
        <v>0</v>
      </c>
      <c r="BV941" s="26">
        <v>0</v>
      </c>
      <c r="BW941" s="26">
        <v>0</v>
      </c>
    </row>
    <row r="942" spans="1:75" s="2" customFormat="1" ht="12.95" customHeight="1">
      <c r="A942" s="26">
        <v>2171</v>
      </c>
      <c r="B942" s="26" t="s">
        <v>6330</v>
      </c>
      <c r="C942" s="26" t="str">
        <f>IF(D942=0,"Standard only",INDEX($AR$1:$BW$1,1,MATCH(D942,AR942:BW942,0)))</f>
        <v>ST_LeafStem_Pos</v>
      </c>
      <c r="D942" s="26">
        <v>1955</v>
      </c>
      <c r="E942" s="25">
        <v>3.2911467617318855</v>
      </c>
      <c r="F942" s="26">
        <v>396.32580000000002</v>
      </c>
      <c r="G942" s="26">
        <v>4.8899999999999997</v>
      </c>
      <c r="H942" s="26" t="s">
        <v>25</v>
      </c>
      <c r="I942" s="26" t="s">
        <v>6331</v>
      </c>
      <c r="J942" s="26" t="s">
        <v>6331</v>
      </c>
      <c r="K942" s="26" t="s">
        <v>8924</v>
      </c>
      <c r="L942" s="26" t="s">
        <v>9343</v>
      </c>
      <c r="M942" s="24">
        <v>3.1</v>
      </c>
      <c r="N942" s="26" t="s">
        <v>2284</v>
      </c>
      <c r="O942" s="26" t="s">
        <v>2284</v>
      </c>
      <c r="P942" s="26">
        <v>27</v>
      </c>
      <c r="Q942" s="26" t="s">
        <v>6331</v>
      </c>
      <c r="R942" s="26"/>
      <c r="S942" s="26"/>
      <c r="T942" s="26"/>
      <c r="U942" s="26" t="s">
        <v>6332</v>
      </c>
      <c r="V942" s="26"/>
      <c r="W942" s="26" t="str">
        <f>"piechart: colorlist=""#00FF00,#FFFFFF,#C0C0C0,#FFFF00,#0000FF,#000080,#008080,#800000,#808000,#800080,#FF0000,#FF00FF"" valuelist="""&amp;AF942&amp;","&amp;AG942&amp;","&amp;AH942&amp;","&amp;AI942&amp;","&amp;AJ942&amp;","&amp;AK942&amp;","&amp;AL942&amp;","&amp;AM942&amp;","&amp;AN942&amp;","&amp;AO942&amp;","&amp;AP942&amp;","&amp;AQ942&amp;""""</f>
        <v>piechart: colorlist="#00FF00,#FFFFFF,#C0C0C0,#FFFF00,#0000FF,#000080,#008080,#800000,#808000,#800080,#FF0000,#FF00FF" valuelist="0,0,0,0,0,0,0,0,0,0,0,2616"</v>
      </c>
      <c r="X942" s="26"/>
      <c r="Y942" s="26"/>
      <c r="Z942" s="26"/>
      <c r="AA942" s="26"/>
      <c r="AB942" s="26"/>
      <c r="AC942" s="26"/>
      <c r="AD942" s="26"/>
      <c r="AE942" s="26"/>
      <c r="AF942" s="26">
        <v>0</v>
      </c>
      <c r="AG942" s="26">
        <v>0</v>
      </c>
      <c r="AH942" s="26">
        <v>0</v>
      </c>
      <c r="AI942" s="26">
        <v>0</v>
      </c>
      <c r="AJ942" s="26">
        <v>0</v>
      </c>
      <c r="AK942" s="26">
        <v>0</v>
      </c>
      <c r="AL942" s="26">
        <v>0</v>
      </c>
      <c r="AM942" s="26">
        <v>0</v>
      </c>
      <c r="AN942" s="26">
        <v>0</v>
      </c>
      <c r="AO942" s="26">
        <v>0</v>
      </c>
      <c r="AP942" s="26">
        <v>0</v>
      </c>
      <c r="AQ942" s="26">
        <v>2616</v>
      </c>
      <c r="AR942" s="26">
        <v>0</v>
      </c>
      <c r="AS942" s="26">
        <v>0</v>
      </c>
      <c r="AT942" s="26">
        <v>0</v>
      </c>
      <c r="AU942" s="26">
        <v>0</v>
      </c>
      <c r="AV942" s="26">
        <v>0</v>
      </c>
      <c r="AW942" s="26">
        <v>0</v>
      </c>
      <c r="AX942" s="26">
        <v>0</v>
      </c>
      <c r="AY942" s="26">
        <v>0</v>
      </c>
      <c r="AZ942" s="26">
        <v>0</v>
      </c>
      <c r="BA942" s="26">
        <v>0</v>
      </c>
      <c r="BB942" s="26">
        <v>0</v>
      </c>
      <c r="BC942" s="26">
        <v>0</v>
      </c>
      <c r="BD942" s="26">
        <v>0</v>
      </c>
      <c r="BE942" s="26">
        <v>0</v>
      </c>
      <c r="BF942" s="26">
        <v>0</v>
      </c>
      <c r="BG942" s="26">
        <v>0</v>
      </c>
      <c r="BH942" s="26">
        <v>0</v>
      </c>
      <c r="BI942" s="26">
        <v>0</v>
      </c>
      <c r="BJ942" s="26">
        <v>0</v>
      </c>
      <c r="BK942" s="26">
        <v>0</v>
      </c>
      <c r="BL942" s="26">
        <v>0</v>
      </c>
      <c r="BM942" s="26">
        <v>0</v>
      </c>
      <c r="BN942" s="26">
        <v>0</v>
      </c>
      <c r="BO942" s="26">
        <v>0</v>
      </c>
      <c r="BP942" s="26">
        <v>0</v>
      </c>
      <c r="BQ942" s="26">
        <v>1955</v>
      </c>
      <c r="BR942" s="26">
        <v>661</v>
      </c>
      <c r="BS942" s="26">
        <v>0</v>
      </c>
      <c r="BT942" s="26">
        <v>0</v>
      </c>
      <c r="BU942" s="26">
        <v>0</v>
      </c>
      <c r="BV942" s="26">
        <v>0</v>
      </c>
      <c r="BW942" s="26">
        <v>0</v>
      </c>
    </row>
    <row r="943" spans="1:75" s="2" customFormat="1" ht="12.95" customHeight="1">
      <c r="A943" s="26">
        <v>2245</v>
      </c>
      <c r="B943" s="26" t="s">
        <v>6489</v>
      </c>
      <c r="C943" s="26" t="str">
        <f>IF(D943=0,"Standard only",INDEX($AR$1:$BW$1,1,MATCH(D943,AR943:BW943,0)))</f>
        <v>AC_Root_Pos</v>
      </c>
      <c r="D943" s="26">
        <v>4527</v>
      </c>
      <c r="E943" s="25">
        <v>3.6558104944952521</v>
      </c>
      <c r="F943" s="26">
        <v>413.31139999999999</v>
      </c>
      <c r="G943" s="26">
        <v>8.58</v>
      </c>
      <c r="H943" s="26" t="s">
        <v>9819</v>
      </c>
      <c r="I943" s="26" t="s">
        <v>9939</v>
      </c>
      <c r="J943" s="26" t="s">
        <v>9939</v>
      </c>
      <c r="K943" s="26"/>
      <c r="L943" s="26" t="s">
        <v>9343</v>
      </c>
      <c r="M943" s="24">
        <v>3.1</v>
      </c>
      <c r="N943" s="26" t="s">
        <v>2284</v>
      </c>
      <c r="O943" s="26" t="s">
        <v>2284</v>
      </c>
      <c r="P943" s="26">
        <v>27</v>
      </c>
      <c r="Q943" s="26" t="s">
        <v>9939</v>
      </c>
      <c r="R943" s="27"/>
      <c r="S943" s="26"/>
      <c r="T943" s="26"/>
      <c r="U943" s="26" t="s">
        <v>6490</v>
      </c>
      <c r="V943" s="26" t="s">
        <v>6491</v>
      </c>
      <c r="W943" s="26" t="str">
        <f>"piechart: colorlist=""#00FF00,#FFFFFF,#C0C0C0,#FFFF00,#0000FF,#000080,#008080,#800000,#808000,#800080,#FF0000,#FF00FF"" valuelist="""&amp;AF943&amp;","&amp;AG943&amp;","&amp;AH943&amp;","&amp;AI943&amp;","&amp;AJ943&amp;","&amp;AK943&amp;","&amp;AL943&amp;","&amp;AM943&amp;","&amp;AN943&amp;","&amp;AO943&amp;","&amp;AP943&amp;","&amp;AQ943&amp;""""</f>
        <v>piechart: colorlist="#00FF00,#FFFFFF,#C0C0C0,#FFFF00,#0000FF,#000080,#008080,#800000,#808000,#800080,#FF0000,#FF00FF" valuelist="0,0,0,8023,0,0,0,0,0,0,0,0"</v>
      </c>
      <c r="X943" s="26"/>
      <c r="Y943" s="26"/>
      <c r="Z943" s="26"/>
      <c r="AA943" s="26"/>
      <c r="AB943" s="26"/>
      <c r="AC943" s="26"/>
      <c r="AD943" s="26"/>
      <c r="AE943" s="26"/>
      <c r="AF943" s="26">
        <v>0</v>
      </c>
      <c r="AG943" s="26">
        <v>0</v>
      </c>
      <c r="AH943" s="26">
        <v>0</v>
      </c>
      <c r="AI943" s="26">
        <v>8023</v>
      </c>
      <c r="AJ943" s="26">
        <v>0</v>
      </c>
      <c r="AK943" s="26">
        <v>0</v>
      </c>
      <c r="AL943" s="26">
        <v>0</v>
      </c>
      <c r="AM943" s="26">
        <v>0</v>
      </c>
      <c r="AN943" s="26">
        <v>0</v>
      </c>
      <c r="AO943" s="26">
        <v>0</v>
      </c>
      <c r="AP943" s="26">
        <v>0</v>
      </c>
      <c r="AQ943" s="26">
        <v>0</v>
      </c>
      <c r="AR943" s="26">
        <v>3496</v>
      </c>
      <c r="AS943" s="26">
        <v>0</v>
      </c>
      <c r="AT943" s="26">
        <v>4527</v>
      </c>
      <c r="AU943" s="26">
        <v>0</v>
      </c>
      <c r="AV943" s="26">
        <v>0</v>
      </c>
      <c r="AW943" s="26">
        <v>0</v>
      </c>
      <c r="AX943" s="26">
        <v>0</v>
      </c>
      <c r="AY943" s="26">
        <v>0</v>
      </c>
      <c r="AZ943" s="26">
        <v>0</v>
      </c>
      <c r="BA943" s="26">
        <v>0</v>
      </c>
      <c r="BB943" s="26">
        <v>0</v>
      </c>
      <c r="BC943" s="26">
        <v>0</v>
      </c>
      <c r="BD943" s="26">
        <v>0</v>
      </c>
      <c r="BE943" s="26">
        <v>0</v>
      </c>
      <c r="BF943" s="26">
        <v>0</v>
      </c>
      <c r="BG943" s="26">
        <v>0</v>
      </c>
      <c r="BH943" s="26">
        <v>0</v>
      </c>
      <c r="BI943" s="26">
        <v>0</v>
      </c>
      <c r="BJ943" s="26">
        <v>0</v>
      </c>
      <c r="BK943" s="26">
        <v>0</v>
      </c>
      <c r="BL943" s="26">
        <v>0</v>
      </c>
      <c r="BM943" s="26">
        <v>0</v>
      </c>
      <c r="BN943" s="26">
        <v>0</v>
      </c>
      <c r="BO943" s="26">
        <v>0</v>
      </c>
      <c r="BP943" s="26">
        <v>0</v>
      </c>
      <c r="BQ943" s="26">
        <v>0</v>
      </c>
      <c r="BR943" s="26">
        <v>0</v>
      </c>
      <c r="BS943" s="26">
        <v>0</v>
      </c>
      <c r="BT943" s="26">
        <v>0</v>
      </c>
      <c r="BU943" s="26">
        <v>0</v>
      </c>
      <c r="BV943" s="26">
        <v>0</v>
      </c>
      <c r="BW943" s="26">
        <v>0</v>
      </c>
    </row>
    <row r="944" spans="1:75" s="2" customFormat="1" ht="12.95" customHeight="1">
      <c r="A944" s="26">
        <v>2990</v>
      </c>
      <c r="B944" s="26" t="s">
        <v>7760</v>
      </c>
      <c r="C944" s="26" t="s">
        <v>10799</v>
      </c>
      <c r="D944" s="26">
        <v>2135</v>
      </c>
      <c r="E944" s="25">
        <v>3.3293978793610428</v>
      </c>
      <c r="F944" s="26">
        <v>595.20140000000004</v>
      </c>
      <c r="G944" s="26">
        <v>4.87</v>
      </c>
      <c r="H944" s="26" t="s">
        <v>25</v>
      </c>
      <c r="I944" s="26" t="s">
        <v>2018</v>
      </c>
      <c r="J944" s="26" t="s">
        <v>2018</v>
      </c>
      <c r="K944" s="26" t="s">
        <v>2284</v>
      </c>
      <c r="L944" s="26" t="s">
        <v>2284</v>
      </c>
      <c r="M944" s="24">
        <v>3.1</v>
      </c>
      <c r="N944" s="26" t="s">
        <v>2284</v>
      </c>
      <c r="O944" s="26" t="s">
        <v>2284</v>
      </c>
      <c r="P944" s="26">
        <v>28</v>
      </c>
      <c r="Q944" s="26" t="s">
        <v>2018</v>
      </c>
      <c r="R944" s="26"/>
      <c r="S944" s="26"/>
      <c r="T944" s="26"/>
      <c r="U944" s="26" t="s">
        <v>7761</v>
      </c>
      <c r="V944" s="26" t="s">
        <v>7762</v>
      </c>
      <c r="W944" s="26" t="str">
        <f>"piechart: colorlist=""#00FF00,#FFFFFF,#C0C0C0,#FFFF00,#0000FF,#000080,#008080,#800000,#808000,#800080,#FF0000,#FF00FF"" valuelist="""&amp;AF944&amp;","&amp;AG944&amp;","&amp;AH944&amp;","&amp;AI944&amp;","&amp;AJ944&amp;","&amp;AK944&amp;","&amp;AL944&amp;","&amp;AM944&amp;","&amp;AN944&amp;","&amp;AO944&amp;","&amp;AP944&amp;","&amp;AQ944&amp;""""</f>
        <v>piechart: colorlist="#00FF00,#FFFFFF,#C0C0C0,#FFFF00,#0000FF,#000080,#008080,#800000,#808000,#800080,#FF0000,#FF00FF" valuelist="0,0,0,0,0,0,1456,2135,0,0,0,0"</v>
      </c>
      <c r="X944" s="26"/>
      <c r="Y944" s="26"/>
      <c r="Z944" s="26"/>
      <c r="AA944" s="26"/>
      <c r="AB944" s="26"/>
      <c r="AC944" s="26"/>
      <c r="AD944" s="26"/>
      <c r="AE944" s="26"/>
      <c r="AF944" s="26">
        <v>0</v>
      </c>
      <c r="AG944" s="26">
        <v>0</v>
      </c>
      <c r="AH944" s="26">
        <v>0</v>
      </c>
      <c r="AI944" s="26">
        <v>0</v>
      </c>
      <c r="AJ944" s="26">
        <v>0</v>
      </c>
      <c r="AK944" s="26">
        <v>0</v>
      </c>
      <c r="AL944" s="26">
        <v>1456</v>
      </c>
      <c r="AM944" s="26">
        <v>2135</v>
      </c>
      <c r="AN944" s="26">
        <v>0</v>
      </c>
      <c r="AO944" s="26">
        <v>0</v>
      </c>
      <c r="AP944" s="26">
        <v>0</v>
      </c>
      <c r="AQ944" s="26">
        <v>0</v>
      </c>
      <c r="AR944" s="26">
        <v>0</v>
      </c>
      <c r="AS944" s="26">
        <v>0</v>
      </c>
      <c r="AT944" s="26">
        <v>0</v>
      </c>
      <c r="AU944" s="26">
        <v>0</v>
      </c>
      <c r="AV944" s="26">
        <v>0</v>
      </c>
      <c r="AW944" s="26">
        <v>0</v>
      </c>
      <c r="AX944" s="26">
        <v>0</v>
      </c>
      <c r="AY944" s="26">
        <v>0</v>
      </c>
      <c r="AZ944" s="26">
        <v>2135</v>
      </c>
      <c r="BA944" s="26">
        <v>0</v>
      </c>
      <c r="BB944" s="26">
        <v>0</v>
      </c>
      <c r="BC944" s="26">
        <v>0</v>
      </c>
      <c r="BD944" s="26">
        <v>0</v>
      </c>
      <c r="BE944" s="26">
        <v>0</v>
      </c>
      <c r="BF944" s="26">
        <v>0</v>
      </c>
      <c r="BG944" s="26">
        <v>0</v>
      </c>
      <c r="BH944" s="26">
        <v>0</v>
      </c>
      <c r="BI944" s="26">
        <v>1456</v>
      </c>
      <c r="BJ944" s="26">
        <v>0</v>
      </c>
      <c r="BK944" s="26">
        <v>0</v>
      </c>
      <c r="BL944" s="26">
        <v>0</v>
      </c>
      <c r="BM944" s="26">
        <v>0</v>
      </c>
      <c r="BN944" s="26">
        <v>0</v>
      </c>
      <c r="BO944" s="26">
        <v>0</v>
      </c>
      <c r="BP944" s="26">
        <v>0</v>
      </c>
      <c r="BQ944" s="26">
        <v>0</v>
      </c>
      <c r="BR944" s="26">
        <v>0</v>
      </c>
      <c r="BS944" s="26">
        <v>0</v>
      </c>
      <c r="BT944" s="26">
        <v>0</v>
      </c>
      <c r="BU944" s="26">
        <v>0</v>
      </c>
      <c r="BV944" s="26">
        <v>0</v>
      </c>
      <c r="BW944" s="26">
        <v>0</v>
      </c>
    </row>
    <row r="945" spans="1:75" s="2" customFormat="1" ht="12.95" customHeight="1">
      <c r="A945" s="26">
        <v>2874</v>
      </c>
      <c r="B945" s="26" t="s">
        <v>7594</v>
      </c>
      <c r="C945" s="26" t="str">
        <f>IF(D945=0,"Standard only",INDEX($AR$1:$BW$1,1,MATCH(D945,AR945:BW945,0)))</f>
        <v>GM_Root_Pos</v>
      </c>
      <c r="D945" s="26">
        <v>12985</v>
      </c>
      <c r="E945" s="25">
        <v>4.1134419539653218</v>
      </c>
      <c r="F945" s="26">
        <v>562.22720000000004</v>
      </c>
      <c r="G945" s="26">
        <v>3.34</v>
      </c>
      <c r="H945" s="26" t="s">
        <v>25</v>
      </c>
      <c r="I945" s="26" t="s">
        <v>7595</v>
      </c>
      <c r="J945" s="26" t="s">
        <v>7595</v>
      </c>
      <c r="K945" s="26" t="s">
        <v>10232</v>
      </c>
      <c r="L945" s="26" t="s">
        <v>9343</v>
      </c>
      <c r="M945" s="24">
        <v>3.1</v>
      </c>
      <c r="N945" s="26" t="s">
        <v>2284</v>
      </c>
      <c r="O945" s="26" t="s">
        <v>2284</v>
      </c>
      <c r="P945" s="26">
        <v>28</v>
      </c>
      <c r="Q945" s="26" t="s">
        <v>7595</v>
      </c>
      <c r="R945" s="26"/>
      <c r="S945" s="26"/>
      <c r="T945" s="26"/>
      <c r="U945" s="26" t="s">
        <v>7596</v>
      </c>
      <c r="V945" s="26" t="s">
        <v>7597</v>
      </c>
      <c r="W945" s="26" t="str">
        <f>"piechart: colorlist=""#00FF00,#FFFFFF,#C0C0C0,#FFFF00,#0000FF,#000080,#008080,#800000,#808000,#800080,#FF0000,#FF00FF"" valuelist="""&amp;AF945&amp;","&amp;AG945&amp;","&amp;AH945&amp;","&amp;AI945&amp;","&amp;AJ945&amp;","&amp;AK945&amp;","&amp;AL945&amp;","&amp;AM945&amp;","&amp;AN945&amp;","&amp;AO945&amp;","&amp;AP945&amp;","&amp;AQ945&amp;""""</f>
        <v>piechart: colorlist="#00FF00,#FFFFFF,#C0C0C0,#FFFF00,#0000FF,#000080,#008080,#800000,#808000,#800080,#FF0000,#FF00FF" valuelist="0,0,0,0,0,0,370,12985,0,0,0,0"</v>
      </c>
      <c r="X945" s="26" t="s">
        <v>10233</v>
      </c>
      <c r="Y945" s="26"/>
      <c r="Z945" s="26"/>
      <c r="AA945" s="26"/>
      <c r="AB945" s="26"/>
      <c r="AC945" s="26"/>
      <c r="AD945" s="26"/>
      <c r="AE945" s="26"/>
      <c r="AF945" s="26">
        <v>0</v>
      </c>
      <c r="AG945" s="26">
        <v>0</v>
      </c>
      <c r="AH945" s="26">
        <v>0</v>
      </c>
      <c r="AI945" s="26">
        <v>0</v>
      </c>
      <c r="AJ945" s="26">
        <v>0</v>
      </c>
      <c r="AK945" s="26">
        <v>0</v>
      </c>
      <c r="AL945" s="26">
        <v>370</v>
      </c>
      <c r="AM945" s="26">
        <v>12985</v>
      </c>
      <c r="AN945" s="26">
        <v>0</v>
      </c>
      <c r="AO945" s="26">
        <v>0</v>
      </c>
      <c r="AP945" s="26">
        <v>0</v>
      </c>
      <c r="AQ945" s="26">
        <v>0</v>
      </c>
      <c r="AR945" s="26">
        <v>0</v>
      </c>
      <c r="AS945" s="26">
        <v>0</v>
      </c>
      <c r="AT945" s="26">
        <v>0</v>
      </c>
      <c r="AU945" s="26">
        <v>0</v>
      </c>
      <c r="AV945" s="26">
        <v>0</v>
      </c>
      <c r="AW945" s="26">
        <v>0</v>
      </c>
      <c r="AX945" s="26">
        <v>0</v>
      </c>
      <c r="AY945" s="26">
        <v>0</v>
      </c>
      <c r="AZ945" s="26">
        <v>12985</v>
      </c>
      <c r="BA945" s="26">
        <v>0</v>
      </c>
      <c r="BB945" s="26">
        <v>0</v>
      </c>
      <c r="BC945" s="26">
        <v>0</v>
      </c>
      <c r="BD945" s="26">
        <v>0</v>
      </c>
      <c r="BE945" s="26">
        <v>0</v>
      </c>
      <c r="BF945" s="26">
        <v>0</v>
      </c>
      <c r="BG945" s="26">
        <v>0</v>
      </c>
      <c r="BH945" s="26">
        <v>0</v>
      </c>
      <c r="BI945" s="26">
        <v>370</v>
      </c>
      <c r="BJ945" s="26">
        <v>0</v>
      </c>
      <c r="BK945" s="26">
        <v>0</v>
      </c>
      <c r="BL945" s="26">
        <v>0</v>
      </c>
      <c r="BM945" s="26">
        <v>0</v>
      </c>
      <c r="BN945" s="26">
        <v>0</v>
      </c>
      <c r="BO945" s="26">
        <v>0</v>
      </c>
      <c r="BP945" s="26">
        <v>0</v>
      </c>
      <c r="BQ945" s="26">
        <v>0</v>
      </c>
      <c r="BR945" s="26">
        <v>0</v>
      </c>
      <c r="BS945" s="26">
        <v>0</v>
      </c>
      <c r="BT945" s="26">
        <v>0</v>
      </c>
      <c r="BU945" s="26">
        <v>0</v>
      </c>
      <c r="BV945" s="26">
        <v>0</v>
      </c>
      <c r="BW945" s="26">
        <v>0</v>
      </c>
    </row>
    <row r="946" spans="1:75" s="2" customFormat="1" ht="12.95" customHeight="1">
      <c r="A946" s="26">
        <v>2644</v>
      </c>
      <c r="B946" s="26" t="s">
        <v>7108</v>
      </c>
      <c r="C946" s="26" t="str">
        <f>IF(D946=0,"Standard only",INDEX($AR$1:$BW$1,1,MATCH(D946,AR946:BW946,0)))</f>
        <v>ZM_Root_Pos</v>
      </c>
      <c r="D946" s="26">
        <v>33192</v>
      </c>
      <c r="E946" s="25">
        <v>4.5210334218209169</v>
      </c>
      <c r="F946" s="26">
        <v>493.28089999999997</v>
      </c>
      <c r="G946" s="26">
        <v>3.52</v>
      </c>
      <c r="H946" s="26" t="s">
        <v>25</v>
      </c>
      <c r="I946" s="26" t="s">
        <v>7105</v>
      </c>
      <c r="J946" s="26" t="s">
        <v>7105</v>
      </c>
      <c r="K946" s="26"/>
      <c r="L946" s="26" t="s">
        <v>9343</v>
      </c>
      <c r="M946" s="24">
        <v>3.1</v>
      </c>
      <c r="N946" s="26" t="s">
        <v>2284</v>
      </c>
      <c r="O946" s="26" t="s">
        <v>2284</v>
      </c>
      <c r="P946" s="26">
        <v>28</v>
      </c>
      <c r="Q946" s="26" t="s">
        <v>7105</v>
      </c>
      <c r="R946" s="26"/>
      <c r="S946" s="26"/>
      <c r="T946" s="26"/>
      <c r="U946" s="26" t="s">
        <v>7109</v>
      </c>
      <c r="V946" s="26" t="s">
        <v>7110</v>
      </c>
      <c r="W946" s="26" t="str">
        <f>"piechart: colorlist=""#00FF00,#FFFFFF,#C0C0C0,#FFFF00,#0000FF,#000080,#008080,#800000,#808000,#800080,#FF0000,#FF00FF"" valuelist="""&amp;AF946&amp;","&amp;AG946&amp;","&amp;AH946&amp;","&amp;AI946&amp;","&amp;AJ946&amp;","&amp;AK946&amp;","&amp;AL946&amp;","&amp;AM946&amp;","&amp;AN946&amp;","&amp;AO946&amp;","&amp;AP946&amp;","&amp;AQ946&amp;""""</f>
        <v>piechart: colorlist="#00FF00,#FFFFFF,#C0C0C0,#FFFF00,#0000FF,#000080,#008080,#800000,#808000,#800080,#FF0000,#FF00FF" valuelist="0,0,48034,0,0,0,0,0,0,0,0,0"</v>
      </c>
      <c r="X946" s="26"/>
      <c r="Y946" s="26"/>
      <c r="Z946" s="26"/>
      <c r="AA946" s="26"/>
      <c r="AB946" s="26"/>
      <c r="AC946" s="26"/>
      <c r="AD946" s="26"/>
      <c r="AE946" s="26"/>
      <c r="AF946" s="26">
        <v>0</v>
      </c>
      <c r="AG946" s="26">
        <v>0</v>
      </c>
      <c r="AH946" s="26">
        <v>48034</v>
      </c>
      <c r="AI946" s="26">
        <v>0</v>
      </c>
      <c r="AJ946" s="26">
        <v>0</v>
      </c>
      <c r="AK946" s="26">
        <v>0</v>
      </c>
      <c r="AL946" s="26">
        <v>0</v>
      </c>
      <c r="AM946" s="26">
        <v>0</v>
      </c>
      <c r="AN946" s="26">
        <v>0</v>
      </c>
      <c r="AO946" s="26">
        <v>0</v>
      </c>
      <c r="AP946" s="26">
        <v>0</v>
      </c>
      <c r="AQ946" s="26">
        <v>0</v>
      </c>
      <c r="AR946" s="26">
        <v>0</v>
      </c>
      <c r="AS946" s="26">
        <v>0</v>
      </c>
      <c r="AT946" s="26">
        <v>0</v>
      </c>
      <c r="AU946" s="26">
        <v>0</v>
      </c>
      <c r="AV946" s="26">
        <v>0</v>
      </c>
      <c r="AW946" s="26">
        <v>0</v>
      </c>
      <c r="AX946" s="26">
        <v>0</v>
      </c>
      <c r="AY946" s="26">
        <v>0</v>
      </c>
      <c r="AZ946" s="26">
        <v>0</v>
      </c>
      <c r="BA946" s="26">
        <v>0</v>
      </c>
      <c r="BB946" s="26">
        <v>0</v>
      </c>
      <c r="BC946" s="26">
        <v>0</v>
      </c>
      <c r="BD946" s="26">
        <v>0</v>
      </c>
      <c r="BE946" s="26">
        <v>0</v>
      </c>
      <c r="BF946" s="26">
        <v>0</v>
      </c>
      <c r="BG946" s="26">
        <v>0</v>
      </c>
      <c r="BH946" s="26">
        <v>0</v>
      </c>
      <c r="BI946" s="26">
        <v>0</v>
      </c>
      <c r="BJ946" s="26">
        <v>0</v>
      </c>
      <c r="BK946" s="26">
        <v>0</v>
      </c>
      <c r="BL946" s="26">
        <v>0</v>
      </c>
      <c r="BM946" s="26">
        <v>0</v>
      </c>
      <c r="BN946" s="26">
        <v>0</v>
      </c>
      <c r="BO946" s="26">
        <v>0</v>
      </c>
      <c r="BP946" s="26">
        <v>0</v>
      </c>
      <c r="BQ946" s="26">
        <v>0</v>
      </c>
      <c r="BR946" s="26">
        <v>0</v>
      </c>
      <c r="BS946" s="26">
        <v>0</v>
      </c>
      <c r="BT946" s="26">
        <v>0</v>
      </c>
      <c r="BU946" s="26">
        <v>33192</v>
      </c>
      <c r="BV946" s="26">
        <v>14842</v>
      </c>
      <c r="BW946" s="26">
        <v>0</v>
      </c>
    </row>
    <row r="947" spans="1:75" s="2" customFormat="1" ht="12.95" customHeight="1">
      <c r="A947" s="26">
        <v>3140</v>
      </c>
      <c r="B947" s="26" t="s">
        <v>7987</v>
      </c>
      <c r="C947" s="26" t="str">
        <f>IF(D947=0,"Standard only",INDEX($AR$1:$BW$1,1,MATCH(D947,AR947:BW947,0)))</f>
        <v>GG_LeafStem_Pos</v>
      </c>
      <c r="D947" s="26">
        <v>20448</v>
      </c>
      <c r="E947" s="25">
        <v>4.310650836478306</v>
      </c>
      <c r="F947" s="26">
        <v>655.18690000000004</v>
      </c>
      <c r="G947" s="26">
        <v>4.7300000000000004</v>
      </c>
      <c r="H947" s="26" t="s">
        <v>25</v>
      </c>
      <c r="I947" s="26" t="s">
        <v>7985</v>
      </c>
      <c r="J947" s="26" t="s">
        <v>7985</v>
      </c>
      <c r="K947" s="26" t="s">
        <v>10663</v>
      </c>
      <c r="L947" s="26" t="s">
        <v>9343</v>
      </c>
      <c r="M947" s="24">
        <v>3.1</v>
      </c>
      <c r="N947" s="26" t="s">
        <v>2284</v>
      </c>
      <c r="O947" s="26" t="s">
        <v>2284</v>
      </c>
      <c r="P947" s="26">
        <v>29</v>
      </c>
      <c r="Q947" s="26" t="s">
        <v>7985</v>
      </c>
      <c r="R947" s="26"/>
      <c r="S947" s="26"/>
      <c r="T947" s="26"/>
      <c r="U947" s="26" t="s">
        <v>7988</v>
      </c>
      <c r="V947" s="26" t="s">
        <v>7989</v>
      </c>
      <c r="W947" s="26" t="str">
        <f>"piechart: colorlist=""#00FF00,#FFFFFF,#C0C0C0,#FFFF00,#0000FF,#000080,#008080,#800000,#808000,#800080,#FF0000,#FF00FF"" valuelist="""&amp;AF947&amp;","&amp;AG947&amp;","&amp;AH947&amp;","&amp;AI947&amp;","&amp;AJ947&amp;","&amp;AK947&amp;","&amp;AL947&amp;","&amp;AM947&amp;","&amp;AN947&amp;","&amp;AO947&amp;","&amp;AP947&amp;","&amp;AQ947&amp;""""</f>
        <v>piechart: colorlist="#00FF00,#FFFFFF,#C0C0C0,#FFFF00,#0000FF,#000080,#008080,#800000,#808000,#800080,#FF0000,#FF00FF" valuelist="0,0,0,0,0,0,0,0,20448,0,0,0"</v>
      </c>
      <c r="X947" s="26"/>
      <c r="Y947" s="26"/>
      <c r="Z947" s="26"/>
      <c r="AA947" s="26"/>
      <c r="AB947" s="26"/>
      <c r="AC947" s="26"/>
      <c r="AD947" s="26"/>
      <c r="AE947" s="26"/>
      <c r="AF947" s="26">
        <v>0</v>
      </c>
      <c r="AG947" s="26">
        <v>0</v>
      </c>
      <c r="AH947" s="26">
        <v>0</v>
      </c>
      <c r="AI947" s="26">
        <v>0</v>
      </c>
      <c r="AJ947" s="26">
        <v>0</v>
      </c>
      <c r="AK947" s="26">
        <v>0</v>
      </c>
      <c r="AL947" s="26">
        <v>0</v>
      </c>
      <c r="AM947" s="26">
        <v>0</v>
      </c>
      <c r="AN947" s="26">
        <v>20448</v>
      </c>
      <c r="AO947" s="26">
        <v>0</v>
      </c>
      <c r="AP947" s="26">
        <v>0</v>
      </c>
      <c r="AQ947" s="26">
        <v>0</v>
      </c>
      <c r="AR947" s="26">
        <v>0</v>
      </c>
      <c r="AS947" s="26">
        <v>0</v>
      </c>
      <c r="AT947" s="26">
        <v>0</v>
      </c>
      <c r="AU947" s="26">
        <v>0</v>
      </c>
      <c r="AV947" s="26">
        <v>0</v>
      </c>
      <c r="AW947" s="26">
        <v>20448</v>
      </c>
      <c r="AX947" s="26">
        <v>0</v>
      </c>
      <c r="AY947" s="26">
        <v>0</v>
      </c>
      <c r="AZ947" s="26">
        <v>0</v>
      </c>
      <c r="BA947" s="26">
        <v>0</v>
      </c>
      <c r="BB947" s="26">
        <v>0</v>
      </c>
      <c r="BC947" s="26">
        <v>0</v>
      </c>
      <c r="BD947" s="26">
        <v>0</v>
      </c>
      <c r="BE947" s="26">
        <v>0</v>
      </c>
      <c r="BF947" s="26">
        <v>0</v>
      </c>
      <c r="BG947" s="26">
        <v>0</v>
      </c>
      <c r="BH947" s="26">
        <v>0</v>
      </c>
      <c r="BI947" s="26">
        <v>0</v>
      </c>
      <c r="BJ947" s="26">
        <v>0</v>
      </c>
      <c r="BK947" s="26">
        <v>0</v>
      </c>
      <c r="BL947" s="26">
        <v>0</v>
      </c>
      <c r="BM947" s="26">
        <v>0</v>
      </c>
      <c r="BN947" s="26">
        <v>0</v>
      </c>
      <c r="BO947" s="26">
        <v>0</v>
      </c>
      <c r="BP947" s="26">
        <v>0</v>
      </c>
      <c r="BQ947" s="26">
        <v>0</v>
      </c>
      <c r="BR947" s="26">
        <v>0</v>
      </c>
      <c r="BS947" s="26">
        <v>0</v>
      </c>
      <c r="BT947" s="26">
        <v>0</v>
      </c>
      <c r="BU947" s="26">
        <v>0</v>
      </c>
      <c r="BV947" s="26">
        <v>0</v>
      </c>
      <c r="BW947" s="26">
        <v>0</v>
      </c>
    </row>
    <row r="948" spans="1:75" s="2" customFormat="1" ht="12.95" customHeight="1">
      <c r="A948" s="26">
        <v>2807</v>
      </c>
      <c r="B948" s="26" t="s">
        <v>7456</v>
      </c>
      <c r="C948" s="26" t="str">
        <f>IF(D948=0,"Standard only",INDEX($AR$1:$BW$1,1,MATCH(D948,AR948:BW948,0)))</f>
        <v>GG_Root_Pos</v>
      </c>
      <c r="D948" s="26">
        <v>2072</v>
      </c>
      <c r="E948" s="25">
        <v>3.3163897510731952</v>
      </c>
      <c r="F948" s="26">
        <v>539.09870000000001</v>
      </c>
      <c r="G948" s="26">
        <v>5.73</v>
      </c>
      <c r="H948" s="26" t="s">
        <v>25</v>
      </c>
      <c r="I948" s="26" t="s">
        <v>7457</v>
      </c>
      <c r="J948" s="26" t="s">
        <v>7457</v>
      </c>
      <c r="K948" s="26" t="s">
        <v>2284</v>
      </c>
      <c r="L948" s="26" t="s">
        <v>2284</v>
      </c>
      <c r="M948" s="24">
        <v>3.1</v>
      </c>
      <c r="N948" s="26" t="s">
        <v>2284</v>
      </c>
      <c r="O948" s="26" t="s">
        <v>2284</v>
      </c>
      <c r="P948" s="26">
        <v>30</v>
      </c>
      <c r="Q948" s="26" t="s">
        <v>7457</v>
      </c>
      <c r="R948" s="26"/>
      <c r="S948" s="26"/>
      <c r="T948" s="26"/>
      <c r="U948" s="26" t="s">
        <v>7458</v>
      </c>
      <c r="V948" s="26" t="s">
        <v>7459</v>
      </c>
      <c r="W948" s="26" t="str">
        <f>"piechart: colorlist=""#00FF00,#FFFFFF,#C0C0C0,#FFFF00,#0000FF,#000080,#008080,#800000,#808000,#800080,#FF0000,#FF00FF"" valuelist="""&amp;AF948&amp;","&amp;AG948&amp;","&amp;AH948&amp;","&amp;AI948&amp;","&amp;AJ948&amp;","&amp;AK948&amp;","&amp;AL948&amp;","&amp;AM948&amp;","&amp;AN948&amp;","&amp;AO948&amp;","&amp;AP948&amp;","&amp;AQ948&amp;""""</f>
        <v>piechart: colorlist="#00FF00,#FFFFFF,#C0C0C0,#FFFF00,#0000FF,#000080,#008080,#800000,#808000,#800080,#FF0000,#FF00FF" valuelist="0,0,0,0,0,0,0,0,2072,1578,0,0"</v>
      </c>
      <c r="X948" s="26"/>
      <c r="Y948" s="26"/>
      <c r="Z948" s="26"/>
      <c r="AA948" s="26"/>
      <c r="AB948" s="26"/>
      <c r="AC948" s="26"/>
      <c r="AD948" s="26"/>
      <c r="AE948" s="26"/>
      <c r="AF948" s="26">
        <v>0</v>
      </c>
      <c r="AG948" s="26">
        <v>0</v>
      </c>
      <c r="AH948" s="26">
        <v>0</v>
      </c>
      <c r="AI948" s="26">
        <v>0</v>
      </c>
      <c r="AJ948" s="26">
        <v>0</v>
      </c>
      <c r="AK948" s="26">
        <v>0</v>
      </c>
      <c r="AL948" s="26">
        <v>0</v>
      </c>
      <c r="AM948" s="26">
        <v>0</v>
      </c>
      <c r="AN948" s="26">
        <v>2072</v>
      </c>
      <c r="AO948" s="26">
        <v>1578</v>
      </c>
      <c r="AP948" s="26">
        <v>0</v>
      </c>
      <c r="AQ948" s="26">
        <v>0</v>
      </c>
      <c r="AR948" s="26">
        <v>0</v>
      </c>
      <c r="AS948" s="26">
        <v>0</v>
      </c>
      <c r="AT948" s="26">
        <v>0</v>
      </c>
      <c r="AU948" s="26">
        <v>0</v>
      </c>
      <c r="AV948" s="26">
        <v>0</v>
      </c>
      <c r="AW948" s="26">
        <v>0</v>
      </c>
      <c r="AX948" s="26">
        <v>2072</v>
      </c>
      <c r="AY948" s="26">
        <v>0</v>
      </c>
      <c r="AZ948" s="26">
        <v>0</v>
      </c>
      <c r="BA948" s="26">
        <v>0</v>
      </c>
      <c r="BB948" s="26">
        <v>1578</v>
      </c>
      <c r="BC948" s="26">
        <v>0</v>
      </c>
      <c r="BD948" s="26">
        <v>0</v>
      </c>
      <c r="BE948" s="26">
        <v>0</v>
      </c>
      <c r="BF948" s="26">
        <v>0</v>
      </c>
      <c r="BG948" s="26">
        <v>0</v>
      </c>
      <c r="BH948" s="26">
        <v>0</v>
      </c>
      <c r="BI948" s="26">
        <v>0</v>
      </c>
      <c r="BJ948" s="26">
        <v>0</v>
      </c>
      <c r="BK948" s="26">
        <v>0</v>
      </c>
      <c r="BL948" s="26">
        <v>0</v>
      </c>
      <c r="BM948" s="26">
        <v>0</v>
      </c>
      <c r="BN948" s="26">
        <v>0</v>
      </c>
      <c r="BO948" s="26">
        <v>0</v>
      </c>
      <c r="BP948" s="26">
        <v>0</v>
      </c>
      <c r="BQ948" s="26">
        <v>0</v>
      </c>
      <c r="BR948" s="26">
        <v>0</v>
      </c>
      <c r="BS948" s="26">
        <v>0</v>
      </c>
      <c r="BT948" s="26">
        <v>0</v>
      </c>
      <c r="BU948" s="26">
        <v>0</v>
      </c>
      <c r="BV948" s="26">
        <v>0</v>
      </c>
      <c r="BW948" s="26">
        <v>0</v>
      </c>
    </row>
    <row r="949" spans="1:75" s="2" customFormat="1" ht="12.95" customHeight="1">
      <c r="A949" s="26">
        <v>2863</v>
      </c>
      <c r="B949" s="26" t="s">
        <v>7587</v>
      </c>
      <c r="C949" s="26" t="str">
        <f>IF(D949=0,"Standard only",INDEX($AR$1:$BW$1,1,MATCH(D949,AR949:BW949,0)))</f>
        <v>OP_Root_Pos</v>
      </c>
      <c r="D949" s="26">
        <v>10537</v>
      </c>
      <c r="E949" s="25">
        <v>4.0227169800510296</v>
      </c>
      <c r="F949" s="26">
        <v>559.11019999999996</v>
      </c>
      <c r="G949" s="26">
        <v>3.13</v>
      </c>
      <c r="H949" s="26" t="s">
        <v>25</v>
      </c>
      <c r="I949" s="26" t="s">
        <v>9784</v>
      </c>
      <c r="J949" s="26" t="s">
        <v>9784</v>
      </c>
      <c r="K949" s="26" t="s">
        <v>9785</v>
      </c>
      <c r="L949" s="26" t="s">
        <v>9343</v>
      </c>
      <c r="M949" s="24">
        <v>3.1</v>
      </c>
      <c r="N949" s="26" t="s">
        <v>2284</v>
      </c>
      <c r="O949" s="26" t="s">
        <v>2284</v>
      </c>
      <c r="P949" s="26">
        <v>30</v>
      </c>
      <c r="Q949" s="26" t="s">
        <v>9784</v>
      </c>
      <c r="R949" s="26"/>
      <c r="S949" s="26"/>
      <c r="T949" s="26"/>
      <c r="U949" s="26" t="s">
        <v>7588</v>
      </c>
      <c r="V949" s="26" t="s">
        <v>7589</v>
      </c>
      <c r="W949" s="26" t="str">
        <f>"piechart: colorlist=""#00FF00,#FFFFFF,#C0C0C0,#FFFF00,#0000FF,#000080,#008080,#800000,#808000,#800080,#FF0000,#FF00FF"" valuelist="""&amp;AF949&amp;","&amp;AG949&amp;","&amp;AH949&amp;","&amp;AI949&amp;","&amp;AJ949&amp;","&amp;AK949&amp;","&amp;AL949&amp;","&amp;AM949&amp;","&amp;AN949&amp;","&amp;AO949&amp;","&amp;AP949&amp;","&amp;AQ949&amp;""""</f>
        <v>piechart: colorlist="#00FF00,#FFFFFF,#C0C0C0,#FFFF00,#0000FF,#000080,#008080,#800000,#808000,#800080,#FF0000,#FF00FF" valuelist="0,0,0,0,0,10537,0,0,0,0,0,0"</v>
      </c>
      <c r="X949" s="26"/>
      <c r="Y949" s="26"/>
      <c r="Z949" s="26"/>
      <c r="AA949" s="26"/>
      <c r="AB949" s="26"/>
      <c r="AC949" s="26"/>
      <c r="AD949" s="26"/>
      <c r="AE949" s="26"/>
      <c r="AF949" s="26">
        <v>0</v>
      </c>
      <c r="AG949" s="26">
        <v>0</v>
      </c>
      <c r="AH949" s="26">
        <v>0</v>
      </c>
      <c r="AI949" s="26">
        <v>0</v>
      </c>
      <c r="AJ949" s="26">
        <v>0</v>
      </c>
      <c r="AK949" s="26">
        <v>10537</v>
      </c>
      <c r="AL949" s="26">
        <v>0</v>
      </c>
      <c r="AM949" s="26">
        <v>0</v>
      </c>
      <c r="AN949" s="26">
        <v>0</v>
      </c>
      <c r="AO949" s="26">
        <v>0</v>
      </c>
      <c r="AP949" s="26">
        <v>0</v>
      </c>
      <c r="AQ949" s="26">
        <v>0</v>
      </c>
      <c r="AR949" s="26">
        <v>0</v>
      </c>
      <c r="AS949" s="26">
        <v>0</v>
      </c>
      <c r="AT949" s="26">
        <v>0</v>
      </c>
      <c r="AU949" s="26">
        <v>0</v>
      </c>
      <c r="AV949" s="26">
        <v>0</v>
      </c>
      <c r="AW949" s="26">
        <v>0</v>
      </c>
      <c r="AX949" s="26">
        <v>0</v>
      </c>
      <c r="AY949" s="26">
        <v>0</v>
      </c>
      <c r="AZ949" s="26">
        <v>0</v>
      </c>
      <c r="BA949" s="26">
        <v>0</v>
      </c>
      <c r="BB949" s="26">
        <v>0</v>
      </c>
      <c r="BC949" s="26">
        <v>0</v>
      </c>
      <c r="BD949" s="26">
        <v>0</v>
      </c>
      <c r="BE949" s="26">
        <v>0</v>
      </c>
      <c r="BF949" s="26">
        <v>0</v>
      </c>
      <c r="BG949" s="26">
        <v>0</v>
      </c>
      <c r="BH949" s="26">
        <v>0</v>
      </c>
      <c r="BI949" s="26">
        <v>0</v>
      </c>
      <c r="BJ949" s="26">
        <v>0</v>
      </c>
      <c r="BK949" s="26">
        <v>0</v>
      </c>
      <c r="BL949" s="26">
        <v>0</v>
      </c>
      <c r="BM949" s="26">
        <v>10537</v>
      </c>
      <c r="BN949" s="26">
        <v>0</v>
      </c>
      <c r="BO949" s="26">
        <v>0</v>
      </c>
      <c r="BP949" s="26">
        <v>0</v>
      </c>
      <c r="BQ949" s="26">
        <v>0</v>
      </c>
      <c r="BR949" s="26">
        <v>0</v>
      </c>
      <c r="BS949" s="26">
        <v>0</v>
      </c>
      <c r="BT949" s="26">
        <v>0</v>
      </c>
      <c r="BU949" s="26">
        <v>0</v>
      </c>
      <c r="BV949" s="26">
        <v>0</v>
      </c>
      <c r="BW949" s="26">
        <v>0</v>
      </c>
    </row>
    <row r="950" spans="1:75" s="2" customFormat="1" ht="12.95" customHeight="1">
      <c r="A950" s="26">
        <v>3171</v>
      </c>
      <c r="B950" s="26" t="s">
        <v>8051</v>
      </c>
      <c r="C950" s="26" t="str">
        <f>IF(D950=0,"Standard only",INDEX($AR$1:$BW$1,1,MATCH(D950,AR950:BW950,0)))</f>
        <v>GG_LeafStem_Pos</v>
      </c>
      <c r="D950" s="26">
        <v>11218</v>
      </c>
      <c r="E950" s="25">
        <v>4.0499154356734977</v>
      </c>
      <c r="F950" s="26">
        <v>685.19780000000003</v>
      </c>
      <c r="G950" s="26">
        <v>4.3499999999999996</v>
      </c>
      <c r="H950" s="26" t="s">
        <v>25</v>
      </c>
      <c r="I950" s="26" t="s">
        <v>8052</v>
      </c>
      <c r="J950" s="26" t="s">
        <v>8052</v>
      </c>
      <c r="K950" s="26" t="s">
        <v>2284</v>
      </c>
      <c r="L950" s="26" t="s">
        <v>9343</v>
      </c>
      <c r="M950" s="24">
        <v>3.1</v>
      </c>
      <c r="N950" s="26" t="s">
        <v>2284</v>
      </c>
      <c r="O950" s="26" t="s">
        <v>2284</v>
      </c>
      <c r="P950" s="26">
        <v>30</v>
      </c>
      <c r="Q950" s="26" t="s">
        <v>8052</v>
      </c>
      <c r="R950" s="26"/>
      <c r="S950" s="26"/>
      <c r="T950" s="26"/>
      <c r="U950" s="26" t="s">
        <v>8053</v>
      </c>
      <c r="V950" s="26" t="s">
        <v>8054</v>
      </c>
      <c r="W950" s="26" t="str">
        <f>"piechart: colorlist=""#00FF00,#FFFFFF,#C0C0C0,#FFFF00,#0000FF,#000080,#008080,#800000,#808000,#800080,#FF0000,#FF00FF"" valuelist="""&amp;AF950&amp;","&amp;AG950&amp;","&amp;AH950&amp;","&amp;AI950&amp;","&amp;AJ950&amp;","&amp;AK950&amp;","&amp;AL950&amp;","&amp;AM950&amp;","&amp;AN950&amp;","&amp;AO950&amp;","&amp;AP950&amp;","&amp;AQ950&amp;""""</f>
        <v>piechart: colorlist="#00FF00,#FFFFFF,#C0C0C0,#FFFF00,#0000FF,#000080,#008080,#800000,#808000,#800080,#FF0000,#FF00FF" valuelist="0,0,0,0,0,0,0,0,11218,4368,0,0"</v>
      </c>
      <c r="X950" s="26"/>
      <c r="Y950" s="26"/>
      <c r="Z950" s="26"/>
      <c r="AA950" s="26"/>
      <c r="AB950" s="26"/>
      <c r="AC950" s="26"/>
      <c r="AD950" s="26"/>
      <c r="AE950" s="26"/>
      <c r="AF950" s="26">
        <v>0</v>
      </c>
      <c r="AG950" s="26">
        <v>0</v>
      </c>
      <c r="AH950" s="26">
        <v>0</v>
      </c>
      <c r="AI950" s="26">
        <v>0</v>
      </c>
      <c r="AJ950" s="26">
        <v>0</v>
      </c>
      <c r="AK950" s="26">
        <v>0</v>
      </c>
      <c r="AL950" s="26">
        <v>0</v>
      </c>
      <c r="AM950" s="26">
        <v>0</v>
      </c>
      <c r="AN950" s="26">
        <v>11218</v>
      </c>
      <c r="AO950" s="26">
        <v>4368</v>
      </c>
      <c r="AP950" s="26">
        <v>0</v>
      </c>
      <c r="AQ950" s="26">
        <v>0</v>
      </c>
      <c r="AR950" s="26">
        <v>0</v>
      </c>
      <c r="AS950" s="26">
        <v>0</v>
      </c>
      <c r="AT950" s="26">
        <v>0</v>
      </c>
      <c r="AU950" s="26">
        <v>0</v>
      </c>
      <c r="AV950" s="26">
        <v>0</v>
      </c>
      <c r="AW950" s="26">
        <v>11218</v>
      </c>
      <c r="AX950" s="26">
        <v>0</v>
      </c>
      <c r="AY950" s="26">
        <v>0</v>
      </c>
      <c r="AZ950" s="26">
        <v>0</v>
      </c>
      <c r="BA950" s="26">
        <v>4368</v>
      </c>
      <c r="BB950" s="26">
        <v>0</v>
      </c>
      <c r="BC950" s="26">
        <v>0</v>
      </c>
      <c r="BD950" s="26">
        <v>0</v>
      </c>
      <c r="BE950" s="26">
        <v>0</v>
      </c>
      <c r="BF950" s="26">
        <v>0</v>
      </c>
      <c r="BG950" s="26">
        <v>0</v>
      </c>
      <c r="BH950" s="26">
        <v>0</v>
      </c>
      <c r="BI950" s="26">
        <v>0</v>
      </c>
      <c r="BJ950" s="26">
        <v>0</v>
      </c>
      <c r="BK950" s="26">
        <v>0</v>
      </c>
      <c r="BL950" s="26">
        <v>0</v>
      </c>
      <c r="BM950" s="26">
        <v>0</v>
      </c>
      <c r="BN950" s="26">
        <v>0</v>
      </c>
      <c r="BO950" s="26">
        <v>0</v>
      </c>
      <c r="BP950" s="26">
        <v>0</v>
      </c>
      <c r="BQ950" s="26">
        <v>0</v>
      </c>
      <c r="BR950" s="26">
        <v>0</v>
      </c>
      <c r="BS950" s="26">
        <v>0</v>
      </c>
      <c r="BT950" s="26">
        <v>0</v>
      </c>
      <c r="BU950" s="26">
        <v>0</v>
      </c>
      <c r="BV950" s="26">
        <v>0</v>
      </c>
      <c r="BW950" s="26">
        <v>0</v>
      </c>
    </row>
    <row r="951" spans="1:75" s="2" customFormat="1" ht="12.95" customHeight="1">
      <c r="A951" s="26">
        <v>2957</v>
      </c>
      <c r="B951" s="26" t="s">
        <v>7721</v>
      </c>
      <c r="C951" s="26" t="s">
        <v>10792</v>
      </c>
      <c r="D951" s="26">
        <v>2314</v>
      </c>
      <c r="E951" s="25">
        <v>3.3643633546157306</v>
      </c>
      <c r="F951" s="26">
        <v>588.24429999999995</v>
      </c>
      <c r="G951" s="26">
        <v>4.08</v>
      </c>
      <c r="H951" s="26" t="s">
        <v>25</v>
      </c>
      <c r="I951" s="26" t="s">
        <v>7722</v>
      </c>
      <c r="J951" s="26" t="s">
        <v>7722</v>
      </c>
      <c r="K951" s="26" t="s">
        <v>2284</v>
      </c>
      <c r="L951" s="26" t="s">
        <v>2284</v>
      </c>
      <c r="M951" s="24">
        <v>3.1</v>
      </c>
      <c r="N951" s="26" t="s">
        <v>2284</v>
      </c>
      <c r="O951" s="26" t="s">
        <v>2284</v>
      </c>
      <c r="P951" s="26">
        <v>30</v>
      </c>
      <c r="Q951" s="26" t="s">
        <v>7722</v>
      </c>
      <c r="R951" s="27"/>
      <c r="S951" s="26"/>
      <c r="T951" s="26"/>
      <c r="U951" s="26" t="s">
        <v>7723</v>
      </c>
      <c r="V951" s="26" t="s">
        <v>7724</v>
      </c>
      <c r="W951" s="26" t="str">
        <f>"piechart: colorlist=""#00FF00,#FFFFFF,#C0C0C0,#FFFF00,#0000FF,#000080,#008080,#800000,#808000,#800080,#FF0000,#FF00FF"" valuelist="""&amp;AF951&amp;","&amp;AG951&amp;","&amp;AH951&amp;","&amp;AI951&amp;","&amp;AJ951&amp;","&amp;AK951&amp;","&amp;AL951&amp;","&amp;AM951&amp;","&amp;AN951&amp;","&amp;AO951&amp;","&amp;AP951&amp;","&amp;AQ951&amp;""""</f>
        <v>piechart: colorlist="#00FF00,#FFFFFF,#C0C0C0,#FFFF00,#0000FF,#000080,#008080,#800000,#808000,#800080,#FF0000,#FF00FF" valuelist="0,0,0,2314,0,0,0,0,0,0,0,0"</v>
      </c>
      <c r="X951" s="26"/>
      <c r="Y951" s="26"/>
      <c r="Z951" s="26"/>
      <c r="AA951" s="26"/>
      <c r="AB951" s="26"/>
      <c r="AC951" s="26"/>
      <c r="AD951" s="26"/>
      <c r="AE951" s="26"/>
      <c r="AF951" s="26">
        <v>0</v>
      </c>
      <c r="AG951" s="26">
        <v>0</v>
      </c>
      <c r="AH951" s="26">
        <v>0</v>
      </c>
      <c r="AI951" s="26">
        <v>2314</v>
      </c>
      <c r="AJ951" s="26">
        <v>0</v>
      </c>
      <c r="AK951" s="26">
        <v>0</v>
      </c>
      <c r="AL951" s="26">
        <v>0</v>
      </c>
      <c r="AM951" s="26">
        <v>0</v>
      </c>
      <c r="AN951" s="26">
        <v>0</v>
      </c>
      <c r="AO951" s="26">
        <v>0</v>
      </c>
      <c r="AP951" s="26">
        <v>0</v>
      </c>
      <c r="AQ951" s="26">
        <v>0</v>
      </c>
      <c r="AR951" s="26">
        <v>0</v>
      </c>
      <c r="AS951" s="26">
        <v>2314</v>
      </c>
      <c r="AT951" s="26">
        <v>0</v>
      </c>
      <c r="AU951" s="26">
        <v>0</v>
      </c>
      <c r="AV951" s="26">
        <v>0</v>
      </c>
      <c r="AW951" s="26">
        <v>0</v>
      </c>
      <c r="AX951" s="26">
        <v>0</v>
      </c>
      <c r="AY951" s="26">
        <v>0</v>
      </c>
      <c r="AZ951" s="26">
        <v>0</v>
      </c>
      <c r="BA951" s="26">
        <v>0</v>
      </c>
      <c r="BB951" s="26">
        <v>0</v>
      </c>
      <c r="BC951" s="26">
        <v>0</v>
      </c>
      <c r="BD951" s="26">
        <v>0</v>
      </c>
      <c r="BE951" s="26">
        <v>0</v>
      </c>
      <c r="BF951" s="26">
        <v>0</v>
      </c>
      <c r="BG951" s="26">
        <v>0</v>
      </c>
      <c r="BH951" s="26">
        <v>0</v>
      </c>
      <c r="BI951" s="26">
        <v>0</v>
      </c>
      <c r="BJ951" s="26">
        <v>0</v>
      </c>
      <c r="BK951" s="26">
        <v>0</v>
      </c>
      <c r="BL951" s="26">
        <v>0</v>
      </c>
      <c r="BM951" s="26">
        <v>0</v>
      </c>
      <c r="BN951" s="26">
        <v>0</v>
      </c>
      <c r="BO951" s="26">
        <v>0</v>
      </c>
      <c r="BP951" s="26">
        <v>0</v>
      </c>
      <c r="BQ951" s="26">
        <v>0</v>
      </c>
      <c r="BR951" s="26">
        <v>0</v>
      </c>
      <c r="BS951" s="26">
        <v>0</v>
      </c>
      <c r="BT951" s="26">
        <v>0</v>
      </c>
      <c r="BU951" s="26">
        <v>0</v>
      </c>
      <c r="BV951" s="26">
        <v>0</v>
      </c>
      <c r="BW951" s="26">
        <v>0</v>
      </c>
    </row>
    <row r="952" spans="1:75" s="2" customFormat="1" ht="12.95" customHeight="1">
      <c r="A952" s="26">
        <v>3112</v>
      </c>
      <c r="B952" s="26" t="s">
        <v>7935</v>
      </c>
      <c r="C952" s="26" t="str">
        <f>IF(D952=0,"Standard only",INDEX($AR$1:$BW$1,1,MATCH(D952,AR952:BW952,0)))</f>
        <v>ZM_Root_Pos</v>
      </c>
      <c r="D952" s="26">
        <v>4585</v>
      </c>
      <c r="E952" s="25">
        <v>3.6613393400060401</v>
      </c>
      <c r="F952" s="26">
        <v>642.28049999999996</v>
      </c>
      <c r="G952" s="26">
        <v>3.27</v>
      </c>
      <c r="H952" s="26" t="s">
        <v>25</v>
      </c>
      <c r="I952" s="26" t="s">
        <v>9135</v>
      </c>
      <c r="J952" s="26" t="s">
        <v>9135</v>
      </c>
      <c r="K952" s="26" t="s">
        <v>9134</v>
      </c>
      <c r="L952" s="26" t="s">
        <v>9343</v>
      </c>
      <c r="M952" s="24">
        <v>3.1</v>
      </c>
      <c r="N952" s="26" t="s">
        <v>2284</v>
      </c>
      <c r="O952" s="26" t="s">
        <v>2284</v>
      </c>
      <c r="P952" s="26">
        <v>30</v>
      </c>
      <c r="Q952" s="26" t="s">
        <v>9135</v>
      </c>
      <c r="R952" s="26"/>
      <c r="S952" s="26"/>
      <c r="T952" s="26"/>
      <c r="U952" s="26" t="s">
        <v>7936</v>
      </c>
      <c r="V952" s="26" t="s">
        <v>7937</v>
      </c>
      <c r="W952" s="26" t="str">
        <f>"piechart: colorlist=""#00FF00,#FFFFFF,#C0C0C0,#FFFF00,#0000FF,#000080,#008080,#800000,#808000,#800080,#FF0000,#FF00FF"" valuelist="""&amp;AF952&amp;","&amp;AG952&amp;","&amp;AH952&amp;","&amp;AI952&amp;","&amp;AJ952&amp;","&amp;AK952&amp;","&amp;AL952&amp;","&amp;AM952&amp;","&amp;AN952&amp;","&amp;AO952&amp;","&amp;AP952&amp;","&amp;AQ952&amp;""""</f>
        <v>piechart: colorlist="#00FF00,#FFFFFF,#C0C0C0,#FFFF00,#0000FF,#000080,#008080,#800000,#808000,#800080,#FF0000,#FF00FF" valuelist="0,0,6253,0,0,0,0,0,0,0,0,0"</v>
      </c>
      <c r="X952" s="26" t="s">
        <v>9136</v>
      </c>
      <c r="Y952" s="26">
        <v>181.08709999999999</v>
      </c>
      <c r="Z952" s="26" t="s">
        <v>9137</v>
      </c>
      <c r="AA952" s="26"/>
      <c r="AB952" s="26"/>
      <c r="AC952" s="26"/>
      <c r="AD952" s="26"/>
      <c r="AE952" s="26"/>
      <c r="AF952" s="26">
        <v>0</v>
      </c>
      <c r="AG952" s="26">
        <v>0</v>
      </c>
      <c r="AH952" s="26">
        <v>6253</v>
      </c>
      <c r="AI952" s="26">
        <v>0</v>
      </c>
      <c r="AJ952" s="26">
        <v>0</v>
      </c>
      <c r="AK952" s="26">
        <v>0</v>
      </c>
      <c r="AL952" s="26">
        <v>0</v>
      </c>
      <c r="AM952" s="26">
        <v>0</v>
      </c>
      <c r="AN952" s="26">
        <v>0</v>
      </c>
      <c r="AO952" s="26">
        <v>0</v>
      </c>
      <c r="AP952" s="26">
        <v>0</v>
      </c>
      <c r="AQ952" s="26">
        <v>0</v>
      </c>
      <c r="AR952" s="26">
        <v>0</v>
      </c>
      <c r="AS952" s="26">
        <v>0</v>
      </c>
      <c r="AT952" s="26">
        <v>0</v>
      </c>
      <c r="AU952" s="26">
        <v>0</v>
      </c>
      <c r="AV952" s="26">
        <v>0</v>
      </c>
      <c r="AW952" s="26">
        <v>0</v>
      </c>
      <c r="AX952" s="26">
        <v>0</v>
      </c>
      <c r="AY952" s="26">
        <v>0</v>
      </c>
      <c r="AZ952" s="26">
        <v>0</v>
      </c>
      <c r="BA952" s="26">
        <v>0</v>
      </c>
      <c r="BB952" s="26">
        <v>0</v>
      </c>
      <c r="BC952" s="26">
        <v>0</v>
      </c>
      <c r="BD952" s="26">
        <v>0</v>
      </c>
      <c r="BE952" s="26">
        <v>0</v>
      </c>
      <c r="BF952" s="26">
        <v>0</v>
      </c>
      <c r="BG952" s="26">
        <v>0</v>
      </c>
      <c r="BH952" s="26">
        <v>0</v>
      </c>
      <c r="BI952" s="26">
        <v>0</v>
      </c>
      <c r="BJ952" s="26">
        <v>0</v>
      </c>
      <c r="BK952" s="26">
        <v>0</v>
      </c>
      <c r="BL952" s="26">
        <v>0</v>
      </c>
      <c r="BM952" s="26">
        <v>0</v>
      </c>
      <c r="BN952" s="26">
        <v>0</v>
      </c>
      <c r="BO952" s="26">
        <v>0</v>
      </c>
      <c r="BP952" s="26">
        <v>0</v>
      </c>
      <c r="BQ952" s="26">
        <v>0</v>
      </c>
      <c r="BR952" s="26">
        <v>0</v>
      </c>
      <c r="BS952" s="26">
        <v>0</v>
      </c>
      <c r="BT952" s="26">
        <v>0</v>
      </c>
      <c r="BU952" s="26">
        <v>4585</v>
      </c>
      <c r="BV952" s="26">
        <v>0</v>
      </c>
      <c r="BW952" s="26">
        <v>1668</v>
      </c>
    </row>
    <row r="953" spans="1:75" s="2" customFormat="1" ht="12.95" customHeight="1">
      <c r="A953" s="26">
        <v>3086</v>
      </c>
      <c r="B953" s="26" t="s">
        <v>7889</v>
      </c>
      <c r="C953" s="26" t="str">
        <f>IF(D953=0,"Standard only",INDEX($AR$1:$BW$1,1,MATCH(D953,AR953:BW953,0)))</f>
        <v>MT_Seed_Pos</v>
      </c>
      <c r="D953" s="26">
        <v>6705</v>
      </c>
      <c r="E953" s="25">
        <v>3.8263987821876175</v>
      </c>
      <c r="F953" s="26">
        <v>633.29349999999999</v>
      </c>
      <c r="G953" s="26">
        <v>5.67</v>
      </c>
      <c r="H953" s="26" t="s">
        <v>25</v>
      </c>
      <c r="I953" s="26" t="s">
        <v>7890</v>
      </c>
      <c r="J953" s="26" t="s">
        <v>7890</v>
      </c>
      <c r="K953" s="26" t="s">
        <v>10242</v>
      </c>
      <c r="L953" s="26" t="s">
        <v>9343</v>
      </c>
      <c r="M953" s="24">
        <v>3.1</v>
      </c>
      <c r="N953" s="26" t="s">
        <v>2284</v>
      </c>
      <c r="O953" s="26" t="s">
        <v>2284</v>
      </c>
      <c r="P953" s="26">
        <v>34</v>
      </c>
      <c r="Q953" s="26" t="s">
        <v>7890</v>
      </c>
      <c r="R953" s="26"/>
      <c r="S953" s="26"/>
      <c r="T953" s="26"/>
      <c r="U953" s="26" t="s">
        <v>7891</v>
      </c>
      <c r="V953" s="26" t="s">
        <v>7892</v>
      </c>
      <c r="W953" s="26" t="str">
        <f>"piechart: colorlist=""#00FF00,#FFFFFF,#C0C0C0,#FFFF00,#0000FF,#000080,#008080,#800000,#808000,#800080,#FF0000,#FF00FF"" valuelist="""&amp;AF953&amp;","&amp;AG953&amp;","&amp;AH953&amp;","&amp;AI953&amp;","&amp;AJ953&amp;","&amp;AK953&amp;","&amp;AL953&amp;","&amp;AM953&amp;","&amp;AN953&amp;","&amp;AO953&amp;","&amp;AP953&amp;","&amp;AQ953&amp;""""</f>
        <v>piechart: colorlist="#00FF00,#FFFFFF,#C0C0C0,#FFFF00,#0000FF,#000080,#008080,#800000,#808000,#800080,#FF0000,#FF00FF" valuelist="0,0,0,0,0,0,7538,0,0,0,0,0"</v>
      </c>
      <c r="X953" s="26" t="s">
        <v>10382</v>
      </c>
      <c r="Y953" s="26"/>
      <c r="Z953" s="26"/>
      <c r="AA953" s="26"/>
      <c r="AB953" s="26"/>
      <c r="AC953" s="26"/>
      <c r="AD953" s="26"/>
      <c r="AE953" s="26"/>
      <c r="AF953" s="26">
        <v>0</v>
      </c>
      <c r="AG953" s="26">
        <v>0</v>
      </c>
      <c r="AH953" s="26">
        <v>0</v>
      </c>
      <c r="AI953" s="26">
        <v>0</v>
      </c>
      <c r="AJ953" s="26">
        <v>0</v>
      </c>
      <c r="AK953" s="26">
        <v>0</v>
      </c>
      <c r="AL953" s="26">
        <v>7538</v>
      </c>
      <c r="AM953" s="26">
        <v>0</v>
      </c>
      <c r="AN953" s="26">
        <v>0</v>
      </c>
      <c r="AO953" s="26">
        <v>0</v>
      </c>
      <c r="AP953" s="26">
        <v>0</v>
      </c>
      <c r="AQ953" s="26">
        <v>0</v>
      </c>
      <c r="AR953" s="26">
        <v>0</v>
      </c>
      <c r="AS953" s="26">
        <v>0</v>
      </c>
      <c r="AT953" s="26">
        <v>0</v>
      </c>
      <c r="AU953" s="26">
        <v>0</v>
      </c>
      <c r="AV953" s="26">
        <v>0</v>
      </c>
      <c r="AW953" s="26">
        <v>0</v>
      </c>
      <c r="AX953" s="26">
        <v>0</v>
      </c>
      <c r="AY953" s="26">
        <v>0</v>
      </c>
      <c r="AZ953" s="26">
        <v>0</v>
      </c>
      <c r="BA953" s="26">
        <v>0</v>
      </c>
      <c r="BB953" s="26">
        <v>0</v>
      </c>
      <c r="BC953" s="26">
        <v>0</v>
      </c>
      <c r="BD953" s="26">
        <v>0</v>
      </c>
      <c r="BE953" s="26">
        <v>0</v>
      </c>
      <c r="BF953" s="26">
        <v>0</v>
      </c>
      <c r="BG953" s="26">
        <v>0</v>
      </c>
      <c r="BH953" s="26">
        <v>833</v>
      </c>
      <c r="BI953" s="26">
        <v>0</v>
      </c>
      <c r="BJ953" s="26">
        <v>6705</v>
      </c>
      <c r="BK953" s="26">
        <v>0</v>
      </c>
      <c r="BL953" s="26">
        <v>0</v>
      </c>
      <c r="BM953" s="26">
        <v>0</v>
      </c>
      <c r="BN953" s="26">
        <v>0</v>
      </c>
      <c r="BO953" s="26">
        <v>0</v>
      </c>
      <c r="BP953" s="26">
        <v>0</v>
      </c>
      <c r="BQ953" s="26">
        <v>0</v>
      </c>
      <c r="BR953" s="26">
        <v>0</v>
      </c>
      <c r="BS953" s="26">
        <v>0</v>
      </c>
      <c r="BT953" s="26">
        <v>0</v>
      </c>
      <c r="BU953" s="26">
        <v>0</v>
      </c>
      <c r="BV953" s="26">
        <v>0</v>
      </c>
      <c r="BW953" s="26">
        <v>0</v>
      </c>
    </row>
    <row r="954" spans="1:75" s="2" customFormat="1" ht="12.95" customHeight="1">
      <c r="A954" s="26">
        <v>3098</v>
      </c>
      <c r="B954" s="26" t="s">
        <v>7904</v>
      </c>
      <c r="C954" s="26" t="str">
        <f>IF(D954=0,"Standard only",INDEX($AR$1:$BW$1,1,MATCH(D954,AR954:BW954,0)))</f>
        <v>ST_LeafStem_Pos</v>
      </c>
      <c r="D954" s="26">
        <v>3546</v>
      </c>
      <c r="E954" s="25">
        <v>3.5497387312648989</v>
      </c>
      <c r="F954" s="26">
        <v>638.30579999999998</v>
      </c>
      <c r="G954" s="26">
        <v>4.4400000000000004</v>
      </c>
      <c r="H954" s="26" t="s">
        <v>25</v>
      </c>
      <c r="I954" s="26" t="s">
        <v>10643</v>
      </c>
      <c r="J954" s="26" t="s">
        <v>10643</v>
      </c>
      <c r="K954" s="26" t="s">
        <v>9343</v>
      </c>
      <c r="L954" s="26" t="s">
        <v>9343</v>
      </c>
      <c r="M954" s="24">
        <v>3.1</v>
      </c>
      <c r="N954" s="26" t="s">
        <v>2284</v>
      </c>
      <c r="O954" s="26" t="s">
        <v>2284</v>
      </c>
      <c r="P954" s="26">
        <v>34</v>
      </c>
      <c r="Q954" s="26" t="s">
        <v>10643</v>
      </c>
      <c r="R954" s="26"/>
      <c r="S954" s="26"/>
      <c r="T954" s="26"/>
      <c r="U954" s="26" t="s">
        <v>7905</v>
      </c>
      <c r="V954" s="26" t="s">
        <v>7906</v>
      </c>
      <c r="W954" s="26" t="str">
        <f>"piechart: colorlist=""#00FF00,#FFFFFF,#C0C0C0,#FFFF00,#0000FF,#000080,#008080,#800000,#808000,#800080,#FF0000,#FF00FF"" valuelist="""&amp;AF954&amp;","&amp;AG954&amp;","&amp;AH954&amp;","&amp;AI954&amp;","&amp;AJ954&amp;","&amp;AK954&amp;","&amp;AL954&amp;","&amp;AM954&amp;","&amp;AN954&amp;","&amp;AO954&amp;","&amp;AP954&amp;","&amp;AQ954&amp;""""</f>
        <v>piechart: colorlist="#00FF00,#FFFFFF,#C0C0C0,#FFFF00,#0000FF,#000080,#008080,#800000,#808000,#800080,#FF0000,#FF00FF" valuelist="0,0,0,0,0,0,0,0,0,0,0,4117"</v>
      </c>
      <c r="X954" s="26" t="s">
        <v>10644</v>
      </c>
      <c r="Y954" s="26" t="s">
        <v>10645</v>
      </c>
      <c r="Z954" s="26"/>
      <c r="AA954" s="26"/>
      <c r="AB954" s="26"/>
      <c r="AC954" s="26"/>
      <c r="AD954" s="26"/>
      <c r="AE954" s="26"/>
      <c r="AF954" s="26">
        <v>0</v>
      </c>
      <c r="AG954" s="26">
        <v>0</v>
      </c>
      <c r="AH954" s="26">
        <v>0</v>
      </c>
      <c r="AI954" s="26">
        <v>0</v>
      </c>
      <c r="AJ954" s="26">
        <v>0</v>
      </c>
      <c r="AK954" s="26">
        <v>0</v>
      </c>
      <c r="AL954" s="26">
        <v>0</v>
      </c>
      <c r="AM954" s="26">
        <v>0</v>
      </c>
      <c r="AN954" s="26">
        <v>0</v>
      </c>
      <c r="AO954" s="26">
        <v>0</v>
      </c>
      <c r="AP954" s="26">
        <v>0</v>
      </c>
      <c r="AQ954" s="26">
        <v>4117</v>
      </c>
      <c r="AR954" s="26">
        <v>0</v>
      </c>
      <c r="AS954" s="26">
        <v>0</v>
      </c>
      <c r="AT954" s="26">
        <v>0</v>
      </c>
      <c r="AU954" s="26">
        <v>0</v>
      </c>
      <c r="AV954" s="26">
        <v>0</v>
      </c>
      <c r="AW954" s="26">
        <v>0</v>
      </c>
      <c r="AX954" s="26">
        <v>0</v>
      </c>
      <c r="AY954" s="26">
        <v>0</v>
      </c>
      <c r="AZ954" s="26">
        <v>0</v>
      </c>
      <c r="BA954" s="26">
        <v>0</v>
      </c>
      <c r="BB954" s="26">
        <v>0</v>
      </c>
      <c r="BC954" s="26">
        <v>0</v>
      </c>
      <c r="BD954" s="26">
        <v>0</v>
      </c>
      <c r="BE954" s="26">
        <v>0</v>
      </c>
      <c r="BF954" s="26">
        <v>0</v>
      </c>
      <c r="BG954" s="26">
        <v>0</v>
      </c>
      <c r="BH954" s="26">
        <v>0</v>
      </c>
      <c r="BI954" s="26">
        <v>0</v>
      </c>
      <c r="BJ954" s="26">
        <v>0</v>
      </c>
      <c r="BK954" s="26">
        <v>0</v>
      </c>
      <c r="BL954" s="26">
        <v>0</v>
      </c>
      <c r="BM954" s="26">
        <v>0</v>
      </c>
      <c r="BN954" s="26">
        <v>0</v>
      </c>
      <c r="BO954" s="26">
        <v>0</v>
      </c>
      <c r="BP954" s="26">
        <v>0</v>
      </c>
      <c r="BQ954" s="26">
        <v>3546</v>
      </c>
      <c r="BR954" s="26">
        <v>0</v>
      </c>
      <c r="BS954" s="26">
        <v>571</v>
      </c>
      <c r="BT954" s="26">
        <v>0</v>
      </c>
      <c r="BU954" s="26">
        <v>0</v>
      </c>
      <c r="BV954" s="26">
        <v>0</v>
      </c>
      <c r="BW954" s="26">
        <v>0</v>
      </c>
    </row>
    <row r="955" spans="1:75" s="2" customFormat="1" ht="12.95" customHeight="1">
      <c r="A955" s="26">
        <v>3075</v>
      </c>
      <c r="B955" s="26" t="s">
        <v>7870</v>
      </c>
      <c r="C955" s="26" t="s">
        <v>10797</v>
      </c>
      <c r="D955" s="26">
        <v>3239</v>
      </c>
      <c r="E955" s="25">
        <v>3.5104109480101768</v>
      </c>
      <c r="F955" s="26">
        <v>625.2097</v>
      </c>
      <c r="G955" s="26">
        <v>6.73</v>
      </c>
      <c r="H955" s="26" t="s">
        <v>25</v>
      </c>
      <c r="I955" s="26" t="s">
        <v>7871</v>
      </c>
      <c r="J955" s="26" t="s">
        <v>7871</v>
      </c>
      <c r="K955" s="26" t="s">
        <v>2284</v>
      </c>
      <c r="L955" s="26" t="s">
        <v>2284</v>
      </c>
      <c r="M955" s="24">
        <v>3.1</v>
      </c>
      <c r="N955" s="26" t="s">
        <v>2284</v>
      </c>
      <c r="O955" s="26" t="s">
        <v>2284</v>
      </c>
      <c r="P955" s="26">
        <v>36</v>
      </c>
      <c r="Q955" s="26" t="s">
        <v>7871</v>
      </c>
      <c r="R955" s="26"/>
      <c r="S955" s="26"/>
      <c r="T955" s="26"/>
      <c r="U955" s="26" t="s">
        <v>7872</v>
      </c>
      <c r="V955" s="26" t="s">
        <v>7873</v>
      </c>
      <c r="W955" s="26" t="str">
        <f>"piechart: colorlist=""#00FF00,#FFFFFF,#C0C0C0,#FFFF00,#0000FF,#000080,#008080,#800000,#808000,#800080,#FF0000,#FF00FF"" valuelist="""&amp;AF955&amp;","&amp;AG955&amp;","&amp;AH955&amp;","&amp;AI955&amp;","&amp;AJ955&amp;","&amp;AK955&amp;","&amp;AL955&amp;","&amp;AM955&amp;","&amp;AN955&amp;","&amp;AO955&amp;","&amp;AP955&amp;","&amp;AQ955&amp;""""</f>
        <v>piechart: colorlist="#00FF00,#FFFFFF,#C0C0C0,#FFFF00,#0000FF,#000080,#008080,#800000,#808000,#800080,#FF0000,#FF00FF" valuelist="0,0,0,0,0,0,0,0,3239,1223,0,0"</v>
      </c>
      <c r="X955" s="26"/>
      <c r="Y955" s="26"/>
      <c r="Z955" s="26"/>
      <c r="AA955" s="26"/>
      <c r="AB955" s="26"/>
      <c r="AC955" s="26"/>
      <c r="AD955" s="26"/>
      <c r="AE955" s="26"/>
      <c r="AF955" s="26">
        <v>0</v>
      </c>
      <c r="AG955" s="26">
        <v>0</v>
      </c>
      <c r="AH955" s="26">
        <v>0</v>
      </c>
      <c r="AI955" s="26">
        <v>0</v>
      </c>
      <c r="AJ955" s="26">
        <v>0</v>
      </c>
      <c r="AK955" s="26">
        <v>0</v>
      </c>
      <c r="AL955" s="26">
        <v>0</v>
      </c>
      <c r="AM955" s="26">
        <v>0</v>
      </c>
      <c r="AN955" s="26">
        <v>3239</v>
      </c>
      <c r="AO955" s="26">
        <v>1223</v>
      </c>
      <c r="AP955" s="26">
        <v>0</v>
      </c>
      <c r="AQ955" s="26">
        <v>0</v>
      </c>
      <c r="AR955" s="26">
        <v>0</v>
      </c>
      <c r="AS955" s="26">
        <v>0</v>
      </c>
      <c r="AT955" s="26">
        <v>0</v>
      </c>
      <c r="AU955" s="26">
        <v>0</v>
      </c>
      <c r="AV955" s="26">
        <v>0</v>
      </c>
      <c r="AW955" s="26">
        <v>0</v>
      </c>
      <c r="AX955" s="26">
        <v>3239</v>
      </c>
      <c r="AY955" s="26">
        <v>0</v>
      </c>
      <c r="AZ955" s="26">
        <v>0</v>
      </c>
      <c r="BA955" s="26">
        <v>0</v>
      </c>
      <c r="BB955" s="26">
        <v>1223</v>
      </c>
      <c r="BC955" s="26">
        <v>0</v>
      </c>
      <c r="BD955" s="26">
        <v>0</v>
      </c>
      <c r="BE955" s="26">
        <v>0</v>
      </c>
      <c r="BF955" s="26">
        <v>0</v>
      </c>
      <c r="BG955" s="26">
        <v>0</v>
      </c>
      <c r="BH955" s="26">
        <v>0</v>
      </c>
      <c r="BI955" s="26">
        <v>0</v>
      </c>
      <c r="BJ955" s="26">
        <v>0</v>
      </c>
      <c r="BK955" s="26">
        <v>0</v>
      </c>
      <c r="BL955" s="26">
        <v>0</v>
      </c>
      <c r="BM955" s="26">
        <v>0</v>
      </c>
      <c r="BN955" s="26">
        <v>0</v>
      </c>
      <c r="BO955" s="26">
        <v>0</v>
      </c>
      <c r="BP955" s="26">
        <v>0</v>
      </c>
      <c r="BQ955" s="26">
        <v>0</v>
      </c>
      <c r="BR955" s="26">
        <v>0</v>
      </c>
      <c r="BS955" s="26">
        <v>0</v>
      </c>
      <c r="BT955" s="26">
        <v>0</v>
      </c>
      <c r="BU955" s="26">
        <v>0</v>
      </c>
      <c r="BV955" s="26">
        <v>0</v>
      </c>
      <c r="BW955" s="26">
        <v>0</v>
      </c>
    </row>
    <row r="956" spans="1:75" s="2" customFormat="1" ht="12.95" customHeight="1">
      <c r="A956" s="26">
        <v>3195</v>
      </c>
      <c r="B956" s="26" t="s">
        <v>8112</v>
      </c>
      <c r="C956" s="26" t="str">
        <f>IF(D956=0,"Standard only",INDEX($AR$1:$BW$1,1,MATCH(D956,AR956:BW956,0)))</f>
        <v>OS_Root_Pos</v>
      </c>
      <c r="D956" s="26">
        <v>5089</v>
      </c>
      <c r="E956" s="25">
        <v>3.7066324508732946</v>
      </c>
      <c r="F956" s="26">
        <v>710.36559999999997</v>
      </c>
      <c r="G956" s="26">
        <v>6.07</v>
      </c>
      <c r="H956" s="26" t="s">
        <v>25</v>
      </c>
      <c r="I956" s="26" t="s">
        <v>8113</v>
      </c>
      <c r="J956" s="26" t="s">
        <v>8113</v>
      </c>
      <c r="K956" s="26" t="s">
        <v>10488</v>
      </c>
      <c r="L956" s="26" t="s">
        <v>9343</v>
      </c>
      <c r="M956" s="24">
        <v>3.1</v>
      </c>
      <c r="N956" s="26" t="s">
        <v>2284</v>
      </c>
      <c r="O956" s="26" t="s">
        <v>2284</v>
      </c>
      <c r="P956" s="26">
        <v>36</v>
      </c>
      <c r="Q956" s="26" t="s">
        <v>8113</v>
      </c>
      <c r="R956" s="26"/>
      <c r="S956" s="26"/>
      <c r="T956" s="26"/>
      <c r="U956" s="26" t="s">
        <v>8114</v>
      </c>
      <c r="V956" s="26" t="s">
        <v>8115</v>
      </c>
      <c r="W956" s="26" t="str">
        <f>"piechart: colorlist=""#00FF00,#FFFFFF,#C0C0C0,#FFFF00,#0000FF,#000080,#008080,#800000,#808000,#800080,#FF0000,#FF00FF"" valuelist="""&amp;AF956&amp;","&amp;AG956&amp;","&amp;AH956&amp;","&amp;AI956&amp;","&amp;AJ956&amp;","&amp;AK956&amp;","&amp;AL956&amp;","&amp;AM956&amp;","&amp;AN956&amp;","&amp;AO956&amp;","&amp;AP956&amp;","&amp;AQ956&amp;""""</f>
        <v>piechart: colorlist="#00FF00,#FFFFFF,#C0C0C0,#FFFF00,#0000FF,#000080,#008080,#800000,#808000,#800080,#FF0000,#FF00FF" valuelist="0,5089,0,421,1648,0,0,0,0,0,0,0"</v>
      </c>
      <c r="X956" s="26" t="s">
        <v>10501</v>
      </c>
      <c r="Y956" s="26" t="s">
        <v>10502</v>
      </c>
      <c r="Z956" s="26"/>
      <c r="AA956" s="26"/>
      <c r="AB956" s="26"/>
      <c r="AC956" s="26"/>
      <c r="AD956" s="26"/>
      <c r="AE956" s="26"/>
      <c r="AF956" s="26">
        <v>0</v>
      </c>
      <c r="AG956" s="26">
        <v>5089</v>
      </c>
      <c r="AH956" s="26">
        <v>0</v>
      </c>
      <c r="AI956" s="26">
        <v>421</v>
      </c>
      <c r="AJ956" s="26">
        <v>1648</v>
      </c>
      <c r="AK956" s="26">
        <v>0</v>
      </c>
      <c r="AL956" s="26">
        <v>0</v>
      </c>
      <c r="AM956" s="26">
        <v>0</v>
      </c>
      <c r="AN956" s="26">
        <v>0</v>
      </c>
      <c r="AO956" s="26">
        <v>0</v>
      </c>
      <c r="AP956" s="26">
        <v>0</v>
      </c>
      <c r="AQ956" s="26">
        <v>0</v>
      </c>
      <c r="AR956" s="26">
        <v>0</v>
      </c>
      <c r="AS956" s="26">
        <v>421</v>
      </c>
      <c r="AT956" s="26">
        <v>0</v>
      </c>
      <c r="AU956" s="26">
        <v>0</v>
      </c>
      <c r="AV956" s="26">
        <v>0</v>
      </c>
      <c r="AW956" s="26">
        <v>0</v>
      </c>
      <c r="AX956" s="26">
        <v>0</v>
      </c>
      <c r="AY956" s="26">
        <v>0</v>
      </c>
      <c r="AZ956" s="26">
        <v>0</v>
      </c>
      <c r="BA956" s="26">
        <v>0</v>
      </c>
      <c r="BB956" s="26">
        <v>0</v>
      </c>
      <c r="BC956" s="26">
        <v>0</v>
      </c>
      <c r="BD956" s="26">
        <v>0</v>
      </c>
      <c r="BE956" s="26">
        <v>0</v>
      </c>
      <c r="BF956" s="26">
        <v>0</v>
      </c>
      <c r="BG956" s="26">
        <v>0</v>
      </c>
      <c r="BH956" s="26">
        <v>0</v>
      </c>
      <c r="BI956" s="26">
        <v>0</v>
      </c>
      <c r="BJ956" s="26">
        <v>0</v>
      </c>
      <c r="BK956" s="26">
        <v>0</v>
      </c>
      <c r="BL956" s="26">
        <v>1648</v>
      </c>
      <c r="BM956" s="26">
        <v>0</v>
      </c>
      <c r="BN956" s="26">
        <v>0</v>
      </c>
      <c r="BO956" s="26">
        <v>5089</v>
      </c>
      <c r="BP956" s="26">
        <v>0</v>
      </c>
      <c r="BQ956" s="26">
        <v>0</v>
      </c>
      <c r="BR956" s="26">
        <v>0</v>
      </c>
      <c r="BS956" s="26">
        <v>0</v>
      </c>
      <c r="BT956" s="26">
        <v>0</v>
      </c>
      <c r="BU956" s="26">
        <v>0</v>
      </c>
      <c r="BV956" s="26">
        <v>0</v>
      </c>
      <c r="BW956" s="26">
        <v>0</v>
      </c>
    </row>
    <row r="957" spans="1:75" s="2" customFormat="1" ht="12.95" customHeight="1">
      <c r="A957" s="26">
        <v>3206</v>
      </c>
      <c r="B957" s="26" t="s">
        <v>8138</v>
      </c>
      <c r="C957" s="26" t="str">
        <f>IF(D957=0,"Standard only",INDEX($AR$1:$BW$1,1,MATCH(D957,AR957:BW957,0)))</f>
        <v>OS_Root_Pos</v>
      </c>
      <c r="D957" s="26">
        <v>6170</v>
      </c>
      <c r="E957" s="25">
        <v>3.7902851640332416</v>
      </c>
      <c r="F957" s="26">
        <v>714.40200000000004</v>
      </c>
      <c r="G957" s="26">
        <v>6.43</v>
      </c>
      <c r="H957" s="26" t="s">
        <v>25</v>
      </c>
      <c r="I957" s="26" t="s">
        <v>13104</v>
      </c>
      <c r="J957" s="26" t="s">
        <v>8139</v>
      </c>
      <c r="K957" s="26" t="s">
        <v>10016</v>
      </c>
      <c r="L957" s="26" t="s">
        <v>9343</v>
      </c>
      <c r="M957" s="24">
        <v>3.1</v>
      </c>
      <c r="N957" s="26" t="s">
        <v>2284</v>
      </c>
      <c r="O957" s="26" t="s">
        <v>2284</v>
      </c>
      <c r="P957" s="26">
        <v>36</v>
      </c>
      <c r="Q957" s="26" t="s">
        <v>8139</v>
      </c>
      <c r="R957" s="26"/>
      <c r="S957" s="26"/>
      <c r="T957" s="26"/>
      <c r="U957" s="26" t="s">
        <v>8140</v>
      </c>
      <c r="V957" s="26" t="s">
        <v>8141</v>
      </c>
      <c r="W957" s="26" t="str">
        <f>"piechart: colorlist=""#00FF00,#FFFFFF,#C0C0C0,#FFFF00,#0000FF,#000080,#008080,#800000,#808000,#800080,#FF0000,#FF00FF"" valuelist="""&amp;AF957&amp;","&amp;AG957&amp;","&amp;AH957&amp;","&amp;AI957&amp;","&amp;AJ957&amp;","&amp;AK957&amp;","&amp;AL957&amp;","&amp;AM957&amp;","&amp;AN957&amp;","&amp;AO957&amp;","&amp;AP957&amp;","&amp;AQ957&amp;""""</f>
        <v>piechart: colorlist="#00FF00,#FFFFFF,#C0C0C0,#FFFF00,#0000FF,#000080,#008080,#800000,#808000,#800080,#FF0000,#FF00FF" valuelist="0,6170,0,827,0,0,0,684,0,0,0,0"</v>
      </c>
      <c r="X957" s="26" t="s">
        <v>10503</v>
      </c>
      <c r="Y957" s="26" t="s">
        <v>10504</v>
      </c>
      <c r="Z957" s="26"/>
      <c r="AA957" s="26"/>
      <c r="AB957" s="26"/>
      <c r="AC957" s="26"/>
      <c r="AD957" s="26"/>
      <c r="AE957" s="26"/>
      <c r="AF957" s="26">
        <v>0</v>
      </c>
      <c r="AG957" s="26">
        <v>6170</v>
      </c>
      <c r="AH957" s="26">
        <v>0</v>
      </c>
      <c r="AI957" s="26">
        <v>827</v>
      </c>
      <c r="AJ957" s="26">
        <v>0</v>
      </c>
      <c r="AK957" s="26">
        <v>0</v>
      </c>
      <c r="AL957" s="26">
        <v>0</v>
      </c>
      <c r="AM957" s="26">
        <v>684</v>
      </c>
      <c r="AN957" s="26">
        <v>0</v>
      </c>
      <c r="AO957" s="26">
        <v>0</v>
      </c>
      <c r="AP957" s="26">
        <v>0</v>
      </c>
      <c r="AQ957" s="26">
        <v>0</v>
      </c>
      <c r="AR957" s="26">
        <v>827</v>
      </c>
      <c r="AS957" s="26">
        <v>0</v>
      </c>
      <c r="AT957" s="26">
        <v>0</v>
      </c>
      <c r="AU957" s="26">
        <v>0</v>
      </c>
      <c r="AV957" s="26">
        <v>0</v>
      </c>
      <c r="AW957" s="26">
        <v>0</v>
      </c>
      <c r="AX957" s="26">
        <v>0</v>
      </c>
      <c r="AY957" s="26">
        <v>0</v>
      </c>
      <c r="AZ957" s="26">
        <v>684</v>
      </c>
      <c r="BA957" s="26">
        <v>0</v>
      </c>
      <c r="BB957" s="26">
        <v>0</v>
      </c>
      <c r="BC957" s="26">
        <v>0</v>
      </c>
      <c r="BD957" s="26">
        <v>0</v>
      </c>
      <c r="BE957" s="26">
        <v>0</v>
      </c>
      <c r="BF957" s="26">
        <v>0</v>
      </c>
      <c r="BG957" s="26">
        <v>0</v>
      </c>
      <c r="BH957" s="26">
        <v>0</v>
      </c>
      <c r="BI957" s="26">
        <v>0</v>
      </c>
      <c r="BJ957" s="26">
        <v>0</v>
      </c>
      <c r="BK957" s="26">
        <v>0</v>
      </c>
      <c r="BL957" s="26">
        <v>0</v>
      </c>
      <c r="BM957" s="26">
        <v>0</v>
      </c>
      <c r="BN957" s="26">
        <v>0</v>
      </c>
      <c r="BO957" s="26">
        <v>6170</v>
      </c>
      <c r="BP957" s="26">
        <v>0</v>
      </c>
      <c r="BQ957" s="26">
        <v>0</v>
      </c>
      <c r="BR957" s="26">
        <v>0</v>
      </c>
      <c r="BS957" s="26">
        <v>0</v>
      </c>
      <c r="BT957" s="26">
        <v>0</v>
      </c>
      <c r="BU957" s="26">
        <v>0</v>
      </c>
      <c r="BV957" s="26">
        <v>0</v>
      </c>
      <c r="BW957" s="26">
        <v>0</v>
      </c>
    </row>
    <row r="958" spans="1:75" s="2" customFormat="1" ht="12.95" customHeight="1">
      <c r="A958" s="26">
        <v>3207</v>
      </c>
      <c r="B958" s="26" t="s">
        <v>8142</v>
      </c>
      <c r="C958" s="26" t="str">
        <f>IF(D958=0,"Standard only",INDEX($AR$1:$BW$1,1,MATCH(D958,AR958:BW958,0)))</f>
        <v>NT_Root_Pos</v>
      </c>
      <c r="D958" s="26">
        <v>3767</v>
      </c>
      <c r="E958" s="25">
        <v>3.5759956202032677</v>
      </c>
      <c r="F958" s="26">
        <v>714.40729999999996</v>
      </c>
      <c r="G958" s="26">
        <v>6.43</v>
      </c>
      <c r="H958" s="26" t="s">
        <v>25</v>
      </c>
      <c r="I958" s="26" t="s">
        <v>13105</v>
      </c>
      <c r="J958" s="26" t="s">
        <v>8139</v>
      </c>
      <c r="K958" s="26" t="s">
        <v>10488</v>
      </c>
      <c r="L958" s="26" t="s">
        <v>9343</v>
      </c>
      <c r="M958" s="24">
        <v>3.1</v>
      </c>
      <c r="N958" s="26" t="s">
        <v>2284</v>
      </c>
      <c r="O958" s="26" t="s">
        <v>2284</v>
      </c>
      <c r="P958" s="26">
        <v>36</v>
      </c>
      <c r="Q958" s="26" t="s">
        <v>8139</v>
      </c>
      <c r="R958" s="26"/>
      <c r="S958" s="26"/>
      <c r="T958" s="26"/>
      <c r="U958" s="26" t="s">
        <v>8143</v>
      </c>
      <c r="V958" s="26" t="s">
        <v>8144</v>
      </c>
      <c r="W958" s="26" t="str">
        <f>"piechart: colorlist=""#00FF00,#FFFFFF,#C0C0C0,#FFFF00,#0000FF,#000080,#008080,#800000,#808000,#800080,#FF0000,#FF00FF"" valuelist="""&amp;AF958&amp;","&amp;AG958&amp;","&amp;AH958&amp;","&amp;AI958&amp;","&amp;AJ958&amp;","&amp;AK958&amp;","&amp;AL958&amp;","&amp;AM958&amp;","&amp;AN958&amp;","&amp;AO958&amp;","&amp;AP958&amp;","&amp;AQ958&amp;""""</f>
        <v>piechart: colorlist="#00FF00,#FFFFFF,#C0C0C0,#FFFF00,#0000FF,#000080,#008080,#800000,#808000,#800080,#FF0000,#FF00FF" valuelist="0,0,0,840,3767,0,0,0,0,0,0,0"</v>
      </c>
      <c r="X958" s="26" t="s">
        <v>10499</v>
      </c>
      <c r="Y958" s="26" t="s">
        <v>10500</v>
      </c>
      <c r="Z958" s="26"/>
      <c r="AA958" s="26"/>
      <c r="AB958" s="26"/>
      <c r="AC958" s="26"/>
      <c r="AD958" s="26"/>
      <c r="AE958" s="26"/>
      <c r="AF958" s="26">
        <v>0</v>
      </c>
      <c r="AG958" s="26">
        <v>0</v>
      </c>
      <c r="AH958" s="26">
        <v>0</v>
      </c>
      <c r="AI958" s="26">
        <v>840</v>
      </c>
      <c r="AJ958" s="26">
        <v>3767</v>
      </c>
      <c r="AK958" s="26">
        <v>0</v>
      </c>
      <c r="AL958" s="26">
        <v>0</v>
      </c>
      <c r="AM958" s="26">
        <v>0</v>
      </c>
      <c r="AN958" s="26">
        <v>0</v>
      </c>
      <c r="AO958" s="26">
        <v>0</v>
      </c>
      <c r="AP958" s="26">
        <v>0</v>
      </c>
      <c r="AQ958" s="26">
        <v>0</v>
      </c>
      <c r="AR958" s="26">
        <v>0</v>
      </c>
      <c r="AS958" s="26">
        <v>840</v>
      </c>
      <c r="AT958" s="26">
        <v>0</v>
      </c>
      <c r="AU958" s="26">
        <v>0</v>
      </c>
      <c r="AV958" s="26">
        <v>0</v>
      </c>
      <c r="AW958" s="26">
        <v>0</v>
      </c>
      <c r="AX958" s="26">
        <v>0</v>
      </c>
      <c r="AY958" s="26">
        <v>0</v>
      </c>
      <c r="AZ958" s="26">
        <v>0</v>
      </c>
      <c r="BA958" s="26">
        <v>0</v>
      </c>
      <c r="BB958" s="26">
        <v>0</v>
      </c>
      <c r="BC958" s="26">
        <v>0</v>
      </c>
      <c r="BD958" s="26">
        <v>0</v>
      </c>
      <c r="BE958" s="26">
        <v>0</v>
      </c>
      <c r="BF958" s="26">
        <v>0</v>
      </c>
      <c r="BG958" s="26">
        <v>0</v>
      </c>
      <c r="BH958" s="26">
        <v>0</v>
      </c>
      <c r="BI958" s="26">
        <v>0</v>
      </c>
      <c r="BJ958" s="26">
        <v>0</v>
      </c>
      <c r="BK958" s="26">
        <v>0</v>
      </c>
      <c r="BL958" s="26">
        <v>3767</v>
      </c>
      <c r="BM958" s="26">
        <v>0</v>
      </c>
      <c r="BN958" s="26">
        <v>0</v>
      </c>
      <c r="BO958" s="26">
        <v>0</v>
      </c>
      <c r="BP958" s="26">
        <v>0</v>
      </c>
      <c r="BQ958" s="26">
        <v>0</v>
      </c>
      <c r="BR958" s="26">
        <v>0</v>
      </c>
      <c r="BS958" s="26">
        <v>0</v>
      </c>
      <c r="BT958" s="26">
        <v>0</v>
      </c>
      <c r="BU958" s="26">
        <v>0</v>
      </c>
      <c r="BV958" s="26">
        <v>0</v>
      </c>
      <c r="BW958" s="26">
        <v>0</v>
      </c>
    </row>
    <row r="959" spans="1:75" s="2" customFormat="1" ht="12.95" customHeight="1">
      <c r="A959" s="26">
        <v>3184</v>
      </c>
      <c r="B959" s="26" t="s">
        <v>8086</v>
      </c>
      <c r="C959" s="26" t="str">
        <f>IF(D959=0,"Standard only",INDEX($AR$1:$BW$1,1,MATCH(D959,AR959:BW959,0)))</f>
        <v>LE_LeafStem_Pos</v>
      </c>
      <c r="D959" s="26">
        <v>36612</v>
      </c>
      <c r="E959" s="25">
        <v>4.563623453690032</v>
      </c>
      <c r="F959" s="26">
        <v>695.36379999999997</v>
      </c>
      <c r="G959" s="26">
        <v>3.72</v>
      </c>
      <c r="H959" s="26" t="s">
        <v>25</v>
      </c>
      <c r="I959" s="26" t="s">
        <v>10155</v>
      </c>
      <c r="J959" s="26" t="s">
        <v>10155</v>
      </c>
      <c r="K959" s="26" t="s">
        <v>9343</v>
      </c>
      <c r="L959" s="26" t="s">
        <v>9343</v>
      </c>
      <c r="M959" s="24">
        <v>3.1</v>
      </c>
      <c r="N959" s="26" t="s">
        <v>2284</v>
      </c>
      <c r="O959" s="26" t="s">
        <v>2284</v>
      </c>
      <c r="P959" s="26">
        <v>37</v>
      </c>
      <c r="Q959" s="26" t="s">
        <v>10155</v>
      </c>
      <c r="R959" s="26"/>
      <c r="S959" s="26"/>
      <c r="T959" s="26"/>
      <c r="U959" s="26" t="s">
        <v>8087</v>
      </c>
      <c r="V959" s="26" t="s">
        <v>8088</v>
      </c>
      <c r="W959" s="26" t="str">
        <f>"piechart: colorlist=""#00FF00,#FFFFFF,#C0C0C0,#FFFF00,#0000FF,#000080,#008080,#800000,#808000,#800080,#FF0000,#FF00FF"" valuelist="""&amp;AF959&amp;","&amp;AG959&amp;","&amp;AH959&amp;","&amp;AI959&amp;","&amp;AJ959&amp;","&amp;AK959&amp;","&amp;AL959&amp;","&amp;AM959&amp;","&amp;AN959&amp;","&amp;AO959&amp;","&amp;AP959&amp;","&amp;AQ959&amp;""""</f>
        <v>piechart: colorlist="#00FF00,#FFFFFF,#C0C0C0,#FFFF00,#0000FF,#000080,#008080,#800000,#808000,#800080,#FF0000,#FF00FF" valuelist="0,0,0,0,0,0,0,0,0,0,36612,593"</v>
      </c>
      <c r="X959" s="26">
        <v>457.22980000000001</v>
      </c>
      <c r="Y959" s="26">
        <v>293.18509999999998</v>
      </c>
      <c r="Z959" s="26">
        <v>222.11279999999999</v>
      </c>
      <c r="AA959" s="26"/>
      <c r="AB959" s="26" t="s">
        <v>8929</v>
      </c>
      <c r="AC959" s="26"/>
      <c r="AD959" s="26"/>
      <c r="AE959" s="26"/>
      <c r="AF959" s="26">
        <v>0</v>
      </c>
      <c r="AG959" s="26">
        <v>0</v>
      </c>
      <c r="AH959" s="26">
        <v>0</v>
      </c>
      <c r="AI959" s="26">
        <v>0</v>
      </c>
      <c r="AJ959" s="26">
        <v>0</v>
      </c>
      <c r="AK959" s="26">
        <v>0</v>
      </c>
      <c r="AL959" s="26">
        <v>0</v>
      </c>
      <c r="AM959" s="26">
        <v>0</v>
      </c>
      <c r="AN959" s="26">
        <v>0</v>
      </c>
      <c r="AO959" s="26">
        <v>0</v>
      </c>
      <c r="AP959" s="26">
        <v>36612</v>
      </c>
      <c r="AQ959" s="26">
        <v>593</v>
      </c>
      <c r="AR959" s="26">
        <v>0</v>
      </c>
      <c r="AS959" s="26">
        <v>0</v>
      </c>
      <c r="AT959" s="26">
        <v>0</v>
      </c>
      <c r="AU959" s="26">
        <v>0</v>
      </c>
      <c r="AV959" s="26">
        <v>0</v>
      </c>
      <c r="AW959" s="26">
        <v>0</v>
      </c>
      <c r="AX959" s="26">
        <v>0</v>
      </c>
      <c r="AY959" s="26">
        <v>0</v>
      </c>
      <c r="AZ959" s="26">
        <v>0</v>
      </c>
      <c r="BA959" s="26">
        <v>0</v>
      </c>
      <c r="BB959" s="26">
        <v>0</v>
      </c>
      <c r="BC959" s="26">
        <v>0</v>
      </c>
      <c r="BD959" s="26">
        <v>36612</v>
      </c>
      <c r="BE959" s="26">
        <v>0</v>
      </c>
      <c r="BF959" s="26">
        <v>0</v>
      </c>
      <c r="BG959" s="26">
        <v>0</v>
      </c>
      <c r="BH959" s="26">
        <v>0</v>
      </c>
      <c r="BI959" s="26">
        <v>0</v>
      </c>
      <c r="BJ959" s="26">
        <v>0</v>
      </c>
      <c r="BK959" s="26">
        <v>0</v>
      </c>
      <c r="BL959" s="26">
        <v>0</v>
      </c>
      <c r="BM959" s="26">
        <v>0</v>
      </c>
      <c r="BN959" s="26">
        <v>0</v>
      </c>
      <c r="BO959" s="26">
        <v>0</v>
      </c>
      <c r="BP959" s="26">
        <v>0</v>
      </c>
      <c r="BQ959" s="26">
        <v>0</v>
      </c>
      <c r="BR959" s="26">
        <v>593</v>
      </c>
      <c r="BS959" s="26">
        <v>0</v>
      </c>
      <c r="BT959" s="26">
        <v>0</v>
      </c>
      <c r="BU959" s="26">
        <v>0</v>
      </c>
      <c r="BV959" s="26">
        <v>0</v>
      </c>
      <c r="BW959" s="26">
        <v>0</v>
      </c>
    </row>
    <row r="960" spans="1:75" s="2" customFormat="1" ht="12.95" customHeight="1">
      <c r="A960" s="26">
        <v>3160</v>
      </c>
      <c r="B960" s="26" t="s">
        <v>8026</v>
      </c>
      <c r="C960" s="26" t="s">
        <v>10797</v>
      </c>
      <c r="D960" s="26">
        <v>2487</v>
      </c>
      <c r="E960" s="25">
        <v>3.395675785269936</v>
      </c>
      <c r="F960" s="26">
        <v>677.2355</v>
      </c>
      <c r="G960" s="26">
        <v>9.23</v>
      </c>
      <c r="H960" s="26" t="s">
        <v>25</v>
      </c>
      <c r="I960" s="26" t="s">
        <v>8027</v>
      </c>
      <c r="J960" s="26" t="s">
        <v>8027</v>
      </c>
      <c r="K960" s="26" t="s">
        <v>2284</v>
      </c>
      <c r="L960" s="26" t="s">
        <v>2284</v>
      </c>
      <c r="M960" s="24">
        <v>3.1</v>
      </c>
      <c r="N960" s="26" t="s">
        <v>2284</v>
      </c>
      <c r="O960" s="26" t="s">
        <v>2284</v>
      </c>
      <c r="P960" s="26">
        <v>40</v>
      </c>
      <c r="Q960" s="26" t="s">
        <v>8027</v>
      </c>
      <c r="R960" s="26"/>
      <c r="S960" s="26"/>
      <c r="T960" s="26"/>
      <c r="U960" s="26" t="s">
        <v>8028</v>
      </c>
      <c r="V960" s="26" t="s">
        <v>8029</v>
      </c>
      <c r="W960" s="26" t="str">
        <f>"piechart: colorlist=""#00FF00,#FFFFFF,#C0C0C0,#FFFF00,#0000FF,#000080,#008080,#800000,#808000,#800080,#FF0000,#FF00FF"" valuelist="""&amp;AF960&amp;","&amp;AG960&amp;","&amp;AH960&amp;","&amp;AI960&amp;","&amp;AJ960&amp;","&amp;AK960&amp;","&amp;AL960&amp;","&amp;AM960&amp;","&amp;AN960&amp;","&amp;AO960&amp;","&amp;AP960&amp;","&amp;AQ960&amp;""""</f>
        <v>piechart: colorlist="#00FF00,#FFFFFF,#C0C0C0,#FFFF00,#0000FF,#000080,#008080,#800000,#808000,#800080,#FF0000,#FF00FF" valuelist="0,0,0,0,0,0,0,0,2487,1272,0,0"</v>
      </c>
      <c r="X960" s="26"/>
      <c r="Y960" s="26"/>
      <c r="Z960" s="26"/>
      <c r="AA960" s="26"/>
      <c r="AB960" s="26"/>
      <c r="AC960" s="26"/>
      <c r="AD960" s="26"/>
      <c r="AE960" s="26"/>
      <c r="AF960" s="26">
        <v>0</v>
      </c>
      <c r="AG960" s="26">
        <v>0</v>
      </c>
      <c r="AH960" s="26">
        <v>0</v>
      </c>
      <c r="AI960" s="26">
        <v>0</v>
      </c>
      <c r="AJ960" s="26">
        <v>0</v>
      </c>
      <c r="AK960" s="26">
        <v>0</v>
      </c>
      <c r="AL960" s="26">
        <v>0</v>
      </c>
      <c r="AM960" s="26">
        <v>0</v>
      </c>
      <c r="AN960" s="26">
        <v>2487</v>
      </c>
      <c r="AO960" s="26">
        <v>1272</v>
      </c>
      <c r="AP960" s="26">
        <v>0</v>
      </c>
      <c r="AQ960" s="26">
        <v>0</v>
      </c>
      <c r="AR960" s="26">
        <v>0</v>
      </c>
      <c r="AS960" s="26">
        <v>0</v>
      </c>
      <c r="AT960" s="26">
        <v>0</v>
      </c>
      <c r="AU960" s="26">
        <v>0</v>
      </c>
      <c r="AV960" s="26">
        <v>0</v>
      </c>
      <c r="AW960" s="26">
        <v>0</v>
      </c>
      <c r="AX960" s="26">
        <v>2487</v>
      </c>
      <c r="AY960" s="26">
        <v>0</v>
      </c>
      <c r="AZ960" s="26">
        <v>0</v>
      </c>
      <c r="BA960" s="26">
        <v>0</v>
      </c>
      <c r="BB960" s="26">
        <v>1272</v>
      </c>
      <c r="BC960" s="26">
        <v>0</v>
      </c>
      <c r="BD960" s="26">
        <v>0</v>
      </c>
      <c r="BE960" s="26">
        <v>0</v>
      </c>
      <c r="BF960" s="26">
        <v>0</v>
      </c>
      <c r="BG960" s="26">
        <v>0</v>
      </c>
      <c r="BH960" s="26">
        <v>0</v>
      </c>
      <c r="BI960" s="26">
        <v>0</v>
      </c>
      <c r="BJ960" s="26">
        <v>0</v>
      </c>
      <c r="BK960" s="26">
        <v>0</v>
      </c>
      <c r="BL960" s="26">
        <v>0</v>
      </c>
      <c r="BM960" s="26">
        <v>0</v>
      </c>
      <c r="BN960" s="26">
        <v>0</v>
      </c>
      <c r="BO960" s="26">
        <v>0</v>
      </c>
      <c r="BP960" s="26">
        <v>0</v>
      </c>
      <c r="BQ960" s="26">
        <v>0</v>
      </c>
      <c r="BR960" s="26">
        <v>0</v>
      </c>
      <c r="BS960" s="26">
        <v>0</v>
      </c>
      <c r="BT960" s="26">
        <v>0</v>
      </c>
      <c r="BU960" s="26">
        <v>0</v>
      </c>
      <c r="BV960" s="26">
        <v>0</v>
      </c>
      <c r="BW960" s="26">
        <v>0</v>
      </c>
    </row>
    <row r="961" spans="1:75" s="2" customFormat="1" ht="12.95" customHeight="1">
      <c r="A961" s="26">
        <v>3162</v>
      </c>
      <c r="B961" s="26" t="s">
        <v>8030</v>
      </c>
      <c r="C961" s="26" t="s">
        <v>10797</v>
      </c>
      <c r="D961" s="26">
        <v>4037</v>
      </c>
      <c r="E961" s="25">
        <v>3.6060587494103142</v>
      </c>
      <c r="F961" s="26">
        <v>679.25429999999994</v>
      </c>
      <c r="G961" s="26">
        <v>8.74</v>
      </c>
      <c r="H961" s="26" t="s">
        <v>25</v>
      </c>
      <c r="I961" s="26" t="s">
        <v>8031</v>
      </c>
      <c r="J961" s="26" t="s">
        <v>8031</v>
      </c>
      <c r="K961" s="26" t="s">
        <v>2284</v>
      </c>
      <c r="L961" s="26" t="s">
        <v>2284</v>
      </c>
      <c r="M961" s="24">
        <v>3.1</v>
      </c>
      <c r="N961" s="26" t="s">
        <v>2284</v>
      </c>
      <c r="O961" s="26" t="s">
        <v>2284</v>
      </c>
      <c r="P961" s="26">
        <v>40</v>
      </c>
      <c r="Q961" s="26" t="s">
        <v>8031</v>
      </c>
      <c r="R961" s="26"/>
      <c r="S961" s="26"/>
      <c r="T961" s="26"/>
      <c r="U961" s="26" t="s">
        <v>8032</v>
      </c>
      <c r="V961" s="26" t="s">
        <v>8033</v>
      </c>
      <c r="W961" s="26" t="str">
        <f>"piechart: colorlist=""#00FF00,#FFFFFF,#C0C0C0,#FFFF00,#0000FF,#000080,#008080,#800000,#808000,#800080,#FF0000,#FF00FF"" valuelist="""&amp;AF961&amp;","&amp;AG961&amp;","&amp;AH961&amp;","&amp;AI961&amp;","&amp;AJ961&amp;","&amp;AK961&amp;","&amp;AL961&amp;","&amp;AM961&amp;","&amp;AN961&amp;","&amp;AO961&amp;","&amp;AP961&amp;","&amp;AQ961&amp;""""</f>
        <v>piechart: colorlist="#00FF00,#FFFFFF,#C0C0C0,#FFFF00,#0000FF,#000080,#008080,#800000,#808000,#800080,#FF0000,#FF00FF" valuelist="0,0,0,0,0,0,0,0,4037,2092,0,0"</v>
      </c>
      <c r="X961" s="26"/>
      <c r="Y961" s="26"/>
      <c r="Z961" s="26"/>
      <c r="AA961" s="26"/>
      <c r="AB961" s="26"/>
      <c r="AC961" s="26"/>
      <c r="AD961" s="26"/>
      <c r="AE961" s="26"/>
      <c r="AF961" s="26">
        <v>0</v>
      </c>
      <c r="AG961" s="26">
        <v>0</v>
      </c>
      <c r="AH961" s="26">
        <v>0</v>
      </c>
      <c r="AI961" s="26">
        <v>0</v>
      </c>
      <c r="AJ961" s="26">
        <v>0</v>
      </c>
      <c r="AK961" s="26">
        <v>0</v>
      </c>
      <c r="AL961" s="26">
        <v>0</v>
      </c>
      <c r="AM961" s="26">
        <v>0</v>
      </c>
      <c r="AN961" s="26">
        <v>4037</v>
      </c>
      <c r="AO961" s="26">
        <v>2092</v>
      </c>
      <c r="AP961" s="26">
        <v>0</v>
      </c>
      <c r="AQ961" s="26">
        <v>0</v>
      </c>
      <c r="AR961" s="26">
        <v>0</v>
      </c>
      <c r="AS961" s="26">
        <v>0</v>
      </c>
      <c r="AT961" s="26">
        <v>0</v>
      </c>
      <c r="AU961" s="26">
        <v>0</v>
      </c>
      <c r="AV961" s="26">
        <v>0</v>
      </c>
      <c r="AW961" s="26">
        <v>0</v>
      </c>
      <c r="AX961" s="26">
        <v>4037</v>
      </c>
      <c r="AY961" s="26">
        <v>0</v>
      </c>
      <c r="AZ961" s="26">
        <v>0</v>
      </c>
      <c r="BA961" s="26">
        <v>0</v>
      </c>
      <c r="BB961" s="26">
        <v>2092</v>
      </c>
      <c r="BC961" s="26">
        <v>0</v>
      </c>
      <c r="BD961" s="26">
        <v>0</v>
      </c>
      <c r="BE961" s="26">
        <v>0</v>
      </c>
      <c r="BF961" s="26">
        <v>0</v>
      </c>
      <c r="BG961" s="26">
        <v>0</v>
      </c>
      <c r="BH961" s="26">
        <v>0</v>
      </c>
      <c r="BI961" s="26">
        <v>0</v>
      </c>
      <c r="BJ961" s="26">
        <v>0</v>
      </c>
      <c r="BK961" s="26">
        <v>0</v>
      </c>
      <c r="BL961" s="26">
        <v>0</v>
      </c>
      <c r="BM961" s="26">
        <v>0</v>
      </c>
      <c r="BN961" s="26">
        <v>0</v>
      </c>
      <c r="BO961" s="26">
        <v>0</v>
      </c>
      <c r="BP961" s="26">
        <v>0</v>
      </c>
      <c r="BQ961" s="26">
        <v>0</v>
      </c>
      <c r="BR961" s="26">
        <v>0</v>
      </c>
      <c r="BS961" s="26">
        <v>0</v>
      </c>
      <c r="BT961" s="26">
        <v>0</v>
      </c>
      <c r="BU961" s="26">
        <v>0</v>
      </c>
      <c r="BV961" s="26">
        <v>0</v>
      </c>
      <c r="BW961" s="26">
        <v>0</v>
      </c>
    </row>
    <row r="962" spans="1:75" s="2" customFormat="1" ht="12.95" customHeight="1">
      <c r="A962" s="26">
        <v>3179</v>
      </c>
      <c r="B962" s="26" t="s">
        <v>8073</v>
      </c>
      <c r="C962" s="26" t="s">
        <v>10797</v>
      </c>
      <c r="D962" s="26">
        <v>2112</v>
      </c>
      <c r="E962" s="25">
        <v>3.3246939138617746</v>
      </c>
      <c r="F962" s="26">
        <v>691.25490000000002</v>
      </c>
      <c r="G962" s="26">
        <v>8.4</v>
      </c>
      <c r="H962" s="26" t="s">
        <v>25</v>
      </c>
      <c r="I962" s="26" t="s">
        <v>8074</v>
      </c>
      <c r="J962" s="26" t="s">
        <v>8074</v>
      </c>
      <c r="K962" s="26" t="s">
        <v>2284</v>
      </c>
      <c r="L962" s="26" t="s">
        <v>2284</v>
      </c>
      <c r="M962" s="24">
        <v>3.1</v>
      </c>
      <c r="N962" s="26" t="s">
        <v>2284</v>
      </c>
      <c r="O962" s="26" t="s">
        <v>2284</v>
      </c>
      <c r="P962" s="26">
        <v>41</v>
      </c>
      <c r="Q962" s="26" t="s">
        <v>8074</v>
      </c>
      <c r="R962" s="26"/>
      <c r="S962" s="26"/>
      <c r="T962" s="26"/>
      <c r="U962" s="26" t="s">
        <v>8075</v>
      </c>
      <c r="V962" s="26" t="s">
        <v>8076</v>
      </c>
      <c r="W962" s="26" t="str">
        <f>"piechart: colorlist=""#00FF00,#FFFFFF,#C0C0C0,#FFFF00,#0000FF,#000080,#008080,#800000,#808000,#800080,#FF0000,#FF00FF"" valuelist="""&amp;AF962&amp;","&amp;AG962&amp;","&amp;AH962&amp;","&amp;AI962&amp;","&amp;AJ962&amp;","&amp;AK962&amp;","&amp;AL962&amp;","&amp;AM962&amp;","&amp;AN962&amp;","&amp;AO962&amp;","&amp;AP962&amp;","&amp;AQ962&amp;""""</f>
        <v>piechart: colorlist="#00FF00,#FFFFFF,#C0C0C0,#FFFF00,#0000FF,#000080,#008080,#800000,#808000,#800080,#FF0000,#FF00FF" valuelist="0,0,0,0,0,0,0,0,2112,0,0,0"</v>
      </c>
      <c r="X962" s="26"/>
      <c r="Y962" s="26"/>
      <c r="Z962" s="26"/>
      <c r="AA962" s="26"/>
      <c r="AB962" s="26"/>
      <c r="AC962" s="26"/>
      <c r="AD962" s="26"/>
      <c r="AE962" s="26"/>
      <c r="AF962" s="26">
        <v>0</v>
      </c>
      <c r="AG962" s="26">
        <v>0</v>
      </c>
      <c r="AH962" s="26">
        <v>0</v>
      </c>
      <c r="AI962" s="26">
        <v>0</v>
      </c>
      <c r="AJ962" s="26">
        <v>0</v>
      </c>
      <c r="AK962" s="26">
        <v>0</v>
      </c>
      <c r="AL962" s="26">
        <v>0</v>
      </c>
      <c r="AM962" s="26">
        <v>0</v>
      </c>
      <c r="AN962" s="26">
        <v>2112</v>
      </c>
      <c r="AO962" s="26">
        <v>0</v>
      </c>
      <c r="AP962" s="26">
        <v>0</v>
      </c>
      <c r="AQ962" s="26">
        <v>0</v>
      </c>
      <c r="AR962" s="26">
        <v>0</v>
      </c>
      <c r="AS962" s="26">
        <v>0</v>
      </c>
      <c r="AT962" s="26">
        <v>0</v>
      </c>
      <c r="AU962" s="26">
        <v>0</v>
      </c>
      <c r="AV962" s="26">
        <v>0</v>
      </c>
      <c r="AW962" s="26">
        <v>0</v>
      </c>
      <c r="AX962" s="26">
        <v>2112</v>
      </c>
      <c r="AY962" s="26">
        <v>0</v>
      </c>
      <c r="AZ962" s="26">
        <v>0</v>
      </c>
      <c r="BA962" s="26">
        <v>0</v>
      </c>
      <c r="BB962" s="26">
        <v>0</v>
      </c>
      <c r="BC962" s="26">
        <v>0</v>
      </c>
      <c r="BD962" s="26">
        <v>0</v>
      </c>
      <c r="BE962" s="26">
        <v>0</v>
      </c>
      <c r="BF962" s="26">
        <v>0</v>
      </c>
      <c r="BG962" s="26">
        <v>0</v>
      </c>
      <c r="BH962" s="26">
        <v>0</v>
      </c>
      <c r="BI962" s="26">
        <v>0</v>
      </c>
      <c r="BJ962" s="26">
        <v>0</v>
      </c>
      <c r="BK962" s="26">
        <v>0</v>
      </c>
      <c r="BL962" s="26">
        <v>0</v>
      </c>
      <c r="BM962" s="26">
        <v>0</v>
      </c>
      <c r="BN962" s="26">
        <v>0</v>
      </c>
      <c r="BO962" s="26">
        <v>0</v>
      </c>
      <c r="BP962" s="26">
        <v>0</v>
      </c>
      <c r="BQ962" s="26">
        <v>0</v>
      </c>
      <c r="BR962" s="26">
        <v>0</v>
      </c>
      <c r="BS962" s="26">
        <v>0</v>
      </c>
      <c r="BT962" s="26">
        <v>0</v>
      </c>
      <c r="BU962" s="26">
        <v>0</v>
      </c>
      <c r="BV962" s="26">
        <v>0</v>
      </c>
      <c r="BW962" s="26">
        <v>0</v>
      </c>
    </row>
    <row r="963" spans="1:75" s="2" customFormat="1" ht="12.95" customHeight="1">
      <c r="A963" s="26">
        <v>3426</v>
      </c>
      <c r="B963" s="26" t="s">
        <v>8450</v>
      </c>
      <c r="C963" s="26" t="str">
        <f>IF(D963=0,"Standard only",INDEX($AR$1:$BW$1,1,MATCH(D963,AR963:BW963,0)))</f>
        <v>ST_LeafStem_Pos</v>
      </c>
      <c r="D963" s="26">
        <v>1198</v>
      </c>
      <c r="E963" s="25">
        <v>3.0784568180532927</v>
      </c>
      <c r="F963" s="26">
        <v>897.44740000000002</v>
      </c>
      <c r="G963" s="26">
        <v>4.82</v>
      </c>
      <c r="H963" s="26" t="s">
        <v>25</v>
      </c>
      <c r="I963" s="26" t="s">
        <v>8451</v>
      </c>
      <c r="J963" s="26" t="s">
        <v>8451</v>
      </c>
      <c r="K963" s="26" t="s">
        <v>8986</v>
      </c>
      <c r="L963" s="26" t="s">
        <v>9343</v>
      </c>
      <c r="M963" s="24">
        <v>3.1</v>
      </c>
      <c r="N963" s="26" t="s">
        <v>2284</v>
      </c>
      <c r="O963" s="26" t="s">
        <v>2284</v>
      </c>
      <c r="P963" s="26">
        <v>45</v>
      </c>
      <c r="Q963" s="26" t="s">
        <v>8451</v>
      </c>
      <c r="R963" s="26"/>
      <c r="S963" s="26"/>
      <c r="T963" s="26"/>
      <c r="U963" s="26" t="s">
        <v>8452</v>
      </c>
      <c r="V963" s="26" t="s">
        <v>8453</v>
      </c>
      <c r="W963" s="26" t="str">
        <f>"piechart: colorlist=""#00FF00,#FFFFFF,#C0C0C0,#FFFF00,#0000FF,#000080,#008080,#800000,#808000,#800080,#FF0000,#FF00FF"" valuelist="""&amp;AF963&amp;","&amp;AG963&amp;","&amp;AH963&amp;","&amp;AI963&amp;","&amp;AJ963&amp;","&amp;AK963&amp;","&amp;AL963&amp;","&amp;AM963&amp;","&amp;AN963&amp;","&amp;AO963&amp;","&amp;AP963&amp;","&amp;AQ963&amp;""""</f>
        <v>piechart: colorlist="#00FF00,#FFFFFF,#C0C0C0,#FFFF00,#0000FF,#000080,#008080,#800000,#808000,#800080,#FF0000,#FF00FF" valuelist="0,0,0,0,0,0,0,0,0,0,0,1198"</v>
      </c>
      <c r="X963" s="26"/>
      <c r="Y963" s="26"/>
      <c r="Z963" s="26"/>
      <c r="AA963" s="26"/>
      <c r="AB963" s="26"/>
      <c r="AC963" s="26"/>
      <c r="AD963" s="26"/>
      <c r="AE963" s="26"/>
      <c r="AF963" s="26">
        <v>0</v>
      </c>
      <c r="AG963" s="26">
        <v>0</v>
      </c>
      <c r="AH963" s="26">
        <v>0</v>
      </c>
      <c r="AI963" s="26">
        <v>0</v>
      </c>
      <c r="AJ963" s="26">
        <v>0</v>
      </c>
      <c r="AK963" s="26">
        <v>0</v>
      </c>
      <c r="AL963" s="26">
        <v>0</v>
      </c>
      <c r="AM963" s="26">
        <v>0</v>
      </c>
      <c r="AN963" s="26">
        <v>0</v>
      </c>
      <c r="AO963" s="26">
        <v>0</v>
      </c>
      <c r="AP963" s="26">
        <v>0</v>
      </c>
      <c r="AQ963" s="26">
        <v>1198</v>
      </c>
      <c r="AR963" s="26">
        <v>0</v>
      </c>
      <c r="AS963" s="26">
        <v>0</v>
      </c>
      <c r="AT963" s="26">
        <v>0</v>
      </c>
      <c r="AU963" s="26">
        <v>0</v>
      </c>
      <c r="AV963" s="26">
        <v>0</v>
      </c>
      <c r="AW963" s="26">
        <v>0</v>
      </c>
      <c r="AX963" s="26">
        <v>0</v>
      </c>
      <c r="AY963" s="26">
        <v>0</v>
      </c>
      <c r="AZ963" s="26">
        <v>0</v>
      </c>
      <c r="BA963" s="26">
        <v>0</v>
      </c>
      <c r="BB963" s="26">
        <v>0</v>
      </c>
      <c r="BC963" s="26">
        <v>0</v>
      </c>
      <c r="BD963" s="26">
        <v>0</v>
      </c>
      <c r="BE963" s="26">
        <v>0</v>
      </c>
      <c r="BF963" s="26">
        <v>0</v>
      </c>
      <c r="BG963" s="26">
        <v>0</v>
      </c>
      <c r="BH963" s="26">
        <v>0</v>
      </c>
      <c r="BI963" s="26">
        <v>0</v>
      </c>
      <c r="BJ963" s="26">
        <v>0</v>
      </c>
      <c r="BK963" s="26">
        <v>0</v>
      </c>
      <c r="BL963" s="26">
        <v>0</v>
      </c>
      <c r="BM963" s="26">
        <v>0</v>
      </c>
      <c r="BN963" s="26">
        <v>0</v>
      </c>
      <c r="BO963" s="26">
        <v>0</v>
      </c>
      <c r="BP963" s="26">
        <v>0</v>
      </c>
      <c r="BQ963" s="26">
        <v>1198</v>
      </c>
      <c r="BR963" s="26">
        <v>0</v>
      </c>
      <c r="BS963" s="26">
        <v>0</v>
      </c>
      <c r="BT963" s="26">
        <v>0</v>
      </c>
      <c r="BU963" s="26">
        <v>0</v>
      </c>
      <c r="BV963" s="26">
        <v>0</v>
      </c>
      <c r="BW963" s="26">
        <v>0</v>
      </c>
    </row>
    <row r="964" spans="1:75" s="2" customFormat="1" ht="12.95" customHeight="1">
      <c r="A964" s="26">
        <v>3382</v>
      </c>
      <c r="B964" s="26" t="s">
        <v>8389</v>
      </c>
      <c r="C964" s="26" t="str">
        <f>IF(D964=0,"Standard only",INDEX($AR$1:$BW$1,1,MATCH(D964,AR964:BW964,0)))</f>
        <v>ST_LeafStem_Pos</v>
      </c>
      <c r="D964" s="26">
        <v>3802</v>
      </c>
      <c r="E964" s="25">
        <v>3.5800121125294244</v>
      </c>
      <c r="F964" s="26">
        <v>850.49429999999995</v>
      </c>
      <c r="G964" s="26">
        <v>4.43</v>
      </c>
      <c r="H964" s="26" t="s">
        <v>25</v>
      </c>
      <c r="I964" s="26" t="s">
        <v>8390</v>
      </c>
      <c r="J964" s="26" t="s">
        <v>8390</v>
      </c>
      <c r="K964" s="26" t="s">
        <v>8930</v>
      </c>
      <c r="L964" s="26" t="s">
        <v>9343</v>
      </c>
      <c r="M964" s="24">
        <v>3.1</v>
      </c>
      <c r="N964" s="26" t="s">
        <v>2284</v>
      </c>
      <c r="O964" s="26" t="s">
        <v>2284</v>
      </c>
      <c r="P964" s="26">
        <v>45</v>
      </c>
      <c r="Q964" s="26" t="s">
        <v>8390</v>
      </c>
      <c r="R964" s="26"/>
      <c r="S964" s="26"/>
      <c r="T964" s="26"/>
      <c r="U964" s="26" t="s">
        <v>8391</v>
      </c>
      <c r="V964" s="26" t="s">
        <v>8392</v>
      </c>
      <c r="W964" s="26" t="str">
        <f>"piechart: colorlist=""#00FF00,#FFFFFF,#C0C0C0,#FFFF00,#0000FF,#000080,#008080,#800000,#808000,#800080,#FF0000,#FF00FF"" valuelist="""&amp;AF964&amp;","&amp;AG964&amp;","&amp;AH964&amp;","&amp;AI964&amp;","&amp;AJ964&amp;","&amp;AK964&amp;","&amp;AL964&amp;","&amp;AM964&amp;","&amp;AN964&amp;","&amp;AO964&amp;","&amp;AP964&amp;","&amp;AQ964&amp;""""</f>
        <v>piechart: colorlist="#00FF00,#FFFFFF,#C0C0C0,#FFFF00,#0000FF,#000080,#008080,#800000,#808000,#800080,#FF0000,#FF00FF" valuelist="0,0,0,0,0,0,0,0,0,0,0,6041"</v>
      </c>
      <c r="X964" s="26"/>
      <c r="Y964" s="26"/>
      <c r="Z964" s="26"/>
      <c r="AA964" s="26"/>
      <c r="AB964" s="26"/>
      <c r="AC964" s="26"/>
      <c r="AD964" s="26"/>
      <c r="AE964" s="26"/>
      <c r="AF964" s="26">
        <v>0</v>
      </c>
      <c r="AG964" s="26">
        <v>0</v>
      </c>
      <c r="AH964" s="26">
        <v>0</v>
      </c>
      <c r="AI964" s="26">
        <v>0</v>
      </c>
      <c r="AJ964" s="26">
        <v>0</v>
      </c>
      <c r="AK964" s="26">
        <v>0</v>
      </c>
      <c r="AL964" s="26">
        <v>0</v>
      </c>
      <c r="AM964" s="26">
        <v>0</v>
      </c>
      <c r="AN964" s="26">
        <v>0</v>
      </c>
      <c r="AO964" s="26">
        <v>0</v>
      </c>
      <c r="AP964" s="26">
        <v>0</v>
      </c>
      <c r="AQ964" s="26">
        <v>6041</v>
      </c>
      <c r="AR964" s="26">
        <v>0</v>
      </c>
      <c r="AS964" s="26">
        <v>0</v>
      </c>
      <c r="AT964" s="26">
        <v>0</v>
      </c>
      <c r="AU964" s="26">
        <v>0</v>
      </c>
      <c r="AV964" s="26">
        <v>0</v>
      </c>
      <c r="AW964" s="26">
        <v>0</v>
      </c>
      <c r="AX964" s="26">
        <v>0</v>
      </c>
      <c r="AY964" s="26">
        <v>0</v>
      </c>
      <c r="AZ964" s="26">
        <v>0</v>
      </c>
      <c r="BA964" s="26">
        <v>0</v>
      </c>
      <c r="BB964" s="26">
        <v>0</v>
      </c>
      <c r="BC964" s="26">
        <v>0</v>
      </c>
      <c r="BD964" s="26">
        <v>0</v>
      </c>
      <c r="BE964" s="26">
        <v>0</v>
      </c>
      <c r="BF964" s="26">
        <v>0</v>
      </c>
      <c r="BG964" s="26">
        <v>0</v>
      </c>
      <c r="BH964" s="26">
        <v>0</v>
      </c>
      <c r="BI964" s="26">
        <v>0</v>
      </c>
      <c r="BJ964" s="26">
        <v>0</v>
      </c>
      <c r="BK964" s="26">
        <v>0</v>
      </c>
      <c r="BL964" s="26">
        <v>0</v>
      </c>
      <c r="BM964" s="26">
        <v>0</v>
      </c>
      <c r="BN964" s="26">
        <v>0</v>
      </c>
      <c r="BO964" s="26">
        <v>0</v>
      </c>
      <c r="BP964" s="26">
        <v>0</v>
      </c>
      <c r="BQ964" s="26">
        <v>3802</v>
      </c>
      <c r="BR964" s="26">
        <v>2239</v>
      </c>
      <c r="BS964" s="26">
        <v>0</v>
      </c>
      <c r="BT964" s="26">
        <v>0</v>
      </c>
      <c r="BU964" s="26">
        <v>0</v>
      </c>
      <c r="BV964" s="26">
        <v>0</v>
      </c>
      <c r="BW964" s="26">
        <v>0</v>
      </c>
    </row>
    <row r="965" spans="1:75" s="2" customFormat="1" ht="12.95" customHeight="1">
      <c r="A965" s="26">
        <v>3365</v>
      </c>
      <c r="B965" s="26" t="s">
        <v>12828</v>
      </c>
      <c r="C965" s="26" t="s">
        <v>10797</v>
      </c>
      <c r="D965" s="26">
        <v>1739</v>
      </c>
      <c r="E965" s="25">
        <v>3.2402995820027125</v>
      </c>
      <c r="F965" s="26">
        <v>823.19650000000001</v>
      </c>
      <c r="G965" s="26">
        <v>6.99</v>
      </c>
      <c r="H965" s="26" t="s">
        <v>25</v>
      </c>
      <c r="I965" s="26" t="s">
        <v>12829</v>
      </c>
      <c r="J965" s="26" t="s">
        <v>12829</v>
      </c>
      <c r="K965" s="26" t="s">
        <v>2284</v>
      </c>
      <c r="L965" s="26" t="s">
        <v>2284</v>
      </c>
      <c r="M965" s="24">
        <v>3.1</v>
      </c>
      <c r="N965" s="26" t="s">
        <v>2284</v>
      </c>
      <c r="O965" s="26" t="s">
        <v>2284</v>
      </c>
      <c r="P965" s="26">
        <v>47</v>
      </c>
      <c r="Q965" s="26" t="s">
        <v>12829</v>
      </c>
      <c r="R965" s="26"/>
      <c r="S965" s="26"/>
      <c r="T965" s="26"/>
      <c r="U965" s="26" t="s">
        <v>12830</v>
      </c>
      <c r="V965" s="26" t="s">
        <v>12831</v>
      </c>
      <c r="W965" s="26" t="str">
        <f>"piechart: colorlist=""#00FF00,#FFFFFF,#C0C0C0,#FFFF00,#0000FF,#000080,#008080,#800000,#808000,#800080,#FF0000,#FF00FF"" valuelist="""&amp;AF965&amp;","&amp;AG965&amp;","&amp;AH965&amp;","&amp;AI965&amp;","&amp;AJ965&amp;","&amp;AK965&amp;","&amp;AL965&amp;","&amp;AM965&amp;","&amp;AN965&amp;","&amp;AO965&amp;","&amp;AP965&amp;","&amp;AQ965&amp;""""</f>
        <v>piechart: colorlist="#00FF00,#FFFFFF,#C0C0C0,#FFFF00,#0000FF,#000080,#008080,#800000,#808000,#800080,#FF0000,#FF00FF" valuelist="0,0,0,0,0,0,0,0,1739,1450,0,0"</v>
      </c>
      <c r="X965" s="26"/>
      <c r="Y965" s="26"/>
      <c r="Z965" s="26"/>
      <c r="AA965" s="26"/>
      <c r="AB965" s="26"/>
      <c r="AC965" s="26"/>
      <c r="AD965" s="26"/>
      <c r="AE965" s="26"/>
      <c r="AF965" s="26">
        <v>0</v>
      </c>
      <c r="AG965" s="26">
        <v>0</v>
      </c>
      <c r="AH965" s="26">
        <v>0</v>
      </c>
      <c r="AI965" s="26">
        <v>0</v>
      </c>
      <c r="AJ965" s="26">
        <v>0</v>
      </c>
      <c r="AK965" s="26">
        <v>0</v>
      </c>
      <c r="AL965" s="26">
        <v>0</v>
      </c>
      <c r="AM965" s="26">
        <v>0</v>
      </c>
      <c r="AN965" s="26">
        <v>1739</v>
      </c>
      <c r="AO965" s="26">
        <v>1450</v>
      </c>
      <c r="AP965" s="26">
        <v>0</v>
      </c>
      <c r="AQ965" s="26">
        <v>0</v>
      </c>
      <c r="AR965" s="26">
        <v>0</v>
      </c>
      <c r="AS965" s="26">
        <v>0</v>
      </c>
      <c r="AT965" s="26">
        <v>0</v>
      </c>
      <c r="AU965" s="26">
        <v>0</v>
      </c>
      <c r="AV965" s="26">
        <v>0</v>
      </c>
      <c r="AW965" s="26">
        <v>0</v>
      </c>
      <c r="AX965" s="26">
        <v>1739</v>
      </c>
      <c r="AY965" s="26">
        <v>0</v>
      </c>
      <c r="AZ965" s="26">
        <v>0</v>
      </c>
      <c r="BA965" s="26">
        <v>0</v>
      </c>
      <c r="BB965" s="26">
        <v>1450</v>
      </c>
      <c r="BC965" s="26">
        <v>0</v>
      </c>
      <c r="BD965" s="26">
        <v>0</v>
      </c>
      <c r="BE965" s="26">
        <v>0</v>
      </c>
      <c r="BF965" s="26">
        <v>0</v>
      </c>
      <c r="BG965" s="26">
        <v>0</v>
      </c>
      <c r="BH965" s="26">
        <v>0</v>
      </c>
      <c r="BI965" s="26">
        <v>0</v>
      </c>
      <c r="BJ965" s="26">
        <v>0</v>
      </c>
      <c r="BK965" s="26">
        <v>0</v>
      </c>
      <c r="BL965" s="26">
        <v>0</v>
      </c>
      <c r="BM965" s="26">
        <v>0</v>
      </c>
      <c r="BN965" s="26">
        <v>0</v>
      </c>
      <c r="BO965" s="26">
        <v>0</v>
      </c>
      <c r="BP965" s="26">
        <v>0</v>
      </c>
      <c r="BQ965" s="26">
        <v>0</v>
      </c>
      <c r="BR965" s="26">
        <v>0</v>
      </c>
      <c r="BS965" s="26">
        <v>0</v>
      </c>
      <c r="BT965" s="26">
        <v>0</v>
      </c>
      <c r="BU965" s="26">
        <v>0</v>
      </c>
      <c r="BV965" s="26">
        <v>0</v>
      </c>
      <c r="BW965" s="26">
        <v>0</v>
      </c>
    </row>
    <row r="966" spans="1:75" s="2" customFormat="1" ht="12.95" customHeight="1">
      <c r="A966" s="26">
        <v>48</v>
      </c>
      <c r="B966" s="26" t="s">
        <v>30</v>
      </c>
      <c r="C966" s="26" t="str">
        <f>IF(D966=0,"Standard only",INDEX($AR$1:$BW$1,1,MATCH(D966,AR966:BW966,0)))</f>
        <v>NT_Root_Pos</v>
      </c>
      <c r="D966" s="26">
        <v>1388</v>
      </c>
      <c r="E966" s="25">
        <v>3.1423894661188361</v>
      </c>
      <c r="F966" s="26">
        <v>116.0715</v>
      </c>
      <c r="G966" s="26">
        <v>3.05</v>
      </c>
      <c r="H966" s="26" t="s">
        <v>25</v>
      </c>
      <c r="I966" s="26" t="s">
        <v>31</v>
      </c>
      <c r="J966" s="26" t="s">
        <v>31</v>
      </c>
      <c r="K966" s="26"/>
      <c r="L966" s="26" t="s">
        <v>9343</v>
      </c>
      <c r="M966" s="24">
        <v>3.1</v>
      </c>
      <c r="N966" s="26" t="s">
        <v>2284</v>
      </c>
      <c r="O966" s="26" t="s">
        <v>2284</v>
      </c>
      <c r="P966" s="26">
        <v>5</v>
      </c>
      <c r="Q966" s="26" t="s">
        <v>31</v>
      </c>
      <c r="R966" s="26"/>
      <c r="S966" s="26"/>
      <c r="T966" s="26"/>
      <c r="U966" s="26" t="s">
        <v>33</v>
      </c>
      <c r="V966" s="26" t="s">
        <v>34</v>
      </c>
      <c r="W966" s="26" t="str">
        <f>"piechart: colorlist=""#00FF00,#FFFFFF,#C0C0C0,#FFFF00,#0000FF,#000080,#008080,#800000,#808000,#800080,#FF0000,#FF00FF"" valuelist="""&amp;AF966&amp;","&amp;AG966&amp;","&amp;AH966&amp;","&amp;AI966&amp;","&amp;AJ966&amp;","&amp;AK966&amp;","&amp;AL966&amp;","&amp;AM966&amp;","&amp;AN966&amp;","&amp;AO966&amp;","&amp;AP966&amp;","&amp;AQ966&amp;""""</f>
        <v>piechart: colorlist="#00FF00,#FFFFFF,#C0C0C0,#FFFF00,#0000FF,#000080,#008080,#800000,#808000,#800080,#FF0000,#FF00FF" valuelist="0,1367,0,0,1388,0,0,1291,0,0,0,0"</v>
      </c>
      <c r="X966" s="26"/>
      <c r="Y966" s="26"/>
      <c r="Z966" s="26"/>
      <c r="AA966" s="26"/>
      <c r="AB966" s="26"/>
      <c r="AC966" s="26"/>
      <c r="AD966" s="26"/>
      <c r="AE966" s="26"/>
      <c r="AF966" s="26">
        <v>0</v>
      </c>
      <c r="AG966" s="26">
        <v>1367</v>
      </c>
      <c r="AH966" s="26">
        <v>0</v>
      </c>
      <c r="AI966" s="26">
        <v>0</v>
      </c>
      <c r="AJ966" s="26">
        <v>1388</v>
      </c>
      <c r="AK966" s="26">
        <v>0</v>
      </c>
      <c r="AL966" s="26">
        <v>0</v>
      </c>
      <c r="AM966" s="26">
        <v>1291</v>
      </c>
      <c r="AN966" s="26">
        <v>0</v>
      </c>
      <c r="AO966" s="26">
        <v>0</v>
      </c>
      <c r="AP966" s="26">
        <v>0</v>
      </c>
      <c r="AQ966" s="26">
        <v>0</v>
      </c>
      <c r="AR966" s="26">
        <v>0</v>
      </c>
      <c r="AS966" s="26">
        <v>0</v>
      </c>
      <c r="AT966" s="26">
        <v>0</v>
      </c>
      <c r="AU966" s="26">
        <v>0</v>
      </c>
      <c r="AV966" s="26">
        <v>0</v>
      </c>
      <c r="AW966" s="26">
        <v>0</v>
      </c>
      <c r="AX966" s="26">
        <v>0</v>
      </c>
      <c r="AY966" s="26">
        <v>0</v>
      </c>
      <c r="AZ966" s="26">
        <v>1291</v>
      </c>
      <c r="BA966" s="26">
        <v>0</v>
      </c>
      <c r="BB966" s="26">
        <v>0</v>
      </c>
      <c r="BC966" s="26">
        <v>0</v>
      </c>
      <c r="BD966" s="26">
        <v>0</v>
      </c>
      <c r="BE966" s="26">
        <v>0</v>
      </c>
      <c r="BF966" s="26">
        <v>0</v>
      </c>
      <c r="BG966" s="26">
        <v>0</v>
      </c>
      <c r="BH966" s="26">
        <v>0</v>
      </c>
      <c r="BI966" s="26">
        <v>0</v>
      </c>
      <c r="BJ966" s="26">
        <v>0</v>
      </c>
      <c r="BK966" s="26">
        <v>0</v>
      </c>
      <c r="BL966" s="26">
        <v>1388</v>
      </c>
      <c r="BM966" s="26">
        <v>0</v>
      </c>
      <c r="BN966" s="26">
        <v>0</v>
      </c>
      <c r="BO966" s="26">
        <v>1367</v>
      </c>
      <c r="BP966" s="26">
        <v>0</v>
      </c>
      <c r="BQ966" s="26">
        <v>0</v>
      </c>
      <c r="BR966" s="26">
        <v>0</v>
      </c>
      <c r="BS966" s="26">
        <v>0</v>
      </c>
      <c r="BT966" s="26">
        <v>0</v>
      </c>
      <c r="BU966" s="26">
        <v>0</v>
      </c>
      <c r="BV966" s="26">
        <v>0</v>
      </c>
      <c r="BW966" s="26">
        <v>0</v>
      </c>
    </row>
    <row r="967" spans="1:75" s="2" customFormat="1" ht="12.95" customHeight="1">
      <c r="A967" s="26">
        <v>329</v>
      </c>
      <c r="B967" s="26" t="s">
        <v>2751</v>
      </c>
      <c r="C967" s="26" t="str">
        <f>IF(D967=0,"Standard only",INDEX($AR$1:$BW$1,1,MATCH(D967,AR967:BW967,0)))</f>
        <v>AC_Bulb_Pos</v>
      </c>
      <c r="D967" s="26">
        <v>3298</v>
      </c>
      <c r="E967" s="25">
        <v>3.5182506513085001</v>
      </c>
      <c r="F967" s="26">
        <v>165.0419</v>
      </c>
      <c r="G967" s="26">
        <v>6.39</v>
      </c>
      <c r="H967" s="26" t="s">
        <v>25</v>
      </c>
      <c r="I967" s="26" t="s">
        <v>2744</v>
      </c>
      <c r="J967" s="26" t="s">
        <v>2744</v>
      </c>
      <c r="K967" s="26" t="s">
        <v>9343</v>
      </c>
      <c r="L967" s="26" t="s">
        <v>9343</v>
      </c>
      <c r="M967" s="24">
        <v>3.1</v>
      </c>
      <c r="N967" s="26" t="s">
        <v>2284</v>
      </c>
      <c r="O967" s="26" t="s">
        <v>2284</v>
      </c>
      <c r="P967" s="26">
        <v>6</v>
      </c>
      <c r="Q967" s="26" t="s">
        <v>2744</v>
      </c>
      <c r="R967" s="27"/>
      <c r="S967" s="26"/>
      <c r="T967" s="26"/>
      <c r="U967" s="26" t="s">
        <v>2752</v>
      </c>
      <c r="V967" s="26" t="s">
        <v>2753</v>
      </c>
      <c r="W967" s="26" t="str">
        <f>"piechart: colorlist=""#00FF00,#FFFFFF,#C0C0C0,#FFFF00,#0000FF,#000080,#008080,#800000,#808000,#800080,#FF0000,#FF00FF"" valuelist="""&amp;AF967&amp;","&amp;AG967&amp;","&amp;AH967&amp;","&amp;AI967&amp;","&amp;AJ967&amp;","&amp;AK967&amp;","&amp;AL967&amp;","&amp;AM967&amp;","&amp;AN967&amp;","&amp;AO967&amp;","&amp;AP967&amp;","&amp;AQ967&amp;""""</f>
        <v>piechart: colorlist="#00FF00,#FFFFFF,#C0C0C0,#FFFF00,#0000FF,#000080,#008080,#800000,#808000,#800080,#FF0000,#FF00FF" valuelist="0,0,0,5950,0,0,0,0,0,0,0,0"</v>
      </c>
      <c r="X967" s="26"/>
      <c r="Y967" s="26"/>
      <c r="Z967" s="26"/>
      <c r="AA967" s="26"/>
      <c r="AB967" s="26"/>
      <c r="AC967" s="26"/>
      <c r="AD967" s="26"/>
      <c r="AE967" s="26"/>
      <c r="AF967" s="26">
        <v>0</v>
      </c>
      <c r="AG967" s="26">
        <v>0</v>
      </c>
      <c r="AH967" s="26">
        <v>0</v>
      </c>
      <c r="AI967" s="26">
        <v>5950</v>
      </c>
      <c r="AJ967" s="26">
        <v>0</v>
      </c>
      <c r="AK967" s="26">
        <v>0</v>
      </c>
      <c r="AL967" s="26">
        <v>0</v>
      </c>
      <c r="AM967" s="26">
        <v>0</v>
      </c>
      <c r="AN967" s="26">
        <v>0</v>
      </c>
      <c r="AO967" s="26">
        <v>0</v>
      </c>
      <c r="AP967" s="26">
        <v>0</v>
      </c>
      <c r="AQ967" s="26">
        <v>0</v>
      </c>
      <c r="AR967" s="26">
        <v>3298</v>
      </c>
      <c r="AS967" s="26">
        <v>1480</v>
      </c>
      <c r="AT967" s="26">
        <v>1172</v>
      </c>
      <c r="AU967" s="26">
        <v>0</v>
      </c>
      <c r="AV967" s="26">
        <v>0</v>
      </c>
      <c r="AW967" s="26">
        <v>0</v>
      </c>
      <c r="AX967" s="26">
        <v>0</v>
      </c>
      <c r="AY967" s="26">
        <v>0</v>
      </c>
      <c r="AZ967" s="26">
        <v>0</v>
      </c>
      <c r="BA967" s="26">
        <v>0</v>
      </c>
      <c r="BB967" s="26">
        <v>0</v>
      </c>
      <c r="BC967" s="26">
        <v>0</v>
      </c>
      <c r="BD967" s="26">
        <v>0</v>
      </c>
      <c r="BE967" s="26">
        <v>0</v>
      </c>
      <c r="BF967" s="26">
        <v>0</v>
      </c>
      <c r="BG967" s="26">
        <v>0</v>
      </c>
      <c r="BH967" s="26">
        <v>0</v>
      </c>
      <c r="BI967" s="26">
        <v>0</v>
      </c>
      <c r="BJ967" s="26">
        <v>0</v>
      </c>
      <c r="BK967" s="26">
        <v>0</v>
      </c>
      <c r="BL967" s="26">
        <v>0</v>
      </c>
      <c r="BM967" s="26">
        <v>0</v>
      </c>
      <c r="BN967" s="26">
        <v>0</v>
      </c>
      <c r="BO967" s="26">
        <v>0</v>
      </c>
      <c r="BP967" s="26">
        <v>0</v>
      </c>
      <c r="BQ967" s="26">
        <v>0</v>
      </c>
      <c r="BR967" s="26">
        <v>0</v>
      </c>
      <c r="BS967" s="26">
        <v>0</v>
      </c>
      <c r="BT967" s="26">
        <v>0</v>
      </c>
      <c r="BU967" s="26">
        <v>0</v>
      </c>
      <c r="BV967" s="26">
        <v>0</v>
      </c>
      <c r="BW967" s="26">
        <v>0</v>
      </c>
    </row>
    <row r="968" spans="1:75" s="2" customFormat="1" ht="12.95" customHeight="1">
      <c r="A968" s="26">
        <v>331</v>
      </c>
      <c r="B968" s="26" t="s">
        <v>2757</v>
      </c>
      <c r="C968" s="26" t="str">
        <f>IF(D968=0,"Standard only",INDEX($AR$1:$BW$1,1,MATCH(D968,AR968:BW968,0)))</f>
        <v>AC_Bulb_Pos</v>
      </c>
      <c r="D968" s="26">
        <v>1293</v>
      </c>
      <c r="E968" s="25">
        <v>3.1115985248803941</v>
      </c>
      <c r="F968" s="26">
        <v>165.04300000000001</v>
      </c>
      <c r="G968" s="26">
        <v>6.55</v>
      </c>
      <c r="H968" s="26" t="s">
        <v>25</v>
      </c>
      <c r="I968" s="26" t="s">
        <v>2744</v>
      </c>
      <c r="J968" s="26" t="s">
        <v>2744</v>
      </c>
      <c r="K968" s="26" t="s">
        <v>9343</v>
      </c>
      <c r="L968" s="26" t="s">
        <v>9343</v>
      </c>
      <c r="M968" s="24">
        <v>3.1</v>
      </c>
      <c r="N968" s="26" t="s">
        <v>2284</v>
      </c>
      <c r="O968" s="26" t="s">
        <v>2284</v>
      </c>
      <c r="P968" s="26">
        <v>6</v>
      </c>
      <c r="Q968" s="26" t="s">
        <v>2744</v>
      </c>
      <c r="R968" s="27"/>
      <c r="S968" s="26"/>
      <c r="T968" s="26"/>
      <c r="U968" s="26" t="s">
        <v>2758</v>
      </c>
      <c r="V968" s="26" t="s">
        <v>2759</v>
      </c>
      <c r="W968" s="26" t="str">
        <f>"piechart: colorlist=""#00FF00,#FFFFFF,#C0C0C0,#FFFF00,#0000FF,#000080,#008080,#800000,#808000,#800080,#FF0000,#FF00FF"" valuelist="""&amp;AF968&amp;","&amp;AG968&amp;","&amp;AH968&amp;","&amp;AI968&amp;","&amp;AJ968&amp;","&amp;AK968&amp;","&amp;AL968&amp;","&amp;AM968&amp;","&amp;AN968&amp;","&amp;AO968&amp;","&amp;AP968&amp;","&amp;AQ968&amp;""""</f>
        <v>piechart: colorlist="#00FF00,#FFFFFF,#C0C0C0,#FFFF00,#0000FF,#000080,#008080,#800000,#808000,#800080,#FF0000,#FF00FF" valuelist="0,0,0,2629,0,0,0,0,0,0,0,0"</v>
      </c>
      <c r="X968" s="26"/>
      <c r="Y968" s="26"/>
      <c r="Z968" s="26"/>
      <c r="AA968" s="26"/>
      <c r="AB968" s="26"/>
      <c r="AC968" s="26"/>
      <c r="AD968" s="26"/>
      <c r="AE968" s="26"/>
      <c r="AF968" s="26">
        <v>0</v>
      </c>
      <c r="AG968" s="26">
        <v>0</v>
      </c>
      <c r="AH968" s="26">
        <v>0</v>
      </c>
      <c r="AI968" s="26">
        <v>2629</v>
      </c>
      <c r="AJ968" s="26">
        <v>0</v>
      </c>
      <c r="AK968" s="26">
        <v>0</v>
      </c>
      <c r="AL968" s="26">
        <v>0</v>
      </c>
      <c r="AM968" s="26">
        <v>0</v>
      </c>
      <c r="AN968" s="26">
        <v>0</v>
      </c>
      <c r="AO968" s="26">
        <v>0</v>
      </c>
      <c r="AP968" s="26">
        <v>0</v>
      </c>
      <c r="AQ968" s="26">
        <v>0</v>
      </c>
      <c r="AR968" s="26">
        <v>1293</v>
      </c>
      <c r="AS968" s="26">
        <v>716</v>
      </c>
      <c r="AT968" s="26">
        <v>620</v>
      </c>
      <c r="AU968" s="26">
        <v>0</v>
      </c>
      <c r="AV968" s="26">
        <v>0</v>
      </c>
      <c r="AW968" s="26">
        <v>0</v>
      </c>
      <c r="AX968" s="26">
        <v>0</v>
      </c>
      <c r="AY968" s="26">
        <v>0</v>
      </c>
      <c r="AZ968" s="26">
        <v>0</v>
      </c>
      <c r="BA968" s="26">
        <v>0</v>
      </c>
      <c r="BB968" s="26">
        <v>0</v>
      </c>
      <c r="BC968" s="26">
        <v>0</v>
      </c>
      <c r="BD968" s="26">
        <v>0</v>
      </c>
      <c r="BE968" s="26">
        <v>0</v>
      </c>
      <c r="BF968" s="26">
        <v>0</v>
      </c>
      <c r="BG968" s="26">
        <v>0</v>
      </c>
      <c r="BH968" s="26">
        <v>0</v>
      </c>
      <c r="BI968" s="26">
        <v>0</v>
      </c>
      <c r="BJ968" s="26">
        <v>0</v>
      </c>
      <c r="BK968" s="26">
        <v>0</v>
      </c>
      <c r="BL968" s="26">
        <v>0</v>
      </c>
      <c r="BM968" s="26">
        <v>0</v>
      </c>
      <c r="BN968" s="26">
        <v>0</v>
      </c>
      <c r="BO968" s="26">
        <v>0</v>
      </c>
      <c r="BP968" s="26">
        <v>0</v>
      </c>
      <c r="BQ968" s="26">
        <v>0</v>
      </c>
      <c r="BR968" s="26">
        <v>0</v>
      </c>
      <c r="BS968" s="26">
        <v>0</v>
      </c>
      <c r="BT968" s="26">
        <v>0</v>
      </c>
      <c r="BU968" s="26">
        <v>0</v>
      </c>
      <c r="BV968" s="26">
        <v>0</v>
      </c>
      <c r="BW968" s="26">
        <v>0</v>
      </c>
    </row>
    <row r="969" spans="1:75" s="2" customFormat="1" ht="12.95" customHeight="1">
      <c r="A969" s="26">
        <v>281</v>
      </c>
      <c r="B969" s="26" t="s">
        <v>2664</v>
      </c>
      <c r="C969" s="26" t="str">
        <f>IF(D969=0,"Standard only",INDEX($AR$1:$BW$1,1,MATCH(D969,AR969:BW969,0)))</f>
        <v>LE_FruitGreen_Pos</v>
      </c>
      <c r="D969" s="26">
        <v>2863</v>
      </c>
      <c r="E969" s="25">
        <v>3.4568213480215988</v>
      </c>
      <c r="F969" s="26">
        <v>158.08189999999999</v>
      </c>
      <c r="G969" s="26">
        <v>2.96</v>
      </c>
      <c r="H969" s="26" t="s">
        <v>25</v>
      </c>
      <c r="I969" s="26" t="s">
        <v>2660</v>
      </c>
      <c r="J969" s="26" t="s">
        <v>2660</v>
      </c>
      <c r="K969" s="26"/>
      <c r="L969" s="26" t="s">
        <v>9343</v>
      </c>
      <c r="M969" s="24">
        <v>3.1</v>
      </c>
      <c r="N969" s="26" t="s">
        <v>2284</v>
      </c>
      <c r="O969" s="26" t="s">
        <v>2284</v>
      </c>
      <c r="P969" s="26">
        <v>7</v>
      </c>
      <c r="Q969" s="26" t="s">
        <v>2660</v>
      </c>
      <c r="R969" s="26"/>
      <c r="S969" s="26"/>
      <c r="T969" s="26"/>
      <c r="U969" s="26" t="s">
        <v>2665</v>
      </c>
      <c r="V969" s="26" t="s">
        <v>2666</v>
      </c>
      <c r="W969" s="26" t="str">
        <f>"piechart: colorlist=""#00FF00,#FFFFFF,#C0C0C0,#FFFF00,#0000FF,#000080,#008080,#800000,#808000,#800080,#FF0000,#FF00FF"" valuelist="""&amp;AF969&amp;","&amp;AG969&amp;","&amp;AH969&amp;","&amp;AI969&amp;","&amp;AJ969&amp;","&amp;AK969&amp;","&amp;AL969&amp;","&amp;AM969&amp;","&amp;AN969&amp;","&amp;AO969&amp;","&amp;AP969&amp;","&amp;AQ969&amp;""""</f>
        <v>piechart: colorlist="#00FF00,#FFFFFF,#C0C0C0,#FFFF00,#0000FF,#000080,#008080,#800000,#808000,#800080,#FF0000,#FF00FF" valuelist="0,0,0,1179,0,0,438,0,0,0,4093,0"</v>
      </c>
      <c r="X969" s="26"/>
      <c r="Y969" s="26"/>
      <c r="Z969" s="26"/>
      <c r="AA969" s="26"/>
      <c r="AB969" s="26"/>
      <c r="AC969" s="26"/>
      <c r="AD969" s="26"/>
      <c r="AE969" s="26"/>
      <c r="AF969" s="26">
        <v>0</v>
      </c>
      <c r="AG969" s="26">
        <v>0</v>
      </c>
      <c r="AH969" s="26">
        <v>0</v>
      </c>
      <c r="AI969" s="26">
        <v>1179</v>
      </c>
      <c r="AJ969" s="26">
        <v>0</v>
      </c>
      <c r="AK969" s="26">
        <v>0</v>
      </c>
      <c r="AL969" s="26">
        <v>438</v>
      </c>
      <c r="AM969" s="26">
        <v>0</v>
      </c>
      <c r="AN969" s="26">
        <v>0</v>
      </c>
      <c r="AO969" s="26">
        <v>0</v>
      </c>
      <c r="AP969" s="26">
        <v>4093</v>
      </c>
      <c r="AQ969" s="26">
        <v>0</v>
      </c>
      <c r="AR969" s="26">
        <v>0</v>
      </c>
      <c r="AS969" s="26">
        <v>0</v>
      </c>
      <c r="AT969" s="26">
        <v>1179</v>
      </c>
      <c r="AU969" s="26">
        <v>0</v>
      </c>
      <c r="AV969" s="26">
        <v>0</v>
      </c>
      <c r="AW969" s="26">
        <v>0</v>
      </c>
      <c r="AX969" s="26">
        <v>0</v>
      </c>
      <c r="AY969" s="26">
        <v>0</v>
      </c>
      <c r="AZ969" s="26">
        <v>0</v>
      </c>
      <c r="BA969" s="26">
        <v>0</v>
      </c>
      <c r="BB969" s="26">
        <v>0</v>
      </c>
      <c r="BC969" s="26">
        <v>2863</v>
      </c>
      <c r="BD969" s="26">
        <v>0</v>
      </c>
      <c r="BE969" s="26">
        <v>1230</v>
      </c>
      <c r="BF969" s="26">
        <v>438</v>
      </c>
      <c r="BG969" s="26">
        <v>0</v>
      </c>
      <c r="BH969" s="26">
        <v>0</v>
      </c>
      <c r="BI969" s="26">
        <v>0</v>
      </c>
      <c r="BJ969" s="26">
        <v>0</v>
      </c>
      <c r="BK969" s="26">
        <v>0</v>
      </c>
      <c r="BL969" s="26">
        <v>0</v>
      </c>
      <c r="BM969" s="26">
        <v>0</v>
      </c>
      <c r="BN969" s="26">
        <v>0</v>
      </c>
      <c r="BO969" s="26">
        <v>0</v>
      </c>
      <c r="BP969" s="26">
        <v>0</v>
      </c>
      <c r="BQ969" s="26">
        <v>0</v>
      </c>
      <c r="BR969" s="26">
        <v>0</v>
      </c>
      <c r="BS969" s="26">
        <v>0</v>
      </c>
      <c r="BT969" s="26">
        <v>0</v>
      </c>
      <c r="BU969" s="26">
        <v>0</v>
      </c>
      <c r="BV969" s="26">
        <v>0</v>
      </c>
      <c r="BW969" s="26">
        <v>0</v>
      </c>
    </row>
    <row r="970" spans="1:75" s="2" customFormat="1" ht="12.95" customHeight="1">
      <c r="A970" s="26">
        <v>253</v>
      </c>
      <c r="B970" s="26" t="s">
        <v>220</v>
      </c>
      <c r="C970" s="26" t="s">
        <v>10793</v>
      </c>
      <c r="D970" s="26">
        <v>2933</v>
      </c>
      <c r="E970" s="25">
        <v>3.4673120629805521</v>
      </c>
      <c r="F970" s="26">
        <v>154.05099999999999</v>
      </c>
      <c r="G970" s="26">
        <v>2.27</v>
      </c>
      <c r="H970" s="26" t="s">
        <v>25</v>
      </c>
      <c r="I970" s="26" t="s">
        <v>96</v>
      </c>
      <c r="J970" s="26" t="s">
        <v>96</v>
      </c>
      <c r="K970" s="26" t="s">
        <v>2284</v>
      </c>
      <c r="L970" s="26" t="s">
        <v>2284</v>
      </c>
      <c r="M970" s="24">
        <v>3.1</v>
      </c>
      <c r="N970" s="26" t="s">
        <v>2284</v>
      </c>
      <c r="O970" s="26" t="s">
        <v>2284</v>
      </c>
      <c r="P970" s="26">
        <v>7</v>
      </c>
      <c r="Q970" s="26" t="s">
        <v>96</v>
      </c>
      <c r="R970" s="27"/>
      <c r="S970" s="26"/>
      <c r="T970" s="26"/>
      <c r="U970" s="26" t="s">
        <v>221</v>
      </c>
      <c r="V970" s="26" t="s">
        <v>222</v>
      </c>
      <c r="W970" s="26" t="str">
        <f>"piechart: colorlist=""#00FF00,#FFFFFF,#C0C0C0,#FFFF00,#0000FF,#000080,#008080,#800000,#808000,#800080,#FF0000,#FF00FF"" valuelist="""&amp;AF970&amp;","&amp;AG970&amp;","&amp;AH970&amp;","&amp;AI970&amp;","&amp;AJ970&amp;","&amp;AK970&amp;","&amp;AL970&amp;","&amp;AM970&amp;","&amp;AN970&amp;","&amp;AO970&amp;","&amp;AP970&amp;","&amp;AQ970&amp;""""</f>
        <v>piechart: colorlist="#00FF00,#FFFFFF,#C0C0C0,#FFFF00,#0000FF,#000080,#008080,#800000,#808000,#800080,#FF0000,#FF00FF" valuelist="0,0,0,2933,420,0,0,0,0,0,0,0"</v>
      </c>
      <c r="X970" s="26"/>
      <c r="Y970" s="26"/>
      <c r="Z970" s="26"/>
      <c r="AA970" s="26"/>
      <c r="AB970" s="26"/>
      <c r="AC970" s="26"/>
      <c r="AD970" s="26"/>
      <c r="AE970" s="26"/>
      <c r="AF970" s="26">
        <v>0</v>
      </c>
      <c r="AG970" s="26">
        <v>0</v>
      </c>
      <c r="AH970" s="26">
        <v>0</v>
      </c>
      <c r="AI970" s="26">
        <v>2933</v>
      </c>
      <c r="AJ970" s="26">
        <v>420</v>
      </c>
      <c r="AK970" s="26">
        <v>0</v>
      </c>
      <c r="AL970" s="26">
        <v>0</v>
      </c>
      <c r="AM970" s="26">
        <v>0</v>
      </c>
      <c r="AN970" s="26">
        <v>0</v>
      </c>
      <c r="AO970" s="26">
        <v>0</v>
      </c>
      <c r="AP970" s="26">
        <v>0</v>
      </c>
      <c r="AQ970" s="26">
        <v>0</v>
      </c>
      <c r="AR970" s="26">
        <v>0</v>
      </c>
      <c r="AS970" s="26">
        <v>0</v>
      </c>
      <c r="AT970" s="26">
        <v>2933</v>
      </c>
      <c r="AU970" s="26">
        <v>0</v>
      </c>
      <c r="AV970" s="26">
        <v>0</v>
      </c>
      <c r="AW970" s="26">
        <v>0</v>
      </c>
      <c r="AX970" s="26">
        <v>0</v>
      </c>
      <c r="AY970" s="26">
        <v>0</v>
      </c>
      <c r="AZ970" s="26">
        <v>0</v>
      </c>
      <c r="BA970" s="26">
        <v>0</v>
      </c>
      <c r="BB970" s="26">
        <v>0</v>
      </c>
      <c r="BC970" s="26">
        <v>0</v>
      </c>
      <c r="BD970" s="26">
        <v>0</v>
      </c>
      <c r="BE970" s="26">
        <v>0</v>
      </c>
      <c r="BF970" s="26">
        <v>0</v>
      </c>
      <c r="BG970" s="26">
        <v>0</v>
      </c>
      <c r="BH970" s="26">
        <v>0</v>
      </c>
      <c r="BI970" s="26">
        <v>0</v>
      </c>
      <c r="BJ970" s="26">
        <v>0</v>
      </c>
      <c r="BK970" s="26">
        <v>420</v>
      </c>
      <c r="BL970" s="26">
        <v>0</v>
      </c>
      <c r="BM970" s="26">
        <v>0</v>
      </c>
      <c r="BN970" s="26">
        <v>0</v>
      </c>
      <c r="BO970" s="26">
        <v>0</v>
      </c>
      <c r="BP970" s="26">
        <v>0</v>
      </c>
      <c r="BQ970" s="26">
        <v>0</v>
      </c>
      <c r="BR970" s="26">
        <v>0</v>
      </c>
      <c r="BS970" s="26">
        <v>0</v>
      </c>
      <c r="BT970" s="26">
        <v>0</v>
      </c>
      <c r="BU970" s="26">
        <v>0</v>
      </c>
      <c r="BV970" s="26">
        <v>0</v>
      </c>
      <c r="BW970" s="26">
        <v>0</v>
      </c>
    </row>
    <row r="971" spans="1:75" s="2" customFormat="1" ht="12.95" customHeight="1">
      <c r="A971" s="26">
        <v>242</v>
      </c>
      <c r="B971" s="26" t="s">
        <v>2613</v>
      </c>
      <c r="C971" s="26" t="s">
        <v>10797</v>
      </c>
      <c r="D971" s="26">
        <v>2774</v>
      </c>
      <c r="E971" s="25">
        <v>3.443106456737266</v>
      </c>
      <c r="F971" s="26">
        <v>153.0548</v>
      </c>
      <c r="G971" s="26">
        <v>4.93</v>
      </c>
      <c r="H971" s="26" t="s">
        <v>25</v>
      </c>
      <c r="I971" s="26" t="s">
        <v>2614</v>
      </c>
      <c r="J971" s="26" t="s">
        <v>2614</v>
      </c>
      <c r="K971" s="26" t="s">
        <v>2284</v>
      </c>
      <c r="L971" s="26" t="s">
        <v>2284</v>
      </c>
      <c r="M971" s="24">
        <v>3.1</v>
      </c>
      <c r="N971" s="26" t="s">
        <v>2284</v>
      </c>
      <c r="O971" s="26" t="s">
        <v>2284</v>
      </c>
      <c r="P971" s="26">
        <v>7</v>
      </c>
      <c r="Q971" s="26" t="s">
        <v>2614</v>
      </c>
      <c r="R971" s="26"/>
      <c r="S971" s="26"/>
      <c r="T971" s="26"/>
      <c r="U971" s="26" t="s">
        <v>2615</v>
      </c>
      <c r="V971" s="26" t="s">
        <v>2616</v>
      </c>
      <c r="W971" s="26" t="str">
        <f>"piechart: colorlist=""#00FF00,#FFFFFF,#C0C0C0,#FFFF00,#0000FF,#000080,#008080,#800000,#808000,#800080,#FF0000,#FF00FF"" valuelist="""&amp;AF971&amp;","&amp;AG971&amp;","&amp;AH971&amp;","&amp;AI971&amp;","&amp;AJ971&amp;","&amp;AK971&amp;","&amp;AL971&amp;","&amp;AM971&amp;","&amp;AN971&amp;","&amp;AO971&amp;","&amp;AP971&amp;","&amp;AQ971&amp;""""</f>
        <v>piechart: colorlist="#00FF00,#FFFFFF,#C0C0C0,#FFFF00,#0000FF,#000080,#008080,#800000,#808000,#800080,#FF0000,#FF00FF" valuelist="0,0,0,0,0,0,0,0,2774,1941,0,0"</v>
      </c>
      <c r="X971" s="26"/>
      <c r="Y971" s="26"/>
      <c r="Z971" s="26"/>
      <c r="AA971" s="26"/>
      <c r="AB971" s="26"/>
      <c r="AC971" s="26"/>
      <c r="AD971" s="26"/>
      <c r="AE971" s="26"/>
      <c r="AF971" s="26">
        <v>0</v>
      </c>
      <c r="AG971" s="26">
        <v>0</v>
      </c>
      <c r="AH971" s="26">
        <v>0</v>
      </c>
      <c r="AI971" s="26">
        <v>0</v>
      </c>
      <c r="AJ971" s="26">
        <v>0</v>
      </c>
      <c r="AK971" s="26">
        <v>0</v>
      </c>
      <c r="AL971" s="26">
        <v>0</v>
      </c>
      <c r="AM971" s="26">
        <v>0</v>
      </c>
      <c r="AN971" s="26">
        <v>2774</v>
      </c>
      <c r="AO971" s="26">
        <v>1941</v>
      </c>
      <c r="AP971" s="26">
        <v>0</v>
      </c>
      <c r="AQ971" s="26">
        <v>0</v>
      </c>
      <c r="AR971" s="26">
        <v>0</v>
      </c>
      <c r="AS971" s="26">
        <v>0</v>
      </c>
      <c r="AT971" s="26">
        <v>0</v>
      </c>
      <c r="AU971" s="26">
        <v>0</v>
      </c>
      <c r="AV971" s="26">
        <v>0</v>
      </c>
      <c r="AW971" s="26">
        <v>0</v>
      </c>
      <c r="AX971" s="26">
        <v>2774</v>
      </c>
      <c r="AY971" s="26">
        <v>0</v>
      </c>
      <c r="AZ971" s="26">
        <v>0</v>
      </c>
      <c r="BA971" s="26">
        <v>0</v>
      </c>
      <c r="BB971" s="26">
        <v>1941</v>
      </c>
      <c r="BC971" s="26">
        <v>0</v>
      </c>
      <c r="BD971" s="26">
        <v>0</v>
      </c>
      <c r="BE971" s="26">
        <v>0</v>
      </c>
      <c r="BF971" s="26">
        <v>0</v>
      </c>
      <c r="BG971" s="26">
        <v>0</v>
      </c>
      <c r="BH971" s="26">
        <v>0</v>
      </c>
      <c r="BI971" s="26">
        <v>0</v>
      </c>
      <c r="BJ971" s="26">
        <v>0</v>
      </c>
      <c r="BK971" s="26">
        <v>0</v>
      </c>
      <c r="BL971" s="26">
        <v>0</v>
      </c>
      <c r="BM971" s="26">
        <v>0</v>
      </c>
      <c r="BN971" s="26">
        <v>0</v>
      </c>
      <c r="BO971" s="26">
        <v>0</v>
      </c>
      <c r="BP971" s="26">
        <v>0</v>
      </c>
      <c r="BQ971" s="26">
        <v>0</v>
      </c>
      <c r="BR971" s="26">
        <v>0</v>
      </c>
      <c r="BS971" s="26">
        <v>0</v>
      </c>
      <c r="BT971" s="26">
        <v>0</v>
      </c>
      <c r="BU971" s="26">
        <v>0</v>
      </c>
      <c r="BV971" s="26">
        <v>0</v>
      </c>
      <c r="BW971" s="26">
        <v>0</v>
      </c>
    </row>
    <row r="972" spans="1:75" s="2" customFormat="1" ht="12.95" customHeight="1">
      <c r="A972" s="26">
        <v>677</v>
      </c>
      <c r="B972" s="26" t="s">
        <v>3397</v>
      </c>
      <c r="C972" s="26" t="s">
        <v>10793</v>
      </c>
      <c r="D972" s="26">
        <v>2032</v>
      </c>
      <c r="E972" s="25">
        <v>3.3079237036118818</v>
      </c>
      <c r="F972" s="26">
        <v>204.0514</v>
      </c>
      <c r="G972" s="26">
        <v>2.15</v>
      </c>
      <c r="H972" s="26" t="s">
        <v>25</v>
      </c>
      <c r="I972" s="26" t="s">
        <v>3398</v>
      </c>
      <c r="J972" s="26" t="s">
        <v>3398</v>
      </c>
      <c r="K972" s="26" t="s">
        <v>2284</v>
      </c>
      <c r="L972" s="26" t="s">
        <v>2284</v>
      </c>
      <c r="M972" s="24">
        <v>3.1</v>
      </c>
      <c r="N972" s="26" t="s">
        <v>2284</v>
      </c>
      <c r="O972" s="26" t="s">
        <v>2284</v>
      </c>
      <c r="P972" s="26">
        <v>7</v>
      </c>
      <c r="Q972" s="26" t="s">
        <v>3398</v>
      </c>
      <c r="R972" s="27"/>
      <c r="S972" s="26"/>
      <c r="T972" s="26"/>
      <c r="U972" s="26" t="s">
        <v>3399</v>
      </c>
      <c r="V972" s="26" t="s">
        <v>3400</v>
      </c>
      <c r="W972" s="26" t="str">
        <f>"piechart: colorlist=""#00FF00,#FFFFFF,#C0C0C0,#FFFF00,#0000FF,#000080,#008080,#800000,#808000,#800080,#FF0000,#FF00FF"" valuelist="""&amp;AF972&amp;","&amp;AG972&amp;","&amp;AH972&amp;","&amp;AI972&amp;","&amp;AJ972&amp;","&amp;AK972&amp;","&amp;AL972&amp;","&amp;AM972&amp;","&amp;AN972&amp;","&amp;AO972&amp;","&amp;AP972&amp;","&amp;AQ972&amp;""""</f>
        <v>piechart: colorlist="#00FF00,#FFFFFF,#C0C0C0,#FFFF00,#0000FF,#000080,#008080,#800000,#808000,#800080,#FF0000,#FF00FF" valuelist="0,0,0,2608,0,0,0,0,0,0,0,0"</v>
      </c>
      <c r="X972" s="26"/>
      <c r="Y972" s="26"/>
      <c r="Z972" s="26"/>
      <c r="AA972" s="26"/>
      <c r="AB972" s="26"/>
      <c r="AC972" s="26"/>
      <c r="AD972" s="26"/>
      <c r="AE972" s="26"/>
      <c r="AF972" s="26">
        <v>0</v>
      </c>
      <c r="AG972" s="26">
        <v>0</v>
      </c>
      <c r="AH972" s="26">
        <v>0</v>
      </c>
      <c r="AI972" s="26">
        <v>2608</v>
      </c>
      <c r="AJ972" s="26">
        <v>0</v>
      </c>
      <c r="AK972" s="26">
        <v>0</v>
      </c>
      <c r="AL972" s="26">
        <v>0</v>
      </c>
      <c r="AM972" s="26">
        <v>0</v>
      </c>
      <c r="AN972" s="26">
        <v>0</v>
      </c>
      <c r="AO972" s="26">
        <v>0</v>
      </c>
      <c r="AP972" s="26">
        <v>0</v>
      </c>
      <c r="AQ972" s="26">
        <v>0</v>
      </c>
      <c r="AR972" s="26">
        <v>0</v>
      </c>
      <c r="AS972" s="26">
        <v>576</v>
      </c>
      <c r="AT972" s="26">
        <v>2032</v>
      </c>
      <c r="AU972" s="26">
        <v>0</v>
      </c>
      <c r="AV972" s="26">
        <v>0</v>
      </c>
      <c r="AW972" s="26">
        <v>0</v>
      </c>
      <c r="AX972" s="26">
        <v>0</v>
      </c>
      <c r="AY972" s="26">
        <v>0</v>
      </c>
      <c r="AZ972" s="26">
        <v>0</v>
      </c>
      <c r="BA972" s="26">
        <v>0</v>
      </c>
      <c r="BB972" s="26">
        <v>0</v>
      </c>
      <c r="BC972" s="26">
        <v>0</v>
      </c>
      <c r="BD972" s="26">
        <v>0</v>
      </c>
      <c r="BE972" s="26">
        <v>0</v>
      </c>
      <c r="BF972" s="26">
        <v>0</v>
      </c>
      <c r="BG972" s="26">
        <v>0</v>
      </c>
      <c r="BH972" s="26">
        <v>0</v>
      </c>
      <c r="BI972" s="26">
        <v>0</v>
      </c>
      <c r="BJ972" s="26">
        <v>0</v>
      </c>
      <c r="BK972" s="26">
        <v>0</v>
      </c>
      <c r="BL972" s="26">
        <v>0</v>
      </c>
      <c r="BM972" s="26">
        <v>0</v>
      </c>
      <c r="BN972" s="26">
        <v>0</v>
      </c>
      <c r="BO972" s="26">
        <v>0</v>
      </c>
      <c r="BP972" s="26">
        <v>0</v>
      </c>
      <c r="BQ972" s="26">
        <v>0</v>
      </c>
      <c r="BR972" s="26">
        <v>0</v>
      </c>
      <c r="BS972" s="26">
        <v>0</v>
      </c>
      <c r="BT972" s="26">
        <v>0</v>
      </c>
      <c r="BU972" s="26">
        <v>0</v>
      </c>
      <c r="BV972" s="26">
        <v>0</v>
      </c>
      <c r="BW972" s="26">
        <v>0</v>
      </c>
    </row>
    <row r="973" spans="1:75" s="2" customFormat="1" ht="12.95" customHeight="1">
      <c r="A973" s="26">
        <v>403</v>
      </c>
      <c r="B973" s="26" t="s">
        <v>2890</v>
      </c>
      <c r="C973" s="26" t="s">
        <v>10796</v>
      </c>
      <c r="D973" s="26">
        <v>5317</v>
      </c>
      <c r="E973" s="25">
        <v>3.7256666603141784</v>
      </c>
      <c r="F973" s="26">
        <v>173.08080000000001</v>
      </c>
      <c r="G973" s="26">
        <v>4.55</v>
      </c>
      <c r="H973" s="26" t="s">
        <v>25</v>
      </c>
      <c r="I973" s="26" t="s">
        <v>2891</v>
      </c>
      <c r="J973" s="26" t="s">
        <v>2891</v>
      </c>
      <c r="K973" s="26" t="s">
        <v>2284</v>
      </c>
      <c r="L973" s="26" t="s">
        <v>2284</v>
      </c>
      <c r="M973" s="24">
        <v>3.1</v>
      </c>
      <c r="N973" s="26" t="s">
        <v>2284</v>
      </c>
      <c r="O973" s="26" t="s">
        <v>2284</v>
      </c>
      <c r="P973" s="26">
        <v>8</v>
      </c>
      <c r="Q973" s="26" t="s">
        <v>2891</v>
      </c>
      <c r="R973" s="26"/>
      <c r="S973" s="26"/>
      <c r="T973" s="26"/>
      <c r="U973" s="26" t="s">
        <v>2892</v>
      </c>
      <c r="V973" s="26" t="s">
        <v>2893</v>
      </c>
      <c r="W973" s="26" t="str">
        <f>"piechart: colorlist=""#00FF00,#FFFFFF,#C0C0C0,#FFFF00,#0000FF,#000080,#008080,#800000,#808000,#800080,#FF0000,#FF00FF"" valuelist="""&amp;AF973&amp;","&amp;AG973&amp;","&amp;AH973&amp;","&amp;AI973&amp;","&amp;AJ973&amp;","&amp;AK973&amp;","&amp;AL973&amp;","&amp;AM973&amp;","&amp;AN973&amp;","&amp;AO973&amp;","&amp;AP973&amp;","&amp;AQ973&amp;""""</f>
        <v>piechart: colorlist="#00FF00,#FFFFFF,#C0C0C0,#FFFF00,#0000FF,#000080,#008080,#800000,#808000,#800080,#FF0000,#FF00FF" valuelist="0,0,0,0,0,0,0,0,5317,4670,0,0"</v>
      </c>
      <c r="X973" s="26"/>
      <c r="Y973" s="26"/>
      <c r="Z973" s="26"/>
      <c r="AA973" s="26"/>
      <c r="AB973" s="26"/>
      <c r="AC973" s="26"/>
      <c r="AD973" s="26"/>
      <c r="AE973" s="26"/>
      <c r="AF973" s="26">
        <v>0</v>
      </c>
      <c r="AG973" s="26">
        <v>0</v>
      </c>
      <c r="AH973" s="26">
        <v>0</v>
      </c>
      <c r="AI973" s="26">
        <v>0</v>
      </c>
      <c r="AJ973" s="26">
        <v>0</v>
      </c>
      <c r="AK973" s="26">
        <v>0</v>
      </c>
      <c r="AL973" s="26">
        <v>0</v>
      </c>
      <c r="AM973" s="26">
        <v>0</v>
      </c>
      <c r="AN973" s="26">
        <v>5317</v>
      </c>
      <c r="AO973" s="26">
        <v>4670</v>
      </c>
      <c r="AP973" s="26">
        <v>0</v>
      </c>
      <c r="AQ973" s="26">
        <v>0</v>
      </c>
      <c r="AR973" s="26">
        <v>0</v>
      </c>
      <c r="AS973" s="26">
        <v>0</v>
      </c>
      <c r="AT973" s="26">
        <v>0</v>
      </c>
      <c r="AU973" s="26">
        <v>0</v>
      </c>
      <c r="AV973" s="26">
        <v>0</v>
      </c>
      <c r="AW973" s="26">
        <v>5317</v>
      </c>
      <c r="AX973" s="26">
        <v>0</v>
      </c>
      <c r="AY973" s="26">
        <v>0</v>
      </c>
      <c r="AZ973" s="26">
        <v>0</v>
      </c>
      <c r="BA973" s="26">
        <v>4670</v>
      </c>
      <c r="BB973" s="26">
        <v>0</v>
      </c>
      <c r="BC973" s="26">
        <v>0</v>
      </c>
      <c r="BD973" s="26">
        <v>0</v>
      </c>
      <c r="BE973" s="26">
        <v>0</v>
      </c>
      <c r="BF973" s="26">
        <v>0</v>
      </c>
      <c r="BG973" s="26">
        <v>0</v>
      </c>
      <c r="BH973" s="26">
        <v>0</v>
      </c>
      <c r="BI973" s="26">
        <v>0</v>
      </c>
      <c r="BJ973" s="26">
        <v>0</v>
      </c>
      <c r="BK973" s="26">
        <v>0</v>
      </c>
      <c r="BL973" s="26">
        <v>0</v>
      </c>
      <c r="BM973" s="26">
        <v>0</v>
      </c>
      <c r="BN973" s="26">
        <v>0</v>
      </c>
      <c r="BO973" s="26">
        <v>0</v>
      </c>
      <c r="BP973" s="26">
        <v>0</v>
      </c>
      <c r="BQ973" s="26">
        <v>0</v>
      </c>
      <c r="BR973" s="26">
        <v>0</v>
      </c>
      <c r="BS973" s="26">
        <v>0</v>
      </c>
      <c r="BT973" s="26">
        <v>0</v>
      </c>
      <c r="BU973" s="26">
        <v>0</v>
      </c>
      <c r="BV973" s="26">
        <v>0</v>
      </c>
      <c r="BW973" s="26">
        <v>0</v>
      </c>
    </row>
    <row r="974" spans="1:75" s="2" customFormat="1" ht="12.95" customHeight="1">
      <c r="A974" s="26">
        <v>547</v>
      </c>
      <c r="B974" s="26" t="s">
        <v>3097</v>
      </c>
      <c r="C974" s="26" t="s">
        <v>10799</v>
      </c>
      <c r="D974" s="26">
        <v>2043</v>
      </c>
      <c r="E974" s="25">
        <v>3.3102683666324477</v>
      </c>
      <c r="F974" s="26">
        <v>189.12270000000001</v>
      </c>
      <c r="G974" s="26">
        <v>1.76</v>
      </c>
      <c r="H974" s="26" t="s">
        <v>25</v>
      </c>
      <c r="I974" s="26" t="s">
        <v>460</v>
      </c>
      <c r="J974" s="26" t="s">
        <v>460</v>
      </c>
      <c r="K974" s="26" t="s">
        <v>2284</v>
      </c>
      <c r="L974" s="26" t="s">
        <v>2284</v>
      </c>
      <c r="M974" s="24">
        <v>3.1</v>
      </c>
      <c r="N974" s="26" t="s">
        <v>2284</v>
      </c>
      <c r="O974" s="26" t="s">
        <v>2284</v>
      </c>
      <c r="P974" s="26">
        <v>8</v>
      </c>
      <c r="Q974" s="26" t="s">
        <v>460</v>
      </c>
      <c r="R974" s="26"/>
      <c r="S974" s="26"/>
      <c r="T974" s="26"/>
      <c r="U974" s="26" t="s">
        <v>3098</v>
      </c>
      <c r="V974" s="26" t="s">
        <v>3099</v>
      </c>
      <c r="W974" s="26" t="str">
        <f>"piechart: colorlist=""#00FF00,#FFFFFF,#C0C0C0,#FFFF00,#0000FF,#000080,#008080,#800000,#808000,#800080,#FF0000,#FF00FF"" valuelist="""&amp;AF974&amp;","&amp;AG974&amp;","&amp;AH974&amp;","&amp;AI974&amp;","&amp;AJ974&amp;","&amp;AK974&amp;","&amp;AL974&amp;","&amp;AM974&amp;","&amp;AN974&amp;","&amp;AO974&amp;","&amp;AP974&amp;","&amp;AQ974&amp;""""</f>
        <v>piechart: colorlist="#00FF00,#FFFFFF,#C0C0C0,#FFFF00,#0000FF,#000080,#008080,#800000,#808000,#800080,#FF0000,#FF00FF" valuelist="0,1563,0,0,0,0,1441,2891,0,0,0,392"</v>
      </c>
      <c r="X974" s="26"/>
      <c r="Y974" s="26"/>
      <c r="Z974" s="26"/>
      <c r="AA974" s="26"/>
      <c r="AB974" s="26"/>
      <c r="AC974" s="26"/>
      <c r="AD974" s="26"/>
      <c r="AE974" s="26"/>
      <c r="AF974" s="26">
        <v>0</v>
      </c>
      <c r="AG974" s="26">
        <v>1563</v>
      </c>
      <c r="AH974" s="26">
        <v>0</v>
      </c>
      <c r="AI974" s="26">
        <v>0</v>
      </c>
      <c r="AJ974" s="26">
        <v>0</v>
      </c>
      <c r="AK974" s="26">
        <v>0</v>
      </c>
      <c r="AL974" s="26">
        <v>1441</v>
      </c>
      <c r="AM974" s="26">
        <v>2891</v>
      </c>
      <c r="AN974" s="26">
        <v>0</v>
      </c>
      <c r="AO974" s="26">
        <v>0</v>
      </c>
      <c r="AP974" s="26">
        <v>0</v>
      </c>
      <c r="AQ974" s="26">
        <v>392</v>
      </c>
      <c r="AR974" s="26">
        <v>0</v>
      </c>
      <c r="AS974" s="26">
        <v>0</v>
      </c>
      <c r="AT974" s="26">
        <v>0</v>
      </c>
      <c r="AU974" s="26">
        <v>0</v>
      </c>
      <c r="AV974" s="26">
        <v>0</v>
      </c>
      <c r="AW974" s="26">
        <v>0</v>
      </c>
      <c r="AX974" s="26">
        <v>0</v>
      </c>
      <c r="AY974" s="26">
        <v>848</v>
      </c>
      <c r="AZ974" s="26">
        <v>2043</v>
      </c>
      <c r="BA974" s="26">
        <v>0</v>
      </c>
      <c r="BB974" s="26">
        <v>0</v>
      </c>
      <c r="BC974" s="26">
        <v>0</v>
      </c>
      <c r="BD974" s="26">
        <v>0</v>
      </c>
      <c r="BE974" s="26">
        <v>0</v>
      </c>
      <c r="BF974" s="26">
        <v>0</v>
      </c>
      <c r="BG974" s="26">
        <v>558</v>
      </c>
      <c r="BH974" s="26">
        <v>0</v>
      </c>
      <c r="BI974" s="26">
        <v>883</v>
      </c>
      <c r="BJ974" s="26">
        <v>0</v>
      </c>
      <c r="BK974" s="26">
        <v>0</v>
      </c>
      <c r="BL974" s="26">
        <v>0</v>
      </c>
      <c r="BM974" s="26">
        <v>0</v>
      </c>
      <c r="BN974" s="26">
        <v>0</v>
      </c>
      <c r="BO974" s="26">
        <v>1563</v>
      </c>
      <c r="BP974" s="26">
        <v>0</v>
      </c>
      <c r="BQ974" s="26">
        <v>392</v>
      </c>
      <c r="BR974" s="26">
        <v>0</v>
      </c>
      <c r="BS974" s="26">
        <v>0</v>
      </c>
      <c r="BT974" s="26">
        <v>0</v>
      </c>
      <c r="BU974" s="26">
        <v>0</v>
      </c>
      <c r="BV974" s="26">
        <v>0</v>
      </c>
      <c r="BW974" s="26">
        <v>0</v>
      </c>
    </row>
    <row r="975" spans="1:75" s="2" customFormat="1" ht="12.95" customHeight="1">
      <c r="A975" s="26">
        <v>644</v>
      </c>
      <c r="B975" s="26" t="s">
        <v>3310</v>
      </c>
      <c r="C975" s="26" t="str">
        <f>IF(D975=0,"Standard only",INDEX($AR$1:$BW$1,1,MATCH(D975,AR975:BW975,0)))</f>
        <v>ZM_Root_Pos</v>
      </c>
      <c r="D975" s="26">
        <v>1197</v>
      </c>
      <c r="E975" s="25">
        <v>3.0780941504064105</v>
      </c>
      <c r="F975" s="26">
        <v>199.0625</v>
      </c>
      <c r="G975" s="26">
        <v>2.86</v>
      </c>
      <c r="H975" s="26" t="s">
        <v>25</v>
      </c>
      <c r="I975" s="26" t="s">
        <v>3307</v>
      </c>
      <c r="J975" s="26" t="s">
        <v>3307</v>
      </c>
      <c r="K975" s="26"/>
      <c r="L975" s="26" t="s">
        <v>9343</v>
      </c>
      <c r="M975" s="24">
        <v>3.1</v>
      </c>
      <c r="N975" s="26" t="s">
        <v>2284</v>
      </c>
      <c r="O975" s="26" t="s">
        <v>2284</v>
      </c>
      <c r="P975" s="26">
        <v>9</v>
      </c>
      <c r="Q975" s="26" t="s">
        <v>3307</v>
      </c>
      <c r="R975" s="26"/>
      <c r="S975" s="26"/>
      <c r="T975" s="26"/>
      <c r="U975" s="26" t="s">
        <v>3311</v>
      </c>
      <c r="V975" s="26" t="s">
        <v>3312</v>
      </c>
      <c r="W975" s="26" t="str">
        <f>"piechart: colorlist=""#00FF00,#FFFFFF,#C0C0C0,#FFFF00,#0000FF,#000080,#008080,#800000,#808000,#800080,#FF0000,#FF00FF"" valuelist="""&amp;AF975&amp;","&amp;AG975&amp;","&amp;AH975&amp;","&amp;AI975&amp;","&amp;AJ975&amp;","&amp;AK975&amp;","&amp;AL975&amp;","&amp;AM975&amp;","&amp;AN975&amp;","&amp;AO975&amp;","&amp;AP975&amp;","&amp;AQ975&amp;""""</f>
        <v>piechart: colorlist="#00FF00,#FFFFFF,#C0C0C0,#FFFF00,#0000FF,#000080,#008080,#800000,#808000,#800080,#FF0000,#FF00FF" valuelist="0,0,1589,450,0,0,0,0,0,0,0,0"</v>
      </c>
      <c r="X975" s="26"/>
      <c r="Y975" s="26"/>
      <c r="Z975" s="26"/>
      <c r="AA975" s="26"/>
      <c r="AB975" s="26"/>
      <c r="AC975" s="26"/>
      <c r="AD975" s="26"/>
      <c r="AE975" s="26"/>
      <c r="AF975" s="26">
        <v>0</v>
      </c>
      <c r="AG975" s="26">
        <v>0</v>
      </c>
      <c r="AH975" s="26">
        <v>1589</v>
      </c>
      <c r="AI975" s="26">
        <v>450</v>
      </c>
      <c r="AJ975" s="26">
        <v>0</v>
      </c>
      <c r="AK975" s="26">
        <v>0</v>
      </c>
      <c r="AL975" s="26">
        <v>0</v>
      </c>
      <c r="AM975" s="26">
        <v>0</v>
      </c>
      <c r="AN975" s="26">
        <v>0</v>
      </c>
      <c r="AO975" s="26">
        <v>0</v>
      </c>
      <c r="AP975" s="26">
        <v>0</v>
      </c>
      <c r="AQ975" s="26">
        <v>0</v>
      </c>
      <c r="AR975" s="26">
        <v>0</v>
      </c>
      <c r="AS975" s="26">
        <v>0</v>
      </c>
      <c r="AT975" s="26">
        <v>450</v>
      </c>
      <c r="AU975" s="26">
        <v>0</v>
      </c>
      <c r="AV975" s="26">
        <v>0</v>
      </c>
      <c r="AW975" s="26">
        <v>0</v>
      </c>
      <c r="AX975" s="26">
        <v>0</v>
      </c>
      <c r="AY975" s="26">
        <v>0</v>
      </c>
      <c r="AZ975" s="26">
        <v>0</v>
      </c>
      <c r="BA975" s="26">
        <v>0</v>
      </c>
      <c r="BB975" s="26">
        <v>0</v>
      </c>
      <c r="BC975" s="26">
        <v>0</v>
      </c>
      <c r="BD975" s="26">
        <v>0</v>
      </c>
      <c r="BE975" s="26">
        <v>0</v>
      </c>
      <c r="BF975" s="26">
        <v>0</v>
      </c>
      <c r="BG975" s="26">
        <v>0</v>
      </c>
      <c r="BH975" s="26">
        <v>0</v>
      </c>
      <c r="BI975" s="26">
        <v>0</v>
      </c>
      <c r="BJ975" s="26">
        <v>0</v>
      </c>
      <c r="BK975" s="26">
        <v>0</v>
      </c>
      <c r="BL975" s="26">
        <v>0</v>
      </c>
      <c r="BM975" s="26">
        <v>0</v>
      </c>
      <c r="BN975" s="26">
        <v>0</v>
      </c>
      <c r="BO975" s="26">
        <v>0</v>
      </c>
      <c r="BP975" s="26">
        <v>0</v>
      </c>
      <c r="BQ975" s="26">
        <v>0</v>
      </c>
      <c r="BR975" s="26">
        <v>0</v>
      </c>
      <c r="BS975" s="26">
        <v>0</v>
      </c>
      <c r="BT975" s="26">
        <v>0</v>
      </c>
      <c r="BU975" s="26">
        <v>1197</v>
      </c>
      <c r="BV975" s="26">
        <v>0</v>
      </c>
      <c r="BW975" s="26">
        <v>392</v>
      </c>
    </row>
    <row r="976" spans="1:75" s="2" customFormat="1" ht="12.95" customHeight="1">
      <c r="A976" s="26">
        <v>357</v>
      </c>
      <c r="B976" s="26" t="s">
        <v>303</v>
      </c>
      <c r="C976" s="26" t="s">
        <v>10793</v>
      </c>
      <c r="D976" s="26">
        <v>1906</v>
      </c>
      <c r="E976" s="25">
        <v>3.2801228963023075</v>
      </c>
      <c r="F976" s="26">
        <v>166.08709999999999</v>
      </c>
      <c r="G976" s="26">
        <v>1.9</v>
      </c>
      <c r="H976" s="26" t="s">
        <v>25</v>
      </c>
      <c r="I976" s="26" t="s">
        <v>292</v>
      </c>
      <c r="J976" s="26" t="s">
        <v>292</v>
      </c>
      <c r="K976" s="26" t="s">
        <v>2284</v>
      </c>
      <c r="L976" s="26" t="s">
        <v>2284</v>
      </c>
      <c r="M976" s="24">
        <v>3.1</v>
      </c>
      <c r="N976" s="26" t="s">
        <v>2284</v>
      </c>
      <c r="O976" s="26" t="s">
        <v>2284</v>
      </c>
      <c r="P976" s="26">
        <v>9</v>
      </c>
      <c r="Q976" s="26" t="s">
        <v>292</v>
      </c>
      <c r="R976" s="27"/>
      <c r="S976" s="26"/>
      <c r="T976" s="26"/>
      <c r="U976" s="26" t="s">
        <v>304</v>
      </c>
      <c r="V976" s="26" t="s">
        <v>305</v>
      </c>
      <c r="W976" s="26" t="str">
        <f>"piechart: colorlist=""#00FF00,#FFFFFF,#C0C0C0,#FFFF00,#0000FF,#000080,#008080,#800000,#808000,#800080,#FF0000,#FF00FF"" valuelist="""&amp;AF976&amp;","&amp;AG976&amp;","&amp;AH976&amp;","&amp;AI976&amp;","&amp;AJ976&amp;","&amp;AK976&amp;","&amp;AL976&amp;","&amp;AM976&amp;","&amp;AN976&amp;","&amp;AO976&amp;","&amp;AP976&amp;","&amp;AQ976&amp;""""</f>
        <v>piechart: colorlist="#00FF00,#FFFFFF,#C0C0C0,#FFFF00,#0000FF,#000080,#008080,#800000,#808000,#800080,#FF0000,#FF00FF" valuelist="0,0,0,1906,0,0,0,0,0,0,0,0"</v>
      </c>
      <c r="X976" s="26"/>
      <c r="Y976" s="26"/>
      <c r="Z976" s="26"/>
      <c r="AA976" s="26"/>
      <c r="AB976" s="26"/>
      <c r="AC976" s="26"/>
      <c r="AD976" s="26"/>
      <c r="AE976" s="26"/>
      <c r="AF976" s="26">
        <v>0</v>
      </c>
      <c r="AG976" s="26">
        <v>0</v>
      </c>
      <c r="AH976" s="26">
        <v>0</v>
      </c>
      <c r="AI976" s="26">
        <v>1906</v>
      </c>
      <c r="AJ976" s="26">
        <v>0</v>
      </c>
      <c r="AK976" s="26">
        <v>0</v>
      </c>
      <c r="AL976" s="26">
        <v>0</v>
      </c>
      <c r="AM976" s="26">
        <v>0</v>
      </c>
      <c r="AN976" s="26">
        <v>0</v>
      </c>
      <c r="AO976" s="26">
        <v>0</v>
      </c>
      <c r="AP976" s="26">
        <v>0</v>
      </c>
      <c r="AQ976" s="26">
        <v>0</v>
      </c>
      <c r="AR976" s="26">
        <v>0</v>
      </c>
      <c r="AS976" s="26">
        <v>0</v>
      </c>
      <c r="AT976" s="26">
        <v>1906</v>
      </c>
      <c r="AU976" s="26">
        <v>0</v>
      </c>
      <c r="AV976" s="26">
        <v>0</v>
      </c>
      <c r="AW976" s="26">
        <v>0</v>
      </c>
      <c r="AX976" s="26">
        <v>0</v>
      </c>
      <c r="AY976" s="26">
        <v>0</v>
      </c>
      <c r="AZ976" s="26">
        <v>0</v>
      </c>
      <c r="BA976" s="26">
        <v>0</v>
      </c>
      <c r="BB976" s="26">
        <v>0</v>
      </c>
      <c r="BC976" s="26">
        <v>0</v>
      </c>
      <c r="BD976" s="26">
        <v>0</v>
      </c>
      <c r="BE976" s="26">
        <v>0</v>
      </c>
      <c r="BF976" s="26">
        <v>0</v>
      </c>
      <c r="BG976" s="26">
        <v>0</v>
      </c>
      <c r="BH976" s="26">
        <v>0</v>
      </c>
      <c r="BI976" s="26">
        <v>0</v>
      </c>
      <c r="BJ976" s="26">
        <v>0</v>
      </c>
      <c r="BK976" s="26">
        <v>0</v>
      </c>
      <c r="BL976" s="26">
        <v>0</v>
      </c>
      <c r="BM976" s="26">
        <v>0</v>
      </c>
      <c r="BN976" s="26">
        <v>0</v>
      </c>
      <c r="BO976" s="26">
        <v>0</v>
      </c>
      <c r="BP976" s="26">
        <v>0</v>
      </c>
      <c r="BQ976" s="26">
        <v>0</v>
      </c>
      <c r="BR976" s="26">
        <v>0</v>
      </c>
      <c r="BS976" s="26">
        <v>0</v>
      </c>
      <c r="BT976" s="26">
        <v>0</v>
      </c>
      <c r="BU976" s="26">
        <v>0</v>
      </c>
      <c r="BV976" s="26">
        <v>0</v>
      </c>
      <c r="BW976" s="26">
        <v>0</v>
      </c>
    </row>
    <row r="977" spans="1:75" s="2" customFormat="1" ht="12.95" customHeight="1">
      <c r="A977" s="26">
        <v>354</v>
      </c>
      <c r="B977" s="26" t="s">
        <v>297</v>
      </c>
      <c r="C977" s="26" t="str">
        <f>IF(D977=0,"Standard only",INDEX($AR$1:$BW$1,1,MATCH(D977,AR977:BW977,0)))</f>
        <v>NT_Root_Pos</v>
      </c>
      <c r="D977" s="26">
        <v>1752</v>
      </c>
      <c r="E977" s="25">
        <v>3.2435341018320618</v>
      </c>
      <c r="F977" s="26">
        <v>166.0874</v>
      </c>
      <c r="G977" s="26">
        <v>2.79</v>
      </c>
      <c r="H977" s="26" t="s">
        <v>25</v>
      </c>
      <c r="I977" s="26" t="s">
        <v>292</v>
      </c>
      <c r="J977" s="26" t="s">
        <v>292</v>
      </c>
      <c r="K977" s="26"/>
      <c r="L977" s="26" t="s">
        <v>9343</v>
      </c>
      <c r="M977" s="24">
        <v>3.1</v>
      </c>
      <c r="N977" s="26" t="s">
        <v>2284</v>
      </c>
      <c r="O977" s="26" t="s">
        <v>2284</v>
      </c>
      <c r="P977" s="26">
        <v>9</v>
      </c>
      <c r="Q977" s="26" t="s">
        <v>292</v>
      </c>
      <c r="R977" s="26"/>
      <c r="S977" s="26"/>
      <c r="T977" s="26"/>
      <c r="U977" s="26" t="s">
        <v>298</v>
      </c>
      <c r="V977" s="26" t="s">
        <v>299</v>
      </c>
      <c r="W977" s="26" t="str">
        <f>"piechart: colorlist=""#00FF00,#FFFFFF,#C0C0C0,#FFFF00,#0000FF,#000080,#008080,#800000,#808000,#800080,#FF0000,#FF00FF"" valuelist="""&amp;AF977&amp;","&amp;AG977&amp;","&amp;AH977&amp;","&amp;AI977&amp;","&amp;AJ977&amp;","&amp;AK977&amp;","&amp;AL977&amp;","&amp;AM977&amp;","&amp;AN977&amp;","&amp;AO977&amp;","&amp;AP977&amp;","&amp;AQ977&amp;""""</f>
        <v>piechart: colorlist="#00FF00,#FFFFFF,#C0C0C0,#FFFF00,#0000FF,#000080,#008080,#800000,#808000,#800080,#FF0000,#FF00FF" valuelist="0,0,0,0,1752,0,567,1555,0,0,0,0"</v>
      </c>
      <c r="X977" s="26"/>
      <c r="Y977" s="26"/>
      <c r="Z977" s="26"/>
      <c r="AA977" s="26"/>
      <c r="AB977" s="26"/>
      <c r="AC977" s="26"/>
      <c r="AD977" s="26"/>
      <c r="AE977" s="26"/>
      <c r="AF977" s="26">
        <v>0</v>
      </c>
      <c r="AG977" s="26">
        <v>0</v>
      </c>
      <c r="AH977" s="26">
        <v>0</v>
      </c>
      <c r="AI977" s="26">
        <v>0</v>
      </c>
      <c r="AJ977" s="26">
        <v>1752</v>
      </c>
      <c r="AK977" s="26">
        <v>0</v>
      </c>
      <c r="AL977" s="26">
        <v>567</v>
      </c>
      <c r="AM977" s="26">
        <v>1555</v>
      </c>
      <c r="AN977" s="26">
        <v>0</v>
      </c>
      <c r="AO977" s="26">
        <v>0</v>
      </c>
      <c r="AP977" s="26">
        <v>0</v>
      </c>
      <c r="AQ977" s="26">
        <v>0</v>
      </c>
      <c r="AR977" s="26">
        <v>0</v>
      </c>
      <c r="AS977" s="26">
        <v>0</v>
      </c>
      <c r="AT977" s="26">
        <v>0</v>
      </c>
      <c r="AU977" s="26">
        <v>0</v>
      </c>
      <c r="AV977" s="26">
        <v>0</v>
      </c>
      <c r="AW977" s="26">
        <v>0</v>
      </c>
      <c r="AX977" s="26">
        <v>0</v>
      </c>
      <c r="AY977" s="26">
        <v>0</v>
      </c>
      <c r="AZ977" s="26">
        <v>1555</v>
      </c>
      <c r="BA977" s="26">
        <v>0</v>
      </c>
      <c r="BB977" s="26">
        <v>0</v>
      </c>
      <c r="BC977" s="26">
        <v>0</v>
      </c>
      <c r="BD977" s="26">
        <v>0</v>
      </c>
      <c r="BE977" s="26">
        <v>0</v>
      </c>
      <c r="BF977" s="26">
        <v>0</v>
      </c>
      <c r="BG977" s="26">
        <v>0</v>
      </c>
      <c r="BH977" s="26">
        <v>0</v>
      </c>
      <c r="BI977" s="26">
        <v>567</v>
      </c>
      <c r="BJ977" s="26">
        <v>0</v>
      </c>
      <c r="BK977" s="26">
        <v>0</v>
      </c>
      <c r="BL977" s="26">
        <v>1752</v>
      </c>
      <c r="BM977" s="26">
        <v>0</v>
      </c>
      <c r="BN977" s="26">
        <v>0</v>
      </c>
      <c r="BO977" s="26">
        <v>0</v>
      </c>
      <c r="BP977" s="26">
        <v>0</v>
      </c>
      <c r="BQ977" s="26">
        <v>0</v>
      </c>
      <c r="BR977" s="26">
        <v>0</v>
      </c>
      <c r="BS977" s="26">
        <v>0</v>
      </c>
      <c r="BT977" s="26">
        <v>0</v>
      </c>
      <c r="BU977" s="26">
        <v>0</v>
      </c>
      <c r="BV977" s="26">
        <v>0</v>
      </c>
      <c r="BW977" s="26">
        <v>0</v>
      </c>
    </row>
    <row r="978" spans="1:75" s="2" customFormat="1" ht="12.6" customHeight="1">
      <c r="A978" s="26">
        <v>119</v>
      </c>
      <c r="B978" s="26" t="s">
        <v>99</v>
      </c>
      <c r="C978" s="26" t="str">
        <f>IF(D978=0,"Standard only",INDEX($AR$1:$BW$1,1,MATCH(D978,AR978:BW978,0)))</f>
        <v>AC_Bulb_Pos</v>
      </c>
      <c r="D978" s="26">
        <v>5258</v>
      </c>
      <c r="E978" s="25">
        <v>3.7208205817703441</v>
      </c>
      <c r="F978" s="26">
        <v>136.11250000000001</v>
      </c>
      <c r="G978" s="26">
        <v>2.64</v>
      </c>
      <c r="H978" s="26" t="s">
        <v>100</v>
      </c>
      <c r="I978" s="26" t="s">
        <v>101</v>
      </c>
      <c r="J978" s="26" t="s">
        <v>101</v>
      </c>
      <c r="K978" s="26" t="s">
        <v>10999</v>
      </c>
      <c r="L978" s="26" t="s">
        <v>9343</v>
      </c>
      <c r="M978" s="24">
        <v>3.1</v>
      </c>
      <c r="N978" s="26" t="s">
        <v>2284</v>
      </c>
      <c r="O978" s="26" t="s">
        <v>2284</v>
      </c>
      <c r="P978" s="26">
        <v>9</v>
      </c>
      <c r="Q978" s="26" t="s">
        <v>101</v>
      </c>
      <c r="R978" s="27"/>
      <c r="S978" s="26"/>
      <c r="T978" s="26"/>
      <c r="U978" s="26" t="s">
        <v>102</v>
      </c>
      <c r="V978" s="26" t="s">
        <v>103</v>
      </c>
      <c r="W978" s="26" t="str">
        <f>"piechart: colorlist=""#00FF00,#FFFFFF,#C0C0C0,#FFFF00,#0000FF,#000080,#008080,#800000,#808000,#800080,#FF0000,#FF00FF"" valuelist="""&amp;AF978&amp;","&amp;AG978&amp;","&amp;AH978&amp;","&amp;AI978&amp;","&amp;AJ978&amp;","&amp;AK978&amp;","&amp;AL978&amp;","&amp;AM978&amp;","&amp;AN978&amp;","&amp;AO978&amp;","&amp;AP978&amp;","&amp;AQ978&amp;""""</f>
        <v>piechart: colorlist="#00FF00,#FFFFFF,#C0C0C0,#FFFF00,#0000FF,#000080,#008080,#800000,#808000,#800080,#FF0000,#FF00FF" valuelist="0,0,0,7023,0,0,0,0,0,0,0,0"</v>
      </c>
      <c r="X978" s="26" t="s">
        <v>9929</v>
      </c>
      <c r="Y978" s="26"/>
      <c r="Z978" s="26"/>
      <c r="AA978" s="26"/>
      <c r="AB978" s="26" t="s">
        <v>9928</v>
      </c>
      <c r="AC978" s="26"/>
      <c r="AD978" s="26"/>
      <c r="AE978" s="26"/>
      <c r="AF978" s="26">
        <v>0</v>
      </c>
      <c r="AG978" s="26">
        <v>0</v>
      </c>
      <c r="AH978" s="26">
        <v>0</v>
      </c>
      <c r="AI978" s="26">
        <v>7023</v>
      </c>
      <c r="AJ978" s="26">
        <v>0</v>
      </c>
      <c r="AK978" s="26">
        <v>0</v>
      </c>
      <c r="AL978" s="26">
        <v>0</v>
      </c>
      <c r="AM978" s="26">
        <v>0</v>
      </c>
      <c r="AN978" s="26">
        <v>0</v>
      </c>
      <c r="AO978" s="26">
        <v>0</v>
      </c>
      <c r="AP978" s="26">
        <v>0</v>
      </c>
      <c r="AQ978" s="26">
        <v>0</v>
      </c>
      <c r="AR978" s="26">
        <v>5258</v>
      </c>
      <c r="AS978" s="26">
        <v>1282</v>
      </c>
      <c r="AT978" s="26">
        <v>483</v>
      </c>
      <c r="AU978" s="26">
        <v>0</v>
      </c>
      <c r="AV978" s="26">
        <v>0</v>
      </c>
      <c r="AW978" s="26">
        <v>0</v>
      </c>
      <c r="AX978" s="26">
        <v>0</v>
      </c>
      <c r="AY978" s="26">
        <v>0</v>
      </c>
      <c r="AZ978" s="26">
        <v>0</v>
      </c>
      <c r="BA978" s="26">
        <v>0</v>
      </c>
      <c r="BB978" s="26">
        <v>0</v>
      </c>
      <c r="BC978" s="26">
        <v>0</v>
      </c>
      <c r="BD978" s="26">
        <v>0</v>
      </c>
      <c r="BE978" s="26">
        <v>0</v>
      </c>
      <c r="BF978" s="26">
        <v>0</v>
      </c>
      <c r="BG978" s="26">
        <v>0</v>
      </c>
      <c r="BH978" s="26">
        <v>0</v>
      </c>
      <c r="BI978" s="26">
        <v>0</v>
      </c>
      <c r="BJ978" s="26">
        <v>0</v>
      </c>
      <c r="BK978" s="26">
        <v>0</v>
      </c>
      <c r="BL978" s="26">
        <v>0</v>
      </c>
      <c r="BM978" s="26">
        <v>0</v>
      </c>
      <c r="BN978" s="26">
        <v>0</v>
      </c>
      <c r="BO978" s="26">
        <v>0</v>
      </c>
      <c r="BP978" s="26">
        <v>0</v>
      </c>
      <c r="BQ978" s="26">
        <v>0</v>
      </c>
      <c r="BR978" s="26">
        <v>0</v>
      </c>
      <c r="BS978" s="26">
        <v>0</v>
      </c>
      <c r="BT978" s="26">
        <v>0</v>
      </c>
      <c r="BU978" s="26">
        <v>0</v>
      </c>
      <c r="BV978" s="26">
        <v>0</v>
      </c>
      <c r="BW978" s="26">
        <v>0</v>
      </c>
    </row>
    <row r="979" spans="1:75" s="2" customFormat="1" ht="12.95" customHeight="1">
      <c r="A979" s="26">
        <v>543</v>
      </c>
      <c r="B979" s="26" t="s">
        <v>3091</v>
      </c>
      <c r="C979" s="26" t="s">
        <v>10795</v>
      </c>
      <c r="D979" s="26">
        <v>1454</v>
      </c>
      <c r="E979" s="25">
        <v>3.162564406523019</v>
      </c>
      <c r="F979" s="26">
        <v>189.09350000000001</v>
      </c>
      <c r="G979" s="26">
        <v>3.81</v>
      </c>
      <c r="H979" s="26" t="s">
        <v>25</v>
      </c>
      <c r="I979" s="26" t="s">
        <v>3092</v>
      </c>
      <c r="J979" s="26" t="s">
        <v>3092</v>
      </c>
      <c r="K979" s="26" t="s">
        <v>2284</v>
      </c>
      <c r="L979" s="26" t="s">
        <v>2284</v>
      </c>
      <c r="M979" s="24">
        <v>3.1</v>
      </c>
      <c r="N979" s="26" t="s">
        <v>2284</v>
      </c>
      <c r="O979" s="26" t="s">
        <v>2284</v>
      </c>
      <c r="P979" s="26">
        <v>9</v>
      </c>
      <c r="Q979" s="26" t="s">
        <v>3092</v>
      </c>
      <c r="R979" s="26"/>
      <c r="S979" s="26"/>
      <c r="T979" s="26"/>
      <c r="U979" s="26" t="s">
        <v>3093</v>
      </c>
      <c r="V979" s="26"/>
      <c r="W979" s="26" t="str">
        <f>"piechart: colorlist=""#00FF00,#FFFFFF,#C0C0C0,#FFFF00,#0000FF,#000080,#008080,#800000,#808000,#800080,#FF0000,#FF00FF"" valuelist="""&amp;AF979&amp;","&amp;AG979&amp;","&amp;AH979&amp;","&amp;AI979&amp;","&amp;AJ979&amp;","&amp;AK979&amp;","&amp;AL979&amp;","&amp;AM979&amp;","&amp;AN979&amp;","&amp;AO979&amp;","&amp;AP979&amp;","&amp;AQ979&amp;""""</f>
        <v>piechart: colorlist="#00FF00,#FFFFFF,#C0C0C0,#FFFF00,#0000FF,#000080,#008080,#800000,#808000,#800080,#FF0000,#FF00FF" valuelist="1895,0,480,0,0,0,0,0,0,0,0,0"</v>
      </c>
      <c r="X979" s="26"/>
      <c r="Y979" s="26"/>
      <c r="Z979" s="26"/>
      <c r="AA979" s="26"/>
      <c r="AB979" s="26"/>
      <c r="AC979" s="26"/>
      <c r="AD979" s="26"/>
      <c r="AE979" s="26"/>
      <c r="AF979" s="26">
        <v>1895</v>
      </c>
      <c r="AG979" s="26">
        <v>0</v>
      </c>
      <c r="AH979" s="26">
        <v>480</v>
      </c>
      <c r="AI979" s="26">
        <v>0</v>
      </c>
      <c r="AJ979" s="26">
        <v>0</v>
      </c>
      <c r="AK979" s="26">
        <v>0</v>
      </c>
      <c r="AL979" s="26">
        <v>0</v>
      </c>
      <c r="AM979" s="26">
        <v>0</v>
      </c>
      <c r="AN979" s="26">
        <v>0</v>
      </c>
      <c r="AO979" s="26">
        <v>0</v>
      </c>
      <c r="AP979" s="26">
        <v>0</v>
      </c>
      <c r="AQ979" s="26">
        <v>0</v>
      </c>
      <c r="AR979" s="26">
        <v>0</v>
      </c>
      <c r="AS979" s="26">
        <v>0</v>
      </c>
      <c r="AT979" s="26">
        <v>0</v>
      </c>
      <c r="AU979" s="26">
        <v>441</v>
      </c>
      <c r="AV979" s="26">
        <v>1454</v>
      </c>
      <c r="AW979" s="26">
        <v>0</v>
      </c>
      <c r="AX979" s="26">
        <v>0</v>
      </c>
      <c r="AY979" s="26">
        <v>0</v>
      </c>
      <c r="AZ979" s="26">
        <v>0</v>
      </c>
      <c r="BA979" s="26">
        <v>0</v>
      </c>
      <c r="BB979" s="26">
        <v>0</v>
      </c>
      <c r="BC979" s="26">
        <v>0</v>
      </c>
      <c r="BD979" s="26">
        <v>0</v>
      </c>
      <c r="BE979" s="26">
        <v>0</v>
      </c>
      <c r="BF979" s="26">
        <v>0</v>
      </c>
      <c r="BG979" s="26">
        <v>0</v>
      </c>
      <c r="BH979" s="26">
        <v>0</v>
      </c>
      <c r="BI979" s="26">
        <v>0</v>
      </c>
      <c r="BJ979" s="26">
        <v>0</v>
      </c>
      <c r="BK979" s="26">
        <v>0</v>
      </c>
      <c r="BL979" s="26">
        <v>0</v>
      </c>
      <c r="BM979" s="26">
        <v>0</v>
      </c>
      <c r="BN979" s="26">
        <v>0</v>
      </c>
      <c r="BO979" s="26">
        <v>0</v>
      </c>
      <c r="BP979" s="26">
        <v>0</v>
      </c>
      <c r="BQ979" s="26">
        <v>0</v>
      </c>
      <c r="BR979" s="26">
        <v>0</v>
      </c>
      <c r="BS979" s="26">
        <v>0</v>
      </c>
      <c r="BT979" s="26">
        <v>480</v>
      </c>
      <c r="BU979" s="26">
        <v>0</v>
      </c>
      <c r="BV979" s="26">
        <v>0</v>
      </c>
      <c r="BW979" s="26">
        <v>0</v>
      </c>
    </row>
    <row r="980" spans="1:75" s="2" customFormat="1" ht="12.95" customHeight="1">
      <c r="A980" s="26">
        <v>952</v>
      </c>
      <c r="B980" s="26" t="s">
        <v>3959</v>
      </c>
      <c r="C980" s="26" t="str">
        <f>IF(D980=0,"Standard only",INDEX($AR$1:$BW$1,1,MATCH(D980,AR980:BW980,0)))</f>
        <v>AC_Root_Pos</v>
      </c>
      <c r="D980" s="26">
        <v>1873</v>
      </c>
      <c r="E980" s="25">
        <v>3.2725377773752373</v>
      </c>
      <c r="F980" s="26">
        <v>237.0444</v>
      </c>
      <c r="G980" s="26">
        <v>6.75</v>
      </c>
      <c r="H980" s="26" t="s">
        <v>25</v>
      </c>
      <c r="I980" s="26" t="s">
        <v>3960</v>
      </c>
      <c r="J980" s="26" t="s">
        <v>3960</v>
      </c>
      <c r="K980" s="26" t="s">
        <v>9343</v>
      </c>
      <c r="L980" s="26" t="s">
        <v>9343</v>
      </c>
      <c r="M980" s="24">
        <v>3.1</v>
      </c>
      <c r="N980" s="26" t="s">
        <v>2284</v>
      </c>
      <c r="O980" s="26" t="s">
        <v>2284</v>
      </c>
      <c r="P980" s="26">
        <v>9</v>
      </c>
      <c r="Q980" s="26" t="s">
        <v>3960</v>
      </c>
      <c r="R980" s="27"/>
      <c r="S980" s="26"/>
      <c r="T980" s="26"/>
      <c r="U980" s="26" t="s">
        <v>3961</v>
      </c>
      <c r="V980" s="26" t="s">
        <v>3962</v>
      </c>
      <c r="W980" s="26" t="str">
        <f>"piechart: colorlist=""#00FF00,#FFFFFF,#C0C0C0,#FFFF00,#0000FF,#000080,#008080,#800000,#808000,#800080,#FF0000,#FF00FF"" valuelist="""&amp;AF980&amp;","&amp;AG980&amp;","&amp;AH980&amp;","&amp;AI980&amp;","&amp;AJ980&amp;","&amp;AK980&amp;","&amp;AL980&amp;","&amp;AM980&amp;","&amp;AN980&amp;","&amp;AO980&amp;","&amp;AP980&amp;","&amp;AQ980&amp;""""</f>
        <v>piechart: colorlist="#00FF00,#FFFFFF,#C0C0C0,#FFFF00,#0000FF,#000080,#008080,#800000,#808000,#800080,#FF0000,#FF00FF" valuelist="0,0,0,1873,0,0,0,0,0,0,0,0"</v>
      </c>
      <c r="X980" s="26"/>
      <c r="Y980" s="26"/>
      <c r="Z980" s="26"/>
      <c r="AA980" s="26"/>
      <c r="AB980" s="26"/>
      <c r="AC980" s="26"/>
      <c r="AD980" s="26"/>
      <c r="AE980" s="26"/>
      <c r="AF980" s="26">
        <v>0</v>
      </c>
      <c r="AG980" s="26">
        <v>0</v>
      </c>
      <c r="AH980" s="26">
        <v>0</v>
      </c>
      <c r="AI980" s="26">
        <v>1873</v>
      </c>
      <c r="AJ980" s="26">
        <v>0</v>
      </c>
      <c r="AK980" s="26">
        <v>0</v>
      </c>
      <c r="AL980" s="26">
        <v>0</v>
      </c>
      <c r="AM980" s="26">
        <v>0</v>
      </c>
      <c r="AN980" s="26">
        <v>0</v>
      </c>
      <c r="AO980" s="26">
        <v>0</v>
      </c>
      <c r="AP980" s="26">
        <v>0</v>
      </c>
      <c r="AQ980" s="26">
        <v>0</v>
      </c>
      <c r="AR980" s="26">
        <v>0</v>
      </c>
      <c r="AS980" s="26">
        <v>0</v>
      </c>
      <c r="AT980" s="26">
        <v>1873</v>
      </c>
      <c r="AU980" s="26">
        <v>0</v>
      </c>
      <c r="AV980" s="26">
        <v>0</v>
      </c>
      <c r="AW980" s="26">
        <v>0</v>
      </c>
      <c r="AX980" s="26">
        <v>0</v>
      </c>
      <c r="AY980" s="26">
        <v>0</v>
      </c>
      <c r="AZ980" s="26">
        <v>0</v>
      </c>
      <c r="BA980" s="26">
        <v>0</v>
      </c>
      <c r="BB980" s="26">
        <v>0</v>
      </c>
      <c r="BC980" s="26">
        <v>0</v>
      </c>
      <c r="BD980" s="26">
        <v>0</v>
      </c>
      <c r="BE980" s="26">
        <v>0</v>
      </c>
      <c r="BF980" s="26">
        <v>0</v>
      </c>
      <c r="BG980" s="26">
        <v>0</v>
      </c>
      <c r="BH980" s="26">
        <v>0</v>
      </c>
      <c r="BI980" s="26">
        <v>0</v>
      </c>
      <c r="BJ980" s="26">
        <v>0</v>
      </c>
      <c r="BK980" s="26">
        <v>0</v>
      </c>
      <c r="BL980" s="26">
        <v>0</v>
      </c>
      <c r="BM980" s="26">
        <v>0</v>
      </c>
      <c r="BN980" s="26">
        <v>0</v>
      </c>
      <c r="BO980" s="26">
        <v>0</v>
      </c>
      <c r="BP980" s="26">
        <v>0</v>
      </c>
      <c r="BQ980" s="26">
        <v>0</v>
      </c>
      <c r="BR980" s="26">
        <v>0</v>
      </c>
      <c r="BS980" s="26">
        <v>0</v>
      </c>
      <c r="BT980" s="26">
        <v>0</v>
      </c>
      <c r="BU980" s="26">
        <v>0</v>
      </c>
      <c r="BV980" s="26">
        <v>0</v>
      </c>
      <c r="BW980" s="26">
        <v>0</v>
      </c>
    </row>
    <row r="981" spans="1:75" s="2" customFormat="1" ht="12.95" customHeight="1">
      <c r="A981" s="26">
        <v>953</v>
      </c>
      <c r="B981" s="26" t="s">
        <v>3963</v>
      </c>
      <c r="C981" s="26" t="str">
        <f>IF(D981=0,"Standard only",INDEX($AR$1:$BW$1,1,MATCH(D981,AR981:BW981,0)))</f>
        <v>AC_Root_Pos</v>
      </c>
      <c r="D981" s="26">
        <v>2030</v>
      </c>
      <c r="E981" s="25">
        <v>3.307496037913213</v>
      </c>
      <c r="F981" s="26">
        <v>237.0444</v>
      </c>
      <c r="G981" s="26">
        <v>7.05</v>
      </c>
      <c r="H981" s="26" t="s">
        <v>25</v>
      </c>
      <c r="I981" s="26" t="s">
        <v>3960</v>
      </c>
      <c r="J981" s="26" t="s">
        <v>3960</v>
      </c>
      <c r="K981" s="26" t="s">
        <v>9343</v>
      </c>
      <c r="L981" s="26" t="s">
        <v>9343</v>
      </c>
      <c r="M981" s="24">
        <v>3.1</v>
      </c>
      <c r="N981" s="26" t="s">
        <v>2284</v>
      </c>
      <c r="O981" s="26" t="s">
        <v>2284</v>
      </c>
      <c r="P981" s="26">
        <v>9</v>
      </c>
      <c r="Q981" s="26" t="s">
        <v>3960</v>
      </c>
      <c r="R981" s="27"/>
      <c r="S981" s="26"/>
      <c r="T981" s="26"/>
      <c r="U981" s="26" t="s">
        <v>3964</v>
      </c>
      <c r="V981" s="26" t="s">
        <v>3965</v>
      </c>
      <c r="W981" s="26" t="str">
        <f>"piechart: colorlist=""#00FF00,#FFFFFF,#C0C0C0,#FFFF00,#0000FF,#000080,#008080,#800000,#808000,#800080,#FF0000,#FF00FF"" valuelist="""&amp;AF981&amp;","&amp;AG981&amp;","&amp;AH981&amp;","&amp;AI981&amp;","&amp;AJ981&amp;","&amp;AK981&amp;","&amp;AL981&amp;","&amp;AM981&amp;","&amp;AN981&amp;","&amp;AO981&amp;","&amp;AP981&amp;","&amp;AQ981&amp;""""</f>
        <v>piechart: colorlist="#00FF00,#FFFFFF,#C0C0C0,#FFFF00,#0000FF,#000080,#008080,#800000,#808000,#800080,#FF0000,#FF00FF" valuelist="0,0,0,3952,0,0,0,0,0,0,0,0"</v>
      </c>
      <c r="X981" s="26"/>
      <c r="Y981" s="26"/>
      <c r="Z981" s="26"/>
      <c r="AA981" s="26"/>
      <c r="AB981" s="26"/>
      <c r="AC981" s="26"/>
      <c r="AD981" s="26"/>
      <c r="AE981" s="26"/>
      <c r="AF981" s="26">
        <v>0</v>
      </c>
      <c r="AG981" s="26">
        <v>0</v>
      </c>
      <c r="AH981" s="26">
        <v>0</v>
      </c>
      <c r="AI981" s="26">
        <v>3952</v>
      </c>
      <c r="AJ981" s="26">
        <v>0</v>
      </c>
      <c r="AK981" s="26">
        <v>0</v>
      </c>
      <c r="AL981" s="26">
        <v>0</v>
      </c>
      <c r="AM981" s="26">
        <v>0</v>
      </c>
      <c r="AN981" s="26">
        <v>0</v>
      </c>
      <c r="AO981" s="26">
        <v>0</v>
      </c>
      <c r="AP981" s="26">
        <v>0</v>
      </c>
      <c r="AQ981" s="26">
        <v>0</v>
      </c>
      <c r="AR981" s="26">
        <v>977</v>
      </c>
      <c r="AS981" s="26">
        <v>945</v>
      </c>
      <c r="AT981" s="26">
        <v>2030</v>
      </c>
      <c r="AU981" s="26">
        <v>0</v>
      </c>
      <c r="AV981" s="26">
        <v>0</v>
      </c>
      <c r="AW981" s="26">
        <v>0</v>
      </c>
      <c r="AX981" s="26">
        <v>0</v>
      </c>
      <c r="AY981" s="26">
        <v>0</v>
      </c>
      <c r="AZ981" s="26">
        <v>0</v>
      </c>
      <c r="BA981" s="26">
        <v>0</v>
      </c>
      <c r="BB981" s="26">
        <v>0</v>
      </c>
      <c r="BC981" s="26">
        <v>0</v>
      </c>
      <c r="BD981" s="26">
        <v>0</v>
      </c>
      <c r="BE981" s="26">
        <v>0</v>
      </c>
      <c r="BF981" s="26">
        <v>0</v>
      </c>
      <c r="BG981" s="26">
        <v>0</v>
      </c>
      <c r="BH981" s="26">
        <v>0</v>
      </c>
      <c r="BI981" s="26">
        <v>0</v>
      </c>
      <c r="BJ981" s="26">
        <v>0</v>
      </c>
      <c r="BK981" s="26">
        <v>0</v>
      </c>
      <c r="BL981" s="26">
        <v>0</v>
      </c>
      <c r="BM981" s="26">
        <v>0</v>
      </c>
      <c r="BN981" s="26">
        <v>0</v>
      </c>
      <c r="BO981" s="26">
        <v>0</v>
      </c>
      <c r="BP981" s="26">
        <v>0</v>
      </c>
      <c r="BQ981" s="26">
        <v>0</v>
      </c>
      <c r="BR981" s="26">
        <v>0</v>
      </c>
      <c r="BS981" s="26">
        <v>0</v>
      </c>
      <c r="BT981" s="26">
        <v>0</v>
      </c>
      <c r="BU981" s="26">
        <v>0</v>
      </c>
      <c r="BV981" s="26">
        <v>0</v>
      </c>
      <c r="BW981" s="26">
        <v>0</v>
      </c>
    </row>
    <row r="982" spans="1:75" s="2" customFormat="1" ht="12.95" customHeight="1">
      <c r="A982" s="26">
        <v>540</v>
      </c>
      <c r="B982" s="26" t="s">
        <v>3084</v>
      </c>
      <c r="C982" s="26" t="str">
        <f>IF(D982=0,"Standard only",INDEX($AR$1:$BW$1,1,MATCH(D982,AR982:BW982,0)))</f>
        <v>AT_Root_Pos</v>
      </c>
      <c r="D982" s="26">
        <v>1050</v>
      </c>
      <c r="E982" s="25">
        <v>3.0211892990699383</v>
      </c>
      <c r="F982" s="26">
        <v>188.11160000000001</v>
      </c>
      <c r="G982" s="26">
        <v>2.6</v>
      </c>
      <c r="H982" s="26" t="s">
        <v>25</v>
      </c>
      <c r="I982" s="26" t="s">
        <v>3081</v>
      </c>
      <c r="J982" s="26" t="s">
        <v>3081</v>
      </c>
      <c r="K982" s="26"/>
      <c r="L982" s="26" t="s">
        <v>9343</v>
      </c>
      <c r="M982" s="24">
        <v>3.1</v>
      </c>
      <c r="N982" s="26" t="s">
        <v>2284</v>
      </c>
      <c r="O982" s="26" t="s">
        <v>2284</v>
      </c>
      <c r="P982" s="26">
        <v>9</v>
      </c>
      <c r="Q982" s="26" t="s">
        <v>3081</v>
      </c>
      <c r="R982" s="26"/>
      <c r="S982" s="26"/>
      <c r="T982" s="26"/>
      <c r="U982" s="26" t="s">
        <v>3085</v>
      </c>
      <c r="V982" s="26" t="s">
        <v>3086</v>
      </c>
      <c r="W982" s="26" t="str">
        <f>"piechart: colorlist=""#00FF00,#FFFFFF,#C0C0C0,#FFFF00,#0000FF,#000080,#008080,#800000,#808000,#800080,#FF0000,#FF00FF"" valuelist="""&amp;AF982&amp;","&amp;AG982&amp;","&amp;AH982&amp;","&amp;AI982&amp;","&amp;AJ982&amp;","&amp;AK982&amp;","&amp;AL982&amp;","&amp;AM982&amp;","&amp;AN982&amp;","&amp;AO982&amp;","&amp;AP982&amp;","&amp;AQ982&amp;""""</f>
        <v>piechart: colorlist="#00FF00,#FFFFFF,#C0C0C0,#FFFF00,#0000FF,#000080,#008080,#800000,#808000,#800080,#FF0000,#FF00FF" valuelist="1901,0,0,0,0,0,0,0,0,0,0,0"</v>
      </c>
      <c r="X982" s="26"/>
      <c r="Y982" s="26"/>
      <c r="Z982" s="26"/>
      <c r="AA982" s="26"/>
      <c r="AB982" s="26"/>
      <c r="AC982" s="26"/>
      <c r="AD982" s="26"/>
      <c r="AE982" s="26"/>
      <c r="AF982" s="26">
        <v>1901</v>
      </c>
      <c r="AG982" s="26">
        <v>0</v>
      </c>
      <c r="AH982" s="26">
        <v>0</v>
      </c>
      <c r="AI982" s="26">
        <v>0</v>
      </c>
      <c r="AJ982" s="26">
        <v>0</v>
      </c>
      <c r="AK982" s="26">
        <v>0</v>
      </c>
      <c r="AL982" s="26">
        <v>0</v>
      </c>
      <c r="AM982" s="26">
        <v>0</v>
      </c>
      <c r="AN982" s="26">
        <v>0</v>
      </c>
      <c r="AO982" s="26">
        <v>0</v>
      </c>
      <c r="AP982" s="26">
        <v>0</v>
      </c>
      <c r="AQ982" s="26">
        <v>0</v>
      </c>
      <c r="AR982" s="26">
        <v>0</v>
      </c>
      <c r="AS982" s="26">
        <v>0</v>
      </c>
      <c r="AT982" s="26">
        <v>0</v>
      </c>
      <c r="AU982" s="26">
        <v>851</v>
      </c>
      <c r="AV982" s="26">
        <v>1050</v>
      </c>
      <c r="AW982" s="26">
        <v>0</v>
      </c>
      <c r="AX982" s="26">
        <v>0</v>
      </c>
      <c r="AY982" s="26">
        <v>0</v>
      </c>
      <c r="AZ982" s="26">
        <v>0</v>
      </c>
      <c r="BA982" s="26">
        <v>0</v>
      </c>
      <c r="BB982" s="26">
        <v>0</v>
      </c>
      <c r="BC982" s="26">
        <v>0</v>
      </c>
      <c r="BD982" s="26">
        <v>0</v>
      </c>
      <c r="BE982" s="26">
        <v>0</v>
      </c>
      <c r="BF982" s="26">
        <v>0</v>
      </c>
      <c r="BG982" s="26">
        <v>0</v>
      </c>
      <c r="BH982" s="26">
        <v>0</v>
      </c>
      <c r="BI982" s="26">
        <v>0</v>
      </c>
      <c r="BJ982" s="26">
        <v>0</v>
      </c>
      <c r="BK982" s="26">
        <v>0</v>
      </c>
      <c r="BL982" s="26">
        <v>0</v>
      </c>
      <c r="BM982" s="26">
        <v>0</v>
      </c>
      <c r="BN982" s="26">
        <v>0</v>
      </c>
      <c r="BO982" s="26">
        <v>0</v>
      </c>
      <c r="BP982" s="26">
        <v>0</v>
      </c>
      <c r="BQ982" s="26">
        <v>0</v>
      </c>
      <c r="BR982" s="26">
        <v>0</v>
      </c>
      <c r="BS982" s="26">
        <v>0</v>
      </c>
      <c r="BT982" s="26">
        <v>0</v>
      </c>
      <c r="BU982" s="26">
        <v>0</v>
      </c>
      <c r="BV982" s="26">
        <v>0</v>
      </c>
      <c r="BW982" s="26">
        <v>0</v>
      </c>
    </row>
    <row r="983" spans="1:75" s="2" customFormat="1" ht="12.95" customHeight="1">
      <c r="A983" s="26">
        <v>975</v>
      </c>
      <c r="B983" s="26" t="s">
        <v>4010</v>
      </c>
      <c r="C983" s="26" t="str">
        <f>IF(D983=0,"Standard only",INDEX($AR$1:$BW$1,1,MATCH(D983,AR983:BW983,0)))</f>
        <v>AC_Root_Pos</v>
      </c>
      <c r="D983" s="26">
        <v>1770</v>
      </c>
      <c r="E983" s="25">
        <v>3.2479732663618068</v>
      </c>
      <c r="F983" s="26">
        <v>239.05959999999999</v>
      </c>
      <c r="G983" s="26">
        <v>6.99</v>
      </c>
      <c r="H983" s="26" t="s">
        <v>25</v>
      </c>
      <c r="I983" s="26" t="s">
        <v>4011</v>
      </c>
      <c r="J983" s="26" t="s">
        <v>4011</v>
      </c>
      <c r="K983" s="26" t="s">
        <v>9343</v>
      </c>
      <c r="L983" s="26" t="s">
        <v>9343</v>
      </c>
      <c r="M983" s="24">
        <v>3.1</v>
      </c>
      <c r="N983" s="26" t="s">
        <v>2284</v>
      </c>
      <c r="O983" s="26" t="s">
        <v>2284</v>
      </c>
      <c r="P983" s="26">
        <v>9</v>
      </c>
      <c r="Q983" s="26" t="s">
        <v>4011</v>
      </c>
      <c r="R983" s="27"/>
      <c r="S983" s="26"/>
      <c r="T983" s="26"/>
      <c r="U983" s="26" t="s">
        <v>4012</v>
      </c>
      <c r="V983" s="26" t="s">
        <v>4013</v>
      </c>
      <c r="W983" s="26" t="str">
        <f>"piechart: colorlist=""#00FF00,#FFFFFF,#C0C0C0,#FFFF00,#0000FF,#000080,#008080,#800000,#808000,#800080,#FF0000,#FF00FF"" valuelist="""&amp;AF983&amp;","&amp;AG983&amp;","&amp;AH983&amp;","&amp;AI983&amp;","&amp;AJ983&amp;","&amp;AK983&amp;","&amp;AL983&amp;","&amp;AM983&amp;","&amp;AN983&amp;","&amp;AO983&amp;","&amp;AP983&amp;","&amp;AQ983&amp;""""</f>
        <v>piechart: colorlist="#00FF00,#FFFFFF,#C0C0C0,#FFFF00,#0000FF,#000080,#008080,#800000,#808000,#800080,#FF0000,#FF00FF" valuelist="0,0,0,1770,0,0,0,0,0,0,0,0"</v>
      </c>
      <c r="X983" s="26"/>
      <c r="Y983" s="26"/>
      <c r="Z983" s="26"/>
      <c r="AA983" s="26"/>
      <c r="AB983" s="26"/>
      <c r="AC983" s="26"/>
      <c r="AD983" s="26"/>
      <c r="AE983" s="26"/>
      <c r="AF983" s="26">
        <v>0</v>
      </c>
      <c r="AG983" s="26">
        <v>0</v>
      </c>
      <c r="AH983" s="26">
        <v>0</v>
      </c>
      <c r="AI983" s="26">
        <v>1770</v>
      </c>
      <c r="AJ983" s="26">
        <v>0</v>
      </c>
      <c r="AK983" s="26">
        <v>0</v>
      </c>
      <c r="AL983" s="26">
        <v>0</v>
      </c>
      <c r="AM983" s="26">
        <v>0</v>
      </c>
      <c r="AN983" s="26">
        <v>0</v>
      </c>
      <c r="AO983" s="26">
        <v>0</v>
      </c>
      <c r="AP983" s="26">
        <v>0</v>
      </c>
      <c r="AQ983" s="26">
        <v>0</v>
      </c>
      <c r="AR983" s="26">
        <v>0</v>
      </c>
      <c r="AS983" s="26">
        <v>0</v>
      </c>
      <c r="AT983" s="26">
        <v>1770</v>
      </c>
      <c r="AU983" s="26">
        <v>0</v>
      </c>
      <c r="AV983" s="26">
        <v>0</v>
      </c>
      <c r="AW983" s="26">
        <v>0</v>
      </c>
      <c r="AX983" s="26">
        <v>0</v>
      </c>
      <c r="AY983" s="26">
        <v>0</v>
      </c>
      <c r="AZ983" s="26">
        <v>0</v>
      </c>
      <c r="BA983" s="26">
        <v>0</v>
      </c>
      <c r="BB983" s="26">
        <v>0</v>
      </c>
      <c r="BC983" s="26">
        <v>0</v>
      </c>
      <c r="BD983" s="26">
        <v>0</v>
      </c>
      <c r="BE983" s="26">
        <v>0</v>
      </c>
      <c r="BF983" s="26">
        <v>0</v>
      </c>
      <c r="BG983" s="26">
        <v>0</v>
      </c>
      <c r="BH983" s="26">
        <v>0</v>
      </c>
      <c r="BI983" s="26">
        <v>0</v>
      </c>
      <c r="BJ983" s="26">
        <v>0</v>
      </c>
      <c r="BK983" s="26">
        <v>0</v>
      </c>
      <c r="BL983" s="26">
        <v>0</v>
      </c>
      <c r="BM983" s="26">
        <v>0</v>
      </c>
      <c r="BN983" s="26">
        <v>0</v>
      </c>
      <c r="BO983" s="26">
        <v>0</v>
      </c>
      <c r="BP983" s="26">
        <v>0</v>
      </c>
      <c r="BQ983" s="26">
        <v>0</v>
      </c>
      <c r="BR983" s="26">
        <v>0</v>
      </c>
      <c r="BS983" s="26">
        <v>0</v>
      </c>
      <c r="BT983" s="26">
        <v>0</v>
      </c>
      <c r="BU983" s="26">
        <v>0</v>
      </c>
      <c r="BV983" s="26">
        <v>0</v>
      </c>
      <c r="BW983" s="26">
        <v>0</v>
      </c>
    </row>
    <row r="984" spans="1:75" s="2" customFormat="1" ht="12.95" customHeight="1">
      <c r="A984" s="26">
        <v>976</v>
      </c>
      <c r="B984" s="26" t="s">
        <v>4014</v>
      </c>
      <c r="C984" s="26" t="str">
        <f>IF(D984=0,"Standard only",INDEX($AR$1:$BW$1,1,MATCH(D984,AR984:BW984,0)))</f>
        <v>AC_Root_Pos</v>
      </c>
      <c r="D984" s="26">
        <v>2126</v>
      </c>
      <c r="E984" s="25">
        <v>3.327563260187278</v>
      </c>
      <c r="F984" s="26">
        <v>239.06110000000001</v>
      </c>
      <c r="G984" s="26">
        <v>7.57</v>
      </c>
      <c r="H984" s="26" t="s">
        <v>25</v>
      </c>
      <c r="I984" s="26" t="s">
        <v>4011</v>
      </c>
      <c r="J984" s="26" t="s">
        <v>4011</v>
      </c>
      <c r="K984" s="26" t="s">
        <v>9343</v>
      </c>
      <c r="L984" s="26" t="s">
        <v>9343</v>
      </c>
      <c r="M984" s="24">
        <v>3.1</v>
      </c>
      <c r="N984" s="26" t="s">
        <v>2284</v>
      </c>
      <c r="O984" s="26" t="s">
        <v>2284</v>
      </c>
      <c r="P984" s="26">
        <v>9</v>
      </c>
      <c r="Q984" s="26" t="s">
        <v>4011</v>
      </c>
      <c r="R984" s="27"/>
      <c r="S984" s="26"/>
      <c r="T984" s="26"/>
      <c r="U984" s="26" t="s">
        <v>4015</v>
      </c>
      <c r="V984" s="26" t="s">
        <v>4016</v>
      </c>
      <c r="W984" s="26" t="str">
        <f>"piechart: colorlist=""#00FF00,#FFFFFF,#C0C0C0,#FFFF00,#0000FF,#000080,#008080,#800000,#808000,#800080,#FF0000,#FF00FF"" valuelist="""&amp;AF984&amp;","&amp;AG984&amp;","&amp;AH984&amp;","&amp;AI984&amp;","&amp;AJ984&amp;","&amp;AK984&amp;","&amp;AL984&amp;","&amp;AM984&amp;","&amp;AN984&amp;","&amp;AO984&amp;","&amp;AP984&amp;","&amp;AQ984&amp;""""</f>
        <v>piechart: colorlist="#00FF00,#FFFFFF,#C0C0C0,#FFFF00,#0000FF,#000080,#008080,#800000,#808000,#800080,#FF0000,#FF00FF" valuelist="0,0,0,2126,0,0,0,0,0,0,0,0"</v>
      </c>
      <c r="X984" s="26"/>
      <c r="Y984" s="26"/>
      <c r="Z984" s="26"/>
      <c r="AA984" s="26"/>
      <c r="AB984" s="26"/>
      <c r="AC984" s="26"/>
      <c r="AD984" s="26"/>
      <c r="AE984" s="26"/>
      <c r="AF984" s="26">
        <v>0</v>
      </c>
      <c r="AG984" s="26">
        <v>0</v>
      </c>
      <c r="AH984" s="26">
        <v>0</v>
      </c>
      <c r="AI984" s="26">
        <v>2126</v>
      </c>
      <c r="AJ984" s="26">
        <v>0</v>
      </c>
      <c r="AK984" s="26">
        <v>0</v>
      </c>
      <c r="AL984" s="26">
        <v>0</v>
      </c>
      <c r="AM984" s="26">
        <v>0</v>
      </c>
      <c r="AN984" s="26">
        <v>0</v>
      </c>
      <c r="AO984" s="26">
        <v>0</v>
      </c>
      <c r="AP984" s="26">
        <v>0</v>
      </c>
      <c r="AQ984" s="26">
        <v>0</v>
      </c>
      <c r="AR984" s="26">
        <v>0</v>
      </c>
      <c r="AS984" s="26">
        <v>0</v>
      </c>
      <c r="AT984" s="26">
        <v>2126</v>
      </c>
      <c r="AU984" s="26">
        <v>0</v>
      </c>
      <c r="AV984" s="26">
        <v>0</v>
      </c>
      <c r="AW984" s="26">
        <v>0</v>
      </c>
      <c r="AX984" s="26">
        <v>0</v>
      </c>
      <c r="AY984" s="26">
        <v>0</v>
      </c>
      <c r="AZ984" s="26">
        <v>0</v>
      </c>
      <c r="BA984" s="26">
        <v>0</v>
      </c>
      <c r="BB984" s="26">
        <v>0</v>
      </c>
      <c r="BC984" s="26">
        <v>0</v>
      </c>
      <c r="BD984" s="26">
        <v>0</v>
      </c>
      <c r="BE984" s="26">
        <v>0</v>
      </c>
      <c r="BF984" s="26">
        <v>0</v>
      </c>
      <c r="BG984" s="26">
        <v>0</v>
      </c>
      <c r="BH984" s="26">
        <v>0</v>
      </c>
      <c r="BI984" s="26">
        <v>0</v>
      </c>
      <c r="BJ984" s="26">
        <v>0</v>
      </c>
      <c r="BK984" s="26">
        <v>0</v>
      </c>
      <c r="BL984" s="26">
        <v>0</v>
      </c>
      <c r="BM984" s="26">
        <v>0</v>
      </c>
      <c r="BN984" s="26">
        <v>0</v>
      </c>
      <c r="BO984" s="26">
        <v>0</v>
      </c>
      <c r="BP984" s="26">
        <v>0</v>
      </c>
      <c r="BQ984" s="26">
        <v>0</v>
      </c>
      <c r="BR984" s="26">
        <v>0</v>
      </c>
      <c r="BS984" s="26">
        <v>0</v>
      </c>
      <c r="BT984" s="26">
        <v>0</v>
      </c>
      <c r="BU984" s="26">
        <v>0</v>
      </c>
      <c r="BV984" s="26">
        <v>0</v>
      </c>
      <c r="BW984" s="26">
        <v>0</v>
      </c>
    </row>
    <row r="985" spans="1:75" s="2" customFormat="1" ht="12.95" customHeight="1">
      <c r="A985" s="26">
        <v>1253</v>
      </c>
      <c r="B985" s="26" t="s">
        <v>4527</v>
      </c>
      <c r="C985" s="26" t="s">
        <v>10791</v>
      </c>
      <c r="D985" s="26">
        <v>4488</v>
      </c>
      <c r="E985" s="25">
        <v>3.6520528482481049</v>
      </c>
      <c r="F985" s="26">
        <v>274.09460000000001</v>
      </c>
      <c r="G985" s="26">
        <v>1.76</v>
      </c>
      <c r="H985" s="26" t="s">
        <v>25</v>
      </c>
      <c r="I985" s="26" t="s">
        <v>4528</v>
      </c>
      <c r="J985" s="26" t="s">
        <v>4528</v>
      </c>
      <c r="K985" s="26" t="s">
        <v>2284</v>
      </c>
      <c r="L985" s="26" t="s">
        <v>2284</v>
      </c>
      <c r="M985" s="24">
        <v>3.1</v>
      </c>
      <c r="N985" s="26" t="s">
        <v>2284</v>
      </c>
      <c r="O985" s="26" t="s">
        <v>2284</v>
      </c>
      <c r="P985" s="26">
        <v>9</v>
      </c>
      <c r="Q985" s="26" t="s">
        <v>4528</v>
      </c>
      <c r="R985" s="27"/>
      <c r="S985" s="26"/>
      <c r="T985" s="26"/>
      <c r="U985" s="26" t="s">
        <v>4529</v>
      </c>
      <c r="V985" s="26" t="s">
        <v>4530</v>
      </c>
      <c r="W985" s="26" t="str">
        <f>"piechart: colorlist=""#00FF00,#FFFFFF,#C0C0C0,#FFFF00,#0000FF,#000080,#008080,#800000,#808000,#800080,#FF0000,#FF00FF"" valuelist="""&amp;AF985&amp;","&amp;AG985&amp;","&amp;AH985&amp;","&amp;AI985&amp;","&amp;AJ985&amp;","&amp;AK985&amp;","&amp;AL985&amp;","&amp;AM985&amp;","&amp;AN985&amp;","&amp;AO985&amp;","&amp;AP985&amp;","&amp;AQ985&amp;""""</f>
        <v>piechart: colorlist="#00FF00,#FFFFFF,#C0C0C0,#FFFF00,#0000FF,#000080,#008080,#800000,#808000,#800080,#FF0000,#FF00FF" valuelist="0,0,0,9076,0,0,0,0,0,0,0,0"</v>
      </c>
      <c r="X985" s="26"/>
      <c r="Y985" s="26"/>
      <c r="Z985" s="26"/>
      <c r="AA985" s="26"/>
      <c r="AB985" s="26"/>
      <c r="AC985" s="26"/>
      <c r="AD985" s="26"/>
      <c r="AE985" s="26"/>
      <c r="AF985" s="26">
        <v>0</v>
      </c>
      <c r="AG985" s="26">
        <v>0</v>
      </c>
      <c r="AH985" s="26">
        <v>0</v>
      </c>
      <c r="AI985" s="26">
        <v>9076</v>
      </c>
      <c r="AJ985" s="26">
        <v>0</v>
      </c>
      <c r="AK985" s="26">
        <v>0</v>
      </c>
      <c r="AL985" s="26">
        <v>0</v>
      </c>
      <c r="AM985" s="26">
        <v>0</v>
      </c>
      <c r="AN985" s="26">
        <v>0</v>
      </c>
      <c r="AO985" s="26">
        <v>0</v>
      </c>
      <c r="AP985" s="26">
        <v>0</v>
      </c>
      <c r="AQ985" s="26">
        <v>0</v>
      </c>
      <c r="AR985" s="26">
        <v>4488</v>
      </c>
      <c r="AS985" s="26">
        <v>930</v>
      </c>
      <c r="AT985" s="26">
        <v>3658</v>
      </c>
      <c r="AU985" s="26">
        <v>0</v>
      </c>
      <c r="AV985" s="26">
        <v>0</v>
      </c>
      <c r="AW985" s="26">
        <v>0</v>
      </c>
      <c r="AX985" s="26">
        <v>0</v>
      </c>
      <c r="AY985" s="26">
        <v>0</v>
      </c>
      <c r="AZ985" s="26">
        <v>0</v>
      </c>
      <c r="BA985" s="26">
        <v>0</v>
      </c>
      <c r="BB985" s="26">
        <v>0</v>
      </c>
      <c r="BC985" s="26">
        <v>0</v>
      </c>
      <c r="BD985" s="26">
        <v>0</v>
      </c>
      <c r="BE985" s="26">
        <v>0</v>
      </c>
      <c r="BF985" s="26">
        <v>0</v>
      </c>
      <c r="BG985" s="26">
        <v>0</v>
      </c>
      <c r="BH985" s="26">
        <v>0</v>
      </c>
      <c r="BI985" s="26">
        <v>0</v>
      </c>
      <c r="BJ985" s="26">
        <v>0</v>
      </c>
      <c r="BK985" s="26">
        <v>0</v>
      </c>
      <c r="BL985" s="26">
        <v>0</v>
      </c>
      <c r="BM985" s="26">
        <v>0</v>
      </c>
      <c r="BN985" s="26">
        <v>0</v>
      </c>
      <c r="BO985" s="26">
        <v>0</v>
      </c>
      <c r="BP985" s="26">
        <v>0</v>
      </c>
      <c r="BQ985" s="26">
        <v>0</v>
      </c>
      <c r="BR985" s="26">
        <v>0</v>
      </c>
      <c r="BS985" s="26">
        <v>0</v>
      </c>
      <c r="BT985" s="26">
        <v>0</v>
      </c>
      <c r="BU985" s="26">
        <v>0</v>
      </c>
      <c r="BV985" s="26">
        <v>0</v>
      </c>
      <c r="BW985" s="26">
        <v>0</v>
      </c>
    </row>
    <row r="986" spans="1:75" s="2" customFormat="1" ht="12.95" customHeight="1">
      <c r="A986" s="26">
        <v>178</v>
      </c>
      <c r="B986" s="26" t="s">
        <v>146</v>
      </c>
      <c r="C986" s="26" t="str">
        <f>IF(D986=0,"Standard only",INDEX($AR$1:$BW$1,1,MATCH(D986,AR986:BW986,0)))</f>
        <v>AT_Root_Pos</v>
      </c>
      <c r="D986" s="26">
        <v>1381</v>
      </c>
      <c r="E986" s="25">
        <v>3.1401936785786311</v>
      </c>
      <c r="F986" s="26">
        <v>146.05959999999999</v>
      </c>
      <c r="G986" s="26">
        <v>2.09</v>
      </c>
      <c r="H986" s="26" t="s">
        <v>25</v>
      </c>
      <c r="I986" s="26" t="s">
        <v>147</v>
      </c>
      <c r="J986" s="26" t="s">
        <v>147</v>
      </c>
      <c r="K986" s="26" t="s">
        <v>10488</v>
      </c>
      <c r="L986" s="26" t="s">
        <v>9343</v>
      </c>
      <c r="M986" s="24">
        <v>3.1</v>
      </c>
      <c r="N986" s="26" t="s">
        <v>2284</v>
      </c>
      <c r="O986" s="26" t="s">
        <v>2284</v>
      </c>
      <c r="P986" s="26">
        <v>9</v>
      </c>
      <c r="Q986" s="26" t="s">
        <v>147</v>
      </c>
      <c r="R986" s="26"/>
      <c r="S986" s="26"/>
      <c r="T986" s="26"/>
      <c r="U986" s="26" t="s">
        <v>148</v>
      </c>
      <c r="V986" s="26" t="s">
        <v>149</v>
      </c>
      <c r="W986" s="26" t="str">
        <f>"piechart: colorlist=""#00FF00,#FFFFFF,#C0C0C0,#FFFF00,#0000FF,#000080,#008080,#800000,#808000,#800080,#FF0000,#FF00FF"" valuelist="""&amp;AF986&amp;","&amp;AG986&amp;","&amp;AH986&amp;","&amp;AI986&amp;","&amp;AJ986&amp;","&amp;AK986&amp;","&amp;AL986&amp;","&amp;AM986&amp;","&amp;AN986&amp;","&amp;AO986&amp;","&amp;AP986&amp;","&amp;AQ986&amp;""""</f>
        <v>piechart: colorlist="#00FF00,#FFFFFF,#C0C0C0,#FFFF00,#0000FF,#000080,#008080,#800000,#808000,#800080,#FF0000,#FF00FF" valuelist="1381,0,0,0,0,0,543,0,389,0,0,0"</v>
      </c>
      <c r="X986" s="26" t="s">
        <v>10524</v>
      </c>
      <c r="Y986" s="26"/>
      <c r="Z986" s="26"/>
      <c r="AA986" s="26"/>
      <c r="AB986" s="26"/>
      <c r="AC986" s="26"/>
      <c r="AD986" s="26"/>
      <c r="AE986" s="26"/>
      <c r="AF986" s="26">
        <v>1381</v>
      </c>
      <c r="AG986" s="26">
        <v>0</v>
      </c>
      <c r="AH986" s="26">
        <v>0</v>
      </c>
      <c r="AI986" s="26">
        <v>0</v>
      </c>
      <c r="AJ986" s="26">
        <v>0</v>
      </c>
      <c r="AK986" s="26">
        <v>0</v>
      </c>
      <c r="AL986" s="26">
        <v>543</v>
      </c>
      <c r="AM986" s="26">
        <v>0</v>
      </c>
      <c r="AN986" s="26">
        <v>389</v>
      </c>
      <c r="AO986" s="26">
        <v>0</v>
      </c>
      <c r="AP986" s="26">
        <v>0</v>
      </c>
      <c r="AQ986" s="26">
        <v>0</v>
      </c>
      <c r="AR986" s="26">
        <v>0</v>
      </c>
      <c r="AS986" s="26">
        <v>0</v>
      </c>
      <c r="AT986" s="26">
        <v>0</v>
      </c>
      <c r="AU986" s="26">
        <v>0</v>
      </c>
      <c r="AV986" s="26">
        <v>1381</v>
      </c>
      <c r="AW986" s="26">
        <v>389</v>
      </c>
      <c r="AX986" s="26">
        <v>0</v>
      </c>
      <c r="AY986" s="26">
        <v>0</v>
      </c>
      <c r="AZ986" s="26">
        <v>0</v>
      </c>
      <c r="BA986" s="26">
        <v>0</v>
      </c>
      <c r="BB986" s="26">
        <v>0</v>
      </c>
      <c r="BC986" s="26">
        <v>0</v>
      </c>
      <c r="BD986" s="26">
        <v>0</v>
      </c>
      <c r="BE986" s="26">
        <v>0</v>
      </c>
      <c r="BF986" s="26">
        <v>0</v>
      </c>
      <c r="BG986" s="26">
        <v>0</v>
      </c>
      <c r="BH986" s="26">
        <v>543</v>
      </c>
      <c r="BI986" s="26">
        <v>0</v>
      </c>
      <c r="BJ986" s="26">
        <v>0</v>
      </c>
      <c r="BK986" s="26">
        <v>0</v>
      </c>
      <c r="BL986" s="26">
        <v>0</v>
      </c>
      <c r="BM986" s="26">
        <v>0</v>
      </c>
      <c r="BN986" s="26">
        <v>0</v>
      </c>
      <c r="BO986" s="26">
        <v>0</v>
      </c>
      <c r="BP986" s="26">
        <v>0</v>
      </c>
      <c r="BQ986" s="26">
        <v>0</v>
      </c>
      <c r="BR986" s="26">
        <v>0</v>
      </c>
      <c r="BS986" s="26">
        <v>0</v>
      </c>
      <c r="BT986" s="26">
        <v>0</v>
      </c>
      <c r="BU986" s="26">
        <v>0</v>
      </c>
      <c r="BV986" s="26">
        <v>0</v>
      </c>
      <c r="BW986" s="26">
        <v>0</v>
      </c>
    </row>
    <row r="987" spans="1:75" s="2" customFormat="1" ht="12.95" customHeight="1">
      <c r="A987" s="26">
        <v>95</v>
      </c>
      <c r="B987" s="26" t="s">
        <v>72</v>
      </c>
      <c r="C987" s="26" t="str">
        <f>IF(D987=0,"Standard only",INDEX($AR$1:$BW$1,1,MATCH(D987,AR987:BW987,0)))</f>
        <v>OS_Root_Pos</v>
      </c>
      <c r="D987" s="26">
        <v>3466</v>
      </c>
      <c r="E987" s="25">
        <v>3.5398285583778981</v>
      </c>
      <c r="F987" s="26">
        <v>131.0496</v>
      </c>
      <c r="G987" s="26">
        <v>2.34</v>
      </c>
      <c r="H987" s="26" t="s">
        <v>22</v>
      </c>
      <c r="I987" s="26" t="s">
        <v>73</v>
      </c>
      <c r="J987" s="26" t="s">
        <v>73</v>
      </c>
      <c r="K987" s="26"/>
      <c r="L987" s="26" t="s">
        <v>9343</v>
      </c>
      <c r="M987" s="24">
        <v>3.1</v>
      </c>
      <c r="N987" s="26" t="s">
        <v>2284</v>
      </c>
      <c r="O987" s="26" t="s">
        <v>2284</v>
      </c>
      <c r="P987" s="26">
        <v>9</v>
      </c>
      <c r="Q987" s="26" t="s">
        <v>73</v>
      </c>
      <c r="R987" s="26"/>
      <c r="S987" s="26"/>
      <c r="T987" s="26"/>
      <c r="U987" s="26" t="s">
        <v>77</v>
      </c>
      <c r="V987" s="26" t="s">
        <v>78</v>
      </c>
      <c r="W987" s="26" t="str">
        <f>"piechart: colorlist=""#00FF00,#FFFFFF,#C0C0C0,#FFFF00,#0000FF,#000080,#008080,#800000,#808000,#800080,#FF0000,#FF00FF"" valuelist="""&amp;AF987&amp;","&amp;AG987&amp;","&amp;AH987&amp;","&amp;AI987&amp;","&amp;AJ987&amp;","&amp;AK987&amp;","&amp;AL987&amp;","&amp;AM987&amp;","&amp;AN987&amp;","&amp;AO987&amp;","&amp;AP987&amp;","&amp;AQ987&amp;""""</f>
        <v>piechart: colorlist="#00FF00,#FFFFFF,#C0C0C0,#FFFF00,#0000FF,#000080,#008080,#800000,#808000,#800080,#FF0000,#FF00FF" valuelist="534,5332,2083,3202,3549,0,4932,4237,2414,2834,4814,6561"</v>
      </c>
      <c r="X987" s="26"/>
      <c r="Y987" s="26"/>
      <c r="Z987" s="26"/>
      <c r="AA987" s="26"/>
      <c r="AB987" s="26"/>
      <c r="AC987" s="26"/>
      <c r="AD987" s="26"/>
      <c r="AE987" s="26"/>
      <c r="AF987" s="26">
        <v>534</v>
      </c>
      <c r="AG987" s="26">
        <v>5332</v>
      </c>
      <c r="AH987" s="26">
        <v>2083</v>
      </c>
      <c r="AI987" s="26">
        <v>3202</v>
      </c>
      <c r="AJ987" s="26">
        <v>3549</v>
      </c>
      <c r="AK987" s="26">
        <v>0</v>
      </c>
      <c r="AL987" s="26">
        <v>4932</v>
      </c>
      <c r="AM987" s="26">
        <v>4237</v>
      </c>
      <c r="AN987" s="26">
        <v>2414</v>
      </c>
      <c r="AO987" s="26">
        <v>2834</v>
      </c>
      <c r="AP987" s="26">
        <v>4814</v>
      </c>
      <c r="AQ987" s="26">
        <v>6561</v>
      </c>
      <c r="AR987" s="26">
        <v>1545</v>
      </c>
      <c r="AS987" s="26">
        <v>1657</v>
      </c>
      <c r="AT987" s="26">
        <v>0</v>
      </c>
      <c r="AU987" s="26">
        <v>534</v>
      </c>
      <c r="AV987" s="26">
        <v>0</v>
      </c>
      <c r="AW987" s="26">
        <v>1725</v>
      </c>
      <c r="AX987" s="26">
        <v>689</v>
      </c>
      <c r="AY987" s="26">
        <v>2207</v>
      </c>
      <c r="AZ987" s="26">
        <v>2030</v>
      </c>
      <c r="BA987" s="26">
        <v>2377</v>
      </c>
      <c r="BB987" s="26">
        <v>457</v>
      </c>
      <c r="BC987" s="26">
        <v>1961</v>
      </c>
      <c r="BD987" s="26">
        <v>2291</v>
      </c>
      <c r="BE987" s="26">
        <v>562</v>
      </c>
      <c r="BF987" s="26">
        <v>1269</v>
      </c>
      <c r="BG987" s="26">
        <v>978</v>
      </c>
      <c r="BH987" s="26">
        <v>0</v>
      </c>
      <c r="BI987" s="26">
        <v>1423</v>
      </c>
      <c r="BJ987" s="26">
        <v>1262</v>
      </c>
      <c r="BK987" s="26">
        <v>848</v>
      </c>
      <c r="BL987" s="26">
        <v>2701</v>
      </c>
      <c r="BM987" s="26">
        <v>0</v>
      </c>
      <c r="BN987" s="26">
        <v>1866</v>
      </c>
      <c r="BO987" s="26">
        <v>3466</v>
      </c>
      <c r="BP987" s="26">
        <v>0</v>
      </c>
      <c r="BQ987" s="26">
        <v>1807</v>
      </c>
      <c r="BR987" s="26">
        <v>1606</v>
      </c>
      <c r="BS987" s="26">
        <v>3148</v>
      </c>
      <c r="BT987" s="26">
        <v>584</v>
      </c>
      <c r="BU987" s="26">
        <v>443</v>
      </c>
      <c r="BV987" s="26">
        <v>0</v>
      </c>
      <c r="BW987" s="26">
        <v>1056</v>
      </c>
    </row>
    <row r="988" spans="1:75" s="2" customFormat="1" ht="12.95" customHeight="1">
      <c r="A988" s="26">
        <v>332</v>
      </c>
      <c r="B988" s="26" t="s">
        <v>2760</v>
      </c>
      <c r="C988" s="26" t="str">
        <f>IF(D988=0,"Standard only",INDEX($AR$1:$BW$1,1,MATCH(D988,AR988:BW988,0)))</f>
        <v>GG_LeafStem_Pos</v>
      </c>
      <c r="D988" s="26">
        <v>2514</v>
      </c>
      <c r="E988" s="25">
        <v>3.400365273349939</v>
      </c>
      <c r="F988" s="26">
        <v>165.0547</v>
      </c>
      <c r="G988" s="26">
        <v>3.13</v>
      </c>
      <c r="H988" s="26" t="s">
        <v>25</v>
      </c>
      <c r="I988" s="26" t="s">
        <v>154</v>
      </c>
      <c r="J988" s="26" t="s">
        <v>154</v>
      </c>
      <c r="K988" s="26"/>
      <c r="L988" s="26" t="s">
        <v>9343</v>
      </c>
      <c r="M988" s="24">
        <v>3.1</v>
      </c>
      <c r="N988" s="26" t="s">
        <v>2284</v>
      </c>
      <c r="O988" s="26" t="s">
        <v>2284</v>
      </c>
      <c r="P988" s="26">
        <v>9</v>
      </c>
      <c r="Q988" s="26" t="s">
        <v>154</v>
      </c>
      <c r="R988" s="26"/>
      <c r="S988" s="26"/>
      <c r="T988" s="26"/>
      <c r="U988" s="26" t="s">
        <v>2761</v>
      </c>
      <c r="V988" s="26" t="s">
        <v>2762</v>
      </c>
      <c r="W988" s="26" t="str">
        <f>"piechart: colorlist=""#00FF00,#FFFFFF,#C0C0C0,#FFFF00,#0000FF,#000080,#008080,#800000,#808000,#800080,#FF0000,#FF00FF"" valuelist="""&amp;AF988&amp;","&amp;AG988&amp;","&amp;AH988&amp;","&amp;AI988&amp;","&amp;AJ988&amp;","&amp;AK988&amp;","&amp;AL988&amp;","&amp;AM988&amp;","&amp;AN988&amp;","&amp;AO988&amp;","&amp;AP988&amp;","&amp;AQ988&amp;""""</f>
        <v>piechart: colorlist="#00FF00,#FFFFFF,#C0C0C0,#FFFF00,#0000FF,#000080,#008080,#800000,#808000,#800080,#FF0000,#FF00FF" valuelist="0,0,1053,455,425,0,1306,1819,2514,2248,1518,0"</v>
      </c>
      <c r="X988" s="26"/>
      <c r="Y988" s="26"/>
      <c r="Z988" s="26"/>
      <c r="AA988" s="26"/>
      <c r="AB988" s="26"/>
      <c r="AC988" s="26"/>
      <c r="AD988" s="26"/>
      <c r="AE988" s="26"/>
      <c r="AF988" s="26">
        <v>0</v>
      </c>
      <c r="AG988" s="26">
        <v>0</v>
      </c>
      <c r="AH988" s="26">
        <v>1053</v>
      </c>
      <c r="AI988" s="26">
        <v>455</v>
      </c>
      <c r="AJ988" s="26">
        <v>425</v>
      </c>
      <c r="AK988" s="26">
        <v>0</v>
      </c>
      <c r="AL988" s="26">
        <v>1306</v>
      </c>
      <c r="AM988" s="26">
        <v>1819</v>
      </c>
      <c r="AN988" s="26">
        <v>2514</v>
      </c>
      <c r="AO988" s="26">
        <v>2248</v>
      </c>
      <c r="AP988" s="26">
        <v>1518</v>
      </c>
      <c r="AQ988" s="26">
        <v>0</v>
      </c>
      <c r="AR988" s="26">
        <v>455</v>
      </c>
      <c r="AS988" s="26">
        <v>0</v>
      </c>
      <c r="AT988" s="26">
        <v>0</v>
      </c>
      <c r="AU988" s="26">
        <v>0</v>
      </c>
      <c r="AV988" s="26">
        <v>0</v>
      </c>
      <c r="AW988" s="26">
        <v>2514</v>
      </c>
      <c r="AX988" s="26">
        <v>0</v>
      </c>
      <c r="AY988" s="26">
        <v>1819</v>
      </c>
      <c r="AZ988" s="26">
        <v>0</v>
      </c>
      <c r="BA988" s="26">
        <v>2248</v>
      </c>
      <c r="BB988" s="26">
        <v>0</v>
      </c>
      <c r="BC988" s="26">
        <v>962</v>
      </c>
      <c r="BD988" s="26">
        <v>0</v>
      </c>
      <c r="BE988" s="26">
        <v>556</v>
      </c>
      <c r="BF988" s="26">
        <v>395</v>
      </c>
      <c r="BG988" s="26">
        <v>911</v>
      </c>
      <c r="BH988" s="26">
        <v>0</v>
      </c>
      <c r="BI988" s="26">
        <v>0</v>
      </c>
      <c r="BJ988" s="26">
        <v>0</v>
      </c>
      <c r="BK988" s="26">
        <v>425</v>
      </c>
      <c r="BL988" s="26">
        <v>0</v>
      </c>
      <c r="BM988" s="26">
        <v>0</v>
      </c>
      <c r="BN988" s="26">
        <v>0</v>
      </c>
      <c r="BO988" s="26">
        <v>0</v>
      </c>
      <c r="BP988" s="26">
        <v>0</v>
      </c>
      <c r="BQ988" s="26">
        <v>0</v>
      </c>
      <c r="BR988" s="26">
        <v>0</v>
      </c>
      <c r="BS988" s="26">
        <v>0</v>
      </c>
      <c r="BT988" s="26">
        <v>0</v>
      </c>
      <c r="BU988" s="26">
        <v>1053</v>
      </c>
      <c r="BV988" s="26">
        <v>0</v>
      </c>
      <c r="BW988" s="26">
        <v>0</v>
      </c>
    </row>
    <row r="989" spans="1:75" s="2" customFormat="1" ht="12.95" customHeight="1">
      <c r="A989" s="2">
        <v>0</v>
      </c>
      <c r="B989" s="2" t="s">
        <v>2283</v>
      </c>
      <c r="C989" s="2" t="str">
        <f>IF(D989=0,"Standard only",INDEX($AR$1:$BW$1,1,MATCH(D989,AR989:BW989,0)))</f>
        <v>GG_LeafStem_Pos</v>
      </c>
      <c r="D989" s="2">
        <v>1297</v>
      </c>
      <c r="E989" s="31">
        <v>3.1129399760840801</v>
      </c>
      <c r="F989" s="2">
        <v>69.069299999999998</v>
      </c>
      <c r="G989" s="2">
        <v>4.55</v>
      </c>
      <c r="H989" s="2" t="s">
        <v>25</v>
      </c>
      <c r="I989" s="2" t="s">
        <v>13254</v>
      </c>
      <c r="J989" s="2" t="s">
        <v>8825</v>
      </c>
      <c r="L989" s="2" t="s">
        <v>11840</v>
      </c>
      <c r="M989" s="2">
        <v>3.2</v>
      </c>
      <c r="N989" s="2" t="s">
        <v>8825</v>
      </c>
      <c r="O989" s="2" t="s">
        <v>8825</v>
      </c>
      <c r="P989" s="2">
        <v>5</v>
      </c>
      <c r="Q989" s="2" t="s">
        <v>2285</v>
      </c>
      <c r="U989" s="2" t="s">
        <v>2286</v>
      </c>
      <c r="W989" s="2" t="str">
        <f>"piechart: colorlist=""#00FF00,#FFFFFF,#C0C0C0,#FFFF00,#0000FF,#000080,#008080,#800000,#808000,#800080,#FF0000,#FF00FF"" valuelist="""&amp;AF989&amp;","&amp;AG989&amp;","&amp;AH989&amp;","&amp;AI989&amp;","&amp;AJ989&amp;","&amp;AK989&amp;","&amp;AL989&amp;","&amp;AM989&amp;","&amp;AN989&amp;","&amp;AO989&amp;","&amp;AP989&amp;","&amp;AQ989&amp;""""</f>
        <v>piechart: colorlist="#00FF00,#FFFFFF,#C0C0C0,#FFFF00,#0000FF,#000080,#008080,#800000,#808000,#800080,#FF0000,#FF00FF" valuelist="0,0,0,0,0,0,0,0,1297,1163,0,0"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1297</v>
      </c>
      <c r="AO989" s="2">
        <v>1163</v>
      </c>
      <c r="AP989" s="2">
        <v>0</v>
      </c>
      <c r="AQ989" s="2">
        <v>0</v>
      </c>
      <c r="AR989" s="2">
        <v>0</v>
      </c>
      <c r="AS989" s="2">
        <v>0</v>
      </c>
      <c r="AT989" s="2">
        <v>0</v>
      </c>
      <c r="AU989" s="2">
        <v>0</v>
      </c>
      <c r="AV989" s="2">
        <v>0</v>
      </c>
      <c r="AW989" s="2">
        <v>1297</v>
      </c>
      <c r="AX989" s="2">
        <v>0</v>
      </c>
      <c r="AY989" s="2">
        <v>0</v>
      </c>
      <c r="AZ989" s="2">
        <v>0</v>
      </c>
      <c r="BA989" s="2">
        <v>1163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2">
        <v>0</v>
      </c>
      <c r="BK989" s="2">
        <v>0</v>
      </c>
      <c r="BL989" s="2">
        <v>0</v>
      </c>
      <c r="BM989" s="2">
        <v>0</v>
      </c>
      <c r="BN989" s="2">
        <v>0</v>
      </c>
      <c r="BO989" s="2">
        <v>0</v>
      </c>
      <c r="BP989" s="2">
        <v>0</v>
      </c>
      <c r="BQ989" s="2">
        <v>0</v>
      </c>
      <c r="BR989" s="2">
        <v>0</v>
      </c>
      <c r="BS989" s="2">
        <v>0</v>
      </c>
      <c r="BT989" s="2">
        <v>0</v>
      </c>
      <c r="BU989" s="2">
        <v>0</v>
      </c>
      <c r="BV989" s="2">
        <v>0</v>
      </c>
      <c r="BW989" s="2">
        <v>0</v>
      </c>
    </row>
    <row r="990" spans="1:75" s="2" customFormat="1" ht="12.95" customHeight="1">
      <c r="A990" s="2">
        <v>2</v>
      </c>
      <c r="B990" s="2" t="s">
        <v>2287</v>
      </c>
      <c r="C990" s="2" t="str">
        <f>IF(D990=0,"Standard only",INDEX($AR$1:$BW$1,1,MATCH(D990,AR990:BW990,0)))</f>
        <v>ST_LeafStem_Pos</v>
      </c>
      <c r="D990" s="2">
        <v>2019</v>
      </c>
      <c r="E990" s="31">
        <v>3.30513631894364</v>
      </c>
      <c r="F990" s="2">
        <v>85.028800000000004</v>
      </c>
      <c r="G990" s="2">
        <v>4.91</v>
      </c>
      <c r="H990" s="2" t="s">
        <v>25</v>
      </c>
      <c r="I990" s="2" t="s">
        <v>13255</v>
      </c>
      <c r="J990" s="2" t="s">
        <v>8825</v>
      </c>
      <c r="L990" s="2" t="s">
        <v>11840</v>
      </c>
      <c r="M990" s="2">
        <v>3.2</v>
      </c>
      <c r="N990" s="2" t="s">
        <v>8825</v>
      </c>
      <c r="O990" s="2" t="s">
        <v>8825</v>
      </c>
      <c r="P990" s="2">
        <v>4</v>
      </c>
      <c r="Q990" s="2" t="s">
        <v>2288</v>
      </c>
      <c r="U990" s="2" t="s">
        <v>2289</v>
      </c>
      <c r="W990" s="2" t="str">
        <f>"piechart: colorlist=""#00FF00,#FFFFFF,#C0C0C0,#FFFF00,#0000FF,#000080,#008080,#800000,#808000,#800080,#FF0000,#FF00FF"" valuelist="""&amp;AF990&amp;","&amp;AG990&amp;","&amp;AH990&amp;","&amp;AI990&amp;","&amp;AJ990&amp;","&amp;AK990&amp;","&amp;AL990&amp;","&amp;AM990&amp;","&amp;AN990&amp;","&amp;AO990&amp;","&amp;AP990&amp;","&amp;AQ990&amp;""""</f>
        <v>piechart: colorlist="#00FF00,#FFFFFF,#C0C0C0,#FFFF00,#0000FF,#000080,#008080,#800000,#808000,#800080,#FF0000,#FF00FF" valuelist="0,0,0,0,0,0,0,0,0,0,663,3158"</v>
      </c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663</v>
      </c>
      <c r="AQ990" s="2">
        <v>3158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663</v>
      </c>
      <c r="BF990" s="2">
        <v>0</v>
      </c>
      <c r="BG990" s="2">
        <v>0</v>
      </c>
      <c r="BH990" s="2">
        <v>0</v>
      </c>
      <c r="BI990" s="2">
        <v>0</v>
      </c>
      <c r="BJ990" s="2">
        <v>0</v>
      </c>
      <c r="BK990" s="2">
        <v>0</v>
      </c>
      <c r="BL990" s="2">
        <v>0</v>
      </c>
      <c r="BM990" s="2">
        <v>0</v>
      </c>
      <c r="BN990" s="2">
        <v>0</v>
      </c>
      <c r="BO990" s="2">
        <v>0</v>
      </c>
      <c r="BP990" s="2">
        <v>0</v>
      </c>
      <c r="BQ990" s="2">
        <v>2019</v>
      </c>
      <c r="BR990" s="2">
        <v>1139</v>
      </c>
      <c r="BS990" s="2">
        <v>0</v>
      </c>
      <c r="BT990" s="2">
        <v>0</v>
      </c>
      <c r="BU990" s="2">
        <v>0</v>
      </c>
      <c r="BV990" s="2">
        <v>0</v>
      </c>
      <c r="BW990" s="2">
        <v>0</v>
      </c>
    </row>
    <row r="991" spans="1:75" s="2" customFormat="1" ht="12.95" customHeight="1">
      <c r="A991" s="2">
        <v>6</v>
      </c>
      <c r="B991" s="2" t="s">
        <v>2291</v>
      </c>
      <c r="C991" s="2" t="str">
        <f>IF(D991=0,"Standard only",INDEX($AR$1:$BW$1,1,MATCH(D991,AR991:BW991,0)))</f>
        <v>OS_Root_Pos</v>
      </c>
      <c r="D991" s="2">
        <v>1010</v>
      </c>
      <c r="E991" s="31">
        <v>3.00432137378264</v>
      </c>
      <c r="F991" s="2">
        <v>86.096999999999994</v>
      </c>
      <c r="G991" s="2">
        <v>2.52</v>
      </c>
      <c r="H991" s="2" t="s">
        <v>25</v>
      </c>
      <c r="I991" s="2" t="s">
        <v>13254</v>
      </c>
      <c r="J991" s="2" t="s">
        <v>8825</v>
      </c>
      <c r="L991" s="2" t="s">
        <v>11840</v>
      </c>
      <c r="M991" s="2">
        <v>3.2</v>
      </c>
      <c r="N991" s="2" t="s">
        <v>8825</v>
      </c>
      <c r="O991" s="2" t="s">
        <v>8825</v>
      </c>
      <c r="P991" s="2">
        <v>5</v>
      </c>
      <c r="Q991" s="2" t="s">
        <v>2290</v>
      </c>
      <c r="U991" s="2" t="s">
        <v>2292</v>
      </c>
      <c r="W991" s="2" t="str">
        <f>"piechart: colorlist=""#00FF00,#FFFFFF,#C0C0C0,#FFFF00,#0000FF,#000080,#008080,#800000,#808000,#800080,#FF0000,#FF00FF"" valuelist="""&amp;AF991&amp;","&amp;AG991&amp;","&amp;AH991&amp;","&amp;AI991&amp;","&amp;AJ991&amp;","&amp;AK991&amp;","&amp;AL991&amp;","&amp;AM991&amp;","&amp;AN991&amp;","&amp;AO991&amp;","&amp;AP991&amp;","&amp;AQ991&amp;""""</f>
        <v>piechart: colorlist="#00FF00,#FFFFFF,#C0C0C0,#FFFF00,#0000FF,#000080,#008080,#800000,#808000,#800080,#FF0000,#FF00FF" valuelist="0,1010,0,0,0,0,0,733,0,0,0,0"</v>
      </c>
      <c r="AF991" s="2">
        <v>0</v>
      </c>
      <c r="AG991" s="2">
        <v>1010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733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0</v>
      </c>
      <c r="AV991" s="2">
        <v>0</v>
      </c>
      <c r="AW991" s="2">
        <v>0</v>
      </c>
      <c r="AX991" s="2">
        <v>0</v>
      </c>
      <c r="AY991" s="2">
        <v>0</v>
      </c>
      <c r="AZ991" s="2">
        <v>733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0</v>
      </c>
      <c r="BH991" s="2">
        <v>0</v>
      </c>
      <c r="BI991" s="2">
        <v>0</v>
      </c>
      <c r="BJ991" s="2">
        <v>0</v>
      </c>
      <c r="BK991" s="2">
        <v>0</v>
      </c>
      <c r="BL991" s="2">
        <v>0</v>
      </c>
      <c r="BM991" s="2">
        <v>0</v>
      </c>
      <c r="BN991" s="2">
        <v>0</v>
      </c>
      <c r="BO991" s="2">
        <v>1010</v>
      </c>
      <c r="BP991" s="2">
        <v>0</v>
      </c>
      <c r="BQ991" s="2">
        <v>0</v>
      </c>
      <c r="BR991" s="2">
        <v>0</v>
      </c>
      <c r="BS991" s="2">
        <v>0</v>
      </c>
      <c r="BT991" s="2">
        <v>0</v>
      </c>
      <c r="BU991" s="2">
        <v>0</v>
      </c>
      <c r="BV991" s="2">
        <v>0</v>
      </c>
      <c r="BW991" s="2">
        <v>0</v>
      </c>
    </row>
    <row r="992" spans="1:75" s="2" customFormat="1" ht="12.95" customHeight="1">
      <c r="A992" s="2">
        <v>7</v>
      </c>
      <c r="B992" s="2" t="s">
        <v>2293</v>
      </c>
      <c r="C992" s="2" t="str">
        <f>IF(D992=0,"Standard only",INDEX($AR$1:$BW$1,1,MATCH(D992,AR992:BW992,0)))</f>
        <v>ST_Tuber_Pos</v>
      </c>
      <c r="D992" s="2">
        <v>5131</v>
      </c>
      <c r="E992" s="31">
        <v>3.38863396935179</v>
      </c>
      <c r="F992" s="2">
        <v>86.095799999999997</v>
      </c>
      <c r="G992" s="2">
        <v>1.85</v>
      </c>
      <c r="H992" s="2" t="s">
        <v>25</v>
      </c>
      <c r="I992" s="2" t="s">
        <v>13254</v>
      </c>
      <c r="J992" s="2" t="s">
        <v>8825</v>
      </c>
      <c r="L992" s="2" t="s">
        <v>11840</v>
      </c>
      <c r="M992" s="2">
        <v>3.2</v>
      </c>
      <c r="N992" s="2" t="s">
        <v>8825</v>
      </c>
      <c r="O992" s="2" t="s">
        <v>8825</v>
      </c>
      <c r="P992" s="2">
        <v>5</v>
      </c>
      <c r="Q992" s="2" t="s">
        <v>2290</v>
      </c>
      <c r="U992" s="2" t="s">
        <v>2294</v>
      </c>
      <c r="V992" s="2" t="s">
        <v>2295</v>
      </c>
      <c r="W992" s="2" t="str">
        <f>"piechart: colorlist=""#00FF00,#FFFFFF,#C0C0C0,#FFFF00,#0000FF,#000080,#008080,#800000,#808000,#800080,#FF0000,#FF00FF"" valuelist="""&amp;AF992&amp;","&amp;AG992&amp;","&amp;AH992&amp;","&amp;AI992&amp;","&amp;AJ992&amp;","&amp;AK992&amp;","&amp;AL992&amp;","&amp;AM992&amp;","&amp;AN992&amp;","&amp;AO992&amp;","&amp;AP992&amp;","&amp;AQ992&amp;""""</f>
        <v>piechart: colorlist="#00FF00,#FFFFFF,#C0C0C0,#FFFF00,#0000FF,#000080,#008080,#800000,#808000,#800080,#FF0000,#FF00FF" valuelist="0,0,0,0,0,1352,0,0,2447,0,0,5131"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1352</v>
      </c>
      <c r="AL992" s="2">
        <v>0</v>
      </c>
      <c r="AM992" s="2">
        <v>0</v>
      </c>
      <c r="AN992" s="2">
        <v>2447</v>
      </c>
      <c r="AO992" s="2">
        <v>0</v>
      </c>
      <c r="AP992" s="2">
        <v>0</v>
      </c>
      <c r="AQ992" s="2">
        <v>5131</v>
      </c>
      <c r="AR992" s="2">
        <v>0</v>
      </c>
      <c r="AS992" s="2">
        <v>0</v>
      </c>
      <c r="AT992" s="2">
        <v>0</v>
      </c>
      <c r="AU992" s="2">
        <v>0</v>
      </c>
      <c r="AV992" s="2">
        <v>0</v>
      </c>
      <c r="AW992" s="2">
        <v>0</v>
      </c>
      <c r="AX992" s="2">
        <v>2447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  <c r="BD992" s="2">
        <v>0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0</v>
      </c>
      <c r="BL992" s="2">
        <v>0</v>
      </c>
      <c r="BM992" s="2">
        <v>1352</v>
      </c>
      <c r="BN992" s="2">
        <v>0</v>
      </c>
      <c r="BO992" s="2">
        <v>0</v>
      </c>
      <c r="BP992" s="2">
        <v>0</v>
      </c>
      <c r="BQ992" s="2">
        <v>0</v>
      </c>
      <c r="BR992" s="2">
        <v>0</v>
      </c>
      <c r="BS992" s="2">
        <v>5131</v>
      </c>
      <c r="BT992" s="2">
        <v>0</v>
      </c>
      <c r="BU992" s="2">
        <v>0</v>
      </c>
      <c r="BV992" s="2">
        <v>0</v>
      </c>
      <c r="BW992" s="2">
        <v>0</v>
      </c>
    </row>
    <row r="993" spans="1:75" s="2" customFormat="1" ht="12.95" customHeight="1">
      <c r="A993" s="2">
        <v>9</v>
      </c>
      <c r="B993" s="2" t="s">
        <v>2296</v>
      </c>
      <c r="C993" s="2" t="str">
        <f>IF(D993=0,"Standard only",INDEX($AR$1:$BW$1,1,MATCH(D993,AR993:BW993,0)))</f>
        <v>GU_LeafStem_Pos</v>
      </c>
      <c r="D993" s="2">
        <v>2633</v>
      </c>
      <c r="E993" s="31">
        <v>3.4204508591060701</v>
      </c>
      <c r="F993" s="2">
        <v>87.007900000000006</v>
      </c>
      <c r="G993" s="2">
        <v>4.72</v>
      </c>
      <c r="H993" s="2" t="s">
        <v>25</v>
      </c>
      <c r="I993" s="2" t="s">
        <v>13256</v>
      </c>
      <c r="J993" s="2" t="s">
        <v>8825</v>
      </c>
      <c r="L993" s="2" t="s">
        <v>11840</v>
      </c>
      <c r="M993" s="2">
        <v>3.2</v>
      </c>
      <c r="N993" s="2" t="s">
        <v>8825</v>
      </c>
      <c r="O993" s="2" t="s">
        <v>8825</v>
      </c>
      <c r="P993" s="2">
        <v>3</v>
      </c>
      <c r="Q993" s="2" t="s">
        <v>2297</v>
      </c>
      <c r="U993" s="2" t="s">
        <v>2298</v>
      </c>
      <c r="V993" s="2" t="s">
        <v>2299</v>
      </c>
      <c r="W993" s="2" t="str">
        <f>"piechart: colorlist=""#00FF00,#FFFFFF,#C0C0C0,#FFFF00,#0000FF,#000080,#008080,#800000,#808000,#800080,#FF0000,#FF00FF"" valuelist="""&amp;AF993&amp;","&amp;AG993&amp;","&amp;AH993&amp;","&amp;AI993&amp;","&amp;AJ993&amp;","&amp;AK993&amp;","&amp;AL993&amp;","&amp;AM993&amp;","&amp;AN993&amp;","&amp;AO993&amp;","&amp;AP993&amp;","&amp;AQ993&amp;""""</f>
        <v>piechart: colorlist="#00FF00,#FFFFFF,#C0C0C0,#FFFF00,#0000FF,#000080,#008080,#800000,#808000,#800080,#FF0000,#FF00FF" valuelist="0,0,0,0,0,0,0,0,1612,2633,0,0"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1612</v>
      </c>
      <c r="AO993" s="2">
        <v>2633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  <c r="AU993" s="2">
        <v>0</v>
      </c>
      <c r="AV993" s="2">
        <v>0</v>
      </c>
      <c r="AW993" s="2">
        <v>1612</v>
      </c>
      <c r="AX993" s="2">
        <v>0</v>
      </c>
      <c r="AY993" s="2">
        <v>0</v>
      </c>
      <c r="AZ993" s="2">
        <v>0</v>
      </c>
      <c r="BA993" s="2">
        <v>2633</v>
      </c>
      <c r="BB993" s="2">
        <v>0</v>
      </c>
      <c r="BC993" s="2">
        <v>0</v>
      </c>
      <c r="BD993" s="2">
        <v>0</v>
      </c>
      <c r="BE993" s="2">
        <v>0</v>
      </c>
      <c r="BF993" s="2">
        <v>0</v>
      </c>
      <c r="BG993" s="2">
        <v>0</v>
      </c>
      <c r="BH993" s="2">
        <v>0</v>
      </c>
      <c r="BI993" s="2">
        <v>0</v>
      </c>
      <c r="BJ993" s="2">
        <v>0</v>
      </c>
      <c r="BK993" s="2">
        <v>0</v>
      </c>
      <c r="BL993" s="2">
        <v>0</v>
      </c>
      <c r="BM993" s="2">
        <v>0</v>
      </c>
      <c r="BN993" s="2">
        <v>0</v>
      </c>
      <c r="BO993" s="2">
        <v>0</v>
      </c>
      <c r="BP993" s="2">
        <v>0</v>
      </c>
      <c r="BQ993" s="2">
        <v>0</v>
      </c>
      <c r="BR993" s="2">
        <v>0</v>
      </c>
      <c r="BS993" s="2">
        <v>0</v>
      </c>
      <c r="BT993" s="2">
        <v>0</v>
      </c>
      <c r="BU993" s="2">
        <v>0</v>
      </c>
      <c r="BV993" s="2">
        <v>0</v>
      </c>
      <c r="BW993" s="2">
        <v>0</v>
      </c>
    </row>
    <row r="994" spans="1:75" s="2" customFormat="1" ht="12.95" customHeight="1">
      <c r="A994" s="2">
        <v>13</v>
      </c>
      <c r="B994" s="2" t="s">
        <v>2300</v>
      </c>
      <c r="C994" s="2" t="str">
        <f>IF(D994=0,"Standard only",INDEX($AR$1:$BW$1,1,MATCH(D994,AR994:BW994,0)))</f>
        <v>NT_Root_Pos</v>
      </c>
      <c r="D994" s="2">
        <v>1849</v>
      </c>
      <c r="E994" s="31">
        <v>3.2669369111591702</v>
      </c>
      <c r="F994" s="2">
        <v>97.102199999999996</v>
      </c>
      <c r="G994" s="2">
        <v>4.79</v>
      </c>
      <c r="H994" s="2" t="s">
        <v>25</v>
      </c>
      <c r="I994" s="2" t="s">
        <v>13257</v>
      </c>
      <c r="J994" s="2" t="s">
        <v>8825</v>
      </c>
      <c r="L994" s="2" t="s">
        <v>11840</v>
      </c>
      <c r="M994" s="2">
        <v>3.2</v>
      </c>
      <c r="N994" s="2" t="s">
        <v>8825</v>
      </c>
      <c r="O994" s="2" t="s">
        <v>8825</v>
      </c>
      <c r="P994" s="2">
        <v>7</v>
      </c>
      <c r="Q994" s="2" t="s">
        <v>2301</v>
      </c>
      <c r="U994" s="2" t="s">
        <v>2302</v>
      </c>
      <c r="W994" s="2" t="str">
        <f>"piechart: colorlist=""#00FF00,#FFFFFF,#C0C0C0,#FFFF00,#0000FF,#000080,#008080,#800000,#808000,#800080,#FF0000,#FF00FF"" valuelist="""&amp;AF994&amp;","&amp;AG994&amp;","&amp;AH994&amp;","&amp;AI994&amp;","&amp;AJ994&amp;","&amp;AK994&amp;","&amp;AL994&amp;","&amp;AM994&amp;","&amp;AN994&amp;","&amp;AO994&amp;","&amp;AP994&amp;","&amp;AQ994&amp;""""</f>
        <v>piechart: colorlist="#00FF00,#FFFFFF,#C0C0C0,#FFFF00,#0000FF,#000080,#008080,#800000,#808000,#800080,#FF0000,#FF00FF" valuelist="0,0,0,0,1849,0,0,606,0,0,0,0"</v>
      </c>
      <c r="AF994" s="2">
        <v>0</v>
      </c>
      <c r="AG994" s="2">
        <v>0</v>
      </c>
      <c r="AH994" s="2">
        <v>0</v>
      </c>
      <c r="AI994" s="2">
        <v>0</v>
      </c>
      <c r="AJ994" s="2">
        <v>1849</v>
      </c>
      <c r="AK994" s="2">
        <v>0</v>
      </c>
      <c r="AL994" s="2">
        <v>0</v>
      </c>
      <c r="AM994" s="2">
        <v>606</v>
      </c>
      <c r="AN994" s="2">
        <v>0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0</v>
      </c>
      <c r="AU994" s="2">
        <v>0</v>
      </c>
      <c r="AV994" s="2">
        <v>0</v>
      </c>
      <c r="AW994" s="2">
        <v>0</v>
      </c>
      <c r="AX994" s="2">
        <v>0</v>
      </c>
      <c r="AY994" s="2">
        <v>0</v>
      </c>
      <c r="AZ994" s="2">
        <v>606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0</v>
      </c>
      <c r="BG994" s="2">
        <v>0</v>
      </c>
      <c r="BH994" s="2">
        <v>0</v>
      </c>
      <c r="BI994" s="2">
        <v>0</v>
      </c>
      <c r="BJ994" s="2">
        <v>0</v>
      </c>
      <c r="BK994" s="2">
        <v>0</v>
      </c>
      <c r="BL994" s="2">
        <v>1849</v>
      </c>
      <c r="BM994" s="2">
        <v>0</v>
      </c>
      <c r="BN994" s="2">
        <v>0</v>
      </c>
      <c r="BO994" s="2">
        <v>0</v>
      </c>
      <c r="BP994" s="2">
        <v>0</v>
      </c>
      <c r="BQ994" s="2">
        <v>0</v>
      </c>
      <c r="BR994" s="2">
        <v>0</v>
      </c>
      <c r="BS994" s="2">
        <v>0</v>
      </c>
      <c r="BT994" s="2">
        <v>0</v>
      </c>
      <c r="BU994" s="2">
        <v>0</v>
      </c>
      <c r="BV994" s="2">
        <v>0</v>
      </c>
      <c r="BW994" s="2">
        <v>0</v>
      </c>
    </row>
    <row r="995" spans="1:75" s="2" customFormat="1" ht="12.95" customHeight="1">
      <c r="A995" s="2">
        <v>14</v>
      </c>
      <c r="B995" s="2" t="s">
        <v>2303</v>
      </c>
      <c r="C995" s="2" t="str">
        <f>IF(D995=0,"Standard only",INDEX($AR$1:$BW$1,1,MATCH(D995,AR995:BW995,0)))</f>
        <v>GG_Root_Pos</v>
      </c>
      <c r="D995" s="2">
        <v>1202</v>
      </c>
      <c r="E995" s="31">
        <v>3.07990446766672</v>
      </c>
      <c r="F995" s="2">
        <v>100.0758</v>
      </c>
      <c r="G995" s="2">
        <v>2.33</v>
      </c>
      <c r="H995" s="2" t="s">
        <v>25</v>
      </c>
      <c r="I995" s="2" t="s">
        <v>13254</v>
      </c>
      <c r="J995" s="2" t="s">
        <v>8825</v>
      </c>
      <c r="L995" s="2" t="s">
        <v>11840</v>
      </c>
      <c r="M995" s="2">
        <v>3.2</v>
      </c>
      <c r="N995" s="2" t="s">
        <v>8825</v>
      </c>
      <c r="O995" s="2" t="s">
        <v>8825</v>
      </c>
      <c r="P995" s="2">
        <v>5</v>
      </c>
      <c r="Q995" s="2" t="s">
        <v>2304</v>
      </c>
      <c r="U995" s="2" t="s">
        <v>2305</v>
      </c>
      <c r="V995" s="2" t="s">
        <v>2306</v>
      </c>
      <c r="W995" s="2" t="str">
        <f>"piechart: colorlist=""#00FF00,#FFFFFF,#C0C0C0,#FFFF00,#0000FF,#000080,#008080,#800000,#808000,#800080,#FF0000,#FF00FF"" valuelist="""&amp;AF995&amp;","&amp;AG995&amp;","&amp;AH995&amp;","&amp;AI995&amp;","&amp;AJ995&amp;","&amp;AK995&amp;","&amp;AL995&amp;","&amp;AM995&amp;","&amp;AN995&amp;","&amp;AO995&amp;","&amp;AP995&amp;","&amp;AQ995&amp;""""</f>
        <v>piechart: colorlist="#00FF00,#FFFFFF,#C0C0C0,#FFFF00,#0000FF,#000080,#008080,#800000,#808000,#800080,#FF0000,#FF00FF" valuelist="0,0,0,0,543,0,0,424,1202,1046,0,509"</v>
      </c>
      <c r="AF995" s="2">
        <v>0</v>
      </c>
      <c r="AG995" s="2">
        <v>0</v>
      </c>
      <c r="AH995" s="2">
        <v>0</v>
      </c>
      <c r="AI995" s="2">
        <v>0</v>
      </c>
      <c r="AJ995" s="2">
        <v>543</v>
      </c>
      <c r="AK995" s="2">
        <v>0</v>
      </c>
      <c r="AL995" s="2">
        <v>0</v>
      </c>
      <c r="AM995" s="2">
        <v>424</v>
      </c>
      <c r="AN995" s="2">
        <v>1202</v>
      </c>
      <c r="AO995" s="2">
        <v>1046</v>
      </c>
      <c r="AP995" s="2">
        <v>0</v>
      </c>
      <c r="AQ995" s="2">
        <v>509</v>
      </c>
      <c r="AR995" s="2">
        <v>0</v>
      </c>
      <c r="AS995" s="2">
        <v>0</v>
      </c>
      <c r="AT995" s="2">
        <v>0</v>
      </c>
      <c r="AU995" s="2">
        <v>0</v>
      </c>
      <c r="AV995" s="2">
        <v>0</v>
      </c>
      <c r="AW995" s="2">
        <v>0</v>
      </c>
      <c r="AX995" s="2">
        <v>1202</v>
      </c>
      <c r="AY995" s="2">
        <v>0</v>
      </c>
      <c r="AZ995" s="2">
        <v>424</v>
      </c>
      <c r="BA995" s="2">
        <v>0</v>
      </c>
      <c r="BB995" s="2">
        <v>1046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2">
        <v>0</v>
      </c>
      <c r="BK995" s="2">
        <v>0</v>
      </c>
      <c r="BL995" s="2">
        <v>543</v>
      </c>
      <c r="BM995" s="2">
        <v>0</v>
      </c>
      <c r="BN995" s="2">
        <v>0</v>
      </c>
      <c r="BO995" s="2">
        <v>0</v>
      </c>
      <c r="BP995" s="2">
        <v>0</v>
      </c>
      <c r="BQ995" s="2">
        <v>0</v>
      </c>
      <c r="BR995" s="2">
        <v>509</v>
      </c>
      <c r="BS995" s="2">
        <v>0</v>
      </c>
      <c r="BT995" s="2">
        <v>0</v>
      </c>
      <c r="BU995" s="2">
        <v>0</v>
      </c>
      <c r="BV995" s="2">
        <v>0</v>
      </c>
      <c r="BW995" s="2">
        <v>0</v>
      </c>
    </row>
    <row r="996" spans="1:75" s="2" customFormat="1" ht="12.95" customHeight="1">
      <c r="A996" s="2">
        <v>16</v>
      </c>
      <c r="B996" s="2" t="s">
        <v>2308</v>
      </c>
      <c r="C996" s="2" t="str">
        <f>IF(D996=0,"Standard only",INDEX($AR$1:$BW$1,1,MATCH(D996,AR996:BW996,0)))</f>
        <v>GU_LeafStem_Pos</v>
      </c>
      <c r="D996" s="2">
        <v>1730</v>
      </c>
      <c r="E996" s="31">
        <v>3.2380461031287999</v>
      </c>
      <c r="F996" s="2">
        <v>103.0547</v>
      </c>
      <c r="G996" s="2">
        <v>4.8</v>
      </c>
      <c r="H996" s="2" t="s">
        <v>25</v>
      </c>
      <c r="I996" s="2" t="s">
        <v>13258</v>
      </c>
      <c r="J996" s="2" t="s">
        <v>8825</v>
      </c>
      <c r="L996" s="2" t="s">
        <v>11840</v>
      </c>
      <c r="M996" s="2">
        <v>3.2</v>
      </c>
      <c r="N996" s="2" t="s">
        <v>8825</v>
      </c>
      <c r="O996" s="2" t="s">
        <v>8825</v>
      </c>
      <c r="P996" s="2">
        <v>8</v>
      </c>
      <c r="Q996" s="2" t="s">
        <v>2309</v>
      </c>
      <c r="U996" s="2" t="s">
        <v>2310</v>
      </c>
      <c r="V996" s="2" t="s">
        <v>2311</v>
      </c>
      <c r="W996" s="2" t="str">
        <f>"piechart: colorlist=""#00FF00,#FFFFFF,#C0C0C0,#FFFF00,#0000FF,#000080,#008080,#800000,#808000,#800080,#FF0000,#FF00FF"" valuelist="""&amp;AF996&amp;","&amp;AG996&amp;","&amp;AH996&amp;","&amp;AI996&amp;","&amp;AJ996&amp;","&amp;AK996&amp;","&amp;AL996&amp;","&amp;AM996&amp;","&amp;AN996&amp;","&amp;AO996&amp;","&amp;AP996&amp;","&amp;AQ996&amp;""""</f>
        <v>piechart: colorlist="#00FF00,#FFFFFF,#C0C0C0,#FFFF00,#0000FF,#000080,#008080,#800000,#808000,#800080,#FF0000,#FF00FF" valuelist="0,0,0,0,0,0,0,0,1638,1730,0,0"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1638</v>
      </c>
      <c r="AO996" s="2">
        <v>1730</v>
      </c>
      <c r="AP996" s="2">
        <v>0</v>
      </c>
      <c r="AQ996" s="2">
        <v>0</v>
      </c>
      <c r="AR996" s="2">
        <v>0</v>
      </c>
      <c r="AS996" s="2">
        <v>0</v>
      </c>
      <c r="AT996" s="2">
        <v>0</v>
      </c>
      <c r="AU996" s="2">
        <v>0</v>
      </c>
      <c r="AV996" s="2">
        <v>0</v>
      </c>
      <c r="AW996" s="2">
        <v>1638</v>
      </c>
      <c r="AX996" s="2">
        <v>0</v>
      </c>
      <c r="AY996" s="2">
        <v>0</v>
      </c>
      <c r="AZ996" s="2">
        <v>0</v>
      </c>
      <c r="BA996" s="2">
        <v>1730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0</v>
      </c>
      <c r="BI996" s="2">
        <v>0</v>
      </c>
      <c r="BJ996" s="2">
        <v>0</v>
      </c>
      <c r="BK996" s="2">
        <v>0</v>
      </c>
      <c r="BL996" s="2">
        <v>0</v>
      </c>
      <c r="BM996" s="2">
        <v>0</v>
      </c>
      <c r="BN996" s="2">
        <v>0</v>
      </c>
      <c r="BO996" s="2">
        <v>0</v>
      </c>
      <c r="BP996" s="2">
        <v>0</v>
      </c>
      <c r="BQ996" s="2">
        <v>0</v>
      </c>
      <c r="BR996" s="2">
        <v>0</v>
      </c>
      <c r="BS996" s="2">
        <v>0</v>
      </c>
      <c r="BT996" s="2">
        <v>0</v>
      </c>
      <c r="BU996" s="2">
        <v>0</v>
      </c>
      <c r="BV996" s="2">
        <v>0</v>
      </c>
      <c r="BW996" s="2">
        <v>0</v>
      </c>
    </row>
    <row r="997" spans="1:75" s="2" customFormat="1" ht="12.95" customHeight="1">
      <c r="A997" s="2">
        <v>22</v>
      </c>
      <c r="B997" s="2" t="s">
        <v>24</v>
      </c>
      <c r="C997" s="2" t="str">
        <f>IF(D997=0,"Standard only",INDEX($AR$1:$BW$1,1,MATCH(D997,AR997:BW997,0)))</f>
        <v>MT_Seed_Pos</v>
      </c>
      <c r="D997" s="2">
        <v>1759</v>
      </c>
      <c r="E997" s="31">
        <v>3.2452658394574598</v>
      </c>
      <c r="F997" s="2">
        <v>107.0491</v>
      </c>
      <c r="G997" s="2">
        <v>2.2400000000000002</v>
      </c>
      <c r="H997" s="2" t="s">
        <v>25</v>
      </c>
      <c r="I997" s="2" t="s">
        <v>13257</v>
      </c>
      <c r="J997" s="2" t="s">
        <v>8825</v>
      </c>
      <c r="L997" s="2" t="s">
        <v>11840</v>
      </c>
      <c r="M997" s="2">
        <v>3.2</v>
      </c>
      <c r="N997" s="2" t="s">
        <v>8825</v>
      </c>
      <c r="O997" s="2" t="s">
        <v>8825</v>
      </c>
      <c r="P997" s="2">
        <v>7</v>
      </c>
      <c r="Q997" s="2" t="s">
        <v>26</v>
      </c>
      <c r="U997" s="2" t="s">
        <v>27</v>
      </c>
      <c r="V997" s="2" t="s">
        <v>28</v>
      </c>
      <c r="W997" s="2" t="str">
        <f>"piechart: colorlist=""#00FF00,#FFFFFF,#C0C0C0,#FFFF00,#0000FF,#000080,#008080,#800000,#808000,#800080,#FF0000,#FF00FF"" valuelist="""&amp;AF997&amp;","&amp;AG997&amp;","&amp;AH997&amp;","&amp;AI997&amp;","&amp;AJ997&amp;","&amp;AK997&amp;","&amp;AL997&amp;","&amp;AM997&amp;","&amp;AN997&amp;","&amp;AO997&amp;","&amp;AP997&amp;","&amp;AQ997&amp;""""</f>
        <v>piechart: colorlist="#00FF00,#FFFFFF,#C0C0C0,#FFFF00,#0000FF,#000080,#008080,#800000,#808000,#800080,#FF0000,#FF00FF" valuelist="0,429,0,328,367,0,3267,0,0,0,0,382"</v>
      </c>
      <c r="AF997" s="2">
        <v>0</v>
      </c>
      <c r="AG997" s="2">
        <v>429</v>
      </c>
      <c r="AH997" s="2">
        <v>0</v>
      </c>
      <c r="AI997" s="2">
        <v>328</v>
      </c>
      <c r="AJ997" s="2">
        <v>367</v>
      </c>
      <c r="AK997" s="2">
        <v>0</v>
      </c>
      <c r="AL997" s="2">
        <v>3267</v>
      </c>
      <c r="AM997" s="2">
        <v>0</v>
      </c>
      <c r="AN997" s="2">
        <v>0</v>
      </c>
      <c r="AO997" s="2">
        <v>0</v>
      </c>
      <c r="AP997" s="2">
        <v>0</v>
      </c>
      <c r="AQ997" s="2">
        <v>382</v>
      </c>
      <c r="AR997" s="2">
        <v>0</v>
      </c>
      <c r="AS997" s="2">
        <v>0</v>
      </c>
      <c r="AT997" s="2">
        <v>328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609</v>
      </c>
      <c r="BG997" s="2">
        <v>0</v>
      </c>
      <c r="BH997" s="2">
        <v>899</v>
      </c>
      <c r="BI997" s="2">
        <v>0</v>
      </c>
      <c r="BJ997" s="2">
        <v>1759</v>
      </c>
      <c r="BK997" s="2">
        <v>0</v>
      </c>
      <c r="BL997" s="2">
        <v>367</v>
      </c>
      <c r="BM997" s="2">
        <v>0</v>
      </c>
      <c r="BN997" s="2">
        <v>0</v>
      </c>
      <c r="BO997" s="2">
        <v>429</v>
      </c>
      <c r="BP997" s="2">
        <v>0</v>
      </c>
      <c r="BQ997" s="2">
        <v>0</v>
      </c>
      <c r="BR997" s="2">
        <v>0</v>
      </c>
      <c r="BS997" s="2">
        <v>382</v>
      </c>
      <c r="BT997" s="2">
        <v>0</v>
      </c>
      <c r="BU997" s="2">
        <v>0</v>
      </c>
      <c r="BV997" s="2">
        <v>0</v>
      </c>
      <c r="BW997" s="2">
        <v>0</v>
      </c>
    </row>
    <row r="998" spans="1:75" s="2" customFormat="1" ht="12.95" customHeight="1">
      <c r="A998" s="2">
        <v>25</v>
      </c>
      <c r="B998" s="2" t="s">
        <v>2312</v>
      </c>
      <c r="C998" s="2" t="str">
        <f>IF(D998=0,"Standard only",INDEX($AR$1:$BW$1,1,MATCH(D998,AR998:BW998,0)))</f>
        <v>NT_LeafStem_Pos</v>
      </c>
      <c r="D998" s="2">
        <v>1206</v>
      </c>
      <c r="E998" s="31">
        <v>3.0813473078041298</v>
      </c>
      <c r="F998" s="2">
        <v>109.02809999999999</v>
      </c>
      <c r="G998" s="2">
        <v>8.52</v>
      </c>
      <c r="H998" s="2" t="s">
        <v>25</v>
      </c>
      <c r="I998" s="2" t="s">
        <v>13259</v>
      </c>
      <c r="J998" s="2" t="s">
        <v>8825</v>
      </c>
      <c r="L998" s="2" t="s">
        <v>11840</v>
      </c>
      <c r="M998" s="2">
        <v>3.2</v>
      </c>
      <c r="N998" s="2" t="s">
        <v>8825</v>
      </c>
      <c r="O998" s="2" t="s">
        <v>8825</v>
      </c>
      <c r="P998" s="2">
        <v>6</v>
      </c>
      <c r="Q998" s="2" t="s">
        <v>29</v>
      </c>
      <c r="U998" s="2" t="s">
        <v>2313</v>
      </c>
      <c r="W998" s="2" t="str">
        <f>"piechart: colorlist=""#00FF00,#FFFFFF,#C0C0C0,#FFFF00,#0000FF,#000080,#008080,#800000,#808000,#800080,#FF0000,#FF00FF"" valuelist="""&amp;AF998&amp;","&amp;AG998&amp;","&amp;AH998&amp;","&amp;AI998&amp;","&amp;AJ998&amp;","&amp;AK998&amp;","&amp;AL998&amp;","&amp;AM998&amp;","&amp;AN998&amp;","&amp;AO998&amp;","&amp;AP998&amp;","&amp;AQ998&amp;""""</f>
        <v>piechart: colorlist="#00FF00,#FFFFFF,#C0C0C0,#FFFF00,#0000FF,#000080,#008080,#800000,#808000,#800080,#FF0000,#FF00FF" valuelist="0,0,0,0,1206,0,0,0,0,0,0,0"</v>
      </c>
      <c r="AF998" s="2">
        <v>0</v>
      </c>
      <c r="AG998" s="2">
        <v>0</v>
      </c>
      <c r="AH998" s="2">
        <v>0</v>
      </c>
      <c r="AI998" s="2">
        <v>0</v>
      </c>
      <c r="AJ998" s="2">
        <v>1206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2">
        <v>0</v>
      </c>
      <c r="BJ998" s="2">
        <v>0</v>
      </c>
      <c r="BK998" s="2">
        <v>1206</v>
      </c>
      <c r="BL998" s="2">
        <v>0</v>
      </c>
      <c r="BM998" s="2">
        <v>0</v>
      </c>
      <c r="BN998" s="2">
        <v>0</v>
      </c>
      <c r="BO998" s="2">
        <v>0</v>
      </c>
      <c r="BP998" s="2">
        <v>0</v>
      </c>
      <c r="BQ998" s="2">
        <v>0</v>
      </c>
      <c r="BR998" s="2">
        <v>0</v>
      </c>
      <c r="BS998" s="2">
        <v>0</v>
      </c>
      <c r="BT998" s="2">
        <v>0</v>
      </c>
      <c r="BU998" s="2">
        <v>0</v>
      </c>
      <c r="BV998" s="2">
        <v>0</v>
      </c>
      <c r="BW998" s="2">
        <v>0</v>
      </c>
    </row>
    <row r="999" spans="1:75" s="2" customFormat="1" ht="12.95" customHeight="1">
      <c r="A999" s="2">
        <v>26</v>
      </c>
      <c r="B999" s="2" t="s">
        <v>2314</v>
      </c>
      <c r="C999" s="2" t="str">
        <f>IF(D999=0,"Standard only",INDEX($AR$1:$BW$1,1,MATCH(D999,AR999:BW999,0)))</f>
        <v>GM_Root_Pos</v>
      </c>
      <c r="D999" s="2">
        <v>1800</v>
      </c>
      <c r="E999" s="31">
        <v>3.25527250510331</v>
      </c>
      <c r="F999" s="2">
        <v>109.0286</v>
      </c>
      <c r="G999" s="2">
        <v>6.28</v>
      </c>
      <c r="H999" s="2" t="s">
        <v>25</v>
      </c>
      <c r="I999" s="2" t="s">
        <v>13259</v>
      </c>
      <c r="J999" s="2" t="s">
        <v>8825</v>
      </c>
      <c r="L999" s="2" t="s">
        <v>11840</v>
      </c>
      <c r="M999" s="2">
        <v>3.2</v>
      </c>
      <c r="N999" s="2" t="s">
        <v>8825</v>
      </c>
      <c r="O999" s="2" t="s">
        <v>8825</v>
      </c>
      <c r="P999" s="2">
        <v>6</v>
      </c>
      <c r="Q999" s="2" t="s">
        <v>29</v>
      </c>
      <c r="U999" s="2" t="s">
        <v>2315</v>
      </c>
      <c r="V999" s="2" t="s">
        <v>2316</v>
      </c>
      <c r="W999" s="2" t="str">
        <f>"piechart: colorlist=""#00FF00,#FFFFFF,#C0C0C0,#FFFF00,#0000FF,#000080,#008080,#800000,#808000,#800080,#FF0000,#FF00FF"" valuelist="""&amp;AF999&amp;","&amp;AG999&amp;","&amp;AH999&amp;","&amp;AI999&amp;","&amp;AJ999&amp;","&amp;AK999&amp;","&amp;AL999&amp;","&amp;AM999&amp;","&amp;AN999&amp;","&amp;AO999&amp;","&amp;AP999&amp;","&amp;AQ999&amp;""""</f>
        <v>piechart: colorlist="#00FF00,#FFFFFF,#C0C0C0,#FFFF00,#0000FF,#000080,#008080,#800000,#808000,#800080,#FF0000,#FF00FF" valuelist="0,0,0,0,0,0,0,1800,0,0,0,0"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1800</v>
      </c>
      <c r="AN999" s="2">
        <v>0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0</v>
      </c>
      <c r="AU999" s="2">
        <v>0</v>
      </c>
      <c r="AV999" s="2">
        <v>0</v>
      </c>
      <c r="AW999" s="2">
        <v>0</v>
      </c>
      <c r="AX999" s="2">
        <v>0</v>
      </c>
      <c r="AY999" s="2">
        <v>0</v>
      </c>
      <c r="AZ999" s="2">
        <v>1800</v>
      </c>
      <c r="BA999" s="2">
        <v>0</v>
      </c>
      <c r="BB999" s="2">
        <v>0</v>
      </c>
      <c r="BC999" s="2">
        <v>0</v>
      </c>
      <c r="BD999" s="2">
        <v>0</v>
      </c>
      <c r="BE999" s="2">
        <v>0</v>
      </c>
      <c r="BF999" s="2">
        <v>0</v>
      </c>
      <c r="BG999" s="2">
        <v>0</v>
      </c>
      <c r="BH999" s="2">
        <v>0</v>
      </c>
      <c r="BI999" s="2">
        <v>0</v>
      </c>
      <c r="BJ999" s="2">
        <v>0</v>
      </c>
      <c r="BK999" s="2">
        <v>0</v>
      </c>
      <c r="BL999" s="2">
        <v>0</v>
      </c>
      <c r="BM999" s="2">
        <v>0</v>
      </c>
      <c r="BN999" s="2">
        <v>0</v>
      </c>
      <c r="BO999" s="2">
        <v>0</v>
      </c>
      <c r="BP999" s="2">
        <v>0</v>
      </c>
      <c r="BQ999" s="2">
        <v>0</v>
      </c>
      <c r="BR999" s="2">
        <v>0</v>
      </c>
      <c r="BS999" s="2">
        <v>0</v>
      </c>
      <c r="BT999" s="2">
        <v>0</v>
      </c>
      <c r="BU999" s="2">
        <v>0</v>
      </c>
      <c r="BV999" s="2">
        <v>0</v>
      </c>
      <c r="BW999" s="2">
        <v>0</v>
      </c>
    </row>
    <row r="1000" spans="1:75" s="2" customFormat="1" ht="12.95" customHeight="1">
      <c r="A1000" s="2">
        <v>28</v>
      </c>
      <c r="B1000" s="2" t="s">
        <v>2317</v>
      </c>
      <c r="C1000" s="2" t="str">
        <f>IF(D1000=0,"Standard only",INDEX($AR$1:$BW$1,1,MATCH(D1000,AR1000:BW1000,0)))</f>
        <v>NT_LeafStem_Pos</v>
      </c>
      <c r="D1000" s="2">
        <v>1628</v>
      </c>
      <c r="E1000" s="31">
        <v>3.2116544005531802</v>
      </c>
      <c r="F1000" s="2">
        <v>109.02979999999999</v>
      </c>
      <c r="G1000" s="2">
        <v>9.01</v>
      </c>
      <c r="H1000" s="2" t="s">
        <v>25</v>
      </c>
      <c r="I1000" s="2" t="s">
        <v>13259</v>
      </c>
      <c r="J1000" s="2" t="s">
        <v>8825</v>
      </c>
      <c r="L1000" s="2" t="s">
        <v>11840</v>
      </c>
      <c r="M1000" s="2">
        <v>3.2</v>
      </c>
      <c r="N1000" s="2" t="s">
        <v>8825</v>
      </c>
      <c r="O1000" s="2" t="s">
        <v>8825</v>
      </c>
      <c r="P1000" s="2">
        <v>6</v>
      </c>
      <c r="Q1000" s="2" t="s">
        <v>29</v>
      </c>
      <c r="U1000" s="2" t="s">
        <v>2318</v>
      </c>
      <c r="W1000" s="2" t="str">
        <f>"piechart: colorlist=""#00FF00,#FFFFFF,#C0C0C0,#FFFF00,#0000FF,#000080,#008080,#800000,#808000,#800080,#FF0000,#FF00FF"" valuelist="""&amp;AF1000&amp;","&amp;AG1000&amp;","&amp;AH1000&amp;","&amp;AI1000&amp;","&amp;AJ1000&amp;","&amp;AK1000&amp;","&amp;AL1000&amp;","&amp;AM1000&amp;","&amp;AN1000&amp;","&amp;AO1000&amp;","&amp;AP1000&amp;","&amp;AQ1000&amp;""""</f>
        <v>piechart: colorlist="#00FF00,#FFFFFF,#C0C0C0,#FFFF00,#0000FF,#000080,#008080,#800000,#808000,#800080,#FF0000,#FF00FF" valuelist="0,0,0,0,1628,0,0,0,0,0,0,0"</v>
      </c>
      <c r="AF1000" s="2">
        <v>0</v>
      </c>
      <c r="AG1000" s="2">
        <v>0</v>
      </c>
      <c r="AH1000" s="2">
        <v>0</v>
      </c>
      <c r="AI1000" s="2">
        <v>0</v>
      </c>
      <c r="AJ1000" s="2">
        <v>1628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0</v>
      </c>
      <c r="AS1000" s="2">
        <v>0</v>
      </c>
      <c r="AT1000" s="2">
        <v>0</v>
      </c>
      <c r="AU1000" s="2">
        <v>0</v>
      </c>
      <c r="AV1000" s="2">
        <v>0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0</v>
      </c>
      <c r="BF1000" s="2">
        <v>0</v>
      </c>
      <c r="BG1000" s="2">
        <v>0</v>
      </c>
      <c r="BH1000" s="2">
        <v>0</v>
      </c>
      <c r="BI1000" s="2">
        <v>0</v>
      </c>
      <c r="BJ1000" s="2">
        <v>0</v>
      </c>
      <c r="BK1000" s="2">
        <v>1628</v>
      </c>
      <c r="BL1000" s="2">
        <v>0</v>
      </c>
      <c r="BM1000" s="2">
        <v>0</v>
      </c>
      <c r="BN1000" s="2">
        <v>0</v>
      </c>
      <c r="BO1000" s="2">
        <v>0</v>
      </c>
      <c r="BP1000" s="2">
        <v>0</v>
      </c>
      <c r="BQ1000" s="2">
        <v>0</v>
      </c>
      <c r="BR1000" s="2">
        <v>0</v>
      </c>
      <c r="BS1000" s="2">
        <v>0</v>
      </c>
      <c r="BT1000" s="2">
        <v>0</v>
      </c>
      <c r="BU1000" s="2">
        <v>0</v>
      </c>
      <c r="BV1000" s="2">
        <v>0</v>
      </c>
      <c r="BW1000" s="2">
        <v>0</v>
      </c>
    </row>
    <row r="1001" spans="1:75" s="2" customFormat="1" ht="12.95" customHeight="1">
      <c r="A1001" s="2">
        <v>29</v>
      </c>
      <c r="B1001" s="2" t="s">
        <v>2319</v>
      </c>
      <c r="C1001" s="2" t="str">
        <f>IF(D1001=0,"Standard only",INDEX($AR$1:$BW$1,1,MATCH(D1001,AR1001:BW1001,0)))</f>
        <v>NT_LeafStem_Pos</v>
      </c>
      <c r="D1001" s="2">
        <v>1233</v>
      </c>
      <c r="E1001" s="31">
        <v>3.0909630765957301</v>
      </c>
      <c r="F1001" s="2">
        <v>109.0304</v>
      </c>
      <c r="G1001" s="2">
        <v>9.49</v>
      </c>
      <c r="H1001" s="2" t="s">
        <v>25</v>
      </c>
      <c r="I1001" s="2" t="s">
        <v>13259</v>
      </c>
      <c r="J1001" s="2" t="s">
        <v>8825</v>
      </c>
      <c r="L1001" s="2" t="s">
        <v>11840</v>
      </c>
      <c r="M1001" s="2">
        <v>3.2</v>
      </c>
      <c r="N1001" s="2" t="s">
        <v>8825</v>
      </c>
      <c r="O1001" s="2" t="s">
        <v>8825</v>
      </c>
      <c r="P1001" s="2">
        <v>6</v>
      </c>
      <c r="Q1001" s="2" t="s">
        <v>29</v>
      </c>
      <c r="U1001" s="2" t="s">
        <v>2320</v>
      </c>
      <c r="W1001" s="2" t="str">
        <f>"piechart: colorlist=""#00FF00,#FFFFFF,#C0C0C0,#FFFF00,#0000FF,#000080,#008080,#800000,#808000,#800080,#FF0000,#FF00FF"" valuelist="""&amp;AF1001&amp;","&amp;AG1001&amp;","&amp;AH1001&amp;","&amp;AI1001&amp;","&amp;AJ1001&amp;","&amp;AK1001&amp;","&amp;AL1001&amp;","&amp;AM1001&amp;","&amp;AN1001&amp;","&amp;AO1001&amp;","&amp;AP1001&amp;","&amp;AQ1001&amp;""""</f>
        <v>piechart: colorlist="#00FF00,#FFFFFF,#C0C0C0,#FFFF00,#0000FF,#000080,#008080,#800000,#808000,#800080,#FF0000,#FF00FF" valuelist="0,0,0,0,1233,0,0,0,0,0,0,0"</v>
      </c>
      <c r="AF1001" s="2">
        <v>0</v>
      </c>
      <c r="AG1001" s="2">
        <v>0</v>
      </c>
      <c r="AH1001" s="2">
        <v>0</v>
      </c>
      <c r="AI1001" s="2">
        <v>0</v>
      </c>
      <c r="AJ1001" s="2">
        <v>1233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0</v>
      </c>
      <c r="AY1001" s="2">
        <v>0</v>
      </c>
      <c r="AZ1001" s="2">
        <v>0</v>
      </c>
      <c r="BA1001" s="2">
        <v>0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2">
        <v>0</v>
      </c>
      <c r="BJ1001" s="2">
        <v>0</v>
      </c>
      <c r="BK1001" s="2">
        <v>1233</v>
      </c>
      <c r="BL1001" s="2">
        <v>0</v>
      </c>
      <c r="BM1001" s="2">
        <v>0</v>
      </c>
      <c r="BN1001" s="2">
        <v>0</v>
      </c>
      <c r="BO1001" s="2">
        <v>0</v>
      </c>
      <c r="BP1001" s="2">
        <v>0</v>
      </c>
      <c r="BQ1001" s="2">
        <v>0</v>
      </c>
      <c r="BR1001" s="2">
        <v>0</v>
      </c>
      <c r="BS1001" s="2">
        <v>0</v>
      </c>
      <c r="BT1001" s="2">
        <v>0</v>
      </c>
      <c r="BU1001" s="2">
        <v>0</v>
      </c>
      <c r="BV1001" s="2">
        <v>0</v>
      </c>
      <c r="BW1001" s="2">
        <v>0</v>
      </c>
    </row>
    <row r="1002" spans="1:75" s="2" customFormat="1" ht="12.95" customHeight="1">
      <c r="A1002" s="2">
        <v>30</v>
      </c>
      <c r="B1002" s="2" t="s">
        <v>2321</v>
      </c>
      <c r="C1002" s="2" t="str">
        <f>IF(D1002=0,"Standard only",INDEX($AR$1:$BW$1,1,MATCH(D1002,AR1002:BW1002,0)))</f>
        <v>OP_Root_Pos</v>
      </c>
      <c r="D1002" s="2">
        <v>1413</v>
      </c>
      <c r="E1002" s="31">
        <v>3.1501421618485601</v>
      </c>
      <c r="F1002" s="2">
        <v>109.06780000000001</v>
      </c>
      <c r="G1002" s="2">
        <v>2.76</v>
      </c>
      <c r="H1002" s="2" t="s">
        <v>25</v>
      </c>
      <c r="I1002" s="2" t="s">
        <v>13257</v>
      </c>
      <c r="J1002" s="2" t="s">
        <v>8825</v>
      </c>
      <c r="L1002" s="2" t="s">
        <v>11840</v>
      </c>
      <c r="M1002" s="2">
        <v>3.2</v>
      </c>
      <c r="N1002" s="2" t="s">
        <v>8825</v>
      </c>
      <c r="O1002" s="2" t="s">
        <v>8825</v>
      </c>
      <c r="P1002" s="2">
        <v>7</v>
      </c>
      <c r="Q1002" s="2" t="s">
        <v>2322</v>
      </c>
      <c r="U1002" s="2" t="s">
        <v>2323</v>
      </c>
      <c r="W1002" s="2" t="str">
        <f>"piechart: colorlist=""#00FF00,#FFFFFF,#C0C0C0,#FFFF00,#0000FF,#000080,#008080,#800000,#808000,#800080,#FF0000,#FF00FF"" valuelist="""&amp;AF1002&amp;","&amp;AG1002&amp;","&amp;AH1002&amp;","&amp;AI1002&amp;","&amp;AJ1002&amp;","&amp;AK1002&amp;","&amp;AL1002&amp;","&amp;AM1002&amp;","&amp;AN1002&amp;","&amp;AO1002&amp;","&amp;AP1002&amp;","&amp;AQ1002&amp;""""</f>
        <v>piechart: colorlist="#00FF00,#FFFFFF,#C0C0C0,#FFFF00,#0000FF,#000080,#008080,#800000,#808000,#800080,#FF0000,#FF00FF" valuelist="0,0,0,0,0,1413,0,0,0,0,0,0"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1413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0</v>
      </c>
      <c r="AU1002" s="2">
        <v>0</v>
      </c>
      <c r="AV1002" s="2">
        <v>0</v>
      </c>
      <c r="AW1002" s="2">
        <v>0</v>
      </c>
      <c r="AX1002" s="2">
        <v>0</v>
      </c>
      <c r="AY1002" s="2">
        <v>0</v>
      </c>
      <c r="AZ1002" s="2">
        <v>0</v>
      </c>
      <c r="BA1002" s="2">
        <v>0</v>
      </c>
      <c r="BB1002" s="2">
        <v>0</v>
      </c>
      <c r="BC1002" s="2">
        <v>0</v>
      </c>
      <c r="BD1002" s="2">
        <v>0</v>
      </c>
      <c r="BE1002" s="2">
        <v>0</v>
      </c>
      <c r="BF1002" s="2">
        <v>0</v>
      </c>
      <c r="BG1002" s="2">
        <v>0</v>
      </c>
      <c r="BH1002" s="2">
        <v>0</v>
      </c>
      <c r="BI1002" s="2">
        <v>0</v>
      </c>
      <c r="BJ1002" s="2">
        <v>0</v>
      </c>
      <c r="BK1002" s="2">
        <v>0</v>
      </c>
      <c r="BL1002" s="2">
        <v>0</v>
      </c>
      <c r="BM1002" s="2">
        <v>1413</v>
      </c>
      <c r="BN1002" s="2">
        <v>0</v>
      </c>
      <c r="BO1002" s="2">
        <v>0</v>
      </c>
      <c r="BP1002" s="2">
        <v>0</v>
      </c>
      <c r="BQ1002" s="2">
        <v>0</v>
      </c>
      <c r="BR1002" s="2">
        <v>0</v>
      </c>
      <c r="BS1002" s="2">
        <v>0</v>
      </c>
      <c r="BT1002" s="2">
        <v>0</v>
      </c>
      <c r="BU1002" s="2">
        <v>0</v>
      </c>
      <c r="BV1002" s="2">
        <v>0</v>
      </c>
      <c r="BW1002" s="2">
        <v>0</v>
      </c>
    </row>
    <row r="1003" spans="1:75" s="2" customFormat="1" ht="12.95" customHeight="1">
      <c r="A1003" s="2">
        <v>31</v>
      </c>
      <c r="B1003" s="2" t="s">
        <v>2324</v>
      </c>
      <c r="C1003" s="2" t="str">
        <f>IF(D1003=0,"Standard only",INDEX($AR$1:$BW$1,1,MATCH(D1003,AR1003:BW1003,0)))</f>
        <v>OS_Root_Pos</v>
      </c>
      <c r="D1003" s="2">
        <v>1081</v>
      </c>
      <c r="E1003" s="31">
        <v>3.0338256939533101</v>
      </c>
      <c r="F1003" s="2">
        <v>109.1026</v>
      </c>
      <c r="G1003" s="2">
        <v>5.75</v>
      </c>
      <c r="H1003" s="2" t="s">
        <v>25</v>
      </c>
      <c r="I1003" s="2" t="s">
        <v>13258</v>
      </c>
      <c r="J1003" s="2" t="s">
        <v>8825</v>
      </c>
      <c r="L1003" s="2" t="s">
        <v>11840</v>
      </c>
      <c r="M1003" s="2">
        <v>3.2</v>
      </c>
      <c r="N1003" s="2" t="s">
        <v>8825</v>
      </c>
      <c r="O1003" s="2" t="s">
        <v>8825</v>
      </c>
      <c r="P1003" s="2">
        <v>8</v>
      </c>
      <c r="Q1003" s="2" t="s">
        <v>2325</v>
      </c>
      <c r="U1003" s="2" t="s">
        <v>2326</v>
      </c>
      <c r="W1003" s="2" t="str">
        <f>"piechart: colorlist=""#00FF00,#FFFFFF,#C0C0C0,#FFFF00,#0000FF,#000080,#008080,#800000,#808000,#800080,#FF0000,#FF00FF"" valuelist="""&amp;AF1003&amp;","&amp;AG1003&amp;","&amp;AH1003&amp;","&amp;AI1003&amp;","&amp;AJ1003&amp;","&amp;AK1003&amp;","&amp;AL1003&amp;","&amp;AM1003&amp;","&amp;AN1003&amp;","&amp;AO1003&amp;","&amp;AP1003&amp;","&amp;AQ1003&amp;""""</f>
        <v>piechart: colorlist="#00FF00,#FFFFFF,#C0C0C0,#FFFF00,#0000FF,#000080,#008080,#800000,#808000,#800080,#FF0000,#FF00FF" valuelist="0,1081,0,0,515,0,0,0,0,0,0,0"</v>
      </c>
      <c r="AF1003" s="2">
        <v>0</v>
      </c>
      <c r="AG1003" s="2">
        <v>1081</v>
      </c>
      <c r="AH1003" s="2">
        <v>0</v>
      </c>
      <c r="AI1003" s="2">
        <v>0</v>
      </c>
      <c r="AJ1003" s="2">
        <v>515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2">
        <v>0</v>
      </c>
      <c r="AS1003" s="2">
        <v>0</v>
      </c>
      <c r="AT1003" s="2">
        <v>0</v>
      </c>
      <c r="AU1003" s="2">
        <v>0</v>
      </c>
      <c r="AV1003" s="2">
        <v>0</v>
      </c>
      <c r="AW1003" s="2">
        <v>0</v>
      </c>
      <c r="AX1003" s="2">
        <v>0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0</v>
      </c>
      <c r="BE1003" s="2">
        <v>0</v>
      </c>
      <c r="BF1003" s="2">
        <v>0</v>
      </c>
      <c r="BG1003" s="2">
        <v>0</v>
      </c>
      <c r="BH1003" s="2">
        <v>0</v>
      </c>
      <c r="BI1003" s="2">
        <v>0</v>
      </c>
      <c r="BJ1003" s="2">
        <v>0</v>
      </c>
      <c r="BK1003" s="2">
        <v>0</v>
      </c>
      <c r="BL1003" s="2">
        <v>515</v>
      </c>
      <c r="BM1003" s="2">
        <v>0</v>
      </c>
      <c r="BN1003" s="2">
        <v>0</v>
      </c>
      <c r="BO1003" s="2">
        <v>1081</v>
      </c>
      <c r="BP1003" s="2">
        <v>0</v>
      </c>
      <c r="BQ1003" s="2">
        <v>0</v>
      </c>
      <c r="BR1003" s="2">
        <v>0</v>
      </c>
      <c r="BS1003" s="2">
        <v>0</v>
      </c>
      <c r="BT1003" s="2">
        <v>0</v>
      </c>
      <c r="BU1003" s="2">
        <v>0</v>
      </c>
      <c r="BV1003" s="2">
        <v>0</v>
      </c>
      <c r="BW1003" s="2">
        <v>0</v>
      </c>
    </row>
    <row r="1004" spans="1:75" s="2" customFormat="1" ht="12.95" customHeight="1">
      <c r="A1004" s="2">
        <v>32</v>
      </c>
      <c r="B1004" s="2" t="s">
        <v>2327</v>
      </c>
      <c r="C1004" s="2" t="str">
        <f>IF(D1004=0,"Standard only",INDEX($AR$1:$BW$1,1,MATCH(D1004,AR1004:BW1004,0)))</f>
        <v>GG_Root_Pos</v>
      </c>
      <c r="D1004" s="2">
        <v>1332</v>
      </c>
      <c r="E1004" s="31">
        <v>3.12450422483428</v>
      </c>
      <c r="F1004" s="2">
        <v>110.09690000000001</v>
      </c>
      <c r="G1004" s="2">
        <v>1.89</v>
      </c>
      <c r="H1004" s="2" t="s">
        <v>25</v>
      </c>
      <c r="I1004" s="2" t="s">
        <v>13257</v>
      </c>
      <c r="J1004" s="2" t="s">
        <v>8825</v>
      </c>
      <c r="L1004" s="2" t="s">
        <v>11840</v>
      </c>
      <c r="M1004" s="2">
        <v>3.2</v>
      </c>
      <c r="N1004" s="2" t="s">
        <v>8825</v>
      </c>
      <c r="O1004" s="2" t="s">
        <v>8825</v>
      </c>
      <c r="P1004" s="2">
        <v>7</v>
      </c>
      <c r="Q1004" s="2" t="s">
        <v>2328</v>
      </c>
      <c r="U1004" s="2" t="s">
        <v>2329</v>
      </c>
      <c r="V1004" s="2" t="s">
        <v>2330</v>
      </c>
      <c r="W1004" s="2" t="str">
        <f>"piechart: colorlist=""#00FF00,#FFFFFF,#C0C0C0,#FFFF00,#0000FF,#000080,#008080,#800000,#808000,#800080,#FF0000,#FF00FF"" valuelist="""&amp;AF1004&amp;","&amp;AG1004&amp;","&amp;AH1004&amp;","&amp;AI1004&amp;","&amp;AJ1004&amp;","&amp;AK1004&amp;","&amp;AL1004&amp;","&amp;AM1004&amp;","&amp;AN1004&amp;","&amp;AO1004&amp;","&amp;AP1004&amp;","&amp;AQ1004&amp;""""</f>
        <v>piechart: colorlist="#00FF00,#FFFFFF,#C0C0C0,#FFFF00,#0000FF,#000080,#008080,#800000,#808000,#800080,#FF0000,#FF00FF" valuelist="0,0,0,0,0,0,0,0,1332,543,0,0"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1332</v>
      </c>
      <c r="AO1004" s="2">
        <v>543</v>
      </c>
      <c r="AP1004" s="2">
        <v>0</v>
      </c>
      <c r="AQ1004" s="2">
        <v>0</v>
      </c>
      <c r="AR1004" s="2">
        <v>0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1332</v>
      </c>
      <c r="AY1004" s="2">
        <v>0</v>
      </c>
      <c r="AZ1004" s="2">
        <v>0</v>
      </c>
      <c r="BA1004" s="2">
        <v>0</v>
      </c>
      <c r="BB1004" s="2">
        <v>543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0</v>
      </c>
      <c r="BI1004" s="2">
        <v>0</v>
      </c>
      <c r="BJ1004" s="2">
        <v>0</v>
      </c>
      <c r="BK1004" s="2">
        <v>0</v>
      </c>
      <c r="BL1004" s="2">
        <v>0</v>
      </c>
      <c r="BM1004" s="2">
        <v>0</v>
      </c>
      <c r="BN1004" s="2">
        <v>0</v>
      </c>
      <c r="BO1004" s="2">
        <v>0</v>
      </c>
      <c r="BP1004" s="2">
        <v>0</v>
      </c>
      <c r="BQ1004" s="2">
        <v>0</v>
      </c>
      <c r="BR1004" s="2">
        <v>0</v>
      </c>
      <c r="BS1004" s="2">
        <v>0</v>
      </c>
      <c r="BT1004" s="2">
        <v>0</v>
      </c>
      <c r="BU1004" s="2">
        <v>0</v>
      </c>
      <c r="BV1004" s="2">
        <v>0</v>
      </c>
      <c r="BW1004" s="2">
        <v>0</v>
      </c>
    </row>
    <row r="1005" spans="1:75" s="2" customFormat="1" ht="12.95" customHeight="1">
      <c r="A1005" s="2">
        <v>34</v>
      </c>
      <c r="B1005" s="2" t="s">
        <v>2331</v>
      </c>
      <c r="C1005" s="2" t="str">
        <f>IF(D1005=0,"Standard only",INDEX($AR$1:$BW$1,1,MATCH(D1005,AR1005:BW1005,0)))</f>
        <v>LE_FruitGreen_Pos</v>
      </c>
      <c r="D1005" s="2">
        <v>6655</v>
      </c>
      <c r="E1005" s="31">
        <v>3.8074673756842801</v>
      </c>
      <c r="F1005" s="2">
        <v>111.0085</v>
      </c>
      <c r="G1005" s="2">
        <v>1.62</v>
      </c>
      <c r="H1005" s="2" t="s">
        <v>25</v>
      </c>
      <c r="I1005" s="2" t="s">
        <v>13254</v>
      </c>
      <c r="J1005" s="2" t="s">
        <v>8825</v>
      </c>
      <c r="L1005" s="2" t="s">
        <v>11840</v>
      </c>
      <c r="M1005" s="2">
        <v>3.2</v>
      </c>
      <c r="N1005" s="2" t="s">
        <v>8825</v>
      </c>
      <c r="O1005" s="2" t="s">
        <v>8825</v>
      </c>
      <c r="P1005" s="2">
        <v>5</v>
      </c>
      <c r="Q1005" s="2" t="s">
        <v>2332</v>
      </c>
      <c r="U1005" s="2" t="s">
        <v>2333</v>
      </c>
      <c r="V1005" s="2" t="s">
        <v>2334</v>
      </c>
      <c r="W1005" s="2" t="str">
        <f>"piechart: colorlist=""#00FF00,#FFFFFF,#C0C0C0,#FFFF00,#0000FF,#000080,#008080,#800000,#808000,#800080,#FF0000,#FF00FF"" valuelist="""&amp;AF1005&amp;","&amp;AG1005&amp;","&amp;AH1005&amp;","&amp;AI1005&amp;","&amp;AJ1005&amp;","&amp;AK1005&amp;","&amp;AL1005&amp;","&amp;AM1005&amp;","&amp;AN1005&amp;","&amp;AO1005&amp;","&amp;AP1005&amp;","&amp;AQ1005&amp;""""</f>
        <v>piechart: colorlist="#00FF00,#FFFFFF,#C0C0C0,#FFFF00,#0000FF,#000080,#008080,#800000,#808000,#800080,#FF0000,#FF00FF" valuelist="592,3711,589,0,2275,0,519,576,0,0,14042,0"</v>
      </c>
      <c r="AF1005" s="2">
        <v>592</v>
      </c>
      <c r="AG1005" s="2">
        <v>3711</v>
      </c>
      <c r="AH1005" s="2">
        <v>589</v>
      </c>
      <c r="AI1005" s="2">
        <v>0</v>
      </c>
      <c r="AJ1005" s="2">
        <v>2275</v>
      </c>
      <c r="AK1005" s="2">
        <v>0</v>
      </c>
      <c r="AL1005" s="2">
        <v>519</v>
      </c>
      <c r="AM1005" s="2">
        <v>576</v>
      </c>
      <c r="AN1005" s="2">
        <v>0</v>
      </c>
      <c r="AO1005" s="2">
        <v>0</v>
      </c>
      <c r="AP1005" s="2">
        <v>14042</v>
      </c>
      <c r="AQ1005" s="2">
        <v>0</v>
      </c>
      <c r="AR1005" s="2">
        <v>0</v>
      </c>
      <c r="AS1005" s="2">
        <v>0</v>
      </c>
      <c r="AT1005" s="2">
        <v>0</v>
      </c>
      <c r="AU1005" s="2">
        <v>592</v>
      </c>
      <c r="AV1005" s="2">
        <v>0</v>
      </c>
      <c r="AW1005" s="2">
        <v>0</v>
      </c>
      <c r="AX1005" s="2">
        <v>0</v>
      </c>
      <c r="AY1005" s="2">
        <v>0</v>
      </c>
      <c r="AZ1005" s="2">
        <v>576</v>
      </c>
      <c r="BA1005" s="2">
        <v>0</v>
      </c>
      <c r="BB1005" s="2">
        <v>0</v>
      </c>
      <c r="BC1005" s="2">
        <v>6655</v>
      </c>
      <c r="BD1005" s="2">
        <v>968</v>
      </c>
      <c r="BE1005" s="2">
        <v>6419</v>
      </c>
      <c r="BF1005" s="2">
        <v>0</v>
      </c>
      <c r="BG1005" s="2">
        <v>0</v>
      </c>
      <c r="BH1005" s="2">
        <v>0</v>
      </c>
      <c r="BI1005" s="2">
        <v>519</v>
      </c>
      <c r="BJ1005" s="2">
        <v>0</v>
      </c>
      <c r="BK1005" s="2">
        <v>852</v>
      </c>
      <c r="BL1005" s="2">
        <v>1423</v>
      </c>
      <c r="BM1005" s="2">
        <v>0</v>
      </c>
      <c r="BN1005" s="2">
        <v>1593</v>
      </c>
      <c r="BO1005" s="2">
        <v>2118</v>
      </c>
      <c r="BP1005" s="2">
        <v>0</v>
      </c>
      <c r="BQ1005" s="2">
        <v>0</v>
      </c>
      <c r="BR1005" s="2">
        <v>0</v>
      </c>
      <c r="BS1005" s="2">
        <v>0</v>
      </c>
      <c r="BT1005" s="2">
        <v>0</v>
      </c>
      <c r="BU1005" s="2">
        <v>0</v>
      </c>
      <c r="BV1005" s="2">
        <v>589</v>
      </c>
      <c r="BW1005" s="2">
        <v>0</v>
      </c>
    </row>
    <row r="1006" spans="1:75" s="2" customFormat="1" ht="12.95" customHeight="1">
      <c r="A1006" s="2">
        <v>36</v>
      </c>
      <c r="B1006" s="2" t="s">
        <v>2335</v>
      </c>
      <c r="C1006" s="2" t="str">
        <f>IF(D1006=0,"Standard only",INDEX($AR$1:$BW$1,1,MATCH(D1006,AR1006:BW1006,0)))</f>
        <v>OP_Root_Pos</v>
      </c>
      <c r="D1006" s="2">
        <v>1027</v>
      </c>
      <c r="E1006" s="31">
        <v>3.0115704435972801</v>
      </c>
      <c r="F1006" s="2">
        <v>111.04389999999999</v>
      </c>
      <c r="G1006" s="2">
        <v>2.21</v>
      </c>
      <c r="H1006" s="2" t="s">
        <v>25</v>
      </c>
      <c r="I1006" s="2" t="s">
        <v>13259</v>
      </c>
      <c r="J1006" s="2" t="s">
        <v>8825</v>
      </c>
      <c r="L1006" s="2" t="s">
        <v>11840</v>
      </c>
      <c r="M1006" s="2">
        <v>3.2</v>
      </c>
      <c r="N1006" s="2" t="s">
        <v>8825</v>
      </c>
      <c r="O1006" s="2" t="s">
        <v>8825</v>
      </c>
      <c r="P1006" s="2">
        <v>6</v>
      </c>
      <c r="Q1006" s="2" t="s">
        <v>2336</v>
      </c>
      <c r="U1006" s="2" t="s">
        <v>2337</v>
      </c>
      <c r="V1006" s="2" t="s">
        <v>2338</v>
      </c>
      <c r="W1006" s="2" t="str">
        <f>"piechart: colorlist=""#00FF00,#FFFFFF,#C0C0C0,#FFFF00,#0000FF,#000080,#008080,#800000,#808000,#800080,#FF0000,#FF00FF"" valuelist="""&amp;AF1006&amp;","&amp;AG1006&amp;","&amp;AH1006&amp;","&amp;AI1006&amp;","&amp;AJ1006&amp;","&amp;AK1006&amp;","&amp;AL1006&amp;","&amp;AM1006&amp;","&amp;AN1006&amp;","&amp;AO1006&amp;","&amp;AP1006&amp;","&amp;AQ1006&amp;""""</f>
        <v>piechart: colorlist="#00FF00,#FFFFFF,#C0C0C0,#FFFF00,#0000FF,#000080,#008080,#800000,#808000,#800080,#FF0000,#FF00FF" valuelist="0,0,0,0,0,1027,0,0,0,0,0,0"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1027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0</v>
      </c>
      <c r="AR1006" s="2">
        <v>0</v>
      </c>
      <c r="AS1006" s="2">
        <v>0</v>
      </c>
      <c r="AT1006" s="2">
        <v>0</v>
      </c>
      <c r="AU1006" s="2">
        <v>0</v>
      </c>
      <c r="AV1006" s="2">
        <v>0</v>
      </c>
      <c r="AW1006" s="2">
        <v>0</v>
      </c>
      <c r="AX1006" s="2">
        <v>0</v>
      </c>
      <c r="AY1006" s="2">
        <v>0</v>
      </c>
      <c r="AZ1006" s="2">
        <v>0</v>
      </c>
      <c r="BA1006" s="2">
        <v>0</v>
      </c>
      <c r="BB1006" s="2">
        <v>0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2">
        <v>0</v>
      </c>
      <c r="BK1006" s="2">
        <v>0</v>
      </c>
      <c r="BL1006" s="2">
        <v>0</v>
      </c>
      <c r="BM1006" s="2">
        <v>1027</v>
      </c>
      <c r="BN1006" s="2">
        <v>0</v>
      </c>
      <c r="BO1006" s="2">
        <v>0</v>
      </c>
      <c r="BP1006" s="2">
        <v>0</v>
      </c>
      <c r="BQ1006" s="2">
        <v>0</v>
      </c>
      <c r="BR1006" s="2">
        <v>0</v>
      </c>
      <c r="BS1006" s="2">
        <v>0</v>
      </c>
      <c r="BT1006" s="2">
        <v>0</v>
      </c>
      <c r="BU1006" s="2">
        <v>0</v>
      </c>
      <c r="BV1006" s="2">
        <v>0</v>
      </c>
      <c r="BW1006" s="2">
        <v>0</v>
      </c>
    </row>
    <row r="1007" spans="1:75" s="2" customFormat="1" ht="12.95" customHeight="1">
      <c r="A1007" s="2">
        <v>40</v>
      </c>
      <c r="B1007" s="2" t="s">
        <v>2339</v>
      </c>
      <c r="C1007" s="2" t="str">
        <f>IF(D1007=0,"Standard only",INDEX($AR$1:$BW$1,1,MATCH(D1007,AR1007:BW1007,0)))</f>
        <v>AC_Root_Pos</v>
      </c>
      <c r="D1007" s="2">
        <v>1648</v>
      </c>
      <c r="E1007" s="31">
        <v>3.2169572073611001</v>
      </c>
      <c r="F1007" s="2">
        <v>112.07640000000001</v>
      </c>
      <c r="G1007" s="2">
        <v>3.09</v>
      </c>
      <c r="H1007" s="2" t="s">
        <v>25</v>
      </c>
      <c r="I1007" s="2" t="s">
        <v>13259</v>
      </c>
      <c r="J1007" s="2" t="s">
        <v>8825</v>
      </c>
      <c r="L1007" s="2" t="s">
        <v>11840</v>
      </c>
      <c r="M1007" s="2">
        <v>3.2</v>
      </c>
      <c r="N1007" s="2" t="s">
        <v>8825</v>
      </c>
      <c r="O1007" s="2" t="s">
        <v>8825</v>
      </c>
      <c r="P1007" s="2">
        <v>6</v>
      </c>
      <c r="Q1007" s="2" t="s">
        <v>2340</v>
      </c>
      <c r="R1007" s="32"/>
      <c r="U1007" s="2" t="s">
        <v>2341</v>
      </c>
      <c r="V1007" s="2" t="s">
        <v>2342</v>
      </c>
      <c r="W1007" s="2" t="str">
        <f>"piechart: colorlist=""#00FF00,#FFFFFF,#C0C0C0,#FFFF00,#0000FF,#000080,#008080,#800000,#808000,#800080,#FF0000,#FF00FF"" valuelist="""&amp;AF1007&amp;","&amp;AG1007&amp;","&amp;AH1007&amp;","&amp;AI1007&amp;","&amp;AJ1007&amp;","&amp;AK1007&amp;","&amp;AL1007&amp;","&amp;AM1007&amp;","&amp;AN1007&amp;","&amp;AO1007&amp;","&amp;AP1007&amp;","&amp;AQ1007&amp;""""</f>
        <v>piechart: colorlist="#00FF00,#FFFFFF,#C0C0C0,#FFFF00,#0000FF,#000080,#008080,#800000,#808000,#800080,#FF0000,#FF00FF" valuelist="0,0,0,1648,0,0,0,0,0,0,0,0"</v>
      </c>
      <c r="AF1007" s="2">
        <v>0</v>
      </c>
      <c r="AG1007" s="2">
        <v>0</v>
      </c>
      <c r="AH1007" s="2">
        <v>0</v>
      </c>
      <c r="AI1007" s="2">
        <v>1648</v>
      </c>
      <c r="AJ1007" s="2">
        <v>0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0</v>
      </c>
      <c r="AR1007" s="2">
        <v>0</v>
      </c>
      <c r="AS1007" s="2">
        <v>0</v>
      </c>
      <c r="AT1007" s="2">
        <v>1648</v>
      </c>
      <c r="AU1007" s="2">
        <v>0</v>
      </c>
      <c r="AV1007" s="2">
        <v>0</v>
      </c>
      <c r="AW1007" s="2">
        <v>0</v>
      </c>
      <c r="AX1007" s="2">
        <v>0</v>
      </c>
      <c r="AY1007" s="2">
        <v>0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0</v>
      </c>
      <c r="BG1007" s="2">
        <v>0</v>
      </c>
      <c r="BH1007" s="2">
        <v>0</v>
      </c>
      <c r="BI1007" s="2">
        <v>0</v>
      </c>
      <c r="BJ1007" s="2">
        <v>0</v>
      </c>
      <c r="BK1007" s="2">
        <v>0</v>
      </c>
      <c r="BL1007" s="2">
        <v>0</v>
      </c>
      <c r="BM1007" s="2">
        <v>0</v>
      </c>
      <c r="BN1007" s="2">
        <v>0</v>
      </c>
      <c r="BO1007" s="2">
        <v>0</v>
      </c>
      <c r="BP1007" s="2">
        <v>0</v>
      </c>
      <c r="BQ1007" s="2">
        <v>0</v>
      </c>
      <c r="BR1007" s="2">
        <v>0</v>
      </c>
      <c r="BS1007" s="2">
        <v>0</v>
      </c>
      <c r="BT1007" s="2">
        <v>0</v>
      </c>
      <c r="BU1007" s="2">
        <v>0</v>
      </c>
      <c r="BV1007" s="2">
        <v>0</v>
      </c>
      <c r="BW1007" s="2">
        <v>0</v>
      </c>
    </row>
    <row r="1008" spans="1:75" s="2" customFormat="1" ht="12.95" customHeight="1">
      <c r="A1008" s="2">
        <v>43</v>
      </c>
      <c r="B1008" s="2" t="s">
        <v>2343</v>
      </c>
      <c r="C1008" s="2" t="str">
        <f>IF(D1008=0,"Standard only",INDEX($AR$1:$BW$1,1,MATCH(D1008,AR1008:BW1008,0)))</f>
        <v>AC_Root_Pos</v>
      </c>
      <c r="D1008" s="2">
        <v>1572</v>
      </c>
      <c r="E1008" s="31">
        <v>3.0863598306747502</v>
      </c>
      <c r="F1008" s="2">
        <v>113.04389999999999</v>
      </c>
      <c r="G1008" s="2">
        <v>4.8899999999999997</v>
      </c>
      <c r="H1008" s="2" t="s">
        <v>25</v>
      </c>
      <c r="I1008" s="2" t="s">
        <v>13259</v>
      </c>
      <c r="J1008" s="2" t="s">
        <v>8825</v>
      </c>
      <c r="L1008" s="2" t="s">
        <v>11840</v>
      </c>
      <c r="M1008" s="2">
        <v>3.2</v>
      </c>
      <c r="N1008" s="2" t="s">
        <v>8825</v>
      </c>
      <c r="O1008" s="2" t="s">
        <v>8825</v>
      </c>
      <c r="P1008" s="2">
        <v>6</v>
      </c>
      <c r="Q1008" s="2" t="s">
        <v>2344</v>
      </c>
      <c r="R1008" s="32"/>
      <c r="U1008" s="2" t="s">
        <v>2345</v>
      </c>
      <c r="V1008" s="2" t="s">
        <v>2346</v>
      </c>
      <c r="W1008" s="2" t="str">
        <f>"piechart: colorlist=""#00FF00,#FFFFFF,#C0C0C0,#FFFF00,#0000FF,#000080,#008080,#800000,#808000,#800080,#FF0000,#FF00FF"" valuelist="""&amp;AF1008&amp;","&amp;AG1008&amp;","&amp;AH1008&amp;","&amp;AI1008&amp;","&amp;AJ1008&amp;","&amp;AK1008&amp;","&amp;AL1008&amp;","&amp;AM1008&amp;","&amp;AN1008&amp;","&amp;AO1008&amp;","&amp;AP1008&amp;","&amp;AQ1008&amp;""""</f>
        <v>piechart: colorlist="#00FF00,#FFFFFF,#C0C0C0,#FFFF00,#0000FF,#000080,#008080,#800000,#808000,#800080,#FF0000,#FF00FF" valuelist="0,0,0,2792,0,0,0,0,0,0,0,0"</v>
      </c>
      <c r="AF1008" s="2">
        <v>0</v>
      </c>
      <c r="AG1008" s="2">
        <v>0</v>
      </c>
      <c r="AH1008" s="2">
        <v>0</v>
      </c>
      <c r="AI1008" s="2">
        <v>2792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1220</v>
      </c>
      <c r="AS1008" s="2">
        <v>0</v>
      </c>
      <c r="AT1008" s="2">
        <v>1572</v>
      </c>
      <c r="AU1008" s="2">
        <v>0</v>
      </c>
      <c r="AV1008" s="2">
        <v>0</v>
      </c>
      <c r="AW1008" s="2">
        <v>0</v>
      </c>
      <c r="AX1008" s="2">
        <v>0</v>
      </c>
      <c r="AY1008" s="2">
        <v>0</v>
      </c>
      <c r="AZ1008" s="2">
        <v>0</v>
      </c>
      <c r="BA1008" s="2">
        <v>0</v>
      </c>
      <c r="BB1008" s="2">
        <v>0</v>
      </c>
      <c r="BC1008" s="2">
        <v>0</v>
      </c>
      <c r="BD1008" s="2">
        <v>0</v>
      </c>
      <c r="BE1008" s="2">
        <v>0</v>
      </c>
      <c r="BF1008" s="2">
        <v>0</v>
      </c>
      <c r="BG1008" s="2">
        <v>0</v>
      </c>
      <c r="BH1008" s="2">
        <v>0</v>
      </c>
      <c r="BI1008" s="2">
        <v>0</v>
      </c>
      <c r="BJ1008" s="2">
        <v>0</v>
      </c>
      <c r="BK1008" s="2">
        <v>0</v>
      </c>
      <c r="BL1008" s="2">
        <v>0</v>
      </c>
      <c r="BM1008" s="2">
        <v>0</v>
      </c>
      <c r="BN1008" s="2">
        <v>0</v>
      </c>
      <c r="BO1008" s="2">
        <v>0</v>
      </c>
      <c r="BP1008" s="2">
        <v>0</v>
      </c>
      <c r="BQ1008" s="2">
        <v>0</v>
      </c>
      <c r="BR1008" s="2">
        <v>0</v>
      </c>
      <c r="BS1008" s="2">
        <v>0</v>
      </c>
      <c r="BT1008" s="2">
        <v>0</v>
      </c>
      <c r="BU1008" s="2">
        <v>0</v>
      </c>
      <c r="BV1008" s="2">
        <v>0</v>
      </c>
      <c r="BW1008" s="2">
        <v>0</v>
      </c>
    </row>
    <row r="1009" spans="1:75" s="2" customFormat="1" ht="12.95" customHeight="1">
      <c r="A1009" s="2">
        <v>44</v>
      </c>
      <c r="B1009" s="2" t="s">
        <v>2347</v>
      </c>
      <c r="C1009" s="2" t="str">
        <f>IF(D1009=0,"Standard only",INDEX($AR$1:$BW$1,1,MATCH(D1009,AR1009:BW1009,0)))</f>
        <v>GM_LeafStem_Pos</v>
      </c>
      <c r="D1009" s="2">
        <v>1254</v>
      </c>
      <c r="E1009" s="31">
        <v>3.0982975364946999</v>
      </c>
      <c r="F1009" s="2">
        <v>114.0549</v>
      </c>
      <c r="G1009" s="2">
        <v>1.79</v>
      </c>
      <c r="H1009" s="2" t="s">
        <v>25</v>
      </c>
      <c r="I1009" s="2" t="s">
        <v>13254</v>
      </c>
      <c r="J1009" s="2" t="s">
        <v>8825</v>
      </c>
      <c r="L1009" s="2" t="s">
        <v>11840</v>
      </c>
      <c r="M1009" s="2">
        <v>3.2</v>
      </c>
      <c r="N1009" s="2" t="s">
        <v>8825</v>
      </c>
      <c r="O1009" s="2" t="s">
        <v>8825</v>
      </c>
      <c r="P1009" s="2">
        <v>5</v>
      </c>
      <c r="Q1009" s="2" t="s">
        <v>2348</v>
      </c>
      <c r="U1009" s="2" t="s">
        <v>2349</v>
      </c>
      <c r="W1009" s="2" t="str">
        <f>"piechart: colorlist=""#00FF00,#FFFFFF,#C0C0C0,#FFFF00,#0000FF,#000080,#008080,#800000,#808000,#800080,#FF0000,#FF00FF"" valuelist="""&amp;AF1009&amp;","&amp;AG1009&amp;","&amp;AH1009&amp;","&amp;AI1009&amp;","&amp;AJ1009&amp;","&amp;AK1009&amp;","&amp;AL1009&amp;","&amp;AM1009&amp;","&amp;AN1009&amp;","&amp;AO1009&amp;","&amp;AP1009&amp;","&amp;AQ1009&amp;""""</f>
        <v>piechart: colorlist="#00FF00,#FFFFFF,#C0C0C0,#FFFF00,#0000FF,#000080,#008080,#800000,#808000,#800080,#FF0000,#FF00FF" valuelist="0,1020,0,1040,0,0,380,1254,0,1274,0,0"</v>
      </c>
      <c r="AF1009" s="2">
        <v>0</v>
      </c>
      <c r="AG1009" s="2">
        <v>1020</v>
      </c>
      <c r="AH1009" s="2">
        <v>0</v>
      </c>
      <c r="AI1009" s="2">
        <v>1040</v>
      </c>
      <c r="AJ1009" s="2">
        <v>0</v>
      </c>
      <c r="AK1009" s="2">
        <v>0</v>
      </c>
      <c r="AL1009" s="2">
        <v>380</v>
      </c>
      <c r="AM1009" s="2">
        <v>1254</v>
      </c>
      <c r="AN1009" s="2">
        <v>0</v>
      </c>
      <c r="AO1009" s="2">
        <v>1274</v>
      </c>
      <c r="AP1009" s="2">
        <v>0</v>
      </c>
      <c r="AQ1009" s="2">
        <v>0</v>
      </c>
      <c r="AR1009" s="2">
        <v>0</v>
      </c>
      <c r="AS1009" s="2">
        <v>0</v>
      </c>
      <c r="AT1009" s="2">
        <v>1040</v>
      </c>
      <c r="AU1009" s="2">
        <v>0</v>
      </c>
      <c r="AV1009" s="2">
        <v>0</v>
      </c>
      <c r="AW1009" s="2">
        <v>0</v>
      </c>
      <c r="AX1009" s="2">
        <v>0</v>
      </c>
      <c r="AY1009" s="2">
        <v>1254</v>
      </c>
      <c r="AZ1009" s="2">
        <v>0</v>
      </c>
      <c r="BA1009" s="2">
        <v>722</v>
      </c>
      <c r="BB1009" s="2">
        <v>552</v>
      </c>
      <c r="BC1009" s="2">
        <v>0</v>
      </c>
      <c r="BD1009" s="2">
        <v>0</v>
      </c>
      <c r="BE1009" s="2">
        <v>0</v>
      </c>
      <c r="BF1009" s="2">
        <v>0</v>
      </c>
      <c r="BG1009" s="2">
        <v>380</v>
      </c>
      <c r="BH1009" s="2">
        <v>0</v>
      </c>
      <c r="BI1009" s="2">
        <v>0</v>
      </c>
      <c r="BJ1009" s="2">
        <v>0</v>
      </c>
      <c r="BK1009" s="2">
        <v>0</v>
      </c>
      <c r="BL1009" s="2">
        <v>0</v>
      </c>
      <c r="BM1009" s="2">
        <v>0</v>
      </c>
      <c r="BN1009" s="2">
        <v>392</v>
      </c>
      <c r="BO1009" s="2">
        <v>628</v>
      </c>
      <c r="BP1009" s="2">
        <v>0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</row>
    <row r="1010" spans="1:75" s="2" customFormat="1" ht="12.95" customHeight="1">
      <c r="A1010" s="2">
        <v>45</v>
      </c>
      <c r="B1010" s="2" t="s">
        <v>2350</v>
      </c>
      <c r="C1010" s="2" t="str">
        <f>IF(D1010=0,"Standard only",INDEX($AR$1:$BW$1,1,MATCH(D1010,AR1010:BW1010,0)))</f>
        <v>NT_Root_Pos</v>
      </c>
      <c r="D1010" s="2">
        <v>1218</v>
      </c>
      <c r="E1010" s="31">
        <v>3.08564728829686</v>
      </c>
      <c r="F1010" s="2">
        <v>114.0929</v>
      </c>
      <c r="G1010" s="2">
        <v>2.91</v>
      </c>
      <c r="H1010" s="2" t="s">
        <v>25</v>
      </c>
      <c r="I1010" s="2" t="s">
        <v>13259</v>
      </c>
      <c r="J1010" s="2" t="s">
        <v>8825</v>
      </c>
      <c r="L1010" s="2" t="s">
        <v>11840</v>
      </c>
      <c r="M1010" s="2">
        <v>3.2</v>
      </c>
      <c r="N1010" s="2" t="s">
        <v>8825</v>
      </c>
      <c r="O1010" s="2" t="s">
        <v>8825</v>
      </c>
      <c r="P1010" s="2">
        <v>6</v>
      </c>
      <c r="Q1010" s="2" t="s">
        <v>2351</v>
      </c>
      <c r="U1010" s="2" t="s">
        <v>2352</v>
      </c>
      <c r="V1010" s="2" t="s">
        <v>2353</v>
      </c>
      <c r="W1010" s="2" t="str">
        <f>"piechart: colorlist=""#00FF00,#FFFFFF,#C0C0C0,#FFFF00,#0000FF,#000080,#008080,#800000,#808000,#800080,#FF0000,#FF00FF"" valuelist="""&amp;AF1010&amp;","&amp;AG1010&amp;","&amp;AH1010&amp;","&amp;AI1010&amp;","&amp;AJ1010&amp;","&amp;AK1010&amp;","&amp;AL1010&amp;","&amp;AM1010&amp;","&amp;AN1010&amp;","&amp;AO1010&amp;","&amp;AP1010&amp;","&amp;AQ1010&amp;""""</f>
        <v>piechart: colorlist="#00FF00,#FFFFFF,#C0C0C0,#FFFF00,#0000FF,#000080,#008080,#800000,#808000,#800080,#FF0000,#FF00FF" valuelist="0,0,0,0,1218,0,0,0,567,0,0,0"</v>
      </c>
      <c r="AF1010" s="2">
        <v>0</v>
      </c>
      <c r="AG1010" s="2">
        <v>0</v>
      </c>
      <c r="AH1010" s="2">
        <v>0</v>
      </c>
      <c r="AI1010" s="2">
        <v>0</v>
      </c>
      <c r="AJ1010" s="2">
        <v>1218</v>
      </c>
      <c r="AK1010" s="2">
        <v>0</v>
      </c>
      <c r="AL1010" s="2">
        <v>0</v>
      </c>
      <c r="AM1010" s="2">
        <v>0</v>
      </c>
      <c r="AN1010" s="2">
        <v>567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  <c r="AU1010" s="2">
        <v>0</v>
      </c>
      <c r="AV1010" s="2">
        <v>0</v>
      </c>
      <c r="AW1010" s="2">
        <v>0</v>
      </c>
      <c r="AX1010" s="2">
        <v>567</v>
      </c>
      <c r="AY1010" s="2">
        <v>0</v>
      </c>
      <c r="AZ1010" s="2">
        <v>0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2">
        <v>0</v>
      </c>
      <c r="BK1010" s="2">
        <v>0</v>
      </c>
      <c r="BL1010" s="2">
        <v>1218</v>
      </c>
      <c r="BM1010" s="2">
        <v>0</v>
      </c>
      <c r="BN1010" s="2">
        <v>0</v>
      </c>
      <c r="BO1010" s="2">
        <v>0</v>
      </c>
      <c r="BP1010" s="2">
        <v>0</v>
      </c>
      <c r="BQ1010" s="2">
        <v>0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0</v>
      </c>
    </row>
    <row r="1011" spans="1:75" s="2" customFormat="1" ht="12.95" customHeight="1">
      <c r="A1011" s="2">
        <v>47</v>
      </c>
      <c r="B1011" s="2" t="s">
        <v>2355</v>
      </c>
      <c r="C1011" s="2" t="str">
        <f>IF(D1011=0,"Standard only",INDEX($AR$1:$BW$1,1,MATCH(D1011,AR1011:BW1011,0)))</f>
        <v>LE_FruitGreen_Pos</v>
      </c>
      <c r="D1011" s="2">
        <v>7509</v>
      </c>
      <c r="E1011" s="31">
        <v>3.8077379220141001</v>
      </c>
      <c r="F1011" s="2">
        <v>115.0444</v>
      </c>
      <c r="G1011" s="2">
        <v>4.7699999999999996</v>
      </c>
      <c r="H1011" s="2" t="s">
        <v>25</v>
      </c>
      <c r="I1011" s="2" t="s">
        <v>13254</v>
      </c>
      <c r="J1011" s="2" t="s">
        <v>8825</v>
      </c>
      <c r="L1011" s="2" t="s">
        <v>11840</v>
      </c>
      <c r="M1011" s="2">
        <v>3.2</v>
      </c>
      <c r="N1011" s="2" t="s">
        <v>8825</v>
      </c>
      <c r="O1011" s="2" t="s">
        <v>8825</v>
      </c>
      <c r="P1011" s="2">
        <v>5</v>
      </c>
      <c r="Q1011" s="2" t="s">
        <v>2354</v>
      </c>
      <c r="U1011" s="2" t="s">
        <v>2356</v>
      </c>
      <c r="W1011" s="2" t="str">
        <f>"piechart: colorlist=""#00FF00,#FFFFFF,#C0C0C0,#FFFF00,#0000FF,#000080,#008080,#800000,#808000,#800080,#FF0000,#FF00FF"" valuelist="""&amp;AF1011&amp;","&amp;AG1011&amp;","&amp;AH1011&amp;","&amp;AI1011&amp;","&amp;AJ1011&amp;","&amp;AK1011&amp;","&amp;AL1011&amp;","&amp;AM1011&amp;","&amp;AN1011&amp;","&amp;AO1011&amp;","&amp;AP1011&amp;","&amp;AQ1011&amp;""""</f>
        <v>piechart: colorlist="#00FF00,#FFFFFF,#C0C0C0,#FFFF00,#0000FF,#000080,#008080,#800000,#808000,#800080,#FF0000,#FF00FF" valuelist="0,0,0,0,0,0,0,0,0,0,14739,0"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14739</v>
      </c>
      <c r="AQ1011" s="2">
        <v>0</v>
      </c>
      <c r="AR1011" s="2">
        <v>0</v>
      </c>
      <c r="AS1011" s="2">
        <v>0</v>
      </c>
      <c r="AT1011" s="2">
        <v>0</v>
      </c>
      <c r="AU1011" s="2">
        <v>0</v>
      </c>
      <c r="AV1011" s="2">
        <v>0</v>
      </c>
      <c r="AW1011" s="2">
        <v>0</v>
      </c>
      <c r="AX1011" s="2">
        <v>0</v>
      </c>
      <c r="AY1011" s="2">
        <v>0</v>
      </c>
      <c r="AZ1011" s="2">
        <v>0</v>
      </c>
      <c r="BA1011" s="2">
        <v>0</v>
      </c>
      <c r="BB1011" s="2">
        <v>0</v>
      </c>
      <c r="BC1011" s="2">
        <v>7509</v>
      </c>
      <c r="BD1011" s="2">
        <v>6423</v>
      </c>
      <c r="BE1011" s="2">
        <v>807</v>
      </c>
      <c r="BF1011" s="2">
        <v>0</v>
      </c>
      <c r="BG1011" s="2">
        <v>0</v>
      </c>
      <c r="BH1011" s="2">
        <v>0</v>
      </c>
      <c r="BI1011" s="2">
        <v>0</v>
      </c>
      <c r="BJ1011" s="2">
        <v>0</v>
      </c>
      <c r="BK1011" s="2">
        <v>0</v>
      </c>
      <c r="BL1011" s="2">
        <v>0</v>
      </c>
      <c r="BM1011" s="2">
        <v>0</v>
      </c>
      <c r="BN1011" s="2">
        <v>0</v>
      </c>
      <c r="BO1011" s="2">
        <v>0</v>
      </c>
      <c r="BP1011" s="2">
        <v>0</v>
      </c>
      <c r="BQ1011" s="2">
        <v>0</v>
      </c>
      <c r="BR1011" s="2">
        <v>0</v>
      </c>
      <c r="BS1011" s="2">
        <v>0</v>
      </c>
      <c r="BT1011" s="2">
        <v>0</v>
      </c>
      <c r="BU1011" s="2">
        <v>0</v>
      </c>
      <c r="BV1011" s="2">
        <v>0</v>
      </c>
      <c r="BW1011" s="2">
        <v>0</v>
      </c>
    </row>
    <row r="1012" spans="1:75" s="2" customFormat="1" ht="12.95" customHeight="1">
      <c r="A1012" s="2">
        <v>49</v>
      </c>
      <c r="B1012" s="2" t="s">
        <v>35</v>
      </c>
      <c r="C1012" s="2" t="str">
        <f>IF(D1012=0,"Standard only",INDEX($AR$1:$BW$1,1,MATCH(D1012,AR1012:BW1012,0)))</f>
        <v>NT_Root_Pos</v>
      </c>
      <c r="D1012" s="2">
        <v>1468</v>
      </c>
      <c r="E1012" s="31">
        <v>3.16672605558005</v>
      </c>
      <c r="F1012" s="2">
        <v>116.0729</v>
      </c>
      <c r="G1012" s="2">
        <v>2.68</v>
      </c>
      <c r="H1012" s="2" t="s">
        <v>25</v>
      </c>
      <c r="I1012" s="2" t="s">
        <v>13254</v>
      </c>
      <c r="J1012" s="2" t="s">
        <v>8825</v>
      </c>
      <c r="L1012" s="2" t="s">
        <v>11840</v>
      </c>
      <c r="M1012" s="2">
        <v>3.2</v>
      </c>
      <c r="N1012" s="2" t="s">
        <v>8825</v>
      </c>
      <c r="O1012" s="2" t="s">
        <v>8825</v>
      </c>
      <c r="P1012" s="2">
        <v>5</v>
      </c>
      <c r="Q1012" s="2" t="s">
        <v>31</v>
      </c>
      <c r="U1012" s="2" t="s">
        <v>36</v>
      </c>
      <c r="V1012" s="2" t="s">
        <v>37</v>
      </c>
      <c r="W1012" s="2" t="str">
        <f>"piechart: colorlist=""#00FF00,#FFFFFF,#C0C0C0,#FFFF00,#0000FF,#000080,#008080,#800000,#808000,#800080,#FF0000,#FF00FF"" valuelist="""&amp;AF1012&amp;","&amp;AG1012&amp;","&amp;AH1012&amp;","&amp;AI1012&amp;","&amp;AJ1012&amp;","&amp;AK1012&amp;","&amp;AL1012&amp;","&amp;AM1012&amp;","&amp;AN1012&amp;","&amp;AO1012&amp;","&amp;AP1012&amp;","&amp;AQ1012&amp;""""</f>
        <v>piechart: colorlist="#00FF00,#FFFFFF,#C0C0C0,#FFFF00,#0000FF,#000080,#008080,#800000,#808000,#800080,#FF0000,#FF00FF" valuelist="0,1368,0,0,1468,0,0,0,0,0,0,0"</v>
      </c>
      <c r="AF1012" s="2">
        <v>0</v>
      </c>
      <c r="AG1012" s="2">
        <v>1368</v>
      </c>
      <c r="AH1012" s="2">
        <v>0</v>
      </c>
      <c r="AI1012" s="2">
        <v>0</v>
      </c>
      <c r="AJ1012" s="2">
        <v>1468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0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0</v>
      </c>
      <c r="BI1012" s="2">
        <v>0</v>
      </c>
      <c r="BJ1012" s="2">
        <v>0</v>
      </c>
      <c r="BK1012" s="2">
        <v>0</v>
      </c>
      <c r="BL1012" s="2">
        <v>1468</v>
      </c>
      <c r="BM1012" s="2">
        <v>0</v>
      </c>
      <c r="BN1012" s="2">
        <v>0</v>
      </c>
      <c r="BO1012" s="2">
        <v>1368</v>
      </c>
      <c r="BP1012" s="2">
        <v>0</v>
      </c>
      <c r="BQ1012" s="2">
        <v>0</v>
      </c>
      <c r="BR1012" s="2">
        <v>0</v>
      </c>
      <c r="BS1012" s="2">
        <v>0</v>
      </c>
      <c r="BT1012" s="2">
        <v>0</v>
      </c>
      <c r="BU1012" s="2">
        <v>0</v>
      </c>
      <c r="BV1012" s="2">
        <v>0</v>
      </c>
      <c r="BW1012" s="2">
        <v>0</v>
      </c>
    </row>
    <row r="1013" spans="1:75" s="2" customFormat="1" ht="12.95" customHeight="1">
      <c r="A1013" s="2">
        <v>50</v>
      </c>
      <c r="B1013" s="2" t="s">
        <v>2357</v>
      </c>
      <c r="C1013" s="2" t="str">
        <f>IF(D1013=0,"Standard only",INDEX($AR$1:$BW$1,1,MATCH(D1013,AR1013:BW1013,0)))</f>
        <v>GG_Root_Pos</v>
      </c>
      <c r="D1013" s="2">
        <v>1221</v>
      </c>
      <c r="E1013" s="31">
        <v>3.0867156639448798</v>
      </c>
      <c r="F1013" s="2">
        <v>116.1063</v>
      </c>
      <c r="G1013" s="2">
        <v>4.13</v>
      </c>
      <c r="H1013" s="2" t="s">
        <v>25</v>
      </c>
      <c r="I1013" s="2" t="s">
        <v>13259</v>
      </c>
      <c r="J1013" s="2" t="s">
        <v>8825</v>
      </c>
      <c r="L1013" s="2" t="s">
        <v>11840</v>
      </c>
      <c r="M1013" s="2">
        <v>3.2</v>
      </c>
      <c r="N1013" s="2" t="s">
        <v>8825</v>
      </c>
      <c r="O1013" s="2" t="s">
        <v>8825</v>
      </c>
      <c r="P1013" s="2">
        <v>6</v>
      </c>
      <c r="Q1013" s="2" t="s">
        <v>2358</v>
      </c>
      <c r="U1013" s="2" t="s">
        <v>2359</v>
      </c>
      <c r="W1013" s="2" t="str">
        <f>"piechart: colorlist=""#00FF00,#FFFFFF,#C0C0C0,#FFFF00,#0000FF,#000080,#008080,#800000,#808000,#800080,#FF0000,#FF00FF"" valuelist="""&amp;AF1013&amp;","&amp;AG1013&amp;","&amp;AH1013&amp;","&amp;AI1013&amp;","&amp;AJ1013&amp;","&amp;AK1013&amp;","&amp;AL1013&amp;","&amp;AM1013&amp;","&amp;AN1013&amp;","&amp;AO1013&amp;","&amp;AP1013&amp;","&amp;AQ1013&amp;""""</f>
        <v>piechart: colorlist="#00FF00,#FFFFFF,#C0C0C0,#FFFF00,#0000FF,#000080,#008080,#800000,#808000,#800080,#FF0000,#FF00FF" valuelist="0,0,0,666,534,0,374,449,1221,543,0,368"</v>
      </c>
      <c r="AF1013" s="2">
        <v>0</v>
      </c>
      <c r="AG1013" s="2">
        <v>0</v>
      </c>
      <c r="AH1013" s="2">
        <v>0</v>
      </c>
      <c r="AI1013" s="2">
        <v>666</v>
      </c>
      <c r="AJ1013" s="2">
        <v>534</v>
      </c>
      <c r="AK1013" s="2">
        <v>0</v>
      </c>
      <c r="AL1013" s="2">
        <v>374</v>
      </c>
      <c r="AM1013" s="2">
        <v>449</v>
      </c>
      <c r="AN1013" s="2">
        <v>1221</v>
      </c>
      <c r="AO1013" s="2">
        <v>543</v>
      </c>
      <c r="AP1013" s="2">
        <v>0</v>
      </c>
      <c r="AQ1013" s="2">
        <v>368</v>
      </c>
      <c r="AR1013" s="2">
        <v>0</v>
      </c>
      <c r="AS1013" s="2">
        <v>0</v>
      </c>
      <c r="AT1013" s="2">
        <v>666</v>
      </c>
      <c r="AU1013" s="2">
        <v>0</v>
      </c>
      <c r="AV1013" s="2">
        <v>0</v>
      </c>
      <c r="AW1013" s="2">
        <v>0</v>
      </c>
      <c r="AX1013" s="2">
        <v>1221</v>
      </c>
      <c r="AY1013" s="2">
        <v>0</v>
      </c>
      <c r="AZ1013" s="2">
        <v>449</v>
      </c>
      <c r="BA1013" s="2">
        <v>0</v>
      </c>
      <c r="BB1013" s="2">
        <v>543</v>
      </c>
      <c r="BC1013" s="2">
        <v>0</v>
      </c>
      <c r="BD1013" s="2">
        <v>0</v>
      </c>
      <c r="BE1013" s="2">
        <v>0</v>
      </c>
      <c r="BF1013" s="2">
        <v>0</v>
      </c>
      <c r="BG1013" s="2">
        <v>0</v>
      </c>
      <c r="BH1013" s="2">
        <v>0</v>
      </c>
      <c r="BI1013" s="2">
        <v>374</v>
      </c>
      <c r="BJ1013" s="2">
        <v>0</v>
      </c>
      <c r="BK1013" s="2">
        <v>0</v>
      </c>
      <c r="BL1013" s="2">
        <v>534</v>
      </c>
      <c r="BM1013" s="2">
        <v>0</v>
      </c>
      <c r="BN1013" s="2">
        <v>0</v>
      </c>
      <c r="BO1013" s="2">
        <v>0</v>
      </c>
      <c r="BP1013" s="2">
        <v>0</v>
      </c>
      <c r="BQ1013" s="2">
        <v>0</v>
      </c>
      <c r="BR1013" s="2">
        <v>368</v>
      </c>
      <c r="BS1013" s="2">
        <v>0</v>
      </c>
      <c r="BT1013" s="2">
        <v>0</v>
      </c>
      <c r="BU1013" s="2">
        <v>0</v>
      </c>
      <c r="BV1013" s="2">
        <v>0</v>
      </c>
      <c r="BW1013" s="2">
        <v>0</v>
      </c>
    </row>
    <row r="1014" spans="1:75" s="2" customFormat="1" ht="12.95" customHeight="1">
      <c r="A1014" s="2">
        <v>53</v>
      </c>
      <c r="B1014" s="2" t="s">
        <v>2360</v>
      </c>
      <c r="C1014" s="2" t="str">
        <f>IF(D1014=0,"Standard only",INDEX($AR$1:$BW$1,1,MATCH(D1014,AR1014:BW1014,0)))</f>
        <v>ZM_Stem_Pos</v>
      </c>
      <c r="D1014" s="2">
        <v>1809</v>
      </c>
      <c r="E1014" s="31">
        <v>3.2574385668598098</v>
      </c>
      <c r="F1014" s="2">
        <v>119.05029999999999</v>
      </c>
      <c r="G1014" s="2">
        <v>1.82</v>
      </c>
      <c r="H1014" s="2" t="s">
        <v>25</v>
      </c>
      <c r="I1014" s="2" t="s">
        <v>13258</v>
      </c>
      <c r="J1014" s="2" t="s">
        <v>8825</v>
      </c>
      <c r="L1014" s="2" t="s">
        <v>11840</v>
      </c>
      <c r="M1014" s="2">
        <v>3.2</v>
      </c>
      <c r="N1014" s="2" t="s">
        <v>8825</v>
      </c>
      <c r="O1014" s="2" t="s">
        <v>8825</v>
      </c>
      <c r="P1014" s="2">
        <v>8</v>
      </c>
      <c r="Q1014" s="2" t="s">
        <v>2361</v>
      </c>
      <c r="U1014" s="2" t="s">
        <v>2362</v>
      </c>
      <c r="V1014" s="2" t="s">
        <v>2363</v>
      </c>
      <c r="W1014" s="2" t="str">
        <f>"piechart: colorlist=""#00FF00,#FFFFFF,#C0C0C0,#FFFF00,#0000FF,#000080,#008080,#800000,#808000,#800080,#FF0000,#FF00FF"" valuelist="""&amp;AF1014&amp;","&amp;AG1014&amp;","&amp;AH1014&amp;","&amp;AI1014&amp;","&amp;AJ1014&amp;","&amp;AK1014&amp;","&amp;AL1014&amp;","&amp;AM1014&amp;","&amp;AN1014&amp;","&amp;AO1014&amp;","&amp;AP1014&amp;","&amp;AQ1014&amp;""""</f>
        <v>piechart: colorlist="#00FF00,#FFFFFF,#C0C0C0,#FFFF00,#0000FF,#000080,#008080,#800000,#808000,#800080,#FF0000,#FF00FF" valuelist="0,1543,2684,455,0,0,738,0,0,0,434,1470"</v>
      </c>
      <c r="AF1014" s="2">
        <v>0</v>
      </c>
      <c r="AG1014" s="2">
        <v>1543</v>
      </c>
      <c r="AH1014" s="2">
        <v>2684</v>
      </c>
      <c r="AI1014" s="2">
        <v>455</v>
      </c>
      <c r="AJ1014" s="2">
        <v>0</v>
      </c>
      <c r="AK1014" s="2">
        <v>0</v>
      </c>
      <c r="AL1014" s="2">
        <v>738</v>
      </c>
      <c r="AM1014" s="2">
        <v>0</v>
      </c>
      <c r="AN1014" s="2">
        <v>0</v>
      </c>
      <c r="AO1014" s="2">
        <v>0</v>
      </c>
      <c r="AP1014" s="2">
        <v>434</v>
      </c>
      <c r="AQ1014" s="2">
        <v>1470</v>
      </c>
      <c r="AR1014" s="2">
        <v>0</v>
      </c>
      <c r="AS1014" s="2">
        <v>455</v>
      </c>
      <c r="AT1014" s="2">
        <v>0</v>
      </c>
      <c r="AU1014" s="2">
        <v>0</v>
      </c>
      <c r="AV1014" s="2">
        <v>0</v>
      </c>
      <c r="AW1014" s="2">
        <v>0</v>
      </c>
      <c r="AX1014" s="2">
        <v>0</v>
      </c>
      <c r="AY1014" s="2">
        <v>0</v>
      </c>
      <c r="AZ1014" s="2">
        <v>0</v>
      </c>
      <c r="BA1014" s="2">
        <v>0</v>
      </c>
      <c r="BB1014" s="2">
        <v>0</v>
      </c>
      <c r="BC1014" s="2">
        <v>434</v>
      </c>
      <c r="BD1014" s="2">
        <v>0</v>
      </c>
      <c r="BE1014" s="2">
        <v>0</v>
      </c>
      <c r="BF1014" s="2">
        <v>0</v>
      </c>
      <c r="BG1014" s="2">
        <v>0</v>
      </c>
      <c r="BH1014" s="2">
        <v>738</v>
      </c>
      <c r="BI1014" s="2">
        <v>0</v>
      </c>
      <c r="BJ1014" s="2">
        <v>0</v>
      </c>
      <c r="BK1014" s="2">
        <v>0</v>
      </c>
      <c r="BL1014" s="2">
        <v>0</v>
      </c>
      <c r="BM1014" s="2">
        <v>0</v>
      </c>
      <c r="BN1014" s="2">
        <v>452</v>
      </c>
      <c r="BO1014" s="2">
        <v>1091</v>
      </c>
      <c r="BP1014" s="2">
        <v>0</v>
      </c>
      <c r="BQ1014" s="2">
        <v>0</v>
      </c>
      <c r="BR1014" s="2">
        <v>0</v>
      </c>
      <c r="BS1014" s="2">
        <v>1470</v>
      </c>
      <c r="BT1014" s="2">
        <v>478</v>
      </c>
      <c r="BU1014" s="2">
        <v>397</v>
      </c>
      <c r="BV1014" s="2">
        <v>0</v>
      </c>
      <c r="BW1014" s="2">
        <v>1809</v>
      </c>
    </row>
    <row r="1015" spans="1:75" s="2" customFormat="1" ht="12.95" customHeight="1">
      <c r="A1015" s="2">
        <v>57</v>
      </c>
      <c r="B1015" s="2" t="s">
        <v>2364</v>
      </c>
      <c r="C1015" s="2" t="str">
        <f>IF(D1015=0,"Standard only",INDEX($AR$1:$BW$1,1,MATCH(D1015,AR1015:BW1015,0)))</f>
        <v>GU_LeafStem_Pos</v>
      </c>
      <c r="D1015" s="2">
        <v>3732</v>
      </c>
      <c r="E1015" s="31">
        <v>3.5719416350744599</v>
      </c>
      <c r="F1015" s="2">
        <v>121.06489999999999</v>
      </c>
      <c r="G1015" s="2">
        <v>4.8</v>
      </c>
      <c r="H1015" s="2" t="s">
        <v>25</v>
      </c>
      <c r="I1015" s="2" t="s">
        <v>13258</v>
      </c>
      <c r="J1015" s="2" t="s">
        <v>8825</v>
      </c>
      <c r="L1015" s="2" t="s">
        <v>11840</v>
      </c>
      <c r="M1015" s="2">
        <v>3.2</v>
      </c>
      <c r="N1015" s="2" t="s">
        <v>8825</v>
      </c>
      <c r="O1015" s="2" t="s">
        <v>8825</v>
      </c>
      <c r="P1015" s="2">
        <v>8</v>
      </c>
      <c r="Q1015" s="2" t="s">
        <v>2365</v>
      </c>
      <c r="U1015" s="2" t="s">
        <v>2366</v>
      </c>
      <c r="V1015" s="2" t="s">
        <v>2367</v>
      </c>
      <c r="W1015" s="2" t="str">
        <f>"piechart: colorlist=""#00FF00,#FFFFFF,#C0C0C0,#FFFF00,#0000FF,#000080,#008080,#800000,#808000,#800080,#FF0000,#FF00FF"" valuelist="""&amp;AF1015&amp;","&amp;AG1015&amp;","&amp;AH1015&amp;","&amp;AI1015&amp;","&amp;AJ1015&amp;","&amp;AK1015&amp;","&amp;AL1015&amp;","&amp;AM1015&amp;","&amp;AN1015&amp;","&amp;AO1015&amp;","&amp;AP1015&amp;","&amp;AQ1015&amp;""""</f>
        <v>piechart: colorlist="#00FF00,#FFFFFF,#C0C0C0,#FFFF00,#0000FF,#000080,#008080,#800000,#808000,#800080,#FF0000,#FF00FF" valuelist="0,0,0,0,0,0,0,0,3686,4205,0,0"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3686</v>
      </c>
      <c r="AO1015" s="2">
        <v>4205</v>
      </c>
      <c r="AP1015" s="2">
        <v>0</v>
      </c>
      <c r="AQ1015" s="2">
        <v>0</v>
      </c>
      <c r="AR1015" s="2">
        <v>0</v>
      </c>
      <c r="AS1015" s="2">
        <v>0</v>
      </c>
      <c r="AT1015" s="2">
        <v>0</v>
      </c>
      <c r="AU1015" s="2">
        <v>0</v>
      </c>
      <c r="AV1015" s="2">
        <v>0</v>
      </c>
      <c r="AW1015" s="2">
        <v>3686</v>
      </c>
      <c r="AX1015" s="2">
        <v>0</v>
      </c>
      <c r="AY1015" s="2">
        <v>0</v>
      </c>
      <c r="AZ1015" s="2">
        <v>0</v>
      </c>
      <c r="BA1015" s="2">
        <v>3732</v>
      </c>
      <c r="BB1015" s="2">
        <v>473</v>
      </c>
      <c r="BC1015" s="2">
        <v>0</v>
      </c>
      <c r="BD1015" s="2">
        <v>0</v>
      </c>
      <c r="BE1015" s="2">
        <v>0</v>
      </c>
      <c r="BF1015" s="2">
        <v>0</v>
      </c>
      <c r="BG1015" s="2">
        <v>0</v>
      </c>
      <c r="BH1015" s="2">
        <v>0</v>
      </c>
      <c r="BI1015" s="2">
        <v>0</v>
      </c>
      <c r="BJ1015" s="2">
        <v>0</v>
      </c>
      <c r="BK1015" s="2">
        <v>0</v>
      </c>
      <c r="BL1015" s="2">
        <v>0</v>
      </c>
      <c r="BM1015" s="2">
        <v>0</v>
      </c>
      <c r="BN1015" s="2">
        <v>0</v>
      </c>
      <c r="BO1015" s="2">
        <v>0</v>
      </c>
      <c r="BP1015" s="2">
        <v>0</v>
      </c>
      <c r="BQ1015" s="2">
        <v>0</v>
      </c>
      <c r="BR1015" s="2">
        <v>0</v>
      </c>
      <c r="BS1015" s="2">
        <v>0</v>
      </c>
      <c r="BT1015" s="2">
        <v>0</v>
      </c>
      <c r="BU1015" s="2">
        <v>0</v>
      </c>
      <c r="BV1015" s="2">
        <v>0</v>
      </c>
      <c r="BW1015" s="2">
        <v>0</v>
      </c>
    </row>
    <row r="1016" spans="1:75" s="2" customFormat="1" ht="12.95" customHeight="1">
      <c r="A1016" s="2">
        <v>58</v>
      </c>
      <c r="B1016" s="2" t="s">
        <v>42</v>
      </c>
      <c r="C1016" s="2" t="str">
        <f>IF(D1016=0,"Standard only",INDEX($AR$1:$BW$1,1,MATCH(D1016,AR1016:BW1016,0)))</f>
        <v>ST_LeafStem_Pos</v>
      </c>
      <c r="D1016" s="2">
        <v>2311</v>
      </c>
      <c r="E1016" s="31">
        <v>3.3637999454791099</v>
      </c>
      <c r="F1016" s="2">
        <v>121.06489999999999</v>
      </c>
      <c r="G1016" s="2">
        <v>2.81</v>
      </c>
      <c r="H1016" s="2" t="s">
        <v>41</v>
      </c>
      <c r="I1016" s="2" t="s">
        <v>13258</v>
      </c>
      <c r="J1016" s="2" t="s">
        <v>8825</v>
      </c>
      <c r="L1016" s="2" t="s">
        <v>11840</v>
      </c>
      <c r="M1016" s="2">
        <v>3.2</v>
      </c>
      <c r="N1016" s="2" t="s">
        <v>8825</v>
      </c>
      <c r="O1016" s="2" t="s">
        <v>8825</v>
      </c>
      <c r="P1016" s="2">
        <v>8</v>
      </c>
      <c r="Q1016" s="2" t="s">
        <v>38</v>
      </c>
      <c r="U1016" s="2" t="s">
        <v>43</v>
      </c>
      <c r="V1016" s="2" t="s">
        <v>44</v>
      </c>
      <c r="W1016" s="2" t="str">
        <f>"piechart: colorlist=""#00FF00,#FFFFFF,#C0C0C0,#FFFF00,#0000FF,#000080,#008080,#800000,#808000,#800080,#FF0000,#FF00FF"" valuelist="""&amp;AF1016&amp;","&amp;AG1016&amp;","&amp;AH1016&amp;","&amp;AI1016&amp;","&amp;AJ1016&amp;","&amp;AK1016&amp;","&amp;AL1016&amp;","&amp;AM1016&amp;","&amp;AN1016&amp;","&amp;AO1016&amp;","&amp;AP1016&amp;","&amp;AQ1016&amp;""""</f>
        <v>piechart: colorlist="#00FF00,#FFFFFF,#C0C0C0,#FFFF00,#0000FF,#000080,#008080,#800000,#808000,#800080,#FF0000,#FF00FF" valuelist="0,0,0,0,0,0,0,0,0,0,0,2311"</v>
      </c>
      <c r="AF1016" s="2">
        <v>0</v>
      </c>
      <c r="AG1016" s="2">
        <v>0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2311</v>
      </c>
      <c r="AR1016" s="2">
        <v>0</v>
      </c>
      <c r="AS1016" s="2">
        <v>0</v>
      </c>
      <c r="AT1016" s="2">
        <v>0</v>
      </c>
      <c r="AU1016" s="2">
        <v>0</v>
      </c>
      <c r="AV1016" s="2">
        <v>0</v>
      </c>
      <c r="AW1016" s="2">
        <v>0</v>
      </c>
      <c r="AX1016" s="2">
        <v>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2">
        <v>0</v>
      </c>
      <c r="BK1016" s="2">
        <v>0</v>
      </c>
      <c r="BL1016" s="2">
        <v>0</v>
      </c>
      <c r="BM1016" s="2">
        <v>0</v>
      </c>
      <c r="BN1016" s="2">
        <v>0</v>
      </c>
      <c r="BO1016" s="2">
        <v>0</v>
      </c>
      <c r="BP1016" s="2">
        <v>0</v>
      </c>
      <c r="BQ1016" s="2">
        <v>2311</v>
      </c>
      <c r="BR1016" s="2">
        <v>0</v>
      </c>
      <c r="BS1016" s="2">
        <v>0</v>
      </c>
      <c r="BT1016" s="2">
        <v>0</v>
      </c>
      <c r="BU1016" s="2">
        <v>0</v>
      </c>
      <c r="BV1016" s="2">
        <v>0</v>
      </c>
      <c r="BW1016" s="2">
        <v>0</v>
      </c>
    </row>
    <row r="1017" spans="1:75" s="2" customFormat="1" ht="12.95" customHeight="1">
      <c r="A1017" s="2">
        <v>62</v>
      </c>
      <c r="B1017" s="2" t="s">
        <v>49</v>
      </c>
      <c r="C1017" s="2" t="str">
        <f>IF(D1017=0,"Standard only",INDEX($AR$1:$BW$1,1,MATCH(D1017,AR1017:BW1017,0)))</f>
        <v>ZM_Stem_Pos</v>
      </c>
      <c r="D1017" s="2">
        <v>3279</v>
      </c>
      <c r="E1017" s="31">
        <v>3.5157414166693699</v>
      </c>
      <c r="F1017" s="2">
        <v>123.04519999999999</v>
      </c>
      <c r="G1017" s="2">
        <v>1.81</v>
      </c>
      <c r="H1017" s="2" t="s">
        <v>25</v>
      </c>
      <c r="I1017" s="2" t="s">
        <v>13257</v>
      </c>
      <c r="J1017" s="2" t="s">
        <v>8825</v>
      </c>
      <c r="L1017" s="2" t="s">
        <v>11840</v>
      </c>
      <c r="M1017" s="2">
        <v>3.2</v>
      </c>
      <c r="N1017" s="2" t="s">
        <v>8825</v>
      </c>
      <c r="O1017" s="2" t="s">
        <v>8825</v>
      </c>
      <c r="P1017" s="2">
        <v>7</v>
      </c>
      <c r="Q1017" s="2" t="s">
        <v>50</v>
      </c>
      <c r="U1017" s="2" t="s">
        <v>51</v>
      </c>
      <c r="V1017" s="2" t="s">
        <v>52</v>
      </c>
      <c r="W1017" s="2" t="str">
        <f>"piechart: colorlist=""#00FF00,#FFFFFF,#C0C0C0,#FFFF00,#0000FF,#000080,#008080,#800000,#808000,#800080,#FF0000,#FF00FF"" valuelist="""&amp;AF1017&amp;","&amp;AG1017&amp;","&amp;AH1017&amp;","&amp;AI1017&amp;","&amp;AJ1017&amp;","&amp;AK1017&amp;","&amp;AL1017&amp;","&amp;AM1017&amp;","&amp;AN1017&amp;","&amp;AO1017&amp;","&amp;AP1017&amp;","&amp;AQ1017&amp;""""</f>
        <v>piechart: colorlist="#00FF00,#FFFFFF,#C0C0C0,#FFFF00,#0000FF,#000080,#008080,#800000,#808000,#800080,#FF0000,#FF00FF" valuelist="0,2499,5687,668,0,0,2269,348,0,338,1251,3102"</v>
      </c>
      <c r="AF1017" s="2">
        <v>0</v>
      </c>
      <c r="AG1017" s="2">
        <v>2499</v>
      </c>
      <c r="AH1017" s="2">
        <v>5687</v>
      </c>
      <c r="AI1017" s="2">
        <v>668</v>
      </c>
      <c r="AJ1017" s="2">
        <v>0</v>
      </c>
      <c r="AK1017" s="2">
        <v>0</v>
      </c>
      <c r="AL1017" s="2">
        <v>2269</v>
      </c>
      <c r="AM1017" s="2">
        <v>348</v>
      </c>
      <c r="AN1017" s="2">
        <v>0</v>
      </c>
      <c r="AO1017" s="2">
        <v>338</v>
      </c>
      <c r="AP1017" s="2">
        <v>1251</v>
      </c>
      <c r="AQ1017" s="2">
        <v>3102</v>
      </c>
      <c r="AR1017" s="2">
        <v>668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348</v>
      </c>
      <c r="AZ1017" s="2">
        <v>0</v>
      </c>
      <c r="BA1017" s="2">
        <v>338</v>
      </c>
      <c r="BB1017" s="2">
        <v>0</v>
      </c>
      <c r="BC1017" s="2">
        <v>714</v>
      </c>
      <c r="BD1017" s="2">
        <v>537</v>
      </c>
      <c r="BE1017" s="2">
        <v>0</v>
      </c>
      <c r="BF1017" s="2">
        <v>389</v>
      </c>
      <c r="BG1017" s="2">
        <v>366</v>
      </c>
      <c r="BH1017" s="2">
        <v>1166</v>
      </c>
      <c r="BI1017" s="2">
        <v>348</v>
      </c>
      <c r="BJ1017" s="2">
        <v>0</v>
      </c>
      <c r="BK1017" s="2">
        <v>0</v>
      </c>
      <c r="BL1017" s="2">
        <v>0</v>
      </c>
      <c r="BM1017" s="2">
        <v>0</v>
      </c>
      <c r="BN1017" s="2">
        <v>601</v>
      </c>
      <c r="BO1017" s="2">
        <v>1898</v>
      </c>
      <c r="BP1017" s="2">
        <v>0</v>
      </c>
      <c r="BQ1017" s="2">
        <v>396</v>
      </c>
      <c r="BR1017" s="2">
        <v>0</v>
      </c>
      <c r="BS1017" s="2">
        <v>2706</v>
      </c>
      <c r="BT1017" s="2">
        <v>868</v>
      </c>
      <c r="BU1017" s="2">
        <v>671</v>
      </c>
      <c r="BV1017" s="2">
        <v>869</v>
      </c>
      <c r="BW1017" s="2">
        <v>3279</v>
      </c>
    </row>
    <row r="1018" spans="1:75" s="2" customFormat="1" ht="12.95" customHeight="1">
      <c r="A1018" s="2">
        <v>63</v>
      </c>
      <c r="B1018" s="2" t="s">
        <v>2368</v>
      </c>
      <c r="C1018" s="2" t="str">
        <f>IF(D1018=0,"Standard only",INDEX($AR$1:$BW$1,1,MATCH(D1018,AR1018:BW1018,0)))</f>
        <v>GU_Root_Pos</v>
      </c>
      <c r="D1018" s="2">
        <v>2503</v>
      </c>
      <c r="E1018" s="31">
        <v>3.3984608496082198</v>
      </c>
      <c r="F1018" s="2">
        <v>123.04389999999999</v>
      </c>
      <c r="G1018" s="2">
        <v>2.61</v>
      </c>
      <c r="H1018" s="2" t="s">
        <v>25</v>
      </c>
      <c r="I1018" s="2" t="s">
        <v>13257</v>
      </c>
      <c r="J1018" s="2" t="s">
        <v>8825</v>
      </c>
      <c r="L1018" s="2" t="s">
        <v>11840</v>
      </c>
      <c r="M1018" s="2">
        <v>3.2</v>
      </c>
      <c r="N1018" s="2" t="s">
        <v>8825</v>
      </c>
      <c r="O1018" s="2" t="s">
        <v>8825</v>
      </c>
      <c r="P1018" s="2">
        <v>7</v>
      </c>
      <c r="Q1018" s="2" t="s">
        <v>50</v>
      </c>
      <c r="U1018" s="2" t="s">
        <v>2369</v>
      </c>
      <c r="V1018" s="2" t="s">
        <v>2370</v>
      </c>
      <c r="W1018" s="2" t="str">
        <f>"piechart: colorlist=""#00FF00,#FFFFFF,#C0C0C0,#FFFF00,#0000FF,#000080,#008080,#800000,#808000,#800080,#FF0000,#FF00FF"" valuelist="""&amp;AF1018&amp;","&amp;AG1018&amp;","&amp;AH1018&amp;","&amp;AI1018&amp;","&amp;AJ1018&amp;","&amp;AK1018&amp;","&amp;AL1018&amp;","&amp;AM1018&amp;","&amp;AN1018&amp;","&amp;AO1018&amp;","&amp;AP1018&amp;","&amp;AQ1018&amp;""""</f>
        <v>piechart: colorlist="#00FF00,#FFFFFF,#C0C0C0,#FFFF00,#0000FF,#000080,#008080,#800000,#808000,#800080,#FF0000,#FF00FF" valuelist="510,0,0,0,0,0,0,0,2299,2503,0,0"</v>
      </c>
      <c r="AF1018" s="2">
        <v>510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2299</v>
      </c>
      <c r="AO1018" s="2">
        <v>2503</v>
      </c>
      <c r="AP1018" s="2">
        <v>0</v>
      </c>
      <c r="AQ1018" s="2">
        <v>0</v>
      </c>
      <c r="AR1018" s="2">
        <v>0</v>
      </c>
      <c r="AS1018" s="2">
        <v>0</v>
      </c>
      <c r="AT1018" s="2">
        <v>0</v>
      </c>
      <c r="AU1018" s="2">
        <v>510</v>
      </c>
      <c r="AV1018" s="2">
        <v>0</v>
      </c>
      <c r="AW1018" s="2">
        <v>0</v>
      </c>
      <c r="AX1018" s="2">
        <v>2299</v>
      </c>
      <c r="AY1018" s="2">
        <v>0</v>
      </c>
      <c r="AZ1018" s="2">
        <v>0</v>
      </c>
      <c r="BA1018" s="2">
        <v>0</v>
      </c>
      <c r="BB1018" s="2">
        <v>2503</v>
      </c>
      <c r="BC1018" s="2">
        <v>0</v>
      </c>
      <c r="BD1018" s="2">
        <v>0</v>
      </c>
      <c r="BE1018" s="2">
        <v>0</v>
      </c>
      <c r="BF1018" s="2">
        <v>0</v>
      </c>
      <c r="BG1018" s="2">
        <v>0</v>
      </c>
      <c r="BH1018" s="2">
        <v>0</v>
      </c>
      <c r="BI1018" s="2">
        <v>0</v>
      </c>
      <c r="BJ1018" s="2">
        <v>0</v>
      </c>
      <c r="BK1018" s="2">
        <v>0</v>
      </c>
      <c r="BL1018" s="2">
        <v>0</v>
      </c>
      <c r="BM1018" s="2">
        <v>0</v>
      </c>
      <c r="BN1018" s="2">
        <v>0</v>
      </c>
      <c r="BO1018" s="2">
        <v>0</v>
      </c>
      <c r="BP1018" s="2">
        <v>0</v>
      </c>
      <c r="BQ1018" s="2">
        <v>0</v>
      </c>
      <c r="BR1018" s="2">
        <v>0</v>
      </c>
      <c r="BS1018" s="2">
        <v>0</v>
      </c>
      <c r="BT1018" s="2">
        <v>0</v>
      </c>
      <c r="BU1018" s="2">
        <v>0</v>
      </c>
      <c r="BV1018" s="2">
        <v>0</v>
      </c>
      <c r="BW1018" s="2">
        <v>0</v>
      </c>
    </row>
    <row r="1019" spans="1:75" s="2" customFormat="1" ht="12.95" customHeight="1">
      <c r="A1019" s="2">
        <v>64</v>
      </c>
      <c r="B1019" s="2" t="s">
        <v>53</v>
      </c>
      <c r="C1019" s="2" t="str">
        <f>IF(D1019=0,"Standard only",INDEX($AR$1:$BW$1,1,MATCH(D1019,AR1019:BW1019,0)))</f>
        <v>GU_LeafStem_Pos</v>
      </c>
      <c r="D1019" s="2">
        <v>1482</v>
      </c>
      <c r="E1019" s="31">
        <v>3.1708482036433101</v>
      </c>
      <c r="F1019" s="2">
        <v>123.0442</v>
      </c>
      <c r="G1019" s="2">
        <v>3.11</v>
      </c>
      <c r="H1019" s="2" t="s">
        <v>25</v>
      </c>
      <c r="I1019" s="2" t="s">
        <v>13255</v>
      </c>
      <c r="J1019" s="2" t="s">
        <v>8825</v>
      </c>
      <c r="L1019" s="2" t="s">
        <v>11840</v>
      </c>
      <c r="M1019" s="2">
        <v>3.2</v>
      </c>
      <c r="N1019" s="2" t="s">
        <v>8825</v>
      </c>
      <c r="O1019" s="2" t="s">
        <v>8825</v>
      </c>
      <c r="P1019" s="2">
        <v>4</v>
      </c>
      <c r="Q1019" s="2" t="s">
        <v>54</v>
      </c>
      <c r="U1019" s="2" t="s">
        <v>55</v>
      </c>
      <c r="V1019" s="2" t="s">
        <v>56</v>
      </c>
      <c r="W1019" s="2" t="str">
        <f>"piechart: colorlist=""#00FF00,#FFFFFF,#C0C0C0,#FFFF00,#0000FF,#000080,#008080,#800000,#808000,#800080,#FF0000,#FF00FF"" valuelist="""&amp;AF1019&amp;","&amp;AG1019&amp;","&amp;AH1019&amp;","&amp;AI1019&amp;","&amp;AJ1019&amp;","&amp;AK1019&amp;","&amp;AL1019&amp;","&amp;AM1019&amp;","&amp;AN1019&amp;","&amp;AO1019&amp;","&amp;AP1019&amp;","&amp;AQ1019&amp;""""</f>
        <v>piechart: colorlist="#00FF00,#FFFFFF,#C0C0C0,#FFFF00,#0000FF,#000080,#008080,#800000,#808000,#800080,#FF0000,#FF00FF" valuelist="0,0,0,0,0,0,0,0,0,1482,0,0"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1482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  <c r="AU1019" s="2">
        <v>0</v>
      </c>
      <c r="AV1019" s="2">
        <v>0</v>
      </c>
      <c r="AW1019" s="2">
        <v>0</v>
      </c>
      <c r="AX1019" s="2">
        <v>0</v>
      </c>
      <c r="AY1019" s="2">
        <v>0</v>
      </c>
      <c r="AZ1019" s="2">
        <v>0</v>
      </c>
      <c r="BA1019" s="2">
        <v>1482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0</v>
      </c>
      <c r="BM1019" s="2">
        <v>0</v>
      </c>
      <c r="BN1019" s="2">
        <v>0</v>
      </c>
      <c r="BO1019" s="2">
        <v>0</v>
      </c>
      <c r="BP1019" s="2">
        <v>0</v>
      </c>
      <c r="BQ1019" s="2">
        <v>0</v>
      </c>
      <c r="BR1019" s="2">
        <v>0</v>
      </c>
      <c r="BS1019" s="2">
        <v>0</v>
      </c>
      <c r="BT1019" s="2">
        <v>0</v>
      </c>
      <c r="BU1019" s="2">
        <v>0</v>
      </c>
      <c r="BV1019" s="2">
        <v>0</v>
      </c>
      <c r="BW1019" s="2">
        <v>0</v>
      </c>
    </row>
    <row r="1020" spans="1:75" s="2" customFormat="1" ht="12.95" customHeight="1">
      <c r="A1020" s="2">
        <v>67</v>
      </c>
      <c r="B1020" s="2" t="s">
        <v>2371</v>
      </c>
      <c r="C1020" s="2" t="str">
        <f>IF(D1020=0,"Standard only",INDEX($AR$1:$BW$1,1,MATCH(D1020,AR1020:BW1020,0)))</f>
        <v>OP_Root_Pos</v>
      </c>
      <c r="D1020" s="2">
        <v>1277</v>
      </c>
      <c r="E1020" s="31">
        <v>3.1061908972634198</v>
      </c>
      <c r="F1020" s="2">
        <v>123.119</v>
      </c>
      <c r="G1020" s="2">
        <v>4.4000000000000004</v>
      </c>
      <c r="H1020" s="2" t="s">
        <v>25</v>
      </c>
      <c r="I1020" s="2" t="s">
        <v>13260</v>
      </c>
      <c r="J1020" s="2" t="s">
        <v>8825</v>
      </c>
      <c r="L1020" s="2" t="s">
        <v>11840</v>
      </c>
      <c r="M1020" s="2">
        <v>3.2</v>
      </c>
      <c r="N1020" s="2" t="s">
        <v>8825</v>
      </c>
      <c r="O1020" s="2" t="s">
        <v>8825</v>
      </c>
      <c r="P1020" s="2">
        <v>9</v>
      </c>
      <c r="Q1020" s="2" t="s">
        <v>2372</v>
      </c>
      <c r="U1020" s="2" t="s">
        <v>2373</v>
      </c>
      <c r="W1020" s="2" t="str">
        <f>"piechart: colorlist=""#00FF00,#FFFFFF,#C0C0C0,#FFFF00,#0000FF,#000080,#008080,#800000,#808000,#800080,#FF0000,#FF00FF"" valuelist="""&amp;AF1020&amp;","&amp;AG1020&amp;","&amp;AH1020&amp;","&amp;AI1020&amp;","&amp;AJ1020&amp;","&amp;AK1020&amp;","&amp;AL1020&amp;","&amp;AM1020&amp;","&amp;AN1020&amp;","&amp;AO1020&amp;","&amp;AP1020&amp;","&amp;AQ1020&amp;""""</f>
        <v>piechart: colorlist="#00FF00,#FFFFFF,#C0C0C0,#FFFF00,#0000FF,#000080,#008080,#800000,#808000,#800080,#FF0000,#FF00FF" valuelist="0,0,0,0,0,1277,0,0,0,0,0,0"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1277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2">
        <v>0</v>
      </c>
      <c r="BK1020" s="2">
        <v>0</v>
      </c>
      <c r="BL1020" s="2">
        <v>0</v>
      </c>
      <c r="BM1020" s="2">
        <v>1277</v>
      </c>
      <c r="BN1020" s="2">
        <v>0</v>
      </c>
      <c r="BO1020" s="2">
        <v>0</v>
      </c>
      <c r="BP1020" s="2">
        <v>0</v>
      </c>
      <c r="BQ1020" s="2">
        <v>0</v>
      </c>
      <c r="BR1020" s="2">
        <v>0</v>
      </c>
      <c r="BS1020" s="2">
        <v>0</v>
      </c>
      <c r="BT1020" s="2">
        <v>0</v>
      </c>
      <c r="BU1020" s="2">
        <v>0</v>
      </c>
      <c r="BV1020" s="2">
        <v>0</v>
      </c>
      <c r="BW1020" s="2">
        <v>0</v>
      </c>
    </row>
    <row r="1021" spans="1:75" s="2" customFormat="1" ht="12.95" customHeight="1">
      <c r="A1021" s="2">
        <v>68</v>
      </c>
      <c r="B1021" s="2" t="s">
        <v>2374</v>
      </c>
      <c r="C1021" s="2" t="str">
        <f>IF(D1021=0,"Standard only",INDEX($AR$1:$BW$1,1,MATCH(D1021,AR1021:BW1021,0)))</f>
        <v>AC_Root_Pos</v>
      </c>
      <c r="D1021" s="2">
        <v>1689</v>
      </c>
      <c r="E1021" s="31">
        <v>3.2276296495710102</v>
      </c>
      <c r="F1021" s="2">
        <v>124.0766</v>
      </c>
      <c r="G1021" s="2">
        <v>2</v>
      </c>
      <c r="H1021" s="2" t="s">
        <v>25</v>
      </c>
      <c r="I1021" s="2" t="s">
        <v>13257</v>
      </c>
      <c r="J1021" s="2" t="s">
        <v>8825</v>
      </c>
      <c r="L1021" s="2" t="s">
        <v>11840</v>
      </c>
      <c r="M1021" s="2">
        <v>3.2</v>
      </c>
      <c r="N1021" s="2" t="s">
        <v>8825</v>
      </c>
      <c r="O1021" s="2" t="s">
        <v>8825</v>
      </c>
      <c r="P1021" s="2">
        <v>7</v>
      </c>
      <c r="Q1021" s="2" t="s">
        <v>2375</v>
      </c>
      <c r="R1021" s="32"/>
      <c r="U1021" s="2" t="s">
        <v>2376</v>
      </c>
      <c r="V1021" s="2" t="s">
        <v>2377</v>
      </c>
      <c r="W1021" s="2" t="str">
        <f>"piechart: colorlist=""#00FF00,#FFFFFF,#C0C0C0,#FFFF00,#0000FF,#000080,#008080,#800000,#808000,#800080,#FF0000,#FF00FF"" valuelist="""&amp;AF1021&amp;","&amp;AG1021&amp;","&amp;AH1021&amp;","&amp;AI1021&amp;","&amp;AJ1021&amp;","&amp;AK1021&amp;","&amp;AL1021&amp;","&amp;AM1021&amp;","&amp;AN1021&amp;","&amp;AO1021&amp;","&amp;AP1021&amp;","&amp;AQ1021&amp;""""</f>
        <v>piechart: colorlist="#00FF00,#FFFFFF,#C0C0C0,#FFFF00,#0000FF,#000080,#008080,#800000,#808000,#800080,#FF0000,#FF00FF" valuelist="0,0,0,1689,0,0,0,0,0,0,0,0"</v>
      </c>
      <c r="AF1021" s="2">
        <v>0</v>
      </c>
      <c r="AG1021" s="2">
        <v>0</v>
      </c>
      <c r="AH1021" s="2">
        <v>0</v>
      </c>
      <c r="AI1021" s="2">
        <v>1689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0</v>
      </c>
      <c r="AR1021" s="2">
        <v>0</v>
      </c>
      <c r="AS1021" s="2">
        <v>0</v>
      </c>
      <c r="AT1021" s="2">
        <v>1689</v>
      </c>
      <c r="AU1021" s="2">
        <v>0</v>
      </c>
      <c r="AV1021" s="2">
        <v>0</v>
      </c>
      <c r="AW1021" s="2">
        <v>0</v>
      </c>
      <c r="AX1021" s="2">
        <v>0</v>
      </c>
      <c r="AY1021" s="2">
        <v>0</v>
      </c>
      <c r="AZ1021" s="2">
        <v>0</v>
      </c>
      <c r="BA1021" s="2">
        <v>0</v>
      </c>
      <c r="BB1021" s="2">
        <v>0</v>
      </c>
      <c r="BC1021" s="2">
        <v>0</v>
      </c>
      <c r="BD1021" s="2">
        <v>0</v>
      </c>
      <c r="BE1021" s="2">
        <v>0</v>
      </c>
      <c r="BF1021" s="2">
        <v>0</v>
      </c>
      <c r="BG1021" s="2">
        <v>0</v>
      </c>
      <c r="BH1021" s="2">
        <v>0</v>
      </c>
      <c r="BI1021" s="2">
        <v>0</v>
      </c>
      <c r="BJ1021" s="2">
        <v>0</v>
      </c>
      <c r="BK1021" s="2">
        <v>0</v>
      </c>
      <c r="BL1021" s="2">
        <v>0</v>
      </c>
      <c r="BM1021" s="2">
        <v>0</v>
      </c>
      <c r="BN1021" s="2">
        <v>0</v>
      </c>
      <c r="BO1021" s="2">
        <v>0</v>
      </c>
      <c r="BP1021" s="2">
        <v>0</v>
      </c>
      <c r="BQ1021" s="2">
        <v>0</v>
      </c>
      <c r="BR1021" s="2">
        <v>0</v>
      </c>
      <c r="BS1021" s="2">
        <v>0</v>
      </c>
      <c r="BT1021" s="2">
        <v>0</v>
      </c>
      <c r="BU1021" s="2">
        <v>0</v>
      </c>
      <c r="BV1021" s="2">
        <v>0</v>
      </c>
      <c r="BW1021" s="2">
        <v>0</v>
      </c>
    </row>
    <row r="1022" spans="1:75" s="2" customFormat="1" ht="12.95" customHeight="1">
      <c r="A1022" s="2">
        <v>71</v>
      </c>
      <c r="B1022" s="2" t="s">
        <v>2378</v>
      </c>
      <c r="C1022" s="2" t="str">
        <f>IF(D1022=0,"Standard only",INDEX($AR$1:$BW$1,1,MATCH(D1022,AR1022:BW1022,0)))</f>
        <v>GG_Root_Pos</v>
      </c>
      <c r="D1022" s="2">
        <v>2319</v>
      </c>
      <c r="E1022" s="31">
        <v>3.3653007486379898</v>
      </c>
      <c r="F1022" s="2">
        <v>126.09139999999999</v>
      </c>
      <c r="G1022" s="2">
        <v>1.69</v>
      </c>
      <c r="H1022" s="2" t="s">
        <v>25</v>
      </c>
      <c r="I1022" s="2" t="s">
        <v>13257</v>
      </c>
      <c r="J1022" s="2" t="s">
        <v>8825</v>
      </c>
      <c r="L1022" s="2" t="s">
        <v>11840</v>
      </c>
      <c r="M1022" s="2">
        <v>3.2</v>
      </c>
      <c r="N1022" s="2" t="s">
        <v>8825</v>
      </c>
      <c r="O1022" s="2" t="s">
        <v>8825</v>
      </c>
      <c r="P1022" s="2">
        <v>7</v>
      </c>
      <c r="Q1022" s="2" t="s">
        <v>2379</v>
      </c>
      <c r="U1022" s="2" t="s">
        <v>2380</v>
      </c>
      <c r="V1022" s="2" t="s">
        <v>2381</v>
      </c>
      <c r="W1022" s="2" t="str">
        <f>"piechart: colorlist=""#00FF00,#FFFFFF,#C0C0C0,#FFFF00,#0000FF,#000080,#008080,#800000,#808000,#800080,#FF0000,#FF00FF"" valuelist="""&amp;AF1022&amp;","&amp;AG1022&amp;","&amp;AH1022&amp;","&amp;AI1022&amp;","&amp;AJ1022&amp;","&amp;AK1022&amp;","&amp;AL1022&amp;","&amp;AM1022&amp;","&amp;AN1022&amp;","&amp;AO1022&amp;","&amp;AP1022&amp;","&amp;AQ1022&amp;""""</f>
        <v>piechart: colorlist="#00FF00,#FFFFFF,#C0C0C0,#FFFF00,#0000FF,#000080,#008080,#800000,#808000,#800080,#FF0000,#FF00FF" valuelist="0,0,0,0,0,0,0,687,2319,1088,0,0"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687</v>
      </c>
      <c r="AN1022" s="2">
        <v>2319</v>
      </c>
      <c r="AO1022" s="2">
        <v>1088</v>
      </c>
      <c r="AP1022" s="2">
        <v>0</v>
      </c>
      <c r="AQ1022" s="2">
        <v>0</v>
      </c>
      <c r="AR1022" s="2">
        <v>0</v>
      </c>
      <c r="AS1022" s="2">
        <v>0</v>
      </c>
      <c r="AT1022" s="2">
        <v>0</v>
      </c>
      <c r="AU1022" s="2">
        <v>0</v>
      </c>
      <c r="AV1022" s="2">
        <v>0</v>
      </c>
      <c r="AW1022" s="2">
        <v>0</v>
      </c>
      <c r="AX1022" s="2">
        <v>2319</v>
      </c>
      <c r="AY1022" s="2">
        <v>0</v>
      </c>
      <c r="AZ1022" s="2">
        <v>687</v>
      </c>
      <c r="BA1022" s="2">
        <v>0</v>
      </c>
      <c r="BB1022" s="2">
        <v>1088</v>
      </c>
      <c r="BC1022" s="2">
        <v>0</v>
      </c>
      <c r="BD1022" s="2">
        <v>0</v>
      </c>
      <c r="BE1022" s="2">
        <v>0</v>
      </c>
      <c r="BF1022" s="2">
        <v>0</v>
      </c>
      <c r="BG1022" s="2">
        <v>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</v>
      </c>
      <c r="BO1022" s="2">
        <v>0</v>
      </c>
      <c r="BP1022" s="2">
        <v>0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</row>
    <row r="1023" spans="1:75" s="2" customFormat="1" ht="12.95" customHeight="1">
      <c r="A1023" s="2">
        <v>72</v>
      </c>
      <c r="B1023" s="2" t="s">
        <v>2382</v>
      </c>
      <c r="C1023" s="2" t="str">
        <f>IF(D1023=0,"Standard only",INDEX($AR$1:$BW$1,1,MATCH(D1023,AR1023:BW1023,0)))</f>
        <v>GG_Root_Pos</v>
      </c>
      <c r="D1023" s="2">
        <v>2094</v>
      </c>
      <c r="E1023" s="31">
        <v>2.9365137424788901</v>
      </c>
      <c r="F1023" s="2">
        <v>127.0398</v>
      </c>
      <c r="G1023" s="2">
        <v>2.8</v>
      </c>
      <c r="H1023" s="2" t="s">
        <v>25</v>
      </c>
      <c r="I1023" s="2" t="s">
        <v>13259</v>
      </c>
      <c r="J1023" s="2" t="s">
        <v>8825</v>
      </c>
      <c r="L1023" s="2" t="s">
        <v>11840</v>
      </c>
      <c r="M1023" s="2">
        <v>3.2</v>
      </c>
      <c r="N1023" s="2" t="s">
        <v>8825</v>
      </c>
      <c r="O1023" s="2" t="s">
        <v>8825</v>
      </c>
      <c r="P1023" s="2">
        <v>6</v>
      </c>
      <c r="Q1023" s="2" t="s">
        <v>2383</v>
      </c>
      <c r="U1023" s="2" t="s">
        <v>2384</v>
      </c>
      <c r="W1023" s="2" t="str">
        <f>"piechart: colorlist=""#00FF00,#FFFFFF,#C0C0C0,#FFFF00,#0000FF,#000080,#008080,#800000,#808000,#800080,#FF0000,#FF00FF"" valuelist="""&amp;AF1023&amp;","&amp;AG1023&amp;","&amp;AH1023&amp;","&amp;AI1023&amp;","&amp;AJ1023&amp;","&amp;AK1023&amp;","&amp;AL1023&amp;","&amp;AM1023&amp;","&amp;AN1023&amp;","&amp;AO1023&amp;","&amp;AP1023&amp;","&amp;AQ1023&amp;""""</f>
        <v>piechart: colorlist="#00FF00,#FFFFFF,#C0C0C0,#FFFF00,#0000FF,#000080,#008080,#800000,#808000,#800080,#FF0000,#FF00FF" valuelist="0,0,0,0,0,0,0,0,2094,864,0,0"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2094</v>
      </c>
      <c r="AO1023" s="2">
        <v>864</v>
      </c>
      <c r="AP1023" s="2">
        <v>0</v>
      </c>
      <c r="AQ1023" s="2">
        <v>0</v>
      </c>
      <c r="AR1023" s="2">
        <v>0</v>
      </c>
      <c r="AS1023" s="2">
        <v>0</v>
      </c>
      <c r="AT1023" s="2">
        <v>0</v>
      </c>
      <c r="AU1023" s="2">
        <v>0</v>
      </c>
      <c r="AV1023" s="2">
        <v>0</v>
      </c>
      <c r="AW1023" s="2">
        <v>0</v>
      </c>
      <c r="AX1023" s="2">
        <v>2094</v>
      </c>
      <c r="AY1023" s="2">
        <v>0</v>
      </c>
      <c r="AZ1023" s="2">
        <v>0</v>
      </c>
      <c r="BA1023" s="2">
        <v>0</v>
      </c>
      <c r="BB1023" s="2">
        <v>864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0</v>
      </c>
      <c r="BM1023" s="2">
        <v>0</v>
      </c>
      <c r="BN1023" s="2">
        <v>0</v>
      </c>
      <c r="BO1023" s="2">
        <v>0</v>
      </c>
      <c r="BP1023" s="2">
        <v>0</v>
      </c>
      <c r="BQ1023" s="2">
        <v>0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</row>
    <row r="1024" spans="1:75" s="2" customFormat="1" ht="12.95" customHeight="1">
      <c r="A1024" s="2">
        <v>73</v>
      </c>
      <c r="B1024" s="2" t="s">
        <v>2385</v>
      </c>
      <c r="C1024" s="2" t="str">
        <f>IF(D1024=0,"Standard only",INDEX($AR$1:$BW$1,1,MATCH(D1024,AR1024:BW1024,0)))</f>
        <v>MT_Root_Pos</v>
      </c>
      <c r="D1024" s="2">
        <v>3089</v>
      </c>
      <c r="E1024" s="31">
        <v>3.1755118133634501</v>
      </c>
      <c r="F1024" s="2">
        <v>127.0391</v>
      </c>
      <c r="G1024" s="2">
        <v>3.17</v>
      </c>
      <c r="H1024" s="2" t="s">
        <v>25</v>
      </c>
      <c r="I1024" s="2" t="s">
        <v>13259</v>
      </c>
      <c r="J1024" s="2" t="s">
        <v>8825</v>
      </c>
      <c r="L1024" s="2" t="s">
        <v>11840</v>
      </c>
      <c r="M1024" s="2">
        <v>3.2</v>
      </c>
      <c r="N1024" s="2" t="s">
        <v>8825</v>
      </c>
      <c r="O1024" s="2" t="s">
        <v>8825</v>
      </c>
      <c r="P1024" s="2">
        <v>6</v>
      </c>
      <c r="Q1024" s="2" t="s">
        <v>2383</v>
      </c>
      <c r="U1024" s="2" t="s">
        <v>2386</v>
      </c>
      <c r="V1024" s="2" t="s">
        <v>2387</v>
      </c>
      <c r="W1024" s="2" t="str">
        <f>"piechart: colorlist=""#00FF00,#FFFFFF,#C0C0C0,#FFFF00,#0000FF,#000080,#008080,#800000,#808000,#800080,#FF0000,#FF00FF"" valuelist="""&amp;AF1024&amp;","&amp;AG1024&amp;","&amp;AH1024&amp;","&amp;AI1024&amp;","&amp;AJ1024&amp;","&amp;AK1024&amp;","&amp;AL1024&amp;","&amp;AM1024&amp;","&amp;AN1024&amp;","&amp;AO1024&amp;","&amp;AP1024&amp;","&amp;AQ1024&amp;""""</f>
        <v>piechart: colorlist="#00FF00,#FFFFFF,#C0C0C0,#FFFF00,#0000FF,#000080,#008080,#800000,#808000,#800080,#FF0000,#FF00FF" valuelist="0,0,634,0,0,0,5499,3772,755,1276,0,0"</v>
      </c>
      <c r="AF1024" s="2">
        <v>0</v>
      </c>
      <c r="AG1024" s="2">
        <v>0</v>
      </c>
      <c r="AH1024" s="2">
        <v>634</v>
      </c>
      <c r="AI1024" s="2">
        <v>0</v>
      </c>
      <c r="AJ1024" s="2">
        <v>0</v>
      </c>
      <c r="AK1024" s="2">
        <v>0</v>
      </c>
      <c r="AL1024" s="2">
        <v>5499</v>
      </c>
      <c r="AM1024" s="2">
        <v>3772</v>
      </c>
      <c r="AN1024" s="2">
        <v>755</v>
      </c>
      <c r="AO1024" s="2">
        <v>1276</v>
      </c>
      <c r="AP1024" s="2">
        <v>0</v>
      </c>
      <c r="AQ1024" s="2">
        <v>0</v>
      </c>
      <c r="AR1024" s="2">
        <v>0</v>
      </c>
      <c r="AS1024" s="2">
        <v>0</v>
      </c>
      <c r="AT1024" s="2">
        <v>0</v>
      </c>
      <c r="AU1024" s="2">
        <v>0</v>
      </c>
      <c r="AV1024" s="2">
        <v>0</v>
      </c>
      <c r="AW1024" s="2">
        <v>0</v>
      </c>
      <c r="AX1024" s="2">
        <v>755</v>
      </c>
      <c r="AY1024" s="2">
        <v>1498</v>
      </c>
      <c r="AZ1024" s="2">
        <v>2274</v>
      </c>
      <c r="BA1024" s="2">
        <v>0</v>
      </c>
      <c r="BB1024" s="2">
        <v>1276</v>
      </c>
      <c r="BC1024" s="2">
        <v>0</v>
      </c>
      <c r="BD1024" s="2">
        <v>0</v>
      </c>
      <c r="BE1024" s="2">
        <v>0</v>
      </c>
      <c r="BF1024" s="2">
        <v>0</v>
      </c>
      <c r="BG1024" s="2">
        <v>2040</v>
      </c>
      <c r="BH1024" s="2">
        <v>0</v>
      </c>
      <c r="BI1024" s="2">
        <v>3089</v>
      </c>
      <c r="BJ1024" s="2">
        <v>370</v>
      </c>
      <c r="BK1024" s="2">
        <v>0</v>
      </c>
      <c r="BL1024" s="2">
        <v>0</v>
      </c>
      <c r="BM1024" s="2">
        <v>0</v>
      </c>
      <c r="BN1024" s="2">
        <v>0</v>
      </c>
      <c r="BO1024" s="2">
        <v>0</v>
      </c>
      <c r="BP1024" s="2">
        <v>0</v>
      </c>
      <c r="BQ1024" s="2">
        <v>0</v>
      </c>
      <c r="BR1024" s="2">
        <v>0</v>
      </c>
      <c r="BS1024" s="2">
        <v>0</v>
      </c>
      <c r="BT1024" s="2">
        <v>634</v>
      </c>
      <c r="BU1024" s="2">
        <v>0</v>
      </c>
      <c r="BV1024" s="2">
        <v>0</v>
      </c>
      <c r="BW1024" s="2">
        <v>0</v>
      </c>
    </row>
    <row r="1025" spans="1:75" s="2" customFormat="1" ht="12.95" customHeight="1">
      <c r="A1025" s="2">
        <v>74</v>
      </c>
      <c r="B1025" s="2" t="s">
        <v>2388</v>
      </c>
      <c r="C1025" s="2" t="str">
        <f>IF(D1025=0,"Standard only",INDEX($AR$1:$BW$1,1,MATCH(D1025,AR1025:BW1025,0)))</f>
        <v>LE_FruitGreen_Pos</v>
      </c>
      <c r="D1025" s="2">
        <v>7499</v>
      </c>
      <c r="E1025" s="31">
        <v>3.0305997219659502</v>
      </c>
      <c r="F1025" s="2">
        <v>127.0395</v>
      </c>
      <c r="G1025" s="2">
        <v>4.79</v>
      </c>
      <c r="H1025" s="2" t="s">
        <v>25</v>
      </c>
      <c r="I1025" s="2" t="s">
        <v>13259</v>
      </c>
      <c r="J1025" s="2" t="s">
        <v>8825</v>
      </c>
      <c r="L1025" s="2" t="s">
        <v>11840</v>
      </c>
      <c r="M1025" s="2">
        <v>3.2</v>
      </c>
      <c r="N1025" s="2" t="s">
        <v>8825</v>
      </c>
      <c r="O1025" s="2" t="s">
        <v>8825</v>
      </c>
      <c r="P1025" s="2">
        <v>6</v>
      </c>
      <c r="Q1025" s="2" t="s">
        <v>2383</v>
      </c>
      <c r="U1025" s="2" t="s">
        <v>2389</v>
      </c>
      <c r="W1025" s="2" t="str">
        <f>"piechart: colorlist=""#00FF00,#FFFFFF,#C0C0C0,#FFFF00,#0000FF,#000080,#008080,#800000,#808000,#800080,#FF0000,#FF00FF"" valuelist="""&amp;AF1025&amp;","&amp;AG1025&amp;","&amp;AH1025&amp;","&amp;AI1025&amp;","&amp;AJ1025&amp;","&amp;AK1025&amp;","&amp;AL1025&amp;","&amp;AM1025&amp;","&amp;AN1025&amp;","&amp;AO1025&amp;","&amp;AP1025&amp;","&amp;AQ1025&amp;""""</f>
        <v>piechart: colorlist="#00FF00,#FFFFFF,#C0C0C0,#FFFF00,#0000FF,#000080,#008080,#800000,#808000,#800080,#FF0000,#FF00FF" valuelist="0,0,0,0,0,0,0,0,0,0,14619,0"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14619</v>
      </c>
      <c r="AQ1025" s="2">
        <v>0</v>
      </c>
      <c r="AR1025" s="2">
        <v>0</v>
      </c>
      <c r="AS1025" s="2">
        <v>0</v>
      </c>
      <c r="AT1025" s="2">
        <v>0</v>
      </c>
      <c r="AU1025" s="2">
        <v>0</v>
      </c>
      <c r="AV1025" s="2">
        <v>0</v>
      </c>
      <c r="AW1025" s="2">
        <v>0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7499</v>
      </c>
      <c r="BD1025" s="2">
        <v>6047</v>
      </c>
      <c r="BE1025" s="2">
        <v>1073</v>
      </c>
      <c r="BF1025" s="2">
        <v>0</v>
      </c>
      <c r="BG1025" s="2">
        <v>0</v>
      </c>
      <c r="BH1025" s="2">
        <v>0</v>
      </c>
      <c r="BI1025" s="2">
        <v>0</v>
      </c>
      <c r="BJ1025" s="2">
        <v>0</v>
      </c>
      <c r="BK1025" s="2">
        <v>0</v>
      </c>
      <c r="BL1025" s="2">
        <v>0</v>
      </c>
      <c r="BM1025" s="2">
        <v>0</v>
      </c>
      <c r="BN1025" s="2">
        <v>0</v>
      </c>
      <c r="BO1025" s="2">
        <v>0</v>
      </c>
      <c r="BP1025" s="2">
        <v>0</v>
      </c>
      <c r="BQ1025" s="2">
        <v>0</v>
      </c>
      <c r="BR1025" s="2">
        <v>0</v>
      </c>
      <c r="BS1025" s="2">
        <v>0</v>
      </c>
      <c r="BT1025" s="2">
        <v>0</v>
      </c>
      <c r="BU1025" s="2">
        <v>0</v>
      </c>
      <c r="BV1025" s="2">
        <v>0</v>
      </c>
      <c r="BW1025" s="2">
        <v>0</v>
      </c>
    </row>
    <row r="1026" spans="1:75" s="2" customFormat="1" ht="12.95" customHeight="1">
      <c r="A1026" s="2">
        <v>76</v>
      </c>
      <c r="B1026" s="2" t="s">
        <v>2390</v>
      </c>
      <c r="C1026" s="2" t="str">
        <f>IF(D1026=0,"Standard only",INDEX($AR$1:$BW$1,1,MATCH(D1026,AR1026:BW1026,0)))</f>
        <v>ZM_Seed_Pos</v>
      </c>
      <c r="D1026" s="2">
        <v>1593</v>
      </c>
      <c r="E1026" s="31">
        <v>3.0678145111618398</v>
      </c>
      <c r="F1026" s="2">
        <v>127.0394</v>
      </c>
      <c r="G1026" s="2">
        <v>1.91</v>
      </c>
      <c r="H1026" s="2" t="s">
        <v>25</v>
      </c>
      <c r="I1026" s="2" t="s">
        <v>13259</v>
      </c>
      <c r="J1026" s="2" t="s">
        <v>8825</v>
      </c>
      <c r="L1026" s="2" t="s">
        <v>11840</v>
      </c>
      <c r="M1026" s="2">
        <v>3.2</v>
      </c>
      <c r="N1026" s="2" t="s">
        <v>8825</v>
      </c>
      <c r="O1026" s="2" t="s">
        <v>8825</v>
      </c>
      <c r="P1026" s="2">
        <v>6</v>
      </c>
      <c r="Q1026" s="2" t="s">
        <v>2383</v>
      </c>
      <c r="U1026" s="2" t="s">
        <v>2391</v>
      </c>
      <c r="V1026" s="2" t="s">
        <v>2392</v>
      </c>
      <c r="W1026" s="2" t="str">
        <f>"piechart: colorlist=""#00FF00,#FFFFFF,#C0C0C0,#FFFF00,#0000FF,#000080,#008080,#800000,#808000,#800080,#FF0000,#FF00FF"" valuelist="""&amp;AF1026&amp;","&amp;AG1026&amp;","&amp;AH1026&amp;","&amp;AI1026&amp;","&amp;AJ1026&amp;","&amp;AK1026&amp;","&amp;AL1026&amp;","&amp;AM1026&amp;","&amp;AN1026&amp;","&amp;AO1026&amp;","&amp;AP1026&amp;","&amp;AQ1026&amp;""""</f>
        <v>piechart: colorlist="#00FF00,#FFFFFF,#C0C0C0,#FFFF00,#0000FF,#000080,#008080,#800000,#808000,#800080,#FF0000,#FF00FF" valuelist="424,0,1593,0,0,0,0,1075,1487,1952,0,0"</v>
      </c>
      <c r="AF1026" s="2">
        <v>424</v>
      </c>
      <c r="AG1026" s="2">
        <v>0</v>
      </c>
      <c r="AH1026" s="2">
        <v>1593</v>
      </c>
      <c r="AI1026" s="2">
        <v>0</v>
      </c>
      <c r="AJ1026" s="2">
        <v>0</v>
      </c>
      <c r="AK1026" s="2">
        <v>0</v>
      </c>
      <c r="AL1026" s="2">
        <v>0</v>
      </c>
      <c r="AM1026" s="2">
        <v>1075</v>
      </c>
      <c r="AN1026" s="2">
        <v>1487</v>
      </c>
      <c r="AO1026" s="2">
        <v>1952</v>
      </c>
      <c r="AP1026" s="2">
        <v>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424</v>
      </c>
      <c r="AW1026" s="2">
        <v>833</v>
      </c>
      <c r="AX1026" s="2">
        <v>654</v>
      </c>
      <c r="AY1026" s="2">
        <v>0</v>
      </c>
      <c r="AZ1026" s="2">
        <v>1075</v>
      </c>
      <c r="BA1026" s="2">
        <v>1169</v>
      </c>
      <c r="BB1026" s="2">
        <v>783</v>
      </c>
      <c r="BC1026" s="2">
        <v>0</v>
      </c>
      <c r="BD1026" s="2">
        <v>0</v>
      </c>
      <c r="BE1026" s="2">
        <v>0</v>
      </c>
      <c r="BF1026" s="2">
        <v>0</v>
      </c>
      <c r="BG1026" s="2">
        <v>0</v>
      </c>
      <c r="BH1026" s="2">
        <v>0</v>
      </c>
      <c r="BI1026" s="2">
        <v>0</v>
      </c>
      <c r="BJ1026" s="2">
        <v>0</v>
      </c>
      <c r="BK1026" s="2">
        <v>0</v>
      </c>
      <c r="BL1026" s="2">
        <v>0</v>
      </c>
      <c r="BM1026" s="2">
        <v>0</v>
      </c>
      <c r="BN1026" s="2">
        <v>0</v>
      </c>
      <c r="BO1026" s="2">
        <v>0</v>
      </c>
      <c r="BP1026" s="2">
        <v>0</v>
      </c>
      <c r="BQ1026" s="2">
        <v>0</v>
      </c>
      <c r="BR1026" s="2">
        <v>0</v>
      </c>
      <c r="BS1026" s="2">
        <v>0</v>
      </c>
      <c r="BT1026" s="2">
        <v>0</v>
      </c>
      <c r="BU1026" s="2">
        <v>0</v>
      </c>
      <c r="BV1026" s="2">
        <v>1593</v>
      </c>
      <c r="BW1026" s="2">
        <v>0</v>
      </c>
    </row>
    <row r="1027" spans="1:75" s="2" customFormat="1" ht="12.95" customHeight="1">
      <c r="A1027" s="2">
        <v>77</v>
      </c>
      <c r="B1027" s="2" t="s">
        <v>2393</v>
      </c>
      <c r="C1027" s="2" t="str">
        <f>IF(D1027=0,"Standard only",INDEX($AR$1:$BW$1,1,MATCH(D1027,AR1027:BW1027,0)))</f>
        <v>AC_Bulb_Pos</v>
      </c>
      <c r="D1027" s="2">
        <v>1122</v>
      </c>
      <c r="E1027" s="31">
        <v>3.0499928569201402</v>
      </c>
      <c r="F1027" s="2">
        <v>127.0401</v>
      </c>
      <c r="G1027" s="2">
        <v>2.46</v>
      </c>
      <c r="H1027" s="2" t="s">
        <v>25</v>
      </c>
      <c r="I1027" s="2" t="s">
        <v>13259</v>
      </c>
      <c r="J1027" s="2" t="s">
        <v>8825</v>
      </c>
      <c r="L1027" s="2" t="s">
        <v>11840</v>
      </c>
      <c r="M1027" s="2">
        <v>3.2</v>
      </c>
      <c r="N1027" s="2" t="s">
        <v>8825</v>
      </c>
      <c r="O1027" s="2" t="s">
        <v>8825</v>
      </c>
      <c r="P1027" s="2">
        <v>6</v>
      </c>
      <c r="Q1027" s="2" t="s">
        <v>2383</v>
      </c>
      <c r="R1027" s="32"/>
      <c r="U1027" s="2" t="s">
        <v>2394</v>
      </c>
      <c r="V1027" s="2" t="s">
        <v>2395</v>
      </c>
      <c r="W1027" s="2" t="str">
        <f>"piechart: colorlist=""#00FF00,#FFFFFF,#C0C0C0,#FFFF00,#0000FF,#000080,#008080,#800000,#808000,#800080,#FF0000,#FF00FF"" valuelist="""&amp;AF1027&amp;","&amp;AG1027&amp;","&amp;AH1027&amp;","&amp;AI1027&amp;","&amp;AJ1027&amp;","&amp;AK1027&amp;","&amp;AL1027&amp;","&amp;AM1027&amp;","&amp;AN1027&amp;","&amp;AO1027&amp;","&amp;AP1027&amp;","&amp;AQ1027&amp;""""</f>
        <v>piechart: colorlist="#00FF00,#FFFFFF,#C0C0C0,#FFFF00,#0000FF,#000080,#008080,#800000,#808000,#800080,#FF0000,#FF00FF" valuelist="0,0,0,1122,0,0,0,0,0,0,0,0"</v>
      </c>
      <c r="AF1027" s="2">
        <v>0</v>
      </c>
      <c r="AG1027" s="2">
        <v>0</v>
      </c>
      <c r="AH1027" s="2">
        <v>0</v>
      </c>
      <c r="AI1027" s="2">
        <v>1122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1122</v>
      </c>
      <c r="AS1027" s="2">
        <v>0</v>
      </c>
      <c r="AT1027" s="2">
        <v>0</v>
      </c>
      <c r="AU1027" s="2">
        <v>0</v>
      </c>
      <c r="AV1027" s="2">
        <v>0</v>
      </c>
      <c r="AW1027" s="2">
        <v>0</v>
      </c>
      <c r="AX1027" s="2">
        <v>0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0</v>
      </c>
      <c r="BG1027" s="2">
        <v>0</v>
      </c>
      <c r="BH1027" s="2">
        <v>0</v>
      </c>
      <c r="BI1027" s="2">
        <v>0</v>
      </c>
      <c r="BJ1027" s="2">
        <v>0</v>
      </c>
      <c r="BK1027" s="2">
        <v>0</v>
      </c>
      <c r="BL1027" s="2">
        <v>0</v>
      </c>
      <c r="BM1027" s="2">
        <v>0</v>
      </c>
      <c r="BN1027" s="2">
        <v>0</v>
      </c>
      <c r="BO1027" s="2">
        <v>0</v>
      </c>
      <c r="BP1027" s="2">
        <v>0</v>
      </c>
      <c r="BQ1027" s="2">
        <v>0</v>
      </c>
      <c r="BR1027" s="2">
        <v>0</v>
      </c>
      <c r="BS1027" s="2">
        <v>0</v>
      </c>
      <c r="BT1027" s="2">
        <v>0</v>
      </c>
      <c r="BU1027" s="2">
        <v>0</v>
      </c>
      <c r="BV1027" s="2">
        <v>0</v>
      </c>
      <c r="BW1027" s="2">
        <v>0</v>
      </c>
    </row>
    <row r="1028" spans="1:75" s="2" customFormat="1" ht="12.95" customHeight="1">
      <c r="A1028" s="2">
        <v>84</v>
      </c>
      <c r="B1028" s="2" t="s">
        <v>2396</v>
      </c>
      <c r="C1028" s="2" t="str">
        <f>IF(D1028=0,"Standard only",INDEX($AR$1:$BW$1,1,MATCH(D1028,AR1028:BW1028,0)))</f>
        <v>ST_Root_Pos</v>
      </c>
      <c r="D1028" s="2">
        <v>1783</v>
      </c>
      <c r="E1028" s="31">
        <v>3.1746411926604501</v>
      </c>
      <c r="F1028" s="2">
        <v>129.05369999999999</v>
      </c>
      <c r="G1028" s="2">
        <v>2.35</v>
      </c>
      <c r="H1028" s="2" t="s">
        <v>25</v>
      </c>
      <c r="I1028" s="2" t="s">
        <v>13259</v>
      </c>
      <c r="J1028" s="2" t="s">
        <v>8825</v>
      </c>
      <c r="L1028" s="2" t="s">
        <v>11840</v>
      </c>
      <c r="M1028" s="2">
        <v>3.2</v>
      </c>
      <c r="N1028" s="2" t="s">
        <v>8825</v>
      </c>
      <c r="O1028" s="2" t="s">
        <v>8825</v>
      </c>
      <c r="P1028" s="2">
        <v>6</v>
      </c>
      <c r="Q1028" s="2" t="s">
        <v>2397</v>
      </c>
      <c r="U1028" s="2" t="s">
        <v>2398</v>
      </c>
      <c r="W1028" s="2" t="str">
        <f>"piechart: colorlist=""#00FF00,#FFFFFF,#C0C0C0,#FFFF00,#0000FF,#000080,#008080,#800000,#808000,#800080,#FF0000,#FF00FF"" valuelist="""&amp;AF1028&amp;","&amp;AG1028&amp;","&amp;AH1028&amp;","&amp;AI1028&amp;","&amp;AJ1028&amp;","&amp;AK1028&amp;","&amp;AL1028&amp;","&amp;AM1028&amp;","&amp;AN1028&amp;","&amp;AO1028&amp;","&amp;AP1028&amp;","&amp;AQ1028&amp;""""</f>
        <v>piechart: colorlist="#00FF00,#FFFFFF,#C0C0C0,#FFFF00,#0000FF,#000080,#008080,#800000,#808000,#800080,#FF0000,#FF00FF" valuelist="0,0,0,0,0,0,0,0,0,0,0,3278"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3278</v>
      </c>
      <c r="AR1028" s="2">
        <v>0</v>
      </c>
      <c r="AS1028" s="2">
        <v>0</v>
      </c>
      <c r="AT1028" s="2">
        <v>0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0</v>
      </c>
      <c r="BH1028" s="2">
        <v>0</v>
      </c>
      <c r="BI1028" s="2">
        <v>0</v>
      </c>
      <c r="BJ1028" s="2">
        <v>0</v>
      </c>
      <c r="BK1028" s="2">
        <v>0</v>
      </c>
      <c r="BL1028" s="2">
        <v>0</v>
      </c>
      <c r="BM1028" s="2">
        <v>0</v>
      </c>
      <c r="BN1028" s="2">
        <v>0</v>
      </c>
      <c r="BO1028" s="2">
        <v>0</v>
      </c>
      <c r="BP1028" s="2">
        <v>0</v>
      </c>
      <c r="BQ1028" s="2">
        <v>1495</v>
      </c>
      <c r="BR1028" s="2">
        <v>1783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</row>
    <row r="1029" spans="1:75" s="2" customFormat="1" ht="12.95" customHeight="1">
      <c r="A1029" s="2">
        <v>85</v>
      </c>
      <c r="B1029" s="2" t="s">
        <v>2399</v>
      </c>
      <c r="C1029" s="2" t="str">
        <f>IF(D1029=0,"Standard only",INDEX($AR$1:$BW$1,1,MATCH(D1029,AR1029:BW1029,0)))</f>
        <v>ST_LeafStem_Pos</v>
      </c>
      <c r="D1029" s="2">
        <v>4014</v>
      </c>
      <c r="E1029" s="31">
        <v>3.6035773681514698</v>
      </c>
      <c r="F1029" s="2">
        <v>129.05439999999999</v>
      </c>
      <c r="G1029" s="2">
        <v>4.91</v>
      </c>
      <c r="H1029" s="2" t="s">
        <v>25</v>
      </c>
      <c r="I1029" s="2" t="s">
        <v>13259</v>
      </c>
      <c r="J1029" s="2" t="s">
        <v>8825</v>
      </c>
      <c r="L1029" s="2" t="s">
        <v>11840</v>
      </c>
      <c r="M1029" s="2">
        <v>3.2</v>
      </c>
      <c r="N1029" s="2" t="s">
        <v>8825</v>
      </c>
      <c r="O1029" s="2" t="s">
        <v>8825</v>
      </c>
      <c r="P1029" s="2">
        <v>6</v>
      </c>
      <c r="Q1029" s="2" t="s">
        <v>2397</v>
      </c>
      <c r="U1029" s="2" t="s">
        <v>2400</v>
      </c>
      <c r="W1029" s="2" t="str">
        <f>"piechart: colorlist=""#00FF00,#FFFFFF,#C0C0C0,#FFFF00,#0000FF,#000080,#008080,#800000,#808000,#800080,#FF0000,#FF00FF"" valuelist="""&amp;AF1029&amp;","&amp;AG1029&amp;","&amp;AH1029&amp;","&amp;AI1029&amp;","&amp;AJ1029&amp;","&amp;AK1029&amp;","&amp;AL1029&amp;","&amp;AM1029&amp;","&amp;AN1029&amp;","&amp;AO1029&amp;","&amp;AP1029&amp;","&amp;AQ1029&amp;""""</f>
        <v>piechart: colorlist="#00FF00,#FFFFFF,#C0C0C0,#FFFF00,#0000FF,#000080,#008080,#800000,#808000,#800080,#FF0000,#FF00FF" valuelist="0,0,0,0,0,0,0,0,0,0,0,7284"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7284</v>
      </c>
      <c r="AR1029" s="2">
        <v>0</v>
      </c>
      <c r="AS1029" s="2">
        <v>0</v>
      </c>
      <c r="AT1029" s="2">
        <v>0</v>
      </c>
      <c r="AU1029" s="2">
        <v>0</v>
      </c>
      <c r="AV1029" s="2">
        <v>0</v>
      </c>
      <c r="AW1029" s="2">
        <v>0</v>
      </c>
      <c r="AX1029" s="2">
        <v>0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2">
        <v>0</v>
      </c>
      <c r="BK1029" s="2">
        <v>0</v>
      </c>
      <c r="BL1029" s="2">
        <v>0</v>
      </c>
      <c r="BM1029" s="2">
        <v>0</v>
      </c>
      <c r="BN1029" s="2">
        <v>0</v>
      </c>
      <c r="BO1029" s="2">
        <v>0</v>
      </c>
      <c r="BP1029" s="2">
        <v>0</v>
      </c>
      <c r="BQ1029" s="2">
        <v>4014</v>
      </c>
      <c r="BR1029" s="2">
        <v>2519</v>
      </c>
      <c r="BS1029" s="2">
        <v>751</v>
      </c>
      <c r="BT1029" s="2">
        <v>0</v>
      </c>
      <c r="BU1029" s="2">
        <v>0</v>
      </c>
      <c r="BV1029" s="2">
        <v>0</v>
      </c>
      <c r="BW1029" s="2">
        <v>0</v>
      </c>
    </row>
    <row r="1030" spans="1:75" s="2" customFormat="1" ht="12.95" customHeight="1">
      <c r="A1030" s="2">
        <v>90</v>
      </c>
      <c r="B1030" s="2" t="s">
        <v>2401</v>
      </c>
      <c r="C1030" s="2" t="str">
        <f>IF(D1030=0,"Standard only",INDEX($AR$1:$BW$1,1,MATCH(D1030,AR1030:BW1030,0)))</f>
        <v>AC_Bulb_Pos</v>
      </c>
      <c r="D1030" s="2">
        <v>1046</v>
      </c>
      <c r="E1030" s="31">
        <v>3.0195316845312599</v>
      </c>
      <c r="F1030" s="2">
        <v>130.0514</v>
      </c>
      <c r="G1030" s="2">
        <v>3.23</v>
      </c>
      <c r="H1030" s="2" t="s">
        <v>25</v>
      </c>
      <c r="I1030" s="2" t="s">
        <v>13254</v>
      </c>
      <c r="J1030" s="2" t="s">
        <v>8825</v>
      </c>
      <c r="L1030" s="2" t="s">
        <v>11840</v>
      </c>
      <c r="M1030" s="2">
        <v>3.2</v>
      </c>
      <c r="N1030" s="2" t="s">
        <v>8825</v>
      </c>
      <c r="O1030" s="2" t="s">
        <v>8825</v>
      </c>
      <c r="P1030" s="2">
        <v>5</v>
      </c>
      <c r="Q1030" s="2" t="s">
        <v>64</v>
      </c>
      <c r="R1030" s="32"/>
      <c r="U1030" s="2" t="s">
        <v>2402</v>
      </c>
      <c r="V1030" s="2" t="s">
        <v>2403</v>
      </c>
      <c r="W1030" s="2" t="str">
        <f>"piechart: colorlist=""#00FF00,#FFFFFF,#C0C0C0,#FFFF00,#0000FF,#000080,#008080,#800000,#808000,#800080,#FF0000,#FF00FF"" valuelist="""&amp;AF1030&amp;","&amp;AG1030&amp;","&amp;AH1030&amp;","&amp;AI1030&amp;","&amp;AJ1030&amp;","&amp;AK1030&amp;","&amp;AL1030&amp;","&amp;AM1030&amp;","&amp;AN1030&amp;","&amp;AO1030&amp;","&amp;AP1030&amp;","&amp;AQ1030&amp;""""</f>
        <v>piechart: colorlist="#00FF00,#FFFFFF,#C0C0C0,#FFFF00,#0000FF,#000080,#008080,#800000,#808000,#800080,#FF0000,#FF00FF" valuelist="0,0,0,1847,0,0,804,0,0,0,0,0"</v>
      </c>
      <c r="AF1030" s="2">
        <v>0</v>
      </c>
      <c r="AG1030" s="2">
        <v>0</v>
      </c>
      <c r="AH1030" s="2">
        <v>0</v>
      </c>
      <c r="AI1030" s="2">
        <v>1847</v>
      </c>
      <c r="AJ1030" s="2">
        <v>0</v>
      </c>
      <c r="AK1030" s="2">
        <v>0</v>
      </c>
      <c r="AL1030" s="2">
        <v>804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1046</v>
      </c>
      <c r="AS1030" s="2">
        <v>801</v>
      </c>
      <c r="AT1030" s="2">
        <v>0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0</v>
      </c>
      <c r="BH1030" s="2">
        <v>0</v>
      </c>
      <c r="BI1030" s="2">
        <v>804</v>
      </c>
      <c r="BJ1030" s="2">
        <v>0</v>
      </c>
      <c r="BK1030" s="2">
        <v>0</v>
      </c>
      <c r="BL1030" s="2">
        <v>0</v>
      </c>
      <c r="BM1030" s="2">
        <v>0</v>
      </c>
      <c r="BN1030" s="2">
        <v>0</v>
      </c>
      <c r="BO1030" s="2">
        <v>0</v>
      </c>
      <c r="BP1030" s="2">
        <v>0</v>
      </c>
      <c r="BQ1030" s="2">
        <v>0</v>
      </c>
      <c r="BR1030" s="2">
        <v>0</v>
      </c>
      <c r="BS1030" s="2">
        <v>0</v>
      </c>
      <c r="BT1030" s="2">
        <v>0</v>
      </c>
      <c r="BU1030" s="2">
        <v>0</v>
      </c>
      <c r="BV1030" s="2">
        <v>0</v>
      </c>
      <c r="BW1030" s="2">
        <v>0</v>
      </c>
    </row>
    <row r="1031" spans="1:75" s="2" customFormat="1" ht="12.95" customHeight="1">
      <c r="A1031" s="2">
        <v>97</v>
      </c>
      <c r="B1031" s="2" t="s">
        <v>2404</v>
      </c>
      <c r="C1031" s="2" t="str">
        <f>IF(D1031=0,"Standard only",INDEX($AR$1:$BW$1,1,MATCH(D1031,AR1031:BW1031,0)))</f>
        <v>AC_Root_Pos</v>
      </c>
      <c r="D1031" s="2">
        <v>2290</v>
      </c>
      <c r="E1031" s="31">
        <v>3.3598354823398902</v>
      </c>
      <c r="F1031" s="2">
        <v>131.05459999999999</v>
      </c>
      <c r="G1031" s="2">
        <v>4.9800000000000004</v>
      </c>
      <c r="H1031" s="2" t="s">
        <v>25</v>
      </c>
      <c r="I1031" s="2" t="s">
        <v>13259</v>
      </c>
      <c r="J1031" s="2" t="s">
        <v>8825</v>
      </c>
      <c r="L1031" s="2" t="s">
        <v>11840</v>
      </c>
      <c r="M1031" s="2">
        <v>3.2</v>
      </c>
      <c r="N1031" s="2" t="s">
        <v>8825</v>
      </c>
      <c r="O1031" s="2" t="s">
        <v>8825</v>
      </c>
      <c r="P1031" s="2">
        <v>6</v>
      </c>
      <c r="Q1031" s="2" t="s">
        <v>2405</v>
      </c>
      <c r="R1031" s="32"/>
      <c r="U1031" s="2" t="s">
        <v>2406</v>
      </c>
      <c r="V1031" s="2" t="s">
        <v>2407</v>
      </c>
      <c r="W1031" s="2" t="str">
        <f>"piechart: colorlist=""#00FF00,#FFFFFF,#C0C0C0,#FFFF00,#0000FF,#000080,#008080,#800000,#808000,#800080,#FF0000,#FF00FF"" valuelist="""&amp;AF1031&amp;","&amp;AG1031&amp;","&amp;AH1031&amp;","&amp;AI1031&amp;","&amp;AJ1031&amp;","&amp;AK1031&amp;","&amp;AL1031&amp;","&amp;AM1031&amp;","&amp;AN1031&amp;","&amp;AO1031&amp;","&amp;AP1031&amp;","&amp;AQ1031&amp;""""</f>
        <v>piechart: colorlist="#00FF00,#FFFFFF,#C0C0C0,#FFFF00,#0000FF,#000080,#008080,#800000,#808000,#800080,#FF0000,#FF00FF" valuelist="0,0,0,2290,0,0,0,0,0,0,0,0"</v>
      </c>
      <c r="AF1031" s="2">
        <v>0</v>
      </c>
      <c r="AG1031" s="2">
        <v>0</v>
      </c>
      <c r="AH1031" s="2">
        <v>0</v>
      </c>
      <c r="AI1031" s="2">
        <v>2290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0</v>
      </c>
      <c r="AS1031" s="2">
        <v>0</v>
      </c>
      <c r="AT1031" s="2">
        <v>2290</v>
      </c>
      <c r="AU1031" s="2">
        <v>0</v>
      </c>
      <c r="AV1031" s="2">
        <v>0</v>
      </c>
      <c r="AW1031" s="2">
        <v>0</v>
      </c>
      <c r="AX1031" s="2">
        <v>0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0</v>
      </c>
      <c r="BF1031" s="2">
        <v>0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</v>
      </c>
      <c r="BO1031" s="2">
        <v>0</v>
      </c>
      <c r="BP1031" s="2">
        <v>0</v>
      </c>
      <c r="BQ1031" s="2">
        <v>0</v>
      </c>
      <c r="BR1031" s="2">
        <v>0</v>
      </c>
      <c r="BS1031" s="2">
        <v>0</v>
      </c>
      <c r="BT1031" s="2">
        <v>0</v>
      </c>
      <c r="BU1031" s="2">
        <v>0</v>
      </c>
      <c r="BV1031" s="2">
        <v>0</v>
      </c>
      <c r="BW1031" s="2">
        <v>0</v>
      </c>
    </row>
    <row r="1032" spans="1:75" s="2" customFormat="1" ht="12.95" customHeight="1">
      <c r="A1032" s="2">
        <v>98</v>
      </c>
      <c r="B1032" s="2" t="s">
        <v>2408</v>
      </c>
      <c r="C1032" s="2" t="str">
        <f>IF(D1032=0,"Standard only",INDEX($AR$1:$BW$1,1,MATCH(D1032,AR1032:BW1032,0)))</f>
        <v>LE_FruitGreen_Pos</v>
      </c>
      <c r="D1032" s="2">
        <v>2211</v>
      </c>
      <c r="E1032" s="31">
        <v>3.34458874257871</v>
      </c>
      <c r="F1032" s="2">
        <v>131.08619999999999</v>
      </c>
      <c r="G1032" s="2">
        <v>3.28</v>
      </c>
      <c r="H1032" s="2" t="s">
        <v>25</v>
      </c>
      <c r="I1032" s="2" t="s">
        <v>13261</v>
      </c>
      <c r="J1032" s="2" t="s">
        <v>8825</v>
      </c>
      <c r="L1032" s="2" t="s">
        <v>11840</v>
      </c>
      <c r="M1032" s="2">
        <v>3.2</v>
      </c>
      <c r="N1032" s="2" t="s">
        <v>8825</v>
      </c>
      <c r="O1032" s="2" t="s">
        <v>8825</v>
      </c>
      <c r="P1032" s="2">
        <v>10</v>
      </c>
      <c r="Q1032" s="2" t="s">
        <v>2409</v>
      </c>
      <c r="U1032" s="2" t="s">
        <v>2410</v>
      </c>
      <c r="V1032" s="2" t="s">
        <v>2411</v>
      </c>
      <c r="W1032" s="2" t="str">
        <f>"piechart: colorlist=""#00FF00,#FFFFFF,#C0C0C0,#FFFF00,#0000FF,#000080,#008080,#800000,#808000,#800080,#FF0000,#FF00FF"" valuelist="""&amp;AF1032&amp;","&amp;AG1032&amp;","&amp;AH1032&amp;","&amp;AI1032&amp;","&amp;AJ1032&amp;","&amp;AK1032&amp;","&amp;AL1032&amp;","&amp;AM1032&amp;","&amp;AN1032&amp;","&amp;AO1032&amp;","&amp;AP1032&amp;","&amp;AQ1032&amp;""""</f>
        <v>piechart: colorlist="#00FF00,#FFFFFF,#C0C0C0,#FFFF00,#0000FF,#000080,#008080,#800000,#808000,#800080,#FF0000,#FF00FF" valuelist="0,0,0,0,0,0,0,0,0,0,4009,0"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4009</v>
      </c>
      <c r="AQ1032" s="2">
        <v>0</v>
      </c>
      <c r="AR1032" s="2">
        <v>0</v>
      </c>
      <c r="AS1032" s="2">
        <v>0</v>
      </c>
      <c r="AT1032" s="2">
        <v>0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AZ1032" s="2">
        <v>0</v>
      </c>
      <c r="BA1032" s="2">
        <v>0</v>
      </c>
      <c r="BB1032" s="2">
        <v>0</v>
      </c>
      <c r="BC1032" s="2">
        <v>2211</v>
      </c>
      <c r="BD1032" s="2">
        <v>0</v>
      </c>
      <c r="BE1032" s="2">
        <v>1798</v>
      </c>
      <c r="BF1032" s="2">
        <v>0</v>
      </c>
      <c r="BG1032" s="2">
        <v>0</v>
      </c>
      <c r="BH1032" s="2">
        <v>0</v>
      </c>
      <c r="BI1032" s="2">
        <v>0</v>
      </c>
      <c r="BJ1032" s="2">
        <v>0</v>
      </c>
      <c r="BK1032" s="2">
        <v>0</v>
      </c>
      <c r="BL1032" s="2">
        <v>0</v>
      </c>
      <c r="BM1032" s="2">
        <v>0</v>
      </c>
      <c r="BN1032" s="2">
        <v>0</v>
      </c>
      <c r="BO1032" s="2">
        <v>0</v>
      </c>
      <c r="BP1032" s="2">
        <v>0</v>
      </c>
      <c r="BQ1032" s="2">
        <v>0</v>
      </c>
      <c r="BR1032" s="2">
        <v>0</v>
      </c>
      <c r="BS1032" s="2">
        <v>0</v>
      </c>
      <c r="BT1032" s="2">
        <v>0</v>
      </c>
      <c r="BU1032" s="2">
        <v>0</v>
      </c>
      <c r="BV1032" s="2">
        <v>0</v>
      </c>
      <c r="BW1032" s="2">
        <v>0</v>
      </c>
    </row>
    <row r="1033" spans="1:75" s="2" customFormat="1" ht="12.95" customHeight="1">
      <c r="A1033" s="2">
        <v>104</v>
      </c>
      <c r="B1033" s="2" t="s">
        <v>2412</v>
      </c>
      <c r="C1033" s="2" t="str">
        <f>IF(D1033=0,"Standard only",INDEX($AR$1:$BW$1,1,MATCH(D1033,AR1033:BW1033,0)))</f>
        <v>LE_LeafStem_Pos</v>
      </c>
      <c r="D1033" s="2">
        <v>1877</v>
      </c>
      <c r="E1033" s="31">
        <v>3.2734642726213501</v>
      </c>
      <c r="F1033" s="2">
        <v>133.1018</v>
      </c>
      <c r="G1033" s="2">
        <v>5.03</v>
      </c>
      <c r="H1033" s="2" t="s">
        <v>25</v>
      </c>
      <c r="I1033" s="2" t="s">
        <v>13261</v>
      </c>
      <c r="J1033" s="2" t="s">
        <v>8825</v>
      </c>
      <c r="L1033" s="2" t="s">
        <v>11840</v>
      </c>
      <c r="M1033" s="2">
        <v>3.2</v>
      </c>
      <c r="N1033" s="2" t="s">
        <v>8825</v>
      </c>
      <c r="O1033" s="2" t="s">
        <v>8825</v>
      </c>
      <c r="P1033" s="2">
        <v>10</v>
      </c>
      <c r="Q1033" s="2" t="s">
        <v>2413</v>
      </c>
      <c r="U1033" s="2" t="s">
        <v>2414</v>
      </c>
      <c r="V1033" s="2" t="s">
        <v>2415</v>
      </c>
      <c r="W1033" s="2" t="str">
        <f>"piechart: colorlist=""#00FF00,#FFFFFF,#C0C0C0,#FFFF00,#0000FF,#000080,#008080,#800000,#808000,#800080,#FF0000,#FF00FF"" valuelist="""&amp;AF1033&amp;","&amp;AG1033&amp;","&amp;AH1033&amp;","&amp;AI1033&amp;","&amp;AJ1033&amp;","&amp;AK1033&amp;","&amp;AL1033&amp;","&amp;AM1033&amp;","&amp;AN1033&amp;","&amp;AO1033&amp;","&amp;AP1033&amp;","&amp;AQ1033&amp;""""</f>
        <v>piechart: colorlist="#00FF00,#FFFFFF,#C0C0C0,#FFFF00,#0000FF,#000080,#008080,#800000,#808000,#800080,#FF0000,#FF00FF" valuelist="0,0,0,0,0,0,0,0,0,0,1877,0"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1877</v>
      </c>
      <c r="AQ1033" s="2">
        <v>0</v>
      </c>
      <c r="AR1033" s="2">
        <v>0</v>
      </c>
      <c r="AS1033" s="2">
        <v>0</v>
      </c>
      <c r="AT1033" s="2">
        <v>0</v>
      </c>
      <c r="AU1033" s="2">
        <v>0</v>
      </c>
      <c r="AV1033" s="2">
        <v>0</v>
      </c>
      <c r="AW1033" s="2">
        <v>0</v>
      </c>
      <c r="AX1033" s="2">
        <v>0</v>
      </c>
      <c r="AY1033" s="2">
        <v>0</v>
      </c>
      <c r="AZ1033" s="2">
        <v>0</v>
      </c>
      <c r="BA1033" s="2">
        <v>0</v>
      </c>
      <c r="BB1033" s="2">
        <v>0</v>
      </c>
      <c r="BC1033" s="2">
        <v>0</v>
      </c>
      <c r="BD1033" s="2">
        <v>1877</v>
      </c>
      <c r="BE1033" s="2">
        <v>0</v>
      </c>
      <c r="BF1033" s="2">
        <v>0</v>
      </c>
      <c r="BG1033" s="2">
        <v>0</v>
      </c>
      <c r="BH1033" s="2">
        <v>0</v>
      </c>
      <c r="BI1033" s="2">
        <v>0</v>
      </c>
      <c r="BJ1033" s="2">
        <v>0</v>
      </c>
      <c r="BK1033" s="2">
        <v>0</v>
      </c>
      <c r="BL1033" s="2">
        <v>0</v>
      </c>
      <c r="BM1033" s="2">
        <v>0</v>
      </c>
      <c r="BN1033" s="2">
        <v>0</v>
      </c>
      <c r="BO1033" s="2">
        <v>0</v>
      </c>
      <c r="BP1033" s="2">
        <v>0</v>
      </c>
      <c r="BQ1033" s="2">
        <v>0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0</v>
      </c>
    </row>
    <row r="1034" spans="1:75" s="2" customFormat="1" ht="12.95" customHeight="1">
      <c r="A1034" s="2">
        <v>107</v>
      </c>
      <c r="B1034" s="2" t="s">
        <v>2416</v>
      </c>
      <c r="C1034" s="2" t="str">
        <f>IF(D1034=0,"Standard only",INDEX($AR$1:$BW$1,1,MATCH(D1034,AR1034:BW1034,0)))</f>
        <v>OP_Root_Pos</v>
      </c>
      <c r="D1034" s="2">
        <v>4894</v>
      </c>
      <c r="E1034" s="31">
        <v>3.6896639650157699</v>
      </c>
      <c r="F1034" s="2">
        <v>135.06530000000001</v>
      </c>
      <c r="G1034" s="2">
        <v>1.88</v>
      </c>
      <c r="H1034" s="2" t="s">
        <v>25</v>
      </c>
      <c r="I1034" s="2" t="s">
        <v>13254</v>
      </c>
      <c r="J1034" s="2" t="s">
        <v>8825</v>
      </c>
      <c r="L1034" s="2" t="s">
        <v>11840</v>
      </c>
      <c r="M1034" s="2">
        <v>3.2</v>
      </c>
      <c r="N1034" s="2" t="s">
        <v>8825</v>
      </c>
      <c r="O1034" s="2" t="s">
        <v>8825</v>
      </c>
      <c r="P1034" s="2">
        <v>5</v>
      </c>
      <c r="Q1034" s="2" t="s">
        <v>2417</v>
      </c>
      <c r="U1034" s="2" t="s">
        <v>2418</v>
      </c>
      <c r="V1034" s="2" t="s">
        <v>2419</v>
      </c>
      <c r="W1034" s="2" t="str">
        <f>"piechart: colorlist=""#00FF00,#FFFFFF,#C0C0C0,#FFFF00,#0000FF,#000080,#008080,#800000,#808000,#800080,#FF0000,#FF00FF"" valuelist="""&amp;AF1034&amp;","&amp;AG1034&amp;","&amp;AH1034&amp;","&amp;AI1034&amp;","&amp;AJ1034&amp;","&amp;AK1034&amp;","&amp;AL1034&amp;","&amp;AM1034&amp;","&amp;AN1034&amp;","&amp;AO1034&amp;","&amp;AP1034&amp;","&amp;AQ1034&amp;""""</f>
        <v>piechart: colorlist="#00FF00,#FFFFFF,#C0C0C0,#FFFF00,#0000FF,#000080,#008080,#800000,#808000,#800080,#FF0000,#FF00FF" valuelist="0,0,0,0,0,4894,0,0,0,0,0,0"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4894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AZ1034" s="2">
        <v>0</v>
      </c>
      <c r="BA1034" s="2">
        <v>0</v>
      </c>
      <c r="BB1034" s="2">
        <v>0</v>
      </c>
      <c r="BC1034" s="2">
        <v>0</v>
      </c>
      <c r="BD1034" s="2">
        <v>0</v>
      </c>
      <c r="BE1034" s="2">
        <v>0</v>
      </c>
      <c r="BF1034" s="2">
        <v>0</v>
      </c>
      <c r="BG1034" s="2">
        <v>0</v>
      </c>
      <c r="BH1034" s="2">
        <v>0</v>
      </c>
      <c r="BI1034" s="2">
        <v>0</v>
      </c>
      <c r="BJ1034" s="2">
        <v>0</v>
      </c>
      <c r="BK1034" s="2">
        <v>0</v>
      </c>
      <c r="BL1034" s="2">
        <v>0</v>
      </c>
      <c r="BM1034" s="2">
        <v>4894</v>
      </c>
      <c r="BN1034" s="2">
        <v>0</v>
      </c>
      <c r="BO1034" s="2">
        <v>0</v>
      </c>
      <c r="BP1034" s="2">
        <v>0</v>
      </c>
      <c r="BQ1034" s="2">
        <v>0</v>
      </c>
      <c r="BR1034" s="2">
        <v>0</v>
      </c>
      <c r="BS1034" s="2">
        <v>0</v>
      </c>
      <c r="BT1034" s="2">
        <v>0</v>
      </c>
      <c r="BU1034" s="2">
        <v>0</v>
      </c>
      <c r="BV1034" s="2">
        <v>0</v>
      </c>
      <c r="BW1034" s="2">
        <v>0</v>
      </c>
    </row>
    <row r="1035" spans="1:75" s="2" customFormat="1" ht="12.95" customHeight="1">
      <c r="A1035" s="2">
        <v>109</v>
      </c>
      <c r="B1035" s="2" t="s">
        <v>91</v>
      </c>
      <c r="C1035" s="2" t="str">
        <f>IF(D1035=0,"Standard only",INDEX($AR$1:$BW$1,1,MATCH(D1035,AR1035:BW1035,0)))</f>
        <v>ST_LeafStem_Pos</v>
      </c>
      <c r="D1035" s="2">
        <v>1052</v>
      </c>
      <c r="E1035" s="31">
        <v>3.0220157398177201</v>
      </c>
      <c r="F1035" s="2">
        <v>135.11519999999999</v>
      </c>
      <c r="G1035" s="2">
        <v>3.76</v>
      </c>
      <c r="H1035" s="2" t="s">
        <v>41</v>
      </c>
      <c r="I1035" s="2" t="s">
        <v>13261</v>
      </c>
      <c r="J1035" s="2" t="s">
        <v>8825</v>
      </c>
      <c r="L1035" s="2" t="s">
        <v>11840</v>
      </c>
      <c r="M1035" s="2">
        <v>3.2</v>
      </c>
      <c r="N1035" s="2" t="s">
        <v>8825</v>
      </c>
      <c r="O1035" s="2" t="s">
        <v>8825</v>
      </c>
      <c r="P1035" s="2">
        <v>10</v>
      </c>
      <c r="Q1035" s="2" t="s">
        <v>92</v>
      </c>
      <c r="U1035" s="2" t="s">
        <v>93</v>
      </c>
      <c r="V1035" s="2" t="s">
        <v>94</v>
      </c>
      <c r="W1035" s="2" t="str">
        <f>"piechart: colorlist=""#00FF00,#FFFFFF,#C0C0C0,#FFFF00,#0000FF,#000080,#008080,#800000,#808000,#800080,#FF0000,#FF00FF"" valuelist="""&amp;AF1035&amp;","&amp;AG1035&amp;","&amp;AH1035&amp;","&amp;AI1035&amp;","&amp;AJ1035&amp;","&amp;AK1035&amp;","&amp;AL1035&amp;","&amp;AM1035&amp;","&amp;AN1035&amp;","&amp;AO1035&amp;","&amp;AP1035&amp;","&amp;AQ1035&amp;""""</f>
        <v>piechart: colorlist="#00FF00,#FFFFFF,#C0C0C0,#FFFF00,#0000FF,#000080,#008080,#800000,#808000,#800080,#FF0000,#FF00FF" valuelist="0,0,0,0,0,0,0,0,0,0,0,1052"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1052</v>
      </c>
      <c r="AR1035" s="2">
        <v>0</v>
      </c>
      <c r="AS1035" s="2">
        <v>0</v>
      </c>
      <c r="AT1035" s="2">
        <v>0</v>
      </c>
      <c r="AU1035" s="2">
        <v>0</v>
      </c>
      <c r="AV1035" s="2">
        <v>0</v>
      </c>
      <c r="AW1035" s="2">
        <v>0</v>
      </c>
      <c r="AX1035" s="2">
        <v>0</v>
      </c>
      <c r="AY1035" s="2">
        <v>0</v>
      </c>
      <c r="AZ1035" s="2">
        <v>0</v>
      </c>
      <c r="BA1035" s="2">
        <v>0</v>
      </c>
      <c r="BB1035" s="2">
        <v>0</v>
      </c>
      <c r="BC1035" s="2">
        <v>0</v>
      </c>
      <c r="BD1035" s="2">
        <v>0</v>
      </c>
      <c r="BE1035" s="2">
        <v>0</v>
      </c>
      <c r="BF1035" s="2">
        <v>0</v>
      </c>
      <c r="BG1035" s="2">
        <v>0</v>
      </c>
      <c r="BH1035" s="2">
        <v>0</v>
      </c>
      <c r="BI1035" s="2">
        <v>0</v>
      </c>
      <c r="BJ1035" s="2">
        <v>0</v>
      </c>
      <c r="BK1035" s="2">
        <v>0</v>
      </c>
      <c r="BL1035" s="2">
        <v>0</v>
      </c>
      <c r="BM1035" s="2">
        <v>0</v>
      </c>
      <c r="BN1035" s="2">
        <v>0</v>
      </c>
      <c r="BO1035" s="2">
        <v>0</v>
      </c>
      <c r="BP1035" s="2">
        <v>0</v>
      </c>
      <c r="BQ1035" s="2">
        <v>1052</v>
      </c>
      <c r="BR1035" s="2">
        <v>0</v>
      </c>
      <c r="BS1035" s="2">
        <v>0</v>
      </c>
      <c r="BT1035" s="2">
        <v>0</v>
      </c>
      <c r="BU1035" s="2">
        <v>0</v>
      </c>
      <c r="BV1035" s="2">
        <v>0</v>
      </c>
      <c r="BW1035" s="2">
        <v>0</v>
      </c>
    </row>
    <row r="1036" spans="1:75" s="2" customFormat="1" ht="12.95" customHeight="1">
      <c r="A1036" s="2">
        <v>112</v>
      </c>
      <c r="B1036" s="2" t="s">
        <v>95</v>
      </c>
      <c r="C1036" s="2" t="str">
        <f>IF(D1036=0,"Standard only",INDEX($AR$1:$BW$1,1,MATCH(D1036,AR1036:BW1036,0)))</f>
        <v>ZM_Root_Pos</v>
      </c>
      <c r="D1036" s="2">
        <v>1434</v>
      </c>
      <c r="E1036" s="31">
        <v>3.0595634179012698</v>
      </c>
      <c r="F1036" s="2">
        <v>136.0403</v>
      </c>
      <c r="G1036" s="2">
        <v>2.5099999999999998</v>
      </c>
      <c r="H1036" s="2" t="s">
        <v>22</v>
      </c>
      <c r="I1036" s="2" t="s">
        <v>13257</v>
      </c>
      <c r="J1036" s="2" t="s">
        <v>8825</v>
      </c>
      <c r="L1036" s="2" t="s">
        <v>11840</v>
      </c>
      <c r="M1036" s="2">
        <v>3.2</v>
      </c>
      <c r="N1036" s="2" t="s">
        <v>8825</v>
      </c>
      <c r="O1036" s="2" t="s">
        <v>8825</v>
      </c>
      <c r="P1036" s="2">
        <v>7</v>
      </c>
      <c r="Q1036" s="2" t="s">
        <v>96</v>
      </c>
      <c r="U1036" s="2" t="s">
        <v>97</v>
      </c>
      <c r="V1036" s="2" t="s">
        <v>98</v>
      </c>
      <c r="W1036" s="2" t="str">
        <f>"piechart: colorlist=""#00FF00,#FFFFFF,#C0C0C0,#FFFF00,#0000FF,#000080,#008080,#800000,#808000,#800080,#FF0000,#FF00FF"" valuelist="""&amp;AF1036&amp;","&amp;AG1036&amp;","&amp;AH1036&amp;","&amp;AI1036&amp;","&amp;AJ1036&amp;","&amp;AK1036&amp;","&amp;AL1036&amp;","&amp;AM1036&amp;","&amp;AN1036&amp;","&amp;AO1036&amp;","&amp;AP1036&amp;","&amp;AQ1036&amp;""""</f>
        <v>piechart: colorlist="#00FF00,#FFFFFF,#C0C0C0,#FFFF00,#0000FF,#000080,#008080,#800000,#808000,#800080,#FF0000,#FF00FF" valuelist="0,0,3473,0,0,0,0,0,0,0,0,0"</v>
      </c>
      <c r="AF1036" s="2">
        <v>0</v>
      </c>
      <c r="AG1036" s="2">
        <v>0</v>
      </c>
      <c r="AH1036" s="2">
        <v>3473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  <c r="AT1036" s="2">
        <v>0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0</v>
      </c>
      <c r="BM1036" s="2">
        <v>0</v>
      </c>
      <c r="BN1036" s="2">
        <v>0</v>
      </c>
      <c r="BO1036" s="2">
        <v>0</v>
      </c>
      <c r="BP1036" s="2">
        <v>0</v>
      </c>
      <c r="BQ1036" s="2">
        <v>0</v>
      </c>
      <c r="BR1036" s="2">
        <v>0</v>
      </c>
      <c r="BS1036" s="2">
        <v>0</v>
      </c>
      <c r="BT1036" s="2">
        <v>1147</v>
      </c>
      <c r="BU1036" s="2">
        <v>1434</v>
      </c>
      <c r="BV1036" s="2">
        <v>0</v>
      </c>
      <c r="BW1036" s="2">
        <v>892</v>
      </c>
    </row>
    <row r="1037" spans="1:75" s="2" customFormat="1" ht="12.95" customHeight="1">
      <c r="A1037" s="2">
        <v>120</v>
      </c>
      <c r="B1037" s="2" t="s">
        <v>104</v>
      </c>
      <c r="C1037" s="2" t="str">
        <f>IF(D1037=0,"Standard only",INDEX($AR$1:$BW$1,1,MATCH(D1037,AR1037:BW1037,0)))</f>
        <v>GU_Root_Pos</v>
      </c>
      <c r="D1037" s="2">
        <v>1283</v>
      </c>
      <c r="E1037" s="31">
        <v>2.8802417758954801</v>
      </c>
      <c r="F1037" s="2">
        <v>137.0232</v>
      </c>
      <c r="G1037" s="2">
        <v>2.86</v>
      </c>
      <c r="H1037" s="2" t="s">
        <v>22</v>
      </c>
      <c r="I1037" s="2" t="s">
        <v>13257</v>
      </c>
      <c r="J1037" s="2" t="s">
        <v>8825</v>
      </c>
      <c r="L1037" s="2" t="s">
        <v>11840</v>
      </c>
      <c r="M1037" s="2">
        <v>3.2</v>
      </c>
      <c r="N1037" s="2" t="s">
        <v>8825</v>
      </c>
      <c r="O1037" s="2" t="s">
        <v>8825</v>
      </c>
      <c r="P1037" s="2">
        <v>7</v>
      </c>
      <c r="Q1037" s="2" t="s">
        <v>105</v>
      </c>
      <c r="U1037" s="2" t="s">
        <v>106</v>
      </c>
      <c r="V1037" s="2" t="s">
        <v>107</v>
      </c>
      <c r="W1037" s="2" t="str">
        <f>"piechart: colorlist=""#00FF00,#FFFFFF,#C0C0C0,#FFFF00,#0000FF,#000080,#008080,#800000,#808000,#800080,#FF0000,#FF00FF"" valuelist="""&amp;AF1037&amp;","&amp;AG1037&amp;","&amp;AH1037&amp;","&amp;AI1037&amp;","&amp;AJ1037&amp;","&amp;AK1037&amp;","&amp;AL1037&amp;","&amp;AM1037&amp;","&amp;AN1037&amp;","&amp;AO1037&amp;","&amp;AP1037&amp;","&amp;AQ1037&amp;""""</f>
        <v>piechart: colorlist="#00FF00,#FFFFFF,#C0C0C0,#FFFF00,#0000FF,#000080,#008080,#800000,#808000,#800080,#FF0000,#FF00FF" valuelist="0,0,0,0,0,0,0,0,1642,2203,0,548"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1642</v>
      </c>
      <c r="AO1037" s="2">
        <v>2203</v>
      </c>
      <c r="AP1037" s="2">
        <v>0</v>
      </c>
      <c r="AQ1037" s="2">
        <v>548</v>
      </c>
      <c r="AR1037" s="2">
        <v>0</v>
      </c>
      <c r="AS1037" s="2">
        <v>0</v>
      </c>
      <c r="AT1037" s="2">
        <v>0</v>
      </c>
      <c r="AU1037" s="2">
        <v>0</v>
      </c>
      <c r="AV1037" s="2">
        <v>0</v>
      </c>
      <c r="AW1037" s="2">
        <v>759</v>
      </c>
      <c r="AX1037" s="2">
        <v>883</v>
      </c>
      <c r="AY1037" s="2">
        <v>0</v>
      </c>
      <c r="AZ1037" s="2">
        <v>0</v>
      </c>
      <c r="BA1037" s="2">
        <v>920</v>
      </c>
      <c r="BB1037" s="2">
        <v>1283</v>
      </c>
      <c r="BC1037" s="2">
        <v>0</v>
      </c>
      <c r="BD1037" s="2">
        <v>0</v>
      </c>
      <c r="BE1037" s="2">
        <v>0</v>
      </c>
      <c r="BF1037" s="2">
        <v>0</v>
      </c>
      <c r="BG1037" s="2">
        <v>0</v>
      </c>
      <c r="BH1037" s="2">
        <v>0</v>
      </c>
      <c r="BI1037" s="2">
        <v>0</v>
      </c>
      <c r="BJ1037" s="2">
        <v>0</v>
      </c>
      <c r="BK1037" s="2">
        <v>0</v>
      </c>
      <c r="BL1037" s="2">
        <v>0</v>
      </c>
      <c r="BM1037" s="2">
        <v>0</v>
      </c>
      <c r="BN1037" s="2">
        <v>0</v>
      </c>
      <c r="BO1037" s="2">
        <v>0</v>
      </c>
      <c r="BP1037" s="2">
        <v>0</v>
      </c>
      <c r="BQ1037" s="2">
        <v>0</v>
      </c>
      <c r="BR1037" s="2">
        <v>548</v>
      </c>
      <c r="BS1037" s="2">
        <v>0</v>
      </c>
      <c r="BT1037" s="2">
        <v>0</v>
      </c>
      <c r="BU1037" s="2">
        <v>0</v>
      </c>
      <c r="BV1037" s="2">
        <v>0</v>
      </c>
      <c r="BW1037" s="2">
        <v>0</v>
      </c>
    </row>
    <row r="1038" spans="1:75" s="2" customFormat="1" ht="12.95" customHeight="1">
      <c r="A1038" s="2">
        <v>121</v>
      </c>
      <c r="B1038" s="2" t="s">
        <v>2420</v>
      </c>
      <c r="C1038" s="2" t="str">
        <f>IF(D1038=0,"Standard only",INDEX($AR$1:$BW$1,1,MATCH(D1038,AR1038:BW1038,0)))</f>
        <v>NT_Root_Pos</v>
      </c>
      <c r="D1038" s="2">
        <v>1164</v>
      </c>
      <c r="E1038" s="31">
        <v>3.0659529803138699</v>
      </c>
      <c r="F1038" s="2">
        <v>137.0463</v>
      </c>
      <c r="G1038" s="2">
        <v>1.96</v>
      </c>
      <c r="H1038" s="2" t="s">
        <v>25</v>
      </c>
      <c r="I1038" s="2" t="s">
        <v>13254</v>
      </c>
      <c r="J1038" s="2" t="s">
        <v>8825</v>
      </c>
      <c r="L1038" s="2" t="s">
        <v>11840</v>
      </c>
      <c r="M1038" s="2">
        <v>3.2</v>
      </c>
      <c r="N1038" s="2" t="s">
        <v>8825</v>
      </c>
      <c r="O1038" s="2" t="s">
        <v>8825</v>
      </c>
      <c r="P1038" s="2">
        <v>5</v>
      </c>
      <c r="Q1038" s="2" t="s">
        <v>2421</v>
      </c>
      <c r="U1038" s="2" t="s">
        <v>2422</v>
      </c>
      <c r="W1038" s="2" t="str">
        <f>"piechart: colorlist=""#00FF00,#FFFFFF,#C0C0C0,#FFFF00,#0000FF,#000080,#008080,#800000,#808000,#800080,#FF0000,#FF00FF"" valuelist="""&amp;AF1038&amp;","&amp;AG1038&amp;","&amp;AH1038&amp;","&amp;AI1038&amp;","&amp;AJ1038&amp;","&amp;AK1038&amp;","&amp;AL1038&amp;","&amp;AM1038&amp;","&amp;AN1038&amp;","&amp;AO1038&amp;","&amp;AP1038&amp;","&amp;AQ1038&amp;""""</f>
        <v>piechart: colorlist="#00FF00,#FFFFFF,#C0C0C0,#FFFF00,#0000FF,#000080,#008080,#800000,#808000,#800080,#FF0000,#FF00FF" valuelist="0,0,628,874,1164,0,0,475,0,0,0,426"</v>
      </c>
      <c r="AF1038" s="2">
        <v>0</v>
      </c>
      <c r="AG1038" s="2">
        <v>0</v>
      </c>
      <c r="AH1038" s="2">
        <v>628</v>
      </c>
      <c r="AI1038" s="2">
        <v>874</v>
      </c>
      <c r="AJ1038" s="2">
        <v>1164</v>
      </c>
      <c r="AK1038" s="2">
        <v>0</v>
      </c>
      <c r="AL1038" s="2">
        <v>0</v>
      </c>
      <c r="AM1038" s="2">
        <v>475</v>
      </c>
      <c r="AN1038" s="2">
        <v>0</v>
      </c>
      <c r="AO1038" s="2">
        <v>0</v>
      </c>
      <c r="AP1038" s="2">
        <v>0</v>
      </c>
      <c r="AQ1038" s="2">
        <v>426</v>
      </c>
      <c r="AR1038" s="2">
        <v>0</v>
      </c>
      <c r="AS1038" s="2">
        <v>0</v>
      </c>
      <c r="AT1038" s="2">
        <v>874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AZ1038" s="2">
        <v>475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1164</v>
      </c>
      <c r="BM1038" s="2">
        <v>0</v>
      </c>
      <c r="BN1038" s="2">
        <v>0</v>
      </c>
      <c r="BO1038" s="2">
        <v>0</v>
      </c>
      <c r="BP1038" s="2">
        <v>0</v>
      </c>
      <c r="BQ1038" s="2">
        <v>0</v>
      </c>
      <c r="BR1038" s="2">
        <v>426</v>
      </c>
      <c r="BS1038" s="2">
        <v>0</v>
      </c>
      <c r="BT1038" s="2">
        <v>0</v>
      </c>
      <c r="BU1038" s="2">
        <v>628</v>
      </c>
      <c r="BV1038" s="2">
        <v>0</v>
      </c>
      <c r="BW1038" s="2">
        <v>0</v>
      </c>
    </row>
    <row r="1039" spans="1:75" s="2" customFormat="1" ht="12.95" customHeight="1">
      <c r="A1039" s="2">
        <v>122</v>
      </c>
      <c r="B1039" s="2" t="s">
        <v>108</v>
      </c>
      <c r="C1039" s="2" t="str">
        <f>IF(D1039=0,"Standard only",INDEX($AR$1:$BW$1,1,MATCH(D1039,AR1039:BW1039,0)))</f>
        <v>ST_LeafStem_Pos</v>
      </c>
      <c r="D1039" s="2">
        <v>1967</v>
      </c>
      <c r="E1039" s="31">
        <v>3.2938043599193398</v>
      </c>
      <c r="F1039" s="2">
        <v>137.0599</v>
      </c>
      <c r="G1039" s="2">
        <v>2.4900000000000002</v>
      </c>
      <c r="H1039" s="2" t="s">
        <v>22</v>
      </c>
      <c r="I1039" s="2" t="s">
        <v>13258</v>
      </c>
      <c r="J1039" s="2" t="s">
        <v>8825</v>
      </c>
      <c r="L1039" s="2" t="s">
        <v>11840</v>
      </c>
      <c r="M1039" s="2">
        <v>3.2</v>
      </c>
      <c r="N1039" s="2" t="s">
        <v>8825</v>
      </c>
      <c r="O1039" s="2" t="s">
        <v>8825</v>
      </c>
      <c r="P1039" s="2">
        <v>8</v>
      </c>
      <c r="Q1039" s="2" t="s">
        <v>109</v>
      </c>
      <c r="U1039" s="2" t="s">
        <v>110</v>
      </c>
      <c r="V1039" s="2" t="s">
        <v>111</v>
      </c>
      <c r="W1039" s="2" t="str">
        <f>"piechart: colorlist=""#00FF00,#FFFFFF,#C0C0C0,#FFFF00,#0000FF,#000080,#008080,#800000,#808000,#800080,#FF0000,#FF00FF"" valuelist="""&amp;AF1039&amp;","&amp;AG1039&amp;","&amp;AH1039&amp;","&amp;AI1039&amp;","&amp;AJ1039&amp;","&amp;AK1039&amp;","&amp;AL1039&amp;","&amp;AM1039&amp;","&amp;AN1039&amp;","&amp;AO1039&amp;","&amp;AP1039&amp;","&amp;AQ1039&amp;""""</f>
        <v>piechart: colorlist="#00FF00,#FFFFFF,#C0C0C0,#FFFF00,#0000FF,#000080,#008080,#800000,#808000,#800080,#FF0000,#FF00FF" valuelist="0,0,0,0,0,0,0,0,0,0,0,1967"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1967</v>
      </c>
      <c r="AR1039" s="2">
        <v>0</v>
      </c>
      <c r="AS1039" s="2">
        <v>0</v>
      </c>
      <c r="AT1039" s="2">
        <v>0</v>
      </c>
      <c r="AU1039" s="2">
        <v>0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2">
        <v>0</v>
      </c>
      <c r="BK1039" s="2">
        <v>0</v>
      </c>
      <c r="BL1039" s="2">
        <v>0</v>
      </c>
      <c r="BM1039" s="2">
        <v>0</v>
      </c>
      <c r="BN1039" s="2">
        <v>0</v>
      </c>
      <c r="BO1039" s="2">
        <v>0</v>
      </c>
      <c r="BP1039" s="2">
        <v>0</v>
      </c>
      <c r="BQ1039" s="2">
        <v>1967</v>
      </c>
      <c r="BR1039" s="2">
        <v>0</v>
      </c>
      <c r="BS1039" s="2">
        <v>0</v>
      </c>
      <c r="BT1039" s="2">
        <v>0</v>
      </c>
      <c r="BU1039" s="2">
        <v>0</v>
      </c>
      <c r="BV1039" s="2">
        <v>0</v>
      </c>
      <c r="BW1039" s="2">
        <v>0</v>
      </c>
    </row>
    <row r="1040" spans="1:75" s="2" customFormat="1" ht="12.95" customHeight="1">
      <c r="A1040" s="2">
        <v>123</v>
      </c>
      <c r="B1040" s="2" t="s">
        <v>2423</v>
      </c>
      <c r="C1040" s="2" t="str">
        <f>IF(D1040=0,"Standard only",INDEX($AR$1:$BW$1,1,MATCH(D1040,AR1040:BW1040,0)))</f>
        <v>AC_Bulb_Pos</v>
      </c>
      <c r="D1040" s="2">
        <v>1446</v>
      </c>
      <c r="E1040" s="31">
        <v>3.16016829295851</v>
      </c>
      <c r="F1040" s="2">
        <v>137.0608</v>
      </c>
      <c r="G1040" s="2">
        <v>2.9</v>
      </c>
      <c r="H1040" s="2" t="s">
        <v>25</v>
      </c>
      <c r="I1040" s="2" t="s">
        <v>13258</v>
      </c>
      <c r="J1040" s="2" t="s">
        <v>8825</v>
      </c>
      <c r="L1040" s="2" t="s">
        <v>11840</v>
      </c>
      <c r="M1040" s="2">
        <v>3.2</v>
      </c>
      <c r="N1040" s="2" t="s">
        <v>8825</v>
      </c>
      <c r="O1040" s="2" t="s">
        <v>8825</v>
      </c>
      <c r="P1040" s="2">
        <v>8</v>
      </c>
      <c r="Q1040" s="2" t="s">
        <v>2424</v>
      </c>
      <c r="R1040" s="32"/>
      <c r="U1040" s="2" t="s">
        <v>2425</v>
      </c>
      <c r="V1040" s="2" t="s">
        <v>2426</v>
      </c>
      <c r="W1040" s="2" t="str">
        <f>"piechart: colorlist=""#00FF00,#FFFFFF,#C0C0C0,#FFFF00,#0000FF,#000080,#008080,#800000,#808000,#800080,#FF0000,#FF00FF"" valuelist="""&amp;AF1040&amp;","&amp;AG1040&amp;","&amp;AH1040&amp;","&amp;AI1040&amp;","&amp;AJ1040&amp;","&amp;AK1040&amp;","&amp;AL1040&amp;","&amp;AM1040&amp;","&amp;AN1040&amp;","&amp;AO1040&amp;","&amp;AP1040&amp;","&amp;AQ1040&amp;""""</f>
        <v>piechart: colorlist="#00FF00,#FFFFFF,#C0C0C0,#FFFF00,#0000FF,#000080,#008080,#800000,#808000,#800080,#FF0000,#FF00FF" valuelist="0,0,0,1446,0,0,0,0,0,0,0,0"</v>
      </c>
      <c r="AF1040" s="2">
        <v>0</v>
      </c>
      <c r="AG1040" s="2">
        <v>0</v>
      </c>
      <c r="AH1040" s="2">
        <v>0</v>
      </c>
      <c r="AI1040" s="2">
        <v>1446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0</v>
      </c>
      <c r="AR1040" s="2">
        <v>1446</v>
      </c>
      <c r="AS1040" s="2">
        <v>0</v>
      </c>
      <c r="AT1040" s="2">
        <v>0</v>
      </c>
      <c r="AU1040" s="2">
        <v>0</v>
      </c>
      <c r="AV1040" s="2">
        <v>0</v>
      </c>
      <c r="AW1040" s="2">
        <v>0</v>
      </c>
      <c r="AX1040" s="2">
        <v>0</v>
      </c>
      <c r="AY1040" s="2">
        <v>0</v>
      </c>
      <c r="AZ1040" s="2">
        <v>0</v>
      </c>
      <c r="BA1040" s="2">
        <v>0</v>
      </c>
      <c r="BB1040" s="2">
        <v>0</v>
      </c>
      <c r="BC1040" s="2">
        <v>0</v>
      </c>
      <c r="BD1040" s="2">
        <v>0</v>
      </c>
      <c r="BE1040" s="2">
        <v>0</v>
      </c>
      <c r="BF1040" s="2">
        <v>0</v>
      </c>
      <c r="BG1040" s="2">
        <v>0</v>
      </c>
      <c r="BH1040" s="2">
        <v>0</v>
      </c>
      <c r="BI1040" s="2">
        <v>0</v>
      </c>
      <c r="BJ1040" s="2">
        <v>0</v>
      </c>
      <c r="BK1040" s="2">
        <v>0</v>
      </c>
      <c r="BL1040" s="2">
        <v>0</v>
      </c>
      <c r="BM1040" s="2">
        <v>0</v>
      </c>
      <c r="BN1040" s="2">
        <v>0</v>
      </c>
      <c r="BO1040" s="2">
        <v>0</v>
      </c>
      <c r="BP1040" s="2">
        <v>0</v>
      </c>
      <c r="BQ1040" s="2">
        <v>0</v>
      </c>
      <c r="BR1040" s="2">
        <v>0</v>
      </c>
      <c r="BS1040" s="2">
        <v>0</v>
      </c>
      <c r="BT1040" s="2">
        <v>0</v>
      </c>
      <c r="BU1040" s="2">
        <v>0</v>
      </c>
      <c r="BV1040" s="2">
        <v>0</v>
      </c>
      <c r="BW1040" s="2">
        <v>0</v>
      </c>
    </row>
    <row r="1041" spans="1:75" s="2" customFormat="1" ht="12.95" customHeight="1">
      <c r="A1041" s="2">
        <v>124</v>
      </c>
      <c r="B1041" s="2" t="s">
        <v>2427</v>
      </c>
      <c r="C1041" s="2" t="str">
        <f>IF(D1041=0,"Standard only",INDEX($AR$1:$BW$1,1,MATCH(D1041,AR1041:BW1041,0)))</f>
        <v>OS_Root_Pos</v>
      </c>
      <c r="D1041" s="2">
        <v>2039</v>
      </c>
      <c r="E1041" s="31">
        <v>3.30941722577814</v>
      </c>
      <c r="F1041" s="2">
        <v>137.0608</v>
      </c>
      <c r="G1041" s="2">
        <v>5.09</v>
      </c>
      <c r="H1041" s="2" t="s">
        <v>25</v>
      </c>
      <c r="I1041" s="2" t="s">
        <v>13258</v>
      </c>
      <c r="J1041" s="2" t="s">
        <v>8825</v>
      </c>
      <c r="L1041" s="2" t="s">
        <v>11840</v>
      </c>
      <c r="M1041" s="2">
        <v>3.2</v>
      </c>
      <c r="N1041" s="2" t="s">
        <v>8825</v>
      </c>
      <c r="O1041" s="2" t="s">
        <v>8825</v>
      </c>
      <c r="P1041" s="2">
        <v>8</v>
      </c>
      <c r="Q1041" s="2" t="s">
        <v>2424</v>
      </c>
      <c r="U1041" s="2" t="s">
        <v>2428</v>
      </c>
      <c r="V1041" s="2" t="s">
        <v>2429</v>
      </c>
      <c r="W1041" s="2" t="str">
        <f>"piechart: colorlist=""#00FF00,#FFFFFF,#C0C0C0,#FFFF00,#0000FF,#000080,#008080,#800000,#808000,#800080,#FF0000,#FF00FF"" valuelist="""&amp;AF1041&amp;","&amp;AG1041&amp;","&amp;AH1041&amp;","&amp;AI1041&amp;","&amp;AJ1041&amp;","&amp;AK1041&amp;","&amp;AL1041&amp;","&amp;AM1041&amp;","&amp;AN1041&amp;","&amp;AO1041&amp;","&amp;AP1041&amp;","&amp;AQ1041&amp;""""</f>
        <v>piechart: colorlist="#00FF00,#FFFFFF,#C0C0C0,#FFFF00,#0000FF,#000080,#008080,#800000,#808000,#800080,#FF0000,#FF00FF" valuelist="0,2039,0,0,0,0,0,0,807,0,0,0"</v>
      </c>
      <c r="AF1041" s="2">
        <v>0</v>
      </c>
      <c r="AG1041" s="2">
        <v>2039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807</v>
      </c>
      <c r="AO1041" s="2">
        <v>0</v>
      </c>
      <c r="AP1041" s="2">
        <v>0</v>
      </c>
      <c r="AQ1041" s="2">
        <v>0</v>
      </c>
      <c r="AR1041" s="2">
        <v>0</v>
      </c>
      <c r="AS1041" s="2">
        <v>0</v>
      </c>
      <c r="AT1041" s="2">
        <v>0</v>
      </c>
      <c r="AU1041" s="2">
        <v>0</v>
      </c>
      <c r="AV1041" s="2">
        <v>0</v>
      </c>
      <c r="AW1041" s="2">
        <v>807</v>
      </c>
      <c r="AX1041" s="2">
        <v>0</v>
      </c>
      <c r="AY1041" s="2">
        <v>0</v>
      </c>
      <c r="AZ1041" s="2">
        <v>0</v>
      </c>
      <c r="BA1041" s="2">
        <v>0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0</v>
      </c>
      <c r="BI1041" s="2">
        <v>0</v>
      </c>
      <c r="BJ1041" s="2">
        <v>0</v>
      </c>
      <c r="BK1041" s="2">
        <v>0</v>
      </c>
      <c r="BL1041" s="2">
        <v>0</v>
      </c>
      <c r="BM1041" s="2">
        <v>0</v>
      </c>
      <c r="BN1041" s="2">
        <v>0</v>
      </c>
      <c r="BO1041" s="2">
        <v>2039</v>
      </c>
      <c r="BP1041" s="2">
        <v>0</v>
      </c>
      <c r="BQ1041" s="2">
        <v>0</v>
      </c>
      <c r="BR1041" s="2">
        <v>0</v>
      </c>
      <c r="BS1041" s="2">
        <v>0</v>
      </c>
      <c r="BT1041" s="2">
        <v>0</v>
      </c>
      <c r="BU1041" s="2">
        <v>0</v>
      </c>
      <c r="BV1041" s="2">
        <v>0</v>
      </c>
      <c r="BW1041" s="2">
        <v>0</v>
      </c>
    </row>
    <row r="1042" spans="1:75" s="2" customFormat="1" ht="12.95" customHeight="1">
      <c r="A1042" s="2">
        <v>126</v>
      </c>
      <c r="B1042" s="2" t="s">
        <v>2430</v>
      </c>
      <c r="C1042" s="2" t="str">
        <f>IF(D1042=0,"Standard only",INDEX($AR$1:$BW$1,1,MATCH(D1042,AR1042:BW1042,0)))</f>
        <v>OS_Root_Pos</v>
      </c>
      <c r="D1042" s="2">
        <v>1657</v>
      </c>
      <c r="E1042" s="31">
        <v>3.21932250841934</v>
      </c>
      <c r="F1042" s="2">
        <v>137.0966</v>
      </c>
      <c r="G1042" s="2">
        <v>5.75</v>
      </c>
      <c r="H1042" s="2" t="s">
        <v>25</v>
      </c>
      <c r="I1042" s="2" t="s">
        <v>13260</v>
      </c>
      <c r="J1042" s="2" t="s">
        <v>8825</v>
      </c>
      <c r="L1042" s="2" t="s">
        <v>11840</v>
      </c>
      <c r="M1042" s="2">
        <v>3.2</v>
      </c>
      <c r="N1042" s="2" t="s">
        <v>8825</v>
      </c>
      <c r="O1042" s="2" t="s">
        <v>8825</v>
      </c>
      <c r="P1042" s="2">
        <v>9</v>
      </c>
      <c r="Q1042" s="2" t="s">
        <v>2431</v>
      </c>
      <c r="U1042" s="2" t="s">
        <v>2432</v>
      </c>
      <c r="V1042" s="2" t="s">
        <v>2433</v>
      </c>
      <c r="W1042" s="2" t="str">
        <f>"piechart: colorlist=""#00FF00,#FFFFFF,#C0C0C0,#FFFF00,#0000FF,#000080,#008080,#800000,#808000,#800080,#FF0000,#FF00FF"" valuelist="""&amp;AF1042&amp;","&amp;AG1042&amp;","&amp;AH1042&amp;","&amp;AI1042&amp;","&amp;AJ1042&amp;","&amp;AK1042&amp;","&amp;AL1042&amp;","&amp;AM1042&amp;","&amp;AN1042&amp;","&amp;AO1042&amp;","&amp;AP1042&amp;","&amp;AQ1042&amp;""""</f>
        <v>piechart: colorlist="#00FF00,#FFFFFF,#C0C0C0,#FFFF00,#0000FF,#000080,#008080,#800000,#808000,#800080,#FF0000,#FF00FF" valuelist="0,1657,0,0,774,0,0,375,0,0,0,367"</v>
      </c>
      <c r="AF1042" s="2">
        <v>0</v>
      </c>
      <c r="AG1042" s="2">
        <v>1657</v>
      </c>
      <c r="AH1042" s="2">
        <v>0</v>
      </c>
      <c r="AI1042" s="2">
        <v>0</v>
      </c>
      <c r="AJ1042" s="2">
        <v>774</v>
      </c>
      <c r="AK1042" s="2">
        <v>0</v>
      </c>
      <c r="AL1042" s="2">
        <v>0</v>
      </c>
      <c r="AM1042" s="2">
        <v>375</v>
      </c>
      <c r="AN1042" s="2">
        <v>0</v>
      </c>
      <c r="AO1042" s="2">
        <v>0</v>
      </c>
      <c r="AP1042" s="2">
        <v>0</v>
      </c>
      <c r="AQ1042" s="2">
        <v>367</v>
      </c>
      <c r="AR1042" s="2">
        <v>0</v>
      </c>
      <c r="AS1042" s="2">
        <v>0</v>
      </c>
      <c r="AT1042" s="2">
        <v>0</v>
      </c>
      <c r="AU1042" s="2">
        <v>0</v>
      </c>
      <c r="AV1042" s="2">
        <v>0</v>
      </c>
      <c r="AW1042" s="2">
        <v>0</v>
      </c>
      <c r="AX1042" s="2">
        <v>0</v>
      </c>
      <c r="AY1042" s="2">
        <v>0</v>
      </c>
      <c r="AZ1042" s="2">
        <v>375</v>
      </c>
      <c r="BA1042" s="2">
        <v>0</v>
      </c>
      <c r="BB1042" s="2">
        <v>0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2">
        <v>0</v>
      </c>
      <c r="BK1042" s="2">
        <v>0</v>
      </c>
      <c r="BL1042" s="2">
        <v>774</v>
      </c>
      <c r="BM1042" s="2">
        <v>0</v>
      </c>
      <c r="BN1042" s="2">
        <v>0</v>
      </c>
      <c r="BO1042" s="2">
        <v>1657</v>
      </c>
      <c r="BP1042" s="2">
        <v>0</v>
      </c>
      <c r="BQ1042" s="2">
        <v>0</v>
      </c>
      <c r="BR1042" s="2">
        <v>367</v>
      </c>
      <c r="BS1042" s="2">
        <v>0</v>
      </c>
      <c r="BT1042" s="2">
        <v>0</v>
      </c>
      <c r="BU1042" s="2">
        <v>0</v>
      </c>
      <c r="BV1042" s="2">
        <v>0</v>
      </c>
      <c r="BW1042" s="2">
        <v>0</v>
      </c>
    </row>
    <row r="1043" spans="1:75" s="2" customFormat="1" ht="12.95" customHeight="1">
      <c r="A1043" s="2">
        <v>128</v>
      </c>
      <c r="B1043" s="2" t="s">
        <v>2434</v>
      </c>
      <c r="C1043" s="2" t="str">
        <f>IF(D1043=0,"Standard only",INDEX($AR$1:$BW$1,1,MATCH(D1043,AR1043:BW1043,0)))</f>
        <v>GU_Root_Pos</v>
      </c>
      <c r="D1043" s="2">
        <v>1227</v>
      </c>
      <c r="E1043" s="31">
        <v>3.088844562727</v>
      </c>
      <c r="F1043" s="2">
        <v>137.10640000000001</v>
      </c>
      <c r="G1043" s="2">
        <v>2.02</v>
      </c>
      <c r="H1043" s="2" t="s">
        <v>25</v>
      </c>
      <c r="I1043" s="2" t="s">
        <v>13258</v>
      </c>
      <c r="J1043" s="2" t="s">
        <v>8825</v>
      </c>
      <c r="L1043" s="2" t="s">
        <v>11840</v>
      </c>
      <c r="M1043" s="2">
        <v>3.2</v>
      </c>
      <c r="N1043" s="2" t="s">
        <v>8825</v>
      </c>
      <c r="O1043" s="2" t="s">
        <v>8825</v>
      </c>
      <c r="P1043" s="2">
        <v>8</v>
      </c>
      <c r="Q1043" s="2" t="s">
        <v>2435</v>
      </c>
      <c r="U1043" s="2" t="s">
        <v>2436</v>
      </c>
      <c r="V1043" s="2" t="s">
        <v>2437</v>
      </c>
      <c r="W1043" s="2" t="str">
        <f>"piechart: colorlist=""#00FF00,#FFFFFF,#C0C0C0,#FFFF00,#0000FF,#000080,#008080,#800000,#808000,#800080,#FF0000,#FF00FF"" valuelist="""&amp;AF1043&amp;","&amp;AG1043&amp;","&amp;AH1043&amp;","&amp;AI1043&amp;","&amp;AJ1043&amp;","&amp;AK1043&amp;","&amp;AL1043&amp;","&amp;AM1043&amp;","&amp;AN1043&amp;","&amp;AO1043&amp;","&amp;AP1043&amp;","&amp;AQ1043&amp;""""</f>
        <v>piechart: colorlist="#00FF00,#FFFFFF,#C0C0C0,#FFFF00,#0000FF,#000080,#008080,#800000,#808000,#800080,#FF0000,#FF00FF" valuelist="0,0,0,0,0,0,0,0,1040,1227,0,0"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1040</v>
      </c>
      <c r="AO1043" s="2">
        <v>1227</v>
      </c>
      <c r="AP1043" s="2">
        <v>0</v>
      </c>
      <c r="AQ1043" s="2">
        <v>0</v>
      </c>
      <c r="AR1043" s="2">
        <v>0</v>
      </c>
      <c r="AS1043" s="2">
        <v>0</v>
      </c>
      <c r="AT1043" s="2">
        <v>0</v>
      </c>
      <c r="AU1043" s="2">
        <v>0</v>
      </c>
      <c r="AV1043" s="2">
        <v>0</v>
      </c>
      <c r="AW1043" s="2">
        <v>0</v>
      </c>
      <c r="AX1043" s="2">
        <v>1040</v>
      </c>
      <c r="AY1043" s="2">
        <v>0</v>
      </c>
      <c r="AZ1043" s="2">
        <v>0</v>
      </c>
      <c r="BA1043" s="2">
        <v>0</v>
      </c>
      <c r="BB1043" s="2">
        <v>1227</v>
      </c>
      <c r="BC1043" s="2">
        <v>0</v>
      </c>
      <c r="BD1043" s="2">
        <v>0</v>
      </c>
      <c r="BE1043" s="2">
        <v>0</v>
      </c>
      <c r="BF1043" s="2">
        <v>0</v>
      </c>
      <c r="BG1043" s="2">
        <v>0</v>
      </c>
      <c r="BH1043" s="2">
        <v>0</v>
      </c>
      <c r="BI1043" s="2">
        <v>0</v>
      </c>
      <c r="BJ1043" s="2">
        <v>0</v>
      </c>
      <c r="BK1043" s="2">
        <v>0</v>
      </c>
      <c r="BL1043" s="2">
        <v>0</v>
      </c>
      <c r="BM1043" s="2">
        <v>0</v>
      </c>
      <c r="BN1043" s="2">
        <v>0</v>
      </c>
      <c r="BO1043" s="2">
        <v>0</v>
      </c>
      <c r="BP1043" s="2">
        <v>0</v>
      </c>
      <c r="BQ1043" s="2">
        <v>0</v>
      </c>
      <c r="BR1043" s="2">
        <v>0</v>
      </c>
      <c r="BS1043" s="2">
        <v>0</v>
      </c>
      <c r="BT1043" s="2">
        <v>0</v>
      </c>
      <c r="BU1043" s="2">
        <v>0</v>
      </c>
      <c r="BV1043" s="2">
        <v>0</v>
      </c>
      <c r="BW1043" s="2">
        <v>0</v>
      </c>
    </row>
    <row r="1044" spans="1:75" s="2" customFormat="1" ht="12.95" customHeight="1">
      <c r="A1044" s="2">
        <v>130</v>
      </c>
      <c r="B1044" s="2" t="s">
        <v>2438</v>
      </c>
      <c r="C1044" s="2" t="str">
        <f>IF(D1044=0,"Standard only",INDEX($AR$1:$BW$1,1,MATCH(D1044,AR1044:BW1044,0)))</f>
        <v>MT_RipePod_Pos</v>
      </c>
      <c r="D1044" s="2">
        <v>1103</v>
      </c>
      <c r="E1044" s="31">
        <v>3.0425755124401901</v>
      </c>
      <c r="F1044" s="2">
        <v>138.0549</v>
      </c>
      <c r="G1044" s="2">
        <v>2.64</v>
      </c>
      <c r="H1044" s="2" t="s">
        <v>25</v>
      </c>
      <c r="I1044" s="2" t="s">
        <v>13257</v>
      </c>
      <c r="J1044" s="2" t="s">
        <v>8825</v>
      </c>
      <c r="L1044" s="2" t="s">
        <v>11840</v>
      </c>
      <c r="M1044" s="2">
        <v>3.2</v>
      </c>
      <c r="N1044" s="2" t="s">
        <v>8825</v>
      </c>
      <c r="O1044" s="2" t="s">
        <v>8825</v>
      </c>
      <c r="P1044" s="2">
        <v>7</v>
      </c>
      <c r="Q1044" s="2" t="s">
        <v>113</v>
      </c>
      <c r="U1044" s="2" t="s">
        <v>2439</v>
      </c>
      <c r="V1044" s="2" t="s">
        <v>2440</v>
      </c>
      <c r="W1044" s="2" t="str">
        <f>"piechart: colorlist=""#00FF00,#FFFFFF,#C0C0C0,#FFFF00,#0000FF,#000080,#008080,#800000,#808000,#800080,#FF0000,#FF00FF"" valuelist="""&amp;AF1044&amp;","&amp;AG1044&amp;","&amp;AH1044&amp;","&amp;AI1044&amp;","&amp;AJ1044&amp;","&amp;AK1044&amp;","&amp;AL1044&amp;","&amp;AM1044&amp;","&amp;AN1044&amp;","&amp;AO1044&amp;","&amp;AP1044&amp;","&amp;AQ1044&amp;""""</f>
        <v>piechart: colorlist="#00FF00,#FFFFFF,#C0C0C0,#FFFF00,#0000FF,#000080,#008080,#800000,#808000,#800080,#FF0000,#FF00FF" valuelist="0,0,0,0,0,0,1103,0,0,0,0,0"</v>
      </c>
      <c r="AF1044" s="2">
        <v>0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1103</v>
      </c>
      <c r="AM1044" s="2">
        <v>0</v>
      </c>
      <c r="AN1044" s="2">
        <v>0</v>
      </c>
      <c r="AO1044" s="2">
        <v>0</v>
      </c>
      <c r="AP1044" s="2">
        <v>0</v>
      </c>
      <c r="AQ1044" s="2">
        <v>0</v>
      </c>
      <c r="AR1044" s="2">
        <v>0</v>
      </c>
      <c r="AS1044" s="2">
        <v>0</v>
      </c>
      <c r="AT1044" s="2">
        <v>0</v>
      </c>
      <c r="AU1044" s="2">
        <v>0</v>
      </c>
      <c r="AV1044" s="2">
        <v>0</v>
      </c>
      <c r="AW1044" s="2">
        <v>0</v>
      </c>
      <c r="AX1044" s="2">
        <v>0</v>
      </c>
      <c r="AY1044" s="2">
        <v>0</v>
      </c>
      <c r="AZ1044" s="2">
        <v>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1103</v>
      </c>
      <c r="BI1044" s="2">
        <v>0</v>
      </c>
      <c r="BJ1044" s="2">
        <v>0</v>
      </c>
      <c r="BK1044" s="2">
        <v>0</v>
      </c>
      <c r="BL1044" s="2">
        <v>0</v>
      </c>
      <c r="BM1044" s="2">
        <v>0</v>
      </c>
      <c r="BN1044" s="2">
        <v>0</v>
      </c>
      <c r="BO1044" s="2">
        <v>0</v>
      </c>
      <c r="BP1044" s="2">
        <v>0</v>
      </c>
      <c r="BQ1044" s="2">
        <v>0</v>
      </c>
      <c r="BR1044" s="2">
        <v>0</v>
      </c>
      <c r="BS1044" s="2">
        <v>0</v>
      </c>
      <c r="BT1044" s="2">
        <v>0</v>
      </c>
      <c r="BU1044" s="2">
        <v>0</v>
      </c>
      <c r="BV1044" s="2">
        <v>0</v>
      </c>
      <c r="BW1044" s="2">
        <v>0</v>
      </c>
    </row>
    <row r="1045" spans="1:75" s="2" customFormat="1" ht="12.95" customHeight="1">
      <c r="A1045" s="2">
        <v>134</v>
      </c>
      <c r="B1045" s="2" t="s">
        <v>2441</v>
      </c>
      <c r="C1045" s="2" t="str">
        <f>IF(D1045=0,"Standard only",INDEX($AR$1:$BW$1,1,MATCH(D1045,AR1045:BW1045,0)))</f>
        <v>ZM_Root_Pos</v>
      </c>
      <c r="D1045" s="2">
        <v>4346</v>
      </c>
      <c r="E1045" s="31">
        <v>3.6380897219845099</v>
      </c>
      <c r="F1045" s="2">
        <v>138.05510000000001</v>
      </c>
      <c r="G1045" s="2">
        <v>3.62</v>
      </c>
      <c r="H1045" s="2" t="s">
        <v>25</v>
      </c>
      <c r="I1045" s="2" t="s">
        <v>13257</v>
      </c>
      <c r="J1045" s="2" t="s">
        <v>8825</v>
      </c>
      <c r="L1045" s="2" t="s">
        <v>11840</v>
      </c>
      <c r="M1045" s="2">
        <v>3.2</v>
      </c>
      <c r="N1045" s="2" t="s">
        <v>8825</v>
      </c>
      <c r="O1045" s="2" t="s">
        <v>8825</v>
      </c>
      <c r="P1045" s="2">
        <v>7</v>
      </c>
      <c r="Q1045" s="2" t="s">
        <v>113</v>
      </c>
      <c r="U1045" s="2" t="s">
        <v>2442</v>
      </c>
      <c r="V1045" s="2" t="s">
        <v>2443</v>
      </c>
      <c r="W1045" s="2" t="str">
        <f>"piechart: colorlist=""#00FF00,#FFFFFF,#C0C0C0,#FFFF00,#0000FF,#000080,#008080,#800000,#808000,#800080,#FF0000,#FF00FF"" valuelist="""&amp;AF1045&amp;","&amp;AG1045&amp;","&amp;AH1045&amp;","&amp;AI1045&amp;","&amp;AJ1045&amp;","&amp;AK1045&amp;","&amp;AL1045&amp;","&amp;AM1045&amp;","&amp;AN1045&amp;","&amp;AO1045&amp;","&amp;AP1045&amp;","&amp;AQ1045&amp;""""</f>
        <v>piechart: colorlist="#00FF00,#FFFFFF,#C0C0C0,#FFFF00,#0000FF,#000080,#008080,#800000,#808000,#800080,#FF0000,#FF00FF" valuelist="0,0,4346,1279,0,0,0,0,0,0,0,0"</v>
      </c>
      <c r="AF1045" s="2">
        <v>0</v>
      </c>
      <c r="AG1045" s="2">
        <v>0</v>
      </c>
      <c r="AH1045" s="2">
        <v>4346</v>
      </c>
      <c r="AI1045" s="2">
        <v>1279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0</v>
      </c>
      <c r="AR1045" s="2">
        <v>0</v>
      </c>
      <c r="AS1045" s="2">
        <v>1279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0</v>
      </c>
      <c r="BI1045" s="2">
        <v>0</v>
      </c>
      <c r="BJ1045" s="2">
        <v>0</v>
      </c>
      <c r="BK1045" s="2">
        <v>0</v>
      </c>
      <c r="BL1045" s="2">
        <v>0</v>
      </c>
      <c r="BM1045" s="2">
        <v>0</v>
      </c>
      <c r="BN1045" s="2">
        <v>0</v>
      </c>
      <c r="BO1045" s="2">
        <v>0</v>
      </c>
      <c r="BP1045" s="2">
        <v>0</v>
      </c>
      <c r="BQ1045" s="2">
        <v>0</v>
      </c>
      <c r="BR1045" s="2">
        <v>0</v>
      </c>
      <c r="BS1045" s="2">
        <v>0</v>
      </c>
      <c r="BT1045" s="2">
        <v>0</v>
      </c>
      <c r="BU1045" s="2">
        <v>4346</v>
      </c>
      <c r="BV1045" s="2">
        <v>0</v>
      </c>
      <c r="BW1045" s="2">
        <v>0</v>
      </c>
    </row>
    <row r="1046" spans="1:75" s="2" customFormat="1" ht="12.95" customHeight="1">
      <c r="A1046" s="2">
        <v>135</v>
      </c>
      <c r="B1046" s="2" t="s">
        <v>2444</v>
      </c>
      <c r="C1046" s="2" t="str">
        <f>IF(D1046=0,"Standard only",INDEX($AR$1:$BW$1,1,MATCH(D1046,AR1046:BW1046,0)))</f>
        <v>ZM_Root_Pos</v>
      </c>
      <c r="D1046" s="2">
        <v>2500</v>
      </c>
      <c r="E1046" s="31">
        <v>3.3979400086720402</v>
      </c>
      <c r="F1046" s="2">
        <v>138.05619999999999</v>
      </c>
      <c r="G1046" s="2">
        <v>2.59</v>
      </c>
      <c r="H1046" s="2" t="s">
        <v>25</v>
      </c>
      <c r="I1046" s="2" t="s">
        <v>13259</v>
      </c>
      <c r="J1046" s="2" t="s">
        <v>8825</v>
      </c>
      <c r="L1046" s="2" t="s">
        <v>11840</v>
      </c>
      <c r="M1046" s="2">
        <v>3.2</v>
      </c>
      <c r="N1046" s="2" t="s">
        <v>8825</v>
      </c>
      <c r="O1046" s="2" t="s">
        <v>8825</v>
      </c>
      <c r="P1046" s="2">
        <v>6</v>
      </c>
      <c r="Q1046" s="2" t="s">
        <v>2445</v>
      </c>
      <c r="U1046" s="2" t="s">
        <v>2446</v>
      </c>
      <c r="V1046" s="2" t="s">
        <v>2447</v>
      </c>
      <c r="W1046" s="2" t="str">
        <f>"piechart: colorlist=""#00FF00,#FFFFFF,#C0C0C0,#FFFF00,#0000FF,#000080,#008080,#800000,#808000,#800080,#FF0000,#FF00FF"" valuelist="""&amp;AF1046&amp;","&amp;AG1046&amp;","&amp;AH1046&amp;","&amp;AI1046&amp;","&amp;AJ1046&amp;","&amp;AK1046&amp;","&amp;AL1046&amp;","&amp;AM1046&amp;","&amp;AN1046&amp;","&amp;AO1046&amp;","&amp;AP1046&amp;","&amp;AQ1046&amp;""""</f>
        <v>piechart: colorlist="#00FF00,#FFFFFF,#C0C0C0,#FFFF00,#0000FF,#000080,#008080,#800000,#808000,#800080,#FF0000,#FF00FF" valuelist="0,0,2500,0,0,0,638,0,0,0,0,554"</v>
      </c>
      <c r="AF1046" s="2">
        <v>0</v>
      </c>
      <c r="AG1046" s="2">
        <v>0</v>
      </c>
      <c r="AH1046" s="2">
        <v>2500</v>
      </c>
      <c r="AI1046" s="2">
        <v>0</v>
      </c>
      <c r="AJ1046" s="2">
        <v>0</v>
      </c>
      <c r="AK1046" s="2">
        <v>0</v>
      </c>
      <c r="AL1046" s="2">
        <v>638</v>
      </c>
      <c r="AM1046" s="2">
        <v>0</v>
      </c>
      <c r="AN1046" s="2">
        <v>0</v>
      </c>
      <c r="AO1046" s="2">
        <v>0</v>
      </c>
      <c r="AP1046" s="2">
        <v>0</v>
      </c>
      <c r="AQ1046" s="2">
        <v>554</v>
      </c>
      <c r="AR1046" s="2">
        <v>0</v>
      </c>
      <c r="AS1046" s="2">
        <v>0</v>
      </c>
      <c r="AT1046" s="2">
        <v>0</v>
      </c>
      <c r="AU1046" s="2">
        <v>0</v>
      </c>
      <c r="AV1046" s="2">
        <v>0</v>
      </c>
      <c r="AW1046" s="2">
        <v>0</v>
      </c>
      <c r="AX1046" s="2">
        <v>0</v>
      </c>
      <c r="AY1046" s="2">
        <v>0</v>
      </c>
      <c r="AZ1046" s="2">
        <v>0</v>
      </c>
      <c r="BA1046" s="2">
        <v>0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2">
        <v>638</v>
      </c>
      <c r="BK1046" s="2">
        <v>0</v>
      </c>
      <c r="BL1046" s="2">
        <v>0</v>
      </c>
      <c r="BM1046" s="2">
        <v>0</v>
      </c>
      <c r="BN1046" s="2">
        <v>0</v>
      </c>
      <c r="BO1046" s="2">
        <v>0</v>
      </c>
      <c r="BP1046" s="2">
        <v>0</v>
      </c>
      <c r="BQ1046" s="2">
        <v>0</v>
      </c>
      <c r="BR1046" s="2">
        <v>554</v>
      </c>
      <c r="BS1046" s="2">
        <v>0</v>
      </c>
      <c r="BT1046" s="2">
        <v>0</v>
      </c>
      <c r="BU1046" s="2">
        <v>2500</v>
      </c>
      <c r="BV1046" s="2">
        <v>0</v>
      </c>
      <c r="BW1046" s="2">
        <v>0</v>
      </c>
    </row>
    <row r="1047" spans="1:75" s="2" customFormat="1" ht="12.95" customHeight="1">
      <c r="A1047" s="2">
        <v>136</v>
      </c>
      <c r="B1047" s="2" t="s">
        <v>2448</v>
      </c>
      <c r="C1047" s="2" t="str">
        <f>IF(D1047=0,"Standard only",INDEX($AR$1:$BW$1,1,MATCH(D1047,AR1047:BW1047,0)))</f>
        <v>GM_Root_Pos</v>
      </c>
      <c r="D1047" s="2">
        <v>1356</v>
      </c>
      <c r="E1047" s="31">
        <v>3.1322596895310402</v>
      </c>
      <c r="F1047" s="2">
        <v>138.0916</v>
      </c>
      <c r="G1047" s="2">
        <v>4.13</v>
      </c>
      <c r="H1047" s="2" t="s">
        <v>25</v>
      </c>
      <c r="I1047" s="2" t="s">
        <v>13258</v>
      </c>
      <c r="J1047" s="2" t="s">
        <v>8825</v>
      </c>
      <c r="L1047" s="2" t="s">
        <v>11840</v>
      </c>
      <c r="M1047" s="2">
        <v>3.2</v>
      </c>
      <c r="N1047" s="2" t="s">
        <v>8825</v>
      </c>
      <c r="O1047" s="2" t="s">
        <v>8825</v>
      </c>
      <c r="P1047" s="2">
        <v>8</v>
      </c>
      <c r="Q1047" s="2" t="s">
        <v>38</v>
      </c>
      <c r="U1047" s="2" t="s">
        <v>2449</v>
      </c>
      <c r="V1047" s="2" t="s">
        <v>2450</v>
      </c>
      <c r="W1047" s="2" t="str">
        <f>"piechart: colorlist=""#00FF00,#FFFFFF,#C0C0C0,#FFFF00,#0000FF,#000080,#008080,#800000,#808000,#800080,#FF0000,#FF00FF"" valuelist="""&amp;AF1047&amp;","&amp;AG1047&amp;","&amp;AH1047&amp;","&amp;AI1047&amp;","&amp;AJ1047&amp;","&amp;AK1047&amp;","&amp;AL1047&amp;","&amp;AM1047&amp;","&amp;AN1047&amp;","&amp;AO1047&amp;","&amp;AP1047&amp;","&amp;AQ1047&amp;""""</f>
        <v>piechart: colorlist="#00FF00,#FFFFFF,#C0C0C0,#FFFF00,#0000FF,#000080,#008080,#800000,#808000,#800080,#FF0000,#FF00FF" valuelist="0,0,0,0,0,0,0,1356,449,927,0,0"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1356</v>
      </c>
      <c r="AN1047" s="2">
        <v>449</v>
      </c>
      <c r="AO1047" s="2">
        <v>927</v>
      </c>
      <c r="AP1047" s="2">
        <v>0</v>
      </c>
      <c r="AQ1047" s="2">
        <v>0</v>
      </c>
      <c r="AR1047" s="2">
        <v>0</v>
      </c>
      <c r="AS1047" s="2">
        <v>0</v>
      </c>
      <c r="AT1047" s="2">
        <v>0</v>
      </c>
      <c r="AU1047" s="2">
        <v>0</v>
      </c>
      <c r="AV1047" s="2">
        <v>0</v>
      </c>
      <c r="AW1047" s="2">
        <v>0</v>
      </c>
      <c r="AX1047" s="2">
        <v>449</v>
      </c>
      <c r="AY1047" s="2">
        <v>0</v>
      </c>
      <c r="AZ1047" s="2">
        <v>1356</v>
      </c>
      <c r="BA1047" s="2">
        <v>0</v>
      </c>
      <c r="BB1047" s="2">
        <v>927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0</v>
      </c>
      <c r="BN1047" s="2">
        <v>0</v>
      </c>
      <c r="BO1047" s="2">
        <v>0</v>
      </c>
      <c r="BP1047" s="2">
        <v>0</v>
      </c>
      <c r="BQ1047" s="2">
        <v>0</v>
      </c>
      <c r="BR1047" s="2">
        <v>0</v>
      </c>
      <c r="BS1047" s="2">
        <v>0</v>
      </c>
      <c r="BT1047" s="2">
        <v>0</v>
      </c>
      <c r="BU1047" s="2">
        <v>0</v>
      </c>
      <c r="BV1047" s="2">
        <v>0</v>
      </c>
      <c r="BW1047" s="2">
        <v>0</v>
      </c>
    </row>
    <row r="1048" spans="1:75" s="2" customFormat="1" ht="12.95" customHeight="1">
      <c r="A1048" s="2">
        <v>137</v>
      </c>
      <c r="B1048" s="2" t="s">
        <v>114</v>
      </c>
      <c r="C1048" s="2" t="str">
        <f>IF(D1048=0,"Standard only",INDEX($AR$1:$BW$1,1,MATCH(D1048,AR1048:BW1048,0)))</f>
        <v>ST_Root_Pos</v>
      </c>
      <c r="D1048" s="2">
        <v>2959</v>
      </c>
      <c r="E1048" s="31">
        <v>3.4711449651606299</v>
      </c>
      <c r="F1048" s="2">
        <v>138.0908</v>
      </c>
      <c r="G1048" s="2">
        <v>1.83</v>
      </c>
      <c r="H1048" s="2" t="s">
        <v>25</v>
      </c>
      <c r="I1048" s="2" t="s">
        <v>13258</v>
      </c>
      <c r="J1048" s="2" t="s">
        <v>8825</v>
      </c>
      <c r="L1048" s="2" t="s">
        <v>11840</v>
      </c>
      <c r="M1048" s="2">
        <v>3.2</v>
      </c>
      <c r="N1048" s="2" t="s">
        <v>8825</v>
      </c>
      <c r="O1048" s="2" t="s">
        <v>8825</v>
      </c>
      <c r="P1048" s="2">
        <v>8</v>
      </c>
      <c r="Q1048" s="2" t="s">
        <v>38</v>
      </c>
      <c r="U1048" s="2" t="s">
        <v>115</v>
      </c>
      <c r="V1048" s="2" t="s">
        <v>116</v>
      </c>
      <c r="W1048" s="2" t="str">
        <f>"piechart: colorlist=""#00FF00,#FFFFFF,#C0C0C0,#FFFF00,#0000FF,#000080,#008080,#800000,#808000,#800080,#FF0000,#FF00FF"" valuelist="""&amp;AF1048&amp;","&amp;AG1048&amp;","&amp;AH1048&amp;","&amp;AI1048&amp;","&amp;AJ1048&amp;","&amp;AK1048&amp;","&amp;AL1048&amp;","&amp;AM1048&amp;","&amp;AN1048&amp;","&amp;AO1048&amp;","&amp;AP1048&amp;","&amp;AQ1048&amp;""""</f>
        <v>piechart: colorlist="#00FF00,#FFFFFF,#C0C0C0,#FFFF00,#0000FF,#000080,#008080,#800000,#808000,#800080,#FF0000,#FF00FF" valuelist="0,0,1297,746,363,0,583,0,0,0,2426,3640"</v>
      </c>
      <c r="AF1048" s="2">
        <v>0</v>
      </c>
      <c r="AG1048" s="2">
        <v>0</v>
      </c>
      <c r="AH1048" s="2">
        <v>1297</v>
      </c>
      <c r="AI1048" s="2">
        <v>746</v>
      </c>
      <c r="AJ1048" s="2">
        <v>363</v>
      </c>
      <c r="AK1048" s="2">
        <v>0</v>
      </c>
      <c r="AL1048" s="2">
        <v>583</v>
      </c>
      <c r="AM1048" s="2">
        <v>0</v>
      </c>
      <c r="AN1048" s="2">
        <v>0</v>
      </c>
      <c r="AO1048" s="2">
        <v>0</v>
      </c>
      <c r="AP1048" s="2">
        <v>2426</v>
      </c>
      <c r="AQ1048" s="2">
        <v>3640</v>
      </c>
      <c r="AR1048" s="2">
        <v>0</v>
      </c>
      <c r="AS1048" s="2">
        <v>0</v>
      </c>
      <c r="AT1048" s="2">
        <v>746</v>
      </c>
      <c r="AU1048" s="2">
        <v>0</v>
      </c>
      <c r="AV1048" s="2">
        <v>0</v>
      </c>
      <c r="AW1048" s="2">
        <v>0</v>
      </c>
      <c r="AX1048" s="2">
        <v>0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2426</v>
      </c>
      <c r="BE1048" s="2">
        <v>0</v>
      </c>
      <c r="BF1048" s="2">
        <v>0</v>
      </c>
      <c r="BG1048" s="2">
        <v>0</v>
      </c>
      <c r="BH1048" s="2">
        <v>583</v>
      </c>
      <c r="BI1048" s="2">
        <v>0</v>
      </c>
      <c r="BJ1048" s="2">
        <v>0</v>
      </c>
      <c r="BK1048" s="2">
        <v>363</v>
      </c>
      <c r="BL1048" s="2">
        <v>0</v>
      </c>
      <c r="BM1048" s="2">
        <v>0</v>
      </c>
      <c r="BN1048" s="2">
        <v>0</v>
      </c>
      <c r="BO1048" s="2">
        <v>0</v>
      </c>
      <c r="BP1048" s="2">
        <v>0</v>
      </c>
      <c r="BQ1048" s="2">
        <v>681</v>
      </c>
      <c r="BR1048" s="2">
        <v>2959</v>
      </c>
      <c r="BS1048" s="2">
        <v>0</v>
      </c>
      <c r="BT1048" s="2">
        <v>718</v>
      </c>
      <c r="BU1048" s="2">
        <v>579</v>
      </c>
      <c r="BV1048" s="2">
        <v>0</v>
      </c>
      <c r="BW1048" s="2">
        <v>0</v>
      </c>
    </row>
    <row r="1049" spans="1:75" s="2" customFormat="1" ht="12.95" customHeight="1">
      <c r="A1049" s="2">
        <v>139</v>
      </c>
      <c r="B1049" s="2" t="s">
        <v>2451</v>
      </c>
      <c r="C1049" s="2" t="str">
        <f>IF(D1049=0,"Standard only",INDEX($AR$1:$BW$1,1,MATCH(D1049,AR1049:BW1049,0)))</f>
        <v>LE_LeafStem_Pos</v>
      </c>
      <c r="D1049" s="2">
        <v>2405</v>
      </c>
      <c r="E1049" s="31">
        <v>3.3811150807098498</v>
      </c>
      <c r="F1049" s="2">
        <v>139.00360000000001</v>
      </c>
      <c r="G1049" s="2">
        <v>1.69</v>
      </c>
      <c r="H1049" s="2" t="s">
        <v>25</v>
      </c>
      <c r="I1049" s="2" t="s">
        <v>13254</v>
      </c>
      <c r="J1049" s="2" t="s">
        <v>8825</v>
      </c>
      <c r="L1049" s="2" t="s">
        <v>11840</v>
      </c>
      <c r="M1049" s="2">
        <v>3.2</v>
      </c>
      <c r="N1049" s="2" t="s">
        <v>8825</v>
      </c>
      <c r="O1049" s="2" t="s">
        <v>8825</v>
      </c>
      <c r="P1049" s="2">
        <v>5</v>
      </c>
      <c r="Q1049" s="2" t="s">
        <v>2452</v>
      </c>
      <c r="U1049" s="2" t="s">
        <v>2453</v>
      </c>
      <c r="V1049" s="2" t="s">
        <v>2454</v>
      </c>
      <c r="W1049" s="2" t="str">
        <f>"piechart: colorlist=""#00FF00,#FFFFFF,#C0C0C0,#FFFF00,#0000FF,#000080,#008080,#800000,#808000,#800080,#FF0000,#FF00FF"" valuelist="""&amp;AF1049&amp;","&amp;AG1049&amp;","&amp;AH1049&amp;","&amp;AI1049&amp;","&amp;AJ1049&amp;","&amp;AK1049&amp;","&amp;AL1049&amp;","&amp;AM1049&amp;","&amp;AN1049&amp;","&amp;AO1049&amp;","&amp;AP1049&amp;","&amp;AQ1049&amp;""""</f>
        <v>piechart: colorlist="#00FF00,#FFFFFF,#C0C0C0,#FFFF00,#0000FF,#000080,#008080,#800000,#808000,#800080,#FF0000,#FF00FF" valuelist="0,0,0,0,0,0,1118,3098,0,0,2405,0"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1118</v>
      </c>
      <c r="AM1049" s="2">
        <v>3098</v>
      </c>
      <c r="AN1049" s="2">
        <v>0</v>
      </c>
      <c r="AO1049" s="2">
        <v>0</v>
      </c>
      <c r="AP1049" s="2">
        <v>2405</v>
      </c>
      <c r="AQ1049" s="2">
        <v>0</v>
      </c>
      <c r="AR1049" s="2">
        <v>0</v>
      </c>
      <c r="AS1049" s="2">
        <v>0</v>
      </c>
      <c r="AT1049" s="2">
        <v>0</v>
      </c>
      <c r="AU1049" s="2">
        <v>0</v>
      </c>
      <c r="AV1049" s="2">
        <v>0</v>
      </c>
      <c r="AW1049" s="2">
        <v>0</v>
      </c>
      <c r="AX1049" s="2">
        <v>0</v>
      </c>
      <c r="AY1049" s="2">
        <v>1234</v>
      </c>
      <c r="AZ1049" s="2">
        <v>1864</v>
      </c>
      <c r="BA1049" s="2">
        <v>0</v>
      </c>
      <c r="BB1049" s="2">
        <v>0</v>
      </c>
      <c r="BC1049" s="2">
        <v>0</v>
      </c>
      <c r="BD1049" s="2">
        <v>2405</v>
      </c>
      <c r="BE1049" s="2">
        <v>0</v>
      </c>
      <c r="BF1049" s="2">
        <v>0</v>
      </c>
      <c r="BG1049" s="2">
        <v>0</v>
      </c>
      <c r="BH1049" s="2">
        <v>0</v>
      </c>
      <c r="BI1049" s="2">
        <v>1118</v>
      </c>
      <c r="BJ1049" s="2">
        <v>0</v>
      </c>
      <c r="BK1049" s="2">
        <v>0</v>
      </c>
      <c r="BL1049" s="2">
        <v>0</v>
      </c>
      <c r="BM1049" s="2">
        <v>0</v>
      </c>
      <c r="BN1049" s="2">
        <v>0</v>
      </c>
      <c r="BO1049" s="2">
        <v>0</v>
      </c>
      <c r="BP1049" s="2">
        <v>0</v>
      </c>
      <c r="BQ1049" s="2">
        <v>0</v>
      </c>
      <c r="BR1049" s="2">
        <v>0</v>
      </c>
      <c r="BS1049" s="2">
        <v>0</v>
      </c>
      <c r="BT1049" s="2">
        <v>0</v>
      </c>
      <c r="BU1049" s="2">
        <v>0</v>
      </c>
      <c r="BV1049" s="2">
        <v>0</v>
      </c>
      <c r="BW1049" s="2">
        <v>0</v>
      </c>
    </row>
    <row r="1050" spans="1:75" s="2" customFormat="1" ht="12.95" customHeight="1">
      <c r="A1050" s="2">
        <v>143</v>
      </c>
      <c r="B1050" s="2" t="s">
        <v>2456</v>
      </c>
      <c r="C1050" s="2" t="str">
        <f>IF(D1050=0,"Standard only",INDEX($AR$1:$BW$1,1,MATCH(D1050,AR1050:BW1050,0)))</f>
        <v>ZM_Root_Pos</v>
      </c>
      <c r="D1050" s="2">
        <v>5425</v>
      </c>
      <c r="E1050" s="31">
        <v>3.6967057809339199</v>
      </c>
      <c r="F1050" s="2">
        <v>139.00360000000001</v>
      </c>
      <c r="G1050" s="2">
        <v>2.58</v>
      </c>
      <c r="H1050" s="2" t="s">
        <v>25</v>
      </c>
      <c r="I1050" s="2" t="s">
        <v>13259</v>
      </c>
      <c r="J1050" s="2" t="s">
        <v>8825</v>
      </c>
      <c r="L1050" s="2" t="s">
        <v>11840</v>
      </c>
      <c r="M1050" s="2">
        <v>3.2</v>
      </c>
      <c r="N1050" s="2" t="s">
        <v>8825</v>
      </c>
      <c r="O1050" s="2" t="s">
        <v>8825</v>
      </c>
      <c r="P1050" s="2">
        <v>6</v>
      </c>
      <c r="Q1050" s="2" t="s">
        <v>2455</v>
      </c>
      <c r="U1050" s="2" t="s">
        <v>2457</v>
      </c>
      <c r="V1050" s="2" t="s">
        <v>2458</v>
      </c>
      <c r="W1050" s="2" t="str">
        <f>"piechart: colorlist=""#00FF00,#FFFFFF,#C0C0C0,#FFFF00,#0000FF,#000080,#008080,#800000,#808000,#800080,#FF0000,#FF00FF"" valuelist="""&amp;AF1050&amp;","&amp;AG1050&amp;","&amp;AH1050&amp;","&amp;AI1050&amp;","&amp;AJ1050&amp;","&amp;AK1050&amp;","&amp;AL1050&amp;","&amp;AM1050&amp;","&amp;AN1050&amp;","&amp;AO1050&amp;","&amp;AP1050&amp;","&amp;AQ1050&amp;""""</f>
        <v>piechart: colorlist="#00FF00,#FFFFFF,#C0C0C0,#FFFF00,#0000FF,#000080,#008080,#800000,#808000,#800080,#FF0000,#FF00FF" valuelist="0,0,12442,0,0,0,0,0,0,0,0,0"</v>
      </c>
      <c r="AF1050" s="2">
        <v>0</v>
      </c>
      <c r="AG1050" s="2">
        <v>0</v>
      </c>
      <c r="AH1050" s="2">
        <v>12442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0</v>
      </c>
      <c r="AR1050" s="2">
        <v>0</v>
      </c>
      <c r="AS1050" s="2">
        <v>0</v>
      </c>
      <c r="AT1050" s="2">
        <v>0</v>
      </c>
      <c r="AU1050" s="2">
        <v>0</v>
      </c>
      <c r="AV1050" s="2">
        <v>0</v>
      </c>
      <c r="AW1050" s="2">
        <v>0</v>
      </c>
      <c r="AX1050" s="2">
        <v>0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0</v>
      </c>
      <c r="BN1050" s="2">
        <v>0</v>
      </c>
      <c r="BO1050" s="2">
        <v>0</v>
      </c>
      <c r="BP1050" s="2">
        <v>0</v>
      </c>
      <c r="BQ1050" s="2">
        <v>0</v>
      </c>
      <c r="BR1050" s="2">
        <v>0</v>
      </c>
      <c r="BS1050" s="2">
        <v>0</v>
      </c>
      <c r="BT1050" s="2">
        <v>4974</v>
      </c>
      <c r="BU1050" s="2">
        <v>5425</v>
      </c>
      <c r="BV1050" s="2">
        <v>0</v>
      </c>
      <c r="BW1050" s="2">
        <v>2043</v>
      </c>
    </row>
    <row r="1051" spans="1:75" s="2" customFormat="1" ht="12.95" customHeight="1">
      <c r="A1051" s="2">
        <v>145</v>
      </c>
      <c r="B1051" s="2" t="s">
        <v>117</v>
      </c>
      <c r="C1051" s="2" t="str">
        <f>IF(D1051=0,"Standard only",INDEX($AR$1:$BW$1,1,MATCH(D1051,AR1051:BW1051,0)))</f>
        <v>GG_Root_Pos</v>
      </c>
      <c r="D1051" s="2">
        <v>4437</v>
      </c>
      <c r="E1051" s="31">
        <v>3.3096301674259001</v>
      </c>
      <c r="F1051" s="2">
        <v>139.0386</v>
      </c>
      <c r="G1051" s="2">
        <v>3.22</v>
      </c>
      <c r="H1051" s="2" t="s">
        <v>25</v>
      </c>
      <c r="I1051" s="2" t="s">
        <v>13257</v>
      </c>
      <c r="J1051" s="2" t="s">
        <v>8825</v>
      </c>
      <c r="L1051" s="2" t="s">
        <v>11840</v>
      </c>
      <c r="M1051" s="2">
        <v>3.2</v>
      </c>
      <c r="N1051" s="2" t="s">
        <v>8825</v>
      </c>
      <c r="O1051" s="2" t="s">
        <v>8825</v>
      </c>
      <c r="P1051" s="2">
        <v>7</v>
      </c>
      <c r="Q1051" s="2" t="s">
        <v>118</v>
      </c>
      <c r="U1051" s="2" t="s">
        <v>119</v>
      </c>
      <c r="V1051" s="2" t="s">
        <v>120</v>
      </c>
      <c r="W1051" s="2" t="str">
        <f>"piechart: colorlist=""#00FF00,#FFFFFF,#C0C0C0,#FFFF00,#0000FF,#000080,#008080,#800000,#808000,#800080,#FF0000,#FF00FF"" valuelist="""&amp;AF1051&amp;","&amp;AG1051&amp;","&amp;AH1051&amp;","&amp;AI1051&amp;","&amp;AJ1051&amp;","&amp;AK1051&amp;","&amp;AL1051&amp;","&amp;AM1051&amp;","&amp;AN1051&amp;","&amp;AO1051&amp;","&amp;AP1051&amp;","&amp;AQ1051&amp;""""</f>
        <v>piechart: colorlist="#00FF00,#FFFFFF,#C0C0C0,#FFFF00,#0000FF,#000080,#008080,#800000,#808000,#800080,#FF0000,#FF00FF" valuelist="0,880,0,0,0,0,0,2040,4437,1905,0,0"</v>
      </c>
      <c r="AF1051" s="2">
        <v>0</v>
      </c>
      <c r="AG1051" s="2">
        <v>880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2040</v>
      </c>
      <c r="AN1051" s="2">
        <v>4437</v>
      </c>
      <c r="AO1051" s="2">
        <v>1905</v>
      </c>
      <c r="AP1051" s="2">
        <v>0</v>
      </c>
      <c r="AQ1051" s="2">
        <v>0</v>
      </c>
      <c r="AR1051" s="2">
        <v>0</v>
      </c>
      <c r="AS1051" s="2">
        <v>0</v>
      </c>
      <c r="AT1051" s="2">
        <v>0</v>
      </c>
      <c r="AU1051" s="2">
        <v>0</v>
      </c>
      <c r="AV1051" s="2">
        <v>0</v>
      </c>
      <c r="AW1051" s="2">
        <v>0</v>
      </c>
      <c r="AX1051" s="2">
        <v>4437</v>
      </c>
      <c r="AY1051" s="2">
        <v>0</v>
      </c>
      <c r="AZ1051" s="2">
        <v>2040</v>
      </c>
      <c r="BA1051" s="2">
        <v>0</v>
      </c>
      <c r="BB1051" s="2">
        <v>1905</v>
      </c>
      <c r="BC1051" s="2">
        <v>0</v>
      </c>
      <c r="BD1051" s="2">
        <v>0</v>
      </c>
      <c r="BE1051" s="2">
        <v>0</v>
      </c>
      <c r="BF1051" s="2">
        <v>0</v>
      </c>
      <c r="BG1051" s="2">
        <v>0</v>
      </c>
      <c r="BH1051" s="2">
        <v>0</v>
      </c>
      <c r="BI1051" s="2">
        <v>0</v>
      </c>
      <c r="BJ1051" s="2">
        <v>0</v>
      </c>
      <c r="BK1051" s="2">
        <v>0</v>
      </c>
      <c r="BL1051" s="2">
        <v>0</v>
      </c>
      <c r="BM1051" s="2">
        <v>0</v>
      </c>
      <c r="BN1051" s="2">
        <v>0</v>
      </c>
      <c r="BO1051" s="2">
        <v>880</v>
      </c>
      <c r="BP1051" s="2">
        <v>0</v>
      </c>
      <c r="BQ1051" s="2">
        <v>0</v>
      </c>
      <c r="BR1051" s="2">
        <v>0</v>
      </c>
      <c r="BS1051" s="2">
        <v>0</v>
      </c>
      <c r="BT1051" s="2">
        <v>0</v>
      </c>
      <c r="BU1051" s="2">
        <v>0</v>
      </c>
      <c r="BV1051" s="2">
        <v>0</v>
      </c>
      <c r="BW1051" s="2">
        <v>0</v>
      </c>
    </row>
    <row r="1052" spans="1:75" s="2" customFormat="1" ht="12.95" customHeight="1">
      <c r="A1052" s="2">
        <v>148</v>
      </c>
      <c r="B1052" s="2" t="s">
        <v>2459</v>
      </c>
      <c r="C1052" s="2" t="str">
        <f>IF(D1052=0,"Standard only",INDEX($AR$1:$BW$1,1,MATCH(D1052,AR1052:BW1052,0)))</f>
        <v>GM_Root_Pos</v>
      </c>
      <c r="D1052" s="2">
        <v>1071</v>
      </c>
      <c r="E1052" s="31">
        <v>3.0297894708318598</v>
      </c>
      <c r="F1052" s="2">
        <v>139.03899999999999</v>
      </c>
      <c r="G1052" s="2">
        <v>2.37</v>
      </c>
      <c r="H1052" s="2" t="s">
        <v>25</v>
      </c>
      <c r="I1052" s="2" t="s">
        <v>13257</v>
      </c>
      <c r="J1052" s="2" t="s">
        <v>8825</v>
      </c>
      <c r="L1052" s="2" t="s">
        <v>11840</v>
      </c>
      <c r="M1052" s="2">
        <v>3.2</v>
      </c>
      <c r="N1052" s="2" t="s">
        <v>8825</v>
      </c>
      <c r="O1052" s="2" t="s">
        <v>8825</v>
      </c>
      <c r="P1052" s="2">
        <v>7</v>
      </c>
      <c r="Q1052" s="2" t="s">
        <v>118</v>
      </c>
      <c r="U1052" s="2" t="s">
        <v>2460</v>
      </c>
      <c r="V1052" s="2" t="s">
        <v>2461</v>
      </c>
      <c r="W1052" s="2" t="str">
        <f>"piechart: colorlist=""#00FF00,#FFFFFF,#C0C0C0,#FFFF00,#0000FF,#000080,#008080,#800000,#808000,#800080,#FF0000,#FF00FF"" valuelist="""&amp;AF1052&amp;","&amp;AG1052&amp;","&amp;AH1052&amp;","&amp;AI1052&amp;","&amp;AJ1052&amp;","&amp;AK1052&amp;","&amp;AL1052&amp;","&amp;AM1052&amp;","&amp;AN1052&amp;","&amp;AO1052&amp;","&amp;AP1052&amp;","&amp;AQ1052&amp;""""</f>
        <v>piechart: colorlist="#00FF00,#FFFFFF,#C0C0C0,#FFFF00,#0000FF,#000080,#008080,#800000,#808000,#800080,#FF0000,#FF00FF" valuelist="0,0,0,0,0,0,0,1071,0,0,0,0"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1071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  <c r="AU1052" s="2">
        <v>0</v>
      </c>
      <c r="AV1052" s="2">
        <v>0</v>
      </c>
      <c r="AW1052" s="2">
        <v>0</v>
      </c>
      <c r="AX1052" s="2">
        <v>0</v>
      </c>
      <c r="AY1052" s="2">
        <v>0</v>
      </c>
      <c r="AZ1052" s="2">
        <v>1071</v>
      </c>
      <c r="BA1052" s="2">
        <v>0</v>
      </c>
      <c r="BB1052" s="2">
        <v>0</v>
      </c>
      <c r="BC1052" s="2">
        <v>0</v>
      </c>
      <c r="BD1052" s="2">
        <v>0</v>
      </c>
      <c r="BE1052" s="2">
        <v>0</v>
      </c>
      <c r="BF1052" s="2">
        <v>0</v>
      </c>
      <c r="BG1052" s="2">
        <v>0</v>
      </c>
      <c r="BH1052" s="2">
        <v>0</v>
      </c>
      <c r="BI1052" s="2">
        <v>0</v>
      </c>
      <c r="BJ1052" s="2">
        <v>0</v>
      </c>
      <c r="BK1052" s="2">
        <v>0</v>
      </c>
      <c r="BL1052" s="2">
        <v>0</v>
      </c>
      <c r="BM1052" s="2">
        <v>0</v>
      </c>
      <c r="BN1052" s="2">
        <v>0</v>
      </c>
      <c r="BO1052" s="2">
        <v>0</v>
      </c>
      <c r="BP1052" s="2">
        <v>0</v>
      </c>
      <c r="BQ1052" s="2">
        <v>0</v>
      </c>
      <c r="BR1052" s="2">
        <v>0</v>
      </c>
      <c r="BS1052" s="2">
        <v>0</v>
      </c>
      <c r="BT1052" s="2">
        <v>0</v>
      </c>
      <c r="BU1052" s="2">
        <v>0</v>
      </c>
      <c r="BV1052" s="2">
        <v>0</v>
      </c>
      <c r="BW1052" s="2">
        <v>0</v>
      </c>
    </row>
    <row r="1053" spans="1:75" s="2" customFormat="1" ht="12.95" customHeight="1">
      <c r="A1053" s="2">
        <v>150</v>
      </c>
      <c r="B1053" s="2" t="s">
        <v>121</v>
      </c>
      <c r="C1053" s="2" t="str">
        <f>IF(D1053=0,"Standard only",INDEX($AR$1:$BW$1,1,MATCH(D1053,AR1053:BW1053,0)))</f>
        <v>OS_LeafStem_Pos</v>
      </c>
      <c r="D1053" s="2">
        <v>1108</v>
      </c>
      <c r="E1053" s="31">
        <v>3.0445397603924098</v>
      </c>
      <c r="F1053" s="2">
        <v>139.03960000000001</v>
      </c>
      <c r="G1053" s="2">
        <v>5.24</v>
      </c>
      <c r="H1053" s="2" t="s">
        <v>25</v>
      </c>
      <c r="I1053" s="2" t="s">
        <v>13257</v>
      </c>
      <c r="J1053" s="2" t="s">
        <v>8825</v>
      </c>
      <c r="L1053" s="2" t="s">
        <v>11840</v>
      </c>
      <c r="M1053" s="2">
        <v>3.2</v>
      </c>
      <c r="N1053" s="2" t="s">
        <v>8825</v>
      </c>
      <c r="O1053" s="2" t="s">
        <v>8825</v>
      </c>
      <c r="P1053" s="2">
        <v>7</v>
      </c>
      <c r="Q1053" s="2" t="s">
        <v>118</v>
      </c>
      <c r="U1053" s="2" t="s">
        <v>122</v>
      </c>
      <c r="V1053" s="2" t="s">
        <v>123</v>
      </c>
      <c r="W1053" s="2" t="str">
        <f>"piechart: colorlist=""#00FF00,#FFFFFF,#C0C0C0,#FFFF00,#0000FF,#000080,#008080,#800000,#808000,#800080,#FF0000,#FF00FF"" valuelist="""&amp;AF1053&amp;","&amp;AG1053&amp;","&amp;AH1053&amp;","&amp;AI1053&amp;","&amp;AJ1053&amp;","&amp;AK1053&amp;","&amp;AL1053&amp;","&amp;AM1053&amp;","&amp;AN1053&amp;","&amp;AO1053&amp;","&amp;AP1053&amp;","&amp;AQ1053&amp;""""</f>
        <v>piechart: colorlist="#00FF00,#FFFFFF,#C0C0C0,#FFFF00,#0000FF,#000080,#008080,#800000,#808000,#800080,#FF0000,#FF00FF" valuelist="0,1108,0,0,0,0,0,0,0,0,0,0"</v>
      </c>
      <c r="AF1053" s="2">
        <v>0</v>
      </c>
      <c r="AG1053" s="2">
        <v>1108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0</v>
      </c>
      <c r="AR1053" s="2">
        <v>0</v>
      </c>
      <c r="AS1053" s="2">
        <v>0</v>
      </c>
      <c r="AT1053" s="2">
        <v>0</v>
      </c>
      <c r="AU1053" s="2">
        <v>0</v>
      </c>
      <c r="AV1053" s="2">
        <v>0</v>
      </c>
      <c r="AW1053" s="2">
        <v>0</v>
      </c>
      <c r="AX1053" s="2">
        <v>0</v>
      </c>
      <c r="AY1053" s="2">
        <v>0</v>
      </c>
      <c r="AZ1053" s="2">
        <v>0</v>
      </c>
      <c r="BA1053" s="2">
        <v>0</v>
      </c>
      <c r="BB1053" s="2">
        <v>0</v>
      </c>
      <c r="BC1053" s="2">
        <v>0</v>
      </c>
      <c r="BD1053" s="2">
        <v>0</v>
      </c>
      <c r="BE1053" s="2">
        <v>0</v>
      </c>
      <c r="BF1053" s="2">
        <v>0</v>
      </c>
      <c r="BG1053" s="2">
        <v>0</v>
      </c>
      <c r="BH1053" s="2">
        <v>0</v>
      </c>
      <c r="BI1053" s="2">
        <v>0</v>
      </c>
      <c r="BJ1053" s="2">
        <v>0</v>
      </c>
      <c r="BK1053" s="2">
        <v>0</v>
      </c>
      <c r="BL1053" s="2">
        <v>0</v>
      </c>
      <c r="BM1053" s="2">
        <v>0</v>
      </c>
      <c r="BN1053" s="2">
        <v>1108</v>
      </c>
      <c r="BO1053" s="2">
        <v>0</v>
      </c>
      <c r="BP1053" s="2">
        <v>0</v>
      </c>
      <c r="BQ1053" s="2">
        <v>0</v>
      </c>
      <c r="BR1053" s="2">
        <v>0</v>
      </c>
      <c r="BS1053" s="2">
        <v>0</v>
      </c>
      <c r="BT1053" s="2">
        <v>0</v>
      </c>
      <c r="BU1053" s="2">
        <v>0</v>
      </c>
      <c r="BV1053" s="2">
        <v>0</v>
      </c>
      <c r="BW1053" s="2">
        <v>0</v>
      </c>
    </row>
    <row r="1054" spans="1:75" s="2" customFormat="1" ht="12.95" customHeight="1">
      <c r="A1054" s="2">
        <v>151</v>
      </c>
      <c r="B1054" s="2" t="s">
        <v>124</v>
      </c>
      <c r="C1054" s="2" t="str">
        <f>IF(D1054=0,"Standard only",INDEX($AR$1:$BW$1,1,MATCH(D1054,AR1054:BW1054,0)))</f>
        <v>ST_Root_Pos</v>
      </c>
      <c r="D1054" s="2">
        <v>2602</v>
      </c>
      <c r="E1054" s="31">
        <v>3.4153072922255698</v>
      </c>
      <c r="F1054" s="2">
        <v>139.03819999999999</v>
      </c>
      <c r="G1054" s="2">
        <v>2.2000000000000002</v>
      </c>
      <c r="H1054" s="2" t="s">
        <v>25</v>
      </c>
      <c r="I1054" s="2" t="s">
        <v>13257</v>
      </c>
      <c r="J1054" s="2" t="s">
        <v>8825</v>
      </c>
      <c r="L1054" s="2" t="s">
        <v>11840</v>
      </c>
      <c r="M1054" s="2">
        <v>3.2</v>
      </c>
      <c r="N1054" s="2" t="s">
        <v>8825</v>
      </c>
      <c r="O1054" s="2" t="s">
        <v>8825</v>
      </c>
      <c r="P1054" s="2">
        <v>7</v>
      </c>
      <c r="Q1054" s="2" t="s">
        <v>118</v>
      </c>
      <c r="U1054" s="2" t="s">
        <v>125</v>
      </c>
      <c r="V1054" s="2" t="s">
        <v>126</v>
      </c>
      <c r="W1054" s="2" t="str">
        <f>"piechart: colorlist=""#00FF00,#FFFFFF,#C0C0C0,#FFFF00,#0000FF,#000080,#008080,#800000,#808000,#800080,#FF0000,#FF00FF"" valuelist="""&amp;AF1054&amp;","&amp;AG1054&amp;","&amp;AH1054&amp;","&amp;AI1054&amp;","&amp;AJ1054&amp;","&amp;AK1054&amp;","&amp;AL1054&amp;","&amp;AM1054&amp;","&amp;AN1054&amp;","&amp;AO1054&amp;","&amp;AP1054&amp;","&amp;AQ1054&amp;""""</f>
        <v>piechart: colorlist="#00FF00,#FFFFFF,#C0C0C0,#FFFF00,#0000FF,#000080,#008080,#800000,#808000,#800080,#FF0000,#FF00FF" valuelist="0,0,0,0,0,0,2111,1212,1592,1434,0,2602"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2111</v>
      </c>
      <c r="AM1054" s="2">
        <v>1212</v>
      </c>
      <c r="AN1054" s="2">
        <v>1592</v>
      </c>
      <c r="AO1054" s="2">
        <v>1434</v>
      </c>
      <c r="AP1054" s="2">
        <v>0</v>
      </c>
      <c r="AQ1054" s="2">
        <v>2602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1592</v>
      </c>
      <c r="AX1054" s="2">
        <v>0</v>
      </c>
      <c r="AY1054" s="2">
        <v>0</v>
      </c>
      <c r="AZ1054" s="2">
        <v>1212</v>
      </c>
      <c r="BA1054" s="2">
        <v>0</v>
      </c>
      <c r="BB1054" s="2">
        <v>1434</v>
      </c>
      <c r="BC1054" s="2">
        <v>0</v>
      </c>
      <c r="BD1054" s="2">
        <v>0</v>
      </c>
      <c r="BE1054" s="2">
        <v>0</v>
      </c>
      <c r="BF1054" s="2">
        <v>1077</v>
      </c>
      <c r="BG1054" s="2">
        <v>418</v>
      </c>
      <c r="BH1054" s="2">
        <v>616</v>
      </c>
      <c r="BI1054" s="2">
        <v>0</v>
      </c>
      <c r="BJ1054" s="2">
        <v>0</v>
      </c>
      <c r="BK1054" s="2">
        <v>0</v>
      </c>
      <c r="BL1054" s="2">
        <v>0</v>
      </c>
      <c r="BM1054" s="2">
        <v>0</v>
      </c>
      <c r="BN1054" s="2">
        <v>0</v>
      </c>
      <c r="BO1054" s="2">
        <v>0</v>
      </c>
      <c r="BP1054" s="2">
        <v>0</v>
      </c>
      <c r="BQ1054" s="2">
        <v>0</v>
      </c>
      <c r="BR1054" s="2">
        <v>2602</v>
      </c>
      <c r="BS1054" s="2">
        <v>0</v>
      </c>
      <c r="BT1054" s="2">
        <v>0</v>
      </c>
      <c r="BU1054" s="2">
        <v>0</v>
      </c>
      <c r="BV1054" s="2">
        <v>0</v>
      </c>
      <c r="BW1054" s="2">
        <v>0</v>
      </c>
    </row>
    <row r="1055" spans="1:75" s="2" customFormat="1" ht="12.95" customHeight="1">
      <c r="A1055" s="2">
        <v>152</v>
      </c>
      <c r="B1055" s="2" t="s">
        <v>2462</v>
      </c>
      <c r="C1055" s="2" t="str">
        <f>IF(D1055=0,"Standard only",INDEX($AR$1:$BW$1,1,MATCH(D1055,AR1055:BW1055,0)))</f>
        <v>OS_LeafStem_Pos</v>
      </c>
      <c r="D1055" s="2">
        <v>1119</v>
      </c>
      <c r="E1055" s="31">
        <v>3.04883008652835</v>
      </c>
      <c r="F1055" s="2">
        <v>139.0882</v>
      </c>
      <c r="G1055" s="2">
        <v>2.62</v>
      </c>
      <c r="H1055" s="2" t="s">
        <v>25</v>
      </c>
      <c r="I1055" s="2" t="s">
        <v>13257</v>
      </c>
      <c r="J1055" s="2" t="s">
        <v>8825</v>
      </c>
      <c r="L1055" s="2" t="s">
        <v>11840</v>
      </c>
      <c r="M1055" s="2">
        <v>3.2</v>
      </c>
      <c r="N1055" s="2" t="s">
        <v>8825</v>
      </c>
      <c r="O1055" s="2" t="s">
        <v>8825</v>
      </c>
      <c r="P1055" s="2">
        <v>7</v>
      </c>
      <c r="Q1055" s="2" t="s">
        <v>2463</v>
      </c>
      <c r="U1055" s="2" t="s">
        <v>2464</v>
      </c>
      <c r="W1055" s="2" t="str">
        <f>"piechart: colorlist=""#00FF00,#FFFFFF,#C0C0C0,#FFFF00,#0000FF,#000080,#008080,#800000,#808000,#800080,#FF0000,#FF00FF"" valuelist="""&amp;AF1055&amp;","&amp;AG1055&amp;","&amp;AH1055&amp;","&amp;AI1055&amp;","&amp;AJ1055&amp;","&amp;AK1055&amp;","&amp;AL1055&amp;","&amp;AM1055&amp;","&amp;AN1055&amp;","&amp;AO1055&amp;","&amp;AP1055&amp;","&amp;AQ1055&amp;""""</f>
        <v>piechart: colorlist="#00FF00,#FFFFFF,#C0C0C0,#FFFF00,#0000FF,#000080,#008080,#800000,#808000,#800080,#FF0000,#FF00FF" valuelist="0,1119,0,0,0,0,0,0,0,0,0,0"</v>
      </c>
      <c r="AF1055" s="2">
        <v>0</v>
      </c>
      <c r="AG1055" s="2">
        <v>1119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0</v>
      </c>
      <c r="AR1055" s="2">
        <v>0</v>
      </c>
      <c r="AS1055" s="2">
        <v>0</v>
      </c>
      <c r="AT1055" s="2">
        <v>0</v>
      </c>
      <c r="AU1055" s="2">
        <v>0</v>
      </c>
      <c r="AV1055" s="2">
        <v>0</v>
      </c>
      <c r="AW1055" s="2">
        <v>0</v>
      </c>
      <c r="AX1055" s="2">
        <v>0</v>
      </c>
      <c r="AY1055" s="2">
        <v>0</v>
      </c>
      <c r="AZ1055" s="2">
        <v>0</v>
      </c>
      <c r="BA1055" s="2">
        <v>0</v>
      </c>
      <c r="BB1055" s="2">
        <v>0</v>
      </c>
      <c r="BC1055" s="2">
        <v>0</v>
      </c>
      <c r="BD1055" s="2">
        <v>0</v>
      </c>
      <c r="BE1055" s="2">
        <v>0</v>
      </c>
      <c r="BF1055" s="2">
        <v>0</v>
      </c>
      <c r="BG1055" s="2">
        <v>0</v>
      </c>
      <c r="BH1055" s="2">
        <v>0</v>
      </c>
      <c r="BI1055" s="2">
        <v>0</v>
      </c>
      <c r="BJ1055" s="2">
        <v>0</v>
      </c>
      <c r="BK1055" s="2">
        <v>0</v>
      </c>
      <c r="BL1055" s="2">
        <v>0</v>
      </c>
      <c r="BM1055" s="2">
        <v>0</v>
      </c>
      <c r="BN1055" s="2">
        <v>1119</v>
      </c>
      <c r="BO1055" s="2">
        <v>0</v>
      </c>
      <c r="BP1055" s="2">
        <v>0</v>
      </c>
      <c r="BQ1055" s="2">
        <v>0</v>
      </c>
      <c r="BR1055" s="2">
        <v>0</v>
      </c>
      <c r="BS1055" s="2">
        <v>0</v>
      </c>
      <c r="BT1055" s="2">
        <v>0</v>
      </c>
      <c r="BU1055" s="2">
        <v>0</v>
      </c>
      <c r="BV1055" s="2">
        <v>0</v>
      </c>
      <c r="BW1055" s="2">
        <v>0</v>
      </c>
    </row>
    <row r="1056" spans="1:75" s="2" customFormat="1" ht="12.95" customHeight="1">
      <c r="A1056" s="2">
        <v>154</v>
      </c>
      <c r="B1056" s="2" t="s">
        <v>2465</v>
      </c>
      <c r="C1056" s="2" t="str">
        <f>IF(D1056=0,"Standard only",INDEX($AR$1:$BW$1,1,MATCH(D1056,AR1056:BW1056,0)))</f>
        <v>GG_LeafStem_Pos</v>
      </c>
      <c r="D1056" s="2">
        <v>2482</v>
      </c>
      <c r="E1056" s="31">
        <v>3.3948017771627099</v>
      </c>
      <c r="F1056" s="2">
        <v>141.05420000000001</v>
      </c>
      <c r="G1056" s="2">
        <v>4.8099999999999996</v>
      </c>
      <c r="H1056" s="2" t="s">
        <v>25</v>
      </c>
      <c r="I1056" s="2" t="s">
        <v>13257</v>
      </c>
      <c r="J1056" s="2" t="s">
        <v>8825</v>
      </c>
      <c r="L1056" s="2" t="s">
        <v>11840</v>
      </c>
      <c r="M1056" s="2">
        <v>3.2</v>
      </c>
      <c r="N1056" s="2" t="s">
        <v>8825</v>
      </c>
      <c r="O1056" s="2" t="s">
        <v>8825</v>
      </c>
      <c r="P1056" s="2">
        <v>7</v>
      </c>
      <c r="Q1056" s="2" t="s">
        <v>2466</v>
      </c>
      <c r="U1056" s="2" t="s">
        <v>2467</v>
      </c>
      <c r="V1056" s="2" t="s">
        <v>2468</v>
      </c>
      <c r="W1056" s="2" t="str">
        <f>"piechart: colorlist=""#00FF00,#FFFFFF,#C0C0C0,#FFFF00,#0000FF,#000080,#008080,#800000,#808000,#800080,#FF0000,#FF00FF"" valuelist="""&amp;AF1056&amp;","&amp;AG1056&amp;","&amp;AH1056&amp;","&amp;AI1056&amp;","&amp;AJ1056&amp;","&amp;AK1056&amp;","&amp;AL1056&amp;","&amp;AM1056&amp;","&amp;AN1056&amp;","&amp;AO1056&amp;","&amp;AP1056&amp;","&amp;AQ1056&amp;""""</f>
        <v>piechart: colorlist="#00FF00,#FFFFFF,#C0C0C0,#FFFF00,#0000FF,#000080,#008080,#800000,#808000,#800080,#FF0000,#FF00FF" valuelist="0,0,0,0,0,0,0,0,2482,0,0,0"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2482</v>
      </c>
      <c r="AO1056" s="2">
        <v>0</v>
      </c>
      <c r="AP1056" s="2">
        <v>0</v>
      </c>
      <c r="AQ1056" s="2">
        <v>0</v>
      </c>
      <c r="AR1056" s="2">
        <v>0</v>
      </c>
      <c r="AS1056" s="2">
        <v>0</v>
      </c>
      <c r="AT1056" s="2">
        <v>0</v>
      </c>
      <c r="AU1056" s="2">
        <v>0</v>
      </c>
      <c r="AV1056" s="2">
        <v>0</v>
      </c>
      <c r="AW1056" s="2">
        <v>2482</v>
      </c>
      <c r="AX1056" s="2">
        <v>0</v>
      </c>
      <c r="AY1056" s="2">
        <v>0</v>
      </c>
      <c r="AZ1056" s="2">
        <v>0</v>
      </c>
      <c r="BA1056" s="2">
        <v>0</v>
      </c>
      <c r="BB1056" s="2">
        <v>0</v>
      </c>
      <c r="BC1056" s="2">
        <v>0</v>
      </c>
      <c r="BD1056" s="2">
        <v>0</v>
      </c>
      <c r="BE1056" s="2">
        <v>0</v>
      </c>
      <c r="BF1056" s="2">
        <v>0</v>
      </c>
      <c r="BG1056" s="2">
        <v>0</v>
      </c>
      <c r="BH1056" s="2">
        <v>0</v>
      </c>
      <c r="BI1056" s="2">
        <v>0</v>
      </c>
      <c r="BJ1056" s="2">
        <v>0</v>
      </c>
      <c r="BK1056" s="2">
        <v>0</v>
      </c>
      <c r="BL1056" s="2">
        <v>0</v>
      </c>
      <c r="BM1056" s="2">
        <v>0</v>
      </c>
      <c r="BN1056" s="2">
        <v>0</v>
      </c>
      <c r="BO1056" s="2">
        <v>0</v>
      </c>
      <c r="BP1056" s="2">
        <v>0</v>
      </c>
      <c r="BQ1056" s="2">
        <v>0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0</v>
      </c>
    </row>
    <row r="1057" spans="1:75" s="2" customFormat="1" ht="12.95" customHeight="1">
      <c r="A1057" s="2">
        <v>156</v>
      </c>
      <c r="B1057" s="2" t="s">
        <v>2469</v>
      </c>
      <c r="C1057" s="2" t="str">
        <f>IF(D1057=0,"Standard only",INDEX($AR$1:$BW$1,1,MATCH(D1057,AR1057:BW1057,0)))</f>
        <v>GU_LeafStem_Pos</v>
      </c>
      <c r="D1057" s="2">
        <v>2613</v>
      </c>
      <c r="E1057" s="31">
        <v>3.41713940972733</v>
      </c>
      <c r="F1057" s="2">
        <v>141.05410000000001</v>
      </c>
      <c r="G1057" s="2">
        <v>3.64</v>
      </c>
      <c r="H1057" s="2" t="s">
        <v>25</v>
      </c>
      <c r="I1057" s="2" t="s">
        <v>13257</v>
      </c>
      <c r="J1057" s="2" t="s">
        <v>8825</v>
      </c>
      <c r="L1057" s="2" t="s">
        <v>11840</v>
      </c>
      <c r="M1057" s="2">
        <v>3.2</v>
      </c>
      <c r="N1057" s="2" t="s">
        <v>8825</v>
      </c>
      <c r="O1057" s="2" t="s">
        <v>8825</v>
      </c>
      <c r="P1057" s="2">
        <v>7</v>
      </c>
      <c r="Q1057" s="2" t="s">
        <v>2466</v>
      </c>
      <c r="U1057" s="2" t="s">
        <v>2470</v>
      </c>
      <c r="V1057" s="2" t="s">
        <v>2471</v>
      </c>
      <c r="W1057" s="2" t="str">
        <f>"piechart: colorlist=""#00FF00,#FFFFFF,#C0C0C0,#FFFF00,#0000FF,#000080,#008080,#800000,#808000,#800080,#FF0000,#FF00FF"" valuelist="""&amp;AF1057&amp;","&amp;AG1057&amp;","&amp;AH1057&amp;","&amp;AI1057&amp;","&amp;AJ1057&amp;","&amp;AK1057&amp;","&amp;AL1057&amp;","&amp;AM1057&amp;","&amp;AN1057&amp;","&amp;AO1057&amp;","&amp;AP1057&amp;","&amp;AQ1057&amp;""""</f>
        <v>piechart: colorlist="#00FF00,#FFFFFF,#C0C0C0,#FFFF00,#0000FF,#000080,#008080,#800000,#808000,#800080,#FF0000,#FF00FF" valuelist="0,0,0,543,0,0,0,1225,1236,3116,0,0"</v>
      </c>
      <c r="AF1057" s="2">
        <v>0</v>
      </c>
      <c r="AG1057" s="2">
        <v>0</v>
      </c>
      <c r="AH1057" s="2">
        <v>0</v>
      </c>
      <c r="AI1057" s="2">
        <v>543</v>
      </c>
      <c r="AJ1057" s="2">
        <v>0</v>
      </c>
      <c r="AK1057" s="2">
        <v>0</v>
      </c>
      <c r="AL1057" s="2">
        <v>0</v>
      </c>
      <c r="AM1057" s="2">
        <v>1225</v>
      </c>
      <c r="AN1057" s="2">
        <v>1236</v>
      </c>
      <c r="AO1057" s="2">
        <v>3116</v>
      </c>
      <c r="AP1057" s="2">
        <v>0</v>
      </c>
      <c r="AQ1057" s="2">
        <v>0</v>
      </c>
      <c r="AR1057" s="2">
        <v>0</v>
      </c>
      <c r="AS1057" s="2">
        <v>543</v>
      </c>
      <c r="AT1057" s="2">
        <v>0</v>
      </c>
      <c r="AU1057" s="2">
        <v>0</v>
      </c>
      <c r="AV1057" s="2">
        <v>0</v>
      </c>
      <c r="AW1057" s="2">
        <v>1236</v>
      </c>
      <c r="AX1057" s="2">
        <v>0</v>
      </c>
      <c r="AY1057" s="2">
        <v>541</v>
      </c>
      <c r="AZ1057" s="2">
        <v>684</v>
      </c>
      <c r="BA1057" s="2">
        <v>2613</v>
      </c>
      <c r="BB1057" s="2">
        <v>503</v>
      </c>
      <c r="BC1057" s="2">
        <v>0</v>
      </c>
      <c r="BD1057" s="2">
        <v>0</v>
      </c>
      <c r="BE1057" s="2">
        <v>0</v>
      </c>
      <c r="BF1057" s="2">
        <v>0</v>
      </c>
      <c r="BG1057" s="2">
        <v>0</v>
      </c>
      <c r="BH1057" s="2">
        <v>0</v>
      </c>
      <c r="BI1057" s="2">
        <v>0</v>
      </c>
      <c r="BJ1057" s="2">
        <v>0</v>
      </c>
      <c r="BK1057" s="2">
        <v>0</v>
      </c>
      <c r="BL1057" s="2">
        <v>0</v>
      </c>
      <c r="BM1057" s="2">
        <v>0</v>
      </c>
      <c r="BN1057" s="2">
        <v>0</v>
      </c>
      <c r="BO1057" s="2">
        <v>0</v>
      </c>
      <c r="BP1057" s="2">
        <v>0</v>
      </c>
      <c r="BQ1057" s="2">
        <v>0</v>
      </c>
      <c r="BR1057" s="2">
        <v>0</v>
      </c>
      <c r="BS1057" s="2">
        <v>0</v>
      </c>
      <c r="BT1057" s="2">
        <v>0</v>
      </c>
      <c r="BU1057" s="2">
        <v>0</v>
      </c>
      <c r="BV1057" s="2">
        <v>0</v>
      </c>
      <c r="BW1057" s="2">
        <v>0</v>
      </c>
    </row>
    <row r="1058" spans="1:75" s="2" customFormat="1" ht="12.95" customHeight="1">
      <c r="A1058" s="2">
        <v>158</v>
      </c>
      <c r="B1058" s="2" t="s">
        <v>2472</v>
      </c>
      <c r="C1058" s="2" t="str">
        <f>IF(D1058=0,"Standard only",INDEX($AR$1:$BW$1,1,MATCH(D1058,AR1058:BW1058,0)))</f>
        <v>OS_Root_Pos</v>
      </c>
      <c r="D1058" s="2">
        <v>1440</v>
      </c>
      <c r="E1058" s="31">
        <v>3.1583624920952502</v>
      </c>
      <c r="F1058" s="2">
        <v>141.12790000000001</v>
      </c>
      <c r="G1058" s="2">
        <v>6</v>
      </c>
      <c r="H1058" s="2" t="s">
        <v>25</v>
      </c>
      <c r="I1058" s="2" t="s">
        <v>13260</v>
      </c>
      <c r="J1058" s="2" t="s">
        <v>8825</v>
      </c>
      <c r="L1058" s="2" t="s">
        <v>11840</v>
      </c>
      <c r="M1058" s="2">
        <v>3.2</v>
      </c>
      <c r="N1058" s="2" t="s">
        <v>8825</v>
      </c>
      <c r="O1058" s="2" t="s">
        <v>8825</v>
      </c>
      <c r="P1058" s="2">
        <v>9</v>
      </c>
      <c r="Q1058" s="2" t="s">
        <v>2473</v>
      </c>
      <c r="U1058" s="2" t="s">
        <v>2474</v>
      </c>
      <c r="V1058" s="2" t="s">
        <v>2475</v>
      </c>
      <c r="W1058" s="2" t="str">
        <f>"piechart: colorlist=""#00FF00,#FFFFFF,#C0C0C0,#FFFF00,#0000FF,#000080,#008080,#800000,#808000,#800080,#FF0000,#FF00FF"" valuelist="""&amp;AF1058&amp;","&amp;AG1058&amp;","&amp;AH1058&amp;","&amp;AI1058&amp;","&amp;AJ1058&amp;","&amp;AK1058&amp;","&amp;AL1058&amp;","&amp;AM1058&amp;","&amp;AN1058&amp;","&amp;AO1058&amp;","&amp;AP1058&amp;","&amp;AQ1058&amp;""""</f>
        <v>piechart: colorlist="#00FF00,#FFFFFF,#C0C0C0,#FFFF00,#0000FF,#000080,#008080,#800000,#808000,#800080,#FF0000,#FF00FF" valuelist="0,1440,0,0,881,0,0,0,0,0,0,0"</v>
      </c>
      <c r="AF1058" s="2">
        <v>0</v>
      </c>
      <c r="AG1058" s="2">
        <v>1440</v>
      </c>
      <c r="AH1058" s="2">
        <v>0</v>
      </c>
      <c r="AI1058" s="2">
        <v>0</v>
      </c>
      <c r="AJ1058" s="2">
        <v>881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0</v>
      </c>
      <c r="AU1058" s="2">
        <v>0</v>
      </c>
      <c r="AV1058" s="2">
        <v>0</v>
      </c>
      <c r="AW1058" s="2">
        <v>0</v>
      </c>
      <c r="AX1058" s="2">
        <v>0</v>
      </c>
      <c r="AY1058" s="2">
        <v>0</v>
      </c>
      <c r="AZ1058" s="2">
        <v>0</v>
      </c>
      <c r="BA1058" s="2">
        <v>0</v>
      </c>
      <c r="BB1058" s="2">
        <v>0</v>
      </c>
      <c r="BC1058" s="2">
        <v>0</v>
      </c>
      <c r="BD1058" s="2">
        <v>0</v>
      </c>
      <c r="BE1058" s="2">
        <v>0</v>
      </c>
      <c r="BF1058" s="2">
        <v>0</v>
      </c>
      <c r="BG1058" s="2">
        <v>0</v>
      </c>
      <c r="BH1058" s="2">
        <v>0</v>
      </c>
      <c r="BI1058" s="2">
        <v>0</v>
      </c>
      <c r="BJ1058" s="2">
        <v>0</v>
      </c>
      <c r="BK1058" s="2">
        <v>0</v>
      </c>
      <c r="BL1058" s="2">
        <v>881</v>
      </c>
      <c r="BM1058" s="2">
        <v>0</v>
      </c>
      <c r="BN1058" s="2">
        <v>0</v>
      </c>
      <c r="BO1058" s="2">
        <v>1440</v>
      </c>
      <c r="BP1058" s="2">
        <v>0</v>
      </c>
      <c r="BQ1058" s="2">
        <v>0</v>
      </c>
      <c r="BR1058" s="2">
        <v>0</v>
      </c>
      <c r="BS1058" s="2">
        <v>0</v>
      </c>
      <c r="BT1058" s="2">
        <v>0</v>
      </c>
      <c r="BU1058" s="2">
        <v>0</v>
      </c>
      <c r="BV1058" s="2">
        <v>0</v>
      </c>
      <c r="BW1058" s="2">
        <v>0</v>
      </c>
    </row>
    <row r="1059" spans="1:75" s="2" customFormat="1" ht="12.95" customHeight="1">
      <c r="A1059" s="2">
        <v>161</v>
      </c>
      <c r="B1059" s="2" t="s">
        <v>2476</v>
      </c>
      <c r="C1059" s="2" t="str">
        <f>IF(D1059=0,"Standard only",INDEX($AR$1:$BW$1,1,MATCH(D1059,AR1059:BW1059,0)))</f>
        <v>ST_Root_Pos</v>
      </c>
      <c r="D1059" s="2">
        <v>1863</v>
      </c>
      <c r="E1059" s="31">
        <v>3.2702128548962399</v>
      </c>
      <c r="F1059" s="2">
        <v>142.08600000000001</v>
      </c>
      <c r="G1059" s="2">
        <v>2.14</v>
      </c>
      <c r="H1059" s="2" t="s">
        <v>25</v>
      </c>
      <c r="I1059" s="2" t="s">
        <v>13257</v>
      </c>
      <c r="J1059" s="2" t="s">
        <v>8825</v>
      </c>
      <c r="L1059" s="2" t="s">
        <v>11840</v>
      </c>
      <c r="M1059" s="2">
        <v>3.2</v>
      </c>
      <c r="N1059" s="2" t="s">
        <v>8825</v>
      </c>
      <c r="O1059" s="2" t="s">
        <v>8825</v>
      </c>
      <c r="P1059" s="2">
        <v>7</v>
      </c>
      <c r="Q1059" s="2" t="s">
        <v>2477</v>
      </c>
      <c r="U1059" s="2" t="s">
        <v>2478</v>
      </c>
      <c r="V1059" s="2" t="s">
        <v>2479</v>
      </c>
      <c r="W1059" s="2" t="str">
        <f>"piechart: colorlist=""#00FF00,#FFFFFF,#C0C0C0,#FFFF00,#0000FF,#000080,#008080,#800000,#808000,#800080,#FF0000,#FF00FF"" valuelist="""&amp;AF1059&amp;","&amp;AG1059&amp;","&amp;AH1059&amp;","&amp;AI1059&amp;","&amp;AJ1059&amp;","&amp;AK1059&amp;","&amp;AL1059&amp;","&amp;AM1059&amp;","&amp;AN1059&amp;","&amp;AO1059&amp;","&amp;AP1059&amp;","&amp;AQ1059&amp;""""</f>
        <v>piechart: colorlist="#00FF00,#FFFFFF,#C0C0C0,#FFFF00,#0000FF,#000080,#008080,#800000,#808000,#800080,#FF0000,#FF00FF" valuelist="0,0,0,0,0,0,0,0,0,0,0,1863"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1863</v>
      </c>
      <c r="AR1059" s="2">
        <v>0</v>
      </c>
      <c r="AS1059" s="2">
        <v>0</v>
      </c>
      <c r="AT1059" s="2">
        <v>0</v>
      </c>
      <c r="AU1059" s="2">
        <v>0</v>
      </c>
      <c r="AV1059" s="2">
        <v>0</v>
      </c>
      <c r="AW1059" s="2">
        <v>0</v>
      </c>
      <c r="AX1059" s="2">
        <v>0</v>
      </c>
      <c r="AY1059" s="2">
        <v>0</v>
      </c>
      <c r="AZ1059" s="2">
        <v>0</v>
      </c>
      <c r="BA1059" s="2">
        <v>0</v>
      </c>
      <c r="BB1059" s="2">
        <v>0</v>
      </c>
      <c r="BC1059" s="2">
        <v>0</v>
      </c>
      <c r="BD1059" s="2">
        <v>0</v>
      </c>
      <c r="BE1059" s="2">
        <v>0</v>
      </c>
      <c r="BF1059" s="2">
        <v>0</v>
      </c>
      <c r="BG1059" s="2">
        <v>0</v>
      </c>
      <c r="BH1059" s="2">
        <v>0</v>
      </c>
      <c r="BI1059" s="2">
        <v>0</v>
      </c>
      <c r="BJ1059" s="2">
        <v>0</v>
      </c>
      <c r="BK1059" s="2">
        <v>0</v>
      </c>
      <c r="BL1059" s="2">
        <v>0</v>
      </c>
      <c r="BM1059" s="2">
        <v>0</v>
      </c>
      <c r="BN1059" s="2">
        <v>0</v>
      </c>
      <c r="BO1059" s="2">
        <v>0</v>
      </c>
      <c r="BP1059" s="2">
        <v>0</v>
      </c>
      <c r="BQ1059" s="2">
        <v>0</v>
      </c>
      <c r="BR1059" s="2">
        <v>1863</v>
      </c>
      <c r="BS1059" s="2">
        <v>0</v>
      </c>
      <c r="BT1059" s="2">
        <v>0</v>
      </c>
      <c r="BU1059" s="2">
        <v>0</v>
      </c>
      <c r="BV1059" s="2">
        <v>0</v>
      </c>
      <c r="BW1059" s="2">
        <v>0</v>
      </c>
    </row>
    <row r="1060" spans="1:75" s="2" customFormat="1" ht="12.95" customHeight="1">
      <c r="A1060" s="2">
        <v>162</v>
      </c>
      <c r="B1060" s="2" t="s">
        <v>127</v>
      </c>
      <c r="C1060" s="2" t="str">
        <f>IF(D1060=0,"Standard only",INDEX($AR$1:$BW$1,1,MATCH(D1060,AR1060:BW1060,0)))</f>
        <v>GG_Root_Pos</v>
      </c>
      <c r="D1060" s="2">
        <v>2587</v>
      </c>
      <c r="E1060" s="31">
        <v>3.4127964287165402</v>
      </c>
      <c r="F1060" s="2">
        <v>142.12180000000001</v>
      </c>
      <c r="G1060" s="2">
        <v>1.83</v>
      </c>
      <c r="H1060" s="2" t="s">
        <v>25</v>
      </c>
      <c r="I1060" s="2" t="s">
        <v>13258</v>
      </c>
      <c r="J1060" s="2" t="s">
        <v>8825</v>
      </c>
      <c r="L1060" s="2" t="s">
        <v>11840</v>
      </c>
      <c r="M1060" s="2">
        <v>3.2</v>
      </c>
      <c r="N1060" s="2" t="s">
        <v>8825</v>
      </c>
      <c r="O1060" s="2" t="s">
        <v>8825</v>
      </c>
      <c r="P1060" s="2">
        <v>8</v>
      </c>
      <c r="Q1060" s="2" t="s">
        <v>128</v>
      </c>
      <c r="U1060" s="2" t="s">
        <v>130</v>
      </c>
      <c r="V1060" s="2" t="s">
        <v>131</v>
      </c>
      <c r="W1060" s="2" t="str">
        <f>"piechart: colorlist=""#00FF00,#FFFFFF,#C0C0C0,#FFFF00,#0000FF,#000080,#008080,#800000,#808000,#800080,#FF0000,#FF00FF"" valuelist="""&amp;AF1060&amp;","&amp;AG1060&amp;","&amp;AH1060&amp;","&amp;AI1060&amp;","&amp;AJ1060&amp;","&amp;AK1060&amp;","&amp;AL1060&amp;","&amp;AM1060&amp;","&amp;AN1060&amp;","&amp;AO1060&amp;","&amp;AP1060&amp;","&amp;AQ1060&amp;""""</f>
        <v>piechart: colorlist="#00FF00,#FFFFFF,#C0C0C0,#FFFF00,#0000FF,#000080,#008080,#800000,#808000,#800080,#FF0000,#FF00FF" valuelist="0,0,0,0,0,0,0,989,2587,1392,0,0"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989</v>
      </c>
      <c r="AN1060" s="2">
        <v>2587</v>
      </c>
      <c r="AO1060" s="2">
        <v>1392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  <c r="AU1060" s="2">
        <v>0</v>
      </c>
      <c r="AV1060" s="2">
        <v>0</v>
      </c>
      <c r="AW1060" s="2">
        <v>0</v>
      </c>
      <c r="AX1060" s="2">
        <v>2587</v>
      </c>
      <c r="AY1060" s="2">
        <v>0</v>
      </c>
      <c r="AZ1060" s="2">
        <v>989</v>
      </c>
      <c r="BA1060" s="2">
        <v>0</v>
      </c>
      <c r="BB1060" s="2">
        <v>1392</v>
      </c>
      <c r="BC1060" s="2">
        <v>0</v>
      </c>
      <c r="BD1060" s="2">
        <v>0</v>
      </c>
      <c r="BE1060" s="2">
        <v>0</v>
      </c>
      <c r="BF1060" s="2">
        <v>0</v>
      </c>
      <c r="BG1060" s="2">
        <v>0</v>
      </c>
      <c r="BH1060" s="2">
        <v>0</v>
      </c>
      <c r="BI1060" s="2">
        <v>0</v>
      </c>
      <c r="BJ1060" s="2">
        <v>0</v>
      </c>
      <c r="BK1060" s="2">
        <v>0</v>
      </c>
      <c r="BL1060" s="2">
        <v>0</v>
      </c>
      <c r="BM1060" s="2">
        <v>0</v>
      </c>
      <c r="BN1060" s="2">
        <v>0</v>
      </c>
      <c r="BO1060" s="2">
        <v>0</v>
      </c>
      <c r="BP1060" s="2">
        <v>0</v>
      </c>
      <c r="BQ1060" s="2">
        <v>0</v>
      </c>
      <c r="BR1060" s="2">
        <v>0</v>
      </c>
      <c r="BS1060" s="2">
        <v>0</v>
      </c>
      <c r="BT1060" s="2">
        <v>0</v>
      </c>
      <c r="BU1060" s="2">
        <v>0</v>
      </c>
      <c r="BV1060" s="2">
        <v>0</v>
      </c>
      <c r="BW1060" s="2">
        <v>0</v>
      </c>
    </row>
    <row r="1061" spans="1:75" s="2" customFormat="1" ht="12.95" customHeight="1">
      <c r="A1061" s="2">
        <v>163</v>
      </c>
      <c r="B1061" s="2" t="s">
        <v>2480</v>
      </c>
      <c r="C1061" s="2" t="str">
        <f>IF(D1061=0,"Standard only",INDEX($AR$1:$BW$1,1,MATCH(D1061,AR1061:BW1061,0)))</f>
        <v>LE_Ripe_Pos</v>
      </c>
      <c r="D1061" s="2">
        <v>1863</v>
      </c>
      <c r="E1061" s="31">
        <v>3.2702128548962399</v>
      </c>
      <c r="F1061" s="2">
        <v>143.03479999999999</v>
      </c>
      <c r="G1061" s="2">
        <v>2.23</v>
      </c>
      <c r="H1061" s="2" t="s">
        <v>25</v>
      </c>
      <c r="I1061" s="2" t="s">
        <v>13259</v>
      </c>
      <c r="J1061" s="2" t="s">
        <v>8825</v>
      </c>
      <c r="L1061" s="2" t="s">
        <v>11840</v>
      </c>
      <c r="M1061" s="2">
        <v>3.2</v>
      </c>
      <c r="N1061" s="2" t="s">
        <v>8825</v>
      </c>
      <c r="O1061" s="2" t="s">
        <v>8825</v>
      </c>
      <c r="P1061" s="2">
        <v>6</v>
      </c>
      <c r="Q1061" s="2" t="s">
        <v>2481</v>
      </c>
      <c r="U1061" s="2" t="s">
        <v>2482</v>
      </c>
      <c r="V1061" s="2" t="s">
        <v>2483</v>
      </c>
      <c r="W1061" s="2" t="str">
        <f>"piechart: colorlist=""#00FF00,#FFFFFF,#C0C0C0,#FFFF00,#0000FF,#000080,#008080,#800000,#808000,#800080,#FF0000,#FF00FF"" valuelist="""&amp;AF1061&amp;","&amp;AG1061&amp;","&amp;AH1061&amp;","&amp;AI1061&amp;","&amp;AJ1061&amp;","&amp;AK1061&amp;","&amp;AL1061&amp;","&amp;AM1061&amp;","&amp;AN1061&amp;","&amp;AO1061&amp;","&amp;AP1061&amp;","&amp;AQ1061&amp;""""</f>
        <v>piechart: colorlist="#00FF00,#FFFFFF,#C0C0C0,#FFFF00,#0000FF,#000080,#008080,#800000,#808000,#800080,#FF0000,#FF00FF" valuelist="0,0,0,0,0,0,0,0,0,0,3109,0"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3109</v>
      </c>
      <c r="AQ1061" s="2">
        <v>0</v>
      </c>
      <c r="AR1061" s="2">
        <v>0</v>
      </c>
      <c r="AS1061" s="2">
        <v>0</v>
      </c>
      <c r="AT1061" s="2">
        <v>0</v>
      </c>
      <c r="AU1061" s="2">
        <v>0</v>
      </c>
      <c r="AV1061" s="2">
        <v>0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1246</v>
      </c>
      <c r="BD1061" s="2">
        <v>0</v>
      </c>
      <c r="BE1061" s="2">
        <v>1863</v>
      </c>
      <c r="BF1061" s="2">
        <v>0</v>
      </c>
      <c r="BG1061" s="2">
        <v>0</v>
      </c>
      <c r="BH1061" s="2">
        <v>0</v>
      </c>
      <c r="BI1061" s="2">
        <v>0</v>
      </c>
      <c r="BJ1061" s="2">
        <v>0</v>
      </c>
      <c r="BK1061" s="2">
        <v>0</v>
      </c>
      <c r="BL1061" s="2">
        <v>0</v>
      </c>
      <c r="BM1061" s="2">
        <v>0</v>
      </c>
      <c r="BN1061" s="2">
        <v>0</v>
      </c>
      <c r="BO1061" s="2">
        <v>0</v>
      </c>
      <c r="BP1061" s="2">
        <v>0</v>
      </c>
      <c r="BQ1061" s="2">
        <v>0</v>
      </c>
      <c r="BR1061" s="2">
        <v>0</v>
      </c>
      <c r="BS1061" s="2">
        <v>0</v>
      </c>
      <c r="BT1061" s="2">
        <v>0</v>
      </c>
      <c r="BU1061" s="2">
        <v>0</v>
      </c>
      <c r="BV1061" s="2">
        <v>0</v>
      </c>
      <c r="BW1061" s="2">
        <v>0</v>
      </c>
    </row>
    <row r="1062" spans="1:75" s="2" customFormat="1" ht="12.95" customHeight="1">
      <c r="A1062" s="2">
        <v>165</v>
      </c>
      <c r="B1062" s="2" t="s">
        <v>2484</v>
      </c>
      <c r="C1062" s="2" t="str">
        <f>IF(D1062=0,"Standard only",INDEX($AR$1:$BW$1,1,MATCH(D1062,AR1062:BW1062,0)))</f>
        <v>OS_Root_Pos</v>
      </c>
      <c r="D1062" s="2">
        <v>1552</v>
      </c>
      <c r="E1062" s="31">
        <v>3.1908917169221702</v>
      </c>
      <c r="F1062" s="2">
        <v>143.11779999999999</v>
      </c>
      <c r="G1062" s="2">
        <v>2.52</v>
      </c>
      <c r="H1062" s="2" t="s">
        <v>25</v>
      </c>
      <c r="I1062" s="2" t="s">
        <v>13257</v>
      </c>
      <c r="J1062" s="2" t="s">
        <v>8825</v>
      </c>
      <c r="L1062" s="2" t="s">
        <v>11840</v>
      </c>
      <c r="M1062" s="2">
        <v>3.2</v>
      </c>
      <c r="N1062" s="2" t="s">
        <v>8825</v>
      </c>
      <c r="O1062" s="2" t="s">
        <v>8825</v>
      </c>
      <c r="P1062" s="2">
        <v>7</v>
      </c>
      <c r="Q1062" s="2" t="s">
        <v>2485</v>
      </c>
      <c r="U1062" s="2" t="s">
        <v>2486</v>
      </c>
      <c r="V1062" s="2" t="s">
        <v>2487</v>
      </c>
      <c r="W1062" s="2" t="str">
        <f>"piechart: colorlist=""#00FF00,#FFFFFF,#C0C0C0,#FFFF00,#0000FF,#000080,#008080,#800000,#808000,#800080,#FF0000,#FF00FF"" valuelist="""&amp;AF1062&amp;","&amp;AG1062&amp;","&amp;AH1062&amp;","&amp;AI1062&amp;","&amp;AJ1062&amp;","&amp;AK1062&amp;","&amp;AL1062&amp;","&amp;AM1062&amp;","&amp;AN1062&amp;","&amp;AO1062&amp;","&amp;AP1062&amp;","&amp;AQ1062&amp;""""</f>
        <v>piechart: colorlist="#00FF00,#FFFFFF,#C0C0C0,#FFFF00,#0000FF,#000080,#008080,#800000,#808000,#800080,#FF0000,#FF00FF" valuelist="0,1552,0,0,926,0,1174,1970,0,0,0,0"</v>
      </c>
      <c r="AF1062" s="2">
        <v>0</v>
      </c>
      <c r="AG1062" s="2">
        <v>1552</v>
      </c>
      <c r="AH1062" s="2">
        <v>0</v>
      </c>
      <c r="AI1062" s="2">
        <v>0</v>
      </c>
      <c r="AJ1062" s="2">
        <v>926</v>
      </c>
      <c r="AK1062" s="2">
        <v>0</v>
      </c>
      <c r="AL1062" s="2">
        <v>1174</v>
      </c>
      <c r="AM1062" s="2">
        <v>1970</v>
      </c>
      <c r="AN1062" s="2">
        <v>0</v>
      </c>
      <c r="AO1062" s="2">
        <v>0</v>
      </c>
      <c r="AP1062" s="2">
        <v>0</v>
      </c>
      <c r="AQ1062" s="2">
        <v>0</v>
      </c>
      <c r="AR1062" s="2">
        <v>0</v>
      </c>
      <c r="AS1062" s="2">
        <v>0</v>
      </c>
      <c r="AT1062" s="2">
        <v>0</v>
      </c>
      <c r="AU1062" s="2">
        <v>0</v>
      </c>
      <c r="AV1062" s="2">
        <v>0</v>
      </c>
      <c r="AW1062" s="2">
        <v>0</v>
      </c>
      <c r="AX1062" s="2">
        <v>0</v>
      </c>
      <c r="AY1062" s="2">
        <v>596</v>
      </c>
      <c r="AZ1062" s="2">
        <v>1374</v>
      </c>
      <c r="BA1062" s="2">
        <v>0</v>
      </c>
      <c r="BB1062" s="2">
        <v>0</v>
      </c>
      <c r="BC1062" s="2">
        <v>0</v>
      </c>
      <c r="BD1062" s="2">
        <v>0</v>
      </c>
      <c r="BE1062" s="2">
        <v>0</v>
      </c>
      <c r="BF1062" s="2">
        <v>587</v>
      </c>
      <c r="BG1062" s="2">
        <v>0</v>
      </c>
      <c r="BH1062" s="2">
        <v>0</v>
      </c>
      <c r="BI1062" s="2">
        <v>587</v>
      </c>
      <c r="BJ1062" s="2">
        <v>0</v>
      </c>
      <c r="BK1062" s="2">
        <v>0</v>
      </c>
      <c r="BL1062" s="2">
        <v>926</v>
      </c>
      <c r="BM1062" s="2">
        <v>0</v>
      </c>
      <c r="BN1062" s="2">
        <v>0</v>
      </c>
      <c r="BO1062" s="2">
        <v>1552</v>
      </c>
      <c r="BP1062" s="2">
        <v>0</v>
      </c>
      <c r="BQ1062" s="2">
        <v>0</v>
      </c>
      <c r="BR1062" s="2">
        <v>0</v>
      </c>
      <c r="BS1062" s="2">
        <v>0</v>
      </c>
      <c r="BT1062" s="2">
        <v>0</v>
      </c>
      <c r="BU1062" s="2">
        <v>0</v>
      </c>
      <c r="BV1062" s="2">
        <v>0</v>
      </c>
      <c r="BW1062" s="2">
        <v>0</v>
      </c>
    </row>
    <row r="1063" spans="1:75" s="2" customFormat="1" ht="12.95" customHeight="1">
      <c r="A1063" s="2">
        <v>166</v>
      </c>
      <c r="B1063" s="2" t="s">
        <v>2488</v>
      </c>
      <c r="C1063" s="2" t="str">
        <f>IF(D1063=0,"Standard only",INDEX($AR$1:$BW$1,1,MATCH(D1063,AR1063:BW1063,0)))</f>
        <v>NT_Root_Pos</v>
      </c>
      <c r="D1063" s="2">
        <v>1133</v>
      </c>
      <c r="E1063" s="31">
        <v>3.0542299098634</v>
      </c>
      <c r="F1063" s="2">
        <v>143.1189</v>
      </c>
      <c r="G1063" s="2">
        <v>3.29</v>
      </c>
      <c r="H1063" s="2" t="s">
        <v>25</v>
      </c>
      <c r="I1063" s="2" t="s">
        <v>13257</v>
      </c>
      <c r="J1063" s="2" t="s">
        <v>8825</v>
      </c>
      <c r="L1063" s="2" t="s">
        <v>11840</v>
      </c>
      <c r="M1063" s="2">
        <v>3.2</v>
      </c>
      <c r="N1063" s="2" t="s">
        <v>8825</v>
      </c>
      <c r="O1063" s="2" t="s">
        <v>8825</v>
      </c>
      <c r="P1063" s="2">
        <v>7</v>
      </c>
      <c r="Q1063" s="2" t="s">
        <v>2485</v>
      </c>
      <c r="U1063" s="2" t="s">
        <v>2489</v>
      </c>
      <c r="V1063" s="2" t="s">
        <v>2490</v>
      </c>
      <c r="W1063" s="2" t="str">
        <f>"piechart: colorlist=""#00FF00,#FFFFFF,#C0C0C0,#FFFF00,#0000FF,#000080,#008080,#800000,#808000,#800080,#FF0000,#FF00FF"" valuelist="""&amp;AF1063&amp;","&amp;AG1063&amp;","&amp;AH1063&amp;","&amp;AI1063&amp;","&amp;AJ1063&amp;","&amp;AK1063&amp;","&amp;AL1063&amp;","&amp;AM1063&amp;","&amp;AN1063&amp;","&amp;AO1063&amp;","&amp;AP1063&amp;","&amp;AQ1063&amp;""""</f>
        <v>piechart: colorlist="#00FF00,#FFFFFF,#C0C0C0,#FFFF00,#0000FF,#000080,#008080,#800000,#808000,#800080,#FF0000,#FF00FF" valuelist="0,565,0,0,1133,0,0,400,0,0,0,0"</v>
      </c>
      <c r="AF1063" s="2">
        <v>0</v>
      </c>
      <c r="AG1063" s="2">
        <v>565</v>
      </c>
      <c r="AH1063" s="2">
        <v>0</v>
      </c>
      <c r="AI1063" s="2">
        <v>0</v>
      </c>
      <c r="AJ1063" s="2">
        <v>1133</v>
      </c>
      <c r="AK1063" s="2">
        <v>0</v>
      </c>
      <c r="AL1063" s="2">
        <v>0</v>
      </c>
      <c r="AM1063" s="2">
        <v>400</v>
      </c>
      <c r="AN1063" s="2">
        <v>0</v>
      </c>
      <c r="AO1063" s="2">
        <v>0</v>
      </c>
      <c r="AP1063" s="2">
        <v>0</v>
      </c>
      <c r="AQ1063" s="2">
        <v>0</v>
      </c>
      <c r="AR1063" s="2">
        <v>0</v>
      </c>
      <c r="AS1063" s="2">
        <v>0</v>
      </c>
      <c r="AT1063" s="2">
        <v>0</v>
      </c>
      <c r="AU1063" s="2">
        <v>0</v>
      </c>
      <c r="AV1063" s="2">
        <v>0</v>
      </c>
      <c r="AW1063" s="2">
        <v>0</v>
      </c>
      <c r="AX1063" s="2">
        <v>0</v>
      </c>
      <c r="AY1063" s="2">
        <v>0</v>
      </c>
      <c r="AZ1063" s="2">
        <v>400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0</v>
      </c>
      <c r="BI1063" s="2">
        <v>0</v>
      </c>
      <c r="BJ1063" s="2">
        <v>0</v>
      </c>
      <c r="BK1063" s="2">
        <v>0</v>
      </c>
      <c r="BL1063" s="2">
        <v>1133</v>
      </c>
      <c r="BM1063" s="2">
        <v>0</v>
      </c>
      <c r="BN1063" s="2">
        <v>0</v>
      </c>
      <c r="BO1063" s="2">
        <v>565</v>
      </c>
      <c r="BP1063" s="2">
        <v>0</v>
      </c>
      <c r="BQ1063" s="2">
        <v>0</v>
      </c>
      <c r="BR1063" s="2">
        <v>0</v>
      </c>
      <c r="BS1063" s="2">
        <v>0</v>
      </c>
      <c r="BT1063" s="2">
        <v>0</v>
      </c>
      <c r="BU1063" s="2">
        <v>0</v>
      </c>
      <c r="BV1063" s="2">
        <v>0</v>
      </c>
      <c r="BW1063" s="2">
        <v>0</v>
      </c>
    </row>
    <row r="1064" spans="1:75" s="2" customFormat="1" ht="12.95" customHeight="1">
      <c r="A1064" s="2">
        <v>167</v>
      </c>
      <c r="B1064" s="2" t="s">
        <v>2491</v>
      </c>
      <c r="C1064" s="2" t="str">
        <f>IF(D1064=0,"Standard only",INDEX($AR$1:$BW$1,1,MATCH(D1064,AR1064:BW1064,0)))</f>
        <v>MT_Seed_Pos</v>
      </c>
      <c r="D1064" s="2">
        <v>1014</v>
      </c>
      <c r="E1064" s="31">
        <v>3.00603795499732</v>
      </c>
      <c r="F1064" s="2">
        <v>144.04900000000001</v>
      </c>
      <c r="G1064" s="2">
        <v>2.14</v>
      </c>
      <c r="H1064" s="2" t="s">
        <v>25</v>
      </c>
      <c r="I1064" s="2" t="s">
        <v>13259</v>
      </c>
      <c r="J1064" s="2" t="s">
        <v>8825</v>
      </c>
      <c r="L1064" s="2" t="s">
        <v>11840</v>
      </c>
      <c r="M1064" s="2">
        <v>3.2</v>
      </c>
      <c r="N1064" s="2" t="s">
        <v>8825</v>
      </c>
      <c r="O1064" s="2" t="s">
        <v>8825</v>
      </c>
      <c r="P1064" s="2">
        <v>6</v>
      </c>
      <c r="Q1064" s="2" t="s">
        <v>2492</v>
      </c>
      <c r="U1064" s="2" t="s">
        <v>2493</v>
      </c>
      <c r="W1064" s="2" t="str">
        <f>"piechart: colorlist=""#00FF00,#FFFFFF,#C0C0C0,#FFFF00,#0000FF,#000080,#008080,#800000,#808000,#800080,#FF0000,#FF00FF"" valuelist="""&amp;AF1064&amp;","&amp;AG1064&amp;","&amp;AH1064&amp;","&amp;AI1064&amp;","&amp;AJ1064&amp;","&amp;AK1064&amp;","&amp;AL1064&amp;","&amp;AM1064&amp;","&amp;AN1064&amp;","&amp;AO1064&amp;","&amp;AP1064&amp;","&amp;AQ1064&amp;""""</f>
        <v>piechart: colorlist="#00FF00,#FFFFFF,#C0C0C0,#FFFF00,#0000FF,#000080,#008080,#800000,#808000,#800080,#FF0000,#FF00FF" valuelist="0,898,0,0,0,0,1014,0,0,0,0,0"</v>
      </c>
      <c r="AF1064" s="2">
        <v>0</v>
      </c>
      <c r="AG1064" s="2">
        <v>898</v>
      </c>
      <c r="AH1064" s="2">
        <v>0</v>
      </c>
      <c r="AI1064" s="2">
        <v>0</v>
      </c>
      <c r="AJ1064" s="2">
        <v>0</v>
      </c>
      <c r="AK1064" s="2">
        <v>0</v>
      </c>
      <c r="AL1064" s="2">
        <v>1014</v>
      </c>
      <c r="AM1064" s="2">
        <v>0</v>
      </c>
      <c r="AN1064" s="2">
        <v>0</v>
      </c>
      <c r="AO1064" s="2">
        <v>0</v>
      </c>
      <c r="AP1064" s="2">
        <v>0</v>
      </c>
      <c r="AQ1064" s="2">
        <v>0</v>
      </c>
      <c r="AR1064" s="2">
        <v>0</v>
      </c>
      <c r="AS1064" s="2">
        <v>0</v>
      </c>
      <c r="AT1064" s="2">
        <v>0</v>
      </c>
      <c r="AU1064" s="2">
        <v>0</v>
      </c>
      <c r="AV1064" s="2">
        <v>0</v>
      </c>
      <c r="AW1064" s="2">
        <v>0</v>
      </c>
      <c r="AX1064" s="2">
        <v>0</v>
      </c>
      <c r="AY1064" s="2">
        <v>0</v>
      </c>
      <c r="AZ1064" s="2">
        <v>0</v>
      </c>
      <c r="BA1064" s="2">
        <v>0</v>
      </c>
      <c r="BB1064" s="2">
        <v>0</v>
      </c>
      <c r="BC1064" s="2">
        <v>0</v>
      </c>
      <c r="BD1064" s="2">
        <v>0</v>
      </c>
      <c r="BE1064" s="2">
        <v>0</v>
      </c>
      <c r="BF1064" s="2">
        <v>0</v>
      </c>
      <c r="BG1064" s="2">
        <v>0</v>
      </c>
      <c r="BH1064" s="2">
        <v>0</v>
      </c>
      <c r="BI1064" s="2">
        <v>0</v>
      </c>
      <c r="BJ1064" s="2">
        <v>1014</v>
      </c>
      <c r="BK1064" s="2">
        <v>0</v>
      </c>
      <c r="BL1064" s="2">
        <v>0</v>
      </c>
      <c r="BM1064" s="2">
        <v>0</v>
      </c>
      <c r="BN1064" s="2">
        <v>0</v>
      </c>
      <c r="BO1064" s="2">
        <v>898</v>
      </c>
      <c r="BP1064" s="2">
        <v>0</v>
      </c>
      <c r="BQ1064" s="2">
        <v>0</v>
      </c>
      <c r="BR1064" s="2">
        <v>0</v>
      </c>
      <c r="BS1064" s="2">
        <v>0</v>
      </c>
      <c r="BT1064" s="2">
        <v>0</v>
      </c>
      <c r="BU1064" s="2">
        <v>0</v>
      </c>
      <c r="BV1064" s="2">
        <v>0</v>
      </c>
      <c r="BW1064" s="2">
        <v>0</v>
      </c>
    </row>
    <row r="1065" spans="1:75" s="2" customFormat="1" ht="12.95" customHeight="1">
      <c r="A1065" s="2">
        <v>168</v>
      </c>
      <c r="B1065" s="2" t="s">
        <v>132</v>
      </c>
      <c r="C1065" s="2" t="str">
        <f>IF(D1065=0,"Standard only",INDEX($AR$1:$BW$1,1,MATCH(D1065,AR1065:BW1065,0)))</f>
        <v>MT_Root_Pos</v>
      </c>
      <c r="D1065" s="2">
        <v>2305</v>
      </c>
      <c r="E1065" s="31">
        <v>3.3626709297256698</v>
      </c>
      <c r="F1065" s="2">
        <v>144.06530000000001</v>
      </c>
      <c r="G1065" s="2">
        <v>2.11</v>
      </c>
      <c r="H1065" s="2" t="s">
        <v>22</v>
      </c>
      <c r="I1065" s="2" t="s">
        <v>13259</v>
      </c>
      <c r="J1065" s="2" t="s">
        <v>8825</v>
      </c>
      <c r="L1065" s="2" t="s">
        <v>11840</v>
      </c>
      <c r="M1065" s="2">
        <v>3.2</v>
      </c>
      <c r="N1065" s="2" t="s">
        <v>8825</v>
      </c>
      <c r="O1065" s="2" t="s">
        <v>8825</v>
      </c>
      <c r="P1065" s="2">
        <v>6</v>
      </c>
      <c r="Q1065" s="2" t="s">
        <v>133</v>
      </c>
      <c r="U1065" s="2" t="s">
        <v>134</v>
      </c>
      <c r="V1065" s="2" t="s">
        <v>135</v>
      </c>
      <c r="W1065" s="2" t="str">
        <f>"piechart: colorlist=""#00FF00,#FFFFFF,#C0C0C0,#FFFF00,#0000FF,#000080,#008080,#800000,#808000,#800080,#FF0000,#FF00FF"" valuelist="""&amp;AF1065&amp;","&amp;AG1065&amp;","&amp;AH1065&amp;","&amp;AI1065&amp;","&amp;AJ1065&amp;","&amp;AK1065&amp;","&amp;AL1065&amp;","&amp;AM1065&amp;","&amp;AN1065&amp;","&amp;AO1065&amp;","&amp;AP1065&amp;","&amp;AQ1065&amp;""""</f>
        <v>piechart: colorlist="#00FF00,#FFFFFF,#C0C0C0,#FFFF00,#0000FF,#000080,#008080,#800000,#808000,#800080,#FF0000,#FF00FF" valuelist="0,1467,570,0,0,0,3503,455,563,586,993,0"</v>
      </c>
      <c r="AF1065" s="2">
        <v>0</v>
      </c>
      <c r="AG1065" s="2">
        <v>1467</v>
      </c>
      <c r="AH1065" s="2">
        <v>570</v>
      </c>
      <c r="AI1065" s="2">
        <v>0</v>
      </c>
      <c r="AJ1065" s="2">
        <v>0</v>
      </c>
      <c r="AK1065" s="2">
        <v>0</v>
      </c>
      <c r="AL1065" s="2">
        <v>3503</v>
      </c>
      <c r="AM1065" s="2">
        <v>455</v>
      </c>
      <c r="AN1065" s="2">
        <v>563</v>
      </c>
      <c r="AO1065" s="2">
        <v>586</v>
      </c>
      <c r="AP1065" s="2">
        <v>993</v>
      </c>
      <c r="AQ1065" s="2">
        <v>0</v>
      </c>
      <c r="AR1065" s="2">
        <v>0</v>
      </c>
      <c r="AS1065" s="2">
        <v>0</v>
      </c>
      <c r="AT1065" s="2">
        <v>0</v>
      </c>
      <c r="AU1065" s="2">
        <v>0</v>
      </c>
      <c r="AV1065" s="2">
        <v>0</v>
      </c>
      <c r="AW1065" s="2">
        <v>563</v>
      </c>
      <c r="AX1065" s="2">
        <v>0</v>
      </c>
      <c r="AY1065" s="2">
        <v>0</v>
      </c>
      <c r="AZ1065" s="2">
        <v>455</v>
      </c>
      <c r="BA1065" s="2">
        <v>0</v>
      </c>
      <c r="BB1065" s="2">
        <v>586</v>
      </c>
      <c r="BC1065" s="2">
        <v>468</v>
      </c>
      <c r="BD1065" s="2">
        <v>0</v>
      </c>
      <c r="BE1065" s="2">
        <v>525</v>
      </c>
      <c r="BF1065" s="2">
        <v>633</v>
      </c>
      <c r="BG1065" s="2">
        <v>0</v>
      </c>
      <c r="BH1065" s="2">
        <v>565</v>
      </c>
      <c r="BI1065" s="2">
        <v>2305</v>
      </c>
      <c r="BJ1065" s="2">
        <v>0</v>
      </c>
      <c r="BK1065" s="2">
        <v>0</v>
      </c>
      <c r="BL1065" s="2">
        <v>0</v>
      </c>
      <c r="BM1065" s="2">
        <v>0</v>
      </c>
      <c r="BN1065" s="2">
        <v>623</v>
      </c>
      <c r="BO1065" s="2">
        <v>844</v>
      </c>
      <c r="BP1065" s="2">
        <v>0</v>
      </c>
      <c r="BQ1065" s="2">
        <v>0</v>
      </c>
      <c r="BR1065" s="2">
        <v>0</v>
      </c>
      <c r="BS1065" s="2">
        <v>0</v>
      </c>
      <c r="BT1065" s="2">
        <v>0</v>
      </c>
      <c r="BU1065" s="2">
        <v>0</v>
      </c>
      <c r="BV1065" s="2">
        <v>0</v>
      </c>
      <c r="BW1065" s="2">
        <v>570</v>
      </c>
    </row>
    <row r="1066" spans="1:75" s="2" customFormat="1" ht="12.95" customHeight="1">
      <c r="A1066" s="2">
        <v>169</v>
      </c>
      <c r="B1066" s="2" t="s">
        <v>2494</v>
      </c>
      <c r="C1066" s="2" t="str">
        <f>IF(D1066=0,"Standard only",INDEX($AR$1:$BW$1,1,MATCH(D1066,AR1066:BW1066,0)))</f>
        <v>NT_LeafStem_Pos</v>
      </c>
      <c r="D1066" s="2">
        <v>2645</v>
      </c>
      <c r="E1066" s="31">
        <v>3.4224256763712</v>
      </c>
      <c r="F1066" s="2">
        <v>144.08179999999999</v>
      </c>
      <c r="G1066" s="2">
        <v>1.77</v>
      </c>
      <c r="H1066" s="2" t="s">
        <v>25</v>
      </c>
      <c r="I1066" s="2" t="s">
        <v>13261</v>
      </c>
      <c r="J1066" s="2" t="s">
        <v>8825</v>
      </c>
      <c r="L1066" s="2" t="s">
        <v>11840</v>
      </c>
      <c r="M1066" s="2">
        <v>3.2</v>
      </c>
      <c r="N1066" s="2" t="s">
        <v>8825</v>
      </c>
      <c r="O1066" s="2" t="s">
        <v>8825</v>
      </c>
      <c r="P1066" s="2">
        <v>10</v>
      </c>
      <c r="Q1066" s="2" t="s">
        <v>2495</v>
      </c>
      <c r="U1066" s="2" t="s">
        <v>2496</v>
      </c>
      <c r="V1066" s="2" t="s">
        <v>2497</v>
      </c>
      <c r="W1066" s="2" t="str">
        <f>"piechart: colorlist=""#00FF00,#FFFFFF,#C0C0C0,#FFFF00,#0000FF,#000080,#008080,#800000,#808000,#800080,#FF0000,#FF00FF"" valuelist="""&amp;AF1066&amp;","&amp;AG1066&amp;","&amp;AH1066&amp;","&amp;AI1066&amp;","&amp;AJ1066&amp;","&amp;AK1066&amp;","&amp;AL1066&amp;","&amp;AM1066&amp;","&amp;AN1066&amp;","&amp;AO1066&amp;","&amp;AP1066&amp;","&amp;AQ1066&amp;""""</f>
        <v>piechart: colorlist="#00FF00,#FFFFFF,#C0C0C0,#FFFF00,#0000FF,#000080,#008080,#800000,#808000,#800080,#FF0000,#FF00FF" valuelist="0,0,0,0,4502,0,0,0,0,0,0,0"</v>
      </c>
      <c r="AF1066" s="2">
        <v>0</v>
      </c>
      <c r="AG1066" s="2">
        <v>0</v>
      </c>
      <c r="AH1066" s="2">
        <v>0</v>
      </c>
      <c r="AI1066" s="2">
        <v>0</v>
      </c>
      <c r="AJ1066" s="2">
        <v>4502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0</v>
      </c>
      <c r="AU1066" s="2">
        <v>0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0</v>
      </c>
      <c r="BB1066" s="2">
        <v>0</v>
      </c>
      <c r="BC1066" s="2">
        <v>0</v>
      </c>
      <c r="BD1066" s="2">
        <v>0</v>
      </c>
      <c r="BE1066" s="2">
        <v>0</v>
      </c>
      <c r="BF1066" s="2">
        <v>0</v>
      </c>
      <c r="BG1066" s="2">
        <v>0</v>
      </c>
      <c r="BH1066" s="2">
        <v>0</v>
      </c>
      <c r="BI1066" s="2">
        <v>0</v>
      </c>
      <c r="BJ1066" s="2">
        <v>0</v>
      </c>
      <c r="BK1066" s="2">
        <v>2645</v>
      </c>
      <c r="BL1066" s="2">
        <v>1857</v>
      </c>
      <c r="BM1066" s="2">
        <v>0</v>
      </c>
      <c r="BN1066" s="2">
        <v>0</v>
      </c>
      <c r="BO1066" s="2">
        <v>0</v>
      </c>
      <c r="BP1066" s="2">
        <v>0</v>
      </c>
      <c r="BQ1066" s="2">
        <v>0</v>
      </c>
      <c r="BR1066" s="2">
        <v>0</v>
      </c>
      <c r="BS1066" s="2">
        <v>0</v>
      </c>
      <c r="BT1066" s="2">
        <v>0</v>
      </c>
      <c r="BU1066" s="2">
        <v>0</v>
      </c>
      <c r="BV1066" s="2">
        <v>0</v>
      </c>
      <c r="BW1066" s="2">
        <v>0</v>
      </c>
    </row>
    <row r="1067" spans="1:75" s="2" customFormat="1" ht="12.95" customHeight="1">
      <c r="A1067" s="2">
        <v>171</v>
      </c>
      <c r="B1067" s="2" t="s">
        <v>2498</v>
      </c>
      <c r="C1067" s="2" t="str">
        <f>IF(D1067=0,"Standard only",INDEX($AR$1:$BW$1,1,MATCH(D1067,AR1067:BW1067,0)))</f>
        <v>ST_LeafStem_Pos</v>
      </c>
      <c r="D1067" s="2">
        <v>1022</v>
      </c>
      <c r="E1067" s="31">
        <v>3.0094508957986901</v>
      </c>
      <c r="F1067" s="2">
        <v>145.02809999999999</v>
      </c>
      <c r="G1067" s="2">
        <v>3.1</v>
      </c>
      <c r="H1067" s="2" t="s">
        <v>25</v>
      </c>
      <c r="I1067" s="2" t="s">
        <v>13260</v>
      </c>
      <c r="J1067" s="2" t="s">
        <v>8825</v>
      </c>
      <c r="L1067" s="2" t="s">
        <v>11840</v>
      </c>
      <c r="M1067" s="2">
        <v>3.2</v>
      </c>
      <c r="N1067" s="2" t="s">
        <v>8825</v>
      </c>
      <c r="O1067" s="2" t="s">
        <v>8825</v>
      </c>
      <c r="P1067" s="2">
        <v>9</v>
      </c>
      <c r="Q1067" s="2" t="s">
        <v>2499</v>
      </c>
      <c r="U1067" s="2" t="s">
        <v>2500</v>
      </c>
      <c r="V1067" s="2" t="s">
        <v>2501</v>
      </c>
      <c r="W1067" s="2" t="str">
        <f>"piechart: colorlist=""#00FF00,#FFFFFF,#C0C0C0,#FFFF00,#0000FF,#000080,#008080,#800000,#808000,#800080,#FF0000,#FF00FF"" valuelist="""&amp;AF1067&amp;","&amp;AG1067&amp;","&amp;AH1067&amp;","&amp;AI1067&amp;","&amp;AJ1067&amp;","&amp;AK1067&amp;","&amp;AL1067&amp;","&amp;AM1067&amp;","&amp;AN1067&amp;","&amp;AO1067&amp;","&amp;AP1067&amp;","&amp;AQ1067&amp;""""</f>
        <v>piechart: colorlist="#00FF00,#FFFFFF,#C0C0C0,#FFFF00,#0000FF,#000080,#008080,#800000,#808000,#800080,#FF0000,#FF00FF" valuelist="0,0,0,0,0,997,0,0,0,0,822,1022"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997</v>
      </c>
      <c r="AL1067" s="2">
        <v>0</v>
      </c>
      <c r="AM1067" s="2">
        <v>0</v>
      </c>
      <c r="AN1067" s="2">
        <v>0</v>
      </c>
      <c r="AO1067" s="2">
        <v>0</v>
      </c>
      <c r="AP1067" s="2">
        <v>822</v>
      </c>
      <c r="AQ1067" s="2">
        <v>1022</v>
      </c>
      <c r="AR1067" s="2">
        <v>0</v>
      </c>
      <c r="AS1067" s="2">
        <v>0</v>
      </c>
      <c r="AT1067" s="2">
        <v>0</v>
      </c>
      <c r="AU1067" s="2">
        <v>0</v>
      </c>
      <c r="AV1067" s="2">
        <v>0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822</v>
      </c>
      <c r="BE1067" s="2">
        <v>0</v>
      </c>
      <c r="BF1067" s="2">
        <v>0</v>
      </c>
      <c r="BG1067" s="2">
        <v>0</v>
      </c>
      <c r="BH1067" s="2">
        <v>0</v>
      </c>
      <c r="BI1067" s="2">
        <v>0</v>
      </c>
      <c r="BJ1067" s="2">
        <v>0</v>
      </c>
      <c r="BK1067" s="2">
        <v>0</v>
      </c>
      <c r="BL1067" s="2">
        <v>0</v>
      </c>
      <c r="BM1067" s="2">
        <v>997</v>
      </c>
      <c r="BN1067" s="2">
        <v>0</v>
      </c>
      <c r="BO1067" s="2">
        <v>0</v>
      </c>
      <c r="BP1067" s="2">
        <v>0</v>
      </c>
      <c r="BQ1067" s="2">
        <v>1022</v>
      </c>
      <c r="BR1067" s="2">
        <v>0</v>
      </c>
      <c r="BS1067" s="2">
        <v>0</v>
      </c>
      <c r="BT1067" s="2">
        <v>0</v>
      </c>
      <c r="BU1067" s="2">
        <v>0</v>
      </c>
      <c r="BV1067" s="2">
        <v>0</v>
      </c>
      <c r="BW1067" s="2">
        <v>0</v>
      </c>
    </row>
    <row r="1068" spans="1:75" s="2" customFormat="1" ht="12.95" customHeight="1">
      <c r="A1068" s="2">
        <v>172</v>
      </c>
      <c r="B1068" s="2" t="s">
        <v>2502</v>
      </c>
      <c r="C1068" s="2" t="str">
        <f>IF(D1068=0,"Standard only",INDEX($AR$1:$BW$1,1,MATCH(D1068,AR1068:BW1068,0)))</f>
        <v>AC_Root_Pos</v>
      </c>
      <c r="D1068" s="2">
        <v>1326</v>
      </c>
      <c r="E1068" s="31">
        <v>3.12254352406875</v>
      </c>
      <c r="F1068" s="2">
        <v>145.03210000000001</v>
      </c>
      <c r="G1068" s="2">
        <v>2.13</v>
      </c>
      <c r="H1068" s="2" t="s">
        <v>25</v>
      </c>
      <c r="I1068" s="2" t="s">
        <v>13259</v>
      </c>
      <c r="J1068" s="2" t="s">
        <v>8825</v>
      </c>
      <c r="L1068" s="2" t="s">
        <v>11840</v>
      </c>
      <c r="M1068" s="2">
        <v>3.2</v>
      </c>
      <c r="N1068" s="2" t="s">
        <v>8825</v>
      </c>
      <c r="O1068" s="2" t="s">
        <v>8825</v>
      </c>
      <c r="P1068" s="2">
        <v>6</v>
      </c>
      <c r="Q1068" s="2" t="s">
        <v>2503</v>
      </c>
      <c r="R1068" s="32"/>
      <c r="U1068" s="2" t="s">
        <v>2504</v>
      </c>
      <c r="V1068" s="2" t="s">
        <v>2505</v>
      </c>
      <c r="W1068" s="2" t="str">
        <f>"piechart: colorlist=""#00FF00,#FFFFFF,#C0C0C0,#FFFF00,#0000FF,#000080,#008080,#800000,#808000,#800080,#FF0000,#FF00FF"" valuelist="""&amp;AF1068&amp;","&amp;AG1068&amp;","&amp;AH1068&amp;","&amp;AI1068&amp;","&amp;AJ1068&amp;","&amp;AK1068&amp;","&amp;AL1068&amp;","&amp;AM1068&amp;","&amp;AN1068&amp;","&amp;AO1068&amp;","&amp;AP1068&amp;","&amp;AQ1068&amp;""""</f>
        <v>piechart: colorlist="#00FF00,#FFFFFF,#C0C0C0,#FFFF00,#0000FF,#000080,#008080,#800000,#808000,#800080,#FF0000,#FF00FF" valuelist="0,0,0,1326,0,0,0,0,0,0,0,0"</v>
      </c>
      <c r="AF1068" s="2">
        <v>0</v>
      </c>
      <c r="AG1068" s="2">
        <v>0</v>
      </c>
      <c r="AH1068" s="2">
        <v>0</v>
      </c>
      <c r="AI1068" s="2">
        <v>1326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  <c r="AQ1068" s="2">
        <v>0</v>
      </c>
      <c r="AR1068" s="2">
        <v>0</v>
      </c>
      <c r="AS1068" s="2">
        <v>0</v>
      </c>
      <c r="AT1068" s="2">
        <v>1326</v>
      </c>
      <c r="AU1068" s="2">
        <v>0</v>
      </c>
      <c r="AV1068" s="2">
        <v>0</v>
      </c>
      <c r="AW1068" s="2">
        <v>0</v>
      </c>
      <c r="AX1068" s="2">
        <v>0</v>
      </c>
      <c r="AY1068" s="2">
        <v>0</v>
      </c>
      <c r="AZ1068" s="2">
        <v>0</v>
      </c>
      <c r="BA1068" s="2">
        <v>0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0</v>
      </c>
      <c r="BH1068" s="2">
        <v>0</v>
      </c>
      <c r="BI1068" s="2">
        <v>0</v>
      </c>
      <c r="BJ1068" s="2">
        <v>0</v>
      </c>
      <c r="BK1068" s="2">
        <v>0</v>
      </c>
      <c r="BL1068" s="2">
        <v>0</v>
      </c>
      <c r="BM1068" s="2">
        <v>0</v>
      </c>
      <c r="BN1068" s="2">
        <v>0</v>
      </c>
      <c r="BO1068" s="2">
        <v>0</v>
      </c>
      <c r="BP1068" s="2">
        <v>0</v>
      </c>
      <c r="BQ1068" s="2">
        <v>0</v>
      </c>
      <c r="BR1068" s="2">
        <v>0</v>
      </c>
      <c r="BS1068" s="2">
        <v>0</v>
      </c>
      <c r="BT1068" s="2">
        <v>0</v>
      </c>
      <c r="BU1068" s="2">
        <v>0</v>
      </c>
      <c r="BV1068" s="2">
        <v>0</v>
      </c>
      <c r="BW1068" s="2">
        <v>0</v>
      </c>
    </row>
    <row r="1069" spans="1:75" s="2" customFormat="1" ht="12.95" customHeight="1">
      <c r="A1069" s="2">
        <v>173</v>
      </c>
      <c r="B1069" s="2" t="s">
        <v>142</v>
      </c>
      <c r="C1069" s="2" t="str">
        <f>IF(D1069=0,"Standard only",INDEX($AR$1:$BW$1,1,MATCH(D1069,AR1069:BW1069,0)))</f>
        <v>AC_Leaf_Pos</v>
      </c>
      <c r="D1069" s="2">
        <v>3499</v>
      </c>
      <c r="E1069" s="31">
        <v>3.3176455432211598</v>
      </c>
      <c r="F1069" s="2">
        <v>145.0504</v>
      </c>
      <c r="G1069" s="2">
        <v>2.23</v>
      </c>
      <c r="H1069" s="2" t="s">
        <v>22</v>
      </c>
      <c r="I1069" s="2" t="s">
        <v>13259</v>
      </c>
      <c r="J1069" s="2" t="s">
        <v>8825</v>
      </c>
      <c r="L1069" s="2" t="s">
        <v>11840</v>
      </c>
      <c r="M1069" s="2">
        <v>3.2</v>
      </c>
      <c r="N1069" s="2" t="s">
        <v>8825</v>
      </c>
      <c r="O1069" s="2" t="s">
        <v>8825</v>
      </c>
      <c r="P1069" s="2">
        <v>6</v>
      </c>
      <c r="Q1069" s="2" t="s">
        <v>143</v>
      </c>
      <c r="U1069" s="2" t="s">
        <v>144</v>
      </c>
      <c r="V1069" s="2" t="s">
        <v>145</v>
      </c>
      <c r="W1069" s="2" t="str">
        <f>"piechart: colorlist=""#00FF00,#FFFFFF,#C0C0C0,#FFFF00,#0000FF,#000080,#008080,#800000,#808000,#800080,#FF0000,#FF00FF"" valuelist="""&amp;AF1069&amp;","&amp;AG1069&amp;","&amp;AH1069&amp;","&amp;AI1069&amp;","&amp;AJ1069&amp;","&amp;AK1069&amp;","&amp;AL1069&amp;","&amp;AM1069&amp;","&amp;AN1069&amp;","&amp;AO1069&amp;","&amp;AP1069&amp;","&amp;AQ1069&amp;""""</f>
        <v>piechart: colorlist="#00FF00,#FFFFFF,#C0C0C0,#FFFF00,#0000FF,#000080,#008080,#800000,#808000,#800080,#FF0000,#FF00FF" valuelist="0,871,0,5708,624,0,433,0,0,0,3532,0"</v>
      </c>
      <c r="AF1069" s="2">
        <v>0</v>
      </c>
      <c r="AG1069" s="2">
        <v>871</v>
      </c>
      <c r="AH1069" s="2">
        <v>0</v>
      </c>
      <c r="AI1069" s="2">
        <v>5708</v>
      </c>
      <c r="AJ1069" s="2">
        <v>624</v>
      </c>
      <c r="AK1069" s="2">
        <v>0</v>
      </c>
      <c r="AL1069" s="2">
        <v>433</v>
      </c>
      <c r="AM1069" s="2">
        <v>0</v>
      </c>
      <c r="AN1069" s="2">
        <v>0</v>
      </c>
      <c r="AO1069" s="2">
        <v>0</v>
      </c>
      <c r="AP1069" s="2">
        <v>3532</v>
      </c>
      <c r="AQ1069" s="2">
        <v>0</v>
      </c>
      <c r="AR1069" s="2">
        <v>2209</v>
      </c>
      <c r="AS1069" s="2">
        <v>3499</v>
      </c>
      <c r="AT1069" s="2">
        <v>0</v>
      </c>
      <c r="AU1069" s="2">
        <v>0</v>
      </c>
      <c r="AV1069" s="2">
        <v>0</v>
      </c>
      <c r="AW1069" s="2">
        <v>0</v>
      </c>
      <c r="AX1069" s="2">
        <v>0</v>
      </c>
      <c r="AY1069" s="2">
        <v>0</v>
      </c>
      <c r="AZ1069" s="2">
        <v>0</v>
      </c>
      <c r="BA1069" s="2">
        <v>0</v>
      </c>
      <c r="BB1069" s="2">
        <v>0</v>
      </c>
      <c r="BC1069" s="2">
        <v>1454</v>
      </c>
      <c r="BD1069" s="2">
        <v>0</v>
      </c>
      <c r="BE1069" s="2">
        <v>2078</v>
      </c>
      <c r="BF1069" s="2">
        <v>0</v>
      </c>
      <c r="BG1069" s="2">
        <v>0</v>
      </c>
      <c r="BH1069" s="2">
        <v>0</v>
      </c>
      <c r="BI1069" s="2">
        <v>433</v>
      </c>
      <c r="BJ1069" s="2">
        <v>0</v>
      </c>
      <c r="BK1069" s="2">
        <v>0</v>
      </c>
      <c r="BL1069" s="2">
        <v>624</v>
      </c>
      <c r="BM1069" s="2">
        <v>0</v>
      </c>
      <c r="BN1069" s="2">
        <v>0</v>
      </c>
      <c r="BO1069" s="2">
        <v>871</v>
      </c>
      <c r="BP1069" s="2">
        <v>0</v>
      </c>
      <c r="BQ1069" s="2">
        <v>0</v>
      </c>
      <c r="BR1069" s="2">
        <v>0</v>
      </c>
      <c r="BS1069" s="2">
        <v>0</v>
      </c>
      <c r="BT1069" s="2">
        <v>0</v>
      </c>
      <c r="BU1069" s="2">
        <v>0</v>
      </c>
      <c r="BV1069" s="2">
        <v>0</v>
      </c>
      <c r="BW1069" s="2">
        <v>0</v>
      </c>
    </row>
    <row r="1070" spans="1:75" s="2" customFormat="1" ht="12.95" customHeight="1">
      <c r="A1070" s="2">
        <v>176</v>
      </c>
      <c r="B1070" s="2" t="s">
        <v>2507</v>
      </c>
      <c r="C1070" s="2" t="str">
        <f>IF(D1070=0,"Standard only",INDEX($AR$1:$BW$1,1,MATCH(D1070,AR1070:BW1070,0)))</f>
        <v>GM_LeafStem_Pos</v>
      </c>
      <c r="D1070" s="2">
        <v>1326</v>
      </c>
      <c r="E1070" s="31">
        <v>3.12254352406875</v>
      </c>
      <c r="F1070" s="2">
        <v>145.0505</v>
      </c>
      <c r="G1070" s="2">
        <v>1.88</v>
      </c>
      <c r="H1070" s="2" t="s">
        <v>25</v>
      </c>
      <c r="I1070" s="2" t="s">
        <v>13259</v>
      </c>
      <c r="J1070" s="2" t="s">
        <v>8825</v>
      </c>
      <c r="L1070" s="2" t="s">
        <v>11840</v>
      </c>
      <c r="M1070" s="2">
        <v>3.2</v>
      </c>
      <c r="N1070" s="2" t="s">
        <v>8825</v>
      </c>
      <c r="O1070" s="2" t="s">
        <v>8825</v>
      </c>
      <c r="P1070" s="2">
        <v>6</v>
      </c>
      <c r="Q1070" s="2" t="s">
        <v>2506</v>
      </c>
      <c r="U1070" s="2" t="s">
        <v>2508</v>
      </c>
      <c r="V1070" s="2" t="s">
        <v>2509</v>
      </c>
      <c r="W1070" s="2" t="str">
        <f>"piechart: colorlist=""#00FF00,#FFFFFF,#C0C0C0,#FFFF00,#0000FF,#000080,#008080,#800000,#808000,#800080,#FF0000,#FF00FF"" valuelist="""&amp;AF1070&amp;","&amp;AG1070&amp;","&amp;AH1070&amp;","&amp;AI1070&amp;","&amp;AJ1070&amp;","&amp;AK1070&amp;","&amp;AL1070&amp;","&amp;AM1070&amp;","&amp;AN1070&amp;","&amp;AO1070&amp;","&amp;AP1070&amp;","&amp;AQ1070&amp;""""</f>
        <v>piechart: colorlist="#00FF00,#FFFFFF,#C0C0C0,#FFFF00,#0000FF,#000080,#008080,#800000,#808000,#800080,#FF0000,#FF00FF" valuelist="0,0,0,0,0,0,0,1326,0,0,0,0"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1326</v>
      </c>
      <c r="AN1070" s="2">
        <v>0</v>
      </c>
      <c r="AO1070" s="2">
        <v>0</v>
      </c>
      <c r="AP1070" s="2">
        <v>0</v>
      </c>
      <c r="AQ1070" s="2">
        <v>0</v>
      </c>
      <c r="AR1070" s="2">
        <v>0</v>
      </c>
      <c r="AS1070" s="2">
        <v>0</v>
      </c>
      <c r="AT1070" s="2">
        <v>0</v>
      </c>
      <c r="AU1070" s="2">
        <v>0</v>
      </c>
      <c r="AV1070" s="2">
        <v>0</v>
      </c>
      <c r="AW1070" s="2">
        <v>0</v>
      </c>
      <c r="AX1070" s="2">
        <v>0</v>
      </c>
      <c r="AY1070" s="2">
        <v>1326</v>
      </c>
      <c r="AZ1070" s="2">
        <v>0</v>
      </c>
      <c r="BA1070" s="2">
        <v>0</v>
      </c>
      <c r="BB1070" s="2">
        <v>0</v>
      </c>
      <c r="BC1070" s="2">
        <v>0</v>
      </c>
      <c r="BD1070" s="2">
        <v>0</v>
      </c>
      <c r="BE1070" s="2">
        <v>0</v>
      </c>
      <c r="BF1070" s="2">
        <v>0</v>
      </c>
      <c r="BG1070" s="2">
        <v>0</v>
      </c>
      <c r="BH1070" s="2">
        <v>0</v>
      </c>
      <c r="BI1070" s="2">
        <v>0</v>
      </c>
      <c r="BJ1070" s="2">
        <v>0</v>
      </c>
      <c r="BK1070" s="2">
        <v>0</v>
      </c>
      <c r="BL1070" s="2">
        <v>0</v>
      </c>
      <c r="BM1070" s="2">
        <v>0</v>
      </c>
      <c r="BN1070" s="2">
        <v>0</v>
      </c>
      <c r="BO1070" s="2">
        <v>0</v>
      </c>
      <c r="BP1070" s="2">
        <v>0</v>
      </c>
      <c r="BQ1070" s="2">
        <v>0</v>
      </c>
      <c r="BR1070" s="2">
        <v>0</v>
      </c>
      <c r="BS1070" s="2">
        <v>0</v>
      </c>
      <c r="BT1070" s="2">
        <v>0</v>
      </c>
      <c r="BU1070" s="2">
        <v>0</v>
      </c>
      <c r="BV1070" s="2">
        <v>0</v>
      </c>
      <c r="BW1070" s="2">
        <v>0</v>
      </c>
    </row>
    <row r="1071" spans="1:75" s="2" customFormat="1" ht="12.95" customHeight="1">
      <c r="A1071" s="2">
        <v>184</v>
      </c>
      <c r="B1071" s="2" t="s">
        <v>2519</v>
      </c>
      <c r="C1071" s="2" t="str">
        <f>IF(D1071=0,"Standard only",INDEX($AR$1:$BW$1,1,MATCH(D1071,AR1071:BW1071,0)))</f>
        <v>GM_Root_Pos</v>
      </c>
      <c r="D1071" s="2">
        <v>3025</v>
      </c>
      <c r="E1071" s="31">
        <v>3.48072537898849</v>
      </c>
      <c r="F1071" s="2">
        <v>146.11760000000001</v>
      </c>
      <c r="G1071" s="2">
        <v>1.73</v>
      </c>
      <c r="H1071" s="2" t="s">
        <v>25</v>
      </c>
      <c r="I1071" s="2" t="s">
        <v>13257</v>
      </c>
      <c r="J1071" s="2" t="s">
        <v>8825</v>
      </c>
      <c r="L1071" s="2" t="s">
        <v>11840</v>
      </c>
      <c r="M1071" s="2">
        <v>3.2</v>
      </c>
      <c r="N1071" s="2" t="s">
        <v>8825</v>
      </c>
      <c r="O1071" s="2" t="s">
        <v>8825</v>
      </c>
      <c r="P1071" s="2">
        <v>7</v>
      </c>
      <c r="Q1071" s="2" t="s">
        <v>2520</v>
      </c>
      <c r="U1071" s="2" t="s">
        <v>2521</v>
      </c>
      <c r="V1071" s="2" t="s">
        <v>2522</v>
      </c>
      <c r="W1071" s="2" t="str">
        <f>"piechart: colorlist=""#00FF00,#FFFFFF,#C0C0C0,#FFFF00,#0000FF,#000080,#008080,#800000,#808000,#800080,#FF0000,#FF00FF"" valuelist="""&amp;AF1071&amp;","&amp;AG1071&amp;","&amp;AH1071&amp;","&amp;AI1071&amp;","&amp;AJ1071&amp;","&amp;AK1071&amp;","&amp;AL1071&amp;","&amp;AM1071&amp;","&amp;AN1071&amp;","&amp;AO1071&amp;","&amp;AP1071&amp;","&amp;AQ1071&amp;""""</f>
        <v>piechart: colorlist="#00FF00,#FFFFFF,#C0C0C0,#FFFF00,#0000FF,#000080,#008080,#800000,#808000,#800080,#FF0000,#FF00FF" valuelist="0,0,0,0,0,0,0,3025,447,522,0,0"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3025</v>
      </c>
      <c r="AN1071" s="2">
        <v>447</v>
      </c>
      <c r="AO1071" s="2">
        <v>522</v>
      </c>
      <c r="AP1071" s="2">
        <v>0</v>
      </c>
      <c r="AQ1071" s="2">
        <v>0</v>
      </c>
      <c r="AR1071" s="2">
        <v>0</v>
      </c>
      <c r="AS1071" s="2">
        <v>0</v>
      </c>
      <c r="AT1071" s="2">
        <v>0</v>
      </c>
      <c r="AU1071" s="2">
        <v>0</v>
      </c>
      <c r="AV1071" s="2">
        <v>0</v>
      </c>
      <c r="AW1071" s="2">
        <v>0</v>
      </c>
      <c r="AX1071" s="2">
        <v>447</v>
      </c>
      <c r="AY1071" s="2">
        <v>0</v>
      </c>
      <c r="AZ1071" s="2">
        <v>3025</v>
      </c>
      <c r="BA1071" s="2">
        <v>0</v>
      </c>
      <c r="BB1071" s="2">
        <v>522</v>
      </c>
      <c r="BC1071" s="2">
        <v>0</v>
      </c>
      <c r="BD1071" s="2">
        <v>0</v>
      </c>
      <c r="BE1071" s="2">
        <v>0</v>
      </c>
      <c r="BF1071" s="2">
        <v>0</v>
      </c>
      <c r="BG1071" s="2">
        <v>0</v>
      </c>
      <c r="BH1071" s="2">
        <v>0</v>
      </c>
      <c r="BI1071" s="2">
        <v>0</v>
      </c>
      <c r="BJ1071" s="2">
        <v>0</v>
      </c>
      <c r="BK1071" s="2">
        <v>0</v>
      </c>
      <c r="BL1071" s="2">
        <v>0</v>
      </c>
      <c r="BM1071" s="2">
        <v>0</v>
      </c>
      <c r="BN1071" s="2">
        <v>0</v>
      </c>
      <c r="BO1071" s="2">
        <v>0</v>
      </c>
      <c r="BP1071" s="2">
        <v>0</v>
      </c>
      <c r="BQ1071" s="2">
        <v>0</v>
      </c>
      <c r="BR1071" s="2">
        <v>0</v>
      </c>
      <c r="BS1071" s="2">
        <v>0</v>
      </c>
      <c r="BT1071" s="2">
        <v>0</v>
      </c>
      <c r="BU1071" s="2">
        <v>0</v>
      </c>
      <c r="BV1071" s="2">
        <v>0</v>
      </c>
      <c r="BW1071" s="2">
        <v>0</v>
      </c>
    </row>
    <row r="1072" spans="1:75" s="2" customFormat="1" ht="12.95" customHeight="1">
      <c r="A1072" s="2">
        <v>185</v>
      </c>
      <c r="B1072" s="2" t="s">
        <v>2523</v>
      </c>
      <c r="C1072" s="2" t="str">
        <f>IF(D1072=0,"Standard only",INDEX($AR$1:$BW$1,1,MATCH(D1072,AR1072:BW1072,0)))</f>
        <v>LE_FruitGreen_Pos</v>
      </c>
      <c r="D1072" s="2">
        <v>5162</v>
      </c>
      <c r="E1072" s="31">
        <v>3.69504365882129</v>
      </c>
      <c r="F1072" s="2">
        <v>147.02940000000001</v>
      </c>
      <c r="G1072" s="2">
        <v>1.62</v>
      </c>
      <c r="H1072" s="2" t="s">
        <v>25</v>
      </c>
      <c r="I1072" s="2" t="s">
        <v>13254</v>
      </c>
      <c r="J1072" s="2" t="s">
        <v>8825</v>
      </c>
      <c r="L1072" s="2" t="s">
        <v>11840</v>
      </c>
      <c r="M1072" s="2">
        <v>3.2</v>
      </c>
      <c r="N1072" s="2" t="s">
        <v>8825</v>
      </c>
      <c r="O1072" s="2" t="s">
        <v>8825</v>
      </c>
      <c r="P1072" s="2">
        <v>5</v>
      </c>
      <c r="Q1072" s="2" t="s">
        <v>2524</v>
      </c>
      <c r="U1072" s="2" t="s">
        <v>2525</v>
      </c>
      <c r="V1072" s="2" t="s">
        <v>2526</v>
      </c>
      <c r="W1072" s="2" t="str">
        <f>"piechart: colorlist=""#00FF00,#FFFFFF,#C0C0C0,#FFFF00,#0000FF,#000080,#008080,#800000,#808000,#800080,#FF0000,#FF00FF"" valuelist="""&amp;AF1072&amp;","&amp;AG1072&amp;","&amp;AH1072&amp;","&amp;AI1072&amp;","&amp;AJ1072&amp;","&amp;AK1072&amp;","&amp;AL1072&amp;","&amp;AM1072&amp;","&amp;AN1072&amp;","&amp;AO1072&amp;","&amp;AP1072&amp;","&amp;AQ1072&amp;""""</f>
        <v>piechart: colorlist="#00FF00,#FFFFFF,#C0C0C0,#FFFF00,#0000FF,#000080,#008080,#800000,#808000,#800080,#FF0000,#FF00FF" valuelist="0,2934,0,0,1080,675,1361,812,0,0,10780,911"</v>
      </c>
      <c r="AF1072" s="2">
        <v>0</v>
      </c>
      <c r="AG1072" s="2">
        <v>2934</v>
      </c>
      <c r="AH1072" s="2">
        <v>0</v>
      </c>
      <c r="AI1072" s="2">
        <v>0</v>
      </c>
      <c r="AJ1072" s="2">
        <v>1080</v>
      </c>
      <c r="AK1072" s="2">
        <v>675</v>
      </c>
      <c r="AL1072" s="2">
        <v>1361</v>
      </c>
      <c r="AM1072" s="2">
        <v>812</v>
      </c>
      <c r="AN1072" s="2">
        <v>0</v>
      </c>
      <c r="AO1072" s="2">
        <v>0</v>
      </c>
      <c r="AP1072" s="2">
        <v>10780</v>
      </c>
      <c r="AQ1072" s="2">
        <v>911</v>
      </c>
      <c r="AR1072" s="2">
        <v>0</v>
      </c>
      <c r="AS1072" s="2">
        <v>0</v>
      </c>
      <c r="AT1072" s="2">
        <v>0</v>
      </c>
      <c r="AU1072" s="2">
        <v>0</v>
      </c>
      <c r="AV1072" s="2">
        <v>0</v>
      </c>
      <c r="AW1072" s="2">
        <v>0</v>
      </c>
      <c r="AX1072" s="2">
        <v>0</v>
      </c>
      <c r="AY1072" s="2">
        <v>0</v>
      </c>
      <c r="AZ1072" s="2">
        <v>812</v>
      </c>
      <c r="BA1072" s="2">
        <v>0</v>
      </c>
      <c r="BB1072" s="2">
        <v>0</v>
      </c>
      <c r="BC1072" s="2">
        <v>5162</v>
      </c>
      <c r="BD1072" s="2">
        <v>663</v>
      </c>
      <c r="BE1072" s="2">
        <v>4955</v>
      </c>
      <c r="BF1072" s="2">
        <v>0</v>
      </c>
      <c r="BG1072" s="2">
        <v>635</v>
      </c>
      <c r="BH1072" s="2">
        <v>0</v>
      </c>
      <c r="BI1072" s="2">
        <v>726</v>
      </c>
      <c r="BJ1072" s="2">
        <v>0</v>
      </c>
      <c r="BK1072" s="2">
        <v>0</v>
      </c>
      <c r="BL1072" s="2">
        <v>1080</v>
      </c>
      <c r="BM1072" s="2">
        <v>675</v>
      </c>
      <c r="BN1072" s="2">
        <v>1163</v>
      </c>
      <c r="BO1072" s="2">
        <v>1771</v>
      </c>
      <c r="BP1072" s="2">
        <v>0</v>
      </c>
      <c r="BQ1072" s="2">
        <v>911</v>
      </c>
      <c r="BR1072" s="2">
        <v>0</v>
      </c>
      <c r="BS1072" s="2">
        <v>0</v>
      </c>
      <c r="BT1072" s="2">
        <v>0</v>
      </c>
      <c r="BU1072" s="2">
        <v>0</v>
      </c>
      <c r="BV1072" s="2">
        <v>0</v>
      </c>
      <c r="BW1072" s="2">
        <v>0</v>
      </c>
    </row>
    <row r="1073" spans="1:75" s="2" customFormat="1" ht="12.95" customHeight="1">
      <c r="A1073" s="2">
        <v>190</v>
      </c>
      <c r="B1073" s="2" t="s">
        <v>160</v>
      </c>
      <c r="C1073" s="2" t="str">
        <f>IF(D1073=0,"Standard only",INDEX($AR$1:$BW$1,1,MATCH(D1073,AR1073:BW1073,0)))</f>
        <v>GM_LeafStem_Pos</v>
      </c>
      <c r="D1073" s="2">
        <v>2871</v>
      </c>
      <c r="E1073" s="31">
        <v>3.4580331924965102</v>
      </c>
      <c r="F1073" s="2">
        <v>147.04409999999999</v>
      </c>
      <c r="G1073" s="2">
        <v>3.94</v>
      </c>
      <c r="H1073" s="2" t="s">
        <v>22</v>
      </c>
      <c r="I1073" s="2" t="s">
        <v>13260</v>
      </c>
      <c r="J1073" s="2" t="s">
        <v>8825</v>
      </c>
      <c r="L1073" s="2" t="s">
        <v>11840</v>
      </c>
      <c r="M1073" s="2">
        <v>3.2</v>
      </c>
      <c r="N1073" s="2" t="s">
        <v>8825</v>
      </c>
      <c r="O1073" s="2" t="s">
        <v>8825</v>
      </c>
      <c r="P1073" s="2">
        <v>9</v>
      </c>
      <c r="Q1073" s="2" t="s">
        <v>154</v>
      </c>
      <c r="U1073" s="2" t="s">
        <v>161</v>
      </c>
      <c r="V1073" s="2" t="s">
        <v>162</v>
      </c>
      <c r="W1073" s="2" t="str">
        <f>"piechart: colorlist=""#00FF00,#FFFFFF,#C0C0C0,#FFFF00,#0000FF,#000080,#008080,#800000,#808000,#800080,#FF0000,#FF00FF"" valuelist="""&amp;AF1073&amp;","&amp;AG1073&amp;","&amp;AH1073&amp;","&amp;AI1073&amp;","&amp;AJ1073&amp;","&amp;AK1073&amp;","&amp;AL1073&amp;","&amp;AM1073&amp;","&amp;AN1073&amp;","&amp;AO1073&amp;","&amp;AP1073&amp;","&amp;AQ1073&amp;""""</f>
        <v>piechart: colorlist="#00FF00,#FFFFFF,#C0C0C0,#FFFF00,#0000FF,#000080,#008080,#800000,#808000,#800080,#FF0000,#FF00FF" valuelist="810,1080,0,0,1350,0,4156,2871,0,0,0,0"</v>
      </c>
      <c r="AF1073" s="2">
        <v>810</v>
      </c>
      <c r="AG1073" s="2">
        <v>1080</v>
      </c>
      <c r="AH1073" s="2">
        <v>0</v>
      </c>
      <c r="AI1073" s="2">
        <v>0</v>
      </c>
      <c r="AJ1073" s="2">
        <v>1350</v>
      </c>
      <c r="AK1073" s="2">
        <v>0</v>
      </c>
      <c r="AL1073" s="2">
        <v>4156</v>
      </c>
      <c r="AM1073" s="2">
        <v>2871</v>
      </c>
      <c r="AN1073" s="2">
        <v>0</v>
      </c>
      <c r="AO1073" s="2">
        <v>0</v>
      </c>
      <c r="AP1073" s="2">
        <v>0</v>
      </c>
      <c r="AQ1073" s="2">
        <v>0</v>
      </c>
      <c r="AR1073" s="2">
        <v>0</v>
      </c>
      <c r="AS1073" s="2">
        <v>0</v>
      </c>
      <c r="AT1073" s="2">
        <v>0</v>
      </c>
      <c r="AU1073" s="2">
        <v>0</v>
      </c>
      <c r="AV1073" s="2">
        <v>810</v>
      </c>
      <c r="AW1073" s="2">
        <v>0</v>
      </c>
      <c r="AX1073" s="2">
        <v>0</v>
      </c>
      <c r="AY1073" s="2">
        <v>2871</v>
      </c>
      <c r="AZ1073" s="2">
        <v>0</v>
      </c>
      <c r="BA1073" s="2">
        <v>0</v>
      </c>
      <c r="BB1073" s="2">
        <v>0</v>
      </c>
      <c r="BC1073" s="2">
        <v>0</v>
      </c>
      <c r="BD1073" s="2">
        <v>0</v>
      </c>
      <c r="BE1073" s="2">
        <v>0</v>
      </c>
      <c r="BF1073" s="2">
        <v>1718</v>
      </c>
      <c r="BG1073" s="2">
        <v>1434</v>
      </c>
      <c r="BH1073" s="2">
        <v>0</v>
      </c>
      <c r="BI1073" s="2">
        <v>1004</v>
      </c>
      <c r="BJ1073" s="2">
        <v>0</v>
      </c>
      <c r="BK1073" s="2">
        <v>1350</v>
      </c>
      <c r="BL1073" s="2">
        <v>0</v>
      </c>
      <c r="BM1073" s="2">
        <v>0</v>
      </c>
      <c r="BN1073" s="2">
        <v>0</v>
      </c>
      <c r="BO1073" s="2">
        <v>1080</v>
      </c>
      <c r="BP1073" s="2">
        <v>0</v>
      </c>
      <c r="BQ1073" s="2">
        <v>0</v>
      </c>
      <c r="BR1073" s="2">
        <v>0</v>
      </c>
      <c r="BS1073" s="2">
        <v>0</v>
      </c>
      <c r="BT1073" s="2">
        <v>0</v>
      </c>
      <c r="BU1073" s="2">
        <v>0</v>
      </c>
      <c r="BV1073" s="2">
        <v>0</v>
      </c>
      <c r="BW1073" s="2">
        <v>0</v>
      </c>
    </row>
    <row r="1074" spans="1:75" s="2" customFormat="1" ht="12.95" customHeight="1">
      <c r="A1074" s="2">
        <v>195</v>
      </c>
      <c r="B1074" s="2" t="s">
        <v>2531</v>
      </c>
      <c r="C1074" s="2" t="str">
        <f>IF(D1074=0,"Standard only",INDEX($AR$1:$BW$1,1,MATCH(D1074,AR1074:BW1074,0)))</f>
        <v>ST_Tuber_Pos</v>
      </c>
      <c r="D1074" s="2">
        <v>4082</v>
      </c>
      <c r="E1074" s="31">
        <v>3.61087300038005</v>
      </c>
      <c r="F1074" s="2">
        <v>147.04470000000001</v>
      </c>
      <c r="G1074" s="2">
        <v>1.77</v>
      </c>
      <c r="H1074" s="2" t="s">
        <v>25</v>
      </c>
      <c r="I1074" s="2" t="s">
        <v>13260</v>
      </c>
      <c r="J1074" s="2" t="s">
        <v>8825</v>
      </c>
      <c r="L1074" s="2" t="s">
        <v>11840</v>
      </c>
      <c r="M1074" s="2">
        <v>3.2</v>
      </c>
      <c r="N1074" s="2" t="s">
        <v>8825</v>
      </c>
      <c r="O1074" s="2" t="s">
        <v>8825</v>
      </c>
      <c r="P1074" s="2">
        <v>9</v>
      </c>
      <c r="Q1074" s="2" t="s">
        <v>2532</v>
      </c>
      <c r="U1074" s="2" t="s">
        <v>2533</v>
      </c>
      <c r="V1074" s="2" t="s">
        <v>2534</v>
      </c>
      <c r="W1074" s="2" t="str">
        <f>"piechart: colorlist=""#00FF00,#FFFFFF,#C0C0C0,#FFFF00,#0000FF,#000080,#008080,#800000,#808000,#800080,#FF0000,#FF00FF"" valuelist="""&amp;AF1074&amp;","&amp;AG1074&amp;","&amp;AH1074&amp;","&amp;AI1074&amp;","&amp;AJ1074&amp;","&amp;AK1074&amp;","&amp;AL1074&amp;","&amp;AM1074&amp;","&amp;AN1074&amp;","&amp;AO1074&amp;","&amp;AP1074&amp;","&amp;AQ1074&amp;""""</f>
        <v>piechart: colorlist="#00FF00,#FFFFFF,#C0C0C0,#FFFF00,#0000FF,#000080,#008080,#800000,#808000,#800080,#FF0000,#FF00FF" valuelist="0,3833,6602,1475,797,0,3385,1704,0,0,1055,5203"</v>
      </c>
      <c r="AF1074" s="2">
        <v>0</v>
      </c>
      <c r="AG1074" s="2">
        <v>3833</v>
      </c>
      <c r="AH1074" s="2">
        <v>6602</v>
      </c>
      <c r="AI1074" s="2">
        <v>1475</v>
      </c>
      <c r="AJ1074" s="2">
        <v>797</v>
      </c>
      <c r="AK1074" s="2">
        <v>0</v>
      </c>
      <c r="AL1074" s="2">
        <v>3385</v>
      </c>
      <c r="AM1074" s="2">
        <v>1704</v>
      </c>
      <c r="AN1074" s="2">
        <v>0</v>
      </c>
      <c r="AO1074" s="2">
        <v>0</v>
      </c>
      <c r="AP1074" s="2">
        <v>1055</v>
      </c>
      <c r="AQ1074" s="2">
        <v>5203</v>
      </c>
      <c r="AR1074" s="2">
        <v>788</v>
      </c>
      <c r="AS1074" s="2">
        <v>687</v>
      </c>
      <c r="AT1074" s="2">
        <v>0</v>
      </c>
      <c r="AU1074" s="2">
        <v>0</v>
      </c>
      <c r="AV1074" s="2">
        <v>0</v>
      </c>
      <c r="AW1074" s="2">
        <v>0</v>
      </c>
      <c r="AX1074" s="2">
        <v>0</v>
      </c>
      <c r="AY1074" s="2">
        <v>680</v>
      </c>
      <c r="AZ1074" s="2">
        <v>1024</v>
      </c>
      <c r="BA1074" s="2">
        <v>0</v>
      </c>
      <c r="BB1074" s="2">
        <v>0</v>
      </c>
      <c r="BC1074" s="2">
        <v>0</v>
      </c>
      <c r="BD1074" s="2">
        <v>1055</v>
      </c>
      <c r="BE1074" s="2">
        <v>0</v>
      </c>
      <c r="BF1074" s="2">
        <v>690</v>
      </c>
      <c r="BG1074" s="2">
        <v>489</v>
      </c>
      <c r="BH1074" s="2">
        <v>1628</v>
      </c>
      <c r="BI1074" s="2">
        <v>578</v>
      </c>
      <c r="BJ1074" s="2">
        <v>0</v>
      </c>
      <c r="BK1074" s="2">
        <v>797</v>
      </c>
      <c r="BL1074" s="2">
        <v>0</v>
      </c>
      <c r="BM1074" s="2">
        <v>0</v>
      </c>
      <c r="BN1074" s="2">
        <v>1178</v>
      </c>
      <c r="BO1074" s="2">
        <v>2655</v>
      </c>
      <c r="BP1074" s="2">
        <v>0</v>
      </c>
      <c r="BQ1074" s="2">
        <v>655</v>
      </c>
      <c r="BR1074" s="2">
        <v>466</v>
      </c>
      <c r="BS1074" s="2">
        <v>4082</v>
      </c>
      <c r="BT1074" s="2">
        <v>937</v>
      </c>
      <c r="BU1074" s="2">
        <v>974</v>
      </c>
      <c r="BV1074" s="2">
        <v>782</v>
      </c>
      <c r="BW1074" s="2">
        <v>3909</v>
      </c>
    </row>
    <row r="1075" spans="1:75" s="2" customFormat="1" ht="12.95" customHeight="1">
      <c r="A1075" s="2">
        <v>199</v>
      </c>
      <c r="B1075" s="2" t="s">
        <v>2535</v>
      </c>
      <c r="C1075" s="2" t="str">
        <f>IF(D1075=0,"Standard only",INDEX($AR$1:$BW$1,1,MATCH(D1075,AR1075:BW1075,0)))</f>
        <v>ST_LeafStem_Pos</v>
      </c>
      <c r="D1075" s="2">
        <v>1347</v>
      </c>
      <c r="E1075" s="31">
        <v>3.0958664534785401</v>
      </c>
      <c r="F1075" s="2">
        <v>147.11750000000001</v>
      </c>
      <c r="G1075" s="2">
        <v>3.54</v>
      </c>
      <c r="H1075" s="2" t="s">
        <v>25</v>
      </c>
      <c r="I1075" s="2" t="s">
        <v>13262</v>
      </c>
      <c r="J1075" s="2" t="s">
        <v>8825</v>
      </c>
      <c r="L1075" s="2" t="s">
        <v>11840</v>
      </c>
      <c r="M1075" s="2">
        <v>3.2</v>
      </c>
      <c r="N1075" s="2" t="s">
        <v>8825</v>
      </c>
      <c r="O1075" s="2" t="s">
        <v>8825</v>
      </c>
      <c r="P1075" s="2">
        <v>11</v>
      </c>
      <c r="Q1075" s="2" t="s">
        <v>2536</v>
      </c>
      <c r="U1075" s="2" t="s">
        <v>2537</v>
      </c>
      <c r="W1075" s="2" t="str">
        <f>"piechart: colorlist=""#00FF00,#FFFFFF,#C0C0C0,#FFFF00,#0000FF,#000080,#008080,#800000,#808000,#800080,#FF0000,#FF00FF"" valuelist="""&amp;AF1075&amp;","&amp;AG1075&amp;","&amp;AH1075&amp;","&amp;AI1075&amp;","&amp;AJ1075&amp;","&amp;AK1075&amp;","&amp;AL1075&amp;","&amp;AM1075&amp;","&amp;AN1075&amp;","&amp;AO1075&amp;","&amp;AP1075&amp;","&amp;AQ1075&amp;""""</f>
        <v>piechart: colorlist="#00FF00,#FFFFFF,#C0C0C0,#FFFF00,#0000FF,#000080,#008080,#800000,#808000,#800080,#FF0000,#FF00FF" valuelist="0,0,396,0,0,0,0,0,0,0,1247,1867"</v>
      </c>
      <c r="AF1075" s="2">
        <v>0</v>
      </c>
      <c r="AG1075" s="2">
        <v>0</v>
      </c>
      <c r="AH1075" s="2">
        <v>396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0</v>
      </c>
      <c r="AO1075" s="2">
        <v>0</v>
      </c>
      <c r="AP1075" s="2">
        <v>1247</v>
      </c>
      <c r="AQ1075" s="2">
        <v>1867</v>
      </c>
      <c r="AR1075" s="2">
        <v>0</v>
      </c>
      <c r="AS1075" s="2">
        <v>0</v>
      </c>
      <c r="AT1075" s="2">
        <v>0</v>
      </c>
      <c r="AU1075" s="2">
        <v>0</v>
      </c>
      <c r="AV1075" s="2">
        <v>0</v>
      </c>
      <c r="AW1075" s="2">
        <v>0</v>
      </c>
      <c r="AX1075" s="2">
        <v>0</v>
      </c>
      <c r="AY1075" s="2">
        <v>0</v>
      </c>
      <c r="AZ1075" s="2">
        <v>0</v>
      </c>
      <c r="BA1075" s="2">
        <v>0</v>
      </c>
      <c r="BB1075" s="2">
        <v>0</v>
      </c>
      <c r="BC1075" s="2">
        <v>0</v>
      </c>
      <c r="BD1075" s="2">
        <v>1247</v>
      </c>
      <c r="BE1075" s="2">
        <v>0</v>
      </c>
      <c r="BF1075" s="2">
        <v>0</v>
      </c>
      <c r="BG1075" s="2">
        <v>0</v>
      </c>
      <c r="BH1075" s="2">
        <v>0</v>
      </c>
      <c r="BI1075" s="2">
        <v>0</v>
      </c>
      <c r="BJ1075" s="2">
        <v>0</v>
      </c>
      <c r="BK1075" s="2">
        <v>0</v>
      </c>
      <c r="BL1075" s="2">
        <v>0</v>
      </c>
      <c r="BM1075" s="2">
        <v>0</v>
      </c>
      <c r="BN1075" s="2">
        <v>0</v>
      </c>
      <c r="BO1075" s="2">
        <v>0</v>
      </c>
      <c r="BP1075" s="2">
        <v>0</v>
      </c>
      <c r="BQ1075" s="2">
        <v>1347</v>
      </c>
      <c r="BR1075" s="2">
        <v>520</v>
      </c>
      <c r="BS1075" s="2">
        <v>0</v>
      </c>
      <c r="BT1075" s="2">
        <v>396</v>
      </c>
      <c r="BU1075" s="2">
        <v>0</v>
      </c>
      <c r="BV1075" s="2">
        <v>0</v>
      </c>
      <c r="BW1075" s="2">
        <v>0</v>
      </c>
    </row>
    <row r="1076" spans="1:75" s="2" customFormat="1" ht="12.95" customHeight="1">
      <c r="A1076" s="2">
        <v>200</v>
      </c>
      <c r="B1076" s="2" t="s">
        <v>2538</v>
      </c>
      <c r="C1076" s="2" t="str">
        <f>IF(D1076=0,"Standard only",INDEX($AR$1:$BW$1,1,MATCH(D1076,AR1076:BW1076,0)))</f>
        <v>MT_Root_Pos</v>
      </c>
      <c r="D1076" s="2">
        <v>1029</v>
      </c>
      <c r="E1076" s="31">
        <v>3.0124153747624298</v>
      </c>
      <c r="F1076" s="2">
        <v>147.11789999999999</v>
      </c>
      <c r="G1076" s="2">
        <v>6.4</v>
      </c>
      <c r="H1076" s="2" t="s">
        <v>25</v>
      </c>
      <c r="I1076" s="2" t="s">
        <v>13262</v>
      </c>
      <c r="J1076" s="2" t="s">
        <v>8825</v>
      </c>
      <c r="L1076" s="2" t="s">
        <v>11840</v>
      </c>
      <c r="M1076" s="2">
        <v>3.2</v>
      </c>
      <c r="N1076" s="2" t="s">
        <v>8825</v>
      </c>
      <c r="O1076" s="2" t="s">
        <v>8825</v>
      </c>
      <c r="P1076" s="2">
        <v>11</v>
      </c>
      <c r="Q1076" s="2" t="s">
        <v>2536</v>
      </c>
      <c r="U1076" s="2" t="s">
        <v>2539</v>
      </c>
      <c r="V1076" s="2" t="s">
        <v>2540</v>
      </c>
      <c r="W1076" s="2" t="str">
        <f>"piechart: colorlist=""#00FF00,#FFFFFF,#C0C0C0,#FFFF00,#0000FF,#000080,#008080,#800000,#808000,#800080,#FF0000,#FF00FF"" valuelist="""&amp;AF1076&amp;","&amp;AG1076&amp;","&amp;AH1076&amp;","&amp;AI1076&amp;","&amp;AJ1076&amp;","&amp;AK1076&amp;","&amp;AL1076&amp;","&amp;AM1076&amp;","&amp;AN1076&amp;","&amp;AO1076&amp;","&amp;AP1076&amp;","&amp;AQ1076&amp;""""</f>
        <v>piechart: colorlist="#00FF00,#FFFFFF,#C0C0C0,#FFFF00,#0000FF,#000080,#008080,#800000,#808000,#800080,#FF0000,#FF00FF" valuelist="0,335,0,804,0,0,1029,966,0,0,0,0"</v>
      </c>
      <c r="AF1076" s="2">
        <v>0</v>
      </c>
      <c r="AG1076" s="2">
        <v>335</v>
      </c>
      <c r="AH1076" s="2">
        <v>0</v>
      </c>
      <c r="AI1076" s="2">
        <v>804</v>
      </c>
      <c r="AJ1076" s="2">
        <v>0</v>
      </c>
      <c r="AK1076" s="2">
        <v>0</v>
      </c>
      <c r="AL1076" s="2">
        <v>1029</v>
      </c>
      <c r="AM1076" s="2">
        <v>966</v>
      </c>
      <c r="AN1076" s="2">
        <v>0</v>
      </c>
      <c r="AO1076" s="2">
        <v>0</v>
      </c>
      <c r="AP1076" s="2">
        <v>0</v>
      </c>
      <c r="AQ1076" s="2">
        <v>0</v>
      </c>
      <c r="AR1076" s="2">
        <v>0</v>
      </c>
      <c r="AS1076" s="2">
        <v>804</v>
      </c>
      <c r="AT1076" s="2">
        <v>0</v>
      </c>
      <c r="AU1076" s="2">
        <v>0</v>
      </c>
      <c r="AV1076" s="2">
        <v>0</v>
      </c>
      <c r="AW1076" s="2">
        <v>0</v>
      </c>
      <c r="AX1076" s="2">
        <v>0</v>
      </c>
      <c r="AY1076" s="2">
        <v>0</v>
      </c>
      <c r="AZ1076" s="2">
        <v>966</v>
      </c>
      <c r="BA1076" s="2">
        <v>0</v>
      </c>
      <c r="BB1076" s="2">
        <v>0</v>
      </c>
      <c r="BC1076" s="2">
        <v>0</v>
      </c>
      <c r="BD1076" s="2">
        <v>0</v>
      </c>
      <c r="BE1076" s="2">
        <v>0</v>
      </c>
      <c r="BF1076" s="2">
        <v>0</v>
      </c>
      <c r="BG1076" s="2">
        <v>0</v>
      </c>
      <c r="BH1076" s="2">
        <v>0</v>
      </c>
      <c r="BI1076" s="2">
        <v>1029</v>
      </c>
      <c r="BJ1076" s="2">
        <v>0</v>
      </c>
      <c r="BK1076" s="2">
        <v>0</v>
      </c>
      <c r="BL1076" s="2">
        <v>0</v>
      </c>
      <c r="BM1076" s="2">
        <v>0</v>
      </c>
      <c r="BN1076" s="2">
        <v>0</v>
      </c>
      <c r="BO1076" s="2">
        <v>335</v>
      </c>
      <c r="BP1076" s="2">
        <v>0</v>
      </c>
      <c r="BQ1076" s="2">
        <v>0</v>
      </c>
      <c r="BR1076" s="2">
        <v>0</v>
      </c>
      <c r="BS1076" s="2">
        <v>0</v>
      </c>
      <c r="BT1076" s="2">
        <v>0</v>
      </c>
      <c r="BU1076" s="2">
        <v>0</v>
      </c>
      <c r="BV1076" s="2">
        <v>0</v>
      </c>
      <c r="BW1076" s="2">
        <v>0</v>
      </c>
    </row>
    <row r="1077" spans="1:75" s="2" customFormat="1" ht="12.95" customHeight="1">
      <c r="A1077" s="2">
        <v>201</v>
      </c>
      <c r="B1077" s="2" t="s">
        <v>2541</v>
      </c>
      <c r="C1077" s="2" t="str">
        <f>IF(D1077=0,"Standard only",INDEX($AR$1:$BW$1,1,MATCH(D1077,AR1077:BW1077,0)))</f>
        <v>ZM_Stem_Pos</v>
      </c>
      <c r="D1077" s="2">
        <v>4061</v>
      </c>
      <c r="E1077" s="31">
        <v>3.6086329894900402</v>
      </c>
      <c r="F1077" s="2">
        <v>148.0403</v>
      </c>
      <c r="G1077" s="2">
        <v>3.15</v>
      </c>
      <c r="H1077" s="2" t="s">
        <v>25</v>
      </c>
      <c r="I1077" s="2" t="s">
        <v>13258</v>
      </c>
      <c r="J1077" s="2" t="s">
        <v>8825</v>
      </c>
      <c r="L1077" s="2" t="s">
        <v>11840</v>
      </c>
      <c r="M1077" s="2">
        <v>3.2</v>
      </c>
      <c r="N1077" s="2" t="s">
        <v>8825</v>
      </c>
      <c r="O1077" s="2" t="s">
        <v>8825</v>
      </c>
      <c r="P1077" s="2">
        <v>8</v>
      </c>
      <c r="Q1077" s="2" t="s">
        <v>2542</v>
      </c>
      <c r="U1077" s="2" t="s">
        <v>2543</v>
      </c>
      <c r="V1077" s="2" t="s">
        <v>2544</v>
      </c>
      <c r="W1077" s="2" t="str">
        <f>"piechart: colorlist=""#00FF00,#FFFFFF,#C0C0C0,#FFFF00,#0000FF,#000080,#008080,#800000,#808000,#800080,#FF0000,#FF00FF"" valuelist="""&amp;AF1077&amp;","&amp;AG1077&amp;","&amp;AH1077&amp;","&amp;AI1077&amp;","&amp;AJ1077&amp;","&amp;AK1077&amp;","&amp;AL1077&amp;","&amp;AM1077&amp;","&amp;AN1077&amp;","&amp;AO1077&amp;","&amp;AP1077&amp;","&amp;AQ1077&amp;""""</f>
        <v>piechart: colorlist="#00FF00,#FFFFFF,#C0C0C0,#FFFF00,#0000FF,#000080,#008080,#800000,#808000,#800080,#FF0000,#FF00FF" valuelist="0,0,6912,0,0,0,0,0,0,0,0,0"</v>
      </c>
      <c r="AF1077" s="2">
        <v>0</v>
      </c>
      <c r="AG1077" s="2">
        <v>0</v>
      </c>
      <c r="AH1077" s="2">
        <v>6912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2">
        <v>0</v>
      </c>
      <c r="AR1077" s="2">
        <v>0</v>
      </c>
      <c r="AS1077" s="2">
        <v>0</v>
      </c>
      <c r="AT1077" s="2">
        <v>0</v>
      </c>
      <c r="AU1077" s="2">
        <v>0</v>
      </c>
      <c r="AV1077" s="2">
        <v>0</v>
      </c>
      <c r="AW1077" s="2">
        <v>0</v>
      </c>
      <c r="AX1077" s="2">
        <v>0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0</v>
      </c>
      <c r="BG1077" s="2">
        <v>0</v>
      </c>
      <c r="BH1077" s="2">
        <v>0</v>
      </c>
      <c r="BI1077" s="2">
        <v>0</v>
      </c>
      <c r="BJ1077" s="2">
        <v>0</v>
      </c>
      <c r="BK1077" s="2">
        <v>0</v>
      </c>
      <c r="BL1077" s="2">
        <v>0</v>
      </c>
      <c r="BM1077" s="2">
        <v>0</v>
      </c>
      <c r="BN1077" s="2">
        <v>0</v>
      </c>
      <c r="BO1077" s="2">
        <v>0</v>
      </c>
      <c r="BP1077" s="2">
        <v>0</v>
      </c>
      <c r="BQ1077" s="2">
        <v>0</v>
      </c>
      <c r="BR1077" s="2">
        <v>0</v>
      </c>
      <c r="BS1077" s="2">
        <v>0</v>
      </c>
      <c r="BT1077" s="2">
        <v>1669</v>
      </c>
      <c r="BU1077" s="2">
        <v>1182</v>
      </c>
      <c r="BV1077" s="2">
        <v>0</v>
      </c>
      <c r="BW1077" s="2">
        <v>4061</v>
      </c>
    </row>
    <row r="1078" spans="1:75" s="2" customFormat="1" ht="12.95" customHeight="1">
      <c r="A1078" s="2">
        <v>202</v>
      </c>
      <c r="B1078" s="2" t="s">
        <v>2545</v>
      </c>
      <c r="C1078" s="2" t="str">
        <f>IF(D1078=0,"Standard only",INDEX($AR$1:$BW$1,1,MATCH(D1078,AR1078:BW1078,0)))</f>
        <v>OP_Root_Pos</v>
      </c>
      <c r="D1078" s="2">
        <v>1021</v>
      </c>
      <c r="E1078" s="31">
        <v>3.00902574208691</v>
      </c>
      <c r="F1078" s="2">
        <v>149.0247</v>
      </c>
      <c r="G1078" s="2">
        <v>3.47</v>
      </c>
      <c r="H1078" s="2" t="s">
        <v>25</v>
      </c>
      <c r="I1078" s="2" t="s">
        <v>13258</v>
      </c>
      <c r="J1078" s="2" t="s">
        <v>8825</v>
      </c>
      <c r="L1078" s="2" t="s">
        <v>11840</v>
      </c>
      <c r="M1078" s="2">
        <v>3.2</v>
      </c>
      <c r="N1078" s="2" t="s">
        <v>8825</v>
      </c>
      <c r="O1078" s="2" t="s">
        <v>8825</v>
      </c>
      <c r="P1078" s="2">
        <v>8</v>
      </c>
      <c r="Q1078" s="2" t="s">
        <v>2546</v>
      </c>
      <c r="U1078" s="2" t="s">
        <v>2547</v>
      </c>
      <c r="V1078" s="2" t="s">
        <v>2548</v>
      </c>
      <c r="W1078" s="2" t="str">
        <f>"piechart: colorlist=""#00FF00,#FFFFFF,#C0C0C0,#FFFF00,#0000FF,#000080,#008080,#800000,#808000,#800080,#FF0000,#FF00FF"" valuelist="""&amp;AF1078&amp;","&amp;AG1078&amp;","&amp;AH1078&amp;","&amp;AI1078&amp;","&amp;AJ1078&amp;","&amp;AK1078&amp;","&amp;AL1078&amp;","&amp;AM1078&amp;","&amp;AN1078&amp;","&amp;AO1078&amp;","&amp;AP1078&amp;","&amp;AQ1078&amp;""""</f>
        <v>piechart: colorlist="#00FF00,#FFFFFF,#C0C0C0,#FFFF00,#0000FF,#000080,#008080,#800000,#808000,#800080,#FF0000,#FF00FF" valuelist="0,0,0,0,0,1021,0,0,0,0,0,0"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1021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0</v>
      </c>
      <c r="AU1078" s="2">
        <v>0</v>
      </c>
      <c r="AV1078" s="2">
        <v>0</v>
      </c>
      <c r="AW1078" s="2">
        <v>0</v>
      </c>
      <c r="AX1078" s="2">
        <v>0</v>
      </c>
      <c r="AY1078" s="2">
        <v>0</v>
      </c>
      <c r="AZ1078" s="2">
        <v>0</v>
      </c>
      <c r="BA1078" s="2">
        <v>0</v>
      </c>
      <c r="BB1078" s="2">
        <v>0</v>
      </c>
      <c r="BC1078" s="2">
        <v>0</v>
      </c>
      <c r="BD1078" s="2">
        <v>0</v>
      </c>
      <c r="BE1078" s="2">
        <v>0</v>
      </c>
      <c r="BF1078" s="2">
        <v>0</v>
      </c>
      <c r="BG1078" s="2">
        <v>0</v>
      </c>
      <c r="BH1078" s="2">
        <v>0</v>
      </c>
      <c r="BI1078" s="2">
        <v>0</v>
      </c>
      <c r="BJ1078" s="2">
        <v>0</v>
      </c>
      <c r="BK1078" s="2">
        <v>0</v>
      </c>
      <c r="BL1078" s="2">
        <v>0</v>
      </c>
      <c r="BM1078" s="2">
        <v>1021</v>
      </c>
      <c r="BN1078" s="2">
        <v>0</v>
      </c>
      <c r="BO1078" s="2">
        <v>0</v>
      </c>
      <c r="BP1078" s="2">
        <v>0</v>
      </c>
      <c r="BQ1078" s="2">
        <v>0</v>
      </c>
      <c r="BR1078" s="2">
        <v>0</v>
      </c>
      <c r="BS1078" s="2">
        <v>0</v>
      </c>
      <c r="BT1078" s="2">
        <v>0</v>
      </c>
      <c r="BU1078" s="2">
        <v>0</v>
      </c>
      <c r="BV1078" s="2">
        <v>0</v>
      </c>
      <c r="BW1078" s="2">
        <v>0</v>
      </c>
    </row>
    <row r="1079" spans="1:75" s="2" customFormat="1" ht="12.95" customHeight="1">
      <c r="A1079" s="2">
        <v>203</v>
      </c>
      <c r="B1079" s="2" t="s">
        <v>2549</v>
      </c>
      <c r="C1079" s="2" t="str">
        <f>IF(D1079=0,"Standard only",INDEX($AR$1:$BW$1,1,MATCH(D1079,AR1079:BW1079,0)))</f>
        <v>AC_Bulb_Pos</v>
      </c>
      <c r="D1079" s="2">
        <v>1691</v>
      </c>
      <c r="E1079" s="31">
        <v>3.2281436075977399</v>
      </c>
      <c r="F1079" s="2">
        <v>149.04580000000001</v>
      </c>
      <c r="G1079" s="2">
        <v>8.09</v>
      </c>
      <c r="H1079" s="2" t="s">
        <v>25</v>
      </c>
      <c r="I1079" s="2" t="s">
        <v>13259</v>
      </c>
      <c r="J1079" s="2" t="s">
        <v>8825</v>
      </c>
      <c r="L1079" s="2" t="s">
        <v>11840</v>
      </c>
      <c r="M1079" s="2">
        <v>3.2</v>
      </c>
      <c r="N1079" s="2" t="s">
        <v>8825</v>
      </c>
      <c r="O1079" s="2" t="s">
        <v>8825</v>
      </c>
      <c r="P1079" s="2">
        <v>6</v>
      </c>
      <c r="Q1079" s="2" t="s">
        <v>2550</v>
      </c>
      <c r="R1079" s="32"/>
      <c r="U1079" s="2" t="s">
        <v>2551</v>
      </c>
      <c r="V1079" s="2" t="s">
        <v>2552</v>
      </c>
      <c r="W1079" s="2" t="str">
        <f>"piechart: colorlist=""#00FF00,#FFFFFF,#C0C0C0,#FFFF00,#0000FF,#000080,#008080,#800000,#808000,#800080,#FF0000,#FF00FF"" valuelist="""&amp;AF1079&amp;","&amp;AG1079&amp;","&amp;AH1079&amp;","&amp;AI1079&amp;","&amp;AJ1079&amp;","&amp;AK1079&amp;","&amp;AL1079&amp;","&amp;AM1079&amp;","&amp;AN1079&amp;","&amp;AO1079&amp;","&amp;AP1079&amp;","&amp;AQ1079&amp;""""</f>
        <v>piechart: colorlist="#00FF00,#FFFFFF,#C0C0C0,#FFFF00,#0000FF,#000080,#008080,#800000,#808000,#800080,#FF0000,#FF00FF" valuelist="0,0,0,2671,0,0,0,0,0,0,0,0"</v>
      </c>
      <c r="AF1079" s="2">
        <v>0</v>
      </c>
      <c r="AG1079" s="2">
        <v>0</v>
      </c>
      <c r="AH1079" s="2">
        <v>0</v>
      </c>
      <c r="AI1079" s="2">
        <v>2671</v>
      </c>
      <c r="AJ1079" s="2">
        <v>0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  <c r="AQ1079" s="2">
        <v>0</v>
      </c>
      <c r="AR1079" s="2">
        <v>1691</v>
      </c>
      <c r="AS1079" s="2">
        <v>980</v>
      </c>
      <c r="AT1079" s="2">
        <v>0</v>
      </c>
      <c r="AU1079" s="2">
        <v>0</v>
      </c>
      <c r="AV1079" s="2">
        <v>0</v>
      </c>
      <c r="AW1079" s="2">
        <v>0</v>
      </c>
      <c r="AX1079" s="2">
        <v>0</v>
      </c>
      <c r="AY1079" s="2">
        <v>0</v>
      </c>
      <c r="AZ1079" s="2">
        <v>0</v>
      </c>
      <c r="BA1079" s="2">
        <v>0</v>
      </c>
      <c r="BB1079" s="2">
        <v>0</v>
      </c>
      <c r="BC1079" s="2">
        <v>0</v>
      </c>
      <c r="BD1079" s="2">
        <v>0</v>
      </c>
      <c r="BE1079" s="2">
        <v>0</v>
      </c>
      <c r="BF1079" s="2">
        <v>0</v>
      </c>
      <c r="BG1079" s="2">
        <v>0</v>
      </c>
      <c r="BH1079" s="2">
        <v>0</v>
      </c>
      <c r="BI1079" s="2">
        <v>0</v>
      </c>
      <c r="BJ1079" s="2">
        <v>0</v>
      </c>
      <c r="BK1079" s="2">
        <v>0</v>
      </c>
      <c r="BL1079" s="2">
        <v>0</v>
      </c>
      <c r="BM1079" s="2">
        <v>0</v>
      </c>
      <c r="BN1079" s="2">
        <v>0</v>
      </c>
      <c r="BO1079" s="2">
        <v>0</v>
      </c>
      <c r="BP1079" s="2">
        <v>0</v>
      </c>
      <c r="BQ1079" s="2">
        <v>0</v>
      </c>
      <c r="BR1079" s="2">
        <v>0</v>
      </c>
      <c r="BS1079" s="2">
        <v>0</v>
      </c>
      <c r="BT1079" s="2">
        <v>0</v>
      </c>
      <c r="BU1079" s="2">
        <v>0</v>
      </c>
      <c r="BV1079" s="2">
        <v>0</v>
      </c>
      <c r="BW1079" s="2">
        <v>0</v>
      </c>
    </row>
    <row r="1080" spans="1:75" s="2" customFormat="1" ht="12.95" customHeight="1">
      <c r="A1080" s="2">
        <v>205</v>
      </c>
      <c r="B1080" s="2" t="s">
        <v>2553</v>
      </c>
      <c r="C1080" s="2" t="str">
        <f>IF(D1080=0,"Standard only",INDEX($AR$1:$BW$1,1,MATCH(D1080,AR1080:BW1080,0)))</f>
        <v>OP_Root_Pos</v>
      </c>
      <c r="D1080" s="2">
        <v>1245</v>
      </c>
      <c r="E1080" s="31">
        <v>3.09516935143176</v>
      </c>
      <c r="F1080" s="2">
        <v>149.05969999999999</v>
      </c>
      <c r="G1080" s="2">
        <v>3.84</v>
      </c>
      <c r="H1080" s="2" t="s">
        <v>25</v>
      </c>
      <c r="I1080" s="2" t="s">
        <v>13260</v>
      </c>
      <c r="J1080" s="2" t="s">
        <v>8825</v>
      </c>
      <c r="L1080" s="2" t="s">
        <v>11840</v>
      </c>
      <c r="M1080" s="2">
        <v>3.2</v>
      </c>
      <c r="N1080" s="2" t="s">
        <v>8825</v>
      </c>
      <c r="O1080" s="2" t="s">
        <v>8825</v>
      </c>
      <c r="P1080" s="2">
        <v>9</v>
      </c>
      <c r="Q1080" s="2" t="s">
        <v>73</v>
      </c>
      <c r="U1080" s="2" t="s">
        <v>2554</v>
      </c>
      <c r="W1080" s="2" t="str">
        <f>"piechart: colorlist=""#00FF00,#FFFFFF,#C0C0C0,#FFFF00,#0000FF,#000080,#008080,#800000,#808000,#800080,#FF0000,#FF00FF"" valuelist="""&amp;AF1080&amp;","&amp;AG1080&amp;","&amp;AH1080&amp;","&amp;AI1080&amp;","&amp;AJ1080&amp;","&amp;AK1080&amp;","&amp;AL1080&amp;","&amp;AM1080&amp;","&amp;AN1080&amp;","&amp;AO1080&amp;","&amp;AP1080&amp;","&amp;AQ1080&amp;""""</f>
        <v>piechart: colorlist="#00FF00,#FFFFFF,#C0C0C0,#FFFF00,#0000FF,#000080,#008080,#800000,#808000,#800080,#FF0000,#FF00FF" valuelist="0,0,0,0,0,1245,0,0,0,0,0,0"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1245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0</v>
      </c>
      <c r="AU1080" s="2">
        <v>0</v>
      </c>
      <c r="AV1080" s="2">
        <v>0</v>
      </c>
      <c r="AW1080" s="2">
        <v>0</v>
      </c>
      <c r="AX1080" s="2">
        <v>0</v>
      </c>
      <c r="AY1080" s="2">
        <v>0</v>
      </c>
      <c r="AZ1080" s="2">
        <v>0</v>
      </c>
      <c r="BA1080" s="2">
        <v>0</v>
      </c>
      <c r="BB1080" s="2">
        <v>0</v>
      </c>
      <c r="BC1080" s="2">
        <v>0</v>
      </c>
      <c r="BD1080" s="2">
        <v>0</v>
      </c>
      <c r="BE1080" s="2">
        <v>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0</v>
      </c>
      <c r="BL1080" s="2">
        <v>0</v>
      </c>
      <c r="BM1080" s="2">
        <v>1245</v>
      </c>
      <c r="BN1080" s="2">
        <v>0</v>
      </c>
      <c r="BO1080" s="2">
        <v>0</v>
      </c>
      <c r="BP1080" s="2">
        <v>0</v>
      </c>
      <c r="BQ1080" s="2">
        <v>0</v>
      </c>
      <c r="BR1080" s="2">
        <v>0</v>
      </c>
      <c r="BS1080" s="2">
        <v>0</v>
      </c>
      <c r="BT1080" s="2">
        <v>0</v>
      </c>
      <c r="BU1080" s="2">
        <v>0</v>
      </c>
      <c r="BV1080" s="2">
        <v>0</v>
      </c>
      <c r="BW1080" s="2">
        <v>0</v>
      </c>
    </row>
    <row r="1081" spans="1:75" s="2" customFormat="1" ht="12.95" customHeight="1">
      <c r="A1081" s="2">
        <v>209</v>
      </c>
      <c r="B1081" s="2" t="s">
        <v>177</v>
      </c>
      <c r="C1081" s="2" t="str">
        <f>IF(D1081=0,"Standard only",INDEX($AR$1:$BW$1,1,MATCH(D1081,AR1081:BW1081,0)))</f>
        <v>ST_Tuber_Pos</v>
      </c>
      <c r="D1081" s="2">
        <v>2206</v>
      </c>
      <c r="E1081" s="31">
        <v>3.34360550810417</v>
      </c>
      <c r="F1081" s="2">
        <v>149.05930000000001</v>
      </c>
      <c r="G1081" s="2">
        <v>2.2999999999999998</v>
      </c>
      <c r="H1081" s="2" t="s">
        <v>25</v>
      </c>
      <c r="I1081" s="2" t="s">
        <v>13260</v>
      </c>
      <c r="J1081" s="2" t="s">
        <v>8825</v>
      </c>
      <c r="L1081" s="2" t="s">
        <v>11840</v>
      </c>
      <c r="M1081" s="2">
        <v>3.2</v>
      </c>
      <c r="N1081" s="2" t="s">
        <v>8825</v>
      </c>
      <c r="O1081" s="2" t="s">
        <v>8825</v>
      </c>
      <c r="P1081" s="2">
        <v>9</v>
      </c>
      <c r="Q1081" s="2" t="s">
        <v>73</v>
      </c>
      <c r="U1081" s="2" t="s">
        <v>178</v>
      </c>
      <c r="V1081" s="2" t="s">
        <v>179</v>
      </c>
      <c r="W1081" s="2" t="str">
        <f>"piechart: colorlist=""#00FF00,#FFFFFF,#C0C0C0,#FFFF00,#0000FF,#000080,#008080,#800000,#808000,#800080,#FF0000,#FF00FF"" valuelist="""&amp;AF1081&amp;","&amp;AG1081&amp;","&amp;AH1081&amp;","&amp;AI1081&amp;","&amp;AJ1081&amp;","&amp;AK1081&amp;","&amp;AL1081&amp;","&amp;AM1081&amp;","&amp;AN1081&amp;","&amp;AO1081&amp;","&amp;AP1081&amp;","&amp;AQ1081&amp;""""</f>
        <v>piechart: colorlist="#00FF00,#FFFFFF,#C0C0C0,#FFFF00,#0000FF,#000080,#008080,#800000,#808000,#800080,#FF0000,#FF00FF" valuelist="0,2564,543,1845,1947,0,5081,1959,1576,2142,2730,3008"</v>
      </c>
      <c r="AF1081" s="2">
        <v>0</v>
      </c>
      <c r="AG1081" s="2">
        <v>2564</v>
      </c>
      <c r="AH1081" s="2">
        <v>543</v>
      </c>
      <c r="AI1081" s="2">
        <v>1845</v>
      </c>
      <c r="AJ1081" s="2">
        <v>1947</v>
      </c>
      <c r="AK1081" s="2">
        <v>0</v>
      </c>
      <c r="AL1081" s="2">
        <v>5081</v>
      </c>
      <c r="AM1081" s="2">
        <v>1959</v>
      </c>
      <c r="AN1081" s="2">
        <v>1576</v>
      </c>
      <c r="AO1081" s="2">
        <v>2142</v>
      </c>
      <c r="AP1081" s="2">
        <v>2730</v>
      </c>
      <c r="AQ1081" s="2">
        <v>3008</v>
      </c>
      <c r="AR1081" s="2">
        <v>769</v>
      </c>
      <c r="AS1081" s="2">
        <v>1076</v>
      </c>
      <c r="AT1081" s="2">
        <v>0</v>
      </c>
      <c r="AU1081" s="2">
        <v>0</v>
      </c>
      <c r="AV1081" s="2">
        <v>0</v>
      </c>
      <c r="AW1081" s="2">
        <v>901</v>
      </c>
      <c r="AX1081" s="2">
        <v>675</v>
      </c>
      <c r="AY1081" s="2">
        <v>843</v>
      </c>
      <c r="AZ1081" s="2">
        <v>1116</v>
      </c>
      <c r="BA1081" s="2">
        <v>1670</v>
      </c>
      <c r="BB1081" s="2">
        <v>472</v>
      </c>
      <c r="BC1081" s="2">
        <v>1001</v>
      </c>
      <c r="BD1081" s="2">
        <v>1165</v>
      </c>
      <c r="BE1081" s="2">
        <v>564</v>
      </c>
      <c r="BF1081" s="2">
        <v>641</v>
      </c>
      <c r="BG1081" s="2">
        <v>790</v>
      </c>
      <c r="BH1081" s="2">
        <v>818</v>
      </c>
      <c r="BI1081" s="2">
        <v>1079</v>
      </c>
      <c r="BJ1081" s="2">
        <v>1753</v>
      </c>
      <c r="BK1081" s="2">
        <v>653</v>
      </c>
      <c r="BL1081" s="2">
        <v>1294</v>
      </c>
      <c r="BM1081" s="2">
        <v>0</v>
      </c>
      <c r="BN1081" s="2">
        <v>782</v>
      </c>
      <c r="BO1081" s="2">
        <v>1782</v>
      </c>
      <c r="BP1081" s="2">
        <v>0</v>
      </c>
      <c r="BQ1081" s="2">
        <v>0</v>
      </c>
      <c r="BR1081" s="2">
        <v>802</v>
      </c>
      <c r="BS1081" s="2">
        <v>2206</v>
      </c>
      <c r="BT1081" s="2">
        <v>543</v>
      </c>
      <c r="BU1081" s="2">
        <v>0</v>
      </c>
      <c r="BV1081" s="2">
        <v>0</v>
      </c>
      <c r="BW1081" s="2">
        <v>0</v>
      </c>
    </row>
    <row r="1082" spans="1:75" s="2" customFormat="1" ht="12.95" customHeight="1">
      <c r="A1082" s="2">
        <v>210</v>
      </c>
      <c r="B1082" s="2" t="s">
        <v>2555</v>
      </c>
      <c r="C1082" s="2" t="str">
        <f>IF(D1082=0,"Standard only",INDEX($AR$1:$BW$1,1,MATCH(D1082,AR1082:BW1082,0)))</f>
        <v>OP_Root_Pos</v>
      </c>
      <c r="D1082" s="2">
        <v>1101</v>
      </c>
      <c r="E1082" s="31">
        <v>3.0417873189717501</v>
      </c>
      <c r="F1082" s="2">
        <v>149.0609</v>
      </c>
      <c r="G1082" s="2">
        <v>2.4300000000000002</v>
      </c>
      <c r="H1082" s="2" t="s">
        <v>25</v>
      </c>
      <c r="I1082" s="2" t="s">
        <v>13260</v>
      </c>
      <c r="J1082" s="2" t="s">
        <v>8825</v>
      </c>
      <c r="L1082" s="2" t="s">
        <v>11840</v>
      </c>
      <c r="M1082" s="2">
        <v>3.2</v>
      </c>
      <c r="N1082" s="2" t="s">
        <v>8825</v>
      </c>
      <c r="O1082" s="2" t="s">
        <v>8825</v>
      </c>
      <c r="P1082" s="2">
        <v>9</v>
      </c>
      <c r="Q1082" s="2" t="s">
        <v>73</v>
      </c>
      <c r="U1082" s="2" t="s">
        <v>2556</v>
      </c>
      <c r="V1082" s="2" t="s">
        <v>2557</v>
      </c>
      <c r="W1082" s="2" t="str">
        <f>"piechart: colorlist=""#00FF00,#FFFFFF,#C0C0C0,#FFFF00,#0000FF,#000080,#008080,#800000,#808000,#800080,#FF0000,#FF00FF"" valuelist="""&amp;AF1082&amp;","&amp;AG1082&amp;","&amp;AH1082&amp;","&amp;AI1082&amp;","&amp;AJ1082&amp;","&amp;AK1082&amp;","&amp;AL1082&amp;","&amp;AM1082&amp;","&amp;AN1082&amp;","&amp;AO1082&amp;","&amp;AP1082&amp;","&amp;AQ1082&amp;""""</f>
        <v>piechart: colorlist="#00FF00,#FFFFFF,#C0C0C0,#FFFF00,#0000FF,#000080,#008080,#800000,#808000,#800080,#FF0000,#FF00FF" valuelist="0,0,0,0,0,1101,0,0,0,0,0,0"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1101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0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2">
        <v>0</v>
      </c>
      <c r="BK1082" s="2">
        <v>0</v>
      </c>
      <c r="BL1082" s="2">
        <v>0</v>
      </c>
      <c r="BM1082" s="2">
        <v>1101</v>
      </c>
      <c r="BN1082" s="2">
        <v>0</v>
      </c>
      <c r="BO1082" s="2">
        <v>0</v>
      </c>
      <c r="BP1082" s="2">
        <v>0</v>
      </c>
      <c r="BQ1082" s="2">
        <v>0</v>
      </c>
      <c r="BR1082" s="2">
        <v>0</v>
      </c>
      <c r="BS1082" s="2">
        <v>0</v>
      </c>
      <c r="BT1082" s="2">
        <v>0</v>
      </c>
      <c r="BU1082" s="2">
        <v>0</v>
      </c>
      <c r="BV1082" s="2">
        <v>0</v>
      </c>
      <c r="BW1082" s="2">
        <v>0</v>
      </c>
    </row>
    <row r="1083" spans="1:75" s="2" customFormat="1" ht="12.95" customHeight="1">
      <c r="A1083" s="2">
        <v>211</v>
      </c>
      <c r="B1083" s="2" t="s">
        <v>180</v>
      </c>
      <c r="C1083" s="2" t="str">
        <f>IF(D1083=0,"Standard only",INDEX($AR$1:$BW$1,1,MATCH(D1083,AR1083:BW1083,0)))</f>
        <v>ST_LeafStem_Pos</v>
      </c>
      <c r="D1083" s="2">
        <v>2776</v>
      </c>
      <c r="E1083" s="31">
        <v>3.44341946178282</v>
      </c>
      <c r="F1083" s="2">
        <v>149.09559999999999</v>
      </c>
      <c r="G1083" s="2">
        <v>3.51</v>
      </c>
      <c r="H1083" s="2" t="s">
        <v>41</v>
      </c>
      <c r="I1083" s="2" t="s">
        <v>13261</v>
      </c>
      <c r="J1083" s="2" t="s">
        <v>8825</v>
      </c>
      <c r="L1083" s="2" t="s">
        <v>11840</v>
      </c>
      <c r="M1083" s="2">
        <v>3.2</v>
      </c>
      <c r="N1083" s="2" t="s">
        <v>8825</v>
      </c>
      <c r="O1083" s="2" t="s">
        <v>8825</v>
      </c>
      <c r="P1083" s="2">
        <v>10</v>
      </c>
      <c r="Q1083" s="2" t="s">
        <v>181</v>
      </c>
      <c r="U1083" s="2" t="s">
        <v>182</v>
      </c>
      <c r="V1083" s="2" t="s">
        <v>183</v>
      </c>
      <c r="W1083" s="2" t="str">
        <f>"piechart: colorlist=""#00FF00,#FFFFFF,#C0C0C0,#FFFF00,#0000FF,#000080,#008080,#800000,#808000,#800080,#FF0000,#FF00FF"" valuelist="""&amp;AF1083&amp;","&amp;AG1083&amp;","&amp;AH1083&amp;","&amp;AI1083&amp;","&amp;AJ1083&amp;","&amp;AK1083&amp;","&amp;AL1083&amp;","&amp;AM1083&amp;","&amp;AN1083&amp;","&amp;AO1083&amp;","&amp;AP1083&amp;","&amp;AQ1083&amp;""""</f>
        <v>piechart: colorlist="#00FF00,#FFFFFF,#C0C0C0,#FFFF00,#0000FF,#000080,#008080,#800000,#808000,#800080,#FF0000,#FF00FF" valuelist="0,0,1620,0,0,0,0,0,0,0,1650,2776"</v>
      </c>
      <c r="AF1083" s="2">
        <v>0</v>
      </c>
      <c r="AG1083" s="2">
        <v>0</v>
      </c>
      <c r="AH1083" s="2">
        <v>1620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1650</v>
      </c>
      <c r="AQ1083" s="2">
        <v>2776</v>
      </c>
      <c r="AR1083" s="2">
        <v>0</v>
      </c>
      <c r="AS1083" s="2">
        <v>0</v>
      </c>
      <c r="AT1083" s="2">
        <v>0</v>
      </c>
      <c r="AU1083" s="2">
        <v>0</v>
      </c>
      <c r="AV1083" s="2">
        <v>0</v>
      </c>
      <c r="AW1083" s="2">
        <v>0</v>
      </c>
      <c r="AX1083" s="2">
        <v>0</v>
      </c>
      <c r="AY1083" s="2">
        <v>0</v>
      </c>
      <c r="AZ1083" s="2">
        <v>0</v>
      </c>
      <c r="BA1083" s="2">
        <v>0</v>
      </c>
      <c r="BB1083" s="2">
        <v>0</v>
      </c>
      <c r="BC1083" s="2">
        <v>0</v>
      </c>
      <c r="BD1083" s="2">
        <v>1650</v>
      </c>
      <c r="BE1083" s="2">
        <v>0</v>
      </c>
      <c r="BF1083" s="2">
        <v>0</v>
      </c>
      <c r="BG1083" s="2">
        <v>0</v>
      </c>
      <c r="BH1083" s="2">
        <v>0</v>
      </c>
      <c r="BI1083" s="2">
        <v>0</v>
      </c>
      <c r="BJ1083" s="2">
        <v>0</v>
      </c>
      <c r="BK1083" s="2">
        <v>0</v>
      </c>
      <c r="BL1083" s="2">
        <v>0</v>
      </c>
      <c r="BM1083" s="2">
        <v>0</v>
      </c>
      <c r="BN1083" s="2">
        <v>0</v>
      </c>
      <c r="BO1083" s="2">
        <v>0</v>
      </c>
      <c r="BP1083" s="2">
        <v>0</v>
      </c>
      <c r="BQ1083" s="2">
        <v>2776</v>
      </c>
      <c r="BR1083" s="2">
        <v>0</v>
      </c>
      <c r="BS1083" s="2">
        <v>0</v>
      </c>
      <c r="BT1083" s="2">
        <v>1620</v>
      </c>
      <c r="BU1083" s="2">
        <v>0</v>
      </c>
      <c r="BV1083" s="2">
        <v>0</v>
      </c>
      <c r="BW1083" s="2">
        <v>0</v>
      </c>
    </row>
    <row r="1084" spans="1:75" s="2" customFormat="1" ht="12.95" customHeight="1">
      <c r="A1084" s="2">
        <v>212</v>
      </c>
      <c r="B1084" s="2" t="s">
        <v>2558</v>
      </c>
      <c r="C1084" s="2" t="str">
        <f>IF(D1084=0,"Standard only",INDEX($AR$1:$BW$1,1,MATCH(D1084,AR1084:BW1084,0)))</f>
        <v>LE_FruitGreen_Pos</v>
      </c>
      <c r="D1084" s="2">
        <v>1061</v>
      </c>
      <c r="E1084" s="31">
        <v>3.02571538390134</v>
      </c>
      <c r="F1084" s="2">
        <v>149.09710000000001</v>
      </c>
      <c r="G1084" s="2">
        <v>3.29</v>
      </c>
      <c r="H1084" s="2" t="s">
        <v>25</v>
      </c>
      <c r="I1084" s="2" t="s">
        <v>13261</v>
      </c>
      <c r="J1084" s="2" t="s">
        <v>8825</v>
      </c>
      <c r="L1084" s="2" t="s">
        <v>11840</v>
      </c>
      <c r="M1084" s="2">
        <v>3.2</v>
      </c>
      <c r="N1084" s="2" t="s">
        <v>8825</v>
      </c>
      <c r="O1084" s="2" t="s">
        <v>8825</v>
      </c>
      <c r="P1084" s="2">
        <v>10</v>
      </c>
      <c r="Q1084" s="2" t="s">
        <v>2559</v>
      </c>
      <c r="U1084" s="2" t="s">
        <v>2560</v>
      </c>
      <c r="V1084" s="2" t="s">
        <v>2561</v>
      </c>
      <c r="W1084" s="2" t="str">
        <f>"piechart: colorlist=""#00FF00,#FFFFFF,#C0C0C0,#FFFF00,#0000FF,#000080,#008080,#800000,#808000,#800080,#FF0000,#FF00FF"" valuelist="""&amp;AF1084&amp;","&amp;AG1084&amp;","&amp;AH1084&amp;","&amp;AI1084&amp;","&amp;AJ1084&amp;","&amp;AK1084&amp;","&amp;AL1084&amp;","&amp;AM1084&amp;","&amp;AN1084&amp;","&amp;AO1084&amp;","&amp;AP1084&amp;","&amp;AQ1084&amp;""""</f>
        <v>piechart: colorlist="#00FF00,#FFFFFF,#C0C0C0,#FFFF00,#0000FF,#000080,#008080,#800000,#808000,#800080,#FF0000,#FF00FF" valuelist="0,0,0,0,0,0,0,0,419,0,2056,0"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419</v>
      </c>
      <c r="AO1084" s="2">
        <v>0</v>
      </c>
      <c r="AP1084" s="2">
        <v>2056</v>
      </c>
      <c r="AQ1084" s="2">
        <v>0</v>
      </c>
      <c r="AR1084" s="2">
        <v>0</v>
      </c>
      <c r="AS1084" s="2">
        <v>0</v>
      </c>
      <c r="AT1084" s="2">
        <v>0</v>
      </c>
      <c r="AU1084" s="2">
        <v>0</v>
      </c>
      <c r="AV1084" s="2">
        <v>0</v>
      </c>
      <c r="AW1084" s="2">
        <v>419</v>
      </c>
      <c r="AX1084" s="2">
        <v>0</v>
      </c>
      <c r="AY1084" s="2">
        <v>0</v>
      </c>
      <c r="AZ1084" s="2">
        <v>0</v>
      </c>
      <c r="BA1084" s="2">
        <v>0</v>
      </c>
      <c r="BB1084" s="2">
        <v>0</v>
      </c>
      <c r="BC1084" s="2">
        <v>1061</v>
      </c>
      <c r="BD1084" s="2">
        <v>0</v>
      </c>
      <c r="BE1084" s="2">
        <v>995</v>
      </c>
      <c r="BF1084" s="2">
        <v>0</v>
      </c>
      <c r="BG1084" s="2">
        <v>0</v>
      </c>
      <c r="BH1084" s="2">
        <v>0</v>
      </c>
      <c r="BI1084" s="2">
        <v>0</v>
      </c>
      <c r="BJ1084" s="2">
        <v>0</v>
      </c>
      <c r="BK1084" s="2">
        <v>0</v>
      </c>
      <c r="BL1084" s="2">
        <v>0</v>
      </c>
      <c r="BM1084" s="2">
        <v>0</v>
      </c>
      <c r="BN1084" s="2">
        <v>0</v>
      </c>
      <c r="BO1084" s="2">
        <v>0</v>
      </c>
      <c r="BP1084" s="2">
        <v>0</v>
      </c>
      <c r="BQ1084" s="2">
        <v>0</v>
      </c>
      <c r="BR1084" s="2">
        <v>0</v>
      </c>
      <c r="BS1084" s="2">
        <v>0</v>
      </c>
      <c r="BT1084" s="2">
        <v>0</v>
      </c>
      <c r="BU1084" s="2">
        <v>0</v>
      </c>
      <c r="BV1084" s="2">
        <v>0</v>
      </c>
      <c r="BW1084" s="2">
        <v>0</v>
      </c>
    </row>
    <row r="1085" spans="1:75" s="2" customFormat="1" ht="12.95" customHeight="1">
      <c r="A1085" s="2">
        <v>213</v>
      </c>
      <c r="B1085" s="2" t="s">
        <v>2562</v>
      </c>
      <c r="C1085" s="2" t="str">
        <f>IF(D1085=0,"Standard only",INDEX($AR$1:$BW$1,1,MATCH(D1085,AR1085:BW1085,0)))</f>
        <v>ZM_Leaf_Pos</v>
      </c>
      <c r="D1085" s="2">
        <v>1460</v>
      </c>
      <c r="E1085" s="31">
        <v>3.1643528557844398</v>
      </c>
      <c r="F1085" s="2">
        <v>149.13499999999999</v>
      </c>
      <c r="G1085" s="2">
        <v>7.09</v>
      </c>
      <c r="H1085" s="2" t="s">
        <v>25</v>
      </c>
      <c r="I1085" s="2" t="s">
        <v>13262</v>
      </c>
      <c r="J1085" s="2" t="s">
        <v>8825</v>
      </c>
      <c r="L1085" s="2" t="s">
        <v>11840</v>
      </c>
      <c r="M1085" s="2">
        <v>3.2</v>
      </c>
      <c r="N1085" s="2" t="s">
        <v>8825</v>
      </c>
      <c r="O1085" s="2" t="s">
        <v>8825</v>
      </c>
      <c r="P1085" s="2">
        <v>11</v>
      </c>
      <c r="Q1085" s="2" t="s">
        <v>2563</v>
      </c>
      <c r="U1085" s="2" t="s">
        <v>2564</v>
      </c>
      <c r="V1085" s="2" t="s">
        <v>2565</v>
      </c>
      <c r="W1085" s="2" t="str">
        <f>"piechart: colorlist=""#00FF00,#FFFFFF,#C0C0C0,#FFFF00,#0000FF,#000080,#008080,#800000,#808000,#800080,#FF0000,#FF00FF"" valuelist="""&amp;AF1085&amp;","&amp;AG1085&amp;","&amp;AH1085&amp;","&amp;AI1085&amp;","&amp;AJ1085&amp;","&amp;AK1085&amp;","&amp;AL1085&amp;","&amp;AM1085&amp;","&amp;AN1085&amp;","&amp;AO1085&amp;","&amp;AP1085&amp;","&amp;AQ1085&amp;""""</f>
        <v>piechart: colorlist="#00FF00,#FFFFFF,#C0C0C0,#FFFF00,#0000FF,#000080,#008080,#800000,#808000,#800080,#FF0000,#FF00FF" valuelist="0,0,1460,0,0,0,2303,528,0,671,0,0"</v>
      </c>
      <c r="AF1085" s="2">
        <v>0</v>
      </c>
      <c r="AG1085" s="2">
        <v>0</v>
      </c>
      <c r="AH1085" s="2">
        <v>1460</v>
      </c>
      <c r="AI1085" s="2">
        <v>0</v>
      </c>
      <c r="AJ1085" s="2">
        <v>0</v>
      </c>
      <c r="AK1085" s="2">
        <v>0</v>
      </c>
      <c r="AL1085" s="2">
        <v>2303</v>
      </c>
      <c r="AM1085" s="2">
        <v>528</v>
      </c>
      <c r="AN1085" s="2">
        <v>0</v>
      </c>
      <c r="AO1085" s="2">
        <v>671</v>
      </c>
      <c r="AP1085" s="2">
        <v>0</v>
      </c>
      <c r="AQ1085" s="2">
        <v>0</v>
      </c>
      <c r="AR1085" s="2">
        <v>0</v>
      </c>
      <c r="AS1085" s="2">
        <v>0</v>
      </c>
      <c r="AT1085" s="2">
        <v>0</v>
      </c>
      <c r="AU1085" s="2">
        <v>0</v>
      </c>
      <c r="AV1085" s="2">
        <v>0</v>
      </c>
      <c r="AW1085" s="2">
        <v>0</v>
      </c>
      <c r="AX1085" s="2">
        <v>0</v>
      </c>
      <c r="AY1085" s="2">
        <v>0</v>
      </c>
      <c r="AZ1085" s="2">
        <v>528</v>
      </c>
      <c r="BA1085" s="2">
        <v>671</v>
      </c>
      <c r="BB1085" s="2">
        <v>0</v>
      </c>
      <c r="BC1085" s="2">
        <v>0</v>
      </c>
      <c r="BD1085" s="2">
        <v>0</v>
      </c>
      <c r="BE1085" s="2">
        <v>0</v>
      </c>
      <c r="BF1085" s="2">
        <v>537</v>
      </c>
      <c r="BG1085" s="2">
        <v>1109</v>
      </c>
      <c r="BH1085" s="2">
        <v>0</v>
      </c>
      <c r="BI1085" s="2">
        <v>657</v>
      </c>
      <c r="BJ1085" s="2">
        <v>0</v>
      </c>
      <c r="BK1085" s="2">
        <v>0</v>
      </c>
      <c r="BL1085" s="2">
        <v>0</v>
      </c>
      <c r="BM1085" s="2">
        <v>0</v>
      </c>
      <c r="BN1085" s="2">
        <v>0</v>
      </c>
      <c r="BO1085" s="2">
        <v>0</v>
      </c>
      <c r="BP1085" s="2">
        <v>0</v>
      </c>
      <c r="BQ1085" s="2">
        <v>0</v>
      </c>
      <c r="BR1085" s="2">
        <v>0</v>
      </c>
      <c r="BS1085" s="2">
        <v>0</v>
      </c>
      <c r="BT1085" s="2">
        <v>1460</v>
      </c>
      <c r="BU1085" s="2">
        <v>0</v>
      </c>
      <c r="BV1085" s="2">
        <v>0</v>
      </c>
      <c r="BW1085" s="2">
        <v>0</v>
      </c>
    </row>
    <row r="1086" spans="1:75" s="2" customFormat="1" ht="12.95" customHeight="1">
      <c r="A1086" s="2">
        <v>217</v>
      </c>
      <c r="B1086" s="2" t="s">
        <v>2566</v>
      </c>
      <c r="C1086" s="2" t="str">
        <f>IF(D1086=0,"Standard only",INDEX($AR$1:$BW$1,1,MATCH(D1086,AR1086:BW1086,0)))</f>
        <v>ZM_Root_Pos</v>
      </c>
      <c r="D1086" s="2">
        <v>1280</v>
      </c>
      <c r="E1086" s="31">
        <v>3.1072099696478701</v>
      </c>
      <c r="F1086" s="2">
        <v>150.0548</v>
      </c>
      <c r="G1086" s="2">
        <v>3.43</v>
      </c>
      <c r="H1086" s="2" t="s">
        <v>25</v>
      </c>
      <c r="I1086" s="2" t="s">
        <v>13258</v>
      </c>
      <c r="J1086" s="2" t="s">
        <v>8825</v>
      </c>
      <c r="L1086" s="2" t="s">
        <v>11840</v>
      </c>
      <c r="M1086" s="2">
        <v>3.2</v>
      </c>
      <c r="N1086" s="2" t="s">
        <v>8825</v>
      </c>
      <c r="O1086" s="2" t="s">
        <v>8825</v>
      </c>
      <c r="P1086" s="2">
        <v>8</v>
      </c>
      <c r="Q1086" s="2" t="s">
        <v>2567</v>
      </c>
      <c r="U1086" s="2" t="s">
        <v>2568</v>
      </c>
      <c r="V1086" s="2" t="s">
        <v>2569</v>
      </c>
      <c r="W1086" s="2" t="str">
        <f>"piechart: colorlist=""#00FF00,#FFFFFF,#C0C0C0,#FFFF00,#0000FF,#000080,#008080,#800000,#808000,#800080,#FF0000,#FF00FF"" valuelist="""&amp;AF1086&amp;","&amp;AG1086&amp;","&amp;AH1086&amp;","&amp;AI1086&amp;","&amp;AJ1086&amp;","&amp;AK1086&amp;","&amp;AL1086&amp;","&amp;AM1086&amp;","&amp;AN1086&amp;","&amp;AO1086&amp;","&amp;AP1086&amp;","&amp;AQ1086&amp;""""</f>
        <v>piechart: colorlist="#00FF00,#FFFFFF,#C0C0C0,#FFFF00,#0000FF,#000080,#008080,#800000,#808000,#800080,#FF0000,#FF00FF" valuelist="0,0,3189,0,0,0,0,0,0,0,0,0"</v>
      </c>
      <c r="AF1086" s="2">
        <v>0</v>
      </c>
      <c r="AG1086" s="2">
        <v>0</v>
      </c>
      <c r="AH1086" s="2">
        <v>3189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0</v>
      </c>
      <c r="AU1086" s="2">
        <v>0</v>
      </c>
      <c r="AV1086" s="2">
        <v>0</v>
      </c>
      <c r="AW1086" s="2">
        <v>0</v>
      </c>
      <c r="AX1086" s="2">
        <v>0</v>
      </c>
      <c r="AY1086" s="2">
        <v>0</v>
      </c>
      <c r="AZ1086" s="2">
        <v>0</v>
      </c>
      <c r="BA1086" s="2">
        <v>0</v>
      </c>
      <c r="BB1086" s="2">
        <v>0</v>
      </c>
      <c r="BC1086" s="2">
        <v>0</v>
      </c>
      <c r="BD1086" s="2">
        <v>0</v>
      </c>
      <c r="BE1086" s="2">
        <v>0</v>
      </c>
      <c r="BF1086" s="2">
        <v>0</v>
      </c>
      <c r="BG1086" s="2">
        <v>0</v>
      </c>
      <c r="BH1086" s="2">
        <v>0</v>
      </c>
      <c r="BI1086" s="2">
        <v>0</v>
      </c>
      <c r="BJ1086" s="2">
        <v>0</v>
      </c>
      <c r="BK1086" s="2">
        <v>0</v>
      </c>
      <c r="BL1086" s="2">
        <v>0</v>
      </c>
      <c r="BM1086" s="2">
        <v>0</v>
      </c>
      <c r="BN1086" s="2">
        <v>0</v>
      </c>
      <c r="BO1086" s="2">
        <v>0</v>
      </c>
      <c r="BP1086" s="2">
        <v>0</v>
      </c>
      <c r="BQ1086" s="2">
        <v>0</v>
      </c>
      <c r="BR1086" s="2">
        <v>0</v>
      </c>
      <c r="BS1086" s="2">
        <v>0</v>
      </c>
      <c r="BT1086" s="2">
        <v>687</v>
      </c>
      <c r="BU1086" s="2">
        <v>1280</v>
      </c>
      <c r="BV1086" s="2">
        <v>0</v>
      </c>
      <c r="BW1086" s="2">
        <v>1222</v>
      </c>
    </row>
    <row r="1087" spans="1:75" s="2" customFormat="1" ht="12.95" customHeight="1">
      <c r="A1087" s="2">
        <v>218</v>
      </c>
      <c r="B1087" s="2" t="s">
        <v>2570</v>
      </c>
      <c r="C1087" s="2" t="str">
        <f>IF(D1087=0,"Standard only",INDEX($AR$1:$BW$1,1,MATCH(D1087,AR1087:BW1087,0)))</f>
        <v>ZM_Root_Pos</v>
      </c>
      <c r="D1087" s="2">
        <v>1227</v>
      </c>
      <c r="E1087" s="31">
        <v>3.088844562727</v>
      </c>
      <c r="F1087" s="2">
        <v>150.0548</v>
      </c>
      <c r="G1087" s="2">
        <v>3.93</v>
      </c>
      <c r="H1087" s="2" t="s">
        <v>25</v>
      </c>
      <c r="I1087" s="2" t="s">
        <v>13258</v>
      </c>
      <c r="J1087" s="2" t="s">
        <v>8825</v>
      </c>
      <c r="L1087" s="2" t="s">
        <v>11840</v>
      </c>
      <c r="M1087" s="2">
        <v>3.2</v>
      </c>
      <c r="N1087" s="2" t="s">
        <v>8825</v>
      </c>
      <c r="O1087" s="2" t="s">
        <v>8825</v>
      </c>
      <c r="P1087" s="2">
        <v>8</v>
      </c>
      <c r="Q1087" s="2" t="s">
        <v>2567</v>
      </c>
      <c r="U1087" s="2" t="s">
        <v>2571</v>
      </c>
      <c r="V1087" s="2" t="s">
        <v>2572</v>
      </c>
      <c r="W1087" s="2" t="str">
        <f>"piechart: colorlist=""#00FF00,#FFFFFF,#C0C0C0,#FFFF00,#0000FF,#000080,#008080,#800000,#808000,#800080,#FF0000,#FF00FF"" valuelist="""&amp;AF1087&amp;","&amp;AG1087&amp;","&amp;AH1087&amp;","&amp;AI1087&amp;","&amp;AJ1087&amp;","&amp;AK1087&amp;","&amp;AL1087&amp;","&amp;AM1087&amp;","&amp;AN1087&amp;","&amp;AO1087&amp;","&amp;AP1087&amp;","&amp;AQ1087&amp;""""</f>
        <v>piechart: colorlist="#00FF00,#FFFFFF,#C0C0C0,#FFFF00,#0000FF,#000080,#008080,#800000,#808000,#800080,#FF0000,#FF00FF" valuelist="0,0,1740,0,0,0,0,0,0,0,0,0"</v>
      </c>
      <c r="AF1087" s="2">
        <v>0</v>
      </c>
      <c r="AG1087" s="2">
        <v>0</v>
      </c>
      <c r="AH1087" s="2">
        <v>1740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0</v>
      </c>
      <c r="AR1087" s="2">
        <v>0</v>
      </c>
      <c r="AS1087" s="2">
        <v>0</v>
      </c>
      <c r="AT1087" s="2">
        <v>0</v>
      </c>
      <c r="AU1087" s="2">
        <v>0</v>
      </c>
      <c r="AV1087" s="2">
        <v>0</v>
      </c>
      <c r="AW1087" s="2">
        <v>0</v>
      </c>
      <c r="AX1087" s="2">
        <v>0</v>
      </c>
      <c r="AY1087" s="2">
        <v>0</v>
      </c>
      <c r="AZ1087" s="2">
        <v>0</v>
      </c>
      <c r="BA1087" s="2">
        <v>0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0</v>
      </c>
      <c r="BH1087" s="2">
        <v>0</v>
      </c>
      <c r="BI1087" s="2">
        <v>0</v>
      </c>
      <c r="BJ1087" s="2">
        <v>0</v>
      </c>
      <c r="BK1087" s="2">
        <v>0</v>
      </c>
      <c r="BL1087" s="2">
        <v>0</v>
      </c>
      <c r="BM1087" s="2">
        <v>0</v>
      </c>
      <c r="BN1087" s="2">
        <v>0</v>
      </c>
      <c r="BO1087" s="2">
        <v>0</v>
      </c>
      <c r="BP1087" s="2">
        <v>0</v>
      </c>
      <c r="BQ1087" s="2">
        <v>0</v>
      </c>
      <c r="BR1087" s="2">
        <v>0</v>
      </c>
      <c r="BS1087" s="2">
        <v>0</v>
      </c>
      <c r="BT1087" s="2">
        <v>0</v>
      </c>
      <c r="BU1087" s="2">
        <v>1227</v>
      </c>
      <c r="BV1087" s="2">
        <v>0</v>
      </c>
      <c r="BW1087" s="2">
        <v>513</v>
      </c>
    </row>
    <row r="1088" spans="1:75" s="2" customFormat="1" ht="12.95" customHeight="1">
      <c r="A1088" s="2">
        <v>219</v>
      </c>
      <c r="B1088" s="2" t="s">
        <v>2573</v>
      </c>
      <c r="C1088" s="2" t="str">
        <f>IF(D1088=0,"Standard only",INDEX($AR$1:$BW$1,1,MATCH(D1088,AR1088:BW1088,0)))</f>
        <v>ZM_Stem_Pos</v>
      </c>
      <c r="D1088" s="2">
        <v>1766</v>
      </c>
      <c r="E1088" s="31">
        <v>3.2469906992415498</v>
      </c>
      <c r="F1088" s="2">
        <v>150.0557</v>
      </c>
      <c r="G1088" s="2">
        <v>2.37</v>
      </c>
      <c r="H1088" s="2" t="s">
        <v>25</v>
      </c>
      <c r="I1088" s="2" t="s">
        <v>13258</v>
      </c>
      <c r="J1088" s="2" t="s">
        <v>8825</v>
      </c>
      <c r="L1088" s="2" t="s">
        <v>11840</v>
      </c>
      <c r="M1088" s="2">
        <v>3.2</v>
      </c>
      <c r="N1088" s="2" t="s">
        <v>8825</v>
      </c>
      <c r="O1088" s="2" t="s">
        <v>8825</v>
      </c>
      <c r="P1088" s="2">
        <v>8</v>
      </c>
      <c r="Q1088" s="2" t="s">
        <v>2567</v>
      </c>
      <c r="U1088" s="2" t="s">
        <v>2574</v>
      </c>
      <c r="V1088" s="2" t="s">
        <v>2575</v>
      </c>
      <c r="W1088" s="2" t="str">
        <f>"piechart: colorlist=""#00FF00,#FFFFFF,#C0C0C0,#FFFF00,#0000FF,#000080,#008080,#800000,#808000,#800080,#FF0000,#FF00FF"" valuelist="""&amp;AF1088&amp;","&amp;AG1088&amp;","&amp;AH1088&amp;","&amp;AI1088&amp;","&amp;AJ1088&amp;","&amp;AK1088&amp;","&amp;AL1088&amp;","&amp;AM1088&amp;","&amp;AN1088&amp;","&amp;AO1088&amp;","&amp;AP1088&amp;","&amp;AQ1088&amp;""""</f>
        <v>piechart: colorlist="#00FF00,#FFFFFF,#C0C0C0,#FFFF00,#0000FF,#000080,#008080,#800000,#808000,#800080,#FF0000,#FF00FF" valuelist="0,0,1766,0,0,0,0,0,0,0,0,0"</v>
      </c>
      <c r="AF1088" s="2">
        <v>0</v>
      </c>
      <c r="AG1088" s="2">
        <v>0</v>
      </c>
      <c r="AH1088" s="2">
        <v>1766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0</v>
      </c>
      <c r="AU1088" s="2">
        <v>0</v>
      </c>
      <c r="AV1088" s="2">
        <v>0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0</v>
      </c>
      <c r="BE1088" s="2">
        <v>0</v>
      </c>
      <c r="BF1088" s="2">
        <v>0</v>
      </c>
      <c r="BG1088" s="2">
        <v>0</v>
      </c>
      <c r="BH1088" s="2">
        <v>0</v>
      </c>
      <c r="BI1088" s="2">
        <v>0</v>
      </c>
      <c r="BJ1088" s="2">
        <v>0</v>
      </c>
      <c r="BK1088" s="2">
        <v>0</v>
      </c>
      <c r="BL1088" s="2">
        <v>0</v>
      </c>
      <c r="BM1088" s="2">
        <v>0</v>
      </c>
      <c r="BN1088" s="2">
        <v>0</v>
      </c>
      <c r="BO1088" s="2">
        <v>0</v>
      </c>
      <c r="BP1088" s="2">
        <v>0</v>
      </c>
      <c r="BQ1088" s="2">
        <v>0</v>
      </c>
      <c r="BR1088" s="2">
        <v>0</v>
      </c>
      <c r="BS1088" s="2">
        <v>0</v>
      </c>
      <c r="BT1088" s="2">
        <v>0</v>
      </c>
      <c r="BU1088" s="2">
        <v>0</v>
      </c>
      <c r="BV1088" s="2">
        <v>0</v>
      </c>
      <c r="BW1088" s="2">
        <v>1766</v>
      </c>
    </row>
    <row r="1089" spans="1:75" s="2" customFormat="1" ht="12.95" customHeight="1">
      <c r="A1089" s="2">
        <v>220</v>
      </c>
      <c r="B1089" s="2" t="s">
        <v>2576</v>
      </c>
      <c r="C1089" s="2" t="str">
        <f>IF(D1089=0,"Standard only",INDEX($AR$1:$BW$1,1,MATCH(D1089,AR1089:BW1089,0)))</f>
        <v>AC_Bulb_Pos</v>
      </c>
      <c r="D1089" s="2">
        <v>1440</v>
      </c>
      <c r="E1089" s="31">
        <v>3.1583624920952502</v>
      </c>
      <c r="F1089" s="2">
        <v>150.12909999999999</v>
      </c>
      <c r="G1089" s="2">
        <v>3.26</v>
      </c>
      <c r="H1089" s="2" t="s">
        <v>25</v>
      </c>
      <c r="I1089" s="2" t="s">
        <v>13261</v>
      </c>
      <c r="J1089" s="2" t="s">
        <v>8825</v>
      </c>
      <c r="L1089" s="2" t="s">
        <v>11840</v>
      </c>
      <c r="M1089" s="2">
        <v>3.2</v>
      </c>
      <c r="N1089" s="2" t="s">
        <v>8825</v>
      </c>
      <c r="O1089" s="2" t="s">
        <v>8825</v>
      </c>
      <c r="P1089" s="2">
        <v>10</v>
      </c>
      <c r="Q1089" s="2" t="s">
        <v>2577</v>
      </c>
      <c r="R1089" s="32"/>
      <c r="U1089" s="2" t="s">
        <v>2578</v>
      </c>
      <c r="V1089" s="2" t="s">
        <v>2579</v>
      </c>
      <c r="W1089" s="2" t="str">
        <f>"piechart: colorlist=""#00FF00,#FFFFFF,#C0C0C0,#FFFF00,#0000FF,#000080,#008080,#800000,#808000,#800080,#FF0000,#FF00FF"" valuelist="""&amp;AF1089&amp;","&amp;AG1089&amp;","&amp;AH1089&amp;","&amp;AI1089&amp;","&amp;AJ1089&amp;","&amp;AK1089&amp;","&amp;AL1089&amp;","&amp;AM1089&amp;","&amp;AN1089&amp;","&amp;AO1089&amp;","&amp;AP1089&amp;","&amp;AQ1089&amp;""""</f>
        <v>piechart: colorlist="#00FF00,#FFFFFF,#C0C0C0,#FFFF00,#0000FF,#000080,#008080,#800000,#808000,#800080,#FF0000,#FF00FF" valuelist="0,0,0,1440,0,0,0,0,0,0,0,0"</v>
      </c>
      <c r="AF1089" s="2">
        <v>0</v>
      </c>
      <c r="AG1089" s="2">
        <v>0</v>
      </c>
      <c r="AH1089" s="2">
        <v>0</v>
      </c>
      <c r="AI1089" s="2">
        <v>1440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0</v>
      </c>
      <c r="AR1089" s="2">
        <v>1440</v>
      </c>
      <c r="AS1089" s="2">
        <v>0</v>
      </c>
      <c r="AT1089" s="2">
        <v>0</v>
      </c>
      <c r="AU1089" s="2">
        <v>0</v>
      </c>
      <c r="AV1089" s="2">
        <v>0</v>
      </c>
      <c r="AW1089" s="2">
        <v>0</v>
      </c>
      <c r="AX1089" s="2">
        <v>0</v>
      </c>
      <c r="AY1089" s="2">
        <v>0</v>
      </c>
      <c r="AZ1089" s="2">
        <v>0</v>
      </c>
      <c r="BA1089" s="2">
        <v>0</v>
      </c>
      <c r="BB1089" s="2">
        <v>0</v>
      </c>
      <c r="BC1089" s="2">
        <v>0</v>
      </c>
      <c r="BD1089" s="2">
        <v>0</v>
      </c>
      <c r="BE1089" s="2">
        <v>0</v>
      </c>
      <c r="BF1089" s="2">
        <v>0</v>
      </c>
      <c r="BG1089" s="2">
        <v>0</v>
      </c>
      <c r="BH1089" s="2">
        <v>0</v>
      </c>
      <c r="BI1089" s="2">
        <v>0</v>
      </c>
      <c r="BJ1089" s="2">
        <v>0</v>
      </c>
      <c r="BK1089" s="2">
        <v>0</v>
      </c>
      <c r="BL1089" s="2">
        <v>0</v>
      </c>
      <c r="BM1089" s="2">
        <v>0</v>
      </c>
      <c r="BN1089" s="2">
        <v>0</v>
      </c>
      <c r="BO1089" s="2">
        <v>0</v>
      </c>
      <c r="BP1089" s="2">
        <v>0</v>
      </c>
      <c r="BQ1089" s="2">
        <v>0</v>
      </c>
      <c r="BR1089" s="2">
        <v>0</v>
      </c>
      <c r="BS1089" s="2">
        <v>0</v>
      </c>
      <c r="BT1089" s="2">
        <v>0</v>
      </c>
      <c r="BU1089" s="2">
        <v>0</v>
      </c>
      <c r="BV1089" s="2">
        <v>0</v>
      </c>
      <c r="BW1089" s="2">
        <v>0</v>
      </c>
    </row>
    <row r="1090" spans="1:75" s="2" customFormat="1" ht="12.95" customHeight="1">
      <c r="A1090" s="2">
        <v>221</v>
      </c>
      <c r="B1090" s="2" t="s">
        <v>2580</v>
      </c>
      <c r="C1090" s="2" t="str">
        <f>IF(D1090=0,"Standard only",INDEX($AR$1:$BW$1,1,MATCH(D1090,AR1090:BW1090,0)))</f>
        <v>GG_LeafStem_Pos</v>
      </c>
      <c r="D1090" s="2">
        <v>1276</v>
      </c>
      <c r="E1090" s="31">
        <v>3.0216027160282399</v>
      </c>
      <c r="F1090" s="2">
        <v>151.0369</v>
      </c>
      <c r="G1090" s="2">
        <v>2.48</v>
      </c>
      <c r="H1090" s="2" t="s">
        <v>25</v>
      </c>
      <c r="I1090" s="2" t="s">
        <v>13258</v>
      </c>
      <c r="J1090" s="2" t="s">
        <v>8825</v>
      </c>
      <c r="L1090" s="2" t="s">
        <v>11840</v>
      </c>
      <c r="M1090" s="2">
        <v>3.2</v>
      </c>
      <c r="N1090" s="2" t="s">
        <v>8825</v>
      </c>
      <c r="O1090" s="2" t="s">
        <v>8825</v>
      </c>
      <c r="P1090" s="2">
        <v>8</v>
      </c>
      <c r="Q1090" s="2" t="s">
        <v>2581</v>
      </c>
      <c r="U1090" s="2" t="s">
        <v>2582</v>
      </c>
      <c r="W1090" s="2" t="str">
        <f>"piechart: colorlist=""#00FF00,#FFFFFF,#C0C0C0,#FFFF00,#0000FF,#000080,#008080,#800000,#808000,#800080,#FF0000,#FF00FF"" valuelist="""&amp;AF1090&amp;","&amp;AG1090&amp;","&amp;AH1090&amp;","&amp;AI1090&amp;","&amp;AJ1090&amp;","&amp;AK1090&amp;","&amp;AL1090&amp;","&amp;AM1090&amp;","&amp;AN1090&amp;","&amp;AO1090&amp;","&amp;AP1090&amp;","&amp;AQ1090&amp;""""</f>
        <v>piechart: colorlist="#00FF00,#FFFFFF,#C0C0C0,#FFFF00,#0000FF,#000080,#008080,#800000,#808000,#800080,#FF0000,#FF00FF" valuelist="0,0,0,0,0,0,0,0,1276,1787,0,0"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1276</v>
      </c>
      <c r="AO1090" s="2">
        <v>1787</v>
      </c>
      <c r="AP1090" s="2">
        <v>0</v>
      </c>
      <c r="AQ1090" s="2">
        <v>0</v>
      </c>
      <c r="AR1090" s="2">
        <v>0</v>
      </c>
      <c r="AS1090" s="2">
        <v>0</v>
      </c>
      <c r="AT1090" s="2">
        <v>0</v>
      </c>
      <c r="AU1090" s="2">
        <v>0</v>
      </c>
      <c r="AV1090" s="2">
        <v>0</v>
      </c>
      <c r="AW1090" s="2">
        <v>1276</v>
      </c>
      <c r="AX1090" s="2">
        <v>0</v>
      </c>
      <c r="AY1090" s="2">
        <v>0</v>
      </c>
      <c r="AZ1090" s="2">
        <v>0</v>
      </c>
      <c r="BA1090" s="2">
        <v>1051</v>
      </c>
      <c r="BB1090" s="2">
        <v>736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0</v>
      </c>
      <c r="BI1090" s="2">
        <v>0</v>
      </c>
      <c r="BJ1090" s="2">
        <v>0</v>
      </c>
      <c r="BK1090" s="2">
        <v>0</v>
      </c>
      <c r="BL1090" s="2">
        <v>0</v>
      </c>
      <c r="BM1090" s="2">
        <v>0</v>
      </c>
      <c r="BN1090" s="2">
        <v>0</v>
      </c>
      <c r="BO1090" s="2">
        <v>0</v>
      </c>
      <c r="BP1090" s="2">
        <v>0</v>
      </c>
      <c r="BQ1090" s="2">
        <v>0</v>
      </c>
      <c r="BR1090" s="2">
        <v>0</v>
      </c>
      <c r="BS1090" s="2">
        <v>0</v>
      </c>
      <c r="BT1090" s="2">
        <v>0</v>
      </c>
      <c r="BU1090" s="2">
        <v>0</v>
      </c>
      <c r="BV1090" s="2">
        <v>0</v>
      </c>
      <c r="BW1090" s="2">
        <v>0</v>
      </c>
    </row>
    <row r="1091" spans="1:75" s="2" customFormat="1" ht="12.95" customHeight="1">
      <c r="A1091" s="2">
        <v>222</v>
      </c>
      <c r="B1091" s="2" t="s">
        <v>2583</v>
      </c>
      <c r="C1091" s="2" t="str">
        <f>IF(D1091=0,"Standard only",INDEX($AR$1:$BW$1,1,MATCH(D1091,AR1091:BW1091,0)))</f>
        <v>OP_Root_Pos</v>
      </c>
      <c r="D1091" s="2">
        <v>2369</v>
      </c>
      <c r="E1091" s="31">
        <v>3.37456506072277</v>
      </c>
      <c r="F1091" s="2">
        <v>151.03720000000001</v>
      </c>
      <c r="G1091" s="2">
        <v>3.16</v>
      </c>
      <c r="H1091" s="2" t="s">
        <v>25</v>
      </c>
      <c r="I1091" s="2" t="s">
        <v>13258</v>
      </c>
      <c r="J1091" s="2" t="s">
        <v>8825</v>
      </c>
      <c r="L1091" s="2" t="s">
        <v>11840</v>
      </c>
      <c r="M1091" s="2">
        <v>3.2</v>
      </c>
      <c r="N1091" s="2" t="s">
        <v>8825</v>
      </c>
      <c r="O1091" s="2" t="s">
        <v>8825</v>
      </c>
      <c r="P1091" s="2">
        <v>8</v>
      </c>
      <c r="Q1091" s="2" t="s">
        <v>2581</v>
      </c>
      <c r="U1091" s="2" t="s">
        <v>2584</v>
      </c>
      <c r="V1091" s="2" t="s">
        <v>2585</v>
      </c>
      <c r="W1091" s="2" t="str">
        <f>"piechart: colorlist=""#00FF00,#FFFFFF,#C0C0C0,#FFFF00,#0000FF,#000080,#008080,#800000,#808000,#800080,#FF0000,#FF00FF"" valuelist="""&amp;AF1091&amp;","&amp;AG1091&amp;","&amp;AH1091&amp;","&amp;AI1091&amp;","&amp;AJ1091&amp;","&amp;AK1091&amp;","&amp;AL1091&amp;","&amp;AM1091&amp;","&amp;AN1091&amp;","&amp;AO1091&amp;","&amp;AP1091&amp;","&amp;AQ1091&amp;""""</f>
        <v>piechart: colorlist="#00FF00,#FFFFFF,#C0C0C0,#FFFF00,#0000FF,#000080,#008080,#800000,#808000,#800080,#FF0000,#FF00FF" valuelist="0,0,0,0,0,2369,0,0,0,0,0,0"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2369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  <c r="AQ1091" s="2">
        <v>0</v>
      </c>
      <c r="AR1091" s="2">
        <v>0</v>
      </c>
      <c r="AS1091" s="2">
        <v>0</v>
      </c>
      <c r="AT1091" s="2">
        <v>0</v>
      </c>
      <c r="AU1091" s="2">
        <v>0</v>
      </c>
      <c r="AV1091" s="2">
        <v>0</v>
      </c>
      <c r="AW1091" s="2">
        <v>0</v>
      </c>
      <c r="AX1091" s="2">
        <v>0</v>
      </c>
      <c r="AY1091" s="2">
        <v>0</v>
      </c>
      <c r="AZ1091" s="2">
        <v>0</v>
      </c>
      <c r="BA1091" s="2">
        <v>0</v>
      </c>
      <c r="BB1091" s="2">
        <v>0</v>
      </c>
      <c r="BC1091" s="2">
        <v>0</v>
      </c>
      <c r="BD1091" s="2">
        <v>0</v>
      </c>
      <c r="BE1091" s="2">
        <v>0</v>
      </c>
      <c r="BF1091" s="2">
        <v>0</v>
      </c>
      <c r="BG1091" s="2">
        <v>0</v>
      </c>
      <c r="BH1091" s="2">
        <v>0</v>
      </c>
      <c r="BI1091" s="2">
        <v>0</v>
      </c>
      <c r="BJ1091" s="2">
        <v>0</v>
      </c>
      <c r="BK1091" s="2">
        <v>0</v>
      </c>
      <c r="BL1091" s="2">
        <v>0</v>
      </c>
      <c r="BM1091" s="2">
        <v>2369</v>
      </c>
      <c r="BN1091" s="2">
        <v>0</v>
      </c>
      <c r="BO1091" s="2">
        <v>0</v>
      </c>
      <c r="BP1091" s="2">
        <v>0</v>
      </c>
      <c r="BQ1091" s="2">
        <v>0</v>
      </c>
      <c r="BR1091" s="2">
        <v>0</v>
      </c>
      <c r="BS1091" s="2">
        <v>0</v>
      </c>
      <c r="BT1091" s="2">
        <v>0</v>
      </c>
      <c r="BU1091" s="2">
        <v>0</v>
      </c>
      <c r="BV1091" s="2">
        <v>0</v>
      </c>
      <c r="BW1091" s="2">
        <v>0</v>
      </c>
    </row>
    <row r="1092" spans="1:75" s="2" customFormat="1" ht="12.95" customHeight="1">
      <c r="A1092" s="2">
        <v>223</v>
      </c>
      <c r="B1092" s="2" t="s">
        <v>2586</v>
      </c>
      <c r="C1092" s="2" t="str">
        <f>IF(D1092=0,"Standard only",INDEX($AR$1:$BW$1,1,MATCH(D1092,AR1092:BW1092,0)))</f>
        <v>GM_Root_Pos</v>
      </c>
      <c r="D1092" s="2">
        <v>1618</v>
      </c>
      <c r="E1092" s="31">
        <v>3.2089785172762499</v>
      </c>
      <c r="F1092" s="2">
        <v>151.03870000000001</v>
      </c>
      <c r="G1092" s="2">
        <v>4.28</v>
      </c>
      <c r="H1092" s="2" t="s">
        <v>25</v>
      </c>
      <c r="I1092" s="2" t="s">
        <v>13258</v>
      </c>
      <c r="J1092" s="2" t="s">
        <v>8825</v>
      </c>
      <c r="L1092" s="2" t="s">
        <v>11840</v>
      </c>
      <c r="M1092" s="2">
        <v>3.2</v>
      </c>
      <c r="N1092" s="2" t="s">
        <v>8825</v>
      </c>
      <c r="O1092" s="2" t="s">
        <v>8825</v>
      </c>
      <c r="P1092" s="2">
        <v>8</v>
      </c>
      <c r="Q1092" s="2" t="s">
        <v>2581</v>
      </c>
      <c r="U1092" s="2" t="s">
        <v>2587</v>
      </c>
      <c r="V1092" s="2" t="s">
        <v>2588</v>
      </c>
      <c r="W1092" s="2" t="str">
        <f>"piechart: colorlist=""#00FF00,#FFFFFF,#C0C0C0,#FFFF00,#0000FF,#000080,#008080,#800000,#808000,#800080,#FF0000,#FF00FF"" valuelist="""&amp;AF1092&amp;","&amp;AG1092&amp;","&amp;AH1092&amp;","&amp;AI1092&amp;","&amp;AJ1092&amp;","&amp;AK1092&amp;","&amp;AL1092&amp;","&amp;AM1092&amp;","&amp;AN1092&amp;","&amp;AO1092&amp;","&amp;AP1092&amp;","&amp;AQ1092&amp;""""</f>
        <v>piechart: colorlist="#00FF00,#FFFFFF,#C0C0C0,#FFFF00,#0000FF,#000080,#008080,#800000,#808000,#800080,#FF0000,#FF00FF" valuelist="0,0,0,0,0,0,0,1618,0,0,0,0"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1618</v>
      </c>
      <c r="AN1092" s="2">
        <v>0</v>
      </c>
      <c r="AO1092" s="2">
        <v>0</v>
      </c>
      <c r="AP1092" s="2">
        <v>0</v>
      </c>
      <c r="AQ1092" s="2">
        <v>0</v>
      </c>
      <c r="AR1092" s="2">
        <v>0</v>
      </c>
      <c r="AS1092" s="2">
        <v>0</v>
      </c>
      <c r="AT1092" s="2">
        <v>0</v>
      </c>
      <c r="AU1092" s="2">
        <v>0</v>
      </c>
      <c r="AV1092" s="2">
        <v>0</v>
      </c>
      <c r="AW1092" s="2">
        <v>0</v>
      </c>
      <c r="AX1092" s="2">
        <v>0</v>
      </c>
      <c r="AY1092" s="2">
        <v>0</v>
      </c>
      <c r="AZ1092" s="2">
        <v>1618</v>
      </c>
      <c r="BA1092" s="2">
        <v>0</v>
      </c>
      <c r="BB1092" s="2">
        <v>0</v>
      </c>
      <c r="BC1092" s="2">
        <v>0</v>
      </c>
      <c r="BD1092" s="2">
        <v>0</v>
      </c>
      <c r="BE1092" s="2">
        <v>0</v>
      </c>
      <c r="BF1092" s="2">
        <v>0</v>
      </c>
      <c r="BG1092" s="2">
        <v>0</v>
      </c>
      <c r="BH1092" s="2">
        <v>0</v>
      </c>
      <c r="BI1092" s="2">
        <v>0</v>
      </c>
      <c r="BJ1092" s="2">
        <v>0</v>
      </c>
      <c r="BK1092" s="2">
        <v>0</v>
      </c>
      <c r="BL1092" s="2">
        <v>0</v>
      </c>
      <c r="BM1092" s="2">
        <v>0</v>
      </c>
      <c r="BN1092" s="2">
        <v>0</v>
      </c>
      <c r="BO1092" s="2">
        <v>0</v>
      </c>
      <c r="BP1092" s="2">
        <v>0</v>
      </c>
      <c r="BQ1092" s="2">
        <v>0</v>
      </c>
      <c r="BR1092" s="2">
        <v>0</v>
      </c>
      <c r="BS1092" s="2">
        <v>0</v>
      </c>
      <c r="BT1092" s="2">
        <v>0</v>
      </c>
      <c r="BU1092" s="2">
        <v>0</v>
      </c>
      <c r="BV1092" s="2">
        <v>0</v>
      </c>
      <c r="BW1092" s="2">
        <v>0</v>
      </c>
    </row>
    <row r="1093" spans="1:75" s="2" customFormat="1" ht="12.95" customHeight="1">
      <c r="A1093" s="2">
        <v>224</v>
      </c>
      <c r="B1093" s="2" t="s">
        <v>2589</v>
      </c>
      <c r="C1093" s="2" t="str">
        <f>IF(D1093=0,"Standard only",INDEX($AR$1:$BW$1,1,MATCH(D1093,AR1093:BW1093,0)))</f>
        <v>GM_Root_Pos</v>
      </c>
      <c r="D1093" s="2">
        <v>1969</v>
      </c>
      <c r="E1093" s="31">
        <v>3.29424571613812</v>
      </c>
      <c r="F1093" s="2">
        <v>151.03899999999999</v>
      </c>
      <c r="G1093" s="2">
        <v>4.95</v>
      </c>
      <c r="H1093" s="2" t="s">
        <v>25</v>
      </c>
      <c r="I1093" s="2" t="s">
        <v>13258</v>
      </c>
      <c r="J1093" s="2" t="s">
        <v>8825</v>
      </c>
      <c r="L1093" s="2" t="s">
        <v>11840</v>
      </c>
      <c r="M1093" s="2">
        <v>3.2</v>
      </c>
      <c r="N1093" s="2" t="s">
        <v>8825</v>
      </c>
      <c r="O1093" s="2" t="s">
        <v>8825</v>
      </c>
      <c r="P1093" s="2">
        <v>8</v>
      </c>
      <c r="Q1093" s="2" t="s">
        <v>2581</v>
      </c>
      <c r="U1093" s="2" t="s">
        <v>2590</v>
      </c>
      <c r="V1093" s="2" t="s">
        <v>2591</v>
      </c>
      <c r="W1093" s="2" t="str">
        <f>"piechart: colorlist=""#00FF00,#FFFFFF,#C0C0C0,#FFFF00,#0000FF,#000080,#008080,#800000,#808000,#800080,#FF0000,#FF00FF"" valuelist="""&amp;AF1093&amp;","&amp;AG1093&amp;","&amp;AH1093&amp;","&amp;AI1093&amp;","&amp;AJ1093&amp;","&amp;AK1093&amp;","&amp;AL1093&amp;","&amp;AM1093&amp;","&amp;AN1093&amp;","&amp;AO1093&amp;","&amp;AP1093&amp;","&amp;AQ1093&amp;""""</f>
        <v>piechart: colorlist="#00FF00,#FFFFFF,#C0C0C0,#FFFF00,#0000FF,#000080,#008080,#800000,#808000,#800080,#FF0000,#FF00FF" valuelist="0,0,0,0,0,0,0,1969,0,0,0,0"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1969</v>
      </c>
      <c r="AN1093" s="2">
        <v>0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0</v>
      </c>
      <c r="AY1093" s="2">
        <v>0</v>
      </c>
      <c r="AZ1093" s="2">
        <v>1969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0</v>
      </c>
      <c r="BI1093" s="2">
        <v>0</v>
      </c>
      <c r="BJ1093" s="2">
        <v>0</v>
      </c>
      <c r="BK1093" s="2">
        <v>0</v>
      </c>
      <c r="BL1093" s="2">
        <v>0</v>
      </c>
      <c r="BM1093" s="2">
        <v>0</v>
      </c>
      <c r="BN1093" s="2">
        <v>0</v>
      </c>
      <c r="BO1093" s="2">
        <v>0</v>
      </c>
      <c r="BP1093" s="2">
        <v>0</v>
      </c>
      <c r="BQ1093" s="2">
        <v>0</v>
      </c>
      <c r="BR1093" s="2">
        <v>0</v>
      </c>
      <c r="BS1093" s="2">
        <v>0</v>
      </c>
      <c r="BT1093" s="2">
        <v>0</v>
      </c>
      <c r="BU1093" s="2">
        <v>0</v>
      </c>
      <c r="BV1093" s="2">
        <v>0</v>
      </c>
      <c r="BW1093" s="2">
        <v>0</v>
      </c>
    </row>
    <row r="1094" spans="1:75" s="2" customFormat="1" ht="12.95" customHeight="1">
      <c r="A1094" s="2">
        <v>225</v>
      </c>
      <c r="B1094" s="2" t="s">
        <v>2592</v>
      </c>
      <c r="C1094" s="2" t="str">
        <f>IF(D1094=0,"Standard only",INDEX($AR$1:$BW$1,1,MATCH(D1094,AR1094:BW1094,0)))</f>
        <v>OP_Root_Pos</v>
      </c>
      <c r="D1094" s="2">
        <v>4249</v>
      </c>
      <c r="E1094" s="31">
        <v>3.6282867310895099</v>
      </c>
      <c r="F1094" s="2">
        <v>151.03909999999999</v>
      </c>
      <c r="G1094" s="2">
        <v>3.84</v>
      </c>
      <c r="H1094" s="2" t="s">
        <v>25</v>
      </c>
      <c r="I1094" s="2" t="s">
        <v>13258</v>
      </c>
      <c r="J1094" s="2" t="s">
        <v>8825</v>
      </c>
      <c r="L1094" s="2" t="s">
        <v>11840</v>
      </c>
      <c r="M1094" s="2">
        <v>3.2</v>
      </c>
      <c r="N1094" s="2" t="s">
        <v>8825</v>
      </c>
      <c r="O1094" s="2" t="s">
        <v>8825</v>
      </c>
      <c r="P1094" s="2">
        <v>8</v>
      </c>
      <c r="Q1094" s="2" t="s">
        <v>2581</v>
      </c>
      <c r="U1094" s="2" t="s">
        <v>2593</v>
      </c>
      <c r="V1094" s="2" t="s">
        <v>2594</v>
      </c>
      <c r="W1094" s="2" t="str">
        <f>"piechart: colorlist=""#00FF00,#FFFFFF,#C0C0C0,#FFFF00,#0000FF,#000080,#008080,#800000,#808000,#800080,#FF0000,#FF00FF"" valuelist="""&amp;AF1094&amp;","&amp;AG1094&amp;","&amp;AH1094&amp;","&amp;AI1094&amp;","&amp;AJ1094&amp;","&amp;AK1094&amp;","&amp;AL1094&amp;","&amp;AM1094&amp;","&amp;AN1094&amp;","&amp;AO1094&amp;","&amp;AP1094&amp;","&amp;AQ1094&amp;""""</f>
        <v>piechart: colorlist="#00FF00,#FFFFFF,#C0C0C0,#FFFF00,#0000FF,#000080,#008080,#800000,#808000,#800080,#FF0000,#FF00FF" valuelist="0,0,636,0,0,4249,0,0,675,0,0,0"</v>
      </c>
      <c r="AF1094" s="2">
        <v>0</v>
      </c>
      <c r="AG1094" s="2">
        <v>0</v>
      </c>
      <c r="AH1094" s="2">
        <v>636</v>
      </c>
      <c r="AI1094" s="2">
        <v>0</v>
      </c>
      <c r="AJ1094" s="2">
        <v>0</v>
      </c>
      <c r="AK1094" s="2">
        <v>4249</v>
      </c>
      <c r="AL1094" s="2">
        <v>0</v>
      </c>
      <c r="AM1094" s="2">
        <v>0</v>
      </c>
      <c r="AN1094" s="2">
        <v>675</v>
      </c>
      <c r="AO1094" s="2">
        <v>0</v>
      </c>
      <c r="AP1094" s="2">
        <v>0</v>
      </c>
      <c r="AQ1094" s="2">
        <v>0</v>
      </c>
      <c r="AR1094" s="2">
        <v>0</v>
      </c>
      <c r="AS1094" s="2">
        <v>0</v>
      </c>
      <c r="AT1094" s="2">
        <v>0</v>
      </c>
      <c r="AU1094" s="2">
        <v>0</v>
      </c>
      <c r="AV1094" s="2">
        <v>0</v>
      </c>
      <c r="AW1094" s="2">
        <v>675</v>
      </c>
      <c r="AX1094" s="2">
        <v>0</v>
      </c>
      <c r="AY1094" s="2">
        <v>0</v>
      </c>
      <c r="AZ1094" s="2">
        <v>0</v>
      </c>
      <c r="BA1094" s="2">
        <v>0</v>
      </c>
      <c r="BB1094" s="2">
        <v>0</v>
      </c>
      <c r="BC1094" s="2">
        <v>0</v>
      </c>
      <c r="BD1094" s="2">
        <v>0</v>
      </c>
      <c r="BE1094" s="2">
        <v>0</v>
      </c>
      <c r="BF1094" s="2">
        <v>0</v>
      </c>
      <c r="BG1094" s="2">
        <v>0</v>
      </c>
      <c r="BH1094" s="2">
        <v>0</v>
      </c>
      <c r="BI1094" s="2">
        <v>0</v>
      </c>
      <c r="BJ1094" s="2">
        <v>0</v>
      </c>
      <c r="BK1094" s="2">
        <v>0</v>
      </c>
      <c r="BL1094" s="2">
        <v>0</v>
      </c>
      <c r="BM1094" s="2">
        <v>4249</v>
      </c>
      <c r="BN1094" s="2">
        <v>0</v>
      </c>
      <c r="BO1094" s="2">
        <v>0</v>
      </c>
      <c r="BP1094" s="2">
        <v>0</v>
      </c>
      <c r="BQ1094" s="2">
        <v>0</v>
      </c>
      <c r="BR1094" s="2">
        <v>0</v>
      </c>
      <c r="BS1094" s="2">
        <v>0</v>
      </c>
      <c r="BT1094" s="2">
        <v>0</v>
      </c>
      <c r="BU1094" s="2">
        <v>636</v>
      </c>
      <c r="BV1094" s="2">
        <v>0</v>
      </c>
      <c r="BW1094" s="2">
        <v>0</v>
      </c>
    </row>
    <row r="1095" spans="1:75" s="2" customFormat="1" ht="12.95" customHeight="1">
      <c r="A1095" s="2">
        <v>226</v>
      </c>
      <c r="B1095" s="2" t="s">
        <v>2595</v>
      </c>
      <c r="C1095" s="2" t="str">
        <f>IF(D1095=0,"Standard only",INDEX($AR$1:$BW$1,1,MATCH(D1095,AR1095:BW1095,0)))</f>
        <v>OP_Root_Pos</v>
      </c>
      <c r="D1095" s="2">
        <v>5043</v>
      </c>
      <c r="E1095" s="31">
        <v>3.70268896815913</v>
      </c>
      <c r="F1095" s="2">
        <v>151.03919999999999</v>
      </c>
      <c r="G1095" s="2">
        <v>3.66</v>
      </c>
      <c r="H1095" s="2" t="s">
        <v>25</v>
      </c>
      <c r="I1095" s="2" t="s">
        <v>13258</v>
      </c>
      <c r="J1095" s="2" t="s">
        <v>8825</v>
      </c>
      <c r="L1095" s="2" t="s">
        <v>11840</v>
      </c>
      <c r="M1095" s="2">
        <v>3.2</v>
      </c>
      <c r="N1095" s="2" t="s">
        <v>8825</v>
      </c>
      <c r="O1095" s="2" t="s">
        <v>8825</v>
      </c>
      <c r="P1095" s="2">
        <v>8</v>
      </c>
      <c r="Q1095" s="2" t="s">
        <v>2581</v>
      </c>
      <c r="U1095" s="2" t="s">
        <v>2596</v>
      </c>
      <c r="V1095" s="2" t="s">
        <v>2597</v>
      </c>
      <c r="W1095" s="2" t="str">
        <f>"piechart: colorlist=""#00FF00,#FFFFFF,#C0C0C0,#FFFF00,#0000FF,#000080,#008080,#800000,#808000,#800080,#FF0000,#FF00FF"" valuelist="""&amp;AF1095&amp;","&amp;AG1095&amp;","&amp;AH1095&amp;","&amp;AI1095&amp;","&amp;AJ1095&amp;","&amp;AK1095&amp;","&amp;AL1095&amp;","&amp;AM1095&amp;","&amp;AN1095&amp;","&amp;AO1095&amp;","&amp;AP1095&amp;","&amp;AQ1095&amp;""""</f>
        <v>piechart: colorlist="#00FF00,#FFFFFF,#C0C0C0,#FFFF00,#0000FF,#000080,#008080,#800000,#808000,#800080,#FF0000,#FF00FF" valuelist="0,0,0,0,0,5043,0,1099,446,0,0,0"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5043</v>
      </c>
      <c r="AL1095" s="2">
        <v>0</v>
      </c>
      <c r="AM1095" s="2">
        <v>1099</v>
      </c>
      <c r="AN1095" s="2">
        <v>446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0</v>
      </c>
      <c r="AW1095" s="2">
        <v>0</v>
      </c>
      <c r="AX1095" s="2">
        <v>446</v>
      </c>
      <c r="AY1095" s="2">
        <v>0</v>
      </c>
      <c r="AZ1095" s="2">
        <v>1099</v>
      </c>
      <c r="BA1095" s="2">
        <v>0</v>
      </c>
      <c r="BB1095" s="2">
        <v>0</v>
      </c>
      <c r="BC1095" s="2">
        <v>0</v>
      </c>
      <c r="BD1095" s="2">
        <v>0</v>
      </c>
      <c r="BE1095" s="2">
        <v>0</v>
      </c>
      <c r="BF1095" s="2">
        <v>0</v>
      </c>
      <c r="BG1095" s="2">
        <v>0</v>
      </c>
      <c r="BH1095" s="2">
        <v>0</v>
      </c>
      <c r="BI1095" s="2">
        <v>0</v>
      </c>
      <c r="BJ1095" s="2">
        <v>0</v>
      </c>
      <c r="BK1095" s="2">
        <v>0</v>
      </c>
      <c r="BL1095" s="2">
        <v>0</v>
      </c>
      <c r="BM1095" s="2">
        <v>5043</v>
      </c>
      <c r="BN1095" s="2">
        <v>0</v>
      </c>
      <c r="BO1095" s="2">
        <v>0</v>
      </c>
      <c r="BP1095" s="2">
        <v>0</v>
      </c>
      <c r="BQ1095" s="2">
        <v>0</v>
      </c>
      <c r="BR1095" s="2">
        <v>0</v>
      </c>
      <c r="BS1095" s="2">
        <v>0</v>
      </c>
      <c r="BT1095" s="2">
        <v>0</v>
      </c>
      <c r="BU1095" s="2">
        <v>0</v>
      </c>
      <c r="BV1095" s="2">
        <v>0</v>
      </c>
      <c r="BW1095" s="2">
        <v>0</v>
      </c>
    </row>
    <row r="1096" spans="1:75" s="2" customFormat="1" ht="12.95" customHeight="1">
      <c r="A1096" s="2">
        <v>230</v>
      </c>
      <c r="B1096" s="2" t="s">
        <v>186</v>
      </c>
      <c r="C1096" s="2" t="str">
        <f>IF(D1096=0,"Standard only",INDEX($AR$1:$BW$1,1,MATCH(D1096,AR1096:BW1096,0)))</f>
        <v>OP_Root_Pos</v>
      </c>
      <c r="D1096" s="2">
        <v>2546</v>
      </c>
      <c r="E1096" s="31">
        <v>3.2135177569962998</v>
      </c>
      <c r="F1096" s="2">
        <v>151.07599999999999</v>
      </c>
      <c r="G1096" s="2">
        <v>2.71</v>
      </c>
      <c r="H1096" s="2" t="s">
        <v>22</v>
      </c>
      <c r="I1096" s="2" t="s">
        <v>13260</v>
      </c>
      <c r="J1096" s="2" t="s">
        <v>8825</v>
      </c>
      <c r="L1096" s="2" t="s">
        <v>11840</v>
      </c>
      <c r="M1096" s="2">
        <v>3.2</v>
      </c>
      <c r="N1096" s="2" t="s">
        <v>8825</v>
      </c>
      <c r="O1096" s="2" t="s">
        <v>8825</v>
      </c>
      <c r="P1096" s="2">
        <v>9</v>
      </c>
      <c r="Q1096" s="2" t="s">
        <v>185</v>
      </c>
      <c r="R1096" s="32"/>
      <c r="U1096" s="2" t="s">
        <v>187</v>
      </c>
      <c r="V1096" s="2" t="s">
        <v>188</v>
      </c>
      <c r="W1096" s="2" t="str">
        <f>"piechart: colorlist=""#00FF00,#FFFFFF,#C0C0C0,#FFFF00,#0000FF,#000080,#008080,#800000,#808000,#800080,#FF0000,#FF00FF"" valuelist="""&amp;AF1096&amp;","&amp;AG1096&amp;","&amp;AH1096&amp;","&amp;AI1096&amp;","&amp;AJ1096&amp;","&amp;AK1096&amp;","&amp;AL1096&amp;","&amp;AM1096&amp;","&amp;AN1096&amp;","&amp;AO1096&amp;","&amp;AP1096&amp;","&amp;AQ1096&amp;""""</f>
        <v>piechart: colorlist="#00FF00,#FFFFFF,#C0C0C0,#FFFF00,#0000FF,#000080,#008080,#800000,#808000,#800080,#FF0000,#FF00FF" valuelist="0,0,0,2067,0,2546,0,0,0,0,0,0"</v>
      </c>
      <c r="AF1096" s="2">
        <v>0</v>
      </c>
      <c r="AG1096" s="2">
        <v>0</v>
      </c>
      <c r="AH1096" s="2">
        <v>0</v>
      </c>
      <c r="AI1096" s="2">
        <v>2067</v>
      </c>
      <c r="AJ1096" s="2">
        <v>0</v>
      </c>
      <c r="AK1096" s="2">
        <v>2546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  <c r="AQ1096" s="2">
        <v>0</v>
      </c>
      <c r="AR1096" s="2">
        <v>432</v>
      </c>
      <c r="AS1096" s="2">
        <v>1635</v>
      </c>
      <c r="AT1096" s="2">
        <v>0</v>
      </c>
      <c r="AU1096" s="2">
        <v>0</v>
      </c>
      <c r="AV1096" s="2">
        <v>0</v>
      </c>
      <c r="AW1096" s="2">
        <v>0</v>
      </c>
      <c r="AX1096" s="2">
        <v>0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0</v>
      </c>
      <c r="BE1096" s="2">
        <v>0</v>
      </c>
      <c r="BF1096" s="2">
        <v>0</v>
      </c>
      <c r="BG1096" s="2">
        <v>0</v>
      </c>
      <c r="BH1096" s="2">
        <v>0</v>
      </c>
      <c r="BI1096" s="2">
        <v>0</v>
      </c>
      <c r="BJ1096" s="2">
        <v>0</v>
      </c>
      <c r="BK1096" s="2">
        <v>0</v>
      </c>
      <c r="BL1096" s="2">
        <v>0</v>
      </c>
      <c r="BM1096" s="2">
        <v>2546</v>
      </c>
      <c r="BN1096" s="2">
        <v>0</v>
      </c>
      <c r="BO1096" s="2">
        <v>0</v>
      </c>
      <c r="BP1096" s="2">
        <v>0</v>
      </c>
      <c r="BQ1096" s="2">
        <v>0</v>
      </c>
      <c r="BR1096" s="2">
        <v>0</v>
      </c>
      <c r="BS1096" s="2">
        <v>0</v>
      </c>
      <c r="BT1096" s="2">
        <v>0</v>
      </c>
      <c r="BU1096" s="2">
        <v>0</v>
      </c>
      <c r="BV1096" s="2">
        <v>0</v>
      </c>
      <c r="BW1096" s="2">
        <v>0</v>
      </c>
    </row>
    <row r="1097" spans="1:75" s="2" customFormat="1" ht="12.95" customHeight="1">
      <c r="A1097" s="2">
        <v>231</v>
      </c>
      <c r="B1097" s="2" t="s">
        <v>2598</v>
      </c>
      <c r="C1097" s="2" t="str">
        <f>IF(D1097=0,"Standard only",INDEX($AR$1:$BW$1,1,MATCH(D1097,AR1097:BW1097,0)))</f>
        <v>AC_Leaf_Pos</v>
      </c>
      <c r="D1097" s="2">
        <v>1037</v>
      </c>
      <c r="E1097" s="31">
        <v>3.0157787563890399</v>
      </c>
      <c r="F1097" s="2">
        <v>151.07759999999999</v>
      </c>
      <c r="G1097" s="2">
        <v>3.47</v>
      </c>
      <c r="H1097" s="2" t="s">
        <v>25</v>
      </c>
      <c r="I1097" s="2" t="s">
        <v>13260</v>
      </c>
      <c r="J1097" s="2" t="s">
        <v>8825</v>
      </c>
      <c r="L1097" s="2" t="s">
        <v>11840</v>
      </c>
      <c r="M1097" s="2">
        <v>3.2</v>
      </c>
      <c r="N1097" s="2" t="s">
        <v>8825</v>
      </c>
      <c r="O1097" s="2" t="s">
        <v>8825</v>
      </c>
      <c r="P1097" s="2">
        <v>9</v>
      </c>
      <c r="Q1097" s="2" t="s">
        <v>90</v>
      </c>
      <c r="R1097" s="32"/>
      <c r="U1097" s="2" t="s">
        <v>2599</v>
      </c>
      <c r="W1097" s="2" t="str">
        <f>"piechart: colorlist=""#00FF00,#FFFFFF,#C0C0C0,#FFFF00,#0000FF,#000080,#008080,#800000,#808000,#800080,#FF0000,#FF00FF"" valuelist="""&amp;AF1097&amp;","&amp;AG1097&amp;","&amp;AH1097&amp;","&amp;AI1097&amp;","&amp;AJ1097&amp;","&amp;AK1097&amp;","&amp;AL1097&amp;","&amp;AM1097&amp;","&amp;AN1097&amp;","&amp;AO1097&amp;","&amp;AP1097&amp;","&amp;AQ1097&amp;""""</f>
        <v>piechart: colorlist="#00FF00,#FFFFFF,#C0C0C0,#FFFF00,#0000FF,#000080,#008080,#800000,#808000,#800080,#FF0000,#FF00FF" valuelist="0,0,0,1037,0,0,0,0,0,0,0,0"</v>
      </c>
      <c r="AF1097" s="2">
        <v>0</v>
      </c>
      <c r="AG1097" s="2">
        <v>0</v>
      </c>
      <c r="AH1097" s="2">
        <v>0</v>
      </c>
      <c r="AI1097" s="2">
        <v>1037</v>
      </c>
      <c r="AJ1097" s="2">
        <v>0</v>
      </c>
      <c r="AK1097" s="2">
        <v>0</v>
      </c>
      <c r="AL1097" s="2">
        <v>0</v>
      </c>
      <c r="AM1097" s="2">
        <v>0</v>
      </c>
      <c r="AN1097" s="2">
        <v>0</v>
      </c>
      <c r="AO1097" s="2">
        <v>0</v>
      </c>
      <c r="AP1097" s="2">
        <v>0</v>
      </c>
      <c r="AQ1097" s="2">
        <v>0</v>
      </c>
      <c r="AR1097" s="2">
        <v>0</v>
      </c>
      <c r="AS1097" s="2">
        <v>1037</v>
      </c>
      <c r="AT1097" s="2">
        <v>0</v>
      </c>
      <c r="AU1097" s="2">
        <v>0</v>
      </c>
      <c r="AV1097" s="2">
        <v>0</v>
      </c>
      <c r="AW1097" s="2">
        <v>0</v>
      </c>
      <c r="AX1097" s="2">
        <v>0</v>
      </c>
      <c r="AY1097" s="2">
        <v>0</v>
      </c>
      <c r="AZ1097" s="2">
        <v>0</v>
      </c>
      <c r="BA1097" s="2">
        <v>0</v>
      </c>
      <c r="BB1097" s="2">
        <v>0</v>
      </c>
      <c r="BC1097" s="2">
        <v>0</v>
      </c>
      <c r="BD1097" s="2">
        <v>0</v>
      </c>
      <c r="BE1097" s="2">
        <v>0</v>
      </c>
      <c r="BF1097" s="2">
        <v>0</v>
      </c>
      <c r="BG1097" s="2">
        <v>0</v>
      </c>
      <c r="BH1097" s="2">
        <v>0</v>
      </c>
      <c r="BI1097" s="2">
        <v>0</v>
      </c>
      <c r="BJ1097" s="2">
        <v>0</v>
      </c>
      <c r="BK1097" s="2">
        <v>0</v>
      </c>
      <c r="BL1097" s="2">
        <v>0</v>
      </c>
      <c r="BM1097" s="2">
        <v>0</v>
      </c>
      <c r="BN1097" s="2">
        <v>0</v>
      </c>
      <c r="BO1097" s="2">
        <v>0</v>
      </c>
      <c r="BP1097" s="2">
        <v>0</v>
      </c>
      <c r="BQ1097" s="2">
        <v>0</v>
      </c>
      <c r="BR1097" s="2">
        <v>0</v>
      </c>
      <c r="BS1097" s="2">
        <v>0</v>
      </c>
      <c r="BT1097" s="2">
        <v>0</v>
      </c>
      <c r="BU1097" s="2">
        <v>0</v>
      </c>
      <c r="BV1097" s="2">
        <v>0</v>
      </c>
      <c r="BW1097" s="2">
        <v>0</v>
      </c>
    </row>
    <row r="1098" spans="1:75" s="2" customFormat="1" ht="12.95" customHeight="1">
      <c r="A1098" s="2">
        <v>232</v>
      </c>
      <c r="B1098" s="2" t="s">
        <v>2600</v>
      </c>
      <c r="C1098" s="2" t="str">
        <f>IF(D1098=0,"Standard only",INDEX($AR$1:$BW$1,1,MATCH(D1098,AR1098:BW1098,0)))</f>
        <v>GM_Root_Pos</v>
      </c>
      <c r="D1098" s="2">
        <v>1398</v>
      </c>
      <c r="E1098" s="31">
        <v>3.1455071714096601</v>
      </c>
      <c r="F1098" s="2">
        <v>151.11179999999999</v>
      </c>
      <c r="G1098" s="2">
        <v>5.78</v>
      </c>
      <c r="H1098" s="2" t="s">
        <v>25</v>
      </c>
      <c r="I1098" s="2" t="s">
        <v>13261</v>
      </c>
      <c r="J1098" s="2" t="s">
        <v>8825</v>
      </c>
      <c r="L1098" s="2" t="s">
        <v>11840</v>
      </c>
      <c r="M1098" s="2">
        <v>3.2</v>
      </c>
      <c r="N1098" s="2" t="s">
        <v>8825</v>
      </c>
      <c r="O1098" s="2" t="s">
        <v>8825</v>
      </c>
      <c r="P1098" s="2">
        <v>10</v>
      </c>
      <c r="Q1098" s="2" t="s">
        <v>190</v>
      </c>
      <c r="U1098" s="2" t="s">
        <v>2601</v>
      </c>
      <c r="V1098" s="2" t="s">
        <v>2602</v>
      </c>
      <c r="W1098" s="2" t="str">
        <f>"piechart: colorlist=""#00FF00,#FFFFFF,#C0C0C0,#FFFF00,#0000FF,#000080,#008080,#800000,#808000,#800080,#FF0000,#FF00FF"" valuelist="""&amp;AF1098&amp;","&amp;AG1098&amp;","&amp;AH1098&amp;","&amp;AI1098&amp;","&amp;AJ1098&amp;","&amp;AK1098&amp;","&amp;AL1098&amp;","&amp;AM1098&amp;","&amp;AN1098&amp;","&amp;AO1098&amp;","&amp;AP1098&amp;","&amp;AQ1098&amp;""""</f>
        <v>piechart: colorlist="#00FF00,#FFFFFF,#C0C0C0,#FFFF00,#0000FF,#000080,#008080,#800000,#808000,#800080,#FF0000,#FF00FF" valuelist="0,416,0,0,0,0,573,1810,0,0,0,0"</v>
      </c>
      <c r="AF1098" s="2">
        <v>0</v>
      </c>
      <c r="AG1098" s="2">
        <v>416</v>
      </c>
      <c r="AH1098" s="2">
        <v>0</v>
      </c>
      <c r="AI1098" s="2">
        <v>0</v>
      </c>
      <c r="AJ1098" s="2">
        <v>0</v>
      </c>
      <c r="AK1098" s="2">
        <v>0</v>
      </c>
      <c r="AL1098" s="2">
        <v>573</v>
      </c>
      <c r="AM1098" s="2">
        <v>1810</v>
      </c>
      <c r="AN1098" s="2">
        <v>0</v>
      </c>
      <c r="AO1098" s="2">
        <v>0</v>
      </c>
      <c r="AP1098" s="2">
        <v>0</v>
      </c>
      <c r="AQ1098" s="2">
        <v>0</v>
      </c>
      <c r="AR1098" s="2">
        <v>0</v>
      </c>
      <c r="AS1098" s="2">
        <v>0</v>
      </c>
      <c r="AT1098" s="2">
        <v>0</v>
      </c>
      <c r="AU1098" s="2">
        <v>0</v>
      </c>
      <c r="AV1098" s="2">
        <v>0</v>
      </c>
      <c r="AW1098" s="2">
        <v>0</v>
      </c>
      <c r="AX1098" s="2">
        <v>0</v>
      </c>
      <c r="AY1098" s="2">
        <v>412</v>
      </c>
      <c r="AZ1098" s="2">
        <v>1398</v>
      </c>
      <c r="BA1098" s="2">
        <v>0</v>
      </c>
      <c r="BB1098" s="2">
        <v>0</v>
      </c>
      <c r="BC1098" s="2">
        <v>0</v>
      </c>
      <c r="BD1098" s="2">
        <v>0</v>
      </c>
      <c r="BE1098" s="2">
        <v>0</v>
      </c>
      <c r="BF1098" s="2">
        <v>0</v>
      </c>
      <c r="BG1098" s="2">
        <v>0</v>
      </c>
      <c r="BH1098" s="2">
        <v>0</v>
      </c>
      <c r="BI1098" s="2">
        <v>573</v>
      </c>
      <c r="BJ1098" s="2">
        <v>0</v>
      </c>
      <c r="BK1098" s="2">
        <v>0</v>
      </c>
      <c r="BL1098" s="2">
        <v>0</v>
      </c>
      <c r="BM1098" s="2">
        <v>0</v>
      </c>
      <c r="BN1098" s="2">
        <v>0</v>
      </c>
      <c r="BO1098" s="2">
        <v>416</v>
      </c>
      <c r="BP1098" s="2">
        <v>0</v>
      </c>
      <c r="BQ1098" s="2">
        <v>0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</row>
    <row r="1099" spans="1:75" s="2" customFormat="1" ht="12.95" customHeight="1">
      <c r="A1099" s="2">
        <v>233</v>
      </c>
      <c r="B1099" s="2" t="s">
        <v>2603</v>
      </c>
      <c r="C1099" s="2" t="str">
        <f>IF(D1099=0,"Standard only",INDEX($AR$1:$BW$1,1,MATCH(D1099,AR1099:BW1099,0)))</f>
        <v>OP_Root_Pos</v>
      </c>
      <c r="D1099" s="2">
        <v>1237</v>
      </c>
      <c r="E1099" s="31">
        <v>3.0923696996291201</v>
      </c>
      <c r="F1099" s="2">
        <v>151.11179999999999</v>
      </c>
      <c r="G1099" s="2">
        <v>4.51</v>
      </c>
      <c r="H1099" s="2" t="s">
        <v>25</v>
      </c>
      <c r="I1099" s="2" t="s">
        <v>13261</v>
      </c>
      <c r="J1099" s="2" t="s">
        <v>8825</v>
      </c>
      <c r="L1099" s="2" t="s">
        <v>11840</v>
      </c>
      <c r="M1099" s="2">
        <v>3.2</v>
      </c>
      <c r="N1099" s="2" t="s">
        <v>8825</v>
      </c>
      <c r="O1099" s="2" t="s">
        <v>8825</v>
      </c>
      <c r="P1099" s="2">
        <v>10</v>
      </c>
      <c r="Q1099" s="2" t="s">
        <v>190</v>
      </c>
      <c r="U1099" s="2" t="s">
        <v>2604</v>
      </c>
      <c r="V1099" s="2" t="s">
        <v>2605</v>
      </c>
      <c r="W1099" s="2" t="str">
        <f>"piechart: colorlist=""#00FF00,#FFFFFF,#C0C0C0,#FFFF00,#0000FF,#000080,#008080,#800000,#808000,#800080,#FF0000,#FF00FF"" valuelist="""&amp;AF1099&amp;","&amp;AG1099&amp;","&amp;AH1099&amp;","&amp;AI1099&amp;","&amp;AJ1099&amp;","&amp;AK1099&amp;","&amp;AL1099&amp;","&amp;AM1099&amp;","&amp;AN1099&amp;","&amp;AO1099&amp;","&amp;AP1099&amp;","&amp;AQ1099&amp;""""</f>
        <v>piechart: colorlist="#00FF00,#FFFFFF,#C0C0C0,#FFFF00,#0000FF,#000080,#008080,#800000,#808000,#800080,#FF0000,#FF00FF" valuelist="0,0,0,0,0,1237,0,0,0,0,0,0"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1237</v>
      </c>
      <c r="AL1099" s="2">
        <v>0</v>
      </c>
      <c r="AM1099" s="2">
        <v>0</v>
      </c>
      <c r="AN1099" s="2">
        <v>0</v>
      </c>
      <c r="AO1099" s="2">
        <v>0</v>
      </c>
      <c r="AP1099" s="2">
        <v>0</v>
      </c>
      <c r="AQ1099" s="2">
        <v>0</v>
      </c>
      <c r="AR1099" s="2">
        <v>0</v>
      </c>
      <c r="AS1099" s="2">
        <v>0</v>
      </c>
      <c r="AT1099" s="2">
        <v>0</v>
      </c>
      <c r="AU1099" s="2">
        <v>0</v>
      </c>
      <c r="AV1099" s="2">
        <v>0</v>
      </c>
      <c r="AW1099" s="2">
        <v>0</v>
      </c>
      <c r="AX1099" s="2">
        <v>0</v>
      </c>
      <c r="AY1099" s="2">
        <v>0</v>
      </c>
      <c r="AZ1099" s="2">
        <v>0</v>
      </c>
      <c r="BA1099" s="2">
        <v>0</v>
      </c>
      <c r="BB1099" s="2">
        <v>0</v>
      </c>
      <c r="BC1099" s="2">
        <v>0</v>
      </c>
      <c r="BD1099" s="2">
        <v>0</v>
      </c>
      <c r="BE1099" s="2">
        <v>0</v>
      </c>
      <c r="BF1099" s="2">
        <v>0</v>
      </c>
      <c r="BG1099" s="2">
        <v>0</v>
      </c>
      <c r="BH1099" s="2">
        <v>0</v>
      </c>
      <c r="BI1099" s="2">
        <v>0</v>
      </c>
      <c r="BJ1099" s="2">
        <v>0</v>
      </c>
      <c r="BK1099" s="2">
        <v>0</v>
      </c>
      <c r="BL1099" s="2">
        <v>0</v>
      </c>
      <c r="BM1099" s="2">
        <v>1237</v>
      </c>
      <c r="BN1099" s="2">
        <v>0</v>
      </c>
      <c r="BO1099" s="2">
        <v>0</v>
      </c>
      <c r="BP1099" s="2">
        <v>0</v>
      </c>
      <c r="BQ1099" s="2">
        <v>0</v>
      </c>
      <c r="BR1099" s="2">
        <v>0</v>
      </c>
      <c r="BS1099" s="2">
        <v>0</v>
      </c>
      <c r="BT1099" s="2">
        <v>0</v>
      </c>
      <c r="BU1099" s="2">
        <v>0</v>
      </c>
      <c r="BV1099" s="2">
        <v>0</v>
      </c>
      <c r="BW1099" s="2">
        <v>0</v>
      </c>
    </row>
    <row r="1100" spans="1:75" s="2" customFormat="1" ht="12.95" customHeight="1">
      <c r="A1100" s="2">
        <v>234</v>
      </c>
      <c r="B1100" s="2" t="s">
        <v>189</v>
      </c>
      <c r="C1100" s="2" t="str">
        <f>IF(D1100=0,"Standard only",INDEX($AR$1:$BW$1,1,MATCH(D1100,AR1100:BW1100,0)))</f>
        <v>OP_Root_Pos</v>
      </c>
      <c r="D1100" s="2">
        <v>1658</v>
      </c>
      <c r="E1100" s="31">
        <v>3.2195845262142502</v>
      </c>
      <c r="F1100" s="2">
        <v>151.11250000000001</v>
      </c>
      <c r="G1100" s="2">
        <v>4.4000000000000004</v>
      </c>
      <c r="H1100" s="2" t="s">
        <v>25</v>
      </c>
      <c r="I1100" s="2" t="s">
        <v>13261</v>
      </c>
      <c r="J1100" s="2" t="s">
        <v>8825</v>
      </c>
      <c r="L1100" s="2" t="s">
        <v>11840</v>
      </c>
      <c r="M1100" s="2">
        <v>3.2</v>
      </c>
      <c r="N1100" s="2" t="s">
        <v>8825</v>
      </c>
      <c r="O1100" s="2" t="s">
        <v>8825</v>
      </c>
      <c r="P1100" s="2">
        <v>10</v>
      </c>
      <c r="Q1100" s="2" t="s">
        <v>190</v>
      </c>
      <c r="U1100" s="2" t="s">
        <v>191</v>
      </c>
      <c r="V1100" s="2" t="s">
        <v>192</v>
      </c>
      <c r="W1100" s="2" t="str">
        <f>"piechart: colorlist=""#00FF00,#FFFFFF,#C0C0C0,#FFFF00,#0000FF,#000080,#008080,#800000,#808000,#800080,#FF0000,#FF00FF"" valuelist="""&amp;AF1100&amp;","&amp;AG1100&amp;","&amp;AH1100&amp;","&amp;AI1100&amp;","&amp;AJ1100&amp;","&amp;AK1100&amp;","&amp;AL1100&amp;","&amp;AM1100&amp;","&amp;AN1100&amp;","&amp;AO1100&amp;","&amp;AP1100&amp;","&amp;AQ1100&amp;""""</f>
        <v>piechart: colorlist="#00FF00,#FFFFFF,#C0C0C0,#FFFF00,#0000FF,#000080,#008080,#800000,#808000,#800080,#FF0000,#FF00FF" valuelist="0,0,0,0,0,1658,0,0,0,0,0,0"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1658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0</v>
      </c>
      <c r="AX1100" s="2">
        <v>0</v>
      </c>
      <c r="AY1100" s="2">
        <v>0</v>
      </c>
      <c r="AZ1100" s="2">
        <v>0</v>
      </c>
      <c r="BA1100" s="2">
        <v>0</v>
      </c>
      <c r="BB1100" s="2">
        <v>0</v>
      </c>
      <c r="BC1100" s="2">
        <v>0</v>
      </c>
      <c r="BD1100" s="2">
        <v>0</v>
      </c>
      <c r="BE1100" s="2">
        <v>0</v>
      </c>
      <c r="BF1100" s="2">
        <v>0</v>
      </c>
      <c r="BG1100" s="2">
        <v>0</v>
      </c>
      <c r="BH1100" s="2">
        <v>0</v>
      </c>
      <c r="BI1100" s="2">
        <v>0</v>
      </c>
      <c r="BJ1100" s="2">
        <v>0</v>
      </c>
      <c r="BK1100" s="2">
        <v>0</v>
      </c>
      <c r="BL1100" s="2">
        <v>0</v>
      </c>
      <c r="BM1100" s="2">
        <v>1658</v>
      </c>
      <c r="BN1100" s="2">
        <v>0</v>
      </c>
      <c r="BO1100" s="2">
        <v>0</v>
      </c>
      <c r="BP1100" s="2">
        <v>0</v>
      </c>
      <c r="BQ1100" s="2">
        <v>0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0</v>
      </c>
    </row>
    <row r="1101" spans="1:75" s="2" customFormat="1" ht="12.95" customHeight="1">
      <c r="A1101" s="2">
        <v>235</v>
      </c>
      <c r="B1101" s="2" t="s">
        <v>193</v>
      </c>
      <c r="C1101" s="2" t="str">
        <f>IF(D1101=0,"Standard only",INDEX($AR$1:$BW$1,1,MATCH(D1101,AR1101:BW1101,0)))</f>
        <v>ST_Root_Pos</v>
      </c>
      <c r="D1101" s="2">
        <v>1193</v>
      </c>
      <c r="E1101" s="31">
        <v>3.0766404436703398</v>
      </c>
      <c r="F1101" s="2">
        <v>152.0575</v>
      </c>
      <c r="G1101" s="2">
        <v>3.55</v>
      </c>
      <c r="H1101" s="2" t="s">
        <v>25</v>
      </c>
      <c r="I1101" s="2" t="s">
        <v>13254</v>
      </c>
      <c r="J1101" s="2" t="s">
        <v>8825</v>
      </c>
      <c r="L1101" s="2" t="s">
        <v>11840</v>
      </c>
      <c r="M1101" s="2">
        <v>3.2</v>
      </c>
      <c r="N1101" s="2" t="s">
        <v>8825</v>
      </c>
      <c r="O1101" s="2" t="s">
        <v>8825</v>
      </c>
      <c r="P1101" s="2">
        <v>5</v>
      </c>
      <c r="Q1101" s="2" t="s">
        <v>194</v>
      </c>
      <c r="U1101" s="2" t="s">
        <v>195</v>
      </c>
      <c r="V1101" s="2" t="s">
        <v>196</v>
      </c>
      <c r="W1101" s="2" t="str">
        <f>"piechart: colorlist=""#00FF00,#FFFFFF,#C0C0C0,#FFFF00,#0000FF,#000080,#008080,#800000,#808000,#800080,#FF0000,#FF00FF"" valuelist="""&amp;AF1101&amp;","&amp;AG1101&amp;","&amp;AH1101&amp;","&amp;AI1101&amp;","&amp;AJ1101&amp;","&amp;AK1101&amp;","&amp;AL1101&amp;","&amp;AM1101&amp;","&amp;AN1101&amp;","&amp;AO1101&amp;","&amp;AP1101&amp;","&amp;AQ1101&amp;""""</f>
        <v>piechart: colorlist="#00FF00,#FFFFFF,#C0C0C0,#FFFF00,#0000FF,#000080,#008080,#800000,#808000,#800080,#FF0000,#FF00FF" valuelist="0,0,0,0,0,0,0,0,0,0,0,1193"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1193</v>
      </c>
      <c r="AR1101" s="2">
        <v>0</v>
      </c>
      <c r="AS1101" s="2">
        <v>0</v>
      </c>
      <c r="AT1101" s="2">
        <v>0</v>
      </c>
      <c r="AU1101" s="2">
        <v>0</v>
      </c>
      <c r="AV1101" s="2">
        <v>0</v>
      </c>
      <c r="AW1101" s="2">
        <v>0</v>
      </c>
      <c r="AX1101" s="2">
        <v>0</v>
      </c>
      <c r="AY1101" s="2">
        <v>0</v>
      </c>
      <c r="AZ1101" s="2">
        <v>0</v>
      </c>
      <c r="BA1101" s="2">
        <v>0</v>
      </c>
      <c r="BB1101" s="2">
        <v>0</v>
      </c>
      <c r="BC1101" s="2">
        <v>0</v>
      </c>
      <c r="BD1101" s="2">
        <v>0</v>
      </c>
      <c r="BE1101" s="2">
        <v>0</v>
      </c>
      <c r="BF1101" s="2">
        <v>0</v>
      </c>
      <c r="BG1101" s="2">
        <v>0</v>
      </c>
      <c r="BH1101" s="2">
        <v>0</v>
      </c>
      <c r="BI1101" s="2">
        <v>0</v>
      </c>
      <c r="BJ1101" s="2">
        <v>0</v>
      </c>
      <c r="BK1101" s="2">
        <v>0</v>
      </c>
      <c r="BL1101" s="2">
        <v>0</v>
      </c>
      <c r="BM1101" s="2">
        <v>0</v>
      </c>
      <c r="BN1101" s="2">
        <v>0</v>
      </c>
      <c r="BO1101" s="2">
        <v>0</v>
      </c>
      <c r="BP1101" s="2">
        <v>0</v>
      </c>
      <c r="BQ1101" s="2">
        <v>0</v>
      </c>
      <c r="BR1101" s="2">
        <v>1193</v>
      </c>
      <c r="BS1101" s="2">
        <v>0</v>
      </c>
      <c r="BT1101" s="2">
        <v>0</v>
      </c>
      <c r="BU1101" s="2">
        <v>0</v>
      </c>
      <c r="BV1101" s="2">
        <v>0</v>
      </c>
      <c r="BW1101" s="2">
        <v>0</v>
      </c>
    </row>
    <row r="1102" spans="1:75" s="2" customFormat="1" ht="12.95" customHeight="1">
      <c r="A1102" s="2">
        <v>241</v>
      </c>
      <c r="B1102" s="2" t="s">
        <v>2610</v>
      </c>
      <c r="C1102" s="2" t="str">
        <f>IF(D1102=0,"Standard only",INDEX($AR$1:$BW$1,1,MATCH(D1102,AR1102:BW1102,0)))</f>
        <v>GG_Root_Pos</v>
      </c>
      <c r="D1102" s="2">
        <v>3002</v>
      </c>
      <c r="E1102" s="31">
        <v>3.4774106879072502</v>
      </c>
      <c r="F1102" s="2">
        <v>153.05459999999999</v>
      </c>
      <c r="G1102" s="2">
        <v>4.24</v>
      </c>
      <c r="H1102" s="2" t="s">
        <v>25</v>
      </c>
      <c r="I1102" s="2" t="s">
        <v>13258</v>
      </c>
      <c r="J1102" s="2" t="s">
        <v>8825</v>
      </c>
      <c r="L1102" s="2" t="s">
        <v>11840</v>
      </c>
      <c r="M1102" s="2">
        <v>3.2</v>
      </c>
      <c r="N1102" s="2" t="s">
        <v>8825</v>
      </c>
      <c r="O1102" s="2" t="s">
        <v>8825</v>
      </c>
      <c r="P1102" s="2">
        <v>8</v>
      </c>
      <c r="Q1102" s="2" t="s">
        <v>202</v>
      </c>
      <c r="U1102" s="2" t="s">
        <v>2611</v>
      </c>
      <c r="V1102" s="2" t="s">
        <v>2612</v>
      </c>
      <c r="W1102" s="2" t="str">
        <f>"piechart: colorlist=""#00FF00,#FFFFFF,#C0C0C0,#FFFF00,#0000FF,#000080,#008080,#800000,#808000,#800080,#FF0000,#FF00FF"" valuelist="""&amp;AF1102&amp;","&amp;AG1102&amp;","&amp;AH1102&amp;","&amp;AI1102&amp;","&amp;AJ1102&amp;","&amp;AK1102&amp;","&amp;AL1102&amp;","&amp;AM1102&amp;","&amp;AN1102&amp;","&amp;AO1102&amp;","&amp;AP1102&amp;","&amp;AQ1102&amp;""""</f>
        <v>piechart: colorlist="#00FF00,#FFFFFF,#C0C0C0,#FFFF00,#0000FF,#000080,#008080,#800000,#808000,#800080,#FF0000,#FF00FF" valuelist="0,0,0,0,0,0,0,0,3002,1986,0,0"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3002</v>
      </c>
      <c r="AO1102" s="2">
        <v>1986</v>
      </c>
      <c r="AP1102" s="2">
        <v>0</v>
      </c>
      <c r="AQ1102" s="2">
        <v>0</v>
      </c>
      <c r="AR1102" s="2">
        <v>0</v>
      </c>
      <c r="AS1102" s="2">
        <v>0</v>
      </c>
      <c r="AT1102" s="2">
        <v>0</v>
      </c>
      <c r="AU1102" s="2">
        <v>0</v>
      </c>
      <c r="AV1102" s="2">
        <v>0</v>
      </c>
      <c r="AW1102" s="2">
        <v>0</v>
      </c>
      <c r="AX1102" s="2">
        <v>3002</v>
      </c>
      <c r="AY1102" s="2">
        <v>0</v>
      </c>
      <c r="AZ1102" s="2">
        <v>0</v>
      </c>
      <c r="BA1102" s="2">
        <v>0</v>
      </c>
      <c r="BB1102" s="2">
        <v>1986</v>
      </c>
      <c r="BC1102" s="2">
        <v>0</v>
      </c>
      <c r="BD1102" s="2">
        <v>0</v>
      </c>
      <c r="BE1102" s="2">
        <v>0</v>
      </c>
      <c r="BF1102" s="2">
        <v>0</v>
      </c>
      <c r="BG1102" s="2">
        <v>0</v>
      </c>
      <c r="BH1102" s="2">
        <v>0</v>
      </c>
      <c r="BI1102" s="2">
        <v>0</v>
      </c>
      <c r="BJ1102" s="2">
        <v>0</v>
      </c>
      <c r="BK1102" s="2">
        <v>0</v>
      </c>
      <c r="BL1102" s="2">
        <v>0</v>
      </c>
      <c r="BM1102" s="2">
        <v>0</v>
      </c>
      <c r="BN1102" s="2">
        <v>0</v>
      </c>
      <c r="BO1102" s="2">
        <v>0</v>
      </c>
      <c r="BP1102" s="2">
        <v>0</v>
      </c>
      <c r="BQ1102" s="2">
        <v>0</v>
      </c>
      <c r="BR1102" s="2">
        <v>0</v>
      </c>
      <c r="BS1102" s="2">
        <v>0</v>
      </c>
      <c r="BT1102" s="2">
        <v>0</v>
      </c>
      <c r="BU1102" s="2">
        <v>0</v>
      </c>
      <c r="BV1102" s="2">
        <v>0</v>
      </c>
      <c r="BW1102" s="2">
        <v>0</v>
      </c>
    </row>
    <row r="1103" spans="1:75" s="2" customFormat="1" ht="12.95" customHeight="1">
      <c r="A1103" s="2">
        <v>246</v>
      </c>
      <c r="B1103" s="2" t="s">
        <v>209</v>
      </c>
      <c r="C1103" s="2" t="str">
        <f>IF(D1103=0,"Standard only",INDEX($AR$1:$BW$1,1,MATCH(D1103,AR1103:BW1103,0)))</f>
        <v>ST_LeafStem_Pos</v>
      </c>
      <c r="D1103" s="2">
        <v>1863</v>
      </c>
      <c r="E1103" s="31">
        <v>3.2702128548962399</v>
      </c>
      <c r="F1103" s="2">
        <v>153.12639999999999</v>
      </c>
      <c r="G1103" s="2">
        <v>3.76</v>
      </c>
      <c r="H1103" s="2" t="s">
        <v>25</v>
      </c>
      <c r="I1103" s="2" t="s">
        <v>13261</v>
      </c>
      <c r="J1103" s="2" t="s">
        <v>8825</v>
      </c>
      <c r="L1103" s="2" t="s">
        <v>11840</v>
      </c>
      <c r="M1103" s="2">
        <v>3.2</v>
      </c>
      <c r="N1103" s="2" t="s">
        <v>8825</v>
      </c>
      <c r="O1103" s="2" t="s">
        <v>8825</v>
      </c>
      <c r="P1103" s="2">
        <v>10</v>
      </c>
      <c r="Q1103" s="2" t="s">
        <v>210</v>
      </c>
      <c r="U1103" s="2" t="s">
        <v>211</v>
      </c>
      <c r="V1103" s="2" t="s">
        <v>212</v>
      </c>
      <c r="W1103" s="2" t="str">
        <f>"piechart: colorlist=""#00FF00,#FFFFFF,#C0C0C0,#FFFF00,#0000FF,#000080,#008080,#800000,#808000,#800080,#FF0000,#FF00FF"" valuelist="""&amp;AF1103&amp;","&amp;AG1103&amp;","&amp;AH1103&amp;","&amp;AI1103&amp;","&amp;AJ1103&amp;","&amp;AK1103&amp;","&amp;AL1103&amp;","&amp;AM1103&amp;","&amp;AN1103&amp;","&amp;AO1103&amp;","&amp;AP1103&amp;","&amp;AQ1103&amp;""""</f>
        <v>piechart: colorlist="#00FF00,#FFFFFF,#C0C0C0,#FFFF00,#0000FF,#000080,#008080,#800000,#808000,#800080,#FF0000,#FF00FF" valuelist="0,0,0,0,0,0,0,0,0,0,948,1863"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948</v>
      </c>
      <c r="AQ1103" s="2">
        <v>1863</v>
      </c>
      <c r="AR1103" s="2">
        <v>0</v>
      </c>
      <c r="AS1103" s="2">
        <v>0</v>
      </c>
      <c r="AT1103" s="2">
        <v>0</v>
      </c>
      <c r="AU1103" s="2">
        <v>0</v>
      </c>
      <c r="AV1103" s="2">
        <v>0</v>
      </c>
      <c r="AW1103" s="2">
        <v>0</v>
      </c>
      <c r="AX1103" s="2">
        <v>0</v>
      </c>
      <c r="AY1103" s="2">
        <v>0</v>
      </c>
      <c r="AZ1103" s="2">
        <v>0</v>
      </c>
      <c r="BA1103" s="2">
        <v>0</v>
      </c>
      <c r="BB1103" s="2">
        <v>0</v>
      </c>
      <c r="BC1103" s="2">
        <v>948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2">
        <v>0</v>
      </c>
      <c r="BK1103" s="2">
        <v>0</v>
      </c>
      <c r="BL1103" s="2">
        <v>0</v>
      </c>
      <c r="BM1103" s="2">
        <v>0</v>
      </c>
      <c r="BN1103" s="2">
        <v>0</v>
      </c>
      <c r="BO1103" s="2">
        <v>0</v>
      </c>
      <c r="BP1103" s="2">
        <v>0</v>
      </c>
      <c r="BQ1103" s="2">
        <v>1863</v>
      </c>
      <c r="BR1103" s="2">
        <v>0</v>
      </c>
      <c r="BS1103" s="2">
        <v>0</v>
      </c>
      <c r="BT1103" s="2">
        <v>0</v>
      </c>
      <c r="BU1103" s="2">
        <v>0</v>
      </c>
      <c r="BV1103" s="2">
        <v>0</v>
      </c>
      <c r="BW1103" s="2">
        <v>0</v>
      </c>
    </row>
    <row r="1104" spans="1:75" s="2" customFormat="1" ht="12.95" customHeight="1">
      <c r="A1104" s="2">
        <v>247</v>
      </c>
      <c r="B1104" s="2" t="s">
        <v>213</v>
      </c>
      <c r="C1104" s="2" t="str">
        <f>IF(D1104=0,"Standard only",INDEX($AR$1:$BW$1,1,MATCH(D1104,AR1104:BW1104,0)))</f>
        <v>ST_LeafStem_Pos</v>
      </c>
      <c r="D1104" s="2">
        <v>2185</v>
      </c>
      <c r="E1104" s="31">
        <v>3.3394514413064398</v>
      </c>
      <c r="F1104" s="2">
        <v>153.1275</v>
      </c>
      <c r="G1104" s="2">
        <v>3.32</v>
      </c>
      <c r="H1104" s="2" t="s">
        <v>25</v>
      </c>
      <c r="I1104" s="2" t="s">
        <v>13261</v>
      </c>
      <c r="J1104" s="2" t="s">
        <v>8825</v>
      </c>
      <c r="L1104" s="2" t="s">
        <v>11840</v>
      </c>
      <c r="M1104" s="2">
        <v>3.2</v>
      </c>
      <c r="N1104" s="2" t="s">
        <v>8825</v>
      </c>
      <c r="O1104" s="2" t="s">
        <v>8825</v>
      </c>
      <c r="P1104" s="2">
        <v>10</v>
      </c>
      <c r="Q1104" s="2" t="s">
        <v>210</v>
      </c>
      <c r="U1104" s="2" t="s">
        <v>214</v>
      </c>
      <c r="V1104" s="2" t="s">
        <v>215</v>
      </c>
      <c r="W1104" s="2" t="str">
        <f>"piechart: colorlist=""#00FF00,#FFFFFF,#C0C0C0,#FFFF00,#0000FF,#000080,#008080,#800000,#808000,#800080,#FF0000,#FF00FF"" valuelist="""&amp;AF1104&amp;","&amp;AG1104&amp;","&amp;AH1104&amp;","&amp;AI1104&amp;","&amp;AJ1104&amp;","&amp;AK1104&amp;","&amp;AL1104&amp;","&amp;AM1104&amp;","&amp;AN1104&amp;","&amp;AO1104&amp;","&amp;AP1104&amp;","&amp;AQ1104&amp;""""</f>
        <v>piechart: colorlist="#00FF00,#FFFFFF,#C0C0C0,#FFFF00,#0000FF,#000080,#008080,#800000,#808000,#800080,#FF0000,#FF00FF" valuelist="0,0,0,0,0,0,0,0,0,0,0,2185"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  <c r="AQ1104" s="2">
        <v>2185</v>
      </c>
      <c r="AR1104" s="2">
        <v>0</v>
      </c>
      <c r="AS1104" s="2">
        <v>0</v>
      </c>
      <c r="AT1104" s="2">
        <v>0</v>
      </c>
      <c r="AU1104" s="2">
        <v>0</v>
      </c>
      <c r="AV1104" s="2">
        <v>0</v>
      </c>
      <c r="AW1104" s="2">
        <v>0</v>
      </c>
      <c r="AX1104" s="2">
        <v>0</v>
      </c>
      <c r="AY1104" s="2">
        <v>0</v>
      </c>
      <c r="AZ1104" s="2">
        <v>0</v>
      </c>
      <c r="BA1104" s="2">
        <v>0</v>
      </c>
      <c r="BB1104" s="2">
        <v>0</v>
      </c>
      <c r="BC1104" s="2">
        <v>0</v>
      </c>
      <c r="BD1104" s="2">
        <v>0</v>
      </c>
      <c r="BE1104" s="2">
        <v>0</v>
      </c>
      <c r="BF1104" s="2">
        <v>0</v>
      </c>
      <c r="BG1104" s="2">
        <v>0</v>
      </c>
      <c r="BH1104" s="2">
        <v>0</v>
      </c>
      <c r="BI1104" s="2">
        <v>0</v>
      </c>
      <c r="BJ1104" s="2">
        <v>0</v>
      </c>
      <c r="BK1104" s="2">
        <v>0</v>
      </c>
      <c r="BL1104" s="2">
        <v>0</v>
      </c>
      <c r="BM1104" s="2">
        <v>0</v>
      </c>
      <c r="BN1104" s="2">
        <v>0</v>
      </c>
      <c r="BO1104" s="2">
        <v>0</v>
      </c>
      <c r="BP1104" s="2">
        <v>0</v>
      </c>
      <c r="BQ1104" s="2">
        <v>2185</v>
      </c>
      <c r="BR1104" s="2">
        <v>0</v>
      </c>
      <c r="BS1104" s="2">
        <v>0</v>
      </c>
      <c r="BT1104" s="2">
        <v>0</v>
      </c>
      <c r="BU1104" s="2">
        <v>0</v>
      </c>
      <c r="BV1104" s="2">
        <v>0</v>
      </c>
      <c r="BW1104" s="2">
        <v>0</v>
      </c>
    </row>
    <row r="1105" spans="1:75" s="2" customFormat="1" ht="12.95" customHeight="1">
      <c r="A1105" s="2">
        <v>248</v>
      </c>
      <c r="B1105" s="2" t="s">
        <v>2617</v>
      </c>
      <c r="C1105" s="2" t="str">
        <f>IF(D1105=0,"Standard only",INDEX($AR$1:$BW$1,1,MATCH(D1105,AR1105:BW1105,0)))</f>
        <v>OP_Root_Pos</v>
      </c>
      <c r="D1105" s="2">
        <v>1028</v>
      </c>
      <c r="E1105" s="31">
        <v>3.0119931146592598</v>
      </c>
      <c r="F1105" s="2">
        <v>153.12790000000001</v>
      </c>
      <c r="G1105" s="2">
        <v>4.3099999999999996</v>
      </c>
      <c r="H1105" s="2" t="s">
        <v>25</v>
      </c>
      <c r="I1105" s="2" t="s">
        <v>13261</v>
      </c>
      <c r="J1105" s="2" t="s">
        <v>8825</v>
      </c>
      <c r="L1105" s="2" t="s">
        <v>11840</v>
      </c>
      <c r="M1105" s="2">
        <v>3.2</v>
      </c>
      <c r="N1105" s="2" t="s">
        <v>8825</v>
      </c>
      <c r="O1105" s="2" t="s">
        <v>8825</v>
      </c>
      <c r="P1105" s="2">
        <v>10</v>
      </c>
      <c r="Q1105" s="2" t="s">
        <v>210</v>
      </c>
      <c r="U1105" s="2" t="s">
        <v>2618</v>
      </c>
      <c r="V1105" s="2" t="s">
        <v>2619</v>
      </c>
      <c r="W1105" s="2" t="str">
        <f>"piechart: colorlist=""#00FF00,#FFFFFF,#C0C0C0,#FFFF00,#0000FF,#000080,#008080,#800000,#808000,#800080,#FF0000,#FF00FF"" valuelist="""&amp;AF1105&amp;","&amp;AG1105&amp;","&amp;AH1105&amp;","&amp;AI1105&amp;","&amp;AJ1105&amp;","&amp;AK1105&amp;","&amp;AL1105&amp;","&amp;AM1105&amp;","&amp;AN1105&amp;","&amp;AO1105&amp;","&amp;AP1105&amp;","&amp;AQ1105&amp;""""</f>
        <v>piechart: colorlist="#00FF00,#FFFFFF,#C0C0C0,#FFFF00,#0000FF,#000080,#008080,#800000,#808000,#800080,#FF0000,#FF00FF" valuelist="0,0,0,0,0,1028,0,0,0,0,0,0"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1028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</v>
      </c>
      <c r="AX1105" s="2">
        <v>0</v>
      </c>
      <c r="AY1105" s="2">
        <v>0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0</v>
      </c>
      <c r="BJ1105" s="2">
        <v>0</v>
      </c>
      <c r="BK1105" s="2">
        <v>0</v>
      </c>
      <c r="BL1105" s="2">
        <v>0</v>
      </c>
      <c r="BM1105" s="2">
        <v>1028</v>
      </c>
      <c r="BN1105" s="2">
        <v>0</v>
      </c>
      <c r="BO1105" s="2">
        <v>0</v>
      </c>
      <c r="BP1105" s="2">
        <v>0</v>
      </c>
      <c r="BQ1105" s="2">
        <v>0</v>
      </c>
      <c r="BR1105" s="2">
        <v>0</v>
      </c>
      <c r="BS1105" s="2">
        <v>0</v>
      </c>
      <c r="BT1105" s="2">
        <v>0</v>
      </c>
      <c r="BU1105" s="2">
        <v>0</v>
      </c>
      <c r="BV1105" s="2">
        <v>0</v>
      </c>
      <c r="BW1105" s="2">
        <v>0</v>
      </c>
    </row>
    <row r="1106" spans="1:75" s="2" customFormat="1" ht="12.95" customHeight="1">
      <c r="A1106" s="2">
        <v>249</v>
      </c>
      <c r="B1106" s="2" t="s">
        <v>2620</v>
      </c>
      <c r="C1106" s="2" t="str">
        <f>IF(D1106=0,"Standard only",INDEX($AR$1:$BW$1,1,MATCH(D1106,AR1106:BW1106,0)))</f>
        <v>OP_Root_Pos</v>
      </c>
      <c r="D1106" s="2">
        <v>1240</v>
      </c>
      <c r="E1106" s="31">
        <v>3.09342168516224</v>
      </c>
      <c r="F1106" s="2">
        <v>153.12809999999999</v>
      </c>
      <c r="G1106" s="2">
        <v>3.56</v>
      </c>
      <c r="H1106" s="2" t="s">
        <v>25</v>
      </c>
      <c r="I1106" s="2" t="s">
        <v>13261</v>
      </c>
      <c r="J1106" s="2" t="s">
        <v>8825</v>
      </c>
      <c r="L1106" s="2" t="s">
        <v>11840</v>
      </c>
      <c r="M1106" s="2">
        <v>3.2</v>
      </c>
      <c r="N1106" s="2" t="s">
        <v>8825</v>
      </c>
      <c r="O1106" s="2" t="s">
        <v>8825</v>
      </c>
      <c r="P1106" s="2">
        <v>10</v>
      </c>
      <c r="Q1106" s="2" t="s">
        <v>210</v>
      </c>
      <c r="U1106" s="2" t="s">
        <v>2621</v>
      </c>
      <c r="V1106" s="2" t="s">
        <v>2622</v>
      </c>
      <c r="W1106" s="2" t="str">
        <f>"piechart: colorlist=""#00FF00,#FFFFFF,#C0C0C0,#FFFF00,#0000FF,#000080,#008080,#800000,#808000,#800080,#FF0000,#FF00FF"" valuelist="""&amp;AF1106&amp;","&amp;AG1106&amp;","&amp;AH1106&amp;","&amp;AI1106&amp;","&amp;AJ1106&amp;","&amp;AK1106&amp;","&amp;AL1106&amp;","&amp;AM1106&amp;","&amp;AN1106&amp;","&amp;AO1106&amp;","&amp;AP1106&amp;","&amp;AQ1106&amp;""""</f>
        <v>piechart: colorlist="#00FF00,#FFFFFF,#C0C0C0,#FFFF00,#0000FF,#000080,#008080,#800000,#808000,#800080,#FF0000,#FF00FF" valuelist="0,0,0,0,0,1240,0,0,0,0,0,0"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1240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0</v>
      </c>
      <c r="AS1106" s="2">
        <v>0</v>
      </c>
      <c r="AT1106" s="2">
        <v>0</v>
      </c>
      <c r="AU1106" s="2">
        <v>0</v>
      </c>
      <c r="AV1106" s="2">
        <v>0</v>
      </c>
      <c r="AW1106" s="2">
        <v>0</v>
      </c>
      <c r="AX1106" s="2">
        <v>0</v>
      </c>
      <c r="AY1106" s="2">
        <v>0</v>
      </c>
      <c r="AZ1106" s="2">
        <v>0</v>
      </c>
      <c r="BA1106" s="2">
        <v>0</v>
      </c>
      <c r="BB1106" s="2">
        <v>0</v>
      </c>
      <c r="BC1106" s="2">
        <v>0</v>
      </c>
      <c r="BD1106" s="2">
        <v>0</v>
      </c>
      <c r="BE1106" s="2">
        <v>0</v>
      </c>
      <c r="BF1106" s="2">
        <v>0</v>
      </c>
      <c r="BG1106" s="2">
        <v>0</v>
      </c>
      <c r="BH1106" s="2">
        <v>0</v>
      </c>
      <c r="BI1106" s="2">
        <v>0</v>
      </c>
      <c r="BJ1106" s="2">
        <v>0</v>
      </c>
      <c r="BK1106" s="2">
        <v>0</v>
      </c>
      <c r="BL1106" s="2">
        <v>0</v>
      </c>
      <c r="BM1106" s="2">
        <v>1240</v>
      </c>
      <c r="BN1106" s="2">
        <v>0</v>
      </c>
      <c r="BO1106" s="2">
        <v>0</v>
      </c>
      <c r="BP1106" s="2">
        <v>0</v>
      </c>
      <c r="BQ1106" s="2">
        <v>0</v>
      </c>
      <c r="BR1106" s="2">
        <v>0</v>
      </c>
      <c r="BS1106" s="2">
        <v>0</v>
      </c>
      <c r="BT1106" s="2">
        <v>0</v>
      </c>
      <c r="BU1106" s="2">
        <v>0</v>
      </c>
      <c r="BV1106" s="2">
        <v>0</v>
      </c>
      <c r="BW1106" s="2">
        <v>0</v>
      </c>
    </row>
    <row r="1107" spans="1:75" s="2" customFormat="1" ht="12.95" customHeight="1">
      <c r="A1107" s="2">
        <v>252</v>
      </c>
      <c r="B1107" s="2" t="s">
        <v>217</v>
      </c>
      <c r="C1107" s="2" t="str">
        <f>IF(D1107=0,"Standard only",INDEX($AR$1:$BW$1,1,MATCH(D1107,AR1107:BW1107,0)))</f>
        <v>ZM_Stem_Pos</v>
      </c>
      <c r="D1107" s="2">
        <v>1109</v>
      </c>
      <c r="E1107" s="31">
        <v>3.0449315461491602</v>
      </c>
      <c r="F1107" s="2">
        <v>154.0506</v>
      </c>
      <c r="G1107" s="2">
        <v>4</v>
      </c>
      <c r="H1107" s="2" t="s">
        <v>25</v>
      </c>
      <c r="I1107" s="2" t="s">
        <v>13257</v>
      </c>
      <c r="J1107" s="2" t="s">
        <v>8825</v>
      </c>
      <c r="L1107" s="2" t="s">
        <v>11840</v>
      </c>
      <c r="M1107" s="2">
        <v>3.2</v>
      </c>
      <c r="N1107" s="2" t="s">
        <v>8825</v>
      </c>
      <c r="O1107" s="2" t="s">
        <v>8825</v>
      </c>
      <c r="P1107" s="2">
        <v>7</v>
      </c>
      <c r="Q1107" s="2" t="s">
        <v>96</v>
      </c>
      <c r="U1107" s="2" t="s">
        <v>218</v>
      </c>
      <c r="V1107" s="2" t="s">
        <v>219</v>
      </c>
      <c r="W1107" s="2" t="str">
        <f>"piechart: colorlist=""#00FF00,#FFFFFF,#C0C0C0,#FFFF00,#0000FF,#000080,#008080,#800000,#808000,#800080,#FF0000,#FF00FF"" valuelist="""&amp;AF1107&amp;","&amp;AG1107&amp;","&amp;AH1107&amp;","&amp;AI1107&amp;","&amp;AJ1107&amp;","&amp;AK1107&amp;","&amp;AL1107&amp;","&amp;AM1107&amp;","&amp;AN1107&amp;","&amp;AO1107&amp;","&amp;AP1107&amp;","&amp;AQ1107&amp;""""</f>
        <v>piechart: colorlist="#00FF00,#FFFFFF,#C0C0C0,#FFFF00,#0000FF,#000080,#008080,#800000,#808000,#800080,#FF0000,#FF00FF" valuelist="0,0,2500,0,0,0,0,0,0,0,0,0"</v>
      </c>
      <c r="AF1107" s="2">
        <v>0</v>
      </c>
      <c r="AG1107" s="2">
        <v>0</v>
      </c>
      <c r="AH1107" s="2">
        <v>2500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0</v>
      </c>
      <c r="AY1107" s="2">
        <v>0</v>
      </c>
      <c r="AZ1107" s="2">
        <v>0</v>
      </c>
      <c r="BA1107" s="2">
        <v>0</v>
      </c>
      <c r="BB1107" s="2">
        <v>0</v>
      </c>
      <c r="BC1107" s="2">
        <v>0</v>
      </c>
      <c r="BD1107" s="2">
        <v>0</v>
      </c>
      <c r="BE1107" s="2">
        <v>0</v>
      </c>
      <c r="BF1107" s="2">
        <v>0</v>
      </c>
      <c r="BG1107" s="2">
        <v>0</v>
      </c>
      <c r="BH1107" s="2">
        <v>0</v>
      </c>
      <c r="BI1107" s="2">
        <v>0</v>
      </c>
      <c r="BJ1107" s="2">
        <v>0</v>
      </c>
      <c r="BK1107" s="2">
        <v>0</v>
      </c>
      <c r="BL1107" s="2">
        <v>0</v>
      </c>
      <c r="BM1107" s="2">
        <v>0</v>
      </c>
      <c r="BN1107" s="2">
        <v>0</v>
      </c>
      <c r="BO1107" s="2">
        <v>0</v>
      </c>
      <c r="BP1107" s="2">
        <v>0</v>
      </c>
      <c r="BQ1107" s="2">
        <v>0</v>
      </c>
      <c r="BR1107" s="2">
        <v>0</v>
      </c>
      <c r="BS1107" s="2">
        <v>0</v>
      </c>
      <c r="BT1107" s="2">
        <v>447</v>
      </c>
      <c r="BU1107" s="2">
        <v>944</v>
      </c>
      <c r="BV1107" s="2">
        <v>0</v>
      </c>
      <c r="BW1107" s="2">
        <v>1109</v>
      </c>
    </row>
    <row r="1108" spans="1:75" s="2" customFormat="1" ht="12.95" customHeight="1">
      <c r="A1108" s="2">
        <v>257</v>
      </c>
      <c r="B1108" s="2" t="s">
        <v>223</v>
      </c>
      <c r="C1108" s="2" t="str">
        <f>IF(D1108=0,"Standard only",INDEX($AR$1:$BW$1,1,MATCH(D1108,AR1108:BW1108,0)))</f>
        <v>GG_Root_Pos</v>
      </c>
      <c r="D1108" s="2">
        <v>1951</v>
      </c>
      <c r="E1108" s="31">
        <v>3.29025726939452</v>
      </c>
      <c r="F1108" s="2">
        <v>155.0333</v>
      </c>
      <c r="G1108" s="2">
        <v>3.55</v>
      </c>
      <c r="H1108" s="2" t="s">
        <v>25</v>
      </c>
      <c r="I1108" s="2" t="s">
        <v>13257</v>
      </c>
      <c r="J1108" s="2" t="s">
        <v>8825</v>
      </c>
      <c r="L1108" s="2" t="s">
        <v>11840</v>
      </c>
      <c r="M1108" s="2">
        <v>3.2</v>
      </c>
      <c r="N1108" s="2" t="s">
        <v>8825</v>
      </c>
      <c r="O1108" s="2" t="s">
        <v>8825</v>
      </c>
      <c r="P1108" s="2">
        <v>7</v>
      </c>
      <c r="Q1108" s="2" t="s">
        <v>105</v>
      </c>
      <c r="U1108" s="2" t="s">
        <v>224</v>
      </c>
      <c r="V1108" s="2" t="s">
        <v>225</v>
      </c>
      <c r="W1108" s="2" t="str">
        <f>"piechart: colorlist=""#00FF00,#FFFFFF,#C0C0C0,#FFFF00,#0000FF,#000080,#008080,#800000,#808000,#800080,#FF0000,#FF00FF"" valuelist="""&amp;AF1108&amp;","&amp;AG1108&amp;","&amp;AH1108&amp;","&amp;AI1108&amp;","&amp;AJ1108&amp;","&amp;AK1108&amp;","&amp;AL1108&amp;","&amp;AM1108&amp;","&amp;AN1108&amp;","&amp;AO1108&amp;","&amp;AP1108&amp;","&amp;AQ1108&amp;""""</f>
        <v>piechart: colorlist="#00FF00,#FFFFFF,#C0C0C0,#FFFF00,#0000FF,#000080,#008080,#800000,#808000,#800080,#FF0000,#FF00FF" valuelist="0,0,0,0,0,0,0,0,1951,1030,0,0"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1951</v>
      </c>
      <c r="AO1108" s="2">
        <v>1030</v>
      </c>
      <c r="AP1108" s="2">
        <v>0</v>
      </c>
      <c r="AQ1108" s="2">
        <v>0</v>
      </c>
      <c r="AR1108" s="2">
        <v>0</v>
      </c>
      <c r="AS1108" s="2">
        <v>0</v>
      </c>
      <c r="AT1108" s="2">
        <v>0</v>
      </c>
      <c r="AU1108" s="2">
        <v>0</v>
      </c>
      <c r="AV1108" s="2">
        <v>0</v>
      </c>
      <c r="AW1108" s="2">
        <v>0</v>
      </c>
      <c r="AX1108" s="2">
        <v>1951</v>
      </c>
      <c r="AY1108" s="2">
        <v>0</v>
      </c>
      <c r="AZ1108" s="2">
        <v>0</v>
      </c>
      <c r="BA1108" s="2">
        <v>0</v>
      </c>
      <c r="BB1108" s="2">
        <v>1030</v>
      </c>
      <c r="BC1108" s="2">
        <v>0</v>
      </c>
      <c r="BD1108" s="2">
        <v>0</v>
      </c>
      <c r="BE1108" s="2">
        <v>0</v>
      </c>
      <c r="BF1108" s="2">
        <v>0</v>
      </c>
      <c r="BG1108" s="2">
        <v>0</v>
      </c>
      <c r="BH1108" s="2">
        <v>0</v>
      </c>
      <c r="BI1108" s="2">
        <v>0</v>
      </c>
      <c r="BJ1108" s="2">
        <v>0</v>
      </c>
      <c r="BK1108" s="2">
        <v>0</v>
      </c>
      <c r="BL1108" s="2">
        <v>0</v>
      </c>
      <c r="BM1108" s="2">
        <v>0</v>
      </c>
      <c r="BN1108" s="2">
        <v>0</v>
      </c>
      <c r="BO1108" s="2">
        <v>0</v>
      </c>
      <c r="BP1108" s="2">
        <v>0</v>
      </c>
      <c r="BQ1108" s="2">
        <v>0</v>
      </c>
      <c r="BR1108" s="2">
        <v>0</v>
      </c>
      <c r="BS1108" s="2">
        <v>0</v>
      </c>
      <c r="BT1108" s="2">
        <v>0</v>
      </c>
      <c r="BU1108" s="2">
        <v>0</v>
      </c>
      <c r="BV1108" s="2">
        <v>0</v>
      </c>
      <c r="BW1108" s="2">
        <v>0</v>
      </c>
    </row>
    <row r="1109" spans="1:75" s="2" customFormat="1" ht="12.95" customHeight="1">
      <c r="A1109" s="2">
        <v>264</v>
      </c>
      <c r="B1109" s="2" t="s">
        <v>2624</v>
      </c>
      <c r="C1109" s="2" t="str">
        <f>IF(D1109=0,"Standard only",INDEX($AR$1:$BW$1,1,MATCH(D1109,AR1109:BW1109,0)))</f>
        <v>NT_Root_Pos</v>
      </c>
      <c r="D1109" s="2">
        <v>1079</v>
      </c>
      <c r="E1109" s="31">
        <v>3.0330214446829098</v>
      </c>
      <c r="F1109" s="2">
        <v>155.10589999999999</v>
      </c>
      <c r="G1109" s="2">
        <v>4.3</v>
      </c>
      <c r="H1109" s="2" t="s">
        <v>25</v>
      </c>
      <c r="I1109" s="2" t="s">
        <v>13260</v>
      </c>
      <c r="J1109" s="2" t="s">
        <v>8825</v>
      </c>
      <c r="L1109" s="2" t="s">
        <v>11840</v>
      </c>
      <c r="M1109" s="2">
        <v>3.2</v>
      </c>
      <c r="N1109" s="2" t="s">
        <v>8825</v>
      </c>
      <c r="O1109" s="2" t="s">
        <v>8825</v>
      </c>
      <c r="P1109" s="2">
        <v>9</v>
      </c>
      <c r="Q1109" s="2" t="s">
        <v>2623</v>
      </c>
      <c r="U1109" s="2" t="s">
        <v>2625</v>
      </c>
      <c r="V1109" s="2" t="s">
        <v>2626</v>
      </c>
      <c r="W1109" s="2" t="str">
        <f>"piechart: colorlist=""#00FF00,#FFFFFF,#C0C0C0,#FFFF00,#0000FF,#000080,#008080,#800000,#808000,#800080,#FF0000,#FF00FF"" valuelist="""&amp;AF1109&amp;","&amp;AG1109&amp;","&amp;AH1109&amp;","&amp;AI1109&amp;","&amp;AJ1109&amp;","&amp;AK1109&amp;","&amp;AL1109&amp;","&amp;AM1109&amp;","&amp;AN1109&amp;","&amp;AO1109&amp;","&amp;AP1109&amp;","&amp;AQ1109&amp;""""</f>
        <v>piechart: colorlist="#00FF00,#FFFFFF,#C0C0C0,#FFFF00,#0000FF,#000080,#008080,#800000,#808000,#800080,#FF0000,#FF00FF" valuelist="0,0,0,0,1079,0,0,0,478,0,0,0"</v>
      </c>
      <c r="AF1109" s="2">
        <v>0</v>
      </c>
      <c r="AG1109" s="2">
        <v>0</v>
      </c>
      <c r="AH1109" s="2">
        <v>0</v>
      </c>
      <c r="AI1109" s="2">
        <v>0</v>
      </c>
      <c r="AJ1109" s="2">
        <v>1079</v>
      </c>
      <c r="AK1109" s="2">
        <v>0</v>
      </c>
      <c r="AL1109" s="2">
        <v>0</v>
      </c>
      <c r="AM1109" s="2">
        <v>0</v>
      </c>
      <c r="AN1109" s="2">
        <v>478</v>
      </c>
      <c r="AO1109" s="2">
        <v>0</v>
      </c>
      <c r="AP1109" s="2">
        <v>0</v>
      </c>
      <c r="AQ1109" s="2">
        <v>0</v>
      </c>
      <c r="AR1109" s="2">
        <v>0</v>
      </c>
      <c r="AS1109" s="2">
        <v>0</v>
      </c>
      <c r="AT1109" s="2">
        <v>0</v>
      </c>
      <c r="AU1109" s="2">
        <v>0</v>
      </c>
      <c r="AV1109" s="2">
        <v>0</v>
      </c>
      <c r="AW1109" s="2">
        <v>0</v>
      </c>
      <c r="AX1109" s="2">
        <v>478</v>
      </c>
      <c r="AY1109" s="2">
        <v>0</v>
      </c>
      <c r="AZ1109" s="2">
        <v>0</v>
      </c>
      <c r="BA1109" s="2">
        <v>0</v>
      </c>
      <c r="BB1109" s="2">
        <v>0</v>
      </c>
      <c r="BC1109" s="2">
        <v>0</v>
      </c>
      <c r="BD1109" s="2">
        <v>0</v>
      </c>
      <c r="BE1109" s="2">
        <v>0</v>
      </c>
      <c r="BF1109" s="2">
        <v>0</v>
      </c>
      <c r="BG1109" s="2">
        <v>0</v>
      </c>
      <c r="BH1109" s="2">
        <v>0</v>
      </c>
      <c r="BI1109" s="2">
        <v>0</v>
      </c>
      <c r="BJ1109" s="2">
        <v>0</v>
      </c>
      <c r="BK1109" s="2">
        <v>0</v>
      </c>
      <c r="BL1109" s="2">
        <v>1079</v>
      </c>
      <c r="BM1109" s="2">
        <v>0</v>
      </c>
      <c r="BN1109" s="2">
        <v>0</v>
      </c>
      <c r="BO1109" s="2">
        <v>0</v>
      </c>
      <c r="BP1109" s="2">
        <v>0</v>
      </c>
      <c r="BQ1109" s="2">
        <v>0</v>
      </c>
      <c r="BR1109" s="2">
        <v>0</v>
      </c>
      <c r="BS1109" s="2">
        <v>0</v>
      </c>
      <c r="BT1109" s="2">
        <v>0</v>
      </c>
      <c r="BU1109" s="2">
        <v>0</v>
      </c>
      <c r="BV1109" s="2">
        <v>0</v>
      </c>
      <c r="BW1109" s="2">
        <v>0</v>
      </c>
    </row>
    <row r="1110" spans="1:75" s="2" customFormat="1" ht="12.95" customHeight="1">
      <c r="A1110" s="2">
        <v>265</v>
      </c>
      <c r="B1110" s="2" t="s">
        <v>2627</v>
      </c>
      <c r="C1110" s="2" t="str">
        <f>IF(D1110=0,"Standard only",INDEX($AR$1:$BW$1,1,MATCH(D1110,AR1110:BW1110,0)))</f>
        <v>ST_Root_Pos</v>
      </c>
      <c r="D1110" s="2">
        <v>1640</v>
      </c>
      <c r="E1110" s="31">
        <v>3.2148438480477002</v>
      </c>
      <c r="F1110" s="2">
        <v>155.1053</v>
      </c>
      <c r="G1110" s="2">
        <v>6.06</v>
      </c>
      <c r="H1110" s="2" t="s">
        <v>25</v>
      </c>
      <c r="I1110" s="2" t="s">
        <v>13260</v>
      </c>
      <c r="J1110" s="2" t="s">
        <v>8825</v>
      </c>
      <c r="L1110" s="2" t="s">
        <v>11840</v>
      </c>
      <c r="M1110" s="2">
        <v>3.2</v>
      </c>
      <c r="N1110" s="2" t="s">
        <v>8825</v>
      </c>
      <c r="O1110" s="2" t="s">
        <v>8825</v>
      </c>
      <c r="P1110" s="2">
        <v>9</v>
      </c>
      <c r="Q1110" s="2" t="s">
        <v>2623</v>
      </c>
      <c r="U1110" s="2" t="s">
        <v>2628</v>
      </c>
      <c r="V1110" s="2" t="s">
        <v>2629</v>
      </c>
      <c r="W1110" s="2" t="str">
        <f>"piechart: colorlist=""#00FF00,#FFFFFF,#C0C0C0,#FFFF00,#0000FF,#000080,#008080,#800000,#808000,#800080,#FF0000,#FF00FF"" valuelist="""&amp;AF1110&amp;","&amp;AG1110&amp;","&amp;AH1110&amp;","&amp;AI1110&amp;","&amp;AJ1110&amp;","&amp;AK1110&amp;","&amp;AL1110&amp;","&amp;AM1110&amp;","&amp;AN1110&amp;","&amp;AO1110&amp;","&amp;AP1110&amp;","&amp;AQ1110&amp;""""</f>
        <v>piechart: colorlist="#00FF00,#FFFFFF,#C0C0C0,#FFFF00,#0000FF,#000080,#008080,#800000,#808000,#800080,#FF0000,#FF00FF" valuelist="0,0,0,945,0,0,1445,1973,635,711,0,2451"</v>
      </c>
      <c r="AF1110" s="2">
        <v>0</v>
      </c>
      <c r="AG1110" s="2">
        <v>0</v>
      </c>
      <c r="AH1110" s="2">
        <v>0</v>
      </c>
      <c r="AI1110" s="2">
        <v>945</v>
      </c>
      <c r="AJ1110" s="2">
        <v>0</v>
      </c>
      <c r="AK1110" s="2">
        <v>0</v>
      </c>
      <c r="AL1110" s="2">
        <v>1445</v>
      </c>
      <c r="AM1110" s="2">
        <v>1973</v>
      </c>
      <c r="AN1110" s="2">
        <v>635</v>
      </c>
      <c r="AO1110" s="2">
        <v>711</v>
      </c>
      <c r="AP1110" s="2">
        <v>0</v>
      </c>
      <c r="AQ1110" s="2">
        <v>2451</v>
      </c>
      <c r="AR1110" s="2">
        <v>0</v>
      </c>
      <c r="AS1110" s="2">
        <v>945</v>
      </c>
      <c r="AT1110" s="2">
        <v>0</v>
      </c>
      <c r="AU1110" s="2">
        <v>0</v>
      </c>
      <c r="AV1110" s="2">
        <v>0</v>
      </c>
      <c r="AW1110" s="2">
        <v>0</v>
      </c>
      <c r="AX1110" s="2">
        <v>635</v>
      </c>
      <c r="AY1110" s="2">
        <v>577</v>
      </c>
      <c r="AZ1110" s="2">
        <v>1396</v>
      </c>
      <c r="BA1110" s="2">
        <v>0</v>
      </c>
      <c r="BB1110" s="2">
        <v>711</v>
      </c>
      <c r="BC1110" s="2">
        <v>0</v>
      </c>
      <c r="BD1110" s="2">
        <v>0</v>
      </c>
      <c r="BE1110" s="2">
        <v>0</v>
      </c>
      <c r="BF1110" s="2">
        <v>0</v>
      </c>
      <c r="BG1110" s="2">
        <v>354</v>
      </c>
      <c r="BH1110" s="2">
        <v>0</v>
      </c>
      <c r="BI1110" s="2">
        <v>1091</v>
      </c>
      <c r="BJ1110" s="2">
        <v>0</v>
      </c>
      <c r="BK1110" s="2">
        <v>0</v>
      </c>
      <c r="BL1110" s="2">
        <v>0</v>
      </c>
      <c r="BM1110" s="2">
        <v>0</v>
      </c>
      <c r="BN1110" s="2">
        <v>0</v>
      </c>
      <c r="BO1110" s="2">
        <v>0</v>
      </c>
      <c r="BP1110" s="2">
        <v>0</v>
      </c>
      <c r="BQ1110" s="2">
        <v>0</v>
      </c>
      <c r="BR1110" s="2">
        <v>1640</v>
      </c>
      <c r="BS1110" s="2">
        <v>811</v>
      </c>
      <c r="BT1110" s="2">
        <v>0</v>
      </c>
      <c r="BU1110" s="2">
        <v>0</v>
      </c>
      <c r="BV1110" s="2">
        <v>0</v>
      </c>
      <c r="BW1110" s="2">
        <v>0</v>
      </c>
    </row>
    <row r="1111" spans="1:75" s="2" customFormat="1" ht="12.95" customHeight="1">
      <c r="A1111" s="2">
        <v>266</v>
      </c>
      <c r="B1111" s="2" t="s">
        <v>2630</v>
      </c>
      <c r="C1111" s="2" t="str">
        <f>IF(D1111=0,"Standard only",INDEX($AR$1:$BW$1,1,MATCH(D1111,AR1111:BW1111,0)))</f>
        <v>OS_Root_Pos</v>
      </c>
      <c r="D1111" s="2">
        <v>1951</v>
      </c>
      <c r="E1111" s="31">
        <v>3.0453229787866598</v>
      </c>
      <c r="F1111" s="2">
        <v>155.10769999999999</v>
      </c>
      <c r="G1111" s="2">
        <v>6.36</v>
      </c>
      <c r="H1111" s="2" t="s">
        <v>25</v>
      </c>
      <c r="I1111" s="2" t="s">
        <v>13260</v>
      </c>
      <c r="J1111" s="2" t="s">
        <v>8825</v>
      </c>
      <c r="L1111" s="2" t="s">
        <v>11840</v>
      </c>
      <c r="M1111" s="2">
        <v>3.2</v>
      </c>
      <c r="N1111" s="2" t="s">
        <v>8825</v>
      </c>
      <c r="O1111" s="2" t="s">
        <v>8825</v>
      </c>
      <c r="P1111" s="2">
        <v>9</v>
      </c>
      <c r="Q1111" s="2" t="s">
        <v>2623</v>
      </c>
      <c r="U1111" s="2" t="s">
        <v>2631</v>
      </c>
      <c r="V1111" s="2" t="s">
        <v>2632</v>
      </c>
      <c r="W1111" s="2" t="str">
        <f>"piechart: colorlist=""#00FF00,#FFFFFF,#C0C0C0,#FFFF00,#0000FF,#000080,#008080,#800000,#808000,#800080,#FF0000,#FF00FF"" valuelist="""&amp;AF1111&amp;","&amp;AG1111&amp;","&amp;AH1111&amp;","&amp;AI1111&amp;","&amp;AJ1111&amp;","&amp;AK1111&amp;","&amp;AL1111&amp;","&amp;AM1111&amp;","&amp;AN1111&amp;","&amp;AO1111&amp;","&amp;AP1111&amp;","&amp;AQ1111&amp;""""</f>
        <v>piechart: colorlist="#00FF00,#FFFFFF,#C0C0C0,#FFFF00,#0000FF,#000080,#008080,#800000,#808000,#800080,#FF0000,#FF00FF" valuelist="431,1951,0,1975,0,0,518,1382,1110,588,0,928"</v>
      </c>
      <c r="AF1111" s="2">
        <v>431</v>
      </c>
      <c r="AG1111" s="2">
        <v>1951</v>
      </c>
      <c r="AH1111" s="2">
        <v>0</v>
      </c>
      <c r="AI1111" s="2">
        <v>1975</v>
      </c>
      <c r="AJ1111" s="2">
        <v>0</v>
      </c>
      <c r="AK1111" s="2">
        <v>0</v>
      </c>
      <c r="AL1111" s="2">
        <v>518</v>
      </c>
      <c r="AM1111" s="2">
        <v>1382</v>
      </c>
      <c r="AN1111" s="2">
        <v>1110</v>
      </c>
      <c r="AO1111" s="2">
        <v>588</v>
      </c>
      <c r="AP1111" s="2">
        <v>0</v>
      </c>
      <c r="AQ1111" s="2">
        <v>928</v>
      </c>
      <c r="AR1111" s="2">
        <v>1027</v>
      </c>
      <c r="AS1111" s="2">
        <v>948</v>
      </c>
      <c r="AT1111" s="2">
        <v>0</v>
      </c>
      <c r="AU1111" s="2">
        <v>0</v>
      </c>
      <c r="AV1111" s="2">
        <v>431</v>
      </c>
      <c r="AW1111" s="2">
        <v>0</v>
      </c>
      <c r="AX1111" s="2">
        <v>1110</v>
      </c>
      <c r="AY1111" s="2">
        <v>0</v>
      </c>
      <c r="AZ1111" s="2">
        <v>1382</v>
      </c>
      <c r="BA1111" s="2">
        <v>0</v>
      </c>
      <c r="BB1111" s="2">
        <v>588</v>
      </c>
      <c r="BC1111" s="2">
        <v>0</v>
      </c>
      <c r="BD1111" s="2">
        <v>0</v>
      </c>
      <c r="BE1111" s="2">
        <v>0</v>
      </c>
      <c r="BF1111" s="2">
        <v>0</v>
      </c>
      <c r="BG1111" s="2">
        <v>0</v>
      </c>
      <c r="BH1111" s="2">
        <v>0</v>
      </c>
      <c r="BI1111" s="2">
        <v>518</v>
      </c>
      <c r="BJ1111" s="2">
        <v>0</v>
      </c>
      <c r="BK1111" s="2">
        <v>0</v>
      </c>
      <c r="BL1111" s="2">
        <v>0</v>
      </c>
      <c r="BM1111" s="2">
        <v>0</v>
      </c>
      <c r="BN1111" s="2">
        <v>0</v>
      </c>
      <c r="BO1111" s="2">
        <v>1951</v>
      </c>
      <c r="BP1111" s="2">
        <v>0</v>
      </c>
      <c r="BQ1111" s="2">
        <v>436</v>
      </c>
      <c r="BR1111" s="2">
        <v>492</v>
      </c>
      <c r="BS1111" s="2">
        <v>0</v>
      </c>
      <c r="BT1111" s="2">
        <v>0</v>
      </c>
      <c r="BU1111" s="2">
        <v>0</v>
      </c>
      <c r="BV1111" s="2">
        <v>0</v>
      </c>
      <c r="BW1111" s="2">
        <v>0</v>
      </c>
    </row>
    <row r="1112" spans="1:75" s="2" customFormat="1" ht="12.95" customHeight="1">
      <c r="A1112" s="2">
        <v>267</v>
      </c>
      <c r="B1112" s="2" t="s">
        <v>2633</v>
      </c>
      <c r="C1112" s="2" t="str">
        <f>IF(D1112=0,"Standard only",INDEX($AR$1:$BW$1,1,MATCH(D1112,AR1112:BW1112,0)))</f>
        <v>OS_Root_Pos</v>
      </c>
      <c r="D1112" s="2">
        <v>3950</v>
      </c>
      <c r="E1112" s="31">
        <v>3.5965970956264601</v>
      </c>
      <c r="F1112" s="2">
        <v>155.10740000000001</v>
      </c>
      <c r="G1112" s="2">
        <v>6.18</v>
      </c>
      <c r="H1112" s="2" t="s">
        <v>25</v>
      </c>
      <c r="I1112" s="2" t="s">
        <v>13260</v>
      </c>
      <c r="J1112" s="2" t="s">
        <v>8825</v>
      </c>
      <c r="L1112" s="2" t="s">
        <v>11840</v>
      </c>
      <c r="M1112" s="2">
        <v>3.2</v>
      </c>
      <c r="N1112" s="2" t="s">
        <v>8825</v>
      </c>
      <c r="O1112" s="2" t="s">
        <v>8825</v>
      </c>
      <c r="P1112" s="2">
        <v>9</v>
      </c>
      <c r="Q1112" s="2" t="s">
        <v>2623</v>
      </c>
      <c r="U1112" s="2" t="s">
        <v>2634</v>
      </c>
      <c r="V1112" s="2" t="s">
        <v>2635</v>
      </c>
      <c r="W1112" s="2" t="str">
        <f>"piechart: colorlist=""#00FF00,#FFFFFF,#C0C0C0,#FFFF00,#0000FF,#000080,#008080,#800000,#808000,#800080,#FF0000,#FF00FF"" valuelist="""&amp;AF1112&amp;","&amp;AG1112&amp;","&amp;AH1112&amp;","&amp;AI1112&amp;","&amp;AJ1112&amp;","&amp;AK1112&amp;","&amp;AL1112&amp;","&amp;AM1112&amp;","&amp;AN1112&amp;","&amp;AO1112&amp;","&amp;AP1112&amp;","&amp;AQ1112&amp;""""</f>
        <v>piechart: colorlist="#00FF00,#FFFFFF,#C0C0C0,#FFFF00,#0000FF,#000080,#008080,#800000,#808000,#800080,#FF0000,#FF00FF" valuelist="608,5216,0,0,4240,0,0,0,0,0,0,0"</v>
      </c>
      <c r="AF1112" s="2">
        <v>608</v>
      </c>
      <c r="AG1112" s="2">
        <v>5216</v>
      </c>
      <c r="AH1112" s="2">
        <v>0</v>
      </c>
      <c r="AI1112" s="2">
        <v>0</v>
      </c>
      <c r="AJ1112" s="2">
        <v>4240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  <c r="AQ1112" s="2">
        <v>0</v>
      </c>
      <c r="AR1112" s="2">
        <v>0</v>
      </c>
      <c r="AS1112" s="2">
        <v>0</v>
      </c>
      <c r="AT1112" s="2">
        <v>0</v>
      </c>
      <c r="AU1112" s="2">
        <v>0</v>
      </c>
      <c r="AV1112" s="2">
        <v>608</v>
      </c>
      <c r="AW1112" s="2">
        <v>0</v>
      </c>
      <c r="AX1112" s="2">
        <v>0</v>
      </c>
      <c r="AY1112" s="2">
        <v>0</v>
      </c>
      <c r="AZ1112" s="2">
        <v>0</v>
      </c>
      <c r="BA1112" s="2">
        <v>0</v>
      </c>
      <c r="BB1112" s="2">
        <v>0</v>
      </c>
      <c r="BC1112" s="2">
        <v>0</v>
      </c>
      <c r="BD1112" s="2">
        <v>0</v>
      </c>
      <c r="BE1112" s="2">
        <v>0</v>
      </c>
      <c r="BF1112" s="2">
        <v>0</v>
      </c>
      <c r="BG1112" s="2">
        <v>0</v>
      </c>
      <c r="BH1112" s="2">
        <v>0</v>
      </c>
      <c r="BI1112" s="2">
        <v>0</v>
      </c>
      <c r="BJ1112" s="2">
        <v>0</v>
      </c>
      <c r="BK1112" s="2">
        <v>875</v>
      </c>
      <c r="BL1112" s="2">
        <v>3365</v>
      </c>
      <c r="BM1112" s="2">
        <v>0</v>
      </c>
      <c r="BN1112" s="2">
        <v>1266</v>
      </c>
      <c r="BO1112" s="2">
        <v>3950</v>
      </c>
      <c r="BP1112" s="2">
        <v>0</v>
      </c>
      <c r="BQ1112" s="2">
        <v>0</v>
      </c>
      <c r="BR1112" s="2">
        <v>0</v>
      </c>
      <c r="BS1112" s="2">
        <v>0</v>
      </c>
      <c r="BT1112" s="2">
        <v>0</v>
      </c>
      <c r="BU1112" s="2">
        <v>0</v>
      </c>
      <c r="BV1112" s="2">
        <v>0</v>
      </c>
      <c r="BW1112" s="2">
        <v>0</v>
      </c>
    </row>
    <row r="1113" spans="1:75" s="2" customFormat="1" ht="12.95" customHeight="1">
      <c r="A1113" s="2">
        <v>269</v>
      </c>
      <c r="B1113" s="2" t="s">
        <v>2636</v>
      </c>
      <c r="C1113" s="2" t="str">
        <f>IF(D1113=0,"Standard only",INDEX($AR$1:$BW$1,1,MATCH(D1113,AR1113:BW1113,0)))</f>
        <v>GG_Root_Pos</v>
      </c>
      <c r="D1113" s="2">
        <v>3328</v>
      </c>
      <c r="E1113" s="31">
        <v>3.5221833176186901</v>
      </c>
      <c r="F1113" s="2">
        <v>156.10210000000001</v>
      </c>
      <c r="G1113" s="2">
        <v>1.95</v>
      </c>
      <c r="H1113" s="2" t="s">
        <v>25</v>
      </c>
      <c r="I1113" s="2" t="s">
        <v>13258</v>
      </c>
      <c r="J1113" s="2" t="s">
        <v>8825</v>
      </c>
      <c r="L1113" s="2" t="s">
        <v>11840</v>
      </c>
      <c r="M1113" s="2">
        <v>3.2</v>
      </c>
      <c r="N1113" s="2" t="s">
        <v>8825</v>
      </c>
      <c r="O1113" s="2" t="s">
        <v>8825</v>
      </c>
      <c r="P1113" s="2">
        <v>8</v>
      </c>
      <c r="Q1113" s="2" t="s">
        <v>229</v>
      </c>
      <c r="U1113" s="2" t="s">
        <v>2637</v>
      </c>
      <c r="V1113" s="2" t="s">
        <v>2638</v>
      </c>
      <c r="W1113" s="2" t="str">
        <f>"piechart: colorlist=""#00FF00,#FFFFFF,#C0C0C0,#FFFF00,#0000FF,#000080,#008080,#800000,#808000,#800080,#FF0000,#FF00FF"" valuelist="""&amp;AF1113&amp;","&amp;AG1113&amp;","&amp;AH1113&amp;","&amp;AI1113&amp;","&amp;AJ1113&amp;","&amp;AK1113&amp;","&amp;AL1113&amp;","&amp;AM1113&amp;","&amp;AN1113&amp;","&amp;AO1113&amp;","&amp;AP1113&amp;","&amp;AQ1113&amp;""""</f>
        <v>piechart: colorlist="#00FF00,#FFFFFF,#C0C0C0,#FFFF00,#0000FF,#000080,#008080,#800000,#808000,#800080,#FF0000,#FF00FF" valuelist="0,0,0,0,0,0,0,0,3328,3221,0,0"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3328</v>
      </c>
      <c r="AO1113" s="2">
        <v>3221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3328</v>
      </c>
      <c r="AY1113" s="2">
        <v>0</v>
      </c>
      <c r="AZ1113" s="2">
        <v>0</v>
      </c>
      <c r="BA1113" s="2">
        <v>0</v>
      </c>
      <c r="BB1113" s="2">
        <v>3221</v>
      </c>
      <c r="BC1113" s="2">
        <v>0</v>
      </c>
      <c r="BD1113" s="2">
        <v>0</v>
      </c>
      <c r="BE1113" s="2">
        <v>0</v>
      </c>
      <c r="BF1113" s="2">
        <v>0</v>
      </c>
      <c r="BG1113" s="2">
        <v>0</v>
      </c>
      <c r="BH1113" s="2">
        <v>0</v>
      </c>
      <c r="BI1113" s="2">
        <v>0</v>
      </c>
      <c r="BJ1113" s="2">
        <v>0</v>
      </c>
      <c r="BK1113" s="2">
        <v>0</v>
      </c>
      <c r="BL1113" s="2">
        <v>0</v>
      </c>
      <c r="BM1113" s="2">
        <v>0</v>
      </c>
      <c r="BN1113" s="2">
        <v>0</v>
      </c>
      <c r="BO1113" s="2">
        <v>0</v>
      </c>
      <c r="BP1113" s="2">
        <v>0</v>
      </c>
      <c r="BQ1113" s="2">
        <v>0</v>
      </c>
      <c r="BR1113" s="2">
        <v>0</v>
      </c>
      <c r="BS1113" s="2">
        <v>0</v>
      </c>
      <c r="BT1113" s="2">
        <v>0</v>
      </c>
      <c r="BU1113" s="2">
        <v>0</v>
      </c>
      <c r="BV1113" s="2">
        <v>0</v>
      </c>
      <c r="BW1113" s="2">
        <v>0</v>
      </c>
    </row>
    <row r="1114" spans="1:75" s="2" customFormat="1" ht="12.95" customHeight="1">
      <c r="A1114" s="2">
        <v>272</v>
      </c>
      <c r="B1114" s="2" t="s">
        <v>2639</v>
      </c>
      <c r="C1114" s="2" t="str">
        <f>IF(D1114=0,"Standard only",INDEX($AR$1:$BW$1,1,MATCH(D1114,AR1114:BW1114,0)))</f>
        <v>ZM_Leaf_Pos</v>
      </c>
      <c r="D1114" s="2">
        <v>1761</v>
      </c>
      <c r="E1114" s="31">
        <v>3.2065560440990302</v>
      </c>
      <c r="F1114" s="2">
        <v>157.0136</v>
      </c>
      <c r="G1114" s="2">
        <v>2.5499999999999998</v>
      </c>
      <c r="H1114" s="2" t="s">
        <v>25</v>
      </c>
      <c r="I1114" s="2" t="s">
        <v>13259</v>
      </c>
      <c r="J1114" s="2" t="s">
        <v>8825</v>
      </c>
      <c r="L1114" s="2" t="s">
        <v>11840</v>
      </c>
      <c r="M1114" s="2">
        <v>3.2</v>
      </c>
      <c r="N1114" s="2" t="s">
        <v>8825</v>
      </c>
      <c r="O1114" s="2" t="s">
        <v>8825</v>
      </c>
      <c r="P1114" s="2">
        <v>6</v>
      </c>
      <c r="Q1114" s="2" t="s">
        <v>2640</v>
      </c>
      <c r="U1114" s="2" t="s">
        <v>2641</v>
      </c>
      <c r="W1114" s="2" t="str">
        <f>"piechart: colorlist=""#00FF00,#FFFFFF,#C0C0C0,#FFFF00,#0000FF,#000080,#008080,#800000,#808000,#800080,#FF0000,#FF00FF"" valuelist="""&amp;AF1114&amp;","&amp;AG1114&amp;","&amp;AH1114&amp;","&amp;AI1114&amp;","&amp;AJ1114&amp;","&amp;AK1114&amp;","&amp;AL1114&amp;","&amp;AM1114&amp;","&amp;AN1114&amp;","&amp;AO1114&amp;","&amp;AP1114&amp;","&amp;AQ1114&amp;""""</f>
        <v>piechart: colorlist="#00FF00,#FFFFFF,#C0C0C0,#FFFF00,#0000FF,#000080,#008080,#800000,#808000,#800080,#FF0000,#FF00FF" valuelist="0,0,1761,0,0,0,0,0,0,0,0,0"</v>
      </c>
      <c r="AF1114" s="2">
        <v>0</v>
      </c>
      <c r="AG1114" s="2">
        <v>0</v>
      </c>
      <c r="AH1114" s="2">
        <v>1761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0</v>
      </c>
      <c r="AR1114" s="2">
        <v>0</v>
      </c>
      <c r="AS1114" s="2">
        <v>0</v>
      </c>
      <c r="AT1114" s="2">
        <v>0</v>
      </c>
      <c r="AU1114" s="2">
        <v>0</v>
      </c>
      <c r="AV1114" s="2">
        <v>0</v>
      </c>
      <c r="AW1114" s="2">
        <v>0</v>
      </c>
      <c r="AX1114" s="2">
        <v>0</v>
      </c>
      <c r="AY1114" s="2">
        <v>0</v>
      </c>
      <c r="AZ1114" s="2">
        <v>0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0</v>
      </c>
      <c r="BG1114" s="2">
        <v>0</v>
      </c>
      <c r="BH1114" s="2">
        <v>0</v>
      </c>
      <c r="BI1114" s="2">
        <v>0</v>
      </c>
      <c r="BJ1114" s="2">
        <v>0</v>
      </c>
      <c r="BK1114" s="2">
        <v>0</v>
      </c>
      <c r="BL1114" s="2">
        <v>0</v>
      </c>
      <c r="BM1114" s="2">
        <v>0</v>
      </c>
      <c r="BN1114" s="2">
        <v>0</v>
      </c>
      <c r="BO1114" s="2">
        <v>0</v>
      </c>
      <c r="BP1114" s="2">
        <v>0</v>
      </c>
      <c r="BQ1114" s="2">
        <v>0</v>
      </c>
      <c r="BR1114" s="2">
        <v>0</v>
      </c>
      <c r="BS1114" s="2">
        <v>0</v>
      </c>
      <c r="BT1114" s="2">
        <v>1761</v>
      </c>
      <c r="BU1114" s="2">
        <v>0</v>
      </c>
      <c r="BV1114" s="2">
        <v>0</v>
      </c>
      <c r="BW1114" s="2">
        <v>0</v>
      </c>
    </row>
    <row r="1115" spans="1:75" s="2" customFormat="1" ht="12.95" customHeight="1">
      <c r="A1115" s="2">
        <v>274</v>
      </c>
      <c r="B1115" s="2" t="s">
        <v>2642</v>
      </c>
      <c r="C1115" s="2" t="str">
        <f>IF(D1115=0,"Standard only",INDEX($AR$1:$BW$1,1,MATCH(D1115,AR1115:BW1115,0)))</f>
        <v>ST_Root_Pos</v>
      </c>
      <c r="D1115" s="2">
        <v>1569</v>
      </c>
      <c r="E1115" s="31">
        <v>3.1956229435869399</v>
      </c>
      <c r="F1115" s="2">
        <v>157.08519999999999</v>
      </c>
      <c r="G1115" s="2">
        <v>5.65</v>
      </c>
      <c r="H1115" s="2" t="s">
        <v>25</v>
      </c>
      <c r="I1115" s="2" t="s">
        <v>13258</v>
      </c>
      <c r="J1115" s="2" t="s">
        <v>8825</v>
      </c>
      <c r="L1115" s="2" t="s">
        <v>11840</v>
      </c>
      <c r="M1115" s="2">
        <v>3.2</v>
      </c>
      <c r="N1115" s="2" t="s">
        <v>8825</v>
      </c>
      <c r="O1115" s="2" t="s">
        <v>8825</v>
      </c>
      <c r="P1115" s="2">
        <v>8</v>
      </c>
      <c r="Q1115" s="2" t="s">
        <v>2643</v>
      </c>
      <c r="U1115" s="2" t="s">
        <v>2644</v>
      </c>
      <c r="W1115" s="2" t="str">
        <f>"piechart: colorlist=""#00FF00,#FFFFFF,#C0C0C0,#FFFF00,#0000FF,#000080,#008080,#800000,#808000,#800080,#FF0000,#FF00FF"" valuelist="""&amp;AF1115&amp;","&amp;AG1115&amp;","&amp;AH1115&amp;","&amp;AI1115&amp;","&amp;AJ1115&amp;","&amp;AK1115&amp;","&amp;AL1115&amp;","&amp;AM1115&amp;","&amp;AN1115&amp;","&amp;AO1115&amp;","&amp;AP1115&amp;","&amp;AQ1115&amp;""""</f>
        <v>piechart: colorlist="#00FF00,#FFFFFF,#C0C0C0,#FFFF00,#0000FF,#000080,#008080,#800000,#808000,#800080,#FF0000,#FF00FF" valuelist="0,0,0,0,0,0,0,0,0,0,0,1569"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1569</v>
      </c>
      <c r="AR1115" s="2">
        <v>0</v>
      </c>
      <c r="AS1115" s="2">
        <v>0</v>
      </c>
      <c r="AT1115" s="2">
        <v>0</v>
      </c>
      <c r="AU1115" s="2">
        <v>0</v>
      </c>
      <c r="AV1115" s="2">
        <v>0</v>
      </c>
      <c r="AW1115" s="2">
        <v>0</v>
      </c>
      <c r="AX1115" s="2">
        <v>0</v>
      </c>
      <c r="AY1115" s="2">
        <v>0</v>
      </c>
      <c r="AZ1115" s="2">
        <v>0</v>
      </c>
      <c r="BA1115" s="2">
        <v>0</v>
      </c>
      <c r="BB1115" s="2">
        <v>0</v>
      </c>
      <c r="BC1115" s="2">
        <v>0</v>
      </c>
      <c r="BD1115" s="2">
        <v>0</v>
      </c>
      <c r="BE1115" s="2">
        <v>0</v>
      </c>
      <c r="BF1115" s="2">
        <v>0</v>
      </c>
      <c r="BG1115" s="2">
        <v>0</v>
      </c>
      <c r="BH1115" s="2">
        <v>0</v>
      </c>
      <c r="BI1115" s="2">
        <v>0</v>
      </c>
      <c r="BJ1115" s="2">
        <v>0</v>
      </c>
      <c r="BK1115" s="2">
        <v>0</v>
      </c>
      <c r="BL1115" s="2">
        <v>0</v>
      </c>
      <c r="BM1115" s="2">
        <v>0</v>
      </c>
      <c r="BN1115" s="2">
        <v>0</v>
      </c>
      <c r="BO1115" s="2">
        <v>0</v>
      </c>
      <c r="BP1115" s="2">
        <v>0</v>
      </c>
      <c r="BQ1115" s="2">
        <v>0</v>
      </c>
      <c r="BR1115" s="2">
        <v>1569</v>
      </c>
      <c r="BS1115" s="2">
        <v>0</v>
      </c>
      <c r="BT1115" s="2">
        <v>0</v>
      </c>
      <c r="BU1115" s="2">
        <v>0</v>
      </c>
      <c r="BV1115" s="2">
        <v>0</v>
      </c>
      <c r="BW1115" s="2">
        <v>0</v>
      </c>
    </row>
    <row r="1116" spans="1:75" s="2" customFormat="1" ht="12.95" customHeight="1">
      <c r="A1116" s="2">
        <v>275</v>
      </c>
      <c r="B1116" s="2" t="s">
        <v>2645</v>
      </c>
      <c r="C1116" s="2" t="str">
        <f>IF(D1116=0,"Standard only",INDEX($AR$1:$BW$1,1,MATCH(D1116,AR1116:BW1116,0)))</f>
        <v>ST_Root_Pos</v>
      </c>
      <c r="D1116" s="2">
        <v>1859</v>
      </c>
      <c r="E1116" s="31">
        <v>3.2692793897719001</v>
      </c>
      <c r="F1116" s="2">
        <v>157.08529999999999</v>
      </c>
      <c r="G1116" s="2">
        <v>3.4</v>
      </c>
      <c r="H1116" s="2" t="s">
        <v>25</v>
      </c>
      <c r="I1116" s="2" t="s">
        <v>13258</v>
      </c>
      <c r="J1116" s="2" t="s">
        <v>8825</v>
      </c>
      <c r="L1116" s="2" t="s">
        <v>11840</v>
      </c>
      <c r="M1116" s="2">
        <v>3.2</v>
      </c>
      <c r="N1116" s="2" t="s">
        <v>8825</v>
      </c>
      <c r="O1116" s="2" t="s">
        <v>8825</v>
      </c>
      <c r="P1116" s="2">
        <v>8</v>
      </c>
      <c r="Q1116" s="2" t="s">
        <v>2643</v>
      </c>
      <c r="U1116" s="2" t="s">
        <v>2646</v>
      </c>
      <c r="V1116" s="2" t="s">
        <v>2647</v>
      </c>
      <c r="W1116" s="2" t="str">
        <f>"piechart: colorlist=""#00FF00,#FFFFFF,#C0C0C0,#FFFF00,#0000FF,#000080,#008080,#800000,#808000,#800080,#FF0000,#FF00FF"" valuelist="""&amp;AF1116&amp;","&amp;AG1116&amp;","&amp;AH1116&amp;","&amp;AI1116&amp;","&amp;AJ1116&amp;","&amp;AK1116&amp;","&amp;AL1116&amp;","&amp;AM1116&amp;","&amp;AN1116&amp;","&amp;AO1116&amp;","&amp;AP1116&amp;","&amp;AQ1116&amp;""""</f>
        <v>piechart: colorlist="#00FF00,#FFFFFF,#C0C0C0,#FFFF00,#0000FF,#000080,#008080,#800000,#808000,#800080,#FF0000,#FF00FF" valuelist="0,0,0,0,0,0,0,0,0,0,699,1859"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699</v>
      </c>
      <c r="AQ1116" s="2">
        <v>1859</v>
      </c>
      <c r="AR1116" s="2">
        <v>0</v>
      </c>
      <c r="AS1116" s="2">
        <v>0</v>
      </c>
      <c r="AT1116" s="2">
        <v>0</v>
      </c>
      <c r="AU1116" s="2">
        <v>0</v>
      </c>
      <c r="AV1116" s="2">
        <v>0</v>
      </c>
      <c r="AW1116" s="2">
        <v>0</v>
      </c>
      <c r="AX1116" s="2">
        <v>0</v>
      </c>
      <c r="AY1116" s="2">
        <v>0</v>
      </c>
      <c r="AZ1116" s="2">
        <v>0</v>
      </c>
      <c r="BA1116" s="2">
        <v>0</v>
      </c>
      <c r="BB1116" s="2">
        <v>0</v>
      </c>
      <c r="BC1116" s="2">
        <v>0</v>
      </c>
      <c r="BD1116" s="2">
        <v>699</v>
      </c>
      <c r="BE1116" s="2">
        <v>0</v>
      </c>
      <c r="BF1116" s="2">
        <v>0</v>
      </c>
      <c r="BG1116" s="2">
        <v>0</v>
      </c>
      <c r="BH1116" s="2">
        <v>0</v>
      </c>
      <c r="BI1116" s="2">
        <v>0</v>
      </c>
      <c r="BJ1116" s="2">
        <v>0</v>
      </c>
      <c r="BK1116" s="2">
        <v>0</v>
      </c>
      <c r="BL1116" s="2">
        <v>0</v>
      </c>
      <c r="BM1116" s="2">
        <v>0</v>
      </c>
      <c r="BN1116" s="2">
        <v>0</v>
      </c>
      <c r="BO1116" s="2">
        <v>0</v>
      </c>
      <c r="BP1116" s="2">
        <v>0</v>
      </c>
      <c r="BQ1116" s="2">
        <v>0</v>
      </c>
      <c r="BR1116" s="2">
        <v>1859</v>
      </c>
      <c r="BS1116" s="2">
        <v>0</v>
      </c>
      <c r="BT1116" s="2">
        <v>0</v>
      </c>
      <c r="BU1116" s="2">
        <v>0</v>
      </c>
      <c r="BV1116" s="2">
        <v>0</v>
      </c>
      <c r="BW1116" s="2">
        <v>0</v>
      </c>
    </row>
    <row r="1117" spans="1:75" s="2" customFormat="1" ht="12.95" customHeight="1">
      <c r="A1117" s="2">
        <v>276</v>
      </c>
      <c r="B1117" s="2" t="s">
        <v>2648</v>
      </c>
      <c r="C1117" s="2" t="str">
        <f>IF(D1117=0,"Standard only",INDEX($AR$1:$BW$1,1,MATCH(D1117,AR1117:BW1117,0)))</f>
        <v>NT_Root_Pos</v>
      </c>
      <c r="D1117" s="2">
        <v>1964</v>
      </c>
      <c r="E1117" s="31">
        <v>3.2931414834509298</v>
      </c>
      <c r="F1117" s="2">
        <v>157.0865</v>
      </c>
      <c r="G1117" s="2">
        <v>4.09</v>
      </c>
      <c r="H1117" s="2" t="s">
        <v>25</v>
      </c>
      <c r="I1117" s="2" t="s">
        <v>13258</v>
      </c>
      <c r="J1117" s="2" t="s">
        <v>8825</v>
      </c>
      <c r="L1117" s="2" t="s">
        <v>11840</v>
      </c>
      <c r="M1117" s="2">
        <v>3.2</v>
      </c>
      <c r="N1117" s="2" t="s">
        <v>8825</v>
      </c>
      <c r="O1117" s="2" t="s">
        <v>8825</v>
      </c>
      <c r="P1117" s="2">
        <v>8</v>
      </c>
      <c r="Q1117" s="2" t="s">
        <v>2643</v>
      </c>
      <c r="U1117" s="2" t="s">
        <v>2649</v>
      </c>
      <c r="W1117" s="2" t="str">
        <f>"piechart: colorlist=""#00FF00,#FFFFFF,#C0C0C0,#FFFF00,#0000FF,#000080,#008080,#800000,#808000,#800080,#FF0000,#FF00FF"" valuelist="""&amp;AF1117&amp;","&amp;AG1117&amp;","&amp;AH1117&amp;","&amp;AI1117&amp;","&amp;AJ1117&amp;","&amp;AK1117&amp;","&amp;AL1117&amp;","&amp;AM1117&amp;","&amp;AN1117&amp;","&amp;AO1117&amp;","&amp;AP1117&amp;","&amp;AQ1117&amp;""""</f>
        <v>piechart: colorlist="#00FF00,#FFFFFF,#C0C0C0,#FFFF00,#0000FF,#000080,#008080,#800000,#808000,#800080,#FF0000,#FF00FF" valuelist="0,943,0,0,1964,0,438,0,711,0,917,695"</v>
      </c>
      <c r="AF1117" s="2">
        <v>0</v>
      </c>
      <c r="AG1117" s="2">
        <v>943</v>
      </c>
      <c r="AH1117" s="2">
        <v>0</v>
      </c>
      <c r="AI1117" s="2">
        <v>0</v>
      </c>
      <c r="AJ1117" s="2">
        <v>1964</v>
      </c>
      <c r="AK1117" s="2">
        <v>0</v>
      </c>
      <c r="AL1117" s="2">
        <v>438</v>
      </c>
      <c r="AM1117" s="2">
        <v>0</v>
      </c>
      <c r="AN1117" s="2">
        <v>711</v>
      </c>
      <c r="AO1117" s="2">
        <v>0</v>
      </c>
      <c r="AP1117" s="2">
        <v>917</v>
      </c>
      <c r="AQ1117" s="2">
        <v>695</v>
      </c>
      <c r="AR1117" s="2">
        <v>0</v>
      </c>
      <c r="AS1117" s="2">
        <v>0</v>
      </c>
      <c r="AT1117" s="2">
        <v>0</v>
      </c>
      <c r="AU1117" s="2">
        <v>0</v>
      </c>
      <c r="AV1117" s="2">
        <v>0</v>
      </c>
      <c r="AW1117" s="2">
        <v>0</v>
      </c>
      <c r="AX1117" s="2">
        <v>711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0</v>
      </c>
      <c r="BE1117" s="2">
        <v>917</v>
      </c>
      <c r="BF1117" s="2">
        <v>0</v>
      </c>
      <c r="BG1117" s="2">
        <v>0</v>
      </c>
      <c r="BH1117" s="2">
        <v>0</v>
      </c>
      <c r="BI1117" s="2">
        <v>438</v>
      </c>
      <c r="BJ1117" s="2">
        <v>0</v>
      </c>
      <c r="BK1117" s="2">
        <v>0</v>
      </c>
      <c r="BL1117" s="2">
        <v>1964</v>
      </c>
      <c r="BM1117" s="2">
        <v>0</v>
      </c>
      <c r="BN1117" s="2">
        <v>0</v>
      </c>
      <c r="BO1117" s="2">
        <v>943</v>
      </c>
      <c r="BP1117" s="2">
        <v>0</v>
      </c>
      <c r="BQ1117" s="2">
        <v>0</v>
      </c>
      <c r="BR1117" s="2">
        <v>695</v>
      </c>
      <c r="BS1117" s="2">
        <v>0</v>
      </c>
      <c r="BT1117" s="2">
        <v>0</v>
      </c>
      <c r="BU1117" s="2">
        <v>0</v>
      </c>
      <c r="BV1117" s="2">
        <v>0</v>
      </c>
      <c r="BW1117" s="2">
        <v>0</v>
      </c>
    </row>
    <row r="1118" spans="1:75" s="2" customFormat="1" ht="12.95" customHeight="1">
      <c r="A1118" s="2">
        <v>277</v>
      </c>
      <c r="B1118" s="2" t="s">
        <v>2650</v>
      </c>
      <c r="C1118" s="2" t="str">
        <f>IF(D1118=0,"Standard only",INDEX($AR$1:$BW$1,1,MATCH(D1118,AR1118:BW1118,0)))</f>
        <v>NT_Root_Pos</v>
      </c>
      <c r="D1118" s="2">
        <v>1721</v>
      </c>
      <c r="E1118" s="31">
        <v>3.2145789535704998</v>
      </c>
      <c r="F1118" s="2">
        <v>157.1223</v>
      </c>
      <c r="G1118" s="2">
        <v>6.94</v>
      </c>
      <c r="H1118" s="2" t="s">
        <v>25</v>
      </c>
      <c r="I1118" s="2" t="s">
        <v>13260</v>
      </c>
      <c r="J1118" s="2" t="s">
        <v>8825</v>
      </c>
      <c r="L1118" s="2" t="s">
        <v>11840</v>
      </c>
      <c r="M1118" s="2">
        <v>3.2</v>
      </c>
      <c r="N1118" s="2" t="s">
        <v>8825</v>
      </c>
      <c r="O1118" s="2" t="s">
        <v>8825</v>
      </c>
      <c r="P1118" s="2">
        <v>9</v>
      </c>
      <c r="Q1118" s="2" t="s">
        <v>48</v>
      </c>
      <c r="U1118" s="2" t="s">
        <v>2651</v>
      </c>
      <c r="V1118" s="2" t="s">
        <v>2652</v>
      </c>
      <c r="W1118" s="2" t="str">
        <f>"piechart: colorlist=""#00FF00,#FFFFFF,#C0C0C0,#FFFF00,#0000FF,#000080,#008080,#800000,#808000,#800080,#FF0000,#FF00FF"" valuelist="""&amp;AF1118&amp;","&amp;AG1118&amp;","&amp;AH1118&amp;","&amp;AI1118&amp;","&amp;AJ1118&amp;","&amp;AK1118&amp;","&amp;AL1118&amp;","&amp;AM1118&amp;","&amp;AN1118&amp;","&amp;AO1118&amp;","&amp;AP1118&amp;","&amp;AQ1118&amp;""""</f>
        <v>piechart: colorlist="#00FF00,#FFFFFF,#C0C0C0,#FFFF00,#0000FF,#000080,#008080,#800000,#808000,#800080,#FF0000,#FF00FF" valuelist="0,533,0,409,1721,0,0,470,0,0,0,0"</v>
      </c>
      <c r="AF1118" s="2">
        <v>0</v>
      </c>
      <c r="AG1118" s="2">
        <v>533</v>
      </c>
      <c r="AH1118" s="2">
        <v>0</v>
      </c>
      <c r="AI1118" s="2">
        <v>409</v>
      </c>
      <c r="AJ1118" s="2">
        <v>1721</v>
      </c>
      <c r="AK1118" s="2">
        <v>0</v>
      </c>
      <c r="AL1118" s="2">
        <v>0</v>
      </c>
      <c r="AM1118" s="2">
        <v>470</v>
      </c>
      <c r="AN1118" s="2">
        <v>0</v>
      </c>
      <c r="AO1118" s="2">
        <v>0</v>
      </c>
      <c r="AP1118" s="2">
        <v>0</v>
      </c>
      <c r="AQ1118" s="2">
        <v>0</v>
      </c>
      <c r="AR1118" s="2">
        <v>409</v>
      </c>
      <c r="AS1118" s="2">
        <v>0</v>
      </c>
      <c r="AT1118" s="2">
        <v>0</v>
      </c>
      <c r="AU1118" s="2">
        <v>0</v>
      </c>
      <c r="AV1118" s="2">
        <v>0</v>
      </c>
      <c r="AW1118" s="2">
        <v>0</v>
      </c>
      <c r="AX1118" s="2">
        <v>0</v>
      </c>
      <c r="AY1118" s="2">
        <v>0</v>
      </c>
      <c r="AZ1118" s="2">
        <v>470</v>
      </c>
      <c r="BA1118" s="2">
        <v>0</v>
      </c>
      <c r="BB1118" s="2">
        <v>0</v>
      </c>
      <c r="BC1118" s="2">
        <v>0</v>
      </c>
      <c r="BD1118" s="2">
        <v>0</v>
      </c>
      <c r="BE1118" s="2">
        <v>0</v>
      </c>
      <c r="BF1118" s="2">
        <v>0</v>
      </c>
      <c r="BG1118" s="2">
        <v>0</v>
      </c>
      <c r="BH1118" s="2">
        <v>0</v>
      </c>
      <c r="BI1118" s="2">
        <v>0</v>
      </c>
      <c r="BJ1118" s="2">
        <v>0</v>
      </c>
      <c r="BK1118" s="2">
        <v>0</v>
      </c>
      <c r="BL1118" s="2">
        <v>1721</v>
      </c>
      <c r="BM1118" s="2">
        <v>0</v>
      </c>
      <c r="BN1118" s="2">
        <v>0</v>
      </c>
      <c r="BO1118" s="2">
        <v>533</v>
      </c>
      <c r="BP1118" s="2">
        <v>0</v>
      </c>
      <c r="BQ1118" s="2">
        <v>0</v>
      </c>
      <c r="BR1118" s="2">
        <v>0</v>
      </c>
      <c r="BS1118" s="2">
        <v>0</v>
      </c>
      <c r="BT1118" s="2">
        <v>0</v>
      </c>
      <c r="BU1118" s="2">
        <v>0</v>
      </c>
      <c r="BV1118" s="2">
        <v>0</v>
      </c>
      <c r="BW1118" s="2">
        <v>0</v>
      </c>
    </row>
    <row r="1119" spans="1:75" s="2" customFormat="1" ht="12.95" customHeight="1">
      <c r="A1119" s="2">
        <v>278</v>
      </c>
      <c r="B1119" s="2" t="s">
        <v>2653</v>
      </c>
      <c r="C1119" s="2" t="str">
        <f>IF(D1119=0,"Standard only",INDEX($AR$1:$BW$1,1,MATCH(D1119,AR1119:BW1119,0)))</f>
        <v>OS_Root_Pos</v>
      </c>
      <c r="D1119" s="2">
        <v>1196</v>
      </c>
      <c r="E1119" s="31">
        <v>3.0777311796523898</v>
      </c>
      <c r="F1119" s="2">
        <v>157.12260000000001</v>
      </c>
      <c r="G1119" s="2">
        <v>4.9000000000000004</v>
      </c>
      <c r="H1119" s="2" t="s">
        <v>25</v>
      </c>
      <c r="I1119" s="2" t="s">
        <v>13260</v>
      </c>
      <c r="J1119" s="2" t="s">
        <v>8825</v>
      </c>
      <c r="L1119" s="2" t="s">
        <v>11840</v>
      </c>
      <c r="M1119" s="2">
        <v>3.2</v>
      </c>
      <c r="N1119" s="2" t="s">
        <v>8825</v>
      </c>
      <c r="O1119" s="2" t="s">
        <v>8825</v>
      </c>
      <c r="P1119" s="2">
        <v>9</v>
      </c>
      <c r="Q1119" s="2" t="s">
        <v>48</v>
      </c>
      <c r="U1119" s="2" t="s">
        <v>2654</v>
      </c>
      <c r="V1119" s="2" t="s">
        <v>2655</v>
      </c>
      <c r="W1119" s="2" t="str">
        <f>"piechart: colorlist=""#00FF00,#FFFFFF,#C0C0C0,#FFFF00,#0000FF,#000080,#008080,#800000,#808000,#800080,#FF0000,#FF00FF"" valuelist="""&amp;AF1119&amp;","&amp;AG1119&amp;","&amp;AH1119&amp;","&amp;AI1119&amp;","&amp;AJ1119&amp;","&amp;AK1119&amp;","&amp;AL1119&amp;","&amp;AM1119&amp;","&amp;AN1119&amp;","&amp;AO1119&amp;","&amp;AP1119&amp;","&amp;AQ1119&amp;""""</f>
        <v>piechart: colorlist="#00FF00,#FFFFFF,#C0C0C0,#FFFF00,#0000FF,#000080,#008080,#800000,#808000,#800080,#FF0000,#FF00FF" valuelist="0,1196,0,0,1155,0,0,691,0,0,0,0"</v>
      </c>
      <c r="AF1119" s="2">
        <v>0</v>
      </c>
      <c r="AG1119" s="2">
        <v>1196</v>
      </c>
      <c r="AH1119" s="2">
        <v>0</v>
      </c>
      <c r="AI1119" s="2">
        <v>0</v>
      </c>
      <c r="AJ1119" s="2">
        <v>1155</v>
      </c>
      <c r="AK1119" s="2">
        <v>0</v>
      </c>
      <c r="AL1119" s="2">
        <v>0</v>
      </c>
      <c r="AM1119" s="2">
        <v>691</v>
      </c>
      <c r="AN1119" s="2">
        <v>0</v>
      </c>
      <c r="AO1119" s="2">
        <v>0</v>
      </c>
      <c r="AP1119" s="2">
        <v>0</v>
      </c>
      <c r="AQ1119" s="2">
        <v>0</v>
      </c>
      <c r="AR1119" s="2">
        <v>0</v>
      </c>
      <c r="AS1119" s="2">
        <v>0</v>
      </c>
      <c r="AT1119" s="2">
        <v>0</v>
      </c>
      <c r="AU1119" s="2">
        <v>0</v>
      </c>
      <c r="AV1119" s="2">
        <v>0</v>
      </c>
      <c r="AW1119" s="2">
        <v>0</v>
      </c>
      <c r="AX1119" s="2">
        <v>0</v>
      </c>
      <c r="AY1119" s="2">
        <v>0</v>
      </c>
      <c r="AZ1119" s="2">
        <v>691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0</v>
      </c>
      <c r="BJ1119" s="2">
        <v>0</v>
      </c>
      <c r="BK1119" s="2">
        <v>0</v>
      </c>
      <c r="BL1119" s="2">
        <v>1155</v>
      </c>
      <c r="BM1119" s="2">
        <v>0</v>
      </c>
      <c r="BN1119" s="2">
        <v>0</v>
      </c>
      <c r="BO1119" s="2">
        <v>1196</v>
      </c>
      <c r="BP1119" s="2">
        <v>0</v>
      </c>
      <c r="BQ1119" s="2">
        <v>0</v>
      </c>
      <c r="BR1119" s="2">
        <v>0</v>
      </c>
      <c r="BS1119" s="2">
        <v>0</v>
      </c>
      <c r="BT1119" s="2">
        <v>0</v>
      </c>
      <c r="BU1119" s="2">
        <v>0</v>
      </c>
      <c r="BV1119" s="2">
        <v>0</v>
      </c>
      <c r="BW1119" s="2">
        <v>0</v>
      </c>
    </row>
    <row r="1120" spans="1:75" s="2" customFormat="1" ht="12.95" customHeight="1">
      <c r="A1120" s="2">
        <v>279</v>
      </c>
      <c r="B1120" s="2" t="s">
        <v>2656</v>
      </c>
      <c r="C1120" s="2" t="str">
        <f>IF(D1120=0,"Standard only",INDEX($AR$1:$BW$1,1,MATCH(D1120,AR1120:BW1120,0)))</f>
        <v>NT_Root_Pos</v>
      </c>
      <c r="D1120" s="2">
        <v>1322</v>
      </c>
      <c r="E1120" s="31">
        <v>3.0228406108765302</v>
      </c>
      <c r="F1120" s="2">
        <v>157.13560000000001</v>
      </c>
      <c r="G1120" s="2">
        <v>2.48</v>
      </c>
      <c r="H1120" s="2" t="s">
        <v>25</v>
      </c>
      <c r="I1120" s="2" t="s">
        <v>13258</v>
      </c>
      <c r="J1120" s="2" t="s">
        <v>8825</v>
      </c>
      <c r="L1120" s="2" t="s">
        <v>11840</v>
      </c>
      <c r="M1120" s="2">
        <v>3.2</v>
      </c>
      <c r="N1120" s="2" t="s">
        <v>8825</v>
      </c>
      <c r="O1120" s="2" t="s">
        <v>8825</v>
      </c>
      <c r="P1120" s="2">
        <v>8</v>
      </c>
      <c r="Q1120" s="2" t="s">
        <v>2657</v>
      </c>
      <c r="U1120" s="2" t="s">
        <v>2658</v>
      </c>
      <c r="W1120" s="2" t="str">
        <f>"piechart: colorlist=""#00FF00,#FFFFFF,#C0C0C0,#FFFF00,#0000FF,#000080,#008080,#800000,#808000,#800080,#FF0000,#FF00FF"" valuelist="""&amp;AF1120&amp;","&amp;AG1120&amp;","&amp;AH1120&amp;","&amp;AI1120&amp;","&amp;AJ1120&amp;","&amp;AK1120&amp;","&amp;AL1120&amp;","&amp;AM1120&amp;","&amp;AN1120&amp;","&amp;AO1120&amp;","&amp;AP1120&amp;","&amp;AQ1120&amp;""""</f>
        <v>piechart: colorlist="#00FF00,#FFFFFF,#C0C0C0,#FFFF00,#0000FF,#000080,#008080,#800000,#808000,#800080,#FF0000,#FF00FF" valuelist="0,826,0,0,1322,0,410,1054,0,0,0,0"</v>
      </c>
      <c r="AF1120" s="2">
        <v>0</v>
      </c>
      <c r="AG1120" s="2">
        <v>826</v>
      </c>
      <c r="AH1120" s="2">
        <v>0</v>
      </c>
      <c r="AI1120" s="2">
        <v>0</v>
      </c>
      <c r="AJ1120" s="2">
        <v>1322</v>
      </c>
      <c r="AK1120" s="2">
        <v>0</v>
      </c>
      <c r="AL1120" s="2">
        <v>410</v>
      </c>
      <c r="AM1120" s="2">
        <v>1054</v>
      </c>
      <c r="AN1120" s="2">
        <v>0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0</v>
      </c>
      <c r="AU1120" s="2">
        <v>0</v>
      </c>
      <c r="AV1120" s="2">
        <v>0</v>
      </c>
      <c r="AW1120" s="2">
        <v>0</v>
      </c>
      <c r="AX1120" s="2">
        <v>0</v>
      </c>
      <c r="AY1120" s="2">
        <v>0</v>
      </c>
      <c r="AZ1120" s="2">
        <v>1054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0</v>
      </c>
      <c r="BG1120" s="2">
        <v>0</v>
      </c>
      <c r="BH1120" s="2">
        <v>0</v>
      </c>
      <c r="BI1120" s="2">
        <v>410</v>
      </c>
      <c r="BJ1120" s="2">
        <v>0</v>
      </c>
      <c r="BK1120" s="2">
        <v>0</v>
      </c>
      <c r="BL1120" s="2">
        <v>1322</v>
      </c>
      <c r="BM1120" s="2">
        <v>0</v>
      </c>
      <c r="BN1120" s="2">
        <v>0</v>
      </c>
      <c r="BO1120" s="2">
        <v>826</v>
      </c>
      <c r="BP1120" s="2">
        <v>0</v>
      </c>
      <c r="BQ1120" s="2">
        <v>0</v>
      </c>
      <c r="BR1120" s="2">
        <v>0</v>
      </c>
      <c r="BS1120" s="2">
        <v>0</v>
      </c>
      <c r="BT1120" s="2">
        <v>0</v>
      </c>
      <c r="BU1120" s="2">
        <v>0</v>
      </c>
      <c r="BV1120" s="2">
        <v>0</v>
      </c>
      <c r="BW1120" s="2">
        <v>0</v>
      </c>
    </row>
    <row r="1121" spans="1:75" s="2" customFormat="1" ht="12.95" customHeight="1">
      <c r="A1121" s="2">
        <v>282</v>
      </c>
      <c r="B1121" s="2" t="s">
        <v>2667</v>
      </c>
      <c r="C1121" s="2" t="str">
        <f>IF(D1121=0,"Standard only",INDEX($AR$1:$BW$1,1,MATCH(D1121,AR1121:BW1121,0)))</f>
        <v>GU_Root_Pos</v>
      </c>
      <c r="D1121" s="2">
        <v>14398</v>
      </c>
      <c r="E1121" s="31">
        <v>4.15830216922802</v>
      </c>
      <c r="F1121" s="2">
        <v>158.11770000000001</v>
      </c>
      <c r="G1121" s="2">
        <v>2</v>
      </c>
      <c r="H1121" s="2" t="s">
        <v>25</v>
      </c>
      <c r="I1121" s="2" t="s">
        <v>13258</v>
      </c>
      <c r="J1121" s="2" t="s">
        <v>8825</v>
      </c>
      <c r="L1121" s="2" t="s">
        <v>11840</v>
      </c>
      <c r="M1121" s="2">
        <v>3.2</v>
      </c>
      <c r="N1121" s="2" t="s">
        <v>8825</v>
      </c>
      <c r="O1121" s="2" t="s">
        <v>8825</v>
      </c>
      <c r="P1121" s="2">
        <v>8</v>
      </c>
      <c r="Q1121" s="2" t="s">
        <v>2668</v>
      </c>
      <c r="U1121" s="2" t="s">
        <v>2669</v>
      </c>
      <c r="V1121" s="2" t="s">
        <v>2670</v>
      </c>
      <c r="W1121" s="2" t="str">
        <f>"piechart: colorlist=""#00FF00,#FFFFFF,#C0C0C0,#FFFF00,#0000FF,#000080,#008080,#800000,#808000,#800080,#FF0000,#FF00FF"" valuelist="""&amp;AF1121&amp;","&amp;AG1121&amp;","&amp;AH1121&amp;","&amp;AI1121&amp;","&amp;AJ1121&amp;","&amp;AK1121&amp;","&amp;AL1121&amp;","&amp;AM1121&amp;","&amp;AN1121&amp;","&amp;AO1121&amp;","&amp;AP1121&amp;","&amp;AQ1121&amp;""""</f>
        <v>piechart: colorlist="#00FF00,#FFFFFF,#C0C0C0,#FFFF00,#0000FF,#000080,#008080,#800000,#808000,#800080,#FF0000,#FF00FF" valuelist="0,0,0,0,0,0,0,3429,10081,14398,0,0"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3429</v>
      </c>
      <c r="AN1121" s="2">
        <v>10081</v>
      </c>
      <c r="AO1121" s="2">
        <v>14398</v>
      </c>
      <c r="AP1121" s="2">
        <v>0</v>
      </c>
      <c r="AQ1121" s="2">
        <v>0</v>
      </c>
      <c r="AR1121" s="2">
        <v>0</v>
      </c>
      <c r="AS1121" s="2">
        <v>0</v>
      </c>
      <c r="AT1121" s="2">
        <v>0</v>
      </c>
      <c r="AU1121" s="2">
        <v>0</v>
      </c>
      <c r="AV1121" s="2">
        <v>0</v>
      </c>
      <c r="AW1121" s="2">
        <v>0</v>
      </c>
      <c r="AX1121" s="2">
        <v>10081</v>
      </c>
      <c r="AY1121" s="2">
        <v>0</v>
      </c>
      <c r="AZ1121" s="2">
        <v>3429</v>
      </c>
      <c r="BA1121" s="2">
        <v>0</v>
      </c>
      <c r="BB1121" s="2">
        <v>14398</v>
      </c>
      <c r="BC1121" s="2">
        <v>0</v>
      </c>
      <c r="BD1121" s="2">
        <v>0</v>
      </c>
      <c r="BE1121" s="2">
        <v>0</v>
      </c>
      <c r="BF1121" s="2">
        <v>0</v>
      </c>
      <c r="BG1121" s="2">
        <v>0</v>
      </c>
      <c r="BH1121" s="2">
        <v>0</v>
      </c>
      <c r="BI1121" s="2">
        <v>0</v>
      </c>
      <c r="BJ1121" s="2">
        <v>0</v>
      </c>
      <c r="BK1121" s="2">
        <v>0</v>
      </c>
      <c r="BL1121" s="2">
        <v>0</v>
      </c>
      <c r="BM1121" s="2">
        <v>0</v>
      </c>
      <c r="BN1121" s="2">
        <v>0</v>
      </c>
      <c r="BO1121" s="2">
        <v>0</v>
      </c>
      <c r="BP1121" s="2">
        <v>0</v>
      </c>
      <c r="BQ1121" s="2">
        <v>0</v>
      </c>
      <c r="BR1121" s="2">
        <v>0</v>
      </c>
      <c r="BS1121" s="2">
        <v>0</v>
      </c>
      <c r="BT1121" s="2">
        <v>0</v>
      </c>
      <c r="BU1121" s="2">
        <v>0</v>
      </c>
      <c r="BV1121" s="2">
        <v>0</v>
      </c>
      <c r="BW1121" s="2">
        <v>0</v>
      </c>
    </row>
    <row r="1122" spans="1:75" s="2" customFormat="1" ht="12.95" customHeight="1">
      <c r="A1122" s="2">
        <v>283</v>
      </c>
      <c r="B1122" s="2" t="s">
        <v>2671</v>
      </c>
      <c r="C1122" s="2" t="str">
        <f>IF(D1122=0,"Standard only",INDEX($AR$1:$BW$1,1,MATCH(D1122,AR1122:BW1122,0)))</f>
        <v>MT_Flower_Pos</v>
      </c>
      <c r="D1122" s="2">
        <v>1461</v>
      </c>
      <c r="E1122" s="31">
        <v>3.1646502159343002</v>
      </c>
      <c r="F1122" s="2">
        <v>158.11799999999999</v>
      </c>
      <c r="G1122" s="2">
        <v>1.74</v>
      </c>
      <c r="H1122" s="2" t="s">
        <v>25</v>
      </c>
      <c r="I1122" s="2" t="s">
        <v>13258</v>
      </c>
      <c r="J1122" s="2" t="s">
        <v>8825</v>
      </c>
      <c r="L1122" s="2" t="s">
        <v>11840</v>
      </c>
      <c r="M1122" s="2">
        <v>3.2</v>
      </c>
      <c r="N1122" s="2" t="s">
        <v>8825</v>
      </c>
      <c r="O1122" s="2" t="s">
        <v>8825</v>
      </c>
      <c r="P1122" s="2">
        <v>8</v>
      </c>
      <c r="Q1122" s="2" t="s">
        <v>2668</v>
      </c>
      <c r="U1122" s="2" t="s">
        <v>2672</v>
      </c>
      <c r="V1122" s="2" t="s">
        <v>2673</v>
      </c>
      <c r="W1122" s="2" t="str">
        <f>"piechart: colorlist=""#00FF00,#FFFFFF,#C0C0C0,#FFFF00,#0000FF,#000080,#008080,#800000,#808000,#800080,#FF0000,#FF00FF"" valuelist="""&amp;AF1122&amp;","&amp;AG1122&amp;","&amp;AH1122&amp;","&amp;AI1122&amp;","&amp;AJ1122&amp;","&amp;AK1122&amp;","&amp;AL1122&amp;","&amp;AM1122&amp;","&amp;AN1122&amp;","&amp;AO1122&amp;","&amp;AP1122&amp;","&amp;AQ1122&amp;""""</f>
        <v>piechart: colorlist="#00FF00,#FFFFFF,#C0C0C0,#FFFF00,#0000FF,#000080,#008080,#800000,#808000,#800080,#FF0000,#FF00FF" valuelist="0,0,0,0,0,0,3043,0,0,0,0,0"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3043</v>
      </c>
      <c r="AM1122" s="2">
        <v>0</v>
      </c>
      <c r="AN1122" s="2">
        <v>0</v>
      </c>
      <c r="AO1122" s="2">
        <v>0</v>
      </c>
      <c r="AP1122" s="2">
        <v>0</v>
      </c>
      <c r="AQ1122" s="2">
        <v>0</v>
      </c>
      <c r="AR1122" s="2">
        <v>0</v>
      </c>
      <c r="AS1122" s="2">
        <v>0</v>
      </c>
      <c r="AT1122" s="2">
        <v>0</v>
      </c>
      <c r="AU1122" s="2">
        <v>0</v>
      </c>
      <c r="AV1122" s="2">
        <v>0</v>
      </c>
      <c r="AW1122" s="2">
        <v>0</v>
      </c>
      <c r="AX1122" s="2">
        <v>0</v>
      </c>
      <c r="AY1122" s="2">
        <v>0</v>
      </c>
      <c r="AZ1122" s="2">
        <v>0</v>
      </c>
      <c r="BA1122" s="2">
        <v>0</v>
      </c>
      <c r="BB1122" s="2">
        <v>0</v>
      </c>
      <c r="BC1122" s="2">
        <v>0</v>
      </c>
      <c r="BD1122" s="2">
        <v>0</v>
      </c>
      <c r="BE1122" s="2">
        <v>0</v>
      </c>
      <c r="BF1122" s="2">
        <v>1461</v>
      </c>
      <c r="BG1122" s="2">
        <v>0</v>
      </c>
      <c r="BH1122" s="2">
        <v>623</v>
      </c>
      <c r="BI1122" s="2">
        <v>0</v>
      </c>
      <c r="BJ1122" s="2">
        <v>959</v>
      </c>
      <c r="BK1122" s="2">
        <v>0</v>
      </c>
      <c r="BL1122" s="2">
        <v>0</v>
      </c>
      <c r="BM1122" s="2">
        <v>0</v>
      </c>
      <c r="BN1122" s="2">
        <v>0</v>
      </c>
      <c r="BO1122" s="2">
        <v>0</v>
      </c>
      <c r="BP1122" s="2">
        <v>0</v>
      </c>
      <c r="BQ1122" s="2">
        <v>0</v>
      </c>
      <c r="BR1122" s="2">
        <v>0</v>
      </c>
      <c r="BS1122" s="2">
        <v>0</v>
      </c>
      <c r="BT1122" s="2">
        <v>0</v>
      </c>
      <c r="BU1122" s="2">
        <v>0</v>
      </c>
      <c r="BV1122" s="2">
        <v>0</v>
      </c>
      <c r="BW1122" s="2">
        <v>0</v>
      </c>
    </row>
    <row r="1123" spans="1:75" s="2" customFormat="1" ht="12.95" customHeight="1">
      <c r="A1123" s="2">
        <v>284</v>
      </c>
      <c r="B1123" s="2" t="s">
        <v>2674</v>
      </c>
      <c r="C1123" s="2" t="str">
        <f>IF(D1123=0,"Standard only",INDEX($AR$1:$BW$1,1,MATCH(D1123,AR1123:BW1123,0)))</f>
        <v>OP_Root_Pos</v>
      </c>
      <c r="D1123" s="2">
        <v>2520</v>
      </c>
      <c r="E1123" s="31">
        <v>3.4014005407815402</v>
      </c>
      <c r="F1123" s="2">
        <v>159.0444</v>
      </c>
      <c r="G1123" s="2">
        <v>3.69</v>
      </c>
      <c r="H1123" s="2" t="s">
        <v>25</v>
      </c>
      <c r="I1123" s="2" t="s">
        <v>13261</v>
      </c>
      <c r="J1123" s="2" t="s">
        <v>8825</v>
      </c>
      <c r="L1123" s="2" t="s">
        <v>11840</v>
      </c>
      <c r="M1123" s="2">
        <v>3.2</v>
      </c>
      <c r="N1123" s="2" t="s">
        <v>8825</v>
      </c>
      <c r="O1123" s="2" t="s">
        <v>8825</v>
      </c>
      <c r="P1123" s="2">
        <v>10</v>
      </c>
      <c r="Q1123" s="2" t="s">
        <v>2675</v>
      </c>
      <c r="U1123" s="2" t="s">
        <v>2676</v>
      </c>
      <c r="V1123" s="2" t="s">
        <v>2677</v>
      </c>
      <c r="W1123" s="2" t="str">
        <f>"piechart: colorlist=""#00FF00,#FFFFFF,#C0C0C0,#FFFF00,#0000FF,#000080,#008080,#800000,#808000,#800080,#FF0000,#FF00FF"" valuelist="""&amp;AF1123&amp;","&amp;AG1123&amp;","&amp;AH1123&amp;","&amp;AI1123&amp;","&amp;AJ1123&amp;","&amp;AK1123&amp;","&amp;AL1123&amp;","&amp;AM1123&amp;","&amp;AN1123&amp;","&amp;AO1123&amp;","&amp;AP1123&amp;","&amp;AQ1123&amp;""""</f>
        <v>piechart: colorlist="#00FF00,#FFFFFF,#C0C0C0,#FFFF00,#0000FF,#000080,#008080,#800000,#808000,#800080,#FF0000,#FF00FF" valuelist="0,0,0,0,0,2520,0,0,0,0,0,0"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2520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0</v>
      </c>
      <c r="AR1123" s="2">
        <v>0</v>
      </c>
      <c r="AS1123" s="2">
        <v>0</v>
      </c>
      <c r="AT1123" s="2">
        <v>0</v>
      </c>
      <c r="AU1123" s="2">
        <v>0</v>
      </c>
      <c r="AV1123" s="2">
        <v>0</v>
      </c>
      <c r="AW1123" s="2">
        <v>0</v>
      </c>
      <c r="AX1123" s="2">
        <v>0</v>
      </c>
      <c r="AY1123" s="2">
        <v>0</v>
      </c>
      <c r="AZ1123" s="2">
        <v>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0</v>
      </c>
      <c r="BI1123" s="2">
        <v>0</v>
      </c>
      <c r="BJ1123" s="2">
        <v>0</v>
      </c>
      <c r="BK1123" s="2">
        <v>0</v>
      </c>
      <c r="BL1123" s="2">
        <v>0</v>
      </c>
      <c r="BM1123" s="2">
        <v>2520</v>
      </c>
      <c r="BN1123" s="2">
        <v>0</v>
      </c>
      <c r="BO1123" s="2">
        <v>0</v>
      </c>
      <c r="BP1123" s="2">
        <v>0</v>
      </c>
      <c r="BQ1123" s="2">
        <v>0</v>
      </c>
      <c r="BR1123" s="2">
        <v>0</v>
      </c>
      <c r="BS1123" s="2">
        <v>0</v>
      </c>
      <c r="BT1123" s="2">
        <v>0</v>
      </c>
      <c r="BU1123" s="2">
        <v>0</v>
      </c>
      <c r="BV1123" s="2">
        <v>0</v>
      </c>
      <c r="BW1123" s="2">
        <v>0</v>
      </c>
    </row>
    <row r="1124" spans="1:75" s="2" customFormat="1" ht="12.95" customHeight="1">
      <c r="A1124" s="2">
        <v>285</v>
      </c>
      <c r="B1124" s="2" t="s">
        <v>2678</v>
      </c>
      <c r="C1124" s="2" t="str">
        <f>IF(D1124=0,"Standard only",INDEX($AR$1:$BW$1,1,MATCH(D1124,AR1124:BW1124,0)))</f>
        <v>GU_LeafStem_Pos</v>
      </c>
      <c r="D1124" s="2">
        <v>1244</v>
      </c>
      <c r="E1124" s="31">
        <v>3.0948203803548</v>
      </c>
      <c r="F1124" s="2">
        <v>159.06549999999999</v>
      </c>
      <c r="G1124" s="2">
        <v>3.77</v>
      </c>
      <c r="H1124" s="2" t="s">
        <v>25</v>
      </c>
      <c r="I1124" s="2" t="s">
        <v>13257</v>
      </c>
      <c r="J1124" s="2" t="s">
        <v>8825</v>
      </c>
      <c r="L1124" s="2" t="s">
        <v>11840</v>
      </c>
      <c r="M1124" s="2">
        <v>3.2</v>
      </c>
      <c r="N1124" s="2" t="s">
        <v>8825</v>
      </c>
      <c r="O1124" s="2" t="s">
        <v>8825</v>
      </c>
      <c r="P1124" s="2">
        <v>7</v>
      </c>
      <c r="Q1124" s="2" t="s">
        <v>2679</v>
      </c>
      <c r="U1124" s="2" t="s">
        <v>2680</v>
      </c>
      <c r="V1124" s="2" t="s">
        <v>2681</v>
      </c>
      <c r="W1124" s="2" t="str">
        <f>"piechart: colorlist=""#00FF00,#FFFFFF,#C0C0C0,#FFFF00,#0000FF,#000080,#008080,#800000,#808000,#800080,#FF0000,#FF00FF"" valuelist="""&amp;AF1124&amp;","&amp;AG1124&amp;","&amp;AH1124&amp;","&amp;AI1124&amp;","&amp;AJ1124&amp;","&amp;AK1124&amp;","&amp;AL1124&amp;","&amp;AM1124&amp;","&amp;AN1124&amp;","&amp;AO1124&amp;","&amp;AP1124&amp;","&amp;AQ1124&amp;""""</f>
        <v>piechart: colorlist="#00FF00,#FFFFFF,#C0C0C0,#FFFF00,#0000FF,#000080,#008080,#800000,#808000,#800080,#FF0000,#FF00FF" valuelist="0,0,0,0,0,0,0,0,0,1244,0,0"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1244</v>
      </c>
      <c r="AP1124" s="2">
        <v>0</v>
      </c>
      <c r="AQ1124" s="2">
        <v>0</v>
      </c>
      <c r="AR1124" s="2">
        <v>0</v>
      </c>
      <c r="AS1124" s="2">
        <v>0</v>
      </c>
      <c r="AT1124" s="2">
        <v>0</v>
      </c>
      <c r="AU1124" s="2">
        <v>0</v>
      </c>
      <c r="AV1124" s="2">
        <v>0</v>
      </c>
      <c r="AW1124" s="2">
        <v>0</v>
      </c>
      <c r="AX1124" s="2">
        <v>0</v>
      </c>
      <c r="AY1124" s="2">
        <v>0</v>
      </c>
      <c r="AZ1124" s="2">
        <v>0</v>
      </c>
      <c r="BA1124" s="2">
        <v>1244</v>
      </c>
      <c r="BB1124" s="2">
        <v>0</v>
      </c>
      <c r="BC1124" s="2">
        <v>0</v>
      </c>
      <c r="BD1124" s="2">
        <v>0</v>
      </c>
      <c r="BE1124" s="2">
        <v>0</v>
      </c>
      <c r="BF1124" s="2">
        <v>0</v>
      </c>
      <c r="BG1124" s="2">
        <v>0</v>
      </c>
      <c r="BH1124" s="2">
        <v>0</v>
      </c>
      <c r="BI1124" s="2">
        <v>0</v>
      </c>
      <c r="BJ1124" s="2">
        <v>0</v>
      </c>
      <c r="BK1124" s="2">
        <v>0</v>
      </c>
      <c r="BL1124" s="2">
        <v>0</v>
      </c>
      <c r="BM1124" s="2">
        <v>0</v>
      </c>
      <c r="BN1124" s="2">
        <v>0</v>
      </c>
      <c r="BO1124" s="2">
        <v>0</v>
      </c>
      <c r="BP1124" s="2">
        <v>0</v>
      </c>
      <c r="BQ1124" s="2">
        <v>0</v>
      </c>
      <c r="BR1124" s="2">
        <v>0</v>
      </c>
      <c r="BS1124" s="2">
        <v>0</v>
      </c>
      <c r="BT1124" s="2">
        <v>0</v>
      </c>
      <c r="BU1124" s="2">
        <v>0</v>
      </c>
      <c r="BV1124" s="2">
        <v>0</v>
      </c>
      <c r="BW1124" s="2">
        <v>0</v>
      </c>
    </row>
    <row r="1125" spans="1:75" s="2" customFormat="1" ht="12.95" customHeight="1">
      <c r="A1125" s="2">
        <v>286</v>
      </c>
      <c r="B1125" s="2" t="s">
        <v>2682</v>
      </c>
      <c r="C1125" s="2" t="str">
        <f>IF(D1125=0,"Standard only",INDEX($AR$1:$BW$1,1,MATCH(D1125,AR1125:BW1125,0)))</f>
        <v>NT_Root_Pos</v>
      </c>
      <c r="D1125" s="2">
        <v>1439</v>
      </c>
      <c r="E1125" s="31">
        <v>3.0972573096934202</v>
      </c>
      <c r="F1125" s="2">
        <v>159.0924</v>
      </c>
      <c r="G1125" s="2">
        <v>3.09</v>
      </c>
      <c r="H1125" s="2" t="s">
        <v>25</v>
      </c>
      <c r="I1125" s="2" t="s">
        <v>13261</v>
      </c>
      <c r="J1125" s="2" t="s">
        <v>8825</v>
      </c>
      <c r="L1125" s="2" t="s">
        <v>11840</v>
      </c>
      <c r="M1125" s="2">
        <v>3.2</v>
      </c>
      <c r="N1125" s="2" t="s">
        <v>8825</v>
      </c>
      <c r="O1125" s="2" t="s">
        <v>8825</v>
      </c>
      <c r="P1125" s="2">
        <v>10</v>
      </c>
      <c r="Q1125" s="2" t="s">
        <v>2683</v>
      </c>
      <c r="U1125" s="2" t="s">
        <v>2684</v>
      </c>
      <c r="W1125" s="2" t="str">
        <f>"piechart: colorlist=""#00FF00,#FFFFFF,#C0C0C0,#FFFF00,#0000FF,#000080,#008080,#800000,#808000,#800080,#FF0000,#FF00FF"" valuelist="""&amp;AF1125&amp;","&amp;AG1125&amp;","&amp;AH1125&amp;","&amp;AI1125&amp;","&amp;AJ1125&amp;","&amp;AK1125&amp;","&amp;AL1125&amp;","&amp;AM1125&amp;","&amp;AN1125&amp;","&amp;AO1125&amp;","&amp;AP1125&amp;","&amp;AQ1125&amp;""""</f>
        <v>piechart: colorlist="#00FF00,#FFFFFF,#C0C0C0,#FFFF00,#0000FF,#000080,#008080,#800000,#808000,#800080,#FF0000,#FF00FF" valuelist="0,0,0,0,2690,0,0,0,0,0,0,0"</v>
      </c>
      <c r="AF1125" s="2">
        <v>0</v>
      </c>
      <c r="AG1125" s="2">
        <v>0</v>
      </c>
      <c r="AH1125" s="2">
        <v>0</v>
      </c>
      <c r="AI1125" s="2">
        <v>0</v>
      </c>
      <c r="AJ1125" s="2">
        <v>2690</v>
      </c>
      <c r="AK1125" s="2">
        <v>0</v>
      </c>
      <c r="AL1125" s="2">
        <v>0</v>
      </c>
      <c r="AM1125" s="2">
        <v>0</v>
      </c>
      <c r="AN1125" s="2">
        <v>0</v>
      </c>
      <c r="AO1125" s="2">
        <v>0</v>
      </c>
      <c r="AP1125" s="2">
        <v>0</v>
      </c>
      <c r="AQ1125" s="2">
        <v>0</v>
      </c>
      <c r="AR1125" s="2">
        <v>0</v>
      </c>
      <c r="AS1125" s="2">
        <v>0</v>
      </c>
      <c r="AT1125" s="2">
        <v>0</v>
      </c>
      <c r="AU1125" s="2">
        <v>0</v>
      </c>
      <c r="AV1125" s="2">
        <v>0</v>
      </c>
      <c r="AW1125" s="2">
        <v>0</v>
      </c>
      <c r="AX1125" s="2">
        <v>0</v>
      </c>
      <c r="AY1125" s="2">
        <v>0</v>
      </c>
      <c r="AZ1125" s="2">
        <v>0</v>
      </c>
      <c r="BA1125" s="2">
        <v>0</v>
      </c>
      <c r="BB1125" s="2">
        <v>0</v>
      </c>
      <c r="BC1125" s="2">
        <v>0</v>
      </c>
      <c r="BD1125" s="2">
        <v>0</v>
      </c>
      <c r="BE1125" s="2">
        <v>0</v>
      </c>
      <c r="BF1125" s="2">
        <v>0</v>
      </c>
      <c r="BG1125" s="2">
        <v>0</v>
      </c>
      <c r="BH1125" s="2">
        <v>0</v>
      </c>
      <c r="BI1125" s="2">
        <v>0</v>
      </c>
      <c r="BJ1125" s="2">
        <v>0</v>
      </c>
      <c r="BK1125" s="2">
        <v>1251</v>
      </c>
      <c r="BL1125" s="2">
        <v>1439</v>
      </c>
      <c r="BM1125" s="2">
        <v>0</v>
      </c>
      <c r="BN1125" s="2">
        <v>0</v>
      </c>
      <c r="BO1125" s="2">
        <v>0</v>
      </c>
      <c r="BP1125" s="2">
        <v>0</v>
      </c>
      <c r="BQ1125" s="2">
        <v>0</v>
      </c>
      <c r="BR1125" s="2">
        <v>0</v>
      </c>
      <c r="BS1125" s="2">
        <v>0</v>
      </c>
      <c r="BT1125" s="2">
        <v>0</v>
      </c>
      <c r="BU1125" s="2">
        <v>0</v>
      </c>
      <c r="BV1125" s="2">
        <v>0</v>
      </c>
      <c r="BW1125" s="2">
        <v>0</v>
      </c>
    </row>
    <row r="1126" spans="1:75" s="2" customFormat="1" ht="12.95" customHeight="1">
      <c r="A1126" s="2">
        <v>287</v>
      </c>
      <c r="B1126" s="2" t="s">
        <v>2685</v>
      </c>
      <c r="C1126" s="2" t="str">
        <f>IF(D1126=0,"Standard only",INDEX($AR$1:$BW$1,1,MATCH(D1126,AR1126:BW1126,0)))</f>
        <v>GG_LeafStem_Pos</v>
      </c>
      <c r="D1126" s="2">
        <v>2710</v>
      </c>
      <c r="E1126" s="31">
        <v>3.17114115102838</v>
      </c>
      <c r="F1126" s="2">
        <v>159.0924</v>
      </c>
      <c r="G1126" s="2">
        <v>2.82</v>
      </c>
      <c r="H1126" s="2" t="s">
        <v>25</v>
      </c>
      <c r="I1126" s="2" t="s">
        <v>13261</v>
      </c>
      <c r="J1126" s="2" t="s">
        <v>8825</v>
      </c>
      <c r="L1126" s="2" t="s">
        <v>11840</v>
      </c>
      <c r="M1126" s="2">
        <v>3.2</v>
      </c>
      <c r="N1126" s="2" t="s">
        <v>8825</v>
      </c>
      <c r="O1126" s="2" t="s">
        <v>8825</v>
      </c>
      <c r="P1126" s="2">
        <v>10</v>
      </c>
      <c r="Q1126" s="2" t="s">
        <v>2683</v>
      </c>
      <c r="U1126" s="2" t="s">
        <v>2686</v>
      </c>
      <c r="W1126" s="2" t="str">
        <f>"piechart: colorlist=""#00FF00,#FFFFFF,#C0C0C0,#FFFF00,#0000FF,#000080,#008080,#800000,#808000,#800080,#FF0000,#FF00FF"" valuelist="""&amp;AF1126&amp;","&amp;AG1126&amp;","&amp;AH1126&amp;","&amp;AI1126&amp;","&amp;AJ1126&amp;","&amp;AK1126&amp;","&amp;AL1126&amp;","&amp;AM1126&amp;","&amp;AN1126&amp;","&amp;AO1126&amp;","&amp;AP1126&amp;","&amp;AQ1126&amp;""""</f>
        <v>piechart: colorlist="#00FF00,#FFFFFF,#C0C0C0,#FFFF00,#0000FF,#000080,#008080,#800000,#808000,#800080,#FF0000,#FF00FF" valuelist="0,1165,1483,0,919,0,1033,436,3115,385,2227,1397"</v>
      </c>
      <c r="AF1126" s="2">
        <v>0</v>
      </c>
      <c r="AG1126" s="2">
        <v>1165</v>
      </c>
      <c r="AH1126" s="2">
        <v>1483</v>
      </c>
      <c r="AI1126" s="2">
        <v>0</v>
      </c>
      <c r="AJ1126" s="2">
        <v>919</v>
      </c>
      <c r="AK1126" s="2">
        <v>0</v>
      </c>
      <c r="AL1126" s="2">
        <v>1033</v>
      </c>
      <c r="AM1126" s="2">
        <v>436</v>
      </c>
      <c r="AN1126" s="2">
        <v>3115</v>
      </c>
      <c r="AO1126" s="2">
        <v>385</v>
      </c>
      <c r="AP1126" s="2">
        <v>2227</v>
      </c>
      <c r="AQ1126" s="2">
        <v>1397</v>
      </c>
      <c r="AR1126" s="2">
        <v>0</v>
      </c>
      <c r="AS1126" s="2">
        <v>0</v>
      </c>
      <c r="AT1126" s="2">
        <v>0</v>
      </c>
      <c r="AU1126" s="2">
        <v>0</v>
      </c>
      <c r="AV1126" s="2">
        <v>0</v>
      </c>
      <c r="AW1126" s="2">
        <v>2710</v>
      </c>
      <c r="AX1126" s="2">
        <v>405</v>
      </c>
      <c r="AY1126" s="2">
        <v>436</v>
      </c>
      <c r="AZ1126" s="2">
        <v>0</v>
      </c>
      <c r="BA1126" s="2">
        <v>385</v>
      </c>
      <c r="BB1126" s="2">
        <v>0</v>
      </c>
      <c r="BC1126" s="2">
        <v>780</v>
      </c>
      <c r="BD1126" s="2">
        <v>1447</v>
      </c>
      <c r="BE1126" s="2">
        <v>0</v>
      </c>
      <c r="BF1126" s="2">
        <v>456</v>
      </c>
      <c r="BG1126" s="2">
        <v>0</v>
      </c>
      <c r="BH1126" s="2">
        <v>0</v>
      </c>
      <c r="BI1126" s="2">
        <v>0</v>
      </c>
      <c r="BJ1126" s="2">
        <v>577</v>
      </c>
      <c r="BK1126" s="2">
        <v>919</v>
      </c>
      <c r="BL1126" s="2">
        <v>0</v>
      </c>
      <c r="BM1126" s="2">
        <v>0</v>
      </c>
      <c r="BN1126" s="2">
        <v>392</v>
      </c>
      <c r="BO1126" s="2">
        <v>773</v>
      </c>
      <c r="BP1126" s="2">
        <v>0</v>
      </c>
      <c r="BQ1126" s="2">
        <v>0</v>
      </c>
      <c r="BR1126" s="2">
        <v>0</v>
      </c>
      <c r="BS1126" s="2">
        <v>1397</v>
      </c>
      <c r="BT1126" s="2">
        <v>0</v>
      </c>
      <c r="BU1126" s="2">
        <v>0</v>
      </c>
      <c r="BV1126" s="2">
        <v>0</v>
      </c>
      <c r="BW1126" s="2">
        <v>1483</v>
      </c>
    </row>
    <row r="1127" spans="1:75" s="2" customFormat="1" ht="12.95" customHeight="1">
      <c r="A1127" s="2">
        <v>289</v>
      </c>
      <c r="B1127" s="2" t="s">
        <v>237</v>
      </c>
      <c r="C1127" s="2" t="str">
        <f>IF(D1127=0,"Standard only",INDEX($AR$1:$BW$1,1,MATCH(D1127,AR1127:BW1127,0)))</f>
        <v>LE_LeafStem_Pos</v>
      </c>
      <c r="D1127" s="2">
        <v>8161</v>
      </c>
      <c r="E1127" s="31">
        <v>3.9117433778559301</v>
      </c>
      <c r="F1127" s="2">
        <v>160.0762</v>
      </c>
      <c r="G1127" s="2">
        <v>2.0499999999999998</v>
      </c>
      <c r="H1127" s="2" t="s">
        <v>41</v>
      </c>
      <c r="I1127" s="2" t="s">
        <v>13261</v>
      </c>
      <c r="J1127" s="2" t="s">
        <v>8825</v>
      </c>
      <c r="L1127" s="2" t="s">
        <v>11840</v>
      </c>
      <c r="M1127" s="2">
        <v>3.2</v>
      </c>
      <c r="N1127" s="2" t="s">
        <v>8825</v>
      </c>
      <c r="O1127" s="2" t="s">
        <v>8825</v>
      </c>
      <c r="P1127" s="2">
        <v>10</v>
      </c>
      <c r="Q1127" s="2" t="s">
        <v>238</v>
      </c>
      <c r="U1127" s="2" t="s">
        <v>239</v>
      </c>
      <c r="V1127" s="2" t="s">
        <v>240</v>
      </c>
      <c r="W1127" s="2" t="str">
        <f>"piechart: colorlist=""#00FF00,#FFFFFF,#C0C0C0,#FFFF00,#0000FF,#000080,#008080,#800000,#808000,#800080,#FF0000,#FF00FF"" valuelist="""&amp;AF1127&amp;","&amp;AG1127&amp;","&amp;AH1127&amp;","&amp;AI1127&amp;","&amp;AJ1127&amp;","&amp;AK1127&amp;","&amp;AL1127&amp;","&amp;AM1127&amp;","&amp;AN1127&amp;","&amp;AO1127&amp;","&amp;AP1127&amp;","&amp;AQ1127&amp;""""</f>
        <v>piechart: colorlist="#00FF00,#FFFFFF,#C0C0C0,#FFFF00,#0000FF,#000080,#008080,#800000,#808000,#800080,#FF0000,#FF00FF" valuelist="0,857,884,0,0,4484,0,0,0,0,17653,0"</v>
      </c>
      <c r="AF1127" s="2">
        <v>0</v>
      </c>
      <c r="AG1127" s="2">
        <v>857</v>
      </c>
      <c r="AH1127" s="2">
        <v>884</v>
      </c>
      <c r="AI1127" s="2">
        <v>0</v>
      </c>
      <c r="AJ1127" s="2">
        <v>0</v>
      </c>
      <c r="AK1127" s="2">
        <v>4484</v>
      </c>
      <c r="AL1127" s="2">
        <v>0</v>
      </c>
      <c r="AM1127" s="2">
        <v>0</v>
      </c>
      <c r="AN1127" s="2">
        <v>0</v>
      </c>
      <c r="AO1127" s="2">
        <v>0</v>
      </c>
      <c r="AP1127" s="2">
        <v>17653</v>
      </c>
      <c r="AQ1127" s="2">
        <v>0</v>
      </c>
      <c r="AR1127" s="2">
        <v>0</v>
      </c>
      <c r="AS1127" s="2">
        <v>0</v>
      </c>
      <c r="AT1127" s="2">
        <v>0</v>
      </c>
      <c r="AU1127" s="2">
        <v>0</v>
      </c>
      <c r="AV1127" s="2">
        <v>0</v>
      </c>
      <c r="AW1127" s="2">
        <v>0</v>
      </c>
      <c r="AX1127" s="2">
        <v>0</v>
      </c>
      <c r="AY1127" s="2">
        <v>0</v>
      </c>
      <c r="AZ1127" s="2">
        <v>0</v>
      </c>
      <c r="BA1127" s="2">
        <v>0</v>
      </c>
      <c r="BB1127" s="2">
        <v>0</v>
      </c>
      <c r="BC1127" s="2">
        <v>7891</v>
      </c>
      <c r="BD1127" s="2">
        <v>8161</v>
      </c>
      <c r="BE1127" s="2">
        <v>1601</v>
      </c>
      <c r="BF1127" s="2">
        <v>0</v>
      </c>
      <c r="BG1127" s="2">
        <v>0</v>
      </c>
      <c r="BH1127" s="2">
        <v>0</v>
      </c>
      <c r="BI1127" s="2">
        <v>0</v>
      </c>
      <c r="BJ1127" s="2">
        <v>0</v>
      </c>
      <c r="BK1127" s="2">
        <v>0</v>
      </c>
      <c r="BL1127" s="2">
        <v>0</v>
      </c>
      <c r="BM1127" s="2">
        <v>4484</v>
      </c>
      <c r="BN1127" s="2">
        <v>857</v>
      </c>
      <c r="BO1127" s="2">
        <v>0</v>
      </c>
      <c r="BP1127" s="2">
        <v>0</v>
      </c>
      <c r="BQ1127" s="2">
        <v>0</v>
      </c>
      <c r="BR1127" s="2">
        <v>0</v>
      </c>
      <c r="BS1127" s="2">
        <v>0</v>
      </c>
      <c r="BT1127" s="2">
        <v>0</v>
      </c>
      <c r="BU1127" s="2">
        <v>884</v>
      </c>
      <c r="BV1127" s="2">
        <v>0</v>
      </c>
      <c r="BW1127" s="2">
        <v>0</v>
      </c>
    </row>
    <row r="1128" spans="1:75" s="2" customFormat="1" ht="12.95" customHeight="1">
      <c r="A1128" s="2">
        <v>292</v>
      </c>
      <c r="B1128" s="2" t="s">
        <v>2687</v>
      </c>
      <c r="C1128" s="2" t="str">
        <f>IF(D1128=0,"Standard only",INDEX($AR$1:$BW$1,1,MATCH(D1128,AR1128:BW1128,0)))</f>
        <v>AC_Root_Pos</v>
      </c>
      <c r="D1128" s="2">
        <v>1348</v>
      </c>
      <c r="E1128" s="31">
        <v>3.1296898921993002</v>
      </c>
      <c r="F1128" s="2">
        <v>160.0975</v>
      </c>
      <c r="G1128" s="2">
        <v>2.1</v>
      </c>
      <c r="H1128" s="2" t="s">
        <v>25</v>
      </c>
      <c r="I1128" s="2" t="s">
        <v>13257</v>
      </c>
      <c r="J1128" s="2" t="s">
        <v>8825</v>
      </c>
      <c r="L1128" s="2" t="s">
        <v>11840</v>
      </c>
      <c r="M1128" s="2">
        <v>3.2</v>
      </c>
      <c r="N1128" s="2" t="s">
        <v>8825</v>
      </c>
      <c r="O1128" s="2" t="s">
        <v>8825</v>
      </c>
      <c r="P1128" s="2">
        <v>7</v>
      </c>
      <c r="Q1128" s="2" t="s">
        <v>2688</v>
      </c>
      <c r="R1128" s="32"/>
      <c r="U1128" s="2" t="s">
        <v>2689</v>
      </c>
      <c r="W1128" s="2" t="str">
        <f>"piechart: colorlist=""#00FF00,#FFFFFF,#C0C0C0,#FFFF00,#0000FF,#000080,#008080,#800000,#808000,#800080,#FF0000,#FF00FF"" valuelist="""&amp;AF1128&amp;","&amp;AG1128&amp;","&amp;AH1128&amp;","&amp;AI1128&amp;","&amp;AJ1128&amp;","&amp;AK1128&amp;","&amp;AL1128&amp;","&amp;AM1128&amp;","&amp;AN1128&amp;","&amp;AO1128&amp;","&amp;AP1128&amp;","&amp;AQ1128&amp;""""</f>
        <v>piechart: colorlist="#00FF00,#FFFFFF,#C0C0C0,#FFFF00,#0000FF,#000080,#008080,#800000,#808000,#800080,#FF0000,#FF00FF" valuelist="0,0,0,1702,0,0,682,0,0,0,0,0"</v>
      </c>
      <c r="AF1128" s="2">
        <v>0</v>
      </c>
      <c r="AG1128" s="2">
        <v>0</v>
      </c>
      <c r="AH1128" s="2">
        <v>0</v>
      </c>
      <c r="AI1128" s="2">
        <v>1702</v>
      </c>
      <c r="AJ1128" s="2">
        <v>0</v>
      </c>
      <c r="AK1128" s="2">
        <v>0</v>
      </c>
      <c r="AL1128" s="2">
        <v>682</v>
      </c>
      <c r="AM1128" s="2">
        <v>0</v>
      </c>
      <c r="AN1128" s="2">
        <v>0</v>
      </c>
      <c r="AO1128" s="2">
        <v>0</v>
      </c>
      <c r="AP1128" s="2">
        <v>0</v>
      </c>
      <c r="AQ1128" s="2">
        <v>0</v>
      </c>
      <c r="AR1128" s="2">
        <v>354</v>
      </c>
      <c r="AS1128" s="2">
        <v>0</v>
      </c>
      <c r="AT1128" s="2">
        <v>1348</v>
      </c>
      <c r="AU1128" s="2">
        <v>0</v>
      </c>
      <c r="AV1128" s="2">
        <v>0</v>
      </c>
      <c r="AW1128" s="2">
        <v>0</v>
      </c>
      <c r="AX1128" s="2">
        <v>0</v>
      </c>
      <c r="AY1128" s="2">
        <v>0</v>
      </c>
      <c r="AZ1128" s="2">
        <v>0</v>
      </c>
      <c r="BA1128" s="2">
        <v>0</v>
      </c>
      <c r="BB1128" s="2">
        <v>0</v>
      </c>
      <c r="BC1128" s="2">
        <v>0</v>
      </c>
      <c r="BD1128" s="2">
        <v>0</v>
      </c>
      <c r="BE1128" s="2">
        <v>0</v>
      </c>
      <c r="BF1128" s="2">
        <v>0</v>
      </c>
      <c r="BG1128" s="2">
        <v>0</v>
      </c>
      <c r="BH1128" s="2">
        <v>682</v>
      </c>
      <c r="BI1128" s="2">
        <v>0</v>
      </c>
      <c r="BJ1128" s="2">
        <v>0</v>
      </c>
      <c r="BK1128" s="2">
        <v>0</v>
      </c>
      <c r="BL1128" s="2">
        <v>0</v>
      </c>
      <c r="BM1128" s="2">
        <v>0</v>
      </c>
      <c r="BN1128" s="2">
        <v>0</v>
      </c>
      <c r="BO1128" s="2">
        <v>0</v>
      </c>
      <c r="BP1128" s="2">
        <v>0</v>
      </c>
      <c r="BQ1128" s="2">
        <v>0</v>
      </c>
      <c r="BR1128" s="2">
        <v>0</v>
      </c>
      <c r="BS1128" s="2">
        <v>0</v>
      </c>
      <c r="BT1128" s="2">
        <v>0</v>
      </c>
      <c r="BU1128" s="2">
        <v>0</v>
      </c>
      <c r="BV1128" s="2">
        <v>0</v>
      </c>
      <c r="BW1128" s="2">
        <v>0</v>
      </c>
    </row>
    <row r="1129" spans="1:75" s="2" customFormat="1" ht="12.95" customHeight="1">
      <c r="A1129" s="2">
        <v>294</v>
      </c>
      <c r="B1129" s="2" t="s">
        <v>2690</v>
      </c>
      <c r="C1129" s="2" t="str">
        <f>IF(D1129=0,"Standard only",INDEX($AR$1:$BW$1,1,MATCH(D1129,AR1129:BW1129,0)))</f>
        <v>ZM_Root_Pos</v>
      </c>
      <c r="D1129" s="2">
        <v>2428</v>
      </c>
      <c r="E1129" s="31">
        <v>3.38524868240322</v>
      </c>
      <c r="F1129" s="2">
        <v>161.06110000000001</v>
      </c>
      <c r="G1129" s="2">
        <v>3.06</v>
      </c>
      <c r="H1129" s="2" t="s">
        <v>25</v>
      </c>
      <c r="I1129" s="2" t="s">
        <v>13261</v>
      </c>
      <c r="J1129" s="2" t="s">
        <v>8825</v>
      </c>
      <c r="L1129" s="2" t="s">
        <v>11840</v>
      </c>
      <c r="M1129" s="2">
        <v>3.2</v>
      </c>
      <c r="N1129" s="2" t="s">
        <v>8825</v>
      </c>
      <c r="O1129" s="2" t="s">
        <v>8825</v>
      </c>
      <c r="P1129" s="2">
        <v>10</v>
      </c>
      <c r="Q1129" s="2" t="s">
        <v>2691</v>
      </c>
      <c r="U1129" s="2" t="s">
        <v>2692</v>
      </c>
      <c r="V1129" s="2" t="s">
        <v>2693</v>
      </c>
      <c r="W1129" s="2" t="str">
        <f>"piechart: colorlist=""#00FF00,#FFFFFF,#C0C0C0,#FFFF00,#0000FF,#000080,#008080,#800000,#808000,#800080,#FF0000,#FF00FF"" valuelist="""&amp;AF1129&amp;","&amp;AG1129&amp;","&amp;AH1129&amp;","&amp;AI1129&amp;","&amp;AJ1129&amp;","&amp;AK1129&amp;","&amp;AL1129&amp;","&amp;AM1129&amp;","&amp;AN1129&amp;","&amp;AO1129&amp;","&amp;AP1129&amp;","&amp;AQ1129&amp;""""</f>
        <v>piechart: colorlist="#00FF00,#FFFFFF,#C0C0C0,#FFFF00,#0000FF,#000080,#008080,#800000,#808000,#800080,#FF0000,#FF00FF" valuelist="1488,0,3546,1067,0,0,0,0,0,0,581,0"</v>
      </c>
      <c r="AF1129" s="2">
        <v>1488</v>
      </c>
      <c r="AG1129" s="2">
        <v>0</v>
      </c>
      <c r="AH1129" s="2">
        <v>3546</v>
      </c>
      <c r="AI1129" s="2">
        <v>1067</v>
      </c>
      <c r="AJ1129" s="2">
        <v>0</v>
      </c>
      <c r="AK1129" s="2">
        <v>0</v>
      </c>
      <c r="AL1129" s="2">
        <v>0</v>
      </c>
      <c r="AM1129" s="2">
        <v>0</v>
      </c>
      <c r="AN1129" s="2">
        <v>0</v>
      </c>
      <c r="AO1129" s="2">
        <v>0</v>
      </c>
      <c r="AP1129" s="2">
        <v>581</v>
      </c>
      <c r="AQ1129" s="2">
        <v>0</v>
      </c>
      <c r="AR1129" s="2">
        <v>404</v>
      </c>
      <c r="AS1129" s="2">
        <v>0</v>
      </c>
      <c r="AT1129" s="2">
        <v>663</v>
      </c>
      <c r="AU1129" s="2">
        <v>0</v>
      </c>
      <c r="AV1129" s="2">
        <v>1488</v>
      </c>
      <c r="AW1129" s="2">
        <v>0</v>
      </c>
      <c r="AX1129" s="2">
        <v>0</v>
      </c>
      <c r="AY1129" s="2">
        <v>0</v>
      </c>
      <c r="AZ1129" s="2">
        <v>0</v>
      </c>
      <c r="BA1129" s="2">
        <v>0</v>
      </c>
      <c r="BB1129" s="2">
        <v>0</v>
      </c>
      <c r="BC1129" s="2">
        <v>0</v>
      </c>
      <c r="BD1129" s="2">
        <v>581</v>
      </c>
      <c r="BE1129" s="2">
        <v>0</v>
      </c>
      <c r="BF1129" s="2">
        <v>0</v>
      </c>
      <c r="BG1129" s="2">
        <v>0</v>
      </c>
      <c r="BH1129" s="2">
        <v>0</v>
      </c>
      <c r="BI1129" s="2">
        <v>0</v>
      </c>
      <c r="BJ1129" s="2">
        <v>0</v>
      </c>
      <c r="BK1129" s="2">
        <v>0</v>
      </c>
      <c r="BL1129" s="2">
        <v>0</v>
      </c>
      <c r="BM1129" s="2">
        <v>0</v>
      </c>
      <c r="BN1129" s="2">
        <v>0</v>
      </c>
      <c r="BO1129" s="2">
        <v>0</v>
      </c>
      <c r="BP1129" s="2">
        <v>0</v>
      </c>
      <c r="BQ1129" s="2">
        <v>0</v>
      </c>
      <c r="BR1129" s="2">
        <v>0</v>
      </c>
      <c r="BS1129" s="2">
        <v>0</v>
      </c>
      <c r="BT1129" s="2">
        <v>526</v>
      </c>
      <c r="BU1129" s="2">
        <v>2428</v>
      </c>
      <c r="BV1129" s="2">
        <v>0</v>
      </c>
      <c r="BW1129" s="2">
        <v>592</v>
      </c>
    </row>
    <row r="1130" spans="1:75" s="2" customFormat="1" ht="12.95" customHeight="1">
      <c r="A1130" s="2">
        <v>296</v>
      </c>
      <c r="B1130" s="2" t="s">
        <v>241</v>
      </c>
      <c r="C1130" s="2" t="str">
        <f>IF(D1130=0,"Standard only",INDEX($AR$1:$BW$1,1,MATCH(D1130,AR1130:BW1130,0)))</f>
        <v>LE_FruitGreen_Pos</v>
      </c>
      <c r="D1130" s="2">
        <v>2225</v>
      </c>
      <c r="E1130" s="31">
        <v>3.1112625136590699</v>
      </c>
      <c r="F1130" s="2">
        <v>161.10720000000001</v>
      </c>
      <c r="G1130" s="2">
        <v>3.02</v>
      </c>
      <c r="H1130" s="2" t="s">
        <v>25</v>
      </c>
      <c r="I1130" s="2" t="s">
        <v>13261</v>
      </c>
      <c r="J1130" s="2" t="s">
        <v>8825</v>
      </c>
      <c r="L1130" s="2" t="s">
        <v>11840</v>
      </c>
      <c r="M1130" s="2">
        <v>3.2</v>
      </c>
      <c r="N1130" s="2" t="s">
        <v>8825</v>
      </c>
      <c r="O1130" s="2" t="s">
        <v>8825</v>
      </c>
      <c r="P1130" s="2">
        <v>10</v>
      </c>
      <c r="Q1130" s="2" t="s">
        <v>242</v>
      </c>
      <c r="U1130" s="2" t="s">
        <v>244</v>
      </c>
      <c r="V1130" s="2" t="s">
        <v>245</v>
      </c>
      <c r="W1130" s="2" t="str">
        <f>"piechart: colorlist=""#00FF00,#FFFFFF,#C0C0C0,#FFFF00,#0000FF,#000080,#008080,#800000,#808000,#800080,#FF0000,#FF00FF"" valuelist="""&amp;AF1130&amp;","&amp;AG1130&amp;","&amp;AH1130&amp;","&amp;AI1130&amp;","&amp;AJ1130&amp;","&amp;AK1130&amp;","&amp;AL1130&amp;","&amp;AM1130&amp;","&amp;AN1130&amp;","&amp;AO1130&amp;","&amp;AP1130&amp;","&amp;AQ1130&amp;""""</f>
        <v>piechart: colorlist="#00FF00,#FFFFFF,#C0C0C0,#FFFF00,#0000FF,#000080,#008080,#800000,#808000,#800080,#FF0000,#FF00FF" valuelist="0,1426,0,0,0,1292,0,0,0,0,2937,0"</v>
      </c>
      <c r="AF1130" s="2">
        <v>0</v>
      </c>
      <c r="AG1130" s="2">
        <v>1426</v>
      </c>
      <c r="AH1130" s="2">
        <v>0</v>
      </c>
      <c r="AI1130" s="2">
        <v>0</v>
      </c>
      <c r="AJ1130" s="2">
        <v>0</v>
      </c>
      <c r="AK1130" s="2">
        <v>1292</v>
      </c>
      <c r="AL1130" s="2">
        <v>0</v>
      </c>
      <c r="AM1130" s="2">
        <v>0</v>
      </c>
      <c r="AN1130" s="2">
        <v>0</v>
      </c>
      <c r="AO1130" s="2">
        <v>0</v>
      </c>
      <c r="AP1130" s="2">
        <v>2937</v>
      </c>
      <c r="AQ1130" s="2">
        <v>0</v>
      </c>
      <c r="AR1130" s="2">
        <v>0</v>
      </c>
      <c r="AS1130" s="2">
        <v>0</v>
      </c>
      <c r="AT1130" s="2">
        <v>0</v>
      </c>
      <c r="AU1130" s="2">
        <v>0</v>
      </c>
      <c r="AV1130" s="2">
        <v>0</v>
      </c>
      <c r="AW1130" s="2">
        <v>0</v>
      </c>
      <c r="AX1130" s="2">
        <v>0</v>
      </c>
      <c r="AY1130" s="2">
        <v>0</v>
      </c>
      <c r="AZ1130" s="2">
        <v>0</v>
      </c>
      <c r="BA1130" s="2">
        <v>0</v>
      </c>
      <c r="BB1130" s="2">
        <v>0</v>
      </c>
      <c r="BC1130" s="2">
        <v>2225</v>
      </c>
      <c r="BD1130" s="2">
        <v>0</v>
      </c>
      <c r="BE1130" s="2">
        <v>712</v>
      </c>
      <c r="BF1130" s="2">
        <v>0</v>
      </c>
      <c r="BG1130" s="2">
        <v>0</v>
      </c>
      <c r="BH1130" s="2">
        <v>0</v>
      </c>
      <c r="BI1130" s="2">
        <v>0</v>
      </c>
      <c r="BJ1130" s="2">
        <v>0</v>
      </c>
      <c r="BK1130" s="2">
        <v>0</v>
      </c>
      <c r="BL1130" s="2">
        <v>0</v>
      </c>
      <c r="BM1130" s="2">
        <v>1292</v>
      </c>
      <c r="BN1130" s="2">
        <v>0</v>
      </c>
      <c r="BO1130" s="2">
        <v>1426</v>
      </c>
      <c r="BP1130" s="2">
        <v>0</v>
      </c>
      <c r="BQ1130" s="2">
        <v>0</v>
      </c>
      <c r="BR1130" s="2">
        <v>0</v>
      </c>
      <c r="BS1130" s="2">
        <v>0</v>
      </c>
      <c r="BT1130" s="2">
        <v>0</v>
      </c>
      <c r="BU1130" s="2">
        <v>0</v>
      </c>
      <c r="BV1130" s="2">
        <v>0</v>
      </c>
      <c r="BW1130" s="2">
        <v>0</v>
      </c>
    </row>
    <row r="1131" spans="1:75" s="2" customFormat="1" ht="12.95" customHeight="1">
      <c r="A1131" s="2">
        <v>298</v>
      </c>
      <c r="B1131" s="2" t="s">
        <v>2698</v>
      </c>
      <c r="C1131" s="2" t="str">
        <f>IF(D1131=0,"Standard only",INDEX($AR$1:$BW$1,1,MATCH(D1131,AR1131:BW1131,0)))</f>
        <v>MT_LeafStem_Pos</v>
      </c>
      <c r="D1131" s="2">
        <v>3285</v>
      </c>
      <c r="E1131" s="31">
        <v>3.0526939419249701</v>
      </c>
      <c r="F1131" s="2">
        <v>161.1311</v>
      </c>
      <c r="G1131" s="2">
        <v>6.46</v>
      </c>
      <c r="H1131" s="2" t="s">
        <v>100</v>
      </c>
      <c r="I1131" s="2" t="s">
        <v>13263</v>
      </c>
      <c r="J1131" s="2" t="s">
        <v>8825</v>
      </c>
      <c r="L1131" s="2" t="s">
        <v>11840</v>
      </c>
      <c r="M1131" s="2">
        <v>3.2</v>
      </c>
      <c r="N1131" s="2" t="s">
        <v>8825</v>
      </c>
      <c r="O1131" s="2" t="s">
        <v>8825</v>
      </c>
      <c r="P1131" s="2">
        <v>12</v>
      </c>
      <c r="Q1131" s="2" t="s">
        <v>2699</v>
      </c>
      <c r="U1131" s="2" t="s">
        <v>2700</v>
      </c>
      <c r="V1131" s="2" t="s">
        <v>2701</v>
      </c>
      <c r="W1131" s="2" t="str">
        <f>"piechart: colorlist=""#00FF00,#FFFFFF,#C0C0C0,#FFFF00,#0000FF,#000080,#008080,#800000,#808000,#800080,#FF0000,#FF00FF"" valuelist="""&amp;AF1131&amp;","&amp;AG1131&amp;","&amp;AH1131&amp;","&amp;AI1131&amp;","&amp;AJ1131&amp;","&amp;AK1131&amp;","&amp;AL1131&amp;","&amp;AM1131&amp;","&amp;AN1131&amp;","&amp;AO1131&amp;","&amp;AP1131&amp;","&amp;AQ1131&amp;""""</f>
        <v>piechart: colorlist="#00FF00,#FFFFFF,#C0C0C0,#FFFF00,#0000FF,#000080,#008080,#800000,#808000,#800080,#FF0000,#FF00FF" valuelist="0,530,387,0,834,0,4414,0,0,0,0,0"</v>
      </c>
      <c r="AF1131" s="2">
        <v>0</v>
      </c>
      <c r="AG1131" s="2">
        <v>530</v>
      </c>
      <c r="AH1131" s="2">
        <v>387</v>
      </c>
      <c r="AI1131" s="2">
        <v>0</v>
      </c>
      <c r="AJ1131" s="2">
        <v>834</v>
      </c>
      <c r="AK1131" s="2">
        <v>0</v>
      </c>
      <c r="AL1131" s="2">
        <v>4414</v>
      </c>
      <c r="AM1131" s="2">
        <v>0</v>
      </c>
      <c r="AN1131" s="2">
        <v>0</v>
      </c>
      <c r="AO1131" s="2">
        <v>0</v>
      </c>
      <c r="AP1131" s="2">
        <v>0</v>
      </c>
      <c r="AQ1131" s="2">
        <v>0</v>
      </c>
      <c r="AR1131" s="2">
        <v>0</v>
      </c>
      <c r="AS1131" s="2">
        <v>0</v>
      </c>
      <c r="AT1131" s="2">
        <v>0</v>
      </c>
      <c r="AU1131" s="2">
        <v>0</v>
      </c>
      <c r="AV1131" s="2">
        <v>0</v>
      </c>
      <c r="AW1131" s="2">
        <v>0</v>
      </c>
      <c r="AX1131" s="2">
        <v>0</v>
      </c>
      <c r="AY1131" s="2">
        <v>0</v>
      </c>
      <c r="AZ1131" s="2">
        <v>0</v>
      </c>
      <c r="BA1131" s="2">
        <v>0</v>
      </c>
      <c r="BB1131" s="2">
        <v>0</v>
      </c>
      <c r="BC1131" s="2">
        <v>0</v>
      </c>
      <c r="BD1131" s="2">
        <v>0</v>
      </c>
      <c r="BE1131" s="2">
        <v>0</v>
      </c>
      <c r="BF1131" s="2">
        <v>1129</v>
      </c>
      <c r="BG1131" s="2">
        <v>3285</v>
      </c>
      <c r="BH1131" s="2">
        <v>0</v>
      </c>
      <c r="BI1131" s="2">
        <v>0</v>
      </c>
      <c r="BJ1131" s="2">
        <v>0</v>
      </c>
      <c r="BK1131" s="2">
        <v>356</v>
      </c>
      <c r="BL1131" s="2">
        <v>478</v>
      </c>
      <c r="BM1131" s="2">
        <v>0</v>
      </c>
      <c r="BN1131" s="2">
        <v>530</v>
      </c>
      <c r="BO1131" s="2">
        <v>0</v>
      </c>
      <c r="BP1131" s="2">
        <v>0</v>
      </c>
      <c r="BQ1131" s="2">
        <v>0</v>
      </c>
      <c r="BR1131" s="2">
        <v>0</v>
      </c>
      <c r="BS1131" s="2">
        <v>0</v>
      </c>
      <c r="BT1131" s="2">
        <v>387</v>
      </c>
      <c r="BU1131" s="2">
        <v>0</v>
      </c>
      <c r="BV1131" s="2">
        <v>0</v>
      </c>
      <c r="BW1131" s="2">
        <v>0</v>
      </c>
    </row>
    <row r="1132" spans="1:75" s="2" customFormat="1" ht="12.95" customHeight="1">
      <c r="A1132" s="2">
        <v>299</v>
      </c>
      <c r="B1132" s="2" t="s">
        <v>2702</v>
      </c>
      <c r="C1132" s="2" t="str">
        <f>IF(D1132=0,"Standard only",INDEX($AR$1:$BW$1,1,MATCH(D1132,AR1132:BW1132,0)))</f>
        <v>LE_LeafStem_Pos</v>
      </c>
      <c r="D1132" s="2">
        <v>1207</v>
      </c>
      <c r="E1132" s="31">
        <v>3.08170727009735</v>
      </c>
      <c r="F1132" s="2">
        <v>161.13409999999999</v>
      </c>
      <c r="G1132" s="2">
        <v>3.54</v>
      </c>
      <c r="H1132" s="2" t="s">
        <v>25</v>
      </c>
      <c r="I1132" s="2" t="s">
        <v>13263</v>
      </c>
      <c r="J1132" s="2" t="s">
        <v>8825</v>
      </c>
      <c r="L1132" s="2" t="s">
        <v>11840</v>
      </c>
      <c r="M1132" s="2">
        <v>3.2</v>
      </c>
      <c r="N1132" s="2" t="s">
        <v>8825</v>
      </c>
      <c r="O1132" s="2" t="s">
        <v>8825</v>
      </c>
      <c r="P1132" s="2">
        <v>12</v>
      </c>
      <c r="Q1132" s="2" t="s">
        <v>2703</v>
      </c>
      <c r="U1132" s="2" t="s">
        <v>2704</v>
      </c>
      <c r="W1132" s="2" t="str">
        <f>"piechart: colorlist=""#00FF00,#FFFFFF,#C0C0C0,#FFFF00,#0000FF,#000080,#008080,#800000,#808000,#800080,#FF0000,#FF00FF"" valuelist="""&amp;AF1132&amp;","&amp;AG1132&amp;","&amp;AH1132&amp;","&amp;AI1132&amp;","&amp;AJ1132&amp;","&amp;AK1132&amp;","&amp;AL1132&amp;","&amp;AM1132&amp;","&amp;AN1132&amp;","&amp;AO1132&amp;","&amp;AP1132&amp;","&amp;AQ1132&amp;""""</f>
        <v>piechart: colorlist="#00FF00,#FFFFFF,#C0C0C0,#FFFF00,#0000FF,#000080,#008080,#800000,#808000,#800080,#FF0000,#FF00FF" valuelist="0,0,1165,0,0,0,0,0,0,0,1207,1194"</v>
      </c>
      <c r="AF1132" s="2">
        <v>0</v>
      </c>
      <c r="AG1132" s="2">
        <v>0</v>
      </c>
      <c r="AH1132" s="2">
        <v>1165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1207</v>
      </c>
      <c r="AQ1132" s="2">
        <v>1194</v>
      </c>
      <c r="AR1132" s="2">
        <v>0</v>
      </c>
      <c r="AS1132" s="2">
        <v>0</v>
      </c>
      <c r="AT1132" s="2">
        <v>0</v>
      </c>
      <c r="AU1132" s="2">
        <v>0</v>
      </c>
      <c r="AV1132" s="2">
        <v>0</v>
      </c>
      <c r="AW1132" s="2">
        <v>0</v>
      </c>
      <c r="AX1132" s="2">
        <v>0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1207</v>
      </c>
      <c r="BE1132" s="2">
        <v>0</v>
      </c>
      <c r="BF1132" s="2">
        <v>0</v>
      </c>
      <c r="BG1132" s="2">
        <v>0</v>
      </c>
      <c r="BH1132" s="2">
        <v>0</v>
      </c>
      <c r="BI1132" s="2">
        <v>0</v>
      </c>
      <c r="BJ1132" s="2">
        <v>0</v>
      </c>
      <c r="BK1132" s="2">
        <v>0</v>
      </c>
      <c r="BL1132" s="2">
        <v>0</v>
      </c>
      <c r="BM1132" s="2">
        <v>0</v>
      </c>
      <c r="BN1132" s="2">
        <v>0</v>
      </c>
      <c r="BO1132" s="2">
        <v>0</v>
      </c>
      <c r="BP1132" s="2">
        <v>0</v>
      </c>
      <c r="BQ1132" s="2">
        <v>1194</v>
      </c>
      <c r="BR1132" s="2">
        <v>0</v>
      </c>
      <c r="BS1132" s="2">
        <v>0</v>
      </c>
      <c r="BT1132" s="2">
        <v>1165</v>
      </c>
      <c r="BU1132" s="2">
        <v>0</v>
      </c>
      <c r="BV1132" s="2">
        <v>0</v>
      </c>
      <c r="BW1132" s="2">
        <v>0</v>
      </c>
    </row>
    <row r="1133" spans="1:75" s="2" customFormat="1" ht="12.95" customHeight="1">
      <c r="A1133" s="2">
        <v>300</v>
      </c>
      <c r="B1133" s="2" t="s">
        <v>2705</v>
      </c>
      <c r="C1133" s="2" t="str">
        <f>IF(D1133=0,"Standard only",INDEX($AR$1:$BW$1,1,MATCH(D1133,AR1133:BW1133,0)))</f>
        <v>ZM_Seed_Pos</v>
      </c>
      <c r="D1133" s="2">
        <v>1097</v>
      </c>
      <c r="E1133" s="31">
        <v>3.0402066275747099</v>
      </c>
      <c r="F1133" s="2">
        <v>162.0566</v>
      </c>
      <c r="G1133" s="2">
        <v>3.27</v>
      </c>
      <c r="H1133" s="2" t="s">
        <v>25</v>
      </c>
      <c r="I1133" s="2" t="s">
        <v>13260</v>
      </c>
      <c r="J1133" s="2" t="s">
        <v>8825</v>
      </c>
      <c r="L1133" s="2" t="s">
        <v>11840</v>
      </c>
      <c r="M1133" s="2">
        <v>3.2</v>
      </c>
      <c r="N1133" s="2" t="s">
        <v>8825</v>
      </c>
      <c r="O1133" s="2" t="s">
        <v>8825</v>
      </c>
      <c r="P1133" s="2">
        <v>9</v>
      </c>
      <c r="Q1133" s="2" t="s">
        <v>2706</v>
      </c>
      <c r="U1133" s="2" t="s">
        <v>2707</v>
      </c>
      <c r="V1133" s="2" t="s">
        <v>2708</v>
      </c>
      <c r="W1133" s="2" t="str">
        <f>"piechart: colorlist=""#00FF00,#FFFFFF,#C0C0C0,#FFFF00,#0000FF,#000080,#008080,#800000,#808000,#800080,#FF0000,#FF00FF"" valuelist="""&amp;AF1133&amp;","&amp;AG1133&amp;","&amp;AH1133&amp;","&amp;AI1133&amp;","&amp;AJ1133&amp;","&amp;AK1133&amp;","&amp;AL1133&amp;","&amp;AM1133&amp;","&amp;AN1133&amp;","&amp;AO1133&amp;","&amp;AP1133&amp;","&amp;AQ1133&amp;""""</f>
        <v>piechart: colorlist="#00FF00,#FFFFFF,#C0C0C0,#FFFF00,#0000FF,#000080,#008080,#800000,#808000,#800080,#FF0000,#FF00FF" valuelist="0,0,1097,0,0,0,0,0,0,0,0,0"</v>
      </c>
      <c r="AF1133" s="2">
        <v>0</v>
      </c>
      <c r="AG1133" s="2">
        <v>0</v>
      </c>
      <c r="AH1133" s="2">
        <v>1097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  <c r="AQ1133" s="2">
        <v>0</v>
      </c>
      <c r="AR1133" s="2">
        <v>0</v>
      </c>
      <c r="AS1133" s="2">
        <v>0</v>
      </c>
      <c r="AT1133" s="2">
        <v>0</v>
      </c>
      <c r="AU1133" s="2">
        <v>0</v>
      </c>
      <c r="AV1133" s="2">
        <v>0</v>
      </c>
      <c r="AW1133" s="2">
        <v>0</v>
      </c>
      <c r="AX1133" s="2">
        <v>0</v>
      </c>
      <c r="AY1133" s="2">
        <v>0</v>
      </c>
      <c r="AZ1133" s="2">
        <v>0</v>
      </c>
      <c r="BA1133" s="2">
        <v>0</v>
      </c>
      <c r="BB1133" s="2">
        <v>0</v>
      </c>
      <c r="BC1133" s="2">
        <v>0</v>
      </c>
      <c r="BD1133" s="2">
        <v>0</v>
      </c>
      <c r="BE1133" s="2">
        <v>0</v>
      </c>
      <c r="BF1133" s="2">
        <v>0</v>
      </c>
      <c r="BG1133" s="2">
        <v>0</v>
      </c>
      <c r="BH1133" s="2">
        <v>0</v>
      </c>
      <c r="BI1133" s="2">
        <v>0</v>
      </c>
      <c r="BJ1133" s="2">
        <v>0</v>
      </c>
      <c r="BK1133" s="2">
        <v>0</v>
      </c>
      <c r="BL1133" s="2">
        <v>0</v>
      </c>
      <c r="BM1133" s="2">
        <v>0</v>
      </c>
      <c r="BN1133" s="2">
        <v>0</v>
      </c>
      <c r="BO1133" s="2">
        <v>0</v>
      </c>
      <c r="BP1133" s="2">
        <v>0</v>
      </c>
      <c r="BQ1133" s="2">
        <v>0</v>
      </c>
      <c r="BR1133" s="2">
        <v>0</v>
      </c>
      <c r="BS1133" s="2">
        <v>0</v>
      </c>
      <c r="BT1133" s="2">
        <v>0</v>
      </c>
      <c r="BU1133" s="2">
        <v>0</v>
      </c>
      <c r="BV1133" s="2">
        <v>1097</v>
      </c>
      <c r="BW1133" s="2">
        <v>0</v>
      </c>
    </row>
    <row r="1134" spans="1:75" s="2" customFormat="1" ht="12.95" customHeight="1">
      <c r="A1134" s="2">
        <v>302</v>
      </c>
      <c r="B1134" s="2" t="s">
        <v>2709</v>
      </c>
      <c r="C1134" s="2" t="str">
        <f>IF(D1134=0,"Standard only",INDEX($AR$1:$BW$1,1,MATCH(D1134,AR1134:BW1134,0)))</f>
        <v>MT_RipePod_Pos</v>
      </c>
      <c r="D1134" s="2">
        <v>1060</v>
      </c>
      <c r="E1134" s="31">
        <v>3.02530586526477</v>
      </c>
      <c r="F1134" s="2">
        <v>162.07589999999999</v>
      </c>
      <c r="G1134" s="2">
        <v>1.56</v>
      </c>
      <c r="H1134" s="2" t="s">
        <v>25</v>
      </c>
      <c r="I1134" s="2" t="s">
        <v>13259</v>
      </c>
      <c r="J1134" s="2" t="s">
        <v>8825</v>
      </c>
      <c r="L1134" s="2" t="s">
        <v>11840</v>
      </c>
      <c r="M1134" s="2">
        <v>3.2</v>
      </c>
      <c r="N1134" s="2" t="s">
        <v>8825</v>
      </c>
      <c r="O1134" s="2" t="s">
        <v>8825</v>
      </c>
      <c r="P1134" s="2">
        <v>6</v>
      </c>
      <c r="Q1134" s="2" t="s">
        <v>133</v>
      </c>
      <c r="U1134" s="2" t="s">
        <v>2710</v>
      </c>
      <c r="V1134" s="2" t="s">
        <v>2711</v>
      </c>
      <c r="W1134" s="2" t="str">
        <f>"piechart: colorlist=""#00FF00,#FFFFFF,#C0C0C0,#FFFF00,#0000FF,#000080,#008080,#800000,#808000,#800080,#FF0000,#FF00FF"" valuelist="""&amp;AF1134&amp;","&amp;AG1134&amp;","&amp;AH1134&amp;","&amp;AI1134&amp;","&amp;AJ1134&amp;","&amp;AK1134&amp;","&amp;AL1134&amp;","&amp;AM1134&amp;","&amp;AN1134&amp;","&amp;AO1134&amp;","&amp;AP1134&amp;","&amp;AQ1134&amp;""""</f>
        <v>piechart: colorlist="#00FF00,#FFFFFF,#C0C0C0,#FFFF00,#0000FF,#000080,#008080,#800000,#808000,#800080,#FF0000,#FF00FF" valuelist="0,0,0,0,0,0,1636,0,0,598,0,0"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1636</v>
      </c>
      <c r="AM1134" s="2">
        <v>0</v>
      </c>
      <c r="AN1134" s="2">
        <v>0</v>
      </c>
      <c r="AO1134" s="2">
        <v>598</v>
      </c>
      <c r="AP1134" s="2">
        <v>0</v>
      </c>
      <c r="AQ1134" s="2">
        <v>0</v>
      </c>
      <c r="AR1134" s="2">
        <v>0</v>
      </c>
      <c r="AS1134" s="2">
        <v>0</v>
      </c>
      <c r="AT1134" s="2">
        <v>0</v>
      </c>
      <c r="AU1134" s="2">
        <v>0</v>
      </c>
      <c r="AV1134" s="2">
        <v>0</v>
      </c>
      <c r="AW1134" s="2">
        <v>0</v>
      </c>
      <c r="AX1134" s="2">
        <v>0</v>
      </c>
      <c r="AY1134" s="2">
        <v>0</v>
      </c>
      <c r="AZ1134" s="2">
        <v>0</v>
      </c>
      <c r="BA1134" s="2">
        <v>598</v>
      </c>
      <c r="BB1134" s="2">
        <v>0</v>
      </c>
      <c r="BC1134" s="2">
        <v>0</v>
      </c>
      <c r="BD1134" s="2">
        <v>0</v>
      </c>
      <c r="BE1134" s="2">
        <v>0</v>
      </c>
      <c r="BF1134" s="2">
        <v>576</v>
      </c>
      <c r="BG1134" s="2">
        <v>0</v>
      </c>
      <c r="BH1134" s="2">
        <v>1060</v>
      </c>
      <c r="BI1134" s="2">
        <v>0</v>
      </c>
      <c r="BJ1134" s="2">
        <v>0</v>
      </c>
      <c r="BK1134" s="2">
        <v>0</v>
      </c>
      <c r="BL1134" s="2">
        <v>0</v>
      </c>
      <c r="BM1134" s="2">
        <v>0</v>
      </c>
      <c r="BN1134" s="2">
        <v>0</v>
      </c>
      <c r="BO1134" s="2">
        <v>0</v>
      </c>
      <c r="BP1134" s="2">
        <v>0</v>
      </c>
      <c r="BQ1134" s="2">
        <v>0</v>
      </c>
      <c r="BR1134" s="2">
        <v>0</v>
      </c>
      <c r="BS1134" s="2">
        <v>0</v>
      </c>
      <c r="BT1134" s="2">
        <v>0</v>
      </c>
      <c r="BU1134" s="2">
        <v>0</v>
      </c>
      <c r="BV1134" s="2">
        <v>0</v>
      </c>
      <c r="BW1134" s="2">
        <v>0</v>
      </c>
    </row>
    <row r="1135" spans="1:75" s="2" customFormat="1" ht="12.95" customHeight="1">
      <c r="A1135" s="2">
        <v>305</v>
      </c>
      <c r="B1135" s="2" t="s">
        <v>248</v>
      </c>
      <c r="C1135" s="2" t="str">
        <f>IF(D1135=0,"Standard only",INDEX($AR$1:$BW$1,1,MATCH(D1135,AR1135:BW1135,0)))</f>
        <v>ST_Tuber_Pos</v>
      </c>
      <c r="D1135" s="2">
        <v>20234</v>
      </c>
      <c r="E1135" s="31">
        <v>3.08457627793433</v>
      </c>
      <c r="F1135" s="2">
        <v>163.04079999999999</v>
      </c>
      <c r="G1135" s="2">
        <v>3.41</v>
      </c>
      <c r="H1135" s="2" t="s">
        <v>22</v>
      </c>
      <c r="I1135" s="2" t="s">
        <v>13260</v>
      </c>
      <c r="J1135" s="2" t="s">
        <v>8825</v>
      </c>
      <c r="L1135" s="2" t="s">
        <v>11840</v>
      </c>
      <c r="M1135" s="2">
        <v>3.2</v>
      </c>
      <c r="N1135" s="2" t="s">
        <v>8825</v>
      </c>
      <c r="O1135" s="2" t="s">
        <v>8825</v>
      </c>
      <c r="P1135" s="2">
        <v>9</v>
      </c>
      <c r="Q1135" s="2" t="s">
        <v>246</v>
      </c>
      <c r="U1135" s="2" t="s">
        <v>249</v>
      </c>
      <c r="V1135" s="2" t="s">
        <v>250</v>
      </c>
      <c r="W1135" s="2" t="str">
        <f>"piechart: colorlist=""#00FF00,#FFFFFF,#C0C0C0,#FFFF00,#0000FF,#000080,#008080,#800000,#808000,#800080,#FF0000,#FF00FF"" valuelist="""&amp;AF1135&amp;","&amp;AG1135&amp;","&amp;AH1135&amp;","&amp;AI1135&amp;","&amp;AJ1135&amp;","&amp;AK1135&amp;","&amp;AL1135&amp;","&amp;AM1135&amp;","&amp;AN1135&amp;","&amp;AO1135&amp;","&amp;AP1135&amp;","&amp;AQ1135&amp;""""</f>
        <v>piechart: colorlist="#00FF00,#FFFFFF,#C0C0C0,#FFFF00,#0000FF,#000080,#008080,#800000,#808000,#800080,#FF0000,#FF00FF" valuelist="0,0,1215,0,730,0,0,0,2245,1509,7452,20234"</v>
      </c>
      <c r="AF1135" s="2">
        <v>0</v>
      </c>
      <c r="AG1135" s="2">
        <v>0</v>
      </c>
      <c r="AH1135" s="2">
        <v>1215</v>
      </c>
      <c r="AI1135" s="2">
        <v>0</v>
      </c>
      <c r="AJ1135" s="2">
        <v>730</v>
      </c>
      <c r="AK1135" s="2">
        <v>0</v>
      </c>
      <c r="AL1135" s="2">
        <v>0</v>
      </c>
      <c r="AM1135" s="2">
        <v>0</v>
      </c>
      <c r="AN1135" s="2">
        <v>2245</v>
      </c>
      <c r="AO1135" s="2">
        <v>1509</v>
      </c>
      <c r="AP1135" s="2">
        <v>7452</v>
      </c>
      <c r="AQ1135" s="2">
        <v>20234</v>
      </c>
      <c r="AR1135" s="2">
        <v>0</v>
      </c>
      <c r="AS1135" s="2">
        <v>0</v>
      </c>
      <c r="AT1135" s="2">
        <v>0</v>
      </c>
      <c r="AU1135" s="2">
        <v>0</v>
      </c>
      <c r="AV1135" s="2">
        <v>0</v>
      </c>
      <c r="AW1135" s="2">
        <v>0</v>
      </c>
      <c r="AX1135" s="2">
        <v>2245</v>
      </c>
      <c r="AY1135" s="2">
        <v>0</v>
      </c>
      <c r="AZ1135" s="2">
        <v>0</v>
      </c>
      <c r="BA1135" s="2">
        <v>0</v>
      </c>
      <c r="BB1135" s="2">
        <v>1509</v>
      </c>
      <c r="BC1135" s="2">
        <v>2706</v>
      </c>
      <c r="BD1135" s="2">
        <v>4746</v>
      </c>
      <c r="BE1135" s="2">
        <v>0</v>
      </c>
      <c r="BF1135" s="2">
        <v>0</v>
      </c>
      <c r="BG1135" s="2">
        <v>0</v>
      </c>
      <c r="BH1135" s="2">
        <v>0</v>
      </c>
      <c r="BI1135" s="2">
        <v>0</v>
      </c>
      <c r="BJ1135" s="2">
        <v>0</v>
      </c>
      <c r="BK1135" s="2">
        <v>730</v>
      </c>
      <c r="BL1135" s="2">
        <v>0</v>
      </c>
      <c r="BM1135" s="2">
        <v>0</v>
      </c>
      <c r="BN1135" s="2">
        <v>0</v>
      </c>
      <c r="BO1135" s="2">
        <v>0</v>
      </c>
      <c r="BP1135" s="2">
        <v>0</v>
      </c>
      <c r="BQ1135" s="2">
        <v>0</v>
      </c>
      <c r="BR1135" s="2">
        <v>0</v>
      </c>
      <c r="BS1135" s="2">
        <v>20234</v>
      </c>
      <c r="BT1135" s="2">
        <v>0</v>
      </c>
      <c r="BU1135" s="2">
        <v>0</v>
      </c>
      <c r="BV1135" s="2">
        <v>1215</v>
      </c>
      <c r="BW1135" s="2">
        <v>0</v>
      </c>
    </row>
    <row r="1136" spans="1:75" s="2" customFormat="1" ht="12.95" customHeight="1">
      <c r="A1136" s="2">
        <v>306</v>
      </c>
      <c r="B1136" s="2" t="s">
        <v>2717</v>
      </c>
      <c r="C1136" s="2" t="str">
        <f>IF(D1136=0,"Standard only",INDEX($AR$1:$BW$1,1,MATCH(D1136,AR1136:BW1136,0)))</f>
        <v>ZM_Leaf_Pos</v>
      </c>
      <c r="D1136" s="2">
        <v>12596</v>
      </c>
      <c r="E1136" s="31">
        <v>3.0433622780211298</v>
      </c>
      <c r="F1136" s="2">
        <v>163.0393</v>
      </c>
      <c r="G1136" s="2">
        <v>3.23</v>
      </c>
      <c r="H1136" s="2" t="s">
        <v>25</v>
      </c>
      <c r="I1136" s="2" t="s">
        <v>13260</v>
      </c>
      <c r="J1136" s="2" t="s">
        <v>8825</v>
      </c>
      <c r="L1136" s="2" t="s">
        <v>11840</v>
      </c>
      <c r="M1136" s="2">
        <v>3.2</v>
      </c>
      <c r="N1136" s="2" t="s">
        <v>8825</v>
      </c>
      <c r="O1136" s="2" t="s">
        <v>8825</v>
      </c>
      <c r="P1136" s="2">
        <v>9</v>
      </c>
      <c r="Q1136" s="2" t="s">
        <v>2718</v>
      </c>
      <c r="U1136" s="2" t="s">
        <v>2719</v>
      </c>
      <c r="V1136" s="2" t="s">
        <v>2720</v>
      </c>
      <c r="W1136" s="2" t="str">
        <f>"piechart: colorlist=""#00FF00,#FFFFFF,#C0C0C0,#FFFF00,#0000FF,#000080,#008080,#800000,#808000,#800080,#FF0000,#FF00FF"" valuelist="""&amp;AF1136&amp;","&amp;AG1136&amp;","&amp;AH1136&amp;","&amp;AI1136&amp;","&amp;AJ1136&amp;","&amp;AK1136&amp;","&amp;AL1136&amp;","&amp;AM1136&amp;","&amp;AN1136&amp;","&amp;AO1136&amp;","&amp;AP1136&amp;","&amp;AQ1136&amp;""""</f>
        <v>piechart: colorlist="#00FF00,#FFFFFF,#C0C0C0,#FFFF00,#0000FF,#000080,#008080,#800000,#808000,#800080,#FF0000,#FF00FF" valuelist="0,1105,12596,0,0,0,0,0,0,0,0,0"</v>
      </c>
      <c r="AF1136" s="2">
        <v>0</v>
      </c>
      <c r="AG1136" s="2">
        <v>1105</v>
      </c>
      <c r="AH1136" s="2">
        <v>12596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2">
        <v>0</v>
      </c>
      <c r="AT1136" s="2">
        <v>0</v>
      </c>
      <c r="AU1136" s="2">
        <v>0</v>
      </c>
      <c r="AV1136" s="2">
        <v>0</v>
      </c>
      <c r="AW1136" s="2">
        <v>0</v>
      </c>
      <c r="AX1136" s="2">
        <v>0</v>
      </c>
      <c r="AY1136" s="2">
        <v>0</v>
      </c>
      <c r="AZ1136" s="2">
        <v>0</v>
      </c>
      <c r="BA1136" s="2">
        <v>0</v>
      </c>
      <c r="BB1136" s="2">
        <v>0</v>
      </c>
      <c r="BC1136" s="2">
        <v>0</v>
      </c>
      <c r="BD1136" s="2">
        <v>0</v>
      </c>
      <c r="BE1136" s="2">
        <v>0</v>
      </c>
      <c r="BF1136" s="2">
        <v>0</v>
      </c>
      <c r="BG1136" s="2">
        <v>0</v>
      </c>
      <c r="BH1136" s="2">
        <v>0</v>
      </c>
      <c r="BI1136" s="2">
        <v>0</v>
      </c>
      <c r="BJ1136" s="2">
        <v>0</v>
      </c>
      <c r="BK1136" s="2">
        <v>0</v>
      </c>
      <c r="BL1136" s="2">
        <v>0</v>
      </c>
      <c r="BM1136" s="2">
        <v>0</v>
      </c>
      <c r="BN1136" s="2">
        <v>0</v>
      </c>
      <c r="BO1136" s="2">
        <v>1105</v>
      </c>
      <c r="BP1136" s="2">
        <v>0</v>
      </c>
      <c r="BQ1136" s="2">
        <v>0</v>
      </c>
      <c r="BR1136" s="2">
        <v>0</v>
      </c>
      <c r="BS1136" s="2">
        <v>0</v>
      </c>
      <c r="BT1136" s="2">
        <v>12596</v>
      </c>
      <c r="BU1136" s="2">
        <v>0</v>
      </c>
      <c r="BV1136" s="2">
        <v>0</v>
      </c>
      <c r="BW1136" s="2">
        <v>0</v>
      </c>
    </row>
    <row r="1137" spans="1:75" s="2" customFormat="1" ht="12.95" customHeight="1">
      <c r="A1137" s="2">
        <v>307</v>
      </c>
      <c r="B1137" s="2" t="s">
        <v>251</v>
      </c>
      <c r="C1137" s="2" t="str">
        <f>IF(D1137=0,"Standard only",INDEX($AR$1:$BW$1,1,MATCH(D1137,AR1137:BW1137,0)))</f>
        <v>ST_LeafStem_Pos</v>
      </c>
      <c r="D1137" s="2">
        <v>14107</v>
      </c>
      <c r="E1137" s="31">
        <v>4.01535975540921</v>
      </c>
      <c r="F1137" s="2">
        <v>163.0394</v>
      </c>
      <c r="G1137" s="2">
        <v>3.66</v>
      </c>
      <c r="H1137" s="2" t="s">
        <v>22</v>
      </c>
      <c r="I1137" s="2" t="s">
        <v>13260</v>
      </c>
      <c r="J1137" s="2" t="s">
        <v>8825</v>
      </c>
      <c r="L1137" s="2" t="s">
        <v>11840</v>
      </c>
      <c r="M1137" s="2">
        <v>3.2</v>
      </c>
      <c r="N1137" s="2" t="s">
        <v>8825</v>
      </c>
      <c r="O1137" s="2" t="s">
        <v>8825</v>
      </c>
      <c r="P1137" s="2">
        <v>9</v>
      </c>
      <c r="Q1137" s="2" t="s">
        <v>246</v>
      </c>
      <c r="U1137" s="2" t="s">
        <v>252</v>
      </c>
      <c r="V1137" s="2" t="s">
        <v>253</v>
      </c>
      <c r="W1137" s="2" t="str">
        <f>"piechart: colorlist=""#00FF00,#FFFFFF,#C0C0C0,#FFFF00,#0000FF,#000080,#008080,#800000,#808000,#800080,#FF0000,#FF00FF"" valuelist="""&amp;AF1137&amp;","&amp;AG1137&amp;","&amp;AH1137&amp;","&amp;AI1137&amp;","&amp;AJ1137&amp;","&amp;AK1137&amp;","&amp;AL1137&amp;","&amp;AM1137&amp;","&amp;AN1137&amp;","&amp;AO1137&amp;","&amp;AP1137&amp;","&amp;AQ1137&amp;""""</f>
        <v>piechart: colorlist="#00FF00,#FFFFFF,#C0C0C0,#FFFF00,#0000FF,#000080,#008080,#800000,#808000,#800080,#FF0000,#FF00FF" valuelist="0,0,0,0,0,0,0,0,10360,7782,0,14107"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10360</v>
      </c>
      <c r="AO1137" s="2">
        <v>7782</v>
      </c>
      <c r="AP1137" s="2">
        <v>0</v>
      </c>
      <c r="AQ1137" s="2">
        <v>14107</v>
      </c>
      <c r="AR1137" s="2">
        <v>0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10360</v>
      </c>
      <c r="AY1137" s="2">
        <v>0</v>
      </c>
      <c r="AZ1137" s="2">
        <v>0</v>
      </c>
      <c r="BA1137" s="2">
        <v>0</v>
      </c>
      <c r="BB1137" s="2">
        <v>7782</v>
      </c>
      <c r="BC1137" s="2">
        <v>0</v>
      </c>
      <c r="BD1137" s="2">
        <v>0</v>
      </c>
      <c r="BE1137" s="2">
        <v>0</v>
      </c>
      <c r="BF1137" s="2">
        <v>0</v>
      </c>
      <c r="BG1137" s="2">
        <v>0</v>
      </c>
      <c r="BH1137" s="2">
        <v>0</v>
      </c>
      <c r="BI1137" s="2">
        <v>0</v>
      </c>
      <c r="BJ1137" s="2">
        <v>0</v>
      </c>
      <c r="BK1137" s="2">
        <v>0</v>
      </c>
      <c r="BL1137" s="2">
        <v>0</v>
      </c>
      <c r="BM1137" s="2">
        <v>0</v>
      </c>
      <c r="BN1137" s="2">
        <v>0</v>
      </c>
      <c r="BO1137" s="2">
        <v>0</v>
      </c>
      <c r="BP1137" s="2">
        <v>0</v>
      </c>
      <c r="BQ1137" s="2">
        <v>14107</v>
      </c>
      <c r="BR1137" s="2">
        <v>0</v>
      </c>
      <c r="BS1137" s="2">
        <v>0</v>
      </c>
      <c r="BT1137" s="2">
        <v>0</v>
      </c>
      <c r="BU1137" s="2">
        <v>0</v>
      </c>
      <c r="BV1137" s="2">
        <v>0</v>
      </c>
      <c r="BW1137" s="2">
        <v>0</v>
      </c>
    </row>
    <row r="1138" spans="1:75" s="2" customFormat="1" ht="12.95" customHeight="1">
      <c r="A1138" s="2">
        <v>308</v>
      </c>
      <c r="B1138" s="2" t="s">
        <v>2721</v>
      </c>
      <c r="C1138" s="2" t="str">
        <f>IF(D1138=0,"Standard only",INDEX($AR$1:$BW$1,1,MATCH(D1138,AR1138:BW1138,0)))</f>
        <v>ST_LeafStem_Pos</v>
      </c>
      <c r="D1138" s="2">
        <v>1484</v>
      </c>
      <c r="E1138" s="31">
        <v>3.1714339009430099</v>
      </c>
      <c r="F1138" s="2">
        <v>163.03960000000001</v>
      </c>
      <c r="G1138" s="2">
        <v>4.5199999999999996</v>
      </c>
      <c r="H1138" s="2" t="s">
        <v>25</v>
      </c>
      <c r="I1138" s="2" t="s">
        <v>13260</v>
      </c>
      <c r="J1138" s="2" t="s">
        <v>8825</v>
      </c>
      <c r="L1138" s="2" t="s">
        <v>11840</v>
      </c>
      <c r="M1138" s="2">
        <v>3.2</v>
      </c>
      <c r="N1138" s="2" t="s">
        <v>8825</v>
      </c>
      <c r="O1138" s="2" t="s">
        <v>8825</v>
      </c>
      <c r="P1138" s="2">
        <v>9</v>
      </c>
      <c r="Q1138" s="2" t="s">
        <v>2718</v>
      </c>
      <c r="U1138" s="2" t="s">
        <v>2722</v>
      </c>
      <c r="V1138" s="2" t="s">
        <v>2723</v>
      </c>
      <c r="W1138" s="2" t="str">
        <f>"piechart: colorlist=""#00FF00,#FFFFFF,#C0C0C0,#FFFF00,#0000FF,#000080,#008080,#800000,#808000,#800080,#FF0000,#FF00FF"" valuelist="""&amp;AF1138&amp;","&amp;AG1138&amp;","&amp;AH1138&amp;","&amp;AI1138&amp;","&amp;AJ1138&amp;","&amp;AK1138&amp;","&amp;AL1138&amp;","&amp;AM1138&amp;","&amp;AN1138&amp;","&amp;AO1138&amp;","&amp;AP1138&amp;","&amp;AQ1138&amp;""""</f>
        <v>piechart: colorlist="#00FF00,#FFFFFF,#C0C0C0,#FFFF00,#0000FF,#000080,#008080,#800000,#808000,#800080,#FF0000,#FF00FF" valuelist="0,0,0,0,0,0,0,0,0,0,0,1484"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1484</v>
      </c>
      <c r="AR1138" s="2">
        <v>0</v>
      </c>
      <c r="AS1138" s="2">
        <v>0</v>
      </c>
      <c r="AT1138" s="2">
        <v>0</v>
      </c>
      <c r="AU1138" s="2">
        <v>0</v>
      </c>
      <c r="AV1138" s="2">
        <v>0</v>
      </c>
      <c r="AW1138" s="2">
        <v>0</v>
      </c>
      <c r="AX1138" s="2">
        <v>0</v>
      </c>
      <c r="AY1138" s="2">
        <v>0</v>
      </c>
      <c r="AZ1138" s="2">
        <v>0</v>
      </c>
      <c r="BA1138" s="2">
        <v>0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2">
        <v>0</v>
      </c>
      <c r="BK1138" s="2">
        <v>0</v>
      </c>
      <c r="BL1138" s="2">
        <v>0</v>
      </c>
      <c r="BM1138" s="2">
        <v>0</v>
      </c>
      <c r="BN1138" s="2">
        <v>0</v>
      </c>
      <c r="BO1138" s="2">
        <v>0</v>
      </c>
      <c r="BP1138" s="2">
        <v>0</v>
      </c>
      <c r="BQ1138" s="2">
        <v>1484</v>
      </c>
      <c r="BR1138" s="2">
        <v>0</v>
      </c>
      <c r="BS1138" s="2">
        <v>0</v>
      </c>
      <c r="BT1138" s="2">
        <v>0</v>
      </c>
      <c r="BU1138" s="2">
        <v>0</v>
      </c>
      <c r="BV1138" s="2">
        <v>0</v>
      </c>
      <c r="BW1138" s="2">
        <v>0</v>
      </c>
    </row>
    <row r="1139" spans="1:75" s="2" customFormat="1" ht="12.95" customHeight="1">
      <c r="A1139" s="2">
        <v>312</v>
      </c>
      <c r="B1139" s="2" t="s">
        <v>2724</v>
      </c>
      <c r="C1139" s="2" t="str">
        <f>IF(D1139=0,"Standard only",INDEX($AR$1:$BW$1,1,MATCH(D1139,AR1139:BW1139,0)))</f>
        <v>OP_Root_Pos</v>
      </c>
      <c r="D1139" s="2">
        <v>2014</v>
      </c>
      <c r="E1139" s="31">
        <v>3.3040594662176002</v>
      </c>
      <c r="F1139" s="2">
        <v>163.0403</v>
      </c>
      <c r="G1139" s="2">
        <v>3.56</v>
      </c>
      <c r="H1139" s="2" t="s">
        <v>25</v>
      </c>
      <c r="I1139" s="2" t="s">
        <v>13260</v>
      </c>
      <c r="J1139" s="2" t="s">
        <v>8825</v>
      </c>
      <c r="L1139" s="2" t="s">
        <v>11840</v>
      </c>
      <c r="M1139" s="2">
        <v>3.2</v>
      </c>
      <c r="N1139" s="2" t="s">
        <v>8825</v>
      </c>
      <c r="O1139" s="2" t="s">
        <v>8825</v>
      </c>
      <c r="P1139" s="2">
        <v>9</v>
      </c>
      <c r="Q1139" s="2" t="s">
        <v>2718</v>
      </c>
      <c r="U1139" s="2" t="s">
        <v>2725</v>
      </c>
      <c r="V1139" s="2" t="s">
        <v>2726</v>
      </c>
      <c r="W1139" s="2" t="str">
        <f>"piechart: colorlist=""#00FF00,#FFFFFF,#C0C0C0,#FFFF00,#0000FF,#000080,#008080,#800000,#808000,#800080,#FF0000,#FF00FF"" valuelist="""&amp;AF1139&amp;","&amp;AG1139&amp;","&amp;AH1139&amp;","&amp;AI1139&amp;","&amp;AJ1139&amp;","&amp;AK1139&amp;","&amp;AL1139&amp;","&amp;AM1139&amp;","&amp;AN1139&amp;","&amp;AO1139&amp;","&amp;AP1139&amp;","&amp;AQ1139&amp;""""</f>
        <v>piechart: colorlist="#00FF00,#FFFFFF,#C0C0C0,#FFFF00,#0000FF,#000080,#008080,#800000,#808000,#800080,#FF0000,#FF00FF" valuelist="0,0,0,0,0,2014,0,577,0,0,0,0"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2014</v>
      </c>
      <c r="AL1139" s="2">
        <v>0</v>
      </c>
      <c r="AM1139" s="2">
        <v>577</v>
      </c>
      <c r="AN1139" s="2">
        <v>0</v>
      </c>
      <c r="AO1139" s="2">
        <v>0</v>
      </c>
      <c r="AP1139" s="2">
        <v>0</v>
      </c>
      <c r="AQ1139" s="2">
        <v>0</v>
      </c>
      <c r="AR1139" s="2">
        <v>0</v>
      </c>
      <c r="AS1139" s="2">
        <v>0</v>
      </c>
      <c r="AT1139" s="2">
        <v>0</v>
      </c>
      <c r="AU1139" s="2">
        <v>0</v>
      </c>
      <c r="AV1139" s="2">
        <v>0</v>
      </c>
      <c r="AW1139" s="2">
        <v>0</v>
      </c>
      <c r="AX1139" s="2">
        <v>0</v>
      </c>
      <c r="AY1139" s="2">
        <v>577</v>
      </c>
      <c r="AZ1139" s="2">
        <v>0</v>
      </c>
      <c r="BA1139" s="2">
        <v>0</v>
      </c>
      <c r="BB1139" s="2">
        <v>0</v>
      </c>
      <c r="BC1139" s="2">
        <v>0</v>
      </c>
      <c r="BD1139" s="2">
        <v>0</v>
      </c>
      <c r="BE1139" s="2">
        <v>0</v>
      </c>
      <c r="BF1139" s="2">
        <v>0</v>
      </c>
      <c r="BG1139" s="2">
        <v>0</v>
      </c>
      <c r="BH1139" s="2">
        <v>0</v>
      </c>
      <c r="BI1139" s="2">
        <v>0</v>
      </c>
      <c r="BJ1139" s="2">
        <v>0</v>
      </c>
      <c r="BK1139" s="2">
        <v>0</v>
      </c>
      <c r="BL1139" s="2">
        <v>0</v>
      </c>
      <c r="BM1139" s="2">
        <v>2014</v>
      </c>
      <c r="BN1139" s="2">
        <v>0</v>
      </c>
      <c r="BO1139" s="2">
        <v>0</v>
      </c>
      <c r="BP1139" s="2">
        <v>0</v>
      </c>
      <c r="BQ1139" s="2">
        <v>0</v>
      </c>
      <c r="BR1139" s="2">
        <v>0</v>
      </c>
      <c r="BS1139" s="2">
        <v>0</v>
      </c>
      <c r="BT1139" s="2">
        <v>0</v>
      </c>
      <c r="BU1139" s="2">
        <v>0</v>
      </c>
      <c r="BV1139" s="2">
        <v>0</v>
      </c>
      <c r="BW1139" s="2">
        <v>0</v>
      </c>
    </row>
    <row r="1140" spans="1:75" s="2" customFormat="1" ht="12.95" customHeight="1">
      <c r="A1140" s="2">
        <v>318</v>
      </c>
      <c r="B1140" s="2" t="s">
        <v>2732</v>
      </c>
      <c r="C1140" s="2" t="str">
        <f>IF(D1140=0,"Standard only",INDEX($AR$1:$BW$1,1,MATCH(D1140,AR1140:BW1140,0)))</f>
        <v>ST_LeafStem_Pos</v>
      </c>
      <c r="D1140" s="2">
        <v>1340</v>
      </c>
      <c r="E1140" s="31">
        <v>3.0625819842281601</v>
      </c>
      <c r="F1140" s="2">
        <v>163.11259999999999</v>
      </c>
      <c r="G1140" s="2">
        <v>3.54</v>
      </c>
      <c r="H1140" s="2" t="s">
        <v>25</v>
      </c>
      <c r="I1140" s="2" t="s">
        <v>13262</v>
      </c>
      <c r="J1140" s="2" t="s">
        <v>8825</v>
      </c>
      <c r="L1140" s="2" t="s">
        <v>11840</v>
      </c>
      <c r="M1140" s="2">
        <v>3.2</v>
      </c>
      <c r="N1140" s="2" t="s">
        <v>8825</v>
      </c>
      <c r="O1140" s="2" t="s">
        <v>8825</v>
      </c>
      <c r="P1140" s="2">
        <v>11</v>
      </c>
      <c r="Q1140" s="2" t="s">
        <v>2733</v>
      </c>
      <c r="U1140" s="2" t="s">
        <v>2734</v>
      </c>
      <c r="V1140" s="2" t="s">
        <v>2735</v>
      </c>
      <c r="W1140" s="2" t="str">
        <f>"piechart: colorlist=""#00FF00,#FFFFFF,#C0C0C0,#FFFF00,#0000FF,#000080,#008080,#800000,#808000,#800080,#FF0000,#FF00FF"" valuelist="""&amp;AF1140&amp;","&amp;AG1140&amp;","&amp;AH1140&amp;","&amp;AI1140&amp;","&amp;AJ1140&amp;","&amp;AK1140&amp;","&amp;AL1140&amp;","&amp;AM1140&amp;","&amp;AN1140&amp;","&amp;AO1140&amp;","&amp;AP1140&amp;","&amp;AQ1140&amp;""""</f>
        <v>piechart: colorlist="#00FF00,#FFFFFF,#C0C0C0,#FFFF00,#0000FF,#000080,#008080,#800000,#808000,#800080,#FF0000,#FF00FF" valuelist="0,0,944,0,0,0,0,0,0,0,1155,1340"</v>
      </c>
      <c r="AF1140" s="2">
        <v>0</v>
      </c>
      <c r="AG1140" s="2">
        <v>0</v>
      </c>
      <c r="AH1140" s="2">
        <v>944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1155</v>
      </c>
      <c r="AQ1140" s="2">
        <v>1340</v>
      </c>
      <c r="AR1140" s="2">
        <v>0</v>
      </c>
      <c r="AS1140" s="2">
        <v>0</v>
      </c>
      <c r="AT1140" s="2">
        <v>0</v>
      </c>
      <c r="AU1140" s="2">
        <v>0</v>
      </c>
      <c r="AV1140" s="2">
        <v>0</v>
      </c>
      <c r="AW1140" s="2">
        <v>0</v>
      </c>
      <c r="AX1140" s="2">
        <v>0</v>
      </c>
      <c r="AY1140" s="2">
        <v>0</v>
      </c>
      <c r="AZ1140" s="2">
        <v>0</v>
      </c>
      <c r="BA1140" s="2">
        <v>0</v>
      </c>
      <c r="BB1140" s="2">
        <v>0</v>
      </c>
      <c r="BC1140" s="2">
        <v>0</v>
      </c>
      <c r="BD1140" s="2">
        <v>1155</v>
      </c>
      <c r="BE1140" s="2">
        <v>0</v>
      </c>
      <c r="BF1140" s="2">
        <v>0</v>
      </c>
      <c r="BG1140" s="2">
        <v>0</v>
      </c>
      <c r="BH1140" s="2">
        <v>0</v>
      </c>
      <c r="BI1140" s="2">
        <v>0</v>
      </c>
      <c r="BJ1140" s="2">
        <v>0</v>
      </c>
      <c r="BK1140" s="2">
        <v>0</v>
      </c>
      <c r="BL1140" s="2">
        <v>0</v>
      </c>
      <c r="BM1140" s="2">
        <v>0</v>
      </c>
      <c r="BN1140" s="2">
        <v>0</v>
      </c>
      <c r="BO1140" s="2">
        <v>0</v>
      </c>
      <c r="BP1140" s="2">
        <v>0</v>
      </c>
      <c r="BQ1140" s="2">
        <v>1340</v>
      </c>
      <c r="BR1140" s="2">
        <v>0</v>
      </c>
      <c r="BS1140" s="2">
        <v>0</v>
      </c>
      <c r="BT1140" s="2">
        <v>944</v>
      </c>
      <c r="BU1140" s="2">
        <v>0</v>
      </c>
      <c r="BV1140" s="2">
        <v>0</v>
      </c>
      <c r="BW1140" s="2">
        <v>0</v>
      </c>
    </row>
    <row r="1141" spans="1:75" s="2" customFormat="1" ht="12.95" customHeight="1">
      <c r="A1141" s="2">
        <v>320</v>
      </c>
      <c r="B1141" s="2" t="s">
        <v>266</v>
      </c>
      <c r="C1141" s="2" t="str">
        <f>IF(D1141=0,"Standard only",INDEX($AR$1:$BW$1,1,MATCH(D1141,AR1141:BW1141,0)))</f>
        <v>GU_Root_Pos</v>
      </c>
      <c r="D1141" s="2">
        <v>9595</v>
      </c>
      <c r="E1141" s="31">
        <v>3.9820449790714898</v>
      </c>
      <c r="F1141" s="2">
        <v>163.12280000000001</v>
      </c>
      <c r="G1141" s="2">
        <v>1.82</v>
      </c>
      <c r="H1141" s="2" t="s">
        <v>25</v>
      </c>
      <c r="I1141" s="2" t="s">
        <v>13261</v>
      </c>
      <c r="J1141" s="2" t="s">
        <v>8825</v>
      </c>
      <c r="L1141" s="2" t="s">
        <v>11840</v>
      </c>
      <c r="M1141" s="2">
        <v>3.2</v>
      </c>
      <c r="N1141" s="2" t="s">
        <v>8825</v>
      </c>
      <c r="O1141" s="2" t="s">
        <v>8825</v>
      </c>
      <c r="P1141" s="2">
        <v>10</v>
      </c>
      <c r="Q1141" s="2" t="s">
        <v>262</v>
      </c>
      <c r="U1141" s="2" t="s">
        <v>267</v>
      </c>
      <c r="V1141" s="2" t="s">
        <v>268</v>
      </c>
      <c r="W1141" s="2" t="str">
        <f>"piechart: colorlist=""#00FF00,#FFFFFF,#C0C0C0,#FFFF00,#0000FF,#000080,#008080,#800000,#808000,#800080,#FF0000,#FF00FF"" valuelist="""&amp;AF1141&amp;","&amp;AG1141&amp;","&amp;AH1141&amp;","&amp;AI1141&amp;","&amp;AJ1141&amp;","&amp;AK1141&amp;","&amp;AL1141&amp;","&amp;AM1141&amp;","&amp;AN1141&amp;","&amp;AO1141&amp;","&amp;AP1141&amp;","&amp;AQ1141&amp;""""</f>
        <v>piechart: colorlist="#00FF00,#FFFFFF,#C0C0C0,#FFFF00,#0000FF,#000080,#008080,#800000,#808000,#800080,#FF0000,#FF00FF" valuelist="0,0,0,0,0,0,0,869,8886,9595,0,0"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869</v>
      </c>
      <c r="AN1141" s="2">
        <v>8886</v>
      </c>
      <c r="AO1141" s="2">
        <v>9595</v>
      </c>
      <c r="AP1141" s="2">
        <v>0</v>
      </c>
      <c r="AQ1141" s="2">
        <v>0</v>
      </c>
      <c r="AR1141" s="2">
        <v>0</v>
      </c>
      <c r="AS1141" s="2">
        <v>0</v>
      </c>
      <c r="AT1141" s="2">
        <v>0</v>
      </c>
      <c r="AU1141" s="2">
        <v>0</v>
      </c>
      <c r="AV1141" s="2">
        <v>0</v>
      </c>
      <c r="AW1141" s="2">
        <v>0</v>
      </c>
      <c r="AX1141" s="2">
        <v>8886</v>
      </c>
      <c r="AY1141" s="2">
        <v>0</v>
      </c>
      <c r="AZ1141" s="2">
        <v>869</v>
      </c>
      <c r="BA1141" s="2">
        <v>0</v>
      </c>
      <c r="BB1141" s="2">
        <v>9595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2">
        <v>0</v>
      </c>
      <c r="BJ1141" s="2">
        <v>0</v>
      </c>
      <c r="BK1141" s="2">
        <v>0</v>
      </c>
      <c r="BL1141" s="2">
        <v>0</v>
      </c>
      <c r="BM1141" s="2">
        <v>0</v>
      </c>
      <c r="BN1141" s="2">
        <v>0</v>
      </c>
      <c r="BO1141" s="2">
        <v>0</v>
      </c>
      <c r="BP1141" s="2">
        <v>0</v>
      </c>
      <c r="BQ1141" s="2">
        <v>0</v>
      </c>
      <c r="BR1141" s="2">
        <v>0</v>
      </c>
      <c r="BS1141" s="2">
        <v>0</v>
      </c>
      <c r="BT1141" s="2">
        <v>0</v>
      </c>
      <c r="BU1141" s="2">
        <v>0</v>
      </c>
      <c r="BV1141" s="2">
        <v>0</v>
      </c>
      <c r="BW1141" s="2">
        <v>0</v>
      </c>
    </row>
    <row r="1142" spans="1:75" s="2" customFormat="1" ht="12.95" customHeight="1">
      <c r="A1142" s="2">
        <v>321</v>
      </c>
      <c r="B1142" s="2" t="s">
        <v>2736</v>
      </c>
      <c r="C1142" s="2" t="str">
        <f>IF(D1142=0,"Standard only",INDEX($AR$1:$BW$1,1,MATCH(D1142,AR1142:BW1142,0)))</f>
        <v>GG_Root_Pos</v>
      </c>
      <c r="D1142" s="2">
        <v>2275</v>
      </c>
      <c r="E1142" s="31">
        <v>3.35698140099313</v>
      </c>
      <c r="F1142" s="2">
        <v>163.12289999999999</v>
      </c>
      <c r="G1142" s="2">
        <v>2.14</v>
      </c>
      <c r="H1142" s="2" t="s">
        <v>25</v>
      </c>
      <c r="I1142" s="2" t="s">
        <v>13261</v>
      </c>
      <c r="J1142" s="2" t="s">
        <v>8825</v>
      </c>
      <c r="L1142" s="2" t="s">
        <v>11840</v>
      </c>
      <c r="M1142" s="2">
        <v>3.2</v>
      </c>
      <c r="N1142" s="2" t="s">
        <v>8825</v>
      </c>
      <c r="O1142" s="2" t="s">
        <v>8825</v>
      </c>
      <c r="P1142" s="2">
        <v>10</v>
      </c>
      <c r="Q1142" s="2" t="s">
        <v>262</v>
      </c>
      <c r="U1142" s="2" t="s">
        <v>2737</v>
      </c>
      <c r="V1142" s="2" t="s">
        <v>2738</v>
      </c>
      <c r="W1142" s="2" t="str">
        <f>"piechart: colorlist=""#00FF00,#FFFFFF,#C0C0C0,#FFFF00,#0000FF,#000080,#008080,#800000,#808000,#800080,#FF0000,#FF00FF"" valuelist="""&amp;AF1142&amp;","&amp;AG1142&amp;","&amp;AH1142&amp;","&amp;AI1142&amp;","&amp;AJ1142&amp;","&amp;AK1142&amp;","&amp;AL1142&amp;","&amp;AM1142&amp;","&amp;AN1142&amp;","&amp;AO1142&amp;","&amp;AP1142&amp;","&amp;AQ1142&amp;""""</f>
        <v>piechart: colorlist="#00FF00,#FFFFFF,#C0C0C0,#FFFF00,#0000FF,#000080,#008080,#800000,#808000,#800080,#FF0000,#FF00FF" valuelist="0,0,0,0,0,0,0,0,2275,2154,0,0"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2275</v>
      </c>
      <c r="AO1142" s="2">
        <v>2154</v>
      </c>
      <c r="AP1142" s="2">
        <v>0</v>
      </c>
      <c r="AQ1142" s="2">
        <v>0</v>
      </c>
      <c r="AR1142" s="2">
        <v>0</v>
      </c>
      <c r="AS1142" s="2">
        <v>0</v>
      </c>
      <c r="AT1142" s="2">
        <v>0</v>
      </c>
      <c r="AU1142" s="2">
        <v>0</v>
      </c>
      <c r="AV1142" s="2">
        <v>0</v>
      </c>
      <c r="AW1142" s="2">
        <v>0</v>
      </c>
      <c r="AX1142" s="2">
        <v>2275</v>
      </c>
      <c r="AY1142" s="2">
        <v>0</v>
      </c>
      <c r="AZ1142" s="2">
        <v>0</v>
      </c>
      <c r="BA1142" s="2">
        <v>0</v>
      </c>
      <c r="BB1142" s="2">
        <v>2154</v>
      </c>
      <c r="BC1142" s="2">
        <v>0</v>
      </c>
      <c r="BD1142" s="2">
        <v>0</v>
      </c>
      <c r="BE1142" s="2">
        <v>0</v>
      </c>
      <c r="BF1142" s="2">
        <v>0</v>
      </c>
      <c r="BG1142" s="2">
        <v>0</v>
      </c>
      <c r="BH1142" s="2">
        <v>0</v>
      </c>
      <c r="BI1142" s="2">
        <v>0</v>
      </c>
      <c r="BJ1142" s="2">
        <v>0</v>
      </c>
      <c r="BK1142" s="2">
        <v>0</v>
      </c>
      <c r="BL1142" s="2">
        <v>0</v>
      </c>
      <c r="BM1142" s="2">
        <v>0</v>
      </c>
      <c r="BN1142" s="2">
        <v>0</v>
      </c>
      <c r="BO1142" s="2">
        <v>0</v>
      </c>
      <c r="BP1142" s="2">
        <v>0</v>
      </c>
      <c r="BQ1142" s="2">
        <v>0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0</v>
      </c>
    </row>
    <row r="1143" spans="1:75" s="2" customFormat="1" ht="12.95" customHeight="1">
      <c r="A1143" s="2">
        <v>326</v>
      </c>
      <c r="B1143" s="2" t="s">
        <v>2739</v>
      </c>
      <c r="C1143" s="2" t="str">
        <f>IF(D1143=0,"Standard only",INDEX($AR$1:$BW$1,1,MATCH(D1143,AR1143:BW1143,0)))</f>
        <v>AC_Root_Pos</v>
      </c>
      <c r="D1143" s="2">
        <v>1482</v>
      </c>
      <c r="E1143" s="31">
        <v>3.0281644194244701</v>
      </c>
      <c r="F1143" s="2">
        <v>165.0137</v>
      </c>
      <c r="G1143" s="2">
        <v>4.2699999999999996</v>
      </c>
      <c r="H1143" s="2" t="s">
        <v>25</v>
      </c>
      <c r="I1143" s="2" t="s">
        <v>13254</v>
      </c>
      <c r="J1143" s="2" t="s">
        <v>8825</v>
      </c>
      <c r="L1143" s="2" t="s">
        <v>11840</v>
      </c>
      <c r="M1143" s="2">
        <v>3.2</v>
      </c>
      <c r="N1143" s="2" t="s">
        <v>8825</v>
      </c>
      <c r="O1143" s="2" t="s">
        <v>8825</v>
      </c>
      <c r="P1143" s="2">
        <v>5</v>
      </c>
      <c r="Q1143" s="2" t="s">
        <v>2740</v>
      </c>
      <c r="U1143" s="2" t="s">
        <v>2741</v>
      </c>
      <c r="V1143" s="2" t="s">
        <v>2742</v>
      </c>
      <c r="W1143" s="2" t="str">
        <f>"piechart: colorlist=""#00FF00,#FFFFFF,#C0C0C0,#FFFF00,#0000FF,#000080,#008080,#800000,#808000,#800080,#FF0000,#FF00FF"" valuelist="""&amp;AF1143&amp;","&amp;AG1143&amp;","&amp;AH1143&amp;","&amp;AI1143&amp;","&amp;AJ1143&amp;","&amp;AK1143&amp;","&amp;AL1143&amp;","&amp;AM1143&amp;","&amp;AN1143&amp;","&amp;AO1143&amp;","&amp;AP1143&amp;","&amp;AQ1143&amp;""""</f>
        <v>piechart: colorlist="#00FF00,#FFFFFF,#C0C0C0,#FFFF00,#0000FF,#000080,#008080,#800000,#808000,#800080,#FF0000,#FF00FF" valuelist="0,0,0,1482,1067,0,0,0,0,0,0,0"</v>
      </c>
      <c r="AF1143" s="2">
        <v>0</v>
      </c>
      <c r="AG1143" s="2">
        <v>0</v>
      </c>
      <c r="AH1143" s="2">
        <v>0</v>
      </c>
      <c r="AI1143" s="2">
        <v>1482</v>
      </c>
      <c r="AJ1143" s="2">
        <v>1067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1482</v>
      </c>
      <c r="AU1143" s="2">
        <v>0</v>
      </c>
      <c r="AV1143" s="2">
        <v>0</v>
      </c>
      <c r="AW1143" s="2">
        <v>0</v>
      </c>
      <c r="AX1143" s="2">
        <v>0</v>
      </c>
      <c r="AY1143" s="2">
        <v>0</v>
      </c>
      <c r="AZ1143" s="2">
        <v>0</v>
      </c>
      <c r="BA1143" s="2">
        <v>0</v>
      </c>
      <c r="BB1143" s="2">
        <v>0</v>
      </c>
      <c r="BC1143" s="2">
        <v>0</v>
      </c>
      <c r="BD1143" s="2">
        <v>0</v>
      </c>
      <c r="BE1143" s="2">
        <v>0</v>
      </c>
      <c r="BF1143" s="2">
        <v>0</v>
      </c>
      <c r="BG1143" s="2">
        <v>0</v>
      </c>
      <c r="BH1143" s="2">
        <v>0</v>
      </c>
      <c r="BI1143" s="2">
        <v>0</v>
      </c>
      <c r="BJ1143" s="2">
        <v>0</v>
      </c>
      <c r="BK1143" s="2">
        <v>0</v>
      </c>
      <c r="BL1143" s="2">
        <v>1067</v>
      </c>
      <c r="BM1143" s="2">
        <v>0</v>
      </c>
      <c r="BN1143" s="2">
        <v>0</v>
      </c>
      <c r="BO1143" s="2">
        <v>0</v>
      </c>
      <c r="BP1143" s="2">
        <v>0</v>
      </c>
      <c r="BQ1143" s="2">
        <v>0</v>
      </c>
      <c r="BR1143" s="2">
        <v>0</v>
      </c>
      <c r="BS1143" s="2">
        <v>0</v>
      </c>
      <c r="BT1143" s="2">
        <v>0</v>
      </c>
      <c r="BU1143" s="2">
        <v>0</v>
      </c>
      <c r="BV1143" s="2">
        <v>0</v>
      </c>
      <c r="BW1143" s="2">
        <v>0</v>
      </c>
    </row>
    <row r="1144" spans="1:75" s="2" customFormat="1" ht="12.95" customHeight="1">
      <c r="A1144" s="2">
        <v>330</v>
      </c>
      <c r="B1144" s="2" t="s">
        <v>2754</v>
      </c>
      <c r="C1144" s="2" t="str">
        <f>IF(D1144=0,"Standard only",INDEX($AR$1:$BW$1,1,MATCH(D1144,AR1144:BW1144,0)))</f>
        <v>ZM_Root_Pos</v>
      </c>
      <c r="D1144" s="2">
        <v>2567</v>
      </c>
      <c r="E1144" s="31">
        <v>3.4094258686714398</v>
      </c>
      <c r="F1144" s="2">
        <v>165.04249999999999</v>
      </c>
      <c r="G1144" s="2">
        <v>3.86</v>
      </c>
      <c r="H1144" s="2" t="s">
        <v>25</v>
      </c>
      <c r="I1144" s="2" t="s">
        <v>13260</v>
      </c>
      <c r="J1144" s="2" t="s">
        <v>8825</v>
      </c>
      <c r="L1144" s="2" t="s">
        <v>11840</v>
      </c>
      <c r="M1144" s="2">
        <v>3.2</v>
      </c>
      <c r="N1144" s="2" t="s">
        <v>8825</v>
      </c>
      <c r="O1144" s="2" t="s">
        <v>8825</v>
      </c>
      <c r="P1144" s="2">
        <v>9</v>
      </c>
      <c r="Q1144" s="2" t="s">
        <v>2755</v>
      </c>
      <c r="U1144" s="2" t="s">
        <v>2756</v>
      </c>
      <c r="W1144" s="2" t="str">
        <f>"piechart: colorlist=""#00FF00,#FFFFFF,#C0C0C0,#FFFF00,#0000FF,#000080,#008080,#800000,#808000,#800080,#FF0000,#FF00FF"" valuelist="""&amp;AF1144&amp;","&amp;AG1144&amp;","&amp;AH1144&amp;","&amp;AI1144&amp;","&amp;AJ1144&amp;","&amp;AK1144&amp;","&amp;AL1144&amp;","&amp;AM1144&amp;","&amp;AN1144&amp;","&amp;AO1144&amp;","&amp;AP1144&amp;","&amp;AQ1144&amp;""""</f>
        <v>piechart: colorlist="#00FF00,#FFFFFF,#C0C0C0,#FFFF00,#0000FF,#000080,#008080,#800000,#808000,#800080,#FF0000,#FF00FF" valuelist="0,0,2567,0,0,0,0,0,0,0,0,0"</v>
      </c>
      <c r="AF1144" s="2">
        <v>0</v>
      </c>
      <c r="AG1144" s="2">
        <v>0</v>
      </c>
      <c r="AH1144" s="2">
        <v>2567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0</v>
      </c>
      <c r="AU1144" s="2">
        <v>0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0</v>
      </c>
      <c r="BM1144" s="2">
        <v>0</v>
      </c>
      <c r="BN1144" s="2">
        <v>0</v>
      </c>
      <c r="BO1144" s="2">
        <v>0</v>
      </c>
      <c r="BP1144" s="2">
        <v>0</v>
      </c>
      <c r="BQ1144" s="2">
        <v>0</v>
      </c>
      <c r="BR1144" s="2">
        <v>0</v>
      </c>
      <c r="BS1144" s="2">
        <v>0</v>
      </c>
      <c r="BT1144" s="2">
        <v>0</v>
      </c>
      <c r="BU1144" s="2">
        <v>2567</v>
      </c>
      <c r="BV1144" s="2">
        <v>0</v>
      </c>
      <c r="BW1144" s="2">
        <v>0</v>
      </c>
    </row>
    <row r="1145" spans="1:75" s="2" customFormat="1" ht="12.95" customHeight="1">
      <c r="A1145" s="2">
        <v>333</v>
      </c>
      <c r="B1145" s="2" t="s">
        <v>272</v>
      </c>
      <c r="C1145" s="2" t="str">
        <f>IF(D1145=0,"Standard only",INDEX($AR$1:$BW$1,1,MATCH(D1145,AR1145:BW1145,0)))</f>
        <v>GU_LeafStem_Pos</v>
      </c>
      <c r="D1145" s="2">
        <v>8727</v>
      </c>
      <c r="E1145" s="31">
        <v>3.9408649759667198</v>
      </c>
      <c r="F1145" s="2">
        <v>165.05449999999999</v>
      </c>
      <c r="G1145" s="2">
        <v>2.71</v>
      </c>
      <c r="H1145" s="2" t="s">
        <v>25</v>
      </c>
      <c r="I1145" s="2" t="s">
        <v>13260</v>
      </c>
      <c r="J1145" s="2" t="s">
        <v>8825</v>
      </c>
      <c r="L1145" s="2" t="s">
        <v>11840</v>
      </c>
      <c r="M1145" s="2">
        <v>3.2</v>
      </c>
      <c r="N1145" s="2" t="s">
        <v>8825</v>
      </c>
      <c r="O1145" s="2" t="s">
        <v>8825</v>
      </c>
      <c r="P1145" s="2">
        <v>9</v>
      </c>
      <c r="Q1145" s="2" t="s">
        <v>154</v>
      </c>
      <c r="U1145" s="2" t="s">
        <v>273</v>
      </c>
      <c r="V1145" s="2" t="s">
        <v>274</v>
      </c>
      <c r="W1145" s="2" t="str">
        <f>"piechart: colorlist=""#00FF00,#FFFFFF,#C0C0C0,#FFFF00,#0000FF,#000080,#008080,#800000,#808000,#800080,#FF0000,#FF00FF"" valuelist="""&amp;AF1145&amp;","&amp;AG1145&amp;","&amp;AH1145&amp;","&amp;AI1145&amp;","&amp;AJ1145&amp;","&amp;AK1145&amp;","&amp;AL1145&amp;","&amp;AM1145&amp;","&amp;AN1145&amp;","&amp;AO1145&amp;","&amp;AP1145&amp;","&amp;AQ1145&amp;""""</f>
        <v>piechart: colorlist="#00FF00,#FFFFFF,#C0C0C0,#FFFF00,#0000FF,#000080,#008080,#800000,#808000,#800080,#FF0000,#FF00FF" valuelist="0,0,0,0,0,0,0,1764,865,8727,745,0"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1764</v>
      </c>
      <c r="AN1145" s="2">
        <v>865</v>
      </c>
      <c r="AO1145" s="2">
        <v>8727</v>
      </c>
      <c r="AP1145" s="2">
        <v>745</v>
      </c>
      <c r="AQ1145" s="2">
        <v>0</v>
      </c>
      <c r="AR1145" s="2">
        <v>0</v>
      </c>
      <c r="AS1145" s="2">
        <v>0</v>
      </c>
      <c r="AT1145" s="2">
        <v>0</v>
      </c>
      <c r="AU1145" s="2">
        <v>0</v>
      </c>
      <c r="AV1145" s="2">
        <v>0</v>
      </c>
      <c r="AW1145" s="2">
        <v>865</v>
      </c>
      <c r="AX1145" s="2">
        <v>0</v>
      </c>
      <c r="AY1145" s="2">
        <v>1016</v>
      </c>
      <c r="AZ1145" s="2">
        <v>748</v>
      </c>
      <c r="BA1145" s="2">
        <v>8727</v>
      </c>
      <c r="BB1145" s="2">
        <v>0</v>
      </c>
      <c r="BC1145" s="2">
        <v>0</v>
      </c>
      <c r="BD1145" s="2">
        <v>0</v>
      </c>
      <c r="BE1145" s="2">
        <v>745</v>
      </c>
      <c r="BF1145" s="2">
        <v>0</v>
      </c>
      <c r="BG1145" s="2">
        <v>0</v>
      </c>
      <c r="BH1145" s="2">
        <v>0</v>
      </c>
      <c r="BI1145" s="2">
        <v>0</v>
      </c>
      <c r="BJ1145" s="2">
        <v>0</v>
      </c>
      <c r="BK1145" s="2">
        <v>0</v>
      </c>
      <c r="BL1145" s="2">
        <v>0</v>
      </c>
      <c r="BM1145" s="2">
        <v>0</v>
      </c>
      <c r="BN1145" s="2">
        <v>0</v>
      </c>
      <c r="BO1145" s="2">
        <v>0</v>
      </c>
      <c r="BP1145" s="2">
        <v>0</v>
      </c>
      <c r="BQ1145" s="2">
        <v>0</v>
      </c>
      <c r="BR1145" s="2">
        <v>0</v>
      </c>
      <c r="BS1145" s="2">
        <v>0</v>
      </c>
      <c r="BT1145" s="2">
        <v>0</v>
      </c>
      <c r="BU1145" s="2">
        <v>0</v>
      </c>
      <c r="BV1145" s="2">
        <v>0</v>
      </c>
      <c r="BW1145" s="2">
        <v>0</v>
      </c>
    </row>
    <row r="1146" spans="1:75" s="2" customFormat="1" ht="12.95" customHeight="1">
      <c r="A1146" s="2">
        <v>334</v>
      </c>
      <c r="B1146" s="2" t="s">
        <v>2763</v>
      </c>
      <c r="C1146" s="2" t="str">
        <f>IF(D1146=0,"Standard only",INDEX($AR$1:$BW$1,1,MATCH(D1146,AR1146:BW1146,0)))</f>
        <v>OP_Root_Pos</v>
      </c>
      <c r="D1146" s="2">
        <v>1271</v>
      </c>
      <c r="E1146" s="31">
        <v>3.1041455505540099</v>
      </c>
      <c r="F1146" s="2">
        <v>165.05459999999999</v>
      </c>
      <c r="G1146" s="2">
        <v>3.41</v>
      </c>
      <c r="H1146" s="2" t="s">
        <v>25</v>
      </c>
      <c r="I1146" s="2" t="s">
        <v>13260</v>
      </c>
      <c r="J1146" s="2" t="s">
        <v>8825</v>
      </c>
      <c r="L1146" s="2" t="s">
        <v>11840</v>
      </c>
      <c r="M1146" s="2">
        <v>3.2</v>
      </c>
      <c r="N1146" s="2" t="s">
        <v>8825</v>
      </c>
      <c r="O1146" s="2" t="s">
        <v>8825</v>
      </c>
      <c r="P1146" s="2">
        <v>9</v>
      </c>
      <c r="Q1146" s="2" t="s">
        <v>154</v>
      </c>
      <c r="U1146" s="2" t="s">
        <v>2764</v>
      </c>
      <c r="W1146" s="2" t="str">
        <f>"piechart: colorlist=""#00FF00,#FFFFFF,#C0C0C0,#FFFF00,#0000FF,#000080,#008080,#800000,#808000,#800080,#FF0000,#FF00FF"" valuelist="""&amp;AF1146&amp;","&amp;AG1146&amp;","&amp;AH1146&amp;","&amp;AI1146&amp;","&amp;AJ1146&amp;","&amp;AK1146&amp;","&amp;AL1146&amp;","&amp;AM1146&amp;","&amp;AN1146&amp;","&amp;AO1146&amp;","&amp;AP1146&amp;","&amp;AQ1146&amp;""""</f>
        <v>piechart: colorlist="#00FF00,#FFFFFF,#C0C0C0,#FFFF00,#0000FF,#000080,#008080,#800000,#808000,#800080,#FF0000,#FF00FF" valuelist="0,0,0,0,0,1271,0,0,0,0,0,0"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1271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  <c r="AT1146" s="2">
        <v>0</v>
      </c>
      <c r="AU1146" s="2">
        <v>0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0</v>
      </c>
      <c r="BE1146" s="2">
        <v>0</v>
      </c>
      <c r="BF1146" s="2">
        <v>0</v>
      </c>
      <c r="BG1146" s="2">
        <v>0</v>
      </c>
      <c r="BH1146" s="2">
        <v>0</v>
      </c>
      <c r="BI1146" s="2">
        <v>0</v>
      </c>
      <c r="BJ1146" s="2">
        <v>0</v>
      </c>
      <c r="BK1146" s="2">
        <v>0</v>
      </c>
      <c r="BL1146" s="2">
        <v>0</v>
      </c>
      <c r="BM1146" s="2">
        <v>1271</v>
      </c>
      <c r="BN1146" s="2">
        <v>0</v>
      </c>
      <c r="BO1146" s="2">
        <v>0</v>
      </c>
      <c r="BP1146" s="2">
        <v>0</v>
      </c>
      <c r="BQ1146" s="2">
        <v>0</v>
      </c>
      <c r="BR1146" s="2">
        <v>0</v>
      </c>
      <c r="BS1146" s="2">
        <v>0</v>
      </c>
      <c r="BT1146" s="2">
        <v>0</v>
      </c>
      <c r="BU1146" s="2">
        <v>0</v>
      </c>
      <c r="BV1146" s="2">
        <v>0</v>
      </c>
      <c r="BW1146" s="2">
        <v>0</v>
      </c>
    </row>
    <row r="1147" spans="1:75" s="2" customFormat="1" ht="12.95" customHeight="1">
      <c r="A1147" s="2">
        <v>336</v>
      </c>
      <c r="B1147" s="2" t="s">
        <v>277</v>
      </c>
      <c r="C1147" s="2" t="str">
        <f>IF(D1147=0,"Standard only",INDEX($AR$1:$BW$1,1,MATCH(D1147,AR1147:BW1147,0)))</f>
        <v>GM_LeafStem_Pos</v>
      </c>
      <c r="D1147" s="2">
        <v>1998</v>
      </c>
      <c r="E1147" s="31">
        <v>3.30059548388996</v>
      </c>
      <c r="F1147" s="2">
        <v>165.0549</v>
      </c>
      <c r="G1147" s="2">
        <v>2.82</v>
      </c>
      <c r="H1147" s="2" t="s">
        <v>25</v>
      </c>
      <c r="I1147" s="2" t="s">
        <v>13260</v>
      </c>
      <c r="J1147" s="2" t="s">
        <v>8825</v>
      </c>
      <c r="L1147" s="2" t="s">
        <v>11840</v>
      </c>
      <c r="M1147" s="2">
        <v>3.2</v>
      </c>
      <c r="N1147" s="2" t="s">
        <v>8825</v>
      </c>
      <c r="O1147" s="2" t="s">
        <v>8825</v>
      </c>
      <c r="P1147" s="2">
        <v>9</v>
      </c>
      <c r="Q1147" s="2" t="s">
        <v>154</v>
      </c>
      <c r="U1147" s="2" t="s">
        <v>278</v>
      </c>
      <c r="V1147" s="2" t="s">
        <v>279</v>
      </c>
      <c r="W1147" s="2" t="str">
        <f>"piechart: colorlist=""#00FF00,#FFFFFF,#C0C0C0,#FFFF00,#0000FF,#000080,#008080,#800000,#808000,#800080,#FF0000,#FF00FF"" valuelist="""&amp;AF1147&amp;","&amp;AG1147&amp;","&amp;AH1147&amp;","&amp;AI1147&amp;","&amp;AJ1147&amp;","&amp;AK1147&amp;","&amp;AL1147&amp;","&amp;AM1147&amp;","&amp;AN1147&amp;","&amp;AO1147&amp;","&amp;AP1147&amp;","&amp;AQ1147&amp;""""</f>
        <v>piechart: colorlist="#00FF00,#FFFFFF,#C0C0C0,#FFFF00,#0000FF,#000080,#008080,#800000,#808000,#800080,#FF0000,#FF00FF" valuelist="0,637,0,0,0,0,0,1998,0,0,0,0"</v>
      </c>
      <c r="AF1147" s="2">
        <v>0</v>
      </c>
      <c r="AG1147" s="2">
        <v>637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1998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  <c r="AT1147" s="2">
        <v>0</v>
      </c>
      <c r="AU1147" s="2">
        <v>0</v>
      </c>
      <c r="AV1147" s="2">
        <v>0</v>
      </c>
      <c r="AW1147" s="2">
        <v>0</v>
      </c>
      <c r="AX1147" s="2">
        <v>0</v>
      </c>
      <c r="AY1147" s="2">
        <v>1998</v>
      </c>
      <c r="AZ1147" s="2">
        <v>0</v>
      </c>
      <c r="BA1147" s="2">
        <v>0</v>
      </c>
      <c r="BB1147" s="2">
        <v>0</v>
      </c>
      <c r="BC1147" s="2">
        <v>0</v>
      </c>
      <c r="BD1147" s="2">
        <v>0</v>
      </c>
      <c r="BE1147" s="2">
        <v>0</v>
      </c>
      <c r="BF1147" s="2">
        <v>0</v>
      </c>
      <c r="BG1147" s="2">
        <v>0</v>
      </c>
      <c r="BH1147" s="2">
        <v>0</v>
      </c>
      <c r="BI1147" s="2">
        <v>0</v>
      </c>
      <c r="BJ1147" s="2">
        <v>0</v>
      </c>
      <c r="BK1147" s="2">
        <v>0</v>
      </c>
      <c r="BL1147" s="2">
        <v>0</v>
      </c>
      <c r="BM1147" s="2">
        <v>0</v>
      </c>
      <c r="BN1147" s="2">
        <v>637</v>
      </c>
      <c r="BO1147" s="2">
        <v>0</v>
      </c>
      <c r="BP1147" s="2">
        <v>0</v>
      </c>
      <c r="BQ1147" s="2">
        <v>0</v>
      </c>
      <c r="BR1147" s="2">
        <v>0</v>
      </c>
      <c r="BS1147" s="2">
        <v>0</v>
      </c>
      <c r="BT1147" s="2">
        <v>0</v>
      </c>
      <c r="BU1147" s="2">
        <v>0</v>
      </c>
      <c r="BV1147" s="2">
        <v>0</v>
      </c>
      <c r="BW1147" s="2">
        <v>0</v>
      </c>
    </row>
    <row r="1148" spans="1:75" s="2" customFormat="1" ht="12.95" customHeight="1">
      <c r="A1148" s="2">
        <v>337</v>
      </c>
      <c r="B1148" s="2" t="s">
        <v>280</v>
      </c>
      <c r="C1148" s="2" t="str">
        <f>IF(D1148=0,"Standard only",INDEX($AR$1:$BW$1,1,MATCH(D1148,AR1148:BW1148,0)))</f>
        <v>GM_LeafStem_Pos</v>
      </c>
      <c r="D1148" s="2">
        <v>2905</v>
      </c>
      <c r="E1148" s="31">
        <v>3.4631461367263499</v>
      </c>
      <c r="F1148" s="2">
        <v>165.05510000000001</v>
      </c>
      <c r="G1148" s="2">
        <v>2.99</v>
      </c>
      <c r="H1148" s="2" t="s">
        <v>25</v>
      </c>
      <c r="I1148" s="2" t="s">
        <v>13260</v>
      </c>
      <c r="J1148" s="2" t="s">
        <v>8825</v>
      </c>
      <c r="L1148" s="2" t="s">
        <v>11840</v>
      </c>
      <c r="M1148" s="2">
        <v>3.2</v>
      </c>
      <c r="N1148" s="2" t="s">
        <v>8825</v>
      </c>
      <c r="O1148" s="2" t="s">
        <v>8825</v>
      </c>
      <c r="P1148" s="2">
        <v>9</v>
      </c>
      <c r="Q1148" s="2" t="s">
        <v>154</v>
      </c>
      <c r="U1148" s="2" t="s">
        <v>281</v>
      </c>
      <c r="V1148" s="2" t="s">
        <v>282</v>
      </c>
      <c r="W1148" s="2" t="str">
        <f>"piechart: colorlist=""#00FF00,#FFFFFF,#C0C0C0,#FFFF00,#0000FF,#000080,#008080,#800000,#808000,#800080,#FF0000,#FF00FF"" valuelist="""&amp;AF1148&amp;","&amp;AG1148&amp;","&amp;AH1148&amp;","&amp;AI1148&amp;","&amp;AJ1148&amp;","&amp;AK1148&amp;","&amp;AL1148&amp;","&amp;AM1148&amp;","&amp;AN1148&amp;","&amp;AO1148&amp;","&amp;AP1148&amp;","&amp;AQ1148&amp;""""</f>
        <v>piechart: colorlist="#00FF00,#FFFFFF,#C0C0C0,#FFFF00,#0000FF,#000080,#008080,#800000,#808000,#800080,#FF0000,#FF00FF" valuelist="0,0,0,0,0,0,0,2905,0,0,0,0"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2905</v>
      </c>
      <c r="AN1148" s="2">
        <v>0</v>
      </c>
      <c r="AO1148" s="2">
        <v>0</v>
      </c>
      <c r="AP1148" s="2">
        <v>0</v>
      </c>
      <c r="AQ1148" s="2">
        <v>0</v>
      </c>
      <c r="AR1148" s="2">
        <v>0</v>
      </c>
      <c r="AS1148" s="2">
        <v>0</v>
      </c>
      <c r="AT1148" s="2">
        <v>0</v>
      </c>
      <c r="AU1148" s="2">
        <v>0</v>
      </c>
      <c r="AV1148" s="2">
        <v>0</v>
      </c>
      <c r="AW1148" s="2">
        <v>0</v>
      </c>
      <c r="AX1148" s="2">
        <v>0</v>
      </c>
      <c r="AY1148" s="2">
        <v>2905</v>
      </c>
      <c r="AZ1148" s="2">
        <v>0</v>
      </c>
      <c r="BA1148" s="2">
        <v>0</v>
      </c>
      <c r="BB1148" s="2">
        <v>0</v>
      </c>
      <c r="BC1148" s="2">
        <v>0</v>
      </c>
      <c r="BD1148" s="2">
        <v>0</v>
      </c>
      <c r="BE1148" s="2">
        <v>0</v>
      </c>
      <c r="BF1148" s="2">
        <v>0</v>
      </c>
      <c r="BG1148" s="2">
        <v>0</v>
      </c>
      <c r="BH1148" s="2">
        <v>0</v>
      </c>
      <c r="BI1148" s="2">
        <v>0</v>
      </c>
      <c r="BJ1148" s="2">
        <v>0</v>
      </c>
      <c r="BK1148" s="2">
        <v>0</v>
      </c>
      <c r="BL1148" s="2">
        <v>0</v>
      </c>
      <c r="BM1148" s="2">
        <v>0</v>
      </c>
      <c r="BN1148" s="2">
        <v>0</v>
      </c>
      <c r="BO1148" s="2">
        <v>0</v>
      </c>
      <c r="BP1148" s="2">
        <v>0</v>
      </c>
      <c r="BQ1148" s="2">
        <v>0</v>
      </c>
      <c r="BR1148" s="2">
        <v>0</v>
      </c>
      <c r="BS1148" s="2">
        <v>0</v>
      </c>
      <c r="BT1148" s="2">
        <v>0</v>
      </c>
      <c r="BU1148" s="2">
        <v>0</v>
      </c>
      <c r="BV1148" s="2">
        <v>0</v>
      </c>
      <c r="BW1148" s="2">
        <v>0</v>
      </c>
    </row>
    <row r="1149" spans="1:75" s="2" customFormat="1" ht="12.95" customHeight="1">
      <c r="A1149" s="2">
        <v>339</v>
      </c>
      <c r="B1149" s="2" t="s">
        <v>283</v>
      </c>
      <c r="C1149" s="2" t="str">
        <f>IF(D1149=0,"Standard only",INDEX($AR$1:$BW$1,1,MATCH(D1149,AR1149:BW1149,0)))</f>
        <v>ZM_Stem_Pos</v>
      </c>
      <c r="D1149" s="2">
        <v>3244</v>
      </c>
      <c r="E1149" s="31">
        <v>3.5110808455391198</v>
      </c>
      <c r="F1149" s="2">
        <v>165.05520000000001</v>
      </c>
      <c r="G1149" s="2">
        <v>1.62</v>
      </c>
      <c r="H1149" s="2" t="s">
        <v>41</v>
      </c>
      <c r="I1149" s="2" t="s">
        <v>13260</v>
      </c>
      <c r="J1149" s="2" t="s">
        <v>8825</v>
      </c>
      <c r="L1149" s="2" t="s">
        <v>11840</v>
      </c>
      <c r="M1149" s="2">
        <v>3.2</v>
      </c>
      <c r="N1149" s="2" t="s">
        <v>8825</v>
      </c>
      <c r="O1149" s="2" t="s">
        <v>8825</v>
      </c>
      <c r="P1149" s="2">
        <v>9</v>
      </c>
      <c r="Q1149" s="2" t="s">
        <v>284</v>
      </c>
      <c r="U1149" s="2" t="s">
        <v>287</v>
      </c>
      <c r="V1149" s="2" t="s">
        <v>288</v>
      </c>
      <c r="W1149" s="2" t="str">
        <f>"piechart: colorlist=""#00FF00,#FFFFFF,#C0C0C0,#FFFF00,#0000FF,#000080,#008080,#800000,#808000,#800080,#FF0000,#FF00FF"" valuelist="""&amp;AF1149&amp;","&amp;AG1149&amp;","&amp;AH1149&amp;","&amp;AI1149&amp;","&amp;AJ1149&amp;","&amp;AK1149&amp;","&amp;AL1149&amp;","&amp;AM1149&amp;","&amp;AN1149&amp;","&amp;AO1149&amp;","&amp;AP1149&amp;","&amp;AQ1149&amp;""""</f>
        <v>piechart: colorlist="#00FF00,#FFFFFF,#C0C0C0,#FFFF00,#0000FF,#000080,#008080,#800000,#808000,#800080,#FF0000,#FF00FF" valuelist="0,0,3244,0,0,0,0,0,0,0,530,0"</v>
      </c>
      <c r="AF1149" s="2">
        <v>0</v>
      </c>
      <c r="AG1149" s="2">
        <v>0</v>
      </c>
      <c r="AH1149" s="2">
        <v>3244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530</v>
      </c>
      <c r="AQ1149" s="2">
        <v>0</v>
      </c>
      <c r="AR1149" s="2">
        <v>0</v>
      </c>
      <c r="AS1149" s="2">
        <v>0</v>
      </c>
      <c r="AT1149" s="2">
        <v>0</v>
      </c>
      <c r="AU1149" s="2">
        <v>0</v>
      </c>
      <c r="AV1149" s="2">
        <v>0</v>
      </c>
      <c r="AW1149" s="2">
        <v>0</v>
      </c>
      <c r="AX1149" s="2">
        <v>0</v>
      </c>
      <c r="AY1149" s="2">
        <v>0</v>
      </c>
      <c r="AZ1149" s="2">
        <v>0</v>
      </c>
      <c r="BA1149" s="2">
        <v>0</v>
      </c>
      <c r="BB1149" s="2">
        <v>0</v>
      </c>
      <c r="BC1149" s="2">
        <v>0</v>
      </c>
      <c r="BD1149" s="2">
        <v>530</v>
      </c>
      <c r="BE1149" s="2">
        <v>0</v>
      </c>
      <c r="BF1149" s="2">
        <v>0</v>
      </c>
      <c r="BG1149" s="2">
        <v>0</v>
      </c>
      <c r="BH1149" s="2">
        <v>0</v>
      </c>
      <c r="BI1149" s="2">
        <v>0</v>
      </c>
      <c r="BJ1149" s="2">
        <v>0</v>
      </c>
      <c r="BK1149" s="2">
        <v>0</v>
      </c>
      <c r="BL1149" s="2">
        <v>0</v>
      </c>
      <c r="BM1149" s="2">
        <v>0</v>
      </c>
      <c r="BN1149" s="2">
        <v>0</v>
      </c>
      <c r="BO1149" s="2">
        <v>0</v>
      </c>
      <c r="BP1149" s="2">
        <v>0</v>
      </c>
      <c r="BQ1149" s="2">
        <v>0</v>
      </c>
      <c r="BR1149" s="2">
        <v>0</v>
      </c>
      <c r="BS1149" s="2">
        <v>0</v>
      </c>
      <c r="BT1149" s="2">
        <v>0</v>
      </c>
      <c r="BU1149" s="2">
        <v>0</v>
      </c>
      <c r="BV1149" s="2">
        <v>0</v>
      </c>
      <c r="BW1149" s="2">
        <v>3244</v>
      </c>
    </row>
    <row r="1150" spans="1:75" s="2" customFormat="1" ht="12.95" customHeight="1">
      <c r="A1150" s="2">
        <v>343</v>
      </c>
      <c r="B1150" s="2" t="s">
        <v>2770</v>
      </c>
      <c r="C1150" s="2" t="str">
        <f>IF(D1150=0,"Standard only",INDEX($AR$1:$BW$1,1,MATCH(D1150,AR1150:BW1150,0)))</f>
        <v>MT_Root_Pos</v>
      </c>
      <c r="D1150" s="2">
        <v>1555</v>
      </c>
      <c r="E1150" s="31">
        <v>3.1917303933628598</v>
      </c>
      <c r="F1150" s="2">
        <v>165.12790000000001</v>
      </c>
      <c r="G1150" s="2">
        <v>6.4</v>
      </c>
      <c r="H1150" s="2" t="s">
        <v>25</v>
      </c>
      <c r="I1150" s="2" t="s">
        <v>13262</v>
      </c>
      <c r="J1150" s="2" t="s">
        <v>8825</v>
      </c>
      <c r="L1150" s="2" t="s">
        <v>11840</v>
      </c>
      <c r="M1150" s="2">
        <v>3.2</v>
      </c>
      <c r="N1150" s="2" t="s">
        <v>8825</v>
      </c>
      <c r="O1150" s="2" t="s">
        <v>8825</v>
      </c>
      <c r="P1150" s="2">
        <v>11</v>
      </c>
      <c r="Q1150" s="2" t="s">
        <v>2771</v>
      </c>
      <c r="U1150" s="2" t="s">
        <v>2772</v>
      </c>
      <c r="V1150" s="2" t="s">
        <v>2773</v>
      </c>
      <c r="W1150" s="2" t="str">
        <f>"piechart: colorlist=""#00FF00,#FFFFFF,#C0C0C0,#FFFF00,#0000FF,#000080,#008080,#800000,#808000,#800080,#FF0000,#FF00FF"" valuelist="""&amp;AF1150&amp;","&amp;AG1150&amp;","&amp;AH1150&amp;","&amp;AI1150&amp;","&amp;AJ1150&amp;","&amp;AK1150&amp;","&amp;AL1150&amp;","&amp;AM1150&amp;","&amp;AN1150&amp;","&amp;AO1150&amp;","&amp;AP1150&amp;","&amp;AQ1150&amp;""""</f>
        <v>piechart: colorlist="#00FF00,#FFFFFF,#C0C0C0,#FFFF00,#0000FF,#000080,#008080,#800000,#808000,#800080,#FF0000,#FF00FF" valuelist="0,0,0,410,0,0,1555,1761,0,0,0,0"</v>
      </c>
      <c r="AF1150" s="2">
        <v>0</v>
      </c>
      <c r="AG1150" s="2">
        <v>0</v>
      </c>
      <c r="AH1150" s="2">
        <v>0</v>
      </c>
      <c r="AI1150" s="2">
        <v>410</v>
      </c>
      <c r="AJ1150" s="2">
        <v>0</v>
      </c>
      <c r="AK1150" s="2">
        <v>0</v>
      </c>
      <c r="AL1150" s="2">
        <v>1555</v>
      </c>
      <c r="AM1150" s="2">
        <v>1761</v>
      </c>
      <c r="AN1150" s="2">
        <v>0</v>
      </c>
      <c r="AO1150" s="2">
        <v>0</v>
      </c>
      <c r="AP1150" s="2">
        <v>0</v>
      </c>
      <c r="AQ1150" s="2">
        <v>0</v>
      </c>
      <c r="AR1150" s="2">
        <v>0</v>
      </c>
      <c r="AS1150" s="2">
        <v>410</v>
      </c>
      <c r="AT1150" s="2">
        <v>0</v>
      </c>
      <c r="AU1150" s="2">
        <v>0</v>
      </c>
      <c r="AV1150" s="2">
        <v>0</v>
      </c>
      <c r="AW1150" s="2">
        <v>0</v>
      </c>
      <c r="AX1150" s="2">
        <v>0</v>
      </c>
      <c r="AY1150" s="2">
        <v>376</v>
      </c>
      <c r="AZ1150" s="2">
        <v>1385</v>
      </c>
      <c r="BA1150" s="2">
        <v>0</v>
      </c>
      <c r="BB1150" s="2">
        <v>0</v>
      </c>
      <c r="BC1150" s="2">
        <v>0</v>
      </c>
      <c r="BD1150" s="2">
        <v>0</v>
      </c>
      <c r="BE1150" s="2">
        <v>0</v>
      </c>
      <c r="BF1150" s="2">
        <v>0</v>
      </c>
      <c r="BG1150" s="2">
        <v>0</v>
      </c>
      <c r="BH1150" s="2">
        <v>0</v>
      </c>
      <c r="BI1150" s="2">
        <v>1555</v>
      </c>
      <c r="BJ1150" s="2">
        <v>0</v>
      </c>
      <c r="BK1150" s="2">
        <v>0</v>
      </c>
      <c r="BL1150" s="2">
        <v>0</v>
      </c>
      <c r="BM1150" s="2">
        <v>0</v>
      </c>
      <c r="BN1150" s="2">
        <v>0</v>
      </c>
      <c r="BO1150" s="2">
        <v>0</v>
      </c>
      <c r="BP1150" s="2">
        <v>0</v>
      </c>
      <c r="BQ1150" s="2">
        <v>0</v>
      </c>
      <c r="BR1150" s="2">
        <v>0</v>
      </c>
      <c r="BS1150" s="2">
        <v>0</v>
      </c>
      <c r="BT1150" s="2">
        <v>0</v>
      </c>
      <c r="BU1150" s="2">
        <v>0</v>
      </c>
      <c r="BV1150" s="2">
        <v>0</v>
      </c>
      <c r="BW1150" s="2">
        <v>0</v>
      </c>
    </row>
    <row r="1151" spans="1:75" s="2" customFormat="1" ht="12.95" customHeight="1">
      <c r="A1151" s="2">
        <v>345</v>
      </c>
      <c r="B1151" s="2" t="s">
        <v>2774</v>
      </c>
      <c r="C1151" s="2" t="str">
        <f>IF(D1151=0,"Standard only",INDEX($AR$1:$BW$1,1,MATCH(D1151,AR1151:BW1151,0)))</f>
        <v>GU_Root_Pos</v>
      </c>
      <c r="D1151" s="2">
        <v>4373</v>
      </c>
      <c r="E1151" s="31">
        <v>3.6407794773448598</v>
      </c>
      <c r="F1151" s="2">
        <v>165.13849999999999</v>
      </c>
      <c r="G1151" s="2">
        <v>2.75</v>
      </c>
      <c r="H1151" s="2" t="s">
        <v>25</v>
      </c>
      <c r="I1151" s="2" t="s">
        <v>13261</v>
      </c>
      <c r="J1151" s="2" t="s">
        <v>8825</v>
      </c>
      <c r="L1151" s="2" t="s">
        <v>11840</v>
      </c>
      <c r="M1151" s="2">
        <v>3.2</v>
      </c>
      <c r="N1151" s="2" t="s">
        <v>8825</v>
      </c>
      <c r="O1151" s="2" t="s">
        <v>8825</v>
      </c>
      <c r="P1151" s="2">
        <v>10</v>
      </c>
      <c r="Q1151" s="2" t="s">
        <v>2775</v>
      </c>
      <c r="U1151" s="2" t="s">
        <v>2776</v>
      </c>
      <c r="V1151" s="2" t="s">
        <v>2777</v>
      </c>
      <c r="W1151" s="2" t="str">
        <f>"piechart: colorlist=""#00FF00,#FFFFFF,#C0C0C0,#FFFF00,#0000FF,#000080,#008080,#800000,#808000,#800080,#FF0000,#FF00FF"" valuelist="""&amp;AF1151&amp;","&amp;AG1151&amp;","&amp;AH1151&amp;","&amp;AI1151&amp;","&amp;AJ1151&amp;","&amp;AK1151&amp;","&amp;AL1151&amp;","&amp;AM1151&amp;","&amp;AN1151&amp;","&amp;AO1151&amp;","&amp;AP1151&amp;","&amp;AQ1151&amp;""""</f>
        <v>piechart: colorlist="#00FF00,#FFFFFF,#C0C0C0,#FFFF00,#0000FF,#000080,#008080,#800000,#808000,#800080,#FF0000,#FF00FF" valuelist="0,0,0,0,336,0,0,0,3576,4373,0,1823"</v>
      </c>
      <c r="AF1151" s="2">
        <v>0</v>
      </c>
      <c r="AG1151" s="2">
        <v>0</v>
      </c>
      <c r="AH1151" s="2">
        <v>0</v>
      </c>
      <c r="AI1151" s="2">
        <v>0</v>
      </c>
      <c r="AJ1151" s="2">
        <v>336</v>
      </c>
      <c r="AK1151" s="2">
        <v>0</v>
      </c>
      <c r="AL1151" s="2">
        <v>0</v>
      </c>
      <c r="AM1151" s="2">
        <v>0</v>
      </c>
      <c r="AN1151" s="2">
        <v>3576</v>
      </c>
      <c r="AO1151" s="2">
        <v>4373</v>
      </c>
      <c r="AP1151" s="2">
        <v>0</v>
      </c>
      <c r="AQ1151" s="2">
        <v>1823</v>
      </c>
      <c r="AR1151" s="2">
        <v>0</v>
      </c>
      <c r="AS1151" s="2">
        <v>0</v>
      </c>
      <c r="AT1151" s="2">
        <v>0</v>
      </c>
      <c r="AU1151" s="2">
        <v>0</v>
      </c>
      <c r="AV1151" s="2">
        <v>0</v>
      </c>
      <c r="AW1151" s="2">
        <v>0</v>
      </c>
      <c r="AX1151" s="2">
        <v>3576</v>
      </c>
      <c r="AY1151" s="2">
        <v>0</v>
      </c>
      <c r="AZ1151" s="2">
        <v>0</v>
      </c>
      <c r="BA1151" s="2">
        <v>0</v>
      </c>
      <c r="BB1151" s="2">
        <v>4373</v>
      </c>
      <c r="BC1151" s="2">
        <v>0</v>
      </c>
      <c r="BD1151" s="2">
        <v>0</v>
      </c>
      <c r="BE1151" s="2">
        <v>0</v>
      </c>
      <c r="BF1151" s="2">
        <v>0</v>
      </c>
      <c r="BG1151" s="2">
        <v>0</v>
      </c>
      <c r="BH1151" s="2">
        <v>0</v>
      </c>
      <c r="BI1151" s="2">
        <v>0</v>
      </c>
      <c r="BJ1151" s="2">
        <v>0</v>
      </c>
      <c r="BK1151" s="2">
        <v>0</v>
      </c>
      <c r="BL1151" s="2">
        <v>336</v>
      </c>
      <c r="BM1151" s="2">
        <v>0</v>
      </c>
      <c r="BN1151" s="2">
        <v>0</v>
      </c>
      <c r="BO1151" s="2">
        <v>0</v>
      </c>
      <c r="BP1151" s="2">
        <v>0</v>
      </c>
      <c r="BQ1151" s="2">
        <v>0</v>
      </c>
      <c r="BR1151" s="2">
        <v>1823</v>
      </c>
      <c r="BS1151" s="2">
        <v>0</v>
      </c>
      <c r="BT1151" s="2">
        <v>0</v>
      </c>
      <c r="BU1151" s="2">
        <v>0</v>
      </c>
      <c r="BV1151" s="2">
        <v>0</v>
      </c>
      <c r="BW1151" s="2">
        <v>0</v>
      </c>
    </row>
    <row r="1152" spans="1:75" s="2" customFormat="1" ht="12.95" customHeight="1">
      <c r="A1152" s="2">
        <v>350</v>
      </c>
      <c r="B1152" s="2" t="s">
        <v>2779</v>
      </c>
      <c r="C1152" s="2" t="str">
        <f>IF(D1152=0,"Standard only",INDEX($AR$1:$BW$1,1,MATCH(D1152,AR1152:BW1152,0)))</f>
        <v>ZM_Seed_Pos</v>
      </c>
      <c r="D1152" s="2">
        <v>1631</v>
      </c>
      <c r="E1152" s="31">
        <v>3.2124539610402798</v>
      </c>
      <c r="F1152" s="2">
        <v>166.05070000000001</v>
      </c>
      <c r="G1152" s="2">
        <v>3.13</v>
      </c>
      <c r="H1152" s="2" t="s">
        <v>25</v>
      </c>
      <c r="I1152" s="2" t="s">
        <v>13258</v>
      </c>
      <c r="J1152" s="2" t="s">
        <v>8825</v>
      </c>
      <c r="L1152" s="2" t="s">
        <v>11840</v>
      </c>
      <c r="M1152" s="2">
        <v>3.2</v>
      </c>
      <c r="N1152" s="2" t="s">
        <v>8825</v>
      </c>
      <c r="O1152" s="2" t="s">
        <v>8825</v>
      </c>
      <c r="P1152" s="2">
        <v>8</v>
      </c>
      <c r="Q1152" s="2" t="s">
        <v>2778</v>
      </c>
      <c r="U1152" s="2" t="s">
        <v>2780</v>
      </c>
      <c r="V1152" s="2" t="s">
        <v>2781</v>
      </c>
      <c r="W1152" s="2" t="str">
        <f>"piechart: colorlist=""#00FF00,#FFFFFF,#C0C0C0,#FFFF00,#0000FF,#000080,#008080,#800000,#808000,#800080,#FF0000,#FF00FF"" valuelist="""&amp;AF1152&amp;","&amp;AG1152&amp;","&amp;AH1152&amp;","&amp;AI1152&amp;","&amp;AJ1152&amp;","&amp;AK1152&amp;","&amp;AL1152&amp;","&amp;AM1152&amp;","&amp;AN1152&amp;","&amp;AO1152&amp;","&amp;AP1152&amp;","&amp;AQ1152&amp;""""</f>
        <v>piechart: colorlist="#00FF00,#FFFFFF,#C0C0C0,#FFFF00,#0000FF,#000080,#008080,#800000,#808000,#800080,#FF0000,#FF00FF" valuelist="0,0,2668,0,0,0,0,646,0,0,0,0"</v>
      </c>
      <c r="AF1152" s="2">
        <v>0</v>
      </c>
      <c r="AG1152" s="2">
        <v>0</v>
      </c>
      <c r="AH1152" s="2">
        <v>2668</v>
      </c>
      <c r="AI1152" s="2">
        <v>0</v>
      </c>
      <c r="AJ1152" s="2">
        <v>0</v>
      </c>
      <c r="AK1152" s="2">
        <v>0</v>
      </c>
      <c r="AL1152" s="2">
        <v>0</v>
      </c>
      <c r="AM1152" s="2">
        <v>646</v>
      </c>
      <c r="AN1152" s="2">
        <v>0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0</v>
      </c>
      <c r="AU1152" s="2">
        <v>0</v>
      </c>
      <c r="AV1152" s="2">
        <v>0</v>
      </c>
      <c r="AW1152" s="2">
        <v>0</v>
      </c>
      <c r="AX1152" s="2">
        <v>0</v>
      </c>
      <c r="AY1152" s="2">
        <v>646</v>
      </c>
      <c r="AZ1152" s="2">
        <v>0</v>
      </c>
      <c r="BA1152" s="2">
        <v>0</v>
      </c>
      <c r="BB1152" s="2">
        <v>0</v>
      </c>
      <c r="BC1152" s="2">
        <v>0</v>
      </c>
      <c r="BD1152" s="2">
        <v>0</v>
      </c>
      <c r="BE1152" s="2">
        <v>0</v>
      </c>
      <c r="BF1152" s="2">
        <v>0</v>
      </c>
      <c r="BG1152" s="2">
        <v>0</v>
      </c>
      <c r="BH1152" s="2">
        <v>0</v>
      </c>
      <c r="BI1152" s="2">
        <v>0</v>
      </c>
      <c r="BJ1152" s="2">
        <v>0</v>
      </c>
      <c r="BK1152" s="2">
        <v>0</v>
      </c>
      <c r="BL1152" s="2">
        <v>0</v>
      </c>
      <c r="BM1152" s="2">
        <v>0</v>
      </c>
      <c r="BN1152" s="2">
        <v>0</v>
      </c>
      <c r="BO1152" s="2">
        <v>0</v>
      </c>
      <c r="BP1152" s="2">
        <v>0</v>
      </c>
      <c r="BQ1152" s="2">
        <v>0</v>
      </c>
      <c r="BR1152" s="2">
        <v>0</v>
      </c>
      <c r="BS1152" s="2">
        <v>0</v>
      </c>
      <c r="BT1152" s="2">
        <v>0</v>
      </c>
      <c r="BU1152" s="2">
        <v>0</v>
      </c>
      <c r="BV1152" s="2">
        <v>1631</v>
      </c>
      <c r="BW1152" s="2">
        <v>1037</v>
      </c>
    </row>
    <row r="1153" spans="1:75" s="2" customFormat="1" ht="12.95" customHeight="1">
      <c r="A1153" s="2">
        <v>351</v>
      </c>
      <c r="B1153" s="2" t="s">
        <v>2782</v>
      </c>
      <c r="C1153" s="2" t="str">
        <f>IF(D1153=0,"Standard only",INDEX($AR$1:$BW$1,1,MATCH(D1153,AR1153:BW1153,0)))</f>
        <v>ZM_Leaf_Pos</v>
      </c>
      <c r="D1153" s="2">
        <v>1377</v>
      </c>
      <c r="E1153" s="31">
        <v>3.1389339402569201</v>
      </c>
      <c r="F1153" s="2">
        <v>166.05080000000001</v>
      </c>
      <c r="G1153" s="2">
        <v>4.74</v>
      </c>
      <c r="H1153" s="2" t="s">
        <v>25</v>
      </c>
      <c r="I1153" s="2" t="s">
        <v>13258</v>
      </c>
      <c r="J1153" s="2" t="s">
        <v>8825</v>
      </c>
      <c r="L1153" s="2" t="s">
        <v>11840</v>
      </c>
      <c r="M1153" s="2">
        <v>3.2</v>
      </c>
      <c r="N1153" s="2" t="s">
        <v>8825</v>
      </c>
      <c r="O1153" s="2" t="s">
        <v>8825</v>
      </c>
      <c r="P1153" s="2">
        <v>8</v>
      </c>
      <c r="Q1153" s="2" t="s">
        <v>2778</v>
      </c>
      <c r="U1153" s="2" t="s">
        <v>2783</v>
      </c>
      <c r="V1153" s="2" t="s">
        <v>2784</v>
      </c>
      <c r="W1153" s="2" t="str">
        <f>"piechart: colorlist=""#00FF00,#FFFFFF,#C0C0C0,#FFFF00,#0000FF,#000080,#008080,#800000,#808000,#800080,#FF0000,#FF00FF"" valuelist="""&amp;AF1153&amp;","&amp;AG1153&amp;","&amp;AH1153&amp;","&amp;AI1153&amp;","&amp;AJ1153&amp;","&amp;AK1153&amp;","&amp;AL1153&amp;","&amp;AM1153&amp;","&amp;AN1153&amp;","&amp;AO1153&amp;","&amp;AP1153&amp;","&amp;AQ1153&amp;""""</f>
        <v>piechart: colorlist="#00FF00,#FFFFFF,#C0C0C0,#FFFF00,#0000FF,#000080,#008080,#800000,#808000,#800080,#FF0000,#FF00FF" valuelist="0,0,2858,0,0,0,0,0,0,0,0,0"</v>
      </c>
      <c r="AF1153" s="2">
        <v>0</v>
      </c>
      <c r="AG1153" s="2">
        <v>0</v>
      </c>
      <c r="AH1153" s="2">
        <v>2858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0</v>
      </c>
      <c r="AU1153" s="2">
        <v>0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0</v>
      </c>
      <c r="BG1153" s="2">
        <v>0</v>
      </c>
      <c r="BH1153" s="2">
        <v>0</v>
      </c>
      <c r="BI1153" s="2">
        <v>0</v>
      </c>
      <c r="BJ1153" s="2">
        <v>0</v>
      </c>
      <c r="BK1153" s="2">
        <v>0</v>
      </c>
      <c r="BL1153" s="2">
        <v>0</v>
      </c>
      <c r="BM1153" s="2">
        <v>0</v>
      </c>
      <c r="BN1153" s="2">
        <v>0</v>
      </c>
      <c r="BO1153" s="2">
        <v>0</v>
      </c>
      <c r="BP1153" s="2">
        <v>0</v>
      </c>
      <c r="BQ1153" s="2">
        <v>0</v>
      </c>
      <c r="BR1153" s="2">
        <v>0</v>
      </c>
      <c r="BS1153" s="2">
        <v>0</v>
      </c>
      <c r="BT1153" s="2">
        <v>1377</v>
      </c>
      <c r="BU1153" s="2">
        <v>0</v>
      </c>
      <c r="BV1153" s="2">
        <v>494</v>
      </c>
      <c r="BW1153" s="2">
        <v>987</v>
      </c>
    </row>
    <row r="1154" spans="1:75" s="2" customFormat="1" ht="12.95" customHeight="1">
      <c r="A1154" s="2">
        <v>353</v>
      </c>
      <c r="B1154" s="2" t="s">
        <v>291</v>
      </c>
      <c r="C1154" s="2" t="str">
        <f>IF(D1154=0,"Standard only",INDEX($AR$1:$BW$1,1,MATCH(D1154,AR1154:BW1154,0)))</f>
        <v>MT_Seed_Pos</v>
      </c>
      <c r="D1154" s="2">
        <v>2787</v>
      </c>
      <c r="E1154" s="31">
        <v>3.4451369687133</v>
      </c>
      <c r="F1154" s="2">
        <v>166.08609999999999</v>
      </c>
      <c r="G1154" s="2">
        <v>3.14</v>
      </c>
      <c r="H1154" s="2" t="s">
        <v>25</v>
      </c>
      <c r="I1154" s="2" t="s">
        <v>13260</v>
      </c>
      <c r="J1154" s="2" t="s">
        <v>8825</v>
      </c>
      <c r="L1154" s="2" t="s">
        <v>11840</v>
      </c>
      <c r="M1154" s="2">
        <v>3.2</v>
      </c>
      <c r="N1154" s="2" t="s">
        <v>8825</v>
      </c>
      <c r="O1154" s="2" t="s">
        <v>8825</v>
      </c>
      <c r="P1154" s="2">
        <v>9</v>
      </c>
      <c r="Q1154" s="2" t="s">
        <v>292</v>
      </c>
      <c r="U1154" s="2" t="s">
        <v>295</v>
      </c>
      <c r="V1154" s="2" t="s">
        <v>296</v>
      </c>
      <c r="W1154" s="2" t="str">
        <f>"piechart: colorlist=""#00FF00,#FFFFFF,#C0C0C0,#FFFF00,#0000FF,#000080,#008080,#800000,#808000,#800080,#FF0000,#FF00FF"" valuelist="""&amp;AF1154&amp;","&amp;AG1154&amp;","&amp;AH1154&amp;","&amp;AI1154&amp;","&amp;AJ1154&amp;","&amp;AK1154&amp;","&amp;AL1154&amp;","&amp;AM1154&amp;","&amp;AN1154&amp;","&amp;AO1154&amp;","&amp;AP1154&amp;","&amp;AQ1154&amp;""""</f>
        <v>piechart: colorlist="#00FF00,#FFFFFF,#C0C0C0,#FFFF00,#0000FF,#000080,#008080,#800000,#808000,#800080,#FF0000,#FF00FF" valuelist="0,698,0,2718,0,0,3880,704,0,0,0,0"</v>
      </c>
      <c r="AF1154" s="2">
        <v>0</v>
      </c>
      <c r="AG1154" s="2">
        <v>698</v>
      </c>
      <c r="AH1154" s="2">
        <v>0</v>
      </c>
      <c r="AI1154" s="2">
        <v>2718</v>
      </c>
      <c r="AJ1154" s="2">
        <v>0</v>
      </c>
      <c r="AK1154" s="2">
        <v>0</v>
      </c>
      <c r="AL1154" s="2">
        <v>3880</v>
      </c>
      <c r="AM1154" s="2">
        <v>704</v>
      </c>
      <c r="AN1154" s="2">
        <v>0</v>
      </c>
      <c r="AO1154" s="2">
        <v>0</v>
      </c>
      <c r="AP1154" s="2">
        <v>0</v>
      </c>
      <c r="AQ1154" s="2">
        <v>0</v>
      </c>
      <c r="AR1154" s="2">
        <v>2718</v>
      </c>
      <c r="AS1154" s="2">
        <v>0</v>
      </c>
      <c r="AT1154" s="2">
        <v>0</v>
      </c>
      <c r="AU1154" s="2">
        <v>0</v>
      </c>
      <c r="AV1154" s="2">
        <v>0</v>
      </c>
      <c r="AW1154" s="2">
        <v>0</v>
      </c>
      <c r="AX1154" s="2">
        <v>0</v>
      </c>
      <c r="AY1154" s="2">
        <v>0</v>
      </c>
      <c r="AZ1154" s="2">
        <v>704</v>
      </c>
      <c r="BA1154" s="2">
        <v>0</v>
      </c>
      <c r="BB1154" s="2">
        <v>0</v>
      </c>
      <c r="BC1154" s="2">
        <v>0</v>
      </c>
      <c r="BD1154" s="2">
        <v>0</v>
      </c>
      <c r="BE1154" s="2">
        <v>0</v>
      </c>
      <c r="BF1154" s="2">
        <v>0</v>
      </c>
      <c r="BG1154" s="2">
        <v>0</v>
      </c>
      <c r="BH1154" s="2">
        <v>714</v>
      </c>
      <c r="BI1154" s="2">
        <v>379</v>
      </c>
      <c r="BJ1154" s="2">
        <v>2787</v>
      </c>
      <c r="BK1154" s="2">
        <v>0</v>
      </c>
      <c r="BL1154" s="2">
        <v>0</v>
      </c>
      <c r="BM1154" s="2">
        <v>0</v>
      </c>
      <c r="BN1154" s="2">
        <v>0</v>
      </c>
      <c r="BO1154" s="2">
        <v>698</v>
      </c>
      <c r="BP1154" s="2">
        <v>0</v>
      </c>
      <c r="BQ1154" s="2">
        <v>0</v>
      </c>
      <c r="BR1154" s="2">
        <v>0</v>
      </c>
      <c r="BS1154" s="2">
        <v>0</v>
      </c>
      <c r="BT1154" s="2">
        <v>0</v>
      </c>
      <c r="BU1154" s="2">
        <v>0</v>
      </c>
      <c r="BV1154" s="2">
        <v>0</v>
      </c>
      <c r="BW1154" s="2">
        <v>0</v>
      </c>
    </row>
    <row r="1155" spans="1:75" s="2" customFormat="1" ht="12.95" customHeight="1">
      <c r="A1155" s="2">
        <v>355</v>
      </c>
      <c r="B1155" s="2" t="s">
        <v>300</v>
      </c>
      <c r="C1155" s="2" t="str">
        <f>IF(D1155=0,"Standard only",INDEX($AR$1:$BW$1,1,MATCH(D1155,AR1155:BW1155,0)))</f>
        <v>NT_Root_Pos</v>
      </c>
      <c r="D1155" s="2">
        <v>3032</v>
      </c>
      <c r="E1155" s="31">
        <v>3.3382572302462599</v>
      </c>
      <c r="F1155" s="2">
        <v>166.08680000000001</v>
      </c>
      <c r="G1155" s="2">
        <v>3.52</v>
      </c>
      <c r="H1155" s="2" t="s">
        <v>25</v>
      </c>
      <c r="I1155" s="2" t="s">
        <v>13260</v>
      </c>
      <c r="J1155" s="2" t="s">
        <v>8825</v>
      </c>
      <c r="L1155" s="2" t="s">
        <v>11840</v>
      </c>
      <c r="M1155" s="2">
        <v>3.2</v>
      </c>
      <c r="N1155" s="2" t="s">
        <v>8825</v>
      </c>
      <c r="O1155" s="2" t="s">
        <v>8825</v>
      </c>
      <c r="P1155" s="2">
        <v>9</v>
      </c>
      <c r="Q1155" s="2" t="s">
        <v>292</v>
      </c>
      <c r="U1155" s="2" t="s">
        <v>301</v>
      </c>
      <c r="V1155" s="2" t="s">
        <v>302</v>
      </c>
      <c r="W1155" s="2" t="str">
        <f>"piechart: colorlist=""#00FF00,#FFFFFF,#C0C0C0,#FFFF00,#0000FF,#000080,#008080,#800000,#808000,#800080,#FF0000,#FF00FF"" valuelist="""&amp;AF1155&amp;","&amp;AG1155&amp;","&amp;AH1155&amp;","&amp;AI1155&amp;","&amp;AJ1155&amp;","&amp;AK1155&amp;","&amp;AL1155&amp;","&amp;AM1155&amp;","&amp;AN1155&amp;","&amp;AO1155&amp;","&amp;AP1155&amp;","&amp;AQ1155&amp;""""</f>
        <v>piechart: colorlist="#00FF00,#FFFFFF,#C0C0C0,#FFFF00,#0000FF,#000080,#008080,#800000,#808000,#800080,#FF0000,#FF00FF" valuelist="0,1976,0,986,3670,0,0,0,0,0,4217,0"</v>
      </c>
      <c r="AF1155" s="2">
        <v>0</v>
      </c>
      <c r="AG1155" s="2">
        <v>1976</v>
      </c>
      <c r="AH1155" s="2">
        <v>0</v>
      </c>
      <c r="AI1155" s="2">
        <v>986</v>
      </c>
      <c r="AJ1155" s="2">
        <v>3670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4217</v>
      </c>
      <c r="AQ1155" s="2">
        <v>0</v>
      </c>
      <c r="AR1155" s="2">
        <v>0</v>
      </c>
      <c r="AS1155" s="2">
        <v>986</v>
      </c>
      <c r="AT1155" s="2">
        <v>0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2179</v>
      </c>
      <c r="BD1155" s="2">
        <v>0</v>
      </c>
      <c r="BE1155" s="2">
        <v>2038</v>
      </c>
      <c r="BF1155" s="2">
        <v>0</v>
      </c>
      <c r="BG1155" s="2">
        <v>0</v>
      </c>
      <c r="BH1155" s="2">
        <v>0</v>
      </c>
      <c r="BI1155" s="2">
        <v>0</v>
      </c>
      <c r="BJ1155" s="2">
        <v>0</v>
      </c>
      <c r="BK1155" s="2">
        <v>638</v>
      </c>
      <c r="BL1155" s="2">
        <v>3032</v>
      </c>
      <c r="BM1155" s="2">
        <v>0</v>
      </c>
      <c r="BN1155" s="2">
        <v>0</v>
      </c>
      <c r="BO1155" s="2">
        <v>1976</v>
      </c>
      <c r="BP1155" s="2">
        <v>0</v>
      </c>
      <c r="BQ1155" s="2">
        <v>0</v>
      </c>
      <c r="BR1155" s="2">
        <v>0</v>
      </c>
      <c r="BS1155" s="2">
        <v>0</v>
      </c>
      <c r="BT1155" s="2">
        <v>0</v>
      </c>
      <c r="BU1155" s="2">
        <v>0</v>
      </c>
      <c r="BV1155" s="2">
        <v>0</v>
      </c>
      <c r="BW1155" s="2">
        <v>0</v>
      </c>
    </row>
    <row r="1156" spans="1:75" s="2" customFormat="1" ht="12.95" customHeight="1">
      <c r="A1156" s="2">
        <v>356</v>
      </c>
      <c r="B1156" s="2" t="s">
        <v>2785</v>
      </c>
      <c r="C1156" s="2" t="str">
        <f>IF(D1156=0,"Standard only",INDEX($AR$1:$BW$1,1,MATCH(D1156,AR1156:BW1156,0)))</f>
        <v>AC_Root_Pos</v>
      </c>
      <c r="D1156" s="2">
        <v>2737</v>
      </c>
      <c r="E1156" s="31">
        <v>3.4372747974101201</v>
      </c>
      <c r="F1156" s="2">
        <v>166.08699999999999</v>
      </c>
      <c r="G1156" s="2">
        <v>2.5099999999999998</v>
      </c>
      <c r="H1156" s="2" t="s">
        <v>25</v>
      </c>
      <c r="I1156" s="2" t="s">
        <v>13260</v>
      </c>
      <c r="J1156" s="2" t="s">
        <v>8825</v>
      </c>
      <c r="L1156" s="2" t="s">
        <v>11840</v>
      </c>
      <c r="M1156" s="2">
        <v>3.2</v>
      </c>
      <c r="N1156" s="2" t="s">
        <v>8825</v>
      </c>
      <c r="O1156" s="2" t="s">
        <v>8825</v>
      </c>
      <c r="P1156" s="2">
        <v>9</v>
      </c>
      <c r="Q1156" s="2" t="s">
        <v>292</v>
      </c>
      <c r="R1156" s="32"/>
      <c r="U1156" s="2" t="s">
        <v>2786</v>
      </c>
      <c r="V1156" s="2" t="s">
        <v>2787</v>
      </c>
      <c r="W1156" s="2" t="str">
        <f>"piechart: colorlist=""#00FF00,#FFFFFF,#C0C0C0,#FFFF00,#0000FF,#000080,#008080,#800000,#808000,#800080,#FF0000,#FF00FF"" valuelist="""&amp;AF1156&amp;","&amp;AG1156&amp;","&amp;AH1156&amp;","&amp;AI1156&amp;","&amp;AJ1156&amp;","&amp;AK1156&amp;","&amp;AL1156&amp;","&amp;AM1156&amp;","&amp;AN1156&amp;","&amp;AO1156&amp;","&amp;AP1156&amp;","&amp;AQ1156&amp;""""</f>
        <v>piechart: colorlist="#00FF00,#FFFFFF,#C0C0C0,#FFFF00,#0000FF,#000080,#008080,#800000,#808000,#800080,#FF0000,#FF00FF" valuelist="0,0,0,2737,0,0,0,0,0,0,0,0"</v>
      </c>
      <c r="AF1156" s="2">
        <v>0</v>
      </c>
      <c r="AG1156" s="2">
        <v>0</v>
      </c>
      <c r="AH1156" s="2">
        <v>0</v>
      </c>
      <c r="AI1156" s="2">
        <v>2737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0</v>
      </c>
      <c r="AP1156" s="2">
        <v>0</v>
      </c>
      <c r="AQ1156" s="2">
        <v>0</v>
      </c>
      <c r="AR1156" s="2">
        <v>0</v>
      </c>
      <c r="AS1156" s="2">
        <v>0</v>
      </c>
      <c r="AT1156" s="2">
        <v>2737</v>
      </c>
      <c r="AU1156" s="2">
        <v>0</v>
      </c>
      <c r="AV1156" s="2">
        <v>0</v>
      </c>
      <c r="AW1156" s="2">
        <v>0</v>
      </c>
      <c r="AX1156" s="2">
        <v>0</v>
      </c>
      <c r="AY1156" s="2">
        <v>0</v>
      </c>
      <c r="AZ1156" s="2">
        <v>0</v>
      </c>
      <c r="BA1156" s="2">
        <v>0</v>
      </c>
      <c r="BB1156" s="2">
        <v>0</v>
      </c>
      <c r="BC1156" s="2">
        <v>0</v>
      </c>
      <c r="BD1156" s="2">
        <v>0</v>
      </c>
      <c r="BE1156" s="2">
        <v>0</v>
      </c>
      <c r="BF1156" s="2">
        <v>0</v>
      </c>
      <c r="BG1156" s="2">
        <v>0</v>
      </c>
      <c r="BH1156" s="2">
        <v>0</v>
      </c>
      <c r="BI1156" s="2">
        <v>0</v>
      </c>
      <c r="BJ1156" s="2">
        <v>0</v>
      </c>
      <c r="BK1156" s="2">
        <v>0</v>
      </c>
      <c r="BL1156" s="2">
        <v>0</v>
      </c>
      <c r="BM1156" s="2">
        <v>0</v>
      </c>
      <c r="BN1156" s="2">
        <v>0</v>
      </c>
      <c r="BO1156" s="2">
        <v>0</v>
      </c>
      <c r="BP1156" s="2">
        <v>0</v>
      </c>
      <c r="BQ1156" s="2">
        <v>0</v>
      </c>
      <c r="BR1156" s="2">
        <v>0</v>
      </c>
      <c r="BS1156" s="2">
        <v>0</v>
      </c>
      <c r="BT1156" s="2">
        <v>0</v>
      </c>
      <c r="BU1156" s="2">
        <v>0</v>
      </c>
      <c r="BV1156" s="2">
        <v>0</v>
      </c>
      <c r="BW1156" s="2">
        <v>0</v>
      </c>
    </row>
    <row r="1157" spans="1:75" s="2" customFormat="1" ht="12.95" customHeight="1">
      <c r="A1157" s="2">
        <v>358</v>
      </c>
      <c r="B1157" s="2" t="s">
        <v>2788</v>
      </c>
      <c r="C1157" s="2" t="str">
        <f>IF(D1157=0,"Standard only",INDEX($AR$1:$BW$1,1,MATCH(D1157,AR1157:BW1157,0)))</f>
        <v>MT_Seed_Pos</v>
      </c>
      <c r="D1157" s="2">
        <v>2454</v>
      </c>
      <c r="E1157" s="31">
        <v>3.3898745583909902</v>
      </c>
      <c r="F1157" s="2">
        <v>166.08709999999999</v>
      </c>
      <c r="G1157" s="2">
        <v>3.04</v>
      </c>
      <c r="H1157" s="2" t="s">
        <v>25</v>
      </c>
      <c r="I1157" s="2" t="s">
        <v>13260</v>
      </c>
      <c r="J1157" s="2" t="s">
        <v>8825</v>
      </c>
      <c r="L1157" s="2" t="s">
        <v>11840</v>
      </c>
      <c r="M1157" s="2">
        <v>3.2</v>
      </c>
      <c r="N1157" s="2" t="s">
        <v>8825</v>
      </c>
      <c r="O1157" s="2" t="s">
        <v>8825</v>
      </c>
      <c r="P1157" s="2">
        <v>9</v>
      </c>
      <c r="Q1157" s="2" t="s">
        <v>292</v>
      </c>
      <c r="U1157" s="2" t="s">
        <v>2789</v>
      </c>
      <c r="V1157" s="2" t="s">
        <v>2790</v>
      </c>
      <c r="W1157" s="2" t="str">
        <f>"piechart: colorlist=""#00FF00,#FFFFFF,#C0C0C0,#FFFF00,#0000FF,#000080,#008080,#800000,#808000,#800080,#FF0000,#FF00FF"" valuelist="""&amp;AF1157&amp;","&amp;AG1157&amp;","&amp;AH1157&amp;","&amp;AI1157&amp;","&amp;AJ1157&amp;","&amp;AK1157&amp;","&amp;AL1157&amp;","&amp;AM1157&amp;","&amp;AN1157&amp;","&amp;AO1157&amp;","&amp;AP1157&amp;","&amp;AQ1157&amp;""""</f>
        <v>piechart: colorlist="#00FF00,#FFFFFF,#C0C0C0,#FFFF00,#0000FF,#000080,#008080,#800000,#808000,#800080,#FF0000,#FF00FF" valuelist="0,0,0,0,0,0,3403,0,0,0,0,0"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3403</v>
      </c>
      <c r="AM1157" s="2">
        <v>0</v>
      </c>
      <c r="AN1157" s="2">
        <v>0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0</v>
      </c>
      <c r="AU1157" s="2">
        <v>0</v>
      </c>
      <c r="AV1157" s="2">
        <v>0</v>
      </c>
      <c r="AW1157" s="2">
        <v>0</v>
      </c>
      <c r="AX1157" s="2">
        <v>0</v>
      </c>
      <c r="AY1157" s="2">
        <v>0</v>
      </c>
      <c r="AZ1157" s="2">
        <v>0</v>
      </c>
      <c r="BA1157" s="2">
        <v>0</v>
      </c>
      <c r="BB1157" s="2">
        <v>0</v>
      </c>
      <c r="BC1157" s="2">
        <v>0</v>
      </c>
      <c r="BD1157" s="2">
        <v>0</v>
      </c>
      <c r="BE1157" s="2">
        <v>0</v>
      </c>
      <c r="BF1157" s="2">
        <v>0</v>
      </c>
      <c r="BG1157" s="2">
        <v>0</v>
      </c>
      <c r="BH1157" s="2">
        <v>949</v>
      </c>
      <c r="BI1157" s="2">
        <v>0</v>
      </c>
      <c r="BJ1157" s="2">
        <v>2454</v>
      </c>
      <c r="BK1157" s="2">
        <v>0</v>
      </c>
      <c r="BL1157" s="2">
        <v>0</v>
      </c>
      <c r="BM1157" s="2">
        <v>0</v>
      </c>
      <c r="BN1157" s="2">
        <v>0</v>
      </c>
      <c r="BO1157" s="2">
        <v>0</v>
      </c>
      <c r="BP1157" s="2">
        <v>0</v>
      </c>
      <c r="BQ1157" s="2">
        <v>0</v>
      </c>
      <c r="BR1157" s="2">
        <v>0</v>
      </c>
      <c r="BS1157" s="2">
        <v>0</v>
      </c>
      <c r="BT1157" s="2">
        <v>0</v>
      </c>
      <c r="BU1157" s="2">
        <v>0</v>
      </c>
      <c r="BV1157" s="2">
        <v>0</v>
      </c>
      <c r="BW1157" s="2">
        <v>0</v>
      </c>
    </row>
    <row r="1158" spans="1:75" s="2" customFormat="1" ht="12.95" customHeight="1">
      <c r="A1158" s="2">
        <v>361</v>
      </c>
      <c r="B1158" s="2" t="s">
        <v>2791</v>
      </c>
      <c r="C1158" s="2" t="str">
        <f>IF(D1158=0,"Standard only",INDEX($AR$1:$BW$1,1,MATCH(D1158,AR1158:BW1158,0)))</f>
        <v>AC_Bulb_Pos</v>
      </c>
      <c r="D1158" s="2">
        <v>2163</v>
      </c>
      <c r="E1158" s="31">
        <v>3.3350565194390902</v>
      </c>
      <c r="F1158" s="2">
        <v>166.12350000000001</v>
      </c>
      <c r="G1158" s="2">
        <v>6.83</v>
      </c>
      <c r="H1158" s="2" t="s">
        <v>25</v>
      </c>
      <c r="I1158" s="2" t="s">
        <v>13261</v>
      </c>
      <c r="J1158" s="2" t="s">
        <v>8825</v>
      </c>
      <c r="L1158" s="2" t="s">
        <v>11840</v>
      </c>
      <c r="M1158" s="2">
        <v>3.2</v>
      </c>
      <c r="N1158" s="2" t="s">
        <v>8825</v>
      </c>
      <c r="O1158" s="2" t="s">
        <v>8825</v>
      </c>
      <c r="P1158" s="2">
        <v>10</v>
      </c>
      <c r="Q1158" s="2" t="s">
        <v>181</v>
      </c>
      <c r="R1158" s="32"/>
      <c r="U1158" s="2" t="s">
        <v>2792</v>
      </c>
      <c r="V1158" s="2" t="s">
        <v>2793</v>
      </c>
      <c r="W1158" s="2" t="str">
        <f>"piechart: colorlist=""#00FF00,#FFFFFF,#C0C0C0,#FFFF00,#0000FF,#000080,#008080,#800000,#808000,#800080,#FF0000,#FF00FF"" valuelist="""&amp;AF1158&amp;","&amp;AG1158&amp;","&amp;AH1158&amp;","&amp;AI1158&amp;","&amp;AJ1158&amp;","&amp;AK1158&amp;","&amp;AL1158&amp;","&amp;AM1158&amp;","&amp;AN1158&amp;","&amp;AO1158&amp;","&amp;AP1158&amp;","&amp;AQ1158&amp;""""</f>
        <v>piechart: colorlist="#00FF00,#FFFFFF,#C0C0C0,#FFFF00,#0000FF,#000080,#008080,#800000,#808000,#800080,#FF0000,#FF00FF" valuelist="0,0,0,3068,0,0,0,0,0,0,0,0"</v>
      </c>
      <c r="AF1158" s="2">
        <v>0</v>
      </c>
      <c r="AG1158" s="2">
        <v>0</v>
      </c>
      <c r="AH1158" s="2">
        <v>0</v>
      </c>
      <c r="AI1158" s="2">
        <v>3068</v>
      </c>
      <c r="AJ1158" s="2">
        <v>0</v>
      </c>
      <c r="AK1158" s="2"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0</v>
      </c>
      <c r="AR1158" s="2">
        <v>2163</v>
      </c>
      <c r="AS1158" s="2">
        <v>408</v>
      </c>
      <c r="AT1158" s="2">
        <v>497</v>
      </c>
      <c r="AU1158" s="2">
        <v>0</v>
      </c>
      <c r="AV1158" s="2">
        <v>0</v>
      </c>
      <c r="AW1158" s="2">
        <v>0</v>
      </c>
      <c r="AX1158" s="2">
        <v>0</v>
      </c>
      <c r="AY1158" s="2">
        <v>0</v>
      </c>
      <c r="AZ1158" s="2">
        <v>0</v>
      </c>
      <c r="BA1158" s="2">
        <v>0</v>
      </c>
      <c r="BB1158" s="2">
        <v>0</v>
      </c>
      <c r="BC1158" s="2">
        <v>0</v>
      </c>
      <c r="BD1158" s="2">
        <v>0</v>
      </c>
      <c r="BE1158" s="2">
        <v>0</v>
      </c>
      <c r="BF1158" s="2">
        <v>0</v>
      </c>
      <c r="BG1158" s="2">
        <v>0</v>
      </c>
      <c r="BH1158" s="2">
        <v>0</v>
      </c>
      <c r="BI1158" s="2">
        <v>0</v>
      </c>
      <c r="BJ1158" s="2">
        <v>0</v>
      </c>
      <c r="BK1158" s="2">
        <v>0</v>
      </c>
      <c r="BL1158" s="2">
        <v>0</v>
      </c>
      <c r="BM1158" s="2">
        <v>0</v>
      </c>
      <c r="BN1158" s="2">
        <v>0</v>
      </c>
      <c r="BO1158" s="2">
        <v>0</v>
      </c>
      <c r="BP1158" s="2">
        <v>0</v>
      </c>
      <c r="BQ1158" s="2">
        <v>0</v>
      </c>
      <c r="BR1158" s="2">
        <v>0</v>
      </c>
      <c r="BS1158" s="2">
        <v>0</v>
      </c>
      <c r="BT1158" s="2">
        <v>0</v>
      </c>
      <c r="BU1158" s="2">
        <v>0</v>
      </c>
      <c r="BV1158" s="2">
        <v>0</v>
      </c>
      <c r="BW1158" s="2">
        <v>0</v>
      </c>
    </row>
    <row r="1159" spans="1:75" s="2" customFormat="1" ht="12.95" customHeight="1">
      <c r="A1159" s="2">
        <v>362</v>
      </c>
      <c r="B1159" s="2" t="s">
        <v>2794</v>
      </c>
      <c r="C1159" s="2" t="str">
        <f>IF(D1159=0,"Standard only",INDEX($AR$1:$BW$1,1,MATCH(D1159,AR1159:BW1159,0)))</f>
        <v>GG_Root_Pos</v>
      </c>
      <c r="D1159" s="2">
        <v>1316</v>
      </c>
      <c r="E1159" s="31">
        <v>3.1192558892779401</v>
      </c>
      <c r="F1159" s="2">
        <v>166.15819999999999</v>
      </c>
      <c r="G1159" s="2">
        <v>4.6500000000000004</v>
      </c>
      <c r="H1159" s="2" t="s">
        <v>25</v>
      </c>
      <c r="I1159" s="2" t="s">
        <v>13262</v>
      </c>
      <c r="J1159" s="2" t="s">
        <v>8825</v>
      </c>
      <c r="L1159" s="2" t="s">
        <v>11840</v>
      </c>
      <c r="M1159" s="2">
        <v>3.2</v>
      </c>
      <c r="N1159" s="2" t="s">
        <v>8825</v>
      </c>
      <c r="O1159" s="2" t="s">
        <v>8825</v>
      </c>
      <c r="P1159" s="2">
        <v>11</v>
      </c>
      <c r="Q1159" s="2" t="s">
        <v>2795</v>
      </c>
      <c r="U1159" s="2" t="s">
        <v>2796</v>
      </c>
      <c r="V1159" s="2" t="s">
        <v>2797</v>
      </c>
      <c r="W1159" s="2" t="str">
        <f>"piechart: colorlist=""#00FF00,#FFFFFF,#C0C0C0,#FFFF00,#0000FF,#000080,#008080,#800000,#808000,#800080,#FF0000,#FF00FF"" valuelist="""&amp;AF1159&amp;","&amp;AG1159&amp;","&amp;AH1159&amp;","&amp;AI1159&amp;","&amp;AJ1159&amp;","&amp;AK1159&amp;","&amp;AL1159&amp;","&amp;AM1159&amp;","&amp;AN1159&amp;","&amp;AO1159&amp;","&amp;AP1159&amp;","&amp;AQ1159&amp;""""</f>
        <v>piechart: colorlist="#00FF00,#FFFFFF,#C0C0C0,#FFFF00,#0000FF,#000080,#008080,#800000,#808000,#800080,#FF0000,#FF00FF" valuelist="0,0,0,0,0,0,0,0,1316,1195,0,0"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1316</v>
      </c>
      <c r="AO1159" s="2">
        <v>1195</v>
      </c>
      <c r="AP1159" s="2">
        <v>0</v>
      </c>
      <c r="AQ1159" s="2">
        <v>0</v>
      </c>
      <c r="AR1159" s="2">
        <v>0</v>
      </c>
      <c r="AS1159" s="2">
        <v>0</v>
      </c>
      <c r="AT1159" s="2">
        <v>0</v>
      </c>
      <c r="AU1159" s="2">
        <v>0</v>
      </c>
      <c r="AV1159" s="2">
        <v>0</v>
      </c>
      <c r="AW1159" s="2">
        <v>0</v>
      </c>
      <c r="AX1159" s="2">
        <v>1316</v>
      </c>
      <c r="AY1159" s="2">
        <v>0</v>
      </c>
      <c r="AZ1159" s="2">
        <v>0</v>
      </c>
      <c r="BA1159" s="2">
        <v>0</v>
      </c>
      <c r="BB1159" s="2">
        <v>1195</v>
      </c>
      <c r="BC1159" s="2">
        <v>0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2">
        <v>0</v>
      </c>
      <c r="BJ1159" s="2">
        <v>0</v>
      </c>
      <c r="BK1159" s="2">
        <v>0</v>
      </c>
      <c r="BL1159" s="2">
        <v>0</v>
      </c>
      <c r="BM1159" s="2">
        <v>0</v>
      </c>
      <c r="BN1159" s="2">
        <v>0</v>
      </c>
      <c r="BO1159" s="2">
        <v>0</v>
      </c>
      <c r="BP1159" s="2">
        <v>0</v>
      </c>
      <c r="BQ1159" s="2">
        <v>0</v>
      </c>
      <c r="BR1159" s="2">
        <v>0</v>
      </c>
      <c r="BS1159" s="2">
        <v>0</v>
      </c>
      <c r="BT1159" s="2">
        <v>0</v>
      </c>
      <c r="BU1159" s="2">
        <v>0</v>
      </c>
      <c r="BV1159" s="2">
        <v>0</v>
      </c>
      <c r="BW1159" s="2">
        <v>0</v>
      </c>
    </row>
    <row r="1160" spans="1:75" s="2" customFormat="1" ht="12.95" customHeight="1">
      <c r="A1160" s="2">
        <v>365</v>
      </c>
      <c r="B1160" s="2" t="s">
        <v>2803</v>
      </c>
      <c r="C1160" s="2" t="str">
        <f>IF(D1160=0,"Standard only",INDEX($AR$1:$BW$1,1,MATCH(D1160,AR1160:BW1160,0)))</f>
        <v>OP_Root_Pos</v>
      </c>
      <c r="D1160" s="2">
        <v>1157</v>
      </c>
      <c r="E1160" s="31">
        <v>3.0633333589517502</v>
      </c>
      <c r="F1160" s="2">
        <v>167.06979999999999</v>
      </c>
      <c r="G1160" s="2">
        <v>2.97</v>
      </c>
      <c r="H1160" s="2" t="s">
        <v>25</v>
      </c>
      <c r="I1160" s="2" t="s">
        <v>13260</v>
      </c>
      <c r="J1160" s="2" t="s">
        <v>8825</v>
      </c>
      <c r="L1160" s="2" t="s">
        <v>11840</v>
      </c>
      <c r="M1160" s="2">
        <v>3.2</v>
      </c>
      <c r="N1160" s="2" t="s">
        <v>8825</v>
      </c>
      <c r="O1160" s="2" t="s">
        <v>8825</v>
      </c>
      <c r="P1160" s="2">
        <v>9</v>
      </c>
      <c r="Q1160" s="2" t="s">
        <v>314</v>
      </c>
      <c r="U1160" s="2" t="s">
        <v>2804</v>
      </c>
      <c r="V1160" s="2" t="s">
        <v>2805</v>
      </c>
      <c r="W1160" s="2" t="str">
        <f>"piechart: colorlist=""#00FF00,#FFFFFF,#C0C0C0,#FFFF00,#0000FF,#000080,#008080,#800000,#808000,#800080,#FF0000,#FF00FF"" valuelist="""&amp;AF1160&amp;","&amp;AG1160&amp;","&amp;AH1160&amp;","&amp;AI1160&amp;","&amp;AJ1160&amp;","&amp;AK1160&amp;","&amp;AL1160&amp;","&amp;AM1160&amp;","&amp;AN1160&amp;","&amp;AO1160&amp;","&amp;AP1160&amp;","&amp;AQ1160&amp;""""</f>
        <v>piechart: colorlist="#00FF00,#FFFFFF,#C0C0C0,#FFFF00,#0000FF,#000080,#008080,#800000,#808000,#800080,#FF0000,#FF00FF" valuelist="0,0,0,0,0,1157,0,0,987,1027,0,0"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1157</v>
      </c>
      <c r="AL1160" s="2">
        <v>0</v>
      </c>
      <c r="AM1160" s="2">
        <v>0</v>
      </c>
      <c r="AN1160" s="2">
        <v>987</v>
      </c>
      <c r="AO1160" s="2">
        <v>1027</v>
      </c>
      <c r="AP1160" s="2">
        <v>0</v>
      </c>
      <c r="AQ1160" s="2">
        <v>0</v>
      </c>
      <c r="AR1160" s="2">
        <v>0</v>
      </c>
      <c r="AS1160" s="2">
        <v>0</v>
      </c>
      <c r="AT1160" s="2">
        <v>0</v>
      </c>
      <c r="AU1160" s="2">
        <v>0</v>
      </c>
      <c r="AV1160" s="2">
        <v>0</v>
      </c>
      <c r="AW1160" s="2">
        <v>0</v>
      </c>
      <c r="AX1160" s="2">
        <v>987</v>
      </c>
      <c r="AY1160" s="2">
        <v>0</v>
      </c>
      <c r="AZ1160" s="2">
        <v>0</v>
      </c>
      <c r="BA1160" s="2">
        <v>0</v>
      </c>
      <c r="BB1160" s="2">
        <v>1027</v>
      </c>
      <c r="BC1160" s="2">
        <v>0</v>
      </c>
      <c r="BD1160" s="2">
        <v>0</v>
      </c>
      <c r="BE1160" s="2">
        <v>0</v>
      </c>
      <c r="BF1160" s="2">
        <v>0</v>
      </c>
      <c r="BG1160" s="2">
        <v>0</v>
      </c>
      <c r="BH1160" s="2">
        <v>0</v>
      </c>
      <c r="BI1160" s="2">
        <v>0</v>
      </c>
      <c r="BJ1160" s="2">
        <v>0</v>
      </c>
      <c r="BK1160" s="2">
        <v>0</v>
      </c>
      <c r="BL1160" s="2">
        <v>0</v>
      </c>
      <c r="BM1160" s="2">
        <v>1157</v>
      </c>
      <c r="BN1160" s="2">
        <v>0</v>
      </c>
      <c r="BO1160" s="2">
        <v>0</v>
      </c>
      <c r="BP1160" s="2">
        <v>0</v>
      </c>
      <c r="BQ1160" s="2">
        <v>0</v>
      </c>
      <c r="BR1160" s="2">
        <v>0</v>
      </c>
      <c r="BS1160" s="2">
        <v>0</v>
      </c>
      <c r="BT1160" s="2">
        <v>0</v>
      </c>
      <c r="BU1160" s="2">
        <v>0</v>
      </c>
      <c r="BV1160" s="2">
        <v>0</v>
      </c>
      <c r="BW1160" s="2">
        <v>0</v>
      </c>
    </row>
    <row r="1161" spans="1:75" s="2" customFormat="1" ht="12.95" customHeight="1">
      <c r="A1161" s="2">
        <v>366</v>
      </c>
      <c r="B1161" s="2" t="s">
        <v>2806</v>
      </c>
      <c r="C1161" s="2" t="str">
        <f>IF(D1161=0,"Standard only",INDEX($AR$1:$BW$1,1,MATCH(D1161,AR1161:BW1161,0)))</f>
        <v>GM_Root_Pos</v>
      </c>
      <c r="D1161" s="2">
        <v>1057</v>
      </c>
      <c r="E1161" s="31">
        <v>3.0240749873074302</v>
      </c>
      <c r="F1161" s="2">
        <v>167.08070000000001</v>
      </c>
      <c r="G1161" s="2">
        <v>1.75</v>
      </c>
      <c r="H1161" s="2" t="s">
        <v>25</v>
      </c>
      <c r="I1161" s="2" t="s">
        <v>13258</v>
      </c>
      <c r="J1161" s="2" t="s">
        <v>8825</v>
      </c>
      <c r="L1161" s="2" t="s">
        <v>11840</v>
      </c>
      <c r="M1161" s="2">
        <v>3.2</v>
      </c>
      <c r="N1161" s="2" t="s">
        <v>8825</v>
      </c>
      <c r="O1161" s="2" t="s">
        <v>8825</v>
      </c>
      <c r="P1161" s="2">
        <v>8</v>
      </c>
      <c r="Q1161" s="2" t="s">
        <v>2807</v>
      </c>
      <c r="U1161" s="2" t="s">
        <v>2808</v>
      </c>
      <c r="W1161" s="2" t="str">
        <f>"piechart: colorlist=""#00FF00,#FFFFFF,#C0C0C0,#FFFF00,#0000FF,#000080,#008080,#800000,#808000,#800080,#FF0000,#FF00FF"" valuelist="""&amp;AF1161&amp;","&amp;AG1161&amp;","&amp;AH1161&amp;","&amp;AI1161&amp;","&amp;AJ1161&amp;","&amp;AK1161&amp;","&amp;AL1161&amp;","&amp;AM1161&amp;","&amp;AN1161&amp;","&amp;AO1161&amp;","&amp;AP1161&amp;","&amp;AQ1161&amp;""""</f>
        <v>piechart: colorlist="#00FF00,#FFFFFF,#C0C0C0,#FFFF00,#0000FF,#000080,#008080,#800000,#808000,#800080,#FF0000,#FF00FF" valuelist="0,0,0,0,0,0,0,1057,0,0,0,0"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1057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2">
        <v>0</v>
      </c>
      <c r="AT1161" s="2">
        <v>0</v>
      </c>
      <c r="AU1161" s="2">
        <v>0</v>
      </c>
      <c r="AV1161" s="2">
        <v>0</v>
      </c>
      <c r="AW1161" s="2">
        <v>0</v>
      </c>
      <c r="AX1161" s="2">
        <v>0</v>
      </c>
      <c r="AY1161" s="2">
        <v>0</v>
      </c>
      <c r="AZ1161" s="2">
        <v>1057</v>
      </c>
      <c r="BA1161" s="2">
        <v>0</v>
      </c>
      <c r="BB1161" s="2">
        <v>0</v>
      </c>
      <c r="BC1161" s="2">
        <v>0</v>
      </c>
      <c r="BD1161" s="2">
        <v>0</v>
      </c>
      <c r="BE1161" s="2">
        <v>0</v>
      </c>
      <c r="BF1161" s="2">
        <v>0</v>
      </c>
      <c r="BG1161" s="2">
        <v>0</v>
      </c>
      <c r="BH1161" s="2">
        <v>0</v>
      </c>
      <c r="BI1161" s="2">
        <v>0</v>
      </c>
      <c r="BJ1161" s="2">
        <v>0</v>
      </c>
      <c r="BK1161" s="2">
        <v>0</v>
      </c>
      <c r="BL1161" s="2">
        <v>0</v>
      </c>
      <c r="BM1161" s="2">
        <v>0</v>
      </c>
      <c r="BN1161" s="2">
        <v>0</v>
      </c>
      <c r="BO1161" s="2">
        <v>0</v>
      </c>
      <c r="BP1161" s="2">
        <v>0</v>
      </c>
      <c r="BQ1161" s="2">
        <v>0</v>
      </c>
      <c r="BR1161" s="2">
        <v>0</v>
      </c>
      <c r="BS1161" s="2">
        <v>0</v>
      </c>
      <c r="BT1161" s="2">
        <v>0</v>
      </c>
      <c r="BU1161" s="2">
        <v>0</v>
      </c>
      <c r="BV1161" s="2">
        <v>0</v>
      </c>
      <c r="BW1161" s="2">
        <v>0</v>
      </c>
    </row>
    <row r="1162" spans="1:75" s="2" customFormat="1" ht="12.95" customHeight="1">
      <c r="A1162" s="2">
        <v>367</v>
      </c>
      <c r="B1162" s="2" t="s">
        <v>2809</v>
      </c>
      <c r="C1162" s="2" t="str">
        <f>IF(D1162=0,"Standard only",INDEX($AR$1:$BW$1,1,MATCH(D1162,AR1162:BW1162,0)))</f>
        <v>OP_Root_Pos</v>
      </c>
      <c r="D1162" s="2">
        <v>1333</v>
      </c>
      <c r="E1162" s="31">
        <v>3.1248301494138602</v>
      </c>
      <c r="F1162" s="2">
        <v>167.10730000000001</v>
      </c>
      <c r="G1162" s="2">
        <v>4.32</v>
      </c>
      <c r="H1162" s="2" t="s">
        <v>25</v>
      </c>
      <c r="I1162" s="2" t="s">
        <v>13261</v>
      </c>
      <c r="J1162" s="2" t="s">
        <v>8825</v>
      </c>
      <c r="L1162" s="2" t="s">
        <v>11840</v>
      </c>
      <c r="M1162" s="2">
        <v>3.2</v>
      </c>
      <c r="N1162" s="2" t="s">
        <v>8825</v>
      </c>
      <c r="O1162" s="2" t="s">
        <v>8825</v>
      </c>
      <c r="P1162" s="2">
        <v>10</v>
      </c>
      <c r="Q1162" s="2" t="s">
        <v>2810</v>
      </c>
      <c r="U1162" s="2" t="s">
        <v>2811</v>
      </c>
      <c r="V1162" s="2" t="s">
        <v>2812</v>
      </c>
      <c r="W1162" s="2" t="str">
        <f>"piechart: colorlist=""#00FF00,#FFFFFF,#C0C0C0,#FFFF00,#0000FF,#000080,#008080,#800000,#808000,#800080,#FF0000,#FF00FF"" valuelist="""&amp;AF1162&amp;","&amp;AG1162&amp;","&amp;AH1162&amp;","&amp;AI1162&amp;","&amp;AJ1162&amp;","&amp;AK1162&amp;","&amp;AL1162&amp;","&amp;AM1162&amp;","&amp;AN1162&amp;","&amp;AO1162&amp;","&amp;AP1162&amp;","&amp;AQ1162&amp;""""</f>
        <v>piechart: colorlist="#00FF00,#FFFFFF,#C0C0C0,#FFFF00,#0000FF,#000080,#008080,#800000,#808000,#800080,#FF0000,#FF00FF" valuelist="0,0,0,0,0,1333,0,0,0,0,0,0"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1333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1333</v>
      </c>
      <c r="BN1162" s="2">
        <v>0</v>
      </c>
      <c r="BO1162" s="2">
        <v>0</v>
      </c>
      <c r="BP1162" s="2">
        <v>0</v>
      </c>
      <c r="BQ1162" s="2">
        <v>0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</row>
    <row r="1163" spans="1:75" s="2" customFormat="1" ht="12.95" customHeight="1">
      <c r="A1163" s="2">
        <v>368</v>
      </c>
      <c r="B1163" s="2" t="s">
        <v>2813</v>
      </c>
      <c r="C1163" s="2" t="str">
        <f>IF(D1163=0,"Standard only",INDEX($AR$1:$BW$1,1,MATCH(D1163,AR1163:BW1163,0)))</f>
        <v>GU_Root_Pos</v>
      </c>
      <c r="D1163" s="2">
        <v>1649</v>
      </c>
      <c r="E1163" s="31">
        <v>3.2172206556445202</v>
      </c>
      <c r="F1163" s="2">
        <v>167.11789999999999</v>
      </c>
      <c r="G1163" s="2">
        <v>1.87</v>
      </c>
      <c r="H1163" s="2" t="s">
        <v>25</v>
      </c>
      <c r="I1163" s="2" t="s">
        <v>13260</v>
      </c>
      <c r="J1163" s="2" t="s">
        <v>8825</v>
      </c>
      <c r="L1163" s="2" t="s">
        <v>11840</v>
      </c>
      <c r="M1163" s="2">
        <v>3.2</v>
      </c>
      <c r="N1163" s="2" t="s">
        <v>8825</v>
      </c>
      <c r="O1163" s="2" t="s">
        <v>8825</v>
      </c>
      <c r="P1163" s="2">
        <v>9</v>
      </c>
      <c r="Q1163" s="2" t="s">
        <v>2814</v>
      </c>
      <c r="U1163" s="2" t="s">
        <v>2815</v>
      </c>
      <c r="V1163" s="2" t="s">
        <v>2816</v>
      </c>
      <c r="W1163" s="2" t="str">
        <f>"piechart: colorlist=""#00FF00,#FFFFFF,#C0C0C0,#FFFF00,#0000FF,#000080,#008080,#800000,#808000,#800080,#FF0000,#FF00FF"" valuelist="""&amp;AF1163&amp;","&amp;AG1163&amp;","&amp;AH1163&amp;","&amp;AI1163&amp;","&amp;AJ1163&amp;","&amp;AK1163&amp;","&amp;AL1163&amp;","&amp;AM1163&amp;","&amp;AN1163&amp;","&amp;AO1163&amp;","&amp;AP1163&amp;","&amp;AQ1163&amp;""""</f>
        <v>piechart: colorlist="#00FF00,#FFFFFF,#C0C0C0,#FFFF00,#0000FF,#000080,#008080,#800000,#808000,#800080,#FF0000,#FF00FF" valuelist="0,0,0,0,0,0,0,0,683,1649,0,0"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683</v>
      </c>
      <c r="AO1163" s="2">
        <v>1649</v>
      </c>
      <c r="AP1163" s="2">
        <v>0</v>
      </c>
      <c r="AQ1163" s="2">
        <v>0</v>
      </c>
      <c r="AR1163" s="2">
        <v>0</v>
      </c>
      <c r="AS1163" s="2">
        <v>0</v>
      </c>
      <c r="AT1163" s="2">
        <v>0</v>
      </c>
      <c r="AU1163" s="2">
        <v>0</v>
      </c>
      <c r="AV1163" s="2">
        <v>0</v>
      </c>
      <c r="AW1163" s="2">
        <v>0</v>
      </c>
      <c r="AX1163" s="2">
        <v>683</v>
      </c>
      <c r="AY1163" s="2">
        <v>0</v>
      </c>
      <c r="AZ1163" s="2">
        <v>0</v>
      </c>
      <c r="BA1163" s="2">
        <v>0</v>
      </c>
      <c r="BB1163" s="2">
        <v>1649</v>
      </c>
      <c r="BC1163" s="2">
        <v>0</v>
      </c>
      <c r="BD1163" s="2">
        <v>0</v>
      </c>
      <c r="BE1163" s="2">
        <v>0</v>
      </c>
      <c r="BF1163" s="2">
        <v>0</v>
      </c>
      <c r="BG1163" s="2">
        <v>0</v>
      </c>
      <c r="BH1163" s="2">
        <v>0</v>
      </c>
      <c r="BI1163" s="2">
        <v>0</v>
      </c>
      <c r="BJ1163" s="2">
        <v>0</v>
      </c>
      <c r="BK1163" s="2">
        <v>0</v>
      </c>
      <c r="BL1163" s="2">
        <v>0</v>
      </c>
      <c r="BM1163" s="2">
        <v>0</v>
      </c>
      <c r="BN1163" s="2">
        <v>0</v>
      </c>
      <c r="BO1163" s="2">
        <v>0</v>
      </c>
      <c r="BP1163" s="2">
        <v>0</v>
      </c>
      <c r="BQ1163" s="2">
        <v>0</v>
      </c>
      <c r="BR1163" s="2">
        <v>0</v>
      </c>
      <c r="BS1163" s="2">
        <v>0</v>
      </c>
      <c r="BT1163" s="2">
        <v>0</v>
      </c>
      <c r="BU1163" s="2">
        <v>0</v>
      </c>
      <c r="BV1163" s="2">
        <v>0</v>
      </c>
      <c r="BW1163" s="2">
        <v>0</v>
      </c>
    </row>
    <row r="1164" spans="1:75" s="2" customFormat="1" ht="12.95" customHeight="1">
      <c r="A1164" s="2">
        <v>369</v>
      </c>
      <c r="B1164" s="2" t="s">
        <v>2817</v>
      </c>
      <c r="C1164" s="2" t="str">
        <f>IF(D1164=0,"Standard only",INDEX($AR$1:$BW$1,1,MATCH(D1164,AR1164:BW1164,0)))</f>
        <v>OS_Root_Pos</v>
      </c>
      <c r="D1164" s="2">
        <v>1810</v>
      </c>
      <c r="E1164" s="31">
        <v>3.1728946977521799</v>
      </c>
      <c r="F1164" s="2">
        <v>167.11920000000001</v>
      </c>
      <c r="G1164" s="2">
        <v>2.73</v>
      </c>
      <c r="H1164" s="2" t="s">
        <v>25</v>
      </c>
      <c r="I1164" s="2" t="s">
        <v>13260</v>
      </c>
      <c r="J1164" s="2" t="s">
        <v>8825</v>
      </c>
      <c r="L1164" s="2" t="s">
        <v>11840</v>
      </c>
      <c r="M1164" s="2">
        <v>3.2</v>
      </c>
      <c r="N1164" s="2" t="s">
        <v>8825</v>
      </c>
      <c r="O1164" s="2" t="s">
        <v>8825</v>
      </c>
      <c r="P1164" s="2">
        <v>9</v>
      </c>
      <c r="Q1164" s="2" t="s">
        <v>2814</v>
      </c>
      <c r="U1164" s="2" t="s">
        <v>2818</v>
      </c>
      <c r="V1164" s="2" t="s">
        <v>2819</v>
      </c>
      <c r="W1164" s="2" t="str">
        <f>"piechart: colorlist=""#00FF00,#FFFFFF,#C0C0C0,#FFFF00,#0000FF,#000080,#008080,#800000,#808000,#800080,#FF0000,#FF00FF"" valuelist="""&amp;AF1164&amp;","&amp;AG1164&amp;","&amp;AH1164&amp;","&amp;AI1164&amp;","&amp;AJ1164&amp;","&amp;AK1164&amp;","&amp;AL1164&amp;","&amp;AM1164&amp;","&amp;AN1164&amp;","&amp;AO1164&amp;","&amp;AP1164&amp;","&amp;AQ1164&amp;""""</f>
        <v>piechart: colorlist="#00FF00,#FFFFFF,#C0C0C0,#FFFF00,#0000FF,#000080,#008080,#800000,#808000,#800080,#FF0000,#FF00FF" valuelist="0,1810,0,0,1489,0,0,0,0,0,559,0"</v>
      </c>
      <c r="AF1164" s="2">
        <v>0</v>
      </c>
      <c r="AG1164" s="2">
        <v>1810</v>
      </c>
      <c r="AH1164" s="2">
        <v>0</v>
      </c>
      <c r="AI1164" s="2">
        <v>0</v>
      </c>
      <c r="AJ1164" s="2">
        <v>1489</v>
      </c>
      <c r="AK1164" s="2">
        <v>0</v>
      </c>
      <c r="AL1164" s="2">
        <v>0</v>
      </c>
      <c r="AM1164" s="2">
        <v>0</v>
      </c>
      <c r="AN1164" s="2">
        <v>0</v>
      </c>
      <c r="AO1164" s="2">
        <v>0</v>
      </c>
      <c r="AP1164" s="2">
        <v>559</v>
      </c>
      <c r="AQ1164" s="2">
        <v>0</v>
      </c>
      <c r="AR1164" s="2">
        <v>0</v>
      </c>
      <c r="AS1164" s="2">
        <v>0</v>
      </c>
      <c r="AT1164" s="2">
        <v>0</v>
      </c>
      <c r="AU1164" s="2">
        <v>0</v>
      </c>
      <c r="AV1164" s="2">
        <v>0</v>
      </c>
      <c r="AW1164" s="2">
        <v>0</v>
      </c>
      <c r="AX1164" s="2">
        <v>0</v>
      </c>
      <c r="AY1164" s="2">
        <v>0</v>
      </c>
      <c r="AZ1164" s="2">
        <v>0</v>
      </c>
      <c r="BA1164" s="2">
        <v>0</v>
      </c>
      <c r="BB1164" s="2">
        <v>0</v>
      </c>
      <c r="BC1164" s="2">
        <v>0</v>
      </c>
      <c r="BD1164" s="2">
        <v>0</v>
      </c>
      <c r="BE1164" s="2">
        <v>559</v>
      </c>
      <c r="BF1164" s="2">
        <v>0</v>
      </c>
      <c r="BG1164" s="2">
        <v>0</v>
      </c>
      <c r="BH1164" s="2">
        <v>0</v>
      </c>
      <c r="BI1164" s="2">
        <v>0</v>
      </c>
      <c r="BJ1164" s="2">
        <v>0</v>
      </c>
      <c r="BK1164" s="2">
        <v>0</v>
      </c>
      <c r="BL1164" s="2">
        <v>1489</v>
      </c>
      <c r="BM1164" s="2">
        <v>0</v>
      </c>
      <c r="BN1164" s="2">
        <v>0</v>
      </c>
      <c r="BO1164" s="2">
        <v>1810</v>
      </c>
      <c r="BP1164" s="2">
        <v>0</v>
      </c>
      <c r="BQ1164" s="2">
        <v>0</v>
      </c>
      <c r="BR1164" s="2">
        <v>0</v>
      </c>
      <c r="BS1164" s="2">
        <v>0</v>
      </c>
      <c r="BT1164" s="2">
        <v>0</v>
      </c>
      <c r="BU1164" s="2">
        <v>0</v>
      </c>
      <c r="BV1164" s="2">
        <v>0</v>
      </c>
      <c r="BW1164" s="2">
        <v>0</v>
      </c>
    </row>
    <row r="1165" spans="1:75" s="2" customFormat="1" ht="12.95" customHeight="1">
      <c r="A1165" s="2">
        <v>371</v>
      </c>
      <c r="B1165" s="2" t="s">
        <v>2821</v>
      </c>
      <c r="C1165" s="2" t="str">
        <f>IF(D1165=0,"Standard only",INDEX($AR$1:$BW$1,1,MATCH(D1165,AR1165:BW1165,0)))</f>
        <v>ZM_Leaf_Pos</v>
      </c>
      <c r="D1165" s="2">
        <v>1107</v>
      </c>
      <c r="E1165" s="31">
        <v>3.0441476208787202</v>
      </c>
      <c r="F1165" s="2">
        <v>167.14429999999999</v>
      </c>
      <c r="G1165" s="2">
        <v>3.46</v>
      </c>
      <c r="H1165" s="2" t="s">
        <v>25</v>
      </c>
      <c r="I1165" s="2" t="s">
        <v>13262</v>
      </c>
      <c r="J1165" s="2" t="s">
        <v>8825</v>
      </c>
      <c r="L1165" s="2" t="s">
        <v>11840</v>
      </c>
      <c r="M1165" s="2">
        <v>3.2</v>
      </c>
      <c r="N1165" s="2" t="s">
        <v>8825</v>
      </c>
      <c r="O1165" s="2" t="s">
        <v>8825</v>
      </c>
      <c r="P1165" s="2">
        <v>11</v>
      </c>
      <c r="Q1165" s="2" t="s">
        <v>2820</v>
      </c>
      <c r="U1165" s="2" t="s">
        <v>2822</v>
      </c>
      <c r="V1165" s="2" t="s">
        <v>2823</v>
      </c>
      <c r="W1165" s="2" t="str">
        <f>"piechart: colorlist=""#00FF00,#FFFFFF,#C0C0C0,#FFFF00,#0000FF,#000080,#008080,#800000,#808000,#800080,#FF0000,#FF00FF"" valuelist="""&amp;AF1165&amp;","&amp;AG1165&amp;","&amp;AH1165&amp;","&amp;AI1165&amp;","&amp;AJ1165&amp;","&amp;AK1165&amp;","&amp;AL1165&amp;","&amp;AM1165&amp;","&amp;AN1165&amp;","&amp;AO1165&amp;","&amp;AP1165&amp;","&amp;AQ1165&amp;""""</f>
        <v>piechart: colorlist="#00FF00,#FFFFFF,#C0C0C0,#FFFF00,#0000FF,#000080,#008080,#800000,#808000,#800080,#FF0000,#FF00FF" valuelist="0,0,1107,893,742,0,405,0,0,0,727,701"</v>
      </c>
      <c r="AF1165" s="2">
        <v>0</v>
      </c>
      <c r="AG1165" s="2">
        <v>0</v>
      </c>
      <c r="AH1165" s="2">
        <v>1107</v>
      </c>
      <c r="AI1165" s="2">
        <v>893</v>
      </c>
      <c r="AJ1165" s="2">
        <v>742</v>
      </c>
      <c r="AK1165" s="2">
        <v>0</v>
      </c>
      <c r="AL1165" s="2">
        <v>405</v>
      </c>
      <c r="AM1165" s="2">
        <v>0</v>
      </c>
      <c r="AN1165" s="2">
        <v>0</v>
      </c>
      <c r="AO1165" s="2">
        <v>0</v>
      </c>
      <c r="AP1165" s="2">
        <v>727</v>
      </c>
      <c r="AQ1165" s="2">
        <v>701</v>
      </c>
      <c r="AR1165" s="2">
        <v>0</v>
      </c>
      <c r="AS1165" s="2">
        <v>893</v>
      </c>
      <c r="AT1165" s="2">
        <v>0</v>
      </c>
      <c r="AU1165" s="2">
        <v>0</v>
      </c>
      <c r="AV1165" s="2">
        <v>0</v>
      </c>
      <c r="AW1165" s="2">
        <v>0</v>
      </c>
      <c r="AX1165" s="2">
        <v>0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727</v>
      </c>
      <c r="BE1165" s="2">
        <v>0</v>
      </c>
      <c r="BF1165" s="2">
        <v>0</v>
      </c>
      <c r="BG1165" s="2">
        <v>405</v>
      </c>
      <c r="BH1165" s="2">
        <v>0</v>
      </c>
      <c r="BI1165" s="2">
        <v>0</v>
      </c>
      <c r="BJ1165" s="2">
        <v>0</v>
      </c>
      <c r="BK1165" s="2">
        <v>742</v>
      </c>
      <c r="BL1165" s="2">
        <v>0</v>
      </c>
      <c r="BM1165" s="2">
        <v>0</v>
      </c>
      <c r="BN1165" s="2">
        <v>0</v>
      </c>
      <c r="BO1165" s="2">
        <v>0</v>
      </c>
      <c r="BP1165" s="2">
        <v>0</v>
      </c>
      <c r="BQ1165" s="2">
        <v>701</v>
      </c>
      <c r="BR1165" s="2">
        <v>0</v>
      </c>
      <c r="BS1165" s="2">
        <v>0</v>
      </c>
      <c r="BT1165" s="2">
        <v>1107</v>
      </c>
      <c r="BU1165" s="2">
        <v>0</v>
      </c>
      <c r="BV1165" s="2">
        <v>0</v>
      </c>
      <c r="BW1165" s="2">
        <v>0</v>
      </c>
    </row>
    <row r="1166" spans="1:75" s="2" customFormat="1" ht="12.95" customHeight="1">
      <c r="A1166" s="2">
        <v>372</v>
      </c>
      <c r="B1166" s="2" t="s">
        <v>2824</v>
      </c>
      <c r="C1166" s="2" t="str">
        <f>IF(D1166=0,"Standard only",INDEX($AR$1:$BW$1,1,MATCH(D1166,AR1166:BW1166,0)))</f>
        <v>ZM_Leaf_Pos</v>
      </c>
      <c r="D1166" s="2">
        <v>2230</v>
      </c>
      <c r="E1166" s="31">
        <v>3.3483048630481602</v>
      </c>
      <c r="F1166" s="2">
        <v>168.0658</v>
      </c>
      <c r="G1166" s="2">
        <v>2.97</v>
      </c>
      <c r="H1166" s="2" t="s">
        <v>25</v>
      </c>
      <c r="I1166" s="2" t="s">
        <v>13258</v>
      </c>
      <c r="J1166" s="2" t="s">
        <v>8825</v>
      </c>
      <c r="L1166" s="2" t="s">
        <v>11840</v>
      </c>
      <c r="M1166" s="2">
        <v>3.2</v>
      </c>
      <c r="N1166" s="2" t="s">
        <v>8825</v>
      </c>
      <c r="O1166" s="2" t="s">
        <v>8825</v>
      </c>
      <c r="P1166" s="2">
        <v>8</v>
      </c>
      <c r="Q1166" s="2" t="s">
        <v>2825</v>
      </c>
      <c r="U1166" s="2" t="s">
        <v>2826</v>
      </c>
      <c r="V1166" s="2" t="s">
        <v>2827</v>
      </c>
      <c r="W1166" s="2" t="str">
        <f>"piechart: colorlist=""#00FF00,#FFFFFF,#C0C0C0,#FFFF00,#0000FF,#000080,#008080,#800000,#808000,#800080,#FF0000,#FF00FF"" valuelist="""&amp;AF1166&amp;","&amp;AG1166&amp;","&amp;AH1166&amp;","&amp;AI1166&amp;","&amp;AJ1166&amp;","&amp;AK1166&amp;","&amp;AL1166&amp;","&amp;AM1166&amp;","&amp;AN1166&amp;","&amp;AO1166&amp;","&amp;AP1166&amp;","&amp;AQ1166&amp;""""</f>
        <v>piechart: colorlist="#00FF00,#FFFFFF,#C0C0C0,#FFFF00,#0000FF,#000080,#008080,#800000,#808000,#800080,#FF0000,#FF00FF" valuelist="0,0,3910,0,0,0,0,0,0,0,0,0"</v>
      </c>
      <c r="AF1166" s="2">
        <v>0</v>
      </c>
      <c r="AG1166" s="2">
        <v>0</v>
      </c>
      <c r="AH1166" s="2">
        <v>3910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s="2">
        <v>0</v>
      </c>
      <c r="AR1166" s="2">
        <v>0</v>
      </c>
      <c r="AS1166" s="2">
        <v>0</v>
      </c>
      <c r="AT1166" s="2">
        <v>0</v>
      </c>
      <c r="AU1166" s="2">
        <v>0</v>
      </c>
      <c r="AV1166" s="2">
        <v>0</v>
      </c>
      <c r="AW1166" s="2">
        <v>0</v>
      </c>
      <c r="AX1166" s="2">
        <v>0</v>
      </c>
      <c r="AY1166" s="2">
        <v>0</v>
      </c>
      <c r="AZ1166" s="2">
        <v>0</v>
      </c>
      <c r="BA1166" s="2">
        <v>0</v>
      </c>
      <c r="BB1166" s="2">
        <v>0</v>
      </c>
      <c r="BC1166" s="2">
        <v>0</v>
      </c>
      <c r="BD1166" s="2">
        <v>0</v>
      </c>
      <c r="BE1166" s="2">
        <v>0</v>
      </c>
      <c r="BF1166" s="2">
        <v>0</v>
      </c>
      <c r="BG1166" s="2">
        <v>0</v>
      </c>
      <c r="BH1166" s="2">
        <v>0</v>
      </c>
      <c r="BI1166" s="2">
        <v>0</v>
      </c>
      <c r="BJ1166" s="2">
        <v>0</v>
      </c>
      <c r="BK1166" s="2">
        <v>0</v>
      </c>
      <c r="BL1166" s="2">
        <v>0</v>
      </c>
      <c r="BM1166" s="2">
        <v>0</v>
      </c>
      <c r="BN1166" s="2">
        <v>0</v>
      </c>
      <c r="BO1166" s="2">
        <v>0</v>
      </c>
      <c r="BP1166" s="2">
        <v>0</v>
      </c>
      <c r="BQ1166" s="2">
        <v>0</v>
      </c>
      <c r="BR1166" s="2">
        <v>0</v>
      </c>
      <c r="BS1166" s="2">
        <v>0</v>
      </c>
      <c r="BT1166" s="2">
        <v>2230</v>
      </c>
      <c r="BU1166" s="2">
        <v>0</v>
      </c>
      <c r="BV1166" s="2">
        <v>0</v>
      </c>
      <c r="BW1166" s="2">
        <v>1680</v>
      </c>
    </row>
    <row r="1167" spans="1:75" s="2" customFormat="1" ht="12.95" customHeight="1">
      <c r="A1167" s="2">
        <v>373</v>
      </c>
      <c r="B1167" s="2" t="s">
        <v>2828</v>
      </c>
      <c r="C1167" s="2" t="str">
        <f>IF(D1167=0,"Standard only",INDEX($AR$1:$BW$1,1,MATCH(D1167,AR1167:BW1167,0)))</f>
        <v>AC_Root_Pos</v>
      </c>
      <c r="D1167" s="2">
        <v>2060</v>
      </c>
      <c r="E1167" s="31">
        <v>3.3138672203691502</v>
      </c>
      <c r="F1167" s="2">
        <v>168.06739999999999</v>
      </c>
      <c r="G1167" s="2">
        <v>2.63</v>
      </c>
      <c r="H1167" s="2" t="s">
        <v>25</v>
      </c>
      <c r="I1167" s="2" t="s">
        <v>13258</v>
      </c>
      <c r="J1167" s="2" t="s">
        <v>8825</v>
      </c>
      <c r="L1167" s="2" t="s">
        <v>11840</v>
      </c>
      <c r="M1167" s="2">
        <v>3.2</v>
      </c>
      <c r="N1167" s="2" t="s">
        <v>8825</v>
      </c>
      <c r="O1167" s="2" t="s">
        <v>8825</v>
      </c>
      <c r="P1167" s="2">
        <v>8</v>
      </c>
      <c r="Q1167" s="2" t="s">
        <v>2825</v>
      </c>
      <c r="R1167" s="32"/>
      <c r="U1167" s="2" t="s">
        <v>2829</v>
      </c>
      <c r="V1167" s="2" t="s">
        <v>2830</v>
      </c>
      <c r="W1167" s="2" t="str">
        <f>"piechart: colorlist=""#00FF00,#FFFFFF,#C0C0C0,#FFFF00,#0000FF,#000080,#008080,#800000,#808000,#800080,#FF0000,#FF00FF"" valuelist="""&amp;AF1167&amp;","&amp;AG1167&amp;","&amp;AH1167&amp;","&amp;AI1167&amp;","&amp;AJ1167&amp;","&amp;AK1167&amp;","&amp;AL1167&amp;","&amp;AM1167&amp;","&amp;AN1167&amp;","&amp;AO1167&amp;","&amp;AP1167&amp;","&amp;AQ1167&amp;""""</f>
        <v>piechart: colorlist="#00FF00,#FFFFFF,#C0C0C0,#FFFF00,#0000FF,#000080,#008080,#800000,#808000,#800080,#FF0000,#FF00FF" valuelist="0,0,0,2060,0,0,0,0,0,0,0,0"</v>
      </c>
      <c r="AF1167" s="2">
        <v>0</v>
      </c>
      <c r="AG1167" s="2">
        <v>0</v>
      </c>
      <c r="AH1167" s="2">
        <v>0</v>
      </c>
      <c r="AI1167" s="2">
        <v>2060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2060</v>
      </c>
      <c r="AU1167" s="2">
        <v>0</v>
      </c>
      <c r="AV1167" s="2">
        <v>0</v>
      </c>
      <c r="AW1167" s="2">
        <v>0</v>
      </c>
      <c r="AX1167" s="2">
        <v>0</v>
      </c>
      <c r="AY1167" s="2">
        <v>0</v>
      </c>
      <c r="AZ1167" s="2">
        <v>0</v>
      </c>
      <c r="BA1167" s="2">
        <v>0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2">
        <v>0</v>
      </c>
      <c r="BJ1167" s="2">
        <v>0</v>
      </c>
      <c r="BK1167" s="2">
        <v>0</v>
      </c>
      <c r="BL1167" s="2">
        <v>0</v>
      </c>
      <c r="BM1167" s="2">
        <v>0</v>
      </c>
      <c r="BN1167" s="2">
        <v>0</v>
      </c>
      <c r="BO1167" s="2">
        <v>0</v>
      </c>
      <c r="BP1167" s="2">
        <v>0</v>
      </c>
      <c r="BQ1167" s="2">
        <v>0</v>
      </c>
      <c r="BR1167" s="2">
        <v>0</v>
      </c>
      <c r="BS1167" s="2">
        <v>0</v>
      </c>
      <c r="BT1167" s="2">
        <v>0</v>
      </c>
      <c r="BU1167" s="2">
        <v>0</v>
      </c>
      <c r="BV1167" s="2">
        <v>0</v>
      </c>
      <c r="BW1167" s="2">
        <v>0</v>
      </c>
    </row>
    <row r="1168" spans="1:75" s="2" customFormat="1" ht="12.95" customHeight="1">
      <c r="A1168" s="2">
        <v>376</v>
      </c>
      <c r="B1168" s="2" t="s">
        <v>2831</v>
      </c>
      <c r="C1168" s="2" t="str">
        <f>IF(D1168=0,"Standard only",INDEX($AR$1:$BW$1,1,MATCH(D1168,AR1168:BW1168,0)))</f>
        <v>NT_LeafStem_Pos</v>
      </c>
      <c r="D1168" s="2">
        <v>1332</v>
      </c>
      <c r="E1168" s="31">
        <v>3.12450422483428</v>
      </c>
      <c r="F1168" s="2">
        <v>169.04849999999999</v>
      </c>
      <c r="G1168" s="2">
        <v>9.01</v>
      </c>
      <c r="H1168" s="2" t="s">
        <v>25</v>
      </c>
      <c r="I1168" s="2" t="s">
        <v>13258</v>
      </c>
      <c r="J1168" s="2" t="s">
        <v>8825</v>
      </c>
      <c r="L1168" s="2" t="s">
        <v>11840</v>
      </c>
      <c r="M1168" s="2">
        <v>3.2</v>
      </c>
      <c r="N1168" s="2" t="s">
        <v>8825</v>
      </c>
      <c r="O1168" s="2" t="s">
        <v>8825</v>
      </c>
      <c r="P1168" s="2">
        <v>8</v>
      </c>
      <c r="Q1168" s="2" t="s">
        <v>2832</v>
      </c>
      <c r="U1168" s="2" t="s">
        <v>2833</v>
      </c>
      <c r="V1168" s="2" t="s">
        <v>2834</v>
      </c>
      <c r="W1168" s="2" t="str">
        <f>"piechart: colorlist=""#00FF00,#FFFFFF,#C0C0C0,#FFFF00,#0000FF,#000080,#008080,#800000,#808000,#800080,#FF0000,#FF00FF"" valuelist="""&amp;AF1168&amp;","&amp;AG1168&amp;","&amp;AH1168&amp;","&amp;AI1168&amp;","&amp;AJ1168&amp;","&amp;AK1168&amp;","&amp;AL1168&amp;","&amp;AM1168&amp;","&amp;AN1168&amp;","&amp;AO1168&amp;","&amp;AP1168&amp;","&amp;AQ1168&amp;""""</f>
        <v>piechart: colorlist="#00FF00,#FFFFFF,#C0C0C0,#FFFF00,#0000FF,#000080,#008080,#800000,#808000,#800080,#FF0000,#FF00FF" valuelist="0,0,0,0,1332,0,0,0,0,0,0,0"</v>
      </c>
      <c r="AF1168" s="2">
        <v>0</v>
      </c>
      <c r="AG1168" s="2">
        <v>0</v>
      </c>
      <c r="AH1168" s="2">
        <v>0</v>
      </c>
      <c r="AI1168" s="2">
        <v>0</v>
      </c>
      <c r="AJ1168" s="2">
        <v>1332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  <c r="AU1168" s="2">
        <v>0</v>
      </c>
      <c r="AV1168" s="2">
        <v>0</v>
      </c>
      <c r="AW1168" s="2">
        <v>0</v>
      </c>
      <c r="AX1168" s="2">
        <v>0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0</v>
      </c>
      <c r="BG1168" s="2">
        <v>0</v>
      </c>
      <c r="BH1168" s="2">
        <v>0</v>
      </c>
      <c r="BI1168" s="2">
        <v>0</v>
      </c>
      <c r="BJ1168" s="2">
        <v>0</v>
      </c>
      <c r="BK1168" s="2">
        <v>1332</v>
      </c>
      <c r="BL1168" s="2">
        <v>0</v>
      </c>
      <c r="BM1168" s="2">
        <v>0</v>
      </c>
      <c r="BN1168" s="2">
        <v>0</v>
      </c>
      <c r="BO1168" s="2">
        <v>0</v>
      </c>
      <c r="BP1168" s="2">
        <v>0</v>
      </c>
      <c r="BQ1168" s="2">
        <v>0</v>
      </c>
      <c r="BR1168" s="2">
        <v>0</v>
      </c>
      <c r="BS1168" s="2">
        <v>0</v>
      </c>
      <c r="BT1168" s="2">
        <v>0</v>
      </c>
      <c r="BU1168" s="2">
        <v>0</v>
      </c>
      <c r="BV1168" s="2">
        <v>0</v>
      </c>
      <c r="BW1168" s="2">
        <v>0</v>
      </c>
    </row>
    <row r="1169" spans="1:75" s="2" customFormat="1" ht="12.95" customHeight="1">
      <c r="A1169" s="2">
        <v>378</v>
      </c>
      <c r="B1169" s="2" t="s">
        <v>2835</v>
      </c>
      <c r="C1169" s="2" t="str">
        <f>IF(D1169=0,"Standard only",INDEX($AR$1:$BW$1,1,MATCH(D1169,AR1169:BW1169,0)))</f>
        <v>OS_Root_Pos</v>
      </c>
      <c r="D1169" s="2">
        <v>2321</v>
      </c>
      <c r="E1169" s="31">
        <v>3.3656751404559202</v>
      </c>
      <c r="F1169" s="2">
        <v>169.05019999999999</v>
      </c>
      <c r="G1169" s="2">
        <v>3.51</v>
      </c>
      <c r="H1169" s="2" t="s">
        <v>25</v>
      </c>
      <c r="I1169" s="2" t="s">
        <v>13258</v>
      </c>
      <c r="J1169" s="2" t="s">
        <v>8825</v>
      </c>
      <c r="L1169" s="2" t="s">
        <v>11840</v>
      </c>
      <c r="M1169" s="2">
        <v>3.2</v>
      </c>
      <c r="N1169" s="2" t="s">
        <v>8825</v>
      </c>
      <c r="O1169" s="2" t="s">
        <v>8825</v>
      </c>
      <c r="P1169" s="2">
        <v>8</v>
      </c>
      <c r="Q1169" s="2" t="s">
        <v>2832</v>
      </c>
      <c r="U1169" s="2" t="s">
        <v>2836</v>
      </c>
      <c r="V1169" s="2" t="s">
        <v>2837</v>
      </c>
      <c r="W1169" s="2" t="str">
        <f>"piechart: colorlist=""#00FF00,#FFFFFF,#C0C0C0,#FFFF00,#0000FF,#000080,#008080,#800000,#808000,#800080,#FF0000,#FF00FF"" valuelist="""&amp;AF1169&amp;","&amp;AG1169&amp;","&amp;AH1169&amp;","&amp;AI1169&amp;","&amp;AJ1169&amp;","&amp;AK1169&amp;","&amp;AL1169&amp;","&amp;AM1169&amp;","&amp;AN1169&amp;","&amp;AO1169&amp;","&amp;AP1169&amp;","&amp;AQ1169&amp;""""</f>
        <v>piechart: colorlist="#00FF00,#FFFFFF,#C0C0C0,#FFFF00,#0000FF,#000080,#008080,#800000,#808000,#800080,#FF0000,#FF00FF" valuelist="0,2819,0,576,0,0,634,1085,883,0,361,709"</v>
      </c>
      <c r="AF1169" s="2">
        <v>0</v>
      </c>
      <c r="AG1169" s="2">
        <v>2819</v>
      </c>
      <c r="AH1169" s="2">
        <v>0</v>
      </c>
      <c r="AI1169" s="2">
        <v>576</v>
      </c>
      <c r="AJ1169" s="2">
        <v>0</v>
      </c>
      <c r="AK1169" s="2">
        <v>0</v>
      </c>
      <c r="AL1169" s="2">
        <v>634</v>
      </c>
      <c r="AM1169" s="2">
        <v>1085</v>
      </c>
      <c r="AN1169" s="2">
        <v>883</v>
      </c>
      <c r="AO1169" s="2">
        <v>0</v>
      </c>
      <c r="AP1169" s="2">
        <v>361</v>
      </c>
      <c r="AQ1169" s="2">
        <v>709</v>
      </c>
      <c r="AR1169" s="2">
        <v>0</v>
      </c>
      <c r="AS1169" s="2">
        <v>0</v>
      </c>
      <c r="AT1169" s="2">
        <v>576</v>
      </c>
      <c r="AU1169" s="2">
        <v>0</v>
      </c>
      <c r="AV1169" s="2">
        <v>0</v>
      </c>
      <c r="AW1169" s="2">
        <v>0</v>
      </c>
      <c r="AX1169" s="2">
        <v>883</v>
      </c>
      <c r="AY1169" s="2">
        <v>0</v>
      </c>
      <c r="AZ1169" s="2">
        <v>1085</v>
      </c>
      <c r="BA1169" s="2">
        <v>0</v>
      </c>
      <c r="BB1169" s="2">
        <v>0</v>
      </c>
      <c r="BC1169" s="2">
        <v>361</v>
      </c>
      <c r="BD1169" s="2">
        <v>0</v>
      </c>
      <c r="BE1169" s="2">
        <v>0</v>
      </c>
      <c r="BF1169" s="2">
        <v>0</v>
      </c>
      <c r="BG1169" s="2">
        <v>0</v>
      </c>
      <c r="BH1169" s="2">
        <v>0</v>
      </c>
      <c r="BI1169" s="2">
        <v>634</v>
      </c>
      <c r="BJ1169" s="2">
        <v>0</v>
      </c>
      <c r="BK1169" s="2">
        <v>0</v>
      </c>
      <c r="BL1169" s="2">
        <v>0</v>
      </c>
      <c r="BM1169" s="2">
        <v>0</v>
      </c>
      <c r="BN1169" s="2">
        <v>498</v>
      </c>
      <c r="BO1169" s="2">
        <v>2321</v>
      </c>
      <c r="BP1169" s="2">
        <v>0</v>
      </c>
      <c r="BQ1169" s="2">
        <v>0</v>
      </c>
      <c r="BR1169" s="2">
        <v>709</v>
      </c>
      <c r="BS1169" s="2">
        <v>0</v>
      </c>
      <c r="BT1169" s="2">
        <v>0</v>
      </c>
      <c r="BU1169" s="2">
        <v>0</v>
      </c>
      <c r="BV1169" s="2">
        <v>0</v>
      </c>
      <c r="BW1169" s="2">
        <v>0</v>
      </c>
    </row>
    <row r="1170" spans="1:75" s="2" customFormat="1" ht="12.95" customHeight="1">
      <c r="A1170" s="2">
        <v>379</v>
      </c>
      <c r="B1170" s="2" t="s">
        <v>2838</v>
      </c>
      <c r="C1170" s="2" t="str">
        <f>IF(D1170=0,"Standard only",INDEX($AR$1:$BW$1,1,MATCH(D1170,AR1170:BW1170,0)))</f>
        <v>ST_Root_Pos</v>
      </c>
      <c r="D1170" s="2">
        <v>3927</v>
      </c>
      <c r="E1170" s="31">
        <v>3.0595634179012698</v>
      </c>
      <c r="F1170" s="2">
        <v>169.05009999999999</v>
      </c>
      <c r="G1170" s="2">
        <v>2.42</v>
      </c>
      <c r="H1170" s="2" t="s">
        <v>25</v>
      </c>
      <c r="I1170" s="2" t="s">
        <v>13258</v>
      </c>
      <c r="J1170" s="2" t="s">
        <v>8825</v>
      </c>
      <c r="L1170" s="2" t="s">
        <v>11840</v>
      </c>
      <c r="M1170" s="2">
        <v>3.2</v>
      </c>
      <c r="N1170" s="2" t="s">
        <v>8825</v>
      </c>
      <c r="O1170" s="2" t="s">
        <v>8825</v>
      </c>
      <c r="P1170" s="2">
        <v>8</v>
      </c>
      <c r="Q1170" s="2" t="s">
        <v>2832</v>
      </c>
      <c r="U1170" s="2" t="s">
        <v>2839</v>
      </c>
      <c r="V1170" s="2" t="s">
        <v>2840</v>
      </c>
      <c r="W1170" s="2" t="str">
        <f>"piechart: colorlist=""#00FF00,#FFFFFF,#C0C0C0,#FFFF00,#0000FF,#000080,#008080,#800000,#808000,#800080,#FF0000,#FF00FF"" valuelist="""&amp;AF1170&amp;","&amp;AG1170&amp;","&amp;AH1170&amp;","&amp;AI1170&amp;","&amp;AJ1170&amp;","&amp;AK1170&amp;","&amp;AL1170&amp;","&amp;AM1170&amp;","&amp;AN1170&amp;","&amp;AO1170&amp;","&amp;AP1170&amp;","&amp;AQ1170&amp;""""</f>
        <v>piechart: colorlist="#00FF00,#FFFFFF,#C0C0C0,#FFFF00,#0000FF,#000080,#008080,#800000,#808000,#800080,#FF0000,#FF00FF" valuelist="328,0,397,1748,425,0,1558,1147,1521,2039,597,4761"</v>
      </c>
      <c r="AF1170" s="2">
        <v>328</v>
      </c>
      <c r="AG1170" s="2">
        <v>0</v>
      </c>
      <c r="AH1170" s="2">
        <v>397</v>
      </c>
      <c r="AI1170" s="2">
        <v>1748</v>
      </c>
      <c r="AJ1170" s="2">
        <v>425</v>
      </c>
      <c r="AK1170" s="2">
        <v>0</v>
      </c>
      <c r="AL1170" s="2">
        <v>1558</v>
      </c>
      <c r="AM1170" s="2">
        <v>1147</v>
      </c>
      <c r="AN1170" s="2">
        <v>1521</v>
      </c>
      <c r="AO1170" s="2">
        <v>2039</v>
      </c>
      <c r="AP1170" s="2">
        <v>597</v>
      </c>
      <c r="AQ1170" s="2">
        <v>4761</v>
      </c>
      <c r="AR1170" s="2">
        <v>0</v>
      </c>
      <c r="AS1170" s="2">
        <v>0</v>
      </c>
      <c r="AT1170" s="2">
        <v>1748</v>
      </c>
      <c r="AU1170" s="2">
        <v>0</v>
      </c>
      <c r="AV1170" s="2">
        <v>328</v>
      </c>
      <c r="AW1170" s="2">
        <v>700</v>
      </c>
      <c r="AX1170" s="2">
        <v>821</v>
      </c>
      <c r="AY1170" s="2">
        <v>0</v>
      </c>
      <c r="AZ1170" s="2">
        <v>1147</v>
      </c>
      <c r="BA1170" s="2">
        <v>616</v>
      </c>
      <c r="BB1170" s="2">
        <v>1423</v>
      </c>
      <c r="BC1170" s="2">
        <v>0</v>
      </c>
      <c r="BD1170" s="2">
        <v>597</v>
      </c>
      <c r="BE1170" s="2">
        <v>0</v>
      </c>
      <c r="BF1170" s="2">
        <v>828</v>
      </c>
      <c r="BG1170" s="2">
        <v>0</v>
      </c>
      <c r="BH1170" s="2">
        <v>730</v>
      </c>
      <c r="BI1170" s="2">
        <v>0</v>
      </c>
      <c r="BJ1170" s="2">
        <v>0</v>
      </c>
      <c r="BK1170" s="2">
        <v>425</v>
      </c>
      <c r="BL1170" s="2">
        <v>0</v>
      </c>
      <c r="BM1170" s="2">
        <v>0</v>
      </c>
      <c r="BN1170" s="2">
        <v>0</v>
      </c>
      <c r="BO1170" s="2">
        <v>0</v>
      </c>
      <c r="BP1170" s="2">
        <v>0</v>
      </c>
      <c r="BQ1170" s="2">
        <v>834</v>
      </c>
      <c r="BR1170" s="2">
        <v>3927</v>
      </c>
      <c r="BS1170" s="2">
        <v>0</v>
      </c>
      <c r="BT1170" s="2">
        <v>0</v>
      </c>
      <c r="BU1170" s="2">
        <v>0</v>
      </c>
      <c r="BV1170" s="2">
        <v>0</v>
      </c>
      <c r="BW1170" s="2">
        <v>397</v>
      </c>
    </row>
    <row r="1171" spans="1:75" s="2" customFormat="1" ht="12.95" customHeight="1">
      <c r="A1171" s="2">
        <v>380</v>
      </c>
      <c r="B1171" s="2" t="s">
        <v>2841</v>
      </c>
      <c r="C1171" s="2" t="str">
        <f>IF(D1171=0,"Standard only",INDEX($AR$1:$BW$1,1,MATCH(D1171,AR1171:BW1171,0)))</f>
        <v>ZM_Root_Pos</v>
      </c>
      <c r="D1171" s="2">
        <v>2038</v>
      </c>
      <c r="E1171" s="31">
        <v>3.3092041796704099</v>
      </c>
      <c r="F1171" s="2">
        <v>169.0506</v>
      </c>
      <c r="G1171" s="2">
        <v>2.78</v>
      </c>
      <c r="H1171" s="2" t="s">
        <v>25</v>
      </c>
      <c r="I1171" s="2" t="s">
        <v>13258</v>
      </c>
      <c r="J1171" s="2" t="s">
        <v>8825</v>
      </c>
      <c r="L1171" s="2" t="s">
        <v>11840</v>
      </c>
      <c r="M1171" s="2">
        <v>3.2</v>
      </c>
      <c r="N1171" s="2" t="s">
        <v>8825</v>
      </c>
      <c r="O1171" s="2" t="s">
        <v>8825</v>
      </c>
      <c r="P1171" s="2">
        <v>8</v>
      </c>
      <c r="Q1171" s="2" t="s">
        <v>2832</v>
      </c>
      <c r="U1171" s="2" t="s">
        <v>2842</v>
      </c>
      <c r="V1171" s="2" t="s">
        <v>2843</v>
      </c>
      <c r="W1171" s="2" t="str">
        <f>"piechart: colorlist=""#00FF00,#FFFFFF,#C0C0C0,#FFFF00,#0000FF,#000080,#008080,#800000,#808000,#800080,#FF0000,#FF00FF"" valuelist="""&amp;AF1171&amp;","&amp;AG1171&amp;","&amp;AH1171&amp;","&amp;AI1171&amp;","&amp;AJ1171&amp;","&amp;AK1171&amp;","&amp;AL1171&amp;","&amp;AM1171&amp;","&amp;AN1171&amp;","&amp;AO1171&amp;","&amp;AP1171&amp;","&amp;AQ1171&amp;""""</f>
        <v>piechart: colorlist="#00FF00,#FFFFFF,#C0C0C0,#FFFF00,#0000FF,#000080,#008080,#800000,#808000,#800080,#FF0000,#FF00FF" valuelist="0,0,2856,0,0,0,0,0,0,0,0,0"</v>
      </c>
      <c r="AF1171" s="2">
        <v>0</v>
      </c>
      <c r="AG1171" s="2">
        <v>0</v>
      </c>
      <c r="AH1171" s="2">
        <v>2856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2">
        <v>0</v>
      </c>
      <c r="AT1171" s="2">
        <v>0</v>
      </c>
      <c r="AU1171" s="2">
        <v>0</v>
      </c>
      <c r="AV1171" s="2">
        <v>0</v>
      </c>
      <c r="AW1171" s="2">
        <v>0</v>
      </c>
      <c r="AX1171" s="2">
        <v>0</v>
      </c>
      <c r="AY1171" s="2">
        <v>0</v>
      </c>
      <c r="AZ1171" s="2">
        <v>0</v>
      </c>
      <c r="BA1171" s="2">
        <v>0</v>
      </c>
      <c r="BB1171" s="2">
        <v>0</v>
      </c>
      <c r="BC1171" s="2">
        <v>0</v>
      </c>
      <c r="BD1171" s="2">
        <v>0</v>
      </c>
      <c r="BE1171" s="2">
        <v>0</v>
      </c>
      <c r="BF1171" s="2">
        <v>0</v>
      </c>
      <c r="BG1171" s="2">
        <v>0</v>
      </c>
      <c r="BH1171" s="2">
        <v>0</v>
      </c>
      <c r="BI1171" s="2">
        <v>0</v>
      </c>
      <c r="BJ1171" s="2">
        <v>0</v>
      </c>
      <c r="BK1171" s="2">
        <v>0</v>
      </c>
      <c r="BL1171" s="2">
        <v>0</v>
      </c>
      <c r="BM1171" s="2">
        <v>0</v>
      </c>
      <c r="BN1171" s="2">
        <v>0</v>
      </c>
      <c r="BO1171" s="2">
        <v>0</v>
      </c>
      <c r="BP1171" s="2">
        <v>0</v>
      </c>
      <c r="BQ1171" s="2">
        <v>0</v>
      </c>
      <c r="BR1171" s="2">
        <v>0</v>
      </c>
      <c r="BS1171" s="2">
        <v>0</v>
      </c>
      <c r="BT1171" s="2">
        <v>0</v>
      </c>
      <c r="BU1171" s="2">
        <v>2038</v>
      </c>
      <c r="BV1171" s="2">
        <v>0</v>
      </c>
      <c r="BW1171" s="2">
        <v>818</v>
      </c>
    </row>
    <row r="1172" spans="1:75" s="2" customFormat="1" ht="12.95" customHeight="1">
      <c r="A1172" s="2">
        <v>383</v>
      </c>
      <c r="B1172" s="2" t="s">
        <v>2844</v>
      </c>
      <c r="C1172" s="2" t="str">
        <f>IF(D1172=0,"Standard only",INDEX($AR$1:$BW$1,1,MATCH(D1172,AR1172:BW1172,0)))</f>
        <v>ST_LeafStem_Pos</v>
      </c>
      <c r="D1172" s="2">
        <v>1037</v>
      </c>
      <c r="E1172" s="31">
        <v>3.0157787563890399</v>
      </c>
      <c r="F1172" s="2">
        <v>169.11859999999999</v>
      </c>
      <c r="G1172" s="2">
        <v>2.58</v>
      </c>
      <c r="H1172" s="2" t="s">
        <v>25</v>
      </c>
      <c r="I1172" s="2" t="s">
        <v>13261</v>
      </c>
      <c r="J1172" s="2" t="s">
        <v>8825</v>
      </c>
      <c r="L1172" s="2" t="s">
        <v>11840</v>
      </c>
      <c r="M1172" s="2">
        <v>3.2</v>
      </c>
      <c r="N1172" s="2" t="s">
        <v>8825</v>
      </c>
      <c r="O1172" s="2" t="s">
        <v>8825</v>
      </c>
      <c r="P1172" s="2">
        <v>10</v>
      </c>
      <c r="Q1172" s="2" t="s">
        <v>2845</v>
      </c>
      <c r="U1172" s="2" t="s">
        <v>2846</v>
      </c>
      <c r="W1172" s="2" t="str">
        <f>"piechart: colorlist=""#00FF00,#FFFFFF,#C0C0C0,#FFFF00,#0000FF,#000080,#008080,#800000,#808000,#800080,#FF0000,#FF00FF"" valuelist="""&amp;AF1172&amp;","&amp;AG1172&amp;","&amp;AH1172&amp;","&amp;AI1172&amp;","&amp;AJ1172&amp;","&amp;AK1172&amp;","&amp;AL1172&amp;","&amp;AM1172&amp;","&amp;AN1172&amp;","&amp;AO1172&amp;","&amp;AP1172&amp;","&amp;AQ1172&amp;""""</f>
        <v>piechart: colorlist="#00FF00,#FFFFFF,#C0C0C0,#FFFF00,#0000FF,#000080,#008080,#800000,#808000,#800080,#FF0000,#FF00FF" valuelist="0,0,0,0,0,0,0,0,0,0,0,1037"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1037</v>
      </c>
      <c r="AR1172" s="2">
        <v>0</v>
      </c>
      <c r="AS1172" s="2">
        <v>0</v>
      </c>
      <c r="AT1172" s="2">
        <v>0</v>
      </c>
      <c r="AU1172" s="2">
        <v>0</v>
      </c>
      <c r="AV1172" s="2">
        <v>0</v>
      </c>
      <c r="AW1172" s="2">
        <v>0</v>
      </c>
      <c r="AX1172" s="2">
        <v>0</v>
      </c>
      <c r="AY1172" s="2">
        <v>0</v>
      </c>
      <c r="AZ1172" s="2">
        <v>0</v>
      </c>
      <c r="BA1172" s="2">
        <v>0</v>
      </c>
      <c r="BB1172" s="2">
        <v>0</v>
      </c>
      <c r="BC1172" s="2">
        <v>0</v>
      </c>
      <c r="BD1172" s="2">
        <v>0</v>
      </c>
      <c r="BE1172" s="2">
        <v>0</v>
      </c>
      <c r="BF1172" s="2">
        <v>0</v>
      </c>
      <c r="BG1172" s="2">
        <v>0</v>
      </c>
      <c r="BH1172" s="2">
        <v>0</v>
      </c>
      <c r="BI1172" s="2">
        <v>0</v>
      </c>
      <c r="BJ1172" s="2">
        <v>0</v>
      </c>
      <c r="BK1172" s="2">
        <v>0</v>
      </c>
      <c r="BL1172" s="2">
        <v>0</v>
      </c>
      <c r="BM1172" s="2">
        <v>0</v>
      </c>
      <c r="BN1172" s="2">
        <v>0</v>
      </c>
      <c r="BO1172" s="2">
        <v>0</v>
      </c>
      <c r="BP1172" s="2">
        <v>0</v>
      </c>
      <c r="BQ1172" s="2">
        <v>1037</v>
      </c>
      <c r="BR1172" s="2">
        <v>0</v>
      </c>
      <c r="BS1172" s="2">
        <v>0</v>
      </c>
      <c r="BT1172" s="2">
        <v>0</v>
      </c>
      <c r="BU1172" s="2">
        <v>0</v>
      </c>
      <c r="BV1172" s="2">
        <v>0</v>
      </c>
      <c r="BW1172" s="2">
        <v>0</v>
      </c>
    </row>
    <row r="1173" spans="1:75" s="2" customFormat="1" ht="12.95" customHeight="1">
      <c r="A1173" s="2">
        <v>384</v>
      </c>
      <c r="B1173" s="2" t="s">
        <v>2847</v>
      </c>
      <c r="C1173" s="2" t="str">
        <f>IF(D1173=0,"Standard only",INDEX($AR$1:$BW$1,1,MATCH(D1173,AR1173:BW1173,0)))</f>
        <v>OP_Root_Pos</v>
      </c>
      <c r="D1173" s="2">
        <v>1581</v>
      </c>
      <c r="E1173" s="31">
        <v>3.1989318699322098</v>
      </c>
      <c r="F1173" s="2">
        <v>169.12299999999999</v>
      </c>
      <c r="G1173" s="2">
        <v>4.5</v>
      </c>
      <c r="H1173" s="2" t="s">
        <v>25</v>
      </c>
      <c r="I1173" s="2" t="s">
        <v>13261</v>
      </c>
      <c r="J1173" s="2" t="s">
        <v>8825</v>
      </c>
      <c r="L1173" s="2" t="s">
        <v>11840</v>
      </c>
      <c r="M1173" s="2">
        <v>3.2</v>
      </c>
      <c r="N1173" s="2" t="s">
        <v>8825</v>
      </c>
      <c r="O1173" s="2" t="s">
        <v>8825</v>
      </c>
      <c r="P1173" s="2">
        <v>10</v>
      </c>
      <c r="Q1173" s="2" t="s">
        <v>2845</v>
      </c>
      <c r="U1173" s="2" t="s">
        <v>2848</v>
      </c>
      <c r="V1173" s="2" t="s">
        <v>2849</v>
      </c>
      <c r="W1173" s="2" t="str">
        <f>"piechart: colorlist=""#00FF00,#FFFFFF,#C0C0C0,#FFFF00,#0000FF,#000080,#008080,#800000,#808000,#800080,#FF0000,#FF00FF"" valuelist="""&amp;AF1173&amp;","&amp;AG1173&amp;","&amp;AH1173&amp;","&amp;AI1173&amp;","&amp;AJ1173&amp;","&amp;AK1173&amp;","&amp;AL1173&amp;","&amp;AM1173&amp;","&amp;AN1173&amp;","&amp;AO1173&amp;","&amp;AP1173&amp;","&amp;AQ1173&amp;""""</f>
        <v>piechart: colorlist="#00FF00,#FFFFFF,#C0C0C0,#FFFF00,#0000FF,#000080,#008080,#800000,#808000,#800080,#FF0000,#FF00FF" valuelist="0,0,0,0,0,1581,0,0,0,0,0,0"</v>
      </c>
      <c r="AF1173" s="2">
        <v>0</v>
      </c>
      <c r="AG1173" s="2">
        <v>0</v>
      </c>
      <c r="AH1173" s="2">
        <v>0</v>
      </c>
      <c r="AI1173" s="2">
        <v>0</v>
      </c>
      <c r="AJ1173" s="2">
        <v>0</v>
      </c>
      <c r="AK1173" s="2">
        <v>1581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  <c r="AT1173" s="2">
        <v>0</v>
      </c>
      <c r="AU1173" s="2">
        <v>0</v>
      </c>
      <c r="AV1173" s="2">
        <v>0</v>
      </c>
      <c r="AW1173" s="2">
        <v>0</v>
      </c>
      <c r="AX1173" s="2">
        <v>0</v>
      </c>
      <c r="AY1173" s="2">
        <v>0</v>
      </c>
      <c r="AZ1173" s="2">
        <v>0</v>
      </c>
      <c r="BA1173" s="2">
        <v>0</v>
      </c>
      <c r="BB1173" s="2">
        <v>0</v>
      </c>
      <c r="BC1173" s="2">
        <v>0</v>
      </c>
      <c r="BD1173" s="2">
        <v>0</v>
      </c>
      <c r="BE1173" s="2">
        <v>0</v>
      </c>
      <c r="BF1173" s="2">
        <v>0</v>
      </c>
      <c r="BG1173" s="2">
        <v>0</v>
      </c>
      <c r="BH1173" s="2">
        <v>0</v>
      </c>
      <c r="BI1173" s="2">
        <v>0</v>
      </c>
      <c r="BJ1173" s="2">
        <v>0</v>
      </c>
      <c r="BK1173" s="2">
        <v>0</v>
      </c>
      <c r="BL1173" s="2">
        <v>0</v>
      </c>
      <c r="BM1173" s="2">
        <v>1581</v>
      </c>
      <c r="BN1173" s="2">
        <v>0</v>
      </c>
      <c r="BO1173" s="2">
        <v>0</v>
      </c>
      <c r="BP1173" s="2">
        <v>0</v>
      </c>
      <c r="BQ1173" s="2">
        <v>0</v>
      </c>
      <c r="BR1173" s="2">
        <v>0</v>
      </c>
      <c r="BS1173" s="2">
        <v>0</v>
      </c>
      <c r="BT1173" s="2">
        <v>0</v>
      </c>
      <c r="BU1173" s="2">
        <v>0</v>
      </c>
      <c r="BV1173" s="2">
        <v>0</v>
      </c>
      <c r="BW1173" s="2">
        <v>0</v>
      </c>
    </row>
    <row r="1174" spans="1:75" s="2" customFormat="1" ht="12.95" customHeight="1">
      <c r="A1174" s="2">
        <v>385</v>
      </c>
      <c r="B1174" s="2" t="s">
        <v>2850</v>
      </c>
      <c r="C1174" s="2" t="str">
        <f>IF(D1174=0,"Standard only",INDEX($AR$1:$BW$1,1,MATCH(D1174,AR1174:BW1174,0)))</f>
        <v>OP_Root_Pos</v>
      </c>
      <c r="D1174" s="2">
        <v>1665</v>
      </c>
      <c r="E1174" s="31">
        <v>3.2214142378423398</v>
      </c>
      <c r="F1174" s="2">
        <v>169.12309999999999</v>
      </c>
      <c r="G1174" s="2">
        <v>4.4000000000000004</v>
      </c>
      <c r="H1174" s="2" t="s">
        <v>25</v>
      </c>
      <c r="I1174" s="2" t="s">
        <v>13261</v>
      </c>
      <c r="J1174" s="2" t="s">
        <v>8825</v>
      </c>
      <c r="L1174" s="2" t="s">
        <v>11840</v>
      </c>
      <c r="M1174" s="2">
        <v>3.2</v>
      </c>
      <c r="N1174" s="2" t="s">
        <v>8825</v>
      </c>
      <c r="O1174" s="2" t="s">
        <v>8825</v>
      </c>
      <c r="P1174" s="2">
        <v>10</v>
      </c>
      <c r="Q1174" s="2" t="s">
        <v>2845</v>
      </c>
      <c r="U1174" s="2" t="s">
        <v>2851</v>
      </c>
      <c r="V1174" s="2" t="s">
        <v>2852</v>
      </c>
      <c r="W1174" s="2" t="str">
        <f>"piechart: colorlist=""#00FF00,#FFFFFF,#C0C0C0,#FFFF00,#0000FF,#000080,#008080,#800000,#808000,#800080,#FF0000,#FF00FF"" valuelist="""&amp;AF1174&amp;","&amp;AG1174&amp;","&amp;AH1174&amp;","&amp;AI1174&amp;","&amp;AJ1174&amp;","&amp;AK1174&amp;","&amp;AL1174&amp;","&amp;AM1174&amp;","&amp;AN1174&amp;","&amp;AO1174&amp;","&amp;AP1174&amp;","&amp;AQ1174&amp;""""</f>
        <v>piechart: colorlist="#00FF00,#FFFFFF,#C0C0C0,#FFFF00,#0000FF,#000080,#008080,#800000,#808000,#800080,#FF0000,#FF00FF" valuelist="0,0,0,0,0,1665,0,0,0,0,0,0"</v>
      </c>
      <c r="AF1174" s="2">
        <v>0</v>
      </c>
      <c r="AG1174" s="2">
        <v>0</v>
      </c>
      <c r="AH1174" s="2">
        <v>0</v>
      </c>
      <c r="AI1174" s="2">
        <v>0</v>
      </c>
      <c r="AJ1174" s="2">
        <v>0</v>
      </c>
      <c r="AK1174" s="2">
        <v>1665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0</v>
      </c>
      <c r="AR1174" s="2">
        <v>0</v>
      </c>
      <c r="AS1174" s="2">
        <v>0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0</v>
      </c>
      <c r="BE1174" s="2">
        <v>0</v>
      </c>
      <c r="BF1174" s="2">
        <v>0</v>
      </c>
      <c r="BG1174" s="2">
        <v>0</v>
      </c>
      <c r="BH1174" s="2">
        <v>0</v>
      </c>
      <c r="BI1174" s="2">
        <v>0</v>
      </c>
      <c r="BJ1174" s="2">
        <v>0</v>
      </c>
      <c r="BK1174" s="2">
        <v>0</v>
      </c>
      <c r="BL1174" s="2">
        <v>0</v>
      </c>
      <c r="BM1174" s="2">
        <v>1665</v>
      </c>
      <c r="BN1174" s="2">
        <v>0</v>
      </c>
      <c r="BO1174" s="2">
        <v>0</v>
      </c>
      <c r="BP1174" s="2">
        <v>0</v>
      </c>
      <c r="BQ1174" s="2">
        <v>0</v>
      </c>
      <c r="BR1174" s="2">
        <v>0</v>
      </c>
      <c r="BS1174" s="2">
        <v>0</v>
      </c>
      <c r="BT1174" s="2">
        <v>0</v>
      </c>
      <c r="BU1174" s="2">
        <v>0</v>
      </c>
      <c r="BV1174" s="2">
        <v>0</v>
      </c>
      <c r="BW1174" s="2">
        <v>0</v>
      </c>
    </row>
    <row r="1175" spans="1:75" s="2" customFormat="1" ht="12.95" customHeight="1">
      <c r="A1175" s="2">
        <v>386</v>
      </c>
      <c r="B1175" s="2" t="s">
        <v>2853</v>
      </c>
      <c r="C1175" s="2" t="str">
        <f>IF(D1175=0,"Standard only",INDEX($AR$1:$BW$1,1,MATCH(D1175,AR1175:BW1175,0)))</f>
        <v>OP_Root_Pos</v>
      </c>
      <c r="D1175" s="2">
        <v>1704</v>
      </c>
      <c r="E1175" s="31">
        <v>3.2314695904306801</v>
      </c>
      <c r="F1175" s="2">
        <v>169.1233</v>
      </c>
      <c r="G1175" s="2">
        <v>4.12</v>
      </c>
      <c r="H1175" s="2" t="s">
        <v>25</v>
      </c>
      <c r="I1175" s="2" t="s">
        <v>13261</v>
      </c>
      <c r="J1175" s="2" t="s">
        <v>8825</v>
      </c>
      <c r="L1175" s="2" t="s">
        <v>11840</v>
      </c>
      <c r="M1175" s="2">
        <v>3.2</v>
      </c>
      <c r="N1175" s="2" t="s">
        <v>8825</v>
      </c>
      <c r="O1175" s="2" t="s">
        <v>8825</v>
      </c>
      <c r="P1175" s="2">
        <v>10</v>
      </c>
      <c r="Q1175" s="2" t="s">
        <v>2845</v>
      </c>
      <c r="U1175" s="2" t="s">
        <v>2854</v>
      </c>
      <c r="V1175" s="2" t="s">
        <v>2855</v>
      </c>
      <c r="W1175" s="2" t="str">
        <f>"piechart: colorlist=""#00FF00,#FFFFFF,#C0C0C0,#FFFF00,#0000FF,#000080,#008080,#800000,#808000,#800080,#FF0000,#FF00FF"" valuelist="""&amp;AF1175&amp;","&amp;AG1175&amp;","&amp;AH1175&amp;","&amp;AI1175&amp;","&amp;AJ1175&amp;","&amp;AK1175&amp;","&amp;AL1175&amp;","&amp;AM1175&amp;","&amp;AN1175&amp;","&amp;AO1175&amp;","&amp;AP1175&amp;","&amp;AQ1175&amp;""""</f>
        <v>piechart: colorlist="#00FF00,#FFFFFF,#C0C0C0,#FFFF00,#0000FF,#000080,#008080,#800000,#808000,#800080,#FF0000,#FF00FF" valuelist="0,0,0,0,0,1704,0,0,0,0,0,0"</v>
      </c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1704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  <c r="AT1175" s="2">
        <v>0</v>
      </c>
      <c r="AU1175" s="2">
        <v>0</v>
      </c>
      <c r="AV1175" s="2">
        <v>0</v>
      </c>
      <c r="AW1175" s="2">
        <v>0</v>
      </c>
      <c r="AX1175" s="2">
        <v>0</v>
      </c>
      <c r="AY1175" s="2">
        <v>0</v>
      </c>
      <c r="AZ1175" s="2">
        <v>0</v>
      </c>
      <c r="BA1175" s="2">
        <v>0</v>
      </c>
      <c r="BB1175" s="2">
        <v>0</v>
      </c>
      <c r="BC1175" s="2">
        <v>0</v>
      </c>
      <c r="BD1175" s="2">
        <v>0</v>
      </c>
      <c r="BE1175" s="2">
        <v>0</v>
      </c>
      <c r="BF1175" s="2">
        <v>0</v>
      </c>
      <c r="BG1175" s="2">
        <v>0</v>
      </c>
      <c r="BH1175" s="2">
        <v>0</v>
      </c>
      <c r="BI1175" s="2">
        <v>0</v>
      </c>
      <c r="BJ1175" s="2">
        <v>0</v>
      </c>
      <c r="BK1175" s="2">
        <v>0</v>
      </c>
      <c r="BL1175" s="2">
        <v>0</v>
      </c>
      <c r="BM1175" s="2">
        <v>1704</v>
      </c>
      <c r="BN1175" s="2">
        <v>0</v>
      </c>
      <c r="BO1175" s="2">
        <v>0</v>
      </c>
      <c r="BP1175" s="2">
        <v>0</v>
      </c>
      <c r="BQ1175" s="2">
        <v>0</v>
      </c>
      <c r="BR1175" s="2">
        <v>0</v>
      </c>
      <c r="BS1175" s="2">
        <v>0</v>
      </c>
      <c r="BT1175" s="2">
        <v>0</v>
      </c>
      <c r="BU1175" s="2">
        <v>0</v>
      </c>
      <c r="BV1175" s="2">
        <v>0</v>
      </c>
      <c r="BW1175" s="2">
        <v>0</v>
      </c>
    </row>
    <row r="1176" spans="1:75" s="2" customFormat="1" ht="12.95" customHeight="1">
      <c r="A1176" s="2">
        <v>387</v>
      </c>
      <c r="B1176" s="2" t="s">
        <v>2856</v>
      </c>
      <c r="C1176" s="2" t="str">
        <f>IF(D1176=0,"Standard only",INDEX($AR$1:$BW$1,1,MATCH(D1176,AR1176:BW1176,0)))</f>
        <v>GM_Root_Pos</v>
      </c>
      <c r="D1176" s="2">
        <v>1084</v>
      </c>
      <c r="E1176" s="31">
        <v>3.0350292822023701</v>
      </c>
      <c r="F1176" s="2">
        <v>169.12430000000001</v>
      </c>
      <c r="G1176" s="2">
        <v>5.78</v>
      </c>
      <c r="H1176" s="2" t="s">
        <v>25</v>
      </c>
      <c r="I1176" s="2" t="s">
        <v>13261</v>
      </c>
      <c r="J1176" s="2" t="s">
        <v>8825</v>
      </c>
      <c r="L1176" s="2" t="s">
        <v>11840</v>
      </c>
      <c r="M1176" s="2">
        <v>3.2</v>
      </c>
      <c r="N1176" s="2" t="s">
        <v>8825</v>
      </c>
      <c r="O1176" s="2" t="s">
        <v>8825</v>
      </c>
      <c r="P1176" s="2">
        <v>10</v>
      </c>
      <c r="Q1176" s="2" t="s">
        <v>2845</v>
      </c>
      <c r="U1176" s="2" t="s">
        <v>2857</v>
      </c>
      <c r="V1176" s="2" t="s">
        <v>2858</v>
      </c>
      <c r="W1176" s="2" t="str">
        <f>"piechart: colorlist=""#00FF00,#FFFFFF,#C0C0C0,#FFFF00,#0000FF,#000080,#008080,#800000,#808000,#800080,#FF0000,#FF00FF"" valuelist="""&amp;AF1176&amp;","&amp;AG1176&amp;","&amp;AH1176&amp;","&amp;AI1176&amp;","&amp;AJ1176&amp;","&amp;AK1176&amp;","&amp;AL1176&amp;","&amp;AM1176&amp;","&amp;AN1176&amp;","&amp;AO1176&amp;","&amp;AP1176&amp;","&amp;AQ1176&amp;""""</f>
        <v>piechart: colorlist="#00FF00,#FFFFFF,#C0C0C0,#FFFF00,#0000FF,#000080,#008080,#800000,#808000,#800080,#FF0000,#FF00FF" valuelist="0,0,0,0,0,0,0,1084,0,0,0,0"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1084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2">
        <v>0</v>
      </c>
      <c r="AT1176" s="2">
        <v>0</v>
      </c>
      <c r="AU1176" s="2">
        <v>0</v>
      </c>
      <c r="AV1176" s="2">
        <v>0</v>
      </c>
      <c r="AW1176" s="2">
        <v>0</v>
      </c>
      <c r="AX1176" s="2">
        <v>0</v>
      </c>
      <c r="AY1176" s="2">
        <v>0</v>
      </c>
      <c r="AZ1176" s="2">
        <v>1084</v>
      </c>
      <c r="BA1176" s="2">
        <v>0</v>
      </c>
      <c r="BB1176" s="2">
        <v>0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2">
        <v>0</v>
      </c>
      <c r="BJ1176" s="2">
        <v>0</v>
      </c>
      <c r="BK1176" s="2">
        <v>0</v>
      </c>
      <c r="BL1176" s="2">
        <v>0</v>
      </c>
      <c r="BM1176" s="2">
        <v>0</v>
      </c>
      <c r="BN1176" s="2">
        <v>0</v>
      </c>
      <c r="BO1176" s="2">
        <v>0</v>
      </c>
      <c r="BP1176" s="2">
        <v>0</v>
      </c>
      <c r="BQ1176" s="2">
        <v>0</v>
      </c>
      <c r="BR1176" s="2">
        <v>0</v>
      </c>
      <c r="BS1176" s="2">
        <v>0</v>
      </c>
      <c r="BT1176" s="2">
        <v>0</v>
      </c>
      <c r="BU1176" s="2">
        <v>0</v>
      </c>
      <c r="BV1176" s="2">
        <v>0</v>
      </c>
      <c r="BW1176" s="2">
        <v>0</v>
      </c>
    </row>
    <row r="1177" spans="1:75" s="2" customFormat="1" ht="12.95" customHeight="1">
      <c r="A1177" s="2">
        <v>388</v>
      </c>
      <c r="B1177" s="2" t="s">
        <v>2859</v>
      </c>
      <c r="C1177" s="2" t="str">
        <f>IF(D1177=0,"Standard only",INDEX($AR$1:$BW$1,1,MATCH(D1177,AR1177:BW1177,0)))</f>
        <v>AC_Root_Pos</v>
      </c>
      <c r="D1177" s="2">
        <v>3194</v>
      </c>
      <c r="E1177" s="31">
        <v>3.5043349118024598</v>
      </c>
      <c r="F1177" s="2">
        <v>170.04689999999999</v>
      </c>
      <c r="G1177" s="2">
        <v>1.88</v>
      </c>
      <c r="H1177" s="2" t="s">
        <v>25</v>
      </c>
      <c r="I1177" s="2" t="s">
        <v>13257</v>
      </c>
      <c r="J1177" s="2" t="s">
        <v>8825</v>
      </c>
      <c r="L1177" s="2" t="s">
        <v>11840</v>
      </c>
      <c r="M1177" s="2">
        <v>3.2</v>
      </c>
      <c r="N1177" s="2" t="s">
        <v>8825</v>
      </c>
      <c r="O1177" s="2" t="s">
        <v>8825</v>
      </c>
      <c r="P1177" s="2">
        <v>7</v>
      </c>
      <c r="Q1177" s="2" t="s">
        <v>2860</v>
      </c>
      <c r="R1177" s="32"/>
      <c r="U1177" s="2" t="s">
        <v>2861</v>
      </c>
      <c r="V1177" s="2" t="s">
        <v>2862</v>
      </c>
      <c r="W1177" s="2" t="str">
        <f>"piechart: colorlist=""#00FF00,#FFFFFF,#C0C0C0,#FFFF00,#0000FF,#000080,#008080,#800000,#808000,#800080,#FF0000,#FF00FF"" valuelist="""&amp;AF1177&amp;","&amp;AG1177&amp;","&amp;AH1177&amp;","&amp;AI1177&amp;","&amp;AJ1177&amp;","&amp;AK1177&amp;","&amp;AL1177&amp;","&amp;AM1177&amp;","&amp;AN1177&amp;","&amp;AO1177&amp;","&amp;AP1177&amp;","&amp;AQ1177&amp;""""</f>
        <v>piechart: colorlist="#00FF00,#FFFFFF,#C0C0C0,#FFFF00,#0000FF,#000080,#008080,#800000,#808000,#800080,#FF0000,#FF00FF" valuelist="0,1111,2712,3194,545,0,5072,1166,1606,1364,1165,1687"</v>
      </c>
      <c r="AF1177" s="2">
        <v>0</v>
      </c>
      <c r="AG1177" s="2">
        <v>1111</v>
      </c>
      <c r="AH1177" s="2">
        <v>2712</v>
      </c>
      <c r="AI1177" s="2">
        <v>3194</v>
      </c>
      <c r="AJ1177" s="2">
        <v>545</v>
      </c>
      <c r="AK1177" s="2">
        <v>0</v>
      </c>
      <c r="AL1177" s="2">
        <v>5072</v>
      </c>
      <c r="AM1177" s="2">
        <v>1166</v>
      </c>
      <c r="AN1177" s="2">
        <v>1606</v>
      </c>
      <c r="AO1177" s="2">
        <v>1364</v>
      </c>
      <c r="AP1177" s="2">
        <v>1165</v>
      </c>
      <c r="AQ1177" s="2">
        <v>1687</v>
      </c>
      <c r="AR1177" s="2">
        <v>0</v>
      </c>
      <c r="AS1177" s="2">
        <v>0</v>
      </c>
      <c r="AT1177" s="2">
        <v>3194</v>
      </c>
      <c r="AU1177" s="2">
        <v>0</v>
      </c>
      <c r="AV1177" s="2">
        <v>0</v>
      </c>
      <c r="AW1177" s="2">
        <v>0</v>
      </c>
      <c r="AX1177" s="2">
        <v>1606</v>
      </c>
      <c r="AY1177" s="2">
        <v>0</v>
      </c>
      <c r="AZ1177" s="2">
        <v>1166</v>
      </c>
      <c r="BA1177" s="2">
        <v>0</v>
      </c>
      <c r="BB1177" s="2">
        <v>1364</v>
      </c>
      <c r="BC1177" s="2">
        <v>0</v>
      </c>
      <c r="BD1177" s="2">
        <v>732</v>
      </c>
      <c r="BE1177" s="2">
        <v>433</v>
      </c>
      <c r="BF1177" s="2">
        <v>1938</v>
      </c>
      <c r="BG1177" s="2">
        <v>0</v>
      </c>
      <c r="BH1177" s="2">
        <v>1774</v>
      </c>
      <c r="BI1177" s="2">
        <v>490</v>
      </c>
      <c r="BJ1177" s="2">
        <v>870</v>
      </c>
      <c r="BK1177" s="2">
        <v>0</v>
      </c>
      <c r="BL1177" s="2">
        <v>545</v>
      </c>
      <c r="BM1177" s="2">
        <v>0</v>
      </c>
      <c r="BN1177" s="2">
        <v>457</v>
      </c>
      <c r="BO1177" s="2">
        <v>654</v>
      </c>
      <c r="BP1177" s="2">
        <v>0</v>
      </c>
      <c r="BQ1177" s="2">
        <v>0</v>
      </c>
      <c r="BR1177" s="2">
        <v>1687</v>
      </c>
      <c r="BS1177" s="2">
        <v>0</v>
      </c>
      <c r="BT1177" s="2">
        <v>803</v>
      </c>
      <c r="BU1177" s="2">
        <v>1909</v>
      </c>
      <c r="BV1177" s="2">
        <v>0</v>
      </c>
      <c r="BW1177" s="2">
        <v>0</v>
      </c>
    </row>
    <row r="1178" spans="1:75" s="2" customFormat="1" ht="12.95" customHeight="1">
      <c r="A1178" s="2">
        <v>390</v>
      </c>
      <c r="B1178" s="2" t="s">
        <v>2863</v>
      </c>
      <c r="C1178" s="2" t="str">
        <f>IF(D1178=0,"Standard only",INDEX($AR$1:$BW$1,1,MATCH(D1178,AR1178:BW1178,0)))</f>
        <v>MT_Root_Pos</v>
      </c>
      <c r="D1178" s="2">
        <v>1381</v>
      </c>
      <c r="E1178" s="31">
        <v>3.1401936785786302</v>
      </c>
      <c r="F1178" s="2">
        <v>170.11799999999999</v>
      </c>
      <c r="G1178" s="2">
        <v>2.61</v>
      </c>
      <c r="H1178" s="2" t="s">
        <v>25</v>
      </c>
      <c r="I1178" s="2" t="s">
        <v>13260</v>
      </c>
      <c r="J1178" s="2" t="s">
        <v>8825</v>
      </c>
      <c r="L1178" s="2" t="s">
        <v>11840</v>
      </c>
      <c r="M1178" s="2">
        <v>3.2</v>
      </c>
      <c r="N1178" s="2" t="s">
        <v>8825</v>
      </c>
      <c r="O1178" s="2" t="s">
        <v>8825</v>
      </c>
      <c r="P1178" s="2">
        <v>9</v>
      </c>
      <c r="Q1178" s="2" t="s">
        <v>2864</v>
      </c>
      <c r="U1178" s="2" t="s">
        <v>2865</v>
      </c>
      <c r="V1178" s="2" t="s">
        <v>2866</v>
      </c>
      <c r="W1178" s="2" t="str">
        <f>"piechart: colorlist=""#00FF00,#FFFFFF,#C0C0C0,#FFFF00,#0000FF,#000080,#008080,#800000,#808000,#800080,#FF0000,#FF00FF"" valuelist="""&amp;AF1178&amp;","&amp;AG1178&amp;","&amp;AH1178&amp;","&amp;AI1178&amp;","&amp;AJ1178&amp;","&amp;AK1178&amp;","&amp;AL1178&amp;","&amp;AM1178&amp;","&amp;AN1178&amp;","&amp;AO1178&amp;","&amp;AP1178&amp;","&amp;AQ1178&amp;""""</f>
        <v>piechart: colorlist="#00FF00,#FFFFFF,#C0C0C0,#FFFF00,#0000FF,#000080,#008080,#800000,#808000,#800080,#FF0000,#FF00FF" valuelist="0,0,0,0,0,0,1381,0,0,0,0,0"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1381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  <c r="AT1178" s="2">
        <v>0</v>
      </c>
      <c r="AU1178" s="2">
        <v>0</v>
      </c>
      <c r="AV1178" s="2">
        <v>0</v>
      </c>
      <c r="AW1178" s="2">
        <v>0</v>
      </c>
      <c r="AX1178" s="2">
        <v>0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0</v>
      </c>
      <c r="BE1178" s="2">
        <v>0</v>
      </c>
      <c r="BF1178" s="2">
        <v>0</v>
      </c>
      <c r="BG1178" s="2">
        <v>0</v>
      </c>
      <c r="BH1178" s="2">
        <v>0</v>
      </c>
      <c r="BI1178" s="2">
        <v>1381</v>
      </c>
      <c r="BJ1178" s="2">
        <v>0</v>
      </c>
      <c r="BK1178" s="2">
        <v>0</v>
      </c>
      <c r="BL1178" s="2">
        <v>0</v>
      </c>
      <c r="BM1178" s="2">
        <v>0</v>
      </c>
      <c r="BN1178" s="2">
        <v>0</v>
      </c>
      <c r="BO1178" s="2">
        <v>0</v>
      </c>
      <c r="BP1178" s="2">
        <v>0</v>
      </c>
      <c r="BQ1178" s="2">
        <v>0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0</v>
      </c>
    </row>
    <row r="1179" spans="1:75" s="2" customFormat="1" ht="12.95" customHeight="1">
      <c r="A1179" s="2">
        <v>391</v>
      </c>
      <c r="B1179" s="2" t="s">
        <v>2867</v>
      </c>
      <c r="C1179" s="2" t="str">
        <f>IF(D1179=0,"Standard only",INDEX($AR$1:$BW$1,1,MATCH(D1179,AR1179:BW1179,0)))</f>
        <v>GM_Root_Pos</v>
      </c>
      <c r="D1179" s="2">
        <v>4647</v>
      </c>
      <c r="E1179" s="31">
        <v>3.6671726724788698</v>
      </c>
      <c r="F1179" s="2">
        <v>170.11750000000001</v>
      </c>
      <c r="G1179" s="2">
        <v>2.12</v>
      </c>
      <c r="H1179" s="2" t="s">
        <v>25</v>
      </c>
      <c r="I1179" s="2" t="s">
        <v>13260</v>
      </c>
      <c r="J1179" s="2" t="s">
        <v>8825</v>
      </c>
      <c r="L1179" s="2" t="s">
        <v>11840</v>
      </c>
      <c r="M1179" s="2">
        <v>3.2</v>
      </c>
      <c r="N1179" s="2" t="s">
        <v>8825</v>
      </c>
      <c r="O1179" s="2" t="s">
        <v>8825</v>
      </c>
      <c r="P1179" s="2">
        <v>9</v>
      </c>
      <c r="Q1179" s="2" t="s">
        <v>2864</v>
      </c>
      <c r="U1179" s="2" t="s">
        <v>2868</v>
      </c>
      <c r="V1179" s="2" t="s">
        <v>2869</v>
      </c>
      <c r="W1179" s="2" t="str">
        <f>"piechart: colorlist=""#00FF00,#FFFFFF,#C0C0C0,#FFFF00,#0000FF,#000080,#008080,#800000,#808000,#800080,#FF0000,#FF00FF"" valuelist="""&amp;AF1179&amp;","&amp;AG1179&amp;","&amp;AH1179&amp;","&amp;AI1179&amp;","&amp;AJ1179&amp;","&amp;AK1179&amp;","&amp;AL1179&amp;","&amp;AM1179&amp;","&amp;AN1179&amp;","&amp;AO1179&amp;","&amp;AP1179&amp;","&amp;AQ1179&amp;""""</f>
        <v>piechart: colorlist="#00FF00,#FFFFFF,#C0C0C0,#FFFF00,#0000FF,#000080,#008080,#800000,#808000,#800080,#FF0000,#FF00FF" valuelist="0,0,0,0,0,0,0,4647,1915,610,0,0"</v>
      </c>
      <c r="AF1179" s="2">
        <v>0</v>
      </c>
      <c r="AG1179" s="2">
        <v>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4647</v>
      </c>
      <c r="AN1179" s="2">
        <v>1915</v>
      </c>
      <c r="AO1179" s="2">
        <v>610</v>
      </c>
      <c r="AP1179" s="2">
        <v>0</v>
      </c>
      <c r="AQ1179" s="2">
        <v>0</v>
      </c>
      <c r="AR1179" s="2">
        <v>0</v>
      </c>
      <c r="AS1179" s="2">
        <v>0</v>
      </c>
      <c r="AT1179" s="2">
        <v>0</v>
      </c>
      <c r="AU1179" s="2">
        <v>0</v>
      </c>
      <c r="AV1179" s="2">
        <v>0</v>
      </c>
      <c r="AW1179" s="2">
        <v>0</v>
      </c>
      <c r="AX1179" s="2">
        <v>1915</v>
      </c>
      <c r="AY1179" s="2">
        <v>0</v>
      </c>
      <c r="AZ1179" s="2">
        <v>4647</v>
      </c>
      <c r="BA1179" s="2">
        <v>0</v>
      </c>
      <c r="BB1179" s="2">
        <v>610</v>
      </c>
      <c r="BC1179" s="2">
        <v>0</v>
      </c>
      <c r="BD1179" s="2">
        <v>0</v>
      </c>
      <c r="BE1179" s="2">
        <v>0</v>
      </c>
      <c r="BF1179" s="2">
        <v>0</v>
      </c>
      <c r="BG1179" s="2">
        <v>0</v>
      </c>
      <c r="BH1179" s="2">
        <v>0</v>
      </c>
      <c r="BI1179" s="2">
        <v>0</v>
      </c>
      <c r="BJ1179" s="2">
        <v>0</v>
      </c>
      <c r="BK1179" s="2">
        <v>0</v>
      </c>
      <c r="BL1179" s="2">
        <v>0</v>
      </c>
      <c r="BM1179" s="2">
        <v>0</v>
      </c>
      <c r="BN1179" s="2">
        <v>0</v>
      </c>
      <c r="BO1179" s="2">
        <v>0</v>
      </c>
      <c r="BP1179" s="2">
        <v>0</v>
      </c>
      <c r="BQ1179" s="2">
        <v>0</v>
      </c>
      <c r="BR1179" s="2">
        <v>0</v>
      </c>
      <c r="BS1179" s="2">
        <v>0</v>
      </c>
      <c r="BT1179" s="2">
        <v>0</v>
      </c>
      <c r="BU1179" s="2">
        <v>0</v>
      </c>
      <c r="BV1179" s="2">
        <v>0</v>
      </c>
      <c r="BW1179" s="2">
        <v>0</v>
      </c>
    </row>
    <row r="1180" spans="1:75" s="2" customFormat="1" ht="12.95" customHeight="1">
      <c r="A1180" s="2">
        <v>395</v>
      </c>
      <c r="B1180" s="2" t="s">
        <v>2871</v>
      </c>
      <c r="C1180" s="2" t="str">
        <f>IF(D1180=0,"Standard only",INDEX($AR$1:$BW$1,1,MATCH(D1180,AR1180:BW1180,0)))</f>
        <v>ZM_Stem_Pos</v>
      </c>
      <c r="D1180" s="2">
        <v>1645</v>
      </c>
      <c r="E1180" s="31">
        <v>3.2161659022859901</v>
      </c>
      <c r="F1180" s="2">
        <v>171.0668</v>
      </c>
      <c r="G1180" s="2">
        <v>2.44</v>
      </c>
      <c r="H1180" s="2" t="s">
        <v>25</v>
      </c>
      <c r="I1180" s="2" t="s">
        <v>13258</v>
      </c>
      <c r="J1180" s="2" t="s">
        <v>8825</v>
      </c>
      <c r="L1180" s="2" t="s">
        <v>11840</v>
      </c>
      <c r="M1180" s="2">
        <v>3.2</v>
      </c>
      <c r="N1180" s="2" t="s">
        <v>8825</v>
      </c>
      <c r="O1180" s="2" t="s">
        <v>8825</v>
      </c>
      <c r="P1180" s="2">
        <v>8</v>
      </c>
      <c r="Q1180" s="2" t="s">
        <v>2870</v>
      </c>
      <c r="U1180" s="2" t="s">
        <v>2872</v>
      </c>
      <c r="V1180" s="2" t="s">
        <v>2873</v>
      </c>
      <c r="W1180" s="2" t="str">
        <f>"piechart: colorlist=""#00FF00,#FFFFFF,#C0C0C0,#FFFF00,#0000FF,#000080,#008080,#800000,#808000,#800080,#FF0000,#FF00FF"" valuelist="""&amp;AF1180&amp;","&amp;AG1180&amp;","&amp;AH1180&amp;","&amp;AI1180&amp;","&amp;AJ1180&amp;","&amp;AK1180&amp;","&amp;AL1180&amp;","&amp;AM1180&amp;","&amp;AN1180&amp;","&amp;AO1180&amp;","&amp;AP1180&amp;","&amp;AQ1180&amp;""""</f>
        <v>piechart: colorlist="#00FF00,#FFFFFF,#C0C0C0,#FFFF00,#0000FF,#000080,#008080,#800000,#808000,#800080,#FF0000,#FF00FF" valuelist="0,0,1645,0,0,364,0,0,0,0,0,0"</v>
      </c>
      <c r="AF1180" s="2">
        <v>0</v>
      </c>
      <c r="AG1180" s="2">
        <v>0</v>
      </c>
      <c r="AH1180" s="2">
        <v>1645</v>
      </c>
      <c r="AI1180" s="2">
        <v>0</v>
      </c>
      <c r="AJ1180" s="2">
        <v>0</v>
      </c>
      <c r="AK1180" s="2">
        <v>364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0</v>
      </c>
      <c r="AY1180" s="2">
        <v>0</v>
      </c>
      <c r="AZ1180" s="2">
        <v>0</v>
      </c>
      <c r="BA1180" s="2">
        <v>0</v>
      </c>
      <c r="BB1180" s="2">
        <v>0</v>
      </c>
      <c r="BC1180" s="2">
        <v>0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2">
        <v>0</v>
      </c>
      <c r="BJ1180" s="2">
        <v>0</v>
      </c>
      <c r="BK1180" s="2">
        <v>0</v>
      </c>
      <c r="BL1180" s="2">
        <v>0</v>
      </c>
      <c r="BM1180" s="2">
        <v>364</v>
      </c>
      <c r="BN1180" s="2">
        <v>0</v>
      </c>
      <c r="BO1180" s="2">
        <v>0</v>
      </c>
      <c r="BP1180" s="2">
        <v>0</v>
      </c>
      <c r="BQ1180" s="2">
        <v>0</v>
      </c>
      <c r="BR1180" s="2">
        <v>0</v>
      </c>
      <c r="BS1180" s="2">
        <v>0</v>
      </c>
      <c r="BT1180" s="2">
        <v>0</v>
      </c>
      <c r="BU1180" s="2">
        <v>0</v>
      </c>
      <c r="BV1180" s="2">
        <v>0</v>
      </c>
      <c r="BW1180" s="2">
        <v>1645</v>
      </c>
    </row>
    <row r="1181" spans="1:75" s="2" customFormat="1" ht="12.95" customHeight="1">
      <c r="A1181" s="2">
        <v>398</v>
      </c>
      <c r="B1181" s="2" t="s">
        <v>2875</v>
      </c>
      <c r="C1181" s="2" t="str">
        <f>IF(D1181=0,"Standard only",INDEX($AR$1:$BW$1,1,MATCH(D1181,AR1181:BW1181,0)))</f>
        <v>OS_Root_Pos</v>
      </c>
      <c r="D1181" s="2">
        <v>1933</v>
      </c>
      <c r="E1181" s="31">
        <v>3.1936810295412799</v>
      </c>
      <c r="F1181" s="2">
        <v>171.1028</v>
      </c>
      <c r="G1181" s="2">
        <v>6.43</v>
      </c>
      <c r="H1181" s="2" t="s">
        <v>25</v>
      </c>
      <c r="I1181" s="2" t="s">
        <v>13260</v>
      </c>
      <c r="J1181" s="2" t="s">
        <v>8825</v>
      </c>
      <c r="L1181" s="2" t="s">
        <v>11840</v>
      </c>
      <c r="M1181" s="2">
        <v>3.2</v>
      </c>
      <c r="N1181" s="2" t="s">
        <v>8825</v>
      </c>
      <c r="O1181" s="2" t="s">
        <v>8825</v>
      </c>
      <c r="P1181" s="2">
        <v>9</v>
      </c>
      <c r="Q1181" s="2" t="s">
        <v>2874</v>
      </c>
      <c r="U1181" s="2" t="s">
        <v>2876</v>
      </c>
      <c r="V1181" s="2" t="s">
        <v>2877</v>
      </c>
      <c r="W1181" s="2" t="str">
        <f>"piechart: colorlist=""#00FF00,#FFFFFF,#C0C0C0,#FFFF00,#0000FF,#000080,#008080,#800000,#808000,#800080,#FF0000,#FF00FF"" valuelist="""&amp;AF1181&amp;","&amp;AG1181&amp;","&amp;AH1181&amp;","&amp;AI1181&amp;","&amp;AJ1181&amp;","&amp;AK1181&amp;","&amp;AL1181&amp;","&amp;AM1181&amp;","&amp;AN1181&amp;","&amp;AO1181&amp;","&amp;AP1181&amp;","&amp;AQ1181&amp;""""</f>
        <v>piechart: colorlist="#00FF00,#FFFFFF,#C0C0C0,#FFFF00,#0000FF,#000080,#008080,#800000,#808000,#800080,#FF0000,#FF00FF" valuelist="0,1933,0,1358,1562,0,0,843,637,0,0,0"</v>
      </c>
      <c r="AF1181" s="2">
        <v>0</v>
      </c>
      <c r="AG1181" s="2">
        <v>1933</v>
      </c>
      <c r="AH1181" s="2">
        <v>0</v>
      </c>
      <c r="AI1181" s="2">
        <v>1358</v>
      </c>
      <c r="AJ1181" s="2">
        <v>1562</v>
      </c>
      <c r="AK1181" s="2">
        <v>0</v>
      </c>
      <c r="AL1181" s="2">
        <v>0</v>
      </c>
      <c r="AM1181" s="2">
        <v>843</v>
      </c>
      <c r="AN1181" s="2">
        <v>637</v>
      </c>
      <c r="AO1181" s="2">
        <v>0</v>
      </c>
      <c r="AP1181" s="2">
        <v>0</v>
      </c>
      <c r="AQ1181" s="2">
        <v>0</v>
      </c>
      <c r="AR1181" s="2">
        <v>692</v>
      </c>
      <c r="AS1181" s="2">
        <v>666</v>
      </c>
      <c r="AT1181" s="2">
        <v>0</v>
      </c>
      <c r="AU1181" s="2">
        <v>0</v>
      </c>
      <c r="AV1181" s="2">
        <v>0</v>
      </c>
      <c r="AW1181" s="2">
        <v>0</v>
      </c>
      <c r="AX1181" s="2">
        <v>637</v>
      </c>
      <c r="AY1181" s="2">
        <v>0</v>
      </c>
      <c r="AZ1181" s="2">
        <v>843</v>
      </c>
      <c r="BA1181" s="2">
        <v>0</v>
      </c>
      <c r="BB1181" s="2">
        <v>0</v>
      </c>
      <c r="BC1181" s="2">
        <v>0</v>
      </c>
      <c r="BD1181" s="2">
        <v>0</v>
      </c>
      <c r="BE1181" s="2">
        <v>0</v>
      </c>
      <c r="BF1181" s="2">
        <v>0</v>
      </c>
      <c r="BG1181" s="2">
        <v>0</v>
      </c>
      <c r="BH1181" s="2">
        <v>0</v>
      </c>
      <c r="BI1181" s="2">
        <v>0</v>
      </c>
      <c r="BJ1181" s="2">
        <v>0</v>
      </c>
      <c r="BK1181" s="2">
        <v>0</v>
      </c>
      <c r="BL1181" s="2">
        <v>1562</v>
      </c>
      <c r="BM1181" s="2">
        <v>0</v>
      </c>
      <c r="BN1181" s="2">
        <v>0</v>
      </c>
      <c r="BO1181" s="2">
        <v>1933</v>
      </c>
      <c r="BP1181" s="2">
        <v>0</v>
      </c>
      <c r="BQ1181" s="2">
        <v>0</v>
      </c>
      <c r="BR1181" s="2">
        <v>0</v>
      </c>
      <c r="BS1181" s="2">
        <v>0</v>
      </c>
      <c r="BT1181" s="2">
        <v>0</v>
      </c>
      <c r="BU1181" s="2">
        <v>0</v>
      </c>
      <c r="BV1181" s="2">
        <v>0</v>
      </c>
      <c r="BW1181" s="2">
        <v>0</v>
      </c>
    </row>
    <row r="1182" spans="1:75" s="2" customFormat="1" ht="12.95" customHeight="1">
      <c r="A1182" s="2">
        <v>399</v>
      </c>
      <c r="B1182" s="2" t="s">
        <v>2878</v>
      </c>
      <c r="C1182" s="2" t="str">
        <f>IF(D1182=0,"Standard only",INDEX($AR$1:$BW$1,1,MATCH(D1182,AR1182:BW1182,0)))</f>
        <v>MT_Flower_Pos</v>
      </c>
      <c r="D1182" s="2">
        <v>1642</v>
      </c>
      <c r="E1182" s="31">
        <v>3.2153731527834202</v>
      </c>
      <c r="F1182" s="2">
        <v>171.11859999999999</v>
      </c>
      <c r="G1182" s="2">
        <v>7.25</v>
      </c>
      <c r="H1182" s="2" t="s">
        <v>25</v>
      </c>
      <c r="I1182" s="2" t="s">
        <v>13264</v>
      </c>
      <c r="J1182" s="2" t="s">
        <v>8825</v>
      </c>
      <c r="L1182" s="2" t="s">
        <v>11840</v>
      </c>
      <c r="M1182" s="2">
        <v>3.2</v>
      </c>
      <c r="N1182" s="2" t="s">
        <v>8825</v>
      </c>
      <c r="O1182" s="2" t="s">
        <v>8825</v>
      </c>
      <c r="P1182" s="2">
        <v>13</v>
      </c>
      <c r="Q1182" s="2" t="s">
        <v>2879</v>
      </c>
      <c r="U1182" s="2" t="s">
        <v>2880</v>
      </c>
      <c r="V1182" s="2" t="s">
        <v>2881</v>
      </c>
      <c r="W1182" s="2" t="str">
        <f>"piechart: colorlist=""#00FF00,#FFFFFF,#C0C0C0,#FFFF00,#0000FF,#000080,#008080,#800000,#808000,#800080,#FF0000,#FF00FF"" valuelist="""&amp;AF1182&amp;","&amp;AG1182&amp;","&amp;AH1182&amp;","&amp;AI1182&amp;","&amp;AJ1182&amp;","&amp;AK1182&amp;","&amp;AL1182&amp;","&amp;AM1182&amp;","&amp;AN1182&amp;","&amp;AO1182&amp;","&amp;AP1182&amp;","&amp;AQ1182&amp;""""</f>
        <v>piechart: colorlist="#00FF00,#FFFFFF,#C0C0C0,#FFFF00,#0000FF,#000080,#008080,#800000,#808000,#800080,#FF0000,#FF00FF" valuelist="0,0,0,0,0,0,2060,2053,0,589,0,0"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2060</v>
      </c>
      <c r="AM1182" s="2">
        <v>2053</v>
      </c>
      <c r="AN1182" s="2">
        <v>0</v>
      </c>
      <c r="AO1182" s="2">
        <v>589</v>
      </c>
      <c r="AP1182" s="2">
        <v>0</v>
      </c>
      <c r="AQ1182" s="2">
        <v>0</v>
      </c>
      <c r="AR1182" s="2">
        <v>0</v>
      </c>
      <c r="AS1182" s="2">
        <v>0</v>
      </c>
      <c r="AT1182" s="2">
        <v>0</v>
      </c>
      <c r="AU1182" s="2">
        <v>0</v>
      </c>
      <c r="AV1182" s="2">
        <v>0</v>
      </c>
      <c r="AW1182" s="2">
        <v>0</v>
      </c>
      <c r="AX1182" s="2">
        <v>0</v>
      </c>
      <c r="AY1182" s="2">
        <v>1356</v>
      </c>
      <c r="AZ1182" s="2">
        <v>697</v>
      </c>
      <c r="BA1182" s="2">
        <v>589</v>
      </c>
      <c r="BB1182" s="2">
        <v>0</v>
      </c>
      <c r="BC1182" s="2">
        <v>0</v>
      </c>
      <c r="BD1182" s="2">
        <v>0</v>
      </c>
      <c r="BE1182" s="2">
        <v>0</v>
      </c>
      <c r="BF1182" s="2">
        <v>1642</v>
      </c>
      <c r="BG1182" s="2">
        <v>0</v>
      </c>
      <c r="BH1182" s="2">
        <v>0</v>
      </c>
      <c r="BI1182" s="2">
        <v>418</v>
      </c>
      <c r="BJ1182" s="2">
        <v>0</v>
      </c>
      <c r="BK1182" s="2">
        <v>0</v>
      </c>
      <c r="BL1182" s="2">
        <v>0</v>
      </c>
      <c r="BM1182" s="2">
        <v>0</v>
      </c>
      <c r="BN1182" s="2">
        <v>0</v>
      </c>
      <c r="BO1182" s="2">
        <v>0</v>
      </c>
      <c r="BP1182" s="2">
        <v>0</v>
      </c>
      <c r="BQ1182" s="2">
        <v>0</v>
      </c>
      <c r="BR1182" s="2">
        <v>0</v>
      </c>
      <c r="BS1182" s="2">
        <v>0</v>
      </c>
      <c r="BT1182" s="2">
        <v>0</v>
      </c>
      <c r="BU1182" s="2">
        <v>0</v>
      </c>
      <c r="BV1182" s="2">
        <v>0</v>
      </c>
      <c r="BW1182" s="2">
        <v>0</v>
      </c>
    </row>
    <row r="1183" spans="1:75" s="2" customFormat="1" ht="12.95" customHeight="1">
      <c r="A1183" s="2">
        <v>401</v>
      </c>
      <c r="B1183" s="2" t="s">
        <v>2883</v>
      </c>
      <c r="C1183" s="2" t="str">
        <f>IF(D1183=0,"Standard only",INDEX($AR$1:$BW$1,1,MATCH(D1183,AR1183:BW1183,0)))</f>
        <v>NT_Root_Pos</v>
      </c>
      <c r="D1183" s="2">
        <v>1382</v>
      </c>
      <c r="E1183" s="31">
        <v>3.1405080430381802</v>
      </c>
      <c r="F1183" s="2">
        <v>172.09870000000001</v>
      </c>
      <c r="G1183" s="2">
        <v>3.81</v>
      </c>
      <c r="H1183" s="2" t="s">
        <v>25</v>
      </c>
      <c r="I1183" s="2" t="s">
        <v>13258</v>
      </c>
      <c r="J1183" s="2" t="s">
        <v>8825</v>
      </c>
      <c r="L1183" s="2" t="s">
        <v>11840</v>
      </c>
      <c r="M1183" s="2">
        <v>3.2</v>
      </c>
      <c r="N1183" s="2" t="s">
        <v>8825</v>
      </c>
      <c r="O1183" s="2" t="s">
        <v>8825</v>
      </c>
      <c r="P1183" s="2">
        <v>8</v>
      </c>
      <c r="Q1183" s="2" t="s">
        <v>2882</v>
      </c>
      <c r="U1183" s="2" t="s">
        <v>2884</v>
      </c>
      <c r="V1183" s="2" t="s">
        <v>2885</v>
      </c>
      <c r="W1183" s="2" t="str">
        <f>"piechart: colorlist=""#00FF00,#FFFFFF,#C0C0C0,#FFFF00,#0000FF,#000080,#008080,#800000,#808000,#800080,#FF0000,#FF00FF"" valuelist="""&amp;AF1183&amp;","&amp;AG1183&amp;","&amp;AH1183&amp;","&amp;AI1183&amp;","&amp;AJ1183&amp;","&amp;AK1183&amp;","&amp;AL1183&amp;","&amp;AM1183&amp;","&amp;AN1183&amp;","&amp;AO1183&amp;","&amp;AP1183&amp;","&amp;AQ1183&amp;""""</f>
        <v>piechart: colorlist="#00FF00,#FFFFFF,#C0C0C0,#FFFF00,#0000FF,#000080,#008080,#800000,#808000,#800080,#FF0000,#FF00FF" valuelist="0,0,0,0,1382,0,650,0,0,0,734,0"</v>
      </c>
      <c r="AF1183" s="2">
        <v>0</v>
      </c>
      <c r="AG1183" s="2">
        <v>0</v>
      </c>
      <c r="AH1183" s="2">
        <v>0</v>
      </c>
      <c r="AI1183" s="2">
        <v>0</v>
      </c>
      <c r="AJ1183" s="2">
        <v>1382</v>
      </c>
      <c r="AK1183" s="2">
        <v>0</v>
      </c>
      <c r="AL1183" s="2">
        <v>650</v>
      </c>
      <c r="AM1183" s="2">
        <v>0</v>
      </c>
      <c r="AN1183" s="2">
        <v>0</v>
      </c>
      <c r="AO1183" s="2">
        <v>0</v>
      </c>
      <c r="AP1183" s="2">
        <v>734</v>
      </c>
      <c r="AQ1183" s="2">
        <v>0</v>
      </c>
      <c r="AR1183" s="2">
        <v>0</v>
      </c>
      <c r="AS1183" s="2">
        <v>0</v>
      </c>
      <c r="AT1183" s="2">
        <v>0</v>
      </c>
      <c r="AU1183" s="2">
        <v>0</v>
      </c>
      <c r="AV1183" s="2">
        <v>0</v>
      </c>
      <c r="AW1183" s="2">
        <v>0</v>
      </c>
      <c r="AX1183" s="2">
        <v>0</v>
      </c>
      <c r="AY1183" s="2">
        <v>0</v>
      </c>
      <c r="AZ1183" s="2">
        <v>0</v>
      </c>
      <c r="BA1183" s="2">
        <v>0</v>
      </c>
      <c r="BB1183" s="2">
        <v>0</v>
      </c>
      <c r="BC1183" s="2">
        <v>734</v>
      </c>
      <c r="BD1183" s="2">
        <v>0</v>
      </c>
      <c r="BE1183" s="2">
        <v>0</v>
      </c>
      <c r="BF1183" s="2">
        <v>650</v>
      </c>
      <c r="BG1183" s="2">
        <v>0</v>
      </c>
      <c r="BH1183" s="2">
        <v>0</v>
      </c>
      <c r="BI1183" s="2">
        <v>0</v>
      </c>
      <c r="BJ1183" s="2">
        <v>0</v>
      </c>
      <c r="BK1183" s="2">
        <v>0</v>
      </c>
      <c r="BL1183" s="2">
        <v>1382</v>
      </c>
      <c r="BM1183" s="2">
        <v>0</v>
      </c>
      <c r="BN1183" s="2">
        <v>0</v>
      </c>
      <c r="BO1183" s="2">
        <v>0</v>
      </c>
      <c r="BP1183" s="2">
        <v>0</v>
      </c>
      <c r="BQ1183" s="2">
        <v>0</v>
      </c>
      <c r="BR1183" s="2">
        <v>0</v>
      </c>
      <c r="BS1183" s="2">
        <v>0</v>
      </c>
      <c r="BT1183" s="2">
        <v>0</v>
      </c>
      <c r="BU1183" s="2">
        <v>0</v>
      </c>
      <c r="BV1183" s="2">
        <v>0</v>
      </c>
      <c r="BW1183" s="2">
        <v>0</v>
      </c>
    </row>
    <row r="1184" spans="1:75" s="2" customFormat="1" ht="12.95" customHeight="1">
      <c r="A1184" s="2">
        <v>402</v>
      </c>
      <c r="B1184" s="2" t="s">
        <v>2886</v>
      </c>
      <c r="C1184" s="2" t="str">
        <f>IF(D1184=0,"Standard only",INDEX($AR$1:$BW$1,1,MATCH(D1184,AR1184:BW1184,0)))</f>
        <v>NT_Root_Pos</v>
      </c>
      <c r="D1184" s="2">
        <v>1847</v>
      </c>
      <c r="E1184" s="31">
        <v>3.26646689544024</v>
      </c>
      <c r="F1184" s="2">
        <v>173.0719</v>
      </c>
      <c r="G1184" s="2">
        <v>2.5</v>
      </c>
      <c r="H1184" s="2" t="s">
        <v>25</v>
      </c>
      <c r="I1184" s="2" t="s">
        <v>13261</v>
      </c>
      <c r="J1184" s="2" t="s">
        <v>8825</v>
      </c>
      <c r="L1184" s="2" t="s">
        <v>11840</v>
      </c>
      <c r="M1184" s="2">
        <v>3.2</v>
      </c>
      <c r="N1184" s="2" t="s">
        <v>8825</v>
      </c>
      <c r="O1184" s="2" t="s">
        <v>8825</v>
      </c>
      <c r="P1184" s="2">
        <v>10</v>
      </c>
      <c r="Q1184" s="2" t="s">
        <v>2887</v>
      </c>
      <c r="U1184" s="2" t="s">
        <v>2888</v>
      </c>
      <c r="V1184" s="2" t="s">
        <v>2889</v>
      </c>
      <c r="W1184" s="2" t="str">
        <f>"piechart: colorlist=""#00FF00,#FFFFFF,#C0C0C0,#FFFF00,#0000FF,#000080,#008080,#800000,#808000,#800080,#FF0000,#FF00FF"" valuelist="""&amp;AF1184&amp;","&amp;AG1184&amp;","&amp;AH1184&amp;","&amp;AI1184&amp;","&amp;AJ1184&amp;","&amp;AK1184&amp;","&amp;AL1184&amp;","&amp;AM1184&amp;","&amp;AN1184&amp;","&amp;AO1184&amp;","&amp;AP1184&amp;","&amp;AQ1184&amp;""""</f>
        <v>piechart: colorlist="#00FF00,#FFFFFF,#C0C0C0,#FFFF00,#0000FF,#000080,#008080,#800000,#808000,#800080,#FF0000,#FF00FF" valuelist="869,0,0,0,2940,0,0,0,0,0,0,0"</v>
      </c>
      <c r="AF1184" s="2">
        <v>869</v>
      </c>
      <c r="AG1184" s="2">
        <v>0</v>
      </c>
      <c r="AH1184" s="2">
        <v>0</v>
      </c>
      <c r="AI1184" s="2">
        <v>0</v>
      </c>
      <c r="AJ1184" s="2">
        <v>2940</v>
      </c>
      <c r="AK1184" s="2">
        <v>0</v>
      </c>
      <c r="AL1184" s="2">
        <v>0</v>
      </c>
      <c r="AM1184" s="2">
        <v>0</v>
      </c>
      <c r="AN1184" s="2">
        <v>0</v>
      </c>
      <c r="AO1184" s="2">
        <v>0</v>
      </c>
      <c r="AP1184" s="2">
        <v>0</v>
      </c>
      <c r="AQ1184" s="2">
        <v>0</v>
      </c>
      <c r="AR1184" s="2">
        <v>0</v>
      </c>
      <c r="AS1184" s="2">
        <v>0</v>
      </c>
      <c r="AT1184" s="2">
        <v>0</v>
      </c>
      <c r="AU1184" s="2">
        <v>869</v>
      </c>
      <c r="AV1184" s="2">
        <v>0</v>
      </c>
      <c r="AW1184" s="2">
        <v>0</v>
      </c>
      <c r="AX1184" s="2">
        <v>0</v>
      </c>
      <c r="AY1184" s="2">
        <v>0</v>
      </c>
      <c r="AZ1184" s="2">
        <v>0</v>
      </c>
      <c r="BA1184" s="2">
        <v>0</v>
      </c>
      <c r="BB1184" s="2">
        <v>0</v>
      </c>
      <c r="BC1184" s="2">
        <v>0</v>
      </c>
      <c r="BD1184" s="2">
        <v>0</v>
      </c>
      <c r="BE1184" s="2">
        <v>0</v>
      </c>
      <c r="BF1184" s="2">
        <v>0</v>
      </c>
      <c r="BG1184" s="2">
        <v>0</v>
      </c>
      <c r="BH1184" s="2">
        <v>0</v>
      </c>
      <c r="BI1184" s="2">
        <v>0</v>
      </c>
      <c r="BJ1184" s="2">
        <v>0</v>
      </c>
      <c r="BK1184" s="2">
        <v>1093</v>
      </c>
      <c r="BL1184" s="2">
        <v>1847</v>
      </c>
      <c r="BM1184" s="2">
        <v>0</v>
      </c>
      <c r="BN1184" s="2">
        <v>0</v>
      </c>
      <c r="BO1184" s="2">
        <v>0</v>
      </c>
      <c r="BP1184" s="2">
        <v>0</v>
      </c>
      <c r="BQ1184" s="2">
        <v>0</v>
      </c>
      <c r="BR1184" s="2">
        <v>0</v>
      </c>
      <c r="BS1184" s="2">
        <v>0</v>
      </c>
      <c r="BT1184" s="2">
        <v>0</v>
      </c>
      <c r="BU1184" s="2">
        <v>0</v>
      </c>
      <c r="BV1184" s="2">
        <v>0</v>
      </c>
      <c r="BW1184" s="2">
        <v>0</v>
      </c>
    </row>
    <row r="1185" spans="1:75" s="2" customFormat="1" ht="12.95" customHeight="1">
      <c r="A1185" s="2">
        <v>405</v>
      </c>
      <c r="B1185" s="2" t="s">
        <v>2894</v>
      </c>
      <c r="C1185" s="2" t="str">
        <f>IF(D1185=0,"Standard only",INDEX($AR$1:$BW$1,1,MATCH(D1185,AR1185:BW1185,0)))</f>
        <v>GM_Root_Pos</v>
      </c>
      <c r="D1185" s="2">
        <v>1615</v>
      </c>
      <c r="E1185" s="31">
        <v>3.2081725266671199</v>
      </c>
      <c r="F1185" s="2">
        <v>173.12860000000001</v>
      </c>
      <c r="G1185" s="2">
        <v>2.38</v>
      </c>
      <c r="H1185" s="2" t="s">
        <v>25</v>
      </c>
      <c r="I1185" s="2" t="s">
        <v>13258</v>
      </c>
      <c r="J1185" s="2" t="s">
        <v>8825</v>
      </c>
      <c r="L1185" s="2" t="s">
        <v>11840</v>
      </c>
      <c r="M1185" s="2">
        <v>3.2</v>
      </c>
      <c r="N1185" s="2" t="s">
        <v>8825</v>
      </c>
      <c r="O1185" s="2" t="s">
        <v>8825</v>
      </c>
      <c r="P1185" s="2">
        <v>8</v>
      </c>
      <c r="Q1185" s="2" t="s">
        <v>2895</v>
      </c>
      <c r="U1185" s="2" t="s">
        <v>2896</v>
      </c>
      <c r="V1185" s="2" t="s">
        <v>2897</v>
      </c>
      <c r="W1185" s="2" t="str">
        <f>"piechart: colorlist=""#00FF00,#FFFFFF,#C0C0C0,#FFFF00,#0000FF,#000080,#008080,#800000,#808000,#800080,#FF0000,#FF00FF"" valuelist="""&amp;AF1185&amp;","&amp;AG1185&amp;","&amp;AH1185&amp;","&amp;AI1185&amp;","&amp;AJ1185&amp;","&amp;AK1185&amp;","&amp;AL1185&amp;","&amp;AM1185&amp;","&amp;AN1185&amp;","&amp;AO1185&amp;","&amp;AP1185&amp;","&amp;AQ1185&amp;""""</f>
        <v>piechart: colorlist="#00FF00,#FFFFFF,#C0C0C0,#FFFF00,#0000FF,#000080,#008080,#800000,#808000,#800080,#FF0000,#FF00FF" valuelist="0,957,0,369,727,0,2047,2273,0,605,0,506"</v>
      </c>
      <c r="AF1185" s="2">
        <v>0</v>
      </c>
      <c r="AG1185" s="2">
        <v>957</v>
      </c>
      <c r="AH1185" s="2">
        <v>0</v>
      </c>
      <c r="AI1185" s="2">
        <v>369</v>
      </c>
      <c r="AJ1185" s="2">
        <v>727</v>
      </c>
      <c r="AK1185" s="2">
        <v>0</v>
      </c>
      <c r="AL1185" s="2">
        <v>2047</v>
      </c>
      <c r="AM1185" s="2">
        <v>2273</v>
      </c>
      <c r="AN1185" s="2">
        <v>0</v>
      </c>
      <c r="AO1185" s="2">
        <v>605</v>
      </c>
      <c r="AP1185" s="2">
        <v>0</v>
      </c>
      <c r="AQ1185" s="2">
        <v>506</v>
      </c>
      <c r="AR1185" s="2">
        <v>0</v>
      </c>
      <c r="AS1185" s="2">
        <v>369</v>
      </c>
      <c r="AT1185" s="2">
        <v>0</v>
      </c>
      <c r="AU1185" s="2">
        <v>0</v>
      </c>
      <c r="AV1185" s="2">
        <v>0</v>
      </c>
      <c r="AW1185" s="2">
        <v>0</v>
      </c>
      <c r="AX1185" s="2">
        <v>0</v>
      </c>
      <c r="AY1185" s="2">
        <v>658</v>
      </c>
      <c r="AZ1185" s="2">
        <v>1615</v>
      </c>
      <c r="BA1185" s="2">
        <v>605</v>
      </c>
      <c r="BB1185" s="2">
        <v>0</v>
      </c>
      <c r="BC1185" s="2">
        <v>0</v>
      </c>
      <c r="BD1185" s="2">
        <v>0</v>
      </c>
      <c r="BE1185" s="2">
        <v>0</v>
      </c>
      <c r="BF1185" s="2">
        <v>770</v>
      </c>
      <c r="BG1185" s="2">
        <v>355</v>
      </c>
      <c r="BH1185" s="2">
        <v>0</v>
      </c>
      <c r="BI1185" s="2">
        <v>922</v>
      </c>
      <c r="BJ1185" s="2">
        <v>0</v>
      </c>
      <c r="BK1185" s="2">
        <v>0</v>
      </c>
      <c r="BL1185" s="2">
        <v>727</v>
      </c>
      <c r="BM1185" s="2">
        <v>0</v>
      </c>
      <c r="BN1185" s="2">
        <v>0</v>
      </c>
      <c r="BO1185" s="2">
        <v>957</v>
      </c>
      <c r="BP1185" s="2">
        <v>0</v>
      </c>
      <c r="BQ1185" s="2">
        <v>506</v>
      </c>
      <c r="BR1185" s="2">
        <v>0</v>
      </c>
      <c r="BS1185" s="2">
        <v>0</v>
      </c>
      <c r="BT1185" s="2">
        <v>0</v>
      </c>
      <c r="BU1185" s="2">
        <v>0</v>
      </c>
      <c r="BV1185" s="2">
        <v>0</v>
      </c>
      <c r="BW1185" s="2">
        <v>0</v>
      </c>
    </row>
    <row r="1186" spans="1:75" s="2" customFormat="1" ht="12.95" customHeight="1">
      <c r="A1186" s="2">
        <v>406</v>
      </c>
      <c r="B1186" s="2" t="s">
        <v>2898</v>
      </c>
      <c r="C1186" s="2" t="str">
        <f>IF(D1186=0,"Standard only",INDEX($AR$1:$BW$1,1,MATCH(D1186,AR1186:BW1186,0)))</f>
        <v>NT_Root_Pos</v>
      </c>
      <c r="D1186" s="2">
        <v>1221</v>
      </c>
      <c r="E1186" s="31">
        <v>3.0867156639448798</v>
      </c>
      <c r="F1186" s="2">
        <v>173.1343</v>
      </c>
      <c r="G1186" s="2">
        <v>9.75</v>
      </c>
      <c r="H1186" s="2" t="s">
        <v>25</v>
      </c>
      <c r="I1186" s="2" t="s">
        <v>13264</v>
      </c>
      <c r="J1186" s="2" t="s">
        <v>8825</v>
      </c>
      <c r="L1186" s="2" t="s">
        <v>11840</v>
      </c>
      <c r="M1186" s="2">
        <v>3.2</v>
      </c>
      <c r="N1186" s="2" t="s">
        <v>8825</v>
      </c>
      <c r="O1186" s="2" t="s">
        <v>8825</v>
      </c>
      <c r="P1186" s="2">
        <v>13</v>
      </c>
      <c r="Q1186" s="2" t="s">
        <v>2899</v>
      </c>
      <c r="U1186" s="2" t="s">
        <v>2900</v>
      </c>
      <c r="V1186" s="2" t="s">
        <v>2901</v>
      </c>
      <c r="W1186" s="2" t="str">
        <f>"piechart: colorlist=""#00FF00,#FFFFFF,#C0C0C0,#FFFF00,#0000FF,#000080,#008080,#800000,#808000,#800080,#FF0000,#FF00FF"" valuelist="""&amp;AF1186&amp;","&amp;AG1186&amp;","&amp;AH1186&amp;","&amp;AI1186&amp;","&amp;AJ1186&amp;","&amp;AK1186&amp;","&amp;AL1186&amp;","&amp;AM1186&amp;","&amp;AN1186&amp;","&amp;AO1186&amp;","&amp;AP1186&amp;","&amp;AQ1186&amp;""""</f>
        <v>piechart: colorlist="#00FF00,#FFFFFF,#C0C0C0,#FFFF00,#0000FF,#000080,#008080,#800000,#808000,#800080,#FF0000,#FF00FF" valuelist="0,569,326,521,1705,0,0,0,0,0,788,0"</v>
      </c>
      <c r="AF1186" s="2">
        <v>0</v>
      </c>
      <c r="AG1186" s="2">
        <v>569</v>
      </c>
      <c r="AH1186" s="2">
        <v>326</v>
      </c>
      <c r="AI1186" s="2">
        <v>521</v>
      </c>
      <c r="AJ1186" s="2">
        <v>1705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788</v>
      </c>
      <c r="AQ1186" s="2">
        <v>0</v>
      </c>
      <c r="AR1186" s="2">
        <v>0</v>
      </c>
      <c r="AS1186" s="2">
        <v>521</v>
      </c>
      <c r="AT1186" s="2">
        <v>0</v>
      </c>
      <c r="AU1186" s="2">
        <v>0</v>
      </c>
      <c r="AV1186" s="2">
        <v>0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0</v>
      </c>
      <c r="BC1186" s="2">
        <v>342</v>
      </c>
      <c r="BD1186" s="2">
        <v>0</v>
      </c>
      <c r="BE1186" s="2">
        <v>446</v>
      </c>
      <c r="BF1186" s="2">
        <v>0</v>
      </c>
      <c r="BG1186" s="2">
        <v>0</v>
      </c>
      <c r="BH1186" s="2">
        <v>0</v>
      </c>
      <c r="BI1186" s="2">
        <v>0</v>
      </c>
      <c r="BJ1186" s="2">
        <v>0</v>
      </c>
      <c r="BK1186" s="2">
        <v>484</v>
      </c>
      <c r="BL1186" s="2">
        <v>1221</v>
      </c>
      <c r="BM1186" s="2">
        <v>0</v>
      </c>
      <c r="BN1186" s="2">
        <v>0</v>
      </c>
      <c r="BO1186" s="2">
        <v>569</v>
      </c>
      <c r="BP1186" s="2">
        <v>0</v>
      </c>
      <c r="BQ1186" s="2">
        <v>0</v>
      </c>
      <c r="BR1186" s="2">
        <v>0</v>
      </c>
      <c r="BS1186" s="2">
        <v>0</v>
      </c>
      <c r="BT1186" s="2">
        <v>0</v>
      </c>
      <c r="BU1186" s="2">
        <v>0</v>
      </c>
      <c r="BV1186" s="2">
        <v>326</v>
      </c>
      <c r="BW1186" s="2">
        <v>0</v>
      </c>
    </row>
    <row r="1187" spans="1:75" s="2" customFormat="1" ht="12.95" customHeight="1">
      <c r="A1187" s="2">
        <v>410</v>
      </c>
      <c r="B1187" s="2" t="s">
        <v>2906</v>
      </c>
      <c r="C1187" s="2" t="str">
        <f>IF(D1187=0,"Standard only",INDEX($AR$1:$BW$1,1,MATCH(D1187,AR1187:BW1187,0)))</f>
        <v>OS_Root_Pos</v>
      </c>
      <c r="D1187" s="2">
        <v>2748</v>
      </c>
      <c r="E1187" s="31">
        <v>3.4390167283875099</v>
      </c>
      <c r="F1187" s="2">
        <v>174.14959999999999</v>
      </c>
      <c r="G1187" s="2">
        <v>3.08</v>
      </c>
      <c r="H1187" s="2" t="s">
        <v>25</v>
      </c>
      <c r="I1187" s="2" t="s">
        <v>13260</v>
      </c>
      <c r="J1187" s="2" t="s">
        <v>8825</v>
      </c>
      <c r="L1187" s="2" t="s">
        <v>11840</v>
      </c>
      <c r="M1187" s="2">
        <v>3.2</v>
      </c>
      <c r="N1187" s="2" t="s">
        <v>8825</v>
      </c>
      <c r="O1187" s="2" t="s">
        <v>8825</v>
      </c>
      <c r="P1187" s="2">
        <v>9</v>
      </c>
      <c r="Q1187" s="2" t="s">
        <v>2907</v>
      </c>
      <c r="U1187" s="2" t="s">
        <v>2908</v>
      </c>
      <c r="V1187" s="2" t="s">
        <v>2909</v>
      </c>
      <c r="W1187" s="2" t="str">
        <f>"piechart: colorlist=""#00FF00,#FFFFFF,#C0C0C0,#FFFF00,#0000FF,#000080,#008080,#800000,#808000,#800080,#FF0000,#FF00FF"" valuelist="""&amp;AF1187&amp;","&amp;AG1187&amp;","&amp;AH1187&amp;","&amp;AI1187&amp;","&amp;AJ1187&amp;","&amp;AK1187&amp;","&amp;AL1187&amp;","&amp;AM1187&amp;","&amp;AN1187&amp;","&amp;AO1187&amp;","&amp;AP1187&amp;","&amp;AQ1187&amp;""""</f>
        <v>piechart: colorlist="#00FF00,#FFFFFF,#C0C0C0,#FFFF00,#0000FF,#000080,#008080,#800000,#808000,#800080,#FF0000,#FF00FF" valuelist="0,2748,0,0,1151,0,1081,649,1195,370,0,575"</v>
      </c>
      <c r="AF1187" s="2">
        <v>0</v>
      </c>
      <c r="AG1187" s="2">
        <v>2748</v>
      </c>
      <c r="AH1187" s="2">
        <v>0</v>
      </c>
      <c r="AI1187" s="2">
        <v>0</v>
      </c>
      <c r="AJ1187" s="2">
        <v>1151</v>
      </c>
      <c r="AK1187" s="2">
        <v>0</v>
      </c>
      <c r="AL1187" s="2">
        <v>1081</v>
      </c>
      <c r="AM1187" s="2">
        <v>649</v>
      </c>
      <c r="AN1187" s="2">
        <v>1195</v>
      </c>
      <c r="AO1187" s="2">
        <v>370</v>
      </c>
      <c r="AP1187" s="2">
        <v>0</v>
      </c>
      <c r="AQ1187" s="2">
        <v>575</v>
      </c>
      <c r="AR1187" s="2">
        <v>0</v>
      </c>
      <c r="AS1187" s="2">
        <v>0</v>
      </c>
      <c r="AT1187" s="2">
        <v>0</v>
      </c>
      <c r="AU1187" s="2">
        <v>0</v>
      </c>
      <c r="AV1187" s="2">
        <v>0</v>
      </c>
      <c r="AW1187" s="2">
        <v>0</v>
      </c>
      <c r="AX1187" s="2">
        <v>1195</v>
      </c>
      <c r="AY1187" s="2">
        <v>0</v>
      </c>
      <c r="AZ1187" s="2">
        <v>649</v>
      </c>
      <c r="BA1187" s="2">
        <v>0</v>
      </c>
      <c r="BB1187" s="2">
        <v>370</v>
      </c>
      <c r="BC1187" s="2">
        <v>0</v>
      </c>
      <c r="BD1187" s="2">
        <v>0</v>
      </c>
      <c r="BE1187" s="2">
        <v>0</v>
      </c>
      <c r="BF1187" s="2">
        <v>517</v>
      </c>
      <c r="BG1187" s="2">
        <v>0</v>
      </c>
      <c r="BH1187" s="2">
        <v>0</v>
      </c>
      <c r="BI1187" s="2">
        <v>564</v>
      </c>
      <c r="BJ1187" s="2">
        <v>0</v>
      </c>
      <c r="BK1187" s="2">
        <v>0</v>
      </c>
      <c r="BL1187" s="2">
        <v>1151</v>
      </c>
      <c r="BM1187" s="2">
        <v>0</v>
      </c>
      <c r="BN1187" s="2">
        <v>0</v>
      </c>
      <c r="BO1187" s="2">
        <v>2748</v>
      </c>
      <c r="BP1187" s="2">
        <v>0</v>
      </c>
      <c r="BQ1187" s="2">
        <v>0</v>
      </c>
      <c r="BR1187" s="2">
        <v>575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</row>
    <row r="1188" spans="1:75" s="2" customFormat="1" ht="12.95" customHeight="1">
      <c r="A1188" s="2">
        <v>411</v>
      </c>
      <c r="B1188" s="2" t="s">
        <v>340</v>
      </c>
      <c r="C1188" s="2" t="str">
        <f>IF(D1188=0,"Standard only",INDEX($AR$1:$BW$1,1,MATCH(D1188,AR1188:BW1188,0)))</f>
        <v>LE_FruitGreen_Pos</v>
      </c>
      <c r="D1188" s="2">
        <v>4507</v>
      </c>
      <c r="E1188" s="31">
        <v>3.6538875580709802</v>
      </c>
      <c r="F1188" s="2">
        <v>175.0239</v>
      </c>
      <c r="G1188" s="2">
        <v>1.63</v>
      </c>
      <c r="H1188" s="2" t="s">
        <v>25</v>
      </c>
      <c r="I1188" s="2" t="s">
        <v>13259</v>
      </c>
      <c r="J1188" s="2" t="s">
        <v>8825</v>
      </c>
      <c r="L1188" s="2" t="s">
        <v>11840</v>
      </c>
      <c r="M1188" s="2">
        <v>3.2</v>
      </c>
      <c r="N1188" s="2" t="s">
        <v>8825</v>
      </c>
      <c r="O1188" s="2" t="s">
        <v>8825</v>
      </c>
      <c r="P1188" s="2">
        <v>6</v>
      </c>
      <c r="Q1188" s="2" t="s">
        <v>231</v>
      </c>
      <c r="U1188" s="2" t="s">
        <v>341</v>
      </c>
      <c r="V1188" s="2" t="s">
        <v>342</v>
      </c>
      <c r="W1188" s="2" t="str">
        <f>"piechart: colorlist=""#00FF00,#FFFFFF,#C0C0C0,#FFFF00,#0000FF,#000080,#008080,#800000,#808000,#800080,#FF0000,#FF00FF"" valuelist="""&amp;AF1188&amp;","&amp;AG1188&amp;","&amp;AH1188&amp;","&amp;AI1188&amp;","&amp;AJ1188&amp;","&amp;AK1188&amp;","&amp;AL1188&amp;","&amp;AM1188&amp;","&amp;AN1188&amp;","&amp;AO1188&amp;","&amp;AP1188&amp;","&amp;AQ1188&amp;""""</f>
        <v>piechart: colorlist="#00FF00,#FFFFFF,#C0C0C0,#FFFF00,#0000FF,#000080,#008080,#800000,#808000,#800080,#FF0000,#FF00FF" valuelist="0,2116,0,0,629,404,0,536,0,0,4507,0"</v>
      </c>
      <c r="AF1188" s="2">
        <v>0</v>
      </c>
      <c r="AG1188" s="2">
        <v>2116</v>
      </c>
      <c r="AH1188" s="2">
        <v>0</v>
      </c>
      <c r="AI1188" s="2">
        <v>0</v>
      </c>
      <c r="AJ1188" s="2">
        <v>629</v>
      </c>
      <c r="AK1188" s="2">
        <v>404</v>
      </c>
      <c r="AL1188" s="2">
        <v>0</v>
      </c>
      <c r="AM1188" s="2">
        <v>536</v>
      </c>
      <c r="AN1188" s="2">
        <v>0</v>
      </c>
      <c r="AO1188" s="2">
        <v>0</v>
      </c>
      <c r="AP1188" s="2">
        <v>4507</v>
      </c>
      <c r="AQ1188" s="2">
        <v>0</v>
      </c>
      <c r="AR1188" s="2">
        <v>0</v>
      </c>
      <c r="AS1188" s="2">
        <v>0</v>
      </c>
      <c r="AT1188" s="2">
        <v>0</v>
      </c>
      <c r="AU1188" s="2">
        <v>0</v>
      </c>
      <c r="AV1188" s="2">
        <v>0</v>
      </c>
      <c r="AW1188" s="2">
        <v>0</v>
      </c>
      <c r="AX1188" s="2">
        <v>0</v>
      </c>
      <c r="AY1188" s="2">
        <v>0</v>
      </c>
      <c r="AZ1188" s="2">
        <v>536</v>
      </c>
      <c r="BA1188" s="2">
        <v>0</v>
      </c>
      <c r="BB1188" s="2">
        <v>0</v>
      </c>
      <c r="BC1188" s="2">
        <v>4507</v>
      </c>
      <c r="BD1188" s="2">
        <v>0</v>
      </c>
      <c r="BE1188" s="2">
        <v>0</v>
      </c>
      <c r="BF1188" s="2">
        <v>0</v>
      </c>
      <c r="BG1188" s="2">
        <v>0</v>
      </c>
      <c r="BH1188" s="2">
        <v>0</v>
      </c>
      <c r="BI1188" s="2">
        <v>0</v>
      </c>
      <c r="BJ1188" s="2">
        <v>0</v>
      </c>
      <c r="BK1188" s="2">
        <v>0</v>
      </c>
      <c r="BL1188" s="2">
        <v>629</v>
      </c>
      <c r="BM1188" s="2">
        <v>404</v>
      </c>
      <c r="BN1188" s="2">
        <v>973</v>
      </c>
      <c r="BO1188" s="2">
        <v>1143</v>
      </c>
      <c r="BP1188" s="2">
        <v>0</v>
      </c>
      <c r="BQ1188" s="2">
        <v>0</v>
      </c>
      <c r="BR1188" s="2">
        <v>0</v>
      </c>
      <c r="BS1188" s="2">
        <v>0</v>
      </c>
      <c r="BT1188" s="2">
        <v>0</v>
      </c>
      <c r="BU1188" s="2">
        <v>0</v>
      </c>
      <c r="BV1188" s="2">
        <v>0</v>
      </c>
      <c r="BW1188" s="2">
        <v>0</v>
      </c>
    </row>
    <row r="1189" spans="1:75" s="2" customFormat="1" ht="12.95" customHeight="1">
      <c r="A1189" s="2">
        <v>412</v>
      </c>
      <c r="B1189" s="2" t="s">
        <v>343</v>
      </c>
      <c r="C1189" s="2" t="str">
        <f>IF(D1189=0,"Standard only",INDEX($AR$1:$BW$1,1,MATCH(D1189,AR1189:BW1189,0)))</f>
        <v>ZM_Leaf_Pos</v>
      </c>
      <c r="D1189" s="2">
        <v>1204</v>
      </c>
      <c r="E1189" s="31">
        <v>3.0806264869218101</v>
      </c>
      <c r="F1189" s="2">
        <v>175.02449999999999</v>
      </c>
      <c r="G1189" s="2">
        <v>1.93</v>
      </c>
      <c r="H1189" s="2" t="s">
        <v>25</v>
      </c>
      <c r="I1189" s="2" t="s">
        <v>13259</v>
      </c>
      <c r="J1189" s="2" t="s">
        <v>8825</v>
      </c>
      <c r="L1189" s="2" t="s">
        <v>11840</v>
      </c>
      <c r="M1189" s="2">
        <v>3.2</v>
      </c>
      <c r="N1189" s="2" t="s">
        <v>8825</v>
      </c>
      <c r="O1189" s="2" t="s">
        <v>8825</v>
      </c>
      <c r="P1189" s="2">
        <v>6</v>
      </c>
      <c r="Q1189" s="2" t="s">
        <v>231</v>
      </c>
      <c r="U1189" s="2" t="s">
        <v>344</v>
      </c>
      <c r="V1189" s="2" t="s">
        <v>345</v>
      </c>
      <c r="W1189" s="2" t="str">
        <f>"piechart: colorlist=""#00FF00,#FFFFFF,#C0C0C0,#FFFF00,#0000FF,#000080,#008080,#800000,#808000,#800080,#FF0000,#FF00FF"" valuelist="""&amp;AF1189&amp;","&amp;AG1189&amp;","&amp;AH1189&amp;","&amp;AI1189&amp;","&amp;AJ1189&amp;","&amp;AK1189&amp;","&amp;AL1189&amp;","&amp;AM1189&amp;","&amp;AN1189&amp;","&amp;AO1189&amp;","&amp;AP1189&amp;","&amp;AQ1189&amp;""""</f>
        <v>piechart: colorlist="#00FF00,#FFFFFF,#C0C0C0,#FFFF00,#0000FF,#000080,#008080,#800000,#808000,#800080,#FF0000,#FF00FF" valuelist="0,0,2092,0,0,0,0,0,0,0,0,0"</v>
      </c>
      <c r="AF1189" s="2">
        <v>0</v>
      </c>
      <c r="AG1189" s="2">
        <v>0</v>
      </c>
      <c r="AH1189" s="2">
        <v>2092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2">
        <v>0</v>
      </c>
      <c r="AT1189" s="2">
        <v>0</v>
      </c>
      <c r="AU1189" s="2">
        <v>0</v>
      </c>
      <c r="AV1189" s="2">
        <v>0</v>
      </c>
      <c r="AW1189" s="2">
        <v>0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0</v>
      </c>
      <c r="BI1189" s="2">
        <v>0</v>
      </c>
      <c r="BJ1189" s="2">
        <v>0</v>
      </c>
      <c r="BK1189" s="2">
        <v>0</v>
      </c>
      <c r="BL1189" s="2">
        <v>0</v>
      </c>
      <c r="BM1189" s="2">
        <v>0</v>
      </c>
      <c r="BN1189" s="2">
        <v>0</v>
      </c>
      <c r="BO1189" s="2">
        <v>0</v>
      </c>
      <c r="BP1189" s="2">
        <v>0</v>
      </c>
      <c r="BQ1189" s="2">
        <v>0</v>
      </c>
      <c r="BR1189" s="2">
        <v>0</v>
      </c>
      <c r="BS1189" s="2">
        <v>0</v>
      </c>
      <c r="BT1189" s="2">
        <v>1204</v>
      </c>
      <c r="BU1189" s="2">
        <v>888</v>
      </c>
      <c r="BV1189" s="2">
        <v>0</v>
      </c>
      <c r="BW1189" s="2">
        <v>0</v>
      </c>
    </row>
    <row r="1190" spans="1:75" s="2" customFormat="1" ht="12.95" customHeight="1">
      <c r="A1190" s="2">
        <v>416</v>
      </c>
      <c r="B1190" s="2" t="s">
        <v>2911</v>
      </c>
      <c r="C1190" s="2" t="str">
        <f>IF(D1190=0,"Standard only",INDEX($AR$1:$BW$1,1,MATCH(D1190,AR1190:BW1190,0)))</f>
        <v>OS_Root_Pos</v>
      </c>
      <c r="D1190" s="2">
        <v>1161</v>
      </c>
      <c r="E1190" s="31">
        <v>3.06483221973857</v>
      </c>
      <c r="F1190" s="2">
        <v>175.07640000000001</v>
      </c>
      <c r="G1190" s="2">
        <v>5.09</v>
      </c>
      <c r="H1190" s="2" t="s">
        <v>25</v>
      </c>
      <c r="I1190" s="2" t="s">
        <v>13262</v>
      </c>
      <c r="J1190" s="2" t="s">
        <v>8825</v>
      </c>
      <c r="L1190" s="2" t="s">
        <v>11840</v>
      </c>
      <c r="M1190" s="2">
        <v>3.2</v>
      </c>
      <c r="N1190" s="2" t="s">
        <v>8825</v>
      </c>
      <c r="O1190" s="2" t="s">
        <v>8825</v>
      </c>
      <c r="P1190" s="2">
        <v>11</v>
      </c>
      <c r="Q1190" s="2" t="s">
        <v>2910</v>
      </c>
      <c r="U1190" s="2" t="s">
        <v>2912</v>
      </c>
      <c r="V1190" s="2" t="s">
        <v>2913</v>
      </c>
      <c r="W1190" s="2" t="str">
        <f>"piechart: colorlist=""#00FF00,#FFFFFF,#C0C0C0,#FFFF00,#0000FF,#000080,#008080,#800000,#808000,#800080,#FF0000,#FF00FF"" valuelist="""&amp;AF1190&amp;","&amp;AG1190&amp;","&amp;AH1190&amp;","&amp;AI1190&amp;","&amp;AJ1190&amp;","&amp;AK1190&amp;","&amp;AL1190&amp;","&amp;AM1190&amp;","&amp;AN1190&amp;","&amp;AO1190&amp;","&amp;AP1190&amp;","&amp;AQ1190&amp;""""</f>
        <v>piechart: colorlist="#00FF00,#FFFFFF,#C0C0C0,#FFFF00,#0000FF,#000080,#008080,#800000,#808000,#800080,#FF0000,#FF00FF" valuelist="0,1161,0,0,0,0,0,0,0,0,0,0"</v>
      </c>
      <c r="AF1190" s="2">
        <v>0</v>
      </c>
      <c r="AG1190" s="2">
        <v>1161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0</v>
      </c>
      <c r="AS1190" s="2">
        <v>0</v>
      </c>
      <c r="AT1190" s="2">
        <v>0</v>
      </c>
      <c r="AU1190" s="2">
        <v>0</v>
      </c>
      <c r="AV1190" s="2">
        <v>0</v>
      </c>
      <c r="AW1190" s="2">
        <v>0</v>
      </c>
      <c r="AX1190" s="2">
        <v>0</v>
      </c>
      <c r="AY1190" s="2">
        <v>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0</v>
      </c>
      <c r="BF1190" s="2">
        <v>0</v>
      </c>
      <c r="BG1190" s="2">
        <v>0</v>
      </c>
      <c r="BH1190" s="2">
        <v>0</v>
      </c>
      <c r="BI1190" s="2">
        <v>0</v>
      </c>
      <c r="BJ1190" s="2">
        <v>0</v>
      </c>
      <c r="BK1190" s="2">
        <v>0</v>
      </c>
      <c r="BL1190" s="2">
        <v>0</v>
      </c>
      <c r="BM1190" s="2">
        <v>0</v>
      </c>
      <c r="BN1190" s="2">
        <v>0</v>
      </c>
      <c r="BO1190" s="2">
        <v>1161</v>
      </c>
      <c r="BP1190" s="2">
        <v>0</v>
      </c>
      <c r="BQ1190" s="2">
        <v>0</v>
      </c>
      <c r="BR1190" s="2">
        <v>0</v>
      </c>
      <c r="BS1190" s="2">
        <v>0</v>
      </c>
      <c r="BT1190" s="2">
        <v>0</v>
      </c>
      <c r="BU1190" s="2">
        <v>0</v>
      </c>
      <c r="BV1190" s="2">
        <v>0</v>
      </c>
      <c r="BW1190" s="2">
        <v>0</v>
      </c>
    </row>
    <row r="1191" spans="1:75" s="2" customFormat="1" ht="12.95" customHeight="1">
      <c r="A1191" s="2">
        <v>417</v>
      </c>
      <c r="B1191" s="2" t="s">
        <v>2914</v>
      </c>
      <c r="C1191" s="2" t="str">
        <f>IF(D1191=0,"Standard only",INDEX($AR$1:$BW$1,1,MATCH(D1191,AR1191:BW1191,0)))</f>
        <v>ST_LeafStem_Pos</v>
      </c>
      <c r="D1191" s="2">
        <v>1110</v>
      </c>
      <c r="E1191" s="31">
        <v>3.0453229787866598</v>
      </c>
      <c r="F1191" s="2">
        <v>175.08629999999999</v>
      </c>
      <c r="G1191" s="2">
        <v>1.8</v>
      </c>
      <c r="H1191" s="2" t="s">
        <v>25</v>
      </c>
      <c r="I1191" s="2" t="s">
        <v>13258</v>
      </c>
      <c r="J1191" s="2" t="s">
        <v>8825</v>
      </c>
      <c r="L1191" s="2" t="s">
        <v>11840</v>
      </c>
      <c r="M1191" s="2">
        <v>3.2</v>
      </c>
      <c r="N1191" s="2" t="s">
        <v>8825</v>
      </c>
      <c r="O1191" s="2" t="s">
        <v>8825</v>
      </c>
      <c r="P1191" s="2">
        <v>8</v>
      </c>
      <c r="Q1191" s="2" t="s">
        <v>2915</v>
      </c>
      <c r="U1191" s="2" t="s">
        <v>2916</v>
      </c>
      <c r="W1191" s="2" t="str">
        <f>"piechart: colorlist=""#00FF00,#FFFFFF,#C0C0C0,#FFFF00,#0000FF,#000080,#008080,#800000,#808000,#800080,#FF0000,#FF00FF"" valuelist="""&amp;AF1191&amp;","&amp;AG1191&amp;","&amp;AH1191&amp;","&amp;AI1191&amp;","&amp;AJ1191&amp;","&amp;AK1191&amp;","&amp;AL1191&amp;","&amp;AM1191&amp;","&amp;AN1191&amp;","&amp;AO1191&amp;","&amp;AP1191&amp;","&amp;AQ1191&amp;""""</f>
        <v>piechart: colorlist="#00FF00,#FFFFFF,#C0C0C0,#FFFF00,#0000FF,#000080,#008080,#800000,#808000,#800080,#FF0000,#FF00FF" valuelist="0,0,0,0,0,0,0,0,1089,0,0,1110"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1089</v>
      </c>
      <c r="AO1191" s="2">
        <v>0</v>
      </c>
      <c r="AP1191" s="2">
        <v>0</v>
      </c>
      <c r="AQ1191" s="2">
        <v>1110</v>
      </c>
      <c r="AR1191" s="2">
        <v>0</v>
      </c>
      <c r="AS1191" s="2">
        <v>0</v>
      </c>
      <c r="AT1191" s="2">
        <v>0</v>
      </c>
      <c r="AU1191" s="2">
        <v>0</v>
      </c>
      <c r="AV1191" s="2">
        <v>0</v>
      </c>
      <c r="AW1191" s="2">
        <v>1089</v>
      </c>
      <c r="AX1191" s="2">
        <v>0</v>
      </c>
      <c r="AY1191" s="2">
        <v>0</v>
      </c>
      <c r="AZ1191" s="2">
        <v>0</v>
      </c>
      <c r="BA1191" s="2">
        <v>0</v>
      </c>
      <c r="BB1191" s="2">
        <v>0</v>
      </c>
      <c r="BC1191" s="2">
        <v>0</v>
      </c>
      <c r="BD1191" s="2">
        <v>0</v>
      </c>
      <c r="BE1191" s="2">
        <v>0</v>
      </c>
      <c r="BF1191" s="2">
        <v>0</v>
      </c>
      <c r="BG1191" s="2">
        <v>0</v>
      </c>
      <c r="BH1191" s="2">
        <v>0</v>
      </c>
      <c r="BI1191" s="2">
        <v>0</v>
      </c>
      <c r="BJ1191" s="2">
        <v>0</v>
      </c>
      <c r="BK1191" s="2">
        <v>0</v>
      </c>
      <c r="BL1191" s="2">
        <v>0</v>
      </c>
      <c r="BM1191" s="2">
        <v>0</v>
      </c>
      <c r="BN1191" s="2">
        <v>0</v>
      </c>
      <c r="BO1191" s="2">
        <v>0</v>
      </c>
      <c r="BP1191" s="2">
        <v>0</v>
      </c>
      <c r="BQ1191" s="2">
        <v>1110</v>
      </c>
      <c r="BR1191" s="2">
        <v>0</v>
      </c>
      <c r="BS1191" s="2">
        <v>0</v>
      </c>
      <c r="BT1191" s="2">
        <v>0</v>
      </c>
      <c r="BU1191" s="2">
        <v>0</v>
      </c>
      <c r="BV1191" s="2">
        <v>0</v>
      </c>
      <c r="BW1191" s="2">
        <v>0</v>
      </c>
    </row>
    <row r="1192" spans="1:75" s="2" customFormat="1" ht="12.95" customHeight="1">
      <c r="A1192" s="2">
        <v>418</v>
      </c>
      <c r="B1192" s="2" t="s">
        <v>2917</v>
      </c>
      <c r="C1192" s="2" t="str">
        <f>IF(D1192=0,"Standard only",INDEX($AR$1:$BW$1,1,MATCH(D1192,AR1192:BW1192,0)))</f>
        <v>LE_LeafStem_Pos</v>
      </c>
      <c r="D1192" s="2">
        <v>1565</v>
      </c>
      <c r="E1192" s="31">
        <v>3.1945143418824702</v>
      </c>
      <c r="F1192" s="2">
        <v>175.08680000000001</v>
      </c>
      <c r="G1192" s="2">
        <v>1.86</v>
      </c>
      <c r="H1192" s="2" t="s">
        <v>25</v>
      </c>
      <c r="I1192" s="2" t="s">
        <v>13261</v>
      </c>
      <c r="J1192" s="2" t="s">
        <v>8825</v>
      </c>
      <c r="L1192" s="2" t="s">
        <v>11840</v>
      </c>
      <c r="M1192" s="2">
        <v>3.2</v>
      </c>
      <c r="N1192" s="2" t="s">
        <v>8825</v>
      </c>
      <c r="O1192" s="2" t="s">
        <v>8825</v>
      </c>
      <c r="P1192" s="2">
        <v>10</v>
      </c>
      <c r="Q1192" s="2" t="s">
        <v>2918</v>
      </c>
      <c r="U1192" s="2" t="s">
        <v>2919</v>
      </c>
      <c r="V1192" s="2" t="s">
        <v>2920</v>
      </c>
      <c r="W1192" s="2" t="str">
        <f>"piechart: colorlist=""#00FF00,#FFFFFF,#C0C0C0,#FFFF00,#0000FF,#000080,#008080,#800000,#808000,#800080,#FF0000,#FF00FF"" valuelist="""&amp;AF1192&amp;","&amp;AG1192&amp;","&amp;AH1192&amp;","&amp;AI1192&amp;","&amp;AJ1192&amp;","&amp;AK1192&amp;","&amp;AL1192&amp;","&amp;AM1192&amp;","&amp;AN1192&amp;","&amp;AO1192&amp;","&amp;AP1192&amp;","&amp;AQ1192&amp;""""</f>
        <v>piechart: colorlist="#00FF00,#FFFFFF,#C0C0C0,#FFFF00,#0000FF,#000080,#008080,#800000,#808000,#800080,#FF0000,#FF00FF" valuelist="0,0,0,0,0,0,0,0,0,0,1565,0"</v>
      </c>
      <c r="AF1192" s="2">
        <v>0</v>
      </c>
      <c r="AG1192" s="2">
        <v>0</v>
      </c>
      <c r="AH1192" s="2">
        <v>0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1565</v>
      </c>
      <c r="AQ1192" s="2">
        <v>0</v>
      </c>
      <c r="AR1192" s="2">
        <v>0</v>
      </c>
      <c r="AS1192" s="2">
        <v>0</v>
      </c>
      <c r="AT1192" s="2">
        <v>0</v>
      </c>
      <c r="AU1192" s="2">
        <v>0</v>
      </c>
      <c r="AV1192" s="2">
        <v>0</v>
      </c>
      <c r="AW1192" s="2">
        <v>0</v>
      </c>
      <c r="AX1192" s="2">
        <v>0</v>
      </c>
      <c r="AY1192" s="2">
        <v>0</v>
      </c>
      <c r="AZ1192" s="2">
        <v>0</v>
      </c>
      <c r="BA1192" s="2">
        <v>0</v>
      </c>
      <c r="BB1192" s="2">
        <v>0</v>
      </c>
      <c r="BC1192" s="2">
        <v>0</v>
      </c>
      <c r="BD1192" s="2">
        <v>1565</v>
      </c>
      <c r="BE1192" s="2">
        <v>0</v>
      </c>
      <c r="BF1192" s="2">
        <v>0</v>
      </c>
      <c r="BG1192" s="2">
        <v>0</v>
      </c>
      <c r="BH1192" s="2">
        <v>0</v>
      </c>
      <c r="BI1192" s="2">
        <v>0</v>
      </c>
      <c r="BJ1192" s="2">
        <v>0</v>
      </c>
      <c r="BK1192" s="2">
        <v>0</v>
      </c>
      <c r="BL1192" s="2">
        <v>0</v>
      </c>
      <c r="BM1192" s="2">
        <v>0</v>
      </c>
      <c r="BN1192" s="2">
        <v>0</v>
      </c>
      <c r="BO1192" s="2">
        <v>0</v>
      </c>
      <c r="BP1192" s="2">
        <v>0</v>
      </c>
      <c r="BQ1192" s="2">
        <v>0</v>
      </c>
      <c r="BR1192" s="2">
        <v>0</v>
      </c>
      <c r="BS1192" s="2">
        <v>0</v>
      </c>
      <c r="BT1192" s="2">
        <v>0</v>
      </c>
      <c r="BU1192" s="2">
        <v>0</v>
      </c>
      <c r="BV1192" s="2">
        <v>0</v>
      </c>
      <c r="BW1192" s="2">
        <v>0</v>
      </c>
    </row>
    <row r="1193" spans="1:75" s="2" customFormat="1" ht="12.95" customHeight="1">
      <c r="A1193" s="2">
        <v>419</v>
      </c>
      <c r="B1193" s="2" t="s">
        <v>2921</v>
      </c>
      <c r="C1193" s="2" t="str">
        <f>IF(D1193=0,"Standard only",INDEX($AR$1:$BW$1,1,MATCH(D1193,AR1193:BW1193,0)))</f>
        <v>ZM_Leaf_Pos</v>
      </c>
      <c r="D1193" s="2">
        <v>1847</v>
      </c>
      <c r="E1193" s="31">
        <v>3.26646689544024</v>
      </c>
      <c r="F1193" s="2">
        <v>175.08770000000001</v>
      </c>
      <c r="G1193" s="2">
        <v>2.0699999999999998</v>
      </c>
      <c r="H1193" s="2" t="s">
        <v>25</v>
      </c>
      <c r="I1193" s="2" t="s">
        <v>13261</v>
      </c>
      <c r="J1193" s="2" t="s">
        <v>8825</v>
      </c>
      <c r="L1193" s="2" t="s">
        <v>11840</v>
      </c>
      <c r="M1193" s="2">
        <v>3.2</v>
      </c>
      <c r="N1193" s="2" t="s">
        <v>8825</v>
      </c>
      <c r="O1193" s="2" t="s">
        <v>8825</v>
      </c>
      <c r="P1193" s="2">
        <v>10</v>
      </c>
      <c r="Q1193" s="2" t="s">
        <v>2918</v>
      </c>
      <c r="U1193" s="2" t="s">
        <v>2922</v>
      </c>
      <c r="V1193" s="2" t="s">
        <v>2923</v>
      </c>
      <c r="W1193" s="2" t="str">
        <f>"piechart: colorlist=""#00FF00,#FFFFFF,#C0C0C0,#FFFF00,#0000FF,#000080,#008080,#800000,#808000,#800080,#FF0000,#FF00FF"" valuelist="""&amp;AF1193&amp;","&amp;AG1193&amp;","&amp;AH1193&amp;","&amp;AI1193&amp;","&amp;AJ1193&amp;","&amp;AK1193&amp;","&amp;AL1193&amp;","&amp;AM1193&amp;","&amp;AN1193&amp;","&amp;AO1193&amp;","&amp;AP1193&amp;","&amp;AQ1193&amp;""""</f>
        <v>piechart: colorlist="#00FF00,#FFFFFF,#C0C0C0,#FFFF00,#0000FF,#000080,#008080,#800000,#808000,#800080,#FF0000,#FF00FF" valuelist="0,0,2391,0,0,0,723,431,737,0,736,0"</v>
      </c>
      <c r="AF1193" s="2">
        <v>0</v>
      </c>
      <c r="AG1193" s="2">
        <v>0</v>
      </c>
      <c r="AH1193" s="2">
        <v>2391</v>
      </c>
      <c r="AI1193" s="2">
        <v>0</v>
      </c>
      <c r="AJ1193" s="2">
        <v>0</v>
      </c>
      <c r="AK1193" s="2">
        <v>0</v>
      </c>
      <c r="AL1193" s="2">
        <v>723</v>
      </c>
      <c r="AM1193" s="2">
        <v>431</v>
      </c>
      <c r="AN1193" s="2">
        <v>737</v>
      </c>
      <c r="AO1193" s="2">
        <v>0</v>
      </c>
      <c r="AP1193" s="2">
        <v>736</v>
      </c>
      <c r="AQ1193" s="2">
        <v>0</v>
      </c>
      <c r="AR1193" s="2">
        <v>0</v>
      </c>
      <c r="AS1193" s="2">
        <v>0</v>
      </c>
      <c r="AT1193" s="2">
        <v>0</v>
      </c>
      <c r="AU1193" s="2">
        <v>0</v>
      </c>
      <c r="AV1193" s="2">
        <v>0</v>
      </c>
      <c r="AW1193" s="2">
        <v>737</v>
      </c>
      <c r="AX1193" s="2">
        <v>0</v>
      </c>
      <c r="AY1193" s="2">
        <v>431</v>
      </c>
      <c r="AZ1193" s="2">
        <v>0</v>
      </c>
      <c r="BA1193" s="2">
        <v>0</v>
      </c>
      <c r="BB1193" s="2">
        <v>0</v>
      </c>
      <c r="BC1193" s="2">
        <v>0</v>
      </c>
      <c r="BD1193" s="2">
        <v>736</v>
      </c>
      <c r="BE1193" s="2">
        <v>0</v>
      </c>
      <c r="BF1193" s="2">
        <v>0</v>
      </c>
      <c r="BG1193" s="2">
        <v>0</v>
      </c>
      <c r="BH1193" s="2">
        <v>342</v>
      </c>
      <c r="BI1193" s="2">
        <v>0</v>
      </c>
      <c r="BJ1193" s="2">
        <v>381</v>
      </c>
      <c r="BK1193" s="2">
        <v>0</v>
      </c>
      <c r="BL1193" s="2">
        <v>0</v>
      </c>
      <c r="BM1193" s="2">
        <v>0</v>
      </c>
      <c r="BN1193" s="2">
        <v>0</v>
      </c>
      <c r="BO1193" s="2">
        <v>0</v>
      </c>
      <c r="BP1193" s="2">
        <v>0</v>
      </c>
      <c r="BQ1193" s="2">
        <v>0</v>
      </c>
      <c r="BR1193" s="2">
        <v>0</v>
      </c>
      <c r="BS1193" s="2">
        <v>0</v>
      </c>
      <c r="BT1193" s="2">
        <v>1847</v>
      </c>
      <c r="BU1193" s="2">
        <v>0</v>
      </c>
      <c r="BV1193" s="2">
        <v>0</v>
      </c>
      <c r="BW1193" s="2">
        <v>544</v>
      </c>
    </row>
    <row r="1194" spans="1:75" s="2" customFormat="1" ht="12.95" customHeight="1">
      <c r="A1194" s="2">
        <v>421</v>
      </c>
      <c r="B1194" s="2" t="s">
        <v>2924</v>
      </c>
      <c r="C1194" s="2" t="str">
        <f>IF(D1194=0,"Standard only",INDEX($AR$1:$BW$1,1,MATCH(D1194,AR1194:BW1194,0)))</f>
        <v>ST_LeafStem_Pos</v>
      </c>
      <c r="D1194" s="2">
        <v>5170</v>
      </c>
      <c r="E1194" s="31">
        <v>3.7134905430939402</v>
      </c>
      <c r="F1194" s="2">
        <v>175.14840000000001</v>
      </c>
      <c r="G1194" s="2">
        <v>4.16</v>
      </c>
      <c r="H1194" s="2" t="s">
        <v>25</v>
      </c>
      <c r="I1194" s="2" t="s">
        <v>13264</v>
      </c>
      <c r="J1194" s="2" t="s">
        <v>8825</v>
      </c>
      <c r="L1194" s="2" t="s">
        <v>11840</v>
      </c>
      <c r="M1194" s="2">
        <v>3.2</v>
      </c>
      <c r="N1194" s="2" t="s">
        <v>8825</v>
      </c>
      <c r="O1194" s="2" t="s">
        <v>8825</v>
      </c>
      <c r="P1194" s="2">
        <v>13</v>
      </c>
      <c r="Q1194" s="2" t="s">
        <v>2925</v>
      </c>
      <c r="U1194" s="2" t="s">
        <v>2926</v>
      </c>
      <c r="V1194" s="2" t="s">
        <v>2927</v>
      </c>
      <c r="W1194" s="2" t="str">
        <f>"piechart: colorlist=""#00FF00,#FFFFFF,#C0C0C0,#FFFF00,#0000FF,#000080,#008080,#800000,#808000,#800080,#FF0000,#FF00FF"" valuelist="""&amp;AF1194&amp;","&amp;AG1194&amp;","&amp;AH1194&amp;","&amp;AI1194&amp;","&amp;AJ1194&amp;","&amp;AK1194&amp;","&amp;AL1194&amp;","&amp;AM1194&amp;","&amp;AN1194&amp;","&amp;AO1194&amp;","&amp;AP1194&amp;","&amp;AQ1194&amp;""""</f>
        <v>piechart: colorlist="#00FF00,#FFFFFF,#C0C0C0,#FFFF00,#0000FF,#000080,#008080,#800000,#808000,#800080,#FF0000,#FF00FF" valuelist="0,0,0,0,0,0,0,0,0,0,0,5170"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5170</v>
      </c>
      <c r="AR1194" s="2">
        <v>0</v>
      </c>
      <c r="AS1194" s="2">
        <v>0</v>
      </c>
      <c r="AT1194" s="2">
        <v>0</v>
      </c>
      <c r="AU1194" s="2">
        <v>0</v>
      </c>
      <c r="AV1194" s="2">
        <v>0</v>
      </c>
      <c r="AW1194" s="2">
        <v>0</v>
      </c>
      <c r="AX1194" s="2">
        <v>0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0</v>
      </c>
      <c r="BJ1194" s="2">
        <v>0</v>
      </c>
      <c r="BK1194" s="2">
        <v>0</v>
      </c>
      <c r="BL1194" s="2">
        <v>0</v>
      </c>
      <c r="BM1194" s="2">
        <v>0</v>
      </c>
      <c r="BN1194" s="2">
        <v>0</v>
      </c>
      <c r="BO1194" s="2">
        <v>0</v>
      </c>
      <c r="BP1194" s="2">
        <v>0</v>
      </c>
      <c r="BQ1194" s="2">
        <v>5170</v>
      </c>
      <c r="BR1194" s="2">
        <v>0</v>
      </c>
      <c r="BS1194" s="2">
        <v>0</v>
      </c>
      <c r="BT1194" s="2">
        <v>0</v>
      </c>
      <c r="BU1194" s="2">
        <v>0</v>
      </c>
      <c r="BV1194" s="2">
        <v>0</v>
      </c>
      <c r="BW1194" s="2">
        <v>0</v>
      </c>
    </row>
    <row r="1195" spans="1:75" s="2" customFormat="1" ht="12.95" customHeight="1">
      <c r="A1195" s="2">
        <v>422</v>
      </c>
      <c r="B1195" s="2" t="s">
        <v>2928</v>
      </c>
      <c r="C1195" s="2" t="str">
        <f>IF(D1195=0,"Standard only",INDEX($AR$1:$BW$1,1,MATCH(D1195,AR1195:BW1195,0)))</f>
        <v>ZM_Leaf_Pos</v>
      </c>
      <c r="D1195" s="2">
        <v>3366</v>
      </c>
      <c r="E1195" s="31">
        <v>3.5271141116398099</v>
      </c>
      <c r="F1195" s="2">
        <v>175.14879999999999</v>
      </c>
      <c r="G1195" s="2">
        <v>3.5</v>
      </c>
      <c r="H1195" s="2" t="s">
        <v>25</v>
      </c>
      <c r="I1195" s="2" t="s">
        <v>13264</v>
      </c>
      <c r="J1195" s="2" t="s">
        <v>8825</v>
      </c>
      <c r="L1195" s="2" t="s">
        <v>11840</v>
      </c>
      <c r="M1195" s="2">
        <v>3.2</v>
      </c>
      <c r="N1195" s="2" t="s">
        <v>8825</v>
      </c>
      <c r="O1195" s="2" t="s">
        <v>8825</v>
      </c>
      <c r="P1195" s="2">
        <v>13</v>
      </c>
      <c r="Q1195" s="2" t="s">
        <v>2925</v>
      </c>
      <c r="U1195" s="2" t="s">
        <v>2929</v>
      </c>
      <c r="V1195" s="2" t="s">
        <v>2930</v>
      </c>
      <c r="W1195" s="2" t="str">
        <f>"piechart: colorlist=""#00FF00,#FFFFFF,#C0C0C0,#FFFF00,#0000FF,#000080,#008080,#800000,#808000,#800080,#FF0000,#FF00FF"" valuelist="""&amp;AF1195&amp;","&amp;AG1195&amp;","&amp;AH1195&amp;","&amp;AI1195&amp;","&amp;AJ1195&amp;","&amp;AK1195&amp;","&amp;AL1195&amp;","&amp;AM1195&amp;","&amp;AN1195&amp;","&amp;AO1195&amp;","&amp;AP1195&amp;","&amp;AQ1195&amp;""""</f>
        <v>piechart: colorlist="#00FF00,#FFFFFF,#C0C0C0,#FFFF00,#0000FF,#000080,#008080,#800000,#808000,#800080,#FF0000,#FF00FF" valuelist="0,0,3366,0,0,0,0,0,472,0,0,0"</v>
      </c>
      <c r="AF1195" s="2">
        <v>0</v>
      </c>
      <c r="AG1195" s="2">
        <v>0</v>
      </c>
      <c r="AH1195" s="2">
        <v>3366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472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  <c r="AT1195" s="2">
        <v>0</v>
      </c>
      <c r="AU1195" s="2">
        <v>0</v>
      </c>
      <c r="AV1195" s="2">
        <v>0</v>
      </c>
      <c r="AW1195" s="2">
        <v>472</v>
      </c>
      <c r="AX1195" s="2">
        <v>0</v>
      </c>
      <c r="AY1195" s="2">
        <v>0</v>
      </c>
      <c r="AZ1195" s="2">
        <v>0</v>
      </c>
      <c r="BA1195" s="2">
        <v>0</v>
      </c>
      <c r="BB1195" s="2">
        <v>0</v>
      </c>
      <c r="BC1195" s="2">
        <v>0</v>
      </c>
      <c r="BD1195" s="2">
        <v>0</v>
      </c>
      <c r="BE1195" s="2">
        <v>0</v>
      </c>
      <c r="BF1195" s="2">
        <v>0</v>
      </c>
      <c r="BG1195" s="2">
        <v>0</v>
      </c>
      <c r="BH1195" s="2">
        <v>0</v>
      </c>
      <c r="BI1195" s="2">
        <v>0</v>
      </c>
      <c r="BJ1195" s="2">
        <v>0</v>
      </c>
      <c r="BK1195" s="2">
        <v>0</v>
      </c>
      <c r="BL1195" s="2">
        <v>0</v>
      </c>
      <c r="BM1195" s="2">
        <v>0</v>
      </c>
      <c r="BN1195" s="2">
        <v>0</v>
      </c>
      <c r="BO1195" s="2">
        <v>0</v>
      </c>
      <c r="BP1195" s="2">
        <v>0</v>
      </c>
      <c r="BQ1195" s="2">
        <v>0</v>
      </c>
      <c r="BR1195" s="2">
        <v>0</v>
      </c>
      <c r="BS1195" s="2">
        <v>0</v>
      </c>
      <c r="BT1195" s="2">
        <v>3366</v>
      </c>
      <c r="BU1195" s="2">
        <v>0</v>
      </c>
      <c r="BV1195" s="2">
        <v>0</v>
      </c>
      <c r="BW1195" s="2">
        <v>0</v>
      </c>
    </row>
    <row r="1196" spans="1:75" s="2" customFormat="1" ht="12.95" customHeight="1">
      <c r="A1196" s="2">
        <v>424</v>
      </c>
      <c r="B1196" s="2" t="s">
        <v>2931</v>
      </c>
      <c r="C1196" s="2" t="str">
        <f>IF(D1196=0,"Standard only",INDEX($AR$1:$BW$1,1,MATCH(D1196,AR1196:BW1196,0)))</f>
        <v>LE_LeafStem_Pos</v>
      </c>
      <c r="D1196" s="2">
        <v>2045</v>
      </c>
      <c r="E1196" s="31">
        <v>2.9656719712201101</v>
      </c>
      <c r="F1196" s="2">
        <v>175.1482</v>
      </c>
      <c r="G1196" s="2">
        <v>4.67</v>
      </c>
      <c r="H1196" s="2" t="s">
        <v>25</v>
      </c>
      <c r="I1196" s="2" t="s">
        <v>13264</v>
      </c>
      <c r="J1196" s="2" t="s">
        <v>8825</v>
      </c>
      <c r="L1196" s="2" t="s">
        <v>11840</v>
      </c>
      <c r="M1196" s="2">
        <v>3.2</v>
      </c>
      <c r="N1196" s="2" t="s">
        <v>8825</v>
      </c>
      <c r="O1196" s="2" t="s">
        <v>8825</v>
      </c>
      <c r="P1196" s="2">
        <v>13</v>
      </c>
      <c r="Q1196" s="2" t="s">
        <v>2925</v>
      </c>
      <c r="U1196" s="2" t="s">
        <v>2932</v>
      </c>
      <c r="V1196" s="2" t="s">
        <v>2933</v>
      </c>
      <c r="W1196" s="2" t="str">
        <f>"piechart: colorlist=""#00FF00,#FFFFFF,#C0C0C0,#FFFF00,#0000FF,#000080,#008080,#800000,#808000,#800080,#FF0000,#FF00FF"" valuelist="""&amp;AF1196&amp;","&amp;AG1196&amp;","&amp;AH1196&amp;","&amp;AI1196&amp;","&amp;AJ1196&amp;","&amp;AK1196&amp;","&amp;AL1196&amp;","&amp;AM1196&amp;","&amp;AN1196&amp;","&amp;AO1196&amp;","&amp;AP1196&amp;","&amp;AQ1196&amp;""""</f>
        <v>piechart: colorlist="#00FF00,#FFFFFF,#C0C0C0,#FFFF00,#0000FF,#000080,#008080,#800000,#808000,#800080,#FF0000,#FF00FF" valuelist="0,0,0,794,0,0,0,924,0,0,2045,0"</v>
      </c>
      <c r="AF1196" s="2">
        <v>0</v>
      </c>
      <c r="AG1196" s="2">
        <v>0</v>
      </c>
      <c r="AH1196" s="2">
        <v>0</v>
      </c>
      <c r="AI1196" s="2">
        <v>794</v>
      </c>
      <c r="AJ1196" s="2">
        <v>0</v>
      </c>
      <c r="AK1196" s="2">
        <v>0</v>
      </c>
      <c r="AL1196" s="2">
        <v>0</v>
      </c>
      <c r="AM1196" s="2">
        <v>924</v>
      </c>
      <c r="AN1196" s="2">
        <v>0</v>
      </c>
      <c r="AO1196" s="2">
        <v>0</v>
      </c>
      <c r="AP1196" s="2">
        <v>2045</v>
      </c>
      <c r="AQ1196" s="2">
        <v>0</v>
      </c>
      <c r="AR1196" s="2">
        <v>0</v>
      </c>
      <c r="AS1196" s="2">
        <v>794</v>
      </c>
      <c r="AT1196" s="2">
        <v>0</v>
      </c>
      <c r="AU1196" s="2">
        <v>0</v>
      </c>
      <c r="AV1196" s="2">
        <v>0</v>
      </c>
      <c r="AW1196" s="2">
        <v>0</v>
      </c>
      <c r="AX1196" s="2">
        <v>0</v>
      </c>
      <c r="AY1196" s="2">
        <v>924</v>
      </c>
      <c r="AZ1196" s="2">
        <v>0</v>
      </c>
      <c r="BA1196" s="2">
        <v>0</v>
      </c>
      <c r="BB1196" s="2">
        <v>0</v>
      </c>
      <c r="BC1196" s="2">
        <v>0</v>
      </c>
      <c r="BD1196" s="2">
        <v>2045</v>
      </c>
      <c r="BE1196" s="2">
        <v>0</v>
      </c>
      <c r="BF1196" s="2">
        <v>0</v>
      </c>
      <c r="BG1196" s="2">
        <v>0</v>
      </c>
      <c r="BH1196" s="2">
        <v>0</v>
      </c>
      <c r="BI1196" s="2">
        <v>0</v>
      </c>
      <c r="BJ1196" s="2">
        <v>0</v>
      </c>
      <c r="BK1196" s="2">
        <v>0</v>
      </c>
      <c r="BL1196" s="2">
        <v>0</v>
      </c>
      <c r="BM1196" s="2">
        <v>0</v>
      </c>
      <c r="BN1196" s="2">
        <v>0</v>
      </c>
      <c r="BO1196" s="2">
        <v>0</v>
      </c>
      <c r="BP1196" s="2">
        <v>0</v>
      </c>
      <c r="BQ1196" s="2">
        <v>0</v>
      </c>
      <c r="BR1196" s="2">
        <v>0</v>
      </c>
      <c r="BS1196" s="2">
        <v>0</v>
      </c>
      <c r="BT1196" s="2">
        <v>0</v>
      </c>
      <c r="BU1196" s="2">
        <v>0</v>
      </c>
      <c r="BV1196" s="2">
        <v>0</v>
      </c>
      <c r="BW1196" s="2">
        <v>0</v>
      </c>
    </row>
    <row r="1197" spans="1:75" s="2" customFormat="1" ht="12.95" customHeight="1">
      <c r="A1197" s="2">
        <v>425</v>
      </c>
      <c r="B1197" s="2" t="s">
        <v>2934</v>
      </c>
      <c r="C1197" s="2" t="str">
        <f>IF(D1197=0,"Standard only",INDEX($AR$1:$BW$1,1,MATCH(D1197,AR1197:BW1197,0)))</f>
        <v>ZM_Leaf_Pos</v>
      </c>
      <c r="D1197" s="2">
        <v>2263</v>
      </c>
      <c r="E1197" s="31">
        <v>3.3546845539547299</v>
      </c>
      <c r="F1197" s="2">
        <v>175.1523</v>
      </c>
      <c r="G1197" s="2">
        <v>3.84</v>
      </c>
      <c r="H1197" s="2" t="s">
        <v>25</v>
      </c>
      <c r="I1197" s="2" t="s">
        <v>13264</v>
      </c>
      <c r="J1197" s="2" t="s">
        <v>8825</v>
      </c>
      <c r="L1197" s="2" t="s">
        <v>11840</v>
      </c>
      <c r="M1197" s="2">
        <v>3.2</v>
      </c>
      <c r="N1197" s="2" t="s">
        <v>8825</v>
      </c>
      <c r="O1197" s="2" t="s">
        <v>8825</v>
      </c>
      <c r="P1197" s="2">
        <v>13</v>
      </c>
      <c r="Q1197" s="2" t="s">
        <v>2925</v>
      </c>
      <c r="U1197" s="2" t="s">
        <v>2935</v>
      </c>
      <c r="V1197" s="2" t="s">
        <v>2936</v>
      </c>
      <c r="W1197" s="2" t="str">
        <f>"piechart: colorlist=""#00FF00,#FFFFFF,#C0C0C0,#FFFF00,#0000FF,#000080,#008080,#800000,#808000,#800080,#FF0000,#FF00FF"" valuelist="""&amp;AF1197&amp;","&amp;AG1197&amp;","&amp;AH1197&amp;","&amp;AI1197&amp;","&amp;AJ1197&amp;","&amp;AK1197&amp;","&amp;AL1197&amp;","&amp;AM1197&amp;","&amp;AN1197&amp;","&amp;AO1197&amp;","&amp;AP1197&amp;","&amp;AQ1197&amp;""""</f>
        <v>piechart: colorlist="#00FF00,#FFFFFF,#C0C0C0,#FFFF00,#0000FF,#000080,#008080,#800000,#808000,#800080,#FF0000,#FF00FF" valuelist="0,0,2263,0,0,0,0,438,0,0,0,1583"</v>
      </c>
      <c r="AF1197" s="2">
        <v>0</v>
      </c>
      <c r="AG1197" s="2">
        <v>0</v>
      </c>
      <c r="AH1197" s="2">
        <v>2263</v>
      </c>
      <c r="AI1197" s="2">
        <v>0</v>
      </c>
      <c r="AJ1197" s="2">
        <v>0</v>
      </c>
      <c r="AK1197" s="2">
        <v>0</v>
      </c>
      <c r="AL1197" s="2">
        <v>0</v>
      </c>
      <c r="AM1197" s="2">
        <v>438</v>
      </c>
      <c r="AN1197" s="2">
        <v>0</v>
      </c>
      <c r="AO1197" s="2">
        <v>0</v>
      </c>
      <c r="AP1197" s="2">
        <v>0</v>
      </c>
      <c r="AQ1197" s="2">
        <v>1583</v>
      </c>
      <c r="AR1197" s="2">
        <v>0</v>
      </c>
      <c r="AS1197" s="2">
        <v>0</v>
      </c>
      <c r="AT1197" s="2">
        <v>0</v>
      </c>
      <c r="AU1197" s="2">
        <v>0</v>
      </c>
      <c r="AV1197" s="2">
        <v>0</v>
      </c>
      <c r="AW1197" s="2">
        <v>0</v>
      </c>
      <c r="AX1197" s="2">
        <v>0</v>
      </c>
      <c r="AY1197" s="2">
        <v>438</v>
      </c>
      <c r="AZ1197" s="2">
        <v>0</v>
      </c>
      <c r="BA1197" s="2">
        <v>0</v>
      </c>
      <c r="BB1197" s="2">
        <v>0</v>
      </c>
      <c r="BC1197" s="2">
        <v>0</v>
      </c>
      <c r="BD1197" s="2">
        <v>0</v>
      </c>
      <c r="BE1197" s="2">
        <v>0</v>
      </c>
      <c r="BF1197" s="2">
        <v>0</v>
      </c>
      <c r="BG1197" s="2">
        <v>0</v>
      </c>
      <c r="BH1197" s="2">
        <v>0</v>
      </c>
      <c r="BI1197" s="2">
        <v>0</v>
      </c>
      <c r="BJ1197" s="2">
        <v>0</v>
      </c>
      <c r="BK1197" s="2">
        <v>0</v>
      </c>
      <c r="BL1197" s="2">
        <v>0</v>
      </c>
      <c r="BM1197" s="2">
        <v>0</v>
      </c>
      <c r="BN1197" s="2">
        <v>0</v>
      </c>
      <c r="BO1197" s="2">
        <v>0</v>
      </c>
      <c r="BP1197" s="2">
        <v>0</v>
      </c>
      <c r="BQ1197" s="2">
        <v>1583</v>
      </c>
      <c r="BR1197" s="2">
        <v>0</v>
      </c>
      <c r="BS1197" s="2">
        <v>0</v>
      </c>
      <c r="BT1197" s="2">
        <v>2263</v>
      </c>
      <c r="BU1197" s="2">
        <v>0</v>
      </c>
      <c r="BV1197" s="2">
        <v>0</v>
      </c>
      <c r="BW1197" s="2">
        <v>0</v>
      </c>
    </row>
    <row r="1198" spans="1:75" s="2" customFormat="1" ht="12.95" customHeight="1">
      <c r="A1198" s="2">
        <v>429</v>
      </c>
      <c r="B1198" s="2" t="s">
        <v>2937</v>
      </c>
      <c r="C1198" s="2" t="str">
        <f>IF(D1198=0,"Standard only",INDEX($AR$1:$BW$1,1,MATCH(D1198,AR1198:BW1198,0)))</f>
        <v>AT_Root_Pos</v>
      </c>
      <c r="D1198" s="2">
        <v>1002</v>
      </c>
      <c r="E1198" s="31">
        <v>3.0008677215312298</v>
      </c>
      <c r="F1198" s="2">
        <v>176.1474</v>
      </c>
      <c r="G1198" s="2">
        <v>4.67</v>
      </c>
      <c r="H1198" s="2" t="s">
        <v>25</v>
      </c>
      <c r="I1198" s="2" t="s">
        <v>13260</v>
      </c>
      <c r="J1198" s="2" t="s">
        <v>8825</v>
      </c>
      <c r="L1198" s="2" t="s">
        <v>11840</v>
      </c>
      <c r="M1198" s="2">
        <v>3.2</v>
      </c>
      <c r="N1198" s="2" t="s">
        <v>8825</v>
      </c>
      <c r="O1198" s="2" t="s">
        <v>8825</v>
      </c>
      <c r="P1198" s="2">
        <v>9</v>
      </c>
      <c r="Q1198" s="2" t="s">
        <v>2938</v>
      </c>
      <c r="U1198" s="2" t="s">
        <v>2939</v>
      </c>
      <c r="V1198" s="2" t="s">
        <v>2940</v>
      </c>
      <c r="W1198" s="2" t="str">
        <f>"piechart: colorlist=""#00FF00,#FFFFFF,#C0C0C0,#FFFF00,#0000FF,#000080,#008080,#800000,#808000,#800080,#FF0000,#FF00FF"" valuelist="""&amp;AF1198&amp;","&amp;AG1198&amp;","&amp;AH1198&amp;","&amp;AI1198&amp;","&amp;AJ1198&amp;","&amp;AK1198&amp;","&amp;AL1198&amp;","&amp;AM1198&amp;","&amp;AN1198&amp;","&amp;AO1198&amp;","&amp;AP1198&amp;","&amp;AQ1198&amp;""""</f>
        <v>piechart: colorlist="#00FF00,#FFFFFF,#C0C0C0,#FFFF00,#0000FF,#000080,#008080,#800000,#808000,#800080,#FF0000,#FF00FF" valuelist="1002,0,0,0,0,0,0,0,0,0,0,0"</v>
      </c>
      <c r="AF1198" s="2">
        <v>1002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0</v>
      </c>
      <c r="AU1198" s="2">
        <v>0</v>
      </c>
      <c r="AV1198" s="2">
        <v>1002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0</v>
      </c>
      <c r="BE1198" s="2">
        <v>0</v>
      </c>
      <c r="BF1198" s="2">
        <v>0</v>
      </c>
      <c r="BG1198" s="2">
        <v>0</v>
      </c>
      <c r="BH1198" s="2">
        <v>0</v>
      </c>
      <c r="BI1198" s="2">
        <v>0</v>
      </c>
      <c r="BJ1198" s="2">
        <v>0</v>
      </c>
      <c r="BK1198" s="2">
        <v>0</v>
      </c>
      <c r="BL1198" s="2">
        <v>0</v>
      </c>
      <c r="BM1198" s="2">
        <v>0</v>
      </c>
      <c r="BN1198" s="2">
        <v>0</v>
      </c>
      <c r="BO1198" s="2">
        <v>0</v>
      </c>
      <c r="BP1198" s="2">
        <v>0</v>
      </c>
      <c r="BQ1198" s="2">
        <v>0</v>
      </c>
      <c r="BR1198" s="2">
        <v>0</v>
      </c>
      <c r="BS1198" s="2">
        <v>0</v>
      </c>
      <c r="BT1198" s="2">
        <v>0</v>
      </c>
      <c r="BU1198" s="2">
        <v>0</v>
      </c>
      <c r="BV1198" s="2">
        <v>0</v>
      </c>
      <c r="BW1198" s="2">
        <v>0</v>
      </c>
    </row>
    <row r="1199" spans="1:75" s="2" customFormat="1" ht="12.95" customHeight="1">
      <c r="A1199" s="2">
        <v>431</v>
      </c>
      <c r="B1199" s="2" t="s">
        <v>357</v>
      </c>
      <c r="C1199" s="2" t="str">
        <f>IF(D1199=0,"Standard only",INDEX($AR$1:$BW$1,1,MATCH(D1199,AR1199:BW1199,0)))</f>
        <v>ZM_Root_Pos</v>
      </c>
      <c r="D1199" s="2">
        <v>7462</v>
      </c>
      <c r="E1199" s="31">
        <v>3.7419390777291999</v>
      </c>
      <c r="F1199" s="2">
        <v>177.05500000000001</v>
      </c>
      <c r="G1199" s="2">
        <v>3.4</v>
      </c>
      <c r="H1199" s="2" t="s">
        <v>22</v>
      </c>
      <c r="I1199" s="2" t="s">
        <v>13261</v>
      </c>
      <c r="J1199" s="2" t="s">
        <v>8825</v>
      </c>
      <c r="L1199" s="2" t="s">
        <v>11840</v>
      </c>
      <c r="M1199" s="2">
        <v>3.2</v>
      </c>
      <c r="N1199" s="2" t="s">
        <v>8825</v>
      </c>
      <c r="O1199" s="2" t="s">
        <v>8825</v>
      </c>
      <c r="P1199" s="2">
        <v>10</v>
      </c>
      <c r="Q1199" s="2" t="s">
        <v>358</v>
      </c>
      <c r="U1199" s="2" t="s">
        <v>360</v>
      </c>
      <c r="V1199" s="2" t="s">
        <v>361</v>
      </c>
      <c r="W1199" s="2" t="str">
        <f>"piechart: colorlist=""#00FF00,#FFFFFF,#C0C0C0,#FFFF00,#0000FF,#000080,#008080,#800000,#808000,#800080,#FF0000,#FF00FF"" valuelist="""&amp;AF1199&amp;","&amp;AG1199&amp;","&amp;AH1199&amp;","&amp;AI1199&amp;","&amp;AJ1199&amp;","&amp;AK1199&amp;","&amp;AL1199&amp;","&amp;AM1199&amp;","&amp;AN1199&amp;","&amp;AO1199&amp;","&amp;AP1199&amp;","&amp;AQ1199&amp;""""</f>
        <v>piechart: colorlist="#00FF00,#FFFFFF,#C0C0C0,#FFFF00,#0000FF,#000080,#008080,#800000,#808000,#800080,#FF0000,#FF00FF" valuelist="0,0,10956,6085,0,0,960,2164,1027,0,7849,2800"</v>
      </c>
      <c r="AF1199" s="2">
        <v>0</v>
      </c>
      <c r="AG1199" s="2">
        <v>0</v>
      </c>
      <c r="AH1199" s="2">
        <v>10956</v>
      </c>
      <c r="AI1199" s="2">
        <v>6085</v>
      </c>
      <c r="AJ1199" s="2">
        <v>0</v>
      </c>
      <c r="AK1199" s="2">
        <v>0</v>
      </c>
      <c r="AL1199" s="2">
        <v>960</v>
      </c>
      <c r="AM1199" s="2">
        <v>2164</v>
      </c>
      <c r="AN1199" s="2">
        <v>1027</v>
      </c>
      <c r="AO1199" s="2">
        <v>0</v>
      </c>
      <c r="AP1199" s="2">
        <v>7849</v>
      </c>
      <c r="AQ1199" s="2">
        <v>2800</v>
      </c>
      <c r="AR1199" s="2">
        <v>3063</v>
      </c>
      <c r="AS1199" s="2">
        <v>1542</v>
      </c>
      <c r="AT1199" s="2">
        <v>1480</v>
      </c>
      <c r="AU1199" s="2">
        <v>0</v>
      </c>
      <c r="AV1199" s="2">
        <v>0</v>
      </c>
      <c r="AW1199" s="2">
        <v>1027</v>
      </c>
      <c r="AX1199" s="2">
        <v>0</v>
      </c>
      <c r="AY1199" s="2">
        <v>2164</v>
      </c>
      <c r="AZ1199" s="2">
        <v>0</v>
      </c>
      <c r="BA1199" s="2">
        <v>0</v>
      </c>
      <c r="BB1199" s="2">
        <v>0</v>
      </c>
      <c r="BC1199" s="2">
        <v>1309</v>
      </c>
      <c r="BD1199" s="2">
        <v>5520</v>
      </c>
      <c r="BE1199" s="2">
        <v>1020</v>
      </c>
      <c r="BF1199" s="2">
        <v>0</v>
      </c>
      <c r="BG1199" s="2">
        <v>960</v>
      </c>
      <c r="BH1199" s="2">
        <v>0</v>
      </c>
      <c r="BI1199" s="2">
        <v>0</v>
      </c>
      <c r="BJ1199" s="2">
        <v>0</v>
      </c>
      <c r="BK1199" s="2">
        <v>0</v>
      </c>
      <c r="BL1199" s="2">
        <v>0</v>
      </c>
      <c r="BM1199" s="2">
        <v>0</v>
      </c>
      <c r="BN1199" s="2">
        <v>0</v>
      </c>
      <c r="BO1199" s="2">
        <v>0</v>
      </c>
      <c r="BP1199" s="2">
        <v>0</v>
      </c>
      <c r="BQ1199" s="2">
        <v>0</v>
      </c>
      <c r="BR1199" s="2">
        <v>2284</v>
      </c>
      <c r="BS1199" s="2">
        <v>516</v>
      </c>
      <c r="BT1199" s="2">
        <v>0</v>
      </c>
      <c r="BU1199" s="2">
        <v>7462</v>
      </c>
      <c r="BV1199" s="2">
        <v>0</v>
      </c>
      <c r="BW1199" s="2">
        <v>3494</v>
      </c>
    </row>
    <row r="1200" spans="1:75" s="2" customFormat="1" ht="12.95" customHeight="1">
      <c r="A1200" s="2">
        <v>432</v>
      </c>
      <c r="B1200" s="2" t="s">
        <v>362</v>
      </c>
      <c r="C1200" s="2" t="str">
        <f>IF(D1200=0,"Standard only",INDEX($AR$1:$BW$1,1,MATCH(D1200,AR1200:BW1200,0)))</f>
        <v>GM_LeafStem_Pos</v>
      </c>
      <c r="D1200" s="2">
        <v>1728</v>
      </c>
      <c r="E1200" s="31">
        <v>3.23754373814287</v>
      </c>
      <c r="F1200" s="2">
        <v>177.05449999999999</v>
      </c>
      <c r="G1200" s="2">
        <v>3.04</v>
      </c>
      <c r="H1200" s="2" t="s">
        <v>22</v>
      </c>
      <c r="I1200" s="2" t="s">
        <v>13261</v>
      </c>
      <c r="J1200" s="2" t="s">
        <v>8825</v>
      </c>
      <c r="L1200" s="2" t="s">
        <v>11840</v>
      </c>
      <c r="M1200" s="2">
        <v>3.2</v>
      </c>
      <c r="N1200" s="2" t="s">
        <v>8825</v>
      </c>
      <c r="O1200" s="2" t="s">
        <v>8825</v>
      </c>
      <c r="P1200" s="2">
        <v>10</v>
      </c>
      <c r="Q1200" s="2" t="s">
        <v>358</v>
      </c>
      <c r="U1200" s="2" t="s">
        <v>363</v>
      </c>
      <c r="V1200" s="2" t="s">
        <v>364</v>
      </c>
      <c r="W1200" s="2" t="str">
        <f>"piechart: colorlist=""#00FF00,#FFFFFF,#C0C0C0,#FFFF00,#0000FF,#000080,#008080,#800000,#808000,#800080,#FF0000,#FF00FF"" valuelist="""&amp;AF1200&amp;","&amp;AG1200&amp;","&amp;AH1200&amp;","&amp;AI1200&amp;","&amp;AJ1200&amp;","&amp;AK1200&amp;","&amp;AL1200&amp;","&amp;AM1200&amp;","&amp;AN1200&amp;","&amp;AO1200&amp;","&amp;AP1200&amp;","&amp;AQ1200&amp;""""</f>
        <v>piechart: colorlist="#00FF00,#FFFFFF,#C0C0C0,#FFFF00,#0000FF,#000080,#008080,#800000,#808000,#800080,#FF0000,#FF00FF" valuelist="0,1369,0,0,0,1679,0,1728,0,0,0,0"</v>
      </c>
      <c r="AF1200" s="2">
        <v>0</v>
      </c>
      <c r="AG1200" s="2">
        <v>1369</v>
      </c>
      <c r="AH1200" s="2">
        <v>0</v>
      </c>
      <c r="AI1200" s="2">
        <v>0</v>
      </c>
      <c r="AJ1200" s="2">
        <v>0</v>
      </c>
      <c r="AK1200" s="2">
        <v>1679</v>
      </c>
      <c r="AL1200" s="2">
        <v>0</v>
      </c>
      <c r="AM1200" s="2">
        <v>1728</v>
      </c>
      <c r="AN1200" s="2">
        <v>0</v>
      </c>
      <c r="AO1200" s="2">
        <v>0</v>
      </c>
      <c r="AP1200" s="2">
        <v>0</v>
      </c>
      <c r="AQ1200" s="2">
        <v>0</v>
      </c>
      <c r="AR1200" s="2">
        <v>0</v>
      </c>
      <c r="AS1200" s="2">
        <v>0</v>
      </c>
      <c r="AT1200" s="2">
        <v>0</v>
      </c>
      <c r="AU1200" s="2">
        <v>0</v>
      </c>
      <c r="AV1200" s="2">
        <v>0</v>
      </c>
      <c r="AW1200" s="2">
        <v>0</v>
      </c>
      <c r="AX1200" s="2">
        <v>0</v>
      </c>
      <c r="AY1200" s="2">
        <v>1728</v>
      </c>
      <c r="AZ1200" s="2">
        <v>0</v>
      </c>
      <c r="BA1200" s="2">
        <v>0</v>
      </c>
      <c r="BB1200" s="2">
        <v>0</v>
      </c>
      <c r="BC1200" s="2">
        <v>0</v>
      </c>
      <c r="BD1200" s="2">
        <v>0</v>
      </c>
      <c r="BE1200" s="2">
        <v>0</v>
      </c>
      <c r="BF1200" s="2">
        <v>0</v>
      </c>
      <c r="BG1200" s="2">
        <v>0</v>
      </c>
      <c r="BH1200" s="2">
        <v>0</v>
      </c>
      <c r="BI1200" s="2">
        <v>0</v>
      </c>
      <c r="BJ1200" s="2">
        <v>0</v>
      </c>
      <c r="BK1200" s="2">
        <v>0</v>
      </c>
      <c r="BL1200" s="2">
        <v>0</v>
      </c>
      <c r="BM1200" s="2">
        <v>1679</v>
      </c>
      <c r="BN1200" s="2">
        <v>1369</v>
      </c>
      <c r="BO1200" s="2">
        <v>0</v>
      </c>
      <c r="BP1200" s="2">
        <v>0</v>
      </c>
      <c r="BQ1200" s="2">
        <v>0</v>
      </c>
      <c r="BR1200" s="2">
        <v>0</v>
      </c>
      <c r="BS1200" s="2">
        <v>0</v>
      </c>
      <c r="BT1200" s="2">
        <v>0</v>
      </c>
      <c r="BU1200" s="2">
        <v>0</v>
      </c>
      <c r="BV1200" s="2">
        <v>0</v>
      </c>
      <c r="BW1200" s="2">
        <v>0</v>
      </c>
    </row>
    <row r="1201" spans="1:75" s="2" customFormat="1" ht="12.95" customHeight="1">
      <c r="A1201" s="2">
        <v>433</v>
      </c>
      <c r="B1201" s="2" t="s">
        <v>2942</v>
      </c>
      <c r="C1201" s="2" t="str">
        <f>IF(D1201=0,"Standard only",INDEX($AR$1:$BW$1,1,MATCH(D1201,AR1201:BW1201,0)))</f>
        <v>ZM_Root_Pos</v>
      </c>
      <c r="D1201" s="2">
        <v>1054</v>
      </c>
      <c r="E1201" s="31">
        <v>3.0228406108765302</v>
      </c>
      <c r="F1201" s="2">
        <v>177.05449999999999</v>
      </c>
      <c r="G1201" s="2">
        <v>6.04</v>
      </c>
      <c r="H1201" s="2" t="s">
        <v>25</v>
      </c>
      <c r="I1201" s="2" t="s">
        <v>13261</v>
      </c>
      <c r="J1201" s="2" t="s">
        <v>8825</v>
      </c>
      <c r="L1201" s="2" t="s">
        <v>11840</v>
      </c>
      <c r="M1201" s="2">
        <v>3.2</v>
      </c>
      <c r="N1201" s="2" t="s">
        <v>8825</v>
      </c>
      <c r="O1201" s="2" t="s">
        <v>8825</v>
      </c>
      <c r="P1201" s="2">
        <v>10</v>
      </c>
      <c r="Q1201" s="2" t="s">
        <v>2941</v>
      </c>
      <c r="U1201" s="2" t="s">
        <v>2943</v>
      </c>
      <c r="V1201" s="2" t="s">
        <v>2944</v>
      </c>
      <c r="W1201" s="2" t="str">
        <f>"piechart: colorlist=""#00FF00,#FFFFFF,#C0C0C0,#FFFF00,#0000FF,#000080,#008080,#800000,#808000,#800080,#FF0000,#FF00FF"" valuelist="""&amp;AF1201&amp;","&amp;AG1201&amp;","&amp;AH1201&amp;","&amp;AI1201&amp;","&amp;AJ1201&amp;","&amp;AK1201&amp;","&amp;AL1201&amp;","&amp;AM1201&amp;","&amp;AN1201&amp;","&amp;AO1201&amp;","&amp;AP1201&amp;","&amp;AQ1201&amp;""""</f>
        <v>piechart: colorlist="#00FF00,#FFFFFF,#C0C0C0,#FFFF00,#0000FF,#000080,#008080,#800000,#808000,#800080,#FF0000,#FF00FF" valuelist="0,0,1054,0,0,0,0,0,0,0,0,0"</v>
      </c>
      <c r="AF1201" s="2">
        <v>0</v>
      </c>
      <c r="AG1201" s="2">
        <v>0</v>
      </c>
      <c r="AH1201" s="2">
        <v>1054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2">
        <v>0</v>
      </c>
      <c r="AS1201" s="2">
        <v>0</v>
      </c>
      <c r="AT1201" s="2">
        <v>0</v>
      </c>
      <c r="AU1201" s="2">
        <v>0</v>
      </c>
      <c r="AV1201" s="2">
        <v>0</v>
      </c>
      <c r="AW1201" s="2">
        <v>0</v>
      </c>
      <c r="AX1201" s="2">
        <v>0</v>
      </c>
      <c r="AY1201" s="2">
        <v>0</v>
      </c>
      <c r="AZ1201" s="2">
        <v>0</v>
      </c>
      <c r="BA1201" s="2">
        <v>0</v>
      </c>
      <c r="BB1201" s="2">
        <v>0</v>
      </c>
      <c r="BC1201" s="2">
        <v>0</v>
      </c>
      <c r="BD1201" s="2">
        <v>0</v>
      </c>
      <c r="BE1201" s="2">
        <v>0</v>
      </c>
      <c r="BF1201" s="2">
        <v>0</v>
      </c>
      <c r="BG1201" s="2">
        <v>0</v>
      </c>
      <c r="BH1201" s="2">
        <v>0</v>
      </c>
      <c r="BI1201" s="2">
        <v>0</v>
      </c>
      <c r="BJ1201" s="2">
        <v>0</v>
      </c>
      <c r="BK1201" s="2">
        <v>0</v>
      </c>
      <c r="BL1201" s="2">
        <v>0</v>
      </c>
      <c r="BM1201" s="2">
        <v>0</v>
      </c>
      <c r="BN1201" s="2">
        <v>0</v>
      </c>
      <c r="BO1201" s="2">
        <v>0</v>
      </c>
      <c r="BP1201" s="2">
        <v>0</v>
      </c>
      <c r="BQ1201" s="2">
        <v>0</v>
      </c>
      <c r="BR1201" s="2">
        <v>0</v>
      </c>
      <c r="BS1201" s="2">
        <v>0</v>
      </c>
      <c r="BT1201" s="2">
        <v>0</v>
      </c>
      <c r="BU1201" s="2">
        <v>1054</v>
      </c>
      <c r="BV1201" s="2">
        <v>0</v>
      </c>
      <c r="BW1201" s="2">
        <v>0</v>
      </c>
    </row>
    <row r="1202" spans="1:75" s="2" customFormat="1" ht="12.95" customHeight="1">
      <c r="A1202" s="2">
        <v>435</v>
      </c>
      <c r="B1202" s="2" t="s">
        <v>365</v>
      </c>
      <c r="C1202" s="2" t="str">
        <f>IF(D1202=0,"Standard only",INDEX($AR$1:$BW$1,1,MATCH(D1202,AR1202:BW1202,0)))</f>
        <v>GU_LeafStem_Pos</v>
      </c>
      <c r="D1202" s="2">
        <v>8832</v>
      </c>
      <c r="E1202" s="31">
        <v>3.94605906038512</v>
      </c>
      <c r="F1202" s="2">
        <v>177.05500000000001</v>
      </c>
      <c r="G1202" s="2">
        <v>2.88</v>
      </c>
      <c r="H1202" s="2" t="s">
        <v>22</v>
      </c>
      <c r="I1202" s="2" t="s">
        <v>13261</v>
      </c>
      <c r="J1202" s="2" t="s">
        <v>8825</v>
      </c>
      <c r="L1202" s="2" t="s">
        <v>11840</v>
      </c>
      <c r="M1202" s="2">
        <v>3.2</v>
      </c>
      <c r="N1202" s="2" t="s">
        <v>8825</v>
      </c>
      <c r="O1202" s="2" t="s">
        <v>8825</v>
      </c>
      <c r="P1202" s="2">
        <v>10</v>
      </c>
      <c r="Q1202" s="2" t="s">
        <v>358</v>
      </c>
      <c r="U1202" s="2" t="s">
        <v>366</v>
      </c>
      <c r="V1202" s="2" t="s">
        <v>367</v>
      </c>
      <c r="W1202" s="2" t="str">
        <f>"piechart: colorlist=""#00FF00,#FFFFFF,#C0C0C0,#FFFF00,#0000FF,#000080,#008080,#800000,#808000,#800080,#FF0000,#FF00FF"" valuelist="""&amp;AF1202&amp;","&amp;AG1202&amp;","&amp;AH1202&amp;","&amp;AI1202&amp;","&amp;AJ1202&amp;","&amp;AK1202&amp;","&amp;AL1202&amp;","&amp;AM1202&amp;","&amp;AN1202&amp;","&amp;AO1202&amp;","&amp;AP1202&amp;","&amp;AQ1202&amp;""""</f>
        <v>piechart: colorlist="#00FF00,#FFFFFF,#C0C0C0,#FFFF00,#0000FF,#000080,#008080,#800000,#808000,#800080,#FF0000,#FF00FF" valuelist="1346,0,3144,0,0,0,0,0,6538,8832,854,3199"</v>
      </c>
      <c r="AF1202" s="2">
        <v>1346</v>
      </c>
      <c r="AG1202" s="2">
        <v>0</v>
      </c>
      <c r="AH1202" s="2">
        <v>3144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6538</v>
      </c>
      <c r="AO1202" s="2">
        <v>8832</v>
      </c>
      <c r="AP1202" s="2">
        <v>854</v>
      </c>
      <c r="AQ1202" s="2">
        <v>3199</v>
      </c>
      <c r="AR1202" s="2">
        <v>0</v>
      </c>
      <c r="AS1202" s="2">
        <v>0</v>
      </c>
      <c r="AT1202" s="2">
        <v>0</v>
      </c>
      <c r="AU1202" s="2">
        <v>0</v>
      </c>
      <c r="AV1202" s="2">
        <v>1346</v>
      </c>
      <c r="AW1202" s="2">
        <v>6538</v>
      </c>
      <c r="AX1202" s="2">
        <v>0</v>
      </c>
      <c r="AY1202" s="2">
        <v>0</v>
      </c>
      <c r="AZ1202" s="2">
        <v>0</v>
      </c>
      <c r="BA1202" s="2">
        <v>8832</v>
      </c>
      <c r="BB1202" s="2">
        <v>0</v>
      </c>
      <c r="BC1202" s="2">
        <v>0</v>
      </c>
      <c r="BD1202" s="2">
        <v>0</v>
      </c>
      <c r="BE1202" s="2">
        <v>854</v>
      </c>
      <c r="BF1202" s="2">
        <v>0</v>
      </c>
      <c r="BG1202" s="2">
        <v>0</v>
      </c>
      <c r="BH1202" s="2">
        <v>0</v>
      </c>
      <c r="BI1202" s="2">
        <v>0</v>
      </c>
      <c r="BJ1202" s="2">
        <v>0</v>
      </c>
      <c r="BK1202" s="2">
        <v>0</v>
      </c>
      <c r="BL1202" s="2">
        <v>0</v>
      </c>
      <c r="BM1202" s="2">
        <v>0</v>
      </c>
      <c r="BN1202" s="2">
        <v>0</v>
      </c>
      <c r="BO1202" s="2">
        <v>0</v>
      </c>
      <c r="BP1202" s="2">
        <v>0</v>
      </c>
      <c r="BQ1202" s="2">
        <v>0</v>
      </c>
      <c r="BR1202" s="2">
        <v>3199</v>
      </c>
      <c r="BS1202" s="2">
        <v>0</v>
      </c>
      <c r="BT1202" s="2">
        <v>0</v>
      </c>
      <c r="BU1202" s="2">
        <v>0</v>
      </c>
      <c r="BV1202" s="2">
        <v>0</v>
      </c>
      <c r="BW1202" s="2">
        <v>3144</v>
      </c>
    </row>
    <row r="1203" spans="1:75" s="2" customFormat="1" ht="12.95" customHeight="1">
      <c r="A1203" s="2">
        <v>437</v>
      </c>
      <c r="B1203" s="2" t="s">
        <v>368</v>
      </c>
      <c r="C1203" s="2" t="str">
        <f>IF(D1203=0,"Standard only",INDEX($AR$1:$BW$1,1,MATCH(D1203,AR1203:BW1203,0)))</f>
        <v>LE_FruitGreen_Pos</v>
      </c>
      <c r="D1203" s="2">
        <v>1704</v>
      </c>
      <c r="E1203" s="31">
        <v>3.2314695904306801</v>
      </c>
      <c r="F1203" s="2">
        <v>177.05520000000001</v>
      </c>
      <c r="G1203" s="2">
        <v>2.9</v>
      </c>
      <c r="H1203" s="2" t="s">
        <v>369</v>
      </c>
      <c r="I1203" s="2" t="s">
        <v>13263</v>
      </c>
      <c r="J1203" s="2" t="s">
        <v>8825</v>
      </c>
      <c r="L1203" s="2" t="s">
        <v>11840</v>
      </c>
      <c r="M1203" s="2">
        <v>3.2</v>
      </c>
      <c r="N1203" s="2" t="s">
        <v>8825</v>
      </c>
      <c r="O1203" s="2" t="s">
        <v>8825</v>
      </c>
      <c r="P1203" s="2">
        <v>12</v>
      </c>
      <c r="Q1203" s="2" t="s">
        <v>370</v>
      </c>
      <c r="U1203" s="2" t="s">
        <v>372</v>
      </c>
      <c r="V1203" s="2" t="s">
        <v>373</v>
      </c>
      <c r="W1203" s="2" t="str">
        <f>"piechart: colorlist=""#00FF00,#FFFFFF,#C0C0C0,#FFFF00,#0000FF,#000080,#008080,#800000,#808000,#800080,#FF0000,#FF00FF"" valuelist="""&amp;AF1203&amp;","&amp;AG1203&amp;","&amp;AH1203&amp;","&amp;AI1203&amp;","&amp;AJ1203&amp;","&amp;AK1203&amp;","&amp;AL1203&amp;","&amp;AM1203&amp;","&amp;AN1203&amp;","&amp;AO1203&amp;","&amp;AP1203&amp;","&amp;AQ1203&amp;""""</f>
        <v>piechart: colorlist="#00FF00,#FFFFFF,#C0C0C0,#FFFF00,#0000FF,#000080,#008080,#800000,#808000,#800080,#FF0000,#FF00FF" valuelist="0,0,0,0,0,0,378,0,0,0,1704,363"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378</v>
      </c>
      <c r="AM1203" s="2">
        <v>0</v>
      </c>
      <c r="AN1203" s="2">
        <v>0</v>
      </c>
      <c r="AO1203" s="2">
        <v>0</v>
      </c>
      <c r="AP1203" s="2">
        <v>1704</v>
      </c>
      <c r="AQ1203" s="2">
        <v>363</v>
      </c>
      <c r="AR1203" s="2">
        <v>0</v>
      </c>
      <c r="AS1203" s="2">
        <v>0</v>
      </c>
      <c r="AT1203" s="2">
        <v>0</v>
      </c>
      <c r="AU1203" s="2">
        <v>0</v>
      </c>
      <c r="AV1203" s="2">
        <v>0</v>
      </c>
      <c r="AW1203" s="2">
        <v>0</v>
      </c>
      <c r="AX1203" s="2">
        <v>0</v>
      </c>
      <c r="AY1203" s="2">
        <v>0</v>
      </c>
      <c r="AZ1203" s="2">
        <v>0</v>
      </c>
      <c r="BA1203" s="2">
        <v>0</v>
      </c>
      <c r="BB1203" s="2">
        <v>0</v>
      </c>
      <c r="BC1203" s="2">
        <v>1704</v>
      </c>
      <c r="BD1203" s="2">
        <v>0</v>
      </c>
      <c r="BE1203" s="2">
        <v>0</v>
      </c>
      <c r="BF1203" s="2">
        <v>0</v>
      </c>
      <c r="BG1203" s="2">
        <v>0</v>
      </c>
      <c r="BH1203" s="2">
        <v>378</v>
      </c>
      <c r="BI1203" s="2">
        <v>0</v>
      </c>
      <c r="BJ1203" s="2">
        <v>0</v>
      </c>
      <c r="BK1203" s="2">
        <v>0</v>
      </c>
      <c r="BL1203" s="2">
        <v>0</v>
      </c>
      <c r="BM1203" s="2">
        <v>0</v>
      </c>
      <c r="BN1203" s="2">
        <v>0</v>
      </c>
      <c r="BO1203" s="2">
        <v>0</v>
      </c>
      <c r="BP1203" s="2">
        <v>0</v>
      </c>
      <c r="BQ1203" s="2">
        <v>0</v>
      </c>
      <c r="BR1203" s="2">
        <v>0</v>
      </c>
      <c r="BS1203" s="2">
        <v>363</v>
      </c>
      <c r="BT1203" s="2">
        <v>0</v>
      </c>
      <c r="BU1203" s="2">
        <v>0</v>
      </c>
      <c r="BV1203" s="2">
        <v>0</v>
      </c>
      <c r="BW1203" s="2">
        <v>0</v>
      </c>
    </row>
    <row r="1204" spans="1:75" s="2" customFormat="1" ht="12.95" customHeight="1">
      <c r="A1204" s="2">
        <v>443</v>
      </c>
      <c r="B1204" s="2" t="s">
        <v>374</v>
      </c>
      <c r="C1204" s="2" t="str">
        <f>IF(D1204=0,"Standard only",INDEX($AR$1:$BW$1,1,MATCH(D1204,AR1204:BW1204,0)))</f>
        <v>AC_Leaf_Pos</v>
      </c>
      <c r="D1204" s="2">
        <v>1293</v>
      </c>
      <c r="E1204" s="31">
        <v>3.1115985248803901</v>
      </c>
      <c r="F1204" s="2">
        <v>177.0564</v>
      </c>
      <c r="G1204" s="2">
        <v>4.46</v>
      </c>
      <c r="H1204" s="2" t="s">
        <v>369</v>
      </c>
      <c r="I1204" s="2" t="s">
        <v>13263</v>
      </c>
      <c r="J1204" s="2" t="s">
        <v>8825</v>
      </c>
      <c r="L1204" s="2" t="s">
        <v>11840</v>
      </c>
      <c r="M1204" s="2">
        <v>3.2</v>
      </c>
      <c r="N1204" s="2" t="s">
        <v>8825</v>
      </c>
      <c r="O1204" s="2" t="s">
        <v>8825</v>
      </c>
      <c r="P1204" s="2">
        <v>12</v>
      </c>
      <c r="Q1204" s="2" t="s">
        <v>370</v>
      </c>
      <c r="R1204" s="32"/>
      <c r="U1204" s="2" t="s">
        <v>375</v>
      </c>
      <c r="V1204" s="2" t="s">
        <v>376</v>
      </c>
      <c r="W1204" s="2" t="str">
        <f>"piechart: colorlist=""#00FF00,#FFFFFF,#C0C0C0,#FFFF00,#0000FF,#000080,#008080,#800000,#808000,#800080,#FF0000,#FF00FF"" valuelist="""&amp;AF1204&amp;","&amp;AG1204&amp;","&amp;AH1204&amp;","&amp;AI1204&amp;","&amp;AJ1204&amp;","&amp;AK1204&amp;","&amp;AL1204&amp;","&amp;AM1204&amp;","&amp;AN1204&amp;","&amp;AO1204&amp;","&amp;AP1204&amp;","&amp;AQ1204&amp;""""</f>
        <v>piechart: colorlist="#00FF00,#FFFFFF,#C0C0C0,#FFFF00,#0000FF,#000080,#008080,#800000,#808000,#800080,#FF0000,#FF00FF" valuelist="0,0,0,2233,0,0,0,0,0,0,0,0"</v>
      </c>
      <c r="AF1204" s="2">
        <v>0</v>
      </c>
      <c r="AG1204" s="2">
        <v>0</v>
      </c>
      <c r="AH1204" s="2">
        <v>0</v>
      </c>
      <c r="AI1204" s="2">
        <v>2233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2">
        <v>940</v>
      </c>
      <c r="AS1204" s="2">
        <v>1293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2">
        <v>0</v>
      </c>
      <c r="BK1204" s="2">
        <v>0</v>
      </c>
      <c r="BL1204" s="2">
        <v>0</v>
      </c>
      <c r="BM1204" s="2">
        <v>0</v>
      </c>
      <c r="BN1204" s="2">
        <v>0</v>
      </c>
      <c r="BO1204" s="2">
        <v>0</v>
      </c>
      <c r="BP1204" s="2">
        <v>0</v>
      </c>
      <c r="BQ1204" s="2">
        <v>0</v>
      </c>
      <c r="BR1204" s="2">
        <v>0</v>
      </c>
      <c r="BS1204" s="2">
        <v>0</v>
      </c>
      <c r="BT1204" s="2">
        <v>0</v>
      </c>
      <c r="BU1204" s="2">
        <v>0</v>
      </c>
      <c r="BV1204" s="2">
        <v>0</v>
      </c>
      <c r="BW1204" s="2">
        <v>0</v>
      </c>
    </row>
    <row r="1205" spans="1:75" s="2" customFormat="1" ht="12.95" customHeight="1">
      <c r="A1205" s="2">
        <v>444</v>
      </c>
      <c r="B1205" s="2" t="s">
        <v>2948</v>
      </c>
      <c r="C1205" s="2" t="str">
        <f>IF(D1205=0,"Standard only",INDEX($AR$1:$BW$1,1,MATCH(D1205,AR1205:BW1205,0)))</f>
        <v>OS_Root_Pos</v>
      </c>
      <c r="D1205" s="2">
        <v>3394</v>
      </c>
      <c r="E1205" s="31">
        <v>3.5307118379816602</v>
      </c>
      <c r="F1205" s="2">
        <v>177.05590000000001</v>
      </c>
      <c r="G1205" s="2">
        <v>4.0599999999999996</v>
      </c>
      <c r="H1205" s="2" t="s">
        <v>25</v>
      </c>
      <c r="I1205" s="2" t="s">
        <v>13261</v>
      </c>
      <c r="J1205" s="2" t="s">
        <v>8825</v>
      </c>
      <c r="L1205" s="2" t="s">
        <v>11840</v>
      </c>
      <c r="M1205" s="2">
        <v>3.2</v>
      </c>
      <c r="N1205" s="2" t="s">
        <v>8825</v>
      </c>
      <c r="O1205" s="2" t="s">
        <v>8825</v>
      </c>
      <c r="P1205" s="2">
        <v>10</v>
      </c>
      <c r="Q1205" s="2" t="s">
        <v>2941</v>
      </c>
      <c r="U1205" s="2" t="s">
        <v>2949</v>
      </c>
      <c r="V1205" s="2" t="s">
        <v>2950</v>
      </c>
      <c r="W1205" s="2" t="str">
        <f>"piechart: colorlist=""#00FF00,#FFFFFF,#C0C0C0,#FFFF00,#0000FF,#000080,#008080,#800000,#808000,#800080,#FF0000,#FF00FF"" valuelist="""&amp;AF1205&amp;","&amp;AG1205&amp;","&amp;AH1205&amp;","&amp;AI1205&amp;","&amp;AJ1205&amp;","&amp;AK1205&amp;","&amp;AL1205&amp;","&amp;AM1205&amp;","&amp;AN1205&amp;","&amp;AO1205&amp;","&amp;AP1205&amp;","&amp;AQ1205&amp;""""</f>
        <v>piechart: colorlist="#00FF00,#FFFFFF,#C0C0C0,#FFFF00,#0000FF,#000080,#008080,#800000,#808000,#800080,#FF0000,#FF00FF" valuelist="1033,3394,0,0,0,0,0,0,0,0,0,0"</v>
      </c>
      <c r="AF1205" s="2">
        <v>1033</v>
      </c>
      <c r="AG1205" s="2">
        <v>3394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2">
        <v>0</v>
      </c>
      <c r="AT1205" s="2">
        <v>0</v>
      </c>
      <c r="AU1205" s="2">
        <v>0</v>
      </c>
      <c r="AV1205" s="2">
        <v>1033</v>
      </c>
      <c r="AW1205" s="2">
        <v>0</v>
      </c>
      <c r="AX1205" s="2">
        <v>0</v>
      </c>
      <c r="AY1205" s="2">
        <v>0</v>
      </c>
      <c r="AZ1205" s="2">
        <v>0</v>
      </c>
      <c r="BA1205" s="2">
        <v>0</v>
      </c>
      <c r="BB1205" s="2">
        <v>0</v>
      </c>
      <c r="BC1205" s="2">
        <v>0</v>
      </c>
      <c r="BD1205" s="2">
        <v>0</v>
      </c>
      <c r="BE1205" s="2">
        <v>0</v>
      </c>
      <c r="BF1205" s="2">
        <v>0</v>
      </c>
      <c r="BG1205" s="2">
        <v>0</v>
      </c>
      <c r="BH1205" s="2">
        <v>0</v>
      </c>
      <c r="BI1205" s="2">
        <v>0</v>
      </c>
      <c r="BJ1205" s="2">
        <v>0</v>
      </c>
      <c r="BK1205" s="2">
        <v>0</v>
      </c>
      <c r="BL1205" s="2">
        <v>0</v>
      </c>
      <c r="BM1205" s="2">
        <v>0</v>
      </c>
      <c r="BN1205" s="2">
        <v>0</v>
      </c>
      <c r="BO1205" s="2">
        <v>3394</v>
      </c>
      <c r="BP1205" s="2">
        <v>0</v>
      </c>
      <c r="BQ1205" s="2">
        <v>0</v>
      </c>
      <c r="BR1205" s="2">
        <v>0</v>
      </c>
      <c r="BS1205" s="2">
        <v>0</v>
      </c>
      <c r="BT1205" s="2">
        <v>0</v>
      </c>
      <c r="BU1205" s="2">
        <v>0</v>
      </c>
      <c r="BV1205" s="2">
        <v>0</v>
      </c>
      <c r="BW1205" s="2">
        <v>0</v>
      </c>
    </row>
    <row r="1206" spans="1:75" s="2" customFormat="1" ht="12.95" customHeight="1">
      <c r="A1206" s="2">
        <v>446</v>
      </c>
      <c r="B1206" s="2" t="s">
        <v>377</v>
      </c>
      <c r="C1206" s="2" t="str">
        <f>IF(D1206=0,"Standard only",INDEX($AR$1:$BW$1,1,MATCH(D1206,AR1206:BW1206,0)))</f>
        <v>ZM_Root_Pos</v>
      </c>
      <c r="D1206" s="2">
        <v>1593</v>
      </c>
      <c r="E1206" s="31">
        <v>3.2022157758011298</v>
      </c>
      <c r="F1206" s="2">
        <v>177.10390000000001</v>
      </c>
      <c r="G1206" s="2">
        <v>2.4500000000000002</v>
      </c>
      <c r="H1206" s="2" t="s">
        <v>25</v>
      </c>
      <c r="I1206" s="2" t="s">
        <v>13261</v>
      </c>
      <c r="J1206" s="2" t="s">
        <v>8825</v>
      </c>
      <c r="L1206" s="2" t="s">
        <v>11840</v>
      </c>
      <c r="M1206" s="2">
        <v>3.2</v>
      </c>
      <c r="N1206" s="2" t="s">
        <v>8825</v>
      </c>
      <c r="O1206" s="2" t="s">
        <v>8825</v>
      </c>
      <c r="P1206" s="2">
        <v>10</v>
      </c>
      <c r="Q1206" s="2" t="s">
        <v>238</v>
      </c>
      <c r="U1206" s="2" t="s">
        <v>378</v>
      </c>
      <c r="V1206" s="2" t="s">
        <v>379</v>
      </c>
      <c r="W1206" s="2" t="str">
        <f>"piechart: colorlist=""#00FF00,#FFFFFF,#C0C0C0,#FFFF00,#0000FF,#000080,#008080,#800000,#808000,#800080,#FF0000,#FF00FF"" valuelist="""&amp;AF1206&amp;","&amp;AG1206&amp;","&amp;AH1206&amp;","&amp;AI1206&amp;","&amp;AJ1206&amp;","&amp;AK1206&amp;","&amp;AL1206&amp;","&amp;AM1206&amp;","&amp;AN1206&amp;","&amp;AO1206&amp;","&amp;AP1206&amp;","&amp;AQ1206&amp;""""</f>
        <v>piechart: colorlist="#00FF00,#FFFFFF,#C0C0C0,#FFFF00,#0000FF,#000080,#008080,#800000,#808000,#800080,#FF0000,#FF00FF" valuelist="0,0,2523,0,0,0,0,0,0,0,0,0"</v>
      </c>
      <c r="AF1206" s="2">
        <v>0</v>
      </c>
      <c r="AG1206" s="2">
        <v>0</v>
      </c>
      <c r="AH1206" s="2">
        <v>2523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0</v>
      </c>
      <c r="AR1206" s="2">
        <v>0</v>
      </c>
      <c r="AS1206" s="2">
        <v>0</v>
      </c>
      <c r="AT1206" s="2">
        <v>0</v>
      </c>
      <c r="AU1206" s="2">
        <v>0</v>
      </c>
      <c r="AV1206" s="2">
        <v>0</v>
      </c>
      <c r="AW1206" s="2">
        <v>0</v>
      </c>
      <c r="AX1206" s="2">
        <v>0</v>
      </c>
      <c r="AY1206" s="2">
        <v>0</v>
      </c>
      <c r="AZ1206" s="2">
        <v>0</v>
      </c>
      <c r="BA1206" s="2">
        <v>0</v>
      </c>
      <c r="BB1206" s="2">
        <v>0</v>
      </c>
      <c r="BC1206" s="2">
        <v>0</v>
      </c>
      <c r="BD1206" s="2">
        <v>0</v>
      </c>
      <c r="BE1206" s="2">
        <v>0</v>
      </c>
      <c r="BF1206" s="2">
        <v>0</v>
      </c>
      <c r="BG1206" s="2">
        <v>0</v>
      </c>
      <c r="BH1206" s="2">
        <v>0</v>
      </c>
      <c r="BI1206" s="2">
        <v>0</v>
      </c>
      <c r="BJ1206" s="2">
        <v>0</v>
      </c>
      <c r="BK1206" s="2">
        <v>0</v>
      </c>
      <c r="BL1206" s="2">
        <v>0</v>
      </c>
      <c r="BM1206" s="2">
        <v>0</v>
      </c>
      <c r="BN1206" s="2">
        <v>0</v>
      </c>
      <c r="BO1206" s="2">
        <v>0</v>
      </c>
      <c r="BP1206" s="2">
        <v>0</v>
      </c>
      <c r="BQ1206" s="2">
        <v>0</v>
      </c>
      <c r="BR1206" s="2">
        <v>0</v>
      </c>
      <c r="BS1206" s="2">
        <v>0</v>
      </c>
      <c r="BT1206" s="2">
        <v>0</v>
      </c>
      <c r="BU1206" s="2">
        <v>1593</v>
      </c>
      <c r="BV1206" s="2">
        <v>0</v>
      </c>
      <c r="BW1206" s="2">
        <v>930</v>
      </c>
    </row>
    <row r="1207" spans="1:75" s="2" customFormat="1" ht="12.95" customHeight="1">
      <c r="A1207" s="2">
        <v>447</v>
      </c>
      <c r="B1207" s="2" t="s">
        <v>380</v>
      </c>
      <c r="C1207" s="2" t="str">
        <f>IF(D1207=0,"Standard only",INDEX($AR$1:$BW$1,1,MATCH(D1207,AR1207:BW1207,0)))</f>
        <v>LE_LeafStem_Pos</v>
      </c>
      <c r="D1207" s="2">
        <v>1811</v>
      </c>
      <c r="E1207" s="31">
        <v>3.2579184503140599</v>
      </c>
      <c r="F1207" s="2">
        <v>177.10400000000001</v>
      </c>
      <c r="G1207" s="2">
        <v>2.0499999999999998</v>
      </c>
      <c r="H1207" s="2" t="s">
        <v>25</v>
      </c>
      <c r="I1207" s="2" t="s">
        <v>13261</v>
      </c>
      <c r="J1207" s="2" t="s">
        <v>8825</v>
      </c>
      <c r="L1207" s="2" t="s">
        <v>11840</v>
      </c>
      <c r="M1207" s="2">
        <v>3.2</v>
      </c>
      <c r="N1207" s="2" t="s">
        <v>8825</v>
      </c>
      <c r="O1207" s="2" t="s">
        <v>8825</v>
      </c>
      <c r="P1207" s="2">
        <v>10</v>
      </c>
      <c r="Q1207" s="2" t="s">
        <v>238</v>
      </c>
      <c r="U1207" s="2" t="s">
        <v>381</v>
      </c>
      <c r="V1207" s="2" t="s">
        <v>382</v>
      </c>
      <c r="W1207" s="2" t="str">
        <f>"piechart: colorlist=""#00FF00,#FFFFFF,#C0C0C0,#FFFF00,#0000FF,#000080,#008080,#800000,#808000,#800080,#FF0000,#FF00FF"" valuelist="""&amp;AF1207&amp;","&amp;AG1207&amp;","&amp;AH1207&amp;","&amp;AI1207&amp;","&amp;AJ1207&amp;","&amp;AK1207&amp;","&amp;AL1207&amp;","&amp;AM1207&amp;","&amp;AN1207&amp;","&amp;AO1207&amp;","&amp;AP1207&amp;","&amp;AQ1207&amp;""""</f>
        <v>piechart: colorlist="#00FF00,#FFFFFF,#C0C0C0,#FFFF00,#0000FF,#000080,#008080,#800000,#808000,#800080,#FF0000,#FF00FF" valuelist="0,0,0,0,0,848,0,0,0,0,3590,0"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848</v>
      </c>
      <c r="AL1207" s="2">
        <v>0</v>
      </c>
      <c r="AM1207" s="2">
        <v>0</v>
      </c>
      <c r="AN1207" s="2">
        <v>0</v>
      </c>
      <c r="AO1207" s="2">
        <v>0</v>
      </c>
      <c r="AP1207" s="2">
        <v>3590</v>
      </c>
      <c r="AQ1207" s="2">
        <v>0</v>
      </c>
      <c r="AR1207" s="2">
        <v>0</v>
      </c>
      <c r="AS1207" s="2">
        <v>0</v>
      </c>
      <c r="AT1207" s="2">
        <v>0</v>
      </c>
      <c r="AU1207" s="2">
        <v>0</v>
      </c>
      <c r="AV1207" s="2">
        <v>0</v>
      </c>
      <c r="AW1207" s="2">
        <v>0</v>
      </c>
      <c r="AX1207" s="2">
        <v>0</v>
      </c>
      <c r="AY1207" s="2">
        <v>0</v>
      </c>
      <c r="AZ1207" s="2">
        <v>0</v>
      </c>
      <c r="BA1207" s="2">
        <v>0</v>
      </c>
      <c r="BB1207" s="2">
        <v>0</v>
      </c>
      <c r="BC1207" s="2">
        <v>1311</v>
      </c>
      <c r="BD1207" s="2">
        <v>1811</v>
      </c>
      <c r="BE1207" s="2">
        <v>468</v>
      </c>
      <c r="BF1207" s="2">
        <v>0</v>
      </c>
      <c r="BG1207" s="2">
        <v>0</v>
      </c>
      <c r="BH1207" s="2">
        <v>0</v>
      </c>
      <c r="BI1207" s="2">
        <v>0</v>
      </c>
      <c r="BJ1207" s="2">
        <v>0</v>
      </c>
      <c r="BK1207" s="2">
        <v>0</v>
      </c>
      <c r="BL1207" s="2">
        <v>0</v>
      </c>
      <c r="BM1207" s="2">
        <v>848</v>
      </c>
      <c r="BN1207" s="2">
        <v>0</v>
      </c>
      <c r="BO1207" s="2">
        <v>0</v>
      </c>
      <c r="BP1207" s="2">
        <v>0</v>
      </c>
      <c r="BQ1207" s="2">
        <v>0</v>
      </c>
      <c r="BR1207" s="2">
        <v>0</v>
      </c>
      <c r="BS1207" s="2">
        <v>0</v>
      </c>
      <c r="BT1207" s="2">
        <v>0</v>
      </c>
      <c r="BU1207" s="2">
        <v>0</v>
      </c>
      <c r="BV1207" s="2">
        <v>0</v>
      </c>
      <c r="BW1207" s="2">
        <v>0</v>
      </c>
    </row>
    <row r="1208" spans="1:75" s="2" customFormat="1" ht="12.95" customHeight="1">
      <c r="A1208" s="2">
        <v>451</v>
      </c>
      <c r="B1208" s="2" t="s">
        <v>2951</v>
      </c>
      <c r="C1208" s="2" t="str">
        <f>IF(D1208=0,"Standard only",INDEX($AR$1:$BW$1,1,MATCH(D1208,AR1208:BW1208,0)))</f>
        <v>GG_Root_Pos</v>
      </c>
      <c r="D1208" s="2">
        <v>3124</v>
      </c>
      <c r="E1208" s="31">
        <v>3.3259259557714702</v>
      </c>
      <c r="F1208" s="2">
        <v>177.1387</v>
      </c>
      <c r="G1208" s="2">
        <v>2.5099999999999998</v>
      </c>
      <c r="H1208" s="2" t="s">
        <v>25</v>
      </c>
      <c r="I1208" s="2" t="s">
        <v>13262</v>
      </c>
      <c r="J1208" s="2" t="s">
        <v>8825</v>
      </c>
      <c r="L1208" s="2" t="s">
        <v>11840</v>
      </c>
      <c r="M1208" s="2">
        <v>3.2</v>
      </c>
      <c r="N1208" s="2" t="s">
        <v>8825</v>
      </c>
      <c r="O1208" s="2" t="s">
        <v>8825</v>
      </c>
      <c r="P1208" s="2">
        <v>11</v>
      </c>
      <c r="Q1208" s="2" t="s">
        <v>2952</v>
      </c>
      <c r="U1208" s="2" t="s">
        <v>2953</v>
      </c>
      <c r="V1208" s="2" t="s">
        <v>2954</v>
      </c>
      <c r="W1208" s="2" t="str">
        <f>"piechart: colorlist=""#00FF00,#FFFFFF,#C0C0C0,#FFFF00,#0000FF,#000080,#008080,#800000,#808000,#800080,#FF0000,#FF00FF"" valuelist="""&amp;AF1208&amp;","&amp;AG1208&amp;","&amp;AH1208&amp;","&amp;AI1208&amp;","&amp;AJ1208&amp;","&amp;AK1208&amp;","&amp;AL1208&amp;","&amp;AM1208&amp;","&amp;AN1208&amp;","&amp;AO1208&amp;","&amp;AP1208&amp;","&amp;AQ1208&amp;""""</f>
        <v>piechart: colorlist="#00FF00,#FFFFFF,#C0C0C0,#FFFF00,#0000FF,#000080,#008080,#800000,#808000,#800080,#FF0000,#FF00FF" valuelist="0,0,0,0,0,0,0,0,3124,2118,0,0"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3124</v>
      </c>
      <c r="AO1208" s="2">
        <v>2118</v>
      </c>
      <c r="AP1208" s="2">
        <v>0</v>
      </c>
      <c r="AQ1208" s="2">
        <v>0</v>
      </c>
      <c r="AR1208" s="2">
        <v>0</v>
      </c>
      <c r="AS1208" s="2">
        <v>0</v>
      </c>
      <c r="AT1208" s="2">
        <v>0</v>
      </c>
      <c r="AU1208" s="2">
        <v>0</v>
      </c>
      <c r="AV1208" s="2">
        <v>0</v>
      </c>
      <c r="AW1208" s="2">
        <v>0</v>
      </c>
      <c r="AX1208" s="2">
        <v>3124</v>
      </c>
      <c r="AY1208" s="2">
        <v>0</v>
      </c>
      <c r="AZ1208" s="2">
        <v>0</v>
      </c>
      <c r="BA1208" s="2">
        <v>0</v>
      </c>
      <c r="BB1208" s="2">
        <v>2118</v>
      </c>
      <c r="BC1208" s="2">
        <v>0</v>
      </c>
      <c r="BD1208" s="2">
        <v>0</v>
      </c>
      <c r="BE1208" s="2">
        <v>0</v>
      </c>
      <c r="BF1208" s="2">
        <v>0</v>
      </c>
      <c r="BG1208" s="2">
        <v>0</v>
      </c>
      <c r="BH1208" s="2">
        <v>0</v>
      </c>
      <c r="BI1208" s="2">
        <v>0</v>
      </c>
      <c r="BJ1208" s="2">
        <v>0</v>
      </c>
      <c r="BK1208" s="2">
        <v>0</v>
      </c>
      <c r="BL1208" s="2">
        <v>0</v>
      </c>
      <c r="BM1208" s="2">
        <v>0</v>
      </c>
      <c r="BN1208" s="2">
        <v>0</v>
      </c>
      <c r="BO1208" s="2">
        <v>0</v>
      </c>
      <c r="BP1208" s="2">
        <v>0</v>
      </c>
      <c r="BQ1208" s="2">
        <v>0</v>
      </c>
      <c r="BR1208" s="2">
        <v>0</v>
      </c>
      <c r="BS1208" s="2">
        <v>0</v>
      </c>
      <c r="BT1208" s="2">
        <v>0</v>
      </c>
      <c r="BU1208" s="2">
        <v>0</v>
      </c>
      <c r="BV1208" s="2">
        <v>0</v>
      </c>
      <c r="BW1208" s="2">
        <v>0</v>
      </c>
    </row>
    <row r="1209" spans="1:75" s="2" customFormat="1" ht="12.95" customHeight="1">
      <c r="A1209" s="2">
        <v>455</v>
      </c>
      <c r="B1209" s="2" t="s">
        <v>2960</v>
      </c>
      <c r="C1209" s="2" t="str">
        <f>IF(D1209=0,"Standard only",INDEX($AR$1:$BW$1,1,MATCH(D1209,AR1209:BW1209,0)))</f>
        <v>ZM_Seed_Pos</v>
      </c>
      <c r="D1209" s="2">
        <v>2330</v>
      </c>
      <c r="E1209" s="31">
        <v>3.3673559210260202</v>
      </c>
      <c r="F1209" s="2">
        <v>178.0506</v>
      </c>
      <c r="G1209" s="2">
        <v>3.07</v>
      </c>
      <c r="H1209" s="2" t="s">
        <v>25</v>
      </c>
      <c r="I1209" s="2" t="s">
        <v>13260</v>
      </c>
      <c r="J1209" s="2" t="s">
        <v>8825</v>
      </c>
      <c r="L1209" s="2" t="s">
        <v>11840</v>
      </c>
      <c r="M1209" s="2">
        <v>3.2</v>
      </c>
      <c r="N1209" s="2" t="s">
        <v>8825</v>
      </c>
      <c r="O1209" s="2" t="s">
        <v>8825</v>
      </c>
      <c r="P1209" s="2">
        <v>9</v>
      </c>
      <c r="Q1209" s="2" t="s">
        <v>2956</v>
      </c>
      <c r="U1209" s="2" t="s">
        <v>2961</v>
      </c>
      <c r="V1209" s="2" t="s">
        <v>2962</v>
      </c>
      <c r="W1209" s="2" t="str">
        <f>"piechart: colorlist=""#00FF00,#FFFFFF,#C0C0C0,#FFFF00,#0000FF,#000080,#008080,#800000,#808000,#800080,#FF0000,#FF00FF"" valuelist="""&amp;AF1209&amp;","&amp;AG1209&amp;","&amp;AH1209&amp;","&amp;AI1209&amp;","&amp;AJ1209&amp;","&amp;AK1209&amp;","&amp;AL1209&amp;","&amp;AM1209&amp;","&amp;AN1209&amp;","&amp;AO1209&amp;","&amp;AP1209&amp;","&amp;AQ1209&amp;""""</f>
        <v>piechart: colorlist="#00FF00,#FFFFFF,#C0C0C0,#FFFF00,#0000FF,#000080,#008080,#800000,#808000,#800080,#FF0000,#FF00FF" valuelist="0,0,2330,0,0,0,0,0,0,0,0,0"</v>
      </c>
      <c r="AF1209" s="2">
        <v>0</v>
      </c>
      <c r="AG1209" s="2">
        <v>0</v>
      </c>
      <c r="AH1209" s="2">
        <v>2330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0</v>
      </c>
      <c r="AR1209" s="2">
        <v>0</v>
      </c>
      <c r="AS1209" s="2">
        <v>0</v>
      </c>
      <c r="AT1209" s="2">
        <v>0</v>
      </c>
      <c r="AU1209" s="2">
        <v>0</v>
      </c>
      <c r="AV1209" s="2">
        <v>0</v>
      </c>
      <c r="AW1209" s="2">
        <v>0</v>
      </c>
      <c r="AX1209" s="2">
        <v>0</v>
      </c>
      <c r="AY1209" s="2">
        <v>0</v>
      </c>
      <c r="AZ1209" s="2">
        <v>0</v>
      </c>
      <c r="BA1209" s="2">
        <v>0</v>
      </c>
      <c r="BB1209" s="2">
        <v>0</v>
      </c>
      <c r="BC1209" s="2">
        <v>0</v>
      </c>
      <c r="BD1209" s="2">
        <v>0</v>
      </c>
      <c r="BE1209" s="2">
        <v>0</v>
      </c>
      <c r="BF1209" s="2">
        <v>0</v>
      </c>
      <c r="BG1209" s="2">
        <v>0</v>
      </c>
      <c r="BH1209" s="2">
        <v>0</v>
      </c>
      <c r="BI1209" s="2">
        <v>0</v>
      </c>
      <c r="BJ1209" s="2">
        <v>0</v>
      </c>
      <c r="BK1209" s="2">
        <v>0</v>
      </c>
      <c r="BL1209" s="2">
        <v>0</v>
      </c>
      <c r="BM1209" s="2">
        <v>0</v>
      </c>
      <c r="BN1209" s="2">
        <v>0</v>
      </c>
      <c r="BO1209" s="2">
        <v>0</v>
      </c>
      <c r="BP1209" s="2">
        <v>0</v>
      </c>
      <c r="BQ1209" s="2">
        <v>0</v>
      </c>
      <c r="BR1209" s="2">
        <v>0</v>
      </c>
      <c r="BS1209" s="2">
        <v>0</v>
      </c>
      <c r="BT1209" s="2">
        <v>0</v>
      </c>
      <c r="BU1209" s="2">
        <v>0</v>
      </c>
      <c r="BV1209" s="2">
        <v>2330</v>
      </c>
      <c r="BW1209" s="2">
        <v>0</v>
      </c>
    </row>
    <row r="1210" spans="1:75" s="2" customFormat="1" ht="12.95" customHeight="1">
      <c r="A1210" s="2">
        <v>459</v>
      </c>
      <c r="B1210" s="2" t="s">
        <v>2967</v>
      </c>
      <c r="C1210" s="2" t="str">
        <f>IF(D1210=0,"Standard only",INDEX($AR$1:$BW$1,1,MATCH(D1210,AR1210:BW1210,0)))</f>
        <v>GU_Root_Pos</v>
      </c>
      <c r="D1210" s="2">
        <v>1457</v>
      </c>
      <c r="E1210" s="31">
        <v>3.1634595517699902</v>
      </c>
      <c r="F1210" s="2">
        <v>178.12200000000001</v>
      </c>
      <c r="G1210" s="2">
        <v>2.46</v>
      </c>
      <c r="H1210" s="2" t="s">
        <v>25</v>
      </c>
      <c r="I1210" s="2" t="s">
        <v>13262</v>
      </c>
      <c r="J1210" s="2" t="s">
        <v>8825</v>
      </c>
      <c r="L1210" s="2" t="s">
        <v>11840</v>
      </c>
      <c r="M1210" s="2">
        <v>3.2</v>
      </c>
      <c r="N1210" s="2" t="s">
        <v>8825</v>
      </c>
      <c r="O1210" s="2" t="s">
        <v>8825</v>
      </c>
      <c r="P1210" s="2">
        <v>11</v>
      </c>
      <c r="Q1210" s="2" t="s">
        <v>2968</v>
      </c>
      <c r="U1210" s="2" t="s">
        <v>2969</v>
      </c>
      <c r="V1210" s="2" t="s">
        <v>2970</v>
      </c>
      <c r="W1210" s="2" t="str">
        <f>"piechart: colorlist=""#00FF00,#FFFFFF,#C0C0C0,#FFFF00,#0000FF,#000080,#008080,#800000,#808000,#800080,#FF0000,#FF00FF"" valuelist="""&amp;AF1210&amp;","&amp;AG1210&amp;","&amp;AH1210&amp;","&amp;AI1210&amp;","&amp;AJ1210&amp;","&amp;AK1210&amp;","&amp;AL1210&amp;","&amp;AM1210&amp;","&amp;AN1210&amp;","&amp;AO1210&amp;","&amp;AP1210&amp;","&amp;AQ1210&amp;""""</f>
        <v>piechart: colorlist="#00FF00,#FFFFFF,#C0C0C0,#FFFF00,#0000FF,#000080,#008080,#800000,#808000,#800080,#FF0000,#FF00FF" valuelist="0,0,0,0,0,0,0,597,1182,1457,0,0"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597</v>
      </c>
      <c r="AN1210" s="2">
        <v>1182</v>
      </c>
      <c r="AO1210" s="2">
        <v>1457</v>
      </c>
      <c r="AP1210" s="2">
        <v>0</v>
      </c>
      <c r="AQ1210" s="2">
        <v>0</v>
      </c>
      <c r="AR1210" s="2">
        <v>0</v>
      </c>
      <c r="AS1210" s="2">
        <v>0</v>
      </c>
      <c r="AT1210" s="2">
        <v>0</v>
      </c>
      <c r="AU1210" s="2">
        <v>0</v>
      </c>
      <c r="AV1210" s="2">
        <v>0</v>
      </c>
      <c r="AW1210" s="2">
        <v>0</v>
      </c>
      <c r="AX1210" s="2">
        <v>1182</v>
      </c>
      <c r="AY1210" s="2">
        <v>0</v>
      </c>
      <c r="AZ1210" s="2">
        <v>597</v>
      </c>
      <c r="BA1210" s="2">
        <v>0</v>
      </c>
      <c r="BB1210" s="2">
        <v>1457</v>
      </c>
      <c r="BC1210" s="2">
        <v>0</v>
      </c>
      <c r="BD1210" s="2">
        <v>0</v>
      </c>
      <c r="BE1210" s="2">
        <v>0</v>
      </c>
      <c r="BF1210" s="2">
        <v>0</v>
      </c>
      <c r="BG1210" s="2">
        <v>0</v>
      </c>
      <c r="BH1210" s="2">
        <v>0</v>
      </c>
      <c r="BI1210" s="2">
        <v>0</v>
      </c>
      <c r="BJ1210" s="2">
        <v>0</v>
      </c>
      <c r="BK1210" s="2">
        <v>0</v>
      </c>
      <c r="BL1210" s="2">
        <v>0</v>
      </c>
      <c r="BM1210" s="2">
        <v>0</v>
      </c>
      <c r="BN1210" s="2">
        <v>0</v>
      </c>
      <c r="BO1210" s="2">
        <v>0</v>
      </c>
      <c r="BP1210" s="2">
        <v>0</v>
      </c>
      <c r="BQ1210" s="2">
        <v>0</v>
      </c>
      <c r="BR1210" s="2">
        <v>0</v>
      </c>
      <c r="BS1210" s="2">
        <v>0</v>
      </c>
      <c r="BT1210" s="2">
        <v>0</v>
      </c>
      <c r="BU1210" s="2">
        <v>0</v>
      </c>
      <c r="BV1210" s="2">
        <v>0</v>
      </c>
      <c r="BW1210" s="2">
        <v>0</v>
      </c>
    </row>
    <row r="1211" spans="1:75" s="2" customFormat="1" ht="12.95" customHeight="1">
      <c r="A1211" s="2">
        <v>463</v>
      </c>
      <c r="B1211" s="2" t="s">
        <v>2975</v>
      </c>
      <c r="C1211" s="2" t="str">
        <f>IF(D1211=0,"Standard only",INDEX($AR$1:$BW$1,1,MATCH(D1211,AR1211:BW1211,0)))</f>
        <v>AC_Root_Pos</v>
      </c>
      <c r="D1211" s="2">
        <v>2821</v>
      </c>
      <c r="E1211" s="31">
        <v>3.0220157398177201</v>
      </c>
      <c r="F1211" s="2">
        <v>179.0026</v>
      </c>
      <c r="G1211" s="2">
        <v>6.21</v>
      </c>
      <c r="H1211" s="2" t="s">
        <v>25</v>
      </c>
      <c r="I1211" s="2" t="s">
        <v>13259</v>
      </c>
      <c r="J1211" s="2" t="s">
        <v>8825</v>
      </c>
      <c r="L1211" s="2" t="s">
        <v>11840</v>
      </c>
      <c r="M1211" s="2">
        <v>3.2</v>
      </c>
      <c r="N1211" s="2" t="s">
        <v>8825</v>
      </c>
      <c r="O1211" s="2" t="s">
        <v>8825</v>
      </c>
      <c r="P1211" s="2">
        <v>6</v>
      </c>
      <c r="Q1211" s="2" t="s">
        <v>2974</v>
      </c>
      <c r="R1211" s="32"/>
      <c r="U1211" s="2" t="s">
        <v>2976</v>
      </c>
      <c r="V1211" s="2" t="s">
        <v>2977</v>
      </c>
      <c r="W1211" s="2" t="str">
        <f>"piechart: colorlist=""#00FF00,#FFFFFF,#C0C0C0,#FFFF00,#0000FF,#000080,#008080,#800000,#808000,#800080,#FF0000,#FF00FF"" valuelist="""&amp;AF1211&amp;","&amp;AG1211&amp;","&amp;AH1211&amp;","&amp;AI1211&amp;","&amp;AJ1211&amp;","&amp;AK1211&amp;","&amp;AL1211&amp;","&amp;AM1211&amp;","&amp;AN1211&amp;","&amp;AO1211&amp;","&amp;AP1211&amp;","&amp;AQ1211&amp;""""</f>
        <v>piechart: colorlist="#00FF00,#FFFFFF,#C0C0C0,#FFFF00,#0000FF,#000080,#008080,#800000,#808000,#800080,#FF0000,#FF00FF" valuelist="0,0,0,3873,0,0,0,0,0,0,0,0"</v>
      </c>
      <c r="AF1211" s="2">
        <v>0</v>
      </c>
      <c r="AG1211" s="2">
        <v>0</v>
      </c>
      <c r="AH1211" s="2">
        <v>0</v>
      </c>
      <c r="AI1211" s="2">
        <v>3873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1052</v>
      </c>
      <c r="AS1211" s="2">
        <v>0</v>
      </c>
      <c r="AT1211" s="2">
        <v>2821</v>
      </c>
      <c r="AU1211" s="2">
        <v>0</v>
      </c>
      <c r="AV1211" s="2">
        <v>0</v>
      </c>
      <c r="AW1211" s="2">
        <v>0</v>
      </c>
      <c r="AX1211" s="2">
        <v>0</v>
      </c>
      <c r="AY1211" s="2">
        <v>0</v>
      </c>
      <c r="AZ1211" s="2">
        <v>0</v>
      </c>
      <c r="BA1211" s="2">
        <v>0</v>
      </c>
      <c r="BB1211" s="2">
        <v>0</v>
      </c>
      <c r="BC1211" s="2">
        <v>0</v>
      </c>
      <c r="BD1211" s="2">
        <v>0</v>
      </c>
      <c r="BE1211" s="2">
        <v>0</v>
      </c>
      <c r="BF1211" s="2">
        <v>0</v>
      </c>
      <c r="BG1211" s="2">
        <v>0</v>
      </c>
      <c r="BH1211" s="2">
        <v>0</v>
      </c>
      <c r="BI1211" s="2">
        <v>0</v>
      </c>
      <c r="BJ1211" s="2">
        <v>0</v>
      </c>
      <c r="BK1211" s="2">
        <v>0</v>
      </c>
      <c r="BL1211" s="2">
        <v>0</v>
      </c>
      <c r="BM1211" s="2">
        <v>0</v>
      </c>
      <c r="BN1211" s="2">
        <v>0</v>
      </c>
      <c r="BO1211" s="2">
        <v>0</v>
      </c>
      <c r="BP1211" s="2">
        <v>0</v>
      </c>
      <c r="BQ1211" s="2">
        <v>0</v>
      </c>
      <c r="BR1211" s="2">
        <v>0</v>
      </c>
      <c r="BS1211" s="2">
        <v>0</v>
      </c>
      <c r="BT1211" s="2">
        <v>0</v>
      </c>
      <c r="BU1211" s="2">
        <v>0</v>
      </c>
      <c r="BV1211" s="2">
        <v>0</v>
      </c>
      <c r="BW1211" s="2">
        <v>0</v>
      </c>
    </row>
    <row r="1212" spans="1:75" s="2" customFormat="1" ht="12.95" customHeight="1">
      <c r="A1212" s="2">
        <v>466</v>
      </c>
      <c r="B1212" s="2" t="s">
        <v>396</v>
      </c>
      <c r="C1212" s="2" t="str">
        <f>IF(D1212=0,"Standard only",INDEX($AR$1:$BW$1,1,MATCH(D1212,AR1212:BW1212,0)))</f>
        <v>GU_LeafStem_Pos</v>
      </c>
      <c r="D1212" s="2">
        <v>1207</v>
      </c>
      <c r="E1212" s="31">
        <v>3.08170727009735</v>
      </c>
      <c r="F1212" s="2">
        <v>179.03399999999999</v>
      </c>
      <c r="G1212" s="2">
        <v>2.0499999999999998</v>
      </c>
      <c r="H1212" s="2" t="s">
        <v>25</v>
      </c>
      <c r="I1212" s="2" t="s">
        <v>13260</v>
      </c>
      <c r="J1212" s="2" t="s">
        <v>8825</v>
      </c>
      <c r="L1212" s="2" t="s">
        <v>11840</v>
      </c>
      <c r="M1212" s="2">
        <v>3.2</v>
      </c>
      <c r="N1212" s="2" t="s">
        <v>8825</v>
      </c>
      <c r="O1212" s="2" t="s">
        <v>8825</v>
      </c>
      <c r="P1212" s="2">
        <v>9</v>
      </c>
      <c r="Q1212" s="2" t="s">
        <v>389</v>
      </c>
      <c r="U1212" s="2" t="s">
        <v>397</v>
      </c>
      <c r="V1212" s="2" t="s">
        <v>398</v>
      </c>
      <c r="W1212" s="2" t="str">
        <f>"piechart: colorlist=""#00FF00,#FFFFFF,#C0C0C0,#FFFF00,#0000FF,#000080,#008080,#800000,#808000,#800080,#FF0000,#FF00FF"" valuelist="""&amp;AF1212&amp;","&amp;AG1212&amp;","&amp;AH1212&amp;","&amp;AI1212&amp;","&amp;AJ1212&amp;","&amp;AK1212&amp;","&amp;AL1212&amp;","&amp;AM1212&amp;","&amp;AN1212&amp;","&amp;AO1212&amp;","&amp;AP1212&amp;","&amp;AQ1212&amp;""""</f>
        <v>piechart: colorlist="#00FF00,#FFFFFF,#C0C0C0,#FFFF00,#0000FF,#000080,#008080,#800000,#808000,#800080,#FF0000,#FF00FF" valuelist="0,0,0,0,0,0,0,0,0,1207,0,0"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1207</v>
      </c>
      <c r="AP1212" s="2">
        <v>0</v>
      </c>
      <c r="AQ1212" s="2">
        <v>0</v>
      </c>
      <c r="AR1212" s="2">
        <v>0</v>
      </c>
      <c r="AS1212" s="2">
        <v>0</v>
      </c>
      <c r="AT1212" s="2">
        <v>0</v>
      </c>
      <c r="AU1212" s="2">
        <v>0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1207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2">
        <v>0</v>
      </c>
      <c r="BK1212" s="2">
        <v>0</v>
      </c>
      <c r="BL1212" s="2">
        <v>0</v>
      </c>
      <c r="BM1212" s="2">
        <v>0</v>
      </c>
      <c r="BN1212" s="2">
        <v>0</v>
      </c>
      <c r="BO1212" s="2">
        <v>0</v>
      </c>
      <c r="BP1212" s="2">
        <v>0</v>
      </c>
      <c r="BQ1212" s="2">
        <v>0</v>
      </c>
      <c r="BR1212" s="2">
        <v>0</v>
      </c>
      <c r="BS1212" s="2">
        <v>0</v>
      </c>
      <c r="BT1212" s="2">
        <v>0</v>
      </c>
      <c r="BU1212" s="2">
        <v>0</v>
      </c>
      <c r="BV1212" s="2">
        <v>0</v>
      </c>
      <c r="BW1212" s="2">
        <v>0</v>
      </c>
    </row>
    <row r="1213" spans="1:75" s="2" customFormat="1" ht="12.95" customHeight="1">
      <c r="A1213" s="2">
        <v>469</v>
      </c>
      <c r="B1213" s="2" t="s">
        <v>399</v>
      </c>
      <c r="C1213" s="2" t="str">
        <f>IF(D1213=0,"Standard only",INDEX($AR$1:$BW$1,1,MATCH(D1213,AR1213:BW1213,0)))</f>
        <v>LE_LeafStem_Pos</v>
      </c>
      <c r="D1213" s="2">
        <v>3666</v>
      </c>
      <c r="E1213" s="31">
        <v>3.2655253352190701</v>
      </c>
      <c r="F1213" s="2">
        <v>179.03380000000001</v>
      </c>
      <c r="G1213" s="2">
        <v>3.43</v>
      </c>
      <c r="H1213" s="2" t="s">
        <v>25</v>
      </c>
      <c r="I1213" s="2" t="s">
        <v>13260</v>
      </c>
      <c r="J1213" s="2" t="s">
        <v>8825</v>
      </c>
      <c r="L1213" s="2" t="s">
        <v>11840</v>
      </c>
      <c r="M1213" s="2">
        <v>3.2</v>
      </c>
      <c r="N1213" s="2" t="s">
        <v>8825</v>
      </c>
      <c r="O1213" s="2" t="s">
        <v>8825</v>
      </c>
      <c r="P1213" s="2">
        <v>9</v>
      </c>
      <c r="Q1213" s="2" t="s">
        <v>389</v>
      </c>
      <c r="U1213" s="2" t="s">
        <v>400</v>
      </c>
      <c r="V1213" s="2" t="s">
        <v>401</v>
      </c>
      <c r="W1213" s="2" t="str">
        <f>"piechart: colorlist=""#00FF00,#FFFFFF,#C0C0C0,#FFFF00,#0000FF,#000080,#008080,#800000,#808000,#800080,#FF0000,#FF00FF"" valuelist="""&amp;AF1213&amp;","&amp;AG1213&amp;","&amp;AH1213&amp;","&amp;AI1213&amp;","&amp;AJ1213&amp;","&amp;AK1213&amp;","&amp;AL1213&amp;","&amp;AM1213&amp;","&amp;AN1213&amp;","&amp;AO1213&amp;","&amp;AP1213&amp;","&amp;AQ1213&amp;""""</f>
        <v>piechart: colorlist="#00FF00,#FFFFFF,#C0C0C0,#FFFF00,#0000FF,#000080,#008080,#800000,#808000,#800080,#FF0000,#FF00FF" valuelist="0,0,0,0,562,0,0,0,2316,1320,4767,2342"</v>
      </c>
      <c r="AF1213" s="2">
        <v>0</v>
      </c>
      <c r="AG1213" s="2">
        <v>0</v>
      </c>
      <c r="AH1213" s="2">
        <v>0</v>
      </c>
      <c r="AI1213" s="2">
        <v>0</v>
      </c>
      <c r="AJ1213" s="2">
        <v>562</v>
      </c>
      <c r="AK1213" s="2">
        <v>0</v>
      </c>
      <c r="AL1213" s="2">
        <v>0</v>
      </c>
      <c r="AM1213" s="2">
        <v>0</v>
      </c>
      <c r="AN1213" s="2">
        <v>2316</v>
      </c>
      <c r="AO1213" s="2">
        <v>1320</v>
      </c>
      <c r="AP1213" s="2">
        <v>4767</v>
      </c>
      <c r="AQ1213" s="2">
        <v>2342</v>
      </c>
      <c r="AR1213" s="2">
        <v>0</v>
      </c>
      <c r="AS1213" s="2">
        <v>0</v>
      </c>
      <c r="AT1213" s="2">
        <v>0</v>
      </c>
      <c r="AU1213" s="2">
        <v>0</v>
      </c>
      <c r="AV1213" s="2">
        <v>0</v>
      </c>
      <c r="AW1213" s="2">
        <v>0</v>
      </c>
      <c r="AX1213" s="2">
        <v>2316</v>
      </c>
      <c r="AY1213" s="2">
        <v>0</v>
      </c>
      <c r="AZ1213" s="2">
        <v>0</v>
      </c>
      <c r="BA1213" s="2">
        <v>0</v>
      </c>
      <c r="BB1213" s="2">
        <v>1320</v>
      </c>
      <c r="BC1213" s="2">
        <v>1101</v>
      </c>
      <c r="BD1213" s="2">
        <v>3666</v>
      </c>
      <c r="BE1213" s="2">
        <v>0</v>
      </c>
      <c r="BF1213" s="2">
        <v>0</v>
      </c>
      <c r="BG1213" s="2">
        <v>0</v>
      </c>
      <c r="BH1213" s="2">
        <v>0</v>
      </c>
      <c r="BI1213" s="2">
        <v>0</v>
      </c>
      <c r="BJ1213" s="2">
        <v>0</v>
      </c>
      <c r="BK1213" s="2">
        <v>562</v>
      </c>
      <c r="BL1213" s="2">
        <v>0</v>
      </c>
      <c r="BM1213" s="2">
        <v>0</v>
      </c>
      <c r="BN1213" s="2">
        <v>0</v>
      </c>
      <c r="BO1213" s="2">
        <v>0</v>
      </c>
      <c r="BP1213" s="2">
        <v>0</v>
      </c>
      <c r="BQ1213" s="2">
        <v>1843</v>
      </c>
      <c r="BR1213" s="2">
        <v>0</v>
      </c>
      <c r="BS1213" s="2">
        <v>499</v>
      </c>
      <c r="BT1213" s="2">
        <v>0</v>
      </c>
      <c r="BU1213" s="2">
        <v>0</v>
      </c>
      <c r="BV1213" s="2">
        <v>0</v>
      </c>
      <c r="BW1213" s="2">
        <v>0</v>
      </c>
    </row>
    <row r="1214" spans="1:75" s="2" customFormat="1" ht="12.95" customHeight="1">
      <c r="A1214" s="2">
        <v>470</v>
      </c>
      <c r="B1214" s="2" t="s">
        <v>2978</v>
      </c>
      <c r="C1214" s="2" t="str">
        <f>IF(D1214=0,"Standard only",INDEX($AR$1:$BW$1,1,MATCH(D1214,AR1214:BW1214,0)))</f>
        <v>LE_LeafStem_Pos</v>
      </c>
      <c r="D1214" s="2">
        <v>1718</v>
      </c>
      <c r="E1214" s="31">
        <v>3.2350231594952201</v>
      </c>
      <c r="F1214" s="2">
        <v>179.0351</v>
      </c>
      <c r="G1214" s="2">
        <v>3.13</v>
      </c>
      <c r="H1214" s="2" t="s">
        <v>25</v>
      </c>
      <c r="I1214" s="2" t="s">
        <v>13260</v>
      </c>
      <c r="J1214" s="2" t="s">
        <v>8825</v>
      </c>
      <c r="L1214" s="2" t="s">
        <v>11840</v>
      </c>
      <c r="M1214" s="2">
        <v>3.2</v>
      </c>
      <c r="N1214" s="2" t="s">
        <v>8825</v>
      </c>
      <c r="O1214" s="2" t="s">
        <v>8825</v>
      </c>
      <c r="P1214" s="2">
        <v>9</v>
      </c>
      <c r="Q1214" s="2" t="s">
        <v>389</v>
      </c>
      <c r="U1214" s="2" t="s">
        <v>2979</v>
      </c>
      <c r="V1214" s="2" t="s">
        <v>2980</v>
      </c>
      <c r="W1214" s="2" t="str">
        <f>"piechart: colorlist=""#00FF00,#FFFFFF,#C0C0C0,#FFFF00,#0000FF,#000080,#008080,#800000,#808000,#800080,#FF0000,#FF00FF"" valuelist="""&amp;AF1214&amp;","&amp;AG1214&amp;","&amp;AH1214&amp;","&amp;AI1214&amp;","&amp;AJ1214&amp;","&amp;AK1214&amp;","&amp;AL1214&amp;","&amp;AM1214&amp;","&amp;AN1214&amp;","&amp;AO1214&amp;","&amp;AP1214&amp;","&amp;AQ1214&amp;""""</f>
        <v>piechart: colorlist="#00FF00,#FFFFFF,#C0C0C0,#FFFF00,#0000FF,#000080,#008080,#800000,#808000,#800080,#FF0000,#FF00FF" valuelist="0,0,0,0,1166,0,0,0,0,0,3594,529"</v>
      </c>
      <c r="AF1214" s="2">
        <v>0</v>
      </c>
      <c r="AG1214" s="2">
        <v>0</v>
      </c>
      <c r="AH1214" s="2">
        <v>0</v>
      </c>
      <c r="AI1214" s="2">
        <v>0</v>
      </c>
      <c r="AJ1214" s="2">
        <v>1166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3594</v>
      </c>
      <c r="AQ1214" s="2">
        <v>529</v>
      </c>
      <c r="AR1214" s="2">
        <v>0</v>
      </c>
      <c r="AS1214" s="2">
        <v>0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1137</v>
      </c>
      <c r="BD1214" s="2">
        <v>1718</v>
      </c>
      <c r="BE1214" s="2">
        <v>739</v>
      </c>
      <c r="BF1214" s="2">
        <v>0</v>
      </c>
      <c r="BG1214" s="2">
        <v>0</v>
      </c>
      <c r="BH1214" s="2">
        <v>0</v>
      </c>
      <c r="BI1214" s="2">
        <v>0</v>
      </c>
      <c r="BJ1214" s="2">
        <v>0</v>
      </c>
      <c r="BK1214" s="2">
        <v>1166</v>
      </c>
      <c r="BL1214" s="2">
        <v>0</v>
      </c>
      <c r="BM1214" s="2">
        <v>0</v>
      </c>
      <c r="BN1214" s="2">
        <v>0</v>
      </c>
      <c r="BO1214" s="2">
        <v>0</v>
      </c>
      <c r="BP1214" s="2">
        <v>0</v>
      </c>
      <c r="BQ1214" s="2">
        <v>0</v>
      </c>
      <c r="BR1214" s="2">
        <v>0</v>
      </c>
      <c r="BS1214" s="2">
        <v>529</v>
      </c>
      <c r="BT1214" s="2">
        <v>0</v>
      </c>
      <c r="BU1214" s="2">
        <v>0</v>
      </c>
      <c r="BV1214" s="2">
        <v>0</v>
      </c>
      <c r="BW1214" s="2">
        <v>0</v>
      </c>
    </row>
    <row r="1215" spans="1:75" s="2" customFormat="1" ht="12.95" customHeight="1">
      <c r="A1215" s="2">
        <v>472</v>
      </c>
      <c r="B1215" s="2" t="s">
        <v>2986</v>
      </c>
      <c r="C1215" s="2" t="str">
        <f>IF(D1215=0,"Standard only",INDEX($AR$1:$BW$1,1,MATCH(D1215,AR1215:BW1215,0)))</f>
        <v>ZM_Leaf_Pos</v>
      </c>
      <c r="D1215" s="2">
        <v>2078</v>
      </c>
      <c r="E1215" s="31">
        <v>3.3176455432211598</v>
      </c>
      <c r="F1215" s="2">
        <v>179.0335</v>
      </c>
      <c r="G1215" s="2">
        <v>2.75</v>
      </c>
      <c r="H1215" s="2" t="s">
        <v>25</v>
      </c>
      <c r="I1215" s="2" t="s">
        <v>13260</v>
      </c>
      <c r="J1215" s="2" t="s">
        <v>8825</v>
      </c>
      <c r="L1215" s="2" t="s">
        <v>11840</v>
      </c>
      <c r="M1215" s="2">
        <v>3.2</v>
      </c>
      <c r="N1215" s="2" t="s">
        <v>8825</v>
      </c>
      <c r="O1215" s="2" t="s">
        <v>8825</v>
      </c>
      <c r="P1215" s="2">
        <v>9</v>
      </c>
      <c r="Q1215" s="2" t="s">
        <v>389</v>
      </c>
      <c r="U1215" s="2" t="s">
        <v>2987</v>
      </c>
      <c r="V1215" s="2" t="s">
        <v>2988</v>
      </c>
      <c r="W1215" s="2" t="str">
        <f>"piechart: colorlist=""#00FF00,#FFFFFF,#C0C0C0,#FFFF00,#0000FF,#000080,#008080,#800000,#808000,#800080,#FF0000,#FF00FF"" valuelist="""&amp;AF1215&amp;","&amp;AG1215&amp;","&amp;AH1215&amp;","&amp;AI1215&amp;","&amp;AJ1215&amp;","&amp;AK1215&amp;","&amp;AL1215&amp;","&amp;AM1215&amp;","&amp;AN1215&amp;","&amp;AO1215&amp;","&amp;AP1215&amp;","&amp;AQ1215&amp;""""</f>
        <v>piechart: colorlist="#00FF00,#FFFFFF,#C0C0C0,#FFFF00,#0000FF,#000080,#008080,#800000,#808000,#800080,#FF0000,#FF00FF" valuelist="0,0,2078,0,0,0,0,0,0,0,1388,0"</v>
      </c>
      <c r="AF1215" s="2">
        <v>0</v>
      </c>
      <c r="AG1215" s="2">
        <v>0</v>
      </c>
      <c r="AH1215" s="2">
        <v>2078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1388</v>
      </c>
      <c r="AQ1215" s="2">
        <v>0</v>
      </c>
      <c r="AR1215" s="2">
        <v>0</v>
      </c>
      <c r="AS1215" s="2">
        <v>0</v>
      </c>
      <c r="AT1215" s="2">
        <v>0</v>
      </c>
      <c r="AU1215" s="2">
        <v>0</v>
      </c>
      <c r="AV1215" s="2">
        <v>0</v>
      </c>
      <c r="AW1215" s="2">
        <v>0</v>
      </c>
      <c r="AX1215" s="2">
        <v>0</v>
      </c>
      <c r="AY1215" s="2">
        <v>0</v>
      </c>
      <c r="AZ1215" s="2">
        <v>0</v>
      </c>
      <c r="BA1215" s="2">
        <v>0</v>
      </c>
      <c r="BB1215" s="2">
        <v>0</v>
      </c>
      <c r="BC1215" s="2">
        <v>0</v>
      </c>
      <c r="BD1215" s="2">
        <v>1388</v>
      </c>
      <c r="BE1215" s="2">
        <v>0</v>
      </c>
      <c r="BF1215" s="2">
        <v>0</v>
      </c>
      <c r="BG1215" s="2">
        <v>0</v>
      </c>
      <c r="BH1215" s="2">
        <v>0</v>
      </c>
      <c r="BI1215" s="2">
        <v>0</v>
      </c>
      <c r="BJ1215" s="2">
        <v>0</v>
      </c>
      <c r="BK1215" s="2">
        <v>0</v>
      </c>
      <c r="BL1215" s="2">
        <v>0</v>
      </c>
      <c r="BM1215" s="2">
        <v>0</v>
      </c>
      <c r="BN1215" s="2">
        <v>0</v>
      </c>
      <c r="BO1215" s="2">
        <v>0</v>
      </c>
      <c r="BP1215" s="2">
        <v>0</v>
      </c>
      <c r="BQ1215" s="2">
        <v>0</v>
      </c>
      <c r="BR1215" s="2">
        <v>0</v>
      </c>
      <c r="BS1215" s="2">
        <v>0</v>
      </c>
      <c r="BT1215" s="2">
        <v>2078</v>
      </c>
      <c r="BU1215" s="2">
        <v>0</v>
      </c>
      <c r="BV1215" s="2">
        <v>0</v>
      </c>
      <c r="BW1215" s="2">
        <v>0</v>
      </c>
    </row>
    <row r="1216" spans="1:75" s="2" customFormat="1" ht="12.95" customHeight="1">
      <c r="A1216" s="2">
        <v>474</v>
      </c>
      <c r="B1216" s="2" t="s">
        <v>2989</v>
      </c>
      <c r="C1216" s="2" t="str">
        <f>IF(D1216=0,"Standard only",INDEX($AR$1:$BW$1,1,MATCH(D1216,AR1216:BW1216,0)))</f>
        <v>ZM_Leaf_Pos</v>
      </c>
      <c r="D1216" s="2">
        <v>2273</v>
      </c>
      <c r="E1216" s="31">
        <v>3.35659943572497</v>
      </c>
      <c r="F1216" s="2">
        <v>179.0702</v>
      </c>
      <c r="G1216" s="2">
        <v>3.87</v>
      </c>
      <c r="H1216" s="2" t="s">
        <v>25</v>
      </c>
      <c r="I1216" s="2" t="s">
        <v>13261</v>
      </c>
      <c r="J1216" s="2" t="s">
        <v>8825</v>
      </c>
      <c r="L1216" s="2" t="s">
        <v>11840</v>
      </c>
      <c r="M1216" s="2">
        <v>3.2</v>
      </c>
      <c r="N1216" s="2" t="s">
        <v>8825</v>
      </c>
      <c r="O1216" s="2" t="s">
        <v>8825</v>
      </c>
      <c r="P1216" s="2">
        <v>10</v>
      </c>
      <c r="Q1216" s="2" t="s">
        <v>404</v>
      </c>
      <c r="U1216" s="2" t="s">
        <v>2990</v>
      </c>
      <c r="V1216" s="2" t="s">
        <v>2991</v>
      </c>
      <c r="W1216" s="2" t="str">
        <f>"piechart: colorlist=""#00FF00,#FFFFFF,#C0C0C0,#FFFF00,#0000FF,#000080,#008080,#800000,#808000,#800080,#FF0000,#FF00FF"" valuelist="""&amp;AF1216&amp;","&amp;AG1216&amp;","&amp;AH1216&amp;","&amp;AI1216&amp;","&amp;AJ1216&amp;","&amp;AK1216&amp;","&amp;AL1216&amp;","&amp;AM1216&amp;","&amp;AN1216&amp;","&amp;AO1216&amp;","&amp;AP1216&amp;","&amp;AQ1216&amp;""""</f>
        <v>piechart: colorlist="#00FF00,#FFFFFF,#C0C0C0,#FFFF00,#0000FF,#000080,#008080,#800000,#808000,#800080,#FF0000,#FF00FF" valuelist="0,539,2273,0,0,0,0,0,0,0,608,1210"</v>
      </c>
      <c r="AF1216" s="2">
        <v>0</v>
      </c>
      <c r="AG1216" s="2">
        <v>539</v>
      </c>
      <c r="AH1216" s="2">
        <v>2273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0</v>
      </c>
      <c r="AO1216" s="2">
        <v>0</v>
      </c>
      <c r="AP1216" s="2">
        <v>608</v>
      </c>
      <c r="AQ1216" s="2">
        <v>1210</v>
      </c>
      <c r="AR1216" s="2">
        <v>0</v>
      </c>
      <c r="AS1216" s="2">
        <v>0</v>
      </c>
      <c r="AT1216" s="2">
        <v>0</v>
      </c>
      <c r="AU1216" s="2">
        <v>0</v>
      </c>
      <c r="AV1216" s="2">
        <v>0</v>
      </c>
      <c r="AW1216" s="2">
        <v>0</v>
      </c>
      <c r="AX1216" s="2">
        <v>0</v>
      </c>
      <c r="AY1216" s="2">
        <v>0</v>
      </c>
      <c r="AZ1216" s="2">
        <v>0</v>
      </c>
      <c r="BA1216" s="2">
        <v>0</v>
      </c>
      <c r="BB1216" s="2">
        <v>0</v>
      </c>
      <c r="BC1216" s="2">
        <v>0</v>
      </c>
      <c r="BD1216" s="2">
        <v>608</v>
      </c>
      <c r="BE1216" s="2">
        <v>0</v>
      </c>
      <c r="BF1216" s="2">
        <v>0</v>
      </c>
      <c r="BG1216" s="2">
        <v>0</v>
      </c>
      <c r="BH1216" s="2">
        <v>0</v>
      </c>
      <c r="BI1216" s="2">
        <v>0</v>
      </c>
      <c r="BJ1216" s="2">
        <v>0</v>
      </c>
      <c r="BK1216" s="2">
        <v>0</v>
      </c>
      <c r="BL1216" s="2">
        <v>0</v>
      </c>
      <c r="BM1216" s="2">
        <v>0</v>
      </c>
      <c r="BN1216" s="2">
        <v>539</v>
      </c>
      <c r="BO1216" s="2">
        <v>0</v>
      </c>
      <c r="BP1216" s="2">
        <v>0</v>
      </c>
      <c r="BQ1216" s="2">
        <v>0</v>
      </c>
      <c r="BR1216" s="2">
        <v>1210</v>
      </c>
      <c r="BS1216" s="2">
        <v>0</v>
      </c>
      <c r="BT1216" s="2">
        <v>2273</v>
      </c>
      <c r="BU1216" s="2">
        <v>0</v>
      </c>
      <c r="BV1216" s="2">
        <v>0</v>
      </c>
      <c r="BW1216" s="2">
        <v>0</v>
      </c>
    </row>
    <row r="1217" spans="1:75" s="2" customFormat="1" ht="12.95" customHeight="1">
      <c r="A1217" s="2">
        <v>478</v>
      </c>
      <c r="B1217" s="2" t="s">
        <v>2992</v>
      </c>
      <c r="C1217" s="2" t="str">
        <f>IF(D1217=0,"Standard only",INDEX($AR$1:$BW$1,1,MATCH(D1217,AR1217:BW1217,0)))</f>
        <v>OP_Root_Pos</v>
      </c>
      <c r="D1217" s="2">
        <v>1592</v>
      </c>
      <c r="E1217" s="31">
        <v>3.2019430634016501</v>
      </c>
      <c r="F1217" s="2">
        <v>179.0711</v>
      </c>
      <c r="G1217" s="2">
        <v>2.97</v>
      </c>
      <c r="H1217" s="2" t="s">
        <v>25</v>
      </c>
      <c r="I1217" s="2" t="s">
        <v>13261</v>
      </c>
      <c r="J1217" s="2" t="s">
        <v>8825</v>
      </c>
      <c r="L1217" s="2" t="s">
        <v>11840</v>
      </c>
      <c r="M1217" s="2">
        <v>3.2</v>
      </c>
      <c r="N1217" s="2" t="s">
        <v>8825</v>
      </c>
      <c r="O1217" s="2" t="s">
        <v>8825</v>
      </c>
      <c r="P1217" s="2">
        <v>10</v>
      </c>
      <c r="Q1217" s="2" t="s">
        <v>404</v>
      </c>
      <c r="U1217" s="2" t="s">
        <v>2993</v>
      </c>
      <c r="V1217" s="2" t="s">
        <v>2994</v>
      </c>
      <c r="W1217" s="2" t="str">
        <f>"piechart: colorlist=""#00FF00,#FFFFFF,#C0C0C0,#FFFF00,#0000FF,#000080,#008080,#800000,#808000,#800080,#FF0000,#FF00FF"" valuelist="""&amp;AF1217&amp;","&amp;AG1217&amp;","&amp;AH1217&amp;","&amp;AI1217&amp;","&amp;AJ1217&amp;","&amp;AK1217&amp;","&amp;AL1217&amp;","&amp;AM1217&amp;","&amp;AN1217&amp;","&amp;AO1217&amp;","&amp;AP1217&amp;","&amp;AQ1217&amp;""""</f>
        <v>piechart: colorlist="#00FF00,#FFFFFF,#C0C0C0,#FFFF00,#0000FF,#000080,#008080,#800000,#808000,#800080,#FF0000,#FF00FF" valuelist="0,0,0,0,0,1592,0,0,0,0,0,0"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1592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0</v>
      </c>
      <c r="AR1217" s="2">
        <v>0</v>
      </c>
      <c r="AS1217" s="2">
        <v>0</v>
      </c>
      <c r="AT1217" s="2">
        <v>0</v>
      </c>
      <c r="AU1217" s="2">
        <v>0</v>
      </c>
      <c r="AV1217" s="2">
        <v>0</v>
      </c>
      <c r="AW1217" s="2">
        <v>0</v>
      </c>
      <c r="AX1217" s="2">
        <v>0</v>
      </c>
      <c r="AY1217" s="2">
        <v>0</v>
      </c>
      <c r="AZ1217" s="2">
        <v>0</v>
      </c>
      <c r="BA1217" s="2">
        <v>0</v>
      </c>
      <c r="BB1217" s="2">
        <v>0</v>
      </c>
      <c r="BC1217" s="2">
        <v>0</v>
      </c>
      <c r="BD1217" s="2">
        <v>0</v>
      </c>
      <c r="BE1217" s="2">
        <v>0</v>
      </c>
      <c r="BF1217" s="2">
        <v>0</v>
      </c>
      <c r="BG1217" s="2">
        <v>0</v>
      </c>
      <c r="BH1217" s="2">
        <v>0</v>
      </c>
      <c r="BI1217" s="2">
        <v>0</v>
      </c>
      <c r="BJ1217" s="2">
        <v>0</v>
      </c>
      <c r="BK1217" s="2">
        <v>0</v>
      </c>
      <c r="BL1217" s="2">
        <v>0</v>
      </c>
      <c r="BM1217" s="2">
        <v>1592</v>
      </c>
      <c r="BN1217" s="2">
        <v>0</v>
      </c>
      <c r="BO1217" s="2">
        <v>0</v>
      </c>
      <c r="BP1217" s="2">
        <v>0</v>
      </c>
      <c r="BQ1217" s="2">
        <v>0</v>
      </c>
      <c r="BR1217" s="2">
        <v>0</v>
      </c>
      <c r="BS1217" s="2">
        <v>0</v>
      </c>
      <c r="BT1217" s="2">
        <v>0</v>
      </c>
      <c r="BU1217" s="2">
        <v>0</v>
      </c>
      <c r="BV1217" s="2">
        <v>0</v>
      </c>
      <c r="BW1217" s="2">
        <v>0</v>
      </c>
    </row>
    <row r="1218" spans="1:75" s="2" customFormat="1" ht="12.95" customHeight="1">
      <c r="A1218" s="2">
        <v>481</v>
      </c>
      <c r="B1218" s="2" t="s">
        <v>413</v>
      </c>
      <c r="C1218" s="2" t="str">
        <f>IF(D1218=0,"Standard only",INDEX($AR$1:$BW$1,1,MATCH(D1218,AR1218:BW1218,0)))</f>
        <v>GG_Root_Pos</v>
      </c>
      <c r="D1218" s="2">
        <v>3630</v>
      </c>
      <c r="E1218" s="31">
        <v>3.5599066250361102</v>
      </c>
      <c r="F1218" s="2">
        <v>179.11799999999999</v>
      </c>
      <c r="G1218" s="2">
        <v>2.0299999999999998</v>
      </c>
      <c r="H1218" s="2" t="s">
        <v>25</v>
      </c>
      <c r="I1218" s="2" t="s">
        <v>13261</v>
      </c>
      <c r="J1218" s="2" t="s">
        <v>8825</v>
      </c>
      <c r="L1218" s="2" t="s">
        <v>11840</v>
      </c>
      <c r="M1218" s="2">
        <v>3.2</v>
      </c>
      <c r="N1218" s="2" t="s">
        <v>8825</v>
      </c>
      <c r="O1218" s="2" t="s">
        <v>8825</v>
      </c>
      <c r="P1218" s="2">
        <v>10</v>
      </c>
      <c r="Q1218" s="2" t="s">
        <v>414</v>
      </c>
      <c r="U1218" s="2" t="s">
        <v>415</v>
      </c>
      <c r="V1218" s="2" t="s">
        <v>416</v>
      </c>
      <c r="W1218" s="2" t="str">
        <f>"piechart: colorlist=""#00FF00,#FFFFFF,#C0C0C0,#FFFF00,#0000FF,#000080,#008080,#800000,#808000,#800080,#FF0000,#FF00FF"" valuelist="""&amp;AF1218&amp;","&amp;AG1218&amp;","&amp;AH1218&amp;","&amp;AI1218&amp;","&amp;AJ1218&amp;","&amp;AK1218&amp;","&amp;AL1218&amp;","&amp;AM1218&amp;","&amp;AN1218&amp;","&amp;AO1218&amp;","&amp;AP1218&amp;","&amp;AQ1218&amp;""""</f>
        <v>piechart: colorlist="#00FF00,#FFFFFF,#C0C0C0,#FFFF00,#0000FF,#000080,#008080,#800000,#808000,#800080,#FF0000,#FF00FF" valuelist="0,0,0,0,0,0,0,0,3630,2994,0,0"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3630</v>
      </c>
      <c r="AO1218" s="2">
        <v>2994</v>
      </c>
      <c r="AP1218" s="2">
        <v>0</v>
      </c>
      <c r="AQ1218" s="2">
        <v>0</v>
      </c>
      <c r="AR1218" s="2">
        <v>0</v>
      </c>
      <c r="AS1218" s="2">
        <v>0</v>
      </c>
      <c r="AT1218" s="2">
        <v>0</v>
      </c>
      <c r="AU1218" s="2">
        <v>0</v>
      </c>
      <c r="AV1218" s="2">
        <v>0</v>
      </c>
      <c r="AW1218" s="2">
        <v>0</v>
      </c>
      <c r="AX1218" s="2">
        <v>3630</v>
      </c>
      <c r="AY1218" s="2">
        <v>0</v>
      </c>
      <c r="AZ1218" s="2">
        <v>0</v>
      </c>
      <c r="BA1218" s="2">
        <v>0</v>
      </c>
      <c r="BB1218" s="2">
        <v>2994</v>
      </c>
      <c r="BC1218" s="2">
        <v>0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0</v>
      </c>
      <c r="BJ1218" s="2">
        <v>0</v>
      </c>
      <c r="BK1218" s="2">
        <v>0</v>
      </c>
      <c r="BL1218" s="2">
        <v>0</v>
      </c>
      <c r="BM1218" s="2">
        <v>0</v>
      </c>
      <c r="BN1218" s="2">
        <v>0</v>
      </c>
      <c r="BO1218" s="2">
        <v>0</v>
      </c>
      <c r="BP1218" s="2">
        <v>0</v>
      </c>
      <c r="BQ1218" s="2">
        <v>0</v>
      </c>
      <c r="BR1218" s="2">
        <v>0</v>
      </c>
      <c r="BS1218" s="2">
        <v>0</v>
      </c>
      <c r="BT1218" s="2">
        <v>0</v>
      </c>
      <c r="BU1218" s="2">
        <v>0</v>
      </c>
      <c r="BV1218" s="2">
        <v>0</v>
      </c>
      <c r="BW1218" s="2">
        <v>0</v>
      </c>
    </row>
    <row r="1219" spans="1:75" s="2" customFormat="1" ht="12.95" customHeight="1">
      <c r="A1219" s="2">
        <v>485</v>
      </c>
      <c r="B1219" s="2" t="s">
        <v>2999</v>
      </c>
      <c r="C1219" s="2" t="str">
        <f>IF(D1219=0,"Standard only",INDEX($AR$1:$BW$1,1,MATCH(D1219,AR1219:BW1219,0)))</f>
        <v>MT_LeafStem_Pos</v>
      </c>
      <c r="D1219" s="2">
        <v>5010</v>
      </c>
      <c r="E1219" s="31">
        <v>3.6998377258672499</v>
      </c>
      <c r="F1219" s="2">
        <v>179.14330000000001</v>
      </c>
      <c r="G1219" s="2">
        <v>6.47</v>
      </c>
      <c r="H1219" s="2" t="s">
        <v>25</v>
      </c>
      <c r="I1219" s="2" t="s">
        <v>13263</v>
      </c>
      <c r="J1219" s="2" t="s">
        <v>8825</v>
      </c>
      <c r="L1219" s="2" t="s">
        <v>11840</v>
      </c>
      <c r="M1219" s="2">
        <v>3.2</v>
      </c>
      <c r="N1219" s="2" t="s">
        <v>8825</v>
      </c>
      <c r="O1219" s="2" t="s">
        <v>8825</v>
      </c>
      <c r="P1219" s="2">
        <v>12</v>
      </c>
      <c r="Q1219" s="2" t="s">
        <v>2242</v>
      </c>
      <c r="U1219" s="2" t="s">
        <v>3000</v>
      </c>
      <c r="V1219" s="2" t="s">
        <v>3001</v>
      </c>
      <c r="W1219" s="2" t="str">
        <f>"piechart: colorlist=""#00FF00,#FFFFFF,#C0C0C0,#FFFF00,#0000FF,#000080,#008080,#800000,#808000,#800080,#FF0000,#FF00FF"" valuelist="""&amp;AF1219&amp;","&amp;AG1219&amp;","&amp;AH1219&amp;","&amp;AI1219&amp;","&amp;AJ1219&amp;","&amp;AK1219&amp;","&amp;AL1219&amp;","&amp;AM1219&amp;","&amp;AN1219&amp;","&amp;AO1219&amp;","&amp;AP1219&amp;","&amp;AQ1219&amp;""""</f>
        <v>piechart: colorlist="#00FF00,#FFFFFF,#C0C0C0,#FFFF00,#0000FF,#000080,#008080,#800000,#808000,#800080,#FF0000,#FF00FF" valuelist="0,627,474,0,827,0,6510,0,0,0,0,0"</v>
      </c>
      <c r="AF1219" s="2">
        <v>0</v>
      </c>
      <c r="AG1219" s="2">
        <v>627</v>
      </c>
      <c r="AH1219" s="2">
        <v>474</v>
      </c>
      <c r="AI1219" s="2">
        <v>0</v>
      </c>
      <c r="AJ1219" s="2">
        <v>827</v>
      </c>
      <c r="AK1219" s="2">
        <v>0</v>
      </c>
      <c r="AL1219" s="2">
        <v>6510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2">
        <v>0</v>
      </c>
      <c r="AS1219" s="2">
        <v>0</v>
      </c>
      <c r="AT1219" s="2">
        <v>0</v>
      </c>
      <c r="AU1219" s="2">
        <v>0</v>
      </c>
      <c r="AV1219" s="2">
        <v>0</v>
      </c>
      <c r="AW1219" s="2">
        <v>0</v>
      </c>
      <c r="AX1219" s="2">
        <v>0</v>
      </c>
      <c r="AY1219" s="2">
        <v>0</v>
      </c>
      <c r="AZ1219" s="2">
        <v>0</v>
      </c>
      <c r="BA1219" s="2">
        <v>0</v>
      </c>
      <c r="BB1219" s="2">
        <v>0</v>
      </c>
      <c r="BC1219" s="2">
        <v>0</v>
      </c>
      <c r="BD1219" s="2">
        <v>0</v>
      </c>
      <c r="BE1219" s="2">
        <v>0</v>
      </c>
      <c r="BF1219" s="2">
        <v>1500</v>
      </c>
      <c r="BG1219" s="2">
        <v>5010</v>
      </c>
      <c r="BH1219" s="2">
        <v>0</v>
      </c>
      <c r="BI1219" s="2">
        <v>0</v>
      </c>
      <c r="BJ1219" s="2">
        <v>0</v>
      </c>
      <c r="BK1219" s="2">
        <v>0</v>
      </c>
      <c r="BL1219" s="2">
        <v>827</v>
      </c>
      <c r="BM1219" s="2">
        <v>0</v>
      </c>
      <c r="BN1219" s="2">
        <v>627</v>
      </c>
      <c r="BO1219" s="2">
        <v>0</v>
      </c>
      <c r="BP1219" s="2">
        <v>0</v>
      </c>
      <c r="BQ1219" s="2">
        <v>0</v>
      </c>
      <c r="BR1219" s="2">
        <v>0</v>
      </c>
      <c r="BS1219" s="2">
        <v>0</v>
      </c>
      <c r="BT1219" s="2">
        <v>474</v>
      </c>
      <c r="BU1219" s="2">
        <v>0</v>
      </c>
      <c r="BV1219" s="2">
        <v>0</v>
      </c>
      <c r="BW1219" s="2">
        <v>0</v>
      </c>
    </row>
    <row r="1220" spans="1:75" s="2" customFormat="1" ht="12.95" customHeight="1">
      <c r="A1220" s="2">
        <v>486</v>
      </c>
      <c r="B1220" s="2" t="s">
        <v>3002</v>
      </c>
      <c r="C1220" s="2" t="str">
        <f>IF(D1220=0,"Standard only",INDEX($AR$1:$BW$1,1,MATCH(D1220,AR1220:BW1220,0)))</f>
        <v>LE_Ripe_Pos</v>
      </c>
      <c r="D1220" s="2">
        <v>2670</v>
      </c>
      <c r="E1220" s="31">
        <v>3.4265112613645798</v>
      </c>
      <c r="F1220" s="2">
        <v>179.14400000000001</v>
      </c>
      <c r="G1220" s="2">
        <v>9.99</v>
      </c>
      <c r="H1220" s="2" t="s">
        <v>25</v>
      </c>
      <c r="I1220" s="2" t="s">
        <v>13263</v>
      </c>
      <c r="J1220" s="2" t="s">
        <v>8825</v>
      </c>
      <c r="L1220" s="2" t="s">
        <v>11840</v>
      </c>
      <c r="M1220" s="2">
        <v>3.2</v>
      </c>
      <c r="N1220" s="2" t="s">
        <v>8825</v>
      </c>
      <c r="O1220" s="2" t="s">
        <v>8825</v>
      </c>
      <c r="P1220" s="2">
        <v>12</v>
      </c>
      <c r="Q1220" s="2" t="s">
        <v>2998</v>
      </c>
      <c r="U1220" s="2" t="s">
        <v>3003</v>
      </c>
      <c r="V1220" s="2" t="s">
        <v>3004</v>
      </c>
      <c r="W1220" s="2" t="str">
        <f>"piechart: colorlist=""#00FF00,#FFFFFF,#C0C0C0,#FFFF00,#0000FF,#000080,#008080,#800000,#808000,#800080,#FF0000,#FF00FF"" valuelist="""&amp;AF1220&amp;","&amp;AG1220&amp;","&amp;AH1220&amp;","&amp;AI1220&amp;","&amp;AJ1220&amp;","&amp;AK1220&amp;","&amp;AL1220&amp;","&amp;AM1220&amp;","&amp;AN1220&amp;","&amp;AO1220&amp;","&amp;AP1220&amp;","&amp;AQ1220&amp;""""</f>
        <v>piechart: colorlist="#00FF00,#FFFFFF,#C0C0C0,#FFFF00,#0000FF,#000080,#008080,#800000,#808000,#800080,#FF0000,#FF00FF" valuelist="761,2335,399,1099,1814,0,2364,0,0,0,3749,0"</v>
      </c>
      <c r="AF1220" s="2">
        <v>761</v>
      </c>
      <c r="AG1220" s="2">
        <v>2335</v>
      </c>
      <c r="AH1220" s="2">
        <v>399</v>
      </c>
      <c r="AI1220" s="2">
        <v>1099</v>
      </c>
      <c r="AJ1220" s="2">
        <v>1814</v>
      </c>
      <c r="AK1220" s="2">
        <v>0</v>
      </c>
      <c r="AL1220" s="2">
        <v>2364</v>
      </c>
      <c r="AM1220" s="2">
        <v>0</v>
      </c>
      <c r="AN1220" s="2">
        <v>0</v>
      </c>
      <c r="AO1220" s="2">
        <v>0</v>
      </c>
      <c r="AP1220" s="2">
        <v>3749</v>
      </c>
      <c r="AQ1220" s="2">
        <v>0</v>
      </c>
      <c r="AR1220" s="2">
        <v>0</v>
      </c>
      <c r="AS1220" s="2">
        <v>693</v>
      </c>
      <c r="AT1220" s="2">
        <v>406</v>
      </c>
      <c r="AU1220" s="2">
        <v>761</v>
      </c>
      <c r="AV1220" s="2">
        <v>0</v>
      </c>
      <c r="AW1220" s="2">
        <v>0</v>
      </c>
      <c r="AX1220" s="2">
        <v>0</v>
      </c>
      <c r="AY1220" s="2">
        <v>0</v>
      </c>
      <c r="AZ1220" s="2">
        <v>0</v>
      </c>
      <c r="BA1220" s="2">
        <v>0</v>
      </c>
      <c r="BB1220" s="2">
        <v>0</v>
      </c>
      <c r="BC1220" s="2">
        <v>1079</v>
      </c>
      <c r="BD1220" s="2">
        <v>0</v>
      </c>
      <c r="BE1220" s="2">
        <v>2670</v>
      </c>
      <c r="BF1220" s="2">
        <v>670</v>
      </c>
      <c r="BG1220" s="2">
        <v>357</v>
      </c>
      <c r="BH1220" s="2">
        <v>0</v>
      </c>
      <c r="BI1220" s="2">
        <v>1337</v>
      </c>
      <c r="BJ1220" s="2">
        <v>0</v>
      </c>
      <c r="BK1220" s="2">
        <v>0</v>
      </c>
      <c r="BL1220" s="2">
        <v>1814</v>
      </c>
      <c r="BM1220" s="2">
        <v>0</v>
      </c>
      <c r="BN1220" s="2">
        <v>896</v>
      </c>
      <c r="BO1220" s="2">
        <v>1439</v>
      </c>
      <c r="BP1220" s="2">
        <v>0</v>
      </c>
      <c r="BQ1220" s="2">
        <v>0</v>
      </c>
      <c r="BR1220" s="2">
        <v>0</v>
      </c>
      <c r="BS1220" s="2">
        <v>0</v>
      </c>
      <c r="BT1220" s="2">
        <v>0</v>
      </c>
      <c r="BU1220" s="2">
        <v>399</v>
      </c>
      <c r="BV1220" s="2">
        <v>0</v>
      </c>
      <c r="BW1220" s="2">
        <v>0</v>
      </c>
    </row>
    <row r="1221" spans="1:75" s="2" customFormat="1" ht="12.95" customHeight="1">
      <c r="A1221" s="2">
        <v>489</v>
      </c>
      <c r="B1221" s="2" t="s">
        <v>3006</v>
      </c>
      <c r="C1221" s="2" t="str">
        <f>IF(D1221=0,"Standard only",INDEX($AR$1:$BW$1,1,MATCH(D1221,AR1221:BW1221,0)))</f>
        <v>LE_Ripe_Pos</v>
      </c>
      <c r="D1221" s="2">
        <v>1173</v>
      </c>
      <c r="E1221" s="31">
        <v>3.0692980121155302</v>
      </c>
      <c r="F1221" s="2">
        <v>180.06700000000001</v>
      </c>
      <c r="G1221" s="2">
        <v>3.42</v>
      </c>
      <c r="H1221" s="2" t="s">
        <v>25</v>
      </c>
      <c r="I1221" s="2" t="s">
        <v>13260</v>
      </c>
      <c r="J1221" s="2" t="s">
        <v>8825</v>
      </c>
      <c r="L1221" s="2" t="s">
        <v>11840</v>
      </c>
      <c r="M1221" s="2">
        <v>3.2</v>
      </c>
      <c r="N1221" s="2" t="s">
        <v>8825</v>
      </c>
      <c r="O1221" s="2" t="s">
        <v>8825</v>
      </c>
      <c r="P1221" s="2">
        <v>9</v>
      </c>
      <c r="Q1221" s="2" t="s">
        <v>3005</v>
      </c>
      <c r="U1221" s="2" t="s">
        <v>3007</v>
      </c>
      <c r="V1221" s="2" t="s">
        <v>3008</v>
      </c>
      <c r="W1221" s="2" t="str">
        <f>"piechart: colorlist=""#00FF00,#FFFFFF,#C0C0C0,#FFFF00,#0000FF,#000080,#008080,#800000,#808000,#800080,#FF0000,#FF00FF"" valuelist="""&amp;AF1221&amp;","&amp;AG1221&amp;","&amp;AH1221&amp;","&amp;AI1221&amp;","&amp;AJ1221&amp;","&amp;AK1221&amp;","&amp;AL1221&amp;","&amp;AM1221&amp;","&amp;AN1221&amp;","&amp;AO1221&amp;","&amp;AP1221&amp;","&amp;AQ1221&amp;""""</f>
        <v>piechart: colorlist="#00FF00,#FFFFFF,#C0C0C0,#FFFF00,#0000FF,#000080,#008080,#800000,#808000,#800080,#FF0000,#FF00FF" valuelist="0,439,0,0,0,0,0,0,0,0,1173,0"</v>
      </c>
      <c r="AF1221" s="2">
        <v>0</v>
      </c>
      <c r="AG1221" s="2">
        <v>439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1173</v>
      </c>
      <c r="AQ1221" s="2">
        <v>0</v>
      </c>
      <c r="AR1221" s="2">
        <v>0</v>
      </c>
      <c r="AS1221" s="2">
        <v>0</v>
      </c>
      <c r="AT1221" s="2">
        <v>0</v>
      </c>
      <c r="AU1221" s="2">
        <v>0</v>
      </c>
      <c r="AV1221" s="2">
        <v>0</v>
      </c>
      <c r="AW1221" s="2">
        <v>0</v>
      </c>
      <c r="AX1221" s="2">
        <v>0</v>
      </c>
      <c r="AY1221" s="2">
        <v>0</v>
      </c>
      <c r="AZ1221" s="2">
        <v>0</v>
      </c>
      <c r="BA1221" s="2">
        <v>0</v>
      </c>
      <c r="BB1221" s="2">
        <v>0</v>
      </c>
      <c r="BC1221" s="2">
        <v>0</v>
      </c>
      <c r="BD1221" s="2">
        <v>0</v>
      </c>
      <c r="BE1221" s="2">
        <v>1173</v>
      </c>
      <c r="BF1221" s="2">
        <v>0</v>
      </c>
      <c r="BG1221" s="2">
        <v>0</v>
      </c>
      <c r="BH1221" s="2">
        <v>0</v>
      </c>
      <c r="BI1221" s="2">
        <v>0</v>
      </c>
      <c r="BJ1221" s="2">
        <v>0</v>
      </c>
      <c r="BK1221" s="2">
        <v>0</v>
      </c>
      <c r="BL1221" s="2">
        <v>0</v>
      </c>
      <c r="BM1221" s="2">
        <v>0</v>
      </c>
      <c r="BN1221" s="2">
        <v>0</v>
      </c>
      <c r="BO1221" s="2">
        <v>439</v>
      </c>
      <c r="BP1221" s="2">
        <v>0</v>
      </c>
      <c r="BQ1221" s="2">
        <v>0</v>
      </c>
      <c r="BR1221" s="2">
        <v>0</v>
      </c>
      <c r="BS1221" s="2">
        <v>0</v>
      </c>
      <c r="BT1221" s="2">
        <v>0</v>
      </c>
      <c r="BU1221" s="2">
        <v>0</v>
      </c>
      <c r="BV1221" s="2">
        <v>0</v>
      </c>
      <c r="BW1221" s="2">
        <v>0</v>
      </c>
    </row>
    <row r="1222" spans="1:75" s="2" customFormat="1" ht="12.95" customHeight="1">
      <c r="A1222" s="2">
        <v>491</v>
      </c>
      <c r="B1222" s="2" t="s">
        <v>3009</v>
      </c>
      <c r="C1222" s="2" t="str">
        <f>IF(D1222=0,"Standard only",INDEX($AR$1:$BW$1,1,MATCH(D1222,AR1222:BW1222,0)))</f>
        <v>ST_Root_Pos</v>
      </c>
      <c r="D1222" s="2">
        <v>5610</v>
      </c>
      <c r="E1222" s="31">
        <v>3.3104808914626802</v>
      </c>
      <c r="F1222" s="2">
        <v>180.1019</v>
      </c>
      <c r="G1222" s="2">
        <v>2.56</v>
      </c>
      <c r="H1222" s="2" t="s">
        <v>25</v>
      </c>
      <c r="I1222" s="2" t="s">
        <v>13261</v>
      </c>
      <c r="J1222" s="2" t="s">
        <v>8825</v>
      </c>
      <c r="L1222" s="2" t="s">
        <v>11840</v>
      </c>
      <c r="M1222" s="2">
        <v>3.2</v>
      </c>
      <c r="N1222" s="2" t="s">
        <v>8825</v>
      </c>
      <c r="O1222" s="2" t="s">
        <v>8825</v>
      </c>
      <c r="P1222" s="2">
        <v>10</v>
      </c>
      <c r="Q1222" s="2" t="s">
        <v>418</v>
      </c>
      <c r="U1222" s="2" t="s">
        <v>3010</v>
      </c>
      <c r="V1222" s="2" t="s">
        <v>3011</v>
      </c>
      <c r="W1222" s="2" t="str">
        <f>"piechart: colorlist=""#00FF00,#FFFFFF,#C0C0C0,#FFFF00,#0000FF,#000080,#008080,#800000,#808000,#800080,#FF0000,#FF00FF"" valuelist="""&amp;AF1222&amp;","&amp;AG1222&amp;","&amp;AH1222&amp;","&amp;AI1222&amp;","&amp;AJ1222&amp;","&amp;AK1222&amp;","&amp;AL1222&amp;","&amp;AM1222&amp;","&amp;AN1222&amp;","&amp;AO1222&amp;","&amp;AP1222&amp;","&amp;AQ1222&amp;""""</f>
        <v>piechart: colorlist="#00FF00,#FFFFFF,#C0C0C0,#FFFF00,#0000FF,#000080,#008080,#800000,#808000,#800080,#FF0000,#FF00FF" valuelist="0,0,0,0,0,0,0,0,0,0,432,7654"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432</v>
      </c>
      <c r="AQ1222" s="2">
        <v>7654</v>
      </c>
      <c r="AR1222" s="2">
        <v>0</v>
      </c>
      <c r="AS1222" s="2">
        <v>0</v>
      </c>
      <c r="AT1222" s="2">
        <v>0</v>
      </c>
      <c r="AU1222" s="2">
        <v>0</v>
      </c>
      <c r="AV1222" s="2">
        <v>0</v>
      </c>
      <c r="AW1222" s="2">
        <v>0</v>
      </c>
      <c r="AX1222" s="2">
        <v>0</v>
      </c>
      <c r="AY1222" s="2">
        <v>0</v>
      </c>
      <c r="AZ1222" s="2">
        <v>0</v>
      </c>
      <c r="BA1222" s="2">
        <v>0</v>
      </c>
      <c r="BB1222" s="2">
        <v>0</v>
      </c>
      <c r="BC1222" s="2">
        <v>0</v>
      </c>
      <c r="BD1222" s="2">
        <v>432</v>
      </c>
      <c r="BE1222" s="2">
        <v>0</v>
      </c>
      <c r="BF1222" s="2">
        <v>0</v>
      </c>
      <c r="BG1222" s="2">
        <v>0</v>
      </c>
      <c r="BH1222" s="2">
        <v>0</v>
      </c>
      <c r="BI1222" s="2">
        <v>0</v>
      </c>
      <c r="BJ1222" s="2">
        <v>0</v>
      </c>
      <c r="BK1222" s="2">
        <v>0</v>
      </c>
      <c r="BL1222" s="2">
        <v>0</v>
      </c>
      <c r="BM1222" s="2">
        <v>0</v>
      </c>
      <c r="BN1222" s="2">
        <v>0</v>
      </c>
      <c r="BO1222" s="2">
        <v>0</v>
      </c>
      <c r="BP1222" s="2">
        <v>0</v>
      </c>
      <c r="BQ1222" s="2">
        <v>2044</v>
      </c>
      <c r="BR1222" s="2">
        <v>5610</v>
      </c>
      <c r="BS1222" s="2">
        <v>0</v>
      </c>
      <c r="BT1222" s="2">
        <v>0</v>
      </c>
      <c r="BU1222" s="2">
        <v>0</v>
      </c>
      <c r="BV1222" s="2">
        <v>0</v>
      </c>
      <c r="BW1222" s="2">
        <v>0</v>
      </c>
    </row>
    <row r="1223" spans="1:75" s="2" customFormat="1" ht="12.95" customHeight="1">
      <c r="A1223" s="2">
        <v>496</v>
      </c>
      <c r="B1223" s="2" t="s">
        <v>428</v>
      </c>
      <c r="C1223" s="2" t="str">
        <f>IF(D1223=0,"Standard only",INDEX($AR$1:$BW$1,1,MATCH(D1223,AR1223:BW1223,0)))</f>
        <v>ST_LeafStem_Pos</v>
      </c>
      <c r="D1223" s="2">
        <v>1771</v>
      </c>
      <c r="E1223" s="31">
        <v>3.24821856119007</v>
      </c>
      <c r="F1223" s="2">
        <v>181.0496</v>
      </c>
      <c r="G1223" s="2">
        <v>3.16</v>
      </c>
      <c r="H1223" s="2" t="s">
        <v>25</v>
      </c>
      <c r="I1223" s="2" t="s">
        <v>13260</v>
      </c>
      <c r="J1223" s="2" t="s">
        <v>8825</v>
      </c>
      <c r="L1223" s="2" t="s">
        <v>11840</v>
      </c>
      <c r="M1223" s="2">
        <v>3.2</v>
      </c>
      <c r="N1223" s="2" t="s">
        <v>8825</v>
      </c>
      <c r="O1223" s="2" t="s">
        <v>8825</v>
      </c>
      <c r="P1223" s="2">
        <v>9</v>
      </c>
      <c r="Q1223" s="2" t="s">
        <v>246</v>
      </c>
      <c r="U1223" s="2" t="s">
        <v>429</v>
      </c>
      <c r="V1223" s="2" t="s">
        <v>430</v>
      </c>
      <c r="W1223" s="2" t="str">
        <f>"piechart: colorlist=""#00FF00,#FFFFFF,#C0C0C0,#FFFF00,#0000FF,#000080,#008080,#800000,#808000,#800080,#FF0000,#FF00FF"" valuelist="""&amp;AF1223&amp;","&amp;AG1223&amp;","&amp;AH1223&amp;","&amp;AI1223&amp;","&amp;AJ1223&amp;","&amp;AK1223&amp;","&amp;AL1223&amp;","&amp;AM1223&amp;","&amp;AN1223&amp;","&amp;AO1223&amp;","&amp;AP1223&amp;","&amp;AQ1223&amp;""""</f>
        <v>piechart: colorlist="#00FF00,#FFFFFF,#C0C0C0,#FFFF00,#0000FF,#000080,#008080,#800000,#808000,#800080,#FF0000,#FF00FF" valuelist="0,687,662,0,0,0,0,0,0,0,694,1771"</v>
      </c>
      <c r="AF1223" s="2">
        <v>0</v>
      </c>
      <c r="AG1223" s="2">
        <v>687</v>
      </c>
      <c r="AH1223" s="2">
        <v>662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694</v>
      </c>
      <c r="AQ1223" s="2">
        <v>1771</v>
      </c>
      <c r="AR1223" s="2">
        <v>0</v>
      </c>
      <c r="AS1223" s="2">
        <v>0</v>
      </c>
      <c r="AT1223" s="2">
        <v>0</v>
      </c>
      <c r="AU1223" s="2">
        <v>0</v>
      </c>
      <c r="AV1223" s="2">
        <v>0</v>
      </c>
      <c r="AW1223" s="2">
        <v>0</v>
      </c>
      <c r="AX1223" s="2">
        <v>0</v>
      </c>
      <c r="AY1223" s="2">
        <v>0</v>
      </c>
      <c r="AZ1223" s="2">
        <v>0</v>
      </c>
      <c r="BA1223" s="2">
        <v>0</v>
      </c>
      <c r="BB1223" s="2">
        <v>0</v>
      </c>
      <c r="BC1223" s="2">
        <v>0</v>
      </c>
      <c r="BD1223" s="2">
        <v>694</v>
      </c>
      <c r="BE1223" s="2">
        <v>0</v>
      </c>
      <c r="BF1223" s="2">
        <v>0</v>
      </c>
      <c r="BG1223" s="2">
        <v>0</v>
      </c>
      <c r="BH1223" s="2">
        <v>0</v>
      </c>
      <c r="BI1223" s="2">
        <v>0</v>
      </c>
      <c r="BJ1223" s="2">
        <v>0</v>
      </c>
      <c r="BK1223" s="2">
        <v>0</v>
      </c>
      <c r="BL1223" s="2">
        <v>0</v>
      </c>
      <c r="BM1223" s="2">
        <v>0</v>
      </c>
      <c r="BN1223" s="2">
        <v>0</v>
      </c>
      <c r="BO1223" s="2">
        <v>687</v>
      </c>
      <c r="BP1223" s="2">
        <v>0</v>
      </c>
      <c r="BQ1223" s="2">
        <v>1771</v>
      </c>
      <c r="BR1223" s="2">
        <v>0</v>
      </c>
      <c r="BS1223" s="2">
        <v>0</v>
      </c>
      <c r="BT1223" s="2">
        <v>0</v>
      </c>
      <c r="BU1223" s="2">
        <v>662</v>
      </c>
      <c r="BV1223" s="2">
        <v>0</v>
      </c>
      <c r="BW1223" s="2">
        <v>0</v>
      </c>
    </row>
    <row r="1224" spans="1:75" s="2" customFormat="1" ht="12.95" customHeight="1">
      <c r="A1224" s="2">
        <v>497</v>
      </c>
      <c r="B1224" s="2" t="s">
        <v>3015</v>
      </c>
      <c r="C1224" s="2" t="str">
        <f>IF(D1224=0,"Standard only",INDEX($AR$1:$BW$1,1,MATCH(D1224,AR1224:BW1224,0)))</f>
        <v>GM_Root_Pos</v>
      </c>
      <c r="D1224" s="2">
        <v>1757</v>
      </c>
      <c r="E1224" s="31">
        <v>3.24477176149529</v>
      </c>
      <c r="F1224" s="2">
        <v>181.0497</v>
      </c>
      <c r="G1224" s="2">
        <v>4.12</v>
      </c>
      <c r="H1224" s="2" t="s">
        <v>25</v>
      </c>
      <c r="I1224" s="2" t="s">
        <v>13260</v>
      </c>
      <c r="J1224" s="2" t="s">
        <v>8825</v>
      </c>
      <c r="L1224" s="2" t="s">
        <v>11840</v>
      </c>
      <c r="M1224" s="2">
        <v>3.2</v>
      </c>
      <c r="N1224" s="2" t="s">
        <v>8825</v>
      </c>
      <c r="O1224" s="2" t="s">
        <v>8825</v>
      </c>
      <c r="P1224" s="2">
        <v>9</v>
      </c>
      <c r="Q1224" s="2" t="s">
        <v>246</v>
      </c>
      <c r="U1224" s="2" t="s">
        <v>3016</v>
      </c>
      <c r="V1224" s="2" t="s">
        <v>3017</v>
      </c>
      <c r="W1224" s="2" t="str">
        <f>"piechart: colorlist=""#00FF00,#FFFFFF,#C0C0C0,#FFFF00,#0000FF,#000080,#008080,#800000,#808000,#800080,#FF0000,#FF00FF"" valuelist="""&amp;AF1224&amp;","&amp;AG1224&amp;","&amp;AH1224&amp;","&amp;AI1224&amp;","&amp;AJ1224&amp;","&amp;AK1224&amp;","&amp;AL1224&amp;","&amp;AM1224&amp;","&amp;AN1224&amp;","&amp;AO1224&amp;","&amp;AP1224&amp;","&amp;AQ1224&amp;""""</f>
        <v>piechart: colorlist="#00FF00,#FFFFFF,#C0C0C0,#FFFF00,#0000FF,#000080,#008080,#800000,#808000,#800080,#FF0000,#FF00FF" valuelist="0,0,0,0,0,0,0,1757,0,0,0,0"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1757</v>
      </c>
      <c r="AN1224" s="2">
        <v>0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0</v>
      </c>
      <c r="AZ1224" s="2">
        <v>1757</v>
      </c>
      <c r="BA1224" s="2">
        <v>0</v>
      </c>
      <c r="BB1224" s="2">
        <v>0</v>
      </c>
      <c r="BC1224" s="2">
        <v>0</v>
      </c>
      <c r="BD1224" s="2">
        <v>0</v>
      </c>
      <c r="BE1224" s="2">
        <v>0</v>
      </c>
      <c r="BF1224" s="2">
        <v>0</v>
      </c>
      <c r="BG1224" s="2">
        <v>0</v>
      </c>
      <c r="BH1224" s="2">
        <v>0</v>
      </c>
      <c r="BI1224" s="2">
        <v>0</v>
      </c>
      <c r="BJ1224" s="2">
        <v>0</v>
      </c>
      <c r="BK1224" s="2">
        <v>0</v>
      </c>
      <c r="BL1224" s="2">
        <v>0</v>
      </c>
      <c r="BM1224" s="2">
        <v>0</v>
      </c>
      <c r="BN1224" s="2">
        <v>0</v>
      </c>
      <c r="BO1224" s="2">
        <v>0</v>
      </c>
      <c r="BP1224" s="2">
        <v>0</v>
      </c>
      <c r="BQ1224" s="2">
        <v>0</v>
      </c>
      <c r="BR1224" s="2">
        <v>0</v>
      </c>
      <c r="BS1224" s="2">
        <v>0</v>
      </c>
      <c r="BT1224" s="2">
        <v>0</v>
      </c>
      <c r="BU1224" s="2">
        <v>0</v>
      </c>
      <c r="BV1224" s="2">
        <v>0</v>
      </c>
      <c r="BW1224" s="2">
        <v>0</v>
      </c>
    </row>
    <row r="1225" spans="1:75" s="2" customFormat="1" ht="12.95" customHeight="1">
      <c r="A1225" s="2">
        <v>499</v>
      </c>
      <c r="B1225" s="2" t="s">
        <v>3018</v>
      </c>
      <c r="C1225" s="2" t="str">
        <f>IF(D1225=0,"Standard only",INDEX($AR$1:$BW$1,1,MATCH(D1225,AR1225:BW1225,0)))</f>
        <v>ZM_Root_Pos</v>
      </c>
      <c r="D1225" s="2">
        <v>2522</v>
      </c>
      <c r="E1225" s="31">
        <v>3.4017450822370598</v>
      </c>
      <c r="F1225" s="2">
        <v>181.05119999999999</v>
      </c>
      <c r="G1225" s="2">
        <v>4.78</v>
      </c>
      <c r="H1225" s="2" t="s">
        <v>25</v>
      </c>
      <c r="I1225" s="2" t="s">
        <v>13260</v>
      </c>
      <c r="J1225" s="2" t="s">
        <v>8825</v>
      </c>
      <c r="L1225" s="2" t="s">
        <v>11840</v>
      </c>
      <c r="M1225" s="2">
        <v>3.2</v>
      </c>
      <c r="N1225" s="2" t="s">
        <v>8825</v>
      </c>
      <c r="O1225" s="2" t="s">
        <v>8825</v>
      </c>
      <c r="P1225" s="2">
        <v>9</v>
      </c>
      <c r="Q1225" s="2" t="s">
        <v>246</v>
      </c>
      <c r="U1225" s="2" t="s">
        <v>3019</v>
      </c>
      <c r="V1225" s="2" t="s">
        <v>3020</v>
      </c>
      <c r="W1225" s="2" t="str">
        <f>"piechart: colorlist=""#00FF00,#FFFFFF,#C0C0C0,#FFFF00,#0000FF,#000080,#008080,#800000,#808000,#800080,#FF0000,#FF00FF"" valuelist="""&amp;AF1225&amp;","&amp;AG1225&amp;","&amp;AH1225&amp;","&amp;AI1225&amp;","&amp;AJ1225&amp;","&amp;AK1225&amp;","&amp;AL1225&amp;","&amp;AM1225&amp;","&amp;AN1225&amp;","&amp;AO1225&amp;","&amp;AP1225&amp;","&amp;AQ1225&amp;""""</f>
        <v>piechart: colorlist="#00FF00,#FFFFFF,#C0C0C0,#FFFF00,#0000FF,#000080,#008080,#800000,#808000,#800080,#FF0000,#FF00FF" valuelist="0,0,2522,0,0,0,0,0,0,0,0,0"</v>
      </c>
      <c r="AF1225" s="2">
        <v>0</v>
      </c>
      <c r="AG1225" s="2">
        <v>0</v>
      </c>
      <c r="AH1225" s="2">
        <v>2522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0</v>
      </c>
      <c r="AR1225" s="2">
        <v>0</v>
      </c>
      <c r="AS1225" s="2">
        <v>0</v>
      </c>
      <c r="AT1225" s="2">
        <v>0</v>
      </c>
      <c r="AU1225" s="2">
        <v>0</v>
      </c>
      <c r="AV1225" s="2">
        <v>0</v>
      </c>
      <c r="AW1225" s="2">
        <v>0</v>
      </c>
      <c r="AX1225" s="2">
        <v>0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0</v>
      </c>
      <c r="BI1225" s="2">
        <v>0</v>
      </c>
      <c r="BJ1225" s="2">
        <v>0</v>
      </c>
      <c r="BK1225" s="2">
        <v>0</v>
      </c>
      <c r="BL1225" s="2">
        <v>0</v>
      </c>
      <c r="BM1225" s="2">
        <v>0</v>
      </c>
      <c r="BN1225" s="2">
        <v>0</v>
      </c>
      <c r="BO1225" s="2">
        <v>0</v>
      </c>
      <c r="BP1225" s="2">
        <v>0</v>
      </c>
      <c r="BQ1225" s="2">
        <v>0</v>
      </c>
      <c r="BR1225" s="2">
        <v>0</v>
      </c>
      <c r="BS1225" s="2">
        <v>0</v>
      </c>
      <c r="BT1225" s="2">
        <v>0</v>
      </c>
      <c r="BU1225" s="2">
        <v>2522</v>
      </c>
      <c r="BV1225" s="2">
        <v>0</v>
      </c>
      <c r="BW1225" s="2">
        <v>0</v>
      </c>
    </row>
    <row r="1226" spans="1:75" s="2" customFormat="1" ht="12.95" customHeight="1">
      <c r="A1226" s="2">
        <v>500</v>
      </c>
      <c r="B1226" s="2" t="s">
        <v>3021</v>
      </c>
      <c r="C1226" s="2" t="str">
        <f>IF(D1226=0,"Standard only",INDEX($AR$1:$BW$1,1,MATCH(D1226,AR1226:BW1226,0)))</f>
        <v>ZM_Root_Pos</v>
      </c>
      <c r="D1226" s="2">
        <v>1578</v>
      </c>
      <c r="E1226" s="31">
        <v>3.1981069988734001</v>
      </c>
      <c r="F1226" s="2">
        <v>181.0856</v>
      </c>
      <c r="G1226" s="2">
        <v>2.2200000000000002</v>
      </c>
      <c r="H1226" s="2" t="s">
        <v>25</v>
      </c>
      <c r="I1226" s="2" t="s">
        <v>13261</v>
      </c>
      <c r="J1226" s="2" t="s">
        <v>8825</v>
      </c>
      <c r="L1226" s="2" t="s">
        <v>11840</v>
      </c>
      <c r="M1226" s="2">
        <v>3.2</v>
      </c>
      <c r="N1226" s="2" t="s">
        <v>8825</v>
      </c>
      <c r="O1226" s="2" t="s">
        <v>8825</v>
      </c>
      <c r="P1226" s="2">
        <v>10</v>
      </c>
      <c r="Q1226" s="2" t="s">
        <v>260</v>
      </c>
      <c r="U1226" s="2" t="s">
        <v>3022</v>
      </c>
      <c r="V1226" s="2" t="s">
        <v>3023</v>
      </c>
      <c r="W1226" s="2" t="str">
        <f>"piechart: colorlist=""#00FF00,#FFFFFF,#C0C0C0,#FFFF00,#0000FF,#000080,#008080,#800000,#808000,#800080,#FF0000,#FF00FF"" valuelist="""&amp;AF1226&amp;","&amp;AG1226&amp;","&amp;AH1226&amp;","&amp;AI1226&amp;","&amp;AJ1226&amp;","&amp;AK1226&amp;","&amp;AL1226&amp;","&amp;AM1226&amp;","&amp;AN1226&amp;","&amp;AO1226&amp;","&amp;AP1226&amp;","&amp;AQ1226&amp;""""</f>
        <v>piechart: colorlist="#00FF00,#FFFFFF,#C0C0C0,#FFFF00,#0000FF,#000080,#008080,#800000,#808000,#800080,#FF0000,#FF00FF" valuelist="0,0,2132,0,0,0,0,0,0,0,0,0"</v>
      </c>
      <c r="AF1226" s="2">
        <v>0</v>
      </c>
      <c r="AG1226" s="2">
        <v>0</v>
      </c>
      <c r="AH1226" s="2">
        <v>2132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2">
        <v>0</v>
      </c>
      <c r="AS1226" s="2">
        <v>0</v>
      </c>
      <c r="AT1226" s="2">
        <v>0</v>
      </c>
      <c r="AU1226" s="2">
        <v>0</v>
      </c>
      <c r="AV1226" s="2">
        <v>0</v>
      </c>
      <c r="AW1226" s="2">
        <v>0</v>
      </c>
      <c r="AX1226" s="2">
        <v>0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0</v>
      </c>
      <c r="BE1226" s="2">
        <v>0</v>
      </c>
      <c r="BF1226" s="2">
        <v>0</v>
      </c>
      <c r="BG1226" s="2">
        <v>0</v>
      </c>
      <c r="BH1226" s="2">
        <v>0</v>
      </c>
      <c r="BI1226" s="2">
        <v>0</v>
      </c>
      <c r="BJ1226" s="2">
        <v>0</v>
      </c>
      <c r="BK1226" s="2">
        <v>0</v>
      </c>
      <c r="BL1226" s="2">
        <v>0</v>
      </c>
      <c r="BM1226" s="2">
        <v>0</v>
      </c>
      <c r="BN1226" s="2">
        <v>0</v>
      </c>
      <c r="BO1226" s="2">
        <v>0</v>
      </c>
      <c r="BP1226" s="2">
        <v>0</v>
      </c>
      <c r="BQ1226" s="2">
        <v>0</v>
      </c>
      <c r="BR1226" s="2">
        <v>0</v>
      </c>
      <c r="BS1226" s="2">
        <v>0</v>
      </c>
      <c r="BT1226" s="2">
        <v>0</v>
      </c>
      <c r="BU1226" s="2">
        <v>1578</v>
      </c>
      <c r="BV1226" s="2">
        <v>0</v>
      </c>
      <c r="BW1226" s="2">
        <v>554</v>
      </c>
    </row>
    <row r="1227" spans="1:75" s="2" customFormat="1" ht="12.95" customHeight="1">
      <c r="A1227" s="2">
        <v>501</v>
      </c>
      <c r="B1227" s="2" t="s">
        <v>3024</v>
      </c>
      <c r="C1227" s="2" t="str">
        <f>IF(D1227=0,"Standard only",INDEX($AR$1:$BW$1,1,MATCH(D1227,AR1227:BW1227,0)))</f>
        <v>OP_Root_Pos</v>
      </c>
      <c r="D1227" s="2">
        <v>2145</v>
      </c>
      <c r="E1227" s="31">
        <v>3.3314272965207401</v>
      </c>
      <c r="F1227" s="2">
        <v>181.08600000000001</v>
      </c>
      <c r="G1227" s="2">
        <v>3.96</v>
      </c>
      <c r="H1227" s="2" t="s">
        <v>25</v>
      </c>
      <c r="I1227" s="2" t="s">
        <v>13261</v>
      </c>
      <c r="J1227" s="2" t="s">
        <v>8825</v>
      </c>
      <c r="L1227" s="2" t="s">
        <v>11840</v>
      </c>
      <c r="M1227" s="2">
        <v>3.2</v>
      </c>
      <c r="N1227" s="2" t="s">
        <v>8825</v>
      </c>
      <c r="O1227" s="2" t="s">
        <v>8825</v>
      </c>
      <c r="P1227" s="2">
        <v>10</v>
      </c>
      <c r="Q1227" s="2" t="s">
        <v>260</v>
      </c>
      <c r="U1227" s="2" t="s">
        <v>3025</v>
      </c>
      <c r="V1227" s="2" t="s">
        <v>3026</v>
      </c>
      <c r="W1227" s="2" t="str">
        <f>"piechart: colorlist=""#00FF00,#FFFFFF,#C0C0C0,#FFFF00,#0000FF,#000080,#008080,#800000,#808000,#800080,#FF0000,#FF00FF"" valuelist="""&amp;AF1227&amp;","&amp;AG1227&amp;","&amp;AH1227&amp;","&amp;AI1227&amp;","&amp;AJ1227&amp;","&amp;AK1227&amp;","&amp;AL1227&amp;","&amp;AM1227&amp;","&amp;AN1227&amp;","&amp;AO1227&amp;","&amp;AP1227&amp;","&amp;AQ1227&amp;""""</f>
        <v>piechart: colorlist="#00FF00,#FFFFFF,#C0C0C0,#FFFF00,#0000FF,#000080,#008080,#800000,#808000,#800080,#FF0000,#FF00FF" valuelist="0,0,966,0,0,2145,0,0,0,0,0,0"</v>
      </c>
      <c r="AF1227" s="2">
        <v>0</v>
      </c>
      <c r="AG1227" s="2">
        <v>0</v>
      </c>
      <c r="AH1227" s="2">
        <v>966</v>
      </c>
      <c r="AI1227" s="2">
        <v>0</v>
      </c>
      <c r="AJ1227" s="2">
        <v>0</v>
      </c>
      <c r="AK1227" s="2">
        <v>2145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0</v>
      </c>
      <c r="BA1227" s="2">
        <v>0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2">
        <v>0</v>
      </c>
      <c r="BK1227" s="2">
        <v>0</v>
      </c>
      <c r="BL1227" s="2">
        <v>0</v>
      </c>
      <c r="BM1227" s="2">
        <v>2145</v>
      </c>
      <c r="BN1227" s="2">
        <v>0</v>
      </c>
      <c r="BO1227" s="2">
        <v>0</v>
      </c>
      <c r="BP1227" s="2">
        <v>0</v>
      </c>
      <c r="BQ1227" s="2">
        <v>0</v>
      </c>
      <c r="BR1227" s="2">
        <v>0</v>
      </c>
      <c r="BS1227" s="2">
        <v>0</v>
      </c>
      <c r="BT1227" s="2">
        <v>0</v>
      </c>
      <c r="BU1227" s="2">
        <v>966</v>
      </c>
      <c r="BV1227" s="2">
        <v>0</v>
      </c>
      <c r="BW1227" s="2">
        <v>0</v>
      </c>
    </row>
    <row r="1228" spans="1:75" s="2" customFormat="1" ht="12.95" customHeight="1">
      <c r="A1228" s="2">
        <v>506</v>
      </c>
      <c r="B1228" s="2" t="s">
        <v>3032</v>
      </c>
      <c r="C1228" s="2" t="str">
        <f>IF(D1228=0,"Standard only",INDEX($AR$1:$BW$1,1,MATCH(D1228,AR1228:BW1228,0)))</f>
        <v>GU_Root_Pos</v>
      </c>
      <c r="D1228" s="2">
        <v>1670</v>
      </c>
      <c r="E1228" s="31">
        <v>3.2227164711475802</v>
      </c>
      <c r="F1228" s="2">
        <v>181.13390000000001</v>
      </c>
      <c r="G1228" s="2">
        <v>3.15</v>
      </c>
      <c r="H1228" s="2" t="s">
        <v>25</v>
      </c>
      <c r="I1228" s="2" t="s">
        <v>13261</v>
      </c>
      <c r="J1228" s="2" t="s">
        <v>8825</v>
      </c>
      <c r="L1228" s="2" t="s">
        <v>11840</v>
      </c>
      <c r="M1228" s="2">
        <v>3.2</v>
      </c>
      <c r="N1228" s="2" t="s">
        <v>8825</v>
      </c>
      <c r="O1228" s="2" t="s">
        <v>8825</v>
      </c>
      <c r="P1228" s="2">
        <v>10</v>
      </c>
      <c r="Q1228" s="2" t="s">
        <v>3031</v>
      </c>
      <c r="U1228" s="2" t="s">
        <v>3033</v>
      </c>
      <c r="V1228" s="2" t="s">
        <v>3034</v>
      </c>
      <c r="W1228" s="2" t="str">
        <f>"piechart: colorlist=""#00FF00,#FFFFFF,#C0C0C0,#FFFF00,#0000FF,#000080,#008080,#800000,#808000,#800080,#FF0000,#FF00FF"" valuelist="""&amp;AF1228&amp;","&amp;AG1228&amp;","&amp;AH1228&amp;","&amp;AI1228&amp;","&amp;AJ1228&amp;","&amp;AK1228&amp;","&amp;AL1228&amp;","&amp;AM1228&amp;","&amp;AN1228&amp;","&amp;AO1228&amp;","&amp;AP1228&amp;","&amp;AQ1228&amp;""""</f>
        <v>piechart: colorlist="#00FF00,#FFFFFF,#C0C0C0,#FFFF00,#0000FF,#000080,#008080,#800000,#808000,#800080,#FF0000,#FF00FF" valuelist="0,0,0,0,0,0,0,0,734,1670,0,0"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734</v>
      </c>
      <c r="AO1228" s="2">
        <v>1670</v>
      </c>
      <c r="AP1228" s="2">
        <v>0</v>
      </c>
      <c r="AQ1228" s="2">
        <v>0</v>
      </c>
      <c r="AR1228" s="2">
        <v>0</v>
      </c>
      <c r="AS1228" s="2">
        <v>0</v>
      </c>
      <c r="AT1228" s="2">
        <v>0</v>
      </c>
      <c r="AU1228" s="2">
        <v>0</v>
      </c>
      <c r="AV1228" s="2">
        <v>0</v>
      </c>
      <c r="AW1228" s="2">
        <v>0</v>
      </c>
      <c r="AX1228" s="2">
        <v>734</v>
      </c>
      <c r="AY1228" s="2">
        <v>0</v>
      </c>
      <c r="AZ1228" s="2">
        <v>0</v>
      </c>
      <c r="BA1228" s="2">
        <v>0</v>
      </c>
      <c r="BB1228" s="2">
        <v>1670</v>
      </c>
      <c r="BC1228" s="2">
        <v>0</v>
      </c>
      <c r="BD1228" s="2">
        <v>0</v>
      </c>
      <c r="BE1228" s="2">
        <v>0</v>
      </c>
      <c r="BF1228" s="2">
        <v>0</v>
      </c>
      <c r="BG1228" s="2">
        <v>0</v>
      </c>
      <c r="BH1228" s="2">
        <v>0</v>
      </c>
      <c r="BI1228" s="2">
        <v>0</v>
      </c>
      <c r="BJ1228" s="2">
        <v>0</v>
      </c>
      <c r="BK1228" s="2">
        <v>0</v>
      </c>
      <c r="BL1228" s="2">
        <v>0</v>
      </c>
      <c r="BM1228" s="2">
        <v>0</v>
      </c>
      <c r="BN1228" s="2">
        <v>0</v>
      </c>
      <c r="BO1228" s="2">
        <v>0</v>
      </c>
      <c r="BP1228" s="2">
        <v>0</v>
      </c>
      <c r="BQ1228" s="2">
        <v>0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</row>
    <row r="1229" spans="1:75" s="2" customFormat="1" ht="12.95" customHeight="1">
      <c r="A1229" s="2">
        <v>511</v>
      </c>
      <c r="B1229" s="2" t="s">
        <v>431</v>
      </c>
      <c r="C1229" s="2" t="str">
        <f>IF(D1229=0,"Standard only",INDEX($AR$1:$BW$1,1,MATCH(D1229,AR1229:BW1229,0)))</f>
        <v>ZM_Stem_Pos</v>
      </c>
      <c r="D1229" s="2">
        <v>4127</v>
      </c>
      <c r="E1229" s="31">
        <v>3.61563446887742</v>
      </c>
      <c r="F1229" s="2">
        <v>182.08189999999999</v>
      </c>
      <c r="G1229" s="2">
        <v>1.63</v>
      </c>
      <c r="H1229" s="2" t="s">
        <v>25</v>
      </c>
      <c r="I1229" s="2" t="s">
        <v>13260</v>
      </c>
      <c r="J1229" s="2" t="s">
        <v>8825</v>
      </c>
      <c r="L1229" s="2" t="s">
        <v>11840</v>
      </c>
      <c r="M1229" s="2">
        <v>3.2</v>
      </c>
      <c r="N1229" s="2" t="s">
        <v>8825</v>
      </c>
      <c r="O1229" s="2" t="s">
        <v>8825</v>
      </c>
      <c r="P1229" s="2">
        <v>9</v>
      </c>
      <c r="Q1229" s="2" t="s">
        <v>284</v>
      </c>
      <c r="U1229" s="2" t="s">
        <v>432</v>
      </c>
      <c r="V1229" s="2" t="s">
        <v>433</v>
      </c>
      <c r="W1229" s="2" t="str">
        <f>"piechart: colorlist=""#00FF00,#FFFFFF,#C0C0C0,#FFFF00,#0000FF,#000080,#008080,#800000,#808000,#800080,#FF0000,#FF00FF"" valuelist="""&amp;AF1229&amp;","&amp;AG1229&amp;","&amp;AH1229&amp;","&amp;AI1229&amp;","&amp;AJ1229&amp;","&amp;AK1229&amp;","&amp;AL1229&amp;","&amp;AM1229&amp;","&amp;AN1229&amp;","&amp;AO1229&amp;","&amp;AP1229&amp;","&amp;AQ1229&amp;""""</f>
        <v>piechart: colorlist="#00FF00,#FFFFFF,#C0C0C0,#FFFF00,#0000FF,#000080,#008080,#800000,#808000,#800080,#FF0000,#FF00FF" valuelist="0,1208,4127,0,1846,0,2448,1413,0,0,0,1576"</v>
      </c>
      <c r="AF1229" s="2">
        <v>0</v>
      </c>
      <c r="AG1229" s="2">
        <v>1208</v>
      </c>
      <c r="AH1229" s="2">
        <v>4127</v>
      </c>
      <c r="AI1229" s="2">
        <v>0</v>
      </c>
      <c r="AJ1229" s="2">
        <v>1846</v>
      </c>
      <c r="AK1229" s="2">
        <v>0</v>
      </c>
      <c r="AL1229" s="2">
        <v>2448</v>
      </c>
      <c r="AM1229" s="2">
        <v>1413</v>
      </c>
      <c r="AN1229" s="2">
        <v>0</v>
      </c>
      <c r="AO1229" s="2">
        <v>0</v>
      </c>
      <c r="AP1229" s="2">
        <v>0</v>
      </c>
      <c r="AQ1229" s="2">
        <v>1576</v>
      </c>
      <c r="AR1229" s="2">
        <v>0</v>
      </c>
      <c r="AS1229" s="2">
        <v>0</v>
      </c>
      <c r="AT1229" s="2">
        <v>0</v>
      </c>
      <c r="AU1229" s="2">
        <v>0</v>
      </c>
      <c r="AV1229" s="2">
        <v>0</v>
      </c>
      <c r="AW1229" s="2">
        <v>0</v>
      </c>
      <c r="AX1229" s="2">
        <v>0</v>
      </c>
      <c r="AY1229" s="2">
        <v>0</v>
      </c>
      <c r="AZ1229" s="2">
        <v>1413</v>
      </c>
      <c r="BA1229" s="2">
        <v>0</v>
      </c>
      <c r="BB1229" s="2">
        <v>0</v>
      </c>
      <c r="BC1229" s="2">
        <v>0</v>
      </c>
      <c r="BD1229" s="2">
        <v>0</v>
      </c>
      <c r="BE1229" s="2">
        <v>0</v>
      </c>
      <c r="BF1229" s="2">
        <v>0</v>
      </c>
      <c r="BG1229" s="2">
        <v>713</v>
      </c>
      <c r="BH1229" s="2">
        <v>1735</v>
      </c>
      <c r="BI1229" s="2">
        <v>0</v>
      </c>
      <c r="BJ1229" s="2">
        <v>0</v>
      </c>
      <c r="BK1229" s="2">
        <v>0</v>
      </c>
      <c r="BL1229" s="2">
        <v>1846</v>
      </c>
      <c r="BM1229" s="2">
        <v>0</v>
      </c>
      <c r="BN1229" s="2">
        <v>1208</v>
      </c>
      <c r="BO1229" s="2">
        <v>0</v>
      </c>
      <c r="BP1229" s="2">
        <v>0</v>
      </c>
      <c r="BQ1229" s="2">
        <v>1576</v>
      </c>
      <c r="BR1229" s="2">
        <v>0</v>
      </c>
      <c r="BS1229" s="2">
        <v>0</v>
      </c>
      <c r="BT1229" s="2">
        <v>0</v>
      </c>
      <c r="BU1229" s="2">
        <v>0</v>
      </c>
      <c r="BV1229" s="2">
        <v>0</v>
      </c>
      <c r="BW1229" s="2">
        <v>4127</v>
      </c>
    </row>
    <row r="1230" spans="1:75" s="2" customFormat="1" ht="12.95" customHeight="1">
      <c r="A1230" s="2">
        <v>514</v>
      </c>
      <c r="B1230" s="2" t="s">
        <v>3040</v>
      </c>
      <c r="C1230" s="2" t="str">
        <f>IF(D1230=0,"Standard only",INDEX($AR$1:$BW$1,1,MATCH(D1230,AR1230:BW1230,0)))</f>
        <v>OP_Root_Pos</v>
      </c>
      <c r="D1230" s="2">
        <v>1588</v>
      </c>
      <c r="E1230" s="31">
        <v>3.2008504980910799</v>
      </c>
      <c r="F1230" s="2">
        <v>183.06540000000001</v>
      </c>
      <c r="G1230" s="2">
        <v>2.98</v>
      </c>
      <c r="H1230" s="2" t="s">
        <v>25</v>
      </c>
      <c r="I1230" s="2" t="s">
        <v>13260</v>
      </c>
      <c r="J1230" s="2" t="s">
        <v>8825</v>
      </c>
      <c r="L1230" s="2" t="s">
        <v>11840</v>
      </c>
      <c r="M1230" s="2">
        <v>3.2</v>
      </c>
      <c r="N1230" s="2" t="s">
        <v>8825</v>
      </c>
      <c r="O1230" s="2" t="s">
        <v>8825</v>
      </c>
      <c r="P1230" s="2">
        <v>9</v>
      </c>
      <c r="Q1230" s="2" t="s">
        <v>2766</v>
      </c>
      <c r="U1230" s="2" t="s">
        <v>3041</v>
      </c>
      <c r="V1230" s="2" t="s">
        <v>3042</v>
      </c>
      <c r="W1230" s="2" t="str">
        <f>"piechart: colorlist=""#00FF00,#FFFFFF,#C0C0C0,#FFFF00,#0000FF,#000080,#008080,#800000,#808000,#800080,#FF0000,#FF00FF"" valuelist="""&amp;AF1230&amp;","&amp;AG1230&amp;","&amp;AH1230&amp;","&amp;AI1230&amp;","&amp;AJ1230&amp;","&amp;AK1230&amp;","&amp;AL1230&amp;","&amp;AM1230&amp;","&amp;AN1230&amp;","&amp;AO1230&amp;","&amp;AP1230&amp;","&amp;AQ1230&amp;""""</f>
        <v>piechart: colorlist="#00FF00,#FFFFFF,#C0C0C0,#FFFF00,#0000FF,#000080,#008080,#800000,#808000,#800080,#FF0000,#FF00FF" valuelist="0,0,0,0,0,1588,0,0,0,0,0,0"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1588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  <c r="AU1230" s="2">
        <v>0</v>
      </c>
      <c r="AV1230" s="2">
        <v>0</v>
      </c>
      <c r="AW1230" s="2">
        <v>0</v>
      </c>
      <c r="AX1230" s="2">
        <v>0</v>
      </c>
      <c r="AY1230" s="2">
        <v>0</v>
      </c>
      <c r="AZ1230" s="2">
        <v>0</v>
      </c>
      <c r="BA1230" s="2">
        <v>0</v>
      </c>
      <c r="BB1230" s="2">
        <v>0</v>
      </c>
      <c r="BC1230" s="2">
        <v>0</v>
      </c>
      <c r="BD1230" s="2">
        <v>0</v>
      </c>
      <c r="BE1230" s="2">
        <v>0</v>
      </c>
      <c r="BF1230" s="2">
        <v>0</v>
      </c>
      <c r="BG1230" s="2">
        <v>0</v>
      </c>
      <c r="BH1230" s="2">
        <v>0</v>
      </c>
      <c r="BI1230" s="2">
        <v>0</v>
      </c>
      <c r="BJ1230" s="2">
        <v>0</v>
      </c>
      <c r="BK1230" s="2">
        <v>0</v>
      </c>
      <c r="BL1230" s="2">
        <v>0</v>
      </c>
      <c r="BM1230" s="2">
        <v>1588</v>
      </c>
      <c r="BN1230" s="2">
        <v>0</v>
      </c>
      <c r="BO1230" s="2">
        <v>0</v>
      </c>
      <c r="BP1230" s="2">
        <v>0</v>
      </c>
      <c r="BQ1230" s="2">
        <v>0</v>
      </c>
      <c r="BR1230" s="2">
        <v>0</v>
      </c>
      <c r="BS1230" s="2">
        <v>0</v>
      </c>
      <c r="BT1230" s="2">
        <v>0</v>
      </c>
      <c r="BU1230" s="2">
        <v>0</v>
      </c>
      <c r="BV1230" s="2">
        <v>0</v>
      </c>
      <c r="BW1230" s="2">
        <v>0</v>
      </c>
    </row>
    <row r="1231" spans="1:75" s="2" customFormat="1" ht="12.95" customHeight="1">
      <c r="A1231" s="2">
        <v>517</v>
      </c>
      <c r="B1231" s="2" t="s">
        <v>3043</v>
      </c>
      <c r="C1231" s="2" t="str">
        <f>IF(D1231=0,"Standard only",INDEX($AR$1:$BW$1,1,MATCH(D1231,AR1231:BW1231,0)))</f>
        <v>GG_Root_Pos</v>
      </c>
      <c r="D1231" s="2">
        <v>9239</v>
      </c>
      <c r="E1231" s="31">
        <v>3.9656249671092398</v>
      </c>
      <c r="F1231" s="2">
        <v>183.1498</v>
      </c>
      <c r="G1231" s="2">
        <v>2.11</v>
      </c>
      <c r="H1231" s="2" t="s">
        <v>25</v>
      </c>
      <c r="I1231" s="2" t="s">
        <v>13261</v>
      </c>
      <c r="J1231" s="2" t="s">
        <v>8825</v>
      </c>
      <c r="L1231" s="2" t="s">
        <v>11840</v>
      </c>
      <c r="M1231" s="2">
        <v>3.2</v>
      </c>
      <c r="N1231" s="2" t="s">
        <v>8825</v>
      </c>
      <c r="O1231" s="2" t="s">
        <v>8825</v>
      </c>
      <c r="P1231" s="2">
        <v>10</v>
      </c>
      <c r="Q1231" s="2" t="s">
        <v>3044</v>
      </c>
      <c r="U1231" s="2" t="s">
        <v>3045</v>
      </c>
      <c r="V1231" s="2" t="s">
        <v>3046</v>
      </c>
      <c r="W1231" s="2" t="str">
        <f>"piechart: colorlist=""#00FF00,#FFFFFF,#C0C0C0,#FFFF00,#0000FF,#000080,#008080,#800000,#808000,#800080,#FF0000,#FF00FF"" valuelist="""&amp;AF1231&amp;","&amp;AG1231&amp;","&amp;AH1231&amp;","&amp;AI1231&amp;","&amp;AJ1231&amp;","&amp;AK1231&amp;","&amp;AL1231&amp;","&amp;AM1231&amp;","&amp;AN1231&amp;","&amp;AO1231&amp;","&amp;AP1231&amp;","&amp;AQ1231&amp;""""</f>
        <v>piechart: colorlist="#00FF00,#FFFFFF,#C0C0C0,#FFFF00,#0000FF,#000080,#008080,#800000,#808000,#800080,#FF0000,#FF00FF" valuelist="0,0,0,0,0,0,0,0,9239,0,0,0"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9239</v>
      </c>
      <c r="AO1231" s="2">
        <v>0</v>
      </c>
      <c r="AP1231" s="2">
        <v>0</v>
      </c>
      <c r="AQ1231" s="2">
        <v>0</v>
      </c>
      <c r="AR1231" s="2">
        <v>0</v>
      </c>
      <c r="AS1231" s="2">
        <v>0</v>
      </c>
      <c r="AT1231" s="2">
        <v>0</v>
      </c>
      <c r="AU1231" s="2">
        <v>0</v>
      </c>
      <c r="AV1231" s="2">
        <v>0</v>
      </c>
      <c r="AW1231" s="2">
        <v>0</v>
      </c>
      <c r="AX1231" s="2">
        <v>9239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0</v>
      </c>
      <c r="BE1231" s="2">
        <v>0</v>
      </c>
      <c r="BF1231" s="2">
        <v>0</v>
      </c>
      <c r="BG1231" s="2">
        <v>0</v>
      </c>
      <c r="BH1231" s="2">
        <v>0</v>
      </c>
      <c r="BI1231" s="2">
        <v>0</v>
      </c>
      <c r="BJ1231" s="2">
        <v>0</v>
      </c>
      <c r="BK1231" s="2">
        <v>0</v>
      </c>
      <c r="BL1231" s="2">
        <v>0</v>
      </c>
      <c r="BM1231" s="2">
        <v>0</v>
      </c>
      <c r="BN1231" s="2">
        <v>0</v>
      </c>
      <c r="BO1231" s="2">
        <v>0</v>
      </c>
      <c r="BP1231" s="2">
        <v>0</v>
      </c>
      <c r="BQ1231" s="2">
        <v>0</v>
      </c>
      <c r="BR1231" s="2">
        <v>0</v>
      </c>
      <c r="BS1231" s="2">
        <v>0</v>
      </c>
      <c r="BT1231" s="2">
        <v>0</v>
      </c>
      <c r="BU1231" s="2">
        <v>0</v>
      </c>
      <c r="BV1231" s="2">
        <v>0</v>
      </c>
      <c r="BW1231" s="2">
        <v>0</v>
      </c>
    </row>
    <row r="1232" spans="1:75" s="2" customFormat="1" ht="12.95" customHeight="1">
      <c r="A1232" s="2">
        <v>522</v>
      </c>
      <c r="B1232" s="2" t="s">
        <v>3052</v>
      </c>
      <c r="C1232" s="2" t="str">
        <f>IF(D1232=0,"Standard only",INDEX($AR$1:$BW$1,1,MATCH(D1232,AR1232:BW1232,0)))</f>
        <v>ZM_Leaf_Pos</v>
      </c>
      <c r="D1232" s="2">
        <v>1483</v>
      </c>
      <c r="E1232" s="31">
        <v>3.17114115102838</v>
      </c>
      <c r="F1232" s="2">
        <v>185.0085</v>
      </c>
      <c r="G1232" s="2">
        <v>1.93</v>
      </c>
      <c r="H1232" s="2" t="s">
        <v>25</v>
      </c>
      <c r="I1232" s="2" t="s">
        <v>13257</v>
      </c>
      <c r="J1232" s="2" t="s">
        <v>8825</v>
      </c>
      <c r="L1232" s="2" t="s">
        <v>11840</v>
      </c>
      <c r="M1232" s="2">
        <v>3.2</v>
      </c>
      <c r="N1232" s="2" t="s">
        <v>8825</v>
      </c>
      <c r="O1232" s="2" t="s">
        <v>8825</v>
      </c>
      <c r="P1232" s="2">
        <v>7</v>
      </c>
      <c r="Q1232" s="2" t="s">
        <v>3048</v>
      </c>
      <c r="U1232" s="2" t="s">
        <v>3053</v>
      </c>
      <c r="V1232" s="2" t="s">
        <v>3054</v>
      </c>
      <c r="W1232" s="2" t="str">
        <f>"piechart: colorlist=""#00FF00,#FFFFFF,#C0C0C0,#FFFF00,#0000FF,#000080,#008080,#800000,#808000,#800080,#FF0000,#FF00FF"" valuelist="""&amp;AF1232&amp;","&amp;AG1232&amp;","&amp;AH1232&amp;","&amp;AI1232&amp;","&amp;AJ1232&amp;","&amp;AK1232&amp;","&amp;AL1232&amp;","&amp;AM1232&amp;","&amp;AN1232&amp;","&amp;AO1232&amp;","&amp;AP1232&amp;","&amp;AQ1232&amp;""""</f>
        <v>piechart: colorlist="#00FF00,#FFFFFF,#C0C0C0,#FFFF00,#0000FF,#000080,#008080,#800000,#808000,#800080,#FF0000,#FF00FF" valuelist="0,0,2942,0,0,0,0,0,0,0,0,0"</v>
      </c>
      <c r="AF1232" s="2">
        <v>0</v>
      </c>
      <c r="AG1232" s="2">
        <v>0</v>
      </c>
      <c r="AH1232" s="2">
        <v>2942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0</v>
      </c>
      <c r="AR1232" s="2">
        <v>0</v>
      </c>
      <c r="AS1232" s="2">
        <v>0</v>
      </c>
      <c r="AT1232" s="2">
        <v>0</v>
      </c>
      <c r="AU1232" s="2">
        <v>0</v>
      </c>
      <c r="AV1232" s="2">
        <v>0</v>
      </c>
      <c r="AW1232" s="2">
        <v>0</v>
      </c>
      <c r="AX1232" s="2">
        <v>0</v>
      </c>
      <c r="AY1232" s="2">
        <v>0</v>
      </c>
      <c r="AZ1232" s="2">
        <v>0</v>
      </c>
      <c r="BA1232" s="2">
        <v>0</v>
      </c>
      <c r="BB1232" s="2">
        <v>0</v>
      </c>
      <c r="BC1232" s="2">
        <v>0</v>
      </c>
      <c r="BD1232" s="2">
        <v>0</v>
      </c>
      <c r="BE1232" s="2">
        <v>0</v>
      </c>
      <c r="BF1232" s="2">
        <v>0</v>
      </c>
      <c r="BG1232" s="2">
        <v>0</v>
      </c>
      <c r="BH1232" s="2">
        <v>0</v>
      </c>
      <c r="BI1232" s="2">
        <v>0</v>
      </c>
      <c r="BJ1232" s="2">
        <v>0</v>
      </c>
      <c r="BK1232" s="2">
        <v>0</v>
      </c>
      <c r="BL1232" s="2">
        <v>0</v>
      </c>
      <c r="BM1232" s="2">
        <v>0</v>
      </c>
      <c r="BN1232" s="2">
        <v>0</v>
      </c>
      <c r="BO1232" s="2">
        <v>0</v>
      </c>
      <c r="BP1232" s="2">
        <v>0</v>
      </c>
      <c r="BQ1232" s="2">
        <v>0</v>
      </c>
      <c r="BR1232" s="2">
        <v>0</v>
      </c>
      <c r="BS1232" s="2">
        <v>0</v>
      </c>
      <c r="BT1232" s="2">
        <v>1483</v>
      </c>
      <c r="BU1232" s="2">
        <v>1459</v>
      </c>
      <c r="BV1232" s="2">
        <v>0</v>
      </c>
      <c r="BW1232" s="2">
        <v>0</v>
      </c>
    </row>
    <row r="1233" spans="1:75" s="2" customFormat="1" ht="12.95" customHeight="1">
      <c r="A1233" s="2">
        <v>523</v>
      </c>
      <c r="B1233" s="2" t="s">
        <v>3055</v>
      </c>
      <c r="C1233" s="2" t="str">
        <f>IF(D1233=0,"Standard only",INDEX($AR$1:$BW$1,1,MATCH(D1233,AR1233:BW1233,0)))</f>
        <v>NT_Root_Pos</v>
      </c>
      <c r="D1233" s="2">
        <v>2015</v>
      </c>
      <c r="E1233" s="31">
        <v>3.3042750504771301</v>
      </c>
      <c r="F1233" s="2">
        <v>185.11850000000001</v>
      </c>
      <c r="G1233" s="2">
        <v>5.46</v>
      </c>
      <c r="H1233" s="2" t="s">
        <v>25</v>
      </c>
      <c r="I1233" s="2" t="s">
        <v>13261</v>
      </c>
      <c r="J1233" s="2" t="s">
        <v>8825</v>
      </c>
      <c r="L1233" s="2" t="s">
        <v>11840</v>
      </c>
      <c r="M1233" s="2">
        <v>3.2</v>
      </c>
      <c r="N1233" s="2" t="s">
        <v>8825</v>
      </c>
      <c r="O1233" s="2" t="s">
        <v>8825</v>
      </c>
      <c r="P1233" s="2">
        <v>10</v>
      </c>
      <c r="Q1233" s="2" t="s">
        <v>3056</v>
      </c>
      <c r="U1233" s="2" t="s">
        <v>3057</v>
      </c>
      <c r="V1233" s="2" t="s">
        <v>3058</v>
      </c>
      <c r="W1233" s="2" t="str">
        <f>"piechart: colorlist=""#00FF00,#FFFFFF,#C0C0C0,#FFFF00,#0000FF,#000080,#008080,#800000,#808000,#800080,#FF0000,#FF00FF"" valuelist="""&amp;AF1233&amp;","&amp;AG1233&amp;","&amp;AH1233&amp;","&amp;AI1233&amp;","&amp;AJ1233&amp;","&amp;AK1233&amp;","&amp;AL1233&amp;","&amp;AM1233&amp;","&amp;AN1233&amp;","&amp;AO1233&amp;","&amp;AP1233&amp;","&amp;AQ1233&amp;""""</f>
        <v>piechart: colorlist="#00FF00,#FFFFFF,#C0C0C0,#FFFF00,#0000FF,#000080,#008080,#800000,#808000,#800080,#FF0000,#FF00FF" valuelist="0,797,0,0,2368,0,1226,0,394,0,0,0"</v>
      </c>
      <c r="AF1233" s="2">
        <v>0</v>
      </c>
      <c r="AG1233" s="2">
        <v>797</v>
      </c>
      <c r="AH1233" s="2">
        <v>0</v>
      </c>
      <c r="AI1233" s="2">
        <v>0</v>
      </c>
      <c r="AJ1233" s="2">
        <v>2368</v>
      </c>
      <c r="AK1233" s="2">
        <v>0</v>
      </c>
      <c r="AL1233" s="2">
        <v>1226</v>
      </c>
      <c r="AM1233" s="2">
        <v>0</v>
      </c>
      <c r="AN1233" s="2">
        <v>394</v>
      </c>
      <c r="AO1233" s="2">
        <v>0</v>
      </c>
      <c r="AP1233" s="2">
        <v>0</v>
      </c>
      <c r="AQ1233" s="2">
        <v>0</v>
      </c>
      <c r="AR1233" s="2">
        <v>0</v>
      </c>
      <c r="AS1233" s="2">
        <v>0</v>
      </c>
      <c r="AT1233" s="2">
        <v>0</v>
      </c>
      <c r="AU1233" s="2">
        <v>0</v>
      </c>
      <c r="AV1233" s="2">
        <v>0</v>
      </c>
      <c r="AW1233" s="2">
        <v>0</v>
      </c>
      <c r="AX1233" s="2">
        <v>394</v>
      </c>
      <c r="AY1233" s="2">
        <v>0</v>
      </c>
      <c r="AZ1233" s="2">
        <v>0</v>
      </c>
      <c r="BA1233" s="2">
        <v>0</v>
      </c>
      <c r="BB1233" s="2">
        <v>0</v>
      </c>
      <c r="BC1233" s="2">
        <v>0</v>
      </c>
      <c r="BD1233" s="2">
        <v>0</v>
      </c>
      <c r="BE1233" s="2">
        <v>0</v>
      </c>
      <c r="BF1233" s="2">
        <v>599</v>
      </c>
      <c r="BG1233" s="2">
        <v>0</v>
      </c>
      <c r="BH1233" s="2">
        <v>0</v>
      </c>
      <c r="BI1233" s="2">
        <v>627</v>
      </c>
      <c r="BJ1233" s="2">
        <v>0</v>
      </c>
      <c r="BK1233" s="2">
        <v>353</v>
      </c>
      <c r="BL1233" s="2">
        <v>2015</v>
      </c>
      <c r="BM1233" s="2">
        <v>0</v>
      </c>
      <c r="BN1233" s="2">
        <v>0</v>
      </c>
      <c r="BO1233" s="2">
        <v>797</v>
      </c>
      <c r="BP1233" s="2">
        <v>0</v>
      </c>
      <c r="BQ1233" s="2">
        <v>0</v>
      </c>
      <c r="BR1233" s="2">
        <v>0</v>
      </c>
      <c r="BS1233" s="2">
        <v>0</v>
      </c>
      <c r="BT1233" s="2">
        <v>0</v>
      </c>
      <c r="BU1233" s="2">
        <v>0</v>
      </c>
      <c r="BV1233" s="2">
        <v>0</v>
      </c>
      <c r="BW1233" s="2">
        <v>0</v>
      </c>
    </row>
    <row r="1234" spans="1:75" s="2" customFormat="1" ht="12.95" customHeight="1">
      <c r="A1234" s="2">
        <v>524</v>
      </c>
      <c r="B1234" s="2" t="s">
        <v>3059</v>
      </c>
      <c r="C1234" s="2" t="str">
        <f>IF(D1234=0,"Standard only",INDEX($AR$1:$BW$1,1,MATCH(D1234,AR1234:BW1234,0)))</f>
        <v>OP_Root_Pos</v>
      </c>
      <c r="D1234" s="2">
        <v>1093</v>
      </c>
      <c r="E1234" s="31">
        <v>3.0386201619497002</v>
      </c>
      <c r="F1234" s="2">
        <v>185.11850000000001</v>
      </c>
      <c r="G1234" s="2">
        <v>3.24</v>
      </c>
      <c r="H1234" s="2" t="s">
        <v>25</v>
      </c>
      <c r="I1234" s="2" t="s">
        <v>13261</v>
      </c>
      <c r="J1234" s="2" t="s">
        <v>8825</v>
      </c>
      <c r="L1234" s="2" t="s">
        <v>11840</v>
      </c>
      <c r="M1234" s="2">
        <v>3.2</v>
      </c>
      <c r="N1234" s="2" t="s">
        <v>8825</v>
      </c>
      <c r="O1234" s="2" t="s">
        <v>8825</v>
      </c>
      <c r="P1234" s="2">
        <v>10</v>
      </c>
      <c r="Q1234" s="2" t="s">
        <v>3056</v>
      </c>
      <c r="U1234" s="2" t="s">
        <v>3060</v>
      </c>
      <c r="V1234" s="2" t="s">
        <v>3061</v>
      </c>
      <c r="W1234" s="2" t="str">
        <f>"piechart: colorlist=""#00FF00,#FFFFFF,#C0C0C0,#FFFF00,#0000FF,#000080,#008080,#800000,#808000,#800080,#FF0000,#FF00FF"" valuelist="""&amp;AF1234&amp;","&amp;AG1234&amp;","&amp;AH1234&amp;","&amp;AI1234&amp;","&amp;AJ1234&amp;","&amp;AK1234&amp;","&amp;AL1234&amp;","&amp;AM1234&amp;","&amp;AN1234&amp;","&amp;AO1234&amp;","&amp;AP1234&amp;","&amp;AQ1234&amp;""""</f>
        <v>piechart: colorlist="#00FF00,#FFFFFF,#C0C0C0,#FFFF00,#0000FF,#000080,#008080,#800000,#808000,#800080,#FF0000,#FF00FF" valuelist="0,0,0,0,0,1093,0,0,0,0,0,0"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1093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0</v>
      </c>
      <c r="AR1234" s="2">
        <v>0</v>
      </c>
      <c r="AS1234" s="2">
        <v>0</v>
      </c>
      <c r="AT1234" s="2">
        <v>0</v>
      </c>
      <c r="AU1234" s="2">
        <v>0</v>
      </c>
      <c r="AV1234" s="2">
        <v>0</v>
      </c>
      <c r="AW1234" s="2">
        <v>0</v>
      </c>
      <c r="AX1234" s="2">
        <v>0</v>
      </c>
      <c r="AY1234" s="2">
        <v>0</v>
      </c>
      <c r="AZ1234" s="2">
        <v>0</v>
      </c>
      <c r="BA1234" s="2">
        <v>0</v>
      </c>
      <c r="BB1234" s="2">
        <v>0</v>
      </c>
      <c r="BC1234" s="2">
        <v>0</v>
      </c>
      <c r="BD1234" s="2">
        <v>0</v>
      </c>
      <c r="BE1234" s="2">
        <v>0</v>
      </c>
      <c r="BF1234" s="2">
        <v>0</v>
      </c>
      <c r="BG1234" s="2">
        <v>0</v>
      </c>
      <c r="BH1234" s="2">
        <v>0</v>
      </c>
      <c r="BI1234" s="2">
        <v>0</v>
      </c>
      <c r="BJ1234" s="2">
        <v>0</v>
      </c>
      <c r="BK1234" s="2">
        <v>0</v>
      </c>
      <c r="BL1234" s="2">
        <v>0</v>
      </c>
      <c r="BM1234" s="2">
        <v>1093</v>
      </c>
      <c r="BN1234" s="2">
        <v>0</v>
      </c>
      <c r="BO1234" s="2">
        <v>0</v>
      </c>
      <c r="BP1234" s="2">
        <v>0</v>
      </c>
      <c r="BQ1234" s="2">
        <v>0</v>
      </c>
      <c r="BR1234" s="2">
        <v>0</v>
      </c>
      <c r="BS1234" s="2">
        <v>0</v>
      </c>
      <c r="BT1234" s="2">
        <v>0</v>
      </c>
      <c r="BU1234" s="2">
        <v>0</v>
      </c>
      <c r="BV1234" s="2">
        <v>0</v>
      </c>
      <c r="BW1234" s="2">
        <v>0</v>
      </c>
    </row>
    <row r="1235" spans="1:75" s="2" customFormat="1" ht="12.95" customHeight="1">
      <c r="A1235" s="2">
        <v>525</v>
      </c>
      <c r="B1235" s="2" t="s">
        <v>3062</v>
      </c>
      <c r="C1235" s="2" t="str">
        <f>IF(D1235=0,"Standard only",INDEX($AR$1:$BW$1,1,MATCH(D1235,AR1235:BW1235,0)))</f>
        <v>AC_Leaf_Pos</v>
      </c>
      <c r="D1235" s="2">
        <v>1046</v>
      </c>
      <c r="E1235" s="31">
        <v>3.0195316845312599</v>
      </c>
      <c r="F1235" s="2">
        <v>185.155</v>
      </c>
      <c r="G1235" s="2">
        <v>4.96</v>
      </c>
      <c r="H1235" s="2" t="s">
        <v>25</v>
      </c>
      <c r="I1235" s="2" t="s">
        <v>13262</v>
      </c>
      <c r="J1235" s="2" t="s">
        <v>8825</v>
      </c>
      <c r="L1235" s="2" t="s">
        <v>11840</v>
      </c>
      <c r="M1235" s="2">
        <v>3.2</v>
      </c>
      <c r="N1235" s="2" t="s">
        <v>8825</v>
      </c>
      <c r="O1235" s="2" t="s">
        <v>8825</v>
      </c>
      <c r="P1235" s="2">
        <v>11</v>
      </c>
      <c r="Q1235" s="2" t="s">
        <v>3063</v>
      </c>
      <c r="R1235" s="32"/>
      <c r="U1235" s="2" t="s">
        <v>3064</v>
      </c>
      <c r="V1235" s="2" t="s">
        <v>3065</v>
      </c>
      <c r="W1235" s="2" t="str">
        <f>"piechart: colorlist=""#00FF00,#FFFFFF,#C0C0C0,#FFFF00,#0000FF,#000080,#008080,#800000,#808000,#800080,#FF0000,#FF00FF"" valuelist="""&amp;AF1235&amp;","&amp;AG1235&amp;","&amp;AH1235&amp;","&amp;AI1235&amp;","&amp;AJ1235&amp;","&amp;AK1235&amp;","&amp;AL1235&amp;","&amp;AM1235&amp;","&amp;AN1235&amp;","&amp;AO1235&amp;","&amp;AP1235&amp;","&amp;AQ1235&amp;""""</f>
        <v>piechart: colorlist="#00FF00,#FFFFFF,#C0C0C0,#FFFF00,#0000FF,#000080,#008080,#800000,#808000,#800080,#FF0000,#FF00FF" valuelist="0,0,0,1046,0,0,0,0,0,0,0,0"</v>
      </c>
      <c r="AF1235" s="2">
        <v>0</v>
      </c>
      <c r="AG1235" s="2">
        <v>0</v>
      </c>
      <c r="AH1235" s="2">
        <v>0</v>
      </c>
      <c r="AI1235" s="2">
        <v>1046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0</v>
      </c>
      <c r="AR1235" s="2">
        <v>0</v>
      </c>
      <c r="AS1235" s="2">
        <v>1046</v>
      </c>
      <c r="AT1235" s="2">
        <v>0</v>
      </c>
      <c r="AU1235" s="2">
        <v>0</v>
      </c>
      <c r="AV1235" s="2">
        <v>0</v>
      </c>
      <c r="AW1235" s="2">
        <v>0</v>
      </c>
      <c r="AX1235" s="2">
        <v>0</v>
      </c>
      <c r="AY1235" s="2">
        <v>0</v>
      </c>
      <c r="AZ1235" s="2">
        <v>0</v>
      </c>
      <c r="BA1235" s="2">
        <v>0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0</v>
      </c>
      <c r="BH1235" s="2">
        <v>0</v>
      </c>
      <c r="BI1235" s="2">
        <v>0</v>
      </c>
      <c r="BJ1235" s="2">
        <v>0</v>
      </c>
      <c r="BK1235" s="2">
        <v>0</v>
      </c>
      <c r="BL1235" s="2">
        <v>0</v>
      </c>
      <c r="BM1235" s="2">
        <v>0</v>
      </c>
      <c r="BN1235" s="2">
        <v>0</v>
      </c>
      <c r="BO1235" s="2">
        <v>0</v>
      </c>
      <c r="BP1235" s="2">
        <v>0</v>
      </c>
      <c r="BQ1235" s="2">
        <v>0</v>
      </c>
      <c r="BR1235" s="2">
        <v>0</v>
      </c>
      <c r="BS1235" s="2">
        <v>0</v>
      </c>
      <c r="BT1235" s="2">
        <v>0</v>
      </c>
      <c r="BU1235" s="2">
        <v>0</v>
      </c>
      <c r="BV1235" s="2">
        <v>0</v>
      </c>
      <c r="BW1235" s="2">
        <v>0</v>
      </c>
    </row>
    <row r="1236" spans="1:75" s="2" customFormat="1" ht="12.95" customHeight="1">
      <c r="A1236" s="2">
        <v>528</v>
      </c>
      <c r="B1236" s="2" t="s">
        <v>3066</v>
      </c>
      <c r="C1236" s="2" t="str">
        <f>IF(D1236=0,"Standard only",INDEX($AR$1:$BW$1,1,MATCH(D1236,AR1236:BW1236,0)))</f>
        <v>ZM_Leaf_Pos</v>
      </c>
      <c r="D1236" s="2">
        <v>2101</v>
      </c>
      <c r="E1236" s="31">
        <v>3.3224260524059499</v>
      </c>
      <c r="F1236" s="2">
        <v>186.0771</v>
      </c>
      <c r="G1236" s="2">
        <v>2.02</v>
      </c>
      <c r="H1236" s="2" t="s">
        <v>25</v>
      </c>
      <c r="I1236" s="2" t="s">
        <v>13258</v>
      </c>
      <c r="J1236" s="2" t="s">
        <v>8825</v>
      </c>
      <c r="L1236" s="2" t="s">
        <v>11840</v>
      </c>
      <c r="M1236" s="2">
        <v>3.2</v>
      </c>
      <c r="N1236" s="2" t="s">
        <v>8825</v>
      </c>
      <c r="O1236" s="2" t="s">
        <v>8825</v>
      </c>
      <c r="P1236" s="2">
        <v>8</v>
      </c>
      <c r="Q1236" s="2" t="s">
        <v>3067</v>
      </c>
      <c r="U1236" s="2" t="s">
        <v>3068</v>
      </c>
      <c r="V1236" s="2" t="s">
        <v>3069</v>
      </c>
      <c r="W1236" s="2" t="str">
        <f>"piechart: colorlist=""#00FF00,#FFFFFF,#C0C0C0,#FFFF00,#0000FF,#000080,#008080,#800000,#808000,#800080,#FF0000,#FF00FF"" valuelist="""&amp;AF1236&amp;","&amp;AG1236&amp;","&amp;AH1236&amp;","&amp;AI1236&amp;","&amp;AJ1236&amp;","&amp;AK1236&amp;","&amp;AL1236&amp;","&amp;AM1236&amp;","&amp;AN1236&amp;","&amp;AO1236&amp;","&amp;AP1236&amp;","&amp;AQ1236&amp;""""</f>
        <v>piechart: colorlist="#00FF00,#FFFFFF,#C0C0C0,#FFFF00,#0000FF,#000080,#008080,#800000,#808000,#800080,#FF0000,#FF00FF" valuelist="0,0,3324,2116,0,0,0,0,0,0,694,0"</v>
      </c>
      <c r="AF1236" s="2">
        <v>0</v>
      </c>
      <c r="AG1236" s="2">
        <v>0</v>
      </c>
      <c r="AH1236" s="2">
        <v>3324</v>
      </c>
      <c r="AI1236" s="2">
        <v>2116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694</v>
      </c>
      <c r="AQ1236" s="2">
        <v>0</v>
      </c>
      <c r="AR1236" s="2">
        <v>831</v>
      </c>
      <c r="AS1236" s="2">
        <v>0</v>
      </c>
      <c r="AT1236" s="2">
        <v>1285</v>
      </c>
      <c r="AU1236" s="2">
        <v>0</v>
      </c>
      <c r="AV1236" s="2">
        <v>0</v>
      </c>
      <c r="AW1236" s="2">
        <v>0</v>
      </c>
      <c r="AX1236" s="2">
        <v>0</v>
      </c>
      <c r="AY1236" s="2">
        <v>0</v>
      </c>
      <c r="AZ1236" s="2">
        <v>0</v>
      </c>
      <c r="BA1236" s="2">
        <v>0</v>
      </c>
      <c r="BB1236" s="2">
        <v>0</v>
      </c>
      <c r="BC1236" s="2">
        <v>0</v>
      </c>
      <c r="BD1236" s="2">
        <v>694</v>
      </c>
      <c r="BE1236" s="2">
        <v>0</v>
      </c>
      <c r="BF1236" s="2">
        <v>0</v>
      </c>
      <c r="BG1236" s="2">
        <v>0</v>
      </c>
      <c r="BH1236" s="2">
        <v>0</v>
      </c>
      <c r="BI1236" s="2">
        <v>0</v>
      </c>
      <c r="BJ1236" s="2">
        <v>0</v>
      </c>
      <c r="BK1236" s="2">
        <v>0</v>
      </c>
      <c r="BL1236" s="2">
        <v>0</v>
      </c>
      <c r="BM1236" s="2">
        <v>0</v>
      </c>
      <c r="BN1236" s="2">
        <v>0</v>
      </c>
      <c r="BO1236" s="2">
        <v>0</v>
      </c>
      <c r="BP1236" s="2">
        <v>0</v>
      </c>
      <c r="BQ1236" s="2">
        <v>0</v>
      </c>
      <c r="BR1236" s="2">
        <v>0</v>
      </c>
      <c r="BS1236" s="2">
        <v>0</v>
      </c>
      <c r="BT1236" s="2">
        <v>2101</v>
      </c>
      <c r="BU1236" s="2">
        <v>1223</v>
      </c>
      <c r="BV1236" s="2">
        <v>0</v>
      </c>
      <c r="BW1236" s="2">
        <v>0</v>
      </c>
    </row>
    <row r="1237" spans="1:75" s="2" customFormat="1" ht="12.95" customHeight="1">
      <c r="A1237" s="2">
        <v>532</v>
      </c>
      <c r="B1237" s="2" t="s">
        <v>3070</v>
      </c>
      <c r="C1237" s="2" t="str">
        <f>IF(D1237=0,"Standard only",INDEX($AR$1:$BW$1,1,MATCH(D1237,AR1237:BW1237,0)))</f>
        <v>ZM_Leaf_Pos</v>
      </c>
      <c r="D1237" s="2">
        <v>1246</v>
      </c>
      <c r="E1237" s="31">
        <v>3.0955180423231501</v>
      </c>
      <c r="F1237" s="2">
        <v>188.0385</v>
      </c>
      <c r="G1237" s="2">
        <v>2.39</v>
      </c>
      <c r="H1237" s="2" t="s">
        <v>25</v>
      </c>
      <c r="I1237" s="2" t="s">
        <v>13257</v>
      </c>
      <c r="J1237" s="2" t="s">
        <v>8825</v>
      </c>
      <c r="L1237" s="2" t="s">
        <v>11840</v>
      </c>
      <c r="M1237" s="2">
        <v>3.2</v>
      </c>
      <c r="N1237" s="2" t="s">
        <v>8825</v>
      </c>
      <c r="O1237" s="2" t="s">
        <v>8825</v>
      </c>
      <c r="P1237" s="2">
        <v>7</v>
      </c>
      <c r="Q1237" s="2" t="s">
        <v>3071</v>
      </c>
      <c r="U1237" s="2" t="s">
        <v>3072</v>
      </c>
      <c r="V1237" s="2" t="s">
        <v>3073</v>
      </c>
      <c r="W1237" s="2" t="str">
        <f>"piechart: colorlist=""#00FF00,#FFFFFF,#C0C0C0,#FFFF00,#0000FF,#000080,#008080,#800000,#808000,#800080,#FF0000,#FF00FF"" valuelist="""&amp;AF1237&amp;","&amp;AG1237&amp;","&amp;AH1237&amp;","&amp;AI1237&amp;","&amp;AJ1237&amp;","&amp;AK1237&amp;","&amp;AL1237&amp;","&amp;AM1237&amp;","&amp;AN1237&amp;","&amp;AO1237&amp;","&amp;AP1237&amp;","&amp;AQ1237&amp;""""</f>
        <v>piechart: colorlist="#00FF00,#FFFFFF,#C0C0C0,#FFFF00,#0000FF,#000080,#008080,#800000,#808000,#800080,#FF0000,#FF00FF" valuelist="0,0,1246,0,0,0,0,0,0,0,0,451"</v>
      </c>
      <c r="AF1237" s="2">
        <v>0</v>
      </c>
      <c r="AG1237" s="2">
        <v>0</v>
      </c>
      <c r="AH1237" s="2">
        <v>1246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451</v>
      </c>
      <c r="AR1237" s="2">
        <v>0</v>
      </c>
      <c r="AS1237" s="2">
        <v>0</v>
      </c>
      <c r="AT1237" s="2">
        <v>0</v>
      </c>
      <c r="AU1237" s="2">
        <v>0</v>
      </c>
      <c r="AV1237" s="2">
        <v>0</v>
      </c>
      <c r="AW1237" s="2">
        <v>0</v>
      </c>
      <c r="AX1237" s="2">
        <v>0</v>
      </c>
      <c r="AY1237" s="2">
        <v>0</v>
      </c>
      <c r="AZ1237" s="2">
        <v>0</v>
      </c>
      <c r="BA1237" s="2">
        <v>0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2">
        <v>0</v>
      </c>
      <c r="BJ1237" s="2">
        <v>0</v>
      </c>
      <c r="BK1237" s="2">
        <v>0</v>
      </c>
      <c r="BL1237" s="2">
        <v>0</v>
      </c>
      <c r="BM1237" s="2">
        <v>0</v>
      </c>
      <c r="BN1237" s="2">
        <v>0</v>
      </c>
      <c r="BO1237" s="2">
        <v>0</v>
      </c>
      <c r="BP1237" s="2">
        <v>0</v>
      </c>
      <c r="BQ1237" s="2">
        <v>451</v>
      </c>
      <c r="BR1237" s="2">
        <v>0</v>
      </c>
      <c r="BS1237" s="2">
        <v>0</v>
      </c>
      <c r="BT1237" s="2">
        <v>1246</v>
      </c>
      <c r="BU1237" s="2">
        <v>0</v>
      </c>
      <c r="BV1237" s="2">
        <v>0</v>
      </c>
      <c r="BW1237" s="2">
        <v>0</v>
      </c>
    </row>
    <row r="1238" spans="1:75" s="2" customFormat="1" ht="12.95" customHeight="1">
      <c r="A1238" s="2">
        <v>533</v>
      </c>
      <c r="B1238" s="2" t="s">
        <v>3074</v>
      </c>
      <c r="C1238" s="2" t="str">
        <f>IF(D1238=0,"Standard only",INDEX($AR$1:$BW$1,1,MATCH(D1238,AR1238:BW1238,0)))</f>
        <v>MT_Root_Pos</v>
      </c>
      <c r="D1238" s="2">
        <v>1092</v>
      </c>
      <c r="E1238" s="31">
        <v>3.0382226383687199</v>
      </c>
      <c r="F1238" s="2">
        <v>188.05549999999999</v>
      </c>
      <c r="G1238" s="2">
        <v>1.75</v>
      </c>
      <c r="H1238" s="2" t="s">
        <v>25</v>
      </c>
      <c r="I1238" s="2" t="s">
        <v>13258</v>
      </c>
      <c r="J1238" s="2" t="s">
        <v>8825</v>
      </c>
      <c r="L1238" s="2" t="s">
        <v>11840</v>
      </c>
      <c r="M1238" s="2">
        <v>3.2</v>
      </c>
      <c r="N1238" s="2" t="s">
        <v>8825</v>
      </c>
      <c r="O1238" s="2" t="s">
        <v>8825</v>
      </c>
      <c r="P1238" s="2">
        <v>8</v>
      </c>
      <c r="Q1238" s="2" t="s">
        <v>3075</v>
      </c>
      <c r="U1238" s="2" t="s">
        <v>3076</v>
      </c>
      <c r="W1238" s="2" t="str">
        <f>"piechart: colorlist=""#00FF00,#FFFFFF,#C0C0C0,#FFFF00,#0000FF,#000080,#008080,#800000,#808000,#800080,#FF0000,#FF00FF"" valuelist="""&amp;AF1238&amp;","&amp;AG1238&amp;","&amp;AH1238&amp;","&amp;AI1238&amp;","&amp;AJ1238&amp;","&amp;AK1238&amp;","&amp;AL1238&amp;","&amp;AM1238&amp;","&amp;AN1238&amp;","&amp;AO1238&amp;","&amp;AP1238&amp;","&amp;AQ1238&amp;""""</f>
        <v>piechart: colorlist="#00FF00,#FFFFFF,#C0C0C0,#FFFF00,#0000FF,#000080,#008080,#800000,#808000,#800080,#FF0000,#FF00FF" valuelist="0,0,0,0,0,0,1092,0,0,719,0,0"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1092</v>
      </c>
      <c r="AM1238" s="2">
        <v>0</v>
      </c>
      <c r="AN1238" s="2">
        <v>0</v>
      </c>
      <c r="AO1238" s="2">
        <v>719</v>
      </c>
      <c r="AP1238" s="2">
        <v>0</v>
      </c>
      <c r="AQ1238" s="2">
        <v>0</v>
      </c>
      <c r="AR1238" s="2">
        <v>0</v>
      </c>
      <c r="AS1238" s="2">
        <v>0</v>
      </c>
      <c r="AT1238" s="2">
        <v>0</v>
      </c>
      <c r="AU1238" s="2">
        <v>0</v>
      </c>
      <c r="AV1238" s="2">
        <v>0</v>
      </c>
      <c r="AW1238" s="2">
        <v>0</v>
      </c>
      <c r="AX1238" s="2">
        <v>0</v>
      </c>
      <c r="AY1238" s="2">
        <v>0</v>
      </c>
      <c r="AZ1238" s="2">
        <v>0</v>
      </c>
      <c r="BA1238" s="2">
        <v>719</v>
      </c>
      <c r="BB1238" s="2">
        <v>0</v>
      </c>
      <c r="BC1238" s="2">
        <v>0</v>
      </c>
      <c r="BD1238" s="2">
        <v>0</v>
      </c>
      <c r="BE1238" s="2">
        <v>0</v>
      </c>
      <c r="BF1238" s="2">
        <v>0</v>
      </c>
      <c r="BG1238" s="2">
        <v>0</v>
      </c>
      <c r="BH1238" s="2">
        <v>0</v>
      </c>
      <c r="BI1238" s="2">
        <v>1092</v>
      </c>
      <c r="BJ1238" s="2">
        <v>0</v>
      </c>
      <c r="BK1238" s="2">
        <v>0</v>
      </c>
      <c r="BL1238" s="2">
        <v>0</v>
      </c>
      <c r="BM1238" s="2">
        <v>0</v>
      </c>
      <c r="BN1238" s="2">
        <v>0</v>
      </c>
      <c r="BO1238" s="2">
        <v>0</v>
      </c>
      <c r="BP1238" s="2">
        <v>0</v>
      </c>
      <c r="BQ1238" s="2">
        <v>0</v>
      </c>
      <c r="BR1238" s="2">
        <v>0</v>
      </c>
      <c r="BS1238" s="2">
        <v>0</v>
      </c>
      <c r="BT1238" s="2">
        <v>0</v>
      </c>
      <c r="BU1238" s="2">
        <v>0</v>
      </c>
      <c r="BV1238" s="2">
        <v>0</v>
      </c>
      <c r="BW1238" s="2">
        <v>0</v>
      </c>
    </row>
    <row r="1239" spans="1:75" s="2" customFormat="1" ht="12.95" customHeight="1">
      <c r="A1239" s="2">
        <v>534</v>
      </c>
      <c r="B1239" s="2" t="s">
        <v>3077</v>
      </c>
      <c r="C1239" s="2" t="str">
        <f>IF(D1239=0,"Standard only",INDEX($AR$1:$BW$1,1,MATCH(D1239,AR1239:BW1239,0)))</f>
        <v>AC_Root_Pos</v>
      </c>
      <c r="D1239" s="2">
        <v>1090</v>
      </c>
      <c r="E1239" s="31">
        <v>2.7259116322950501</v>
      </c>
      <c r="F1239" s="2">
        <v>188.0556</v>
      </c>
      <c r="G1239" s="2">
        <v>1.87</v>
      </c>
      <c r="H1239" s="2" t="s">
        <v>25</v>
      </c>
      <c r="I1239" s="2" t="s">
        <v>13257</v>
      </c>
      <c r="J1239" s="2" t="s">
        <v>8825</v>
      </c>
      <c r="L1239" s="2" t="s">
        <v>11840</v>
      </c>
      <c r="M1239" s="2">
        <v>3.2</v>
      </c>
      <c r="N1239" s="2" t="s">
        <v>8825</v>
      </c>
      <c r="O1239" s="2" t="s">
        <v>8825</v>
      </c>
      <c r="P1239" s="2">
        <v>7</v>
      </c>
      <c r="Q1239" s="2" t="s">
        <v>3078</v>
      </c>
      <c r="U1239" s="2" t="s">
        <v>3079</v>
      </c>
      <c r="W1239" s="2" t="str">
        <f>"piechart: colorlist=""#00FF00,#FFFFFF,#C0C0C0,#FFFF00,#0000FF,#000080,#008080,#800000,#808000,#800080,#FF0000,#FF00FF"" valuelist="""&amp;AF1239&amp;","&amp;AG1239&amp;","&amp;AH1239&amp;","&amp;AI1239&amp;","&amp;AJ1239&amp;","&amp;AK1239&amp;","&amp;AL1239&amp;","&amp;AM1239&amp;","&amp;AN1239&amp;","&amp;AO1239&amp;","&amp;AP1239&amp;","&amp;AQ1239&amp;""""</f>
        <v>piechart: colorlist="#00FF00,#FFFFFF,#C0C0C0,#FFFF00,#0000FF,#000080,#008080,#800000,#808000,#800080,#FF0000,#FF00FF" valuelist="0,0,521,1090,0,0,956,0,0,0,0,706"</v>
      </c>
      <c r="AF1239" s="2">
        <v>0</v>
      </c>
      <c r="AG1239" s="2">
        <v>0</v>
      </c>
      <c r="AH1239" s="2">
        <v>521</v>
      </c>
      <c r="AI1239" s="2">
        <v>1090</v>
      </c>
      <c r="AJ1239" s="2">
        <v>0</v>
      </c>
      <c r="AK1239" s="2">
        <v>0</v>
      </c>
      <c r="AL1239" s="2">
        <v>956</v>
      </c>
      <c r="AM1239" s="2">
        <v>0</v>
      </c>
      <c r="AN1239" s="2">
        <v>0</v>
      </c>
      <c r="AO1239" s="2">
        <v>0</v>
      </c>
      <c r="AP1239" s="2">
        <v>0</v>
      </c>
      <c r="AQ1239" s="2">
        <v>706</v>
      </c>
      <c r="AR1239" s="2">
        <v>0</v>
      </c>
      <c r="AS1239" s="2">
        <v>0</v>
      </c>
      <c r="AT1239" s="2">
        <v>1090</v>
      </c>
      <c r="AU1239" s="2">
        <v>0</v>
      </c>
      <c r="AV1239" s="2">
        <v>0</v>
      </c>
      <c r="AW1239" s="2">
        <v>0</v>
      </c>
      <c r="AX1239" s="2">
        <v>0</v>
      </c>
      <c r="AY1239" s="2">
        <v>0</v>
      </c>
      <c r="AZ1239" s="2">
        <v>0</v>
      </c>
      <c r="BA1239" s="2">
        <v>0</v>
      </c>
      <c r="BB1239" s="2">
        <v>0</v>
      </c>
      <c r="BC1239" s="2">
        <v>0</v>
      </c>
      <c r="BD1239" s="2">
        <v>0</v>
      </c>
      <c r="BE1239" s="2">
        <v>0</v>
      </c>
      <c r="BF1239" s="2">
        <v>532</v>
      </c>
      <c r="BG1239" s="2">
        <v>0</v>
      </c>
      <c r="BH1239" s="2">
        <v>424</v>
      </c>
      <c r="BI1239" s="2">
        <v>0</v>
      </c>
      <c r="BJ1239" s="2">
        <v>0</v>
      </c>
      <c r="BK1239" s="2">
        <v>0</v>
      </c>
      <c r="BL1239" s="2">
        <v>0</v>
      </c>
      <c r="BM1239" s="2">
        <v>0</v>
      </c>
      <c r="BN1239" s="2">
        <v>0</v>
      </c>
      <c r="BO1239" s="2">
        <v>0</v>
      </c>
      <c r="BP1239" s="2">
        <v>0</v>
      </c>
      <c r="BQ1239" s="2">
        <v>0</v>
      </c>
      <c r="BR1239" s="2">
        <v>706</v>
      </c>
      <c r="BS1239" s="2">
        <v>0</v>
      </c>
      <c r="BT1239" s="2">
        <v>0</v>
      </c>
      <c r="BU1239" s="2">
        <v>521</v>
      </c>
      <c r="BV1239" s="2">
        <v>0</v>
      </c>
      <c r="BW1239" s="2">
        <v>0</v>
      </c>
    </row>
    <row r="1240" spans="1:75" s="2" customFormat="1" ht="12.95" customHeight="1">
      <c r="A1240" s="2">
        <v>542</v>
      </c>
      <c r="B1240" s="2" t="s">
        <v>3088</v>
      </c>
      <c r="C1240" s="2" t="str">
        <f>IF(D1240=0,"Standard only",INDEX($AR$1:$BW$1,1,MATCH(D1240,AR1240:BW1240,0)))</f>
        <v>ZM_Leaf_Pos</v>
      </c>
      <c r="D1240" s="2">
        <v>1455</v>
      </c>
      <c r="E1240" s="31">
        <v>3.1628629933219301</v>
      </c>
      <c r="F1240" s="2">
        <v>189.0924</v>
      </c>
      <c r="G1240" s="2">
        <v>4.3499999999999996</v>
      </c>
      <c r="H1240" s="2" t="s">
        <v>25</v>
      </c>
      <c r="I1240" s="2" t="s">
        <v>13263</v>
      </c>
      <c r="J1240" s="2" t="s">
        <v>8825</v>
      </c>
      <c r="L1240" s="2" t="s">
        <v>11840</v>
      </c>
      <c r="M1240" s="2">
        <v>3.2</v>
      </c>
      <c r="N1240" s="2" t="s">
        <v>8825</v>
      </c>
      <c r="O1240" s="2" t="s">
        <v>8825</v>
      </c>
      <c r="P1240" s="2">
        <v>12</v>
      </c>
      <c r="Q1240" s="2" t="s">
        <v>3087</v>
      </c>
      <c r="U1240" s="2" t="s">
        <v>3089</v>
      </c>
      <c r="V1240" s="2" t="s">
        <v>3090</v>
      </c>
      <c r="W1240" s="2" t="str">
        <f>"piechart: colorlist=""#00FF00,#FFFFFF,#C0C0C0,#FFFF00,#0000FF,#000080,#008080,#800000,#808000,#800080,#FF0000,#FF00FF"" valuelist="""&amp;AF1240&amp;","&amp;AG1240&amp;","&amp;AH1240&amp;","&amp;AI1240&amp;","&amp;AJ1240&amp;","&amp;AK1240&amp;","&amp;AL1240&amp;","&amp;AM1240&amp;","&amp;AN1240&amp;","&amp;AO1240&amp;","&amp;AP1240&amp;","&amp;AQ1240&amp;""""</f>
        <v>piechart: colorlist="#00FF00,#FFFFFF,#C0C0C0,#FFFF00,#0000FF,#000080,#008080,#800000,#808000,#800080,#FF0000,#FF00FF" valuelist="0,1017,1455,0,0,0,0,0,0,0,0,0"</v>
      </c>
      <c r="AF1240" s="2">
        <v>0</v>
      </c>
      <c r="AG1240" s="2">
        <v>1017</v>
      </c>
      <c r="AH1240" s="2">
        <v>1455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0</v>
      </c>
      <c r="AR1240" s="2">
        <v>0</v>
      </c>
      <c r="AS1240" s="2">
        <v>0</v>
      </c>
      <c r="AT1240" s="2">
        <v>0</v>
      </c>
      <c r="AU1240" s="2">
        <v>0</v>
      </c>
      <c r="AV1240" s="2">
        <v>0</v>
      </c>
      <c r="AW1240" s="2">
        <v>0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0</v>
      </c>
      <c r="BJ1240" s="2">
        <v>0</v>
      </c>
      <c r="BK1240" s="2">
        <v>0</v>
      </c>
      <c r="BL1240" s="2">
        <v>0</v>
      </c>
      <c r="BM1240" s="2">
        <v>0</v>
      </c>
      <c r="BN1240" s="2">
        <v>1017</v>
      </c>
      <c r="BO1240" s="2">
        <v>0</v>
      </c>
      <c r="BP1240" s="2">
        <v>0</v>
      </c>
      <c r="BQ1240" s="2">
        <v>0</v>
      </c>
      <c r="BR1240" s="2">
        <v>0</v>
      </c>
      <c r="BS1240" s="2">
        <v>0</v>
      </c>
      <c r="BT1240" s="2">
        <v>1455</v>
      </c>
      <c r="BU1240" s="2">
        <v>0</v>
      </c>
      <c r="BV1240" s="2">
        <v>0</v>
      </c>
      <c r="BW1240" s="2">
        <v>0</v>
      </c>
    </row>
    <row r="1241" spans="1:75" s="2" customFormat="1" ht="12.95" customHeight="1">
      <c r="A1241" s="2">
        <v>544</v>
      </c>
      <c r="B1241" s="2" t="s">
        <v>3094</v>
      </c>
      <c r="C1241" s="2" t="str">
        <f>IF(D1241=0,"Standard only",INDEX($AR$1:$BW$1,1,MATCH(D1241,AR1241:BW1241,0)))</f>
        <v>NT_LeafStem_Pos</v>
      </c>
      <c r="D1241" s="2">
        <v>1066</v>
      </c>
      <c r="E1241" s="31">
        <v>3.0277572046905501</v>
      </c>
      <c r="F1241" s="2">
        <v>189.1011</v>
      </c>
      <c r="G1241" s="2">
        <v>2.17</v>
      </c>
      <c r="H1241" s="2" t="s">
        <v>25</v>
      </c>
      <c r="I1241" s="2" t="s">
        <v>13262</v>
      </c>
      <c r="J1241" s="2" t="s">
        <v>8825</v>
      </c>
      <c r="L1241" s="2" t="s">
        <v>11840</v>
      </c>
      <c r="M1241" s="2">
        <v>3.2</v>
      </c>
      <c r="N1241" s="2" t="s">
        <v>8825</v>
      </c>
      <c r="O1241" s="2" t="s">
        <v>8825</v>
      </c>
      <c r="P1241" s="2">
        <v>11</v>
      </c>
      <c r="Q1241" s="2" t="s">
        <v>454</v>
      </c>
      <c r="U1241" s="2" t="s">
        <v>3095</v>
      </c>
      <c r="V1241" s="2" t="s">
        <v>3096</v>
      </c>
      <c r="W1241" s="2" t="str">
        <f>"piechart: colorlist=""#00FF00,#FFFFFF,#C0C0C0,#FFFF00,#0000FF,#000080,#008080,#800000,#808000,#800080,#FF0000,#FF00FF"" valuelist="""&amp;AF1241&amp;","&amp;AG1241&amp;","&amp;AH1241&amp;","&amp;AI1241&amp;","&amp;AJ1241&amp;","&amp;AK1241&amp;","&amp;AL1241&amp;","&amp;AM1241&amp;","&amp;AN1241&amp;","&amp;AO1241&amp;","&amp;AP1241&amp;","&amp;AQ1241&amp;""""</f>
        <v>piechart: colorlist="#00FF00,#FFFFFF,#C0C0C0,#FFFF00,#0000FF,#000080,#008080,#800000,#808000,#800080,#FF0000,#FF00FF" valuelist="0,0,0,0,1066,0,0,0,0,0,0,0"</v>
      </c>
      <c r="AF1241" s="2">
        <v>0</v>
      </c>
      <c r="AG1241" s="2">
        <v>0</v>
      </c>
      <c r="AH1241" s="2">
        <v>0</v>
      </c>
      <c r="AI1241" s="2">
        <v>0</v>
      </c>
      <c r="AJ1241" s="2">
        <v>1066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  <c r="AU1241" s="2">
        <v>0</v>
      </c>
      <c r="AV1241" s="2">
        <v>0</v>
      </c>
      <c r="AW1241" s="2">
        <v>0</v>
      </c>
      <c r="AX1241" s="2">
        <v>0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0</v>
      </c>
      <c r="BJ1241" s="2">
        <v>0</v>
      </c>
      <c r="BK1241" s="2">
        <v>1066</v>
      </c>
      <c r="BL1241" s="2">
        <v>0</v>
      </c>
      <c r="BM1241" s="2">
        <v>0</v>
      </c>
      <c r="BN1241" s="2">
        <v>0</v>
      </c>
      <c r="BO1241" s="2">
        <v>0</v>
      </c>
      <c r="BP1241" s="2">
        <v>0</v>
      </c>
      <c r="BQ1241" s="2">
        <v>0</v>
      </c>
      <c r="BR1241" s="2">
        <v>0</v>
      </c>
      <c r="BS1241" s="2">
        <v>0</v>
      </c>
      <c r="BT1241" s="2">
        <v>0</v>
      </c>
      <c r="BU1241" s="2">
        <v>0</v>
      </c>
      <c r="BV1241" s="2">
        <v>0</v>
      </c>
      <c r="BW1241" s="2">
        <v>0</v>
      </c>
    </row>
    <row r="1242" spans="1:75" s="2" customFormat="1" ht="12.95" customHeight="1">
      <c r="A1242" s="2">
        <v>551</v>
      </c>
      <c r="B1242" s="2" t="s">
        <v>3101</v>
      </c>
      <c r="C1242" s="2" t="str">
        <f>IF(D1242=0,"Standard only",INDEX($AR$1:$BW$1,1,MATCH(D1242,AR1242:BW1242,0)))</f>
        <v>MT_Flower_Pos</v>
      </c>
      <c r="D1242" s="2">
        <v>1452</v>
      </c>
      <c r="E1242" s="31">
        <v>3.1619666163640701</v>
      </c>
      <c r="F1242" s="2">
        <v>189.12860000000001</v>
      </c>
      <c r="G1242" s="2">
        <v>7.25</v>
      </c>
      <c r="H1242" s="2" t="s">
        <v>25</v>
      </c>
      <c r="I1242" s="2" t="s">
        <v>13264</v>
      </c>
      <c r="J1242" s="2" t="s">
        <v>8825</v>
      </c>
      <c r="L1242" s="2" t="s">
        <v>11840</v>
      </c>
      <c r="M1242" s="2">
        <v>3.2</v>
      </c>
      <c r="N1242" s="2" t="s">
        <v>8825</v>
      </c>
      <c r="O1242" s="2" t="s">
        <v>8825</v>
      </c>
      <c r="P1242" s="2">
        <v>13</v>
      </c>
      <c r="Q1242" s="2" t="s">
        <v>3100</v>
      </c>
      <c r="U1242" s="2" t="s">
        <v>3102</v>
      </c>
      <c r="V1242" s="2" t="s">
        <v>3103</v>
      </c>
      <c r="W1242" s="2" t="str">
        <f>"piechart: colorlist=""#00FF00,#FFFFFF,#C0C0C0,#FFFF00,#0000FF,#000080,#008080,#800000,#808000,#800080,#FF0000,#FF00FF"" valuelist="""&amp;AF1242&amp;","&amp;AG1242&amp;","&amp;AH1242&amp;","&amp;AI1242&amp;","&amp;AJ1242&amp;","&amp;AK1242&amp;","&amp;AL1242&amp;","&amp;AM1242&amp;","&amp;AN1242&amp;","&amp;AO1242&amp;","&amp;AP1242&amp;","&amp;AQ1242&amp;""""</f>
        <v>piechart: colorlist="#00FF00,#FFFFFF,#C0C0C0,#FFFF00,#0000FF,#000080,#008080,#800000,#808000,#800080,#FF0000,#FF00FF" valuelist="0,0,0,0,0,0,1865,1262,0,0,0,0"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1865</v>
      </c>
      <c r="AM1242" s="2">
        <v>1262</v>
      </c>
      <c r="AN1242" s="2">
        <v>0</v>
      </c>
      <c r="AO1242" s="2">
        <v>0</v>
      </c>
      <c r="AP1242" s="2">
        <v>0</v>
      </c>
      <c r="AQ1242" s="2">
        <v>0</v>
      </c>
      <c r="AR1242" s="2">
        <v>0</v>
      </c>
      <c r="AS1242" s="2">
        <v>0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778</v>
      </c>
      <c r="AZ1242" s="2">
        <v>484</v>
      </c>
      <c r="BA1242" s="2">
        <v>0</v>
      </c>
      <c r="BB1242" s="2">
        <v>0</v>
      </c>
      <c r="BC1242" s="2">
        <v>0</v>
      </c>
      <c r="BD1242" s="2">
        <v>0</v>
      </c>
      <c r="BE1242" s="2">
        <v>0</v>
      </c>
      <c r="BF1242" s="2">
        <v>1452</v>
      </c>
      <c r="BG1242" s="2">
        <v>0</v>
      </c>
      <c r="BH1242" s="2">
        <v>0</v>
      </c>
      <c r="BI1242" s="2">
        <v>413</v>
      </c>
      <c r="BJ1242" s="2">
        <v>0</v>
      </c>
      <c r="BK1242" s="2">
        <v>0</v>
      </c>
      <c r="BL1242" s="2">
        <v>0</v>
      </c>
      <c r="BM1242" s="2">
        <v>0</v>
      </c>
      <c r="BN1242" s="2">
        <v>0</v>
      </c>
      <c r="BO1242" s="2">
        <v>0</v>
      </c>
      <c r="BP1242" s="2">
        <v>0</v>
      </c>
      <c r="BQ1242" s="2">
        <v>0</v>
      </c>
      <c r="BR1242" s="2">
        <v>0</v>
      </c>
      <c r="BS1242" s="2">
        <v>0</v>
      </c>
      <c r="BT1242" s="2">
        <v>0</v>
      </c>
      <c r="BU1242" s="2">
        <v>0</v>
      </c>
      <c r="BV1242" s="2">
        <v>0</v>
      </c>
      <c r="BW1242" s="2">
        <v>0</v>
      </c>
    </row>
    <row r="1243" spans="1:75" s="2" customFormat="1" ht="12.95" customHeight="1">
      <c r="A1243" s="2">
        <v>552</v>
      </c>
      <c r="B1243" s="2" t="s">
        <v>3104</v>
      </c>
      <c r="C1243" s="2" t="str">
        <f>IF(D1243=0,"Standard only",INDEX($AR$1:$BW$1,1,MATCH(D1243,AR1243:BW1243,0)))</f>
        <v>LE_LeafStem_Pos</v>
      </c>
      <c r="D1243" s="2">
        <v>1466</v>
      </c>
      <c r="E1243" s="31">
        <v>3.1661339703051099</v>
      </c>
      <c r="F1243" s="2">
        <v>189.12899999999999</v>
      </c>
      <c r="G1243" s="2">
        <v>3.91</v>
      </c>
      <c r="H1243" s="2" t="s">
        <v>25</v>
      </c>
      <c r="I1243" s="2" t="s">
        <v>13264</v>
      </c>
      <c r="J1243" s="2" t="s">
        <v>8825</v>
      </c>
      <c r="L1243" s="2" t="s">
        <v>11840</v>
      </c>
      <c r="M1243" s="2">
        <v>3.2</v>
      </c>
      <c r="N1243" s="2" t="s">
        <v>8825</v>
      </c>
      <c r="O1243" s="2" t="s">
        <v>8825</v>
      </c>
      <c r="P1243" s="2">
        <v>13</v>
      </c>
      <c r="Q1243" s="2" t="s">
        <v>3100</v>
      </c>
      <c r="U1243" s="2" t="s">
        <v>3105</v>
      </c>
      <c r="V1243" s="2" t="s">
        <v>3106</v>
      </c>
      <c r="W1243" s="2" t="str">
        <f>"piechart: colorlist=""#00FF00,#FFFFFF,#C0C0C0,#FFFF00,#0000FF,#000080,#008080,#800000,#808000,#800080,#FF0000,#FF00FF"" valuelist="""&amp;AF1243&amp;","&amp;AG1243&amp;","&amp;AH1243&amp;","&amp;AI1243&amp;","&amp;AJ1243&amp;","&amp;AK1243&amp;","&amp;AL1243&amp;","&amp;AM1243&amp;","&amp;AN1243&amp;","&amp;AO1243&amp;","&amp;AP1243&amp;","&amp;AQ1243&amp;""""</f>
        <v>piechart: colorlist="#00FF00,#FFFFFF,#C0C0C0,#FFFF00,#0000FF,#000080,#008080,#800000,#808000,#800080,#FF0000,#FF00FF" valuelist="0,0,0,0,0,0,0,581,0,0,2049,667"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581</v>
      </c>
      <c r="AN1243" s="2">
        <v>0</v>
      </c>
      <c r="AO1243" s="2">
        <v>0</v>
      </c>
      <c r="AP1243" s="2">
        <v>2049</v>
      </c>
      <c r="AQ1243" s="2">
        <v>667</v>
      </c>
      <c r="AR1243" s="2">
        <v>0</v>
      </c>
      <c r="AS1243" s="2">
        <v>0</v>
      </c>
      <c r="AT1243" s="2">
        <v>0</v>
      </c>
      <c r="AU1243" s="2">
        <v>0</v>
      </c>
      <c r="AV1243" s="2">
        <v>0</v>
      </c>
      <c r="AW1243" s="2">
        <v>0</v>
      </c>
      <c r="AX1243" s="2">
        <v>0</v>
      </c>
      <c r="AY1243" s="2">
        <v>581</v>
      </c>
      <c r="AZ1243" s="2">
        <v>0</v>
      </c>
      <c r="BA1243" s="2">
        <v>0</v>
      </c>
      <c r="BB1243" s="2">
        <v>0</v>
      </c>
      <c r="BC1243" s="2">
        <v>583</v>
      </c>
      <c r="BD1243" s="2">
        <v>1466</v>
      </c>
      <c r="BE1243" s="2">
        <v>0</v>
      </c>
      <c r="BF1243" s="2">
        <v>0</v>
      </c>
      <c r="BG1243" s="2">
        <v>0</v>
      </c>
      <c r="BH1243" s="2">
        <v>0</v>
      </c>
      <c r="BI1243" s="2">
        <v>0</v>
      </c>
      <c r="BJ1243" s="2">
        <v>0</v>
      </c>
      <c r="BK1243" s="2">
        <v>0</v>
      </c>
      <c r="BL1243" s="2">
        <v>0</v>
      </c>
      <c r="BM1243" s="2">
        <v>0</v>
      </c>
      <c r="BN1243" s="2">
        <v>0</v>
      </c>
      <c r="BO1243" s="2">
        <v>0</v>
      </c>
      <c r="BP1243" s="2">
        <v>0</v>
      </c>
      <c r="BQ1243" s="2">
        <v>667</v>
      </c>
      <c r="BR1243" s="2">
        <v>0</v>
      </c>
      <c r="BS1243" s="2">
        <v>0</v>
      </c>
      <c r="BT1243" s="2">
        <v>0</v>
      </c>
      <c r="BU1243" s="2">
        <v>0</v>
      </c>
      <c r="BV1243" s="2">
        <v>0</v>
      </c>
      <c r="BW1243" s="2">
        <v>0</v>
      </c>
    </row>
    <row r="1244" spans="1:75" s="2" customFormat="1" ht="12.95" customHeight="1">
      <c r="A1244" s="2">
        <v>555</v>
      </c>
      <c r="B1244" s="2" t="s">
        <v>3107</v>
      </c>
      <c r="C1244" s="2" t="str">
        <f>IF(D1244=0,"Standard only",INDEX($AR$1:$BW$1,1,MATCH(D1244,AR1244:BW1244,0)))</f>
        <v>LE_Ripe_Pos</v>
      </c>
      <c r="D1244" s="2">
        <v>1222</v>
      </c>
      <c r="E1244" s="31">
        <v>3.0870712059065402</v>
      </c>
      <c r="F1244" s="2">
        <v>190.09870000000001</v>
      </c>
      <c r="G1244" s="2">
        <v>2.6</v>
      </c>
      <c r="H1244" s="2" t="s">
        <v>25</v>
      </c>
      <c r="I1244" s="2" t="s">
        <v>13261</v>
      </c>
      <c r="J1244" s="2" t="s">
        <v>8825</v>
      </c>
      <c r="L1244" s="2" t="s">
        <v>11840</v>
      </c>
      <c r="M1244" s="2">
        <v>3.2</v>
      </c>
      <c r="N1244" s="2" t="s">
        <v>8825</v>
      </c>
      <c r="O1244" s="2" t="s">
        <v>8825</v>
      </c>
      <c r="P1244" s="2">
        <v>10</v>
      </c>
      <c r="Q1244" s="2" t="s">
        <v>3108</v>
      </c>
      <c r="U1244" s="2" t="s">
        <v>3109</v>
      </c>
      <c r="V1244" s="2" t="s">
        <v>3110</v>
      </c>
      <c r="W1244" s="2" t="str">
        <f>"piechart: colorlist=""#00FF00,#FFFFFF,#C0C0C0,#FFFF00,#0000FF,#000080,#008080,#800000,#808000,#800080,#FF0000,#FF00FF"" valuelist="""&amp;AF1244&amp;","&amp;AG1244&amp;","&amp;AH1244&amp;","&amp;AI1244&amp;","&amp;AJ1244&amp;","&amp;AK1244&amp;","&amp;AL1244&amp;","&amp;AM1244&amp;","&amp;AN1244&amp;","&amp;AO1244&amp;","&amp;AP1244&amp;","&amp;AQ1244&amp;""""</f>
        <v>piechart: colorlist="#00FF00,#FFFFFF,#C0C0C0,#FFFF00,#0000FF,#000080,#008080,#800000,#808000,#800080,#FF0000,#FF00FF" valuelist="0,0,0,0,0,0,0,0,0,0,1222,0"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1222</v>
      </c>
      <c r="AQ1244" s="2">
        <v>0</v>
      </c>
      <c r="AR1244" s="2">
        <v>0</v>
      </c>
      <c r="AS1244" s="2">
        <v>0</v>
      </c>
      <c r="AT1244" s="2">
        <v>0</v>
      </c>
      <c r="AU1244" s="2">
        <v>0</v>
      </c>
      <c r="AV1244" s="2">
        <v>0</v>
      </c>
      <c r="AW1244" s="2">
        <v>0</v>
      </c>
      <c r="AX1244" s="2">
        <v>0</v>
      </c>
      <c r="AY1244" s="2">
        <v>0</v>
      </c>
      <c r="AZ1244" s="2">
        <v>0</v>
      </c>
      <c r="BA1244" s="2">
        <v>0</v>
      </c>
      <c r="BB1244" s="2">
        <v>0</v>
      </c>
      <c r="BC1244" s="2">
        <v>0</v>
      </c>
      <c r="BD1244" s="2">
        <v>0</v>
      </c>
      <c r="BE1244" s="2">
        <v>1222</v>
      </c>
      <c r="BF1244" s="2">
        <v>0</v>
      </c>
      <c r="BG1244" s="2">
        <v>0</v>
      </c>
      <c r="BH1244" s="2">
        <v>0</v>
      </c>
      <c r="BI1244" s="2">
        <v>0</v>
      </c>
      <c r="BJ1244" s="2">
        <v>0</v>
      </c>
      <c r="BK1244" s="2">
        <v>0</v>
      </c>
      <c r="BL1244" s="2">
        <v>0</v>
      </c>
      <c r="BM1244" s="2">
        <v>0</v>
      </c>
      <c r="BN1244" s="2">
        <v>0</v>
      </c>
      <c r="BO1244" s="2">
        <v>0</v>
      </c>
      <c r="BP1244" s="2">
        <v>0</v>
      </c>
      <c r="BQ1244" s="2">
        <v>0</v>
      </c>
      <c r="BR1244" s="2">
        <v>0</v>
      </c>
      <c r="BS1244" s="2">
        <v>0</v>
      </c>
      <c r="BT1244" s="2">
        <v>0</v>
      </c>
      <c r="BU1244" s="2">
        <v>0</v>
      </c>
      <c r="BV1244" s="2">
        <v>0</v>
      </c>
      <c r="BW1244" s="2">
        <v>0</v>
      </c>
    </row>
    <row r="1245" spans="1:75" s="2" customFormat="1" ht="12.95" customHeight="1">
      <c r="A1245" s="2">
        <v>558</v>
      </c>
      <c r="B1245" s="2" t="s">
        <v>3111</v>
      </c>
      <c r="C1245" s="2" t="str">
        <f>IF(D1245=0,"Standard only",INDEX($AR$1:$BW$1,1,MATCH(D1245,AR1245:BW1245,0)))</f>
        <v>OP_Root_Pos</v>
      </c>
      <c r="D1245" s="2">
        <v>3231</v>
      </c>
      <c r="E1245" s="31">
        <v>3.5093369580176401</v>
      </c>
      <c r="F1245" s="2">
        <v>191.03569999999999</v>
      </c>
      <c r="G1245" s="2">
        <v>3.57</v>
      </c>
      <c r="H1245" s="2" t="s">
        <v>25</v>
      </c>
      <c r="I1245" s="2" t="s">
        <v>13261</v>
      </c>
      <c r="J1245" s="2" t="s">
        <v>8825</v>
      </c>
      <c r="L1245" s="2" t="s">
        <v>11840</v>
      </c>
      <c r="M1245" s="2">
        <v>3.2</v>
      </c>
      <c r="N1245" s="2" t="s">
        <v>8825</v>
      </c>
      <c r="O1245" s="2" t="s">
        <v>8825</v>
      </c>
      <c r="P1245" s="2">
        <v>10</v>
      </c>
      <c r="Q1245" s="2" t="s">
        <v>473</v>
      </c>
      <c r="U1245" s="2" t="s">
        <v>3112</v>
      </c>
      <c r="V1245" s="2" t="s">
        <v>3113</v>
      </c>
      <c r="W1245" s="2" t="str">
        <f>"piechart: colorlist=""#00FF00,#FFFFFF,#C0C0C0,#FFFF00,#0000FF,#000080,#008080,#800000,#808000,#800080,#FF0000,#FF00FF"" valuelist="""&amp;AF1245&amp;","&amp;AG1245&amp;","&amp;AH1245&amp;","&amp;AI1245&amp;","&amp;AJ1245&amp;","&amp;AK1245&amp;","&amp;AL1245&amp;","&amp;AM1245&amp;","&amp;AN1245&amp;","&amp;AO1245&amp;","&amp;AP1245&amp;","&amp;AQ1245&amp;""""</f>
        <v>piechart: colorlist="#00FF00,#FFFFFF,#C0C0C0,#FFFF00,#0000FF,#000080,#008080,#800000,#808000,#800080,#FF0000,#FF00FF" valuelist="0,0,0,0,0,3231,0,0,0,0,0,0"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3231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0</v>
      </c>
      <c r="AV1245" s="2">
        <v>0</v>
      </c>
      <c r="AW1245" s="2">
        <v>0</v>
      </c>
      <c r="AX1245" s="2">
        <v>0</v>
      </c>
      <c r="AY1245" s="2">
        <v>0</v>
      </c>
      <c r="AZ1245" s="2">
        <v>0</v>
      </c>
      <c r="BA1245" s="2">
        <v>0</v>
      </c>
      <c r="BB1245" s="2">
        <v>0</v>
      </c>
      <c r="BC1245" s="2">
        <v>0</v>
      </c>
      <c r="BD1245" s="2">
        <v>0</v>
      </c>
      <c r="BE1245" s="2">
        <v>0</v>
      </c>
      <c r="BF1245" s="2">
        <v>0</v>
      </c>
      <c r="BG1245" s="2">
        <v>0</v>
      </c>
      <c r="BH1245" s="2">
        <v>0</v>
      </c>
      <c r="BI1245" s="2">
        <v>0</v>
      </c>
      <c r="BJ1245" s="2">
        <v>0</v>
      </c>
      <c r="BK1245" s="2">
        <v>0</v>
      </c>
      <c r="BL1245" s="2">
        <v>0</v>
      </c>
      <c r="BM1245" s="2">
        <v>3231</v>
      </c>
      <c r="BN1245" s="2">
        <v>0</v>
      </c>
      <c r="BO1245" s="2">
        <v>0</v>
      </c>
      <c r="BP1245" s="2">
        <v>0</v>
      </c>
      <c r="BQ1245" s="2">
        <v>0</v>
      </c>
      <c r="BR1245" s="2">
        <v>0</v>
      </c>
      <c r="BS1245" s="2">
        <v>0</v>
      </c>
      <c r="BT1245" s="2">
        <v>0</v>
      </c>
      <c r="BU1245" s="2">
        <v>0</v>
      </c>
      <c r="BV1245" s="2">
        <v>0</v>
      </c>
      <c r="BW1245" s="2">
        <v>0</v>
      </c>
    </row>
    <row r="1246" spans="1:75" s="2" customFormat="1" ht="12.95" customHeight="1">
      <c r="A1246" s="2">
        <v>559</v>
      </c>
      <c r="B1246" s="2" t="s">
        <v>3114</v>
      </c>
      <c r="C1246" s="2" t="str">
        <f>IF(D1246=0,"Standard only",INDEX($AR$1:$BW$1,1,MATCH(D1246,AR1246:BW1246,0)))</f>
        <v>LE_FruitGreen_Pos</v>
      </c>
      <c r="D1246" s="2">
        <v>1981</v>
      </c>
      <c r="E1246" s="31">
        <v>3.2968844755385498</v>
      </c>
      <c r="F1246" s="2">
        <v>191.10749999999999</v>
      </c>
      <c r="G1246" s="2">
        <v>3.29</v>
      </c>
      <c r="H1246" s="2" t="s">
        <v>25</v>
      </c>
      <c r="I1246" s="2" t="s">
        <v>13263</v>
      </c>
      <c r="J1246" s="2" t="s">
        <v>8825</v>
      </c>
      <c r="L1246" s="2" t="s">
        <v>11840</v>
      </c>
      <c r="M1246" s="2">
        <v>3.2</v>
      </c>
      <c r="N1246" s="2" t="s">
        <v>8825</v>
      </c>
      <c r="O1246" s="2" t="s">
        <v>8825</v>
      </c>
      <c r="P1246" s="2">
        <v>12</v>
      </c>
      <c r="Q1246" s="2" t="s">
        <v>3115</v>
      </c>
      <c r="U1246" s="2" t="s">
        <v>3116</v>
      </c>
      <c r="V1246" s="2" t="s">
        <v>3117</v>
      </c>
      <c r="W1246" s="2" t="str">
        <f>"piechart: colorlist=""#00FF00,#FFFFFF,#C0C0C0,#FFFF00,#0000FF,#000080,#008080,#800000,#808000,#800080,#FF0000,#FF00FF"" valuelist="""&amp;AF1246&amp;","&amp;AG1246&amp;","&amp;AH1246&amp;","&amp;AI1246&amp;","&amp;AJ1246&amp;","&amp;AK1246&amp;","&amp;AL1246&amp;","&amp;AM1246&amp;","&amp;AN1246&amp;","&amp;AO1246&amp;","&amp;AP1246&amp;","&amp;AQ1246&amp;""""</f>
        <v>piechart: colorlist="#00FF00,#FFFFFF,#C0C0C0,#FFFF00,#0000FF,#000080,#008080,#800000,#808000,#800080,#FF0000,#FF00FF" valuelist="0,0,0,0,0,0,1220,758,1213,456,3127,0"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1220</v>
      </c>
      <c r="AM1246" s="2">
        <v>758</v>
      </c>
      <c r="AN1246" s="2">
        <v>1213</v>
      </c>
      <c r="AO1246" s="2">
        <v>456</v>
      </c>
      <c r="AP1246" s="2">
        <v>3127</v>
      </c>
      <c r="AQ1246" s="2">
        <v>0</v>
      </c>
      <c r="AR1246" s="2">
        <v>0</v>
      </c>
      <c r="AS1246" s="2">
        <v>0</v>
      </c>
      <c r="AT1246" s="2">
        <v>0</v>
      </c>
      <c r="AU1246" s="2">
        <v>0</v>
      </c>
      <c r="AV1246" s="2">
        <v>0</v>
      </c>
      <c r="AW1246" s="2">
        <v>1213</v>
      </c>
      <c r="AX1246" s="2">
        <v>0</v>
      </c>
      <c r="AY1246" s="2">
        <v>758</v>
      </c>
      <c r="AZ1246" s="2">
        <v>0</v>
      </c>
      <c r="BA1246" s="2">
        <v>456</v>
      </c>
      <c r="BB1246" s="2">
        <v>0</v>
      </c>
      <c r="BC1246" s="2">
        <v>1981</v>
      </c>
      <c r="BD1246" s="2">
        <v>0</v>
      </c>
      <c r="BE1246" s="2">
        <v>1146</v>
      </c>
      <c r="BF1246" s="2">
        <v>0</v>
      </c>
      <c r="BG1246" s="2">
        <v>0</v>
      </c>
      <c r="BH1246" s="2">
        <v>492</v>
      </c>
      <c r="BI1246" s="2">
        <v>0</v>
      </c>
      <c r="BJ1246" s="2">
        <v>728</v>
      </c>
      <c r="BK1246" s="2">
        <v>0</v>
      </c>
      <c r="BL1246" s="2">
        <v>0</v>
      </c>
      <c r="BM1246" s="2">
        <v>0</v>
      </c>
      <c r="BN1246" s="2">
        <v>0</v>
      </c>
      <c r="BO1246" s="2">
        <v>0</v>
      </c>
      <c r="BP1246" s="2">
        <v>0</v>
      </c>
      <c r="BQ1246" s="2">
        <v>0</v>
      </c>
      <c r="BR1246" s="2">
        <v>0</v>
      </c>
      <c r="BS1246" s="2">
        <v>0</v>
      </c>
      <c r="BT1246" s="2">
        <v>0</v>
      </c>
      <c r="BU1246" s="2">
        <v>0</v>
      </c>
      <c r="BV1246" s="2">
        <v>0</v>
      </c>
      <c r="BW1246" s="2">
        <v>0</v>
      </c>
    </row>
    <row r="1247" spans="1:75" s="2" customFormat="1" ht="12.95" customHeight="1">
      <c r="A1247" s="2">
        <v>560</v>
      </c>
      <c r="B1247" s="2" t="s">
        <v>3118</v>
      </c>
      <c r="C1247" s="2" t="str">
        <f>IF(D1247=0,"Standard only",INDEX($AR$1:$BW$1,1,MATCH(D1247,AR1247:BW1247,0)))</f>
        <v>ZM_Leaf_Pos</v>
      </c>
      <c r="D1247" s="2">
        <v>3252</v>
      </c>
      <c r="E1247" s="31">
        <v>3.5121505369220301</v>
      </c>
      <c r="F1247" s="2">
        <v>191.1413</v>
      </c>
      <c r="G1247" s="2">
        <v>3.81</v>
      </c>
      <c r="H1247" s="2" t="s">
        <v>25</v>
      </c>
      <c r="I1247" s="2" t="s">
        <v>13264</v>
      </c>
      <c r="J1247" s="2" t="s">
        <v>8825</v>
      </c>
      <c r="L1247" s="2" t="s">
        <v>11840</v>
      </c>
      <c r="M1247" s="2">
        <v>3.2</v>
      </c>
      <c r="N1247" s="2" t="s">
        <v>8825</v>
      </c>
      <c r="O1247" s="2" t="s">
        <v>8825</v>
      </c>
      <c r="P1247" s="2">
        <v>13</v>
      </c>
      <c r="Q1247" s="2" t="s">
        <v>3119</v>
      </c>
      <c r="U1247" s="2" t="s">
        <v>3120</v>
      </c>
      <c r="V1247" s="2" t="s">
        <v>3121</v>
      </c>
      <c r="W1247" s="2" t="str">
        <f>"piechart: colorlist=""#00FF00,#FFFFFF,#C0C0C0,#FFFF00,#0000FF,#000080,#008080,#800000,#808000,#800080,#FF0000,#FF00FF"" valuelist="""&amp;AF1247&amp;","&amp;AG1247&amp;","&amp;AH1247&amp;","&amp;AI1247&amp;","&amp;AJ1247&amp;","&amp;AK1247&amp;","&amp;AL1247&amp;","&amp;AM1247&amp;","&amp;AN1247&amp;","&amp;AO1247&amp;","&amp;AP1247&amp;","&amp;AQ1247&amp;""""</f>
        <v>piechart: colorlist="#00FF00,#FFFFFF,#C0C0C0,#FFFF00,#0000FF,#000080,#008080,#800000,#808000,#800080,#FF0000,#FF00FF" valuelist="0,0,3252,705,0,0,371,624,0,0,0,0"</v>
      </c>
      <c r="AF1247" s="2">
        <v>0</v>
      </c>
      <c r="AG1247" s="2">
        <v>0</v>
      </c>
      <c r="AH1247" s="2">
        <v>3252</v>
      </c>
      <c r="AI1247" s="2">
        <v>705</v>
      </c>
      <c r="AJ1247" s="2">
        <v>0</v>
      </c>
      <c r="AK1247" s="2">
        <v>0</v>
      </c>
      <c r="AL1247" s="2">
        <v>371</v>
      </c>
      <c r="AM1247" s="2">
        <v>624</v>
      </c>
      <c r="AN1247" s="2">
        <v>0</v>
      </c>
      <c r="AO1247" s="2">
        <v>0</v>
      </c>
      <c r="AP1247" s="2">
        <v>0</v>
      </c>
      <c r="AQ1247" s="2">
        <v>0</v>
      </c>
      <c r="AR1247" s="2">
        <v>0</v>
      </c>
      <c r="AS1247" s="2">
        <v>705</v>
      </c>
      <c r="AT1247" s="2">
        <v>0</v>
      </c>
      <c r="AU1247" s="2">
        <v>0</v>
      </c>
      <c r="AV1247" s="2">
        <v>0</v>
      </c>
      <c r="AW1247" s="2">
        <v>0</v>
      </c>
      <c r="AX1247" s="2">
        <v>0</v>
      </c>
      <c r="AY1247" s="2">
        <v>624</v>
      </c>
      <c r="AZ1247" s="2">
        <v>0</v>
      </c>
      <c r="BA1247" s="2">
        <v>0</v>
      </c>
      <c r="BB1247" s="2">
        <v>0</v>
      </c>
      <c r="BC1247" s="2">
        <v>0</v>
      </c>
      <c r="BD1247" s="2">
        <v>0</v>
      </c>
      <c r="BE1247" s="2">
        <v>0</v>
      </c>
      <c r="BF1247" s="2">
        <v>0</v>
      </c>
      <c r="BG1247" s="2">
        <v>371</v>
      </c>
      <c r="BH1247" s="2">
        <v>0</v>
      </c>
      <c r="BI1247" s="2">
        <v>0</v>
      </c>
      <c r="BJ1247" s="2">
        <v>0</v>
      </c>
      <c r="BK1247" s="2">
        <v>0</v>
      </c>
      <c r="BL1247" s="2">
        <v>0</v>
      </c>
      <c r="BM1247" s="2">
        <v>0</v>
      </c>
      <c r="BN1247" s="2">
        <v>0</v>
      </c>
      <c r="BO1247" s="2">
        <v>0</v>
      </c>
      <c r="BP1247" s="2">
        <v>0</v>
      </c>
      <c r="BQ1247" s="2">
        <v>0</v>
      </c>
      <c r="BR1247" s="2">
        <v>0</v>
      </c>
      <c r="BS1247" s="2">
        <v>0</v>
      </c>
      <c r="BT1247" s="2">
        <v>3252</v>
      </c>
      <c r="BU1247" s="2">
        <v>0</v>
      </c>
      <c r="BV1247" s="2">
        <v>0</v>
      </c>
      <c r="BW1247" s="2">
        <v>0</v>
      </c>
    </row>
    <row r="1248" spans="1:75" s="2" customFormat="1" ht="12.95" customHeight="1">
      <c r="A1248" s="2">
        <v>562</v>
      </c>
      <c r="B1248" s="2" t="s">
        <v>3122</v>
      </c>
      <c r="C1248" s="2" t="str">
        <f>IF(D1248=0,"Standard only",INDEX($AR$1:$BW$1,1,MATCH(D1248,AR1248:BW1248,0)))</f>
        <v>GM_LeafStem_Pos</v>
      </c>
      <c r="D1248" s="2">
        <v>1905</v>
      </c>
      <c r="E1248" s="31">
        <v>3.2798949800116399</v>
      </c>
      <c r="F1248" s="2">
        <v>191.14259999999999</v>
      </c>
      <c r="G1248" s="2">
        <v>5.58</v>
      </c>
      <c r="H1248" s="2" t="s">
        <v>25</v>
      </c>
      <c r="I1248" s="2" t="s">
        <v>13264</v>
      </c>
      <c r="J1248" s="2" t="s">
        <v>8825</v>
      </c>
      <c r="L1248" s="2" t="s">
        <v>11840</v>
      </c>
      <c r="M1248" s="2">
        <v>3.2</v>
      </c>
      <c r="N1248" s="2" t="s">
        <v>8825</v>
      </c>
      <c r="O1248" s="2" t="s">
        <v>8825</v>
      </c>
      <c r="P1248" s="2">
        <v>13</v>
      </c>
      <c r="Q1248" s="2" t="s">
        <v>3119</v>
      </c>
      <c r="U1248" s="2" t="s">
        <v>3123</v>
      </c>
      <c r="V1248" s="2" t="s">
        <v>3124</v>
      </c>
      <c r="W1248" s="2" t="str">
        <f>"piechart: colorlist=""#00FF00,#FFFFFF,#C0C0C0,#FFFF00,#0000FF,#000080,#008080,#800000,#808000,#800080,#FF0000,#FF00FF"" valuelist="""&amp;AF1248&amp;","&amp;AG1248&amp;","&amp;AH1248&amp;","&amp;AI1248&amp;","&amp;AJ1248&amp;","&amp;AK1248&amp;","&amp;AL1248&amp;","&amp;AM1248&amp;","&amp;AN1248&amp;","&amp;AO1248&amp;","&amp;AP1248&amp;","&amp;AQ1248&amp;""""</f>
        <v>piechart: colorlist="#00FF00,#FFFFFF,#C0C0C0,#FFFF00,#0000FF,#000080,#008080,#800000,#808000,#800080,#FF0000,#FF00FF" valuelist="521,0,0,870,0,0,366,1905,398,379,520,0"</v>
      </c>
      <c r="AF1248" s="2">
        <v>521</v>
      </c>
      <c r="AG1248" s="2">
        <v>0</v>
      </c>
      <c r="AH1248" s="2">
        <v>0</v>
      </c>
      <c r="AI1248" s="2">
        <v>870</v>
      </c>
      <c r="AJ1248" s="2">
        <v>0</v>
      </c>
      <c r="AK1248" s="2">
        <v>0</v>
      </c>
      <c r="AL1248" s="2">
        <v>366</v>
      </c>
      <c r="AM1248" s="2">
        <v>1905</v>
      </c>
      <c r="AN1248" s="2">
        <v>398</v>
      </c>
      <c r="AO1248" s="2">
        <v>379</v>
      </c>
      <c r="AP1248" s="2">
        <v>520</v>
      </c>
      <c r="AQ1248" s="2">
        <v>0</v>
      </c>
      <c r="AR1248" s="2">
        <v>0</v>
      </c>
      <c r="AS1248" s="2">
        <v>870</v>
      </c>
      <c r="AT1248" s="2">
        <v>0</v>
      </c>
      <c r="AU1248" s="2">
        <v>521</v>
      </c>
      <c r="AV1248" s="2">
        <v>0</v>
      </c>
      <c r="AW1248" s="2">
        <v>398</v>
      </c>
      <c r="AX1248" s="2">
        <v>0</v>
      </c>
      <c r="AY1248" s="2">
        <v>1905</v>
      </c>
      <c r="AZ1248" s="2">
        <v>0</v>
      </c>
      <c r="BA1248" s="2">
        <v>379</v>
      </c>
      <c r="BB1248" s="2">
        <v>0</v>
      </c>
      <c r="BC1248" s="2">
        <v>0</v>
      </c>
      <c r="BD1248" s="2">
        <v>520</v>
      </c>
      <c r="BE1248" s="2">
        <v>0</v>
      </c>
      <c r="BF1248" s="2">
        <v>366</v>
      </c>
      <c r="BG1248" s="2">
        <v>0</v>
      </c>
      <c r="BH1248" s="2">
        <v>0</v>
      </c>
      <c r="BI1248" s="2">
        <v>0</v>
      </c>
      <c r="BJ1248" s="2">
        <v>0</v>
      </c>
      <c r="BK1248" s="2">
        <v>0</v>
      </c>
      <c r="BL1248" s="2">
        <v>0</v>
      </c>
      <c r="BM1248" s="2">
        <v>0</v>
      </c>
      <c r="BN1248" s="2">
        <v>0</v>
      </c>
      <c r="BO1248" s="2">
        <v>0</v>
      </c>
      <c r="BP1248" s="2">
        <v>0</v>
      </c>
      <c r="BQ1248" s="2">
        <v>0</v>
      </c>
      <c r="BR1248" s="2">
        <v>0</v>
      </c>
      <c r="BS1248" s="2">
        <v>0</v>
      </c>
      <c r="BT1248" s="2">
        <v>0</v>
      </c>
      <c r="BU1248" s="2">
        <v>0</v>
      </c>
      <c r="BV1248" s="2">
        <v>0</v>
      </c>
      <c r="BW1248" s="2">
        <v>0</v>
      </c>
    </row>
    <row r="1249" spans="1:75" s="2" customFormat="1" ht="12.95" customHeight="1">
      <c r="A1249" s="2">
        <v>567</v>
      </c>
      <c r="B1249" s="2" t="s">
        <v>3131</v>
      </c>
      <c r="C1249" s="2" t="str">
        <f>IF(D1249=0,"Standard only",INDEX($AR$1:$BW$1,1,MATCH(D1249,AR1249:BW1249,0)))</f>
        <v>GU_Root_Pos</v>
      </c>
      <c r="D1249" s="2">
        <v>3827</v>
      </c>
      <c r="E1249" s="31">
        <v>3.5828584622244999</v>
      </c>
      <c r="F1249" s="2">
        <v>191.1542</v>
      </c>
      <c r="G1249" s="2">
        <v>3.03</v>
      </c>
      <c r="H1249" s="2" t="s">
        <v>25</v>
      </c>
      <c r="I1249" s="2" t="s">
        <v>13263</v>
      </c>
      <c r="J1249" s="2" t="s">
        <v>8825</v>
      </c>
      <c r="L1249" s="2" t="s">
        <v>11840</v>
      </c>
      <c r="M1249" s="2">
        <v>3.2</v>
      </c>
      <c r="N1249" s="2" t="s">
        <v>8825</v>
      </c>
      <c r="O1249" s="2" t="s">
        <v>8825</v>
      </c>
      <c r="P1249" s="2">
        <v>12</v>
      </c>
      <c r="Q1249" s="2" t="s">
        <v>3132</v>
      </c>
      <c r="U1249" s="2" t="s">
        <v>3133</v>
      </c>
      <c r="V1249" s="2" t="s">
        <v>3134</v>
      </c>
      <c r="W1249" s="2" t="str">
        <f>"piechart: colorlist=""#00FF00,#FFFFFF,#C0C0C0,#FFFF00,#0000FF,#000080,#008080,#800000,#808000,#800080,#FF0000,#FF00FF"" valuelist="""&amp;AF1249&amp;","&amp;AG1249&amp;","&amp;AH1249&amp;","&amp;AI1249&amp;","&amp;AJ1249&amp;","&amp;AK1249&amp;","&amp;AL1249&amp;","&amp;AM1249&amp;","&amp;AN1249&amp;","&amp;AO1249&amp;","&amp;AP1249&amp;","&amp;AQ1249&amp;""""</f>
        <v>piechart: colorlist="#00FF00,#FFFFFF,#C0C0C0,#FFFF00,#0000FF,#000080,#008080,#800000,#808000,#800080,#FF0000,#FF00FF" valuelist="0,0,0,0,0,0,0,747,3626,3827,0,0"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747</v>
      </c>
      <c r="AN1249" s="2">
        <v>3626</v>
      </c>
      <c r="AO1249" s="2">
        <v>3827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  <c r="AU1249" s="2">
        <v>0</v>
      </c>
      <c r="AV1249" s="2">
        <v>0</v>
      </c>
      <c r="AW1249" s="2">
        <v>0</v>
      </c>
      <c r="AX1249" s="2">
        <v>3626</v>
      </c>
      <c r="AY1249" s="2">
        <v>0</v>
      </c>
      <c r="AZ1249" s="2">
        <v>747</v>
      </c>
      <c r="BA1249" s="2">
        <v>0</v>
      </c>
      <c r="BB1249" s="2">
        <v>3827</v>
      </c>
      <c r="BC1249" s="2">
        <v>0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2">
        <v>0</v>
      </c>
      <c r="BJ1249" s="2">
        <v>0</v>
      </c>
      <c r="BK1249" s="2">
        <v>0</v>
      </c>
      <c r="BL1249" s="2">
        <v>0</v>
      </c>
      <c r="BM1249" s="2">
        <v>0</v>
      </c>
      <c r="BN1249" s="2">
        <v>0</v>
      </c>
      <c r="BO1249" s="2">
        <v>0</v>
      </c>
      <c r="BP1249" s="2">
        <v>0</v>
      </c>
      <c r="BQ1249" s="2">
        <v>0</v>
      </c>
      <c r="BR1249" s="2">
        <v>0</v>
      </c>
      <c r="BS1249" s="2">
        <v>0</v>
      </c>
      <c r="BT1249" s="2">
        <v>0</v>
      </c>
      <c r="BU1249" s="2">
        <v>0</v>
      </c>
      <c r="BV1249" s="2">
        <v>0</v>
      </c>
      <c r="BW1249" s="2">
        <v>0</v>
      </c>
    </row>
    <row r="1250" spans="1:75" s="2" customFormat="1" ht="12.95" customHeight="1">
      <c r="A1250" s="2">
        <v>570</v>
      </c>
      <c r="B1250" s="2" t="s">
        <v>3139</v>
      </c>
      <c r="C1250" s="2" t="str">
        <f>IF(D1250=0,"Standard only",INDEX($AR$1:$BW$1,1,MATCH(D1250,AR1250:BW1250,0)))</f>
        <v>MT_Seed_Pos</v>
      </c>
      <c r="D1250" s="2">
        <v>2055</v>
      </c>
      <c r="E1250" s="31">
        <v>3.3128118262120898</v>
      </c>
      <c r="F1250" s="2">
        <v>192.06549999999999</v>
      </c>
      <c r="G1250" s="2">
        <v>3.48</v>
      </c>
      <c r="H1250" s="2" t="s">
        <v>25</v>
      </c>
      <c r="I1250" s="2" t="s">
        <v>13261</v>
      </c>
      <c r="J1250" s="2" t="s">
        <v>8825</v>
      </c>
      <c r="L1250" s="2" t="s">
        <v>11840</v>
      </c>
      <c r="M1250" s="2">
        <v>3.2</v>
      </c>
      <c r="N1250" s="2" t="s">
        <v>8825</v>
      </c>
      <c r="O1250" s="2" t="s">
        <v>8825</v>
      </c>
      <c r="P1250" s="2">
        <v>10</v>
      </c>
      <c r="Q1250" s="2" t="s">
        <v>3136</v>
      </c>
      <c r="U1250" s="2" t="s">
        <v>3140</v>
      </c>
      <c r="V1250" s="2" t="s">
        <v>3141</v>
      </c>
      <c r="W1250" s="2" t="str">
        <f>"piechart: colorlist=""#00FF00,#FFFFFF,#C0C0C0,#FFFF00,#0000FF,#000080,#008080,#800000,#808000,#800080,#FF0000,#FF00FF"" valuelist="""&amp;AF1250&amp;","&amp;AG1250&amp;","&amp;AH1250&amp;","&amp;AI1250&amp;","&amp;AJ1250&amp;","&amp;AK1250&amp;","&amp;AL1250&amp;","&amp;AM1250&amp;","&amp;AN1250&amp;","&amp;AO1250&amp;","&amp;AP1250&amp;","&amp;AQ1250&amp;""""</f>
        <v>piechart: colorlist="#00FF00,#FFFFFF,#C0C0C0,#FFFF00,#0000FF,#000080,#008080,#800000,#808000,#800080,#FF0000,#FF00FF" valuelist="0,0,0,0,0,0,2773,0,0,0,0,0"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2773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0</v>
      </c>
      <c r="BC1250" s="2">
        <v>0</v>
      </c>
      <c r="BD1250" s="2">
        <v>0</v>
      </c>
      <c r="BE1250" s="2">
        <v>0</v>
      </c>
      <c r="BF1250" s="2">
        <v>0</v>
      </c>
      <c r="BG1250" s="2">
        <v>0</v>
      </c>
      <c r="BH1250" s="2">
        <v>718</v>
      </c>
      <c r="BI1250" s="2">
        <v>0</v>
      </c>
      <c r="BJ1250" s="2">
        <v>2055</v>
      </c>
      <c r="BK1250" s="2">
        <v>0</v>
      </c>
      <c r="BL1250" s="2">
        <v>0</v>
      </c>
      <c r="BM1250" s="2">
        <v>0</v>
      </c>
      <c r="BN1250" s="2">
        <v>0</v>
      </c>
      <c r="BO1250" s="2">
        <v>0</v>
      </c>
      <c r="BP1250" s="2">
        <v>0</v>
      </c>
      <c r="BQ1250" s="2">
        <v>0</v>
      </c>
      <c r="BR1250" s="2">
        <v>0</v>
      </c>
      <c r="BS1250" s="2">
        <v>0</v>
      </c>
      <c r="BT1250" s="2">
        <v>0</v>
      </c>
      <c r="BU1250" s="2">
        <v>0</v>
      </c>
      <c r="BV1250" s="2">
        <v>0</v>
      </c>
      <c r="BW1250" s="2">
        <v>0</v>
      </c>
    </row>
    <row r="1251" spans="1:75" s="2" customFormat="1" ht="12.95" customHeight="1">
      <c r="A1251" s="2">
        <v>571</v>
      </c>
      <c r="B1251" s="2" t="s">
        <v>3142</v>
      </c>
      <c r="C1251" s="2" t="str">
        <f>IF(D1251=0,"Standard only",INDEX($AR$1:$BW$1,1,MATCH(D1251,AR1251:BW1251,0)))</f>
        <v>MT_Seed_Pos</v>
      </c>
      <c r="D1251" s="2">
        <v>1029</v>
      </c>
      <c r="E1251" s="31">
        <v>3.0124153747624298</v>
      </c>
      <c r="F1251" s="2">
        <v>192.06659999999999</v>
      </c>
      <c r="G1251" s="2">
        <v>3.76</v>
      </c>
      <c r="H1251" s="2" t="s">
        <v>25</v>
      </c>
      <c r="I1251" s="2" t="s">
        <v>13261</v>
      </c>
      <c r="J1251" s="2" t="s">
        <v>8825</v>
      </c>
      <c r="L1251" s="2" t="s">
        <v>11840</v>
      </c>
      <c r="M1251" s="2">
        <v>3.2</v>
      </c>
      <c r="N1251" s="2" t="s">
        <v>8825</v>
      </c>
      <c r="O1251" s="2" t="s">
        <v>8825</v>
      </c>
      <c r="P1251" s="2">
        <v>10</v>
      </c>
      <c r="Q1251" s="2" t="s">
        <v>3136</v>
      </c>
      <c r="U1251" s="2" t="s">
        <v>3143</v>
      </c>
      <c r="V1251" s="2" t="s">
        <v>3144</v>
      </c>
      <c r="W1251" s="2" t="str">
        <f>"piechart: colorlist=""#00FF00,#FFFFFF,#C0C0C0,#FFFF00,#0000FF,#000080,#008080,#800000,#808000,#800080,#FF0000,#FF00FF"" valuelist="""&amp;AF1251&amp;","&amp;AG1251&amp;","&amp;AH1251&amp;","&amp;AI1251&amp;","&amp;AJ1251&amp;","&amp;AK1251&amp;","&amp;AL1251&amp;","&amp;AM1251&amp;","&amp;AN1251&amp;","&amp;AO1251&amp;","&amp;AP1251&amp;","&amp;AQ1251&amp;""""</f>
        <v>piechart: colorlist="#00FF00,#FFFFFF,#C0C0C0,#FFFF00,#0000FF,#000080,#008080,#800000,#808000,#800080,#FF0000,#FF00FF" valuelist="0,0,0,0,0,0,1932,0,0,0,0,0"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1932</v>
      </c>
      <c r="AM1251" s="2">
        <v>0</v>
      </c>
      <c r="AN1251" s="2">
        <v>0</v>
      </c>
      <c r="AO1251" s="2">
        <v>0</v>
      </c>
      <c r="AP1251" s="2">
        <v>0</v>
      </c>
      <c r="AQ1251" s="2">
        <v>0</v>
      </c>
      <c r="AR1251" s="2">
        <v>0</v>
      </c>
      <c r="AS1251" s="2">
        <v>0</v>
      </c>
      <c r="AT1251" s="2">
        <v>0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525</v>
      </c>
      <c r="BG1251" s="2">
        <v>0</v>
      </c>
      <c r="BH1251" s="2">
        <v>378</v>
      </c>
      <c r="BI1251" s="2">
        <v>0</v>
      </c>
      <c r="BJ1251" s="2">
        <v>1029</v>
      </c>
      <c r="BK1251" s="2">
        <v>0</v>
      </c>
      <c r="BL1251" s="2">
        <v>0</v>
      </c>
      <c r="BM1251" s="2">
        <v>0</v>
      </c>
      <c r="BN1251" s="2">
        <v>0</v>
      </c>
      <c r="BO1251" s="2">
        <v>0</v>
      </c>
      <c r="BP1251" s="2">
        <v>0</v>
      </c>
      <c r="BQ1251" s="2">
        <v>0</v>
      </c>
      <c r="BR1251" s="2">
        <v>0</v>
      </c>
      <c r="BS1251" s="2">
        <v>0</v>
      </c>
      <c r="BT1251" s="2">
        <v>0</v>
      </c>
      <c r="BU1251" s="2">
        <v>0</v>
      </c>
      <c r="BV1251" s="2">
        <v>0</v>
      </c>
      <c r="BW1251" s="2">
        <v>0</v>
      </c>
    </row>
    <row r="1252" spans="1:75" s="2" customFormat="1" ht="12.95" customHeight="1">
      <c r="A1252" s="2">
        <v>575</v>
      </c>
      <c r="B1252" s="2" t="s">
        <v>3149</v>
      </c>
      <c r="C1252" s="2" t="str">
        <f>IF(D1252=0,"Standard only",INDEX($AR$1:$BW$1,1,MATCH(D1252,AR1252:BW1252,0)))</f>
        <v>AC_Bulb_Pos</v>
      </c>
      <c r="D1252" s="2">
        <v>1338</v>
      </c>
      <c r="E1252" s="31">
        <v>3.1264561134318001</v>
      </c>
      <c r="F1252" s="2">
        <v>192.10339999999999</v>
      </c>
      <c r="G1252" s="2">
        <v>5.46</v>
      </c>
      <c r="H1252" s="2" t="s">
        <v>25</v>
      </c>
      <c r="I1252" s="2" t="s">
        <v>13262</v>
      </c>
      <c r="J1252" s="2" t="s">
        <v>8825</v>
      </c>
      <c r="L1252" s="2" t="s">
        <v>11840</v>
      </c>
      <c r="M1252" s="2">
        <v>3.2</v>
      </c>
      <c r="N1252" s="2" t="s">
        <v>8825</v>
      </c>
      <c r="O1252" s="2" t="s">
        <v>8825</v>
      </c>
      <c r="P1252" s="2">
        <v>11</v>
      </c>
      <c r="Q1252" s="2" t="s">
        <v>3148</v>
      </c>
      <c r="R1252" s="32"/>
      <c r="U1252" s="2" t="s">
        <v>3150</v>
      </c>
      <c r="V1252" s="2" t="s">
        <v>3151</v>
      </c>
      <c r="W1252" s="2" t="str">
        <f>"piechart: colorlist=""#00FF00,#FFFFFF,#C0C0C0,#FFFF00,#0000FF,#000080,#008080,#800000,#808000,#800080,#FF0000,#FF00FF"" valuelist="""&amp;AF1252&amp;","&amp;AG1252&amp;","&amp;AH1252&amp;","&amp;AI1252&amp;","&amp;AJ1252&amp;","&amp;AK1252&amp;","&amp;AL1252&amp;","&amp;AM1252&amp;","&amp;AN1252&amp;","&amp;AO1252&amp;","&amp;AP1252&amp;","&amp;AQ1252&amp;""""</f>
        <v>piechart: colorlist="#00FF00,#FFFFFF,#C0C0C0,#FFFF00,#0000FF,#000080,#008080,#800000,#808000,#800080,#FF0000,#FF00FF" valuelist="0,0,0,1338,0,0,0,0,0,0,0,0"</v>
      </c>
      <c r="AF1252" s="2">
        <v>0</v>
      </c>
      <c r="AG1252" s="2">
        <v>0</v>
      </c>
      <c r="AH1252" s="2">
        <v>0</v>
      </c>
      <c r="AI1252" s="2">
        <v>1338</v>
      </c>
      <c r="AJ1252" s="2">
        <v>0</v>
      </c>
      <c r="AK1252" s="2">
        <v>0</v>
      </c>
      <c r="AL1252" s="2">
        <v>0</v>
      </c>
      <c r="AM1252" s="2">
        <v>0</v>
      </c>
      <c r="AN1252" s="2">
        <v>0</v>
      </c>
      <c r="AO1252" s="2">
        <v>0</v>
      </c>
      <c r="AP1252" s="2">
        <v>0</v>
      </c>
      <c r="AQ1252" s="2">
        <v>0</v>
      </c>
      <c r="AR1252" s="2">
        <v>1338</v>
      </c>
      <c r="AS1252" s="2">
        <v>0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0</v>
      </c>
      <c r="BD1252" s="2">
        <v>0</v>
      </c>
      <c r="BE1252" s="2">
        <v>0</v>
      </c>
      <c r="BF1252" s="2">
        <v>0</v>
      </c>
      <c r="BG1252" s="2">
        <v>0</v>
      </c>
      <c r="BH1252" s="2">
        <v>0</v>
      </c>
      <c r="BI1252" s="2">
        <v>0</v>
      </c>
      <c r="BJ1252" s="2">
        <v>0</v>
      </c>
      <c r="BK1252" s="2">
        <v>0</v>
      </c>
      <c r="BL1252" s="2">
        <v>0</v>
      </c>
      <c r="BM1252" s="2">
        <v>0</v>
      </c>
      <c r="BN1252" s="2">
        <v>0</v>
      </c>
      <c r="BO1252" s="2">
        <v>0</v>
      </c>
      <c r="BP1252" s="2">
        <v>0</v>
      </c>
      <c r="BQ1252" s="2">
        <v>0</v>
      </c>
      <c r="BR1252" s="2">
        <v>0</v>
      </c>
      <c r="BS1252" s="2">
        <v>0</v>
      </c>
      <c r="BT1252" s="2">
        <v>0</v>
      </c>
      <c r="BU1252" s="2">
        <v>0</v>
      </c>
      <c r="BV1252" s="2">
        <v>0</v>
      </c>
      <c r="BW1252" s="2">
        <v>0</v>
      </c>
    </row>
    <row r="1253" spans="1:75" s="2" customFormat="1" ht="12.95" customHeight="1">
      <c r="A1253" s="2">
        <v>576</v>
      </c>
      <c r="B1253" s="2" t="s">
        <v>3152</v>
      </c>
      <c r="C1253" s="2" t="str">
        <f>IF(D1253=0,"Standard only",INDEX($AR$1:$BW$1,1,MATCH(D1253,AR1253:BW1253,0)))</f>
        <v>OP_Root_Pos</v>
      </c>
      <c r="D1253" s="2">
        <v>1199</v>
      </c>
      <c r="E1253" s="31">
        <v>3.0788191830988501</v>
      </c>
      <c r="F1253" s="2">
        <v>192.14150000000001</v>
      </c>
      <c r="G1253" s="2">
        <v>2.71</v>
      </c>
      <c r="H1253" s="2" t="s">
        <v>25</v>
      </c>
      <c r="I1253" s="2" t="s">
        <v>13263</v>
      </c>
      <c r="J1253" s="2" t="s">
        <v>8825</v>
      </c>
      <c r="L1253" s="2" t="s">
        <v>11840</v>
      </c>
      <c r="M1253" s="2">
        <v>3.2</v>
      </c>
      <c r="N1253" s="2" t="s">
        <v>8825</v>
      </c>
      <c r="O1253" s="2" t="s">
        <v>8825</v>
      </c>
      <c r="P1253" s="2">
        <v>12</v>
      </c>
      <c r="Q1253" s="2" t="s">
        <v>3153</v>
      </c>
      <c r="U1253" s="2" t="s">
        <v>3154</v>
      </c>
      <c r="V1253" s="2" t="s">
        <v>3155</v>
      </c>
      <c r="W1253" s="2" t="str">
        <f>"piechart: colorlist=""#00FF00,#FFFFFF,#C0C0C0,#FFFF00,#0000FF,#000080,#008080,#800000,#808000,#800080,#FF0000,#FF00FF"" valuelist="""&amp;AF1253&amp;","&amp;AG1253&amp;","&amp;AH1253&amp;","&amp;AI1253&amp;","&amp;AJ1253&amp;","&amp;AK1253&amp;","&amp;AL1253&amp;","&amp;AM1253&amp;","&amp;AN1253&amp;","&amp;AO1253&amp;","&amp;AP1253&amp;","&amp;AQ1253&amp;""""</f>
        <v>piechart: colorlist="#00FF00,#FFFFFF,#C0C0C0,#FFFF00,#0000FF,#000080,#008080,#800000,#808000,#800080,#FF0000,#FF00FF" valuelist="0,0,0,0,0,1199,0,0,0,0,0,0"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1199</v>
      </c>
      <c r="AL1253" s="2">
        <v>0</v>
      </c>
      <c r="AM1253" s="2">
        <v>0</v>
      </c>
      <c r="AN1253" s="2">
        <v>0</v>
      </c>
      <c r="AO1253" s="2">
        <v>0</v>
      </c>
      <c r="AP1253" s="2">
        <v>0</v>
      </c>
      <c r="AQ1253" s="2">
        <v>0</v>
      </c>
      <c r="AR1253" s="2">
        <v>0</v>
      </c>
      <c r="AS1253" s="2">
        <v>0</v>
      </c>
      <c r="AT1253" s="2">
        <v>0</v>
      </c>
      <c r="AU1253" s="2">
        <v>0</v>
      </c>
      <c r="AV1253" s="2">
        <v>0</v>
      </c>
      <c r="AW1253" s="2">
        <v>0</v>
      </c>
      <c r="AX1253" s="2">
        <v>0</v>
      </c>
      <c r="AY1253" s="2">
        <v>0</v>
      </c>
      <c r="AZ1253" s="2">
        <v>0</v>
      </c>
      <c r="BA1253" s="2">
        <v>0</v>
      </c>
      <c r="BB1253" s="2">
        <v>0</v>
      </c>
      <c r="BC1253" s="2">
        <v>0</v>
      </c>
      <c r="BD1253" s="2">
        <v>0</v>
      </c>
      <c r="BE1253" s="2">
        <v>0</v>
      </c>
      <c r="BF1253" s="2">
        <v>0</v>
      </c>
      <c r="BG1253" s="2">
        <v>0</v>
      </c>
      <c r="BH1253" s="2">
        <v>0</v>
      </c>
      <c r="BI1253" s="2">
        <v>0</v>
      </c>
      <c r="BJ1253" s="2">
        <v>0</v>
      </c>
      <c r="BK1253" s="2">
        <v>0</v>
      </c>
      <c r="BL1253" s="2">
        <v>0</v>
      </c>
      <c r="BM1253" s="2">
        <v>1199</v>
      </c>
      <c r="BN1253" s="2">
        <v>0</v>
      </c>
      <c r="BO1253" s="2">
        <v>0</v>
      </c>
      <c r="BP1253" s="2">
        <v>0</v>
      </c>
      <c r="BQ1253" s="2">
        <v>0</v>
      </c>
      <c r="BR1253" s="2">
        <v>0</v>
      </c>
      <c r="BS1253" s="2">
        <v>0</v>
      </c>
      <c r="BT1253" s="2">
        <v>0</v>
      </c>
      <c r="BU1253" s="2">
        <v>0</v>
      </c>
      <c r="BV1253" s="2">
        <v>0</v>
      </c>
      <c r="BW1253" s="2">
        <v>0</v>
      </c>
    </row>
    <row r="1254" spans="1:75" s="2" customFormat="1" ht="12.95" customHeight="1">
      <c r="A1254" s="2">
        <v>580</v>
      </c>
      <c r="B1254" s="2" t="s">
        <v>3160</v>
      </c>
      <c r="C1254" s="2" t="str">
        <f>IF(D1254=0,"Standard only",INDEX($AR$1:$BW$1,1,MATCH(D1254,AR1254:BW1254,0)))</f>
        <v>OP_Root_Pos</v>
      </c>
      <c r="D1254" s="2">
        <v>1881</v>
      </c>
      <c r="E1254" s="31">
        <v>3.2743887955503799</v>
      </c>
      <c r="F1254" s="2">
        <v>193.0498</v>
      </c>
      <c r="G1254" s="2">
        <v>3.66</v>
      </c>
      <c r="H1254" s="2" t="s">
        <v>25</v>
      </c>
      <c r="I1254" s="2" t="s">
        <v>13261</v>
      </c>
      <c r="J1254" s="2" t="s">
        <v>8825</v>
      </c>
      <c r="L1254" s="2" t="s">
        <v>11840</v>
      </c>
      <c r="M1254" s="2">
        <v>3.2</v>
      </c>
      <c r="N1254" s="2" t="s">
        <v>8825</v>
      </c>
      <c r="O1254" s="2" t="s">
        <v>8825</v>
      </c>
      <c r="P1254" s="2">
        <v>10</v>
      </c>
      <c r="Q1254" s="2" t="s">
        <v>475</v>
      </c>
      <c r="U1254" s="2" t="s">
        <v>3161</v>
      </c>
      <c r="V1254" s="2" t="s">
        <v>3162</v>
      </c>
      <c r="W1254" s="2" t="str">
        <f>"piechart: colorlist=""#00FF00,#FFFFFF,#C0C0C0,#FFFF00,#0000FF,#000080,#008080,#800000,#808000,#800080,#FF0000,#FF00FF"" valuelist="""&amp;AF1254&amp;","&amp;AG1254&amp;","&amp;AH1254&amp;","&amp;AI1254&amp;","&amp;AJ1254&amp;","&amp;AK1254&amp;","&amp;AL1254&amp;","&amp;AM1254&amp;","&amp;AN1254&amp;","&amp;AO1254&amp;","&amp;AP1254&amp;","&amp;AQ1254&amp;""""</f>
        <v>piechart: colorlist="#00FF00,#FFFFFF,#C0C0C0,#FFFF00,#0000FF,#000080,#008080,#800000,#808000,#800080,#FF0000,#FF00FF" valuelist="1016,0,0,0,0,1881,0,0,0,0,0,0"</v>
      </c>
      <c r="AF1254" s="2">
        <v>1016</v>
      </c>
      <c r="AG1254" s="2">
        <v>0</v>
      </c>
      <c r="AH1254" s="2">
        <v>0</v>
      </c>
      <c r="AI1254" s="2">
        <v>0</v>
      </c>
      <c r="AJ1254" s="2">
        <v>0</v>
      </c>
      <c r="AK1254" s="2">
        <v>1881</v>
      </c>
      <c r="AL1254" s="2">
        <v>0</v>
      </c>
      <c r="AM1254" s="2">
        <v>0</v>
      </c>
      <c r="AN1254" s="2">
        <v>0</v>
      </c>
      <c r="AO1254" s="2">
        <v>0</v>
      </c>
      <c r="AP1254" s="2">
        <v>0</v>
      </c>
      <c r="AQ1254" s="2">
        <v>0</v>
      </c>
      <c r="AR1254" s="2">
        <v>0</v>
      </c>
      <c r="AS1254" s="2">
        <v>0</v>
      </c>
      <c r="AT1254" s="2">
        <v>0</v>
      </c>
      <c r="AU1254" s="2">
        <v>0</v>
      </c>
      <c r="AV1254" s="2">
        <v>1016</v>
      </c>
      <c r="AW1254" s="2">
        <v>0</v>
      </c>
      <c r="AX1254" s="2">
        <v>0</v>
      </c>
      <c r="AY1254" s="2">
        <v>0</v>
      </c>
      <c r="AZ1254" s="2">
        <v>0</v>
      </c>
      <c r="BA1254" s="2">
        <v>0</v>
      </c>
      <c r="BB1254" s="2">
        <v>0</v>
      </c>
      <c r="BC1254" s="2">
        <v>0</v>
      </c>
      <c r="BD1254" s="2">
        <v>0</v>
      </c>
      <c r="BE1254" s="2">
        <v>0</v>
      </c>
      <c r="BF1254" s="2">
        <v>0</v>
      </c>
      <c r="BG1254" s="2">
        <v>0</v>
      </c>
      <c r="BH1254" s="2">
        <v>0</v>
      </c>
      <c r="BI1254" s="2">
        <v>0</v>
      </c>
      <c r="BJ1254" s="2">
        <v>0</v>
      </c>
      <c r="BK1254" s="2">
        <v>0</v>
      </c>
      <c r="BL1254" s="2">
        <v>0</v>
      </c>
      <c r="BM1254" s="2">
        <v>1881</v>
      </c>
      <c r="BN1254" s="2">
        <v>0</v>
      </c>
      <c r="BO1254" s="2">
        <v>0</v>
      </c>
      <c r="BP1254" s="2">
        <v>0</v>
      </c>
      <c r="BQ1254" s="2">
        <v>0</v>
      </c>
      <c r="BR1254" s="2">
        <v>0</v>
      </c>
      <c r="BS1254" s="2">
        <v>0</v>
      </c>
      <c r="BT1254" s="2">
        <v>0</v>
      </c>
      <c r="BU1254" s="2">
        <v>0</v>
      </c>
      <c r="BV1254" s="2">
        <v>0</v>
      </c>
      <c r="BW1254" s="2">
        <v>0</v>
      </c>
    </row>
    <row r="1255" spans="1:75" s="2" customFormat="1" ht="12.95" customHeight="1">
      <c r="A1255" s="2">
        <v>581</v>
      </c>
      <c r="B1255" s="2" t="s">
        <v>3163</v>
      </c>
      <c r="C1255" s="2" t="str">
        <f>IF(D1255=0,"Standard only",INDEX($AR$1:$BW$1,1,MATCH(D1255,AR1255:BW1255,0)))</f>
        <v>GG_Root_Pos</v>
      </c>
      <c r="D1255" s="2">
        <v>1333</v>
      </c>
      <c r="E1255" s="31">
        <v>3.1248301494138602</v>
      </c>
      <c r="F1255" s="2">
        <v>193.05170000000001</v>
      </c>
      <c r="G1255" s="2">
        <v>3.84</v>
      </c>
      <c r="H1255" s="2" t="s">
        <v>25</v>
      </c>
      <c r="I1255" s="2" t="s">
        <v>13261</v>
      </c>
      <c r="J1255" s="2" t="s">
        <v>8825</v>
      </c>
      <c r="L1255" s="2" t="s">
        <v>11840</v>
      </c>
      <c r="M1255" s="2">
        <v>3.2</v>
      </c>
      <c r="N1255" s="2" t="s">
        <v>8825</v>
      </c>
      <c r="O1255" s="2" t="s">
        <v>8825</v>
      </c>
      <c r="P1255" s="2">
        <v>10</v>
      </c>
      <c r="Q1255" s="2" t="s">
        <v>475</v>
      </c>
      <c r="U1255" s="2" t="s">
        <v>3164</v>
      </c>
      <c r="V1255" s="2" t="s">
        <v>3165</v>
      </c>
      <c r="W1255" s="2" t="str">
        <f>"piechart: colorlist=""#00FF00,#FFFFFF,#C0C0C0,#FFFF00,#0000FF,#000080,#008080,#800000,#808000,#800080,#FF0000,#FF00FF"" valuelist="""&amp;AF1255&amp;","&amp;AG1255&amp;","&amp;AH1255&amp;","&amp;AI1255&amp;","&amp;AJ1255&amp;","&amp;AK1255&amp;","&amp;AL1255&amp;","&amp;AM1255&amp;","&amp;AN1255&amp;","&amp;AO1255&amp;","&amp;AP1255&amp;","&amp;AQ1255&amp;""""</f>
        <v>piechart: colorlist="#00FF00,#FFFFFF,#C0C0C0,#FFFF00,#0000FF,#000080,#008080,#800000,#808000,#800080,#FF0000,#FF00FF" valuelist="0,0,0,0,0,0,0,0,1333,859,0,0"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1333</v>
      </c>
      <c r="AO1255" s="2">
        <v>859</v>
      </c>
      <c r="AP1255" s="2">
        <v>0</v>
      </c>
      <c r="AQ1255" s="2">
        <v>0</v>
      </c>
      <c r="AR1255" s="2">
        <v>0</v>
      </c>
      <c r="AS1255" s="2">
        <v>0</v>
      </c>
      <c r="AT1255" s="2">
        <v>0</v>
      </c>
      <c r="AU1255" s="2">
        <v>0</v>
      </c>
      <c r="AV1255" s="2">
        <v>0</v>
      </c>
      <c r="AW1255" s="2">
        <v>0</v>
      </c>
      <c r="AX1255" s="2">
        <v>1333</v>
      </c>
      <c r="AY1255" s="2">
        <v>0</v>
      </c>
      <c r="AZ1255" s="2">
        <v>0</v>
      </c>
      <c r="BA1255" s="2">
        <v>0</v>
      </c>
      <c r="BB1255" s="2">
        <v>859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0</v>
      </c>
      <c r="BI1255" s="2">
        <v>0</v>
      </c>
      <c r="BJ1255" s="2">
        <v>0</v>
      </c>
      <c r="BK1255" s="2">
        <v>0</v>
      </c>
      <c r="BL1255" s="2">
        <v>0</v>
      </c>
      <c r="BM1255" s="2">
        <v>0</v>
      </c>
      <c r="BN1255" s="2">
        <v>0</v>
      </c>
      <c r="BO1255" s="2">
        <v>0</v>
      </c>
      <c r="BP1255" s="2">
        <v>0</v>
      </c>
      <c r="BQ1255" s="2">
        <v>0</v>
      </c>
      <c r="BR1255" s="2">
        <v>0</v>
      </c>
      <c r="BS1255" s="2">
        <v>0</v>
      </c>
      <c r="BT1255" s="2">
        <v>0</v>
      </c>
      <c r="BU1255" s="2">
        <v>0</v>
      </c>
      <c r="BV1255" s="2">
        <v>0</v>
      </c>
      <c r="BW1255" s="2">
        <v>0</v>
      </c>
    </row>
    <row r="1256" spans="1:75" s="2" customFormat="1" ht="12.95" customHeight="1">
      <c r="A1256" s="2">
        <v>582</v>
      </c>
      <c r="B1256" s="2" t="s">
        <v>3166</v>
      </c>
      <c r="C1256" s="2" t="str">
        <f>IF(D1256=0,"Standard only",INDEX($AR$1:$BW$1,1,MATCH(D1256,AR1256:BW1256,0)))</f>
        <v>ZM_Root_Pos</v>
      </c>
      <c r="D1256" s="2">
        <v>1567</v>
      </c>
      <c r="E1256" s="31">
        <v>3.1950689964685899</v>
      </c>
      <c r="F1256" s="2">
        <v>193.08539999999999</v>
      </c>
      <c r="G1256" s="2">
        <v>3.94</v>
      </c>
      <c r="H1256" s="2" t="s">
        <v>25</v>
      </c>
      <c r="I1256" s="2" t="s">
        <v>13262</v>
      </c>
      <c r="J1256" s="2" t="s">
        <v>8825</v>
      </c>
      <c r="L1256" s="2" t="s">
        <v>11840</v>
      </c>
      <c r="M1256" s="2">
        <v>3.2</v>
      </c>
      <c r="N1256" s="2" t="s">
        <v>8825</v>
      </c>
      <c r="O1256" s="2" t="s">
        <v>8825</v>
      </c>
      <c r="P1256" s="2">
        <v>11</v>
      </c>
      <c r="Q1256" s="2" t="s">
        <v>3167</v>
      </c>
      <c r="U1256" s="2" t="s">
        <v>3168</v>
      </c>
      <c r="V1256" s="2" t="s">
        <v>3169</v>
      </c>
      <c r="W1256" s="2" t="str">
        <f>"piechart: colorlist=""#00FF00,#FFFFFF,#C0C0C0,#FFFF00,#0000FF,#000080,#008080,#800000,#808000,#800080,#FF0000,#FF00FF"" valuelist="""&amp;AF1256&amp;","&amp;AG1256&amp;","&amp;AH1256&amp;","&amp;AI1256&amp;","&amp;AJ1256&amp;","&amp;AK1256&amp;","&amp;AL1256&amp;","&amp;AM1256&amp;","&amp;AN1256&amp;","&amp;AO1256&amp;","&amp;AP1256&amp;","&amp;AQ1256&amp;""""</f>
        <v>piechart: colorlist="#00FF00,#FFFFFF,#C0C0C0,#FFFF00,#0000FF,#000080,#008080,#800000,#808000,#800080,#FF0000,#FF00FF" valuelist="0,0,2174,1410,0,0,0,0,0,0,0,0"</v>
      </c>
      <c r="AF1256" s="2">
        <v>0</v>
      </c>
      <c r="AG1256" s="2">
        <v>0</v>
      </c>
      <c r="AH1256" s="2">
        <v>2174</v>
      </c>
      <c r="AI1256" s="2">
        <v>1410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  <c r="AT1256" s="2">
        <v>1410</v>
      </c>
      <c r="AU1256" s="2">
        <v>0</v>
      </c>
      <c r="AV1256" s="2">
        <v>0</v>
      </c>
      <c r="AW1256" s="2">
        <v>0</v>
      </c>
      <c r="AX1256" s="2">
        <v>0</v>
      </c>
      <c r="AY1256" s="2">
        <v>0</v>
      </c>
      <c r="AZ1256" s="2">
        <v>0</v>
      </c>
      <c r="BA1256" s="2">
        <v>0</v>
      </c>
      <c r="BB1256" s="2">
        <v>0</v>
      </c>
      <c r="BC1256" s="2">
        <v>0</v>
      </c>
      <c r="BD1256" s="2">
        <v>0</v>
      </c>
      <c r="BE1256" s="2">
        <v>0</v>
      </c>
      <c r="BF1256" s="2">
        <v>0</v>
      </c>
      <c r="BG1256" s="2">
        <v>0</v>
      </c>
      <c r="BH1256" s="2">
        <v>0</v>
      </c>
      <c r="BI1256" s="2">
        <v>0</v>
      </c>
      <c r="BJ1256" s="2">
        <v>0</v>
      </c>
      <c r="BK1256" s="2">
        <v>0</v>
      </c>
      <c r="BL1256" s="2">
        <v>0</v>
      </c>
      <c r="BM1256" s="2">
        <v>0</v>
      </c>
      <c r="BN1256" s="2">
        <v>0</v>
      </c>
      <c r="BO1256" s="2">
        <v>0</v>
      </c>
      <c r="BP1256" s="2">
        <v>0</v>
      </c>
      <c r="BQ1256" s="2">
        <v>0</v>
      </c>
      <c r="BR1256" s="2">
        <v>0</v>
      </c>
      <c r="BS1256" s="2">
        <v>0</v>
      </c>
      <c r="BT1256" s="2">
        <v>0</v>
      </c>
      <c r="BU1256" s="2">
        <v>1567</v>
      </c>
      <c r="BV1256" s="2">
        <v>0</v>
      </c>
      <c r="BW1256" s="2">
        <v>607</v>
      </c>
    </row>
    <row r="1257" spans="1:75" s="2" customFormat="1" ht="12.95" customHeight="1">
      <c r="A1257" s="2">
        <v>585</v>
      </c>
      <c r="B1257" s="2" t="s">
        <v>3173</v>
      </c>
      <c r="C1257" s="2" t="str">
        <f>IF(D1257=0,"Standard only",INDEX($AR$1:$BW$1,1,MATCH(D1257,AR1257:BW1257,0)))</f>
        <v>GM_Root_Pos</v>
      </c>
      <c r="D1257" s="2">
        <v>1189</v>
      </c>
      <c r="E1257" s="31">
        <v>3.0751818546186902</v>
      </c>
      <c r="F1257" s="2">
        <v>193.12209999999999</v>
      </c>
      <c r="G1257" s="2">
        <v>6.1</v>
      </c>
      <c r="H1257" s="2" t="s">
        <v>25</v>
      </c>
      <c r="I1257" s="2" t="s">
        <v>13263</v>
      </c>
      <c r="J1257" s="2" t="s">
        <v>8825</v>
      </c>
      <c r="L1257" s="2" t="s">
        <v>11840</v>
      </c>
      <c r="M1257" s="2">
        <v>3.2</v>
      </c>
      <c r="N1257" s="2" t="s">
        <v>8825</v>
      </c>
      <c r="O1257" s="2" t="s">
        <v>8825</v>
      </c>
      <c r="P1257" s="2">
        <v>12</v>
      </c>
      <c r="Q1257" s="2" t="s">
        <v>3174</v>
      </c>
      <c r="U1257" s="2" t="s">
        <v>3175</v>
      </c>
      <c r="V1257" s="2" t="s">
        <v>3176</v>
      </c>
      <c r="W1257" s="2" t="str">
        <f>"piechart: colorlist=""#00FF00,#FFFFFF,#C0C0C0,#FFFF00,#0000FF,#000080,#008080,#800000,#808000,#800080,#FF0000,#FF00FF"" valuelist="""&amp;AF1257&amp;","&amp;AG1257&amp;","&amp;AH1257&amp;","&amp;AI1257&amp;","&amp;AJ1257&amp;","&amp;AK1257&amp;","&amp;AL1257&amp;","&amp;AM1257&amp;","&amp;AN1257&amp;","&amp;AO1257&amp;","&amp;AP1257&amp;","&amp;AQ1257&amp;""""</f>
        <v>piechart: colorlist="#00FF00,#FFFFFF,#C0C0C0,#FFFF00,#0000FF,#000080,#008080,#800000,#808000,#800080,#FF0000,#FF00FF" valuelist="0,0,582,0,0,0,0,1189,0,0,0,0"</v>
      </c>
      <c r="AF1257" s="2">
        <v>0</v>
      </c>
      <c r="AG1257" s="2">
        <v>0</v>
      </c>
      <c r="AH1257" s="2">
        <v>582</v>
      </c>
      <c r="AI1257" s="2">
        <v>0</v>
      </c>
      <c r="AJ1257" s="2">
        <v>0</v>
      </c>
      <c r="AK1257" s="2">
        <v>0</v>
      </c>
      <c r="AL1257" s="2">
        <v>0</v>
      </c>
      <c r="AM1257" s="2">
        <v>1189</v>
      </c>
      <c r="AN1257" s="2">
        <v>0</v>
      </c>
      <c r="AO1257" s="2">
        <v>0</v>
      </c>
      <c r="AP1257" s="2">
        <v>0</v>
      </c>
      <c r="AQ1257" s="2">
        <v>0</v>
      </c>
      <c r="AR1257" s="2">
        <v>0</v>
      </c>
      <c r="AS1257" s="2">
        <v>0</v>
      </c>
      <c r="AT1257" s="2">
        <v>0</v>
      </c>
      <c r="AU1257" s="2">
        <v>0</v>
      </c>
      <c r="AV1257" s="2">
        <v>0</v>
      </c>
      <c r="AW1257" s="2">
        <v>0</v>
      </c>
      <c r="AX1257" s="2">
        <v>0</v>
      </c>
      <c r="AY1257" s="2">
        <v>0</v>
      </c>
      <c r="AZ1257" s="2">
        <v>1189</v>
      </c>
      <c r="BA1257" s="2">
        <v>0</v>
      </c>
      <c r="BB1257" s="2">
        <v>0</v>
      </c>
      <c r="BC1257" s="2">
        <v>0</v>
      </c>
      <c r="BD1257" s="2">
        <v>0</v>
      </c>
      <c r="BE1257" s="2">
        <v>0</v>
      </c>
      <c r="BF1257" s="2">
        <v>0</v>
      </c>
      <c r="BG1257" s="2">
        <v>0</v>
      </c>
      <c r="BH1257" s="2">
        <v>0</v>
      </c>
      <c r="BI1257" s="2">
        <v>0</v>
      </c>
      <c r="BJ1257" s="2">
        <v>0</v>
      </c>
      <c r="BK1257" s="2">
        <v>0</v>
      </c>
      <c r="BL1257" s="2">
        <v>0</v>
      </c>
      <c r="BM1257" s="2">
        <v>0</v>
      </c>
      <c r="BN1257" s="2">
        <v>0</v>
      </c>
      <c r="BO1257" s="2">
        <v>0</v>
      </c>
      <c r="BP1257" s="2">
        <v>0</v>
      </c>
      <c r="BQ1257" s="2">
        <v>0</v>
      </c>
      <c r="BR1257" s="2">
        <v>0</v>
      </c>
      <c r="BS1257" s="2">
        <v>0</v>
      </c>
      <c r="BT1257" s="2">
        <v>0</v>
      </c>
      <c r="BU1257" s="2">
        <v>582</v>
      </c>
      <c r="BV1257" s="2">
        <v>0</v>
      </c>
      <c r="BW1257" s="2">
        <v>0</v>
      </c>
    </row>
    <row r="1258" spans="1:75" s="2" customFormat="1" ht="12.95" customHeight="1">
      <c r="A1258" s="2">
        <v>586</v>
      </c>
      <c r="B1258" s="2" t="s">
        <v>3177</v>
      </c>
      <c r="C1258" s="2" t="str">
        <f>IF(D1258=0,"Standard only",INDEX($AR$1:$BW$1,1,MATCH(D1258,AR1258:BW1258,0)))</f>
        <v>ZM_Leaf_Pos</v>
      </c>
      <c r="D1258" s="2">
        <v>2068</v>
      </c>
      <c r="E1258" s="31">
        <v>3.3155505344219001</v>
      </c>
      <c r="F1258" s="2">
        <v>193.1242</v>
      </c>
      <c r="G1258" s="2">
        <v>3.08</v>
      </c>
      <c r="H1258" s="2" t="s">
        <v>25</v>
      </c>
      <c r="I1258" s="2" t="s">
        <v>13263</v>
      </c>
      <c r="J1258" s="2" t="s">
        <v>8825</v>
      </c>
      <c r="L1258" s="2" t="s">
        <v>11840</v>
      </c>
      <c r="M1258" s="2">
        <v>3.2</v>
      </c>
      <c r="N1258" s="2" t="s">
        <v>8825</v>
      </c>
      <c r="O1258" s="2" t="s">
        <v>8825</v>
      </c>
      <c r="P1258" s="2">
        <v>12</v>
      </c>
      <c r="Q1258" s="2" t="s">
        <v>3174</v>
      </c>
      <c r="U1258" s="2" t="s">
        <v>3178</v>
      </c>
      <c r="V1258" s="2" t="s">
        <v>3179</v>
      </c>
      <c r="W1258" s="2" t="str">
        <f>"piechart: colorlist=""#00FF00,#FFFFFF,#C0C0C0,#FFFF00,#0000FF,#000080,#008080,#800000,#808000,#800080,#FF0000,#FF00FF"" valuelist="""&amp;AF1258&amp;","&amp;AG1258&amp;","&amp;AH1258&amp;","&amp;AI1258&amp;","&amp;AJ1258&amp;","&amp;AK1258&amp;","&amp;AL1258&amp;","&amp;AM1258&amp;","&amp;AN1258&amp;","&amp;AO1258&amp;","&amp;AP1258&amp;","&amp;AQ1258&amp;""""</f>
        <v>piechart: colorlist="#00FF00,#FFFFFF,#C0C0C0,#FFFF00,#0000FF,#000080,#008080,#800000,#808000,#800080,#FF0000,#FF00FF" valuelist="0,0,2068,0,0,0,0,0,0,0,0,0"</v>
      </c>
      <c r="AF1258" s="2">
        <v>0</v>
      </c>
      <c r="AG1258" s="2">
        <v>0</v>
      </c>
      <c r="AH1258" s="2">
        <v>2068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  <c r="AQ1258" s="2">
        <v>0</v>
      </c>
      <c r="AR1258" s="2">
        <v>0</v>
      </c>
      <c r="AS1258" s="2">
        <v>0</v>
      </c>
      <c r="AT1258" s="2">
        <v>0</v>
      </c>
      <c r="AU1258" s="2">
        <v>0</v>
      </c>
      <c r="AV1258" s="2">
        <v>0</v>
      </c>
      <c r="AW1258" s="2">
        <v>0</v>
      </c>
      <c r="AX1258" s="2">
        <v>0</v>
      </c>
      <c r="AY1258" s="2">
        <v>0</v>
      </c>
      <c r="AZ1258" s="2">
        <v>0</v>
      </c>
      <c r="BA1258" s="2">
        <v>0</v>
      </c>
      <c r="BB1258" s="2">
        <v>0</v>
      </c>
      <c r="BC1258" s="2">
        <v>0</v>
      </c>
      <c r="BD1258" s="2">
        <v>0</v>
      </c>
      <c r="BE1258" s="2">
        <v>0</v>
      </c>
      <c r="BF1258" s="2">
        <v>0</v>
      </c>
      <c r="BG1258" s="2">
        <v>0</v>
      </c>
      <c r="BH1258" s="2">
        <v>0</v>
      </c>
      <c r="BI1258" s="2">
        <v>0</v>
      </c>
      <c r="BJ1258" s="2">
        <v>0</v>
      </c>
      <c r="BK1258" s="2">
        <v>0</v>
      </c>
      <c r="BL1258" s="2">
        <v>0</v>
      </c>
      <c r="BM1258" s="2">
        <v>0</v>
      </c>
      <c r="BN1258" s="2">
        <v>0</v>
      </c>
      <c r="BO1258" s="2">
        <v>0</v>
      </c>
      <c r="BP1258" s="2">
        <v>0</v>
      </c>
      <c r="BQ1258" s="2">
        <v>0</v>
      </c>
      <c r="BR1258" s="2">
        <v>0</v>
      </c>
      <c r="BS1258" s="2">
        <v>0</v>
      </c>
      <c r="BT1258" s="2">
        <v>2068</v>
      </c>
      <c r="BU1258" s="2">
        <v>0</v>
      </c>
      <c r="BV1258" s="2">
        <v>0</v>
      </c>
      <c r="BW1258" s="2">
        <v>0</v>
      </c>
    </row>
    <row r="1259" spans="1:75" s="2" customFormat="1" ht="12.95" customHeight="1">
      <c r="A1259" s="2">
        <v>588</v>
      </c>
      <c r="B1259" s="2" t="s">
        <v>3183</v>
      </c>
      <c r="C1259" s="2" t="str">
        <f>IF(D1259=0,"Standard only",INDEX($AR$1:$BW$1,1,MATCH(D1259,AR1259:BW1259,0)))</f>
        <v>ST_LeafStem_Pos</v>
      </c>
      <c r="D1259" s="2">
        <v>3935</v>
      </c>
      <c r="E1259" s="31">
        <v>3.59494473669508</v>
      </c>
      <c r="F1259" s="2">
        <v>193.1593</v>
      </c>
      <c r="G1259" s="2">
        <v>4.16</v>
      </c>
      <c r="H1259" s="2" t="s">
        <v>25</v>
      </c>
      <c r="I1259" s="2" t="s">
        <v>13264</v>
      </c>
      <c r="J1259" s="2" t="s">
        <v>8825</v>
      </c>
      <c r="L1259" s="2" t="s">
        <v>11840</v>
      </c>
      <c r="M1259" s="2">
        <v>3.2</v>
      </c>
      <c r="N1259" s="2" t="s">
        <v>8825</v>
      </c>
      <c r="O1259" s="2" t="s">
        <v>8825</v>
      </c>
      <c r="P1259" s="2">
        <v>13</v>
      </c>
      <c r="Q1259" s="2" t="s">
        <v>3184</v>
      </c>
      <c r="U1259" s="2" t="s">
        <v>3185</v>
      </c>
      <c r="V1259" s="2" t="s">
        <v>3186</v>
      </c>
      <c r="W1259" s="2" t="str">
        <f>"piechart: colorlist=""#00FF00,#FFFFFF,#C0C0C0,#FFFF00,#0000FF,#000080,#008080,#800000,#808000,#800080,#FF0000,#FF00FF"" valuelist="""&amp;AF1259&amp;","&amp;AG1259&amp;","&amp;AH1259&amp;","&amp;AI1259&amp;","&amp;AJ1259&amp;","&amp;AK1259&amp;","&amp;AL1259&amp;","&amp;AM1259&amp;","&amp;AN1259&amp;","&amp;AO1259&amp;","&amp;AP1259&amp;","&amp;AQ1259&amp;""""</f>
        <v>piechart: colorlist="#00FF00,#FFFFFF,#C0C0C0,#FFFF00,#0000FF,#000080,#008080,#800000,#808000,#800080,#FF0000,#FF00FF" valuelist="0,0,0,0,0,0,0,0,0,0,0,3935"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3935</v>
      </c>
      <c r="AR1259" s="2">
        <v>0</v>
      </c>
      <c r="AS1259" s="2">
        <v>0</v>
      </c>
      <c r="AT1259" s="2">
        <v>0</v>
      </c>
      <c r="AU1259" s="2">
        <v>0</v>
      </c>
      <c r="AV1259" s="2">
        <v>0</v>
      </c>
      <c r="AW1259" s="2">
        <v>0</v>
      </c>
      <c r="AX1259" s="2">
        <v>0</v>
      </c>
      <c r="AY1259" s="2">
        <v>0</v>
      </c>
      <c r="AZ1259" s="2">
        <v>0</v>
      </c>
      <c r="BA1259" s="2">
        <v>0</v>
      </c>
      <c r="BB1259" s="2">
        <v>0</v>
      </c>
      <c r="BC1259" s="2">
        <v>0</v>
      </c>
      <c r="BD1259" s="2">
        <v>0</v>
      </c>
      <c r="BE1259" s="2">
        <v>0</v>
      </c>
      <c r="BF1259" s="2">
        <v>0</v>
      </c>
      <c r="BG1259" s="2">
        <v>0</v>
      </c>
      <c r="BH1259" s="2">
        <v>0</v>
      </c>
      <c r="BI1259" s="2">
        <v>0</v>
      </c>
      <c r="BJ1259" s="2">
        <v>0</v>
      </c>
      <c r="BK1259" s="2">
        <v>0</v>
      </c>
      <c r="BL1259" s="2">
        <v>0</v>
      </c>
      <c r="BM1259" s="2">
        <v>0</v>
      </c>
      <c r="BN1259" s="2">
        <v>0</v>
      </c>
      <c r="BO1259" s="2">
        <v>0</v>
      </c>
      <c r="BP1259" s="2">
        <v>0</v>
      </c>
      <c r="BQ1259" s="2">
        <v>3935</v>
      </c>
      <c r="BR1259" s="2">
        <v>0</v>
      </c>
      <c r="BS1259" s="2">
        <v>0</v>
      </c>
      <c r="BT1259" s="2">
        <v>0</v>
      </c>
      <c r="BU1259" s="2">
        <v>0</v>
      </c>
      <c r="BV1259" s="2">
        <v>0</v>
      </c>
      <c r="BW1259" s="2">
        <v>0</v>
      </c>
    </row>
    <row r="1260" spans="1:75" s="2" customFormat="1" ht="12.95" customHeight="1">
      <c r="A1260" s="2">
        <v>589</v>
      </c>
      <c r="B1260" s="2" t="s">
        <v>3187</v>
      </c>
      <c r="C1260" s="2" t="str">
        <f>IF(D1260=0,"Standard only",INDEX($AR$1:$BW$1,1,MATCH(D1260,AR1260:BW1260,0)))</f>
        <v>ST_LeafStem_Pos</v>
      </c>
      <c r="D1260" s="2">
        <v>2960</v>
      </c>
      <c r="E1260" s="31">
        <v>3.3802112417116099</v>
      </c>
      <c r="F1260" s="2">
        <v>193.15979999999999</v>
      </c>
      <c r="G1260" s="2">
        <v>4.5599999999999996</v>
      </c>
      <c r="H1260" s="2" t="s">
        <v>25</v>
      </c>
      <c r="I1260" s="2" t="s">
        <v>13264</v>
      </c>
      <c r="J1260" s="2" t="s">
        <v>8825</v>
      </c>
      <c r="L1260" s="2" t="s">
        <v>11840</v>
      </c>
      <c r="M1260" s="2">
        <v>3.2</v>
      </c>
      <c r="N1260" s="2" t="s">
        <v>8825</v>
      </c>
      <c r="O1260" s="2" t="s">
        <v>8825</v>
      </c>
      <c r="P1260" s="2">
        <v>13</v>
      </c>
      <c r="Q1260" s="2" t="s">
        <v>3184</v>
      </c>
      <c r="U1260" s="2" t="s">
        <v>3188</v>
      </c>
      <c r="V1260" s="2" t="s">
        <v>3189</v>
      </c>
      <c r="W1260" s="2" t="str">
        <f>"piechart: colorlist=""#00FF00,#FFFFFF,#C0C0C0,#FFFF00,#0000FF,#000080,#008080,#800000,#808000,#800080,#FF0000,#FF00FF"" valuelist="""&amp;AF1260&amp;","&amp;AG1260&amp;","&amp;AH1260&amp;","&amp;AI1260&amp;","&amp;AJ1260&amp;","&amp;AK1260&amp;","&amp;AL1260&amp;","&amp;AM1260&amp;","&amp;AN1260&amp;","&amp;AO1260&amp;","&amp;AP1260&amp;","&amp;AQ1260&amp;""""</f>
        <v>piechart: colorlist="#00FF00,#FFFFFF,#C0C0C0,#FFFF00,#0000FF,#000080,#008080,#800000,#808000,#800080,#FF0000,#FF00FF" valuelist="0,0,3086,0,0,0,0,424,0,374,2400,2960"</v>
      </c>
      <c r="AF1260" s="2">
        <v>0</v>
      </c>
      <c r="AG1260" s="2">
        <v>0</v>
      </c>
      <c r="AH1260" s="2">
        <v>3086</v>
      </c>
      <c r="AI1260" s="2">
        <v>0</v>
      </c>
      <c r="AJ1260" s="2">
        <v>0</v>
      </c>
      <c r="AK1260" s="2">
        <v>0</v>
      </c>
      <c r="AL1260" s="2">
        <v>0</v>
      </c>
      <c r="AM1260" s="2">
        <v>424</v>
      </c>
      <c r="AN1260" s="2">
        <v>0</v>
      </c>
      <c r="AO1260" s="2">
        <v>374</v>
      </c>
      <c r="AP1260" s="2">
        <v>2400</v>
      </c>
      <c r="AQ1260" s="2">
        <v>2960</v>
      </c>
      <c r="AR1260" s="2">
        <v>0</v>
      </c>
      <c r="AS1260" s="2">
        <v>0</v>
      </c>
      <c r="AT1260" s="2">
        <v>0</v>
      </c>
      <c r="AU1260" s="2">
        <v>0</v>
      </c>
      <c r="AV1260" s="2">
        <v>0</v>
      </c>
      <c r="AW1260" s="2">
        <v>0</v>
      </c>
      <c r="AX1260" s="2">
        <v>0</v>
      </c>
      <c r="AY1260" s="2">
        <v>424</v>
      </c>
      <c r="AZ1260" s="2">
        <v>0</v>
      </c>
      <c r="BA1260" s="2">
        <v>374</v>
      </c>
      <c r="BB1260" s="2">
        <v>0</v>
      </c>
      <c r="BC1260" s="2">
        <v>0</v>
      </c>
      <c r="BD1260" s="2">
        <v>2400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2">
        <v>0</v>
      </c>
      <c r="BK1260" s="2">
        <v>0</v>
      </c>
      <c r="BL1260" s="2">
        <v>0</v>
      </c>
      <c r="BM1260" s="2">
        <v>0</v>
      </c>
      <c r="BN1260" s="2">
        <v>0</v>
      </c>
      <c r="BO1260" s="2">
        <v>0</v>
      </c>
      <c r="BP1260" s="2">
        <v>0</v>
      </c>
      <c r="BQ1260" s="2">
        <v>2960</v>
      </c>
      <c r="BR1260" s="2">
        <v>0</v>
      </c>
      <c r="BS1260" s="2">
        <v>0</v>
      </c>
      <c r="BT1260" s="2">
        <v>2169</v>
      </c>
      <c r="BU1260" s="2">
        <v>917</v>
      </c>
      <c r="BV1260" s="2">
        <v>0</v>
      </c>
      <c r="BW1260" s="2">
        <v>0</v>
      </c>
    </row>
    <row r="1261" spans="1:75" s="2" customFormat="1" ht="12.95" customHeight="1">
      <c r="A1261" s="2">
        <v>590</v>
      </c>
      <c r="B1261" s="2" t="s">
        <v>3190</v>
      </c>
      <c r="C1261" s="2" t="str">
        <f>IF(D1261=0,"Standard only",INDEX($AR$1:$BW$1,1,MATCH(D1261,AR1261:BW1261,0)))</f>
        <v>ZM_Leaf_Pos</v>
      </c>
      <c r="D1261" s="2">
        <v>1605</v>
      </c>
      <c r="E1261" s="31">
        <v>3.2054750367408902</v>
      </c>
      <c r="F1261" s="2">
        <v>193.16</v>
      </c>
      <c r="G1261" s="2">
        <v>5</v>
      </c>
      <c r="H1261" s="2" t="s">
        <v>25</v>
      </c>
      <c r="I1261" s="2" t="s">
        <v>13263</v>
      </c>
      <c r="J1261" s="2" t="s">
        <v>8825</v>
      </c>
      <c r="L1261" s="2" t="s">
        <v>11840</v>
      </c>
      <c r="M1261" s="2">
        <v>3.2</v>
      </c>
      <c r="N1261" s="2" t="s">
        <v>8825</v>
      </c>
      <c r="O1261" s="2" t="s">
        <v>8825</v>
      </c>
      <c r="P1261" s="2">
        <v>12</v>
      </c>
      <c r="Q1261" s="2" t="s">
        <v>3191</v>
      </c>
      <c r="U1261" s="2" t="s">
        <v>3192</v>
      </c>
      <c r="V1261" s="2" t="s">
        <v>3193</v>
      </c>
      <c r="W1261" s="2" t="str">
        <f>"piechart: colorlist=""#00FF00,#FFFFFF,#C0C0C0,#FFFF00,#0000FF,#000080,#008080,#800000,#808000,#800080,#FF0000,#FF00FF"" valuelist="""&amp;AF1261&amp;","&amp;AG1261&amp;","&amp;AH1261&amp;","&amp;AI1261&amp;","&amp;AJ1261&amp;","&amp;AK1261&amp;","&amp;AL1261&amp;","&amp;AM1261&amp;","&amp;AN1261&amp;","&amp;AO1261&amp;","&amp;AP1261&amp;","&amp;AQ1261&amp;""""</f>
        <v>piechart: colorlist="#00FF00,#FFFFFF,#C0C0C0,#FFFF00,#0000FF,#000080,#008080,#800000,#808000,#800080,#FF0000,#FF00FF" valuelist="0,0,1605,0,0,0,0,0,0,0,0,1308"</v>
      </c>
      <c r="AF1261" s="2">
        <v>0</v>
      </c>
      <c r="AG1261" s="2">
        <v>0</v>
      </c>
      <c r="AH1261" s="2">
        <v>1605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1308</v>
      </c>
      <c r="AR1261" s="2">
        <v>0</v>
      </c>
      <c r="AS1261" s="2">
        <v>0</v>
      </c>
      <c r="AT1261" s="2">
        <v>0</v>
      </c>
      <c r="AU1261" s="2">
        <v>0</v>
      </c>
      <c r="AV1261" s="2">
        <v>0</v>
      </c>
      <c r="AW1261" s="2">
        <v>0</v>
      </c>
      <c r="AX1261" s="2">
        <v>0</v>
      </c>
      <c r="AY1261" s="2">
        <v>0</v>
      </c>
      <c r="AZ1261" s="2">
        <v>0</v>
      </c>
      <c r="BA1261" s="2">
        <v>0</v>
      </c>
      <c r="BB1261" s="2">
        <v>0</v>
      </c>
      <c r="BC1261" s="2">
        <v>0</v>
      </c>
      <c r="BD1261" s="2">
        <v>0</v>
      </c>
      <c r="BE1261" s="2">
        <v>0</v>
      </c>
      <c r="BF1261" s="2">
        <v>0</v>
      </c>
      <c r="BG1261" s="2">
        <v>0</v>
      </c>
      <c r="BH1261" s="2">
        <v>0</v>
      </c>
      <c r="BI1261" s="2">
        <v>0</v>
      </c>
      <c r="BJ1261" s="2">
        <v>0</v>
      </c>
      <c r="BK1261" s="2">
        <v>0</v>
      </c>
      <c r="BL1261" s="2">
        <v>0</v>
      </c>
      <c r="BM1261" s="2">
        <v>0</v>
      </c>
      <c r="BN1261" s="2">
        <v>0</v>
      </c>
      <c r="BO1261" s="2">
        <v>0</v>
      </c>
      <c r="BP1261" s="2">
        <v>0</v>
      </c>
      <c r="BQ1261" s="2">
        <v>1308</v>
      </c>
      <c r="BR1261" s="2">
        <v>0</v>
      </c>
      <c r="BS1261" s="2">
        <v>0</v>
      </c>
      <c r="BT1261" s="2">
        <v>1605</v>
      </c>
      <c r="BU1261" s="2">
        <v>0</v>
      </c>
      <c r="BV1261" s="2">
        <v>0</v>
      </c>
      <c r="BW1261" s="2">
        <v>0</v>
      </c>
    </row>
    <row r="1262" spans="1:75" s="2" customFormat="1" ht="12.95" customHeight="1">
      <c r="A1262" s="2">
        <v>593</v>
      </c>
      <c r="B1262" s="2" t="s">
        <v>3195</v>
      </c>
      <c r="C1262" s="2" t="str">
        <f>IF(D1262=0,"Standard only",INDEX($AR$1:$BW$1,1,MATCH(D1262,AR1262:BW1262,0)))</f>
        <v>ZM_Root_Pos</v>
      </c>
      <c r="D1262" s="2">
        <v>59413</v>
      </c>
      <c r="E1262" s="31">
        <v>3.5763413502057899</v>
      </c>
      <c r="F1262" s="2">
        <v>194.0462</v>
      </c>
      <c r="G1262" s="2">
        <v>4.08</v>
      </c>
      <c r="H1262" s="2" t="s">
        <v>25</v>
      </c>
      <c r="I1262" s="2" t="s">
        <v>13260</v>
      </c>
      <c r="J1262" s="2" t="s">
        <v>8825</v>
      </c>
      <c r="L1262" s="2" t="s">
        <v>11840</v>
      </c>
      <c r="M1262" s="2">
        <v>3.2</v>
      </c>
      <c r="N1262" s="2" t="s">
        <v>8825</v>
      </c>
      <c r="O1262" s="2" t="s">
        <v>8825</v>
      </c>
      <c r="P1262" s="2">
        <v>9</v>
      </c>
      <c r="Q1262" s="2" t="s">
        <v>3194</v>
      </c>
      <c r="U1262" s="2" t="s">
        <v>3196</v>
      </c>
      <c r="V1262" s="2" t="s">
        <v>3197</v>
      </c>
      <c r="W1262" s="2" t="str">
        <f>"piechart: colorlist=""#00FF00,#FFFFFF,#C0C0C0,#FFFF00,#0000FF,#000080,#008080,#800000,#808000,#800080,#FF0000,#FF00FF"" valuelist="""&amp;AF1262&amp;","&amp;AG1262&amp;","&amp;AH1262&amp;","&amp;AI1262&amp;","&amp;AJ1262&amp;","&amp;AK1262&amp;","&amp;AL1262&amp;","&amp;AM1262&amp;","&amp;AN1262&amp;","&amp;AO1262&amp;","&amp;AP1262&amp;","&amp;AQ1262&amp;""""</f>
        <v>piechart: colorlist="#00FF00,#FFFFFF,#C0C0C0,#FFFF00,#0000FF,#000080,#008080,#800000,#808000,#800080,#FF0000,#FF00FF" valuelist="0,0,63812,0,0,0,0,0,0,0,0,0"</v>
      </c>
      <c r="AF1262" s="2">
        <v>0</v>
      </c>
      <c r="AG1262" s="2">
        <v>0</v>
      </c>
      <c r="AH1262" s="2">
        <v>63812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0</v>
      </c>
      <c r="AR1262" s="2">
        <v>0</v>
      </c>
      <c r="AS1262" s="2">
        <v>0</v>
      </c>
      <c r="AT1262" s="2">
        <v>0</v>
      </c>
      <c r="AU1262" s="2">
        <v>0</v>
      </c>
      <c r="AV1262" s="2">
        <v>0</v>
      </c>
      <c r="AW1262" s="2">
        <v>0</v>
      </c>
      <c r="AX1262" s="2">
        <v>0</v>
      </c>
      <c r="AY1262" s="2">
        <v>0</v>
      </c>
      <c r="AZ1262" s="2">
        <v>0</v>
      </c>
      <c r="BA1262" s="2">
        <v>0</v>
      </c>
      <c r="BB1262" s="2">
        <v>0</v>
      </c>
      <c r="BC1262" s="2">
        <v>0</v>
      </c>
      <c r="BD1262" s="2">
        <v>0</v>
      </c>
      <c r="BE1262" s="2">
        <v>0</v>
      </c>
      <c r="BF1262" s="2">
        <v>0</v>
      </c>
      <c r="BG1262" s="2">
        <v>0</v>
      </c>
      <c r="BH1262" s="2">
        <v>0</v>
      </c>
      <c r="BI1262" s="2">
        <v>0</v>
      </c>
      <c r="BJ1262" s="2">
        <v>0</v>
      </c>
      <c r="BK1262" s="2">
        <v>0</v>
      </c>
      <c r="BL1262" s="2">
        <v>0</v>
      </c>
      <c r="BM1262" s="2">
        <v>0</v>
      </c>
      <c r="BN1262" s="2">
        <v>0</v>
      </c>
      <c r="BO1262" s="2">
        <v>0</v>
      </c>
      <c r="BP1262" s="2">
        <v>0</v>
      </c>
      <c r="BQ1262" s="2">
        <v>0</v>
      </c>
      <c r="BR1262" s="2">
        <v>0</v>
      </c>
      <c r="BS1262" s="2">
        <v>0</v>
      </c>
      <c r="BT1262" s="2">
        <v>0</v>
      </c>
      <c r="BU1262" s="2">
        <v>59413</v>
      </c>
      <c r="BV1262" s="2">
        <v>629</v>
      </c>
      <c r="BW1262" s="2">
        <v>3770</v>
      </c>
    </row>
    <row r="1263" spans="1:75" s="2" customFormat="1" ht="12.95" customHeight="1">
      <c r="A1263" s="2">
        <v>594</v>
      </c>
      <c r="B1263" s="2" t="s">
        <v>3198</v>
      </c>
      <c r="C1263" s="2" t="str">
        <f>IF(D1263=0,"Standard only",INDEX($AR$1:$BW$1,1,MATCH(D1263,AR1263:BW1263,0)))</f>
        <v>ZM_Seed_Pos</v>
      </c>
      <c r="D1263" s="2">
        <v>3307</v>
      </c>
      <c r="E1263" s="31">
        <v>3.5194341949136998</v>
      </c>
      <c r="F1263" s="2">
        <v>194.04689999999999</v>
      </c>
      <c r="G1263" s="2">
        <v>3.13</v>
      </c>
      <c r="H1263" s="2" t="s">
        <v>25</v>
      </c>
      <c r="I1263" s="2" t="s">
        <v>13260</v>
      </c>
      <c r="J1263" s="2" t="s">
        <v>8825</v>
      </c>
      <c r="L1263" s="2" t="s">
        <v>11840</v>
      </c>
      <c r="M1263" s="2">
        <v>3.2</v>
      </c>
      <c r="N1263" s="2" t="s">
        <v>8825</v>
      </c>
      <c r="O1263" s="2" t="s">
        <v>8825</v>
      </c>
      <c r="P1263" s="2">
        <v>9</v>
      </c>
      <c r="Q1263" s="2" t="s">
        <v>3194</v>
      </c>
      <c r="U1263" s="2" t="s">
        <v>3199</v>
      </c>
      <c r="V1263" s="2" t="s">
        <v>3200</v>
      </c>
      <c r="W1263" s="2" t="str">
        <f>"piechart: colorlist=""#00FF00,#FFFFFF,#C0C0C0,#FFFF00,#0000FF,#000080,#008080,#800000,#808000,#800080,#FF0000,#FF00FF"" valuelist="""&amp;AF1263&amp;","&amp;AG1263&amp;","&amp;AH1263&amp;","&amp;AI1263&amp;","&amp;AJ1263&amp;","&amp;AK1263&amp;","&amp;AL1263&amp;","&amp;AM1263&amp;","&amp;AN1263&amp;","&amp;AO1263&amp;","&amp;AP1263&amp;","&amp;AQ1263&amp;""""</f>
        <v>piechart: colorlist="#00FF00,#FFFFFF,#C0C0C0,#FFFF00,#0000FF,#000080,#008080,#800000,#808000,#800080,#FF0000,#FF00FF" valuelist="0,0,5528,0,0,0,0,0,0,0,0,0"</v>
      </c>
      <c r="AF1263" s="2">
        <v>0</v>
      </c>
      <c r="AG1263" s="2">
        <v>0</v>
      </c>
      <c r="AH1263" s="2">
        <v>5528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0</v>
      </c>
      <c r="AR1263" s="2">
        <v>0</v>
      </c>
      <c r="AS1263" s="2">
        <v>0</v>
      </c>
      <c r="AT1263" s="2">
        <v>0</v>
      </c>
      <c r="AU1263" s="2">
        <v>0</v>
      </c>
      <c r="AV1263" s="2">
        <v>0</v>
      </c>
      <c r="AW1263" s="2">
        <v>0</v>
      </c>
      <c r="AX1263" s="2">
        <v>0</v>
      </c>
      <c r="AY1263" s="2">
        <v>0</v>
      </c>
      <c r="AZ1263" s="2">
        <v>0</v>
      </c>
      <c r="BA1263" s="2">
        <v>0</v>
      </c>
      <c r="BB1263" s="2">
        <v>0</v>
      </c>
      <c r="BC1263" s="2">
        <v>0</v>
      </c>
      <c r="BD1263" s="2">
        <v>0</v>
      </c>
      <c r="BE1263" s="2">
        <v>0</v>
      </c>
      <c r="BF1263" s="2">
        <v>0</v>
      </c>
      <c r="BG1263" s="2">
        <v>0</v>
      </c>
      <c r="BH1263" s="2">
        <v>0</v>
      </c>
      <c r="BI1263" s="2">
        <v>0</v>
      </c>
      <c r="BJ1263" s="2">
        <v>0</v>
      </c>
      <c r="BK1263" s="2">
        <v>0</v>
      </c>
      <c r="BL1263" s="2">
        <v>0</v>
      </c>
      <c r="BM1263" s="2">
        <v>0</v>
      </c>
      <c r="BN1263" s="2">
        <v>0</v>
      </c>
      <c r="BO1263" s="2">
        <v>0</v>
      </c>
      <c r="BP1263" s="2">
        <v>0</v>
      </c>
      <c r="BQ1263" s="2">
        <v>0</v>
      </c>
      <c r="BR1263" s="2">
        <v>0</v>
      </c>
      <c r="BS1263" s="2">
        <v>0</v>
      </c>
      <c r="BT1263" s="2">
        <v>838</v>
      </c>
      <c r="BU1263" s="2">
        <v>0</v>
      </c>
      <c r="BV1263" s="2">
        <v>3307</v>
      </c>
      <c r="BW1263" s="2">
        <v>1383</v>
      </c>
    </row>
    <row r="1264" spans="1:75" s="2" customFormat="1" ht="12.95" customHeight="1">
      <c r="A1264" s="2">
        <v>595</v>
      </c>
      <c r="B1264" s="2" t="s">
        <v>3201</v>
      </c>
      <c r="C1264" s="2" t="str">
        <f>IF(D1264=0,"Standard only",INDEX($AR$1:$BW$1,1,MATCH(D1264,AR1264:BW1264,0)))</f>
        <v>ZM_Root_Pos</v>
      </c>
      <c r="D1264" s="2">
        <v>1063</v>
      </c>
      <c r="E1264" s="31">
        <v>3.0265332645232998</v>
      </c>
      <c r="F1264" s="2">
        <v>194.04910000000001</v>
      </c>
      <c r="G1264" s="2">
        <v>2.71</v>
      </c>
      <c r="H1264" s="2" t="s">
        <v>25</v>
      </c>
      <c r="I1264" s="2" t="s">
        <v>13260</v>
      </c>
      <c r="J1264" s="2" t="s">
        <v>8825</v>
      </c>
      <c r="L1264" s="2" t="s">
        <v>11840</v>
      </c>
      <c r="M1264" s="2">
        <v>3.2</v>
      </c>
      <c r="N1264" s="2" t="s">
        <v>8825</v>
      </c>
      <c r="O1264" s="2" t="s">
        <v>8825</v>
      </c>
      <c r="P1264" s="2">
        <v>9</v>
      </c>
      <c r="Q1264" s="2" t="s">
        <v>3194</v>
      </c>
      <c r="U1264" s="2" t="s">
        <v>3202</v>
      </c>
      <c r="V1264" s="2" t="s">
        <v>3203</v>
      </c>
      <c r="W1264" s="2" t="str">
        <f>"piechart: colorlist=""#00FF00,#FFFFFF,#C0C0C0,#FFFF00,#0000FF,#000080,#008080,#800000,#808000,#800080,#FF0000,#FF00FF"" valuelist="""&amp;AF1264&amp;","&amp;AG1264&amp;","&amp;AH1264&amp;","&amp;AI1264&amp;","&amp;AJ1264&amp;","&amp;AK1264&amp;","&amp;AL1264&amp;","&amp;AM1264&amp;","&amp;AN1264&amp;","&amp;AO1264&amp;","&amp;AP1264&amp;","&amp;AQ1264&amp;""""</f>
        <v>piechart: colorlist="#00FF00,#FFFFFF,#C0C0C0,#FFFF00,#0000FF,#000080,#008080,#800000,#808000,#800080,#FF0000,#FF00FF" valuelist="0,0,1984,0,0,0,0,0,0,0,0,0"</v>
      </c>
      <c r="AF1264" s="2">
        <v>0</v>
      </c>
      <c r="AG1264" s="2">
        <v>0</v>
      </c>
      <c r="AH1264" s="2">
        <v>1984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0</v>
      </c>
      <c r="AR1264" s="2">
        <v>0</v>
      </c>
      <c r="AS1264" s="2">
        <v>0</v>
      </c>
      <c r="AT1264" s="2">
        <v>0</v>
      </c>
      <c r="AU1264" s="2">
        <v>0</v>
      </c>
      <c r="AV1264" s="2">
        <v>0</v>
      </c>
      <c r="AW1264" s="2">
        <v>0</v>
      </c>
      <c r="AX1264" s="2">
        <v>0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0</v>
      </c>
      <c r="BJ1264" s="2">
        <v>0</v>
      </c>
      <c r="BK1264" s="2">
        <v>0</v>
      </c>
      <c r="BL1264" s="2">
        <v>0</v>
      </c>
      <c r="BM1264" s="2">
        <v>0</v>
      </c>
      <c r="BN1264" s="2">
        <v>0</v>
      </c>
      <c r="BO1264" s="2">
        <v>0</v>
      </c>
      <c r="BP1264" s="2">
        <v>0</v>
      </c>
      <c r="BQ1264" s="2">
        <v>0</v>
      </c>
      <c r="BR1264" s="2">
        <v>0</v>
      </c>
      <c r="BS1264" s="2">
        <v>0</v>
      </c>
      <c r="BT1264" s="2">
        <v>491</v>
      </c>
      <c r="BU1264" s="2">
        <v>1063</v>
      </c>
      <c r="BV1264" s="2">
        <v>0</v>
      </c>
      <c r="BW1264" s="2">
        <v>430</v>
      </c>
    </row>
    <row r="1265" spans="1:75" s="2" customFormat="1" ht="12.95" customHeight="1">
      <c r="A1265" s="2">
        <v>600</v>
      </c>
      <c r="B1265" s="2" t="s">
        <v>3212</v>
      </c>
      <c r="C1265" s="2" t="str">
        <f>IF(D1265=0,"Standard only",INDEX($AR$1:$BW$1,1,MATCH(D1265,AR1265:BW1265,0)))</f>
        <v>OP_Root_Pos</v>
      </c>
      <c r="D1265" s="2">
        <v>5950</v>
      </c>
      <c r="E1265" s="31">
        <v>3.7745169657285502</v>
      </c>
      <c r="F1265" s="2">
        <v>195.0651</v>
      </c>
      <c r="G1265" s="2">
        <v>3.84</v>
      </c>
      <c r="H1265" s="2" t="s">
        <v>25</v>
      </c>
      <c r="I1265" s="2" t="s">
        <v>13261</v>
      </c>
      <c r="J1265" s="2" t="s">
        <v>8825</v>
      </c>
      <c r="L1265" s="2" t="s">
        <v>11840</v>
      </c>
      <c r="M1265" s="2">
        <v>3.2</v>
      </c>
      <c r="N1265" s="2" t="s">
        <v>8825</v>
      </c>
      <c r="O1265" s="2" t="s">
        <v>8825</v>
      </c>
      <c r="P1265" s="2">
        <v>10</v>
      </c>
      <c r="Q1265" s="2" t="s">
        <v>358</v>
      </c>
      <c r="U1265" s="2" t="s">
        <v>3213</v>
      </c>
      <c r="V1265" s="2" t="s">
        <v>3214</v>
      </c>
      <c r="W1265" s="2" t="str">
        <f>"piechart: colorlist=""#00FF00,#FFFFFF,#C0C0C0,#FFFF00,#0000FF,#000080,#008080,#800000,#808000,#800080,#FF0000,#FF00FF"" valuelist="""&amp;AF1265&amp;","&amp;AG1265&amp;","&amp;AH1265&amp;","&amp;AI1265&amp;","&amp;AJ1265&amp;","&amp;AK1265&amp;","&amp;AL1265&amp;","&amp;AM1265&amp;","&amp;AN1265&amp;","&amp;AO1265&amp;","&amp;AP1265&amp;","&amp;AQ1265&amp;""""</f>
        <v>piechart: colorlist="#00FF00,#FFFFFF,#C0C0C0,#FFFF00,#0000FF,#000080,#008080,#800000,#808000,#800080,#FF0000,#FF00FF" valuelist="0,0,0,0,0,5950,0,0,0,0,0,0"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5950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0</v>
      </c>
      <c r="AR1265" s="2">
        <v>0</v>
      </c>
      <c r="AS1265" s="2">
        <v>0</v>
      </c>
      <c r="AT1265" s="2">
        <v>0</v>
      </c>
      <c r="AU1265" s="2">
        <v>0</v>
      </c>
      <c r="AV1265" s="2">
        <v>0</v>
      </c>
      <c r="AW1265" s="2">
        <v>0</v>
      </c>
      <c r="AX1265" s="2">
        <v>0</v>
      </c>
      <c r="AY1265" s="2">
        <v>0</v>
      </c>
      <c r="AZ1265" s="2">
        <v>0</v>
      </c>
      <c r="BA1265" s="2">
        <v>0</v>
      </c>
      <c r="BB1265" s="2">
        <v>0</v>
      </c>
      <c r="BC1265" s="2">
        <v>0</v>
      </c>
      <c r="BD1265" s="2">
        <v>0</v>
      </c>
      <c r="BE1265" s="2">
        <v>0</v>
      </c>
      <c r="BF1265" s="2">
        <v>0</v>
      </c>
      <c r="BG1265" s="2">
        <v>0</v>
      </c>
      <c r="BH1265" s="2">
        <v>0</v>
      </c>
      <c r="BI1265" s="2">
        <v>0</v>
      </c>
      <c r="BJ1265" s="2">
        <v>0</v>
      </c>
      <c r="BK1265" s="2">
        <v>0</v>
      </c>
      <c r="BL1265" s="2">
        <v>0</v>
      </c>
      <c r="BM1265" s="2">
        <v>5950</v>
      </c>
      <c r="BN1265" s="2">
        <v>0</v>
      </c>
      <c r="BO1265" s="2">
        <v>0</v>
      </c>
      <c r="BP1265" s="2">
        <v>0</v>
      </c>
      <c r="BQ1265" s="2">
        <v>0</v>
      </c>
      <c r="BR1265" s="2">
        <v>0</v>
      </c>
      <c r="BS1265" s="2">
        <v>0</v>
      </c>
      <c r="BT1265" s="2">
        <v>0</v>
      </c>
      <c r="BU1265" s="2">
        <v>0</v>
      </c>
      <c r="BV1265" s="2">
        <v>0</v>
      </c>
      <c r="BW1265" s="2">
        <v>0</v>
      </c>
    </row>
    <row r="1266" spans="1:75" s="2" customFormat="1" ht="12.95" customHeight="1">
      <c r="A1266" s="2">
        <v>602</v>
      </c>
      <c r="B1266" s="2" t="s">
        <v>3215</v>
      </c>
      <c r="C1266" s="2" t="str">
        <f>IF(D1266=0,"Standard only",INDEX($AR$1:$BW$1,1,MATCH(D1266,AR1266:BW1266,0)))</f>
        <v>ZM_Root_Pos</v>
      </c>
      <c r="D1266" s="2">
        <v>3786</v>
      </c>
      <c r="E1266" s="31">
        <v>3.0199466816788401</v>
      </c>
      <c r="F1266" s="2">
        <v>195.0652</v>
      </c>
      <c r="G1266" s="2">
        <v>3.35</v>
      </c>
      <c r="H1266" s="2" t="s">
        <v>25</v>
      </c>
      <c r="I1266" s="2" t="s">
        <v>13261</v>
      </c>
      <c r="J1266" s="2" t="s">
        <v>8825</v>
      </c>
      <c r="L1266" s="2" t="s">
        <v>11840</v>
      </c>
      <c r="M1266" s="2">
        <v>3.2</v>
      </c>
      <c r="N1266" s="2" t="s">
        <v>8825</v>
      </c>
      <c r="O1266" s="2" t="s">
        <v>8825</v>
      </c>
      <c r="P1266" s="2">
        <v>10</v>
      </c>
      <c r="Q1266" s="2" t="s">
        <v>358</v>
      </c>
      <c r="U1266" s="2" t="s">
        <v>3216</v>
      </c>
      <c r="V1266" s="2" t="s">
        <v>3217</v>
      </c>
      <c r="W1266" s="2" t="str">
        <f>"piechart: colorlist=""#00FF00,#FFFFFF,#C0C0C0,#FFFF00,#0000FF,#000080,#008080,#800000,#808000,#800080,#FF0000,#FF00FF"" valuelist="""&amp;AF1266&amp;","&amp;AG1266&amp;","&amp;AH1266&amp;","&amp;AI1266&amp;","&amp;AJ1266&amp;","&amp;AK1266&amp;","&amp;AL1266&amp;","&amp;AM1266&amp;","&amp;AN1266&amp;","&amp;AO1266&amp;","&amp;AP1266&amp;","&amp;AQ1266&amp;""""</f>
        <v>piechart: colorlist="#00FF00,#FFFFFF,#C0C0C0,#FFFF00,#0000FF,#000080,#008080,#800000,#808000,#800080,#FF0000,#FF00FF" valuelist="0,0,4503,2620,0,0,1253,1047,708,487,1240,642"</v>
      </c>
      <c r="AF1266" s="2">
        <v>0</v>
      </c>
      <c r="AG1266" s="2">
        <v>0</v>
      </c>
      <c r="AH1266" s="2">
        <v>4503</v>
      </c>
      <c r="AI1266" s="2">
        <v>2620</v>
      </c>
      <c r="AJ1266" s="2">
        <v>0</v>
      </c>
      <c r="AK1266" s="2">
        <v>0</v>
      </c>
      <c r="AL1266" s="2">
        <v>1253</v>
      </c>
      <c r="AM1266" s="2">
        <v>1047</v>
      </c>
      <c r="AN1266" s="2">
        <v>708</v>
      </c>
      <c r="AO1266" s="2">
        <v>487</v>
      </c>
      <c r="AP1266" s="2">
        <v>1240</v>
      </c>
      <c r="AQ1266" s="2">
        <v>642</v>
      </c>
      <c r="AR1266" s="2">
        <v>1410</v>
      </c>
      <c r="AS1266" s="2">
        <v>599</v>
      </c>
      <c r="AT1266" s="2">
        <v>611</v>
      </c>
      <c r="AU1266" s="2">
        <v>0</v>
      </c>
      <c r="AV1266" s="2">
        <v>0</v>
      </c>
      <c r="AW1266" s="2">
        <v>708</v>
      </c>
      <c r="AX1266" s="2">
        <v>0</v>
      </c>
      <c r="AY1266" s="2">
        <v>1047</v>
      </c>
      <c r="AZ1266" s="2">
        <v>0</v>
      </c>
      <c r="BA1266" s="2">
        <v>487</v>
      </c>
      <c r="BB1266" s="2">
        <v>0</v>
      </c>
      <c r="BC1266" s="2">
        <v>712</v>
      </c>
      <c r="BD1266" s="2">
        <v>0</v>
      </c>
      <c r="BE1266" s="2">
        <v>528</v>
      </c>
      <c r="BF1266" s="2">
        <v>0</v>
      </c>
      <c r="BG1266" s="2">
        <v>614</v>
      </c>
      <c r="BH1266" s="2">
        <v>639</v>
      </c>
      <c r="BI1266" s="2">
        <v>0</v>
      </c>
      <c r="BJ1266" s="2">
        <v>0</v>
      </c>
      <c r="BK1266" s="2">
        <v>0</v>
      </c>
      <c r="BL1266" s="2">
        <v>0</v>
      </c>
      <c r="BM1266" s="2">
        <v>0</v>
      </c>
      <c r="BN1266" s="2">
        <v>0</v>
      </c>
      <c r="BO1266" s="2">
        <v>0</v>
      </c>
      <c r="BP1266" s="2">
        <v>0</v>
      </c>
      <c r="BQ1266" s="2">
        <v>642</v>
      </c>
      <c r="BR1266" s="2">
        <v>0</v>
      </c>
      <c r="BS1266" s="2">
        <v>0</v>
      </c>
      <c r="BT1266" s="2">
        <v>717</v>
      </c>
      <c r="BU1266" s="2">
        <v>3786</v>
      </c>
      <c r="BV1266" s="2">
        <v>0</v>
      </c>
      <c r="BW1266" s="2">
        <v>0</v>
      </c>
    </row>
    <row r="1267" spans="1:75" s="2" customFormat="1" ht="12.95" customHeight="1">
      <c r="A1267" s="2">
        <v>604</v>
      </c>
      <c r="B1267" s="2" t="s">
        <v>3218</v>
      </c>
      <c r="C1267" s="2" t="str">
        <f>IF(D1267=0,"Standard only",INDEX($AR$1:$BW$1,1,MATCH(D1267,AR1267:BW1267,0)))</f>
        <v>OP_Root_Pos</v>
      </c>
      <c r="D1267" s="2">
        <v>1037</v>
      </c>
      <c r="E1267" s="31">
        <v>3.0157787563890399</v>
      </c>
      <c r="F1267" s="2">
        <v>195.06610000000001</v>
      </c>
      <c r="G1267" s="2">
        <v>2.44</v>
      </c>
      <c r="H1267" s="2" t="s">
        <v>25</v>
      </c>
      <c r="I1267" s="2" t="s">
        <v>13261</v>
      </c>
      <c r="J1267" s="2" t="s">
        <v>8825</v>
      </c>
      <c r="L1267" s="2" t="s">
        <v>11840</v>
      </c>
      <c r="M1267" s="2">
        <v>3.2</v>
      </c>
      <c r="N1267" s="2" t="s">
        <v>8825</v>
      </c>
      <c r="O1267" s="2" t="s">
        <v>8825</v>
      </c>
      <c r="P1267" s="2">
        <v>10</v>
      </c>
      <c r="Q1267" s="2" t="s">
        <v>358</v>
      </c>
      <c r="U1267" s="2" t="s">
        <v>3219</v>
      </c>
      <c r="V1267" s="2" t="s">
        <v>3220</v>
      </c>
      <c r="W1267" s="2" t="str">
        <f>"piechart: colorlist=""#00FF00,#FFFFFF,#C0C0C0,#FFFF00,#0000FF,#000080,#008080,#800000,#808000,#800080,#FF0000,#FF00FF"" valuelist="""&amp;AF1267&amp;","&amp;AG1267&amp;","&amp;AH1267&amp;","&amp;AI1267&amp;","&amp;AJ1267&amp;","&amp;AK1267&amp;","&amp;AL1267&amp;","&amp;AM1267&amp;","&amp;AN1267&amp;","&amp;AO1267&amp;","&amp;AP1267&amp;","&amp;AQ1267&amp;""""</f>
        <v>piechart: colorlist="#00FF00,#FFFFFF,#C0C0C0,#FFFF00,#0000FF,#000080,#008080,#800000,#808000,#800080,#FF0000,#FF00FF" valuelist="0,0,0,850,0,1037,0,0,0,0,486,0"</v>
      </c>
      <c r="AF1267" s="2">
        <v>0</v>
      </c>
      <c r="AG1267" s="2">
        <v>0</v>
      </c>
      <c r="AH1267" s="2">
        <v>0</v>
      </c>
      <c r="AI1267" s="2">
        <v>850</v>
      </c>
      <c r="AJ1267" s="2">
        <v>0</v>
      </c>
      <c r="AK1267" s="2">
        <v>1037</v>
      </c>
      <c r="AL1267" s="2">
        <v>0</v>
      </c>
      <c r="AM1267" s="2">
        <v>0</v>
      </c>
      <c r="AN1267" s="2">
        <v>0</v>
      </c>
      <c r="AO1267" s="2">
        <v>0</v>
      </c>
      <c r="AP1267" s="2">
        <v>486</v>
      </c>
      <c r="AQ1267" s="2">
        <v>0</v>
      </c>
      <c r="AR1267" s="2">
        <v>0</v>
      </c>
      <c r="AS1267" s="2">
        <v>0</v>
      </c>
      <c r="AT1267" s="2">
        <v>850</v>
      </c>
      <c r="AU1267" s="2">
        <v>0</v>
      </c>
      <c r="AV1267" s="2">
        <v>0</v>
      </c>
      <c r="AW1267" s="2">
        <v>0</v>
      </c>
      <c r="AX1267" s="2">
        <v>0</v>
      </c>
      <c r="AY1267" s="2">
        <v>0</v>
      </c>
      <c r="AZ1267" s="2">
        <v>0</v>
      </c>
      <c r="BA1267" s="2">
        <v>0</v>
      </c>
      <c r="BB1267" s="2">
        <v>0</v>
      </c>
      <c r="BC1267" s="2">
        <v>0</v>
      </c>
      <c r="BD1267" s="2">
        <v>486</v>
      </c>
      <c r="BE1267" s="2">
        <v>0</v>
      </c>
      <c r="BF1267" s="2">
        <v>0</v>
      </c>
      <c r="BG1267" s="2">
        <v>0</v>
      </c>
      <c r="BH1267" s="2">
        <v>0</v>
      </c>
      <c r="BI1267" s="2">
        <v>0</v>
      </c>
      <c r="BJ1267" s="2">
        <v>0</v>
      </c>
      <c r="BK1267" s="2">
        <v>0</v>
      </c>
      <c r="BL1267" s="2">
        <v>0</v>
      </c>
      <c r="BM1267" s="2">
        <v>1037</v>
      </c>
      <c r="BN1267" s="2">
        <v>0</v>
      </c>
      <c r="BO1267" s="2">
        <v>0</v>
      </c>
      <c r="BP1267" s="2">
        <v>0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0</v>
      </c>
      <c r="BW1267" s="2">
        <v>0</v>
      </c>
    </row>
    <row r="1268" spans="1:75" s="2" customFormat="1" ht="12.95" customHeight="1">
      <c r="A1268" s="2">
        <v>606</v>
      </c>
      <c r="B1268" s="2" t="s">
        <v>3225</v>
      </c>
      <c r="C1268" s="2" t="str">
        <f>IF(D1268=0,"Standard only",INDEX($AR$1:$BW$1,1,MATCH(D1268,AR1268:BW1268,0)))</f>
        <v>GM_Root_Pos</v>
      </c>
      <c r="D1268" s="2">
        <v>1243</v>
      </c>
      <c r="E1268" s="31">
        <v>3.09447112864164</v>
      </c>
      <c r="F1268" s="2">
        <v>195.13659999999999</v>
      </c>
      <c r="G1268" s="2">
        <v>8.42</v>
      </c>
      <c r="H1268" s="2" t="s">
        <v>25</v>
      </c>
      <c r="I1268" s="2" t="s">
        <v>13263</v>
      </c>
      <c r="J1268" s="2" t="s">
        <v>8825</v>
      </c>
      <c r="L1268" s="2" t="s">
        <v>11840</v>
      </c>
      <c r="M1268" s="2">
        <v>3.2</v>
      </c>
      <c r="N1268" s="2" t="s">
        <v>8825</v>
      </c>
      <c r="O1268" s="2" t="s">
        <v>8825</v>
      </c>
      <c r="P1268" s="2">
        <v>12</v>
      </c>
      <c r="Q1268" s="2" t="s">
        <v>494</v>
      </c>
      <c r="U1268" s="2" t="s">
        <v>3226</v>
      </c>
      <c r="V1268" s="2" t="s">
        <v>3227</v>
      </c>
      <c r="W1268" s="2" t="str">
        <f>"piechart: colorlist=""#00FF00,#FFFFFF,#C0C0C0,#FFFF00,#0000FF,#000080,#008080,#800000,#808000,#800080,#FF0000,#FF00FF"" valuelist="""&amp;AF1268&amp;","&amp;AG1268&amp;","&amp;AH1268&amp;","&amp;AI1268&amp;","&amp;AJ1268&amp;","&amp;AK1268&amp;","&amp;AL1268&amp;","&amp;AM1268&amp;","&amp;AN1268&amp;","&amp;AO1268&amp;","&amp;AP1268&amp;","&amp;AQ1268&amp;""""</f>
        <v>piechart: colorlist="#00FF00,#FFFFFF,#C0C0C0,#FFFF00,#0000FF,#000080,#008080,#800000,#808000,#800080,#FF0000,#FF00FF" valuelist="0,0,0,0,0,0,0,1243,665,573,0,530"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0</v>
      </c>
      <c r="AM1268" s="2">
        <v>1243</v>
      </c>
      <c r="AN1268" s="2">
        <v>665</v>
      </c>
      <c r="AO1268" s="2">
        <v>573</v>
      </c>
      <c r="AP1268" s="2">
        <v>0</v>
      </c>
      <c r="AQ1268" s="2">
        <v>530</v>
      </c>
      <c r="AR1268" s="2">
        <v>0</v>
      </c>
      <c r="AS1268" s="2">
        <v>0</v>
      </c>
      <c r="AT1268" s="2">
        <v>0</v>
      </c>
      <c r="AU1268" s="2">
        <v>0</v>
      </c>
      <c r="AV1268" s="2">
        <v>0</v>
      </c>
      <c r="AW1268" s="2">
        <v>0</v>
      </c>
      <c r="AX1268" s="2">
        <v>665</v>
      </c>
      <c r="AY1268" s="2">
        <v>0</v>
      </c>
      <c r="AZ1268" s="2">
        <v>1243</v>
      </c>
      <c r="BA1268" s="2">
        <v>0</v>
      </c>
      <c r="BB1268" s="2">
        <v>573</v>
      </c>
      <c r="BC1268" s="2">
        <v>0</v>
      </c>
      <c r="BD1268" s="2">
        <v>0</v>
      </c>
      <c r="BE1268" s="2">
        <v>0</v>
      </c>
      <c r="BF1268" s="2">
        <v>0</v>
      </c>
      <c r="BG1268" s="2">
        <v>0</v>
      </c>
      <c r="BH1268" s="2">
        <v>0</v>
      </c>
      <c r="BI1268" s="2">
        <v>0</v>
      </c>
      <c r="BJ1268" s="2">
        <v>0</v>
      </c>
      <c r="BK1268" s="2">
        <v>0</v>
      </c>
      <c r="BL1268" s="2">
        <v>0</v>
      </c>
      <c r="BM1268" s="2">
        <v>0</v>
      </c>
      <c r="BN1268" s="2">
        <v>0</v>
      </c>
      <c r="BO1268" s="2">
        <v>0</v>
      </c>
      <c r="BP1268" s="2">
        <v>0</v>
      </c>
      <c r="BQ1268" s="2">
        <v>0</v>
      </c>
      <c r="BR1268" s="2">
        <v>530</v>
      </c>
      <c r="BS1268" s="2">
        <v>0</v>
      </c>
      <c r="BT1268" s="2">
        <v>0</v>
      </c>
      <c r="BU1268" s="2">
        <v>0</v>
      </c>
      <c r="BV1268" s="2">
        <v>0</v>
      </c>
      <c r="BW1268" s="2">
        <v>0</v>
      </c>
    </row>
    <row r="1269" spans="1:75" s="2" customFormat="1" ht="12.95" customHeight="1">
      <c r="A1269" s="2">
        <v>607</v>
      </c>
      <c r="B1269" s="2" t="s">
        <v>3228</v>
      </c>
      <c r="C1269" s="2" t="str">
        <f>IF(D1269=0,"Standard only",INDEX($AR$1:$BW$1,1,MATCH(D1269,AR1269:BW1269,0)))</f>
        <v>MT_LeafStem_Pos</v>
      </c>
      <c r="D1269" s="2">
        <v>1444</v>
      </c>
      <c r="E1269" s="31">
        <v>3.1595671932336198</v>
      </c>
      <c r="F1269" s="2">
        <v>195.1387</v>
      </c>
      <c r="G1269" s="2">
        <v>7.04</v>
      </c>
      <c r="H1269" s="2" t="s">
        <v>25</v>
      </c>
      <c r="I1269" s="2" t="s">
        <v>13263</v>
      </c>
      <c r="J1269" s="2" t="s">
        <v>8825</v>
      </c>
      <c r="L1269" s="2" t="s">
        <v>11840</v>
      </c>
      <c r="M1269" s="2">
        <v>3.2</v>
      </c>
      <c r="N1269" s="2" t="s">
        <v>8825</v>
      </c>
      <c r="O1269" s="2" t="s">
        <v>8825</v>
      </c>
      <c r="P1269" s="2">
        <v>12</v>
      </c>
      <c r="Q1269" s="2" t="s">
        <v>494</v>
      </c>
      <c r="U1269" s="2" t="s">
        <v>3229</v>
      </c>
      <c r="V1269" s="2" t="s">
        <v>3230</v>
      </c>
      <c r="W1269" s="2" t="str">
        <f>"piechart: colorlist=""#00FF00,#FFFFFF,#C0C0C0,#FFFF00,#0000FF,#000080,#008080,#800000,#808000,#800080,#FF0000,#FF00FF"" valuelist="""&amp;AF1269&amp;","&amp;AG1269&amp;","&amp;AH1269&amp;","&amp;AI1269&amp;","&amp;AJ1269&amp;","&amp;AK1269&amp;","&amp;AL1269&amp;","&amp;AM1269&amp;","&amp;AN1269&amp;","&amp;AO1269&amp;","&amp;AP1269&amp;","&amp;AQ1269&amp;""""</f>
        <v>piechart: colorlist="#00FF00,#FFFFFF,#C0C0C0,#FFFF00,#0000FF,#000080,#008080,#800000,#808000,#800080,#FF0000,#FF00FF" valuelist="0,993,1258,0,778,0,3090,959,0,0,0,0"</v>
      </c>
      <c r="AF1269" s="2">
        <v>0</v>
      </c>
      <c r="AG1269" s="2">
        <v>993</v>
      </c>
      <c r="AH1269" s="2">
        <v>1258</v>
      </c>
      <c r="AI1269" s="2">
        <v>0</v>
      </c>
      <c r="AJ1269" s="2">
        <v>778</v>
      </c>
      <c r="AK1269" s="2">
        <v>0</v>
      </c>
      <c r="AL1269" s="2">
        <v>3090</v>
      </c>
      <c r="AM1269" s="2">
        <v>959</v>
      </c>
      <c r="AN1269" s="2">
        <v>0</v>
      </c>
      <c r="AO1269" s="2">
        <v>0</v>
      </c>
      <c r="AP1269" s="2">
        <v>0</v>
      </c>
      <c r="AQ1269" s="2">
        <v>0</v>
      </c>
      <c r="AR1269" s="2">
        <v>0</v>
      </c>
      <c r="AS1269" s="2">
        <v>0</v>
      </c>
      <c r="AT1269" s="2">
        <v>0</v>
      </c>
      <c r="AU1269" s="2">
        <v>0</v>
      </c>
      <c r="AV1269" s="2">
        <v>0</v>
      </c>
      <c r="AW1269" s="2">
        <v>0</v>
      </c>
      <c r="AX1269" s="2">
        <v>0</v>
      </c>
      <c r="AY1269" s="2">
        <v>0</v>
      </c>
      <c r="AZ1269" s="2">
        <v>959</v>
      </c>
      <c r="BA1269" s="2">
        <v>0</v>
      </c>
      <c r="BB1269" s="2">
        <v>0</v>
      </c>
      <c r="BC1269" s="2">
        <v>0</v>
      </c>
      <c r="BD1269" s="2">
        <v>0</v>
      </c>
      <c r="BE1269" s="2">
        <v>0</v>
      </c>
      <c r="BF1269" s="2">
        <v>836</v>
      </c>
      <c r="BG1269" s="2">
        <v>1444</v>
      </c>
      <c r="BH1269" s="2">
        <v>0</v>
      </c>
      <c r="BI1269" s="2">
        <v>810</v>
      </c>
      <c r="BJ1269" s="2">
        <v>0</v>
      </c>
      <c r="BK1269" s="2">
        <v>0</v>
      </c>
      <c r="BL1269" s="2">
        <v>778</v>
      </c>
      <c r="BM1269" s="2">
        <v>0</v>
      </c>
      <c r="BN1269" s="2">
        <v>0</v>
      </c>
      <c r="BO1269" s="2">
        <v>993</v>
      </c>
      <c r="BP1269" s="2">
        <v>0</v>
      </c>
      <c r="BQ1269" s="2">
        <v>0</v>
      </c>
      <c r="BR1269" s="2">
        <v>0</v>
      </c>
      <c r="BS1269" s="2">
        <v>0</v>
      </c>
      <c r="BT1269" s="2">
        <v>1258</v>
      </c>
      <c r="BU1269" s="2">
        <v>0</v>
      </c>
      <c r="BV1269" s="2">
        <v>0</v>
      </c>
      <c r="BW1269" s="2">
        <v>0</v>
      </c>
    </row>
    <row r="1270" spans="1:75" s="2" customFormat="1" ht="12.95" customHeight="1">
      <c r="A1270" s="2">
        <v>608</v>
      </c>
      <c r="B1270" s="2" t="s">
        <v>3231</v>
      </c>
      <c r="C1270" s="2" t="str">
        <f>IF(D1270=0,"Standard only",INDEX($AR$1:$BW$1,1,MATCH(D1270,AR1270:BW1270,0)))</f>
        <v>ZM_Leaf_Pos</v>
      </c>
      <c r="D1270" s="2">
        <v>1349</v>
      </c>
      <c r="E1270" s="31">
        <v>3.1300119496718999</v>
      </c>
      <c r="F1270" s="2">
        <v>195.1388</v>
      </c>
      <c r="G1270" s="2">
        <v>4.2300000000000004</v>
      </c>
      <c r="H1270" s="2" t="s">
        <v>25</v>
      </c>
      <c r="I1270" s="2" t="s">
        <v>13263</v>
      </c>
      <c r="J1270" s="2" t="s">
        <v>8825</v>
      </c>
      <c r="L1270" s="2" t="s">
        <v>11840</v>
      </c>
      <c r="M1270" s="2">
        <v>3.2</v>
      </c>
      <c r="N1270" s="2" t="s">
        <v>8825</v>
      </c>
      <c r="O1270" s="2" t="s">
        <v>8825</v>
      </c>
      <c r="P1270" s="2">
        <v>12</v>
      </c>
      <c r="Q1270" s="2" t="s">
        <v>494</v>
      </c>
      <c r="U1270" s="2" t="s">
        <v>3232</v>
      </c>
      <c r="V1270" s="2" t="s">
        <v>3233</v>
      </c>
      <c r="W1270" s="2" t="str">
        <f>"piechart: colorlist=""#00FF00,#FFFFFF,#C0C0C0,#FFFF00,#0000FF,#000080,#008080,#800000,#808000,#800080,#FF0000,#FF00FF"" valuelist="""&amp;AF1270&amp;","&amp;AG1270&amp;","&amp;AH1270&amp;","&amp;AI1270&amp;","&amp;AJ1270&amp;","&amp;AK1270&amp;","&amp;AL1270&amp;","&amp;AM1270&amp;","&amp;AN1270&amp;","&amp;AO1270&amp;","&amp;AP1270&amp;","&amp;AQ1270&amp;""""</f>
        <v>piechart: colorlist="#00FF00,#FFFFFF,#C0C0C0,#FFFF00,#0000FF,#000080,#008080,#800000,#808000,#800080,#FF0000,#FF00FF" valuelist="0,0,1349,0,0,0,735,0,0,0,0,0"</v>
      </c>
      <c r="AF1270" s="2">
        <v>0</v>
      </c>
      <c r="AG1270" s="2">
        <v>0</v>
      </c>
      <c r="AH1270" s="2">
        <v>1349</v>
      </c>
      <c r="AI1270" s="2">
        <v>0</v>
      </c>
      <c r="AJ1270" s="2">
        <v>0</v>
      </c>
      <c r="AK1270" s="2">
        <v>0</v>
      </c>
      <c r="AL1270" s="2">
        <v>735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2">
        <v>0</v>
      </c>
      <c r="AS1270" s="2">
        <v>0</v>
      </c>
      <c r="AT1270" s="2">
        <v>0</v>
      </c>
      <c r="AU1270" s="2">
        <v>0</v>
      </c>
      <c r="AV1270" s="2">
        <v>0</v>
      </c>
      <c r="AW1270" s="2">
        <v>0</v>
      </c>
      <c r="AX1270" s="2">
        <v>0</v>
      </c>
      <c r="AY1270" s="2">
        <v>0</v>
      </c>
      <c r="AZ1270" s="2">
        <v>0</v>
      </c>
      <c r="BA1270" s="2">
        <v>0</v>
      </c>
      <c r="BB1270" s="2">
        <v>0</v>
      </c>
      <c r="BC1270" s="2">
        <v>0</v>
      </c>
      <c r="BD1270" s="2">
        <v>0</v>
      </c>
      <c r="BE1270" s="2">
        <v>0</v>
      </c>
      <c r="BF1270" s="2">
        <v>0</v>
      </c>
      <c r="BG1270" s="2">
        <v>0</v>
      </c>
      <c r="BH1270" s="2">
        <v>735</v>
      </c>
      <c r="BI1270" s="2">
        <v>0</v>
      </c>
      <c r="BJ1270" s="2">
        <v>0</v>
      </c>
      <c r="BK1270" s="2">
        <v>0</v>
      </c>
      <c r="BL1270" s="2">
        <v>0</v>
      </c>
      <c r="BM1270" s="2">
        <v>0</v>
      </c>
      <c r="BN1270" s="2">
        <v>0</v>
      </c>
      <c r="BO1270" s="2">
        <v>0</v>
      </c>
      <c r="BP1270" s="2">
        <v>0</v>
      </c>
      <c r="BQ1270" s="2">
        <v>0</v>
      </c>
      <c r="BR1270" s="2">
        <v>0</v>
      </c>
      <c r="BS1270" s="2">
        <v>0</v>
      </c>
      <c r="BT1270" s="2">
        <v>1349</v>
      </c>
      <c r="BU1270" s="2">
        <v>0</v>
      </c>
      <c r="BV1270" s="2">
        <v>0</v>
      </c>
      <c r="BW1270" s="2">
        <v>0</v>
      </c>
    </row>
    <row r="1271" spans="1:75" s="2" customFormat="1" ht="12.95" customHeight="1">
      <c r="A1271" s="2">
        <v>609</v>
      </c>
      <c r="B1271" s="2" t="s">
        <v>493</v>
      </c>
      <c r="C1271" s="2" t="str">
        <f>IF(D1271=0,"Standard only",INDEX($AR$1:$BW$1,1,MATCH(D1271,AR1271:BW1271,0)))</f>
        <v>OS_Root_Pos</v>
      </c>
      <c r="D1271" s="2">
        <v>9471</v>
      </c>
      <c r="E1271" s="31">
        <v>3.26951294421792</v>
      </c>
      <c r="F1271" s="2">
        <v>195.13810000000001</v>
      </c>
      <c r="G1271" s="2">
        <v>6.05</v>
      </c>
      <c r="H1271" s="2" t="s">
        <v>25</v>
      </c>
      <c r="I1271" s="2" t="s">
        <v>13263</v>
      </c>
      <c r="J1271" s="2" t="s">
        <v>8825</v>
      </c>
      <c r="L1271" s="2" t="s">
        <v>11840</v>
      </c>
      <c r="M1271" s="2">
        <v>3.2</v>
      </c>
      <c r="N1271" s="2" t="s">
        <v>8825</v>
      </c>
      <c r="O1271" s="2" t="s">
        <v>8825</v>
      </c>
      <c r="P1271" s="2">
        <v>12</v>
      </c>
      <c r="Q1271" s="2" t="s">
        <v>494</v>
      </c>
      <c r="U1271" s="2" t="s">
        <v>495</v>
      </c>
      <c r="V1271" s="2" t="s">
        <v>496</v>
      </c>
      <c r="W1271" s="2" t="str">
        <f>"piechart: colorlist=""#00FF00,#FFFFFF,#C0C0C0,#FFFF00,#0000FF,#000080,#008080,#800000,#808000,#800080,#FF0000,#FF00FF"" valuelist="""&amp;AF1271&amp;","&amp;AG1271&amp;","&amp;AH1271&amp;","&amp;AI1271&amp;","&amp;AJ1271&amp;","&amp;AK1271&amp;","&amp;AL1271&amp;","&amp;AM1271&amp;","&amp;AN1271&amp;","&amp;AO1271&amp;","&amp;AP1271&amp;","&amp;AQ1271&amp;""""</f>
        <v>piechart: colorlist="#00FF00,#FFFFFF,#C0C0C0,#FFFF00,#0000FF,#000080,#008080,#800000,#808000,#800080,#FF0000,#FF00FF" valuelist="0,11059,0,2950,4690,0,2801,4078,439,0,455,0"</v>
      </c>
      <c r="AF1271" s="2">
        <v>0</v>
      </c>
      <c r="AG1271" s="2">
        <v>11059</v>
      </c>
      <c r="AH1271" s="2">
        <v>0</v>
      </c>
      <c r="AI1271" s="2">
        <v>2950</v>
      </c>
      <c r="AJ1271" s="2">
        <v>4690</v>
      </c>
      <c r="AK1271" s="2">
        <v>0</v>
      </c>
      <c r="AL1271" s="2">
        <v>2801</v>
      </c>
      <c r="AM1271" s="2">
        <v>4078</v>
      </c>
      <c r="AN1271" s="2">
        <v>439</v>
      </c>
      <c r="AO1271" s="2">
        <v>0</v>
      </c>
      <c r="AP1271" s="2">
        <v>455</v>
      </c>
      <c r="AQ1271" s="2">
        <v>0</v>
      </c>
      <c r="AR1271" s="2">
        <v>0</v>
      </c>
      <c r="AS1271" s="2">
        <v>2950</v>
      </c>
      <c r="AT1271" s="2">
        <v>0</v>
      </c>
      <c r="AU1271" s="2">
        <v>0</v>
      </c>
      <c r="AV1271" s="2">
        <v>0</v>
      </c>
      <c r="AW1271" s="2">
        <v>0</v>
      </c>
      <c r="AX1271" s="2">
        <v>439</v>
      </c>
      <c r="AY1271" s="2">
        <v>1860</v>
      </c>
      <c r="AZ1271" s="2">
        <v>2218</v>
      </c>
      <c r="BA1271" s="2">
        <v>0</v>
      </c>
      <c r="BB1271" s="2">
        <v>0</v>
      </c>
      <c r="BC1271" s="2">
        <v>0</v>
      </c>
      <c r="BD1271" s="2">
        <v>455</v>
      </c>
      <c r="BE1271" s="2">
        <v>0</v>
      </c>
      <c r="BF1271" s="2">
        <v>1235</v>
      </c>
      <c r="BG1271" s="2">
        <v>661</v>
      </c>
      <c r="BH1271" s="2">
        <v>0</v>
      </c>
      <c r="BI1271" s="2">
        <v>905</v>
      </c>
      <c r="BJ1271" s="2">
        <v>0</v>
      </c>
      <c r="BK1271" s="2">
        <v>830</v>
      </c>
      <c r="BL1271" s="2">
        <v>3860</v>
      </c>
      <c r="BM1271" s="2">
        <v>0</v>
      </c>
      <c r="BN1271" s="2">
        <v>1588</v>
      </c>
      <c r="BO1271" s="2">
        <v>9471</v>
      </c>
      <c r="BP1271" s="2">
        <v>0</v>
      </c>
      <c r="BQ1271" s="2">
        <v>0</v>
      </c>
      <c r="BR1271" s="2">
        <v>0</v>
      </c>
      <c r="BS1271" s="2">
        <v>0</v>
      </c>
      <c r="BT1271" s="2">
        <v>0</v>
      </c>
      <c r="BU1271" s="2">
        <v>0</v>
      </c>
      <c r="BV1271" s="2">
        <v>0</v>
      </c>
      <c r="BW1271" s="2">
        <v>0</v>
      </c>
    </row>
    <row r="1272" spans="1:75" s="2" customFormat="1" ht="12.95" customHeight="1">
      <c r="A1272" s="2">
        <v>610</v>
      </c>
      <c r="B1272" s="2" t="s">
        <v>3234</v>
      </c>
      <c r="C1272" s="2" t="str">
        <f>IF(D1272=0,"Standard only",INDEX($AR$1:$BW$1,1,MATCH(D1272,AR1272:BW1272,0)))</f>
        <v>MT_Root_Pos</v>
      </c>
      <c r="D1272" s="2">
        <v>2953</v>
      </c>
      <c r="E1272" s="31">
        <v>3.4702634469650802</v>
      </c>
      <c r="F1272" s="2">
        <v>195.1377</v>
      </c>
      <c r="G1272" s="2">
        <v>6.82</v>
      </c>
      <c r="H1272" s="2" t="s">
        <v>25</v>
      </c>
      <c r="I1272" s="2" t="s">
        <v>13263</v>
      </c>
      <c r="J1272" s="2" t="s">
        <v>8825</v>
      </c>
      <c r="L1272" s="2" t="s">
        <v>11840</v>
      </c>
      <c r="M1272" s="2">
        <v>3.2</v>
      </c>
      <c r="N1272" s="2" t="s">
        <v>8825</v>
      </c>
      <c r="O1272" s="2" t="s">
        <v>8825</v>
      </c>
      <c r="P1272" s="2">
        <v>12</v>
      </c>
      <c r="Q1272" s="2" t="s">
        <v>494</v>
      </c>
      <c r="U1272" s="2" t="s">
        <v>3235</v>
      </c>
      <c r="V1272" s="2" t="s">
        <v>3236</v>
      </c>
      <c r="W1272" s="2" t="str">
        <f>"piechart: colorlist=""#00FF00,#FFFFFF,#C0C0C0,#FFFF00,#0000FF,#000080,#008080,#800000,#808000,#800080,#FF0000,#FF00FF"" valuelist="""&amp;AF1272&amp;","&amp;AG1272&amp;","&amp;AH1272&amp;","&amp;AI1272&amp;","&amp;AJ1272&amp;","&amp;AK1272&amp;","&amp;AL1272&amp;","&amp;AM1272&amp;","&amp;AN1272&amp;","&amp;AO1272&amp;","&amp;AP1272&amp;","&amp;AQ1272&amp;""""</f>
        <v>piechart: colorlist="#00FF00,#FFFFFF,#C0C0C0,#FFFF00,#0000FF,#000080,#008080,#800000,#808000,#800080,#FF0000,#FF00FF" valuelist="0,0,0,2268,0,0,4059,1960,502,956,451,0"</v>
      </c>
      <c r="AF1272" s="2">
        <v>0</v>
      </c>
      <c r="AG1272" s="2">
        <v>0</v>
      </c>
      <c r="AH1272" s="2">
        <v>0</v>
      </c>
      <c r="AI1272" s="2">
        <v>2268</v>
      </c>
      <c r="AJ1272" s="2">
        <v>0</v>
      </c>
      <c r="AK1272" s="2">
        <v>0</v>
      </c>
      <c r="AL1272" s="2">
        <v>4059</v>
      </c>
      <c r="AM1272" s="2">
        <v>1960</v>
      </c>
      <c r="AN1272" s="2">
        <v>502</v>
      </c>
      <c r="AO1272" s="2">
        <v>956</v>
      </c>
      <c r="AP1272" s="2">
        <v>451</v>
      </c>
      <c r="AQ1272" s="2">
        <v>0</v>
      </c>
      <c r="AR1272" s="2">
        <v>1319</v>
      </c>
      <c r="AS1272" s="2">
        <v>949</v>
      </c>
      <c r="AT1272" s="2">
        <v>0</v>
      </c>
      <c r="AU1272" s="2">
        <v>0</v>
      </c>
      <c r="AV1272" s="2">
        <v>0</v>
      </c>
      <c r="AW1272" s="2">
        <v>0</v>
      </c>
      <c r="AX1272" s="2">
        <v>502</v>
      </c>
      <c r="AY1272" s="2">
        <v>0</v>
      </c>
      <c r="AZ1272" s="2">
        <v>1960</v>
      </c>
      <c r="BA1272" s="2">
        <v>956</v>
      </c>
      <c r="BB1272" s="2">
        <v>0</v>
      </c>
      <c r="BC1272" s="2">
        <v>0</v>
      </c>
      <c r="BD1272" s="2">
        <v>0</v>
      </c>
      <c r="BE1272" s="2">
        <v>451</v>
      </c>
      <c r="BF1272" s="2">
        <v>1106</v>
      </c>
      <c r="BG1272" s="2">
        <v>0</v>
      </c>
      <c r="BH1272" s="2">
        <v>0</v>
      </c>
      <c r="BI1272" s="2">
        <v>2953</v>
      </c>
      <c r="BJ1272" s="2">
        <v>0</v>
      </c>
      <c r="BK1272" s="2">
        <v>0</v>
      </c>
      <c r="BL1272" s="2">
        <v>0</v>
      </c>
      <c r="BM1272" s="2">
        <v>0</v>
      </c>
      <c r="BN1272" s="2">
        <v>0</v>
      </c>
      <c r="BO1272" s="2">
        <v>0</v>
      </c>
      <c r="BP1272" s="2">
        <v>0</v>
      </c>
      <c r="BQ1272" s="2">
        <v>0</v>
      </c>
      <c r="BR1272" s="2">
        <v>0</v>
      </c>
      <c r="BS1272" s="2">
        <v>0</v>
      </c>
      <c r="BT1272" s="2">
        <v>0</v>
      </c>
      <c r="BU1272" s="2">
        <v>0</v>
      </c>
      <c r="BV1272" s="2">
        <v>0</v>
      </c>
      <c r="BW1272" s="2">
        <v>0</v>
      </c>
    </row>
    <row r="1273" spans="1:75" s="2" customFormat="1" ht="12.95" customHeight="1">
      <c r="A1273" s="2">
        <v>612</v>
      </c>
      <c r="B1273" s="2" t="s">
        <v>3237</v>
      </c>
      <c r="C1273" s="2" t="str">
        <f>IF(D1273=0,"Standard only",INDEX($AR$1:$BW$1,1,MATCH(D1273,AR1273:BW1273,0)))</f>
        <v>GU_Root_Pos</v>
      </c>
      <c r="D1273" s="2">
        <v>5080</v>
      </c>
      <c r="E1273" s="31">
        <v>3.7058637122839202</v>
      </c>
      <c r="F1273" s="2">
        <v>195.14940000000001</v>
      </c>
      <c r="G1273" s="2">
        <v>2.46</v>
      </c>
      <c r="H1273" s="2" t="s">
        <v>25</v>
      </c>
      <c r="I1273" s="2" t="s">
        <v>13262</v>
      </c>
      <c r="J1273" s="2" t="s">
        <v>8825</v>
      </c>
      <c r="L1273" s="2" t="s">
        <v>11840</v>
      </c>
      <c r="M1273" s="2">
        <v>3.2</v>
      </c>
      <c r="N1273" s="2" t="s">
        <v>8825</v>
      </c>
      <c r="O1273" s="2" t="s">
        <v>8825</v>
      </c>
      <c r="P1273" s="2">
        <v>11</v>
      </c>
      <c r="Q1273" s="2" t="s">
        <v>3238</v>
      </c>
      <c r="U1273" s="2" t="s">
        <v>3239</v>
      </c>
      <c r="V1273" s="2" t="s">
        <v>3240</v>
      </c>
      <c r="W1273" s="2" t="str">
        <f>"piechart: colorlist=""#00FF00,#FFFFFF,#C0C0C0,#FFFF00,#0000FF,#000080,#008080,#800000,#808000,#800080,#FF0000,#FF00FF"" valuelist="""&amp;AF1273&amp;","&amp;AG1273&amp;","&amp;AH1273&amp;","&amp;AI1273&amp;","&amp;AJ1273&amp;","&amp;AK1273&amp;","&amp;AL1273&amp;","&amp;AM1273&amp;","&amp;AN1273&amp;","&amp;AO1273&amp;","&amp;AP1273&amp;","&amp;AQ1273&amp;""""</f>
        <v>piechart: colorlist="#00FF00,#FFFFFF,#C0C0C0,#FFFF00,#0000FF,#000080,#008080,#800000,#808000,#800080,#FF0000,#FF00FF" valuelist="0,0,0,0,0,0,0,990,3316,5080,0,0"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v>0</v>
      </c>
      <c r="AL1273" s="2">
        <v>0</v>
      </c>
      <c r="AM1273" s="2">
        <v>990</v>
      </c>
      <c r="AN1273" s="2">
        <v>3316</v>
      </c>
      <c r="AO1273" s="2">
        <v>5080</v>
      </c>
      <c r="AP1273" s="2">
        <v>0</v>
      </c>
      <c r="AQ1273" s="2">
        <v>0</v>
      </c>
      <c r="AR1273" s="2">
        <v>0</v>
      </c>
      <c r="AS1273" s="2">
        <v>0</v>
      </c>
      <c r="AT1273" s="2">
        <v>0</v>
      </c>
      <c r="AU1273" s="2">
        <v>0</v>
      </c>
      <c r="AV1273" s="2">
        <v>0</v>
      </c>
      <c r="AW1273" s="2">
        <v>0</v>
      </c>
      <c r="AX1273" s="2">
        <v>3316</v>
      </c>
      <c r="AY1273" s="2">
        <v>0</v>
      </c>
      <c r="AZ1273" s="2">
        <v>990</v>
      </c>
      <c r="BA1273" s="2">
        <v>0</v>
      </c>
      <c r="BB1273" s="2">
        <v>5080</v>
      </c>
      <c r="BC1273" s="2">
        <v>0</v>
      </c>
      <c r="BD1273" s="2">
        <v>0</v>
      </c>
      <c r="BE1273" s="2">
        <v>0</v>
      </c>
      <c r="BF1273" s="2">
        <v>0</v>
      </c>
      <c r="BG1273" s="2">
        <v>0</v>
      </c>
      <c r="BH1273" s="2">
        <v>0</v>
      </c>
      <c r="BI1273" s="2">
        <v>0</v>
      </c>
      <c r="BJ1273" s="2">
        <v>0</v>
      </c>
      <c r="BK1273" s="2">
        <v>0</v>
      </c>
      <c r="BL1273" s="2">
        <v>0</v>
      </c>
      <c r="BM1273" s="2">
        <v>0</v>
      </c>
      <c r="BN1273" s="2">
        <v>0</v>
      </c>
      <c r="BO1273" s="2">
        <v>0</v>
      </c>
      <c r="BP1273" s="2">
        <v>0</v>
      </c>
      <c r="BQ1273" s="2">
        <v>0</v>
      </c>
      <c r="BR1273" s="2">
        <v>0</v>
      </c>
      <c r="BS1273" s="2">
        <v>0</v>
      </c>
      <c r="BT1273" s="2">
        <v>0</v>
      </c>
      <c r="BU1273" s="2">
        <v>0</v>
      </c>
      <c r="BV1273" s="2">
        <v>0</v>
      </c>
      <c r="BW1273" s="2">
        <v>0</v>
      </c>
    </row>
    <row r="1274" spans="1:75" s="2" customFormat="1" ht="12.95" customHeight="1">
      <c r="A1274" s="2">
        <v>613</v>
      </c>
      <c r="B1274" s="2" t="s">
        <v>3241</v>
      </c>
      <c r="C1274" s="2" t="str">
        <f>IF(D1274=0,"Standard only",INDEX($AR$1:$BW$1,1,MATCH(D1274,AR1274:BW1274,0)))</f>
        <v>NT_LeafStem_Pos</v>
      </c>
      <c r="D1274" s="2">
        <v>1133</v>
      </c>
      <c r="E1274" s="31">
        <v>3.0542299098634</v>
      </c>
      <c r="F1274" s="2">
        <v>195.17760000000001</v>
      </c>
      <c r="G1274" s="2">
        <v>9.67</v>
      </c>
      <c r="H1274" s="2" t="s">
        <v>25</v>
      </c>
      <c r="I1274" s="2" t="s">
        <v>13264</v>
      </c>
      <c r="J1274" s="2" t="s">
        <v>8825</v>
      </c>
      <c r="L1274" s="2" t="s">
        <v>11840</v>
      </c>
      <c r="M1274" s="2">
        <v>3.2</v>
      </c>
      <c r="N1274" s="2" t="s">
        <v>8825</v>
      </c>
      <c r="O1274" s="2" t="s">
        <v>8825</v>
      </c>
      <c r="P1274" s="2">
        <v>13</v>
      </c>
      <c r="Q1274" s="2" t="s">
        <v>3242</v>
      </c>
      <c r="U1274" s="2" t="s">
        <v>3243</v>
      </c>
      <c r="W1274" s="2" t="str">
        <f>"piechart: colorlist=""#00FF00,#FFFFFF,#C0C0C0,#FFFF00,#0000FF,#000080,#008080,#800000,#808000,#800080,#FF0000,#FF00FF"" valuelist="""&amp;AF1274&amp;","&amp;AG1274&amp;","&amp;AH1274&amp;","&amp;AI1274&amp;","&amp;AJ1274&amp;","&amp;AK1274&amp;","&amp;AL1274&amp;","&amp;AM1274&amp;","&amp;AN1274&amp;","&amp;AO1274&amp;","&amp;AP1274&amp;","&amp;AQ1274&amp;""""</f>
        <v>piechart: colorlist="#00FF00,#FFFFFF,#C0C0C0,#FFFF00,#0000FF,#000080,#008080,#800000,#808000,#800080,#FF0000,#FF00FF" valuelist="0,0,0,0,1133,0,0,0,0,0,0,0"</v>
      </c>
      <c r="AF1274" s="2">
        <v>0</v>
      </c>
      <c r="AG1274" s="2">
        <v>0</v>
      </c>
      <c r="AH1274" s="2">
        <v>0</v>
      </c>
      <c r="AI1274" s="2">
        <v>0</v>
      </c>
      <c r="AJ1274" s="2">
        <v>1133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  <c r="AQ1274" s="2">
        <v>0</v>
      </c>
      <c r="AR1274" s="2">
        <v>0</v>
      </c>
      <c r="AS1274" s="2">
        <v>0</v>
      </c>
      <c r="AT1274" s="2">
        <v>0</v>
      </c>
      <c r="AU1274" s="2">
        <v>0</v>
      </c>
      <c r="AV1274" s="2">
        <v>0</v>
      </c>
      <c r="AW1274" s="2">
        <v>0</v>
      </c>
      <c r="AX1274" s="2">
        <v>0</v>
      </c>
      <c r="AY1274" s="2">
        <v>0</v>
      </c>
      <c r="AZ1274" s="2">
        <v>0</v>
      </c>
      <c r="BA1274" s="2">
        <v>0</v>
      </c>
      <c r="BB1274" s="2">
        <v>0</v>
      </c>
      <c r="BC1274" s="2">
        <v>0</v>
      </c>
      <c r="BD1274" s="2">
        <v>0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2">
        <v>0</v>
      </c>
      <c r="BK1274" s="2">
        <v>1133</v>
      </c>
      <c r="BL1274" s="2">
        <v>0</v>
      </c>
      <c r="BM1274" s="2">
        <v>0</v>
      </c>
      <c r="BN1274" s="2">
        <v>0</v>
      </c>
      <c r="BO1274" s="2">
        <v>0</v>
      </c>
      <c r="BP1274" s="2">
        <v>0</v>
      </c>
      <c r="BQ1274" s="2">
        <v>0</v>
      </c>
      <c r="BR1274" s="2">
        <v>0</v>
      </c>
      <c r="BS1274" s="2">
        <v>0</v>
      </c>
      <c r="BT1274" s="2">
        <v>0</v>
      </c>
      <c r="BU1274" s="2">
        <v>0</v>
      </c>
      <c r="BV1274" s="2">
        <v>0</v>
      </c>
      <c r="BW1274" s="2">
        <v>0</v>
      </c>
    </row>
    <row r="1275" spans="1:75" s="2" customFormat="1" ht="12.95" customHeight="1">
      <c r="A1275" s="2">
        <v>615</v>
      </c>
      <c r="B1275" s="2" t="s">
        <v>3245</v>
      </c>
      <c r="C1275" s="2" t="str">
        <f>IF(D1275=0,"Standard only",INDEX($AR$1:$BW$1,1,MATCH(D1275,AR1275:BW1275,0)))</f>
        <v>AC_Bulb_Pos</v>
      </c>
      <c r="D1275" s="2">
        <v>1422</v>
      </c>
      <c r="E1275" s="31">
        <v>3.1528995963937501</v>
      </c>
      <c r="F1275" s="2">
        <v>196.0505</v>
      </c>
      <c r="G1275" s="2">
        <v>3.11</v>
      </c>
      <c r="H1275" s="2" t="s">
        <v>25</v>
      </c>
      <c r="I1275" s="2" t="s">
        <v>13259</v>
      </c>
      <c r="J1275" s="2" t="s">
        <v>8825</v>
      </c>
      <c r="L1275" s="2" t="s">
        <v>11840</v>
      </c>
      <c r="M1275" s="2">
        <v>3.2</v>
      </c>
      <c r="N1275" s="2" t="s">
        <v>8825</v>
      </c>
      <c r="O1275" s="2" t="s">
        <v>8825</v>
      </c>
      <c r="P1275" s="2">
        <v>6</v>
      </c>
      <c r="Q1275" s="2" t="s">
        <v>3244</v>
      </c>
      <c r="R1275" s="32"/>
      <c r="U1275" s="2" t="s">
        <v>3246</v>
      </c>
      <c r="V1275" s="2" t="s">
        <v>3247</v>
      </c>
      <c r="W1275" s="2" t="str">
        <f>"piechart: colorlist=""#00FF00,#FFFFFF,#C0C0C0,#FFFF00,#0000FF,#000080,#008080,#800000,#808000,#800080,#FF0000,#FF00FF"" valuelist="""&amp;AF1275&amp;","&amp;AG1275&amp;","&amp;AH1275&amp;","&amp;AI1275&amp;","&amp;AJ1275&amp;","&amp;AK1275&amp;","&amp;AL1275&amp;","&amp;AM1275&amp;","&amp;AN1275&amp;","&amp;AO1275&amp;","&amp;AP1275&amp;","&amp;AQ1275&amp;""""</f>
        <v>piechart: colorlist="#00FF00,#FFFFFF,#C0C0C0,#FFFF00,#0000FF,#000080,#008080,#800000,#808000,#800080,#FF0000,#FF00FF" valuelist="0,0,0,2165,0,0,0,0,0,0,0,0"</v>
      </c>
      <c r="AF1275" s="2">
        <v>0</v>
      </c>
      <c r="AG1275" s="2">
        <v>0</v>
      </c>
      <c r="AH1275" s="2">
        <v>0</v>
      </c>
      <c r="AI1275" s="2">
        <v>2165</v>
      </c>
      <c r="AJ1275" s="2">
        <v>0</v>
      </c>
      <c r="AK1275" s="2">
        <v>0</v>
      </c>
      <c r="AL1275" s="2">
        <v>0</v>
      </c>
      <c r="AM1275" s="2">
        <v>0</v>
      </c>
      <c r="AN1275" s="2">
        <v>0</v>
      </c>
      <c r="AO1275" s="2">
        <v>0</v>
      </c>
      <c r="AP1275" s="2">
        <v>0</v>
      </c>
      <c r="AQ1275" s="2">
        <v>0</v>
      </c>
      <c r="AR1275" s="2">
        <v>1422</v>
      </c>
      <c r="AS1275" s="2">
        <v>743</v>
      </c>
      <c r="AT1275" s="2">
        <v>0</v>
      </c>
      <c r="AU1275" s="2">
        <v>0</v>
      </c>
      <c r="AV1275" s="2">
        <v>0</v>
      </c>
      <c r="AW1275" s="2">
        <v>0</v>
      </c>
      <c r="AX1275" s="2">
        <v>0</v>
      </c>
      <c r="AY1275" s="2">
        <v>0</v>
      </c>
      <c r="AZ1275" s="2">
        <v>0</v>
      </c>
      <c r="BA1275" s="2">
        <v>0</v>
      </c>
      <c r="BB1275" s="2">
        <v>0</v>
      </c>
      <c r="BC1275" s="2">
        <v>0</v>
      </c>
      <c r="BD1275" s="2">
        <v>0</v>
      </c>
      <c r="BE1275" s="2">
        <v>0</v>
      </c>
      <c r="BF1275" s="2">
        <v>0</v>
      </c>
      <c r="BG1275" s="2">
        <v>0</v>
      </c>
      <c r="BH1275" s="2">
        <v>0</v>
      </c>
      <c r="BI1275" s="2">
        <v>0</v>
      </c>
      <c r="BJ1275" s="2">
        <v>0</v>
      </c>
      <c r="BK1275" s="2">
        <v>0</v>
      </c>
      <c r="BL1275" s="2">
        <v>0</v>
      </c>
      <c r="BM1275" s="2">
        <v>0</v>
      </c>
      <c r="BN1275" s="2">
        <v>0</v>
      </c>
      <c r="BO1275" s="2">
        <v>0</v>
      </c>
      <c r="BP1275" s="2">
        <v>0</v>
      </c>
      <c r="BQ1275" s="2">
        <v>0</v>
      </c>
      <c r="BR1275" s="2">
        <v>0</v>
      </c>
      <c r="BS1275" s="2">
        <v>0</v>
      </c>
      <c r="BT1275" s="2">
        <v>0</v>
      </c>
      <c r="BU1275" s="2">
        <v>0</v>
      </c>
      <c r="BV1275" s="2">
        <v>0</v>
      </c>
      <c r="BW1275" s="2">
        <v>0</v>
      </c>
    </row>
    <row r="1276" spans="1:75" s="2" customFormat="1" ht="12.95" customHeight="1">
      <c r="A1276" s="2">
        <v>618</v>
      </c>
      <c r="B1276" s="2" t="s">
        <v>3249</v>
      </c>
      <c r="C1276" s="2" t="str">
        <f>IF(D1276=0,"Standard only",INDEX($AR$1:$BW$1,1,MATCH(D1276,AR1276:BW1276,0)))</f>
        <v>ZM_Root_Pos</v>
      </c>
      <c r="D1276" s="2">
        <v>3069</v>
      </c>
      <c r="E1276" s="31">
        <v>3.4869968884318201</v>
      </c>
      <c r="F1276" s="2">
        <v>196.06209999999999</v>
      </c>
      <c r="G1276" s="2">
        <v>4.0599999999999996</v>
      </c>
      <c r="H1276" s="2" t="s">
        <v>25</v>
      </c>
      <c r="I1276" s="2" t="s">
        <v>13260</v>
      </c>
      <c r="J1276" s="2" t="s">
        <v>8825</v>
      </c>
      <c r="L1276" s="2" t="s">
        <v>11840</v>
      </c>
      <c r="M1276" s="2">
        <v>3.2</v>
      </c>
      <c r="N1276" s="2" t="s">
        <v>8825</v>
      </c>
      <c r="O1276" s="2" t="s">
        <v>8825</v>
      </c>
      <c r="P1276" s="2">
        <v>9</v>
      </c>
      <c r="Q1276" s="2" t="s">
        <v>3248</v>
      </c>
      <c r="U1276" s="2" t="s">
        <v>3250</v>
      </c>
      <c r="V1276" s="2" t="s">
        <v>3251</v>
      </c>
      <c r="W1276" s="2" t="str">
        <f>"piechart: colorlist=""#00FF00,#FFFFFF,#C0C0C0,#FFFF00,#0000FF,#000080,#008080,#800000,#808000,#800080,#FF0000,#FF00FF"" valuelist="""&amp;AF1276&amp;","&amp;AG1276&amp;","&amp;AH1276&amp;","&amp;AI1276&amp;","&amp;AJ1276&amp;","&amp;AK1276&amp;","&amp;AL1276&amp;","&amp;AM1276&amp;","&amp;AN1276&amp;","&amp;AO1276&amp;","&amp;AP1276&amp;","&amp;AQ1276&amp;""""</f>
        <v>piechart: colorlist="#00FF00,#FFFFFF,#C0C0C0,#FFFF00,#0000FF,#000080,#008080,#800000,#808000,#800080,#FF0000,#FF00FF" valuelist="0,0,3069,0,0,0,0,0,0,0,0,0"</v>
      </c>
      <c r="AF1276" s="2">
        <v>0</v>
      </c>
      <c r="AG1276" s="2">
        <v>0</v>
      </c>
      <c r="AH1276" s="2">
        <v>3069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0</v>
      </c>
      <c r="AR1276" s="2">
        <v>0</v>
      </c>
      <c r="AS1276" s="2">
        <v>0</v>
      </c>
      <c r="AT1276" s="2">
        <v>0</v>
      </c>
      <c r="AU1276" s="2">
        <v>0</v>
      </c>
      <c r="AV1276" s="2">
        <v>0</v>
      </c>
      <c r="AW1276" s="2">
        <v>0</v>
      </c>
      <c r="AX1276" s="2">
        <v>0</v>
      </c>
      <c r="AY1276" s="2">
        <v>0</v>
      </c>
      <c r="AZ1276" s="2">
        <v>0</v>
      </c>
      <c r="BA1276" s="2">
        <v>0</v>
      </c>
      <c r="BB1276" s="2">
        <v>0</v>
      </c>
      <c r="BC1276" s="2">
        <v>0</v>
      </c>
      <c r="BD1276" s="2">
        <v>0</v>
      </c>
      <c r="BE1276" s="2">
        <v>0</v>
      </c>
      <c r="BF1276" s="2">
        <v>0</v>
      </c>
      <c r="BG1276" s="2">
        <v>0</v>
      </c>
      <c r="BH1276" s="2">
        <v>0</v>
      </c>
      <c r="BI1276" s="2">
        <v>0</v>
      </c>
      <c r="BJ1276" s="2">
        <v>0</v>
      </c>
      <c r="BK1276" s="2">
        <v>0</v>
      </c>
      <c r="BL1276" s="2">
        <v>0</v>
      </c>
      <c r="BM1276" s="2">
        <v>0</v>
      </c>
      <c r="BN1276" s="2">
        <v>0</v>
      </c>
      <c r="BO1276" s="2">
        <v>0</v>
      </c>
      <c r="BP1276" s="2">
        <v>0</v>
      </c>
      <c r="BQ1276" s="2">
        <v>0</v>
      </c>
      <c r="BR1276" s="2">
        <v>0</v>
      </c>
      <c r="BS1276" s="2">
        <v>0</v>
      </c>
      <c r="BT1276" s="2">
        <v>0</v>
      </c>
      <c r="BU1276" s="2">
        <v>3069</v>
      </c>
      <c r="BV1276" s="2">
        <v>0</v>
      </c>
      <c r="BW1276" s="2">
        <v>0</v>
      </c>
    </row>
    <row r="1277" spans="1:75" s="2" customFormat="1" ht="12.95" customHeight="1">
      <c r="A1277" s="2">
        <v>619</v>
      </c>
      <c r="B1277" s="2" t="s">
        <v>3252</v>
      </c>
      <c r="C1277" s="2" t="str">
        <f>IF(D1277=0,"Standard only",INDEX($AR$1:$BW$1,1,MATCH(D1277,AR1277:BW1277,0)))</f>
        <v>ZM_Seed_Pos</v>
      </c>
      <c r="D1277" s="2">
        <v>1807</v>
      </c>
      <c r="E1277" s="31">
        <v>3.2569581525609301</v>
      </c>
      <c r="F1277" s="2">
        <v>196.06219999999999</v>
      </c>
      <c r="G1277" s="2">
        <v>3.07</v>
      </c>
      <c r="H1277" s="2" t="s">
        <v>25</v>
      </c>
      <c r="I1277" s="2" t="s">
        <v>13260</v>
      </c>
      <c r="J1277" s="2" t="s">
        <v>8825</v>
      </c>
      <c r="L1277" s="2" t="s">
        <v>11840</v>
      </c>
      <c r="M1277" s="2">
        <v>3.2</v>
      </c>
      <c r="N1277" s="2" t="s">
        <v>8825</v>
      </c>
      <c r="O1277" s="2" t="s">
        <v>8825</v>
      </c>
      <c r="P1277" s="2">
        <v>9</v>
      </c>
      <c r="Q1277" s="2" t="s">
        <v>3248</v>
      </c>
      <c r="U1277" s="2" t="s">
        <v>3253</v>
      </c>
      <c r="V1277" s="2" t="s">
        <v>3254</v>
      </c>
      <c r="W1277" s="2" t="str">
        <f>"piechart: colorlist=""#00FF00,#FFFFFF,#C0C0C0,#FFFF00,#0000FF,#000080,#008080,#800000,#808000,#800080,#FF0000,#FF00FF"" valuelist="""&amp;AF1277&amp;","&amp;AG1277&amp;","&amp;AH1277&amp;","&amp;AI1277&amp;","&amp;AJ1277&amp;","&amp;AK1277&amp;","&amp;AL1277&amp;","&amp;AM1277&amp;","&amp;AN1277&amp;","&amp;AO1277&amp;","&amp;AP1277&amp;","&amp;AQ1277&amp;""""</f>
        <v>piechart: colorlist="#00FF00,#FFFFFF,#C0C0C0,#FFFF00,#0000FF,#000080,#008080,#800000,#808000,#800080,#FF0000,#FF00FF" valuelist="0,0,2435,0,0,0,0,0,0,0,0,0"</v>
      </c>
      <c r="AF1277" s="2">
        <v>0</v>
      </c>
      <c r="AG1277" s="2">
        <v>0</v>
      </c>
      <c r="AH1277" s="2">
        <v>2435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  <c r="AQ1277" s="2">
        <v>0</v>
      </c>
      <c r="AR1277" s="2">
        <v>0</v>
      </c>
      <c r="AS1277" s="2">
        <v>0</v>
      </c>
      <c r="AT1277" s="2">
        <v>0</v>
      </c>
      <c r="AU1277" s="2">
        <v>0</v>
      </c>
      <c r="AV1277" s="2">
        <v>0</v>
      </c>
      <c r="AW1277" s="2">
        <v>0</v>
      </c>
      <c r="AX1277" s="2">
        <v>0</v>
      </c>
      <c r="AY1277" s="2">
        <v>0</v>
      </c>
      <c r="AZ1277" s="2">
        <v>0</v>
      </c>
      <c r="BA1277" s="2">
        <v>0</v>
      </c>
      <c r="BB1277" s="2">
        <v>0</v>
      </c>
      <c r="BC1277" s="2">
        <v>0</v>
      </c>
      <c r="BD1277" s="2">
        <v>0</v>
      </c>
      <c r="BE1277" s="2">
        <v>0</v>
      </c>
      <c r="BF1277" s="2">
        <v>0</v>
      </c>
      <c r="BG1277" s="2">
        <v>0</v>
      </c>
      <c r="BH1277" s="2">
        <v>0</v>
      </c>
      <c r="BI1277" s="2">
        <v>0</v>
      </c>
      <c r="BJ1277" s="2">
        <v>0</v>
      </c>
      <c r="BK1277" s="2">
        <v>0</v>
      </c>
      <c r="BL1277" s="2">
        <v>0</v>
      </c>
      <c r="BM1277" s="2">
        <v>0</v>
      </c>
      <c r="BN1277" s="2">
        <v>0</v>
      </c>
      <c r="BO1277" s="2">
        <v>0</v>
      </c>
      <c r="BP1277" s="2">
        <v>0</v>
      </c>
      <c r="BQ1277" s="2">
        <v>0</v>
      </c>
      <c r="BR1277" s="2">
        <v>0</v>
      </c>
      <c r="BS1277" s="2">
        <v>0</v>
      </c>
      <c r="BT1277" s="2">
        <v>0</v>
      </c>
      <c r="BU1277" s="2">
        <v>628</v>
      </c>
      <c r="BV1277" s="2">
        <v>1807</v>
      </c>
      <c r="BW1277" s="2">
        <v>0</v>
      </c>
    </row>
    <row r="1278" spans="1:75" s="2" customFormat="1" ht="12.95" customHeight="1">
      <c r="A1278" s="2">
        <v>622</v>
      </c>
      <c r="B1278" s="2" t="s">
        <v>3255</v>
      </c>
      <c r="C1278" s="2" t="str">
        <f>IF(D1278=0,"Standard only",INDEX($AR$1:$BW$1,1,MATCH(D1278,AR1278:BW1278,0)))</f>
        <v>NT_Root_Pos</v>
      </c>
      <c r="D1278" s="2">
        <v>1521</v>
      </c>
      <c r="E1278" s="31">
        <v>3.182129214053</v>
      </c>
      <c r="F1278" s="2">
        <v>196.09829999999999</v>
      </c>
      <c r="G1278" s="2">
        <v>2.91</v>
      </c>
      <c r="H1278" s="2" t="s">
        <v>25</v>
      </c>
      <c r="I1278" s="2" t="s">
        <v>13261</v>
      </c>
      <c r="J1278" s="2" t="s">
        <v>8825</v>
      </c>
      <c r="L1278" s="2" t="s">
        <v>11840</v>
      </c>
      <c r="M1278" s="2">
        <v>3.2</v>
      </c>
      <c r="N1278" s="2" t="s">
        <v>8825</v>
      </c>
      <c r="O1278" s="2" t="s">
        <v>8825</v>
      </c>
      <c r="P1278" s="2">
        <v>10</v>
      </c>
      <c r="Q1278" s="2" t="s">
        <v>498</v>
      </c>
      <c r="U1278" s="2" t="s">
        <v>3256</v>
      </c>
      <c r="V1278" s="2" t="s">
        <v>3257</v>
      </c>
      <c r="W1278" s="2" t="str">
        <f>"piechart: colorlist=""#00FF00,#FFFFFF,#C0C0C0,#FFFF00,#0000FF,#000080,#008080,#800000,#808000,#800080,#FF0000,#FF00FF"" valuelist="""&amp;AF1278&amp;","&amp;AG1278&amp;","&amp;AH1278&amp;","&amp;AI1278&amp;","&amp;AJ1278&amp;","&amp;AK1278&amp;","&amp;AL1278&amp;","&amp;AM1278&amp;","&amp;AN1278&amp;","&amp;AO1278&amp;","&amp;AP1278&amp;","&amp;AQ1278&amp;""""</f>
        <v>piechart: colorlist="#00FF00,#FFFFFF,#C0C0C0,#FFFF00,#0000FF,#000080,#008080,#800000,#808000,#800080,#FF0000,#FF00FF" valuelist="0,0,0,0,1521,0,0,0,0,0,0,0"</v>
      </c>
      <c r="AF1278" s="2">
        <v>0</v>
      </c>
      <c r="AG1278" s="2">
        <v>0</v>
      </c>
      <c r="AH1278" s="2">
        <v>0</v>
      </c>
      <c r="AI1278" s="2">
        <v>0</v>
      </c>
      <c r="AJ1278" s="2">
        <v>1521</v>
      </c>
      <c r="AK1278" s="2">
        <v>0</v>
      </c>
      <c r="AL1278" s="2">
        <v>0</v>
      </c>
      <c r="AM1278" s="2">
        <v>0</v>
      </c>
      <c r="AN1278" s="2">
        <v>0</v>
      </c>
      <c r="AO1278" s="2">
        <v>0</v>
      </c>
      <c r="AP1278" s="2">
        <v>0</v>
      </c>
      <c r="AQ1278" s="2">
        <v>0</v>
      </c>
      <c r="AR1278" s="2">
        <v>0</v>
      </c>
      <c r="AS1278" s="2">
        <v>0</v>
      </c>
      <c r="AT1278" s="2">
        <v>0</v>
      </c>
      <c r="AU1278" s="2">
        <v>0</v>
      </c>
      <c r="AV1278" s="2">
        <v>0</v>
      </c>
      <c r="AW1278" s="2">
        <v>0</v>
      </c>
      <c r="AX1278" s="2">
        <v>0</v>
      </c>
      <c r="AY1278" s="2">
        <v>0</v>
      </c>
      <c r="AZ1278" s="2">
        <v>0</v>
      </c>
      <c r="BA1278" s="2">
        <v>0</v>
      </c>
      <c r="BB1278" s="2">
        <v>0</v>
      </c>
      <c r="BC1278" s="2">
        <v>0</v>
      </c>
      <c r="BD1278" s="2">
        <v>0</v>
      </c>
      <c r="BE1278" s="2">
        <v>0</v>
      </c>
      <c r="BF1278" s="2">
        <v>0</v>
      </c>
      <c r="BG1278" s="2">
        <v>0</v>
      </c>
      <c r="BH1278" s="2">
        <v>0</v>
      </c>
      <c r="BI1278" s="2">
        <v>0</v>
      </c>
      <c r="BJ1278" s="2">
        <v>0</v>
      </c>
      <c r="BK1278" s="2">
        <v>0</v>
      </c>
      <c r="BL1278" s="2">
        <v>1521</v>
      </c>
      <c r="BM1278" s="2">
        <v>0</v>
      </c>
      <c r="BN1278" s="2">
        <v>0</v>
      </c>
      <c r="BO1278" s="2">
        <v>0</v>
      </c>
      <c r="BP1278" s="2">
        <v>0</v>
      </c>
      <c r="BQ1278" s="2">
        <v>0</v>
      </c>
      <c r="BR1278" s="2">
        <v>0</v>
      </c>
      <c r="BS1278" s="2">
        <v>0</v>
      </c>
      <c r="BT1278" s="2">
        <v>0</v>
      </c>
      <c r="BU1278" s="2">
        <v>0</v>
      </c>
      <c r="BV1278" s="2">
        <v>0</v>
      </c>
      <c r="BW1278" s="2">
        <v>0</v>
      </c>
    </row>
    <row r="1279" spans="1:75" s="2" customFormat="1" ht="12.95" customHeight="1">
      <c r="A1279" s="2">
        <v>624</v>
      </c>
      <c r="B1279" s="2" t="s">
        <v>3258</v>
      </c>
      <c r="C1279" s="2" t="str">
        <f>IF(D1279=0,"Standard only",INDEX($AR$1:$BW$1,1,MATCH(D1279,AR1279:BW1279,0)))</f>
        <v>ZM_Leaf_Pos</v>
      </c>
      <c r="D1279" s="2">
        <v>1642</v>
      </c>
      <c r="E1279" s="31">
        <v>3.2153731527834202</v>
      </c>
      <c r="F1279" s="2">
        <v>197.08019999999999</v>
      </c>
      <c r="G1279" s="2">
        <v>3.88</v>
      </c>
      <c r="H1279" s="2" t="s">
        <v>25</v>
      </c>
      <c r="I1279" s="2" t="s">
        <v>13261</v>
      </c>
      <c r="J1279" s="2" t="s">
        <v>8825</v>
      </c>
      <c r="L1279" s="2" t="s">
        <v>11840</v>
      </c>
      <c r="M1279" s="2">
        <v>3.2</v>
      </c>
      <c r="N1279" s="2" t="s">
        <v>8825</v>
      </c>
      <c r="O1279" s="2" t="s">
        <v>8825</v>
      </c>
      <c r="P1279" s="2">
        <v>10</v>
      </c>
      <c r="Q1279" s="2" t="s">
        <v>402</v>
      </c>
      <c r="U1279" s="2" t="s">
        <v>3259</v>
      </c>
      <c r="V1279" s="2" t="s">
        <v>3260</v>
      </c>
      <c r="W1279" s="2" t="str">
        <f>"piechart: colorlist=""#00FF00,#FFFFFF,#C0C0C0,#FFFF00,#0000FF,#000080,#008080,#800000,#808000,#800080,#FF0000,#FF00FF"" valuelist="""&amp;AF1279&amp;","&amp;AG1279&amp;","&amp;AH1279&amp;","&amp;AI1279&amp;","&amp;AJ1279&amp;","&amp;AK1279&amp;","&amp;AL1279&amp;","&amp;AM1279&amp;","&amp;AN1279&amp;","&amp;AO1279&amp;","&amp;AP1279&amp;","&amp;AQ1279&amp;""""</f>
        <v>piechart: colorlist="#00FF00,#FFFFFF,#C0C0C0,#FFFF00,#0000FF,#000080,#008080,#800000,#808000,#800080,#FF0000,#FF00FF" valuelist="0,380,1642,0,0,0,0,0,0,0,0,1260"</v>
      </c>
      <c r="AF1279" s="2">
        <v>0</v>
      </c>
      <c r="AG1279" s="2">
        <v>380</v>
      </c>
      <c r="AH1279" s="2">
        <v>1642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0</v>
      </c>
      <c r="AO1279" s="2">
        <v>0</v>
      </c>
      <c r="AP1279" s="2">
        <v>0</v>
      </c>
      <c r="AQ1279" s="2">
        <v>1260</v>
      </c>
      <c r="AR1279" s="2">
        <v>0</v>
      </c>
      <c r="AS1279" s="2">
        <v>0</v>
      </c>
      <c r="AT1279" s="2">
        <v>0</v>
      </c>
      <c r="AU1279" s="2">
        <v>0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0</v>
      </c>
      <c r="BI1279" s="2">
        <v>0</v>
      </c>
      <c r="BJ1279" s="2">
        <v>0</v>
      </c>
      <c r="BK1279" s="2">
        <v>0</v>
      </c>
      <c r="BL1279" s="2">
        <v>0</v>
      </c>
      <c r="BM1279" s="2">
        <v>0</v>
      </c>
      <c r="BN1279" s="2">
        <v>380</v>
      </c>
      <c r="BO1279" s="2">
        <v>0</v>
      </c>
      <c r="BP1279" s="2">
        <v>0</v>
      </c>
      <c r="BQ1279" s="2">
        <v>384</v>
      </c>
      <c r="BR1279" s="2">
        <v>876</v>
      </c>
      <c r="BS1279" s="2">
        <v>0</v>
      </c>
      <c r="BT1279" s="2">
        <v>1642</v>
      </c>
      <c r="BU1279" s="2">
        <v>0</v>
      </c>
      <c r="BV1279" s="2">
        <v>0</v>
      </c>
      <c r="BW1279" s="2">
        <v>0</v>
      </c>
    </row>
    <row r="1280" spans="1:75" s="2" customFormat="1" ht="12.95" customHeight="1">
      <c r="A1280" s="2">
        <v>625</v>
      </c>
      <c r="B1280" s="2" t="s">
        <v>3261</v>
      </c>
      <c r="C1280" s="2" t="str">
        <f>IF(D1280=0,"Standard only",INDEX($AR$1:$BW$1,1,MATCH(D1280,AR1280:BW1280,0)))</f>
        <v>OP_Root_Pos</v>
      </c>
      <c r="D1280" s="2">
        <v>3202</v>
      </c>
      <c r="E1280" s="31">
        <v>3.5054213275832802</v>
      </c>
      <c r="F1280" s="2">
        <v>197.08080000000001</v>
      </c>
      <c r="G1280" s="2">
        <v>2.96</v>
      </c>
      <c r="H1280" s="2" t="s">
        <v>25</v>
      </c>
      <c r="I1280" s="2" t="s">
        <v>13261</v>
      </c>
      <c r="J1280" s="2" t="s">
        <v>8825</v>
      </c>
      <c r="L1280" s="2" t="s">
        <v>11840</v>
      </c>
      <c r="M1280" s="2">
        <v>3.2</v>
      </c>
      <c r="N1280" s="2" t="s">
        <v>8825</v>
      </c>
      <c r="O1280" s="2" t="s">
        <v>8825</v>
      </c>
      <c r="P1280" s="2">
        <v>10</v>
      </c>
      <c r="Q1280" s="2" t="s">
        <v>402</v>
      </c>
      <c r="U1280" s="2" t="s">
        <v>3262</v>
      </c>
      <c r="V1280" s="2" t="s">
        <v>3263</v>
      </c>
      <c r="W1280" s="2" t="str">
        <f>"piechart: colorlist=""#00FF00,#FFFFFF,#C0C0C0,#FFFF00,#0000FF,#000080,#008080,#800000,#808000,#800080,#FF0000,#FF00FF"" valuelist="""&amp;AF1280&amp;","&amp;AG1280&amp;","&amp;AH1280&amp;","&amp;AI1280&amp;","&amp;AJ1280&amp;","&amp;AK1280&amp;","&amp;AL1280&amp;","&amp;AM1280&amp;","&amp;AN1280&amp;","&amp;AO1280&amp;","&amp;AP1280&amp;","&amp;AQ1280&amp;""""</f>
        <v>piechart: colorlist="#00FF00,#FFFFFF,#C0C0C0,#FFFF00,#0000FF,#000080,#008080,#800000,#808000,#800080,#FF0000,#FF00FF" valuelist="0,0,0,0,0,3202,0,0,0,0,0,545"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3202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545</v>
      </c>
      <c r="AR1280" s="2">
        <v>0</v>
      </c>
      <c r="AS1280" s="2">
        <v>0</v>
      </c>
      <c r="AT1280" s="2">
        <v>0</v>
      </c>
      <c r="AU1280" s="2">
        <v>0</v>
      </c>
      <c r="AV1280" s="2">
        <v>0</v>
      </c>
      <c r="AW1280" s="2">
        <v>0</v>
      </c>
      <c r="AX1280" s="2">
        <v>0</v>
      </c>
      <c r="AY1280" s="2">
        <v>0</v>
      </c>
      <c r="AZ1280" s="2">
        <v>0</v>
      </c>
      <c r="BA1280" s="2">
        <v>0</v>
      </c>
      <c r="BB1280" s="2">
        <v>0</v>
      </c>
      <c r="BC1280" s="2">
        <v>0</v>
      </c>
      <c r="BD1280" s="2">
        <v>0</v>
      </c>
      <c r="BE1280" s="2">
        <v>0</v>
      </c>
      <c r="BF1280" s="2">
        <v>0</v>
      </c>
      <c r="BG1280" s="2">
        <v>0</v>
      </c>
      <c r="BH1280" s="2">
        <v>0</v>
      </c>
      <c r="BI1280" s="2">
        <v>0</v>
      </c>
      <c r="BJ1280" s="2">
        <v>0</v>
      </c>
      <c r="BK1280" s="2">
        <v>0</v>
      </c>
      <c r="BL1280" s="2">
        <v>0</v>
      </c>
      <c r="BM1280" s="2">
        <v>3202</v>
      </c>
      <c r="BN1280" s="2">
        <v>0</v>
      </c>
      <c r="BO1280" s="2">
        <v>0</v>
      </c>
      <c r="BP1280" s="2">
        <v>0</v>
      </c>
      <c r="BQ1280" s="2">
        <v>0</v>
      </c>
      <c r="BR1280" s="2">
        <v>545</v>
      </c>
      <c r="BS1280" s="2">
        <v>0</v>
      </c>
      <c r="BT1280" s="2">
        <v>0</v>
      </c>
      <c r="BU1280" s="2">
        <v>0</v>
      </c>
      <c r="BV1280" s="2">
        <v>0</v>
      </c>
      <c r="BW1280" s="2">
        <v>0</v>
      </c>
    </row>
    <row r="1281" spans="1:75" s="2" customFormat="1" ht="12.95" customHeight="1">
      <c r="A1281" s="2">
        <v>627</v>
      </c>
      <c r="B1281" s="2" t="s">
        <v>3264</v>
      </c>
      <c r="C1281" s="2" t="str">
        <f>IF(D1281=0,"Standard only",INDEX($AR$1:$BW$1,1,MATCH(D1281,AR1281:BW1281,0)))</f>
        <v>GG_Root_Pos</v>
      </c>
      <c r="D1281" s="2">
        <v>3704</v>
      </c>
      <c r="E1281" s="31">
        <v>3.5686709780099002</v>
      </c>
      <c r="F1281" s="2">
        <v>197.09200000000001</v>
      </c>
      <c r="G1281" s="2">
        <v>2.12</v>
      </c>
      <c r="H1281" s="2" t="s">
        <v>25</v>
      </c>
      <c r="I1281" s="2" t="s">
        <v>13260</v>
      </c>
      <c r="J1281" s="2" t="s">
        <v>8825</v>
      </c>
      <c r="L1281" s="2" t="s">
        <v>11840</v>
      </c>
      <c r="M1281" s="2">
        <v>3.2</v>
      </c>
      <c r="N1281" s="2" t="s">
        <v>8825</v>
      </c>
      <c r="O1281" s="2" t="s">
        <v>8825</v>
      </c>
      <c r="P1281" s="2">
        <v>9</v>
      </c>
      <c r="Q1281" s="2" t="s">
        <v>3265</v>
      </c>
      <c r="U1281" s="2" t="s">
        <v>3266</v>
      </c>
      <c r="V1281" s="2" t="s">
        <v>3267</v>
      </c>
      <c r="W1281" s="2" t="str">
        <f>"piechart: colorlist=""#00FF00,#FFFFFF,#C0C0C0,#FFFF00,#0000FF,#000080,#008080,#800000,#808000,#800080,#FF0000,#FF00FF"" valuelist="""&amp;AF1281&amp;","&amp;AG1281&amp;","&amp;AH1281&amp;","&amp;AI1281&amp;","&amp;AJ1281&amp;","&amp;AK1281&amp;","&amp;AL1281&amp;","&amp;AM1281&amp;","&amp;AN1281&amp;","&amp;AO1281&amp;","&amp;AP1281&amp;","&amp;AQ1281&amp;""""</f>
        <v>piechart: colorlist="#00FF00,#FFFFFF,#C0C0C0,#FFFF00,#0000FF,#000080,#008080,#800000,#808000,#800080,#FF0000,#FF00FF" valuelist="0,0,0,0,0,0,0,665,3704,0,0,0"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665</v>
      </c>
      <c r="AN1281" s="2">
        <v>3704</v>
      </c>
      <c r="AO1281" s="2">
        <v>0</v>
      </c>
      <c r="AP1281" s="2">
        <v>0</v>
      </c>
      <c r="AQ1281" s="2">
        <v>0</v>
      </c>
      <c r="AR1281" s="2">
        <v>0</v>
      </c>
      <c r="AS1281" s="2">
        <v>0</v>
      </c>
      <c r="AT1281" s="2">
        <v>0</v>
      </c>
      <c r="AU1281" s="2">
        <v>0</v>
      </c>
      <c r="AV1281" s="2">
        <v>0</v>
      </c>
      <c r="AW1281" s="2">
        <v>0</v>
      </c>
      <c r="AX1281" s="2">
        <v>3704</v>
      </c>
      <c r="AY1281" s="2">
        <v>0</v>
      </c>
      <c r="AZ1281" s="2">
        <v>665</v>
      </c>
      <c r="BA1281" s="2">
        <v>0</v>
      </c>
      <c r="BB1281" s="2">
        <v>0</v>
      </c>
      <c r="BC1281" s="2">
        <v>0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2">
        <v>0</v>
      </c>
      <c r="BK1281" s="2">
        <v>0</v>
      </c>
      <c r="BL1281" s="2">
        <v>0</v>
      </c>
      <c r="BM1281" s="2">
        <v>0</v>
      </c>
      <c r="BN1281" s="2">
        <v>0</v>
      </c>
      <c r="BO1281" s="2">
        <v>0</v>
      </c>
      <c r="BP1281" s="2">
        <v>0</v>
      </c>
      <c r="BQ1281" s="2">
        <v>0</v>
      </c>
      <c r="BR1281" s="2">
        <v>0</v>
      </c>
      <c r="BS1281" s="2">
        <v>0</v>
      </c>
      <c r="BT1281" s="2">
        <v>0</v>
      </c>
      <c r="BU1281" s="2">
        <v>0</v>
      </c>
      <c r="BV1281" s="2">
        <v>0</v>
      </c>
      <c r="BW1281" s="2">
        <v>0</v>
      </c>
    </row>
    <row r="1282" spans="1:75" s="2" customFormat="1" ht="12.95" customHeight="1">
      <c r="A1282" s="2">
        <v>631</v>
      </c>
      <c r="B1282" s="2" t="s">
        <v>3269</v>
      </c>
      <c r="C1282" s="2" t="str">
        <f>IF(D1282=0,"Standard only",INDEX($AR$1:$BW$1,1,MATCH(D1282,AR1282:BW1282,0)))</f>
        <v>GM_LeafStem_Pos</v>
      </c>
      <c r="D1282" s="2">
        <v>1225</v>
      </c>
      <c r="E1282" s="31">
        <v>3.08813608870055</v>
      </c>
      <c r="F1282" s="2">
        <v>197.11770000000001</v>
      </c>
      <c r="G1282" s="2">
        <v>4.22</v>
      </c>
      <c r="H1282" s="2" t="s">
        <v>25</v>
      </c>
      <c r="I1282" s="2" t="s">
        <v>13262</v>
      </c>
      <c r="J1282" s="2" t="s">
        <v>8825</v>
      </c>
      <c r="L1282" s="2" t="s">
        <v>11840</v>
      </c>
      <c r="M1282" s="2">
        <v>3.2</v>
      </c>
      <c r="N1282" s="2" t="s">
        <v>8825</v>
      </c>
      <c r="O1282" s="2" t="s">
        <v>8825</v>
      </c>
      <c r="P1282" s="2">
        <v>11</v>
      </c>
      <c r="Q1282" s="2" t="s">
        <v>3268</v>
      </c>
      <c r="U1282" s="2" t="s">
        <v>3270</v>
      </c>
      <c r="V1282" s="2" t="s">
        <v>3271</v>
      </c>
      <c r="W1282" s="2" t="str">
        <f>"piechart: colorlist=""#00FF00,#FFFFFF,#C0C0C0,#FFFF00,#0000FF,#000080,#008080,#800000,#808000,#800080,#FF0000,#FF00FF"" valuelist="""&amp;AF1282&amp;","&amp;AG1282&amp;","&amp;AH1282&amp;","&amp;AI1282&amp;","&amp;AJ1282&amp;","&amp;AK1282&amp;","&amp;AL1282&amp;","&amp;AM1282&amp;","&amp;AN1282&amp;","&amp;AO1282&amp;","&amp;AP1282&amp;","&amp;AQ1282&amp;""""</f>
        <v>piechart: colorlist="#00FF00,#FFFFFF,#C0C0C0,#FFFF00,#0000FF,#000080,#008080,#800000,#808000,#800080,#FF0000,#FF00FF" valuelist="728,0,0,0,0,0,501,1225,0,0,0,0"</v>
      </c>
      <c r="AF1282" s="2">
        <v>728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501</v>
      </c>
      <c r="AM1282" s="2">
        <v>1225</v>
      </c>
      <c r="AN1282" s="2">
        <v>0</v>
      </c>
      <c r="AO1282" s="2">
        <v>0</v>
      </c>
      <c r="AP1282" s="2">
        <v>0</v>
      </c>
      <c r="AQ1282" s="2">
        <v>0</v>
      </c>
      <c r="AR1282" s="2">
        <v>0</v>
      </c>
      <c r="AS1282" s="2">
        <v>0</v>
      </c>
      <c r="AT1282" s="2">
        <v>0</v>
      </c>
      <c r="AU1282" s="2">
        <v>728</v>
      </c>
      <c r="AV1282" s="2">
        <v>0</v>
      </c>
      <c r="AW1282" s="2">
        <v>0</v>
      </c>
      <c r="AX1282" s="2">
        <v>0</v>
      </c>
      <c r="AY1282" s="2">
        <v>1225</v>
      </c>
      <c r="AZ1282" s="2">
        <v>0</v>
      </c>
      <c r="BA1282" s="2">
        <v>0</v>
      </c>
      <c r="BB1282" s="2">
        <v>0</v>
      </c>
      <c r="BC1282" s="2">
        <v>0</v>
      </c>
      <c r="BD1282" s="2">
        <v>0</v>
      </c>
      <c r="BE1282" s="2">
        <v>0</v>
      </c>
      <c r="BF1282" s="2">
        <v>501</v>
      </c>
      <c r="BG1282" s="2">
        <v>0</v>
      </c>
      <c r="BH1282" s="2">
        <v>0</v>
      </c>
      <c r="BI1282" s="2">
        <v>0</v>
      </c>
      <c r="BJ1282" s="2">
        <v>0</v>
      </c>
      <c r="BK1282" s="2">
        <v>0</v>
      </c>
      <c r="BL1282" s="2">
        <v>0</v>
      </c>
      <c r="BM1282" s="2">
        <v>0</v>
      </c>
      <c r="BN1282" s="2">
        <v>0</v>
      </c>
      <c r="BO1282" s="2">
        <v>0</v>
      </c>
      <c r="BP1282" s="2">
        <v>0</v>
      </c>
      <c r="BQ1282" s="2">
        <v>0</v>
      </c>
      <c r="BR1282" s="2">
        <v>0</v>
      </c>
      <c r="BS1282" s="2">
        <v>0</v>
      </c>
      <c r="BT1282" s="2">
        <v>0</v>
      </c>
      <c r="BU1282" s="2">
        <v>0</v>
      </c>
      <c r="BV1282" s="2">
        <v>0</v>
      </c>
      <c r="BW1282" s="2">
        <v>0</v>
      </c>
    </row>
    <row r="1283" spans="1:75" s="2" customFormat="1" ht="12.95" customHeight="1">
      <c r="A1283" s="2">
        <v>633</v>
      </c>
      <c r="B1283" s="2" t="s">
        <v>3275</v>
      </c>
      <c r="C1283" s="2" t="str">
        <f>IF(D1283=0,"Standard only",INDEX($AR$1:$BW$1,1,MATCH(D1283,AR1283:BW1283,0)))</f>
        <v>LE_LeafStem_Pos</v>
      </c>
      <c r="D1283" s="2">
        <v>1444</v>
      </c>
      <c r="E1283" s="31">
        <v>3.1595671932336198</v>
      </c>
      <c r="F1283" s="2">
        <v>197.11859999999999</v>
      </c>
      <c r="G1283" s="2">
        <v>3.61</v>
      </c>
      <c r="H1283" s="2" t="s">
        <v>25</v>
      </c>
      <c r="I1283" s="2" t="s">
        <v>13262</v>
      </c>
      <c r="J1283" s="2" t="s">
        <v>8825</v>
      </c>
      <c r="L1283" s="2" t="s">
        <v>11840</v>
      </c>
      <c r="M1283" s="2">
        <v>3.2</v>
      </c>
      <c r="N1283" s="2" t="s">
        <v>8825</v>
      </c>
      <c r="O1283" s="2" t="s">
        <v>8825</v>
      </c>
      <c r="P1283" s="2">
        <v>11</v>
      </c>
      <c r="Q1283" s="2" t="s">
        <v>3268</v>
      </c>
      <c r="U1283" s="2" t="s">
        <v>3276</v>
      </c>
      <c r="V1283" s="2" t="s">
        <v>3277</v>
      </c>
      <c r="W1283" s="2" t="str">
        <f>"piechart: colorlist=""#00FF00,#FFFFFF,#C0C0C0,#FFFF00,#0000FF,#000080,#008080,#800000,#808000,#800080,#FF0000,#FF00FF"" valuelist="""&amp;AF1283&amp;","&amp;AG1283&amp;","&amp;AH1283&amp;","&amp;AI1283&amp;","&amp;AJ1283&amp;","&amp;AK1283&amp;","&amp;AL1283&amp;","&amp;AM1283&amp;","&amp;AN1283&amp;","&amp;AO1283&amp;","&amp;AP1283&amp;","&amp;AQ1283&amp;""""</f>
        <v>piechart: colorlist="#00FF00,#FFFFFF,#C0C0C0,#FFFF00,#0000FF,#000080,#008080,#800000,#808000,#800080,#FF0000,#FF00FF" valuelist="0,0,709,0,838,0,0,0,0,0,1444,904"</v>
      </c>
      <c r="AF1283" s="2">
        <v>0</v>
      </c>
      <c r="AG1283" s="2">
        <v>0</v>
      </c>
      <c r="AH1283" s="2">
        <v>709</v>
      </c>
      <c r="AI1283" s="2">
        <v>0</v>
      </c>
      <c r="AJ1283" s="2">
        <v>838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1444</v>
      </c>
      <c r="AQ1283" s="2">
        <v>904</v>
      </c>
      <c r="AR1283" s="2">
        <v>0</v>
      </c>
      <c r="AS1283" s="2">
        <v>0</v>
      </c>
      <c r="AT1283" s="2">
        <v>0</v>
      </c>
      <c r="AU1283" s="2">
        <v>0</v>
      </c>
      <c r="AV1283" s="2">
        <v>0</v>
      </c>
      <c r="AW1283" s="2">
        <v>0</v>
      </c>
      <c r="AX1283" s="2">
        <v>0</v>
      </c>
      <c r="AY1283" s="2">
        <v>0</v>
      </c>
      <c r="AZ1283" s="2">
        <v>0</v>
      </c>
      <c r="BA1283" s="2">
        <v>0</v>
      </c>
      <c r="BB1283" s="2">
        <v>0</v>
      </c>
      <c r="BC1283" s="2">
        <v>0</v>
      </c>
      <c r="BD1283" s="2">
        <v>1444</v>
      </c>
      <c r="BE1283" s="2">
        <v>0</v>
      </c>
      <c r="BF1283" s="2">
        <v>0</v>
      </c>
      <c r="BG1283" s="2">
        <v>0</v>
      </c>
      <c r="BH1283" s="2">
        <v>0</v>
      </c>
      <c r="BI1283" s="2">
        <v>0</v>
      </c>
      <c r="BJ1283" s="2">
        <v>0</v>
      </c>
      <c r="BK1283" s="2">
        <v>0</v>
      </c>
      <c r="BL1283" s="2">
        <v>838</v>
      </c>
      <c r="BM1283" s="2">
        <v>0</v>
      </c>
      <c r="BN1283" s="2">
        <v>0</v>
      </c>
      <c r="BO1283" s="2">
        <v>0</v>
      </c>
      <c r="BP1283" s="2">
        <v>0</v>
      </c>
      <c r="BQ1283" s="2">
        <v>904</v>
      </c>
      <c r="BR1283" s="2">
        <v>0</v>
      </c>
      <c r="BS1283" s="2">
        <v>0</v>
      </c>
      <c r="BT1283" s="2">
        <v>709</v>
      </c>
      <c r="BU1283" s="2">
        <v>0</v>
      </c>
      <c r="BV1283" s="2">
        <v>0</v>
      </c>
      <c r="BW1283" s="2">
        <v>0</v>
      </c>
    </row>
    <row r="1284" spans="1:75" s="2" customFormat="1" ht="12.95" customHeight="1">
      <c r="A1284" s="2">
        <v>634</v>
      </c>
      <c r="B1284" s="2" t="s">
        <v>3278</v>
      </c>
      <c r="C1284" s="2" t="str">
        <f>IF(D1284=0,"Standard only",INDEX($AR$1:$BW$1,1,MATCH(D1284,AR1284:BW1284,0)))</f>
        <v>OS_LeafStem_Pos</v>
      </c>
      <c r="D1284" s="2">
        <v>1662</v>
      </c>
      <c r="E1284" s="31">
        <v>3.2206310194480898</v>
      </c>
      <c r="F1284" s="2">
        <v>197.11920000000001</v>
      </c>
      <c r="G1284" s="2">
        <v>4.32</v>
      </c>
      <c r="H1284" s="2" t="s">
        <v>25</v>
      </c>
      <c r="I1284" s="2" t="s">
        <v>13262</v>
      </c>
      <c r="J1284" s="2" t="s">
        <v>8825</v>
      </c>
      <c r="L1284" s="2" t="s">
        <v>11840</v>
      </c>
      <c r="M1284" s="2">
        <v>3.2</v>
      </c>
      <c r="N1284" s="2" t="s">
        <v>8825</v>
      </c>
      <c r="O1284" s="2" t="s">
        <v>8825</v>
      </c>
      <c r="P1284" s="2">
        <v>11</v>
      </c>
      <c r="Q1284" s="2" t="s">
        <v>3268</v>
      </c>
      <c r="U1284" s="2" t="s">
        <v>3279</v>
      </c>
      <c r="V1284" s="2" t="s">
        <v>3280</v>
      </c>
      <c r="W1284" s="2" t="str">
        <f>"piechart: colorlist=""#00FF00,#FFFFFF,#C0C0C0,#FFFF00,#0000FF,#000080,#008080,#800000,#808000,#800080,#FF0000,#FF00FF"" valuelist="""&amp;AF1284&amp;","&amp;AG1284&amp;","&amp;AH1284&amp;","&amp;AI1284&amp;","&amp;AJ1284&amp;","&amp;AK1284&amp;","&amp;AL1284&amp;","&amp;AM1284&amp;","&amp;AN1284&amp;","&amp;AO1284&amp;","&amp;AP1284&amp;","&amp;AQ1284&amp;""""</f>
        <v>piechart: colorlist="#00FF00,#FFFFFF,#C0C0C0,#FFFF00,#0000FF,#000080,#008080,#800000,#808000,#800080,#FF0000,#FF00FF" valuelist="0,1662,0,1321,1479,0,636,0,0,0,0,0"</v>
      </c>
      <c r="AF1284" s="2">
        <v>0</v>
      </c>
      <c r="AG1284" s="2">
        <v>1662</v>
      </c>
      <c r="AH1284" s="2">
        <v>0</v>
      </c>
      <c r="AI1284" s="2">
        <v>1321</v>
      </c>
      <c r="AJ1284" s="2">
        <v>1479</v>
      </c>
      <c r="AK1284" s="2">
        <v>0</v>
      </c>
      <c r="AL1284" s="2">
        <v>636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2">
        <v>0</v>
      </c>
      <c r="AS1284" s="2">
        <v>1321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0</v>
      </c>
      <c r="AZ1284" s="2">
        <v>0</v>
      </c>
      <c r="BA1284" s="2">
        <v>0</v>
      </c>
      <c r="BB1284" s="2">
        <v>0</v>
      </c>
      <c r="BC1284" s="2">
        <v>0</v>
      </c>
      <c r="BD1284" s="2">
        <v>0</v>
      </c>
      <c r="BE1284" s="2">
        <v>0</v>
      </c>
      <c r="BF1284" s="2">
        <v>0</v>
      </c>
      <c r="BG1284" s="2">
        <v>636</v>
      </c>
      <c r="BH1284" s="2">
        <v>0</v>
      </c>
      <c r="BI1284" s="2">
        <v>0</v>
      </c>
      <c r="BJ1284" s="2">
        <v>0</v>
      </c>
      <c r="BK1284" s="2">
        <v>1479</v>
      </c>
      <c r="BL1284" s="2">
        <v>0</v>
      </c>
      <c r="BM1284" s="2">
        <v>0</v>
      </c>
      <c r="BN1284" s="2">
        <v>1662</v>
      </c>
      <c r="BO1284" s="2">
        <v>0</v>
      </c>
      <c r="BP1284" s="2">
        <v>0</v>
      </c>
      <c r="BQ1284" s="2">
        <v>0</v>
      </c>
      <c r="BR1284" s="2">
        <v>0</v>
      </c>
      <c r="BS1284" s="2">
        <v>0</v>
      </c>
      <c r="BT1284" s="2">
        <v>0</v>
      </c>
      <c r="BU1284" s="2">
        <v>0</v>
      </c>
      <c r="BV1284" s="2">
        <v>0</v>
      </c>
      <c r="BW1284" s="2">
        <v>0</v>
      </c>
    </row>
    <row r="1285" spans="1:75" s="2" customFormat="1" ht="12.95" customHeight="1">
      <c r="A1285" s="2">
        <v>635</v>
      </c>
      <c r="B1285" s="2" t="s">
        <v>3281</v>
      </c>
      <c r="C1285" s="2" t="str">
        <f>IF(D1285=0,"Standard only",INDEX($AR$1:$BW$1,1,MATCH(D1285,AR1285:BW1285,0)))</f>
        <v>ZM_Leaf_Pos</v>
      </c>
      <c r="D1285" s="2">
        <v>1236</v>
      </c>
      <c r="E1285" s="31">
        <v>3.0920184707527998</v>
      </c>
      <c r="F1285" s="2">
        <v>197.1191</v>
      </c>
      <c r="G1285" s="2">
        <v>3.43</v>
      </c>
      <c r="H1285" s="2" t="s">
        <v>25</v>
      </c>
      <c r="I1285" s="2" t="s">
        <v>13262</v>
      </c>
      <c r="J1285" s="2" t="s">
        <v>8825</v>
      </c>
      <c r="L1285" s="2" t="s">
        <v>11840</v>
      </c>
      <c r="M1285" s="2">
        <v>3.2</v>
      </c>
      <c r="N1285" s="2" t="s">
        <v>8825</v>
      </c>
      <c r="O1285" s="2" t="s">
        <v>8825</v>
      </c>
      <c r="P1285" s="2">
        <v>11</v>
      </c>
      <c r="Q1285" s="2" t="s">
        <v>3268</v>
      </c>
      <c r="U1285" s="2" t="s">
        <v>3282</v>
      </c>
      <c r="W1285" s="2" t="str">
        <f>"piechart: colorlist=""#00FF00,#FFFFFF,#C0C0C0,#FFFF00,#0000FF,#000080,#008080,#800000,#808000,#800080,#FF0000,#FF00FF"" valuelist="""&amp;AF1285&amp;","&amp;AG1285&amp;","&amp;AH1285&amp;","&amp;AI1285&amp;","&amp;AJ1285&amp;","&amp;AK1285&amp;","&amp;AL1285&amp;","&amp;AM1285&amp;","&amp;AN1285&amp;","&amp;AO1285&amp;","&amp;AP1285&amp;","&amp;AQ1285&amp;""""</f>
        <v>piechart: colorlist="#00FF00,#FFFFFF,#C0C0C0,#FFFF00,#0000FF,#000080,#008080,#800000,#808000,#800080,#FF0000,#FF00FF" valuelist="0,0,1236,0,0,0,0,0,0,0,753,653"</v>
      </c>
      <c r="AF1285" s="2">
        <v>0</v>
      </c>
      <c r="AG1285" s="2">
        <v>0</v>
      </c>
      <c r="AH1285" s="2">
        <v>1236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753</v>
      </c>
      <c r="AQ1285" s="2">
        <v>653</v>
      </c>
      <c r="AR1285" s="2">
        <v>0</v>
      </c>
      <c r="AS1285" s="2">
        <v>0</v>
      </c>
      <c r="AT1285" s="2">
        <v>0</v>
      </c>
      <c r="AU1285" s="2">
        <v>0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0</v>
      </c>
      <c r="BD1285" s="2">
        <v>753</v>
      </c>
      <c r="BE1285" s="2">
        <v>0</v>
      </c>
      <c r="BF1285" s="2">
        <v>0</v>
      </c>
      <c r="BG1285" s="2">
        <v>0</v>
      </c>
      <c r="BH1285" s="2">
        <v>0</v>
      </c>
      <c r="BI1285" s="2">
        <v>0</v>
      </c>
      <c r="BJ1285" s="2">
        <v>0</v>
      </c>
      <c r="BK1285" s="2">
        <v>0</v>
      </c>
      <c r="BL1285" s="2">
        <v>0</v>
      </c>
      <c r="BM1285" s="2">
        <v>0</v>
      </c>
      <c r="BN1285" s="2">
        <v>0</v>
      </c>
      <c r="BO1285" s="2">
        <v>0</v>
      </c>
      <c r="BP1285" s="2">
        <v>0</v>
      </c>
      <c r="BQ1285" s="2">
        <v>653</v>
      </c>
      <c r="BR1285" s="2">
        <v>0</v>
      </c>
      <c r="BS1285" s="2">
        <v>0</v>
      </c>
      <c r="BT1285" s="2">
        <v>1236</v>
      </c>
      <c r="BU1285" s="2">
        <v>0</v>
      </c>
      <c r="BV1285" s="2">
        <v>0</v>
      </c>
      <c r="BW1285" s="2">
        <v>0</v>
      </c>
    </row>
    <row r="1286" spans="1:75" s="2" customFormat="1" ht="12.95" customHeight="1">
      <c r="A1286" s="2">
        <v>636</v>
      </c>
      <c r="B1286" s="2" t="s">
        <v>3283</v>
      </c>
      <c r="C1286" s="2" t="str">
        <f>IF(D1286=0,"Standard only",INDEX($AR$1:$BW$1,1,MATCH(D1286,AR1286:BW1286,0)))</f>
        <v>GU_Root_Pos</v>
      </c>
      <c r="D1286" s="2">
        <v>2061</v>
      </c>
      <c r="E1286" s="31">
        <v>3.31407799177921</v>
      </c>
      <c r="F1286" s="2">
        <v>197.1283</v>
      </c>
      <c r="G1286" s="2">
        <v>2.11</v>
      </c>
      <c r="H1286" s="2" t="s">
        <v>25</v>
      </c>
      <c r="I1286" s="2" t="s">
        <v>13261</v>
      </c>
      <c r="J1286" s="2" t="s">
        <v>8825</v>
      </c>
      <c r="L1286" s="2" t="s">
        <v>11840</v>
      </c>
      <c r="M1286" s="2">
        <v>3.2</v>
      </c>
      <c r="N1286" s="2" t="s">
        <v>8825</v>
      </c>
      <c r="O1286" s="2" t="s">
        <v>8825</v>
      </c>
      <c r="P1286" s="2">
        <v>10</v>
      </c>
      <c r="Q1286" s="2" t="s">
        <v>3284</v>
      </c>
      <c r="U1286" s="2" t="s">
        <v>3285</v>
      </c>
      <c r="V1286" s="2" t="s">
        <v>3286</v>
      </c>
      <c r="W1286" s="2" t="str">
        <f>"piechart: colorlist=""#00FF00,#FFFFFF,#C0C0C0,#FFFF00,#0000FF,#000080,#008080,#800000,#808000,#800080,#FF0000,#FF00FF"" valuelist="""&amp;AF1286&amp;","&amp;AG1286&amp;","&amp;AH1286&amp;","&amp;AI1286&amp;","&amp;AJ1286&amp;","&amp;AK1286&amp;","&amp;AL1286&amp;","&amp;AM1286&amp;","&amp;AN1286&amp;","&amp;AO1286&amp;","&amp;AP1286&amp;","&amp;AQ1286&amp;""""</f>
        <v>piechart: colorlist="#00FF00,#FFFFFF,#C0C0C0,#FFFF00,#0000FF,#000080,#008080,#800000,#808000,#800080,#FF0000,#FF00FF" valuelist="0,0,0,0,0,0,0,0,0,2061,0,0"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2061</v>
      </c>
      <c r="AP1286" s="2">
        <v>0</v>
      </c>
      <c r="AQ1286" s="2">
        <v>0</v>
      </c>
      <c r="AR1286" s="2">
        <v>0</v>
      </c>
      <c r="AS1286" s="2">
        <v>0</v>
      </c>
      <c r="AT1286" s="2">
        <v>0</v>
      </c>
      <c r="AU1286" s="2">
        <v>0</v>
      </c>
      <c r="AV1286" s="2">
        <v>0</v>
      </c>
      <c r="AW1286" s="2">
        <v>0</v>
      </c>
      <c r="AX1286" s="2">
        <v>0</v>
      </c>
      <c r="AY1286" s="2">
        <v>0</v>
      </c>
      <c r="AZ1286" s="2">
        <v>0</v>
      </c>
      <c r="BA1286" s="2">
        <v>0</v>
      </c>
      <c r="BB1286" s="2">
        <v>2061</v>
      </c>
      <c r="BC1286" s="2">
        <v>0</v>
      </c>
      <c r="BD1286" s="2">
        <v>0</v>
      </c>
      <c r="BE1286" s="2">
        <v>0</v>
      </c>
      <c r="BF1286" s="2">
        <v>0</v>
      </c>
      <c r="BG1286" s="2">
        <v>0</v>
      </c>
      <c r="BH1286" s="2">
        <v>0</v>
      </c>
      <c r="BI1286" s="2">
        <v>0</v>
      </c>
      <c r="BJ1286" s="2">
        <v>0</v>
      </c>
      <c r="BK1286" s="2">
        <v>0</v>
      </c>
      <c r="BL1286" s="2">
        <v>0</v>
      </c>
      <c r="BM1286" s="2">
        <v>0</v>
      </c>
      <c r="BN1286" s="2">
        <v>0</v>
      </c>
      <c r="BO1286" s="2">
        <v>0</v>
      </c>
      <c r="BP1286" s="2">
        <v>0</v>
      </c>
      <c r="BQ1286" s="2">
        <v>0</v>
      </c>
      <c r="BR1286" s="2">
        <v>0</v>
      </c>
      <c r="BS1286" s="2">
        <v>0</v>
      </c>
      <c r="BT1286" s="2">
        <v>0</v>
      </c>
      <c r="BU1286" s="2">
        <v>0</v>
      </c>
      <c r="BV1286" s="2">
        <v>0</v>
      </c>
      <c r="BW1286" s="2">
        <v>0</v>
      </c>
    </row>
    <row r="1287" spans="1:75" s="2" customFormat="1" ht="12.95" customHeight="1">
      <c r="A1287" s="2">
        <v>637</v>
      </c>
      <c r="B1287" s="2" t="s">
        <v>3287</v>
      </c>
      <c r="C1287" s="2" t="str">
        <f>IF(D1287=0,"Standard only",INDEX($AR$1:$BW$1,1,MATCH(D1287,AR1287:BW1287,0)))</f>
        <v>MT_LeafStem_Pos</v>
      </c>
      <c r="D1287" s="2">
        <v>1451</v>
      </c>
      <c r="E1287" s="31">
        <v>3.16166741243774</v>
      </c>
      <c r="F1287" s="2">
        <v>197.15389999999999</v>
      </c>
      <c r="G1287" s="2">
        <v>6.47</v>
      </c>
      <c r="H1287" s="2" t="s">
        <v>25</v>
      </c>
      <c r="I1287" s="2" t="s">
        <v>13263</v>
      </c>
      <c r="J1287" s="2" t="s">
        <v>8825</v>
      </c>
      <c r="L1287" s="2" t="s">
        <v>11840</v>
      </c>
      <c r="M1287" s="2">
        <v>3.2</v>
      </c>
      <c r="N1287" s="2" t="s">
        <v>8825</v>
      </c>
      <c r="O1287" s="2" t="s">
        <v>8825</v>
      </c>
      <c r="P1287" s="2">
        <v>12</v>
      </c>
      <c r="Q1287" s="2" t="s">
        <v>3288</v>
      </c>
      <c r="U1287" s="2" t="s">
        <v>3289</v>
      </c>
      <c r="V1287" s="2" t="s">
        <v>3290</v>
      </c>
      <c r="W1287" s="2" t="str">
        <f>"piechart: colorlist=""#00FF00,#FFFFFF,#C0C0C0,#FFFF00,#0000FF,#000080,#008080,#800000,#808000,#800080,#FF0000,#FF00FF"" valuelist="""&amp;AF1287&amp;","&amp;AG1287&amp;","&amp;AH1287&amp;","&amp;AI1287&amp;","&amp;AJ1287&amp;","&amp;AK1287&amp;","&amp;AL1287&amp;","&amp;AM1287&amp;","&amp;AN1287&amp;","&amp;AO1287&amp;","&amp;AP1287&amp;","&amp;AQ1287&amp;""""</f>
        <v>piechart: colorlist="#00FF00,#FFFFFF,#C0C0C0,#FFFF00,#0000FF,#000080,#008080,#800000,#808000,#800080,#FF0000,#FF00FF" valuelist="0,0,0,0,0,0,1921,0,0,0,0,0"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1921</v>
      </c>
      <c r="AM1287" s="2">
        <v>0</v>
      </c>
      <c r="AN1287" s="2">
        <v>0</v>
      </c>
      <c r="AO1287" s="2">
        <v>0</v>
      </c>
      <c r="AP1287" s="2">
        <v>0</v>
      </c>
      <c r="AQ1287" s="2">
        <v>0</v>
      </c>
      <c r="AR1287" s="2">
        <v>0</v>
      </c>
      <c r="AS1287" s="2">
        <v>0</v>
      </c>
      <c r="AT1287" s="2">
        <v>0</v>
      </c>
      <c r="AU1287" s="2">
        <v>0</v>
      </c>
      <c r="AV1287" s="2">
        <v>0</v>
      </c>
      <c r="AW1287" s="2">
        <v>0</v>
      </c>
      <c r="AX1287" s="2">
        <v>0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0</v>
      </c>
      <c r="BE1287" s="2">
        <v>0</v>
      </c>
      <c r="BF1287" s="2">
        <v>470</v>
      </c>
      <c r="BG1287" s="2">
        <v>1451</v>
      </c>
      <c r="BH1287" s="2">
        <v>0</v>
      </c>
      <c r="BI1287" s="2">
        <v>0</v>
      </c>
      <c r="BJ1287" s="2">
        <v>0</v>
      </c>
      <c r="BK1287" s="2">
        <v>0</v>
      </c>
      <c r="BL1287" s="2">
        <v>0</v>
      </c>
      <c r="BM1287" s="2">
        <v>0</v>
      </c>
      <c r="BN1287" s="2">
        <v>0</v>
      </c>
      <c r="BO1287" s="2">
        <v>0</v>
      </c>
      <c r="BP1287" s="2">
        <v>0</v>
      </c>
      <c r="BQ1287" s="2">
        <v>0</v>
      </c>
      <c r="BR1287" s="2">
        <v>0</v>
      </c>
      <c r="BS1287" s="2">
        <v>0</v>
      </c>
      <c r="BT1287" s="2">
        <v>0</v>
      </c>
      <c r="BU1287" s="2">
        <v>0</v>
      </c>
      <c r="BV1287" s="2">
        <v>0</v>
      </c>
      <c r="BW1287" s="2">
        <v>0</v>
      </c>
    </row>
    <row r="1288" spans="1:75" s="2" customFormat="1" ht="12.95" customHeight="1">
      <c r="A1288" s="2">
        <v>638</v>
      </c>
      <c r="B1288" s="2" t="s">
        <v>3291</v>
      </c>
      <c r="C1288" s="2" t="str">
        <f>IF(D1288=0,"Standard only",INDEX($AR$1:$BW$1,1,MATCH(D1288,AR1288:BW1288,0)))</f>
        <v>AC_Bulb_Pos</v>
      </c>
      <c r="D1288" s="2">
        <v>1053</v>
      </c>
      <c r="E1288" s="31">
        <v>3.02242837118549</v>
      </c>
      <c r="F1288" s="2">
        <v>198.07599999999999</v>
      </c>
      <c r="G1288" s="2">
        <v>2.9</v>
      </c>
      <c r="H1288" s="2" t="s">
        <v>25</v>
      </c>
      <c r="I1288" s="2" t="s">
        <v>13260</v>
      </c>
      <c r="J1288" s="2" t="s">
        <v>8825</v>
      </c>
      <c r="L1288" s="2" t="s">
        <v>11840</v>
      </c>
      <c r="M1288" s="2">
        <v>3.2</v>
      </c>
      <c r="N1288" s="2" t="s">
        <v>8825</v>
      </c>
      <c r="O1288" s="2" t="s">
        <v>8825</v>
      </c>
      <c r="P1288" s="2">
        <v>9</v>
      </c>
      <c r="Q1288" s="2" t="s">
        <v>3292</v>
      </c>
      <c r="R1288" s="32"/>
      <c r="U1288" s="2" t="s">
        <v>3293</v>
      </c>
      <c r="V1288" s="2" t="s">
        <v>3294</v>
      </c>
      <c r="W1288" s="2" t="str">
        <f>"piechart: colorlist=""#00FF00,#FFFFFF,#C0C0C0,#FFFF00,#0000FF,#000080,#008080,#800000,#808000,#800080,#FF0000,#FF00FF"" valuelist="""&amp;AF1288&amp;","&amp;AG1288&amp;","&amp;AH1288&amp;","&amp;AI1288&amp;","&amp;AJ1288&amp;","&amp;AK1288&amp;","&amp;AL1288&amp;","&amp;AM1288&amp;","&amp;AN1288&amp;","&amp;AO1288&amp;","&amp;AP1288&amp;","&amp;AQ1288&amp;""""</f>
        <v>piechart: colorlist="#00FF00,#FFFFFF,#C0C0C0,#FFFF00,#0000FF,#000080,#008080,#800000,#808000,#800080,#FF0000,#FF00FF" valuelist="0,0,0,1503,0,0,0,0,0,0,0,0"</v>
      </c>
      <c r="AF1288" s="2">
        <v>0</v>
      </c>
      <c r="AG1288" s="2">
        <v>0</v>
      </c>
      <c r="AH1288" s="2">
        <v>0</v>
      </c>
      <c r="AI1288" s="2">
        <v>1503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2">
        <v>1053</v>
      </c>
      <c r="AS1288" s="2">
        <v>450</v>
      </c>
      <c r="AT1288" s="2">
        <v>0</v>
      </c>
      <c r="AU1288" s="2">
        <v>0</v>
      </c>
      <c r="AV1288" s="2">
        <v>0</v>
      </c>
      <c r="AW1288" s="2">
        <v>0</v>
      </c>
      <c r="AX1288" s="2">
        <v>0</v>
      </c>
      <c r="AY1288" s="2">
        <v>0</v>
      </c>
      <c r="AZ1288" s="2">
        <v>0</v>
      </c>
      <c r="BA1288" s="2">
        <v>0</v>
      </c>
      <c r="BB1288" s="2">
        <v>0</v>
      </c>
      <c r="BC1288" s="2">
        <v>0</v>
      </c>
      <c r="BD1288" s="2">
        <v>0</v>
      </c>
      <c r="BE1288" s="2">
        <v>0</v>
      </c>
      <c r="BF1288" s="2">
        <v>0</v>
      </c>
      <c r="BG1288" s="2">
        <v>0</v>
      </c>
      <c r="BH1288" s="2">
        <v>0</v>
      </c>
      <c r="BI1288" s="2">
        <v>0</v>
      </c>
      <c r="BJ1288" s="2">
        <v>0</v>
      </c>
      <c r="BK1288" s="2">
        <v>0</v>
      </c>
      <c r="BL1288" s="2">
        <v>0</v>
      </c>
      <c r="BM1288" s="2">
        <v>0</v>
      </c>
      <c r="BN1288" s="2">
        <v>0</v>
      </c>
      <c r="BO1288" s="2">
        <v>0</v>
      </c>
      <c r="BP1288" s="2">
        <v>0</v>
      </c>
      <c r="BQ1288" s="2">
        <v>0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0</v>
      </c>
    </row>
    <row r="1289" spans="1:75" s="2" customFormat="1" ht="12.95" customHeight="1">
      <c r="A1289" s="2">
        <v>639</v>
      </c>
      <c r="B1289" s="2" t="s">
        <v>3295</v>
      </c>
      <c r="C1289" s="2" t="str">
        <f>IF(D1289=0,"Standard only",INDEX($AR$1:$BW$1,1,MATCH(D1289,AR1289:BW1289,0)))</f>
        <v>LE_Ripe_Pos</v>
      </c>
      <c r="D1289" s="2">
        <v>1169</v>
      </c>
      <c r="E1289" s="31">
        <v>3.0678145111618398</v>
      </c>
      <c r="F1289" s="2">
        <v>198.07679999999999</v>
      </c>
      <c r="G1289" s="2">
        <v>3.42</v>
      </c>
      <c r="H1289" s="2" t="s">
        <v>25</v>
      </c>
      <c r="I1289" s="2" t="s">
        <v>13260</v>
      </c>
      <c r="J1289" s="2" t="s">
        <v>8825</v>
      </c>
      <c r="L1289" s="2" t="s">
        <v>11840</v>
      </c>
      <c r="M1289" s="2">
        <v>3.2</v>
      </c>
      <c r="N1289" s="2" t="s">
        <v>8825</v>
      </c>
      <c r="O1289" s="2" t="s">
        <v>8825</v>
      </c>
      <c r="P1289" s="2">
        <v>9</v>
      </c>
      <c r="Q1289" s="2" t="s">
        <v>3292</v>
      </c>
      <c r="U1289" s="2" t="s">
        <v>3296</v>
      </c>
      <c r="V1289" s="2" t="s">
        <v>3297</v>
      </c>
      <c r="W1289" s="2" t="str">
        <f>"piechart: colorlist=""#00FF00,#FFFFFF,#C0C0C0,#FFFF00,#0000FF,#000080,#008080,#800000,#808000,#800080,#FF0000,#FF00FF"" valuelist="""&amp;AF1289&amp;","&amp;AG1289&amp;","&amp;AH1289&amp;","&amp;AI1289&amp;","&amp;AJ1289&amp;","&amp;AK1289&amp;","&amp;AL1289&amp;","&amp;AM1289&amp;","&amp;AN1289&amp;","&amp;AO1289&amp;","&amp;AP1289&amp;","&amp;AQ1289&amp;""""</f>
        <v>piechart: colorlist="#00FF00,#FFFFFF,#C0C0C0,#FFFF00,#0000FF,#000080,#008080,#800000,#808000,#800080,#FF0000,#FF00FF" valuelist="0,0,0,0,0,0,0,0,0,0,1169,0"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1169</v>
      </c>
      <c r="AQ1289" s="2">
        <v>0</v>
      </c>
      <c r="AR1289" s="2">
        <v>0</v>
      </c>
      <c r="AS1289" s="2">
        <v>0</v>
      </c>
      <c r="AT1289" s="2">
        <v>0</v>
      </c>
      <c r="AU1289" s="2">
        <v>0</v>
      </c>
      <c r="AV1289" s="2">
        <v>0</v>
      </c>
      <c r="AW1289" s="2">
        <v>0</v>
      </c>
      <c r="AX1289" s="2">
        <v>0</v>
      </c>
      <c r="AY1289" s="2">
        <v>0</v>
      </c>
      <c r="AZ1289" s="2">
        <v>0</v>
      </c>
      <c r="BA1289" s="2">
        <v>0</v>
      </c>
      <c r="BB1289" s="2">
        <v>0</v>
      </c>
      <c r="BC1289" s="2">
        <v>0</v>
      </c>
      <c r="BD1289" s="2">
        <v>0</v>
      </c>
      <c r="BE1289" s="2">
        <v>1169</v>
      </c>
      <c r="BF1289" s="2">
        <v>0</v>
      </c>
      <c r="BG1289" s="2">
        <v>0</v>
      </c>
      <c r="BH1289" s="2">
        <v>0</v>
      </c>
      <c r="BI1289" s="2">
        <v>0</v>
      </c>
      <c r="BJ1289" s="2">
        <v>0</v>
      </c>
      <c r="BK1289" s="2">
        <v>0</v>
      </c>
      <c r="BL1289" s="2">
        <v>0</v>
      </c>
      <c r="BM1289" s="2">
        <v>0</v>
      </c>
      <c r="BN1289" s="2">
        <v>0</v>
      </c>
      <c r="BO1289" s="2">
        <v>0</v>
      </c>
      <c r="BP1289" s="2">
        <v>0</v>
      </c>
      <c r="BQ1289" s="2">
        <v>0</v>
      </c>
      <c r="BR1289" s="2">
        <v>0</v>
      </c>
      <c r="BS1289" s="2">
        <v>0</v>
      </c>
      <c r="BT1289" s="2">
        <v>0</v>
      </c>
      <c r="BU1289" s="2">
        <v>0</v>
      </c>
      <c r="BV1289" s="2">
        <v>0</v>
      </c>
      <c r="BW1289" s="2">
        <v>0</v>
      </c>
    </row>
    <row r="1290" spans="1:75" s="2" customFormat="1" ht="12.95" customHeight="1">
      <c r="A1290" s="2">
        <v>641</v>
      </c>
      <c r="B1290" s="2" t="s">
        <v>3298</v>
      </c>
      <c r="C1290" s="2" t="str">
        <f>IF(D1290=0,"Standard only",INDEX($AR$1:$BW$1,1,MATCH(D1290,AR1290:BW1290,0)))</f>
        <v>MT_Root_Pos</v>
      </c>
      <c r="D1290" s="2">
        <v>1700</v>
      </c>
      <c r="E1290" s="31">
        <v>3.2304489213782701</v>
      </c>
      <c r="F1290" s="2">
        <v>198.114</v>
      </c>
      <c r="G1290" s="2">
        <v>2.61</v>
      </c>
      <c r="H1290" s="2" t="s">
        <v>25</v>
      </c>
      <c r="I1290" s="2" t="s">
        <v>13261</v>
      </c>
      <c r="J1290" s="2" t="s">
        <v>8825</v>
      </c>
      <c r="L1290" s="2" t="s">
        <v>11840</v>
      </c>
      <c r="M1290" s="2">
        <v>3.2</v>
      </c>
      <c r="N1290" s="2" t="s">
        <v>8825</v>
      </c>
      <c r="O1290" s="2" t="s">
        <v>8825</v>
      </c>
      <c r="P1290" s="2">
        <v>10</v>
      </c>
      <c r="Q1290" s="2" t="s">
        <v>3299</v>
      </c>
      <c r="U1290" s="2" t="s">
        <v>3300</v>
      </c>
      <c r="V1290" s="2" t="s">
        <v>3301</v>
      </c>
      <c r="W1290" s="2" t="str">
        <f>"piechart: colorlist=""#00FF00,#FFFFFF,#C0C0C0,#FFFF00,#0000FF,#000080,#008080,#800000,#808000,#800080,#FF0000,#FF00FF"" valuelist="""&amp;AF1290&amp;","&amp;AG1290&amp;","&amp;AH1290&amp;","&amp;AI1290&amp;","&amp;AJ1290&amp;","&amp;AK1290&amp;","&amp;AL1290&amp;","&amp;AM1290&amp;","&amp;AN1290&amp;","&amp;AO1290&amp;","&amp;AP1290&amp;","&amp;AQ1290&amp;""""</f>
        <v>piechart: colorlist="#00FF00,#FFFFFF,#C0C0C0,#FFFF00,#0000FF,#000080,#008080,#800000,#808000,#800080,#FF0000,#FF00FF" valuelist="0,0,0,0,0,0,1700,0,0,0,0,0"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1700</v>
      </c>
      <c r="AM1290" s="2">
        <v>0</v>
      </c>
      <c r="AN1290" s="2">
        <v>0</v>
      </c>
      <c r="AO1290" s="2">
        <v>0</v>
      </c>
      <c r="AP1290" s="2">
        <v>0</v>
      </c>
      <c r="AQ1290" s="2">
        <v>0</v>
      </c>
      <c r="AR1290" s="2">
        <v>0</v>
      </c>
      <c r="AS1290" s="2">
        <v>0</v>
      </c>
      <c r="AT1290" s="2">
        <v>0</v>
      </c>
      <c r="AU1290" s="2">
        <v>0</v>
      </c>
      <c r="AV1290" s="2">
        <v>0</v>
      </c>
      <c r="AW1290" s="2">
        <v>0</v>
      </c>
      <c r="AX1290" s="2">
        <v>0</v>
      </c>
      <c r="AY1290" s="2">
        <v>0</v>
      </c>
      <c r="AZ1290" s="2">
        <v>0</v>
      </c>
      <c r="BA1290" s="2">
        <v>0</v>
      </c>
      <c r="BB1290" s="2">
        <v>0</v>
      </c>
      <c r="BC1290" s="2">
        <v>0</v>
      </c>
      <c r="BD1290" s="2">
        <v>0</v>
      </c>
      <c r="BE1290" s="2">
        <v>0</v>
      </c>
      <c r="BF1290" s="2">
        <v>0</v>
      </c>
      <c r="BG1290" s="2">
        <v>0</v>
      </c>
      <c r="BH1290" s="2">
        <v>0</v>
      </c>
      <c r="BI1290" s="2">
        <v>1700</v>
      </c>
      <c r="BJ1290" s="2">
        <v>0</v>
      </c>
      <c r="BK1290" s="2">
        <v>0</v>
      </c>
      <c r="BL1290" s="2">
        <v>0</v>
      </c>
      <c r="BM1290" s="2">
        <v>0</v>
      </c>
      <c r="BN1290" s="2">
        <v>0</v>
      </c>
      <c r="BO1290" s="2">
        <v>0</v>
      </c>
      <c r="BP1290" s="2">
        <v>0</v>
      </c>
      <c r="BQ1290" s="2">
        <v>0</v>
      </c>
      <c r="BR1290" s="2">
        <v>0</v>
      </c>
      <c r="BS1290" s="2">
        <v>0</v>
      </c>
      <c r="BT1290" s="2">
        <v>0</v>
      </c>
      <c r="BU1290" s="2">
        <v>0</v>
      </c>
      <c r="BV1290" s="2">
        <v>0</v>
      </c>
      <c r="BW1290" s="2">
        <v>0</v>
      </c>
    </row>
    <row r="1291" spans="1:75" s="2" customFormat="1" ht="12.95" customHeight="1">
      <c r="A1291" s="2">
        <v>642</v>
      </c>
      <c r="B1291" s="2" t="s">
        <v>3302</v>
      </c>
      <c r="C1291" s="2" t="str">
        <f>IF(D1291=0,"Standard only",INDEX($AR$1:$BW$1,1,MATCH(D1291,AR1291:BW1291,0)))</f>
        <v>GG_Root_Pos</v>
      </c>
      <c r="D1291" s="2">
        <v>2131</v>
      </c>
      <c r="E1291" s="31">
        <v>3.3285834497142002</v>
      </c>
      <c r="F1291" s="2">
        <v>198.149</v>
      </c>
      <c r="G1291" s="2">
        <v>3.98</v>
      </c>
      <c r="H1291" s="2" t="s">
        <v>25</v>
      </c>
      <c r="I1291" s="2" t="s">
        <v>13262</v>
      </c>
      <c r="J1291" s="2" t="s">
        <v>8825</v>
      </c>
      <c r="L1291" s="2" t="s">
        <v>11840</v>
      </c>
      <c r="M1291" s="2">
        <v>3.2</v>
      </c>
      <c r="N1291" s="2" t="s">
        <v>8825</v>
      </c>
      <c r="O1291" s="2" t="s">
        <v>8825</v>
      </c>
      <c r="P1291" s="2">
        <v>11</v>
      </c>
      <c r="Q1291" s="2" t="s">
        <v>3303</v>
      </c>
      <c r="U1291" s="2" t="s">
        <v>3304</v>
      </c>
      <c r="V1291" s="2" t="s">
        <v>3305</v>
      </c>
      <c r="W1291" s="2" t="str">
        <f>"piechart: colorlist=""#00FF00,#FFFFFF,#C0C0C0,#FFFF00,#0000FF,#000080,#008080,#800000,#808000,#800080,#FF0000,#FF00FF"" valuelist="""&amp;AF1291&amp;","&amp;AG1291&amp;","&amp;AH1291&amp;","&amp;AI1291&amp;","&amp;AJ1291&amp;","&amp;AK1291&amp;","&amp;AL1291&amp;","&amp;AM1291&amp;","&amp;AN1291&amp;","&amp;AO1291&amp;","&amp;AP1291&amp;","&amp;AQ1291&amp;""""</f>
        <v>piechart: colorlist="#00FF00,#FFFFFF,#C0C0C0,#FFFF00,#0000FF,#000080,#008080,#800000,#808000,#800080,#FF0000,#FF00FF" valuelist="0,0,0,0,0,0,0,0,2131,1131,0,0"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2131</v>
      </c>
      <c r="AO1291" s="2">
        <v>1131</v>
      </c>
      <c r="AP1291" s="2">
        <v>0</v>
      </c>
      <c r="AQ1291" s="2">
        <v>0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0</v>
      </c>
      <c r="AX1291" s="2">
        <v>2131</v>
      </c>
      <c r="AY1291" s="2">
        <v>0</v>
      </c>
      <c r="AZ1291" s="2">
        <v>0</v>
      </c>
      <c r="BA1291" s="2">
        <v>0</v>
      </c>
      <c r="BB1291" s="2">
        <v>1131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0</v>
      </c>
      <c r="BI1291" s="2">
        <v>0</v>
      </c>
      <c r="BJ1291" s="2">
        <v>0</v>
      </c>
      <c r="BK1291" s="2">
        <v>0</v>
      </c>
      <c r="BL1291" s="2">
        <v>0</v>
      </c>
      <c r="BM1291" s="2">
        <v>0</v>
      </c>
      <c r="BN1291" s="2">
        <v>0</v>
      </c>
      <c r="BO1291" s="2">
        <v>0</v>
      </c>
      <c r="BP1291" s="2">
        <v>0</v>
      </c>
      <c r="BQ1291" s="2">
        <v>0</v>
      </c>
      <c r="BR1291" s="2">
        <v>0</v>
      </c>
      <c r="BS1291" s="2">
        <v>0</v>
      </c>
      <c r="BT1291" s="2">
        <v>0</v>
      </c>
      <c r="BU1291" s="2">
        <v>0</v>
      </c>
      <c r="BV1291" s="2">
        <v>0</v>
      </c>
      <c r="BW1291" s="2">
        <v>0</v>
      </c>
    </row>
    <row r="1292" spans="1:75" s="2" customFormat="1" ht="12.95" customHeight="1">
      <c r="A1292" s="2">
        <v>643</v>
      </c>
      <c r="B1292" s="2" t="s">
        <v>3306</v>
      </c>
      <c r="C1292" s="2" t="str">
        <f>IF(D1292=0,"Standard only",INDEX($AR$1:$BW$1,1,MATCH(D1292,AR1292:BW1292,0)))</f>
        <v>ZM_Root_Pos</v>
      </c>
      <c r="D1292" s="2">
        <v>1557</v>
      </c>
      <c r="E1292" s="31">
        <v>3.1922886125681198</v>
      </c>
      <c r="F1292" s="2">
        <v>199.0607</v>
      </c>
      <c r="G1292" s="2">
        <v>4.78</v>
      </c>
      <c r="H1292" s="2" t="s">
        <v>25</v>
      </c>
      <c r="I1292" s="2" t="s">
        <v>13260</v>
      </c>
      <c r="J1292" s="2" t="s">
        <v>8825</v>
      </c>
      <c r="L1292" s="2" t="s">
        <v>11840</v>
      </c>
      <c r="M1292" s="2">
        <v>3.2</v>
      </c>
      <c r="N1292" s="2" t="s">
        <v>8825</v>
      </c>
      <c r="O1292" s="2" t="s">
        <v>8825</v>
      </c>
      <c r="P1292" s="2">
        <v>9</v>
      </c>
      <c r="Q1292" s="2" t="s">
        <v>3307</v>
      </c>
      <c r="U1292" s="2" t="s">
        <v>3308</v>
      </c>
      <c r="V1292" s="2" t="s">
        <v>3309</v>
      </c>
      <c r="W1292" s="2" t="str">
        <f>"piechart: colorlist=""#00FF00,#FFFFFF,#C0C0C0,#FFFF00,#0000FF,#000080,#008080,#800000,#808000,#800080,#FF0000,#FF00FF"" valuelist="""&amp;AF1292&amp;","&amp;AG1292&amp;","&amp;AH1292&amp;","&amp;AI1292&amp;","&amp;AJ1292&amp;","&amp;AK1292&amp;","&amp;AL1292&amp;","&amp;AM1292&amp;","&amp;AN1292&amp;","&amp;AO1292&amp;","&amp;AP1292&amp;","&amp;AQ1292&amp;""""</f>
        <v>piechart: colorlist="#00FF00,#FFFFFF,#C0C0C0,#FFFF00,#0000FF,#000080,#008080,#800000,#808000,#800080,#FF0000,#FF00FF" valuelist="0,0,1557,0,0,0,0,0,0,0,0,0"</v>
      </c>
      <c r="AF1292" s="2">
        <v>0</v>
      </c>
      <c r="AG1292" s="2">
        <v>0</v>
      </c>
      <c r="AH1292" s="2">
        <v>1557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2">
        <v>0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0</v>
      </c>
      <c r="BE1292" s="2">
        <v>0</v>
      </c>
      <c r="BF1292" s="2">
        <v>0</v>
      </c>
      <c r="BG1292" s="2">
        <v>0</v>
      </c>
      <c r="BH1292" s="2">
        <v>0</v>
      </c>
      <c r="BI1292" s="2">
        <v>0</v>
      </c>
      <c r="BJ1292" s="2">
        <v>0</v>
      </c>
      <c r="BK1292" s="2">
        <v>0</v>
      </c>
      <c r="BL1292" s="2">
        <v>0</v>
      </c>
      <c r="BM1292" s="2">
        <v>0</v>
      </c>
      <c r="BN1292" s="2">
        <v>0</v>
      </c>
      <c r="BO1292" s="2">
        <v>0</v>
      </c>
      <c r="BP1292" s="2">
        <v>0</v>
      </c>
      <c r="BQ1292" s="2">
        <v>0</v>
      </c>
      <c r="BR1292" s="2">
        <v>0</v>
      </c>
      <c r="BS1292" s="2">
        <v>0</v>
      </c>
      <c r="BT1292" s="2">
        <v>0</v>
      </c>
      <c r="BU1292" s="2">
        <v>1557</v>
      </c>
      <c r="BV1292" s="2">
        <v>0</v>
      </c>
      <c r="BW1292" s="2">
        <v>0</v>
      </c>
    </row>
    <row r="1293" spans="1:75" s="2" customFormat="1" ht="12.95" customHeight="1">
      <c r="A1293" s="2">
        <v>646</v>
      </c>
      <c r="B1293" s="2" t="s">
        <v>3313</v>
      </c>
      <c r="C1293" s="2" t="str">
        <f>IF(D1293=0,"Standard only",INDEX($AR$1:$BW$1,1,MATCH(D1293,AR1293:BW1293,0)))</f>
        <v>OP_Root_Pos</v>
      </c>
      <c r="D1293" s="2">
        <v>2012</v>
      </c>
      <c r="E1293" s="31">
        <v>3.3036279763838898</v>
      </c>
      <c r="F1293" s="2">
        <v>199.09729999999999</v>
      </c>
      <c r="G1293" s="2">
        <v>3.97</v>
      </c>
      <c r="H1293" s="2" t="s">
        <v>25</v>
      </c>
      <c r="I1293" s="2" t="s">
        <v>13261</v>
      </c>
      <c r="J1293" s="2" t="s">
        <v>8825</v>
      </c>
      <c r="L1293" s="2" t="s">
        <v>11840</v>
      </c>
      <c r="M1293" s="2">
        <v>3.2</v>
      </c>
      <c r="N1293" s="2" t="s">
        <v>8825</v>
      </c>
      <c r="O1293" s="2" t="s">
        <v>8825</v>
      </c>
      <c r="P1293" s="2">
        <v>10</v>
      </c>
      <c r="Q1293" s="2" t="s">
        <v>3314</v>
      </c>
      <c r="U1293" s="2" t="s">
        <v>3315</v>
      </c>
      <c r="V1293" s="2" t="s">
        <v>3316</v>
      </c>
      <c r="W1293" s="2" t="str">
        <f>"piechart: colorlist=""#00FF00,#FFFFFF,#C0C0C0,#FFFF00,#0000FF,#000080,#008080,#800000,#808000,#800080,#FF0000,#FF00FF"" valuelist="""&amp;AF1293&amp;","&amp;AG1293&amp;","&amp;AH1293&amp;","&amp;AI1293&amp;","&amp;AJ1293&amp;","&amp;AK1293&amp;","&amp;AL1293&amp;","&amp;AM1293&amp;","&amp;AN1293&amp;","&amp;AO1293&amp;","&amp;AP1293&amp;","&amp;AQ1293&amp;""""</f>
        <v>piechart: colorlist="#00FF00,#FFFFFF,#C0C0C0,#FFFF00,#0000FF,#000080,#008080,#800000,#808000,#800080,#FF0000,#FF00FF" valuelist="0,0,0,0,0,2012,0,471,0,0,0,0"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2012</v>
      </c>
      <c r="AL1293" s="2">
        <v>0</v>
      </c>
      <c r="AM1293" s="2">
        <v>471</v>
      </c>
      <c r="AN1293" s="2">
        <v>0</v>
      </c>
      <c r="AO1293" s="2">
        <v>0</v>
      </c>
      <c r="AP1293" s="2">
        <v>0</v>
      </c>
      <c r="AQ1293" s="2">
        <v>0</v>
      </c>
      <c r="AR1293" s="2">
        <v>0</v>
      </c>
      <c r="AS1293" s="2">
        <v>0</v>
      </c>
      <c r="AT1293" s="2">
        <v>0</v>
      </c>
      <c r="AU1293" s="2">
        <v>0</v>
      </c>
      <c r="AV1293" s="2">
        <v>0</v>
      </c>
      <c r="AW1293" s="2">
        <v>0</v>
      </c>
      <c r="AX1293" s="2">
        <v>0</v>
      </c>
      <c r="AY1293" s="2">
        <v>0</v>
      </c>
      <c r="AZ1293" s="2">
        <v>471</v>
      </c>
      <c r="BA1293" s="2">
        <v>0</v>
      </c>
      <c r="BB1293" s="2">
        <v>0</v>
      </c>
      <c r="BC1293" s="2">
        <v>0</v>
      </c>
      <c r="BD1293" s="2">
        <v>0</v>
      </c>
      <c r="BE1293" s="2">
        <v>0</v>
      </c>
      <c r="BF1293" s="2">
        <v>0</v>
      </c>
      <c r="BG1293" s="2">
        <v>0</v>
      </c>
      <c r="BH1293" s="2">
        <v>0</v>
      </c>
      <c r="BI1293" s="2">
        <v>0</v>
      </c>
      <c r="BJ1293" s="2">
        <v>0</v>
      </c>
      <c r="BK1293" s="2">
        <v>0</v>
      </c>
      <c r="BL1293" s="2">
        <v>0</v>
      </c>
      <c r="BM1293" s="2">
        <v>2012</v>
      </c>
      <c r="BN1293" s="2">
        <v>0</v>
      </c>
      <c r="BO1293" s="2">
        <v>0</v>
      </c>
      <c r="BP1293" s="2">
        <v>0</v>
      </c>
      <c r="BQ1293" s="2">
        <v>0</v>
      </c>
      <c r="BR1293" s="2">
        <v>0</v>
      </c>
      <c r="BS1293" s="2">
        <v>0</v>
      </c>
      <c r="BT1293" s="2">
        <v>0</v>
      </c>
      <c r="BU1293" s="2">
        <v>0</v>
      </c>
      <c r="BV1293" s="2">
        <v>0</v>
      </c>
      <c r="BW1293" s="2">
        <v>0</v>
      </c>
    </row>
    <row r="1294" spans="1:75" s="2" customFormat="1" ht="12.95" customHeight="1">
      <c r="A1294" s="2">
        <v>647</v>
      </c>
      <c r="B1294" s="2" t="s">
        <v>3317</v>
      </c>
      <c r="C1294" s="2" t="str">
        <f>IF(D1294=0,"Standard only",INDEX($AR$1:$BW$1,1,MATCH(D1294,AR1294:BW1294,0)))</f>
        <v>AC_Root_Pos</v>
      </c>
      <c r="D1294" s="2">
        <v>3624</v>
      </c>
      <c r="E1294" s="31">
        <v>3.5591881890047801</v>
      </c>
      <c r="F1294" s="2">
        <v>199.10919999999999</v>
      </c>
      <c r="G1294" s="2">
        <v>2.25</v>
      </c>
      <c r="H1294" s="2" t="s">
        <v>25</v>
      </c>
      <c r="I1294" s="2" t="s">
        <v>13260</v>
      </c>
      <c r="J1294" s="2" t="s">
        <v>8825</v>
      </c>
      <c r="L1294" s="2" t="s">
        <v>11840</v>
      </c>
      <c r="M1294" s="2">
        <v>3.2</v>
      </c>
      <c r="N1294" s="2" t="s">
        <v>8825</v>
      </c>
      <c r="O1294" s="2" t="s">
        <v>8825</v>
      </c>
      <c r="P1294" s="2">
        <v>9</v>
      </c>
      <c r="Q1294" s="2" t="s">
        <v>3318</v>
      </c>
      <c r="R1294" s="32"/>
      <c r="U1294" s="2" t="s">
        <v>3319</v>
      </c>
      <c r="V1294" s="2" t="s">
        <v>3320</v>
      </c>
      <c r="W1294" s="2" t="str">
        <f>"piechart: colorlist=""#00FF00,#FFFFFF,#C0C0C0,#FFFF00,#0000FF,#000080,#008080,#800000,#808000,#800080,#FF0000,#FF00FF"" valuelist="""&amp;AF1294&amp;","&amp;AG1294&amp;","&amp;AH1294&amp;","&amp;AI1294&amp;","&amp;AJ1294&amp;","&amp;AK1294&amp;","&amp;AL1294&amp;","&amp;AM1294&amp;","&amp;AN1294&amp;","&amp;AO1294&amp;","&amp;AP1294&amp;","&amp;AQ1294&amp;""""</f>
        <v>piechart: colorlist="#00FF00,#FFFFFF,#C0C0C0,#FFFF00,#0000FF,#000080,#008080,#800000,#808000,#800080,#FF0000,#FF00FF" valuelist="0,0,0,3624,0,0,0,0,0,0,0,0"</v>
      </c>
      <c r="AF1294" s="2">
        <v>0</v>
      </c>
      <c r="AG1294" s="2">
        <v>0</v>
      </c>
      <c r="AH1294" s="2">
        <v>0</v>
      </c>
      <c r="AI1294" s="2">
        <v>3624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0</v>
      </c>
      <c r="AR1294" s="2">
        <v>0</v>
      </c>
      <c r="AS1294" s="2">
        <v>0</v>
      </c>
      <c r="AT1294" s="2">
        <v>3624</v>
      </c>
      <c r="AU1294" s="2">
        <v>0</v>
      </c>
      <c r="AV1294" s="2">
        <v>0</v>
      </c>
      <c r="AW1294" s="2">
        <v>0</v>
      </c>
      <c r="AX1294" s="2">
        <v>0</v>
      </c>
      <c r="AY1294" s="2">
        <v>0</v>
      </c>
      <c r="AZ1294" s="2">
        <v>0</v>
      </c>
      <c r="BA1294" s="2">
        <v>0</v>
      </c>
      <c r="BB1294" s="2">
        <v>0</v>
      </c>
      <c r="BC1294" s="2">
        <v>0</v>
      </c>
      <c r="BD1294" s="2">
        <v>0</v>
      </c>
      <c r="BE1294" s="2">
        <v>0</v>
      </c>
      <c r="BF1294" s="2">
        <v>0</v>
      </c>
      <c r="BG1294" s="2">
        <v>0</v>
      </c>
      <c r="BH1294" s="2">
        <v>0</v>
      </c>
      <c r="BI1294" s="2">
        <v>0</v>
      </c>
      <c r="BJ1294" s="2">
        <v>0</v>
      </c>
      <c r="BK1294" s="2">
        <v>0</v>
      </c>
      <c r="BL1294" s="2">
        <v>0</v>
      </c>
      <c r="BM1294" s="2">
        <v>0</v>
      </c>
      <c r="BN1294" s="2">
        <v>0</v>
      </c>
      <c r="BO1294" s="2">
        <v>0</v>
      </c>
      <c r="BP1294" s="2">
        <v>0</v>
      </c>
      <c r="BQ1294" s="2">
        <v>0</v>
      </c>
      <c r="BR1294" s="2">
        <v>0</v>
      </c>
      <c r="BS1294" s="2">
        <v>0</v>
      </c>
      <c r="BT1294" s="2">
        <v>0</v>
      </c>
      <c r="BU1294" s="2">
        <v>0</v>
      </c>
      <c r="BV1294" s="2">
        <v>0</v>
      </c>
      <c r="BW1294" s="2">
        <v>0</v>
      </c>
    </row>
    <row r="1295" spans="1:75" s="2" customFormat="1" ht="12.95" customHeight="1">
      <c r="A1295" s="2">
        <v>648</v>
      </c>
      <c r="B1295" s="2" t="s">
        <v>3321</v>
      </c>
      <c r="C1295" s="2" t="str">
        <f>IF(D1295=0,"Standard only",INDEX($AR$1:$BW$1,1,MATCH(D1295,AR1295:BW1295,0)))</f>
        <v>ZM_Root_Pos</v>
      </c>
      <c r="D1295" s="2">
        <v>5137</v>
      </c>
      <c r="E1295" s="31">
        <v>3.7107095657243399</v>
      </c>
      <c r="F1295" s="2">
        <v>199.1335</v>
      </c>
      <c r="G1295" s="2">
        <v>5.12</v>
      </c>
      <c r="H1295" s="2" t="s">
        <v>25</v>
      </c>
      <c r="I1295" s="2" t="s">
        <v>13262</v>
      </c>
      <c r="J1295" s="2" t="s">
        <v>8825</v>
      </c>
      <c r="L1295" s="2" t="s">
        <v>11840</v>
      </c>
      <c r="M1295" s="2">
        <v>3.2</v>
      </c>
      <c r="N1295" s="2" t="s">
        <v>8825</v>
      </c>
      <c r="O1295" s="2" t="s">
        <v>8825</v>
      </c>
      <c r="P1295" s="2">
        <v>11</v>
      </c>
      <c r="Q1295" s="2" t="s">
        <v>3322</v>
      </c>
      <c r="U1295" s="2" t="s">
        <v>3323</v>
      </c>
      <c r="V1295" s="2" t="s">
        <v>3324</v>
      </c>
      <c r="W1295" s="2" t="str">
        <f>"piechart: colorlist=""#00FF00,#FFFFFF,#C0C0C0,#FFFF00,#0000FF,#000080,#008080,#800000,#808000,#800080,#FF0000,#FF00FF"" valuelist="""&amp;AF1295&amp;","&amp;AG1295&amp;","&amp;AH1295&amp;","&amp;AI1295&amp;","&amp;AJ1295&amp;","&amp;AK1295&amp;","&amp;AL1295&amp;","&amp;AM1295&amp;","&amp;AN1295&amp;","&amp;AO1295&amp;","&amp;AP1295&amp;","&amp;AQ1295&amp;""""</f>
        <v>piechart: colorlist="#00FF00,#FFFFFF,#C0C0C0,#FFFF00,#0000FF,#000080,#008080,#800000,#808000,#800080,#FF0000,#FF00FF" valuelist="0,0,5137,0,0,0,0,0,0,0,0,0"</v>
      </c>
      <c r="AF1295" s="2">
        <v>0</v>
      </c>
      <c r="AG1295" s="2">
        <v>0</v>
      </c>
      <c r="AH1295" s="2">
        <v>5137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0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0</v>
      </c>
      <c r="AZ1295" s="2">
        <v>0</v>
      </c>
      <c r="BA1295" s="2">
        <v>0</v>
      </c>
      <c r="BB1295" s="2">
        <v>0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0</v>
      </c>
      <c r="BJ1295" s="2">
        <v>0</v>
      </c>
      <c r="BK1295" s="2">
        <v>0</v>
      </c>
      <c r="BL1295" s="2">
        <v>0</v>
      </c>
      <c r="BM1295" s="2">
        <v>0</v>
      </c>
      <c r="BN1295" s="2">
        <v>0</v>
      </c>
      <c r="BO1295" s="2">
        <v>0</v>
      </c>
      <c r="BP1295" s="2">
        <v>0</v>
      </c>
      <c r="BQ1295" s="2">
        <v>0</v>
      </c>
      <c r="BR1295" s="2">
        <v>0</v>
      </c>
      <c r="BS1295" s="2">
        <v>0</v>
      </c>
      <c r="BT1295" s="2">
        <v>0</v>
      </c>
      <c r="BU1295" s="2">
        <v>5137</v>
      </c>
      <c r="BV1295" s="2">
        <v>0</v>
      </c>
      <c r="BW1295" s="2">
        <v>0</v>
      </c>
    </row>
    <row r="1296" spans="1:75" s="2" customFormat="1" ht="12.95" customHeight="1">
      <c r="A1296" s="2">
        <v>649</v>
      </c>
      <c r="B1296" s="2" t="s">
        <v>3325</v>
      </c>
      <c r="C1296" s="2" t="str">
        <f>IF(D1296=0,"Standard only",INDEX($AR$1:$BW$1,1,MATCH(D1296,AR1296:BW1296,0)))</f>
        <v>GM_LeafStem_Pos</v>
      </c>
      <c r="D1296" s="2">
        <v>1825</v>
      </c>
      <c r="E1296" s="31">
        <v>3.2612628687924898</v>
      </c>
      <c r="F1296" s="2">
        <v>199.1337</v>
      </c>
      <c r="G1296" s="2">
        <v>6.98</v>
      </c>
      <c r="H1296" s="2" t="s">
        <v>25</v>
      </c>
      <c r="I1296" s="2" t="s">
        <v>13262</v>
      </c>
      <c r="J1296" s="2" t="s">
        <v>8825</v>
      </c>
      <c r="L1296" s="2" t="s">
        <v>11840</v>
      </c>
      <c r="M1296" s="2">
        <v>3.2</v>
      </c>
      <c r="N1296" s="2" t="s">
        <v>8825</v>
      </c>
      <c r="O1296" s="2" t="s">
        <v>8825</v>
      </c>
      <c r="P1296" s="2">
        <v>11</v>
      </c>
      <c r="Q1296" s="2" t="s">
        <v>3322</v>
      </c>
      <c r="U1296" s="2" t="s">
        <v>3326</v>
      </c>
      <c r="V1296" s="2" t="s">
        <v>3327</v>
      </c>
      <c r="W1296" s="2" t="str">
        <f>"piechart: colorlist=""#00FF00,#FFFFFF,#C0C0C0,#FFFF00,#0000FF,#000080,#008080,#800000,#808000,#800080,#FF0000,#FF00FF"" valuelist="""&amp;AF1296&amp;","&amp;AG1296&amp;","&amp;AH1296&amp;","&amp;AI1296&amp;","&amp;AJ1296&amp;","&amp;AK1296&amp;","&amp;AL1296&amp;","&amp;AM1296&amp;","&amp;AN1296&amp;","&amp;AO1296&amp;","&amp;AP1296&amp;","&amp;AQ1296&amp;""""</f>
        <v>piechart: colorlist="#00FF00,#FFFFFF,#C0C0C0,#FFFF00,#0000FF,#000080,#008080,#800000,#808000,#800080,#FF0000,#FF00FF" valuelist="0,0,0,0,0,0,0,1825,644,0,0,1084"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1825</v>
      </c>
      <c r="AN1296" s="2">
        <v>644</v>
      </c>
      <c r="AO1296" s="2">
        <v>0</v>
      </c>
      <c r="AP1296" s="2">
        <v>0</v>
      </c>
      <c r="AQ1296" s="2">
        <v>1084</v>
      </c>
      <c r="AR1296" s="2">
        <v>0</v>
      </c>
      <c r="AS1296" s="2">
        <v>0</v>
      </c>
      <c r="AT1296" s="2">
        <v>0</v>
      </c>
      <c r="AU1296" s="2">
        <v>0</v>
      </c>
      <c r="AV1296" s="2">
        <v>0</v>
      </c>
      <c r="AW1296" s="2">
        <v>644</v>
      </c>
      <c r="AX1296" s="2">
        <v>0</v>
      </c>
      <c r="AY1296" s="2">
        <v>1825</v>
      </c>
      <c r="AZ1296" s="2">
        <v>0</v>
      </c>
      <c r="BA1296" s="2">
        <v>0</v>
      </c>
      <c r="BB1296" s="2">
        <v>0</v>
      </c>
      <c r="BC1296" s="2">
        <v>0</v>
      </c>
      <c r="BD1296" s="2">
        <v>0</v>
      </c>
      <c r="BE1296" s="2">
        <v>0</v>
      </c>
      <c r="BF1296" s="2">
        <v>0</v>
      </c>
      <c r="BG1296" s="2">
        <v>0</v>
      </c>
      <c r="BH1296" s="2">
        <v>0</v>
      </c>
      <c r="BI1296" s="2">
        <v>0</v>
      </c>
      <c r="BJ1296" s="2">
        <v>0</v>
      </c>
      <c r="BK1296" s="2">
        <v>0</v>
      </c>
      <c r="BL1296" s="2">
        <v>0</v>
      </c>
      <c r="BM1296" s="2">
        <v>0</v>
      </c>
      <c r="BN1296" s="2">
        <v>0</v>
      </c>
      <c r="BO1296" s="2">
        <v>0</v>
      </c>
      <c r="BP1296" s="2">
        <v>0</v>
      </c>
      <c r="BQ1296" s="2">
        <v>1084</v>
      </c>
      <c r="BR1296" s="2">
        <v>0</v>
      </c>
      <c r="BS1296" s="2">
        <v>0</v>
      </c>
      <c r="BT1296" s="2">
        <v>0</v>
      </c>
      <c r="BU1296" s="2">
        <v>0</v>
      </c>
      <c r="BV1296" s="2">
        <v>0</v>
      </c>
      <c r="BW1296" s="2">
        <v>0</v>
      </c>
    </row>
    <row r="1297" spans="1:75" s="2" customFormat="1" ht="12.95" customHeight="1">
      <c r="A1297" s="2">
        <v>650</v>
      </c>
      <c r="B1297" s="2" t="s">
        <v>3328</v>
      </c>
      <c r="C1297" s="2" t="str">
        <f>IF(D1297=0,"Standard only",INDEX($AR$1:$BW$1,1,MATCH(D1297,AR1297:BW1297,0)))</f>
        <v>OS_LeafStem_Pos</v>
      </c>
      <c r="D1297" s="2">
        <v>1171</v>
      </c>
      <c r="E1297" s="31">
        <v>3.0685568950723598</v>
      </c>
      <c r="F1297" s="2">
        <v>199.13419999999999</v>
      </c>
      <c r="G1297" s="2">
        <v>7.1</v>
      </c>
      <c r="H1297" s="2" t="s">
        <v>25</v>
      </c>
      <c r="I1297" s="2" t="s">
        <v>13262</v>
      </c>
      <c r="J1297" s="2" t="s">
        <v>8825</v>
      </c>
      <c r="L1297" s="2" t="s">
        <v>11840</v>
      </c>
      <c r="M1297" s="2">
        <v>3.2</v>
      </c>
      <c r="N1297" s="2" t="s">
        <v>8825</v>
      </c>
      <c r="O1297" s="2" t="s">
        <v>8825</v>
      </c>
      <c r="P1297" s="2">
        <v>11</v>
      </c>
      <c r="Q1297" s="2" t="s">
        <v>3322</v>
      </c>
      <c r="U1297" s="2" t="s">
        <v>3329</v>
      </c>
      <c r="V1297" s="2" t="s">
        <v>3330</v>
      </c>
      <c r="W1297" s="2" t="str">
        <f>"piechart: colorlist=""#00FF00,#FFFFFF,#C0C0C0,#FFFF00,#0000FF,#000080,#008080,#800000,#808000,#800080,#FF0000,#FF00FF"" valuelist="""&amp;AF1297&amp;","&amp;AG1297&amp;","&amp;AH1297&amp;","&amp;AI1297&amp;","&amp;AJ1297&amp;","&amp;AK1297&amp;","&amp;AL1297&amp;","&amp;AM1297&amp;","&amp;AN1297&amp;","&amp;AO1297&amp;","&amp;AP1297&amp;","&amp;AQ1297&amp;""""</f>
        <v>piechart: colorlist="#00FF00,#FFFFFF,#C0C0C0,#FFFF00,#0000FF,#000080,#008080,#800000,#808000,#800080,#FF0000,#FF00FF" valuelist="0,1171,610,483,0,0,644,0,0,0,384,0"</v>
      </c>
      <c r="AF1297" s="2">
        <v>0</v>
      </c>
      <c r="AG1297" s="2">
        <v>1171</v>
      </c>
      <c r="AH1297" s="2">
        <v>610</v>
      </c>
      <c r="AI1297" s="2">
        <v>483</v>
      </c>
      <c r="AJ1297" s="2">
        <v>0</v>
      </c>
      <c r="AK1297" s="2">
        <v>0</v>
      </c>
      <c r="AL1297" s="2">
        <v>644</v>
      </c>
      <c r="AM1297" s="2">
        <v>0</v>
      </c>
      <c r="AN1297" s="2">
        <v>0</v>
      </c>
      <c r="AO1297" s="2">
        <v>0</v>
      </c>
      <c r="AP1297" s="2">
        <v>384</v>
      </c>
      <c r="AQ1297" s="2">
        <v>0</v>
      </c>
      <c r="AR1297" s="2">
        <v>0</v>
      </c>
      <c r="AS1297" s="2">
        <v>483</v>
      </c>
      <c r="AT1297" s="2">
        <v>0</v>
      </c>
      <c r="AU1297" s="2">
        <v>0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384</v>
      </c>
      <c r="BD1297" s="2">
        <v>0</v>
      </c>
      <c r="BE1297" s="2">
        <v>0</v>
      </c>
      <c r="BF1297" s="2">
        <v>0</v>
      </c>
      <c r="BG1297" s="2">
        <v>644</v>
      </c>
      <c r="BH1297" s="2">
        <v>0</v>
      </c>
      <c r="BI1297" s="2">
        <v>0</v>
      </c>
      <c r="BJ1297" s="2">
        <v>0</v>
      </c>
      <c r="BK1297" s="2">
        <v>0</v>
      </c>
      <c r="BL1297" s="2">
        <v>0</v>
      </c>
      <c r="BM1297" s="2">
        <v>0</v>
      </c>
      <c r="BN1297" s="2">
        <v>1171</v>
      </c>
      <c r="BO1297" s="2">
        <v>0</v>
      </c>
      <c r="BP1297" s="2">
        <v>0</v>
      </c>
      <c r="BQ1297" s="2">
        <v>0</v>
      </c>
      <c r="BR1297" s="2">
        <v>0</v>
      </c>
      <c r="BS1297" s="2">
        <v>0</v>
      </c>
      <c r="BT1297" s="2">
        <v>610</v>
      </c>
      <c r="BU1297" s="2">
        <v>0</v>
      </c>
      <c r="BV1297" s="2">
        <v>0</v>
      </c>
      <c r="BW1297" s="2">
        <v>0</v>
      </c>
    </row>
    <row r="1298" spans="1:75" s="2" customFormat="1" ht="12.95" customHeight="1">
      <c r="A1298" s="2">
        <v>651</v>
      </c>
      <c r="B1298" s="2" t="s">
        <v>3331</v>
      </c>
      <c r="C1298" s="2" t="str">
        <f>IF(D1298=0,"Standard only",INDEX($AR$1:$BW$1,1,MATCH(D1298,AR1298:BW1298,0)))</f>
        <v>AC_Root_Pos</v>
      </c>
      <c r="D1298" s="2">
        <v>1135</v>
      </c>
      <c r="E1298" s="31">
        <v>3.0549958615291399</v>
      </c>
      <c r="F1298" s="2">
        <v>199.1345</v>
      </c>
      <c r="G1298" s="2">
        <v>4.03</v>
      </c>
      <c r="H1298" s="2" t="s">
        <v>25</v>
      </c>
      <c r="I1298" s="2" t="s">
        <v>13262</v>
      </c>
      <c r="J1298" s="2" t="s">
        <v>8825</v>
      </c>
      <c r="L1298" s="2" t="s">
        <v>11840</v>
      </c>
      <c r="M1298" s="2">
        <v>3.2</v>
      </c>
      <c r="N1298" s="2" t="s">
        <v>8825</v>
      </c>
      <c r="O1298" s="2" t="s">
        <v>8825</v>
      </c>
      <c r="P1298" s="2">
        <v>11</v>
      </c>
      <c r="Q1298" s="2" t="s">
        <v>3322</v>
      </c>
      <c r="R1298" s="32"/>
      <c r="U1298" s="2" t="s">
        <v>3332</v>
      </c>
      <c r="V1298" s="2" t="s">
        <v>3333</v>
      </c>
      <c r="W1298" s="2" t="str">
        <f>"piechart: colorlist=""#00FF00,#FFFFFF,#C0C0C0,#FFFF00,#0000FF,#000080,#008080,#800000,#808000,#800080,#FF0000,#FF00FF"" valuelist="""&amp;AF1298&amp;","&amp;AG1298&amp;","&amp;AH1298&amp;","&amp;AI1298&amp;","&amp;AJ1298&amp;","&amp;AK1298&amp;","&amp;AL1298&amp;","&amp;AM1298&amp;","&amp;AN1298&amp;","&amp;AO1298&amp;","&amp;AP1298&amp;","&amp;AQ1298&amp;""""</f>
        <v>piechart: colorlist="#00FF00,#FFFFFF,#C0C0C0,#FFFF00,#0000FF,#000080,#008080,#800000,#808000,#800080,#FF0000,#FF00FF" valuelist="0,0,0,1135,0,0,0,0,0,0,0,0"</v>
      </c>
      <c r="AF1298" s="2">
        <v>0</v>
      </c>
      <c r="AG1298" s="2">
        <v>0</v>
      </c>
      <c r="AH1298" s="2">
        <v>0</v>
      </c>
      <c r="AI1298" s="2">
        <v>1135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2">
        <v>0</v>
      </c>
      <c r="AS1298" s="2">
        <v>0</v>
      </c>
      <c r="AT1298" s="2">
        <v>1135</v>
      </c>
      <c r="AU1298" s="2">
        <v>0</v>
      </c>
      <c r="AV1298" s="2">
        <v>0</v>
      </c>
      <c r="AW1298" s="2">
        <v>0</v>
      </c>
      <c r="AX1298" s="2">
        <v>0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0</v>
      </c>
      <c r="BE1298" s="2">
        <v>0</v>
      </c>
      <c r="BF1298" s="2">
        <v>0</v>
      </c>
      <c r="BG1298" s="2">
        <v>0</v>
      </c>
      <c r="BH1298" s="2">
        <v>0</v>
      </c>
      <c r="BI1298" s="2">
        <v>0</v>
      </c>
      <c r="BJ1298" s="2">
        <v>0</v>
      </c>
      <c r="BK1298" s="2">
        <v>0</v>
      </c>
      <c r="BL1298" s="2">
        <v>0</v>
      </c>
      <c r="BM1298" s="2">
        <v>0</v>
      </c>
      <c r="BN1298" s="2">
        <v>0</v>
      </c>
      <c r="BO1298" s="2">
        <v>0</v>
      </c>
      <c r="BP1298" s="2">
        <v>0</v>
      </c>
      <c r="BQ1298" s="2">
        <v>0</v>
      </c>
      <c r="BR1298" s="2">
        <v>0</v>
      </c>
      <c r="BS1298" s="2">
        <v>0</v>
      </c>
      <c r="BT1298" s="2">
        <v>0</v>
      </c>
      <c r="BU1298" s="2">
        <v>0</v>
      </c>
      <c r="BV1298" s="2">
        <v>0</v>
      </c>
      <c r="BW1298" s="2">
        <v>0</v>
      </c>
    </row>
    <row r="1299" spans="1:75" s="2" customFormat="1" ht="12.95" customHeight="1">
      <c r="A1299" s="2">
        <v>652</v>
      </c>
      <c r="B1299" s="2" t="s">
        <v>3334</v>
      </c>
      <c r="C1299" s="2" t="str">
        <f>IF(D1299=0,"Standard only",INDEX($AR$1:$BW$1,1,MATCH(D1299,AR1299:BW1299,0)))</f>
        <v>GU_Root_Pos</v>
      </c>
      <c r="D1299" s="2">
        <v>3089</v>
      </c>
      <c r="E1299" s="31">
        <v>3.48981790830145</v>
      </c>
      <c r="F1299" s="2">
        <v>199.1437</v>
      </c>
      <c r="G1299" s="2">
        <v>1.73</v>
      </c>
      <c r="H1299" s="2" t="s">
        <v>25</v>
      </c>
      <c r="I1299" s="2" t="s">
        <v>13261</v>
      </c>
      <c r="J1299" s="2" t="s">
        <v>8825</v>
      </c>
      <c r="L1299" s="2" t="s">
        <v>11840</v>
      </c>
      <c r="M1299" s="2">
        <v>3.2</v>
      </c>
      <c r="N1299" s="2" t="s">
        <v>8825</v>
      </c>
      <c r="O1299" s="2" t="s">
        <v>8825</v>
      </c>
      <c r="P1299" s="2">
        <v>10</v>
      </c>
      <c r="Q1299" s="2" t="s">
        <v>3335</v>
      </c>
      <c r="U1299" s="2" t="s">
        <v>3336</v>
      </c>
      <c r="V1299" s="2" t="s">
        <v>3337</v>
      </c>
      <c r="W1299" s="2" t="str">
        <f>"piechart: colorlist=""#00FF00,#FFFFFF,#C0C0C0,#FFFF00,#0000FF,#000080,#008080,#800000,#808000,#800080,#FF0000,#FF00FF"" valuelist="""&amp;AF1299&amp;","&amp;AG1299&amp;","&amp;AH1299&amp;","&amp;AI1299&amp;","&amp;AJ1299&amp;","&amp;AK1299&amp;","&amp;AL1299&amp;","&amp;AM1299&amp;","&amp;AN1299&amp;","&amp;AO1299&amp;","&amp;AP1299&amp;","&amp;AQ1299&amp;""""</f>
        <v>piechart: colorlist="#00FF00,#FFFFFF,#C0C0C0,#FFFF00,#0000FF,#000080,#008080,#800000,#808000,#800080,#FF0000,#FF00FF" valuelist="0,0,0,0,0,0,0,539,2958,3089,0,0"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539</v>
      </c>
      <c r="AN1299" s="2">
        <v>2958</v>
      </c>
      <c r="AO1299" s="2">
        <v>3089</v>
      </c>
      <c r="AP1299" s="2">
        <v>0</v>
      </c>
      <c r="AQ1299" s="2">
        <v>0</v>
      </c>
      <c r="AR1299" s="2">
        <v>0</v>
      </c>
      <c r="AS1299" s="2">
        <v>0</v>
      </c>
      <c r="AT1299" s="2">
        <v>0</v>
      </c>
      <c r="AU1299" s="2">
        <v>0</v>
      </c>
      <c r="AV1299" s="2">
        <v>0</v>
      </c>
      <c r="AW1299" s="2">
        <v>0</v>
      </c>
      <c r="AX1299" s="2">
        <v>2958</v>
      </c>
      <c r="AY1299" s="2">
        <v>0</v>
      </c>
      <c r="AZ1299" s="2">
        <v>539</v>
      </c>
      <c r="BA1299" s="2">
        <v>0</v>
      </c>
      <c r="BB1299" s="2">
        <v>3089</v>
      </c>
      <c r="BC1299" s="2">
        <v>0</v>
      </c>
      <c r="BD1299" s="2">
        <v>0</v>
      </c>
      <c r="BE1299" s="2">
        <v>0</v>
      </c>
      <c r="BF1299" s="2">
        <v>0</v>
      </c>
      <c r="BG1299" s="2">
        <v>0</v>
      </c>
      <c r="BH1299" s="2">
        <v>0</v>
      </c>
      <c r="BI1299" s="2">
        <v>0</v>
      </c>
      <c r="BJ1299" s="2">
        <v>0</v>
      </c>
      <c r="BK1299" s="2">
        <v>0</v>
      </c>
      <c r="BL1299" s="2">
        <v>0</v>
      </c>
      <c r="BM1299" s="2">
        <v>0</v>
      </c>
      <c r="BN1299" s="2">
        <v>0</v>
      </c>
      <c r="BO1299" s="2">
        <v>0</v>
      </c>
      <c r="BP1299" s="2">
        <v>0</v>
      </c>
      <c r="BQ1299" s="2">
        <v>0</v>
      </c>
      <c r="BR1299" s="2">
        <v>0</v>
      </c>
      <c r="BS1299" s="2">
        <v>0</v>
      </c>
      <c r="BT1299" s="2">
        <v>0</v>
      </c>
      <c r="BU1299" s="2">
        <v>0</v>
      </c>
      <c r="BV1299" s="2">
        <v>0</v>
      </c>
      <c r="BW1299" s="2">
        <v>0</v>
      </c>
    </row>
    <row r="1300" spans="1:75" s="2" customFormat="1" ht="12.95" customHeight="1">
      <c r="A1300" s="2">
        <v>653</v>
      </c>
      <c r="B1300" s="2" t="s">
        <v>3338</v>
      </c>
      <c r="C1300" s="2" t="str">
        <f>IF(D1300=0,"Standard only",INDEX($AR$1:$BW$1,1,MATCH(D1300,AR1300:BW1300,0)))</f>
        <v>NT_Root_Pos</v>
      </c>
      <c r="D1300" s="2">
        <v>1480</v>
      </c>
      <c r="E1300" s="31">
        <v>3.1702617153949602</v>
      </c>
      <c r="F1300" s="2">
        <v>199.14920000000001</v>
      </c>
      <c r="G1300" s="2">
        <v>2.2200000000000002</v>
      </c>
      <c r="H1300" s="2" t="s">
        <v>25</v>
      </c>
      <c r="I1300" s="2" t="s">
        <v>13261</v>
      </c>
      <c r="J1300" s="2" t="s">
        <v>8825</v>
      </c>
      <c r="L1300" s="2" t="s">
        <v>11840</v>
      </c>
      <c r="M1300" s="2">
        <v>3.2</v>
      </c>
      <c r="N1300" s="2" t="s">
        <v>8825</v>
      </c>
      <c r="O1300" s="2" t="s">
        <v>8825</v>
      </c>
      <c r="P1300" s="2">
        <v>10</v>
      </c>
      <c r="Q1300" s="2" t="s">
        <v>3335</v>
      </c>
      <c r="U1300" s="2" t="s">
        <v>3339</v>
      </c>
      <c r="V1300" s="2" t="s">
        <v>3340</v>
      </c>
      <c r="W1300" s="2" t="str">
        <f>"piechart: colorlist=""#00FF00,#FFFFFF,#C0C0C0,#FFFF00,#0000FF,#000080,#008080,#800000,#808000,#800080,#FF0000,#FF00FF"" valuelist="""&amp;AF1300&amp;","&amp;AG1300&amp;","&amp;AH1300&amp;","&amp;AI1300&amp;","&amp;AJ1300&amp;","&amp;AK1300&amp;","&amp;AL1300&amp;","&amp;AM1300&amp;","&amp;AN1300&amp;","&amp;AO1300&amp;","&amp;AP1300&amp;","&amp;AQ1300&amp;""""</f>
        <v>piechart: colorlist="#00FF00,#FFFFFF,#C0C0C0,#FFFF00,#0000FF,#000080,#008080,#800000,#808000,#800080,#FF0000,#FF00FF" valuelist="0,1128,0,999,1480,0,391,0,0,0,0,0"</v>
      </c>
      <c r="AF1300" s="2">
        <v>0</v>
      </c>
      <c r="AG1300" s="2">
        <v>1128</v>
      </c>
      <c r="AH1300" s="2">
        <v>0</v>
      </c>
      <c r="AI1300" s="2">
        <v>999</v>
      </c>
      <c r="AJ1300" s="2">
        <v>1480</v>
      </c>
      <c r="AK1300" s="2">
        <v>0</v>
      </c>
      <c r="AL1300" s="2">
        <v>391</v>
      </c>
      <c r="AM1300" s="2">
        <v>0</v>
      </c>
      <c r="AN1300" s="2">
        <v>0</v>
      </c>
      <c r="AO1300" s="2">
        <v>0</v>
      </c>
      <c r="AP1300" s="2">
        <v>0</v>
      </c>
      <c r="AQ1300" s="2">
        <v>0</v>
      </c>
      <c r="AR1300" s="2">
        <v>999</v>
      </c>
      <c r="AS1300" s="2">
        <v>0</v>
      </c>
      <c r="AT1300" s="2">
        <v>0</v>
      </c>
      <c r="AU1300" s="2">
        <v>0</v>
      </c>
      <c r="AV1300" s="2">
        <v>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0</v>
      </c>
      <c r="BD1300" s="2">
        <v>0</v>
      </c>
      <c r="BE1300" s="2">
        <v>0</v>
      </c>
      <c r="BF1300" s="2">
        <v>0</v>
      </c>
      <c r="BG1300" s="2">
        <v>0</v>
      </c>
      <c r="BH1300" s="2">
        <v>0</v>
      </c>
      <c r="BI1300" s="2">
        <v>391</v>
      </c>
      <c r="BJ1300" s="2">
        <v>0</v>
      </c>
      <c r="BK1300" s="2">
        <v>0</v>
      </c>
      <c r="BL1300" s="2">
        <v>1480</v>
      </c>
      <c r="BM1300" s="2">
        <v>0</v>
      </c>
      <c r="BN1300" s="2">
        <v>0</v>
      </c>
      <c r="BO1300" s="2">
        <v>1128</v>
      </c>
      <c r="BP1300" s="2">
        <v>0</v>
      </c>
      <c r="BQ1300" s="2">
        <v>0</v>
      </c>
      <c r="BR1300" s="2">
        <v>0</v>
      </c>
      <c r="BS1300" s="2">
        <v>0</v>
      </c>
      <c r="BT1300" s="2">
        <v>0</v>
      </c>
      <c r="BU1300" s="2">
        <v>0</v>
      </c>
      <c r="BV1300" s="2">
        <v>0</v>
      </c>
      <c r="BW1300" s="2">
        <v>0</v>
      </c>
    </row>
    <row r="1301" spans="1:75" s="2" customFormat="1" ht="12.95" customHeight="1">
      <c r="A1301" s="2">
        <v>654</v>
      </c>
      <c r="B1301" s="2" t="s">
        <v>3341</v>
      </c>
      <c r="C1301" s="2" t="str">
        <f>IF(D1301=0,"Standard only",INDEX($AR$1:$BW$1,1,MATCH(D1301,AR1301:BW1301,0)))</f>
        <v>AC_Leaf_Pos</v>
      </c>
      <c r="D1301" s="2">
        <v>1143</v>
      </c>
      <c r="E1301" s="31">
        <v>3.0580462303952798</v>
      </c>
      <c r="F1301" s="2">
        <v>200.07579999999999</v>
      </c>
      <c r="G1301" s="2">
        <v>3.42</v>
      </c>
      <c r="H1301" s="2" t="s">
        <v>25</v>
      </c>
      <c r="I1301" s="2" t="s">
        <v>13260</v>
      </c>
      <c r="J1301" s="2" t="s">
        <v>8825</v>
      </c>
      <c r="L1301" s="2" t="s">
        <v>11840</v>
      </c>
      <c r="M1301" s="2">
        <v>3.2</v>
      </c>
      <c r="N1301" s="2" t="s">
        <v>8825</v>
      </c>
      <c r="O1301" s="2" t="s">
        <v>8825</v>
      </c>
      <c r="P1301" s="2">
        <v>9</v>
      </c>
      <c r="Q1301" s="2" t="s">
        <v>3342</v>
      </c>
      <c r="R1301" s="32"/>
      <c r="U1301" s="2" t="s">
        <v>3343</v>
      </c>
      <c r="V1301" s="2" t="s">
        <v>3344</v>
      </c>
      <c r="W1301" s="2" t="str">
        <f>"piechart: colorlist=""#00FF00,#FFFFFF,#C0C0C0,#FFFF00,#0000FF,#000080,#008080,#800000,#808000,#800080,#FF0000,#FF00FF"" valuelist="""&amp;AF1301&amp;","&amp;AG1301&amp;","&amp;AH1301&amp;","&amp;AI1301&amp;","&amp;AJ1301&amp;","&amp;AK1301&amp;","&amp;AL1301&amp;","&amp;AM1301&amp;","&amp;AN1301&amp;","&amp;AO1301&amp;","&amp;AP1301&amp;","&amp;AQ1301&amp;""""</f>
        <v>piechart: colorlist="#00FF00,#FFFFFF,#C0C0C0,#FFFF00,#0000FF,#000080,#008080,#800000,#808000,#800080,#FF0000,#FF00FF" valuelist="0,0,0,1143,0,0,0,0,0,0,0,0"</v>
      </c>
      <c r="AF1301" s="2">
        <v>0</v>
      </c>
      <c r="AG1301" s="2">
        <v>0</v>
      </c>
      <c r="AH1301" s="2">
        <v>0</v>
      </c>
      <c r="AI1301" s="2">
        <v>1143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0</v>
      </c>
      <c r="AR1301" s="2">
        <v>0</v>
      </c>
      <c r="AS1301" s="2">
        <v>1143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AZ1301" s="2">
        <v>0</v>
      </c>
      <c r="BA1301" s="2">
        <v>0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0</v>
      </c>
      <c r="BI1301" s="2">
        <v>0</v>
      </c>
      <c r="BJ1301" s="2">
        <v>0</v>
      </c>
      <c r="BK1301" s="2">
        <v>0</v>
      </c>
      <c r="BL1301" s="2">
        <v>0</v>
      </c>
      <c r="BM1301" s="2">
        <v>0</v>
      </c>
      <c r="BN1301" s="2">
        <v>0</v>
      </c>
      <c r="BO1301" s="2">
        <v>0</v>
      </c>
      <c r="BP1301" s="2">
        <v>0</v>
      </c>
      <c r="BQ1301" s="2">
        <v>0</v>
      </c>
      <c r="BR1301" s="2">
        <v>0</v>
      </c>
      <c r="BS1301" s="2">
        <v>0</v>
      </c>
      <c r="BT1301" s="2">
        <v>0</v>
      </c>
      <c r="BU1301" s="2">
        <v>0</v>
      </c>
      <c r="BV1301" s="2">
        <v>0</v>
      </c>
      <c r="BW1301" s="2">
        <v>0</v>
      </c>
    </row>
    <row r="1302" spans="1:75" s="2" customFormat="1" ht="12.95" customHeight="1">
      <c r="A1302" s="2">
        <v>656</v>
      </c>
      <c r="B1302" s="2" t="s">
        <v>3346</v>
      </c>
      <c r="C1302" s="2" t="str">
        <f>IF(D1302=0,"Standard only",INDEX($AR$1:$BW$1,1,MATCH(D1302,AR1302:BW1302,0)))</f>
        <v>GM_LeafStem_Pos</v>
      </c>
      <c r="D1302" s="2">
        <v>1175</v>
      </c>
      <c r="E1302" s="31">
        <v>3.0700378666077599</v>
      </c>
      <c r="F1302" s="2">
        <v>200.09219999999999</v>
      </c>
      <c r="G1302" s="2">
        <v>2.35</v>
      </c>
      <c r="H1302" s="2" t="s">
        <v>25</v>
      </c>
      <c r="I1302" s="2" t="s">
        <v>13260</v>
      </c>
      <c r="J1302" s="2" t="s">
        <v>8825</v>
      </c>
      <c r="L1302" s="2" t="s">
        <v>11840</v>
      </c>
      <c r="M1302" s="2">
        <v>3.2</v>
      </c>
      <c r="N1302" s="2" t="s">
        <v>8825</v>
      </c>
      <c r="O1302" s="2" t="s">
        <v>8825</v>
      </c>
      <c r="P1302" s="2">
        <v>9</v>
      </c>
      <c r="Q1302" s="2" t="s">
        <v>3345</v>
      </c>
      <c r="U1302" s="2" t="s">
        <v>3347</v>
      </c>
      <c r="V1302" s="2" t="s">
        <v>3348</v>
      </c>
      <c r="W1302" s="2" t="str">
        <f>"piechart: colorlist=""#00FF00,#FFFFFF,#C0C0C0,#FFFF00,#0000FF,#000080,#008080,#800000,#808000,#800080,#FF0000,#FF00FF"" valuelist="""&amp;AF1302&amp;","&amp;AG1302&amp;","&amp;AH1302&amp;","&amp;AI1302&amp;","&amp;AJ1302&amp;","&amp;AK1302&amp;","&amp;AL1302&amp;","&amp;AM1302&amp;","&amp;AN1302&amp;","&amp;AO1302&amp;","&amp;AP1302&amp;","&amp;AQ1302&amp;""""</f>
        <v>piechart: colorlist="#00FF00,#FFFFFF,#C0C0C0,#FFFF00,#0000FF,#000080,#008080,#800000,#808000,#800080,#FF0000,#FF00FF" valuelist="0,0,0,0,0,0,0,1175,0,0,0,0"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0</v>
      </c>
      <c r="AL1302" s="2">
        <v>0</v>
      </c>
      <c r="AM1302" s="2">
        <v>1175</v>
      </c>
      <c r="AN1302" s="2">
        <v>0</v>
      </c>
      <c r="AO1302" s="2">
        <v>0</v>
      </c>
      <c r="AP1302" s="2">
        <v>0</v>
      </c>
      <c r="AQ1302" s="2">
        <v>0</v>
      </c>
      <c r="AR1302" s="2">
        <v>0</v>
      </c>
      <c r="AS1302" s="2">
        <v>0</v>
      </c>
      <c r="AT1302" s="2">
        <v>0</v>
      </c>
      <c r="AU1302" s="2">
        <v>0</v>
      </c>
      <c r="AV1302" s="2">
        <v>0</v>
      </c>
      <c r="AW1302" s="2">
        <v>0</v>
      </c>
      <c r="AX1302" s="2">
        <v>0</v>
      </c>
      <c r="AY1302" s="2">
        <v>1175</v>
      </c>
      <c r="AZ1302" s="2">
        <v>0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0</v>
      </c>
      <c r="BJ1302" s="2">
        <v>0</v>
      </c>
      <c r="BK1302" s="2">
        <v>0</v>
      </c>
      <c r="BL1302" s="2">
        <v>0</v>
      </c>
      <c r="BM1302" s="2">
        <v>0</v>
      </c>
      <c r="BN1302" s="2">
        <v>0</v>
      </c>
      <c r="BO1302" s="2">
        <v>0</v>
      </c>
      <c r="BP1302" s="2">
        <v>0</v>
      </c>
      <c r="BQ1302" s="2">
        <v>0</v>
      </c>
      <c r="BR1302" s="2">
        <v>0</v>
      </c>
      <c r="BS1302" s="2">
        <v>0</v>
      </c>
      <c r="BT1302" s="2">
        <v>0</v>
      </c>
      <c r="BU1302" s="2">
        <v>0</v>
      </c>
      <c r="BV1302" s="2">
        <v>0</v>
      </c>
      <c r="BW1302" s="2">
        <v>0</v>
      </c>
    </row>
    <row r="1303" spans="1:75" s="2" customFormat="1" ht="12.95" customHeight="1">
      <c r="A1303" s="2">
        <v>657</v>
      </c>
      <c r="B1303" s="2" t="s">
        <v>3349</v>
      </c>
      <c r="C1303" s="2" t="str">
        <f>IF(D1303=0,"Standard only",INDEX($AR$1:$BW$1,1,MATCH(D1303,AR1303:BW1303,0)))</f>
        <v>GU_Root_Pos</v>
      </c>
      <c r="D1303" s="2">
        <v>3045</v>
      </c>
      <c r="E1303" s="31">
        <v>3.4835872969688899</v>
      </c>
      <c r="F1303" s="2">
        <v>200.12870000000001</v>
      </c>
      <c r="G1303" s="2">
        <v>1.97</v>
      </c>
      <c r="H1303" s="2" t="s">
        <v>25</v>
      </c>
      <c r="I1303" s="2" t="s">
        <v>13261</v>
      </c>
      <c r="J1303" s="2" t="s">
        <v>8825</v>
      </c>
      <c r="L1303" s="2" t="s">
        <v>11840</v>
      </c>
      <c r="M1303" s="2">
        <v>3.2</v>
      </c>
      <c r="N1303" s="2" t="s">
        <v>8825</v>
      </c>
      <c r="O1303" s="2" t="s">
        <v>8825</v>
      </c>
      <c r="P1303" s="2">
        <v>10</v>
      </c>
      <c r="Q1303" s="2" t="s">
        <v>3350</v>
      </c>
      <c r="U1303" s="2" t="s">
        <v>3351</v>
      </c>
      <c r="V1303" s="2" t="s">
        <v>3352</v>
      </c>
      <c r="W1303" s="2" t="str">
        <f>"piechart: colorlist=""#00FF00,#FFFFFF,#C0C0C0,#FFFF00,#0000FF,#000080,#008080,#800000,#808000,#800080,#FF0000,#FF00FF"" valuelist="""&amp;AF1303&amp;","&amp;AG1303&amp;","&amp;AH1303&amp;","&amp;AI1303&amp;","&amp;AJ1303&amp;","&amp;AK1303&amp;","&amp;AL1303&amp;","&amp;AM1303&amp;","&amp;AN1303&amp;","&amp;AO1303&amp;","&amp;AP1303&amp;","&amp;AQ1303&amp;""""</f>
        <v>piechart: colorlist="#00FF00,#FFFFFF,#C0C0C0,#FFFF00,#0000FF,#000080,#008080,#800000,#808000,#800080,#FF0000,#FF00FF" valuelist="0,0,0,0,0,0,0,0,2205,3045,0,0"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2205</v>
      </c>
      <c r="AO1303" s="2">
        <v>3045</v>
      </c>
      <c r="AP1303" s="2">
        <v>0</v>
      </c>
      <c r="AQ1303" s="2">
        <v>0</v>
      </c>
      <c r="AR1303" s="2">
        <v>0</v>
      </c>
      <c r="AS1303" s="2">
        <v>0</v>
      </c>
      <c r="AT1303" s="2">
        <v>0</v>
      </c>
      <c r="AU1303" s="2">
        <v>0</v>
      </c>
      <c r="AV1303" s="2">
        <v>0</v>
      </c>
      <c r="AW1303" s="2">
        <v>0</v>
      </c>
      <c r="AX1303" s="2">
        <v>2205</v>
      </c>
      <c r="AY1303" s="2">
        <v>0</v>
      </c>
      <c r="AZ1303" s="2">
        <v>0</v>
      </c>
      <c r="BA1303" s="2">
        <v>0</v>
      </c>
      <c r="BB1303" s="2">
        <v>3045</v>
      </c>
      <c r="BC1303" s="2">
        <v>0</v>
      </c>
      <c r="BD1303" s="2">
        <v>0</v>
      </c>
      <c r="BE1303" s="2">
        <v>0</v>
      </c>
      <c r="BF1303" s="2">
        <v>0</v>
      </c>
      <c r="BG1303" s="2">
        <v>0</v>
      </c>
      <c r="BH1303" s="2">
        <v>0</v>
      </c>
      <c r="BI1303" s="2">
        <v>0</v>
      </c>
      <c r="BJ1303" s="2">
        <v>0</v>
      </c>
      <c r="BK1303" s="2">
        <v>0</v>
      </c>
      <c r="BL1303" s="2">
        <v>0</v>
      </c>
      <c r="BM1303" s="2">
        <v>0</v>
      </c>
      <c r="BN1303" s="2">
        <v>0</v>
      </c>
      <c r="BO1303" s="2">
        <v>0</v>
      </c>
      <c r="BP1303" s="2">
        <v>0</v>
      </c>
      <c r="BQ1303" s="2">
        <v>0</v>
      </c>
      <c r="BR1303" s="2">
        <v>0</v>
      </c>
      <c r="BS1303" s="2">
        <v>0</v>
      </c>
      <c r="BT1303" s="2">
        <v>0</v>
      </c>
      <c r="BU1303" s="2">
        <v>0</v>
      </c>
      <c r="BV1303" s="2">
        <v>0</v>
      </c>
      <c r="BW1303" s="2">
        <v>0</v>
      </c>
    </row>
    <row r="1304" spans="1:75" s="2" customFormat="1" ht="12.95" customHeight="1">
      <c r="A1304" s="2">
        <v>659</v>
      </c>
      <c r="B1304" s="2" t="s">
        <v>3353</v>
      </c>
      <c r="C1304" s="2" t="str">
        <f>IF(D1304=0,"Standard only",INDEX($AR$1:$BW$1,1,MATCH(D1304,AR1304:BW1304,0)))</f>
        <v>GM_Root_Pos</v>
      </c>
      <c r="D1304" s="2">
        <v>1450</v>
      </c>
      <c r="E1304" s="31">
        <v>3.1613680022349699</v>
      </c>
      <c r="F1304" s="2">
        <v>201.12360000000001</v>
      </c>
      <c r="G1304" s="2">
        <v>2.38</v>
      </c>
      <c r="H1304" s="2" t="s">
        <v>25</v>
      </c>
      <c r="I1304" s="2" t="s">
        <v>13260</v>
      </c>
      <c r="J1304" s="2" t="s">
        <v>8825</v>
      </c>
      <c r="L1304" s="2" t="s">
        <v>11840</v>
      </c>
      <c r="M1304" s="2">
        <v>3.2</v>
      </c>
      <c r="N1304" s="2" t="s">
        <v>8825</v>
      </c>
      <c r="O1304" s="2" t="s">
        <v>8825</v>
      </c>
      <c r="P1304" s="2">
        <v>9</v>
      </c>
      <c r="Q1304" s="2" t="s">
        <v>3354</v>
      </c>
      <c r="U1304" s="2" t="s">
        <v>3355</v>
      </c>
      <c r="V1304" s="2" t="s">
        <v>3356</v>
      </c>
      <c r="W1304" s="2" t="str">
        <f>"piechart: colorlist=""#00FF00,#FFFFFF,#C0C0C0,#FFFF00,#0000FF,#000080,#008080,#800000,#808000,#800080,#FF0000,#FF00FF"" valuelist="""&amp;AF1304&amp;","&amp;AG1304&amp;","&amp;AH1304&amp;","&amp;AI1304&amp;","&amp;AJ1304&amp;","&amp;AK1304&amp;","&amp;AL1304&amp;","&amp;AM1304&amp;","&amp;AN1304&amp;","&amp;AO1304&amp;","&amp;AP1304&amp;","&amp;AQ1304&amp;""""</f>
        <v>piechart: colorlist="#00FF00,#FFFFFF,#C0C0C0,#FFFF00,#0000FF,#000080,#008080,#800000,#808000,#800080,#FF0000,#FF00FF" valuelist="0,0,0,0,0,0,1420,1974,0,504,0,0"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1420</v>
      </c>
      <c r="AM1304" s="2">
        <v>1974</v>
      </c>
      <c r="AN1304" s="2">
        <v>0</v>
      </c>
      <c r="AO1304" s="2">
        <v>504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  <c r="AU1304" s="2">
        <v>0</v>
      </c>
      <c r="AV1304" s="2">
        <v>0</v>
      </c>
      <c r="AW1304" s="2">
        <v>0</v>
      </c>
      <c r="AX1304" s="2">
        <v>0</v>
      </c>
      <c r="AY1304" s="2">
        <v>524</v>
      </c>
      <c r="AZ1304" s="2">
        <v>1450</v>
      </c>
      <c r="BA1304" s="2">
        <v>504</v>
      </c>
      <c r="BB1304" s="2">
        <v>0</v>
      </c>
      <c r="BC1304" s="2">
        <v>0</v>
      </c>
      <c r="BD1304" s="2">
        <v>0</v>
      </c>
      <c r="BE1304" s="2">
        <v>0</v>
      </c>
      <c r="BF1304" s="2">
        <v>542</v>
      </c>
      <c r="BG1304" s="2">
        <v>0</v>
      </c>
      <c r="BH1304" s="2">
        <v>0</v>
      </c>
      <c r="BI1304" s="2">
        <v>878</v>
      </c>
      <c r="BJ1304" s="2">
        <v>0</v>
      </c>
      <c r="BK1304" s="2">
        <v>0</v>
      </c>
      <c r="BL1304" s="2">
        <v>0</v>
      </c>
      <c r="BM1304" s="2">
        <v>0</v>
      </c>
      <c r="BN1304" s="2">
        <v>0</v>
      </c>
      <c r="BO1304" s="2">
        <v>0</v>
      </c>
      <c r="BP1304" s="2">
        <v>0</v>
      </c>
      <c r="BQ1304" s="2">
        <v>0</v>
      </c>
      <c r="BR1304" s="2">
        <v>0</v>
      </c>
      <c r="BS1304" s="2">
        <v>0</v>
      </c>
      <c r="BT1304" s="2">
        <v>0</v>
      </c>
      <c r="BU1304" s="2">
        <v>0</v>
      </c>
      <c r="BV1304" s="2">
        <v>0</v>
      </c>
      <c r="BW1304" s="2">
        <v>0</v>
      </c>
    </row>
    <row r="1305" spans="1:75" s="2" customFormat="1" ht="12.95" customHeight="1">
      <c r="A1305" s="2">
        <v>660</v>
      </c>
      <c r="B1305" s="2" t="s">
        <v>3357</v>
      </c>
      <c r="C1305" s="2" t="str">
        <f>IF(D1305=0,"Standard only",INDEX($AR$1:$BW$1,1,MATCH(D1305,AR1305:BW1305,0)))</f>
        <v>NT_Root_Pos</v>
      </c>
      <c r="D1305" s="2">
        <v>1374</v>
      </c>
      <c r="E1305" s="31">
        <v>3.13798673272353</v>
      </c>
      <c r="F1305" s="2">
        <v>201.16540000000001</v>
      </c>
      <c r="G1305" s="2">
        <v>6.96</v>
      </c>
      <c r="H1305" s="2" t="s">
        <v>25</v>
      </c>
      <c r="I1305" s="2" t="s">
        <v>13265</v>
      </c>
      <c r="J1305" s="2" t="s">
        <v>8825</v>
      </c>
      <c r="L1305" s="2" t="s">
        <v>11840</v>
      </c>
      <c r="M1305" s="2">
        <v>3.2</v>
      </c>
      <c r="N1305" s="2" t="s">
        <v>8825</v>
      </c>
      <c r="O1305" s="2" t="s">
        <v>8825</v>
      </c>
      <c r="P1305" s="2">
        <v>15</v>
      </c>
      <c r="Q1305" s="2" t="s">
        <v>3358</v>
      </c>
      <c r="U1305" s="2" t="s">
        <v>3359</v>
      </c>
      <c r="V1305" s="2" t="s">
        <v>3360</v>
      </c>
      <c r="W1305" s="2" t="str">
        <f>"piechart: colorlist=""#00FF00,#FFFFFF,#C0C0C0,#FFFF00,#0000FF,#000080,#008080,#800000,#808000,#800080,#FF0000,#FF00FF"" valuelist="""&amp;AF1305&amp;","&amp;AG1305&amp;","&amp;AH1305&amp;","&amp;AI1305&amp;","&amp;AJ1305&amp;","&amp;AK1305&amp;","&amp;AL1305&amp;","&amp;AM1305&amp;","&amp;AN1305&amp;","&amp;AO1305&amp;","&amp;AP1305&amp;","&amp;AQ1305&amp;""""</f>
        <v>piechart: colorlist="#00FF00,#FFFFFF,#C0C0C0,#FFFF00,#0000FF,#000080,#008080,#800000,#808000,#800080,#FF0000,#FF00FF" valuelist="0,0,0,0,1374,0,0,0,0,0,0,0"</v>
      </c>
      <c r="AF1305" s="2">
        <v>0</v>
      </c>
      <c r="AG1305" s="2">
        <v>0</v>
      </c>
      <c r="AH1305" s="2">
        <v>0</v>
      </c>
      <c r="AI1305" s="2">
        <v>0</v>
      </c>
      <c r="AJ1305" s="2">
        <v>1374</v>
      </c>
      <c r="AK1305" s="2">
        <v>0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  <c r="AQ1305" s="2">
        <v>0</v>
      </c>
      <c r="AR1305" s="2">
        <v>0</v>
      </c>
      <c r="AS1305" s="2">
        <v>0</v>
      </c>
      <c r="AT1305" s="2">
        <v>0</v>
      </c>
      <c r="AU1305" s="2">
        <v>0</v>
      </c>
      <c r="AV1305" s="2">
        <v>0</v>
      </c>
      <c r="AW1305" s="2">
        <v>0</v>
      </c>
      <c r="AX1305" s="2">
        <v>0</v>
      </c>
      <c r="AY1305" s="2">
        <v>0</v>
      </c>
      <c r="AZ1305" s="2">
        <v>0</v>
      </c>
      <c r="BA1305" s="2">
        <v>0</v>
      </c>
      <c r="BB1305" s="2">
        <v>0</v>
      </c>
      <c r="BC1305" s="2">
        <v>0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2">
        <v>0</v>
      </c>
      <c r="BK1305" s="2">
        <v>0</v>
      </c>
      <c r="BL1305" s="2">
        <v>1374</v>
      </c>
      <c r="BM1305" s="2">
        <v>0</v>
      </c>
      <c r="BN1305" s="2">
        <v>0</v>
      </c>
      <c r="BO1305" s="2">
        <v>0</v>
      </c>
      <c r="BP1305" s="2">
        <v>0</v>
      </c>
      <c r="BQ1305" s="2">
        <v>0</v>
      </c>
      <c r="BR1305" s="2">
        <v>0</v>
      </c>
      <c r="BS1305" s="2">
        <v>0</v>
      </c>
      <c r="BT1305" s="2">
        <v>0</v>
      </c>
      <c r="BU1305" s="2">
        <v>0</v>
      </c>
      <c r="BV1305" s="2">
        <v>0</v>
      </c>
      <c r="BW1305" s="2">
        <v>0</v>
      </c>
    </row>
    <row r="1306" spans="1:75" s="2" customFormat="1" ht="12.95" customHeight="1">
      <c r="A1306" s="2">
        <v>661</v>
      </c>
      <c r="B1306" s="2" t="s">
        <v>3361</v>
      </c>
      <c r="C1306" s="2" t="str">
        <f>IF(D1306=0,"Standard only",INDEX($AR$1:$BW$1,1,MATCH(D1306,AR1306:BW1306,0)))</f>
        <v>OS_Root_Pos</v>
      </c>
      <c r="D1306" s="2">
        <v>1903</v>
      </c>
      <c r="E1306" s="31">
        <v>3.16375752398196</v>
      </c>
      <c r="F1306" s="2">
        <v>201.95679999999999</v>
      </c>
      <c r="G1306" s="2">
        <v>1.64</v>
      </c>
      <c r="H1306" s="2" t="s">
        <v>25</v>
      </c>
      <c r="I1306" s="2" t="s">
        <v>13254</v>
      </c>
      <c r="J1306" s="2" t="s">
        <v>8825</v>
      </c>
      <c r="L1306" s="2" t="s">
        <v>11840</v>
      </c>
      <c r="M1306" s="2">
        <v>3.2</v>
      </c>
      <c r="N1306" s="2" t="s">
        <v>8825</v>
      </c>
      <c r="O1306" s="2" t="s">
        <v>8825</v>
      </c>
      <c r="P1306" s="2">
        <v>5</v>
      </c>
      <c r="Q1306" s="2" t="s">
        <v>3362</v>
      </c>
      <c r="U1306" s="2" t="s">
        <v>3363</v>
      </c>
      <c r="V1306" s="2" t="s">
        <v>3364</v>
      </c>
      <c r="W1306" s="2" t="str">
        <f>"piechart: colorlist=""#00FF00,#FFFFFF,#C0C0C0,#FFFF00,#0000FF,#000080,#008080,#800000,#808000,#800080,#FF0000,#FF00FF"" valuelist="""&amp;AF1306&amp;","&amp;AG1306&amp;","&amp;AH1306&amp;","&amp;AI1306&amp;","&amp;AJ1306&amp;","&amp;AK1306&amp;","&amp;AL1306&amp;","&amp;AM1306&amp;","&amp;AN1306&amp;","&amp;AO1306&amp;","&amp;AP1306&amp;","&amp;AQ1306&amp;""""</f>
        <v>piechart: colorlist="#00FF00,#FFFFFF,#C0C0C0,#FFFF00,#0000FF,#000080,#008080,#800000,#808000,#800080,#FF0000,#FF00FF" valuelist="0,3127,3415,0,2993,933,0,692,0,1806,1458,1279"</v>
      </c>
      <c r="AF1306" s="2">
        <v>0</v>
      </c>
      <c r="AG1306" s="2">
        <v>3127</v>
      </c>
      <c r="AH1306" s="2">
        <v>3415</v>
      </c>
      <c r="AI1306" s="2">
        <v>0</v>
      </c>
      <c r="AJ1306" s="2">
        <v>2993</v>
      </c>
      <c r="AK1306" s="2">
        <v>933</v>
      </c>
      <c r="AL1306" s="2">
        <v>0</v>
      </c>
      <c r="AM1306" s="2">
        <v>692</v>
      </c>
      <c r="AN1306" s="2">
        <v>0</v>
      </c>
      <c r="AO1306" s="2">
        <v>1806</v>
      </c>
      <c r="AP1306" s="2">
        <v>1458</v>
      </c>
      <c r="AQ1306" s="2">
        <v>1279</v>
      </c>
      <c r="AR1306" s="2">
        <v>0</v>
      </c>
      <c r="AS1306" s="2">
        <v>0</v>
      </c>
      <c r="AT1306" s="2">
        <v>0</v>
      </c>
      <c r="AU1306" s="2">
        <v>0</v>
      </c>
      <c r="AV1306" s="2">
        <v>0</v>
      </c>
      <c r="AW1306" s="2">
        <v>0</v>
      </c>
      <c r="AX1306" s="2">
        <v>0</v>
      </c>
      <c r="AY1306" s="2">
        <v>692</v>
      </c>
      <c r="AZ1306" s="2">
        <v>0</v>
      </c>
      <c r="BA1306" s="2">
        <v>958</v>
      </c>
      <c r="BB1306" s="2">
        <v>848</v>
      </c>
      <c r="BC1306" s="2">
        <v>0</v>
      </c>
      <c r="BD1306" s="2">
        <v>1458</v>
      </c>
      <c r="BE1306" s="2">
        <v>0</v>
      </c>
      <c r="BF1306" s="2">
        <v>0</v>
      </c>
      <c r="BG1306" s="2">
        <v>0</v>
      </c>
      <c r="BH1306" s="2">
        <v>0</v>
      </c>
      <c r="BI1306" s="2">
        <v>0</v>
      </c>
      <c r="BJ1306" s="2">
        <v>0</v>
      </c>
      <c r="BK1306" s="2">
        <v>1286</v>
      </c>
      <c r="BL1306" s="2">
        <v>1707</v>
      </c>
      <c r="BM1306" s="2">
        <v>933</v>
      </c>
      <c r="BN1306" s="2">
        <v>1224</v>
      </c>
      <c r="BO1306" s="2">
        <v>1903</v>
      </c>
      <c r="BP1306" s="2">
        <v>0</v>
      </c>
      <c r="BQ1306" s="2">
        <v>1279</v>
      </c>
      <c r="BR1306" s="2">
        <v>0</v>
      </c>
      <c r="BS1306" s="2">
        <v>0</v>
      </c>
      <c r="BT1306" s="2">
        <v>416</v>
      </c>
      <c r="BU1306" s="2">
        <v>847</v>
      </c>
      <c r="BV1306" s="2">
        <v>1588</v>
      </c>
      <c r="BW1306" s="2">
        <v>564</v>
      </c>
    </row>
    <row r="1307" spans="1:75" s="2" customFormat="1" ht="12.95" customHeight="1">
      <c r="A1307" s="2">
        <v>662</v>
      </c>
      <c r="B1307" s="2" t="s">
        <v>3365</v>
      </c>
      <c r="C1307" s="2" t="str">
        <f>IF(D1307=0,"Standard only",INDEX($AR$1:$BW$1,1,MATCH(D1307,AR1307:BW1307,0)))</f>
        <v>LE_Ripe_Pos</v>
      </c>
      <c r="D1307" s="2">
        <v>4287</v>
      </c>
      <c r="E1307" s="31">
        <v>3.6321534835106299</v>
      </c>
      <c r="F1307" s="2">
        <v>202.09870000000001</v>
      </c>
      <c r="G1307" s="2">
        <v>2.37</v>
      </c>
      <c r="H1307" s="2" t="s">
        <v>25</v>
      </c>
      <c r="I1307" s="2" t="s">
        <v>13262</v>
      </c>
      <c r="J1307" s="2" t="s">
        <v>8825</v>
      </c>
      <c r="L1307" s="2" t="s">
        <v>11840</v>
      </c>
      <c r="M1307" s="2">
        <v>3.2</v>
      </c>
      <c r="N1307" s="2" t="s">
        <v>8825</v>
      </c>
      <c r="O1307" s="2" t="s">
        <v>8825</v>
      </c>
      <c r="P1307" s="2">
        <v>11</v>
      </c>
      <c r="Q1307" s="2" t="s">
        <v>3366</v>
      </c>
      <c r="U1307" s="2" t="s">
        <v>3367</v>
      </c>
      <c r="V1307" s="2" t="s">
        <v>3368</v>
      </c>
      <c r="W1307" s="2" t="str">
        <f>"piechart: colorlist=""#00FF00,#FFFFFF,#C0C0C0,#FFFF00,#0000FF,#000080,#008080,#800000,#808000,#800080,#FF0000,#FF00FF"" valuelist="""&amp;AF1307&amp;","&amp;AG1307&amp;","&amp;AH1307&amp;","&amp;AI1307&amp;","&amp;AJ1307&amp;","&amp;AK1307&amp;","&amp;AL1307&amp;","&amp;AM1307&amp;","&amp;AN1307&amp;","&amp;AO1307&amp;","&amp;AP1307&amp;","&amp;AQ1307&amp;""""</f>
        <v>piechart: colorlist="#00FF00,#FFFFFF,#C0C0C0,#FFFF00,#0000FF,#000080,#008080,#800000,#808000,#800080,#FF0000,#FF00FF" valuelist="0,0,0,0,0,0,0,0,0,483,4846,0"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483</v>
      </c>
      <c r="AP1307" s="2">
        <v>4846</v>
      </c>
      <c r="AQ1307" s="2">
        <v>0</v>
      </c>
      <c r="AR1307" s="2">
        <v>0</v>
      </c>
      <c r="AS1307" s="2">
        <v>0</v>
      </c>
      <c r="AT1307" s="2">
        <v>0</v>
      </c>
      <c r="AU1307" s="2">
        <v>0</v>
      </c>
      <c r="AV1307" s="2">
        <v>0</v>
      </c>
      <c r="AW1307" s="2">
        <v>0</v>
      </c>
      <c r="AX1307" s="2">
        <v>0</v>
      </c>
      <c r="AY1307" s="2">
        <v>0</v>
      </c>
      <c r="AZ1307" s="2">
        <v>0</v>
      </c>
      <c r="BA1307" s="2">
        <v>483</v>
      </c>
      <c r="BB1307" s="2">
        <v>0</v>
      </c>
      <c r="BC1307" s="2">
        <v>559</v>
      </c>
      <c r="BD1307" s="2">
        <v>0</v>
      </c>
      <c r="BE1307" s="2">
        <v>4287</v>
      </c>
      <c r="BF1307" s="2">
        <v>0</v>
      </c>
      <c r="BG1307" s="2">
        <v>0</v>
      </c>
      <c r="BH1307" s="2">
        <v>0</v>
      </c>
      <c r="BI1307" s="2">
        <v>0</v>
      </c>
      <c r="BJ1307" s="2">
        <v>0</v>
      </c>
      <c r="BK1307" s="2">
        <v>0</v>
      </c>
      <c r="BL1307" s="2">
        <v>0</v>
      </c>
      <c r="BM1307" s="2">
        <v>0</v>
      </c>
      <c r="BN1307" s="2">
        <v>0</v>
      </c>
      <c r="BO1307" s="2">
        <v>0</v>
      </c>
      <c r="BP1307" s="2">
        <v>0</v>
      </c>
      <c r="BQ1307" s="2">
        <v>0</v>
      </c>
      <c r="BR1307" s="2">
        <v>0</v>
      </c>
      <c r="BS1307" s="2">
        <v>0</v>
      </c>
      <c r="BT1307" s="2">
        <v>0</v>
      </c>
      <c r="BU1307" s="2">
        <v>0</v>
      </c>
      <c r="BV1307" s="2">
        <v>0</v>
      </c>
      <c r="BW1307" s="2">
        <v>0</v>
      </c>
    </row>
    <row r="1308" spans="1:75" s="2" customFormat="1" ht="12.95" customHeight="1">
      <c r="A1308" s="2">
        <v>663</v>
      </c>
      <c r="B1308" s="2" t="s">
        <v>3369</v>
      </c>
      <c r="C1308" s="2" t="str">
        <f>IF(D1308=0,"Standard only",INDEX($AR$1:$BW$1,1,MATCH(D1308,AR1308:BW1308,0)))</f>
        <v>GU_Root_Pos</v>
      </c>
      <c r="D1308" s="2">
        <v>2910</v>
      </c>
      <c r="E1308" s="31">
        <v>3.0507663112330401</v>
      </c>
      <c r="F1308" s="2">
        <v>202.12299999999999</v>
      </c>
      <c r="G1308" s="2">
        <v>2.75</v>
      </c>
      <c r="H1308" s="2" t="s">
        <v>25</v>
      </c>
      <c r="I1308" s="2" t="s">
        <v>13264</v>
      </c>
      <c r="J1308" s="2" t="s">
        <v>8825</v>
      </c>
      <c r="L1308" s="2" t="s">
        <v>11840</v>
      </c>
      <c r="M1308" s="2">
        <v>3.2</v>
      </c>
      <c r="N1308" s="2" t="s">
        <v>8825</v>
      </c>
      <c r="O1308" s="2" t="s">
        <v>8825</v>
      </c>
      <c r="P1308" s="2">
        <v>13</v>
      </c>
      <c r="Q1308" s="2" t="s">
        <v>3370</v>
      </c>
      <c r="U1308" s="2" t="s">
        <v>3371</v>
      </c>
      <c r="V1308" s="2" t="s">
        <v>3372</v>
      </c>
      <c r="W1308" s="2" t="str">
        <f>"piechart: colorlist=""#00FF00,#FFFFFF,#C0C0C0,#FFFF00,#0000FF,#000080,#008080,#800000,#808000,#800080,#FF0000,#FF00FF"" valuelist="""&amp;AF1308&amp;","&amp;AG1308&amp;","&amp;AH1308&amp;","&amp;AI1308&amp;","&amp;AJ1308&amp;","&amp;AK1308&amp;","&amp;AL1308&amp;","&amp;AM1308&amp;","&amp;AN1308&amp;","&amp;AO1308&amp;","&amp;AP1308&amp;","&amp;AQ1308&amp;""""</f>
        <v>piechart: colorlist="#00FF00,#FFFFFF,#C0C0C0,#FFFF00,#0000FF,#000080,#008080,#800000,#808000,#800080,#FF0000,#FF00FF" valuelist="0,0,0,0,0,0,0,0,1124,2910,0,0"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1124</v>
      </c>
      <c r="AO1308" s="2">
        <v>2910</v>
      </c>
      <c r="AP1308" s="2">
        <v>0</v>
      </c>
      <c r="AQ1308" s="2">
        <v>0</v>
      </c>
      <c r="AR1308" s="2">
        <v>0</v>
      </c>
      <c r="AS1308" s="2">
        <v>0</v>
      </c>
      <c r="AT1308" s="2">
        <v>0</v>
      </c>
      <c r="AU1308" s="2">
        <v>0</v>
      </c>
      <c r="AV1308" s="2">
        <v>0</v>
      </c>
      <c r="AW1308" s="2">
        <v>0</v>
      </c>
      <c r="AX1308" s="2">
        <v>1124</v>
      </c>
      <c r="AY1308" s="2">
        <v>0</v>
      </c>
      <c r="AZ1308" s="2">
        <v>0</v>
      </c>
      <c r="BA1308" s="2">
        <v>0</v>
      </c>
      <c r="BB1308" s="2">
        <v>2910</v>
      </c>
      <c r="BC1308" s="2">
        <v>0</v>
      </c>
      <c r="BD1308" s="2">
        <v>0</v>
      </c>
      <c r="BE1308" s="2">
        <v>0</v>
      </c>
      <c r="BF1308" s="2">
        <v>0</v>
      </c>
      <c r="BG1308" s="2">
        <v>0</v>
      </c>
      <c r="BH1308" s="2">
        <v>0</v>
      </c>
      <c r="BI1308" s="2">
        <v>0</v>
      </c>
      <c r="BJ1308" s="2">
        <v>0</v>
      </c>
      <c r="BK1308" s="2">
        <v>0</v>
      </c>
      <c r="BL1308" s="2">
        <v>0</v>
      </c>
      <c r="BM1308" s="2">
        <v>0</v>
      </c>
      <c r="BN1308" s="2">
        <v>0</v>
      </c>
      <c r="BO1308" s="2">
        <v>0</v>
      </c>
      <c r="BP1308" s="2">
        <v>0</v>
      </c>
      <c r="BQ1308" s="2">
        <v>0</v>
      </c>
      <c r="BR1308" s="2">
        <v>0</v>
      </c>
      <c r="BS1308" s="2">
        <v>0</v>
      </c>
      <c r="BT1308" s="2">
        <v>0</v>
      </c>
      <c r="BU1308" s="2">
        <v>0</v>
      </c>
      <c r="BV1308" s="2">
        <v>0</v>
      </c>
      <c r="BW1308" s="2">
        <v>0</v>
      </c>
    </row>
    <row r="1309" spans="1:75" s="2" customFormat="1" ht="12.95" customHeight="1">
      <c r="A1309" s="2">
        <v>664</v>
      </c>
      <c r="B1309" s="2" t="s">
        <v>3373</v>
      </c>
      <c r="C1309" s="2" t="str">
        <f>IF(D1309=0,"Standard only",INDEX($AR$1:$BW$1,1,MATCH(D1309,AR1309:BW1309,0)))</f>
        <v>NT_Root_Pos</v>
      </c>
      <c r="D1309" s="2">
        <v>1080</v>
      </c>
      <c r="E1309" s="31">
        <v>3.0334237554869499</v>
      </c>
      <c r="F1309" s="2">
        <v>202.12389999999999</v>
      </c>
      <c r="G1309" s="2">
        <v>3.7</v>
      </c>
      <c r="H1309" s="2" t="s">
        <v>25</v>
      </c>
      <c r="I1309" s="2" t="s">
        <v>13264</v>
      </c>
      <c r="J1309" s="2" t="s">
        <v>8825</v>
      </c>
      <c r="L1309" s="2" t="s">
        <v>11840</v>
      </c>
      <c r="M1309" s="2">
        <v>3.2</v>
      </c>
      <c r="N1309" s="2" t="s">
        <v>8825</v>
      </c>
      <c r="O1309" s="2" t="s">
        <v>8825</v>
      </c>
      <c r="P1309" s="2">
        <v>13</v>
      </c>
      <c r="Q1309" s="2" t="s">
        <v>3370</v>
      </c>
      <c r="U1309" s="2" t="s">
        <v>3374</v>
      </c>
      <c r="V1309" s="2" t="s">
        <v>3375</v>
      </c>
      <c r="W1309" s="2" t="str">
        <f>"piechart: colorlist=""#00FF00,#FFFFFF,#C0C0C0,#FFFF00,#0000FF,#000080,#008080,#800000,#808000,#800080,#FF0000,#FF00FF"" valuelist="""&amp;AF1309&amp;","&amp;AG1309&amp;","&amp;AH1309&amp;","&amp;AI1309&amp;","&amp;AJ1309&amp;","&amp;AK1309&amp;","&amp;AL1309&amp;","&amp;AM1309&amp;","&amp;AN1309&amp;","&amp;AO1309&amp;","&amp;AP1309&amp;","&amp;AQ1309&amp;""""</f>
        <v>piechart: colorlist="#00FF00,#FFFFFF,#C0C0C0,#FFFF00,#0000FF,#000080,#008080,#800000,#808000,#800080,#FF0000,#FF00FF" valuelist="0,0,0,0,1080,0,0,0,0,0,457,0"</v>
      </c>
      <c r="AF1309" s="2">
        <v>0</v>
      </c>
      <c r="AG1309" s="2">
        <v>0</v>
      </c>
      <c r="AH1309" s="2">
        <v>0</v>
      </c>
      <c r="AI1309" s="2">
        <v>0</v>
      </c>
      <c r="AJ1309" s="2">
        <v>1080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457</v>
      </c>
      <c r="AQ1309" s="2">
        <v>0</v>
      </c>
      <c r="AR1309" s="2">
        <v>0</v>
      </c>
      <c r="AS1309" s="2">
        <v>0</v>
      </c>
      <c r="AT1309" s="2">
        <v>0</v>
      </c>
      <c r="AU1309" s="2">
        <v>0</v>
      </c>
      <c r="AV1309" s="2">
        <v>0</v>
      </c>
      <c r="AW1309" s="2">
        <v>0</v>
      </c>
      <c r="AX1309" s="2">
        <v>0</v>
      </c>
      <c r="AY1309" s="2">
        <v>0</v>
      </c>
      <c r="AZ1309" s="2">
        <v>0</v>
      </c>
      <c r="BA1309" s="2">
        <v>0</v>
      </c>
      <c r="BB1309" s="2">
        <v>0</v>
      </c>
      <c r="BC1309" s="2">
        <v>0</v>
      </c>
      <c r="BD1309" s="2">
        <v>0</v>
      </c>
      <c r="BE1309" s="2">
        <v>457</v>
      </c>
      <c r="BF1309" s="2">
        <v>0</v>
      </c>
      <c r="BG1309" s="2">
        <v>0</v>
      </c>
      <c r="BH1309" s="2">
        <v>0</v>
      </c>
      <c r="BI1309" s="2">
        <v>0</v>
      </c>
      <c r="BJ1309" s="2">
        <v>0</v>
      </c>
      <c r="BK1309" s="2">
        <v>0</v>
      </c>
      <c r="BL1309" s="2">
        <v>1080</v>
      </c>
      <c r="BM1309" s="2">
        <v>0</v>
      </c>
      <c r="BN1309" s="2">
        <v>0</v>
      </c>
      <c r="BO1309" s="2">
        <v>0</v>
      </c>
      <c r="BP1309" s="2">
        <v>0</v>
      </c>
      <c r="BQ1309" s="2">
        <v>0</v>
      </c>
      <c r="BR1309" s="2">
        <v>0</v>
      </c>
      <c r="BS1309" s="2">
        <v>0</v>
      </c>
      <c r="BT1309" s="2">
        <v>0</v>
      </c>
      <c r="BU1309" s="2">
        <v>0</v>
      </c>
      <c r="BV1309" s="2">
        <v>0</v>
      </c>
      <c r="BW1309" s="2">
        <v>0</v>
      </c>
    </row>
    <row r="1310" spans="1:75" s="2" customFormat="1" ht="12.95" customHeight="1">
      <c r="A1310" s="2">
        <v>668</v>
      </c>
      <c r="B1310" s="2" t="s">
        <v>3383</v>
      </c>
      <c r="C1310" s="2" t="str">
        <f>IF(D1310=0,"Standard only",INDEX($AR$1:$BW$1,1,MATCH(D1310,AR1310:BW1310,0)))</f>
        <v>ST_LeafStem_Pos</v>
      </c>
      <c r="D1310" s="2">
        <v>4834</v>
      </c>
      <c r="E1310" s="31">
        <v>3.6843066460716298</v>
      </c>
      <c r="F1310" s="2">
        <v>203.0547</v>
      </c>
      <c r="G1310" s="2">
        <v>2.5499999999999998</v>
      </c>
      <c r="H1310" s="2" t="s">
        <v>25</v>
      </c>
      <c r="I1310" s="2" t="s">
        <v>13258</v>
      </c>
      <c r="J1310" s="2" t="s">
        <v>8825</v>
      </c>
      <c r="L1310" s="2" t="s">
        <v>11840</v>
      </c>
      <c r="M1310" s="2">
        <v>3.2</v>
      </c>
      <c r="N1310" s="2" t="s">
        <v>8825</v>
      </c>
      <c r="O1310" s="2" t="s">
        <v>8825</v>
      </c>
      <c r="P1310" s="2">
        <v>8</v>
      </c>
      <c r="Q1310" s="2" t="s">
        <v>3384</v>
      </c>
      <c r="U1310" s="2" t="s">
        <v>3385</v>
      </c>
      <c r="V1310" s="2" t="s">
        <v>3386</v>
      </c>
      <c r="W1310" s="2" t="str">
        <f>"piechart: colorlist=""#00FF00,#FFFFFF,#C0C0C0,#FFFF00,#0000FF,#000080,#008080,#800000,#808000,#800080,#FF0000,#FF00FF"" valuelist="""&amp;AF1310&amp;","&amp;AG1310&amp;","&amp;AH1310&amp;","&amp;AI1310&amp;","&amp;AJ1310&amp;","&amp;AK1310&amp;","&amp;AL1310&amp;","&amp;AM1310&amp;","&amp;AN1310&amp;","&amp;AO1310&amp;","&amp;AP1310&amp;","&amp;AQ1310&amp;""""</f>
        <v>piechart: colorlist="#00FF00,#FFFFFF,#C0C0C0,#FFFF00,#0000FF,#000080,#008080,#800000,#808000,#800080,#FF0000,#FF00FF" valuelist="0,0,0,0,0,0,0,0,0,0,0,4834"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4834</v>
      </c>
      <c r="AR1310" s="2">
        <v>0</v>
      </c>
      <c r="AS1310" s="2">
        <v>0</v>
      </c>
      <c r="AT1310" s="2">
        <v>0</v>
      </c>
      <c r="AU1310" s="2">
        <v>0</v>
      </c>
      <c r="AV1310" s="2">
        <v>0</v>
      </c>
      <c r="AW1310" s="2">
        <v>0</v>
      </c>
      <c r="AX1310" s="2">
        <v>0</v>
      </c>
      <c r="AY1310" s="2">
        <v>0</v>
      </c>
      <c r="AZ1310" s="2">
        <v>0</v>
      </c>
      <c r="BA1310" s="2">
        <v>0</v>
      </c>
      <c r="BB1310" s="2">
        <v>0</v>
      </c>
      <c r="BC1310" s="2">
        <v>0</v>
      </c>
      <c r="BD1310" s="2">
        <v>0</v>
      </c>
      <c r="BE1310" s="2">
        <v>0</v>
      </c>
      <c r="BF1310" s="2">
        <v>0</v>
      </c>
      <c r="BG1310" s="2">
        <v>0</v>
      </c>
      <c r="BH1310" s="2">
        <v>0</v>
      </c>
      <c r="BI1310" s="2">
        <v>0</v>
      </c>
      <c r="BJ1310" s="2">
        <v>0</v>
      </c>
      <c r="BK1310" s="2">
        <v>0</v>
      </c>
      <c r="BL1310" s="2">
        <v>0</v>
      </c>
      <c r="BM1310" s="2">
        <v>0</v>
      </c>
      <c r="BN1310" s="2">
        <v>0</v>
      </c>
      <c r="BO1310" s="2">
        <v>0</v>
      </c>
      <c r="BP1310" s="2">
        <v>0</v>
      </c>
      <c r="BQ1310" s="2">
        <v>4834</v>
      </c>
      <c r="BR1310" s="2">
        <v>0</v>
      </c>
      <c r="BS1310" s="2">
        <v>0</v>
      </c>
      <c r="BT1310" s="2">
        <v>0</v>
      </c>
      <c r="BU1310" s="2">
        <v>0</v>
      </c>
      <c r="BV1310" s="2">
        <v>0</v>
      </c>
      <c r="BW1310" s="2">
        <v>0</v>
      </c>
    </row>
    <row r="1311" spans="1:75" s="2" customFormat="1" ht="12.95" customHeight="1">
      <c r="A1311" s="2">
        <v>669</v>
      </c>
      <c r="B1311" s="2" t="s">
        <v>3387</v>
      </c>
      <c r="C1311" s="2" t="str">
        <f>IF(D1311=0,"Standard only",INDEX($AR$1:$BW$1,1,MATCH(D1311,AR1311:BW1311,0)))</f>
        <v>ZM_Leaf_Pos</v>
      </c>
      <c r="D1311" s="2">
        <v>3364</v>
      </c>
      <c r="E1311" s="31">
        <v>3.5268559871258698</v>
      </c>
      <c r="F1311" s="2">
        <v>203.0813</v>
      </c>
      <c r="G1311" s="2">
        <v>2.0699999999999998</v>
      </c>
      <c r="H1311" s="2" t="s">
        <v>25</v>
      </c>
      <c r="I1311" s="2" t="s">
        <v>13262</v>
      </c>
      <c r="J1311" s="2" t="s">
        <v>8825</v>
      </c>
      <c r="L1311" s="2" t="s">
        <v>11840</v>
      </c>
      <c r="M1311" s="2">
        <v>3.2</v>
      </c>
      <c r="N1311" s="2" t="s">
        <v>8825</v>
      </c>
      <c r="O1311" s="2" t="s">
        <v>8825</v>
      </c>
      <c r="P1311" s="2">
        <v>11</v>
      </c>
      <c r="Q1311" s="2" t="s">
        <v>518</v>
      </c>
      <c r="U1311" s="2" t="s">
        <v>3388</v>
      </c>
      <c r="V1311" s="2" t="s">
        <v>3389</v>
      </c>
      <c r="W1311" s="2" t="str">
        <f>"piechart: colorlist=""#00FF00,#FFFFFF,#C0C0C0,#FFFF00,#0000FF,#000080,#008080,#800000,#808000,#800080,#FF0000,#FF00FF"" valuelist="""&amp;AF1311&amp;","&amp;AG1311&amp;","&amp;AH1311&amp;","&amp;AI1311&amp;","&amp;AJ1311&amp;","&amp;AK1311&amp;","&amp;AL1311&amp;","&amp;AM1311&amp;","&amp;AN1311&amp;","&amp;AO1311&amp;","&amp;AP1311&amp;","&amp;AQ1311&amp;""""</f>
        <v>piechart: colorlist="#00FF00,#FFFFFF,#C0C0C0,#FFFF00,#0000FF,#000080,#008080,#800000,#808000,#800080,#FF0000,#FF00FF" valuelist="0,0,5195,0,510,0,1312,777,1442,0,1291,617"</v>
      </c>
      <c r="AF1311" s="2">
        <v>0</v>
      </c>
      <c r="AG1311" s="2">
        <v>0</v>
      </c>
      <c r="AH1311" s="2">
        <v>5195</v>
      </c>
      <c r="AI1311" s="2">
        <v>0</v>
      </c>
      <c r="AJ1311" s="2">
        <v>510</v>
      </c>
      <c r="AK1311" s="2">
        <v>0</v>
      </c>
      <c r="AL1311" s="2">
        <v>1312</v>
      </c>
      <c r="AM1311" s="2">
        <v>777</v>
      </c>
      <c r="AN1311" s="2">
        <v>1442</v>
      </c>
      <c r="AO1311" s="2">
        <v>0</v>
      </c>
      <c r="AP1311" s="2">
        <v>1291</v>
      </c>
      <c r="AQ1311" s="2">
        <v>617</v>
      </c>
      <c r="AR1311" s="2">
        <v>0</v>
      </c>
      <c r="AS1311" s="2">
        <v>0</v>
      </c>
      <c r="AT1311" s="2">
        <v>0</v>
      </c>
      <c r="AU1311" s="2">
        <v>0</v>
      </c>
      <c r="AV1311" s="2">
        <v>0</v>
      </c>
      <c r="AW1311" s="2">
        <v>1442</v>
      </c>
      <c r="AX1311" s="2">
        <v>0</v>
      </c>
      <c r="AY1311" s="2">
        <v>777</v>
      </c>
      <c r="AZ1311" s="2">
        <v>0</v>
      </c>
      <c r="BA1311" s="2">
        <v>0</v>
      </c>
      <c r="BB1311" s="2">
        <v>0</v>
      </c>
      <c r="BC1311" s="2">
        <v>0</v>
      </c>
      <c r="BD1311" s="2">
        <v>1291</v>
      </c>
      <c r="BE1311" s="2">
        <v>0</v>
      </c>
      <c r="BF1311" s="2">
        <v>0</v>
      </c>
      <c r="BG1311" s="2">
        <v>0</v>
      </c>
      <c r="BH1311" s="2">
        <v>722</v>
      </c>
      <c r="BI1311" s="2">
        <v>0</v>
      </c>
      <c r="BJ1311" s="2">
        <v>590</v>
      </c>
      <c r="BK1311" s="2">
        <v>510</v>
      </c>
      <c r="BL1311" s="2">
        <v>0</v>
      </c>
      <c r="BM1311" s="2">
        <v>0</v>
      </c>
      <c r="BN1311" s="2">
        <v>0</v>
      </c>
      <c r="BO1311" s="2">
        <v>0</v>
      </c>
      <c r="BP1311" s="2">
        <v>0</v>
      </c>
      <c r="BQ1311" s="2">
        <v>617</v>
      </c>
      <c r="BR1311" s="2">
        <v>0</v>
      </c>
      <c r="BS1311" s="2">
        <v>0</v>
      </c>
      <c r="BT1311" s="2">
        <v>3364</v>
      </c>
      <c r="BU1311" s="2">
        <v>428</v>
      </c>
      <c r="BV1311" s="2">
        <v>485</v>
      </c>
      <c r="BW1311" s="2">
        <v>918</v>
      </c>
    </row>
    <row r="1312" spans="1:75" s="2" customFormat="1" ht="12.95" customHeight="1">
      <c r="A1312" s="2">
        <v>676</v>
      </c>
      <c r="B1312" s="2" t="s">
        <v>3393</v>
      </c>
      <c r="C1312" s="2" t="str">
        <f>IF(D1312=0,"Standard only",INDEX($AR$1:$BW$1,1,MATCH(D1312,AR1312:BW1312,0)))</f>
        <v>ST_LeafStem_Pos</v>
      </c>
      <c r="D1312" s="2">
        <v>2003</v>
      </c>
      <c r="E1312" s="31">
        <v>3.3016809492935799</v>
      </c>
      <c r="F1312" s="2">
        <v>203.17920000000001</v>
      </c>
      <c r="G1312" s="2">
        <v>5.96</v>
      </c>
      <c r="H1312" s="2" t="s">
        <v>25</v>
      </c>
      <c r="I1312" s="2" t="s">
        <v>13265</v>
      </c>
      <c r="J1312" s="2" t="s">
        <v>8825</v>
      </c>
      <c r="L1312" s="2" t="s">
        <v>11840</v>
      </c>
      <c r="M1312" s="2">
        <v>3.2</v>
      </c>
      <c r="N1312" s="2" t="s">
        <v>8825</v>
      </c>
      <c r="O1312" s="2" t="s">
        <v>8825</v>
      </c>
      <c r="P1312" s="2">
        <v>15</v>
      </c>
      <c r="Q1312" s="2" t="s">
        <v>3394</v>
      </c>
      <c r="U1312" s="2" t="s">
        <v>3395</v>
      </c>
      <c r="V1312" s="2" t="s">
        <v>3396</v>
      </c>
      <c r="W1312" s="2" t="str">
        <f>"piechart: colorlist=""#00FF00,#FFFFFF,#C0C0C0,#FFFF00,#0000FF,#000080,#008080,#800000,#808000,#800080,#FF0000,#FF00FF"" valuelist="""&amp;AF1312&amp;","&amp;AG1312&amp;","&amp;AH1312&amp;","&amp;AI1312&amp;","&amp;AJ1312&amp;","&amp;AK1312&amp;","&amp;AL1312&amp;","&amp;AM1312&amp;","&amp;AN1312&amp;","&amp;AO1312&amp;","&amp;AP1312&amp;","&amp;AQ1312&amp;""""</f>
        <v>piechart: colorlist="#00FF00,#FFFFFF,#C0C0C0,#FFFF00,#0000FF,#000080,#008080,#800000,#808000,#800080,#FF0000,#FF00FF" valuelist="0,0,0,0,0,0,0,0,0,0,455,2003"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455</v>
      </c>
      <c r="AQ1312" s="2">
        <v>2003</v>
      </c>
      <c r="AR1312" s="2">
        <v>0</v>
      </c>
      <c r="AS1312" s="2">
        <v>0</v>
      </c>
      <c r="AT1312" s="2">
        <v>0</v>
      </c>
      <c r="AU1312" s="2">
        <v>0</v>
      </c>
      <c r="AV1312" s="2">
        <v>0</v>
      </c>
      <c r="AW1312" s="2">
        <v>0</v>
      </c>
      <c r="AX1312" s="2">
        <v>0</v>
      </c>
      <c r="AY1312" s="2">
        <v>0</v>
      </c>
      <c r="AZ1312" s="2">
        <v>0</v>
      </c>
      <c r="BA1312" s="2">
        <v>0</v>
      </c>
      <c r="BB1312" s="2">
        <v>0</v>
      </c>
      <c r="BC1312" s="2">
        <v>0</v>
      </c>
      <c r="BD1312" s="2">
        <v>455</v>
      </c>
      <c r="BE1312" s="2">
        <v>0</v>
      </c>
      <c r="BF1312" s="2">
        <v>0</v>
      </c>
      <c r="BG1312" s="2">
        <v>0</v>
      </c>
      <c r="BH1312" s="2">
        <v>0</v>
      </c>
      <c r="BI1312" s="2">
        <v>0</v>
      </c>
      <c r="BJ1312" s="2">
        <v>0</v>
      </c>
      <c r="BK1312" s="2">
        <v>0</v>
      </c>
      <c r="BL1312" s="2">
        <v>0</v>
      </c>
      <c r="BM1312" s="2">
        <v>0</v>
      </c>
      <c r="BN1312" s="2">
        <v>0</v>
      </c>
      <c r="BO1312" s="2">
        <v>0</v>
      </c>
      <c r="BP1312" s="2">
        <v>0</v>
      </c>
      <c r="BQ1312" s="2">
        <v>2003</v>
      </c>
      <c r="BR1312" s="2">
        <v>0</v>
      </c>
      <c r="BS1312" s="2">
        <v>0</v>
      </c>
      <c r="BT1312" s="2">
        <v>0</v>
      </c>
      <c r="BU1312" s="2">
        <v>0</v>
      </c>
      <c r="BV1312" s="2">
        <v>0</v>
      </c>
      <c r="BW1312" s="2">
        <v>0</v>
      </c>
    </row>
    <row r="1313" spans="1:75" s="2" customFormat="1" ht="12.95" customHeight="1">
      <c r="A1313" s="2">
        <v>679</v>
      </c>
      <c r="B1313" s="2" t="s">
        <v>3401</v>
      </c>
      <c r="C1313" s="2" t="str">
        <f>IF(D1313=0,"Standard only",INDEX($AR$1:$BW$1,1,MATCH(D1313,AR1313:BW1313,0)))</f>
        <v>ZM_Root_Pos</v>
      </c>
      <c r="D1313" s="2">
        <v>2078</v>
      </c>
      <c r="E1313" s="31">
        <v>3.3176455432211598</v>
      </c>
      <c r="F1313" s="2">
        <v>204.1018</v>
      </c>
      <c r="G1313" s="2">
        <v>3.09</v>
      </c>
      <c r="H1313" s="2" t="s">
        <v>25</v>
      </c>
      <c r="I1313" s="2" t="s">
        <v>13263</v>
      </c>
      <c r="J1313" s="2" t="s">
        <v>8825</v>
      </c>
      <c r="L1313" s="2" t="s">
        <v>11840</v>
      </c>
      <c r="M1313" s="2">
        <v>3.2</v>
      </c>
      <c r="N1313" s="2" t="s">
        <v>8825</v>
      </c>
      <c r="O1313" s="2" t="s">
        <v>8825</v>
      </c>
      <c r="P1313" s="2">
        <v>12</v>
      </c>
      <c r="Q1313" s="2" t="s">
        <v>3402</v>
      </c>
      <c r="U1313" s="2" t="s">
        <v>3403</v>
      </c>
      <c r="V1313" s="2" t="s">
        <v>3404</v>
      </c>
      <c r="W1313" s="2" t="str">
        <f>"piechart: colorlist=""#00FF00,#FFFFFF,#C0C0C0,#FFFF00,#0000FF,#000080,#008080,#800000,#808000,#800080,#FF0000,#FF00FF"" valuelist="""&amp;AF1313&amp;","&amp;AG1313&amp;","&amp;AH1313&amp;","&amp;AI1313&amp;","&amp;AJ1313&amp;","&amp;AK1313&amp;","&amp;AL1313&amp;","&amp;AM1313&amp;","&amp;AN1313&amp;","&amp;AO1313&amp;","&amp;AP1313&amp;","&amp;AQ1313&amp;""""</f>
        <v>piechart: colorlist="#00FF00,#FFFFFF,#C0C0C0,#FFFF00,#0000FF,#000080,#008080,#800000,#808000,#800080,#FF0000,#FF00FF" valuelist="0,0,2078,0,0,0,0,0,0,0,0,0"</v>
      </c>
      <c r="AF1313" s="2">
        <v>0</v>
      </c>
      <c r="AG1313" s="2">
        <v>0</v>
      </c>
      <c r="AH1313" s="2">
        <v>2078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0</v>
      </c>
      <c r="AU1313" s="2">
        <v>0</v>
      </c>
      <c r="AV1313" s="2">
        <v>0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0</v>
      </c>
      <c r="BE1313" s="2">
        <v>0</v>
      </c>
      <c r="BF1313" s="2">
        <v>0</v>
      </c>
      <c r="BG1313" s="2">
        <v>0</v>
      </c>
      <c r="BH1313" s="2">
        <v>0</v>
      </c>
      <c r="BI1313" s="2">
        <v>0</v>
      </c>
      <c r="BJ1313" s="2">
        <v>0</v>
      </c>
      <c r="BK1313" s="2">
        <v>0</v>
      </c>
      <c r="BL1313" s="2">
        <v>0</v>
      </c>
      <c r="BM1313" s="2">
        <v>0</v>
      </c>
      <c r="BN1313" s="2">
        <v>0</v>
      </c>
      <c r="BO1313" s="2">
        <v>0</v>
      </c>
      <c r="BP1313" s="2">
        <v>0</v>
      </c>
      <c r="BQ1313" s="2">
        <v>0</v>
      </c>
      <c r="BR1313" s="2">
        <v>0</v>
      </c>
      <c r="BS1313" s="2">
        <v>0</v>
      </c>
      <c r="BT1313" s="2">
        <v>0</v>
      </c>
      <c r="BU1313" s="2">
        <v>2078</v>
      </c>
      <c r="BV1313" s="2">
        <v>0</v>
      </c>
      <c r="BW1313" s="2">
        <v>0</v>
      </c>
    </row>
    <row r="1314" spans="1:75" s="2" customFormat="1" ht="12.95" customHeight="1">
      <c r="A1314" s="2">
        <v>680</v>
      </c>
      <c r="B1314" s="2" t="s">
        <v>3405</v>
      </c>
      <c r="C1314" s="2" t="str">
        <f>IF(D1314=0,"Standard only",INDEX($AR$1:$BW$1,1,MATCH(D1314,AR1314:BW1314,0)))</f>
        <v>ZM_Stem_Pos</v>
      </c>
      <c r="D1314" s="2">
        <v>3645</v>
      </c>
      <c r="E1314" s="31">
        <v>3.5616975326539899</v>
      </c>
      <c r="F1314" s="2">
        <v>204.10210000000001</v>
      </c>
      <c r="G1314" s="2">
        <v>2.66</v>
      </c>
      <c r="H1314" s="2" t="s">
        <v>25</v>
      </c>
      <c r="I1314" s="2" t="s">
        <v>13263</v>
      </c>
      <c r="J1314" s="2" t="s">
        <v>8825</v>
      </c>
      <c r="L1314" s="2" t="s">
        <v>11840</v>
      </c>
      <c r="M1314" s="2">
        <v>3.2</v>
      </c>
      <c r="N1314" s="2" t="s">
        <v>8825</v>
      </c>
      <c r="O1314" s="2" t="s">
        <v>8825</v>
      </c>
      <c r="P1314" s="2">
        <v>12</v>
      </c>
      <c r="Q1314" s="2" t="s">
        <v>3402</v>
      </c>
      <c r="U1314" s="2" t="s">
        <v>3406</v>
      </c>
      <c r="V1314" s="2" t="s">
        <v>3407</v>
      </c>
      <c r="W1314" s="2" t="str">
        <f>"piechart: colorlist=""#00FF00,#FFFFFF,#C0C0C0,#FFFF00,#0000FF,#000080,#008080,#800000,#808000,#800080,#FF0000,#FF00FF"" valuelist="""&amp;AF1314&amp;","&amp;AG1314&amp;","&amp;AH1314&amp;","&amp;AI1314&amp;","&amp;AJ1314&amp;","&amp;AK1314&amp;","&amp;AL1314&amp;","&amp;AM1314&amp;","&amp;AN1314&amp;","&amp;AO1314&amp;","&amp;AP1314&amp;","&amp;AQ1314&amp;""""</f>
        <v>piechart: colorlist="#00FF00,#FFFFFF,#C0C0C0,#FFFF00,#0000FF,#000080,#008080,#800000,#808000,#800080,#FF0000,#FF00FF" valuelist="0,0,6880,0,0,0,0,0,0,0,0,0"</v>
      </c>
      <c r="AF1314" s="2">
        <v>0</v>
      </c>
      <c r="AG1314" s="2">
        <v>0</v>
      </c>
      <c r="AH1314" s="2">
        <v>6880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0</v>
      </c>
      <c r="AS1314" s="2">
        <v>0</v>
      </c>
      <c r="AT1314" s="2">
        <v>0</v>
      </c>
      <c r="AU1314" s="2">
        <v>0</v>
      </c>
      <c r="AV1314" s="2">
        <v>0</v>
      </c>
      <c r="AW1314" s="2">
        <v>0</v>
      </c>
      <c r="AX1314" s="2">
        <v>0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2">
        <v>0</v>
      </c>
      <c r="BK1314" s="2">
        <v>0</v>
      </c>
      <c r="BL1314" s="2">
        <v>0</v>
      </c>
      <c r="BM1314" s="2">
        <v>0</v>
      </c>
      <c r="BN1314" s="2">
        <v>0</v>
      </c>
      <c r="BO1314" s="2">
        <v>0</v>
      </c>
      <c r="BP1314" s="2">
        <v>0</v>
      </c>
      <c r="BQ1314" s="2">
        <v>0</v>
      </c>
      <c r="BR1314" s="2">
        <v>0</v>
      </c>
      <c r="BS1314" s="2">
        <v>0</v>
      </c>
      <c r="BT1314" s="2">
        <v>1538</v>
      </c>
      <c r="BU1314" s="2">
        <v>1697</v>
      </c>
      <c r="BV1314" s="2">
        <v>0</v>
      </c>
      <c r="BW1314" s="2">
        <v>3645</v>
      </c>
    </row>
    <row r="1315" spans="1:75" s="2" customFormat="1" ht="12.95" customHeight="1">
      <c r="A1315" s="2">
        <v>681</v>
      </c>
      <c r="B1315" s="2" t="s">
        <v>3408</v>
      </c>
      <c r="C1315" s="2" t="str">
        <f>IF(D1315=0,"Standard only",INDEX($AR$1:$BW$1,1,MATCH(D1315,AR1315:BW1315,0)))</f>
        <v>ZM_Root_Pos</v>
      </c>
      <c r="D1315" s="2">
        <v>1042</v>
      </c>
      <c r="E1315" s="31">
        <v>3.0178677189635099</v>
      </c>
      <c r="F1315" s="2">
        <v>204.1044</v>
      </c>
      <c r="G1315" s="2">
        <v>2.48</v>
      </c>
      <c r="H1315" s="2" t="s">
        <v>25</v>
      </c>
      <c r="I1315" s="2" t="s">
        <v>13257</v>
      </c>
      <c r="J1315" s="2" t="s">
        <v>8825</v>
      </c>
      <c r="L1315" s="2" t="s">
        <v>11840</v>
      </c>
      <c r="M1315" s="2">
        <v>3.2</v>
      </c>
      <c r="N1315" s="2" t="s">
        <v>8825</v>
      </c>
      <c r="O1315" s="2" t="s">
        <v>8825</v>
      </c>
      <c r="P1315" s="2">
        <v>7</v>
      </c>
      <c r="Q1315" s="2" t="s">
        <v>3409</v>
      </c>
      <c r="U1315" s="2" t="s">
        <v>3410</v>
      </c>
      <c r="V1315" s="2" t="s">
        <v>3411</v>
      </c>
      <c r="W1315" s="2" t="str">
        <f>"piechart: colorlist=""#00FF00,#FFFFFF,#C0C0C0,#FFFF00,#0000FF,#000080,#008080,#800000,#808000,#800080,#FF0000,#FF00FF"" valuelist="""&amp;AF1315&amp;","&amp;AG1315&amp;","&amp;AH1315&amp;","&amp;AI1315&amp;","&amp;AJ1315&amp;","&amp;AK1315&amp;","&amp;AL1315&amp;","&amp;AM1315&amp;","&amp;AN1315&amp;","&amp;AO1315&amp;","&amp;AP1315&amp;","&amp;AQ1315&amp;""""</f>
        <v>piechart: colorlist="#00FF00,#FFFFFF,#C0C0C0,#FFFF00,#0000FF,#000080,#008080,#800000,#808000,#800080,#FF0000,#FF00FF" valuelist="0,0,1881,0,0,0,0,0,0,0,0,0"</v>
      </c>
      <c r="AF1315" s="2">
        <v>0</v>
      </c>
      <c r="AG1315" s="2">
        <v>0</v>
      </c>
      <c r="AH1315" s="2">
        <v>1881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2">
        <v>0</v>
      </c>
      <c r="AT1315" s="2">
        <v>0</v>
      </c>
      <c r="AU1315" s="2">
        <v>0</v>
      </c>
      <c r="AV1315" s="2">
        <v>0</v>
      </c>
      <c r="AW1315" s="2">
        <v>0</v>
      </c>
      <c r="AX1315" s="2">
        <v>0</v>
      </c>
      <c r="AY1315" s="2">
        <v>0</v>
      </c>
      <c r="AZ1315" s="2">
        <v>0</v>
      </c>
      <c r="BA1315" s="2">
        <v>0</v>
      </c>
      <c r="BB1315" s="2">
        <v>0</v>
      </c>
      <c r="BC1315" s="2">
        <v>0</v>
      </c>
      <c r="BD1315" s="2">
        <v>0</v>
      </c>
      <c r="BE1315" s="2">
        <v>0</v>
      </c>
      <c r="BF1315" s="2">
        <v>0</v>
      </c>
      <c r="BG1315" s="2">
        <v>0</v>
      </c>
      <c r="BH1315" s="2">
        <v>0</v>
      </c>
      <c r="BI1315" s="2">
        <v>0</v>
      </c>
      <c r="BJ1315" s="2">
        <v>0</v>
      </c>
      <c r="BK1315" s="2">
        <v>0</v>
      </c>
      <c r="BL1315" s="2">
        <v>0</v>
      </c>
      <c r="BM1315" s="2">
        <v>0</v>
      </c>
      <c r="BN1315" s="2">
        <v>0</v>
      </c>
      <c r="BO1315" s="2">
        <v>0</v>
      </c>
      <c r="BP1315" s="2">
        <v>0</v>
      </c>
      <c r="BQ1315" s="2">
        <v>0</v>
      </c>
      <c r="BR1315" s="2">
        <v>0</v>
      </c>
      <c r="BS1315" s="2">
        <v>0</v>
      </c>
      <c r="BT1315" s="2">
        <v>839</v>
      </c>
      <c r="BU1315" s="2">
        <v>1042</v>
      </c>
      <c r="BV1315" s="2">
        <v>0</v>
      </c>
      <c r="BW1315" s="2">
        <v>0</v>
      </c>
    </row>
    <row r="1316" spans="1:75" s="2" customFormat="1" ht="12.95" customHeight="1">
      <c r="A1316" s="2">
        <v>683</v>
      </c>
      <c r="B1316" s="2" t="s">
        <v>3412</v>
      </c>
      <c r="C1316" s="2" t="str">
        <f>IF(D1316=0,"Standard only",INDEX($AR$1:$BW$1,1,MATCH(D1316,AR1316:BW1316,0)))</f>
        <v>ST_Root_Pos</v>
      </c>
      <c r="D1316" s="2">
        <v>4271</v>
      </c>
      <c r="E1316" s="31">
        <v>3.0996806411092499</v>
      </c>
      <c r="F1316" s="2">
        <v>205.0497</v>
      </c>
      <c r="G1316" s="2">
        <v>3.22</v>
      </c>
      <c r="H1316" s="2" t="s">
        <v>25</v>
      </c>
      <c r="I1316" s="2" t="s">
        <v>13262</v>
      </c>
      <c r="J1316" s="2" t="s">
        <v>8825</v>
      </c>
      <c r="L1316" s="2" t="s">
        <v>11840</v>
      </c>
      <c r="M1316" s="2">
        <v>3.2</v>
      </c>
      <c r="N1316" s="2" t="s">
        <v>8825</v>
      </c>
      <c r="O1316" s="2" t="s">
        <v>8825</v>
      </c>
      <c r="P1316" s="2">
        <v>11</v>
      </c>
      <c r="Q1316" s="2" t="s">
        <v>3413</v>
      </c>
      <c r="U1316" s="2" t="s">
        <v>3414</v>
      </c>
      <c r="V1316" s="2" t="s">
        <v>3415</v>
      </c>
      <c r="W1316" s="2" t="str">
        <f>"piechart: colorlist=""#00FF00,#FFFFFF,#C0C0C0,#FFFF00,#0000FF,#000080,#008080,#800000,#808000,#800080,#FF0000,#FF00FF"" valuelist="""&amp;AF1316&amp;","&amp;AG1316&amp;","&amp;AH1316&amp;","&amp;AI1316&amp;","&amp;AJ1316&amp;","&amp;AK1316&amp;","&amp;AL1316&amp;","&amp;AM1316&amp;","&amp;AN1316&amp;","&amp;AO1316&amp;","&amp;AP1316&amp;","&amp;AQ1316&amp;""""</f>
        <v>piechart: colorlist="#00FF00,#FFFFFF,#C0C0C0,#FFFF00,#0000FF,#000080,#008080,#800000,#808000,#800080,#FF0000,#FF00FF" valuelist="0,0,0,0,0,0,0,1258,0,0,0,4271"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1258</v>
      </c>
      <c r="AN1316" s="2">
        <v>0</v>
      </c>
      <c r="AO1316" s="2">
        <v>0</v>
      </c>
      <c r="AP1316" s="2">
        <v>0</v>
      </c>
      <c r="AQ1316" s="2">
        <v>4271</v>
      </c>
      <c r="AR1316" s="2">
        <v>0</v>
      </c>
      <c r="AS1316" s="2">
        <v>0</v>
      </c>
      <c r="AT1316" s="2">
        <v>0</v>
      </c>
      <c r="AU1316" s="2">
        <v>0</v>
      </c>
      <c r="AV1316" s="2">
        <v>0</v>
      </c>
      <c r="AW1316" s="2">
        <v>0</v>
      </c>
      <c r="AX1316" s="2">
        <v>0</v>
      </c>
      <c r="AY1316" s="2">
        <v>0</v>
      </c>
      <c r="AZ1316" s="2">
        <v>1258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0</v>
      </c>
      <c r="BH1316" s="2">
        <v>0</v>
      </c>
      <c r="BI1316" s="2">
        <v>0</v>
      </c>
      <c r="BJ1316" s="2">
        <v>0</v>
      </c>
      <c r="BK1316" s="2">
        <v>0</v>
      </c>
      <c r="BL1316" s="2">
        <v>0</v>
      </c>
      <c r="BM1316" s="2">
        <v>0</v>
      </c>
      <c r="BN1316" s="2">
        <v>0</v>
      </c>
      <c r="BO1316" s="2">
        <v>0</v>
      </c>
      <c r="BP1316" s="2">
        <v>0</v>
      </c>
      <c r="BQ1316" s="2">
        <v>0</v>
      </c>
      <c r="BR1316" s="2">
        <v>4271</v>
      </c>
      <c r="BS1316" s="2">
        <v>0</v>
      </c>
      <c r="BT1316" s="2">
        <v>0</v>
      </c>
      <c r="BU1316" s="2">
        <v>0</v>
      </c>
      <c r="BV1316" s="2">
        <v>0</v>
      </c>
      <c r="BW1316" s="2">
        <v>0</v>
      </c>
    </row>
    <row r="1317" spans="1:75" s="2" customFormat="1" ht="12.95" customHeight="1">
      <c r="A1317" s="2">
        <v>690</v>
      </c>
      <c r="B1317" s="2" t="s">
        <v>3421</v>
      </c>
      <c r="C1317" s="2" t="str">
        <f>IF(D1317=0,"Standard only",INDEX($AR$1:$BW$1,1,MATCH(D1317,AR1317:BW1317,0)))</f>
        <v>GM_Root_Pos</v>
      </c>
      <c r="D1317" s="2">
        <v>1606</v>
      </c>
      <c r="E1317" s="31">
        <v>3.2057455409426598</v>
      </c>
      <c r="F1317" s="2">
        <v>205.119</v>
      </c>
      <c r="G1317" s="2">
        <v>1.75</v>
      </c>
      <c r="H1317" s="2" t="s">
        <v>25</v>
      </c>
      <c r="I1317" s="2" t="s">
        <v>13258</v>
      </c>
      <c r="J1317" s="2" t="s">
        <v>8825</v>
      </c>
      <c r="L1317" s="2" t="s">
        <v>11840</v>
      </c>
      <c r="M1317" s="2">
        <v>3.2</v>
      </c>
      <c r="N1317" s="2" t="s">
        <v>8825</v>
      </c>
      <c r="O1317" s="2" t="s">
        <v>8825</v>
      </c>
      <c r="P1317" s="2">
        <v>8</v>
      </c>
      <c r="Q1317" s="2" t="s">
        <v>3422</v>
      </c>
      <c r="U1317" s="2" t="s">
        <v>3423</v>
      </c>
      <c r="V1317" s="2" t="s">
        <v>3424</v>
      </c>
      <c r="W1317" s="2" t="str">
        <f>"piechart: colorlist=""#00FF00,#FFFFFF,#C0C0C0,#FFFF00,#0000FF,#000080,#008080,#800000,#808000,#800080,#FF0000,#FF00FF"" valuelist="""&amp;AF1317&amp;","&amp;AG1317&amp;","&amp;AH1317&amp;","&amp;AI1317&amp;","&amp;AJ1317&amp;","&amp;AK1317&amp;","&amp;AL1317&amp;","&amp;AM1317&amp;","&amp;AN1317&amp;","&amp;AO1317&amp;","&amp;AP1317&amp;","&amp;AQ1317&amp;""""</f>
        <v>piechart: colorlist="#00FF00,#FFFFFF,#C0C0C0,#FFFF00,#0000FF,#000080,#008080,#800000,#808000,#800080,#FF0000,#FF00FF" valuelist="0,1104,0,0,918,0,1327,2226,0,0,0,0"</v>
      </c>
      <c r="AF1317" s="2">
        <v>0</v>
      </c>
      <c r="AG1317" s="2">
        <v>1104</v>
      </c>
      <c r="AH1317" s="2">
        <v>0</v>
      </c>
      <c r="AI1317" s="2">
        <v>0</v>
      </c>
      <c r="AJ1317" s="2">
        <v>918</v>
      </c>
      <c r="AK1317" s="2">
        <v>0</v>
      </c>
      <c r="AL1317" s="2">
        <v>1327</v>
      </c>
      <c r="AM1317" s="2">
        <v>2226</v>
      </c>
      <c r="AN1317" s="2">
        <v>0</v>
      </c>
      <c r="AO1317" s="2">
        <v>0</v>
      </c>
      <c r="AP1317" s="2">
        <v>0</v>
      </c>
      <c r="AQ1317" s="2">
        <v>0</v>
      </c>
      <c r="AR1317" s="2">
        <v>0</v>
      </c>
      <c r="AS1317" s="2">
        <v>0</v>
      </c>
      <c r="AT1317" s="2">
        <v>0</v>
      </c>
      <c r="AU1317" s="2">
        <v>0</v>
      </c>
      <c r="AV1317" s="2">
        <v>0</v>
      </c>
      <c r="AW1317" s="2">
        <v>0</v>
      </c>
      <c r="AX1317" s="2">
        <v>0</v>
      </c>
      <c r="AY1317" s="2">
        <v>620</v>
      </c>
      <c r="AZ1317" s="2">
        <v>1606</v>
      </c>
      <c r="BA1317" s="2">
        <v>0</v>
      </c>
      <c r="BB1317" s="2">
        <v>0</v>
      </c>
      <c r="BC1317" s="2">
        <v>0</v>
      </c>
      <c r="BD1317" s="2">
        <v>0</v>
      </c>
      <c r="BE1317" s="2">
        <v>0</v>
      </c>
      <c r="BF1317" s="2">
        <v>0</v>
      </c>
      <c r="BG1317" s="2">
        <v>315</v>
      </c>
      <c r="BH1317" s="2">
        <v>0</v>
      </c>
      <c r="BI1317" s="2">
        <v>1012</v>
      </c>
      <c r="BJ1317" s="2">
        <v>0</v>
      </c>
      <c r="BK1317" s="2">
        <v>0</v>
      </c>
      <c r="BL1317" s="2">
        <v>918</v>
      </c>
      <c r="BM1317" s="2">
        <v>0</v>
      </c>
      <c r="BN1317" s="2">
        <v>0</v>
      </c>
      <c r="BO1317" s="2">
        <v>1104</v>
      </c>
      <c r="BP1317" s="2">
        <v>0</v>
      </c>
      <c r="BQ1317" s="2">
        <v>0</v>
      </c>
      <c r="BR1317" s="2">
        <v>0</v>
      </c>
      <c r="BS1317" s="2">
        <v>0</v>
      </c>
      <c r="BT1317" s="2">
        <v>0</v>
      </c>
      <c r="BU1317" s="2">
        <v>0</v>
      </c>
      <c r="BV1317" s="2">
        <v>0</v>
      </c>
      <c r="BW1317" s="2">
        <v>0</v>
      </c>
    </row>
    <row r="1318" spans="1:75" s="2" customFormat="1" ht="12.95" customHeight="1">
      <c r="A1318" s="2">
        <v>691</v>
      </c>
      <c r="B1318" s="2" t="s">
        <v>3425</v>
      </c>
      <c r="C1318" s="2" t="str">
        <f>IF(D1318=0,"Standard only",INDEX($AR$1:$BW$1,1,MATCH(D1318,AR1318:BW1318,0)))</f>
        <v>ZM_Leaf_Pos</v>
      </c>
      <c r="D1318" s="2">
        <v>1521</v>
      </c>
      <c r="E1318" s="31">
        <v>3.182129214053</v>
      </c>
      <c r="F1318" s="2">
        <v>205.12450000000001</v>
      </c>
      <c r="G1318" s="2">
        <v>3.02</v>
      </c>
      <c r="H1318" s="2" t="s">
        <v>25</v>
      </c>
      <c r="I1318" s="2" t="s">
        <v>13264</v>
      </c>
      <c r="J1318" s="2" t="s">
        <v>8825</v>
      </c>
      <c r="L1318" s="2" t="s">
        <v>11840</v>
      </c>
      <c r="M1318" s="2">
        <v>3.2</v>
      </c>
      <c r="N1318" s="2" t="s">
        <v>8825</v>
      </c>
      <c r="O1318" s="2" t="s">
        <v>8825</v>
      </c>
      <c r="P1318" s="2">
        <v>13</v>
      </c>
      <c r="Q1318" s="2" t="s">
        <v>3426</v>
      </c>
      <c r="U1318" s="2" t="s">
        <v>3427</v>
      </c>
      <c r="V1318" s="2" t="s">
        <v>3428</v>
      </c>
      <c r="W1318" s="2" t="str">
        <f>"piechart: colorlist=""#00FF00,#FFFFFF,#C0C0C0,#FFFF00,#0000FF,#000080,#008080,#800000,#808000,#800080,#FF0000,#FF00FF"" valuelist="""&amp;AF1318&amp;","&amp;AG1318&amp;","&amp;AH1318&amp;","&amp;AI1318&amp;","&amp;AJ1318&amp;","&amp;AK1318&amp;","&amp;AL1318&amp;","&amp;AM1318&amp;","&amp;AN1318&amp;","&amp;AO1318&amp;","&amp;AP1318&amp;","&amp;AQ1318&amp;""""</f>
        <v>piechart: colorlist="#00FF00,#FFFFFF,#C0C0C0,#FFFF00,#0000FF,#000080,#008080,#800000,#808000,#800080,#FF0000,#FF00FF" valuelist="0,0,1521,0,0,0,0,0,0,0,0,701"</v>
      </c>
      <c r="AF1318" s="2">
        <v>0</v>
      </c>
      <c r="AG1318" s="2">
        <v>0</v>
      </c>
      <c r="AH1318" s="2">
        <v>1521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701</v>
      </c>
      <c r="AR1318" s="2">
        <v>0</v>
      </c>
      <c r="AS1318" s="2">
        <v>0</v>
      </c>
      <c r="AT1318" s="2">
        <v>0</v>
      </c>
      <c r="AU1318" s="2">
        <v>0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0</v>
      </c>
      <c r="BH1318" s="2">
        <v>0</v>
      </c>
      <c r="BI1318" s="2">
        <v>0</v>
      </c>
      <c r="BJ1318" s="2">
        <v>0</v>
      </c>
      <c r="BK1318" s="2">
        <v>0</v>
      </c>
      <c r="BL1318" s="2">
        <v>0</v>
      </c>
      <c r="BM1318" s="2">
        <v>0</v>
      </c>
      <c r="BN1318" s="2">
        <v>0</v>
      </c>
      <c r="BO1318" s="2">
        <v>0</v>
      </c>
      <c r="BP1318" s="2">
        <v>0</v>
      </c>
      <c r="BQ1318" s="2">
        <v>701</v>
      </c>
      <c r="BR1318" s="2">
        <v>0</v>
      </c>
      <c r="BS1318" s="2">
        <v>0</v>
      </c>
      <c r="BT1318" s="2">
        <v>1521</v>
      </c>
      <c r="BU1318" s="2">
        <v>0</v>
      </c>
      <c r="BV1318" s="2">
        <v>0</v>
      </c>
      <c r="BW1318" s="2">
        <v>0</v>
      </c>
    </row>
    <row r="1319" spans="1:75" s="2" customFormat="1" ht="12.95" customHeight="1">
      <c r="A1319" s="2">
        <v>700</v>
      </c>
      <c r="B1319" s="2" t="s">
        <v>3433</v>
      </c>
      <c r="C1319" s="2" t="str">
        <f>IF(D1319=0,"Standard only",INDEX($AR$1:$BW$1,1,MATCH(D1319,AR1319:BW1319,0)))</f>
        <v>ST_LeafStem_Pos</v>
      </c>
      <c r="D1319" s="2">
        <v>3799</v>
      </c>
      <c r="E1319" s="31">
        <v>3.5796692935547201</v>
      </c>
      <c r="F1319" s="2">
        <v>207.06549999999999</v>
      </c>
      <c r="G1319" s="2">
        <v>3.66</v>
      </c>
      <c r="H1319" s="2" t="s">
        <v>25</v>
      </c>
      <c r="I1319" s="2" t="s">
        <v>13262</v>
      </c>
      <c r="J1319" s="2" t="s">
        <v>8825</v>
      </c>
      <c r="L1319" s="2" t="s">
        <v>11840</v>
      </c>
      <c r="M1319" s="2">
        <v>3.2</v>
      </c>
      <c r="N1319" s="2" t="s">
        <v>8825</v>
      </c>
      <c r="O1319" s="2" t="s">
        <v>8825</v>
      </c>
      <c r="P1319" s="2">
        <v>11</v>
      </c>
      <c r="Q1319" s="2" t="s">
        <v>555</v>
      </c>
      <c r="U1319" s="2" t="s">
        <v>3434</v>
      </c>
      <c r="V1319" s="2" t="s">
        <v>3435</v>
      </c>
      <c r="W1319" s="2" t="str">
        <f>"piechart: colorlist=""#00FF00,#FFFFFF,#C0C0C0,#FFFF00,#0000FF,#000080,#008080,#800000,#808000,#800080,#FF0000,#FF00FF"" valuelist="""&amp;AF1319&amp;","&amp;AG1319&amp;","&amp;AH1319&amp;","&amp;AI1319&amp;","&amp;AJ1319&amp;","&amp;AK1319&amp;","&amp;AL1319&amp;","&amp;AM1319&amp;","&amp;AN1319&amp;","&amp;AO1319&amp;","&amp;AP1319&amp;","&amp;AQ1319&amp;""""</f>
        <v>piechart: colorlist="#00FF00,#FFFFFF,#C0C0C0,#FFFF00,#0000FF,#000080,#008080,#800000,#808000,#800080,#FF0000,#FF00FF" valuelist="0,0,0,0,0,1299,0,0,0,0,1645,3799"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1299</v>
      </c>
      <c r="AL1319" s="2">
        <v>0</v>
      </c>
      <c r="AM1319" s="2">
        <v>0</v>
      </c>
      <c r="AN1319" s="2">
        <v>0</v>
      </c>
      <c r="AO1319" s="2">
        <v>0</v>
      </c>
      <c r="AP1319" s="2">
        <v>1645</v>
      </c>
      <c r="AQ1319" s="2">
        <v>3799</v>
      </c>
      <c r="AR1319" s="2">
        <v>0</v>
      </c>
      <c r="AS1319" s="2">
        <v>0</v>
      </c>
      <c r="AT1319" s="2">
        <v>0</v>
      </c>
      <c r="AU1319" s="2">
        <v>0</v>
      </c>
      <c r="AV1319" s="2">
        <v>0</v>
      </c>
      <c r="AW1319" s="2">
        <v>0</v>
      </c>
      <c r="AX1319" s="2">
        <v>0</v>
      </c>
      <c r="AY1319" s="2">
        <v>0</v>
      </c>
      <c r="AZ1319" s="2">
        <v>0</v>
      </c>
      <c r="BA1319" s="2">
        <v>0</v>
      </c>
      <c r="BB1319" s="2">
        <v>0</v>
      </c>
      <c r="BC1319" s="2">
        <v>0</v>
      </c>
      <c r="BD1319" s="2">
        <v>1645</v>
      </c>
      <c r="BE1319" s="2">
        <v>0</v>
      </c>
      <c r="BF1319" s="2">
        <v>0</v>
      </c>
      <c r="BG1319" s="2">
        <v>0</v>
      </c>
      <c r="BH1319" s="2">
        <v>0</v>
      </c>
      <c r="BI1319" s="2">
        <v>0</v>
      </c>
      <c r="BJ1319" s="2">
        <v>0</v>
      </c>
      <c r="BK1319" s="2">
        <v>0</v>
      </c>
      <c r="BL1319" s="2">
        <v>0</v>
      </c>
      <c r="BM1319" s="2">
        <v>1299</v>
      </c>
      <c r="BN1319" s="2">
        <v>0</v>
      </c>
      <c r="BO1319" s="2">
        <v>0</v>
      </c>
      <c r="BP1319" s="2">
        <v>0</v>
      </c>
      <c r="BQ1319" s="2">
        <v>3799</v>
      </c>
      <c r="BR1319" s="2">
        <v>0</v>
      </c>
      <c r="BS1319" s="2">
        <v>0</v>
      </c>
      <c r="BT1319" s="2">
        <v>0</v>
      </c>
      <c r="BU1319" s="2">
        <v>0</v>
      </c>
      <c r="BV1319" s="2">
        <v>0</v>
      </c>
      <c r="BW1319" s="2">
        <v>0</v>
      </c>
    </row>
    <row r="1320" spans="1:75" s="2" customFormat="1" ht="12.95" customHeight="1">
      <c r="A1320" s="2">
        <v>703</v>
      </c>
      <c r="B1320" s="2" t="s">
        <v>3436</v>
      </c>
      <c r="C1320" s="2" t="str">
        <f>IF(D1320=0,"Standard only",INDEX($AR$1:$BW$1,1,MATCH(D1320,AR1320:BW1320,0)))</f>
        <v>GG_LeafStem_Pos</v>
      </c>
      <c r="D1320" s="2">
        <v>3400</v>
      </c>
      <c r="E1320" s="31">
        <v>3.5090680450171599</v>
      </c>
      <c r="F1320" s="2">
        <v>207.06569999999999</v>
      </c>
      <c r="G1320" s="2">
        <v>4.82</v>
      </c>
      <c r="H1320" s="2" t="s">
        <v>25</v>
      </c>
      <c r="I1320" s="2" t="s">
        <v>13262</v>
      </c>
      <c r="J1320" s="2" t="s">
        <v>8825</v>
      </c>
      <c r="L1320" s="2" t="s">
        <v>11840</v>
      </c>
      <c r="M1320" s="2">
        <v>3.2</v>
      </c>
      <c r="N1320" s="2" t="s">
        <v>8825</v>
      </c>
      <c r="O1320" s="2" t="s">
        <v>8825</v>
      </c>
      <c r="P1320" s="2">
        <v>11</v>
      </c>
      <c r="Q1320" s="2" t="s">
        <v>555</v>
      </c>
      <c r="U1320" s="2" t="s">
        <v>3437</v>
      </c>
      <c r="V1320" s="2" t="s">
        <v>3438</v>
      </c>
      <c r="W1320" s="2" t="str">
        <f>"piechart: colorlist=""#00FF00,#FFFFFF,#C0C0C0,#FFFF00,#0000FF,#000080,#008080,#800000,#808000,#800080,#FF0000,#FF00FF"" valuelist="""&amp;AF1320&amp;","&amp;AG1320&amp;","&amp;AH1320&amp;","&amp;AI1320&amp;","&amp;AJ1320&amp;","&amp;AK1320&amp;","&amp;AL1320&amp;","&amp;AM1320&amp;","&amp;AN1320&amp;","&amp;AO1320&amp;","&amp;AP1320&amp;","&amp;AQ1320&amp;""""</f>
        <v>piechart: colorlist="#00FF00,#FFFFFF,#C0C0C0,#FFFF00,#0000FF,#000080,#008080,#800000,#808000,#800080,#FF0000,#FF00FF" valuelist="0,0,0,0,0,0,0,0,3400,3599,0,3058"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3400</v>
      </c>
      <c r="AO1320" s="2">
        <v>3599</v>
      </c>
      <c r="AP1320" s="2">
        <v>0</v>
      </c>
      <c r="AQ1320" s="2">
        <v>3058</v>
      </c>
      <c r="AR1320" s="2">
        <v>0</v>
      </c>
      <c r="AS1320" s="2">
        <v>0</v>
      </c>
      <c r="AT1320" s="2">
        <v>0</v>
      </c>
      <c r="AU1320" s="2">
        <v>0</v>
      </c>
      <c r="AV1320" s="2">
        <v>0</v>
      </c>
      <c r="AW1320" s="2">
        <v>3400</v>
      </c>
      <c r="AX1320" s="2">
        <v>0</v>
      </c>
      <c r="AY1320" s="2">
        <v>0</v>
      </c>
      <c r="AZ1320" s="2">
        <v>0</v>
      </c>
      <c r="BA1320" s="2">
        <v>3229</v>
      </c>
      <c r="BB1320" s="2">
        <v>370</v>
      </c>
      <c r="BC1320" s="2">
        <v>0</v>
      </c>
      <c r="BD1320" s="2">
        <v>0</v>
      </c>
      <c r="BE1320" s="2">
        <v>0</v>
      </c>
      <c r="BF1320" s="2">
        <v>0</v>
      </c>
      <c r="BG1320" s="2">
        <v>0</v>
      </c>
      <c r="BH1320" s="2">
        <v>0</v>
      </c>
      <c r="BI1320" s="2">
        <v>0</v>
      </c>
      <c r="BJ1320" s="2">
        <v>0</v>
      </c>
      <c r="BK1320" s="2">
        <v>0</v>
      </c>
      <c r="BL1320" s="2">
        <v>0</v>
      </c>
      <c r="BM1320" s="2">
        <v>0</v>
      </c>
      <c r="BN1320" s="2">
        <v>0</v>
      </c>
      <c r="BO1320" s="2">
        <v>0</v>
      </c>
      <c r="BP1320" s="2">
        <v>0</v>
      </c>
      <c r="BQ1320" s="2">
        <v>3058</v>
      </c>
      <c r="BR1320" s="2">
        <v>0</v>
      </c>
      <c r="BS1320" s="2">
        <v>0</v>
      </c>
      <c r="BT1320" s="2">
        <v>0</v>
      </c>
      <c r="BU1320" s="2">
        <v>0</v>
      </c>
      <c r="BV1320" s="2">
        <v>0</v>
      </c>
      <c r="BW1320" s="2">
        <v>0</v>
      </c>
    </row>
    <row r="1321" spans="1:75" s="2" customFormat="1" ht="12.95" customHeight="1">
      <c r="A1321" s="2">
        <v>706</v>
      </c>
      <c r="B1321" s="2" t="s">
        <v>3442</v>
      </c>
      <c r="C1321" s="2" t="str">
        <f>IF(D1321=0,"Standard only",INDEX($AR$1:$BW$1,1,MATCH(D1321,AR1321:BW1321,0)))</f>
        <v>LE_Ripe_Pos</v>
      </c>
      <c r="D1321" s="2">
        <v>1449</v>
      </c>
      <c r="E1321" s="31">
        <v>3.1610683854711699</v>
      </c>
      <c r="F1321" s="2">
        <v>207.10050000000001</v>
      </c>
      <c r="G1321" s="2">
        <v>2.93</v>
      </c>
      <c r="H1321" s="2" t="s">
        <v>25</v>
      </c>
      <c r="I1321" s="2" t="s">
        <v>13263</v>
      </c>
      <c r="J1321" s="2" t="s">
        <v>8825</v>
      </c>
      <c r="L1321" s="2" t="s">
        <v>11840</v>
      </c>
      <c r="M1321" s="2">
        <v>3.2</v>
      </c>
      <c r="N1321" s="2" t="s">
        <v>8825</v>
      </c>
      <c r="O1321" s="2" t="s">
        <v>8825</v>
      </c>
      <c r="P1321" s="2">
        <v>12</v>
      </c>
      <c r="Q1321" s="2" t="s">
        <v>3443</v>
      </c>
      <c r="U1321" s="2" t="s">
        <v>3444</v>
      </c>
      <c r="V1321" s="2" t="s">
        <v>3445</v>
      </c>
      <c r="W1321" s="2" t="str">
        <f>"piechart: colorlist=""#00FF00,#FFFFFF,#C0C0C0,#FFFF00,#0000FF,#000080,#008080,#800000,#808000,#800080,#FF0000,#FF00FF"" valuelist="""&amp;AF1321&amp;","&amp;AG1321&amp;","&amp;AH1321&amp;","&amp;AI1321&amp;","&amp;AJ1321&amp;","&amp;AK1321&amp;","&amp;AL1321&amp;","&amp;AM1321&amp;","&amp;AN1321&amp;","&amp;AO1321&amp;","&amp;AP1321&amp;","&amp;AQ1321&amp;""""</f>
        <v>piechart: colorlist="#00FF00,#FFFFFF,#C0C0C0,#FFFF00,#0000FF,#000080,#008080,#800000,#808000,#800080,#FF0000,#FF00FF" valuelist="0,0,0,0,0,0,0,0,0,0,1449,0"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1449</v>
      </c>
      <c r="AQ1321" s="2">
        <v>0</v>
      </c>
      <c r="AR1321" s="2">
        <v>0</v>
      </c>
      <c r="AS1321" s="2">
        <v>0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1449</v>
      </c>
      <c r="BF1321" s="2">
        <v>0</v>
      </c>
      <c r="BG1321" s="2">
        <v>0</v>
      </c>
      <c r="BH1321" s="2">
        <v>0</v>
      </c>
      <c r="BI1321" s="2">
        <v>0</v>
      </c>
      <c r="BJ1321" s="2">
        <v>0</v>
      </c>
      <c r="BK1321" s="2">
        <v>0</v>
      </c>
      <c r="BL1321" s="2">
        <v>0</v>
      </c>
      <c r="BM1321" s="2">
        <v>0</v>
      </c>
      <c r="BN1321" s="2">
        <v>0</v>
      </c>
      <c r="BO1321" s="2">
        <v>0</v>
      </c>
      <c r="BP1321" s="2">
        <v>0</v>
      </c>
      <c r="BQ1321" s="2">
        <v>0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0</v>
      </c>
    </row>
    <row r="1322" spans="1:75" s="2" customFormat="1" ht="12.95" customHeight="1">
      <c r="A1322" s="2">
        <v>707</v>
      </c>
      <c r="B1322" s="2" t="s">
        <v>3446</v>
      </c>
      <c r="C1322" s="2" t="str">
        <f>IF(D1322=0,"Standard only",INDEX($AR$1:$BW$1,1,MATCH(D1322,AR1322:BW1322,0)))</f>
        <v>GG_Root_Pos</v>
      </c>
      <c r="D1322" s="2">
        <v>3671</v>
      </c>
      <c r="E1322" s="31">
        <v>3.5647843845039899</v>
      </c>
      <c r="F1322" s="2">
        <v>207.1009</v>
      </c>
      <c r="G1322" s="2">
        <v>6.46</v>
      </c>
      <c r="H1322" s="2" t="s">
        <v>25</v>
      </c>
      <c r="I1322" s="2" t="s">
        <v>13263</v>
      </c>
      <c r="J1322" s="2" t="s">
        <v>8825</v>
      </c>
      <c r="L1322" s="2" t="s">
        <v>11840</v>
      </c>
      <c r="M1322" s="2">
        <v>3.2</v>
      </c>
      <c r="N1322" s="2" t="s">
        <v>8825</v>
      </c>
      <c r="O1322" s="2" t="s">
        <v>8825</v>
      </c>
      <c r="P1322" s="2">
        <v>12</v>
      </c>
      <c r="Q1322" s="2" t="s">
        <v>3443</v>
      </c>
      <c r="U1322" s="2" t="s">
        <v>3447</v>
      </c>
      <c r="V1322" s="2" t="s">
        <v>3448</v>
      </c>
      <c r="W1322" s="2" t="str">
        <f>"piechart: colorlist=""#00FF00,#FFFFFF,#C0C0C0,#FFFF00,#0000FF,#000080,#008080,#800000,#808000,#800080,#FF0000,#FF00FF"" valuelist="""&amp;AF1322&amp;","&amp;AG1322&amp;","&amp;AH1322&amp;","&amp;AI1322&amp;","&amp;AJ1322&amp;","&amp;AK1322&amp;","&amp;AL1322&amp;","&amp;AM1322&amp;","&amp;AN1322&amp;","&amp;AO1322&amp;","&amp;AP1322&amp;","&amp;AQ1322&amp;""""</f>
        <v>piechart: colorlist="#00FF00,#FFFFFF,#C0C0C0,#FFFF00,#0000FF,#000080,#008080,#800000,#808000,#800080,#FF0000,#FF00FF" valuelist="0,0,0,0,0,0,0,0,3671,2633,0,0"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3671</v>
      </c>
      <c r="AO1322" s="2">
        <v>2633</v>
      </c>
      <c r="AP1322" s="2">
        <v>0</v>
      </c>
      <c r="AQ1322" s="2">
        <v>0</v>
      </c>
      <c r="AR1322" s="2">
        <v>0</v>
      </c>
      <c r="AS1322" s="2">
        <v>0</v>
      </c>
      <c r="AT1322" s="2">
        <v>0</v>
      </c>
      <c r="AU1322" s="2">
        <v>0</v>
      </c>
      <c r="AV1322" s="2">
        <v>0</v>
      </c>
      <c r="AW1322" s="2">
        <v>0</v>
      </c>
      <c r="AX1322" s="2">
        <v>3671</v>
      </c>
      <c r="AY1322" s="2">
        <v>0</v>
      </c>
      <c r="AZ1322" s="2">
        <v>0</v>
      </c>
      <c r="BA1322" s="2">
        <v>0</v>
      </c>
      <c r="BB1322" s="2">
        <v>2633</v>
      </c>
      <c r="BC1322" s="2">
        <v>0</v>
      </c>
      <c r="BD1322" s="2">
        <v>0</v>
      </c>
      <c r="BE1322" s="2">
        <v>0</v>
      </c>
      <c r="BF1322" s="2">
        <v>0</v>
      </c>
      <c r="BG1322" s="2">
        <v>0</v>
      </c>
      <c r="BH1322" s="2">
        <v>0</v>
      </c>
      <c r="BI1322" s="2">
        <v>0</v>
      </c>
      <c r="BJ1322" s="2">
        <v>0</v>
      </c>
      <c r="BK1322" s="2">
        <v>0</v>
      </c>
      <c r="BL1322" s="2">
        <v>0</v>
      </c>
      <c r="BM1322" s="2">
        <v>0</v>
      </c>
      <c r="BN1322" s="2">
        <v>0</v>
      </c>
      <c r="BO1322" s="2">
        <v>0</v>
      </c>
      <c r="BP1322" s="2">
        <v>0</v>
      </c>
      <c r="BQ1322" s="2">
        <v>0</v>
      </c>
      <c r="BR1322" s="2">
        <v>0</v>
      </c>
      <c r="BS1322" s="2">
        <v>0</v>
      </c>
      <c r="BT1322" s="2">
        <v>0</v>
      </c>
      <c r="BU1322" s="2">
        <v>0</v>
      </c>
      <c r="BV1322" s="2">
        <v>0</v>
      </c>
      <c r="BW1322" s="2">
        <v>0</v>
      </c>
    </row>
    <row r="1323" spans="1:75" s="2" customFormat="1" ht="12.95" customHeight="1">
      <c r="A1323" s="2">
        <v>708</v>
      </c>
      <c r="B1323" s="2" t="s">
        <v>3449</v>
      </c>
      <c r="C1323" s="2" t="str">
        <f>IF(D1323=0,"Standard only",INDEX($AR$1:$BW$1,1,MATCH(D1323,AR1323:BW1323,0)))</f>
        <v>LE_FruitGreen_Pos</v>
      </c>
      <c r="D1323" s="2">
        <v>3132</v>
      </c>
      <c r="E1323" s="31">
        <v>3.4958217533859099</v>
      </c>
      <c r="F1323" s="2">
        <v>207.10310000000001</v>
      </c>
      <c r="G1323" s="2">
        <v>2.77</v>
      </c>
      <c r="H1323" s="2" t="s">
        <v>25</v>
      </c>
      <c r="I1323" s="2" t="s">
        <v>13263</v>
      </c>
      <c r="J1323" s="2" t="s">
        <v>8825</v>
      </c>
      <c r="L1323" s="2" t="s">
        <v>11840</v>
      </c>
      <c r="M1323" s="2">
        <v>3.2</v>
      </c>
      <c r="N1323" s="2" t="s">
        <v>8825</v>
      </c>
      <c r="O1323" s="2" t="s">
        <v>8825</v>
      </c>
      <c r="P1323" s="2">
        <v>12</v>
      </c>
      <c r="Q1323" s="2" t="s">
        <v>3443</v>
      </c>
      <c r="U1323" s="2" t="s">
        <v>3450</v>
      </c>
      <c r="V1323" s="2" t="s">
        <v>3451</v>
      </c>
      <c r="W1323" s="2" t="str">
        <f>"piechart: colorlist=""#00FF00,#FFFFFF,#C0C0C0,#FFFF00,#0000FF,#000080,#008080,#800000,#808000,#800080,#FF0000,#FF00FF"" valuelist="""&amp;AF1323&amp;","&amp;AG1323&amp;","&amp;AH1323&amp;","&amp;AI1323&amp;","&amp;AJ1323&amp;","&amp;AK1323&amp;","&amp;AL1323&amp;","&amp;AM1323&amp;","&amp;AN1323&amp;","&amp;AO1323&amp;","&amp;AP1323&amp;","&amp;AQ1323&amp;""""</f>
        <v>piechart: colorlist="#00FF00,#FFFFFF,#C0C0C0,#FFFF00,#0000FF,#000080,#008080,#800000,#808000,#800080,#FF0000,#FF00FF" valuelist="0,0,0,0,0,0,0,0,0,0,4926,0"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4926</v>
      </c>
      <c r="AQ1323" s="2">
        <v>0</v>
      </c>
      <c r="AR1323" s="2">
        <v>0</v>
      </c>
      <c r="AS1323" s="2">
        <v>0</v>
      </c>
      <c r="AT1323" s="2">
        <v>0</v>
      </c>
      <c r="AU1323" s="2">
        <v>0</v>
      </c>
      <c r="AV1323" s="2">
        <v>0</v>
      </c>
      <c r="AW1323" s="2">
        <v>0</v>
      </c>
      <c r="AX1323" s="2">
        <v>0</v>
      </c>
      <c r="AY1323" s="2">
        <v>0</v>
      </c>
      <c r="AZ1323" s="2">
        <v>0</v>
      </c>
      <c r="BA1323" s="2">
        <v>0</v>
      </c>
      <c r="BB1323" s="2">
        <v>0</v>
      </c>
      <c r="BC1323" s="2">
        <v>3132</v>
      </c>
      <c r="BD1323" s="2">
        <v>0</v>
      </c>
      <c r="BE1323" s="2">
        <v>1794</v>
      </c>
      <c r="BF1323" s="2">
        <v>0</v>
      </c>
      <c r="BG1323" s="2">
        <v>0</v>
      </c>
      <c r="BH1323" s="2">
        <v>0</v>
      </c>
      <c r="BI1323" s="2">
        <v>0</v>
      </c>
      <c r="BJ1323" s="2">
        <v>0</v>
      </c>
      <c r="BK1323" s="2">
        <v>0</v>
      </c>
      <c r="BL1323" s="2">
        <v>0</v>
      </c>
      <c r="BM1323" s="2">
        <v>0</v>
      </c>
      <c r="BN1323" s="2">
        <v>0</v>
      </c>
      <c r="BO1323" s="2">
        <v>0</v>
      </c>
      <c r="BP1323" s="2">
        <v>0</v>
      </c>
      <c r="BQ1323" s="2">
        <v>0</v>
      </c>
      <c r="BR1323" s="2">
        <v>0</v>
      </c>
      <c r="BS1323" s="2">
        <v>0</v>
      </c>
      <c r="BT1323" s="2">
        <v>0</v>
      </c>
      <c r="BU1323" s="2">
        <v>0</v>
      </c>
      <c r="BV1323" s="2">
        <v>0</v>
      </c>
      <c r="BW1323" s="2">
        <v>0</v>
      </c>
    </row>
    <row r="1324" spans="1:75" s="2" customFormat="1" ht="12.95" customHeight="1">
      <c r="A1324" s="2">
        <v>712</v>
      </c>
      <c r="B1324" s="2" t="s">
        <v>3456</v>
      </c>
      <c r="C1324" s="2" t="str">
        <f>IF(D1324=0,"Standard only",INDEX($AR$1:$BW$1,1,MATCH(D1324,AR1324:BW1324,0)))</f>
        <v>LE_LeafStem_Pos</v>
      </c>
      <c r="D1324" s="2">
        <v>2096</v>
      </c>
      <c r="E1324" s="31">
        <v>3.3213912783116899</v>
      </c>
      <c r="F1324" s="2">
        <v>207.13929999999999</v>
      </c>
      <c r="G1324" s="2">
        <v>3.91</v>
      </c>
      <c r="H1324" s="2" t="s">
        <v>25</v>
      </c>
      <c r="I1324" s="2" t="s">
        <v>13264</v>
      </c>
      <c r="J1324" s="2" t="s">
        <v>8825</v>
      </c>
      <c r="L1324" s="2" t="s">
        <v>11840</v>
      </c>
      <c r="M1324" s="2">
        <v>3.2</v>
      </c>
      <c r="N1324" s="2" t="s">
        <v>8825</v>
      </c>
      <c r="O1324" s="2" t="s">
        <v>8825</v>
      </c>
      <c r="P1324" s="2">
        <v>13</v>
      </c>
      <c r="Q1324" s="2" t="s">
        <v>3452</v>
      </c>
      <c r="U1324" s="2" t="s">
        <v>3457</v>
      </c>
      <c r="V1324" s="2" t="s">
        <v>3458</v>
      </c>
      <c r="W1324" s="2" t="str">
        <f>"piechart: colorlist=""#00FF00,#FFFFFF,#C0C0C0,#FFFF00,#0000FF,#000080,#008080,#800000,#808000,#800080,#FF0000,#FF00FF"" valuelist="""&amp;AF1324&amp;","&amp;AG1324&amp;","&amp;AH1324&amp;","&amp;AI1324&amp;","&amp;AJ1324&amp;","&amp;AK1324&amp;","&amp;AL1324&amp;","&amp;AM1324&amp;","&amp;AN1324&amp;","&amp;AO1324&amp;","&amp;AP1324&amp;","&amp;AQ1324&amp;""""</f>
        <v>piechart: colorlist="#00FF00,#FFFFFF,#C0C0C0,#FFFF00,#0000FF,#000080,#008080,#800000,#808000,#800080,#FF0000,#FF00FF" valuelist="0,0,0,739,0,0,0,2049,0,0,2692,0"</v>
      </c>
      <c r="AF1324" s="2">
        <v>0</v>
      </c>
      <c r="AG1324" s="2">
        <v>0</v>
      </c>
      <c r="AH1324" s="2">
        <v>0</v>
      </c>
      <c r="AI1324" s="2">
        <v>739</v>
      </c>
      <c r="AJ1324" s="2">
        <v>0</v>
      </c>
      <c r="AK1324" s="2">
        <v>0</v>
      </c>
      <c r="AL1324" s="2">
        <v>0</v>
      </c>
      <c r="AM1324" s="2">
        <v>2049</v>
      </c>
      <c r="AN1324" s="2">
        <v>0</v>
      </c>
      <c r="AO1324" s="2">
        <v>0</v>
      </c>
      <c r="AP1324" s="2">
        <v>2692</v>
      </c>
      <c r="AQ1324" s="2">
        <v>0</v>
      </c>
      <c r="AR1324" s="2">
        <v>0</v>
      </c>
      <c r="AS1324" s="2">
        <v>739</v>
      </c>
      <c r="AT1324" s="2">
        <v>0</v>
      </c>
      <c r="AU1324" s="2">
        <v>0</v>
      </c>
      <c r="AV1324" s="2">
        <v>0</v>
      </c>
      <c r="AW1324" s="2">
        <v>0</v>
      </c>
      <c r="AX1324" s="2">
        <v>0</v>
      </c>
      <c r="AY1324" s="2">
        <v>2049</v>
      </c>
      <c r="AZ1324" s="2">
        <v>0</v>
      </c>
      <c r="BA1324" s="2">
        <v>0</v>
      </c>
      <c r="BB1324" s="2">
        <v>0</v>
      </c>
      <c r="BC1324" s="2">
        <v>596</v>
      </c>
      <c r="BD1324" s="2">
        <v>2096</v>
      </c>
      <c r="BE1324" s="2">
        <v>0</v>
      </c>
      <c r="BF1324" s="2">
        <v>0</v>
      </c>
      <c r="BG1324" s="2">
        <v>0</v>
      </c>
      <c r="BH1324" s="2">
        <v>0</v>
      </c>
      <c r="BI1324" s="2">
        <v>0</v>
      </c>
      <c r="BJ1324" s="2">
        <v>0</v>
      </c>
      <c r="BK1324" s="2">
        <v>0</v>
      </c>
      <c r="BL1324" s="2">
        <v>0</v>
      </c>
      <c r="BM1324" s="2">
        <v>0</v>
      </c>
      <c r="BN1324" s="2">
        <v>0</v>
      </c>
      <c r="BO1324" s="2">
        <v>0</v>
      </c>
      <c r="BP1324" s="2">
        <v>0</v>
      </c>
      <c r="BQ1324" s="2">
        <v>0</v>
      </c>
      <c r="BR1324" s="2">
        <v>0</v>
      </c>
      <c r="BS1324" s="2">
        <v>0</v>
      </c>
      <c r="BT1324" s="2">
        <v>0</v>
      </c>
      <c r="BU1324" s="2">
        <v>0</v>
      </c>
      <c r="BV1324" s="2">
        <v>0</v>
      </c>
      <c r="BW1324" s="2">
        <v>0</v>
      </c>
    </row>
    <row r="1325" spans="1:75" s="2" customFormat="1" ht="12.95" customHeight="1">
      <c r="A1325" s="2">
        <v>714</v>
      </c>
      <c r="B1325" s="2" t="s">
        <v>558</v>
      </c>
      <c r="C1325" s="2" t="str">
        <f>IF(D1325=0,"Standard only",INDEX($AR$1:$BW$1,1,MATCH(D1325,AR1325:BW1325,0)))</f>
        <v>ST_LeafStem_Pos</v>
      </c>
      <c r="D1325" s="2">
        <v>13714</v>
      </c>
      <c r="E1325" s="31">
        <v>3.4463818122224401</v>
      </c>
      <c r="F1325" s="2">
        <v>207.14949999999999</v>
      </c>
      <c r="G1325" s="2">
        <v>2.9</v>
      </c>
      <c r="H1325" s="2" t="s">
        <v>25</v>
      </c>
      <c r="I1325" s="2" t="s">
        <v>13263</v>
      </c>
      <c r="J1325" s="2" t="s">
        <v>8825</v>
      </c>
      <c r="L1325" s="2" t="s">
        <v>11840</v>
      </c>
      <c r="M1325" s="2">
        <v>3.2</v>
      </c>
      <c r="N1325" s="2" t="s">
        <v>8825</v>
      </c>
      <c r="O1325" s="2" t="s">
        <v>8825</v>
      </c>
      <c r="P1325" s="2">
        <v>12</v>
      </c>
      <c r="Q1325" s="2" t="s">
        <v>559</v>
      </c>
      <c r="U1325" s="2" t="s">
        <v>560</v>
      </c>
      <c r="V1325" s="2" t="s">
        <v>561</v>
      </c>
      <c r="W1325" s="2" t="str">
        <f>"piechart: colorlist=""#00FF00,#FFFFFF,#C0C0C0,#FFFF00,#0000FF,#000080,#008080,#800000,#808000,#800080,#FF0000,#FF00FF"" valuelist="""&amp;AF1325&amp;","&amp;AG1325&amp;","&amp;AH1325&amp;","&amp;AI1325&amp;","&amp;AJ1325&amp;","&amp;AK1325&amp;","&amp;AL1325&amp;","&amp;AM1325&amp;","&amp;AN1325&amp;","&amp;AO1325&amp;","&amp;AP1325&amp;","&amp;AQ1325&amp;""""</f>
        <v>piechart: colorlist="#00FF00,#FFFFFF,#C0C0C0,#FFFF00,#0000FF,#000080,#008080,#800000,#808000,#800080,#FF0000,#FF00FF" valuelist="0,0,0,0,0,0,0,0,0,0,669,17454"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669</v>
      </c>
      <c r="AQ1325" s="2">
        <v>17454</v>
      </c>
      <c r="AR1325" s="2">
        <v>0</v>
      </c>
      <c r="AS1325" s="2">
        <v>0</v>
      </c>
      <c r="AT1325" s="2">
        <v>0</v>
      </c>
      <c r="AU1325" s="2">
        <v>0</v>
      </c>
      <c r="AV1325" s="2">
        <v>0</v>
      </c>
      <c r="AW1325" s="2">
        <v>0</v>
      </c>
      <c r="AX1325" s="2">
        <v>0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0</v>
      </c>
      <c r="BE1325" s="2">
        <v>669</v>
      </c>
      <c r="BF1325" s="2">
        <v>0</v>
      </c>
      <c r="BG1325" s="2">
        <v>0</v>
      </c>
      <c r="BH1325" s="2">
        <v>0</v>
      </c>
      <c r="BI1325" s="2">
        <v>0</v>
      </c>
      <c r="BJ1325" s="2">
        <v>0</v>
      </c>
      <c r="BK1325" s="2">
        <v>0</v>
      </c>
      <c r="BL1325" s="2">
        <v>0</v>
      </c>
      <c r="BM1325" s="2">
        <v>0</v>
      </c>
      <c r="BN1325" s="2">
        <v>0</v>
      </c>
      <c r="BO1325" s="2">
        <v>0</v>
      </c>
      <c r="BP1325" s="2">
        <v>0</v>
      </c>
      <c r="BQ1325" s="2">
        <v>13714</v>
      </c>
      <c r="BR1325" s="2">
        <v>2795</v>
      </c>
      <c r="BS1325" s="2">
        <v>945</v>
      </c>
      <c r="BT1325" s="2">
        <v>0</v>
      </c>
      <c r="BU1325" s="2">
        <v>0</v>
      </c>
      <c r="BV1325" s="2">
        <v>0</v>
      </c>
      <c r="BW1325" s="2">
        <v>0</v>
      </c>
    </row>
    <row r="1326" spans="1:75" s="2" customFormat="1" ht="12.95" customHeight="1">
      <c r="A1326" s="2">
        <v>718</v>
      </c>
      <c r="B1326" s="2" t="s">
        <v>3460</v>
      </c>
      <c r="C1326" s="2" t="str">
        <f>IF(D1326=0,"Standard only",INDEX($AR$1:$BW$1,1,MATCH(D1326,AR1326:BW1326,0)))</f>
        <v>AC_Root_Pos</v>
      </c>
      <c r="D1326" s="2">
        <v>1383</v>
      </c>
      <c r="E1326" s="31">
        <v>3.1408221801093101</v>
      </c>
      <c r="F1326" s="2">
        <v>208.06479999999999</v>
      </c>
      <c r="G1326" s="2">
        <v>1.85</v>
      </c>
      <c r="H1326" s="2" t="s">
        <v>25</v>
      </c>
      <c r="I1326" s="2" t="s">
        <v>13257</v>
      </c>
      <c r="J1326" s="2" t="s">
        <v>8825</v>
      </c>
      <c r="L1326" s="2" t="s">
        <v>11840</v>
      </c>
      <c r="M1326" s="2">
        <v>3.2</v>
      </c>
      <c r="N1326" s="2" t="s">
        <v>8825</v>
      </c>
      <c r="O1326" s="2" t="s">
        <v>8825</v>
      </c>
      <c r="P1326" s="2">
        <v>7</v>
      </c>
      <c r="Q1326" s="2" t="s">
        <v>3459</v>
      </c>
      <c r="R1326" s="32"/>
      <c r="U1326" s="2" t="s">
        <v>3461</v>
      </c>
      <c r="V1326" s="2" t="s">
        <v>3462</v>
      </c>
      <c r="W1326" s="2" t="str">
        <f>"piechart: colorlist=""#00FF00,#FFFFFF,#C0C0C0,#FFFF00,#0000FF,#000080,#008080,#800000,#808000,#800080,#FF0000,#FF00FF"" valuelist="""&amp;AF1326&amp;","&amp;AG1326&amp;","&amp;AH1326&amp;","&amp;AI1326&amp;","&amp;AJ1326&amp;","&amp;AK1326&amp;","&amp;AL1326&amp;","&amp;AM1326&amp;","&amp;AN1326&amp;","&amp;AO1326&amp;","&amp;AP1326&amp;","&amp;AQ1326&amp;""""</f>
        <v>piechart: colorlist="#00FF00,#FFFFFF,#C0C0C0,#FFFF00,#0000FF,#000080,#008080,#800000,#808000,#800080,#FF0000,#FF00FF" valuelist="0,0,0,2711,0,0,0,0,0,0,0,0"</v>
      </c>
      <c r="AF1326" s="2">
        <v>0</v>
      </c>
      <c r="AG1326" s="2">
        <v>0</v>
      </c>
      <c r="AH1326" s="2">
        <v>0</v>
      </c>
      <c r="AI1326" s="2">
        <v>2711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2">
        <v>521</v>
      </c>
      <c r="AS1326" s="2">
        <v>807</v>
      </c>
      <c r="AT1326" s="2">
        <v>1383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2">
        <v>0</v>
      </c>
      <c r="BK1326" s="2">
        <v>0</v>
      </c>
      <c r="BL1326" s="2">
        <v>0</v>
      </c>
      <c r="BM1326" s="2">
        <v>0</v>
      </c>
      <c r="BN1326" s="2">
        <v>0</v>
      </c>
      <c r="BO1326" s="2">
        <v>0</v>
      </c>
      <c r="BP1326" s="2">
        <v>0</v>
      </c>
      <c r="BQ1326" s="2">
        <v>0</v>
      </c>
      <c r="BR1326" s="2">
        <v>0</v>
      </c>
      <c r="BS1326" s="2">
        <v>0</v>
      </c>
      <c r="BT1326" s="2">
        <v>0</v>
      </c>
      <c r="BU1326" s="2">
        <v>0</v>
      </c>
      <c r="BV1326" s="2">
        <v>0</v>
      </c>
      <c r="BW1326" s="2">
        <v>0</v>
      </c>
    </row>
    <row r="1327" spans="1:75" s="2" customFormat="1" ht="12.95" customHeight="1">
      <c r="A1327" s="2">
        <v>719</v>
      </c>
      <c r="B1327" s="2" t="s">
        <v>3463</v>
      </c>
      <c r="C1327" s="2" t="str">
        <f>IF(D1327=0,"Standard only",INDEX($AR$1:$BW$1,1,MATCH(D1327,AR1327:BW1327,0)))</f>
        <v>ST_LeafStem_Pos</v>
      </c>
      <c r="D1327" s="2">
        <v>2548</v>
      </c>
      <c r="E1327" s="31">
        <v>3.4061994236633102</v>
      </c>
      <c r="F1327" s="2">
        <v>208.09630000000001</v>
      </c>
      <c r="G1327" s="2">
        <v>2.96</v>
      </c>
      <c r="H1327" s="2" t="s">
        <v>25</v>
      </c>
      <c r="I1327" s="2" t="s">
        <v>13262</v>
      </c>
      <c r="J1327" s="2" t="s">
        <v>8825</v>
      </c>
      <c r="L1327" s="2" t="s">
        <v>11840</v>
      </c>
      <c r="M1327" s="2">
        <v>3.2</v>
      </c>
      <c r="N1327" s="2" t="s">
        <v>8825</v>
      </c>
      <c r="O1327" s="2" t="s">
        <v>8825</v>
      </c>
      <c r="P1327" s="2">
        <v>11</v>
      </c>
      <c r="Q1327" s="2" t="s">
        <v>3464</v>
      </c>
      <c r="U1327" s="2" t="s">
        <v>3465</v>
      </c>
      <c r="V1327" s="2" t="s">
        <v>3466</v>
      </c>
      <c r="W1327" s="2" t="str">
        <f>"piechart: colorlist=""#00FF00,#FFFFFF,#C0C0C0,#FFFF00,#0000FF,#000080,#008080,#800000,#808000,#800080,#FF0000,#FF00FF"" valuelist="""&amp;AF1327&amp;","&amp;AG1327&amp;","&amp;AH1327&amp;","&amp;AI1327&amp;","&amp;AJ1327&amp;","&amp;AK1327&amp;","&amp;AL1327&amp;","&amp;AM1327&amp;","&amp;AN1327&amp;","&amp;AO1327&amp;","&amp;AP1327&amp;","&amp;AQ1327&amp;""""</f>
        <v>piechart: colorlist="#00FF00,#FFFFFF,#C0C0C0,#FFFF00,#0000FF,#000080,#008080,#800000,#808000,#800080,#FF0000,#FF00FF" valuelist="0,0,0,0,0,0,0,0,0,0,0,2548"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2548</v>
      </c>
      <c r="AR1327" s="2">
        <v>0</v>
      </c>
      <c r="AS1327" s="2">
        <v>0</v>
      </c>
      <c r="AT1327" s="2">
        <v>0</v>
      </c>
      <c r="AU1327" s="2">
        <v>0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0</v>
      </c>
      <c r="BB1327" s="2">
        <v>0</v>
      </c>
      <c r="BC1327" s="2">
        <v>0</v>
      </c>
      <c r="BD1327" s="2">
        <v>0</v>
      </c>
      <c r="BE1327" s="2">
        <v>0</v>
      </c>
      <c r="BF1327" s="2">
        <v>0</v>
      </c>
      <c r="BG1327" s="2">
        <v>0</v>
      </c>
      <c r="BH1327" s="2">
        <v>0</v>
      </c>
      <c r="BI1327" s="2">
        <v>0</v>
      </c>
      <c r="BJ1327" s="2">
        <v>0</v>
      </c>
      <c r="BK1327" s="2">
        <v>0</v>
      </c>
      <c r="BL1327" s="2">
        <v>0</v>
      </c>
      <c r="BM1327" s="2">
        <v>0</v>
      </c>
      <c r="BN1327" s="2">
        <v>0</v>
      </c>
      <c r="BO1327" s="2">
        <v>0</v>
      </c>
      <c r="BP1327" s="2">
        <v>0</v>
      </c>
      <c r="BQ1327" s="2">
        <v>2548</v>
      </c>
      <c r="BR1327" s="2">
        <v>0</v>
      </c>
      <c r="BS1327" s="2">
        <v>0</v>
      </c>
      <c r="BT1327" s="2">
        <v>0</v>
      </c>
      <c r="BU1327" s="2">
        <v>0</v>
      </c>
      <c r="BV1327" s="2">
        <v>0</v>
      </c>
      <c r="BW1327" s="2">
        <v>0</v>
      </c>
    </row>
    <row r="1328" spans="1:75" s="2" customFormat="1" ht="12.95" customHeight="1">
      <c r="A1328" s="2">
        <v>721</v>
      </c>
      <c r="B1328" s="2" t="s">
        <v>3467</v>
      </c>
      <c r="C1328" s="2" t="str">
        <f>IF(D1328=0,"Standard only",INDEX($AR$1:$BW$1,1,MATCH(D1328,AR1328:BW1328,0)))</f>
        <v>OP_Root_Pos</v>
      </c>
      <c r="D1328" s="2">
        <v>1158</v>
      </c>
      <c r="E1328" s="31">
        <v>3.0637085593914199</v>
      </c>
      <c r="F1328" s="2">
        <v>209.05070000000001</v>
      </c>
      <c r="G1328" s="2">
        <v>3.57</v>
      </c>
      <c r="H1328" s="2" t="s">
        <v>25</v>
      </c>
      <c r="I1328" s="2" t="s">
        <v>13261</v>
      </c>
      <c r="J1328" s="2" t="s">
        <v>8825</v>
      </c>
      <c r="L1328" s="2" t="s">
        <v>11840</v>
      </c>
      <c r="M1328" s="2">
        <v>3.2</v>
      </c>
      <c r="N1328" s="2" t="s">
        <v>8825</v>
      </c>
      <c r="O1328" s="2" t="s">
        <v>8825</v>
      </c>
      <c r="P1328" s="2">
        <v>10</v>
      </c>
      <c r="Q1328" s="2" t="s">
        <v>3468</v>
      </c>
      <c r="U1328" s="2" t="s">
        <v>3469</v>
      </c>
      <c r="W1328" s="2" t="str">
        <f>"piechart: colorlist=""#00FF00,#FFFFFF,#C0C0C0,#FFFF00,#0000FF,#000080,#008080,#800000,#808000,#800080,#FF0000,#FF00FF"" valuelist="""&amp;AF1328&amp;","&amp;AG1328&amp;","&amp;AH1328&amp;","&amp;AI1328&amp;","&amp;AJ1328&amp;","&amp;AK1328&amp;","&amp;AL1328&amp;","&amp;AM1328&amp;","&amp;AN1328&amp;","&amp;AO1328&amp;","&amp;AP1328&amp;","&amp;AQ1328&amp;""""</f>
        <v>piechart: colorlist="#00FF00,#FFFFFF,#C0C0C0,#FFFF00,#0000FF,#000080,#008080,#800000,#808000,#800080,#FF0000,#FF00FF" valuelist="0,0,0,0,0,1158,0,0,0,0,0,0"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1158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  <c r="AU1328" s="2">
        <v>0</v>
      </c>
      <c r="AV1328" s="2">
        <v>0</v>
      </c>
      <c r="AW1328" s="2">
        <v>0</v>
      </c>
      <c r="AX1328" s="2">
        <v>0</v>
      </c>
      <c r="AY1328" s="2">
        <v>0</v>
      </c>
      <c r="AZ1328" s="2">
        <v>0</v>
      </c>
      <c r="BA1328" s="2">
        <v>0</v>
      </c>
      <c r="BB1328" s="2">
        <v>0</v>
      </c>
      <c r="BC1328" s="2">
        <v>0</v>
      </c>
      <c r="BD1328" s="2">
        <v>0</v>
      </c>
      <c r="BE1328" s="2">
        <v>0</v>
      </c>
      <c r="BF1328" s="2">
        <v>0</v>
      </c>
      <c r="BG1328" s="2">
        <v>0</v>
      </c>
      <c r="BH1328" s="2">
        <v>0</v>
      </c>
      <c r="BI1328" s="2">
        <v>0</v>
      </c>
      <c r="BJ1328" s="2">
        <v>0</v>
      </c>
      <c r="BK1328" s="2">
        <v>0</v>
      </c>
      <c r="BL1328" s="2">
        <v>0</v>
      </c>
      <c r="BM1328" s="2">
        <v>1158</v>
      </c>
      <c r="BN1328" s="2">
        <v>0</v>
      </c>
      <c r="BO1328" s="2">
        <v>0</v>
      </c>
      <c r="BP1328" s="2">
        <v>0</v>
      </c>
      <c r="BQ1328" s="2">
        <v>0</v>
      </c>
      <c r="BR1328" s="2">
        <v>0</v>
      </c>
      <c r="BS1328" s="2">
        <v>0</v>
      </c>
      <c r="BT1328" s="2">
        <v>0</v>
      </c>
      <c r="BU1328" s="2">
        <v>0</v>
      </c>
      <c r="BV1328" s="2">
        <v>0</v>
      </c>
      <c r="BW1328" s="2">
        <v>0</v>
      </c>
    </row>
    <row r="1329" spans="1:75" s="2" customFormat="1" ht="12.95" customHeight="1">
      <c r="A1329" s="2">
        <v>725</v>
      </c>
      <c r="B1329" s="2" t="s">
        <v>3470</v>
      </c>
      <c r="C1329" s="2" t="str">
        <f>IF(D1329=0,"Standard only",INDEX($AR$1:$BW$1,1,MATCH(D1329,AR1329:BW1329,0)))</f>
        <v>ZM_Root_Pos</v>
      </c>
      <c r="D1329" s="2">
        <v>1815</v>
      </c>
      <c r="E1329" s="31">
        <v>3.2588766293721299</v>
      </c>
      <c r="F1329" s="2">
        <v>209.08150000000001</v>
      </c>
      <c r="G1329" s="2">
        <v>3.74</v>
      </c>
      <c r="H1329" s="2" t="s">
        <v>25</v>
      </c>
      <c r="I1329" s="2" t="s">
        <v>13262</v>
      </c>
      <c r="J1329" s="2" t="s">
        <v>8825</v>
      </c>
      <c r="L1329" s="2" t="s">
        <v>11840</v>
      </c>
      <c r="M1329" s="2">
        <v>3.2</v>
      </c>
      <c r="N1329" s="2" t="s">
        <v>8825</v>
      </c>
      <c r="O1329" s="2" t="s">
        <v>8825</v>
      </c>
      <c r="P1329" s="2">
        <v>11</v>
      </c>
      <c r="Q1329" s="2" t="s">
        <v>567</v>
      </c>
      <c r="U1329" s="2" t="s">
        <v>3471</v>
      </c>
      <c r="V1329" s="2" t="s">
        <v>3472</v>
      </c>
      <c r="W1329" s="2" t="str">
        <f>"piechart: colorlist=""#00FF00,#FFFFFF,#C0C0C0,#FFFF00,#0000FF,#000080,#008080,#800000,#808000,#800080,#FF0000,#FF00FF"" valuelist="""&amp;AF1329&amp;","&amp;AG1329&amp;","&amp;AH1329&amp;","&amp;AI1329&amp;","&amp;AJ1329&amp;","&amp;AK1329&amp;","&amp;AL1329&amp;","&amp;AM1329&amp;","&amp;AN1329&amp;","&amp;AO1329&amp;","&amp;AP1329&amp;","&amp;AQ1329&amp;""""</f>
        <v>piechart: colorlist="#00FF00,#FFFFFF,#C0C0C0,#FFFF00,#0000FF,#000080,#008080,#800000,#808000,#800080,#FF0000,#FF00FF" valuelist="0,0,3441,0,0,0,0,0,0,0,0,1208"</v>
      </c>
      <c r="AF1329" s="2">
        <v>0</v>
      </c>
      <c r="AG1329" s="2">
        <v>0</v>
      </c>
      <c r="AH1329" s="2">
        <v>3441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1208</v>
      </c>
      <c r="AR1329" s="2">
        <v>0</v>
      </c>
      <c r="AS1329" s="2">
        <v>0</v>
      </c>
      <c r="AT1329" s="2">
        <v>0</v>
      </c>
      <c r="AU1329" s="2">
        <v>0</v>
      </c>
      <c r="AV1329" s="2">
        <v>0</v>
      </c>
      <c r="AW1329" s="2">
        <v>0</v>
      </c>
      <c r="AX1329" s="2">
        <v>0</v>
      </c>
      <c r="AY1329" s="2">
        <v>0</v>
      </c>
      <c r="AZ1329" s="2">
        <v>0</v>
      </c>
      <c r="BA1329" s="2">
        <v>0</v>
      </c>
      <c r="BB1329" s="2">
        <v>0</v>
      </c>
      <c r="BC1329" s="2">
        <v>0</v>
      </c>
      <c r="BD1329" s="2">
        <v>0</v>
      </c>
      <c r="BE1329" s="2">
        <v>0</v>
      </c>
      <c r="BF1329" s="2">
        <v>0</v>
      </c>
      <c r="BG1329" s="2">
        <v>0</v>
      </c>
      <c r="BH1329" s="2">
        <v>0</v>
      </c>
      <c r="BI1329" s="2">
        <v>0</v>
      </c>
      <c r="BJ1329" s="2">
        <v>0</v>
      </c>
      <c r="BK1329" s="2">
        <v>0</v>
      </c>
      <c r="BL1329" s="2">
        <v>0</v>
      </c>
      <c r="BM1329" s="2">
        <v>0</v>
      </c>
      <c r="BN1329" s="2">
        <v>0</v>
      </c>
      <c r="BO1329" s="2">
        <v>0</v>
      </c>
      <c r="BP1329" s="2">
        <v>0</v>
      </c>
      <c r="BQ1329" s="2">
        <v>815</v>
      </c>
      <c r="BR1329" s="2">
        <v>393</v>
      </c>
      <c r="BS1329" s="2">
        <v>0</v>
      </c>
      <c r="BT1329" s="2">
        <v>0</v>
      </c>
      <c r="BU1329" s="2">
        <v>1815</v>
      </c>
      <c r="BV1329" s="2">
        <v>0</v>
      </c>
      <c r="BW1329" s="2">
        <v>1626</v>
      </c>
    </row>
    <row r="1330" spans="1:75" s="2" customFormat="1" ht="12.95" customHeight="1">
      <c r="A1330" s="2">
        <v>727</v>
      </c>
      <c r="B1330" s="2" t="s">
        <v>3473</v>
      </c>
      <c r="C1330" s="2" t="str">
        <f>IF(D1330=0,"Standard only",INDEX($AR$1:$BW$1,1,MATCH(D1330,AR1330:BW1330,0)))</f>
        <v>ZM_Root_Pos</v>
      </c>
      <c r="D1330" s="2">
        <v>2195</v>
      </c>
      <c r="E1330" s="31">
        <v>3.3414345245781401</v>
      </c>
      <c r="F1330" s="2">
        <v>209.08199999999999</v>
      </c>
      <c r="G1330" s="2">
        <v>3.94</v>
      </c>
      <c r="H1330" s="2" t="s">
        <v>25</v>
      </c>
      <c r="I1330" s="2" t="s">
        <v>13262</v>
      </c>
      <c r="J1330" s="2" t="s">
        <v>8825</v>
      </c>
      <c r="L1330" s="2" t="s">
        <v>11840</v>
      </c>
      <c r="M1330" s="2">
        <v>3.2</v>
      </c>
      <c r="N1330" s="2" t="s">
        <v>8825</v>
      </c>
      <c r="O1330" s="2" t="s">
        <v>8825</v>
      </c>
      <c r="P1330" s="2">
        <v>11</v>
      </c>
      <c r="Q1330" s="2" t="s">
        <v>567</v>
      </c>
      <c r="U1330" s="2" t="s">
        <v>3474</v>
      </c>
      <c r="V1330" s="2" t="s">
        <v>3475</v>
      </c>
      <c r="W1330" s="2" t="str">
        <f>"piechart: colorlist=""#00FF00,#FFFFFF,#C0C0C0,#FFFF00,#0000FF,#000080,#008080,#800000,#808000,#800080,#FF0000,#FF00FF"" valuelist="""&amp;AF1330&amp;","&amp;AG1330&amp;","&amp;AH1330&amp;","&amp;AI1330&amp;","&amp;AJ1330&amp;","&amp;AK1330&amp;","&amp;AL1330&amp;","&amp;AM1330&amp;","&amp;AN1330&amp;","&amp;AO1330&amp;","&amp;AP1330&amp;","&amp;AQ1330&amp;""""</f>
        <v>piechart: colorlist="#00FF00,#FFFFFF,#C0C0C0,#FFFF00,#0000FF,#000080,#008080,#800000,#808000,#800080,#FF0000,#FF00FF" valuelist="0,0,2195,0,0,0,0,0,0,0,0,0"</v>
      </c>
      <c r="AF1330" s="2">
        <v>0</v>
      </c>
      <c r="AG1330" s="2">
        <v>0</v>
      </c>
      <c r="AH1330" s="2">
        <v>2195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  <c r="AT1330" s="2">
        <v>0</v>
      </c>
      <c r="AU1330" s="2">
        <v>0</v>
      </c>
      <c r="AV1330" s="2">
        <v>0</v>
      </c>
      <c r="AW1330" s="2">
        <v>0</v>
      </c>
      <c r="AX1330" s="2">
        <v>0</v>
      </c>
      <c r="AY1330" s="2">
        <v>0</v>
      </c>
      <c r="AZ1330" s="2">
        <v>0</v>
      </c>
      <c r="BA1330" s="2">
        <v>0</v>
      </c>
      <c r="BB1330" s="2">
        <v>0</v>
      </c>
      <c r="BC1330" s="2">
        <v>0</v>
      </c>
      <c r="BD1330" s="2">
        <v>0</v>
      </c>
      <c r="BE1330" s="2">
        <v>0</v>
      </c>
      <c r="BF1330" s="2">
        <v>0</v>
      </c>
      <c r="BG1330" s="2">
        <v>0</v>
      </c>
      <c r="BH1330" s="2">
        <v>0</v>
      </c>
      <c r="BI1330" s="2">
        <v>0</v>
      </c>
      <c r="BJ1330" s="2">
        <v>0</v>
      </c>
      <c r="BK1330" s="2">
        <v>0</v>
      </c>
      <c r="BL1330" s="2">
        <v>0</v>
      </c>
      <c r="BM1330" s="2">
        <v>0</v>
      </c>
      <c r="BN1330" s="2">
        <v>0</v>
      </c>
      <c r="BO1330" s="2">
        <v>0</v>
      </c>
      <c r="BP1330" s="2">
        <v>0</v>
      </c>
      <c r="BQ1330" s="2">
        <v>0</v>
      </c>
      <c r="BR1330" s="2">
        <v>0</v>
      </c>
      <c r="BS1330" s="2">
        <v>0</v>
      </c>
      <c r="BT1330" s="2">
        <v>0</v>
      </c>
      <c r="BU1330" s="2">
        <v>2195</v>
      </c>
      <c r="BV1330" s="2">
        <v>0</v>
      </c>
      <c r="BW1330" s="2">
        <v>0</v>
      </c>
    </row>
    <row r="1331" spans="1:75" s="2" customFormat="1" ht="12.95" customHeight="1">
      <c r="A1331" s="2">
        <v>728</v>
      </c>
      <c r="B1331" s="2" t="s">
        <v>3476</v>
      </c>
      <c r="C1331" s="2" t="str">
        <f>IF(D1331=0,"Standard only",INDEX($AR$1:$BW$1,1,MATCH(D1331,AR1331:BW1331,0)))</f>
        <v>OP_Root_Pos</v>
      </c>
      <c r="D1331" s="2">
        <v>1552</v>
      </c>
      <c r="E1331" s="31">
        <v>3.1908917169221702</v>
      </c>
      <c r="F1331" s="2">
        <v>209.0823</v>
      </c>
      <c r="G1331" s="2">
        <v>2.98</v>
      </c>
      <c r="H1331" s="2" t="s">
        <v>25</v>
      </c>
      <c r="I1331" s="2" t="s">
        <v>13262</v>
      </c>
      <c r="J1331" s="2" t="s">
        <v>8825</v>
      </c>
      <c r="L1331" s="2" t="s">
        <v>11840</v>
      </c>
      <c r="M1331" s="2">
        <v>3.2</v>
      </c>
      <c r="N1331" s="2" t="s">
        <v>8825</v>
      </c>
      <c r="O1331" s="2" t="s">
        <v>8825</v>
      </c>
      <c r="P1331" s="2">
        <v>11</v>
      </c>
      <c r="Q1331" s="2" t="s">
        <v>567</v>
      </c>
      <c r="U1331" s="2" t="s">
        <v>3477</v>
      </c>
      <c r="V1331" s="2" t="s">
        <v>3478</v>
      </c>
      <c r="W1331" s="2" t="str">
        <f>"piechart: colorlist=""#00FF00,#FFFFFF,#C0C0C0,#FFFF00,#0000FF,#000080,#008080,#800000,#808000,#800080,#FF0000,#FF00FF"" valuelist="""&amp;AF1331&amp;","&amp;AG1331&amp;","&amp;AH1331&amp;","&amp;AI1331&amp;","&amp;AJ1331&amp;","&amp;AK1331&amp;","&amp;AL1331&amp;","&amp;AM1331&amp;","&amp;AN1331&amp;","&amp;AO1331&amp;","&amp;AP1331&amp;","&amp;AQ1331&amp;""""</f>
        <v>piechart: colorlist="#00FF00,#FFFFFF,#C0C0C0,#FFFF00,#0000FF,#000080,#008080,#800000,#808000,#800080,#FF0000,#FF00FF" valuelist="0,0,0,0,0,1552,0,0,0,0,0,0"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1552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0</v>
      </c>
      <c r="AZ1331" s="2">
        <v>0</v>
      </c>
      <c r="BA1331" s="2">
        <v>0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0</v>
      </c>
      <c r="BH1331" s="2">
        <v>0</v>
      </c>
      <c r="BI1331" s="2">
        <v>0</v>
      </c>
      <c r="BJ1331" s="2">
        <v>0</v>
      </c>
      <c r="BK1331" s="2">
        <v>0</v>
      </c>
      <c r="BL1331" s="2">
        <v>0</v>
      </c>
      <c r="BM1331" s="2">
        <v>1552</v>
      </c>
      <c r="BN1331" s="2">
        <v>0</v>
      </c>
      <c r="BO1331" s="2">
        <v>0</v>
      </c>
      <c r="BP1331" s="2">
        <v>0</v>
      </c>
      <c r="BQ1331" s="2">
        <v>0</v>
      </c>
      <c r="BR1331" s="2">
        <v>0</v>
      </c>
      <c r="BS1331" s="2">
        <v>0</v>
      </c>
      <c r="BT1331" s="2">
        <v>0</v>
      </c>
      <c r="BU1331" s="2">
        <v>0</v>
      </c>
      <c r="BV1331" s="2">
        <v>0</v>
      </c>
      <c r="BW1331" s="2">
        <v>0</v>
      </c>
    </row>
    <row r="1332" spans="1:75" s="2" customFormat="1" ht="12.95" customHeight="1">
      <c r="A1332" s="2">
        <v>733</v>
      </c>
      <c r="B1332" s="2" t="s">
        <v>3480</v>
      </c>
      <c r="C1332" s="2" t="str">
        <f>IF(D1332=0,"Standard only",INDEX($AR$1:$BW$1,1,MATCH(D1332,AR1332:BW1332,0)))</f>
        <v>MT_Root_Pos</v>
      </c>
      <c r="D1332" s="2">
        <v>1337</v>
      </c>
      <c r="E1332" s="31">
        <v>3.1261314072619801</v>
      </c>
      <c r="F1332" s="2">
        <v>209.11689999999999</v>
      </c>
      <c r="G1332" s="2">
        <v>5.05</v>
      </c>
      <c r="H1332" s="2" t="s">
        <v>25</v>
      </c>
      <c r="I1332" s="2" t="s">
        <v>13263</v>
      </c>
      <c r="J1332" s="2" t="s">
        <v>8825</v>
      </c>
      <c r="L1332" s="2" t="s">
        <v>11840</v>
      </c>
      <c r="M1332" s="2">
        <v>3.2</v>
      </c>
      <c r="N1332" s="2" t="s">
        <v>8825</v>
      </c>
      <c r="O1332" s="2" t="s">
        <v>8825</v>
      </c>
      <c r="P1332" s="2">
        <v>12</v>
      </c>
      <c r="Q1332" s="2" t="s">
        <v>3479</v>
      </c>
      <c r="U1332" s="2" t="s">
        <v>3481</v>
      </c>
      <c r="V1332" s="2" t="s">
        <v>3482</v>
      </c>
      <c r="W1332" s="2" t="str">
        <f>"piechart: colorlist=""#00FF00,#FFFFFF,#C0C0C0,#FFFF00,#0000FF,#000080,#008080,#800000,#808000,#800080,#FF0000,#FF00FF"" valuelist="""&amp;AF1332&amp;","&amp;AG1332&amp;","&amp;AH1332&amp;","&amp;AI1332&amp;","&amp;AJ1332&amp;","&amp;AK1332&amp;","&amp;AL1332&amp;","&amp;AM1332&amp;","&amp;AN1332&amp;","&amp;AO1332&amp;","&amp;AP1332&amp;","&amp;AQ1332&amp;""""</f>
        <v>piechart: colorlist="#00FF00,#FFFFFF,#C0C0C0,#FFFF00,#0000FF,#000080,#008080,#800000,#808000,#800080,#FF0000,#FF00FF" valuelist="0,1310,0,0,1869,0,1337,1084,0,0,0,391"</v>
      </c>
      <c r="AF1332" s="2">
        <v>0</v>
      </c>
      <c r="AG1332" s="2">
        <v>1310</v>
      </c>
      <c r="AH1332" s="2">
        <v>0</v>
      </c>
      <c r="AI1332" s="2">
        <v>0</v>
      </c>
      <c r="AJ1332" s="2">
        <v>1869</v>
      </c>
      <c r="AK1332" s="2">
        <v>0</v>
      </c>
      <c r="AL1332" s="2">
        <v>1337</v>
      </c>
      <c r="AM1332" s="2">
        <v>1084</v>
      </c>
      <c r="AN1332" s="2">
        <v>0</v>
      </c>
      <c r="AO1332" s="2">
        <v>0</v>
      </c>
      <c r="AP1332" s="2">
        <v>0</v>
      </c>
      <c r="AQ1332" s="2">
        <v>391</v>
      </c>
      <c r="AR1332" s="2">
        <v>0</v>
      </c>
      <c r="AS1332" s="2">
        <v>0</v>
      </c>
      <c r="AT1332" s="2">
        <v>0</v>
      </c>
      <c r="AU1332" s="2">
        <v>0</v>
      </c>
      <c r="AV1332" s="2">
        <v>0</v>
      </c>
      <c r="AW1332" s="2">
        <v>0</v>
      </c>
      <c r="AX1332" s="2">
        <v>0</v>
      </c>
      <c r="AY1332" s="2">
        <v>0</v>
      </c>
      <c r="AZ1332" s="2">
        <v>1084</v>
      </c>
      <c r="BA1332" s="2">
        <v>0</v>
      </c>
      <c r="BB1332" s="2">
        <v>0</v>
      </c>
      <c r="BC1332" s="2">
        <v>0</v>
      </c>
      <c r="BD1332" s="2">
        <v>0</v>
      </c>
      <c r="BE1332" s="2">
        <v>0</v>
      </c>
      <c r="BF1332" s="2">
        <v>0</v>
      </c>
      <c r="BG1332" s="2">
        <v>0</v>
      </c>
      <c r="BH1332" s="2">
        <v>0</v>
      </c>
      <c r="BI1332" s="2">
        <v>1337</v>
      </c>
      <c r="BJ1332" s="2">
        <v>0</v>
      </c>
      <c r="BK1332" s="2">
        <v>537</v>
      </c>
      <c r="BL1332" s="2">
        <v>1332</v>
      </c>
      <c r="BM1332" s="2">
        <v>0</v>
      </c>
      <c r="BN1332" s="2">
        <v>393</v>
      </c>
      <c r="BO1332" s="2">
        <v>917</v>
      </c>
      <c r="BP1332" s="2">
        <v>0</v>
      </c>
      <c r="BQ1332" s="2">
        <v>0</v>
      </c>
      <c r="BR1332" s="2">
        <v>0</v>
      </c>
      <c r="BS1332" s="2">
        <v>391</v>
      </c>
      <c r="BT1332" s="2">
        <v>0</v>
      </c>
      <c r="BU1332" s="2">
        <v>0</v>
      </c>
      <c r="BV1332" s="2">
        <v>0</v>
      </c>
      <c r="BW1332" s="2">
        <v>0</v>
      </c>
    </row>
    <row r="1333" spans="1:75" s="2" customFormat="1" ht="12.95" customHeight="1">
      <c r="A1333" s="2">
        <v>734</v>
      </c>
      <c r="B1333" s="2" t="s">
        <v>3483</v>
      </c>
      <c r="C1333" s="2" t="str">
        <f>IF(D1333=0,"Standard only",INDEX($AR$1:$BW$1,1,MATCH(D1333,AR1333:BW1333,0)))</f>
        <v>LE_FruitGreen_Pos</v>
      </c>
      <c r="D1333" s="2">
        <v>3293</v>
      </c>
      <c r="E1333" s="31">
        <v>3.51759173071191</v>
      </c>
      <c r="F1333" s="2">
        <v>209.11799999999999</v>
      </c>
      <c r="G1333" s="2">
        <v>3.44</v>
      </c>
      <c r="H1333" s="2" t="s">
        <v>25</v>
      </c>
      <c r="I1333" s="2" t="s">
        <v>13263</v>
      </c>
      <c r="J1333" s="2" t="s">
        <v>8825</v>
      </c>
      <c r="L1333" s="2" t="s">
        <v>11840</v>
      </c>
      <c r="M1333" s="2">
        <v>3.2</v>
      </c>
      <c r="N1333" s="2" t="s">
        <v>8825</v>
      </c>
      <c r="O1333" s="2" t="s">
        <v>8825</v>
      </c>
      <c r="P1333" s="2">
        <v>12</v>
      </c>
      <c r="Q1333" s="2" t="s">
        <v>3479</v>
      </c>
      <c r="U1333" s="2" t="s">
        <v>3484</v>
      </c>
      <c r="V1333" s="2" t="s">
        <v>3485</v>
      </c>
      <c r="W1333" s="2" t="str">
        <f>"piechart: colorlist=""#00FF00,#FFFFFF,#C0C0C0,#FFFF00,#0000FF,#000080,#008080,#800000,#808000,#800080,#FF0000,#FF00FF"" valuelist="""&amp;AF1333&amp;","&amp;AG1333&amp;","&amp;AH1333&amp;","&amp;AI1333&amp;","&amp;AJ1333&amp;","&amp;AK1333&amp;","&amp;AL1333&amp;","&amp;AM1333&amp;","&amp;AN1333&amp;","&amp;AO1333&amp;","&amp;AP1333&amp;","&amp;AQ1333&amp;""""</f>
        <v>piechart: colorlist="#00FF00,#FFFFFF,#C0C0C0,#FFFF00,#0000FF,#000080,#008080,#800000,#808000,#800080,#FF0000,#FF00FF" valuelist="0,0,0,0,0,0,3046,0,3029,1026,5269,0"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3046</v>
      </c>
      <c r="AM1333" s="2">
        <v>0</v>
      </c>
      <c r="AN1333" s="2">
        <v>3029</v>
      </c>
      <c r="AO1333" s="2">
        <v>1026</v>
      </c>
      <c r="AP1333" s="2">
        <v>5269</v>
      </c>
      <c r="AQ1333" s="2">
        <v>0</v>
      </c>
      <c r="AR1333" s="2">
        <v>0</v>
      </c>
      <c r="AS1333" s="2">
        <v>0</v>
      </c>
      <c r="AT1333" s="2">
        <v>0</v>
      </c>
      <c r="AU1333" s="2">
        <v>0</v>
      </c>
      <c r="AV1333" s="2">
        <v>0</v>
      </c>
      <c r="AW1333" s="2">
        <v>3029</v>
      </c>
      <c r="AX1333" s="2">
        <v>0</v>
      </c>
      <c r="AY1333" s="2">
        <v>0</v>
      </c>
      <c r="AZ1333" s="2">
        <v>0</v>
      </c>
      <c r="BA1333" s="2">
        <v>1026</v>
      </c>
      <c r="BB1333" s="2">
        <v>0</v>
      </c>
      <c r="BC1333" s="2">
        <v>3293</v>
      </c>
      <c r="BD1333" s="2">
        <v>0</v>
      </c>
      <c r="BE1333" s="2">
        <v>1976</v>
      </c>
      <c r="BF1333" s="2">
        <v>0</v>
      </c>
      <c r="BG1333" s="2">
        <v>0</v>
      </c>
      <c r="BH1333" s="2">
        <v>1142</v>
      </c>
      <c r="BI1333" s="2">
        <v>0</v>
      </c>
      <c r="BJ1333" s="2">
        <v>1904</v>
      </c>
      <c r="BK1333" s="2">
        <v>0</v>
      </c>
      <c r="BL1333" s="2">
        <v>0</v>
      </c>
      <c r="BM1333" s="2">
        <v>0</v>
      </c>
      <c r="BN1333" s="2">
        <v>0</v>
      </c>
      <c r="BO1333" s="2">
        <v>0</v>
      </c>
      <c r="BP1333" s="2">
        <v>0</v>
      </c>
      <c r="BQ1333" s="2">
        <v>0</v>
      </c>
      <c r="BR1333" s="2">
        <v>0</v>
      </c>
      <c r="BS1333" s="2">
        <v>0</v>
      </c>
      <c r="BT1333" s="2">
        <v>0</v>
      </c>
      <c r="BU1333" s="2">
        <v>0</v>
      </c>
      <c r="BV1333" s="2">
        <v>0</v>
      </c>
      <c r="BW1333" s="2">
        <v>0</v>
      </c>
    </row>
    <row r="1334" spans="1:75" s="2" customFormat="1" ht="12.95" customHeight="1">
      <c r="A1334" s="2">
        <v>735</v>
      </c>
      <c r="B1334" s="2" t="s">
        <v>3486</v>
      </c>
      <c r="C1334" s="2" t="str">
        <f>IF(D1334=0,"Standard only",INDEX($AR$1:$BW$1,1,MATCH(D1334,AR1334:BW1334,0)))</f>
        <v>LE_FruitGreen_Pos</v>
      </c>
      <c r="D1334" s="2">
        <v>7823</v>
      </c>
      <c r="E1334" s="31">
        <v>3.8025000677643899</v>
      </c>
      <c r="F1334" s="2">
        <v>209.11770000000001</v>
      </c>
      <c r="G1334" s="2">
        <v>3.28</v>
      </c>
      <c r="H1334" s="2" t="s">
        <v>25</v>
      </c>
      <c r="I1334" s="2" t="s">
        <v>13263</v>
      </c>
      <c r="J1334" s="2" t="s">
        <v>8825</v>
      </c>
      <c r="L1334" s="2" t="s">
        <v>11840</v>
      </c>
      <c r="M1334" s="2">
        <v>3.2</v>
      </c>
      <c r="N1334" s="2" t="s">
        <v>8825</v>
      </c>
      <c r="O1334" s="2" t="s">
        <v>8825</v>
      </c>
      <c r="P1334" s="2">
        <v>12</v>
      </c>
      <c r="Q1334" s="2" t="s">
        <v>3479</v>
      </c>
      <c r="U1334" s="2" t="s">
        <v>3487</v>
      </c>
      <c r="V1334" s="2" t="s">
        <v>3488</v>
      </c>
      <c r="W1334" s="2" t="str">
        <f>"piechart: colorlist=""#00FF00,#FFFFFF,#C0C0C0,#FFFF00,#0000FF,#000080,#008080,#800000,#808000,#800080,#FF0000,#FF00FF"" valuelist="""&amp;AF1334&amp;","&amp;AG1334&amp;","&amp;AH1334&amp;","&amp;AI1334&amp;","&amp;AJ1334&amp;","&amp;AK1334&amp;","&amp;AL1334&amp;","&amp;AM1334&amp;","&amp;AN1334&amp;","&amp;AO1334&amp;","&amp;AP1334&amp;","&amp;AQ1334&amp;""""</f>
        <v>piechart: colorlist="#00FF00,#FFFFFF,#C0C0C0,#FFFF00,#0000FF,#000080,#008080,#800000,#808000,#800080,#FF0000,#FF00FF" valuelist="0,0,0,0,0,0,1234,0,0,0,14169,0"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1234</v>
      </c>
      <c r="AM1334" s="2">
        <v>0</v>
      </c>
      <c r="AN1334" s="2">
        <v>0</v>
      </c>
      <c r="AO1334" s="2">
        <v>0</v>
      </c>
      <c r="AP1334" s="2">
        <v>14169</v>
      </c>
      <c r="AQ1334" s="2">
        <v>0</v>
      </c>
      <c r="AR1334" s="2">
        <v>0</v>
      </c>
      <c r="AS1334" s="2">
        <v>0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AZ1334" s="2">
        <v>0</v>
      </c>
      <c r="BA1334" s="2">
        <v>0</v>
      </c>
      <c r="BB1334" s="2">
        <v>0</v>
      </c>
      <c r="BC1334" s="2">
        <v>7823</v>
      </c>
      <c r="BD1334" s="2">
        <v>0</v>
      </c>
      <c r="BE1334" s="2">
        <v>6346</v>
      </c>
      <c r="BF1334" s="2">
        <v>646</v>
      </c>
      <c r="BG1334" s="2">
        <v>0</v>
      </c>
      <c r="BH1334" s="2">
        <v>0</v>
      </c>
      <c r="BI1334" s="2">
        <v>0</v>
      </c>
      <c r="BJ1334" s="2">
        <v>588</v>
      </c>
      <c r="BK1334" s="2">
        <v>0</v>
      </c>
      <c r="BL1334" s="2">
        <v>0</v>
      </c>
      <c r="BM1334" s="2">
        <v>0</v>
      </c>
      <c r="BN1334" s="2">
        <v>0</v>
      </c>
      <c r="BO1334" s="2">
        <v>0</v>
      </c>
      <c r="BP1334" s="2">
        <v>0</v>
      </c>
      <c r="BQ1334" s="2">
        <v>0</v>
      </c>
      <c r="BR1334" s="2">
        <v>0</v>
      </c>
      <c r="BS1334" s="2">
        <v>0</v>
      </c>
      <c r="BT1334" s="2">
        <v>0</v>
      </c>
      <c r="BU1334" s="2">
        <v>0</v>
      </c>
      <c r="BV1334" s="2">
        <v>0</v>
      </c>
      <c r="BW1334" s="2">
        <v>0</v>
      </c>
    </row>
    <row r="1335" spans="1:75" s="2" customFormat="1" ht="12.95" customHeight="1">
      <c r="A1335" s="2">
        <v>736</v>
      </c>
      <c r="B1335" s="2" t="s">
        <v>3489</v>
      </c>
      <c r="C1335" s="2" t="str">
        <f>IF(D1335=0,"Standard only",INDEX($AR$1:$BW$1,1,MATCH(D1335,AR1335:BW1335,0)))</f>
        <v>GM_Root_Pos</v>
      </c>
      <c r="D1335" s="2">
        <v>1366</v>
      </c>
      <c r="E1335" s="31">
        <v>3.13545069934551</v>
      </c>
      <c r="F1335" s="2">
        <v>209.11689999999999</v>
      </c>
      <c r="G1335" s="2">
        <v>4.71</v>
      </c>
      <c r="H1335" s="2" t="s">
        <v>25</v>
      </c>
      <c r="I1335" s="2" t="s">
        <v>13263</v>
      </c>
      <c r="J1335" s="2" t="s">
        <v>8825</v>
      </c>
      <c r="L1335" s="2" t="s">
        <v>11840</v>
      </c>
      <c r="M1335" s="2">
        <v>3.2</v>
      </c>
      <c r="N1335" s="2" t="s">
        <v>8825</v>
      </c>
      <c r="O1335" s="2" t="s">
        <v>8825</v>
      </c>
      <c r="P1335" s="2">
        <v>12</v>
      </c>
      <c r="Q1335" s="2" t="s">
        <v>3479</v>
      </c>
      <c r="U1335" s="2" t="s">
        <v>3490</v>
      </c>
      <c r="V1335" s="2" t="s">
        <v>3491</v>
      </c>
      <c r="W1335" s="2" t="str">
        <f>"piechart: colorlist=""#00FF00,#FFFFFF,#C0C0C0,#FFFF00,#0000FF,#000080,#008080,#800000,#808000,#800080,#FF0000,#FF00FF"" valuelist="""&amp;AF1335&amp;","&amp;AG1335&amp;","&amp;AH1335&amp;","&amp;AI1335&amp;","&amp;AJ1335&amp;","&amp;AK1335&amp;","&amp;AL1335&amp;","&amp;AM1335&amp;","&amp;AN1335&amp;","&amp;AO1335&amp;","&amp;AP1335&amp;","&amp;AQ1335&amp;""""</f>
        <v>piechart: colorlist="#00FF00,#FFFFFF,#C0C0C0,#FFFF00,#0000FF,#000080,#008080,#800000,#808000,#800080,#FF0000,#FF00FF" valuelist="0,0,0,1134,564,0,1023,1366,0,0,0,403"</v>
      </c>
      <c r="AF1335" s="2">
        <v>0</v>
      </c>
      <c r="AG1335" s="2">
        <v>0</v>
      </c>
      <c r="AH1335" s="2">
        <v>0</v>
      </c>
      <c r="AI1335" s="2">
        <v>1134</v>
      </c>
      <c r="AJ1335" s="2">
        <v>564</v>
      </c>
      <c r="AK1335" s="2">
        <v>0</v>
      </c>
      <c r="AL1335" s="2">
        <v>1023</v>
      </c>
      <c r="AM1335" s="2">
        <v>1366</v>
      </c>
      <c r="AN1335" s="2">
        <v>0</v>
      </c>
      <c r="AO1335" s="2">
        <v>0</v>
      </c>
      <c r="AP1335" s="2">
        <v>0</v>
      </c>
      <c r="AQ1335" s="2">
        <v>403</v>
      </c>
      <c r="AR1335" s="2">
        <v>0</v>
      </c>
      <c r="AS1335" s="2">
        <v>0</v>
      </c>
      <c r="AT1335" s="2">
        <v>1134</v>
      </c>
      <c r="AU1335" s="2">
        <v>0</v>
      </c>
      <c r="AV1335" s="2">
        <v>0</v>
      </c>
      <c r="AW1335" s="2">
        <v>0</v>
      </c>
      <c r="AX1335" s="2">
        <v>0</v>
      </c>
      <c r="AY1335" s="2">
        <v>0</v>
      </c>
      <c r="AZ1335" s="2">
        <v>1366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1023</v>
      </c>
      <c r="BJ1335" s="2">
        <v>0</v>
      </c>
      <c r="BK1335" s="2">
        <v>0</v>
      </c>
      <c r="BL1335" s="2">
        <v>564</v>
      </c>
      <c r="BM1335" s="2">
        <v>0</v>
      </c>
      <c r="BN1335" s="2">
        <v>0</v>
      </c>
      <c r="BO1335" s="2">
        <v>0</v>
      </c>
      <c r="BP1335" s="2">
        <v>0</v>
      </c>
      <c r="BQ1335" s="2">
        <v>0</v>
      </c>
      <c r="BR1335" s="2">
        <v>0</v>
      </c>
      <c r="BS1335" s="2">
        <v>403</v>
      </c>
      <c r="BT1335" s="2">
        <v>0</v>
      </c>
      <c r="BU1335" s="2">
        <v>0</v>
      </c>
      <c r="BV1335" s="2">
        <v>0</v>
      </c>
      <c r="BW1335" s="2">
        <v>0</v>
      </c>
    </row>
    <row r="1336" spans="1:75" s="2" customFormat="1" ht="12.95" customHeight="1">
      <c r="A1336" s="2">
        <v>737</v>
      </c>
      <c r="B1336" s="2" t="s">
        <v>3492</v>
      </c>
      <c r="C1336" s="2" t="str">
        <f>IF(D1336=0,"Standard only",INDEX($AR$1:$BW$1,1,MATCH(D1336,AR1336:BW1336,0)))</f>
        <v>LE_FruitGreen_Pos</v>
      </c>
      <c r="D1336" s="2">
        <v>2521</v>
      </c>
      <c r="E1336" s="31">
        <v>3.40157284567645</v>
      </c>
      <c r="F1336" s="2">
        <v>209.1284</v>
      </c>
      <c r="G1336" s="2">
        <v>2.1</v>
      </c>
      <c r="H1336" s="2" t="s">
        <v>25</v>
      </c>
      <c r="I1336" s="2" t="s">
        <v>13262</v>
      </c>
      <c r="J1336" s="2" t="s">
        <v>8825</v>
      </c>
      <c r="L1336" s="2" t="s">
        <v>11840</v>
      </c>
      <c r="M1336" s="2">
        <v>3.2</v>
      </c>
      <c r="N1336" s="2" t="s">
        <v>8825</v>
      </c>
      <c r="O1336" s="2" t="s">
        <v>8825</v>
      </c>
      <c r="P1336" s="2">
        <v>11</v>
      </c>
      <c r="Q1336" s="2" t="s">
        <v>585</v>
      </c>
      <c r="U1336" s="2" t="s">
        <v>3493</v>
      </c>
      <c r="V1336" s="2" t="s">
        <v>3494</v>
      </c>
      <c r="W1336" s="2" t="str">
        <f>"piechart: colorlist=""#00FF00,#FFFFFF,#C0C0C0,#FFFF00,#0000FF,#000080,#008080,#800000,#808000,#800080,#FF0000,#FF00FF"" valuelist="""&amp;AF1336&amp;","&amp;AG1336&amp;","&amp;AH1336&amp;","&amp;AI1336&amp;","&amp;AJ1336&amp;","&amp;AK1336&amp;","&amp;AL1336&amp;","&amp;AM1336&amp;","&amp;AN1336&amp;","&amp;AO1336&amp;","&amp;AP1336&amp;","&amp;AQ1336&amp;""""</f>
        <v>piechart: colorlist="#00FF00,#FFFFFF,#C0C0C0,#FFFF00,#0000FF,#000080,#008080,#800000,#808000,#800080,#FF0000,#FF00FF" valuelist="0,0,0,0,0,0,0,0,0,547,3538,0"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547</v>
      </c>
      <c r="AP1336" s="2">
        <v>3538</v>
      </c>
      <c r="AQ1336" s="2">
        <v>0</v>
      </c>
      <c r="AR1336" s="2">
        <v>0</v>
      </c>
      <c r="AS1336" s="2">
        <v>0</v>
      </c>
      <c r="AT1336" s="2">
        <v>0</v>
      </c>
      <c r="AU1336" s="2">
        <v>0</v>
      </c>
      <c r="AV1336" s="2">
        <v>0</v>
      </c>
      <c r="AW1336" s="2">
        <v>0</v>
      </c>
      <c r="AX1336" s="2">
        <v>0</v>
      </c>
      <c r="AY1336" s="2">
        <v>0</v>
      </c>
      <c r="AZ1336" s="2">
        <v>0</v>
      </c>
      <c r="BA1336" s="2">
        <v>0</v>
      </c>
      <c r="BB1336" s="2">
        <v>547</v>
      </c>
      <c r="BC1336" s="2">
        <v>2521</v>
      </c>
      <c r="BD1336" s="2">
        <v>0</v>
      </c>
      <c r="BE1336" s="2">
        <v>1017</v>
      </c>
      <c r="BF1336" s="2">
        <v>0</v>
      </c>
      <c r="BG1336" s="2">
        <v>0</v>
      </c>
      <c r="BH1336" s="2">
        <v>0</v>
      </c>
      <c r="BI1336" s="2">
        <v>0</v>
      </c>
      <c r="BJ1336" s="2">
        <v>0</v>
      </c>
      <c r="BK1336" s="2">
        <v>0</v>
      </c>
      <c r="BL1336" s="2">
        <v>0</v>
      </c>
      <c r="BM1336" s="2">
        <v>0</v>
      </c>
      <c r="BN1336" s="2">
        <v>0</v>
      </c>
      <c r="BO1336" s="2">
        <v>0</v>
      </c>
      <c r="BP1336" s="2">
        <v>0</v>
      </c>
      <c r="BQ1336" s="2">
        <v>0</v>
      </c>
      <c r="BR1336" s="2">
        <v>0</v>
      </c>
      <c r="BS1336" s="2">
        <v>0</v>
      </c>
      <c r="BT1336" s="2">
        <v>0</v>
      </c>
      <c r="BU1336" s="2">
        <v>0</v>
      </c>
      <c r="BV1336" s="2">
        <v>0</v>
      </c>
      <c r="BW1336" s="2">
        <v>0</v>
      </c>
    </row>
    <row r="1337" spans="1:75" s="2" customFormat="1" ht="12.95" customHeight="1">
      <c r="A1337" s="2">
        <v>739</v>
      </c>
      <c r="B1337" s="2" t="s">
        <v>3495</v>
      </c>
      <c r="C1337" s="2" t="str">
        <f>IF(D1337=0,"Standard only",INDEX($AR$1:$BW$1,1,MATCH(D1337,AR1337:BW1337,0)))</f>
        <v>ST_Root_Pos</v>
      </c>
      <c r="D1337" s="2">
        <v>1306</v>
      </c>
      <c r="E1337" s="31">
        <v>3.11594317693906</v>
      </c>
      <c r="F1337" s="2">
        <v>209.1294</v>
      </c>
      <c r="G1337" s="2">
        <v>2.1</v>
      </c>
      <c r="H1337" s="2" t="s">
        <v>25</v>
      </c>
      <c r="I1337" s="2" t="s">
        <v>13267</v>
      </c>
      <c r="J1337" s="2" t="s">
        <v>8825</v>
      </c>
      <c r="L1337" s="2" t="s">
        <v>11840</v>
      </c>
      <c r="M1337" s="2">
        <v>3.2</v>
      </c>
      <c r="N1337" s="2" t="s">
        <v>8825</v>
      </c>
      <c r="O1337" s="2" t="s">
        <v>8825</v>
      </c>
      <c r="P1337" s="2">
        <v>16</v>
      </c>
      <c r="Q1337" s="2" t="s">
        <v>3496</v>
      </c>
      <c r="U1337" s="2" t="s">
        <v>3497</v>
      </c>
      <c r="V1337" s="2" t="s">
        <v>3498</v>
      </c>
      <c r="W1337" s="2" t="str">
        <f>"piechart: colorlist=""#00FF00,#FFFFFF,#C0C0C0,#FFFF00,#0000FF,#000080,#008080,#800000,#808000,#800080,#FF0000,#FF00FF"" valuelist="""&amp;AF1337&amp;","&amp;AG1337&amp;","&amp;AH1337&amp;","&amp;AI1337&amp;","&amp;AJ1337&amp;","&amp;AK1337&amp;","&amp;AL1337&amp;","&amp;AM1337&amp;","&amp;AN1337&amp;","&amp;AO1337&amp;","&amp;AP1337&amp;","&amp;AQ1337&amp;""""</f>
        <v>piechart: colorlist="#00FF00,#FFFFFF,#C0C0C0,#FFFF00,#0000FF,#000080,#008080,#800000,#808000,#800080,#FF0000,#FF00FF" valuelist="0,0,0,0,0,0,0,0,0,0,871,1306"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871</v>
      </c>
      <c r="AQ1337" s="2">
        <v>1306</v>
      </c>
      <c r="AR1337" s="2">
        <v>0</v>
      </c>
      <c r="AS1337" s="2">
        <v>0</v>
      </c>
      <c r="AT1337" s="2">
        <v>0</v>
      </c>
      <c r="AU1337" s="2">
        <v>0</v>
      </c>
      <c r="AV1337" s="2">
        <v>0</v>
      </c>
      <c r="AW1337" s="2">
        <v>0</v>
      </c>
      <c r="AX1337" s="2">
        <v>0</v>
      </c>
      <c r="AY1337" s="2">
        <v>0</v>
      </c>
      <c r="AZ1337" s="2">
        <v>0</v>
      </c>
      <c r="BA1337" s="2">
        <v>0</v>
      </c>
      <c r="BB1337" s="2">
        <v>0</v>
      </c>
      <c r="BC1337" s="2">
        <v>0</v>
      </c>
      <c r="BD1337" s="2">
        <v>871</v>
      </c>
      <c r="BE1337" s="2">
        <v>0</v>
      </c>
      <c r="BF1337" s="2">
        <v>0</v>
      </c>
      <c r="BG1337" s="2">
        <v>0</v>
      </c>
      <c r="BH1337" s="2">
        <v>0</v>
      </c>
      <c r="BI1337" s="2">
        <v>0</v>
      </c>
      <c r="BJ1337" s="2">
        <v>0</v>
      </c>
      <c r="BK1337" s="2">
        <v>0</v>
      </c>
      <c r="BL1337" s="2">
        <v>0</v>
      </c>
      <c r="BM1337" s="2">
        <v>0</v>
      </c>
      <c r="BN1337" s="2">
        <v>0</v>
      </c>
      <c r="BO1337" s="2">
        <v>0</v>
      </c>
      <c r="BP1337" s="2">
        <v>0</v>
      </c>
      <c r="BQ1337" s="2">
        <v>0</v>
      </c>
      <c r="BR1337" s="2">
        <v>1306</v>
      </c>
      <c r="BS1337" s="2">
        <v>0</v>
      </c>
      <c r="BT1337" s="2">
        <v>0</v>
      </c>
      <c r="BU1337" s="2">
        <v>0</v>
      </c>
      <c r="BV1337" s="2">
        <v>0</v>
      </c>
      <c r="BW1337" s="2">
        <v>0</v>
      </c>
    </row>
    <row r="1338" spans="1:75" s="2" customFormat="1" ht="12.95" customHeight="1">
      <c r="A1338" s="2">
        <v>743</v>
      </c>
      <c r="B1338" s="2" t="s">
        <v>3504</v>
      </c>
      <c r="C1338" s="2" t="str">
        <f>IF(D1338=0,"Standard only",INDEX($AR$1:$BW$1,1,MATCH(D1338,AR1338:BW1338,0)))</f>
        <v>NT_Root_Pos</v>
      </c>
      <c r="D1338" s="2">
        <v>1874</v>
      </c>
      <c r="E1338" s="31">
        <v>3.2727695865517599</v>
      </c>
      <c r="F1338" s="2">
        <v>209.15459999999999</v>
      </c>
      <c r="G1338" s="2">
        <v>9.75</v>
      </c>
      <c r="H1338" s="2" t="s">
        <v>25</v>
      </c>
      <c r="I1338" s="2" t="s">
        <v>13264</v>
      </c>
      <c r="J1338" s="2" t="s">
        <v>8825</v>
      </c>
      <c r="L1338" s="2" t="s">
        <v>11840</v>
      </c>
      <c r="M1338" s="2">
        <v>3.2</v>
      </c>
      <c r="N1338" s="2" t="s">
        <v>8825</v>
      </c>
      <c r="O1338" s="2" t="s">
        <v>8825</v>
      </c>
      <c r="P1338" s="2">
        <v>13</v>
      </c>
      <c r="Q1338" s="2" t="s">
        <v>3503</v>
      </c>
      <c r="U1338" s="2" t="s">
        <v>3505</v>
      </c>
      <c r="V1338" s="2" t="s">
        <v>3506</v>
      </c>
      <c r="W1338" s="2" t="str">
        <f>"piechart: colorlist=""#00FF00,#FFFFFF,#C0C0C0,#FFFF00,#0000FF,#000080,#008080,#800000,#808000,#800080,#FF0000,#FF00FF"" valuelist="""&amp;AF1338&amp;","&amp;AG1338&amp;","&amp;AH1338&amp;","&amp;AI1338&amp;","&amp;AJ1338&amp;","&amp;AK1338&amp;","&amp;AL1338&amp;","&amp;AM1338&amp;","&amp;AN1338&amp;","&amp;AO1338&amp;","&amp;AP1338&amp;","&amp;AQ1338&amp;""""</f>
        <v>piechart: colorlist="#00FF00,#FFFFFF,#C0C0C0,#FFFF00,#0000FF,#000080,#008080,#800000,#808000,#800080,#FF0000,#FF00FF" valuelist="0,1405,725,1270,1874,0,510,0,0,0,1378,0"</v>
      </c>
      <c r="AF1338" s="2">
        <v>0</v>
      </c>
      <c r="AG1338" s="2">
        <v>1405</v>
      </c>
      <c r="AH1338" s="2">
        <v>725</v>
      </c>
      <c r="AI1338" s="2">
        <v>1270</v>
      </c>
      <c r="AJ1338" s="2">
        <v>1874</v>
      </c>
      <c r="AK1338" s="2">
        <v>0</v>
      </c>
      <c r="AL1338" s="2">
        <v>510</v>
      </c>
      <c r="AM1338" s="2">
        <v>0</v>
      </c>
      <c r="AN1338" s="2">
        <v>0</v>
      </c>
      <c r="AO1338" s="2">
        <v>0</v>
      </c>
      <c r="AP1338" s="2">
        <v>1378</v>
      </c>
      <c r="AQ1338" s="2">
        <v>0</v>
      </c>
      <c r="AR1338" s="2">
        <v>0</v>
      </c>
      <c r="AS1338" s="2">
        <v>854</v>
      </c>
      <c r="AT1338" s="2">
        <v>416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0</v>
      </c>
      <c r="BC1338" s="2">
        <v>626</v>
      </c>
      <c r="BD1338" s="2">
        <v>0</v>
      </c>
      <c r="BE1338" s="2">
        <v>752</v>
      </c>
      <c r="BF1338" s="2">
        <v>0</v>
      </c>
      <c r="BG1338" s="2">
        <v>0</v>
      </c>
      <c r="BH1338" s="2">
        <v>0</v>
      </c>
      <c r="BI1338" s="2">
        <v>510</v>
      </c>
      <c r="BJ1338" s="2">
        <v>0</v>
      </c>
      <c r="BK1338" s="2">
        <v>0</v>
      </c>
      <c r="BL1338" s="2">
        <v>1874</v>
      </c>
      <c r="BM1338" s="2">
        <v>0</v>
      </c>
      <c r="BN1338" s="2">
        <v>434</v>
      </c>
      <c r="BO1338" s="2">
        <v>971</v>
      </c>
      <c r="BP1338" s="2">
        <v>0</v>
      </c>
      <c r="BQ1338" s="2">
        <v>0</v>
      </c>
      <c r="BR1338" s="2">
        <v>0</v>
      </c>
      <c r="BS1338" s="2">
        <v>0</v>
      </c>
      <c r="BT1338" s="2">
        <v>0</v>
      </c>
      <c r="BU1338" s="2">
        <v>0</v>
      </c>
      <c r="BV1338" s="2">
        <v>725</v>
      </c>
      <c r="BW1338" s="2">
        <v>0</v>
      </c>
    </row>
    <row r="1339" spans="1:75" s="2" customFormat="1" ht="12.95" customHeight="1">
      <c r="A1339" s="2">
        <v>744</v>
      </c>
      <c r="B1339" s="2" t="s">
        <v>3507</v>
      </c>
      <c r="C1339" s="2" t="str">
        <f>IF(D1339=0,"Standard only",INDEX($AR$1:$BW$1,1,MATCH(D1339,AR1339:BW1339,0)))</f>
        <v>LE_LeafStem_Pos</v>
      </c>
      <c r="D1339" s="2">
        <v>5417</v>
      </c>
      <c r="E1339" s="31">
        <v>3.7337588355871998</v>
      </c>
      <c r="F1339" s="2">
        <v>209.15479999999999</v>
      </c>
      <c r="G1339" s="2">
        <v>4.83</v>
      </c>
      <c r="H1339" s="2" t="s">
        <v>25</v>
      </c>
      <c r="I1339" s="2" t="s">
        <v>13264</v>
      </c>
      <c r="J1339" s="2" t="s">
        <v>8825</v>
      </c>
      <c r="L1339" s="2" t="s">
        <v>11840</v>
      </c>
      <c r="M1339" s="2">
        <v>3.2</v>
      </c>
      <c r="N1339" s="2" t="s">
        <v>8825</v>
      </c>
      <c r="O1339" s="2" t="s">
        <v>8825</v>
      </c>
      <c r="P1339" s="2">
        <v>13</v>
      </c>
      <c r="Q1339" s="2" t="s">
        <v>3503</v>
      </c>
      <c r="U1339" s="2" t="s">
        <v>3508</v>
      </c>
      <c r="V1339" s="2" t="s">
        <v>3509</v>
      </c>
      <c r="W1339" s="2" t="str">
        <f>"piechart: colorlist=""#00FF00,#FFFFFF,#C0C0C0,#FFFF00,#0000FF,#000080,#008080,#800000,#808000,#800080,#FF0000,#FF00FF"" valuelist="""&amp;AF1339&amp;","&amp;AG1339&amp;","&amp;AH1339&amp;","&amp;AI1339&amp;","&amp;AJ1339&amp;","&amp;AK1339&amp;","&amp;AL1339&amp;","&amp;AM1339&amp;","&amp;AN1339&amp;","&amp;AO1339&amp;","&amp;AP1339&amp;","&amp;AQ1339&amp;""""</f>
        <v>piechart: colorlist="#00FF00,#FFFFFF,#C0C0C0,#FFFF00,#0000FF,#000080,#008080,#800000,#808000,#800080,#FF0000,#FF00FF" valuelist="0,0,0,3844,0,0,0,0,0,0,5417,0"</v>
      </c>
      <c r="AF1339" s="2">
        <v>0</v>
      </c>
      <c r="AG1339" s="2">
        <v>0</v>
      </c>
      <c r="AH1339" s="2">
        <v>0</v>
      </c>
      <c r="AI1339" s="2">
        <v>3844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5417</v>
      </c>
      <c r="AQ1339" s="2">
        <v>0</v>
      </c>
      <c r="AR1339" s="2">
        <v>0</v>
      </c>
      <c r="AS1339" s="2">
        <v>3844</v>
      </c>
      <c r="AT1339" s="2">
        <v>0</v>
      </c>
      <c r="AU1339" s="2">
        <v>0</v>
      </c>
      <c r="AV1339" s="2">
        <v>0</v>
      </c>
      <c r="AW1339" s="2">
        <v>0</v>
      </c>
      <c r="AX1339" s="2">
        <v>0</v>
      </c>
      <c r="AY1339" s="2">
        <v>0</v>
      </c>
      <c r="AZ1339" s="2">
        <v>0</v>
      </c>
      <c r="BA1339" s="2">
        <v>0</v>
      </c>
      <c r="BB1339" s="2">
        <v>0</v>
      </c>
      <c r="BC1339" s="2">
        <v>0</v>
      </c>
      <c r="BD1339" s="2">
        <v>5417</v>
      </c>
      <c r="BE1339" s="2">
        <v>0</v>
      </c>
      <c r="BF1339" s="2">
        <v>0</v>
      </c>
      <c r="BG1339" s="2">
        <v>0</v>
      </c>
      <c r="BH1339" s="2">
        <v>0</v>
      </c>
      <c r="BI1339" s="2">
        <v>0</v>
      </c>
      <c r="BJ1339" s="2">
        <v>0</v>
      </c>
      <c r="BK1339" s="2">
        <v>0</v>
      </c>
      <c r="BL1339" s="2">
        <v>0</v>
      </c>
      <c r="BM1339" s="2">
        <v>0</v>
      </c>
      <c r="BN1339" s="2">
        <v>0</v>
      </c>
      <c r="BO1339" s="2">
        <v>0</v>
      </c>
      <c r="BP1339" s="2">
        <v>0</v>
      </c>
      <c r="BQ1339" s="2">
        <v>0</v>
      </c>
      <c r="BR1339" s="2">
        <v>0</v>
      </c>
      <c r="BS1339" s="2">
        <v>0</v>
      </c>
      <c r="BT1339" s="2">
        <v>0</v>
      </c>
      <c r="BU1339" s="2">
        <v>0</v>
      </c>
      <c r="BV1339" s="2">
        <v>0</v>
      </c>
      <c r="BW1339" s="2">
        <v>0</v>
      </c>
    </row>
    <row r="1340" spans="1:75" s="2" customFormat="1" ht="12.95" customHeight="1">
      <c r="A1340" s="2">
        <v>747</v>
      </c>
      <c r="B1340" s="2" t="s">
        <v>3510</v>
      </c>
      <c r="C1340" s="2" t="str">
        <f>IF(D1340=0,"Standard only",INDEX($AR$1:$BW$1,1,MATCH(D1340,AR1340:BW1340,0)))</f>
        <v>ZM_Leaf_Pos</v>
      </c>
      <c r="D1340" s="2">
        <v>2369</v>
      </c>
      <c r="E1340" s="31">
        <v>3.3543005623453599</v>
      </c>
      <c r="F1340" s="2">
        <v>209.15299999999999</v>
      </c>
      <c r="G1340" s="2">
        <v>4.37</v>
      </c>
      <c r="H1340" s="2" t="s">
        <v>25</v>
      </c>
      <c r="I1340" s="2" t="s">
        <v>13264</v>
      </c>
      <c r="J1340" s="2" t="s">
        <v>8825</v>
      </c>
      <c r="L1340" s="2" t="s">
        <v>11840</v>
      </c>
      <c r="M1340" s="2">
        <v>3.2</v>
      </c>
      <c r="N1340" s="2" t="s">
        <v>8825</v>
      </c>
      <c r="O1340" s="2" t="s">
        <v>8825</v>
      </c>
      <c r="P1340" s="2">
        <v>13</v>
      </c>
      <c r="Q1340" s="2" t="s">
        <v>3503</v>
      </c>
      <c r="U1340" s="2" t="s">
        <v>3511</v>
      </c>
      <c r="V1340" s="2" t="s">
        <v>3512</v>
      </c>
      <c r="W1340" s="2" t="str">
        <f>"piechart: colorlist=""#00FF00,#FFFFFF,#C0C0C0,#FFFF00,#0000FF,#000080,#008080,#800000,#808000,#800080,#FF0000,#FF00FF"" valuelist="""&amp;AF1340&amp;","&amp;AG1340&amp;","&amp;AH1340&amp;","&amp;AI1340&amp;","&amp;AJ1340&amp;","&amp;AK1340&amp;","&amp;AL1340&amp;","&amp;AM1340&amp;","&amp;AN1340&amp;","&amp;AO1340&amp;","&amp;AP1340&amp;","&amp;AQ1340&amp;""""</f>
        <v>piechart: colorlist="#00FF00,#FFFFFF,#C0C0C0,#FFFF00,#0000FF,#000080,#008080,#800000,#808000,#800080,#FF0000,#FF00FF" valuelist="0,543,2369,0,1511,0,0,0,0,0,633,2261"</v>
      </c>
      <c r="AF1340" s="2">
        <v>0</v>
      </c>
      <c r="AG1340" s="2">
        <v>543</v>
      </c>
      <c r="AH1340" s="2">
        <v>2369</v>
      </c>
      <c r="AI1340" s="2">
        <v>0</v>
      </c>
      <c r="AJ1340" s="2">
        <v>1511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633</v>
      </c>
      <c r="AQ1340" s="2">
        <v>2261</v>
      </c>
      <c r="AR1340" s="2">
        <v>0</v>
      </c>
      <c r="AS1340" s="2">
        <v>0</v>
      </c>
      <c r="AT1340" s="2">
        <v>0</v>
      </c>
      <c r="AU1340" s="2">
        <v>0</v>
      </c>
      <c r="AV1340" s="2">
        <v>0</v>
      </c>
      <c r="AW1340" s="2">
        <v>0</v>
      </c>
      <c r="AX1340" s="2">
        <v>0</v>
      </c>
      <c r="AY1340" s="2">
        <v>0</v>
      </c>
      <c r="AZ1340" s="2">
        <v>0</v>
      </c>
      <c r="BA1340" s="2">
        <v>0</v>
      </c>
      <c r="BB1340" s="2">
        <v>0</v>
      </c>
      <c r="BC1340" s="2">
        <v>633</v>
      </c>
      <c r="BD1340" s="2">
        <v>0</v>
      </c>
      <c r="BE1340" s="2">
        <v>0</v>
      </c>
      <c r="BF1340" s="2">
        <v>0</v>
      </c>
      <c r="BG1340" s="2">
        <v>0</v>
      </c>
      <c r="BH1340" s="2">
        <v>0</v>
      </c>
      <c r="BI1340" s="2">
        <v>0</v>
      </c>
      <c r="BJ1340" s="2">
        <v>0</v>
      </c>
      <c r="BK1340" s="2">
        <v>1511</v>
      </c>
      <c r="BL1340" s="2">
        <v>0</v>
      </c>
      <c r="BM1340" s="2">
        <v>0</v>
      </c>
      <c r="BN1340" s="2">
        <v>543</v>
      </c>
      <c r="BO1340" s="2">
        <v>0</v>
      </c>
      <c r="BP1340" s="2">
        <v>0</v>
      </c>
      <c r="BQ1340" s="2">
        <v>2261</v>
      </c>
      <c r="BR1340" s="2">
        <v>0</v>
      </c>
      <c r="BS1340" s="2">
        <v>0</v>
      </c>
      <c r="BT1340" s="2">
        <v>2369</v>
      </c>
      <c r="BU1340" s="2">
        <v>0</v>
      </c>
      <c r="BV1340" s="2">
        <v>0</v>
      </c>
      <c r="BW1340" s="2">
        <v>0</v>
      </c>
    </row>
    <row r="1341" spans="1:75" s="2" customFormat="1" ht="12.95" customHeight="1">
      <c r="A1341" s="2">
        <v>749</v>
      </c>
      <c r="B1341" s="2" t="s">
        <v>3514</v>
      </c>
      <c r="C1341" s="2" t="str">
        <f>IF(D1341=0,"Standard only",INDEX($AR$1:$BW$1,1,MATCH(D1341,AR1341:BW1341,0)))</f>
        <v>GU_Root_Pos</v>
      </c>
      <c r="D1341" s="2">
        <v>13488</v>
      </c>
      <c r="E1341" s="31">
        <v>4.1299475572806701</v>
      </c>
      <c r="F1341" s="2">
        <v>209.16480000000001</v>
      </c>
      <c r="G1341" s="2">
        <v>2.63</v>
      </c>
      <c r="H1341" s="2" t="s">
        <v>25</v>
      </c>
      <c r="I1341" s="2" t="s">
        <v>13263</v>
      </c>
      <c r="J1341" s="2" t="s">
        <v>8825</v>
      </c>
      <c r="L1341" s="2" t="s">
        <v>11840</v>
      </c>
      <c r="M1341" s="2">
        <v>3.2</v>
      </c>
      <c r="N1341" s="2" t="s">
        <v>8825</v>
      </c>
      <c r="O1341" s="2" t="s">
        <v>8825</v>
      </c>
      <c r="P1341" s="2">
        <v>12</v>
      </c>
      <c r="Q1341" s="2" t="s">
        <v>3513</v>
      </c>
      <c r="U1341" s="2" t="s">
        <v>3515</v>
      </c>
      <c r="V1341" s="2" t="s">
        <v>3516</v>
      </c>
      <c r="W1341" s="2" t="str">
        <f>"piechart: colorlist=""#00FF00,#FFFFFF,#C0C0C0,#FFFF00,#0000FF,#000080,#008080,#800000,#808000,#800080,#FF0000,#FF00FF"" valuelist="""&amp;AF1341&amp;","&amp;AG1341&amp;","&amp;AH1341&amp;","&amp;AI1341&amp;","&amp;AJ1341&amp;","&amp;AK1341&amp;","&amp;AL1341&amp;","&amp;AM1341&amp;","&amp;AN1341&amp;","&amp;AO1341&amp;","&amp;AP1341&amp;","&amp;AQ1341&amp;""""</f>
        <v>piechart: colorlist="#00FF00,#FFFFFF,#C0C0C0,#FFFF00,#0000FF,#000080,#008080,#800000,#808000,#800080,#FF0000,#FF00FF" valuelist="0,0,0,0,0,0,0,3417,0,13488,0,0"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3417</v>
      </c>
      <c r="AN1341" s="2">
        <v>0</v>
      </c>
      <c r="AO1341" s="2">
        <v>13488</v>
      </c>
      <c r="AP1341" s="2">
        <v>0</v>
      </c>
      <c r="AQ1341" s="2">
        <v>0</v>
      </c>
      <c r="AR1341" s="2">
        <v>0</v>
      </c>
      <c r="AS1341" s="2">
        <v>0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3417</v>
      </c>
      <c r="BA1341" s="2">
        <v>0</v>
      </c>
      <c r="BB1341" s="2">
        <v>13488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2">
        <v>0</v>
      </c>
      <c r="BJ1341" s="2">
        <v>0</v>
      </c>
      <c r="BK1341" s="2">
        <v>0</v>
      </c>
      <c r="BL1341" s="2">
        <v>0</v>
      </c>
      <c r="BM1341" s="2">
        <v>0</v>
      </c>
      <c r="BN1341" s="2">
        <v>0</v>
      </c>
      <c r="BO1341" s="2">
        <v>0</v>
      </c>
      <c r="BP1341" s="2">
        <v>0</v>
      </c>
      <c r="BQ1341" s="2">
        <v>0</v>
      </c>
      <c r="BR1341" s="2">
        <v>0</v>
      </c>
      <c r="BS1341" s="2">
        <v>0</v>
      </c>
      <c r="BT1341" s="2">
        <v>0</v>
      </c>
      <c r="BU1341" s="2">
        <v>0</v>
      </c>
      <c r="BV1341" s="2">
        <v>0</v>
      </c>
      <c r="BW1341" s="2">
        <v>0</v>
      </c>
    </row>
    <row r="1342" spans="1:75" s="2" customFormat="1" ht="12.95" customHeight="1">
      <c r="A1342" s="2">
        <v>751</v>
      </c>
      <c r="B1342" s="2" t="s">
        <v>3521</v>
      </c>
      <c r="C1342" s="2" t="str">
        <f>IF(D1342=0,"Standard only",INDEX($AR$1:$BW$1,1,MATCH(D1342,AR1342:BW1342,0)))</f>
        <v>AC_Root_Pos</v>
      </c>
      <c r="D1342" s="2">
        <v>2166</v>
      </c>
      <c r="E1342" s="31">
        <v>3.12254352406875</v>
      </c>
      <c r="F1342" s="2">
        <v>210.11330000000001</v>
      </c>
      <c r="G1342" s="2">
        <v>5.38</v>
      </c>
      <c r="H1342" s="2" t="s">
        <v>25</v>
      </c>
      <c r="I1342" s="2" t="s">
        <v>13262</v>
      </c>
      <c r="J1342" s="2" t="s">
        <v>8825</v>
      </c>
      <c r="L1342" s="2" t="s">
        <v>11840</v>
      </c>
      <c r="M1342" s="2">
        <v>3.2</v>
      </c>
      <c r="N1342" s="2" t="s">
        <v>8825</v>
      </c>
      <c r="O1342" s="2" t="s">
        <v>8825</v>
      </c>
      <c r="P1342" s="2">
        <v>11</v>
      </c>
      <c r="Q1342" s="2" t="s">
        <v>3522</v>
      </c>
      <c r="R1342" s="32"/>
      <c r="U1342" s="2" t="s">
        <v>3523</v>
      </c>
      <c r="V1342" s="2" t="s">
        <v>3524</v>
      </c>
      <c r="W1342" s="2" t="str">
        <f>"piechart: colorlist=""#00FF00,#FFFFFF,#C0C0C0,#FFFF00,#0000FF,#000080,#008080,#800000,#808000,#800080,#FF0000,#FF00FF"" valuelist="""&amp;AF1342&amp;","&amp;AG1342&amp;","&amp;AH1342&amp;","&amp;AI1342&amp;","&amp;AJ1342&amp;","&amp;AK1342&amp;","&amp;AL1342&amp;","&amp;AM1342&amp;","&amp;AN1342&amp;","&amp;AO1342&amp;","&amp;AP1342&amp;","&amp;AQ1342&amp;""""</f>
        <v>piechart: colorlist="#00FF00,#FFFFFF,#C0C0C0,#FFFF00,#0000FF,#000080,#008080,#800000,#808000,#800080,#FF0000,#FF00FF" valuelist="0,0,0,4320,0,0,0,0,0,0,0,0"</v>
      </c>
      <c r="AF1342" s="2">
        <v>0</v>
      </c>
      <c r="AG1342" s="2">
        <v>0</v>
      </c>
      <c r="AH1342" s="2">
        <v>0</v>
      </c>
      <c r="AI1342" s="2">
        <v>4320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0</v>
      </c>
      <c r="AR1342" s="2">
        <v>1326</v>
      </c>
      <c r="AS1342" s="2">
        <v>828</v>
      </c>
      <c r="AT1342" s="2">
        <v>2166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AZ1342" s="2">
        <v>0</v>
      </c>
      <c r="BA1342" s="2">
        <v>0</v>
      </c>
      <c r="BB1342" s="2">
        <v>0</v>
      </c>
      <c r="BC1342" s="2">
        <v>0</v>
      </c>
      <c r="BD1342" s="2">
        <v>0</v>
      </c>
      <c r="BE1342" s="2">
        <v>0</v>
      </c>
      <c r="BF1342" s="2">
        <v>0</v>
      </c>
      <c r="BG1342" s="2">
        <v>0</v>
      </c>
      <c r="BH1342" s="2">
        <v>0</v>
      </c>
      <c r="BI1342" s="2">
        <v>0</v>
      </c>
      <c r="BJ1342" s="2">
        <v>0</v>
      </c>
      <c r="BK1342" s="2">
        <v>0</v>
      </c>
      <c r="BL1342" s="2">
        <v>0</v>
      </c>
      <c r="BM1342" s="2">
        <v>0</v>
      </c>
      <c r="BN1342" s="2">
        <v>0</v>
      </c>
      <c r="BO1342" s="2">
        <v>0</v>
      </c>
      <c r="BP1342" s="2">
        <v>0</v>
      </c>
      <c r="BQ1342" s="2">
        <v>0</v>
      </c>
      <c r="BR1342" s="2">
        <v>0</v>
      </c>
      <c r="BS1342" s="2">
        <v>0</v>
      </c>
      <c r="BT1342" s="2">
        <v>0</v>
      </c>
      <c r="BU1342" s="2">
        <v>0</v>
      </c>
      <c r="BV1342" s="2">
        <v>0</v>
      </c>
      <c r="BW1342" s="2">
        <v>0</v>
      </c>
    </row>
    <row r="1343" spans="1:75" s="2" customFormat="1" ht="12.95" customHeight="1">
      <c r="A1343" s="2">
        <v>753</v>
      </c>
      <c r="B1343" s="2" t="s">
        <v>3525</v>
      </c>
      <c r="C1343" s="2" t="str">
        <f>IF(D1343=0,"Standard only",INDEX($AR$1:$BW$1,1,MATCH(D1343,AR1343:BW1343,0)))</f>
        <v>LE_FruitGreen_Pos</v>
      </c>
      <c r="D1343" s="2">
        <v>5471</v>
      </c>
      <c r="E1343" s="31">
        <v>3.73806671477747</v>
      </c>
      <c r="F1343" s="2">
        <v>210.16059999999999</v>
      </c>
      <c r="G1343" s="2">
        <v>3.28</v>
      </c>
      <c r="H1343" s="2" t="s">
        <v>25</v>
      </c>
      <c r="I1343" s="2" t="s">
        <v>13262</v>
      </c>
      <c r="J1343" s="2" t="s">
        <v>8825</v>
      </c>
      <c r="L1343" s="2" t="s">
        <v>11840</v>
      </c>
      <c r="M1343" s="2">
        <v>3.2</v>
      </c>
      <c r="N1343" s="2" t="s">
        <v>8825</v>
      </c>
      <c r="O1343" s="2" t="s">
        <v>8825</v>
      </c>
      <c r="P1343" s="2">
        <v>11</v>
      </c>
      <c r="Q1343" s="2" t="s">
        <v>3526</v>
      </c>
      <c r="U1343" s="2" t="s">
        <v>3527</v>
      </c>
      <c r="V1343" s="2" t="s">
        <v>3528</v>
      </c>
      <c r="W1343" s="2" t="str">
        <f>"piechart: colorlist=""#00FF00,#FFFFFF,#C0C0C0,#FFFF00,#0000FF,#000080,#008080,#800000,#808000,#800080,#FF0000,#FF00FF"" valuelist="""&amp;AF1343&amp;","&amp;AG1343&amp;","&amp;AH1343&amp;","&amp;AI1343&amp;","&amp;AJ1343&amp;","&amp;AK1343&amp;","&amp;AL1343&amp;","&amp;AM1343&amp;","&amp;AN1343&amp;","&amp;AO1343&amp;","&amp;AP1343&amp;","&amp;AQ1343&amp;""""</f>
        <v>piechart: colorlist="#00FF00,#FFFFFF,#C0C0C0,#FFFF00,#0000FF,#000080,#008080,#800000,#808000,#800080,#FF0000,#FF00FF" valuelist="0,0,0,0,0,0,0,0,0,0,10746,0"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10746</v>
      </c>
      <c r="AQ1343" s="2">
        <v>0</v>
      </c>
      <c r="AR1343" s="2">
        <v>0</v>
      </c>
      <c r="AS1343" s="2">
        <v>0</v>
      </c>
      <c r="AT1343" s="2">
        <v>0</v>
      </c>
      <c r="AU1343" s="2">
        <v>0</v>
      </c>
      <c r="AV1343" s="2">
        <v>0</v>
      </c>
      <c r="AW1343" s="2">
        <v>0</v>
      </c>
      <c r="AX1343" s="2">
        <v>0</v>
      </c>
      <c r="AY1343" s="2">
        <v>0</v>
      </c>
      <c r="AZ1343" s="2">
        <v>0</v>
      </c>
      <c r="BA1343" s="2">
        <v>0</v>
      </c>
      <c r="BB1343" s="2">
        <v>0</v>
      </c>
      <c r="BC1343" s="2">
        <v>5471</v>
      </c>
      <c r="BD1343" s="2">
        <v>0</v>
      </c>
      <c r="BE1343" s="2">
        <v>5275</v>
      </c>
      <c r="BF1343" s="2">
        <v>0</v>
      </c>
      <c r="BG1343" s="2">
        <v>0</v>
      </c>
      <c r="BH1343" s="2">
        <v>0</v>
      </c>
      <c r="BI1343" s="2">
        <v>0</v>
      </c>
      <c r="BJ1343" s="2">
        <v>0</v>
      </c>
      <c r="BK1343" s="2">
        <v>0</v>
      </c>
      <c r="BL1343" s="2">
        <v>0</v>
      </c>
      <c r="BM1343" s="2">
        <v>0</v>
      </c>
      <c r="BN1343" s="2">
        <v>0</v>
      </c>
      <c r="BO1343" s="2">
        <v>0</v>
      </c>
      <c r="BP1343" s="2">
        <v>0</v>
      </c>
      <c r="BQ1343" s="2">
        <v>0</v>
      </c>
      <c r="BR1343" s="2">
        <v>0</v>
      </c>
      <c r="BS1343" s="2">
        <v>0</v>
      </c>
      <c r="BT1343" s="2">
        <v>0</v>
      </c>
      <c r="BU1343" s="2">
        <v>0</v>
      </c>
      <c r="BV1343" s="2">
        <v>0</v>
      </c>
      <c r="BW1343" s="2">
        <v>0</v>
      </c>
    </row>
    <row r="1344" spans="1:75" s="2" customFormat="1" ht="12.95" customHeight="1">
      <c r="A1344" s="2">
        <v>754</v>
      </c>
      <c r="B1344" s="2" t="s">
        <v>3529</v>
      </c>
      <c r="C1344" s="2" t="str">
        <f>IF(D1344=0,"Standard only",INDEX($AR$1:$BW$1,1,MATCH(D1344,AR1344:BW1344,0)))</f>
        <v>GU_LeafStem_Pos</v>
      </c>
      <c r="D1344" s="2">
        <v>2607</v>
      </c>
      <c r="E1344" s="31">
        <v>3.4161410311683298</v>
      </c>
      <c r="F1344" s="2">
        <v>211.05969999999999</v>
      </c>
      <c r="G1344" s="2">
        <v>3.2</v>
      </c>
      <c r="H1344" s="2" t="s">
        <v>25</v>
      </c>
      <c r="I1344" s="2" t="s">
        <v>13261</v>
      </c>
      <c r="J1344" s="2" t="s">
        <v>8825</v>
      </c>
      <c r="L1344" s="2" t="s">
        <v>11840</v>
      </c>
      <c r="M1344" s="2">
        <v>3.2</v>
      </c>
      <c r="N1344" s="2" t="s">
        <v>8825</v>
      </c>
      <c r="O1344" s="2" t="s">
        <v>8825</v>
      </c>
      <c r="P1344" s="2">
        <v>10</v>
      </c>
      <c r="Q1344" s="2" t="s">
        <v>3530</v>
      </c>
      <c r="U1344" s="2" t="s">
        <v>3531</v>
      </c>
      <c r="V1344" s="2" t="s">
        <v>3532</v>
      </c>
      <c r="W1344" s="2" t="str">
        <f>"piechart: colorlist=""#00FF00,#FFFFFF,#C0C0C0,#FFFF00,#0000FF,#000080,#008080,#800000,#808000,#800080,#FF0000,#FF00FF"" valuelist="""&amp;AF1344&amp;","&amp;AG1344&amp;","&amp;AH1344&amp;","&amp;AI1344&amp;","&amp;AJ1344&amp;","&amp;AK1344&amp;","&amp;AL1344&amp;","&amp;AM1344&amp;","&amp;AN1344&amp;","&amp;AO1344&amp;","&amp;AP1344&amp;","&amp;AQ1344&amp;""""</f>
        <v>piechart: colorlist="#00FF00,#FFFFFF,#C0C0C0,#FFFF00,#0000FF,#000080,#008080,#800000,#808000,#800080,#FF0000,#FF00FF" valuelist="0,0,0,0,0,0,0,0,1131,2607,0,0"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1131</v>
      </c>
      <c r="AO1344" s="2">
        <v>2607</v>
      </c>
      <c r="AP1344" s="2">
        <v>0</v>
      </c>
      <c r="AQ1344" s="2">
        <v>0</v>
      </c>
      <c r="AR1344" s="2">
        <v>0</v>
      </c>
      <c r="AS1344" s="2">
        <v>0</v>
      </c>
      <c r="AT1344" s="2">
        <v>0</v>
      </c>
      <c r="AU1344" s="2">
        <v>0</v>
      </c>
      <c r="AV1344" s="2">
        <v>0</v>
      </c>
      <c r="AW1344" s="2">
        <v>1131</v>
      </c>
      <c r="AX1344" s="2">
        <v>0</v>
      </c>
      <c r="AY1344" s="2">
        <v>0</v>
      </c>
      <c r="AZ1344" s="2">
        <v>0</v>
      </c>
      <c r="BA1344" s="2">
        <v>2607</v>
      </c>
      <c r="BB1344" s="2">
        <v>0</v>
      </c>
      <c r="BC1344" s="2">
        <v>0</v>
      </c>
      <c r="BD1344" s="2">
        <v>0</v>
      </c>
      <c r="BE1344" s="2">
        <v>0</v>
      </c>
      <c r="BF1344" s="2">
        <v>0</v>
      </c>
      <c r="BG1344" s="2">
        <v>0</v>
      </c>
      <c r="BH1344" s="2">
        <v>0</v>
      </c>
      <c r="BI1344" s="2">
        <v>0</v>
      </c>
      <c r="BJ1344" s="2">
        <v>0</v>
      </c>
      <c r="BK1344" s="2">
        <v>0</v>
      </c>
      <c r="BL1344" s="2">
        <v>0</v>
      </c>
      <c r="BM1344" s="2">
        <v>0</v>
      </c>
      <c r="BN1344" s="2">
        <v>0</v>
      </c>
      <c r="BO1344" s="2">
        <v>0</v>
      </c>
      <c r="BP1344" s="2">
        <v>0</v>
      </c>
      <c r="BQ1344" s="2">
        <v>0</v>
      </c>
      <c r="BR1344" s="2">
        <v>0</v>
      </c>
      <c r="BS1344" s="2">
        <v>0</v>
      </c>
      <c r="BT1344" s="2">
        <v>0</v>
      </c>
      <c r="BU1344" s="2">
        <v>0</v>
      </c>
      <c r="BV1344" s="2">
        <v>0</v>
      </c>
      <c r="BW1344" s="2">
        <v>0</v>
      </c>
    </row>
    <row r="1345" spans="1:75" s="2" customFormat="1" ht="12.95" customHeight="1">
      <c r="A1345" s="2">
        <v>755</v>
      </c>
      <c r="B1345" s="2" t="s">
        <v>3533</v>
      </c>
      <c r="C1345" s="2" t="str">
        <f>IF(D1345=0,"Standard only",INDEX($AR$1:$BW$1,1,MATCH(D1345,AR1345:BW1345,0)))</f>
        <v>OP_Root_Pos</v>
      </c>
      <c r="D1345" s="2">
        <v>4462</v>
      </c>
      <c r="E1345" s="31">
        <v>3.64952956594782</v>
      </c>
      <c r="F1345" s="2">
        <v>211.0609</v>
      </c>
      <c r="G1345" s="2">
        <v>2.91</v>
      </c>
      <c r="H1345" s="2" t="s">
        <v>25</v>
      </c>
      <c r="I1345" s="2" t="s">
        <v>13261</v>
      </c>
      <c r="J1345" s="2" t="s">
        <v>8825</v>
      </c>
      <c r="L1345" s="2" t="s">
        <v>11840</v>
      </c>
      <c r="M1345" s="2">
        <v>3.2</v>
      </c>
      <c r="N1345" s="2" t="s">
        <v>8825</v>
      </c>
      <c r="O1345" s="2" t="s">
        <v>8825</v>
      </c>
      <c r="P1345" s="2">
        <v>10</v>
      </c>
      <c r="Q1345" s="2" t="s">
        <v>3530</v>
      </c>
      <c r="U1345" s="2" t="s">
        <v>3534</v>
      </c>
      <c r="V1345" s="2" t="s">
        <v>3535</v>
      </c>
      <c r="W1345" s="2" t="str">
        <f>"piechart: colorlist=""#00FF00,#FFFFFF,#C0C0C0,#FFFF00,#0000FF,#000080,#008080,#800000,#808000,#800080,#FF0000,#FF00FF"" valuelist="""&amp;AF1345&amp;","&amp;AG1345&amp;","&amp;AH1345&amp;","&amp;AI1345&amp;","&amp;AJ1345&amp;","&amp;AK1345&amp;","&amp;AL1345&amp;","&amp;AM1345&amp;","&amp;AN1345&amp;","&amp;AO1345&amp;","&amp;AP1345&amp;","&amp;AQ1345&amp;""""</f>
        <v>piechart: colorlist="#00FF00,#FFFFFF,#C0C0C0,#FFFF00,#0000FF,#000080,#008080,#800000,#808000,#800080,#FF0000,#FF00FF" valuelist="0,0,0,0,0,4462,0,935,0,0,0,0"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4462</v>
      </c>
      <c r="AL1345" s="2">
        <v>0</v>
      </c>
      <c r="AM1345" s="2">
        <v>935</v>
      </c>
      <c r="AN1345" s="2">
        <v>0</v>
      </c>
      <c r="AO1345" s="2">
        <v>0</v>
      </c>
      <c r="AP1345" s="2">
        <v>0</v>
      </c>
      <c r="AQ1345" s="2">
        <v>0</v>
      </c>
      <c r="AR1345" s="2">
        <v>0</v>
      </c>
      <c r="AS1345" s="2">
        <v>0</v>
      </c>
      <c r="AT1345" s="2">
        <v>0</v>
      </c>
      <c r="AU1345" s="2">
        <v>0</v>
      </c>
      <c r="AV1345" s="2">
        <v>0</v>
      </c>
      <c r="AW1345" s="2">
        <v>0</v>
      </c>
      <c r="AX1345" s="2">
        <v>0</v>
      </c>
      <c r="AY1345" s="2">
        <v>0</v>
      </c>
      <c r="AZ1345" s="2">
        <v>935</v>
      </c>
      <c r="BA1345" s="2">
        <v>0</v>
      </c>
      <c r="BB1345" s="2">
        <v>0</v>
      </c>
      <c r="BC1345" s="2">
        <v>0</v>
      </c>
      <c r="BD1345" s="2">
        <v>0</v>
      </c>
      <c r="BE1345" s="2">
        <v>0</v>
      </c>
      <c r="BF1345" s="2">
        <v>0</v>
      </c>
      <c r="BG1345" s="2">
        <v>0</v>
      </c>
      <c r="BH1345" s="2">
        <v>0</v>
      </c>
      <c r="BI1345" s="2">
        <v>0</v>
      </c>
      <c r="BJ1345" s="2">
        <v>0</v>
      </c>
      <c r="BK1345" s="2">
        <v>0</v>
      </c>
      <c r="BL1345" s="2">
        <v>0</v>
      </c>
      <c r="BM1345" s="2">
        <v>4462</v>
      </c>
      <c r="BN1345" s="2">
        <v>0</v>
      </c>
      <c r="BO1345" s="2">
        <v>0</v>
      </c>
      <c r="BP1345" s="2">
        <v>0</v>
      </c>
      <c r="BQ1345" s="2">
        <v>0</v>
      </c>
      <c r="BR1345" s="2">
        <v>0</v>
      </c>
      <c r="BS1345" s="2">
        <v>0</v>
      </c>
      <c r="BT1345" s="2">
        <v>0</v>
      </c>
      <c r="BU1345" s="2">
        <v>0</v>
      </c>
      <c r="BV1345" s="2">
        <v>0</v>
      </c>
      <c r="BW1345" s="2">
        <v>0</v>
      </c>
    </row>
    <row r="1346" spans="1:75" s="2" customFormat="1" ht="12.95" customHeight="1">
      <c r="A1346" s="2">
        <v>756</v>
      </c>
      <c r="B1346" s="2" t="s">
        <v>3536</v>
      </c>
      <c r="C1346" s="2" t="str">
        <f>IF(D1346=0,"Standard only",INDEX($AR$1:$BW$1,1,MATCH(D1346,AR1346:BW1346,0)))</f>
        <v>LE_LeafStem_Pos</v>
      </c>
      <c r="D1346" s="2">
        <v>2941</v>
      </c>
      <c r="E1346" s="31">
        <v>3.46849502450707</v>
      </c>
      <c r="F1346" s="2">
        <v>211.06460000000001</v>
      </c>
      <c r="G1346" s="2">
        <v>1.79</v>
      </c>
      <c r="H1346" s="2" t="s">
        <v>25</v>
      </c>
      <c r="I1346" s="2" t="s">
        <v>13257</v>
      </c>
      <c r="J1346" s="2" t="s">
        <v>8825</v>
      </c>
      <c r="L1346" s="2" t="s">
        <v>11840</v>
      </c>
      <c r="M1346" s="2">
        <v>3.2</v>
      </c>
      <c r="N1346" s="2" t="s">
        <v>8825</v>
      </c>
      <c r="O1346" s="2" t="s">
        <v>8825</v>
      </c>
      <c r="P1346" s="2">
        <v>7</v>
      </c>
      <c r="Q1346" s="2" t="s">
        <v>3537</v>
      </c>
      <c r="U1346" s="2" t="s">
        <v>3538</v>
      </c>
      <c r="V1346" s="2" t="s">
        <v>3539</v>
      </c>
      <c r="W1346" s="2" t="str">
        <f>"piechart: colorlist=""#00FF00,#FFFFFF,#C0C0C0,#FFFF00,#0000FF,#000080,#008080,#800000,#808000,#800080,#FF0000,#FF00FF"" valuelist="""&amp;AF1346&amp;","&amp;AG1346&amp;","&amp;AH1346&amp;","&amp;AI1346&amp;","&amp;AJ1346&amp;","&amp;AK1346&amp;","&amp;AL1346&amp;","&amp;AM1346&amp;","&amp;AN1346&amp;","&amp;AO1346&amp;","&amp;AP1346&amp;","&amp;AQ1346&amp;""""</f>
        <v>piechart: colorlist="#00FF00,#FFFFFF,#C0C0C0,#FFFF00,#0000FF,#000080,#008080,#800000,#808000,#800080,#FF0000,#FF00FF" valuelist="0,0,0,0,0,0,0,0,0,0,2941,0"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2941</v>
      </c>
      <c r="AQ1346" s="2">
        <v>0</v>
      </c>
      <c r="AR1346" s="2">
        <v>0</v>
      </c>
      <c r="AS1346" s="2">
        <v>0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AZ1346" s="2">
        <v>0</v>
      </c>
      <c r="BA1346" s="2">
        <v>0</v>
      </c>
      <c r="BB1346" s="2">
        <v>0</v>
      </c>
      <c r="BC1346" s="2">
        <v>0</v>
      </c>
      <c r="BD1346" s="2">
        <v>2941</v>
      </c>
      <c r="BE1346" s="2">
        <v>0</v>
      </c>
      <c r="BF1346" s="2">
        <v>0</v>
      </c>
      <c r="BG1346" s="2">
        <v>0</v>
      </c>
      <c r="BH1346" s="2">
        <v>0</v>
      </c>
      <c r="BI1346" s="2">
        <v>0</v>
      </c>
      <c r="BJ1346" s="2">
        <v>0</v>
      </c>
      <c r="BK1346" s="2">
        <v>0</v>
      </c>
      <c r="BL1346" s="2">
        <v>0</v>
      </c>
      <c r="BM1346" s="2">
        <v>0</v>
      </c>
      <c r="BN1346" s="2">
        <v>0</v>
      </c>
      <c r="BO1346" s="2">
        <v>0</v>
      </c>
      <c r="BP1346" s="2">
        <v>0</v>
      </c>
      <c r="BQ1346" s="2">
        <v>0</v>
      </c>
      <c r="BR1346" s="2">
        <v>0</v>
      </c>
      <c r="BS1346" s="2">
        <v>0</v>
      </c>
      <c r="BT1346" s="2">
        <v>0</v>
      </c>
      <c r="BU1346" s="2">
        <v>0</v>
      </c>
      <c r="BV1346" s="2">
        <v>0</v>
      </c>
      <c r="BW1346" s="2">
        <v>0</v>
      </c>
    </row>
    <row r="1347" spans="1:75" s="2" customFormat="1" ht="12.95" customHeight="1">
      <c r="A1347" s="2">
        <v>757</v>
      </c>
      <c r="B1347" s="2" t="s">
        <v>3540</v>
      </c>
      <c r="C1347" s="2" t="str">
        <f>IF(D1347=0,"Standard only",INDEX($AR$1:$BW$1,1,MATCH(D1347,AR1347:BW1347,0)))</f>
        <v>OP_Root_Pos</v>
      </c>
      <c r="D1347" s="2">
        <v>2492</v>
      </c>
      <c r="E1347" s="31">
        <v>3.39654803798713</v>
      </c>
      <c r="F1347" s="2">
        <v>211.09719999999999</v>
      </c>
      <c r="G1347" s="2">
        <v>3.64</v>
      </c>
      <c r="H1347" s="2" t="s">
        <v>25</v>
      </c>
      <c r="I1347" s="2" t="s">
        <v>13262</v>
      </c>
      <c r="J1347" s="2" t="s">
        <v>8825</v>
      </c>
      <c r="L1347" s="2" t="s">
        <v>11840</v>
      </c>
      <c r="M1347" s="2">
        <v>3.2</v>
      </c>
      <c r="N1347" s="2" t="s">
        <v>8825</v>
      </c>
      <c r="O1347" s="2" t="s">
        <v>8825</v>
      </c>
      <c r="P1347" s="2">
        <v>11</v>
      </c>
      <c r="Q1347" s="2" t="s">
        <v>483</v>
      </c>
      <c r="U1347" s="2" t="s">
        <v>3541</v>
      </c>
      <c r="V1347" s="2" t="s">
        <v>3542</v>
      </c>
      <c r="W1347" s="2" t="str">
        <f>"piechart: colorlist=""#00FF00,#FFFFFF,#C0C0C0,#FFFF00,#0000FF,#000080,#008080,#800000,#808000,#800080,#FF0000,#FF00FF"" valuelist="""&amp;AF1347&amp;","&amp;AG1347&amp;","&amp;AH1347&amp;","&amp;AI1347&amp;","&amp;AJ1347&amp;","&amp;AK1347&amp;","&amp;AL1347&amp;","&amp;AM1347&amp;","&amp;AN1347&amp;","&amp;AO1347&amp;","&amp;AP1347&amp;","&amp;AQ1347&amp;""""</f>
        <v>piechart: colorlist="#00FF00,#FFFFFF,#C0C0C0,#FFFF00,#0000FF,#000080,#008080,#800000,#808000,#800080,#FF0000,#FF00FF" valuelist="0,0,666,0,0,2492,0,0,0,0,0,0"</v>
      </c>
      <c r="AF1347" s="2">
        <v>0</v>
      </c>
      <c r="AG1347" s="2">
        <v>0</v>
      </c>
      <c r="AH1347" s="2">
        <v>666</v>
      </c>
      <c r="AI1347" s="2">
        <v>0</v>
      </c>
      <c r="AJ1347" s="2">
        <v>0</v>
      </c>
      <c r="AK1347" s="2">
        <v>2492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0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0</v>
      </c>
      <c r="BC1347" s="2">
        <v>0</v>
      </c>
      <c r="BD1347" s="2">
        <v>0</v>
      </c>
      <c r="BE1347" s="2">
        <v>0</v>
      </c>
      <c r="BF1347" s="2">
        <v>0</v>
      </c>
      <c r="BG1347" s="2">
        <v>0</v>
      </c>
      <c r="BH1347" s="2">
        <v>0</v>
      </c>
      <c r="BI1347" s="2">
        <v>0</v>
      </c>
      <c r="BJ1347" s="2">
        <v>0</v>
      </c>
      <c r="BK1347" s="2">
        <v>0</v>
      </c>
      <c r="BL1347" s="2">
        <v>0</v>
      </c>
      <c r="BM1347" s="2">
        <v>2492</v>
      </c>
      <c r="BN1347" s="2">
        <v>0</v>
      </c>
      <c r="BO1347" s="2">
        <v>0</v>
      </c>
      <c r="BP1347" s="2">
        <v>0</v>
      </c>
      <c r="BQ1347" s="2">
        <v>0</v>
      </c>
      <c r="BR1347" s="2">
        <v>0</v>
      </c>
      <c r="BS1347" s="2">
        <v>0</v>
      </c>
      <c r="BT1347" s="2">
        <v>0</v>
      </c>
      <c r="BU1347" s="2">
        <v>666</v>
      </c>
      <c r="BV1347" s="2">
        <v>0</v>
      </c>
      <c r="BW1347" s="2">
        <v>0</v>
      </c>
    </row>
    <row r="1348" spans="1:75" s="2" customFormat="1" ht="12.95" customHeight="1">
      <c r="A1348" s="2">
        <v>759</v>
      </c>
      <c r="B1348" s="2" t="s">
        <v>3546</v>
      </c>
      <c r="C1348" s="2" t="str">
        <f>IF(D1348=0,"Standard only",INDEX($AR$1:$BW$1,1,MATCH(D1348,AR1348:BW1348,0)))</f>
        <v>GM_LeafStem_Pos</v>
      </c>
      <c r="D1348" s="2">
        <v>1932</v>
      </c>
      <c r="E1348" s="31">
        <v>3.2860071220794702</v>
      </c>
      <c r="F1348" s="2">
        <v>211.13239999999999</v>
      </c>
      <c r="G1348" s="2">
        <v>6.3</v>
      </c>
      <c r="H1348" s="2" t="s">
        <v>25</v>
      </c>
      <c r="I1348" s="2" t="s">
        <v>13263</v>
      </c>
      <c r="J1348" s="2" t="s">
        <v>8825</v>
      </c>
      <c r="L1348" s="2" t="s">
        <v>11840</v>
      </c>
      <c r="M1348" s="2">
        <v>3.2</v>
      </c>
      <c r="N1348" s="2" t="s">
        <v>8825</v>
      </c>
      <c r="O1348" s="2" t="s">
        <v>8825</v>
      </c>
      <c r="P1348" s="2">
        <v>12</v>
      </c>
      <c r="Q1348" s="2" t="s">
        <v>3547</v>
      </c>
      <c r="U1348" s="2" t="s">
        <v>3548</v>
      </c>
      <c r="V1348" s="2" t="s">
        <v>3549</v>
      </c>
      <c r="W1348" s="2" t="str">
        <f>"piechart: colorlist=""#00FF00,#FFFFFF,#C0C0C0,#FFFF00,#0000FF,#000080,#008080,#800000,#808000,#800080,#FF0000,#FF00FF"" valuelist="""&amp;AF1348&amp;","&amp;AG1348&amp;","&amp;AH1348&amp;","&amp;AI1348&amp;","&amp;AJ1348&amp;","&amp;AK1348&amp;","&amp;AL1348&amp;","&amp;AM1348&amp;","&amp;AN1348&amp;","&amp;AO1348&amp;","&amp;AP1348&amp;","&amp;AQ1348&amp;""""</f>
        <v>piechart: colorlist="#00FF00,#FFFFFF,#C0C0C0,#FFFF00,#0000FF,#000080,#008080,#800000,#808000,#800080,#FF0000,#FF00FF" valuelist="0,828,380,0,0,0,0,1932,755,1467,0,0"</v>
      </c>
      <c r="AF1348" s="2">
        <v>0</v>
      </c>
      <c r="AG1348" s="2">
        <v>828</v>
      </c>
      <c r="AH1348" s="2">
        <v>380</v>
      </c>
      <c r="AI1348" s="2">
        <v>0</v>
      </c>
      <c r="AJ1348" s="2">
        <v>0</v>
      </c>
      <c r="AK1348" s="2">
        <v>0</v>
      </c>
      <c r="AL1348" s="2">
        <v>0</v>
      </c>
      <c r="AM1348" s="2">
        <v>1932</v>
      </c>
      <c r="AN1348" s="2">
        <v>755</v>
      </c>
      <c r="AO1348" s="2">
        <v>1467</v>
      </c>
      <c r="AP1348" s="2">
        <v>0</v>
      </c>
      <c r="AQ1348" s="2">
        <v>0</v>
      </c>
      <c r="AR1348" s="2">
        <v>0</v>
      </c>
      <c r="AS1348" s="2">
        <v>0</v>
      </c>
      <c r="AT1348" s="2">
        <v>0</v>
      </c>
      <c r="AU1348" s="2">
        <v>0</v>
      </c>
      <c r="AV1348" s="2">
        <v>0</v>
      </c>
      <c r="AW1348" s="2">
        <v>755</v>
      </c>
      <c r="AX1348" s="2">
        <v>0</v>
      </c>
      <c r="AY1348" s="2">
        <v>1932</v>
      </c>
      <c r="AZ1348" s="2">
        <v>0</v>
      </c>
      <c r="BA1348" s="2">
        <v>1467</v>
      </c>
      <c r="BB1348" s="2">
        <v>0</v>
      </c>
      <c r="BC1348" s="2">
        <v>0</v>
      </c>
      <c r="BD1348" s="2">
        <v>0</v>
      </c>
      <c r="BE1348" s="2">
        <v>0</v>
      </c>
      <c r="BF1348" s="2">
        <v>0</v>
      </c>
      <c r="BG1348" s="2">
        <v>0</v>
      </c>
      <c r="BH1348" s="2">
        <v>0</v>
      </c>
      <c r="BI1348" s="2">
        <v>0</v>
      </c>
      <c r="BJ1348" s="2">
        <v>0</v>
      </c>
      <c r="BK1348" s="2">
        <v>0</v>
      </c>
      <c r="BL1348" s="2">
        <v>0</v>
      </c>
      <c r="BM1348" s="2">
        <v>0</v>
      </c>
      <c r="BN1348" s="2">
        <v>0</v>
      </c>
      <c r="BO1348" s="2">
        <v>828</v>
      </c>
      <c r="BP1348" s="2">
        <v>0</v>
      </c>
      <c r="BQ1348" s="2">
        <v>0</v>
      </c>
      <c r="BR1348" s="2">
        <v>0</v>
      </c>
      <c r="BS1348" s="2">
        <v>0</v>
      </c>
      <c r="BT1348" s="2">
        <v>0</v>
      </c>
      <c r="BU1348" s="2">
        <v>380</v>
      </c>
      <c r="BV1348" s="2">
        <v>0</v>
      </c>
      <c r="BW1348" s="2">
        <v>0</v>
      </c>
    </row>
    <row r="1349" spans="1:75" s="2" customFormat="1" ht="12.95" customHeight="1">
      <c r="A1349" s="2">
        <v>760</v>
      </c>
      <c r="B1349" s="2" t="s">
        <v>3550</v>
      </c>
      <c r="C1349" s="2" t="str">
        <f>IF(D1349=0,"Standard only",INDEX($AR$1:$BW$1,1,MATCH(D1349,AR1349:BW1349,0)))</f>
        <v>GM_Root_Pos</v>
      </c>
      <c r="D1349" s="2">
        <v>2171</v>
      </c>
      <c r="E1349" s="31">
        <v>3.3366598234544198</v>
      </c>
      <c r="F1349" s="2">
        <v>211.13319999999999</v>
      </c>
      <c r="G1349" s="2">
        <v>6.82</v>
      </c>
      <c r="H1349" s="2" t="s">
        <v>25</v>
      </c>
      <c r="I1349" s="2" t="s">
        <v>13263</v>
      </c>
      <c r="J1349" s="2" t="s">
        <v>8825</v>
      </c>
      <c r="L1349" s="2" t="s">
        <v>11840</v>
      </c>
      <c r="M1349" s="2">
        <v>3.2</v>
      </c>
      <c r="N1349" s="2" t="s">
        <v>8825</v>
      </c>
      <c r="O1349" s="2" t="s">
        <v>8825</v>
      </c>
      <c r="P1349" s="2">
        <v>12</v>
      </c>
      <c r="Q1349" s="2" t="s">
        <v>3547</v>
      </c>
      <c r="U1349" s="2" t="s">
        <v>3551</v>
      </c>
      <c r="V1349" s="2" t="s">
        <v>3552</v>
      </c>
      <c r="W1349" s="2" t="str">
        <f>"piechart: colorlist=""#00FF00,#FFFFFF,#C0C0C0,#FFFF00,#0000FF,#000080,#008080,#800000,#808000,#800080,#FF0000,#FF00FF"" valuelist="""&amp;AF1349&amp;","&amp;AG1349&amp;","&amp;AH1349&amp;","&amp;AI1349&amp;","&amp;AJ1349&amp;","&amp;AK1349&amp;","&amp;AL1349&amp;","&amp;AM1349&amp;","&amp;AN1349&amp;","&amp;AO1349&amp;","&amp;AP1349&amp;","&amp;AQ1349&amp;""""</f>
        <v>piechart: colorlist="#00FF00,#FFFFFF,#C0C0C0,#FFFF00,#0000FF,#000080,#008080,#800000,#808000,#800080,#FF0000,#FF00FF" valuelist="0,0,0,1754,0,0,2281,2171,445,509,0,960"</v>
      </c>
      <c r="AF1349" s="2">
        <v>0</v>
      </c>
      <c r="AG1349" s="2">
        <v>0</v>
      </c>
      <c r="AH1349" s="2">
        <v>0</v>
      </c>
      <c r="AI1349" s="2">
        <v>1754</v>
      </c>
      <c r="AJ1349" s="2">
        <v>0</v>
      </c>
      <c r="AK1349" s="2">
        <v>0</v>
      </c>
      <c r="AL1349" s="2">
        <v>2281</v>
      </c>
      <c r="AM1349" s="2">
        <v>2171</v>
      </c>
      <c r="AN1349" s="2">
        <v>445</v>
      </c>
      <c r="AO1349" s="2">
        <v>509</v>
      </c>
      <c r="AP1349" s="2">
        <v>0</v>
      </c>
      <c r="AQ1349" s="2">
        <v>960</v>
      </c>
      <c r="AR1349" s="2">
        <v>1110</v>
      </c>
      <c r="AS1349" s="2">
        <v>644</v>
      </c>
      <c r="AT1349" s="2">
        <v>0</v>
      </c>
      <c r="AU1349" s="2">
        <v>0</v>
      </c>
      <c r="AV1349" s="2">
        <v>0</v>
      </c>
      <c r="AW1349" s="2">
        <v>0</v>
      </c>
      <c r="AX1349" s="2">
        <v>445</v>
      </c>
      <c r="AY1349" s="2">
        <v>0</v>
      </c>
      <c r="AZ1349" s="2">
        <v>2171</v>
      </c>
      <c r="BA1349" s="2">
        <v>0</v>
      </c>
      <c r="BB1349" s="2">
        <v>509</v>
      </c>
      <c r="BC1349" s="2">
        <v>0</v>
      </c>
      <c r="BD1349" s="2">
        <v>0</v>
      </c>
      <c r="BE1349" s="2">
        <v>0</v>
      </c>
      <c r="BF1349" s="2">
        <v>688</v>
      </c>
      <c r="BG1349" s="2">
        <v>0</v>
      </c>
      <c r="BH1349" s="2">
        <v>0</v>
      </c>
      <c r="BI1349" s="2">
        <v>1593</v>
      </c>
      <c r="BJ1349" s="2">
        <v>0</v>
      </c>
      <c r="BK1349" s="2">
        <v>0</v>
      </c>
      <c r="BL1349" s="2">
        <v>0</v>
      </c>
      <c r="BM1349" s="2">
        <v>0</v>
      </c>
      <c r="BN1349" s="2">
        <v>0</v>
      </c>
      <c r="BO1349" s="2">
        <v>0</v>
      </c>
      <c r="BP1349" s="2">
        <v>0</v>
      </c>
      <c r="BQ1349" s="2">
        <v>0</v>
      </c>
      <c r="BR1349" s="2">
        <v>960</v>
      </c>
      <c r="BS1349" s="2">
        <v>0</v>
      </c>
      <c r="BT1349" s="2">
        <v>0</v>
      </c>
      <c r="BU1349" s="2">
        <v>0</v>
      </c>
      <c r="BV1349" s="2">
        <v>0</v>
      </c>
      <c r="BW1349" s="2">
        <v>0</v>
      </c>
    </row>
    <row r="1350" spans="1:75" s="2" customFormat="1" ht="12.95" customHeight="1">
      <c r="A1350" s="2">
        <v>763</v>
      </c>
      <c r="B1350" s="2" t="s">
        <v>3556</v>
      </c>
      <c r="C1350" s="2" t="str">
        <f>IF(D1350=0,"Standard only",INDEX($AR$1:$BW$1,1,MATCH(D1350,AR1350:BW1350,0)))</f>
        <v>GM_Root_Pos</v>
      </c>
      <c r="D1350" s="2">
        <v>1776</v>
      </c>
      <c r="E1350" s="31">
        <v>3.2494429614425799</v>
      </c>
      <c r="F1350" s="2">
        <v>211.13239999999999</v>
      </c>
      <c r="G1350" s="2">
        <v>6.38</v>
      </c>
      <c r="H1350" s="2" t="s">
        <v>25</v>
      </c>
      <c r="I1350" s="2" t="s">
        <v>13263</v>
      </c>
      <c r="J1350" s="2" t="s">
        <v>8825</v>
      </c>
      <c r="L1350" s="2" t="s">
        <v>11840</v>
      </c>
      <c r="M1350" s="2">
        <v>3.2</v>
      </c>
      <c r="N1350" s="2" t="s">
        <v>8825</v>
      </c>
      <c r="O1350" s="2" t="s">
        <v>8825</v>
      </c>
      <c r="P1350" s="2">
        <v>12</v>
      </c>
      <c r="Q1350" s="2" t="s">
        <v>3547</v>
      </c>
      <c r="U1350" s="2" t="s">
        <v>3557</v>
      </c>
      <c r="V1350" s="2" t="s">
        <v>3558</v>
      </c>
      <c r="W1350" s="2" t="str">
        <f>"piechart: colorlist=""#00FF00,#FFFFFF,#C0C0C0,#FFFF00,#0000FF,#000080,#008080,#800000,#808000,#800080,#FF0000,#FF00FF"" valuelist="""&amp;AF1350&amp;","&amp;AG1350&amp;","&amp;AH1350&amp;","&amp;AI1350&amp;","&amp;AJ1350&amp;","&amp;AK1350&amp;","&amp;AL1350&amp;","&amp;AM1350&amp;","&amp;AN1350&amp;","&amp;AO1350&amp;","&amp;AP1350&amp;","&amp;AQ1350&amp;""""</f>
        <v>piechart: colorlist="#00FF00,#FFFFFF,#C0C0C0,#FFFF00,#0000FF,#000080,#008080,#800000,#808000,#800080,#FF0000,#FF00FF" valuelist="0,0,0,497,0,0,2847,2307,0,0,0,0"</v>
      </c>
      <c r="AF1350" s="2">
        <v>0</v>
      </c>
      <c r="AG1350" s="2">
        <v>0</v>
      </c>
      <c r="AH1350" s="2">
        <v>0</v>
      </c>
      <c r="AI1350" s="2">
        <v>497</v>
      </c>
      <c r="AJ1350" s="2">
        <v>0</v>
      </c>
      <c r="AK1350" s="2">
        <v>0</v>
      </c>
      <c r="AL1350" s="2">
        <v>2847</v>
      </c>
      <c r="AM1350" s="2">
        <v>2307</v>
      </c>
      <c r="AN1350" s="2">
        <v>0</v>
      </c>
      <c r="AO1350" s="2">
        <v>0</v>
      </c>
      <c r="AP1350" s="2">
        <v>0</v>
      </c>
      <c r="AQ1350" s="2">
        <v>0</v>
      </c>
      <c r="AR1350" s="2">
        <v>0</v>
      </c>
      <c r="AS1350" s="2">
        <v>497</v>
      </c>
      <c r="AT1350" s="2">
        <v>0</v>
      </c>
      <c r="AU1350" s="2">
        <v>0</v>
      </c>
      <c r="AV1350" s="2">
        <v>0</v>
      </c>
      <c r="AW1350" s="2">
        <v>0</v>
      </c>
      <c r="AX1350" s="2">
        <v>0</v>
      </c>
      <c r="AY1350" s="2">
        <v>531</v>
      </c>
      <c r="AZ1350" s="2">
        <v>1776</v>
      </c>
      <c r="BA1350" s="2">
        <v>0</v>
      </c>
      <c r="BB1350" s="2">
        <v>0</v>
      </c>
      <c r="BC1350" s="2">
        <v>0</v>
      </c>
      <c r="BD1350" s="2">
        <v>0</v>
      </c>
      <c r="BE1350" s="2">
        <v>0</v>
      </c>
      <c r="BF1350" s="2">
        <v>638</v>
      </c>
      <c r="BG1350" s="2">
        <v>466</v>
      </c>
      <c r="BH1350" s="2">
        <v>0</v>
      </c>
      <c r="BI1350" s="2">
        <v>1743</v>
      </c>
      <c r="BJ1350" s="2">
        <v>0</v>
      </c>
      <c r="BK1350" s="2">
        <v>0</v>
      </c>
      <c r="BL1350" s="2">
        <v>0</v>
      </c>
      <c r="BM1350" s="2">
        <v>0</v>
      </c>
      <c r="BN1350" s="2">
        <v>0</v>
      </c>
      <c r="BO1350" s="2">
        <v>0</v>
      </c>
      <c r="BP1350" s="2">
        <v>0</v>
      </c>
      <c r="BQ1350" s="2">
        <v>0</v>
      </c>
      <c r="BR1350" s="2">
        <v>0</v>
      </c>
      <c r="BS1350" s="2">
        <v>0</v>
      </c>
      <c r="BT1350" s="2">
        <v>0</v>
      </c>
      <c r="BU1350" s="2">
        <v>0</v>
      </c>
      <c r="BV1350" s="2">
        <v>0</v>
      </c>
      <c r="BW1350" s="2">
        <v>0</v>
      </c>
    </row>
    <row r="1351" spans="1:75" s="2" customFormat="1" ht="12.95" customHeight="1">
      <c r="A1351" s="2">
        <v>764</v>
      </c>
      <c r="B1351" s="2" t="s">
        <v>3559</v>
      </c>
      <c r="C1351" s="2" t="str">
        <f>IF(D1351=0,"Standard only",INDEX($AR$1:$BW$1,1,MATCH(D1351,AR1351:BW1351,0)))</f>
        <v>GM_Root_Pos</v>
      </c>
      <c r="D1351" s="2">
        <v>1260</v>
      </c>
      <c r="E1351" s="31">
        <v>3.1003705451175598</v>
      </c>
      <c r="F1351" s="2">
        <v>211.1335</v>
      </c>
      <c r="G1351" s="2">
        <v>8.08</v>
      </c>
      <c r="H1351" s="2" t="s">
        <v>25</v>
      </c>
      <c r="I1351" s="2" t="s">
        <v>13263</v>
      </c>
      <c r="J1351" s="2" t="s">
        <v>8825</v>
      </c>
      <c r="L1351" s="2" t="s">
        <v>11840</v>
      </c>
      <c r="M1351" s="2">
        <v>3.2</v>
      </c>
      <c r="N1351" s="2" t="s">
        <v>8825</v>
      </c>
      <c r="O1351" s="2" t="s">
        <v>8825</v>
      </c>
      <c r="P1351" s="2">
        <v>12</v>
      </c>
      <c r="Q1351" s="2" t="s">
        <v>3547</v>
      </c>
      <c r="U1351" s="2" t="s">
        <v>3560</v>
      </c>
      <c r="V1351" s="2" t="s">
        <v>3561</v>
      </c>
      <c r="W1351" s="2" t="str">
        <f>"piechart: colorlist=""#00FF00,#FFFFFF,#C0C0C0,#FFFF00,#0000FF,#000080,#008080,#800000,#808000,#800080,#FF0000,#FF00FF"" valuelist="""&amp;AF1351&amp;","&amp;AG1351&amp;","&amp;AH1351&amp;","&amp;AI1351&amp;","&amp;AJ1351&amp;","&amp;AK1351&amp;","&amp;AL1351&amp;","&amp;AM1351&amp;","&amp;AN1351&amp;","&amp;AO1351&amp;","&amp;AP1351&amp;","&amp;AQ1351&amp;""""</f>
        <v>piechart: colorlist="#00FF00,#FFFFFF,#C0C0C0,#FFFF00,#0000FF,#000080,#008080,#800000,#808000,#800080,#FF0000,#FF00FF" valuelist="0,0,0,0,0,0,458,1697,0,0,0,0"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458</v>
      </c>
      <c r="AM1351" s="2">
        <v>1697</v>
      </c>
      <c r="AN1351" s="2">
        <v>0</v>
      </c>
      <c r="AO1351" s="2">
        <v>0</v>
      </c>
      <c r="AP1351" s="2">
        <v>0</v>
      </c>
      <c r="AQ1351" s="2">
        <v>0</v>
      </c>
      <c r="AR1351" s="2">
        <v>0</v>
      </c>
      <c r="AS1351" s="2">
        <v>0</v>
      </c>
      <c r="AT1351" s="2">
        <v>0</v>
      </c>
      <c r="AU1351" s="2">
        <v>0</v>
      </c>
      <c r="AV1351" s="2">
        <v>0</v>
      </c>
      <c r="AW1351" s="2">
        <v>0</v>
      </c>
      <c r="AX1351" s="2">
        <v>0</v>
      </c>
      <c r="AY1351" s="2">
        <v>437</v>
      </c>
      <c r="AZ1351" s="2">
        <v>1260</v>
      </c>
      <c r="BA1351" s="2">
        <v>0</v>
      </c>
      <c r="BB1351" s="2">
        <v>0</v>
      </c>
      <c r="BC1351" s="2">
        <v>0</v>
      </c>
      <c r="BD1351" s="2">
        <v>0</v>
      </c>
      <c r="BE1351" s="2">
        <v>0</v>
      </c>
      <c r="BF1351" s="2">
        <v>0</v>
      </c>
      <c r="BG1351" s="2">
        <v>0</v>
      </c>
      <c r="BH1351" s="2">
        <v>0</v>
      </c>
      <c r="BI1351" s="2">
        <v>458</v>
      </c>
      <c r="BJ1351" s="2">
        <v>0</v>
      </c>
      <c r="BK1351" s="2">
        <v>0</v>
      </c>
      <c r="BL1351" s="2">
        <v>0</v>
      </c>
      <c r="BM1351" s="2">
        <v>0</v>
      </c>
      <c r="BN1351" s="2">
        <v>0</v>
      </c>
      <c r="BO1351" s="2">
        <v>0</v>
      </c>
      <c r="BP1351" s="2">
        <v>0</v>
      </c>
      <c r="BQ1351" s="2">
        <v>0</v>
      </c>
      <c r="BR1351" s="2">
        <v>0</v>
      </c>
      <c r="BS1351" s="2">
        <v>0</v>
      </c>
      <c r="BT1351" s="2">
        <v>0</v>
      </c>
      <c r="BU1351" s="2">
        <v>0</v>
      </c>
      <c r="BV1351" s="2">
        <v>0</v>
      </c>
      <c r="BW1351" s="2">
        <v>0</v>
      </c>
    </row>
    <row r="1352" spans="1:75" s="2" customFormat="1" ht="12.95" customHeight="1">
      <c r="A1352" s="2">
        <v>765</v>
      </c>
      <c r="B1352" s="2" t="s">
        <v>3562</v>
      </c>
      <c r="C1352" s="2" t="str">
        <f>IF(D1352=0,"Standard only",INDEX($AR$1:$BW$1,1,MATCH(D1352,AR1352:BW1352,0)))</f>
        <v>NT_Root_Pos</v>
      </c>
      <c r="D1352" s="2">
        <v>2108</v>
      </c>
      <c r="E1352" s="31">
        <v>3.3238706065405101</v>
      </c>
      <c r="F1352" s="2">
        <v>211.13480000000001</v>
      </c>
      <c r="G1352" s="2">
        <v>6.59</v>
      </c>
      <c r="H1352" s="2" t="s">
        <v>25</v>
      </c>
      <c r="I1352" s="2" t="s">
        <v>13263</v>
      </c>
      <c r="J1352" s="2" t="s">
        <v>8825</v>
      </c>
      <c r="L1352" s="2" t="s">
        <v>11840</v>
      </c>
      <c r="M1352" s="2">
        <v>3.2</v>
      </c>
      <c r="N1352" s="2" t="s">
        <v>8825</v>
      </c>
      <c r="O1352" s="2" t="s">
        <v>8825</v>
      </c>
      <c r="P1352" s="2">
        <v>12</v>
      </c>
      <c r="Q1352" s="2" t="s">
        <v>3547</v>
      </c>
      <c r="U1352" s="2" t="s">
        <v>3563</v>
      </c>
      <c r="V1352" s="2" t="s">
        <v>3564</v>
      </c>
      <c r="W1352" s="2" t="str">
        <f>"piechart: colorlist=""#00FF00,#FFFFFF,#C0C0C0,#FFFF00,#0000FF,#000080,#008080,#800000,#808000,#800080,#FF0000,#FF00FF"" valuelist="""&amp;AF1352&amp;","&amp;AG1352&amp;","&amp;AH1352&amp;","&amp;AI1352&amp;","&amp;AJ1352&amp;","&amp;AK1352&amp;","&amp;AL1352&amp;","&amp;AM1352&amp;","&amp;AN1352&amp;","&amp;AO1352&amp;","&amp;AP1352&amp;","&amp;AQ1352&amp;""""</f>
        <v>piechart: colorlist="#00FF00,#FFFFFF,#C0C0C0,#FFFF00,#0000FF,#000080,#008080,#800000,#808000,#800080,#FF0000,#FF00FF" valuelist="0,0,0,0,2108,0,0,0,0,0,0,0"</v>
      </c>
      <c r="AF1352" s="2">
        <v>0</v>
      </c>
      <c r="AG1352" s="2">
        <v>0</v>
      </c>
      <c r="AH1352" s="2">
        <v>0</v>
      </c>
      <c r="AI1352" s="2">
        <v>0</v>
      </c>
      <c r="AJ1352" s="2">
        <v>2108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0</v>
      </c>
      <c r="AS1352" s="2">
        <v>0</v>
      </c>
      <c r="AT1352" s="2">
        <v>0</v>
      </c>
      <c r="AU1352" s="2">
        <v>0</v>
      </c>
      <c r="AV1352" s="2">
        <v>0</v>
      </c>
      <c r="AW1352" s="2">
        <v>0</v>
      </c>
      <c r="AX1352" s="2">
        <v>0</v>
      </c>
      <c r="AY1352" s="2">
        <v>0</v>
      </c>
      <c r="AZ1352" s="2">
        <v>0</v>
      </c>
      <c r="BA1352" s="2">
        <v>0</v>
      </c>
      <c r="BB1352" s="2">
        <v>0</v>
      </c>
      <c r="BC1352" s="2">
        <v>0</v>
      </c>
      <c r="BD1352" s="2">
        <v>0</v>
      </c>
      <c r="BE1352" s="2">
        <v>0</v>
      </c>
      <c r="BF1352" s="2">
        <v>0</v>
      </c>
      <c r="BG1352" s="2">
        <v>0</v>
      </c>
      <c r="BH1352" s="2">
        <v>0</v>
      </c>
      <c r="BI1352" s="2">
        <v>0</v>
      </c>
      <c r="BJ1352" s="2">
        <v>0</v>
      </c>
      <c r="BK1352" s="2">
        <v>0</v>
      </c>
      <c r="BL1352" s="2">
        <v>2108</v>
      </c>
      <c r="BM1352" s="2">
        <v>0</v>
      </c>
      <c r="BN1352" s="2">
        <v>0</v>
      </c>
      <c r="BO1352" s="2">
        <v>0</v>
      </c>
      <c r="BP1352" s="2">
        <v>0</v>
      </c>
      <c r="BQ1352" s="2">
        <v>0</v>
      </c>
      <c r="BR1352" s="2">
        <v>0</v>
      </c>
      <c r="BS1352" s="2">
        <v>0</v>
      </c>
      <c r="BT1352" s="2">
        <v>0</v>
      </c>
      <c r="BU1352" s="2">
        <v>0</v>
      </c>
      <c r="BV1352" s="2">
        <v>0</v>
      </c>
      <c r="BW1352" s="2">
        <v>0</v>
      </c>
    </row>
    <row r="1353" spans="1:75" s="2" customFormat="1" ht="12.95" customHeight="1">
      <c r="A1353" s="2">
        <v>767</v>
      </c>
      <c r="B1353" s="2" t="s">
        <v>3565</v>
      </c>
      <c r="C1353" s="2" t="str">
        <f>IF(D1353=0,"Standard only",INDEX($AR$1:$BW$1,1,MATCH(D1353,AR1353:BW1353,0)))</f>
        <v>MT_Root_Pos</v>
      </c>
      <c r="D1353" s="2">
        <v>1161</v>
      </c>
      <c r="E1353" s="31">
        <v>3.06483221973857</v>
      </c>
      <c r="F1353" s="2">
        <v>211.1345</v>
      </c>
      <c r="G1353" s="2">
        <v>5.93</v>
      </c>
      <c r="H1353" s="2" t="s">
        <v>25</v>
      </c>
      <c r="I1353" s="2" t="s">
        <v>13263</v>
      </c>
      <c r="J1353" s="2" t="s">
        <v>8825</v>
      </c>
      <c r="L1353" s="2" t="s">
        <v>11840</v>
      </c>
      <c r="M1353" s="2">
        <v>3.2</v>
      </c>
      <c r="N1353" s="2" t="s">
        <v>8825</v>
      </c>
      <c r="O1353" s="2" t="s">
        <v>8825</v>
      </c>
      <c r="P1353" s="2">
        <v>12</v>
      </c>
      <c r="Q1353" s="2" t="s">
        <v>3547</v>
      </c>
      <c r="U1353" s="2" t="s">
        <v>3566</v>
      </c>
      <c r="V1353" s="2" t="s">
        <v>3567</v>
      </c>
      <c r="W1353" s="2" t="str">
        <f>"piechart: colorlist=""#00FF00,#FFFFFF,#C0C0C0,#FFFF00,#0000FF,#000080,#008080,#800000,#808000,#800080,#FF0000,#FF00FF"" valuelist="""&amp;AF1353&amp;","&amp;AG1353&amp;","&amp;AH1353&amp;","&amp;AI1353&amp;","&amp;AJ1353&amp;","&amp;AK1353&amp;","&amp;AL1353&amp;","&amp;AM1353&amp;","&amp;AN1353&amp;","&amp;AO1353&amp;","&amp;AP1353&amp;","&amp;AQ1353&amp;""""</f>
        <v>piechart: colorlist="#00FF00,#FFFFFF,#C0C0C0,#FFFF00,#0000FF,#000080,#008080,#800000,#808000,#800080,#FF0000,#FF00FF" valuelist="0,0,0,0,0,0,1795,1078,0,0,0,0"</v>
      </c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1795</v>
      </c>
      <c r="AM1353" s="2">
        <v>1078</v>
      </c>
      <c r="AN1353" s="2">
        <v>0</v>
      </c>
      <c r="AO1353" s="2">
        <v>0</v>
      </c>
      <c r="AP1353" s="2">
        <v>0</v>
      </c>
      <c r="AQ1353" s="2">
        <v>0</v>
      </c>
      <c r="AR1353" s="2">
        <v>0</v>
      </c>
      <c r="AS1353" s="2">
        <v>0</v>
      </c>
      <c r="AT1353" s="2">
        <v>0</v>
      </c>
      <c r="AU1353" s="2">
        <v>0</v>
      </c>
      <c r="AV1353" s="2">
        <v>0</v>
      </c>
      <c r="AW1353" s="2">
        <v>0</v>
      </c>
      <c r="AX1353" s="2">
        <v>0</v>
      </c>
      <c r="AY1353" s="2">
        <v>0</v>
      </c>
      <c r="AZ1353" s="2">
        <v>1078</v>
      </c>
      <c r="BA1353" s="2">
        <v>0</v>
      </c>
      <c r="BB1353" s="2">
        <v>0</v>
      </c>
      <c r="BC1353" s="2">
        <v>0</v>
      </c>
      <c r="BD1353" s="2">
        <v>0</v>
      </c>
      <c r="BE1353" s="2">
        <v>0</v>
      </c>
      <c r="BF1353" s="2">
        <v>0</v>
      </c>
      <c r="BG1353" s="2">
        <v>634</v>
      </c>
      <c r="BH1353" s="2">
        <v>0</v>
      </c>
      <c r="BI1353" s="2">
        <v>1161</v>
      </c>
      <c r="BJ1353" s="2">
        <v>0</v>
      </c>
      <c r="BK1353" s="2">
        <v>0</v>
      </c>
      <c r="BL1353" s="2">
        <v>0</v>
      </c>
      <c r="BM1353" s="2">
        <v>0</v>
      </c>
      <c r="BN1353" s="2">
        <v>0</v>
      </c>
      <c r="BO1353" s="2">
        <v>0</v>
      </c>
      <c r="BP1353" s="2">
        <v>0</v>
      </c>
      <c r="BQ1353" s="2">
        <v>0</v>
      </c>
      <c r="BR1353" s="2">
        <v>0</v>
      </c>
      <c r="BS1353" s="2">
        <v>0</v>
      </c>
      <c r="BT1353" s="2">
        <v>0</v>
      </c>
      <c r="BU1353" s="2">
        <v>0</v>
      </c>
      <c r="BV1353" s="2">
        <v>0</v>
      </c>
      <c r="BW1353" s="2">
        <v>0</v>
      </c>
    </row>
    <row r="1354" spans="1:75" s="2" customFormat="1" ht="12.95" customHeight="1">
      <c r="A1354" s="2">
        <v>769</v>
      </c>
      <c r="B1354" s="2" t="s">
        <v>3568</v>
      </c>
      <c r="C1354" s="2" t="str">
        <f>IF(D1354=0,"Standard only",INDEX($AR$1:$BW$1,1,MATCH(D1354,AR1354:BW1354,0)))</f>
        <v>AC_Bulb_Pos</v>
      </c>
      <c r="D1354" s="2">
        <v>1491</v>
      </c>
      <c r="E1354" s="31">
        <v>3.1734776434529901</v>
      </c>
      <c r="F1354" s="2">
        <v>211.16849999999999</v>
      </c>
      <c r="G1354" s="2">
        <v>9.94</v>
      </c>
      <c r="H1354" s="2" t="s">
        <v>25</v>
      </c>
      <c r="I1354" s="2" t="s">
        <v>13264</v>
      </c>
      <c r="J1354" s="2" t="s">
        <v>8825</v>
      </c>
      <c r="L1354" s="2" t="s">
        <v>11840</v>
      </c>
      <c r="M1354" s="2">
        <v>3.2</v>
      </c>
      <c r="N1354" s="2" t="s">
        <v>8825</v>
      </c>
      <c r="O1354" s="2" t="s">
        <v>8825</v>
      </c>
      <c r="P1354" s="2">
        <v>13</v>
      </c>
      <c r="Q1354" s="2" t="s">
        <v>3569</v>
      </c>
      <c r="R1354" s="32"/>
      <c r="U1354" s="2" t="s">
        <v>3570</v>
      </c>
      <c r="V1354" s="2" t="s">
        <v>3571</v>
      </c>
      <c r="W1354" s="2" t="str">
        <f>"piechart: colorlist=""#00FF00,#FFFFFF,#C0C0C0,#FFFF00,#0000FF,#000080,#008080,#800000,#808000,#800080,#FF0000,#FF00FF"" valuelist="""&amp;AF1354&amp;","&amp;AG1354&amp;","&amp;AH1354&amp;","&amp;AI1354&amp;","&amp;AJ1354&amp;","&amp;AK1354&amp;","&amp;AL1354&amp;","&amp;AM1354&amp;","&amp;AN1354&amp;","&amp;AO1354&amp;","&amp;AP1354&amp;","&amp;AQ1354&amp;""""</f>
        <v>piechart: colorlist="#00FF00,#FFFFFF,#C0C0C0,#FFFF00,#0000FF,#000080,#008080,#800000,#808000,#800080,#FF0000,#FF00FF" valuelist="0,0,0,2348,0,0,0,0,0,0,0,0"</v>
      </c>
      <c r="AF1354" s="2">
        <v>0</v>
      </c>
      <c r="AG1354" s="2">
        <v>0</v>
      </c>
      <c r="AH1354" s="2">
        <v>0</v>
      </c>
      <c r="AI1354" s="2">
        <v>2348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0</v>
      </c>
      <c r="AR1354" s="2">
        <v>1491</v>
      </c>
      <c r="AS1354" s="2">
        <v>0</v>
      </c>
      <c r="AT1354" s="2">
        <v>857</v>
      </c>
      <c r="AU1354" s="2">
        <v>0</v>
      </c>
      <c r="AV1354" s="2">
        <v>0</v>
      </c>
      <c r="AW1354" s="2">
        <v>0</v>
      </c>
      <c r="AX1354" s="2">
        <v>0</v>
      </c>
      <c r="AY1354" s="2">
        <v>0</v>
      </c>
      <c r="AZ1354" s="2">
        <v>0</v>
      </c>
      <c r="BA1354" s="2">
        <v>0</v>
      </c>
      <c r="BB1354" s="2">
        <v>0</v>
      </c>
      <c r="BC1354" s="2">
        <v>0</v>
      </c>
      <c r="BD1354" s="2">
        <v>0</v>
      </c>
      <c r="BE1354" s="2">
        <v>0</v>
      </c>
      <c r="BF1354" s="2">
        <v>0</v>
      </c>
      <c r="BG1354" s="2">
        <v>0</v>
      </c>
      <c r="BH1354" s="2">
        <v>0</v>
      </c>
      <c r="BI1354" s="2">
        <v>0</v>
      </c>
      <c r="BJ1354" s="2">
        <v>0</v>
      </c>
      <c r="BK1354" s="2">
        <v>0</v>
      </c>
      <c r="BL1354" s="2">
        <v>0</v>
      </c>
      <c r="BM1354" s="2">
        <v>0</v>
      </c>
      <c r="BN1354" s="2">
        <v>0</v>
      </c>
      <c r="BO1354" s="2">
        <v>0</v>
      </c>
      <c r="BP1354" s="2">
        <v>0</v>
      </c>
      <c r="BQ1354" s="2">
        <v>0</v>
      </c>
      <c r="BR1354" s="2">
        <v>0</v>
      </c>
      <c r="BS1354" s="2">
        <v>0</v>
      </c>
      <c r="BT1354" s="2">
        <v>0</v>
      </c>
      <c r="BU1354" s="2">
        <v>0</v>
      </c>
      <c r="BV1354" s="2">
        <v>0</v>
      </c>
      <c r="BW1354" s="2">
        <v>0</v>
      </c>
    </row>
    <row r="1355" spans="1:75" s="2" customFormat="1" ht="12.95" customHeight="1">
      <c r="A1355" s="2">
        <v>770</v>
      </c>
      <c r="B1355" s="2" t="s">
        <v>3572</v>
      </c>
      <c r="C1355" s="2" t="str">
        <f>IF(D1355=0,"Standard only",INDEX($AR$1:$BW$1,1,MATCH(D1355,AR1355:BW1355,0)))</f>
        <v>ZM_Root_Pos</v>
      </c>
      <c r="D1355" s="2">
        <v>1041</v>
      </c>
      <c r="E1355" s="31">
        <v>3.0174507295105402</v>
      </c>
      <c r="F1355" s="2">
        <v>211.16980000000001</v>
      </c>
      <c r="G1355" s="2">
        <v>5.0999999999999996</v>
      </c>
      <c r="H1355" s="2" t="s">
        <v>25</v>
      </c>
      <c r="I1355" s="2" t="s">
        <v>13264</v>
      </c>
      <c r="J1355" s="2" t="s">
        <v>8825</v>
      </c>
      <c r="L1355" s="2" t="s">
        <v>11840</v>
      </c>
      <c r="M1355" s="2">
        <v>3.2</v>
      </c>
      <c r="N1355" s="2" t="s">
        <v>8825</v>
      </c>
      <c r="O1355" s="2" t="s">
        <v>8825</v>
      </c>
      <c r="P1355" s="2">
        <v>13</v>
      </c>
      <c r="Q1355" s="2" t="s">
        <v>3569</v>
      </c>
      <c r="U1355" s="2" t="s">
        <v>3573</v>
      </c>
      <c r="V1355" s="2" t="s">
        <v>3574</v>
      </c>
      <c r="W1355" s="2" t="str">
        <f>"piechart: colorlist=""#00FF00,#FFFFFF,#C0C0C0,#FFFF00,#0000FF,#000080,#008080,#800000,#808000,#800080,#FF0000,#FF00FF"" valuelist="""&amp;AF1355&amp;","&amp;AG1355&amp;","&amp;AH1355&amp;","&amp;AI1355&amp;","&amp;AJ1355&amp;","&amp;AK1355&amp;","&amp;AL1355&amp;","&amp;AM1355&amp;","&amp;AN1355&amp;","&amp;AO1355&amp;","&amp;AP1355&amp;","&amp;AQ1355&amp;""""</f>
        <v>piechart: colorlist="#00FF00,#FFFFFF,#C0C0C0,#FFFF00,#0000FF,#000080,#008080,#800000,#808000,#800080,#FF0000,#FF00FF" valuelist="0,0,1041,0,0,0,0,0,838,0,729,0"</v>
      </c>
      <c r="AF1355" s="2">
        <v>0</v>
      </c>
      <c r="AG1355" s="2">
        <v>0</v>
      </c>
      <c r="AH1355" s="2">
        <v>1041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838</v>
      </c>
      <c r="AO1355" s="2">
        <v>0</v>
      </c>
      <c r="AP1355" s="2">
        <v>729</v>
      </c>
      <c r="AQ1355" s="2">
        <v>0</v>
      </c>
      <c r="AR1355" s="2">
        <v>0</v>
      </c>
      <c r="AS1355" s="2">
        <v>0</v>
      </c>
      <c r="AT1355" s="2">
        <v>0</v>
      </c>
      <c r="AU1355" s="2">
        <v>0</v>
      </c>
      <c r="AV1355" s="2">
        <v>0</v>
      </c>
      <c r="AW1355" s="2">
        <v>838</v>
      </c>
      <c r="AX1355" s="2">
        <v>0</v>
      </c>
      <c r="AY1355" s="2">
        <v>0</v>
      </c>
      <c r="AZ1355" s="2">
        <v>0</v>
      </c>
      <c r="BA1355" s="2">
        <v>0</v>
      </c>
      <c r="BB1355" s="2">
        <v>0</v>
      </c>
      <c r="BC1355" s="2">
        <v>0</v>
      </c>
      <c r="BD1355" s="2">
        <v>729</v>
      </c>
      <c r="BE1355" s="2">
        <v>0</v>
      </c>
      <c r="BF1355" s="2">
        <v>0</v>
      </c>
      <c r="BG1355" s="2">
        <v>0</v>
      </c>
      <c r="BH1355" s="2">
        <v>0</v>
      </c>
      <c r="BI1355" s="2">
        <v>0</v>
      </c>
      <c r="BJ1355" s="2">
        <v>0</v>
      </c>
      <c r="BK1355" s="2">
        <v>0</v>
      </c>
      <c r="BL1355" s="2">
        <v>0</v>
      </c>
      <c r="BM1355" s="2">
        <v>0</v>
      </c>
      <c r="BN1355" s="2">
        <v>0</v>
      </c>
      <c r="BO1355" s="2">
        <v>0</v>
      </c>
      <c r="BP1355" s="2">
        <v>0</v>
      </c>
      <c r="BQ1355" s="2">
        <v>0</v>
      </c>
      <c r="BR1355" s="2">
        <v>0</v>
      </c>
      <c r="BS1355" s="2">
        <v>0</v>
      </c>
      <c r="BT1355" s="2">
        <v>0</v>
      </c>
      <c r="BU1355" s="2">
        <v>1041</v>
      </c>
      <c r="BV1355" s="2">
        <v>0</v>
      </c>
      <c r="BW1355" s="2">
        <v>0</v>
      </c>
    </row>
    <row r="1356" spans="1:75" s="2" customFormat="1" ht="12.95" customHeight="1">
      <c r="A1356" s="2">
        <v>771</v>
      </c>
      <c r="B1356" s="2" t="s">
        <v>3575</v>
      </c>
      <c r="C1356" s="2" t="str">
        <f>IF(D1356=0,"Standard only",INDEX($AR$1:$BW$1,1,MATCH(D1356,AR1356:BW1356,0)))</f>
        <v>ZM_Leaf_Pos</v>
      </c>
      <c r="D1356" s="2">
        <v>3586</v>
      </c>
      <c r="E1356" s="31">
        <v>3.5546102852261598</v>
      </c>
      <c r="F1356" s="2">
        <v>211.1703</v>
      </c>
      <c r="G1356" s="2">
        <v>4.63</v>
      </c>
      <c r="H1356" s="2" t="s">
        <v>25</v>
      </c>
      <c r="I1356" s="2" t="s">
        <v>13264</v>
      </c>
      <c r="J1356" s="2" t="s">
        <v>8825</v>
      </c>
      <c r="L1356" s="2" t="s">
        <v>11840</v>
      </c>
      <c r="M1356" s="2">
        <v>3.2</v>
      </c>
      <c r="N1356" s="2" t="s">
        <v>8825</v>
      </c>
      <c r="O1356" s="2" t="s">
        <v>8825</v>
      </c>
      <c r="P1356" s="2">
        <v>13</v>
      </c>
      <c r="Q1356" s="2" t="s">
        <v>3569</v>
      </c>
      <c r="U1356" s="2" t="s">
        <v>3576</v>
      </c>
      <c r="V1356" s="2" t="s">
        <v>3577</v>
      </c>
      <c r="W1356" s="2" t="str">
        <f>"piechart: colorlist=""#00FF00,#FFFFFF,#C0C0C0,#FFFF00,#0000FF,#000080,#008080,#800000,#808000,#800080,#FF0000,#FF00FF"" valuelist="""&amp;AF1356&amp;","&amp;AG1356&amp;","&amp;AH1356&amp;","&amp;AI1356&amp;","&amp;AJ1356&amp;","&amp;AK1356&amp;","&amp;AL1356&amp;","&amp;AM1356&amp;","&amp;AN1356&amp;","&amp;AO1356&amp;","&amp;AP1356&amp;","&amp;AQ1356&amp;""""</f>
        <v>piechart: colorlist="#00FF00,#FFFFFF,#C0C0C0,#FFFF00,#0000FF,#000080,#008080,#800000,#808000,#800080,#FF0000,#FF00FF" valuelist="0,0,5672,0,1601,0,0,0,0,0,0,1888"</v>
      </c>
      <c r="AF1356" s="2">
        <v>0</v>
      </c>
      <c r="AG1356" s="2">
        <v>0</v>
      </c>
      <c r="AH1356" s="2">
        <v>5672</v>
      </c>
      <c r="AI1356" s="2">
        <v>0</v>
      </c>
      <c r="AJ1356" s="2">
        <v>1601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  <c r="AQ1356" s="2">
        <v>1888</v>
      </c>
      <c r="AR1356" s="2">
        <v>0</v>
      </c>
      <c r="AS1356" s="2">
        <v>0</v>
      </c>
      <c r="AT1356" s="2">
        <v>0</v>
      </c>
      <c r="AU1356" s="2">
        <v>0</v>
      </c>
      <c r="AV1356" s="2">
        <v>0</v>
      </c>
      <c r="AW1356" s="2">
        <v>0</v>
      </c>
      <c r="AX1356" s="2">
        <v>0</v>
      </c>
      <c r="AY1356" s="2">
        <v>0</v>
      </c>
      <c r="AZ1356" s="2">
        <v>0</v>
      </c>
      <c r="BA1356" s="2">
        <v>0</v>
      </c>
      <c r="BB1356" s="2">
        <v>0</v>
      </c>
      <c r="BC1356" s="2">
        <v>0</v>
      </c>
      <c r="BD1356" s="2">
        <v>0</v>
      </c>
      <c r="BE1356" s="2">
        <v>0</v>
      </c>
      <c r="BF1356" s="2">
        <v>0</v>
      </c>
      <c r="BG1356" s="2">
        <v>0</v>
      </c>
      <c r="BH1356" s="2">
        <v>0</v>
      </c>
      <c r="BI1356" s="2">
        <v>0</v>
      </c>
      <c r="BJ1356" s="2">
        <v>0</v>
      </c>
      <c r="BK1356" s="2">
        <v>1601</v>
      </c>
      <c r="BL1356" s="2">
        <v>0</v>
      </c>
      <c r="BM1356" s="2">
        <v>0</v>
      </c>
      <c r="BN1356" s="2">
        <v>0</v>
      </c>
      <c r="BO1356" s="2">
        <v>0</v>
      </c>
      <c r="BP1356" s="2">
        <v>0</v>
      </c>
      <c r="BQ1356" s="2">
        <v>1888</v>
      </c>
      <c r="BR1356" s="2">
        <v>0</v>
      </c>
      <c r="BS1356" s="2">
        <v>0</v>
      </c>
      <c r="BT1356" s="2">
        <v>3586</v>
      </c>
      <c r="BU1356" s="2">
        <v>2086</v>
      </c>
      <c r="BV1356" s="2">
        <v>0</v>
      </c>
      <c r="BW1356" s="2">
        <v>0</v>
      </c>
    </row>
    <row r="1357" spans="1:75" s="2" customFormat="1" ht="12.95" customHeight="1">
      <c r="A1357" s="2">
        <v>772</v>
      </c>
      <c r="B1357" s="2" t="s">
        <v>3578</v>
      </c>
      <c r="C1357" s="2" t="str">
        <f>IF(D1357=0,"Standard only",INDEX($AR$1:$BW$1,1,MATCH(D1357,AR1357:BW1357,0)))</f>
        <v>ST_LeafStem_Pos</v>
      </c>
      <c r="D1357" s="2">
        <v>2317</v>
      </c>
      <c r="E1357" s="31">
        <v>3.0145205387579201</v>
      </c>
      <c r="F1357" s="2">
        <v>211.17140000000001</v>
      </c>
      <c r="G1357" s="2">
        <v>4.18</v>
      </c>
      <c r="H1357" s="2" t="s">
        <v>25</v>
      </c>
      <c r="I1357" s="2" t="s">
        <v>13264</v>
      </c>
      <c r="J1357" s="2" t="s">
        <v>8825</v>
      </c>
      <c r="L1357" s="2" t="s">
        <v>11840</v>
      </c>
      <c r="M1357" s="2">
        <v>3.2</v>
      </c>
      <c r="N1357" s="2" t="s">
        <v>8825</v>
      </c>
      <c r="O1357" s="2" t="s">
        <v>8825</v>
      </c>
      <c r="P1357" s="2">
        <v>13</v>
      </c>
      <c r="Q1357" s="2" t="s">
        <v>3569</v>
      </c>
      <c r="U1357" s="2" t="s">
        <v>3579</v>
      </c>
      <c r="V1357" s="2" t="s">
        <v>3580</v>
      </c>
      <c r="W1357" s="2" t="str">
        <f>"piechart: colorlist=""#00FF00,#FFFFFF,#C0C0C0,#FFFF00,#0000FF,#000080,#008080,#800000,#808000,#800080,#FF0000,#FF00FF"" valuelist="""&amp;AF1357&amp;","&amp;AG1357&amp;","&amp;AH1357&amp;","&amp;AI1357&amp;","&amp;AJ1357&amp;","&amp;AK1357&amp;","&amp;AL1357&amp;","&amp;AM1357&amp;","&amp;AN1357&amp;","&amp;AO1357&amp;","&amp;AP1357&amp;","&amp;AQ1357&amp;""""</f>
        <v>piechart: colorlist="#00FF00,#FFFFFF,#C0C0C0,#FFFF00,#0000FF,#000080,#008080,#800000,#808000,#800080,#FF0000,#FF00FF" valuelist="0,0,2315,0,0,0,0,0,0,0,426,2317"</v>
      </c>
      <c r="AF1357" s="2">
        <v>0</v>
      </c>
      <c r="AG1357" s="2">
        <v>0</v>
      </c>
      <c r="AH1357" s="2">
        <v>2315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426</v>
      </c>
      <c r="AQ1357" s="2">
        <v>2317</v>
      </c>
      <c r="AR1357" s="2">
        <v>0</v>
      </c>
      <c r="AS1357" s="2">
        <v>0</v>
      </c>
      <c r="AT1357" s="2">
        <v>0</v>
      </c>
      <c r="AU1357" s="2">
        <v>0</v>
      </c>
      <c r="AV1357" s="2">
        <v>0</v>
      </c>
      <c r="AW1357" s="2">
        <v>0</v>
      </c>
      <c r="AX1357" s="2">
        <v>0</v>
      </c>
      <c r="AY1357" s="2">
        <v>0</v>
      </c>
      <c r="AZ1357" s="2">
        <v>0</v>
      </c>
      <c r="BA1357" s="2">
        <v>0</v>
      </c>
      <c r="BB1357" s="2">
        <v>0</v>
      </c>
      <c r="BC1357" s="2">
        <v>0</v>
      </c>
      <c r="BD1357" s="2">
        <v>426</v>
      </c>
      <c r="BE1357" s="2">
        <v>0</v>
      </c>
      <c r="BF1357" s="2">
        <v>0</v>
      </c>
      <c r="BG1357" s="2">
        <v>0</v>
      </c>
      <c r="BH1357" s="2">
        <v>0</v>
      </c>
      <c r="BI1357" s="2">
        <v>0</v>
      </c>
      <c r="BJ1357" s="2">
        <v>0</v>
      </c>
      <c r="BK1357" s="2">
        <v>0</v>
      </c>
      <c r="BL1357" s="2">
        <v>0</v>
      </c>
      <c r="BM1357" s="2">
        <v>0</v>
      </c>
      <c r="BN1357" s="2">
        <v>0</v>
      </c>
      <c r="BO1357" s="2">
        <v>0</v>
      </c>
      <c r="BP1357" s="2">
        <v>0</v>
      </c>
      <c r="BQ1357" s="2">
        <v>2317</v>
      </c>
      <c r="BR1357" s="2">
        <v>0</v>
      </c>
      <c r="BS1357" s="2">
        <v>0</v>
      </c>
      <c r="BT1357" s="2">
        <v>1281</v>
      </c>
      <c r="BU1357" s="2">
        <v>1034</v>
      </c>
      <c r="BV1357" s="2">
        <v>0</v>
      </c>
      <c r="BW1357" s="2">
        <v>0</v>
      </c>
    </row>
    <row r="1358" spans="1:75" s="2" customFormat="1" ht="12.95" customHeight="1">
      <c r="A1358" s="2">
        <v>773</v>
      </c>
      <c r="B1358" s="2" t="s">
        <v>3581</v>
      </c>
      <c r="C1358" s="2" t="str">
        <f>IF(D1358=0,"Standard only",INDEX($AR$1:$BW$1,1,MATCH(D1358,AR1358:BW1358,0)))</f>
        <v>ST_LeafStem_Pos</v>
      </c>
      <c r="D1358" s="2">
        <v>3535</v>
      </c>
      <c r="E1358" s="31">
        <v>3.4121244061733198</v>
      </c>
      <c r="F1358" s="2">
        <v>211.1711</v>
      </c>
      <c r="G1358" s="2">
        <v>5</v>
      </c>
      <c r="H1358" s="2" t="s">
        <v>25</v>
      </c>
      <c r="I1358" s="2" t="s">
        <v>13264</v>
      </c>
      <c r="J1358" s="2" t="s">
        <v>8825</v>
      </c>
      <c r="L1358" s="2" t="s">
        <v>11840</v>
      </c>
      <c r="M1358" s="2">
        <v>3.2</v>
      </c>
      <c r="N1358" s="2" t="s">
        <v>8825</v>
      </c>
      <c r="O1358" s="2" t="s">
        <v>8825</v>
      </c>
      <c r="P1358" s="2">
        <v>13</v>
      </c>
      <c r="Q1358" s="2" t="s">
        <v>3569</v>
      </c>
      <c r="U1358" s="2" t="s">
        <v>3582</v>
      </c>
      <c r="V1358" s="2" t="s">
        <v>3583</v>
      </c>
      <c r="W1358" s="2" t="str">
        <f>"piechart: colorlist=""#00FF00,#FFFFFF,#C0C0C0,#FFFF00,#0000FF,#000080,#008080,#800000,#808000,#800080,#FF0000,#FF00FF"" valuelist="""&amp;AF1358&amp;","&amp;AG1358&amp;","&amp;AH1358&amp;","&amp;AI1358&amp;","&amp;AJ1358&amp;","&amp;AK1358&amp;","&amp;AL1358&amp;","&amp;AM1358&amp;","&amp;AN1358&amp;","&amp;AO1358&amp;","&amp;AP1358&amp;","&amp;AQ1358&amp;""""</f>
        <v>piechart: colorlist="#00FF00,#FFFFFF,#C0C0C0,#FFFF00,#0000FF,#000080,#008080,#800000,#808000,#800080,#FF0000,#FF00FF" valuelist="0,0,2583,1247,1084,0,450,1393,0,0,0,3535"</v>
      </c>
      <c r="AF1358" s="2">
        <v>0</v>
      </c>
      <c r="AG1358" s="2">
        <v>0</v>
      </c>
      <c r="AH1358" s="2">
        <v>2583</v>
      </c>
      <c r="AI1358" s="2">
        <v>1247</v>
      </c>
      <c r="AJ1358" s="2">
        <v>1084</v>
      </c>
      <c r="AK1358" s="2">
        <v>0</v>
      </c>
      <c r="AL1358" s="2">
        <v>450</v>
      </c>
      <c r="AM1358" s="2">
        <v>1393</v>
      </c>
      <c r="AN1358" s="2">
        <v>0</v>
      </c>
      <c r="AO1358" s="2">
        <v>0</v>
      </c>
      <c r="AP1358" s="2">
        <v>0</v>
      </c>
      <c r="AQ1358" s="2">
        <v>3535</v>
      </c>
      <c r="AR1358" s="2">
        <v>0</v>
      </c>
      <c r="AS1358" s="2">
        <v>1247</v>
      </c>
      <c r="AT1358" s="2">
        <v>0</v>
      </c>
      <c r="AU1358" s="2">
        <v>0</v>
      </c>
      <c r="AV1358" s="2">
        <v>0</v>
      </c>
      <c r="AW1358" s="2">
        <v>0</v>
      </c>
      <c r="AX1358" s="2">
        <v>0</v>
      </c>
      <c r="AY1358" s="2">
        <v>0</v>
      </c>
      <c r="AZ1358" s="2">
        <v>1393</v>
      </c>
      <c r="BA1358" s="2">
        <v>0</v>
      </c>
      <c r="BB1358" s="2">
        <v>0</v>
      </c>
      <c r="BC1358" s="2">
        <v>0</v>
      </c>
      <c r="BD1358" s="2">
        <v>0</v>
      </c>
      <c r="BE1358" s="2">
        <v>0</v>
      </c>
      <c r="BF1358" s="2">
        <v>450</v>
      </c>
      <c r="BG1358" s="2">
        <v>0</v>
      </c>
      <c r="BH1358" s="2">
        <v>0</v>
      </c>
      <c r="BI1358" s="2">
        <v>0</v>
      </c>
      <c r="BJ1358" s="2">
        <v>0</v>
      </c>
      <c r="BK1358" s="2">
        <v>1084</v>
      </c>
      <c r="BL1358" s="2">
        <v>0</v>
      </c>
      <c r="BM1358" s="2">
        <v>0</v>
      </c>
      <c r="BN1358" s="2">
        <v>0</v>
      </c>
      <c r="BO1358" s="2">
        <v>0</v>
      </c>
      <c r="BP1358" s="2">
        <v>0</v>
      </c>
      <c r="BQ1358" s="2">
        <v>3535</v>
      </c>
      <c r="BR1358" s="2">
        <v>0</v>
      </c>
      <c r="BS1358" s="2">
        <v>0</v>
      </c>
      <c r="BT1358" s="2">
        <v>2583</v>
      </c>
      <c r="BU1358" s="2">
        <v>0</v>
      </c>
      <c r="BV1358" s="2">
        <v>0</v>
      </c>
      <c r="BW1358" s="2">
        <v>0</v>
      </c>
    </row>
    <row r="1359" spans="1:75" s="2" customFormat="1" ht="12.95" customHeight="1">
      <c r="A1359" s="2">
        <v>774</v>
      </c>
      <c r="B1359" s="2" t="s">
        <v>3584</v>
      </c>
      <c r="C1359" s="2" t="str">
        <f>IF(D1359=0,"Standard only",INDEX($AR$1:$BW$1,1,MATCH(D1359,AR1359:BW1359,0)))</f>
        <v>GM_LeafStem_Pos</v>
      </c>
      <c r="D1359" s="2">
        <v>1303</v>
      </c>
      <c r="E1359" s="31">
        <v>3.1149444157125799</v>
      </c>
      <c r="F1359" s="2">
        <v>211.9666</v>
      </c>
      <c r="G1359" s="2">
        <v>1.66</v>
      </c>
      <c r="H1359" s="2" t="s">
        <v>25</v>
      </c>
      <c r="I1359" s="2" t="s">
        <v>13255</v>
      </c>
      <c r="J1359" s="2" t="s">
        <v>8825</v>
      </c>
      <c r="L1359" s="2" t="s">
        <v>11840</v>
      </c>
      <c r="M1359" s="2">
        <v>3.2</v>
      </c>
      <c r="N1359" s="2" t="s">
        <v>8825</v>
      </c>
      <c r="O1359" s="2" t="s">
        <v>8825</v>
      </c>
      <c r="P1359" s="2">
        <v>4</v>
      </c>
      <c r="Q1359" s="2" t="s">
        <v>3585</v>
      </c>
      <c r="U1359" s="2" t="s">
        <v>3586</v>
      </c>
      <c r="V1359" s="2" t="s">
        <v>3587</v>
      </c>
      <c r="W1359" s="2" t="str">
        <f>"piechart: colorlist=""#00FF00,#FFFFFF,#C0C0C0,#FFFF00,#0000FF,#000080,#008080,#800000,#808000,#800080,#FF0000,#FF00FF"" valuelist="""&amp;AF1359&amp;","&amp;AG1359&amp;","&amp;AH1359&amp;","&amp;AI1359&amp;","&amp;AJ1359&amp;","&amp;AK1359&amp;","&amp;AL1359&amp;","&amp;AM1359&amp;","&amp;AN1359&amp;","&amp;AO1359&amp;","&amp;AP1359&amp;","&amp;AQ1359&amp;""""</f>
        <v>piechart: colorlist="#00FF00,#FFFFFF,#C0C0C0,#FFFF00,#0000FF,#000080,#008080,#800000,#808000,#800080,#FF0000,#FF00FF" valuelist="0,0,0,0,0,0,0,1303,0,0,0,0"</v>
      </c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>
        <v>0</v>
      </c>
      <c r="AL1359" s="2">
        <v>0</v>
      </c>
      <c r="AM1359" s="2">
        <v>1303</v>
      </c>
      <c r="AN1359" s="2">
        <v>0</v>
      </c>
      <c r="AO1359" s="2">
        <v>0</v>
      </c>
      <c r="AP1359" s="2">
        <v>0</v>
      </c>
      <c r="AQ1359" s="2">
        <v>0</v>
      </c>
      <c r="AR1359" s="2">
        <v>0</v>
      </c>
      <c r="AS1359" s="2">
        <v>0</v>
      </c>
      <c r="AT1359" s="2">
        <v>0</v>
      </c>
      <c r="AU1359" s="2">
        <v>0</v>
      </c>
      <c r="AV1359" s="2">
        <v>0</v>
      </c>
      <c r="AW1359" s="2">
        <v>0</v>
      </c>
      <c r="AX1359" s="2">
        <v>0</v>
      </c>
      <c r="AY1359" s="2">
        <v>1303</v>
      </c>
      <c r="AZ1359" s="2">
        <v>0</v>
      </c>
      <c r="BA1359" s="2">
        <v>0</v>
      </c>
      <c r="BB1359" s="2">
        <v>0</v>
      </c>
      <c r="BC1359" s="2">
        <v>0</v>
      </c>
      <c r="BD1359" s="2">
        <v>0</v>
      </c>
      <c r="BE1359" s="2">
        <v>0</v>
      </c>
      <c r="BF1359" s="2">
        <v>0</v>
      </c>
      <c r="BG1359" s="2">
        <v>0</v>
      </c>
      <c r="BH1359" s="2">
        <v>0</v>
      </c>
      <c r="BI1359" s="2">
        <v>0</v>
      </c>
      <c r="BJ1359" s="2">
        <v>0</v>
      </c>
      <c r="BK1359" s="2">
        <v>0</v>
      </c>
      <c r="BL1359" s="2">
        <v>0</v>
      </c>
      <c r="BM1359" s="2">
        <v>0</v>
      </c>
      <c r="BN1359" s="2">
        <v>0</v>
      </c>
      <c r="BO1359" s="2">
        <v>0</v>
      </c>
      <c r="BP1359" s="2">
        <v>0</v>
      </c>
      <c r="BQ1359" s="2">
        <v>0</v>
      </c>
      <c r="BR1359" s="2">
        <v>0</v>
      </c>
      <c r="BS1359" s="2">
        <v>0</v>
      </c>
      <c r="BT1359" s="2">
        <v>0</v>
      </c>
      <c r="BU1359" s="2">
        <v>0</v>
      </c>
      <c r="BV1359" s="2">
        <v>0</v>
      </c>
      <c r="BW1359" s="2">
        <v>0</v>
      </c>
    </row>
    <row r="1360" spans="1:75" s="2" customFormat="1" ht="12.95" customHeight="1">
      <c r="A1360" s="2">
        <v>776</v>
      </c>
      <c r="B1360" s="2" t="s">
        <v>3592</v>
      </c>
      <c r="C1360" s="2" t="str">
        <f>IF(D1360=0,"Standard only",INDEX($AR$1:$BW$1,1,MATCH(D1360,AR1360:BW1360,0)))</f>
        <v>ZM_Seed_Pos</v>
      </c>
      <c r="D1360" s="2">
        <v>2904</v>
      </c>
      <c r="E1360" s="31">
        <v>3.4629966120280602</v>
      </c>
      <c r="F1360" s="2">
        <v>212.0558</v>
      </c>
      <c r="G1360" s="2">
        <v>3.11</v>
      </c>
      <c r="H1360" s="2" t="s">
        <v>25</v>
      </c>
      <c r="I1360" s="2" t="s">
        <v>13260</v>
      </c>
      <c r="J1360" s="2" t="s">
        <v>8825</v>
      </c>
      <c r="L1360" s="2" t="s">
        <v>11840</v>
      </c>
      <c r="M1360" s="2">
        <v>3.2</v>
      </c>
      <c r="N1360" s="2" t="s">
        <v>8825</v>
      </c>
      <c r="O1360" s="2" t="s">
        <v>8825</v>
      </c>
      <c r="P1360" s="2">
        <v>9</v>
      </c>
      <c r="Q1360" s="2" t="s">
        <v>3589</v>
      </c>
      <c r="U1360" s="2" t="s">
        <v>3594</v>
      </c>
      <c r="V1360" s="2" t="s">
        <v>3595</v>
      </c>
      <c r="W1360" s="2" t="str">
        <f>"piechart: colorlist=""#00FF00,#FFFFFF,#C0C0C0,#FFFF00,#0000FF,#000080,#008080,#800000,#808000,#800080,#FF0000,#FF00FF"" valuelist="""&amp;AF1360&amp;","&amp;AG1360&amp;","&amp;AH1360&amp;","&amp;AI1360&amp;","&amp;AJ1360&amp;","&amp;AK1360&amp;","&amp;AL1360&amp;","&amp;AM1360&amp;","&amp;AN1360&amp;","&amp;AO1360&amp;","&amp;AP1360&amp;","&amp;AQ1360&amp;""""</f>
        <v>piechart: colorlist="#00FF00,#FFFFFF,#C0C0C0,#FFFF00,#0000FF,#000080,#008080,#800000,#808000,#800080,#FF0000,#FF00FF" valuelist="0,0,4446,0,0,0,0,0,0,0,0,0"</v>
      </c>
      <c r="AF1360" s="2">
        <v>0</v>
      </c>
      <c r="AG1360" s="2">
        <v>0</v>
      </c>
      <c r="AH1360" s="2">
        <v>4446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0</v>
      </c>
      <c r="AO1360" s="2">
        <v>0</v>
      </c>
      <c r="AP1360" s="2">
        <v>0</v>
      </c>
      <c r="AQ1360" s="2">
        <v>0</v>
      </c>
      <c r="AR1360" s="2">
        <v>0</v>
      </c>
      <c r="AS1360" s="2">
        <v>0</v>
      </c>
      <c r="AT1360" s="2">
        <v>0</v>
      </c>
      <c r="AU1360" s="2">
        <v>0</v>
      </c>
      <c r="AV1360" s="2">
        <v>0</v>
      </c>
      <c r="AW1360" s="2">
        <v>0</v>
      </c>
      <c r="AX1360" s="2">
        <v>0</v>
      </c>
      <c r="AY1360" s="2">
        <v>0</v>
      </c>
      <c r="AZ1360" s="2">
        <v>0</v>
      </c>
      <c r="BA1360" s="2">
        <v>0</v>
      </c>
      <c r="BB1360" s="2">
        <v>0</v>
      </c>
      <c r="BC1360" s="2">
        <v>0</v>
      </c>
      <c r="BD1360" s="2">
        <v>0</v>
      </c>
      <c r="BE1360" s="2">
        <v>0</v>
      </c>
      <c r="BF1360" s="2">
        <v>0</v>
      </c>
      <c r="BG1360" s="2">
        <v>0</v>
      </c>
      <c r="BH1360" s="2">
        <v>0</v>
      </c>
      <c r="BI1360" s="2">
        <v>0</v>
      </c>
      <c r="BJ1360" s="2">
        <v>0</v>
      </c>
      <c r="BK1360" s="2">
        <v>0</v>
      </c>
      <c r="BL1360" s="2">
        <v>0</v>
      </c>
      <c r="BM1360" s="2">
        <v>0</v>
      </c>
      <c r="BN1360" s="2">
        <v>0</v>
      </c>
      <c r="BO1360" s="2">
        <v>0</v>
      </c>
      <c r="BP1360" s="2">
        <v>0</v>
      </c>
      <c r="BQ1360" s="2">
        <v>0</v>
      </c>
      <c r="BR1360" s="2">
        <v>0</v>
      </c>
      <c r="BS1360" s="2">
        <v>0</v>
      </c>
      <c r="BT1360" s="2">
        <v>581</v>
      </c>
      <c r="BU1360" s="2">
        <v>0</v>
      </c>
      <c r="BV1360" s="2">
        <v>2904</v>
      </c>
      <c r="BW1360" s="2">
        <v>961</v>
      </c>
    </row>
    <row r="1361" spans="1:75" s="2" customFormat="1" ht="12.95" customHeight="1">
      <c r="A1361" s="2">
        <v>778</v>
      </c>
      <c r="B1361" s="2" t="s">
        <v>3596</v>
      </c>
      <c r="C1361" s="2" t="str">
        <f>IF(D1361=0,"Standard only",INDEX($AR$1:$BW$1,1,MATCH(D1361,AR1361:BW1361,0)))</f>
        <v>ZM_Stem_Pos</v>
      </c>
      <c r="D1361" s="2">
        <v>4006</v>
      </c>
      <c r="E1361" s="31">
        <v>3.6027109449575598</v>
      </c>
      <c r="F1361" s="2">
        <v>213.06039999999999</v>
      </c>
      <c r="G1361" s="2">
        <v>3.52</v>
      </c>
      <c r="H1361" s="2" t="s">
        <v>25</v>
      </c>
      <c r="I1361" s="2" t="s">
        <v>13261</v>
      </c>
      <c r="J1361" s="2" t="s">
        <v>8825</v>
      </c>
      <c r="L1361" s="2" t="s">
        <v>11840</v>
      </c>
      <c r="M1361" s="2">
        <v>3.2</v>
      </c>
      <c r="N1361" s="2" t="s">
        <v>8825</v>
      </c>
      <c r="O1361" s="2" t="s">
        <v>8825</v>
      </c>
      <c r="P1361" s="2">
        <v>10</v>
      </c>
      <c r="Q1361" s="2" t="s">
        <v>3597</v>
      </c>
      <c r="U1361" s="2" t="s">
        <v>3598</v>
      </c>
      <c r="W1361" s="2" t="str">
        <f>"piechart: colorlist=""#00FF00,#FFFFFF,#C0C0C0,#FFFF00,#0000FF,#000080,#008080,#800000,#808000,#800080,#FF0000,#FF00FF"" valuelist="""&amp;AF1361&amp;","&amp;AG1361&amp;","&amp;AH1361&amp;","&amp;AI1361&amp;","&amp;AJ1361&amp;","&amp;AK1361&amp;","&amp;AL1361&amp;","&amp;AM1361&amp;","&amp;AN1361&amp;","&amp;AO1361&amp;","&amp;AP1361&amp;","&amp;AQ1361&amp;""""</f>
        <v>piechart: colorlist="#00FF00,#FFFFFF,#C0C0C0,#FFFF00,#0000FF,#000080,#008080,#800000,#808000,#800080,#FF0000,#FF00FF" valuelist="0,0,4006,0,0,0,0,0,0,0,0,0"</v>
      </c>
      <c r="AF1361" s="2">
        <v>0</v>
      </c>
      <c r="AG1361" s="2">
        <v>0</v>
      </c>
      <c r="AH1361" s="2">
        <v>4006</v>
      </c>
      <c r="AI1361" s="2">
        <v>0</v>
      </c>
      <c r="AJ1361" s="2">
        <v>0</v>
      </c>
      <c r="AK1361" s="2">
        <v>0</v>
      </c>
      <c r="AL1361" s="2">
        <v>0</v>
      </c>
      <c r="AM1361" s="2">
        <v>0</v>
      </c>
      <c r="AN1361" s="2">
        <v>0</v>
      </c>
      <c r="AO1361" s="2">
        <v>0</v>
      </c>
      <c r="AP1361" s="2">
        <v>0</v>
      </c>
      <c r="AQ1361" s="2">
        <v>0</v>
      </c>
      <c r="AR1361" s="2">
        <v>0</v>
      </c>
      <c r="AS1361" s="2">
        <v>0</v>
      </c>
      <c r="AT1361" s="2">
        <v>0</v>
      </c>
      <c r="AU1361" s="2">
        <v>0</v>
      </c>
      <c r="AV1361" s="2">
        <v>0</v>
      </c>
      <c r="AW1361" s="2">
        <v>0</v>
      </c>
      <c r="AX1361" s="2">
        <v>0</v>
      </c>
      <c r="AY1361" s="2">
        <v>0</v>
      </c>
      <c r="AZ1361" s="2">
        <v>0</v>
      </c>
      <c r="BA1361" s="2">
        <v>0</v>
      </c>
      <c r="BB1361" s="2">
        <v>0</v>
      </c>
      <c r="BC1361" s="2">
        <v>0</v>
      </c>
      <c r="BD1361" s="2">
        <v>0</v>
      </c>
      <c r="BE1361" s="2">
        <v>0</v>
      </c>
      <c r="BF1361" s="2">
        <v>0</v>
      </c>
      <c r="BG1361" s="2">
        <v>0</v>
      </c>
      <c r="BH1361" s="2">
        <v>0</v>
      </c>
      <c r="BI1361" s="2">
        <v>0</v>
      </c>
      <c r="BJ1361" s="2">
        <v>0</v>
      </c>
      <c r="BK1361" s="2">
        <v>0</v>
      </c>
      <c r="BL1361" s="2">
        <v>0</v>
      </c>
      <c r="BM1361" s="2">
        <v>0</v>
      </c>
      <c r="BN1361" s="2">
        <v>0</v>
      </c>
      <c r="BO1361" s="2">
        <v>0</v>
      </c>
      <c r="BP1361" s="2">
        <v>0</v>
      </c>
      <c r="BQ1361" s="2">
        <v>0</v>
      </c>
      <c r="BR1361" s="2">
        <v>0</v>
      </c>
      <c r="BS1361" s="2">
        <v>0</v>
      </c>
      <c r="BT1361" s="2">
        <v>0</v>
      </c>
      <c r="BU1361" s="2">
        <v>0</v>
      </c>
      <c r="BV1361" s="2">
        <v>0</v>
      </c>
      <c r="BW1361" s="2">
        <v>4006</v>
      </c>
    </row>
    <row r="1362" spans="1:75" s="2" customFormat="1" ht="12.95" customHeight="1">
      <c r="A1362" s="2">
        <v>780</v>
      </c>
      <c r="B1362" s="2" t="s">
        <v>3600</v>
      </c>
      <c r="C1362" s="2" t="str">
        <f>IF(D1362=0,"Standard only",INDEX($AR$1:$BW$1,1,MATCH(D1362,AR1362:BW1362,0)))</f>
        <v>OP_Root_Pos</v>
      </c>
      <c r="D1362" s="2">
        <v>3969</v>
      </c>
      <c r="E1362" s="31">
        <v>3.5986810989071598</v>
      </c>
      <c r="F1362" s="2">
        <v>213.07689999999999</v>
      </c>
      <c r="G1362" s="2">
        <v>3.16</v>
      </c>
      <c r="H1362" s="2" t="s">
        <v>25</v>
      </c>
      <c r="I1362" s="2" t="s">
        <v>13261</v>
      </c>
      <c r="J1362" s="2" t="s">
        <v>8825</v>
      </c>
      <c r="L1362" s="2" t="s">
        <v>11840</v>
      </c>
      <c r="M1362" s="2">
        <v>3.2</v>
      </c>
      <c r="N1362" s="2" t="s">
        <v>8825</v>
      </c>
      <c r="O1362" s="2" t="s">
        <v>8825</v>
      </c>
      <c r="P1362" s="2">
        <v>10</v>
      </c>
      <c r="Q1362" s="2" t="s">
        <v>3599</v>
      </c>
      <c r="U1362" s="2" t="s">
        <v>3601</v>
      </c>
      <c r="V1362" s="2" t="s">
        <v>3602</v>
      </c>
      <c r="W1362" s="2" t="str">
        <f>"piechart: colorlist=""#00FF00,#FFFFFF,#C0C0C0,#FFFF00,#0000FF,#000080,#008080,#800000,#808000,#800080,#FF0000,#FF00FF"" valuelist="""&amp;AF1362&amp;","&amp;AG1362&amp;","&amp;AH1362&amp;","&amp;AI1362&amp;","&amp;AJ1362&amp;","&amp;AK1362&amp;","&amp;AL1362&amp;","&amp;AM1362&amp;","&amp;AN1362&amp;","&amp;AO1362&amp;","&amp;AP1362&amp;","&amp;AQ1362&amp;""""</f>
        <v>piechart: colorlist="#00FF00,#FFFFFF,#C0C0C0,#FFFF00,#0000FF,#000080,#008080,#800000,#808000,#800080,#FF0000,#FF00FF" valuelist="0,0,0,0,0,3969,0,0,0,0,0,0"</v>
      </c>
      <c r="AF1362" s="2">
        <v>0</v>
      </c>
      <c r="AG1362" s="2">
        <v>0</v>
      </c>
      <c r="AH1362" s="2">
        <v>0</v>
      </c>
      <c r="AI1362" s="2">
        <v>0</v>
      </c>
      <c r="AJ1362" s="2">
        <v>0</v>
      </c>
      <c r="AK1362" s="2">
        <v>3969</v>
      </c>
      <c r="AL1362" s="2">
        <v>0</v>
      </c>
      <c r="AM1362" s="2">
        <v>0</v>
      </c>
      <c r="AN1362" s="2">
        <v>0</v>
      </c>
      <c r="AO1362" s="2">
        <v>0</v>
      </c>
      <c r="AP1362" s="2">
        <v>0</v>
      </c>
      <c r="AQ1362" s="2">
        <v>0</v>
      </c>
      <c r="AR1362" s="2">
        <v>0</v>
      </c>
      <c r="AS1362" s="2">
        <v>0</v>
      </c>
      <c r="AT1362" s="2">
        <v>0</v>
      </c>
      <c r="AU1362" s="2">
        <v>0</v>
      </c>
      <c r="AV1362" s="2">
        <v>0</v>
      </c>
      <c r="AW1362" s="2">
        <v>0</v>
      </c>
      <c r="AX1362" s="2">
        <v>0</v>
      </c>
      <c r="AY1362" s="2">
        <v>0</v>
      </c>
      <c r="AZ1362" s="2">
        <v>0</v>
      </c>
      <c r="BA1362" s="2">
        <v>0</v>
      </c>
      <c r="BB1362" s="2">
        <v>0</v>
      </c>
      <c r="BC1362" s="2">
        <v>0</v>
      </c>
      <c r="BD1362" s="2">
        <v>0</v>
      </c>
      <c r="BE1362" s="2">
        <v>0</v>
      </c>
      <c r="BF1362" s="2">
        <v>0</v>
      </c>
      <c r="BG1362" s="2">
        <v>0</v>
      </c>
      <c r="BH1362" s="2">
        <v>0</v>
      </c>
      <c r="BI1362" s="2">
        <v>0</v>
      </c>
      <c r="BJ1362" s="2">
        <v>0</v>
      </c>
      <c r="BK1362" s="2">
        <v>0</v>
      </c>
      <c r="BL1362" s="2">
        <v>0</v>
      </c>
      <c r="BM1362" s="2">
        <v>3969</v>
      </c>
      <c r="BN1362" s="2">
        <v>0</v>
      </c>
      <c r="BO1362" s="2">
        <v>0</v>
      </c>
      <c r="BP1362" s="2">
        <v>0</v>
      </c>
      <c r="BQ1362" s="2">
        <v>0</v>
      </c>
      <c r="BR1362" s="2">
        <v>0</v>
      </c>
      <c r="BS1362" s="2">
        <v>0</v>
      </c>
      <c r="BT1362" s="2">
        <v>0</v>
      </c>
      <c r="BU1362" s="2">
        <v>0</v>
      </c>
      <c r="BV1362" s="2">
        <v>0</v>
      </c>
      <c r="BW1362" s="2">
        <v>0</v>
      </c>
    </row>
    <row r="1363" spans="1:75" s="2" customFormat="1" ht="12.95" customHeight="1">
      <c r="A1363" s="2">
        <v>784</v>
      </c>
      <c r="B1363" s="2" t="s">
        <v>3609</v>
      </c>
      <c r="C1363" s="2" t="str">
        <f>IF(D1363=0,"Standard only",INDEX($AR$1:$BW$1,1,MATCH(D1363,AR1363:BW1363,0)))</f>
        <v>MT_Root_Pos</v>
      </c>
      <c r="D1363" s="2">
        <v>1250</v>
      </c>
      <c r="E1363" s="31">
        <v>3.0969100130080598</v>
      </c>
      <c r="F1363" s="2">
        <v>213.15020000000001</v>
      </c>
      <c r="G1363" s="2">
        <v>4.92</v>
      </c>
      <c r="H1363" s="2" t="s">
        <v>25</v>
      </c>
      <c r="I1363" s="2" t="s">
        <v>13263</v>
      </c>
      <c r="J1363" s="2" t="s">
        <v>8825</v>
      </c>
      <c r="L1363" s="2" t="s">
        <v>11840</v>
      </c>
      <c r="M1363" s="2">
        <v>3.2</v>
      </c>
      <c r="N1363" s="2" t="s">
        <v>8825</v>
      </c>
      <c r="O1363" s="2" t="s">
        <v>8825</v>
      </c>
      <c r="P1363" s="2">
        <v>12</v>
      </c>
      <c r="Q1363" s="2" t="s">
        <v>3608</v>
      </c>
      <c r="U1363" s="2" t="s">
        <v>3610</v>
      </c>
      <c r="V1363" s="2" t="s">
        <v>3611</v>
      </c>
      <c r="W1363" s="2" t="str">
        <f>"piechart: colorlist=""#00FF00,#FFFFFF,#C0C0C0,#FFFF00,#0000FF,#000080,#008080,#800000,#808000,#800080,#FF0000,#FF00FF"" valuelist="""&amp;AF1363&amp;","&amp;AG1363&amp;","&amp;AH1363&amp;","&amp;AI1363&amp;","&amp;AJ1363&amp;","&amp;AK1363&amp;","&amp;AL1363&amp;","&amp;AM1363&amp;","&amp;AN1363&amp;","&amp;AO1363&amp;","&amp;AP1363&amp;","&amp;AQ1363&amp;""""</f>
        <v>piechart: colorlist="#00FF00,#FFFFFF,#C0C0C0,#FFFF00,#0000FF,#000080,#008080,#800000,#808000,#800080,#FF0000,#FF00FF" valuelist="0,0,492,0,625,0,2077,1068,0,0,0,0"</v>
      </c>
      <c r="AF1363" s="2">
        <v>0</v>
      </c>
      <c r="AG1363" s="2">
        <v>0</v>
      </c>
      <c r="AH1363" s="2">
        <v>492</v>
      </c>
      <c r="AI1363" s="2">
        <v>0</v>
      </c>
      <c r="AJ1363" s="2">
        <v>625</v>
      </c>
      <c r="AK1363" s="2">
        <v>0</v>
      </c>
      <c r="AL1363" s="2">
        <v>2077</v>
      </c>
      <c r="AM1363" s="2">
        <v>1068</v>
      </c>
      <c r="AN1363" s="2">
        <v>0</v>
      </c>
      <c r="AO1363" s="2">
        <v>0</v>
      </c>
      <c r="AP1363" s="2">
        <v>0</v>
      </c>
      <c r="AQ1363" s="2">
        <v>0</v>
      </c>
      <c r="AR1363" s="2">
        <v>0</v>
      </c>
      <c r="AS1363" s="2">
        <v>0</v>
      </c>
      <c r="AT1363" s="2">
        <v>0</v>
      </c>
      <c r="AU1363" s="2">
        <v>0</v>
      </c>
      <c r="AV1363" s="2">
        <v>0</v>
      </c>
      <c r="AW1363" s="2">
        <v>0</v>
      </c>
      <c r="AX1363" s="2">
        <v>0</v>
      </c>
      <c r="AY1363" s="2">
        <v>0</v>
      </c>
      <c r="AZ1363" s="2">
        <v>1068</v>
      </c>
      <c r="BA1363" s="2">
        <v>0</v>
      </c>
      <c r="BB1363" s="2">
        <v>0</v>
      </c>
      <c r="BC1363" s="2">
        <v>0</v>
      </c>
      <c r="BD1363" s="2">
        <v>0</v>
      </c>
      <c r="BE1363" s="2">
        <v>0</v>
      </c>
      <c r="BF1363" s="2">
        <v>467</v>
      </c>
      <c r="BG1363" s="2">
        <v>360</v>
      </c>
      <c r="BH1363" s="2">
        <v>0</v>
      </c>
      <c r="BI1363" s="2">
        <v>1250</v>
      </c>
      <c r="BJ1363" s="2">
        <v>0</v>
      </c>
      <c r="BK1363" s="2">
        <v>0</v>
      </c>
      <c r="BL1363" s="2">
        <v>625</v>
      </c>
      <c r="BM1363" s="2">
        <v>0</v>
      </c>
      <c r="BN1363" s="2">
        <v>0</v>
      </c>
      <c r="BO1363" s="2">
        <v>0</v>
      </c>
      <c r="BP1363" s="2">
        <v>0</v>
      </c>
      <c r="BQ1363" s="2">
        <v>0</v>
      </c>
      <c r="BR1363" s="2">
        <v>0</v>
      </c>
      <c r="BS1363" s="2">
        <v>0</v>
      </c>
      <c r="BT1363" s="2">
        <v>492</v>
      </c>
      <c r="BU1363" s="2">
        <v>0</v>
      </c>
      <c r="BV1363" s="2">
        <v>0</v>
      </c>
      <c r="BW1363" s="2">
        <v>0</v>
      </c>
    </row>
    <row r="1364" spans="1:75" s="2" customFormat="1" ht="12.95" customHeight="1">
      <c r="A1364" s="2">
        <v>786</v>
      </c>
      <c r="B1364" s="2" t="s">
        <v>3612</v>
      </c>
      <c r="C1364" s="2" t="str">
        <f>IF(D1364=0,"Standard only",INDEX($AR$1:$BW$1,1,MATCH(D1364,AR1364:BW1364,0)))</f>
        <v>AC_Leaf_Pos</v>
      </c>
      <c r="D1364" s="2">
        <v>1184</v>
      </c>
      <c r="E1364" s="31">
        <v>3.0733517023868999</v>
      </c>
      <c r="F1364" s="2">
        <v>213.18440000000001</v>
      </c>
      <c r="G1364" s="2">
        <v>5.34</v>
      </c>
      <c r="H1364" s="2" t="s">
        <v>25</v>
      </c>
      <c r="I1364" s="2" t="s">
        <v>13264</v>
      </c>
      <c r="J1364" s="2" t="s">
        <v>8825</v>
      </c>
      <c r="L1364" s="2" t="s">
        <v>11840</v>
      </c>
      <c r="M1364" s="2">
        <v>3.2</v>
      </c>
      <c r="N1364" s="2" t="s">
        <v>8825</v>
      </c>
      <c r="O1364" s="2" t="s">
        <v>8825</v>
      </c>
      <c r="P1364" s="2">
        <v>13</v>
      </c>
      <c r="Q1364" s="2" t="s">
        <v>3613</v>
      </c>
      <c r="R1364" s="32"/>
      <c r="U1364" s="2" t="s">
        <v>3614</v>
      </c>
      <c r="V1364" s="2" t="s">
        <v>3615</v>
      </c>
      <c r="W1364" s="2" t="str">
        <f>"piechart: colorlist=""#00FF00,#FFFFFF,#C0C0C0,#FFFF00,#0000FF,#000080,#008080,#800000,#808000,#800080,#FF0000,#FF00FF"" valuelist="""&amp;AF1364&amp;","&amp;AG1364&amp;","&amp;AH1364&amp;","&amp;AI1364&amp;","&amp;AJ1364&amp;","&amp;AK1364&amp;","&amp;AL1364&amp;","&amp;AM1364&amp;","&amp;AN1364&amp;","&amp;AO1364&amp;","&amp;AP1364&amp;","&amp;AQ1364&amp;""""</f>
        <v>piechart: colorlist="#00FF00,#FFFFFF,#C0C0C0,#FFFF00,#0000FF,#000080,#008080,#800000,#808000,#800080,#FF0000,#FF00FF" valuelist="0,0,0,1184,0,0,0,0,0,0,0,0"</v>
      </c>
      <c r="AF1364" s="2">
        <v>0</v>
      </c>
      <c r="AG1364" s="2">
        <v>0</v>
      </c>
      <c r="AH1364" s="2">
        <v>0</v>
      </c>
      <c r="AI1364" s="2">
        <v>1184</v>
      </c>
      <c r="AJ1364" s="2">
        <v>0</v>
      </c>
      <c r="AK1364" s="2">
        <v>0</v>
      </c>
      <c r="AL1364" s="2">
        <v>0</v>
      </c>
      <c r="AM1364" s="2">
        <v>0</v>
      </c>
      <c r="AN1364" s="2">
        <v>0</v>
      </c>
      <c r="AO1364" s="2">
        <v>0</v>
      </c>
      <c r="AP1364" s="2">
        <v>0</v>
      </c>
      <c r="AQ1364" s="2">
        <v>0</v>
      </c>
      <c r="AR1364" s="2">
        <v>0</v>
      </c>
      <c r="AS1364" s="2">
        <v>1184</v>
      </c>
      <c r="AT1364" s="2">
        <v>0</v>
      </c>
      <c r="AU1364" s="2">
        <v>0</v>
      </c>
      <c r="AV1364" s="2">
        <v>0</v>
      </c>
      <c r="AW1364" s="2">
        <v>0</v>
      </c>
      <c r="AX1364" s="2">
        <v>0</v>
      </c>
      <c r="AY1364" s="2">
        <v>0</v>
      </c>
      <c r="AZ1364" s="2">
        <v>0</v>
      </c>
      <c r="BA1364" s="2">
        <v>0</v>
      </c>
      <c r="BB1364" s="2">
        <v>0</v>
      </c>
      <c r="BC1364" s="2">
        <v>0</v>
      </c>
      <c r="BD1364" s="2">
        <v>0</v>
      </c>
      <c r="BE1364" s="2">
        <v>0</v>
      </c>
      <c r="BF1364" s="2">
        <v>0</v>
      </c>
      <c r="BG1364" s="2">
        <v>0</v>
      </c>
      <c r="BH1364" s="2">
        <v>0</v>
      </c>
      <c r="BI1364" s="2">
        <v>0</v>
      </c>
      <c r="BJ1364" s="2">
        <v>0</v>
      </c>
      <c r="BK1364" s="2">
        <v>0</v>
      </c>
      <c r="BL1364" s="2">
        <v>0</v>
      </c>
      <c r="BM1364" s="2">
        <v>0</v>
      </c>
      <c r="BN1364" s="2">
        <v>0</v>
      </c>
      <c r="BO1364" s="2">
        <v>0</v>
      </c>
      <c r="BP1364" s="2">
        <v>0</v>
      </c>
      <c r="BQ1364" s="2">
        <v>0</v>
      </c>
      <c r="BR1364" s="2">
        <v>0</v>
      </c>
      <c r="BS1364" s="2">
        <v>0</v>
      </c>
      <c r="BT1364" s="2">
        <v>0</v>
      </c>
      <c r="BU1364" s="2">
        <v>0</v>
      </c>
      <c r="BV1364" s="2">
        <v>0</v>
      </c>
      <c r="BW1364" s="2">
        <v>0</v>
      </c>
    </row>
    <row r="1365" spans="1:75" s="2" customFormat="1" ht="12.95" customHeight="1">
      <c r="A1365" s="2">
        <v>787</v>
      </c>
      <c r="B1365" s="2" t="s">
        <v>3616</v>
      </c>
      <c r="C1365" s="2" t="str">
        <f>IF(D1365=0,"Standard only",INDEX($AR$1:$BW$1,1,MATCH(D1365,AR1365:BW1365,0)))</f>
        <v>AC_Leaf_Pos</v>
      </c>
      <c r="D1365" s="2">
        <v>1723</v>
      </c>
      <c r="E1365" s="31">
        <v>3.23628527744803</v>
      </c>
      <c r="F1365" s="2">
        <v>213.1858</v>
      </c>
      <c r="G1365" s="2">
        <v>5.24</v>
      </c>
      <c r="H1365" s="2" t="s">
        <v>25</v>
      </c>
      <c r="I1365" s="2" t="s">
        <v>13264</v>
      </c>
      <c r="J1365" s="2" t="s">
        <v>8825</v>
      </c>
      <c r="L1365" s="2" t="s">
        <v>11840</v>
      </c>
      <c r="M1365" s="2">
        <v>3.2</v>
      </c>
      <c r="N1365" s="2" t="s">
        <v>8825</v>
      </c>
      <c r="O1365" s="2" t="s">
        <v>8825</v>
      </c>
      <c r="P1365" s="2">
        <v>13</v>
      </c>
      <c r="Q1365" s="2" t="s">
        <v>3613</v>
      </c>
      <c r="R1365" s="32"/>
      <c r="U1365" s="2" t="s">
        <v>3617</v>
      </c>
      <c r="V1365" s="2" t="s">
        <v>3618</v>
      </c>
      <c r="W1365" s="2" t="str">
        <f>"piechart: colorlist=""#00FF00,#FFFFFF,#C0C0C0,#FFFF00,#0000FF,#000080,#008080,#800000,#808000,#800080,#FF0000,#FF00FF"" valuelist="""&amp;AF1365&amp;","&amp;AG1365&amp;","&amp;AH1365&amp;","&amp;AI1365&amp;","&amp;AJ1365&amp;","&amp;AK1365&amp;","&amp;AL1365&amp;","&amp;AM1365&amp;","&amp;AN1365&amp;","&amp;AO1365&amp;","&amp;AP1365&amp;","&amp;AQ1365&amp;""""</f>
        <v>piechart: colorlist="#00FF00,#FFFFFF,#C0C0C0,#FFFF00,#0000FF,#000080,#008080,#800000,#808000,#800080,#FF0000,#FF00FF" valuelist="0,0,0,1723,0,0,0,0,0,0,0,0"</v>
      </c>
      <c r="AF1365" s="2">
        <v>0</v>
      </c>
      <c r="AG1365" s="2">
        <v>0</v>
      </c>
      <c r="AH1365" s="2">
        <v>0</v>
      </c>
      <c r="AI1365" s="2">
        <v>1723</v>
      </c>
      <c r="AJ1365" s="2">
        <v>0</v>
      </c>
      <c r="AK1365" s="2">
        <v>0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0</v>
      </c>
      <c r="AR1365" s="2">
        <v>0</v>
      </c>
      <c r="AS1365" s="2">
        <v>1723</v>
      </c>
      <c r="AT1365" s="2">
        <v>0</v>
      </c>
      <c r="AU1365" s="2">
        <v>0</v>
      </c>
      <c r="AV1365" s="2">
        <v>0</v>
      </c>
      <c r="AW1365" s="2">
        <v>0</v>
      </c>
      <c r="AX1365" s="2">
        <v>0</v>
      </c>
      <c r="AY1365" s="2">
        <v>0</v>
      </c>
      <c r="AZ1365" s="2">
        <v>0</v>
      </c>
      <c r="BA1365" s="2">
        <v>0</v>
      </c>
      <c r="BB1365" s="2">
        <v>0</v>
      </c>
      <c r="BC1365" s="2">
        <v>0</v>
      </c>
      <c r="BD1365" s="2">
        <v>0</v>
      </c>
      <c r="BE1365" s="2">
        <v>0</v>
      </c>
      <c r="BF1365" s="2">
        <v>0</v>
      </c>
      <c r="BG1365" s="2">
        <v>0</v>
      </c>
      <c r="BH1365" s="2">
        <v>0</v>
      </c>
      <c r="BI1365" s="2">
        <v>0</v>
      </c>
      <c r="BJ1365" s="2">
        <v>0</v>
      </c>
      <c r="BK1365" s="2">
        <v>0</v>
      </c>
      <c r="BL1365" s="2">
        <v>0</v>
      </c>
      <c r="BM1365" s="2">
        <v>0</v>
      </c>
      <c r="BN1365" s="2">
        <v>0</v>
      </c>
      <c r="BO1365" s="2">
        <v>0</v>
      </c>
      <c r="BP1365" s="2">
        <v>0</v>
      </c>
      <c r="BQ1365" s="2">
        <v>0</v>
      </c>
      <c r="BR1365" s="2">
        <v>0</v>
      </c>
      <c r="BS1365" s="2">
        <v>0</v>
      </c>
      <c r="BT1365" s="2">
        <v>0</v>
      </c>
      <c r="BU1365" s="2">
        <v>0</v>
      </c>
      <c r="BV1365" s="2">
        <v>0</v>
      </c>
      <c r="BW1365" s="2">
        <v>0</v>
      </c>
    </row>
    <row r="1366" spans="1:75" s="2" customFormat="1" ht="12.95" customHeight="1">
      <c r="A1366" s="2">
        <v>789</v>
      </c>
      <c r="B1366" s="2" t="s">
        <v>3620</v>
      </c>
      <c r="C1366" s="2" t="str">
        <f>IF(D1366=0,"Standard only",INDEX($AR$1:$BW$1,1,MATCH(D1366,AR1366:BW1366,0)))</f>
        <v>AC_Root_Pos</v>
      </c>
      <c r="D1366" s="2">
        <v>3991</v>
      </c>
      <c r="E1366" s="31">
        <v>3.6010817277840199</v>
      </c>
      <c r="F1366" s="2">
        <v>214.07419999999999</v>
      </c>
      <c r="G1366" s="2">
        <v>1.76</v>
      </c>
      <c r="H1366" s="2" t="s">
        <v>25</v>
      </c>
      <c r="I1366" s="2" t="s">
        <v>13260</v>
      </c>
      <c r="J1366" s="2" t="s">
        <v>8825</v>
      </c>
      <c r="L1366" s="2" t="s">
        <v>11840</v>
      </c>
      <c r="M1366" s="2">
        <v>3.2</v>
      </c>
      <c r="N1366" s="2" t="s">
        <v>8825</v>
      </c>
      <c r="O1366" s="2" t="s">
        <v>8825</v>
      </c>
      <c r="P1366" s="2">
        <v>9</v>
      </c>
      <c r="Q1366" s="2" t="s">
        <v>3619</v>
      </c>
      <c r="R1366" s="32"/>
      <c r="U1366" s="2" t="s">
        <v>3621</v>
      </c>
      <c r="V1366" s="2" t="s">
        <v>3622</v>
      </c>
      <c r="W1366" s="2" t="str">
        <f>"piechart: colorlist=""#00FF00,#FFFFFF,#C0C0C0,#FFFF00,#0000FF,#000080,#008080,#800000,#808000,#800080,#FF0000,#FF00FF"" valuelist="""&amp;AF1366&amp;","&amp;AG1366&amp;","&amp;AH1366&amp;","&amp;AI1366&amp;","&amp;AJ1366&amp;","&amp;AK1366&amp;","&amp;AL1366&amp;","&amp;AM1366&amp;","&amp;AN1366&amp;","&amp;AO1366&amp;","&amp;AP1366&amp;","&amp;AQ1366&amp;""""</f>
        <v>piechart: colorlist="#00FF00,#FFFFFF,#C0C0C0,#FFFF00,#0000FF,#000080,#008080,#800000,#808000,#800080,#FF0000,#FF00FF" valuelist="0,0,0,3991,0,0,0,0,0,0,0,0"</v>
      </c>
      <c r="AF1366" s="2">
        <v>0</v>
      </c>
      <c r="AG1366" s="2">
        <v>0</v>
      </c>
      <c r="AH1366" s="2">
        <v>0</v>
      </c>
      <c r="AI1366" s="2">
        <v>3991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  <c r="AQ1366" s="2">
        <v>0</v>
      </c>
      <c r="AR1366" s="2">
        <v>0</v>
      </c>
      <c r="AS1366" s="2">
        <v>0</v>
      </c>
      <c r="AT1366" s="2">
        <v>3991</v>
      </c>
      <c r="AU1366" s="2">
        <v>0</v>
      </c>
      <c r="AV1366" s="2">
        <v>0</v>
      </c>
      <c r="AW1366" s="2">
        <v>0</v>
      </c>
      <c r="AX1366" s="2">
        <v>0</v>
      </c>
      <c r="AY1366" s="2">
        <v>0</v>
      </c>
      <c r="AZ1366" s="2">
        <v>0</v>
      </c>
      <c r="BA1366" s="2">
        <v>0</v>
      </c>
      <c r="BB1366" s="2">
        <v>0</v>
      </c>
      <c r="BC1366" s="2">
        <v>0</v>
      </c>
      <c r="BD1366" s="2">
        <v>0</v>
      </c>
      <c r="BE1366" s="2">
        <v>0</v>
      </c>
      <c r="BF1366" s="2">
        <v>0</v>
      </c>
      <c r="BG1366" s="2">
        <v>0</v>
      </c>
      <c r="BH1366" s="2">
        <v>0</v>
      </c>
      <c r="BI1366" s="2">
        <v>0</v>
      </c>
      <c r="BJ1366" s="2">
        <v>0</v>
      </c>
      <c r="BK1366" s="2">
        <v>0</v>
      </c>
      <c r="BL1366" s="2">
        <v>0</v>
      </c>
      <c r="BM1366" s="2">
        <v>0</v>
      </c>
      <c r="BN1366" s="2">
        <v>0</v>
      </c>
      <c r="BO1366" s="2">
        <v>0</v>
      </c>
      <c r="BP1366" s="2">
        <v>0</v>
      </c>
      <c r="BQ1366" s="2">
        <v>0</v>
      </c>
      <c r="BR1366" s="2">
        <v>0</v>
      </c>
      <c r="BS1366" s="2">
        <v>0</v>
      </c>
      <c r="BT1366" s="2">
        <v>0</v>
      </c>
      <c r="BU1366" s="2">
        <v>0</v>
      </c>
      <c r="BV1366" s="2">
        <v>0</v>
      </c>
      <c r="BW1366" s="2">
        <v>0</v>
      </c>
    </row>
    <row r="1367" spans="1:75" s="2" customFormat="1" ht="12.95" customHeight="1">
      <c r="A1367" s="2">
        <v>790</v>
      </c>
      <c r="B1367" s="2" t="s">
        <v>3623</v>
      </c>
      <c r="C1367" s="2" t="str">
        <f>IF(D1367=0,"Standard only",INDEX($AR$1:$BW$1,1,MATCH(D1367,AR1367:BW1367,0)))</f>
        <v>GM_Root_Pos</v>
      </c>
      <c r="D1367" s="2">
        <v>1702</v>
      </c>
      <c r="E1367" s="31">
        <v>3.2309595557485702</v>
      </c>
      <c r="F1367" s="2">
        <v>214.1062</v>
      </c>
      <c r="G1367" s="2">
        <v>2.02</v>
      </c>
      <c r="H1367" s="2" t="s">
        <v>25</v>
      </c>
      <c r="I1367" s="2" t="s">
        <v>13261</v>
      </c>
      <c r="J1367" s="2" t="s">
        <v>8825</v>
      </c>
      <c r="L1367" s="2" t="s">
        <v>11840</v>
      </c>
      <c r="M1367" s="2">
        <v>3.2</v>
      </c>
      <c r="N1367" s="2" t="s">
        <v>8825</v>
      </c>
      <c r="O1367" s="2" t="s">
        <v>8825</v>
      </c>
      <c r="P1367" s="2">
        <v>10</v>
      </c>
      <c r="Q1367" s="2" t="s">
        <v>598</v>
      </c>
      <c r="U1367" s="2" t="s">
        <v>3624</v>
      </c>
      <c r="V1367" s="2" t="s">
        <v>3625</v>
      </c>
      <c r="W1367" s="2" t="str">
        <f>"piechart: colorlist=""#00FF00,#FFFFFF,#C0C0C0,#FFFF00,#0000FF,#000080,#008080,#800000,#808000,#800080,#FF0000,#FF00FF"" valuelist="""&amp;AF1367&amp;","&amp;AG1367&amp;","&amp;AH1367&amp;","&amp;AI1367&amp;","&amp;AJ1367&amp;","&amp;AK1367&amp;","&amp;AL1367&amp;","&amp;AM1367&amp;","&amp;AN1367&amp;","&amp;AO1367&amp;","&amp;AP1367&amp;","&amp;AQ1367&amp;""""</f>
        <v>piechart: colorlist="#00FF00,#FFFFFF,#C0C0C0,#FFFF00,#0000FF,#000080,#008080,#800000,#808000,#800080,#FF0000,#FF00FF" valuelist="0,0,0,0,0,0,0,1702,0,0,0,0"</v>
      </c>
      <c r="AF1367" s="2">
        <v>0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  <c r="AM1367" s="2">
        <v>1702</v>
      </c>
      <c r="AN1367" s="2">
        <v>0</v>
      </c>
      <c r="AO1367" s="2">
        <v>0</v>
      </c>
      <c r="AP1367" s="2">
        <v>0</v>
      </c>
      <c r="AQ1367" s="2">
        <v>0</v>
      </c>
      <c r="AR1367" s="2">
        <v>0</v>
      </c>
      <c r="AS1367" s="2">
        <v>0</v>
      </c>
      <c r="AT1367" s="2">
        <v>0</v>
      </c>
      <c r="AU1367" s="2">
        <v>0</v>
      </c>
      <c r="AV1367" s="2">
        <v>0</v>
      </c>
      <c r="AW1367" s="2">
        <v>0</v>
      </c>
      <c r="AX1367" s="2">
        <v>0</v>
      </c>
      <c r="AY1367" s="2">
        <v>0</v>
      </c>
      <c r="AZ1367" s="2">
        <v>1702</v>
      </c>
      <c r="BA1367" s="2">
        <v>0</v>
      </c>
      <c r="BB1367" s="2">
        <v>0</v>
      </c>
      <c r="BC1367" s="2">
        <v>0</v>
      </c>
      <c r="BD1367" s="2">
        <v>0</v>
      </c>
      <c r="BE1367" s="2">
        <v>0</v>
      </c>
      <c r="BF1367" s="2">
        <v>0</v>
      </c>
      <c r="BG1367" s="2">
        <v>0</v>
      </c>
      <c r="BH1367" s="2">
        <v>0</v>
      </c>
      <c r="BI1367" s="2">
        <v>0</v>
      </c>
      <c r="BJ1367" s="2">
        <v>0</v>
      </c>
      <c r="BK1367" s="2">
        <v>0</v>
      </c>
      <c r="BL1367" s="2">
        <v>0</v>
      </c>
      <c r="BM1367" s="2">
        <v>0</v>
      </c>
      <c r="BN1367" s="2">
        <v>0</v>
      </c>
      <c r="BO1367" s="2">
        <v>0</v>
      </c>
      <c r="BP1367" s="2">
        <v>0</v>
      </c>
      <c r="BQ1367" s="2">
        <v>0</v>
      </c>
      <c r="BR1367" s="2">
        <v>0</v>
      </c>
      <c r="BS1367" s="2">
        <v>0</v>
      </c>
      <c r="BT1367" s="2">
        <v>0</v>
      </c>
      <c r="BU1367" s="2">
        <v>0</v>
      </c>
      <c r="BV1367" s="2">
        <v>0</v>
      </c>
      <c r="BW1367" s="2">
        <v>0</v>
      </c>
    </row>
    <row r="1368" spans="1:75" s="2" customFormat="1" ht="12.95" customHeight="1">
      <c r="A1368" s="2">
        <v>792</v>
      </c>
      <c r="B1368" s="2" t="s">
        <v>3626</v>
      </c>
      <c r="C1368" s="2" t="str">
        <f>IF(D1368=0,"Standard only",INDEX($AR$1:$BW$1,1,MATCH(D1368,AR1368:BW1368,0)))</f>
        <v>GM_Root_Pos</v>
      </c>
      <c r="D1368" s="2">
        <v>1194</v>
      </c>
      <c r="E1368" s="31">
        <v>3.0770043267933498</v>
      </c>
      <c r="F1368" s="2">
        <v>214.1437</v>
      </c>
      <c r="G1368" s="2">
        <v>2.73</v>
      </c>
      <c r="H1368" s="2" t="s">
        <v>25</v>
      </c>
      <c r="I1368" s="2" t="s">
        <v>13262</v>
      </c>
      <c r="J1368" s="2" t="s">
        <v>8825</v>
      </c>
      <c r="L1368" s="2" t="s">
        <v>11840</v>
      </c>
      <c r="M1368" s="2">
        <v>3.2</v>
      </c>
      <c r="N1368" s="2" t="s">
        <v>8825</v>
      </c>
      <c r="O1368" s="2" t="s">
        <v>8825</v>
      </c>
      <c r="P1368" s="2">
        <v>11</v>
      </c>
      <c r="Q1368" s="2" t="s">
        <v>3627</v>
      </c>
      <c r="U1368" s="2" t="s">
        <v>3628</v>
      </c>
      <c r="V1368" s="2" t="s">
        <v>3629</v>
      </c>
      <c r="W1368" s="2" t="str">
        <f>"piechart: colorlist=""#00FF00,#FFFFFF,#C0C0C0,#FFFF00,#0000FF,#000080,#008080,#800000,#808000,#800080,#FF0000,#FF00FF"" valuelist="""&amp;AF1368&amp;","&amp;AG1368&amp;","&amp;AH1368&amp;","&amp;AI1368&amp;","&amp;AJ1368&amp;","&amp;AK1368&amp;","&amp;AL1368&amp;","&amp;AM1368&amp;","&amp;AN1368&amp;","&amp;AO1368&amp;","&amp;AP1368&amp;","&amp;AQ1368&amp;""""</f>
        <v>piechart: colorlist="#00FF00,#FFFFFF,#C0C0C0,#FFFF00,#0000FF,#000080,#008080,#800000,#808000,#800080,#FF0000,#FF00FF" valuelist="0,0,0,0,0,0,0,1194,405,0,0,0"</v>
      </c>
      <c r="AF1368" s="2">
        <v>0</v>
      </c>
      <c r="AG1368" s="2">
        <v>0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  <c r="AM1368" s="2">
        <v>1194</v>
      </c>
      <c r="AN1368" s="2">
        <v>405</v>
      </c>
      <c r="AO1368" s="2">
        <v>0</v>
      </c>
      <c r="AP1368" s="2">
        <v>0</v>
      </c>
      <c r="AQ1368" s="2">
        <v>0</v>
      </c>
      <c r="AR1368" s="2">
        <v>0</v>
      </c>
      <c r="AS1368" s="2">
        <v>0</v>
      </c>
      <c r="AT1368" s="2">
        <v>0</v>
      </c>
      <c r="AU1368" s="2">
        <v>0</v>
      </c>
      <c r="AV1368" s="2">
        <v>0</v>
      </c>
      <c r="AW1368" s="2">
        <v>0</v>
      </c>
      <c r="AX1368" s="2">
        <v>405</v>
      </c>
      <c r="AY1368" s="2">
        <v>0</v>
      </c>
      <c r="AZ1368" s="2">
        <v>1194</v>
      </c>
      <c r="BA1368" s="2">
        <v>0</v>
      </c>
      <c r="BB1368" s="2">
        <v>0</v>
      </c>
      <c r="BC1368" s="2">
        <v>0</v>
      </c>
      <c r="BD1368" s="2">
        <v>0</v>
      </c>
      <c r="BE1368" s="2">
        <v>0</v>
      </c>
      <c r="BF1368" s="2">
        <v>0</v>
      </c>
      <c r="BG1368" s="2">
        <v>0</v>
      </c>
      <c r="BH1368" s="2">
        <v>0</v>
      </c>
      <c r="BI1368" s="2">
        <v>0</v>
      </c>
      <c r="BJ1368" s="2">
        <v>0</v>
      </c>
      <c r="BK1368" s="2">
        <v>0</v>
      </c>
      <c r="BL1368" s="2">
        <v>0</v>
      </c>
      <c r="BM1368" s="2">
        <v>0</v>
      </c>
      <c r="BN1368" s="2">
        <v>0</v>
      </c>
      <c r="BO1368" s="2">
        <v>0</v>
      </c>
      <c r="BP1368" s="2">
        <v>0</v>
      </c>
      <c r="BQ1368" s="2">
        <v>0</v>
      </c>
      <c r="BR1368" s="2">
        <v>0</v>
      </c>
      <c r="BS1368" s="2">
        <v>0</v>
      </c>
      <c r="BT1368" s="2">
        <v>0</v>
      </c>
      <c r="BU1368" s="2">
        <v>0</v>
      </c>
      <c r="BV1368" s="2">
        <v>0</v>
      </c>
      <c r="BW1368" s="2">
        <v>0</v>
      </c>
    </row>
    <row r="1369" spans="1:75" s="2" customFormat="1" ht="12.95" customHeight="1">
      <c r="A1369" s="2">
        <v>793</v>
      </c>
      <c r="B1369" s="2" t="s">
        <v>3630</v>
      </c>
      <c r="C1369" s="2" t="str">
        <f>IF(D1369=0,"Standard only",INDEX($AR$1:$BW$1,1,MATCH(D1369,AR1369:BW1369,0)))</f>
        <v>LE_Ripe_Pos</v>
      </c>
      <c r="D1369" s="2">
        <v>1664</v>
      </c>
      <c r="E1369" s="31">
        <v>3.2211533219547102</v>
      </c>
      <c r="F1369" s="2">
        <v>214.18109999999999</v>
      </c>
      <c r="G1369" s="2">
        <v>3.93</v>
      </c>
      <c r="H1369" s="2" t="s">
        <v>25</v>
      </c>
      <c r="I1369" s="2" t="s">
        <v>13263</v>
      </c>
      <c r="J1369" s="2" t="s">
        <v>8825</v>
      </c>
      <c r="L1369" s="2" t="s">
        <v>11840</v>
      </c>
      <c r="M1369" s="2">
        <v>3.2</v>
      </c>
      <c r="N1369" s="2" t="s">
        <v>8825</v>
      </c>
      <c r="O1369" s="2" t="s">
        <v>8825</v>
      </c>
      <c r="P1369" s="2">
        <v>12</v>
      </c>
      <c r="Q1369" s="2" t="s">
        <v>3631</v>
      </c>
      <c r="U1369" s="2" t="s">
        <v>3632</v>
      </c>
      <c r="V1369" s="2" t="s">
        <v>3633</v>
      </c>
      <c r="W1369" s="2" t="str">
        <f>"piechart: colorlist=""#00FF00,#FFFFFF,#C0C0C0,#FFFF00,#0000FF,#000080,#008080,#800000,#808000,#800080,#FF0000,#FF00FF"" valuelist="""&amp;AF1369&amp;","&amp;AG1369&amp;","&amp;AH1369&amp;","&amp;AI1369&amp;","&amp;AJ1369&amp;","&amp;AK1369&amp;","&amp;AL1369&amp;","&amp;AM1369&amp;","&amp;AN1369&amp;","&amp;AO1369&amp;","&amp;AP1369&amp;","&amp;AQ1369&amp;""""</f>
        <v>piechart: colorlist="#00FF00,#FFFFFF,#C0C0C0,#FFFF00,#0000FF,#000080,#008080,#800000,#808000,#800080,#FF0000,#FF00FF" valuelist="0,0,0,0,0,0,0,0,0,0,2823,0"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2823</v>
      </c>
      <c r="AQ1369" s="2">
        <v>0</v>
      </c>
      <c r="AR1369" s="2">
        <v>0</v>
      </c>
      <c r="AS1369" s="2">
        <v>0</v>
      </c>
      <c r="AT1369" s="2">
        <v>0</v>
      </c>
      <c r="AU1369" s="2">
        <v>0</v>
      </c>
      <c r="AV1369" s="2">
        <v>0</v>
      </c>
      <c r="AW1369" s="2">
        <v>0</v>
      </c>
      <c r="AX1369" s="2">
        <v>0</v>
      </c>
      <c r="AY1369" s="2">
        <v>0</v>
      </c>
      <c r="AZ1369" s="2">
        <v>0</v>
      </c>
      <c r="BA1369" s="2">
        <v>0</v>
      </c>
      <c r="BB1369" s="2">
        <v>0</v>
      </c>
      <c r="BC1369" s="2">
        <v>1159</v>
      </c>
      <c r="BD1369" s="2">
        <v>0</v>
      </c>
      <c r="BE1369" s="2">
        <v>1664</v>
      </c>
      <c r="BF1369" s="2">
        <v>0</v>
      </c>
      <c r="BG1369" s="2">
        <v>0</v>
      </c>
      <c r="BH1369" s="2">
        <v>0</v>
      </c>
      <c r="BI1369" s="2">
        <v>0</v>
      </c>
      <c r="BJ1369" s="2">
        <v>0</v>
      </c>
      <c r="BK1369" s="2">
        <v>0</v>
      </c>
      <c r="BL1369" s="2">
        <v>0</v>
      </c>
      <c r="BM1369" s="2">
        <v>0</v>
      </c>
      <c r="BN1369" s="2">
        <v>0</v>
      </c>
      <c r="BO1369" s="2">
        <v>0</v>
      </c>
      <c r="BP1369" s="2">
        <v>0</v>
      </c>
      <c r="BQ1369" s="2">
        <v>0</v>
      </c>
      <c r="BR1369" s="2">
        <v>0</v>
      </c>
      <c r="BS1369" s="2">
        <v>0</v>
      </c>
      <c r="BT1369" s="2">
        <v>0</v>
      </c>
      <c r="BU1369" s="2">
        <v>0</v>
      </c>
      <c r="BV1369" s="2">
        <v>0</v>
      </c>
      <c r="BW1369" s="2">
        <v>0</v>
      </c>
    </row>
    <row r="1370" spans="1:75" s="2" customFormat="1" ht="12.95" customHeight="1">
      <c r="A1370" s="2">
        <v>794</v>
      </c>
      <c r="B1370" s="2" t="s">
        <v>3634</v>
      </c>
      <c r="C1370" s="2" t="str">
        <f>IF(D1370=0,"Standard only",INDEX($AR$1:$BW$1,1,MATCH(D1370,AR1370:BW1370,0)))</f>
        <v>OP_Root_Pos</v>
      </c>
      <c r="D1370" s="2">
        <v>2289</v>
      </c>
      <c r="E1370" s="31">
        <v>3.3596457926745402</v>
      </c>
      <c r="F1370" s="2">
        <v>215.09180000000001</v>
      </c>
      <c r="G1370" s="2">
        <v>2.96</v>
      </c>
      <c r="H1370" s="2" t="s">
        <v>25</v>
      </c>
      <c r="I1370" s="2" t="s">
        <v>13261</v>
      </c>
      <c r="J1370" s="2" t="s">
        <v>8825</v>
      </c>
      <c r="L1370" s="2" t="s">
        <v>11840</v>
      </c>
      <c r="M1370" s="2">
        <v>3.2</v>
      </c>
      <c r="N1370" s="2" t="s">
        <v>8825</v>
      </c>
      <c r="O1370" s="2" t="s">
        <v>8825</v>
      </c>
      <c r="P1370" s="2">
        <v>10</v>
      </c>
      <c r="Q1370" s="2" t="s">
        <v>3635</v>
      </c>
      <c r="U1370" s="2" t="s">
        <v>3636</v>
      </c>
      <c r="V1370" s="2" t="s">
        <v>3637</v>
      </c>
      <c r="W1370" s="2" t="str">
        <f>"piechart: colorlist=""#00FF00,#FFFFFF,#C0C0C0,#FFFF00,#0000FF,#000080,#008080,#800000,#808000,#800080,#FF0000,#FF00FF"" valuelist="""&amp;AF1370&amp;","&amp;AG1370&amp;","&amp;AH1370&amp;","&amp;AI1370&amp;","&amp;AJ1370&amp;","&amp;AK1370&amp;","&amp;AL1370&amp;","&amp;AM1370&amp;","&amp;AN1370&amp;","&amp;AO1370&amp;","&amp;AP1370&amp;","&amp;AQ1370&amp;""""</f>
        <v>piechart: colorlist="#00FF00,#FFFFFF,#C0C0C0,#FFFF00,#0000FF,#000080,#008080,#800000,#808000,#800080,#FF0000,#FF00FF" valuelist="0,0,0,0,0,2289,0,0,0,0,0,0"</v>
      </c>
      <c r="AF1370" s="2">
        <v>0</v>
      </c>
      <c r="AG1370" s="2">
        <v>0</v>
      </c>
      <c r="AH1370" s="2">
        <v>0</v>
      </c>
      <c r="AI1370" s="2">
        <v>0</v>
      </c>
      <c r="AJ1370" s="2">
        <v>0</v>
      </c>
      <c r="AK1370" s="2">
        <v>2289</v>
      </c>
      <c r="AL1370" s="2">
        <v>0</v>
      </c>
      <c r="AM1370" s="2">
        <v>0</v>
      </c>
      <c r="AN1370" s="2">
        <v>0</v>
      </c>
      <c r="AO1370" s="2">
        <v>0</v>
      </c>
      <c r="AP1370" s="2">
        <v>0</v>
      </c>
      <c r="AQ1370" s="2">
        <v>0</v>
      </c>
      <c r="AR1370" s="2">
        <v>0</v>
      </c>
      <c r="AS1370" s="2">
        <v>0</v>
      </c>
      <c r="AT1370" s="2">
        <v>0</v>
      </c>
      <c r="AU1370" s="2">
        <v>0</v>
      </c>
      <c r="AV1370" s="2">
        <v>0</v>
      </c>
      <c r="AW1370" s="2">
        <v>0</v>
      </c>
      <c r="AX1370" s="2">
        <v>0</v>
      </c>
      <c r="AY1370" s="2">
        <v>0</v>
      </c>
      <c r="AZ1370" s="2">
        <v>0</v>
      </c>
      <c r="BA1370" s="2">
        <v>0</v>
      </c>
      <c r="BB1370" s="2">
        <v>0</v>
      </c>
      <c r="BC1370" s="2">
        <v>0</v>
      </c>
      <c r="BD1370" s="2">
        <v>0</v>
      </c>
      <c r="BE1370" s="2">
        <v>0</v>
      </c>
      <c r="BF1370" s="2">
        <v>0</v>
      </c>
      <c r="BG1370" s="2">
        <v>0</v>
      </c>
      <c r="BH1370" s="2">
        <v>0</v>
      </c>
      <c r="BI1370" s="2">
        <v>0</v>
      </c>
      <c r="BJ1370" s="2">
        <v>0</v>
      </c>
      <c r="BK1370" s="2">
        <v>0</v>
      </c>
      <c r="BL1370" s="2">
        <v>0</v>
      </c>
      <c r="BM1370" s="2">
        <v>2289</v>
      </c>
      <c r="BN1370" s="2">
        <v>0</v>
      </c>
      <c r="BO1370" s="2">
        <v>0</v>
      </c>
      <c r="BP1370" s="2">
        <v>0</v>
      </c>
      <c r="BQ1370" s="2">
        <v>0</v>
      </c>
      <c r="BR1370" s="2">
        <v>0</v>
      </c>
      <c r="BS1370" s="2">
        <v>0</v>
      </c>
      <c r="BT1370" s="2">
        <v>0</v>
      </c>
      <c r="BU1370" s="2">
        <v>0</v>
      </c>
      <c r="BV1370" s="2">
        <v>0</v>
      </c>
      <c r="BW1370" s="2">
        <v>0</v>
      </c>
    </row>
    <row r="1371" spans="1:75" s="2" customFormat="1" ht="12.95" customHeight="1">
      <c r="A1371" s="2">
        <v>796</v>
      </c>
      <c r="B1371" s="2" t="s">
        <v>3638</v>
      </c>
      <c r="C1371" s="2" t="str">
        <f>IF(D1371=0,"Standard only",INDEX($AR$1:$BW$1,1,MATCH(D1371,AR1371:BW1371,0)))</f>
        <v>GM_Root_Pos</v>
      </c>
      <c r="D1371" s="2">
        <v>1380</v>
      </c>
      <c r="E1371" s="31">
        <v>3.13987908640124</v>
      </c>
      <c r="F1371" s="2">
        <v>215.13839999999999</v>
      </c>
      <c r="G1371" s="2">
        <v>2.13</v>
      </c>
      <c r="H1371" s="2" t="s">
        <v>25</v>
      </c>
      <c r="I1371" s="2" t="s">
        <v>13263</v>
      </c>
      <c r="J1371" s="2" t="s">
        <v>8825</v>
      </c>
      <c r="L1371" s="2" t="s">
        <v>11840</v>
      </c>
      <c r="M1371" s="2">
        <v>3.2</v>
      </c>
      <c r="N1371" s="2" t="s">
        <v>8825</v>
      </c>
      <c r="O1371" s="2" t="s">
        <v>8825</v>
      </c>
      <c r="P1371" s="2">
        <v>12</v>
      </c>
      <c r="Q1371" s="2" t="s">
        <v>3639</v>
      </c>
      <c r="U1371" s="2" t="s">
        <v>3640</v>
      </c>
      <c r="V1371" s="2" t="s">
        <v>3641</v>
      </c>
      <c r="W1371" s="2" t="str">
        <f>"piechart: colorlist=""#00FF00,#FFFFFF,#C0C0C0,#FFFF00,#0000FF,#000080,#008080,#800000,#808000,#800080,#FF0000,#FF00FF"" valuelist="""&amp;AF1371&amp;","&amp;AG1371&amp;","&amp;AH1371&amp;","&amp;AI1371&amp;","&amp;AJ1371&amp;","&amp;AK1371&amp;","&amp;AL1371&amp;","&amp;AM1371&amp;","&amp;AN1371&amp;","&amp;AO1371&amp;","&amp;AP1371&amp;","&amp;AQ1371&amp;""""</f>
        <v>piechart: colorlist="#00FF00,#FFFFFF,#C0C0C0,#FFFF00,#0000FF,#000080,#008080,#800000,#808000,#800080,#FF0000,#FF00FF" valuelist="0,0,0,0,0,0,1895,2324,0,765,0,576"</v>
      </c>
      <c r="AF1371" s="2">
        <v>0</v>
      </c>
      <c r="AG1371" s="2">
        <v>0</v>
      </c>
      <c r="AH1371" s="2">
        <v>0</v>
      </c>
      <c r="AI1371" s="2">
        <v>0</v>
      </c>
      <c r="AJ1371" s="2">
        <v>0</v>
      </c>
      <c r="AK1371" s="2">
        <v>0</v>
      </c>
      <c r="AL1371" s="2">
        <v>1895</v>
      </c>
      <c r="AM1371" s="2">
        <v>2324</v>
      </c>
      <c r="AN1371" s="2">
        <v>0</v>
      </c>
      <c r="AO1371" s="2">
        <v>765</v>
      </c>
      <c r="AP1371" s="2">
        <v>0</v>
      </c>
      <c r="AQ1371" s="2">
        <v>576</v>
      </c>
      <c r="AR1371" s="2">
        <v>0</v>
      </c>
      <c r="AS1371" s="2">
        <v>0</v>
      </c>
      <c r="AT1371" s="2">
        <v>0</v>
      </c>
      <c r="AU1371" s="2">
        <v>0</v>
      </c>
      <c r="AV1371" s="2">
        <v>0</v>
      </c>
      <c r="AW1371" s="2">
        <v>0</v>
      </c>
      <c r="AX1371" s="2">
        <v>0</v>
      </c>
      <c r="AY1371" s="2">
        <v>944</v>
      </c>
      <c r="AZ1371" s="2">
        <v>1380</v>
      </c>
      <c r="BA1371" s="2">
        <v>765</v>
      </c>
      <c r="BB1371" s="2">
        <v>0</v>
      </c>
      <c r="BC1371" s="2">
        <v>0</v>
      </c>
      <c r="BD1371" s="2">
        <v>0</v>
      </c>
      <c r="BE1371" s="2">
        <v>0</v>
      </c>
      <c r="BF1371" s="2">
        <v>1301</v>
      </c>
      <c r="BG1371" s="2">
        <v>594</v>
      </c>
      <c r="BH1371" s="2">
        <v>0</v>
      </c>
      <c r="BI1371" s="2">
        <v>0</v>
      </c>
      <c r="BJ1371" s="2">
        <v>0</v>
      </c>
      <c r="BK1371" s="2">
        <v>0</v>
      </c>
      <c r="BL1371" s="2">
        <v>0</v>
      </c>
      <c r="BM1371" s="2">
        <v>0</v>
      </c>
      <c r="BN1371" s="2">
        <v>0</v>
      </c>
      <c r="BO1371" s="2">
        <v>0</v>
      </c>
      <c r="BP1371" s="2">
        <v>0</v>
      </c>
      <c r="BQ1371" s="2">
        <v>576</v>
      </c>
      <c r="BR1371" s="2">
        <v>0</v>
      </c>
      <c r="BS1371" s="2">
        <v>0</v>
      </c>
      <c r="BT1371" s="2">
        <v>0</v>
      </c>
      <c r="BU1371" s="2">
        <v>0</v>
      </c>
      <c r="BV1371" s="2">
        <v>0</v>
      </c>
      <c r="BW1371" s="2">
        <v>0</v>
      </c>
    </row>
    <row r="1372" spans="1:75" s="2" customFormat="1" ht="12.95" customHeight="1">
      <c r="A1372" s="2">
        <v>797</v>
      </c>
      <c r="B1372" s="2" t="s">
        <v>3642</v>
      </c>
      <c r="C1372" s="2" t="str">
        <f>IF(D1372=0,"Standard only",INDEX($AR$1:$BW$1,1,MATCH(D1372,AR1372:BW1372,0)))</f>
        <v>NT_Root_Pos</v>
      </c>
      <c r="D1372" s="2">
        <v>2437</v>
      </c>
      <c r="E1372" s="31">
        <v>3.12450422483428</v>
      </c>
      <c r="F1372" s="2">
        <v>215.1397</v>
      </c>
      <c r="G1372" s="2">
        <v>2.16</v>
      </c>
      <c r="H1372" s="2" t="s">
        <v>25</v>
      </c>
      <c r="I1372" s="2" t="s">
        <v>13261</v>
      </c>
      <c r="J1372" s="2" t="s">
        <v>8825</v>
      </c>
      <c r="L1372" s="2" t="s">
        <v>11840</v>
      </c>
      <c r="M1372" s="2">
        <v>3.2</v>
      </c>
      <c r="N1372" s="2" t="s">
        <v>8825</v>
      </c>
      <c r="O1372" s="2" t="s">
        <v>8825</v>
      </c>
      <c r="P1372" s="2">
        <v>10</v>
      </c>
      <c r="Q1372" s="2" t="s">
        <v>3643</v>
      </c>
      <c r="U1372" s="2" t="s">
        <v>3644</v>
      </c>
      <c r="V1372" s="2" t="s">
        <v>3645</v>
      </c>
      <c r="W1372" s="2" t="str">
        <f>"piechart: colorlist=""#00FF00,#FFFFFF,#C0C0C0,#FFFF00,#0000FF,#000080,#008080,#800000,#808000,#800080,#FF0000,#FF00FF"" valuelist="""&amp;AF1372&amp;","&amp;AG1372&amp;","&amp;AH1372&amp;","&amp;AI1372&amp;","&amp;AJ1372&amp;","&amp;AK1372&amp;","&amp;AL1372&amp;","&amp;AM1372&amp;","&amp;AN1372&amp;","&amp;AO1372&amp;","&amp;AP1372&amp;","&amp;AQ1372&amp;""""</f>
        <v>piechart: colorlist="#00FF00,#FFFFFF,#C0C0C0,#FFFF00,#0000FF,#000080,#008080,#800000,#808000,#800080,#FF0000,#FF00FF" valuelist="0,2141,0,492,2437,0,1332,664,0,666,0,0"</v>
      </c>
      <c r="AF1372" s="2">
        <v>0</v>
      </c>
      <c r="AG1372" s="2">
        <v>2141</v>
      </c>
      <c r="AH1372" s="2">
        <v>0</v>
      </c>
      <c r="AI1372" s="2">
        <v>492</v>
      </c>
      <c r="AJ1372" s="2">
        <v>2437</v>
      </c>
      <c r="AK1372" s="2">
        <v>0</v>
      </c>
      <c r="AL1372" s="2">
        <v>1332</v>
      </c>
      <c r="AM1372" s="2">
        <v>664</v>
      </c>
      <c r="AN1372" s="2">
        <v>0</v>
      </c>
      <c r="AO1372" s="2">
        <v>666</v>
      </c>
      <c r="AP1372" s="2">
        <v>0</v>
      </c>
      <c r="AQ1372" s="2">
        <v>0</v>
      </c>
      <c r="AR1372" s="2">
        <v>0</v>
      </c>
      <c r="AS1372" s="2">
        <v>492</v>
      </c>
      <c r="AT1372" s="2">
        <v>0</v>
      </c>
      <c r="AU1372" s="2">
        <v>0</v>
      </c>
      <c r="AV1372" s="2">
        <v>0</v>
      </c>
      <c r="AW1372" s="2">
        <v>0</v>
      </c>
      <c r="AX1372" s="2">
        <v>0</v>
      </c>
      <c r="AY1372" s="2">
        <v>664</v>
      </c>
      <c r="AZ1372" s="2">
        <v>0</v>
      </c>
      <c r="BA1372" s="2">
        <v>666</v>
      </c>
      <c r="BB1372" s="2">
        <v>0</v>
      </c>
      <c r="BC1372" s="2">
        <v>0</v>
      </c>
      <c r="BD1372" s="2">
        <v>0</v>
      </c>
      <c r="BE1372" s="2">
        <v>0</v>
      </c>
      <c r="BF1372" s="2">
        <v>0</v>
      </c>
      <c r="BG1372" s="2">
        <v>0</v>
      </c>
      <c r="BH1372" s="2">
        <v>0</v>
      </c>
      <c r="BI1372" s="2">
        <v>1332</v>
      </c>
      <c r="BJ1372" s="2">
        <v>0</v>
      </c>
      <c r="BK1372" s="2">
        <v>0</v>
      </c>
      <c r="BL1372" s="2">
        <v>2437</v>
      </c>
      <c r="BM1372" s="2">
        <v>0</v>
      </c>
      <c r="BN1372" s="2">
        <v>849</v>
      </c>
      <c r="BO1372" s="2">
        <v>1292</v>
      </c>
      <c r="BP1372" s="2">
        <v>0</v>
      </c>
      <c r="BQ1372" s="2">
        <v>0</v>
      </c>
      <c r="BR1372" s="2">
        <v>0</v>
      </c>
      <c r="BS1372" s="2">
        <v>0</v>
      </c>
      <c r="BT1372" s="2">
        <v>0</v>
      </c>
      <c r="BU1372" s="2">
        <v>0</v>
      </c>
      <c r="BV1372" s="2">
        <v>0</v>
      </c>
      <c r="BW1372" s="2">
        <v>0</v>
      </c>
    </row>
    <row r="1373" spans="1:75" s="2" customFormat="1" ht="12.95" customHeight="1">
      <c r="A1373" s="2">
        <v>798</v>
      </c>
      <c r="B1373" s="2" t="s">
        <v>3646</v>
      </c>
      <c r="C1373" s="2" t="str">
        <f>IF(D1373=0,"Standard only",INDEX($AR$1:$BW$1,1,MATCH(D1373,AR1373:BW1373,0)))</f>
        <v>LE_FruitGreen_Pos</v>
      </c>
      <c r="D1373" s="2">
        <v>2171</v>
      </c>
      <c r="E1373" s="31">
        <v>3.3366598234544198</v>
      </c>
      <c r="F1373" s="2">
        <v>215.14009999999999</v>
      </c>
      <c r="G1373" s="2">
        <v>2.5</v>
      </c>
      <c r="H1373" s="2" t="s">
        <v>25</v>
      </c>
      <c r="I1373" s="2" t="s">
        <v>13261</v>
      </c>
      <c r="J1373" s="2" t="s">
        <v>8825</v>
      </c>
      <c r="L1373" s="2" t="s">
        <v>11840</v>
      </c>
      <c r="M1373" s="2">
        <v>3.2</v>
      </c>
      <c r="N1373" s="2" t="s">
        <v>8825</v>
      </c>
      <c r="O1373" s="2" t="s">
        <v>8825</v>
      </c>
      <c r="P1373" s="2">
        <v>10</v>
      </c>
      <c r="Q1373" s="2" t="s">
        <v>3643</v>
      </c>
      <c r="U1373" s="2" t="s">
        <v>3647</v>
      </c>
      <c r="V1373" s="2" t="s">
        <v>3648</v>
      </c>
      <c r="W1373" s="2" t="str">
        <f>"piechart: colorlist=""#00FF00,#FFFFFF,#C0C0C0,#FFFF00,#0000FF,#000080,#008080,#800000,#808000,#800080,#FF0000,#FF00FF"" valuelist="""&amp;AF1373&amp;","&amp;AG1373&amp;","&amp;AH1373&amp;","&amp;AI1373&amp;","&amp;AJ1373&amp;","&amp;AK1373&amp;","&amp;AL1373&amp;","&amp;AM1373&amp;","&amp;AN1373&amp;","&amp;AO1373&amp;","&amp;AP1373&amp;","&amp;AQ1373&amp;""""</f>
        <v>piechart: colorlist="#00FF00,#FFFFFF,#C0C0C0,#FFFF00,#0000FF,#000080,#008080,#800000,#808000,#800080,#FF0000,#FF00FF" valuelist="0,940,0,0,0,0,0,1429,0,0,2171,0"</v>
      </c>
      <c r="AF1373" s="2">
        <v>0</v>
      </c>
      <c r="AG1373" s="2">
        <v>940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1429</v>
      </c>
      <c r="AN1373" s="2">
        <v>0</v>
      </c>
      <c r="AO1373" s="2">
        <v>0</v>
      </c>
      <c r="AP1373" s="2">
        <v>2171</v>
      </c>
      <c r="AQ1373" s="2">
        <v>0</v>
      </c>
      <c r="AR1373" s="2">
        <v>0</v>
      </c>
      <c r="AS1373" s="2">
        <v>0</v>
      </c>
      <c r="AT1373" s="2">
        <v>0</v>
      </c>
      <c r="AU1373" s="2">
        <v>0</v>
      </c>
      <c r="AV1373" s="2">
        <v>0</v>
      </c>
      <c r="AW1373" s="2">
        <v>0</v>
      </c>
      <c r="AX1373" s="2">
        <v>0</v>
      </c>
      <c r="AY1373" s="2">
        <v>691</v>
      </c>
      <c r="AZ1373" s="2">
        <v>738</v>
      </c>
      <c r="BA1373" s="2">
        <v>0</v>
      </c>
      <c r="BB1373" s="2">
        <v>0</v>
      </c>
      <c r="BC1373" s="2">
        <v>2171</v>
      </c>
      <c r="BD1373" s="2">
        <v>0</v>
      </c>
      <c r="BE1373" s="2">
        <v>0</v>
      </c>
      <c r="BF1373" s="2">
        <v>0</v>
      </c>
      <c r="BG1373" s="2">
        <v>0</v>
      </c>
      <c r="BH1373" s="2">
        <v>0</v>
      </c>
      <c r="BI1373" s="2">
        <v>0</v>
      </c>
      <c r="BJ1373" s="2">
        <v>0</v>
      </c>
      <c r="BK1373" s="2">
        <v>0</v>
      </c>
      <c r="BL1373" s="2">
        <v>0</v>
      </c>
      <c r="BM1373" s="2">
        <v>0</v>
      </c>
      <c r="BN1373" s="2">
        <v>0</v>
      </c>
      <c r="BO1373" s="2">
        <v>940</v>
      </c>
      <c r="BP1373" s="2">
        <v>0</v>
      </c>
      <c r="BQ1373" s="2">
        <v>0</v>
      </c>
      <c r="BR1373" s="2">
        <v>0</v>
      </c>
      <c r="BS1373" s="2">
        <v>0</v>
      </c>
      <c r="BT1373" s="2">
        <v>0</v>
      </c>
      <c r="BU1373" s="2">
        <v>0</v>
      </c>
      <c r="BV1373" s="2">
        <v>0</v>
      </c>
      <c r="BW1373" s="2">
        <v>0</v>
      </c>
    </row>
    <row r="1374" spans="1:75" s="2" customFormat="1" ht="12.95" customHeight="1">
      <c r="A1374" s="2">
        <v>799</v>
      </c>
      <c r="B1374" s="2" t="s">
        <v>3649</v>
      </c>
      <c r="C1374" s="2" t="str">
        <f>IF(D1374=0,"Standard only",INDEX($AR$1:$BW$1,1,MATCH(D1374,AR1374:BW1374,0)))</f>
        <v>ST_LeafStem_Pos</v>
      </c>
      <c r="D1374" s="2">
        <v>1099</v>
      </c>
      <c r="E1374" s="31">
        <v>3.0409976924234901</v>
      </c>
      <c r="F1374" s="2">
        <v>215.1771</v>
      </c>
      <c r="G1374" s="2">
        <v>8.23</v>
      </c>
      <c r="H1374" s="2" t="s">
        <v>25</v>
      </c>
      <c r="I1374" s="2" t="s">
        <v>13267</v>
      </c>
      <c r="J1374" s="2" t="s">
        <v>8825</v>
      </c>
      <c r="L1374" s="2" t="s">
        <v>11840</v>
      </c>
      <c r="M1374" s="2">
        <v>3.2</v>
      </c>
      <c r="N1374" s="2" t="s">
        <v>8825</v>
      </c>
      <c r="O1374" s="2" t="s">
        <v>8825</v>
      </c>
      <c r="P1374" s="2">
        <v>16</v>
      </c>
      <c r="Q1374" s="2" t="s">
        <v>3650</v>
      </c>
      <c r="U1374" s="2" t="s">
        <v>3651</v>
      </c>
      <c r="V1374" s="2" t="s">
        <v>3652</v>
      </c>
      <c r="W1374" s="2" t="str">
        <f>"piechart: colorlist=""#00FF00,#FFFFFF,#C0C0C0,#FFFF00,#0000FF,#000080,#008080,#800000,#808000,#800080,#FF0000,#FF00FF"" valuelist="""&amp;AF1374&amp;","&amp;AG1374&amp;","&amp;AH1374&amp;","&amp;AI1374&amp;","&amp;AJ1374&amp;","&amp;AK1374&amp;","&amp;AL1374&amp;","&amp;AM1374&amp;","&amp;AN1374&amp;","&amp;AO1374&amp;","&amp;AP1374&amp;","&amp;AQ1374&amp;""""</f>
        <v>piechart: colorlist="#00FF00,#FFFFFF,#C0C0C0,#FFFF00,#0000FF,#000080,#008080,#800000,#808000,#800080,#FF0000,#FF00FF" valuelist="0,0,0,0,0,0,0,0,0,0,0,1099"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1099</v>
      </c>
      <c r="AR1374" s="2">
        <v>0</v>
      </c>
      <c r="AS1374" s="2">
        <v>0</v>
      </c>
      <c r="AT1374" s="2">
        <v>0</v>
      </c>
      <c r="AU1374" s="2">
        <v>0</v>
      </c>
      <c r="AV1374" s="2">
        <v>0</v>
      </c>
      <c r="AW1374" s="2">
        <v>0</v>
      </c>
      <c r="AX1374" s="2">
        <v>0</v>
      </c>
      <c r="AY1374" s="2">
        <v>0</v>
      </c>
      <c r="AZ1374" s="2">
        <v>0</v>
      </c>
      <c r="BA1374" s="2">
        <v>0</v>
      </c>
      <c r="BB1374" s="2">
        <v>0</v>
      </c>
      <c r="BC1374" s="2">
        <v>0</v>
      </c>
      <c r="BD1374" s="2">
        <v>0</v>
      </c>
      <c r="BE1374" s="2">
        <v>0</v>
      </c>
      <c r="BF1374" s="2">
        <v>0</v>
      </c>
      <c r="BG1374" s="2">
        <v>0</v>
      </c>
      <c r="BH1374" s="2">
        <v>0</v>
      </c>
      <c r="BI1374" s="2">
        <v>0</v>
      </c>
      <c r="BJ1374" s="2">
        <v>0</v>
      </c>
      <c r="BK1374" s="2">
        <v>0</v>
      </c>
      <c r="BL1374" s="2">
        <v>0</v>
      </c>
      <c r="BM1374" s="2">
        <v>0</v>
      </c>
      <c r="BN1374" s="2">
        <v>0</v>
      </c>
      <c r="BO1374" s="2">
        <v>0</v>
      </c>
      <c r="BP1374" s="2">
        <v>0</v>
      </c>
      <c r="BQ1374" s="2">
        <v>1099</v>
      </c>
      <c r="BR1374" s="2">
        <v>0</v>
      </c>
      <c r="BS1374" s="2">
        <v>0</v>
      </c>
      <c r="BT1374" s="2">
        <v>0</v>
      </c>
      <c r="BU1374" s="2">
        <v>0</v>
      </c>
      <c r="BV1374" s="2">
        <v>0</v>
      </c>
      <c r="BW1374" s="2">
        <v>0</v>
      </c>
    </row>
    <row r="1375" spans="1:75" s="2" customFormat="1" ht="12.95" customHeight="1">
      <c r="A1375" s="2">
        <v>802</v>
      </c>
      <c r="B1375" s="2" t="s">
        <v>3653</v>
      </c>
      <c r="C1375" s="2" t="str">
        <f>IF(D1375=0,"Standard only",INDEX($AR$1:$BW$1,1,MATCH(D1375,AR1375:BW1375,0)))</f>
        <v>GU_Root_Pos</v>
      </c>
      <c r="D1375" s="2">
        <v>1188</v>
      </c>
      <c r="E1375" s="31">
        <v>3.0748164406451699</v>
      </c>
      <c r="F1375" s="2">
        <v>216.12289999999999</v>
      </c>
      <c r="G1375" s="2">
        <v>2.42</v>
      </c>
      <c r="H1375" s="2" t="s">
        <v>25</v>
      </c>
      <c r="I1375" s="2" t="s">
        <v>13261</v>
      </c>
      <c r="J1375" s="2" t="s">
        <v>8825</v>
      </c>
      <c r="L1375" s="2" t="s">
        <v>11840</v>
      </c>
      <c r="M1375" s="2">
        <v>3.2</v>
      </c>
      <c r="N1375" s="2" t="s">
        <v>8825</v>
      </c>
      <c r="O1375" s="2" t="s">
        <v>8825</v>
      </c>
      <c r="P1375" s="2">
        <v>10</v>
      </c>
      <c r="Q1375" s="2" t="s">
        <v>3654</v>
      </c>
      <c r="U1375" s="2" t="s">
        <v>3655</v>
      </c>
      <c r="V1375" s="2" t="s">
        <v>3656</v>
      </c>
      <c r="W1375" s="2" t="str">
        <f>"piechart: colorlist=""#00FF00,#FFFFFF,#C0C0C0,#FFFF00,#0000FF,#000080,#008080,#800000,#808000,#800080,#FF0000,#FF00FF"" valuelist="""&amp;AF1375&amp;","&amp;AG1375&amp;","&amp;AH1375&amp;","&amp;AI1375&amp;","&amp;AJ1375&amp;","&amp;AK1375&amp;","&amp;AL1375&amp;","&amp;AM1375&amp;","&amp;AN1375&amp;","&amp;AO1375&amp;","&amp;AP1375&amp;","&amp;AQ1375&amp;""""</f>
        <v>piechart: colorlist="#00FF00,#FFFFFF,#C0C0C0,#FFFF00,#0000FF,#000080,#008080,#800000,#808000,#800080,#FF0000,#FF00FF" valuelist="0,0,0,0,0,0,0,881,0,1188,0,0"</v>
      </c>
      <c r="AF1375" s="2">
        <v>0</v>
      </c>
      <c r="AG1375" s="2">
        <v>0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881</v>
      </c>
      <c r="AN1375" s="2">
        <v>0</v>
      </c>
      <c r="AO1375" s="2">
        <v>1188</v>
      </c>
      <c r="AP1375" s="2">
        <v>0</v>
      </c>
      <c r="AQ1375" s="2">
        <v>0</v>
      </c>
      <c r="AR1375" s="2">
        <v>0</v>
      </c>
      <c r="AS1375" s="2">
        <v>0</v>
      </c>
      <c r="AT1375" s="2">
        <v>0</v>
      </c>
      <c r="AU1375" s="2">
        <v>0</v>
      </c>
      <c r="AV1375" s="2">
        <v>0</v>
      </c>
      <c r="AW1375" s="2">
        <v>0</v>
      </c>
      <c r="AX1375" s="2">
        <v>0</v>
      </c>
      <c r="AY1375" s="2">
        <v>0</v>
      </c>
      <c r="AZ1375" s="2">
        <v>881</v>
      </c>
      <c r="BA1375" s="2">
        <v>0</v>
      </c>
      <c r="BB1375" s="2">
        <v>1188</v>
      </c>
      <c r="BC1375" s="2">
        <v>0</v>
      </c>
      <c r="BD1375" s="2">
        <v>0</v>
      </c>
      <c r="BE1375" s="2">
        <v>0</v>
      </c>
      <c r="BF1375" s="2">
        <v>0</v>
      </c>
      <c r="BG1375" s="2">
        <v>0</v>
      </c>
      <c r="BH1375" s="2">
        <v>0</v>
      </c>
      <c r="BI1375" s="2">
        <v>0</v>
      </c>
      <c r="BJ1375" s="2">
        <v>0</v>
      </c>
      <c r="BK1375" s="2">
        <v>0</v>
      </c>
      <c r="BL1375" s="2">
        <v>0</v>
      </c>
      <c r="BM1375" s="2">
        <v>0</v>
      </c>
      <c r="BN1375" s="2">
        <v>0</v>
      </c>
      <c r="BO1375" s="2">
        <v>0</v>
      </c>
      <c r="BP1375" s="2">
        <v>0</v>
      </c>
      <c r="BQ1375" s="2">
        <v>0</v>
      </c>
      <c r="BR1375" s="2">
        <v>0</v>
      </c>
      <c r="BS1375" s="2">
        <v>0</v>
      </c>
      <c r="BT1375" s="2">
        <v>0</v>
      </c>
      <c r="BU1375" s="2">
        <v>0</v>
      </c>
      <c r="BV1375" s="2">
        <v>0</v>
      </c>
      <c r="BW1375" s="2">
        <v>0</v>
      </c>
    </row>
    <row r="1376" spans="1:75" s="2" customFormat="1" ht="12.95" customHeight="1">
      <c r="A1376" s="2">
        <v>803</v>
      </c>
      <c r="B1376" s="2" t="s">
        <v>3657</v>
      </c>
      <c r="C1376" s="2" t="str">
        <f>IF(D1376=0,"Standard only",INDEX($AR$1:$BW$1,1,MATCH(D1376,AR1376:BW1376,0)))</f>
        <v>MT_Root_Pos</v>
      </c>
      <c r="D1376" s="2">
        <v>1944</v>
      </c>
      <c r="E1376" s="31">
        <v>3.2886962605902599</v>
      </c>
      <c r="F1376" s="2">
        <v>216.12379999999999</v>
      </c>
      <c r="G1376" s="2">
        <v>2.61</v>
      </c>
      <c r="H1376" s="2" t="s">
        <v>25</v>
      </c>
      <c r="I1376" s="2" t="s">
        <v>13261</v>
      </c>
      <c r="J1376" s="2" t="s">
        <v>8825</v>
      </c>
      <c r="L1376" s="2" t="s">
        <v>11840</v>
      </c>
      <c r="M1376" s="2">
        <v>3.2</v>
      </c>
      <c r="N1376" s="2" t="s">
        <v>8825</v>
      </c>
      <c r="O1376" s="2" t="s">
        <v>8825</v>
      </c>
      <c r="P1376" s="2">
        <v>10</v>
      </c>
      <c r="Q1376" s="2" t="s">
        <v>3654</v>
      </c>
      <c r="U1376" s="2" t="s">
        <v>3658</v>
      </c>
      <c r="V1376" s="2" t="s">
        <v>3659</v>
      </c>
      <c r="W1376" s="2" t="str">
        <f>"piechart: colorlist=""#00FF00,#FFFFFF,#C0C0C0,#FFFF00,#0000FF,#000080,#008080,#800000,#808000,#800080,#FF0000,#FF00FF"" valuelist="""&amp;AF1376&amp;","&amp;AG1376&amp;","&amp;AH1376&amp;","&amp;AI1376&amp;","&amp;AJ1376&amp;","&amp;AK1376&amp;","&amp;AL1376&amp;","&amp;AM1376&amp;","&amp;AN1376&amp;","&amp;AO1376&amp;","&amp;AP1376&amp;","&amp;AQ1376&amp;""""</f>
        <v>piechart: colorlist="#00FF00,#FFFFFF,#C0C0C0,#FFFF00,#0000FF,#000080,#008080,#800000,#808000,#800080,#FF0000,#FF00FF" valuelist="0,0,0,0,0,0,1944,0,0,0,0,0"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1944</v>
      </c>
      <c r="AM1376" s="2">
        <v>0</v>
      </c>
      <c r="AN1376" s="2">
        <v>0</v>
      </c>
      <c r="AO1376" s="2">
        <v>0</v>
      </c>
      <c r="AP1376" s="2">
        <v>0</v>
      </c>
      <c r="AQ1376" s="2">
        <v>0</v>
      </c>
      <c r="AR1376" s="2">
        <v>0</v>
      </c>
      <c r="AS1376" s="2">
        <v>0</v>
      </c>
      <c r="AT1376" s="2">
        <v>0</v>
      </c>
      <c r="AU1376" s="2">
        <v>0</v>
      </c>
      <c r="AV1376" s="2">
        <v>0</v>
      </c>
      <c r="AW1376" s="2">
        <v>0</v>
      </c>
      <c r="AX1376" s="2">
        <v>0</v>
      </c>
      <c r="AY1376" s="2">
        <v>0</v>
      </c>
      <c r="AZ1376" s="2">
        <v>0</v>
      </c>
      <c r="BA1376" s="2">
        <v>0</v>
      </c>
      <c r="BB1376" s="2">
        <v>0</v>
      </c>
      <c r="BC1376" s="2">
        <v>0</v>
      </c>
      <c r="BD1376" s="2">
        <v>0</v>
      </c>
      <c r="BE1376" s="2">
        <v>0</v>
      </c>
      <c r="BF1376" s="2">
        <v>0</v>
      </c>
      <c r="BG1376" s="2">
        <v>0</v>
      </c>
      <c r="BH1376" s="2">
        <v>0</v>
      </c>
      <c r="BI1376" s="2">
        <v>1944</v>
      </c>
      <c r="BJ1376" s="2">
        <v>0</v>
      </c>
      <c r="BK1376" s="2">
        <v>0</v>
      </c>
      <c r="BL1376" s="2">
        <v>0</v>
      </c>
      <c r="BM1376" s="2">
        <v>0</v>
      </c>
      <c r="BN1376" s="2">
        <v>0</v>
      </c>
      <c r="BO1376" s="2">
        <v>0</v>
      </c>
      <c r="BP1376" s="2">
        <v>0</v>
      </c>
      <c r="BQ1376" s="2">
        <v>0</v>
      </c>
      <c r="BR1376" s="2">
        <v>0</v>
      </c>
      <c r="BS1376" s="2">
        <v>0</v>
      </c>
      <c r="BT1376" s="2">
        <v>0</v>
      </c>
      <c r="BU1376" s="2">
        <v>0</v>
      </c>
      <c r="BV1376" s="2">
        <v>0</v>
      </c>
      <c r="BW1376" s="2">
        <v>0</v>
      </c>
    </row>
    <row r="1377" spans="1:75" s="2" customFormat="1" ht="12.95" customHeight="1">
      <c r="A1377" s="2">
        <v>806</v>
      </c>
      <c r="B1377" s="2" t="s">
        <v>3665</v>
      </c>
      <c r="C1377" s="2" t="str">
        <f>IF(D1377=0,"Standard only",INDEX($AR$1:$BW$1,1,MATCH(D1377,AR1377:BW1377,0)))</f>
        <v>ZM_Root_Pos</v>
      </c>
      <c r="D1377" s="2">
        <v>3612</v>
      </c>
      <c r="E1377" s="31">
        <v>3.55774774164147</v>
      </c>
      <c r="F1377" s="2">
        <v>217.14439999999999</v>
      </c>
      <c r="G1377" s="2">
        <v>5.12</v>
      </c>
      <c r="H1377" s="2" t="s">
        <v>25</v>
      </c>
      <c r="I1377" s="2" t="s">
        <v>13262</v>
      </c>
      <c r="J1377" s="2" t="s">
        <v>8825</v>
      </c>
      <c r="L1377" s="2" t="s">
        <v>11840</v>
      </c>
      <c r="M1377" s="2">
        <v>3.2</v>
      </c>
      <c r="N1377" s="2" t="s">
        <v>8825</v>
      </c>
      <c r="O1377" s="2" t="s">
        <v>8825</v>
      </c>
      <c r="P1377" s="2">
        <v>11</v>
      </c>
      <c r="Q1377" s="2" t="s">
        <v>3666</v>
      </c>
      <c r="U1377" s="2" t="s">
        <v>3667</v>
      </c>
      <c r="V1377" s="2" t="s">
        <v>3668</v>
      </c>
      <c r="W1377" s="2" t="str">
        <f>"piechart: colorlist=""#00FF00,#FFFFFF,#C0C0C0,#FFFF00,#0000FF,#000080,#008080,#800000,#808000,#800080,#FF0000,#FF00FF"" valuelist="""&amp;AF1377&amp;","&amp;AG1377&amp;","&amp;AH1377&amp;","&amp;AI1377&amp;","&amp;AJ1377&amp;","&amp;AK1377&amp;","&amp;AL1377&amp;","&amp;AM1377&amp;","&amp;AN1377&amp;","&amp;AO1377&amp;","&amp;AP1377&amp;","&amp;AQ1377&amp;""""</f>
        <v>piechart: colorlist="#00FF00,#FFFFFF,#C0C0C0,#FFFF00,#0000FF,#000080,#008080,#800000,#808000,#800080,#FF0000,#FF00FF" valuelist="0,0,3612,0,0,0,0,0,0,0,0,0"</v>
      </c>
      <c r="AF1377" s="2">
        <v>0</v>
      </c>
      <c r="AG1377" s="2">
        <v>0</v>
      </c>
      <c r="AH1377" s="2">
        <v>3612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  <c r="AQ1377" s="2">
        <v>0</v>
      </c>
      <c r="AR1377" s="2">
        <v>0</v>
      </c>
      <c r="AS1377" s="2">
        <v>0</v>
      </c>
      <c r="AT1377" s="2">
        <v>0</v>
      </c>
      <c r="AU1377" s="2">
        <v>0</v>
      </c>
      <c r="AV1377" s="2">
        <v>0</v>
      </c>
      <c r="AW1377" s="2">
        <v>0</v>
      </c>
      <c r="AX1377" s="2">
        <v>0</v>
      </c>
      <c r="AY1377" s="2">
        <v>0</v>
      </c>
      <c r="AZ1377" s="2">
        <v>0</v>
      </c>
      <c r="BA1377" s="2">
        <v>0</v>
      </c>
      <c r="BB1377" s="2">
        <v>0</v>
      </c>
      <c r="BC1377" s="2">
        <v>0</v>
      </c>
      <c r="BD1377" s="2">
        <v>0</v>
      </c>
      <c r="BE1377" s="2">
        <v>0</v>
      </c>
      <c r="BF1377" s="2">
        <v>0</v>
      </c>
      <c r="BG1377" s="2">
        <v>0</v>
      </c>
      <c r="BH1377" s="2">
        <v>0</v>
      </c>
      <c r="BI1377" s="2">
        <v>0</v>
      </c>
      <c r="BJ1377" s="2">
        <v>0</v>
      </c>
      <c r="BK1377" s="2">
        <v>0</v>
      </c>
      <c r="BL1377" s="2">
        <v>0</v>
      </c>
      <c r="BM1377" s="2">
        <v>0</v>
      </c>
      <c r="BN1377" s="2">
        <v>0</v>
      </c>
      <c r="BO1377" s="2">
        <v>0</v>
      </c>
      <c r="BP1377" s="2">
        <v>0</v>
      </c>
      <c r="BQ1377" s="2">
        <v>0</v>
      </c>
      <c r="BR1377" s="2">
        <v>0</v>
      </c>
      <c r="BS1377" s="2">
        <v>0</v>
      </c>
      <c r="BT1377" s="2">
        <v>0</v>
      </c>
      <c r="BU1377" s="2">
        <v>3612</v>
      </c>
      <c r="BV1377" s="2">
        <v>0</v>
      </c>
      <c r="BW1377" s="2">
        <v>0</v>
      </c>
    </row>
    <row r="1378" spans="1:75" s="2" customFormat="1" ht="12.95" customHeight="1">
      <c r="A1378" s="2">
        <v>807</v>
      </c>
      <c r="B1378" s="2" t="s">
        <v>3669</v>
      </c>
      <c r="C1378" s="2" t="str">
        <f>IF(D1378=0,"Standard only",INDEX($AR$1:$BW$1,1,MATCH(D1378,AR1378:BW1378,0)))</f>
        <v>GG_Root_Pos</v>
      </c>
      <c r="D1378" s="2">
        <v>2495</v>
      </c>
      <c r="E1378" s="31">
        <v>3.3970705499594098</v>
      </c>
      <c r="F1378" s="2">
        <v>217.15459999999999</v>
      </c>
      <c r="G1378" s="2">
        <v>4.3099999999999996</v>
      </c>
      <c r="H1378" s="2" t="s">
        <v>25</v>
      </c>
      <c r="I1378" s="2" t="s">
        <v>13261</v>
      </c>
      <c r="J1378" s="2" t="s">
        <v>8825</v>
      </c>
      <c r="L1378" s="2" t="s">
        <v>11840</v>
      </c>
      <c r="M1378" s="2">
        <v>3.2</v>
      </c>
      <c r="N1378" s="2" t="s">
        <v>8825</v>
      </c>
      <c r="O1378" s="2" t="s">
        <v>8825</v>
      </c>
      <c r="P1378" s="2">
        <v>10</v>
      </c>
      <c r="Q1378" s="2" t="s">
        <v>604</v>
      </c>
      <c r="U1378" s="2" t="s">
        <v>3670</v>
      </c>
      <c r="V1378" s="2" t="s">
        <v>3671</v>
      </c>
      <c r="W1378" s="2" t="str">
        <f>"piechart: colorlist=""#00FF00,#FFFFFF,#C0C0C0,#FFFF00,#0000FF,#000080,#008080,#800000,#808000,#800080,#FF0000,#FF00FF"" valuelist="""&amp;AF1378&amp;","&amp;AG1378&amp;","&amp;AH1378&amp;","&amp;AI1378&amp;","&amp;AJ1378&amp;","&amp;AK1378&amp;","&amp;AL1378&amp;","&amp;AM1378&amp;","&amp;AN1378&amp;","&amp;AO1378&amp;","&amp;AP1378&amp;","&amp;AQ1378&amp;""""</f>
        <v>piechart: colorlist="#00FF00,#FFFFFF,#C0C0C0,#FFFF00,#0000FF,#000080,#008080,#800000,#808000,#800080,#FF0000,#FF00FF" valuelist="0,0,0,0,0,0,0,0,2495,1696,0,0"</v>
      </c>
      <c r="AF1378" s="2">
        <v>0</v>
      </c>
      <c r="AG1378" s="2">
        <v>0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  <c r="AN1378" s="2">
        <v>2495</v>
      </c>
      <c r="AO1378" s="2">
        <v>1696</v>
      </c>
      <c r="AP1378" s="2">
        <v>0</v>
      </c>
      <c r="AQ1378" s="2">
        <v>0</v>
      </c>
      <c r="AR1378" s="2">
        <v>0</v>
      </c>
      <c r="AS1378" s="2">
        <v>0</v>
      </c>
      <c r="AT1378" s="2">
        <v>0</v>
      </c>
      <c r="AU1378" s="2">
        <v>0</v>
      </c>
      <c r="AV1378" s="2">
        <v>0</v>
      </c>
      <c r="AW1378" s="2">
        <v>0</v>
      </c>
      <c r="AX1378" s="2">
        <v>2495</v>
      </c>
      <c r="AY1378" s="2">
        <v>0</v>
      </c>
      <c r="AZ1378" s="2">
        <v>0</v>
      </c>
      <c r="BA1378" s="2">
        <v>0</v>
      </c>
      <c r="BB1378" s="2">
        <v>1696</v>
      </c>
      <c r="BC1378" s="2">
        <v>0</v>
      </c>
      <c r="BD1378" s="2">
        <v>0</v>
      </c>
      <c r="BE1378" s="2">
        <v>0</v>
      </c>
      <c r="BF1378" s="2">
        <v>0</v>
      </c>
      <c r="BG1378" s="2">
        <v>0</v>
      </c>
      <c r="BH1378" s="2">
        <v>0</v>
      </c>
      <c r="BI1378" s="2">
        <v>0</v>
      </c>
      <c r="BJ1378" s="2">
        <v>0</v>
      </c>
      <c r="BK1378" s="2">
        <v>0</v>
      </c>
      <c r="BL1378" s="2">
        <v>0</v>
      </c>
      <c r="BM1378" s="2">
        <v>0</v>
      </c>
      <c r="BN1378" s="2">
        <v>0</v>
      </c>
      <c r="BO1378" s="2">
        <v>0</v>
      </c>
      <c r="BP1378" s="2">
        <v>0</v>
      </c>
      <c r="BQ1378" s="2">
        <v>0</v>
      </c>
      <c r="BR1378" s="2">
        <v>0</v>
      </c>
      <c r="BS1378" s="2">
        <v>0</v>
      </c>
      <c r="BT1378" s="2">
        <v>0</v>
      </c>
      <c r="BU1378" s="2">
        <v>0</v>
      </c>
      <c r="BV1378" s="2">
        <v>0</v>
      </c>
      <c r="BW1378" s="2">
        <v>0</v>
      </c>
    </row>
    <row r="1379" spans="1:75" s="2" customFormat="1" ht="12.95" customHeight="1">
      <c r="A1379" s="2">
        <v>808</v>
      </c>
      <c r="B1379" s="2" t="s">
        <v>3672</v>
      </c>
      <c r="C1379" s="2" t="str">
        <f>IF(D1379=0,"Standard only",INDEX($AR$1:$BW$1,1,MATCH(D1379,AR1379:BW1379,0)))</f>
        <v>LE_FruitGreen_Pos</v>
      </c>
      <c r="D1379" s="2">
        <v>1848</v>
      </c>
      <c r="E1379" s="31">
        <v>3.26670196688409</v>
      </c>
      <c r="F1379" s="2">
        <v>217.15520000000001</v>
      </c>
      <c r="G1379" s="2">
        <v>3.32</v>
      </c>
      <c r="H1379" s="2" t="s">
        <v>25</v>
      </c>
      <c r="I1379" s="2" t="s">
        <v>13261</v>
      </c>
      <c r="J1379" s="2" t="s">
        <v>8825</v>
      </c>
      <c r="L1379" s="2" t="s">
        <v>11840</v>
      </c>
      <c r="M1379" s="2">
        <v>3.2</v>
      </c>
      <c r="N1379" s="2" t="s">
        <v>8825</v>
      </c>
      <c r="O1379" s="2" t="s">
        <v>8825</v>
      </c>
      <c r="P1379" s="2">
        <v>10</v>
      </c>
      <c r="Q1379" s="2" t="s">
        <v>604</v>
      </c>
      <c r="U1379" s="2" t="s">
        <v>3673</v>
      </c>
      <c r="V1379" s="2" t="s">
        <v>3674</v>
      </c>
      <c r="W1379" s="2" t="str">
        <f>"piechart: colorlist=""#00FF00,#FFFFFF,#C0C0C0,#FFFF00,#0000FF,#000080,#008080,#800000,#808000,#800080,#FF0000,#FF00FF"" valuelist="""&amp;AF1379&amp;","&amp;AG1379&amp;","&amp;AH1379&amp;","&amp;AI1379&amp;","&amp;AJ1379&amp;","&amp;AK1379&amp;","&amp;AL1379&amp;","&amp;AM1379&amp;","&amp;AN1379&amp;","&amp;AO1379&amp;","&amp;AP1379&amp;","&amp;AQ1379&amp;""""</f>
        <v>piechart: colorlist="#00FF00,#FFFFFF,#C0C0C0,#FFFF00,#0000FF,#000080,#008080,#800000,#808000,#800080,#FF0000,#FF00FF" valuelist="0,0,0,0,0,0,0,0,0,0,3315,0"</v>
      </c>
      <c r="AF1379" s="2">
        <v>0</v>
      </c>
      <c r="AG1379" s="2">
        <v>0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2">
        <v>3315</v>
      </c>
      <c r="AQ1379" s="2">
        <v>0</v>
      </c>
      <c r="AR1379" s="2">
        <v>0</v>
      </c>
      <c r="AS1379" s="2">
        <v>0</v>
      </c>
      <c r="AT1379" s="2">
        <v>0</v>
      </c>
      <c r="AU1379" s="2">
        <v>0</v>
      </c>
      <c r="AV1379" s="2">
        <v>0</v>
      </c>
      <c r="AW1379" s="2">
        <v>0</v>
      </c>
      <c r="AX1379" s="2">
        <v>0</v>
      </c>
      <c r="AY1379" s="2">
        <v>0</v>
      </c>
      <c r="AZ1379" s="2">
        <v>0</v>
      </c>
      <c r="BA1379" s="2">
        <v>0</v>
      </c>
      <c r="BB1379" s="2">
        <v>0</v>
      </c>
      <c r="BC1379" s="2">
        <v>1848</v>
      </c>
      <c r="BD1379" s="2">
        <v>858</v>
      </c>
      <c r="BE1379" s="2">
        <v>609</v>
      </c>
      <c r="BF1379" s="2">
        <v>0</v>
      </c>
      <c r="BG1379" s="2">
        <v>0</v>
      </c>
      <c r="BH1379" s="2">
        <v>0</v>
      </c>
      <c r="BI1379" s="2">
        <v>0</v>
      </c>
      <c r="BJ1379" s="2">
        <v>0</v>
      </c>
      <c r="BK1379" s="2">
        <v>0</v>
      </c>
      <c r="BL1379" s="2">
        <v>0</v>
      </c>
      <c r="BM1379" s="2">
        <v>0</v>
      </c>
      <c r="BN1379" s="2">
        <v>0</v>
      </c>
      <c r="BO1379" s="2">
        <v>0</v>
      </c>
      <c r="BP1379" s="2">
        <v>0</v>
      </c>
      <c r="BQ1379" s="2">
        <v>0</v>
      </c>
      <c r="BR1379" s="2">
        <v>0</v>
      </c>
      <c r="BS1379" s="2">
        <v>0</v>
      </c>
      <c r="BT1379" s="2">
        <v>0</v>
      </c>
      <c r="BU1379" s="2">
        <v>0</v>
      </c>
      <c r="BV1379" s="2">
        <v>0</v>
      </c>
      <c r="BW1379" s="2">
        <v>0</v>
      </c>
    </row>
    <row r="1380" spans="1:75" s="2" customFormat="1" ht="12.95" customHeight="1">
      <c r="A1380" s="2">
        <v>813</v>
      </c>
      <c r="B1380" s="2" t="s">
        <v>3679</v>
      </c>
      <c r="C1380" s="2" t="str">
        <f>IF(D1380=0,"Standard only",INDEX($AR$1:$BW$1,1,MATCH(D1380,AR1380:BW1380,0)))</f>
        <v>OS_Root_Pos</v>
      </c>
      <c r="D1380" s="2">
        <v>1442</v>
      </c>
      <c r="E1380" s="31">
        <v>3.1589652603834102</v>
      </c>
      <c r="F1380" s="2">
        <v>219.066</v>
      </c>
      <c r="G1380" s="2">
        <v>5.81</v>
      </c>
      <c r="H1380" s="2" t="s">
        <v>25</v>
      </c>
      <c r="I1380" s="2" t="s">
        <v>13263</v>
      </c>
      <c r="J1380" s="2" t="s">
        <v>8825</v>
      </c>
      <c r="L1380" s="2" t="s">
        <v>11840</v>
      </c>
      <c r="M1380" s="2">
        <v>3.2</v>
      </c>
      <c r="N1380" s="2" t="s">
        <v>8825</v>
      </c>
      <c r="O1380" s="2" t="s">
        <v>8825</v>
      </c>
      <c r="P1380" s="2">
        <v>12</v>
      </c>
      <c r="Q1380" s="2" t="s">
        <v>613</v>
      </c>
      <c r="U1380" s="2" t="s">
        <v>3680</v>
      </c>
      <c r="V1380" s="2" t="s">
        <v>3681</v>
      </c>
      <c r="W1380" s="2" t="str">
        <f>"piechart: colorlist=""#00FF00,#FFFFFF,#C0C0C0,#FFFF00,#0000FF,#000080,#008080,#800000,#808000,#800080,#FF0000,#FF00FF"" valuelist="""&amp;AF1380&amp;","&amp;AG1380&amp;","&amp;AH1380&amp;","&amp;AI1380&amp;","&amp;AJ1380&amp;","&amp;AK1380&amp;","&amp;AL1380&amp;","&amp;AM1380&amp;","&amp;AN1380&amp;","&amp;AO1380&amp;","&amp;AP1380&amp;","&amp;AQ1380&amp;""""</f>
        <v>piechart: colorlist="#00FF00,#FFFFFF,#C0C0C0,#FFFF00,#0000FF,#000080,#008080,#800000,#808000,#800080,#FF0000,#FF00FF" valuelist="0,2105,0,0,0,0,0,0,0,0,0,0"</v>
      </c>
      <c r="AF1380" s="2">
        <v>0</v>
      </c>
      <c r="AG1380" s="2">
        <v>2105</v>
      </c>
      <c r="AH1380" s="2">
        <v>0</v>
      </c>
      <c r="AI1380" s="2">
        <v>0</v>
      </c>
      <c r="AJ1380" s="2">
        <v>0</v>
      </c>
      <c r="AK1380" s="2">
        <v>0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  <c r="AQ1380" s="2">
        <v>0</v>
      </c>
      <c r="AR1380" s="2">
        <v>0</v>
      </c>
      <c r="AS1380" s="2">
        <v>0</v>
      </c>
      <c r="AT1380" s="2">
        <v>0</v>
      </c>
      <c r="AU1380" s="2">
        <v>0</v>
      </c>
      <c r="AV1380" s="2">
        <v>0</v>
      </c>
      <c r="AW1380" s="2">
        <v>0</v>
      </c>
      <c r="AX1380" s="2">
        <v>0</v>
      </c>
      <c r="AY1380" s="2">
        <v>0</v>
      </c>
      <c r="AZ1380" s="2">
        <v>0</v>
      </c>
      <c r="BA1380" s="2">
        <v>0</v>
      </c>
      <c r="BB1380" s="2">
        <v>0</v>
      </c>
      <c r="BC1380" s="2">
        <v>0</v>
      </c>
      <c r="BD1380" s="2">
        <v>0</v>
      </c>
      <c r="BE1380" s="2">
        <v>0</v>
      </c>
      <c r="BF1380" s="2">
        <v>0</v>
      </c>
      <c r="BG1380" s="2">
        <v>0</v>
      </c>
      <c r="BH1380" s="2">
        <v>0</v>
      </c>
      <c r="BI1380" s="2">
        <v>0</v>
      </c>
      <c r="BJ1380" s="2">
        <v>0</v>
      </c>
      <c r="BK1380" s="2">
        <v>0</v>
      </c>
      <c r="BL1380" s="2">
        <v>0</v>
      </c>
      <c r="BM1380" s="2">
        <v>0</v>
      </c>
      <c r="BN1380" s="2">
        <v>663</v>
      </c>
      <c r="BO1380" s="2">
        <v>1442</v>
      </c>
      <c r="BP1380" s="2">
        <v>0</v>
      </c>
      <c r="BQ1380" s="2">
        <v>0</v>
      </c>
      <c r="BR1380" s="2">
        <v>0</v>
      </c>
      <c r="BS1380" s="2">
        <v>0</v>
      </c>
      <c r="BT1380" s="2">
        <v>0</v>
      </c>
      <c r="BU1380" s="2">
        <v>0</v>
      </c>
      <c r="BV1380" s="2">
        <v>0</v>
      </c>
      <c r="BW1380" s="2">
        <v>0</v>
      </c>
    </row>
    <row r="1381" spans="1:75" s="2" customFormat="1" ht="12.95" customHeight="1">
      <c r="A1381" s="2">
        <v>814</v>
      </c>
      <c r="B1381" s="2" t="s">
        <v>612</v>
      </c>
      <c r="C1381" s="2" t="str">
        <f>IF(D1381=0,"Standard only",INDEX($AR$1:$BW$1,1,MATCH(D1381,AR1381:BW1381,0)))</f>
        <v>GU_LeafStem_Pos</v>
      </c>
      <c r="D1381" s="2">
        <v>1437</v>
      </c>
      <c r="E1381" s="31">
        <v>3.1574567681342298</v>
      </c>
      <c r="F1381" s="2">
        <v>219.0667</v>
      </c>
      <c r="G1381" s="2">
        <v>5.61</v>
      </c>
      <c r="H1381" s="2" t="s">
        <v>25</v>
      </c>
      <c r="I1381" s="2" t="s">
        <v>13263</v>
      </c>
      <c r="J1381" s="2" t="s">
        <v>8825</v>
      </c>
      <c r="L1381" s="2" t="s">
        <v>11840</v>
      </c>
      <c r="M1381" s="2">
        <v>3.2</v>
      </c>
      <c r="N1381" s="2" t="s">
        <v>8825</v>
      </c>
      <c r="O1381" s="2" t="s">
        <v>8825</v>
      </c>
      <c r="P1381" s="2">
        <v>12</v>
      </c>
      <c r="Q1381" s="2" t="s">
        <v>613</v>
      </c>
      <c r="U1381" s="2" t="s">
        <v>614</v>
      </c>
      <c r="V1381" s="2" t="s">
        <v>615</v>
      </c>
      <c r="W1381" s="2" t="str">
        <f>"piechart: colorlist=""#00FF00,#FFFFFF,#C0C0C0,#FFFF00,#0000FF,#000080,#008080,#800000,#808000,#800080,#FF0000,#FF00FF"" valuelist="""&amp;AF1381&amp;","&amp;AG1381&amp;","&amp;AH1381&amp;","&amp;AI1381&amp;","&amp;AJ1381&amp;","&amp;AK1381&amp;","&amp;AL1381&amp;","&amp;AM1381&amp;","&amp;AN1381&amp;","&amp;AO1381&amp;","&amp;AP1381&amp;","&amp;AQ1381&amp;""""</f>
        <v>piechart: colorlist="#00FF00,#FFFFFF,#C0C0C0,#FFFF00,#0000FF,#000080,#008080,#800000,#808000,#800080,#FF0000,#FF00FF" valuelist="0,599,0,0,0,0,0,0,0,1437,0,0"</v>
      </c>
      <c r="AF1381" s="2">
        <v>0</v>
      </c>
      <c r="AG1381" s="2">
        <v>599</v>
      </c>
      <c r="AH1381" s="2">
        <v>0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0</v>
      </c>
      <c r="AO1381" s="2">
        <v>1437</v>
      </c>
      <c r="AP1381" s="2">
        <v>0</v>
      </c>
      <c r="AQ1381" s="2">
        <v>0</v>
      </c>
      <c r="AR1381" s="2">
        <v>0</v>
      </c>
      <c r="AS1381" s="2">
        <v>0</v>
      </c>
      <c r="AT1381" s="2">
        <v>0</v>
      </c>
      <c r="AU1381" s="2">
        <v>0</v>
      </c>
      <c r="AV1381" s="2">
        <v>0</v>
      </c>
      <c r="AW1381" s="2">
        <v>0</v>
      </c>
      <c r="AX1381" s="2">
        <v>0</v>
      </c>
      <c r="AY1381" s="2">
        <v>0</v>
      </c>
      <c r="AZ1381" s="2">
        <v>0</v>
      </c>
      <c r="BA1381" s="2">
        <v>1437</v>
      </c>
      <c r="BB1381" s="2">
        <v>0</v>
      </c>
      <c r="BC1381" s="2">
        <v>0</v>
      </c>
      <c r="BD1381" s="2">
        <v>0</v>
      </c>
      <c r="BE1381" s="2">
        <v>0</v>
      </c>
      <c r="BF1381" s="2">
        <v>0</v>
      </c>
      <c r="BG1381" s="2">
        <v>0</v>
      </c>
      <c r="BH1381" s="2">
        <v>0</v>
      </c>
      <c r="BI1381" s="2">
        <v>0</v>
      </c>
      <c r="BJ1381" s="2">
        <v>0</v>
      </c>
      <c r="BK1381" s="2">
        <v>0</v>
      </c>
      <c r="BL1381" s="2">
        <v>0</v>
      </c>
      <c r="BM1381" s="2">
        <v>0</v>
      </c>
      <c r="BN1381" s="2">
        <v>0</v>
      </c>
      <c r="BO1381" s="2">
        <v>599</v>
      </c>
      <c r="BP1381" s="2">
        <v>0</v>
      </c>
      <c r="BQ1381" s="2">
        <v>0</v>
      </c>
      <c r="BR1381" s="2">
        <v>0</v>
      </c>
      <c r="BS1381" s="2">
        <v>0</v>
      </c>
      <c r="BT1381" s="2">
        <v>0</v>
      </c>
      <c r="BU1381" s="2">
        <v>0</v>
      </c>
      <c r="BV1381" s="2">
        <v>0</v>
      </c>
      <c r="BW1381" s="2">
        <v>0</v>
      </c>
    </row>
    <row r="1382" spans="1:75" s="2" customFormat="1" ht="12.95" customHeight="1">
      <c r="A1382" s="2">
        <v>815</v>
      </c>
      <c r="B1382" s="2" t="s">
        <v>3682</v>
      </c>
      <c r="C1382" s="2" t="str">
        <f>IF(D1382=0,"Standard only",INDEX($AR$1:$BW$1,1,MATCH(D1382,AR1382:BW1382,0)))</f>
        <v>GU_Root_Pos</v>
      </c>
      <c r="D1382" s="2">
        <v>2126</v>
      </c>
      <c r="E1382" s="31">
        <v>3.1296898921993002</v>
      </c>
      <c r="F1382" s="2">
        <v>219.09800000000001</v>
      </c>
      <c r="G1382" s="2">
        <v>1.81</v>
      </c>
      <c r="H1382" s="2" t="s">
        <v>25</v>
      </c>
      <c r="I1382" s="2" t="s">
        <v>13258</v>
      </c>
      <c r="J1382" s="2" t="s">
        <v>8825</v>
      </c>
      <c r="L1382" s="2" t="s">
        <v>11840</v>
      </c>
      <c r="M1382" s="2">
        <v>3.2</v>
      </c>
      <c r="N1382" s="2" t="s">
        <v>8825</v>
      </c>
      <c r="O1382" s="2" t="s">
        <v>8825</v>
      </c>
      <c r="P1382" s="2">
        <v>8</v>
      </c>
      <c r="Q1382" s="2" t="s">
        <v>3683</v>
      </c>
      <c r="U1382" s="2" t="s">
        <v>3684</v>
      </c>
      <c r="V1382" s="2" t="s">
        <v>3685</v>
      </c>
      <c r="W1382" s="2" t="str">
        <f>"piechart: colorlist=""#00FF00,#FFFFFF,#C0C0C0,#FFFF00,#0000FF,#000080,#008080,#800000,#808000,#800080,#FF0000,#FF00FF"" valuelist="""&amp;AF1382&amp;","&amp;AG1382&amp;","&amp;AH1382&amp;","&amp;AI1382&amp;","&amp;AJ1382&amp;","&amp;AK1382&amp;","&amp;AL1382&amp;","&amp;AM1382&amp;","&amp;AN1382&amp;","&amp;AO1382&amp;","&amp;AP1382&amp;","&amp;AQ1382&amp;""""</f>
        <v>piechart: colorlist="#00FF00,#FFFFFF,#C0C0C0,#FFFF00,#0000FF,#000080,#008080,#800000,#808000,#800080,#FF0000,#FF00FF" valuelist="0,0,0,0,0,0,0,0,1348,2126,0,0"</v>
      </c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1348</v>
      </c>
      <c r="AO1382" s="2">
        <v>2126</v>
      </c>
      <c r="AP1382" s="2">
        <v>0</v>
      </c>
      <c r="AQ1382" s="2">
        <v>0</v>
      </c>
      <c r="AR1382" s="2">
        <v>0</v>
      </c>
      <c r="AS1382" s="2">
        <v>0</v>
      </c>
      <c r="AT1382" s="2">
        <v>0</v>
      </c>
      <c r="AU1382" s="2">
        <v>0</v>
      </c>
      <c r="AV1382" s="2">
        <v>0</v>
      </c>
      <c r="AW1382" s="2">
        <v>0</v>
      </c>
      <c r="AX1382" s="2">
        <v>1348</v>
      </c>
      <c r="AY1382" s="2">
        <v>0</v>
      </c>
      <c r="AZ1382" s="2">
        <v>0</v>
      </c>
      <c r="BA1382" s="2">
        <v>0</v>
      </c>
      <c r="BB1382" s="2">
        <v>2126</v>
      </c>
      <c r="BC1382" s="2">
        <v>0</v>
      </c>
      <c r="BD1382" s="2">
        <v>0</v>
      </c>
      <c r="BE1382" s="2">
        <v>0</v>
      </c>
      <c r="BF1382" s="2">
        <v>0</v>
      </c>
      <c r="BG1382" s="2">
        <v>0</v>
      </c>
      <c r="BH1382" s="2">
        <v>0</v>
      </c>
      <c r="BI1382" s="2">
        <v>0</v>
      </c>
      <c r="BJ1382" s="2">
        <v>0</v>
      </c>
      <c r="BK1382" s="2">
        <v>0</v>
      </c>
      <c r="BL1382" s="2">
        <v>0</v>
      </c>
      <c r="BM1382" s="2">
        <v>0</v>
      </c>
      <c r="BN1382" s="2">
        <v>0</v>
      </c>
      <c r="BO1382" s="2">
        <v>0</v>
      </c>
      <c r="BP1382" s="2">
        <v>0</v>
      </c>
      <c r="BQ1382" s="2">
        <v>0</v>
      </c>
      <c r="BR1382" s="2">
        <v>0</v>
      </c>
      <c r="BS1382" s="2">
        <v>0</v>
      </c>
      <c r="BT1382" s="2">
        <v>0</v>
      </c>
      <c r="BU1382" s="2">
        <v>0</v>
      </c>
      <c r="BV1382" s="2">
        <v>0</v>
      </c>
      <c r="BW1382" s="2">
        <v>0</v>
      </c>
    </row>
    <row r="1383" spans="1:75" s="2" customFormat="1" ht="12.95" customHeight="1">
      <c r="A1383" s="2">
        <v>820</v>
      </c>
      <c r="B1383" s="2" t="s">
        <v>3693</v>
      </c>
      <c r="C1383" s="2" t="str">
        <f>IF(D1383=0,"Standard only",INDEX($AR$1:$BW$1,1,MATCH(D1383,AR1383:BW1383,0)))</f>
        <v>GU_Root_Pos</v>
      </c>
      <c r="D1383" s="2">
        <v>3783</v>
      </c>
      <c r="E1383" s="31">
        <v>3.5778363412927399</v>
      </c>
      <c r="F1383" s="2">
        <v>219.1491</v>
      </c>
      <c r="G1383" s="2">
        <v>2.75</v>
      </c>
      <c r="H1383" s="2" t="s">
        <v>25</v>
      </c>
      <c r="I1383" s="2" t="s">
        <v>13264</v>
      </c>
      <c r="J1383" s="2" t="s">
        <v>8825</v>
      </c>
      <c r="L1383" s="2" t="s">
        <v>11840</v>
      </c>
      <c r="M1383" s="2">
        <v>3.2</v>
      </c>
      <c r="N1383" s="2" t="s">
        <v>8825</v>
      </c>
      <c r="O1383" s="2" t="s">
        <v>8825</v>
      </c>
      <c r="P1383" s="2">
        <v>13</v>
      </c>
      <c r="Q1383" s="2" t="s">
        <v>3694</v>
      </c>
      <c r="U1383" s="2" t="s">
        <v>3695</v>
      </c>
      <c r="V1383" s="2" t="s">
        <v>3696</v>
      </c>
      <c r="W1383" s="2" t="str">
        <f>"piechart: colorlist=""#00FF00,#FFFFFF,#C0C0C0,#FFFF00,#0000FF,#000080,#008080,#800000,#808000,#800080,#FF0000,#FF00FF"" valuelist="""&amp;AF1383&amp;","&amp;AG1383&amp;","&amp;AH1383&amp;","&amp;AI1383&amp;","&amp;AJ1383&amp;","&amp;AK1383&amp;","&amp;AL1383&amp;","&amp;AM1383&amp;","&amp;AN1383&amp;","&amp;AO1383&amp;","&amp;AP1383&amp;","&amp;AQ1383&amp;""""</f>
        <v>piechart: colorlist="#00FF00,#FFFFFF,#C0C0C0,#FFFF00,#0000FF,#000080,#008080,#800000,#808000,#800080,#FF0000,#FF00FF" valuelist="0,0,0,0,0,0,0,0,0,3783,0,0"</v>
      </c>
      <c r="AF1383" s="2">
        <v>0</v>
      </c>
      <c r="AG1383" s="2">
        <v>0</v>
      </c>
      <c r="AH1383" s="2">
        <v>0</v>
      </c>
      <c r="AI1383" s="2"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0</v>
      </c>
      <c r="AO1383" s="2">
        <v>3783</v>
      </c>
      <c r="AP1383" s="2">
        <v>0</v>
      </c>
      <c r="AQ1383" s="2">
        <v>0</v>
      </c>
      <c r="AR1383" s="2">
        <v>0</v>
      </c>
      <c r="AS1383" s="2">
        <v>0</v>
      </c>
      <c r="AT1383" s="2">
        <v>0</v>
      </c>
      <c r="AU1383" s="2">
        <v>0</v>
      </c>
      <c r="AV1383" s="2">
        <v>0</v>
      </c>
      <c r="AW1383" s="2">
        <v>0</v>
      </c>
      <c r="AX1383" s="2">
        <v>0</v>
      </c>
      <c r="AY1383" s="2">
        <v>0</v>
      </c>
      <c r="AZ1383" s="2">
        <v>0</v>
      </c>
      <c r="BA1383" s="2">
        <v>0</v>
      </c>
      <c r="BB1383" s="2">
        <v>3783</v>
      </c>
      <c r="BC1383" s="2">
        <v>0</v>
      </c>
      <c r="BD1383" s="2">
        <v>0</v>
      </c>
      <c r="BE1383" s="2">
        <v>0</v>
      </c>
      <c r="BF1383" s="2">
        <v>0</v>
      </c>
      <c r="BG1383" s="2">
        <v>0</v>
      </c>
      <c r="BH1383" s="2">
        <v>0</v>
      </c>
      <c r="BI1383" s="2">
        <v>0</v>
      </c>
      <c r="BJ1383" s="2">
        <v>0</v>
      </c>
      <c r="BK1383" s="2">
        <v>0</v>
      </c>
      <c r="BL1383" s="2">
        <v>0</v>
      </c>
      <c r="BM1383" s="2">
        <v>0</v>
      </c>
      <c r="BN1383" s="2">
        <v>0</v>
      </c>
      <c r="BO1383" s="2">
        <v>0</v>
      </c>
      <c r="BP1383" s="2">
        <v>0</v>
      </c>
      <c r="BQ1383" s="2">
        <v>0</v>
      </c>
      <c r="BR1383" s="2">
        <v>0</v>
      </c>
      <c r="BS1383" s="2">
        <v>0</v>
      </c>
      <c r="BT1383" s="2">
        <v>0</v>
      </c>
      <c r="BU1383" s="2">
        <v>0</v>
      </c>
      <c r="BV1383" s="2">
        <v>0</v>
      </c>
      <c r="BW1383" s="2">
        <v>0</v>
      </c>
    </row>
    <row r="1384" spans="1:75" s="2" customFormat="1" ht="12.95" customHeight="1">
      <c r="A1384" s="2">
        <v>825</v>
      </c>
      <c r="B1384" s="2" t="s">
        <v>3701</v>
      </c>
      <c r="C1384" s="2" t="str">
        <f>IF(D1384=0,"Standard only",INDEX($AR$1:$BW$1,1,MATCH(D1384,AR1384:BW1384,0)))</f>
        <v>ST_LeafStem_Pos</v>
      </c>
      <c r="D1384" s="2">
        <v>1358</v>
      </c>
      <c r="E1384" s="31">
        <v>3.1328997699444798</v>
      </c>
      <c r="F1384" s="2">
        <v>219.1748</v>
      </c>
      <c r="G1384" s="2">
        <v>9.81</v>
      </c>
      <c r="H1384" s="2" t="s">
        <v>25</v>
      </c>
      <c r="I1384" s="2" t="s">
        <v>13265</v>
      </c>
      <c r="J1384" s="2" t="s">
        <v>8825</v>
      </c>
      <c r="L1384" s="2" t="s">
        <v>11840</v>
      </c>
      <c r="M1384" s="2">
        <v>3.2</v>
      </c>
      <c r="N1384" s="2" t="s">
        <v>8825</v>
      </c>
      <c r="O1384" s="2" t="s">
        <v>8825</v>
      </c>
      <c r="P1384" s="2">
        <v>15</v>
      </c>
      <c r="Q1384" s="2" t="s">
        <v>3700</v>
      </c>
      <c r="U1384" s="2" t="s">
        <v>3702</v>
      </c>
      <c r="V1384" s="2" t="s">
        <v>3703</v>
      </c>
      <c r="W1384" s="2" t="str">
        <f>"piechart: colorlist=""#00FF00,#FFFFFF,#C0C0C0,#FFFF00,#0000FF,#000080,#008080,#800000,#808000,#800080,#FF0000,#FF00FF"" valuelist="""&amp;AF1384&amp;","&amp;AG1384&amp;","&amp;AH1384&amp;","&amp;AI1384&amp;","&amp;AJ1384&amp;","&amp;AK1384&amp;","&amp;AL1384&amp;","&amp;AM1384&amp;","&amp;AN1384&amp;","&amp;AO1384&amp;","&amp;AP1384&amp;","&amp;AQ1384&amp;""""</f>
        <v>piechart: colorlist="#00FF00,#FFFFFF,#C0C0C0,#FFFF00,#0000FF,#000080,#008080,#800000,#808000,#800080,#FF0000,#FF00FF" valuelist="0,0,0,0,0,0,0,0,0,424,0,1358"</v>
      </c>
      <c r="AF1384" s="2">
        <v>0</v>
      </c>
      <c r="AG1384" s="2">
        <v>0</v>
      </c>
      <c r="AH1384" s="2">
        <v>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0</v>
      </c>
      <c r="AO1384" s="2">
        <v>424</v>
      </c>
      <c r="AP1384" s="2">
        <v>0</v>
      </c>
      <c r="AQ1384" s="2">
        <v>1358</v>
      </c>
      <c r="AR1384" s="2">
        <v>0</v>
      </c>
      <c r="AS1384" s="2">
        <v>0</v>
      </c>
      <c r="AT1384" s="2">
        <v>0</v>
      </c>
      <c r="AU1384" s="2">
        <v>0</v>
      </c>
      <c r="AV1384" s="2">
        <v>0</v>
      </c>
      <c r="AW1384" s="2">
        <v>0</v>
      </c>
      <c r="AX1384" s="2">
        <v>0</v>
      </c>
      <c r="AY1384" s="2">
        <v>0</v>
      </c>
      <c r="AZ1384" s="2">
        <v>0</v>
      </c>
      <c r="BA1384" s="2">
        <v>424</v>
      </c>
      <c r="BB1384" s="2">
        <v>0</v>
      </c>
      <c r="BC1384" s="2">
        <v>0</v>
      </c>
      <c r="BD1384" s="2">
        <v>0</v>
      </c>
      <c r="BE1384" s="2">
        <v>0</v>
      </c>
      <c r="BF1384" s="2">
        <v>0</v>
      </c>
      <c r="BG1384" s="2">
        <v>0</v>
      </c>
      <c r="BH1384" s="2">
        <v>0</v>
      </c>
      <c r="BI1384" s="2">
        <v>0</v>
      </c>
      <c r="BJ1384" s="2">
        <v>0</v>
      </c>
      <c r="BK1384" s="2">
        <v>0</v>
      </c>
      <c r="BL1384" s="2">
        <v>0</v>
      </c>
      <c r="BM1384" s="2">
        <v>0</v>
      </c>
      <c r="BN1384" s="2">
        <v>0</v>
      </c>
      <c r="BO1384" s="2">
        <v>0</v>
      </c>
      <c r="BP1384" s="2">
        <v>0</v>
      </c>
      <c r="BQ1384" s="2">
        <v>1358</v>
      </c>
      <c r="BR1384" s="2">
        <v>0</v>
      </c>
      <c r="BS1384" s="2">
        <v>0</v>
      </c>
      <c r="BT1384" s="2">
        <v>0</v>
      </c>
      <c r="BU1384" s="2">
        <v>0</v>
      </c>
      <c r="BV1384" s="2">
        <v>0</v>
      </c>
      <c r="BW1384" s="2">
        <v>0</v>
      </c>
    </row>
    <row r="1385" spans="1:75" s="2" customFormat="1" ht="12.95" customHeight="1">
      <c r="A1385" s="2">
        <v>826</v>
      </c>
      <c r="B1385" s="2" t="s">
        <v>3704</v>
      </c>
      <c r="C1385" s="2" t="str">
        <f>IF(D1385=0,"Standard only",INDEX($AR$1:$BW$1,1,MATCH(D1385,AR1385:BW1385,0)))</f>
        <v>GM_LeafStem_Pos</v>
      </c>
      <c r="D1385" s="2">
        <v>1658</v>
      </c>
      <c r="E1385" s="31">
        <v>3.2195845262142502</v>
      </c>
      <c r="F1385" s="2">
        <v>219.1738</v>
      </c>
      <c r="G1385" s="2">
        <v>9.23</v>
      </c>
      <c r="H1385" s="2" t="s">
        <v>25</v>
      </c>
      <c r="I1385" s="2" t="s">
        <v>13265</v>
      </c>
      <c r="J1385" s="2" t="s">
        <v>8825</v>
      </c>
      <c r="L1385" s="2" t="s">
        <v>11840</v>
      </c>
      <c r="M1385" s="2">
        <v>3.2</v>
      </c>
      <c r="N1385" s="2" t="s">
        <v>8825</v>
      </c>
      <c r="O1385" s="2" t="s">
        <v>8825</v>
      </c>
      <c r="P1385" s="2">
        <v>15</v>
      </c>
      <c r="Q1385" s="2" t="s">
        <v>3700</v>
      </c>
      <c r="U1385" s="2" t="s">
        <v>3705</v>
      </c>
      <c r="V1385" s="2" t="s">
        <v>3706</v>
      </c>
      <c r="W1385" s="2" t="str">
        <f>"piechart: colorlist=""#00FF00,#FFFFFF,#C0C0C0,#FFFF00,#0000FF,#000080,#008080,#800000,#808000,#800080,#FF0000,#FF00FF"" valuelist="""&amp;AF1385&amp;","&amp;AG1385&amp;","&amp;AH1385&amp;","&amp;AI1385&amp;","&amp;AJ1385&amp;","&amp;AK1385&amp;","&amp;AL1385&amp;","&amp;AM1385&amp;","&amp;AN1385&amp;","&amp;AO1385&amp;","&amp;AP1385&amp;","&amp;AQ1385&amp;""""</f>
        <v>piechart: colorlist="#00FF00,#FFFFFF,#C0C0C0,#FFFF00,#0000FF,#000080,#008080,#800000,#808000,#800080,#FF0000,#FF00FF" valuelist="0,0,0,0,0,0,0,1658,1558,1696,0,349"</v>
      </c>
      <c r="AF1385" s="2">
        <v>0</v>
      </c>
      <c r="AG1385" s="2">
        <v>0</v>
      </c>
      <c r="AH1385" s="2">
        <v>0</v>
      </c>
      <c r="AI1385" s="2">
        <v>0</v>
      </c>
      <c r="AJ1385" s="2">
        <v>0</v>
      </c>
      <c r="AK1385" s="2">
        <v>0</v>
      </c>
      <c r="AL1385" s="2">
        <v>0</v>
      </c>
      <c r="AM1385" s="2">
        <v>1658</v>
      </c>
      <c r="AN1385" s="2">
        <v>1558</v>
      </c>
      <c r="AO1385" s="2">
        <v>1696</v>
      </c>
      <c r="AP1385" s="2">
        <v>0</v>
      </c>
      <c r="AQ1385" s="2">
        <v>349</v>
      </c>
      <c r="AR1385" s="2">
        <v>0</v>
      </c>
      <c r="AS1385" s="2">
        <v>0</v>
      </c>
      <c r="AT1385" s="2">
        <v>0</v>
      </c>
      <c r="AU1385" s="2">
        <v>0</v>
      </c>
      <c r="AV1385" s="2">
        <v>0</v>
      </c>
      <c r="AW1385" s="2">
        <v>370</v>
      </c>
      <c r="AX1385" s="2">
        <v>1188</v>
      </c>
      <c r="AY1385" s="2">
        <v>1658</v>
      </c>
      <c r="AZ1385" s="2">
        <v>0</v>
      </c>
      <c r="BA1385" s="2">
        <v>626</v>
      </c>
      <c r="BB1385" s="2">
        <v>1070</v>
      </c>
      <c r="BC1385" s="2">
        <v>0</v>
      </c>
      <c r="BD1385" s="2">
        <v>0</v>
      </c>
      <c r="BE1385" s="2">
        <v>0</v>
      </c>
      <c r="BF1385" s="2">
        <v>0</v>
      </c>
      <c r="BG1385" s="2">
        <v>0</v>
      </c>
      <c r="BH1385" s="2">
        <v>0</v>
      </c>
      <c r="BI1385" s="2">
        <v>0</v>
      </c>
      <c r="BJ1385" s="2">
        <v>0</v>
      </c>
      <c r="BK1385" s="2">
        <v>0</v>
      </c>
      <c r="BL1385" s="2">
        <v>0</v>
      </c>
      <c r="BM1385" s="2">
        <v>0</v>
      </c>
      <c r="BN1385" s="2">
        <v>0</v>
      </c>
      <c r="BO1385" s="2">
        <v>0</v>
      </c>
      <c r="BP1385" s="2">
        <v>0</v>
      </c>
      <c r="BQ1385" s="2">
        <v>0</v>
      </c>
      <c r="BR1385" s="2">
        <v>0</v>
      </c>
      <c r="BS1385" s="2">
        <v>349</v>
      </c>
      <c r="BT1385" s="2">
        <v>0</v>
      </c>
      <c r="BU1385" s="2">
        <v>0</v>
      </c>
      <c r="BV1385" s="2">
        <v>0</v>
      </c>
      <c r="BW1385" s="2">
        <v>0</v>
      </c>
    </row>
    <row r="1386" spans="1:75" s="2" customFormat="1" ht="12.95" customHeight="1">
      <c r="A1386" s="2">
        <v>829</v>
      </c>
      <c r="B1386" s="2" t="s">
        <v>625</v>
      </c>
      <c r="C1386" s="2" t="str">
        <f>IF(D1386=0,"Standard only",INDEX($AR$1:$BW$1,1,MATCH(D1386,AR1386:BW1386,0)))</f>
        <v>MT_Flower_Pos</v>
      </c>
      <c r="D1386" s="2">
        <v>2446</v>
      </c>
      <c r="E1386" s="31">
        <v>3.0318122713303701</v>
      </c>
      <c r="F1386" s="2">
        <v>220.11799999999999</v>
      </c>
      <c r="G1386" s="2">
        <v>2.44</v>
      </c>
      <c r="H1386" s="2" t="s">
        <v>25</v>
      </c>
      <c r="I1386" s="2" t="s">
        <v>13261</v>
      </c>
      <c r="J1386" s="2" t="s">
        <v>8825</v>
      </c>
      <c r="L1386" s="2" t="s">
        <v>11840</v>
      </c>
      <c r="M1386" s="2">
        <v>3.2</v>
      </c>
      <c r="N1386" s="2" t="s">
        <v>8825</v>
      </c>
      <c r="O1386" s="2" t="s">
        <v>8825</v>
      </c>
      <c r="P1386" s="2">
        <v>10</v>
      </c>
      <c r="Q1386" s="2" t="s">
        <v>626</v>
      </c>
      <c r="U1386" s="2" t="s">
        <v>627</v>
      </c>
      <c r="V1386" s="2" t="s">
        <v>628</v>
      </c>
      <c r="W1386" s="2" t="str">
        <f>"piechart: colorlist=""#00FF00,#FFFFFF,#C0C0C0,#FFFF00,#0000FF,#000080,#008080,#800000,#808000,#800080,#FF0000,#FF00FF"" valuelist="""&amp;AF1386&amp;","&amp;AG1386&amp;","&amp;AH1386&amp;","&amp;AI1386&amp;","&amp;AJ1386&amp;","&amp;AK1386&amp;","&amp;AL1386&amp;","&amp;AM1386&amp;","&amp;AN1386&amp;","&amp;AO1386&amp;","&amp;AP1386&amp;","&amp;AQ1386&amp;""""</f>
        <v>piechart: colorlist="#00FF00,#FFFFFF,#C0C0C0,#FFFF00,#0000FF,#000080,#008080,#800000,#808000,#800080,#FF0000,#FF00FF" valuelist="1076,0,0,0,0,0,4447,0,0,0,0,0"</v>
      </c>
      <c r="AF1386" s="2">
        <v>1076</v>
      </c>
      <c r="AG1386" s="2">
        <v>0</v>
      </c>
      <c r="AH1386" s="2">
        <v>0</v>
      </c>
      <c r="AI1386" s="2">
        <v>0</v>
      </c>
      <c r="AJ1386" s="2">
        <v>0</v>
      </c>
      <c r="AK1386" s="2">
        <v>0</v>
      </c>
      <c r="AL1386" s="2">
        <v>4447</v>
      </c>
      <c r="AM1386" s="2">
        <v>0</v>
      </c>
      <c r="AN1386" s="2">
        <v>0</v>
      </c>
      <c r="AO1386" s="2">
        <v>0</v>
      </c>
      <c r="AP1386" s="2">
        <v>0</v>
      </c>
      <c r="AQ1386" s="2">
        <v>0</v>
      </c>
      <c r="AR1386" s="2">
        <v>0</v>
      </c>
      <c r="AS1386" s="2">
        <v>0</v>
      </c>
      <c r="AT1386" s="2">
        <v>0</v>
      </c>
      <c r="AU1386" s="2">
        <v>0</v>
      </c>
      <c r="AV1386" s="2">
        <v>1076</v>
      </c>
      <c r="AW1386" s="2">
        <v>0</v>
      </c>
      <c r="AX1386" s="2">
        <v>0</v>
      </c>
      <c r="AY1386" s="2">
        <v>0</v>
      </c>
      <c r="AZ1386" s="2">
        <v>0</v>
      </c>
      <c r="BA1386" s="2">
        <v>0</v>
      </c>
      <c r="BB1386" s="2">
        <v>0</v>
      </c>
      <c r="BC1386" s="2">
        <v>0</v>
      </c>
      <c r="BD1386" s="2">
        <v>0</v>
      </c>
      <c r="BE1386" s="2">
        <v>0</v>
      </c>
      <c r="BF1386" s="2">
        <v>2446</v>
      </c>
      <c r="BG1386" s="2">
        <v>0</v>
      </c>
      <c r="BH1386" s="2">
        <v>0</v>
      </c>
      <c r="BI1386" s="2">
        <v>2001</v>
      </c>
      <c r="BJ1386" s="2">
        <v>0</v>
      </c>
      <c r="BK1386" s="2">
        <v>0</v>
      </c>
      <c r="BL1386" s="2">
        <v>0</v>
      </c>
      <c r="BM1386" s="2">
        <v>0</v>
      </c>
      <c r="BN1386" s="2">
        <v>0</v>
      </c>
      <c r="BO1386" s="2">
        <v>0</v>
      </c>
      <c r="BP1386" s="2">
        <v>0</v>
      </c>
      <c r="BQ1386" s="2">
        <v>0</v>
      </c>
      <c r="BR1386" s="2">
        <v>0</v>
      </c>
      <c r="BS1386" s="2">
        <v>0</v>
      </c>
      <c r="BT1386" s="2">
        <v>0</v>
      </c>
      <c r="BU1386" s="2">
        <v>0</v>
      </c>
      <c r="BV1386" s="2">
        <v>0</v>
      </c>
      <c r="BW1386" s="2">
        <v>0</v>
      </c>
    </row>
    <row r="1387" spans="1:75" s="2" customFormat="1" ht="12.95" customHeight="1">
      <c r="A1387" s="2">
        <v>831</v>
      </c>
      <c r="B1387" s="2" t="s">
        <v>634</v>
      </c>
      <c r="C1387" s="2" t="str">
        <f>IF(D1387=0,"Standard only",INDEX($AR$1:$BW$1,1,MATCH(D1387,AR1387:BW1387,0)))</f>
        <v>GG_Root_Pos</v>
      </c>
      <c r="D1387" s="2">
        <v>5282</v>
      </c>
      <c r="E1387" s="31">
        <v>3.72279839687091</v>
      </c>
      <c r="F1387" s="2">
        <v>220.13310000000001</v>
      </c>
      <c r="G1387" s="2">
        <v>3.55</v>
      </c>
      <c r="H1387" s="2" t="s">
        <v>25</v>
      </c>
      <c r="I1387" s="2" t="s">
        <v>13264</v>
      </c>
      <c r="J1387" s="2" t="s">
        <v>8825</v>
      </c>
      <c r="L1387" s="2" t="s">
        <v>11840</v>
      </c>
      <c r="M1387" s="2">
        <v>3.2</v>
      </c>
      <c r="N1387" s="2" t="s">
        <v>8825</v>
      </c>
      <c r="O1387" s="2" t="s">
        <v>8825</v>
      </c>
      <c r="P1387" s="2">
        <v>13</v>
      </c>
      <c r="Q1387" s="2" t="s">
        <v>635</v>
      </c>
      <c r="U1387" s="2" t="s">
        <v>636</v>
      </c>
      <c r="V1387" s="2" t="s">
        <v>637</v>
      </c>
      <c r="W1387" s="2" t="str">
        <f>"piechart: colorlist=""#00FF00,#FFFFFF,#C0C0C0,#FFFF00,#0000FF,#000080,#008080,#800000,#808000,#800080,#FF0000,#FF00FF"" valuelist="""&amp;AF1387&amp;","&amp;AG1387&amp;","&amp;AH1387&amp;","&amp;AI1387&amp;","&amp;AJ1387&amp;","&amp;AK1387&amp;","&amp;AL1387&amp;","&amp;AM1387&amp;","&amp;AN1387&amp;","&amp;AO1387&amp;","&amp;AP1387&amp;","&amp;AQ1387&amp;""""</f>
        <v>piechart: colorlist="#00FF00,#FFFFFF,#C0C0C0,#FFFF00,#0000FF,#000080,#008080,#800000,#808000,#800080,#FF0000,#FF00FF" valuelist="1156,0,0,0,0,0,0,0,5282,2566,0,0"</v>
      </c>
      <c r="AF1387" s="2">
        <v>1156</v>
      </c>
      <c r="AG1387" s="2">
        <v>0</v>
      </c>
      <c r="AH1387" s="2">
        <v>0</v>
      </c>
      <c r="AI1387" s="2">
        <v>0</v>
      </c>
      <c r="AJ1387" s="2">
        <v>0</v>
      </c>
      <c r="AK1387" s="2">
        <v>0</v>
      </c>
      <c r="AL1387" s="2">
        <v>0</v>
      </c>
      <c r="AM1387" s="2">
        <v>0</v>
      </c>
      <c r="AN1387" s="2">
        <v>5282</v>
      </c>
      <c r="AO1387" s="2">
        <v>2566</v>
      </c>
      <c r="AP1387" s="2">
        <v>0</v>
      </c>
      <c r="AQ1387" s="2">
        <v>0</v>
      </c>
      <c r="AR1387" s="2">
        <v>0</v>
      </c>
      <c r="AS1387" s="2">
        <v>0</v>
      </c>
      <c r="AT1387" s="2">
        <v>0</v>
      </c>
      <c r="AU1387" s="2">
        <v>0</v>
      </c>
      <c r="AV1387" s="2">
        <v>1156</v>
      </c>
      <c r="AW1387" s="2">
        <v>0</v>
      </c>
      <c r="AX1387" s="2">
        <v>5282</v>
      </c>
      <c r="AY1387" s="2">
        <v>0</v>
      </c>
      <c r="AZ1387" s="2">
        <v>0</v>
      </c>
      <c r="BA1387" s="2">
        <v>0</v>
      </c>
      <c r="BB1387" s="2">
        <v>2566</v>
      </c>
      <c r="BC1387" s="2">
        <v>0</v>
      </c>
      <c r="BD1387" s="2">
        <v>0</v>
      </c>
      <c r="BE1387" s="2">
        <v>0</v>
      </c>
      <c r="BF1387" s="2">
        <v>0</v>
      </c>
      <c r="BG1387" s="2">
        <v>0</v>
      </c>
      <c r="BH1387" s="2">
        <v>0</v>
      </c>
      <c r="BI1387" s="2">
        <v>0</v>
      </c>
      <c r="BJ1387" s="2">
        <v>0</v>
      </c>
      <c r="BK1387" s="2">
        <v>0</v>
      </c>
      <c r="BL1387" s="2">
        <v>0</v>
      </c>
      <c r="BM1387" s="2">
        <v>0</v>
      </c>
      <c r="BN1387" s="2">
        <v>0</v>
      </c>
      <c r="BO1387" s="2">
        <v>0</v>
      </c>
      <c r="BP1387" s="2">
        <v>0</v>
      </c>
      <c r="BQ1387" s="2">
        <v>0</v>
      </c>
      <c r="BR1387" s="2">
        <v>0</v>
      </c>
      <c r="BS1387" s="2">
        <v>0</v>
      </c>
      <c r="BT1387" s="2">
        <v>0</v>
      </c>
      <c r="BU1387" s="2">
        <v>0</v>
      </c>
      <c r="BV1387" s="2">
        <v>0</v>
      </c>
      <c r="BW1387" s="2">
        <v>0</v>
      </c>
    </row>
    <row r="1388" spans="1:75" s="2" customFormat="1" ht="12.95" customHeight="1">
      <c r="A1388" s="2">
        <v>832</v>
      </c>
      <c r="B1388" s="2" t="s">
        <v>3716</v>
      </c>
      <c r="C1388" s="2" t="str">
        <f>IF(D1388=0,"Standard only",INDEX($AR$1:$BW$1,1,MATCH(D1388,AR1388:BW1388,0)))</f>
        <v>AT_Root_Pos</v>
      </c>
      <c r="D1388" s="2">
        <v>1128</v>
      </c>
      <c r="E1388" s="31">
        <v>3.0523090996473199</v>
      </c>
      <c r="F1388" s="2">
        <v>220.1386</v>
      </c>
      <c r="G1388" s="2">
        <v>3.78</v>
      </c>
      <c r="H1388" s="2" t="s">
        <v>25</v>
      </c>
      <c r="I1388" s="2" t="s">
        <v>13261</v>
      </c>
      <c r="J1388" s="2" t="s">
        <v>8825</v>
      </c>
      <c r="L1388" s="2" t="s">
        <v>11840</v>
      </c>
      <c r="M1388" s="2">
        <v>3.2</v>
      </c>
      <c r="N1388" s="2" t="s">
        <v>8825</v>
      </c>
      <c r="O1388" s="2" t="s">
        <v>8825</v>
      </c>
      <c r="P1388" s="2">
        <v>10</v>
      </c>
      <c r="Q1388" s="2" t="s">
        <v>3717</v>
      </c>
      <c r="U1388" s="2" t="s">
        <v>3718</v>
      </c>
      <c r="V1388" s="2" t="s">
        <v>3719</v>
      </c>
      <c r="W1388" s="2" t="str">
        <f>"piechart: colorlist=""#00FF00,#FFFFFF,#C0C0C0,#FFFF00,#0000FF,#000080,#008080,#800000,#808000,#800080,#FF0000,#FF00FF"" valuelist="""&amp;AF1388&amp;","&amp;AG1388&amp;","&amp;AH1388&amp;","&amp;AI1388&amp;","&amp;AJ1388&amp;","&amp;AK1388&amp;","&amp;AL1388&amp;","&amp;AM1388&amp;","&amp;AN1388&amp;","&amp;AO1388&amp;","&amp;AP1388&amp;","&amp;AQ1388&amp;""""</f>
        <v>piechart: colorlist="#00FF00,#FFFFFF,#C0C0C0,#FFFF00,#0000FF,#000080,#008080,#800000,#808000,#800080,#FF0000,#FF00FF" valuelist="1580,0,0,0,0,0,0,0,0,0,0,0"</v>
      </c>
      <c r="AF1388" s="2">
        <v>1580</v>
      </c>
      <c r="AG1388" s="2">
        <v>0</v>
      </c>
      <c r="AH1388" s="2">
        <v>0</v>
      </c>
      <c r="AI1388" s="2">
        <v>0</v>
      </c>
      <c r="AJ1388" s="2">
        <v>0</v>
      </c>
      <c r="AK1388" s="2">
        <v>0</v>
      </c>
      <c r="AL1388" s="2">
        <v>0</v>
      </c>
      <c r="AM1388" s="2">
        <v>0</v>
      </c>
      <c r="AN1388" s="2">
        <v>0</v>
      </c>
      <c r="AO1388" s="2">
        <v>0</v>
      </c>
      <c r="AP1388" s="2">
        <v>0</v>
      </c>
      <c r="AQ1388" s="2">
        <v>0</v>
      </c>
      <c r="AR1388" s="2">
        <v>0</v>
      </c>
      <c r="AS1388" s="2">
        <v>0</v>
      </c>
      <c r="AT1388" s="2">
        <v>0</v>
      </c>
      <c r="AU1388" s="2">
        <v>452</v>
      </c>
      <c r="AV1388" s="2">
        <v>1128</v>
      </c>
      <c r="AW1388" s="2">
        <v>0</v>
      </c>
      <c r="AX1388" s="2">
        <v>0</v>
      </c>
      <c r="AY1388" s="2">
        <v>0</v>
      </c>
      <c r="AZ1388" s="2">
        <v>0</v>
      </c>
      <c r="BA1388" s="2">
        <v>0</v>
      </c>
      <c r="BB1388" s="2">
        <v>0</v>
      </c>
      <c r="BC1388" s="2">
        <v>0</v>
      </c>
      <c r="BD1388" s="2">
        <v>0</v>
      </c>
      <c r="BE1388" s="2">
        <v>0</v>
      </c>
      <c r="BF1388" s="2">
        <v>0</v>
      </c>
      <c r="BG1388" s="2">
        <v>0</v>
      </c>
      <c r="BH1388" s="2">
        <v>0</v>
      </c>
      <c r="BI1388" s="2">
        <v>0</v>
      </c>
      <c r="BJ1388" s="2">
        <v>0</v>
      </c>
      <c r="BK1388" s="2">
        <v>0</v>
      </c>
      <c r="BL1388" s="2">
        <v>0</v>
      </c>
      <c r="BM1388" s="2">
        <v>0</v>
      </c>
      <c r="BN1388" s="2">
        <v>0</v>
      </c>
      <c r="BO1388" s="2">
        <v>0</v>
      </c>
      <c r="BP1388" s="2">
        <v>0</v>
      </c>
      <c r="BQ1388" s="2">
        <v>0</v>
      </c>
      <c r="BR1388" s="2">
        <v>0</v>
      </c>
      <c r="BS1388" s="2">
        <v>0</v>
      </c>
      <c r="BT1388" s="2">
        <v>0</v>
      </c>
      <c r="BU1388" s="2">
        <v>0</v>
      </c>
      <c r="BV1388" s="2">
        <v>0</v>
      </c>
      <c r="BW1388" s="2">
        <v>0</v>
      </c>
    </row>
    <row r="1389" spans="1:75" s="2" customFormat="1" ht="12.95" customHeight="1">
      <c r="A1389" s="2">
        <v>834</v>
      </c>
      <c r="B1389" s="2" t="s">
        <v>3720</v>
      </c>
      <c r="C1389" s="2" t="str">
        <f>IF(D1389=0,"Standard only",INDEX($AR$1:$BW$1,1,MATCH(D1389,AR1389:BW1389,0)))</f>
        <v>LE_LeafStem_Pos</v>
      </c>
      <c r="D1389" s="2">
        <v>1854</v>
      </c>
      <c r="E1389" s="31">
        <v>3.2681097298084798</v>
      </c>
      <c r="F1389" s="2">
        <v>221.09379999999999</v>
      </c>
      <c r="G1389" s="2">
        <v>1.86</v>
      </c>
      <c r="H1389" s="2" t="s">
        <v>25</v>
      </c>
      <c r="I1389" s="2" t="s">
        <v>13262</v>
      </c>
      <c r="J1389" s="2" t="s">
        <v>8825</v>
      </c>
      <c r="L1389" s="2" t="s">
        <v>11840</v>
      </c>
      <c r="M1389" s="2">
        <v>3.2</v>
      </c>
      <c r="N1389" s="2" t="s">
        <v>8825</v>
      </c>
      <c r="O1389" s="2" t="s">
        <v>8825</v>
      </c>
      <c r="P1389" s="2">
        <v>11</v>
      </c>
      <c r="Q1389" s="2" t="s">
        <v>3721</v>
      </c>
      <c r="U1389" s="2" t="s">
        <v>3722</v>
      </c>
      <c r="V1389" s="2" t="s">
        <v>3723</v>
      </c>
      <c r="W1389" s="2" t="str">
        <f>"piechart: colorlist=""#00FF00,#FFFFFF,#C0C0C0,#FFFF00,#0000FF,#000080,#008080,#800000,#808000,#800080,#FF0000,#FF00FF"" valuelist="""&amp;AF1389&amp;","&amp;AG1389&amp;","&amp;AH1389&amp;","&amp;AI1389&amp;","&amp;AJ1389&amp;","&amp;AK1389&amp;","&amp;AL1389&amp;","&amp;AM1389&amp;","&amp;AN1389&amp;","&amp;AO1389&amp;","&amp;AP1389&amp;","&amp;AQ1389&amp;""""</f>
        <v>piechart: colorlist="#00FF00,#FFFFFF,#C0C0C0,#FFFF00,#0000FF,#000080,#008080,#800000,#808000,#800080,#FF0000,#FF00FF" valuelist="0,0,922,0,0,0,0,418,1455,0,1854,1703"</v>
      </c>
      <c r="AF1389" s="2">
        <v>0</v>
      </c>
      <c r="AG1389" s="2">
        <v>0</v>
      </c>
      <c r="AH1389" s="2">
        <v>922</v>
      </c>
      <c r="AI1389" s="2">
        <v>0</v>
      </c>
      <c r="AJ1389" s="2">
        <v>0</v>
      </c>
      <c r="AK1389" s="2">
        <v>0</v>
      </c>
      <c r="AL1389" s="2">
        <v>0</v>
      </c>
      <c r="AM1389" s="2">
        <v>418</v>
      </c>
      <c r="AN1389" s="2">
        <v>1455</v>
      </c>
      <c r="AO1389" s="2">
        <v>0</v>
      </c>
      <c r="AP1389" s="2">
        <v>1854</v>
      </c>
      <c r="AQ1389" s="2">
        <v>1703</v>
      </c>
      <c r="AR1389" s="2">
        <v>0</v>
      </c>
      <c r="AS1389" s="2">
        <v>0</v>
      </c>
      <c r="AT1389" s="2">
        <v>0</v>
      </c>
      <c r="AU1389" s="2">
        <v>0</v>
      </c>
      <c r="AV1389" s="2">
        <v>0</v>
      </c>
      <c r="AW1389" s="2">
        <v>1455</v>
      </c>
      <c r="AX1389" s="2">
        <v>0</v>
      </c>
      <c r="AY1389" s="2">
        <v>418</v>
      </c>
      <c r="AZ1389" s="2">
        <v>0</v>
      </c>
      <c r="BA1389" s="2">
        <v>0</v>
      </c>
      <c r="BB1389" s="2">
        <v>0</v>
      </c>
      <c r="BC1389" s="2">
        <v>0</v>
      </c>
      <c r="BD1389" s="2">
        <v>1854</v>
      </c>
      <c r="BE1389" s="2">
        <v>0</v>
      </c>
      <c r="BF1389" s="2">
        <v>0</v>
      </c>
      <c r="BG1389" s="2">
        <v>0</v>
      </c>
      <c r="BH1389" s="2">
        <v>0</v>
      </c>
      <c r="BI1389" s="2">
        <v>0</v>
      </c>
      <c r="BJ1389" s="2">
        <v>0</v>
      </c>
      <c r="BK1389" s="2">
        <v>0</v>
      </c>
      <c r="BL1389" s="2">
        <v>0</v>
      </c>
      <c r="BM1389" s="2">
        <v>0</v>
      </c>
      <c r="BN1389" s="2">
        <v>0</v>
      </c>
      <c r="BO1389" s="2">
        <v>0</v>
      </c>
      <c r="BP1389" s="2">
        <v>0</v>
      </c>
      <c r="BQ1389" s="2">
        <v>1703</v>
      </c>
      <c r="BR1389" s="2">
        <v>0</v>
      </c>
      <c r="BS1389" s="2">
        <v>0</v>
      </c>
      <c r="BT1389" s="2">
        <v>922</v>
      </c>
      <c r="BU1389" s="2">
        <v>0</v>
      </c>
      <c r="BV1389" s="2">
        <v>0</v>
      </c>
      <c r="BW1389" s="2">
        <v>0</v>
      </c>
    </row>
    <row r="1390" spans="1:75" s="2" customFormat="1" ht="12.95" customHeight="1">
      <c r="A1390" s="2">
        <v>835</v>
      </c>
      <c r="B1390" s="2" t="s">
        <v>3724</v>
      </c>
      <c r="C1390" s="2" t="str">
        <f>IF(D1390=0,"Standard only",INDEX($AR$1:$BW$1,1,MATCH(D1390,AR1390:BW1390,0)))</f>
        <v>ZM_Leaf_Pos</v>
      </c>
      <c r="D1390" s="2">
        <v>2490</v>
      </c>
      <c r="E1390" s="31">
        <v>3.3961993470957399</v>
      </c>
      <c r="F1390" s="2">
        <v>221.0934</v>
      </c>
      <c r="G1390" s="2">
        <v>2.0699999999999998</v>
      </c>
      <c r="H1390" s="2" t="s">
        <v>25</v>
      </c>
      <c r="I1390" s="2" t="s">
        <v>13262</v>
      </c>
      <c r="J1390" s="2" t="s">
        <v>8825</v>
      </c>
      <c r="L1390" s="2" t="s">
        <v>11840</v>
      </c>
      <c r="M1390" s="2">
        <v>3.2</v>
      </c>
      <c r="N1390" s="2" t="s">
        <v>8825</v>
      </c>
      <c r="O1390" s="2" t="s">
        <v>8825</v>
      </c>
      <c r="P1390" s="2">
        <v>11</v>
      </c>
      <c r="Q1390" s="2" t="s">
        <v>3721</v>
      </c>
      <c r="U1390" s="2" t="s">
        <v>3725</v>
      </c>
      <c r="V1390" s="2" t="s">
        <v>3726</v>
      </c>
      <c r="W1390" s="2" t="str">
        <f>"piechart: colorlist=""#00FF00,#FFFFFF,#C0C0C0,#FFFF00,#0000FF,#000080,#008080,#800000,#808000,#800080,#FF0000,#FF00FF"" valuelist="""&amp;AF1390&amp;","&amp;AG1390&amp;","&amp;AH1390&amp;","&amp;AI1390&amp;","&amp;AJ1390&amp;","&amp;AK1390&amp;","&amp;AL1390&amp;","&amp;AM1390&amp;","&amp;AN1390&amp;","&amp;AO1390&amp;","&amp;AP1390&amp;","&amp;AQ1390&amp;""""</f>
        <v>piechart: colorlist="#00FF00,#FFFFFF,#C0C0C0,#FFFF00,#0000FF,#000080,#008080,#800000,#808000,#800080,#FF0000,#FF00FF" valuelist="0,0,2992,0,0,0,853,622,1181,0,1230,458"</v>
      </c>
      <c r="AF1390" s="2">
        <v>0</v>
      </c>
      <c r="AG1390" s="2">
        <v>0</v>
      </c>
      <c r="AH1390" s="2">
        <v>2992</v>
      </c>
      <c r="AI1390" s="2">
        <v>0</v>
      </c>
      <c r="AJ1390" s="2">
        <v>0</v>
      </c>
      <c r="AK1390" s="2">
        <v>0</v>
      </c>
      <c r="AL1390" s="2">
        <v>853</v>
      </c>
      <c r="AM1390" s="2">
        <v>622</v>
      </c>
      <c r="AN1390" s="2">
        <v>1181</v>
      </c>
      <c r="AO1390" s="2">
        <v>0</v>
      </c>
      <c r="AP1390" s="2">
        <v>1230</v>
      </c>
      <c r="AQ1390" s="2">
        <v>458</v>
      </c>
      <c r="AR1390" s="2">
        <v>0</v>
      </c>
      <c r="AS1390" s="2">
        <v>0</v>
      </c>
      <c r="AT1390" s="2">
        <v>0</v>
      </c>
      <c r="AU1390" s="2">
        <v>0</v>
      </c>
      <c r="AV1390" s="2">
        <v>0</v>
      </c>
      <c r="AW1390" s="2">
        <v>1181</v>
      </c>
      <c r="AX1390" s="2">
        <v>0</v>
      </c>
      <c r="AY1390" s="2">
        <v>622</v>
      </c>
      <c r="AZ1390" s="2">
        <v>0</v>
      </c>
      <c r="BA1390" s="2">
        <v>0</v>
      </c>
      <c r="BB1390" s="2">
        <v>0</v>
      </c>
      <c r="BC1390" s="2">
        <v>0</v>
      </c>
      <c r="BD1390" s="2">
        <v>1230</v>
      </c>
      <c r="BE1390" s="2">
        <v>0</v>
      </c>
      <c r="BF1390" s="2">
        <v>0</v>
      </c>
      <c r="BG1390" s="2">
        <v>0</v>
      </c>
      <c r="BH1390" s="2">
        <v>461</v>
      </c>
      <c r="BI1390" s="2">
        <v>0</v>
      </c>
      <c r="BJ1390" s="2">
        <v>392</v>
      </c>
      <c r="BK1390" s="2">
        <v>0</v>
      </c>
      <c r="BL1390" s="2">
        <v>0</v>
      </c>
      <c r="BM1390" s="2">
        <v>0</v>
      </c>
      <c r="BN1390" s="2">
        <v>0</v>
      </c>
      <c r="BO1390" s="2">
        <v>0</v>
      </c>
      <c r="BP1390" s="2">
        <v>0</v>
      </c>
      <c r="BQ1390" s="2">
        <v>458</v>
      </c>
      <c r="BR1390" s="2">
        <v>0</v>
      </c>
      <c r="BS1390" s="2">
        <v>0</v>
      </c>
      <c r="BT1390" s="2">
        <v>2490</v>
      </c>
      <c r="BU1390" s="2">
        <v>0</v>
      </c>
      <c r="BV1390" s="2">
        <v>0</v>
      </c>
      <c r="BW1390" s="2">
        <v>502</v>
      </c>
    </row>
    <row r="1391" spans="1:75" s="2" customFormat="1" ht="12.95" customHeight="1">
      <c r="A1391" s="2">
        <v>836</v>
      </c>
      <c r="B1391" s="2" t="s">
        <v>3727</v>
      </c>
      <c r="C1391" s="2" t="str">
        <f>IF(D1391=0,"Standard only",INDEX($AR$1:$BW$1,1,MATCH(D1391,AR1391:BW1391,0)))</f>
        <v>GM_LeafStem_Pos</v>
      </c>
      <c r="D1391" s="2">
        <v>1760</v>
      </c>
      <c r="E1391" s="31">
        <v>3.2455126678141499</v>
      </c>
      <c r="F1391" s="2">
        <v>221.15469999999999</v>
      </c>
      <c r="G1391" s="2">
        <v>7.36</v>
      </c>
      <c r="H1391" s="2" t="s">
        <v>25</v>
      </c>
      <c r="I1391" s="2" t="s">
        <v>13266</v>
      </c>
      <c r="J1391" s="2" t="s">
        <v>8825</v>
      </c>
      <c r="L1391" s="2" t="s">
        <v>11840</v>
      </c>
      <c r="M1391" s="2">
        <v>3.2</v>
      </c>
      <c r="N1391" s="2" t="s">
        <v>8825</v>
      </c>
      <c r="O1391" s="2" t="s">
        <v>8825</v>
      </c>
      <c r="P1391" s="2">
        <v>14</v>
      </c>
      <c r="Q1391" s="2" t="s">
        <v>3728</v>
      </c>
      <c r="U1391" s="2" t="s">
        <v>3729</v>
      </c>
      <c r="V1391" s="2" t="s">
        <v>3730</v>
      </c>
      <c r="W1391" s="2" t="str">
        <f>"piechart: colorlist=""#00FF00,#FFFFFF,#C0C0C0,#FFFF00,#0000FF,#000080,#008080,#800000,#808000,#800080,#FF0000,#FF00FF"" valuelist="""&amp;AF1391&amp;","&amp;AG1391&amp;","&amp;AH1391&amp;","&amp;AI1391&amp;","&amp;AJ1391&amp;","&amp;AK1391&amp;","&amp;AL1391&amp;","&amp;AM1391&amp;","&amp;AN1391&amp;","&amp;AO1391&amp;","&amp;AP1391&amp;","&amp;AQ1391&amp;""""</f>
        <v>piechart: colorlist="#00FF00,#FFFFFF,#C0C0C0,#FFFF00,#0000FF,#000080,#008080,#800000,#808000,#800080,#FF0000,#FF00FF" valuelist="1055,0,0,0,0,0,422,2313,965,0,0,1196"</v>
      </c>
      <c r="AF1391" s="2">
        <v>1055</v>
      </c>
      <c r="AG1391" s="2">
        <v>0</v>
      </c>
      <c r="AH1391" s="2">
        <v>0</v>
      </c>
      <c r="AI1391" s="2">
        <v>0</v>
      </c>
      <c r="AJ1391" s="2">
        <v>0</v>
      </c>
      <c r="AK1391" s="2">
        <v>0</v>
      </c>
      <c r="AL1391" s="2">
        <v>422</v>
      </c>
      <c r="AM1391" s="2">
        <v>2313</v>
      </c>
      <c r="AN1391" s="2">
        <v>965</v>
      </c>
      <c r="AO1391" s="2">
        <v>0</v>
      </c>
      <c r="AP1391" s="2">
        <v>0</v>
      </c>
      <c r="AQ1391" s="2">
        <v>1196</v>
      </c>
      <c r="AR1391" s="2">
        <v>0</v>
      </c>
      <c r="AS1391" s="2">
        <v>0</v>
      </c>
      <c r="AT1391" s="2">
        <v>0</v>
      </c>
      <c r="AU1391" s="2">
        <v>511</v>
      </c>
      <c r="AV1391" s="2">
        <v>544</v>
      </c>
      <c r="AW1391" s="2">
        <v>0</v>
      </c>
      <c r="AX1391" s="2">
        <v>965</v>
      </c>
      <c r="AY1391" s="2">
        <v>1760</v>
      </c>
      <c r="AZ1391" s="2">
        <v>553</v>
      </c>
      <c r="BA1391" s="2">
        <v>0</v>
      </c>
      <c r="BB1391" s="2">
        <v>0</v>
      </c>
      <c r="BC1391" s="2">
        <v>0</v>
      </c>
      <c r="BD1391" s="2">
        <v>0</v>
      </c>
      <c r="BE1391" s="2">
        <v>0</v>
      </c>
      <c r="BF1391" s="2">
        <v>0</v>
      </c>
      <c r="BG1391" s="2">
        <v>422</v>
      </c>
      <c r="BH1391" s="2">
        <v>0</v>
      </c>
      <c r="BI1391" s="2">
        <v>0</v>
      </c>
      <c r="BJ1391" s="2">
        <v>0</v>
      </c>
      <c r="BK1391" s="2">
        <v>0</v>
      </c>
      <c r="BL1391" s="2">
        <v>0</v>
      </c>
      <c r="BM1391" s="2">
        <v>0</v>
      </c>
      <c r="BN1391" s="2">
        <v>0</v>
      </c>
      <c r="BO1391" s="2">
        <v>0</v>
      </c>
      <c r="BP1391" s="2">
        <v>0</v>
      </c>
      <c r="BQ1391" s="2">
        <v>0</v>
      </c>
      <c r="BR1391" s="2">
        <v>658</v>
      </c>
      <c r="BS1391" s="2">
        <v>538</v>
      </c>
      <c r="BT1391" s="2">
        <v>0</v>
      </c>
      <c r="BU1391" s="2">
        <v>0</v>
      </c>
      <c r="BV1391" s="2">
        <v>0</v>
      </c>
      <c r="BW1391" s="2">
        <v>0</v>
      </c>
    </row>
    <row r="1392" spans="1:75" s="2" customFormat="1" ht="12.95" customHeight="1">
      <c r="A1392" s="2">
        <v>840</v>
      </c>
      <c r="B1392" s="2" t="s">
        <v>3731</v>
      </c>
      <c r="C1392" s="2" t="str">
        <f>IF(D1392=0,"Standard only",INDEX($AR$1:$BW$1,1,MATCH(D1392,AR1392:BW1392,0)))</f>
        <v>GM_Root_Pos</v>
      </c>
      <c r="D1392" s="2">
        <v>1040</v>
      </c>
      <c r="E1392" s="31">
        <v>3.0170333392987798</v>
      </c>
      <c r="F1392" s="2">
        <v>223.0591</v>
      </c>
      <c r="G1392" s="2">
        <v>3.88</v>
      </c>
      <c r="H1392" s="2" t="s">
        <v>25</v>
      </c>
      <c r="I1392" s="2" t="s">
        <v>13262</v>
      </c>
      <c r="J1392" s="2" t="s">
        <v>8825</v>
      </c>
      <c r="L1392" s="2" t="s">
        <v>11840</v>
      </c>
      <c r="M1392" s="2">
        <v>3.2</v>
      </c>
      <c r="N1392" s="2" t="s">
        <v>8825</v>
      </c>
      <c r="O1392" s="2" t="s">
        <v>8825</v>
      </c>
      <c r="P1392" s="2">
        <v>11</v>
      </c>
      <c r="Q1392" s="2" t="s">
        <v>645</v>
      </c>
      <c r="U1392" s="2" t="s">
        <v>3732</v>
      </c>
      <c r="V1392" s="2" t="s">
        <v>3733</v>
      </c>
      <c r="W1392" s="2" t="str">
        <f>"piechart: colorlist=""#00FF00,#FFFFFF,#C0C0C0,#FFFF00,#0000FF,#000080,#008080,#800000,#808000,#800080,#FF0000,#FF00FF"" valuelist="""&amp;AF1392&amp;","&amp;AG1392&amp;","&amp;AH1392&amp;","&amp;AI1392&amp;","&amp;AJ1392&amp;","&amp;AK1392&amp;","&amp;AL1392&amp;","&amp;AM1392&amp;","&amp;AN1392&amp;","&amp;AO1392&amp;","&amp;AP1392&amp;","&amp;AQ1392&amp;""""</f>
        <v>piechart: colorlist="#00FF00,#FFFFFF,#C0C0C0,#FFFF00,#0000FF,#000080,#008080,#800000,#808000,#800080,#FF0000,#FF00FF" valuelist="0,450,0,0,0,0,468,1040,0,0,0,0"</v>
      </c>
      <c r="AF1392" s="2">
        <v>0</v>
      </c>
      <c r="AG1392" s="2">
        <v>450</v>
      </c>
      <c r="AH1392" s="2">
        <v>0</v>
      </c>
      <c r="AI1392" s="2">
        <v>0</v>
      </c>
      <c r="AJ1392" s="2">
        <v>0</v>
      </c>
      <c r="AK1392" s="2">
        <v>0</v>
      </c>
      <c r="AL1392" s="2">
        <v>468</v>
      </c>
      <c r="AM1392" s="2">
        <v>1040</v>
      </c>
      <c r="AN1392" s="2">
        <v>0</v>
      </c>
      <c r="AO1392" s="2">
        <v>0</v>
      </c>
      <c r="AP1392" s="2">
        <v>0</v>
      </c>
      <c r="AQ1392" s="2">
        <v>0</v>
      </c>
      <c r="AR1392" s="2">
        <v>0</v>
      </c>
      <c r="AS1392" s="2">
        <v>0</v>
      </c>
      <c r="AT1392" s="2">
        <v>0</v>
      </c>
      <c r="AU1392" s="2">
        <v>0</v>
      </c>
      <c r="AV1392" s="2">
        <v>0</v>
      </c>
      <c r="AW1392" s="2">
        <v>0</v>
      </c>
      <c r="AX1392" s="2">
        <v>0</v>
      </c>
      <c r="AY1392" s="2">
        <v>0</v>
      </c>
      <c r="AZ1392" s="2">
        <v>1040</v>
      </c>
      <c r="BA1392" s="2">
        <v>0</v>
      </c>
      <c r="BB1392" s="2">
        <v>0</v>
      </c>
      <c r="BC1392" s="2">
        <v>0</v>
      </c>
      <c r="BD1392" s="2">
        <v>0</v>
      </c>
      <c r="BE1392" s="2">
        <v>0</v>
      </c>
      <c r="BF1392" s="2">
        <v>0</v>
      </c>
      <c r="BG1392" s="2">
        <v>0</v>
      </c>
      <c r="BH1392" s="2">
        <v>0</v>
      </c>
      <c r="BI1392" s="2">
        <v>468</v>
      </c>
      <c r="BJ1392" s="2">
        <v>0</v>
      </c>
      <c r="BK1392" s="2">
        <v>0</v>
      </c>
      <c r="BL1392" s="2">
        <v>0</v>
      </c>
      <c r="BM1392" s="2">
        <v>0</v>
      </c>
      <c r="BN1392" s="2">
        <v>0</v>
      </c>
      <c r="BO1392" s="2">
        <v>450</v>
      </c>
      <c r="BP1392" s="2">
        <v>0</v>
      </c>
      <c r="BQ1392" s="2">
        <v>0</v>
      </c>
      <c r="BR1392" s="2">
        <v>0</v>
      </c>
      <c r="BS1392" s="2">
        <v>0</v>
      </c>
      <c r="BT1392" s="2">
        <v>0</v>
      </c>
      <c r="BU1392" s="2">
        <v>0</v>
      </c>
      <c r="BV1392" s="2">
        <v>0</v>
      </c>
      <c r="BW1392" s="2">
        <v>0</v>
      </c>
    </row>
    <row r="1393" spans="1:75" s="2" customFormat="1" ht="12.95" customHeight="1">
      <c r="A1393" s="2">
        <v>842</v>
      </c>
      <c r="B1393" s="2" t="s">
        <v>3734</v>
      </c>
      <c r="C1393" s="2" t="str">
        <f>IF(D1393=0,"Standard only",INDEX($AR$1:$BW$1,1,MATCH(D1393,AR1393:BW1393,0)))</f>
        <v>OP_Root_Pos</v>
      </c>
      <c r="D1393" s="2">
        <v>1535</v>
      </c>
      <c r="E1393" s="31">
        <v>3.1861083798132102</v>
      </c>
      <c r="F1393" s="2">
        <v>223.06110000000001</v>
      </c>
      <c r="G1393" s="2">
        <v>2.82</v>
      </c>
      <c r="H1393" s="2" t="s">
        <v>25</v>
      </c>
      <c r="I1393" s="2" t="s">
        <v>13262</v>
      </c>
      <c r="J1393" s="2" t="s">
        <v>8825</v>
      </c>
      <c r="L1393" s="2" t="s">
        <v>11840</v>
      </c>
      <c r="M1393" s="2">
        <v>3.2</v>
      </c>
      <c r="N1393" s="2" t="s">
        <v>8825</v>
      </c>
      <c r="O1393" s="2" t="s">
        <v>8825</v>
      </c>
      <c r="P1393" s="2">
        <v>11</v>
      </c>
      <c r="Q1393" s="2" t="s">
        <v>645</v>
      </c>
      <c r="U1393" s="2" t="s">
        <v>3735</v>
      </c>
      <c r="V1393" s="2" t="s">
        <v>3736</v>
      </c>
      <c r="W1393" s="2" t="str">
        <f>"piechart: colorlist=""#00FF00,#FFFFFF,#C0C0C0,#FFFF00,#0000FF,#000080,#008080,#800000,#808000,#800080,#FF0000,#FF00FF"" valuelist="""&amp;AF1393&amp;","&amp;AG1393&amp;","&amp;AH1393&amp;","&amp;AI1393&amp;","&amp;AJ1393&amp;","&amp;AK1393&amp;","&amp;AL1393&amp;","&amp;AM1393&amp;","&amp;AN1393&amp;","&amp;AO1393&amp;","&amp;AP1393&amp;","&amp;AQ1393&amp;""""</f>
        <v>piechart: colorlist="#00FF00,#FFFFFF,#C0C0C0,#FFFF00,#0000FF,#000080,#008080,#800000,#808000,#800080,#FF0000,#FF00FF" valuelist="0,0,0,0,0,1535,0,0,0,0,0,0"</v>
      </c>
      <c r="AF1393" s="2">
        <v>0</v>
      </c>
      <c r="AG1393" s="2">
        <v>0</v>
      </c>
      <c r="AH1393" s="2">
        <v>0</v>
      </c>
      <c r="AI1393" s="2">
        <v>0</v>
      </c>
      <c r="AJ1393" s="2">
        <v>0</v>
      </c>
      <c r="AK1393" s="2">
        <v>1535</v>
      </c>
      <c r="AL1393" s="2">
        <v>0</v>
      </c>
      <c r="AM1393" s="2">
        <v>0</v>
      </c>
      <c r="AN1393" s="2">
        <v>0</v>
      </c>
      <c r="AO1393" s="2">
        <v>0</v>
      </c>
      <c r="AP1393" s="2">
        <v>0</v>
      </c>
      <c r="AQ1393" s="2">
        <v>0</v>
      </c>
      <c r="AR1393" s="2">
        <v>0</v>
      </c>
      <c r="AS1393" s="2">
        <v>0</v>
      </c>
      <c r="AT1393" s="2">
        <v>0</v>
      </c>
      <c r="AU1393" s="2">
        <v>0</v>
      </c>
      <c r="AV1393" s="2">
        <v>0</v>
      </c>
      <c r="AW1393" s="2">
        <v>0</v>
      </c>
      <c r="AX1393" s="2">
        <v>0</v>
      </c>
      <c r="AY1393" s="2">
        <v>0</v>
      </c>
      <c r="AZ1393" s="2">
        <v>0</v>
      </c>
      <c r="BA1393" s="2">
        <v>0</v>
      </c>
      <c r="BB1393" s="2">
        <v>0</v>
      </c>
      <c r="BC1393" s="2">
        <v>0</v>
      </c>
      <c r="BD1393" s="2">
        <v>0</v>
      </c>
      <c r="BE1393" s="2">
        <v>0</v>
      </c>
      <c r="BF1393" s="2">
        <v>0</v>
      </c>
      <c r="BG1393" s="2">
        <v>0</v>
      </c>
      <c r="BH1393" s="2">
        <v>0</v>
      </c>
      <c r="BI1393" s="2">
        <v>0</v>
      </c>
      <c r="BJ1393" s="2">
        <v>0</v>
      </c>
      <c r="BK1393" s="2">
        <v>0</v>
      </c>
      <c r="BL1393" s="2">
        <v>0</v>
      </c>
      <c r="BM1393" s="2">
        <v>1535</v>
      </c>
      <c r="BN1393" s="2">
        <v>0</v>
      </c>
      <c r="BO1393" s="2">
        <v>0</v>
      </c>
      <c r="BP1393" s="2">
        <v>0</v>
      </c>
      <c r="BQ1393" s="2">
        <v>0</v>
      </c>
      <c r="BR1393" s="2">
        <v>0</v>
      </c>
      <c r="BS1393" s="2">
        <v>0</v>
      </c>
      <c r="BT1393" s="2">
        <v>0</v>
      </c>
      <c r="BU1393" s="2">
        <v>0</v>
      </c>
      <c r="BV1393" s="2">
        <v>0</v>
      </c>
      <c r="BW1393" s="2">
        <v>0</v>
      </c>
    </row>
    <row r="1394" spans="1:75" s="2" customFormat="1" ht="12.95" customHeight="1">
      <c r="A1394" s="2">
        <v>843</v>
      </c>
      <c r="B1394" s="2" t="s">
        <v>3737</v>
      </c>
      <c r="C1394" s="2" t="str">
        <f>IF(D1394=0,"Standard only",INDEX($AR$1:$BW$1,1,MATCH(D1394,AR1394:BW1394,0)))</f>
        <v>OP_Root_Pos</v>
      </c>
      <c r="D1394" s="2">
        <v>5918</v>
      </c>
      <c r="E1394" s="31">
        <v>3.7721749608246098</v>
      </c>
      <c r="F1394" s="2">
        <v>223.06190000000001</v>
      </c>
      <c r="G1394" s="2">
        <v>3.57</v>
      </c>
      <c r="H1394" s="2" t="s">
        <v>25</v>
      </c>
      <c r="I1394" s="2" t="s">
        <v>13262</v>
      </c>
      <c r="J1394" s="2" t="s">
        <v>8825</v>
      </c>
      <c r="L1394" s="2" t="s">
        <v>11840</v>
      </c>
      <c r="M1394" s="2">
        <v>3.2</v>
      </c>
      <c r="N1394" s="2" t="s">
        <v>8825</v>
      </c>
      <c r="O1394" s="2" t="s">
        <v>8825</v>
      </c>
      <c r="P1394" s="2">
        <v>11</v>
      </c>
      <c r="Q1394" s="2" t="s">
        <v>645</v>
      </c>
      <c r="U1394" s="2" t="s">
        <v>3738</v>
      </c>
      <c r="V1394" s="2" t="s">
        <v>3739</v>
      </c>
      <c r="W1394" s="2" t="str">
        <f>"piechart: colorlist=""#00FF00,#FFFFFF,#C0C0C0,#FFFF00,#0000FF,#000080,#008080,#800000,#808000,#800080,#FF0000,#FF00FF"" valuelist="""&amp;AF1394&amp;","&amp;AG1394&amp;","&amp;AH1394&amp;","&amp;AI1394&amp;","&amp;AJ1394&amp;","&amp;AK1394&amp;","&amp;AL1394&amp;","&amp;AM1394&amp;","&amp;AN1394&amp;","&amp;AO1394&amp;","&amp;AP1394&amp;","&amp;AQ1394&amp;""""</f>
        <v>piechart: colorlist="#00FF00,#FFFFFF,#C0C0C0,#FFFF00,#0000FF,#000080,#008080,#800000,#808000,#800080,#FF0000,#FF00FF" valuelist="0,0,0,0,0,5918,0,0,0,0,0,0"</v>
      </c>
      <c r="AF1394" s="2">
        <v>0</v>
      </c>
      <c r="AG1394" s="2">
        <v>0</v>
      </c>
      <c r="AH1394" s="2">
        <v>0</v>
      </c>
      <c r="AI1394" s="2">
        <v>0</v>
      </c>
      <c r="AJ1394" s="2">
        <v>0</v>
      </c>
      <c r="AK1394" s="2">
        <v>5918</v>
      </c>
      <c r="AL1394" s="2">
        <v>0</v>
      </c>
      <c r="AM1394" s="2">
        <v>0</v>
      </c>
      <c r="AN1394" s="2">
        <v>0</v>
      </c>
      <c r="AO1394" s="2">
        <v>0</v>
      </c>
      <c r="AP1394" s="2">
        <v>0</v>
      </c>
      <c r="AQ1394" s="2">
        <v>0</v>
      </c>
      <c r="AR1394" s="2">
        <v>0</v>
      </c>
      <c r="AS1394" s="2">
        <v>0</v>
      </c>
      <c r="AT1394" s="2">
        <v>0</v>
      </c>
      <c r="AU1394" s="2">
        <v>0</v>
      </c>
      <c r="AV1394" s="2">
        <v>0</v>
      </c>
      <c r="AW1394" s="2">
        <v>0</v>
      </c>
      <c r="AX1394" s="2">
        <v>0</v>
      </c>
      <c r="AY1394" s="2">
        <v>0</v>
      </c>
      <c r="AZ1394" s="2">
        <v>0</v>
      </c>
      <c r="BA1394" s="2">
        <v>0</v>
      </c>
      <c r="BB1394" s="2">
        <v>0</v>
      </c>
      <c r="BC1394" s="2">
        <v>0</v>
      </c>
      <c r="BD1394" s="2">
        <v>0</v>
      </c>
      <c r="BE1394" s="2">
        <v>0</v>
      </c>
      <c r="BF1394" s="2">
        <v>0</v>
      </c>
      <c r="BG1394" s="2">
        <v>0</v>
      </c>
      <c r="BH1394" s="2">
        <v>0</v>
      </c>
      <c r="BI1394" s="2">
        <v>0</v>
      </c>
      <c r="BJ1394" s="2">
        <v>0</v>
      </c>
      <c r="BK1394" s="2">
        <v>0</v>
      </c>
      <c r="BL1394" s="2">
        <v>0</v>
      </c>
      <c r="BM1394" s="2">
        <v>5918</v>
      </c>
      <c r="BN1394" s="2">
        <v>0</v>
      </c>
      <c r="BO1394" s="2">
        <v>0</v>
      </c>
      <c r="BP1394" s="2">
        <v>0</v>
      </c>
      <c r="BQ1394" s="2">
        <v>0</v>
      </c>
      <c r="BR1394" s="2">
        <v>0</v>
      </c>
      <c r="BS1394" s="2">
        <v>0</v>
      </c>
      <c r="BT1394" s="2">
        <v>0</v>
      </c>
      <c r="BU1394" s="2">
        <v>0</v>
      </c>
      <c r="BV1394" s="2">
        <v>0</v>
      </c>
      <c r="BW1394" s="2">
        <v>0</v>
      </c>
    </row>
    <row r="1395" spans="1:75" s="2" customFormat="1" ht="12.95" customHeight="1">
      <c r="A1395" s="2">
        <v>847</v>
      </c>
      <c r="B1395" s="2" t="s">
        <v>3743</v>
      </c>
      <c r="C1395" s="2" t="str">
        <f>IF(D1395=0,"Standard only",INDEX($AR$1:$BW$1,1,MATCH(D1395,AR1395:BW1395,0)))</f>
        <v>GM_Root_Pos</v>
      </c>
      <c r="D1395" s="2">
        <v>1866</v>
      </c>
      <c r="E1395" s="31">
        <v>3.27091163941048</v>
      </c>
      <c r="F1395" s="2">
        <v>223.10759999999999</v>
      </c>
      <c r="G1395" s="2">
        <v>2.75</v>
      </c>
      <c r="H1395" s="2" t="s">
        <v>25</v>
      </c>
      <c r="I1395" s="2" t="s">
        <v>13262</v>
      </c>
      <c r="J1395" s="2" t="s">
        <v>8825</v>
      </c>
      <c r="L1395" s="2" t="s">
        <v>11840</v>
      </c>
      <c r="M1395" s="2">
        <v>3.2</v>
      </c>
      <c r="N1395" s="2" t="s">
        <v>8825</v>
      </c>
      <c r="O1395" s="2" t="s">
        <v>8825</v>
      </c>
      <c r="P1395" s="2">
        <v>11</v>
      </c>
      <c r="Q1395" s="2" t="s">
        <v>3744</v>
      </c>
      <c r="U1395" s="2" t="s">
        <v>3745</v>
      </c>
      <c r="V1395" s="2" t="s">
        <v>3746</v>
      </c>
      <c r="W1395" s="2" t="str">
        <f>"piechart: colorlist=""#00FF00,#FFFFFF,#C0C0C0,#FFFF00,#0000FF,#000080,#008080,#800000,#808000,#800080,#FF0000,#FF00FF"" valuelist="""&amp;AF1395&amp;","&amp;AG1395&amp;","&amp;AH1395&amp;","&amp;AI1395&amp;","&amp;AJ1395&amp;","&amp;AK1395&amp;","&amp;AL1395&amp;","&amp;AM1395&amp;","&amp;AN1395&amp;","&amp;AO1395&amp;","&amp;AP1395&amp;","&amp;AQ1395&amp;""""</f>
        <v>piechart: colorlist="#00FF00,#FFFFFF,#C0C0C0,#FFFF00,#0000FF,#000080,#008080,#800000,#808000,#800080,#FF0000,#FF00FF" valuelist="0,1171,0,892,1448,0,1533,2490,0,0,0,0"</v>
      </c>
      <c r="AF1395" s="2">
        <v>0</v>
      </c>
      <c r="AG1395" s="2">
        <v>1171</v>
      </c>
      <c r="AH1395" s="2">
        <v>0</v>
      </c>
      <c r="AI1395" s="2">
        <v>892</v>
      </c>
      <c r="AJ1395" s="2">
        <v>1448</v>
      </c>
      <c r="AK1395" s="2">
        <v>0</v>
      </c>
      <c r="AL1395" s="2">
        <v>1533</v>
      </c>
      <c r="AM1395" s="2">
        <v>2490</v>
      </c>
      <c r="AN1395" s="2">
        <v>0</v>
      </c>
      <c r="AO1395" s="2">
        <v>0</v>
      </c>
      <c r="AP1395" s="2">
        <v>0</v>
      </c>
      <c r="AQ1395" s="2">
        <v>0</v>
      </c>
      <c r="AR1395" s="2">
        <v>0</v>
      </c>
      <c r="AS1395" s="2">
        <v>892</v>
      </c>
      <c r="AT1395" s="2">
        <v>0</v>
      </c>
      <c r="AU1395" s="2">
        <v>0</v>
      </c>
      <c r="AV1395" s="2">
        <v>0</v>
      </c>
      <c r="AW1395" s="2">
        <v>0</v>
      </c>
      <c r="AX1395" s="2">
        <v>0</v>
      </c>
      <c r="AY1395" s="2">
        <v>624</v>
      </c>
      <c r="AZ1395" s="2">
        <v>1866</v>
      </c>
      <c r="BA1395" s="2">
        <v>0</v>
      </c>
      <c r="BB1395" s="2">
        <v>0</v>
      </c>
      <c r="BC1395" s="2">
        <v>0</v>
      </c>
      <c r="BD1395" s="2">
        <v>0</v>
      </c>
      <c r="BE1395" s="2">
        <v>0</v>
      </c>
      <c r="BF1395" s="2">
        <v>0</v>
      </c>
      <c r="BG1395" s="2">
        <v>559</v>
      </c>
      <c r="BH1395" s="2">
        <v>0</v>
      </c>
      <c r="BI1395" s="2">
        <v>974</v>
      </c>
      <c r="BJ1395" s="2">
        <v>0</v>
      </c>
      <c r="BK1395" s="2">
        <v>0</v>
      </c>
      <c r="BL1395" s="2">
        <v>1448</v>
      </c>
      <c r="BM1395" s="2">
        <v>0</v>
      </c>
      <c r="BN1395" s="2">
        <v>0</v>
      </c>
      <c r="BO1395" s="2">
        <v>1171</v>
      </c>
      <c r="BP1395" s="2">
        <v>0</v>
      </c>
      <c r="BQ1395" s="2">
        <v>0</v>
      </c>
      <c r="BR1395" s="2">
        <v>0</v>
      </c>
      <c r="BS1395" s="2">
        <v>0</v>
      </c>
      <c r="BT1395" s="2">
        <v>0</v>
      </c>
      <c r="BU1395" s="2">
        <v>0</v>
      </c>
      <c r="BV1395" s="2">
        <v>0</v>
      </c>
      <c r="BW1395" s="2">
        <v>0</v>
      </c>
    </row>
    <row r="1396" spans="1:75" s="2" customFormat="1" ht="12.95" customHeight="1">
      <c r="A1396" s="2">
        <v>848</v>
      </c>
      <c r="B1396" s="2" t="s">
        <v>3747</v>
      </c>
      <c r="C1396" s="2" t="str">
        <f>IF(D1396=0,"Standard only",INDEX($AR$1:$BW$1,1,MATCH(D1396,AR1396:BW1396,0)))</f>
        <v>GM_LeafStem_Pos</v>
      </c>
      <c r="D1396" s="2">
        <v>1178</v>
      </c>
      <c r="E1396" s="31">
        <v>3.0711452904510801</v>
      </c>
      <c r="F1396" s="2">
        <v>223.13220000000001</v>
      </c>
      <c r="G1396" s="2">
        <v>6.71</v>
      </c>
      <c r="H1396" s="2" t="s">
        <v>25</v>
      </c>
      <c r="I1396" s="2" t="s">
        <v>13264</v>
      </c>
      <c r="J1396" s="2" t="s">
        <v>8825</v>
      </c>
      <c r="L1396" s="2" t="s">
        <v>11840</v>
      </c>
      <c r="M1396" s="2">
        <v>3.2</v>
      </c>
      <c r="N1396" s="2" t="s">
        <v>8825</v>
      </c>
      <c r="O1396" s="2" t="s">
        <v>8825</v>
      </c>
      <c r="P1396" s="2">
        <v>13</v>
      </c>
      <c r="Q1396" s="2" t="s">
        <v>3748</v>
      </c>
      <c r="U1396" s="2" t="s">
        <v>3749</v>
      </c>
      <c r="V1396" s="2" t="s">
        <v>3750</v>
      </c>
      <c r="W1396" s="2" t="str">
        <f>"piechart: colorlist=""#00FF00,#FFFFFF,#C0C0C0,#FFFF00,#0000FF,#000080,#008080,#800000,#808000,#800080,#FF0000,#FF00FF"" valuelist="""&amp;AF1396&amp;","&amp;AG1396&amp;","&amp;AH1396&amp;","&amp;AI1396&amp;","&amp;AJ1396&amp;","&amp;AK1396&amp;","&amp;AL1396&amp;","&amp;AM1396&amp;","&amp;AN1396&amp;","&amp;AO1396&amp;","&amp;AP1396&amp;","&amp;AQ1396&amp;""""</f>
        <v>piechart: colorlist="#00FF00,#FFFFFF,#C0C0C0,#FFFF00,#0000FF,#000080,#008080,#800000,#808000,#800080,#FF0000,#FF00FF" valuelist="0,436,0,993,776,0,1297,2152,0,0,0,0"</v>
      </c>
      <c r="AF1396" s="2">
        <v>0</v>
      </c>
      <c r="AG1396" s="2">
        <v>436</v>
      </c>
      <c r="AH1396" s="2">
        <v>0</v>
      </c>
      <c r="AI1396" s="2">
        <v>993</v>
      </c>
      <c r="AJ1396" s="2">
        <v>776</v>
      </c>
      <c r="AK1396" s="2">
        <v>0</v>
      </c>
      <c r="AL1396" s="2">
        <v>1297</v>
      </c>
      <c r="AM1396" s="2">
        <v>2152</v>
      </c>
      <c r="AN1396" s="2">
        <v>0</v>
      </c>
      <c r="AO1396" s="2">
        <v>0</v>
      </c>
      <c r="AP1396" s="2">
        <v>0</v>
      </c>
      <c r="AQ1396" s="2">
        <v>0</v>
      </c>
      <c r="AR1396" s="2">
        <v>0</v>
      </c>
      <c r="AS1396" s="2">
        <v>993</v>
      </c>
      <c r="AT1396" s="2">
        <v>0</v>
      </c>
      <c r="AU1396" s="2">
        <v>0</v>
      </c>
      <c r="AV1396" s="2">
        <v>0</v>
      </c>
      <c r="AW1396" s="2">
        <v>0</v>
      </c>
      <c r="AX1396" s="2">
        <v>0</v>
      </c>
      <c r="AY1396" s="2">
        <v>1178</v>
      </c>
      <c r="AZ1396" s="2">
        <v>974</v>
      </c>
      <c r="BA1396" s="2">
        <v>0</v>
      </c>
      <c r="BB1396" s="2">
        <v>0</v>
      </c>
      <c r="BC1396" s="2">
        <v>0</v>
      </c>
      <c r="BD1396" s="2">
        <v>0</v>
      </c>
      <c r="BE1396" s="2">
        <v>0</v>
      </c>
      <c r="BF1396" s="2">
        <v>536</v>
      </c>
      <c r="BG1396" s="2">
        <v>0</v>
      </c>
      <c r="BH1396" s="2">
        <v>0</v>
      </c>
      <c r="BI1396" s="2">
        <v>761</v>
      </c>
      <c r="BJ1396" s="2">
        <v>0</v>
      </c>
      <c r="BK1396" s="2">
        <v>0</v>
      </c>
      <c r="BL1396" s="2">
        <v>776</v>
      </c>
      <c r="BM1396" s="2">
        <v>0</v>
      </c>
      <c r="BN1396" s="2">
        <v>0</v>
      </c>
      <c r="BO1396" s="2">
        <v>436</v>
      </c>
      <c r="BP1396" s="2">
        <v>0</v>
      </c>
      <c r="BQ1396" s="2">
        <v>0</v>
      </c>
      <c r="BR1396" s="2">
        <v>0</v>
      </c>
      <c r="BS1396" s="2">
        <v>0</v>
      </c>
      <c r="BT1396" s="2">
        <v>0</v>
      </c>
      <c r="BU1396" s="2">
        <v>0</v>
      </c>
      <c r="BV1396" s="2">
        <v>0</v>
      </c>
      <c r="BW1396" s="2">
        <v>0</v>
      </c>
    </row>
    <row r="1397" spans="1:75" s="2" customFormat="1" ht="12.95" customHeight="1">
      <c r="A1397" s="2">
        <v>849</v>
      </c>
      <c r="B1397" s="2" t="s">
        <v>3751</v>
      </c>
      <c r="C1397" s="2" t="str">
        <f>IF(D1397=0,"Standard only",INDEX($AR$1:$BW$1,1,MATCH(D1397,AR1397:BW1397,0)))</f>
        <v>ZM_Leaf_Pos</v>
      </c>
      <c r="D1397" s="2">
        <v>2456</v>
      </c>
      <c r="E1397" s="31">
        <v>3.3902283624691298</v>
      </c>
      <c r="F1397" s="2">
        <v>223.13509999999999</v>
      </c>
      <c r="G1397" s="2">
        <v>3.08</v>
      </c>
      <c r="H1397" s="2" t="s">
        <v>25</v>
      </c>
      <c r="I1397" s="2" t="s">
        <v>13264</v>
      </c>
      <c r="J1397" s="2" t="s">
        <v>8825</v>
      </c>
      <c r="L1397" s="2" t="s">
        <v>11840</v>
      </c>
      <c r="M1397" s="2">
        <v>3.2</v>
      </c>
      <c r="N1397" s="2" t="s">
        <v>8825</v>
      </c>
      <c r="O1397" s="2" t="s">
        <v>8825</v>
      </c>
      <c r="P1397" s="2">
        <v>13</v>
      </c>
      <c r="Q1397" s="2" t="s">
        <v>3748</v>
      </c>
      <c r="U1397" s="2" t="s">
        <v>3752</v>
      </c>
      <c r="V1397" s="2" t="s">
        <v>3753</v>
      </c>
      <c r="W1397" s="2" t="str">
        <f>"piechart: colorlist=""#00FF00,#FFFFFF,#C0C0C0,#FFFF00,#0000FF,#000080,#008080,#800000,#808000,#800080,#FF0000,#FF00FF"" valuelist="""&amp;AF1397&amp;","&amp;AG1397&amp;","&amp;AH1397&amp;","&amp;AI1397&amp;","&amp;AJ1397&amp;","&amp;AK1397&amp;","&amp;AL1397&amp;","&amp;AM1397&amp;","&amp;AN1397&amp;","&amp;AO1397&amp;","&amp;AP1397&amp;","&amp;AQ1397&amp;""""</f>
        <v>piechart: colorlist="#00FF00,#FFFFFF,#C0C0C0,#FFFF00,#0000FF,#000080,#008080,#800000,#808000,#800080,#FF0000,#FF00FF" valuelist="0,0,2456,0,0,0,0,0,0,0,0,708"</v>
      </c>
      <c r="AF1397" s="2">
        <v>0</v>
      </c>
      <c r="AG1397" s="2">
        <v>0</v>
      </c>
      <c r="AH1397" s="2">
        <v>2456</v>
      </c>
      <c r="AI1397" s="2">
        <v>0</v>
      </c>
      <c r="AJ1397" s="2">
        <v>0</v>
      </c>
      <c r="AK1397" s="2">
        <v>0</v>
      </c>
      <c r="AL1397" s="2">
        <v>0</v>
      </c>
      <c r="AM1397" s="2">
        <v>0</v>
      </c>
      <c r="AN1397" s="2">
        <v>0</v>
      </c>
      <c r="AO1397" s="2">
        <v>0</v>
      </c>
      <c r="AP1397" s="2">
        <v>0</v>
      </c>
      <c r="AQ1397" s="2">
        <v>708</v>
      </c>
      <c r="AR1397" s="2">
        <v>0</v>
      </c>
      <c r="AS1397" s="2">
        <v>0</v>
      </c>
      <c r="AT1397" s="2">
        <v>0</v>
      </c>
      <c r="AU1397" s="2">
        <v>0</v>
      </c>
      <c r="AV1397" s="2">
        <v>0</v>
      </c>
      <c r="AW1397" s="2">
        <v>0</v>
      </c>
      <c r="AX1397" s="2">
        <v>0</v>
      </c>
      <c r="AY1397" s="2">
        <v>0</v>
      </c>
      <c r="AZ1397" s="2">
        <v>0</v>
      </c>
      <c r="BA1397" s="2">
        <v>0</v>
      </c>
      <c r="BB1397" s="2">
        <v>0</v>
      </c>
      <c r="BC1397" s="2">
        <v>0</v>
      </c>
      <c r="BD1397" s="2">
        <v>0</v>
      </c>
      <c r="BE1397" s="2">
        <v>0</v>
      </c>
      <c r="BF1397" s="2">
        <v>0</v>
      </c>
      <c r="BG1397" s="2">
        <v>0</v>
      </c>
      <c r="BH1397" s="2">
        <v>0</v>
      </c>
      <c r="BI1397" s="2">
        <v>0</v>
      </c>
      <c r="BJ1397" s="2">
        <v>0</v>
      </c>
      <c r="BK1397" s="2">
        <v>0</v>
      </c>
      <c r="BL1397" s="2">
        <v>0</v>
      </c>
      <c r="BM1397" s="2">
        <v>0</v>
      </c>
      <c r="BN1397" s="2">
        <v>0</v>
      </c>
      <c r="BO1397" s="2">
        <v>0</v>
      </c>
      <c r="BP1397" s="2">
        <v>0</v>
      </c>
      <c r="BQ1397" s="2">
        <v>0</v>
      </c>
      <c r="BR1397" s="2">
        <v>708</v>
      </c>
      <c r="BS1397" s="2">
        <v>0</v>
      </c>
      <c r="BT1397" s="2">
        <v>2456</v>
      </c>
      <c r="BU1397" s="2">
        <v>0</v>
      </c>
      <c r="BV1397" s="2">
        <v>0</v>
      </c>
      <c r="BW1397" s="2">
        <v>0</v>
      </c>
    </row>
    <row r="1398" spans="1:75" s="2" customFormat="1" ht="12.95" customHeight="1">
      <c r="A1398" s="2">
        <v>850</v>
      </c>
      <c r="B1398" s="2" t="s">
        <v>3754</v>
      </c>
      <c r="C1398" s="2" t="str">
        <f>IF(D1398=0,"Standard only",INDEX($AR$1:$BW$1,1,MATCH(D1398,AR1398:BW1398,0)))</f>
        <v>GU_Root_Pos</v>
      </c>
      <c r="D1398" s="2">
        <v>3658</v>
      </c>
      <c r="E1398" s="31">
        <v>3.5632437011403999</v>
      </c>
      <c r="F1398" s="2">
        <v>223.1448</v>
      </c>
      <c r="G1398" s="2">
        <v>2.36</v>
      </c>
      <c r="H1398" s="2" t="s">
        <v>25</v>
      </c>
      <c r="I1398" s="2" t="s">
        <v>13263</v>
      </c>
      <c r="J1398" s="2" t="s">
        <v>8825</v>
      </c>
      <c r="L1398" s="2" t="s">
        <v>11840</v>
      </c>
      <c r="M1398" s="2">
        <v>3.2</v>
      </c>
      <c r="N1398" s="2" t="s">
        <v>8825</v>
      </c>
      <c r="O1398" s="2" t="s">
        <v>8825</v>
      </c>
      <c r="P1398" s="2">
        <v>12</v>
      </c>
      <c r="Q1398" s="2" t="s">
        <v>3755</v>
      </c>
      <c r="U1398" s="2" t="s">
        <v>3756</v>
      </c>
      <c r="V1398" s="2" t="s">
        <v>3757</v>
      </c>
      <c r="W1398" s="2" t="str">
        <f>"piechart: colorlist=""#00FF00,#FFFFFF,#C0C0C0,#FFFF00,#0000FF,#000080,#008080,#800000,#808000,#800080,#FF0000,#FF00FF"" valuelist="""&amp;AF1398&amp;","&amp;AG1398&amp;","&amp;AH1398&amp;","&amp;AI1398&amp;","&amp;AJ1398&amp;","&amp;AK1398&amp;","&amp;AL1398&amp;","&amp;AM1398&amp;","&amp;AN1398&amp;","&amp;AO1398&amp;","&amp;AP1398&amp;","&amp;AQ1398&amp;""""</f>
        <v>piechart: colorlist="#00FF00,#FFFFFF,#C0C0C0,#FFFF00,#0000FF,#000080,#008080,#800000,#808000,#800080,#FF0000,#FF00FF" valuelist="0,0,0,0,0,0,0,0,2606,3658,0,0"</v>
      </c>
      <c r="AF1398" s="2">
        <v>0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0</v>
      </c>
      <c r="AM1398" s="2">
        <v>0</v>
      </c>
      <c r="AN1398" s="2">
        <v>2606</v>
      </c>
      <c r="AO1398" s="2">
        <v>3658</v>
      </c>
      <c r="AP1398" s="2">
        <v>0</v>
      </c>
      <c r="AQ1398" s="2">
        <v>0</v>
      </c>
      <c r="AR1398" s="2">
        <v>0</v>
      </c>
      <c r="AS1398" s="2">
        <v>0</v>
      </c>
      <c r="AT1398" s="2">
        <v>0</v>
      </c>
      <c r="AU1398" s="2">
        <v>0</v>
      </c>
      <c r="AV1398" s="2">
        <v>0</v>
      </c>
      <c r="AW1398" s="2">
        <v>0</v>
      </c>
      <c r="AX1398" s="2">
        <v>2606</v>
      </c>
      <c r="AY1398" s="2">
        <v>0</v>
      </c>
      <c r="AZ1398" s="2">
        <v>0</v>
      </c>
      <c r="BA1398" s="2">
        <v>0</v>
      </c>
      <c r="BB1398" s="2">
        <v>3658</v>
      </c>
      <c r="BC1398" s="2">
        <v>0</v>
      </c>
      <c r="BD1398" s="2">
        <v>0</v>
      </c>
      <c r="BE1398" s="2">
        <v>0</v>
      </c>
      <c r="BF1398" s="2">
        <v>0</v>
      </c>
      <c r="BG1398" s="2">
        <v>0</v>
      </c>
      <c r="BH1398" s="2">
        <v>0</v>
      </c>
      <c r="BI1398" s="2">
        <v>0</v>
      </c>
      <c r="BJ1398" s="2">
        <v>0</v>
      </c>
      <c r="BK1398" s="2">
        <v>0</v>
      </c>
      <c r="BL1398" s="2">
        <v>0</v>
      </c>
      <c r="BM1398" s="2">
        <v>0</v>
      </c>
      <c r="BN1398" s="2">
        <v>0</v>
      </c>
      <c r="BO1398" s="2">
        <v>0</v>
      </c>
      <c r="BP1398" s="2">
        <v>0</v>
      </c>
      <c r="BQ1398" s="2">
        <v>0</v>
      </c>
      <c r="BR1398" s="2">
        <v>0</v>
      </c>
      <c r="BS1398" s="2">
        <v>0</v>
      </c>
      <c r="BT1398" s="2">
        <v>0</v>
      </c>
      <c r="BU1398" s="2">
        <v>0</v>
      </c>
      <c r="BV1398" s="2">
        <v>0</v>
      </c>
      <c r="BW1398" s="2">
        <v>0</v>
      </c>
    </row>
    <row r="1399" spans="1:75" s="2" customFormat="1" ht="12.95" customHeight="1">
      <c r="A1399" s="2">
        <v>852</v>
      </c>
      <c r="B1399" s="2" t="s">
        <v>3758</v>
      </c>
      <c r="C1399" s="2" t="str">
        <f>IF(D1399=0,"Standard only",INDEX($AR$1:$BW$1,1,MATCH(D1399,AR1399:BW1399,0)))</f>
        <v>ZM_Root_Pos</v>
      </c>
      <c r="D1399" s="2">
        <v>1904</v>
      </c>
      <c r="E1399" s="31">
        <v>3.27966694404846</v>
      </c>
      <c r="F1399" s="2">
        <v>224.0573</v>
      </c>
      <c r="G1399" s="2">
        <v>4.0599999999999996</v>
      </c>
      <c r="H1399" s="2" t="s">
        <v>25</v>
      </c>
      <c r="I1399" s="2" t="s">
        <v>13261</v>
      </c>
      <c r="J1399" s="2" t="s">
        <v>8825</v>
      </c>
      <c r="L1399" s="2" t="s">
        <v>11840</v>
      </c>
      <c r="M1399" s="2">
        <v>3.2</v>
      </c>
      <c r="N1399" s="2" t="s">
        <v>8825</v>
      </c>
      <c r="O1399" s="2" t="s">
        <v>8825</v>
      </c>
      <c r="P1399" s="2">
        <v>10</v>
      </c>
      <c r="Q1399" s="2" t="s">
        <v>3759</v>
      </c>
      <c r="U1399" s="2" t="s">
        <v>3760</v>
      </c>
      <c r="V1399" s="2" t="s">
        <v>3761</v>
      </c>
      <c r="W1399" s="2" t="str">
        <f>"piechart: colorlist=""#00FF00,#FFFFFF,#C0C0C0,#FFFF00,#0000FF,#000080,#008080,#800000,#808000,#800080,#FF0000,#FF00FF"" valuelist="""&amp;AF1399&amp;","&amp;AG1399&amp;","&amp;AH1399&amp;","&amp;AI1399&amp;","&amp;AJ1399&amp;","&amp;AK1399&amp;","&amp;AL1399&amp;","&amp;AM1399&amp;","&amp;AN1399&amp;","&amp;AO1399&amp;","&amp;AP1399&amp;","&amp;AQ1399&amp;""""</f>
        <v>piechart: colorlist="#00FF00,#FFFFFF,#C0C0C0,#FFFF00,#0000FF,#000080,#008080,#800000,#808000,#800080,#FF0000,#FF00FF" valuelist="0,0,1904,0,0,0,0,0,0,0,0,0"</v>
      </c>
      <c r="AF1399" s="2">
        <v>0</v>
      </c>
      <c r="AG1399" s="2">
        <v>0</v>
      </c>
      <c r="AH1399" s="2">
        <v>1904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2">
        <v>0</v>
      </c>
      <c r="AP1399" s="2">
        <v>0</v>
      </c>
      <c r="AQ1399" s="2">
        <v>0</v>
      </c>
      <c r="AR1399" s="2">
        <v>0</v>
      </c>
      <c r="AS1399" s="2">
        <v>0</v>
      </c>
      <c r="AT1399" s="2">
        <v>0</v>
      </c>
      <c r="AU1399" s="2">
        <v>0</v>
      </c>
      <c r="AV1399" s="2">
        <v>0</v>
      </c>
      <c r="AW1399" s="2">
        <v>0</v>
      </c>
      <c r="AX1399" s="2">
        <v>0</v>
      </c>
      <c r="AY1399" s="2">
        <v>0</v>
      </c>
      <c r="AZ1399" s="2">
        <v>0</v>
      </c>
      <c r="BA1399" s="2">
        <v>0</v>
      </c>
      <c r="BB1399" s="2">
        <v>0</v>
      </c>
      <c r="BC1399" s="2">
        <v>0</v>
      </c>
      <c r="BD1399" s="2">
        <v>0</v>
      </c>
      <c r="BE1399" s="2">
        <v>0</v>
      </c>
      <c r="BF1399" s="2">
        <v>0</v>
      </c>
      <c r="BG1399" s="2">
        <v>0</v>
      </c>
      <c r="BH1399" s="2">
        <v>0</v>
      </c>
      <c r="BI1399" s="2">
        <v>0</v>
      </c>
      <c r="BJ1399" s="2">
        <v>0</v>
      </c>
      <c r="BK1399" s="2">
        <v>0</v>
      </c>
      <c r="BL1399" s="2">
        <v>0</v>
      </c>
      <c r="BM1399" s="2">
        <v>0</v>
      </c>
      <c r="BN1399" s="2">
        <v>0</v>
      </c>
      <c r="BO1399" s="2">
        <v>0</v>
      </c>
      <c r="BP1399" s="2">
        <v>0</v>
      </c>
      <c r="BQ1399" s="2">
        <v>0</v>
      </c>
      <c r="BR1399" s="2">
        <v>0</v>
      </c>
      <c r="BS1399" s="2">
        <v>0</v>
      </c>
      <c r="BT1399" s="2">
        <v>0</v>
      </c>
      <c r="BU1399" s="2">
        <v>1904</v>
      </c>
      <c r="BV1399" s="2">
        <v>0</v>
      </c>
      <c r="BW1399" s="2">
        <v>0</v>
      </c>
    </row>
    <row r="1400" spans="1:75" s="2" customFormat="1" ht="12.95" customHeight="1">
      <c r="A1400" s="2">
        <v>853</v>
      </c>
      <c r="B1400" s="2" t="s">
        <v>3762</v>
      </c>
      <c r="C1400" s="2" t="str">
        <f>IF(D1400=0,"Standard only",INDEX($AR$1:$BW$1,1,MATCH(D1400,AR1400:BW1400,0)))</f>
        <v>AC_Bulb_Pos</v>
      </c>
      <c r="D1400" s="2">
        <v>2781</v>
      </c>
      <c r="E1400" s="31">
        <v>3.4442009888641598</v>
      </c>
      <c r="F1400" s="2">
        <v>224.09219999999999</v>
      </c>
      <c r="G1400" s="2">
        <v>2.5499999999999998</v>
      </c>
      <c r="H1400" s="2" t="s">
        <v>25</v>
      </c>
      <c r="I1400" s="2" t="s">
        <v>13262</v>
      </c>
      <c r="J1400" s="2" t="s">
        <v>8825</v>
      </c>
      <c r="L1400" s="2" t="s">
        <v>11840</v>
      </c>
      <c r="M1400" s="2">
        <v>3.2</v>
      </c>
      <c r="N1400" s="2" t="s">
        <v>8825</v>
      </c>
      <c r="O1400" s="2" t="s">
        <v>8825</v>
      </c>
      <c r="P1400" s="2">
        <v>11</v>
      </c>
      <c r="Q1400" s="2" t="s">
        <v>3763</v>
      </c>
      <c r="R1400" s="32"/>
      <c r="U1400" s="2" t="s">
        <v>3764</v>
      </c>
      <c r="V1400" s="2" t="s">
        <v>3765</v>
      </c>
      <c r="W1400" s="2" t="str">
        <f>"piechart: colorlist=""#00FF00,#FFFFFF,#C0C0C0,#FFFF00,#0000FF,#000080,#008080,#800000,#808000,#800080,#FF0000,#FF00FF"" valuelist="""&amp;AF1400&amp;","&amp;AG1400&amp;","&amp;AH1400&amp;","&amp;AI1400&amp;","&amp;AJ1400&amp;","&amp;AK1400&amp;","&amp;AL1400&amp;","&amp;AM1400&amp;","&amp;AN1400&amp;","&amp;AO1400&amp;","&amp;AP1400&amp;","&amp;AQ1400&amp;""""</f>
        <v>piechart: colorlist="#00FF00,#FFFFFF,#C0C0C0,#FFFF00,#0000FF,#000080,#008080,#800000,#808000,#800080,#FF0000,#FF00FF" valuelist="0,0,0,6055,0,0,0,0,0,0,0,0"</v>
      </c>
      <c r="AF1400" s="2">
        <v>0</v>
      </c>
      <c r="AG1400" s="2">
        <v>0</v>
      </c>
      <c r="AH1400" s="2">
        <v>0</v>
      </c>
      <c r="AI1400" s="2">
        <v>6055</v>
      </c>
      <c r="AJ1400" s="2">
        <v>0</v>
      </c>
      <c r="AK1400" s="2">
        <v>0</v>
      </c>
      <c r="AL1400" s="2">
        <v>0</v>
      </c>
      <c r="AM1400" s="2">
        <v>0</v>
      </c>
      <c r="AN1400" s="2">
        <v>0</v>
      </c>
      <c r="AO1400" s="2">
        <v>0</v>
      </c>
      <c r="AP1400" s="2">
        <v>0</v>
      </c>
      <c r="AQ1400" s="2">
        <v>0</v>
      </c>
      <c r="AR1400" s="2">
        <v>2781</v>
      </c>
      <c r="AS1400" s="2">
        <v>1019</v>
      </c>
      <c r="AT1400" s="2">
        <v>2255</v>
      </c>
      <c r="AU1400" s="2">
        <v>0</v>
      </c>
      <c r="AV1400" s="2">
        <v>0</v>
      </c>
      <c r="AW1400" s="2">
        <v>0</v>
      </c>
      <c r="AX1400" s="2">
        <v>0</v>
      </c>
      <c r="AY1400" s="2">
        <v>0</v>
      </c>
      <c r="AZ1400" s="2">
        <v>0</v>
      </c>
      <c r="BA1400" s="2">
        <v>0</v>
      </c>
      <c r="BB1400" s="2">
        <v>0</v>
      </c>
      <c r="BC1400" s="2">
        <v>0</v>
      </c>
      <c r="BD1400" s="2">
        <v>0</v>
      </c>
      <c r="BE1400" s="2">
        <v>0</v>
      </c>
      <c r="BF1400" s="2">
        <v>0</v>
      </c>
      <c r="BG1400" s="2">
        <v>0</v>
      </c>
      <c r="BH1400" s="2">
        <v>0</v>
      </c>
      <c r="BI1400" s="2">
        <v>0</v>
      </c>
      <c r="BJ1400" s="2">
        <v>0</v>
      </c>
      <c r="BK1400" s="2">
        <v>0</v>
      </c>
      <c r="BL1400" s="2">
        <v>0</v>
      </c>
      <c r="BM1400" s="2">
        <v>0</v>
      </c>
      <c r="BN1400" s="2">
        <v>0</v>
      </c>
      <c r="BO1400" s="2">
        <v>0</v>
      </c>
      <c r="BP1400" s="2">
        <v>0</v>
      </c>
      <c r="BQ1400" s="2">
        <v>0</v>
      </c>
      <c r="BR1400" s="2">
        <v>0</v>
      </c>
      <c r="BS1400" s="2">
        <v>0</v>
      </c>
      <c r="BT1400" s="2">
        <v>0</v>
      </c>
      <c r="BU1400" s="2">
        <v>0</v>
      </c>
      <c r="BV1400" s="2">
        <v>0</v>
      </c>
      <c r="BW1400" s="2">
        <v>0</v>
      </c>
    </row>
    <row r="1401" spans="1:75" s="2" customFormat="1" ht="12.95" customHeight="1">
      <c r="A1401" s="2">
        <v>855</v>
      </c>
      <c r="B1401" s="2" t="s">
        <v>654</v>
      </c>
      <c r="C1401" s="2" t="str">
        <f>IF(D1401=0,"Standard only",INDEX($AR$1:$BW$1,1,MATCH(D1401,AR1401:BW1401,0)))</f>
        <v>GU_Root_Pos</v>
      </c>
      <c r="D1401" s="2">
        <v>2345</v>
      </c>
      <c r="E1401" s="31">
        <v>3.3701428470510999</v>
      </c>
      <c r="F1401" s="2">
        <v>224.12880000000001</v>
      </c>
      <c r="G1401" s="2">
        <v>2.4</v>
      </c>
      <c r="H1401" s="2" t="s">
        <v>100</v>
      </c>
      <c r="I1401" s="2" t="s">
        <v>13263</v>
      </c>
      <c r="J1401" s="2" t="s">
        <v>8825</v>
      </c>
      <c r="L1401" s="2" t="s">
        <v>11840</v>
      </c>
      <c r="M1401" s="2">
        <v>3.2</v>
      </c>
      <c r="N1401" s="2" t="s">
        <v>8825</v>
      </c>
      <c r="O1401" s="2" t="s">
        <v>8825</v>
      </c>
      <c r="P1401" s="2">
        <v>12</v>
      </c>
      <c r="Q1401" s="2" t="s">
        <v>655</v>
      </c>
      <c r="U1401" s="2" t="s">
        <v>656</v>
      </c>
      <c r="V1401" s="2" t="s">
        <v>657</v>
      </c>
      <c r="W1401" s="2" t="str">
        <f>"piechart: colorlist=""#00FF00,#FFFFFF,#C0C0C0,#FFFF00,#0000FF,#000080,#008080,#800000,#808000,#800080,#FF0000,#FF00FF"" valuelist="""&amp;AF1401&amp;","&amp;AG1401&amp;","&amp;AH1401&amp;","&amp;AI1401&amp;","&amp;AJ1401&amp;","&amp;AK1401&amp;","&amp;AL1401&amp;","&amp;AM1401&amp;","&amp;AN1401&amp;","&amp;AO1401&amp;","&amp;AP1401&amp;","&amp;AQ1401&amp;""""</f>
        <v>piechart: colorlist="#00FF00,#FFFFFF,#C0C0C0,#FFFF00,#0000FF,#000080,#008080,#800000,#808000,#800080,#FF0000,#FF00FF" valuelist="0,0,0,0,0,0,0,0,1949,2345,0,0"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1949</v>
      </c>
      <c r="AO1401" s="2">
        <v>2345</v>
      </c>
      <c r="AP1401" s="2">
        <v>0</v>
      </c>
      <c r="AQ1401" s="2">
        <v>0</v>
      </c>
      <c r="AR1401" s="2">
        <v>0</v>
      </c>
      <c r="AS1401" s="2">
        <v>0</v>
      </c>
      <c r="AT1401" s="2">
        <v>0</v>
      </c>
      <c r="AU1401" s="2">
        <v>0</v>
      </c>
      <c r="AV1401" s="2">
        <v>0</v>
      </c>
      <c r="AW1401" s="2">
        <v>0</v>
      </c>
      <c r="AX1401" s="2">
        <v>1949</v>
      </c>
      <c r="AY1401" s="2">
        <v>0</v>
      </c>
      <c r="AZ1401" s="2">
        <v>0</v>
      </c>
      <c r="BA1401" s="2">
        <v>0</v>
      </c>
      <c r="BB1401" s="2">
        <v>2345</v>
      </c>
      <c r="BC1401" s="2">
        <v>0</v>
      </c>
      <c r="BD1401" s="2">
        <v>0</v>
      </c>
      <c r="BE1401" s="2">
        <v>0</v>
      </c>
      <c r="BF1401" s="2">
        <v>0</v>
      </c>
      <c r="BG1401" s="2">
        <v>0</v>
      </c>
      <c r="BH1401" s="2">
        <v>0</v>
      </c>
      <c r="BI1401" s="2">
        <v>0</v>
      </c>
      <c r="BJ1401" s="2">
        <v>0</v>
      </c>
      <c r="BK1401" s="2">
        <v>0</v>
      </c>
      <c r="BL1401" s="2">
        <v>0</v>
      </c>
      <c r="BM1401" s="2">
        <v>0</v>
      </c>
      <c r="BN1401" s="2">
        <v>0</v>
      </c>
      <c r="BO1401" s="2">
        <v>0</v>
      </c>
      <c r="BP1401" s="2">
        <v>0</v>
      </c>
      <c r="BQ1401" s="2">
        <v>0</v>
      </c>
      <c r="BR1401" s="2">
        <v>0</v>
      </c>
      <c r="BS1401" s="2">
        <v>0</v>
      </c>
      <c r="BT1401" s="2">
        <v>0</v>
      </c>
      <c r="BU1401" s="2">
        <v>0</v>
      </c>
      <c r="BV1401" s="2">
        <v>0</v>
      </c>
      <c r="BW1401" s="2">
        <v>0</v>
      </c>
    </row>
    <row r="1402" spans="1:75" s="2" customFormat="1" ht="12.95" customHeight="1">
      <c r="A1402" s="2">
        <v>858</v>
      </c>
      <c r="B1402" s="2" t="s">
        <v>3766</v>
      </c>
      <c r="C1402" s="2" t="str">
        <f>IF(D1402=0,"Standard only",INDEX($AR$1:$BW$1,1,MATCH(D1402,AR1402:BW1402,0)))</f>
        <v>OP_Root_Pos</v>
      </c>
      <c r="D1402" s="2">
        <v>4399</v>
      </c>
      <c r="E1402" s="31">
        <v>3.6433539619768598</v>
      </c>
      <c r="F1402" s="2">
        <v>225.07599999999999</v>
      </c>
      <c r="G1402" s="2">
        <v>3.66</v>
      </c>
      <c r="H1402" s="2" t="s">
        <v>25</v>
      </c>
      <c r="I1402" s="2" t="s">
        <v>13262</v>
      </c>
      <c r="J1402" s="2" t="s">
        <v>8825</v>
      </c>
      <c r="L1402" s="2" t="s">
        <v>11840</v>
      </c>
      <c r="M1402" s="2">
        <v>3.2</v>
      </c>
      <c r="N1402" s="2" t="s">
        <v>8825</v>
      </c>
      <c r="O1402" s="2" t="s">
        <v>8825</v>
      </c>
      <c r="P1402" s="2">
        <v>11</v>
      </c>
      <c r="Q1402" s="2" t="s">
        <v>659</v>
      </c>
      <c r="U1402" s="2" t="s">
        <v>3767</v>
      </c>
      <c r="V1402" s="2" t="s">
        <v>3768</v>
      </c>
      <c r="W1402" s="2" t="str">
        <f>"piechart: colorlist=""#00FF00,#FFFFFF,#C0C0C0,#FFFF00,#0000FF,#000080,#008080,#800000,#808000,#800080,#FF0000,#FF00FF"" valuelist="""&amp;AF1402&amp;","&amp;AG1402&amp;","&amp;AH1402&amp;","&amp;AI1402&amp;","&amp;AJ1402&amp;","&amp;AK1402&amp;","&amp;AL1402&amp;","&amp;AM1402&amp;","&amp;AN1402&amp;","&amp;AO1402&amp;","&amp;AP1402&amp;","&amp;AQ1402&amp;""""</f>
        <v>piechart: colorlist="#00FF00,#FFFFFF,#C0C0C0,#FFFF00,#0000FF,#000080,#008080,#800000,#808000,#800080,#FF0000,#FF00FF" valuelist="0,0,0,0,0,4399,0,0,0,0,0,0"</v>
      </c>
      <c r="AF1402" s="2">
        <v>0</v>
      </c>
      <c r="AG1402" s="2">
        <v>0</v>
      </c>
      <c r="AH1402" s="2">
        <v>0</v>
      </c>
      <c r="AI1402" s="2">
        <v>0</v>
      </c>
      <c r="AJ1402" s="2">
        <v>0</v>
      </c>
      <c r="AK1402" s="2">
        <v>4399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0</v>
      </c>
      <c r="AR1402" s="2">
        <v>0</v>
      </c>
      <c r="AS1402" s="2">
        <v>0</v>
      </c>
      <c r="AT1402" s="2">
        <v>0</v>
      </c>
      <c r="AU1402" s="2">
        <v>0</v>
      </c>
      <c r="AV1402" s="2">
        <v>0</v>
      </c>
      <c r="AW1402" s="2">
        <v>0</v>
      </c>
      <c r="AX1402" s="2">
        <v>0</v>
      </c>
      <c r="AY1402" s="2">
        <v>0</v>
      </c>
      <c r="AZ1402" s="2">
        <v>0</v>
      </c>
      <c r="BA1402" s="2">
        <v>0</v>
      </c>
      <c r="BB1402" s="2">
        <v>0</v>
      </c>
      <c r="BC1402" s="2">
        <v>0</v>
      </c>
      <c r="BD1402" s="2">
        <v>0</v>
      </c>
      <c r="BE1402" s="2">
        <v>0</v>
      </c>
      <c r="BF1402" s="2">
        <v>0</v>
      </c>
      <c r="BG1402" s="2">
        <v>0</v>
      </c>
      <c r="BH1402" s="2">
        <v>0</v>
      </c>
      <c r="BI1402" s="2">
        <v>0</v>
      </c>
      <c r="BJ1402" s="2">
        <v>0</v>
      </c>
      <c r="BK1402" s="2">
        <v>0</v>
      </c>
      <c r="BL1402" s="2">
        <v>0</v>
      </c>
      <c r="BM1402" s="2">
        <v>4399</v>
      </c>
      <c r="BN1402" s="2">
        <v>0</v>
      </c>
      <c r="BO1402" s="2">
        <v>0</v>
      </c>
      <c r="BP1402" s="2">
        <v>0</v>
      </c>
      <c r="BQ1402" s="2">
        <v>0</v>
      </c>
      <c r="BR1402" s="2">
        <v>0</v>
      </c>
      <c r="BS1402" s="2">
        <v>0</v>
      </c>
      <c r="BT1402" s="2">
        <v>0</v>
      </c>
      <c r="BU1402" s="2">
        <v>0</v>
      </c>
      <c r="BV1402" s="2">
        <v>0</v>
      </c>
      <c r="BW1402" s="2">
        <v>0</v>
      </c>
    </row>
    <row r="1403" spans="1:75" s="2" customFormat="1" ht="12.95" customHeight="1">
      <c r="A1403" s="2">
        <v>859</v>
      </c>
      <c r="B1403" s="2" t="s">
        <v>3769</v>
      </c>
      <c r="C1403" s="2" t="str">
        <f>IF(D1403=0,"Standard only",INDEX($AR$1:$BW$1,1,MATCH(D1403,AR1403:BW1403,0)))</f>
        <v>OP_Root_Pos</v>
      </c>
      <c r="D1403" s="2">
        <v>2050</v>
      </c>
      <c r="E1403" s="31">
        <v>3.3117538610557502</v>
      </c>
      <c r="F1403" s="2">
        <v>225.0772</v>
      </c>
      <c r="G1403" s="2">
        <v>3.4</v>
      </c>
      <c r="H1403" s="2" t="s">
        <v>25</v>
      </c>
      <c r="I1403" s="2" t="s">
        <v>13261</v>
      </c>
      <c r="J1403" s="2" t="s">
        <v>8825</v>
      </c>
      <c r="L1403" s="2" t="s">
        <v>11840</v>
      </c>
      <c r="M1403" s="2">
        <v>3.2</v>
      </c>
      <c r="N1403" s="2" t="s">
        <v>8825</v>
      </c>
      <c r="O1403" s="2" t="s">
        <v>8825</v>
      </c>
      <c r="P1403" s="2">
        <v>10</v>
      </c>
      <c r="Q1403" s="2" t="s">
        <v>3770</v>
      </c>
      <c r="U1403" s="2" t="s">
        <v>3771</v>
      </c>
      <c r="V1403" s="2" t="s">
        <v>3772</v>
      </c>
      <c r="W1403" s="2" t="str">
        <f>"piechart: colorlist=""#00FF00,#FFFFFF,#C0C0C0,#FFFF00,#0000FF,#000080,#008080,#800000,#808000,#800080,#FF0000,#FF00FF"" valuelist="""&amp;AF1403&amp;","&amp;AG1403&amp;","&amp;AH1403&amp;","&amp;AI1403&amp;","&amp;AJ1403&amp;","&amp;AK1403&amp;","&amp;AL1403&amp;","&amp;AM1403&amp;","&amp;AN1403&amp;","&amp;AO1403&amp;","&amp;AP1403&amp;","&amp;AQ1403&amp;""""</f>
        <v>piechart: colorlist="#00FF00,#FFFFFF,#C0C0C0,#FFFF00,#0000FF,#000080,#008080,#800000,#808000,#800080,#FF0000,#FF00FF" valuelist="428,0,0,0,0,2050,0,0,0,0,0,0"</v>
      </c>
      <c r="AF1403" s="2">
        <v>428</v>
      </c>
      <c r="AG1403" s="2">
        <v>0</v>
      </c>
      <c r="AH1403" s="2">
        <v>0</v>
      </c>
      <c r="AI1403" s="2">
        <v>0</v>
      </c>
      <c r="AJ1403" s="2">
        <v>0</v>
      </c>
      <c r="AK1403" s="2">
        <v>2050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  <c r="AQ1403" s="2">
        <v>0</v>
      </c>
      <c r="AR1403" s="2">
        <v>0</v>
      </c>
      <c r="AS1403" s="2">
        <v>0</v>
      </c>
      <c r="AT1403" s="2">
        <v>0</v>
      </c>
      <c r="AU1403" s="2">
        <v>428</v>
      </c>
      <c r="AV1403" s="2">
        <v>0</v>
      </c>
      <c r="AW1403" s="2">
        <v>0</v>
      </c>
      <c r="AX1403" s="2">
        <v>0</v>
      </c>
      <c r="AY1403" s="2">
        <v>0</v>
      </c>
      <c r="AZ1403" s="2">
        <v>0</v>
      </c>
      <c r="BA1403" s="2">
        <v>0</v>
      </c>
      <c r="BB1403" s="2">
        <v>0</v>
      </c>
      <c r="BC1403" s="2">
        <v>0</v>
      </c>
      <c r="BD1403" s="2">
        <v>0</v>
      </c>
      <c r="BE1403" s="2">
        <v>0</v>
      </c>
      <c r="BF1403" s="2">
        <v>0</v>
      </c>
      <c r="BG1403" s="2">
        <v>0</v>
      </c>
      <c r="BH1403" s="2">
        <v>0</v>
      </c>
      <c r="BI1403" s="2">
        <v>0</v>
      </c>
      <c r="BJ1403" s="2">
        <v>0</v>
      </c>
      <c r="BK1403" s="2">
        <v>0</v>
      </c>
      <c r="BL1403" s="2">
        <v>0</v>
      </c>
      <c r="BM1403" s="2">
        <v>2050</v>
      </c>
      <c r="BN1403" s="2">
        <v>0</v>
      </c>
      <c r="BO1403" s="2">
        <v>0</v>
      </c>
      <c r="BP1403" s="2">
        <v>0</v>
      </c>
      <c r="BQ1403" s="2">
        <v>0</v>
      </c>
      <c r="BR1403" s="2">
        <v>0</v>
      </c>
      <c r="BS1403" s="2">
        <v>0</v>
      </c>
      <c r="BT1403" s="2">
        <v>0</v>
      </c>
      <c r="BU1403" s="2">
        <v>0</v>
      </c>
      <c r="BV1403" s="2">
        <v>0</v>
      </c>
      <c r="BW1403" s="2">
        <v>0</v>
      </c>
    </row>
    <row r="1404" spans="1:75" s="2" customFormat="1" ht="12.95" customHeight="1">
      <c r="A1404" s="2">
        <v>865</v>
      </c>
      <c r="B1404" s="2" t="s">
        <v>3774</v>
      </c>
      <c r="C1404" s="2" t="str">
        <f>IF(D1404=0,"Standard only",INDEX($AR$1:$BW$1,1,MATCH(D1404,AR1404:BW1404,0)))</f>
        <v>LE_LeafStem_Pos</v>
      </c>
      <c r="D1404" s="2">
        <v>1741</v>
      </c>
      <c r="E1404" s="31">
        <v>3.2407987711173298</v>
      </c>
      <c r="F1404" s="2">
        <v>225.149</v>
      </c>
      <c r="G1404" s="2">
        <v>3.93</v>
      </c>
      <c r="H1404" s="2" t="s">
        <v>25</v>
      </c>
      <c r="I1404" s="2" t="s">
        <v>13264</v>
      </c>
      <c r="J1404" s="2" t="s">
        <v>8825</v>
      </c>
      <c r="L1404" s="2" t="s">
        <v>11840</v>
      </c>
      <c r="M1404" s="2">
        <v>3.2</v>
      </c>
      <c r="N1404" s="2" t="s">
        <v>8825</v>
      </c>
      <c r="O1404" s="2" t="s">
        <v>8825</v>
      </c>
      <c r="P1404" s="2">
        <v>13</v>
      </c>
      <c r="Q1404" s="2" t="s">
        <v>3773</v>
      </c>
      <c r="U1404" s="2" t="s">
        <v>3775</v>
      </c>
      <c r="V1404" s="2" t="s">
        <v>3776</v>
      </c>
      <c r="W1404" s="2" t="str">
        <f>"piechart: colorlist=""#00FF00,#FFFFFF,#C0C0C0,#FFFF00,#0000FF,#000080,#008080,#800000,#808000,#800080,#FF0000,#FF00FF"" valuelist="""&amp;AF1404&amp;","&amp;AG1404&amp;","&amp;AH1404&amp;","&amp;AI1404&amp;","&amp;AJ1404&amp;","&amp;AK1404&amp;","&amp;AL1404&amp;","&amp;AM1404&amp;","&amp;AN1404&amp;","&amp;AO1404&amp;","&amp;AP1404&amp;","&amp;AQ1404&amp;""""</f>
        <v>piechart: colorlist="#00FF00,#FFFFFF,#C0C0C0,#FFFF00,#0000FF,#000080,#008080,#800000,#808000,#800080,#FF0000,#FF00FF" valuelist="0,0,0,0,0,0,0,632,0,0,2245,1204"</v>
      </c>
      <c r="AF1404" s="2">
        <v>0</v>
      </c>
      <c r="AG1404" s="2">
        <v>0</v>
      </c>
      <c r="AH1404" s="2">
        <v>0</v>
      </c>
      <c r="AI1404" s="2">
        <v>0</v>
      </c>
      <c r="AJ1404" s="2">
        <v>0</v>
      </c>
      <c r="AK1404" s="2">
        <v>0</v>
      </c>
      <c r="AL1404" s="2">
        <v>0</v>
      </c>
      <c r="AM1404" s="2">
        <v>632</v>
      </c>
      <c r="AN1404" s="2">
        <v>0</v>
      </c>
      <c r="AO1404" s="2">
        <v>0</v>
      </c>
      <c r="AP1404" s="2">
        <v>2245</v>
      </c>
      <c r="AQ1404" s="2">
        <v>1204</v>
      </c>
      <c r="AR1404" s="2">
        <v>0</v>
      </c>
      <c r="AS1404" s="2">
        <v>0</v>
      </c>
      <c r="AT1404" s="2">
        <v>0</v>
      </c>
      <c r="AU1404" s="2">
        <v>0</v>
      </c>
      <c r="AV1404" s="2">
        <v>0</v>
      </c>
      <c r="AW1404" s="2">
        <v>0</v>
      </c>
      <c r="AX1404" s="2">
        <v>0</v>
      </c>
      <c r="AY1404" s="2">
        <v>632</v>
      </c>
      <c r="AZ1404" s="2">
        <v>0</v>
      </c>
      <c r="BA1404" s="2">
        <v>0</v>
      </c>
      <c r="BB1404" s="2">
        <v>0</v>
      </c>
      <c r="BC1404" s="2">
        <v>504</v>
      </c>
      <c r="BD1404" s="2">
        <v>1741</v>
      </c>
      <c r="BE1404" s="2">
        <v>0</v>
      </c>
      <c r="BF1404" s="2">
        <v>0</v>
      </c>
      <c r="BG1404" s="2">
        <v>0</v>
      </c>
      <c r="BH1404" s="2">
        <v>0</v>
      </c>
      <c r="BI1404" s="2">
        <v>0</v>
      </c>
      <c r="BJ1404" s="2">
        <v>0</v>
      </c>
      <c r="BK1404" s="2">
        <v>0</v>
      </c>
      <c r="BL1404" s="2">
        <v>0</v>
      </c>
      <c r="BM1404" s="2">
        <v>0</v>
      </c>
      <c r="BN1404" s="2">
        <v>0</v>
      </c>
      <c r="BO1404" s="2">
        <v>0</v>
      </c>
      <c r="BP1404" s="2">
        <v>0</v>
      </c>
      <c r="BQ1404" s="2">
        <v>1204</v>
      </c>
      <c r="BR1404" s="2">
        <v>0</v>
      </c>
      <c r="BS1404" s="2">
        <v>0</v>
      </c>
      <c r="BT1404" s="2">
        <v>0</v>
      </c>
      <c r="BU1404" s="2">
        <v>0</v>
      </c>
      <c r="BV1404" s="2">
        <v>0</v>
      </c>
      <c r="BW1404" s="2">
        <v>0</v>
      </c>
    </row>
    <row r="1405" spans="1:75" s="2" customFormat="1" ht="12.95" customHeight="1">
      <c r="A1405" s="2">
        <v>866</v>
      </c>
      <c r="B1405" s="2" t="s">
        <v>3777</v>
      </c>
      <c r="C1405" s="2" t="str">
        <f>IF(D1405=0,"Standard only",INDEX($AR$1:$BW$1,1,MATCH(D1405,AR1405:BW1405,0)))</f>
        <v>ZM_Leaf_Pos</v>
      </c>
      <c r="D1405" s="2">
        <v>2170</v>
      </c>
      <c r="E1405" s="31">
        <v>3.33645973384853</v>
      </c>
      <c r="F1405" s="2">
        <v>225.15</v>
      </c>
      <c r="G1405" s="2">
        <v>4.12</v>
      </c>
      <c r="H1405" s="2" t="s">
        <v>25</v>
      </c>
      <c r="I1405" s="2" t="s">
        <v>13264</v>
      </c>
      <c r="J1405" s="2" t="s">
        <v>8825</v>
      </c>
      <c r="L1405" s="2" t="s">
        <v>11840</v>
      </c>
      <c r="M1405" s="2">
        <v>3.2</v>
      </c>
      <c r="N1405" s="2" t="s">
        <v>8825</v>
      </c>
      <c r="O1405" s="2" t="s">
        <v>8825</v>
      </c>
      <c r="P1405" s="2">
        <v>13</v>
      </c>
      <c r="Q1405" s="2" t="s">
        <v>3773</v>
      </c>
      <c r="U1405" s="2" t="s">
        <v>3778</v>
      </c>
      <c r="V1405" s="2" t="s">
        <v>3779</v>
      </c>
      <c r="W1405" s="2" t="str">
        <f>"piechart: colorlist=""#00FF00,#FFFFFF,#C0C0C0,#FFFF00,#0000FF,#000080,#008080,#800000,#808000,#800080,#FF0000,#FF00FF"" valuelist="""&amp;AF1405&amp;","&amp;AG1405&amp;","&amp;AH1405&amp;","&amp;AI1405&amp;","&amp;AJ1405&amp;","&amp;AK1405&amp;","&amp;AL1405&amp;","&amp;AM1405&amp;","&amp;AN1405&amp;","&amp;AO1405&amp;","&amp;AP1405&amp;","&amp;AQ1405&amp;""""</f>
        <v>piechart: colorlist="#00FF00,#FFFFFF,#C0C0C0,#FFFF00,#0000FF,#000080,#008080,#800000,#808000,#800080,#FF0000,#FF00FF" valuelist="0,0,2170,0,0,0,0,0,0,0,0,0"</v>
      </c>
      <c r="AF1405" s="2">
        <v>0</v>
      </c>
      <c r="AG1405" s="2">
        <v>0</v>
      </c>
      <c r="AH1405" s="2">
        <v>2170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0</v>
      </c>
      <c r="AR1405" s="2">
        <v>0</v>
      </c>
      <c r="AS1405" s="2">
        <v>0</v>
      </c>
      <c r="AT1405" s="2">
        <v>0</v>
      </c>
      <c r="AU1405" s="2">
        <v>0</v>
      </c>
      <c r="AV1405" s="2">
        <v>0</v>
      </c>
      <c r="AW1405" s="2">
        <v>0</v>
      </c>
      <c r="AX1405" s="2">
        <v>0</v>
      </c>
      <c r="AY1405" s="2">
        <v>0</v>
      </c>
      <c r="AZ1405" s="2">
        <v>0</v>
      </c>
      <c r="BA1405" s="2">
        <v>0</v>
      </c>
      <c r="BB1405" s="2">
        <v>0</v>
      </c>
      <c r="BC1405" s="2">
        <v>0</v>
      </c>
      <c r="BD1405" s="2">
        <v>0</v>
      </c>
      <c r="BE1405" s="2">
        <v>0</v>
      </c>
      <c r="BF1405" s="2">
        <v>0</v>
      </c>
      <c r="BG1405" s="2">
        <v>0</v>
      </c>
      <c r="BH1405" s="2">
        <v>0</v>
      </c>
      <c r="BI1405" s="2">
        <v>0</v>
      </c>
      <c r="BJ1405" s="2">
        <v>0</v>
      </c>
      <c r="BK1405" s="2">
        <v>0</v>
      </c>
      <c r="BL1405" s="2">
        <v>0</v>
      </c>
      <c r="BM1405" s="2">
        <v>0</v>
      </c>
      <c r="BN1405" s="2">
        <v>0</v>
      </c>
      <c r="BO1405" s="2">
        <v>0</v>
      </c>
      <c r="BP1405" s="2">
        <v>0</v>
      </c>
      <c r="BQ1405" s="2">
        <v>0</v>
      </c>
      <c r="BR1405" s="2">
        <v>0</v>
      </c>
      <c r="BS1405" s="2">
        <v>0</v>
      </c>
      <c r="BT1405" s="2">
        <v>2170</v>
      </c>
      <c r="BU1405" s="2">
        <v>0</v>
      </c>
      <c r="BV1405" s="2">
        <v>0</v>
      </c>
      <c r="BW1405" s="2">
        <v>0</v>
      </c>
    </row>
    <row r="1406" spans="1:75" s="2" customFormat="1" ht="12.95" customHeight="1">
      <c r="A1406" s="2">
        <v>867</v>
      </c>
      <c r="B1406" s="2" t="s">
        <v>3780</v>
      </c>
      <c r="C1406" s="2" t="str">
        <f>IF(D1406=0,"Standard only",INDEX($AR$1:$BW$1,1,MATCH(D1406,AR1406:BW1406,0)))</f>
        <v>ZM_Root_Pos</v>
      </c>
      <c r="D1406" s="2">
        <v>2751</v>
      </c>
      <c r="E1406" s="31">
        <v>3.43949059038968</v>
      </c>
      <c r="F1406" s="2">
        <v>226.07140000000001</v>
      </c>
      <c r="G1406" s="2">
        <v>4.7</v>
      </c>
      <c r="H1406" s="2" t="s">
        <v>25</v>
      </c>
      <c r="I1406" s="2" t="s">
        <v>13261</v>
      </c>
      <c r="J1406" s="2" t="s">
        <v>8825</v>
      </c>
      <c r="L1406" s="2" t="s">
        <v>11840</v>
      </c>
      <c r="M1406" s="2">
        <v>3.2</v>
      </c>
      <c r="N1406" s="2" t="s">
        <v>8825</v>
      </c>
      <c r="O1406" s="2" t="s">
        <v>8825</v>
      </c>
      <c r="P1406" s="2">
        <v>10</v>
      </c>
      <c r="Q1406" s="2" t="s">
        <v>3781</v>
      </c>
      <c r="U1406" s="2" t="s">
        <v>3782</v>
      </c>
      <c r="V1406" s="2" t="s">
        <v>3783</v>
      </c>
      <c r="W1406" s="2" t="str">
        <f>"piechart: colorlist=""#00FF00,#FFFFFF,#C0C0C0,#FFFF00,#0000FF,#000080,#008080,#800000,#808000,#800080,#FF0000,#FF00FF"" valuelist="""&amp;AF1406&amp;","&amp;AG1406&amp;","&amp;AH1406&amp;","&amp;AI1406&amp;","&amp;AJ1406&amp;","&amp;AK1406&amp;","&amp;AL1406&amp;","&amp;AM1406&amp;","&amp;AN1406&amp;","&amp;AO1406&amp;","&amp;AP1406&amp;","&amp;AQ1406&amp;""""</f>
        <v>piechart: colorlist="#00FF00,#FFFFFF,#C0C0C0,#FFFF00,#0000FF,#000080,#008080,#800000,#808000,#800080,#FF0000,#FF00FF" valuelist="0,0,2751,0,0,0,0,0,0,0,0,0"</v>
      </c>
      <c r="AF1406" s="2">
        <v>0</v>
      </c>
      <c r="AG1406" s="2">
        <v>0</v>
      </c>
      <c r="AH1406" s="2">
        <v>2751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0</v>
      </c>
      <c r="AR1406" s="2">
        <v>0</v>
      </c>
      <c r="AS1406" s="2">
        <v>0</v>
      </c>
      <c r="AT1406" s="2">
        <v>0</v>
      </c>
      <c r="AU1406" s="2">
        <v>0</v>
      </c>
      <c r="AV1406" s="2">
        <v>0</v>
      </c>
      <c r="AW1406" s="2">
        <v>0</v>
      </c>
      <c r="AX1406" s="2">
        <v>0</v>
      </c>
      <c r="AY1406" s="2">
        <v>0</v>
      </c>
      <c r="AZ1406" s="2">
        <v>0</v>
      </c>
      <c r="BA1406" s="2">
        <v>0</v>
      </c>
      <c r="BB1406" s="2">
        <v>0</v>
      </c>
      <c r="BC1406" s="2">
        <v>0</v>
      </c>
      <c r="BD1406" s="2">
        <v>0</v>
      </c>
      <c r="BE1406" s="2">
        <v>0</v>
      </c>
      <c r="BF1406" s="2">
        <v>0</v>
      </c>
      <c r="BG1406" s="2">
        <v>0</v>
      </c>
      <c r="BH1406" s="2">
        <v>0</v>
      </c>
      <c r="BI1406" s="2">
        <v>0</v>
      </c>
      <c r="BJ1406" s="2">
        <v>0</v>
      </c>
      <c r="BK1406" s="2">
        <v>0</v>
      </c>
      <c r="BL1406" s="2">
        <v>0</v>
      </c>
      <c r="BM1406" s="2">
        <v>0</v>
      </c>
      <c r="BN1406" s="2">
        <v>0</v>
      </c>
      <c r="BO1406" s="2">
        <v>0</v>
      </c>
      <c r="BP1406" s="2">
        <v>0</v>
      </c>
      <c r="BQ1406" s="2">
        <v>0</v>
      </c>
      <c r="BR1406" s="2">
        <v>0</v>
      </c>
      <c r="BS1406" s="2">
        <v>0</v>
      </c>
      <c r="BT1406" s="2">
        <v>0</v>
      </c>
      <c r="BU1406" s="2">
        <v>2751</v>
      </c>
      <c r="BV1406" s="2">
        <v>0</v>
      </c>
      <c r="BW1406" s="2">
        <v>0</v>
      </c>
    </row>
    <row r="1407" spans="1:75" s="2" customFormat="1" ht="12.95" customHeight="1">
      <c r="A1407" s="2">
        <v>874</v>
      </c>
      <c r="B1407" s="2" t="s">
        <v>3790</v>
      </c>
      <c r="C1407" s="2" t="str">
        <f>IF(D1407=0,"Standard only",INDEX($AR$1:$BW$1,1,MATCH(D1407,AR1407:BW1407,0)))</f>
        <v>OP_Root_Pos</v>
      </c>
      <c r="D1407" s="2">
        <v>5496</v>
      </c>
      <c r="E1407" s="31">
        <v>3.7400467240514899</v>
      </c>
      <c r="F1407" s="2">
        <v>227.0917</v>
      </c>
      <c r="G1407" s="2">
        <v>2.98</v>
      </c>
      <c r="H1407" s="2" t="s">
        <v>25</v>
      </c>
      <c r="I1407" s="2" t="s">
        <v>13262</v>
      </c>
      <c r="J1407" s="2" t="s">
        <v>8825</v>
      </c>
      <c r="L1407" s="2" t="s">
        <v>11840</v>
      </c>
      <c r="M1407" s="2">
        <v>3.2</v>
      </c>
      <c r="N1407" s="2" t="s">
        <v>8825</v>
      </c>
      <c r="O1407" s="2" t="s">
        <v>8825</v>
      </c>
      <c r="P1407" s="2">
        <v>11</v>
      </c>
      <c r="Q1407" s="2" t="s">
        <v>3791</v>
      </c>
      <c r="U1407" s="2" t="s">
        <v>3792</v>
      </c>
      <c r="V1407" s="2" t="s">
        <v>3793</v>
      </c>
      <c r="W1407" s="2" t="str">
        <f>"piechart: colorlist=""#00FF00,#FFFFFF,#C0C0C0,#FFFF00,#0000FF,#000080,#008080,#800000,#808000,#800080,#FF0000,#FF00FF"" valuelist="""&amp;AF1407&amp;","&amp;AG1407&amp;","&amp;AH1407&amp;","&amp;AI1407&amp;","&amp;AJ1407&amp;","&amp;AK1407&amp;","&amp;AL1407&amp;","&amp;AM1407&amp;","&amp;AN1407&amp;","&amp;AO1407&amp;","&amp;AP1407&amp;","&amp;AQ1407&amp;""""</f>
        <v>piechart: colorlist="#00FF00,#FFFFFF,#C0C0C0,#FFFF00,#0000FF,#000080,#008080,#800000,#808000,#800080,#FF0000,#FF00FF" valuelist="0,0,0,0,0,5496,0,0,0,0,0,0"</v>
      </c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5496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0</v>
      </c>
      <c r="AR1407" s="2">
        <v>0</v>
      </c>
      <c r="AS1407" s="2">
        <v>0</v>
      </c>
      <c r="AT1407" s="2">
        <v>0</v>
      </c>
      <c r="AU1407" s="2">
        <v>0</v>
      </c>
      <c r="AV1407" s="2">
        <v>0</v>
      </c>
      <c r="AW1407" s="2">
        <v>0</v>
      </c>
      <c r="AX1407" s="2">
        <v>0</v>
      </c>
      <c r="AY1407" s="2">
        <v>0</v>
      </c>
      <c r="AZ1407" s="2">
        <v>0</v>
      </c>
      <c r="BA1407" s="2">
        <v>0</v>
      </c>
      <c r="BB1407" s="2">
        <v>0</v>
      </c>
      <c r="BC1407" s="2">
        <v>0</v>
      </c>
      <c r="BD1407" s="2">
        <v>0</v>
      </c>
      <c r="BE1407" s="2">
        <v>0</v>
      </c>
      <c r="BF1407" s="2">
        <v>0</v>
      </c>
      <c r="BG1407" s="2">
        <v>0</v>
      </c>
      <c r="BH1407" s="2">
        <v>0</v>
      </c>
      <c r="BI1407" s="2">
        <v>0</v>
      </c>
      <c r="BJ1407" s="2">
        <v>0</v>
      </c>
      <c r="BK1407" s="2">
        <v>0</v>
      </c>
      <c r="BL1407" s="2">
        <v>0</v>
      </c>
      <c r="BM1407" s="2">
        <v>5496</v>
      </c>
      <c r="BN1407" s="2">
        <v>0</v>
      </c>
      <c r="BO1407" s="2">
        <v>0</v>
      </c>
      <c r="BP1407" s="2">
        <v>0</v>
      </c>
      <c r="BQ1407" s="2">
        <v>0</v>
      </c>
      <c r="BR1407" s="2">
        <v>0</v>
      </c>
      <c r="BS1407" s="2">
        <v>0</v>
      </c>
      <c r="BT1407" s="2">
        <v>0</v>
      </c>
      <c r="BU1407" s="2">
        <v>0</v>
      </c>
      <c r="BV1407" s="2">
        <v>0</v>
      </c>
      <c r="BW1407" s="2">
        <v>0</v>
      </c>
    </row>
    <row r="1408" spans="1:75" s="2" customFormat="1" ht="12.95" customHeight="1">
      <c r="A1408" s="2">
        <v>876</v>
      </c>
      <c r="B1408" s="2" t="s">
        <v>3794</v>
      </c>
      <c r="C1408" s="2" t="str">
        <f>IF(D1408=0,"Standard only",INDEX($AR$1:$BW$1,1,MATCH(D1408,AR1408:BW1408,0)))</f>
        <v>ZM_Root_Pos</v>
      </c>
      <c r="D1408" s="2">
        <v>3193</v>
      </c>
      <c r="E1408" s="31">
        <v>3.50419891853945</v>
      </c>
      <c r="F1408" s="2">
        <v>227.09270000000001</v>
      </c>
      <c r="G1408" s="2">
        <v>3.17</v>
      </c>
      <c r="H1408" s="2" t="s">
        <v>25</v>
      </c>
      <c r="I1408" s="2" t="s">
        <v>13262</v>
      </c>
      <c r="J1408" s="2" t="s">
        <v>8825</v>
      </c>
      <c r="L1408" s="2" t="s">
        <v>11840</v>
      </c>
      <c r="M1408" s="2">
        <v>3.2</v>
      </c>
      <c r="N1408" s="2" t="s">
        <v>8825</v>
      </c>
      <c r="O1408" s="2" t="s">
        <v>8825</v>
      </c>
      <c r="P1408" s="2">
        <v>11</v>
      </c>
      <c r="Q1408" s="2" t="s">
        <v>3791</v>
      </c>
      <c r="U1408" s="2" t="s">
        <v>3795</v>
      </c>
      <c r="V1408" s="2" t="s">
        <v>3796</v>
      </c>
      <c r="W1408" s="2" t="str">
        <f>"piechart: colorlist=""#00FF00,#FFFFFF,#C0C0C0,#FFFF00,#0000FF,#000080,#008080,#800000,#808000,#800080,#FF0000,#FF00FF"" valuelist="""&amp;AF1408&amp;","&amp;AG1408&amp;","&amp;AH1408&amp;","&amp;AI1408&amp;","&amp;AJ1408&amp;","&amp;AK1408&amp;","&amp;AL1408&amp;","&amp;AM1408&amp;","&amp;AN1408&amp;","&amp;AO1408&amp;","&amp;AP1408&amp;","&amp;AQ1408&amp;""""</f>
        <v>piechart: colorlist="#00FF00,#FFFFFF,#C0C0C0,#FFFF00,#0000FF,#000080,#008080,#800000,#808000,#800080,#FF0000,#FF00FF" valuelist="0,0,5151,0,0,0,0,0,0,0,0,0"</v>
      </c>
      <c r="AF1408" s="2">
        <v>0</v>
      </c>
      <c r="AG1408" s="2">
        <v>0</v>
      </c>
      <c r="AH1408" s="2">
        <v>5151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0</v>
      </c>
      <c r="AR1408" s="2">
        <v>0</v>
      </c>
      <c r="AS1408" s="2">
        <v>0</v>
      </c>
      <c r="AT1408" s="2">
        <v>0</v>
      </c>
      <c r="AU1408" s="2">
        <v>0</v>
      </c>
      <c r="AV1408" s="2">
        <v>0</v>
      </c>
      <c r="AW1408" s="2">
        <v>0</v>
      </c>
      <c r="AX1408" s="2">
        <v>0</v>
      </c>
      <c r="AY1408" s="2">
        <v>0</v>
      </c>
      <c r="AZ1408" s="2">
        <v>0</v>
      </c>
      <c r="BA1408" s="2">
        <v>0</v>
      </c>
      <c r="BB1408" s="2">
        <v>0</v>
      </c>
      <c r="BC1408" s="2">
        <v>0</v>
      </c>
      <c r="BD1408" s="2">
        <v>0</v>
      </c>
      <c r="BE1408" s="2">
        <v>0</v>
      </c>
      <c r="BF1408" s="2">
        <v>0</v>
      </c>
      <c r="BG1408" s="2">
        <v>0</v>
      </c>
      <c r="BH1408" s="2">
        <v>0</v>
      </c>
      <c r="BI1408" s="2">
        <v>0</v>
      </c>
      <c r="BJ1408" s="2">
        <v>0</v>
      </c>
      <c r="BK1408" s="2">
        <v>0</v>
      </c>
      <c r="BL1408" s="2">
        <v>0</v>
      </c>
      <c r="BM1408" s="2">
        <v>0</v>
      </c>
      <c r="BN1408" s="2">
        <v>0</v>
      </c>
      <c r="BO1408" s="2">
        <v>0</v>
      </c>
      <c r="BP1408" s="2">
        <v>0</v>
      </c>
      <c r="BQ1408" s="2">
        <v>0</v>
      </c>
      <c r="BR1408" s="2">
        <v>0</v>
      </c>
      <c r="BS1408" s="2">
        <v>0</v>
      </c>
      <c r="BT1408" s="2">
        <v>424</v>
      </c>
      <c r="BU1408" s="2">
        <v>3193</v>
      </c>
      <c r="BV1408" s="2">
        <v>0</v>
      </c>
      <c r="BW1408" s="2">
        <v>1534</v>
      </c>
    </row>
    <row r="1409" spans="1:75" s="2" customFormat="1" ht="12.95" customHeight="1">
      <c r="A1409" s="2">
        <v>877</v>
      </c>
      <c r="B1409" s="2" t="s">
        <v>3797</v>
      </c>
      <c r="C1409" s="2" t="str">
        <f>IF(D1409=0,"Standard only",INDEX($AR$1:$BW$1,1,MATCH(D1409,AR1409:BW1409,0)))</f>
        <v>GM_Root_Pos</v>
      </c>
      <c r="D1409" s="2">
        <v>1437</v>
      </c>
      <c r="E1409" s="31">
        <v>3.1574567681342298</v>
      </c>
      <c r="F1409" s="2">
        <v>227.1267</v>
      </c>
      <c r="G1409" s="2">
        <v>4.26</v>
      </c>
      <c r="H1409" s="2" t="s">
        <v>25</v>
      </c>
      <c r="I1409" s="2" t="s">
        <v>13263</v>
      </c>
      <c r="J1409" s="2" t="s">
        <v>8825</v>
      </c>
      <c r="L1409" s="2" t="s">
        <v>11840</v>
      </c>
      <c r="M1409" s="2">
        <v>3.2</v>
      </c>
      <c r="N1409" s="2" t="s">
        <v>8825</v>
      </c>
      <c r="O1409" s="2" t="s">
        <v>8825</v>
      </c>
      <c r="P1409" s="2">
        <v>12</v>
      </c>
      <c r="Q1409" s="2" t="s">
        <v>3798</v>
      </c>
      <c r="U1409" s="2" t="s">
        <v>3799</v>
      </c>
      <c r="V1409" s="2" t="s">
        <v>3800</v>
      </c>
      <c r="W1409" s="2" t="str">
        <f>"piechart: colorlist=""#00FF00,#FFFFFF,#C0C0C0,#FFFF00,#0000FF,#000080,#008080,#800000,#808000,#800080,#FF0000,#FF00FF"" valuelist="""&amp;AF1409&amp;","&amp;AG1409&amp;","&amp;AH1409&amp;","&amp;AI1409&amp;","&amp;AJ1409&amp;","&amp;AK1409&amp;","&amp;AL1409&amp;","&amp;AM1409&amp;","&amp;AN1409&amp;","&amp;AO1409&amp;","&amp;AP1409&amp;","&amp;AQ1409&amp;""""</f>
        <v>piechart: colorlist="#00FF00,#FFFFFF,#C0C0C0,#FFFF00,#0000FF,#000080,#008080,#800000,#808000,#800080,#FF0000,#FF00FF" valuelist="0,0,0,0,0,0,0,1437,0,0,0,621"</v>
      </c>
      <c r="AF1409" s="2">
        <v>0</v>
      </c>
      <c r="AG1409" s="2">
        <v>0</v>
      </c>
      <c r="AH1409" s="2">
        <v>0</v>
      </c>
      <c r="AI1409" s="2">
        <v>0</v>
      </c>
      <c r="AJ1409" s="2">
        <v>0</v>
      </c>
      <c r="AK1409" s="2">
        <v>0</v>
      </c>
      <c r="AL1409" s="2">
        <v>0</v>
      </c>
      <c r="AM1409" s="2">
        <v>1437</v>
      </c>
      <c r="AN1409" s="2">
        <v>0</v>
      </c>
      <c r="AO1409" s="2">
        <v>0</v>
      </c>
      <c r="AP1409" s="2">
        <v>0</v>
      </c>
      <c r="AQ1409" s="2">
        <v>621</v>
      </c>
      <c r="AR1409" s="2">
        <v>0</v>
      </c>
      <c r="AS1409" s="2">
        <v>0</v>
      </c>
      <c r="AT1409" s="2">
        <v>0</v>
      </c>
      <c r="AU1409" s="2">
        <v>0</v>
      </c>
      <c r="AV1409" s="2">
        <v>0</v>
      </c>
      <c r="AW1409" s="2">
        <v>0</v>
      </c>
      <c r="AX1409" s="2">
        <v>0</v>
      </c>
      <c r="AY1409" s="2">
        <v>0</v>
      </c>
      <c r="AZ1409" s="2">
        <v>1437</v>
      </c>
      <c r="BA1409" s="2">
        <v>0</v>
      </c>
      <c r="BB1409" s="2">
        <v>0</v>
      </c>
      <c r="BC1409" s="2">
        <v>0</v>
      </c>
      <c r="BD1409" s="2">
        <v>0</v>
      </c>
      <c r="BE1409" s="2">
        <v>0</v>
      </c>
      <c r="BF1409" s="2">
        <v>0</v>
      </c>
      <c r="BG1409" s="2">
        <v>0</v>
      </c>
      <c r="BH1409" s="2">
        <v>0</v>
      </c>
      <c r="BI1409" s="2">
        <v>0</v>
      </c>
      <c r="BJ1409" s="2">
        <v>0</v>
      </c>
      <c r="BK1409" s="2">
        <v>0</v>
      </c>
      <c r="BL1409" s="2">
        <v>0</v>
      </c>
      <c r="BM1409" s="2">
        <v>0</v>
      </c>
      <c r="BN1409" s="2">
        <v>0</v>
      </c>
      <c r="BO1409" s="2">
        <v>0</v>
      </c>
      <c r="BP1409" s="2">
        <v>0</v>
      </c>
      <c r="BQ1409" s="2">
        <v>621</v>
      </c>
      <c r="BR1409" s="2">
        <v>0</v>
      </c>
      <c r="BS1409" s="2">
        <v>0</v>
      </c>
      <c r="BT1409" s="2">
        <v>0</v>
      </c>
      <c r="BU1409" s="2">
        <v>0</v>
      </c>
      <c r="BV1409" s="2">
        <v>0</v>
      </c>
      <c r="BW1409" s="2">
        <v>0</v>
      </c>
    </row>
    <row r="1410" spans="1:75" s="2" customFormat="1" ht="12.95" customHeight="1">
      <c r="A1410" s="2">
        <v>881</v>
      </c>
      <c r="B1410" s="2" t="s">
        <v>3804</v>
      </c>
      <c r="C1410" s="2" t="str">
        <f>IF(D1410=0,"Standard only",INDEX($AR$1:$BW$1,1,MATCH(D1410,AR1410:BW1410,0)))</f>
        <v>GM_Root_Pos</v>
      </c>
      <c r="D1410" s="2">
        <v>1580</v>
      </c>
      <c r="E1410" s="31">
        <v>3.19865708695442</v>
      </c>
      <c r="F1410" s="2">
        <v>227.12970000000001</v>
      </c>
      <c r="G1410" s="2">
        <v>5.66</v>
      </c>
      <c r="H1410" s="2" t="s">
        <v>25</v>
      </c>
      <c r="I1410" s="2" t="s">
        <v>13263</v>
      </c>
      <c r="J1410" s="2" t="s">
        <v>8825</v>
      </c>
      <c r="L1410" s="2" t="s">
        <v>11840</v>
      </c>
      <c r="M1410" s="2">
        <v>3.2</v>
      </c>
      <c r="N1410" s="2" t="s">
        <v>8825</v>
      </c>
      <c r="O1410" s="2" t="s">
        <v>8825</v>
      </c>
      <c r="P1410" s="2">
        <v>12</v>
      </c>
      <c r="Q1410" s="2" t="s">
        <v>3798</v>
      </c>
      <c r="U1410" s="2" t="s">
        <v>3805</v>
      </c>
      <c r="V1410" s="2" t="s">
        <v>3806</v>
      </c>
      <c r="W1410" s="2" t="str">
        <f>"piechart: colorlist=""#00FF00,#FFFFFF,#C0C0C0,#FFFF00,#0000FF,#000080,#008080,#800000,#808000,#800080,#FF0000,#FF00FF"" valuelist="""&amp;AF1410&amp;","&amp;AG1410&amp;","&amp;AH1410&amp;","&amp;AI1410&amp;","&amp;AJ1410&amp;","&amp;AK1410&amp;","&amp;AL1410&amp;","&amp;AM1410&amp;","&amp;AN1410&amp;","&amp;AO1410&amp;","&amp;AP1410&amp;","&amp;AQ1410&amp;""""</f>
        <v>piechart: colorlist="#00FF00,#FFFFFF,#C0C0C0,#FFFF00,#0000FF,#000080,#008080,#800000,#808000,#800080,#FF0000,#FF00FF" valuelist="0,518,0,0,0,0,1680,1580,0,0,0,0"</v>
      </c>
      <c r="AF1410" s="2">
        <v>0</v>
      </c>
      <c r="AG1410" s="2">
        <v>518</v>
      </c>
      <c r="AH1410" s="2">
        <v>0</v>
      </c>
      <c r="AI1410" s="2">
        <v>0</v>
      </c>
      <c r="AJ1410" s="2">
        <v>0</v>
      </c>
      <c r="AK1410" s="2">
        <v>0</v>
      </c>
      <c r="AL1410" s="2">
        <v>1680</v>
      </c>
      <c r="AM1410" s="2">
        <v>1580</v>
      </c>
      <c r="AN1410" s="2">
        <v>0</v>
      </c>
      <c r="AO1410" s="2">
        <v>0</v>
      </c>
      <c r="AP1410" s="2">
        <v>0</v>
      </c>
      <c r="AQ1410" s="2">
        <v>0</v>
      </c>
      <c r="AR1410" s="2">
        <v>0</v>
      </c>
      <c r="AS1410" s="2">
        <v>0</v>
      </c>
      <c r="AT1410" s="2">
        <v>0</v>
      </c>
      <c r="AU1410" s="2">
        <v>0</v>
      </c>
      <c r="AV1410" s="2">
        <v>0</v>
      </c>
      <c r="AW1410" s="2">
        <v>0</v>
      </c>
      <c r="AX1410" s="2">
        <v>0</v>
      </c>
      <c r="AY1410" s="2">
        <v>0</v>
      </c>
      <c r="AZ1410" s="2">
        <v>1580</v>
      </c>
      <c r="BA1410" s="2">
        <v>0</v>
      </c>
      <c r="BB1410" s="2">
        <v>0</v>
      </c>
      <c r="BC1410" s="2">
        <v>0</v>
      </c>
      <c r="BD1410" s="2">
        <v>0</v>
      </c>
      <c r="BE1410" s="2">
        <v>0</v>
      </c>
      <c r="BF1410" s="2">
        <v>465</v>
      </c>
      <c r="BG1410" s="2">
        <v>0</v>
      </c>
      <c r="BH1410" s="2">
        <v>0</v>
      </c>
      <c r="BI1410" s="2">
        <v>1215</v>
      </c>
      <c r="BJ1410" s="2">
        <v>0</v>
      </c>
      <c r="BK1410" s="2">
        <v>0</v>
      </c>
      <c r="BL1410" s="2">
        <v>0</v>
      </c>
      <c r="BM1410" s="2">
        <v>0</v>
      </c>
      <c r="BN1410" s="2">
        <v>0</v>
      </c>
      <c r="BO1410" s="2">
        <v>518</v>
      </c>
      <c r="BP1410" s="2">
        <v>0</v>
      </c>
      <c r="BQ1410" s="2">
        <v>0</v>
      </c>
      <c r="BR1410" s="2">
        <v>0</v>
      </c>
      <c r="BS1410" s="2">
        <v>0</v>
      </c>
      <c r="BT1410" s="2">
        <v>0</v>
      </c>
      <c r="BU1410" s="2">
        <v>0</v>
      </c>
      <c r="BV1410" s="2">
        <v>0</v>
      </c>
      <c r="BW1410" s="2">
        <v>0</v>
      </c>
    </row>
    <row r="1411" spans="1:75" s="2" customFormat="1" ht="12.95" customHeight="1">
      <c r="A1411" s="2">
        <v>883</v>
      </c>
      <c r="B1411" s="2" t="s">
        <v>3807</v>
      </c>
      <c r="C1411" s="2" t="str">
        <f>IF(D1411=0,"Standard only",INDEX($AR$1:$BW$1,1,MATCH(D1411,AR1411:BW1411,0)))</f>
        <v>AC_Root_Pos</v>
      </c>
      <c r="D1411" s="2">
        <v>1598</v>
      </c>
      <c r="E1411" s="31">
        <v>3.2035767749779702</v>
      </c>
      <c r="F1411" s="2">
        <v>227.16560000000001</v>
      </c>
      <c r="G1411" s="2">
        <v>5.44</v>
      </c>
      <c r="H1411" s="2" t="s">
        <v>25</v>
      </c>
      <c r="I1411" s="2" t="s">
        <v>13264</v>
      </c>
      <c r="J1411" s="2" t="s">
        <v>8825</v>
      </c>
      <c r="L1411" s="2" t="s">
        <v>11840</v>
      </c>
      <c r="M1411" s="2">
        <v>3.2</v>
      </c>
      <c r="N1411" s="2" t="s">
        <v>8825</v>
      </c>
      <c r="O1411" s="2" t="s">
        <v>8825</v>
      </c>
      <c r="P1411" s="2">
        <v>13</v>
      </c>
      <c r="Q1411" s="2" t="s">
        <v>3808</v>
      </c>
      <c r="R1411" s="32"/>
      <c r="U1411" s="2" t="s">
        <v>3809</v>
      </c>
      <c r="V1411" s="2" t="s">
        <v>3810</v>
      </c>
      <c r="W1411" s="2" t="str">
        <f>"piechart: colorlist=""#00FF00,#FFFFFF,#C0C0C0,#FFFF00,#0000FF,#000080,#008080,#800000,#808000,#800080,#FF0000,#FF00FF"" valuelist="""&amp;AF1411&amp;","&amp;AG1411&amp;","&amp;AH1411&amp;","&amp;AI1411&amp;","&amp;AJ1411&amp;","&amp;AK1411&amp;","&amp;AL1411&amp;","&amp;AM1411&amp;","&amp;AN1411&amp;","&amp;AO1411&amp;","&amp;AP1411&amp;","&amp;AQ1411&amp;""""</f>
        <v>piechart: colorlist="#00FF00,#FFFFFF,#C0C0C0,#FFFF00,#0000FF,#000080,#008080,#800000,#808000,#800080,#FF0000,#FF00FF" valuelist="0,0,0,1598,0,0,0,0,0,0,0,0"</v>
      </c>
      <c r="AF1411" s="2">
        <v>0</v>
      </c>
      <c r="AG1411" s="2">
        <v>0</v>
      </c>
      <c r="AH1411" s="2">
        <v>0</v>
      </c>
      <c r="AI1411" s="2">
        <v>1598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0</v>
      </c>
      <c r="AR1411" s="2">
        <v>0</v>
      </c>
      <c r="AS1411" s="2">
        <v>0</v>
      </c>
      <c r="AT1411" s="2">
        <v>1598</v>
      </c>
      <c r="AU1411" s="2">
        <v>0</v>
      </c>
      <c r="AV1411" s="2">
        <v>0</v>
      </c>
      <c r="AW1411" s="2">
        <v>0</v>
      </c>
      <c r="AX1411" s="2">
        <v>0</v>
      </c>
      <c r="AY1411" s="2">
        <v>0</v>
      </c>
      <c r="AZ1411" s="2">
        <v>0</v>
      </c>
      <c r="BA1411" s="2">
        <v>0</v>
      </c>
      <c r="BB1411" s="2">
        <v>0</v>
      </c>
      <c r="BC1411" s="2">
        <v>0</v>
      </c>
      <c r="BD1411" s="2">
        <v>0</v>
      </c>
      <c r="BE1411" s="2">
        <v>0</v>
      </c>
      <c r="BF1411" s="2">
        <v>0</v>
      </c>
      <c r="BG1411" s="2">
        <v>0</v>
      </c>
      <c r="BH1411" s="2">
        <v>0</v>
      </c>
      <c r="BI1411" s="2">
        <v>0</v>
      </c>
      <c r="BJ1411" s="2">
        <v>0</v>
      </c>
      <c r="BK1411" s="2">
        <v>0</v>
      </c>
      <c r="BL1411" s="2">
        <v>0</v>
      </c>
      <c r="BM1411" s="2">
        <v>0</v>
      </c>
      <c r="BN1411" s="2">
        <v>0</v>
      </c>
      <c r="BO1411" s="2">
        <v>0</v>
      </c>
      <c r="BP1411" s="2">
        <v>0</v>
      </c>
      <c r="BQ1411" s="2">
        <v>0</v>
      </c>
      <c r="BR1411" s="2">
        <v>0</v>
      </c>
      <c r="BS1411" s="2">
        <v>0</v>
      </c>
      <c r="BT1411" s="2">
        <v>0</v>
      </c>
      <c r="BU1411" s="2">
        <v>0</v>
      </c>
      <c r="BV1411" s="2">
        <v>0</v>
      </c>
      <c r="BW1411" s="2">
        <v>0</v>
      </c>
    </row>
    <row r="1412" spans="1:75" s="2" customFormat="1" ht="12.95" customHeight="1">
      <c r="A1412" s="2">
        <v>884</v>
      </c>
      <c r="B1412" s="2" t="s">
        <v>3811</v>
      </c>
      <c r="C1412" s="2" t="str">
        <f>IF(D1412=0,"Standard only",INDEX($AR$1:$BW$1,1,MATCH(D1412,AR1412:BW1412,0)))</f>
        <v>ZM_Leaf_Pos</v>
      </c>
      <c r="D1412" s="2">
        <v>1367</v>
      </c>
      <c r="E1412" s="31">
        <v>3.13576851456782</v>
      </c>
      <c r="F1412" s="2">
        <v>227.16589999999999</v>
      </c>
      <c r="G1412" s="2">
        <v>3.99</v>
      </c>
      <c r="H1412" s="2" t="s">
        <v>25</v>
      </c>
      <c r="I1412" s="2" t="s">
        <v>13264</v>
      </c>
      <c r="J1412" s="2" t="s">
        <v>8825</v>
      </c>
      <c r="L1412" s="2" t="s">
        <v>11840</v>
      </c>
      <c r="M1412" s="2">
        <v>3.2</v>
      </c>
      <c r="N1412" s="2" t="s">
        <v>8825</v>
      </c>
      <c r="O1412" s="2" t="s">
        <v>8825</v>
      </c>
      <c r="P1412" s="2">
        <v>13</v>
      </c>
      <c r="Q1412" s="2" t="s">
        <v>3808</v>
      </c>
      <c r="U1412" s="2" t="s">
        <v>3812</v>
      </c>
      <c r="V1412" s="2" t="s">
        <v>3813</v>
      </c>
      <c r="W1412" s="2" t="str">
        <f>"piechart: colorlist=""#00FF00,#FFFFFF,#C0C0C0,#FFFF00,#0000FF,#000080,#008080,#800000,#808000,#800080,#FF0000,#FF00FF"" valuelist="""&amp;AF1412&amp;","&amp;AG1412&amp;","&amp;AH1412&amp;","&amp;AI1412&amp;","&amp;AJ1412&amp;","&amp;AK1412&amp;","&amp;AL1412&amp;","&amp;AM1412&amp;","&amp;AN1412&amp;","&amp;AO1412&amp;","&amp;AP1412&amp;","&amp;AQ1412&amp;""""</f>
        <v>piechart: colorlist="#00FF00,#FFFFFF,#C0C0C0,#FFFF00,#0000FF,#000080,#008080,#800000,#808000,#800080,#FF0000,#FF00FF" valuelist="0,0,1367,819,0,0,0,0,0,0,718,0"</v>
      </c>
      <c r="AF1412" s="2">
        <v>0</v>
      </c>
      <c r="AG1412" s="2">
        <v>0</v>
      </c>
      <c r="AH1412" s="2">
        <v>1367</v>
      </c>
      <c r="AI1412" s="2">
        <v>819</v>
      </c>
      <c r="AJ1412" s="2">
        <v>0</v>
      </c>
      <c r="AK1412" s="2">
        <v>0</v>
      </c>
      <c r="AL1412" s="2">
        <v>0</v>
      </c>
      <c r="AM1412" s="2">
        <v>0</v>
      </c>
      <c r="AN1412" s="2">
        <v>0</v>
      </c>
      <c r="AO1412" s="2">
        <v>0</v>
      </c>
      <c r="AP1412" s="2">
        <v>718</v>
      </c>
      <c r="AQ1412" s="2">
        <v>0</v>
      </c>
      <c r="AR1412" s="2">
        <v>0</v>
      </c>
      <c r="AS1412" s="2">
        <v>819</v>
      </c>
      <c r="AT1412" s="2">
        <v>0</v>
      </c>
      <c r="AU1412" s="2">
        <v>0</v>
      </c>
      <c r="AV1412" s="2">
        <v>0</v>
      </c>
      <c r="AW1412" s="2">
        <v>0</v>
      </c>
      <c r="AX1412" s="2">
        <v>0</v>
      </c>
      <c r="AY1412" s="2">
        <v>0</v>
      </c>
      <c r="AZ1412" s="2">
        <v>0</v>
      </c>
      <c r="BA1412" s="2">
        <v>0</v>
      </c>
      <c r="BB1412" s="2">
        <v>0</v>
      </c>
      <c r="BC1412" s="2">
        <v>0</v>
      </c>
      <c r="BD1412" s="2">
        <v>718</v>
      </c>
      <c r="BE1412" s="2">
        <v>0</v>
      </c>
      <c r="BF1412" s="2">
        <v>0</v>
      </c>
      <c r="BG1412" s="2">
        <v>0</v>
      </c>
      <c r="BH1412" s="2">
        <v>0</v>
      </c>
      <c r="BI1412" s="2">
        <v>0</v>
      </c>
      <c r="BJ1412" s="2">
        <v>0</v>
      </c>
      <c r="BK1412" s="2">
        <v>0</v>
      </c>
      <c r="BL1412" s="2">
        <v>0</v>
      </c>
      <c r="BM1412" s="2">
        <v>0</v>
      </c>
      <c r="BN1412" s="2">
        <v>0</v>
      </c>
      <c r="BO1412" s="2">
        <v>0</v>
      </c>
      <c r="BP1412" s="2">
        <v>0</v>
      </c>
      <c r="BQ1412" s="2">
        <v>0</v>
      </c>
      <c r="BR1412" s="2">
        <v>0</v>
      </c>
      <c r="BS1412" s="2">
        <v>0</v>
      </c>
      <c r="BT1412" s="2">
        <v>1367</v>
      </c>
      <c r="BU1412" s="2">
        <v>0</v>
      </c>
      <c r="BV1412" s="2">
        <v>0</v>
      </c>
      <c r="BW1412" s="2">
        <v>0</v>
      </c>
    </row>
    <row r="1413" spans="1:75" s="2" customFormat="1" ht="12.95" customHeight="1">
      <c r="A1413" s="2">
        <v>885</v>
      </c>
      <c r="B1413" s="2" t="s">
        <v>3814</v>
      </c>
      <c r="C1413" s="2" t="str">
        <f>IF(D1413=0,"Standard only",INDEX($AR$1:$BW$1,1,MATCH(D1413,AR1413:BW1413,0)))</f>
        <v>ZM_Leaf_Pos</v>
      </c>
      <c r="D1413" s="2">
        <v>1718</v>
      </c>
      <c r="E1413" s="31">
        <v>3.2350231594952201</v>
      </c>
      <c r="F1413" s="2">
        <v>227.1671</v>
      </c>
      <c r="G1413" s="2">
        <v>3.46</v>
      </c>
      <c r="H1413" s="2" t="s">
        <v>25</v>
      </c>
      <c r="I1413" s="2" t="s">
        <v>13264</v>
      </c>
      <c r="J1413" s="2" t="s">
        <v>8825</v>
      </c>
      <c r="L1413" s="2" t="s">
        <v>11840</v>
      </c>
      <c r="M1413" s="2">
        <v>3.2</v>
      </c>
      <c r="N1413" s="2" t="s">
        <v>8825</v>
      </c>
      <c r="O1413" s="2" t="s">
        <v>8825</v>
      </c>
      <c r="P1413" s="2">
        <v>13</v>
      </c>
      <c r="Q1413" s="2" t="s">
        <v>3808</v>
      </c>
      <c r="U1413" s="2" t="s">
        <v>3815</v>
      </c>
      <c r="V1413" s="2" t="s">
        <v>3816</v>
      </c>
      <c r="W1413" s="2" t="str">
        <f>"piechart: colorlist=""#00FF00,#FFFFFF,#C0C0C0,#FFFF00,#0000FF,#000080,#008080,#800000,#808000,#800080,#FF0000,#FF00FF"" valuelist="""&amp;AF1413&amp;","&amp;AG1413&amp;","&amp;AH1413&amp;","&amp;AI1413&amp;","&amp;AJ1413&amp;","&amp;AK1413&amp;","&amp;AL1413&amp;","&amp;AM1413&amp;","&amp;AN1413&amp;","&amp;AO1413&amp;","&amp;AP1413&amp;","&amp;AQ1413&amp;""""</f>
        <v>piechart: colorlist="#00FF00,#FFFFFF,#C0C0C0,#FFFF00,#0000FF,#000080,#008080,#800000,#808000,#800080,#FF0000,#FF00FF" valuelist="0,376,1718,922,795,0,419,0,0,0,732,1245"</v>
      </c>
      <c r="AF1413" s="2">
        <v>0</v>
      </c>
      <c r="AG1413" s="2">
        <v>376</v>
      </c>
      <c r="AH1413" s="2">
        <v>1718</v>
      </c>
      <c r="AI1413" s="2">
        <v>922</v>
      </c>
      <c r="AJ1413" s="2">
        <v>795</v>
      </c>
      <c r="AK1413" s="2">
        <v>0</v>
      </c>
      <c r="AL1413" s="2">
        <v>419</v>
      </c>
      <c r="AM1413" s="2">
        <v>0</v>
      </c>
      <c r="AN1413" s="2">
        <v>0</v>
      </c>
      <c r="AO1413" s="2">
        <v>0</v>
      </c>
      <c r="AP1413" s="2">
        <v>732</v>
      </c>
      <c r="AQ1413" s="2">
        <v>1245</v>
      </c>
      <c r="AR1413" s="2">
        <v>0</v>
      </c>
      <c r="AS1413" s="2">
        <v>922</v>
      </c>
      <c r="AT1413" s="2">
        <v>0</v>
      </c>
      <c r="AU1413" s="2">
        <v>0</v>
      </c>
      <c r="AV1413" s="2">
        <v>0</v>
      </c>
      <c r="AW1413" s="2">
        <v>0</v>
      </c>
      <c r="AX1413" s="2">
        <v>0</v>
      </c>
      <c r="AY1413" s="2">
        <v>0</v>
      </c>
      <c r="AZ1413" s="2">
        <v>0</v>
      </c>
      <c r="BA1413" s="2">
        <v>0</v>
      </c>
      <c r="BB1413" s="2">
        <v>0</v>
      </c>
      <c r="BC1413" s="2">
        <v>0</v>
      </c>
      <c r="BD1413" s="2">
        <v>732</v>
      </c>
      <c r="BE1413" s="2">
        <v>0</v>
      </c>
      <c r="BF1413" s="2">
        <v>0</v>
      </c>
      <c r="BG1413" s="2">
        <v>419</v>
      </c>
      <c r="BH1413" s="2">
        <v>0</v>
      </c>
      <c r="BI1413" s="2">
        <v>0</v>
      </c>
      <c r="BJ1413" s="2">
        <v>0</v>
      </c>
      <c r="BK1413" s="2">
        <v>795</v>
      </c>
      <c r="BL1413" s="2">
        <v>0</v>
      </c>
      <c r="BM1413" s="2">
        <v>0</v>
      </c>
      <c r="BN1413" s="2">
        <v>376</v>
      </c>
      <c r="BO1413" s="2">
        <v>0</v>
      </c>
      <c r="BP1413" s="2">
        <v>0</v>
      </c>
      <c r="BQ1413" s="2">
        <v>1245</v>
      </c>
      <c r="BR1413" s="2">
        <v>0</v>
      </c>
      <c r="BS1413" s="2">
        <v>0</v>
      </c>
      <c r="BT1413" s="2">
        <v>1718</v>
      </c>
      <c r="BU1413" s="2">
        <v>0</v>
      </c>
      <c r="BV1413" s="2">
        <v>0</v>
      </c>
      <c r="BW1413" s="2">
        <v>0</v>
      </c>
    </row>
    <row r="1414" spans="1:75" s="2" customFormat="1" ht="12.95" customHeight="1">
      <c r="A1414" s="2">
        <v>886</v>
      </c>
      <c r="B1414" s="2" t="s">
        <v>3817</v>
      </c>
      <c r="C1414" s="2" t="str">
        <f>IF(D1414=0,"Standard only",INDEX($AR$1:$BW$1,1,MATCH(D1414,AR1414:BW1414,0)))</f>
        <v>NT_Root_Pos</v>
      </c>
      <c r="D1414" s="2">
        <v>3032</v>
      </c>
      <c r="E1414" s="31">
        <v>3.2337573629655099</v>
      </c>
      <c r="F1414" s="2">
        <v>227.17400000000001</v>
      </c>
      <c r="G1414" s="2">
        <v>5.0999999999999996</v>
      </c>
      <c r="H1414" s="2" t="s">
        <v>25</v>
      </c>
      <c r="I1414" s="2" t="s">
        <v>13263</v>
      </c>
      <c r="J1414" s="2" t="s">
        <v>8825</v>
      </c>
      <c r="L1414" s="2" t="s">
        <v>11840</v>
      </c>
      <c r="M1414" s="2">
        <v>3.2</v>
      </c>
      <c r="N1414" s="2" t="s">
        <v>8825</v>
      </c>
      <c r="O1414" s="2" t="s">
        <v>8825</v>
      </c>
      <c r="P1414" s="2">
        <v>12</v>
      </c>
      <c r="Q1414" s="2" t="s">
        <v>3818</v>
      </c>
      <c r="U1414" s="2" t="s">
        <v>3819</v>
      </c>
      <c r="V1414" s="2" t="s">
        <v>3820</v>
      </c>
      <c r="W1414" s="2" t="str">
        <f>"piechart: colorlist=""#00FF00,#FFFFFF,#C0C0C0,#FFFF00,#0000FF,#000080,#008080,#800000,#808000,#800080,#FF0000,#FF00FF"" valuelist="""&amp;AF1414&amp;","&amp;AG1414&amp;","&amp;AH1414&amp;","&amp;AI1414&amp;","&amp;AJ1414&amp;","&amp;AK1414&amp;","&amp;AL1414&amp;","&amp;AM1414&amp;","&amp;AN1414&amp;","&amp;AO1414&amp;","&amp;AP1414&amp;","&amp;AQ1414&amp;""""</f>
        <v>piechart: colorlist="#00FF00,#FFFFFF,#C0C0C0,#FFFF00,#0000FF,#000080,#008080,#800000,#808000,#800080,#FF0000,#FF00FF" valuelist="0,1233,0,0,3032,0,0,1713,0,0,0,0"</v>
      </c>
      <c r="AF1414" s="2">
        <v>0</v>
      </c>
      <c r="AG1414" s="2">
        <v>1233</v>
      </c>
      <c r="AH1414" s="2">
        <v>0</v>
      </c>
      <c r="AI1414" s="2">
        <v>0</v>
      </c>
      <c r="AJ1414" s="2">
        <v>3032</v>
      </c>
      <c r="AK1414" s="2">
        <v>0</v>
      </c>
      <c r="AL1414" s="2">
        <v>0</v>
      </c>
      <c r="AM1414" s="2">
        <v>1713</v>
      </c>
      <c r="AN1414" s="2">
        <v>0</v>
      </c>
      <c r="AO1414" s="2">
        <v>0</v>
      </c>
      <c r="AP1414" s="2">
        <v>0</v>
      </c>
      <c r="AQ1414" s="2">
        <v>0</v>
      </c>
      <c r="AR1414" s="2">
        <v>0</v>
      </c>
      <c r="AS1414" s="2">
        <v>0</v>
      </c>
      <c r="AT1414" s="2">
        <v>0</v>
      </c>
      <c r="AU1414" s="2">
        <v>0</v>
      </c>
      <c r="AV1414" s="2">
        <v>0</v>
      </c>
      <c r="AW1414" s="2">
        <v>0</v>
      </c>
      <c r="AX1414" s="2">
        <v>0</v>
      </c>
      <c r="AY1414" s="2">
        <v>0</v>
      </c>
      <c r="AZ1414" s="2">
        <v>1713</v>
      </c>
      <c r="BA1414" s="2">
        <v>0</v>
      </c>
      <c r="BB1414" s="2">
        <v>0</v>
      </c>
      <c r="BC1414" s="2">
        <v>0</v>
      </c>
      <c r="BD1414" s="2">
        <v>0</v>
      </c>
      <c r="BE1414" s="2">
        <v>0</v>
      </c>
      <c r="BF1414" s="2">
        <v>0</v>
      </c>
      <c r="BG1414" s="2">
        <v>0</v>
      </c>
      <c r="BH1414" s="2">
        <v>0</v>
      </c>
      <c r="BI1414" s="2">
        <v>0</v>
      </c>
      <c r="BJ1414" s="2">
        <v>0</v>
      </c>
      <c r="BK1414" s="2">
        <v>0</v>
      </c>
      <c r="BL1414" s="2">
        <v>3032</v>
      </c>
      <c r="BM1414" s="2">
        <v>0</v>
      </c>
      <c r="BN1414" s="2">
        <v>0</v>
      </c>
      <c r="BO1414" s="2">
        <v>1233</v>
      </c>
      <c r="BP1414" s="2">
        <v>0</v>
      </c>
      <c r="BQ1414" s="2">
        <v>0</v>
      </c>
      <c r="BR1414" s="2">
        <v>0</v>
      </c>
      <c r="BS1414" s="2">
        <v>0</v>
      </c>
      <c r="BT1414" s="2">
        <v>0</v>
      </c>
      <c r="BU1414" s="2">
        <v>0</v>
      </c>
      <c r="BV1414" s="2">
        <v>0</v>
      </c>
      <c r="BW1414" s="2">
        <v>0</v>
      </c>
    </row>
    <row r="1415" spans="1:75" s="2" customFormat="1" ht="12.95" customHeight="1">
      <c r="A1415" s="2">
        <v>887</v>
      </c>
      <c r="B1415" s="2" t="s">
        <v>3821</v>
      </c>
      <c r="C1415" s="2" t="str">
        <f>IF(D1415=0,"Standard only",INDEX($AR$1:$BW$1,1,MATCH(D1415,AR1415:BW1415,0)))</f>
        <v>AC_Leaf_Pos</v>
      </c>
      <c r="D1415" s="2">
        <v>1272</v>
      </c>
      <c r="E1415" s="31">
        <v>3.1044871113124</v>
      </c>
      <c r="F1415" s="2">
        <v>227.17840000000001</v>
      </c>
      <c r="G1415" s="2">
        <v>3</v>
      </c>
      <c r="H1415" s="2" t="s">
        <v>25</v>
      </c>
      <c r="I1415" s="2" t="s">
        <v>13263</v>
      </c>
      <c r="J1415" s="2" t="s">
        <v>8825</v>
      </c>
      <c r="L1415" s="2" t="s">
        <v>11840</v>
      </c>
      <c r="M1415" s="2">
        <v>3.2</v>
      </c>
      <c r="N1415" s="2" t="s">
        <v>8825</v>
      </c>
      <c r="O1415" s="2" t="s">
        <v>8825</v>
      </c>
      <c r="P1415" s="2">
        <v>12</v>
      </c>
      <c r="Q1415" s="2" t="s">
        <v>3818</v>
      </c>
      <c r="R1415" s="32"/>
      <c r="U1415" s="2" t="s">
        <v>3822</v>
      </c>
      <c r="V1415" s="2" t="s">
        <v>3823</v>
      </c>
      <c r="W1415" s="2" t="str">
        <f>"piechart: colorlist=""#00FF00,#FFFFFF,#C0C0C0,#FFFF00,#0000FF,#000080,#008080,#800000,#808000,#800080,#FF0000,#FF00FF"" valuelist="""&amp;AF1415&amp;","&amp;AG1415&amp;","&amp;AH1415&amp;","&amp;AI1415&amp;","&amp;AJ1415&amp;","&amp;AK1415&amp;","&amp;AL1415&amp;","&amp;AM1415&amp;","&amp;AN1415&amp;","&amp;AO1415&amp;","&amp;AP1415&amp;","&amp;AQ1415&amp;""""</f>
        <v>piechart: colorlist="#00FF00,#FFFFFF,#C0C0C0,#FFFF00,#0000FF,#000080,#008080,#800000,#808000,#800080,#FF0000,#FF00FF" valuelist="0,0,0,1272,0,0,0,0,0,0,0,0"</v>
      </c>
      <c r="AF1415" s="2">
        <v>0</v>
      </c>
      <c r="AG1415" s="2">
        <v>0</v>
      </c>
      <c r="AH1415" s="2">
        <v>0</v>
      </c>
      <c r="AI1415" s="2">
        <v>1272</v>
      </c>
      <c r="AJ1415" s="2">
        <v>0</v>
      </c>
      <c r="AK1415" s="2">
        <v>0</v>
      </c>
      <c r="AL1415" s="2">
        <v>0</v>
      </c>
      <c r="AM1415" s="2">
        <v>0</v>
      </c>
      <c r="AN1415" s="2">
        <v>0</v>
      </c>
      <c r="AO1415" s="2">
        <v>0</v>
      </c>
      <c r="AP1415" s="2">
        <v>0</v>
      </c>
      <c r="AQ1415" s="2">
        <v>0</v>
      </c>
      <c r="AR1415" s="2">
        <v>0</v>
      </c>
      <c r="AS1415" s="2">
        <v>1272</v>
      </c>
      <c r="AT1415" s="2">
        <v>0</v>
      </c>
      <c r="AU1415" s="2">
        <v>0</v>
      </c>
      <c r="AV1415" s="2">
        <v>0</v>
      </c>
      <c r="AW1415" s="2">
        <v>0</v>
      </c>
      <c r="AX1415" s="2">
        <v>0</v>
      </c>
      <c r="AY1415" s="2">
        <v>0</v>
      </c>
      <c r="AZ1415" s="2">
        <v>0</v>
      </c>
      <c r="BA1415" s="2">
        <v>0</v>
      </c>
      <c r="BB1415" s="2">
        <v>0</v>
      </c>
      <c r="BC1415" s="2">
        <v>0</v>
      </c>
      <c r="BD1415" s="2">
        <v>0</v>
      </c>
      <c r="BE1415" s="2">
        <v>0</v>
      </c>
      <c r="BF1415" s="2">
        <v>0</v>
      </c>
      <c r="BG1415" s="2">
        <v>0</v>
      </c>
      <c r="BH1415" s="2">
        <v>0</v>
      </c>
      <c r="BI1415" s="2">
        <v>0</v>
      </c>
      <c r="BJ1415" s="2">
        <v>0</v>
      </c>
      <c r="BK1415" s="2">
        <v>0</v>
      </c>
      <c r="BL1415" s="2">
        <v>0</v>
      </c>
      <c r="BM1415" s="2">
        <v>0</v>
      </c>
      <c r="BN1415" s="2">
        <v>0</v>
      </c>
      <c r="BO1415" s="2">
        <v>0</v>
      </c>
      <c r="BP1415" s="2">
        <v>0</v>
      </c>
      <c r="BQ1415" s="2">
        <v>0</v>
      </c>
      <c r="BR1415" s="2">
        <v>0</v>
      </c>
      <c r="BS1415" s="2">
        <v>0</v>
      </c>
      <c r="BT1415" s="2">
        <v>0</v>
      </c>
      <c r="BU1415" s="2">
        <v>0</v>
      </c>
      <c r="BV1415" s="2">
        <v>0</v>
      </c>
      <c r="BW1415" s="2">
        <v>0</v>
      </c>
    </row>
    <row r="1416" spans="1:75" s="2" customFormat="1" ht="12.95" customHeight="1">
      <c r="A1416" s="2">
        <v>889</v>
      </c>
      <c r="B1416" s="2" t="s">
        <v>3828</v>
      </c>
      <c r="C1416" s="2" t="str">
        <f>IF(D1416=0,"Standard only",INDEX($AR$1:$BW$1,1,MATCH(D1416,AR1416:BW1416,0)))</f>
        <v>ST_Root_Pos</v>
      </c>
      <c r="D1416" s="2">
        <v>1221</v>
      </c>
      <c r="E1416" s="31">
        <v>3.0867156639448798</v>
      </c>
      <c r="F1416" s="2">
        <v>228.1396</v>
      </c>
      <c r="G1416" s="2">
        <v>3.07</v>
      </c>
      <c r="H1416" s="2" t="s">
        <v>25</v>
      </c>
      <c r="I1416" s="2" t="s">
        <v>13265</v>
      </c>
      <c r="J1416" s="2" t="s">
        <v>8825</v>
      </c>
      <c r="L1416" s="2" t="s">
        <v>11840</v>
      </c>
      <c r="M1416" s="2">
        <v>3.2</v>
      </c>
      <c r="N1416" s="2" t="s">
        <v>8825</v>
      </c>
      <c r="O1416" s="2" t="s">
        <v>8825</v>
      </c>
      <c r="P1416" s="2">
        <v>15</v>
      </c>
      <c r="Q1416" s="2" t="s">
        <v>3829</v>
      </c>
      <c r="U1416" s="2" t="s">
        <v>3830</v>
      </c>
      <c r="V1416" s="2" t="s">
        <v>3831</v>
      </c>
      <c r="W1416" s="2" t="str">
        <f>"piechart: colorlist=""#00FF00,#FFFFFF,#C0C0C0,#FFFF00,#0000FF,#000080,#008080,#800000,#808000,#800080,#FF0000,#FF00FF"" valuelist="""&amp;AF1416&amp;","&amp;AG1416&amp;","&amp;AH1416&amp;","&amp;AI1416&amp;","&amp;AJ1416&amp;","&amp;AK1416&amp;","&amp;AL1416&amp;","&amp;AM1416&amp;","&amp;AN1416&amp;","&amp;AO1416&amp;","&amp;AP1416&amp;","&amp;AQ1416&amp;""""</f>
        <v>piechart: colorlist="#00FF00,#FFFFFF,#C0C0C0,#FFFF00,#0000FF,#000080,#008080,#800000,#808000,#800080,#FF0000,#FF00FF" valuelist="0,0,0,0,0,0,0,0,0,0,0,1221"</v>
      </c>
      <c r="AF1416" s="2">
        <v>0</v>
      </c>
      <c r="AG1416" s="2">
        <v>0</v>
      </c>
      <c r="AH1416" s="2">
        <v>0</v>
      </c>
      <c r="AI1416" s="2">
        <v>0</v>
      </c>
      <c r="AJ1416" s="2">
        <v>0</v>
      </c>
      <c r="AK1416" s="2">
        <v>0</v>
      </c>
      <c r="AL1416" s="2">
        <v>0</v>
      </c>
      <c r="AM1416" s="2">
        <v>0</v>
      </c>
      <c r="AN1416" s="2">
        <v>0</v>
      </c>
      <c r="AO1416" s="2">
        <v>0</v>
      </c>
      <c r="AP1416" s="2">
        <v>0</v>
      </c>
      <c r="AQ1416" s="2">
        <v>1221</v>
      </c>
      <c r="AR1416" s="2">
        <v>0</v>
      </c>
      <c r="AS1416" s="2">
        <v>0</v>
      </c>
      <c r="AT1416" s="2">
        <v>0</v>
      </c>
      <c r="AU1416" s="2">
        <v>0</v>
      </c>
      <c r="AV1416" s="2">
        <v>0</v>
      </c>
      <c r="AW1416" s="2">
        <v>0</v>
      </c>
      <c r="AX1416" s="2">
        <v>0</v>
      </c>
      <c r="AY1416" s="2">
        <v>0</v>
      </c>
      <c r="AZ1416" s="2">
        <v>0</v>
      </c>
      <c r="BA1416" s="2">
        <v>0</v>
      </c>
      <c r="BB1416" s="2">
        <v>0</v>
      </c>
      <c r="BC1416" s="2">
        <v>0</v>
      </c>
      <c r="BD1416" s="2">
        <v>0</v>
      </c>
      <c r="BE1416" s="2">
        <v>0</v>
      </c>
      <c r="BF1416" s="2">
        <v>0</v>
      </c>
      <c r="BG1416" s="2">
        <v>0</v>
      </c>
      <c r="BH1416" s="2">
        <v>0</v>
      </c>
      <c r="BI1416" s="2">
        <v>0</v>
      </c>
      <c r="BJ1416" s="2">
        <v>0</v>
      </c>
      <c r="BK1416" s="2">
        <v>0</v>
      </c>
      <c r="BL1416" s="2">
        <v>0</v>
      </c>
      <c r="BM1416" s="2">
        <v>0</v>
      </c>
      <c r="BN1416" s="2">
        <v>0</v>
      </c>
      <c r="BO1416" s="2">
        <v>0</v>
      </c>
      <c r="BP1416" s="2">
        <v>0</v>
      </c>
      <c r="BQ1416" s="2">
        <v>0</v>
      </c>
      <c r="BR1416" s="2">
        <v>1221</v>
      </c>
      <c r="BS1416" s="2">
        <v>0</v>
      </c>
      <c r="BT1416" s="2">
        <v>0</v>
      </c>
      <c r="BU1416" s="2">
        <v>0</v>
      </c>
      <c r="BV1416" s="2">
        <v>0</v>
      </c>
      <c r="BW1416" s="2">
        <v>0</v>
      </c>
    </row>
    <row r="1417" spans="1:75" s="2" customFormat="1" ht="12.95" customHeight="1">
      <c r="A1417" s="2">
        <v>890</v>
      </c>
      <c r="B1417" s="2" t="s">
        <v>3832</v>
      </c>
      <c r="C1417" s="2" t="str">
        <f>IF(D1417=0,"Standard only",INDEX($AR$1:$BW$1,1,MATCH(D1417,AR1417:BW1417,0)))</f>
        <v>LE_FruitGreen_Pos</v>
      </c>
      <c r="D1417" s="2">
        <v>1420</v>
      </c>
      <c r="E1417" s="31">
        <v>3.1522883443830598</v>
      </c>
      <c r="F1417" s="2">
        <v>228.15960000000001</v>
      </c>
      <c r="G1417" s="2">
        <v>3.51</v>
      </c>
      <c r="H1417" s="2" t="s">
        <v>25</v>
      </c>
      <c r="I1417" s="2" t="s">
        <v>13263</v>
      </c>
      <c r="J1417" s="2" t="s">
        <v>8825</v>
      </c>
      <c r="L1417" s="2" t="s">
        <v>11840</v>
      </c>
      <c r="M1417" s="2">
        <v>3.2</v>
      </c>
      <c r="N1417" s="2" t="s">
        <v>8825</v>
      </c>
      <c r="O1417" s="2" t="s">
        <v>8825</v>
      </c>
      <c r="P1417" s="2">
        <v>12</v>
      </c>
      <c r="Q1417" s="2" t="s">
        <v>3833</v>
      </c>
      <c r="U1417" s="2" t="s">
        <v>3834</v>
      </c>
      <c r="V1417" s="2" t="s">
        <v>3835</v>
      </c>
      <c r="W1417" s="2" t="str">
        <f>"piechart: colorlist=""#00FF00,#FFFFFF,#C0C0C0,#FFFF00,#0000FF,#000080,#008080,#800000,#808000,#800080,#FF0000,#FF00FF"" valuelist="""&amp;AF1417&amp;","&amp;AG1417&amp;","&amp;AH1417&amp;","&amp;AI1417&amp;","&amp;AJ1417&amp;","&amp;AK1417&amp;","&amp;AL1417&amp;","&amp;AM1417&amp;","&amp;AN1417&amp;","&amp;AO1417&amp;","&amp;AP1417&amp;","&amp;AQ1417&amp;""""</f>
        <v>piechart: colorlist="#00FF00,#FFFFFF,#C0C0C0,#FFFF00,#0000FF,#000080,#008080,#800000,#808000,#800080,#FF0000,#FF00FF" valuelist="0,0,0,0,0,0,0,0,0,0,1420,0"</v>
      </c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>
        <v>0</v>
      </c>
      <c r="AL1417" s="2">
        <v>0</v>
      </c>
      <c r="AM1417" s="2">
        <v>0</v>
      </c>
      <c r="AN1417" s="2">
        <v>0</v>
      </c>
      <c r="AO1417" s="2">
        <v>0</v>
      </c>
      <c r="AP1417" s="2">
        <v>1420</v>
      </c>
      <c r="AQ1417" s="2">
        <v>0</v>
      </c>
      <c r="AR1417" s="2">
        <v>0</v>
      </c>
      <c r="AS1417" s="2">
        <v>0</v>
      </c>
      <c r="AT1417" s="2">
        <v>0</v>
      </c>
      <c r="AU1417" s="2">
        <v>0</v>
      </c>
      <c r="AV1417" s="2">
        <v>0</v>
      </c>
      <c r="AW1417" s="2">
        <v>0</v>
      </c>
      <c r="AX1417" s="2">
        <v>0</v>
      </c>
      <c r="AY1417" s="2">
        <v>0</v>
      </c>
      <c r="AZ1417" s="2">
        <v>0</v>
      </c>
      <c r="BA1417" s="2">
        <v>0</v>
      </c>
      <c r="BB1417" s="2">
        <v>0</v>
      </c>
      <c r="BC1417" s="2">
        <v>1420</v>
      </c>
      <c r="BD1417" s="2">
        <v>0</v>
      </c>
      <c r="BE1417" s="2">
        <v>0</v>
      </c>
      <c r="BF1417" s="2">
        <v>0</v>
      </c>
      <c r="BG1417" s="2">
        <v>0</v>
      </c>
      <c r="BH1417" s="2">
        <v>0</v>
      </c>
      <c r="BI1417" s="2">
        <v>0</v>
      </c>
      <c r="BJ1417" s="2">
        <v>0</v>
      </c>
      <c r="BK1417" s="2">
        <v>0</v>
      </c>
      <c r="BL1417" s="2">
        <v>0</v>
      </c>
      <c r="BM1417" s="2">
        <v>0</v>
      </c>
      <c r="BN1417" s="2">
        <v>0</v>
      </c>
      <c r="BO1417" s="2">
        <v>0</v>
      </c>
      <c r="BP1417" s="2">
        <v>0</v>
      </c>
      <c r="BQ1417" s="2">
        <v>0</v>
      </c>
      <c r="BR1417" s="2">
        <v>0</v>
      </c>
      <c r="BS1417" s="2">
        <v>0</v>
      </c>
      <c r="BT1417" s="2">
        <v>0</v>
      </c>
      <c r="BU1417" s="2">
        <v>0</v>
      </c>
      <c r="BV1417" s="2">
        <v>0</v>
      </c>
      <c r="BW1417" s="2">
        <v>0</v>
      </c>
    </row>
    <row r="1418" spans="1:75" s="2" customFormat="1" ht="12.95" customHeight="1">
      <c r="A1418" s="2">
        <v>891</v>
      </c>
      <c r="B1418" s="2" t="s">
        <v>3836</v>
      </c>
      <c r="C1418" s="2" t="str">
        <f>IF(D1418=0,"Standard only",INDEX($AR$1:$BW$1,1,MATCH(D1418,AR1418:BW1418,0)))</f>
        <v>GM_Root_Pos</v>
      </c>
      <c r="D1418" s="2">
        <v>1149</v>
      </c>
      <c r="E1418" s="31">
        <v>3.0603200286882899</v>
      </c>
      <c r="F1418" s="2">
        <v>229.08369999999999</v>
      </c>
      <c r="G1418" s="2">
        <v>3.92</v>
      </c>
      <c r="H1418" s="2" t="s">
        <v>25</v>
      </c>
      <c r="I1418" s="2" t="s">
        <v>13266</v>
      </c>
      <c r="J1418" s="2" t="s">
        <v>8825</v>
      </c>
      <c r="L1418" s="2" t="s">
        <v>11840</v>
      </c>
      <c r="M1418" s="2">
        <v>3.2</v>
      </c>
      <c r="N1418" s="2" t="s">
        <v>8825</v>
      </c>
      <c r="O1418" s="2" t="s">
        <v>8825</v>
      </c>
      <c r="P1418" s="2">
        <v>14</v>
      </c>
      <c r="Q1418" s="2" t="s">
        <v>669</v>
      </c>
      <c r="U1418" s="2" t="s">
        <v>3837</v>
      </c>
      <c r="V1418" s="2" t="s">
        <v>3838</v>
      </c>
      <c r="W1418" s="2" t="str">
        <f>"piechart: colorlist=""#00FF00,#FFFFFF,#C0C0C0,#FFFF00,#0000FF,#000080,#008080,#800000,#808000,#800080,#FF0000,#FF00FF"" valuelist="""&amp;AF1418&amp;","&amp;AG1418&amp;","&amp;AH1418&amp;","&amp;AI1418&amp;","&amp;AJ1418&amp;","&amp;AK1418&amp;","&amp;AL1418&amp;","&amp;AM1418&amp;","&amp;AN1418&amp;","&amp;AO1418&amp;","&amp;AP1418&amp;","&amp;AQ1418&amp;""""</f>
        <v>piechart: colorlist="#00FF00,#FFFFFF,#C0C0C0,#FFFF00,#0000FF,#000080,#008080,#800000,#808000,#800080,#FF0000,#FF00FF" valuelist="0,0,0,0,0,0,0,1149,0,0,0,0"</v>
      </c>
      <c r="AF1418" s="2">
        <v>0</v>
      </c>
      <c r="AG1418" s="2">
        <v>0</v>
      </c>
      <c r="AH1418" s="2">
        <v>0</v>
      </c>
      <c r="AI1418" s="2">
        <v>0</v>
      </c>
      <c r="AJ1418" s="2">
        <v>0</v>
      </c>
      <c r="AK1418" s="2">
        <v>0</v>
      </c>
      <c r="AL1418" s="2">
        <v>0</v>
      </c>
      <c r="AM1418" s="2">
        <v>1149</v>
      </c>
      <c r="AN1418" s="2">
        <v>0</v>
      </c>
      <c r="AO1418" s="2">
        <v>0</v>
      </c>
      <c r="AP1418" s="2">
        <v>0</v>
      </c>
      <c r="AQ1418" s="2">
        <v>0</v>
      </c>
      <c r="AR1418" s="2">
        <v>0</v>
      </c>
      <c r="AS1418" s="2">
        <v>0</v>
      </c>
      <c r="AT1418" s="2">
        <v>0</v>
      </c>
      <c r="AU1418" s="2">
        <v>0</v>
      </c>
      <c r="AV1418" s="2">
        <v>0</v>
      </c>
      <c r="AW1418" s="2">
        <v>0</v>
      </c>
      <c r="AX1418" s="2">
        <v>0</v>
      </c>
      <c r="AY1418" s="2">
        <v>0</v>
      </c>
      <c r="AZ1418" s="2">
        <v>1149</v>
      </c>
      <c r="BA1418" s="2">
        <v>0</v>
      </c>
      <c r="BB1418" s="2">
        <v>0</v>
      </c>
      <c r="BC1418" s="2">
        <v>0</v>
      </c>
      <c r="BD1418" s="2">
        <v>0</v>
      </c>
      <c r="BE1418" s="2">
        <v>0</v>
      </c>
      <c r="BF1418" s="2">
        <v>0</v>
      </c>
      <c r="BG1418" s="2">
        <v>0</v>
      </c>
      <c r="BH1418" s="2">
        <v>0</v>
      </c>
      <c r="BI1418" s="2">
        <v>0</v>
      </c>
      <c r="BJ1418" s="2">
        <v>0</v>
      </c>
      <c r="BK1418" s="2">
        <v>0</v>
      </c>
      <c r="BL1418" s="2">
        <v>0</v>
      </c>
      <c r="BM1418" s="2">
        <v>0</v>
      </c>
      <c r="BN1418" s="2">
        <v>0</v>
      </c>
      <c r="BO1418" s="2">
        <v>0</v>
      </c>
      <c r="BP1418" s="2">
        <v>0</v>
      </c>
      <c r="BQ1418" s="2">
        <v>0</v>
      </c>
      <c r="BR1418" s="2">
        <v>0</v>
      </c>
      <c r="BS1418" s="2">
        <v>0</v>
      </c>
      <c r="BT1418" s="2">
        <v>0</v>
      </c>
      <c r="BU1418" s="2">
        <v>0</v>
      </c>
      <c r="BV1418" s="2">
        <v>0</v>
      </c>
      <c r="BW1418" s="2">
        <v>0</v>
      </c>
    </row>
    <row r="1419" spans="1:75" s="2" customFormat="1" ht="12.95" customHeight="1">
      <c r="A1419" s="2">
        <v>895</v>
      </c>
      <c r="B1419" s="2" t="s">
        <v>3839</v>
      </c>
      <c r="C1419" s="2" t="str">
        <f>IF(D1419=0,"Standard only",INDEX($AR$1:$BW$1,1,MATCH(D1419,AR1419:BW1419,0)))</f>
        <v>OP_Root_Pos</v>
      </c>
      <c r="D1419" s="2">
        <v>1783</v>
      </c>
      <c r="E1419" s="31">
        <v>3.25115134317535</v>
      </c>
      <c r="F1419" s="2">
        <v>229.10820000000001</v>
      </c>
      <c r="G1419" s="2">
        <v>3.6</v>
      </c>
      <c r="H1419" s="2" t="s">
        <v>25</v>
      </c>
      <c r="I1419" s="2" t="s">
        <v>13262</v>
      </c>
      <c r="J1419" s="2" t="s">
        <v>8825</v>
      </c>
      <c r="L1419" s="2" t="s">
        <v>11840</v>
      </c>
      <c r="M1419" s="2">
        <v>3.2</v>
      </c>
      <c r="N1419" s="2" t="s">
        <v>8825</v>
      </c>
      <c r="O1419" s="2" t="s">
        <v>8825</v>
      </c>
      <c r="P1419" s="2">
        <v>11</v>
      </c>
      <c r="Q1419" s="2" t="s">
        <v>3840</v>
      </c>
      <c r="U1419" s="2" t="s">
        <v>3841</v>
      </c>
      <c r="V1419" s="2" t="s">
        <v>3842</v>
      </c>
      <c r="W1419" s="2" t="str">
        <f>"piechart: colorlist=""#00FF00,#FFFFFF,#C0C0C0,#FFFF00,#0000FF,#000080,#008080,#800000,#808000,#800080,#FF0000,#FF00FF"" valuelist="""&amp;AF1419&amp;","&amp;AG1419&amp;","&amp;AH1419&amp;","&amp;AI1419&amp;","&amp;AJ1419&amp;","&amp;AK1419&amp;","&amp;AL1419&amp;","&amp;AM1419&amp;","&amp;AN1419&amp;","&amp;AO1419&amp;","&amp;AP1419&amp;","&amp;AQ1419&amp;""""</f>
        <v>piechart: colorlist="#00FF00,#FFFFFF,#C0C0C0,#FFFF00,#0000FF,#000080,#008080,#800000,#808000,#800080,#FF0000,#FF00FF" valuelist="0,0,0,0,0,1783,0,0,0,0,0,0"</v>
      </c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>
        <v>1783</v>
      </c>
      <c r="AL1419" s="2">
        <v>0</v>
      </c>
      <c r="AM1419" s="2">
        <v>0</v>
      </c>
      <c r="AN1419" s="2">
        <v>0</v>
      </c>
      <c r="AO1419" s="2">
        <v>0</v>
      </c>
      <c r="AP1419" s="2">
        <v>0</v>
      </c>
      <c r="AQ1419" s="2">
        <v>0</v>
      </c>
      <c r="AR1419" s="2">
        <v>0</v>
      </c>
      <c r="AS1419" s="2">
        <v>0</v>
      </c>
      <c r="AT1419" s="2">
        <v>0</v>
      </c>
      <c r="AU1419" s="2">
        <v>0</v>
      </c>
      <c r="AV1419" s="2">
        <v>0</v>
      </c>
      <c r="AW1419" s="2">
        <v>0</v>
      </c>
      <c r="AX1419" s="2">
        <v>0</v>
      </c>
      <c r="AY1419" s="2">
        <v>0</v>
      </c>
      <c r="AZ1419" s="2">
        <v>0</v>
      </c>
      <c r="BA1419" s="2">
        <v>0</v>
      </c>
      <c r="BB1419" s="2">
        <v>0</v>
      </c>
      <c r="BC1419" s="2">
        <v>0</v>
      </c>
      <c r="BD1419" s="2">
        <v>0</v>
      </c>
      <c r="BE1419" s="2">
        <v>0</v>
      </c>
      <c r="BF1419" s="2">
        <v>0</v>
      </c>
      <c r="BG1419" s="2">
        <v>0</v>
      </c>
      <c r="BH1419" s="2">
        <v>0</v>
      </c>
      <c r="BI1419" s="2">
        <v>0</v>
      </c>
      <c r="BJ1419" s="2">
        <v>0</v>
      </c>
      <c r="BK1419" s="2">
        <v>0</v>
      </c>
      <c r="BL1419" s="2">
        <v>0</v>
      </c>
      <c r="BM1419" s="2">
        <v>1783</v>
      </c>
      <c r="BN1419" s="2">
        <v>0</v>
      </c>
      <c r="BO1419" s="2">
        <v>0</v>
      </c>
      <c r="BP1419" s="2">
        <v>0</v>
      </c>
      <c r="BQ1419" s="2">
        <v>0</v>
      </c>
      <c r="BR1419" s="2">
        <v>0</v>
      </c>
      <c r="BS1419" s="2">
        <v>0</v>
      </c>
      <c r="BT1419" s="2">
        <v>0</v>
      </c>
      <c r="BU1419" s="2">
        <v>0</v>
      </c>
      <c r="BV1419" s="2">
        <v>0</v>
      </c>
      <c r="BW1419" s="2">
        <v>0</v>
      </c>
    </row>
    <row r="1420" spans="1:75" s="2" customFormat="1" ht="12.95" customHeight="1">
      <c r="A1420" s="2">
        <v>896</v>
      </c>
      <c r="B1420" s="2" t="s">
        <v>3843</v>
      </c>
      <c r="C1420" s="2" t="str">
        <f>IF(D1420=0,"Standard only",INDEX($AR$1:$BW$1,1,MATCH(D1420,AR1420:BW1420,0)))</f>
        <v>OP_Root_Pos</v>
      </c>
      <c r="D1420" s="2">
        <v>2508</v>
      </c>
      <c r="E1420" s="31">
        <v>3.3993275321586802</v>
      </c>
      <c r="F1420" s="2">
        <v>229.10830000000001</v>
      </c>
      <c r="G1420" s="2">
        <v>3.34</v>
      </c>
      <c r="H1420" s="2" t="s">
        <v>25</v>
      </c>
      <c r="I1420" s="2" t="s">
        <v>13262</v>
      </c>
      <c r="J1420" s="2" t="s">
        <v>8825</v>
      </c>
      <c r="L1420" s="2" t="s">
        <v>11840</v>
      </c>
      <c r="M1420" s="2">
        <v>3.2</v>
      </c>
      <c r="N1420" s="2" t="s">
        <v>8825</v>
      </c>
      <c r="O1420" s="2" t="s">
        <v>8825</v>
      </c>
      <c r="P1420" s="2">
        <v>11</v>
      </c>
      <c r="Q1420" s="2" t="s">
        <v>3840</v>
      </c>
      <c r="U1420" s="2" t="s">
        <v>3844</v>
      </c>
      <c r="V1420" s="2" t="s">
        <v>3845</v>
      </c>
      <c r="W1420" s="2" t="str">
        <f>"piechart: colorlist=""#00FF00,#FFFFFF,#C0C0C0,#FFFF00,#0000FF,#000080,#008080,#800000,#808000,#800080,#FF0000,#FF00FF"" valuelist="""&amp;AF1420&amp;","&amp;AG1420&amp;","&amp;AH1420&amp;","&amp;AI1420&amp;","&amp;AJ1420&amp;","&amp;AK1420&amp;","&amp;AL1420&amp;","&amp;AM1420&amp;","&amp;AN1420&amp;","&amp;AO1420&amp;","&amp;AP1420&amp;","&amp;AQ1420&amp;""""</f>
        <v>piechart: colorlist="#00FF00,#FFFFFF,#C0C0C0,#FFFF00,#0000FF,#000080,#008080,#800000,#808000,#800080,#FF0000,#FF00FF" valuelist="0,0,0,0,0,2508,0,0,0,0,0,0"</v>
      </c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v>2508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  <c r="AQ1420" s="2">
        <v>0</v>
      </c>
      <c r="AR1420" s="2">
        <v>0</v>
      </c>
      <c r="AS1420" s="2">
        <v>0</v>
      </c>
      <c r="AT1420" s="2">
        <v>0</v>
      </c>
      <c r="AU1420" s="2">
        <v>0</v>
      </c>
      <c r="AV1420" s="2">
        <v>0</v>
      </c>
      <c r="AW1420" s="2">
        <v>0</v>
      </c>
      <c r="AX1420" s="2">
        <v>0</v>
      </c>
      <c r="AY1420" s="2">
        <v>0</v>
      </c>
      <c r="AZ1420" s="2">
        <v>0</v>
      </c>
      <c r="BA1420" s="2">
        <v>0</v>
      </c>
      <c r="BB1420" s="2">
        <v>0</v>
      </c>
      <c r="BC1420" s="2">
        <v>0</v>
      </c>
      <c r="BD1420" s="2">
        <v>0</v>
      </c>
      <c r="BE1420" s="2">
        <v>0</v>
      </c>
      <c r="BF1420" s="2">
        <v>0</v>
      </c>
      <c r="BG1420" s="2">
        <v>0</v>
      </c>
      <c r="BH1420" s="2">
        <v>0</v>
      </c>
      <c r="BI1420" s="2">
        <v>0</v>
      </c>
      <c r="BJ1420" s="2">
        <v>0</v>
      </c>
      <c r="BK1420" s="2">
        <v>0</v>
      </c>
      <c r="BL1420" s="2">
        <v>0</v>
      </c>
      <c r="BM1420" s="2">
        <v>2508</v>
      </c>
      <c r="BN1420" s="2">
        <v>0</v>
      </c>
      <c r="BO1420" s="2">
        <v>0</v>
      </c>
      <c r="BP1420" s="2">
        <v>0</v>
      </c>
      <c r="BQ1420" s="2">
        <v>0</v>
      </c>
      <c r="BR1420" s="2">
        <v>0</v>
      </c>
      <c r="BS1420" s="2">
        <v>0</v>
      </c>
      <c r="BT1420" s="2">
        <v>0</v>
      </c>
      <c r="BU1420" s="2">
        <v>0</v>
      </c>
      <c r="BV1420" s="2">
        <v>0</v>
      </c>
      <c r="BW1420" s="2">
        <v>0</v>
      </c>
    </row>
    <row r="1421" spans="1:75" s="2" customFormat="1" ht="12.95" customHeight="1">
      <c r="A1421" s="2">
        <v>897</v>
      </c>
      <c r="B1421" s="2" t="s">
        <v>3846</v>
      </c>
      <c r="C1421" s="2" t="str">
        <f>IF(D1421=0,"Standard only",INDEX($AR$1:$BW$1,1,MATCH(D1421,AR1421:BW1421,0)))</f>
        <v>GM_Root_Pos</v>
      </c>
      <c r="D1421" s="2">
        <v>1422</v>
      </c>
      <c r="E1421" s="31">
        <v>3.1528995963937501</v>
      </c>
      <c r="F1421" s="2">
        <v>229.11859999999999</v>
      </c>
      <c r="G1421" s="2">
        <v>1.85</v>
      </c>
      <c r="H1421" s="2" t="s">
        <v>25</v>
      </c>
      <c r="I1421" s="2" t="s">
        <v>13261</v>
      </c>
      <c r="J1421" s="2" t="s">
        <v>8825</v>
      </c>
      <c r="L1421" s="2" t="s">
        <v>11840</v>
      </c>
      <c r="M1421" s="2">
        <v>3.2</v>
      </c>
      <c r="N1421" s="2" t="s">
        <v>8825</v>
      </c>
      <c r="O1421" s="2" t="s">
        <v>8825</v>
      </c>
      <c r="P1421" s="2">
        <v>10</v>
      </c>
      <c r="Q1421" s="2" t="s">
        <v>3847</v>
      </c>
      <c r="U1421" s="2" t="s">
        <v>3848</v>
      </c>
      <c r="V1421" s="2" t="s">
        <v>3849</v>
      </c>
      <c r="W1421" s="2" t="str">
        <f>"piechart: colorlist=""#00FF00,#FFFFFF,#C0C0C0,#FFFF00,#0000FF,#000080,#008080,#800000,#808000,#800080,#FF0000,#FF00FF"" valuelist="""&amp;AF1421&amp;","&amp;AG1421&amp;","&amp;AH1421&amp;","&amp;AI1421&amp;","&amp;AJ1421&amp;","&amp;AK1421&amp;","&amp;AL1421&amp;","&amp;AM1421&amp;","&amp;AN1421&amp;","&amp;AO1421&amp;","&amp;AP1421&amp;","&amp;AQ1421&amp;""""</f>
        <v>piechart: colorlist="#00FF00,#FFFFFF,#C0C0C0,#FFFF00,#0000FF,#000080,#008080,#800000,#808000,#800080,#FF0000,#FF00FF" valuelist="0,0,0,603,0,0,1187,1422,0,428,0,0"</v>
      </c>
      <c r="AF1421" s="2">
        <v>0</v>
      </c>
      <c r="AG1421" s="2">
        <v>0</v>
      </c>
      <c r="AH1421" s="2">
        <v>0</v>
      </c>
      <c r="AI1421" s="2">
        <v>603</v>
      </c>
      <c r="AJ1421" s="2">
        <v>0</v>
      </c>
      <c r="AK1421" s="2">
        <v>0</v>
      </c>
      <c r="AL1421" s="2">
        <v>1187</v>
      </c>
      <c r="AM1421" s="2">
        <v>1422</v>
      </c>
      <c r="AN1421" s="2">
        <v>0</v>
      </c>
      <c r="AO1421" s="2">
        <v>428</v>
      </c>
      <c r="AP1421" s="2">
        <v>0</v>
      </c>
      <c r="AQ1421" s="2">
        <v>0</v>
      </c>
      <c r="AR1421" s="2">
        <v>0</v>
      </c>
      <c r="AS1421" s="2">
        <v>603</v>
      </c>
      <c r="AT1421" s="2">
        <v>0</v>
      </c>
      <c r="AU1421" s="2">
        <v>0</v>
      </c>
      <c r="AV1421" s="2">
        <v>0</v>
      </c>
      <c r="AW1421" s="2">
        <v>0</v>
      </c>
      <c r="AX1421" s="2">
        <v>0</v>
      </c>
      <c r="AY1421" s="2">
        <v>0</v>
      </c>
      <c r="AZ1421" s="2">
        <v>1422</v>
      </c>
      <c r="BA1421" s="2">
        <v>428</v>
      </c>
      <c r="BB1421" s="2">
        <v>0</v>
      </c>
      <c r="BC1421" s="2">
        <v>0</v>
      </c>
      <c r="BD1421" s="2">
        <v>0</v>
      </c>
      <c r="BE1421" s="2">
        <v>0</v>
      </c>
      <c r="BF1421" s="2">
        <v>421</v>
      </c>
      <c r="BG1421" s="2">
        <v>0</v>
      </c>
      <c r="BH1421" s="2">
        <v>0</v>
      </c>
      <c r="BI1421" s="2">
        <v>766</v>
      </c>
      <c r="BJ1421" s="2">
        <v>0</v>
      </c>
      <c r="BK1421" s="2">
        <v>0</v>
      </c>
      <c r="BL1421" s="2">
        <v>0</v>
      </c>
      <c r="BM1421" s="2">
        <v>0</v>
      </c>
      <c r="BN1421" s="2">
        <v>0</v>
      </c>
      <c r="BO1421" s="2">
        <v>0</v>
      </c>
      <c r="BP1421" s="2">
        <v>0</v>
      </c>
      <c r="BQ1421" s="2">
        <v>0</v>
      </c>
      <c r="BR1421" s="2">
        <v>0</v>
      </c>
      <c r="BS1421" s="2">
        <v>0</v>
      </c>
      <c r="BT1421" s="2">
        <v>0</v>
      </c>
      <c r="BU1421" s="2">
        <v>0</v>
      </c>
      <c r="BV1421" s="2">
        <v>0</v>
      </c>
      <c r="BW1421" s="2">
        <v>0</v>
      </c>
    </row>
    <row r="1422" spans="1:75" s="2" customFormat="1" ht="12.95" customHeight="1">
      <c r="A1422" s="2">
        <v>898</v>
      </c>
      <c r="B1422" s="2" t="s">
        <v>3850</v>
      </c>
      <c r="C1422" s="2" t="str">
        <f>IF(D1422=0,"Standard only",INDEX($AR$1:$BW$1,1,MATCH(D1422,AR1422:BW1422,0)))</f>
        <v>ST_Root_Pos</v>
      </c>
      <c r="D1422" s="2">
        <v>3575</v>
      </c>
      <c r="E1422" s="31">
        <v>3.5532760461370998</v>
      </c>
      <c r="F1422" s="2">
        <v>229.15520000000001</v>
      </c>
      <c r="G1422" s="2">
        <v>1.97</v>
      </c>
      <c r="H1422" s="2" t="s">
        <v>25</v>
      </c>
      <c r="I1422" s="2" t="s">
        <v>13262</v>
      </c>
      <c r="J1422" s="2" t="s">
        <v>8825</v>
      </c>
      <c r="L1422" s="2" t="s">
        <v>11840</v>
      </c>
      <c r="M1422" s="2">
        <v>3.2</v>
      </c>
      <c r="N1422" s="2" t="s">
        <v>8825</v>
      </c>
      <c r="O1422" s="2" t="s">
        <v>8825</v>
      </c>
      <c r="P1422" s="2">
        <v>11</v>
      </c>
      <c r="Q1422" s="2" t="s">
        <v>676</v>
      </c>
      <c r="U1422" s="2" t="s">
        <v>3852</v>
      </c>
      <c r="V1422" s="2" t="s">
        <v>3853</v>
      </c>
      <c r="W1422" s="2" t="str">
        <f>"piechart: colorlist=""#00FF00,#FFFFFF,#C0C0C0,#FFFF00,#0000FF,#000080,#008080,#800000,#808000,#800080,#FF0000,#FF00FF"" valuelist="""&amp;AF1422&amp;","&amp;AG1422&amp;","&amp;AH1422&amp;","&amp;AI1422&amp;","&amp;AJ1422&amp;","&amp;AK1422&amp;","&amp;AL1422&amp;","&amp;AM1422&amp;","&amp;AN1422&amp;","&amp;AO1422&amp;","&amp;AP1422&amp;","&amp;AQ1422&amp;""""</f>
        <v>piechart: colorlist="#00FF00,#FFFFFF,#C0C0C0,#FFFF00,#0000FF,#000080,#008080,#800000,#808000,#800080,#FF0000,#FF00FF" valuelist="323,658,2910,1202,0,0,572,0,477,523,2867,5709"</v>
      </c>
      <c r="AF1422" s="2">
        <v>323</v>
      </c>
      <c r="AG1422" s="2">
        <v>658</v>
      </c>
      <c r="AH1422" s="2">
        <v>2910</v>
      </c>
      <c r="AI1422" s="2">
        <v>1202</v>
      </c>
      <c r="AJ1422" s="2">
        <v>0</v>
      </c>
      <c r="AK1422" s="2">
        <v>0</v>
      </c>
      <c r="AL1422" s="2">
        <v>572</v>
      </c>
      <c r="AM1422" s="2">
        <v>0</v>
      </c>
      <c r="AN1422" s="2">
        <v>477</v>
      </c>
      <c r="AO1422" s="2">
        <v>523</v>
      </c>
      <c r="AP1422" s="2">
        <v>2867</v>
      </c>
      <c r="AQ1422" s="2">
        <v>5709</v>
      </c>
      <c r="AR1422" s="2">
        <v>0</v>
      </c>
      <c r="AS1422" s="2">
        <v>0</v>
      </c>
      <c r="AT1422" s="2">
        <v>1202</v>
      </c>
      <c r="AU1422" s="2">
        <v>0</v>
      </c>
      <c r="AV1422" s="2">
        <v>323</v>
      </c>
      <c r="AW1422" s="2">
        <v>0</v>
      </c>
      <c r="AX1422" s="2">
        <v>477</v>
      </c>
      <c r="AY1422" s="2">
        <v>0</v>
      </c>
      <c r="AZ1422" s="2">
        <v>0</v>
      </c>
      <c r="BA1422" s="2">
        <v>0</v>
      </c>
      <c r="BB1422" s="2">
        <v>523</v>
      </c>
      <c r="BC1422" s="2">
        <v>0</v>
      </c>
      <c r="BD1422" s="2">
        <v>2347</v>
      </c>
      <c r="BE1422" s="2">
        <v>520</v>
      </c>
      <c r="BF1422" s="2">
        <v>0</v>
      </c>
      <c r="BG1422" s="2">
        <v>0</v>
      </c>
      <c r="BH1422" s="2">
        <v>0</v>
      </c>
      <c r="BI1422" s="2">
        <v>0</v>
      </c>
      <c r="BJ1422" s="2">
        <v>572</v>
      </c>
      <c r="BK1422" s="2">
        <v>0</v>
      </c>
      <c r="BL1422" s="2">
        <v>0</v>
      </c>
      <c r="BM1422" s="2">
        <v>0</v>
      </c>
      <c r="BN1422" s="2">
        <v>658</v>
      </c>
      <c r="BO1422" s="2">
        <v>0</v>
      </c>
      <c r="BP1422" s="2">
        <v>0</v>
      </c>
      <c r="BQ1422" s="2">
        <v>2134</v>
      </c>
      <c r="BR1422" s="2">
        <v>3575</v>
      </c>
      <c r="BS1422" s="2">
        <v>0</v>
      </c>
      <c r="BT1422" s="2">
        <v>449</v>
      </c>
      <c r="BU1422" s="2">
        <v>879</v>
      </c>
      <c r="BV1422" s="2">
        <v>907</v>
      </c>
      <c r="BW1422" s="2">
        <v>675</v>
      </c>
    </row>
    <row r="1423" spans="1:75" s="2" customFormat="1" ht="12.95" customHeight="1">
      <c r="A1423" s="2">
        <v>905</v>
      </c>
      <c r="B1423" s="2" t="s">
        <v>3857</v>
      </c>
      <c r="C1423" s="2" t="str">
        <f>IF(D1423=0,"Standard only",INDEX($AR$1:$BW$1,1,MATCH(D1423,AR1423:BW1423,0)))</f>
        <v>LE_FruitGreen_Pos</v>
      </c>
      <c r="D1423" s="2">
        <v>1325</v>
      </c>
      <c r="E1423" s="31">
        <v>3.1222158782728302</v>
      </c>
      <c r="F1423" s="2">
        <v>230.10130000000001</v>
      </c>
      <c r="G1423" s="2">
        <v>1.91</v>
      </c>
      <c r="H1423" s="2" t="s">
        <v>25</v>
      </c>
      <c r="I1423" s="2" t="s">
        <v>13261</v>
      </c>
      <c r="J1423" s="2" t="s">
        <v>8825</v>
      </c>
      <c r="L1423" s="2" t="s">
        <v>11840</v>
      </c>
      <c r="M1423" s="2">
        <v>3.2</v>
      </c>
      <c r="N1423" s="2" t="s">
        <v>8825</v>
      </c>
      <c r="O1423" s="2" t="s">
        <v>8825</v>
      </c>
      <c r="P1423" s="2">
        <v>10</v>
      </c>
      <c r="Q1423" s="2" t="s">
        <v>3858</v>
      </c>
      <c r="U1423" s="2" t="s">
        <v>3859</v>
      </c>
      <c r="V1423" s="2" t="s">
        <v>3860</v>
      </c>
      <c r="W1423" s="2" t="str">
        <f>"piechart: colorlist=""#00FF00,#FFFFFF,#C0C0C0,#FFFF00,#0000FF,#000080,#008080,#800000,#808000,#800080,#FF0000,#FF00FF"" valuelist="""&amp;AF1423&amp;","&amp;AG1423&amp;","&amp;AH1423&amp;","&amp;AI1423&amp;","&amp;AJ1423&amp;","&amp;AK1423&amp;","&amp;AL1423&amp;","&amp;AM1423&amp;","&amp;AN1423&amp;","&amp;AO1423&amp;","&amp;AP1423&amp;","&amp;AQ1423&amp;""""</f>
        <v>piechart: colorlist="#00FF00,#FFFFFF,#C0C0C0,#FFFF00,#0000FF,#000080,#008080,#800000,#808000,#800080,#FF0000,#FF00FF" valuelist="0,0,0,0,834,0,0,0,0,0,2514,0"</v>
      </c>
      <c r="AF1423" s="2">
        <v>0</v>
      </c>
      <c r="AG1423" s="2">
        <v>0</v>
      </c>
      <c r="AH1423" s="2">
        <v>0</v>
      </c>
      <c r="AI1423" s="2">
        <v>0</v>
      </c>
      <c r="AJ1423" s="2">
        <v>834</v>
      </c>
      <c r="AK1423" s="2">
        <v>0</v>
      </c>
      <c r="AL1423" s="2">
        <v>0</v>
      </c>
      <c r="AM1423" s="2">
        <v>0</v>
      </c>
      <c r="AN1423" s="2">
        <v>0</v>
      </c>
      <c r="AO1423" s="2">
        <v>0</v>
      </c>
      <c r="AP1423" s="2">
        <v>2514</v>
      </c>
      <c r="AQ1423" s="2">
        <v>0</v>
      </c>
      <c r="AR1423" s="2">
        <v>0</v>
      </c>
      <c r="AS1423" s="2">
        <v>0</v>
      </c>
      <c r="AT1423" s="2">
        <v>0</v>
      </c>
      <c r="AU1423" s="2">
        <v>0</v>
      </c>
      <c r="AV1423" s="2">
        <v>0</v>
      </c>
      <c r="AW1423" s="2">
        <v>0</v>
      </c>
      <c r="AX1423" s="2">
        <v>0</v>
      </c>
      <c r="AY1423" s="2">
        <v>0</v>
      </c>
      <c r="AZ1423" s="2">
        <v>0</v>
      </c>
      <c r="BA1423" s="2">
        <v>0</v>
      </c>
      <c r="BB1423" s="2">
        <v>0</v>
      </c>
      <c r="BC1423" s="2">
        <v>1325</v>
      </c>
      <c r="BD1423" s="2">
        <v>0</v>
      </c>
      <c r="BE1423" s="2">
        <v>1189</v>
      </c>
      <c r="BF1423" s="2">
        <v>0</v>
      </c>
      <c r="BG1423" s="2">
        <v>0</v>
      </c>
      <c r="BH1423" s="2">
        <v>0</v>
      </c>
      <c r="BI1423" s="2">
        <v>0</v>
      </c>
      <c r="BJ1423" s="2">
        <v>0</v>
      </c>
      <c r="BK1423" s="2">
        <v>0</v>
      </c>
      <c r="BL1423" s="2">
        <v>834</v>
      </c>
      <c r="BM1423" s="2">
        <v>0</v>
      </c>
      <c r="BN1423" s="2">
        <v>0</v>
      </c>
      <c r="BO1423" s="2">
        <v>0</v>
      </c>
      <c r="BP1423" s="2">
        <v>0</v>
      </c>
      <c r="BQ1423" s="2">
        <v>0</v>
      </c>
      <c r="BR1423" s="2">
        <v>0</v>
      </c>
      <c r="BS1423" s="2">
        <v>0</v>
      </c>
      <c r="BT1423" s="2">
        <v>0</v>
      </c>
      <c r="BU1423" s="2">
        <v>0</v>
      </c>
      <c r="BV1423" s="2">
        <v>0</v>
      </c>
      <c r="BW1423" s="2">
        <v>0</v>
      </c>
    </row>
    <row r="1424" spans="1:75" s="2" customFormat="1" ht="12.95" customHeight="1">
      <c r="A1424" s="2">
        <v>907</v>
      </c>
      <c r="B1424" s="2" t="s">
        <v>3861</v>
      </c>
      <c r="C1424" s="2" t="str">
        <f>IF(D1424=0,"Standard only",INDEX($AR$1:$BW$1,1,MATCH(D1424,AR1424:BW1424,0)))</f>
        <v>GG_Root_Pos</v>
      </c>
      <c r="D1424" s="2">
        <v>1708</v>
      </c>
      <c r="E1424" s="31">
        <v>3.2324878663529901</v>
      </c>
      <c r="F1424" s="2">
        <v>230.11859999999999</v>
      </c>
      <c r="G1424" s="2">
        <v>6.84</v>
      </c>
      <c r="H1424" s="2" t="s">
        <v>25</v>
      </c>
      <c r="I1424" s="2" t="s">
        <v>13266</v>
      </c>
      <c r="J1424" s="2" t="s">
        <v>8825</v>
      </c>
      <c r="L1424" s="2" t="s">
        <v>11840</v>
      </c>
      <c r="M1424" s="2">
        <v>3.2</v>
      </c>
      <c r="N1424" s="2" t="s">
        <v>8825</v>
      </c>
      <c r="O1424" s="2" t="s">
        <v>8825</v>
      </c>
      <c r="P1424" s="2">
        <v>14</v>
      </c>
      <c r="Q1424" s="2" t="s">
        <v>3862</v>
      </c>
      <c r="U1424" s="2" t="s">
        <v>3863</v>
      </c>
      <c r="V1424" s="2" t="s">
        <v>3864</v>
      </c>
      <c r="W1424" s="2" t="str">
        <f>"piechart: colorlist=""#00FF00,#FFFFFF,#C0C0C0,#FFFF00,#0000FF,#000080,#008080,#800000,#808000,#800080,#FF0000,#FF00FF"" valuelist="""&amp;AF1424&amp;","&amp;AG1424&amp;","&amp;AH1424&amp;","&amp;AI1424&amp;","&amp;AJ1424&amp;","&amp;AK1424&amp;","&amp;AL1424&amp;","&amp;AM1424&amp;","&amp;AN1424&amp;","&amp;AO1424&amp;","&amp;AP1424&amp;","&amp;AQ1424&amp;""""</f>
        <v>piechart: colorlist="#00FF00,#FFFFFF,#C0C0C0,#FFFF00,#0000FF,#000080,#008080,#800000,#808000,#800080,#FF0000,#FF00FF" valuelist="0,0,0,0,0,0,0,0,1708,723,0,0"</v>
      </c>
      <c r="AF1424" s="2">
        <v>0</v>
      </c>
      <c r="AG1424" s="2">
        <v>0</v>
      </c>
      <c r="AH1424" s="2">
        <v>0</v>
      </c>
      <c r="AI1424" s="2">
        <v>0</v>
      </c>
      <c r="AJ1424" s="2">
        <v>0</v>
      </c>
      <c r="AK1424" s="2">
        <v>0</v>
      </c>
      <c r="AL1424" s="2">
        <v>0</v>
      </c>
      <c r="AM1424" s="2">
        <v>0</v>
      </c>
      <c r="AN1424" s="2">
        <v>1708</v>
      </c>
      <c r="AO1424" s="2">
        <v>723</v>
      </c>
      <c r="AP1424" s="2">
        <v>0</v>
      </c>
      <c r="AQ1424" s="2">
        <v>0</v>
      </c>
      <c r="AR1424" s="2">
        <v>0</v>
      </c>
      <c r="AS1424" s="2">
        <v>0</v>
      </c>
      <c r="AT1424" s="2">
        <v>0</v>
      </c>
      <c r="AU1424" s="2">
        <v>0</v>
      </c>
      <c r="AV1424" s="2">
        <v>0</v>
      </c>
      <c r="AW1424" s="2">
        <v>0</v>
      </c>
      <c r="AX1424" s="2">
        <v>1708</v>
      </c>
      <c r="AY1424" s="2">
        <v>0</v>
      </c>
      <c r="AZ1424" s="2">
        <v>0</v>
      </c>
      <c r="BA1424" s="2">
        <v>0</v>
      </c>
      <c r="BB1424" s="2">
        <v>723</v>
      </c>
      <c r="BC1424" s="2">
        <v>0</v>
      </c>
      <c r="BD1424" s="2">
        <v>0</v>
      </c>
      <c r="BE1424" s="2">
        <v>0</v>
      </c>
      <c r="BF1424" s="2">
        <v>0</v>
      </c>
      <c r="BG1424" s="2">
        <v>0</v>
      </c>
      <c r="BH1424" s="2">
        <v>0</v>
      </c>
      <c r="BI1424" s="2">
        <v>0</v>
      </c>
      <c r="BJ1424" s="2">
        <v>0</v>
      </c>
      <c r="BK1424" s="2">
        <v>0</v>
      </c>
      <c r="BL1424" s="2">
        <v>0</v>
      </c>
      <c r="BM1424" s="2">
        <v>0</v>
      </c>
      <c r="BN1424" s="2">
        <v>0</v>
      </c>
      <c r="BO1424" s="2">
        <v>0</v>
      </c>
      <c r="BP1424" s="2">
        <v>0</v>
      </c>
      <c r="BQ1424" s="2">
        <v>0</v>
      </c>
      <c r="BR1424" s="2">
        <v>0</v>
      </c>
      <c r="BS1424" s="2">
        <v>0</v>
      </c>
      <c r="BT1424" s="2">
        <v>0</v>
      </c>
      <c r="BU1424" s="2">
        <v>0</v>
      </c>
      <c r="BV1424" s="2">
        <v>0</v>
      </c>
      <c r="BW1424" s="2">
        <v>0</v>
      </c>
    </row>
    <row r="1425" spans="1:75" s="2" customFormat="1" ht="12.95" customHeight="1">
      <c r="A1425" s="2">
        <v>908</v>
      </c>
      <c r="B1425" s="2" t="s">
        <v>3865</v>
      </c>
      <c r="C1425" s="2" t="str">
        <f>IF(D1425=0,"Standard only",INDEX($AR$1:$BW$1,1,MATCH(D1425,AR1425:BW1425,0)))</f>
        <v>LE_Ripe_Pos</v>
      </c>
      <c r="D1425" s="2">
        <v>1566</v>
      </c>
      <c r="E1425" s="31">
        <v>3.1947917577219198</v>
      </c>
      <c r="F1425" s="2">
        <v>230.17789999999999</v>
      </c>
      <c r="G1425" s="2">
        <v>2.77</v>
      </c>
      <c r="H1425" s="2" t="s">
        <v>25</v>
      </c>
      <c r="I1425" s="2" t="s">
        <v>13263</v>
      </c>
      <c r="J1425" s="2" t="s">
        <v>8825</v>
      </c>
      <c r="L1425" s="2" t="s">
        <v>11840</v>
      </c>
      <c r="M1425" s="2">
        <v>3.2</v>
      </c>
      <c r="N1425" s="2" t="s">
        <v>8825</v>
      </c>
      <c r="O1425" s="2" t="s">
        <v>8825</v>
      </c>
      <c r="P1425" s="2">
        <v>12</v>
      </c>
      <c r="Q1425" s="2" t="s">
        <v>3866</v>
      </c>
      <c r="U1425" s="2" t="s">
        <v>3867</v>
      </c>
      <c r="V1425" s="2" t="s">
        <v>3868</v>
      </c>
      <c r="W1425" s="2" t="str">
        <f>"piechart: colorlist=""#00FF00,#FFFFFF,#C0C0C0,#FFFF00,#0000FF,#000080,#008080,#800000,#808000,#800080,#FF0000,#FF00FF"" valuelist="""&amp;AF1425&amp;","&amp;AG1425&amp;","&amp;AH1425&amp;","&amp;AI1425&amp;","&amp;AJ1425&amp;","&amp;AK1425&amp;","&amp;AL1425&amp;","&amp;AM1425&amp;","&amp;AN1425&amp;","&amp;AO1425&amp;","&amp;AP1425&amp;","&amp;AQ1425&amp;""""</f>
        <v>piechart: colorlist="#00FF00,#FFFFFF,#C0C0C0,#FFFF00,#0000FF,#000080,#008080,#800000,#808000,#800080,#FF0000,#FF00FF" valuelist="0,0,0,0,0,0,0,0,0,0,3060,0"</v>
      </c>
      <c r="AF1425" s="2">
        <v>0</v>
      </c>
      <c r="AG1425" s="2">
        <v>0</v>
      </c>
      <c r="AH1425" s="2">
        <v>0</v>
      </c>
      <c r="AI1425" s="2">
        <v>0</v>
      </c>
      <c r="AJ1425" s="2">
        <v>0</v>
      </c>
      <c r="AK1425" s="2">
        <v>0</v>
      </c>
      <c r="AL1425" s="2">
        <v>0</v>
      </c>
      <c r="AM1425" s="2">
        <v>0</v>
      </c>
      <c r="AN1425" s="2">
        <v>0</v>
      </c>
      <c r="AO1425" s="2">
        <v>0</v>
      </c>
      <c r="AP1425" s="2">
        <v>3060</v>
      </c>
      <c r="AQ1425" s="2">
        <v>0</v>
      </c>
      <c r="AR1425" s="2">
        <v>0</v>
      </c>
      <c r="AS1425" s="2">
        <v>0</v>
      </c>
      <c r="AT1425" s="2">
        <v>0</v>
      </c>
      <c r="AU1425" s="2">
        <v>0</v>
      </c>
      <c r="AV1425" s="2">
        <v>0</v>
      </c>
      <c r="AW1425" s="2">
        <v>0</v>
      </c>
      <c r="AX1425" s="2">
        <v>0</v>
      </c>
      <c r="AY1425" s="2">
        <v>0</v>
      </c>
      <c r="AZ1425" s="2">
        <v>0</v>
      </c>
      <c r="BA1425" s="2">
        <v>0</v>
      </c>
      <c r="BB1425" s="2">
        <v>0</v>
      </c>
      <c r="BC1425" s="2">
        <v>1494</v>
      </c>
      <c r="BD1425" s="2">
        <v>0</v>
      </c>
      <c r="BE1425" s="2">
        <v>1566</v>
      </c>
      <c r="BF1425" s="2">
        <v>0</v>
      </c>
      <c r="BG1425" s="2">
        <v>0</v>
      </c>
      <c r="BH1425" s="2">
        <v>0</v>
      </c>
      <c r="BI1425" s="2">
        <v>0</v>
      </c>
      <c r="BJ1425" s="2">
        <v>0</v>
      </c>
      <c r="BK1425" s="2">
        <v>0</v>
      </c>
      <c r="BL1425" s="2">
        <v>0</v>
      </c>
      <c r="BM1425" s="2">
        <v>0</v>
      </c>
      <c r="BN1425" s="2">
        <v>0</v>
      </c>
      <c r="BO1425" s="2">
        <v>0</v>
      </c>
      <c r="BP1425" s="2">
        <v>0</v>
      </c>
      <c r="BQ1425" s="2">
        <v>0</v>
      </c>
      <c r="BR1425" s="2">
        <v>0</v>
      </c>
      <c r="BS1425" s="2">
        <v>0</v>
      </c>
      <c r="BT1425" s="2">
        <v>0</v>
      </c>
      <c r="BU1425" s="2">
        <v>0</v>
      </c>
      <c r="BV1425" s="2">
        <v>0</v>
      </c>
      <c r="BW1425" s="2">
        <v>0</v>
      </c>
    </row>
    <row r="1426" spans="1:75" s="2" customFormat="1" ht="12.95" customHeight="1">
      <c r="A1426" s="2">
        <v>910</v>
      </c>
      <c r="B1426" s="2" t="s">
        <v>3869</v>
      </c>
      <c r="C1426" s="2" t="str">
        <f>IF(D1426=0,"Standard only",INDEX($AR$1:$BW$1,1,MATCH(D1426,AR1426:BW1426,0)))</f>
        <v>AC_Bulb_Pos</v>
      </c>
      <c r="D1426" s="2">
        <v>1054</v>
      </c>
      <c r="E1426" s="31">
        <v>3.0228406108765302</v>
      </c>
      <c r="F1426" s="2">
        <v>231.11179999999999</v>
      </c>
      <c r="G1426" s="2">
        <v>3.59</v>
      </c>
      <c r="H1426" s="2" t="s">
        <v>25</v>
      </c>
      <c r="I1426" s="2" t="s">
        <v>13264</v>
      </c>
      <c r="J1426" s="2" t="s">
        <v>8825</v>
      </c>
      <c r="L1426" s="2" t="s">
        <v>11840</v>
      </c>
      <c r="M1426" s="2">
        <v>3.2</v>
      </c>
      <c r="N1426" s="2" t="s">
        <v>8825</v>
      </c>
      <c r="O1426" s="2" t="s">
        <v>8825</v>
      </c>
      <c r="P1426" s="2">
        <v>13</v>
      </c>
      <c r="Q1426" s="2" t="s">
        <v>3870</v>
      </c>
      <c r="R1426" s="32"/>
      <c r="U1426" s="2" t="s">
        <v>3871</v>
      </c>
      <c r="V1426" s="2" t="s">
        <v>3872</v>
      </c>
      <c r="W1426" s="2" t="str">
        <f>"piechart: colorlist=""#00FF00,#FFFFFF,#C0C0C0,#FFFF00,#0000FF,#000080,#008080,#800000,#808000,#800080,#FF0000,#FF00FF"" valuelist="""&amp;AF1426&amp;","&amp;AG1426&amp;","&amp;AH1426&amp;","&amp;AI1426&amp;","&amp;AJ1426&amp;","&amp;AK1426&amp;","&amp;AL1426&amp;","&amp;AM1426&amp;","&amp;AN1426&amp;","&amp;AO1426&amp;","&amp;AP1426&amp;","&amp;AQ1426&amp;""""</f>
        <v>piechart: colorlist="#00FF00,#FFFFFF,#C0C0C0,#FFFF00,#0000FF,#000080,#008080,#800000,#808000,#800080,#FF0000,#FF00FF" valuelist="0,0,0,1054,0,0,0,0,0,0,0,0"</v>
      </c>
      <c r="AF1426" s="2">
        <v>0</v>
      </c>
      <c r="AG1426" s="2">
        <v>0</v>
      </c>
      <c r="AH1426" s="2">
        <v>0</v>
      </c>
      <c r="AI1426" s="2">
        <v>1054</v>
      </c>
      <c r="AJ1426" s="2">
        <v>0</v>
      </c>
      <c r="AK1426" s="2">
        <v>0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  <c r="AQ1426" s="2">
        <v>0</v>
      </c>
      <c r="AR1426" s="2">
        <v>1054</v>
      </c>
      <c r="AS1426" s="2">
        <v>0</v>
      </c>
      <c r="AT1426" s="2">
        <v>0</v>
      </c>
      <c r="AU1426" s="2">
        <v>0</v>
      </c>
      <c r="AV1426" s="2">
        <v>0</v>
      </c>
      <c r="AW1426" s="2">
        <v>0</v>
      </c>
      <c r="AX1426" s="2">
        <v>0</v>
      </c>
      <c r="AY1426" s="2">
        <v>0</v>
      </c>
      <c r="AZ1426" s="2">
        <v>0</v>
      </c>
      <c r="BA1426" s="2">
        <v>0</v>
      </c>
      <c r="BB1426" s="2">
        <v>0</v>
      </c>
      <c r="BC1426" s="2">
        <v>0</v>
      </c>
      <c r="BD1426" s="2">
        <v>0</v>
      </c>
      <c r="BE1426" s="2">
        <v>0</v>
      </c>
      <c r="BF1426" s="2">
        <v>0</v>
      </c>
      <c r="BG1426" s="2">
        <v>0</v>
      </c>
      <c r="BH1426" s="2">
        <v>0</v>
      </c>
      <c r="BI1426" s="2">
        <v>0</v>
      </c>
      <c r="BJ1426" s="2">
        <v>0</v>
      </c>
      <c r="BK1426" s="2">
        <v>0</v>
      </c>
      <c r="BL1426" s="2">
        <v>0</v>
      </c>
      <c r="BM1426" s="2">
        <v>0</v>
      </c>
      <c r="BN1426" s="2">
        <v>0</v>
      </c>
      <c r="BO1426" s="2">
        <v>0</v>
      </c>
      <c r="BP1426" s="2">
        <v>0</v>
      </c>
      <c r="BQ1426" s="2">
        <v>0</v>
      </c>
      <c r="BR1426" s="2">
        <v>0</v>
      </c>
      <c r="BS1426" s="2">
        <v>0</v>
      </c>
      <c r="BT1426" s="2">
        <v>0</v>
      </c>
      <c r="BU1426" s="2">
        <v>0</v>
      </c>
      <c r="BV1426" s="2">
        <v>0</v>
      </c>
      <c r="BW1426" s="2">
        <v>0</v>
      </c>
    </row>
    <row r="1427" spans="1:75" s="2" customFormat="1" ht="12.95" customHeight="1">
      <c r="A1427" s="2">
        <v>911</v>
      </c>
      <c r="B1427" s="2" t="s">
        <v>3873</v>
      </c>
      <c r="C1427" s="2" t="str">
        <f>IF(D1427=0,"Standard only",INDEX($AR$1:$BW$1,1,MATCH(D1427,AR1427:BW1427,0)))</f>
        <v>AC_Bulb_Pos</v>
      </c>
      <c r="D1427" s="2">
        <v>3002</v>
      </c>
      <c r="E1427" s="31">
        <v>3.4774106879072502</v>
      </c>
      <c r="F1427" s="2">
        <v>231.1129</v>
      </c>
      <c r="G1427" s="2">
        <v>3.47</v>
      </c>
      <c r="H1427" s="2" t="s">
        <v>25</v>
      </c>
      <c r="I1427" s="2" t="s">
        <v>13264</v>
      </c>
      <c r="J1427" s="2" t="s">
        <v>8825</v>
      </c>
      <c r="L1427" s="2" t="s">
        <v>11840</v>
      </c>
      <c r="M1427" s="2">
        <v>3.2</v>
      </c>
      <c r="N1427" s="2" t="s">
        <v>8825</v>
      </c>
      <c r="O1427" s="2" t="s">
        <v>8825</v>
      </c>
      <c r="P1427" s="2">
        <v>13</v>
      </c>
      <c r="Q1427" s="2" t="s">
        <v>3870</v>
      </c>
      <c r="R1427" s="32"/>
      <c r="U1427" s="2" t="s">
        <v>3874</v>
      </c>
      <c r="V1427" s="2" t="s">
        <v>3875</v>
      </c>
      <c r="W1427" s="2" t="str">
        <f>"piechart: colorlist=""#00FF00,#FFFFFF,#C0C0C0,#FFFF00,#0000FF,#000080,#008080,#800000,#808000,#800080,#FF0000,#FF00FF"" valuelist="""&amp;AF1427&amp;","&amp;AG1427&amp;","&amp;AH1427&amp;","&amp;AI1427&amp;","&amp;AJ1427&amp;","&amp;AK1427&amp;","&amp;AL1427&amp;","&amp;AM1427&amp;","&amp;AN1427&amp;","&amp;AO1427&amp;","&amp;AP1427&amp;","&amp;AQ1427&amp;""""</f>
        <v>piechart: colorlist="#00FF00,#FFFFFF,#C0C0C0,#FFFF00,#0000FF,#000080,#008080,#800000,#808000,#800080,#FF0000,#FF00FF" valuelist="0,397,0,3735,0,0,0,0,0,0,376,0"</v>
      </c>
      <c r="AF1427" s="2">
        <v>0</v>
      </c>
      <c r="AG1427" s="2">
        <v>397</v>
      </c>
      <c r="AH1427" s="2">
        <v>0</v>
      </c>
      <c r="AI1427" s="2">
        <v>3735</v>
      </c>
      <c r="AJ1427" s="2">
        <v>0</v>
      </c>
      <c r="AK1427" s="2">
        <v>0</v>
      </c>
      <c r="AL1427" s="2">
        <v>0</v>
      </c>
      <c r="AM1427" s="2">
        <v>0</v>
      </c>
      <c r="AN1427" s="2">
        <v>0</v>
      </c>
      <c r="AO1427" s="2">
        <v>0</v>
      </c>
      <c r="AP1427" s="2">
        <v>376</v>
      </c>
      <c r="AQ1427" s="2">
        <v>0</v>
      </c>
      <c r="AR1427" s="2">
        <v>3002</v>
      </c>
      <c r="AS1427" s="2">
        <v>733</v>
      </c>
      <c r="AT1427" s="2">
        <v>0</v>
      </c>
      <c r="AU1427" s="2">
        <v>0</v>
      </c>
      <c r="AV1427" s="2">
        <v>0</v>
      </c>
      <c r="AW1427" s="2">
        <v>0</v>
      </c>
      <c r="AX1427" s="2">
        <v>0</v>
      </c>
      <c r="AY1427" s="2">
        <v>0</v>
      </c>
      <c r="AZ1427" s="2">
        <v>0</v>
      </c>
      <c r="BA1427" s="2">
        <v>0</v>
      </c>
      <c r="BB1427" s="2">
        <v>0</v>
      </c>
      <c r="BC1427" s="2">
        <v>0</v>
      </c>
      <c r="BD1427" s="2">
        <v>0</v>
      </c>
      <c r="BE1427" s="2">
        <v>376</v>
      </c>
      <c r="BF1427" s="2">
        <v>0</v>
      </c>
      <c r="BG1427" s="2">
        <v>0</v>
      </c>
      <c r="BH1427" s="2">
        <v>0</v>
      </c>
      <c r="BI1427" s="2">
        <v>0</v>
      </c>
      <c r="BJ1427" s="2">
        <v>0</v>
      </c>
      <c r="BK1427" s="2">
        <v>0</v>
      </c>
      <c r="BL1427" s="2">
        <v>0</v>
      </c>
      <c r="BM1427" s="2">
        <v>0</v>
      </c>
      <c r="BN1427" s="2">
        <v>0</v>
      </c>
      <c r="BO1427" s="2">
        <v>397</v>
      </c>
      <c r="BP1427" s="2">
        <v>0</v>
      </c>
      <c r="BQ1427" s="2">
        <v>0</v>
      </c>
      <c r="BR1427" s="2">
        <v>0</v>
      </c>
      <c r="BS1427" s="2">
        <v>0</v>
      </c>
      <c r="BT1427" s="2">
        <v>0</v>
      </c>
      <c r="BU1427" s="2">
        <v>0</v>
      </c>
      <c r="BV1427" s="2">
        <v>0</v>
      </c>
      <c r="BW1427" s="2">
        <v>0</v>
      </c>
    </row>
    <row r="1428" spans="1:75" s="2" customFormat="1" ht="12.95" customHeight="1">
      <c r="A1428" s="2">
        <v>912</v>
      </c>
      <c r="B1428" s="2" t="s">
        <v>3876</v>
      </c>
      <c r="C1428" s="2" t="str">
        <f>IF(D1428=0,"Standard only",INDEX($AR$1:$BW$1,1,MATCH(D1428,AR1428:BW1428,0)))</f>
        <v>MT_Root_Pos</v>
      </c>
      <c r="D1428" s="2">
        <v>2569</v>
      </c>
      <c r="E1428" s="31">
        <v>3.4097641042663498</v>
      </c>
      <c r="F1428" s="2">
        <v>231.17140000000001</v>
      </c>
      <c r="G1428" s="2">
        <v>2.56</v>
      </c>
      <c r="H1428" s="2" t="s">
        <v>25</v>
      </c>
      <c r="I1428" s="2" t="s">
        <v>13261</v>
      </c>
      <c r="J1428" s="2" t="s">
        <v>8825</v>
      </c>
      <c r="L1428" s="2" t="s">
        <v>11840</v>
      </c>
      <c r="M1428" s="2">
        <v>3.2</v>
      </c>
      <c r="N1428" s="2" t="s">
        <v>8825</v>
      </c>
      <c r="O1428" s="2" t="s">
        <v>8825</v>
      </c>
      <c r="P1428" s="2">
        <v>10</v>
      </c>
      <c r="Q1428" s="2" t="s">
        <v>3877</v>
      </c>
      <c r="U1428" s="2" t="s">
        <v>3878</v>
      </c>
      <c r="V1428" s="2" t="s">
        <v>3879</v>
      </c>
      <c r="W1428" s="2" t="str">
        <f>"piechart: colorlist=""#00FF00,#FFFFFF,#C0C0C0,#FFFF00,#0000FF,#000080,#008080,#800000,#808000,#800080,#FF0000,#FF00FF"" valuelist="""&amp;AF1428&amp;","&amp;AG1428&amp;","&amp;AH1428&amp;","&amp;AI1428&amp;","&amp;AJ1428&amp;","&amp;AK1428&amp;","&amp;AL1428&amp;","&amp;AM1428&amp;","&amp;AN1428&amp;","&amp;AO1428&amp;","&amp;AP1428&amp;","&amp;AQ1428&amp;""""</f>
        <v>piechart: colorlist="#00FF00,#FFFFFF,#C0C0C0,#FFFF00,#0000FF,#000080,#008080,#800000,#808000,#800080,#FF0000,#FF00FF" valuelist="0,0,0,0,0,0,3259,0,0,0,0,0"</v>
      </c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>
        <v>0</v>
      </c>
      <c r="AL1428" s="2">
        <v>3259</v>
      </c>
      <c r="AM1428" s="2">
        <v>0</v>
      </c>
      <c r="AN1428" s="2">
        <v>0</v>
      </c>
      <c r="AO1428" s="2">
        <v>0</v>
      </c>
      <c r="AP1428" s="2">
        <v>0</v>
      </c>
      <c r="AQ1428" s="2">
        <v>0</v>
      </c>
      <c r="AR1428" s="2">
        <v>0</v>
      </c>
      <c r="AS1428" s="2">
        <v>0</v>
      </c>
      <c r="AT1428" s="2">
        <v>0</v>
      </c>
      <c r="AU1428" s="2">
        <v>0</v>
      </c>
      <c r="AV1428" s="2">
        <v>0</v>
      </c>
      <c r="AW1428" s="2">
        <v>0</v>
      </c>
      <c r="AX1428" s="2">
        <v>0</v>
      </c>
      <c r="AY1428" s="2">
        <v>0</v>
      </c>
      <c r="AZ1428" s="2">
        <v>0</v>
      </c>
      <c r="BA1428" s="2">
        <v>0</v>
      </c>
      <c r="BB1428" s="2">
        <v>0</v>
      </c>
      <c r="BC1428" s="2">
        <v>0</v>
      </c>
      <c r="BD1428" s="2">
        <v>0</v>
      </c>
      <c r="BE1428" s="2">
        <v>0</v>
      </c>
      <c r="BF1428" s="2">
        <v>0</v>
      </c>
      <c r="BG1428" s="2">
        <v>690</v>
      </c>
      <c r="BH1428" s="2">
        <v>0</v>
      </c>
      <c r="BI1428" s="2">
        <v>2569</v>
      </c>
      <c r="BJ1428" s="2">
        <v>0</v>
      </c>
      <c r="BK1428" s="2">
        <v>0</v>
      </c>
      <c r="BL1428" s="2">
        <v>0</v>
      </c>
      <c r="BM1428" s="2">
        <v>0</v>
      </c>
      <c r="BN1428" s="2">
        <v>0</v>
      </c>
      <c r="BO1428" s="2">
        <v>0</v>
      </c>
      <c r="BP1428" s="2">
        <v>0</v>
      </c>
      <c r="BQ1428" s="2">
        <v>0</v>
      </c>
      <c r="BR1428" s="2">
        <v>0</v>
      </c>
      <c r="BS1428" s="2">
        <v>0</v>
      </c>
      <c r="BT1428" s="2">
        <v>0</v>
      </c>
      <c r="BU1428" s="2">
        <v>0</v>
      </c>
      <c r="BV1428" s="2">
        <v>0</v>
      </c>
      <c r="BW1428" s="2">
        <v>0</v>
      </c>
    </row>
    <row r="1429" spans="1:75" s="2" customFormat="1" ht="12.95" customHeight="1">
      <c r="A1429" s="2">
        <v>918</v>
      </c>
      <c r="B1429" s="2" t="s">
        <v>3880</v>
      </c>
      <c r="C1429" s="2" t="str">
        <f>IF(D1429=0,"Standard only",INDEX($AR$1:$BW$1,1,MATCH(D1429,AR1429:BW1429,0)))</f>
        <v>OS_Root_Pos</v>
      </c>
      <c r="D1429" s="2">
        <v>1207</v>
      </c>
      <c r="E1429" s="31">
        <v>3.08170727009735</v>
      </c>
      <c r="F1429" s="2">
        <v>232.1534</v>
      </c>
      <c r="G1429" s="2">
        <v>3.56</v>
      </c>
      <c r="H1429" s="2" t="s">
        <v>25</v>
      </c>
      <c r="I1429" s="2" t="s">
        <v>13262</v>
      </c>
      <c r="J1429" s="2" t="s">
        <v>8825</v>
      </c>
      <c r="L1429" s="2" t="s">
        <v>11840</v>
      </c>
      <c r="M1429" s="2">
        <v>3.2</v>
      </c>
      <c r="N1429" s="2" t="s">
        <v>8825</v>
      </c>
      <c r="O1429" s="2" t="s">
        <v>8825</v>
      </c>
      <c r="P1429" s="2">
        <v>11</v>
      </c>
      <c r="Q1429" s="2" t="s">
        <v>702</v>
      </c>
      <c r="U1429" s="2" t="s">
        <v>3881</v>
      </c>
      <c r="V1429" s="2" t="s">
        <v>3882</v>
      </c>
      <c r="W1429" s="2" t="str">
        <f>"piechart: colorlist=""#00FF00,#FFFFFF,#C0C0C0,#FFFF00,#0000FF,#000080,#008080,#800000,#808000,#800080,#FF0000,#FF00FF"" valuelist="""&amp;AF1429&amp;","&amp;AG1429&amp;","&amp;AH1429&amp;","&amp;AI1429&amp;","&amp;AJ1429&amp;","&amp;AK1429&amp;","&amp;AL1429&amp;","&amp;AM1429&amp;","&amp;AN1429&amp;","&amp;AO1429&amp;","&amp;AP1429&amp;","&amp;AQ1429&amp;""""</f>
        <v>piechart: colorlist="#00FF00,#FFFFFF,#C0C0C0,#FFFF00,#0000FF,#000080,#008080,#800000,#808000,#800080,#FF0000,#FF00FF" valuelist="0,1207,0,0,0,0,0,0,0,0,0,0"</v>
      </c>
      <c r="AF1429" s="2">
        <v>0</v>
      </c>
      <c r="AG1429" s="2">
        <v>1207</v>
      </c>
      <c r="AH1429" s="2">
        <v>0</v>
      </c>
      <c r="AI1429" s="2">
        <v>0</v>
      </c>
      <c r="AJ1429" s="2">
        <v>0</v>
      </c>
      <c r="AK1429" s="2">
        <v>0</v>
      </c>
      <c r="AL1429" s="2">
        <v>0</v>
      </c>
      <c r="AM1429" s="2">
        <v>0</v>
      </c>
      <c r="AN1429" s="2">
        <v>0</v>
      </c>
      <c r="AO1429" s="2">
        <v>0</v>
      </c>
      <c r="AP1429" s="2">
        <v>0</v>
      </c>
      <c r="AQ1429" s="2">
        <v>0</v>
      </c>
      <c r="AR1429" s="2">
        <v>0</v>
      </c>
      <c r="AS1429" s="2">
        <v>0</v>
      </c>
      <c r="AT1429" s="2">
        <v>0</v>
      </c>
      <c r="AU1429" s="2">
        <v>0</v>
      </c>
      <c r="AV1429" s="2">
        <v>0</v>
      </c>
      <c r="AW1429" s="2">
        <v>0</v>
      </c>
      <c r="AX1429" s="2">
        <v>0</v>
      </c>
      <c r="AY1429" s="2">
        <v>0</v>
      </c>
      <c r="AZ1429" s="2">
        <v>0</v>
      </c>
      <c r="BA1429" s="2">
        <v>0</v>
      </c>
      <c r="BB1429" s="2">
        <v>0</v>
      </c>
      <c r="BC1429" s="2">
        <v>0</v>
      </c>
      <c r="BD1429" s="2">
        <v>0</v>
      </c>
      <c r="BE1429" s="2">
        <v>0</v>
      </c>
      <c r="BF1429" s="2">
        <v>0</v>
      </c>
      <c r="BG1429" s="2">
        <v>0</v>
      </c>
      <c r="BH1429" s="2">
        <v>0</v>
      </c>
      <c r="BI1429" s="2">
        <v>0</v>
      </c>
      <c r="BJ1429" s="2">
        <v>0</v>
      </c>
      <c r="BK1429" s="2">
        <v>0</v>
      </c>
      <c r="BL1429" s="2">
        <v>0</v>
      </c>
      <c r="BM1429" s="2">
        <v>0</v>
      </c>
      <c r="BN1429" s="2">
        <v>0</v>
      </c>
      <c r="BO1429" s="2">
        <v>1207</v>
      </c>
      <c r="BP1429" s="2">
        <v>0</v>
      </c>
      <c r="BQ1429" s="2">
        <v>0</v>
      </c>
      <c r="BR1429" s="2">
        <v>0</v>
      </c>
      <c r="BS1429" s="2">
        <v>0</v>
      </c>
      <c r="BT1429" s="2">
        <v>0</v>
      </c>
      <c r="BU1429" s="2">
        <v>0</v>
      </c>
      <c r="BV1429" s="2">
        <v>0</v>
      </c>
      <c r="BW1429" s="2">
        <v>0</v>
      </c>
    </row>
    <row r="1430" spans="1:75" s="2" customFormat="1" ht="12.95" customHeight="1">
      <c r="A1430" s="2">
        <v>921</v>
      </c>
      <c r="B1430" s="2" t="s">
        <v>3886</v>
      </c>
      <c r="C1430" s="2" t="str">
        <f>IF(D1430=0,"Standard only",INDEX($AR$1:$BW$1,1,MATCH(D1430,AR1430:BW1430,0)))</f>
        <v>NT_Root_Pos</v>
      </c>
      <c r="D1430" s="2">
        <v>1442</v>
      </c>
      <c r="E1430" s="31">
        <v>3.1589652603834102</v>
      </c>
      <c r="F1430" s="2">
        <v>232.1748</v>
      </c>
      <c r="G1430" s="2">
        <v>2.68</v>
      </c>
      <c r="H1430" s="2" t="s">
        <v>25</v>
      </c>
      <c r="I1430" s="2" t="s">
        <v>13261</v>
      </c>
      <c r="J1430" s="2" t="s">
        <v>8825</v>
      </c>
      <c r="L1430" s="2" t="s">
        <v>11840</v>
      </c>
      <c r="M1430" s="2">
        <v>3.2</v>
      </c>
      <c r="N1430" s="2" t="s">
        <v>8825</v>
      </c>
      <c r="O1430" s="2" t="s">
        <v>8825</v>
      </c>
      <c r="P1430" s="2">
        <v>10</v>
      </c>
      <c r="Q1430" s="2" t="s">
        <v>3887</v>
      </c>
      <c r="U1430" s="2" t="s">
        <v>3888</v>
      </c>
      <c r="W1430" s="2" t="str">
        <f>"piechart: colorlist=""#00FF00,#FFFFFF,#C0C0C0,#FFFF00,#0000FF,#000080,#008080,#800000,#808000,#800080,#FF0000,#FF00FF"" valuelist="""&amp;AF1430&amp;","&amp;AG1430&amp;","&amp;AH1430&amp;","&amp;AI1430&amp;","&amp;AJ1430&amp;","&amp;AK1430&amp;","&amp;AL1430&amp;","&amp;AM1430&amp;","&amp;AN1430&amp;","&amp;AO1430&amp;","&amp;AP1430&amp;","&amp;AQ1430&amp;""""</f>
        <v>piechart: colorlist="#00FF00,#FFFFFF,#C0C0C0,#FFFF00,#0000FF,#000080,#008080,#800000,#808000,#800080,#FF0000,#FF00FF" valuelist="0,0,0,0,1442,0,0,0,0,0,0,0"</v>
      </c>
      <c r="AF1430" s="2">
        <v>0</v>
      </c>
      <c r="AG1430" s="2">
        <v>0</v>
      </c>
      <c r="AH1430" s="2">
        <v>0</v>
      </c>
      <c r="AI1430" s="2">
        <v>0</v>
      </c>
      <c r="AJ1430" s="2">
        <v>1442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2">
        <v>0</v>
      </c>
      <c r="AT1430" s="2">
        <v>0</v>
      </c>
      <c r="AU1430" s="2">
        <v>0</v>
      </c>
      <c r="AV1430" s="2">
        <v>0</v>
      </c>
      <c r="AW1430" s="2">
        <v>0</v>
      </c>
      <c r="AX1430" s="2">
        <v>0</v>
      </c>
      <c r="AY1430" s="2">
        <v>0</v>
      </c>
      <c r="AZ1430" s="2">
        <v>0</v>
      </c>
      <c r="BA1430" s="2">
        <v>0</v>
      </c>
      <c r="BB1430" s="2">
        <v>0</v>
      </c>
      <c r="BC1430" s="2">
        <v>0</v>
      </c>
      <c r="BD1430" s="2">
        <v>0</v>
      </c>
      <c r="BE1430" s="2">
        <v>0</v>
      </c>
      <c r="BF1430" s="2">
        <v>0</v>
      </c>
      <c r="BG1430" s="2">
        <v>0</v>
      </c>
      <c r="BH1430" s="2">
        <v>0</v>
      </c>
      <c r="BI1430" s="2">
        <v>0</v>
      </c>
      <c r="BJ1430" s="2">
        <v>0</v>
      </c>
      <c r="BK1430" s="2">
        <v>0</v>
      </c>
      <c r="BL1430" s="2">
        <v>1442</v>
      </c>
      <c r="BM1430" s="2">
        <v>0</v>
      </c>
      <c r="BN1430" s="2">
        <v>0</v>
      </c>
      <c r="BO1430" s="2">
        <v>0</v>
      </c>
      <c r="BP1430" s="2">
        <v>0</v>
      </c>
      <c r="BQ1430" s="2">
        <v>0</v>
      </c>
      <c r="BR1430" s="2">
        <v>0</v>
      </c>
      <c r="BS1430" s="2">
        <v>0</v>
      </c>
      <c r="BT1430" s="2">
        <v>0</v>
      </c>
      <c r="BU1430" s="2">
        <v>0</v>
      </c>
      <c r="BV1430" s="2">
        <v>0</v>
      </c>
      <c r="BW1430" s="2">
        <v>0</v>
      </c>
    </row>
    <row r="1431" spans="1:75" s="2" customFormat="1" ht="12.95" customHeight="1">
      <c r="A1431" s="2">
        <v>922</v>
      </c>
      <c r="B1431" s="2" t="s">
        <v>3889</v>
      </c>
      <c r="C1431" s="2" t="str">
        <f>IF(D1431=0,"Standard only",INDEX($AR$1:$BW$1,1,MATCH(D1431,AR1431:BW1431,0)))</f>
        <v>LE_FruitGreen_Pos</v>
      </c>
      <c r="D1431" s="2">
        <v>1116</v>
      </c>
      <c r="E1431" s="31">
        <v>3.0476641946015599</v>
      </c>
      <c r="F1431" s="2">
        <v>232.19560000000001</v>
      </c>
      <c r="G1431" s="2">
        <v>3.56</v>
      </c>
      <c r="H1431" s="2" t="s">
        <v>25</v>
      </c>
      <c r="I1431" s="2" t="s">
        <v>13263</v>
      </c>
      <c r="J1431" s="2" t="s">
        <v>8825</v>
      </c>
      <c r="L1431" s="2" t="s">
        <v>11840</v>
      </c>
      <c r="M1431" s="2">
        <v>3.2</v>
      </c>
      <c r="N1431" s="2" t="s">
        <v>8825</v>
      </c>
      <c r="O1431" s="2" t="s">
        <v>8825</v>
      </c>
      <c r="P1431" s="2">
        <v>12</v>
      </c>
      <c r="Q1431" s="2" t="s">
        <v>3890</v>
      </c>
      <c r="U1431" s="2" t="s">
        <v>3891</v>
      </c>
      <c r="W1431" s="2" t="str">
        <f>"piechart: colorlist=""#00FF00,#FFFFFF,#C0C0C0,#FFFF00,#0000FF,#000080,#008080,#800000,#808000,#800080,#FF0000,#FF00FF"" valuelist="""&amp;AF1431&amp;","&amp;AG1431&amp;","&amp;AH1431&amp;","&amp;AI1431&amp;","&amp;AJ1431&amp;","&amp;AK1431&amp;","&amp;AL1431&amp;","&amp;AM1431&amp;","&amp;AN1431&amp;","&amp;AO1431&amp;","&amp;AP1431&amp;","&amp;AQ1431&amp;""""</f>
        <v>piechart: colorlist="#00FF00,#FFFFFF,#C0C0C0,#FFFF00,#0000FF,#000080,#008080,#800000,#808000,#800080,#FF0000,#FF00FF" valuelist="0,0,0,0,0,0,424,0,0,0,1854,0"</v>
      </c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v>0</v>
      </c>
      <c r="AL1431" s="2">
        <v>424</v>
      </c>
      <c r="AM1431" s="2">
        <v>0</v>
      </c>
      <c r="AN1431" s="2">
        <v>0</v>
      </c>
      <c r="AO1431" s="2">
        <v>0</v>
      </c>
      <c r="AP1431" s="2">
        <v>1854</v>
      </c>
      <c r="AQ1431" s="2">
        <v>0</v>
      </c>
      <c r="AR1431" s="2">
        <v>0</v>
      </c>
      <c r="AS1431" s="2">
        <v>0</v>
      </c>
      <c r="AT1431" s="2">
        <v>0</v>
      </c>
      <c r="AU1431" s="2">
        <v>0</v>
      </c>
      <c r="AV1431" s="2">
        <v>0</v>
      </c>
      <c r="AW1431" s="2">
        <v>0</v>
      </c>
      <c r="AX1431" s="2">
        <v>0</v>
      </c>
      <c r="AY1431" s="2">
        <v>0</v>
      </c>
      <c r="AZ1431" s="2">
        <v>0</v>
      </c>
      <c r="BA1431" s="2">
        <v>0</v>
      </c>
      <c r="BB1431" s="2">
        <v>0</v>
      </c>
      <c r="BC1431" s="2">
        <v>1116</v>
      </c>
      <c r="BD1431" s="2">
        <v>0</v>
      </c>
      <c r="BE1431" s="2">
        <v>738</v>
      </c>
      <c r="BF1431" s="2">
        <v>0</v>
      </c>
      <c r="BG1431" s="2">
        <v>0</v>
      </c>
      <c r="BH1431" s="2">
        <v>0</v>
      </c>
      <c r="BI1431" s="2">
        <v>424</v>
      </c>
      <c r="BJ1431" s="2">
        <v>0</v>
      </c>
      <c r="BK1431" s="2">
        <v>0</v>
      </c>
      <c r="BL1431" s="2">
        <v>0</v>
      </c>
      <c r="BM1431" s="2">
        <v>0</v>
      </c>
      <c r="BN1431" s="2">
        <v>0</v>
      </c>
      <c r="BO1431" s="2">
        <v>0</v>
      </c>
      <c r="BP1431" s="2">
        <v>0</v>
      </c>
      <c r="BQ1431" s="2">
        <v>0</v>
      </c>
      <c r="BR1431" s="2">
        <v>0</v>
      </c>
      <c r="BS1431" s="2">
        <v>0</v>
      </c>
      <c r="BT1431" s="2">
        <v>0</v>
      </c>
      <c r="BU1431" s="2">
        <v>0</v>
      </c>
      <c r="BV1431" s="2">
        <v>0</v>
      </c>
      <c r="BW1431" s="2">
        <v>0</v>
      </c>
    </row>
    <row r="1432" spans="1:75" s="2" customFormat="1" ht="12.95" customHeight="1">
      <c r="A1432" s="2">
        <v>923</v>
      </c>
      <c r="B1432" s="2" t="s">
        <v>3892</v>
      </c>
      <c r="C1432" s="2" t="str">
        <f>IF(D1432=0,"Standard only",INDEX($AR$1:$BW$1,1,MATCH(D1432,AR1432:BW1432,0)))</f>
        <v>ST_LeafStem_Pos</v>
      </c>
      <c r="D1432" s="2">
        <v>1034</v>
      </c>
      <c r="E1432" s="31">
        <v>3.0145205387579201</v>
      </c>
      <c r="F1432" s="2">
        <v>233.11609999999999</v>
      </c>
      <c r="G1432" s="2">
        <v>4.5599999999999996</v>
      </c>
      <c r="H1432" s="2" t="s">
        <v>25</v>
      </c>
      <c r="I1432" s="2" t="s">
        <v>13266</v>
      </c>
      <c r="J1432" s="2" t="s">
        <v>8825</v>
      </c>
      <c r="L1432" s="2" t="s">
        <v>11840</v>
      </c>
      <c r="M1432" s="2">
        <v>3.2</v>
      </c>
      <c r="N1432" s="2" t="s">
        <v>8825</v>
      </c>
      <c r="O1432" s="2" t="s">
        <v>8825</v>
      </c>
      <c r="P1432" s="2">
        <v>14</v>
      </c>
      <c r="Q1432" s="2" t="s">
        <v>3893</v>
      </c>
      <c r="U1432" s="2" t="s">
        <v>3894</v>
      </c>
      <c r="V1432" s="2" t="s">
        <v>3895</v>
      </c>
      <c r="W1432" s="2" t="str">
        <f>"piechart: colorlist=""#00FF00,#FFFFFF,#C0C0C0,#FFFF00,#0000FF,#000080,#008080,#800000,#808000,#800080,#FF0000,#FF00FF"" valuelist="""&amp;AF1432&amp;","&amp;AG1432&amp;","&amp;AH1432&amp;","&amp;AI1432&amp;","&amp;AJ1432&amp;","&amp;AK1432&amp;","&amp;AL1432&amp;","&amp;AM1432&amp;","&amp;AN1432&amp;","&amp;AO1432&amp;","&amp;AP1432&amp;","&amp;AQ1432&amp;""""</f>
        <v>piechart: colorlist="#00FF00,#FFFFFF,#C0C0C0,#FFFF00,#0000FF,#000080,#008080,#800000,#808000,#800080,#FF0000,#FF00FF" valuelist="0,0,0,0,0,0,0,0,0,0,0,1034"</v>
      </c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1034</v>
      </c>
      <c r="AR1432" s="2">
        <v>0</v>
      </c>
      <c r="AS1432" s="2">
        <v>0</v>
      </c>
      <c r="AT1432" s="2">
        <v>0</v>
      </c>
      <c r="AU1432" s="2">
        <v>0</v>
      </c>
      <c r="AV1432" s="2">
        <v>0</v>
      </c>
      <c r="AW1432" s="2">
        <v>0</v>
      </c>
      <c r="AX1432" s="2">
        <v>0</v>
      </c>
      <c r="AY1432" s="2">
        <v>0</v>
      </c>
      <c r="AZ1432" s="2">
        <v>0</v>
      </c>
      <c r="BA1432" s="2">
        <v>0</v>
      </c>
      <c r="BB1432" s="2">
        <v>0</v>
      </c>
      <c r="BC1432" s="2">
        <v>0</v>
      </c>
      <c r="BD1432" s="2">
        <v>0</v>
      </c>
      <c r="BE1432" s="2">
        <v>0</v>
      </c>
      <c r="BF1432" s="2">
        <v>0</v>
      </c>
      <c r="BG1432" s="2">
        <v>0</v>
      </c>
      <c r="BH1432" s="2">
        <v>0</v>
      </c>
      <c r="BI1432" s="2">
        <v>0</v>
      </c>
      <c r="BJ1432" s="2">
        <v>0</v>
      </c>
      <c r="BK1432" s="2">
        <v>0</v>
      </c>
      <c r="BL1432" s="2">
        <v>0</v>
      </c>
      <c r="BM1432" s="2">
        <v>0</v>
      </c>
      <c r="BN1432" s="2">
        <v>0</v>
      </c>
      <c r="BO1432" s="2">
        <v>0</v>
      </c>
      <c r="BP1432" s="2">
        <v>0</v>
      </c>
      <c r="BQ1432" s="2">
        <v>1034</v>
      </c>
      <c r="BR1432" s="2">
        <v>0</v>
      </c>
      <c r="BS1432" s="2">
        <v>0</v>
      </c>
      <c r="BT1432" s="2">
        <v>0</v>
      </c>
      <c r="BU1432" s="2">
        <v>0</v>
      </c>
      <c r="BV1432" s="2">
        <v>0</v>
      </c>
      <c r="BW1432" s="2">
        <v>0</v>
      </c>
    </row>
    <row r="1433" spans="1:75" s="2" customFormat="1" ht="12.95" customHeight="1">
      <c r="A1433" s="2">
        <v>927</v>
      </c>
      <c r="B1433" s="2" t="s">
        <v>3899</v>
      </c>
      <c r="C1433" s="2" t="str">
        <f>IF(D1433=0,"Standard only",INDEX($AR$1:$BW$1,1,MATCH(D1433,AR1433:BW1433,0)))</f>
        <v>MT_Root_Pos</v>
      </c>
      <c r="D1433" s="2">
        <v>1630</v>
      </c>
      <c r="E1433" s="31">
        <v>3.2121876044039599</v>
      </c>
      <c r="F1433" s="2">
        <v>233.1549</v>
      </c>
      <c r="G1433" s="2">
        <v>8.06</v>
      </c>
      <c r="H1433" s="2" t="s">
        <v>25</v>
      </c>
      <c r="I1433" s="2" t="s">
        <v>13265</v>
      </c>
      <c r="J1433" s="2" t="s">
        <v>8825</v>
      </c>
      <c r="L1433" s="2" t="s">
        <v>11840</v>
      </c>
      <c r="M1433" s="2">
        <v>3.2</v>
      </c>
      <c r="N1433" s="2" t="s">
        <v>8825</v>
      </c>
      <c r="O1433" s="2" t="s">
        <v>8825</v>
      </c>
      <c r="P1433" s="2">
        <v>15</v>
      </c>
      <c r="Q1433" s="2" t="s">
        <v>3900</v>
      </c>
      <c r="U1433" s="2" t="s">
        <v>3901</v>
      </c>
      <c r="V1433" s="2" t="s">
        <v>3902</v>
      </c>
      <c r="W1433" s="2" t="str">
        <f>"piechart: colorlist=""#00FF00,#FFFFFF,#C0C0C0,#FFFF00,#0000FF,#000080,#008080,#800000,#808000,#800080,#FF0000,#FF00FF"" valuelist="""&amp;AF1433&amp;","&amp;AG1433&amp;","&amp;AH1433&amp;","&amp;AI1433&amp;","&amp;AJ1433&amp;","&amp;AK1433&amp;","&amp;AL1433&amp;","&amp;AM1433&amp;","&amp;AN1433&amp;","&amp;AO1433&amp;","&amp;AP1433&amp;","&amp;AQ1433&amp;""""</f>
        <v>piechart: colorlist="#00FF00,#FFFFFF,#C0C0C0,#FFFF00,#0000FF,#000080,#008080,#800000,#808000,#800080,#FF0000,#FF00FF" valuelist="0,0,0,0,0,0,1630,0,0,0,0,0"</v>
      </c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>
        <v>0</v>
      </c>
      <c r="AL1433" s="2">
        <v>1630</v>
      </c>
      <c r="AM1433" s="2">
        <v>0</v>
      </c>
      <c r="AN1433" s="2">
        <v>0</v>
      </c>
      <c r="AO1433" s="2">
        <v>0</v>
      </c>
      <c r="AP1433" s="2">
        <v>0</v>
      </c>
      <c r="AQ1433" s="2">
        <v>0</v>
      </c>
      <c r="AR1433" s="2">
        <v>0</v>
      </c>
      <c r="AS1433" s="2">
        <v>0</v>
      </c>
      <c r="AT1433" s="2">
        <v>0</v>
      </c>
      <c r="AU1433" s="2">
        <v>0</v>
      </c>
      <c r="AV1433" s="2">
        <v>0</v>
      </c>
      <c r="AW1433" s="2">
        <v>0</v>
      </c>
      <c r="AX1433" s="2">
        <v>0</v>
      </c>
      <c r="AY1433" s="2">
        <v>0</v>
      </c>
      <c r="AZ1433" s="2">
        <v>0</v>
      </c>
      <c r="BA1433" s="2">
        <v>0</v>
      </c>
      <c r="BB1433" s="2">
        <v>0</v>
      </c>
      <c r="BC1433" s="2">
        <v>0</v>
      </c>
      <c r="BD1433" s="2">
        <v>0</v>
      </c>
      <c r="BE1433" s="2">
        <v>0</v>
      </c>
      <c r="BF1433" s="2">
        <v>0</v>
      </c>
      <c r="BG1433" s="2">
        <v>0</v>
      </c>
      <c r="BH1433" s="2">
        <v>0</v>
      </c>
      <c r="BI1433" s="2">
        <v>1630</v>
      </c>
      <c r="BJ1433" s="2">
        <v>0</v>
      </c>
      <c r="BK1433" s="2">
        <v>0</v>
      </c>
      <c r="BL1433" s="2">
        <v>0</v>
      </c>
      <c r="BM1433" s="2">
        <v>0</v>
      </c>
      <c r="BN1433" s="2">
        <v>0</v>
      </c>
      <c r="BO1433" s="2">
        <v>0</v>
      </c>
      <c r="BP1433" s="2">
        <v>0</v>
      </c>
      <c r="BQ1433" s="2">
        <v>0</v>
      </c>
      <c r="BR1433" s="2">
        <v>0</v>
      </c>
      <c r="BS1433" s="2">
        <v>0</v>
      </c>
      <c r="BT1433" s="2">
        <v>0</v>
      </c>
      <c r="BU1433" s="2">
        <v>0</v>
      </c>
      <c r="BV1433" s="2">
        <v>0</v>
      </c>
      <c r="BW1433" s="2">
        <v>0</v>
      </c>
    </row>
    <row r="1434" spans="1:75" s="2" customFormat="1" ht="12.95" customHeight="1">
      <c r="A1434" s="2">
        <v>932</v>
      </c>
      <c r="B1434" s="2" t="s">
        <v>3903</v>
      </c>
      <c r="C1434" s="2" t="str">
        <f>IF(D1434=0,"Standard only",INDEX($AR$1:$BW$1,1,MATCH(D1434,AR1434:BW1434,0)))</f>
        <v>ZM_Root_Pos</v>
      </c>
      <c r="D1434" s="2">
        <v>1252</v>
      </c>
      <c r="E1434" s="31">
        <v>3.09760432887441</v>
      </c>
      <c r="F1434" s="2">
        <v>234.11340000000001</v>
      </c>
      <c r="G1434" s="2">
        <v>3.22</v>
      </c>
      <c r="H1434" s="2" t="s">
        <v>25</v>
      </c>
      <c r="I1434" s="2" t="s">
        <v>13264</v>
      </c>
      <c r="J1434" s="2" t="s">
        <v>8825</v>
      </c>
      <c r="L1434" s="2" t="s">
        <v>11840</v>
      </c>
      <c r="M1434" s="2">
        <v>3.2</v>
      </c>
      <c r="N1434" s="2" t="s">
        <v>8825</v>
      </c>
      <c r="O1434" s="2" t="s">
        <v>8825</v>
      </c>
      <c r="P1434" s="2">
        <v>13</v>
      </c>
      <c r="Q1434" s="2" t="s">
        <v>3904</v>
      </c>
      <c r="U1434" s="2" t="s">
        <v>3905</v>
      </c>
      <c r="V1434" s="2" t="s">
        <v>3906</v>
      </c>
      <c r="W1434" s="2" t="str">
        <f>"piechart: colorlist=""#00FF00,#FFFFFF,#C0C0C0,#FFFF00,#0000FF,#000080,#008080,#800000,#808000,#800080,#FF0000,#FF00FF"" valuelist="""&amp;AF1434&amp;","&amp;AG1434&amp;","&amp;AH1434&amp;","&amp;AI1434&amp;","&amp;AJ1434&amp;","&amp;AK1434&amp;","&amp;AL1434&amp;","&amp;AM1434&amp;","&amp;AN1434&amp;","&amp;AO1434&amp;","&amp;AP1434&amp;","&amp;AQ1434&amp;""""</f>
        <v>piechart: colorlist="#00FF00,#FFFFFF,#C0C0C0,#FFFF00,#0000FF,#000080,#008080,#800000,#808000,#800080,#FF0000,#FF00FF" valuelist="0,0,1252,0,0,0,0,0,0,0,0,0"</v>
      </c>
      <c r="AF1434" s="2">
        <v>0</v>
      </c>
      <c r="AG1434" s="2">
        <v>0</v>
      </c>
      <c r="AH1434" s="2">
        <v>1252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  <c r="AQ1434" s="2">
        <v>0</v>
      </c>
      <c r="AR1434" s="2">
        <v>0</v>
      </c>
      <c r="AS1434" s="2">
        <v>0</v>
      </c>
      <c r="AT1434" s="2">
        <v>0</v>
      </c>
      <c r="AU1434" s="2">
        <v>0</v>
      </c>
      <c r="AV1434" s="2">
        <v>0</v>
      </c>
      <c r="AW1434" s="2">
        <v>0</v>
      </c>
      <c r="AX1434" s="2">
        <v>0</v>
      </c>
      <c r="AY1434" s="2">
        <v>0</v>
      </c>
      <c r="AZ1434" s="2">
        <v>0</v>
      </c>
      <c r="BA1434" s="2">
        <v>0</v>
      </c>
      <c r="BB1434" s="2">
        <v>0</v>
      </c>
      <c r="BC1434" s="2">
        <v>0</v>
      </c>
      <c r="BD1434" s="2">
        <v>0</v>
      </c>
      <c r="BE1434" s="2">
        <v>0</v>
      </c>
      <c r="BF1434" s="2">
        <v>0</v>
      </c>
      <c r="BG1434" s="2">
        <v>0</v>
      </c>
      <c r="BH1434" s="2">
        <v>0</v>
      </c>
      <c r="BI1434" s="2">
        <v>0</v>
      </c>
      <c r="BJ1434" s="2">
        <v>0</v>
      </c>
      <c r="BK1434" s="2">
        <v>0</v>
      </c>
      <c r="BL1434" s="2">
        <v>0</v>
      </c>
      <c r="BM1434" s="2">
        <v>0</v>
      </c>
      <c r="BN1434" s="2">
        <v>0</v>
      </c>
      <c r="BO1434" s="2">
        <v>0</v>
      </c>
      <c r="BP1434" s="2">
        <v>0</v>
      </c>
      <c r="BQ1434" s="2">
        <v>0</v>
      </c>
      <c r="BR1434" s="2">
        <v>0</v>
      </c>
      <c r="BS1434" s="2">
        <v>0</v>
      </c>
      <c r="BT1434" s="2">
        <v>0</v>
      </c>
      <c r="BU1434" s="2">
        <v>1252</v>
      </c>
      <c r="BV1434" s="2">
        <v>0</v>
      </c>
      <c r="BW1434" s="2">
        <v>0</v>
      </c>
    </row>
    <row r="1435" spans="1:75" s="2" customFormat="1" ht="12.95" customHeight="1">
      <c r="A1435" s="2">
        <v>935</v>
      </c>
      <c r="B1435" s="2" t="s">
        <v>3910</v>
      </c>
      <c r="C1435" s="2" t="str">
        <f>IF(D1435=0,"Standard only",INDEX($AR$1:$BW$1,1,MATCH(D1435,AR1435:BW1435,0)))</f>
        <v>GG_Root_Pos</v>
      </c>
      <c r="D1435" s="2">
        <v>2504</v>
      </c>
      <c r="E1435" s="31">
        <v>3.10002573010786</v>
      </c>
      <c r="F1435" s="2">
        <v>234.15989999999999</v>
      </c>
      <c r="G1435" s="2">
        <v>2.2400000000000002</v>
      </c>
      <c r="H1435" s="2" t="s">
        <v>25</v>
      </c>
      <c r="I1435" s="2" t="s">
        <v>13264</v>
      </c>
      <c r="J1435" s="2" t="s">
        <v>8825</v>
      </c>
      <c r="L1435" s="2" t="s">
        <v>11840</v>
      </c>
      <c r="M1435" s="2">
        <v>3.2</v>
      </c>
      <c r="N1435" s="2" t="s">
        <v>8825</v>
      </c>
      <c r="O1435" s="2" t="s">
        <v>8825</v>
      </c>
      <c r="P1435" s="2">
        <v>13</v>
      </c>
      <c r="Q1435" s="2" t="s">
        <v>3911</v>
      </c>
      <c r="U1435" s="2" t="s">
        <v>3912</v>
      </c>
      <c r="V1435" s="2" t="s">
        <v>3913</v>
      </c>
      <c r="W1435" s="2" t="str">
        <f>"piechart: colorlist=""#00FF00,#FFFFFF,#C0C0C0,#FFFF00,#0000FF,#000080,#008080,#800000,#808000,#800080,#FF0000,#FF00FF"" valuelist="""&amp;AF1435&amp;","&amp;AG1435&amp;","&amp;AH1435&amp;","&amp;AI1435&amp;","&amp;AJ1435&amp;","&amp;AK1435&amp;","&amp;AL1435&amp;","&amp;AM1435&amp;","&amp;AN1435&amp;","&amp;AO1435&amp;","&amp;AP1435&amp;","&amp;AQ1435&amp;""""</f>
        <v>piechart: colorlist="#00FF00,#FFFFFF,#C0C0C0,#FFFF00,#0000FF,#000080,#008080,#800000,#808000,#800080,#FF0000,#FF00FF" valuelist="0,0,0,0,0,0,0,0,2504,1259,0,0"</v>
      </c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2504</v>
      </c>
      <c r="AO1435" s="2">
        <v>1259</v>
      </c>
      <c r="AP1435" s="2">
        <v>0</v>
      </c>
      <c r="AQ1435" s="2">
        <v>0</v>
      </c>
      <c r="AR1435" s="2">
        <v>0</v>
      </c>
      <c r="AS1435" s="2">
        <v>0</v>
      </c>
      <c r="AT1435" s="2">
        <v>0</v>
      </c>
      <c r="AU1435" s="2">
        <v>0</v>
      </c>
      <c r="AV1435" s="2">
        <v>0</v>
      </c>
      <c r="AW1435" s="2">
        <v>0</v>
      </c>
      <c r="AX1435" s="2">
        <v>2504</v>
      </c>
      <c r="AY1435" s="2">
        <v>0</v>
      </c>
      <c r="AZ1435" s="2">
        <v>0</v>
      </c>
      <c r="BA1435" s="2">
        <v>0</v>
      </c>
      <c r="BB1435" s="2">
        <v>1259</v>
      </c>
      <c r="BC1435" s="2">
        <v>0</v>
      </c>
      <c r="BD1435" s="2">
        <v>0</v>
      </c>
      <c r="BE1435" s="2">
        <v>0</v>
      </c>
      <c r="BF1435" s="2">
        <v>0</v>
      </c>
      <c r="BG1435" s="2">
        <v>0</v>
      </c>
      <c r="BH1435" s="2">
        <v>0</v>
      </c>
      <c r="BI1435" s="2">
        <v>0</v>
      </c>
      <c r="BJ1435" s="2">
        <v>0</v>
      </c>
      <c r="BK1435" s="2">
        <v>0</v>
      </c>
      <c r="BL1435" s="2">
        <v>0</v>
      </c>
      <c r="BM1435" s="2">
        <v>0</v>
      </c>
      <c r="BN1435" s="2">
        <v>0</v>
      </c>
      <c r="BO1435" s="2">
        <v>0</v>
      </c>
      <c r="BP1435" s="2">
        <v>0</v>
      </c>
      <c r="BQ1435" s="2">
        <v>0</v>
      </c>
      <c r="BR1435" s="2">
        <v>0</v>
      </c>
      <c r="BS1435" s="2">
        <v>0</v>
      </c>
      <c r="BT1435" s="2">
        <v>0</v>
      </c>
      <c r="BU1435" s="2">
        <v>0</v>
      </c>
      <c r="BV1435" s="2">
        <v>0</v>
      </c>
      <c r="BW1435" s="2">
        <v>0</v>
      </c>
    </row>
    <row r="1436" spans="1:75" s="2" customFormat="1" ht="12.95" customHeight="1">
      <c r="A1436" s="2">
        <v>939</v>
      </c>
      <c r="B1436" s="2" t="s">
        <v>3922</v>
      </c>
      <c r="C1436" s="2" t="str">
        <f>IF(D1436=0,"Standard only",INDEX($AR$1:$BW$1,1,MATCH(D1436,AR1436:BW1436,0)))</f>
        <v>MT_Root_Pos</v>
      </c>
      <c r="D1436" s="2">
        <v>1604</v>
      </c>
      <c r="E1436" s="31">
        <v>3.2052043639481398</v>
      </c>
      <c r="F1436" s="2">
        <v>235.10830000000001</v>
      </c>
      <c r="G1436" s="2">
        <v>3.91</v>
      </c>
      <c r="H1436" s="2" t="s">
        <v>25</v>
      </c>
      <c r="I1436" s="2" t="s">
        <v>13263</v>
      </c>
      <c r="J1436" s="2" t="s">
        <v>8825</v>
      </c>
      <c r="L1436" s="2" t="s">
        <v>11840</v>
      </c>
      <c r="M1436" s="2">
        <v>3.2</v>
      </c>
      <c r="N1436" s="2" t="s">
        <v>8825</v>
      </c>
      <c r="O1436" s="2" t="s">
        <v>8825</v>
      </c>
      <c r="P1436" s="2">
        <v>12</v>
      </c>
      <c r="Q1436" s="2" t="s">
        <v>3923</v>
      </c>
      <c r="U1436" s="2" t="s">
        <v>3924</v>
      </c>
      <c r="V1436" s="2" t="s">
        <v>3925</v>
      </c>
      <c r="W1436" s="2" t="str">
        <f>"piechart: colorlist=""#00FF00,#FFFFFF,#C0C0C0,#FFFF00,#0000FF,#000080,#008080,#800000,#808000,#800080,#FF0000,#FF00FF"" valuelist="""&amp;AF1436&amp;","&amp;AG1436&amp;","&amp;AH1436&amp;","&amp;AI1436&amp;","&amp;AJ1436&amp;","&amp;AK1436&amp;","&amp;AL1436&amp;","&amp;AM1436&amp;","&amp;AN1436&amp;","&amp;AO1436&amp;","&amp;AP1436&amp;","&amp;AQ1436&amp;""""</f>
        <v>piechart: colorlist="#00FF00,#FFFFFF,#C0C0C0,#FFFF00,#0000FF,#000080,#008080,#800000,#808000,#800080,#FF0000,#FF00FF" valuelist="0,0,0,0,0,0,1604,0,0,0,0,0"</v>
      </c>
      <c r="AF1436" s="2">
        <v>0</v>
      </c>
      <c r="AG1436" s="2">
        <v>0</v>
      </c>
      <c r="AH1436" s="2">
        <v>0</v>
      </c>
      <c r="AI1436" s="2">
        <v>0</v>
      </c>
      <c r="AJ1436" s="2">
        <v>0</v>
      </c>
      <c r="AK1436" s="2">
        <v>0</v>
      </c>
      <c r="AL1436" s="2">
        <v>1604</v>
      </c>
      <c r="AM1436" s="2">
        <v>0</v>
      </c>
      <c r="AN1436" s="2">
        <v>0</v>
      </c>
      <c r="AO1436" s="2">
        <v>0</v>
      </c>
      <c r="AP1436" s="2">
        <v>0</v>
      </c>
      <c r="AQ1436" s="2">
        <v>0</v>
      </c>
      <c r="AR1436" s="2">
        <v>0</v>
      </c>
      <c r="AS1436" s="2">
        <v>0</v>
      </c>
      <c r="AT1436" s="2">
        <v>0</v>
      </c>
      <c r="AU1436" s="2">
        <v>0</v>
      </c>
      <c r="AV1436" s="2">
        <v>0</v>
      </c>
      <c r="AW1436" s="2">
        <v>0</v>
      </c>
      <c r="AX1436" s="2">
        <v>0</v>
      </c>
      <c r="AY1436" s="2">
        <v>0</v>
      </c>
      <c r="AZ1436" s="2">
        <v>0</v>
      </c>
      <c r="BA1436" s="2">
        <v>0</v>
      </c>
      <c r="BB1436" s="2">
        <v>0</v>
      </c>
      <c r="BC1436" s="2">
        <v>0</v>
      </c>
      <c r="BD1436" s="2">
        <v>0</v>
      </c>
      <c r="BE1436" s="2">
        <v>0</v>
      </c>
      <c r="BF1436" s="2">
        <v>0</v>
      </c>
      <c r="BG1436" s="2">
        <v>0</v>
      </c>
      <c r="BH1436" s="2">
        <v>0</v>
      </c>
      <c r="BI1436" s="2">
        <v>1604</v>
      </c>
      <c r="BJ1436" s="2">
        <v>0</v>
      </c>
      <c r="BK1436" s="2">
        <v>0</v>
      </c>
      <c r="BL1436" s="2">
        <v>0</v>
      </c>
      <c r="BM1436" s="2">
        <v>0</v>
      </c>
      <c r="BN1436" s="2">
        <v>0</v>
      </c>
      <c r="BO1436" s="2">
        <v>0</v>
      </c>
      <c r="BP1436" s="2">
        <v>0</v>
      </c>
      <c r="BQ1436" s="2">
        <v>0</v>
      </c>
      <c r="BR1436" s="2">
        <v>0</v>
      </c>
      <c r="BS1436" s="2">
        <v>0</v>
      </c>
      <c r="BT1436" s="2">
        <v>0</v>
      </c>
      <c r="BU1436" s="2">
        <v>0</v>
      </c>
      <c r="BV1436" s="2">
        <v>0</v>
      </c>
      <c r="BW1436" s="2">
        <v>0</v>
      </c>
    </row>
    <row r="1437" spans="1:75" s="2" customFormat="1" ht="12.95" customHeight="1">
      <c r="A1437" s="2">
        <v>940</v>
      </c>
      <c r="B1437" s="2" t="s">
        <v>3926</v>
      </c>
      <c r="C1437" s="2" t="str">
        <f>IF(D1437=0,"Standard only",INDEX($AR$1:$BW$1,1,MATCH(D1437,AR1437:BW1437,0)))</f>
        <v>MT_Root_Pos</v>
      </c>
      <c r="D1437" s="2">
        <v>3282</v>
      </c>
      <c r="E1437" s="31">
        <v>3.5161385767170699</v>
      </c>
      <c r="F1437" s="2">
        <v>235.1087</v>
      </c>
      <c r="G1437" s="2">
        <v>2.2200000000000002</v>
      </c>
      <c r="H1437" s="2" t="s">
        <v>25</v>
      </c>
      <c r="I1437" s="2" t="s">
        <v>13263</v>
      </c>
      <c r="J1437" s="2" t="s">
        <v>8825</v>
      </c>
      <c r="L1437" s="2" t="s">
        <v>11840</v>
      </c>
      <c r="M1437" s="2">
        <v>3.2</v>
      </c>
      <c r="N1437" s="2" t="s">
        <v>8825</v>
      </c>
      <c r="O1437" s="2" t="s">
        <v>8825</v>
      </c>
      <c r="P1437" s="2">
        <v>12</v>
      </c>
      <c r="Q1437" s="2" t="s">
        <v>3923</v>
      </c>
      <c r="U1437" s="2" t="s">
        <v>3927</v>
      </c>
      <c r="V1437" s="2" t="s">
        <v>3928</v>
      </c>
      <c r="W1437" s="2" t="str">
        <f>"piechart: colorlist=""#00FF00,#FFFFFF,#C0C0C0,#FFFF00,#0000FF,#000080,#008080,#800000,#808000,#800080,#FF0000,#FF00FF"" valuelist="""&amp;AF1437&amp;","&amp;AG1437&amp;","&amp;AH1437&amp;","&amp;AI1437&amp;","&amp;AJ1437&amp;","&amp;AK1437&amp;","&amp;AL1437&amp;","&amp;AM1437&amp;","&amp;AN1437&amp;","&amp;AO1437&amp;","&amp;AP1437&amp;","&amp;AQ1437&amp;""""</f>
        <v>piechart: colorlist="#00FF00,#FFFFFF,#C0C0C0,#FFFF00,#0000FF,#000080,#008080,#800000,#808000,#800080,#FF0000,#FF00FF" valuelist="0,0,0,0,0,0,3282,0,0,0,0,0"</v>
      </c>
      <c r="AF1437" s="2">
        <v>0</v>
      </c>
      <c r="AG1437" s="2">
        <v>0</v>
      </c>
      <c r="AH1437" s="2">
        <v>0</v>
      </c>
      <c r="AI1437" s="2">
        <v>0</v>
      </c>
      <c r="AJ1437" s="2">
        <v>0</v>
      </c>
      <c r="AK1437" s="2">
        <v>0</v>
      </c>
      <c r="AL1437" s="2">
        <v>3282</v>
      </c>
      <c r="AM1437" s="2">
        <v>0</v>
      </c>
      <c r="AN1437" s="2">
        <v>0</v>
      </c>
      <c r="AO1437" s="2">
        <v>0</v>
      </c>
      <c r="AP1437" s="2">
        <v>0</v>
      </c>
      <c r="AQ1437" s="2">
        <v>0</v>
      </c>
      <c r="AR1437" s="2">
        <v>0</v>
      </c>
      <c r="AS1437" s="2">
        <v>0</v>
      </c>
      <c r="AT1437" s="2">
        <v>0</v>
      </c>
      <c r="AU1437" s="2">
        <v>0</v>
      </c>
      <c r="AV1437" s="2">
        <v>0</v>
      </c>
      <c r="AW1437" s="2">
        <v>0</v>
      </c>
      <c r="AX1437" s="2">
        <v>0</v>
      </c>
      <c r="AY1437" s="2">
        <v>0</v>
      </c>
      <c r="AZ1437" s="2">
        <v>0</v>
      </c>
      <c r="BA1437" s="2">
        <v>0</v>
      </c>
      <c r="BB1437" s="2">
        <v>0</v>
      </c>
      <c r="BC1437" s="2">
        <v>0</v>
      </c>
      <c r="BD1437" s="2">
        <v>0</v>
      </c>
      <c r="BE1437" s="2">
        <v>0</v>
      </c>
      <c r="BF1437" s="2">
        <v>0</v>
      </c>
      <c r="BG1437" s="2">
        <v>0</v>
      </c>
      <c r="BH1437" s="2">
        <v>0</v>
      </c>
      <c r="BI1437" s="2">
        <v>3282</v>
      </c>
      <c r="BJ1437" s="2">
        <v>0</v>
      </c>
      <c r="BK1437" s="2">
        <v>0</v>
      </c>
      <c r="BL1437" s="2">
        <v>0</v>
      </c>
      <c r="BM1437" s="2">
        <v>0</v>
      </c>
      <c r="BN1437" s="2">
        <v>0</v>
      </c>
      <c r="BO1437" s="2">
        <v>0</v>
      </c>
      <c r="BP1437" s="2">
        <v>0</v>
      </c>
      <c r="BQ1437" s="2">
        <v>0</v>
      </c>
      <c r="BR1437" s="2">
        <v>0</v>
      </c>
      <c r="BS1437" s="2">
        <v>0</v>
      </c>
      <c r="BT1437" s="2">
        <v>0</v>
      </c>
      <c r="BU1437" s="2">
        <v>0</v>
      </c>
      <c r="BV1437" s="2">
        <v>0</v>
      </c>
      <c r="BW1437" s="2">
        <v>0</v>
      </c>
    </row>
    <row r="1438" spans="1:75" s="2" customFormat="1" ht="12.95" customHeight="1">
      <c r="A1438" s="2">
        <v>941</v>
      </c>
      <c r="B1438" s="2" t="s">
        <v>3929</v>
      </c>
      <c r="C1438" s="2" t="str">
        <f>IF(D1438=0,"Standard only",INDEX($AR$1:$BW$1,1,MATCH(D1438,AR1438:BW1438,0)))</f>
        <v>MT_Root_Pos</v>
      </c>
      <c r="D1438" s="2">
        <v>1595</v>
      </c>
      <c r="E1438" s="31">
        <v>3.2027606873932002</v>
      </c>
      <c r="F1438" s="2">
        <v>235.10910000000001</v>
      </c>
      <c r="G1438" s="2">
        <v>4.96</v>
      </c>
      <c r="H1438" s="2" t="s">
        <v>25</v>
      </c>
      <c r="I1438" s="2" t="s">
        <v>13263</v>
      </c>
      <c r="J1438" s="2" t="s">
        <v>8825</v>
      </c>
      <c r="L1438" s="2" t="s">
        <v>11840</v>
      </c>
      <c r="M1438" s="2">
        <v>3.2</v>
      </c>
      <c r="N1438" s="2" t="s">
        <v>8825</v>
      </c>
      <c r="O1438" s="2" t="s">
        <v>8825</v>
      </c>
      <c r="P1438" s="2">
        <v>12</v>
      </c>
      <c r="Q1438" s="2" t="s">
        <v>3923</v>
      </c>
      <c r="U1438" s="2" t="s">
        <v>3930</v>
      </c>
      <c r="V1438" s="2" t="s">
        <v>3931</v>
      </c>
      <c r="W1438" s="2" t="str">
        <f>"piechart: colorlist=""#00FF00,#FFFFFF,#C0C0C0,#FFFF00,#0000FF,#000080,#008080,#800000,#808000,#800080,#FF0000,#FF00FF"" valuelist="""&amp;AF1438&amp;","&amp;AG1438&amp;","&amp;AH1438&amp;","&amp;AI1438&amp;","&amp;AJ1438&amp;","&amp;AK1438&amp;","&amp;AL1438&amp;","&amp;AM1438&amp;","&amp;AN1438&amp;","&amp;AO1438&amp;","&amp;AP1438&amp;","&amp;AQ1438&amp;""""</f>
        <v>piechart: colorlist="#00FF00,#FFFFFF,#C0C0C0,#FFFF00,#0000FF,#000080,#008080,#800000,#808000,#800080,#FF0000,#FF00FF" valuelist="0,0,0,0,0,0,1595,0,0,0,0,0"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1595</v>
      </c>
      <c r="AM1438" s="2">
        <v>0</v>
      </c>
      <c r="AN1438" s="2">
        <v>0</v>
      </c>
      <c r="AO1438" s="2">
        <v>0</v>
      </c>
      <c r="AP1438" s="2">
        <v>0</v>
      </c>
      <c r="AQ1438" s="2">
        <v>0</v>
      </c>
      <c r="AR1438" s="2">
        <v>0</v>
      </c>
      <c r="AS1438" s="2">
        <v>0</v>
      </c>
      <c r="AT1438" s="2">
        <v>0</v>
      </c>
      <c r="AU1438" s="2">
        <v>0</v>
      </c>
      <c r="AV1438" s="2">
        <v>0</v>
      </c>
      <c r="AW1438" s="2">
        <v>0</v>
      </c>
      <c r="AX1438" s="2">
        <v>0</v>
      </c>
      <c r="AY1438" s="2">
        <v>0</v>
      </c>
      <c r="AZ1438" s="2">
        <v>0</v>
      </c>
      <c r="BA1438" s="2">
        <v>0</v>
      </c>
      <c r="BB1438" s="2">
        <v>0</v>
      </c>
      <c r="BC1438" s="2">
        <v>0</v>
      </c>
      <c r="BD1438" s="2">
        <v>0</v>
      </c>
      <c r="BE1438" s="2">
        <v>0</v>
      </c>
      <c r="BF1438" s="2">
        <v>0</v>
      </c>
      <c r="BG1438" s="2">
        <v>0</v>
      </c>
      <c r="BH1438" s="2">
        <v>0</v>
      </c>
      <c r="BI1438" s="2">
        <v>1595</v>
      </c>
      <c r="BJ1438" s="2">
        <v>0</v>
      </c>
      <c r="BK1438" s="2">
        <v>0</v>
      </c>
      <c r="BL1438" s="2">
        <v>0</v>
      </c>
      <c r="BM1438" s="2">
        <v>0</v>
      </c>
      <c r="BN1438" s="2">
        <v>0</v>
      </c>
      <c r="BO1438" s="2">
        <v>0</v>
      </c>
      <c r="BP1438" s="2">
        <v>0</v>
      </c>
      <c r="BQ1438" s="2">
        <v>0</v>
      </c>
      <c r="BR1438" s="2">
        <v>0</v>
      </c>
      <c r="BS1438" s="2">
        <v>0</v>
      </c>
      <c r="BT1438" s="2">
        <v>0</v>
      </c>
      <c r="BU1438" s="2">
        <v>0</v>
      </c>
      <c r="BV1438" s="2">
        <v>0</v>
      </c>
      <c r="BW1438" s="2">
        <v>0</v>
      </c>
    </row>
    <row r="1439" spans="1:75" s="2" customFormat="1" ht="12.95" customHeight="1">
      <c r="A1439" s="2">
        <v>942</v>
      </c>
      <c r="B1439" s="2" t="s">
        <v>3932</v>
      </c>
      <c r="C1439" s="2" t="str">
        <f>IF(D1439=0,"Standard only",INDEX($AR$1:$BW$1,1,MATCH(D1439,AR1439:BW1439,0)))</f>
        <v>ST_LeafStem_Pos</v>
      </c>
      <c r="D1439" s="2">
        <v>1377</v>
      </c>
      <c r="E1439" s="31">
        <v>3.1389339402569201</v>
      </c>
      <c r="F1439" s="2">
        <v>235.13409999999999</v>
      </c>
      <c r="G1439" s="2">
        <v>4.0199999999999996</v>
      </c>
      <c r="H1439" s="2" t="s">
        <v>25</v>
      </c>
      <c r="I1439" s="2" t="s">
        <v>13266</v>
      </c>
      <c r="J1439" s="2" t="s">
        <v>8825</v>
      </c>
      <c r="L1439" s="2" t="s">
        <v>11840</v>
      </c>
      <c r="M1439" s="2">
        <v>3.2</v>
      </c>
      <c r="N1439" s="2" t="s">
        <v>8825</v>
      </c>
      <c r="O1439" s="2" t="s">
        <v>8825</v>
      </c>
      <c r="P1439" s="2">
        <v>14</v>
      </c>
      <c r="Q1439" s="2" t="s">
        <v>3933</v>
      </c>
      <c r="U1439" s="2" t="s">
        <v>3934</v>
      </c>
      <c r="V1439" s="2" t="s">
        <v>3935</v>
      </c>
      <c r="W1439" s="2" t="str">
        <f>"piechart: colorlist=""#00FF00,#FFFFFF,#C0C0C0,#FFFF00,#0000FF,#000080,#008080,#800000,#808000,#800080,#FF0000,#FF00FF"" valuelist="""&amp;AF1439&amp;","&amp;AG1439&amp;","&amp;AH1439&amp;","&amp;AI1439&amp;","&amp;AJ1439&amp;","&amp;AK1439&amp;","&amp;AL1439&amp;","&amp;AM1439&amp;","&amp;AN1439&amp;","&amp;AO1439&amp;","&amp;AP1439&amp;","&amp;AQ1439&amp;""""</f>
        <v>piechart: colorlist="#00FF00,#FFFFFF,#C0C0C0,#FFFF00,#0000FF,#000080,#008080,#800000,#808000,#800080,#FF0000,#FF00FF" valuelist="0,0,0,0,0,0,0,0,0,0,0,1377"</v>
      </c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1377</v>
      </c>
      <c r="AR1439" s="2">
        <v>0</v>
      </c>
      <c r="AS1439" s="2">
        <v>0</v>
      </c>
      <c r="AT1439" s="2">
        <v>0</v>
      </c>
      <c r="AU1439" s="2">
        <v>0</v>
      </c>
      <c r="AV1439" s="2">
        <v>0</v>
      </c>
      <c r="AW1439" s="2">
        <v>0</v>
      </c>
      <c r="AX1439" s="2">
        <v>0</v>
      </c>
      <c r="AY1439" s="2">
        <v>0</v>
      </c>
      <c r="AZ1439" s="2">
        <v>0</v>
      </c>
      <c r="BA1439" s="2">
        <v>0</v>
      </c>
      <c r="BB1439" s="2">
        <v>0</v>
      </c>
      <c r="BC1439" s="2">
        <v>0</v>
      </c>
      <c r="BD1439" s="2">
        <v>0</v>
      </c>
      <c r="BE1439" s="2">
        <v>0</v>
      </c>
      <c r="BF1439" s="2">
        <v>0</v>
      </c>
      <c r="BG1439" s="2">
        <v>0</v>
      </c>
      <c r="BH1439" s="2">
        <v>0</v>
      </c>
      <c r="BI1439" s="2">
        <v>0</v>
      </c>
      <c r="BJ1439" s="2">
        <v>0</v>
      </c>
      <c r="BK1439" s="2">
        <v>0</v>
      </c>
      <c r="BL1439" s="2">
        <v>0</v>
      </c>
      <c r="BM1439" s="2">
        <v>0</v>
      </c>
      <c r="BN1439" s="2">
        <v>0</v>
      </c>
      <c r="BO1439" s="2">
        <v>0</v>
      </c>
      <c r="BP1439" s="2">
        <v>0</v>
      </c>
      <c r="BQ1439" s="2">
        <v>1377</v>
      </c>
      <c r="BR1439" s="2">
        <v>0</v>
      </c>
      <c r="BS1439" s="2">
        <v>0</v>
      </c>
      <c r="BT1439" s="2">
        <v>0</v>
      </c>
      <c r="BU1439" s="2">
        <v>0</v>
      </c>
      <c r="BV1439" s="2">
        <v>0</v>
      </c>
      <c r="BW1439" s="2">
        <v>0</v>
      </c>
    </row>
    <row r="1440" spans="1:75" s="2" customFormat="1" ht="12.95" customHeight="1">
      <c r="A1440" s="2">
        <v>945</v>
      </c>
      <c r="B1440" s="2" t="s">
        <v>3941</v>
      </c>
      <c r="C1440" s="2" t="str">
        <f>IF(D1440=0,"Standard only",INDEX($AR$1:$BW$1,1,MATCH(D1440,AR1440:BW1440,0)))</f>
        <v>MT_Flower_Pos</v>
      </c>
      <c r="D1440" s="2">
        <v>1101</v>
      </c>
      <c r="E1440" s="31">
        <v>3.0417873189717501</v>
      </c>
      <c r="F1440" s="2">
        <v>235.20320000000001</v>
      </c>
      <c r="G1440" s="2">
        <v>6.54</v>
      </c>
      <c r="H1440" s="2" t="s">
        <v>25</v>
      </c>
      <c r="I1440" s="2" t="s">
        <v>13267</v>
      </c>
      <c r="J1440" s="2" t="s">
        <v>8825</v>
      </c>
      <c r="L1440" s="2" t="s">
        <v>11840</v>
      </c>
      <c r="M1440" s="2">
        <v>3.2</v>
      </c>
      <c r="N1440" s="2" t="s">
        <v>8825</v>
      </c>
      <c r="O1440" s="2" t="s">
        <v>8825</v>
      </c>
      <c r="P1440" s="2">
        <v>16</v>
      </c>
      <c r="Q1440" s="2" t="s">
        <v>3942</v>
      </c>
      <c r="U1440" s="2" t="s">
        <v>3943</v>
      </c>
      <c r="V1440" s="2" t="s">
        <v>3944</v>
      </c>
      <c r="W1440" s="2" t="str">
        <f>"piechart: colorlist=""#00FF00,#FFFFFF,#C0C0C0,#FFFF00,#0000FF,#000080,#008080,#800000,#808000,#800080,#FF0000,#FF00FF"" valuelist="""&amp;AF1440&amp;","&amp;AG1440&amp;","&amp;AH1440&amp;","&amp;AI1440&amp;","&amp;AJ1440&amp;","&amp;AK1440&amp;","&amp;AL1440&amp;","&amp;AM1440&amp;","&amp;AN1440&amp;","&amp;AO1440&amp;","&amp;AP1440&amp;","&amp;AQ1440&amp;""""</f>
        <v>piechart: colorlist="#00FF00,#FFFFFF,#C0C0C0,#FFFF00,#0000FF,#000080,#008080,#800000,#808000,#800080,#FF0000,#FF00FF" valuelist="0,0,0,0,0,0,1101,695,710,0,756,0"</v>
      </c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>
        <v>0</v>
      </c>
      <c r="AL1440" s="2">
        <v>1101</v>
      </c>
      <c r="AM1440" s="2">
        <v>695</v>
      </c>
      <c r="AN1440" s="2">
        <v>710</v>
      </c>
      <c r="AO1440" s="2">
        <v>0</v>
      </c>
      <c r="AP1440" s="2">
        <v>756</v>
      </c>
      <c r="AQ1440" s="2">
        <v>0</v>
      </c>
      <c r="AR1440" s="2">
        <v>0</v>
      </c>
      <c r="AS1440" s="2">
        <v>0</v>
      </c>
      <c r="AT1440" s="2">
        <v>0</v>
      </c>
      <c r="AU1440" s="2">
        <v>0</v>
      </c>
      <c r="AV1440" s="2">
        <v>0</v>
      </c>
      <c r="AW1440" s="2">
        <v>710</v>
      </c>
      <c r="AX1440" s="2">
        <v>0</v>
      </c>
      <c r="AY1440" s="2">
        <v>695</v>
      </c>
      <c r="AZ1440" s="2">
        <v>0</v>
      </c>
      <c r="BA1440" s="2">
        <v>0</v>
      </c>
      <c r="BB1440" s="2">
        <v>0</v>
      </c>
      <c r="BC1440" s="2">
        <v>383</v>
      </c>
      <c r="BD1440" s="2">
        <v>0</v>
      </c>
      <c r="BE1440" s="2">
        <v>373</v>
      </c>
      <c r="BF1440" s="2">
        <v>1101</v>
      </c>
      <c r="BG1440" s="2">
        <v>0</v>
      </c>
      <c r="BH1440" s="2">
        <v>0</v>
      </c>
      <c r="BI1440" s="2">
        <v>0</v>
      </c>
      <c r="BJ1440" s="2">
        <v>0</v>
      </c>
      <c r="BK1440" s="2">
        <v>0</v>
      </c>
      <c r="BL1440" s="2">
        <v>0</v>
      </c>
      <c r="BM1440" s="2">
        <v>0</v>
      </c>
      <c r="BN1440" s="2">
        <v>0</v>
      </c>
      <c r="BO1440" s="2">
        <v>0</v>
      </c>
      <c r="BP1440" s="2">
        <v>0</v>
      </c>
      <c r="BQ1440" s="2">
        <v>0</v>
      </c>
      <c r="BR1440" s="2">
        <v>0</v>
      </c>
      <c r="BS1440" s="2">
        <v>0</v>
      </c>
      <c r="BT1440" s="2">
        <v>0</v>
      </c>
      <c r="BU1440" s="2">
        <v>0</v>
      </c>
      <c r="BV1440" s="2">
        <v>0</v>
      </c>
      <c r="BW1440" s="2">
        <v>0</v>
      </c>
    </row>
    <row r="1441" spans="1:75" s="2" customFormat="1" ht="12.95" customHeight="1">
      <c r="A1441" s="2">
        <v>948</v>
      </c>
      <c r="B1441" s="2" t="s">
        <v>3949</v>
      </c>
      <c r="C1441" s="2" t="str">
        <f>IF(D1441=0,"Standard only",INDEX($AR$1:$BW$1,1,MATCH(D1441,AR1441:BW1441,0)))</f>
        <v>GG_Root_Pos</v>
      </c>
      <c r="D1441" s="2">
        <v>3049</v>
      </c>
      <c r="E1441" s="31">
        <v>3.4841574243653799</v>
      </c>
      <c r="F1441" s="2">
        <v>236.1756</v>
      </c>
      <c r="G1441" s="2">
        <v>2.17</v>
      </c>
      <c r="H1441" s="2" t="s">
        <v>25</v>
      </c>
      <c r="I1441" s="2" t="s">
        <v>13264</v>
      </c>
      <c r="J1441" s="2" t="s">
        <v>8825</v>
      </c>
      <c r="L1441" s="2" t="s">
        <v>11840</v>
      </c>
      <c r="M1441" s="2">
        <v>3.2</v>
      </c>
      <c r="N1441" s="2" t="s">
        <v>8825</v>
      </c>
      <c r="O1441" s="2" t="s">
        <v>8825</v>
      </c>
      <c r="P1441" s="2">
        <v>13</v>
      </c>
      <c r="Q1441" s="2" t="s">
        <v>3950</v>
      </c>
      <c r="U1441" s="2" t="s">
        <v>3951</v>
      </c>
      <c r="V1441" s="2" t="s">
        <v>3952</v>
      </c>
      <c r="W1441" s="2" t="str">
        <f>"piechart: colorlist=""#00FF00,#FFFFFF,#C0C0C0,#FFFF00,#0000FF,#000080,#008080,#800000,#808000,#800080,#FF0000,#FF00FF"" valuelist="""&amp;AF1441&amp;","&amp;AG1441&amp;","&amp;AH1441&amp;","&amp;AI1441&amp;","&amp;AJ1441&amp;","&amp;AK1441&amp;","&amp;AL1441&amp;","&amp;AM1441&amp;","&amp;AN1441&amp;","&amp;AO1441&amp;","&amp;AP1441&amp;","&amp;AQ1441&amp;""""</f>
        <v>piechart: colorlist="#00FF00,#FFFFFF,#C0C0C0,#FFFF00,#0000FF,#000080,#008080,#800000,#808000,#800080,#FF0000,#FF00FF" valuelist="0,0,0,0,0,0,0,0,3049,0,0,0"</v>
      </c>
      <c r="AF1441" s="2">
        <v>0</v>
      </c>
      <c r="AG1441" s="2">
        <v>0</v>
      </c>
      <c r="AH1441" s="2">
        <v>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3049</v>
      </c>
      <c r="AO1441" s="2">
        <v>0</v>
      </c>
      <c r="AP1441" s="2">
        <v>0</v>
      </c>
      <c r="AQ1441" s="2">
        <v>0</v>
      </c>
      <c r="AR1441" s="2">
        <v>0</v>
      </c>
      <c r="AS1441" s="2">
        <v>0</v>
      </c>
      <c r="AT1441" s="2">
        <v>0</v>
      </c>
      <c r="AU1441" s="2">
        <v>0</v>
      </c>
      <c r="AV1441" s="2">
        <v>0</v>
      </c>
      <c r="AW1441" s="2">
        <v>0</v>
      </c>
      <c r="AX1441" s="2">
        <v>3049</v>
      </c>
      <c r="AY1441" s="2">
        <v>0</v>
      </c>
      <c r="AZ1441" s="2">
        <v>0</v>
      </c>
      <c r="BA1441" s="2">
        <v>0</v>
      </c>
      <c r="BB1441" s="2">
        <v>0</v>
      </c>
      <c r="BC1441" s="2">
        <v>0</v>
      </c>
      <c r="BD1441" s="2">
        <v>0</v>
      </c>
      <c r="BE1441" s="2">
        <v>0</v>
      </c>
      <c r="BF1441" s="2">
        <v>0</v>
      </c>
      <c r="BG1441" s="2">
        <v>0</v>
      </c>
      <c r="BH1441" s="2">
        <v>0</v>
      </c>
      <c r="BI1441" s="2">
        <v>0</v>
      </c>
      <c r="BJ1441" s="2">
        <v>0</v>
      </c>
      <c r="BK1441" s="2">
        <v>0</v>
      </c>
      <c r="BL1441" s="2">
        <v>0</v>
      </c>
      <c r="BM1441" s="2">
        <v>0</v>
      </c>
      <c r="BN1441" s="2">
        <v>0</v>
      </c>
      <c r="BO1441" s="2">
        <v>0</v>
      </c>
      <c r="BP1441" s="2">
        <v>0</v>
      </c>
      <c r="BQ1441" s="2">
        <v>0</v>
      </c>
      <c r="BR1441" s="2">
        <v>0</v>
      </c>
      <c r="BS1441" s="2">
        <v>0</v>
      </c>
      <c r="BT1441" s="2">
        <v>0</v>
      </c>
      <c r="BU1441" s="2">
        <v>0</v>
      </c>
      <c r="BV1441" s="2">
        <v>0</v>
      </c>
      <c r="BW1441" s="2">
        <v>0</v>
      </c>
    </row>
    <row r="1442" spans="1:75" s="2" customFormat="1" ht="12.95" customHeight="1">
      <c r="A1442" s="2">
        <v>955</v>
      </c>
      <c r="B1442" s="2" t="s">
        <v>3967</v>
      </c>
      <c r="C1442" s="2" t="str">
        <f>IF(D1442=0,"Standard only",INDEX($AR$1:$BW$1,1,MATCH(D1442,AR1442:BW1442,0)))</f>
        <v>OP_Root_Pos</v>
      </c>
      <c r="D1442" s="2">
        <v>6156</v>
      </c>
      <c r="E1442" s="31">
        <v>3.78929861115944</v>
      </c>
      <c r="F1442" s="2">
        <v>237.0556</v>
      </c>
      <c r="G1442" s="2">
        <v>4.4000000000000004</v>
      </c>
      <c r="H1442" s="2" t="s">
        <v>25</v>
      </c>
      <c r="I1442" s="2" t="s">
        <v>13265</v>
      </c>
      <c r="J1442" s="2" t="s">
        <v>8825</v>
      </c>
      <c r="L1442" s="2" t="s">
        <v>11840</v>
      </c>
      <c r="M1442" s="2">
        <v>3.2</v>
      </c>
      <c r="N1442" s="2" t="s">
        <v>8825</v>
      </c>
      <c r="O1442" s="2" t="s">
        <v>8825</v>
      </c>
      <c r="P1442" s="2">
        <v>15</v>
      </c>
      <c r="Q1442" s="2" t="s">
        <v>3966</v>
      </c>
      <c r="U1442" s="2" t="s">
        <v>3968</v>
      </c>
      <c r="V1442" s="2" t="s">
        <v>3969</v>
      </c>
      <c r="W1442" s="2" t="str">
        <f>"piechart: colorlist=""#00FF00,#FFFFFF,#C0C0C0,#FFFF00,#0000FF,#000080,#008080,#800000,#808000,#800080,#FF0000,#FF00FF"" valuelist="""&amp;AF1442&amp;","&amp;AG1442&amp;","&amp;AH1442&amp;","&amp;AI1442&amp;","&amp;AJ1442&amp;","&amp;AK1442&amp;","&amp;AL1442&amp;","&amp;AM1442&amp;","&amp;AN1442&amp;","&amp;AO1442&amp;","&amp;AP1442&amp;","&amp;AQ1442&amp;""""</f>
        <v>piechart: colorlist="#00FF00,#FFFFFF,#C0C0C0,#FFFF00,#0000FF,#000080,#008080,#800000,#808000,#800080,#FF0000,#FF00FF" valuelist="0,0,0,0,0,6156,0,0,0,0,0,0"</v>
      </c>
      <c r="AF1442" s="2">
        <v>0</v>
      </c>
      <c r="AG1442" s="2">
        <v>0</v>
      </c>
      <c r="AH1442" s="2">
        <v>0</v>
      </c>
      <c r="AI1442" s="2">
        <v>0</v>
      </c>
      <c r="AJ1442" s="2">
        <v>0</v>
      </c>
      <c r="AK1442" s="2">
        <v>6156</v>
      </c>
      <c r="AL1442" s="2">
        <v>0</v>
      </c>
      <c r="AM1442" s="2">
        <v>0</v>
      </c>
      <c r="AN1442" s="2">
        <v>0</v>
      </c>
      <c r="AO1442" s="2">
        <v>0</v>
      </c>
      <c r="AP1442" s="2">
        <v>0</v>
      </c>
      <c r="AQ1442" s="2">
        <v>0</v>
      </c>
      <c r="AR1442" s="2">
        <v>0</v>
      </c>
      <c r="AS1442" s="2">
        <v>0</v>
      </c>
      <c r="AT1442" s="2">
        <v>0</v>
      </c>
      <c r="AU1442" s="2">
        <v>0</v>
      </c>
      <c r="AV1442" s="2">
        <v>0</v>
      </c>
      <c r="AW1442" s="2">
        <v>0</v>
      </c>
      <c r="AX1442" s="2">
        <v>0</v>
      </c>
      <c r="AY1442" s="2">
        <v>0</v>
      </c>
      <c r="AZ1442" s="2">
        <v>0</v>
      </c>
      <c r="BA1442" s="2">
        <v>0</v>
      </c>
      <c r="BB1442" s="2">
        <v>0</v>
      </c>
      <c r="BC1442" s="2">
        <v>0</v>
      </c>
      <c r="BD1442" s="2">
        <v>0</v>
      </c>
      <c r="BE1442" s="2">
        <v>0</v>
      </c>
      <c r="BF1442" s="2">
        <v>0</v>
      </c>
      <c r="BG1442" s="2">
        <v>0</v>
      </c>
      <c r="BH1442" s="2">
        <v>0</v>
      </c>
      <c r="BI1442" s="2">
        <v>0</v>
      </c>
      <c r="BJ1442" s="2">
        <v>0</v>
      </c>
      <c r="BK1442" s="2">
        <v>0</v>
      </c>
      <c r="BL1442" s="2">
        <v>0</v>
      </c>
      <c r="BM1442" s="2">
        <v>6156</v>
      </c>
      <c r="BN1442" s="2">
        <v>0</v>
      </c>
      <c r="BO1442" s="2">
        <v>0</v>
      </c>
      <c r="BP1442" s="2">
        <v>0</v>
      </c>
      <c r="BQ1442" s="2">
        <v>0</v>
      </c>
      <c r="BR1442" s="2">
        <v>0</v>
      </c>
      <c r="BS1442" s="2">
        <v>0</v>
      </c>
      <c r="BT1442" s="2">
        <v>0</v>
      </c>
      <c r="BU1442" s="2">
        <v>0</v>
      </c>
      <c r="BV1442" s="2">
        <v>0</v>
      </c>
      <c r="BW1442" s="2">
        <v>0</v>
      </c>
    </row>
    <row r="1443" spans="1:75" s="2" customFormat="1" ht="12.95" customHeight="1">
      <c r="A1443" s="2">
        <v>956</v>
      </c>
      <c r="B1443" s="2" t="s">
        <v>3970</v>
      </c>
      <c r="C1443" s="2" t="str">
        <f>IF(D1443=0,"Standard only",INDEX($AR$1:$BW$1,1,MATCH(D1443,AR1443:BW1443,0)))</f>
        <v>OP_Root_Pos</v>
      </c>
      <c r="D1443" s="2">
        <v>5711</v>
      </c>
      <c r="E1443" s="31">
        <v>3.7567121601647702</v>
      </c>
      <c r="F1443" s="2">
        <v>237.0557</v>
      </c>
      <c r="G1443" s="2">
        <v>4.87</v>
      </c>
      <c r="H1443" s="2" t="s">
        <v>25</v>
      </c>
      <c r="I1443" s="2" t="s">
        <v>13265</v>
      </c>
      <c r="J1443" s="2" t="s">
        <v>8825</v>
      </c>
      <c r="L1443" s="2" t="s">
        <v>11840</v>
      </c>
      <c r="M1443" s="2">
        <v>3.2</v>
      </c>
      <c r="N1443" s="2" t="s">
        <v>8825</v>
      </c>
      <c r="O1443" s="2" t="s">
        <v>8825</v>
      </c>
      <c r="P1443" s="2">
        <v>15</v>
      </c>
      <c r="Q1443" s="2" t="s">
        <v>3966</v>
      </c>
      <c r="U1443" s="2" t="s">
        <v>3971</v>
      </c>
      <c r="V1443" s="2" t="s">
        <v>3972</v>
      </c>
      <c r="W1443" s="2" t="str">
        <f>"piechart: colorlist=""#00FF00,#FFFFFF,#C0C0C0,#FFFF00,#0000FF,#000080,#008080,#800000,#808000,#800080,#FF0000,#FF00FF"" valuelist="""&amp;AF1443&amp;","&amp;AG1443&amp;","&amp;AH1443&amp;","&amp;AI1443&amp;","&amp;AJ1443&amp;","&amp;AK1443&amp;","&amp;AL1443&amp;","&amp;AM1443&amp;","&amp;AN1443&amp;","&amp;AO1443&amp;","&amp;AP1443&amp;","&amp;AQ1443&amp;""""</f>
        <v>piechart: colorlist="#00FF00,#FFFFFF,#C0C0C0,#FFFF00,#0000FF,#000080,#008080,#800000,#808000,#800080,#FF0000,#FF00FF" valuelist="0,0,0,0,0,5711,0,0,0,0,0,0"</v>
      </c>
      <c r="AF1443" s="2">
        <v>0</v>
      </c>
      <c r="AG1443" s="2">
        <v>0</v>
      </c>
      <c r="AH1443" s="2">
        <v>0</v>
      </c>
      <c r="AI1443" s="2">
        <v>0</v>
      </c>
      <c r="AJ1443" s="2">
        <v>0</v>
      </c>
      <c r="AK1443" s="2">
        <v>5711</v>
      </c>
      <c r="AL1443" s="2">
        <v>0</v>
      </c>
      <c r="AM1443" s="2">
        <v>0</v>
      </c>
      <c r="AN1443" s="2">
        <v>0</v>
      </c>
      <c r="AO1443" s="2">
        <v>0</v>
      </c>
      <c r="AP1443" s="2">
        <v>0</v>
      </c>
      <c r="AQ1443" s="2">
        <v>0</v>
      </c>
      <c r="AR1443" s="2">
        <v>0</v>
      </c>
      <c r="AS1443" s="2">
        <v>0</v>
      </c>
      <c r="AT1443" s="2">
        <v>0</v>
      </c>
      <c r="AU1443" s="2">
        <v>0</v>
      </c>
      <c r="AV1443" s="2">
        <v>0</v>
      </c>
      <c r="AW1443" s="2">
        <v>0</v>
      </c>
      <c r="AX1443" s="2">
        <v>0</v>
      </c>
      <c r="AY1443" s="2">
        <v>0</v>
      </c>
      <c r="AZ1443" s="2">
        <v>0</v>
      </c>
      <c r="BA1443" s="2">
        <v>0</v>
      </c>
      <c r="BB1443" s="2">
        <v>0</v>
      </c>
      <c r="BC1443" s="2">
        <v>0</v>
      </c>
      <c r="BD1443" s="2">
        <v>0</v>
      </c>
      <c r="BE1443" s="2">
        <v>0</v>
      </c>
      <c r="BF1443" s="2">
        <v>0</v>
      </c>
      <c r="BG1443" s="2">
        <v>0</v>
      </c>
      <c r="BH1443" s="2">
        <v>0</v>
      </c>
      <c r="BI1443" s="2">
        <v>0</v>
      </c>
      <c r="BJ1443" s="2">
        <v>0</v>
      </c>
      <c r="BK1443" s="2">
        <v>0</v>
      </c>
      <c r="BL1443" s="2">
        <v>0</v>
      </c>
      <c r="BM1443" s="2">
        <v>5711</v>
      </c>
      <c r="BN1443" s="2">
        <v>0</v>
      </c>
      <c r="BO1443" s="2">
        <v>0</v>
      </c>
      <c r="BP1443" s="2">
        <v>0</v>
      </c>
      <c r="BQ1443" s="2">
        <v>0</v>
      </c>
      <c r="BR1443" s="2">
        <v>0</v>
      </c>
      <c r="BS1443" s="2">
        <v>0</v>
      </c>
      <c r="BT1443" s="2">
        <v>0</v>
      </c>
      <c r="BU1443" s="2">
        <v>0</v>
      </c>
      <c r="BV1443" s="2">
        <v>0</v>
      </c>
      <c r="BW1443" s="2">
        <v>0</v>
      </c>
    </row>
    <row r="1444" spans="1:75" s="2" customFormat="1" ht="12.95" customHeight="1">
      <c r="A1444" s="2">
        <v>957</v>
      </c>
      <c r="B1444" s="2" t="s">
        <v>3973</v>
      </c>
      <c r="C1444" s="2" t="str">
        <f>IF(D1444=0,"Standard only",INDEX($AR$1:$BW$1,1,MATCH(D1444,AR1444:BW1444,0)))</f>
        <v>OP_Root_Pos</v>
      </c>
      <c r="D1444" s="2">
        <v>1477</v>
      </c>
      <c r="E1444" s="31">
        <v>3.16938049531195</v>
      </c>
      <c r="F1444" s="2">
        <v>237.05619999999999</v>
      </c>
      <c r="G1444" s="2">
        <v>5.87</v>
      </c>
      <c r="H1444" s="2" t="s">
        <v>25</v>
      </c>
      <c r="I1444" s="2" t="s">
        <v>13265</v>
      </c>
      <c r="J1444" s="2" t="s">
        <v>8825</v>
      </c>
      <c r="L1444" s="2" t="s">
        <v>11840</v>
      </c>
      <c r="M1444" s="2">
        <v>3.2</v>
      </c>
      <c r="N1444" s="2" t="s">
        <v>8825</v>
      </c>
      <c r="O1444" s="2" t="s">
        <v>8825</v>
      </c>
      <c r="P1444" s="2">
        <v>15</v>
      </c>
      <c r="Q1444" s="2" t="s">
        <v>3966</v>
      </c>
      <c r="U1444" s="2" t="s">
        <v>3974</v>
      </c>
      <c r="V1444" s="2" t="s">
        <v>3975</v>
      </c>
      <c r="W1444" s="2" t="str">
        <f>"piechart: colorlist=""#00FF00,#FFFFFF,#C0C0C0,#FFFF00,#0000FF,#000080,#008080,#800000,#808000,#800080,#FF0000,#FF00FF"" valuelist="""&amp;AF1444&amp;","&amp;AG1444&amp;","&amp;AH1444&amp;","&amp;AI1444&amp;","&amp;AJ1444&amp;","&amp;AK1444&amp;","&amp;AL1444&amp;","&amp;AM1444&amp;","&amp;AN1444&amp;","&amp;AO1444&amp;","&amp;AP1444&amp;","&amp;AQ1444&amp;""""</f>
        <v>piechart: colorlist="#00FF00,#FFFFFF,#C0C0C0,#FFFF00,#0000FF,#000080,#008080,#800000,#808000,#800080,#FF0000,#FF00FF" valuelist="0,0,0,0,0,1477,0,0,0,0,0,0"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v>1477</v>
      </c>
      <c r="AL1444" s="2">
        <v>0</v>
      </c>
      <c r="AM1444" s="2">
        <v>0</v>
      </c>
      <c r="AN1444" s="2">
        <v>0</v>
      </c>
      <c r="AO1444" s="2">
        <v>0</v>
      </c>
      <c r="AP1444" s="2">
        <v>0</v>
      </c>
      <c r="AQ1444" s="2">
        <v>0</v>
      </c>
      <c r="AR1444" s="2">
        <v>0</v>
      </c>
      <c r="AS1444" s="2">
        <v>0</v>
      </c>
      <c r="AT1444" s="2">
        <v>0</v>
      </c>
      <c r="AU1444" s="2">
        <v>0</v>
      </c>
      <c r="AV1444" s="2">
        <v>0</v>
      </c>
      <c r="AW1444" s="2">
        <v>0</v>
      </c>
      <c r="AX1444" s="2">
        <v>0</v>
      </c>
      <c r="AY1444" s="2">
        <v>0</v>
      </c>
      <c r="AZ1444" s="2">
        <v>0</v>
      </c>
      <c r="BA1444" s="2">
        <v>0</v>
      </c>
      <c r="BB1444" s="2">
        <v>0</v>
      </c>
      <c r="BC1444" s="2">
        <v>0</v>
      </c>
      <c r="BD1444" s="2">
        <v>0</v>
      </c>
      <c r="BE1444" s="2">
        <v>0</v>
      </c>
      <c r="BF1444" s="2">
        <v>0</v>
      </c>
      <c r="BG1444" s="2">
        <v>0</v>
      </c>
      <c r="BH1444" s="2">
        <v>0</v>
      </c>
      <c r="BI1444" s="2">
        <v>0</v>
      </c>
      <c r="BJ1444" s="2">
        <v>0</v>
      </c>
      <c r="BK1444" s="2">
        <v>0</v>
      </c>
      <c r="BL1444" s="2">
        <v>0</v>
      </c>
      <c r="BM1444" s="2">
        <v>1477</v>
      </c>
      <c r="BN1444" s="2">
        <v>0</v>
      </c>
      <c r="BO1444" s="2">
        <v>0</v>
      </c>
      <c r="BP1444" s="2">
        <v>0</v>
      </c>
      <c r="BQ1444" s="2">
        <v>0</v>
      </c>
      <c r="BR1444" s="2">
        <v>0</v>
      </c>
      <c r="BS1444" s="2">
        <v>0</v>
      </c>
      <c r="BT1444" s="2">
        <v>0</v>
      </c>
      <c r="BU1444" s="2">
        <v>0</v>
      </c>
      <c r="BV1444" s="2">
        <v>0</v>
      </c>
      <c r="BW1444" s="2">
        <v>0</v>
      </c>
    </row>
    <row r="1445" spans="1:75" s="2" customFormat="1" ht="12.95" customHeight="1">
      <c r="A1445" s="2">
        <v>958</v>
      </c>
      <c r="B1445" s="2" t="s">
        <v>3976</v>
      </c>
      <c r="C1445" s="2" t="str">
        <f>IF(D1445=0,"Standard only",INDEX($AR$1:$BW$1,1,MATCH(D1445,AR1445:BW1445,0)))</f>
        <v>OP_Root_Pos</v>
      </c>
      <c r="D1445" s="2">
        <v>1193</v>
      </c>
      <c r="E1445" s="31">
        <v>3.0766404436703398</v>
      </c>
      <c r="F1445" s="2">
        <v>237.06180000000001</v>
      </c>
      <c r="G1445" s="2">
        <v>7.03</v>
      </c>
      <c r="H1445" s="2" t="s">
        <v>25</v>
      </c>
      <c r="I1445" s="2" t="s">
        <v>13265</v>
      </c>
      <c r="J1445" s="2" t="s">
        <v>8825</v>
      </c>
      <c r="L1445" s="2" t="s">
        <v>11840</v>
      </c>
      <c r="M1445" s="2">
        <v>3.2</v>
      </c>
      <c r="N1445" s="2" t="s">
        <v>8825</v>
      </c>
      <c r="O1445" s="2" t="s">
        <v>8825</v>
      </c>
      <c r="P1445" s="2">
        <v>15</v>
      </c>
      <c r="Q1445" s="2" t="s">
        <v>3966</v>
      </c>
      <c r="U1445" s="2" t="s">
        <v>3977</v>
      </c>
      <c r="V1445" s="2" t="s">
        <v>3978</v>
      </c>
      <c r="W1445" s="2" t="str">
        <f>"piechart: colorlist=""#00FF00,#FFFFFF,#C0C0C0,#FFFF00,#0000FF,#000080,#008080,#800000,#808000,#800080,#FF0000,#FF00FF"" valuelist="""&amp;AF1445&amp;","&amp;AG1445&amp;","&amp;AH1445&amp;","&amp;AI1445&amp;","&amp;AJ1445&amp;","&amp;AK1445&amp;","&amp;AL1445&amp;","&amp;AM1445&amp;","&amp;AN1445&amp;","&amp;AO1445&amp;","&amp;AP1445&amp;","&amp;AQ1445&amp;""""</f>
        <v>piechart: colorlist="#00FF00,#FFFFFF,#C0C0C0,#FFFF00,#0000FF,#000080,#008080,#800000,#808000,#800080,#FF0000,#FF00FF" valuelist="0,0,0,0,0,1193,0,0,0,0,0,0"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1193</v>
      </c>
      <c r="AL1445" s="2">
        <v>0</v>
      </c>
      <c r="AM1445" s="2">
        <v>0</v>
      </c>
      <c r="AN1445" s="2">
        <v>0</v>
      </c>
      <c r="AO1445" s="2">
        <v>0</v>
      </c>
      <c r="AP1445" s="2">
        <v>0</v>
      </c>
      <c r="AQ1445" s="2">
        <v>0</v>
      </c>
      <c r="AR1445" s="2">
        <v>0</v>
      </c>
      <c r="AS1445" s="2">
        <v>0</v>
      </c>
      <c r="AT1445" s="2">
        <v>0</v>
      </c>
      <c r="AU1445" s="2">
        <v>0</v>
      </c>
      <c r="AV1445" s="2">
        <v>0</v>
      </c>
      <c r="AW1445" s="2">
        <v>0</v>
      </c>
      <c r="AX1445" s="2">
        <v>0</v>
      </c>
      <c r="AY1445" s="2">
        <v>0</v>
      </c>
      <c r="AZ1445" s="2">
        <v>0</v>
      </c>
      <c r="BA1445" s="2">
        <v>0</v>
      </c>
      <c r="BB1445" s="2">
        <v>0</v>
      </c>
      <c r="BC1445" s="2">
        <v>0</v>
      </c>
      <c r="BD1445" s="2">
        <v>0</v>
      </c>
      <c r="BE1445" s="2">
        <v>0</v>
      </c>
      <c r="BF1445" s="2">
        <v>0</v>
      </c>
      <c r="BG1445" s="2">
        <v>0</v>
      </c>
      <c r="BH1445" s="2">
        <v>0</v>
      </c>
      <c r="BI1445" s="2">
        <v>0</v>
      </c>
      <c r="BJ1445" s="2">
        <v>0</v>
      </c>
      <c r="BK1445" s="2">
        <v>0</v>
      </c>
      <c r="BL1445" s="2">
        <v>0</v>
      </c>
      <c r="BM1445" s="2">
        <v>1193</v>
      </c>
      <c r="BN1445" s="2">
        <v>0</v>
      </c>
      <c r="BO1445" s="2">
        <v>0</v>
      </c>
      <c r="BP1445" s="2">
        <v>0</v>
      </c>
      <c r="BQ1445" s="2">
        <v>0</v>
      </c>
      <c r="BR1445" s="2">
        <v>0</v>
      </c>
      <c r="BS1445" s="2">
        <v>0</v>
      </c>
      <c r="BT1445" s="2">
        <v>0</v>
      </c>
      <c r="BU1445" s="2">
        <v>0</v>
      </c>
      <c r="BV1445" s="2">
        <v>0</v>
      </c>
      <c r="BW1445" s="2">
        <v>0</v>
      </c>
    </row>
    <row r="1446" spans="1:75" s="2" customFormat="1" ht="12.95" customHeight="1">
      <c r="A1446" s="2">
        <v>962</v>
      </c>
      <c r="B1446" s="2" t="s">
        <v>3979</v>
      </c>
      <c r="C1446" s="2" t="str">
        <f>IF(D1446=0,"Standard only",INDEX($AR$1:$BW$1,1,MATCH(D1446,AR1446:BW1446,0)))</f>
        <v>ZM_Leaf_Pos</v>
      </c>
      <c r="D1446" s="2">
        <v>1331</v>
      </c>
      <c r="E1446" s="31">
        <v>3.1241780554746801</v>
      </c>
      <c r="F1446" s="2">
        <v>237.11590000000001</v>
      </c>
      <c r="G1446" s="2">
        <v>3.69</v>
      </c>
      <c r="H1446" s="2" t="s">
        <v>25</v>
      </c>
      <c r="I1446" s="2" t="s">
        <v>13264</v>
      </c>
      <c r="J1446" s="2" t="s">
        <v>8825</v>
      </c>
      <c r="L1446" s="2" t="s">
        <v>11840</v>
      </c>
      <c r="M1446" s="2">
        <v>3.2</v>
      </c>
      <c r="N1446" s="2" t="s">
        <v>8825</v>
      </c>
      <c r="O1446" s="2" t="s">
        <v>8825</v>
      </c>
      <c r="P1446" s="2">
        <v>13</v>
      </c>
      <c r="Q1446" s="2" t="s">
        <v>3980</v>
      </c>
      <c r="U1446" s="2" t="s">
        <v>3981</v>
      </c>
      <c r="W1446" s="2" t="str">
        <f>"piechart: colorlist=""#00FF00,#FFFFFF,#C0C0C0,#FFFF00,#0000FF,#000080,#008080,#800000,#808000,#800080,#FF0000,#FF00FF"" valuelist="""&amp;AF1446&amp;","&amp;AG1446&amp;","&amp;AH1446&amp;","&amp;AI1446&amp;","&amp;AJ1446&amp;","&amp;AK1446&amp;","&amp;AL1446&amp;","&amp;AM1446&amp;","&amp;AN1446&amp;","&amp;AO1446&amp;","&amp;AP1446&amp;","&amp;AQ1446&amp;""""</f>
        <v>piechart: colorlist="#00FF00,#FFFFFF,#C0C0C0,#FFFF00,#0000FF,#000080,#008080,#800000,#808000,#800080,#FF0000,#FF00FF" valuelist="0,0,1331,0,0,0,0,0,0,0,0,0"</v>
      </c>
      <c r="AF1446" s="2">
        <v>0</v>
      </c>
      <c r="AG1446" s="2">
        <v>0</v>
      </c>
      <c r="AH1446" s="2">
        <v>1331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  <c r="AN1446" s="2">
        <v>0</v>
      </c>
      <c r="AO1446" s="2">
        <v>0</v>
      </c>
      <c r="AP1446" s="2">
        <v>0</v>
      </c>
      <c r="AQ1446" s="2">
        <v>0</v>
      </c>
      <c r="AR1446" s="2">
        <v>0</v>
      </c>
      <c r="AS1446" s="2">
        <v>0</v>
      </c>
      <c r="AT1446" s="2">
        <v>0</v>
      </c>
      <c r="AU1446" s="2">
        <v>0</v>
      </c>
      <c r="AV1446" s="2">
        <v>0</v>
      </c>
      <c r="AW1446" s="2">
        <v>0</v>
      </c>
      <c r="AX1446" s="2">
        <v>0</v>
      </c>
      <c r="AY1446" s="2">
        <v>0</v>
      </c>
      <c r="AZ1446" s="2">
        <v>0</v>
      </c>
      <c r="BA1446" s="2">
        <v>0</v>
      </c>
      <c r="BB1446" s="2">
        <v>0</v>
      </c>
      <c r="BC1446" s="2">
        <v>0</v>
      </c>
      <c r="BD1446" s="2">
        <v>0</v>
      </c>
      <c r="BE1446" s="2">
        <v>0</v>
      </c>
      <c r="BF1446" s="2">
        <v>0</v>
      </c>
      <c r="BG1446" s="2">
        <v>0</v>
      </c>
      <c r="BH1446" s="2">
        <v>0</v>
      </c>
      <c r="BI1446" s="2">
        <v>0</v>
      </c>
      <c r="BJ1446" s="2">
        <v>0</v>
      </c>
      <c r="BK1446" s="2">
        <v>0</v>
      </c>
      <c r="BL1446" s="2">
        <v>0</v>
      </c>
      <c r="BM1446" s="2">
        <v>0</v>
      </c>
      <c r="BN1446" s="2">
        <v>0</v>
      </c>
      <c r="BO1446" s="2">
        <v>0</v>
      </c>
      <c r="BP1446" s="2">
        <v>0</v>
      </c>
      <c r="BQ1446" s="2">
        <v>0</v>
      </c>
      <c r="BR1446" s="2">
        <v>0</v>
      </c>
      <c r="BS1446" s="2">
        <v>0</v>
      </c>
      <c r="BT1446" s="2">
        <v>1331</v>
      </c>
      <c r="BU1446" s="2">
        <v>0</v>
      </c>
      <c r="BV1446" s="2">
        <v>0</v>
      </c>
      <c r="BW1446" s="2">
        <v>0</v>
      </c>
    </row>
    <row r="1447" spans="1:75" s="2" customFormat="1" ht="12.95" customHeight="1">
      <c r="A1447" s="2">
        <v>963</v>
      </c>
      <c r="B1447" s="2" t="s">
        <v>3982</v>
      </c>
      <c r="C1447" s="2" t="str">
        <f>IF(D1447=0,"Standard only",INDEX($AR$1:$BW$1,1,MATCH(D1447,AR1447:BW1447,0)))</f>
        <v>NT_Root_Pos</v>
      </c>
      <c r="D1447" s="2">
        <v>1909</v>
      </c>
      <c r="E1447" s="31">
        <v>3.2808059283936699</v>
      </c>
      <c r="F1447" s="2">
        <v>237.12540000000001</v>
      </c>
      <c r="G1447" s="2">
        <v>2.4500000000000002</v>
      </c>
      <c r="H1447" s="2" t="s">
        <v>25</v>
      </c>
      <c r="I1447" s="2" t="s">
        <v>13263</v>
      </c>
      <c r="J1447" s="2" t="s">
        <v>8825</v>
      </c>
      <c r="L1447" s="2" t="s">
        <v>11840</v>
      </c>
      <c r="M1447" s="2">
        <v>3.2</v>
      </c>
      <c r="N1447" s="2" t="s">
        <v>8825</v>
      </c>
      <c r="O1447" s="2" t="s">
        <v>8825</v>
      </c>
      <c r="P1447" s="2">
        <v>12</v>
      </c>
      <c r="Q1447" s="2" t="s">
        <v>726</v>
      </c>
      <c r="U1447" s="2" t="s">
        <v>3983</v>
      </c>
      <c r="V1447" s="2" t="s">
        <v>3984</v>
      </c>
      <c r="W1447" s="2" t="str">
        <f>"piechart: colorlist=""#00FF00,#FFFFFF,#C0C0C0,#FFFF00,#0000FF,#000080,#008080,#800000,#808000,#800080,#FF0000,#FF00FF"" valuelist="""&amp;AF1447&amp;","&amp;AG1447&amp;","&amp;AH1447&amp;","&amp;AI1447&amp;","&amp;AJ1447&amp;","&amp;AK1447&amp;","&amp;AL1447&amp;","&amp;AM1447&amp;","&amp;AN1447&amp;","&amp;AO1447&amp;","&amp;AP1447&amp;","&amp;AQ1447&amp;""""</f>
        <v>piechart: colorlist="#00FF00,#FFFFFF,#C0C0C0,#FFFF00,#0000FF,#000080,#008080,#800000,#808000,#800080,#FF0000,#FF00FF" valuelist="0,0,0,583,1909,0,0,0,0,587,0,447"</v>
      </c>
      <c r="AF1447" s="2">
        <v>0</v>
      </c>
      <c r="AG1447" s="2">
        <v>0</v>
      </c>
      <c r="AH1447" s="2">
        <v>0</v>
      </c>
      <c r="AI1447" s="2">
        <v>583</v>
      </c>
      <c r="AJ1447" s="2">
        <v>1909</v>
      </c>
      <c r="AK1447" s="2">
        <v>0</v>
      </c>
      <c r="AL1447" s="2">
        <v>0</v>
      </c>
      <c r="AM1447" s="2">
        <v>0</v>
      </c>
      <c r="AN1447" s="2">
        <v>0</v>
      </c>
      <c r="AO1447" s="2">
        <v>587</v>
      </c>
      <c r="AP1447" s="2">
        <v>0</v>
      </c>
      <c r="AQ1447" s="2">
        <v>447</v>
      </c>
      <c r="AR1447" s="2">
        <v>0</v>
      </c>
      <c r="AS1447" s="2">
        <v>583</v>
      </c>
      <c r="AT1447" s="2">
        <v>0</v>
      </c>
      <c r="AU1447" s="2">
        <v>0</v>
      </c>
      <c r="AV1447" s="2">
        <v>0</v>
      </c>
      <c r="AW1447" s="2">
        <v>0</v>
      </c>
      <c r="AX1447" s="2">
        <v>0</v>
      </c>
      <c r="AY1447" s="2">
        <v>0</v>
      </c>
      <c r="AZ1447" s="2">
        <v>0</v>
      </c>
      <c r="BA1447" s="2">
        <v>587</v>
      </c>
      <c r="BB1447" s="2">
        <v>0</v>
      </c>
      <c r="BC1447" s="2">
        <v>0</v>
      </c>
      <c r="BD1447" s="2">
        <v>0</v>
      </c>
      <c r="BE1447" s="2">
        <v>0</v>
      </c>
      <c r="BF1447" s="2">
        <v>0</v>
      </c>
      <c r="BG1447" s="2">
        <v>0</v>
      </c>
      <c r="BH1447" s="2">
        <v>0</v>
      </c>
      <c r="BI1447" s="2">
        <v>0</v>
      </c>
      <c r="BJ1447" s="2">
        <v>0</v>
      </c>
      <c r="BK1447" s="2">
        <v>0</v>
      </c>
      <c r="BL1447" s="2">
        <v>1909</v>
      </c>
      <c r="BM1447" s="2">
        <v>0</v>
      </c>
      <c r="BN1447" s="2">
        <v>0</v>
      </c>
      <c r="BO1447" s="2">
        <v>0</v>
      </c>
      <c r="BP1447" s="2">
        <v>0</v>
      </c>
      <c r="BQ1447" s="2">
        <v>447</v>
      </c>
      <c r="BR1447" s="2">
        <v>0</v>
      </c>
      <c r="BS1447" s="2">
        <v>0</v>
      </c>
      <c r="BT1447" s="2">
        <v>0</v>
      </c>
      <c r="BU1447" s="2">
        <v>0</v>
      </c>
      <c r="BV1447" s="2">
        <v>0</v>
      </c>
      <c r="BW1447" s="2">
        <v>0</v>
      </c>
    </row>
    <row r="1448" spans="1:75" s="2" customFormat="1" ht="12.95" customHeight="1">
      <c r="A1448" s="2">
        <v>969</v>
      </c>
      <c r="B1448" s="2" t="s">
        <v>3992</v>
      </c>
      <c r="C1448" s="2" t="str">
        <f>IF(D1448=0,"Standard only",INDEX($AR$1:$BW$1,1,MATCH(D1448,AR1448:BW1448,0)))</f>
        <v>ST_LeafStem_Pos</v>
      </c>
      <c r="D1448" s="2">
        <v>1526</v>
      </c>
      <c r="E1448" s="31">
        <v>3.1835545336188602</v>
      </c>
      <c r="F1448" s="2">
        <v>238.10640000000001</v>
      </c>
      <c r="G1448" s="2">
        <v>3.16</v>
      </c>
      <c r="H1448" s="2" t="s">
        <v>25</v>
      </c>
      <c r="I1448" s="2" t="s">
        <v>13263</v>
      </c>
      <c r="J1448" s="2" t="s">
        <v>8825</v>
      </c>
      <c r="L1448" s="2" t="s">
        <v>11840</v>
      </c>
      <c r="M1448" s="2">
        <v>3.2</v>
      </c>
      <c r="N1448" s="2" t="s">
        <v>8825</v>
      </c>
      <c r="O1448" s="2" t="s">
        <v>8825</v>
      </c>
      <c r="P1448" s="2">
        <v>12</v>
      </c>
      <c r="Q1448" s="2" t="s">
        <v>3993</v>
      </c>
      <c r="U1448" s="2" t="s">
        <v>3994</v>
      </c>
      <c r="V1448" s="2" t="s">
        <v>3995</v>
      </c>
      <c r="W1448" s="2" t="str">
        <f>"piechart: colorlist=""#00FF00,#FFFFFF,#C0C0C0,#FFFF00,#0000FF,#000080,#008080,#800000,#808000,#800080,#FF0000,#FF00FF"" valuelist="""&amp;AF1448&amp;","&amp;AG1448&amp;","&amp;AH1448&amp;","&amp;AI1448&amp;","&amp;AJ1448&amp;","&amp;AK1448&amp;","&amp;AL1448&amp;","&amp;AM1448&amp;","&amp;AN1448&amp;","&amp;AO1448&amp;","&amp;AP1448&amp;","&amp;AQ1448&amp;""""</f>
        <v>piechart: colorlist="#00FF00,#FFFFFF,#C0C0C0,#FFFF00,#0000FF,#000080,#008080,#800000,#808000,#800080,#FF0000,#FF00FF" valuelist="0,0,0,0,0,0,0,0,0,0,0,1526"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v>0</v>
      </c>
      <c r="AL1448" s="2">
        <v>0</v>
      </c>
      <c r="AM1448" s="2">
        <v>0</v>
      </c>
      <c r="AN1448" s="2">
        <v>0</v>
      </c>
      <c r="AO1448" s="2">
        <v>0</v>
      </c>
      <c r="AP1448" s="2">
        <v>0</v>
      </c>
      <c r="AQ1448" s="2">
        <v>1526</v>
      </c>
      <c r="AR1448" s="2">
        <v>0</v>
      </c>
      <c r="AS1448" s="2">
        <v>0</v>
      </c>
      <c r="AT1448" s="2">
        <v>0</v>
      </c>
      <c r="AU1448" s="2">
        <v>0</v>
      </c>
      <c r="AV1448" s="2">
        <v>0</v>
      </c>
      <c r="AW1448" s="2">
        <v>0</v>
      </c>
      <c r="AX1448" s="2">
        <v>0</v>
      </c>
      <c r="AY1448" s="2">
        <v>0</v>
      </c>
      <c r="AZ1448" s="2">
        <v>0</v>
      </c>
      <c r="BA1448" s="2">
        <v>0</v>
      </c>
      <c r="BB1448" s="2">
        <v>0</v>
      </c>
      <c r="BC1448" s="2">
        <v>0</v>
      </c>
      <c r="BD1448" s="2">
        <v>0</v>
      </c>
      <c r="BE1448" s="2">
        <v>0</v>
      </c>
      <c r="BF1448" s="2">
        <v>0</v>
      </c>
      <c r="BG1448" s="2">
        <v>0</v>
      </c>
      <c r="BH1448" s="2">
        <v>0</v>
      </c>
      <c r="BI1448" s="2">
        <v>0</v>
      </c>
      <c r="BJ1448" s="2">
        <v>0</v>
      </c>
      <c r="BK1448" s="2">
        <v>0</v>
      </c>
      <c r="BL1448" s="2">
        <v>0</v>
      </c>
      <c r="BM1448" s="2">
        <v>0</v>
      </c>
      <c r="BN1448" s="2">
        <v>0</v>
      </c>
      <c r="BO1448" s="2">
        <v>0</v>
      </c>
      <c r="BP1448" s="2">
        <v>0</v>
      </c>
      <c r="BQ1448" s="2">
        <v>1526</v>
      </c>
      <c r="BR1448" s="2">
        <v>0</v>
      </c>
      <c r="BS1448" s="2">
        <v>0</v>
      </c>
      <c r="BT1448" s="2">
        <v>0</v>
      </c>
      <c r="BU1448" s="2">
        <v>0</v>
      </c>
      <c r="BV1448" s="2">
        <v>0</v>
      </c>
      <c r="BW1448" s="2">
        <v>0</v>
      </c>
    </row>
    <row r="1449" spans="1:75" s="2" customFormat="1" ht="12.95" customHeight="1">
      <c r="A1449" s="2">
        <v>970</v>
      </c>
      <c r="B1449" s="2" t="s">
        <v>3996</v>
      </c>
      <c r="C1449" s="2" t="str">
        <f>IF(D1449=0,"Standard only",INDEX($AR$1:$BW$1,1,MATCH(D1449,AR1449:BW1449,0)))</f>
        <v>AC_Bulb_Pos</v>
      </c>
      <c r="D1449" s="2">
        <v>2197</v>
      </c>
      <c r="E1449" s="31">
        <v>3.3418300569205099</v>
      </c>
      <c r="F1449" s="2">
        <v>238.1088</v>
      </c>
      <c r="G1449" s="2">
        <v>4.92</v>
      </c>
      <c r="H1449" s="2" t="s">
        <v>25</v>
      </c>
      <c r="I1449" s="2" t="s">
        <v>13263</v>
      </c>
      <c r="J1449" s="2" t="s">
        <v>8825</v>
      </c>
      <c r="L1449" s="2" t="s">
        <v>11840</v>
      </c>
      <c r="M1449" s="2">
        <v>3.2</v>
      </c>
      <c r="N1449" s="2" t="s">
        <v>8825</v>
      </c>
      <c r="O1449" s="2" t="s">
        <v>8825</v>
      </c>
      <c r="P1449" s="2">
        <v>12</v>
      </c>
      <c r="Q1449" s="2" t="s">
        <v>3993</v>
      </c>
      <c r="R1449" s="32"/>
      <c r="U1449" s="2" t="s">
        <v>3997</v>
      </c>
      <c r="V1449" s="2" t="s">
        <v>3998</v>
      </c>
      <c r="W1449" s="2" t="str">
        <f>"piechart: colorlist=""#00FF00,#FFFFFF,#C0C0C0,#FFFF00,#0000FF,#000080,#008080,#800000,#808000,#800080,#FF0000,#FF00FF"" valuelist="""&amp;AF1449&amp;","&amp;AG1449&amp;","&amp;AH1449&amp;","&amp;AI1449&amp;","&amp;AJ1449&amp;","&amp;AK1449&amp;","&amp;AL1449&amp;","&amp;AM1449&amp;","&amp;AN1449&amp;","&amp;AO1449&amp;","&amp;AP1449&amp;","&amp;AQ1449&amp;""""</f>
        <v>piechart: colorlist="#00FF00,#FFFFFF,#C0C0C0,#FFFF00,#0000FF,#000080,#008080,#800000,#808000,#800080,#FF0000,#FF00FF" valuelist="0,0,0,3321,0,0,0,0,0,0,0,0"</v>
      </c>
      <c r="AF1449" s="2">
        <v>0</v>
      </c>
      <c r="AG1449" s="2">
        <v>0</v>
      </c>
      <c r="AH1449" s="2">
        <v>0</v>
      </c>
      <c r="AI1449" s="2">
        <v>3321</v>
      </c>
      <c r="AJ1449" s="2">
        <v>0</v>
      </c>
      <c r="AK1449" s="2">
        <v>0</v>
      </c>
      <c r="AL1449" s="2">
        <v>0</v>
      </c>
      <c r="AM1449" s="2">
        <v>0</v>
      </c>
      <c r="AN1449" s="2">
        <v>0</v>
      </c>
      <c r="AO1449" s="2">
        <v>0</v>
      </c>
      <c r="AP1449" s="2">
        <v>0</v>
      </c>
      <c r="AQ1449" s="2">
        <v>0</v>
      </c>
      <c r="AR1449" s="2">
        <v>2197</v>
      </c>
      <c r="AS1449" s="2">
        <v>0</v>
      </c>
      <c r="AT1449" s="2">
        <v>1124</v>
      </c>
      <c r="AU1449" s="2">
        <v>0</v>
      </c>
      <c r="AV1449" s="2">
        <v>0</v>
      </c>
      <c r="AW1449" s="2">
        <v>0</v>
      </c>
      <c r="AX1449" s="2">
        <v>0</v>
      </c>
      <c r="AY1449" s="2">
        <v>0</v>
      </c>
      <c r="AZ1449" s="2">
        <v>0</v>
      </c>
      <c r="BA1449" s="2">
        <v>0</v>
      </c>
      <c r="BB1449" s="2">
        <v>0</v>
      </c>
      <c r="BC1449" s="2">
        <v>0</v>
      </c>
      <c r="BD1449" s="2">
        <v>0</v>
      </c>
      <c r="BE1449" s="2">
        <v>0</v>
      </c>
      <c r="BF1449" s="2">
        <v>0</v>
      </c>
      <c r="BG1449" s="2">
        <v>0</v>
      </c>
      <c r="BH1449" s="2">
        <v>0</v>
      </c>
      <c r="BI1449" s="2">
        <v>0</v>
      </c>
      <c r="BJ1449" s="2">
        <v>0</v>
      </c>
      <c r="BK1449" s="2">
        <v>0</v>
      </c>
      <c r="BL1449" s="2">
        <v>0</v>
      </c>
      <c r="BM1449" s="2">
        <v>0</v>
      </c>
      <c r="BN1449" s="2">
        <v>0</v>
      </c>
      <c r="BO1449" s="2">
        <v>0</v>
      </c>
      <c r="BP1449" s="2">
        <v>0</v>
      </c>
      <c r="BQ1449" s="2">
        <v>0</v>
      </c>
      <c r="BR1449" s="2">
        <v>0</v>
      </c>
      <c r="BS1449" s="2">
        <v>0</v>
      </c>
      <c r="BT1449" s="2">
        <v>0</v>
      </c>
      <c r="BU1449" s="2">
        <v>0</v>
      </c>
      <c r="BV1449" s="2">
        <v>0</v>
      </c>
      <c r="BW1449" s="2">
        <v>0</v>
      </c>
    </row>
    <row r="1450" spans="1:75" s="2" customFormat="1" ht="12.95" customHeight="1">
      <c r="A1450" s="2">
        <v>971</v>
      </c>
      <c r="B1450" s="2" t="s">
        <v>3999</v>
      </c>
      <c r="C1450" s="2" t="str">
        <f>IF(D1450=0,"Standard only",INDEX($AR$1:$BW$1,1,MATCH(D1450,AR1450:BW1450,0)))</f>
        <v>GM_Root_Pos</v>
      </c>
      <c r="D1450" s="2">
        <v>1576</v>
      </c>
      <c r="E1450" s="31">
        <v>3.1975562131535402</v>
      </c>
      <c r="F1450" s="2">
        <v>238.11850000000001</v>
      </c>
      <c r="G1450" s="2">
        <v>1.99</v>
      </c>
      <c r="H1450" s="2" t="s">
        <v>25</v>
      </c>
      <c r="I1450" s="2" t="s">
        <v>13262</v>
      </c>
      <c r="J1450" s="2" t="s">
        <v>8825</v>
      </c>
      <c r="L1450" s="2" t="s">
        <v>11840</v>
      </c>
      <c r="M1450" s="2">
        <v>3.2</v>
      </c>
      <c r="N1450" s="2" t="s">
        <v>8825</v>
      </c>
      <c r="O1450" s="2" t="s">
        <v>8825</v>
      </c>
      <c r="P1450" s="2">
        <v>11</v>
      </c>
      <c r="Q1450" s="2" t="s">
        <v>4000</v>
      </c>
      <c r="U1450" s="2" t="s">
        <v>4001</v>
      </c>
      <c r="V1450" s="2" t="s">
        <v>4002</v>
      </c>
      <c r="W1450" s="2" t="str">
        <f>"piechart: colorlist=""#00FF00,#FFFFFF,#C0C0C0,#FFFF00,#0000FF,#000080,#008080,#800000,#808000,#800080,#FF0000,#FF00FF"" valuelist="""&amp;AF1450&amp;","&amp;AG1450&amp;","&amp;AH1450&amp;","&amp;AI1450&amp;","&amp;AJ1450&amp;","&amp;AK1450&amp;","&amp;AL1450&amp;","&amp;AM1450&amp;","&amp;AN1450&amp;","&amp;AO1450&amp;","&amp;AP1450&amp;","&amp;AQ1450&amp;""""</f>
        <v>piechart: colorlist="#00FF00,#FFFFFF,#C0C0C0,#FFFF00,#0000FF,#000080,#008080,#800000,#808000,#800080,#FF0000,#FF00FF" valuelist="0,0,0,0,0,0,0,1576,0,0,0,0"</v>
      </c>
      <c r="AF1450" s="2">
        <v>0</v>
      </c>
      <c r="AG1450" s="2">
        <v>0</v>
      </c>
      <c r="AH1450" s="2">
        <v>0</v>
      </c>
      <c r="AI1450" s="2">
        <v>0</v>
      </c>
      <c r="AJ1450" s="2">
        <v>0</v>
      </c>
      <c r="AK1450" s="2">
        <v>0</v>
      </c>
      <c r="AL1450" s="2">
        <v>0</v>
      </c>
      <c r="AM1450" s="2">
        <v>1576</v>
      </c>
      <c r="AN1450" s="2">
        <v>0</v>
      </c>
      <c r="AO1450" s="2">
        <v>0</v>
      </c>
      <c r="AP1450" s="2">
        <v>0</v>
      </c>
      <c r="AQ1450" s="2">
        <v>0</v>
      </c>
      <c r="AR1450" s="2">
        <v>0</v>
      </c>
      <c r="AS1450" s="2">
        <v>0</v>
      </c>
      <c r="AT1450" s="2">
        <v>0</v>
      </c>
      <c r="AU1450" s="2">
        <v>0</v>
      </c>
      <c r="AV1450" s="2">
        <v>0</v>
      </c>
      <c r="AW1450" s="2">
        <v>0</v>
      </c>
      <c r="AX1450" s="2">
        <v>0</v>
      </c>
      <c r="AY1450" s="2">
        <v>0</v>
      </c>
      <c r="AZ1450" s="2">
        <v>1576</v>
      </c>
      <c r="BA1450" s="2">
        <v>0</v>
      </c>
      <c r="BB1450" s="2">
        <v>0</v>
      </c>
      <c r="BC1450" s="2">
        <v>0</v>
      </c>
      <c r="BD1450" s="2">
        <v>0</v>
      </c>
      <c r="BE1450" s="2">
        <v>0</v>
      </c>
      <c r="BF1450" s="2">
        <v>0</v>
      </c>
      <c r="BG1450" s="2">
        <v>0</v>
      </c>
      <c r="BH1450" s="2">
        <v>0</v>
      </c>
      <c r="BI1450" s="2">
        <v>0</v>
      </c>
      <c r="BJ1450" s="2">
        <v>0</v>
      </c>
      <c r="BK1450" s="2">
        <v>0</v>
      </c>
      <c r="BL1450" s="2">
        <v>0</v>
      </c>
      <c r="BM1450" s="2">
        <v>0</v>
      </c>
      <c r="BN1450" s="2">
        <v>0</v>
      </c>
      <c r="BO1450" s="2">
        <v>0</v>
      </c>
      <c r="BP1450" s="2">
        <v>0</v>
      </c>
      <c r="BQ1450" s="2">
        <v>0</v>
      </c>
      <c r="BR1450" s="2">
        <v>0</v>
      </c>
      <c r="BS1450" s="2">
        <v>0</v>
      </c>
      <c r="BT1450" s="2">
        <v>0</v>
      </c>
      <c r="BU1450" s="2">
        <v>0</v>
      </c>
      <c r="BV1450" s="2">
        <v>0</v>
      </c>
      <c r="BW1450" s="2">
        <v>0</v>
      </c>
    </row>
    <row r="1451" spans="1:75" s="2" customFormat="1" ht="12.95" customHeight="1">
      <c r="A1451" s="2">
        <v>972</v>
      </c>
      <c r="B1451" s="2" t="s">
        <v>4003</v>
      </c>
      <c r="C1451" s="2" t="str">
        <f>IF(D1451=0,"Standard only",INDEX($AR$1:$BW$1,1,MATCH(D1451,AR1451:BW1451,0)))</f>
        <v>NT_Root_Pos</v>
      </c>
      <c r="D1451" s="2">
        <v>1046</v>
      </c>
      <c r="E1451" s="31">
        <v>3.0195316845312599</v>
      </c>
      <c r="F1451" s="2">
        <v>238.18090000000001</v>
      </c>
      <c r="G1451" s="2">
        <v>3.87</v>
      </c>
      <c r="H1451" s="2" t="s">
        <v>25</v>
      </c>
      <c r="I1451" s="2" t="s">
        <v>13266</v>
      </c>
      <c r="J1451" s="2" t="s">
        <v>8825</v>
      </c>
      <c r="L1451" s="2" t="s">
        <v>11840</v>
      </c>
      <c r="M1451" s="2">
        <v>3.2</v>
      </c>
      <c r="N1451" s="2" t="s">
        <v>8825</v>
      </c>
      <c r="O1451" s="2" t="s">
        <v>8825</v>
      </c>
      <c r="P1451" s="2">
        <v>14</v>
      </c>
      <c r="Q1451" s="2" t="s">
        <v>4004</v>
      </c>
      <c r="U1451" s="2" t="s">
        <v>4005</v>
      </c>
      <c r="V1451" s="2" t="s">
        <v>4006</v>
      </c>
      <c r="W1451" s="2" t="str">
        <f>"piechart: colorlist=""#00FF00,#FFFFFF,#C0C0C0,#FFFF00,#0000FF,#000080,#008080,#800000,#808000,#800080,#FF0000,#FF00FF"" valuelist="""&amp;AF1451&amp;","&amp;AG1451&amp;","&amp;AH1451&amp;","&amp;AI1451&amp;","&amp;AJ1451&amp;","&amp;AK1451&amp;","&amp;AL1451&amp;","&amp;AM1451&amp;","&amp;AN1451&amp;","&amp;AO1451&amp;","&amp;AP1451&amp;","&amp;AQ1451&amp;""""</f>
        <v>piechart: colorlist="#00FF00,#FFFFFF,#C0C0C0,#FFFF00,#0000FF,#000080,#008080,#800000,#808000,#800080,#FF0000,#FF00FF" valuelist="0,0,0,0,1046,0,0,0,0,0,0,0"</v>
      </c>
      <c r="AF1451" s="2">
        <v>0</v>
      </c>
      <c r="AG1451" s="2">
        <v>0</v>
      </c>
      <c r="AH1451" s="2">
        <v>0</v>
      </c>
      <c r="AI1451" s="2">
        <v>0</v>
      </c>
      <c r="AJ1451" s="2">
        <v>1046</v>
      </c>
      <c r="AK1451" s="2">
        <v>0</v>
      </c>
      <c r="AL1451" s="2">
        <v>0</v>
      </c>
      <c r="AM1451" s="2">
        <v>0</v>
      </c>
      <c r="AN1451" s="2">
        <v>0</v>
      </c>
      <c r="AO1451" s="2">
        <v>0</v>
      </c>
      <c r="AP1451" s="2">
        <v>0</v>
      </c>
      <c r="AQ1451" s="2">
        <v>0</v>
      </c>
      <c r="AR1451" s="2">
        <v>0</v>
      </c>
      <c r="AS1451" s="2">
        <v>0</v>
      </c>
      <c r="AT1451" s="2">
        <v>0</v>
      </c>
      <c r="AU1451" s="2">
        <v>0</v>
      </c>
      <c r="AV1451" s="2">
        <v>0</v>
      </c>
      <c r="AW1451" s="2">
        <v>0</v>
      </c>
      <c r="AX1451" s="2">
        <v>0</v>
      </c>
      <c r="AY1451" s="2">
        <v>0</v>
      </c>
      <c r="AZ1451" s="2">
        <v>0</v>
      </c>
      <c r="BA1451" s="2">
        <v>0</v>
      </c>
      <c r="BB1451" s="2">
        <v>0</v>
      </c>
      <c r="BC1451" s="2">
        <v>0</v>
      </c>
      <c r="BD1451" s="2">
        <v>0</v>
      </c>
      <c r="BE1451" s="2">
        <v>0</v>
      </c>
      <c r="BF1451" s="2">
        <v>0</v>
      </c>
      <c r="BG1451" s="2">
        <v>0</v>
      </c>
      <c r="BH1451" s="2">
        <v>0</v>
      </c>
      <c r="BI1451" s="2">
        <v>0</v>
      </c>
      <c r="BJ1451" s="2">
        <v>0</v>
      </c>
      <c r="BK1451" s="2">
        <v>0</v>
      </c>
      <c r="BL1451" s="2">
        <v>1046</v>
      </c>
      <c r="BM1451" s="2">
        <v>0</v>
      </c>
      <c r="BN1451" s="2">
        <v>0</v>
      </c>
      <c r="BO1451" s="2">
        <v>0</v>
      </c>
      <c r="BP1451" s="2">
        <v>0</v>
      </c>
      <c r="BQ1451" s="2">
        <v>0</v>
      </c>
      <c r="BR1451" s="2">
        <v>0</v>
      </c>
      <c r="BS1451" s="2">
        <v>0</v>
      </c>
      <c r="BT1451" s="2">
        <v>0</v>
      </c>
      <c r="BU1451" s="2">
        <v>0</v>
      </c>
      <c r="BV1451" s="2">
        <v>0</v>
      </c>
      <c r="BW1451" s="2">
        <v>0</v>
      </c>
    </row>
    <row r="1452" spans="1:75" s="2" customFormat="1" ht="12.95" customHeight="1">
      <c r="A1452" s="2">
        <v>973</v>
      </c>
      <c r="B1452" s="2" t="s">
        <v>4007</v>
      </c>
      <c r="C1452" s="2" t="str">
        <f>IF(D1452=0,"Standard only",INDEX($AR$1:$BW$1,1,MATCH(D1452,AR1452:BW1452,0)))</f>
        <v>GU_Root_Pos</v>
      </c>
      <c r="D1452" s="2">
        <v>3886</v>
      </c>
      <c r="E1452" s="31">
        <v>3.5895027962637598</v>
      </c>
      <c r="F1452" s="2">
        <v>238.18010000000001</v>
      </c>
      <c r="G1452" s="2">
        <v>4.13</v>
      </c>
      <c r="H1452" s="2" t="s">
        <v>25</v>
      </c>
      <c r="I1452" s="2" t="s">
        <v>13266</v>
      </c>
      <c r="J1452" s="2" t="s">
        <v>8825</v>
      </c>
      <c r="L1452" s="2" t="s">
        <v>11840</v>
      </c>
      <c r="M1452" s="2">
        <v>3.2</v>
      </c>
      <c r="N1452" s="2" t="s">
        <v>8825</v>
      </c>
      <c r="O1452" s="2" t="s">
        <v>8825</v>
      </c>
      <c r="P1452" s="2">
        <v>14</v>
      </c>
      <c r="Q1452" s="2" t="s">
        <v>4004</v>
      </c>
      <c r="U1452" s="2" t="s">
        <v>4008</v>
      </c>
      <c r="V1452" s="2" t="s">
        <v>4009</v>
      </c>
      <c r="W1452" s="2" t="str">
        <f>"piechart: colorlist=""#00FF00,#FFFFFF,#C0C0C0,#FFFF00,#0000FF,#000080,#008080,#800000,#808000,#800080,#FF0000,#FF00FF"" valuelist="""&amp;AF1452&amp;","&amp;AG1452&amp;","&amp;AH1452&amp;","&amp;AI1452&amp;","&amp;AJ1452&amp;","&amp;AK1452&amp;","&amp;AL1452&amp;","&amp;AM1452&amp;","&amp;AN1452&amp;","&amp;AO1452&amp;","&amp;AP1452&amp;","&amp;AQ1452&amp;""""</f>
        <v>piechart: colorlist="#00FF00,#FFFFFF,#C0C0C0,#FFFF00,#0000FF,#000080,#008080,#800000,#808000,#800080,#FF0000,#FF00FF" valuelist="0,0,0,0,0,0,0,3523,1854,3886,0,0"</v>
      </c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>
        <v>0</v>
      </c>
      <c r="AL1452" s="2">
        <v>0</v>
      </c>
      <c r="AM1452" s="2">
        <v>3523</v>
      </c>
      <c r="AN1452" s="2">
        <v>1854</v>
      </c>
      <c r="AO1452" s="2">
        <v>3886</v>
      </c>
      <c r="AP1452" s="2">
        <v>0</v>
      </c>
      <c r="AQ1452" s="2">
        <v>0</v>
      </c>
      <c r="AR1452" s="2">
        <v>0</v>
      </c>
      <c r="AS1452" s="2">
        <v>0</v>
      </c>
      <c r="AT1452" s="2">
        <v>0</v>
      </c>
      <c r="AU1452" s="2">
        <v>0</v>
      </c>
      <c r="AV1452" s="2">
        <v>0</v>
      </c>
      <c r="AW1452" s="2">
        <v>0</v>
      </c>
      <c r="AX1452" s="2">
        <v>1854</v>
      </c>
      <c r="AY1452" s="2">
        <v>0</v>
      </c>
      <c r="AZ1452" s="2">
        <v>3523</v>
      </c>
      <c r="BA1452" s="2">
        <v>0</v>
      </c>
      <c r="BB1452" s="2">
        <v>3886</v>
      </c>
      <c r="BC1452" s="2">
        <v>0</v>
      </c>
      <c r="BD1452" s="2">
        <v>0</v>
      </c>
      <c r="BE1452" s="2">
        <v>0</v>
      </c>
      <c r="BF1452" s="2">
        <v>0</v>
      </c>
      <c r="BG1452" s="2">
        <v>0</v>
      </c>
      <c r="BH1452" s="2">
        <v>0</v>
      </c>
      <c r="BI1452" s="2">
        <v>0</v>
      </c>
      <c r="BJ1452" s="2">
        <v>0</v>
      </c>
      <c r="BK1452" s="2">
        <v>0</v>
      </c>
      <c r="BL1452" s="2">
        <v>0</v>
      </c>
      <c r="BM1452" s="2">
        <v>0</v>
      </c>
      <c r="BN1452" s="2">
        <v>0</v>
      </c>
      <c r="BO1452" s="2">
        <v>0</v>
      </c>
      <c r="BP1452" s="2">
        <v>0</v>
      </c>
      <c r="BQ1452" s="2">
        <v>0</v>
      </c>
      <c r="BR1452" s="2">
        <v>0</v>
      </c>
      <c r="BS1452" s="2">
        <v>0</v>
      </c>
      <c r="BT1452" s="2">
        <v>0</v>
      </c>
      <c r="BU1452" s="2">
        <v>0</v>
      </c>
      <c r="BV1452" s="2">
        <v>0</v>
      </c>
      <c r="BW1452" s="2">
        <v>0</v>
      </c>
    </row>
    <row r="1453" spans="1:75" s="2" customFormat="1" ht="12.95" customHeight="1">
      <c r="A1453" s="2">
        <v>979</v>
      </c>
      <c r="B1453" s="2" t="s">
        <v>4021</v>
      </c>
      <c r="C1453" s="2" t="str">
        <f>IF(D1453=0,"Standard only",INDEX($AR$1:$BW$1,1,MATCH(D1453,AR1453:BW1453,0)))</f>
        <v>OP_Root_Pos</v>
      </c>
      <c r="D1453" s="2">
        <v>5443</v>
      </c>
      <c r="E1453" s="31">
        <v>3.7358383343170698</v>
      </c>
      <c r="F1453" s="2">
        <v>239.0727</v>
      </c>
      <c r="G1453" s="2">
        <v>4.82</v>
      </c>
      <c r="H1453" s="2" t="s">
        <v>25</v>
      </c>
      <c r="I1453" s="2" t="s">
        <v>13265</v>
      </c>
      <c r="J1453" s="2" t="s">
        <v>8825</v>
      </c>
      <c r="L1453" s="2" t="s">
        <v>11840</v>
      </c>
      <c r="M1453" s="2">
        <v>3.2</v>
      </c>
      <c r="N1453" s="2" t="s">
        <v>8825</v>
      </c>
      <c r="O1453" s="2" t="s">
        <v>8825</v>
      </c>
      <c r="P1453" s="2">
        <v>15</v>
      </c>
      <c r="Q1453" s="2" t="s">
        <v>4018</v>
      </c>
      <c r="U1453" s="2" t="s">
        <v>4022</v>
      </c>
      <c r="V1453" s="2" t="s">
        <v>4023</v>
      </c>
      <c r="W1453" s="2" t="str">
        <f>"piechart: colorlist=""#00FF00,#FFFFFF,#C0C0C0,#FFFF00,#0000FF,#000080,#008080,#800000,#808000,#800080,#FF0000,#FF00FF"" valuelist="""&amp;AF1453&amp;","&amp;AG1453&amp;","&amp;AH1453&amp;","&amp;AI1453&amp;","&amp;AJ1453&amp;","&amp;AK1453&amp;","&amp;AL1453&amp;","&amp;AM1453&amp;","&amp;AN1453&amp;","&amp;AO1453&amp;","&amp;AP1453&amp;","&amp;AQ1453&amp;""""</f>
        <v>piechart: colorlist="#00FF00,#FFFFFF,#C0C0C0,#FFFF00,#0000FF,#000080,#008080,#800000,#808000,#800080,#FF0000,#FF00FF" valuelist="0,0,0,2143,0,5443,0,0,0,0,0,0"</v>
      </c>
      <c r="AF1453" s="2">
        <v>0</v>
      </c>
      <c r="AG1453" s="2">
        <v>0</v>
      </c>
      <c r="AH1453" s="2">
        <v>0</v>
      </c>
      <c r="AI1453" s="2">
        <v>2143</v>
      </c>
      <c r="AJ1453" s="2">
        <v>0</v>
      </c>
      <c r="AK1453" s="2">
        <v>5443</v>
      </c>
      <c r="AL1453" s="2">
        <v>0</v>
      </c>
      <c r="AM1453" s="2">
        <v>0</v>
      </c>
      <c r="AN1453" s="2">
        <v>0</v>
      </c>
      <c r="AO1453" s="2">
        <v>0</v>
      </c>
      <c r="AP1453" s="2">
        <v>0</v>
      </c>
      <c r="AQ1453" s="2">
        <v>0</v>
      </c>
      <c r="AR1453" s="2">
        <v>1548</v>
      </c>
      <c r="AS1453" s="2">
        <v>595</v>
      </c>
      <c r="AT1453" s="2">
        <v>0</v>
      </c>
      <c r="AU1453" s="2">
        <v>0</v>
      </c>
      <c r="AV1453" s="2">
        <v>0</v>
      </c>
      <c r="AW1453" s="2">
        <v>0</v>
      </c>
      <c r="AX1453" s="2">
        <v>0</v>
      </c>
      <c r="AY1453" s="2">
        <v>0</v>
      </c>
      <c r="AZ1453" s="2">
        <v>0</v>
      </c>
      <c r="BA1453" s="2">
        <v>0</v>
      </c>
      <c r="BB1453" s="2">
        <v>0</v>
      </c>
      <c r="BC1453" s="2">
        <v>0</v>
      </c>
      <c r="BD1453" s="2">
        <v>0</v>
      </c>
      <c r="BE1453" s="2">
        <v>0</v>
      </c>
      <c r="BF1453" s="2">
        <v>0</v>
      </c>
      <c r="BG1453" s="2">
        <v>0</v>
      </c>
      <c r="BH1453" s="2">
        <v>0</v>
      </c>
      <c r="BI1453" s="2">
        <v>0</v>
      </c>
      <c r="BJ1453" s="2">
        <v>0</v>
      </c>
      <c r="BK1453" s="2">
        <v>0</v>
      </c>
      <c r="BL1453" s="2">
        <v>0</v>
      </c>
      <c r="BM1453" s="2">
        <v>5443</v>
      </c>
      <c r="BN1453" s="2">
        <v>0</v>
      </c>
      <c r="BO1453" s="2">
        <v>0</v>
      </c>
      <c r="BP1453" s="2">
        <v>0</v>
      </c>
      <c r="BQ1453" s="2">
        <v>0</v>
      </c>
      <c r="BR1453" s="2">
        <v>0</v>
      </c>
      <c r="BS1453" s="2">
        <v>0</v>
      </c>
      <c r="BT1453" s="2">
        <v>0</v>
      </c>
      <c r="BU1453" s="2">
        <v>0</v>
      </c>
      <c r="BV1453" s="2">
        <v>0</v>
      </c>
      <c r="BW1453" s="2">
        <v>0</v>
      </c>
    </row>
    <row r="1454" spans="1:75" s="2" customFormat="1" ht="12.95" customHeight="1">
      <c r="A1454" s="2">
        <v>980</v>
      </c>
      <c r="B1454" s="2" t="s">
        <v>4024</v>
      </c>
      <c r="C1454" s="2" t="str">
        <f>IF(D1454=0,"Standard only",INDEX($AR$1:$BW$1,1,MATCH(D1454,AR1454:BW1454,0)))</f>
        <v>ST_LeafStem_Pos</v>
      </c>
      <c r="D1454" s="2">
        <v>7371</v>
      </c>
      <c r="E1454" s="31">
        <v>3.0718820073061299</v>
      </c>
      <c r="F1454" s="2">
        <v>239.09100000000001</v>
      </c>
      <c r="G1454" s="2">
        <v>4.99</v>
      </c>
      <c r="H1454" s="2" t="s">
        <v>25</v>
      </c>
      <c r="I1454" s="2" t="s">
        <v>13263</v>
      </c>
      <c r="J1454" s="2" t="s">
        <v>8825</v>
      </c>
      <c r="L1454" s="2" t="s">
        <v>11840</v>
      </c>
      <c r="M1454" s="2">
        <v>3.2</v>
      </c>
      <c r="N1454" s="2" t="s">
        <v>8825</v>
      </c>
      <c r="O1454" s="2" t="s">
        <v>8825</v>
      </c>
      <c r="P1454" s="2">
        <v>12</v>
      </c>
      <c r="Q1454" s="2" t="s">
        <v>4025</v>
      </c>
      <c r="U1454" s="2" t="s">
        <v>4026</v>
      </c>
      <c r="V1454" s="2" t="s">
        <v>4027</v>
      </c>
      <c r="W1454" s="2" t="str">
        <f>"piechart: colorlist=""#00FF00,#FFFFFF,#C0C0C0,#FFFF00,#0000FF,#000080,#008080,#800000,#808000,#800080,#FF0000,#FF00FF"" valuelist="""&amp;AF1454&amp;","&amp;AG1454&amp;","&amp;AH1454&amp;","&amp;AI1454&amp;","&amp;AJ1454&amp;","&amp;AK1454&amp;","&amp;AL1454&amp;","&amp;AM1454&amp;","&amp;AN1454&amp;","&amp;AO1454&amp;","&amp;AP1454&amp;","&amp;AQ1454&amp;""""</f>
        <v>piechart: colorlist="#00FF00,#FFFFFF,#C0C0C0,#FFFF00,#0000FF,#000080,#008080,#800000,#808000,#800080,#FF0000,#FF00FF" valuelist="0,0,0,0,0,0,0,0,0,0,0,12493"</v>
      </c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v>0</v>
      </c>
      <c r="AL1454" s="2">
        <v>0</v>
      </c>
      <c r="AM1454" s="2">
        <v>0</v>
      </c>
      <c r="AN1454" s="2">
        <v>0</v>
      </c>
      <c r="AO1454" s="2">
        <v>0</v>
      </c>
      <c r="AP1454" s="2">
        <v>0</v>
      </c>
      <c r="AQ1454" s="2">
        <v>12493</v>
      </c>
      <c r="AR1454" s="2">
        <v>0</v>
      </c>
      <c r="AS1454" s="2">
        <v>0</v>
      </c>
      <c r="AT1454" s="2">
        <v>0</v>
      </c>
      <c r="AU1454" s="2">
        <v>0</v>
      </c>
      <c r="AV1454" s="2">
        <v>0</v>
      </c>
      <c r="AW1454" s="2">
        <v>0</v>
      </c>
      <c r="AX1454" s="2">
        <v>0</v>
      </c>
      <c r="AY1454" s="2">
        <v>0</v>
      </c>
      <c r="AZ1454" s="2">
        <v>0</v>
      </c>
      <c r="BA1454" s="2">
        <v>0</v>
      </c>
      <c r="BB1454" s="2">
        <v>0</v>
      </c>
      <c r="BC1454" s="2">
        <v>0</v>
      </c>
      <c r="BD1454" s="2">
        <v>0</v>
      </c>
      <c r="BE1454" s="2">
        <v>0</v>
      </c>
      <c r="BF1454" s="2">
        <v>0</v>
      </c>
      <c r="BG1454" s="2">
        <v>0</v>
      </c>
      <c r="BH1454" s="2">
        <v>0</v>
      </c>
      <c r="BI1454" s="2">
        <v>0</v>
      </c>
      <c r="BJ1454" s="2">
        <v>0</v>
      </c>
      <c r="BK1454" s="2">
        <v>0</v>
      </c>
      <c r="BL1454" s="2">
        <v>0</v>
      </c>
      <c r="BM1454" s="2">
        <v>0</v>
      </c>
      <c r="BN1454" s="2">
        <v>0</v>
      </c>
      <c r="BO1454" s="2">
        <v>0</v>
      </c>
      <c r="BP1454" s="2">
        <v>0</v>
      </c>
      <c r="BQ1454" s="2">
        <v>7371</v>
      </c>
      <c r="BR1454" s="2">
        <v>3942</v>
      </c>
      <c r="BS1454" s="2">
        <v>1180</v>
      </c>
      <c r="BT1454" s="2">
        <v>0</v>
      </c>
      <c r="BU1454" s="2">
        <v>0</v>
      </c>
      <c r="BV1454" s="2">
        <v>0</v>
      </c>
      <c r="BW1454" s="2">
        <v>0</v>
      </c>
    </row>
    <row r="1455" spans="1:75" s="2" customFormat="1" ht="12.95" customHeight="1">
      <c r="A1455" s="2">
        <v>982</v>
      </c>
      <c r="B1455" s="2" t="s">
        <v>4028</v>
      </c>
      <c r="C1455" s="2" t="str">
        <f>IF(D1455=0,"Standard only",INDEX($AR$1:$BW$1,1,MATCH(D1455,AR1455:BW1455,0)))</f>
        <v>GU_Root_Pos</v>
      </c>
      <c r="D1455" s="2">
        <v>1085</v>
      </c>
      <c r="E1455" s="31">
        <v>3.0354297381845501</v>
      </c>
      <c r="F1455" s="2">
        <v>239.13910000000001</v>
      </c>
      <c r="G1455" s="2">
        <v>2.87</v>
      </c>
      <c r="H1455" s="2" t="s">
        <v>25</v>
      </c>
      <c r="I1455" s="2" t="s">
        <v>13263</v>
      </c>
      <c r="J1455" s="2" t="s">
        <v>8825</v>
      </c>
      <c r="L1455" s="2" t="s">
        <v>11840</v>
      </c>
      <c r="M1455" s="2">
        <v>3.2</v>
      </c>
      <c r="N1455" s="2" t="s">
        <v>8825</v>
      </c>
      <c r="O1455" s="2" t="s">
        <v>8825</v>
      </c>
      <c r="P1455" s="2">
        <v>12</v>
      </c>
      <c r="Q1455" s="2" t="s">
        <v>4029</v>
      </c>
      <c r="U1455" s="2" t="s">
        <v>4030</v>
      </c>
      <c r="V1455" s="2" t="s">
        <v>4031</v>
      </c>
      <c r="W1455" s="2" t="str">
        <f>"piechart: colorlist=""#00FF00,#FFFFFF,#C0C0C0,#FFFF00,#0000FF,#000080,#008080,#800000,#808000,#800080,#FF0000,#FF00FF"" valuelist="""&amp;AF1455&amp;","&amp;AG1455&amp;","&amp;AH1455&amp;","&amp;AI1455&amp;","&amp;AJ1455&amp;","&amp;AK1455&amp;","&amp;AL1455&amp;","&amp;AM1455&amp;","&amp;AN1455&amp;","&amp;AO1455&amp;","&amp;AP1455&amp;","&amp;AQ1455&amp;""""</f>
        <v>piechart: colorlist="#00FF00,#FFFFFF,#C0C0C0,#FFFF00,#0000FF,#000080,#008080,#800000,#808000,#800080,#FF0000,#FF00FF" valuelist="0,0,0,0,0,0,0,0,489,1085,0,0"</v>
      </c>
      <c r="AF1455" s="2">
        <v>0</v>
      </c>
      <c r="AG1455" s="2">
        <v>0</v>
      </c>
      <c r="AH1455" s="2">
        <v>0</v>
      </c>
      <c r="AI1455" s="2"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489</v>
      </c>
      <c r="AO1455" s="2">
        <v>1085</v>
      </c>
      <c r="AP1455" s="2">
        <v>0</v>
      </c>
      <c r="AQ1455" s="2">
        <v>0</v>
      </c>
      <c r="AR1455" s="2">
        <v>0</v>
      </c>
      <c r="AS1455" s="2">
        <v>0</v>
      </c>
      <c r="AT1455" s="2">
        <v>0</v>
      </c>
      <c r="AU1455" s="2">
        <v>0</v>
      </c>
      <c r="AV1455" s="2">
        <v>0</v>
      </c>
      <c r="AW1455" s="2">
        <v>0</v>
      </c>
      <c r="AX1455" s="2">
        <v>489</v>
      </c>
      <c r="AY1455" s="2">
        <v>0</v>
      </c>
      <c r="AZ1455" s="2">
        <v>0</v>
      </c>
      <c r="BA1455" s="2">
        <v>0</v>
      </c>
      <c r="BB1455" s="2">
        <v>1085</v>
      </c>
      <c r="BC1455" s="2">
        <v>0</v>
      </c>
      <c r="BD1455" s="2">
        <v>0</v>
      </c>
      <c r="BE1455" s="2">
        <v>0</v>
      </c>
      <c r="BF1455" s="2">
        <v>0</v>
      </c>
      <c r="BG1455" s="2">
        <v>0</v>
      </c>
      <c r="BH1455" s="2">
        <v>0</v>
      </c>
      <c r="BI1455" s="2">
        <v>0</v>
      </c>
      <c r="BJ1455" s="2">
        <v>0</v>
      </c>
      <c r="BK1455" s="2">
        <v>0</v>
      </c>
      <c r="BL1455" s="2">
        <v>0</v>
      </c>
      <c r="BM1455" s="2">
        <v>0</v>
      </c>
      <c r="BN1455" s="2">
        <v>0</v>
      </c>
      <c r="BO1455" s="2">
        <v>0</v>
      </c>
      <c r="BP1455" s="2">
        <v>0</v>
      </c>
      <c r="BQ1455" s="2">
        <v>0</v>
      </c>
      <c r="BR1455" s="2">
        <v>0</v>
      </c>
      <c r="BS1455" s="2">
        <v>0</v>
      </c>
      <c r="BT1455" s="2">
        <v>0</v>
      </c>
      <c r="BU1455" s="2">
        <v>0</v>
      </c>
      <c r="BV1455" s="2">
        <v>0</v>
      </c>
      <c r="BW1455" s="2">
        <v>0</v>
      </c>
    </row>
    <row r="1456" spans="1:75" s="2" customFormat="1" ht="12.95" customHeight="1">
      <c r="A1456" s="2">
        <v>983</v>
      </c>
      <c r="B1456" s="2" t="s">
        <v>4032</v>
      </c>
      <c r="C1456" s="2" t="str">
        <f>IF(D1456=0,"Standard only",INDEX($AR$1:$BW$1,1,MATCH(D1456,AR1456:BW1456,0)))</f>
        <v>OP_Root_Pos</v>
      </c>
      <c r="D1456" s="2">
        <v>1375</v>
      </c>
      <c r="E1456" s="31">
        <v>3.1383026981662798</v>
      </c>
      <c r="F1456" s="2">
        <v>240.0702</v>
      </c>
      <c r="G1456" s="2">
        <v>7.67</v>
      </c>
      <c r="H1456" s="2" t="s">
        <v>25</v>
      </c>
      <c r="I1456" s="2" t="s">
        <v>13266</v>
      </c>
      <c r="J1456" s="2" t="s">
        <v>8825</v>
      </c>
      <c r="L1456" s="2" t="s">
        <v>11840</v>
      </c>
      <c r="M1456" s="2">
        <v>3.2</v>
      </c>
      <c r="N1456" s="2" t="s">
        <v>8825</v>
      </c>
      <c r="O1456" s="2" t="s">
        <v>8825</v>
      </c>
      <c r="P1456" s="2">
        <v>14</v>
      </c>
      <c r="Q1456" s="2" t="s">
        <v>4033</v>
      </c>
      <c r="U1456" s="2" t="s">
        <v>4034</v>
      </c>
      <c r="W1456" s="2" t="str">
        <f>"piechart: colorlist=""#00FF00,#FFFFFF,#C0C0C0,#FFFF00,#0000FF,#000080,#008080,#800000,#808000,#800080,#FF0000,#FF00FF"" valuelist="""&amp;AF1456&amp;","&amp;AG1456&amp;","&amp;AH1456&amp;","&amp;AI1456&amp;","&amp;AJ1456&amp;","&amp;AK1456&amp;","&amp;AL1456&amp;","&amp;AM1456&amp;","&amp;AN1456&amp;","&amp;AO1456&amp;","&amp;AP1456&amp;","&amp;AQ1456&amp;""""</f>
        <v>piechart: colorlist="#00FF00,#FFFFFF,#C0C0C0,#FFFF00,#0000FF,#000080,#008080,#800000,#808000,#800080,#FF0000,#FF00FF" valuelist="0,0,0,0,0,1375,0,0,0,0,0,0"</v>
      </c>
      <c r="AF1456" s="2">
        <v>0</v>
      </c>
      <c r="AG1456" s="2">
        <v>0</v>
      </c>
      <c r="AH1456" s="2">
        <v>0</v>
      </c>
      <c r="AI1456" s="2">
        <v>0</v>
      </c>
      <c r="AJ1456" s="2">
        <v>0</v>
      </c>
      <c r="AK1456" s="2">
        <v>1375</v>
      </c>
      <c r="AL1456" s="2">
        <v>0</v>
      </c>
      <c r="AM1456" s="2">
        <v>0</v>
      </c>
      <c r="AN1456" s="2">
        <v>0</v>
      </c>
      <c r="AO1456" s="2">
        <v>0</v>
      </c>
      <c r="AP1456" s="2">
        <v>0</v>
      </c>
      <c r="AQ1456" s="2">
        <v>0</v>
      </c>
      <c r="AR1456" s="2">
        <v>0</v>
      </c>
      <c r="AS1456" s="2">
        <v>0</v>
      </c>
      <c r="AT1456" s="2">
        <v>0</v>
      </c>
      <c r="AU1456" s="2">
        <v>0</v>
      </c>
      <c r="AV1456" s="2">
        <v>0</v>
      </c>
      <c r="AW1456" s="2">
        <v>0</v>
      </c>
      <c r="AX1456" s="2">
        <v>0</v>
      </c>
      <c r="AY1456" s="2">
        <v>0</v>
      </c>
      <c r="AZ1456" s="2">
        <v>0</v>
      </c>
      <c r="BA1456" s="2">
        <v>0</v>
      </c>
      <c r="BB1456" s="2">
        <v>0</v>
      </c>
      <c r="BC1456" s="2">
        <v>0</v>
      </c>
      <c r="BD1456" s="2">
        <v>0</v>
      </c>
      <c r="BE1456" s="2">
        <v>0</v>
      </c>
      <c r="BF1456" s="2">
        <v>0</v>
      </c>
      <c r="BG1456" s="2">
        <v>0</v>
      </c>
      <c r="BH1456" s="2">
        <v>0</v>
      </c>
      <c r="BI1456" s="2">
        <v>0</v>
      </c>
      <c r="BJ1456" s="2">
        <v>0</v>
      </c>
      <c r="BK1456" s="2">
        <v>0</v>
      </c>
      <c r="BL1456" s="2">
        <v>0</v>
      </c>
      <c r="BM1456" s="2">
        <v>1375</v>
      </c>
      <c r="BN1456" s="2">
        <v>0</v>
      </c>
      <c r="BO1456" s="2">
        <v>0</v>
      </c>
      <c r="BP1456" s="2">
        <v>0</v>
      </c>
      <c r="BQ1456" s="2">
        <v>0</v>
      </c>
      <c r="BR1456" s="2">
        <v>0</v>
      </c>
      <c r="BS1456" s="2">
        <v>0</v>
      </c>
      <c r="BT1456" s="2">
        <v>0</v>
      </c>
      <c r="BU1456" s="2">
        <v>0</v>
      </c>
      <c r="BV1456" s="2">
        <v>0</v>
      </c>
      <c r="BW1456" s="2">
        <v>0</v>
      </c>
    </row>
    <row r="1457" spans="1:75" s="2" customFormat="1" ht="11.45" customHeight="1">
      <c r="A1457" s="2">
        <v>984</v>
      </c>
      <c r="B1457" s="2" t="s">
        <v>4035</v>
      </c>
      <c r="C1457" s="2" t="str">
        <f>IF(D1457=0,"Standard only",INDEX($AR$1:$BW$1,1,MATCH(D1457,AR1457:BW1457,0)))</f>
        <v>AC_Bulb_Pos</v>
      </c>
      <c r="D1457" s="2">
        <v>1333</v>
      </c>
      <c r="E1457" s="31">
        <v>3.1248301494138602</v>
      </c>
      <c r="F1457" s="2">
        <v>240.08539999999999</v>
      </c>
      <c r="G1457" s="2">
        <v>3.24</v>
      </c>
      <c r="H1457" s="2" t="s">
        <v>25</v>
      </c>
      <c r="I1457" s="2" t="s">
        <v>13262</v>
      </c>
      <c r="J1457" s="2" t="s">
        <v>8825</v>
      </c>
      <c r="L1457" s="2" t="s">
        <v>11840</v>
      </c>
      <c r="M1457" s="2">
        <v>3.2</v>
      </c>
      <c r="N1457" s="2" t="s">
        <v>8825</v>
      </c>
      <c r="O1457" s="2" t="s">
        <v>8825</v>
      </c>
      <c r="P1457" s="2">
        <v>11</v>
      </c>
      <c r="Q1457" s="2" t="s">
        <v>4036</v>
      </c>
      <c r="R1457" s="32"/>
      <c r="U1457" s="2" t="s">
        <v>4037</v>
      </c>
      <c r="V1457" s="2" t="s">
        <v>4038</v>
      </c>
      <c r="W1457" s="2" t="str">
        <f>"piechart: colorlist=""#00FF00,#FFFFFF,#C0C0C0,#FFFF00,#0000FF,#000080,#008080,#800000,#808000,#800080,#FF0000,#FF00FF"" valuelist="""&amp;AF1457&amp;","&amp;AG1457&amp;","&amp;AH1457&amp;","&amp;AI1457&amp;","&amp;AJ1457&amp;","&amp;AK1457&amp;","&amp;AL1457&amp;","&amp;AM1457&amp;","&amp;AN1457&amp;","&amp;AO1457&amp;","&amp;AP1457&amp;","&amp;AQ1457&amp;""""</f>
        <v>piechart: colorlist="#00FF00,#FFFFFF,#C0C0C0,#FFFF00,#0000FF,#000080,#008080,#800000,#808000,#800080,#FF0000,#FF00FF" valuelist="0,0,0,1333,0,0,0,0,0,0,0,0"</v>
      </c>
      <c r="AF1457" s="2">
        <v>0</v>
      </c>
      <c r="AG1457" s="2">
        <v>0</v>
      </c>
      <c r="AH1457" s="2">
        <v>0</v>
      </c>
      <c r="AI1457" s="2">
        <v>1333</v>
      </c>
      <c r="AJ1457" s="2">
        <v>0</v>
      </c>
      <c r="AK1457" s="2">
        <v>0</v>
      </c>
      <c r="AL1457" s="2">
        <v>0</v>
      </c>
      <c r="AM1457" s="2">
        <v>0</v>
      </c>
      <c r="AN1457" s="2">
        <v>0</v>
      </c>
      <c r="AO1457" s="2">
        <v>0</v>
      </c>
      <c r="AP1457" s="2">
        <v>0</v>
      </c>
      <c r="AQ1457" s="2">
        <v>0</v>
      </c>
      <c r="AR1457" s="2">
        <v>1333</v>
      </c>
      <c r="AS1457" s="2">
        <v>0</v>
      </c>
      <c r="AT1457" s="2">
        <v>0</v>
      </c>
      <c r="AU1457" s="2">
        <v>0</v>
      </c>
      <c r="AV1457" s="2">
        <v>0</v>
      </c>
      <c r="AW1457" s="2">
        <v>0</v>
      </c>
      <c r="AX1457" s="2">
        <v>0</v>
      </c>
      <c r="AY1457" s="2">
        <v>0</v>
      </c>
      <c r="AZ1457" s="2">
        <v>0</v>
      </c>
      <c r="BA1457" s="2">
        <v>0</v>
      </c>
      <c r="BB1457" s="2">
        <v>0</v>
      </c>
      <c r="BC1457" s="2">
        <v>0</v>
      </c>
      <c r="BD1457" s="2">
        <v>0</v>
      </c>
      <c r="BE1457" s="2">
        <v>0</v>
      </c>
      <c r="BF1457" s="2">
        <v>0</v>
      </c>
      <c r="BG1457" s="2">
        <v>0</v>
      </c>
      <c r="BH1457" s="2">
        <v>0</v>
      </c>
      <c r="BI1457" s="2">
        <v>0</v>
      </c>
      <c r="BJ1457" s="2">
        <v>0</v>
      </c>
      <c r="BK1457" s="2">
        <v>0</v>
      </c>
      <c r="BL1457" s="2">
        <v>0</v>
      </c>
      <c r="BM1457" s="2">
        <v>0</v>
      </c>
      <c r="BN1457" s="2">
        <v>0</v>
      </c>
      <c r="BO1457" s="2">
        <v>0</v>
      </c>
      <c r="BP1457" s="2">
        <v>0</v>
      </c>
      <c r="BQ1457" s="2">
        <v>0</v>
      </c>
      <c r="BR1457" s="2">
        <v>0</v>
      </c>
      <c r="BS1457" s="2">
        <v>0</v>
      </c>
      <c r="BT1457" s="2">
        <v>0</v>
      </c>
      <c r="BU1457" s="2">
        <v>0</v>
      </c>
      <c r="BV1457" s="2">
        <v>0</v>
      </c>
      <c r="BW1457" s="2">
        <v>0</v>
      </c>
    </row>
    <row r="1458" spans="1:75" s="2" customFormat="1" ht="12.95" customHeight="1">
      <c r="A1458" s="2">
        <v>987</v>
      </c>
      <c r="B1458" s="2" t="s">
        <v>4039</v>
      </c>
      <c r="C1458" s="2" t="str">
        <f>IF(D1458=0,"Standard only",INDEX($AR$1:$BW$1,1,MATCH(D1458,AR1458:BW1458,0)))</f>
        <v>LE_Ripe_Pos</v>
      </c>
      <c r="D1458" s="2">
        <v>3303</v>
      </c>
      <c r="E1458" s="31">
        <v>3.5189085736914101</v>
      </c>
      <c r="F1458" s="2">
        <v>240.1601</v>
      </c>
      <c r="G1458" s="2">
        <v>3.68</v>
      </c>
      <c r="H1458" s="2" t="s">
        <v>25</v>
      </c>
      <c r="I1458" s="2" t="s">
        <v>13264</v>
      </c>
      <c r="J1458" s="2" t="s">
        <v>8825</v>
      </c>
      <c r="L1458" s="2" t="s">
        <v>11840</v>
      </c>
      <c r="M1458" s="2">
        <v>3.2</v>
      </c>
      <c r="N1458" s="2" t="s">
        <v>8825</v>
      </c>
      <c r="O1458" s="2" t="s">
        <v>8825</v>
      </c>
      <c r="P1458" s="2">
        <v>13</v>
      </c>
      <c r="Q1458" s="2" t="s">
        <v>4040</v>
      </c>
      <c r="U1458" s="2" t="s">
        <v>4041</v>
      </c>
      <c r="V1458" s="2" t="s">
        <v>4042</v>
      </c>
      <c r="W1458" s="2" t="str">
        <f>"piechart: colorlist=""#00FF00,#FFFFFF,#C0C0C0,#FFFF00,#0000FF,#000080,#008080,#800000,#808000,#800080,#FF0000,#FF00FF"" valuelist="""&amp;AF1458&amp;","&amp;AG1458&amp;","&amp;AH1458&amp;","&amp;AI1458&amp;","&amp;AJ1458&amp;","&amp;AK1458&amp;","&amp;AL1458&amp;","&amp;AM1458&amp;","&amp;AN1458&amp;","&amp;AO1458&amp;","&amp;AP1458&amp;","&amp;AQ1458&amp;""""</f>
        <v>piechart: colorlist="#00FF00,#FFFFFF,#C0C0C0,#FFFF00,#0000FF,#000080,#008080,#800000,#808000,#800080,#FF0000,#FF00FF" valuelist="0,0,0,0,0,0,0,0,0,0,6055,0"</v>
      </c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6055</v>
      </c>
      <c r="AQ1458" s="2">
        <v>0</v>
      </c>
      <c r="AR1458" s="2">
        <v>0</v>
      </c>
      <c r="AS1458" s="2">
        <v>0</v>
      </c>
      <c r="AT1458" s="2">
        <v>0</v>
      </c>
      <c r="AU1458" s="2">
        <v>0</v>
      </c>
      <c r="AV1458" s="2">
        <v>0</v>
      </c>
      <c r="AW1458" s="2">
        <v>0</v>
      </c>
      <c r="AX1458" s="2">
        <v>0</v>
      </c>
      <c r="AY1458" s="2">
        <v>0</v>
      </c>
      <c r="AZ1458" s="2">
        <v>0</v>
      </c>
      <c r="BA1458" s="2">
        <v>0</v>
      </c>
      <c r="BB1458" s="2">
        <v>0</v>
      </c>
      <c r="BC1458" s="2">
        <v>2752</v>
      </c>
      <c r="BD1458" s="2">
        <v>0</v>
      </c>
      <c r="BE1458" s="2">
        <v>3303</v>
      </c>
      <c r="BF1458" s="2">
        <v>0</v>
      </c>
      <c r="BG1458" s="2">
        <v>0</v>
      </c>
      <c r="BH1458" s="2">
        <v>0</v>
      </c>
      <c r="BI1458" s="2">
        <v>0</v>
      </c>
      <c r="BJ1458" s="2">
        <v>0</v>
      </c>
      <c r="BK1458" s="2">
        <v>0</v>
      </c>
      <c r="BL1458" s="2">
        <v>0</v>
      </c>
      <c r="BM1458" s="2">
        <v>0</v>
      </c>
      <c r="BN1458" s="2">
        <v>0</v>
      </c>
      <c r="BO1458" s="2">
        <v>0</v>
      </c>
      <c r="BP1458" s="2">
        <v>0</v>
      </c>
      <c r="BQ1458" s="2">
        <v>0</v>
      </c>
      <c r="BR1458" s="2">
        <v>0</v>
      </c>
      <c r="BS1458" s="2">
        <v>0</v>
      </c>
      <c r="BT1458" s="2">
        <v>0</v>
      </c>
      <c r="BU1458" s="2">
        <v>0</v>
      </c>
      <c r="BV1458" s="2">
        <v>0</v>
      </c>
      <c r="BW1458" s="2">
        <v>0</v>
      </c>
    </row>
    <row r="1459" spans="1:75" s="2" customFormat="1" ht="12.95" customHeight="1">
      <c r="A1459" s="2">
        <v>988</v>
      </c>
      <c r="B1459" s="2" t="s">
        <v>4043</v>
      </c>
      <c r="C1459" s="2" t="str">
        <f>IF(D1459=0,"Standard only",INDEX($AR$1:$BW$1,1,MATCH(D1459,AR1459:BW1459,0)))</f>
        <v>LE_FruitGreen_Pos</v>
      </c>
      <c r="D1459" s="2">
        <v>2152</v>
      </c>
      <c r="E1459" s="31">
        <v>3.23552844690755</v>
      </c>
      <c r="F1459" s="2">
        <v>240.1721</v>
      </c>
      <c r="G1459" s="2">
        <v>2.88</v>
      </c>
      <c r="H1459" s="2" t="s">
        <v>25</v>
      </c>
      <c r="I1459" s="2" t="s">
        <v>13263</v>
      </c>
      <c r="J1459" s="2" t="s">
        <v>8825</v>
      </c>
      <c r="L1459" s="2" t="s">
        <v>11840</v>
      </c>
      <c r="M1459" s="2">
        <v>3.2</v>
      </c>
      <c r="N1459" s="2" t="s">
        <v>8825</v>
      </c>
      <c r="O1459" s="2" t="s">
        <v>8825</v>
      </c>
      <c r="P1459" s="2">
        <v>12</v>
      </c>
      <c r="Q1459" s="2" t="s">
        <v>4044</v>
      </c>
      <c r="U1459" s="2" t="s">
        <v>4045</v>
      </c>
      <c r="V1459" s="2" t="s">
        <v>4046</v>
      </c>
      <c r="W1459" s="2" t="str">
        <f>"piechart: colorlist=""#00FF00,#FFFFFF,#C0C0C0,#FFFF00,#0000FF,#000080,#008080,#800000,#808000,#800080,#FF0000,#FF00FF"" valuelist="""&amp;AF1459&amp;","&amp;AG1459&amp;","&amp;AH1459&amp;","&amp;AI1459&amp;","&amp;AJ1459&amp;","&amp;AK1459&amp;","&amp;AL1459&amp;","&amp;AM1459&amp;","&amp;AN1459&amp;","&amp;AO1459&amp;","&amp;AP1459&amp;","&amp;AQ1459&amp;""""</f>
        <v>piechart: colorlist="#00FF00,#FFFFFF,#C0C0C0,#FFFF00,#0000FF,#000080,#008080,#800000,#808000,#800080,#FF0000,#FF00FF" valuelist="0,0,0,0,0,0,0,0,0,0,3872,0"</v>
      </c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>
        <v>0</v>
      </c>
      <c r="AL1459" s="2">
        <v>0</v>
      </c>
      <c r="AM1459" s="2">
        <v>0</v>
      </c>
      <c r="AN1459" s="2">
        <v>0</v>
      </c>
      <c r="AO1459" s="2">
        <v>0</v>
      </c>
      <c r="AP1459" s="2">
        <v>3872</v>
      </c>
      <c r="AQ1459" s="2">
        <v>0</v>
      </c>
      <c r="AR1459" s="2">
        <v>0</v>
      </c>
      <c r="AS1459" s="2">
        <v>0</v>
      </c>
      <c r="AT1459" s="2">
        <v>0</v>
      </c>
      <c r="AU1459" s="2">
        <v>0</v>
      </c>
      <c r="AV1459" s="2">
        <v>0</v>
      </c>
      <c r="AW1459" s="2">
        <v>0</v>
      </c>
      <c r="AX1459" s="2">
        <v>0</v>
      </c>
      <c r="AY1459" s="2">
        <v>0</v>
      </c>
      <c r="AZ1459" s="2">
        <v>0</v>
      </c>
      <c r="BA1459" s="2">
        <v>0</v>
      </c>
      <c r="BB1459" s="2">
        <v>0</v>
      </c>
      <c r="BC1459" s="2">
        <v>2152</v>
      </c>
      <c r="BD1459" s="2">
        <v>0</v>
      </c>
      <c r="BE1459" s="2">
        <v>1720</v>
      </c>
      <c r="BF1459" s="2">
        <v>0</v>
      </c>
      <c r="BG1459" s="2">
        <v>0</v>
      </c>
      <c r="BH1459" s="2">
        <v>0</v>
      </c>
      <c r="BI1459" s="2">
        <v>0</v>
      </c>
      <c r="BJ1459" s="2">
        <v>0</v>
      </c>
      <c r="BK1459" s="2">
        <v>0</v>
      </c>
      <c r="BL1459" s="2">
        <v>0</v>
      </c>
      <c r="BM1459" s="2">
        <v>0</v>
      </c>
      <c r="BN1459" s="2">
        <v>0</v>
      </c>
      <c r="BO1459" s="2">
        <v>0</v>
      </c>
      <c r="BP1459" s="2">
        <v>0</v>
      </c>
      <c r="BQ1459" s="2">
        <v>0</v>
      </c>
      <c r="BR1459" s="2">
        <v>0</v>
      </c>
      <c r="BS1459" s="2">
        <v>0</v>
      </c>
      <c r="BT1459" s="2">
        <v>0</v>
      </c>
      <c r="BU1459" s="2">
        <v>0</v>
      </c>
      <c r="BV1459" s="2">
        <v>0</v>
      </c>
      <c r="BW1459" s="2">
        <v>0</v>
      </c>
    </row>
    <row r="1460" spans="1:75" s="2" customFormat="1" ht="12.95" customHeight="1">
      <c r="A1460" s="2">
        <v>989</v>
      </c>
      <c r="B1460" s="2" t="s">
        <v>4047</v>
      </c>
      <c r="C1460" s="2" t="str">
        <f>IF(D1460=0,"Standard only",INDEX($AR$1:$BW$1,1,MATCH(D1460,AR1460:BW1460,0)))</f>
        <v>OP_Root_Pos</v>
      </c>
      <c r="D1460" s="2">
        <v>1506</v>
      </c>
      <c r="E1460" s="31">
        <v>3.17782497186468</v>
      </c>
      <c r="F1460" s="2">
        <v>241.07130000000001</v>
      </c>
      <c r="G1460" s="2">
        <v>2.82</v>
      </c>
      <c r="H1460" s="2" t="s">
        <v>25</v>
      </c>
      <c r="I1460" s="2" t="s">
        <v>13262</v>
      </c>
      <c r="J1460" s="2" t="s">
        <v>8825</v>
      </c>
      <c r="L1460" s="2" t="s">
        <v>11840</v>
      </c>
      <c r="M1460" s="2">
        <v>3.2</v>
      </c>
      <c r="N1460" s="2" t="s">
        <v>8825</v>
      </c>
      <c r="O1460" s="2" t="s">
        <v>8825</v>
      </c>
      <c r="P1460" s="2">
        <v>11</v>
      </c>
      <c r="Q1460" s="2" t="s">
        <v>4048</v>
      </c>
      <c r="U1460" s="2" t="s">
        <v>4049</v>
      </c>
      <c r="V1460" s="2" t="s">
        <v>4050</v>
      </c>
      <c r="W1460" s="2" t="str">
        <f>"piechart: colorlist=""#00FF00,#FFFFFF,#C0C0C0,#FFFF00,#0000FF,#000080,#008080,#800000,#808000,#800080,#FF0000,#FF00FF"" valuelist="""&amp;AF1460&amp;","&amp;AG1460&amp;","&amp;AH1460&amp;","&amp;AI1460&amp;","&amp;AJ1460&amp;","&amp;AK1460&amp;","&amp;AL1460&amp;","&amp;AM1460&amp;","&amp;AN1460&amp;","&amp;AO1460&amp;","&amp;AP1460&amp;","&amp;AQ1460&amp;""""</f>
        <v>piechart: colorlist="#00FF00,#FFFFFF,#C0C0C0,#FFFF00,#0000FF,#000080,#008080,#800000,#808000,#800080,#FF0000,#FF00FF" valuelist="0,0,0,0,0,1506,0,0,0,0,0,0"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v>1506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0</v>
      </c>
      <c r="AR1460" s="2">
        <v>0</v>
      </c>
      <c r="AS1460" s="2">
        <v>0</v>
      </c>
      <c r="AT1460" s="2">
        <v>0</v>
      </c>
      <c r="AU1460" s="2">
        <v>0</v>
      </c>
      <c r="AV1460" s="2">
        <v>0</v>
      </c>
      <c r="AW1460" s="2">
        <v>0</v>
      </c>
      <c r="AX1460" s="2">
        <v>0</v>
      </c>
      <c r="AY1460" s="2">
        <v>0</v>
      </c>
      <c r="AZ1460" s="2">
        <v>0</v>
      </c>
      <c r="BA1460" s="2">
        <v>0</v>
      </c>
      <c r="BB1460" s="2">
        <v>0</v>
      </c>
      <c r="BC1460" s="2">
        <v>0</v>
      </c>
      <c r="BD1460" s="2">
        <v>0</v>
      </c>
      <c r="BE1460" s="2">
        <v>0</v>
      </c>
      <c r="BF1460" s="2">
        <v>0</v>
      </c>
      <c r="BG1460" s="2">
        <v>0</v>
      </c>
      <c r="BH1460" s="2">
        <v>0</v>
      </c>
      <c r="BI1460" s="2">
        <v>0</v>
      </c>
      <c r="BJ1460" s="2">
        <v>0</v>
      </c>
      <c r="BK1460" s="2">
        <v>0</v>
      </c>
      <c r="BL1460" s="2">
        <v>0</v>
      </c>
      <c r="BM1460" s="2">
        <v>1506</v>
      </c>
      <c r="BN1460" s="2">
        <v>0</v>
      </c>
      <c r="BO1460" s="2">
        <v>0</v>
      </c>
      <c r="BP1460" s="2">
        <v>0</v>
      </c>
      <c r="BQ1460" s="2">
        <v>0</v>
      </c>
      <c r="BR1460" s="2">
        <v>0</v>
      </c>
      <c r="BS1460" s="2">
        <v>0</v>
      </c>
      <c r="BT1460" s="2">
        <v>0</v>
      </c>
      <c r="BU1460" s="2">
        <v>0</v>
      </c>
      <c r="BV1460" s="2">
        <v>0</v>
      </c>
      <c r="BW1460" s="2">
        <v>0</v>
      </c>
    </row>
    <row r="1461" spans="1:75" s="2" customFormat="1" ht="12.95" customHeight="1">
      <c r="A1461" s="2">
        <v>991</v>
      </c>
      <c r="B1461" s="2" t="s">
        <v>4051</v>
      </c>
      <c r="C1461" s="2" t="str">
        <f>IF(D1461=0,"Standard only",INDEX($AR$1:$BW$1,1,MATCH(D1461,AR1461:BW1461,0)))</f>
        <v>OP_Root_Pos</v>
      </c>
      <c r="D1461" s="2">
        <v>1162</v>
      </c>
      <c r="E1461" s="31">
        <v>3.0652061280543101</v>
      </c>
      <c r="F1461" s="2">
        <v>241.0779</v>
      </c>
      <c r="G1461" s="2">
        <v>3.57</v>
      </c>
      <c r="H1461" s="2" t="s">
        <v>25</v>
      </c>
      <c r="I1461" s="2" t="s">
        <v>13262</v>
      </c>
      <c r="J1461" s="2" t="s">
        <v>8825</v>
      </c>
      <c r="L1461" s="2" t="s">
        <v>11840</v>
      </c>
      <c r="M1461" s="2">
        <v>3.2</v>
      </c>
      <c r="N1461" s="2" t="s">
        <v>8825</v>
      </c>
      <c r="O1461" s="2" t="s">
        <v>8825</v>
      </c>
      <c r="P1461" s="2">
        <v>11</v>
      </c>
      <c r="Q1461" s="2" t="s">
        <v>4048</v>
      </c>
      <c r="U1461" s="2" t="s">
        <v>4052</v>
      </c>
      <c r="W1461" s="2" t="str">
        <f>"piechart: colorlist=""#00FF00,#FFFFFF,#C0C0C0,#FFFF00,#0000FF,#000080,#008080,#800000,#808000,#800080,#FF0000,#FF00FF"" valuelist="""&amp;AF1461&amp;","&amp;AG1461&amp;","&amp;AH1461&amp;","&amp;AI1461&amp;","&amp;AJ1461&amp;","&amp;AK1461&amp;","&amp;AL1461&amp;","&amp;AM1461&amp;","&amp;AN1461&amp;","&amp;AO1461&amp;","&amp;AP1461&amp;","&amp;AQ1461&amp;""""</f>
        <v>piechart: colorlist="#00FF00,#FFFFFF,#C0C0C0,#FFFF00,#0000FF,#000080,#008080,#800000,#808000,#800080,#FF0000,#FF00FF" valuelist="0,0,0,0,0,1162,0,0,0,0,0,0"</v>
      </c>
      <c r="AF1461" s="2">
        <v>0</v>
      </c>
      <c r="AG1461" s="2">
        <v>0</v>
      </c>
      <c r="AH1461" s="2">
        <v>0</v>
      </c>
      <c r="AI1461" s="2">
        <v>0</v>
      </c>
      <c r="AJ1461" s="2">
        <v>0</v>
      </c>
      <c r="AK1461" s="2">
        <v>1162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0</v>
      </c>
      <c r="AR1461" s="2">
        <v>0</v>
      </c>
      <c r="AS1461" s="2">
        <v>0</v>
      </c>
      <c r="AT1461" s="2">
        <v>0</v>
      </c>
      <c r="AU1461" s="2">
        <v>0</v>
      </c>
      <c r="AV1461" s="2">
        <v>0</v>
      </c>
      <c r="AW1461" s="2">
        <v>0</v>
      </c>
      <c r="AX1461" s="2">
        <v>0</v>
      </c>
      <c r="AY1461" s="2">
        <v>0</v>
      </c>
      <c r="AZ1461" s="2">
        <v>0</v>
      </c>
      <c r="BA1461" s="2">
        <v>0</v>
      </c>
      <c r="BB1461" s="2">
        <v>0</v>
      </c>
      <c r="BC1461" s="2">
        <v>0</v>
      </c>
      <c r="BD1461" s="2">
        <v>0</v>
      </c>
      <c r="BE1461" s="2">
        <v>0</v>
      </c>
      <c r="BF1461" s="2">
        <v>0</v>
      </c>
      <c r="BG1461" s="2">
        <v>0</v>
      </c>
      <c r="BH1461" s="2">
        <v>0</v>
      </c>
      <c r="BI1461" s="2">
        <v>0</v>
      </c>
      <c r="BJ1461" s="2">
        <v>0</v>
      </c>
      <c r="BK1461" s="2">
        <v>0</v>
      </c>
      <c r="BL1461" s="2">
        <v>0</v>
      </c>
      <c r="BM1461" s="2">
        <v>1162</v>
      </c>
      <c r="BN1461" s="2">
        <v>0</v>
      </c>
      <c r="BO1461" s="2">
        <v>0</v>
      </c>
      <c r="BP1461" s="2">
        <v>0</v>
      </c>
      <c r="BQ1461" s="2">
        <v>0</v>
      </c>
      <c r="BR1461" s="2">
        <v>0</v>
      </c>
      <c r="BS1461" s="2">
        <v>0</v>
      </c>
      <c r="BT1461" s="2">
        <v>0</v>
      </c>
      <c r="BU1461" s="2">
        <v>0</v>
      </c>
      <c r="BV1461" s="2">
        <v>0</v>
      </c>
      <c r="BW1461" s="2">
        <v>0</v>
      </c>
    </row>
    <row r="1462" spans="1:75" s="2" customFormat="1" ht="12.95" customHeight="1">
      <c r="A1462" s="2">
        <v>992</v>
      </c>
      <c r="B1462" s="2" t="s">
        <v>4053</v>
      </c>
      <c r="C1462" s="2" t="str">
        <f>IF(D1462=0,"Standard only",INDEX($AR$1:$BW$1,1,MATCH(D1462,AR1462:BW1462,0)))</f>
        <v>OP_Root_Pos</v>
      </c>
      <c r="D1462" s="2">
        <v>1200</v>
      </c>
      <c r="E1462" s="31">
        <v>3.0791812460476198</v>
      </c>
      <c r="F1462" s="2">
        <v>241.08510000000001</v>
      </c>
      <c r="G1462" s="2">
        <v>4.62</v>
      </c>
      <c r="H1462" s="2" t="s">
        <v>25</v>
      </c>
      <c r="I1462" s="2" t="s">
        <v>13265</v>
      </c>
      <c r="J1462" s="2" t="s">
        <v>8825</v>
      </c>
      <c r="L1462" s="2" t="s">
        <v>11840</v>
      </c>
      <c r="M1462" s="2">
        <v>3.2</v>
      </c>
      <c r="N1462" s="2" t="s">
        <v>8825</v>
      </c>
      <c r="O1462" s="2" t="s">
        <v>8825</v>
      </c>
      <c r="P1462" s="2">
        <v>15</v>
      </c>
      <c r="Q1462" s="2" t="s">
        <v>736</v>
      </c>
      <c r="U1462" s="2" t="s">
        <v>4054</v>
      </c>
      <c r="V1462" s="2" t="s">
        <v>4055</v>
      </c>
      <c r="W1462" s="2" t="str">
        <f>"piechart: colorlist=""#00FF00,#FFFFFF,#C0C0C0,#FFFF00,#0000FF,#000080,#008080,#800000,#808000,#800080,#FF0000,#FF00FF"" valuelist="""&amp;AF1462&amp;","&amp;AG1462&amp;","&amp;AH1462&amp;","&amp;AI1462&amp;","&amp;AJ1462&amp;","&amp;AK1462&amp;","&amp;AL1462&amp;","&amp;AM1462&amp;","&amp;AN1462&amp;","&amp;AO1462&amp;","&amp;AP1462&amp;","&amp;AQ1462&amp;""""</f>
        <v>piechart: colorlist="#00FF00,#FFFFFF,#C0C0C0,#FFFF00,#0000FF,#000080,#008080,#800000,#808000,#800080,#FF0000,#FF00FF" valuelist="0,0,0,0,0,1200,0,0,0,0,0,0"</v>
      </c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v>1200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  <c r="AQ1462" s="2">
        <v>0</v>
      </c>
      <c r="AR1462" s="2">
        <v>0</v>
      </c>
      <c r="AS1462" s="2">
        <v>0</v>
      </c>
      <c r="AT1462" s="2">
        <v>0</v>
      </c>
      <c r="AU1462" s="2">
        <v>0</v>
      </c>
      <c r="AV1462" s="2">
        <v>0</v>
      </c>
      <c r="AW1462" s="2">
        <v>0</v>
      </c>
      <c r="AX1462" s="2">
        <v>0</v>
      </c>
      <c r="AY1462" s="2">
        <v>0</v>
      </c>
      <c r="AZ1462" s="2">
        <v>0</v>
      </c>
      <c r="BA1462" s="2">
        <v>0</v>
      </c>
      <c r="BB1462" s="2">
        <v>0</v>
      </c>
      <c r="BC1462" s="2">
        <v>0</v>
      </c>
      <c r="BD1462" s="2">
        <v>0</v>
      </c>
      <c r="BE1462" s="2">
        <v>0</v>
      </c>
      <c r="BF1462" s="2">
        <v>0</v>
      </c>
      <c r="BG1462" s="2">
        <v>0</v>
      </c>
      <c r="BH1462" s="2">
        <v>0</v>
      </c>
      <c r="BI1462" s="2">
        <v>0</v>
      </c>
      <c r="BJ1462" s="2">
        <v>0</v>
      </c>
      <c r="BK1462" s="2">
        <v>0</v>
      </c>
      <c r="BL1462" s="2">
        <v>0</v>
      </c>
      <c r="BM1462" s="2">
        <v>1200</v>
      </c>
      <c r="BN1462" s="2">
        <v>0</v>
      </c>
      <c r="BO1462" s="2">
        <v>0</v>
      </c>
      <c r="BP1462" s="2">
        <v>0</v>
      </c>
      <c r="BQ1462" s="2">
        <v>0</v>
      </c>
      <c r="BR1462" s="2">
        <v>0</v>
      </c>
      <c r="BS1462" s="2">
        <v>0</v>
      </c>
      <c r="BT1462" s="2">
        <v>0</v>
      </c>
      <c r="BU1462" s="2">
        <v>0</v>
      </c>
      <c r="BV1462" s="2">
        <v>0</v>
      </c>
      <c r="BW1462" s="2">
        <v>0</v>
      </c>
    </row>
    <row r="1463" spans="1:75" s="2" customFormat="1" ht="12.95" customHeight="1">
      <c r="A1463" s="2">
        <v>996</v>
      </c>
      <c r="B1463" s="2" t="s">
        <v>4056</v>
      </c>
      <c r="C1463" s="2" t="str">
        <f>IF(D1463=0,"Standard only",INDEX($AR$1:$BW$1,1,MATCH(D1463,AR1463:BW1463,0)))</f>
        <v>AC_Bulb_Pos</v>
      </c>
      <c r="D1463" s="2">
        <v>2566</v>
      </c>
      <c r="E1463" s="31">
        <v>3.40925665203891</v>
      </c>
      <c r="F1463" s="2">
        <v>242.13890000000001</v>
      </c>
      <c r="G1463" s="2">
        <v>6.28</v>
      </c>
      <c r="H1463" s="2" t="s">
        <v>25</v>
      </c>
      <c r="I1463" s="2" t="s">
        <v>13263</v>
      </c>
      <c r="J1463" s="2" t="s">
        <v>8825</v>
      </c>
      <c r="L1463" s="2" t="s">
        <v>11840</v>
      </c>
      <c r="M1463" s="2">
        <v>3.2</v>
      </c>
      <c r="N1463" s="2" t="s">
        <v>8825</v>
      </c>
      <c r="O1463" s="2" t="s">
        <v>8825</v>
      </c>
      <c r="P1463" s="2">
        <v>12</v>
      </c>
      <c r="Q1463" s="2" t="s">
        <v>4057</v>
      </c>
      <c r="R1463" s="32"/>
      <c r="U1463" s="2" t="s">
        <v>4058</v>
      </c>
      <c r="V1463" s="2" t="s">
        <v>4059</v>
      </c>
      <c r="W1463" s="2" t="str">
        <f>"piechart: colorlist=""#00FF00,#FFFFFF,#C0C0C0,#FFFF00,#0000FF,#000080,#008080,#800000,#808000,#800080,#FF0000,#FF00FF"" valuelist="""&amp;AF1463&amp;","&amp;AG1463&amp;","&amp;AH1463&amp;","&amp;AI1463&amp;","&amp;AJ1463&amp;","&amp;AK1463&amp;","&amp;AL1463&amp;","&amp;AM1463&amp;","&amp;AN1463&amp;","&amp;AO1463&amp;","&amp;AP1463&amp;","&amp;AQ1463&amp;""""</f>
        <v>piechart: colorlist="#00FF00,#FFFFFF,#C0C0C0,#FFFF00,#0000FF,#000080,#008080,#800000,#808000,#800080,#FF0000,#FF00FF" valuelist="0,0,0,3526,0,0,0,0,0,0,0,0"</v>
      </c>
      <c r="AF1463" s="2">
        <v>0</v>
      </c>
      <c r="AG1463" s="2">
        <v>0</v>
      </c>
      <c r="AH1463" s="2">
        <v>0</v>
      </c>
      <c r="AI1463" s="2">
        <v>3526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0</v>
      </c>
      <c r="AR1463" s="2">
        <v>2566</v>
      </c>
      <c r="AS1463" s="2">
        <v>631</v>
      </c>
      <c r="AT1463" s="2">
        <v>329</v>
      </c>
      <c r="AU1463" s="2">
        <v>0</v>
      </c>
      <c r="AV1463" s="2">
        <v>0</v>
      </c>
      <c r="AW1463" s="2">
        <v>0</v>
      </c>
      <c r="AX1463" s="2">
        <v>0</v>
      </c>
      <c r="AY1463" s="2">
        <v>0</v>
      </c>
      <c r="AZ1463" s="2">
        <v>0</v>
      </c>
      <c r="BA1463" s="2">
        <v>0</v>
      </c>
      <c r="BB1463" s="2">
        <v>0</v>
      </c>
      <c r="BC1463" s="2">
        <v>0</v>
      </c>
      <c r="BD1463" s="2">
        <v>0</v>
      </c>
      <c r="BE1463" s="2">
        <v>0</v>
      </c>
      <c r="BF1463" s="2">
        <v>0</v>
      </c>
      <c r="BG1463" s="2">
        <v>0</v>
      </c>
      <c r="BH1463" s="2">
        <v>0</v>
      </c>
      <c r="BI1463" s="2">
        <v>0</v>
      </c>
      <c r="BJ1463" s="2">
        <v>0</v>
      </c>
      <c r="BK1463" s="2">
        <v>0</v>
      </c>
      <c r="BL1463" s="2">
        <v>0</v>
      </c>
      <c r="BM1463" s="2">
        <v>0</v>
      </c>
      <c r="BN1463" s="2">
        <v>0</v>
      </c>
      <c r="BO1463" s="2">
        <v>0</v>
      </c>
      <c r="BP1463" s="2">
        <v>0</v>
      </c>
      <c r="BQ1463" s="2">
        <v>0</v>
      </c>
      <c r="BR1463" s="2">
        <v>0</v>
      </c>
      <c r="BS1463" s="2">
        <v>0</v>
      </c>
      <c r="BT1463" s="2">
        <v>0</v>
      </c>
      <c r="BU1463" s="2">
        <v>0</v>
      </c>
      <c r="BV1463" s="2">
        <v>0</v>
      </c>
      <c r="BW1463" s="2">
        <v>0</v>
      </c>
    </row>
    <row r="1464" spans="1:75" s="2" customFormat="1" ht="12.95" customHeight="1">
      <c r="A1464" s="2">
        <v>997</v>
      </c>
      <c r="B1464" s="2" t="s">
        <v>4060</v>
      </c>
      <c r="C1464" s="2" t="str">
        <f>IF(D1464=0,"Standard only",INDEX($AR$1:$BW$1,1,MATCH(D1464,AR1464:BW1464,0)))</f>
        <v>MT_Root_Pos</v>
      </c>
      <c r="D1464" s="2">
        <v>1294</v>
      </c>
      <c r="E1464" s="31">
        <v>3.11193427633268</v>
      </c>
      <c r="F1464" s="2">
        <v>242.14850000000001</v>
      </c>
      <c r="G1464" s="2">
        <v>2.4700000000000002</v>
      </c>
      <c r="H1464" s="2" t="s">
        <v>25</v>
      </c>
      <c r="I1464" s="2" t="s">
        <v>13263</v>
      </c>
      <c r="J1464" s="2" t="s">
        <v>8825</v>
      </c>
      <c r="L1464" s="2" t="s">
        <v>11840</v>
      </c>
      <c r="M1464" s="2">
        <v>3.2</v>
      </c>
      <c r="N1464" s="2" t="s">
        <v>8825</v>
      </c>
      <c r="O1464" s="2" t="s">
        <v>8825</v>
      </c>
      <c r="P1464" s="2">
        <v>12</v>
      </c>
      <c r="Q1464" s="2" t="s">
        <v>4057</v>
      </c>
      <c r="U1464" s="2" t="s">
        <v>4061</v>
      </c>
      <c r="V1464" s="2" t="s">
        <v>4062</v>
      </c>
      <c r="W1464" s="2" t="str">
        <f>"piechart: colorlist=""#00FF00,#FFFFFF,#C0C0C0,#FFFF00,#0000FF,#000080,#008080,#800000,#808000,#800080,#FF0000,#FF00FF"" valuelist="""&amp;AF1464&amp;","&amp;AG1464&amp;","&amp;AH1464&amp;","&amp;AI1464&amp;","&amp;AJ1464&amp;","&amp;AK1464&amp;","&amp;AL1464&amp;","&amp;AM1464&amp;","&amp;AN1464&amp;","&amp;AO1464&amp;","&amp;AP1464&amp;","&amp;AQ1464&amp;""""</f>
        <v>piechart: colorlist="#00FF00,#FFFFFF,#C0C0C0,#FFFF00,#0000FF,#000080,#008080,#800000,#808000,#800080,#FF0000,#FF00FF" valuelist="0,0,0,0,0,0,1294,0,0,0,0,0"</v>
      </c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v>0</v>
      </c>
      <c r="AL1464" s="2">
        <v>1294</v>
      </c>
      <c r="AM1464" s="2">
        <v>0</v>
      </c>
      <c r="AN1464" s="2">
        <v>0</v>
      </c>
      <c r="AO1464" s="2">
        <v>0</v>
      </c>
      <c r="AP1464" s="2">
        <v>0</v>
      </c>
      <c r="AQ1464" s="2">
        <v>0</v>
      </c>
      <c r="AR1464" s="2">
        <v>0</v>
      </c>
      <c r="AS1464" s="2">
        <v>0</v>
      </c>
      <c r="AT1464" s="2">
        <v>0</v>
      </c>
      <c r="AU1464" s="2">
        <v>0</v>
      </c>
      <c r="AV1464" s="2">
        <v>0</v>
      </c>
      <c r="AW1464" s="2">
        <v>0</v>
      </c>
      <c r="AX1464" s="2">
        <v>0</v>
      </c>
      <c r="AY1464" s="2">
        <v>0</v>
      </c>
      <c r="AZ1464" s="2">
        <v>0</v>
      </c>
      <c r="BA1464" s="2">
        <v>0</v>
      </c>
      <c r="BB1464" s="2">
        <v>0</v>
      </c>
      <c r="BC1464" s="2">
        <v>0</v>
      </c>
      <c r="BD1464" s="2">
        <v>0</v>
      </c>
      <c r="BE1464" s="2">
        <v>0</v>
      </c>
      <c r="BF1464" s="2">
        <v>0</v>
      </c>
      <c r="BG1464" s="2">
        <v>0</v>
      </c>
      <c r="BH1464" s="2">
        <v>0</v>
      </c>
      <c r="BI1464" s="2">
        <v>1294</v>
      </c>
      <c r="BJ1464" s="2">
        <v>0</v>
      </c>
      <c r="BK1464" s="2">
        <v>0</v>
      </c>
      <c r="BL1464" s="2">
        <v>0</v>
      </c>
      <c r="BM1464" s="2">
        <v>0</v>
      </c>
      <c r="BN1464" s="2">
        <v>0</v>
      </c>
      <c r="BO1464" s="2">
        <v>0</v>
      </c>
      <c r="BP1464" s="2">
        <v>0</v>
      </c>
      <c r="BQ1464" s="2">
        <v>0</v>
      </c>
      <c r="BR1464" s="2">
        <v>0</v>
      </c>
      <c r="BS1464" s="2">
        <v>0</v>
      </c>
      <c r="BT1464" s="2">
        <v>0</v>
      </c>
      <c r="BU1464" s="2">
        <v>0</v>
      </c>
      <c r="BV1464" s="2">
        <v>0</v>
      </c>
      <c r="BW1464" s="2">
        <v>0</v>
      </c>
    </row>
    <row r="1465" spans="1:75" s="2" customFormat="1" ht="12.95" customHeight="1">
      <c r="A1465" s="2">
        <v>998</v>
      </c>
      <c r="B1465" s="2" t="s">
        <v>4063</v>
      </c>
      <c r="C1465" s="2" t="str">
        <f>IF(D1465=0,"Standard only",INDEX($AR$1:$BW$1,1,MATCH(D1465,AR1465:BW1465,0)))</f>
        <v>NT_Root_Pos</v>
      </c>
      <c r="D1465" s="2">
        <v>1626</v>
      </c>
      <c r="E1465" s="31">
        <v>3.08242630086077</v>
      </c>
      <c r="F1465" s="2">
        <v>242.149</v>
      </c>
      <c r="G1465" s="2">
        <v>2.4700000000000002</v>
      </c>
      <c r="H1465" s="2" t="s">
        <v>25</v>
      </c>
      <c r="I1465" s="2" t="s">
        <v>13262</v>
      </c>
      <c r="J1465" s="2" t="s">
        <v>8825</v>
      </c>
      <c r="L1465" s="2" t="s">
        <v>11840</v>
      </c>
      <c r="M1465" s="2">
        <v>3.2</v>
      </c>
      <c r="N1465" s="2" t="s">
        <v>8825</v>
      </c>
      <c r="O1465" s="2" t="s">
        <v>8825</v>
      </c>
      <c r="P1465" s="2">
        <v>11</v>
      </c>
      <c r="Q1465" s="2" t="s">
        <v>4064</v>
      </c>
      <c r="U1465" s="2" t="s">
        <v>4065</v>
      </c>
      <c r="V1465" s="2" t="s">
        <v>4066</v>
      </c>
      <c r="W1465" s="2" t="str">
        <f>"piechart: colorlist=""#00FF00,#FFFFFF,#C0C0C0,#FFFF00,#0000FF,#000080,#008080,#800000,#808000,#800080,#FF0000,#FF00FF"" valuelist="""&amp;AF1465&amp;","&amp;AG1465&amp;","&amp;AH1465&amp;","&amp;AI1465&amp;","&amp;AJ1465&amp;","&amp;AK1465&amp;","&amp;AL1465&amp;","&amp;AM1465&amp;","&amp;AN1465&amp;","&amp;AO1465&amp;","&amp;AP1465&amp;","&amp;AQ1465&amp;""""</f>
        <v>piechart: colorlist="#00FF00,#FFFFFF,#C0C0C0,#FFFF00,#0000FF,#000080,#008080,#800000,#808000,#800080,#FF0000,#FF00FF" valuelist="0,1707,0,864,1626,0,1528,1509,0,653,0,0"</v>
      </c>
      <c r="AF1465" s="2">
        <v>0</v>
      </c>
      <c r="AG1465" s="2">
        <v>1707</v>
      </c>
      <c r="AH1465" s="2">
        <v>0</v>
      </c>
      <c r="AI1465" s="2">
        <v>864</v>
      </c>
      <c r="AJ1465" s="2">
        <v>1626</v>
      </c>
      <c r="AK1465" s="2">
        <v>0</v>
      </c>
      <c r="AL1465" s="2">
        <v>1528</v>
      </c>
      <c r="AM1465" s="2">
        <v>1509</v>
      </c>
      <c r="AN1465" s="2">
        <v>0</v>
      </c>
      <c r="AO1465" s="2">
        <v>653</v>
      </c>
      <c r="AP1465" s="2">
        <v>0</v>
      </c>
      <c r="AQ1465" s="2">
        <v>0</v>
      </c>
      <c r="AR1465" s="2">
        <v>0</v>
      </c>
      <c r="AS1465" s="2">
        <v>864</v>
      </c>
      <c r="AT1465" s="2">
        <v>0</v>
      </c>
      <c r="AU1465" s="2">
        <v>0</v>
      </c>
      <c r="AV1465" s="2">
        <v>0</v>
      </c>
      <c r="AW1465" s="2">
        <v>0</v>
      </c>
      <c r="AX1465" s="2">
        <v>0</v>
      </c>
      <c r="AY1465" s="2">
        <v>0</v>
      </c>
      <c r="AZ1465" s="2">
        <v>1509</v>
      </c>
      <c r="BA1465" s="2">
        <v>653</v>
      </c>
      <c r="BB1465" s="2">
        <v>0</v>
      </c>
      <c r="BC1465" s="2">
        <v>0</v>
      </c>
      <c r="BD1465" s="2">
        <v>0</v>
      </c>
      <c r="BE1465" s="2">
        <v>0</v>
      </c>
      <c r="BF1465" s="2">
        <v>980</v>
      </c>
      <c r="BG1465" s="2">
        <v>548</v>
      </c>
      <c r="BH1465" s="2">
        <v>0</v>
      </c>
      <c r="BI1465" s="2">
        <v>0</v>
      </c>
      <c r="BJ1465" s="2">
        <v>0</v>
      </c>
      <c r="BK1465" s="2">
        <v>0</v>
      </c>
      <c r="BL1465" s="2">
        <v>1626</v>
      </c>
      <c r="BM1465" s="2">
        <v>0</v>
      </c>
      <c r="BN1465" s="2">
        <v>498</v>
      </c>
      <c r="BO1465" s="2">
        <v>1209</v>
      </c>
      <c r="BP1465" s="2">
        <v>0</v>
      </c>
      <c r="BQ1465" s="2">
        <v>0</v>
      </c>
      <c r="BR1465" s="2">
        <v>0</v>
      </c>
      <c r="BS1465" s="2">
        <v>0</v>
      </c>
      <c r="BT1465" s="2">
        <v>0</v>
      </c>
      <c r="BU1465" s="2">
        <v>0</v>
      </c>
      <c r="BV1465" s="2">
        <v>0</v>
      </c>
      <c r="BW1465" s="2">
        <v>0</v>
      </c>
    </row>
    <row r="1466" spans="1:75" s="2" customFormat="1" ht="12.95" customHeight="1">
      <c r="A1466" s="2">
        <v>999</v>
      </c>
      <c r="B1466" s="2" t="s">
        <v>4067</v>
      </c>
      <c r="C1466" s="2" t="str">
        <f>IF(D1466=0,"Standard only",INDEX($AR$1:$BW$1,1,MATCH(D1466,AR1466:BW1466,0)))</f>
        <v>OP_Root_Pos</v>
      </c>
      <c r="D1466" s="2">
        <v>2820</v>
      </c>
      <c r="E1466" s="31">
        <v>3.45024910831936</v>
      </c>
      <c r="F1466" s="2">
        <v>243.08600000000001</v>
      </c>
      <c r="G1466" s="2">
        <v>3.66</v>
      </c>
      <c r="H1466" s="2" t="s">
        <v>25</v>
      </c>
      <c r="I1466" s="2" t="s">
        <v>13262</v>
      </c>
      <c r="J1466" s="2" t="s">
        <v>8825</v>
      </c>
      <c r="L1466" s="2" t="s">
        <v>11840</v>
      </c>
      <c r="M1466" s="2">
        <v>3.2</v>
      </c>
      <c r="N1466" s="2" t="s">
        <v>8825</v>
      </c>
      <c r="O1466" s="2" t="s">
        <v>8825</v>
      </c>
      <c r="P1466" s="2">
        <v>11</v>
      </c>
      <c r="Q1466" s="2" t="s">
        <v>4068</v>
      </c>
      <c r="U1466" s="2" t="s">
        <v>4069</v>
      </c>
      <c r="V1466" s="2" t="s">
        <v>4070</v>
      </c>
      <c r="W1466" s="2" t="str">
        <f>"piechart: colorlist=""#00FF00,#FFFFFF,#C0C0C0,#FFFF00,#0000FF,#000080,#008080,#800000,#808000,#800080,#FF0000,#FF00FF"" valuelist="""&amp;AF1466&amp;","&amp;AG1466&amp;","&amp;AH1466&amp;","&amp;AI1466&amp;","&amp;AJ1466&amp;","&amp;AK1466&amp;","&amp;AL1466&amp;","&amp;AM1466&amp;","&amp;AN1466&amp;","&amp;AO1466&amp;","&amp;AP1466&amp;","&amp;AQ1466&amp;""""</f>
        <v>piechart: colorlist="#00FF00,#FFFFFF,#C0C0C0,#FFFF00,#0000FF,#000080,#008080,#800000,#808000,#800080,#FF0000,#FF00FF" valuelist="0,0,0,0,0,2820,0,0,0,0,0,0"</v>
      </c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>
        <v>2820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  <c r="AQ1466" s="2">
        <v>0</v>
      </c>
      <c r="AR1466" s="2">
        <v>0</v>
      </c>
      <c r="AS1466" s="2">
        <v>0</v>
      </c>
      <c r="AT1466" s="2">
        <v>0</v>
      </c>
      <c r="AU1466" s="2">
        <v>0</v>
      </c>
      <c r="AV1466" s="2">
        <v>0</v>
      </c>
      <c r="AW1466" s="2">
        <v>0</v>
      </c>
      <c r="AX1466" s="2">
        <v>0</v>
      </c>
      <c r="AY1466" s="2">
        <v>0</v>
      </c>
      <c r="AZ1466" s="2">
        <v>0</v>
      </c>
      <c r="BA1466" s="2">
        <v>0</v>
      </c>
      <c r="BB1466" s="2">
        <v>0</v>
      </c>
      <c r="BC1466" s="2">
        <v>0</v>
      </c>
      <c r="BD1466" s="2">
        <v>0</v>
      </c>
      <c r="BE1466" s="2">
        <v>0</v>
      </c>
      <c r="BF1466" s="2">
        <v>0</v>
      </c>
      <c r="BG1466" s="2">
        <v>0</v>
      </c>
      <c r="BH1466" s="2">
        <v>0</v>
      </c>
      <c r="BI1466" s="2">
        <v>0</v>
      </c>
      <c r="BJ1466" s="2">
        <v>0</v>
      </c>
      <c r="BK1466" s="2">
        <v>0</v>
      </c>
      <c r="BL1466" s="2">
        <v>0</v>
      </c>
      <c r="BM1466" s="2">
        <v>2820</v>
      </c>
      <c r="BN1466" s="2">
        <v>0</v>
      </c>
      <c r="BO1466" s="2">
        <v>0</v>
      </c>
      <c r="BP1466" s="2">
        <v>0</v>
      </c>
      <c r="BQ1466" s="2">
        <v>0</v>
      </c>
      <c r="BR1466" s="2">
        <v>0</v>
      </c>
      <c r="BS1466" s="2">
        <v>0</v>
      </c>
      <c r="BT1466" s="2">
        <v>0</v>
      </c>
      <c r="BU1466" s="2">
        <v>0</v>
      </c>
      <c r="BV1466" s="2">
        <v>0</v>
      </c>
      <c r="BW1466" s="2">
        <v>0</v>
      </c>
    </row>
    <row r="1467" spans="1:75" s="2" customFormat="1" ht="12.95" customHeight="1">
      <c r="A1467" s="2">
        <v>1009</v>
      </c>
      <c r="B1467" s="2" t="s">
        <v>4080</v>
      </c>
      <c r="C1467" s="2" t="str">
        <f>IF(D1467=0,"Standard only",INDEX($AR$1:$BW$1,1,MATCH(D1467,AR1467:BW1467,0)))</f>
        <v>NT_LeafStem_Pos</v>
      </c>
      <c r="D1467" s="2">
        <v>1856</v>
      </c>
      <c r="E1467" s="31">
        <v>3.26857797188284</v>
      </c>
      <c r="F1467" s="2">
        <v>243.21180000000001</v>
      </c>
      <c r="G1467" s="2">
        <v>9.23</v>
      </c>
      <c r="H1467" s="2" t="s">
        <v>25</v>
      </c>
      <c r="I1467" s="2" t="s">
        <v>13268</v>
      </c>
      <c r="J1467" s="2" t="s">
        <v>8825</v>
      </c>
      <c r="L1467" s="2" t="s">
        <v>11840</v>
      </c>
      <c r="M1467" s="2">
        <v>3.2</v>
      </c>
      <c r="N1467" s="2" t="s">
        <v>8825</v>
      </c>
      <c r="O1467" s="2" t="s">
        <v>8825</v>
      </c>
      <c r="P1467" s="2">
        <v>18</v>
      </c>
      <c r="Q1467" s="2" t="s">
        <v>4079</v>
      </c>
      <c r="U1467" s="2" t="s">
        <v>4081</v>
      </c>
      <c r="V1467" s="2" t="s">
        <v>4082</v>
      </c>
      <c r="W1467" s="2" t="str">
        <f>"piechart: colorlist=""#00FF00,#FFFFFF,#C0C0C0,#FFFF00,#0000FF,#000080,#008080,#800000,#808000,#800080,#FF0000,#FF00FF"" valuelist="""&amp;AF1467&amp;","&amp;AG1467&amp;","&amp;AH1467&amp;","&amp;AI1467&amp;","&amp;AJ1467&amp;","&amp;AK1467&amp;","&amp;AL1467&amp;","&amp;AM1467&amp;","&amp;AN1467&amp;","&amp;AO1467&amp;","&amp;AP1467&amp;","&amp;AQ1467&amp;""""</f>
        <v>piechart: colorlist="#00FF00,#FFFFFF,#C0C0C0,#FFFF00,#0000FF,#000080,#008080,#800000,#808000,#800080,#FF0000,#FF00FF" valuelist="0,0,0,0,1856,0,0,0,477,0,0,811"</v>
      </c>
      <c r="AF1467" s="2">
        <v>0</v>
      </c>
      <c r="AG1467" s="2">
        <v>0</v>
      </c>
      <c r="AH1467" s="2">
        <v>0</v>
      </c>
      <c r="AI1467" s="2">
        <v>0</v>
      </c>
      <c r="AJ1467" s="2">
        <v>1856</v>
      </c>
      <c r="AK1467" s="2">
        <v>0</v>
      </c>
      <c r="AL1467" s="2">
        <v>0</v>
      </c>
      <c r="AM1467" s="2">
        <v>0</v>
      </c>
      <c r="AN1467" s="2">
        <v>477</v>
      </c>
      <c r="AO1467" s="2">
        <v>0</v>
      </c>
      <c r="AP1467" s="2">
        <v>0</v>
      </c>
      <c r="AQ1467" s="2">
        <v>811</v>
      </c>
      <c r="AR1467" s="2">
        <v>0</v>
      </c>
      <c r="AS1467" s="2">
        <v>0</v>
      </c>
      <c r="AT1467" s="2">
        <v>0</v>
      </c>
      <c r="AU1467" s="2">
        <v>0</v>
      </c>
      <c r="AV1467" s="2">
        <v>0</v>
      </c>
      <c r="AW1467" s="2">
        <v>477</v>
      </c>
      <c r="AX1467" s="2">
        <v>0</v>
      </c>
      <c r="AY1467" s="2">
        <v>0</v>
      </c>
      <c r="AZ1467" s="2">
        <v>0</v>
      </c>
      <c r="BA1467" s="2">
        <v>0</v>
      </c>
      <c r="BB1467" s="2">
        <v>0</v>
      </c>
      <c r="BC1467" s="2">
        <v>0</v>
      </c>
      <c r="BD1467" s="2">
        <v>0</v>
      </c>
      <c r="BE1467" s="2">
        <v>0</v>
      </c>
      <c r="BF1467" s="2">
        <v>0</v>
      </c>
      <c r="BG1467" s="2">
        <v>0</v>
      </c>
      <c r="BH1467" s="2">
        <v>0</v>
      </c>
      <c r="BI1467" s="2">
        <v>0</v>
      </c>
      <c r="BJ1467" s="2">
        <v>0</v>
      </c>
      <c r="BK1467" s="2">
        <v>1856</v>
      </c>
      <c r="BL1467" s="2">
        <v>0</v>
      </c>
      <c r="BM1467" s="2">
        <v>0</v>
      </c>
      <c r="BN1467" s="2">
        <v>0</v>
      </c>
      <c r="BO1467" s="2">
        <v>0</v>
      </c>
      <c r="BP1467" s="2">
        <v>0</v>
      </c>
      <c r="BQ1467" s="2">
        <v>811</v>
      </c>
      <c r="BR1467" s="2">
        <v>0</v>
      </c>
      <c r="BS1467" s="2">
        <v>0</v>
      </c>
      <c r="BT1467" s="2">
        <v>0</v>
      </c>
      <c r="BU1467" s="2">
        <v>0</v>
      </c>
      <c r="BV1467" s="2">
        <v>0</v>
      </c>
      <c r="BW1467" s="2">
        <v>0</v>
      </c>
    </row>
    <row r="1468" spans="1:75" s="2" customFormat="1" ht="12.95" customHeight="1">
      <c r="A1468" s="2">
        <v>1011</v>
      </c>
      <c r="B1468" s="2" t="s">
        <v>4087</v>
      </c>
      <c r="C1468" s="2" t="str">
        <f>IF(D1468=0,"Standard only",INDEX($AR$1:$BW$1,1,MATCH(D1468,AR1468:BW1468,0)))</f>
        <v>GG_Root_Pos</v>
      </c>
      <c r="D1468" s="2">
        <v>1329</v>
      </c>
      <c r="E1468" s="31">
        <v>3.1235249809427299</v>
      </c>
      <c r="F1468" s="2">
        <v>244.1541</v>
      </c>
      <c r="G1468" s="2">
        <v>3.16</v>
      </c>
      <c r="H1468" s="2" t="s">
        <v>25</v>
      </c>
      <c r="I1468" s="2" t="s">
        <v>13262</v>
      </c>
      <c r="J1468" s="2" t="s">
        <v>8825</v>
      </c>
      <c r="L1468" s="2" t="s">
        <v>11840</v>
      </c>
      <c r="M1468" s="2">
        <v>3.2</v>
      </c>
      <c r="N1468" s="2" t="s">
        <v>8825</v>
      </c>
      <c r="O1468" s="2" t="s">
        <v>8825</v>
      </c>
      <c r="P1468" s="2">
        <v>11</v>
      </c>
      <c r="Q1468" s="2" t="s">
        <v>4088</v>
      </c>
      <c r="U1468" s="2" t="s">
        <v>4089</v>
      </c>
      <c r="V1468" s="2" t="s">
        <v>4090</v>
      </c>
      <c r="W1468" s="2" t="str">
        <f>"piechart: colorlist=""#00FF00,#FFFFFF,#C0C0C0,#FFFF00,#0000FF,#000080,#008080,#800000,#808000,#800080,#FF0000,#FF00FF"" valuelist="""&amp;AF1468&amp;","&amp;AG1468&amp;","&amp;AH1468&amp;","&amp;AI1468&amp;","&amp;AJ1468&amp;","&amp;AK1468&amp;","&amp;AL1468&amp;","&amp;AM1468&amp;","&amp;AN1468&amp;","&amp;AO1468&amp;","&amp;AP1468&amp;","&amp;AQ1468&amp;""""</f>
        <v>piechart: colorlist="#00FF00,#FFFFFF,#C0C0C0,#FFFF00,#0000FF,#000080,#008080,#800000,#808000,#800080,#FF0000,#FF00FF" valuelist="0,0,0,0,0,0,0,0,1329,659,0,0"</v>
      </c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1329</v>
      </c>
      <c r="AO1468" s="2">
        <v>659</v>
      </c>
      <c r="AP1468" s="2">
        <v>0</v>
      </c>
      <c r="AQ1468" s="2">
        <v>0</v>
      </c>
      <c r="AR1468" s="2">
        <v>0</v>
      </c>
      <c r="AS1468" s="2">
        <v>0</v>
      </c>
      <c r="AT1468" s="2">
        <v>0</v>
      </c>
      <c r="AU1468" s="2">
        <v>0</v>
      </c>
      <c r="AV1468" s="2">
        <v>0</v>
      </c>
      <c r="AW1468" s="2">
        <v>0</v>
      </c>
      <c r="AX1468" s="2">
        <v>1329</v>
      </c>
      <c r="AY1468" s="2">
        <v>0</v>
      </c>
      <c r="AZ1468" s="2">
        <v>0</v>
      </c>
      <c r="BA1468" s="2">
        <v>0</v>
      </c>
      <c r="BB1468" s="2">
        <v>659</v>
      </c>
      <c r="BC1468" s="2">
        <v>0</v>
      </c>
      <c r="BD1468" s="2">
        <v>0</v>
      </c>
      <c r="BE1468" s="2">
        <v>0</v>
      </c>
      <c r="BF1468" s="2">
        <v>0</v>
      </c>
      <c r="BG1468" s="2">
        <v>0</v>
      </c>
      <c r="BH1468" s="2">
        <v>0</v>
      </c>
      <c r="BI1468" s="2">
        <v>0</v>
      </c>
      <c r="BJ1468" s="2">
        <v>0</v>
      </c>
      <c r="BK1468" s="2">
        <v>0</v>
      </c>
      <c r="BL1468" s="2">
        <v>0</v>
      </c>
      <c r="BM1468" s="2">
        <v>0</v>
      </c>
      <c r="BN1468" s="2">
        <v>0</v>
      </c>
      <c r="BO1468" s="2">
        <v>0</v>
      </c>
      <c r="BP1468" s="2">
        <v>0</v>
      </c>
      <c r="BQ1468" s="2">
        <v>0</v>
      </c>
      <c r="BR1468" s="2">
        <v>0</v>
      </c>
      <c r="BS1468" s="2">
        <v>0</v>
      </c>
      <c r="BT1468" s="2">
        <v>0</v>
      </c>
      <c r="BU1468" s="2">
        <v>0</v>
      </c>
      <c r="BV1468" s="2">
        <v>0</v>
      </c>
      <c r="BW1468" s="2">
        <v>0</v>
      </c>
    </row>
    <row r="1469" spans="1:75" s="2" customFormat="1" ht="12.95" customHeight="1">
      <c r="A1469" s="2">
        <v>1012</v>
      </c>
      <c r="B1469" s="2" t="s">
        <v>4091</v>
      </c>
      <c r="C1469" s="2" t="str">
        <f>IF(D1469=0,"Standard only",INDEX($AR$1:$BW$1,1,MATCH(D1469,AR1469:BW1469,0)))</f>
        <v>GG_Root_Pos</v>
      </c>
      <c r="D1469" s="2">
        <v>4205</v>
      </c>
      <c r="E1469" s="31">
        <v>3.62376600013393</v>
      </c>
      <c r="F1469" s="2">
        <v>244.155</v>
      </c>
      <c r="G1469" s="2">
        <v>2.2000000000000002</v>
      </c>
      <c r="H1469" s="2" t="s">
        <v>25</v>
      </c>
      <c r="I1469" s="2" t="s">
        <v>13263</v>
      </c>
      <c r="J1469" s="2" t="s">
        <v>8825</v>
      </c>
      <c r="L1469" s="2" t="s">
        <v>11840</v>
      </c>
      <c r="M1469" s="2">
        <v>3.2</v>
      </c>
      <c r="N1469" s="2" t="s">
        <v>8825</v>
      </c>
      <c r="O1469" s="2" t="s">
        <v>8825</v>
      </c>
      <c r="P1469" s="2">
        <v>12</v>
      </c>
      <c r="Q1469" s="2" t="s">
        <v>4092</v>
      </c>
      <c r="U1469" s="2" t="s">
        <v>4093</v>
      </c>
      <c r="V1469" s="2" t="s">
        <v>4094</v>
      </c>
      <c r="W1469" s="2" t="str">
        <f>"piechart: colorlist=""#00FF00,#FFFFFF,#C0C0C0,#FFFF00,#0000FF,#000080,#008080,#800000,#808000,#800080,#FF0000,#FF00FF"" valuelist="""&amp;AF1469&amp;","&amp;AG1469&amp;","&amp;AH1469&amp;","&amp;AI1469&amp;","&amp;AJ1469&amp;","&amp;AK1469&amp;","&amp;AL1469&amp;","&amp;AM1469&amp;","&amp;AN1469&amp;","&amp;AO1469&amp;","&amp;AP1469&amp;","&amp;AQ1469&amp;""""</f>
        <v>piechart: colorlist="#00FF00,#FFFFFF,#C0C0C0,#FFFF00,#0000FF,#000080,#008080,#800000,#808000,#800080,#FF0000,#FF00FF" valuelist="0,0,0,0,0,0,0,0,4205,3472,0,0"</v>
      </c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4205</v>
      </c>
      <c r="AO1469" s="2">
        <v>3472</v>
      </c>
      <c r="AP1469" s="2">
        <v>0</v>
      </c>
      <c r="AQ1469" s="2">
        <v>0</v>
      </c>
      <c r="AR1469" s="2">
        <v>0</v>
      </c>
      <c r="AS1469" s="2">
        <v>0</v>
      </c>
      <c r="AT1469" s="2">
        <v>0</v>
      </c>
      <c r="AU1469" s="2">
        <v>0</v>
      </c>
      <c r="AV1469" s="2">
        <v>0</v>
      </c>
      <c r="AW1469" s="2">
        <v>0</v>
      </c>
      <c r="AX1469" s="2">
        <v>4205</v>
      </c>
      <c r="AY1469" s="2">
        <v>0</v>
      </c>
      <c r="AZ1469" s="2">
        <v>0</v>
      </c>
      <c r="BA1469" s="2">
        <v>0</v>
      </c>
      <c r="BB1469" s="2">
        <v>3472</v>
      </c>
      <c r="BC1469" s="2">
        <v>0</v>
      </c>
      <c r="BD1469" s="2">
        <v>0</v>
      </c>
      <c r="BE1469" s="2">
        <v>0</v>
      </c>
      <c r="BF1469" s="2">
        <v>0</v>
      </c>
      <c r="BG1469" s="2">
        <v>0</v>
      </c>
      <c r="BH1469" s="2">
        <v>0</v>
      </c>
      <c r="BI1469" s="2">
        <v>0</v>
      </c>
      <c r="BJ1469" s="2">
        <v>0</v>
      </c>
      <c r="BK1469" s="2">
        <v>0</v>
      </c>
      <c r="BL1469" s="2">
        <v>0</v>
      </c>
      <c r="BM1469" s="2">
        <v>0</v>
      </c>
      <c r="BN1469" s="2">
        <v>0</v>
      </c>
      <c r="BO1469" s="2">
        <v>0</v>
      </c>
      <c r="BP1469" s="2">
        <v>0</v>
      </c>
      <c r="BQ1469" s="2">
        <v>0</v>
      </c>
      <c r="BR1469" s="2">
        <v>0</v>
      </c>
      <c r="BS1469" s="2">
        <v>0</v>
      </c>
      <c r="BT1469" s="2">
        <v>0</v>
      </c>
      <c r="BU1469" s="2">
        <v>0</v>
      </c>
      <c r="BV1469" s="2">
        <v>0</v>
      </c>
      <c r="BW1469" s="2">
        <v>0</v>
      </c>
    </row>
    <row r="1470" spans="1:75" s="2" customFormat="1" ht="12.95" customHeight="1">
      <c r="A1470" s="2">
        <v>1014</v>
      </c>
      <c r="B1470" s="2" t="s">
        <v>4095</v>
      </c>
      <c r="C1470" s="2" t="str">
        <f>IF(D1470=0,"Standard only",INDEX($AR$1:$BW$1,1,MATCH(D1470,AR1470:BW1470,0)))</f>
        <v>GM_Root_Pos</v>
      </c>
      <c r="D1470" s="2">
        <v>1434</v>
      </c>
      <c r="E1470" s="31">
        <v>3.15654915133178</v>
      </c>
      <c r="F1470" s="2">
        <v>244.15639999999999</v>
      </c>
      <c r="G1470" s="2">
        <v>2.2000000000000002</v>
      </c>
      <c r="H1470" s="2" t="s">
        <v>25</v>
      </c>
      <c r="I1470" s="2" t="s">
        <v>13262</v>
      </c>
      <c r="J1470" s="2" t="s">
        <v>8825</v>
      </c>
      <c r="L1470" s="2" t="s">
        <v>11840</v>
      </c>
      <c r="M1470" s="2">
        <v>3.2</v>
      </c>
      <c r="N1470" s="2" t="s">
        <v>8825</v>
      </c>
      <c r="O1470" s="2" t="s">
        <v>8825</v>
      </c>
      <c r="P1470" s="2">
        <v>11</v>
      </c>
      <c r="Q1470" s="2" t="s">
        <v>4096</v>
      </c>
      <c r="U1470" s="2" t="s">
        <v>4097</v>
      </c>
      <c r="V1470" s="2" t="s">
        <v>4098</v>
      </c>
      <c r="W1470" s="2" t="str">
        <f>"piechart: colorlist=""#00FF00,#FFFFFF,#C0C0C0,#FFFF00,#0000FF,#000080,#008080,#800000,#808000,#800080,#FF0000,#FF00FF"" valuelist="""&amp;AF1470&amp;","&amp;AG1470&amp;","&amp;AH1470&amp;","&amp;AI1470&amp;","&amp;AJ1470&amp;","&amp;AK1470&amp;","&amp;AL1470&amp;","&amp;AM1470&amp;","&amp;AN1470&amp;","&amp;AO1470&amp;","&amp;AP1470&amp;","&amp;AQ1470&amp;""""</f>
        <v>piechart: colorlist="#00FF00,#FFFFFF,#C0C0C0,#FFFF00,#0000FF,#000080,#008080,#800000,#808000,#800080,#FF0000,#FF00FF" valuelist="0,0,0,0,0,0,0,1434,0,0,0,0"</v>
      </c>
      <c r="AF1470" s="2">
        <v>0</v>
      </c>
      <c r="AG1470" s="2">
        <v>0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1434</v>
      </c>
      <c r="AN1470" s="2">
        <v>0</v>
      </c>
      <c r="AO1470" s="2">
        <v>0</v>
      </c>
      <c r="AP1470" s="2">
        <v>0</v>
      </c>
      <c r="AQ1470" s="2">
        <v>0</v>
      </c>
      <c r="AR1470" s="2">
        <v>0</v>
      </c>
      <c r="AS1470" s="2">
        <v>0</v>
      </c>
      <c r="AT1470" s="2">
        <v>0</v>
      </c>
      <c r="AU1470" s="2">
        <v>0</v>
      </c>
      <c r="AV1470" s="2">
        <v>0</v>
      </c>
      <c r="AW1470" s="2">
        <v>0</v>
      </c>
      <c r="AX1470" s="2">
        <v>0</v>
      </c>
      <c r="AY1470" s="2">
        <v>0</v>
      </c>
      <c r="AZ1470" s="2">
        <v>1434</v>
      </c>
      <c r="BA1470" s="2">
        <v>0</v>
      </c>
      <c r="BB1470" s="2">
        <v>0</v>
      </c>
      <c r="BC1470" s="2">
        <v>0</v>
      </c>
      <c r="BD1470" s="2">
        <v>0</v>
      </c>
      <c r="BE1470" s="2">
        <v>0</v>
      </c>
      <c r="BF1470" s="2">
        <v>0</v>
      </c>
      <c r="BG1470" s="2">
        <v>0</v>
      </c>
      <c r="BH1470" s="2">
        <v>0</v>
      </c>
      <c r="BI1470" s="2">
        <v>0</v>
      </c>
      <c r="BJ1470" s="2">
        <v>0</v>
      </c>
      <c r="BK1470" s="2">
        <v>0</v>
      </c>
      <c r="BL1470" s="2">
        <v>0</v>
      </c>
      <c r="BM1470" s="2">
        <v>0</v>
      </c>
      <c r="BN1470" s="2">
        <v>0</v>
      </c>
      <c r="BO1470" s="2">
        <v>0</v>
      </c>
      <c r="BP1470" s="2">
        <v>0</v>
      </c>
      <c r="BQ1470" s="2">
        <v>0</v>
      </c>
      <c r="BR1470" s="2">
        <v>0</v>
      </c>
      <c r="BS1470" s="2">
        <v>0</v>
      </c>
      <c r="BT1470" s="2">
        <v>0</v>
      </c>
      <c r="BU1470" s="2">
        <v>0</v>
      </c>
      <c r="BV1470" s="2">
        <v>0</v>
      </c>
      <c r="BW1470" s="2">
        <v>0</v>
      </c>
    </row>
    <row r="1471" spans="1:75" s="2" customFormat="1" ht="12.95" customHeight="1">
      <c r="A1471" s="2">
        <v>1015</v>
      </c>
      <c r="B1471" s="2" t="s">
        <v>4099</v>
      </c>
      <c r="C1471" s="2" t="str">
        <f>IF(D1471=0,"Standard only",INDEX($AR$1:$BW$1,1,MATCH(D1471,AR1471:BW1471,0)))</f>
        <v>NT_Root_Pos</v>
      </c>
      <c r="D1471" s="2">
        <v>1090</v>
      </c>
      <c r="E1471" s="31">
        <v>3.0374264979406198</v>
      </c>
      <c r="F1471" s="2">
        <v>244.15770000000001</v>
      </c>
      <c r="G1471" s="2">
        <v>2.86</v>
      </c>
      <c r="H1471" s="2" t="s">
        <v>25</v>
      </c>
      <c r="I1471" s="2" t="s">
        <v>13263</v>
      </c>
      <c r="J1471" s="2" t="s">
        <v>8825</v>
      </c>
      <c r="L1471" s="2" t="s">
        <v>11840</v>
      </c>
      <c r="M1471" s="2">
        <v>3.2</v>
      </c>
      <c r="N1471" s="2" t="s">
        <v>8825</v>
      </c>
      <c r="O1471" s="2" t="s">
        <v>8825</v>
      </c>
      <c r="P1471" s="2">
        <v>12</v>
      </c>
      <c r="Q1471" s="2" t="s">
        <v>4092</v>
      </c>
      <c r="U1471" s="2" t="s">
        <v>4100</v>
      </c>
      <c r="V1471" s="2" t="s">
        <v>4101</v>
      </c>
      <c r="W1471" s="2" t="str">
        <f>"piechart: colorlist=""#00FF00,#FFFFFF,#C0C0C0,#FFFF00,#0000FF,#000080,#008080,#800000,#808000,#800080,#FF0000,#FF00FF"" valuelist="""&amp;AF1471&amp;","&amp;AG1471&amp;","&amp;AH1471&amp;","&amp;AI1471&amp;","&amp;AJ1471&amp;","&amp;AK1471&amp;","&amp;AL1471&amp;","&amp;AM1471&amp;","&amp;AN1471&amp;","&amp;AO1471&amp;","&amp;AP1471&amp;","&amp;AQ1471&amp;""""</f>
        <v>piechart: colorlist="#00FF00,#FFFFFF,#C0C0C0,#FFFF00,#0000FF,#000080,#008080,#800000,#808000,#800080,#FF0000,#FF00FF" valuelist="0,0,0,0,1090,0,0,0,0,0,0,0"</v>
      </c>
      <c r="AF1471" s="2">
        <v>0</v>
      </c>
      <c r="AG1471" s="2">
        <v>0</v>
      </c>
      <c r="AH1471" s="2">
        <v>0</v>
      </c>
      <c r="AI1471" s="2">
        <v>0</v>
      </c>
      <c r="AJ1471" s="2">
        <v>1090</v>
      </c>
      <c r="AK1471" s="2">
        <v>0</v>
      </c>
      <c r="AL1471" s="2">
        <v>0</v>
      </c>
      <c r="AM1471" s="2">
        <v>0</v>
      </c>
      <c r="AN1471" s="2">
        <v>0</v>
      </c>
      <c r="AO1471" s="2">
        <v>0</v>
      </c>
      <c r="AP1471" s="2">
        <v>0</v>
      </c>
      <c r="AQ1471" s="2">
        <v>0</v>
      </c>
      <c r="AR1471" s="2">
        <v>0</v>
      </c>
      <c r="AS1471" s="2">
        <v>0</v>
      </c>
      <c r="AT1471" s="2">
        <v>0</v>
      </c>
      <c r="AU1471" s="2">
        <v>0</v>
      </c>
      <c r="AV1471" s="2">
        <v>0</v>
      </c>
      <c r="AW1471" s="2">
        <v>0</v>
      </c>
      <c r="AX1471" s="2">
        <v>0</v>
      </c>
      <c r="AY1471" s="2">
        <v>0</v>
      </c>
      <c r="AZ1471" s="2">
        <v>0</v>
      </c>
      <c r="BA1471" s="2">
        <v>0</v>
      </c>
      <c r="BB1471" s="2">
        <v>0</v>
      </c>
      <c r="BC1471" s="2">
        <v>0</v>
      </c>
      <c r="BD1471" s="2">
        <v>0</v>
      </c>
      <c r="BE1471" s="2">
        <v>0</v>
      </c>
      <c r="BF1471" s="2">
        <v>0</v>
      </c>
      <c r="BG1471" s="2">
        <v>0</v>
      </c>
      <c r="BH1471" s="2">
        <v>0</v>
      </c>
      <c r="BI1471" s="2">
        <v>0</v>
      </c>
      <c r="BJ1471" s="2">
        <v>0</v>
      </c>
      <c r="BK1471" s="2">
        <v>0</v>
      </c>
      <c r="BL1471" s="2">
        <v>1090</v>
      </c>
      <c r="BM1471" s="2">
        <v>0</v>
      </c>
      <c r="BN1471" s="2">
        <v>0</v>
      </c>
      <c r="BO1471" s="2">
        <v>0</v>
      </c>
      <c r="BP1471" s="2">
        <v>0</v>
      </c>
      <c r="BQ1471" s="2">
        <v>0</v>
      </c>
      <c r="BR1471" s="2">
        <v>0</v>
      </c>
      <c r="BS1471" s="2">
        <v>0</v>
      </c>
      <c r="BT1471" s="2">
        <v>0</v>
      </c>
      <c r="BU1471" s="2">
        <v>0</v>
      </c>
      <c r="BV1471" s="2">
        <v>0</v>
      </c>
      <c r="BW1471" s="2">
        <v>0</v>
      </c>
    </row>
    <row r="1472" spans="1:75" s="2" customFormat="1" ht="12.95" customHeight="1">
      <c r="A1472" s="2">
        <v>1019</v>
      </c>
      <c r="B1472" s="2" t="s">
        <v>4107</v>
      </c>
      <c r="C1472" s="2" t="str">
        <f>IF(D1472=0,"Standard only",INDEX($AR$1:$BW$1,1,MATCH(D1472,AR1472:BW1472,0)))</f>
        <v>LE_LeafStem_Pos</v>
      </c>
      <c r="D1472" s="2">
        <v>5387</v>
      </c>
      <c r="E1472" s="31">
        <v>3.3647385550553999</v>
      </c>
      <c r="F1472" s="2">
        <v>245.09209999999999</v>
      </c>
      <c r="G1472" s="2">
        <v>4.3499999999999996</v>
      </c>
      <c r="H1472" s="2" t="s">
        <v>25</v>
      </c>
      <c r="I1472" s="2" t="s">
        <v>13264</v>
      </c>
      <c r="J1472" s="2" t="s">
        <v>8825</v>
      </c>
      <c r="L1472" s="2" t="s">
        <v>11840</v>
      </c>
      <c r="M1472" s="2">
        <v>3.2</v>
      </c>
      <c r="N1472" s="2" t="s">
        <v>8825</v>
      </c>
      <c r="O1472" s="2" t="s">
        <v>8825</v>
      </c>
      <c r="P1472" s="2">
        <v>13</v>
      </c>
      <c r="Q1472" s="2" t="s">
        <v>4108</v>
      </c>
      <c r="U1472" s="2" t="s">
        <v>4109</v>
      </c>
      <c r="V1472" s="2" t="s">
        <v>4110</v>
      </c>
      <c r="W1472" s="2" t="str">
        <f>"piechart: colorlist=""#00FF00,#FFFFFF,#C0C0C0,#FFFF00,#0000FF,#000080,#008080,#800000,#808000,#800080,#FF0000,#FF00FF"" valuelist="""&amp;AF1472&amp;","&amp;AG1472&amp;","&amp;AH1472&amp;","&amp;AI1472&amp;","&amp;AJ1472&amp;","&amp;AK1472&amp;","&amp;AL1472&amp;","&amp;AM1472&amp;","&amp;AN1472&amp;","&amp;AO1472&amp;","&amp;AP1472&amp;","&amp;AQ1472&amp;""""</f>
        <v>piechart: colorlist="#00FF00,#FFFFFF,#C0C0C0,#FFFF00,#0000FF,#000080,#008080,#800000,#808000,#800080,#FF0000,#FF00FF" valuelist="0,0,0,0,0,0,0,0,0,734,7703,551"</v>
      </c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  <c r="AN1472" s="2">
        <v>0</v>
      </c>
      <c r="AO1472" s="2">
        <v>734</v>
      </c>
      <c r="AP1472" s="2">
        <v>7703</v>
      </c>
      <c r="AQ1472" s="2">
        <v>551</v>
      </c>
      <c r="AR1472" s="2">
        <v>0</v>
      </c>
      <c r="AS1472" s="2">
        <v>0</v>
      </c>
      <c r="AT1472" s="2">
        <v>0</v>
      </c>
      <c r="AU1472" s="2">
        <v>0</v>
      </c>
      <c r="AV1472" s="2">
        <v>0</v>
      </c>
      <c r="AW1472" s="2">
        <v>0</v>
      </c>
      <c r="AX1472" s="2">
        <v>0</v>
      </c>
      <c r="AY1472" s="2">
        <v>0</v>
      </c>
      <c r="AZ1472" s="2">
        <v>0</v>
      </c>
      <c r="BA1472" s="2">
        <v>0</v>
      </c>
      <c r="BB1472" s="2">
        <v>734</v>
      </c>
      <c r="BC1472" s="2">
        <v>0</v>
      </c>
      <c r="BD1472" s="2">
        <v>5387</v>
      </c>
      <c r="BE1472" s="2">
        <v>2316</v>
      </c>
      <c r="BF1472" s="2">
        <v>0</v>
      </c>
      <c r="BG1472" s="2">
        <v>0</v>
      </c>
      <c r="BH1472" s="2">
        <v>0</v>
      </c>
      <c r="BI1472" s="2">
        <v>0</v>
      </c>
      <c r="BJ1472" s="2">
        <v>0</v>
      </c>
      <c r="BK1472" s="2">
        <v>0</v>
      </c>
      <c r="BL1472" s="2">
        <v>0</v>
      </c>
      <c r="BM1472" s="2">
        <v>0</v>
      </c>
      <c r="BN1472" s="2">
        <v>0</v>
      </c>
      <c r="BO1472" s="2">
        <v>0</v>
      </c>
      <c r="BP1472" s="2">
        <v>0</v>
      </c>
      <c r="BQ1472" s="2">
        <v>551</v>
      </c>
      <c r="BR1472" s="2">
        <v>0</v>
      </c>
      <c r="BS1472" s="2">
        <v>0</v>
      </c>
      <c r="BT1472" s="2">
        <v>0</v>
      </c>
      <c r="BU1472" s="2">
        <v>0</v>
      </c>
      <c r="BV1472" s="2">
        <v>0</v>
      </c>
      <c r="BW1472" s="2">
        <v>0</v>
      </c>
    </row>
    <row r="1473" spans="1:75" s="2" customFormat="1" ht="12.95" customHeight="1">
      <c r="A1473" s="2">
        <v>1021</v>
      </c>
      <c r="B1473" s="2" t="s">
        <v>4111</v>
      </c>
      <c r="C1473" s="2" t="str">
        <f>IF(D1473=0,"Standard only",INDEX($AR$1:$BW$1,1,MATCH(D1473,AR1473:BW1473,0)))</f>
        <v>GM_Root_Pos</v>
      </c>
      <c r="D1473" s="2">
        <v>1852</v>
      </c>
      <c r="E1473" s="31">
        <v>3.2676409823459198</v>
      </c>
      <c r="F1473" s="2">
        <v>245.13759999999999</v>
      </c>
      <c r="G1473" s="2">
        <v>4.26</v>
      </c>
      <c r="H1473" s="2" t="s">
        <v>25</v>
      </c>
      <c r="I1473" s="2" t="s">
        <v>13263</v>
      </c>
      <c r="J1473" s="2" t="s">
        <v>8825</v>
      </c>
      <c r="L1473" s="2" t="s">
        <v>11840</v>
      </c>
      <c r="M1473" s="2">
        <v>3.2</v>
      </c>
      <c r="N1473" s="2" t="s">
        <v>8825</v>
      </c>
      <c r="O1473" s="2" t="s">
        <v>8825</v>
      </c>
      <c r="P1473" s="2">
        <v>12</v>
      </c>
      <c r="Q1473" s="2" t="s">
        <v>4112</v>
      </c>
      <c r="U1473" s="2" t="s">
        <v>4113</v>
      </c>
      <c r="V1473" s="2" t="s">
        <v>4114</v>
      </c>
      <c r="W1473" s="2" t="str">
        <f>"piechart: colorlist=""#00FF00,#FFFFFF,#C0C0C0,#FFFF00,#0000FF,#000080,#008080,#800000,#808000,#800080,#FF0000,#FF00FF"" valuelist="""&amp;AF1473&amp;","&amp;AG1473&amp;","&amp;AH1473&amp;","&amp;AI1473&amp;","&amp;AJ1473&amp;","&amp;AK1473&amp;","&amp;AL1473&amp;","&amp;AM1473&amp;","&amp;AN1473&amp;","&amp;AO1473&amp;","&amp;AP1473&amp;","&amp;AQ1473&amp;""""</f>
        <v>piechart: colorlist="#00FF00,#FFFFFF,#C0C0C0,#FFFF00,#0000FF,#000080,#008080,#800000,#808000,#800080,#FF0000,#FF00FF" valuelist="0,627,0,0,0,0,0,1852,0,0,0,0"</v>
      </c>
      <c r="AF1473" s="2">
        <v>0</v>
      </c>
      <c r="AG1473" s="2">
        <v>627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1852</v>
      </c>
      <c r="AN1473" s="2">
        <v>0</v>
      </c>
      <c r="AO1473" s="2">
        <v>0</v>
      </c>
      <c r="AP1473" s="2">
        <v>0</v>
      </c>
      <c r="AQ1473" s="2">
        <v>0</v>
      </c>
      <c r="AR1473" s="2">
        <v>0</v>
      </c>
      <c r="AS1473" s="2">
        <v>0</v>
      </c>
      <c r="AT1473" s="2">
        <v>0</v>
      </c>
      <c r="AU1473" s="2">
        <v>0</v>
      </c>
      <c r="AV1473" s="2">
        <v>0</v>
      </c>
      <c r="AW1473" s="2">
        <v>0</v>
      </c>
      <c r="AX1473" s="2">
        <v>0</v>
      </c>
      <c r="AY1473" s="2">
        <v>0</v>
      </c>
      <c r="AZ1473" s="2">
        <v>1852</v>
      </c>
      <c r="BA1473" s="2">
        <v>0</v>
      </c>
      <c r="BB1473" s="2">
        <v>0</v>
      </c>
      <c r="BC1473" s="2">
        <v>0</v>
      </c>
      <c r="BD1473" s="2">
        <v>0</v>
      </c>
      <c r="BE1473" s="2">
        <v>0</v>
      </c>
      <c r="BF1473" s="2">
        <v>0</v>
      </c>
      <c r="BG1473" s="2">
        <v>0</v>
      </c>
      <c r="BH1473" s="2">
        <v>0</v>
      </c>
      <c r="BI1473" s="2">
        <v>0</v>
      </c>
      <c r="BJ1473" s="2">
        <v>0</v>
      </c>
      <c r="BK1473" s="2">
        <v>0</v>
      </c>
      <c r="BL1473" s="2">
        <v>0</v>
      </c>
      <c r="BM1473" s="2">
        <v>0</v>
      </c>
      <c r="BN1473" s="2">
        <v>0</v>
      </c>
      <c r="BO1473" s="2">
        <v>627</v>
      </c>
      <c r="BP1473" s="2">
        <v>0</v>
      </c>
      <c r="BQ1473" s="2">
        <v>0</v>
      </c>
      <c r="BR1473" s="2">
        <v>0</v>
      </c>
      <c r="BS1473" s="2">
        <v>0</v>
      </c>
      <c r="BT1473" s="2">
        <v>0</v>
      </c>
      <c r="BU1473" s="2">
        <v>0</v>
      </c>
      <c r="BV1473" s="2">
        <v>0</v>
      </c>
      <c r="BW1473" s="2">
        <v>0</v>
      </c>
    </row>
    <row r="1474" spans="1:75" s="2" customFormat="1" ht="12.95" customHeight="1">
      <c r="A1474" s="2">
        <v>1022</v>
      </c>
      <c r="B1474" s="2" t="s">
        <v>4115</v>
      </c>
      <c r="C1474" s="2" t="str">
        <f>IF(D1474=0,"Standard only",INDEX($AR$1:$BW$1,1,MATCH(D1474,AR1474:BW1474,0)))</f>
        <v>GM_Root_Pos</v>
      </c>
      <c r="D1474" s="2">
        <v>4788</v>
      </c>
      <c r="E1474" s="31">
        <v>3.6801541417343699</v>
      </c>
      <c r="F1474" s="2">
        <v>245.13890000000001</v>
      </c>
      <c r="G1474" s="2">
        <v>4.42</v>
      </c>
      <c r="H1474" s="2" t="s">
        <v>25</v>
      </c>
      <c r="I1474" s="2" t="s">
        <v>13263</v>
      </c>
      <c r="J1474" s="2" t="s">
        <v>8825</v>
      </c>
      <c r="L1474" s="2" t="s">
        <v>11840</v>
      </c>
      <c r="M1474" s="2">
        <v>3.2</v>
      </c>
      <c r="N1474" s="2" t="s">
        <v>8825</v>
      </c>
      <c r="O1474" s="2" t="s">
        <v>8825</v>
      </c>
      <c r="P1474" s="2">
        <v>12</v>
      </c>
      <c r="Q1474" s="2" t="s">
        <v>4112</v>
      </c>
      <c r="U1474" s="2" t="s">
        <v>4116</v>
      </c>
      <c r="V1474" s="2" t="s">
        <v>4117</v>
      </c>
      <c r="W1474" s="2" t="str">
        <f>"piechart: colorlist=""#00FF00,#FFFFFF,#C0C0C0,#FFFF00,#0000FF,#000080,#008080,#800000,#808000,#800080,#FF0000,#FF00FF"" valuelist="""&amp;AF1474&amp;","&amp;AG1474&amp;","&amp;AH1474&amp;","&amp;AI1474&amp;","&amp;AJ1474&amp;","&amp;AK1474&amp;","&amp;AL1474&amp;","&amp;AM1474&amp;","&amp;AN1474&amp;","&amp;AO1474&amp;","&amp;AP1474&amp;","&amp;AQ1474&amp;""""</f>
        <v>piechart: colorlist="#00FF00,#FFFFFF,#C0C0C0,#FFFF00,#0000FF,#000080,#008080,#800000,#808000,#800080,#FF0000,#FF00FF" valuelist="0,2089,0,0,1600,0,2129,5165,477,660,350,0"</v>
      </c>
      <c r="AF1474" s="2">
        <v>0</v>
      </c>
      <c r="AG1474" s="2">
        <v>2089</v>
      </c>
      <c r="AH1474" s="2">
        <v>0</v>
      </c>
      <c r="AI1474" s="2">
        <v>0</v>
      </c>
      <c r="AJ1474" s="2">
        <v>1600</v>
      </c>
      <c r="AK1474" s="2">
        <v>0</v>
      </c>
      <c r="AL1474" s="2">
        <v>2129</v>
      </c>
      <c r="AM1474" s="2">
        <v>5165</v>
      </c>
      <c r="AN1474" s="2">
        <v>477</v>
      </c>
      <c r="AO1474" s="2">
        <v>660</v>
      </c>
      <c r="AP1474" s="2">
        <v>350</v>
      </c>
      <c r="AQ1474" s="2">
        <v>0</v>
      </c>
      <c r="AR1474" s="2">
        <v>0</v>
      </c>
      <c r="AS1474" s="2">
        <v>0</v>
      </c>
      <c r="AT1474" s="2">
        <v>0</v>
      </c>
      <c r="AU1474" s="2">
        <v>0</v>
      </c>
      <c r="AV1474" s="2">
        <v>0</v>
      </c>
      <c r="AW1474" s="2">
        <v>0</v>
      </c>
      <c r="AX1474" s="2">
        <v>477</v>
      </c>
      <c r="AY1474" s="2">
        <v>377</v>
      </c>
      <c r="AZ1474" s="2">
        <v>4788</v>
      </c>
      <c r="BA1474" s="2">
        <v>0</v>
      </c>
      <c r="BB1474" s="2">
        <v>660</v>
      </c>
      <c r="BC1474" s="2">
        <v>350</v>
      </c>
      <c r="BD1474" s="2">
        <v>0</v>
      </c>
      <c r="BE1474" s="2">
        <v>0</v>
      </c>
      <c r="BF1474" s="2">
        <v>335</v>
      </c>
      <c r="BG1474" s="2">
        <v>331</v>
      </c>
      <c r="BH1474" s="2">
        <v>0</v>
      </c>
      <c r="BI1474" s="2">
        <v>1463</v>
      </c>
      <c r="BJ1474" s="2">
        <v>0</v>
      </c>
      <c r="BK1474" s="2">
        <v>0</v>
      </c>
      <c r="BL1474" s="2">
        <v>1600</v>
      </c>
      <c r="BM1474" s="2">
        <v>0</v>
      </c>
      <c r="BN1474" s="2">
        <v>0</v>
      </c>
      <c r="BO1474" s="2">
        <v>2089</v>
      </c>
      <c r="BP1474" s="2">
        <v>0</v>
      </c>
      <c r="BQ1474" s="2">
        <v>0</v>
      </c>
      <c r="BR1474" s="2">
        <v>0</v>
      </c>
      <c r="BS1474" s="2">
        <v>0</v>
      </c>
      <c r="BT1474" s="2">
        <v>0</v>
      </c>
      <c r="BU1474" s="2">
        <v>0</v>
      </c>
      <c r="BV1474" s="2">
        <v>0</v>
      </c>
      <c r="BW1474" s="2">
        <v>0</v>
      </c>
    </row>
    <row r="1475" spans="1:75" s="2" customFormat="1" ht="12.95" customHeight="1">
      <c r="A1475" s="2">
        <v>1026</v>
      </c>
      <c r="B1475" s="2" t="s">
        <v>4118</v>
      </c>
      <c r="C1475" s="2" t="str">
        <f>IF(D1475=0,"Standard only",INDEX($AR$1:$BW$1,1,MATCH(D1475,AR1475:BW1475,0)))</f>
        <v>MT_Root_Pos</v>
      </c>
      <c r="D1475" s="2">
        <v>1070</v>
      </c>
      <c r="E1475" s="31">
        <v>3.0293837776852102</v>
      </c>
      <c r="F1475" s="2">
        <v>245.18819999999999</v>
      </c>
      <c r="G1475" s="2">
        <v>4.03</v>
      </c>
      <c r="H1475" s="2" t="s">
        <v>25</v>
      </c>
      <c r="I1475" s="2" t="s">
        <v>13263</v>
      </c>
      <c r="J1475" s="2" t="s">
        <v>8825</v>
      </c>
      <c r="L1475" s="2" t="s">
        <v>11840</v>
      </c>
      <c r="M1475" s="2">
        <v>3.2</v>
      </c>
      <c r="N1475" s="2" t="s">
        <v>8825</v>
      </c>
      <c r="O1475" s="2" t="s">
        <v>8825</v>
      </c>
      <c r="P1475" s="2">
        <v>12</v>
      </c>
      <c r="Q1475" s="2" t="s">
        <v>751</v>
      </c>
      <c r="U1475" s="2" t="s">
        <v>4119</v>
      </c>
      <c r="V1475" s="2" t="s">
        <v>4120</v>
      </c>
      <c r="W1475" s="2" t="str">
        <f>"piechart: colorlist=""#00FF00,#FFFFFF,#C0C0C0,#FFFF00,#0000FF,#000080,#008080,#800000,#808000,#800080,#FF0000,#FF00FF"" valuelist="""&amp;AF1475&amp;","&amp;AG1475&amp;","&amp;AH1475&amp;","&amp;AI1475&amp;","&amp;AJ1475&amp;","&amp;AK1475&amp;","&amp;AL1475&amp;","&amp;AM1475&amp;","&amp;AN1475&amp;","&amp;AO1475&amp;","&amp;AP1475&amp;","&amp;AQ1475&amp;""""</f>
        <v>piechart: colorlist="#00FF00,#FFFFFF,#C0C0C0,#FFFF00,#0000FF,#000080,#008080,#800000,#808000,#800080,#FF0000,#FF00FF" valuelist="0,0,0,0,0,0,1070,0,0,0,0,0"</v>
      </c>
      <c r="AF1475" s="2">
        <v>0</v>
      </c>
      <c r="AG1475" s="2">
        <v>0</v>
      </c>
      <c r="AH1475" s="2">
        <v>0</v>
      </c>
      <c r="AI1475" s="2">
        <v>0</v>
      </c>
      <c r="AJ1475" s="2">
        <v>0</v>
      </c>
      <c r="AK1475" s="2">
        <v>0</v>
      </c>
      <c r="AL1475" s="2">
        <v>1070</v>
      </c>
      <c r="AM1475" s="2">
        <v>0</v>
      </c>
      <c r="AN1475" s="2">
        <v>0</v>
      </c>
      <c r="AO1475" s="2">
        <v>0</v>
      </c>
      <c r="AP1475" s="2">
        <v>0</v>
      </c>
      <c r="AQ1475" s="2">
        <v>0</v>
      </c>
      <c r="AR1475" s="2">
        <v>0</v>
      </c>
      <c r="AS1475" s="2">
        <v>0</v>
      </c>
      <c r="AT1475" s="2">
        <v>0</v>
      </c>
      <c r="AU1475" s="2">
        <v>0</v>
      </c>
      <c r="AV1475" s="2">
        <v>0</v>
      </c>
      <c r="AW1475" s="2">
        <v>0</v>
      </c>
      <c r="AX1475" s="2">
        <v>0</v>
      </c>
      <c r="AY1475" s="2">
        <v>0</v>
      </c>
      <c r="AZ1475" s="2">
        <v>0</v>
      </c>
      <c r="BA1475" s="2">
        <v>0</v>
      </c>
      <c r="BB1475" s="2">
        <v>0</v>
      </c>
      <c r="BC1475" s="2">
        <v>0</v>
      </c>
      <c r="BD1475" s="2">
        <v>0</v>
      </c>
      <c r="BE1475" s="2">
        <v>0</v>
      </c>
      <c r="BF1475" s="2">
        <v>0</v>
      </c>
      <c r="BG1475" s="2">
        <v>0</v>
      </c>
      <c r="BH1475" s="2">
        <v>0</v>
      </c>
      <c r="BI1475" s="2">
        <v>1070</v>
      </c>
      <c r="BJ1475" s="2">
        <v>0</v>
      </c>
      <c r="BK1475" s="2">
        <v>0</v>
      </c>
      <c r="BL1475" s="2">
        <v>0</v>
      </c>
      <c r="BM1475" s="2">
        <v>0</v>
      </c>
      <c r="BN1475" s="2">
        <v>0</v>
      </c>
      <c r="BO1475" s="2">
        <v>0</v>
      </c>
      <c r="BP1475" s="2">
        <v>0</v>
      </c>
      <c r="BQ1475" s="2">
        <v>0</v>
      </c>
      <c r="BR1475" s="2">
        <v>0</v>
      </c>
      <c r="BS1475" s="2">
        <v>0</v>
      </c>
      <c r="BT1475" s="2">
        <v>0</v>
      </c>
      <c r="BU1475" s="2">
        <v>0</v>
      </c>
      <c r="BV1475" s="2">
        <v>0</v>
      </c>
      <c r="BW1475" s="2">
        <v>0</v>
      </c>
    </row>
    <row r="1476" spans="1:75" s="2" customFormat="1" ht="12.95" customHeight="1">
      <c r="A1476" s="2">
        <v>1027</v>
      </c>
      <c r="B1476" s="2" t="s">
        <v>4121</v>
      </c>
      <c r="C1476" s="2" t="str">
        <f>IF(D1476=0,"Standard only",INDEX($AR$1:$BW$1,1,MATCH(D1476,AR1476:BW1476,0)))</f>
        <v>MT_Flower_Pos</v>
      </c>
      <c r="D1476" s="2">
        <v>6068</v>
      </c>
      <c r="E1476" s="31">
        <v>3.3937506403480802</v>
      </c>
      <c r="F1476" s="2">
        <v>246.1336</v>
      </c>
      <c r="G1476" s="2">
        <v>2.0099999999999998</v>
      </c>
      <c r="H1476" s="2" t="s">
        <v>25</v>
      </c>
      <c r="I1476" s="2" t="s">
        <v>13262</v>
      </c>
      <c r="J1476" s="2" t="s">
        <v>8825</v>
      </c>
      <c r="L1476" s="2" t="s">
        <v>11840</v>
      </c>
      <c r="M1476" s="2">
        <v>3.2</v>
      </c>
      <c r="N1476" s="2" t="s">
        <v>8825</v>
      </c>
      <c r="O1476" s="2" t="s">
        <v>8825</v>
      </c>
      <c r="P1476" s="2">
        <v>11</v>
      </c>
      <c r="Q1476" s="2" t="s">
        <v>4122</v>
      </c>
      <c r="U1476" s="2" t="s">
        <v>4123</v>
      </c>
      <c r="V1476" s="2" t="s">
        <v>4124</v>
      </c>
      <c r="W1476" s="2" t="str">
        <f>"piechart: colorlist=""#00FF00,#FFFFFF,#C0C0C0,#FFFF00,#0000FF,#000080,#008080,#800000,#808000,#800080,#FF0000,#FF00FF"" valuelist="""&amp;AF1476&amp;","&amp;AG1476&amp;","&amp;AH1476&amp;","&amp;AI1476&amp;","&amp;AJ1476&amp;","&amp;AK1476&amp;","&amp;AL1476&amp;","&amp;AM1476&amp;","&amp;AN1476&amp;","&amp;AO1476&amp;","&amp;AP1476&amp;","&amp;AQ1476&amp;""""</f>
        <v>piechart: colorlist="#00FF00,#FFFFFF,#C0C0C0,#FFFF00,#0000FF,#000080,#008080,#800000,#808000,#800080,#FF0000,#FF00FF" valuelist="0,5631,0,2702,3621,0,8795,2476,477,0,0,0"</v>
      </c>
      <c r="AF1476" s="2">
        <v>0</v>
      </c>
      <c r="AG1476" s="2">
        <v>5631</v>
      </c>
      <c r="AH1476" s="2">
        <v>0</v>
      </c>
      <c r="AI1476" s="2">
        <v>2702</v>
      </c>
      <c r="AJ1476" s="2">
        <v>3621</v>
      </c>
      <c r="AK1476" s="2">
        <v>0</v>
      </c>
      <c r="AL1476" s="2">
        <v>8795</v>
      </c>
      <c r="AM1476" s="2">
        <v>2476</v>
      </c>
      <c r="AN1476" s="2">
        <v>477</v>
      </c>
      <c r="AO1476" s="2">
        <v>0</v>
      </c>
      <c r="AP1476" s="2">
        <v>0</v>
      </c>
      <c r="AQ1476" s="2">
        <v>0</v>
      </c>
      <c r="AR1476" s="2">
        <v>947</v>
      </c>
      <c r="AS1476" s="2">
        <v>1755</v>
      </c>
      <c r="AT1476" s="2">
        <v>0</v>
      </c>
      <c r="AU1476" s="2">
        <v>0</v>
      </c>
      <c r="AV1476" s="2">
        <v>0</v>
      </c>
      <c r="AW1476" s="2">
        <v>0</v>
      </c>
      <c r="AX1476" s="2">
        <v>477</v>
      </c>
      <c r="AY1476" s="2">
        <v>0</v>
      </c>
      <c r="AZ1476" s="2">
        <v>2476</v>
      </c>
      <c r="BA1476" s="2">
        <v>0</v>
      </c>
      <c r="BB1476" s="2">
        <v>0</v>
      </c>
      <c r="BC1476" s="2">
        <v>0</v>
      </c>
      <c r="BD1476" s="2">
        <v>0</v>
      </c>
      <c r="BE1476" s="2">
        <v>0</v>
      </c>
      <c r="BF1476" s="2">
        <v>6068</v>
      </c>
      <c r="BG1476" s="2">
        <v>442</v>
      </c>
      <c r="BH1476" s="2">
        <v>0</v>
      </c>
      <c r="BI1476" s="2">
        <v>2285</v>
      </c>
      <c r="BJ1476" s="2">
        <v>0</v>
      </c>
      <c r="BK1476" s="2">
        <v>0</v>
      </c>
      <c r="BL1476" s="2">
        <v>3621</v>
      </c>
      <c r="BM1476" s="2">
        <v>0</v>
      </c>
      <c r="BN1476" s="2">
        <v>0</v>
      </c>
      <c r="BO1476" s="2">
        <v>5631</v>
      </c>
      <c r="BP1476" s="2">
        <v>0</v>
      </c>
      <c r="BQ1476" s="2">
        <v>0</v>
      </c>
      <c r="BR1476" s="2">
        <v>0</v>
      </c>
      <c r="BS1476" s="2">
        <v>0</v>
      </c>
      <c r="BT1476" s="2">
        <v>0</v>
      </c>
      <c r="BU1476" s="2">
        <v>0</v>
      </c>
      <c r="BV1476" s="2">
        <v>0</v>
      </c>
      <c r="BW1476" s="2">
        <v>0</v>
      </c>
    </row>
    <row r="1477" spans="1:75" s="2" customFormat="1" ht="12.95" customHeight="1">
      <c r="A1477" s="2">
        <v>1028</v>
      </c>
      <c r="B1477" s="2" t="s">
        <v>4125</v>
      </c>
      <c r="C1477" s="2" t="str">
        <f>IF(D1477=0,"Standard only",INDEX($AR$1:$BW$1,1,MATCH(D1477,AR1477:BW1477,0)))</f>
        <v>GU_Root_Pos</v>
      </c>
      <c r="D1477" s="2">
        <v>2947</v>
      </c>
      <c r="E1477" s="31">
        <v>3.4693801358499301</v>
      </c>
      <c r="F1477" s="2">
        <v>246.1353</v>
      </c>
      <c r="G1477" s="2">
        <v>2.41</v>
      </c>
      <c r="H1477" s="2" t="s">
        <v>25</v>
      </c>
      <c r="I1477" s="2" t="s">
        <v>13258</v>
      </c>
      <c r="J1477" s="2" t="s">
        <v>8825</v>
      </c>
      <c r="L1477" s="2" t="s">
        <v>11840</v>
      </c>
      <c r="M1477" s="2">
        <v>3.2</v>
      </c>
      <c r="N1477" s="2" t="s">
        <v>8825</v>
      </c>
      <c r="O1477" s="2" t="s">
        <v>8825</v>
      </c>
      <c r="P1477" s="2">
        <v>8</v>
      </c>
      <c r="Q1477" s="2" t="s">
        <v>4126</v>
      </c>
      <c r="U1477" s="2" t="s">
        <v>4127</v>
      </c>
      <c r="V1477" s="2" t="s">
        <v>4128</v>
      </c>
      <c r="W1477" s="2" t="str">
        <f>"piechart: colorlist=""#00FF00,#FFFFFF,#C0C0C0,#FFFF00,#0000FF,#000080,#008080,#800000,#808000,#800080,#FF0000,#FF00FF"" valuelist="""&amp;AF1477&amp;","&amp;AG1477&amp;","&amp;AH1477&amp;","&amp;AI1477&amp;","&amp;AJ1477&amp;","&amp;AK1477&amp;","&amp;AL1477&amp;","&amp;AM1477&amp;","&amp;AN1477&amp;","&amp;AO1477&amp;","&amp;AP1477&amp;","&amp;AQ1477&amp;""""</f>
        <v>piechart: colorlist="#00FF00,#FFFFFF,#C0C0C0,#FFFF00,#0000FF,#000080,#008080,#800000,#808000,#800080,#FF0000,#FF00FF" valuelist="0,0,0,0,0,0,0,0,0,2947,0,0"</v>
      </c>
      <c r="AF1477" s="2">
        <v>0</v>
      </c>
      <c r="AG1477" s="2">
        <v>0</v>
      </c>
      <c r="AH1477" s="2">
        <v>0</v>
      </c>
      <c r="AI1477" s="2">
        <v>0</v>
      </c>
      <c r="AJ1477" s="2">
        <v>0</v>
      </c>
      <c r="AK1477" s="2">
        <v>0</v>
      </c>
      <c r="AL1477" s="2">
        <v>0</v>
      </c>
      <c r="AM1477" s="2">
        <v>0</v>
      </c>
      <c r="AN1477" s="2">
        <v>0</v>
      </c>
      <c r="AO1477" s="2">
        <v>2947</v>
      </c>
      <c r="AP1477" s="2">
        <v>0</v>
      </c>
      <c r="AQ1477" s="2">
        <v>0</v>
      </c>
      <c r="AR1477" s="2">
        <v>0</v>
      </c>
      <c r="AS1477" s="2">
        <v>0</v>
      </c>
      <c r="AT1477" s="2">
        <v>0</v>
      </c>
      <c r="AU1477" s="2">
        <v>0</v>
      </c>
      <c r="AV1477" s="2">
        <v>0</v>
      </c>
      <c r="AW1477" s="2">
        <v>0</v>
      </c>
      <c r="AX1477" s="2">
        <v>0</v>
      </c>
      <c r="AY1477" s="2">
        <v>0</v>
      </c>
      <c r="AZ1477" s="2">
        <v>0</v>
      </c>
      <c r="BA1477" s="2">
        <v>0</v>
      </c>
      <c r="BB1477" s="2">
        <v>2947</v>
      </c>
      <c r="BC1477" s="2">
        <v>0</v>
      </c>
      <c r="BD1477" s="2">
        <v>0</v>
      </c>
      <c r="BE1477" s="2">
        <v>0</v>
      </c>
      <c r="BF1477" s="2">
        <v>0</v>
      </c>
      <c r="BG1477" s="2">
        <v>0</v>
      </c>
      <c r="BH1477" s="2">
        <v>0</v>
      </c>
      <c r="BI1477" s="2">
        <v>0</v>
      </c>
      <c r="BJ1477" s="2">
        <v>0</v>
      </c>
      <c r="BK1477" s="2">
        <v>0</v>
      </c>
      <c r="BL1477" s="2">
        <v>0</v>
      </c>
      <c r="BM1477" s="2">
        <v>0</v>
      </c>
      <c r="BN1477" s="2">
        <v>0</v>
      </c>
      <c r="BO1477" s="2">
        <v>0</v>
      </c>
      <c r="BP1477" s="2">
        <v>0</v>
      </c>
      <c r="BQ1477" s="2">
        <v>0</v>
      </c>
      <c r="BR1477" s="2">
        <v>0</v>
      </c>
      <c r="BS1477" s="2">
        <v>0</v>
      </c>
      <c r="BT1477" s="2">
        <v>0</v>
      </c>
      <c r="BU1477" s="2">
        <v>0</v>
      </c>
      <c r="BV1477" s="2">
        <v>0</v>
      </c>
      <c r="BW1477" s="2">
        <v>0</v>
      </c>
    </row>
    <row r="1478" spans="1:75" s="2" customFormat="1" ht="12.95" customHeight="1">
      <c r="A1478" s="2">
        <v>1029</v>
      </c>
      <c r="B1478" s="2" t="s">
        <v>4129</v>
      </c>
      <c r="C1478" s="2" t="str">
        <f>IF(D1478=0,"Standard only",INDEX($AR$1:$BW$1,1,MATCH(D1478,AR1478:BW1478,0)))</f>
        <v>GM_Root_Pos</v>
      </c>
      <c r="D1478" s="2">
        <v>2624</v>
      </c>
      <c r="E1478" s="31">
        <v>3.4189638307036199</v>
      </c>
      <c r="F1478" s="2">
        <v>246.14320000000001</v>
      </c>
      <c r="G1478" s="2">
        <v>2.42</v>
      </c>
      <c r="H1478" s="2" t="s">
        <v>25</v>
      </c>
      <c r="I1478" s="2" t="s">
        <v>13261</v>
      </c>
      <c r="J1478" s="2" t="s">
        <v>8825</v>
      </c>
      <c r="L1478" s="2" t="s">
        <v>11840</v>
      </c>
      <c r="M1478" s="2">
        <v>3.2</v>
      </c>
      <c r="N1478" s="2" t="s">
        <v>8825</v>
      </c>
      <c r="O1478" s="2" t="s">
        <v>8825</v>
      </c>
      <c r="P1478" s="2">
        <v>10</v>
      </c>
      <c r="Q1478" s="2" t="s">
        <v>4130</v>
      </c>
      <c r="U1478" s="2" t="s">
        <v>4131</v>
      </c>
      <c r="V1478" s="2" t="s">
        <v>4132</v>
      </c>
      <c r="W1478" s="2" t="str">
        <f>"piechart: colorlist=""#00FF00,#FFFFFF,#C0C0C0,#FFFF00,#0000FF,#000080,#008080,#800000,#808000,#800080,#FF0000,#FF00FF"" valuelist="""&amp;AF1478&amp;","&amp;AG1478&amp;","&amp;AH1478&amp;","&amp;AI1478&amp;","&amp;AJ1478&amp;","&amp;AK1478&amp;","&amp;AL1478&amp;","&amp;AM1478&amp;","&amp;AN1478&amp;","&amp;AO1478&amp;","&amp;AP1478&amp;","&amp;AQ1478&amp;""""</f>
        <v>piechart: colorlist="#00FF00,#FFFFFF,#C0C0C0,#FFFF00,#0000FF,#000080,#008080,#800000,#808000,#800080,#FF0000,#FF00FF" valuelist="0,0,0,0,0,0,0,2624,0,0,0,370"</v>
      </c>
      <c r="AF1478" s="2">
        <v>0</v>
      </c>
      <c r="AG1478" s="2">
        <v>0</v>
      </c>
      <c r="AH1478" s="2">
        <v>0</v>
      </c>
      <c r="AI1478" s="2">
        <v>0</v>
      </c>
      <c r="AJ1478" s="2">
        <v>0</v>
      </c>
      <c r="AK1478" s="2">
        <v>0</v>
      </c>
      <c r="AL1478" s="2">
        <v>0</v>
      </c>
      <c r="AM1478" s="2">
        <v>2624</v>
      </c>
      <c r="AN1478" s="2">
        <v>0</v>
      </c>
      <c r="AO1478" s="2">
        <v>0</v>
      </c>
      <c r="AP1478" s="2">
        <v>0</v>
      </c>
      <c r="AQ1478" s="2">
        <v>370</v>
      </c>
      <c r="AR1478" s="2">
        <v>0</v>
      </c>
      <c r="AS1478" s="2">
        <v>0</v>
      </c>
      <c r="AT1478" s="2">
        <v>0</v>
      </c>
      <c r="AU1478" s="2">
        <v>0</v>
      </c>
      <c r="AV1478" s="2">
        <v>0</v>
      </c>
      <c r="AW1478" s="2">
        <v>0</v>
      </c>
      <c r="AX1478" s="2">
        <v>0</v>
      </c>
      <c r="AY1478" s="2">
        <v>0</v>
      </c>
      <c r="AZ1478" s="2">
        <v>2624</v>
      </c>
      <c r="BA1478" s="2">
        <v>0</v>
      </c>
      <c r="BB1478" s="2">
        <v>0</v>
      </c>
      <c r="BC1478" s="2">
        <v>0</v>
      </c>
      <c r="BD1478" s="2">
        <v>0</v>
      </c>
      <c r="BE1478" s="2">
        <v>0</v>
      </c>
      <c r="BF1478" s="2">
        <v>0</v>
      </c>
      <c r="BG1478" s="2">
        <v>0</v>
      </c>
      <c r="BH1478" s="2">
        <v>0</v>
      </c>
      <c r="BI1478" s="2">
        <v>0</v>
      </c>
      <c r="BJ1478" s="2">
        <v>0</v>
      </c>
      <c r="BK1478" s="2">
        <v>0</v>
      </c>
      <c r="BL1478" s="2">
        <v>0</v>
      </c>
      <c r="BM1478" s="2">
        <v>0</v>
      </c>
      <c r="BN1478" s="2">
        <v>0</v>
      </c>
      <c r="BO1478" s="2">
        <v>0</v>
      </c>
      <c r="BP1478" s="2">
        <v>0</v>
      </c>
      <c r="BQ1478" s="2">
        <v>370</v>
      </c>
      <c r="BR1478" s="2">
        <v>0</v>
      </c>
      <c r="BS1478" s="2">
        <v>0</v>
      </c>
      <c r="BT1478" s="2">
        <v>0</v>
      </c>
      <c r="BU1478" s="2">
        <v>0</v>
      </c>
      <c r="BV1478" s="2">
        <v>0</v>
      </c>
      <c r="BW1478" s="2">
        <v>0</v>
      </c>
    </row>
    <row r="1479" spans="1:75" s="2" customFormat="1" ht="12.95" customHeight="1">
      <c r="A1479" s="2">
        <v>1030</v>
      </c>
      <c r="B1479" s="2" t="s">
        <v>4133</v>
      </c>
      <c r="C1479" s="2" t="str">
        <f>IF(D1479=0,"Standard only",INDEX($AR$1:$BW$1,1,MATCH(D1479,AR1479:BW1479,0)))</f>
        <v>LE_FruitGreen_Pos</v>
      </c>
      <c r="D1479" s="2">
        <v>1084</v>
      </c>
      <c r="E1479" s="31">
        <v>3.0350292822023701</v>
      </c>
      <c r="F1479" s="2">
        <v>246.1703</v>
      </c>
      <c r="G1479" s="2">
        <v>3.33</v>
      </c>
      <c r="H1479" s="2" t="s">
        <v>25</v>
      </c>
      <c r="I1479" s="2" t="s">
        <v>13263</v>
      </c>
      <c r="J1479" s="2" t="s">
        <v>8825</v>
      </c>
      <c r="L1479" s="2" t="s">
        <v>11840</v>
      </c>
      <c r="M1479" s="2">
        <v>3.2</v>
      </c>
      <c r="N1479" s="2" t="s">
        <v>8825</v>
      </c>
      <c r="O1479" s="2" t="s">
        <v>8825</v>
      </c>
      <c r="P1479" s="2">
        <v>12</v>
      </c>
      <c r="Q1479" s="2" t="s">
        <v>4134</v>
      </c>
      <c r="U1479" s="2" t="s">
        <v>4135</v>
      </c>
      <c r="V1479" s="2" t="s">
        <v>4136</v>
      </c>
      <c r="W1479" s="2" t="str">
        <f>"piechart: colorlist=""#00FF00,#FFFFFF,#C0C0C0,#FFFF00,#0000FF,#000080,#008080,#800000,#808000,#800080,#FF0000,#FF00FF"" valuelist="""&amp;AF1479&amp;","&amp;AG1479&amp;","&amp;AH1479&amp;","&amp;AI1479&amp;","&amp;AJ1479&amp;","&amp;AK1479&amp;","&amp;AL1479&amp;","&amp;AM1479&amp;","&amp;AN1479&amp;","&amp;AO1479&amp;","&amp;AP1479&amp;","&amp;AQ1479&amp;""""</f>
        <v>piechart: colorlist="#00FF00,#FFFFFF,#C0C0C0,#FFFF00,#0000FF,#000080,#008080,#800000,#808000,#800080,#FF0000,#FF00FF" valuelist="0,0,0,0,0,0,0,0,0,0,1605,0"</v>
      </c>
      <c r="AF1479" s="2">
        <v>0</v>
      </c>
      <c r="AG1479" s="2">
        <v>0</v>
      </c>
      <c r="AH1479" s="2">
        <v>0</v>
      </c>
      <c r="AI1479" s="2">
        <v>0</v>
      </c>
      <c r="AJ1479" s="2">
        <v>0</v>
      </c>
      <c r="AK1479" s="2">
        <v>0</v>
      </c>
      <c r="AL1479" s="2">
        <v>0</v>
      </c>
      <c r="AM1479" s="2">
        <v>0</v>
      </c>
      <c r="AN1479" s="2">
        <v>0</v>
      </c>
      <c r="AO1479" s="2">
        <v>0</v>
      </c>
      <c r="AP1479" s="2">
        <v>1605</v>
      </c>
      <c r="AQ1479" s="2">
        <v>0</v>
      </c>
      <c r="AR1479" s="2">
        <v>0</v>
      </c>
      <c r="AS1479" s="2">
        <v>0</v>
      </c>
      <c r="AT1479" s="2">
        <v>0</v>
      </c>
      <c r="AU1479" s="2">
        <v>0</v>
      </c>
      <c r="AV1479" s="2">
        <v>0</v>
      </c>
      <c r="AW1479" s="2">
        <v>0</v>
      </c>
      <c r="AX1479" s="2">
        <v>0</v>
      </c>
      <c r="AY1479" s="2">
        <v>0</v>
      </c>
      <c r="AZ1479" s="2">
        <v>0</v>
      </c>
      <c r="BA1479" s="2">
        <v>0</v>
      </c>
      <c r="BB1479" s="2">
        <v>0</v>
      </c>
      <c r="BC1479" s="2">
        <v>1084</v>
      </c>
      <c r="BD1479" s="2">
        <v>0</v>
      </c>
      <c r="BE1479" s="2">
        <v>521</v>
      </c>
      <c r="BF1479" s="2">
        <v>0</v>
      </c>
      <c r="BG1479" s="2">
        <v>0</v>
      </c>
      <c r="BH1479" s="2">
        <v>0</v>
      </c>
      <c r="BI1479" s="2">
        <v>0</v>
      </c>
      <c r="BJ1479" s="2">
        <v>0</v>
      </c>
      <c r="BK1479" s="2">
        <v>0</v>
      </c>
      <c r="BL1479" s="2">
        <v>0</v>
      </c>
      <c r="BM1479" s="2">
        <v>0</v>
      </c>
      <c r="BN1479" s="2">
        <v>0</v>
      </c>
      <c r="BO1479" s="2">
        <v>0</v>
      </c>
      <c r="BP1479" s="2">
        <v>0</v>
      </c>
      <c r="BQ1479" s="2">
        <v>0</v>
      </c>
      <c r="BR1479" s="2">
        <v>0</v>
      </c>
      <c r="BS1479" s="2">
        <v>0</v>
      </c>
      <c r="BT1479" s="2">
        <v>0</v>
      </c>
      <c r="BU1479" s="2">
        <v>0</v>
      </c>
      <c r="BV1479" s="2">
        <v>0</v>
      </c>
      <c r="BW1479" s="2">
        <v>0</v>
      </c>
    </row>
    <row r="1480" spans="1:75" s="2" customFormat="1" ht="12.95" customHeight="1">
      <c r="A1480" s="2">
        <v>1031</v>
      </c>
      <c r="B1480" s="2" t="s">
        <v>4137</v>
      </c>
      <c r="C1480" s="2" t="str">
        <f>IF(D1480=0,"Standard only",INDEX($AR$1:$BW$1,1,MATCH(D1480,AR1480:BW1480,0)))</f>
        <v>GM_Root_Pos</v>
      </c>
      <c r="D1480" s="2">
        <v>1375</v>
      </c>
      <c r="E1480" s="31">
        <v>3.1383026981662798</v>
      </c>
      <c r="F1480" s="2">
        <v>246.1901</v>
      </c>
      <c r="G1480" s="2">
        <v>3.19</v>
      </c>
      <c r="H1480" s="2" t="s">
        <v>25</v>
      </c>
      <c r="I1480" s="2" t="s">
        <v>13262</v>
      </c>
      <c r="J1480" s="2" t="s">
        <v>8825</v>
      </c>
      <c r="L1480" s="2" t="s">
        <v>11840</v>
      </c>
      <c r="M1480" s="2">
        <v>3.2</v>
      </c>
      <c r="N1480" s="2" t="s">
        <v>8825</v>
      </c>
      <c r="O1480" s="2" t="s">
        <v>8825</v>
      </c>
      <c r="P1480" s="2">
        <v>11</v>
      </c>
      <c r="Q1480" s="2" t="s">
        <v>4138</v>
      </c>
      <c r="U1480" s="2" t="s">
        <v>4139</v>
      </c>
      <c r="W1480" s="2" t="str">
        <f>"piechart: colorlist=""#00FF00,#FFFFFF,#C0C0C0,#FFFF00,#0000FF,#000080,#008080,#800000,#808000,#800080,#FF0000,#FF00FF"" valuelist="""&amp;AF1480&amp;","&amp;AG1480&amp;","&amp;AH1480&amp;","&amp;AI1480&amp;","&amp;AJ1480&amp;","&amp;AK1480&amp;","&amp;AL1480&amp;","&amp;AM1480&amp;","&amp;AN1480&amp;","&amp;AO1480&amp;","&amp;AP1480&amp;","&amp;AQ1480&amp;""""</f>
        <v>piechart: colorlist="#00FF00,#FFFFFF,#C0C0C0,#FFFF00,#0000FF,#000080,#008080,#800000,#808000,#800080,#FF0000,#FF00FF" valuelist="0,0,0,0,0,0,0,1375,0,0,0,0"</v>
      </c>
      <c r="AF1480" s="2">
        <v>0</v>
      </c>
      <c r="AG1480" s="2">
        <v>0</v>
      </c>
      <c r="AH1480" s="2">
        <v>0</v>
      </c>
      <c r="AI1480" s="2">
        <v>0</v>
      </c>
      <c r="AJ1480" s="2">
        <v>0</v>
      </c>
      <c r="AK1480" s="2">
        <v>0</v>
      </c>
      <c r="AL1480" s="2">
        <v>0</v>
      </c>
      <c r="AM1480" s="2">
        <v>1375</v>
      </c>
      <c r="AN1480" s="2">
        <v>0</v>
      </c>
      <c r="AO1480" s="2">
        <v>0</v>
      </c>
      <c r="AP1480" s="2">
        <v>0</v>
      </c>
      <c r="AQ1480" s="2">
        <v>0</v>
      </c>
      <c r="AR1480" s="2">
        <v>0</v>
      </c>
      <c r="AS1480" s="2">
        <v>0</v>
      </c>
      <c r="AT1480" s="2">
        <v>0</v>
      </c>
      <c r="AU1480" s="2">
        <v>0</v>
      </c>
      <c r="AV1480" s="2">
        <v>0</v>
      </c>
      <c r="AW1480" s="2">
        <v>0</v>
      </c>
      <c r="AX1480" s="2">
        <v>0</v>
      </c>
      <c r="AY1480" s="2">
        <v>0</v>
      </c>
      <c r="AZ1480" s="2">
        <v>1375</v>
      </c>
      <c r="BA1480" s="2">
        <v>0</v>
      </c>
      <c r="BB1480" s="2">
        <v>0</v>
      </c>
      <c r="BC1480" s="2">
        <v>0</v>
      </c>
      <c r="BD1480" s="2">
        <v>0</v>
      </c>
      <c r="BE1480" s="2">
        <v>0</v>
      </c>
      <c r="BF1480" s="2">
        <v>0</v>
      </c>
      <c r="BG1480" s="2">
        <v>0</v>
      </c>
      <c r="BH1480" s="2">
        <v>0</v>
      </c>
      <c r="BI1480" s="2">
        <v>0</v>
      </c>
      <c r="BJ1480" s="2">
        <v>0</v>
      </c>
      <c r="BK1480" s="2">
        <v>0</v>
      </c>
      <c r="BL1480" s="2">
        <v>0</v>
      </c>
      <c r="BM1480" s="2">
        <v>0</v>
      </c>
      <c r="BN1480" s="2">
        <v>0</v>
      </c>
      <c r="BO1480" s="2">
        <v>0</v>
      </c>
      <c r="BP1480" s="2">
        <v>0</v>
      </c>
      <c r="BQ1480" s="2">
        <v>0</v>
      </c>
      <c r="BR1480" s="2">
        <v>0</v>
      </c>
      <c r="BS1480" s="2">
        <v>0</v>
      </c>
      <c r="BT1480" s="2">
        <v>0</v>
      </c>
      <c r="BU1480" s="2">
        <v>0</v>
      </c>
      <c r="BV1480" s="2">
        <v>0</v>
      </c>
      <c r="BW1480" s="2">
        <v>0</v>
      </c>
    </row>
    <row r="1481" spans="1:75" s="2" customFormat="1" ht="12.95" customHeight="1">
      <c r="A1481" s="2">
        <v>1032</v>
      </c>
      <c r="B1481" s="2" t="s">
        <v>4140</v>
      </c>
      <c r="C1481" s="2" t="str">
        <f>IF(D1481=0,"Standard only",INDEX($AR$1:$BW$1,1,MATCH(D1481,AR1481:BW1481,0)))</f>
        <v>GU_LeafStem_Pos</v>
      </c>
      <c r="D1481" s="2">
        <v>3653</v>
      </c>
      <c r="E1481" s="31">
        <v>3.5626496722119199</v>
      </c>
      <c r="F1481" s="2">
        <v>247.0968</v>
      </c>
      <c r="G1481" s="2">
        <v>4.51</v>
      </c>
      <c r="H1481" s="2" t="s">
        <v>25</v>
      </c>
      <c r="I1481" s="2" t="s">
        <v>13266</v>
      </c>
      <c r="J1481" s="2" t="s">
        <v>8825</v>
      </c>
      <c r="L1481" s="2" t="s">
        <v>11840</v>
      </c>
      <c r="M1481" s="2">
        <v>3.2</v>
      </c>
      <c r="N1481" s="2" t="s">
        <v>8825</v>
      </c>
      <c r="O1481" s="2" t="s">
        <v>8825</v>
      </c>
      <c r="P1481" s="2">
        <v>14</v>
      </c>
      <c r="Q1481" s="2" t="s">
        <v>4141</v>
      </c>
      <c r="U1481" s="2" t="s">
        <v>4142</v>
      </c>
      <c r="V1481" s="2" t="s">
        <v>4143</v>
      </c>
      <c r="W1481" s="2" t="str">
        <f>"piechart: colorlist=""#00FF00,#FFFFFF,#C0C0C0,#FFFF00,#0000FF,#000080,#008080,#800000,#808000,#800080,#FF0000,#FF00FF"" valuelist="""&amp;AF1481&amp;","&amp;AG1481&amp;","&amp;AH1481&amp;","&amp;AI1481&amp;","&amp;AJ1481&amp;","&amp;AK1481&amp;","&amp;AL1481&amp;","&amp;AM1481&amp;","&amp;AN1481&amp;","&amp;AO1481&amp;","&amp;AP1481&amp;","&amp;AQ1481&amp;""""</f>
        <v>piechart: colorlist="#00FF00,#FFFFFF,#C0C0C0,#FFFF00,#0000FF,#000080,#008080,#800000,#808000,#800080,#FF0000,#FF00FF" valuelist="0,0,0,0,0,0,0,0,0,3653,0,0"</v>
      </c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3653</v>
      </c>
      <c r="AP1481" s="2">
        <v>0</v>
      </c>
      <c r="AQ1481" s="2">
        <v>0</v>
      </c>
      <c r="AR1481" s="2">
        <v>0</v>
      </c>
      <c r="AS1481" s="2">
        <v>0</v>
      </c>
      <c r="AT1481" s="2">
        <v>0</v>
      </c>
      <c r="AU1481" s="2">
        <v>0</v>
      </c>
      <c r="AV1481" s="2">
        <v>0</v>
      </c>
      <c r="AW1481" s="2">
        <v>0</v>
      </c>
      <c r="AX1481" s="2">
        <v>0</v>
      </c>
      <c r="AY1481" s="2">
        <v>0</v>
      </c>
      <c r="AZ1481" s="2">
        <v>0</v>
      </c>
      <c r="BA1481" s="2">
        <v>3653</v>
      </c>
      <c r="BB1481" s="2">
        <v>0</v>
      </c>
      <c r="BC1481" s="2">
        <v>0</v>
      </c>
      <c r="BD1481" s="2">
        <v>0</v>
      </c>
      <c r="BE1481" s="2">
        <v>0</v>
      </c>
      <c r="BF1481" s="2">
        <v>0</v>
      </c>
      <c r="BG1481" s="2">
        <v>0</v>
      </c>
      <c r="BH1481" s="2">
        <v>0</v>
      </c>
      <c r="BI1481" s="2">
        <v>0</v>
      </c>
      <c r="BJ1481" s="2">
        <v>0</v>
      </c>
      <c r="BK1481" s="2">
        <v>0</v>
      </c>
      <c r="BL1481" s="2">
        <v>0</v>
      </c>
      <c r="BM1481" s="2">
        <v>0</v>
      </c>
      <c r="BN1481" s="2">
        <v>0</v>
      </c>
      <c r="BO1481" s="2">
        <v>0</v>
      </c>
      <c r="BP1481" s="2">
        <v>0</v>
      </c>
      <c r="BQ1481" s="2">
        <v>0</v>
      </c>
      <c r="BR1481" s="2">
        <v>0</v>
      </c>
      <c r="BS1481" s="2">
        <v>0</v>
      </c>
      <c r="BT1481" s="2">
        <v>0</v>
      </c>
      <c r="BU1481" s="2">
        <v>0</v>
      </c>
      <c r="BV1481" s="2">
        <v>0</v>
      </c>
      <c r="BW1481" s="2">
        <v>0</v>
      </c>
    </row>
    <row r="1482" spans="1:75" s="2" customFormat="1" ht="12.95" customHeight="1">
      <c r="A1482" s="2">
        <v>1036</v>
      </c>
      <c r="B1482" s="2" t="s">
        <v>4144</v>
      </c>
      <c r="C1482" s="2" t="str">
        <f>IF(D1482=0,"Standard only",INDEX($AR$1:$BW$1,1,MATCH(D1482,AR1482:BW1482,0)))</f>
        <v>GM_Root_Pos</v>
      </c>
      <c r="D1482" s="2">
        <v>4291</v>
      </c>
      <c r="E1482" s="31">
        <v>3.6325585145326702</v>
      </c>
      <c r="F1482" s="2">
        <v>247.1294</v>
      </c>
      <c r="G1482" s="2">
        <v>2.59</v>
      </c>
      <c r="H1482" s="2" t="s">
        <v>25</v>
      </c>
      <c r="I1482" s="2" t="s">
        <v>13261</v>
      </c>
      <c r="J1482" s="2" t="s">
        <v>8825</v>
      </c>
      <c r="L1482" s="2" t="s">
        <v>11840</v>
      </c>
      <c r="M1482" s="2">
        <v>3.2</v>
      </c>
      <c r="N1482" s="2" t="s">
        <v>8825</v>
      </c>
      <c r="O1482" s="2" t="s">
        <v>8825</v>
      </c>
      <c r="P1482" s="2">
        <v>10</v>
      </c>
      <c r="Q1482" s="2" t="s">
        <v>772</v>
      </c>
      <c r="U1482" s="2" t="s">
        <v>4145</v>
      </c>
      <c r="V1482" s="2" t="s">
        <v>4146</v>
      </c>
      <c r="W1482" s="2" t="str">
        <f>"piechart: colorlist=""#00FF00,#FFFFFF,#C0C0C0,#FFFF00,#0000FF,#000080,#008080,#800000,#808000,#800080,#FF0000,#FF00FF"" valuelist="""&amp;AF1482&amp;","&amp;AG1482&amp;","&amp;AH1482&amp;","&amp;AI1482&amp;","&amp;AJ1482&amp;","&amp;AK1482&amp;","&amp;AL1482&amp;","&amp;AM1482&amp;","&amp;AN1482&amp;","&amp;AO1482&amp;","&amp;AP1482&amp;","&amp;AQ1482&amp;""""</f>
        <v>piechart: colorlist="#00FF00,#FFFFFF,#C0C0C0,#FFFF00,#0000FF,#000080,#008080,#800000,#808000,#800080,#FF0000,#FF00FF" valuelist="0,2715,0,4225,2594,0,5073,5438,0,730,0,518"</v>
      </c>
      <c r="AF1482" s="2">
        <v>0</v>
      </c>
      <c r="AG1482" s="2">
        <v>2715</v>
      </c>
      <c r="AH1482" s="2">
        <v>0</v>
      </c>
      <c r="AI1482" s="2">
        <v>4225</v>
      </c>
      <c r="AJ1482" s="2">
        <v>2594</v>
      </c>
      <c r="AK1482" s="2">
        <v>0</v>
      </c>
      <c r="AL1482" s="2">
        <v>5073</v>
      </c>
      <c r="AM1482" s="2">
        <v>5438</v>
      </c>
      <c r="AN1482" s="2">
        <v>0</v>
      </c>
      <c r="AO1482" s="2">
        <v>730</v>
      </c>
      <c r="AP1482" s="2">
        <v>0</v>
      </c>
      <c r="AQ1482" s="2">
        <v>518</v>
      </c>
      <c r="AR1482" s="2">
        <v>842</v>
      </c>
      <c r="AS1482" s="2">
        <v>3383</v>
      </c>
      <c r="AT1482" s="2">
        <v>0</v>
      </c>
      <c r="AU1482" s="2">
        <v>0</v>
      </c>
      <c r="AV1482" s="2">
        <v>0</v>
      </c>
      <c r="AW1482" s="2">
        <v>0</v>
      </c>
      <c r="AX1482" s="2">
        <v>0</v>
      </c>
      <c r="AY1482" s="2">
        <v>1147</v>
      </c>
      <c r="AZ1482" s="2">
        <v>4291</v>
      </c>
      <c r="BA1482" s="2">
        <v>730</v>
      </c>
      <c r="BB1482" s="2">
        <v>0</v>
      </c>
      <c r="BC1482" s="2">
        <v>0</v>
      </c>
      <c r="BD1482" s="2">
        <v>0</v>
      </c>
      <c r="BE1482" s="2">
        <v>0</v>
      </c>
      <c r="BF1482" s="2">
        <v>1574</v>
      </c>
      <c r="BG1482" s="2">
        <v>1089</v>
      </c>
      <c r="BH1482" s="2">
        <v>0</v>
      </c>
      <c r="BI1482" s="2">
        <v>2410</v>
      </c>
      <c r="BJ1482" s="2">
        <v>0</v>
      </c>
      <c r="BK1482" s="2">
        <v>0</v>
      </c>
      <c r="BL1482" s="2">
        <v>2594</v>
      </c>
      <c r="BM1482" s="2">
        <v>0</v>
      </c>
      <c r="BN1482" s="2">
        <v>497</v>
      </c>
      <c r="BO1482" s="2">
        <v>2218</v>
      </c>
      <c r="BP1482" s="2">
        <v>0</v>
      </c>
      <c r="BQ1482" s="2">
        <v>518</v>
      </c>
      <c r="BR1482" s="2">
        <v>0</v>
      </c>
      <c r="BS1482" s="2">
        <v>0</v>
      </c>
      <c r="BT1482" s="2">
        <v>0</v>
      </c>
      <c r="BU1482" s="2">
        <v>0</v>
      </c>
      <c r="BV1482" s="2">
        <v>0</v>
      </c>
      <c r="BW1482" s="2">
        <v>0</v>
      </c>
    </row>
    <row r="1483" spans="1:75" s="2" customFormat="1" ht="12.95" customHeight="1">
      <c r="A1483" s="2">
        <v>1037</v>
      </c>
      <c r="B1483" s="2" t="s">
        <v>4147</v>
      </c>
      <c r="C1483" s="2" t="str">
        <f>IF(D1483=0,"Standard only",INDEX($AR$1:$BW$1,1,MATCH(D1483,AR1483:BW1483,0)))</f>
        <v>AC_Bulb_Pos</v>
      </c>
      <c r="D1483" s="2">
        <v>1983</v>
      </c>
      <c r="E1483" s="31">
        <v>3.2973227142053001</v>
      </c>
      <c r="F1483" s="2">
        <v>247.13130000000001</v>
      </c>
      <c r="G1483" s="2">
        <v>2.2799999999999998</v>
      </c>
      <c r="H1483" s="2" t="s">
        <v>25</v>
      </c>
      <c r="I1483" s="2" t="s">
        <v>13261</v>
      </c>
      <c r="J1483" s="2" t="s">
        <v>8825</v>
      </c>
      <c r="L1483" s="2" t="s">
        <v>11840</v>
      </c>
      <c r="M1483" s="2">
        <v>3.2</v>
      </c>
      <c r="N1483" s="2" t="s">
        <v>8825</v>
      </c>
      <c r="O1483" s="2" t="s">
        <v>8825</v>
      </c>
      <c r="P1483" s="2">
        <v>10</v>
      </c>
      <c r="Q1483" s="2" t="s">
        <v>772</v>
      </c>
      <c r="R1483" s="32"/>
      <c r="U1483" s="2" t="s">
        <v>4148</v>
      </c>
      <c r="V1483" s="2" t="s">
        <v>4149</v>
      </c>
      <c r="W1483" s="2" t="str">
        <f>"piechart: colorlist=""#00FF00,#FFFFFF,#C0C0C0,#FFFF00,#0000FF,#000080,#008080,#800000,#808000,#800080,#FF0000,#FF00FF"" valuelist="""&amp;AF1483&amp;","&amp;AG1483&amp;","&amp;AH1483&amp;","&amp;AI1483&amp;","&amp;AJ1483&amp;","&amp;AK1483&amp;","&amp;AL1483&amp;","&amp;AM1483&amp;","&amp;AN1483&amp;","&amp;AO1483&amp;","&amp;AP1483&amp;","&amp;AQ1483&amp;""""</f>
        <v>piechart: colorlist="#00FF00,#FFFFFF,#C0C0C0,#FFFF00,#0000FF,#000080,#008080,#800000,#808000,#800080,#FF0000,#FF00FF" valuelist="0,853,768,1983,0,367,366,0,0,0,0,2474"</v>
      </c>
      <c r="AF1483" s="2">
        <v>0</v>
      </c>
      <c r="AG1483" s="2">
        <v>853</v>
      </c>
      <c r="AH1483" s="2">
        <v>768</v>
      </c>
      <c r="AI1483" s="2">
        <v>1983</v>
      </c>
      <c r="AJ1483" s="2">
        <v>0</v>
      </c>
      <c r="AK1483" s="2">
        <v>367</v>
      </c>
      <c r="AL1483" s="2">
        <v>366</v>
      </c>
      <c r="AM1483" s="2">
        <v>0</v>
      </c>
      <c r="AN1483" s="2">
        <v>0</v>
      </c>
      <c r="AO1483" s="2">
        <v>0</v>
      </c>
      <c r="AP1483" s="2">
        <v>0</v>
      </c>
      <c r="AQ1483" s="2">
        <v>2474</v>
      </c>
      <c r="AR1483" s="2">
        <v>1983</v>
      </c>
      <c r="AS1483" s="2">
        <v>0</v>
      </c>
      <c r="AT1483" s="2">
        <v>0</v>
      </c>
      <c r="AU1483" s="2">
        <v>0</v>
      </c>
      <c r="AV1483" s="2">
        <v>0</v>
      </c>
      <c r="AW1483" s="2">
        <v>0</v>
      </c>
      <c r="AX1483" s="2">
        <v>0</v>
      </c>
      <c r="AY1483" s="2">
        <v>0</v>
      </c>
      <c r="AZ1483" s="2">
        <v>0</v>
      </c>
      <c r="BA1483" s="2">
        <v>0</v>
      </c>
      <c r="BB1483" s="2">
        <v>0</v>
      </c>
      <c r="BC1483" s="2">
        <v>0</v>
      </c>
      <c r="BD1483" s="2">
        <v>0</v>
      </c>
      <c r="BE1483" s="2">
        <v>0</v>
      </c>
      <c r="BF1483" s="2">
        <v>0</v>
      </c>
      <c r="BG1483" s="2">
        <v>0</v>
      </c>
      <c r="BH1483" s="2">
        <v>0</v>
      </c>
      <c r="BI1483" s="2">
        <v>0</v>
      </c>
      <c r="BJ1483" s="2">
        <v>366</v>
      </c>
      <c r="BK1483" s="2">
        <v>0</v>
      </c>
      <c r="BL1483" s="2">
        <v>0</v>
      </c>
      <c r="BM1483" s="2">
        <v>367</v>
      </c>
      <c r="BN1483" s="2">
        <v>853</v>
      </c>
      <c r="BO1483" s="2">
        <v>0</v>
      </c>
      <c r="BP1483" s="2">
        <v>0</v>
      </c>
      <c r="BQ1483" s="2">
        <v>653</v>
      </c>
      <c r="BR1483" s="2">
        <v>1462</v>
      </c>
      <c r="BS1483" s="2">
        <v>359</v>
      </c>
      <c r="BT1483" s="2">
        <v>0</v>
      </c>
      <c r="BU1483" s="2">
        <v>0</v>
      </c>
      <c r="BV1483" s="2">
        <v>0</v>
      </c>
      <c r="BW1483" s="2">
        <v>768</v>
      </c>
    </row>
    <row r="1484" spans="1:75" s="2" customFormat="1" ht="12.95" customHeight="1">
      <c r="A1484" s="2">
        <v>1038</v>
      </c>
      <c r="B1484" s="2" t="s">
        <v>4150</v>
      </c>
      <c r="C1484" s="2" t="str">
        <f>IF(D1484=0,"Standard only",INDEX($AR$1:$BW$1,1,MATCH(D1484,AR1484:BW1484,0)))</f>
        <v>GU_LeafStem_Pos</v>
      </c>
      <c r="D1484" s="2">
        <v>1496</v>
      </c>
      <c r="E1484" s="31">
        <v>3.1749315935284401</v>
      </c>
      <c r="F1484" s="2">
        <v>247.1345</v>
      </c>
      <c r="G1484" s="2">
        <v>5.32</v>
      </c>
      <c r="H1484" s="2" t="s">
        <v>25</v>
      </c>
      <c r="I1484" s="2" t="s">
        <v>13265</v>
      </c>
      <c r="J1484" s="2" t="s">
        <v>8825</v>
      </c>
      <c r="L1484" s="2" t="s">
        <v>11840</v>
      </c>
      <c r="M1484" s="2">
        <v>3.2</v>
      </c>
      <c r="N1484" s="2" t="s">
        <v>8825</v>
      </c>
      <c r="O1484" s="2" t="s">
        <v>8825</v>
      </c>
      <c r="P1484" s="2">
        <v>15</v>
      </c>
      <c r="Q1484" s="2" t="s">
        <v>4151</v>
      </c>
      <c r="U1484" s="2" t="s">
        <v>4152</v>
      </c>
      <c r="V1484" s="2" t="s">
        <v>4153</v>
      </c>
      <c r="W1484" s="2" t="str">
        <f>"piechart: colorlist=""#00FF00,#FFFFFF,#C0C0C0,#FFFF00,#0000FF,#000080,#008080,#800000,#808000,#800080,#FF0000,#FF00FF"" valuelist="""&amp;AF1484&amp;","&amp;AG1484&amp;","&amp;AH1484&amp;","&amp;AI1484&amp;","&amp;AJ1484&amp;","&amp;AK1484&amp;","&amp;AL1484&amp;","&amp;AM1484&amp;","&amp;AN1484&amp;","&amp;AO1484&amp;","&amp;AP1484&amp;","&amp;AQ1484&amp;""""</f>
        <v>piechart: colorlist="#00FF00,#FFFFFF,#C0C0C0,#FFFF00,#0000FF,#000080,#008080,#800000,#808000,#800080,#FF0000,#FF00FF" valuelist="0,0,0,0,0,0,701,0,762,1496,1619,0"</v>
      </c>
      <c r="AF1484" s="2">
        <v>0</v>
      </c>
      <c r="AG1484" s="2">
        <v>0</v>
      </c>
      <c r="AH1484" s="2">
        <v>0</v>
      </c>
      <c r="AI1484" s="2">
        <v>0</v>
      </c>
      <c r="AJ1484" s="2">
        <v>0</v>
      </c>
      <c r="AK1484" s="2">
        <v>0</v>
      </c>
      <c r="AL1484" s="2">
        <v>701</v>
      </c>
      <c r="AM1484" s="2">
        <v>0</v>
      </c>
      <c r="AN1484" s="2">
        <v>762</v>
      </c>
      <c r="AO1484" s="2">
        <v>1496</v>
      </c>
      <c r="AP1484" s="2">
        <v>1619</v>
      </c>
      <c r="AQ1484" s="2">
        <v>0</v>
      </c>
      <c r="AR1484" s="2">
        <v>0</v>
      </c>
      <c r="AS1484" s="2">
        <v>0</v>
      </c>
      <c r="AT1484" s="2">
        <v>0</v>
      </c>
      <c r="AU1484" s="2">
        <v>0</v>
      </c>
      <c r="AV1484" s="2">
        <v>0</v>
      </c>
      <c r="AW1484" s="2">
        <v>762</v>
      </c>
      <c r="AX1484" s="2">
        <v>0</v>
      </c>
      <c r="AY1484" s="2">
        <v>0</v>
      </c>
      <c r="AZ1484" s="2">
        <v>0</v>
      </c>
      <c r="BA1484" s="2">
        <v>1496</v>
      </c>
      <c r="BB1484" s="2">
        <v>0</v>
      </c>
      <c r="BC1484" s="2">
        <v>0</v>
      </c>
      <c r="BD1484" s="2">
        <v>530</v>
      </c>
      <c r="BE1484" s="2">
        <v>1089</v>
      </c>
      <c r="BF1484" s="2">
        <v>701</v>
      </c>
      <c r="BG1484" s="2">
        <v>0</v>
      </c>
      <c r="BH1484" s="2">
        <v>0</v>
      </c>
      <c r="BI1484" s="2">
        <v>0</v>
      </c>
      <c r="BJ1484" s="2">
        <v>0</v>
      </c>
      <c r="BK1484" s="2">
        <v>0</v>
      </c>
      <c r="BL1484" s="2">
        <v>0</v>
      </c>
      <c r="BM1484" s="2">
        <v>0</v>
      </c>
      <c r="BN1484" s="2">
        <v>0</v>
      </c>
      <c r="BO1484" s="2">
        <v>0</v>
      </c>
      <c r="BP1484" s="2">
        <v>0</v>
      </c>
      <c r="BQ1484" s="2">
        <v>0</v>
      </c>
      <c r="BR1484" s="2">
        <v>0</v>
      </c>
      <c r="BS1484" s="2">
        <v>0</v>
      </c>
      <c r="BT1484" s="2">
        <v>0</v>
      </c>
      <c r="BU1484" s="2">
        <v>0</v>
      </c>
      <c r="BV1484" s="2">
        <v>0</v>
      </c>
      <c r="BW1484" s="2">
        <v>0</v>
      </c>
    </row>
    <row r="1485" spans="1:75" s="2" customFormat="1" ht="12.95" customHeight="1">
      <c r="A1485" s="2">
        <v>1041</v>
      </c>
      <c r="B1485" s="2" t="s">
        <v>4154</v>
      </c>
      <c r="C1485" s="2" t="str">
        <f>IF(D1485=0,"Standard only",INDEX($AR$1:$BW$1,1,MATCH(D1485,AR1485:BW1485,0)))</f>
        <v>GU_Root_Pos</v>
      </c>
      <c r="D1485" s="2">
        <v>1050</v>
      </c>
      <c r="E1485" s="31">
        <v>3.02118929906994</v>
      </c>
      <c r="F1485" s="2">
        <v>248.12899999999999</v>
      </c>
      <c r="G1485" s="2">
        <v>3.38</v>
      </c>
      <c r="H1485" s="2" t="s">
        <v>25</v>
      </c>
      <c r="I1485" s="2" t="s">
        <v>13266</v>
      </c>
      <c r="J1485" s="2" t="s">
        <v>8825</v>
      </c>
      <c r="L1485" s="2" t="s">
        <v>11840</v>
      </c>
      <c r="M1485" s="2">
        <v>3.2</v>
      </c>
      <c r="N1485" s="2" t="s">
        <v>8825</v>
      </c>
      <c r="O1485" s="2" t="s">
        <v>8825</v>
      </c>
      <c r="P1485" s="2">
        <v>14</v>
      </c>
      <c r="Q1485" s="2" t="s">
        <v>4155</v>
      </c>
      <c r="U1485" s="2" t="s">
        <v>4156</v>
      </c>
      <c r="V1485" s="2" t="s">
        <v>4157</v>
      </c>
      <c r="W1485" s="2" t="str">
        <f>"piechart: colorlist=""#00FF00,#FFFFFF,#C0C0C0,#FFFF00,#0000FF,#000080,#008080,#800000,#808000,#800080,#FF0000,#FF00FF"" valuelist="""&amp;AF1485&amp;","&amp;AG1485&amp;","&amp;AH1485&amp;","&amp;AI1485&amp;","&amp;AJ1485&amp;","&amp;AK1485&amp;","&amp;AL1485&amp;","&amp;AM1485&amp;","&amp;AN1485&amp;","&amp;AO1485&amp;","&amp;AP1485&amp;","&amp;AQ1485&amp;""""</f>
        <v>piechart: colorlist="#00FF00,#FFFFFF,#C0C0C0,#FFFF00,#0000FF,#000080,#008080,#800000,#808000,#800080,#FF0000,#FF00FF" valuelist="0,0,0,0,0,0,0,587,576,1050,0,0"</v>
      </c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587</v>
      </c>
      <c r="AN1485" s="2">
        <v>576</v>
      </c>
      <c r="AO1485" s="2">
        <v>1050</v>
      </c>
      <c r="AP1485" s="2">
        <v>0</v>
      </c>
      <c r="AQ1485" s="2">
        <v>0</v>
      </c>
      <c r="AR1485" s="2">
        <v>0</v>
      </c>
      <c r="AS1485" s="2">
        <v>0</v>
      </c>
      <c r="AT1485" s="2">
        <v>0</v>
      </c>
      <c r="AU1485" s="2">
        <v>0</v>
      </c>
      <c r="AV1485" s="2">
        <v>0</v>
      </c>
      <c r="AW1485" s="2">
        <v>0</v>
      </c>
      <c r="AX1485" s="2">
        <v>576</v>
      </c>
      <c r="AY1485" s="2">
        <v>0</v>
      </c>
      <c r="AZ1485" s="2">
        <v>587</v>
      </c>
      <c r="BA1485" s="2">
        <v>0</v>
      </c>
      <c r="BB1485" s="2">
        <v>1050</v>
      </c>
      <c r="BC1485" s="2">
        <v>0</v>
      </c>
      <c r="BD1485" s="2">
        <v>0</v>
      </c>
      <c r="BE1485" s="2">
        <v>0</v>
      </c>
      <c r="BF1485" s="2">
        <v>0</v>
      </c>
      <c r="BG1485" s="2">
        <v>0</v>
      </c>
      <c r="BH1485" s="2">
        <v>0</v>
      </c>
      <c r="BI1485" s="2">
        <v>0</v>
      </c>
      <c r="BJ1485" s="2">
        <v>0</v>
      </c>
      <c r="BK1485" s="2">
        <v>0</v>
      </c>
      <c r="BL1485" s="2">
        <v>0</v>
      </c>
      <c r="BM1485" s="2">
        <v>0</v>
      </c>
      <c r="BN1485" s="2">
        <v>0</v>
      </c>
      <c r="BO1485" s="2">
        <v>0</v>
      </c>
      <c r="BP1485" s="2">
        <v>0</v>
      </c>
      <c r="BQ1485" s="2">
        <v>0</v>
      </c>
      <c r="BR1485" s="2">
        <v>0</v>
      </c>
      <c r="BS1485" s="2">
        <v>0</v>
      </c>
      <c r="BT1485" s="2">
        <v>0</v>
      </c>
      <c r="BU1485" s="2">
        <v>0</v>
      </c>
      <c r="BV1485" s="2">
        <v>0</v>
      </c>
      <c r="BW1485" s="2">
        <v>0</v>
      </c>
    </row>
    <row r="1486" spans="1:75" s="2" customFormat="1" ht="12.95" customHeight="1">
      <c r="A1486" s="2">
        <v>1043</v>
      </c>
      <c r="B1486" s="2" t="s">
        <v>4158</v>
      </c>
      <c r="C1486" s="2" t="str">
        <f>IF(D1486=0,"Standard only",INDEX($AR$1:$BW$1,1,MATCH(D1486,AR1486:BW1486,0)))</f>
        <v>LE_FruitGreen_Pos</v>
      </c>
      <c r="D1486" s="2">
        <v>2402</v>
      </c>
      <c r="E1486" s="31">
        <v>3.3805730030668899</v>
      </c>
      <c r="F1486" s="2">
        <v>248.1497</v>
      </c>
      <c r="G1486" s="2">
        <v>2.52</v>
      </c>
      <c r="H1486" s="2" t="s">
        <v>25</v>
      </c>
      <c r="I1486" s="2" t="s">
        <v>13262</v>
      </c>
      <c r="J1486" s="2" t="s">
        <v>8825</v>
      </c>
      <c r="L1486" s="2" t="s">
        <v>11840</v>
      </c>
      <c r="M1486" s="2">
        <v>3.2</v>
      </c>
      <c r="N1486" s="2" t="s">
        <v>8825</v>
      </c>
      <c r="O1486" s="2" t="s">
        <v>8825</v>
      </c>
      <c r="P1486" s="2">
        <v>11</v>
      </c>
      <c r="Q1486" s="2" t="s">
        <v>4159</v>
      </c>
      <c r="U1486" s="2" t="s">
        <v>4160</v>
      </c>
      <c r="V1486" s="2" t="s">
        <v>4161</v>
      </c>
      <c r="W1486" s="2" t="str">
        <f>"piechart: colorlist=""#00FF00,#FFFFFF,#C0C0C0,#FFFF00,#0000FF,#000080,#008080,#800000,#808000,#800080,#FF0000,#FF00FF"" valuelist="""&amp;AF1486&amp;","&amp;AG1486&amp;","&amp;AH1486&amp;","&amp;AI1486&amp;","&amp;AJ1486&amp;","&amp;AK1486&amp;","&amp;AL1486&amp;","&amp;AM1486&amp;","&amp;AN1486&amp;","&amp;AO1486&amp;","&amp;AP1486&amp;","&amp;AQ1486&amp;""""</f>
        <v>piechart: colorlist="#00FF00,#FFFFFF,#C0C0C0,#FFFF00,#0000FF,#000080,#008080,#800000,#808000,#800080,#FF0000,#FF00FF" valuelist="0,0,0,0,0,0,0,0,0,0,4244,0"</v>
      </c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4244</v>
      </c>
      <c r="AQ1486" s="2">
        <v>0</v>
      </c>
      <c r="AR1486" s="2">
        <v>0</v>
      </c>
      <c r="AS1486" s="2">
        <v>0</v>
      </c>
      <c r="AT1486" s="2">
        <v>0</v>
      </c>
      <c r="AU1486" s="2">
        <v>0</v>
      </c>
      <c r="AV1486" s="2">
        <v>0</v>
      </c>
      <c r="AW1486" s="2">
        <v>0</v>
      </c>
      <c r="AX1486" s="2">
        <v>0</v>
      </c>
      <c r="AY1486" s="2">
        <v>0</v>
      </c>
      <c r="AZ1486" s="2">
        <v>0</v>
      </c>
      <c r="BA1486" s="2">
        <v>0</v>
      </c>
      <c r="BB1486" s="2">
        <v>0</v>
      </c>
      <c r="BC1486" s="2">
        <v>2402</v>
      </c>
      <c r="BD1486" s="2">
        <v>0</v>
      </c>
      <c r="BE1486" s="2">
        <v>1842</v>
      </c>
      <c r="BF1486" s="2">
        <v>0</v>
      </c>
      <c r="BG1486" s="2">
        <v>0</v>
      </c>
      <c r="BH1486" s="2">
        <v>0</v>
      </c>
      <c r="BI1486" s="2">
        <v>0</v>
      </c>
      <c r="BJ1486" s="2">
        <v>0</v>
      </c>
      <c r="BK1486" s="2">
        <v>0</v>
      </c>
      <c r="BL1486" s="2">
        <v>0</v>
      </c>
      <c r="BM1486" s="2">
        <v>0</v>
      </c>
      <c r="BN1486" s="2">
        <v>0</v>
      </c>
      <c r="BO1486" s="2">
        <v>0</v>
      </c>
      <c r="BP1486" s="2">
        <v>0</v>
      </c>
      <c r="BQ1486" s="2">
        <v>0</v>
      </c>
      <c r="BR1486" s="2">
        <v>0</v>
      </c>
      <c r="BS1486" s="2">
        <v>0</v>
      </c>
      <c r="BT1486" s="2">
        <v>0</v>
      </c>
      <c r="BU1486" s="2">
        <v>0</v>
      </c>
      <c r="BV1486" s="2">
        <v>0</v>
      </c>
      <c r="BW1486" s="2">
        <v>0</v>
      </c>
    </row>
    <row r="1487" spans="1:75" s="2" customFormat="1" ht="12.95" customHeight="1">
      <c r="A1487" s="2">
        <v>1045</v>
      </c>
      <c r="B1487" s="2" t="s">
        <v>4162</v>
      </c>
      <c r="C1487" s="2" t="str">
        <f>IF(D1487=0,"Standard only",INDEX($AR$1:$BW$1,1,MATCH(D1487,AR1487:BW1487,0)))</f>
        <v>LE_Ripe_Pos</v>
      </c>
      <c r="D1487" s="2">
        <v>2354</v>
      </c>
      <c r="E1487" s="31">
        <v>3.3718064585074199</v>
      </c>
      <c r="F1487" s="2">
        <v>249.0616</v>
      </c>
      <c r="G1487" s="2">
        <v>1.83</v>
      </c>
      <c r="H1487" s="2" t="s">
        <v>25</v>
      </c>
      <c r="I1487" s="2" t="s">
        <v>13260</v>
      </c>
      <c r="J1487" s="2" t="s">
        <v>8825</v>
      </c>
      <c r="L1487" s="2" t="s">
        <v>11840</v>
      </c>
      <c r="M1487" s="2">
        <v>3.2</v>
      </c>
      <c r="N1487" s="2" t="s">
        <v>8825</v>
      </c>
      <c r="O1487" s="2" t="s">
        <v>8825</v>
      </c>
      <c r="P1487" s="2">
        <v>9</v>
      </c>
      <c r="Q1487" s="2" t="s">
        <v>4163</v>
      </c>
      <c r="U1487" s="2" t="s">
        <v>4164</v>
      </c>
      <c r="V1487" s="2" t="s">
        <v>4165</v>
      </c>
      <c r="W1487" s="2" t="str">
        <f>"piechart: colorlist=""#00FF00,#FFFFFF,#C0C0C0,#FFFF00,#0000FF,#000080,#008080,#800000,#808000,#800080,#FF0000,#FF00FF"" valuelist="""&amp;AF1487&amp;","&amp;AG1487&amp;","&amp;AH1487&amp;","&amp;AI1487&amp;","&amp;AJ1487&amp;","&amp;AK1487&amp;","&amp;AL1487&amp;","&amp;AM1487&amp;","&amp;AN1487&amp;","&amp;AO1487&amp;","&amp;AP1487&amp;","&amp;AQ1487&amp;""""</f>
        <v>piechart: colorlist="#00FF00,#FFFFFF,#C0C0C0,#FFFF00,#0000FF,#000080,#008080,#800000,#808000,#800080,#FF0000,#FF00FF" valuelist="0,0,0,0,0,0,0,0,0,0,2354,0"</v>
      </c>
      <c r="AF1487" s="2">
        <v>0</v>
      </c>
      <c r="AG1487" s="2">
        <v>0</v>
      </c>
      <c r="AH1487" s="2">
        <v>0</v>
      </c>
      <c r="AI1487" s="2">
        <v>0</v>
      </c>
      <c r="AJ1487" s="2">
        <v>0</v>
      </c>
      <c r="AK1487" s="2">
        <v>0</v>
      </c>
      <c r="AL1487" s="2">
        <v>0</v>
      </c>
      <c r="AM1487" s="2">
        <v>0</v>
      </c>
      <c r="AN1487" s="2">
        <v>0</v>
      </c>
      <c r="AO1487" s="2">
        <v>0</v>
      </c>
      <c r="AP1487" s="2">
        <v>2354</v>
      </c>
      <c r="AQ1487" s="2">
        <v>0</v>
      </c>
      <c r="AR1487" s="2">
        <v>0</v>
      </c>
      <c r="AS1487" s="2">
        <v>0</v>
      </c>
      <c r="AT1487" s="2">
        <v>0</v>
      </c>
      <c r="AU1487" s="2">
        <v>0</v>
      </c>
      <c r="AV1487" s="2">
        <v>0</v>
      </c>
      <c r="AW1487" s="2">
        <v>0</v>
      </c>
      <c r="AX1487" s="2">
        <v>0</v>
      </c>
      <c r="AY1487" s="2">
        <v>0</v>
      </c>
      <c r="AZ1487" s="2">
        <v>0</v>
      </c>
      <c r="BA1487" s="2">
        <v>0</v>
      </c>
      <c r="BB1487" s="2">
        <v>0</v>
      </c>
      <c r="BC1487" s="2">
        <v>0</v>
      </c>
      <c r="BD1487" s="2">
        <v>0</v>
      </c>
      <c r="BE1487" s="2">
        <v>2354</v>
      </c>
      <c r="BF1487" s="2">
        <v>0</v>
      </c>
      <c r="BG1487" s="2">
        <v>0</v>
      </c>
      <c r="BH1487" s="2">
        <v>0</v>
      </c>
      <c r="BI1487" s="2">
        <v>0</v>
      </c>
      <c r="BJ1487" s="2">
        <v>0</v>
      </c>
      <c r="BK1487" s="2">
        <v>0</v>
      </c>
      <c r="BL1487" s="2">
        <v>0</v>
      </c>
      <c r="BM1487" s="2">
        <v>0</v>
      </c>
      <c r="BN1487" s="2">
        <v>0</v>
      </c>
      <c r="BO1487" s="2">
        <v>0</v>
      </c>
      <c r="BP1487" s="2">
        <v>0</v>
      </c>
      <c r="BQ1487" s="2">
        <v>0</v>
      </c>
      <c r="BR1487" s="2">
        <v>0</v>
      </c>
      <c r="BS1487" s="2">
        <v>0</v>
      </c>
      <c r="BT1487" s="2">
        <v>0</v>
      </c>
      <c r="BU1487" s="2">
        <v>0</v>
      </c>
      <c r="BV1487" s="2">
        <v>0</v>
      </c>
      <c r="BW1487" s="2">
        <v>0</v>
      </c>
    </row>
    <row r="1488" spans="1:75" s="2" customFormat="1" ht="12.95" customHeight="1">
      <c r="A1488" s="2">
        <v>1046</v>
      </c>
      <c r="B1488" s="2" t="s">
        <v>4166</v>
      </c>
      <c r="C1488" s="2" t="str">
        <f>IF(D1488=0,"Standard only",INDEX($AR$1:$BW$1,1,MATCH(D1488,AR1488:BW1488,0)))</f>
        <v>ST_LeafStem_Pos</v>
      </c>
      <c r="D1488" s="2">
        <v>3818</v>
      </c>
      <c r="E1488" s="31">
        <v>3.5818359240576498</v>
      </c>
      <c r="F1488" s="2">
        <v>249.113</v>
      </c>
      <c r="G1488" s="2">
        <v>4.1500000000000004</v>
      </c>
      <c r="H1488" s="2" t="s">
        <v>25</v>
      </c>
      <c r="I1488" s="2" t="s">
        <v>13266</v>
      </c>
      <c r="J1488" s="2" t="s">
        <v>8825</v>
      </c>
      <c r="L1488" s="2" t="s">
        <v>11840</v>
      </c>
      <c r="M1488" s="2">
        <v>3.2</v>
      </c>
      <c r="N1488" s="2" t="s">
        <v>8825</v>
      </c>
      <c r="O1488" s="2" t="s">
        <v>8825</v>
      </c>
      <c r="P1488" s="2">
        <v>14</v>
      </c>
      <c r="Q1488" s="2" t="s">
        <v>4167</v>
      </c>
      <c r="U1488" s="2" t="s">
        <v>4168</v>
      </c>
      <c r="V1488" s="2" t="s">
        <v>4169</v>
      </c>
      <c r="W1488" s="2" t="str">
        <f>"piechart: colorlist=""#00FF00,#FFFFFF,#C0C0C0,#FFFF00,#0000FF,#000080,#008080,#800000,#808000,#800080,#FF0000,#FF00FF"" valuelist="""&amp;AF1488&amp;","&amp;AG1488&amp;","&amp;AH1488&amp;","&amp;AI1488&amp;","&amp;AJ1488&amp;","&amp;AK1488&amp;","&amp;AL1488&amp;","&amp;AM1488&amp;","&amp;AN1488&amp;","&amp;AO1488&amp;","&amp;AP1488&amp;","&amp;AQ1488&amp;""""</f>
        <v>piechart: colorlist="#00FF00,#FFFFFF,#C0C0C0,#FFFF00,#0000FF,#000080,#008080,#800000,#808000,#800080,#FF0000,#FF00FF" valuelist="0,0,0,0,0,0,0,0,0,0,1762,5967"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1762</v>
      </c>
      <c r="AQ1488" s="2">
        <v>5967</v>
      </c>
      <c r="AR1488" s="2">
        <v>0</v>
      </c>
      <c r="AS1488" s="2">
        <v>0</v>
      </c>
      <c r="AT1488" s="2">
        <v>0</v>
      </c>
      <c r="AU1488" s="2">
        <v>0</v>
      </c>
      <c r="AV1488" s="2">
        <v>0</v>
      </c>
      <c r="AW1488" s="2">
        <v>0</v>
      </c>
      <c r="AX1488" s="2">
        <v>0</v>
      </c>
      <c r="AY1488" s="2">
        <v>0</v>
      </c>
      <c r="AZ1488" s="2">
        <v>0</v>
      </c>
      <c r="BA1488" s="2">
        <v>0</v>
      </c>
      <c r="BB1488" s="2">
        <v>0</v>
      </c>
      <c r="BC1488" s="2">
        <v>0</v>
      </c>
      <c r="BD1488" s="2">
        <v>1762</v>
      </c>
      <c r="BE1488" s="2">
        <v>0</v>
      </c>
      <c r="BF1488" s="2">
        <v>0</v>
      </c>
      <c r="BG1488" s="2">
        <v>0</v>
      </c>
      <c r="BH1488" s="2">
        <v>0</v>
      </c>
      <c r="BI1488" s="2">
        <v>0</v>
      </c>
      <c r="BJ1488" s="2">
        <v>0</v>
      </c>
      <c r="BK1488" s="2">
        <v>0</v>
      </c>
      <c r="BL1488" s="2">
        <v>0</v>
      </c>
      <c r="BM1488" s="2">
        <v>0</v>
      </c>
      <c r="BN1488" s="2">
        <v>0</v>
      </c>
      <c r="BO1488" s="2">
        <v>0</v>
      </c>
      <c r="BP1488" s="2">
        <v>0</v>
      </c>
      <c r="BQ1488" s="2">
        <v>3818</v>
      </c>
      <c r="BR1488" s="2">
        <v>1537</v>
      </c>
      <c r="BS1488" s="2">
        <v>612</v>
      </c>
      <c r="BT1488" s="2">
        <v>0</v>
      </c>
      <c r="BU1488" s="2">
        <v>0</v>
      </c>
      <c r="BV1488" s="2">
        <v>0</v>
      </c>
      <c r="BW1488" s="2">
        <v>0</v>
      </c>
    </row>
    <row r="1489" spans="1:75" s="2" customFormat="1" ht="12.95" customHeight="1">
      <c r="A1489" s="2">
        <v>1048</v>
      </c>
      <c r="B1489" s="2" t="s">
        <v>4170</v>
      </c>
      <c r="C1489" s="2" t="str">
        <f>IF(D1489=0,"Standard only",INDEX($AR$1:$BW$1,1,MATCH(D1489,AR1489:BW1489,0)))</f>
        <v>GU_Root_Pos</v>
      </c>
      <c r="D1489" s="2">
        <v>6763</v>
      </c>
      <c r="E1489" s="31">
        <v>3.8301393874253402</v>
      </c>
      <c r="F1489" s="2">
        <v>249.16069999999999</v>
      </c>
      <c r="G1489" s="2">
        <v>2.95</v>
      </c>
      <c r="H1489" s="2" t="s">
        <v>25</v>
      </c>
      <c r="I1489" s="2" t="s">
        <v>13266</v>
      </c>
      <c r="J1489" s="2" t="s">
        <v>8825</v>
      </c>
      <c r="L1489" s="2" t="s">
        <v>11840</v>
      </c>
      <c r="M1489" s="2">
        <v>3.2</v>
      </c>
      <c r="N1489" s="2" t="s">
        <v>8825</v>
      </c>
      <c r="O1489" s="2" t="s">
        <v>8825</v>
      </c>
      <c r="P1489" s="2">
        <v>14</v>
      </c>
      <c r="Q1489" s="2" t="s">
        <v>4171</v>
      </c>
      <c r="U1489" s="2" t="s">
        <v>4172</v>
      </c>
      <c r="V1489" s="2" t="s">
        <v>4173</v>
      </c>
      <c r="W1489" s="2" t="str">
        <f>"piechart: colorlist=""#00FF00,#FFFFFF,#C0C0C0,#FFFF00,#0000FF,#000080,#008080,#800000,#808000,#800080,#FF0000,#FF00FF"" valuelist="""&amp;AF1489&amp;","&amp;AG1489&amp;","&amp;AH1489&amp;","&amp;AI1489&amp;","&amp;AJ1489&amp;","&amp;AK1489&amp;","&amp;AL1489&amp;","&amp;AM1489&amp;","&amp;AN1489&amp;","&amp;AO1489&amp;","&amp;AP1489&amp;","&amp;AQ1489&amp;""""</f>
        <v>piechart: colorlist="#00FF00,#FFFFFF,#C0C0C0,#FFFF00,#0000FF,#000080,#008080,#800000,#808000,#800080,#FF0000,#FF00FF" valuelist="0,2365,0,0,0,0,4679,0,717,6763,0,0"</v>
      </c>
      <c r="AF1489" s="2">
        <v>0</v>
      </c>
      <c r="AG1489" s="2">
        <v>2365</v>
      </c>
      <c r="AH1489" s="2">
        <v>0</v>
      </c>
      <c r="AI1489" s="2">
        <v>0</v>
      </c>
      <c r="AJ1489" s="2">
        <v>0</v>
      </c>
      <c r="AK1489" s="2">
        <v>0</v>
      </c>
      <c r="AL1489" s="2">
        <v>4679</v>
      </c>
      <c r="AM1489" s="2">
        <v>0</v>
      </c>
      <c r="AN1489" s="2">
        <v>717</v>
      </c>
      <c r="AO1489" s="2">
        <v>6763</v>
      </c>
      <c r="AP1489" s="2">
        <v>0</v>
      </c>
      <c r="AQ1489" s="2">
        <v>0</v>
      </c>
      <c r="AR1489" s="2">
        <v>0</v>
      </c>
      <c r="AS1489" s="2">
        <v>0</v>
      </c>
      <c r="AT1489" s="2">
        <v>0</v>
      </c>
      <c r="AU1489" s="2">
        <v>0</v>
      </c>
      <c r="AV1489" s="2">
        <v>0</v>
      </c>
      <c r="AW1489" s="2">
        <v>0</v>
      </c>
      <c r="AX1489" s="2">
        <v>717</v>
      </c>
      <c r="AY1489" s="2">
        <v>0</v>
      </c>
      <c r="AZ1489" s="2">
        <v>0</v>
      </c>
      <c r="BA1489" s="2">
        <v>0</v>
      </c>
      <c r="BB1489" s="2">
        <v>6763</v>
      </c>
      <c r="BC1489" s="2">
        <v>0</v>
      </c>
      <c r="BD1489" s="2">
        <v>0</v>
      </c>
      <c r="BE1489" s="2">
        <v>0</v>
      </c>
      <c r="BF1489" s="2">
        <v>0</v>
      </c>
      <c r="BG1489" s="2">
        <v>0</v>
      </c>
      <c r="BH1489" s="2">
        <v>0</v>
      </c>
      <c r="BI1489" s="2">
        <v>4679</v>
      </c>
      <c r="BJ1489" s="2">
        <v>0</v>
      </c>
      <c r="BK1489" s="2">
        <v>0</v>
      </c>
      <c r="BL1489" s="2">
        <v>0</v>
      </c>
      <c r="BM1489" s="2">
        <v>0</v>
      </c>
      <c r="BN1489" s="2">
        <v>706</v>
      </c>
      <c r="BO1489" s="2">
        <v>1659</v>
      </c>
      <c r="BP1489" s="2">
        <v>0</v>
      </c>
      <c r="BQ1489" s="2">
        <v>0</v>
      </c>
      <c r="BR1489" s="2">
        <v>0</v>
      </c>
      <c r="BS1489" s="2">
        <v>0</v>
      </c>
      <c r="BT1489" s="2">
        <v>0</v>
      </c>
      <c r="BU1489" s="2">
        <v>0</v>
      </c>
      <c r="BV1489" s="2">
        <v>0</v>
      </c>
      <c r="BW1489" s="2">
        <v>0</v>
      </c>
    </row>
    <row r="1490" spans="1:75" s="2" customFormat="1" ht="12.95" customHeight="1">
      <c r="A1490" s="2">
        <v>1052</v>
      </c>
      <c r="B1490" s="2" t="s">
        <v>4174</v>
      </c>
      <c r="C1490" s="2" t="str">
        <f>IF(D1490=0,"Standard only",INDEX($AR$1:$BW$1,1,MATCH(D1490,AR1490:BW1490,0)))</f>
        <v>GM_Root_Pos</v>
      </c>
      <c r="D1490" s="2">
        <v>1250</v>
      </c>
      <c r="E1490" s="31">
        <v>3.0969100130080598</v>
      </c>
      <c r="F1490" s="2">
        <v>250.13149999999999</v>
      </c>
      <c r="G1490" s="2">
        <v>2.65</v>
      </c>
      <c r="H1490" s="2" t="s">
        <v>25</v>
      </c>
      <c r="I1490" s="2" t="s">
        <v>13262</v>
      </c>
      <c r="J1490" s="2" t="s">
        <v>8825</v>
      </c>
      <c r="L1490" s="2" t="s">
        <v>11840</v>
      </c>
      <c r="M1490" s="2">
        <v>3.2</v>
      </c>
      <c r="N1490" s="2" t="s">
        <v>8825</v>
      </c>
      <c r="O1490" s="2" t="s">
        <v>8825</v>
      </c>
      <c r="P1490" s="2">
        <v>11</v>
      </c>
      <c r="Q1490" s="2" t="s">
        <v>4175</v>
      </c>
      <c r="U1490" s="2" t="s">
        <v>4176</v>
      </c>
      <c r="V1490" s="2" t="s">
        <v>4177</v>
      </c>
      <c r="W1490" s="2" t="str">
        <f>"piechart: colorlist=""#00FF00,#FFFFFF,#C0C0C0,#FFFF00,#0000FF,#000080,#008080,#800000,#808000,#800080,#FF0000,#FF00FF"" valuelist="""&amp;AF1490&amp;","&amp;AG1490&amp;","&amp;AH1490&amp;","&amp;AI1490&amp;","&amp;AJ1490&amp;","&amp;AK1490&amp;","&amp;AL1490&amp;","&amp;AM1490&amp;","&amp;AN1490&amp;","&amp;AO1490&amp;","&amp;AP1490&amp;","&amp;AQ1490&amp;""""</f>
        <v>piechart: colorlist="#00FF00,#FFFFFF,#C0C0C0,#FFFF00,#0000FF,#000080,#008080,#800000,#808000,#800080,#FF0000,#FF00FF" valuelist="0,0,0,0,0,0,0,1250,0,0,0,0"</v>
      </c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1250</v>
      </c>
      <c r="AN1490" s="2">
        <v>0</v>
      </c>
      <c r="AO1490" s="2">
        <v>0</v>
      </c>
      <c r="AP1490" s="2">
        <v>0</v>
      </c>
      <c r="AQ1490" s="2">
        <v>0</v>
      </c>
      <c r="AR1490" s="2">
        <v>0</v>
      </c>
      <c r="AS1490" s="2">
        <v>0</v>
      </c>
      <c r="AT1490" s="2">
        <v>0</v>
      </c>
      <c r="AU1490" s="2">
        <v>0</v>
      </c>
      <c r="AV1490" s="2">
        <v>0</v>
      </c>
      <c r="AW1490" s="2">
        <v>0</v>
      </c>
      <c r="AX1490" s="2">
        <v>0</v>
      </c>
      <c r="AY1490" s="2">
        <v>0</v>
      </c>
      <c r="AZ1490" s="2">
        <v>1250</v>
      </c>
      <c r="BA1490" s="2">
        <v>0</v>
      </c>
      <c r="BB1490" s="2">
        <v>0</v>
      </c>
      <c r="BC1490" s="2">
        <v>0</v>
      </c>
      <c r="BD1490" s="2">
        <v>0</v>
      </c>
      <c r="BE1490" s="2">
        <v>0</v>
      </c>
      <c r="BF1490" s="2">
        <v>0</v>
      </c>
      <c r="BG1490" s="2">
        <v>0</v>
      </c>
      <c r="BH1490" s="2">
        <v>0</v>
      </c>
      <c r="BI1490" s="2">
        <v>0</v>
      </c>
      <c r="BJ1490" s="2">
        <v>0</v>
      </c>
      <c r="BK1490" s="2">
        <v>0</v>
      </c>
      <c r="BL1490" s="2">
        <v>0</v>
      </c>
      <c r="BM1490" s="2">
        <v>0</v>
      </c>
      <c r="BN1490" s="2">
        <v>0</v>
      </c>
      <c r="BO1490" s="2">
        <v>0</v>
      </c>
      <c r="BP1490" s="2">
        <v>0</v>
      </c>
      <c r="BQ1490" s="2">
        <v>0</v>
      </c>
      <c r="BR1490" s="2">
        <v>0</v>
      </c>
      <c r="BS1490" s="2">
        <v>0</v>
      </c>
      <c r="BT1490" s="2">
        <v>0</v>
      </c>
      <c r="BU1490" s="2">
        <v>0</v>
      </c>
      <c r="BV1490" s="2">
        <v>0</v>
      </c>
      <c r="BW1490" s="2">
        <v>0</v>
      </c>
    </row>
    <row r="1491" spans="1:75" s="2" customFormat="1" ht="12.95" customHeight="1">
      <c r="A1491" s="2">
        <v>1053</v>
      </c>
      <c r="B1491" s="2" t="s">
        <v>4178</v>
      </c>
      <c r="C1491" s="2" t="str">
        <f>IF(D1491=0,"Standard only",INDEX($AR$1:$BW$1,1,MATCH(D1491,AR1491:BW1491,0)))</f>
        <v>GG_Root_Pos</v>
      </c>
      <c r="D1491" s="2">
        <v>1898</v>
      </c>
      <c r="E1491" s="31">
        <v>3.2782962080912701</v>
      </c>
      <c r="F1491" s="2">
        <v>250.1455</v>
      </c>
      <c r="G1491" s="2">
        <v>3.13</v>
      </c>
      <c r="H1491" s="2" t="s">
        <v>25</v>
      </c>
      <c r="I1491" s="2" t="s">
        <v>13266</v>
      </c>
      <c r="J1491" s="2" t="s">
        <v>8825</v>
      </c>
      <c r="L1491" s="2" t="s">
        <v>11840</v>
      </c>
      <c r="M1491" s="2">
        <v>3.2</v>
      </c>
      <c r="N1491" s="2" t="s">
        <v>8825</v>
      </c>
      <c r="O1491" s="2" t="s">
        <v>8825</v>
      </c>
      <c r="P1491" s="2">
        <v>14</v>
      </c>
      <c r="Q1491" s="2" t="s">
        <v>4179</v>
      </c>
      <c r="U1491" s="2" t="s">
        <v>4180</v>
      </c>
      <c r="V1491" s="2" t="s">
        <v>4181</v>
      </c>
      <c r="W1491" s="2" t="str">
        <f>"piechart: colorlist=""#00FF00,#FFFFFF,#C0C0C0,#FFFF00,#0000FF,#000080,#008080,#800000,#808000,#800080,#FF0000,#FF00FF"" valuelist="""&amp;AF1491&amp;","&amp;AG1491&amp;","&amp;AH1491&amp;","&amp;AI1491&amp;","&amp;AJ1491&amp;","&amp;AK1491&amp;","&amp;AL1491&amp;","&amp;AM1491&amp;","&amp;AN1491&amp;","&amp;AO1491&amp;","&amp;AP1491&amp;","&amp;AQ1491&amp;""""</f>
        <v>piechart: colorlist="#00FF00,#FFFFFF,#C0C0C0,#FFFF00,#0000FF,#000080,#008080,#800000,#808000,#800080,#FF0000,#FF00FF" valuelist="0,0,0,1561,0,0,0,0,1898,882,0,0"</v>
      </c>
      <c r="AF1491" s="2">
        <v>0</v>
      </c>
      <c r="AG1491" s="2">
        <v>0</v>
      </c>
      <c r="AH1491" s="2">
        <v>0</v>
      </c>
      <c r="AI1491" s="2">
        <v>1561</v>
      </c>
      <c r="AJ1491" s="2">
        <v>0</v>
      </c>
      <c r="AK1491" s="2">
        <v>0</v>
      </c>
      <c r="AL1491" s="2">
        <v>0</v>
      </c>
      <c r="AM1491" s="2">
        <v>0</v>
      </c>
      <c r="AN1491" s="2">
        <v>1898</v>
      </c>
      <c r="AO1491" s="2">
        <v>882</v>
      </c>
      <c r="AP1491" s="2">
        <v>0</v>
      </c>
      <c r="AQ1491" s="2">
        <v>0</v>
      </c>
      <c r="AR1491" s="2">
        <v>0</v>
      </c>
      <c r="AS1491" s="2">
        <v>1561</v>
      </c>
      <c r="AT1491" s="2">
        <v>0</v>
      </c>
      <c r="AU1491" s="2">
        <v>0</v>
      </c>
      <c r="AV1491" s="2">
        <v>0</v>
      </c>
      <c r="AW1491" s="2">
        <v>0</v>
      </c>
      <c r="AX1491" s="2">
        <v>1898</v>
      </c>
      <c r="AY1491" s="2">
        <v>0</v>
      </c>
      <c r="AZ1491" s="2">
        <v>0</v>
      </c>
      <c r="BA1491" s="2">
        <v>0</v>
      </c>
      <c r="BB1491" s="2">
        <v>882</v>
      </c>
      <c r="BC1491" s="2">
        <v>0</v>
      </c>
      <c r="BD1491" s="2">
        <v>0</v>
      </c>
      <c r="BE1491" s="2">
        <v>0</v>
      </c>
      <c r="BF1491" s="2">
        <v>0</v>
      </c>
      <c r="BG1491" s="2">
        <v>0</v>
      </c>
      <c r="BH1491" s="2">
        <v>0</v>
      </c>
      <c r="BI1491" s="2">
        <v>0</v>
      </c>
      <c r="BJ1491" s="2">
        <v>0</v>
      </c>
      <c r="BK1491" s="2">
        <v>0</v>
      </c>
      <c r="BL1491" s="2">
        <v>0</v>
      </c>
      <c r="BM1491" s="2">
        <v>0</v>
      </c>
      <c r="BN1491" s="2">
        <v>0</v>
      </c>
      <c r="BO1491" s="2">
        <v>0</v>
      </c>
      <c r="BP1491" s="2">
        <v>0</v>
      </c>
      <c r="BQ1491" s="2">
        <v>0</v>
      </c>
      <c r="BR1491" s="2">
        <v>0</v>
      </c>
      <c r="BS1491" s="2">
        <v>0</v>
      </c>
      <c r="BT1491" s="2">
        <v>0</v>
      </c>
      <c r="BU1491" s="2">
        <v>0</v>
      </c>
      <c r="BV1491" s="2">
        <v>0</v>
      </c>
      <c r="BW1491" s="2">
        <v>0</v>
      </c>
    </row>
    <row r="1492" spans="1:75" s="2" customFormat="1" ht="12.95" customHeight="1">
      <c r="A1492" s="2">
        <v>1055</v>
      </c>
      <c r="B1492" s="2" t="s">
        <v>4185</v>
      </c>
      <c r="C1492" s="2" t="str">
        <f>IF(D1492=0,"Standard only",INDEX($AR$1:$BW$1,1,MATCH(D1492,AR1492:BW1492,0)))</f>
        <v>LE_Ripe_Pos</v>
      </c>
      <c r="D1492" s="2">
        <v>2262</v>
      </c>
      <c r="E1492" s="31">
        <v>3.10687054447865</v>
      </c>
      <c r="F1492" s="2">
        <v>250.16579999999999</v>
      </c>
      <c r="G1492" s="2">
        <v>2.15</v>
      </c>
      <c r="H1492" s="2" t="s">
        <v>25</v>
      </c>
      <c r="I1492" s="2" t="s">
        <v>13262</v>
      </c>
      <c r="J1492" s="2" t="s">
        <v>8825</v>
      </c>
      <c r="L1492" s="2" t="s">
        <v>11840</v>
      </c>
      <c r="M1492" s="2">
        <v>3.2</v>
      </c>
      <c r="N1492" s="2" t="s">
        <v>8825</v>
      </c>
      <c r="O1492" s="2" t="s">
        <v>8825</v>
      </c>
      <c r="P1492" s="2">
        <v>11</v>
      </c>
      <c r="Q1492" s="2" t="s">
        <v>4186</v>
      </c>
      <c r="U1492" s="2" t="s">
        <v>4187</v>
      </c>
      <c r="V1492" s="2" t="s">
        <v>4188</v>
      </c>
      <c r="W1492" s="2" t="str">
        <f>"piechart: colorlist=""#00FF00,#FFFFFF,#C0C0C0,#FFFF00,#0000FF,#000080,#008080,#800000,#808000,#800080,#FF0000,#FF00FF"" valuelist="""&amp;AF1492&amp;","&amp;AG1492&amp;","&amp;AH1492&amp;","&amp;AI1492&amp;","&amp;AJ1492&amp;","&amp;AK1492&amp;","&amp;AL1492&amp;","&amp;AM1492&amp;","&amp;AN1492&amp;","&amp;AO1492&amp;","&amp;AP1492&amp;","&amp;AQ1492&amp;""""</f>
        <v>piechart: colorlist="#00FF00,#FFFFFF,#C0C0C0,#FFFF00,#0000FF,#000080,#008080,#800000,#808000,#800080,#FF0000,#FF00FF" valuelist="0,432,0,0,1309,0,0,0,0,0,3541,0"</v>
      </c>
      <c r="AF1492" s="2">
        <v>0</v>
      </c>
      <c r="AG1492" s="2">
        <v>432</v>
      </c>
      <c r="AH1492" s="2">
        <v>0</v>
      </c>
      <c r="AI1492" s="2">
        <v>0</v>
      </c>
      <c r="AJ1492" s="2">
        <v>1309</v>
      </c>
      <c r="AK1492" s="2">
        <v>0</v>
      </c>
      <c r="AL1492" s="2">
        <v>0</v>
      </c>
      <c r="AM1492" s="2">
        <v>0</v>
      </c>
      <c r="AN1492" s="2">
        <v>0</v>
      </c>
      <c r="AO1492" s="2">
        <v>0</v>
      </c>
      <c r="AP1492" s="2">
        <v>3541</v>
      </c>
      <c r="AQ1492" s="2">
        <v>0</v>
      </c>
      <c r="AR1492" s="2">
        <v>0</v>
      </c>
      <c r="AS1492" s="2">
        <v>0</v>
      </c>
      <c r="AT1492" s="2">
        <v>0</v>
      </c>
      <c r="AU1492" s="2">
        <v>0</v>
      </c>
      <c r="AV1492" s="2">
        <v>0</v>
      </c>
      <c r="AW1492" s="2">
        <v>0</v>
      </c>
      <c r="AX1492" s="2">
        <v>0</v>
      </c>
      <c r="AY1492" s="2">
        <v>0</v>
      </c>
      <c r="AZ1492" s="2">
        <v>0</v>
      </c>
      <c r="BA1492" s="2">
        <v>0</v>
      </c>
      <c r="BB1492" s="2">
        <v>0</v>
      </c>
      <c r="BC1492" s="2">
        <v>1279</v>
      </c>
      <c r="BD1492" s="2">
        <v>0</v>
      </c>
      <c r="BE1492" s="2">
        <v>2262</v>
      </c>
      <c r="BF1492" s="2">
        <v>0</v>
      </c>
      <c r="BG1492" s="2">
        <v>0</v>
      </c>
      <c r="BH1492" s="2">
        <v>0</v>
      </c>
      <c r="BI1492" s="2">
        <v>0</v>
      </c>
      <c r="BJ1492" s="2">
        <v>0</v>
      </c>
      <c r="BK1492" s="2">
        <v>0</v>
      </c>
      <c r="BL1492" s="2">
        <v>1309</v>
      </c>
      <c r="BM1492" s="2">
        <v>0</v>
      </c>
      <c r="BN1492" s="2">
        <v>0</v>
      </c>
      <c r="BO1492" s="2">
        <v>432</v>
      </c>
      <c r="BP1492" s="2">
        <v>0</v>
      </c>
      <c r="BQ1492" s="2">
        <v>0</v>
      </c>
      <c r="BR1492" s="2">
        <v>0</v>
      </c>
      <c r="BS1492" s="2">
        <v>0</v>
      </c>
      <c r="BT1492" s="2">
        <v>0</v>
      </c>
      <c r="BU1492" s="2">
        <v>0</v>
      </c>
      <c r="BV1492" s="2">
        <v>0</v>
      </c>
      <c r="BW1492" s="2">
        <v>0</v>
      </c>
    </row>
    <row r="1493" spans="1:75" s="2" customFormat="1" ht="12.95" customHeight="1">
      <c r="A1493" s="2">
        <v>1056</v>
      </c>
      <c r="B1493" s="2" t="s">
        <v>4189</v>
      </c>
      <c r="C1493" s="2" t="str">
        <f>IF(D1493=0,"Standard only",INDEX($AR$1:$BW$1,1,MATCH(D1493,AR1493:BW1493,0)))</f>
        <v>OP_Root_Pos</v>
      </c>
      <c r="D1493" s="2">
        <v>2022</v>
      </c>
      <c r="E1493" s="31">
        <v>3.3057811512549802</v>
      </c>
      <c r="F1493" s="2">
        <v>251.07060000000001</v>
      </c>
      <c r="G1493" s="2">
        <v>5.16</v>
      </c>
      <c r="H1493" s="2" t="s">
        <v>25</v>
      </c>
      <c r="I1493" s="2" t="s">
        <v>13267</v>
      </c>
      <c r="J1493" s="2" t="s">
        <v>8825</v>
      </c>
      <c r="L1493" s="2" t="s">
        <v>11840</v>
      </c>
      <c r="M1493" s="2">
        <v>3.2</v>
      </c>
      <c r="N1493" s="2" t="s">
        <v>8825</v>
      </c>
      <c r="O1493" s="2" t="s">
        <v>8825</v>
      </c>
      <c r="P1493" s="2">
        <v>16</v>
      </c>
      <c r="Q1493" s="2" t="s">
        <v>4190</v>
      </c>
      <c r="U1493" s="2" t="s">
        <v>4191</v>
      </c>
      <c r="V1493" s="2" t="s">
        <v>4192</v>
      </c>
      <c r="W1493" s="2" t="str">
        <f>"piechart: colorlist=""#00FF00,#FFFFFF,#C0C0C0,#FFFF00,#0000FF,#000080,#008080,#800000,#808000,#800080,#FF0000,#FF00FF"" valuelist="""&amp;AF1493&amp;","&amp;AG1493&amp;","&amp;AH1493&amp;","&amp;AI1493&amp;","&amp;AJ1493&amp;","&amp;AK1493&amp;","&amp;AL1493&amp;","&amp;AM1493&amp;","&amp;AN1493&amp;","&amp;AO1493&amp;","&amp;AP1493&amp;","&amp;AQ1493&amp;""""</f>
        <v>piechart: colorlist="#00FF00,#FFFFFF,#C0C0C0,#FFFF00,#0000FF,#000080,#008080,#800000,#808000,#800080,#FF0000,#FF00FF" valuelist="0,0,0,0,0,2022,0,0,0,0,0,0"</v>
      </c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v>2022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0</v>
      </c>
      <c r="AR1493" s="2">
        <v>0</v>
      </c>
      <c r="AS1493" s="2">
        <v>0</v>
      </c>
      <c r="AT1493" s="2">
        <v>0</v>
      </c>
      <c r="AU1493" s="2">
        <v>0</v>
      </c>
      <c r="AV1493" s="2">
        <v>0</v>
      </c>
      <c r="AW1493" s="2">
        <v>0</v>
      </c>
      <c r="AX1493" s="2">
        <v>0</v>
      </c>
      <c r="AY1493" s="2">
        <v>0</v>
      </c>
      <c r="AZ1493" s="2">
        <v>0</v>
      </c>
      <c r="BA1493" s="2">
        <v>0</v>
      </c>
      <c r="BB1493" s="2">
        <v>0</v>
      </c>
      <c r="BC1493" s="2">
        <v>0</v>
      </c>
      <c r="BD1493" s="2">
        <v>0</v>
      </c>
      <c r="BE1493" s="2">
        <v>0</v>
      </c>
      <c r="BF1493" s="2">
        <v>0</v>
      </c>
      <c r="BG1493" s="2">
        <v>0</v>
      </c>
      <c r="BH1493" s="2">
        <v>0</v>
      </c>
      <c r="BI1493" s="2">
        <v>0</v>
      </c>
      <c r="BJ1493" s="2">
        <v>0</v>
      </c>
      <c r="BK1493" s="2">
        <v>0</v>
      </c>
      <c r="BL1493" s="2">
        <v>0</v>
      </c>
      <c r="BM1493" s="2">
        <v>2022</v>
      </c>
      <c r="BN1493" s="2">
        <v>0</v>
      </c>
      <c r="BO1493" s="2">
        <v>0</v>
      </c>
      <c r="BP1493" s="2">
        <v>0</v>
      </c>
      <c r="BQ1493" s="2">
        <v>0</v>
      </c>
      <c r="BR1493" s="2">
        <v>0</v>
      </c>
      <c r="BS1493" s="2">
        <v>0</v>
      </c>
      <c r="BT1493" s="2">
        <v>0</v>
      </c>
      <c r="BU1493" s="2">
        <v>0</v>
      </c>
      <c r="BV1493" s="2">
        <v>0</v>
      </c>
      <c r="BW1493" s="2">
        <v>0</v>
      </c>
    </row>
    <row r="1494" spans="1:75" s="2" customFormat="1" ht="12.95" customHeight="1">
      <c r="A1494" s="2">
        <v>1058</v>
      </c>
      <c r="B1494" s="2" t="s">
        <v>4193</v>
      </c>
      <c r="C1494" s="2" t="str">
        <f>IF(D1494=0,"Standard only",INDEX($AR$1:$BW$1,1,MATCH(D1494,AR1494:BW1494,0)))</f>
        <v>OS_Root_Pos</v>
      </c>
      <c r="D1494" s="2">
        <v>1900</v>
      </c>
      <c r="E1494" s="31">
        <v>3.2787536009528302</v>
      </c>
      <c r="F1494" s="2">
        <v>251.09139999999999</v>
      </c>
      <c r="G1494" s="2">
        <v>6.33</v>
      </c>
      <c r="H1494" s="2" t="s">
        <v>25</v>
      </c>
      <c r="I1494" s="2" t="s">
        <v>13264</v>
      </c>
      <c r="J1494" s="2" t="s">
        <v>8825</v>
      </c>
      <c r="L1494" s="2" t="s">
        <v>11840</v>
      </c>
      <c r="M1494" s="2">
        <v>3.2</v>
      </c>
      <c r="N1494" s="2" t="s">
        <v>8825</v>
      </c>
      <c r="O1494" s="2" t="s">
        <v>8825</v>
      </c>
      <c r="P1494" s="2">
        <v>13</v>
      </c>
      <c r="Q1494" s="2" t="s">
        <v>4194</v>
      </c>
      <c r="U1494" s="2" t="s">
        <v>4195</v>
      </c>
      <c r="V1494" s="2" t="s">
        <v>4196</v>
      </c>
      <c r="W1494" s="2" t="str">
        <f>"piechart: colorlist=""#00FF00,#FFFFFF,#C0C0C0,#FFFF00,#0000FF,#000080,#008080,#800000,#808000,#800080,#FF0000,#FF00FF"" valuelist="""&amp;AF1494&amp;","&amp;AG1494&amp;","&amp;AH1494&amp;","&amp;AI1494&amp;","&amp;AJ1494&amp;","&amp;AK1494&amp;","&amp;AL1494&amp;","&amp;AM1494&amp;","&amp;AN1494&amp;","&amp;AO1494&amp;","&amp;AP1494&amp;","&amp;AQ1494&amp;""""</f>
        <v>piechart: colorlist="#00FF00,#FFFFFF,#C0C0C0,#FFFF00,#0000FF,#000080,#008080,#800000,#808000,#800080,#FF0000,#FF00FF" valuelist="0,1900,0,0,0,0,0,0,0,439,0,0"</v>
      </c>
      <c r="AF1494" s="2">
        <v>0</v>
      </c>
      <c r="AG1494" s="2">
        <v>1900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0</v>
      </c>
      <c r="AO1494" s="2">
        <v>439</v>
      </c>
      <c r="AP1494" s="2">
        <v>0</v>
      </c>
      <c r="AQ1494" s="2">
        <v>0</v>
      </c>
      <c r="AR1494" s="2">
        <v>0</v>
      </c>
      <c r="AS1494" s="2">
        <v>0</v>
      </c>
      <c r="AT1494" s="2">
        <v>0</v>
      </c>
      <c r="AU1494" s="2">
        <v>0</v>
      </c>
      <c r="AV1494" s="2">
        <v>0</v>
      </c>
      <c r="AW1494" s="2">
        <v>0</v>
      </c>
      <c r="AX1494" s="2">
        <v>0</v>
      </c>
      <c r="AY1494" s="2">
        <v>0</v>
      </c>
      <c r="AZ1494" s="2">
        <v>0</v>
      </c>
      <c r="BA1494" s="2">
        <v>0</v>
      </c>
      <c r="BB1494" s="2">
        <v>439</v>
      </c>
      <c r="BC1494" s="2">
        <v>0</v>
      </c>
      <c r="BD1494" s="2">
        <v>0</v>
      </c>
      <c r="BE1494" s="2">
        <v>0</v>
      </c>
      <c r="BF1494" s="2">
        <v>0</v>
      </c>
      <c r="BG1494" s="2">
        <v>0</v>
      </c>
      <c r="BH1494" s="2">
        <v>0</v>
      </c>
      <c r="BI1494" s="2">
        <v>0</v>
      </c>
      <c r="BJ1494" s="2">
        <v>0</v>
      </c>
      <c r="BK1494" s="2">
        <v>0</v>
      </c>
      <c r="BL1494" s="2">
        <v>0</v>
      </c>
      <c r="BM1494" s="2">
        <v>0</v>
      </c>
      <c r="BN1494" s="2">
        <v>0</v>
      </c>
      <c r="BO1494" s="2">
        <v>1900</v>
      </c>
      <c r="BP1494" s="2">
        <v>0</v>
      </c>
      <c r="BQ1494" s="2">
        <v>0</v>
      </c>
      <c r="BR1494" s="2">
        <v>0</v>
      </c>
      <c r="BS1494" s="2">
        <v>0</v>
      </c>
      <c r="BT1494" s="2">
        <v>0</v>
      </c>
      <c r="BU1494" s="2">
        <v>0</v>
      </c>
      <c r="BV1494" s="2">
        <v>0</v>
      </c>
      <c r="BW1494" s="2">
        <v>0</v>
      </c>
    </row>
    <row r="1495" spans="1:75" s="2" customFormat="1" ht="12.95" customHeight="1">
      <c r="A1495" s="2">
        <v>1061</v>
      </c>
      <c r="B1495" s="2" t="s">
        <v>4205</v>
      </c>
      <c r="C1495" s="2" t="str">
        <f>IF(D1495=0,"Standard only",INDEX($AR$1:$BW$1,1,MATCH(D1495,AR1495:BW1495,0)))</f>
        <v>GU_Root_Pos</v>
      </c>
      <c r="D1495" s="2">
        <v>3088</v>
      </c>
      <c r="E1495" s="31">
        <v>3.4896772916637002</v>
      </c>
      <c r="F1495" s="2">
        <v>251.1764</v>
      </c>
      <c r="G1495" s="2">
        <v>2.39</v>
      </c>
      <c r="H1495" s="2" t="s">
        <v>25</v>
      </c>
      <c r="I1495" s="2" t="s">
        <v>13266</v>
      </c>
      <c r="J1495" s="2" t="s">
        <v>8825</v>
      </c>
      <c r="L1495" s="2" t="s">
        <v>11840</v>
      </c>
      <c r="M1495" s="2">
        <v>3.2</v>
      </c>
      <c r="N1495" s="2" t="s">
        <v>8825</v>
      </c>
      <c r="O1495" s="2" t="s">
        <v>8825</v>
      </c>
      <c r="P1495" s="2">
        <v>14</v>
      </c>
      <c r="Q1495" s="2" t="s">
        <v>4206</v>
      </c>
      <c r="U1495" s="2" t="s">
        <v>4207</v>
      </c>
      <c r="V1495" s="2" t="s">
        <v>4208</v>
      </c>
      <c r="W1495" s="2" t="str">
        <f>"piechart: colorlist=""#00FF00,#FFFFFF,#C0C0C0,#FFFF00,#0000FF,#000080,#008080,#800000,#808000,#800080,#FF0000,#FF00FF"" valuelist="""&amp;AF1495&amp;","&amp;AG1495&amp;","&amp;AH1495&amp;","&amp;AI1495&amp;","&amp;AJ1495&amp;","&amp;AK1495&amp;","&amp;AL1495&amp;","&amp;AM1495&amp;","&amp;AN1495&amp;","&amp;AO1495&amp;","&amp;AP1495&amp;","&amp;AQ1495&amp;""""</f>
        <v>piechart: colorlist="#00FF00,#FFFFFF,#C0C0C0,#FFFF00,#0000FF,#000080,#008080,#800000,#808000,#800080,#FF0000,#FF00FF" valuelist="0,0,0,0,0,0,0,0,845,3088,0,0"</v>
      </c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845</v>
      </c>
      <c r="AO1495" s="2">
        <v>3088</v>
      </c>
      <c r="AP1495" s="2">
        <v>0</v>
      </c>
      <c r="AQ1495" s="2">
        <v>0</v>
      </c>
      <c r="AR1495" s="2">
        <v>0</v>
      </c>
      <c r="AS1495" s="2">
        <v>0</v>
      </c>
      <c r="AT1495" s="2">
        <v>0</v>
      </c>
      <c r="AU1495" s="2">
        <v>0</v>
      </c>
      <c r="AV1495" s="2">
        <v>0</v>
      </c>
      <c r="AW1495" s="2">
        <v>0</v>
      </c>
      <c r="AX1495" s="2">
        <v>845</v>
      </c>
      <c r="AY1495" s="2">
        <v>0</v>
      </c>
      <c r="AZ1495" s="2">
        <v>0</v>
      </c>
      <c r="BA1495" s="2">
        <v>0</v>
      </c>
      <c r="BB1495" s="2">
        <v>3088</v>
      </c>
      <c r="BC1495" s="2">
        <v>0</v>
      </c>
      <c r="BD1495" s="2">
        <v>0</v>
      </c>
      <c r="BE1495" s="2">
        <v>0</v>
      </c>
      <c r="BF1495" s="2">
        <v>0</v>
      </c>
      <c r="BG1495" s="2">
        <v>0</v>
      </c>
      <c r="BH1495" s="2">
        <v>0</v>
      </c>
      <c r="BI1495" s="2">
        <v>0</v>
      </c>
      <c r="BJ1495" s="2">
        <v>0</v>
      </c>
      <c r="BK1495" s="2">
        <v>0</v>
      </c>
      <c r="BL1495" s="2">
        <v>0</v>
      </c>
      <c r="BM1495" s="2">
        <v>0</v>
      </c>
      <c r="BN1495" s="2">
        <v>0</v>
      </c>
      <c r="BO1495" s="2">
        <v>0</v>
      </c>
      <c r="BP1495" s="2">
        <v>0</v>
      </c>
      <c r="BQ1495" s="2">
        <v>0</v>
      </c>
      <c r="BR1495" s="2">
        <v>0</v>
      </c>
      <c r="BS1495" s="2">
        <v>0</v>
      </c>
      <c r="BT1495" s="2">
        <v>0</v>
      </c>
      <c r="BU1495" s="2">
        <v>0</v>
      </c>
      <c r="BV1495" s="2">
        <v>0</v>
      </c>
      <c r="BW1495" s="2">
        <v>0</v>
      </c>
    </row>
    <row r="1496" spans="1:75" s="2" customFormat="1" ht="12.95" customHeight="1">
      <c r="A1496" s="2">
        <v>1062</v>
      </c>
      <c r="B1496" s="2" t="s">
        <v>4209</v>
      </c>
      <c r="C1496" s="2" t="str">
        <f>IF(D1496=0,"Standard only",INDEX($AR$1:$BW$1,1,MATCH(D1496,AR1496:BW1496,0)))</f>
        <v>ST_LeafStem_Pos</v>
      </c>
      <c r="D1496" s="2">
        <v>1862</v>
      </c>
      <c r="E1496" s="31">
        <v>3.26997967664532</v>
      </c>
      <c r="F1496" s="2">
        <v>251.2004</v>
      </c>
      <c r="G1496" s="2">
        <v>10.34</v>
      </c>
      <c r="H1496" s="2" t="s">
        <v>25</v>
      </c>
      <c r="I1496" s="2" t="s">
        <v>13267</v>
      </c>
      <c r="J1496" s="2" t="s">
        <v>8825</v>
      </c>
      <c r="L1496" s="2" t="s">
        <v>11840</v>
      </c>
      <c r="M1496" s="2">
        <v>3.2</v>
      </c>
      <c r="N1496" s="2" t="s">
        <v>8825</v>
      </c>
      <c r="O1496" s="2" t="s">
        <v>8825</v>
      </c>
      <c r="P1496" s="2">
        <v>16</v>
      </c>
      <c r="Q1496" s="2" t="s">
        <v>4210</v>
      </c>
      <c r="U1496" s="2" t="s">
        <v>4211</v>
      </c>
      <c r="V1496" s="2" t="s">
        <v>4212</v>
      </c>
      <c r="W1496" s="2" t="str">
        <f>"piechart: colorlist=""#00FF00,#FFFFFF,#C0C0C0,#FFFF00,#0000FF,#000080,#008080,#800000,#808000,#800080,#FF0000,#FF00FF"" valuelist="""&amp;AF1496&amp;","&amp;AG1496&amp;","&amp;AH1496&amp;","&amp;AI1496&amp;","&amp;AJ1496&amp;","&amp;AK1496&amp;","&amp;AL1496&amp;","&amp;AM1496&amp;","&amp;AN1496&amp;","&amp;AO1496&amp;","&amp;AP1496&amp;","&amp;AQ1496&amp;""""</f>
        <v>piechart: colorlist="#00FF00,#FFFFFF,#C0C0C0,#FFFF00,#0000FF,#000080,#008080,#800000,#808000,#800080,#FF0000,#FF00FF" valuelist="0,0,0,0,0,0,0,0,0,0,0,1862"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  <c r="AQ1496" s="2">
        <v>1862</v>
      </c>
      <c r="AR1496" s="2">
        <v>0</v>
      </c>
      <c r="AS1496" s="2">
        <v>0</v>
      </c>
      <c r="AT1496" s="2">
        <v>0</v>
      </c>
      <c r="AU1496" s="2">
        <v>0</v>
      </c>
      <c r="AV1496" s="2">
        <v>0</v>
      </c>
      <c r="AW1496" s="2">
        <v>0</v>
      </c>
      <c r="AX1496" s="2">
        <v>0</v>
      </c>
      <c r="AY1496" s="2">
        <v>0</v>
      </c>
      <c r="AZ1496" s="2">
        <v>0</v>
      </c>
      <c r="BA1496" s="2">
        <v>0</v>
      </c>
      <c r="BB1496" s="2">
        <v>0</v>
      </c>
      <c r="BC1496" s="2">
        <v>0</v>
      </c>
      <c r="BD1496" s="2">
        <v>0</v>
      </c>
      <c r="BE1496" s="2">
        <v>0</v>
      </c>
      <c r="BF1496" s="2">
        <v>0</v>
      </c>
      <c r="BG1496" s="2">
        <v>0</v>
      </c>
      <c r="BH1496" s="2">
        <v>0</v>
      </c>
      <c r="BI1496" s="2">
        <v>0</v>
      </c>
      <c r="BJ1496" s="2">
        <v>0</v>
      </c>
      <c r="BK1496" s="2">
        <v>0</v>
      </c>
      <c r="BL1496" s="2">
        <v>0</v>
      </c>
      <c r="BM1496" s="2">
        <v>0</v>
      </c>
      <c r="BN1496" s="2">
        <v>0</v>
      </c>
      <c r="BO1496" s="2">
        <v>0</v>
      </c>
      <c r="BP1496" s="2">
        <v>0</v>
      </c>
      <c r="BQ1496" s="2">
        <v>1862</v>
      </c>
      <c r="BR1496" s="2">
        <v>0</v>
      </c>
      <c r="BS1496" s="2">
        <v>0</v>
      </c>
      <c r="BT1496" s="2">
        <v>0</v>
      </c>
      <c r="BU1496" s="2">
        <v>0</v>
      </c>
      <c r="BV1496" s="2">
        <v>0</v>
      </c>
      <c r="BW1496" s="2">
        <v>0</v>
      </c>
    </row>
    <row r="1497" spans="1:75" s="2" customFormat="1" ht="12.95" customHeight="1">
      <c r="A1497" s="2">
        <v>1063</v>
      </c>
      <c r="B1497" s="2" t="s">
        <v>4213</v>
      </c>
      <c r="C1497" s="2" t="str">
        <f>IF(D1497=0,"Standard only",INDEX($AR$1:$BW$1,1,MATCH(D1497,AR1497:BW1497,0)))</f>
        <v>NT_LeafStem_Pos</v>
      </c>
      <c r="D1497" s="2">
        <v>1522</v>
      </c>
      <c r="E1497" s="31">
        <v>3.18241465243455</v>
      </c>
      <c r="F1497" s="2">
        <v>251.20169999999999</v>
      </c>
      <c r="G1497" s="2">
        <v>10.19</v>
      </c>
      <c r="H1497" s="2" t="s">
        <v>25</v>
      </c>
      <c r="I1497" s="2" t="s">
        <v>13267</v>
      </c>
      <c r="J1497" s="2" t="s">
        <v>8825</v>
      </c>
      <c r="L1497" s="2" t="s">
        <v>11840</v>
      </c>
      <c r="M1497" s="2">
        <v>3.2</v>
      </c>
      <c r="N1497" s="2" t="s">
        <v>8825</v>
      </c>
      <c r="O1497" s="2" t="s">
        <v>8825</v>
      </c>
      <c r="P1497" s="2">
        <v>16</v>
      </c>
      <c r="Q1497" s="2" t="s">
        <v>4210</v>
      </c>
      <c r="U1497" s="2" t="s">
        <v>4214</v>
      </c>
      <c r="V1497" s="2" t="s">
        <v>4215</v>
      </c>
      <c r="W1497" s="2" t="str">
        <f>"piechart: colorlist=""#00FF00,#FFFFFF,#C0C0C0,#FFFF00,#0000FF,#000080,#008080,#800000,#808000,#800080,#FF0000,#FF00FF"" valuelist="""&amp;AF1497&amp;","&amp;AG1497&amp;","&amp;AH1497&amp;","&amp;AI1497&amp;","&amp;AJ1497&amp;","&amp;AK1497&amp;","&amp;AL1497&amp;","&amp;AM1497&amp;","&amp;AN1497&amp;","&amp;AO1497&amp;","&amp;AP1497&amp;","&amp;AQ1497&amp;""""</f>
        <v>piechart: colorlist="#00FF00,#FFFFFF,#C0C0C0,#FFFF00,#0000FF,#000080,#008080,#800000,#808000,#800080,#FF0000,#FF00FF" valuelist="0,0,0,0,1522,0,0,0,0,0,0,0"</v>
      </c>
      <c r="AF1497" s="2">
        <v>0</v>
      </c>
      <c r="AG1497" s="2">
        <v>0</v>
      </c>
      <c r="AH1497" s="2">
        <v>0</v>
      </c>
      <c r="AI1497" s="2">
        <v>0</v>
      </c>
      <c r="AJ1497" s="2">
        <v>1522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0</v>
      </c>
      <c r="AR1497" s="2">
        <v>0</v>
      </c>
      <c r="AS1497" s="2">
        <v>0</v>
      </c>
      <c r="AT1497" s="2">
        <v>0</v>
      </c>
      <c r="AU1497" s="2">
        <v>0</v>
      </c>
      <c r="AV1497" s="2">
        <v>0</v>
      </c>
      <c r="AW1497" s="2">
        <v>0</v>
      </c>
      <c r="AX1497" s="2">
        <v>0</v>
      </c>
      <c r="AY1497" s="2">
        <v>0</v>
      </c>
      <c r="AZ1497" s="2">
        <v>0</v>
      </c>
      <c r="BA1497" s="2">
        <v>0</v>
      </c>
      <c r="BB1497" s="2">
        <v>0</v>
      </c>
      <c r="BC1497" s="2">
        <v>0</v>
      </c>
      <c r="BD1497" s="2">
        <v>0</v>
      </c>
      <c r="BE1497" s="2">
        <v>0</v>
      </c>
      <c r="BF1497" s="2">
        <v>0</v>
      </c>
      <c r="BG1497" s="2">
        <v>0</v>
      </c>
      <c r="BH1497" s="2">
        <v>0</v>
      </c>
      <c r="BI1497" s="2">
        <v>0</v>
      </c>
      <c r="BJ1497" s="2">
        <v>0</v>
      </c>
      <c r="BK1497" s="2">
        <v>1522</v>
      </c>
      <c r="BL1497" s="2">
        <v>0</v>
      </c>
      <c r="BM1497" s="2">
        <v>0</v>
      </c>
      <c r="BN1497" s="2">
        <v>0</v>
      </c>
      <c r="BO1497" s="2">
        <v>0</v>
      </c>
      <c r="BP1497" s="2">
        <v>0</v>
      </c>
      <c r="BQ1497" s="2">
        <v>0</v>
      </c>
      <c r="BR1497" s="2">
        <v>0</v>
      </c>
      <c r="BS1497" s="2">
        <v>0</v>
      </c>
      <c r="BT1497" s="2">
        <v>0</v>
      </c>
      <c r="BU1497" s="2">
        <v>0</v>
      </c>
      <c r="BV1497" s="2">
        <v>0</v>
      </c>
      <c r="BW1497" s="2">
        <v>0</v>
      </c>
    </row>
    <row r="1498" spans="1:75" s="2" customFormat="1" ht="12.95" customHeight="1">
      <c r="A1498" s="2">
        <v>1064</v>
      </c>
      <c r="B1498" s="2" t="s">
        <v>4216</v>
      </c>
      <c r="C1498" s="2" t="str">
        <f>IF(D1498=0,"Standard only",INDEX($AR$1:$BW$1,1,MATCH(D1498,AR1498:BW1498,0)))</f>
        <v>ZM_Seed_Pos</v>
      </c>
      <c r="D1498" s="2">
        <v>1128</v>
      </c>
      <c r="E1498" s="31">
        <v>3.0523090996473199</v>
      </c>
      <c r="F1498" s="2">
        <v>252.0754</v>
      </c>
      <c r="G1498" s="2">
        <v>1.89</v>
      </c>
      <c r="H1498" s="2" t="s">
        <v>25</v>
      </c>
      <c r="I1498" s="2" t="s">
        <v>13260</v>
      </c>
      <c r="J1498" s="2" t="s">
        <v>8825</v>
      </c>
      <c r="L1498" s="2" t="s">
        <v>11840</v>
      </c>
      <c r="M1498" s="2">
        <v>3.2</v>
      </c>
      <c r="N1498" s="2" t="s">
        <v>8825</v>
      </c>
      <c r="O1498" s="2" t="s">
        <v>8825</v>
      </c>
      <c r="P1498" s="2">
        <v>9</v>
      </c>
      <c r="Q1498" s="2" t="s">
        <v>4217</v>
      </c>
      <c r="U1498" s="2" t="s">
        <v>4218</v>
      </c>
      <c r="V1498" s="2" t="s">
        <v>4219</v>
      </c>
      <c r="W1498" s="2" t="str">
        <f>"piechart: colorlist=""#00FF00,#FFFFFF,#C0C0C0,#FFFF00,#0000FF,#000080,#008080,#800000,#808000,#800080,#FF0000,#FF00FF"" valuelist="""&amp;AF1498&amp;","&amp;AG1498&amp;","&amp;AH1498&amp;","&amp;AI1498&amp;","&amp;AJ1498&amp;","&amp;AK1498&amp;","&amp;AL1498&amp;","&amp;AM1498&amp;","&amp;AN1498&amp;","&amp;AO1498&amp;","&amp;AP1498&amp;","&amp;AQ1498&amp;""""</f>
        <v>piechart: colorlist="#00FF00,#FFFFFF,#C0C0C0,#FFFF00,#0000FF,#000080,#008080,#800000,#808000,#800080,#FF0000,#FF00FF" valuelist="0,0,1541,0,0,0,0,0,0,0,0,0"</v>
      </c>
      <c r="AF1498" s="2">
        <v>0</v>
      </c>
      <c r="AG1498" s="2">
        <v>0</v>
      </c>
      <c r="AH1498" s="2">
        <v>1541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0</v>
      </c>
      <c r="AO1498" s="2">
        <v>0</v>
      </c>
      <c r="AP1498" s="2">
        <v>0</v>
      </c>
      <c r="AQ1498" s="2">
        <v>0</v>
      </c>
      <c r="AR1498" s="2">
        <v>0</v>
      </c>
      <c r="AS1498" s="2">
        <v>0</v>
      </c>
      <c r="AT1498" s="2">
        <v>0</v>
      </c>
      <c r="AU1498" s="2">
        <v>0</v>
      </c>
      <c r="AV1498" s="2">
        <v>0</v>
      </c>
      <c r="AW1498" s="2">
        <v>0</v>
      </c>
      <c r="AX1498" s="2">
        <v>0</v>
      </c>
      <c r="AY1498" s="2">
        <v>0</v>
      </c>
      <c r="AZ1498" s="2">
        <v>0</v>
      </c>
      <c r="BA1498" s="2">
        <v>0</v>
      </c>
      <c r="BB1498" s="2">
        <v>0</v>
      </c>
      <c r="BC1498" s="2">
        <v>0</v>
      </c>
      <c r="BD1498" s="2">
        <v>0</v>
      </c>
      <c r="BE1498" s="2">
        <v>0</v>
      </c>
      <c r="BF1498" s="2">
        <v>0</v>
      </c>
      <c r="BG1498" s="2">
        <v>0</v>
      </c>
      <c r="BH1498" s="2">
        <v>0</v>
      </c>
      <c r="BI1498" s="2">
        <v>0</v>
      </c>
      <c r="BJ1498" s="2">
        <v>0</v>
      </c>
      <c r="BK1498" s="2">
        <v>0</v>
      </c>
      <c r="BL1498" s="2">
        <v>0</v>
      </c>
      <c r="BM1498" s="2">
        <v>0</v>
      </c>
      <c r="BN1498" s="2">
        <v>0</v>
      </c>
      <c r="BO1498" s="2">
        <v>0</v>
      </c>
      <c r="BP1498" s="2">
        <v>0</v>
      </c>
      <c r="BQ1498" s="2">
        <v>0</v>
      </c>
      <c r="BR1498" s="2">
        <v>0</v>
      </c>
      <c r="BS1498" s="2">
        <v>0</v>
      </c>
      <c r="BT1498" s="2">
        <v>413</v>
      </c>
      <c r="BU1498" s="2">
        <v>0</v>
      </c>
      <c r="BV1498" s="2">
        <v>1128</v>
      </c>
      <c r="BW1498" s="2">
        <v>0</v>
      </c>
    </row>
    <row r="1499" spans="1:75" s="2" customFormat="1" ht="12.95" customHeight="1">
      <c r="A1499" s="2">
        <v>1065</v>
      </c>
      <c r="B1499" s="2" t="s">
        <v>4220</v>
      </c>
      <c r="C1499" s="2" t="str">
        <f>IF(D1499=0,"Standard only",INDEX($AR$1:$BW$1,1,MATCH(D1499,AR1499:BW1499,0)))</f>
        <v>MT_Flower_Pos</v>
      </c>
      <c r="D1499" s="2">
        <v>1786</v>
      </c>
      <c r="E1499" s="31">
        <v>3.2518814545525299</v>
      </c>
      <c r="F1499" s="2">
        <v>252.0856</v>
      </c>
      <c r="G1499" s="2">
        <v>4.04</v>
      </c>
      <c r="H1499" s="2" t="s">
        <v>25</v>
      </c>
      <c r="I1499" s="2" t="s">
        <v>13263</v>
      </c>
      <c r="J1499" s="2" t="s">
        <v>8825</v>
      </c>
      <c r="L1499" s="2" t="s">
        <v>11840</v>
      </c>
      <c r="M1499" s="2">
        <v>3.2</v>
      </c>
      <c r="N1499" s="2" t="s">
        <v>8825</v>
      </c>
      <c r="O1499" s="2" t="s">
        <v>8825</v>
      </c>
      <c r="P1499" s="2">
        <v>12</v>
      </c>
      <c r="Q1499" s="2" t="s">
        <v>4221</v>
      </c>
      <c r="U1499" s="2" t="s">
        <v>4222</v>
      </c>
      <c r="V1499" s="2" t="s">
        <v>4223</v>
      </c>
      <c r="W1499" s="2" t="str">
        <f>"piechart: colorlist=""#00FF00,#FFFFFF,#C0C0C0,#FFFF00,#0000FF,#000080,#008080,#800000,#808000,#800080,#FF0000,#FF00FF"" valuelist="""&amp;AF1499&amp;","&amp;AG1499&amp;","&amp;AH1499&amp;","&amp;AI1499&amp;","&amp;AJ1499&amp;","&amp;AK1499&amp;","&amp;AL1499&amp;","&amp;AM1499&amp;","&amp;AN1499&amp;","&amp;AO1499&amp;","&amp;AP1499&amp;","&amp;AQ1499&amp;""""</f>
        <v>piechart: colorlist="#00FF00,#FFFFFF,#C0C0C0,#FFFF00,#0000FF,#000080,#008080,#800000,#808000,#800080,#FF0000,#FF00FF" valuelist="0,0,0,0,0,0,2271,1611,563,981,0,853"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v>0</v>
      </c>
      <c r="AL1499" s="2">
        <v>2271</v>
      </c>
      <c r="AM1499" s="2">
        <v>1611</v>
      </c>
      <c r="AN1499" s="2">
        <v>563</v>
      </c>
      <c r="AO1499" s="2">
        <v>981</v>
      </c>
      <c r="AP1499" s="2">
        <v>0</v>
      </c>
      <c r="AQ1499" s="2">
        <v>853</v>
      </c>
      <c r="AR1499" s="2">
        <v>0</v>
      </c>
      <c r="AS1499" s="2">
        <v>0</v>
      </c>
      <c r="AT1499" s="2">
        <v>0</v>
      </c>
      <c r="AU1499" s="2">
        <v>0</v>
      </c>
      <c r="AV1499" s="2">
        <v>0</v>
      </c>
      <c r="AW1499" s="2">
        <v>563</v>
      </c>
      <c r="AX1499" s="2">
        <v>0</v>
      </c>
      <c r="AY1499" s="2">
        <v>781</v>
      </c>
      <c r="AZ1499" s="2">
        <v>830</v>
      </c>
      <c r="BA1499" s="2">
        <v>558</v>
      </c>
      <c r="BB1499" s="2">
        <v>423</v>
      </c>
      <c r="BC1499" s="2">
        <v>0</v>
      </c>
      <c r="BD1499" s="2">
        <v>0</v>
      </c>
      <c r="BE1499" s="2">
        <v>0</v>
      </c>
      <c r="BF1499" s="2">
        <v>1786</v>
      </c>
      <c r="BG1499" s="2">
        <v>0</v>
      </c>
      <c r="BH1499" s="2">
        <v>0</v>
      </c>
      <c r="BI1499" s="2">
        <v>485</v>
      </c>
      <c r="BJ1499" s="2">
        <v>0</v>
      </c>
      <c r="BK1499" s="2">
        <v>0</v>
      </c>
      <c r="BL1499" s="2">
        <v>0</v>
      </c>
      <c r="BM1499" s="2">
        <v>0</v>
      </c>
      <c r="BN1499" s="2">
        <v>0</v>
      </c>
      <c r="BO1499" s="2">
        <v>0</v>
      </c>
      <c r="BP1499" s="2">
        <v>0</v>
      </c>
      <c r="BQ1499" s="2">
        <v>398</v>
      </c>
      <c r="BR1499" s="2">
        <v>455</v>
      </c>
      <c r="BS1499" s="2">
        <v>0</v>
      </c>
      <c r="BT1499" s="2">
        <v>0</v>
      </c>
      <c r="BU1499" s="2">
        <v>0</v>
      </c>
      <c r="BV1499" s="2">
        <v>0</v>
      </c>
      <c r="BW1499" s="2">
        <v>0</v>
      </c>
    </row>
    <row r="1500" spans="1:75" s="2" customFormat="1" ht="12.95" customHeight="1">
      <c r="A1500" s="2">
        <v>1066</v>
      </c>
      <c r="B1500" s="2" t="s">
        <v>4224</v>
      </c>
      <c r="C1500" s="2" t="str">
        <f>IF(D1500=0,"Standard only",INDEX($AR$1:$BW$1,1,MATCH(D1500,AR1500:BW1500,0)))</f>
        <v>MT_Seed_Pos</v>
      </c>
      <c r="D1500" s="2">
        <v>1841</v>
      </c>
      <c r="E1500" s="31">
        <v>3.2650537885040101</v>
      </c>
      <c r="F1500" s="2">
        <v>252.08789999999999</v>
      </c>
      <c r="G1500" s="2">
        <v>3.76</v>
      </c>
      <c r="H1500" s="2" t="s">
        <v>25</v>
      </c>
      <c r="I1500" s="2" t="s">
        <v>13263</v>
      </c>
      <c r="J1500" s="2" t="s">
        <v>8825</v>
      </c>
      <c r="L1500" s="2" t="s">
        <v>11840</v>
      </c>
      <c r="M1500" s="2">
        <v>3.2</v>
      </c>
      <c r="N1500" s="2" t="s">
        <v>8825</v>
      </c>
      <c r="O1500" s="2" t="s">
        <v>8825</v>
      </c>
      <c r="P1500" s="2">
        <v>12</v>
      </c>
      <c r="Q1500" s="2" t="s">
        <v>4221</v>
      </c>
      <c r="U1500" s="2" t="s">
        <v>4225</v>
      </c>
      <c r="V1500" s="2" t="s">
        <v>4226</v>
      </c>
      <c r="W1500" s="2" t="str">
        <f>"piechart: colorlist=""#00FF00,#FFFFFF,#C0C0C0,#FFFF00,#0000FF,#000080,#008080,#800000,#808000,#800080,#FF0000,#FF00FF"" valuelist="""&amp;AF1500&amp;","&amp;AG1500&amp;","&amp;AH1500&amp;","&amp;AI1500&amp;","&amp;AJ1500&amp;","&amp;AK1500&amp;","&amp;AL1500&amp;","&amp;AM1500&amp;","&amp;AN1500&amp;","&amp;AO1500&amp;","&amp;AP1500&amp;","&amp;AQ1500&amp;""""</f>
        <v>piechart: colorlist="#00FF00,#FFFFFF,#C0C0C0,#FFFF00,#0000FF,#000080,#008080,#800000,#808000,#800080,#FF0000,#FF00FF" valuelist="0,0,0,0,0,0,4406,751,423,784,0,0"</v>
      </c>
      <c r="AF1500" s="2">
        <v>0</v>
      </c>
      <c r="AG1500" s="2">
        <v>0</v>
      </c>
      <c r="AH1500" s="2">
        <v>0</v>
      </c>
      <c r="AI1500" s="2">
        <v>0</v>
      </c>
      <c r="AJ1500" s="2">
        <v>0</v>
      </c>
      <c r="AK1500" s="2">
        <v>0</v>
      </c>
      <c r="AL1500" s="2">
        <v>4406</v>
      </c>
      <c r="AM1500" s="2">
        <v>751</v>
      </c>
      <c r="AN1500" s="2">
        <v>423</v>
      </c>
      <c r="AO1500" s="2">
        <v>784</v>
      </c>
      <c r="AP1500" s="2">
        <v>0</v>
      </c>
      <c r="AQ1500" s="2">
        <v>0</v>
      </c>
      <c r="AR1500" s="2">
        <v>0</v>
      </c>
      <c r="AS1500" s="2">
        <v>0</v>
      </c>
      <c r="AT1500" s="2">
        <v>0</v>
      </c>
      <c r="AU1500" s="2">
        <v>0</v>
      </c>
      <c r="AV1500" s="2">
        <v>0</v>
      </c>
      <c r="AW1500" s="2">
        <v>423</v>
      </c>
      <c r="AX1500" s="2">
        <v>0</v>
      </c>
      <c r="AY1500" s="2">
        <v>751</v>
      </c>
      <c r="AZ1500" s="2">
        <v>0</v>
      </c>
      <c r="BA1500" s="2">
        <v>784</v>
      </c>
      <c r="BB1500" s="2">
        <v>0</v>
      </c>
      <c r="BC1500" s="2">
        <v>0</v>
      </c>
      <c r="BD1500" s="2">
        <v>0</v>
      </c>
      <c r="BE1500" s="2">
        <v>0</v>
      </c>
      <c r="BF1500" s="2">
        <v>1309</v>
      </c>
      <c r="BG1500" s="2">
        <v>0</v>
      </c>
      <c r="BH1500" s="2">
        <v>1256</v>
      </c>
      <c r="BI1500" s="2">
        <v>0</v>
      </c>
      <c r="BJ1500" s="2">
        <v>1841</v>
      </c>
      <c r="BK1500" s="2">
        <v>0</v>
      </c>
      <c r="BL1500" s="2">
        <v>0</v>
      </c>
      <c r="BM1500" s="2">
        <v>0</v>
      </c>
      <c r="BN1500" s="2">
        <v>0</v>
      </c>
      <c r="BO1500" s="2">
        <v>0</v>
      </c>
      <c r="BP1500" s="2">
        <v>0</v>
      </c>
      <c r="BQ1500" s="2">
        <v>0</v>
      </c>
      <c r="BR1500" s="2">
        <v>0</v>
      </c>
      <c r="BS1500" s="2">
        <v>0</v>
      </c>
      <c r="BT1500" s="2">
        <v>0</v>
      </c>
      <c r="BU1500" s="2">
        <v>0</v>
      </c>
      <c r="BV1500" s="2">
        <v>0</v>
      </c>
      <c r="BW1500" s="2">
        <v>0</v>
      </c>
    </row>
    <row r="1501" spans="1:75" s="2" customFormat="1" ht="12.95" customHeight="1">
      <c r="A1501" s="2">
        <v>1070</v>
      </c>
      <c r="B1501" s="2" t="s">
        <v>4227</v>
      </c>
      <c r="C1501" s="2" t="str">
        <f>IF(D1501=0,"Standard only",INDEX($AR$1:$BW$1,1,MATCH(D1501,AR1501:BW1501,0)))</f>
        <v>GM_Root_Pos</v>
      </c>
      <c r="D1501" s="2">
        <v>1334</v>
      </c>
      <c r="E1501" s="31">
        <v>3.12515582958053</v>
      </c>
      <c r="F1501" s="2">
        <v>253.0497</v>
      </c>
      <c r="G1501" s="2">
        <v>4.29</v>
      </c>
      <c r="H1501" s="2" t="s">
        <v>25</v>
      </c>
      <c r="I1501" s="2" t="s">
        <v>13265</v>
      </c>
      <c r="J1501" s="2" t="s">
        <v>8825</v>
      </c>
      <c r="L1501" s="2" t="s">
        <v>11840</v>
      </c>
      <c r="M1501" s="2">
        <v>3.2</v>
      </c>
      <c r="N1501" s="2" t="s">
        <v>8825</v>
      </c>
      <c r="O1501" s="2" t="s">
        <v>8825</v>
      </c>
      <c r="P1501" s="2">
        <v>15</v>
      </c>
      <c r="Q1501" s="2" t="s">
        <v>4228</v>
      </c>
      <c r="U1501" s="2" t="s">
        <v>4229</v>
      </c>
      <c r="V1501" s="2" t="s">
        <v>4230</v>
      </c>
      <c r="W1501" s="2" t="str">
        <f>"piechart: colorlist=""#00FF00,#FFFFFF,#C0C0C0,#FFFF00,#0000FF,#000080,#008080,#800000,#808000,#800080,#FF0000,#FF00FF"" valuelist="""&amp;AF1501&amp;","&amp;AG1501&amp;","&amp;AH1501&amp;","&amp;AI1501&amp;","&amp;AJ1501&amp;","&amp;AK1501&amp;","&amp;AL1501&amp;","&amp;AM1501&amp;","&amp;AN1501&amp;","&amp;AO1501&amp;","&amp;AP1501&amp;","&amp;AQ1501&amp;""""</f>
        <v>piechart: colorlist="#00FF00,#FFFFFF,#C0C0C0,#FFFF00,#0000FF,#000080,#008080,#800000,#808000,#800080,#FF0000,#FF00FF" valuelist="0,0,0,994,0,0,0,1334,0,0,0,0"</v>
      </c>
      <c r="AF1501" s="2">
        <v>0</v>
      </c>
      <c r="AG1501" s="2">
        <v>0</v>
      </c>
      <c r="AH1501" s="2">
        <v>0</v>
      </c>
      <c r="AI1501" s="2">
        <v>994</v>
      </c>
      <c r="AJ1501" s="2">
        <v>0</v>
      </c>
      <c r="AK1501" s="2">
        <v>0</v>
      </c>
      <c r="AL1501" s="2">
        <v>0</v>
      </c>
      <c r="AM1501" s="2">
        <v>1334</v>
      </c>
      <c r="AN1501" s="2">
        <v>0</v>
      </c>
      <c r="AO1501" s="2">
        <v>0</v>
      </c>
      <c r="AP1501" s="2">
        <v>0</v>
      </c>
      <c r="AQ1501" s="2">
        <v>0</v>
      </c>
      <c r="AR1501" s="2">
        <v>0</v>
      </c>
      <c r="AS1501" s="2">
        <v>0</v>
      </c>
      <c r="AT1501" s="2">
        <v>994</v>
      </c>
      <c r="AU1501" s="2">
        <v>0</v>
      </c>
      <c r="AV1501" s="2">
        <v>0</v>
      </c>
      <c r="AW1501" s="2">
        <v>0</v>
      </c>
      <c r="AX1501" s="2">
        <v>0</v>
      </c>
      <c r="AY1501" s="2">
        <v>0</v>
      </c>
      <c r="AZ1501" s="2">
        <v>1334</v>
      </c>
      <c r="BA1501" s="2">
        <v>0</v>
      </c>
      <c r="BB1501" s="2">
        <v>0</v>
      </c>
      <c r="BC1501" s="2">
        <v>0</v>
      </c>
      <c r="BD1501" s="2">
        <v>0</v>
      </c>
      <c r="BE1501" s="2">
        <v>0</v>
      </c>
      <c r="BF1501" s="2">
        <v>0</v>
      </c>
      <c r="BG1501" s="2">
        <v>0</v>
      </c>
      <c r="BH1501" s="2">
        <v>0</v>
      </c>
      <c r="BI1501" s="2">
        <v>0</v>
      </c>
      <c r="BJ1501" s="2">
        <v>0</v>
      </c>
      <c r="BK1501" s="2">
        <v>0</v>
      </c>
      <c r="BL1501" s="2">
        <v>0</v>
      </c>
      <c r="BM1501" s="2">
        <v>0</v>
      </c>
      <c r="BN1501" s="2">
        <v>0</v>
      </c>
      <c r="BO1501" s="2">
        <v>0</v>
      </c>
      <c r="BP1501" s="2">
        <v>0</v>
      </c>
      <c r="BQ1501" s="2">
        <v>0</v>
      </c>
      <c r="BR1501" s="2">
        <v>0</v>
      </c>
      <c r="BS1501" s="2">
        <v>0</v>
      </c>
      <c r="BT1501" s="2">
        <v>0</v>
      </c>
      <c r="BU1501" s="2">
        <v>0</v>
      </c>
      <c r="BV1501" s="2">
        <v>0</v>
      </c>
      <c r="BW1501" s="2">
        <v>0</v>
      </c>
    </row>
    <row r="1502" spans="1:75" s="2" customFormat="1" ht="12.95" customHeight="1">
      <c r="A1502" s="2">
        <v>1074</v>
      </c>
      <c r="B1502" s="2" t="s">
        <v>4231</v>
      </c>
      <c r="C1502" s="2" t="str">
        <f>IF(D1502=0,"Standard only",INDEX($AR$1:$BW$1,1,MATCH(D1502,AR1502:BW1502,0)))</f>
        <v>AC_Leaf_Pos</v>
      </c>
      <c r="D1502" s="2">
        <v>1172</v>
      </c>
      <c r="E1502" s="31">
        <v>3.0689276116820698</v>
      </c>
      <c r="F1502" s="2">
        <v>253.06630000000001</v>
      </c>
      <c r="G1502" s="2">
        <v>3.18</v>
      </c>
      <c r="H1502" s="2" t="s">
        <v>25</v>
      </c>
      <c r="I1502" s="2" t="s">
        <v>13258</v>
      </c>
      <c r="J1502" s="2" t="s">
        <v>8825</v>
      </c>
      <c r="L1502" s="2" t="s">
        <v>11840</v>
      </c>
      <c r="M1502" s="2">
        <v>3.2</v>
      </c>
      <c r="N1502" s="2" t="s">
        <v>8825</v>
      </c>
      <c r="O1502" s="2" t="s">
        <v>8825</v>
      </c>
      <c r="P1502" s="2">
        <v>8</v>
      </c>
      <c r="Q1502" s="2" t="s">
        <v>4232</v>
      </c>
      <c r="R1502" s="32"/>
      <c r="U1502" s="2" t="s">
        <v>4233</v>
      </c>
      <c r="V1502" s="2" t="s">
        <v>4234</v>
      </c>
      <c r="W1502" s="2" t="str">
        <f>"piechart: colorlist=""#00FF00,#FFFFFF,#C0C0C0,#FFFF00,#0000FF,#000080,#008080,#800000,#808000,#800080,#FF0000,#FF00FF"" valuelist="""&amp;AF1502&amp;","&amp;AG1502&amp;","&amp;AH1502&amp;","&amp;AI1502&amp;","&amp;AJ1502&amp;","&amp;AK1502&amp;","&amp;AL1502&amp;","&amp;AM1502&amp;","&amp;AN1502&amp;","&amp;AO1502&amp;","&amp;AP1502&amp;","&amp;AQ1502&amp;""""</f>
        <v>piechart: colorlist="#00FF00,#FFFFFF,#C0C0C0,#FFFF00,#0000FF,#000080,#008080,#800000,#808000,#800080,#FF0000,#FF00FF" valuelist="0,0,0,2244,0,0,0,0,0,0,0,0"</v>
      </c>
      <c r="AF1502" s="2">
        <v>0</v>
      </c>
      <c r="AG1502" s="2">
        <v>0</v>
      </c>
      <c r="AH1502" s="2">
        <v>0</v>
      </c>
      <c r="AI1502" s="2">
        <v>2244</v>
      </c>
      <c r="AJ1502" s="2">
        <v>0</v>
      </c>
      <c r="AK1502" s="2"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  <c r="AQ1502" s="2">
        <v>0</v>
      </c>
      <c r="AR1502" s="2">
        <v>1072</v>
      </c>
      <c r="AS1502" s="2">
        <v>1172</v>
      </c>
      <c r="AT1502" s="2">
        <v>0</v>
      </c>
      <c r="AU1502" s="2">
        <v>0</v>
      </c>
      <c r="AV1502" s="2">
        <v>0</v>
      </c>
      <c r="AW1502" s="2">
        <v>0</v>
      </c>
      <c r="AX1502" s="2">
        <v>0</v>
      </c>
      <c r="AY1502" s="2">
        <v>0</v>
      </c>
      <c r="AZ1502" s="2">
        <v>0</v>
      </c>
      <c r="BA1502" s="2">
        <v>0</v>
      </c>
      <c r="BB1502" s="2">
        <v>0</v>
      </c>
      <c r="BC1502" s="2">
        <v>0</v>
      </c>
      <c r="BD1502" s="2">
        <v>0</v>
      </c>
      <c r="BE1502" s="2">
        <v>0</v>
      </c>
      <c r="BF1502" s="2">
        <v>0</v>
      </c>
      <c r="BG1502" s="2">
        <v>0</v>
      </c>
      <c r="BH1502" s="2">
        <v>0</v>
      </c>
      <c r="BI1502" s="2">
        <v>0</v>
      </c>
      <c r="BJ1502" s="2">
        <v>0</v>
      </c>
      <c r="BK1502" s="2">
        <v>0</v>
      </c>
      <c r="BL1502" s="2">
        <v>0</v>
      </c>
      <c r="BM1502" s="2">
        <v>0</v>
      </c>
      <c r="BN1502" s="2">
        <v>0</v>
      </c>
      <c r="BO1502" s="2">
        <v>0</v>
      </c>
      <c r="BP1502" s="2">
        <v>0</v>
      </c>
      <c r="BQ1502" s="2">
        <v>0</v>
      </c>
      <c r="BR1502" s="2">
        <v>0</v>
      </c>
      <c r="BS1502" s="2">
        <v>0</v>
      </c>
      <c r="BT1502" s="2">
        <v>0</v>
      </c>
      <c r="BU1502" s="2">
        <v>0</v>
      </c>
      <c r="BV1502" s="2">
        <v>0</v>
      </c>
      <c r="BW1502" s="2">
        <v>0</v>
      </c>
    </row>
    <row r="1503" spans="1:75" s="2" customFormat="1" ht="12.95" customHeight="1">
      <c r="A1503" s="2">
        <v>1076</v>
      </c>
      <c r="B1503" s="2" t="s">
        <v>4235</v>
      </c>
      <c r="C1503" s="2" t="str">
        <f>IF(D1503=0,"Standard only",INDEX($AR$1:$BW$1,1,MATCH(D1503,AR1503:BW1503,0)))</f>
        <v>MT_Root_Pos</v>
      </c>
      <c r="D1503" s="2">
        <v>2440</v>
      </c>
      <c r="E1503" s="31">
        <v>3.3873898263387301</v>
      </c>
      <c r="F1503" s="2">
        <v>253.1183</v>
      </c>
      <c r="G1503" s="2">
        <v>2.2200000000000002</v>
      </c>
      <c r="H1503" s="2" t="s">
        <v>25</v>
      </c>
      <c r="I1503" s="2" t="s">
        <v>13263</v>
      </c>
      <c r="J1503" s="2" t="s">
        <v>8825</v>
      </c>
      <c r="L1503" s="2" t="s">
        <v>11840</v>
      </c>
      <c r="M1503" s="2">
        <v>3.2</v>
      </c>
      <c r="N1503" s="2" t="s">
        <v>8825</v>
      </c>
      <c r="O1503" s="2" t="s">
        <v>8825</v>
      </c>
      <c r="P1503" s="2">
        <v>12</v>
      </c>
      <c r="Q1503" s="2" t="s">
        <v>4236</v>
      </c>
      <c r="U1503" s="2" t="s">
        <v>4238</v>
      </c>
      <c r="V1503" s="2" t="s">
        <v>4239</v>
      </c>
      <c r="W1503" s="2" t="str">
        <f>"piechart: colorlist=""#00FF00,#FFFFFF,#C0C0C0,#FFFF00,#0000FF,#000080,#008080,#800000,#808000,#800080,#FF0000,#FF00FF"" valuelist="""&amp;AF1503&amp;","&amp;AG1503&amp;","&amp;AH1503&amp;","&amp;AI1503&amp;","&amp;AJ1503&amp;","&amp;AK1503&amp;","&amp;AL1503&amp;","&amp;AM1503&amp;","&amp;AN1503&amp;","&amp;AO1503&amp;","&amp;AP1503&amp;","&amp;AQ1503&amp;""""</f>
        <v>piechart: colorlist="#00FF00,#FFFFFF,#C0C0C0,#FFFF00,#0000FF,#000080,#008080,#800000,#808000,#800080,#FF0000,#FF00FF" valuelist="0,0,0,0,0,0,2440,0,577,0,0,0"</v>
      </c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>
        <v>0</v>
      </c>
      <c r="AL1503" s="2">
        <v>2440</v>
      </c>
      <c r="AM1503" s="2">
        <v>0</v>
      </c>
      <c r="AN1503" s="2">
        <v>577</v>
      </c>
      <c r="AO1503" s="2">
        <v>0</v>
      </c>
      <c r="AP1503" s="2">
        <v>0</v>
      </c>
      <c r="AQ1503" s="2">
        <v>0</v>
      </c>
      <c r="AR1503" s="2">
        <v>0</v>
      </c>
      <c r="AS1503" s="2">
        <v>0</v>
      </c>
      <c r="AT1503" s="2">
        <v>0</v>
      </c>
      <c r="AU1503" s="2">
        <v>0</v>
      </c>
      <c r="AV1503" s="2">
        <v>0</v>
      </c>
      <c r="AW1503" s="2">
        <v>0</v>
      </c>
      <c r="AX1503" s="2">
        <v>577</v>
      </c>
      <c r="AY1503" s="2">
        <v>0</v>
      </c>
      <c r="AZ1503" s="2">
        <v>0</v>
      </c>
      <c r="BA1503" s="2">
        <v>0</v>
      </c>
      <c r="BB1503" s="2">
        <v>0</v>
      </c>
      <c r="BC1503" s="2">
        <v>0</v>
      </c>
      <c r="BD1503" s="2">
        <v>0</v>
      </c>
      <c r="BE1503" s="2">
        <v>0</v>
      </c>
      <c r="BF1503" s="2">
        <v>0</v>
      </c>
      <c r="BG1503" s="2">
        <v>0</v>
      </c>
      <c r="BH1503" s="2">
        <v>0</v>
      </c>
      <c r="BI1503" s="2">
        <v>2440</v>
      </c>
      <c r="BJ1503" s="2">
        <v>0</v>
      </c>
      <c r="BK1503" s="2">
        <v>0</v>
      </c>
      <c r="BL1503" s="2">
        <v>0</v>
      </c>
      <c r="BM1503" s="2">
        <v>0</v>
      </c>
      <c r="BN1503" s="2">
        <v>0</v>
      </c>
      <c r="BO1503" s="2">
        <v>0</v>
      </c>
      <c r="BP1503" s="2">
        <v>0</v>
      </c>
      <c r="BQ1503" s="2">
        <v>0</v>
      </c>
      <c r="BR1503" s="2">
        <v>0</v>
      </c>
      <c r="BS1503" s="2">
        <v>0</v>
      </c>
      <c r="BT1503" s="2">
        <v>0</v>
      </c>
      <c r="BU1503" s="2">
        <v>0</v>
      </c>
      <c r="BV1503" s="2">
        <v>0</v>
      </c>
      <c r="BW1503" s="2">
        <v>0</v>
      </c>
    </row>
    <row r="1504" spans="1:75" s="2" customFormat="1" ht="12.95" customHeight="1">
      <c r="A1504" s="2">
        <v>1077</v>
      </c>
      <c r="B1504" s="2" t="s">
        <v>4240</v>
      </c>
      <c r="C1504" s="2" t="str">
        <f>IF(D1504=0,"Standard only",INDEX($AR$1:$BW$1,1,MATCH(D1504,AR1504:BW1504,0)))</f>
        <v>NT_Root_Pos</v>
      </c>
      <c r="D1504" s="2">
        <v>1578</v>
      </c>
      <c r="E1504" s="31">
        <v>3.1981069988734001</v>
      </c>
      <c r="F1504" s="2">
        <v>253.119</v>
      </c>
      <c r="G1504" s="2">
        <v>2.11</v>
      </c>
      <c r="H1504" s="2" t="s">
        <v>25</v>
      </c>
      <c r="I1504" s="2" t="s">
        <v>13263</v>
      </c>
      <c r="J1504" s="2" t="s">
        <v>8825</v>
      </c>
      <c r="L1504" s="2" t="s">
        <v>11840</v>
      </c>
      <c r="M1504" s="2">
        <v>3.2</v>
      </c>
      <c r="N1504" s="2" t="s">
        <v>8825</v>
      </c>
      <c r="O1504" s="2" t="s">
        <v>8825</v>
      </c>
      <c r="P1504" s="2">
        <v>12</v>
      </c>
      <c r="Q1504" s="2" t="s">
        <v>4236</v>
      </c>
      <c r="U1504" s="2" t="s">
        <v>4241</v>
      </c>
      <c r="V1504" s="2" t="s">
        <v>4242</v>
      </c>
      <c r="W1504" s="2" t="str">
        <f>"piechart: colorlist=""#00FF00,#FFFFFF,#C0C0C0,#FFFF00,#0000FF,#000080,#008080,#800000,#808000,#800080,#FF0000,#FF00FF"" valuelist="""&amp;AF1504&amp;","&amp;AG1504&amp;","&amp;AH1504&amp;","&amp;AI1504&amp;","&amp;AJ1504&amp;","&amp;AK1504&amp;","&amp;AL1504&amp;","&amp;AM1504&amp;","&amp;AN1504&amp;","&amp;AO1504&amp;","&amp;AP1504&amp;","&amp;AQ1504&amp;""""</f>
        <v>piechart: colorlist="#00FF00,#FFFFFF,#C0C0C0,#FFFF00,#0000FF,#000080,#008080,#800000,#808000,#800080,#FF0000,#FF00FF" valuelist="0,0,0,0,1578,0,0,736,0,1268,0,0"</v>
      </c>
      <c r="AF1504" s="2">
        <v>0</v>
      </c>
      <c r="AG1504" s="2">
        <v>0</v>
      </c>
      <c r="AH1504" s="2">
        <v>0</v>
      </c>
      <c r="AI1504" s="2">
        <v>0</v>
      </c>
      <c r="AJ1504" s="2">
        <v>1578</v>
      </c>
      <c r="AK1504" s="2">
        <v>0</v>
      </c>
      <c r="AL1504" s="2">
        <v>0</v>
      </c>
      <c r="AM1504" s="2">
        <v>736</v>
      </c>
      <c r="AN1504" s="2">
        <v>0</v>
      </c>
      <c r="AO1504" s="2">
        <v>1268</v>
      </c>
      <c r="AP1504" s="2">
        <v>0</v>
      </c>
      <c r="AQ1504" s="2">
        <v>0</v>
      </c>
      <c r="AR1504" s="2">
        <v>0</v>
      </c>
      <c r="AS1504" s="2">
        <v>0</v>
      </c>
      <c r="AT1504" s="2">
        <v>0</v>
      </c>
      <c r="AU1504" s="2">
        <v>0</v>
      </c>
      <c r="AV1504" s="2">
        <v>0</v>
      </c>
      <c r="AW1504" s="2">
        <v>0</v>
      </c>
      <c r="AX1504" s="2">
        <v>0</v>
      </c>
      <c r="AY1504" s="2">
        <v>0</v>
      </c>
      <c r="AZ1504" s="2">
        <v>736</v>
      </c>
      <c r="BA1504" s="2">
        <v>708</v>
      </c>
      <c r="BB1504" s="2">
        <v>560</v>
      </c>
      <c r="BC1504" s="2">
        <v>0</v>
      </c>
      <c r="BD1504" s="2">
        <v>0</v>
      </c>
      <c r="BE1504" s="2">
        <v>0</v>
      </c>
      <c r="BF1504" s="2">
        <v>0</v>
      </c>
      <c r="BG1504" s="2">
        <v>0</v>
      </c>
      <c r="BH1504" s="2">
        <v>0</v>
      </c>
      <c r="BI1504" s="2">
        <v>0</v>
      </c>
      <c r="BJ1504" s="2">
        <v>0</v>
      </c>
      <c r="BK1504" s="2">
        <v>0</v>
      </c>
      <c r="BL1504" s="2">
        <v>1578</v>
      </c>
      <c r="BM1504" s="2">
        <v>0</v>
      </c>
      <c r="BN1504" s="2">
        <v>0</v>
      </c>
      <c r="BO1504" s="2">
        <v>0</v>
      </c>
      <c r="BP1504" s="2">
        <v>0</v>
      </c>
      <c r="BQ1504" s="2">
        <v>0</v>
      </c>
      <c r="BR1504" s="2">
        <v>0</v>
      </c>
      <c r="BS1504" s="2">
        <v>0</v>
      </c>
      <c r="BT1504" s="2">
        <v>0</v>
      </c>
      <c r="BU1504" s="2">
        <v>0</v>
      </c>
      <c r="BV1504" s="2">
        <v>0</v>
      </c>
      <c r="BW1504" s="2">
        <v>0</v>
      </c>
    </row>
    <row r="1505" spans="1:75" s="2" customFormat="1" ht="12.95" customHeight="1">
      <c r="A1505" s="2">
        <v>1078</v>
      </c>
      <c r="B1505" s="2" t="s">
        <v>4243</v>
      </c>
      <c r="C1505" s="2" t="str">
        <f>IF(D1505=0,"Standard only",INDEX($AR$1:$BW$1,1,MATCH(D1505,AR1505:BW1505,0)))</f>
        <v>GM_Root_Pos</v>
      </c>
      <c r="D1505" s="2">
        <v>3061</v>
      </c>
      <c r="E1505" s="31">
        <v>3.48586332959733</v>
      </c>
      <c r="F1505" s="2">
        <v>253.11920000000001</v>
      </c>
      <c r="G1505" s="2">
        <v>2.67</v>
      </c>
      <c r="H1505" s="2" t="s">
        <v>25</v>
      </c>
      <c r="I1505" s="2" t="s">
        <v>13263</v>
      </c>
      <c r="J1505" s="2" t="s">
        <v>8825</v>
      </c>
      <c r="L1505" s="2" t="s">
        <v>11840</v>
      </c>
      <c r="M1505" s="2">
        <v>3.2</v>
      </c>
      <c r="N1505" s="2" t="s">
        <v>8825</v>
      </c>
      <c r="O1505" s="2" t="s">
        <v>8825</v>
      </c>
      <c r="P1505" s="2">
        <v>12</v>
      </c>
      <c r="Q1505" s="2" t="s">
        <v>4236</v>
      </c>
      <c r="U1505" s="2" t="s">
        <v>4244</v>
      </c>
      <c r="V1505" s="2" t="s">
        <v>4245</v>
      </c>
      <c r="W1505" s="2" t="str">
        <f>"piechart: colorlist=""#00FF00,#FFFFFF,#C0C0C0,#FFFF00,#0000FF,#000080,#008080,#800000,#808000,#800080,#FF0000,#FF00FF"" valuelist="""&amp;AF1505&amp;","&amp;AG1505&amp;","&amp;AH1505&amp;","&amp;AI1505&amp;","&amp;AJ1505&amp;","&amp;AK1505&amp;","&amp;AL1505&amp;","&amp;AM1505&amp;","&amp;AN1505&amp;","&amp;AO1505&amp;","&amp;AP1505&amp;","&amp;AQ1505&amp;""""</f>
        <v>piechart: colorlist="#00FF00,#FFFFFF,#C0C0C0,#FFFF00,#0000FF,#000080,#008080,#800000,#808000,#800080,#FF0000,#FF00FF" valuelist="0,723,0,636,1756,0,3599,3991,0,898,0,524"</v>
      </c>
      <c r="AF1505" s="2">
        <v>0</v>
      </c>
      <c r="AG1505" s="2">
        <v>723</v>
      </c>
      <c r="AH1505" s="2">
        <v>0</v>
      </c>
      <c r="AI1505" s="2">
        <v>636</v>
      </c>
      <c r="AJ1505" s="2">
        <v>1756</v>
      </c>
      <c r="AK1505" s="2">
        <v>0</v>
      </c>
      <c r="AL1505" s="2">
        <v>3599</v>
      </c>
      <c r="AM1505" s="2">
        <v>3991</v>
      </c>
      <c r="AN1505" s="2">
        <v>0</v>
      </c>
      <c r="AO1505" s="2">
        <v>898</v>
      </c>
      <c r="AP1505" s="2">
        <v>0</v>
      </c>
      <c r="AQ1505" s="2">
        <v>524</v>
      </c>
      <c r="AR1505" s="2">
        <v>0</v>
      </c>
      <c r="AS1505" s="2">
        <v>636</v>
      </c>
      <c r="AT1505" s="2">
        <v>0</v>
      </c>
      <c r="AU1505" s="2">
        <v>0</v>
      </c>
      <c r="AV1505" s="2">
        <v>0</v>
      </c>
      <c r="AW1505" s="2">
        <v>0</v>
      </c>
      <c r="AX1505" s="2">
        <v>0</v>
      </c>
      <c r="AY1505" s="2">
        <v>930</v>
      </c>
      <c r="AZ1505" s="2">
        <v>3061</v>
      </c>
      <c r="BA1505" s="2">
        <v>898</v>
      </c>
      <c r="BB1505" s="2">
        <v>0</v>
      </c>
      <c r="BC1505" s="2">
        <v>0</v>
      </c>
      <c r="BD1505" s="2">
        <v>0</v>
      </c>
      <c r="BE1505" s="2">
        <v>0</v>
      </c>
      <c r="BF1505" s="2">
        <v>1252</v>
      </c>
      <c r="BG1505" s="2">
        <v>641</v>
      </c>
      <c r="BH1505" s="2">
        <v>0</v>
      </c>
      <c r="BI1505" s="2">
        <v>1706</v>
      </c>
      <c r="BJ1505" s="2">
        <v>0</v>
      </c>
      <c r="BK1505" s="2">
        <v>0</v>
      </c>
      <c r="BL1505" s="2">
        <v>1756</v>
      </c>
      <c r="BM1505" s="2">
        <v>0</v>
      </c>
      <c r="BN1505" s="2">
        <v>0</v>
      </c>
      <c r="BO1505" s="2">
        <v>723</v>
      </c>
      <c r="BP1505" s="2">
        <v>0</v>
      </c>
      <c r="BQ1505" s="2">
        <v>524</v>
      </c>
      <c r="BR1505" s="2">
        <v>0</v>
      </c>
      <c r="BS1505" s="2">
        <v>0</v>
      </c>
      <c r="BT1505" s="2">
        <v>0</v>
      </c>
      <c r="BU1505" s="2">
        <v>0</v>
      </c>
      <c r="BV1505" s="2">
        <v>0</v>
      </c>
      <c r="BW1505" s="2">
        <v>0</v>
      </c>
    </row>
    <row r="1506" spans="1:75" s="2" customFormat="1" ht="12.95" customHeight="1">
      <c r="A1506" s="2">
        <v>1079</v>
      </c>
      <c r="B1506" s="2" t="s">
        <v>4246</v>
      </c>
      <c r="C1506" s="2" t="str">
        <f>IF(D1506=0,"Standard only",INDEX($AR$1:$BW$1,1,MATCH(D1506,AR1506:BW1506,0)))</f>
        <v>LE_Ripe_Pos</v>
      </c>
      <c r="D1506" s="2">
        <v>824</v>
      </c>
      <c r="E1506" s="31">
        <v>3.06483221973857</v>
      </c>
      <c r="F1506" s="2">
        <v>253.12899999999999</v>
      </c>
      <c r="G1506" s="2">
        <v>2.0299999999999998</v>
      </c>
      <c r="H1506" s="2" t="s">
        <v>25</v>
      </c>
      <c r="I1506" s="2" t="s">
        <v>13261</v>
      </c>
      <c r="J1506" s="2" t="s">
        <v>8825</v>
      </c>
      <c r="L1506" s="2" t="s">
        <v>11840</v>
      </c>
      <c r="M1506" s="2">
        <v>3.2</v>
      </c>
      <c r="N1506" s="2" t="s">
        <v>8825</v>
      </c>
      <c r="O1506" s="2" t="s">
        <v>8825</v>
      </c>
      <c r="P1506" s="2">
        <v>10</v>
      </c>
      <c r="Q1506" s="2" t="s">
        <v>4247</v>
      </c>
      <c r="U1506" s="2" t="s">
        <v>4248</v>
      </c>
      <c r="V1506" s="2" t="s">
        <v>4249</v>
      </c>
      <c r="W1506" s="2" t="str">
        <f>"piechart: colorlist=""#00FF00,#FFFFFF,#C0C0C0,#FFFF00,#0000FF,#000080,#008080,#800000,#808000,#800080,#FF0000,#FF00FF"" valuelist="""&amp;AF1506&amp;","&amp;AG1506&amp;","&amp;AH1506&amp;","&amp;AI1506&amp;","&amp;AJ1506&amp;","&amp;AK1506&amp;","&amp;AL1506&amp;","&amp;AM1506&amp;","&amp;AN1506&amp;","&amp;AO1506&amp;","&amp;AP1506&amp;","&amp;AQ1506&amp;""""</f>
        <v>piechart: colorlist="#00FF00,#FFFFFF,#C0C0C0,#FFFF00,#0000FF,#000080,#008080,#800000,#808000,#800080,#FF0000,#FF00FF" valuelist="0,0,706,0,0,0,0,0,0,0,1245,464"</v>
      </c>
      <c r="AF1506" s="2">
        <v>0</v>
      </c>
      <c r="AG1506" s="2">
        <v>0</v>
      </c>
      <c r="AH1506" s="2">
        <v>706</v>
      </c>
      <c r="AI1506" s="2"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0</v>
      </c>
      <c r="AO1506" s="2">
        <v>0</v>
      </c>
      <c r="AP1506" s="2">
        <v>1245</v>
      </c>
      <c r="AQ1506" s="2">
        <v>464</v>
      </c>
      <c r="AR1506" s="2">
        <v>0</v>
      </c>
      <c r="AS1506" s="2">
        <v>0</v>
      </c>
      <c r="AT1506" s="2">
        <v>0</v>
      </c>
      <c r="AU1506" s="2">
        <v>0</v>
      </c>
      <c r="AV1506" s="2">
        <v>0</v>
      </c>
      <c r="AW1506" s="2">
        <v>0</v>
      </c>
      <c r="AX1506" s="2">
        <v>0</v>
      </c>
      <c r="AY1506" s="2">
        <v>0</v>
      </c>
      <c r="AZ1506" s="2">
        <v>0</v>
      </c>
      <c r="BA1506" s="2">
        <v>0</v>
      </c>
      <c r="BB1506" s="2">
        <v>0</v>
      </c>
      <c r="BC1506" s="2">
        <v>0</v>
      </c>
      <c r="BD1506" s="2">
        <v>421</v>
      </c>
      <c r="BE1506" s="2">
        <v>824</v>
      </c>
      <c r="BF1506" s="2">
        <v>0</v>
      </c>
      <c r="BG1506" s="2">
        <v>0</v>
      </c>
      <c r="BH1506" s="2">
        <v>0</v>
      </c>
      <c r="BI1506" s="2">
        <v>0</v>
      </c>
      <c r="BJ1506" s="2">
        <v>0</v>
      </c>
      <c r="BK1506" s="2">
        <v>0</v>
      </c>
      <c r="BL1506" s="2">
        <v>0</v>
      </c>
      <c r="BM1506" s="2">
        <v>0</v>
      </c>
      <c r="BN1506" s="2">
        <v>0</v>
      </c>
      <c r="BO1506" s="2">
        <v>0</v>
      </c>
      <c r="BP1506" s="2">
        <v>0</v>
      </c>
      <c r="BQ1506" s="2">
        <v>464</v>
      </c>
      <c r="BR1506" s="2">
        <v>0</v>
      </c>
      <c r="BS1506" s="2">
        <v>0</v>
      </c>
      <c r="BT1506" s="2">
        <v>0</v>
      </c>
      <c r="BU1506" s="2">
        <v>0</v>
      </c>
      <c r="BV1506" s="2">
        <v>706</v>
      </c>
      <c r="BW1506" s="2">
        <v>0</v>
      </c>
    </row>
    <row r="1507" spans="1:75" s="2" customFormat="1" ht="12.95" customHeight="1">
      <c r="A1507" s="2">
        <v>1080</v>
      </c>
      <c r="B1507" s="2" t="s">
        <v>4250</v>
      </c>
      <c r="C1507" s="2" t="str">
        <f>IF(D1507=0,"Standard only",INDEX($AR$1:$BW$1,1,MATCH(D1507,AR1507:BW1507,0)))</f>
        <v>ST_LeafStem_Pos</v>
      </c>
      <c r="D1507" s="2">
        <v>1793</v>
      </c>
      <c r="E1507" s="31">
        <v>3.2535802895621799</v>
      </c>
      <c r="F1507" s="2">
        <v>253.14449999999999</v>
      </c>
      <c r="G1507" s="2">
        <v>4.0199999999999996</v>
      </c>
      <c r="H1507" s="2" t="s">
        <v>25</v>
      </c>
      <c r="I1507" s="2" t="s">
        <v>13266</v>
      </c>
      <c r="J1507" s="2" t="s">
        <v>8825</v>
      </c>
      <c r="L1507" s="2" t="s">
        <v>11840</v>
      </c>
      <c r="M1507" s="2">
        <v>3.2</v>
      </c>
      <c r="N1507" s="2" t="s">
        <v>8825</v>
      </c>
      <c r="O1507" s="2" t="s">
        <v>8825</v>
      </c>
      <c r="P1507" s="2">
        <v>14</v>
      </c>
      <c r="Q1507" s="2" t="s">
        <v>4251</v>
      </c>
      <c r="U1507" s="2" t="s">
        <v>4252</v>
      </c>
      <c r="V1507" s="2" t="s">
        <v>4253</v>
      </c>
      <c r="W1507" s="2" t="str">
        <f>"piechart: colorlist=""#00FF00,#FFFFFF,#C0C0C0,#FFFF00,#0000FF,#000080,#008080,#800000,#808000,#800080,#FF0000,#FF00FF"" valuelist="""&amp;AF1507&amp;","&amp;AG1507&amp;","&amp;AH1507&amp;","&amp;AI1507&amp;","&amp;AJ1507&amp;","&amp;AK1507&amp;","&amp;AL1507&amp;","&amp;AM1507&amp;","&amp;AN1507&amp;","&amp;AO1507&amp;","&amp;AP1507&amp;","&amp;AQ1507&amp;""""</f>
        <v>piechart: colorlist="#00FF00,#FFFFFF,#C0C0C0,#FFFF00,#0000FF,#000080,#008080,#800000,#808000,#800080,#FF0000,#FF00FF" valuelist="0,0,0,0,0,0,0,0,0,0,0,1793"</v>
      </c>
      <c r="AF1507" s="2">
        <v>0</v>
      </c>
      <c r="AG1507" s="2">
        <v>0</v>
      </c>
      <c r="AH1507" s="2">
        <v>0</v>
      </c>
      <c r="AI1507" s="2">
        <v>0</v>
      </c>
      <c r="AJ1507" s="2">
        <v>0</v>
      </c>
      <c r="AK1507" s="2">
        <v>0</v>
      </c>
      <c r="AL1507" s="2">
        <v>0</v>
      </c>
      <c r="AM1507" s="2">
        <v>0</v>
      </c>
      <c r="AN1507" s="2">
        <v>0</v>
      </c>
      <c r="AO1507" s="2">
        <v>0</v>
      </c>
      <c r="AP1507" s="2">
        <v>0</v>
      </c>
      <c r="AQ1507" s="2">
        <v>1793</v>
      </c>
      <c r="AR1507" s="2">
        <v>0</v>
      </c>
      <c r="AS1507" s="2">
        <v>0</v>
      </c>
      <c r="AT1507" s="2">
        <v>0</v>
      </c>
      <c r="AU1507" s="2">
        <v>0</v>
      </c>
      <c r="AV1507" s="2">
        <v>0</v>
      </c>
      <c r="AW1507" s="2">
        <v>0</v>
      </c>
      <c r="AX1507" s="2">
        <v>0</v>
      </c>
      <c r="AY1507" s="2">
        <v>0</v>
      </c>
      <c r="AZ1507" s="2">
        <v>0</v>
      </c>
      <c r="BA1507" s="2">
        <v>0</v>
      </c>
      <c r="BB1507" s="2">
        <v>0</v>
      </c>
      <c r="BC1507" s="2">
        <v>0</v>
      </c>
      <c r="BD1507" s="2">
        <v>0</v>
      </c>
      <c r="BE1507" s="2">
        <v>0</v>
      </c>
      <c r="BF1507" s="2">
        <v>0</v>
      </c>
      <c r="BG1507" s="2">
        <v>0</v>
      </c>
      <c r="BH1507" s="2">
        <v>0</v>
      </c>
      <c r="BI1507" s="2">
        <v>0</v>
      </c>
      <c r="BJ1507" s="2">
        <v>0</v>
      </c>
      <c r="BK1507" s="2">
        <v>0</v>
      </c>
      <c r="BL1507" s="2">
        <v>0</v>
      </c>
      <c r="BM1507" s="2">
        <v>0</v>
      </c>
      <c r="BN1507" s="2">
        <v>0</v>
      </c>
      <c r="BO1507" s="2">
        <v>0</v>
      </c>
      <c r="BP1507" s="2">
        <v>0</v>
      </c>
      <c r="BQ1507" s="2">
        <v>1793</v>
      </c>
      <c r="BR1507" s="2">
        <v>0</v>
      </c>
      <c r="BS1507" s="2">
        <v>0</v>
      </c>
      <c r="BT1507" s="2">
        <v>0</v>
      </c>
      <c r="BU1507" s="2">
        <v>0</v>
      </c>
      <c r="BV1507" s="2">
        <v>0</v>
      </c>
      <c r="BW1507" s="2">
        <v>0</v>
      </c>
    </row>
    <row r="1508" spans="1:75" s="2" customFormat="1" ht="12.95" customHeight="1">
      <c r="A1508" s="2">
        <v>1083</v>
      </c>
      <c r="B1508" s="2" t="s">
        <v>4261</v>
      </c>
      <c r="C1508" s="2" t="str">
        <f>IF(D1508=0,"Standard only",INDEX($AR$1:$BW$1,1,MATCH(D1508,AR1508:BW1508,0)))</f>
        <v>MT_Flower_Pos</v>
      </c>
      <c r="D1508" s="2">
        <v>1832</v>
      </c>
      <c r="E1508" s="31">
        <v>3.2629254693318299</v>
      </c>
      <c r="F1508" s="2">
        <v>253.2157</v>
      </c>
      <c r="G1508" s="2">
        <v>6.55</v>
      </c>
      <c r="H1508" s="2" t="s">
        <v>25</v>
      </c>
      <c r="I1508" s="2" t="s">
        <v>13267</v>
      </c>
      <c r="J1508" s="2" t="s">
        <v>8825</v>
      </c>
      <c r="L1508" s="2" t="s">
        <v>11840</v>
      </c>
      <c r="M1508" s="2">
        <v>3.2</v>
      </c>
      <c r="N1508" s="2" t="s">
        <v>8825</v>
      </c>
      <c r="O1508" s="2" t="s">
        <v>8825</v>
      </c>
      <c r="P1508" s="2">
        <v>16</v>
      </c>
      <c r="Q1508" s="2" t="s">
        <v>4262</v>
      </c>
      <c r="U1508" s="2" t="s">
        <v>4263</v>
      </c>
      <c r="V1508" s="2" t="s">
        <v>4264</v>
      </c>
      <c r="W1508" s="2" t="str">
        <f>"piechart: colorlist=""#00FF00,#FFFFFF,#C0C0C0,#FFFF00,#0000FF,#000080,#008080,#800000,#808000,#800080,#FF0000,#FF00FF"" valuelist="""&amp;AF1508&amp;","&amp;AG1508&amp;","&amp;AH1508&amp;","&amp;AI1508&amp;","&amp;AJ1508&amp;","&amp;AK1508&amp;","&amp;AL1508&amp;","&amp;AM1508&amp;","&amp;AN1508&amp;","&amp;AO1508&amp;","&amp;AP1508&amp;","&amp;AQ1508&amp;""""</f>
        <v>piechart: colorlist="#00FF00,#FFFFFF,#C0C0C0,#FFFF00,#0000FF,#000080,#008080,#800000,#808000,#800080,#FF0000,#FF00FF" valuelist="0,0,0,0,0,0,2192,1199,1244,369,1336,552"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v>0</v>
      </c>
      <c r="AL1508" s="2">
        <v>2192</v>
      </c>
      <c r="AM1508" s="2">
        <v>1199</v>
      </c>
      <c r="AN1508" s="2">
        <v>1244</v>
      </c>
      <c r="AO1508" s="2">
        <v>369</v>
      </c>
      <c r="AP1508" s="2">
        <v>1336</v>
      </c>
      <c r="AQ1508" s="2">
        <v>552</v>
      </c>
      <c r="AR1508" s="2">
        <v>0</v>
      </c>
      <c r="AS1508" s="2">
        <v>0</v>
      </c>
      <c r="AT1508" s="2">
        <v>0</v>
      </c>
      <c r="AU1508" s="2">
        <v>0</v>
      </c>
      <c r="AV1508" s="2">
        <v>0</v>
      </c>
      <c r="AW1508" s="2">
        <v>1244</v>
      </c>
      <c r="AX1508" s="2">
        <v>0</v>
      </c>
      <c r="AY1508" s="2">
        <v>1199</v>
      </c>
      <c r="AZ1508" s="2">
        <v>0</v>
      </c>
      <c r="BA1508" s="2">
        <v>369</v>
      </c>
      <c r="BB1508" s="2">
        <v>0</v>
      </c>
      <c r="BC1508" s="2">
        <v>782</v>
      </c>
      <c r="BD1508" s="2">
        <v>0</v>
      </c>
      <c r="BE1508" s="2">
        <v>554</v>
      </c>
      <c r="BF1508" s="2">
        <v>1832</v>
      </c>
      <c r="BG1508" s="2">
        <v>360</v>
      </c>
      <c r="BH1508" s="2">
        <v>0</v>
      </c>
      <c r="BI1508" s="2">
        <v>0</v>
      </c>
      <c r="BJ1508" s="2">
        <v>0</v>
      </c>
      <c r="BK1508" s="2">
        <v>0</v>
      </c>
      <c r="BL1508" s="2">
        <v>0</v>
      </c>
      <c r="BM1508" s="2">
        <v>0</v>
      </c>
      <c r="BN1508" s="2">
        <v>0</v>
      </c>
      <c r="BO1508" s="2">
        <v>0</v>
      </c>
      <c r="BP1508" s="2">
        <v>0</v>
      </c>
      <c r="BQ1508" s="2">
        <v>552</v>
      </c>
      <c r="BR1508" s="2">
        <v>0</v>
      </c>
      <c r="BS1508" s="2">
        <v>0</v>
      </c>
      <c r="BT1508" s="2">
        <v>0</v>
      </c>
      <c r="BU1508" s="2">
        <v>0</v>
      </c>
      <c r="BV1508" s="2">
        <v>0</v>
      </c>
      <c r="BW1508" s="2">
        <v>0</v>
      </c>
    </row>
    <row r="1509" spans="1:75" s="2" customFormat="1" ht="12.95" customHeight="1">
      <c r="A1509" s="2">
        <v>1084</v>
      </c>
      <c r="B1509" s="2" t="s">
        <v>4265</v>
      </c>
      <c r="C1509" s="2" t="str">
        <f>IF(D1509=0,"Standard only",INDEX($AR$1:$BW$1,1,MATCH(D1509,AR1509:BW1509,0)))</f>
        <v>ST_Root_Pos</v>
      </c>
      <c r="D1509" s="2">
        <v>3773</v>
      </c>
      <c r="E1509" s="31">
        <v>3.5766868052010001</v>
      </c>
      <c r="F1509" s="2">
        <v>254.10220000000001</v>
      </c>
      <c r="G1509" s="2">
        <v>2.19</v>
      </c>
      <c r="H1509" s="2" t="s">
        <v>25</v>
      </c>
      <c r="I1509" s="2" t="s">
        <v>13263</v>
      </c>
      <c r="J1509" s="2" t="s">
        <v>8825</v>
      </c>
      <c r="L1509" s="2" t="s">
        <v>11840</v>
      </c>
      <c r="M1509" s="2">
        <v>3.2</v>
      </c>
      <c r="N1509" s="2" t="s">
        <v>8825</v>
      </c>
      <c r="O1509" s="2" t="s">
        <v>8825</v>
      </c>
      <c r="P1509" s="2">
        <v>12</v>
      </c>
      <c r="Q1509" s="2" t="s">
        <v>4266</v>
      </c>
      <c r="U1509" s="2" t="s">
        <v>4267</v>
      </c>
      <c r="V1509" s="2" t="s">
        <v>4268</v>
      </c>
      <c r="W1509" s="2" t="str">
        <f>"piechart: colorlist=""#00FF00,#FFFFFF,#C0C0C0,#FFFF00,#0000FF,#000080,#008080,#800000,#808000,#800080,#FF0000,#FF00FF"" valuelist="""&amp;AF1509&amp;","&amp;AG1509&amp;","&amp;AH1509&amp;","&amp;AI1509&amp;","&amp;AJ1509&amp;","&amp;AK1509&amp;","&amp;AL1509&amp;","&amp;AM1509&amp;","&amp;AN1509&amp;","&amp;AO1509&amp;","&amp;AP1509&amp;","&amp;AQ1509&amp;""""</f>
        <v>piechart: colorlist="#00FF00,#FFFFFF,#C0C0C0,#FFFF00,#0000FF,#000080,#008080,#800000,#808000,#800080,#FF0000,#FF00FF" valuelist="0,0,0,0,0,0,0,0,0,0,688,3773"</v>
      </c>
      <c r="AF1509" s="2">
        <v>0</v>
      </c>
      <c r="AG1509" s="2">
        <v>0</v>
      </c>
      <c r="AH1509" s="2">
        <v>0</v>
      </c>
      <c r="AI1509" s="2">
        <v>0</v>
      </c>
      <c r="AJ1509" s="2">
        <v>0</v>
      </c>
      <c r="AK1509" s="2">
        <v>0</v>
      </c>
      <c r="AL1509" s="2">
        <v>0</v>
      </c>
      <c r="AM1509" s="2">
        <v>0</v>
      </c>
      <c r="AN1509" s="2">
        <v>0</v>
      </c>
      <c r="AO1509" s="2">
        <v>0</v>
      </c>
      <c r="AP1509" s="2">
        <v>688</v>
      </c>
      <c r="AQ1509" s="2">
        <v>3773</v>
      </c>
      <c r="AR1509" s="2">
        <v>0</v>
      </c>
      <c r="AS1509" s="2">
        <v>0</v>
      </c>
      <c r="AT1509" s="2">
        <v>0</v>
      </c>
      <c r="AU1509" s="2">
        <v>0</v>
      </c>
      <c r="AV1509" s="2">
        <v>0</v>
      </c>
      <c r="AW1509" s="2">
        <v>0</v>
      </c>
      <c r="AX1509" s="2">
        <v>0</v>
      </c>
      <c r="AY1509" s="2">
        <v>0</v>
      </c>
      <c r="AZ1509" s="2">
        <v>0</v>
      </c>
      <c r="BA1509" s="2">
        <v>0</v>
      </c>
      <c r="BB1509" s="2">
        <v>0</v>
      </c>
      <c r="BC1509" s="2">
        <v>0</v>
      </c>
      <c r="BD1509" s="2">
        <v>0</v>
      </c>
      <c r="BE1509" s="2">
        <v>688</v>
      </c>
      <c r="BF1509" s="2">
        <v>0</v>
      </c>
      <c r="BG1509" s="2">
        <v>0</v>
      </c>
      <c r="BH1509" s="2">
        <v>0</v>
      </c>
      <c r="BI1509" s="2">
        <v>0</v>
      </c>
      <c r="BJ1509" s="2">
        <v>0</v>
      </c>
      <c r="BK1509" s="2">
        <v>0</v>
      </c>
      <c r="BL1509" s="2">
        <v>0</v>
      </c>
      <c r="BM1509" s="2">
        <v>0</v>
      </c>
      <c r="BN1509" s="2">
        <v>0</v>
      </c>
      <c r="BO1509" s="2">
        <v>0</v>
      </c>
      <c r="BP1509" s="2">
        <v>0</v>
      </c>
      <c r="BQ1509" s="2">
        <v>0</v>
      </c>
      <c r="BR1509" s="2">
        <v>3773</v>
      </c>
      <c r="BS1509" s="2">
        <v>0</v>
      </c>
      <c r="BT1509" s="2">
        <v>0</v>
      </c>
      <c r="BU1509" s="2">
        <v>0</v>
      </c>
      <c r="BV1509" s="2">
        <v>0</v>
      </c>
      <c r="BW1509" s="2">
        <v>0</v>
      </c>
    </row>
    <row r="1510" spans="1:75" s="2" customFormat="1" ht="12.95" customHeight="1">
      <c r="A1510" s="2">
        <v>1089</v>
      </c>
      <c r="B1510" s="2" t="s">
        <v>4269</v>
      </c>
      <c r="C1510" s="2" t="str">
        <f>IF(D1510=0,"Standard only",INDEX($AR$1:$BW$1,1,MATCH(D1510,AR1510:BW1510,0)))</f>
        <v>OP_Root_Pos</v>
      </c>
      <c r="D1510" s="2">
        <v>2700</v>
      </c>
      <c r="E1510" s="31">
        <v>3.43136376415899</v>
      </c>
      <c r="F1510" s="2">
        <v>255.06460000000001</v>
      </c>
      <c r="G1510" s="2">
        <v>8.2100000000000009</v>
      </c>
      <c r="H1510" s="2" t="s">
        <v>25</v>
      </c>
      <c r="I1510" s="2" t="s">
        <v>13265</v>
      </c>
      <c r="J1510" s="2" t="s">
        <v>8825</v>
      </c>
      <c r="L1510" s="2" t="s">
        <v>11840</v>
      </c>
      <c r="M1510" s="2">
        <v>3.2</v>
      </c>
      <c r="N1510" s="2" t="s">
        <v>8825</v>
      </c>
      <c r="O1510" s="2" t="s">
        <v>8825</v>
      </c>
      <c r="P1510" s="2">
        <v>15</v>
      </c>
      <c r="Q1510" s="2" t="s">
        <v>802</v>
      </c>
      <c r="U1510" s="2" t="s">
        <v>4270</v>
      </c>
      <c r="V1510" s="2" t="s">
        <v>4271</v>
      </c>
      <c r="W1510" s="2" t="str">
        <f>"piechart: colorlist=""#00FF00,#FFFFFF,#C0C0C0,#FFFF00,#0000FF,#000080,#008080,#800000,#808000,#800080,#FF0000,#FF00FF"" valuelist="""&amp;AF1510&amp;","&amp;AG1510&amp;","&amp;AH1510&amp;","&amp;AI1510&amp;","&amp;AJ1510&amp;","&amp;AK1510&amp;","&amp;AL1510&amp;","&amp;AM1510&amp;","&amp;AN1510&amp;","&amp;AO1510&amp;","&amp;AP1510&amp;","&amp;AQ1510&amp;""""</f>
        <v>piechart: colorlist="#00FF00,#FFFFFF,#C0C0C0,#FFFF00,#0000FF,#000080,#008080,#800000,#808000,#800080,#FF0000,#FF00FF" valuelist="0,0,0,0,0,2700,0,0,0,578,0,0"</v>
      </c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>
        <v>2700</v>
      </c>
      <c r="AL1510" s="2">
        <v>0</v>
      </c>
      <c r="AM1510" s="2">
        <v>0</v>
      </c>
      <c r="AN1510" s="2">
        <v>0</v>
      </c>
      <c r="AO1510" s="2">
        <v>578</v>
      </c>
      <c r="AP1510" s="2">
        <v>0</v>
      </c>
      <c r="AQ1510" s="2">
        <v>0</v>
      </c>
      <c r="AR1510" s="2">
        <v>0</v>
      </c>
      <c r="AS1510" s="2">
        <v>0</v>
      </c>
      <c r="AT1510" s="2">
        <v>0</v>
      </c>
      <c r="AU1510" s="2">
        <v>0</v>
      </c>
      <c r="AV1510" s="2">
        <v>0</v>
      </c>
      <c r="AW1510" s="2">
        <v>0</v>
      </c>
      <c r="AX1510" s="2">
        <v>0</v>
      </c>
      <c r="AY1510" s="2">
        <v>0</v>
      </c>
      <c r="AZ1510" s="2">
        <v>0</v>
      </c>
      <c r="BA1510" s="2">
        <v>578</v>
      </c>
      <c r="BB1510" s="2">
        <v>0</v>
      </c>
      <c r="BC1510" s="2">
        <v>0</v>
      </c>
      <c r="BD1510" s="2">
        <v>0</v>
      </c>
      <c r="BE1510" s="2">
        <v>0</v>
      </c>
      <c r="BF1510" s="2">
        <v>0</v>
      </c>
      <c r="BG1510" s="2">
        <v>0</v>
      </c>
      <c r="BH1510" s="2">
        <v>0</v>
      </c>
      <c r="BI1510" s="2">
        <v>0</v>
      </c>
      <c r="BJ1510" s="2">
        <v>0</v>
      </c>
      <c r="BK1510" s="2">
        <v>0</v>
      </c>
      <c r="BL1510" s="2">
        <v>0</v>
      </c>
      <c r="BM1510" s="2">
        <v>2700</v>
      </c>
      <c r="BN1510" s="2">
        <v>0</v>
      </c>
      <c r="BO1510" s="2">
        <v>0</v>
      </c>
      <c r="BP1510" s="2">
        <v>0</v>
      </c>
      <c r="BQ1510" s="2">
        <v>0</v>
      </c>
      <c r="BR1510" s="2">
        <v>0</v>
      </c>
      <c r="BS1510" s="2">
        <v>0</v>
      </c>
      <c r="BT1510" s="2">
        <v>0</v>
      </c>
      <c r="BU1510" s="2">
        <v>0</v>
      </c>
      <c r="BV1510" s="2">
        <v>0</v>
      </c>
      <c r="BW1510" s="2">
        <v>0</v>
      </c>
    </row>
    <row r="1511" spans="1:75" s="2" customFormat="1" ht="12.95" customHeight="1">
      <c r="A1511" s="2">
        <v>1092</v>
      </c>
      <c r="B1511" s="2" t="s">
        <v>812</v>
      </c>
      <c r="C1511" s="2" t="str">
        <f>IF(D1511=0,"Standard only",INDEX($AR$1:$BW$1,1,MATCH(D1511,AR1511:BW1511,0)))</f>
        <v>GG_Root_Pos</v>
      </c>
      <c r="D1511" s="2">
        <v>8851</v>
      </c>
      <c r="E1511" s="31">
        <v>3.9469923407483698</v>
      </c>
      <c r="F1511" s="2">
        <v>255.0652</v>
      </c>
      <c r="G1511" s="2">
        <v>5.03</v>
      </c>
      <c r="H1511" s="2" t="s">
        <v>25</v>
      </c>
      <c r="I1511" s="2" t="s">
        <v>13265</v>
      </c>
      <c r="J1511" s="2" t="s">
        <v>8825</v>
      </c>
      <c r="L1511" s="2" t="s">
        <v>11840</v>
      </c>
      <c r="M1511" s="2">
        <v>3.2</v>
      </c>
      <c r="N1511" s="2" t="s">
        <v>8825</v>
      </c>
      <c r="O1511" s="2" t="s">
        <v>8825</v>
      </c>
      <c r="P1511" s="2">
        <v>15</v>
      </c>
      <c r="Q1511" s="2" t="s">
        <v>802</v>
      </c>
      <c r="U1511" s="2" t="s">
        <v>813</v>
      </c>
      <c r="V1511" s="2" t="s">
        <v>814</v>
      </c>
      <c r="W1511" s="2" t="str">
        <f>"piechart: colorlist=""#00FF00,#FFFFFF,#C0C0C0,#FFFF00,#0000FF,#000080,#008080,#800000,#808000,#800080,#FF0000,#FF00FF"" valuelist="""&amp;AF1511&amp;","&amp;AG1511&amp;","&amp;AH1511&amp;","&amp;AI1511&amp;","&amp;AJ1511&amp;","&amp;AK1511&amp;","&amp;AL1511&amp;","&amp;AM1511&amp;","&amp;AN1511&amp;","&amp;AO1511&amp;","&amp;AP1511&amp;","&amp;AQ1511&amp;""""</f>
        <v>piechart: colorlist="#00FF00,#FFFFFF,#C0C0C0,#FFFF00,#0000FF,#000080,#008080,#800000,#808000,#800080,#FF0000,#FF00FF" valuelist="0,0,0,0,0,0,0,2239,8851,3985,0,0"</v>
      </c>
      <c r="AF1511" s="2">
        <v>0</v>
      </c>
      <c r="AG1511" s="2">
        <v>0</v>
      </c>
      <c r="AH1511" s="2">
        <v>0</v>
      </c>
      <c r="AI1511" s="2">
        <v>0</v>
      </c>
      <c r="AJ1511" s="2">
        <v>0</v>
      </c>
      <c r="AK1511" s="2">
        <v>0</v>
      </c>
      <c r="AL1511" s="2">
        <v>0</v>
      </c>
      <c r="AM1511" s="2">
        <v>2239</v>
      </c>
      <c r="AN1511" s="2">
        <v>8851</v>
      </c>
      <c r="AO1511" s="2">
        <v>3985</v>
      </c>
      <c r="AP1511" s="2">
        <v>0</v>
      </c>
      <c r="AQ1511" s="2">
        <v>0</v>
      </c>
      <c r="AR1511" s="2">
        <v>0</v>
      </c>
      <c r="AS1511" s="2">
        <v>0</v>
      </c>
      <c r="AT1511" s="2">
        <v>0</v>
      </c>
      <c r="AU1511" s="2">
        <v>0</v>
      </c>
      <c r="AV1511" s="2">
        <v>0</v>
      </c>
      <c r="AW1511" s="2">
        <v>0</v>
      </c>
      <c r="AX1511" s="2">
        <v>8851</v>
      </c>
      <c r="AY1511" s="2">
        <v>0</v>
      </c>
      <c r="AZ1511" s="2">
        <v>2239</v>
      </c>
      <c r="BA1511" s="2">
        <v>815</v>
      </c>
      <c r="BB1511" s="2">
        <v>3170</v>
      </c>
      <c r="BC1511" s="2">
        <v>0</v>
      </c>
      <c r="BD1511" s="2">
        <v>0</v>
      </c>
      <c r="BE1511" s="2">
        <v>0</v>
      </c>
      <c r="BF1511" s="2">
        <v>0</v>
      </c>
      <c r="BG1511" s="2">
        <v>0</v>
      </c>
      <c r="BH1511" s="2">
        <v>0</v>
      </c>
      <c r="BI1511" s="2">
        <v>0</v>
      </c>
      <c r="BJ1511" s="2">
        <v>0</v>
      </c>
      <c r="BK1511" s="2">
        <v>0</v>
      </c>
      <c r="BL1511" s="2">
        <v>0</v>
      </c>
      <c r="BM1511" s="2">
        <v>0</v>
      </c>
      <c r="BN1511" s="2">
        <v>0</v>
      </c>
      <c r="BO1511" s="2">
        <v>0</v>
      </c>
      <c r="BP1511" s="2">
        <v>0</v>
      </c>
      <c r="BQ1511" s="2">
        <v>0</v>
      </c>
      <c r="BR1511" s="2">
        <v>0</v>
      </c>
      <c r="BS1511" s="2">
        <v>0</v>
      </c>
      <c r="BT1511" s="2">
        <v>0</v>
      </c>
      <c r="BU1511" s="2">
        <v>0</v>
      </c>
      <c r="BV1511" s="2">
        <v>0</v>
      </c>
      <c r="BW1511" s="2">
        <v>0</v>
      </c>
    </row>
    <row r="1512" spans="1:75" s="2" customFormat="1" ht="12.95" customHeight="1">
      <c r="A1512" s="2">
        <v>1096</v>
      </c>
      <c r="B1512" s="2" t="s">
        <v>4272</v>
      </c>
      <c r="C1512" s="2" t="str">
        <f>IF(D1512=0,"Standard only",INDEX($AR$1:$BW$1,1,MATCH(D1512,AR1512:BW1512,0)))</f>
        <v>OP_Root_Pos</v>
      </c>
      <c r="D1512" s="2">
        <v>5577</v>
      </c>
      <c r="E1512" s="31">
        <v>3.7088456380481798</v>
      </c>
      <c r="F1512" s="2">
        <v>255.06569999999999</v>
      </c>
      <c r="G1512" s="2">
        <v>8.48</v>
      </c>
      <c r="H1512" s="2" t="s">
        <v>25</v>
      </c>
      <c r="I1512" s="2" t="s">
        <v>13265</v>
      </c>
      <c r="J1512" s="2" t="s">
        <v>8825</v>
      </c>
      <c r="L1512" s="2" t="s">
        <v>11840</v>
      </c>
      <c r="M1512" s="2">
        <v>3.2</v>
      </c>
      <c r="N1512" s="2" t="s">
        <v>8825</v>
      </c>
      <c r="O1512" s="2" t="s">
        <v>8825</v>
      </c>
      <c r="P1512" s="2">
        <v>15</v>
      </c>
      <c r="Q1512" s="2" t="s">
        <v>802</v>
      </c>
      <c r="U1512" s="2" t="s">
        <v>4273</v>
      </c>
      <c r="V1512" s="2" t="s">
        <v>4274</v>
      </c>
      <c r="W1512" s="2" t="str">
        <f>"piechart: colorlist=""#00FF00,#FFFFFF,#C0C0C0,#FFFF00,#0000FF,#000080,#008080,#800000,#808000,#800080,#FF0000,#FF00FF"" valuelist="""&amp;AF1512&amp;","&amp;AG1512&amp;","&amp;AH1512&amp;","&amp;AI1512&amp;","&amp;AJ1512&amp;","&amp;AK1512&amp;","&amp;AL1512&amp;","&amp;AM1512&amp;","&amp;AN1512&amp;","&amp;AO1512&amp;","&amp;AP1512&amp;","&amp;AQ1512&amp;""""</f>
        <v>piechart: colorlist="#00FF00,#FFFFFF,#C0C0C0,#FFFF00,#0000FF,#000080,#008080,#800000,#808000,#800080,#FF0000,#FF00FF" valuelist="0,0,0,0,0,5577,0,0,0,0,0,0"</v>
      </c>
      <c r="AF1512" s="2">
        <v>0</v>
      </c>
      <c r="AG1512" s="2">
        <v>0</v>
      </c>
      <c r="AH1512" s="2">
        <v>0</v>
      </c>
      <c r="AI1512" s="2">
        <v>0</v>
      </c>
      <c r="AJ1512" s="2">
        <v>0</v>
      </c>
      <c r="AK1512" s="2">
        <v>5577</v>
      </c>
      <c r="AL1512" s="2">
        <v>0</v>
      </c>
      <c r="AM1512" s="2">
        <v>0</v>
      </c>
      <c r="AN1512" s="2">
        <v>0</v>
      </c>
      <c r="AO1512" s="2">
        <v>0</v>
      </c>
      <c r="AP1512" s="2">
        <v>0</v>
      </c>
      <c r="AQ1512" s="2">
        <v>0</v>
      </c>
      <c r="AR1512" s="2">
        <v>0</v>
      </c>
      <c r="AS1512" s="2">
        <v>0</v>
      </c>
      <c r="AT1512" s="2">
        <v>0</v>
      </c>
      <c r="AU1512" s="2">
        <v>0</v>
      </c>
      <c r="AV1512" s="2">
        <v>0</v>
      </c>
      <c r="AW1512" s="2">
        <v>0</v>
      </c>
      <c r="AX1512" s="2">
        <v>0</v>
      </c>
      <c r="AY1512" s="2">
        <v>0</v>
      </c>
      <c r="AZ1512" s="2">
        <v>0</v>
      </c>
      <c r="BA1512" s="2">
        <v>0</v>
      </c>
      <c r="BB1512" s="2">
        <v>0</v>
      </c>
      <c r="BC1512" s="2">
        <v>0</v>
      </c>
      <c r="BD1512" s="2">
        <v>0</v>
      </c>
      <c r="BE1512" s="2">
        <v>0</v>
      </c>
      <c r="BF1512" s="2">
        <v>0</v>
      </c>
      <c r="BG1512" s="2">
        <v>0</v>
      </c>
      <c r="BH1512" s="2">
        <v>0</v>
      </c>
      <c r="BI1512" s="2">
        <v>0</v>
      </c>
      <c r="BJ1512" s="2">
        <v>0</v>
      </c>
      <c r="BK1512" s="2">
        <v>0</v>
      </c>
      <c r="BL1512" s="2">
        <v>0</v>
      </c>
      <c r="BM1512" s="2">
        <v>5577</v>
      </c>
      <c r="BN1512" s="2">
        <v>0</v>
      </c>
      <c r="BO1512" s="2">
        <v>0</v>
      </c>
      <c r="BP1512" s="2">
        <v>0</v>
      </c>
      <c r="BQ1512" s="2">
        <v>0</v>
      </c>
      <c r="BR1512" s="2">
        <v>0</v>
      </c>
      <c r="BS1512" s="2">
        <v>0</v>
      </c>
      <c r="BT1512" s="2">
        <v>0</v>
      </c>
      <c r="BU1512" s="2">
        <v>0</v>
      </c>
      <c r="BV1512" s="2">
        <v>0</v>
      </c>
      <c r="BW1512" s="2">
        <v>0</v>
      </c>
    </row>
    <row r="1513" spans="1:75" s="2" customFormat="1" ht="12.95" customHeight="1">
      <c r="A1513" s="2">
        <v>1098</v>
      </c>
      <c r="B1513" s="2" t="s">
        <v>4275</v>
      </c>
      <c r="C1513" s="2" t="str">
        <f>IF(D1513=0,"Standard only",INDEX($AR$1:$BW$1,1,MATCH(D1513,AR1513:BW1513,0)))</f>
        <v>GM_Root_Pos</v>
      </c>
      <c r="D1513" s="2">
        <v>2327</v>
      </c>
      <c r="E1513" s="31">
        <v>3.3667963832867298</v>
      </c>
      <c r="F1513" s="2">
        <v>255.0667</v>
      </c>
      <c r="G1513" s="2">
        <v>4.1399999999999997</v>
      </c>
      <c r="H1513" s="2" t="s">
        <v>25</v>
      </c>
      <c r="I1513" s="2" t="s">
        <v>13265</v>
      </c>
      <c r="J1513" s="2" t="s">
        <v>8825</v>
      </c>
      <c r="L1513" s="2" t="s">
        <v>11840</v>
      </c>
      <c r="M1513" s="2">
        <v>3.2</v>
      </c>
      <c r="N1513" s="2" t="s">
        <v>8825</v>
      </c>
      <c r="O1513" s="2" t="s">
        <v>8825</v>
      </c>
      <c r="P1513" s="2">
        <v>15</v>
      </c>
      <c r="Q1513" s="2" t="s">
        <v>802</v>
      </c>
      <c r="U1513" s="2" t="s">
        <v>4276</v>
      </c>
      <c r="V1513" s="2" t="s">
        <v>4277</v>
      </c>
      <c r="W1513" s="2" t="str">
        <f>"piechart: colorlist=""#00FF00,#FFFFFF,#C0C0C0,#FFFF00,#0000FF,#000080,#008080,#800000,#808000,#800080,#FF0000,#FF00FF"" valuelist="""&amp;AF1513&amp;","&amp;AG1513&amp;","&amp;AH1513&amp;","&amp;AI1513&amp;","&amp;AJ1513&amp;","&amp;AK1513&amp;","&amp;AL1513&amp;","&amp;AM1513&amp;","&amp;AN1513&amp;","&amp;AO1513&amp;","&amp;AP1513&amp;","&amp;AQ1513&amp;""""</f>
        <v>piechart: colorlist="#00FF00,#FFFFFF,#C0C0C0,#FFFF00,#0000FF,#000080,#008080,#800000,#808000,#800080,#FF0000,#FF00FF" valuelist="0,0,0,0,0,0,348,3480,0,0,0,0"</v>
      </c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v>0</v>
      </c>
      <c r="AL1513" s="2">
        <v>348</v>
      </c>
      <c r="AM1513" s="2">
        <v>3480</v>
      </c>
      <c r="AN1513" s="2">
        <v>0</v>
      </c>
      <c r="AO1513" s="2">
        <v>0</v>
      </c>
      <c r="AP1513" s="2">
        <v>0</v>
      </c>
      <c r="AQ1513" s="2">
        <v>0</v>
      </c>
      <c r="AR1513" s="2">
        <v>0</v>
      </c>
      <c r="AS1513" s="2">
        <v>0</v>
      </c>
      <c r="AT1513" s="2">
        <v>0</v>
      </c>
      <c r="AU1513" s="2">
        <v>0</v>
      </c>
      <c r="AV1513" s="2">
        <v>0</v>
      </c>
      <c r="AW1513" s="2">
        <v>0</v>
      </c>
      <c r="AX1513" s="2">
        <v>0</v>
      </c>
      <c r="AY1513" s="2">
        <v>1153</v>
      </c>
      <c r="AZ1513" s="2">
        <v>2327</v>
      </c>
      <c r="BA1513" s="2">
        <v>0</v>
      </c>
      <c r="BB1513" s="2">
        <v>0</v>
      </c>
      <c r="BC1513" s="2">
        <v>0</v>
      </c>
      <c r="BD1513" s="2">
        <v>0</v>
      </c>
      <c r="BE1513" s="2">
        <v>0</v>
      </c>
      <c r="BF1513" s="2">
        <v>0</v>
      </c>
      <c r="BG1513" s="2">
        <v>0</v>
      </c>
      <c r="BH1513" s="2">
        <v>0</v>
      </c>
      <c r="BI1513" s="2">
        <v>348</v>
      </c>
      <c r="BJ1513" s="2">
        <v>0</v>
      </c>
      <c r="BK1513" s="2">
        <v>0</v>
      </c>
      <c r="BL1513" s="2">
        <v>0</v>
      </c>
      <c r="BM1513" s="2">
        <v>0</v>
      </c>
      <c r="BN1513" s="2">
        <v>0</v>
      </c>
      <c r="BO1513" s="2">
        <v>0</v>
      </c>
      <c r="BP1513" s="2">
        <v>0</v>
      </c>
      <c r="BQ1513" s="2">
        <v>0</v>
      </c>
      <c r="BR1513" s="2">
        <v>0</v>
      </c>
      <c r="BS1513" s="2">
        <v>0</v>
      </c>
      <c r="BT1513" s="2">
        <v>0</v>
      </c>
      <c r="BU1513" s="2">
        <v>0</v>
      </c>
      <c r="BV1513" s="2">
        <v>0</v>
      </c>
      <c r="BW1513" s="2">
        <v>0</v>
      </c>
    </row>
    <row r="1514" spans="1:75" s="2" customFormat="1" ht="12.95" customHeight="1">
      <c r="A1514" s="2">
        <v>1101</v>
      </c>
      <c r="B1514" s="2" t="s">
        <v>4278</v>
      </c>
      <c r="C1514" s="2" t="str">
        <f>IF(D1514=0,"Standard only",INDEX($AR$1:$BW$1,1,MATCH(D1514,AR1514:BW1514,0)))</f>
        <v>ST_LeafStem_Pos</v>
      </c>
      <c r="D1514" s="2">
        <v>1089</v>
      </c>
      <c r="E1514" s="31">
        <v>3.0370278797557799</v>
      </c>
      <c r="F1514" s="2">
        <v>255.0882</v>
      </c>
      <c r="G1514" s="2">
        <v>4.91</v>
      </c>
      <c r="H1514" s="2" t="s">
        <v>25</v>
      </c>
      <c r="I1514" s="2" t="s">
        <v>13263</v>
      </c>
      <c r="J1514" s="2" t="s">
        <v>8825</v>
      </c>
      <c r="L1514" s="2" t="s">
        <v>11840</v>
      </c>
      <c r="M1514" s="2">
        <v>3.2</v>
      </c>
      <c r="N1514" s="2" t="s">
        <v>8825</v>
      </c>
      <c r="O1514" s="2" t="s">
        <v>8825</v>
      </c>
      <c r="P1514" s="2">
        <v>12</v>
      </c>
      <c r="Q1514" s="2" t="s">
        <v>4279</v>
      </c>
      <c r="U1514" s="2" t="s">
        <v>4280</v>
      </c>
      <c r="W1514" s="2" t="str">
        <f>"piechart: colorlist=""#00FF00,#FFFFFF,#C0C0C0,#FFFF00,#0000FF,#000080,#008080,#800000,#808000,#800080,#FF0000,#FF00FF"" valuelist="""&amp;AF1514&amp;","&amp;AG1514&amp;","&amp;AH1514&amp;","&amp;AI1514&amp;","&amp;AJ1514&amp;","&amp;AK1514&amp;","&amp;AL1514&amp;","&amp;AM1514&amp;","&amp;AN1514&amp;","&amp;AO1514&amp;","&amp;AP1514&amp;","&amp;AQ1514&amp;""""</f>
        <v>piechart: colorlist="#00FF00,#FFFFFF,#C0C0C0,#FFFF00,#0000FF,#000080,#008080,#800000,#808000,#800080,#FF0000,#FF00FF" valuelist="0,0,0,0,0,0,0,0,0,0,0,1835"</v>
      </c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0</v>
      </c>
      <c r="AO1514" s="2">
        <v>0</v>
      </c>
      <c r="AP1514" s="2">
        <v>0</v>
      </c>
      <c r="AQ1514" s="2">
        <v>1835</v>
      </c>
      <c r="AR1514" s="2">
        <v>0</v>
      </c>
      <c r="AS1514" s="2">
        <v>0</v>
      </c>
      <c r="AT1514" s="2">
        <v>0</v>
      </c>
      <c r="AU1514" s="2">
        <v>0</v>
      </c>
      <c r="AV1514" s="2">
        <v>0</v>
      </c>
      <c r="AW1514" s="2">
        <v>0</v>
      </c>
      <c r="AX1514" s="2">
        <v>0</v>
      </c>
      <c r="AY1514" s="2">
        <v>0</v>
      </c>
      <c r="AZ1514" s="2">
        <v>0</v>
      </c>
      <c r="BA1514" s="2">
        <v>0</v>
      </c>
      <c r="BB1514" s="2">
        <v>0</v>
      </c>
      <c r="BC1514" s="2">
        <v>0</v>
      </c>
      <c r="BD1514" s="2">
        <v>0</v>
      </c>
      <c r="BE1514" s="2">
        <v>0</v>
      </c>
      <c r="BF1514" s="2">
        <v>0</v>
      </c>
      <c r="BG1514" s="2">
        <v>0</v>
      </c>
      <c r="BH1514" s="2">
        <v>0</v>
      </c>
      <c r="BI1514" s="2">
        <v>0</v>
      </c>
      <c r="BJ1514" s="2">
        <v>0</v>
      </c>
      <c r="BK1514" s="2">
        <v>0</v>
      </c>
      <c r="BL1514" s="2">
        <v>0</v>
      </c>
      <c r="BM1514" s="2">
        <v>0</v>
      </c>
      <c r="BN1514" s="2">
        <v>0</v>
      </c>
      <c r="BO1514" s="2">
        <v>0</v>
      </c>
      <c r="BP1514" s="2">
        <v>0</v>
      </c>
      <c r="BQ1514" s="2">
        <v>1089</v>
      </c>
      <c r="BR1514" s="2">
        <v>746</v>
      </c>
      <c r="BS1514" s="2">
        <v>0</v>
      </c>
      <c r="BT1514" s="2">
        <v>0</v>
      </c>
      <c r="BU1514" s="2">
        <v>0</v>
      </c>
      <c r="BV1514" s="2">
        <v>0</v>
      </c>
      <c r="BW1514" s="2">
        <v>0</v>
      </c>
    </row>
    <row r="1515" spans="1:75" s="2" customFormat="1" ht="12.95" customHeight="1">
      <c r="A1515" s="2">
        <v>1102</v>
      </c>
      <c r="B1515" s="2" t="s">
        <v>4281</v>
      </c>
      <c r="C1515" s="2" t="str">
        <f>IF(D1515=0,"Standard only",INDEX($AR$1:$BW$1,1,MATCH(D1515,AR1515:BW1515,0)))</f>
        <v>NT_Root_Pos</v>
      </c>
      <c r="D1515" s="2">
        <v>1281</v>
      </c>
      <c r="E1515" s="31">
        <v>3.1075491297446902</v>
      </c>
      <c r="F1515" s="2">
        <v>255.11609999999999</v>
      </c>
      <c r="G1515" s="2">
        <v>5.66</v>
      </c>
      <c r="H1515" s="2" t="s">
        <v>25</v>
      </c>
      <c r="I1515" s="2" t="s">
        <v>13265</v>
      </c>
      <c r="J1515" s="2" t="s">
        <v>8825</v>
      </c>
      <c r="L1515" s="2" t="s">
        <v>11840</v>
      </c>
      <c r="M1515" s="2">
        <v>3.2</v>
      </c>
      <c r="N1515" s="2" t="s">
        <v>8825</v>
      </c>
      <c r="O1515" s="2" t="s">
        <v>8825</v>
      </c>
      <c r="P1515" s="2">
        <v>15</v>
      </c>
      <c r="Q1515" s="2" t="s">
        <v>4282</v>
      </c>
      <c r="U1515" s="2" t="s">
        <v>4283</v>
      </c>
      <c r="V1515" s="2" t="s">
        <v>4284</v>
      </c>
      <c r="W1515" s="2" t="str">
        <f>"piechart: colorlist=""#00FF00,#FFFFFF,#C0C0C0,#FFFF00,#0000FF,#000080,#008080,#800000,#808000,#800080,#FF0000,#FF00FF"" valuelist="""&amp;AF1515&amp;","&amp;AG1515&amp;","&amp;AH1515&amp;","&amp;AI1515&amp;","&amp;AJ1515&amp;","&amp;AK1515&amp;","&amp;AL1515&amp;","&amp;AM1515&amp;","&amp;AN1515&amp;","&amp;AO1515&amp;","&amp;AP1515&amp;","&amp;AQ1515&amp;""""</f>
        <v>piechart: colorlist="#00FF00,#FFFFFF,#C0C0C0,#FFFF00,#0000FF,#000080,#008080,#800000,#808000,#800080,#FF0000,#FF00FF" valuelist="0,489,0,0,1281,0,898,810,725,871,0,821"</v>
      </c>
      <c r="AF1515" s="2">
        <v>0</v>
      </c>
      <c r="AG1515" s="2">
        <v>489</v>
      </c>
      <c r="AH1515" s="2">
        <v>0</v>
      </c>
      <c r="AI1515" s="2">
        <v>0</v>
      </c>
      <c r="AJ1515" s="2">
        <v>1281</v>
      </c>
      <c r="AK1515" s="2">
        <v>0</v>
      </c>
      <c r="AL1515" s="2">
        <v>898</v>
      </c>
      <c r="AM1515" s="2">
        <v>810</v>
      </c>
      <c r="AN1515" s="2">
        <v>725</v>
      </c>
      <c r="AO1515" s="2">
        <v>871</v>
      </c>
      <c r="AP1515" s="2">
        <v>0</v>
      </c>
      <c r="AQ1515" s="2">
        <v>821</v>
      </c>
      <c r="AR1515" s="2">
        <v>0</v>
      </c>
      <c r="AS1515" s="2">
        <v>0</v>
      </c>
      <c r="AT1515" s="2">
        <v>0</v>
      </c>
      <c r="AU1515" s="2">
        <v>0</v>
      </c>
      <c r="AV1515" s="2">
        <v>0</v>
      </c>
      <c r="AW1515" s="2">
        <v>0</v>
      </c>
      <c r="AX1515" s="2">
        <v>725</v>
      </c>
      <c r="AY1515" s="2">
        <v>0</v>
      </c>
      <c r="AZ1515" s="2">
        <v>810</v>
      </c>
      <c r="BA1515" s="2">
        <v>0</v>
      </c>
      <c r="BB1515" s="2">
        <v>871</v>
      </c>
      <c r="BC1515" s="2">
        <v>0</v>
      </c>
      <c r="BD1515" s="2">
        <v>0</v>
      </c>
      <c r="BE1515" s="2">
        <v>0</v>
      </c>
      <c r="BF1515" s="2">
        <v>0</v>
      </c>
      <c r="BG1515" s="2">
        <v>0</v>
      </c>
      <c r="BH1515" s="2">
        <v>0</v>
      </c>
      <c r="BI1515" s="2">
        <v>898</v>
      </c>
      <c r="BJ1515" s="2">
        <v>0</v>
      </c>
      <c r="BK1515" s="2">
        <v>0</v>
      </c>
      <c r="BL1515" s="2">
        <v>1281</v>
      </c>
      <c r="BM1515" s="2">
        <v>0</v>
      </c>
      <c r="BN1515" s="2">
        <v>0</v>
      </c>
      <c r="BO1515" s="2">
        <v>489</v>
      </c>
      <c r="BP1515" s="2">
        <v>0</v>
      </c>
      <c r="BQ1515" s="2">
        <v>0</v>
      </c>
      <c r="BR1515" s="2">
        <v>821</v>
      </c>
      <c r="BS1515" s="2">
        <v>0</v>
      </c>
      <c r="BT1515" s="2">
        <v>0</v>
      </c>
      <c r="BU1515" s="2">
        <v>0</v>
      </c>
      <c r="BV1515" s="2">
        <v>0</v>
      </c>
      <c r="BW1515" s="2">
        <v>0</v>
      </c>
    </row>
    <row r="1516" spans="1:75" s="2" customFormat="1" ht="12.95" customHeight="1">
      <c r="A1516" s="2">
        <v>1107</v>
      </c>
      <c r="B1516" s="2" t="s">
        <v>4286</v>
      </c>
      <c r="C1516" s="2" t="str">
        <f>IF(D1516=0,"Standard only",INDEX($AR$1:$BW$1,1,MATCH(D1516,AR1516:BW1516,0)))</f>
        <v>ZM_Root_Pos</v>
      </c>
      <c r="D1516" s="2">
        <v>1007</v>
      </c>
      <c r="E1516" s="31">
        <v>3.0030294705536198</v>
      </c>
      <c r="F1516" s="2">
        <v>256.08269999999999</v>
      </c>
      <c r="G1516" s="2">
        <v>4.0599999999999996</v>
      </c>
      <c r="H1516" s="2" t="s">
        <v>25</v>
      </c>
      <c r="I1516" s="2" t="s">
        <v>13262</v>
      </c>
      <c r="J1516" s="2" t="s">
        <v>8825</v>
      </c>
      <c r="L1516" s="2" t="s">
        <v>11840</v>
      </c>
      <c r="M1516" s="2">
        <v>3.2</v>
      </c>
      <c r="N1516" s="2" t="s">
        <v>8825</v>
      </c>
      <c r="O1516" s="2" t="s">
        <v>8825</v>
      </c>
      <c r="P1516" s="2">
        <v>11</v>
      </c>
      <c r="Q1516" s="2" t="s">
        <v>4285</v>
      </c>
      <c r="U1516" s="2" t="s">
        <v>4287</v>
      </c>
      <c r="V1516" s="2" t="s">
        <v>4288</v>
      </c>
      <c r="W1516" s="2" t="str">
        <f>"piechart: colorlist=""#00FF00,#FFFFFF,#C0C0C0,#FFFF00,#0000FF,#000080,#008080,#800000,#808000,#800080,#FF0000,#FF00FF"" valuelist="""&amp;AF1516&amp;","&amp;AG1516&amp;","&amp;AH1516&amp;","&amp;AI1516&amp;","&amp;AJ1516&amp;","&amp;AK1516&amp;","&amp;AL1516&amp;","&amp;AM1516&amp;","&amp;AN1516&amp;","&amp;AO1516&amp;","&amp;AP1516&amp;","&amp;AQ1516&amp;""""</f>
        <v>piechart: colorlist="#00FF00,#FFFFFF,#C0C0C0,#FFFF00,#0000FF,#000080,#008080,#800000,#808000,#800080,#FF0000,#FF00FF" valuelist="0,0,1007,0,0,0,0,0,0,0,0,0"</v>
      </c>
      <c r="AF1516" s="2">
        <v>0</v>
      </c>
      <c r="AG1516" s="2">
        <v>0</v>
      </c>
      <c r="AH1516" s="2">
        <v>1007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0</v>
      </c>
      <c r="AO1516" s="2">
        <v>0</v>
      </c>
      <c r="AP1516" s="2">
        <v>0</v>
      </c>
      <c r="AQ1516" s="2">
        <v>0</v>
      </c>
      <c r="AR1516" s="2">
        <v>0</v>
      </c>
      <c r="AS1516" s="2">
        <v>0</v>
      </c>
      <c r="AT1516" s="2">
        <v>0</v>
      </c>
      <c r="AU1516" s="2">
        <v>0</v>
      </c>
      <c r="AV1516" s="2">
        <v>0</v>
      </c>
      <c r="AW1516" s="2">
        <v>0</v>
      </c>
      <c r="AX1516" s="2">
        <v>0</v>
      </c>
      <c r="AY1516" s="2">
        <v>0</v>
      </c>
      <c r="AZ1516" s="2">
        <v>0</v>
      </c>
      <c r="BA1516" s="2">
        <v>0</v>
      </c>
      <c r="BB1516" s="2">
        <v>0</v>
      </c>
      <c r="BC1516" s="2">
        <v>0</v>
      </c>
      <c r="BD1516" s="2">
        <v>0</v>
      </c>
      <c r="BE1516" s="2">
        <v>0</v>
      </c>
      <c r="BF1516" s="2">
        <v>0</v>
      </c>
      <c r="BG1516" s="2">
        <v>0</v>
      </c>
      <c r="BH1516" s="2">
        <v>0</v>
      </c>
      <c r="BI1516" s="2">
        <v>0</v>
      </c>
      <c r="BJ1516" s="2">
        <v>0</v>
      </c>
      <c r="BK1516" s="2">
        <v>0</v>
      </c>
      <c r="BL1516" s="2">
        <v>0</v>
      </c>
      <c r="BM1516" s="2">
        <v>0</v>
      </c>
      <c r="BN1516" s="2">
        <v>0</v>
      </c>
      <c r="BO1516" s="2">
        <v>0</v>
      </c>
      <c r="BP1516" s="2">
        <v>0</v>
      </c>
      <c r="BQ1516" s="2">
        <v>0</v>
      </c>
      <c r="BR1516" s="2">
        <v>0</v>
      </c>
      <c r="BS1516" s="2">
        <v>0</v>
      </c>
      <c r="BT1516" s="2">
        <v>0</v>
      </c>
      <c r="BU1516" s="2">
        <v>1007</v>
      </c>
      <c r="BV1516" s="2">
        <v>0</v>
      </c>
      <c r="BW1516" s="2">
        <v>0</v>
      </c>
    </row>
    <row r="1517" spans="1:75" s="2" customFormat="1" ht="12.95" customHeight="1">
      <c r="A1517" s="2">
        <v>1108</v>
      </c>
      <c r="B1517" s="2" t="s">
        <v>4289</v>
      </c>
      <c r="C1517" s="2" t="str">
        <f>IF(D1517=0,"Standard only",INDEX($AR$1:$BW$1,1,MATCH(D1517,AR1517:BW1517,0)))</f>
        <v>NT_Root_Pos</v>
      </c>
      <c r="D1517" s="2">
        <v>1102</v>
      </c>
      <c r="E1517" s="31">
        <v>3.0421815945157702</v>
      </c>
      <c r="F1517" s="2">
        <v>256.19170000000003</v>
      </c>
      <c r="G1517" s="2">
        <v>3.71</v>
      </c>
      <c r="H1517" s="2" t="s">
        <v>25</v>
      </c>
      <c r="I1517" s="2" t="s">
        <v>13264</v>
      </c>
      <c r="J1517" s="2" t="s">
        <v>8825</v>
      </c>
      <c r="L1517" s="2" t="s">
        <v>11840</v>
      </c>
      <c r="M1517" s="2">
        <v>3.2</v>
      </c>
      <c r="N1517" s="2" t="s">
        <v>8825</v>
      </c>
      <c r="O1517" s="2" t="s">
        <v>8825</v>
      </c>
      <c r="P1517" s="2">
        <v>13</v>
      </c>
      <c r="Q1517" s="2" t="s">
        <v>4290</v>
      </c>
      <c r="U1517" s="2" t="s">
        <v>4291</v>
      </c>
      <c r="V1517" s="2" t="s">
        <v>4292</v>
      </c>
      <c r="W1517" s="2" t="str">
        <f>"piechart: colorlist=""#00FF00,#FFFFFF,#C0C0C0,#FFFF00,#0000FF,#000080,#008080,#800000,#808000,#800080,#FF0000,#FF00FF"" valuelist="""&amp;AF1517&amp;","&amp;AG1517&amp;","&amp;AH1517&amp;","&amp;AI1517&amp;","&amp;AJ1517&amp;","&amp;AK1517&amp;","&amp;AL1517&amp;","&amp;AM1517&amp;","&amp;AN1517&amp;","&amp;AO1517&amp;","&amp;AP1517&amp;","&amp;AQ1517&amp;""""</f>
        <v>piechart: colorlist="#00FF00,#FFFFFF,#C0C0C0,#FFFF00,#0000FF,#000080,#008080,#800000,#808000,#800080,#FF0000,#FF00FF" valuelist="0,0,0,0,1102,0,0,0,0,0,0,0"</v>
      </c>
      <c r="AF1517" s="2">
        <v>0</v>
      </c>
      <c r="AG1517" s="2">
        <v>0</v>
      </c>
      <c r="AH1517" s="2">
        <v>0</v>
      </c>
      <c r="AI1517" s="2">
        <v>0</v>
      </c>
      <c r="AJ1517" s="2">
        <v>1102</v>
      </c>
      <c r="AK1517" s="2">
        <v>0</v>
      </c>
      <c r="AL1517" s="2">
        <v>0</v>
      </c>
      <c r="AM1517" s="2">
        <v>0</v>
      </c>
      <c r="AN1517" s="2">
        <v>0</v>
      </c>
      <c r="AO1517" s="2">
        <v>0</v>
      </c>
      <c r="AP1517" s="2">
        <v>0</v>
      </c>
      <c r="AQ1517" s="2">
        <v>0</v>
      </c>
      <c r="AR1517" s="2">
        <v>0</v>
      </c>
      <c r="AS1517" s="2">
        <v>0</v>
      </c>
      <c r="AT1517" s="2">
        <v>0</v>
      </c>
      <c r="AU1517" s="2">
        <v>0</v>
      </c>
      <c r="AV1517" s="2">
        <v>0</v>
      </c>
      <c r="AW1517" s="2">
        <v>0</v>
      </c>
      <c r="AX1517" s="2">
        <v>0</v>
      </c>
      <c r="AY1517" s="2">
        <v>0</v>
      </c>
      <c r="AZ1517" s="2">
        <v>0</v>
      </c>
      <c r="BA1517" s="2">
        <v>0</v>
      </c>
      <c r="BB1517" s="2">
        <v>0</v>
      </c>
      <c r="BC1517" s="2">
        <v>0</v>
      </c>
      <c r="BD1517" s="2">
        <v>0</v>
      </c>
      <c r="BE1517" s="2">
        <v>0</v>
      </c>
      <c r="BF1517" s="2">
        <v>0</v>
      </c>
      <c r="BG1517" s="2">
        <v>0</v>
      </c>
      <c r="BH1517" s="2">
        <v>0</v>
      </c>
      <c r="BI1517" s="2">
        <v>0</v>
      </c>
      <c r="BJ1517" s="2">
        <v>0</v>
      </c>
      <c r="BK1517" s="2">
        <v>0</v>
      </c>
      <c r="BL1517" s="2">
        <v>1102</v>
      </c>
      <c r="BM1517" s="2">
        <v>0</v>
      </c>
      <c r="BN1517" s="2">
        <v>0</v>
      </c>
      <c r="BO1517" s="2">
        <v>0</v>
      </c>
      <c r="BP1517" s="2">
        <v>0</v>
      </c>
      <c r="BQ1517" s="2">
        <v>0</v>
      </c>
      <c r="BR1517" s="2">
        <v>0</v>
      </c>
      <c r="BS1517" s="2">
        <v>0</v>
      </c>
      <c r="BT1517" s="2">
        <v>0</v>
      </c>
      <c r="BU1517" s="2">
        <v>0</v>
      </c>
      <c r="BV1517" s="2">
        <v>0</v>
      </c>
      <c r="BW1517" s="2">
        <v>0</v>
      </c>
    </row>
    <row r="1518" spans="1:75" s="2" customFormat="1" ht="12.95" customHeight="1">
      <c r="A1518" s="2">
        <v>1109</v>
      </c>
      <c r="B1518" s="2" t="s">
        <v>4293</v>
      </c>
      <c r="C1518" s="2" t="str">
        <f>IF(D1518=0,"Standard only",INDEX($AR$1:$BW$1,1,MATCH(D1518,AR1518:BW1518,0)))</f>
        <v>GM_Root_Pos</v>
      </c>
      <c r="D1518" s="2">
        <v>1884</v>
      </c>
      <c r="E1518" s="31">
        <v>3.27508089845686</v>
      </c>
      <c r="F1518" s="2">
        <v>256.18880000000001</v>
      </c>
      <c r="G1518" s="2">
        <v>3.46</v>
      </c>
      <c r="H1518" s="2" t="s">
        <v>25</v>
      </c>
      <c r="I1518" s="2" t="s">
        <v>13266</v>
      </c>
      <c r="J1518" s="2" t="s">
        <v>8825</v>
      </c>
      <c r="L1518" s="2" t="s">
        <v>11840</v>
      </c>
      <c r="M1518" s="2">
        <v>3.2</v>
      </c>
      <c r="N1518" s="2" t="s">
        <v>8825</v>
      </c>
      <c r="O1518" s="2" t="s">
        <v>8825</v>
      </c>
      <c r="P1518" s="2">
        <v>14</v>
      </c>
      <c r="Q1518" s="2" t="s">
        <v>4294</v>
      </c>
      <c r="U1518" s="2" t="s">
        <v>4295</v>
      </c>
      <c r="V1518" s="2" t="s">
        <v>4296</v>
      </c>
      <c r="W1518" s="2" t="str">
        <f>"piechart: colorlist=""#00FF00,#FFFFFF,#C0C0C0,#FFFF00,#0000FF,#000080,#008080,#800000,#808000,#800080,#FF0000,#FF00FF"" valuelist="""&amp;AF1518&amp;","&amp;AG1518&amp;","&amp;AH1518&amp;","&amp;AI1518&amp;","&amp;AJ1518&amp;","&amp;AK1518&amp;","&amp;AL1518&amp;","&amp;AM1518&amp;","&amp;AN1518&amp;","&amp;AO1518&amp;","&amp;AP1518&amp;","&amp;AQ1518&amp;""""</f>
        <v>piechart: colorlist="#00FF00,#FFFFFF,#C0C0C0,#FFFF00,#0000FF,#000080,#008080,#800000,#808000,#800080,#FF0000,#FF00FF" valuelist="0,0,0,0,0,0,0,1884,1020,1421,0,0"</v>
      </c>
      <c r="AF1518" s="2">
        <v>0</v>
      </c>
      <c r="AG1518" s="2">
        <v>0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  <c r="AM1518" s="2">
        <v>1884</v>
      </c>
      <c r="AN1518" s="2">
        <v>1020</v>
      </c>
      <c r="AO1518" s="2">
        <v>1421</v>
      </c>
      <c r="AP1518" s="2">
        <v>0</v>
      </c>
      <c r="AQ1518" s="2">
        <v>0</v>
      </c>
      <c r="AR1518" s="2">
        <v>0</v>
      </c>
      <c r="AS1518" s="2">
        <v>0</v>
      </c>
      <c r="AT1518" s="2">
        <v>0</v>
      </c>
      <c r="AU1518" s="2">
        <v>0</v>
      </c>
      <c r="AV1518" s="2">
        <v>0</v>
      </c>
      <c r="AW1518" s="2">
        <v>0</v>
      </c>
      <c r="AX1518" s="2">
        <v>1020</v>
      </c>
      <c r="AY1518" s="2">
        <v>0</v>
      </c>
      <c r="AZ1518" s="2">
        <v>1884</v>
      </c>
      <c r="BA1518" s="2">
        <v>0</v>
      </c>
      <c r="BB1518" s="2">
        <v>1421</v>
      </c>
      <c r="BC1518" s="2">
        <v>0</v>
      </c>
      <c r="BD1518" s="2">
        <v>0</v>
      </c>
      <c r="BE1518" s="2">
        <v>0</v>
      </c>
      <c r="BF1518" s="2">
        <v>0</v>
      </c>
      <c r="BG1518" s="2">
        <v>0</v>
      </c>
      <c r="BH1518" s="2">
        <v>0</v>
      </c>
      <c r="BI1518" s="2">
        <v>0</v>
      </c>
      <c r="BJ1518" s="2">
        <v>0</v>
      </c>
      <c r="BK1518" s="2">
        <v>0</v>
      </c>
      <c r="BL1518" s="2">
        <v>0</v>
      </c>
      <c r="BM1518" s="2">
        <v>0</v>
      </c>
      <c r="BN1518" s="2">
        <v>0</v>
      </c>
      <c r="BO1518" s="2">
        <v>0</v>
      </c>
      <c r="BP1518" s="2">
        <v>0</v>
      </c>
      <c r="BQ1518" s="2">
        <v>0</v>
      </c>
      <c r="BR1518" s="2">
        <v>0</v>
      </c>
      <c r="BS1518" s="2">
        <v>0</v>
      </c>
      <c r="BT1518" s="2">
        <v>0</v>
      </c>
      <c r="BU1518" s="2">
        <v>0</v>
      </c>
      <c r="BV1518" s="2">
        <v>0</v>
      </c>
      <c r="BW1518" s="2">
        <v>0</v>
      </c>
    </row>
    <row r="1519" spans="1:75" s="2" customFormat="1" ht="12.95" customHeight="1">
      <c r="A1519" s="2">
        <v>1116</v>
      </c>
      <c r="B1519" s="2" t="s">
        <v>824</v>
      </c>
      <c r="C1519" s="2" t="str">
        <f>IF(D1519=0,"Standard only",INDEX($AR$1:$BW$1,1,MATCH(D1519,AR1519:BW1519,0)))</f>
        <v>GU_Root_Pos</v>
      </c>
      <c r="D1519" s="2">
        <v>10832</v>
      </c>
      <c r="E1519" s="31">
        <v>4.0347086513410702</v>
      </c>
      <c r="F1519" s="2">
        <v>257.08089999999999</v>
      </c>
      <c r="G1519" s="2">
        <v>4.0999999999999996</v>
      </c>
      <c r="H1519" s="2" t="s">
        <v>25</v>
      </c>
      <c r="I1519" s="2" t="s">
        <v>13265</v>
      </c>
      <c r="J1519" s="2" t="s">
        <v>8825</v>
      </c>
      <c r="L1519" s="2" t="s">
        <v>11840</v>
      </c>
      <c r="M1519" s="2">
        <v>3.2</v>
      </c>
      <c r="N1519" s="2" t="s">
        <v>8825</v>
      </c>
      <c r="O1519" s="2" t="s">
        <v>8825</v>
      </c>
      <c r="P1519" s="2">
        <v>15</v>
      </c>
      <c r="Q1519" s="2" t="s">
        <v>816</v>
      </c>
      <c r="U1519" s="2" t="s">
        <v>825</v>
      </c>
      <c r="V1519" s="2" t="s">
        <v>826</v>
      </c>
      <c r="W1519" s="2" t="str">
        <f>"piechart: colorlist=""#00FF00,#FFFFFF,#C0C0C0,#FFFF00,#0000FF,#000080,#008080,#800000,#808000,#800080,#FF0000,#FF00FF"" valuelist="""&amp;AF1519&amp;","&amp;AG1519&amp;","&amp;AH1519&amp;","&amp;AI1519&amp;","&amp;AJ1519&amp;","&amp;AK1519&amp;","&amp;AL1519&amp;","&amp;AM1519&amp;","&amp;AN1519&amp;","&amp;AO1519&amp;","&amp;AP1519&amp;","&amp;AQ1519&amp;""""</f>
        <v>piechart: colorlist="#00FF00,#FFFFFF,#C0C0C0,#FFFF00,#0000FF,#000080,#008080,#800000,#808000,#800080,#FF0000,#FF00FF" valuelist="0,0,0,0,0,0,0,0,1359,10832,0,0"</v>
      </c>
      <c r="AF1519" s="2">
        <v>0</v>
      </c>
      <c r="AG1519" s="2">
        <v>0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1359</v>
      </c>
      <c r="AO1519" s="2">
        <v>10832</v>
      </c>
      <c r="AP1519" s="2">
        <v>0</v>
      </c>
      <c r="AQ1519" s="2">
        <v>0</v>
      </c>
      <c r="AR1519" s="2">
        <v>0</v>
      </c>
      <c r="AS1519" s="2">
        <v>0</v>
      </c>
      <c r="AT1519" s="2">
        <v>0</v>
      </c>
      <c r="AU1519" s="2">
        <v>0</v>
      </c>
      <c r="AV1519" s="2">
        <v>0</v>
      </c>
      <c r="AW1519" s="2">
        <v>0</v>
      </c>
      <c r="AX1519" s="2">
        <v>1359</v>
      </c>
      <c r="AY1519" s="2">
        <v>0</v>
      </c>
      <c r="AZ1519" s="2">
        <v>0</v>
      </c>
      <c r="BA1519" s="2">
        <v>0</v>
      </c>
      <c r="BB1519" s="2">
        <v>10832</v>
      </c>
      <c r="BC1519" s="2">
        <v>0</v>
      </c>
      <c r="BD1519" s="2">
        <v>0</v>
      </c>
      <c r="BE1519" s="2">
        <v>0</v>
      </c>
      <c r="BF1519" s="2">
        <v>0</v>
      </c>
      <c r="BG1519" s="2">
        <v>0</v>
      </c>
      <c r="BH1519" s="2">
        <v>0</v>
      </c>
      <c r="BI1519" s="2">
        <v>0</v>
      </c>
      <c r="BJ1519" s="2">
        <v>0</v>
      </c>
      <c r="BK1519" s="2">
        <v>0</v>
      </c>
      <c r="BL1519" s="2">
        <v>0</v>
      </c>
      <c r="BM1519" s="2">
        <v>0</v>
      </c>
      <c r="BN1519" s="2">
        <v>0</v>
      </c>
      <c r="BO1519" s="2">
        <v>0</v>
      </c>
      <c r="BP1519" s="2">
        <v>0</v>
      </c>
      <c r="BQ1519" s="2">
        <v>0</v>
      </c>
      <c r="BR1519" s="2">
        <v>0</v>
      </c>
      <c r="BS1519" s="2">
        <v>0</v>
      </c>
      <c r="BT1519" s="2">
        <v>0</v>
      </c>
      <c r="BU1519" s="2">
        <v>0</v>
      </c>
      <c r="BV1519" s="2">
        <v>0</v>
      </c>
      <c r="BW1519" s="2">
        <v>0</v>
      </c>
    </row>
    <row r="1520" spans="1:75" s="2" customFormat="1" ht="12.95" customHeight="1">
      <c r="A1520" s="2">
        <v>1118</v>
      </c>
      <c r="B1520" s="2" t="s">
        <v>4297</v>
      </c>
      <c r="C1520" s="2" t="str">
        <f>IF(D1520=0,"Standard only",INDEX($AR$1:$BW$1,1,MATCH(D1520,AR1520:BW1520,0)))</f>
        <v>AC_Bulb_Pos</v>
      </c>
      <c r="D1520" s="2">
        <v>4028</v>
      </c>
      <c r="E1520" s="31">
        <v>3.6050894618815801</v>
      </c>
      <c r="F1520" s="2">
        <v>257.11529999999999</v>
      </c>
      <c r="G1520" s="2">
        <v>2.97</v>
      </c>
      <c r="H1520" s="2" t="s">
        <v>25</v>
      </c>
      <c r="I1520" s="2" t="s">
        <v>13262</v>
      </c>
      <c r="J1520" s="2" t="s">
        <v>8825</v>
      </c>
      <c r="L1520" s="2" t="s">
        <v>11840</v>
      </c>
      <c r="M1520" s="2">
        <v>3.2</v>
      </c>
      <c r="N1520" s="2" t="s">
        <v>8825</v>
      </c>
      <c r="O1520" s="2" t="s">
        <v>8825</v>
      </c>
      <c r="P1520" s="2">
        <v>11</v>
      </c>
      <c r="Q1520" s="2" t="s">
        <v>4298</v>
      </c>
      <c r="R1520" s="32"/>
      <c r="U1520" s="2" t="s">
        <v>4299</v>
      </c>
      <c r="V1520" s="2" t="s">
        <v>4300</v>
      </c>
      <c r="W1520" s="2" t="str">
        <f>"piechart: colorlist=""#00FF00,#FFFFFF,#C0C0C0,#FFFF00,#0000FF,#000080,#008080,#800000,#808000,#800080,#FF0000,#FF00FF"" valuelist="""&amp;AF1520&amp;","&amp;AG1520&amp;","&amp;AH1520&amp;","&amp;AI1520&amp;","&amp;AJ1520&amp;","&amp;AK1520&amp;","&amp;AL1520&amp;","&amp;AM1520&amp;","&amp;AN1520&amp;","&amp;AO1520&amp;","&amp;AP1520&amp;","&amp;AQ1520&amp;""""</f>
        <v>piechart: colorlist="#00FF00,#FFFFFF,#C0C0C0,#FFFF00,#0000FF,#000080,#008080,#800000,#808000,#800080,#FF0000,#FF00FF" valuelist="0,0,0,4028,0,0,0,0,0,0,0,0"</v>
      </c>
      <c r="AF1520" s="2">
        <v>0</v>
      </c>
      <c r="AG1520" s="2">
        <v>0</v>
      </c>
      <c r="AH1520" s="2">
        <v>0</v>
      </c>
      <c r="AI1520" s="2">
        <v>4028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0</v>
      </c>
      <c r="AR1520" s="2">
        <v>4028</v>
      </c>
      <c r="AS1520" s="2">
        <v>0</v>
      </c>
      <c r="AT1520" s="2">
        <v>0</v>
      </c>
      <c r="AU1520" s="2">
        <v>0</v>
      </c>
      <c r="AV1520" s="2">
        <v>0</v>
      </c>
      <c r="AW1520" s="2">
        <v>0</v>
      </c>
      <c r="AX1520" s="2">
        <v>0</v>
      </c>
      <c r="AY1520" s="2">
        <v>0</v>
      </c>
      <c r="AZ1520" s="2">
        <v>0</v>
      </c>
      <c r="BA1520" s="2">
        <v>0</v>
      </c>
      <c r="BB1520" s="2">
        <v>0</v>
      </c>
      <c r="BC1520" s="2">
        <v>0</v>
      </c>
      <c r="BD1520" s="2">
        <v>0</v>
      </c>
      <c r="BE1520" s="2">
        <v>0</v>
      </c>
      <c r="BF1520" s="2">
        <v>0</v>
      </c>
      <c r="BG1520" s="2">
        <v>0</v>
      </c>
      <c r="BH1520" s="2">
        <v>0</v>
      </c>
      <c r="BI1520" s="2">
        <v>0</v>
      </c>
      <c r="BJ1520" s="2">
        <v>0</v>
      </c>
      <c r="BK1520" s="2">
        <v>0</v>
      </c>
      <c r="BL1520" s="2">
        <v>0</v>
      </c>
      <c r="BM1520" s="2">
        <v>0</v>
      </c>
      <c r="BN1520" s="2">
        <v>0</v>
      </c>
      <c r="BO1520" s="2">
        <v>0</v>
      </c>
      <c r="BP1520" s="2">
        <v>0</v>
      </c>
      <c r="BQ1520" s="2">
        <v>0</v>
      </c>
      <c r="BR1520" s="2">
        <v>0</v>
      </c>
      <c r="BS1520" s="2">
        <v>0</v>
      </c>
      <c r="BT1520" s="2">
        <v>0</v>
      </c>
      <c r="BU1520" s="2">
        <v>0</v>
      </c>
      <c r="BV1520" s="2">
        <v>0</v>
      </c>
      <c r="BW1520" s="2">
        <v>0</v>
      </c>
    </row>
    <row r="1521" spans="1:75" s="2" customFormat="1" ht="12.95" customHeight="1">
      <c r="A1521" s="2">
        <v>1121</v>
      </c>
      <c r="B1521" s="2" t="s">
        <v>4301</v>
      </c>
      <c r="C1521" s="2" t="str">
        <f>IF(D1521=0,"Standard only",INDEX($AR$1:$BW$1,1,MATCH(D1521,AR1521:BW1521,0)))</f>
        <v>GM_LeafStem_Pos</v>
      </c>
      <c r="D1521" s="2">
        <v>2516</v>
      </c>
      <c r="E1521" s="31">
        <v>3.4007106367732298</v>
      </c>
      <c r="F1521" s="2">
        <v>257.12920000000003</v>
      </c>
      <c r="G1521" s="2">
        <v>5.51</v>
      </c>
      <c r="H1521" s="2" t="s">
        <v>25</v>
      </c>
      <c r="I1521" s="2" t="s">
        <v>13265</v>
      </c>
      <c r="J1521" s="2" t="s">
        <v>8825</v>
      </c>
      <c r="L1521" s="2" t="s">
        <v>11840</v>
      </c>
      <c r="M1521" s="2">
        <v>3.2</v>
      </c>
      <c r="N1521" s="2" t="s">
        <v>8825</v>
      </c>
      <c r="O1521" s="2" t="s">
        <v>8825</v>
      </c>
      <c r="P1521" s="2">
        <v>15</v>
      </c>
      <c r="Q1521" s="2" t="s">
        <v>4302</v>
      </c>
      <c r="U1521" s="2" t="s">
        <v>4303</v>
      </c>
      <c r="V1521" s="2" t="s">
        <v>4304</v>
      </c>
      <c r="W1521" s="2" t="str">
        <f>"piechart: colorlist=""#00FF00,#FFFFFF,#C0C0C0,#FFFF00,#0000FF,#000080,#008080,#800000,#808000,#800080,#FF0000,#FF00FF"" valuelist="""&amp;AF1521&amp;","&amp;AG1521&amp;","&amp;AH1521&amp;","&amp;AI1521&amp;","&amp;AJ1521&amp;","&amp;AK1521&amp;","&amp;AL1521&amp;","&amp;AM1521&amp;","&amp;AN1521&amp;","&amp;AO1521&amp;","&amp;AP1521&amp;","&amp;AQ1521&amp;""""</f>
        <v>piechart: colorlist="#00FF00,#FFFFFF,#C0C0C0,#FFFF00,#0000FF,#000080,#008080,#800000,#808000,#800080,#FF0000,#FF00FF" valuelist="643,2003,380,0,1595,0,780,2516,0,0,0,0"</v>
      </c>
      <c r="AF1521" s="2">
        <v>643</v>
      </c>
      <c r="AG1521" s="2">
        <v>2003</v>
      </c>
      <c r="AH1521" s="2">
        <v>380</v>
      </c>
      <c r="AI1521" s="2">
        <v>0</v>
      </c>
      <c r="AJ1521" s="2">
        <v>1595</v>
      </c>
      <c r="AK1521" s="2">
        <v>0</v>
      </c>
      <c r="AL1521" s="2">
        <v>780</v>
      </c>
      <c r="AM1521" s="2">
        <v>2516</v>
      </c>
      <c r="AN1521" s="2">
        <v>0</v>
      </c>
      <c r="AO1521" s="2">
        <v>0</v>
      </c>
      <c r="AP1521" s="2">
        <v>0</v>
      </c>
      <c r="AQ1521" s="2">
        <v>0</v>
      </c>
      <c r="AR1521" s="2">
        <v>0</v>
      </c>
      <c r="AS1521" s="2">
        <v>0</v>
      </c>
      <c r="AT1521" s="2">
        <v>0</v>
      </c>
      <c r="AU1521" s="2">
        <v>643</v>
      </c>
      <c r="AV1521" s="2">
        <v>0</v>
      </c>
      <c r="AW1521" s="2">
        <v>0</v>
      </c>
      <c r="AX1521" s="2">
        <v>0</v>
      </c>
      <c r="AY1521" s="2">
        <v>2516</v>
      </c>
      <c r="AZ1521" s="2">
        <v>0</v>
      </c>
      <c r="BA1521" s="2">
        <v>0</v>
      </c>
      <c r="BB1521" s="2">
        <v>0</v>
      </c>
      <c r="BC1521" s="2">
        <v>0</v>
      </c>
      <c r="BD1521" s="2">
        <v>0</v>
      </c>
      <c r="BE1521" s="2">
        <v>0</v>
      </c>
      <c r="BF1521" s="2">
        <v>0</v>
      </c>
      <c r="BG1521" s="2">
        <v>780</v>
      </c>
      <c r="BH1521" s="2">
        <v>0</v>
      </c>
      <c r="BI1521" s="2">
        <v>0</v>
      </c>
      <c r="BJ1521" s="2">
        <v>0</v>
      </c>
      <c r="BK1521" s="2">
        <v>1595</v>
      </c>
      <c r="BL1521" s="2">
        <v>0</v>
      </c>
      <c r="BM1521" s="2">
        <v>0</v>
      </c>
      <c r="BN1521" s="2">
        <v>2003</v>
      </c>
      <c r="BO1521" s="2">
        <v>0</v>
      </c>
      <c r="BP1521" s="2">
        <v>0</v>
      </c>
      <c r="BQ1521" s="2">
        <v>0</v>
      </c>
      <c r="BR1521" s="2">
        <v>0</v>
      </c>
      <c r="BS1521" s="2">
        <v>0</v>
      </c>
      <c r="BT1521" s="2">
        <v>380</v>
      </c>
      <c r="BU1521" s="2">
        <v>0</v>
      </c>
      <c r="BV1521" s="2">
        <v>0</v>
      </c>
      <c r="BW1521" s="2">
        <v>0</v>
      </c>
    </row>
    <row r="1522" spans="1:75" s="2" customFormat="1" ht="12.95" customHeight="1">
      <c r="A1522" s="2">
        <v>1124</v>
      </c>
      <c r="B1522" s="2" t="s">
        <v>4305</v>
      </c>
      <c r="C1522" s="2" t="str">
        <f>IF(D1522=0,"Standard only",INDEX($AR$1:$BW$1,1,MATCH(D1522,AR1522:BW1522,0)))</f>
        <v>OP_Root_Pos</v>
      </c>
      <c r="D1522" s="2">
        <v>2111</v>
      </c>
      <c r="E1522" s="31">
        <v>3.32448823330766</v>
      </c>
      <c r="F1522" s="2">
        <v>258.08960000000002</v>
      </c>
      <c r="G1522" s="2">
        <v>4.62</v>
      </c>
      <c r="H1522" s="2" t="s">
        <v>25</v>
      </c>
      <c r="I1522" s="2" t="s">
        <v>13265</v>
      </c>
      <c r="J1522" s="2" t="s">
        <v>8825</v>
      </c>
      <c r="L1522" s="2" t="s">
        <v>11840</v>
      </c>
      <c r="M1522" s="2">
        <v>3.2</v>
      </c>
      <c r="N1522" s="2" t="s">
        <v>8825</v>
      </c>
      <c r="O1522" s="2" t="s">
        <v>8825</v>
      </c>
      <c r="P1522" s="2">
        <v>15</v>
      </c>
      <c r="Q1522" s="2" t="s">
        <v>4306</v>
      </c>
      <c r="U1522" s="2" t="s">
        <v>4307</v>
      </c>
      <c r="V1522" s="2" t="s">
        <v>4308</v>
      </c>
      <c r="W1522" s="2" t="str">
        <f>"piechart: colorlist=""#00FF00,#FFFFFF,#C0C0C0,#FFFF00,#0000FF,#000080,#008080,#800000,#808000,#800080,#FF0000,#FF00FF"" valuelist="""&amp;AF1522&amp;","&amp;AG1522&amp;","&amp;AH1522&amp;","&amp;AI1522&amp;","&amp;AJ1522&amp;","&amp;AK1522&amp;","&amp;AL1522&amp;","&amp;AM1522&amp;","&amp;AN1522&amp;","&amp;AO1522&amp;","&amp;AP1522&amp;","&amp;AQ1522&amp;""""</f>
        <v>piechart: colorlist="#00FF00,#FFFFFF,#C0C0C0,#FFFF00,#0000FF,#000080,#008080,#800000,#808000,#800080,#FF0000,#FF00FF" valuelist="0,0,0,0,0,2111,0,0,0,0,0,0"</v>
      </c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2111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0</v>
      </c>
      <c r="AR1522" s="2">
        <v>0</v>
      </c>
      <c r="AS1522" s="2">
        <v>0</v>
      </c>
      <c r="AT1522" s="2">
        <v>0</v>
      </c>
      <c r="AU1522" s="2">
        <v>0</v>
      </c>
      <c r="AV1522" s="2">
        <v>0</v>
      </c>
      <c r="AW1522" s="2">
        <v>0</v>
      </c>
      <c r="AX1522" s="2">
        <v>0</v>
      </c>
      <c r="AY1522" s="2">
        <v>0</v>
      </c>
      <c r="AZ1522" s="2">
        <v>0</v>
      </c>
      <c r="BA1522" s="2">
        <v>0</v>
      </c>
      <c r="BB1522" s="2">
        <v>0</v>
      </c>
      <c r="BC1522" s="2">
        <v>0</v>
      </c>
      <c r="BD1522" s="2">
        <v>0</v>
      </c>
      <c r="BE1522" s="2">
        <v>0</v>
      </c>
      <c r="BF1522" s="2">
        <v>0</v>
      </c>
      <c r="BG1522" s="2">
        <v>0</v>
      </c>
      <c r="BH1522" s="2">
        <v>0</v>
      </c>
      <c r="BI1522" s="2">
        <v>0</v>
      </c>
      <c r="BJ1522" s="2">
        <v>0</v>
      </c>
      <c r="BK1522" s="2">
        <v>0</v>
      </c>
      <c r="BL1522" s="2">
        <v>0</v>
      </c>
      <c r="BM1522" s="2">
        <v>2111</v>
      </c>
      <c r="BN1522" s="2">
        <v>0</v>
      </c>
      <c r="BO1522" s="2">
        <v>0</v>
      </c>
      <c r="BP1522" s="2">
        <v>0</v>
      </c>
      <c r="BQ1522" s="2">
        <v>0</v>
      </c>
      <c r="BR1522" s="2">
        <v>0</v>
      </c>
      <c r="BS1522" s="2">
        <v>0</v>
      </c>
      <c r="BT1522" s="2">
        <v>0</v>
      </c>
      <c r="BU1522" s="2">
        <v>0</v>
      </c>
      <c r="BV1522" s="2">
        <v>0</v>
      </c>
      <c r="BW1522" s="2">
        <v>0</v>
      </c>
    </row>
    <row r="1523" spans="1:75" s="2" customFormat="1" ht="12.95" customHeight="1">
      <c r="A1523" s="2">
        <v>1127</v>
      </c>
      <c r="B1523" s="2" t="s">
        <v>4309</v>
      </c>
      <c r="C1523" s="2" t="str">
        <f>IF(D1523=0,"Standard only",INDEX($AR$1:$BW$1,1,MATCH(D1523,AR1523:BW1523,0)))</f>
        <v>AC_Root_Pos</v>
      </c>
      <c r="D1523" s="2">
        <v>1338</v>
      </c>
      <c r="E1523" s="31">
        <v>3.1264561134318001</v>
      </c>
      <c r="F1523" s="2">
        <v>258.13229999999999</v>
      </c>
      <c r="G1523" s="2">
        <v>2</v>
      </c>
      <c r="H1523" s="2" t="s">
        <v>25</v>
      </c>
      <c r="I1523" s="2" t="s">
        <v>13266</v>
      </c>
      <c r="J1523" s="2" t="s">
        <v>8825</v>
      </c>
      <c r="L1523" s="2" t="s">
        <v>11840</v>
      </c>
      <c r="M1523" s="2">
        <v>3.2</v>
      </c>
      <c r="N1523" s="2" t="s">
        <v>8825</v>
      </c>
      <c r="O1523" s="2" t="s">
        <v>8825</v>
      </c>
      <c r="P1523" s="2">
        <v>14</v>
      </c>
      <c r="Q1523" s="2" t="s">
        <v>4310</v>
      </c>
      <c r="R1523" s="32"/>
      <c r="U1523" s="2" t="s">
        <v>4311</v>
      </c>
      <c r="W1523" s="2" t="str">
        <f>"piechart: colorlist=""#00FF00,#FFFFFF,#C0C0C0,#FFFF00,#0000FF,#000080,#008080,#800000,#808000,#800080,#FF0000,#FF00FF"" valuelist="""&amp;AF1523&amp;","&amp;AG1523&amp;","&amp;AH1523&amp;","&amp;AI1523&amp;","&amp;AJ1523&amp;","&amp;AK1523&amp;","&amp;AL1523&amp;","&amp;AM1523&amp;","&amp;AN1523&amp;","&amp;AO1523&amp;","&amp;AP1523&amp;","&amp;AQ1523&amp;""""</f>
        <v>piechart: colorlist="#00FF00,#FFFFFF,#C0C0C0,#FFFF00,#0000FF,#000080,#008080,#800000,#808000,#800080,#FF0000,#FF00FF" valuelist="0,0,0,1338,0,0,0,0,0,0,0,669"</v>
      </c>
      <c r="AF1523" s="2">
        <v>0</v>
      </c>
      <c r="AG1523" s="2">
        <v>0</v>
      </c>
      <c r="AH1523" s="2">
        <v>0</v>
      </c>
      <c r="AI1523" s="2">
        <v>1338</v>
      </c>
      <c r="AJ1523" s="2">
        <v>0</v>
      </c>
      <c r="AK1523" s="2">
        <v>0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  <c r="AQ1523" s="2">
        <v>669</v>
      </c>
      <c r="AR1523" s="2">
        <v>0</v>
      </c>
      <c r="AS1523" s="2">
        <v>0</v>
      </c>
      <c r="AT1523" s="2">
        <v>1338</v>
      </c>
      <c r="AU1523" s="2">
        <v>0</v>
      </c>
      <c r="AV1523" s="2">
        <v>0</v>
      </c>
      <c r="AW1523" s="2">
        <v>0</v>
      </c>
      <c r="AX1523" s="2">
        <v>0</v>
      </c>
      <c r="AY1523" s="2">
        <v>0</v>
      </c>
      <c r="AZ1523" s="2">
        <v>0</v>
      </c>
      <c r="BA1523" s="2">
        <v>0</v>
      </c>
      <c r="BB1523" s="2">
        <v>0</v>
      </c>
      <c r="BC1523" s="2">
        <v>0</v>
      </c>
      <c r="BD1523" s="2">
        <v>0</v>
      </c>
      <c r="BE1523" s="2">
        <v>0</v>
      </c>
      <c r="BF1523" s="2">
        <v>0</v>
      </c>
      <c r="BG1523" s="2">
        <v>0</v>
      </c>
      <c r="BH1523" s="2">
        <v>0</v>
      </c>
      <c r="BI1523" s="2">
        <v>0</v>
      </c>
      <c r="BJ1523" s="2">
        <v>0</v>
      </c>
      <c r="BK1523" s="2">
        <v>0</v>
      </c>
      <c r="BL1523" s="2">
        <v>0</v>
      </c>
      <c r="BM1523" s="2">
        <v>0</v>
      </c>
      <c r="BN1523" s="2">
        <v>0</v>
      </c>
      <c r="BO1523" s="2">
        <v>0</v>
      </c>
      <c r="BP1523" s="2">
        <v>0</v>
      </c>
      <c r="BQ1523" s="2">
        <v>0</v>
      </c>
      <c r="BR1523" s="2">
        <v>669</v>
      </c>
      <c r="BS1523" s="2">
        <v>0</v>
      </c>
      <c r="BT1523" s="2">
        <v>0</v>
      </c>
      <c r="BU1523" s="2">
        <v>0</v>
      </c>
      <c r="BV1523" s="2">
        <v>0</v>
      </c>
      <c r="BW1523" s="2">
        <v>0</v>
      </c>
    </row>
    <row r="1524" spans="1:75" s="2" customFormat="1" ht="12.95" customHeight="1">
      <c r="A1524" s="2">
        <v>1129</v>
      </c>
      <c r="B1524" s="2" t="s">
        <v>4312</v>
      </c>
      <c r="C1524" s="2" t="str">
        <f>IF(D1524=0,"Standard only",INDEX($AR$1:$BW$1,1,MATCH(D1524,AR1524:BW1524,0)))</f>
        <v>GU_Root_Pos</v>
      </c>
      <c r="D1524" s="2">
        <v>5768</v>
      </c>
      <c r="E1524" s="31">
        <v>3.76102525171137</v>
      </c>
      <c r="F1524" s="2">
        <v>258.16950000000003</v>
      </c>
      <c r="G1524" s="2">
        <v>3.89</v>
      </c>
      <c r="H1524" s="2" t="s">
        <v>25</v>
      </c>
      <c r="I1524" s="2" t="s">
        <v>13264</v>
      </c>
      <c r="J1524" s="2" t="s">
        <v>8825</v>
      </c>
      <c r="L1524" s="2" t="s">
        <v>11840</v>
      </c>
      <c r="M1524" s="2">
        <v>3.2</v>
      </c>
      <c r="N1524" s="2" t="s">
        <v>8825</v>
      </c>
      <c r="O1524" s="2" t="s">
        <v>8825</v>
      </c>
      <c r="P1524" s="2">
        <v>13</v>
      </c>
      <c r="Q1524" s="2" t="s">
        <v>4313</v>
      </c>
      <c r="U1524" s="2" t="s">
        <v>4314</v>
      </c>
      <c r="V1524" s="2" t="s">
        <v>4315</v>
      </c>
      <c r="W1524" s="2" t="str">
        <f>"piechart: colorlist=""#00FF00,#FFFFFF,#C0C0C0,#FFFF00,#0000FF,#000080,#008080,#800000,#808000,#800080,#FF0000,#FF00FF"" valuelist="""&amp;AF1524&amp;","&amp;AG1524&amp;","&amp;AH1524&amp;","&amp;AI1524&amp;","&amp;AJ1524&amp;","&amp;AK1524&amp;","&amp;AL1524&amp;","&amp;AM1524&amp;","&amp;AN1524&amp;","&amp;AO1524&amp;","&amp;AP1524&amp;","&amp;AQ1524&amp;""""</f>
        <v>piechart: colorlist="#00FF00,#FFFFFF,#C0C0C0,#FFFF00,#0000FF,#000080,#008080,#800000,#808000,#800080,#FF0000,#FF00FF" valuelist="0,0,0,0,0,0,0,0,0,5768,2307,0"</v>
      </c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5768</v>
      </c>
      <c r="AP1524" s="2">
        <v>2307</v>
      </c>
      <c r="AQ1524" s="2">
        <v>0</v>
      </c>
      <c r="AR1524" s="2">
        <v>0</v>
      </c>
      <c r="AS1524" s="2">
        <v>0</v>
      </c>
      <c r="AT1524" s="2">
        <v>0</v>
      </c>
      <c r="AU1524" s="2">
        <v>0</v>
      </c>
      <c r="AV1524" s="2">
        <v>0</v>
      </c>
      <c r="AW1524" s="2">
        <v>0</v>
      </c>
      <c r="AX1524" s="2">
        <v>0</v>
      </c>
      <c r="AY1524" s="2">
        <v>0</v>
      </c>
      <c r="AZ1524" s="2">
        <v>0</v>
      </c>
      <c r="BA1524" s="2">
        <v>0</v>
      </c>
      <c r="BB1524" s="2">
        <v>5768</v>
      </c>
      <c r="BC1524" s="2">
        <v>0</v>
      </c>
      <c r="BD1524" s="2">
        <v>0</v>
      </c>
      <c r="BE1524" s="2">
        <v>2307</v>
      </c>
      <c r="BF1524" s="2">
        <v>0</v>
      </c>
      <c r="BG1524" s="2">
        <v>0</v>
      </c>
      <c r="BH1524" s="2">
        <v>0</v>
      </c>
      <c r="BI1524" s="2">
        <v>0</v>
      </c>
      <c r="BJ1524" s="2">
        <v>0</v>
      </c>
      <c r="BK1524" s="2">
        <v>0</v>
      </c>
      <c r="BL1524" s="2">
        <v>0</v>
      </c>
      <c r="BM1524" s="2">
        <v>0</v>
      </c>
      <c r="BN1524" s="2">
        <v>0</v>
      </c>
      <c r="BO1524" s="2">
        <v>0</v>
      </c>
      <c r="BP1524" s="2">
        <v>0</v>
      </c>
      <c r="BQ1524" s="2">
        <v>0</v>
      </c>
      <c r="BR1524" s="2">
        <v>0</v>
      </c>
      <c r="BS1524" s="2">
        <v>0</v>
      </c>
      <c r="BT1524" s="2">
        <v>0</v>
      </c>
      <c r="BU1524" s="2">
        <v>0</v>
      </c>
      <c r="BV1524" s="2">
        <v>0</v>
      </c>
      <c r="BW1524" s="2">
        <v>0</v>
      </c>
    </row>
    <row r="1525" spans="1:75" s="2" customFormat="1" ht="12.95" customHeight="1">
      <c r="A1525" s="2">
        <v>1130</v>
      </c>
      <c r="B1525" s="2" t="s">
        <v>4316</v>
      </c>
      <c r="C1525" s="2" t="str">
        <f>IF(D1525=0,"Standard only",INDEX($AR$1:$BW$1,1,MATCH(D1525,AR1525:BW1525,0)))</f>
        <v>ST_Root_Pos</v>
      </c>
      <c r="D1525" s="2">
        <v>1522</v>
      </c>
      <c r="E1525" s="31">
        <v>3.0576661039098298</v>
      </c>
      <c r="F1525" s="2">
        <v>258.16980000000001</v>
      </c>
      <c r="G1525" s="2">
        <v>3.5</v>
      </c>
      <c r="H1525" s="2" t="s">
        <v>25</v>
      </c>
      <c r="I1525" s="2" t="s">
        <v>13264</v>
      </c>
      <c r="J1525" s="2" t="s">
        <v>8825</v>
      </c>
      <c r="L1525" s="2" t="s">
        <v>11840</v>
      </c>
      <c r="M1525" s="2">
        <v>3.2</v>
      </c>
      <c r="N1525" s="2" t="s">
        <v>8825</v>
      </c>
      <c r="O1525" s="2" t="s">
        <v>8825</v>
      </c>
      <c r="P1525" s="2">
        <v>13</v>
      </c>
      <c r="Q1525" s="2" t="s">
        <v>4313</v>
      </c>
      <c r="U1525" s="2" t="s">
        <v>4317</v>
      </c>
      <c r="V1525" s="2" t="s">
        <v>4318</v>
      </c>
      <c r="W1525" s="2" t="str">
        <f>"piechart: colorlist=""#00FF00,#FFFFFF,#C0C0C0,#FFFF00,#0000FF,#000080,#008080,#800000,#808000,#800080,#FF0000,#FF00FF"" valuelist="""&amp;AF1525&amp;","&amp;AG1525&amp;","&amp;AH1525&amp;","&amp;AI1525&amp;","&amp;AJ1525&amp;","&amp;AK1525&amp;","&amp;AL1525&amp;","&amp;AM1525&amp;","&amp;AN1525&amp;","&amp;AO1525&amp;","&amp;AP1525&amp;","&amp;AQ1525&amp;""""</f>
        <v>piechart: colorlist="#00FF00,#FFFFFF,#C0C0C0,#FFFF00,#0000FF,#000080,#008080,#800000,#808000,#800080,#FF0000,#FF00FF" valuelist="0,0,0,0,1142,0,0,0,0,0,0,1522"</v>
      </c>
      <c r="AF1525" s="2">
        <v>0</v>
      </c>
      <c r="AG1525" s="2">
        <v>0</v>
      </c>
      <c r="AH1525" s="2">
        <v>0</v>
      </c>
      <c r="AI1525" s="2">
        <v>0</v>
      </c>
      <c r="AJ1525" s="2">
        <v>1142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1522</v>
      </c>
      <c r="AR1525" s="2">
        <v>0</v>
      </c>
      <c r="AS1525" s="2">
        <v>0</v>
      </c>
      <c r="AT1525" s="2">
        <v>0</v>
      </c>
      <c r="AU1525" s="2">
        <v>0</v>
      </c>
      <c r="AV1525" s="2">
        <v>0</v>
      </c>
      <c r="AW1525" s="2">
        <v>0</v>
      </c>
      <c r="AX1525" s="2">
        <v>0</v>
      </c>
      <c r="AY1525" s="2">
        <v>0</v>
      </c>
      <c r="AZ1525" s="2">
        <v>0</v>
      </c>
      <c r="BA1525" s="2">
        <v>0</v>
      </c>
      <c r="BB1525" s="2">
        <v>0</v>
      </c>
      <c r="BC1525" s="2">
        <v>0</v>
      </c>
      <c r="BD1525" s="2">
        <v>0</v>
      </c>
      <c r="BE1525" s="2">
        <v>0</v>
      </c>
      <c r="BF1525" s="2">
        <v>0</v>
      </c>
      <c r="BG1525" s="2">
        <v>0</v>
      </c>
      <c r="BH1525" s="2">
        <v>0</v>
      </c>
      <c r="BI1525" s="2">
        <v>0</v>
      </c>
      <c r="BJ1525" s="2">
        <v>0</v>
      </c>
      <c r="BK1525" s="2">
        <v>0</v>
      </c>
      <c r="BL1525" s="2">
        <v>1142</v>
      </c>
      <c r="BM1525" s="2">
        <v>0</v>
      </c>
      <c r="BN1525" s="2">
        <v>0</v>
      </c>
      <c r="BO1525" s="2">
        <v>0</v>
      </c>
      <c r="BP1525" s="2">
        <v>0</v>
      </c>
      <c r="BQ1525" s="2">
        <v>0</v>
      </c>
      <c r="BR1525" s="2">
        <v>1522</v>
      </c>
      <c r="BS1525" s="2">
        <v>0</v>
      </c>
      <c r="BT1525" s="2">
        <v>0</v>
      </c>
      <c r="BU1525" s="2">
        <v>0</v>
      </c>
      <c r="BV1525" s="2">
        <v>0</v>
      </c>
      <c r="BW1525" s="2">
        <v>0</v>
      </c>
    </row>
    <row r="1526" spans="1:75" s="2" customFormat="1" ht="12.95" customHeight="1">
      <c r="A1526" s="2">
        <v>1132</v>
      </c>
      <c r="B1526" s="2" t="s">
        <v>4322</v>
      </c>
      <c r="C1526" s="2" t="str">
        <f>IF(D1526=0,"Standard only",INDEX($AR$1:$BW$1,1,MATCH(D1526,AR1526:BW1526,0)))</f>
        <v>GG_Root_Pos</v>
      </c>
      <c r="D1526" s="2">
        <v>11145</v>
      </c>
      <c r="E1526" s="31">
        <v>4.0470800728162599</v>
      </c>
      <c r="F1526" s="2">
        <v>258.17070000000001</v>
      </c>
      <c r="G1526" s="2">
        <v>3.79</v>
      </c>
      <c r="H1526" s="2" t="s">
        <v>25</v>
      </c>
      <c r="I1526" s="2" t="s">
        <v>13264</v>
      </c>
      <c r="J1526" s="2" t="s">
        <v>8825</v>
      </c>
      <c r="L1526" s="2" t="s">
        <v>11840</v>
      </c>
      <c r="M1526" s="2">
        <v>3.2</v>
      </c>
      <c r="N1526" s="2" t="s">
        <v>8825</v>
      </c>
      <c r="O1526" s="2" t="s">
        <v>8825</v>
      </c>
      <c r="P1526" s="2">
        <v>13</v>
      </c>
      <c r="Q1526" s="2" t="s">
        <v>4313</v>
      </c>
      <c r="U1526" s="2" t="s">
        <v>4323</v>
      </c>
      <c r="V1526" s="2" t="s">
        <v>4324</v>
      </c>
      <c r="W1526" s="2" t="str">
        <f>"piechart: colorlist=""#00FF00,#FFFFFF,#C0C0C0,#FFFF00,#0000FF,#000080,#008080,#800000,#808000,#800080,#FF0000,#FF00FF"" valuelist="""&amp;AF1526&amp;","&amp;AG1526&amp;","&amp;AH1526&amp;","&amp;AI1526&amp;","&amp;AJ1526&amp;","&amp;AK1526&amp;","&amp;AL1526&amp;","&amp;AM1526&amp;","&amp;AN1526&amp;","&amp;AO1526&amp;","&amp;AP1526&amp;","&amp;AQ1526&amp;""""</f>
        <v>piechart: colorlist="#00FF00,#FFFFFF,#C0C0C0,#FFFF00,#0000FF,#000080,#008080,#800000,#808000,#800080,#FF0000,#FF00FF" valuelist="0,0,0,0,0,0,0,0,11145,3860,0,0"</v>
      </c>
      <c r="AF1526" s="2">
        <v>0</v>
      </c>
      <c r="AG1526" s="2">
        <v>0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11145</v>
      </c>
      <c r="AO1526" s="2">
        <v>3860</v>
      </c>
      <c r="AP1526" s="2">
        <v>0</v>
      </c>
      <c r="AQ1526" s="2">
        <v>0</v>
      </c>
      <c r="AR1526" s="2">
        <v>0</v>
      </c>
      <c r="AS1526" s="2">
        <v>0</v>
      </c>
      <c r="AT1526" s="2">
        <v>0</v>
      </c>
      <c r="AU1526" s="2">
        <v>0</v>
      </c>
      <c r="AV1526" s="2">
        <v>0</v>
      </c>
      <c r="AW1526" s="2">
        <v>0</v>
      </c>
      <c r="AX1526" s="2">
        <v>11145</v>
      </c>
      <c r="AY1526" s="2">
        <v>0</v>
      </c>
      <c r="AZ1526" s="2">
        <v>0</v>
      </c>
      <c r="BA1526" s="2">
        <v>0</v>
      </c>
      <c r="BB1526" s="2">
        <v>3860</v>
      </c>
      <c r="BC1526" s="2">
        <v>0</v>
      </c>
      <c r="BD1526" s="2">
        <v>0</v>
      </c>
      <c r="BE1526" s="2">
        <v>0</v>
      </c>
      <c r="BF1526" s="2">
        <v>0</v>
      </c>
      <c r="BG1526" s="2">
        <v>0</v>
      </c>
      <c r="BH1526" s="2">
        <v>0</v>
      </c>
      <c r="BI1526" s="2">
        <v>0</v>
      </c>
      <c r="BJ1526" s="2">
        <v>0</v>
      </c>
      <c r="BK1526" s="2">
        <v>0</v>
      </c>
      <c r="BL1526" s="2">
        <v>0</v>
      </c>
      <c r="BM1526" s="2">
        <v>0</v>
      </c>
      <c r="BN1526" s="2">
        <v>0</v>
      </c>
      <c r="BO1526" s="2">
        <v>0</v>
      </c>
      <c r="BP1526" s="2">
        <v>0</v>
      </c>
      <c r="BQ1526" s="2">
        <v>0</v>
      </c>
      <c r="BR1526" s="2">
        <v>0</v>
      </c>
      <c r="BS1526" s="2">
        <v>0</v>
      </c>
      <c r="BT1526" s="2">
        <v>0</v>
      </c>
      <c r="BU1526" s="2">
        <v>0</v>
      </c>
      <c r="BV1526" s="2">
        <v>0</v>
      </c>
      <c r="BW1526" s="2">
        <v>0</v>
      </c>
    </row>
    <row r="1527" spans="1:75" s="2" customFormat="1" ht="12" customHeight="1">
      <c r="A1527" s="2">
        <v>1133</v>
      </c>
      <c r="B1527" s="2" t="s">
        <v>4325</v>
      </c>
      <c r="C1527" s="2" t="str">
        <f>IF(D1527=0,"Standard only",INDEX($AR$1:$BW$1,1,MATCH(D1527,AR1527:BW1527,0)))</f>
        <v>LE_FruitGreen_Pos</v>
      </c>
      <c r="D1527" s="2">
        <v>5313</v>
      </c>
      <c r="E1527" s="31">
        <v>3.7253398159097402</v>
      </c>
      <c r="F1527" s="2">
        <v>258.17140000000001</v>
      </c>
      <c r="G1527" s="2">
        <v>3.91</v>
      </c>
      <c r="H1527" s="2" t="s">
        <v>25</v>
      </c>
      <c r="I1527" s="2" t="s">
        <v>13263</v>
      </c>
      <c r="J1527" s="2" t="s">
        <v>8825</v>
      </c>
      <c r="L1527" s="2" t="s">
        <v>11840</v>
      </c>
      <c r="M1527" s="2">
        <v>3.2</v>
      </c>
      <c r="N1527" s="2" t="s">
        <v>8825</v>
      </c>
      <c r="O1527" s="2" t="s">
        <v>8825</v>
      </c>
      <c r="P1527" s="2">
        <v>12</v>
      </c>
      <c r="Q1527" s="2" t="s">
        <v>4326</v>
      </c>
      <c r="U1527" s="2" t="s">
        <v>4327</v>
      </c>
      <c r="V1527" s="2" t="s">
        <v>4328</v>
      </c>
      <c r="W1527" s="2" t="str">
        <f>"piechart: colorlist=""#00FF00,#FFFFFF,#C0C0C0,#FFFF00,#0000FF,#000080,#008080,#800000,#808000,#800080,#FF0000,#FF00FF"" valuelist="""&amp;AF1527&amp;","&amp;AG1527&amp;","&amp;AH1527&amp;","&amp;AI1527&amp;","&amp;AJ1527&amp;","&amp;AK1527&amp;","&amp;AL1527&amp;","&amp;AM1527&amp;","&amp;AN1527&amp;","&amp;AO1527&amp;","&amp;AP1527&amp;","&amp;AQ1527&amp;""""</f>
        <v>piechart: colorlist="#00FF00,#FFFFFF,#C0C0C0,#FFFF00,#0000FF,#000080,#008080,#800000,#808000,#800080,#FF0000,#FF00FF" valuelist="0,0,0,0,0,0,0,0,0,0,5313,0"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5313</v>
      </c>
      <c r="AQ1527" s="2">
        <v>0</v>
      </c>
      <c r="AR1527" s="2">
        <v>0</v>
      </c>
      <c r="AS1527" s="2">
        <v>0</v>
      </c>
      <c r="AT1527" s="2">
        <v>0</v>
      </c>
      <c r="AU1527" s="2">
        <v>0</v>
      </c>
      <c r="AV1527" s="2">
        <v>0</v>
      </c>
      <c r="AW1527" s="2">
        <v>0</v>
      </c>
      <c r="AX1527" s="2">
        <v>0</v>
      </c>
      <c r="AY1527" s="2">
        <v>0</v>
      </c>
      <c r="AZ1527" s="2">
        <v>0</v>
      </c>
      <c r="BA1527" s="2">
        <v>0</v>
      </c>
      <c r="BB1527" s="2">
        <v>0</v>
      </c>
      <c r="BC1527" s="2">
        <v>5313</v>
      </c>
      <c r="BD1527" s="2">
        <v>0</v>
      </c>
      <c r="BE1527" s="2">
        <v>0</v>
      </c>
      <c r="BF1527" s="2">
        <v>0</v>
      </c>
      <c r="BG1527" s="2">
        <v>0</v>
      </c>
      <c r="BH1527" s="2">
        <v>0</v>
      </c>
      <c r="BI1527" s="2">
        <v>0</v>
      </c>
      <c r="BJ1527" s="2">
        <v>0</v>
      </c>
      <c r="BK1527" s="2">
        <v>0</v>
      </c>
      <c r="BL1527" s="2">
        <v>0</v>
      </c>
      <c r="BM1527" s="2">
        <v>0</v>
      </c>
      <c r="BN1527" s="2">
        <v>0</v>
      </c>
      <c r="BO1527" s="2">
        <v>0</v>
      </c>
      <c r="BP1527" s="2">
        <v>0</v>
      </c>
      <c r="BQ1527" s="2">
        <v>0</v>
      </c>
      <c r="BR1527" s="2">
        <v>0</v>
      </c>
      <c r="BS1527" s="2">
        <v>0</v>
      </c>
      <c r="BT1527" s="2">
        <v>0</v>
      </c>
      <c r="BU1527" s="2">
        <v>0</v>
      </c>
      <c r="BV1527" s="2">
        <v>0</v>
      </c>
      <c r="BW1527" s="2">
        <v>0</v>
      </c>
    </row>
    <row r="1528" spans="1:75" s="2" customFormat="1" ht="12.95" customHeight="1">
      <c r="A1528" s="2">
        <v>1134</v>
      </c>
      <c r="B1528" s="2" t="s">
        <v>4329</v>
      </c>
      <c r="C1528" s="2" t="str">
        <f>IF(D1528=0,"Standard only",INDEX($AR$1:$BW$1,1,MATCH(D1528,AR1528:BW1528,0)))</f>
        <v>LE_Ripe_Pos</v>
      </c>
      <c r="D1528" s="2">
        <v>1378</v>
      </c>
      <c r="E1528" s="31">
        <v>3.13924921757161</v>
      </c>
      <c r="F1528" s="2">
        <v>258.17189999999999</v>
      </c>
      <c r="G1528" s="2">
        <v>3.27</v>
      </c>
      <c r="H1528" s="2" t="s">
        <v>25</v>
      </c>
      <c r="I1528" s="2" t="s">
        <v>13264</v>
      </c>
      <c r="J1528" s="2" t="s">
        <v>8825</v>
      </c>
      <c r="L1528" s="2" t="s">
        <v>11840</v>
      </c>
      <c r="M1528" s="2">
        <v>3.2</v>
      </c>
      <c r="N1528" s="2" t="s">
        <v>8825</v>
      </c>
      <c r="O1528" s="2" t="s">
        <v>8825</v>
      </c>
      <c r="P1528" s="2">
        <v>13</v>
      </c>
      <c r="Q1528" s="2" t="s">
        <v>4313</v>
      </c>
      <c r="U1528" s="2" t="s">
        <v>4330</v>
      </c>
      <c r="V1528" s="2" t="s">
        <v>4331</v>
      </c>
      <c r="W1528" s="2" t="str">
        <f>"piechart: colorlist=""#00FF00,#FFFFFF,#C0C0C0,#FFFF00,#0000FF,#000080,#008080,#800000,#808000,#800080,#FF0000,#FF00FF"" valuelist="""&amp;AF1528&amp;","&amp;AG1528&amp;","&amp;AH1528&amp;","&amp;AI1528&amp;","&amp;AJ1528&amp;","&amp;AK1528&amp;","&amp;AL1528&amp;","&amp;AM1528&amp;","&amp;AN1528&amp;","&amp;AO1528&amp;","&amp;AP1528&amp;","&amp;AQ1528&amp;""""</f>
        <v>piechart: colorlist="#00FF00,#FFFFFF,#C0C0C0,#FFFF00,#0000FF,#000080,#008080,#800000,#808000,#800080,#FF0000,#FF00FF" valuelist="0,0,0,0,0,0,0,0,0,0,2561,0"</v>
      </c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2561</v>
      </c>
      <c r="AQ1528" s="2">
        <v>0</v>
      </c>
      <c r="AR1528" s="2">
        <v>0</v>
      </c>
      <c r="AS1528" s="2">
        <v>0</v>
      </c>
      <c r="AT1528" s="2">
        <v>0</v>
      </c>
      <c r="AU1528" s="2">
        <v>0</v>
      </c>
      <c r="AV1528" s="2">
        <v>0</v>
      </c>
      <c r="AW1528" s="2">
        <v>0</v>
      </c>
      <c r="AX1528" s="2">
        <v>0</v>
      </c>
      <c r="AY1528" s="2">
        <v>0</v>
      </c>
      <c r="AZ1528" s="2">
        <v>0</v>
      </c>
      <c r="BA1528" s="2">
        <v>0</v>
      </c>
      <c r="BB1528" s="2">
        <v>0</v>
      </c>
      <c r="BC1528" s="2">
        <v>1183</v>
      </c>
      <c r="BD1528" s="2">
        <v>0</v>
      </c>
      <c r="BE1528" s="2">
        <v>1378</v>
      </c>
      <c r="BF1528" s="2">
        <v>0</v>
      </c>
      <c r="BG1528" s="2">
        <v>0</v>
      </c>
      <c r="BH1528" s="2">
        <v>0</v>
      </c>
      <c r="BI1528" s="2">
        <v>0</v>
      </c>
      <c r="BJ1528" s="2">
        <v>0</v>
      </c>
      <c r="BK1528" s="2">
        <v>0</v>
      </c>
      <c r="BL1528" s="2">
        <v>0</v>
      </c>
      <c r="BM1528" s="2">
        <v>0</v>
      </c>
      <c r="BN1528" s="2">
        <v>0</v>
      </c>
      <c r="BO1528" s="2">
        <v>0</v>
      </c>
      <c r="BP1528" s="2">
        <v>0</v>
      </c>
      <c r="BQ1528" s="2">
        <v>0</v>
      </c>
      <c r="BR1528" s="2">
        <v>0</v>
      </c>
      <c r="BS1528" s="2">
        <v>0</v>
      </c>
      <c r="BT1528" s="2">
        <v>0</v>
      </c>
      <c r="BU1528" s="2">
        <v>0</v>
      </c>
      <c r="BV1528" s="2">
        <v>0</v>
      </c>
      <c r="BW1528" s="2">
        <v>0</v>
      </c>
    </row>
    <row r="1529" spans="1:75" s="2" customFormat="1" ht="12.95" customHeight="1">
      <c r="A1529" s="2">
        <v>1137</v>
      </c>
      <c r="B1529" s="2" t="s">
        <v>4332</v>
      </c>
      <c r="C1529" s="2" t="str">
        <f>IF(D1529=0,"Standard only",INDEX($AR$1:$BW$1,1,MATCH(D1529,AR1529:BW1529,0)))</f>
        <v>GG_LeafStem_Pos</v>
      </c>
      <c r="D1529" s="2">
        <v>1565</v>
      </c>
      <c r="E1529" s="31">
        <v>3.1945143418824702</v>
      </c>
      <c r="F1529" s="2">
        <v>259.0958</v>
      </c>
      <c r="G1529" s="2">
        <v>5.3</v>
      </c>
      <c r="H1529" s="2" t="s">
        <v>25</v>
      </c>
      <c r="I1529" s="2" t="s">
        <v>13267</v>
      </c>
      <c r="J1529" s="2" t="s">
        <v>8825</v>
      </c>
      <c r="L1529" s="2" t="s">
        <v>11840</v>
      </c>
      <c r="M1529" s="2">
        <v>3.2</v>
      </c>
      <c r="N1529" s="2" t="s">
        <v>8825</v>
      </c>
      <c r="O1529" s="2" t="s">
        <v>8825</v>
      </c>
      <c r="P1529" s="2">
        <v>16</v>
      </c>
      <c r="Q1529" s="2" t="s">
        <v>4333</v>
      </c>
      <c r="U1529" s="2" t="s">
        <v>4334</v>
      </c>
      <c r="V1529" s="2" t="s">
        <v>4335</v>
      </c>
      <c r="W1529" s="2" t="str">
        <f>"piechart: colorlist=""#00FF00,#FFFFFF,#C0C0C0,#FFFF00,#0000FF,#000080,#008080,#800000,#808000,#800080,#FF0000,#FF00FF"" valuelist="""&amp;AF1529&amp;","&amp;AG1529&amp;","&amp;AH1529&amp;","&amp;AI1529&amp;","&amp;AJ1529&amp;","&amp;AK1529&amp;","&amp;AL1529&amp;","&amp;AM1529&amp;","&amp;AN1529&amp;","&amp;AO1529&amp;","&amp;AP1529&amp;","&amp;AQ1529&amp;""""</f>
        <v>piechart: colorlist="#00FF00,#FFFFFF,#C0C0C0,#FFFF00,#0000FF,#000080,#008080,#800000,#808000,#800080,#FF0000,#FF00FF" valuelist="0,0,0,0,0,0,0,0,1565,0,0,0"</v>
      </c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  <c r="AM1529" s="2">
        <v>0</v>
      </c>
      <c r="AN1529" s="2">
        <v>1565</v>
      </c>
      <c r="AO1529" s="2">
        <v>0</v>
      </c>
      <c r="AP1529" s="2">
        <v>0</v>
      </c>
      <c r="AQ1529" s="2">
        <v>0</v>
      </c>
      <c r="AR1529" s="2">
        <v>0</v>
      </c>
      <c r="AS1529" s="2">
        <v>0</v>
      </c>
      <c r="AT1529" s="2">
        <v>0</v>
      </c>
      <c r="AU1529" s="2">
        <v>0</v>
      </c>
      <c r="AV1529" s="2">
        <v>0</v>
      </c>
      <c r="AW1529" s="2">
        <v>1565</v>
      </c>
      <c r="AX1529" s="2">
        <v>0</v>
      </c>
      <c r="AY1529" s="2">
        <v>0</v>
      </c>
      <c r="AZ1529" s="2">
        <v>0</v>
      </c>
      <c r="BA1529" s="2">
        <v>0</v>
      </c>
      <c r="BB1529" s="2">
        <v>0</v>
      </c>
      <c r="BC1529" s="2">
        <v>0</v>
      </c>
      <c r="BD1529" s="2">
        <v>0</v>
      </c>
      <c r="BE1529" s="2">
        <v>0</v>
      </c>
      <c r="BF1529" s="2">
        <v>0</v>
      </c>
      <c r="BG1529" s="2">
        <v>0</v>
      </c>
      <c r="BH1529" s="2">
        <v>0</v>
      </c>
      <c r="BI1529" s="2">
        <v>0</v>
      </c>
      <c r="BJ1529" s="2">
        <v>0</v>
      </c>
      <c r="BK1529" s="2">
        <v>0</v>
      </c>
      <c r="BL1529" s="2">
        <v>0</v>
      </c>
      <c r="BM1529" s="2">
        <v>0</v>
      </c>
      <c r="BN1529" s="2">
        <v>0</v>
      </c>
      <c r="BO1529" s="2">
        <v>0</v>
      </c>
      <c r="BP1529" s="2">
        <v>0</v>
      </c>
      <c r="BQ1529" s="2">
        <v>0</v>
      </c>
      <c r="BR1529" s="2">
        <v>0</v>
      </c>
      <c r="BS1529" s="2">
        <v>0</v>
      </c>
      <c r="BT1529" s="2">
        <v>0</v>
      </c>
      <c r="BU1529" s="2">
        <v>0</v>
      </c>
      <c r="BV1529" s="2">
        <v>0</v>
      </c>
      <c r="BW1529" s="2">
        <v>0</v>
      </c>
    </row>
    <row r="1530" spans="1:75" s="2" customFormat="1" ht="12.95" customHeight="1">
      <c r="A1530" s="2">
        <v>1142</v>
      </c>
      <c r="B1530" s="2" t="s">
        <v>4336</v>
      </c>
      <c r="C1530" s="2" t="str">
        <f>IF(D1530=0,"Standard only",INDEX($AR$1:$BW$1,1,MATCH(D1530,AR1530:BW1530,0)))</f>
        <v>ST_Root_Pos</v>
      </c>
      <c r="D1530" s="2">
        <v>3028</v>
      </c>
      <c r="E1530" s="31">
        <v>3.3279716236230099</v>
      </c>
      <c r="F1530" s="2">
        <v>260.14929999999998</v>
      </c>
      <c r="G1530" s="2">
        <v>2.25</v>
      </c>
      <c r="H1530" s="2" t="s">
        <v>25</v>
      </c>
      <c r="I1530" s="2" t="s">
        <v>13263</v>
      </c>
      <c r="J1530" s="2" t="s">
        <v>8825</v>
      </c>
      <c r="L1530" s="2" t="s">
        <v>11840</v>
      </c>
      <c r="M1530" s="2">
        <v>3.2</v>
      </c>
      <c r="N1530" s="2" t="s">
        <v>8825</v>
      </c>
      <c r="O1530" s="2" t="s">
        <v>8825</v>
      </c>
      <c r="P1530" s="2">
        <v>12</v>
      </c>
      <c r="Q1530" s="2" t="s">
        <v>4337</v>
      </c>
      <c r="U1530" s="2" t="s">
        <v>4338</v>
      </c>
      <c r="V1530" s="2" t="s">
        <v>4339</v>
      </c>
      <c r="W1530" s="2" t="str">
        <f>"piechart: colorlist=""#00FF00,#FFFFFF,#C0C0C0,#FFFF00,#0000FF,#000080,#008080,#800000,#808000,#800080,#FF0000,#FF00FF"" valuelist="""&amp;AF1530&amp;","&amp;AG1530&amp;","&amp;AH1530&amp;","&amp;AI1530&amp;","&amp;AJ1530&amp;","&amp;AK1530&amp;","&amp;AL1530&amp;","&amp;AM1530&amp;","&amp;AN1530&amp;","&amp;AO1530&amp;","&amp;AP1530&amp;","&amp;AQ1530&amp;""""</f>
        <v>piechart: colorlist="#00FF00,#FFFFFF,#C0C0C0,#FFFF00,#0000FF,#000080,#008080,#800000,#808000,#800080,#FF0000,#FF00FF" valuelist="0,971,0,0,2128,0,0,0,663,0,0,3028"</v>
      </c>
      <c r="AF1530" s="2">
        <v>0</v>
      </c>
      <c r="AG1530" s="2">
        <v>971</v>
      </c>
      <c r="AH1530" s="2">
        <v>0</v>
      </c>
      <c r="AI1530" s="2">
        <v>0</v>
      </c>
      <c r="AJ1530" s="2">
        <v>2128</v>
      </c>
      <c r="AK1530" s="2">
        <v>0</v>
      </c>
      <c r="AL1530" s="2">
        <v>0</v>
      </c>
      <c r="AM1530" s="2">
        <v>0</v>
      </c>
      <c r="AN1530" s="2">
        <v>663</v>
      </c>
      <c r="AO1530" s="2">
        <v>0</v>
      </c>
      <c r="AP1530" s="2">
        <v>0</v>
      </c>
      <c r="AQ1530" s="2">
        <v>3028</v>
      </c>
      <c r="AR1530" s="2">
        <v>0</v>
      </c>
      <c r="AS1530" s="2">
        <v>0</v>
      </c>
      <c r="AT1530" s="2">
        <v>0</v>
      </c>
      <c r="AU1530" s="2">
        <v>0</v>
      </c>
      <c r="AV1530" s="2">
        <v>0</v>
      </c>
      <c r="AW1530" s="2">
        <v>0</v>
      </c>
      <c r="AX1530" s="2">
        <v>663</v>
      </c>
      <c r="AY1530" s="2">
        <v>0</v>
      </c>
      <c r="AZ1530" s="2">
        <v>0</v>
      </c>
      <c r="BA1530" s="2">
        <v>0</v>
      </c>
      <c r="BB1530" s="2">
        <v>0</v>
      </c>
      <c r="BC1530" s="2">
        <v>0</v>
      </c>
      <c r="BD1530" s="2">
        <v>0</v>
      </c>
      <c r="BE1530" s="2">
        <v>0</v>
      </c>
      <c r="BF1530" s="2">
        <v>0</v>
      </c>
      <c r="BG1530" s="2">
        <v>0</v>
      </c>
      <c r="BH1530" s="2">
        <v>0</v>
      </c>
      <c r="BI1530" s="2">
        <v>0</v>
      </c>
      <c r="BJ1530" s="2">
        <v>0</v>
      </c>
      <c r="BK1530" s="2">
        <v>0</v>
      </c>
      <c r="BL1530" s="2">
        <v>2128</v>
      </c>
      <c r="BM1530" s="2">
        <v>0</v>
      </c>
      <c r="BN1530" s="2">
        <v>0</v>
      </c>
      <c r="BO1530" s="2">
        <v>971</v>
      </c>
      <c r="BP1530" s="2">
        <v>0</v>
      </c>
      <c r="BQ1530" s="2">
        <v>0</v>
      </c>
      <c r="BR1530" s="2">
        <v>3028</v>
      </c>
      <c r="BS1530" s="2">
        <v>0</v>
      </c>
      <c r="BT1530" s="2">
        <v>0</v>
      </c>
      <c r="BU1530" s="2">
        <v>0</v>
      </c>
      <c r="BV1530" s="2">
        <v>0</v>
      </c>
      <c r="BW1530" s="2">
        <v>0</v>
      </c>
    </row>
    <row r="1531" spans="1:75" s="2" customFormat="1" ht="12.95" customHeight="1">
      <c r="A1531" s="2">
        <v>1144</v>
      </c>
      <c r="B1531" s="2" t="s">
        <v>4340</v>
      </c>
      <c r="C1531" s="2" t="str">
        <f>IF(D1531=0,"Standard only",INDEX($AR$1:$BW$1,1,MATCH(D1531,AR1531:BW1531,0)))</f>
        <v>NT_Root_Pos</v>
      </c>
      <c r="D1531" s="2">
        <v>2109</v>
      </c>
      <c r="E1531" s="31">
        <v>3.2392994791268901</v>
      </c>
      <c r="F1531" s="2">
        <v>260.16140000000001</v>
      </c>
      <c r="G1531" s="2">
        <v>2.4700000000000002</v>
      </c>
      <c r="H1531" s="2" t="s">
        <v>25</v>
      </c>
      <c r="I1531" s="2" t="s">
        <v>13262</v>
      </c>
      <c r="J1531" s="2" t="s">
        <v>8825</v>
      </c>
      <c r="L1531" s="2" t="s">
        <v>11840</v>
      </c>
      <c r="M1531" s="2">
        <v>3.2</v>
      </c>
      <c r="N1531" s="2" t="s">
        <v>8825</v>
      </c>
      <c r="O1531" s="2" t="s">
        <v>8825</v>
      </c>
      <c r="P1531" s="2">
        <v>11</v>
      </c>
      <c r="Q1531" s="2" t="s">
        <v>833</v>
      </c>
      <c r="U1531" s="2" t="s">
        <v>4341</v>
      </c>
      <c r="V1531" s="2" t="s">
        <v>4342</v>
      </c>
      <c r="W1531" s="2" t="str">
        <f>"piechart: colorlist=""#00FF00,#FFFFFF,#C0C0C0,#FFFF00,#0000FF,#000080,#008080,#800000,#808000,#800080,#FF0000,#FF00FF"" valuelist="""&amp;AF1531&amp;","&amp;AG1531&amp;","&amp;AH1531&amp;","&amp;AI1531&amp;","&amp;AJ1531&amp;","&amp;AK1531&amp;","&amp;AL1531&amp;","&amp;AM1531&amp;","&amp;AN1531&amp;","&amp;AO1531&amp;","&amp;AP1531&amp;","&amp;AQ1531&amp;""""</f>
        <v>piechart: colorlist="#00FF00,#FFFFFF,#C0C0C0,#FFFF00,#0000FF,#000080,#008080,#800000,#808000,#800080,#FF0000,#FF00FF" valuelist="0,1658,0,793,2109,0,3848,1917,0,1009,0,0"</v>
      </c>
      <c r="AF1531" s="2">
        <v>0</v>
      </c>
      <c r="AG1531" s="2">
        <v>1658</v>
      </c>
      <c r="AH1531" s="2">
        <v>0</v>
      </c>
      <c r="AI1531" s="2">
        <v>793</v>
      </c>
      <c r="AJ1531" s="2">
        <v>2109</v>
      </c>
      <c r="AK1531" s="2">
        <v>0</v>
      </c>
      <c r="AL1531" s="2">
        <v>3848</v>
      </c>
      <c r="AM1531" s="2">
        <v>1917</v>
      </c>
      <c r="AN1531" s="2">
        <v>0</v>
      </c>
      <c r="AO1531" s="2">
        <v>1009</v>
      </c>
      <c r="AP1531" s="2">
        <v>0</v>
      </c>
      <c r="AQ1531" s="2">
        <v>0</v>
      </c>
      <c r="AR1531" s="2">
        <v>0</v>
      </c>
      <c r="AS1531" s="2">
        <v>793</v>
      </c>
      <c r="AT1531" s="2">
        <v>0</v>
      </c>
      <c r="AU1531" s="2">
        <v>0</v>
      </c>
      <c r="AV1531" s="2">
        <v>0</v>
      </c>
      <c r="AW1531" s="2">
        <v>0</v>
      </c>
      <c r="AX1531" s="2">
        <v>0</v>
      </c>
      <c r="AY1531" s="2">
        <v>0</v>
      </c>
      <c r="AZ1531" s="2">
        <v>1917</v>
      </c>
      <c r="BA1531" s="2">
        <v>1009</v>
      </c>
      <c r="BB1531" s="2">
        <v>0</v>
      </c>
      <c r="BC1531" s="2">
        <v>0</v>
      </c>
      <c r="BD1531" s="2">
        <v>0</v>
      </c>
      <c r="BE1531" s="2">
        <v>0</v>
      </c>
      <c r="BF1531" s="2">
        <v>1345</v>
      </c>
      <c r="BG1531" s="2">
        <v>768</v>
      </c>
      <c r="BH1531" s="2">
        <v>0</v>
      </c>
      <c r="BI1531" s="2">
        <v>1735</v>
      </c>
      <c r="BJ1531" s="2">
        <v>0</v>
      </c>
      <c r="BK1531" s="2">
        <v>0</v>
      </c>
      <c r="BL1531" s="2">
        <v>2109</v>
      </c>
      <c r="BM1531" s="2">
        <v>0</v>
      </c>
      <c r="BN1531" s="2">
        <v>526</v>
      </c>
      <c r="BO1531" s="2">
        <v>1132</v>
      </c>
      <c r="BP1531" s="2">
        <v>0</v>
      </c>
      <c r="BQ1531" s="2">
        <v>0</v>
      </c>
      <c r="BR1531" s="2">
        <v>0</v>
      </c>
      <c r="BS1531" s="2">
        <v>0</v>
      </c>
      <c r="BT1531" s="2">
        <v>0</v>
      </c>
      <c r="BU1531" s="2">
        <v>0</v>
      </c>
      <c r="BV1531" s="2">
        <v>0</v>
      </c>
      <c r="BW1531" s="2">
        <v>0</v>
      </c>
    </row>
    <row r="1532" spans="1:75" s="2" customFormat="1" ht="12.95" customHeight="1">
      <c r="A1532" s="2">
        <v>1147</v>
      </c>
      <c r="B1532" s="2" t="s">
        <v>4347</v>
      </c>
      <c r="C1532" s="2" t="str">
        <f>IF(D1532=0,"Standard only",INDEX($AR$1:$BW$1,1,MATCH(D1532,AR1532:BW1532,0)))</f>
        <v>AC_Bulb_Pos</v>
      </c>
      <c r="D1532" s="2">
        <v>2499</v>
      </c>
      <c r="E1532" s="31">
        <v>3.3977662561264501</v>
      </c>
      <c r="F1532" s="2">
        <v>261.14510000000001</v>
      </c>
      <c r="G1532" s="2">
        <v>2.85</v>
      </c>
      <c r="H1532" s="2" t="s">
        <v>25</v>
      </c>
      <c r="I1532" s="2" t="s">
        <v>13262</v>
      </c>
      <c r="J1532" s="2" t="s">
        <v>8825</v>
      </c>
      <c r="L1532" s="2" t="s">
        <v>11840</v>
      </c>
      <c r="M1532" s="2">
        <v>3.2</v>
      </c>
      <c r="N1532" s="2" t="s">
        <v>8825</v>
      </c>
      <c r="O1532" s="2" t="s">
        <v>8825</v>
      </c>
      <c r="P1532" s="2">
        <v>11</v>
      </c>
      <c r="Q1532" s="2" t="s">
        <v>838</v>
      </c>
      <c r="R1532" s="32"/>
      <c r="U1532" s="2" t="s">
        <v>4348</v>
      </c>
      <c r="V1532" s="2" t="s">
        <v>4349</v>
      </c>
      <c r="W1532" s="2" t="str">
        <f>"piechart: colorlist=""#00FF00,#FFFFFF,#C0C0C0,#FFFF00,#0000FF,#000080,#008080,#800000,#808000,#800080,#FF0000,#FF00FF"" valuelist="""&amp;AF1532&amp;","&amp;AG1532&amp;","&amp;AH1532&amp;","&amp;AI1532&amp;","&amp;AJ1532&amp;","&amp;AK1532&amp;","&amp;AL1532&amp;","&amp;AM1532&amp;","&amp;AN1532&amp;","&amp;AO1532&amp;","&amp;AP1532&amp;","&amp;AQ1532&amp;""""</f>
        <v>piechart: colorlist="#00FF00,#FFFFFF,#C0C0C0,#FFFF00,#0000FF,#000080,#008080,#800000,#808000,#800080,#FF0000,#FF00FF" valuelist="0,0,0,2499,0,0,624,0,0,0,0,1747"</v>
      </c>
      <c r="AF1532" s="2">
        <v>0</v>
      </c>
      <c r="AG1532" s="2">
        <v>0</v>
      </c>
      <c r="AH1532" s="2">
        <v>0</v>
      </c>
      <c r="AI1532" s="2">
        <v>2499</v>
      </c>
      <c r="AJ1532" s="2">
        <v>0</v>
      </c>
      <c r="AK1532" s="2">
        <v>0</v>
      </c>
      <c r="AL1532" s="2">
        <v>624</v>
      </c>
      <c r="AM1532" s="2">
        <v>0</v>
      </c>
      <c r="AN1532" s="2">
        <v>0</v>
      </c>
      <c r="AO1532" s="2">
        <v>0</v>
      </c>
      <c r="AP1532" s="2">
        <v>0</v>
      </c>
      <c r="AQ1532" s="2">
        <v>1747</v>
      </c>
      <c r="AR1532" s="2">
        <v>2499</v>
      </c>
      <c r="AS1532" s="2">
        <v>0</v>
      </c>
      <c r="AT1532" s="2">
        <v>0</v>
      </c>
      <c r="AU1532" s="2">
        <v>0</v>
      </c>
      <c r="AV1532" s="2">
        <v>0</v>
      </c>
      <c r="AW1532" s="2">
        <v>0</v>
      </c>
      <c r="AX1532" s="2">
        <v>0</v>
      </c>
      <c r="AY1532" s="2">
        <v>0</v>
      </c>
      <c r="AZ1532" s="2">
        <v>0</v>
      </c>
      <c r="BA1532" s="2">
        <v>0</v>
      </c>
      <c r="BB1532" s="2">
        <v>0</v>
      </c>
      <c r="BC1532" s="2">
        <v>0</v>
      </c>
      <c r="BD1532" s="2">
        <v>0</v>
      </c>
      <c r="BE1532" s="2">
        <v>0</v>
      </c>
      <c r="BF1532" s="2">
        <v>0</v>
      </c>
      <c r="BG1532" s="2">
        <v>0</v>
      </c>
      <c r="BH1532" s="2">
        <v>0</v>
      </c>
      <c r="BI1532" s="2">
        <v>624</v>
      </c>
      <c r="BJ1532" s="2">
        <v>0</v>
      </c>
      <c r="BK1532" s="2">
        <v>0</v>
      </c>
      <c r="BL1532" s="2">
        <v>0</v>
      </c>
      <c r="BM1532" s="2">
        <v>0</v>
      </c>
      <c r="BN1532" s="2">
        <v>0</v>
      </c>
      <c r="BO1532" s="2">
        <v>0</v>
      </c>
      <c r="BP1532" s="2">
        <v>0</v>
      </c>
      <c r="BQ1532" s="2">
        <v>878</v>
      </c>
      <c r="BR1532" s="2">
        <v>869</v>
      </c>
      <c r="BS1532" s="2">
        <v>0</v>
      </c>
      <c r="BT1532" s="2">
        <v>0</v>
      </c>
      <c r="BU1532" s="2">
        <v>0</v>
      </c>
      <c r="BV1532" s="2">
        <v>0</v>
      </c>
      <c r="BW1532" s="2">
        <v>0</v>
      </c>
    </row>
    <row r="1533" spans="1:75" s="2" customFormat="1" ht="12.95" customHeight="1">
      <c r="A1533" s="2">
        <v>1150</v>
      </c>
      <c r="B1533" s="2" t="s">
        <v>843</v>
      </c>
      <c r="C1533" s="2" t="str">
        <f>IF(D1533=0,"Standard only",INDEX($AR$1:$BW$1,1,MATCH(D1533,AR1533:BW1533,0)))</f>
        <v>OS_LeafStem_Pos</v>
      </c>
      <c r="D1533" s="2">
        <v>1963</v>
      </c>
      <c r="E1533" s="31">
        <v>3.2929202996000102</v>
      </c>
      <c r="F1533" s="2">
        <v>261.22129999999999</v>
      </c>
      <c r="G1533" s="2">
        <v>8.75</v>
      </c>
      <c r="H1533" s="2" t="s">
        <v>22</v>
      </c>
      <c r="I1533" s="2" t="s">
        <v>13268</v>
      </c>
      <c r="J1533" s="2" t="s">
        <v>8825</v>
      </c>
      <c r="L1533" s="2" t="s">
        <v>11840</v>
      </c>
      <c r="M1533" s="2">
        <v>3.2</v>
      </c>
      <c r="N1533" s="2" t="s">
        <v>8825</v>
      </c>
      <c r="O1533" s="2" t="s">
        <v>8825</v>
      </c>
      <c r="P1533" s="2">
        <v>18</v>
      </c>
      <c r="Q1533" s="2" t="s">
        <v>842</v>
      </c>
      <c r="U1533" s="2" t="s">
        <v>844</v>
      </c>
      <c r="V1533" s="2" t="s">
        <v>845</v>
      </c>
      <c r="W1533" s="2" t="str">
        <f>"piechart: colorlist=""#00FF00,#FFFFFF,#C0C0C0,#FFFF00,#0000FF,#000080,#008080,#800000,#808000,#800080,#FF0000,#FF00FF"" valuelist="""&amp;AF1533&amp;","&amp;AG1533&amp;","&amp;AH1533&amp;","&amp;AI1533&amp;","&amp;AJ1533&amp;","&amp;AK1533&amp;","&amp;AL1533&amp;","&amp;AM1533&amp;","&amp;AN1533&amp;","&amp;AO1533&amp;","&amp;AP1533&amp;","&amp;AQ1533&amp;""""</f>
        <v>piechart: colorlist="#00FF00,#FFFFFF,#C0C0C0,#FFFF00,#0000FF,#000080,#008080,#800000,#808000,#800080,#FF0000,#FF00FF" valuelist="927,1963,0,914,643,0,870,0,0,0,2263,0"</v>
      </c>
      <c r="AF1533" s="2">
        <v>927</v>
      </c>
      <c r="AG1533" s="2">
        <v>1963</v>
      </c>
      <c r="AH1533" s="2">
        <v>0</v>
      </c>
      <c r="AI1533" s="2">
        <v>914</v>
      </c>
      <c r="AJ1533" s="2">
        <v>643</v>
      </c>
      <c r="AK1533" s="2">
        <v>0</v>
      </c>
      <c r="AL1533" s="2">
        <v>870</v>
      </c>
      <c r="AM1533" s="2">
        <v>0</v>
      </c>
      <c r="AN1533" s="2">
        <v>0</v>
      </c>
      <c r="AO1533" s="2">
        <v>0</v>
      </c>
      <c r="AP1533" s="2">
        <v>2263</v>
      </c>
      <c r="AQ1533" s="2">
        <v>0</v>
      </c>
      <c r="AR1533" s="2">
        <v>0</v>
      </c>
      <c r="AS1533" s="2">
        <v>914</v>
      </c>
      <c r="AT1533" s="2">
        <v>0</v>
      </c>
      <c r="AU1533" s="2">
        <v>927</v>
      </c>
      <c r="AV1533" s="2">
        <v>0</v>
      </c>
      <c r="AW1533" s="2">
        <v>0</v>
      </c>
      <c r="AX1533" s="2">
        <v>0</v>
      </c>
      <c r="AY1533" s="2">
        <v>0</v>
      </c>
      <c r="AZ1533" s="2">
        <v>0</v>
      </c>
      <c r="BA1533" s="2">
        <v>0</v>
      </c>
      <c r="BB1533" s="2">
        <v>0</v>
      </c>
      <c r="BC1533" s="2">
        <v>852</v>
      </c>
      <c r="BD1533" s="2">
        <v>0</v>
      </c>
      <c r="BE1533" s="2">
        <v>1411</v>
      </c>
      <c r="BF1533" s="2">
        <v>0</v>
      </c>
      <c r="BG1533" s="2">
        <v>870</v>
      </c>
      <c r="BH1533" s="2">
        <v>0</v>
      </c>
      <c r="BI1533" s="2">
        <v>0</v>
      </c>
      <c r="BJ1533" s="2">
        <v>0</v>
      </c>
      <c r="BK1533" s="2">
        <v>643</v>
      </c>
      <c r="BL1533" s="2">
        <v>0</v>
      </c>
      <c r="BM1533" s="2">
        <v>0</v>
      </c>
      <c r="BN1533" s="2">
        <v>1963</v>
      </c>
      <c r="BO1533" s="2">
        <v>0</v>
      </c>
      <c r="BP1533" s="2">
        <v>0</v>
      </c>
      <c r="BQ1533" s="2">
        <v>0</v>
      </c>
      <c r="BR1533" s="2">
        <v>0</v>
      </c>
      <c r="BS1533" s="2">
        <v>0</v>
      </c>
      <c r="BT1533" s="2">
        <v>0</v>
      </c>
      <c r="BU1533" s="2">
        <v>0</v>
      </c>
      <c r="BV1533" s="2">
        <v>0</v>
      </c>
      <c r="BW1533" s="2">
        <v>0</v>
      </c>
    </row>
    <row r="1534" spans="1:75" s="2" customFormat="1" ht="12.95" customHeight="1">
      <c r="A1534" s="2">
        <v>1154</v>
      </c>
      <c r="B1534" s="2" t="s">
        <v>4354</v>
      </c>
      <c r="C1534" s="2" t="str">
        <f>IF(D1534=0,"Standard only",INDEX($AR$1:$BW$1,1,MATCH(D1534,AR1534:BW1534,0)))</f>
        <v>ZM_Leaf_Pos</v>
      </c>
      <c r="D1534" s="2">
        <v>2397</v>
      </c>
      <c r="E1534" s="31">
        <v>3.3796680340336498</v>
      </c>
      <c r="F1534" s="2">
        <v>261.22390000000001</v>
      </c>
      <c r="G1534" s="2">
        <v>8.51</v>
      </c>
      <c r="H1534" s="2" t="s">
        <v>25</v>
      </c>
      <c r="I1534" s="2" t="s">
        <v>13268</v>
      </c>
      <c r="J1534" s="2" t="s">
        <v>8825</v>
      </c>
      <c r="L1534" s="2" t="s">
        <v>11840</v>
      </c>
      <c r="M1534" s="2">
        <v>3.2</v>
      </c>
      <c r="N1534" s="2" t="s">
        <v>8825</v>
      </c>
      <c r="O1534" s="2" t="s">
        <v>8825</v>
      </c>
      <c r="P1534" s="2">
        <v>18</v>
      </c>
      <c r="Q1534" s="2" t="s">
        <v>4353</v>
      </c>
      <c r="U1534" s="2" t="s">
        <v>4355</v>
      </c>
      <c r="V1534" s="2" t="s">
        <v>4356</v>
      </c>
      <c r="W1534" s="2" t="str">
        <f>"piechart: colorlist=""#00FF00,#FFFFFF,#C0C0C0,#FFFF00,#0000FF,#000080,#008080,#800000,#808000,#800080,#FF0000,#FF00FF"" valuelist="""&amp;AF1534&amp;","&amp;AG1534&amp;","&amp;AH1534&amp;","&amp;AI1534&amp;","&amp;AJ1534&amp;","&amp;AK1534&amp;","&amp;AL1534&amp;","&amp;AM1534&amp;","&amp;AN1534&amp;","&amp;AO1534&amp;","&amp;AP1534&amp;","&amp;AQ1534&amp;""""</f>
        <v>piechart: colorlist="#00FF00,#FFFFFF,#C0C0C0,#FFFF00,#0000FF,#000080,#008080,#800000,#808000,#800080,#FF0000,#FF00FF" valuelist="0,541,2397,0,0,0,0,1104,1170,761,0,1030"</v>
      </c>
      <c r="AF1534" s="2">
        <v>0</v>
      </c>
      <c r="AG1534" s="2">
        <v>541</v>
      </c>
      <c r="AH1534" s="2">
        <v>2397</v>
      </c>
      <c r="AI1534" s="2">
        <v>0</v>
      </c>
      <c r="AJ1534" s="2">
        <v>0</v>
      </c>
      <c r="AK1534" s="2">
        <v>0</v>
      </c>
      <c r="AL1534" s="2">
        <v>0</v>
      </c>
      <c r="AM1534" s="2">
        <v>1104</v>
      </c>
      <c r="AN1534" s="2">
        <v>1170</v>
      </c>
      <c r="AO1534" s="2">
        <v>761</v>
      </c>
      <c r="AP1534" s="2">
        <v>0</v>
      </c>
      <c r="AQ1534" s="2">
        <v>1030</v>
      </c>
      <c r="AR1534" s="2">
        <v>0</v>
      </c>
      <c r="AS1534" s="2">
        <v>0</v>
      </c>
      <c r="AT1534" s="2">
        <v>0</v>
      </c>
      <c r="AU1534" s="2">
        <v>0</v>
      </c>
      <c r="AV1534" s="2">
        <v>0</v>
      </c>
      <c r="AW1534" s="2">
        <v>1170</v>
      </c>
      <c r="AX1534" s="2">
        <v>0</v>
      </c>
      <c r="AY1534" s="2">
        <v>1104</v>
      </c>
      <c r="AZ1534" s="2">
        <v>0</v>
      </c>
      <c r="BA1534" s="2">
        <v>761</v>
      </c>
      <c r="BB1534" s="2">
        <v>0</v>
      </c>
      <c r="BC1534" s="2">
        <v>0</v>
      </c>
      <c r="BD1534" s="2">
        <v>0</v>
      </c>
      <c r="BE1534" s="2">
        <v>0</v>
      </c>
      <c r="BF1534" s="2">
        <v>0</v>
      </c>
      <c r="BG1534" s="2">
        <v>0</v>
      </c>
      <c r="BH1534" s="2">
        <v>0</v>
      </c>
      <c r="BI1534" s="2">
        <v>0</v>
      </c>
      <c r="BJ1534" s="2">
        <v>0</v>
      </c>
      <c r="BK1534" s="2">
        <v>0</v>
      </c>
      <c r="BL1534" s="2">
        <v>0</v>
      </c>
      <c r="BM1534" s="2">
        <v>0</v>
      </c>
      <c r="BN1534" s="2">
        <v>0</v>
      </c>
      <c r="BO1534" s="2">
        <v>541</v>
      </c>
      <c r="BP1534" s="2">
        <v>0</v>
      </c>
      <c r="BQ1534" s="2">
        <v>1030</v>
      </c>
      <c r="BR1534" s="2">
        <v>0</v>
      </c>
      <c r="BS1534" s="2">
        <v>0</v>
      </c>
      <c r="BT1534" s="2">
        <v>2397</v>
      </c>
      <c r="BU1534" s="2">
        <v>0</v>
      </c>
      <c r="BV1534" s="2">
        <v>0</v>
      </c>
      <c r="BW1534" s="2">
        <v>0</v>
      </c>
    </row>
    <row r="1535" spans="1:75" s="2" customFormat="1" ht="12.95" customHeight="1">
      <c r="A1535" s="2">
        <v>1156</v>
      </c>
      <c r="B1535" s="2" t="s">
        <v>4357</v>
      </c>
      <c r="C1535" s="2" t="str">
        <f>IF(D1535=0,"Standard only",INDEX($AR$1:$BW$1,1,MATCH(D1535,AR1535:BW1535,0)))</f>
        <v>GG_Root_Pos</v>
      </c>
      <c r="D1535" s="2">
        <v>3820</v>
      </c>
      <c r="E1535" s="31">
        <v>3.5820633629117098</v>
      </c>
      <c r="F1535" s="2">
        <v>262.1551</v>
      </c>
      <c r="G1535" s="2">
        <v>3.48</v>
      </c>
      <c r="H1535" s="2" t="s">
        <v>25</v>
      </c>
      <c r="I1535" s="2" t="s">
        <v>13266</v>
      </c>
      <c r="J1535" s="2" t="s">
        <v>8825</v>
      </c>
      <c r="L1535" s="2" t="s">
        <v>11840</v>
      </c>
      <c r="M1535" s="2">
        <v>3.2</v>
      </c>
      <c r="N1535" s="2" t="s">
        <v>8825</v>
      </c>
      <c r="O1535" s="2" t="s">
        <v>8825</v>
      </c>
      <c r="P1535" s="2">
        <v>14</v>
      </c>
      <c r="Q1535" s="2" t="s">
        <v>4358</v>
      </c>
      <c r="U1535" s="2" t="s">
        <v>4359</v>
      </c>
      <c r="V1535" s="2" t="s">
        <v>4360</v>
      </c>
      <c r="W1535" s="2" t="str">
        <f>"piechart: colorlist=""#00FF00,#FFFFFF,#C0C0C0,#FFFF00,#0000FF,#000080,#008080,#800000,#808000,#800080,#FF0000,#FF00FF"" valuelist="""&amp;AF1535&amp;","&amp;AG1535&amp;","&amp;AH1535&amp;","&amp;AI1535&amp;","&amp;AJ1535&amp;","&amp;AK1535&amp;","&amp;AL1535&amp;","&amp;AM1535&amp;","&amp;AN1535&amp;","&amp;AO1535&amp;","&amp;AP1535&amp;","&amp;AQ1535&amp;""""</f>
        <v>piechart: colorlist="#00FF00,#FFFFFF,#C0C0C0,#FFFF00,#0000FF,#000080,#008080,#800000,#808000,#800080,#FF0000,#FF00FF" valuelist="0,0,0,0,0,0,0,0,3820,1999,0,0"</v>
      </c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v>0</v>
      </c>
      <c r="AL1535" s="2">
        <v>0</v>
      </c>
      <c r="AM1535" s="2">
        <v>0</v>
      </c>
      <c r="AN1535" s="2">
        <v>3820</v>
      </c>
      <c r="AO1535" s="2">
        <v>1999</v>
      </c>
      <c r="AP1535" s="2">
        <v>0</v>
      </c>
      <c r="AQ1535" s="2">
        <v>0</v>
      </c>
      <c r="AR1535" s="2">
        <v>0</v>
      </c>
      <c r="AS1535" s="2">
        <v>0</v>
      </c>
      <c r="AT1535" s="2">
        <v>0</v>
      </c>
      <c r="AU1535" s="2">
        <v>0</v>
      </c>
      <c r="AV1535" s="2">
        <v>0</v>
      </c>
      <c r="AW1535" s="2">
        <v>0</v>
      </c>
      <c r="AX1535" s="2">
        <v>3820</v>
      </c>
      <c r="AY1535" s="2">
        <v>0</v>
      </c>
      <c r="AZ1535" s="2">
        <v>0</v>
      </c>
      <c r="BA1535" s="2">
        <v>0</v>
      </c>
      <c r="BB1535" s="2">
        <v>1999</v>
      </c>
      <c r="BC1535" s="2">
        <v>0</v>
      </c>
      <c r="BD1535" s="2">
        <v>0</v>
      </c>
      <c r="BE1535" s="2">
        <v>0</v>
      </c>
      <c r="BF1535" s="2">
        <v>0</v>
      </c>
      <c r="BG1535" s="2">
        <v>0</v>
      </c>
      <c r="BH1535" s="2">
        <v>0</v>
      </c>
      <c r="BI1535" s="2">
        <v>0</v>
      </c>
      <c r="BJ1535" s="2">
        <v>0</v>
      </c>
      <c r="BK1535" s="2">
        <v>0</v>
      </c>
      <c r="BL1535" s="2">
        <v>0</v>
      </c>
      <c r="BM1535" s="2">
        <v>0</v>
      </c>
      <c r="BN1535" s="2">
        <v>0</v>
      </c>
      <c r="BO1535" s="2">
        <v>0</v>
      </c>
      <c r="BP1535" s="2">
        <v>0</v>
      </c>
      <c r="BQ1535" s="2">
        <v>0</v>
      </c>
      <c r="BR1535" s="2">
        <v>0</v>
      </c>
      <c r="BS1535" s="2">
        <v>0</v>
      </c>
      <c r="BT1535" s="2">
        <v>0</v>
      </c>
      <c r="BU1535" s="2">
        <v>0</v>
      </c>
      <c r="BV1535" s="2">
        <v>0</v>
      </c>
      <c r="BW1535" s="2">
        <v>0</v>
      </c>
    </row>
    <row r="1536" spans="1:75" s="2" customFormat="1" ht="12.95" customHeight="1">
      <c r="A1536" s="2">
        <v>1159</v>
      </c>
      <c r="B1536" s="2" t="s">
        <v>4364</v>
      </c>
      <c r="C1536" s="2" t="str">
        <f>IF(D1536=0,"Standard only",INDEX($AR$1:$BW$1,1,MATCH(D1536,AR1536:BW1536,0)))</f>
        <v>GM_Root_Pos</v>
      </c>
      <c r="D1536" s="2">
        <v>1218</v>
      </c>
      <c r="E1536" s="31">
        <v>3.08564728829686</v>
      </c>
      <c r="F1536" s="2">
        <v>262.18130000000002</v>
      </c>
      <c r="G1536" s="2">
        <v>3.59</v>
      </c>
      <c r="H1536" s="2" t="s">
        <v>25</v>
      </c>
      <c r="I1536" s="2" t="s">
        <v>13267</v>
      </c>
      <c r="J1536" s="2" t="s">
        <v>8825</v>
      </c>
      <c r="L1536" s="2" t="s">
        <v>11840</v>
      </c>
      <c r="M1536" s="2">
        <v>3.2</v>
      </c>
      <c r="N1536" s="2" t="s">
        <v>8825</v>
      </c>
      <c r="O1536" s="2" t="s">
        <v>8825</v>
      </c>
      <c r="P1536" s="2">
        <v>16</v>
      </c>
      <c r="Q1536" s="2" t="s">
        <v>4365</v>
      </c>
      <c r="U1536" s="2" t="s">
        <v>4366</v>
      </c>
      <c r="V1536" s="2" t="s">
        <v>4367</v>
      </c>
      <c r="W1536" s="2" t="str">
        <f>"piechart: colorlist=""#00FF00,#FFFFFF,#C0C0C0,#FFFF00,#0000FF,#000080,#008080,#800000,#808000,#800080,#FF0000,#FF00FF"" valuelist="""&amp;AF1536&amp;","&amp;AG1536&amp;","&amp;AH1536&amp;","&amp;AI1536&amp;","&amp;AJ1536&amp;","&amp;AK1536&amp;","&amp;AL1536&amp;","&amp;AM1536&amp;","&amp;AN1536&amp;","&amp;AO1536&amp;","&amp;AP1536&amp;","&amp;AQ1536&amp;""""</f>
        <v>piechart: colorlist="#00FF00,#FFFFFF,#C0C0C0,#FFFF00,#0000FF,#000080,#008080,#800000,#808000,#800080,#FF0000,#FF00FF" valuelist="0,0,0,0,0,0,0,1218,0,0,0,0"</v>
      </c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v>0</v>
      </c>
      <c r="AL1536" s="2">
        <v>0</v>
      </c>
      <c r="AM1536" s="2">
        <v>1218</v>
      </c>
      <c r="AN1536" s="2">
        <v>0</v>
      </c>
      <c r="AO1536" s="2">
        <v>0</v>
      </c>
      <c r="AP1536" s="2">
        <v>0</v>
      </c>
      <c r="AQ1536" s="2">
        <v>0</v>
      </c>
      <c r="AR1536" s="2">
        <v>0</v>
      </c>
      <c r="AS1536" s="2">
        <v>0</v>
      </c>
      <c r="AT1536" s="2">
        <v>0</v>
      </c>
      <c r="AU1536" s="2">
        <v>0</v>
      </c>
      <c r="AV1536" s="2">
        <v>0</v>
      </c>
      <c r="AW1536" s="2">
        <v>0</v>
      </c>
      <c r="AX1536" s="2">
        <v>0</v>
      </c>
      <c r="AY1536" s="2">
        <v>0</v>
      </c>
      <c r="AZ1536" s="2">
        <v>1218</v>
      </c>
      <c r="BA1536" s="2">
        <v>0</v>
      </c>
      <c r="BB1536" s="2">
        <v>0</v>
      </c>
      <c r="BC1536" s="2">
        <v>0</v>
      </c>
      <c r="BD1536" s="2">
        <v>0</v>
      </c>
      <c r="BE1536" s="2">
        <v>0</v>
      </c>
      <c r="BF1536" s="2">
        <v>0</v>
      </c>
      <c r="BG1536" s="2">
        <v>0</v>
      </c>
      <c r="BH1536" s="2">
        <v>0</v>
      </c>
      <c r="BI1536" s="2">
        <v>0</v>
      </c>
      <c r="BJ1536" s="2">
        <v>0</v>
      </c>
      <c r="BK1536" s="2">
        <v>0</v>
      </c>
      <c r="BL1536" s="2">
        <v>0</v>
      </c>
      <c r="BM1536" s="2">
        <v>0</v>
      </c>
      <c r="BN1536" s="2">
        <v>0</v>
      </c>
      <c r="BO1536" s="2">
        <v>0</v>
      </c>
      <c r="BP1536" s="2">
        <v>0</v>
      </c>
      <c r="BQ1536" s="2">
        <v>0</v>
      </c>
      <c r="BR1536" s="2">
        <v>0</v>
      </c>
      <c r="BS1536" s="2">
        <v>0</v>
      </c>
      <c r="BT1536" s="2">
        <v>0</v>
      </c>
      <c r="BU1536" s="2">
        <v>0</v>
      </c>
      <c r="BV1536" s="2">
        <v>0</v>
      </c>
      <c r="BW1536" s="2">
        <v>0</v>
      </c>
    </row>
    <row r="1537" spans="1:75" s="2" customFormat="1" ht="12.95" customHeight="1">
      <c r="A1537" s="2">
        <v>1161</v>
      </c>
      <c r="B1537" s="2" t="s">
        <v>4372</v>
      </c>
      <c r="C1537" s="2" t="str">
        <f>IF(D1537=0,"Standard only",INDEX($AR$1:$BW$1,1,MATCH(D1537,AR1537:BW1537,0)))</f>
        <v>OP_Root_Pos</v>
      </c>
      <c r="D1537" s="2">
        <v>2563</v>
      </c>
      <c r="E1537" s="31">
        <v>3.4087486061842398</v>
      </c>
      <c r="F1537" s="2">
        <v>263.10320000000002</v>
      </c>
      <c r="G1537" s="2">
        <v>2.65</v>
      </c>
      <c r="H1537" s="2" t="s">
        <v>25</v>
      </c>
      <c r="I1537" s="2" t="s">
        <v>13264</v>
      </c>
      <c r="J1537" s="2" t="s">
        <v>8825</v>
      </c>
      <c r="L1537" s="2" t="s">
        <v>11840</v>
      </c>
      <c r="M1537" s="2">
        <v>3.2</v>
      </c>
      <c r="N1537" s="2" t="s">
        <v>8825</v>
      </c>
      <c r="O1537" s="2" t="s">
        <v>8825</v>
      </c>
      <c r="P1537" s="2">
        <v>13</v>
      </c>
      <c r="Q1537" s="2" t="s">
        <v>4373</v>
      </c>
      <c r="U1537" s="2" t="s">
        <v>4374</v>
      </c>
      <c r="V1537" s="2" t="s">
        <v>4375</v>
      </c>
      <c r="W1537" s="2" t="str">
        <f>"piechart: colorlist=""#00FF00,#FFFFFF,#C0C0C0,#FFFF00,#0000FF,#000080,#008080,#800000,#808000,#800080,#FF0000,#FF00FF"" valuelist="""&amp;AF1537&amp;","&amp;AG1537&amp;","&amp;AH1537&amp;","&amp;AI1537&amp;","&amp;AJ1537&amp;","&amp;AK1537&amp;","&amp;AL1537&amp;","&amp;AM1537&amp;","&amp;AN1537&amp;","&amp;AO1537&amp;","&amp;AP1537&amp;","&amp;AQ1537&amp;""""</f>
        <v>piechart: colorlist="#00FF00,#FFFFFF,#C0C0C0,#FFFF00,#0000FF,#000080,#008080,#800000,#808000,#800080,#FF0000,#FF00FF" valuelist="0,0,0,0,0,2563,337,0,0,0,0,0"</v>
      </c>
      <c r="AF1537" s="2">
        <v>0</v>
      </c>
      <c r="AG1537" s="2">
        <v>0</v>
      </c>
      <c r="AH1537" s="2">
        <v>0</v>
      </c>
      <c r="AI1537" s="2">
        <v>0</v>
      </c>
      <c r="AJ1537" s="2">
        <v>0</v>
      </c>
      <c r="AK1537" s="2">
        <v>2563</v>
      </c>
      <c r="AL1537" s="2">
        <v>337</v>
      </c>
      <c r="AM1537" s="2">
        <v>0</v>
      </c>
      <c r="AN1537" s="2">
        <v>0</v>
      </c>
      <c r="AO1537" s="2">
        <v>0</v>
      </c>
      <c r="AP1537" s="2">
        <v>0</v>
      </c>
      <c r="AQ1537" s="2">
        <v>0</v>
      </c>
      <c r="AR1537" s="2">
        <v>0</v>
      </c>
      <c r="AS1537" s="2">
        <v>0</v>
      </c>
      <c r="AT1537" s="2">
        <v>0</v>
      </c>
      <c r="AU1537" s="2">
        <v>0</v>
      </c>
      <c r="AV1537" s="2">
        <v>0</v>
      </c>
      <c r="AW1537" s="2">
        <v>0</v>
      </c>
      <c r="AX1537" s="2">
        <v>0</v>
      </c>
      <c r="AY1537" s="2">
        <v>0</v>
      </c>
      <c r="AZ1537" s="2">
        <v>0</v>
      </c>
      <c r="BA1537" s="2">
        <v>0</v>
      </c>
      <c r="BB1537" s="2">
        <v>0</v>
      </c>
      <c r="BC1537" s="2">
        <v>0</v>
      </c>
      <c r="BD1537" s="2">
        <v>0</v>
      </c>
      <c r="BE1537" s="2">
        <v>0</v>
      </c>
      <c r="BF1537" s="2">
        <v>0</v>
      </c>
      <c r="BG1537" s="2">
        <v>0</v>
      </c>
      <c r="BH1537" s="2">
        <v>0</v>
      </c>
      <c r="BI1537" s="2">
        <v>337</v>
      </c>
      <c r="BJ1537" s="2">
        <v>0</v>
      </c>
      <c r="BK1537" s="2">
        <v>0</v>
      </c>
      <c r="BL1537" s="2">
        <v>0</v>
      </c>
      <c r="BM1537" s="2">
        <v>2563</v>
      </c>
      <c r="BN1537" s="2">
        <v>0</v>
      </c>
      <c r="BO1537" s="2">
        <v>0</v>
      </c>
      <c r="BP1537" s="2">
        <v>0</v>
      </c>
      <c r="BQ1537" s="2">
        <v>0</v>
      </c>
      <c r="BR1537" s="2">
        <v>0</v>
      </c>
      <c r="BS1537" s="2">
        <v>0</v>
      </c>
      <c r="BT1537" s="2">
        <v>0</v>
      </c>
      <c r="BU1537" s="2">
        <v>0</v>
      </c>
      <c r="BV1537" s="2">
        <v>0</v>
      </c>
      <c r="BW1537" s="2">
        <v>0</v>
      </c>
    </row>
    <row r="1538" spans="1:75" s="2" customFormat="1" ht="12.95" customHeight="1">
      <c r="A1538" s="2">
        <v>1162</v>
      </c>
      <c r="B1538" s="2" t="s">
        <v>4376</v>
      </c>
      <c r="C1538" s="2" t="str">
        <f>IF(D1538=0,"Standard only",INDEX($AR$1:$BW$1,1,MATCH(D1538,AR1538:BW1538,0)))</f>
        <v>OP_Root_Pos</v>
      </c>
      <c r="D1538" s="2">
        <v>1247</v>
      </c>
      <c r="E1538" s="31">
        <v>3.0958664534785401</v>
      </c>
      <c r="F1538" s="2">
        <v>263.10520000000002</v>
      </c>
      <c r="G1538" s="2">
        <v>3.28</v>
      </c>
      <c r="H1538" s="2" t="s">
        <v>25</v>
      </c>
      <c r="I1538" s="2" t="s">
        <v>13264</v>
      </c>
      <c r="J1538" s="2" t="s">
        <v>8825</v>
      </c>
      <c r="L1538" s="2" t="s">
        <v>11840</v>
      </c>
      <c r="M1538" s="2">
        <v>3.2</v>
      </c>
      <c r="N1538" s="2" t="s">
        <v>8825</v>
      </c>
      <c r="O1538" s="2" t="s">
        <v>8825</v>
      </c>
      <c r="P1538" s="2">
        <v>13</v>
      </c>
      <c r="Q1538" s="2" t="s">
        <v>4373</v>
      </c>
      <c r="U1538" s="2" t="s">
        <v>4377</v>
      </c>
      <c r="V1538" s="2" t="s">
        <v>4378</v>
      </c>
      <c r="W1538" s="2" t="str">
        <f>"piechart: colorlist=""#00FF00,#FFFFFF,#C0C0C0,#FFFF00,#0000FF,#000080,#008080,#800000,#808000,#800080,#FF0000,#FF00FF"" valuelist="""&amp;AF1538&amp;","&amp;AG1538&amp;","&amp;AH1538&amp;","&amp;AI1538&amp;","&amp;AJ1538&amp;","&amp;AK1538&amp;","&amp;AL1538&amp;","&amp;AM1538&amp;","&amp;AN1538&amp;","&amp;AO1538&amp;","&amp;AP1538&amp;","&amp;AQ1538&amp;""""</f>
        <v>piechart: colorlist="#00FF00,#FFFFFF,#C0C0C0,#FFFF00,#0000FF,#000080,#008080,#800000,#808000,#800080,#FF0000,#FF00FF" valuelist="0,0,0,0,0,1247,0,0,0,0,0,0"</v>
      </c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1247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  <c r="AQ1538" s="2">
        <v>0</v>
      </c>
      <c r="AR1538" s="2">
        <v>0</v>
      </c>
      <c r="AS1538" s="2">
        <v>0</v>
      </c>
      <c r="AT1538" s="2">
        <v>0</v>
      </c>
      <c r="AU1538" s="2">
        <v>0</v>
      </c>
      <c r="AV1538" s="2">
        <v>0</v>
      </c>
      <c r="AW1538" s="2">
        <v>0</v>
      </c>
      <c r="AX1538" s="2">
        <v>0</v>
      </c>
      <c r="AY1538" s="2">
        <v>0</v>
      </c>
      <c r="AZ1538" s="2">
        <v>0</v>
      </c>
      <c r="BA1538" s="2">
        <v>0</v>
      </c>
      <c r="BB1538" s="2">
        <v>0</v>
      </c>
      <c r="BC1538" s="2">
        <v>0</v>
      </c>
      <c r="BD1538" s="2">
        <v>0</v>
      </c>
      <c r="BE1538" s="2">
        <v>0</v>
      </c>
      <c r="BF1538" s="2">
        <v>0</v>
      </c>
      <c r="BG1538" s="2">
        <v>0</v>
      </c>
      <c r="BH1538" s="2">
        <v>0</v>
      </c>
      <c r="BI1538" s="2">
        <v>0</v>
      </c>
      <c r="BJ1538" s="2">
        <v>0</v>
      </c>
      <c r="BK1538" s="2">
        <v>0</v>
      </c>
      <c r="BL1538" s="2">
        <v>0</v>
      </c>
      <c r="BM1538" s="2">
        <v>1247</v>
      </c>
      <c r="BN1538" s="2">
        <v>0</v>
      </c>
      <c r="BO1538" s="2">
        <v>0</v>
      </c>
      <c r="BP1538" s="2">
        <v>0</v>
      </c>
      <c r="BQ1538" s="2">
        <v>0</v>
      </c>
      <c r="BR1538" s="2">
        <v>0</v>
      </c>
      <c r="BS1538" s="2">
        <v>0</v>
      </c>
      <c r="BT1538" s="2">
        <v>0</v>
      </c>
      <c r="BU1538" s="2">
        <v>0</v>
      </c>
      <c r="BV1538" s="2">
        <v>0</v>
      </c>
      <c r="BW1538" s="2">
        <v>0</v>
      </c>
    </row>
    <row r="1539" spans="1:75" s="2" customFormat="1" ht="12.95" customHeight="1">
      <c r="A1539" s="2">
        <v>1163</v>
      </c>
      <c r="B1539" s="2" t="s">
        <v>4379</v>
      </c>
      <c r="C1539" s="2" t="str">
        <f>IF(D1539=0,"Standard only",INDEX($AR$1:$BW$1,1,MATCH(D1539,AR1539:BW1539,0)))</f>
        <v>GM_Root_Pos</v>
      </c>
      <c r="D1539" s="2">
        <v>1293</v>
      </c>
      <c r="E1539" s="31">
        <v>3.1115985248803901</v>
      </c>
      <c r="F1539" s="2">
        <v>263.13929999999999</v>
      </c>
      <c r="G1539" s="2">
        <v>3.15</v>
      </c>
      <c r="H1539" s="2" t="s">
        <v>25</v>
      </c>
      <c r="I1539" s="2" t="s">
        <v>13262</v>
      </c>
      <c r="J1539" s="2" t="s">
        <v>8825</v>
      </c>
      <c r="L1539" s="2" t="s">
        <v>11840</v>
      </c>
      <c r="M1539" s="2">
        <v>3.2</v>
      </c>
      <c r="N1539" s="2" t="s">
        <v>8825</v>
      </c>
      <c r="O1539" s="2" t="s">
        <v>8825</v>
      </c>
      <c r="P1539" s="2">
        <v>11</v>
      </c>
      <c r="Q1539" s="2" t="s">
        <v>4380</v>
      </c>
      <c r="U1539" s="2" t="s">
        <v>4381</v>
      </c>
      <c r="V1539" s="2" t="s">
        <v>4382</v>
      </c>
      <c r="W1539" s="2" t="str">
        <f>"piechart: colorlist=""#00FF00,#FFFFFF,#C0C0C0,#FFFF00,#0000FF,#000080,#008080,#800000,#808000,#800080,#FF0000,#FF00FF"" valuelist="""&amp;AF1539&amp;","&amp;AG1539&amp;","&amp;AH1539&amp;","&amp;AI1539&amp;","&amp;AJ1539&amp;","&amp;AK1539&amp;","&amp;AL1539&amp;","&amp;AM1539&amp;","&amp;AN1539&amp;","&amp;AO1539&amp;","&amp;AP1539&amp;","&amp;AQ1539&amp;""""</f>
        <v>piechart: colorlist="#00FF00,#FFFFFF,#C0C0C0,#FFFF00,#0000FF,#000080,#008080,#800000,#808000,#800080,#FF0000,#FF00FF" valuelist="0,0,0,0,0,0,314,1293,0,0,0,0"</v>
      </c>
      <c r="AF1539" s="2">
        <v>0</v>
      </c>
      <c r="AG1539" s="2">
        <v>0</v>
      </c>
      <c r="AH1539" s="2">
        <v>0</v>
      </c>
      <c r="AI1539" s="2">
        <v>0</v>
      </c>
      <c r="AJ1539" s="2">
        <v>0</v>
      </c>
      <c r="AK1539" s="2">
        <v>0</v>
      </c>
      <c r="AL1539" s="2">
        <v>314</v>
      </c>
      <c r="AM1539" s="2">
        <v>1293</v>
      </c>
      <c r="AN1539" s="2">
        <v>0</v>
      </c>
      <c r="AO1539" s="2">
        <v>0</v>
      </c>
      <c r="AP1539" s="2">
        <v>0</v>
      </c>
      <c r="AQ1539" s="2">
        <v>0</v>
      </c>
      <c r="AR1539" s="2">
        <v>0</v>
      </c>
      <c r="AS1539" s="2">
        <v>0</v>
      </c>
      <c r="AT1539" s="2">
        <v>0</v>
      </c>
      <c r="AU1539" s="2">
        <v>0</v>
      </c>
      <c r="AV1539" s="2">
        <v>0</v>
      </c>
      <c r="AW1539" s="2">
        <v>0</v>
      </c>
      <c r="AX1539" s="2">
        <v>0</v>
      </c>
      <c r="AY1539" s="2">
        <v>0</v>
      </c>
      <c r="AZ1539" s="2">
        <v>1293</v>
      </c>
      <c r="BA1539" s="2">
        <v>0</v>
      </c>
      <c r="BB1539" s="2">
        <v>0</v>
      </c>
      <c r="BC1539" s="2">
        <v>0</v>
      </c>
      <c r="BD1539" s="2">
        <v>0</v>
      </c>
      <c r="BE1539" s="2">
        <v>0</v>
      </c>
      <c r="BF1539" s="2">
        <v>0</v>
      </c>
      <c r="BG1539" s="2">
        <v>314</v>
      </c>
      <c r="BH1539" s="2">
        <v>0</v>
      </c>
      <c r="BI1539" s="2">
        <v>0</v>
      </c>
      <c r="BJ1539" s="2">
        <v>0</v>
      </c>
      <c r="BK1539" s="2">
        <v>0</v>
      </c>
      <c r="BL1539" s="2">
        <v>0</v>
      </c>
      <c r="BM1539" s="2">
        <v>0</v>
      </c>
      <c r="BN1539" s="2">
        <v>0</v>
      </c>
      <c r="BO1539" s="2">
        <v>0</v>
      </c>
      <c r="BP1539" s="2">
        <v>0</v>
      </c>
      <c r="BQ1539" s="2">
        <v>0</v>
      </c>
      <c r="BR1539" s="2">
        <v>0</v>
      </c>
      <c r="BS1539" s="2">
        <v>0</v>
      </c>
      <c r="BT1539" s="2">
        <v>0</v>
      </c>
      <c r="BU1539" s="2">
        <v>0</v>
      </c>
      <c r="BV1539" s="2">
        <v>0</v>
      </c>
      <c r="BW1539" s="2">
        <v>0</v>
      </c>
    </row>
    <row r="1540" spans="1:75" s="2" customFormat="1" ht="12.95" customHeight="1">
      <c r="A1540" s="2">
        <v>1165</v>
      </c>
      <c r="B1540" s="2" t="s">
        <v>4383</v>
      </c>
      <c r="C1540" s="2" t="str">
        <f>IF(D1540=0,"Standard only",INDEX($AR$1:$BW$1,1,MATCH(D1540,AR1540:BW1540,0)))</f>
        <v>MT_Seed_Pos</v>
      </c>
      <c r="D1540" s="2">
        <v>1106</v>
      </c>
      <c r="E1540" s="31">
        <v>3.04375512696868</v>
      </c>
      <c r="F1540" s="2">
        <v>263.23809999999997</v>
      </c>
      <c r="G1540" s="2">
        <v>8.02</v>
      </c>
      <c r="H1540" s="2" t="s">
        <v>25</v>
      </c>
      <c r="I1540" s="2" t="s">
        <v>13268</v>
      </c>
      <c r="J1540" s="2" t="s">
        <v>8825</v>
      </c>
      <c r="L1540" s="2" t="s">
        <v>11840</v>
      </c>
      <c r="M1540" s="2">
        <v>3.2</v>
      </c>
      <c r="N1540" s="2" t="s">
        <v>8825</v>
      </c>
      <c r="O1540" s="2" t="s">
        <v>8825</v>
      </c>
      <c r="P1540" s="2">
        <v>18</v>
      </c>
      <c r="Q1540" s="2" t="s">
        <v>4384</v>
      </c>
      <c r="U1540" s="2" t="s">
        <v>4385</v>
      </c>
      <c r="V1540" s="2" t="s">
        <v>4386</v>
      </c>
      <c r="W1540" s="2" t="str">
        <f>"piechart: colorlist=""#00FF00,#FFFFFF,#C0C0C0,#FFFF00,#0000FF,#000080,#008080,#800000,#808000,#800080,#FF0000,#FF00FF"" valuelist="""&amp;AF1540&amp;","&amp;AG1540&amp;","&amp;AH1540&amp;","&amp;AI1540&amp;","&amp;AJ1540&amp;","&amp;AK1540&amp;","&amp;AL1540&amp;","&amp;AM1540&amp;","&amp;AN1540&amp;","&amp;AO1540&amp;","&amp;AP1540&amp;","&amp;AQ1540&amp;""""</f>
        <v>piechart: colorlist="#00FF00,#FFFFFF,#C0C0C0,#FFFF00,#0000FF,#000080,#008080,#800000,#808000,#800080,#FF0000,#FF00FF" valuelist="0,0,0,0,0,0,1435,0,0,0,0,0"</v>
      </c>
      <c r="AF1540" s="2">
        <v>0</v>
      </c>
      <c r="AG1540" s="2">
        <v>0</v>
      </c>
      <c r="AH1540" s="2">
        <v>0</v>
      </c>
      <c r="AI1540" s="2">
        <v>0</v>
      </c>
      <c r="AJ1540" s="2">
        <v>0</v>
      </c>
      <c r="AK1540" s="2">
        <v>0</v>
      </c>
      <c r="AL1540" s="2">
        <v>1435</v>
      </c>
      <c r="AM1540" s="2">
        <v>0</v>
      </c>
      <c r="AN1540" s="2">
        <v>0</v>
      </c>
      <c r="AO1540" s="2">
        <v>0</v>
      </c>
      <c r="AP1540" s="2">
        <v>0</v>
      </c>
      <c r="AQ1540" s="2">
        <v>0</v>
      </c>
      <c r="AR1540" s="2">
        <v>0</v>
      </c>
      <c r="AS1540" s="2">
        <v>0</v>
      </c>
      <c r="AT1540" s="2">
        <v>0</v>
      </c>
      <c r="AU1540" s="2">
        <v>0</v>
      </c>
      <c r="AV1540" s="2">
        <v>0</v>
      </c>
      <c r="AW1540" s="2">
        <v>0</v>
      </c>
      <c r="AX1540" s="2">
        <v>0</v>
      </c>
      <c r="AY1540" s="2">
        <v>0</v>
      </c>
      <c r="AZ1540" s="2">
        <v>0</v>
      </c>
      <c r="BA1540" s="2">
        <v>0</v>
      </c>
      <c r="BB1540" s="2">
        <v>0</v>
      </c>
      <c r="BC1540" s="2">
        <v>0</v>
      </c>
      <c r="BD1540" s="2">
        <v>0</v>
      </c>
      <c r="BE1540" s="2">
        <v>0</v>
      </c>
      <c r="BF1540" s="2">
        <v>0</v>
      </c>
      <c r="BG1540" s="2">
        <v>0</v>
      </c>
      <c r="BH1540" s="2">
        <v>329</v>
      </c>
      <c r="BI1540" s="2">
        <v>0</v>
      </c>
      <c r="BJ1540" s="2">
        <v>1106</v>
      </c>
      <c r="BK1540" s="2">
        <v>0</v>
      </c>
      <c r="BL1540" s="2">
        <v>0</v>
      </c>
      <c r="BM1540" s="2">
        <v>0</v>
      </c>
      <c r="BN1540" s="2">
        <v>0</v>
      </c>
      <c r="BO1540" s="2">
        <v>0</v>
      </c>
      <c r="BP1540" s="2">
        <v>0</v>
      </c>
      <c r="BQ1540" s="2">
        <v>0</v>
      </c>
      <c r="BR1540" s="2">
        <v>0</v>
      </c>
      <c r="BS1540" s="2">
        <v>0</v>
      </c>
      <c r="BT1540" s="2">
        <v>0</v>
      </c>
      <c r="BU1540" s="2">
        <v>0</v>
      </c>
      <c r="BV1540" s="2">
        <v>0</v>
      </c>
      <c r="BW1540" s="2">
        <v>0</v>
      </c>
    </row>
    <row r="1541" spans="1:75" s="2" customFormat="1" ht="12.95" customHeight="1">
      <c r="A1541" s="2">
        <v>1166</v>
      </c>
      <c r="B1541" s="2" t="s">
        <v>4387</v>
      </c>
      <c r="C1541" s="2" t="str">
        <f>IF(D1541=0,"Standard only",INDEX($AR$1:$BW$1,1,MATCH(D1541,AR1541:BW1541,0)))</f>
        <v>MT_Flower_Pos</v>
      </c>
      <c r="D1541" s="2">
        <v>2625</v>
      </c>
      <c r="E1541" s="31">
        <v>3.4191293077419802</v>
      </c>
      <c r="F1541" s="2">
        <v>264.14429999999999</v>
      </c>
      <c r="G1541" s="2">
        <v>2.0499999999999998</v>
      </c>
      <c r="H1541" s="2" t="s">
        <v>25</v>
      </c>
      <c r="I1541" s="2" t="s">
        <v>13262</v>
      </c>
      <c r="J1541" s="2" t="s">
        <v>8825</v>
      </c>
      <c r="L1541" s="2" t="s">
        <v>11840</v>
      </c>
      <c r="M1541" s="2">
        <v>3.2</v>
      </c>
      <c r="N1541" s="2" t="s">
        <v>8825</v>
      </c>
      <c r="O1541" s="2" t="s">
        <v>8825</v>
      </c>
      <c r="P1541" s="2">
        <v>11</v>
      </c>
      <c r="Q1541" s="2" t="s">
        <v>4388</v>
      </c>
      <c r="U1541" s="2" t="s">
        <v>4389</v>
      </c>
      <c r="V1541" s="2" t="s">
        <v>4390</v>
      </c>
      <c r="W1541" s="2" t="str">
        <f>"piechart: colorlist=""#00FF00,#FFFFFF,#C0C0C0,#FFFF00,#0000FF,#000080,#008080,#800000,#808000,#800080,#FF0000,#FF00FF"" valuelist="""&amp;AF1541&amp;","&amp;AG1541&amp;","&amp;AH1541&amp;","&amp;AI1541&amp;","&amp;AJ1541&amp;","&amp;AK1541&amp;","&amp;AL1541&amp;","&amp;AM1541&amp;","&amp;AN1541&amp;","&amp;AO1541&amp;","&amp;AP1541&amp;","&amp;AQ1541&amp;""""</f>
        <v>piechart: colorlist="#00FF00,#FFFFFF,#C0C0C0,#FFFF00,#0000FF,#000080,#008080,#800000,#808000,#800080,#FF0000,#FF00FF" valuelist="0,2104,0,608,1291,0,3874,0,0,0,0,0"</v>
      </c>
      <c r="AF1541" s="2">
        <v>0</v>
      </c>
      <c r="AG1541" s="2">
        <v>2104</v>
      </c>
      <c r="AH1541" s="2">
        <v>0</v>
      </c>
      <c r="AI1541" s="2">
        <v>608</v>
      </c>
      <c r="AJ1541" s="2">
        <v>1291</v>
      </c>
      <c r="AK1541" s="2">
        <v>0</v>
      </c>
      <c r="AL1541" s="2">
        <v>3874</v>
      </c>
      <c r="AM1541" s="2">
        <v>0</v>
      </c>
      <c r="AN1541" s="2">
        <v>0</v>
      </c>
      <c r="AO1541" s="2">
        <v>0</v>
      </c>
      <c r="AP1541" s="2">
        <v>0</v>
      </c>
      <c r="AQ1541" s="2">
        <v>0</v>
      </c>
      <c r="AR1541" s="2">
        <v>0</v>
      </c>
      <c r="AS1541" s="2">
        <v>608</v>
      </c>
      <c r="AT1541" s="2">
        <v>0</v>
      </c>
      <c r="AU1541" s="2">
        <v>0</v>
      </c>
      <c r="AV1541" s="2">
        <v>0</v>
      </c>
      <c r="AW1541" s="2">
        <v>0</v>
      </c>
      <c r="AX1541" s="2">
        <v>0</v>
      </c>
      <c r="AY1541" s="2">
        <v>0</v>
      </c>
      <c r="AZ1541" s="2">
        <v>0</v>
      </c>
      <c r="BA1541" s="2">
        <v>0</v>
      </c>
      <c r="BB1541" s="2">
        <v>0</v>
      </c>
      <c r="BC1541" s="2">
        <v>0</v>
      </c>
      <c r="BD1541" s="2">
        <v>0</v>
      </c>
      <c r="BE1541" s="2">
        <v>0</v>
      </c>
      <c r="BF1541" s="2">
        <v>2625</v>
      </c>
      <c r="BG1541" s="2">
        <v>0</v>
      </c>
      <c r="BH1541" s="2">
        <v>0</v>
      </c>
      <c r="BI1541" s="2">
        <v>1249</v>
      </c>
      <c r="BJ1541" s="2">
        <v>0</v>
      </c>
      <c r="BK1541" s="2">
        <v>0</v>
      </c>
      <c r="BL1541" s="2">
        <v>1291</v>
      </c>
      <c r="BM1541" s="2">
        <v>0</v>
      </c>
      <c r="BN1541" s="2">
        <v>0</v>
      </c>
      <c r="BO1541" s="2">
        <v>2104</v>
      </c>
      <c r="BP1541" s="2">
        <v>0</v>
      </c>
      <c r="BQ1541" s="2">
        <v>0</v>
      </c>
      <c r="BR1541" s="2">
        <v>0</v>
      </c>
      <c r="BS1541" s="2">
        <v>0</v>
      </c>
      <c r="BT1541" s="2">
        <v>0</v>
      </c>
      <c r="BU1541" s="2">
        <v>0</v>
      </c>
      <c r="BV1541" s="2">
        <v>0</v>
      </c>
      <c r="BW1541" s="2">
        <v>0</v>
      </c>
    </row>
    <row r="1542" spans="1:75" s="2" customFormat="1" ht="12.95" customHeight="1">
      <c r="A1542" s="2">
        <v>1168</v>
      </c>
      <c r="B1542" s="2" t="s">
        <v>4391</v>
      </c>
      <c r="C1542" s="2" t="str">
        <f>IF(D1542=0,"Standard only",INDEX($AR$1:$BW$1,1,MATCH(D1542,AR1542:BW1542,0)))</f>
        <v>ZM_Root_Pos</v>
      </c>
      <c r="D1542" s="2">
        <v>1517</v>
      </c>
      <c r="E1542" s="31">
        <v>3.18098558078673</v>
      </c>
      <c r="F1542" s="2">
        <v>265.08479999999997</v>
      </c>
      <c r="G1542" s="2">
        <v>3.52</v>
      </c>
      <c r="H1542" s="2" t="s">
        <v>25</v>
      </c>
      <c r="I1542" s="2" t="s">
        <v>13269</v>
      </c>
      <c r="J1542" s="2" t="s">
        <v>8825</v>
      </c>
      <c r="L1542" s="2" t="s">
        <v>11840</v>
      </c>
      <c r="M1542" s="2">
        <v>3.2</v>
      </c>
      <c r="N1542" s="2" t="s">
        <v>8825</v>
      </c>
      <c r="O1542" s="2" t="s">
        <v>8825</v>
      </c>
      <c r="P1542" s="2">
        <v>17</v>
      </c>
      <c r="Q1542" s="2" t="s">
        <v>4392</v>
      </c>
      <c r="U1542" s="2" t="s">
        <v>4393</v>
      </c>
      <c r="V1542" s="2" t="s">
        <v>4394</v>
      </c>
      <c r="W1542" s="2" t="str">
        <f>"piechart: colorlist=""#00FF00,#FFFFFF,#C0C0C0,#FFFF00,#0000FF,#000080,#008080,#800000,#808000,#800080,#FF0000,#FF00FF"" valuelist="""&amp;AF1542&amp;","&amp;AG1542&amp;","&amp;AH1542&amp;","&amp;AI1542&amp;","&amp;AJ1542&amp;","&amp;AK1542&amp;","&amp;AL1542&amp;","&amp;AM1542&amp;","&amp;AN1542&amp;","&amp;AO1542&amp;","&amp;AP1542&amp;","&amp;AQ1542&amp;""""</f>
        <v>piechart: colorlist="#00FF00,#FFFFFF,#C0C0C0,#FFFF00,#0000FF,#000080,#008080,#800000,#808000,#800080,#FF0000,#FF00FF" valuelist="0,0,2545,0,0,0,0,0,0,0,0,0"</v>
      </c>
      <c r="AF1542" s="2">
        <v>0</v>
      </c>
      <c r="AG1542" s="2">
        <v>0</v>
      </c>
      <c r="AH1542" s="2">
        <v>2545</v>
      </c>
      <c r="AI1542" s="2">
        <v>0</v>
      </c>
      <c r="AJ1542" s="2">
        <v>0</v>
      </c>
      <c r="AK1542" s="2">
        <v>0</v>
      </c>
      <c r="AL1542" s="2">
        <v>0</v>
      </c>
      <c r="AM1542" s="2">
        <v>0</v>
      </c>
      <c r="AN1542" s="2">
        <v>0</v>
      </c>
      <c r="AO1542" s="2">
        <v>0</v>
      </c>
      <c r="AP1542" s="2">
        <v>0</v>
      </c>
      <c r="AQ1542" s="2">
        <v>0</v>
      </c>
      <c r="AR1542" s="2">
        <v>0</v>
      </c>
      <c r="AS1542" s="2">
        <v>0</v>
      </c>
      <c r="AT1542" s="2">
        <v>0</v>
      </c>
      <c r="AU1542" s="2">
        <v>0</v>
      </c>
      <c r="AV1542" s="2">
        <v>0</v>
      </c>
      <c r="AW1542" s="2">
        <v>0</v>
      </c>
      <c r="AX1542" s="2">
        <v>0</v>
      </c>
      <c r="AY1542" s="2">
        <v>0</v>
      </c>
      <c r="AZ1542" s="2">
        <v>0</v>
      </c>
      <c r="BA1542" s="2">
        <v>0</v>
      </c>
      <c r="BB1542" s="2">
        <v>0</v>
      </c>
      <c r="BC1542" s="2">
        <v>0</v>
      </c>
      <c r="BD1542" s="2">
        <v>0</v>
      </c>
      <c r="BE1542" s="2">
        <v>0</v>
      </c>
      <c r="BF1542" s="2">
        <v>0</v>
      </c>
      <c r="BG1542" s="2">
        <v>0</v>
      </c>
      <c r="BH1542" s="2">
        <v>0</v>
      </c>
      <c r="BI1542" s="2">
        <v>0</v>
      </c>
      <c r="BJ1542" s="2">
        <v>0</v>
      </c>
      <c r="BK1542" s="2">
        <v>0</v>
      </c>
      <c r="BL1542" s="2">
        <v>0</v>
      </c>
      <c r="BM1542" s="2">
        <v>0</v>
      </c>
      <c r="BN1542" s="2">
        <v>0</v>
      </c>
      <c r="BO1542" s="2">
        <v>0</v>
      </c>
      <c r="BP1542" s="2">
        <v>0</v>
      </c>
      <c r="BQ1542" s="2">
        <v>0</v>
      </c>
      <c r="BR1542" s="2">
        <v>0</v>
      </c>
      <c r="BS1542" s="2">
        <v>0</v>
      </c>
      <c r="BT1542" s="2">
        <v>0</v>
      </c>
      <c r="BU1542" s="2">
        <v>1517</v>
      </c>
      <c r="BV1542" s="2">
        <v>1028</v>
      </c>
      <c r="BW1542" s="2">
        <v>0</v>
      </c>
    </row>
    <row r="1543" spans="1:75" s="2" customFormat="1" ht="12.95" customHeight="1">
      <c r="A1543" s="2">
        <v>1171</v>
      </c>
      <c r="B1543" s="2" t="s">
        <v>4400</v>
      </c>
      <c r="C1543" s="2" t="str">
        <f>IF(D1543=0,"Standard only",INDEX($AR$1:$BW$1,1,MATCH(D1543,AR1543:BW1543,0)))</f>
        <v>LE_LeafStem_Pos</v>
      </c>
      <c r="D1543" s="2">
        <v>1025</v>
      </c>
      <c r="E1543" s="31">
        <v>3.0107238653917698</v>
      </c>
      <c r="F1543" s="2">
        <v>265.10629999999998</v>
      </c>
      <c r="G1543" s="2">
        <v>4.41</v>
      </c>
      <c r="H1543" s="2" t="s">
        <v>25</v>
      </c>
      <c r="I1543" s="2" t="s">
        <v>13266</v>
      </c>
      <c r="J1543" s="2" t="s">
        <v>8825</v>
      </c>
      <c r="L1543" s="2" t="s">
        <v>11840</v>
      </c>
      <c r="M1543" s="2">
        <v>3.2</v>
      </c>
      <c r="N1543" s="2" t="s">
        <v>8825</v>
      </c>
      <c r="O1543" s="2" t="s">
        <v>8825</v>
      </c>
      <c r="P1543" s="2">
        <v>14</v>
      </c>
      <c r="Q1543" s="2" t="s">
        <v>4401</v>
      </c>
      <c r="U1543" s="2" t="s">
        <v>4402</v>
      </c>
      <c r="V1543" s="2" t="s">
        <v>4403</v>
      </c>
      <c r="W1543" s="2" t="str">
        <f>"piechart: colorlist=""#00FF00,#FFFFFF,#C0C0C0,#FFFF00,#0000FF,#000080,#008080,#800000,#808000,#800080,#FF0000,#FF00FF"" valuelist="""&amp;AF1543&amp;","&amp;AG1543&amp;","&amp;AH1543&amp;","&amp;AI1543&amp;","&amp;AJ1543&amp;","&amp;AK1543&amp;","&amp;AL1543&amp;","&amp;AM1543&amp;","&amp;AN1543&amp;","&amp;AO1543&amp;","&amp;AP1543&amp;","&amp;AQ1543&amp;""""</f>
        <v>piechart: colorlist="#00FF00,#FFFFFF,#C0C0C0,#FFFF00,#0000FF,#000080,#008080,#800000,#808000,#800080,#FF0000,#FF00FF" valuelist="0,0,577,0,0,0,0,0,0,0,1025,0"</v>
      </c>
      <c r="AF1543" s="2">
        <v>0</v>
      </c>
      <c r="AG1543" s="2">
        <v>0</v>
      </c>
      <c r="AH1543" s="2">
        <v>577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1025</v>
      </c>
      <c r="AQ1543" s="2">
        <v>0</v>
      </c>
      <c r="AR1543" s="2">
        <v>0</v>
      </c>
      <c r="AS1543" s="2">
        <v>0</v>
      </c>
      <c r="AT1543" s="2">
        <v>0</v>
      </c>
      <c r="AU1543" s="2">
        <v>0</v>
      </c>
      <c r="AV1543" s="2">
        <v>0</v>
      </c>
      <c r="AW1543" s="2">
        <v>0</v>
      </c>
      <c r="AX1543" s="2">
        <v>0</v>
      </c>
      <c r="AY1543" s="2">
        <v>0</v>
      </c>
      <c r="AZ1543" s="2">
        <v>0</v>
      </c>
      <c r="BA1543" s="2">
        <v>0</v>
      </c>
      <c r="BB1543" s="2">
        <v>0</v>
      </c>
      <c r="BC1543" s="2">
        <v>0</v>
      </c>
      <c r="BD1543" s="2">
        <v>1025</v>
      </c>
      <c r="BE1543" s="2">
        <v>0</v>
      </c>
      <c r="BF1543" s="2">
        <v>0</v>
      </c>
      <c r="BG1543" s="2">
        <v>0</v>
      </c>
      <c r="BH1543" s="2">
        <v>0</v>
      </c>
      <c r="BI1543" s="2">
        <v>0</v>
      </c>
      <c r="BJ1543" s="2">
        <v>0</v>
      </c>
      <c r="BK1543" s="2">
        <v>0</v>
      </c>
      <c r="BL1543" s="2">
        <v>0</v>
      </c>
      <c r="BM1543" s="2">
        <v>0</v>
      </c>
      <c r="BN1543" s="2">
        <v>0</v>
      </c>
      <c r="BO1543" s="2">
        <v>0</v>
      </c>
      <c r="BP1543" s="2">
        <v>0</v>
      </c>
      <c r="BQ1543" s="2">
        <v>0</v>
      </c>
      <c r="BR1543" s="2">
        <v>0</v>
      </c>
      <c r="BS1543" s="2">
        <v>0</v>
      </c>
      <c r="BT1543" s="2">
        <v>0</v>
      </c>
      <c r="BU1543" s="2">
        <v>577</v>
      </c>
      <c r="BV1543" s="2">
        <v>0</v>
      </c>
      <c r="BW1543" s="2">
        <v>0</v>
      </c>
    </row>
    <row r="1544" spans="1:75" s="2" customFormat="1" ht="12.95" customHeight="1">
      <c r="A1544" s="2">
        <v>1172</v>
      </c>
      <c r="B1544" s="2" t="s">
        <v>4404</v>
      </c>
      <c r="C1544" s="2" t="str">
        <f>IF(D1544=0,"Standard only",INDEX($AR$1:$BW$1,1,MATCH(D1544,AR1544:BW1544,0)))</f>
        <v>LE_Ripe_Pos</v>
      </c>
      <c r="D1544" s="2">
        <v>2658</v>
      </c>
      <c r="E1544" s="31">
        <v>3.4245549766067098</v>
      </c>
      <c r="F1544" s="2">
        <v>265.1447</v>
      </c>
      <c r="G1544" s="2">
        <v>2.92</v>
      </c>
      <c r="H1544" s="2" t="s">
        <v>25</v>
      </c>
      <c r="I1544" s="2" t="s">
        <v>13265</v>
      </c>
      <c r="J1544" s="2" t="s">
        <v>8825</v>
      </c>
      <c r="L1544" s="2" t="s">
        <v>11840</v>
      </c>
      <c r="M1544" s="2">
        <v>3.2</v>
      </c>
      <c r="N1544" s="2" t="s">
        <v>8825</v>
      </c>
      <c r="O1544" s="2" t="s">
        <v>8825</v>
      </c>
      <c r="P1544" s="2">
        <v>15</v>
      </c>
      <c r="Q1544" s="2" t="s">
        <v>4405</v>
      </c>
      <c r="U1544" s="2" t="s">
        <v>4406</v>
      </c>
      <c r="V1544" s="2" t="s">
        <v>4407</v>
      </c>
      <c r="W1544" s="2" t="str">
        <f>"piechart: colorlist=""#00FF00,#FFFFFF,#C0C0C0,#FFFF00,#0000FF,#000080,#008080,#800000,#808000,#800080,#FF0000,#FF00FF"" valuelist="""&amp;AF1544&amp;","&amp;AG1544&amp;","&amp;AH1544&amp;","&amp;AI1544&amp;","&amp;AJ1544&amp;","&amp;AK1544&amp;","&amp;AL1544&amp;","&amp;AM1544&amp;","&amp;AN1544&amp;","&amp;AO1544&amp;","&amp;AP1544&amp;","&amp;AQ1544&amp;""""</f>
        <v>piechart: colorlist="#00FF00,#FFFFFF,#C0C0C0,#FFFF00,#0000FF,#000080,#008080,#800000,#808000,#800080,#FF0000,#FF00FF" valuelist="0,0,0,0,0,0,0,0,0,0,2658,0"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2658</v>
      </c>
      <c r="AQ1544" s="2">
        <v>0</v>
      </c>
      <c r="AR1544" s="2">
        <v>0</v>
      </c>
      <c r="AS1544" s="2">
        <v>0</v>
      </c>
      <c r="AT1544" s="2">
        <v>0</v>
      </c>
      <c r="AU1544" s="2">
        <v>0</v>
      </c>
      <c r="AV1544" s="2">
        <v>0</v>
      </c>
      <c r="AW1544" s="2">
        <v>0</v>
      </c>
      <c r="AX1544" s="2">
        <v>0</v>
      </c>
      <c r="AY1544" s="2">
        <v>0</v>
      </c>
      <c r="AZ1544" s="2">
        <v>0</v>
      </c>
      <c r="BA1544" s="2">
        <v>0</v>
      </c>
      <c r="BB1544" s="2">
        <v>0</v>
      </c>
      <c r="BC1544" s="2">
        <v>0</v>
      </c>
      <c r="BD1544" s="2">
        <v>0</v>
      </c>
      <c r="BE1544" s="2">
        <v>2658</v>
      </c>
      <c r="BF1544" s="2">
        <v>0</v>
      </c>
      <c r="BG1544" s="2">
        <v>0</v>
      </c>
      <c r="BH1544" s="2">
        <v>0</v>
      </c>
      <c r="BI1544" s="2">
        <v>0</v>
      </c>
      <c r="BJ1544" s="2">
        <v>0</v>
      </c>
      <c r="BK1544" s="2">
        <v>0</v>
      </c>
      <c r="BL1544" s="2">
        <v>0</v>
      </c>
      <c r="BM1544" s="2">
        <v>0</v>
      </c>
      <c r="BN1544" s="2">
        <v>0</v>
      </c>
      <c r="BO1544" s="2">
        <v>0</v>
      </c>
      <c r="BP1544" s="2">
        <v>0</v>
      </c>
      <c r="BQ1544" s="2">
        <v>0</v>
      </c>
      <c r="BR1544" s="2">
        <v>0</v>
      </c>
      <c r="BS1544" s="2">
        <v>0</v>
      </c>
      <c r="BT1544" s="2">
        <v>0</v>
      </c>
      <c r="BU1544" s="2">
        <v>0</v>
      </c>
      <c r="BV1544" s="2">
        <v>0</v>
      </c>
      <c r="BW1544" s="2">
        <v>0</v>
      </c>
    </row>
    <row r="1545" spans="1:75" s="2" customFormat="1" ht="12.95" customHeight="1">
      <c r="A1545" s="2">
        <v>1180</v>
      </c>
      <c r="B1545" s="2" t="s">
        <v>4414</v>
      </c>
      <c r="C1545" s="2" t="str">
        <f>IF(D1545=0,"Standard only",INDEX($AR$1:$BW$1,1,MATCH(D1545,AR1545:BW1545,0)))</f>
        <v>GM_Root_Pos</v>
      </c>
      <c r="D1545" s="2">
        <v>1056</v>
      </c>
      <c r="E1545" s="31">
        <v>3.0236639181977898</v>
      </c>
      <c r="F1545" s="2">
        <v>266.12580000000003</v>
      </c>
      <c r="G1545" s="2">
        <v>2.74</v>
      </c>
      <c r="H1545" s="2" t="s">
        <v>25</v>
      </c>
      <c r="I1545" s="2" t="s">
        <v>13262</v>
      </c>
      <c r="J1545" s="2" t="s">
        <v>8825</v>
      </c>
      <c r="L1545" s="2" t="s">
        <v>11840</v>
      </c>
      <c r="M1545" s="2">
        <v>3.2</v>
      </c>
      <c r="N1545" s="2" t="s">
        <v>8825</v>
      </c>
      <c r="O1545" s="2" t="s">
        <v>8825</v>
      </c>
      <c r="P1545" s="2">
        <v>11</v>
      </c>
      <c r="Q1545" s="2" t="s">
        <v>4415</v>
      </c>
      <c r="U1545" s="2" t="s">
        <v>4416</v>
      </c>
      <c r="V1545" s="2" t="s">
        <v>4417</v>
      </c>
      <c r="W1545" s="2" t="str">
        <f>"piechart: colorlist=""#00FF00,#FFFFFF,#C0C0C0,#FFFF00,#0000FF,#000080,#008080,#800000,#808000,#800080,#FF0000,#FF00FF"" valuelist="""&amp;AF1545&amp;","&amp;AG1545&amp;","&amp;AH1545&amp;","&amp;AI1545&amp;","&amp;AJ1545&amp;","&amp;AK1545&amp;","&amp;AL1545&amp;","&amp;AM1545&amp;","&amp;AN1545&amp;","&amp;AO1545&amp;","&amp;AP1545&amp;","&amp;AQ1545&amp;""""</f>
        <v>piechart: colorlist="#00FF00,#FFFFFF,#C0C0C0,#FFFF00,#0000FF,#000080,#008080,#800000,#808000,#800080,#FF0000,#FF00FF" valuelist="0,0,0,0,0,0,0,1056,0,0,0,0"</v>
      </c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  <c r="AM1545" s="2">
        <v>1056</v>
      </c>
      <c r="AN1545" s="2">
        <v>0</v>
      </c>
      <c r="AO1545" s="2">
        <v>0</v>
      </c>
      <c r="AP1545" s="2">
        <v>0</v>
      </c>
      <c r="AQ1545" s="2">
        <v>0</v>
      </c>
      <c r="AR1545" s="2">
        <v>0</v>
      </c>
      <c r="AS1545" s="2">
        <v>0</v>
      </c>
      <c r="AT1545" s="2">
        <v>0</v>
      </c>
      <c r="AU1545" s="2">
        <v>0</v>
      </c>
      <c r="AV1545" s="2">
        <v>0</v>
      </c>
      <c r="AW1545" s="2">
        <v>0</v>
      </c>
      <c r="AX1545" s="2">
        <v>0</v>
      </c>
      <c r="AY1545" s="2">
        <v>0</v>
      </c>
      <c r="AZ1545" s="2">
        <v>1056</v>
      </c>
      <c r="BA1545" s="2">
        <v>0</v>
      </c>
      <c r="BB1545" s="2">
        <v>0</v>
      </c>
      <c r="BC1545" s="2">
        <v>0</v>
      </c>
      <c r="BD1545" s="2">
        <v>0</v>
      </c>
      <c r="BE1545" s="2">
        <v>0</v>
      </c>
      <c r="BF1545" s="2">
        <v>0</v>
      </c>
      <c r="BG1545" s="2">
        <v>0</v>
      </c>
      <c r="BH1545" s="2">
        <v>0</v>
      </c>
      <c r="BI1545" s="2">
        <v>0</v>
      </c>
      <c r="BJ1545" s="2">
        <v>0</v>
      </c>
      <c r="BK1545" s="2">
        <v>0</v>
      </c>
      <c r="BL1545" s="2">
        <v>0</v>
      </c>
      <c r="BM1545" s="2">
        <v>0</v>
      </c>
      <c r="BN1545" s="2">
        <v>0</v>
      </c>
      <c r="BO1545" s="2">
        <v>0</v>
      </c>
      <c r="BP1545" s="2">
        <v>0</v>
      </c>
      <c r="BQ1545" s="2">
        <v>0</v>
      </c>
      <c r="BR1545" s="2">
        <v>0</v>
      </c>
      <c r="BS1545" s="2">
        <v>0</v>
      </c>
      <c r="BT1545" s="2">
        <v>0</v>
      </c>
      <c r="BU1545" s="2">
        <v>0</v>
      </c>
      <c r="BV1545" s="2">
        <v>0</v>
      </c>
      <c r="BW1545" s="2">
        <v>0</v>
      </c>
    </row>
    <row r="1546" spans="1:75" s="2" customFormat="1" ht="12.95" customHeight="1">
      <c r="A1546" s="2">
        <v>1182</v>
      </c>
      <c r="B1546" s="2" t="s">
        <v>4418</v>
      </c>
      <c r="C1546" s="2" t="str">
        <f>IF(D1546=0,"Standard only",INDEX($AR$1:$BW$1,1,MATCH(D1546,AR1546:BW1546,0)))</f>
        <v>NT_LeafStem_Pos</v>
      </c>
      <c r="D1546" s="2">
        <v>2606</v>
      </c>
      <c r="E1546" s="31">
        <v>3.41597441137657</v>
      </c>
      <c r="F1546" s="2">
        <v>266.1395</v>
      </c>
      <c r="G1546" s="2">
        <v>2.57</v>
      </c>
      <c r="H1546" s="2" t="s">
        <v>25</v>
      </c>
      <c r="I1546" s="2" t="s">
        <v>13266</v>
      </c>
      <c r="J1546" s="2" t="s">
        <v>8825</v>
      </c>
      <c r="L1546" s="2" t="s">
        <v>11840</v>
      </c>
      <c r="M1546" s="2">
        <v>3.2</v>
      </c>
      <c r="N1546" s="2" t="s">
        <v>8825</v>
      </c>
      <c r="O1546" s="2" t="s">
        <v>8825</v>
      </c>
      <c r="P1546" s="2">
        <v>14</v>
      </c>
      <c r="Q1546" s="2" t="s">
        <v>4419</v>
      </c>
      <c r="U1546" s="2" t="s">
        <v>4420</v>
      </c>
      <c r="V1546" s="2" t="s">
        <v>4421</v>
      </c>
      <c r="W1546" s="2" t="str">
        <f>"piechart: colorlist=""#00FF00,#FFFFFF,#C0C0C0,#FFFF00,#0000FF,#000080,#008080,#800000,#808000,#800080,#FF0000,#FF00FF"" valuelist="""&amp;AF1546&amp;","&amp;AG1546&amp;","&amp;AH1546&amp;","&amp;AI1546&amp;","&amp;AJ1546&amp;","&amp;AK1546&amp;","&amp;AL1546&amp;","&amp;AM1546&amp;","&amp;AN1546&amp;","&amp;AO1546&amp;","&amp;AP1546&amp;","&amp;AQ1546&amp;""""</f>
        <v>piechart: colorlist="#00FF00,#FFFFFF,#C0C0C0,#FFFF00,#0000FF,#000080,#008080,#800000,#808000,#800080,#FF0000,#FF00FF" valuelist="0,0,0,0,2606,0,0,0,886,712,1520,0"</v>
      </c>
      <c r="AF1546" s="2">
        <v>0</v>
      </c>
      <c r="AG1546" s="2">
        <v>0</v>
      </c>
      <c r="AH1546" s="2">
        <v>0</v>
      </c>
      <c r="AI1546" s="2">
        <v>0</v>
      </c>
      <c r="AJ1546" s="2">
        <v>2606</v>
      </c>
      <c r="AK1546" s="2">
        <v>0</v>
      </c>
      <c r="AL1546" s="2">
        <v>0</v>
      </c>
      <c r="AM1546" s="2">
        <v>0</v>
      </c>
      <c r="AN1546" s="2">
        <v>886</v>
      </c>
      <c r="AO1546" s="2">
        <v>712</v>
      </c>
      <c r="AP1546" s="2">
        <v>1520</v>
      </c>
      <c r="AQ1546" s="2">
        <v>0</v>
      </c>
      <c r="AR1546" s="2">
        <v>0</v>
      </c>
      <c r="AS1546" s="2">
        <v>0</v>
      </c>
      <c r="AT1546" s="2">
        <v>0</v>
      </c>
      <c r="AU1546" s="2">
        <v>0</v>
      </c>
      <c r="AV1546" s="2">
        <v>0</v>
      </c>
      <c r="AW1546" s="2">
        <v>0</v>
      </c>
      <c r="AX1546" s="2">
        <v>886</v>
      </c>
      <c r="AY1546" s="2">
        <v>0</v>
      </c>
      <c r="AZ1546" s="2">
        <v>0</v>
      </c>
      <c r="BA1546" s="2">
        <v>712</v>
      </c>
      <c r="BB1546" s="2">
        <v>0</v>
      </c>
      <c r="BC1546" s="2">
        <v>0</v>
      </c>
      <c r="BD1546" s="2">
        <v>0</v>
      </c>
      <c r="BE1546" s="2">
        <v>1520</v>
      </c>
      <c r="BF1546" s="2">
        <v>0</v>
      </c>
      <c r="BG1546" s="2">
        <v>0</v>
      </c>
      <c r="BH1546" s="2">
        <v>0</v>
      </c>
      <c r="BI1546" s="2">
        <v>0</v>
      </c>
      <c r="BJ1546" s="2">
        <v>0</v>
      </c>
      <c r="BK1546" s="2">
        <v>2606</v>
      </c>
      <c r="BL1546" s="2">
        <v>0</v>
      </c>
      <c r="BM1546" s="2">
        <v>0</v>
      </c>
      <c r="BN1546" s="2">
        <v>0</v>
      </c>
      <c r="BO1546" s="2">
        <v>0</v>
      </c>
      <c r="BP1546" s="2">
        <v>0</v>
      </c>
      <c r="BQ1546" s="2">
        <v>0</v>
      </c>
      <c r="BR1546" s="2">
        <v>0</v>
      </c>
      <c r="BS1546" s="2">
        <v>0</v>
      </c>
      <c r="BT1546" s="2">
        <v>0</v>
      </c>
      <c r="BU1546" s="2">
        <v>0</v>
      </c>
      <c r="BV1546" s="2">
        <v>0</v>
      </c>
      <c r="BW1546" s="2">
        <v>0</v>
      </c>
    </row>
    <row r="1547" spans="1:75" s="2" customFormat="1" ht="12.95" customHeight="1">
      <c r="A1547" s="2">
        <v>1186</v>
      </c>
      <c r="B1547" s="2" t="s">
        <v>4423</v>
      </c>
      <c r="C1547" s="2" t="str">
        <f>IF(D1547=0,"Standard only",INDEX($AR$1:$BW$1,1,MATCH(D1547,AR1547:BW1547,0)))</f>
        <v>OP_Root_Pos</v>
      </c>
      <c r="D1547" s="2">
        <v>4374</v>
      </c>
      <c r="E1547" s="31">
        <v>3.6408787787016199</v>
      </c>
      <c r="F1547" s="2">
        <v>267.06659999999999</v>
      </c>
      <c r="G1547" s="2">
        <v>7.14</v>
      </c>
      <c r="H1547" s="2" t="s">
        <v>25</v>
      </c>
      <c r="I1547" s="2" t="s">
        <v>13267</v>
      </c>
      <c r="J1547" s="2" t="s">
        <v>8825</v>
      </c>
      <c r="L1547" s="2" t="s">
        <v>11840</v>
      </c>
      <c r="M1547" s="2">
        <v>3.2</v>
      </c>
      <c r="N1547" s="2" t="s">
        <v>8825</v>
      </c>
      <c r="O1547" s="2" t="s">
        <v>8825</v>
      </c>
      <c r="P1547" s="2">
        <v>16</v>
      </c>
      <c r="Q1547" s="2" t="s">
        <v>4422</v>
      </c>
      <c r="U1547" s="2" t="s">
        <v>4424</v>
      </c>
      <c r="V1547" s="2" t="s">
        <v>4425</v>
      </c>
      <c r="W1547" s="2" t="str">
        <f>"piechart: colorlist=""#00FF00,#FFFFFF,#C0C0C0,#FFFF00,#0000FF,#000080,#008080,#800000,#808000,#800080,#FF0000,#FF00FF"" valuelist="""&amp;AF1547&amp;","&amp;AG1547&amp;","&amp;AH1547&amp;","&amp;AI1547&amp;","&amp;AJ1547&amp;","&amp;AK1547&amp;","&amp;AL1547&amp;","&amp;AM1547&amp;","&amp;AN1547&amp;","&amp;AO1547&amp;","&amp;AP1547&amp;","&amp;AQ1547&amp;""""</f>
        <v>piechart: colorlist="#00FF00,#FFFFFF,#C0C0C0,#FFFF00,#0000FF,#000080,#008080,#800000,#808000,#800080,#FF0000,#FF00FF" valuelist="0,0,0,0,0,4374,0,0,0,0,0,0"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4374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0</v>
      </c>
      <c r="AR1547" s="2">
        <v>0</v>
      </c>
      <c r="AS1547" s="2">
        <v>0</v>
      </c>
      <c r="AT1547" s="2">
        <v>0</v>
      </c>
      <c r="AU1547" s="2">
        <v>0</v>
      </c>
      <c r="AV1547" s="2">
        <v>0</v>
      </c>
      <c r="AW1547" s="2">
        <v>0</v>
      </c>
      <c r="AX1547" s="2">
        <v>0</v>
      </c>
      <c r="AY1547" s="2">
        <v>0</v>
      </c>
      <c r="AZ1547" s="2">
        <v>0</v>
      </c>
      <c r="BA1547" s="2">
        <v>0</v>
      </c>
      <c r="BB1547" s="2">
        <v>0</v>
      </c>
      <c r="BC1547" s="2">
        <v>0</v>
      </c>
      <c r="BD1547" s="2">
        <v>0</v>
      </c>
      <c r="BE1547" s="2">
        <v>0</v>
      </c>
      <c r="BF1547" s="2">
        <v>0</v>
      </c>
      <c r="BG1547" s="2">
        <v>0</v>
      </c>
      <c r="BH1547" s="2">
        <v>0</v>
      </c>
      <c r="BI1547" s="2">
        <v>0</v>
      </c>
      <c r="BJ1547" s="2">
        <v>0</v>
      </c>
      <c r="BK1547" s="2">
        <v>0</v>
      </c>
      <c r="BL1547" s="2">
        <v>0</v>
      </c>
      <c r="BM1547" s="2">
        <v>4374</v>
      </c>
      <c r="BN1547" s="2">
        <v>0</v>
      </c>
      <c r="BO1547" s="2">
        <v>0</v>
      </c>
      <c r="BP1547" s="2">
        <v>0</v>
      </c>
      <c r="BQ1547" s="2">
        <v>0</v>
      </c>
      <c r="BR1547" s="2">
        <v>0</v>
      </c>
      <c r="BS1547" s="2">
        <v>0</v>
      </c>
      <c r="BT1547" s="2">
        <v>0</v>
      </c>
      <c r="BU1547" s="2">
        <v>0</v>
      </c>
      <c r="BV1547" s="2">
        <v>0</v>
      </c>
      <c r="BW1547" s="2">
        <v>0</v>
      </c>
    </row>
    <row r="1548" spans="1:75" s="2" customFormat="1" ht="12.95" customHeight="1">
      <c r="A1548" s="2">
        <v>1188</v>
      </c>
      <c r="B1548" s="2" t="s">
        <v>4426</v>
      </c>
      <c r="C1548" s="2" t="str">
        <f>IF(D1548=0,"Standard only",INDEX($AR$1:$BW$1,1,MATCH(D1548,AR1548:BW1548,0)))</f>
        <v>GM_Root_Pos</v>
      </c>
      <c r="D1548" s="2">
        <v>2628</v>
      </c>
      <c r="E1548" s="31">
        <v>3.4196253608877401</v>
      </c>
      <c r="F1548" s="2">
        <v>267.13440000000003</v>
      </c>
      <c r="G1548" s="2">
        <v>2.79</v>
      </c>
      <c r="H1548" s="2" t="s">
        <v>25</v>
      </c>
      <c r="I1548" s="2" t="s">
        <v>13264</v>
      </c>
      <c r="J1548" s="2" t="s">
        <v>8825</v>
      </c>
      <c r="L1548" s="2" t="s">
        <v>11840</v>
      </c>
      <c r="M1548" s="2">
        <v>3.2</v>
      </c>
      <c r="N1548" s="2" t="s">
        <v>8825</v>
      </c>
      <c r="O1548" s="2" t="s">
        <v>8825</v>
      </c>
      <c r="P1548" s="2">
        <v>13</v>
      </c>
      <c r="Q1548" s="2" t="s">
        <v>4427</v>
      </c>
      <c r="U1548" s="2" t="s">
        <v>4428</v>
      </c>
      <c r="V1548" s="2" t="s">
        <v>4429</v>
      </c>
      <c r="W1548" s="2" t="str">
        <f>"piechart: colorlist=""#00FF00,#FFFFFF,#C0C0C0,#FFFF00,#0000FF,#000080,#008080,#800000,#808000,#800080,#FF0000,#FF00FF"" valuelist="""&amp;AF1548&amp;","&amp;AG1548&amp;","&amp;AH1548&amp;","&amp;AI1548&amp;","&amp;AJ1548&amp;","&amp;AK1548&amp;","&amp;AL1548&amp;","&amp;AM1548&amp;","&amp;AN1548&amp;","&amp;AO1548&amp;","&amp;AP1548&amp;","&amp;AQ1548&amp;""""</f>
        <v>piechart: colorlist="#00FF00,#FFFFFF,#C0C0C0,#FFFF00,#0000FF,#000080,#008080,#800000,#808000,#800080,#FF0000,#FF00FF" valuelist="0,857,0,1291,1094,0,2056,3497,0,540,0,953"</v>
      </c>
      <c r="AF1548" s="2">
        <v>0</v>
      </c>
      <c r="AG1548" s="2">
        <v>857</v>
      </c>
      <c r="AH1548" s="2">
        <v>0</v>
      </c>
      <c r="AI1548" s="2">
        <v>1291</v>
      </c>
      <c r="AJ1548" s="2">
        <v>1094</v>
      </c>
      <c r="AK1548" s="2">
        <v>0</v>
      </c>
      <c r="AL1548" s="2">
        <v>2056</v>
      </c>
      <c r="AM1548" s="2">
        <v>3497</v>
      </c>
      <c r="AN1548" s="2">
        <v>0</v>
      </c>
      <c r="AO1548" s="2">
        <v>540</v>
      </c>
      <c r="AP1548" s="2">
        <v>0</v>
      </c>
      <c r="AQ1548" s="2">
        <v>953</v>
      </c>
      <c r="AR1548" s="2">
        <v>413</v>
      </c>
      <c r="AS1548" s="2">
        <v>878</v>
      </c>
      <c r="AT1548" s="2">
        <v>0</v>
      </c>
      <c r="AU1548" s="2">
        <v>0</v>
      </c>
      <c r="AV1548" s="2">
        <v>0</v>
      </c>
      <c r="AW1548" s="2">
        <v>0</v>
      </c>
      <c r="AX1548" s="2">
        <v>0</v>
      </c>
      <c r="AY1548" s="2">
        <v>869</v>
      </c>
      <c r="AZ1548" s="2">
        <v>2628</v>
      </c>
      <c r="BA1548" s="2">
        <v>540</v>
      </c>
      <c r="BB1548" s="2">
        <v>0</v>
      </c>
      <c r="BC1548" s="2">
        <v>0</v>
      </c>
      <c r="BD1548" s="2">
        <v>0</v>
      </c>
      <c r="BE1548" s="2">
        <v>0</v>
      </c>
      <c r="BF1548" s="2">
        <v>613</v>
      </c>
      <c r="BG1548" s="2">
        <v>490</v>
      </c>
      <c r="BH1548" s="2">
        <v>0</v>
      </c>
      <c r="BI1548" s="2">
        <v>953</v>
      </c>
      <c r="BJ1548" s="2">
        <v>0</v>
      </c>
      <c r="BK1548" s="2">
        <v>0</v>
      </c>
      <c r="BL1548" s="2">
        <v>1094</v>
      </c>
      <c r="BM1548" s="2">
        <v>0</v>
      </c>
      <c r="BN1548" s="2">
        <v>0</v>
      </c>
      <c r="BO1548" s="2">
        <v>857</v>
      </c>
      <c r="BP1548" s="2">
        <v>0</v>
      </c>
      <c r="BQ1548" s="2">
        <v>953</v>
      </c>
      <c r="BR1548" s="2">
        <v>0</v>
      </c>
      <c r="BS1548" s="2">
        <v>0</v>
      </c>
      <c r="BT1548" s="2">
        <v>0</v>
      </c>
      <c r="BU1548" s="2">
        <v>0</v>
      </c>
      <c r="BV1548" s="2">
        <v>0</v>
      </c>
      <c r="BW1548" s="2">
        <v>0</v>
      </c>
    </row>
    <row r="1549" spans="1:75" s="2" customFormat="1" ht="12.95" customHeight="1">
      <c r="A1549" s="2">
        <v>1189</v>
      </c>
      <c r="B1549" s="2" t="s">
        <v>4430</v>
      </c>
      <c r="C1549" s="2" t="str">
        <f>IF(D1549=0,"Standard only",INDEX($AR$1:$BW$1,1,MATCH(D1549,AR1549:BW1549,0)))</f>
        <v>NT_Root_Pos</v>
      </c>
      <c r="D1549" s="2">
        <v>2154</v>
      </c>
      <c r="E1549" s="31">
        <v>3.3332456989619601</v>
      </c>
      <c r="F1549" s="2">
        <v>267.1377</v>
      </c>
      <c r="G1549" s="2">
        <v>2.1800000000000002</v>
      </c>
      <c r="H1549" s="2" t="s">
        <v>25</v>
      </c>
      <c r="I1549" s="2" t="s">
        <v>13264</v>
      </c>
      <c r="J1549" s="2" t="s">
        <v>8825</v>
      </c>
      <c r="L1549" s="2" t="s">
        <v>11840</v>
      </c>
      <c r="M1549" s="2">
        <v>3.2</v>
      </c>
      <c r="N1549" s="2" t="s">
        <v>8825</v>
      </c>
      <c r="O1549" s="2" t="s">
        <v>8825</v>
      </c>
      <c r="P1549" s="2">
        <v>13</v>
      </c>
      <c r="Q1549" s="2" t="s">
        <v>4427</v>
      </c>
      <c r="U1549" s="2" t="s">
        <v>4431</v>
      </c>
      <c r="V1549" s="2" t="s">
        <v>4432</v>
      </c>
      <c r="W1549" s="2" t="str">
        <f>"piechart: colorlist=""#00FF00,#FFFFFF,#C0C0C0,#FFFF00,#0000FF,#000080,#008080,#800000,#808000,#800080,#FF0000,#FF00FF"" valuelist="""&amp;AF1549&amp;","&amp;AG1549&amp;","&amp;AH1549&amp;","&amp;AI1549&amp;","&amp;AJ1549&amp;","&amp;AK1549&amp;","&amp;AL1549&amp;","&amp;AM1549&amp;","&amp;AN1549&amp;","&amp;AO1549&amp;","&amp;AP1549&amp;","&amp;AQ1549&amp;""""</f>
        <v>piechart: colorlist="#00FF00,#FFFFFF,#C0C0C0,#FFFF00,#0000FF,#000080,#008080,#800000,#808000,#800080,#FF0000,#FF00FF" valuelist="0,0,804,0,2154,0,693,0,0,648,0,0"</v>
      </c>
      <c r="AF1549" s="2">
        <v>0</v>
      </c>
      <c r="AG1549" s="2">
        <v>0</v>
      </c>
      <c r="AH1549" s="2">
        <v>804</v>
      </c>
      <c r="AI1549" s="2">
        <v>0</v>
      </c>
      <c r="AJ1549" s="2">
        <v>2154</v>
      </c>
      <c r="AK1549" s="2">
        <v>0</v>
      </c>
      <c r="AL1549" s="2">
        <v>693</v>
      </c>
      <c r="AM1549" s="2">
        <v>0</v>
      </c>
      <c r="AN1549" s="2">
        <v>0</v>
      </c>
      <c r="AO1549" s="2">
        <v>648</v>
      </c>
      <c r="AP1549" s="2">
        <v>0</v>
      </c>
      <c r="AQ1549" s="2">
        <v>0</v>
      </c>
      <c r="AR1549" s="2">
        <v>0</v>
      </c>
      <c r="AS1549" s="2">
        <v>0</v>
      </c>
      <c r="AT1549" s="2">
        <v>0</v>
      </c>
      <c r="AU1549" s="2">
        <v>0</v>
      </c>
      <c r="AV1549" s="2">
        <v>0</v>
      </c>
      <c r="AW1549" s="2">
        <v>0</v>
      </c>
      <c r="AX1549" s="2">
        <v>0</v>
      </c>
      <c r="AY1549" s="2">
        <v>0</v>
      </c>
      <c r="AZ1549" s="2">
        <v>0</v>
      </c>
      <c r="BA1549" s="2">
        <v>648</v>
      </c>
      <c r="BB1549" s="2">
        <v>0</v>
      </c>
      <c r="BC1549" s="2">
        <v>0</v>
      </c>
      <c r="BD1549" s="2">
        <v>0</v>
      </c>
      <c r="BE1549" s="2">
        <v>0</v>
      </c>
      <c r="BF1549" s="2">
        <v>343</v>
      </c>
      <c r="BG1549" s="2">
        <v>350</v>
      </c>
      <c r="BH1549" s="2">
        <v>0</v>
      </c>
      <c r="BI1549" s="2">
        <v>0</v>
      </c>
      <c r="BJ1549" s="2">
        <v>0</v>
      </c>
      <c r="BK1549" s="2">
        <v>0</v>
      </c>
      <c r="BL1549" s="2">
        <v>2154</v>
      </c>
      <c r="BM1549" s="2">
        <v>0</v>
      </c>
      <c r="BN1549" s="2">
        <v>0</v>
      </c>
      <c r="BO1549" s="2">
        <v>0</v>
      </c>
      <c r="BP1549" s="2">
        <v>0</v>
      </c>
      <c r="BQ1549" s="2">
        <v>0</v>
      </c>
      <c r="BR1549" s="2">
        <v>0</v>
      </c>
      <c r="BS1549" s="2">
        <v>0</v>
      </c>
      <c r="BT1549" s="2">
        <v>804</v>
      </c>
      <c r="BU1549" s="2">
        <v>0</v>
      </c>
      <c r="BV1549" s="2">
        <v>0</v>
      </c>
      <c r="BW1549" s="2">
        <v>0</v>
      </c>
    </row>
    <row r="1550" spans="1:75" s="2" customFormat="1" ht="12.95" customHeight="1">
      <c r="A1550" s="2">
        <v>1192</v>
      </c>
      <c r="B1550" s="2" t="s">
        <v>4433</v>
      </c>
      <c r="C1550" s="2" t="str">
        <f>IF(D1550=0,"Standard only",INDEX($AR$1:$BW$1,1,MATCH(D1550,AR1550:BW1550,0)))</f>
        <v>LE_FruitGreen_Pos</v>
      </c>
      <c r="D1550" s="2">
        <v>1349</v>
      </c>
      <c r="E1550" s="31">
        <v>3.1300119496718999</v>
      </c>
      <c r="F1550" s="2">
        <v>267.1703</v>
      </c>
      <c r="G1550" s="2">
        <v>2.63</v>
      </c>
      <c r="H1550" s="2" t="s">
        <v>25</v>
      </c>
      <c r="I1550" s="2" t="s">
        <v>13266</v>
      </c>
      <c r="J1550" s="2" t="s">
        <v>8825</v>
      </c>
      <c r="L1550" s="2" t="s">
        <v>11840</v>
      </c>
      <c r="M1550" s="2">
        <v>3.2</v>
      </c>
      <c r="N1550" s="2" t="s">
        <v>8825</v>
      </c>
      <c r="O1550" s="2" t="s">
        <v>8825</v>
      </c>
      <c r="P1550" s="2">
        <v>14</v>
      </c>
      <c r="Q1550" s="2" t="s">
        <v>4434</v>
      </c>
      <c r="U1550" s="2" t="s">
        <v>4435</v>
      </c>
      <c r="V1550" s="2" t="s">
        <v>4436</v>
      </c>
      <c r="W1550" s="2" t="str">
        <f>"piechart: colorlist=""#00FF00,#FFFFFF,#C0C0C0,#FFFF00,#0000FF,#000080,#008080,#800000,#808000,#800080,#FF0000,#FF00FF"" valuelist="""&amp;AF1550&amp;","&amp;AG1550&amp;","&amp;AH1550&amp;","&amp;AI1550&amp;","&amp;AJ1550&amp;","&amp;AK1550&amp;","&amp;AL1550&amp;","&amp;AM1550&amp;","&amp;AN1550&amp;","&amp;AO1550&amp;","&amp;AP1550&amp;","&amp;AQ1550&amp;""""</f>
        <v>piechart: colorlist="#00FF00,#FFFFFF,#C0C0C0,#FFFF00,#0000FF,#000080,#008080,#800000,#808000,#800080,#FF0000,#FF00FF" valuelist="0,0,0,0,0,0,0,0,0,0,1737,524"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1737</v>
      </c>
      <c r="AQ1550" s="2">
        <v>524</v>
      </c>
      <c r="AR1550" s="2">
        <v>0</v>
      </c>
      <c r="AS1550" s="2">
        <v>0</v>
      </c>
      <c r="AT1550" s="2">
        <v>0</v>
      </c>
      <c r="AU1550" s="2">
        <v>0</v>
      </c>
      <c r="AV1550" s="2">
        <v>0</v>
      </c>
      <c r="AW1550" s="2">
        <v>0</v>
      </c>
      <c r="AX1550" s="2">
        <v>0</v>
      </c>
      <c r="AY1550" s="2">
        <v>0</v>
      </c>
      <c r="AZ1550" s="2">
        <v>0</v>
      </c>
      <c r="BA1550" s="2">
        <v>0</v>
      </c>
      <c r="BB1550" s="2">
        <v>0</v>
      </c>
      <c r="BC1550" s="2">
        <v>1349</v>
      </c>
      <c r="BD1550" s="2">
        <v>388</v>
      </c>
      <c r="BE1550" s="2">
        <v>0</v>
      </c>
      <c r="BF1550" s="2">
        <v>0</v>
      </c>
      <c r="BG1550" s="2">
        <v>0</v>
      </c>
      <c r="BH1550" s="2">
        <v>0</v>
      </c>
      <c r="BI1550" s="2">
        <v>0</v>
      </c>
      <c r="BJ1550" s="2">
        <v>0</v>
      </c>
      <c r="BK1550" s="2">
        <v>0</v>
      </c>
      <c r="BL1550" s="2">
        <v>0</v>
      </c>
      <c r="BM1550" s="2">
        <v>0</v>
      </c>
      <c r="BN1550" s="2">
        <v>0</v>
      </c>
      <c r="BO1550" s="2">
        <v>0</v>
      </c>
      <c r="BP1550" s="2">
        <v>0</v>
      </c>
      <c r="BQ1550" s="2">
        <v>0</v>
      </c>
      <c r="BR1550" s="2">
        <v>524</v>
      </c>
      <c r="BS1550" s="2">
        <v>0</v>
      </c>
      <c r="BT1550" s="2">
        <v>0</v>
      </c>
      <c r="BU1550" s="2">
        <v>0</v>
      </c>
      <c r="BV1550" s="2">
        <v>0</v>
      </c>
      <c r="BW1550" s="2">
        <v>0</v>
      </c>
    </row>
    <row r="1551" spans="1:75" s="2" customFormat="1" ht="12.95" customHeight="1">
      <c r="A1551" s="2">
        <v>1196</v>
      </c>
      <c r="B1551" s="2" t="s">
        <v>4437</v>
      </c>
      <c r="C1551" s="2" t="str">
        <f>IF(D1551=0,"Standard only",INDEX($AR$1:$BW$1,1,MATCH(D1551,AR1551:BW1551,0)))</f>
        <v>GU_Root_Pos</v>
      </c>
      <c r="D1551" s="2">
        <v>3065</v>
      </c>
      <c r="E1551" s="31">
        <v>3.4864304788544298</v>
      </c>
      <c r="F1551" s="2">
        <v>269.084</v>
      </c>
      <c r="G1551" s="2">
        <v>8.92</v>
      </c>
      <c r="H1551" s="2" t="s">
        <v>25</v>
      </c>
      <c r="I1551" s="2" t="s">
        <v>13267</v>
      </c>
      <c r="J1551" s="2" t="s">
        <v>8825</v>
      </c>
      <c r="L1551" s="2" t="s">
        <v>11840</v>
      </c>
      <c r="M1551" s="2">
        <v>3.2</v>
      </c>
      <c r="N1551" s="2" t="s">
        <v>8825</v>
      </c>
      <c r="O1551" s="2" t="s">
        <v>8825</v>
      </c>
      <c r="P1551" s="2">
        <v>16</v>
      </c>
      <c r="Q1551" s="2" t="s">
        <v>886</v>
      </c>
      <c r="U1551" s="2" t="s">
        <v>4438</v>
      </c>
      <c r="V1551" s="2" t="s">
        <v>4439</v>
      </c>
      <c r="W1551" s="2" t="str">
        <f>"piechart: colorlist=""#00FF00,#FFFFFF,#C0C0C0,#FFFF00,#0000FF,#000080,#008080,#800000,#808000,#800080,#FF0000,#FF00FF"" valuelist="""&amp;AF1551&amp;","&amp;AG1551&amp;","&amp;AH1551&amp;","&amp;AI1551&amp;","&amp;AJ1551&amp;","&amp;AK1551&amp;","&amp;AL1551&amp;","&amp;AM1551&amp;","&amp;AN1551&amp;","&amp;AO1551&amp;","&amp;AP1551&amp;","&amp;AQ1551&amp;""""</f>
        <v>piechart: colorlist="#00FF00,#FFFFFF,#C0C0C0,#FFFF00,#0000FF,#000080,#008080,#800000,#808000,#800080,#FF0000,#FF00FF" valuelist="0,0,0,0,0,0,0,0,2960,3065,0,0"</v>
      </c>
      <c r="AF1551" s="2">
        <v>0</v>
      </c>
      <c r="AG1551" s="2">
        <v>0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2960</v>
      </c>
      <c r="AO1551" s="2">
        <v>3065</v>
      </c>
      <c r="AP1551" s="2">
        <v>0</v>
      </c>
      <c r="AQ1551" s="2">
        <v>0</v>
      </c>
      <c r="AR1551" s="2">
        <v>0</v>
      </c>
      <c r="AS1551" s="2">
        <v>0</v>
      </c>
      <c r="AT1551" s="2">
        <v>0</v>
      </c>
      <c r="AU1551" s="2">
        <v>0</v>
      </c>
      <c r="AV1551" s="2">
        <v>0</v>
      </c>
      <c r="AW1551" s="2">
        <v>0</v>
      </c>
      <c r="AX1551" s="2">
        <v>2960</v>
      </c>
      <c r="AY1551" s="2">
        <v>0</v>
      </c>
      <c r="AZ1551" s="2">
        <v>0</v>
      </c>
      <c r="BA1551" s="2">
        <v>0</v>
      </c>
      <c r="BB1551" s="2">
        <v>3065</v>
      </c>
      <c r="BC1551" s="2">
        <v>0</v>
      </c>
      <c r="BD1551" s="2">
        <v>0</v>
      </c>
      <c r="BE1551" s="2">
        <v>0</v>
      </c>
      <c r="BF1551" s="2">
        <v>0</v>
      </c>
      <c r="BG1551" s="2">
        <v>0</v>
      </c>
      <c r="BH1551" s="2">
        <v>0</v>
      </c>
      <c r="BI1551" s="2">
        <v>0</v>
      </c>
      <c r="BJ1551" s="2">
        <v>0</v>
      </c>
      <c r="BK1551" s="2">
        <v>0</v>
      </c>
      <c r="BL1551" s="2">
        <v>0</v>
      </c>
      <c r="BM1551" s="2">
        <v>0</v>
      </c>
      <c r="BN1551" s="2">
        <v>0</v>
      </c>
      <c r="BO1551" s="2">
        <v>0</v>
      </c>
      <c r="BP1551" s="2">
        <v>0</v>
      </c>
      <c r="BQ1551" s="2">
        <v>0</v>
      </c>
      <c r="BR1551" s="2">
        <v>0</v>
      </c>
      <c r="BS1551" s="2">
        <v>0</v>
      </c>
      <c r="BT1551" s="2">
        <v>0</v>
      </c>
      <c r="BU1551" s="2">
        <v>0</v>
      </c>
      <c r="BV1551" s="2">
        <v>0</v>
      </c>
      <c r="BW1551" s="2">
        <v>0</v>
      </c>
    </row>
    <row r="1552" spans="1:75" s="2" customFormat="1" ht="12.95" customHeight="1">
      <c r="A1552" s="2">
        <v>1197</v>
      </c>
      <c r="B1552" s="2" t="s">
        <v>4440</v>
      </c>
      <c r="C1552" s="2" t="str">
        <f>IF(D1552=0,"Standard only",INDEX($AR$1:$BW$1,1,MATCH(D1552,AR1552:BW1552,0)))</f>
        <v>GU_Root_Pos</v>
      </c>
      <c r="D1552" s="2">
        <v>1270</v>
      </c>
      <c r="E1552" s="31">
        <v>3.1038037209559599</v>
      </c>
      <c r="F1552" s="2">
        <v>269.08109999999999</v>
      </c>
      <c r="G1552" s="2">
        <v>4.37</v>
      </c>
      <c r="H1552" s="2" t="s">
        <v>25</v>
      </c>
      <c r="I1552" s="2" t="s">
        <v>13267</v>
      </c>
      <c r="J1552" s="2" t="s">
        <v>8825</v>
      </c>
      <c r="L1552" s="2" t="s">
        <v>11840</v>
      </c>
      <c r="M1552" s="2">
        <v>3.2</v>
      </c>
      <c r="N1552" s="2" t="s">
        <v>8825</v>
      </c>
      <c r="O1552" s="2" t="s">
        <v>8825</v>
      </c>
      <c r="P1552" s="2">
        <v>16</v>
      </c>
      <c r="Q1552" s="2" t="s">
        <v>886</v>
      </c>
      <c r="U1552" s="2" t="s">
        <v>4441</v>
      </c>
      <c r="V1552" s="2" t="s">
        <v>4442</v>
      </c>
      <c r="W1552" s="2" t="str">
        <f>"piechart: colorlist=""#00FF00,#FFFFFF,#C0C0C0,#FFFF00,#0000FF,#000080,#008080,#800000,#808000,#800080,#FF0000,#FF00FF"" valuelist="""&amp;AF1552&amp;","&amp;AG1552&amp;","&amp;AH1552&amp;","&amp;AI1552&amp;","&amp;AJ1552&amp;","&amp;AK1552&amp;","&amp;AL1552&amp;","&amp;AM1552&amp;","&amp;AN1552&amp;","&amp;AO1552&amp;","&amp;AP1552&amp;","&amp;AQ1552&amp;""""</f>
        <v>piechart: colorlist="#00FF00,#FFFFFF,#C0C0C0,#FFFF00,#0000FF,#000080,#008080,#800000,#808000,#800080,#FF0000,#FF00FF" valuelist="0,0,0,0,0,0,0,0,0,1270,0,0"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1270</v>
      </c>
      <c r="AP1552" s="2">
        <v>0</v>
      </c>
      <c r="AQ1552" s="2">
        <v>0</v>
      </c>
      <c r="AR1552" s="2">
        <v>0</v>
      </c>
      <c r="AS1552" s="2">
        <v>0</v>
      </c>
      <c r="AT1552" s="2">
        <v>0</v>
      </c>
      <c r="AU1552" s="2">
        <v>0</v>
      </c>
      <c r="AV1552" s="2">
        <v>0</v>
      </c>
      <c r="AW1552" s="2">
        <v>0</v>
      </c>
      <c r="AX1552" s="2">
        <v>0</v>
      </c>
      <c r="AY1552" s="2">
        <v>0</v>
      </c>
      <c r="AZ1552" s="2">
        <v>0</v>
      </c>
      <c r="BA1552" s="2">
        <v>0</v>
      </c>
      <c r="BB1552" s="2">
        <v>1270</v>
      </c>
      <c r="BC1552" s="2">
        <v>0</v>
      </c>
      <c r="BD1552" s="2">
        <v>0</v>
      </c>
      <c r="BE1552" s="2">
        <v>0</v>
      </c>
      <c r="BF1552" s="2">
        <v>0</v>
      </c>
      <c r="BG1552" s="2">
        <v>0</v>
      </c>
      <c r="BH1552" s="2">
        <v>0</v>
      </c>
      <c r="BI1552" s="2">
        <v>0</v>
      </c>
      <c r="BJ1552" s="2">
        <v>0</v>
      </c>
      <c r="BK1552" s="2">
        <v>0</v>
      </c>
      <c r="BL1552" s="2">
        <v>0</v>
      </c>
      <c r="BM1552" s="2">
        <v>0</v>
      </c>
      <c r="BN1552" s="2">
        <v>0</v>
      </c>
      <c r="BO1552" s="2">
        <v>0</v>
      </c>
      <c r="BP1552" s="2">
        <v>0</v>
      </c>
      <c r="BQ1552" s="2">
        <v>0</v>
      </c>
      <c r="BR1552" s="2">
        <v>0</v>
      </c>
      <c r="BS1552" s="2">
        <v>0</v>
      </c>
      <c r="BT1552" s="2">
        <v>0</v>
      </c>
      <c r="BU1552" s="2">
        <v>0</v>
      </c>
      <c r="BV1552" s="2">
        <v>0</v>
      </c>
      <c r="BW1552" s="2">
        <v>0</v>
      </c>
    </row>
    <row r="1553" spans="1:75" s="2" customFormat="1" ht="12.95" customHeight="1">
      <c r="A1553" s="2">
        <v>1202</v>
      </c>
      <c r="B1553" s="2" t="s">
        <v>889</v>
      </c>
      <c r="C1553" s="2" t="str">
        <f>IF(D1553=0,"Standard only",INDEX($AR$1:$BW$1,1,MATCH(D1553,AR1553:BW1553,0)))</f>
        <v>GU_Root_Pos</v>
      </c>
      <c r="D1553" s="2">
        <v>3039</v>
      </c>
      <c r="E1553" s="31">
        <v>3.4827307000799399</v>
      </c>
      <c r="F1553" s="2">
        <v>269.08179999999999</v>
      </c>
      <c r="G1553" s="2">
        <v>5</v>
      </c>
      <c r="H1553" s="2" t="s">
        <v>25</v>
      </c>
      <c r="I1553" s="2" t="s">
        <v>13267</v>
      </c>
      <c r="J1553" s="2" t="s">
        <v>8825</v>
      </c>
      <c r="L1553" s="2" t="s">
        <v>11840</v>
      </c>
      <c r="M1553" s="2">
        <v>3.2</v>
      </c>
      <c r="N1553" s="2" t="s">
        <v>8825</v>
      </c>
      <c r="O1553" s="2" t="s">
        <v>8825</v>
      </c>
      <c r="P1553" s="2">
        <v>16</v>
      </c>
      <c r="Q1553" s="2" t="s">
        <v>886</v>
      </c>
      <c r="U1553" s="2" t="s">
        <v>890</v>
      </c>
      <c r="V1553" s="2" t="s">
        <v>891</v>
      </c>
      <c r="W1553" s="2" t="str">
        <f>"piechart: colorlist=""#00FF00,#FFFFFF,#C0C0C0,#FFFF00,#0000FF,#000080,#008080,#800000,#808000,#800080,#FF0000,#FF00FF"" valuelist="""&amp;AF1553&amp;","&amp;AG1553&amp;","&amp;AH1553&amp;","&amp;AI1553&amp;","&amp;AJ1553&amp;","&amp;AK1553&amp;","&amp;AL1553&amp;","&amp;AM1553&amp;","&amp;AN1553&amp;","&amp;AO1553&amp;","&amp;AP1553&amp;","&amp;AQ1553&amp;""""</f>
        <v>piechart: colorlist="#00FF00,#FFFFFF,#C0C0C0,#FFFF00,#0000FF,#000080,#008080,#800000,#808000,#800080,#FF0000,#FF00FF" valuelist="0,0,0,0,790,0,0,504,0,3039,0,0"</v>
      </c>
      <c r="AF1553" s="2">
        <v>0</v>
      </c>
      <c r="AG1553" s="2">
        <v>0</v>
      </c>
      <c r="AH1553" s="2">
        <v>0</v>
      </c>
      <c r="AI1553" s="2">
        <v>0</v>
      </c>
      <c r="AJ1553" s="2">
        <v>790</v>
      </c>
      <c r="AK1553" s="2">
        <v>0</v>
      </c>
      <c r="AL1553" s="2">
        <v>0</v>
      </c>
      <c r="AM1553" s="2">
        <v>504</v>
      </c>
      <c r="AN1553" s="2">
        <v>0</v>
      </c>
      <c r="AO1553" s="2">
        <v>3039</v>
      </c>
      <c r="AP1553" s="2">
        <v>0</v>
      </c>
      <c r="AQ1553" s="2">
        <v>0</v>
      </c>
      <c r="AR1553" s="2">
        <v>0</v>
      </c>
      <c r="AS1553" s="2">
        <v>0</v>
      </c>
      <c r="AT1553" s="2">
        <v>0</v>
      </c>
      <c r="AU1553" s="2">
        <v>0</v>
      </c>
      <c r="AV1553" s="2">
        <v>0</v>
      </c>
      <c r="AW1553" s="2">
        <v>0</v>
      </c>
      <c r="AX1553" s="2">
        <v>0</v>
      </c>
      <c r="AY1553" s="2">
        <v>504</v>
      </c>
      <c r="AZ1553" s="2">
        <v>0</v>
      </c>
      <c r="BA1553" s="2">
        <v>0</v>
      </c>
      <c r="BB1553" s="2">
        <v>3039</v>
      </c>
      <c r="BC1553" s="2">
        <v>0</v>
      </c>
      <c r="BD1553" s="2">
        <v>0</v>
      </c>
      <c r="BE1553" s="2">
        <v>0</v>
      </c>
      <c r="BF1553" s="2">
        <v>0</v>
      </c>
      <c r="BG1553" s="2">
        <v>0</v>
      </c>
      <c r="BH1553" s="2">
        <v>0</v>
      </c>
      <c r="BI1553" s="2">
        <v>0</v>
      </c>
      <c r="BJ1553" s="2">
        <v>0</v>
      </c>
      <c r="BK1553" s="2">
        <v>0</v>
      </c>
      <c r="BL1553" s="2">
        <v>790</v>
      </c>
      <c r="BM1553" s="2">
        <v>0</v>
      </c>
      <c r="BN1553" s="2">
        <v>0</v>
      </c>
      <c r="BO1553" s="2">
        <v>0</v>
      </c>
      <c r="BP1553" s="2">
        <v>0</v>
      </c>
      <c r="BQ1553" s="2">
        <v>0</v>
      </c>
      <c r="BR1553" s="2">
        <v>0</v>
      </c>
      <c r="BS1553" s="2">
        <v>0</v>
      </c>
      <c r="BT1553" s="2">
        <v>0</v>
      </c>
      <c r="BU1553" s="2">
        <v>0</v>
      </c>
      <c r="BV1553" s="2">
        <v>0</v>
      </c>
      <c r="BW1553" s="2">
        <v>0</v>
      </c>
    </row>
    <row r="1554" spans="1:75" s="2" customFormat="1" ht="12.95" customHeight="1">
      <c r="A1554" s="2">
        <v>1204</v>
      </c>
      <c r="B1554" s="2" t="s">
        <v>4446</v>
      </c>
      <c r="C1554" s="2" t="str">
        <f>IF(D1554=0,"Standard only",INDEX($AR$1:$BW$1,1,MATCH(D1554,AR1554:BW1554,0)))</f>
        <v>GG_Root_Pos</v>
      </c>
      <c r="D1554" s="2">
        <v>2286</v>
      </c>
      <c r="E1554" s="31">
        <v>3.29819786710982</v>
      </c>
      <c r="F1554" s="2">
        <v>269.0822</v>
      </c>
      <c r="G1554" s="2">
        <v>4.67</v>
      </c>
      <c r="H1554" s="2" t="s">
        <v>25</v>
      </c>
      <c r="I1554" s="2" t="s">
        <v>13267</v>
      </c>
      <c r="J1554" s="2" t="s">
        <v>8825</v>
      </c>
      <c r="L1554" s="2" t="s">
        <v>11840</v>
      </c>
      <c r="M1554" s="2">
        <v>3.2</v>
      </c>
      <c r="N1554" s="2" t="s">
        <v>8825</v>
      </c>
      <c r="O1554" s="2" t="s">
        <v>8825</v>
      </c>
      <c r="P1554" s="2">
        <v>16</v>
      </c>
      <c r="Q1554" s="2" t="s">
        <v>886</v>
      </c>
      <c r="U1554" s="2" t="s">
        <v>4447</v>
      </c>
      <c r="V1554" s="2" t="s">
        <v>4448</v>
      </c>
      <c r="W1554" s="2" t="str">
        <f>"piechart: colorlist=""#00FF00,#FFFFFF,#C0C0C0,#FFFF00,#0000FF,#000080,#008080,#800000,#808000,#800080,#FF0000,#FF00FF"" valuelist="""&amp;AF1554&amp;","&amp;AG1554&amp;","&amp;AH1554&amp;","&amp;AI1554&amp;","&amp;AJ1554&amp;","&amp;AK1554&amp;","&amp;AL1554&amp;","&amp;AM1554&amp;","&amp;AN1554&amp;","&amp;AO1554&amp;","&amp;AP1554&amp;","&amp;AQ1554&amp;""""</f>
        <v>piechart: colorlist="#00FF00,#FFFFFF,#C0C0C0,#FFFF00,#0000FF,#000080,#008080,#800000,#808000,#800080,#FF0000,#FF00FF" valuelist="0,0,0,0,0,0,0,0,2286,1987,0,0"</v>
      </c>
      <c r="AF1554" s="2">
        <v>0</v>
      </c>
      <c r="AG1554" s="2">
        <v>0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2286</v>
      </c>
      <c r="AO1554" s="2">
        <v>1987</v>
      </c>
      <c r="AP1554" s="2">
        <v>0</v>
      </c>
      <c r="AQ1554" s="2">
        <v>0</v>
      </c>
      <c r="AR1554" s="2">
        <v>0</v>
      </c>
      <c r="AS1554" s="2">
        <v>0</v>
      </c>
      <c r="AT1554" s="2">
        <v>0</v>
      </c>
      <c r="AU1554" s="2">
        <v>0</v>
      </c>
      <c r="AV1554" s="2">
        <v>0</v>
      </c>
      <c r="AW1554" s="2">
        <v>0</v>
      </c>
      <c r="AX1554" s="2">
        <v>2286</v>
      </c>
      <c r="AY1554" s="2">
        <v>0</v>
      </c>
      <c r="AZ1554" s="2">
        <v>0</v>
      </c>
      <c r="BA1554" s="2">
        <v>0</v>
      </c>
      <c r="BB1554" s="2">
        <v>1987</v>
      </c>
      <c r="BC1554" s="2">
        <v>0</v>
      </c>
      <c r="BD1554" s="2">
        <v>0</v>
      </c>
      <c r="BE1554" s="2">
        <v>0</v>
      </c>
      <c r="BF1554" s="2">
        <v>0</v>
      </c>
      <c r="BG1554" s="2">
        <v>0</v>
      </c>
      <c r="BH1554" s="2">
        <v>0</v>
      </c>
      <c r="BI1554" s="2">
        <v>0</v>
      </c>
      <c r="BJ1554" s="2">
        <v>0</v>
      </c>
      <c r="BK1554" s="2">
        <v>0</v>
      </c>
      <c r="BL1554" s="2">
        <v>0</v>
      </c>
      <c r="BM1554" s="2">
        <v>0</v>
      </c>
      <c r="BN1554" s="2">
        <v>0</v>
      </c>
      <c r="BO1554" s="2">
        <v>0</v>
      </c>
      <c r="BP1554" s="2">
        <v>0</v>
      </c>
      <c r="BQ1554" s="2">
        <v>0</v>
      </c>
      <c r="BR1554" s="2">
        <v>0</v>
      </c>
      <c r="BS1554" s="2">
        <v>0</v>
      </c>
      <c r="BT1554" s="2">
        <v>0</v>
      </c>
      <c r="BU1554" s="2">
        <v>0</v>
      </c>
      <c r="BV1554" s="2">
        <v>0</v>
      </c>
      <c r="BW1554" s="2">
        <v>0</v>
      </c>
    </row>
    <row r="1555" spans="1:75" s="2" customFormat="1" ht="12.95" customHeight="1">
      <c r="A1555" s="2">
        <v>1206</v>
      </c>
      <c r="B1555" s="2" t="s">
        <v>4449</v>
      </c>
      <c r="C1555" s="2" t="str">
        <f>IF(D1555=0,"Standard only",INDEX($AR$1:$BW$1,1,MATCH(D1555,AR1555:BW1555,0)))</f>
        <v>OS_Root_Pos</v>
      </c>
      <c r="D1555" s="2">
        <v>1636</v>
      </c>
      <c r="E1555" s="31">
        <v>3.2137832993352999</v>
      </c>
      <c r="F1555" s="2">
        <v>269.16059999999999</v>
      </c>
      <c r="G1555" s="2">
        <v>1.8</v>
      </c>
      <c r="H1555" s="2" t="s">
        <v>25</v>
      </c>
      <c r="I1555" s="2" t="s">
        <v>13263</v>
      </c>
      <c r="J1555" s="2" t="s">
        <v>8825</v>
      </c>
      <c r="L1555" s="2" t="s">
        <v>11840</v>
      </c>
      <c r="M1555" s="2">
        <v>3.2</v>
      </c>
      <c r="N1555" s="2" t="s">
        <v>8825</v>
      </c>
      <c r="O1555" s="2" t="s">
        <v>8825</v>
      </c>
      <c r="P1555" s="2">
        <v>12</v>
      </c>
      <c r="Q1555" s="2" t="s">
        <v>4450</v>
      </c>
      <c r="U1555" s="2" t="s">
        <v>4451</v>
      </c>
      <c r="V1555" s="2" t="s">
        <v>4452</v>
      </c>
      <c r="W1555" s="2" t="str">
        <f>"piechart: colorlist=""#00FF00,#FFFFFF,#C0C0C0,#FFFF00,#0000FF,#000080,#008080,#800000,#808000,#800080,#FF0000,#FF00FF"" valuelist="""&amp;AF1555&amp;","&amp;AG1555&amp;","&amp;AH1555&amp;","&amp;AI1555&amp;","&amp;AJ1555&amp;","&amp;AK1555&amp;","&amp;AL1555&amp;","&amp;AM1555&amp;","&amp;AN1555&amp;","&amp;AO1555&amp;","&amp;AP1555&amp;","&amp;AQ1555&amp;""""</f>
        <v>piechart: colorlist="#00FF00,#FFFFFF,#C0C0C0,#FFFF00,#0000FF,#000080,#008080,#800000,#808000,#800080,#FF0000,#FF00FF" valuelist="0,1636,0,0,988,0,1577,1514,0,0,0,0"</v>
      </c>
      <c r="AF1555" s="2">
        <v>0</v>
      </c>
      <c r="AG1555" s="2">
        <v>1636</v>
      </c>
      <c r="AH1555" s="2">
        <v>0</v>
      </c>
      <c r="AI1555" s="2">
        <v>0</v>
      </c>
      <c r="AJ1555" s="2">
        <v>988</v>
      </c>
      <c r="AK1555" s="2">
        <v>0</v>
      </c>
      <c r="AL1555" s="2">
        <v>1577</v>
      </c>
      <c r="AM1555" s="2">
        <v>1514</v>
      </c>
      <c r="AN1555" s="2">
        <v>0</v>
      </c>
      <c r="AO1555" s="2">
        <v>0</v>
      </c>
      <c r="AP1555" s="2">
        <v>0</v>
      </c>
      <c r="AQ1555" s="2">
        <v>0</v>
      </c>
      <c r="AR1555" s="2">
        <v>0</v>
      </c>
      <c r="AS1555" s="2">
        <v>0</v>
      </c>
      <c r="AT1555" s="2">
        <v>0</v>
      </c>
      <c r="AU1555" s="2">
        <v>0</v>
      </c>
      <c r="AV1555" s="2">
        <v>0</v>
      </c>
      <c r="AW1555" s="2">
        <v>0</v>
      </c>
      <c r="AX1555" s="2">
        <v>0</v>
      </c>
      <c r="AY1555" s="2">
        <v>443</v>
      </c>
      <c r="AZ1555" s="2">
        <v>1071</v>
      </c>
      <c r="BA1555" s="2">
        <v>0</v>
      </c>
      <c r="BB1555" s="2">
        <v>0</v>
      </c>
      <c r="BC1555" s="2">
        <v>0</v>
      </c>
      <c r="BD1555" s="2">
        <v>0</v>
      </c>
      <c r="BE1555" s="2">
        <v>0</v>
      </c>
      <c r="BF1555" s="2">
        <v>621</v>
      </c>
      <c r="BG1555" s="2">
        <v>0</v>
      </c>
      <c r="BH1555" s="2">
        <v>0</v>
      </c>
      <c r="BI1555" s="2">
        <v>956</v>
      </c>
      <c r="BJ1555" s="2">
        <v>0</v>
      </c>
      <c r="BK1555" s="2">
        <v>0</v>
      </c>
      <c r="BL1555" s="2">
        <v>988</v>
      </c>
      <c r="BM1555" s="2">
        <v>0</v>
      </c>
      <c r="BN1555" s="2">
        <v>0</v>
      </c>
      <c r="BO1555" s="2">
        <v>1636</v>
      </c>
      <c r="BP1555" s="2">
        <v>0</v>
      </c>
      <c r="BQ1555" s="2">
        <v>0</v>
      </c>
      <c r="BR1555" s="2">
        <v>0</v>
      </c>
      <c r="BS1555" s="2">
        <v>0</v>
      </c>
      <c r="BT1555" s="2">
        <v>0</v>
      </c>
      <c r="BU1555" s="2">
        <v>0</v>
      </c>
      <c r="BV1555" s="2">
        <v>0</v>
      </c>
      <c r="BW1555" s="2">
        <v>0</v>
      </c>
    </row>
    <row r="1556" spans="1:75" s="2" customFormat="1" ht="12.95" customHeight="1">
      <c r="A1556" s="2">
        <v>1207</v>
      </c>
      <c r="B1556" s="2" t="s">
        <v>4453</v>
      </c>
      <c r="C1556" s="2" t="str">
        <f>IF(D1556=0,"Standard only",INDEX($AR$1:$BW$1,1,MATCH(D1556,AR1556:BW1556,0)))</f>
        <v>GU_LeafStem_Pos</v>
      </c>
      <c r="D1556" s="2">
        <v>1049</v>
      </c>
      <c r="E1556" s="31">
        <v>3.0207754881935598</v>
      </c>
      <c r="F1556" s="2">
        <v>269.17720000000003</v>
      </c>
      <c r="G1556" s="2">
        <v>6.36</v>
      </c>
      <c r="H1556" s="2" t="s">
        <v>25</v>
      </c>
      <c r="I1556" s="2" t="s">
        <v>13265</v>
      </c>
      <c r="J1556" s="2" t="s">
        <v>8825</v>
      </c>
      <c r="L1556" s="2" t="s">
        <v>11840</v>
      </c>
      <c r="M1556" s="2">
        <v>3.2</v>
      </c>
      <c r="N1556" s="2" t="s">
        <v>8825</v>
      </c>
      <c r="O1556" s="2" t="s">
        <v>8825</v>
      </c>
      <c r="P1556" s="2">
        <v>15</v>
      </c>
      <c r="Q1556" s="2" t="s">
        <v>4454</v>
      </c>
      <c r="U1556" s="2" t="s">
        <v>4455</v>
      </c>
      <c r="V1556" s="2" t="s">
        <v>4456</v>
      </c>
      <c r="W1556" s="2" t="str">
        <f>"piechart: colorlist=""#00FF00,#FFFFFF,#C0C0C0,#FFFF00,#0000FF,#000080,#008080,#800000,#808000,#800080,#FF0000,#FF00FF"" valuelist="""&amp;AF1556&amp;","&amp;AG1556&amp;","&amp;AH1556&amp;","&amp;AI1556&amp;","&amp;AJ1556&amp;","&amp;AK1556&amp;","&amp;AL1556&amp;","&amp;AM1556&amp;","&amp;AN1556&amp;","&amp;AO1556&amp;","&amp;AP1556&amp;","&amp;AQ1556&amp;""""</f>
        <v>piechart: colorlist="#00FF00,#FFFFFF,#C0C0C0,#FFFF00,#0000FF,#000080,#008080,#800000,#808000,#800080,#FF0000,#FF00FF" valuelist="0,0,0,0,0,0,1425,416,0,1049,0,0"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1425</v>
      </c>
      <c r="AM1556" s="2">
        <v>416</v>
      </c>
      <c r="AN1556" s="2">
        <v>0</v>
      </c>
      <c r="AO1556" s="2">
        <v>1049</v>
      </c>
      <c r="AP1556" s="2">
        <v>0</v>
      </c>
      <c r="AQ1556" s="2">
        <v>0</v>
      </c>
      <c r="AR1556" s="2">
        <v>0</v>
      </c>
      <c r="AS1556" s="2">
        <v>0</v>
      </c>
      <c r="AT1556" s="2">
        <v>0</v>
      </c>
      <c r="AU1556" s="2">
        <v>0</v>
      </c>
      <c r="AV1556" s="2">
        <v>0</v>
      </c>
      <c r="AW1556" s="2">
        <v>0</v>
      </c>
      <c r="AX1556" s="2">
        <v>0</v>
      </c>
      <c r="AY1556" s="2">
        <v>416</v>
      </c>
      <c r="AZ1556" s="2">
        <v>0</v>
      </c>
      <c r="BA1556" s="2">
        <v>1049</v>
      </c>
      <c r="BB1556" s="2">
        <v>0</v>
      </c>
      <c r="BC1556" s="2">
        <v>0</v>
      </c>
      <c r="BD1556" s="2">
        <v>0</v>
      </c>
      <c r="BE1556" s="2">
        <v>0</v>
      </c>
      <c r="BF1556" s="2">
        <v>523</v>
      </c>
      <c r="BG1556" s="2">
        <v>902</v>
      </c>
      <c r="BH1556" s="2">
        <v>0</v>
      </c>
      <c r="BI1556" s="2">
        <v>0</v>
      </c>
      <c r="BJ1556" s="2">
        <v>0</v>
      </c>
      <c r="BK1556" s="2">
        <v>0</v>
      </c>
      <c r="BL1556" s="2">
        <v>0</v>
      </c>
      <c r="BM1556" s="2">
        <v>0</v>
      </c>
      <c r="BN1556" s="2">
        <v>0</v>
      </c>
      <c r="BO1556" s="2">
        <v>0</v>
      </c>
      <c r="BP1556" s="2">
        <v>0</v>
      </c>
      <c r="BQ1556" s="2">
        <v>0</v>
      </c>
      <c r="BR1556" s="2">
        <v>0</v>
      </c>
      <c r="BS1556" s="2">
        <v>0</v>
      </c>
      <c r="BT1556" s="2">
        <v>0</v>
      </c>
      <c r="BU1556" s="2">
        <v>0</v>
      </c>
      <c r="BV1556" s="2">
        <v>0</v>
      </c>
      <c r="BW1556" s="2">
        <v>0</v>
      </c>
    </row>
    <row r="1557" spans="1:75" s="2" customFormat="1" ht="12.95" customHeight="1">
      <c r="A1557" s="2">
        <v>1208</v>
      </c>
      <c r="B1557" s="2" t="s">
        <v>4457</v>
      </c>
      <c r="C1557" s="2" t="str">
        <f>IF(D1557=0,"Standard only",INDEX($AR$1:$BW$1,1,MATCH(D1557,AR1557:BW1557,0)))</f>
        <v>NT_LeafStem_Pos</v>
      </c>
      <c r="D1557" s="2">
        <v>1397</v>
      </c>
      <c r="E1557" s="31">
        <v>3.1451964061141799</v>
      </c>
      <c r="F1557" s="2">
        <v>269.22739999999999</v>
      </c>
      <c r="G1557" s="2">
        <v>7.29</v>
      </c>
      <c r="H1557" s="2" t="s">
        <v>25</v>
      </c>
      <c r="I1557" s="2" t="s">
        <v>13270</v>
      </c>
      <c r="J1557" s="2" t="s">
        <v>8825</v>
      </c>
      <c r="L1557" s="2" t="s">
        <v>11840</v>
      </c>
      <c r="M1557" s="2">
        <v>3.2</v>
      </c>
      <c r="N1557" s="2" t="s">
        <v>8825</v>
      </c>
      <c r="O1557" s="2" t="s">
        <v>8825</v>
      </c>
      <c r="P1557" s="2">
        <v>20</v>
      </c>
      <c r="Q1557" s="2" t="s">
        <v>4458</v>
      </c>
      <c r="U1557" s="2" t="s">
        <v>4459</v>
      </c>
      <c r="V1557" s="2" t="s">
        <v>4460</v>
      </c>
      <c r="W1557" s="2" t="str">
        <f>"piechart: colorlist=""#00FF00,#FFFFFF,#C0C0C0,#FFFF00,#0000FF,#000080,#008080,#800000,#808000,#800080,#FF0000,#FF00FF"" valuelist="""&amp;AF1557&amp;","&amp;AG1557&amp;","&amp;AH1557&amp;","&amp;AI1557&amp;","&amp;AJ1557&amp;","&amp;AK1557&amp;","&amp;AL1557&amp;","&amp;AM1557&amp;","&amp;AN1557&amp;","&amp;AO1557&amp;","&amp;AP1557&amp;","&amp;AQ1557&amp;""""</f>
        <v>piechart: colorlist="#00FF00,#FFFFFF,#C0C0C0,#FFFF00,#0000FF,#000080,#008080,#800000,#808000,#800080,#FF0000,#FF00FF" valuelist="0,0,0,0,1397,0,0,0,0,0,0,0"</v>
      </c>
      <c r="AF1557" s="2">
        <v>0</v>
      </c>
      <c r="AG1557" s="2">
        <v>0</v>
      </c>
      <c r="AH1557" s="2">
        <v>0</v>
      </c>
      <c r="AI1557" s="2">
        <v>0</v>
      </c>
      <c r="AJ1557" s="2">
        <v>1397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0</v>
      </c>
      <c r="AR1557" s="2">
        <v>0</v>
      </c>
      <c r="AS1557" s="2">
        <v>0</v>
      </c>
      <c r="AT1557" s="2">
        <v>0</v>
      </c>
      <c r="AU1557" s="2">
        <v>0</v>
      </c>
      <c r="AV1557" s="2">
        <v>0</v>
      </c>
      <c r="AW1557" s="2">
        <v>0</v>
      </c>
      <c r="AX1557" s="2">
        <v>0</v>
      </c>
      <c r="AY1557" s="2">
        <v>0</v>
      </c>
      <c r="AZ1557" s="2">
        <v>0</v>
      </c>
      <c r="BA1557" s="2">
        <v>0</v>
      </c>
      <c r="BB1557" s="2">
        <v>0</v>
      </c>
      <c r="BC1557" s="2">
        <v>0</v>
      </c>
      <c r="BD1557" s="2">
        <v>0</v>
      </c>
      <c r="BE1557" s="2">
        <v>0</v>
      </c>
      <c r="BF1557" s="2">
        <v>0</v>
      </c>
      <c r="BG1557" s="2">
        <v>0</v>
      </c>
      <c r="BH1557" s="2">
        <v>0</v>
      </c>
      <c r="BI1557" s="2">
        <v>0</v>
      </c>
      <c r="BJ1557" s="2">
        <v>0</v>
      </c>
      <c r="BK1557" s="2">
        <v>1397</v>
      </c>
      <c r="BL1557" s="2">
        <v>0</v>
      </c>
      <c r="BM1557" s="2">
        <v>0</v>
      </c>
      <c r="BN1557" s="2">
        <v>0</v>
      </c>
      <c r="BO1557" s="2">
        <v>0</v>
      </c>
      <c r="BP1557" s="2">
        <v>0</v>
      </c>
      <c r="BQ1557" s="2">
        <v>0</v>
      </c>
      <c r="BR1557" s="2">
        <v>0</v>
      </c>
      <c r="BS1557" s="2">
        <v>0</v>
      </c>
      <c r="BT1557" s="2">
        <v>0</v>
      </c>
      <c r="BU1557" s="2">
        <v>0</v>
      </c>
      <c r="BV1557" s="2">
        <v>0</v>
      </c>
      <c r="BW1557" s="2">
        <v>0</v>
      </c>
    </row>
    <row r="1558" spans="1:75" s="2" customFormat="1" ht="12.95" customHeight="1">
      <c r="A1558" s="2">
        <v>1209</v>
      </c>
      <c r="B1558" s="2" t="s">
        <v>4461</v>
      </c>
      <c r="C1558" s="2" t="str">
        <f>IF(D1558=0,"Standard only",INDEX($AR$1:$BW$1,1,MATCH(D1558,AR1558:BW1558,0)))</f>
        <v>NT_LeafStem_Pos</v>
      </c>
      <c r="D1558" s="2">
        <v>1750</v>
      </c>
      <c r="E1558" s="31">
        <v>3.24303804868629</v>
      </c>
      <c r="F1558" s="2">
        <v>269.22919999999999</v>
      </c>
      <c r="G1558" s="2">
        <v>7.37</v>
      </c>
      <c r="H1558" s="2" t="s">
        <v>25</v>
      </c>
      <c r="I1558" s="2" t="s">
        <v>13270</v>
      </c>
      <c r="J1558" s="2" t="s">
        <v>8825</v>
      </c>
      <c r="L1558" s="2" t="s">
        <v>11840</v>
      </c>
      <c r="M1558" s="2">
        <v>3.2</v>
      </c>
      <c r="N1558" s="2" t="s">
        <v>8825</v>
      </c>
      <c r="O1558" s="2" t="s">
        <v>8825</v>
      </c>
      <c r="P1558" s="2">
        <v>20</v>
      </c>
      <c r="Q1558" s="2" t="s">
        <v>4458</v>
      </c>
      <c r="U1558" s="2" t="s">
        <v>4462</v>
      </c>
      <c r="V1558" s="2" t="s">
        <v>4463</v>
      </c>
      <c r="W1558" s="2" t="str">
        <f>"piechart: colorlist=""#00FF00,#FFFFFF,#C0C0C0,#FFFF00,#0000FF,#000080,#008080,#800000,#808000,#800080,#FF0000,#FF00FF"" valuelist="""&amp;AF1558&amp;","&amp;AG1558&amp;","&amp;AH1558&amp;","&amp;AI1558&amp;","&amp;AJ1558&amp;","&amp;AK1558&amp;","&amp;AL1558&amp;","&amp;AM1558&amp;","&amp;AN1558&amp;","&amp;AO1558&amp;","&amp;AP1558&amp;","&amp;AQ1558&amp;""""</f>
        <v>piechart: colorlist="#00FF00,#FFFFFF,#C0C0C0,#FFFF00,#0000FF,#000080,#008080,#800000,#808000,#800080,#FF0000,#FF00FF" valuelist="0,0,0,0,1750,0,0,0,0,0,0,0"</v>
      </c>
      <c r="AF1558" s="2">
        <v>0</v>
      </c>
      <c r="AG1558" s="2">
        <v>0</v>
      </c>
      <c r="AH1558" s="2">
        <v>0</v>
      </c>
      <c r="AI1558" s="2">
        <v>0</v>
      </c>
      <c r="AJ1558" s="2">
        <v>1750</v>
      </c>
      <c r="AK1558" s="2">
        <v>0</v>
      </c>
      <c r="AL1558" s="2">
        <v>0</v>
      </c>
      <c r="AM1558" s="2">
        <v>0</v>
      </c>
      <c r="AN1558" s="2">
        <v>0</v>
      </c>
      <c r="AO1558" s="2">
        <v>0</v>
      </c>
      <c r="AP1558" s="2">
        <v>0</v>
      </c>
      <c r="AQ1558" s="2">
        <v>0</v>
      </c>
      <c r="AR1558" s="2">
        <v>0</v>
      </c>
      <c r="AS1558" s="2">
        <v>0</v>
      </c>
      <c r="AT1558" s="2">
        <v>0</v>
      </c>
      <c r="AU1558" s="2">
        <v>0</v>
      </c>
      <c r="AV1558" s="2">
        <v>0</v>
      </c>
      <c r="AW1558" s="2">
        <v>0</v>
      </c>
      <c r="AX1558" s="2">
        <v>0</v>
      </c>
      <c r="AY1558" s="2">
        <v>0</v>
      </c>
      <c r="AZ1558" s="2">
        <v>0</v>
      </c>
      <c r="BA1558" s="2">
        <v>0</v>
      </c>
      <c r="BB1558" s="2">
        <v>0</v>
      </c>
      <c r="BC1558" s="2">
        <v>0</v>
      </c>
      <c r="BD1558" s="2">
        <v>0</v>
      </c>
      <c r="BE1558" s="2">
        <v>0</v>
      </c>
      <c r="BF1558" s="2">
        <v>0</v>
      </c>
      <c r="BG1558" s="2">
        <v>0</v>
      </c>
      <c r="BH1558" s="2">
        <v>0</v>
      </c>
      <c r="BI1558" s="2">
        <v>0</v>
      </c>
      <c r="BJ1558" s="2">
        <v>0</v>
      </c>
      <c r="BK1558" s="2">
        <v>1750</v>
      </c>
      <c r="BL1558" s="2">
        <v>0</v>
      </c>
      <c r="BM1558" s="2">
        <v>0</v>
      </c>
      <c r="BN1558" s="2">
        <v>0</v>
      </c>
      <c r="BO1558" s="2">
        <v>0</v>
      </c>
      <c r="BP1558" s="2">
        <v>0</v>
      </c>
      <c r="BQ1558" s="2">
        <v>0</v>
      </c>
      <c r="BR1558" s="2">
        <v>0</v>
      </c>
      <c r="BS1558" s="2">
        <v>0</v>
      </c>
      <c r="BT1558" s="2">
        <v>0</v>
      </c>
      <c r="BU1558" s="2">
        <v>0</v>
      </c>
      <c r="BV1558" s="2">
        <v>0</v>
      </c>
      <c r="BW1558" s="2">
        <v>0</v>
      </c>
    </row>
    <row r="1559" spans="1:75" s="2" customFormat="1" ht="12.95" customHeight="1">
      <c r="A1559" s="2">
        <v>1210</v>
      </c>
      <c r="B1559" s="2" t="s">
        <v>4464</v>
      </c>
      <c r="C1559" s="2" t="str">
        <f>IF(D1559=0,"Standard only",INDEX($AR$1:$BW$1,1,MATCH(D1559,AR1559:BW1559,0)))</f>
        <v>OP_Root_Pos</v>
      </c>
      <c r="D1559" s="2">
        <v>1193</v>
      </c>
      <c r="E1559" s="31">
        <v>3.0766404436703398</v>
      </c>
      <c r="F1559" s="2">
        <v>271.05579999999998</v>
      </c>
      <c r="G1559" s="2">
        <v>4.92</v>
      </c>
      <c r="H1559" s="2" t="s">
        <v>25</v>
      </c>
      <c r="I1559" s="2" t="s">
        <v>13265</v>
      </c>
      <c r="J1559" s="2" t="s">
        <v>8825</v>
      </c>
      <c r="L1559" s="2" t="s">
        <v>11840</v>
      </c>
      <c r="M1559" s="2">
        <v>3.2</v>
      </c>
      <c r="N1559" s="2" t="s">
        <v>8825</v>
      </c>
      <c r="O1559" s="2" t="s">
        <v>8825</v>
      </c>
      <c r="P1559" s="2">
        <v>15</v>
      </c>
      <c r="Q1559" s="2" t="s">
        <v>794</v>
      </c>
      <c r="U1559" s="2" t="s">
        <v>4465</v>
      </c>
      <c r="V1559" s="2" t="s">
        <v>4466</v>
      </c>
      <c r="W1559" s="2" t="str">
        <f>"piechart: colorlist=""#00FF00,#FFFFFF,#C0C0C0,#FFFF00,#0000FF,#000080,#008080,#800000,#808000,#800080,#FF0000,#FF00FF"" valuelist="""&amp;AF1559&amp;","&amp;AG1559&amp;","&amp;AH1559&amp;","&amp;AI1559&amp;","&amp;AJ1559&amp;","&amp;AK1559&amp;","&amp;AL1559&amp;","&amp;AM1559&amp;","&amp;AN1559&amp;","&amp;AO1559&amp;","&amp;AP1559&amp;","&amp;AQ1559&amp;""""</f>
        <v>piechart: colorlist="#00FF00,#FFFFFF,#C0C0C0,#FFFF00,#0000FF,#000080,#008080,#800000,#808000,#800080,#FF0000,#FF00FF" valuelist="0,0,0,0,0,1193,0,0,1189,0,0,0"</v>
      </c>
      <c r="AF1559" s="2">
        <v>0</v>
      </c>
      <c r="AG1559" s="2">
        <v>0</v>
      </c>
      <c r="AH1559" s="2">
        <v>0</v>
      </c>
      <c r="AI1559" s="2">
        <v>0</v>
      </c>
      <c r="AJ1559" s="2">
        <v>0</v>
      </c>
      <c r="AK1559" s="2">
        <v>1193</v>
      </c>
      <c r="AL1559" s="2">
        <v>0</v>
      </c>
      <c r="AM1559" s="2">
        <v>0</v>
      </c>
      <c r="AN1559" s="2">
        <v>1189</v>
      </c>
      <c r="AO1559" s="2">
        <v>0</v>
      </c>
      <c r="AP1559" s="2">
        <v>0</v>
      </c>
      <c r="AQ1559" s="2">
        <v>0</v>
      </c>
      <c r="AR1559" s="2">
        <v>0</v>
      </c>
      <c r="AS1559" s="2">
        <v>0</v>
      </c>
      <c r="AT1559" s="2">
        <v>0</v>
      </c>
      <c r="AU1559" s="2">
        <v>0</v>
      </c>
      <c r="AV1559" s="2">
        <v>0</v>
      </c>
      <c r="AW1559" s="2">
        <v>1189</v>
      </c>
      <c r="AX1559" s="2">
        <v>0</v>
      </c>
      <c r="AY1559" s="2">
        <v>0</v>
      </c>
      <c r="AZ1559" s="2">
        <v>0</v>
      </c>
      <c r="BA1559" s="2">
        <v>0</v>
      </c>
      <c r="BB1559" s="2">
        <v>0</v>
      </c>
      <c r="BC1559" s="2">
        <v>0</v>
      </c>
      <c r="BD1559" s="2">
        <v>0</v>
      </c>
      <c r="BE1559" s="2">
        <v>0</v>
      </c>
      <c r="BF1559" s="2">
        <v>0</v>
      </c>
      <c r="BG1559" s="2">
        <v>0</v>
      </c>
      <c r="BH1559" s="2">
        <v>0</v>
      </c>
      <c r="BI1559" s="2">
        <v>0</v>
      </c>
      <c r="BJ1559" s="2">
        <v>0</v>
      </c>
      <c r="BK1559" s="2">
        <v>0</v>
      </c>
      <c r="BL1559" s="2">
        <v>0</v>
      </c>
      <c r="BM1559" s="2">
        <v>1193</v>
      </c>
      <c r="BN1559" s="2">
        <v>0</v>
      </c>
      <c r="BO1559" s="2">
        <v>0</v>
      </c>
      <c r="BP1559" s="2">
        <v>0</v>
      </c>
      <c r="BQ1559" s="2">
        <v>0</v>
      </c>
      <c r="BR1559" s="2">
        <v>0</v>
      </c>
      <c r="BS1559" s="2">
        <v>0</v>
      </c>
      <c r="BT1559" s="2">
        <v>0</v>
      </c>
      <c r="BU1559" s="2">
        <v>0</v>
      </c>
      <c r="BV1559" s="2">
        <v>0</v>
      </c>
      <c r="BW1559" s="2">
        <v>0</v>
      </c>
    </row>
    <row r="1560" spans="1:75" s="2" customFormat="1" ht="12.95" customHeight="1">
      <c r="A1560" s="2">
        <v>1211</v>
      </c>
      <c r="B1560" s="2" t="s">
        <v>892</v>
      </c>
      <c r="C1560" s="2" t="str">
        <f>IF(D1560=0,"Standard only",INDEX($AR$1:$BW$1,1,MATCH(D1560,AR1560:BW1560,0)))</f>
        <v>GG_Root_Pos</v>
      </c>
      <c r="D1560" s="2">
        <v>5908</v>
      </c>
      <c r="E1560" s="31">
        <v>3.7714404866399098</v>
      </c>
      <c r="F1560" s="2">
        <v>271.0598</v>
      </c>
      <c r="G1560" s="2">
        <v>4.55</v>
      </c>
      <c r="H1560" s="2" t="s">
        <v>25</v>
      </c>
      <c r="I1560" s="2" t="s">
        <v>13265</v>
      </c>
      <c r="J1560" s="2" t="s">
        <v>8825</v>
      </c>
      <c r="L1560" s="2" t="s">
        <v>11840</v>
      </c>
      <c r="M1560" s="2">
        <v>3.2</v>
      </c>
      <c r="N1560" s="2" t="s">
        <v>8825</v>
      </c>
      <c r="O1560" s="2" t="s">
        <v>8825</v>
      </c>
      <c r="P1560" s="2">
        <v>15</v>
      </c>
      <c r="Q1560" s="2" t="s">
        <v>794</v>
      </c>
      <c r="U1560" s="2" t="s">
        <v>893</v>
      </c>
      <c r="V1560" s="2" t="s">
        <v>894</v>
      </c>
      <c r="W1560" s="2" t="str">
        <f>"piechart: colorlist=""#00FF00,#FFFFFF,#C0C0C0,#FFFF00,#0000FF,#000080,#008080,#800000,#808000,#800080,#FF0000,#FF00FF"" valuelist="""&amp;AF1560&amp;","&amp;AG1560&amp;","&amp;AH1560&amp;","&amp;AI1560&amp;","&amp;AJ1560&amp;","&amp;AK1560&amp;","&amp;AL1560&amp;","&amp;AM1560&amp;","&amp;AN1560&amp;","&amp;AO1560&amp;","&amp;AP1560&amp;","&amp;AQ1560&amp;""""</f>
        <v>piechart: colorlist="#00FF00,#FFFFFF,#C0C0C0,#FFFF00,#0000FF,#000080,#008080,#800000,#808000,#800080,#FF0000,#FF00FF" valuelist="0,0,0,0,0,0,0,0,5908,2373,0,0"</v>
      </c>
      <c r="AF1560" s="2">
        <v>0</v>
      </c>
      <c r="AG1560" s="2">
        <v>0</v>
      </c>
      <c r="AH1560" s="2">
        <v>0</v>
      </c>
      <c r="AI1560" s="2">
        <v>0</v>
      </c>
      <c r="AJ1560" s="2">
        <v>0</v>
      </c>
      <c r="AK1560" s="2">
        <v>0</v>
      </c>
      <c r="AL1560" s="2">
        <v>0</v>
      </c>
      <c r="AM1560" s="2">
        <v>0</v>
      </c>
      <c r="AN1560" s="2">
        <v>5908</v>
      </c>
      <c r="AO1560" s="2">
        <v>2373</v>
      </c>
      <c r="AP1560" s="2">
        <v>0</v>
      </c>
      <c r="AQ1560" s="2">
        <v>0</v>
      </c>
      <c r="AR1560" s="2">
        <v>0</v>
      </c>
      <c r="AS1560" s="2">
        <v>0</v>
      </c>
      <c r="AT1560" s="2">
        <v>0</v>
      </c>
      <c r="AU1560" s="2">
        <v>0</v>
      </c>
      <c r="AV1560" s="2">
        <v>0</v>
      </c>
      <c r="AW1560" s="2">
        <v>0</v>
      </c>
      <c r="AX1560" s="2">
        <v>5908</v>
      </c>
      <c r="AY1560" s="2">
        <v>0</v>
      </c>
      <c r="AZ1560" s="2">
        <v>0</v>
      </c>
      <c r="BA1560" s="2">
        <v>0</v>
      </c>
      <c r="BB1560" s="2">
        <v>2373</v>
      </c>
      <c r="BC1560" s="2">
        <v>0</v>
      </c>
      <c r="BD1560" s="2">
        <v>0</v>
      </c>
      <c r="BE1560" s="2">
        <v>0</v>
      </c>
      <c r="BF1560" s="2">
        <v>0</v>
      </c>
      <c r="BG1560" s="2">
        <v>0</v>
      </c>
      <c r="BH1560" s="2">
        <v>0</v>
      </c>
      <c r="BI1560" s="2">
        <v>0</v>
      </c>
      <c r="BJ1560" s="2">
        <v>0</v>
      </c>
      <c r="BK1560" s="2">
        <v>0</v>
      </c>
      <c r="BL1560" s="2">
        <v>0</v>
      </c>
      <c r="BM1560" s="2">
        <v>0</v>
      </c>
      <c r="BN1560" s="2">
        <v>0</v>
      </c>
      <c r="BO1560" s="2">
        <v>0</v>
      </c>
      <c r="BP1560" s="2">
        <v>0</v>
      </c>
      <c r="BQ1560" s="2">
        <v>0</v>
      </c>
      <c r="BR1560" s="2">
        <v>0</v>
      </c>
      <c r="BS1560" s="2">
        <v>0</v>
      </c>
      <c r="BT1560" s="2">
        <v>0</v>
      </c>
      <c r="BU1560" s="2">
        <v>0</v>
      </c>
      <c r="BV1560" s="2">
        <v>0</v>
      </c>
      <c r="BW1560" s="2">
        <v>0</v>
      </c>
    </row>
    <row r="1561" spans="1:75" s="2" customFormat="1" ht="12.95" customHeight="1">
      <c r="A1561" s="2">
        <v>1214</v>
      </c>
      <c r="B1561" s="2" t="s">
        <v>902</v>
      </c>
      <c r="C1561" s="2" t="str">
        <f>IF(D1561=0,"Standard only",INDEX($AR$1:$BW$1,1,MATCH(D1561,AR1561:BW1561,0)))</f>
        <v>GG_LeafStem_Pos</v>
      </c>
      <c r="D1561" s="2">
        <v>14367</v>
      </c>
      <c r="E1561" s="31">
        <v>4.1573660917622703</v>
      </c>
      <c r="F1561" s="2">
        <v>271.06020000000001</v>
      </c>
      <c r="G1561" s="2">
        <v>7.55</v>
      </c>
      <c r="H1561" s="2" t="s">
        <v>25</v>
      </c>
      <c r="I1561" s="2" t="s">
        <v>13265</v>
      </c>
      <c r="J1561" s="2" t="s">
        <v>8825</v>
      </c>
      <c r="L1561" s="2" t="s">
        <v>11840</v>
      </c>
      <c r="M1561" s="2">
        <v>3.2</v>
      </c>
      <c r="N1561" s="2" t="s">
        <v>8825</v>
      </c>
      <c r="O1561" s="2" t="s">
        <v>8825</v>
      </c>
      <c r="P1561" s="2">
        <v>15</v>
      </c>
      <c r="Q1561" s="2" t="s">
        <v>794</v>
      </c>
      <c r="U1561" s="2" t="s">
        <v>903</v>
      </c>
      <c r="V1561" s="2" t="s">
        <v>904</v>
      </c>
      <c r="W1561" s="2" t="str">
        <f>"piechart: colorlist=""#00FF00,#FFFFFF,#C0C0C0,#FFFF00,#0000FF,#000080,#008080,#800000,#808000,#800080,#FF0000,#FF00FF"" valuelist="""&amp;AF1561&amp;","&amp;AG1561&amp;","&amp;AH1561&amp;","&amp;AI1561&amp;","&amp;AJ1561&amp;","&amp;AK1561&amp;","&amp;AL1561&amp;","&amp;AM1561&amp;","&amp;AN1561&amp;","&amp;AO1561&amp;","&amp;AP1561&amp;","&amp;AQ1561&amp;""""</f>
        <v>piechart: colorlist="#00FF00,#FFFFFF,#C0C0C0,#FFFF00,#0000FF,#000080,#008080,#800000,#808000,#800080,#FF0000,#FF00FF" valuelist="0,0,0,0,0,0,0,0,14367,0,0,0"</v>
      </c>
      <c r="AF1561" s="2">
        <v>0</v>
      </c>
      <c r="AG1561" s="2">
        <v>0</v>
      </c>
      <c r="AH1561" s="2">
        <v>0</v>
      </c>
      <c r="AI1561" s="2">
        <v>0</v>
      </c>
      <c r="AJ1561" s="2">
        <v>0</v>
      </c>
      <c r="AK1561" s="2">
        <v>0</v>
      </c>
      <c r="AL1561" s="2">
        <v>0</v>
      </c>
      <c r="AM1561" s="2">
        <v>0</v>
      </c>
      <c r="AN1561" s="2">
        <v>14367</v>
      </c>
      <c r="AO1561" s="2">
        <v>0</v>
      </c>
      <c r="AP1561" s="2">
        <v>0</v>
      </c>
      <c r="AQ1561" s="2">
        <v>0</v>
      </c>
      <c r="AR1561" s="2">
        <v>0</v>
      </c>
      <c r="AS1561" s="2">
        <v>0</v>
      </c>
      <c r="AT1561" s="2">
        <v>0</v>
      </c>
      <c r="AU1561" s="2">
        <v>0</v>
      </c>
      <c r="AV1561" s="2">
        <v>0</v>
      </c>
      <c r="AW1561" s="2">
        <v>14367</v>
      </c>
      <c r="AX1561" s="2">
        <v>0</v>
      </c>
      <c r="AY1561" s="2">
        <v>0</v>
      </c>
      <c r="AZ1561" s="2">
        <v>0</v>
      </c>
      <c r="BA1561" s="2">
        <v>0</v>
      </c>
      <c r="BB1561" s="2">
        <v>0</v>
      </c>
      <c r="BC1561" s="2">
        <v>0</v>
      </c>
      <c r="BD1561" s="2">
        <v>0</v>
      </c>
      <c r="BE1561" s="2">
        <v>0</v>
      </c>
      <c r="BF1561" s="2">
        <v>0</v>
      </c>
      <c r="BG1561" s="2">
        <v>0</v>
      </c>
      <c r="BH1561" s="2">
        <v>0</v>
      </c>
      <c r="BI1561" s="2">
        <v>0</v>
      </c>
      <c r="BJ1561" s="2">
        <v>0</v>
      </c>
      <c r="BK1561" s="2">
        <v>0</v>
      </c>
      <c r="BL1561" s="2">
        <v>0</v>
      </c>
      <c r="BM1561" s="2">
        <v>0</v>
      </c>
      <c r="BN1561" s="2">
        <v>0</v>
      </c>
      <c r="BO1561" s="2">
        <v>0</v>
      </c>
      <c r="BP1561" s="2">
        <v>0</v>
      </c>
      <c r="BQ1561" s="2">
        <v>0</v>
      </c>
      <c r="BR1561" s="2">
        <v>0</v>
      </c>
      <c r="BS1561" s="2">
        <v>0</v>
      </c>
      <c r="BT1561" s="2">
        <v>0</v>
      </c>
      <c r="BU1561" s="2">
        <v>0</v>
      </c>
      <c r="BV1561" s="2">
        <v>0</v>
      </c>
      <c r="BW1561" s="2">
        <v>0</v>
      </c>
    </row>
    <row r="1562" spans="1:75" s="2" customFormat="1" ht="12.95" customHeight="1">
      <c r="A1562" s="2">
        <v>1215</v>
      </c>
      <c r="B1562" s="2" t="s">
        <v>4467</v>
      </c>
      <c r="C1562" s="2" t="str">
        <f>IF(D1562=0,"Standard only",INDEX($AR$1:$BW$1,1,MATCH(D1562,AR1562:BW1562,0)))</f>
        <v>GG_Root_Pos</v>
      </c>
      <c r="D1562" s="2">
        <v>1247</v>
      </c>
      <c r="E1562" s="31">
        <v>3.0958664534785401</v>
      </c>
      <c r="F1562" s="2">
        <v>271.06040000000002</v>
      </c>
      <c r="G1562" s="2">
        <v>5.26</v>
      </c>
      <c r="H1562" s="2" t="s">
        <v>25</v>
      </c>
      <c r="I1562" s="2" t="s">
        <v>13265</v>
      </c>
      <c r="J1562" s="2" t="s">
        <v>8825</v>
      </c>
      <c r="L1562" s="2" t="s">
        <v>11840</v>
      </c>
      <c r="M1562" s="2">
        <v>3.2</v>
      </c>
      <c r="N1562" s="2" t="s">
        <v>8825</v>
      </c>
      <c r="O1562" s="2" t="s">
        <v>8825</v>
      </c>
      <c r="P1562" s="2">
        <v>15</v>
      </c>
      <c r="Q1562" s="2" t="s">
        <v>794</v>
      </c>
      <c r="U1562" s="2" t="s">
        <v>4468</v>
      </c>
      <c r="V1562" s="2" t="s">
        <v>4469</v>
      </c>
      <c r="W1562" s="2" t="str">
        <f>"piechart: colorlist=""#00FF00,#FFFFFF,#C0C0C0,#FFFF00,#0000FF,#000080,#008080,#800000,#808000,#800080,#FF0000,#FF00FF"" valuelist="""&amp;AF1562&amp;","&amp;AG1562&amp;","&amp;AH1562&amp;","&amp;AI1562&amp;","&amp;AJ1562&amp;","&amp;AK1562&amp;","&amp;AL1562&amp;","&amp;AM1562&amp;","&amp;AN1562&amp;","&amp;AO1562&amp;","&amp;AP1562&amp;","&amp;AQ1562&amp;""""</f>
        <v>piechart: colorlist="#00FF00,#FFFFFF,#C0C0C0,#FFFF00,#0000FF,#000080,#008080,#800000,#808000,#800080,#FF0000,#FF00FF" valuelist="0,0,0,0,0,0,0,0,1247,545,0,0"</v>
      </c>
      <c r="AF1562" s="2">
        <v>0</v>
      </c>
      <c r="AG1562" s="2">
        <v>0</v>
      </c>
      <c r="AH1562" s="2">
        <v>0</v>
      </c>
      <c r="AI1562" s="2">
        <v>0</v>
      </c>
      <c r="AJ1562" s="2">
        <v>0</v>
      </c>
      <c r="AK1562" s="2">
        <v>0</v>
      </c>
      <c r="AL1562" s="2">
        <v>0</v>
      </c>
      <c r="AM1562" s="2">
        <v>0</v>
      </c>
      <c r="AN1562" s="2">
        <v>1247</v>
      </c>
      <c r="AO1562" s="2">
        <v>545</v>
      </c>
      <c r="AP1562" s="2">
        <v>0</v>
      </c>
      <c r="AQ1562" s="2">
        <v>0</v>
      </c>
      <c r="AR1562" s="2">
        <v>0</v>
      </c>
      <c r="AS1562" s="2">
        <v>0</v>
      </c>
      <c r="AT1562" s="2">
        <v>0</v>
      </c>
      <c r="AU1562" s="2">
        <v>0</v>
      </c>
      <c r="AV1562" s="2">
        <v>0</v>
      </c>
      <c r="AW1562" s="2">
        <v>0</v>
      </c>
      <c r="AX1562" s="2">
        <v>1247</v>
      </c>
      <c r="AY1562" s="2">
        <v>0</v>
      </c>
      <c r="AZ1562" s="2">
        <v>0</v>
      </c>
      <c r="BA1562" s="2">
        <v>0</v>
      </c>
      <c r="BB1562" s="2">
        <v>545</v>
      </c>
      <c r="BC1562" s="2">
        <v>0</v>
      </c>
      <c r="BD1562" s="2">
        <v>0</v>
      </c>
      <c r="BE1562" s="2">
        <v>0</v>
      </c>
      <c r="BF1562" s="2">
        <v>0</v>
      </c>
      <c r="BG1562" s="2">
        <v>0</v>
      </c>
      <c r="BH1562" s="2">
        <v>0</v>
      </c>
      <c r="BI1562" s="2">
        <v>0</v>
      </c>
      <c r="BJ1562" s="2">
        <v>0</v>
      </c>
      <c r="BK1562" s="2">
        <v>0</v>
      </c>
      <c r="BL1562" s="2">
        <v>0</v>
      </c>
      <c r="BM1562" s="2">
        <v>0</v>
      </c>
      <c r="BN1562" s="2">
        <v>0</v>
      </c>
      <c r="BO1562" s="2">
        <v>0</v>
      </c>
      <c r="BP1562" s="2">
        <v>0</v>
      </c>
      <c r="BQ1562" s="2">
        <v>0</v>
      </c>
      <c r="BR1562" s="2">
        <v>0</v>
      </c>
      <c r="BS1562" s="2">
        <v>0</v>
      </c>
      <c r="BT1562" s="2">
        <v>0</v>
      </c>
      <c r="BU1562" s="2">
        <v>0</v>
      </c>
      <c r="BV1562" s="2">
        <v>0</v>
      </c>
      <c r="BW1562" s="2">
        <v>0</v>
      </c>
    </row>
    <row r="1563" spans="1:75" s="2" customFormat="1" ht="12.95" customHeight="1">
      <c r="A1563" s="2">
        <v>1218</v>
      </c>
      <c r="B1563" s="2" t="s">
        <v>910</v>
      </c>
      <c r="C1563" s="2" t="str">
        <f>IF(D1563=0,"Standard only",INDEX($AR$1:$BW$1,1,MATCH(D1563,AR1563:BW1563,0)))</f>
        <v>MT_Flower_Pos</v>
      </c>
      <c r="D1563" s="2">
        <v>1122</v>
      </c>
      <c r="E1563" s="31">
        <v>3.0499928569201402</v>
      </c>
      <c r="F1563" s="2">
        <v>271.06130000000002</v>
      </c>
      <c r="G1563" s="2">
        <v>4.08</v>
      </c>
      <c r="H1563" s="2" t="s">
        <v>25</v>
      </c>
      <c r="I1563" s="2" t="s">
        <v>13265</v>
      </c>
      <c r="J1563" s="2" t="s">
        <v>8825</v>
      </c>
      <c r="L1563" s="2" t="s">
        <v>11840</v>
      </c>
      <c r="M1563" s="2">
        <v>3.2</v>
      </c>
      <c r="N1563" s="2" t="s">
        <v>8825</v>
      </c>
      <c r="O1563" s="2" t="s">
        <v>8825</v>
      </c>
      <c r="P1563" s="2">
        <v>15</v>
      </c>
      <c r="Q1563" s="2" t="s">
        <v>794</v>
      </c>
      <c r="U1563" s="2" t="s">
        <v>911</v>
      </c>
      <c r="V1563" s="2" t="s">
        <v>912</v>
      </c>
      <c r="W1563" s="2" t="str">
        <f>"piechart: colorlist=""#00FF00,#FFFFFF,#C0C0C0,#FFFF00,#0000FF,#000080,#008080,#800000,#808000,#800080,#FF0000,#FF00FF"" valuelist="""&amp;AF1563&amp;","&amp;AG1563&amp;","&amp;AH1563&amp;","&amp;AI1563&amp;","&amp;AJ1563&amp;","&amp;AK1563&amp;","&amp;AL1563&amp;","&amp;AM1563&amp;","&amp;AN1563&amp;","&amp;AO1563&amp;","&amp;AP1563&amp;","&amp;AQ1563&amp;""""</f>
        <v>piechart: colorlist="#00FF00,#FFFFFF,#C0C0C0,#FFFF00,#0000FF,#000080,#008080,#800000,#808000,#800080,#FF0000,#FF00FF" valuelist="0,0,0,0,0,0,1907,0,0,0,0,0"</v>
      </c>
      <c r="AF1563" s="2">
        <v>0</v>
      </c>
      <c r="AG1563" s="2">
        <v>0</v>
      </c>
      <c r="AH1563" s="2">
        <v>0</v>
      </c>
      <c r="AI1563" s="2">
        <v>0</v>
      </c>
      <c r="AJ1563" s="2">
        <v>0</v>
      </c>
      <c r="AK1563" s="2">
        <v>0</v>
      </c>
      <c r="AL1563" s="2">
        <v>1907</v>
      </c>
      <c r="AM1563" s="2">
        <v>0</v>
      </c>
      <c r="AN1563" s="2">
        <v>0</v>
      </c>
      <c r="AO1563" s="2">
        <v>0</v>
      </c>
      <c r="AP1563" s="2">
        <v>0</v>
      </c>
      <c r="AQ1563" s="2">
        <v>0</v>
      </c>
      <c r="AR1563" s="2">
        <v>0</v>
      </c>
      <c r="AS1563" s="2">
        <v>0</v>
      </c>
      <c r="AT1563" s="2">
        <v>0</v>
      </c>
      <c r="AU1563" s="2">
        <v>0</v>
      </c>
      <c r="AV1563" s="2">
        <v>0</v>
      </c>
      <c r="AW1563" s="2">
        <v>0</v>
      </c>
      <c r="AX1563" s="2">
        <v>0</v>
      </c>
      <c r="AY1563" s="2">
        <v>0</v>
      </c>
      <c r="AZ1563" s="2">
        <v>0</v>
      </c>
      <c r="BA1563" s="2">
        <v>0</v>
      </c>
      <c r="BB1563" s="2">
        <v>0</v>
      </c>
      <c r="BC1563" s="2">
        <v>0</v>
      </c>
      <c r="BD1563" s="2">
        <v>0</v>
      </c>
      <c r="BE1563" s="2">
        <v>0</v>
      </c>
      <c r="BF1563" s="2">
        <v>1122</v>
      </c>
      <c r="BG1563" s="2">
        <v>785</v>
      </c>
      <c r="BH1563" s="2">
        <v>0</v>
      </c>
      <c r="BI1563" s="2">
        <v>0</v>
      </c>
      <c r="BJ1563" s="2">
        <v>0</v>
      </c>
      <c r="BK1563" s="2">
        <v>0</v>
      </c>
      <c r="BL1563" s="2">
        <v>0</v>
      </c>
      <c r="BM1563" s="2">
        <v>0</v>
      </c>
      <c r="BN1563" s="2">
        <v>0</v>
      </c>
      <c r="BO1563" s="2">
        <v>0</v>
      </c>
      <c r="BP1563" s="2">
        <v>0</v>
      </c>
      <c r="BQ1563" s="2">
        <v>0</v>
      </c>
      <c r="BR1563" s="2">
        <v>0</v>
      </c>
      <c r="BS1563" s="2">
        <v>0</v>
      </c>
      <c r="BT1563" s="2">
        <v>0</v>
      </c>
      <c r="BU1563" s="2">
        <v>0</v>
      </c>
      <c r="BV1563" s="2">
        <v>0</v>
      </c>
      <c r="BW1563" s="2">
        <v>0</v>
      </c>
    </row>
    <row r="1564" spans="1:75" s="2" customFormat="1" ht="12.95" customHeight="1">
      <c r="A1564" s="2">
        <v>1220</v>
      </c>
      <c r="B1564" s="2" t="s">
        <v>4470</v>
      </c>
      <c r="C1564" s="2" t="str">
        <f>IF(D1564=0,"Standard only",INDEX($AR$1:$BW$1,1,MATCH(D1564,AR1564:BW1564,0)))</f>
        <v>OP_Root_Pos</v>
      </c>
      <c r="D1564" s="2">
        <v>1175</v>
      </c>
      <c r="E1564" s="31">
        <v>3.0700378666077599</v>
      </c>
      <c r="F1564" s="2">
        <v>271.06299999999999</v>
      </c>
      <c r="G1564" s="2">
        <v>6.59</v>
      </c>
      <c r="H1564" s="2" t="s">
        <v>25</v>
      </c>
      <c r="I1564" s="2" t="s">
        <v>13265</v>
      </c>
      <c r="J1564" s="2" t="s">
        <v>8825</v>
      </c>
      <c r="L1564" s="2" t="s">
        <v>11840</v>
      </c>
      <c r="M1564" s="2">
        <v>3.2</v>
      </c>
      <c r="N1564" s="2" t="s">
        <v>8825</v>
      </c>
      <c r="O1564" s="2" t="s">
        <v>8825</v>
      </c>
      <c r="P1564" s="2">
        <v>15</v>
      </c>
      <c r="Q1564" s="2" t="s">
        <v>794</v>
      </c>
      <c r="U1564" s="2" t="s">
        <v>4471</v>
      </c>
      <c r="V1564" s="2" t="s">
        <v>4472</v>
      </c>
      <c r="W1564" s="2" t="str">
        <f>"piechart: colorlist=""#00FF00,#FFFFFF,#C0C0C0,#FFFF00,#0000FF,#000080,#008080,#800000,#808000,#800080,#FF0000,#FF00FF"" valuelist="""&amp;AF1564&amp;","&amp;AG1564&amp;","&amp;AH1564&amp;","&amp;AI1564&amp;","&amp;AJ1564&amp;","&amp;AK1564&amp;","&amp;AL1564&amp;","&amp;AM1564&amp;","&amp;AN1564&amp;","&amp;AO1564&amp;","&amp;AP1564&amp;","&amp;AQ1564&amp;""""</f>
        <v>piechart: colorlist="#00FF00,#FFFFFF,#C0C0C0,#FFFF00,#0000FF,#000080,#008080,#800000,#808000,#800080,#FF0000,#FF00FF" valuelist="0,0,0,0,0,1175,0,0,0,0,0,0"</v>
      </c>
      <c r="AF1564" s="2">
        <v>0</v>
      </c>
      <c r="AG1564" s="2">
        <v>0</v>
      </c>
      <c r="AH1564" s="2">
        <v>0</v>
      </c>
      <c r="AI1564" s="2">
        <v>0</v>
      </c>
      <c r="AJ1564" s="2">
        <v>0</v>
      </c>
      <c r="AK1564" s="2">
        <v>1175</v>
      </c>
      <c r="AL1564" s="2">
        <v>0</v>
      </c>
      <c r="AM1564" s="2">
        <v>0</v>
      </c>
      <c r="AN1564" s="2">
        <v>0</v>
      </c>
      <c r="AO1564" s="2">
        <v>0</v>
      </c>
      <c r="AP1564" s="2">
        <v>0</v>
      </c>
      <c r="AQ1564" s="2">
        <v>0</v>
      </c>
      <c r="AR1564" s="2">
        <v>0</v>
      </c>
      <c r="AS1564" s="2">
        <v>0</v>
      </c>
      <c r="AT1564" s="2">
        <v>0</v>
      </c>
      <c r="AU1564" s="2">
        <v>0</v>
      </c>
      <c r="AV1564" s="2">
        <v>0</v>
      </c>
      <c r="AW1564" s="2">
        <v>0</v>
      </c>
      <c r="AX1564" s="2">
        <v>0</v>
      </c>
      <c r="AY1564" s="2">
        <v>0</v>
      </c>
      <c r="AZ1564" s="2">
        <v>0</v>
      </c>
      <c r="BA1564" s="2">
        <v>0</v>
      </c>
      <c r="BB1564" s="2">
        <v>0</v>
      </c>
      <c r="BC1564" s="2">
        <v>0</v>
      </c>
      <c r="BD1564" s="2">
        <v>0</v>
      </c>
      <c r="BE1564" s="2">
        <v>0</v>
      </c>
      <c r="BF1564" s="2">
        <v>0</v>
      </c>
      <c r="BG1564" s="2">
        <v>0</v>
      </c>
      <c r="BH1564" s="2">
        <v>0</v>
      </c>
      <c r="BI1564" s="2">
        <v>0</v>
      </c>
      <c r="BJ1564" s="2">
        <v>0</v>
      </c>
      <c r="BK1564" s="2">
        <v>0</v>
      </c>
      <c r="BL1564" s="2">
        <v>0</v>
      </c>
      <c r="BM1564" s="2">
        <v>1175</v>
      </c>
      <c r="BN1564" s="2">
        <v>0</v>
      </c>
      <c r="BO1564" s="2">
        <v>0</v>
      </c>
      <c r="BP1564" s="2">
        <v>0</v>
      </c>
      <c r="BQ1564" s="2">
        <v>0</v>
      </c>
      <c r="BR1564" s="2">
        <v>0</v>
      </c>
      <c r="BS1564" s="2">
        <v>0</v>
      </c>
      <c r="BT1564" s="2">
        <v>0</v>
      </c>
      <c r="BU1564" s="2">
        <v>0</v>
      </c>
      <c r="BV1564" s="2">
        <v>0</v>
      </c>
      <c r="BW1564" s="2">
        <v>0</v>
      </c>
    </row>
    <row r="1565" spans="1:75" s="2" customFormat="1" ht="12.95" customHeight="1">
      <c r="A1565" s="2">
        <v>1221</v>
      </c>
      <c r="B1565" s="2" t="s">
        <v>4473</v>
      </c>
      <c r="C1565" s="2" t="str">
        <f>IF(D1565=0,"Standard only",INDEX($AR$1:$BW$1,1,MATCH(D1565,AR1565:BW1565,0)))</f>
        <v>LE_LeafStem_Pos</v>
      </c>
      <c r="D1565" s="2">
        <v>1072</v>
      </c>
      <c r="E1565" s="31">
        <v>3.0301947853567501</v>
      </c>
      <c r="F1565" s="2">
        <v>271.08069999999998</v>
      </c>
      <c r="G1565" s="2">
        <v>2.15</v>
      </c>
      <c r="H1565" s="2" t="s">
        <v>25</v>
      </c>
      <c r="I1565" s="2" t="s">
        <v>13262</v>
      </c>
      <c r="J1565" s="2" t="s">
        <v>8825</v>
      </c>
      <c r="L1565" s="2" t="s">
        <v>11840</v>
      </c>
      <c r="M1565" s="2">
        <v>3.2</v>
      </c>
      <c r="N1565" s="2" t="s">
        <v>8825</v>
      </c>
      <c r="O1565" s="2" t="s">
        <v>8825</v>
      </c>
      <c r="P1565" s="2">
        <v>11</v>
      </c>
      <c r="Q1565" s="2" t="s">
        <v>4474</v>
      </c>
      <c r="U1565" s="2" t="s">
        <v>4475</v>
      </c>
      <c r="V1565" s="2" t="s">
        <v>4476</v>
      </c>
      <c r="W1565" s="2" t="str">
        <f>"piechart: colorlist=""#00FF00,#FFFFFF,#C0C0C0,#FFFF00,#0000FF,#000080,#008080,#800000,#808000,#800080,#FF0000,#FF00FF"" valuelist="""&amp;AF1565&amp;","&amp;AG1565&amp;","&amp;AH1565&amp;","&amp;AI1565&amp;","&amp;AJ1565&amp;","&amp;AK1565&amp;","&amp;AL1565&amp;","&amp;AM1565&amp;","&amp;AN1565&amp;","&amp;AO1565&amp;","&amp;AP1565&amp;","&amp;AQ1565&amp;""""</f>
        <v>piechart: colorlist="#00FF00,#FFFFFF,#C0C0C0,#FFFF00,#0000FF,#000080,#008080,#800000,#808000,#800080,#FF0000,#FF00FF" valuelist="0,0,629,0,0,0,0,0,0,900,1491,0"</v>
      </c>
      <c r="AF1565" s="2">
        <v>0</v>
      </c>
      <c r="AG1565" s="2">
        <v>0</v>
      </c>
      <c r="AH1565" s="2">
        <v>629</v>
      </c>
      <c r="AI1565" s="2">
        <v>0</v>
      </c>
      <c r="AJ1565" s="2">
        <v>0</v>
      </c>
      <c r="AK1565" s="2">
        <v>0</v>
      </c>
      <c r="AL1565" s="2">
        <v>0</v>
      </c>
      <c r="AM1565" s="2">
        <v>0</v>
      </c>
      <c r="AN1565" s="2">
        <v>0</v>
      </c>
      <c r="AO1565" s="2">
        <v>900</v>
      </c>
      <c r="AP1565" s="2">
        <v>1491</v>
      </c>
      <c r="AQ1565" s="2">
        <v>0</v>
      </c>
      <c r="AR1565" s="2">
        <v>0</v>
      </c>
      <c r="AS1565" s="2">
        <v>0</v>
      </c>
      <c r="AT1565" s="2">
        <v>0</v>
      </c>
      <c r="AU1565" s="2">
        <v>0</v>
      </c>
      <c r="AV1565" s="2">
        <v>0</v>
      </c>
      <c r="AW1565" s="2">
        <v>0</v>
      </c>
      <c r="AX1565" s="2">
        <v>0</v>
      </c>
      <c r="AY1565" s="2">
        <v>0</v>
      </c>
      <c r="AZ1565" s="2">
        <v>0</v>
      </c>
      <c r="BA1565" s="2">
        <v>900</v>
      </c>
      <c r="BB1565" s="2">
        <v>0</v>
      </c>
      <c r="BC1565" s="2">
        <v>419</v>
      </c>
      <c r="BD1565" s="2">
        <v>1072</v>
      </c>
      <c r="BE1565" s="2">
        <v>0</v>
      </c>
      <c r="BF1565" s="2">
        <v>0</v>
      </c>
      <c r="BG1565" s="2">
        <v>0</v>
      </c>
      <c r="BH1565" s="2">
        <v>0</v>
      </c>
      <c r="BI1565" s="2">
        <v>0</v>
      </c>
      <c r="BJ1565" s="2">
        <v>0</v>
      </c>
      <c r="BK1565" s="2">
        <v>0</v>
      </c>
      <c r="BL1565" s="2">
        <v>0</v>
      </c>
      <c r="BM1565" s="2">
        <v>0</v>
      </c>
      <c r="BN1565" s="2">
        <v>0</v>
      </c>
      <c r="BO1565" s="2">
        <v>0</v>
      </c>
      <c r="BP1565" s="2">
        <v>0</v>
      </c>
      <c r="BQ1565" s="2">
        <v>0</v>
      </c>
      <c r="BR1565" s="2">
        <v>0</v>
      </c>
      <c r="BS1565" s="2">
        <v>0</v>
      </c>
      <c r="BT1565" s="2">
        <v>629</v>
      </c>
      <c r="BU1565" s="2">
        <v>0</v>
      </c>
      <c r="BV1565" s="2">
        <v>0</v>
      </c>
      <c r="BW1565" s="2">
        <v>0</v>
      </c>
    </row>
    <row r="1566" spans="1:75" s="2" customFormat="1" ht="12.95" customHeight="1">
      <c r="A1566" s="2">
        <v>1224</v>
      </c>
      <c r="B1566" s="2" t="s">
        <v>917</v>
      </c>
      <c r="C1566" s="2" t="str">
        <f>IF(D1566=0,"Standard only",INDEX($AR$1:$BW$1,1,MATCH(D1566,AR1566:BW1566,0)))</f>
        <v>GU_LeafStem_Pos</v>
      </c>
      <c r="D1566" s="2">
        <v>10699</v>
      </c>
      <c r="E1566" s="31">
        <v>4.0293431875191104</v>
      </c>
      <c r="F1566" s="2">
        <v>271.09739999999999</v>
      </c>
      <c r="G1566" s="2">
        <v>8.59</v>
      </c>
      <c r="H1566" s="2" t="s">
        <v>25</v>
      </c>
      <c r="I1566" s="2" t="s">
        <v>13267</v>
      </c>
      <c r="J1566" s="2" t="s">
        <v>8825</v>
      </c>
      <c r="L1566" s="2" t="s">
        <v>11840</v>
      </c>
      <c r="M1566" s="2">
        <v>3.2</v>
      </c>
      <c r="N1566" s="2" t="s">
        <v>8825</v>
      </c>
      <c r="O1566" s="2" t="s">
        <v>8825</v>
      </c>
      <c r="P1566" s="2">
        <v>16</v>
      </c>
      <c r="Q1566" s="2" t="s">
        <v>914</v>
      </c>
      <c r="U1566" s="2" t="s">
        <v>918</v>
      </c>
      <c r="V1566" s="2" t="s">
        <v>919</v>
      </c>
      <c r="W1566" s="2" t="str">
        <f>"piechart: colorlist=""#00FF00,#FFFFFF,#C0C0C0,#FFFF00,#0000FF,#000080,#008080,#800000,#808000,#800080,#FF0000,#FF00FF"" valuelist="""&amp;AF1566&amp;","&amp;AG1566&amp;","&amp;AH1566&amp;","&amp;AI1566&amp;","&amp;AJ1566&amp;","&amp;AK1566&amp;","&amp;AL1566&amp;","&amp;AM1566&amp;","&amp;AN1566&amp;","&amp;AO1566&amp;","&amp;AP1566&amp;","&amp;AQ1566&amp;""""</f>
        <v>piechart: colorlist="#00FF00,#FFFFFF,#C0C0C0,#FFFF00,#0000FF,#000080,#008080,#800000,#808000,#800080,#FF0000,#FF00FF" valuelist="0,0,0,0,0,0,0,0,0,11468,0,0"</v>
      </c>
      <c r="AF1566" s="2">
        <v>0</v>
      </c>
      <c r="AG1566" s="2">
        <v>0</v>
      </c>
      <c r="AH1566" s="2">
        <v>0</v>
      </c>
      <c r="AI1566" s="2">
        <v>0</v>
      </c>
      <c r="AJ1566" s="2">
        <v>0</v>
      </c>
      <c r="AK1566" s="2">
        <v>0</v>
      </c>
      <c r="AL1566" s="2">
        <v>0</v>
      </c>
      <c r="AM1566" s="2">
        <v>0</v>
      </c>
      <c r="AN1566" s="2">
        <v>0</v>
      </c>
      <c r="AO1566" s="2">
        <v>11468</v>
      </c>
      <c r="AP1566" s="2">
        <v>0</v>
      </c>
      <c r="AQ1566" s="2">
        <v>0</v>
      </c>
      <c r="AR1566" s="2">
        <v>0</v>
      </c>
      <c r="AS1566" s="2">
        <v>0</v>
      </c>
      <c r="AT1566" s="2">
        <v>0</v>
      </c>
      <c r="AU1566" s="2">
        <v>0</v>
      </c>
      <c r="AV1566" s="2">
        <v>0</v>
      </c>
      <c r="AW1566" s="2">
        <v>0</v>
      </c>
      <c r="AX1566" s="2">
        <v>0</v>
      </c>
      <c r="AY1566" s="2">
        <v>0</v>
      </c>
      <c r="AZ1566" s="2">
        <v>0</v>
      </c>
      <c r="BA1566" s="2">
        <v>10699</v>
      </c>
      <c r="BB1566" s="2">
        <v>769</v>
      </c>
      <c r="BC1566" s="2">
        <v>0</v>
      </c>
      <c r="BD1566" s="2">
        <v>0</v>
      </c>
      <c r="BE1566" s="2">
        <v>0</v>
      </c>
      <c r="BF1566" s="2">
        <v>0</v>
      </c>
      <c r="BG1566" s="2">
        <v>0</v>
      </c>
      <c r="BH1566" s="2">
        <v>0</v>
      </c>
      <c r="BI1566" s="2">
        <v>0</v>
      </c>
      <c r="BJ1566" s="2">
        <v>0</v>
      </c>
      <c r="BK1566" s="2">
        <v>0</v>
      </c>
      <c r="BL1566" s="2">
        <v>0</v>
      </c>
      <c r="BM1566" s="2">
        <v>0</v>
      </c>
      <c r="BN1566" s="2">
        <v>0</v>
      </c>
      <c r="BO1566" s="2">
        <v>0</v>
      </c>
      <c r="BP1566" s="2">
        <v>0</v>
      </c>
      <c r="BQ1566" s="2">
        <v>0</v>
      </c>
      <c r="BR1566" s="2">
        <v>0</v>
      </c>
      <c r="BS1566" s="2">
        <v>0</v>
      </c>
      <c r="BT1566" s="2">
        <v>0</v>
      </c>
      <c r="BU1566" s="2">
        <v>0</v>
      </c>
      <c r="BV1566" s="2">
        <v>0</v>
      </c>
      <c r="BW1566" s="2">
        <v>0</v>
      </c>
    </row>
    <row r="1567" spans="1:75" s="2" customFormat="1" ht="12.95" customHeight="1">
      <c r="A1567" s="2">
        <v>1225</v>
      </c>
      <c r="B1567" s="2" t="s">
        <v>920</v>
      </c>
      <c r="C1567" s="2" t="str">
        <f>IF(D1567=0,"Standard only",INDEX($AR$1:$BW$1,1,MATCH(D1567,AR1567:BW1567,0)))</f>
        <v>MT_Root_Pos</v>
      </c>
      <c r="D1567" s="2">
        <v>3341</v>
      </c>
      <c r="E1567" s="31">
        <v>3.5238764756381298</v>
      </c>
      <c r="F1567" s="2">
        <v>271.09739999999999</v>
      </c>
      <c r="G1567" s="2">
        <v>7.27</v>
      </c>
      <c r="H1567" s="2" t="s">
        <v>25</v>
      </c>
      <c r="I1567" s="2" t="s">
        <v>13267</v>
      </c>
      <c r="J1567" s="2" t="s">
        <v>8825</v>
      </c>
      <c r="L1567" s="2" t="s">
        <v>11840</v>
      </c>
      <c r="M1567" s="2">
        <v>3.2</v>
      </c>
      <c r="N1567" s="2" t="s">
        <v>8825</v>
      </c>
      <c r="O1567" s="2" t="s">
        <v>8825</v>
      </c>
      <c r="P1567" s="2">
        <v>16</v>
      </c>
      <c r="Q1567" s="2" t="s">
        <v>914</v>
      </c>
      <c r="U1567" s="2" t="s">
        <v>921</v>
      </c>
      <c r="V1567" s="2" t="s">
        <v>922</v>
      </c>
      <c r="W1567" s="2" t="str">
        <f>"piechart: colorlist=""#00FF00,#FFFFFF,#C0C0C0,#FFFF00,#0000FF,#000080,#008080,#800000,#808000,#800080,#FF0000,#FF00FF"" valuelist="""&amp;AF1567&amp;","&amp;AG1567&amp;","&amp;AH1567&amp;","&amp;AI1567&amp;","&amp;AJ1567&amp;","&amp;AK1567&amp;","&amp;AL1567&amp;","&amp;AM1567&amp;","&amp;AN1567&amp;","&amp;AO1567&amp;","&amp;AP1567&amp;","&amp;AQ1567&amp;""""</f>
        <v>piechart: colorlist="#00FF00,#FFFFFF,#C0C0C0,#FFFF00,#0000FF,#000080,#008080,#800000,#808000,#800080,#FF0000,#FF00FF" valuelist="0,0,0,0,0,0,3341,0,0,0,0,0"</v>
      </c>
      <c r="AF1567" s="2">
        <v>0</v>
      </c>
      <c r="AG1567" s="2">
        <v>0</v>
      </c>
      <c r="AH1567" s="2">
        <v>0</v>
      </c>
      <c r="AI1567" s="2">
        <v>0</v>
      </c>
      <c r="AJ1567" s="2">
        <v>0</v>
      </c>
      <c r="AK1567" s="2">
        <v>0</v>
      </c>
      <c r="AL1567" s="2">
        <v>3341</v>
      </c>
      <c r="AM1567" s="2">
        <v>0</v>
      </c>
      <c r="AN1567" s="2">
        <v>0</v>
      </c>
      <c r="AO1567" s="2">
        <v>0</v>
      </c>
      <c r="AP1567" s="2">
        <v>0</v>
      </c>
      <c r="AQ1567" s="2">
        <v>0</v>
      </c>
      <c r="AR1567" s="2">
        <v>0</v>
      </c>
      <c r="AS1567" s="2">
        <v>0</v>
      </c>
      <c r="AT1567" s="2">
        <v>0</v>
      </c>
      <c r="AU1567" s="2">
        <v>0</v>
      </c>
      <c r="AV1567" s="2">
        <v>0</v>
      </c>
      <c r="AW1567" s="2">
        <v>0</v>
      </c>
      <c r="AX1567" s="2">
        <v>0</v>
      </c>
      <c r="AY1567" s="2">
        <v>0</v>
      </c>
      <c r="AZ1567" s="2">
        <v>0</v>
      </c>
      <c r="BA1567" s="2">
        <v>0</v>
      </c>
      <c r="BB1567" s="2">
        <v>0</v>
      </c>
      <c r="BC1567" s="2">
        <v>0</v>
      </c>
      <c r="BD1567" s="2">
        <v>0</v>
      </c>
      <c r="BE1567" s="2">
        <v>0</v>
      </c>
      <c r="BF1567" s="2">
        <v>0</v>
      </c>
      <c r="BG1567" s="2">
        <v>0</v>
      </c>
      <c r="BH1567" s="2">
        <v>0</v>
      </c>
      <c r="BI1567" s="2">
        <v>3341</v>
      </c>
      <c r="BJ1567" s="2">
        <v>0</v>
      </c>
      <c r="BK1567" s="2">
        <v>0</v>
      </c>
      <c r="BL1567" s="2">
        <v>0</v>
      </c>
      <c r="BM1567" s="2">
        <v>0</v>
      </c>
      <c r="BN1567" s="2">
        <v>0</v>
      </c>
      <c r="BO1567" s="2">
        <v>0</v>
      </c>
      <c r="BP1567" s="2">
        <v>0</v>
      </c>
      <c r="BQ1567" s="2">
        <v>0</v>
      </c>
      <c r="BR1567" s="2">
        <v>0</v>
      </c>
      <c r="BS1567" s="2">
        <v>0</v>
      </c>
      <c r="BT1567" s="2">
        <v>0</v>
      </c>
      <c r="BU1567" s="2">
        <v>0</v>
      </c>
      <c r="BV1567" s="2">
        <v>0</v>
      </c>
      <c r="BW1567" s="2">
        <v>0</v>
      </c>
    </row>
    <row r="1568" spans="1:75" s="2" customFormat="1" ht="12.95" customHeight="1">
      <c r="A1568" s="2">
        <v>1226</v>
      </c>
      <c r="B1568" s="2" t="s">
        <v>4477</v>
      </c>
      <c r="C1568" s="2" t="str">
        <f>IF(D1568=0,"Standard only",INDEX($AR$1:$BW$1,1,MATCH(D1568,AR1568:BW1568,0)))</f>
        <v>MT_Root_Pos</v>
      </c>
      <c r="D1568" s="2">
        <v>2231</v>
      </c>
      <c r="E1568" s="31">
        <v>3.34849957028384</v>
      </c>
      <c r="F1568" s="2">
        <v>271.09800000000001</v>
      </c>
      <c r="G1568" s="2">
        <v>5.59</v>
      </c>
      <c r="H1568" s="2" t="s">
        <v>25</v>
      </c>
      <c r="I1568" s="2" t="s">
        <v>13267</v>
      </c>
      <c r="J1568" s="2" t="s">
        <v>8825</v>
      </c>
      <c r="L1568" s="2" t="s">
        <v>11840</v>
      </c>
      <c r="M1568" s="2">
        <v>3.2</v>
      </c>
      <c r="N1568" s="2" t="s">
        <v>8825</v>
      </c>
      <c r="O1568" s="2" t="s">
        <v>8825</v>
      </c>
      <c r="P1568" s="2">
        <v>16</v>
      </c>
      <c r="Q1568" s="2" t="s">
        <v>914</v>
      </c>
      <c r="U1568" s="2" t="s">
        <v>4478</v>
      </c>
      <c r="V1568" s="2" t="s">
        <v>4479</v>
      </c>
      <c r="W1568" s="2" t="str">
        <f>"piechart: colorlist=""#00FF00,#FFFFFF,#C0C0C0,#FFFF00,#0000FF,#000080,#008080,#800000,#808000,#800080,#FF0000,#FF00FF"" valuelist="""&amp;AF1568&amp;","&amp;AG1568&amp;","&amp;AH1568&amp;","&amp;AI1568&amp;","&amp;AJ1568&amp;","&amp;AK1568&amp;","&amp;AL1568&amp;","&amp;AM1568&amp;","&amp;AN1568&amp;","&amp;AO1568&amp;","&amp;AP1568&amp;","&amp;AQ1568&amp;""""</f>
        <v>piechart: colorlist="#00FF00,#FFFFFF,#C0C0C0,#FFFF00,#0000FF,#000080,#008080,#800000,#808000,#800080,#FF0000,#FF00FF" valuelist="0,0,0,0,0,0,2231,0,0,0,0,0"</v>
      </c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2231</v>
      </c>
      <c r="AM1568" s="2">
        <v>0</v>
      </c>
      <c r="AN1568" s="2">
        <v>0</v>
      </c>
      <c r="AO1568" s="2">
        <v>0</v>
      </c>
      <c r="AP1568" s="2">
        <v>0</v>
      </c>
      <c r="AQ1568" s="2">
        <v>0</v>
      </c>
      <c r="AR1568" s="2">
        <v>0</v>
      </c>
      <c r="AS1568" s="2">
        <v>0</v>
      </c>
      <c r="AT1568" s="2">
        <v>0</v>
      </c>
      <c r="AU1568" s="2">
        <v>0</v>
      </c>
      <c r="AV1568" s="2">
        <v>0</v>
      </c>
      <c r="AW1568" s="2">
        <v>0</v>
      </c>
      <c r="AX1568" s="2">
        <v>0</v>
      </c>
      <c r="AY1568" s="2">
        <v>0</v>
      </c>
      <c r="AZ1568" s="2">
        <v>0</v>
      </c>
      <c r="BA1568" s="2">
        <v>0</v>
      </c>
      <c r="BB1568" s="2">
        <v>0</v>
      </c>
      <c r="BC1568" s="2">
        <v>0</v>
      </c>
      <c r="BD1568" s="2">
        <v>0</v>
      </c>
      <c r="BE1568" s="2">
        <v>0</v>
      </c>
      <c r="BF1568" s="2">
        <v>0</v>
      </c>
      <c r="BG1568" s="2">
        <v>0</v>
      </c>
      <c r="BH1568" s="2">
        <v>0</v>
      </c>
      <c r="BI1568" s="2">
        <v>2231</v>
      </c>
      <c r="BJ1568" s="2">
        <v>0</v>
      </c>
      <c r="BK1568" s="2">
        <v>0</v>
      </c>
      <c r="BL1568" s="2">
        <v>0</v>
      </c>
      <c r="BM1568" s="2">
        <v>0</v>
      </c>
      <c r="BN1568" s="2">
        <v>0</v>
      </c>
      <c r="BO1568" s="2">
        <v>0</v>
      </c>
      <c r="BP1568" s="2">
        <v>0</v>
      </c>
      <c r="BQ1568" s="2">
        <v>0</v>
      </c>
      <c r="BR1568" s="2">
        <v>0</v>
      </c>
      <c r="BS1568" s="2">
        <v>0</v>
      </c>
      <c r="BT1568" s="2">
        <v>0</v>
      </c>
      <c r="BU1568" s="2">
        <v>0</v>
      </c>
      <c r="BV1568" s="2">
        <v>0</v>
      </c>
      <c r="BW1568" s="2">
        <v>0</v>
      </c>
    </row>
    <row r="1569" spans="1:75" s="2" customFormat="1" ht="12.95" customHeight="1">
      <c r="A1569" s="2">
        <v>1227</v>
      </c>
      <c r="B1569" s="2" t="s">
        <v>4480</v>
      </c>
      <c r="C1569" s="2" t="str">
        <f>IF(D1569=0,"Standard only",INDEX($AR$1:$BW$1,1,MATCH(D1569,AR1569:BW1569,0)))</f>
        <v>GG_Root_Pos</v>
      </c>
      <c r="D1569" s="2">
        <v>1935</v>
      </c>
      <c r="E1569" s="31">
        <v>3.2866809693549301</v>
      </c>
      <c r="F1569" s="2">
        <v>271.12810000000002</v>
      </c>
      <c r="G1569" s="2">
        <v>1.99</v>
      </c>
      <c r="H1569" s="2" t="s">
        <v>25</v>
      </c>
      <c r="I1569" s="2" t="s">
        <v>13263</v>
      </c>
      <c r="J1569" s="2" t="s">
        <v>8825</v>
      </c>
      <c r="L1569" s="2" t="s">
        <v>11840</v>
      </c>
      <c r="M1569" s="2">
        <v>3.2</v>
      </c>
      <c r="N1569" s="2" t="s">
        <v>8825</v>
      </c>
      <c r="O1569" s="2" t="s">
        <v>8825</v>
      </c>
      <c r="P1569" s="2">
        <v>12</v>
      </c>
      <c r="Q1569" s="2" t="s">
        <v>4481</v>
      </c>
      <c r="U1569" s="2" t="s">
        <v>4482</v>
      </c>
      <c r="V1569" s="2" t="s">
        <v>4483</v>
      </c>
      <c r="W1569" s="2" t="str">
        <f>"piechart: colorlist=""#00FF00,#FFFFFF,#C0C0C0,#FFFF00,#0000FF,#000080,#008080,#800000,#808000,#800080,#FF0000,#FF00FF"" valuelist="""&amp;AF1569&amp;","&amp;AG1569&amp;","&amp;AH1569&amp;","&amp;AI1569&amp;","&amp;AJ1569&amp;","&amp;AK1569&amp;","&amp;AL1569&amp;","&amp;AM1569&amp;","&amp;AN1569&amp;","&amp;AO1569&amp;","&amp;AP1569&amp;","&amp;AQ1569&amp;""""</f>
        <v>piechart: colorlist="#00FF00,#FFFFFF,#C0C0C0,#FFFF00,#0000FF,#000080,#008080,#800000,#808000,#800080,#FF0000,#FF00FF" valuelist="0,0,0,0,0,0,0,0,1935,861,0,0"</v>
      </c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>
        <v>0</v>
      </c>
      <c r="AL1569" s="2">
        <v>0</v>
      </c>
      <c r="AM1569" s="2">
        <v>0</v>
      </c>
      <c r="AN1569" s="2">
        <v>1935</v>
      </c>
      <c r="AO1569" s="2">
        <v>861</v>
      </c>
      <c r="AP1569" s="2">
        <v>0</v>
      </c>
      <c r="AQ1569" s="2">
        <v>0</v>
      </c>
      <c r="AR1569" s="2">
        <v>0</v>
      </c>
      <c r="AS1569" s="2">
        <v>0</v>
      </c>
      <c r="AT1569" s="2">
        <v>0</v>
      </c>
      <c r="AU1569" s="2">
        <v>0</v>
      </c>
      <c r="AV1569" s="2">
        <v>0</v>
      </c>
      <c r="AW1569" s="2">
        <v>0</v>
      </c>
      <c r="AX1569" s="2">
        <v>1935</v>
      </c>
      <c r="AY1569" s="2">
        <v>0</v>
      </c>
      <c r="AZ1569" s="2">
        <v>0</v>
      </c>
      <c r="BA1569" s="2">
        <v>0</v>
      </c>
      <c r="BB1569" s="2">
        <v>861</v>
      </c>
      <c r="BC1569" s="2">
        <v>0</v>
      </c>
      <c r="BD1569" s="2">
        <v>0</v>
      </c>
      <c r="BE1569" s="2">
        <v>0</v>
      </c>
      <c r="BF1569" s="2">
        <v>0</v>
      </c>
      <c r="BG1569" s="2">
        <v>0</v>
      </c>
      <c r="BH1569" s="2">
        <v>0</v>
      </c>
      <c r="BI1569" s="2">
        <v>0</v>
      </c>
      <c r="BJ1569" s="2">
        <v>0</v>
      </c>
      <c r="BK1569" s="2">
        <v>0</v>
      </c>
      <c r="BL1569" s="2">
        <v>0</v>
      </c>
      <c r="BM1569" s="2">
        <v>0</v>
      </c>
      <c r="BN1569" s="2">
        <v>0</v>
      </c>
      <c r="BO1569" s="2">
        <v>0</v>
      </c>
      <c r="BP1569" s="2">
        <v>0</v>
      </c>
      <c r="BQ1569" s="2">
        <v>0</v>
      </c>
      <c r="BR1569" s="2">
        <v>0</v>
      </c>
      <c r="BS1569" s="2">
        <v>0</v>
      </c>
      <c r="BT1569" s="2">
        <v>0</v>
      </c>
      <c r="BU1569" s="2">
        <v>0</v>
      </c>
      <c r="BV1569" s="2">
        <v>0</v>
      </c>
      <c r="BW1569" s="2">
        <v>0</v>
      </c>
    </row>
    <row r="1570" spans="1:75" s="2" customFormat="1" ht="12.95" customHeight="1">
      <c r="A1570" s="2">
        <v>1229</v>
      </c>
      <c r="B1570" s="2" t="s">
        <v>4484</v>
      </c>
      <c r="C1570" s="2" t="str">
        <f>IF(D1570=0,"Standard only",INDEX($AR$1:$BW$1,1,MATCH(D1570,AR1570:BW1570,0)))</f>
        <v>MT_Flower_Pos</v>
      </c>
      <c r="D1570" s="2">
        <v>1083</v>
      </c>
      <c r="E1570" s="31">
        <v>3.0346284566253199</v>
      </c>
      <c r="F1570" s="2">
        <v>271.23149999999998</v>
      </c>
      <c r="G1570" s="2">
        <v>6.55</v>
      </c>
      <c r="H1570" s="2" t="s">
        <v>25</v>
      </c>
      <c r="I1570" s="2" t="s">
        <v>13267</v>
      </c>
      <c r="J1570" s="2" t="s">
        <v>8825</v>
      </c>
      <c r="L1570" s="2" t="s">
        <v>11840</v>
      </c>
      <c r="M1570" s="2">
        <v>3.2</v>
      </c>
      <c r="N1570" s="2" t="s">
        <v>8825</v>
      </c>
      <c r="O1570" s="2" t="s">
        <v>8825</v>
      </c>
      <c r="P1570" s="2">
        <v>16</v>
      </c>
      <c r="Q1570" s="2" t="s">
        <v>4485</v>
      </c>
      <c r="U1570" s="2" t="s">
        <v>4486</v>
      </c>
      <c r="V1570" s="2" t="s">
        <v>4487</v>
      </c>
      <c r="W1570" s="2" t="str">
        <f>"piechart: colorlist=""#00FF00,#FFFFFF,#C0C0C0,#FFFF00,#0000FF,#000080,#008080,#800000,#808000,#800080,#FF0000,#FF00FF"" valuelist="""&amp;AF1570&amp;","&amp;AG1570&amp;","&amp;AH1570&amp;","&amp;AI1570&amp;","&amp;AJ1570&amp;","&amp;AK1570&amp;","&amp;AL1570&amp;","&amp;AM1570&amp;","&amp;AN1570&amp;","&amp;AO1570&amp;","&amp;AP1570&amp;","&amp;AQ1570&amp;""""</f>
        <v>piechart: colorlist="#00FF00,#FFFFFF,#C0C0C0,#FFFF00,#0000FF,#000080,#008080,#800000,#808000,#800080,#FF0000,#FF00FF" valuelist="0,0,0,0,0,0,1083,660,674,0,379,0"</v>
      </c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v>0</v>
      </c>
      <c r="AL1570" s="2">
        <v>1083</v>
      </c>
      <c r="AM1570" s="2">
        <v>660</v>
      </c>
      <c r="AN1570" s="2">
        <v>674</v>
      </c>
      <c r="AO1570" s="2">
        <v>0</v>
      </c>
      <c r="AP1570" s="2">
        <v>379</v>
      </c>
      <c r="AQ1570" s="2">
        <v>0</v>
      </c>
      <c r="AR1570" s="2">
        <v>0</v>
      </c>
      <c r="AS1570" s="2">
        <v>0</v>
      </c>
      <c r="AT1570" s="2">
        <v>0</v>
      </c>
      <c r="AU1570" s="2">
        <v>0</v>
      </c>
      <c r="AV1570" s="2">
        <v>0</v>
      </c>
      <c r="AW1570" s="2">
        <v>674</v>
      </c>
      <c r="AX1570" s="2">
        <v>0</v>
      </c>
      <c r="AY1570" s="2">
        <v>660</v>
      </c>
      <c r="AZ1570" s="2">
        <v>0</v>
      </c>
      <c r="BA1570" s="2">
        <v>0</v>
      </c>
      <c r="BB1570" s="2">
        <v>0</v>
      </c>
      <c r="BC1570" s="2">
        <v>379</v>
      </c>
      <c r="BD1570" s="2">
        <v>0</v>
      </c>
      <c r="BE1570" s="2">
        <v>0</v>
      </c>
      <c r="BF1570" s="2">
        <v>1083</v>
      </c>
      <c r="BG1570" s="2">
        <v>0</v>
      </c>
      <c r="BH1570" s="2">
        <v>0</v>
      </c>
      <c r="BI1570" s="2">
        <v>0</v>
      </c>
      <c r="BJ1570" s="2">
        <v>0</v>
      </c>
      <c r="BK1570" s="2">
        <v>0</v>
      </c>
      <c r="BL1570" s="2">
        <v>0</v>
      </c>
      <c r="BM1570" s="2">
        <v>0</v>
      </c>
      <c r="BN1570" s="2">
        <v>0</v>
      </c>
      <c r="BO1570" s="2">
        <v>0</v>
      </c>
      <c r="BP1570" s="2">
        <v>0</v>
      </c>
      <c r="BQ1570" s="2">
        <v>0</v>
      </c>
      <c r="BR1570" s="2">
        <v>0</v>
      </c>
      <c r="BS1570" s="2">
        <v>0</v>
      </c>
      <c r="BT1570" s="2">
        <v>0</v>
      </c>
      <c r="BU1570" s="2">
        <v>0</v>
      </c>
      <c r="BV1570" s="2">
        <v>0</v>
      </c>
      <c r="BW1570" s="2">
        <v>0</v>
      </c>
    </row>
    <row r="1571" spans="1:75" s="2" customFormat="1" ht="12.95" customHeight="1">
      <c r="A1571" s="2">
        <v>1233</v>
      </c>
      <c r="B1571" s="2" t="s">
        <v>4488</v>
      </c>
      <c r="C1571" s="2" t="str">
        <f>IF(D1571=0,"Standard only",INDEX($AR$1:$BW$1,1,MATCH(D1571,AR1571:BW1571,0)))</f>
        <v>AC_Bulb_Pos</v>
      </c>
      <c r="D1571" s="2">
        <v>2834</v>
      </c>
      <c r="E1571" s="31">
        <v>3.4523998459114398</v>
      </c>
      <c r="F1571" s="2">
        <v>272.11489999999998</v>
      </c>
      <c r="G1571" s="2">
        <v>2.4700000000000002</v>
      </c>
      <c r="H1571" s="2" t="s">
        <v>25</v>
      </c>
      <c r="I1571" s="2" t="s">
        <v>13263</v>
      </c>
      <c r="J1571" s="2" t="s">
        <v>8825</v>
      </c>
      <c r="L1571" s="2" t="s">
        <v>11840</v>
      </c>
      <c r="M1571" s="2">
        <v>3.2</v>
      </c>
      <c r="N1571" s="2" t="s">
        <v>8825</v>
      </c>
      <c r="O1571" s="2" t="s">
        <v>8825</v>
      </c>
      <c r="P1571" s="2">
        <v>12</v>
      </c>
      <c r="Q1571" s="2" t="s">
        <v>4489</v>
      </c>
      <c r="R1571" s="32"/>
      <c r="U1571" s="2" t="s">
        <v>4490</v>
      </c>
      <c r="V1571" s="2" t="s">
        <v>4491</v>
      </c>
      <c r="W1571" s="2" t="str">
        <f>"piechart: colorlist=""#00FF00,#FFFFFF,#C0C0C0,#FFFF00,#0000FF,#000080,#008080,#800000,#808000,#800080,#FF0000,#FF00FF"" valuelist="""&amp;AF1571&amp;","&amp;AG1571&amp;","&amp;AH1571&amp;","&amp;AI1571&amp;","&amp;AJ1571&amp;","&amp;AK1571&amp;","&amp;AL1571&amp;","&amp;AM1571&amp;","&amp;AN1571&amp;","&amp;AO1571&amp;","&amp;AP1571&amp;","&amp;AQ1571&amp;""""</f>
        <v>piechart: colorlist="#00FF00,#FFFFFF,#C0C0C0,#FFFF00,#0000FF,#000080,#008080,#800000,#808000,#800080,#FF0000,#FF00FF" valuelist="0,0,0,6956,0,0,0,0,0,0,0,0"</v>
      </c>
      <c r="AF1571" s="2">
        <v>0</v>
      </c>
      <c r="AG1571" s="2">
        <v>0</v>
      </c>
      <c r="AH1571" s="2">
        <v>0</v>
      </c>
      <c r="AI1571" s="2">
        <v>6956</v>
      </c>
      <c r="AJ1571" s="2">
        <v>0</v>
      </c>
      <c r="AK1571" s="2"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0</v>
      </c>
      <c r="AQ1571" s="2">
        <v>0</v>
      </c>
      <c r="AR1571" s="2">
        <v>2834</v>
      </c>
      <c r="AS1571" s="2">
        <v>1912</v>
      </c>
      <c r="AT1571" s="2">
        <v>2210</v>
      </c>
      <c r="AU1571" s="2">
        <v>0</v>
      </c>
      <c r="AV1571" s="2">
        <v>0</v>
      </c>
      <c r="AW1571" s="2">
        <v>0</v>
      </c>
      <c r="AX1571" s="2">
        <v>0</v>
      </c>
      <c r="AY1571" s="2">
        <v>0</v>
      </c>
      <c r="AZ1571" s="2">
        <v>0</v>
      </c>
      <c r="BA1571" s="2">
        <v>0</v>
      </c>
      <c r="BB1571" s="2">
        <v>0</v>
      </c>
      <c r="BC1571" s="2">
        <v>0</v>
      </c>
      <c r="BD1571" s="2">
        <v>0</v>
      </c>
      <c r="BE1571" s="2">
        <v>0</v>
      </c>
      <c r="BF1571" s="2">
        <v>0</v>
      </c>
      <c r="BG1571" s="2">
        <v>0</v>
      </c>
      <c r="BH1571" s="2">
        <v>0</v>
      </c>
      <c r="BI1571" s="2">
        <v>0</v>
      </c>
      <c r="BJ1571" s="2">
        <v>0</v>
      </c>
      <c r="BK1571" s="2">
        <v>0</v>
      </c>
      <c r="BL1571" s="2">
        <v>0</v>
      </c>
      <c r="BM1571" s="2">
        <v>0</v>
      </c>
      <c r="BN1571" s="2">
        <v>0</v>
      </c>
      <c r="BO1571" s="2">
        <v>0</v>
      </c>
      <c r="BP1571" s="2">
        <v>0</v>
      </c>
      <c r="BQ1571" s="2">
        <v>0</v>
      </c>
      <c r="BR1571" s="2">
        <v>0</v>
      </c>
      <c r="BS1571" s="2">
        <v>0</v>
      </c>
      <c r="BT1571" s="2">
        <v>0</v>
      </c>
      <c r="BU1571" s="2">
        <v>0</v>
      </c>
      <c r="BV1571" s="2">
        <v>0</v>
      </c>
      <c r="BW1571" s="2">
        <v>0</v>
      </c>
    </row>
    <row r="1572" spans="1:75" s="2" customFormat="1" ht="12.95" customHeight="1">
      <c r="A1572" s="2">
        <v>1234</v>
      </c>
      <c r="B1572" s="2" t="s">
        <v>4492</v>
      </c>
      <c r="C1572" s="2" t="str">
        <f>IF(D1572=0,"Standard only",INDEX($AR$1:$BW$1,1,MATCH(D1572,AR1572:BW1572,0)))</f>
        <v>NT_Root_Pos</v>
      </c>
      <c r="D1572" s="2">
        <v>1105</v>
      </c>
      <c r="E1572" s="31">
        <v>3.0433622780211298</v>
      </c>
      <c r="F1572" s="2">
        <v>272.18560000000002</v>
      </c>
      <c r="G1572" s="2">
        <v>3.37</v>
      </c>
      <c r="H1572" s="2" t="s">
        <v>25</v>
      </c>
      <c r="I1572" s="2" t="s">
        <v>13266</v>
      </c>
      <c r="J1572" s="2" t="s">
        <v>8825</v>
      </c>
      <c r="L1572" s="2" t="s">
        <v>11840</v>
      </c>
      <c r="M1572" s="2">
        <v>3.2</v>
      </c>
      <c r="N1572" s="2" t="s">
        <v>8825</v>
      </c>
      <c r="O1572" s="2" t="s">
        <v>8825</v>
      </c>
      <c r="P1572" s="2">
        <v>14</v>
      </c>
      <c r="Q1572" s="2" t="s">
        <v>4493</v>
      </c>
      <c r="U1572" s="2" t="s">
        <v>4494</v>
      </c>
      <c r="V1572" s="2" t="s">
        <v>4495</v>
      </c>
      <c r="W1572" s="2" t="str">
        <f>"piechart: colorlist=""#00FF00,#FFFFFF,#C0C0C0,#FFFF00,#0000FF,#000080,#008080,#800000,#808000,#800080,#FF0000,#FF00FF"" valuelist="""&amp;AF1572&amp;","&amp;AG1572&amp;","&amp;AH1572&amp;","&amp;AI1572&amp;","&amp;AJ1572&amp;","&amp;AK1572&amp;","&amp;AL1572&amp;","&amp;AM1572&amp;","&amp;AN1572&amp;","&amp;AO1572&amp;","&amp;AP1572&amp;","&amp;AQ1572&amp;""""</f>
        <v>piechart: colorlist="#00FF00,#FFFFFF,#C0C0C0,#FFFF00,#0000FF,#000080,#008080,#800000,#808000,#800080,#FF0000,#FF00FF" valuelist="0,0,0,0,1105,0,0,0,0,0,0,0"</v>
      </c>
      <c r="AF1572" s="2">
        <v>0</v>
      </c>
      <c r="AG1572" s="2">
        <v>0</v>
      </c>
      <c r="AH1572" s="2">
        <v>0</v>
      </c>
      <c r="AI1572" s="2">
        <v>0</v>
      </c>
      <c r="AJ1572" s="2">
        <v>1105</v>
      </c>
      <c r="AK1572" s="2">
        <v>0</v>
      </c>
      <c r="AL1572" s="2">
        <v>0</v>
      </c>
      <c r="AM1572" s="2">
        <v>0</v>
      </c>
      <c r="AN1572" s="2">
        <v>0</v>
      </c>
      <c r="AO1572" s="2">
        <v>0</v>
      </c>
      <c r="AP1572" s="2">
        <v>0</v>
      </c>
      <c r="AQ1572" s="2">
        <v>0</v>
      </c>
      <c r="AR1572" s="2">
        <v>0</v>
      </c>
      <c r="AS1572" s="2">
        <v>0</v>
      </c>
      <c r="AT1572" s="2">
        <v>0</v>
      </c>
      <c r="AU1572" s="2">
        <v>0</v>
      </c>
      <c r="AV1572" s="2">
        <v>0</v>
      </c>
      <c r="AW1572" s="2">
        <v>0</v>
      </c>
      <c r="AX1572" s="2">
        <v>0</v>
      </c>
      <c r="AY1572" s="2">
        <v>0</v>
      </c>
      <c r="AZ1572" s="2">
        <v>0</v>
      </c>
      <c r="BA1572" s="2">
        <v>0</v>
      </c>
      <c r="BB1572" s="2">
        <v>0</v>
      </c>
      <c r="BC1572" s="2">
        <v>0</v>
      </c>
      <c r="BD1572" s="2">
        <v>0</v>
      </c>
      <c r="BE1572" s="2">
        <v>0</v>
      </c>
      <c r="BF1572" s="2">
        <v>0</v>
      </c>
      <c r="BG1572" s="2">
        <v>0</v>
      </c>
      <c r="BH1572" s="2">
        <v>0</v>
      </c>
      <c r="BI1572" s="2">
        <v>0</v>
      </c>
      <c r="BJ1572" s="2">
        <v>0</v>
      </c>
      <c r="BK1572" s="2">
        <v>0</v>
      </c>
      <c r="BL1572" s="2">
        <v>1105</v>
      </c>
      <c r="BM1572" s="2">
        <v>0</v>
      </c>
      <c r="BN1572" s="2">
        <v>0</v>
      </c>
      <c r="BO1572" s="2">
        <v>0</v>
      </c>
      <c r="BP1572" s="2">
        <v>0</v>
      </c>
      <c r="BQ1572" s="2">
        <v>0</v>
      </c>
      <c r="BR1572" s="2">
        <v>0</v>
      </c>
      <c r="BS1572" s="2">
        <v>0</v>
      </c>
      <c r="BT1572" s="2">
        <v>0</v>
      </c>
      <c r="BU1572" s="2">
        <v>0</v>
      </c>
      <c r="BV1572" s="2">
        <v>0</v>
      </c>
      <c r="BW1572" s="2">
        <v>0</v>
      </c>
    </row>
    <row r="1573" spans="1:75" s="2" customFormat="1" ht="12.95" customHeight="1">
      <c r="A1573" s="2">
        <v>1235</v>
      </c>
      <c r="B1573" s="2" t="s">
        <v>4496</v>
      </c>
      <c r="C1573" s="2" t="str">
        <f>IF(D1573=0,"Standard only",INDEX($AR$1:$BW$1,1,MATCH(D1573,AR1573:BW1573,0)))</f>
        <v>GG_Root_Pos</v>
      </c>
      <c r="D1573" s="2">
        <v>1724</v>
      </c>
      <c r="E1573" s="31">
        <v>3.23653726148869</v>
      </c>
      <c r="F1573" s="2">
        <v>272.1875</v>
      </c>
      <c r="G1573" s="2">
        <v>4.41</v>
      </c>
      <c r="H1573" s="2" t="s">
        <v>25</v>
      </c>
      <c r="I1573" s="2" t="s">
        <v>13266</v>
      </c>
      <c r="J1573" s="2" t="s">
        <v>8825</v>
      </c>
      <c r="L1573" s="2" t="s">
        <v>11840</v>
      </c>
      <c r="M1573" s="2">
        <v>3.2</v>
      </c>
      <c r="N1573" s="2" t="s">
        <v>8825</v>
      </c>
      <c r="O1573" s="2" t="s">
        <v>8825</v>
      </c>
      <c r="P1573" s="2">
        <v>14</v>
      </c>
      <c r="Q1573" s="2" t="s">
        <v>4493</v>
      </c>
      <c r="U1573" s="2" t="s">
        <v>4497</v>
      </c>
      <c r="V1573" s="2" t="s">
        <v>4498</v>
      </c>
      <c r="W1573" s="2" t="str">
        <f>"piechart: colorlist=""#00FF00,#FFFFFF,#C0C0C0,#FFFF00,#0000FF,#000080,#008080,#800000,#808000,#800080,#FF0000,#FF00FF"" valuelist="""&amp;AF1573&amp;","&amp;AG1573&amp;","&amp;AH1573&amp;","&amp;AI1573&amp;","&amp;AJ1573&amp;","&amp;AK1573&amp;","&amp;AL1573&amp;","&amp;AM1573&amp;","&amp;AN1573&amp;","&amp;AO1573&amp;","&amp;AP1573&amp;","&amp;AQ1573&amp;""""</f>
        <v>piechart: colorlist="#00FF00,#FFFFFF,#C0C0C0,#FFFF00,#0000FF,#000080,#008080,#800000,#808000,#800080,#FF0000,#FF00FF" valuelist="0,0,0,0,0,0,0,0,1724,902,0,0"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0</v>
      </c>
      <c r="AM1573" s="2">
        <v>0</v>
      </c>
      <c r="AN1573" s="2">
        <v>1724</v>
      </c>
      <c r="AO1573" s="2">
        <v>902</v>
      </c>
      <c r="AP1573" s="2">
        <v>0</v>
      </c>
      <c r="AQ1573" s="2">
        <v>0</v>
      </c>
      <c r="AR1573" s="2">
        <v>0</v>
      </c>
      <c r="AS1573" s="2">
        <v>0</v>
      </c>
      <c r="AT1573" s="2">
        <v>0</v>
      </c>
      <c r="AU1573" s="2">
        <v>0</v>
      </c>
      <c r="AV1573" s="2">
        <v>0</v>
      </c>
      <c r="AW1573" s="2">
        <v>0</v>
      </c>
      <c r="AX1573" s="2">
        <v>1724</v>
      </c>
      <c r="AY1573" s="2">
        <v>0</v>
      </c>
      <c r="AZ1573" s="2">
        <v>0</v>
      </c>
      <c r="BA1573" s="2">
        <v>0</v>
      </c>
      <c r="BB1573" s="2">
        <v>902</v>
      </c>
      <c r="BC1573" s="2">
        <v>0</v>
      </c>
      <c r="BD1573" s="2">
        <v>0</v>
      </c>
      <c r="BE1573" s="2">
        <v>0</v>
      </c>
      <c r="BF1573" s="2">
        <v>0</v>
      </c>
      <c r="BG1573" s="2">
        <v>0</v>
      </c>
      <c r="BH1573" s="2">
        <v>0</v>
      </c>
      <c r="BI1573" s="2">
        <v>0</v>
      </c>
      <c r="BJ1573" s="2">
        <v>0</v>
      </c>
      <c r="BK1573" s="2">
        <v>0</v>
      </c>
      <c r="BL1573" s="2">
        <v>0</v>
      </c>
      <c r="BM1573" s="2">
        <v>0</v>
      </c>
      <c r="BN1573" s="2">
        <v>0</v>
      </c>
      <c r="BO1573" s="2">
        <v>0</v>
      </c>
      <c r="BP1573" s="2">
        <v>0</v>
      </c>
      <c r="BQ1573" s="2">
        <v>0</v>
      </c>
      <c r="BR1573" s="2">
        <v>0</v>
      </c>
      <c r="BS1573" s="2">
        <v>0</v>
      </c>
      <c r="BT1573" s="2">
        <v>0</v>
      </c>
      <c r="BU1573" s="2">
        <v>0</v>
      </c>
      <c r="BV1573" s="2">
        <v>0</v>
      </c>
      <c r="BW1573" s="2">
        <v>0</v>
      </c>
    </row>
    <row r="1574" spans="1:75" s="2" customFormat="1" ht="12.95" customHeight="1">
      <c r="A1574" s="2">
        <v>1236</v>
      </c>
      <c r="B1574" s="2" t="s">
        <v>4499</v>
      </c>
      <c r="C1574" s="2" t="str">
        <f>IF(D1574=0,"Standard only",INDEX($AR$1:$BW$1,1,MATCH(D1574,AR1574:BW1574,0)))</f>
        <v>GG_Root_Pos</v>
      </c>
      <c r="D1574" s="2">
        <v>2147</v>
      </c>
      <c r="E1574" s="31">
        <v>3.3318320444362501</v>
      </c>
      <c r="F1574" s="2">
        <v>273.07400000000001</v>
      </c>
      <c r="G1574" s="2">
        <v>7.15</v>
      </c>
      <c r="H1574" s="2" t="s">
        <v>25</v>
      </c>
      <c r="I1574" s="2" t="s">
        <v>13265</v>
      </c>
      <c r="J1574" s="2" t="s">
        <v>8825</v>
      </c>
      <c r="L1574" s="2" t="s">
        <v>11840</v>
      </c>
      <c r="M1574" s="2">
        <v>3.2</v>
      </c>
      <c r="N1574" s="2" t="s">
        <v>8825</v>
      </c>
      <c r="O1574" s="2" t="s">
        <v>8825</v>
      </c>
      <c r="P1574" s="2">
        <v>15</v>
      </c>
      <c r="Q1574" s="2" t="s">
        <v>928</v>
      </c>
      <c r="U1574" s="2" t="s">
        <v>4500</v>
      </c>
      <c r="V1574" s="2" t="s">
        <v>4501</v>
      </c>
      <c r="W1574" s="2" t="str">
        <f>"piechart: colorlist=""#00FF00,#FFFFFF,#C0C0C0,#FFFF00,#0000FF,#000080,#008080,#800000,#808000,#800080,#FF0000,#FF00FF"" valuelist="""&amp;AF1574&amp;","&amp;AG1574&amp;","&amp;AH1574&amp;","&amp;AI1574&amp;","&amp;AJ1574&amp;","&amp;AK1574&amp;","&amp;AL1574&amp;","&amp;AM1574&amp;","&amp;AN1574&amp;","&amp;AO1574&amp;","&amp;AP1574&amp;","&amp;AQ1574&amp;""""</f>
        <v>piechart: colorlist="#00FF00,#FFFFFF,#C0C0C0,#FFFF00,#0000FF,#000080,#008080,#800000,#808000,#800080,#FF0000,#FF00FF" valuelist="0,0,0,0,0,0,0,0,2147,965,0,0"</v>
      </c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v>0</v>
      </c>
      <c r="AL1574" s="2">
        <v>0</v>
      </c>
      <c r="AM1574" s="2">
        <v>0</v>
      </c>
      <c r="AN1574" s="2">
        <v>2147</v>
      </c>
      <c r="AO1574" s="2">
        <v>965</v>
      </c>
      <c r="AP1574" s="2">
        <v>0</v>
      </c>
      <c r="AQ1574" s="2">
        <v>0</v>
      </c>
      <c r="AR1574" s="2">
        <v>0</v>
      </c>
      <c r="AS1574" s="2">
        <v>0</v>
      </c>
      <c r="AT1574" s="2">
        <v>0</v>
      </c>
      <c r="AU1574" s="2">
        <v>0</v>
      </c>
      <c r="AV1574" s="2">
        <v>0</v>
      </c>
      <c r="AW1574" s="2">
        <v>0</v>
      </c>
      <c r="AX1574" s="2">
        <v>2147</v>
      </c>
      <c r="AY1574" s="2">
        <v>0</v>
      </c>
      <c r="AZ1574" s="2">
        <v>0</v>
      </c>
      <c r="BA1574" s="2">
        <v>0</v>
      </c>
      <c r="BB1574" s="2">
        <v>965</v>
      </c>
      <c r="BC1574" s="2">
        <v>0</v>
      </c>
      <c r="BD1574" s="2">
        <v>0</v>
      </c>
      <c r="BE1574" s="2">
        <v>0</v>
      </c>
      <c r="BF1574" s="2">
        <v>0</v>
      </c>
      <c r="BG1574" s="2">
        <v>0</v>
      </c>
      <c r="BH1574" s="2">
        <v>0</v>
      </c>
      <c r="BI1574" s="2">
        <v>0</v>
      </c>
      <c r="BJ1574" s="2">
        <v>0</v>
      </c>
      <c r="BK1574" s="2">
        <v>0</v>
      </c>
      <c r="BL1574" s="2">
        <v>0</v>
      </c>
      <c r="BM1574" s="2">
        <v>0</v>
      </c>
      <c r="BN1574" s="2">
        <v>0</v>
      </c>
      <c r="BO1574" s="2">
        <v>0</v>
      </c>
      <c r="BP1574" s="2">
        <v>0</v>
      </c>
      <c r="BQ1574" s="2">
        <v>0</v>
      </c>
      <c r="BR1574" s="2">
        <v>0</v>
      </c>
      <c r="BS1574" s="2">
        <v>0</v>
      </c>
      <c r="BT1574" s="2">
        <v>0</v>
      </c>
      <c r="BU1574" s="2">
        <v>0</v>
      </c>
      <c r="BV1574" s="2">
        <v>0</v>
      </c>
      <c r="BW1574" s="2">
        <v>0</v>
      </c>
    </row>
    <row r="1575" spans="1:75" s="2" customFormat="1" ht="12.95" customHeight="1">
      <c r="A1575" s="2">
        <v>1237</v>
      </c>
      <c r="B1575" s="2" t="s">
        <v>927</v>
      </c>
      <c r="C1575" s="2" t="str">
        <f>IF(D1575=0,"Standard only",INDEX($AR$1:$BW$1,1,MATCH(D1575,AR1575:BW1575,0)))</f>
        <v>GU_Root_Pos</v>
      </c>
      <c r="D1575" s="2">
        <v>2704</v>
      </c>
      <c r="E1575" s="31">
        <v>3.4320066872695998</v>
      </c>
      <c r="F1575" s="2">
        <v>273.07470000000001</v>
      </c>
      <c r="G1575" s="2">
        <v>4.01</v>
      </c>
      <c r="H1575" s="2" t="s">
        <v>25</v>
      </c>
      <c r="I1575" s="2" t="s">
        <v>13265</v>
      </c>
      <c r="J1575" s="2" t="s">
        <v>8825</v>
      </c>
      <c r="L1575" s="2" t="s">
        <v>11840</v>
      </c>
      <c r="M1575" s="2">
        <v>3.2</v>
      </c>
      <c r="N1575" s="2" t="s">
        <v>8825</v>
      </c>
      <c r="O1575" s="2" t="s">
        <v>8825</v>
      </c>
      <c r="P1575" s="2">
        <v>15</v>
      </c>
      <c r="Q1575" s="2" t="s">
        <v>928</v>
      </c>
      <c r="U1575" s="2" t="s">
        <v>930</v>
      </c>
      <c r="V1575" s="2" t="s">
        <v>931</v>
      </c>
      <c r="W1575" s="2" t="str">
        <f>"piechart: colorlist=""#00FF00,#FFFFFF,#C0C0C0,#FFFF00,#0000FF,#000080,#008080,#800000,#808000,#800080,#FF0000,#FF00FF"" valuelist="""&amp;AF1575&amp;","&amp;AG1575&amp;","&amp;AH1575&amp;","&amp;AI1575&amp;","&amp;AJ1575&amp;","&amp;AK1575&amp;","&amp;AL1575&amp;","&amp;AM1575&amp;","&amp;AN1575&amp;","&amp;AO1575&amp;","&amp;AP1575&amp;","&amp;AQ1575&amp;""""</f>
        <v>piechart: colorlist="#00FF00,#FFFFFF,#C0C0C0,#FFFF00,#0000FF,#000080,#008080,#800000,#808000,#800080,#FF0000,#FF00FF" valuelist="0,660,0,0,0,0,0,2504,811,2704,0,0"</v>
      </c>
      <c r="AF1575" s="2">
        <v>0</v>
      </c>
      <c r="AG1575" s="2">
        <v>660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  <c r="AM1575" s="2">
        <v>2504</v>
      </c>
      <c r="AN1575" s="2">
        <v>811</v>
      </c>
      <c r="AO1575" s="2">
        <v>2704</v>
      </c>
      <c r="AP1575" s="2">
        <v>0</v>
      </c>
      <c r="AQ1575" s="2">
        <v>0</v>
      </c>
      <c r="AR1575" s="2">
        <v>0</v>
      </c>
      <c r="AS1575" s="2">
        <v>0</v>
      </c>
      <c r="AT1575" s="2">
        <v>0</v>
      </c>
      <c r="AU1575" s="2">
        <v>0</v>
      </c>
      <c r="AV1575" s="2">
        <v>0</v>
      </c>
      <c r="AW1575" s="2">
        <v>0</v>
      </c>
      <c r="AX1575" s="2">
        <v>811</v>
      </c>
      <c r="AY1575" s="2">
        <v>0</v>
      </c>
      <c r="AZ1575" s="2">
        <v>2504</v>
      </c>
      <c r="BA1575" s="2">
        <v>0</v>
      </c>
      <c r="BB1575" s="2">
        <v>2704</v>
      </c>
      <c r="BC1575" s="2">
        <v>0</v>
      </c>
      <c r="BD1575" s="2">
        <v>0</v>
      </c>
      <c r="BE1575" s="2">
        <v>0</v>
      </c>
      <c r="BF1575" s="2">
        <v>0</v>
      </c>
      <c r="BG1575" s="2">
        <v>0</v>
      </c>
      <c r="BH1575" s="2">
        <v>0</v>
      </c>
      <c r="BI1575" s="2">
        <v>0</v>
      </c>
      <c r="BJ1575" s="2">
        <v>0</v>
      </c>
      <c r="BK1575" s="2">
        <v>0</v>
      </c>
      <c r="BL1575" s="2">
        <v>0</v>
      </c>
      <c r="BM1575" s="2">
        <v>0</v>
      </c>
      <c r="BN1575" s="2">
        <v>660</v>
      </c>
      <c r="BO1575" s="2">
        <v>0</v>
      </c>
      <c r="BP1575" s="2">
        <v>0</v>
      </c>
      <c r="BQ1575" s="2">
        <v>0</v>
      </c>
      <c r="BR1575" s="2">
        <v>0</v>
      </c>
      <c r="BS1575" s="2">
        <v>0</v>
      </c>
      <c r="BT1575" s="2">
        <v>0</v>
      </c>
      <c r="BU1575" s="2">
        <v>0</v>
      </c>
      <c r="BV1575" s="2">
        <v>0</v>
      </c>
      <c r="BW1575" s="2">
        <v>0</v>
      </c>
    </row>
    <row r="1576" spans="1:75" s="2" customFormat="1" ht="12.95" customHeight="1">
      <c r="A1576" s="2">
        <v>1239</v>
      </c>
      <c r="B1576" s="2" t="s">
        <v>4502</v>
      </c>
      <c r="C1576" s="2" t="str">
        <f>IF(D1576=0,"Standard only",INDEX($AR$1:$BW$1,1,MATCH(D1576,AR1576:BW1576,0)))</f>
        <v>GG_Root_Pos</v>
      </c>
      <c r="D1576" s="2">
        <v>1906</v>
      </c>
      <c r="E1576" s="31">
        <v>3.2801228963023101</v>
      </c>
      <c r="F1576" s="2">
        <v>273.07549999999998</v>
      </c>
      <c r="G1576" s="2">
        <v>5.52</v>
      </c>
      <c r="H1576" s="2" t="s">
        <v>25</v>
      </c>
      <c r="I1576" s="2" t="s">
        <v>13265</v>
      </c>
      <c r="J1576" s="2" t="s">
        <v>8825</v>
      </c>
      <c r="L1576" s="2" t="s">
        <v>11840</v>
      </c>
      <c r="M1576" s="2">
        <v>3.2</v>
      </c>
      <c r="N1576" s="2" t="s">
        <v>8825</v>
      </c>
      <c r="O1576" s="2" t="s">
        <v>8825</v>
      </c>
      <c r="P1576" s="2">
        <v>15</v>
      </c>
      <c r="Q1576" s="2" t="s">
        <v>928</v>
      </c>
      <c r="U1576" s="2" t="s">
        <v>4503</v>
      </c>
      <c r="V1576" s="2" t="s">
        <v>4504</v>
      </c>
      <c r="W1576" s="2" t="str">
        <f>"piechart: colorlist=""#00FF00,#FFFFFF,#C0C0C0,#FFFF00,#0000FF,#000080,#008080,#800000,#808000,#800080,#FF0000,#FF00FF"" valuelist="""&amp;AF1576&amp;","&amp;AG1576&amp;","&amp;AH1576&amp;","&amp;AI1576&amp;","&amp;AJ1576&amp;","&amp;AK1576&amp;","&amp;AL1576&amp;","&amp;AM1576&amp;","&amp;AN1576&amp;","&amp;AO1576&amp;","&amp;AP1576&amp;","&amp;AQ1576&amp;""""</f>
        <v>piechart: colorlist="#00FF00,#FFFFFF,#C0C0C0,#FFFF00,#0000FF,#000080,#008080,#800000,#808000,#800080,#FF0000,#FF00FF" valuelist="0,0,0,0,0,0,0,0,1906,842,0,0"</v>
      </c>
      <c r="AF1576" s="2">
        <v>0</v>
      </c>
      <c r="AG1576" s="2">
        <v>0</v>
      </c>
      <c r="AH1576" s="2">
        <v>0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1906</v>
      </c>
      <c r="AO1576" s="2">
        <v>842</v>
      </c>
      <c r="AP1576" s="2">
        <v>0</v>
      </c>
      <c r="AQ1576" s="2">
        <v>0</v>
      </c>
      <c r="AR1576" s="2">
        <v>0</v>
      </c>
      <c r="AS1576" s="2">
        <v>0</v>
      </c>
      <c r="AT1576" s="2">
        <v>0</v>
      </c>
      <c r="AU1576" s="2">
        <v>0</v>
      </c>
      <c r="AV1576" s="2">
        <v>0</v>
      </c>
      <c r="AW1576" s="2">
        <v>0</v>
      </c>
      <c r="AX1576" s="2">
        <v>1906</v>
      </c>
      <c r="AY1576" s="2">
        <v>0</v>
      </c>
      <c r="AZ1576" s="2">
        <v>0</v>
      </c>
      <c r="BA1576" s="2">
        <v>0</v>
      </c>
      <c r="BB1576" s="2">
        <v>842</v>
      </c>
      <c r="BC1576" s="2">
        <v>0</v>
      </c>
      <c r="BD1576" s="2">
        <v>0</v>
      </c>
      <c r="BE1576" s="2">
        <v>0</v>
      </c>
      <c r="BF1576" s="2">
        <v>0</v>
      </c>
      <c r="BG1576" s="2">
        <v>0</v>
      </c>
      <c r="BH1576" s="2">
        <v>0</v>
      </c>
      <c r="BI1576" s="2">
        <v>0</v>
      </c>
      <c r="BJ1576" s="2">
        <v>0</v>
      </c>
      <c r="BK1576" s="2">
        <v>0</v>
      </c>
      <c r="BL1576" s="2">
        <v>0</v>
      </c>
      <c r="BM1576" s="2">
        <v>0</v>
      </c>
      <c r="BN1576" s="2">
        <v>0</v>
      </c>
      <c r="BO1576" s="2">
        <v>0</v>
      </c>
      <c r="BP1576" s="2">
        <v>0</v>
      </c>
      <c r="BQ1576" s="2">
        <v>0</v>
      </c>
      <c r="BR1576" s="2">
        <v>0</v>
      </c>
      <c r="BS1576" s="2">
        <v>0</v>
      </c>
      <c r="BT1576" s="2">
        <v>0</v>
      </c>
      <c r="BU1576" s="2">
        <v>0</v>
      </c>
      <c r="BV1576" s="2">
        <v>0</v>
      </c>
      <c r="BW1576" s="2">
        <v>0</v>
      </c>
    </row>
    <row r="1577" spans="1:75" s="2" customFormat="1" ht="12.95" customHeight="1">
      <c r="A1577" s="2">
        <v>1242</v>
      </c>
      <c r="B1577" s="2" t="s">
        <v>4505</v>
      </c>
      <c r="C1577" s="2" t="str">
        <f>IF(D1577=0,"Standard only",INDEX($AR$1:$BW$1,1,MATCH(D1577,AR1577:BW1577,0)))</f>
        <v>GG_Root_Pos</v>
      </c>
      <c r="D1577" s="2">
        <v>1477</v>
      </c>
      <c r="E1577" s="31">
        <v>3.16938049531195</v>
      </c>
      <c r="F1577" s="2">
        <v>273.07709999999997</v>
      </c>
      <c r="G1577" s="2">
        <v>5.83</v>
      </c>
      <c r="H1577" s="2" t="s">
        <v>25</v>
      </c>
      <c r="I1577" s="2" t="s">
        <v>13265</v>
      </c>
      <c r="J1577" s="2" t="s">
        <v>8825</v>
      </c>
      <c r="L1577" s="2" t="s">
        <v>11840</v>
      </c>
      <c r="M1577" s="2">
        <v>3.2</v>
      </c>
      <c r="N1577" s="2" t="s">
        <v>8825</v>
      </c>
      <c r="O1577" s="2" t="s">
        <v>8825</v>
      </c>
      <c r="P1577" s="2">
        <v>15</v>
      </c>
      <c r="Q1577" s="2" t="s">
        <v>928</v>
      </c>
      <c r="U1577" s="2" t="s">
        <v>4506</v>
      </c>
      <c r="V1577" s="2" t="s">
        <v>4507</v>
      </c>
      <c r="W1577" s="2" t="str">
        <f>"piechart: colorlist=""#00FF00,#FFFFFF,#C0C0C0,#FFFF00,#0000FF,#000080,#008080,#800000,#808000,#800080,#FF0000,#FF00FF"" valuelist="""&amp;AF1577&amp;","&amp;AG1577&amp;","&amp;AH1577&amp;","&amp;AI1577&amp;","&amp;AJ1577&amp;","&amp;AK1577&amp;","&amp;AL1577&amp;","&amp;AM1577&amp;","&amp;AN1577&amp;","&amp;AO1577&amp;","&amp;AP1577&amp;","&amp;AQ1577&amp;""""</f>
        <v>piechart: colorlist="#00FF00,#FFFFFF,#C0C0C0,#FFFF00,#0000FF,#000080,#008080,#800000,#808000,#800080,#FF0000,#FF00FF" valuelist="0,0,0,0,0,0,0,0,1477,669,0,0"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v>0</v>
      </c>
      <c r="AL1577" s="2">
        <v>0</v>
      </c>
      <c r="AM1577" s="2">
        <v>0</v>
      </c>
      <c r="AN1577" s="2">
        <v>1477</v>
      </c>
      <c r="AO1577" s="2">
        <v>669</v>
      </c>
      <c r="AP1577" s="2">
        <v>0</v>
      </c>
      <c r="AQ1577" s="2">
        <v>0</v>
      </c>
      <c r="AR1577" s="2">
        <v>0</v>
      </c>
      <c r="AS1577" s="2">
        <v>0</v>
      </c>
      <c r="AT1577" s="2">
        <v>0</v>
      </c>
      <c r="AU1577" s="2">
        <v>0</v>
      </c>
      <c r="AV1577" s="2">
        <v>0</v>
      </c>
      <c r="AW1577" s="2">
        <v>0</v>
      </c>
      <c r="AX1577" s="2">
        <v>1477</v>
      </c>
      <c r="AY1577" s="2">
        <v>0</v>
      </c>
      <c r="AZ1577" s="2">
        <v>0</v>
      </c>
      <c r="BA1577" s="2">
        <v>0</v>
      </c>
      <c r="BB1577" s="2">
        <v>669</v>
      </c>
      <c r="BC1577" s="2">
        <v>0</v>
      </c>
      <c r="BD1577" s="2">
        <v>0</v>
      </c>
      <c r="BE1577" s="2">
        <v>0</v>
      </c>
      <c r="BF1577" s="2">
        <v>0</v>
      </c>
      <c r="BG1577" s="2">
        <v>0</v>
      </c>
      <c r="BH1577" s="2">
        <v>0</v>
      </c>
      <c r="BI1577" s="2">
        <v>0</v>
      </c>
      <c r="BJ1577" s="2">
        <v>0</v>
      </c>
      <c r="BK1577" s="2">
        <v>0</v>
      </c>
      <c r="BL1577" s="2">
        <v>0</v>
      </c>
      <c r="BM1577" s="2">
        <v>0</v>
      </c>
      <c r="BN1577" s="2">
        <v>0</v>
      </c>
      <c r="BO1577" s="2">
        <v>0</v>
      </c>
      <c r="BP1577" s="2">
        <v>0</v>
      </c>
      <c r="BQ1577" s="2">
        <v>0</v>
      </c>
      <c r="BR1577" s="2">
        <v>0</v>
      </c>
      <c r="BS1577" s="2">
        <v>0</v>
      </c>
      <c r="BT1577" s="2">
        <v>0</v>
      </c>
      <c r="BU1577" s="2">
        <v>0</v>
      </c>
      <c r="BV1577" s="2">
        <v>0</v>
      </c>
      <c r="BW1577" s="2">
        <v>0</v>
      </c>
    </row>
    <row r="1578" spans="1:75" s="2" customFormat="1" ht="12.95" customHeight="1">
      <c r="A1578" s="2">
        <v>1246</v>
      </c>
      <c r="B1578" s="2" t="s">
        <v>4511</v>
      </c>
      <c r="C1578" s="2" t="str">
        <f>IF(D1578=0,"Standard only",INDEX($AR$1:$BW$1,1,MATCH(D1578,AR1578:BW1578,0)))</f>
        <v>LE_LeafStem_Pos</v>
      </c>
      <c r="D1578" s="2">
        <v>3785</v>
      </c>
      <c r="E1578" s="31">
        <v>3.1423894661188401</v>
      </c>
      <c r="F1578" s="2">
        <v>273.08670000000001</v>
      </c>
      <c r="G1578" s="2">
        <v>4.3499999999999996</v>
      </c>
      <c r="H1578" s="2" t="s">
        <v>25</v>
      </c>
      <c r="I1578" s="2" t="s">
        <v>13266</v>
      </c>
      <c r="J1578" s="2" t="s">
        <v>8825</v>
      </c>
      <c r="L1578" s="2" t="s">
        <v>11840</v>
      </c>
      <c r="M1578" s="2">
        <v>3.2</v>
      </c>
      <c r="N1578" s="2" t="s">
        <v>8825</v>
      </c>
      <c r="O1578" s="2" t="s">
        <v>8825</v>
      </c>
      <c r="P1578" s="2">
        <v>14</v>
      </c>
      <c r="Q1578" s="2" t="s">
        <v>4512</v>
      </c>
      <c r="U1578" s="2" t="s">
        <v>4513</v>
      </c>
      <c r="V1578" s="2" t="s">
        <v>4514</v>
      </c>
      <c r="W1578" s="2" t="str">
        <f>"piechart: colorlist=""#00FF00,#FFFFFF,#C0C0C0,#FFFF00,#0000FF,#000080,#008080,#800000,#808000,#800080,#FF0000,#FF00FF"" valuelist="""&amp;AF1578&amp;","&amp;AG1578&amp;","&amp;AH1578&amp;","&amp;AI1578&amp;","&amp;AJ1578&amp;","&amp;AK1578&amp;","&amp;AL1578&amp;","&amp;AM1578&amp;","&amp;AN1578&amp;","&amp;AO1578&amp;","&amp;AP1578&amp;","&amp;AQ1578&amp;""""</f>
        <v>piechart: colorlist="#00FF00,#FFFFFF,#C0C0C0,#FFFF00,#0000FF,#000080,#008080,#800000,#808000,#800080,#FF0000,#FF00FF" valuelist="0,0,0,0,0,0,0,0,0,0,5173,395"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0</v>
      </c>
      <c r="AO1578" s="2">
        <v>0</v>
      </c>
      <c r="AP1578" s="2">
        <v>5173</v>
      </c>
      <c r="AQ1578" s="2">
        <v>395</v>
      </c>
      <c r="AR1578" s="2">
        <v>0</v>
      </c>
      <c r="AS1578" s="2">
        <v>0</v>
      </c>
      <c r="AT1578" s="2">
        <v>0</v>
      </c>
      <c r="AU1578" s="2">
        <v>0</v>
      </c>
      <c r="AV1578" s="2">
        <v>0</v>
      </c>
      <c r="AW1578" s="2">
        <v>0</v>
      </c>
      <c r="AX1578" s="2">
        <v>0</v>
      </c>
      <c r="AY1578" s="2">
        <v>0</v>
      </c>
      <c r="AZ1578" s="2">
        <v>0</v>
      </c>
      <c r="BA1578" s="2">
        <v>0</v>
      </c>
      <c r="BB1578" s="2">
        <v>0</v>
      </c>
      <c r="BC1578" s="2">
        <v>0</v>
      </c>
      <c r="BD1578" s="2">
        <v>3785</v>
      </c>
      <c r="BE1578" s="2">
        <v>1388</v>
      </c>
      <c r="BF1578" s="2">
        <v>0</v>
      </c>
      <c r="BG1578" s="2">
        <v>0</v>
      </c>
      <c r="BH1578" s="2">
        <v>0</v>
      </c>
      <c r="BI1578" s="2">
        <v>0</v>
      </c>
      <c r="BJ1578" s="2">
        <v>0</v>
      </c>
      <c r="BK1578" s="2">
        <v>0</v>
      </c>
      <c r="BL1578" s="2">
        <v>0</v>
      </c>
      <c r="BM1578" s="2">
        <v>0</v>
      </c>
      <c r="BN1578" s="2">
        <v>0</v>
      </c>
      <c r="BO1578" s="2">
        <v>0</v>
      </c>
      <c r="BP1578" s="2">
        <v>0</v>
      </c>
      <c r="BQ1578" s="2">
        <v>395</v>
      </c>
      <c r="BR1578" s="2">
        <v>0</v>
      </c>
      <c r="BS1578" s="2">
        <v>0</v>
      </c>
      <c r="BT1578" s="2">
        <v>0</v>
      </c>
      <c r="BU1578" s="2">
        <v>0</v>
      </c>
      <c r="BV1578" s="2">
        <v>0</v>
      </c>
      <c r="BW1578" s="2">
        <v>0</v>
      </c>
    </row>
    <row r="1579" spans="1:75" s="2" customFormat="1" ht="12.95" customHeight="1">
      <c r="A1579" s="2">
        <v>1247</v>
      </c>
      <c r="B1579" s="2" t="s">
        <v>4515</v>
      </c>
      <c r="C1579" s="2" t="str">
        <f>IF(D1579=0,"Standard only",INDEX($AR$1:$BW$1,1,MATCH(D1579,AR1579:BW1579,0)))</f>
        <v>GU_LeafStem_Pos</v>
      </c>
      <c r="D1579" s="2">
        <v>1330</v>
      </c>
      <c r="E1579" s="31">
        <v>3.1238516409670898</v>
      </c>
      <c r="F1579" s="2">
        <v>273.11290000000002</v>
      </c>
      <c r="G1579" s="2">
        <v>9.4600000000000009</v>
      </c>
      <c r="H1579" s="2" t="s">
        <v>25</v>
      </c>
      <c r="I1579" s="2" t="s">
        <v>13267</v>
      </c>
      <c r="J1579" s="2" t="s">
        <v>8825</v>
      </c>
      <c r="L1579" s="2" t="s">
        <v>11840</v>
      </c>
      <c r="M1579" s="2">
        <v>3.2</v>
      </c>
      <c r="N1579" s="2" t="s">
        <v>8825</v>
      </c>
      <c r="O1579" s="2" t="s">
        <v>8825</v>
      </c>
      <c r="P1579" s="2">
        <v>16</v>
      </c>
      <c r="Q1579" s="2" t="s">
        <v>4516</v>
      </c>
      <c r="U1579" s="2" t="s">
        <v>4517</v>
      </c>
      <c r="V1579" s="2" t="s">
        <v>4518</v>
      </c>
      <c r="W1579" s="2" t="str">
        <f>"piechart: colorlist=""#00FF00,#FFFFFF,#C0C0C0,#FFFF00,#0000FF,#000080,#008080,#800000,#808000,#800080,#FF0000,#FF00FF"" valuelist="""&amp;AF1579&amp;","&amp;AG1579&amp;","&amp;AH1579&amp;","&amp;AI1579&amp;","&amp;AJ1579&amp;","&amp;AK1579&amp;","&amp;AL1579&amp;","&amp;AM1579&amp;","&amp;AN1579&amp;","&amp;AO1579&amp;","&amp;AP1579&amp;","&amp;AQ1579&amp;""""</f>
        <v>piechart: colorlist="#00FF00,#FFFFFF,#C0C0C0,#FFFF00,#0000FF,#000080,#008080,#800000,#808000,#800080,#FF0000,#FF00FF" valuelist="0,0,0,0,0,0,0,0,0,1330,0,0"</v>
      </c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0</v>
      </c>
      <c r="AL1579" s="2">
        <v>0</v>
      </c>
      <c r="AM1579" s="2">
        <v>0</v>
      </c>
      <c r="AN1579" s="2">
        <v>0</v>
      </c>
      <c r="AO1579" s="2">
        <v>1330</v>
      </c>
      <c r="AP1579" s="2">
        <v>0</v>
      </c>
      <c r="AQ1579" s="2">
        <v>0</v>
      </c>
      <c r="AR1579" s="2">
        <v>0</v>
      </c>
      <c r="AS1579" s="2">
        <v>0</v>
      </c>
      <c r="AT1579" s="2">
        <v>0</v>
      </c>
      <c r="AU1579" s="2">
        <v>0</v>
      </c>
      <c r="AV1579" s="2">
        <v>0</v>
      </c>
      <c r="AW1579" s="2">
        <v>0</v>
      </c>
      <c r="AX1579" s="2">
        <v>0</v>
      </c>
      <c r="AY1579" s="2">
        <v>0</v>
      </c>
      <c r="AZ1579" s="2">
        <v>0</v>
      </c>
      <c r="BA1579" s="2">
        <v>1330</v>
      </c>
      <c r="BB1579" s="2">
        <v>0</v>
      </c>
      <c r="BC1579" s="2">
        <v>0</v>
      </c>
      <c r="BD1579" s="2">
        <v>0</v>
      </c>
      <c r="BE1579" s="2">
        <v>0</v>
      </c>
      <c r="BF1579" s="2">
        <v>0</v>
      </c>
      <c r="BG1579" s="2">
        <v>0</v>
      </c>
      <c r="BH1579" s="2">
        <v>0</v>
      </c>
      <c r="BI1579" s="2">
        <v>0</v>
      </c>
      <c r="BJ1579" s="2">
        <v>0</v>
      </c>
      <c r="BK1579" s="2">
        <v>0</v>
      </c>
      <c r="BL1579" s="2">
        <v>0</v>
      </c>
      <c r="BM1579" s="2">
        <v>0</v>
      </c>
      <c r="BN1579" s="2">
        <v>0</v>
      </c>
      <c r="BO1579" s="2">
        <v>0</v>
      </c>
      <c r="BP1579" s="2">
        <v>0</v>
      </c>
      <c r="BQ1579" s="2">
        <v>0</v>
      </c>
      <c r="BR1579" s="2">
        <v>0</v>
      </c>
      <c r="BS1579" s="2">
        <v>0</v>
      </c>
      <c r="BT1579" s="2">
        <v>0</v>
      </c>
      <c r="BU1579" s="2">
        <v>0</v>
      </c>
      <c r="BV1579" s="2">
        <v>0</v>
      </c>
      <c r="BW1579" s="2">
        <v>0</v>
      </c>
    </row>
    <row r="1580" spans="1:75" s="2" customFormat="1" ht="12.95" customHeight="1">
      <c r="A1580" s="2">
        <v>1251</v>
      </c>
      <c r="B1580" s="2" t="s">
        <v>4520</v>
      </c>
      <c r="C1580" s="2" t="str">
        <f>IF(D1580=0,"Standard only",INDEX($AR$1:$BW$1,1,MATCH(D1580,AR1580:BW1580,0)))</f>
        <v>NT_Root_Pos</v>
      </c>
      <c r="D1580" s="2">
        <v>1034</v>
      </c>
      <c r="E1580" s="31">
        <v>3.0145205387579201</v>
      </c>
      <c r="F1580" s="2">
        <v>273.18610000000001</v>
      </c>
      <c r="G1580" s="2">
        <v>6.63</v>
      </c>
      <c r="H1580" s="2" t="s">
        <v>25</v>
      </c>
      <c r="I1580" s="2" t="s">
        <v>13268</v>
      </c>
      <c r="J1580" s="2" t="s">
        <v>8825</v>
      </c>
      <c r="L1580" s="2" t="s">
        <v>11840</v>
      </c>
      <c r="M1580" s="2">
        <v>3.2</v>
      </c>
      <c r="N1580" s="2" t="s">
        <v>8825</v>
      </c>
      <c r="O1580" s="2" t="s">
        <v>8825</v>
      </c>
      <c r="P1580" s="2">
        <v>18</v>
      </c>
      <c r="Q1580" s="2" t="s">
        <v>4519</v>
      </c>
      <c r="U1580" s="2" t="s">
        <v>4521</v>
      </c>
      <c r="V1580" s="2" t="s">
        <v>4522</v>
      </c>
      <c r="W1580" s="2" t="str">
        <f>"piechart: colorlist=""#00FF00,#FFFFFF,#C0C0C0,#FFFF00,#0000FF,#000080,#008080,#800000,#808000,#800080,#FF0000,#FF00FF"" valuelist="""&amp;AF1580&amp;","&amp;AG1580&amp;","&amp;AH1580&amp;","&amp;AI1580&amp;","&amp;AJ1580&amp;","&amp;AK1580&amp;","&amp;AL1580&amp;","&amp;AM1580&amp;","&amp;AN1580&amp;","&amp;AO1580&amp;","&amp;AP1580&amp;","&amp;AQ1580&amp;""""</f>
        <v>piechart: colorlist="#00FF00,#FFFFFF,#C0C0C0,#FFFF00,#0000FF,#000080,#008080,#800000,#808000,#800080,#FF0000,#FF00FF" valuelist="0,0,0,0,1034,0,753,0,654,0,0,0"</v>
      </c>
      <c r="AF1580" s="2">
        <v>0</v>
      </c>
      <c r="AG1580" s="2">
        <v>0</v>
      </c>
      <c r="AH1580" s="2">
        <v>0</v>
      </c>
      <c r="AI1580" s="2">
        <v>0</v>
      </c>
      <c r="AJ1580" s="2">
        <v>1034</v>
      </c>
      <c r="AK1580" s="2">
        <v>0</v>
      </c>
      <c r="AL1580" s="2">
        <v>753</v>
      </c>
      <c r="AM1580" s="2">
        <v>0</v>
      </c>
      <c r="AN1580" s="2">
        <v>654</v>
      </c>
      <c r="AO1580" s="2">
        <v>0</v>
      </c>
      <c r="AP1580" s="2">
        <v>0</v>
      </c>
      <c r="AQ1580" s="2">
        <v>0</v>
      </c>
      <c r="AR1580" s="2">
        <v>0</v>
      </c>
      <c r="AS1580" s="2">
        <v>0</v>
      </c>
      <c r="AT1580" s="2">
        <v>0</v>
      </c>
      <c r="AU1580" s="2">
        <v>0</v>
      </c>
      <c r="AV1580" s="2">
        <v>0</v>
      </c>
      <c r="AW1580" s="2">
        <v>0</v>
      </c>
      <c r="AX1580" s="2">
        <v>654</v>
      </c>
      <c r="AY1580" s="2">
        <v>0</v>
      </c>
      <c r="AZ1580" s="2">
        <v>0</v>
      </c>
      <c r="BA1580" s="2">
        <v>0</v>
      </c>
      <c r="BB1580" s="2">
        <v>0</v>
      </c>
      <c r="BC1580" s="2">
        <v>0</v>
      </c>
      <c r="BD1580" s="2">
        <v>0</v>
      </c>
      <c r="BE1580" s="2">
        <v>0</v>
      </c>
      <c r="BF1580" s="2">
        <v>0</v>
      </c>
      <c r="BG1580" s="2">
        <v>0</v>
      </c>
      <c r="BH1580" s="2">
        <v>0</v>
      </c>
      <c r="BI1580" s="2">
        <v>753</v>
      </c>
      <c r="BJ1580" s="2">
        <v>0</v>
      </c>
      <c r="BK1580" s="2">
        <v>0</v>
      </c>
      <c r="BL1580" s="2">
        <v>1034</v>
      </c>
      <c r="BM1580" s="2">
        <v>0</v>
      </c>
      <c r="BN1580" s="2">
        <v>0</v>
      </c>
      <c r="BO1580" s="2">
        <v>0</v>
      </c>
      <c r="BP1580" s="2">
        <v>0</v>
      </c>
      <c r="BQ1580" s="2">
        <v>0</v>
      </c>
      <c r="BR1580" s="2">
        <v>0</v>
      </c>
      <c r="BS1580" s="2">
        <v>0</v>
      </c>
      <c r="BT1580" s="2">
        <v>0</v>
      </c>
      <c r="BU1580" s="2">
        <v>0</v>
      </c>
      <c r="BV1580" s="2">
        <v>0</v>
      </c>
      <c r="BW1580" s="2">
        <v>0</v>
      </c>
    </row>
    <row r="1581" spans="1:75" s="2" customFormat="1" ht="12.95" customHeight="1">
      <c r="A1581" s="2">
        <v>1254</v>
      </c>
      <c r="B1581" s="2" t="s">
        <v>4531</v>
      </c>
      <c r="C1581" s="2" t="str">
        <f>IF(D1581=0,"Standard only",INDEX($AR$1:$BW$1,1,MATCH(D1581,AR1581:BW1581,0)))</f>
        <v>AC_Leaf_Pos</v>
      </c>
      <c r="D1581" s="2">
        <v>2493</v>
      </c>
      <c r="E1581" s="31">
        <v>3.3967222785037698</v>
      </c>
      <c r="F1581" s="2">
        <v>274.16649999999998</v>
      </c>
      <c r="G1581" s="2">
        <v>2.4700000000000002</v>
      </c>
      <c r="H1581" s="2" t="s">
        <v>25</v>
      </c>
      <c r="I1581" s="2" t="s">
        <v>13264</v>
      </c>
      <c r="J1581" s="2" t="s">
        <v>8825</v>
      </c>
      <c r="L1581" s="2" t="s">
        <v>11840</v>
      </c>
      <c r="M1581" s="2">
        <v>3.2</v>
      </c>
      <c r="N1581" s="2" t="s">
        <v>8825</v>
      </c>
      <c r="O1581" s="2" t="s">
        <v>8825</v>
      </c>
      <c r="P1581" s="2">
        <v>13</v>
      </c>
      <c r="Q1581" s="2" t="s">
        <v>4532</v>
      </c>
      <c r="R1581" s="32"/>
      <c r="U1581" s="2" t="s">
        <v>4533</v>
      </c>
      <c r="V1581" s="2" t="s">
        <v>4534</v>
      </c>
      <c r="W1581" s="2" t="str">
        <f>"piechart: colorlist=""#00FF00,#FFFFFF,#C0C0C0,#FFFF00,#0000FF,#000080,#008080,#800000,#808000,#800080,#FF0000,#FF00FF"" valuelist="""&amp;AF1581&amp;","&amp;AG1581&amp;","&amp;AH1581&amp;","&amp;AI1581&amp;","&amp;AJ1581&amp;","&amp;AK1581&amp;","&amp;AL1581&amp;","&amp;AM1581&amp;","&amp;AN1581&amp;","&amp;AO1581&amp;","&amp;AP1581&amp;","&amp;AQ1581&amp;""""</f>
        <v>piechart: colorlist="#00FF00,#FFFFFF,#C0C0C0,#FFFF00,#0000FF,#000080,#008080,#800000,#808000,#800080,#FF0000,#FF00FF" valuelist="0,0,0,2493,0,0,0,0,0,0,0,0"</v>
      </c>
      <c r="AF1581" s="2">
        <v>0</v>
      </c>
      <c r="AG1581" s="2">
        <v>0</v>
      </c>
      <c r="AH1581" s="2">
        <v>0</v>
      </c>
      <c r="AI1581" s="2">
        <v>2493</v>
      </c>
      <c r="AJ1581" s="2">
        <v>0</v>
      </c>
      <c r="AK1581" s="2">
        <v>0</v>
      </c>
      <c r="AL1581" s="2">
        <v>0</v>
      </c>
      <c r="AM1581" s="2">
        <v>0</v>
      </c>
      <c r="AN1581" s="2">
        <v>0</v>
      </c>
      <c r="AO1581" s="2">
        <v>0</v>
      </c>
      <c r="AP1581" s="2">
        <v>0</v>
      </c>
      <c r="AQ1581" s="2">
        <v>0</v>
      </c>
      <c r="AR1581" s="2">
        <v>0</v>
      </c>
      <c r="AS1581" s="2">
        <v>2493</v>
      </c>
      <c r="AT1581" s="2">
        <v>0</v>
      </c>
      <c r="AU1581" s="2">
        <v>0</v>
      </c>
      <c r="AV1581" s="2">
        <v>0</v>
      </c>
      <c r="AW1581" s="2">
        <v>0</v>
      </c>
      <c r="AX1581" s="2">
        <v>0</v>
      </c>
      <c r="AY1581" s="2">
        <v>0</v>
      </c>
      <c r="AZ1581" s="2">
        <v>0</v>
      </c>
      <c r="BA1581" s="2">
        <v>0</v>
      </c>
      <c r="BB1581" s="2">
        <v>0</v>
      </c>
      <c r="BC1581" s="2">
        <v>0</v>
      </c>
      <c r="BD1581" s="2">
        <v>0</v>
      </c>
      <c r="BE1581" s="2">
        <v>0</v>
      </c>
      <c r="BF1581" s="2">
        <v>0</v>
      </c>
      <c r="BG1581" s="2">
        <v>0</v>
      </c>
      <c r="BH1581" s="2">
        <v>0</v>
      </c>
      <c r="BI1581" s="2">
        <v>0</v>
      </c>
      <c r="BJ1581" s="2">
        <v>0</v>
      </c>
      <c r="BK1581" s="2">
        <v>0</v>
      </c>
      <c r="BL1581" s="2">
        <v>0</v>
      </c>
      <c r="BM1581" s="2">
        <v>0</v>
      </c>
      <c r="BN1581" s="2">
        <v>0</v>
      </c>
      <c r="BO1581" s="2">
        <v>0</v>
      </c>
      <c r="BP1581" s="2">
        <v>0</v>
      </c>
      <c r="BQ1581" s="2">
        <v>0</v>
      </c>
      <c r="BR1581" s="2">
        <v>0</v>
      </c>
      <c r="BS1581" s="2">
        <v>0</v>
      </c>
      <c r="BT1581" s="2">
        <v>0</v>
      </c>
      <c r="BU1581" s="2">
        <v>0</v>
      </c>
      <c r="BV1581" s="2">
        <v>0</v>
      </c>
      <c r="BW1581" s="2">
        <v>0</v>
      </c>
    </row>
    <row r="1582" spans="1:75" s="2" customFormat="1" ht="12.95" customHeight="1">
      <c r="A1582" s="2">
        <v>1257</v>
      </c>
      <c r="B1582" s="2" t="s">
        <v>4541</v>
      </c>
      <c r="C1582" s="2" t="str">
        <f>IF(D1582=0,"Standard only",INDEX($AR$1:$BW$1,1,MATCH(D1582,AR1582:BW1582,0)))</f>
        <v>LE_Ripe_Pos</v>
      </c>
      <c r="D1582" s="2">
        <v>1367</v>
      </c>
      <c r="E1582" s="31">
        <v>3.13576851456782</v>
      </c>
      <c r="F1582" s="2">
        <v>274.20119999999997</v>
      </c>
      <c r="G1582" s="2">
        <v>2.87</v>
      </c>
      <c r="H1582" s="2" t="s">
        <v>25</v>
      </c>
      <c r="I1582" s="2" t="s">
        <v>13266</v>
      </c>
      <c r="J1582" s="2" t="s">
        <v>8825</v>
      </c>
      <c r="L1582" s="2" t="s">
        <v>11840</v>
      </c>
      <c r="M1582" s="2">
        <v>3.2</v>
      </c>
      <c r="N1582" s="2" t="s">
        <v>8825</v>
      </c>
      <c r="O1582" s="2" t="s">
        <v>8825</v>
      </c>
      <c r="P1582" s="2">
        <v>14</v>
      </c>
      <c r="Q1582" s="2" t="s">
        <v>4542</v>
      </c>
      <c r="U1582" s="2" t="s">
        <v>4543</v>
      </c>
      <c r="V1582" s="2" t="s">
        <v>4544</v>
      </c>
      <c r="W1582" s="2" t="str">
        <f>"piechart: colorlist=""#00FF00,#FFFFFF,#C0C0C0,#FFFF00,#0000FF,#000080,#008080,#800000,#808000,#800080,#FF0000,#FF00FF"" valuelist="""&amp;AF1582&amp;","&amp;AG1582&amp;","&amp;AH1582&amp;","&amp;AI1582&amp;","&amp;AJ1582&amp;","&amp;AK1582&amp;","&amp;AL1582&amp;","&amp;AM1582&amp;","&amp;AN1582&amp;","&amp;AO1582&amp;","&amp;AP1582&amp;","&amp;AQ1582&amp;""""</f>
        <v>piechart: colorlist="#00FF00,#FFFFFF,#C0C0C0,#FFFF00,#0000FF,#000080,#008080,#800000,#808000,#800080,#FF0000,#FF00FF" valuelist="0,0,0,0,0,0,0,0,0,0,1367,0"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1367</v>
      </c>
      <c r="AQ1582" s="2">
        <v>0</v>
      </c>
      <c r="AR1582" s="2">
        <v>0</v>
      </c>
      <c r="AS1582" s="2">
        <v>0</v>
      </c>
      <c r="AT1582" s="2">
        <v>0</v>
      </c>
      <c r="AU1582" s="2">
        <v>0</v>
      </c>
      <c r="AV1582" s="2">
        <v>0</v>
      </c>
      <c r="AW1582" s="2">
        <v>0</v>
      </c>
      <c r="AX1582" s="2">
        <v>0</v>
      </c>
      <c r="AY1582" s="2">
        <v>0</v>
      </c>
      <c r="AZ1582" s="2">
        <v>0</v>
      </c>
      <c r="BA1582" s="2">
        <v>0</v>
      </c>
      <c r="BB1582" s="2">
        <v>0</v>
      </c>
      <c r="BC1582" s="2">
        <v>0</v>
      </c>
      <c r="BD1582" s="2">
        <v>0</v>
      </c>
      <c r="BE1582" s="2">
        <v>1367</v>
      </c>
      <c r="BF1582" s="2">
        <v>0</v>
      </c>
      <c r="BG1582" s="2">
        <v>0</v>
      </c>
      <c r="BH1582" s="2">
        <v>0</v>
      </c>
      <c r="BI1582" s="2">
        <v>0</v>
      </c>
      <c r="BJ1582" s="2">
        <v>0</v>
      </c>
      <c r="BK1582" s="2">
        <v>0</v>
      </c>
      <c r="BL1582" s="2">
        <v>0</v>
      </c>
      <c r="BM1582" s="2">
        <v>0</v>
      </c>
      <c r="BN1582" s="2">
        <v>0</v>
      </c>
      <c r="BO1582" s="2">
        <v>0</v>
      </c>
      <c r="BP1582" s="2">
        <v>0</v>
      </c>
      <c r="BQ1582" s="2">
        <v>0</v>
      </c>
      <c r="BR1582" s="2">
        <v>0</v>
      </c>
      <c r="BS1582" s="2">
        <v>0</v>
      </c>
      <c r="BT1582" s="2">
        <v>0</v>
      </c>
      <c r="BU1582" s="2">
        <v>0</v>
      </c>
      <c r="BV1582" s="2">
        <v>0</v>
      </c>
      <c r="BW1582" s="2">
        <v>0</v>
      </c>
    </row>
    <row r="1583" spans="1:75" s="2" customFormat="1" ht="12.95" customHeight="1">
      <c r="A1583" s="2">
        <v>1258</v>
      </c>
      <c r="B1583" s="2" t="s">
        <v>4545</v>
      </c>
      <c r="C1583" s="2" t="str">
        <f>IF(D1583=0,"Standard only",INDEX($AR$1:$BW$1,1,MATCH(D1583,AR1583:BW1583,0)))</f>
        <v>GM_Root_Pos</v>
      </c>
      <c r="D1583" s="2">
        <v>1370</v>
      </c>
      <c r="E1583" s="31">
        <v>3.1367205671564098</v>
      </c>
      <c r="F1583" s="2">
        <v>275.07740000000001</v>
      </c>
      <c r="G1583" s="2">
        <v>4.97</v>
      </c>
      <c r="H1583" s="2" t="s">
        <v>25</v>
      </c>
      <c r="I1583" s="2" t="s">
        <v>13262</v>
      </c>
      <c r="J1583" s="2" t="s">
        <v>8825</v>
      </c>
      <c r="L1583" s="2" t="s">
        <v>11840</v>
      </c>
      <c r="M1583" s="2">
        <v>3.2</v>
      </c>
      <c r="N1583" s="2" t="s">
        <v>8825</v>
      </c>
      <c r="O1583" s="2" t="s">
        <v>8825</v>
      </c>
      <c r="P1583" s="2">
        <v>11</v>
      </c>
      <c r="Q1583" s="2" t="s">
        <v>4546</v>
      </c>
      <c r="U1583" s="2" t="s">
        <v>4547</v>
      </c>
      <c r="V1583" s="2" t="s">
        <v>4548</v>
      </c>
      <c r="W1583" s="2" t="str">
        <f>"piechart: colorlist=""#00FF00,#FFFFFF,#C0C0C0,#FFFF00,#0000FF,#000080,#008080,#800000,#808000,#800080,#FF0000,#FF00FF"" valuelist="""&amp;AF1583&amp;","&amp;AG1583&amp;","&amp;AH1583&amp;","&amp;AI1583&amp;","&amp;AJ1583&amp;","&amp;AK1583&amp;","&amp;AL1583&amp;","&amp;AM1583&amp;","&amp;AN1583&amp;","&amp;AO1583&amp;","&amp;AP1583&amp;","&amp;AQ1583&amp;""""</f>
        <v>piechart: colorlist="#00FF00,#FFFFFF,#C0C0C0,#FFFF00,#0000FF,#000080,#008080,#800000,#808000,#800080,#FF0000,#FF00FF" valuelist="0,0,0,0,0,0,0,1370,0,0,0,0"</v>
      </c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>
        <v>0</v>
      </c>
      <c r="AL1583" s="2">
        <v>0</v>
      </c>
      <c r="AM1583" s="2">
        <v>1370</v>
      </c>
      <c r="AN1583" s="2">
        <v>0</v>
      </c>
      <c r="AO1583" s="2">
        <v>0</v>
      </c>
      <c r="AP1583" s="2">
        <v>0</v>
      </c>
      <c r="AQ1583" s="2">
        <v>0</v>
      </c>
      <c r="AR1583" s="2">
        <v>0</v>
      </c>
      <c r="AS1583" s="2">
        <v>0</v>
      </c>
      <c r="AT1583" s="2">
        <v>0</v>
      </c>
      <c r="AU1583" s="2">
        <v>0</v>
      </c>
      <c r="AV1583" s="2">
        <v>0</v>
      </c>
      <c r="AW1583" s="2">
        <v>0</v>
      </c>
      <c r="AX1583" s="2">
        <v>0</v>
      </c>
      <c r="AY1583" s="2">
        <v>0</v>
      </c>
      <c r="AZ1583" s="2">
        <v>1370</v>
      </c>
      <c r="BA1583" s="2">
        <v>0</v>
      </c>
      <c r="BB1583" s="2">
        <v>0</v>
      </c>
      <c r="BC1583" s="2">
        <v>0</v>
      </c>
      <c r="BD1583" s="2">
        <v>0</v>
      </c>
      <c r="BE1583" s="2">
        <v>0</v>
      </c>
      <c r="BF1583" s="2">
        <v>0</v>
      </c>
      <c r="BG1583" s="2">
        <v>0</v>
      </c>
      <c r="BH1583" s="2">
        <v>0</v>
      </c>
      <c r="BI1583" s="2">
        <v>0</v>
      </c>
      <c r="BJ1583" s="2">
        <v>0</v>
      </c>
      <c r="BK1583" s="2">
        <v>0</v>
      </c>
      <c r="BL1583" s="2">
        <v>0</v>
      </c>
      <c r="BM1583" s="2">
        <v>0</v>
      </c>
      <c r="BN1583" s="2">
        <v>0</v>
      </c>
      <c r="BO1583" s="2">
        <v>0</v>
      </c>
      <c r="BP1583" s="2">
        <v>0</v>
      </c>
      <c r="BQ1583" s="2">
        <v>0</v>
      </c>
      <c r="BR1583" s="2">
        <v>0</v>
      </c>
      <c r="BS1583" s="2">
        <v>0</v>
      </c>
      <c r="BT1583" s="2">
        <v>0</v>
      </c>
      <c r="BU1583" s="2">
        <v>0</v>
      </c>
      <c r="BV1583" s="2">
        <v>0</v>
      </c>
      <c r="BW1583" s="2">
        <v>0</v>
      </c>
    </row>
    <row r="1584" spans="1:75" s="2" customFormat="1" ht="12.95" customHeight="1">
      <c r="A1584" s="2">
        <v>1259</v>
      </c>
      <c r="B1584" s="2" t="s">
        <v>4549</v>
      </c>
      <c r="C1584" s="2" t="str">
        <f>IF(D1584=0,"Standard only",INDEX($AR$1:$BW$1,1,MATCH(D1584,AR1584:BW1584,0)))</f>
        <v>GM_Root_Pos</v>
      </c>
      <c r="D1584" s="2">
        <v>1330</v>
      </c>
      <c r="E1584" s="31">
        <v>3.1238516409670898</v>
      </c>
      <c r="F1584" s="2">
        <v>275.09019999999998</v>
      </c>
      <c r="G1584" s="2">
        <v>4.28</v>
      </c>
      <c r="H1584" s="2" t="s">
        <v>25</v>
      </c>
      <c r="I1584" s="2" t="s">
        <v>13265</v>
      </c>
      <c r="J1584" s="2" t="s">
        <v>8825</v>
      </c>
      <c r="L1584" s="2" t="s">
        <v>11840</v>
      </c>
      <c r="M1584" s="2">
        <v>3.2</v>
      </c>
      <c r="N1584" s="2" t="s">
        <v>8825</v>
      </c>
      <c r="O1584" s="2" t="s">
        <v>8825</v>
      </c>
      <c r="P1584" s="2">
        <v>15</v>
      </c>
      <c r="Q1584" s="2" t="s">
        <v>939</v>
      </c>
      <c r="U1584" s="2" t="s">
        <v>4550</v>
      </c>
      <c r="V1584" s="2" t="s">
        <v>4551</v>
      </c>
      <c r="W1584" s="2" t="str">
        <f>"piechart: colorlist=""#00FF00,#FFFFFF,#C0C0C0,#FFFF00,#0000FF,#000080,#008080,#800000,#808000,#800080,#FF0000,#FF00FF"" valuelist="""&amp;AF1584&amp;","&amp;AG1584&amp;","&amp;AH1584&amp;","&amp;AI1584&amp;","&amp;AJ1584&amp;","&amp;AK1584&amp;","&amp;AL1584&amp;","&amp;AM1584&amp;","&amp;AN1584&amp;","&amp;AO1584&amp;","&amp;AP1584&amp;","&amp;AQ1584&amp;""""</f>
        <v>piechart: colorlist="#00FF00,#FFFFFF,#C0C0C0,#FFFF00,#0000FF,#000080,#008080,#800000,#808000,#800080,#FF0000,#FF00FF" valuelist="0,0,0,0,0,0,0,1330,0,0,0,0"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1330</v>
      </c>
      <c r="AN1584" s="2">
        <v>0</v>
      </c>
      <c r="AO1584" s="2">
        <v>0</v>
      </c>
      <c r="AP1584" s="2">
        <v>0</v>
      </c>
      <c r="AQ1584" s="2">
        <v>0</v>
      </c>
      <c r="AR1584" s="2">
        <v>0</v>
      </c>
      <c r="AS1584" s="2">
        <v>0</v>
      </c>
      <c r="AT1584" s="2">
        <v>0</v>
      </c>
      <c r="AU1584" s="2">
        <v>0</v>
      </c>
      <c r="AV1584" s="2">
        <v>0</v>
      </c>
      <c r="AW1584" s="2">
        <v>0</v>
      </c>
      <c r="AX1584" s="2">
        <v>0</v>
      </c>
      <c r="AY1584" s="2">
        <v>0</v>
      </c>
      <c r="AZ1584" s="2">
        <v>1330</v>
      </c>
      <c r="BA1584" s="2">
        <v>0</v>
      </c>
      <c r="BB1584" s="2">
        <v>0</v>
      </c>
      <c r="BC1584" s="2">
        <v>0</v>
      </c>
      <c r="BD1584" s="2">
        <v>0</v>
      </c>
      <c r="BE1584" s="2">
        <v>0</v>
      </c>
      <c r="BF1584" s="2">
        <v>0</v>
      </c>
      <c r="BG1584" s="2">
        <v>0</v>
      </c>
      <c r="BH1584" s="2">
        <v>0</v>
      </c>
      <c r="BI1584" s="2">
        <v>0</v>
      </c>
      <c r="BJ1584" s="2">
        <v>0</v>
      </c>
      <c r="BK1584" s="2">
        <v>0</v>
      </c>
      <c r="BL1584" s="2">
        <v>0</v>
      </c>
      <c r="BM1584" s="2">
        <v>0</v>
      </c>
      <c r="BN1584" s="2">
        <v>0</v>
      </c>
      <c r="BO1584" s="2">
        <v>0</v>
      </c>
      <c r="BP1584" s="2">
        <v>0</v>
      </c>
      <c r="BQ1584" s="2">
        <v>0</v>
      </c>
      <c r="BR1584" s="2">
        <v>0</v>
      </c>
      <c r="BS1584" s="2">
        <v>0</v>
      </c>
      <c r="BT1584" s="2">
        <v>0</v>
      </c>
      <c r="BU1584" s="2">
        <v>0</v>
      </c>
      <c r="BV1584" s="2">
        <v>0</v>
      </c>
      <c r="BW1584" s="2">
        <v>0</v>
      </c>
    </row>
    <row r="1585" spans="1:75" s="2" customFormat="1" ht="12.95" customHeight="1">
      <c r="A1585" s="2">
        <v>1260</v>
      </c>
      <c r="B1585" s="2" t="s">
        <v>4552</v>
      </c>
      <c r="C1585" s="2" t="str">
        <f>IF(D1585=0,"Standard only",INDEX($AR$1:$BW$1,1,MATCH(D1585,AR1585:BW1585,0)))</f>
        <v>GM_Root_Pos</v>
      </c>
      <c r="D1585" s="2">
        <v>2831</v>
      </c>
      <c r="E1585" s="31">
        <v>3.4519398693651002</v>
      </c>
      <c r="F1585" s="2">
        <v>275.09030000000001</v>
      </c>
      <c r="G1585" s="2">
        <v>3.92</v>
      </c>
      <c r="H1585" s="2" t="s">
        <v>25</v>
      </c>
      <c r="I1585" s="2" t="s">
        <v>13265</v>
      </c>
      <c r="J1585" s="2" t="s">
        <v>8825</v>
      </c>
      <c r="L1585" s="2" t="s">
        <v>11840</v>
      </c>
      <c r="M1585" s="2">
        <v>3.2</v>
      </c>
      <c r="N1585" s="2" t="s">
        <v>8825</v>
      </c>
      <c r="O1585" s="2" t="s">
        <v>8825</v>
      </c>
      <c r="P1585" s="2">
        <v>15</v>
      </c>
      <c r="Q1585" s="2" t="s">
        <v>939</v>
      </c>
      <c r="U1585" s="2" t="s">
        <v>4553</v>
      </c>
      <c r="V1585" s="2" t="s">
        <v>4554</v>
      </c>
      <c r="W1585" s="2" t="str">
        <f>"piechart: colorlist=""#00FF00,#FFFFFF,#C0C0C0,#FFFF00,#0000FF,#000080,#008080,#800000,#808000,#800080,#FF0000,#FF00FF"" valuelist="""&amp;AF1585&amp;","&amp;AG1585&amp;","&amp;AH1585&amp;","&amp;AI1585&amp;","&amp;AJ1585&amp;","&amp;AK1585&amp;","&amp;AL1585&amp;","&amp;AM1585&amp;","&amp;AN1585&amp;","&amp;AO1585&amp;","&amp;AP1585&amp;","&amp;AQ1585&amp;""""</f>
        <v>piechart: colorlist="#00FF00,#FFFFFF,#C0C0C0,#FFFF00,#0000FF,#000080,#008080,#800000,#808000,#800080,#FF0000,#FF00FF" valuelist="0,0,0,0,0,0,0,2831,0,0,0,0"</v>
      </c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v>0</v>
      </c>
      <c r="AL1585" s="2">
        <v>0</v>
      </c>
      <c r="AM1585" s="2">
        <v>2831</v>
      </c>
      <c r="AN1585" s="2">
        <v>0</v>
      </c>
      <c r="AO1585" s="2">
        <v>0</v>
      </c>
      <c r="AP1585" s="2">
        <v>0</v>
      </c>
      <c r="AQ1585" s="2">
        <v>0</v>
      </c>
      <c r="AR1585" s="2">
        <v>0</v>
      </c>
      <c r="AS1585" s="2">
        <v>0</v>
      </c>
      <c r="AT1585" s="2">
        <v>0</v>
      </c>
      <c r="AU1585" s="2">
        <v>0</v>
      </c>
      <c r="AV1585" s="2">
        <v>0</v>
      </c>
      <c r="AW1585" s="2">
        <v>0</v>
      </c>
      <c r="AX1585" s="2">
        <v>0</v>
      </c>
      <c r="AY1585" s="2">
        <v>0</v>
      </c>
      <c r="AZ1585" s="2">
        <v>2831</v>
      </c>
      <c r="BA1585" s="2">
        <v>0</v>
      </c>
      <c r="BB1585" s="2">
        <v>0</v>
      </c>
      <c r="BC1585" s="2">
        <v>0</v>
      </c>
      <c r="BD1585" s="2">
        <v>0</v>
      </c>
      <c r="BE1585" s="2">
        <v>0</v>
      </c>
      <c r="BF1585" s="2">
        <v>0</v>
      </c>
      <c r="BG1585" s="2">
        <v>0</v>
      </c>
      <c r="BH1585" s="2">
        <v>0</v>
      </c>
      <c r="BI1585" s="2">
        <v>0</v>
      </c>
      <c r="BJ1585" s="2">
        <v>0</v>
      </c>
      <c r="BK1585" s="2">
        <v>0</v>
      </c>
      <c r="BL1585" s="2">
        <v>0</v>
      </c>
      <c r="BM1585" s="2">
        <v>0</v>
      </c>
      <c r="BN1585" s="2">
        <v>0</v>
      </c>
      <c r="BO1585" s="2">
        <v>0</v>
      </c>
      <c r="BP1585" s="2">
        <v>0</v>
      </c>
      <c r="BQ1585" s="2">
        <v>0</v>
      </c>
      <c r="BR1585" s="2">
        <v>0</v>
      </c>
      <c r="BS1585" s="2">
        <v>0</v>
      </c>
      <c r="BT1585" s="2">
        <v>0</v>
      </c>
      <c r="BU1585" s="2">
        <v>0</v>
      </c>
      <c r="BV1585" s="2">
        <v>0</v>
      </c>
      <c r="BW1585" s="2">
        <v>0</v>
      </c>
    </row>
    <row r="1586" spans="1:75" s="2" customFormat="1" ht="12.95" customHeight="1">
      <c r="A1586" s="2">
        <v>1262</v>
      </c>
      <c r="B1586" s="2" t="s">
        <v>938</v>
      </c>
      <c r="C1586" s="2" t="str">
        <f>IF(D1586=0,"Standard only",INDEX($AR$1:$BW$1,1,MATCH(D1586,AR1586:BW1586,0)))</f>
        <v>GU_LeafStem_Pos</v>
      </c>
      <c r="D1586" s="2">
        <v>6258</v>
      </c>
      <c r="E1586" s="31">
        <v>3.7964355588101699</v>
      </c>
      <c r="F1586" s="2">
        <v>275.09230000000002</v>
      </c>
      <c r="G1586" s="2">
        <v>5.0199999999999996</v>
      </c>
      <c r="H1586" s="2" t="s">
        <v>25</v>
      </c>
      <c r="I1586" s="2" t="s">
        <v>13265</v>
      </c>
      <c r="J1586" s="2" t="s">
        <v>8825</v>
      </c>
      <c r="L1586" s="2" t="s">
        <v>11840</v>
      </c>
      <c r="M1586" s="2">
        <v>3.2</v>
      </c>
      <c r="N1586" s="2" t="s">
        <v>8825</v>
      </c>
      <c r="O1586" s="2" t="s">
        <v>8825</v>
      </c>
      <c r="P1586" s="2">
        <v>15</v>
      </c>
      <c r="Q1586" s="2" t="s">
        <v>939</v>
      </c>
      <c r="U1586" s="2" t="s">
        <v>940</v>
      </c>
      <c r="V1586" s="2" t="s">
        <v>941</v>
      </c>
      <c r="W1586" s="2" t="str">
        <f>"piechart: colorlist=""#00FF00,#FFFFFF,#C0C0C0,#FFFF00,#0000FF,#000080,#008080,#800000,#808000,#800080,#FF0000,#FF00FF"" valuelist="""&amp;AF1586&amp;","&amp;AG1586&amp;","&amp;AH1586&amp;","&amp;AI1586&amp;","&amp;AJ1586&amp;","&amp;AK1586&amp;","&amp;AL1586&amp;","&amp;AM1586&amp;","&amp;AN1586&amp;","&amp;AO1586&amp;","&amp;AP1586&amp;","&amp;AQ1586&amp;""""</f>
        <v>piechart: colorlist="#00FF00,#FFFFFF,#C0C0C0,#FFFF00,#0000FF,#000080,#008080,#800000,#808000,#800080,#FF0000,#FF00FF" valuelist="0,0,0,0,0,0,0,0,649,6258,0,0"</v>
      </c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649</v>
      </c>
      <c r="AO1586" s="2">
        <v>6258</v>
      </c>
      <c r="AP1586" s="2">
        <v>0</v>
      </c>
      <c r="AQ1586" s="2">
        <v>0</v>
      </c>
      <c r="AR1586" s="2">
        <v>0</v>
      </c>
      <c r="AS1586" s="2">
        <v>0</v>
      </c>
      <c r="AT1586" s="2">
        <v>0</v>
      </c>
      <c r="AU1586" s="2">
        <v>0</v>
      </c>
      <c r="AV1586" s="2">
        <v>0</v>
      </c>
      <c r="AW1586" s="2">
        <v>0</v>
      </c>
      <c r="AX1586" s="2">
        <v>649</v>
      </c>
      <c r="AY1586" s="2">
        <v>0</v>
      </c>
      <c r="AZ1586" s="2">
        <v>0</v>
      </c>
      <c r="BA1586" s="2">
        <v>6258</v>
      </c>
      <c r="BB1586" s="2">
        <v>0</v>
      </c>
      <c r="BC1586" s="2">
        <v>0</v>
      </c>
      <c r="BD1586" s="2">
        <v>0</v>
      </c>
      <c r="BE1586" s="2">
        <v>0</v>
      </c>
      <c r="BF1586" s="2">
        <v>0</v>
      </c>
      <c r="BG1586" s="2">
        <v>0</v>
      </c>
      <c r="BH1586" s="2">
        <v>0</v>
      </c>
      <c r="BI1586" s="2">
        <v>0</v>
      </c>
      <c r="BJ1586" s="2">
        <v>0</v>
      </c>
      <c r="BK1586" s="2">
        <v>0</v>
      </c>
      <c r="BL1586" s="2">
        <v>0</v>
      </c>
      <c r="BM1586" s="2">
        <v>0</v>
      </c>
      <c r="BN1586" s="2">
        <v>0</v>
      </c>
      <c r="BO1586" s="2">
        <v>0</v>
      </c>
      <c r="BP1586" s="2">
        <v>0</v>
      </c>
      <c r="BQ1586" s="2">
        <v>0</v>
      </c>
      <c r="BR1586" s="2">
        <v>0</v>
      </c>
      <c r="BS1586" s="2">
        <v>0</v>
      </c>
      <c r="BT1586" s="2">
        <v>0</v>
      </c>
      <c r="BU1586" s="2">
        <v>0</v>
      </c>
      <c r="BV1586" s="2">
        <v>0</v>
      </c>
      <c r="BW1586" s="2">
        <v>0</v>
      </c>
    </row>
    <row r="1587" spans="1:75" s="2" customFormat="1" ht="12.95" customHeight="1">
      <c r="A1587" s="2">
        <v>1271</v>
      </c>
      <c r="B1587" s="2" t="s">
        <v>4555</v>
      </c>
      <c r="C1587" s="2" t="str">
        <f>IF(D1587=0,"Standard only",INDEX($AR$1:$BW$1,1,MATCH(D1587,AR1587:BW1587,0)))</f>
        <v>NT_Root_Pos</v>
      </c>
      <c r="D1587" s="2">
        <v>3883</v>
      </c>
      <c r="E1587" s="31">
        <v>3.1351326513767699</v>
      </c>
      <c r="F1587" s="2">
        <v>275.19979999999998</v>
      </c>
      <c r="G1587" s="2">
        <v>6.89</v>
      </c>
      <c r="H1587" s="2" t="s">
        <v>25</v>
      </c>
      <c r="I1587" s="2" t="s">
        <v>13268</v>
      </c>
      <c r="J1587" s="2" t="s">
        <v>8825</v>
      </c>
      <c r="L1587" s="2" t="s">
        <v>11840</v>
      </c>
      <c r="M1587" s="2">
        <v>3.2</v>
      </c>
      <c r="N1587" s="2" t="s">
        <v>8825</v>
      </c>
      <c r="O1587" s="2" t="s">
        <v>8825</v>
      </c>
      <c r="P1587" s="2">
        <v>18</v>
      </c>
      <c r="Q1587" s="2" t="s">
        <v>945</v>
      </c>
      <c r="U1587" s="2" t="s">
        <v>4556</v>
      </c>
      <c r="V1587" s="2" t="s">
        <v>4557</v>
      </c>
      <c r="W1587" s="2" t="str">
        <f>"piechart: colorlist=""#00FF00,#FFFFFF,#C0C0C0,#FFFF00,#0000FF,#000080,#008080,#800000,#808000,#800080,#FF0000,#FF00FF"" valuelist="""&amp;AF1587&amp;","&amp;AG1587&amp;","&amp;AH1587&amp;","&amp;AI1587&amp;","&amp;AJ1587&amp;","&amp;AK1587&amp;","&amp;AL1587&amp;","&amp;AM1587&amp;","&amp;AN1587&amp;","&amp;AO1587&amp;","&amp;AP1587&amp;","&amp;AQ1587&amp;""""</f>
        <v>piechart: colorlist="#00FF00,#FFFFFF,#C0C0C0,#FFFF00,#0000FF,#000080,#008080,#800000,#808000,#800080,#FF0000,#FF00FF" valuelist="0,0,0,0,3883,0,0,1365,0,0,0,0"</v>
      </c>
      <c r="AF1587" s="2">
        <v>0</v>
      </c>
      <c r="AG1587" s="2">
        <v>0</v>
      </c>
      <c r="AH1587" s="2">
        <v>0</v>
      </c>
      <c r="AI1587" s="2">
        <v>0</v>
      </c>
      <c r="AJ1587" s="2">
        <v>3883</v>
      </c>
      <c r="AK1587" s="2">
        <v>0</v>
      </c>
      <c r="AL1587" s="2">
        <v>0</v>
      </c>
      <c r="AM1587" s="2">
        <v>1365</v>
      </c>
      <c r="AN1587" s="2">
        <v>0</v>
      </c>
      <c r="AO1587" s="2">
        <v>0</v>
      </c>
      <c r="AP1587" s="2">
        <v>0</v>
      </c>
      <c r="AQ1587" s="2">
        <v>0</v>
      </c>
      <c r="AR1587" s="2">
        <v>0</v>
      </c>
      <c r="AS1587" s="2">
        <v>0</v>
      </c>
      <c r="AT1587" s="2">
        <v>0</v>
      </c>
      <c r="AU1587" s="2">
        <v>0</v>
      </c>
      <c r="AV1587" s="2">
        <v>0</v>
      </c>
      <c r="AW1587" s="2">
        <v>0</v>
      </c>
      <c r="AX1587" s="2">
        <v>0</v>
      </c>
      <c r="AY1587" s="2">
        <v>1365</v>
      </c>
      <c r="AZ1587" s="2">
        <v>0</v>
      </c>
      <c r="BA1587" s="2">
        <v>0</v>
      </c>
      <c r="BB1587" s="2">
        <v>0</v>
      </c>
      <c r="BC1587" s="2">
        <v>0</v>
      </c>
      <c r="BD1587" s="2">
        <v>0</v>
      </c>
      <c r="BE1587" s="2">
        <v>0</v>
      </c>
      <c r="BF1587" s="2">
        <v>0</v>
      </c>
      <c r="BG1587" s="2">
        <v>0</v>
      </c>
      <c r="BH1587" s="2">
        <v>0</v>
      </c>
      <c r="BI1587" s="2">
        <v>0</v>
      </c>
      <c r="BJ1587" s="2">
        <v>0</v>
      </c>
      <c r="BK1587" s="2">
        <v>0</v>
      </c>
      <c r="BL1587" s="2">
        <v>3883</v>
      </c>
      <c r="BM1587" s="2">
        <v>0</v>
      </c>
      <c r="BN1587" s="2">
        <v>0</v>
      </c>
      <c r="BO1587" s="2">
        <v>0</v>
      </c>
      <c r="BP1587" s="2">
        <v>0</v>
      </c>
      <c r="BQ1587" s="2">
        <v>0</v>
      </c>
      <c r="BR1587" s="2">
        <v>0</v>
      </c>
      <c r="BS1587" s="2">
        <v>0</v>
      </c>
      <c r="BT1587" s="2">
        <v>0</v>
      </c>
      <c r="BU1587" s="2">
        <v>0</v>
      </c>
      <c r="BV1587" s="2">
        <v>0</v>
      </c>
      <c r="BW1587" s="2">
        <v>0</v>
      </c>
    </row>
    <row r="1588" spans="1:75" s="2" customFormat="1" ht="12.95" customHeight="1">
      <c r="A1588" s="2">
        <v>1274</v>
      </c>
      <c r="B1588" s="2" t="s">
        <v>4558</v>
      </c>
      <c r="C1588" s="2" t="str">
        <f>IF(D1588=0,"Standard only",INDEX($AR$1:$BW$1,1,MATCH(D1588,AR1588:BW1588,0)))</f>
        <v>MT_Root_Pos</v>
      </c>
      <c r="D1588" s="2">
        <v>2971</v>
      </c>
      <c r="E1588" s="31">
        <v>3.00603795499732</v>
      </c>
      <c r="F1588" s="2">
        <v>275.20049999999998</v>
      </c>
      <c r="G1588" s="2">
        <v>7.48</v>
      </c>
      <c r="H1588" s="2" t="s">
        <v>25</v>
      </c>
      <c r="I1588" s="2" t="s">
        <v>13268</v>
      </c>
      <c r="J1588" s="2" t="s">
        <v>8825</v>
      </c>
      <c r="L1588" s="2" t="s">
        <v>11840</v>
      </c>
      <c r="M1588" s="2">
        <v>3.2</v>
      </c>
      <c r="N1588" s="2" t="s">
        <v>8825</v>
      </c>
      <c r="O1588" s="2" t="s">
        <v>8825</v>
      </c>
      <c r="P1588" s="2">
        <v>18</v>
      </c>
      <c r="Q1588" s="2" t="s">
        <v>945</v>
      </c>
      <c r="U1588" s="2" t="s">
        <v>4559</v>
      </c>
      <c r="V1588" s="2" t="s">
        <v>4560</v>
      </c>
      <c r="W1588" s="2" t="str">
        <f>"piechart: colorlist=""#00FF00,#FFFFFF,#C0C0C0,#FFFF00,#0000FF,#000080,#008080,#800000,#808000,#800080,#FF0000,#FF00FF"" valuelist="""&amp;AF1588&amp;","&amp;AG1588&amp;","&amp;AH1588&amp;","&amp;AI1588&amp;","&amp;AJ1588&amp;","&amp;AK1588&amp;","&amp;AL1588&amp;","&amp;AM1588&amp;","&amp;AN1588&amp;","&amp;AO1588&amp;","&amp;AP1588&amp;","&amp;AQ1588&amp;""""</f>
        <v>piechart: colorlist="#00FF00,#FFFFFF,#C0C0C0,#FFFF00,#0000FF,#000080,#008080,#800000,#808000,#800080,#FF0000,#FF00FF" valuelist="0,1448,0,0,0,0,2971,1014,0,0,0,0"</v>
      </c>
      <c r="AF1588" s="2">
        <v>0</v>
      </c>
      <c r="AG1588" s="2">
        <v>1448</v>
      </c>
      <c r="AH1588" s="2">
        <v>0</v>
      </c>
      <c r="AI1588" s="2">
        <v>0</v>
      </c>
      <c r="AJ1588" s="2">
        <v>0</v>
      </c>
      <c r="AK1588" s="2">
        <v>0</v>
      </c>
      <c r="AL1588" s="2">
        <v>2971</v>
      </c>
      <c r="AM1588" s="2">
        <v>1014</v>
      </c>
      <c r="AN1588" s="2">
        <v>0</v>
      </c>
      <c r="AO1588" s="2">
        <v>0</v>
      </c>
      <c r="AP1588" s="2">
        <v>0</v>
      </c>
      <c r="AQ1588" s="2">
        <v>0</v>
      </c>
      <c r="AR1588" s="2">
        <v>0</v>
      </c>
      <c r="AS1588" s="2">
        <v>0</v>
      </c>
      <c r="AT1588" s="2">
        <v>0</v>
      </c>
      <c r="AU1588" s="2">
        <v>0</v>
      </c>
      <c r="AV1588" s="2">
        <v>0</v>
      </c>
      <c r="AW1588" s="2">
        <v>0</v>
      </c>
      <c r="AX1588" s="2">
        <v>0</v>
      </c>
      <c r="AY1588" s="2">
        <v>0</v>
      </c>
      <c r="AZ1588" s="2">
        <v>1014</v>
      </c>
      <c r="BA1588" s="2">
        <v>0</v>
      </c>
      <c r="BB1588" s="2">
        <v>0</v>
      </c>
      <c r="BC1588" s="2">
        <v>0</v>
      </c>
      <c r="BD1588" s="2">
        <v>0</v>
      </c>
      <c r="BE1588" s="2">
        <v>0</v>
      </c>
      <c r="BF1588" s="2">
        <v>0</v>
      </c>
      <c r="BG1588" s="2">
        <v>0</v>
      </c>
      <c r="BH1588" s="2">
        <v>0</v>
      </c>
      <c r="BI1588" s="2">
        <v>2971</v>
      </c>
      <c r="BJ1588" s="2">
        <v>0</v>
      </c>
      <c r="BK1588" s="2">
        <v>0</v>
      </c>
      <c r="BL1588" s="2">
        <v>0</v>
      </c>
      <c r="BM1588" s="2">
        <v>0</v>
      </c>
      <c r="BN1588" s="2">
        <v>0</v>
      </c>
      <c r="BO1588" s="2">
        <v>1448</v>
      </c>
      <c r="BP1588" s="2">
        <v>0</v>
      </c>
      <c r="BQ1588" s="2">
        <v>0</v>
      </c>
      <c r="BR1588" s="2">
        <v>0</v>
      </c>
      <c r="BS1588" s="2">
        <v>0</v>
      </c>
      <c r="BT1588" s="2">
        <v>0</v>
      </c>
      <c r="BU1588" s="2">
        <v>0</v>
      </c>
      <c r="BV1588" s="2">
        <v>0</v>
      </c>
      <c r="BW1588" s="2">
        <v>0</v>
      </c>
    </row>
    <row r="1589" spans="1:75" s="2" customFormat="1" ht="12.95" customHeight="1">
      <c r="A1589" s="2">
        <v>1275</v>
      </c>
      <c r="B1589" s="2" t="s">
        <v>4561</v>
      </c>
      <c r="C1589" s="2" t="str">
        <f>IF(D1589=0,"Standard only",INDEX($AR$1:$BW$1,1,MATCH(D1589,AR1589:BW1589,0)))</f>
        <v>MT_Flower_Pos</v>
      </c>
      <c r="D1589" s="2">
        <v>1158</v>
      </c>
      <c r="E1589" s="31">
        <v>3.0637085593914199</v>
      </c>
      <c r="F1589" s="2">
        <v>275.20080000000002</v>
      </c>
      <c r="G1589" s="2">
        <v>5.59</v>
      </c>
      <c r="H1589" s="2" t="s">
        <v>25</v>
      </c>
      <c r="I1589" s="2" t="s">
        <v>13268</v>
      </c>
      <c r="J1589" s="2" t="s">
        <v>8825</v>
      </c>
      <c r="L1589" s="2" t="s">
        <v>11840</v>
      </c>
      <c r="M1589" s="2">
        <v>3.2</v>
      </c>
      <c r="N1589" s="2" t="s">
        <v>8825</v>
      </c>
      <c r="O1589" s="2" t="s">
        <v>8825</v>
      </c>
      <c r="P1589" s="2">
        <v>18</v>
      </c>
      <c r="Q1589" s="2" t="s">
        <v>945</v>
      </c>
      <c r="U1589" s="2" t="s">
        <v>4562</v>
      </c>
      <c r="V1589" s="2" t="s">
        <v>4563</v>
      </c>
      <c r="W1589" s="2" t="str">
        <f>"piechart: colorlist=""#00FF00,#FFFFFF,#C0C0C0,#FFFF00,#0000FF,#000080,#008080,#800000,#808000,#800080,#FF0000,#FF00FF"" valuelist="""&amp;AF1589&amp;","&amp;AG1589&amp;","&amp;AH1589&amp;","&amp;AI1589&amp;","&amp;AJ1589&amp;","&amp;AK1589&amp;","&amp;AL1589&amp;","&amp;AM1589&amp;","&amp;AN1589&amp;","&amp;AO1589&amp;","&amp;AP1589&amp;","&amp;AQ1589&amp;""""</f>
        <v>piechart: colorlist="#00FF00,#FFFFFF,#C0C0C0,#FFFF00,#0000FF,#000080,#008080,#800000,#808000,#800080,#FF0000,#FF00FF" valuelist="0,0,0,0,0,0,1588,682,0,0,0,0"</v>
      </c>
      <c r="AF1589" s="2">
        <v>0</v>
      </c>
      <c r="AG1589" s="2">
        <v>0</v>
      </c>
      <c r="AH1589" s="2">
        <v>0</v>
      </c>
      <c r="AI1589" s="2">
        <v>0</v>
      </c>
      <c r="AJ1589" s="2">
        <v>0</v>
      </c>
      <c r="AK1589" s="2">
        <v>0</v>
      </c>
      <c r="AL1589" s="2">
        <v>1588</v>
      </c>
      <c r="AM1589" s="2">
        <v>682</v>
      </c>
      <c r="AN1589" s="2">
        <v>0</v>
      </c>
      <c r="AO1589" s="2">
        <v>0</v>
      </c>
      <c r="AP1589" s="2">
        <v>0</v>
      </c>
      <c r="AQ1589" s="2">
        <v>0</v>
      </c>
      <c r="AR1589" s="2">
        <v>0</v>
      </c>
      <c r="AS1589" s="2">
        <v>0</v>
      </c>
      <c r="AT1589" s="2">
        <v>0</v>
      </c>
      <c r="AU1589" s="2">
        <v>0</v>
      </c>
      <c r="AV1589" s="2">
        <v>0</v>
      </c>
      <c r="AW1589" s="2">
        <v>0</v>
      </c>
      <c r="AX1589" s="2">
        <v>0</v>
      </c>
      <c r="AY1589" s="2">
        <v>682</v>
      </c>
      <c r="AZ1589" s="2">
        <v>0</v>
      </c>
      <c r="BA1589" s="2">
        <v>0</v>
      </c>
      <c r="BB1589" s="2">
        <v>0</v>
      </c>
      <c r="BC1589" s="2">
        <v>0</v>
      </c>
      <c r="BD1589" s="2">
        <v>0</v>
      </c>
      <c r="BE1589" s="2">
        <v>0</v>
      </c>
      <c r="BF1589" s="2">
        <v>1158</v>
      </c>
      <c r="BG1589" s="2">
        <v>0</v>
      </c>
      <c r="BH1589" s="2">
        <v>0</v>
      </c>
      <c r="BI1589" s="2">
        <v>430</v>
      </c>
      <c r="BJ1589" s="2">
        <v>0</v>
      </c>
      <c r="BK1589" s="2">
        <v>0</v>
      </c>
      <c r="BL1589" s="2">
        <v>0</v>
      </c>
      <c r="BM1589" s="2">
        <v>0</v>
      </c>
      <c r="BN1589" s="2">
        <v>0</v>
      </c>
      <c r="BO1589" s="2">
        <v>0</v>
      </c>
      <c r="BP1589" s="2">
        <v>0</v>
      </c>
      <c r="BQ1589" s="2">
        <v>0</v>
      </c>
      <c r="BR1589" s="2">
        <v>0</v>
      </c>
      <c r="BS1589" s="2">
        <v>0</v>
      </c>
      <c r="BT1589" s="2">
        <v>0</v>
      </c>
      <c r="BU1589" s="2">
        <v>0</v>
      </c>
      <c r="BV1589" s="2">
        <v>0</v>
      </c>
      <c r="BW1589" s="2">
        <v>0</v>
      </c>
    </row>
    <row r="1590" spans="1:75" s="2" customFormat="1" ht="12.95" customHeight="1">
      <c r="A1590" s="2">
        <v>1281</v>
      </c>
      <c r="B1590" s="2" t="s">
        <v>4564</v>
      </c>
      <c r="C1590" s="2" t="str">
        <f>IF(D1590=0,"Standard only",INDEX($AR$1:$BW$1,1,MATCH(D1590,AR1590:BW1590,0)))</f>
        <v>MT_Root_Pos</v>
      </c>
      <c r="D1590" s="2">
        <v>3340</v>
      </c>
      <c r="E1590" s="31">
        <v>3.5237464668115601</v>
      </c>
      <c r="F1590" s="2">
        <v>275.20100000000002</v>
      </c>
      <c r="G1590" s="2">
        <v>6.52</v>
      </c>
      <c r="H1590" s="2" t="s">
        <v>25</v>
      </c>
      <c r="I1590" s="2" t="s">
        <v>13268</v>
      </c>
      <c r="J1590" s="2" t="s">
        <v>8825</v>
      </c>
      <c r="L1590" s="2" t="s">
        <v>11840</v>
      </c>
      <c r="M1590" s="2">
        <v>3.2</v>
      </c>
      <c r="N1590" s="2" t="s">
        <v>8825</v>
      </c>
      <c r="O1590" s="2" t="s">
        <v>8825</v>
      </c>
      <c r="P1590" s="2">
        <v>18</v>
      </c>
      <c r="Q1590" s="2" t="s">
        <v>945</v>
      </c>
      <c r="U1590" s="2" t="s">
        <v>4565</v>
      </c>
      <c r="V1590" s="2" t="s">
        <v>4566</v>
      </c>
      <c r="W1590" s="2" t="str">
        <f>"piechart: colorlist=""#00FF00,#FFFFFF,#C0C0C0,#FFFF00,#0000FF,#000080,#008080,#800000,#808000,#800080,#FF0000,#FF00FF"" valuelist="""&amp;AF1590&amp;","&amp;AG1590&amp;","&amp;AH1590&amp;","&amp;AI1590&amp;","&amp;AJ1590&amp;","&amp;AK1590&amp;","&amp;AL1590&amp;","&amp;AM1590&amp;","&amp;AN1590&amp;","&amp;AO1590&amp;","&amp;AP1590&amp;","&amp;AQ1590&amp;""""</f>
        <v>piechart: colorlist="#00FF00,#FFFFFF,#C0C0C0,#FFFF00,#0000FF,#000080,#008080,#800000,#808000,#800080,#FF0000,#FF00FF" valuelist="0,0,0,0,0,0,5665,3026,0,1178,0,0"</v>
      </c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5665</v>
      </c>
      <c r="AM1590" s="2">
        <v>3026</v>
      </c>
      <c r="AN1590" s="2">
        <v>0</v>
      </c>
      <c r="AO1590" s="2">
        <v>1178</v>
      </c>
      <c r="AP1590" s="2">
        <v>0</v>
      </c>
      <c r="AQ1590" s="2">
        <v>0</v>
      </c>
      <c r="AR1590" s="2">
        <v>0</v>
      </c>
      <c r="AS1590" s="2">
        <v>0</v>
      </c>
      <c r="AT1590" s="2">
        <v>0</v>
      </c>
      <c r="AU1590" s="2">
        <v>0</v>
      </c>
      <c r="AV1590" s="2">
        <v>0</v>
      </c>
      <c r="AW1590" s="2">
        <v>0</v>
      </c>
      <c r="AX1590" s="2">
        <v>0</v>
      </c>
      <c r="AY1590" s="2">
        <v>1318</v>
      </c>
      <c r="AZ1590" s="2">
        <v>1708</v>
      </c>
      <c r="BA1590" s="2">
        <v>1178</v>
      </c>
      <c r="BB1590" s="2">
        <v>0</v>
      </c>
      <c r="BC1590" s="2">
        <v>0</v>
      </c>
      <c r="BD1590" s="2">
        <v>0</v>
      </c>
      <c r="BE1590" s="2">
        <v>0</v>
      </c>
      <c r="BF1590" s="2">
        <v>2325</v>
      </c>
      <c r="BG1590" s="2">
        <v>0</v>
      </c>
      <c r="BH1590" s="2">
        <v>0</v>
      </c>
      <c r="BI1590" s="2">
        <v>3340</v>
      </c>
      <c r="BJ1590" s="2">
        <v>0</v>
      </c>
      <c r="BK1590" s="2">
        <v>0</v>
      </c>
      <c r="BL1590" s="2">
        <v>0</v>
      </c>
      <c r="BM1590" s="2">
        <v>0</v>
      </c>
      <c r="BN1590" s="2">
        <v>0</v>
      </c>
      <c r="BO1590" s="2">
        <v>0</v>
      </c>
      <c r="BP1590" s="2">
        <v>0</v>
      </c>
      <c r="BQ1590" s="2">
        <v>0</v>
      </c>
      <c r="BR1590" s="2">
        <v>0</v>
      </c>
      <c r="BS1590" s="2">
        <v>0</v>
      </c>
      <c r="BT1590" s="2">
        <v>0</v>
      </c>
      <c r="BU1590" s="2">
        <v>0</v>
      </c>
      <c r="BV1590" s="2">
        <v>0</v>
      </c>
      <c r="BW1590" s="2">
        <v>0</v>
      </c>
    </row>
    <row r="1591" spans="1:75" s="2" customFormat="1" ht="12.95" customHeight="1">
      <c r="A1591" s="2">
        <v>1282</v>
      </c>
      <c r="B1591" s="2" t="s">
        <v>4567</v>
      </c>
      <c r="C1591" s="2" t="str">
        <f>IF(D1591=0,"Standard only",INDEX($AR$1:$BW$1,1,MATCH(D1591,AR1591:BW1591,0)))</f>
        <v>GU_LeafStem_Pos</v>
      </c>
      <c r="D1591" s="2">
        <v>2302</v>
      </c>
      <c r="E1591" s="31">
        <v>3.3621053192937702</v>
      </c>
      <c r="F1591" s="2">
        <v>275.2002</v>
      </c>
      <c r="G1591" s="2">
        <v>9.35</v>
      </c>
      <c r="H1591" s="2" t="s">
        <v>25</v>
      </c>
      <c r="I1591" s="2" t="s">
        <v>13268</v>
      </c>
      <c r="J1591" s="2" t="s">
        <v>8825</v>
      </c>
      <c r="L1591" s="2" t="s">
        <v>11840</v>
      </c>
      <c r="M1591" s="2">
        <v>3.2</v>
      </c>
      <c r="N1591" s="2" t="s">
        <v>8825</v>
      </c>
      <c r="O1591" s="2" t="s">
        <v>8825</v>
      </c>
      <c r="P1591" s="2">
        <v>18</v>
      </c>
      <c r="Q1591" s="2" t="s">
        <v>945</v>
      </c>
      <c r="U1591" s="2" t="s">
        <v>4568</v>
      </c>
      <c r="V1591" s="2" t="s">
        <v>4569</v>
      </c>
      <c r="W1591" s="2" t="str">
        <f>"piechart: colorlist=""#00FF00,#FFFFFF,#C0C0C0,#FFFF00,#0000FF,#000080,#008080,#800000,#808000,#800080,#FF0000,#FF00FF"" valuelist="""&amp;AF1591&amp;","&amp;AG1591&amp;","&amp;AH1591&amp;","&amp;AI1591&amp;","&amp;AJ1591&amp;","&amp;AK1591&amp;","&amp;AL1591&amp;","&amp;AM1591&amp;","&amp;AN1591&amp;","&amp;AO1591&amp;","&amp;AP1591&amp;","&amp;AQ1591&amp;""""</f>
        <v>piechart: colorlist="#00FF00,#FFFFFF,#C0C0C0,#FFFF00,#0000FF,#000080,#008080,#800000,#808000,#800080,#FF0000,#FF00FF" valuelist="0,0,0,831,0,0,1536,1862,1139,2302,0,0"</v>
      </c>
      <c r="AF1591" s="2">
        <v>0</v>
      </c>
      <c r="AG1591" s="2">
        <v>0</v>
      </c>
      <c r="AH1591" s="2">
        <v>0</v>
      </c>
      <c r="AI1591" s="2">
        <v>831</v>
      </c>
      <c r="AJ1591" s="2">
        <v>0</v>
      </c>
      <c r="AK1591" s="2">
        <v>0</v>
      </c>
      <c r="AL1591" s="2">
        <v>1536</v>
      </c>
      <c r="AM1591" s="2">
        <v>1862</v>
      </c>
      <c r="AN1591" s="2">
        <v>1139</v>
      </c>
      <c r="AO1591" s="2">
        <v>2302</v>
      </c>
      <c r="AP1591" s="2">
        <v>0</v>
      </c>
      <c r="AQ1591" s="2">
        <v>0</v>
      </c>
      <c r="AR1591" s="2">
        <v>0</v>
      </c>
      <c r="AS1591" s="2">
        <v>831</v>
      </c>
      <c r="AT1591" s="2">
        <v>0</v>
      </c>
      <c r="AU1591" s="2">
        <v>0</v>
      </c>
      <c r="AV1591" s="2">
        <v>0</v>
      </c>
      <c r="AW1591" s="2">
        <v>0</v>
      </c>
      <c r="AX1591" s="2">
        <v>1139</v>
      </c>
      <c r="AY1591" s="2">
        <v>1862</v>
      </c>
      <c r="AZ1591" s="2">
        <v>0</v>
      </c>
      <c r="BA1591" s="2">
        <v>2302</v>
      </c>
      <c r="BB1591" s="2">
        <v>0</v>
      </c>
      <c r="BC1591" s="2">
        <v>0</v>
      </c>
      <c r="BD1591" s="2">
        <v>0</v>
      </c>
      <c r="BE1591" s="2">
        <v>0</v>
      </c>
      <c r="BF1591" s="2">
        <v>514</v>
      </c>
      <c r="BG1591" s="2">
        <v>482</v>
      </c>
      <c r="BH1591" s="2">
        <v>0</v>
      </c>
      <c r="BI1591" s="2">
        <v>540</v>
      </c>
      <c r="BJ1591" s="2">
        <v>0</v>
      </c>
      <c r="BK1591" s="2">
        <v>0</v>
      </c>
      <c r="BL1591" s="2">
        <v>0</v>
      </c>
      <c r="BM1591" s="2">
        <v>0</v>
      </c>
      <c r="BN1591" s="2">
        <v>0</v>
      </c>
      <c r="BO1591" s="2">
        <v>0</v>
      </c>
      <c r="BP1591" s="2">
        <v>0</v>
      </c>
      <c r="BQ1591" s="2">
        <v>0</v>
      </c>
      <c r="BR1591" s="2">
        <v>0</v>
      </c>
      <c r="BS1591" s="2">
        <v>0</v>
      </c>
      <c r="BT1591" s="2">
        <v>0</v>
      </c>
      <c r="BU1591" s="2">
        <v>0</v>
      </c>
      <c r="BV1591" s="2">
        <v>0</v>
      </c>
      <c r="BW1591" s="2">
        <v>0</v>
      </c>
    </row>
    <row r="1592" spans="1:75" s="2" customFormat="1" ht="12.95" customHeight="1">
      <c r="A1592" s="2">
        <v>1284</v>
      </c>
      <c r="B1592" s="2" t="s">
        <v>4573</v>
      </c>
      <c r="C1592" s="2" t="str">
        <f>IF(D1592=0,"Standard only",INDEX($AR$1:$BW$1,1,MATCH(D1592,AR1592:BW1592,0)))</f>
        <v>ZM_Root_Pos</v>
      </c>
      <c r="D1592" s="2">
        <v>1083</v>
      </c>
      <c r="E1592" s="31">
        <v>3.0346284566253199</v>
      </c>
      <c r="F1592" s="2">
        <v>275.2029</v>
      </c>
      <c r="G1592" s="2">
        <v>9</v>
      </c>
      <c r="H1592" s="2" t="s">
        <v>25</v>
      </c>
      <c r="I1592" s="2" t="s">
        <v>13268</v>
      </c>
      <c r="J1592" s="2" t="s">
        <v>8825</v>
      </c>
      <c r="L1592" s="2" t="s">
        <v>11840</v>
      </c>
      <c r="M1592" s="2">
        <v>3.2</v>
      </c>
      <c r="N1592" s="2" t="s">
        <v>8825</v>
      </c>
      <c r="O1592" s="2" t="s">
        <v>8825</v>
      </c>
      <c r="P1592" s="2">
        <v>18</v>
      </c>
      <c r="Q1592" s="2" t="s">
        <v>945</v>
      </c>
      <c r="U1592" s="2" t="s">
        <v>4574</v>
      </c>
      <c r="V1592" s="2" t="s">
        <v>4575</v>
      </c>
      <c r="W1592" s="2" t="str">
        <f>"piechart: colorlist=""#00FF00,#FFFFFF,#C0C0C0,#FFFF00,#0000FF,#000080,#008080,#800000,#808000,#800080,#FF0000,#FF00FF"" valuelist="""&amp;AF1592&amp;","&amp;AG1592&amp;","&amp;AH1592&amp;","&amp;AI1592&amp;","&amp;AJ1592&amp;","&amp;AK1592&amp;","&amp;AL1592&amp;","&amp;AM1592&amp;","&amp;AN1592&amp;","&amp;AO1592&amp;","&amp;AP1592&amp;","&amp;AQ1592&amp;""""</f>
        <v>piechart: colorlist="#00FF00,#FFFFFF,#C0C0C0,#FFFF00,#0000FF,#000080,#008080,#800000,#808000,#800080,#FF0000,#FF00FF" valuelist="677,0,1439,0,0,0,0,0,0,0,0,0"</v>
      </c>
      <c r="AF1592" s="2">
        <v>677</v>
      </c>
      <c r="AG1592" s="2">
        <v>0</v>
      </c>
      <c r="AH1592" s="2">
        <v>1439</v>
      </c>
      <c r="AI1592" s="2">
        <v>0</v>
      </c>
      <c r="AJ1592" s="2">
        <v>0</v>
      </c>
      <c r="AK1592" s="2">
        <v>0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  <c r="AQ1592" s="2">
        <v>0</v>
      </c>
      <c r="AR1592" s="2">
        <v>0</v>
      </c>
      <c r="AS1592" s="2">
        <v>0</v>
      </c>
      <c r="AT1592" s="2">
        <v>0</v>
      </c>
      <c r="AU1592" s="2">
        <v>677</v>
      </c>
      <c r="AV1592" s="2">
        <v>0</v>
      </c>
      <c r="AW1592" s="2">
        <v>0</v>
      </c>
      <c r="AX1592" s="2">
        <v>0</v>
      </c>
      <c r="AY1592" s="2">
        <v>0</v>
      </c>
      <c r="AZ1592" s="2">
        <v>0</v>
      </c>
      <c r="BA1592" s="2">
        <v>0</v>
      </c>
      <c r="BB1592" s="2">
        <v>0</v>
      </c>
      <c r="BC1592" s="2">
        <v>0</v>
      </c>
      <c r="BD1592" s="2">
        <v>0</v>
      </c>
      <c r="BE1592" s="2">
        <v>0</v>
      </c>
      <c r="BF1592" s="2">
        <v>0</v>
      </c>
      <c r="BG1592" s="2">
        <v>0</v>
      </c>
      <c r="BH1592" s="2">
        <v>0</v>
      </c>
      <c r="BI1592" s="2">
        <v>0</v>
      </c>
      <c r="BJ1592" s="2">
        <v>0</v>
      </c>
      <c r="BK1592" s="2">
        <v>0</v>
      </c>
      <c r="BL1592" s="2">
        <v>0</v>
      </c>
      <c r="BM1592" s="2">
        <v>0</v>
      </c>
      <c r="BN1592" s="2">
        <v>0</v>
      </c>
      <c r="BO1592" s="2">
        <v>0</v>
      </c>
      <c r="BP1592" s="2">
        <v>0</v>
      </c>
      <c r="BQ1592" s="2">
        <v>0</v>
      </c>
      <c r="BR1592" s="2">
        <v>0</v>
      </c>
      <c r="BS1592" s="2">
        <v>0</v>
      </c>
      <c r="BT1592" s="2">
        <v>0</v>
      </c>
      <c r="BU1592" s="2">
        <v>1083</v>
      </c>
      <c r="BV1592" s="2">
        <v>356</v>
      </c>
      <c r="BW1592" s="2">
        <v>0</v>
      </c>
    </row>
    <row r="1593" spans="1:75" s="2" customFormat="1" ht="12.95" customHeight="1">
      <c r="A1593" s="2">
        <v>1285</v>
      </c>
      <c r="B1593" s="2" t="s">
        <v>4576</v>
      </c>
      <c r="C1593" s="2" t="str">
        <f>IF(D1593=0,"Standard only",INDEX($AR$1:$BW$1,1,MATCH(D1593,AR1593:BW1593,0)))</f>
        <v>GM_Root_Pos</v>
      </c>
      <c r="D1593" s="2">
        <v>1824</v>
      </c>
      <c r="E1593" s="31">
        <v>3.2610248339924</v>
      </c>
      <c r="F1593" s="2">
        <v>276.10820000000001</v>
      </c>
      <c r="G1593" s="2">
        <v>2.13</v>
      </c>
      <c r="H1593" s="2" t="s">
        <v>25</v>
      </c>
      <c r="I1593" s="2" t="s">
        <v>13262</v>
      </c>
      <c r="J1593" s="2" t="s">
        <v>8825</v>
      </c>
      <c r="L1593" s="2" t="s">
        <v>11840</v>
      </c>
      <c r="M1593" s="2">
        <v>3.2</v>
      </c>
      <c r="N1593" s="2" t="s">
        <v>8825</v>
      </c>
      <c r="O1593" s="2" t="s">
        <v>8825</v>
      </c>
      <c r="P1593" s="2">
        <v>11</v>
      </c>
      <c r="Q1593" s="2" t="s">
        <v>4577</v>
      </c>
      <c r="U1593" s="2" t="s">
        <v>4578</v>
      </c>
      <c r="V1593" s="2" t="s">
        <v>4579</v>
      </c>
      <c r="W1593" s="2" t="str">
        <f>"piechart: colorlist=""#00FF00,#FFFFFF,#C0C0C0,#FFFF00,#0000FF,#000080,#008080,#800000,#808000,#800080,#FF0000,#FF00FF"" valuelist="""&amp;AF1593&amp;","&amp;AG1593&amp;","&amp;AH1593&amp;","&amp;AI1593&amp;","&amp;AJ1593&amp;","&amp;AK1593&amp;","&amp;AL1593&amp;","&amp;AM1593&amp;","&amp;AN1593&amp;","&amp;AO1593&amp;","&amp;AP1593&amp;","&amp;AQ1593&amp;""""</f>
        <v>piechart: colorlist="#00FF00,#FFFFFF,#C0C0C0,#FFFF00,#0000FF,#000080,#008080,#800000,#808000,#800080,#FF0000,#FF00FF" valuelist="0,0,0,0,0,0,0,1824,0,1144,0,0"</v>
      </c>
      <c r="AF1593" s="2">
        <v>0</v>
      </c>
      <c r="AG1593" s="2">
        <v>0</v>
      </c>
      <c r="AH1593" s="2">
        <v>0</v>
      </c>
      <c r="AI1593" s="2">
        <v>0</v>
      </c>
      <c r="AJ1593" s="2">
        <v>0</v>
      </c>
      <c r="AK1593" s="2">
        <v>0</v>
      </c>
      <c r="AL1593" s="2">
        <v>0</v>
      </c>
      <c r="AM1593" s="2">
        <v>1824</v>
      </c>
      <c r="AN1593" s="2">
        <v>0</v>
      </c>
      <c r="AO1593" s="2">
        <v>1144</v>
      </c>
      <c r="AP1593" s="2">
        <v>0</v>
      </c>
      <c r="AQ1593" s="2">
        <v>0</v>
      </c>
      <c r="AR1593" s="2">
        <v>0</v>
      </c>
      <c r="AS1593" s="2">
        <v>0</v>
      </c>
      <c r="AT1593" s="2">
        <v>0</v>
      </c>
      <c r="AU1593" s="2">
        <v>0</v>
      </c>
      <c r="AV1593" s="2">
        <v>0</v>
      </c>
      <c r="AW1593" s="2">
        <v>0</v>
      </c>
      <c r="AX1593" s="2">
        <v>0</v>
      </c>
      <c r="AY1593" s="2">
        <v>0</v>
      </c>
      <c r="AZ1593" s="2">
        <v>1824</v>
      </c>
      <c r="BA1593" s="2">
        <v>0</v>
      </c>
      <c r="BB1593" s="2">
        <v>1144</v>
      </c>
      <c r="BC1593" s="2">
        <v>0</v>
      </c>
      <c r="BD1593" s="2">
        <v>0</v>
      </c>
      <c r="BE1593" s="2">
        <v>0</v>
      </c>
      <c r="BF1593" s="2">
        <v>0</v>
      </c>
      <c r="BG1593" s="2">
        <v>0</v>
      </c>
      <c r="BH1593" s="2">
        <v>0</v>
      </c>
      <c r="BI1593" s="2">
        <v>0</v>
      </c>
      <c r="BJ1593" s="2">
        <v>0</v>
      </c>
      <c r="BK1593" s="2">
        <v>0</v>
      </c>
      <c r="BL1593" s="2">
        <v>0</v>
      </c>
      <c r="BM1593" s="2">
        <v>0</v>
      </c>
      <c r="BN1593" s="2">
        <v>0</v>
      </c>
      <c r="BO1593" s="2">
        <v>0</v>
      </c>
      <c r="BP1593" s="2">
        <v>0</v>
      </c>
      <c r="BQ1593" s="2">
        <v>0</v>
      </c>
      <c r="BR1593" s="2">
        <v>0</v>
      </c>
      <c r="BS1593" s="2">
        <v>0</v>
      </c>
      <c r="BT1593" s="2">
        <v>0</v>
      </c>
      <c r="BU1593" s="2">
        <v>0</v>
      </c>
      <c r="BV1593" s="2">
        <v>0</v>
      </c>
      <c r="BW1593" s="2">
        <v>0</v>
      </c>
    </row>
    <row r="1594" spans="1:75" s="2" customFormat="1" ht="12.95" customHeight="1">
      <c r="A1594" s="2">
        <v>1286</v>
      </c>
      <c r="B1594" s="2" t="s">
        <v>4580</v>
      </c>
      <c r="C1594" s="2" t="str">
        <f>IF(D1594=0,"Standard only",INDEX($AR$1:$BW$1,1,MATCH(D1594,AR1594:BW1594,0)))</f>
        <v>ST_LeafStem_Pos</v>
      </c>
      <c r="D1594" s="2">
        <v>1813</v>
      </c>
      <c r="E1594" s="31">
        <v>3.2583978040955102</v>
      </c>
      <c r="F1594" s="2">
        <v>276.14429999999999</v>
      </c>
      <c r="G1594" s="2">
        <v>1.94</v>
      </c>
      <c r="H1594" s="2" t="s">
        <v>25</v>
      </c>
      <c r="I1594" s="2" t="s">
        <v>13262</v>
      </c>
      <c r="J1594" s="2" t="s">
        <v>8825</v>
      </c>
      <c r="L1594" s="2" t="s">
        <v>11840</v>
      </c>
      <c r="M1594" s="2">
        <v>3.2</v>
      </c>
      <c r="N1594" s="2" t="s">
        <v>8825</v>
      </c>
      <c r="O1594" s="2" t="s">
        <v>8825</v>
      </c>
      <c r="P1594" s="2">
        <v>11</v>
      </c>
      <c r="Q1594" s="2" t="s">
        <v>4581</v>
      </c>
      <c r="U1594" s="2" t="s">
        <v>4582</v>
      </c>
      <c r="V1594" s="2" t="s">
        <v>4583</v>
      </c>
      <c r="W1594" s="2" t="str">
        <f>"piechart: colorlist=""#00FF00,#FFFFFF,#C0C0C0,#FFFF00,#0000FF,#000080,#008080,#800000,#808000,#800080,#FF0000,#FF00FF"" valuelist="""&amp;AF1594&amp;","&amp;AG1594&amp;","&amp;AH1594&amp;","&amp;AI1594&amp;","&amp;AJ1594&amp;","&amp;AK1594&amp;","&amp;AL1594&amp;","&amp;AM1594&amp;","&amp;AN1594&amp;","&amp;AO1594&amp;","&amp;AP1594&amp;","&amp;AQ1594&amp;""""</f>
        <v>piechart: colorlist="#00FF00,#FFFFFF,#C0C0C0,#FFFF00,#0000FF,#000080,#008080,#800000,#808000,#800080,#FF0000,#FF00FF" valuelist="679,0,0,0,0,0,0,0,0,1437,0,1813"</v>
      </c>
      <c r="AF1594" s="2">
        <v>679</v>
      </c>
      <c r="AG1594" s="2">
        <v>0</v>
      </c>
      <c r="AH1594" s="2">
        <v>0</v>
      </c>
      <c r="AI1594" s="2">
        <v>0</v>
      </c>
      <c r="AJ1594" s="2">
        <v>0</v>
      </c>
      <c r="AK1594" s="2">
        <v>0</v>
      </c>
      <c r="AL1594" s="2">
        <v>0</v>
      </c>
      <c r="AM1594" s="2">
        <v>0</v>
      </c>
      <c r="AN1594" s="2">
        <v>0</v>
      </c>
      <c r="AO1594" s="2">
        <v>1437</v>
      </c>
      <c r="AP1594" s="2">
        <v>0</v>
      </c>
      <c r="AQ1594" s="2">
        <v>1813</v>
      </c>
      <c r="AR1594" s="2">
        <v>0</v>
      </c>
      <c r="AS1594" s="2">
        <v>0</v>
      </c>
      <c r="AT1594" s="2">
        <v>0</v>
      </c>
      <c r="AU1594" s="2">
        <v>0</v>
      </c>
      <c r="AV1594" s="2">
        <v>679</v>
      </c>
      <c r="AW1594" s="2">
        <v>0</v>
      </c>
      <c r="AX1594" s="2">
        <v>0</v>
      </c>
      <c r="AY1594" s="2">
        <v>0</v>
      </c>
      <c r="AZ1594" s="2">
        <v>0</v>
      </c>
      <c r="BA1594" s="2">
        <v>0</v>
      </c>
      <c r="BB1594" s="2">
        <v>1437</v>
      </c>
      <c r="BC1594" s="2">
        <v>0</v>
      </c>
      <c r="BD1594" s="2">
        <v>0</v>
      </c>
      <c r="BE1594" s="2">
        <v>0</v>
      </c>
      <c r="BF1594" s="2">
        <v>0</v>
      </c>
      <c r="BG1594" s="2">
        <v>0</v>
      </c>
      <c r="BH1594" s="2">
        <v>0</v>
      </c>
      <c r="BI1594" s="2">
        <v>0</v>
      </c>
      <c r="BJ1594" s="2">
        <v>0</v>
      </c>
      <c r="BK1594" s="2">
        <v>0</v>
      </c>
      <c r="BL1594" s="2">
        <v>0</v>
      </c>
      <c r="BM1594" s="2">
        <v>0</v>
      </c>
      <c r="BN1594" s="2">
        <v>0</v>
      </c>
      <c r="BO1594" s="2">
        <v>0</v>
      </c>
      <c r="BP1594" s="2">
        <v>0</v>
      </c>
      <c r="BQ1594" s="2">
        <v>1813</v>
      </c>
      <c r="BR1594" s="2">
        <v>0</v>
      </c>
      <c r="BS1594" s="2">
        <v>0</v>
      </c>
      <c r="BT1594" s="2">
        <v>0</v>
      </c>
      <c r="BU1594" s="2">
        <v>0</v>
      </c>
      <c r="BV1594" s="2">
        <v>0</v>
      </c>
      <c r="BW1594" s="2">
        <v>0</v>
      </c>
    </row>
    <row r="1595" spans="1:75" s="2" customFormat="1" ht="12.95" customHeight="1">
      <c r="A1595" s="2">
        <v>1290</v>
      </c>
      <c r="B1595" s="2" t="s">
        <v>4587</v>
      </c>
      <c r="C1595" s="2" t="str">
        <f>IF(D1595=0,"Standard only",INDEX($AR$1:$BW$1,1,MATCH(D1595,AR1595:BW1595,0)))</f>
        <v>LE_Ripe_Pos</v>
      </c>
      <c r="D1595" s="2">
        <v>2729</v>
      </c>
      <c r="E1595" s="31">
        <v>3.4360035356698999</v>
      </c>
      <c r="F1595" s="2">
        <v>276.18090000000001</v>
      </c>
      <c r="G1595" s="2">
        <v>3.15</v>
      </c>
      <c r="H1595" s="2" t="s">
        <v>25</v>
      </c>
      <c r="I1595" s="2" t="s">
        <v>13264</v>
      </c>
      <c r="J1595" s="2" t="s">
        <v>8825</v>
      </c>
      <c r="L1595" s="2" t="s">
        <v>11840</v>
      </c>
      <c r="M1595" s="2">
        <v>3.2</v>
      </c>
      <c r="N1595" s="2" t="s">
        <v>8825</v>
      </c>
      <c r="O1595" s="2" t="s">
        <v>8825</v>
      </c>
      <c r="P1595" s="2">
        <v>13</v>
      </c>
      <c r="Q1595" s="2" t="s">
        <v>4588</v>
      </c>
      <c r="U1595" s="2" t="s">
        <v>4589</v>
      </c>
      <c r="V1595" s="2" t="s">
        <v>4590</v>
      </c>
      <c r="W1595" s="2" t="str">
        <f>"piechart: colorlist=""#00FF00,#FFFFFF,#C0C0C0,#FFFF00,#0000FF,#000080,#008080,#800000,#808000,#800080,#FF0000,#FF00FF"" valuelist="""&amp;AF1595&amp;","&amp;AG1595&amp;","&amp;AH1595&amp;","&amp;AI1595&amp;","&amp;AJ1595&amp;","&amp;AK1595&amp;","&amp;AL1595&amp;","&amp;AM1595&amp;","&amp;AN1595&amp;","&amp;AO1595&amp;","&amp;AP1595&amp;","&amp;AQ1595&amp;""""</f>
        <v>piechart: colorlist="#00FF00,#FFFFFF,#C0C0C0,#FFFF00,#0000FF,#000080,#008080,#800000,#808000,#800080,#FF0000,#FF00FF" valuelist="0,0,0,0,0,0,0,972,0,0,2729,0"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v>0</v>
      </c>
      <c r="AL1595" s="2">
        <v>0</v>
      </c>
      <c r="AM1595" s="2">
        <v>972</v>
      </c>
      <c r="AN1595" s="2">
        <v>0</v>
      </c>
      <c r="AO1595" s="2">
        <v>0</v>
      </c>
      <c r="AP1595" s="2">
        <v>2729</v>
      </c>
      <c r="AQ1595" s="2">
        <v>0</v>
      </c>
      <c r="AR1595" s="2">
        <v>0</v>
      </c>
      <c r="AS1595" s="2">
        <v>0</v>
      </c>
      <c r="AT1595" s="2">
        <v>0</v>
      </c>
      <c r="AU1595" s="2">
        <v>0</v>
      </c>
      <c r="AV1595" s="2">
        <v>0</v>
      </c>
      <c r="AW1595" s="2">
        <v>0</v>
      </c>
      <c r="AX1595" s="2">
        <v>0</v>
      </c>
      <c r="AY1595" s="2">
        <v>0</v>
      </c>
      <c r="AZ1595" s="2">
        <v>972</v>
      </c>
      <c r="BA1595" s="2">
        <v>0</v>
      </c>
      <c r="BB1595" s="2">
        <v>0</v>
      </c>
      <c r="BC1595" s="2">
        <v>0</v>
      </c>
      <c r="BD1595" s="2">
        <v>0</v>
      </c>
      <c r="BE1595" s="2">
        <v>2729</v>
      </c>
      <c r="BF1595" s="2">
        <v>0</v>
      </c>
      <c r="BG1595" s="2">
        <v>0</v>
      </c>
      <c r="BH1595" s="2">
        <v>0</v>
      </c>
      <c r="BI1595" s="2">
        <v>0</v>
      </c>
      <c r="BJ1595" s="2">
        <v>0</v>
      </c>
      <c r="BK1595" s="2">
        <v>0</v>
      </c>
      <c r="BL1595" s="2">
        <v>0</v>
      </c>
      <c r="BM1595" s="2">
        <v>0</v>
      </c>
      <c r="BN1595" s="2">
        <v>0</v>
      </c>
      <c r="BO1595" s="2">
        <v>0</v>
      </c>
      <c r="BP1595" s="2">
        <v>0</v>
      </c>
      <c r="BQ1595" s="2">
        <v>0</v>
      </c>
      <c r="BR1595" s="2">
        <v>0</v>
      </c>
      <c r="BS1595" s="2">
        <v>0</v>
      </c>
      <c r="BT1595" s="2">
        <v>0</v>
      </c>
      <c r="BU1595" s="2">
        <v>0</v>
      </c>
      <c r="BV1595" s="2">
        <v>0</v>
      </c>
      <c r="BW1595" s="2">
        <v>0</v>
      </c>
    </row>
    <row r="1596" spans="1:75" s="2" customFormat="1" ht="12.95" customHeight="1">
      <c r="A1596" s="2">
        <v>1291</v>
      </c>
      <c r="B1596" s="2" t="s">
        <v>4591</v>
      </c>
      <c r="C1596" s="2" t="str">
        <f>IF(D1596=0,"Standard only",INDEX($AR$1:$BW$1,1,MATCH(D1596,AR1596:BW1596,0)))</f>
        <v>LE_FruitGreen_Pos</v>
      </c>
      <c r="D1596" s="2">
        <v>1964</v>
      </c>
      <c r="E1596" s="31">
        <v>3.2931414834509298</v>
      </c>
      <c r="F1596" s="2">
        <v>276.21960000000001</v>
      </c>
      <c r="G1596" s="2">
        <v>3.17</v>
      </c>
      <c r="H1596" s="2" t="s">
        <v>25</v>
      </c>
      <c r="I1596" s="2" t="s">
        <v>13266</v>
      </c>
      <c r="J1596" s="2" t="s">
        <v>8825</v>
      </c>
      <c r="L1596" s="2" t="s">
        <v>11840</v>
      </c>
      <c r="M1596" s="2">
        <v>3.2</v>
      </c>
      <c r="N1596" s="2" t="s">
        <v>8825</v>
      </c>
      <c r="O1596" s="2" t="s">
        <v>8825</v>
      </c>
      <c r="P1596" s="2">
        <v>14</v>
      </c>
      <c r="Q1596" s="2" t="s">
        <v>4592</v>
      </c>
      <c r="U1596" s="2" t="s">
        <v>4593</v>
      </c>
      <c r="V1596" s="2" t="s">
        <v>4594</v>
      </c>
      <c r="W1596" s="2" t="str">
        <f>"piechart: colorlist=""#00FF00,#FFFFFF,#C0C0C0,#FFFF00,#0000FF,#000080,#008080,#800000,#808000,#800080,#FF0000,#FF00FF"" valuelist="""&amp;AF1596&amp;","&amp;AG1596&amp;","&amp;AH1596&amp;","&amp;AI1596&amp;","&amp;AJ1596&amp;","&amp;AK1596&amp;","&amp;AL1596&amp;","&amp;AM1596&amp;","&amp;AN1596&amp;","&amp;AO1596&amp;","&amp;AP1596&amp;","&amp;AQ1596&amp;""""</f>
        <v>piechart: colorlist="#00FF00,#FFFFFF,#C0C0C0,#FFFF00,#0000FF,#000080,#008080,#800000,#808000,#800080,#FF0000,#FF00FF" valuelist="0,0,0,0,0,0,0,0,0,0,3393,0"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  <c r="AM1596" s="2">
        <v>0</v>
      </c>
      <c r="AN1596" s="2">
        <v>0</v>
      </c>
      <c r="AO1596" s="2">
        <v>0</v>
      </c>
      <c r="AP1596" s="2">
        <v>3393</v>
      </c>
      <c r="AQ1596" s="2">
        <v>0</v>
      </c>
      <c r="AR1596" s="2">
        <v>0</v>
      </c>
      <c r="AS1596" s="2">
        <v>0</v>
      </c>
      <c r="AT1596" s="2">
        <v>0</v>
      </c>
      <c r="AU1596" s="2">
        <v>0</v>
      </c>
      <c r="AV1596" s="2">
        <v>0</v>
      </c>
      <c r="AW1596" s="2">
        <v>0</v>
      </c>
      <c r="AX1596" s="2">
        <v>0</v>
      </c>
      <c r="AY1596" s="2">
        <v>0</v>
      </c>
      <c r="AZ1596" s="2">
        <v>0</v>
      </c>
      <c r="BA1596" s="2">
        <v>0</v>
      </c>
      <c r="BB1596" s="2">
        <v>0</v>
      </c>
      <c r="BC1596" s="2">
        <v>1964</v>
      </c>
      <c r="BD1596" s="2">
        <v>371</v>
      </c>
      <c r="BE1596" s="2">
        <v>1058</v>
      </c>
      <c r="BF1596" s="2">
        <v>0</v>
      </c>
      <c r="BG1596" s="2">
        <v>0</v>
      </c>
      <c r="BH1596" s="2">
        <v>0</v>
      </c>
      <c r="BI1596" s="2">
        <v>0</v>
      </c>
      <c r="BJ1596" s="2">
        <v>0</v>
      </c>
      <c r="BK1596" s="2">
        <v>0</v>
      </c>
      <c r="BL1596" s="2">
        <v>0</v>
      </c>
      <c r="BM1596" s="2">
        <v>0</v>
      </c>
      <c r="BN1596" s="2">
        <v>0</v>
      </c>
      <c r="BO1596" s="2">
        <v>0</v>
      </c>
      <c r="BP1596" s="2">
        <v>0</v>
      </c>
      <c r="BQ1596" s="2">
        <v>0</v>
      </c>
      <c r="BR1596" s="2">
        <v>0</v>
      </c>
      <c r="BS1596" s="2">
        <v>0</v>
      </c>
      <c r="BT1596" s="2">
        <v>0</v>
      </c>
      <c r="BU1596" s="2">
        <v>0</v>
      </c>
      <c r="BV1596" s="2">
        <v>0</v>
      </c>
      <c r="BW1596" s="2">
        <v>0</v>
      </c>
    </row>
    <row r="1597" spans="1:75" s="2" customFormat="1" ht="12.95" customHeight="1">
      <c r="A1597" s="2">
        <v>1293</v>
      </c>
      <c r="B1597" s="2" t="s">
        <v>9895</v>
      </c>
      <c r="C1597" s="2" t="str">
        <f>IF(D1597=0,"Standard only",INDEX($AR$1:$BW$1,1,MATCH(D1597,AR1597:BW1597,0)))</f>
        <v>AC_Bulb_Pos</v>
      </c>
      <c r="D1597" s="2">
        <v>1069</v>
      </c>
      <c r="E1597" s="31">
        <v>3.0289777052087801</v>
      </c>
      <c r="F1597" s="2">
        <v>277.10019999999997</v>
      </c>
      <c r="G1597" s="2">
        <v>4.2699999999999996</v>
      </c>
      <c r="H1597" s="2" t="s">
        <v>25</v>
      </c>
      <c r="I1597" s="2" t="s">
        <v>13266</v>
      </c>
      <c r="J1597" s="2" t="s">
        <v>8825</v>
      </c>
      <c r="L1597" s="2" t="s">
        <v>11840</v>
      </c>
      <c r="M1597" s="2">
        <v>3.2</v>
      </c>
      <c r="N1597" s="2" t="s">
        <v>8825</v>
      </c>
      <c r="O1597" s="2" t="s">
        <v>8825</v>
      </c>
      <c r="P1597" s="2">
        <v>14</v>
      </c>
      <c r="Q1597" s="2" t="s">
        <v>4595</v>
      </c>
      <c r="R1597" s="32"/>
      <c r="U1597" s="2" t="s">
        <v>4596</v>
      </c>
      <c r="V1597" s="2" t="s">
        <v>4597</v>
      </c>
      <c r="W1597" s="2" t="str">
        <f>"piechart: colorlist=""#00FF00,#FFFFFF,#C0C0C0,#FFFF00,#0000FF,#000080,#008080,#800000,#808000,#800080,#FF0000,#FF00FF"" valuelist="""&amp;AF1597&amp;","&amp;AG1597&amp;","&amp;AH1597&amp;","&amp;AI1597&amp;","&amp;AJ1597&amp;","&amp;AK1597&amp;","&amp;AL1597&amp;","&amp;AM1597&amp;","&amp;AN1597&amp;","&amp;AO1597&amp;","&amp;AP1597&amp;","&amp;AQ1597&amp;""""</f>
        <v>piechart: colorlist="#00FF00,#FFFFFF,#C0C0C0,#FFFF00,#0000FF,#000080,#008080,#800000,#808000,#800080,#FF0000,#FF00FF" valuelist="0,0,0,1069,0,0,0,0,0,0,0,0"</v>
      </c>
      <c r="AF1597" s="2">
        <v>0</v>
      </c>
      <c r="AG1597" s="2">
        <v>0</v>
      </c>
      <c r="AH1597" s="2">
        <v>0</v>
      </c>
      <c r="AI1597" s="2">
        <v>1069</v>
      </c>
      <c r="AJ1597" s="2">
        <v>0</v>
      </c>
      <c r="AK1597" s="2"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  <c r="AQ1597" s="2">
        <v>0</v>
      </c>
      <c r="AR1597" s="2">
        <v>1069</v>
      </c>
      <c r="AS1597" s="2">
        <v>0</v>
      </c>
      <c r="AT1597" s="2">
        <v>0</v>
      </c>
      <c r="AU1597" s="2">
        <v>0</v>
      </c>
      <c r="AV1597" s="2">
        <v>0</v>
      </c>
      <c r="AW1597" s="2">
        <v>0</v>
      </c>
      <c r="AX1597" s="2">
        <v>0</v>
      </c>
      <c r="AY1597" s="2">
        <v>0</v>
      </c>
      <c r="AZ1597" s="2">
        <v>0</v>
      </c>
      <c r="BA1597" s="2">
        <v>0</v>
      </c>
      <c r="BB1597" s="2">
        <v>0</v>
      </c>
      <c r="BC1597" s="2">
        <v>0</v>
      </c>
      <c r="BD1597" s="2">
        <v>0</v>
      </c>
      <c r="BE1597" s="2">
        <v>0</v>
      </c>
      <c r="BF1597" s="2">
        <v>0</v>
      </c>
      <c r="BG1597" s="2">
        <v>0</v>
      </c>
      <c r="BH1597" s="2">
        <v>0</v>
      </c>
      <c r="BI1597" s="2">
        <v>0</v>
      </c>
      <c r="BJ1597" s="2">
        <v>0</v>
      </c>
      <c r="BK1597" s="2">
        <v>0</v>
      </c>
      <c r="BL1597" s="2">
        <v>0</v>
      </c>
      <c r="BM1597" s="2">
        <v>0</v>
      </c>
      <c r="BN1597" s="2">
        <v>0</v>
      </c>
      <c r="BO1597" s="2">
        <v>0</v>
      </c>
      <c r="BP1597" s="2">
        <v>0</v>
      </c>
      <c r="BQ1597" s="2">
        <v>0</v>
      </c>
      <c r="BR1597" s="2">
        <v>0</v>
      </c>
      <c r="BS1597" s="2">
        <v>0</v>
      </c>
      <c r="BT1597" s="2">
        <v>0</v>
      </c>
      <c r="BU1597" s="2">
        <v>0</v>
      </c>
      <c r="BV1597" s="2">
        <v>0</v>
      </c>
      <c r="BW1597" s="2">
        <v>0</v>
      </c>
    </row>
    <row r="1598" spans="1:75" s="2" customFormat="1" ht="12.95" customHeight="1">
      <c r="A1598" s="2">
        <v>1294</v>
      </c>
      <c r="B1598" s="2" t="s">
        <v>4598</v>
      </c>
      <c r="C1598" s="2" t="str">
        <f>IF(D1598=0,"Standard only",INDEX($AR$1:$BW$1,1,MATCH(D1598,AR1598:BW1598,0)))</f>
        <v>NT_Root_Pos</v>
      </c>
      <c r="D1598" s="2">
        <v>1336</v>
      </c>
      <c r="E1598" s="31">
        <v>3.1258064581395302</v>
      </c>
      <c r="F1598" s="2">
        <v>277.12009999999998</v>
      </c>
      <c r="G1598" s="2">
        <v>3.98</v>
      </c>
      <c r="H1598" s="2" t="s">
        <v>25</v>
      </c>
      <c r="I1598" s="2" t="s">
        <v>13266</v>
      </c>
      <c r="J1598" s="2" t="s">
        <v>8825</v>
      </c>
      <c r="L1598" s="2" t="s">
        <v>11840</v>
      </c>
      <c r="M1598" s="2">
        <v>3.2</v>
      </c>
      <c r="N1598" s="2" t="s">
        <v>8825</v>
      </c>
      <c r="O1598" s="2" t="s">
        <v>8825</v>
      </c>
      <c r="P1598" s="2">
        <v>14</v>
      </c>
      <c r="Q1598" s="2" t="s">
        <v>4599</v>
      </c>
      <c r="U1598" s="2" t="s">
        <v>4600</v>
      </c>
      <c r="V1598" s="2" t="s">
        <v>4601</v>
      </c>
      <c r="W1598" s="2" t="str">
        <f>"piechart: colorlist=""#00FF00,#FFFFFF,#C0C0C0,#FFFF00,#0000FF,#000080,#008080,#800000,#808000,#800080,#FF0000,#FF00FF"" valuelist="""&amp;AF1598&amp;","&amp;AG1598&amp;","&amp;AH1598&amp;","&amp;AI1598&amp;","&amp;AJ1598&amp;","&amp;AK1598&amp;","&amp;AL1598&amp;","&amp;AM1598&amp;","&amp;AN1598&amp;","&amp;AO1598&amp;","&amp;AP1598&amp;","&amp;AQ1598&amp;""""</f>
        <v>piechart: colorlist="#00FF00,#FFFFFF,#C0C0C0,#FFFF00,#0000FF,#000080,#008080,#800000,#808000,#800080,#FF0000,#FF00FF" valuelist="0,542,0,0,1336,0,368,1110,0,0,0,0"</v>
      </c>
      <c r="AF1598" s="2">
        <v>0</v>
      </c>
      <c r="AG1598" s="2">
        <v>542</v>
      </c>
      <c r="AH1598" s="2">
        <v>0</v>
      </c>
      <c r="AI1598" s="2">
        <v>0</v>
      </c>
      <c r="AJ1598" s="2">
        <v>1336</v>
      </c>
      <c r="AK1598" s="2">
        <v>0</v>
      </c>
      <c r="AL1598" s="2">
        <v>368</v>
      </c>
      <c r="AM1598" s="2">
        <v>1110</v>
      </c>
      <c r="AN1598" s="2">
        <v>0</v>
      </c>
      <c r="AO1598" s="2">
        <v>0</v>
      </c>
      <c r="AP1598" s="2">
        <v>0</v>
      </c>
      <c r="AQ1598" s="2">
        <v>0</v>
      </c>
      <c r="AR1598" s="2">
        <v>0</v>
      </c>
      <c r="AS1598" s="2">
        <v>0</v>
      </c>
      <c r="AT1598" s="2">
        <v>0</v>
      </c>
      <c r="AU1598" s="2">
        <v>0</v>
      </c>
      <c r="AV1598" s="2">
        <v>0</v>
      </c>
      <c r="AW1598" s="2">
        <v>0</v>
      </c>
      <c r="AX1598" s="2">
        <v>0</v>
      </c>
      <c r="AY1598" s="2">
        <v>551</v>
      </c>
      <c r="AZ1598" s="2">
        <v>559</v>
      </c>
      <c r="BA1598" s="2">
        <v>0</v>
      </c>
      <c r="BB1598" s="2">
        <v>0</v>
      </c>
      <c r="BC1598" s="2">
        <v>0</v>
      </c>
      <c r="BD1598" s="2">
        <v>0</v>
      </c>
      <c r="BE1598" s="2">
        <v>0</v>
      </c>
      <c r="BF1598" s="2">
        <v>368</v>
      </c>
      <c r="BG1598" s="2">
        <v>0</v>
      </c>
      <c r="BH1598" s="2">
        <v>0</v>
      </c>
      <c r="BI1598" s="2">
        <v>0</v>
      </c>
      <c r="BJ1598" s="2">
        <v>0</v>
      </c>
      <c r="BK1598" s="2">
        <v>0</v>
      </c>
      <c r="BL1598" s="2">
        <v>1336</v>
      </c>
      <c r="BM1598" s="2">
        <v>0</v>
      </c>
      <c r="BN1598" s="2">
        <v>0</v>
      </c>
      <c r="BO1598" s="2">
        <v>542</v>
      </c>
      <c r="BP1598" s="2">
        <v>0</v>
      </c>
      <c r="BQ1598" s="2">
        <v>0</v>
      </c>
      <c r="BR1598" s="2">
        <v>0</v>
      </c>
      <c r="BS1598" s="2">
        <v>0</v>
      </c>
      <c r="BT1598" s="2">
        <v>0</v>
      </c>
      <c r="BU1598" s="2">
        <v>0</v>
      </c>
      <c r="BV1598" s="2">
        <v>0</v>
      </c>
      <c r="BW1598" s="2">
        <v>0</v>
      </c>
    </row>
    <row r="1599" spans="1:75" s="2" customFormat="1" ht="12.95" customHeight="1">
      <c r="A1599" s="2">
        <v>1295</v>
      </c>
      <c r="B1599" s="2" t="s">
        <v>4602</v>
      </c>
      <c r="C1599" s="2" t="str">
        <f>IF(D1599=0,"Standard only",INDEX($AR$1:$BW$1,1,MATCH(D1599,AR1599:BW1599,0)))</f>
        <v>NT_Root_Pos</v>
      </c>
      <c r="D1599" s="2">
        <v>1790</v>
      </c>
      <c r="E1599" s="31">
        <v>3.00817418400643</v>
      </c>
      <c r="F1599" s="2">
        <v>277.1259</v>
      </c>
      <c r="G1599" s="2">
        <v>2.87</v>
      </c>
      <c r="H1599" s="2" t="s">
        <v>25</v>
      </c>
      <c r="I1599" s="2" t="s">
        <v>13266</v>
      </c>
      <c r="J1599" s="2" t="s">
        <v>8825</v>
      </c>
      <c r="L1599" s="2" t="s">
        <v>11840</v>
      </c>
      <c r="M1599" s="2">
        <v>3.2</v>
      </c>
      <c r="N1599" s="2" t="s">
        <v>8825</v>
      </c>
      <c r="O1599" s="2" t="s">
        <v>8825</v>
      </c>
      <c r="P1599" s="2">
        <v>14</v>
      </c>
      <c r="Q1599" s="2" t="s">
        <v>4599</v>
      </c>
      <c r="R1599" s="32"/>
      <c r="U1599" s="2" t="s">
        <v>4603</v>
      </c>
      <c r="V1599" s="2" t="s">
        <v>4604</v>
      </c>
      <c r="W1599" s="2" t="str">
        <f>"piechart: colorlist=""#00FF00,#FFFFFF,#C0C0C0,#FFFF00,#0000FF,#000080,#008080,#800000,#808000,#800080,#FF0000,#FF00FF"" valuelist="""&amp;AF1599&amp;","&amp;AG1599&amp;","&amp;AH1599&amp;","&amp;AI1599&amp;","&amp;AJ1599&amp;","&amp;AK1599&amp;","&amp;AL1599&amp;","&amp;AM1599&amp;","&amp;AN1599&amp;","&amp;AO1599&amp;","&amp;AP1599&amp;","&amp;AQ1599&amp;""""</f>
        <v>piechart: colorlist="#00FF00,#FFFFFF,#C0C0C0,#FFFF00,#0000FF,#000080,#008080,#800000,#808000,#800080,#FF0000,#FF00FF" valuelist="0,0,0,1019,1790,0,1687,1347,0,0,0,0"</v>
      </c>
      <c r="AF1599" s="2">
        <v>0</v>
      </c>
      <c r="AG1599" s="2">
        <v>0</v>
      </c>
      <c r="AH1599" s="2">
        <v>0</v>
      </c>
      <c r="AI1599" s="2">
        <v>1019</v>
      </c>
      <c r="AJ1599" s="2">
        <v>1790</v>
      </c>
      <c r="AK1599" s="2">
        <v>0</v>
      </c>
      <c r="AL1599" s="2">
        <v>1687</v>
      </c>
      <c r="AM1599" s="2">
        <v>1347</v>
      </c>
      <c r="AN1599" s="2">
        <v>0</v>
      </c>
      <c r="AO1599" s="2">
        <v>0</v>
      </c>
      <c r="AP1599" s="2">
        <v>0</v>
      </c>
      <c r="AQ1599" s="2">
        <v>0</v>
      </c>
      <c r="AR1599" s="2">
        <v>0</v>
      </c>
      <c r="AS1599" s="2">
        <v>1019</v>
      </c>
      <c r="AT1599" s="2">
        <v>0</v>
      </c>
      <c r="AU1599" s="2">
        <v>0</v>
      </c>
      <c r="AV1599" s="2">
        <v>0</v>
      </c>
      <c r="AW1599" s="2">
        <v>0</v>
      </c>
      <c r="AX1599" s="2">
        <v>0</v>
      </c>
      <c r="AY1599" s="2">
        <v>0</v>
      </c>
      <c r="AZ1599" s="2">
        <v>1347</v>
      </c>
      <c r="BA1599" s="2">
        <v>0</v>
      </c>
      <c r="BB1599" s="2">
        <v>0</v>
      </c>
      <c r="BC1599" s="2">
        <v>0</v>
      </c>
      <c r="BD1599" s="2">
        <v>0</v>
      </c>
      <c r="BE1599" s="2">
        <v>0</v>
      </c>
      <c r="BF1599" s="2">
        <v>0</v>
      </c>
      <c r="BG1599" s="2">
        <v>438</v>
      </c>
      <c r="BH1599" s="2">
        <v>0</v>
      </c>
      <c r="BI1599" s="2">
        <v>1249</v>
      </c>
      <c r="BJ1599" s="2">
        <v>0</v>
      </c>
      <c r="BK1599" s="2">
        <v>0</v>
      </c>
      <c r="BL1599" s="2">
        <v>1790</v>
      </c>
      <c r="BM1599" s="2">
        <v>0</v>
      </c>
      <c r="BN1599" s="2">
        <v>0</v>
      </c>
      <c r="BO1599" s="2">
        <v>0</v>
      </c>
      <c r="BP1599" s="2">
        <v>0</v>
      </c>
      <c r="BQ1599" s="2">
        <v>0</v>
      </c>
      <c r="BR1599" s="2">
        <v>0</v>
      </c>
      <c r="BS1599" s="2">
        <v>0</v>
      </c>
      <c r="BT1599" s="2">
        <v>0</v>
      </c>
      <c r="BU1599" s="2">
        <v>0</v>
      </c>
      <c r="BV1599" s="2">
        <v>0</v>
      </c>
      <c r="BW1599" s="2">
        <v>0</v>
      </c>
    </row>
    <row r="1600" spans="1:75" s="2" customFormat="1" ht="12.95" customHeight="1">
      <c r="A1600" s="2">
        <v>1298</v>
      </c>
      <c r="B1600" s="2" t="s">
        <v>4613</v>
      </c>
      <c r="C1600" s="2" t="str">
        <f>IF(D1600=0,"Standard only",INDEX($AR$1:$BW$1,1,MATCH(D1600,AR1600:BW1600,0)))</f>
        <v>AC_Leaf_Pos</v>
      </c>
      <c r="D1600" s="2">
        <v>1299</v>
      </c>
      <c r="E1600" s="31">
        <v>3.1136091510730299</v>
      </c>
      <c r="F1600" s="2">
        <v>277.17919999999998</v>
      </c>
      <c r="G1600" s="2">
        <v>7.43</v>
      </c>
      <c r="H1600" s="2" t="s">
        <v>25</v>
      </c>
      <c r="I1600" s="2" t="s">
        <v>13269</v>
      </c>
      <c r="J1600" s="2" t="s">
        <v>8825</v>
      </c>
      <c r="L1600" s="2" t="s">
        <v>11840</v>
      </c>
      <c r="M1600" s="2">
        <v>3.2</v>
      </c>
      <c r="N1600" s="2" t="s">
        <v>8825</v>
      </c>
      <c r="O1600" s="2" t="s">
        <v>8825</v>
      </c>
      <c r="P1600" s="2">
        <v>17</v>
      </c>
      <c r="Q1600" s="2" t="s">
        <v>4614</v>
      </c>
      <c r="R1600" s="32"/>
      <c r="U1600" s="2" t="s">
        <v>4615</v>
      </c>
      <c r="V1600" s="2" t="s">
        <v>4616</v>
      </c>
      <c r="W1600" s="2" t="str">
        <f>"piechart: colorlist=""#00FF00,#FFFFFF,#C0C0C0,#FFFF00,#0000FF,#000080,#008080,#800000,#808000,#800080,#FF0000,#FF00FF"" valuelist="""&amp;AF1600&amp;","&amp;AG1600&amp;","&amp;AH1600&amp;","&amp;AI1600&amp;","&amp;AJ1600&amp;","&amp;AK1600&amp;","&amp;AL1600&amp;","&amp;AM1600&amp;","&amp;AN1600&amp;","&amp;AO1600&amp;","&amp;AP1600&amp;","&amp;AQ1600&amp;""""</f>
        <v>piechart: colorlist="#00FF00,#FFFFFF,#C0C0C0,#FFFF00,#0000FF,#000080,#008080,#800000,#808000,#800080,#FF0000,#FF00FF" valuelist="595,584,0,1299,0,0,528,1133,377,0,0,0"</v>
      </c>
      <c r="AF1600" s="2">
        <v>595</v>
      </c>
      <c r="AG1600" s="2">
        <v>584</v>
      </c>
      <c r="AH1600" s="2">
        <v>0</v>
      </c>
      <c r="AI1600" s="2">
        <v>1299</v>
      </c>
      <c r="AJ1600" s="2">
        <v>0</v>
      </c>
      <c r="AK1600" s="2">
        <v>0</v>
      </c>
      <c r="AL1600" s="2">
        <v>528</v>
      </c>
      <c r="AM1600" s="2">
        <v>1133</v>
      </c>
      <c r="AN1600" s="2">
        <v>377</v>
      </c>
      <c r="AO1600" s="2">
        <v>0</v>
      </c>
      <c r="AP1600" s="2">
        <v>0</v>
      </c>
      <c r="AQ1600" s="2">
        <v>0</v>
      </c>
      <c r="AR1600" s="2">
        <v>0</v>
      </c>
      <c r="AS1600" s="2">
        <v>1299</v>
      </c>
      <c r="AT1600" s="2">
        <v>0</v>
      </c>
      <c r="AU1600" s="2">
        <v>595</v>
      </c>
      <c r="AV1600" s="2">
        <v>0</v>
      </c>
      <c r="AW1600" s="2">
        <v>377</v>
      </c>
      <c r="AX1600" s="2">
        <v>0</v>
      </c>
      <c r="AY1600" s="2">
        <v>1133</v>
      </c>
      <c r="AZ1600" s="2">
        <v>0</v>
      </c>
      <c r="BA1600" s="2">
        <v>0</v>
      </c>
      <c r="BB1600" s="2">
        <v>0</v>
      </c>
      <c r="BC1600" s="2">
        <v>0</v>
      </c>
      <c r="BD1600" s="2">
        <v>0</v>
      </c>
      <c r="BE1600" s="2">
        <v>0</v>
      </c>
      <c r="BF1600" s="2">
        <v>528</v>
      </c>
      <c r="BG1600" s="2">
        <v>0</v>
      </c>
      <c r="BH1600" s="2">
        <v>0</v>
      </c>
      <c r="BI1600" s="2">
        <v>0</v>
      </c>
      <c r="BJ1600" s="2">
        <v>0</v>
      </c>
      <c r="BK1600" s="2">
        <v>0</v>
      </c>
      <c r="BL1600" s="2">
        <v>0</v>
      </c>
      <c r="BM1600" s="2">
        <v>0</v>
      </c>
      <c r="BN1600" s="2">
        <v>584</v>
      </c>
      <c r="BO1600" s="2">
        <v>0</v>
      </c>
      <c r="BP1600" s="2">
        <v>0</v>
      </c>
      <c r="BQ1600" s="2">
        <v>0</v>
      </c>
      <c r="BR1600" s="2">
        <v>0</v>
      </c>
      <c r="BS1600" s="2">
        <v>0</v>
      </c>
      <c r="BT1600" s="2">
        <v>0</v>
      </c>
      <c r="BU1600" s="2">
        <v>0</v>
      </c>
      <c r="BV1600" s="2">
        <v>0</v>
      </c>
      <c r="BW1600" s="2">
        <v>0</v>
      </c>
    </row>
    <row r="1601" spans="1:75" s="2" customFormat="1" ht="12.95" customHeight="1">
      <c r="A1601" s="2">
        <v>1302</v>
      </c>
      <c r="B1601" s="2" t="s">
        <v>4618</v>
      </c>
      <c r="C1601" s="2" t="str">
        <f>IF(D1601=0,"Standard only",INDEX($AR$1:$BW$1,1,MATCH(D1601,AR1601:BW1601,0)))</f>
        <v>ZM_Root_Pos</v>
      </c>
      <c r="D1601" s="2">
        <v>5681</v>
      </c>
      <c r="E1601" s="31">
        <v>3.7544247892772602</v>
      </c>
      <c r="F1601" s="2">
        <v>277.21620000000001</v>
      </c>
      <c r="G1601" s="2">
        <v>9.59</v>
      </c>
      <c r="H1601" s="2" t="s">
        <v>25</v>
      </c>
      <c r="I1601" s="2" t="s">
        <v>13268</v>
      </c>
      <c r="J1601" s="2" t="s">
        <v>8825</v>
      </c>
      <c r="L1601" s="2" t="s">
        <v>11840</v>
      </c>
      <c r="M1601" s="2">
        <v>3.2</v>
      </c>
      <c r="N1601" s="2" t="s">
        <v>8825</v>
      </c>
      <c r="O1601" s="2" t="s">
        <v>8825</v>
      </c>
      <c r="P1601" s="2">
        <v>18</v>
      </c>
      <c r="Q1601" s="2" t="s">
        <v>4617</v>
      </c>
      <c r="U1601" s="2" t="s">
        <v>4619</v>
      </c>
      <c r="V1601" s="2" t="s">
        <v>4620</v>
      </c>
      <c r="W1601" s="2" t="str">
        <f>"piechart: colorlist=""#00FF00,#FFFFFF,#C0C0C0,#FFFF00,#0000FF,#000080,#008080,#800000,#808000,#800080,#FF0000,#FF00FF"" valuelist="""&amp;AF1601&amp;","&amp;AG1601&amp;","&amp;AH1601&amp;","&amp;AI1601&amp;","&amp;AJ1601&amp;","&amp;AK1601&amp;","&amp;AL1601&amp;","&amp;AM1601&amp;","&amp;AN1601&amp;","&amp;AO1601&amp;","&amp;AP1601&amp;","&amp;AQ1601&amp;""""</f>
        <v>piechart: colorlist="#00FF00,#FFFFFF,#C0C0C0,#FFFF00,#0000FF,#000080,#008080,#800000,#808000,#800080,#FF0000,#FF00FF" valuelist="1093,0,5681,0,0,0,907,0,0,0,2967,0"</v>
      </c>
      <c r="AF1601" s="2">
        <v>1093</v>
      </c>
      <c r="AG1601" s="2">
        <v>0</v>
      </c>
      <c r="AH1601" s="2">
        <v>5681</v>
      </c>
      <c r="AI1601" s="2">
        <v>0</v>
      </c>
      <c r="AJ1601" s="2">
        <v>0</v>
      </c>
      <c r="AK1601" s="2">
        <v>0</v>
      </c>
      <c r="AL1601" s="2">
        <v>907</v>
      </c>
      <c r="AM1601" s="2">
        <v>0</v>
      </c>
      <c r="AN1601" s="2">
        <v>0</v>
      </c>
      <c r="AO1601" s="2">
        <v>0</v>
      </c>
      <c r="AP1601" s="2">
        <v>2967</v>
      </c>
      <c r="AQ1601" s="2">
        <v>0</v>
      </c>
      <c r="AR1601" s="2">
        <v>0</v>
      </c>
      <c r="AS1601" s="2">
        <v>0</v>
      </c>
      <c r="AT1601" s="2">
        <v>0</v>
      </c>
      <c r="AU1601" s="2">
        <v>0</v>
      </c>
      <c r="AV1601" s="2">
        <v>1093</v>
      </c>
      <c r="AW1601" s="2">
        <v>0</v>
      </c>
      <c r="AX1601" s="2">
        <v>0</v>
      </c>
      <c r="AY1601" s="2">
        <v>0</v>
      </c>
      <c r="AZ1601" s="2">
        <v>0</v>
      </c>
      <c r="BA1601" s="2">
        <v>0</v>
      </c>
      <c r="BB1601" s="2">
        <v>0</v>
      </c>
      <c r="BC1601" s="2">
        <v>0</v>
      </c>
      <c r="BD1601" s="2">
        <v>0</v>
      </c>
      <c r="BE1601" s="2">
        <v>2967</v>
      </c>
      <c r="BF1601" s="2">
        <v>907</v>
      </c>
      <c r="BG1601" s="2">
        <v>0</v>
      </c>
      <c r="BH1601" s="2">
        <v>0</v>
      </c>
      <c r="BI1601" s="2">
        <v>0</v>
      </c>
      <c r="BJ1601" s="2">
        <v>0</v>
      </c>
      <c r="BK1601" s="2">
        <v>0</v>
      </c>
      <c r="BL1601" s="2">
        <v>0</v>
      </c>
      <c r="BM1601" s="2">
        <v>0</v>
      </c>
      <c r="BN1601" s="2">
        <v>0</v>
      </c>
      <c r="BO1601" s="2">
        <v>0</v>
      </c>
      <c r="BP1601" s="2">
        <v>0</v>
      </c>
      <c r="BQ1601" s="2">
        <v>0</v>
      </c>
      <c r="BR1601" s="2">
        <v>0</v>
      </c>
      <c r="BS1601" s="2">
        <v>0</v>
      </c>
      <c r="BT1601" s="2">
        <v>0</v>
      </c>
      <c r="BU1601" s="2">
        <v>5681</v>
      </c>
      <c r="BV1601" s="2">
        <v>0</v>
      </c>
      <c r="BW1601" s="2">
        <v>0</v>
      </c>
    </row>
    <row r="1602" spans="1:75" s="2" customFormat="1" ht="12.95" customHeight="1">
      <c r="A1602" s="2">
        <v>1303</v>
      </c>
      <c r="B1602" s="2" t="s">
        <v>4621</v>
      </c>
      <c r="C1602" s="2" t="str">
        <f>IF(D1602=0,"Standard only",INDEX($AR$1:$BW$1,1,MATCH(D1602,AR1602:BW1602,0)))</f>
        <v>GM_Root_Pos</v>
      </c>
      <c r="D1602" s="2">
        <v>1674</v>
      </c>
      <c r="E1602" s="31">
        <v>3.2237554536572399</v>
      </c>
      <c r="F1602" s="2">
        <v>277.21499999999997</v>
      </c>
      <c r="G1602" s="2">
        <v>8.42</v>
      </c>
      <c r="H1602" s="2" t="s">
        <v>25</v>
      </c>
      <c r="I1602" s="2" t="s">
        <v>13268</v>
      </c>
      <c r="J1602" s="2" t="s">
        <v>8825</v>
      </c>
      <c r="L1602" s="2" t="s">
        <v>11840</v>
      </c>
      <c r="M1602" s="2">
        <v>3.2</v>
      </c>
      <c r="N1602" s="2" t="s">
        <v>8825</v>
      </c>
      <c r="O1602" s="2" t="s">
        <v>8825</v>
      </c>
      <c r="P1602" s="2">
        <v>18</v>
      </c>
      <c r="Q1602" s="2" t="s">
        <v>4617</v>
      </c>
      <c r="U1602" s="2" t="s">
        <v>4622</v>
      </c>
      <c r="V1602" s="2" t="s">
        <v>4623</v>
      </c>
      <c r="W1602" s="2" t="str">
        <f>"piechart: colorlist=""#00FF00,#FFFFFF,#C0C0C0,#FFFF00,#0000FF,#000080,#008080,#800000,#808000,#800080,#FF0000,#FF00FF"" valuelist="""&amp;AF1602&amp;","&amp;AG1602&amp;","&amp;AH1602&amp;","&amp;AI1602&amp;","&amp;AJ1602&amp;","&amp;AK1602&amp;","&amp;AL1602&amp;","&amp;AM1602&amp;","&amp;AN1602&amp;","&amp;AO1602&amp;","&amp;AP1602&amp;","&amp;AQ1602&amp;""""</f>
        <v>piechart: colorlist="#00FF00,#FFFFFF,#C0C0C0,#FFFF00,#0000FF,#000080,#008080,#800000,#808000,#800080,#FF0000,#FF00FF" valuelist="0,0,0,0,0,0,0,1674,0,0,0,782"</v>
      </c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>
        <v>0</v>
      </c>
      <c r="AL1602" s="2">
        <v>0</v>
      </c>
      <c r="AM1602" s="2">
        <v>1674</v>
      </c>
      <c r="AN1602" s="2">
        <v>0</v>
      </c>
      <c r="AO1602" s="2">
        <v>0</v>
      </c>
      <c r="AP1602" s="2">
        <v>0</v>
      </c>
      <c r="AQ1602" s="2">
        <v>782</v>
      </c>
      <c r="AR1602" s="2">
        <v>0</v>
      </c>
      <c r="AS1602" s="2">
        <v>0</v>
      </c>
      <c r="AT1602" s="2">
        <v>0</v>
      </c>
      <c r="AU1602" s="2">
        <v>0</v>
      </c>
      <c r="AV1602" s="2">
        <v>0</v>
      </c>
      <c r="AW1602" s="2">
        <v>0</v>
      </c>
      <c r="AX1602" s="2">
        <v>0</v>
      </c>
      <c r="AY1602" s="2">
        <v>0</v>
      </c>
      <c r="AZ1602" s="2">
        <v>1674</v>
      </c>
      <c r="BA1602" s="2">
        <v>0</v>
      </c>
      <c r="BB1602" s="2">
        <v>0</v>
      </c>
      <c r="BC1602" s="2">
        <v>0</v>
      </c>
      <c r="BD1602" s="2">
        <v>0</v>
      </c>
      <c r="BE1602" s="2">
        <v>0</v>
      </c>
      <c r="BF1602" s="2">
        <v>0</v>
      </c>
      <c r="BG1602" s="2">
        <v>0</v>
      </c>
      <c r="BH1602" s="2">
        <v>0</v>
      </c>
      <c r="BI1602" s="2">
        <v>0</v>
      </c>
      <c r="BJ1602" s="2">
        <v>0</v>
      </c>
      <c r="BK1602" s="2">
        <v>0</v>
      </c>
      <c r="BL1602" s="2">
        <v>0</v>
      </c>
      <c r="BM1602" s="2">
        <v>0</v>
      </c>
      <c r="BN1602" s="2">
        <v>0</v>
      </c>
      <c r="BO1602" s="2">
        <v>0</v>
      </c>
      <c r="BP1602" s="2">
        <v>0</v>
      </c>
      <c r="BQ1602" s="2">
        <v>0</v>
      </c>
      <c r="BR1602" s="2">
        <v>782</v>
      </c>
      <c r="BS1602" s="2">
        <v>0</v>
      </c>
      <c r="BT1602" s="2">
        <v>0</v>
      </c>
      <c r="BU1602" s="2">
        <v>0</v>
      </c>
      <c r="BV1602" s="2">
        <v>0</v>
      </c>
      <c r="BW1602" s="2">
        <v>0</v>
      </c>
    </row>
    <row r="1603" spans="1:75" s="2" customFormat="1" ht="12.95" customHeight="1">
      <c r="A1603" s="2">
        <v>1309</v>
      </c>
      <c r="B1603" s="2" t="s">
        <v>4624</v>
      </c>
      <c r="C1603" s="2" t="str">
        <f>IF(D1603=0,"Standard only",INDEX($AR$1:$BW$1,1,MATCH(D1603,AR1603:BW1603,0)))</f>
        <v>OS_Root_Pos</v>
      </c>
      <c r="D1603" s="2">
        <v>5904</v>
      </c>
      <c r="E1603" s="31">
        <v>3.4970679363985</v>
      </c>
      <c r="F1603" s="2">
        <v>277.21690000000001</v>
      </c>
      <c r="G1603" s="2">
        <v>7.88</v>
      </c>
      <c r="H1603" s="2" t="s">
        <v>25</v>
      </c>
      <c r="I1603" s="2" t="s">
        <v>13268</v>
      </c>
      <c r="J1603" s="2" t="s">
        <v>8825</v>
      </c>
      <c r="L1603" s="2" t="s">
        <v>11840</v>
      </c>
      <c r="M1603" s="2">
        <v>3.2</v>
      </c>
      <c r="N1603" s="2" t="s">
        <v>8825</v>
      </c>
      <c r="O1603" s="2" t="s">
        <v>8825</v>
      </c>
      <c r="P1603" s="2">
        <v>18</v>
      </c>
      <c r="Q1603" s="2" t="s">
        <v>4617</v>
      </c>
      <c r="U1603" s="2" t="s">
        <v>4625</v>
      </c>
      <c r="V1603" s="2" t="s">
        <v>4626</v>
      </c>
      <c r="W1603" s="2" t="str">
        <f>"piechart: colorlist=""#00FF00,#FFFFFF,#C0C0C0,#FFFF00,#0000FF,#000080,#008080,#800000,#808000,#800080,#FF0000,#FF00FF"" valuelist="""&amp;AF1603&amp;","&amp;AG1603&amp;","&amp;AH1603&amp;","&amp;AI1603&amp;","&amp;AJ1603&amp;","&amp;AK1603&amp;","&amp;AL1603&amp;","&amp;AM1603&amp;","&amp;AN1603&amp;","&amp;AO1603&amp;","&amp;AP1603&amp;","&amp;AQ1603&amp;""""</f>
        <v>piechart: colorlist="#00FF00,#FFFFFF,#C0C0C0,#FFFF00,#0000FF,#000080,#008080,#800000,#808000,#800080,#FF0000,#FF00FF" valuelist="0,5904,0,864,0,0,5678,1529,0,0,2867,899"</v>
      </c>
      <c r="AF1603" s="2">
        <v>0</v>
      </c>
      <c r="AG1603" s="2">
        <v>5904</v>
      </c>
      <c r="AH1603" s="2">
        <v>0</v>
      </c>
      <c r="AI1603" s="2">
        <v>864</v>
      </c>
      <c r="AJ1603" s="2">
        <v>0</v>
      </c>
      <c r="AK1603" s="2">
        <v>0</v>
      </c>
      <c r="AL1603" s="2">
        <v>5678</v>
      </c>
      <c r="AM1603" s="2">
        <v>1529</v>
      </c>
      <c r="AN1603" s="2">
        <v>0</v>
      </c>
      <c r="AO1603" s="2">
        <v>0</v>
      </c>
      <c r="AP1603" s="2">
        <v>2867</v>
      </c>
      <c r="AQ1603" s="2">
        <v>899</v>
      </c>
      <c r="AR1603" s="2">
        <v>0</v>
      </c>
      <c r="AS1603" s="2">
        <v>864</v>
      </c>
      <c r="AT1603" s="2">
        <v>0</v>
      </c>
      <c r="AU1603" s="2">
        <v>0</v>
      </c>
      <c r="AV1603" s="2">
        <v>0</v>
      </c>
      <c r="AW1603" s="2">
        <v>0</v>
      </c>
      <c r="AX1603" s="2">
        <v>0</v>
      </c>
      <c r="AY1603" s="2">
        <v>0</v>
      </c>
      <c r="AZ1603" s="2">
        <v>1529</v>
      </c>
      <c r="BA1603" s="2">
        <v>0</v>
      </c>
      <c r="BB1603" s="2">
        <v>0</v>
      </c>
      <c r="BC1603" s="2">
        <v>554</v>
      </c>
      <c r="BD1603" s="2">
        <v>0</v>
      </c>
      <c r="BE1603" s="2">
        <v>2313</v>
      </c>
      <c r="BF1603" s="2">
        <v>3141</v>
      </c>
      <c r="BG1603" s="2">
        <v>593</v>
      </c>
      <c r="BH1603" s="2">
        <v>0</v>
      </c>
      <c r="BI1603" s="2">
        <v>1944</v>
      </c>
      <c r="BJ1603" s="2">
        <v>0</v>
      </c>
      <c r="BK1603" s="2">
        <v>0</v>
      </c>
      <c r="BL1603" s="2">
        <v>0</v>
      </c>
      <c r="BM1603" s="2">
        <v>0</v>
      </c>
      <c r="BN1603" s="2">
        <v>0</v>
      </c>
      <c r="BO1603" s="2">
        <v>5904</v>
      </c>
      <c r="BP1603" s="2">
        <v>0</v>
      </c>
      <c r="BQ1603" s="2">
        <v>0</v>
      </c>
      <c r="BR1603" s="2">
        <v>899</v>
      </c>
      <c r="BS1603" s="2">
        <v>0</v>
      </c>
      <c r="BT1603" s="2">
        <v>0</v>
      </c>
      <c r="BU1603" s="2">
        <v>0</v>
      </c>
      <c r="BV1603" s="2">
        <v>0</v>
      </c>
      <c r="BW1603" s="2">
        <v>0</v>
      </c>
    </row>
    <row r="1604" spans="1:75" s="2" customFormat="1" ht="12.95" customHeight="1">
      <c r="A1604" s="2">
        <v>1312</v>
      </c>
      <c r="B1604" s="2" t="s">
        <v>4627</v>
      </c>
      <c r="C1604" s="2" t="str">
        <f>IF(D1604=0,"Standard only",INDEX($AR$1:$BW$1,1,MATCH(D1604,AR1604:BW1604,0)))</f>
        <v>OS_Root_Pos</v>
      </c>
      <c r="D1604" s="2">
        <v>3886</v>
      </c>
      <c r="E1604" s="31">
        <v>3.5895027962637598</v>
      </c>
      <c r="F1604" s="2">
        <v>277.21629999999999</v>
      </c>
      <c r="G1604" s="2">
        <v>10.220000000000001</v>
      </c>
      <c r="H1604" s="2" t="s">
        <v>25</v>
      </c>
      <c r="I1604" s="2" t="s">
        <v>13268</v>
      </c>
      <c r="J1604" s="2" t="s">
        <v>8825</v>
      </c>
      <c r="L1604" s="2" t="s">
        <v>11840</v>
      </c>
      <c r="M1604" s="2">
        <v>3.2</v>
      </c>
      <c r="N1604" s="2" t="s">
        <v>8825</v>
      </c>
      <c r="O1604" s="2" t="s">
        <v>8825</v>
      </c>
      <c r="P1604" s="2">
        <v>18</v>
      </c>
      <c r="Q1604" s="2" t="s">
        <v>4617</v>
      </c>
      <c r="U1604" s="2" t="s">
        <v>4628</v>
      </c>
      <c r="V1604" s="2" t="s">
        <v>4629</v>
      </c>
      <c r="W1604" s="2" t="str">
        <f>"piechart: colorlist=""#00FF00,#FFFFFF,#C0C0C0,#FFFF00,#0000FF,#000080,#008080,#800000,#808000,#800080,#FF0000,#FF00FF"" valuelist="""&amp;AF1604&amp;","&amp;AG1604&amp;","&amp;AH1604&amp;","&amp;AI1604&amp;","&amp;AJ1604&amp;","&amp;AK1604&amp;","&amp;AL1604&amp;","&amp;AM1604&amp;","&amp;AN1604&amp;","&amp;AO1604&amp;","&amp;AP1604&amp;","&amp;AQ1604&amp;""""</f>
        <v>piechart: colorlist="#00FF00,#FFFFFF,#C0C0C0,#FFFF00,#0000FF,#000080,#008080,#800000,#808000,#800080,#FF0000,#FF00FF" valuelist="4433,5220,0,4237,0,0,1722,0,0,0,0,0"</v>
      </c>
      <c r="AF1604" s="2">
        <v>4433</v>
      </c>
      <c r="AG1604" s="2">
        <v>5220</v>
      </c>
      <c r="AH1604" s="2">
        <v>0</v>
      </c>
      <c r="AI1604" s="2">
        <v>4237</v>
      </c>
      <c r="AJ1604" s="2">
        <v>0</v>
      </c>
      <c r="AK1604" s="2">
        <v>0</v>
      </c>
      <c r="AL1604" s="2">
        <v>1722</v>
      </c>
      <c r="AM1604" s="2">
        <v>0</v>
      </c>
      <c r="AN1604" s="2">
        <v>0</v>
      </c>
      <c r="AO1604" s="2">
        <v>0</v>
      </c>
      <c r="AP1604" s="2">
        <v>0</v>
      </c>
      <c r="AQ1604" s="2">
        <v>0</v>
      </c>
      <c r="AR1604" s="2">
        <v>984</v>
      </c>
      <c r="AS1604" s="2">
        <v>0</v>
      </c>
      <c r="AT1604" s="2">
        <v>3253</v>
      </c>
      <c r="AU1604" s="2">
        <v>841</v>
      </c>
      <c r="AV1604" s="2">
        <v>3592</v>
      </c>
      <c r="AW1604" s="2">
        <v>0</v>
      </c>
      <c r="AX1604" s="2">
        <v>0</v>
      </c>
      <c r="AY1604" s="2">
        <v>0</v>
      </c>
      <c r="AZ1604" s="2">
        <v>0</v>
      </c>
      <c r="BA1604" s="2">
        <v>0</v>
      </c>
      <c r="BB1604" s="2">
        <v>0</v>
      </c>
      <c r="BC1604" s="2">
        <v>0</v>
      </c>
      <c r="BD1604" s="2">
        <v>0</v>
      </c>
      <c r="BE1604" s="2">
        <v>0</v>
      </c>
      <c r="BF1604" s="2">
        <v>0</v>
      </c>
      <c r="BG1604" s="2">
        <v>0</v>
      </c>
      <c r="BH1604" s="2">
        <v>0</v>
      </c>
      <c r="BI1604" s="2">
        <v>1722</v>
      </c>
      <c r="BJ1604" s="2">
        <v>0</v>
      </c>
      <c r="BK1604" s="2">
        <v>0</v>
      </c>
      <c r="BL1604" s="2">
        <v>0</v>
      </c>
      <c r="BM1604" s="2">
        <v>0</v>
      </c>
      <c r="BN1604" s="2">
        <v>1334</v>
      </c>
      <c r="BO1604" s="2">
        <v>3886</v>
      </c>
      <c r="BP1604" s="2">
        <v>0</v>
      </c>
      <c r="BQ1604" s="2">
        <v>0</v>
      </c>
      <c r="BR1604" s="2">
        <v>0</v>
      </c>
      <c r="BS1604" s="2">
        <v>0</v>
      </c>
      <c r="BT1604" s="2">
        <v>0</v>
      </c>
      <c r="BU1604" s="2">
        <v>0</v>
      </c>
      <c r="BV1604" s="2">
        <v>0</v>
      </c>
      <c r="BW1604" s="2">
        <v>0</v>
      </c>
    </row>
    <row r="1605" spans="1:75" s="2" customFormat="1" ht="12.95" customHeight="1">
      <c r="A1605" s="2">
        <v>1317</v>
      </c>
      <c r="B1605" s="2" t="s">
        <v>4630</v>
      </c>
      <c r="C1605" s="2" t="str">
        <f>IF(D1605=0,"Standard only",INDEX($AR$1:$BW$1,1,MATCH(D1605,AR1605:BW1605,0)))</f>
        <v>GM_LeafStem_Pos</v>
      </c>
      <c r="D1605" s="2">
        <v>2940</v>
      </c>
      <c r="E1605" s="31">
        <v>3.4683473304121599</v>
      </c>
      <c r="F1605" s="2">
        <v>277.2176</v>
      </c>
      <c r="G1605" s="2">
        <v>8.6999999999999993</v>
      </c>
      <c r="H1605" s="2" t="s">
        <v>25</v>
      </c>
      <c r="I1605" s="2" t="s">
        <v>13268</v>
      </c>
      <c r="J1605" s="2" t="s">
        <v>8825</v>
      </c>
      <c r="L1605" s="2" t="s">
        <v>11840</v>
      </c>
      <c r="M1605" s="2">
        <v>3.2</v>
      </c>
      <c r="N1605" s="2" t="s">
        <v>8825</v>
      </c>
      <c r="O1605" s="2" t="s">
        <v>8825</v>
      </c>
      <c r="P1605" s="2">
        <v>18</v>
      </c>
      <c r="Q1605" s="2" t="s">
        <v>4617</v>
      </c>
      <c r="U1605" s="2" t="s">
        <v>4631</v>
      </c>
      <c r="V1605" s="2" t="s">
        <v>4632</v>
      </c>
      <c r="W1605" s="2" t="str">
        <f>"piechart: colorlist=""#00FF00,#FFFFFF,#C0C0C0,#FFFF00,#0000FF,#000080,#008080,#800000,#808000,#800080,#FF0000,#FF00FF"" valuelist="""&amp;AF1605&amp;","&amp;AG1605&amp;","&amp;AH1605&amp;","&amp;AI1605&amp;","&amp;AJ1605&amp;","&amp;AK1605&amp;","&amp;AL1605&amp;","&amp;AM1605&amp;","&amp;AN1605&amp;","&amp;AO1605&amp;","&amp;AP1605&amp;","&amp;AQ1605&amp;""""</f>
        <v>piechart: colorlist="#00FF00,#FFFFFF,#C0C0C0,#FFFF00,#0000FF,#000080,#008080,#800000,#808000,#800080,#FF0000,#FF00FF" valuelist="861,980,0,0,0,0,608,2940,0,0,0,0"</v>
      </c>
      <c r="AF1605" s="2">
        <v>861</v>
      </c>
      <c r="AG1605" s="2">
        <v>980</v>
      </c>
      <c r="AH1605" s="2">
        <v>0</v>
      </c>
      <c r="AI1605" s="2">
        <v>0</v>
      </c>
      <c r="AJ1605" s="2">
        <v>0</v>
      </c>
      <c r="AK1605" s="2">
        <v>0</v>
      </c>
      <c r="AL1605" s="2">
        <v>608</v>
      </c>
      <c r="AM1605" s="2">
        <v>2940</v>
      </c>
      <c r="AN1605" s="2">
        <v>0</v>
      </c>
      <c r="AO1605" s="2">
        <v>0</v>
      </c>
      <c r="AP1605" s="2">
        <v>0</v>
      </c>
      <c r="AQ1605" s="2">
        <v>0</v>
      </c>
      <c r="AR1605" s="2">
        <v>0</v>
      </c>
      <c r="AS1605" s="2">
        <v>0</v>
      </c>
      <c r="AT1605" s="2">
        <v>0</v>
      </c>
      <c r="AU1605" s="2">
        <v>861</v>
      </c>
      <c r="AV1605" s="2">
        <v>0</v>
      </c>
      <c r="AW1605" s="2">
        <v>0</v>
      </c>
      <c r="AX1605" s="2">
        <v>0</v>
      </c>
      <c r="AY1605" s="2">
        <v>2940</v>
      </c>
      <c r="AZ1605" s="2">
        <v>0</v>
      </c>
      <c r="BA1605" s="2">
        <v>0</v>
      </c>
      <c r="BB1605" s="2">
        <v>0</v>
      </c>
      <c r="BC1605" s="2">
        <v>0</v>
      </c>
      <c r="BD1605" s="2">
        <v>0</v>
      </c>
      <c r="BE1605" s="2">
        <v>0</v>
      </c>
      <c r="BF1605" s="2">
        <v>0</v>
      </c>
      <c r="BG1605" s="2">
        <v>608</v>
      </c>
      <c r="BH1605" s="2">
        <v>0</v>
      </c>
      <c r="BI1605" s="2">
        <v>0</v>
      </c>
      <c r="BJ1605" s="2">
        <v>0</v>
      </c>
      <c r="BK1605" s="2">
        <v>0</v>
      </c>
      <c r="BL1605" s="2">
        <v>0</v>
      </c>
      <c r="BM1605" s="2">
        <v>0</v>
      </c>
      <c r="BN1605" s="2">
        <v>980</v>
      </c>
      <c r="BO1605" s="2">
        <v>0</v>
      </c>
      <c r="BP1605" s="2">
        <v>0</v>
      </c>
      <c r="BQ1605" s="2">
        <v>0</v>
      </c>
      <c r="BR1605" s="2">
        <v>0</v>
      </c>
      <c r="BS1605" s="2">
        <v>0</v>
      </c>
      <c r="BT1605" s="2">
        <v>0</v>
      </c>
      <c r="BU1605" s="2">
        <v>0</v>
      </c>
      <c r="BV1605" s="2">
        <v>0</v>
      </c>
      <c r="BW1605" s="2">
        <v>0</v>
      </c>
    </row>
    <row r="1606" spans="1:75" s="2" customFormat="1" ht="12.95" customHeight="1">
      <c r="A1606" s="2">
        <v>1321</v>
      </c>
      <c r="B1606" s="2" t="s">
        <v>4633</v>
      </c>
      <c r="C1606" s="2" t="str">
        <f>IF(D1606=0,"Standard only",INDEX($AR$1:$BW$1,1,MATCH(D1606,AR1606:BW1606,0)))</f>
        <v>GM_Root_Pos</v>
      </c>
      <c r="D1606" s="2">
        <v>1943</v>
      </c>
      <c r="E1606" s="31">
        <v>3.2884728005997799</v>
      </c>
      <c r="F1606" s="2">
        <v>278.21260000000001</v>
      </c>
      <c r="G1606" s="2">
        <v>5.37</v>
      </c>
      <c r="H1606" s="2" t="s">
        <v>25</v>
      </c>
      <c r="I1606" s="2" t="s">
        <v>13269</v>
      </c>
      <c r="J1606" s="2" t="s">
        <v>8825</v>
      </c>
      <c r="L1606" s="2" t="s">
        <v>11840</v>
      </c>
      <c r="M1606" s="2">
        <v>3.2</v>
      </c>
      <c r="N1606" s="2" t="s">
        <v>8825</v>
      </c>
      <c r="O1606" s="2" t="s">
        <v>8825</v>
      </c>
      <c r="P1606" s="2">
        <v>17</v>
      </c>
      <c r="Q1606" s="2" t="s">
        <v>4634</v>
      </c>
      <c r="U1606" s="2" t="s">
        <v>4635</v>
      </c>
      <c r="V1606" s="2" t="s">
        <v>4636</v>
      </c>
      <c r="W1606" s="2" t="str">
        <f>"piechart: colorlist=""#00FF00,#FFFFFF,#C0C0C0,#FFFF00,#0000FF,#000080,#008080,#800000,#808000,#800080,#FF0000,#FF00FF"" valuelist="""&amp;AF1606&amp;","&amp;AG1606&amp;","&amp;AH1606&amp;","&amp;AI1606&amp;","&amp;AJ1606&amp;","&amp;AK1606&amp;","&amp;AL1606&amp;","&amp;AM1606&amp;","&amp;AN1606&amp;","&amp;AO1606&amp;","&amp;AP1606&amp;","&amp;AQ1606&amp;""""</f>
        <v>piechart: colorlist="#00FF00,#FFFFFF,#C0C0C0,#FFFF00,#0000FF,#000080,#008080,#800000,#808000,#800080,#FF0000,#FF00FF" valuelist="0,0,0,0,0,0,0,1943,0,0,0,0"</v>
      </c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0</v>
      </c>
      <c r="AM1606" s="2">
        <v>1943</v>
      </c>
      <c r="AN1606" s="2">
        <v>0</v>
      </c>
      <c r="AO1606" s="2">
        <v>0</v>
      </c>
      <c r="AP1606" s="2">
        <v>0</v>
      </c>
      <c r="AQ1606" s="2">
        <v>0</v>
      </c>
      <c r="AR1606" s="2">
        <v>0</v>
      </c>
      <c r="AS1606" s="2">
        <v>0</v>
      </c>
      <c r="AT1606" s="2">
        <v>0</v>
      </c>
      <c r="AU1606" s="2">
        <v>0</v>
      </c>
      <c r="AV1606" s="2">
        <v>0</v>
      </c>
      <c r="AW1606" s="2">
        <v>0</v>
      </c>
      <c r="AX1606" s="2">
        <v>0</v>
      </c>
      <c r="AY1606" s="2">
        <v>0</v>
      </c>
      <c r="AZ1606" s="2">
        <v>1943</v>
      </c>
      <c r="BA1606" s="2">
        <v>0</v>
      </c>
      <c r="BB1606" s="2">
        <v>0</v>
      </c>
      <c r="BC1606" s="2">
        <v>0</v>
      </c>
      <c r="BD1606" s="2">
        <v>0</v>
      </c>
      <c r="BE1606" s="2">
        <v>0</v>
      </c>
      <c r="BF1606" s="2">
        <v>0</v>
      </c>
      <c r="BG1606" s="2">
        <v>0</v>
      </c>
      <c r="BH1606" s="2">
        <v>0</v>
      </c>
      <c r="BI1606" s="2">
        <v>0</v>
      </c>
      <c r="BJ1606" s="2">
        <v>0</v>
      </c>
      <c r="BK1606" s="2">
        <v>0</v>
      </c>
      <c r="BL1606" s="2">
        <v>0</v>
      </c>
      <c r="BM1606" s="2">
        <v>0</v>
      </c>
      <c r="BN1606" s="2">
        <v>0</v>
      </c>
      <c r="BO1606" s="2">
        <v>0</v>
      </c>
      <c r="BP1606" s="2">
        <v>0</v>
      </c>
      <c r="BQ1606" s="2">
        <v>0</v>
      </c>
      <c r="BR1606" s="2">
        <v>0</v>
      </c>
      <c r="BS1606" s="2">
        <v>0</v>
      </c>
      <c r="BT1606" s="2">
        <v>0</v>
      </c>
      <c r="BU1606" s="2">
        <v>0</v>
      </c>
      <c r="BV1606" s="2">
        <v>0</v>
      </c>
      <c r="BW1606" s="2">
        <v>0</v>
      </c>
    </row>
    <row r="1607" spans="1:75" s="2" customFormat="1" ht="12.95" customHeight="1">
      <c r="A1607" s="2">
        <v>1323</v>
      </c>
      <c r="B1607" s="2" t="s">
        <v>4637</v>
      </c>
      <c r="C1607" s="2" t="str">
        <f>IF(D1607=0,"Standard only",INDEX($AR$1:$BW$1,1,MATCH(D1607,AR1607:BW1607,0)))</f>
        <v>AC_Bulb_Pos</v>
      </c>
      <c r="D1607" s="2">
        <v>1563</v>
      </c>
      <c r="E1607" s="31">
        <v>3.1939589780191899</v>
      </c>
      <c r="F1607" s="2">
        <v>279.1019</v>
      </c>
      <c r="G1607" s="2">
        <v>2.3199999999999998</v>
      </c>
      <c r="H1607" s="2" t="s">
        <v>25</v>
      </c>
      <c r="I1607" s="2" t="s">
        <v>13261</v>
      </c>
      <c r="J1607" s="2" t="s">
        <v>8825</v>
      </c>
      <c r="L1607" s="2" t="s">
        <v>11840</v>
      </c>
      <c r="M1607" s="2">
        <v>3.2</v>
      </c>
      <c r="N1607" s="2" t="s">
        <v>8825</v>
      </c>
      <c r="O1607" s="2" t="s">
        <v>8825</v>
      </c>
      <c r="P1607" s="2">
        <v>10</v>
      </c>
      <c r="Q1607" s="2" t="s">
        <v>4638</v>
      </c>
      <c r="R1607" s="32"/>
      <c r="U1607" s="2" t="s">
        <v>4639</v>
      </c>
      <c r="V1607" s="2" t="s">
        <v>4640</v>
      </c>
      <c r="W1607" s="2" t="str">
        <f>"piechart: colorlist=""#00FF00,#FFFFFF,#C0C0C0,#FFFF00,#0000FF,#000080,#008080,#800000,#808000,#800080,#FF0000,#FF00FF"" valuelist="""&amp;AF1607&amp;","&amp;AG1607&amp;","&amp;AH1607&amp;","&amp;AI1607&amp;","&amp;AJ1607&amp;","&amp;AK1607&amp;","&amp;AL1607&amp;","&amp;AM1607&amp;","&amp;AN1607&amp;","&amp;AO1607&amp;","&amp;AP1607&amp;","&amp;AQ1607&amp;""""</f>
        <v>piechart: colorlist="#00FF00,#FFFFFF,#C0C0C0,#FFFF00,#0000FF,#000080,#008080,#800000,#808000,#800080,#FF0000,#FF00FF" valuelist="0,0,0,1563,0,0,0,0,0,0,0,0"</v>
      </c>
      <c r="AF1607" s="2">
        <v>0</v>
      </c>
      <c r="AG1607" s="2">
        <v>0</v>
      </c>
      <c r="AH1607" s="2">
        <v>0</v>
      </c>
      <c r="AI1607" s="2">
        <v>1563</v>
      </c>
      <c r="AJ1607" s="2">
        <v>0</v>
      </c>
      <c r="AK1607" s="2">
        <v>0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  <c r="AQ1607" s="2">
        <v>0</v>
      </c>
      <c r="AR1607" s="2">
        <v>1563</v>
      </c>
      <c r="AS1607" s="2">
        <v>0</v>
      </c>
      <c r="AT1607" s="2">
        <v>0</v>
      </c>
      <c r="AU1607" s="2">
        <v>0</v>
      </c>
      <c r="AV1607" s="2">
        <v>0</v>
      </c>
      <c r="AW1607" s="2">
        <v>0</v>
      </c>
      <c r="AX1607" s="2">
        <v>0</v>
      </c>
      <c r="AY1607" s="2">
        <v>0</v>
      </c>
      <c r="AZ1607" s="2">
        <v>0</v>
      </c>
      <c r="BA1607" s="2">
        <v>0</v>
      </c>
      <c r="BB1607" s="2">
        <v>0</v>
      </c>
      <c r="BC1607" s="2">
        <v>0</v>
      </c>
      <c r="BD1607" s="2">
        <v>0</v>
      </c>
      <c r="BE1607" s="2">
        <v>0</v>
      </c>
      <c r="BF1607" s="2">
        <v>0</v>
      </c>
      <c r="BG1607" s="2">
        <v>0</v>
      </c>
      <c r="BH1607" s="2">
        <v>0</v>
      </c>
      <c r="BI1607" s="2">
        <v>0</v>
      </c>
      <c r="BJ1607" s="2">
        <v>0</v>
      </c>
      <c r="BK1607" s="2">
        <v>0</v>
      </c>
      <c r="BL1607" s="2">
        <v>0</v>
      </c>
      <c r="BM1607" s="2">
        <v>0</v>
      </c>
      <c r="BN1607" s="2">
        <v>0</v>
      </c>
      <c r="BO1607" s="2">
        <v>0</v>
      </c>
      <c r="BP1607" s="2">
        <v>0</v>
      </c>
      <c r="BQ1607" s="2">
        <v>0</v>
      </c>
      <c r="BR1607" s="2">
        <v>0</v>
      </c>
      <c r="BS1607" s="2">
        <v>0</v>
      </c>
      <c r="BT1607" s="2">
        <v>0</v>
      </c>
      <c r="BU1607" s="2">
        <v>0</v>
      </c>
      <c r="BV1607" s="2">
        <v>0</v>
      </c>
      <c r="BW1607" s="2">
        <v>0</v>
      </c>
    </row>
    <row r="1608" spans="1:75" s="2" customFormat="1" ht="12.95" customHeight="1">
      <c r="A1608" s="2">
        <v>1324</v>
      </c>
      <c r="B1608" s="2" t="s">
        <v>4641</v>
      </c>
      <c r="C1608" s="2" t="str">
        <f>IF(D1608=0,"Standard only",INDEX($AR$1:$BW$1,1,MATCH(D1608,AR1608:BW1608,0)))</f>
        <v>OP_Root_Pos</v>
      </c>
      <c r="D1608" s="2">
        <v>1941</v>
      </c>
      <c r="E1608" s="31">
        <v>3.2880255353883601</v>
      </c>
      <c r="F1608" s="2">
        <v>279.10559999999998</v>
      </c>
      <c r="G1608" s="2">
        <v>1.88</v>
      </c>
      <c r="H1608" s="2" t="s">
        <v>25</v>
      </c>
      <c r="I1608" s="2" t="s">
        <v>13262</v>
      </c>
      <c r="J1608" s="2" t="s">
        <v>8825</v>
      </c>
      <c r="L1608" s="2" t="s">
        <v>11840</v>
      </c>
      <c r="M1608" s="2">
        <v>3.2</v>
      </c>
      <c r="N1608" s="2" t="s">
        <v>8825</v>
      </c>
      <c r="O1608" s="2" t="s">
        <v>8825</v>
      </c>
      <c r="P1608" s="2">
        <v>11</v>
      </c>
      <c r="Q1608" s="2" t="s">
        <v>4642</v>
      </c>
      <c r="U1608" s="2" t="s">
        <v>4644</v>
      </c>
      <c r="V1608" s="2" t="s">
        <v>4645</v>
      </c>
      <c r="W1608" s="2" t="str">
        <f>"piechart: colorlist=""#00FF00,#FFFFFF,#C0C0C0,#FFFF00,#0000FF,#000080,#008080,#800000,#808000,#800080,#FF0000,#FF00FF"" valuelist="""&amp;AF1608&amp;","&amp;AG1608&amp;","&amp;AH1608&amp;","&amp;AI1608&amp;","&amp;AJ1608&amp;","&amp;AK1608&amp;","&amp;AL1608&amp;","&amp;AM1608&amp;","&amp;AN1608&amp;","&amp;AO1608&amp;","&amp;AP1608&amp;","&amp;AQ1608&amp;""""</f>
        <v>piechart: colorlist="#00FF00,#FFFFFF,#C0C0C0,#FFFF00,#0000FF,#000080,#008080,#800000,#808000,#800080,#FF0000,#FF00FF" valuelist="0,0,0,0,0,1941,0,0,0,0,0,0"</v>
      </c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1941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0</v>
      </c>
      <c r="AR1608" s="2">
        <v>0</v>
      </c>
      <c r="AS1608" s="2">
        <v>0</v>
      </c>
      <c r="AT1608" s="2">
        <v>0</v>
      </c>
      <c r="AU1608" s="2">
        <v>0</v>
      </c>
      <c r="AV1608" s="2">
        <v>0</v>
      </c>
      <c r="AW1608" s="2">
        <v>0</v>
      </c>
      <c r="AX1608" s="2">
        <v>0</v>
      </c>
      <c r="AY1608" s="2">
        <v>0</v>
      </c>
      <c r="AZ1608" s="2">
        <v>0</v>
      </c>
      <c r="BA1608" s="2">
        <v>0</v>
      </c>
      <c r="BB1608" s="2">
        <v>0</v>
      </c>
      <c r="BC1608" s="2">
        <v>0</v>
      </c>
      <c r="BD1608" s="2">
        <v>0</v>
      </c>
      <c r="BE1608" s="2">
        <v>0</v>
      </c>
      <c r="BF1608" s="2">
        <v>0</v>
      </c>
      <c r="BG1608" s="2">
        <v>0</v>
      </c>
      <c r="BH1608" s="2">
        <v>0</v>
      </c>
      <c r="BI1608" s="2">
        <v>0</v>
      </c>
      <c r="BJ1608" s="2">
        <v>0</v>
      </c>
      <c r="BK1608" s="2">
        <v>0</v>
      </c>
      <c r="BL1608" s="2">
        <v>0</v>
      </c>
      <c r="BM1608" s="2">
        <v>1941</v>
      </c>
      <c r="BN1608" s="2">
        <v>0</v>
      </c>
      <c r="BO1608" s="2">
        <v>0</v>
      </c>
      <c r="BP1608" s="2">
        <v>0</v>
      </c>
      <c r="BQ1608" s="2">
        <v>0</v>
      </c>
      <c r="BR1608" s="2">
        <v>0</v>
      </c>
      <c r="BS1608" s="2">
        <v>0</v>
      </c>
      <c r="BT1608" s="2">
        <v>0</v>
      </c>
      <c r="BU1608" s="2">
        <v>0</v>
      </c>
      <c r="BV1608" s="2">
        <v>0</v>
      </c>
      <c r="BW1608" s="2">
        <v>0</v>
      </c>
    </row>
    <row r="1609" spans="1:75" s="2" customFormat="1" ht="12.95" customHeight="1">
      <c r="A1609" s="2">
        <v>1326</v>
      </c>
      <c r="B1609" s="2" t="s">
        <v>4646</v>
      </c>
      <c r="C1609" s="2" t="str">
        <f>IF(D1609=0,"Standard only",INDEX($AR$1:$BW$1,1,MATCH(D1609,AR1609:BW1609,0)))</f>
        <v>OP_Root_Pos</v>
      </c>
      <c r="D1609" s="2">
        <v>1394</v>
      </c>
      <c r="E1609" s="31">
        <v>3.1442627737619899</v>
      </c>
      <c r="F1609" s="2">
        <v>279.10899999999998</v>
      </c>
      <c r="G1609" s="2">
        <v>1.8</v>
      </c>
      <c r="H1609" s="2" t="s">
        <v>25</v>
      </c>
      <c r="I1609" s="2" t="s">
        <v>13262</v>
      </c>
      <c r="J1609" s="2" t="s">
        <v>8825</v>
      </c>
      <c r="L1609" s="2" t="s">
        <v>11840</v>
      </c>
      <c r="M1609" s="2">
        <v>3.2</v>
      </c>
      <c r="N1609" s="2" t="s">
        <v>8825</v>
      </c>
      <c r="O1609" s="2" t="s">
        <v>8825</v>
      </c>
      <c r="P1609" s="2">
        <v>11</v>
      </c>
      <c r="Q1609" s="2" t="s">
        <v>4642</v>
      </c>
      <c r="U1609" s="2" t="s">
        <v>4647</v>
      </c>
      <c r="V1609" s="2" t="s">
        <v>4648</v>
      </c>
      <c r="W1609" s="2" t="str">
        <f>"piechart: colorlist=""#00FF00,#FFFFFF,#C0C0C0,#FFFF00,#0000FF,#000080,#008080,#800000,#808000,#800080,#FF0000,#FF00FF"" valuelist="""&amp;AF1609&amp;","&amp;AG1609&amp;","&amp;AH1609&amp;","&amp;AI1609&amp;","&amp;AJ1609&amp;","&amp;AK1609&amp;","&amp;AL1609&amp;","&amp;AM1609&amp;","&amp;AN1609&amp;","&amp;AO1609&amp;","&amp;AP1609&amp;","&amp;AQ1609&amp;""""</f>
        <v>piechart: colorlist="#00FF00,#FFFFFF,#C0C0C0,#FFFF00,#0000FF,#000080,#008080,#800000,#808000,#800080,#FF0000,#FF00FF" valuelist="0,0,0,0,0,1394,0,0,0,0,0,0"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1394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  <c r="AQ1609" s="2">
        <v>0</v>
      </c>
      <c r="AR1609" s="2">
        <v>0</v>
      </c>
      <c r="AS1609" s="2">
        <v>0</v>
      </c>
      <c r="AT1609" s="2">
        <v>0</v>
      </c>
      <c r="AU1609" s="2">
        <v>0</v>
      </c>
      <c r="AV1609" s="2">
        <v>0</v>
      </c>
      <c r="AW1609" s="2">
        <v>0</v>
      </c>
      <c r="AX1609" s="2">
        <v>0</v>
      </c>
      <c r="AY1609" s="2">
        <v>0</v>
      </c>
      <c r="AZ1609" s="2">
        <v>0</v>
      </c>
      <c r="BA1609" s="2">
        <v>0</v>
      </c>
      <c r="BB1609" s="2">
        <v>0</v>
      </c>
      <c r="BC1609" s="2">
        <v>0</v>
      </c>
      <c r="BD1609" s="2">
        <v>0</v>
      </c>
      <c r="BE1609" s="2">
        <v>0</v>
      </c>
      <c r="BF1609" s="2">
        <v>0</v>
      </c>
      <c r="BG1609" s="2">
        <v>0</v>
      </c>
      <c r="BH1609" s="2">
        <v>0</v>
      </c>
      <c r="BI1609" s="2">
        <v>0</v>
      </c>
      <c r="BJ1609" s="2">
        <v>0</v>
      </c>
      <c r="BK1609" s="2">
        <v>0</v>
      </c>
      <c r="BL1609" s="2">
        <v>0</v>
      </c>
      <c r="BM1609" s="2">
        <v>1394</v>
      </c>
      <c r="BN1609" s="2">
        <v>0</v>
      </c>
      <c r="BO1609" s="2">
        <v>0</v>
      </c>
      <c r="BP1609" s="2">
        <v>0</v>
      </c>
      <c r="BQ1609" s="2">
        <v>0</v>
      </c>
      <c r="BR1609" s="2">
        <v>0</v>
      </c>
      <c r="BS1609" s="2">
        <v>0</v>
      </c>
      <c r="BT1609" s="2">
        <v>0</v>
      </c>
      <c r="BU1609" s="2">
        <v>0</v>
      </c>
      <c r="BV1609" s="2">
        <v>0</v>
      </c>
      <c r="BW1609" s="2">
        <v>0</v>
      </c>
    </row>
    <row r="1610" spans="1:75" s="2" customFormat="1" ht="12.95" customHeight="1">
      <c r="A1610" s="2">
        <v>1327</v>
      </c>
      <c r="B1610" s="2" t="s">
        <v>4649</v>
      </c>
      <c r="C1610" s="2" t="str">
        <f>IF(D1610=0,"Standard only",INDEX($AR$1:$BW$1,1,MATCH(D1610,AR1610:BW1610,0)))</f>
        <v>GM_Root_Pos</v>
      </c>
      <c r="D1610" s="2">
        <v>1199</v>
      </c>
      <c r="E1610" s="31">
        <v>3.0788191830988501</v>
      </c>
      <c r="F1610" s="2">
        <v>279.13709999999998</v>
      </c>
      <c r="G1610" s="2">
        <v>2.5</v>
      </c>
      <c r="H1610" s="2" t="s">
        <v>25</v>
      </c>
      <c r="I1610" s="2" t="s">
        <v>13262</v>
      </c>
      <c r="J1610" s="2" t="s">
        <v>8825</v>
      </c>
      <c r="L1610" s="2" t="s">
        <v>11840</v>
      </c>
      <c r="M1610" s="2">
        <v>3.2</v>
      </c>
      <c r="N1610" s="2" t="s">
        <v>8825</v>
      </c>
      <c r="O1610" s="2" t="s">
        <v>8825</v>
      </c>
      <c r="P1610" s="2">
        <v>11</v>
      </c>
      <c r="Q1610" s="2" t="s">
        <v>4650</v>
      </c>
      <c r="U1610" s="2" t="s">
        <v>4651</v>
      </c>
      <c r="V1610" s="2" t="s">
        <v>4652</v>
      </c>
      <c r="W1610" s="2" t="str">
        <f>"piechart: colorlist=""#00FF00,#FFFFFF,#C0C0C0,#FFFF00,#0000FF,#000080,#008080,#800000,#808000,#800080,#FF0000,#FF00FF"" valuelist="""&amp;AF1610&amp;","&amp;AG1610&amp;","&amp;AH1610&amp;","&amp;AI1610&amp;","&amp;AJ1610&amp;","&amp;AK1610&amp;","&amp;AL1610&amp;","&amp;AM1610&amp;","&amp;AN1610&amp;","&amp;AO1610&amp;","&amp;AP1610&amp;","&amp;AQ1610&amp;""""</f>
        <v>piechart: colorlist="#00FF00,#FFFFFF,#C0C0C0,#FFFF00,#0000FF,#000080,#008080,#800000,#808000,#800080,#FF0000,#FF00FF" valuelist="0,0,0,0,982,0,974,1199,0,0,0,0"</v>
      </c>
      <c r="AF1610" s="2">
        <v>0</v>
      </c>
      <c r="AG1610" s="2">
        <v>0</v>
      </c>
      <c r="AH1610" s="2">
        <v>0</v>
      </c>
      <c r="AI1610" s="2">
        <v>0</v>
      </c>
      <c r="AJ1610" s="2">
        <v>982</v>
      </c>
      <c r="AK1610" s="2">
        <v>0</v>
      </c>
      <c r="AL1610" s="2">
        <v>974</v>
      </c>
      <c r="AM1610" s="2">
        <v>1199</v>
      </c>
      <c r="AN1610" s="2">
        <v>0</v>
      </c>
      <c r="AO1610" s="2">
        <v>0</v>
      </c>
      <c r="AP1610" s="2">
        <v>0</v>
      </c>
      <c r="AQ1610" s="2">
        <v>0</v>
      </c>
      <c r="AR1610" s="2">
        <v>0</v>
      </c>
      <c r="AS1610" s="2">
        <v>0</v>
      </c>
      <c r="AT1610" s="2">
        <v>0</v>
      </c>
      <c r="AU1610" s="2">
        <v>0</v>
      </c>
      <c r="AV1610" s="2">
        <v>0</v>
      </c>
      <c r="AW1610" s="2">
        <v>0</v>
      </c>
      <c r="AX1610" s="2">
        <v>0</v>
      </c>
      <c r="AY1610" s="2">
        <v>0</v>
      </c>
      <c r="AZ1610" s="2">
        <v>1199</v>
      </c>
      <c r="BA1610" s="2">
        <v>0</v>
      </c>
      <c r="BB1610" s="2">
        <v>0</v>
      </c>
      <c r="BC1610" s="2">
        <v>0</v>
      </c>
      <c r="BD1610" s="2">
        <v>0</v>
      </c>
      <c r="BE1610" s="2">
        <v>0</v>
      </c>
      <c r="BF1610" s="2">
        <v>0</v>
      </c>
      <c r="BG1610" s="2">
        <v>0</v>
      </c>
      <c r="BH1610" s="2">
        <v>0</v>
      </c>
      <c r="BI1610" s="2">
        <v>974</v>
      </c>
      <c r="BJ1610" s="2">
        <v>0</v>
      </c>
      <c r="BK1610" s="2">
        <v>0</v>
      </c>
      <c r="BL1610" s="2">
        <v>982</v>
      </c>
      <c r="BM1610" s="2">
        <v>0</v>
      </c>
      <c r="BN1610" s="2">
        <v>0</v>
      </c>
      <c r="BO1610" s="2">
        <v>0</v>
      </c>
      <c r="BP1610" s="2">
        <v>0</v>
      </c>
      <c r="BQ1610" s="2">
        <v>0</v>
      </c>
      <c r="BR1610" s="2">
        <v>0</v>
      </c>
      <c r="BS1610" s="2">
        <v>0</v>
      </c>
      <c r="BT1610" s="2">
        <v>0</v>
      </c>
      <c r="BU1610" s="2">
        <v>0</v>
      </c>
      <c r="BV1610" s="2">
        <v>0</v>
      </c>
      <c r="BW1610" s="2">
        <v>0</v>
      </c>
    </row>
    <row r="1611" spans="1:75" s="2" customFormat="1" ht="12.95" customHeight="1">
      <c r="A1611" s="2">
        <v>1331</v>
      </c>
      <c r="B1611" s="2" t="s">
        <v>4656</v>
      </c>
      <c r="C1611" s="2" t="str">
        <f>IF(D1611=0,"Standard only",INDEX($AR$1:$BW$1,1,MATCH(D1611,AR1611:BW1611,0)))</f>
        <v>OS_LeafStem_Pos</v>
      </c>
      <c r="D1611" s="2">
        <v>1071</v>
      </c>
      <c r="E1611" s="31">
        <v>3.0297894708318598</v>
      </c>
      <c r="F1611" s="2">
        <v>279.22820000000002</v>
      </c>
      <c r="G1611" s="2">
        <v>9.24</v>
      </c>
      <c r="H1611" s="2" t="s">
        <v>25</v>
      </c>
      <c r="I1611" s="2" t="s">
        <v>13268</v>
      </c>
      <c r="J1611" s="2" t="s">
        <v>8825</v>
      </c>
      <c r="L1611" s="2" t="s">
        <v>11840</v>
      </c>
      <c r="M1611" s="2">
        <v>3.2</v>
      </c>
      <c r="N1611" s="2" t="s">
        <v>8825</v>
      </c>
      <c r="O1611" s="2" t="s">
        <v>8825</v>
      </c>
      <c r="P1611" s="2">
        <v>18</v>
      </c>
      <c r="Q1611" s="2" t="s">
        <v>842</v>
      </c>
      <c r="U1611" s="2" t="s">
        <v>4657</v>
      </c>
      <c r="W1611" s="2" t="str">
        <f>"piechart: colorlist=""#00FF00,#FFFFFF,#C0C0C0,#FFFF00,#0000FF,#000080,#008080,#800000,#808000,#800080,#FF0000,#FF00FF"" valuelist="""&amp;AF1611&amp;","&amp;AG1611&amp;","&amp;AH1611&amp;","&amp;AI1611&amp;","&amp;AJ1611&amp;","&amp;AK1611&amp;","&amp;AL1611&amp;","&amp;AM1611&amp;","&amp;AN1611&amp;","&amp;AO1611&amp;","&amp;AP1611&amp;","&amp;AQ1611&amp;""""</f>
        <v>piechart: colorlist="#00FF00,#FFFFFF,#C0C0C0,#FFFF00,#0000FF,#000080,#008080,#800000,#808000,#800080,#FF0000,#FF00FF" valuelist="455,1071,0,0,0,0,0,0,0,0,0,0"</v>
      </c>
      <c r="AF1611" s="2">
        <v>455</v>
      </c>
      <c r="AG1611" s="2">
        <v>1071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0</v>
      </c>
      <c r="AR1611" s="2">
        <v>0</v>
      </c>
      <c r="AS1611" s="2">
        <v>0</v>
      </c>
      <c r="AT1611" s="2">
        <v>0</v>
      </c>
      <c r="AU1611" s="2">
        <v>455</v>
      </c>
      <c r="AV1611" s="2">
        <v>0</v>
      </c>
      <c r="AW1611" s="2">
        <v>0</v>
      </c>
      <c r="AX1611" s="2">
        <v>0</v>
      </c>
      <c r="AY1611" s="2">
        <v>0</v>
      </c>
      <c r="AZ1611" s="2">
        <v>0</v>
      </c>
      <c r="BA1611" s="2">
        <v>0</v>
      </c>
      <c r="BB1611" s="2">
        <v>0</v>
      </c>
      <c r="BC1611" s="2">
        <v>0</v>
      </c>
      <c r="BD1611" s="2">
        <v>0</v>
      </c>
      <c r="BE1611" s="2">
        <v>0</v>
      </c>
      <c r="BF1611" s="2">
        <v>0</v>
      </c>
      <c r="BG1611" s="2">
        <v>0</v>
      </c>
      <c r="BH1611" s="2">
        <v>0</v>
      </c>
      <c r="BI1611" s="2">
        <v>0</v>
      </c>
      <c r="BJ1611" s="2">
        <v>0</v>
      </c>
      <c r="BK1611" s="2">
        <v>0</v>
      </c>
      <c r="BL1611" s="2">
        <v>0</v>
      </c>
      <c r="BM1611" s="2">
        <v>0</v>
      </c>
      <c r="BN1611" s="2">
        <v>1071</v>
      </c>
      <c r="BO1611" s="2">
        <v>0</v>
      </c>
      <c r="BP1611" s="2">
        <v>0</v>
      </c>
      <c r="BQ1611" s="2">
        <v>0</v>
      </c>
      <c r="BR1611" s="2">
        <v>0</v>
      </c>
      <c r="BS1611" s="2">
        <v>0</v>
      </c>
      <c r="BT1611" s="2">
        <v>0</v>
      </c>
      <c r="BU1611" s="2">
        <v>0</v>
      </c>
      <c r="BV1611" s="2">
        <v>0</v>
      </c>
      <c r="BW1611" s="2">
        <v>0</v>
      </c>
    </row>
    <row r="1612" spans="1:75" s="2" customFormat="1" ht="12.95" customHeight="1">
      <c r="A1612" s="2">
        <v>1336</v>
      </c>
      <c r="B1612" s="2" t="s">
        <v>4658</v>
      </c>
      <c r="C1612" s="2" t="str">
        <f>IF(D1612=0,"Standard only",INDEX($AR$1:$BW$1,1,MATCH(D1612,AR1612:BW1612,0)))</f>
        <v>OS_Root_Pos</v>
      </c>
      <c r="D1612" s="2">
        <v>3315</v>
      </c>
      <c r="E1612" s="31">
        <v>3.5204835327407902</v>
      </c>
      <c r="F1612" s="2">
        <v>279.2321</v>
      </c>
      <c r="G1612" s="2">
        <v>9.93</v>
      </c>
      <c r="H1612" s="2" t="s">
        <v>25</v>
      </c>
      <c r="I1612" s="2" t="s">
        <v>13268</v>
      </c>
      <c r="J1612" s="2" t="s">
        <v>8825</v>
      </c>
      <c r="L1612" s="2" t="s">
        <v>11840</v>
      </c>
      <c r="M1612" s="2">
        <v>3.2</v>
      </c>
      <c r="N1612" s="2" t="s">
        <v>8825</v>
      </c>
      <c r="O1612" s="2" t="s">
        <v>8825</v>
      </c>
      <c r="P1612" s="2">
        <v>18</v>
      </c>
      <c r="Q1612" s="2" t="s">
        <v>842</v>
      </c>
      <c r="U1612" s="2" t="s">
        <v>4659</v>
      </c>
      <c r="V1612" s="2" t="s">
        <v>4660</v>
      </c>
      <c r="W1612" s="2" t="str">
        <f>"piechart: colorlist=""#00FF00,#FFFFFF,#C0C0C0,#FFFF00,#0000FF,#000080,#008080,#800000,#808000,#800080,#FF0000,#FF00FF"" valuelist="""&amp;AF1612&amp;","&amp;AG1612&amp;","&amp;AH1612&amp;","&amp;AI1612&amp;","&amp;AJ1612&amp;","&amp;AK1612&amp;","&amp;AL1612&amp;","&amp;AM1612&amp;","&amp;AN1612&amp;","&amp;AO1612&amp;","&amp;AP1612&amp;","&amp;AQ1612&amp;""""</f>
        <v>piechart: colorlist="#00FF00,#FFFFFF,#C0C0C0,#FFFF00,#0000FF,#000080,#008080,#800000,#808000,#800080,#FF0000,#FF00FF" valuelist="0,3315,0,5232,0,0,0,0,0,0,0,0"</v>
      </c>
      <c r="AF1612" s="2">
        <v>0</v>
      </c>
      <c r="AG1612" s="2">
        <v>3315</v>
      </c>
      <c r="AH1612" s="2">
        <v>0</v>
      </c>
      <c r="AI1612" s="2">
        <v>5232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0</v>
      </c>
      <c r="AR1612" s="2">
        <v>0</v>
      </c>
      <c r="AS1612" s="2">
        <v>2372</v>
      </c>
      <c r="AT1612" s="2">
        <v>2860</v>
      </c>
      <c r="AU1612" s="2">
        <v>0</v>
      </c>
      <c r="AV1612" s="2">
        <v>0</v>
      </c>
      <c r="AW1612" s="2">
        <v>0</v>
      </c>
      <c r="AX1612" s="2">
        <v>0</v>
      </c>
      <c r="AY1612" s="2">
        <v>0</v>
      </c>
      <c r="AZ1612" s="2">
        <v>0</v>
      </c>
      <c r="BA1612" s="2">
        <v>0</v>
      </c>
      <c r="BB1612" s="2">
        <v>0</v>
      </c>
      <c r="BC1612" s="2">
        <v>0</v>
      </c>
      <c r="BD1612" s="2">
        <v>0</v>
      </c>
      <c r="BE1612" s="2">
        <v>0</v>
      </c>
      <c r="BF1612" s="2">
        <v>0</v>
      </c>
      <c r="BG1612" s="2">
        <v>0</v>
      </c>
      <c r="BH1612" s="2">
        <v>0</v>
      </c>
      <c r="BI1612" s="2">
        <v>0</v>
      </c>
      <c r="BJ1612" s="2">
        <v>0</v>
      </c>
      <c r="BK1612" s="2">
        <v>0</v>
      </c>
      <c r="BL1612" s="2">
        <v>0</v>
      </c>
      <c r="BM1612" s="2">
        <v>0</v>
      </c>
      <c r="BN1612" s="2">
        <v>0</v>
      </c>
      <c r="BO1612" s="2">
        <v>3315</v>
      </c>
      <c r="BP1612" s="2">
        <v>0</v>
      </c>
      <c r="BQ1612" s="2">
        <v>0</v>
      </c>
      <c r="BR1612" s="2">
        <v>0</v>
      </c>
      <c r="BS1612" s="2">
        <v>0</v>
      </c>
      <c r="BT1612" s="2">
        <v>0</v>
      </c>
      <c r="BU1612" s="2">
        <v>0</v>
      </c>
      <c r="BV1612" s="2">
        <v>0</v>
      </c>
      <c r="BW1612" s="2">
        <v>0</v>
      </c>
    </row>
    <row r="1613" spans="1:75" s="2" customFormat="1" ht="12.95" customHeight="1">
      <c r="A1613" s="2">
        <v>1337</v>
      </c>
      <c r="B1613" s="2" t="s">
        <v>4661</v>
      </c>
      <c r="C1613" s="2" t="str">
        <f>IF(D1613=0,"Standard only",INDEX($AR$1:$BW$1,1,MATCH(D1613,AR1613:BW1613,0)))</f>
        <v>GG_Root_Pos</v>
      </c>
      <c r="D1613" s="2">
        <v>1981</v>
      </c>
      <c r="E1613" s="31">
        <v>3.2968844755385498</v>
      </c>
      <c r="F1613" s="2">
        <v>279.23230000000001</v>
      </c>
      <c r="G1613" s="2">
        <v>10.34</v>
      </c>
      <c r="H1613" s="2" t="s">
        <v>25</v>
      </c>
      <c r="I1613" s="2" t="s">
        <v>13268</v>
      </c>
      <c r="J1613" s="2" t="s">
        <v>8825</v>
      </c>
      <c r="L1613" s="2" t="s">
        <v>11840</v>
      </c>
      <c r="M1613" s="2">
        <v>3.2</v>
      </c>
      <c r="N1613" s="2" t="s">
        <v>8825</v>
      </c>
      <c r="O1613" s="2" t="s">
        <v>8825</v>
      </c>
      <c r="P1613" s="2">
        <v>18</v>
      </c>
      <c r="Q1613" s="2" t="s">
        <v>842</v>
      </c>
      <c r="U1613" s="2" t="s">
        <v>4662</v>
      </c>
      <c r="V1613" s="2" t="s">
        <v>4663</v>
      </c>
      <c r="W1613" s="2" t="str">
        <f>"piechart: colorlist=""#00FF00,#FFFFFF,#C0C0C0,#FFFF00,#0000FF,#000080,#008080,#800000,#808000,#800080,#FF0000,#FF00FF"" valuelist="""&amp;AF1613&amp;","&amp;AG1613&amp;","&amp;AH1613&amp;","&amp;AI1613&amp;","&amp;AJ1613&amp;","&amp;AK1613&amp;","&amp;AL1613&amp;","&amp;AM1613&amp;","&amp;AN1613&amp;","&amp;AO1613&amp;","&amp;AP1613&amp;","&amp;AQ1613&amp;""""</f>
        <v>piechart: colorlist="#00FF00,#FFFFFF,#C0C0C0,#FFFF00,#0000FF,#000080,#008080,#800000,#808000,#800080,#FF0000,#FF00FF" valuelist="0,0,1413,0,0,0,0,479,1981,1282,0,882"</v>
      </c>
      <c r="AF1613" s="2">
        <v>0</v>
      </c>
      <c r="AG1613" s="2">
        <v>0</v>
      </c>
      <c r="AH1613" s="2">
        <v>1413</v>
      </c>
      <c r="AI1613" s="2">
        <v>0</v>
      </c>
      <c r="AJ1613" s="2">
        <v>0</v>
      </c>
      <c r="AK1613" s="2">
        <v>0</v>
      </c>
      <c r="AL1613" s="2">
        <v>0</v>
      </c>
      <c r="AM1613" s="2">
        <v>479</v>
      </c>
      <c r="AN1613" s="2">
        <v>1981</v>
      </c>
      <c r="AO1613" s="2">
        <v>1282</v>
      </c>
      <c r="AP1613" s="2">
        <v>0</v>
      </c>
      <c r="AQ1613" s="2">
        <v>882</v>
      </c>
      <c r="AR1613" s="2">
        <v>0</v>
      </c>
      <c r="AS1613" s="2">
        <v>0</v>
      </c>
      <c r="AT1613" s="2">
        <v>0</v>
      </c>
      <c r="AU1613" s="2">
        <v>0</v>
      </c>
      <c r="AV1613" s="2">
        <v>0</v>
      </c>
      <c r="AW1613" s="2">
        <v>0</v>
      </c>
      <c r="AX1613" s="2">
        <v>1981</v>
      </c>
      <c r="AY1613" s="2">
        <v>479</v>
      </c>
      <c r="AZ1613" s="2">
        <v>0</v>
      </c>
      <c r="BA1613" s="2">
        <v>0</v>
      </c>
      <c r="BB1613" s="2">
        <v>1282</v>
      </c>
      <c r="BC1613" s="2">
        <v>0</v>
      </c>
      <c r="BD1613" s="2">
        <v>0</v>
      </c>
      <c r="BE1613" s="2">
        <v>0</v>
      </c>
      <c r="BF1613" s="2">
        <v>0</v>
      </c>
      <c r="BG1613" s="2">
        <v>0</v>
      </c>
      <c r="BH1613" s="2">
        <v>0</v>
      </c>
      <c r="BI1613" s="2">
        <v>0</v>
      </c>
      <c r="BJ1613" s="2">
        <v>0</v>
      </c>
      <c r="BK1613" s="2">
        <v>0</v>
      </c>
      <c r="BL1613" s="2">
        <v>0</v>
      </c>
      <c r="BM1613" s="2">
        <v>0</v>
      </c>
      <c r="BN1613" s="2">
        <v>0</v>
      </c>
      <c r="BO1613" s="2">
        <v>0</v>
      </c>
      <c r="BP1613" s="2">
        <v>0</v>
      </c>
      <c r="BQ1613" s="2">
        <v>0</v>
      </c>
      <c r="BR1613" s="2">
        <v>0</v>
      </c>
      <c r="BS1613" s="2">
        <v>882</v>
      </c>
      <c r="BT1613" s="2">
        <v>0</v>
      </c>
      <c r="BU1613" s="2">
        <v>472</v>
      </c>
      <c r="BV1613" s="2">
        <v>941</v>
      </c>
      <c r="BW1613" s="2">
        <v>0</v>
      </c>
    </row>
    <row r="1614" spans="1:75" s="2" customFormat="1" ht="12.95" customHeight="1">
      <c r="A1614" s="2">
        <v>1338</v>
      </c>
      <c r="B1614" s="2" t="s">
        <v>4664</v>
      </c>
      <c r="C1614" s="2" t="str">
        <f>IF(D1614=0,"Standard only",INDEX($AR$1:$BW$1,1,MATCH(D1614,AR1614:BW1614,0)))</f>
        <v>LE_Ripe_Pos</v>
      </c>
      <c r="D1614" s="2">
        <v>7115</v>
      </c>
      <c r="E1614" s="31">
        <v>3.2911467617318899</v>
      </c>
      <c r="F1614" s="2">
        <v>279.23239999999998</v>
      </c>
      <c r="G1614" s="2">
        <v>10.17</v>
      </c>
      <c r="H1614" s="2" t="s">
        <v>25</v>
      </c>
      <c r="I1614" s="2" t="s">
        <v>13268</v>
      </c>
      <c r="J1614" s="2" t="s">
        <v>8825</v>
      </c>
      <c r="L1614" s="2" t="s">
        <v>11840</v>
      </c>
      <c r="M1614" s="2">
        <v>3.2</v>
      </c>
      <c r="N1614" s="2" t="s">
        <v>8825</v>
      </c>
      <c r="O1614" s="2" t="s">
        <v>8825</v>
      </c>
      <c r="P1614" s="2">
        <v>18</v>
      </c>
      <c r="Q1614" s="2" t="s">
        <v>842</v>
      </c>
      <c r="U1614" s="2" t="s">
        <v>4665</v>
      </c>
      <c r="V1614" s="2" t="s">
        <v>4666</v>
      </c>
      <c r="W1614" s="2" t="str">
        <f>"piechart: colorlist=""#00FF00,#FFFFFF,#C0C0C0,#FFFF00,#0000FF,#000080,#008080,#800000,#808000,#800080,#FF0000,#FF00FF"" valuelist="""&amp;AF1614&amp;","&amp;AG1614&amp;","&amp;AH1614&amp;","&amp;AI1614&amp;","&amp;AJ1614&amp;","&amp;AK1614&amp;","&amp;AL1614&amp;","&amp;AM1614&amp;","&amp;AN1614&amp;","&amp;AO1614&amp;","&amp;AP1614&amp;","&amp;AQ1614&amp;""""</f>
        <v>piechart: colorlist="#00FF00,#FFFFFF,#C0C0C0,#FFFF00,#0000FF,#000080,#008080,#800000,#808000,#800080,#FF0000,#FF00FF" valuelist="0,0,0,0,0,0,0,0,0,0,9070,0"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9070</v>
      </c>
      <c r="AQ1614" s="2">
        <v>0</v>
      </c>
      <c r="AR1614" s="2">
        <v>0</v>
      </c>
      <c r="AS1614" s="2">
        <v>0</v>
      </c>
      <c r="AT1614" s="2">
        <v>0</v>
      </c>
      <c r="AU1614" s="2">
        <v>0</v>
      </c>
      <c r="AV1614" s="2">
        <v>0</v>
      </c>
      <c r="AW1614" s="2">
        <v>0</v>
      </c>
      <c r="AX1614" s="2">
        <v>0</v>
      </c>
      <c r="AY1614" s="2">
        <v>0</v>
      </c>
      <c r="AZ1614" s="2">
        <v>0</v>
      </c>
      <c r="BA1614" s="2">
        <v>0</v>
      </c>
      <c r="BB1614" s="2">
        <v>0</v>
      </c>
      <c r="BC1614" s="2">
        <v>1955</v>
      </c>
      <c r="BD1614" s="2">
        <v>0</v>
      </c>
      <c r="BE1614" s="2">
        <v>7115</v>
      </c>
      <c r="BF1614" s="2">
        <v>0</v>
      </c>
      <c r="BG1614" s="2">
        <v>0</v>
      </c>
      <c r="BH1614" s="2">
        <v>0</v>
      </c>
      <c r="BI1614" s="2">
        <v>0</v>
      </c>
      <c r="BJ1614" s="2">
        <v>0</v>
      </c>
      <c r="BK1614" s="2">
        <v>0</v>
      </c>
      <c r="BL1614" s="2">
        <v>0</v>
      </c>
      <c r="BM1614" s="2">
        <v>0</v>
      </c>
      <c r="BN1614" s="2">
        <v>0</v>
      </c>
      <c r="BO1614" s="2">
        <v>0</v>
      </c>
      <c r="BP1614" s="2">
        <v>0</v>
      </c>
      <c r="BQ1614" s="2">
        <v>0</v>
      </c>
      <c r="BR1614" s="2">
        <v>0</v>
      </c>
      <c r="BS1614" s="2">
        <v>0</v>
      </c>
      <c r="BT1614" s="2">
        <v>0</v>
      </c>
      <c r="BU1614" s="2">
        <v>0</v>
      </c>
      <c r="BV1614" s="2">
        <v>0</v>
      </c>
      <c r="BW1614" s="2">
        <v>0</v>
      </c>
    </row>
    <row r="1615" spans="1:75" s="2" customFormat="1" ht="12.95" customHeight="1">
      <c r="A1615" s="2">
        <v>1339</v>
      </c>
      <c r="B1615" s="2" t="s">
        <v>4667</v>
      </c>
      <c r="C1615" s="2" t="str">
        <f>IF(D1615=0,"Standard only",INDEX($AR$1:$BW$1,1,MATCH(D1615,AR1615:BW1615,0)))</f>
        <v>GM_Root_Pos</v>
      </c>
      <c r="D1615" s="2">
        <v>1336</v>
      </c>
      <c r="E1615" s="31">
        <v>3.1258064581395302</v>
      </c>
      <c r="F1615" s="2">
        <v>279.23379999999997</v>
      </c>
      <c r="G1615" s="2">
        <v>8.2799999999999994</v>
      </c>
      <c r="H1615" s="2" t="s">
        <v>25</v>
      </c>
      <c r="I1615" s="2" t="s">
        <v>13268</v>
      </c>
      <c r="J1615" s="2" t="s">
        <v>8825</v>
      </c>
      <c r="L1615" s="2" t="s">
        <v>11840</v>
      </c>
      <c r="M1615" s="2">
        <v>3.2</v>
      </c>
      <c r="N1615" s="2" t="s">
        <v>8825</v>
      </c>
      <c r="O1615" s="2" t="s">
        <v>8825</v>
      </c>
      <c r="P1615" s="2">
        <v>18</v>
      </c>
      <c r="Q1615" s="2" t="s">
        <v>842</v>
      </c>
      <c r="U1615" s="2" t="s">
        <v>4668</v>
      </c>
      <c r="V1615" s="2" t="s">
        <v>4669</v>
      </c>
      <c r="W1615" s="2" t="str">
        <f>"piechart: colorlist=""#00FF00,#FFFFFF,#C0C0C0,#FFFF00,#0000FF,#000080,#008080,#800000,#808000,#800080,#FF0000,#FF00FF"" valuelist="""&amp;AF1615&amp;","&amp;AG1615&amp;","&amp;AH1615&amp;","&amp;AI1615&amp;","&amp;AJ1615&amp;","&amp;AK1615&amp;","&amp;AL1615&amp;","&amp;AM1615&amp;","&amp;AN1615&amp;","&amp;AO1615&amp;","&amp;AP1615&amp;","&amp;AQ1615&amp;""""</f>
        <v>piechart: colorlist="#00FF00,#FFFFFF,#C0C0C0,#FFFF00,#0000FF,#000080,#008080,#800000,#808000,#800080,#FF0000,#FF00FF" valuelist="0,0,0,0,0,0,1032,2070,1122,0,0,0"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1032</v>
      </c>
      <c r="AM1615" s="2">
        <v>2070</v>
      </c>
      <c r="AN1615" s="2">
        <v>1122</v>
      </c>
      <c r="AO1615" s="2">
        <v>0</v>
      </c>
      <c r="AP1615" s="2">
        <v>0</v>
      </c>
      <c r="AQ1615" s="2">
        <v>0</v>
      </c>
      <c r="AR1615" s="2">
        <v>0</v>
      </c>
      <c r="AS1615" s="2">
        <v>0</v>
      </c>
      <c r="AT1615" s="2">
        <v>0</v>
      </c>
      <c r="AU1615" s="2">
        <v>0</v>
      </c>
      <c r="AV1615" s="2">
        <v>0</v>
      </c>
      <c r="AW1615" s="2">
        <v>0</v>
      </c>
      <c r="AX1615" s="2">
        <v>1122</v>
      </c>
      <c r="AY1615" s="2">
        <v>734</v>
      </c>
      <c r="AZ1615" s="2">
        <v>1336</v>
      </c>
      <c r="BA1615" s="2">
        <v>0</v>
      </c>
      <c r="BB1615" s="2">
        <v>0</v>
      </c>
      <c r="BC1615" s="2">
        <v>0</v>
      </c>
      <c r="BD1615" s="2">
        <v>0</v>
      </c>
      <c r="BE1615" s="2">
        <v>0</v>
      </c>
      <c r="BF1615" s="2">
        <v>0</v>
      </c>
      <c r="BG1615" s="2">
        <v>0</v>
      </c>
      <c r="BH1615" s="2">
        <v>0</v>
      </c>
      <c r="BI1615" s="2">
        <v>1032</v>
      </c>
      <c r="BJ1615" s="2">
        <v>0</v>
      </c>
      <c r="BK1615" s="2">
        <v>0</v>
      </c>
      <c r="BL1615" s="2">
        <v>0</v>
      </c>
      <c r="BM1615" s="2">
        <v>0</v>
      </c>
      <c r="BN1615" s="2">
        <v>0</v>
      </c>
      <c r="BO1615" s="2">
        <v>0</v>
      </c>
      <c r="BP1615" s="2">
        <v>0</v>
      </c>
      <c r="BQ1615" s="2">
        <v>0</v>
      </c>
      <c r="BR1615" s="2">
        <v>0</v>
      </c>
      <c r="BS1615" s="2">
        <v>0</v>
      </c>
      <c r="BT1615" s="2">
        <v>0</v>
      </c>
      <c r="BU1615" s="2">
        <v>0</v>
      </c>
      <c r="BV1615" s="2">
        <v>0</v>
      </c>
      <c r="BW1615" s="2">
        <v>0</v>
      </c>
    </row>
    <row r="1616" spans="1:75" s="2" customFormat="1" ht="12.95" customHeight="1">
      <c r="A1616" s="2">
        <v>1344</v>
      </c>
      <c r="B1616" s="2" t="s">
        <v>4670</v>
      </c>
      <c r="C1616" s="2" t="str">
        <f>IF(D1616=0,"Standard only",INDEX($AR$1:$BW$1,1,MATCH(D1616,AR1616:BW1616,0)))</f>
        <v>OP_Root_Pos</v>
      </c>
      <c r="D1616" s="2">
        <v>1641</v>
      </c>
      <c r="E1616" s="31">
        <v>3.2151085810530899</v>
      </c>
      <c r="F1616" s="2">
        <v>281.08080000000001</v>
      </c>
      <c r="G1616" s="2">
        <v>5.35</v>
      </c>
      <c r="H1616" s="2" t="s">
        <v>25</v>
      </c>
      <c r="I1616" s="2" t="s">
        <v>13269</v>
      </c>
      <c r="J1616" s="2" t="s">
        <v>8825</v>
      </c>
      <c r="L1616" s="2" t="s">
        <v>11840</v>
      </c>
      <c r="M1616" s="2">
        <v>3.2</v>
      </c>
      <c r="N1616" s="2" t="s">
        <v>8825</v>
      </c>
      <c r="O1616" s="2" t="s">
        <v>8825</v>
      </c>
      <c r="P1616" s="2">
        <v>17</v>
      </c>
      <c r="Q1616" s="2" t="s">
        <v>4671</v>
      </c>
      <c r="U1616" s="2" t="s">
        <v>4672</v>
      </c>
      <c r="V1616" s="2" t="s">
        <v>4673</v>
      </c>
      <c r="W1616" s="2" t="str">
        <f>"piechart: colorlist=""#00FF00,#FFFFFF,#C0C0C0,#FFFF00,#0000FF,#000080,#008080,#800000,#808000,#800080,#FF0000,#FF00FF"" valuelist="""&amp;AF1616&amp;","&amp;AG1616&amp;","&amp;AH1616&amp;","&amp;AI1616&amp;","&amp;AJ1616&amp;","&amp;AK1616&amp;","&amp;AL1616&amp;","&amp;AM1616&amp;","&amp;AN1616&amp;","&amp;AO1616&amp;","&amp;AP1616&amp;","&amp;AQ1616&amp;""""</f>
        <v>piechart: colorlist="#00FF00,#FFFFFF,#C0C0C0,#FFFF00,#0000FF,#000080,#008080,#800000,#808000,#800080,#FF0000,#FF00FF" valuelist="0,0,0,0,0,1641,0,0,0,0,0,0"</v>
      </c>
      <c r="AF1616" s="2">
        <v>0</v>
      </c>
      <c r="AG1616" s="2">
        <v>0</v>
      </c>
      <c r="AH1616" s="2">
        <v>0</v>
      </c>
      <c r="AI1616" s="2">
        <v>0</v>
      </c>
      <c r="AJ1616" s="2">
        <v>0</v>
      </c>
      <c r="AK1616" s="2">
        <v>1641</v>
      </c>
      <c r="AL1616" s="2">
        <v>0</v>
      </c>
      <c r="AM1616" s="2">
        <v>0</v>
      </c>
      <c r="AN1616" s="2">
        <v>0</v>
      </c>
      <c r="AO1616" s="2">
        <v>0</v>
      </c>
      <c r="AP1616" s="2">
        <v>0</v>
      </c>
      <c r="AQ1616" s="2">
        <v>0</v>
      </c>
      <c r="AR1616" s="2">
        <v>0</v>
      </c>
      <c r="AS1616" s="2">
        <v>0</v>
      </c>
      <c r="AT1616" s="2">
        <v>0</v>
      </c>
      <c r="AU1616" s="2">
        <v>0</v>
      </c>
      <c r="AV1616" s="2">
        <v>0</v>
      </c>
      <c r="AW1616" s="2">
        <v>0</v>
      </c>
      <c r="AX1616" s="2">
        <v>0</v>
      </c>
      <c r="AY1616" s="2">
        <v>0</v>
      </c>
      <c r="AZ1616" s="2">
        <v>0</v>
      </c>
      <c r="BA1616" s="2">
        <v>0</v>
      </c>
      <c r="BB1616" s="2">
        <v>0</v>
      </c>
      <c r="BC1616" s="2">
        <v>0</v>
      </c>
      <c r="BD1616" s="2">
        <v>0</v>
      </c>
      <c r="BE1616" s="2">
        <v>0</v>
      </c>
      <c r="BF1616" s="2">
        <v>0</v>
      </c>
      <c r="BG1616" s="2">
        <v>0</v>
      </c>
      <c r="BH1616" s="2">
        <v>0</v>
      </c>
      <c r="BI1616" s="2">
        <v>0</v>
      </c>
      <c r="BJ1616" s="2">
        <v>0</v>
      </c>
      <c r="BK1616" s="2">
        <v>0</v>
      </c>
      <c r="BL1616" s="2">
        <v>0</v>
      </c>
      <c r="BM1616" s="2">
        <v>1641</v>
      </c>
      <c r="BN1616" s="2">
        <v>0</v>
      </c>
      <c r="BO1616" s="2">
        <v>0</v>
      </c>
      <c r="BP1616" s="2">
        <v>0</v>
      </c>
      <c r="BQ1616" s="2">
        <v>0</v>
      </c>
      <c r="BR1616" s="2">
        <v>0</v>
      </c>
      <c r="BS1616" s="2">
        <v>0</v>
      </c>
      <c r="BT1616" s="2">
        <v>0</v>
      </c>
      <c r="BU1616" s="2">
        <v>0</v>
      </c>
      <c r="BV1616" s="2">
        <v>0</v>
      </c>
      <c r="BW1616" s="2">
        <v>0</v>
      </c>
    </row>
    <row r="1617" spans="1:75" s="2" customFormat="1" ht="12.95" customHeight="1">
      <c r="A1617" s="2">
        <v>1345</v>
      </c>
      <c r="B1617" s="2" t="s">
        <v>4674</v>
      </c>
      <c r="C1617" s="2" t="str">
        <f>IF(D1617=0,"Standard only",INDEX($AR$1:$BW$1,1,MATCH(D1617,AR1617:BW1617,0)))</f>
        <v>OP_Root_Pos</v>
      </c>
      <c r="D1617" s="2">
        <v>2551</v>
      </c>
      <c r="E1617" s="31">
        <v>3.40671045860979</v>
      </c>
      <c r="F1617" s="2">
        <v>281.08150000000001</v>
      </c>
      <c r="G1617" s="2">
        <v>4.99</v>
      </c>
      <c r="H1617" s="2" t="s">
        <v>25</v>
      </c>
      <c r="I1617" s="2" t="s">
        <v>13269</v>
      </c>
      <c r="J1617" s="2" t="s">
        <v>8825</v>
      </c>
      <c r="L1617" s="2" t="s">
        <v>11840</v>
      </c>
      <c r="M1617" s="2">
        <v>3.2</v>
      </c>
      <c r="N1617" s="2" t="s">
        <v>8825</v>
      </c>
      <c r="O1617" s="2" t="s">
        <v>8825</v>
      </c>
      <c r="P1617" s="2">
        <v>17</v>
      </c>
      <c r="Q1617" s="2" t="s">
        <v>4671</v>
      </c>
      <c r="U1617" s="2" t="s">
        <v>4675</v>
      </c>
      <c r="V1617" s="2" t="s">
        <v>4676</v>
      </c>
      <c r="W1617" s="2" t="str">
        <f>"piechart: colorlist=""#00FF00,#FFFFFF,#C0C0C0,#FFFF00,#0000FF,#000080,#008080,#800000,#808000,#800080,#FF0000,#FF00FF"" valuelist="""&amp;AF1617&amp;","&amp;AG1617&amp;","&amp;AH1617&amp;","&amp;AI1617&amp;","&amp;AJ1617&amp;","&amp;AK1617&amp;","&amp;AL1617&amp;","&amp;AM1617&amp;","&amp;AN1617&amp;","&amp;AO1617&amp;","&amp;AP1617&amp;","&amp;AQ1617&amp;""""</f>
        <v>piechart: colorlist="#00FF00,#FFFFFF,#C0C0C0,#FFFF00,#0000FF,#000080,#008080,#800000,#808000,#800080,#FF0000,#FF00FF" valuelist="0,0,0,0,0,2551,0,0,0,0,0,0"</v>
      </c>
      <c r="AF1617" s="2">
        <v>0</v>
      </c>
      <c r="AG1617" s="2">
        <v>0</v>
      </c>
      <c r="AH1617" s="2">
        <v>0</v>
      </c>
      <c r="AI1617" s="2">
        <v>0</v>
      </c>
      <c r="AJ1617" s="2">
        <v>0</v>
      </c>
      <c r="AK1617" s="2">
        <v>2551</v>
      </c>
      <c r="AL1617" s="2">
        <v>0</v>
      </c>
      <c r="AM1617" s="2">
        <v>0</v>
      </c>
      <c r="AN1617" s="2">
        <v>0</v>
      </c>
      <c r="AO1617" s="2">
        <v>0</v>
      </c>
      <c r="AP1617" s="2">
        <v>0</v>
      </c>
      <c r="AQ1617" s="2">
        <v>0</v>
      </c>
      <c r="AR1617" s="2">
        <v>0</v>
      </c>
      <c r="AS1617" s="2">
        <v>0</v>
      </c>
      <c r="AT1617" s="2">
        <v>0</v>
      </c>
      <c r="AU1617" s="2">
        <v>0</v>
      </c>
      <c r="AV1617" s="2">
        <v>0</v>
      </c>
      <c r="AW1617" s="2">
        <v>0</v>
      </c>
      <c r="AX1617" s="2">
        <v>0</v>
      </c>
      <c r="AY1617" s="2">
        <v>0</v>
      </c>
      <c r="AZ1617" s="2">
        <v>0</v>
      </c>
      <c r="BA1617" s="2">
        <v>0</v>
      </c>
      <c r="BB1617" s="2">
        <v>0</v>
      </c>
      <c r="BC1617" s="2">
        <v>0</v>
      </c>
      <c r="BD1617" s="2">
        <v>0</v>
      </c>
      <c r="BE1617" s="2">
        <v>0</v>
      </c>
      <c r="BF1617" s="2">
        <v>0</v>
      </c>
      <c r="BG1617" s="2">
        <v>0</v>
      </c>
      <c r="BH1617" s="2">
        <v>0</v>
      </c>
      <c r="BI1617" s="2">
        <v>0</v>
      </c>
      <c r="BJ1617" s="2">
        <v>0</v>
      </c>
      <c r="BK1617" s="2">
        <v>0</v>
      </c>
      <c r="BL1617" s="2">
        <v>0</v>
      </c>
      <c r="BM1617" s="2">
        <v>2551</v>
      </c>
      <c r="BN1617" s="2">
        <v>0</v>
      </c>
      <c r="BO1617" s="2">
        <v>0</v>
      </c>
      <c r="BP1617" s="2">
        <v>0</v>
      </c>
      <c r="BQ1617" s="2">
        <v>0</v>
      </c>
      <c r="BR1617" s="2">
        <v>0</v>
      </c>
      <c r="BS1617" s="2">
        <v>0</v>
      </c>
      <c r="BT1617" s="2">
        <v>0</v>
      </c>
      <c r="BU1617" s="2">
        <v>0</v>
      </c>
      <c r="BV1617" s="2">
        <v>0</v>
      </c>
      <c r="BW1617" s="2">
        <v>0</v>
      </c>
    </row>
    <row r="1618" spans="1:75" s="2" customFormat="1" ht="12.95" customHeight="1">
      <c r="A1618" s="2">
        <v>1347</v>
      </c>
      <c r="B1618" s="2" t="s">
        <v>4677</v>
      </c>
      <c r="C1618" s="2" t="str">
        <f>IF(D1618=0,"Standard only",INDEX($AR$1:$BW$1,1,MATCH(D1618,AR1618:BW1618,0)))</f>
        <v>NT_Root_Pos</v>
      </c>
      <c r="D1618" s="2">
        <v>2766</v>
      </c>
      <c r="E1618" s="31">
        <v>3.4418521757732901</v>
      </c>
      <c r="F1618" s="2">
        <v>281.1148</v>
      </c>
      <c r="G1618" s="2">
        <v>2.2200000000000002</v>
      </c>
      <c r="H1618" s="2" t="s">
        <v>25</v>
      </c>
      <c r="I1618" s="2" t="s">
        <v>13264</v>
      </c>
      <c r="J1618" s="2" t="s">
        <v>8825</v>
      </c>
      <c r="L1618" s="2" t="s">
        <v>11840</v>
      </c>
      <c r="M1618" s="2">
        <v>3.2</v>
      </c>
      <c r="N1618" s="2" t="s">
        <v>8825</v>
      </c>
      <c r="O1618" s="2" t="s">
        <v>8825</v>
      </c>
      <c r="P1618" s="2">
        <v>13</v>
      </c>
      <c r="Q1618" s="2" t="s">
        <v>4678</v>
      </c>
      <c r="U1618" s="2" t="s">
        <v>4679</v>
      </c>
      <c r="V1618" s="2" t="s">
        <v>4680</v>
      </c>
      <c r="W1618" s="2" t="str">
        <f>"piechart: colorlist=""#00FF00,#FFFFFF,#C0C0C0,#FFFF00,#0000FF,#000080,#008080,#800000,#808000,#800080,#FF0000,#FF00FF"" valuelist="""&amp;AF1618&amp;","&amp;AG1618&amp;","&amp;AH1618&amp;","&amp;AI1618&amp;","&amp;AJ1618&amp;","&amp;AK1618&amp;","&amp;AL1618&amp;","&amp;AM1618&amp;","&amp;AN1618&amp;","&amp;AO1618&amp;","&amp;AP1618&amp;","&amp;AQ1618&amp;""""</f>
        <v>piechart: colorlist="#00FF00,#FFFFFF,#C0C0C0,#FFFF00,#0000FF,#000080,#008080,#800000,#808000,#800080,#FF0000,#FF00FF" valuelist="0,0,0,637,2766,0,1448,565,0,446,0,0"</v>
      </c>
      <c r="AF1618" s="2">
        <v>0</v>
      </c>
      <c r="AG1618" s="2">
        <v>0</v>
      </c>
      <c r="AH1618" s="2">
        <v>0</v>
      </c>
      <c r="AI1618" s="2">
        <v>637</v>
      </c>
      <c r="AJ1618" s="2">
        <v>2766</v>
      </c>
      <c r="AK1618" s="2">
        <v>0</v>
      </c>
      <c r="AL1618" s="2">
        <v>1448</v>
      </c>
      <c r="AM1618" s="2">
        <v>565</v>
      </c>
      <c r="AN1618" s="2">
        <v>0</v>
      </c>
      <c r="AO1618" s="2">
        <v>446</v>
      </c>
      <c r="AP1618" s="2">
        <v>0</v>
      </c>
      <c r="AQ1618" s="2">
        <v>0</v>
      </c>
      <c r="AR1618" s="2">
        <v>0</v>
      </c>
      <c r="AS1618" s="2">
        <v>637</v>
      </c>
      <c r="AT1618" s="2">
        <v>0</v>
      </c>
      <c r="AU1618" s="2">
        <v>0</v>
      </c>
      <c r="AV1618" s="2">
        <v>0</v>
      </c>
      <c r="AW1618" s="2">
        <v>0</v>
      </c>
      <c r="AX1618" s="2">
        <v>0</v>
      </c>
      <c r="AY1618" s="2">
        <v>0</v>
      </c>
      <c r="AZ1618" s="2">
        <v>565</v>
      </c>
      <c r="BA1618" s="2">
        <v>446</v>
      </c>
      <c r="BB1618" s="2">
        <v>0</v>
      </c>
      <c r="BC1618" s="2">
        <v>0</v>
      </c>
      <c r="BD1618" s="2">
        <v>0</v>
      </c>
      <c r="BE1618" s="2">
        <v>0</v>
      </c>
      <c r="BF1618" s="2">
        <v>684</v>
      </c>
      <c r="BG1618" s="2">
        <v>0</v>
      </c>
      <c r="BH1618" s="2">
        <v>0</v>
      </c>
      <c r="BI1618" s="2">
        <v>764</v>
      </c>
      <c r="BJ1618" s="2">
        <v>0</v>
      </c>
      <c r="BK1618" s="2">
        <v>0</v>
      </c>
      <c r="BL1618" s="2">
        <v>2766</v>
      </c>
      <c r="BM1618" s="2">
        <v>0</v>
      </c>
      <c r="BN1618" s="2">
        <v>0</v>
      </c>
      <c r="BO1618" s="2">
        <v>0</v>
      </c>
      <c r="BP1618" s="2">
        <v>0</v>
      </c>
      <c r="BQ1618" s="2">
        <v>0</v>
      </c>
      <c r="BR1618" s="2">
        <v>0</v>
      </c>
      <c r="BS1618" s="2">
        <v>0</v>
      </c>
      <c r="BT1618" s="2">
        <v>0</v>
      </c>
      <c r="BU1618" s="2">
        <v>0</v>
      </c>
      <c r="BV1618" s="2">
        <v>0</v>
      </c>
      <c r="BW1618" s="2">
        <v>0</v>
      </c>
    </row>
    <row r="1619" spans="1:75" s="2" customFormat="1" ht="12.95" customHeight="1">
      <c r="A1619" s="2">
        <v>1348</v>
      </c>
      <c r="B1619" s="2" t="s">
        <v>4681</v>
      </c>
      <c r="C1619" s="2" t="str">
        <f>IF(D1619=0,"Standard only",INDEX($AR$1:$BW$1,1,MATCH(D1619,AR1619:BW1619,0)))</f>
        <v>GM_Root_Pos</v>
      </c>
      <c r="D1619" s="2">
        <v>1336</v>
      </c>
      <c r="E1619" s="31">
        <v>3.1258064581395302</v>
      </c>
      <c r="F1619" s="2">
        <v>281.11930000000001</v>
      </c>
      <c r="G1619" s="2">
        <v>2.86</v>
      </c>
      <c r="H1619" s="2" t="s">
        <v>25</v>
      </c>
      <c r="I1619" s="2" t="s">
        <v>13264</v>
      </c>
      <c r="J1619" s="2" t="s">
        <v>8825</v>
      </c>
      <c r="L1619" s="2" t="s">
        <v>11840</v>
      </c>
      <c r="M1619" s="2">
        <v>3.2</v>
      </c>
      <c r="N1619" s="2" t="s">
        <v>8825</v>
      </c>
      <c r="O1619" s="2" t="s">
        <v>8825</v>
      </c>
      <c r="P1619" s="2">
        <v>13</v>
      </c>
      <c r="Q1619" s="2" t="s">
        <v>4678</v>
      </c>
      <c r="U1619" s="2" t="s">
        <v>4682</v>
      </c>
      <c r="V1619" s="2" t="s">
        <v>4683</v>
      </c>
      <c r="W1619" s="2" t="str">
        <f>"piechart: colorlist=""#00FF00,#FFFFFF,#C0C0C0,#FFFF00,#0000FF,#000080,#008080,#800000,#808000,#800080,#FF0000,#FF00FF"" valuelist="""&amp;AF1619&amp;","&amp;AG1619&amp;","&amp;AH1619&amp;","&amp;AI1619&amp;","&amp;AJ1619&amp;","&amp;AK1619&amp;","&amp;AL1619&amp;","&amp;AM1619&amp;","&amp;AN1619&amp;","&amp;AO1619&amp;","&amp;AP1619&amp;","&amp;AQ1619&amp;""""</f>
        <v>piechart: colorlist="#00FF00,#FFFFFF,#C0C0C0,#FFFF00,#0000FF,#000080,#008080,#800000,#808000,#800080,#FF0000,#FF00FF" valuelist="0,0,0,939,913,0,868,1336,0,0,0,0"</v>
      </c>
      <c r="AF1619" s="2">
        <v>0</v>
      </c>
      <c r="AG1619" s="2">
        <v>0</v>
      </c>
      <c r="AH1619" s="2">
        <v>0</v>
      </c>
      <c r="AI1619" s="2">
        <v>939</v>
      </c>
      <c r="AJ1619" s="2">
        <v>913</v>
      </c>
      <c r="AK1619" s="2">
        <v>0</v>
      </c>
      <c r="AL1619" s="2">
        <v>868</v>
      </c>
      <c r="AM1619" s="2">
        <v>1336</v>
      </c>
      <c r="AN1619" s="2">
        <v>0</v>
      </c>
      <c r="AO1619" s="2">
        <v>0</v>
      </c>
      <c r="AP1619" s="2">
        <v>0</v>
      </c>
      <c r="AQ1619" s="2">
        <v>0</v>
      </c>
      <c r="AR1619" s="2">
        <v>0</v>
      </c>
      <c r="AS1619" s="2">
        <v>939</v>
      </c>
      <c r="AT1619" s="2">
        <v>0</v>
      </c>
      <c r="AU1619" s="2">
        <v>0</v>
      </c>
      <c r="AV1619" s="2">
        <v>0</v>
      </c>
      <c r="AW1619" s="2">
        <v>0</v>
      </c>
      <c r="AX1619" s="2">
        <v>0</v>
      </c>
      <c r="AY1619" s="2">
        <v>0</v>
      </c>
      <c r="AZ1619" s="2">
        <v>1336</v>
      </c>
      <c r="BA1619" s="2">
        <v>0</v>
      </c>
      <c r="BB1619" s="2">
        <v>0</v>
      </c>
      <c r="BC1619" s="2">
        <v>0</v>
      </c>
      <c r="BD1619" s="2">
        <v>0</v>
      </c>
      <c r="BE1619" s="2">
        <v>0</v>
      </c>
      <c r="BF1619" s="2">
        <v>0</v>
      </c>
      <c r="BG1619" s="2">
        <v>0</v>
      </c>
      <c r="BH1619" s="2">
        <v>0</v>
      </c>
      <c r="BI1619" s="2">
        <v>868</v>
      </c>
      <c r="BJ1619" s="2">
        <v>0</v>
      </c>
      <c r="BK1619" s="2">
        <v>0</v>
      </c>
      <c r="BL1619" s="2">
        <v>913</v>
      </c>
      <c r="BM1619" s="2">
        <v>0</v>
      </c>
      <c r="BN1619" s="2">
        <v>0</v>
      </c>
      <c r="BO1619" s="2">
        <v>0</v>
      </c>
      <c r="BP1619" s="2">
        <v>0</v>
      </c>
      <c r="BQ1619" s="2">
        <v>0</v>
      </c>
      <c r="BR1619" s="2">
        <v>0</v>
      </c>
      <c r="BS1619" s="2">
        <v>0</v>
      </c>
      <c r="BT1619" s="2">
        <v>0</v>
      </c>
      <c r="BU1619" s="2">
        <v>0</v>
      </c>
      <c r="BV1619" s="2">
        <v>0</v>
      </c>
      <c r="BW1619" s="2">
        <v>0</v>
      </c>
    </row>
    <row r="1620" spans="1:75" s="2" customFormat="1" ht="12.95" customHeight="1">
      <c r="A1620" s="2">
        <v>1350</v>
      </c>
      <c r="B1620" s="2" t="s">
        <v>4688</v>
      </c>
      <c r="C1620" s="2" t="str">
        <f>IF(D1620=0,"Standard only",INDEX($AR$1:$BW$1,1,MATCH(D1620,AR1620:BW1620,0)))</f>
        <v>OP_Root_Pos</v>
      </c>
      <c r="D1620" s="2">
        <v>5285</v>
      </c>
      <c r="E1620" s="31">
        <v>3.72304499164344</v>
      </c>
      <c r="F1620" s="2">
        <v>281.2013</v>
      </c>
      <c r="G1620" s="2">
        <v>4.66</v>
      </c>
      <c r="H1620" s="2" t="s">
        <v>25</v>
      </c>
      <c r="I1620" s="2" t="s">
        <v>13271</v>
      </c>
      <c r="J1620" s="2" t="s">
        <v>8825</v>
      </c>
      <c r="L1620" s="2" t="s">
        <v>11840</v>
      </c>
      <c r="M1620" s="2">
        <v>3.2</v>
      </c>
      <c r="N1620" s="2" t="s">
        <v>8825</v>
      </c>
      <c r="O1620" s="2" t="s">
        <v>8825</v>
      </c>
      <c r="P1620" s="2">
        <v>19</v>
      </c>
      <c r="Q1620" s="2" t="s">
        <v>4689</v>
      </c>
      <c r="U1620" s="2" t="s">
        <v>4690</v>
      </c>
      <c r="V1620" s="2" t="s">
        <v>4691</v>
      </c>
      <c r="W1620" s="2" t="str">
        <f>"piechart: colorlist=""#00FF00,#FFFFFF,#C0C0C0,#FFFF00,#0000FF,#000080,#008080,#800000,#808000,#800080,#FF0000,#FF00FF"" valuelist="""&amp;AF1620&amp;","&amp;AG1620&amp;","&amp;AH1620&amp;","&amp;AI1620&amp;","&amp;AJ1620&amp;","&amp;AK1620&amp;","&amp;AL1620&amp;","&amp;AM1620&amp;","&amp;AN1620&amp;","&amp;AO1620&amp;","&amp;AP1620&amp;","&amp;AQ1620&amp;""""</f>
        <v>piechart: colorlist="#00FF00,#FFFFFF,#C0C0C0,#FFFF00,#0000FF,#000080,#008080,#800000,#808000,#800080,#FF0000,#FF00FF" valuelist="0,0,0,0,0,5285,0,0,0,0,0,0"</v>
      </c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>
        <v>5285</v>
      </c>
      <c r="AL1620" s="2">
        <v>0</v>
      </c>
      <c r="AM1620" s="2">
        <v>0</v>
      </c>
      <c r="AN1620" s="2">
        <v>0</v>
      </c>
      <c r="AO1620" s="2">
        <v>0</v>
      </c>
      <c r="AP1620" s="2">
        <v>0</v>
      </c>
      <c r="AQ1620" s="2">
        <v>0</v>
      </c>
      <c r="AR1620" s="2">
        <v>0</v>
      </c>
      <c r="AS1620" s="2">
        <v>0</v>
      </c>
      <c r="AT1620" s="2">
        <v>0</v>
      </c>
      <c r="AU1620" s="2">
        <v>0</v>
      </c>
      <c r="AV1620" s="2">
        <v>0</v>
      </c>
      <c r="AW1620" s="2">
        <v>0</v>
      </c>
      <c r="AX1620" s="2">
        <v>0</v>
      </c>
      <c r="AY1620" s="2">
        <v>0</v>
      </c>
      <c r="AZ1620" s="2">
        <v>0</v>
      </c>
      <c r="BA1620" s="2">
        <v>0</v>
      </c>
      <c r="BB1620" s="2">
        <v>0</v>
      </c>
      <c r="BC1620" s="2">
        <v>0</v>
      </c>
      <c r="BD1620" s="2">
        <v>0</v>
      </c>
      <c r="BE1620" s="2">
        <v>0</v>
      </c>
      <c r="BF1620" s="2">
        <v>0</v>
      </c>
      <c r="BG1620" s="2">
        <v>0</v>
      </c>
      <c r="BH1620" s="2">
        <v>0</v>
      </c>
      <c r="BI1620" s="2">
        <v>0</v>
      </c>
      <c r="BJ1620" s="2">
        <v>0</v>
      </c>
      <c r="BK1620" s="2">
        <v>0</v>
      </c>
      <c r="BL1620" s="2">
        <v>0</v>
      </c>
      <c r="BM1620" s="2">
        <v>5285</v>
      </c>
      <c r="BN1620" s="2">
        <v>0</v>
      </c>
      <c r="BO1620" s="2">
        <v>0</v>
      </c>
      <c r="BP1620" s="2">
        <v>0</v>
      </c>
      <c r="BQ1620" s="2">
        <v>0</v>
      </c>
      <c r="BR1620" s="2">
        <v>0</v>
      </c>
      <c r="BS1620" s="2">
        <v>0</v>
      </c>
      <c r="BT1620" s="2">
        <v>0</v>
      </c>
      <c r="BU1620" s="2">
        <v>0</v>
      </c>
      <c r="BV1620" s="2">
        <v>0</v>
      </c>
      <c r="BW1620" s="2">
        <v>0</v>
      </c>
    </row>
    <row r="1621" spans="1:75" s="2" customFormat="1" ht="12.95" customHeight="1">
      <c r="A1621" s="2">
        <v>1351</v>
      </c>
      <c r="B1621" s="2" t="s">
        <v>4692</v>
      </c>
      <c r="C1621" s="2" t="str">
        <f>IF(D1621=0,"Standard only",INDEX($AR$1:$BW$1,1,MATCH(D1621,AR1621:BW1621,0)))</f>
        <v>MT_Seed_Pos</v>
      </c>
      <c r="D1621" s="2">
        <v>3232</v>
      </c>
      <c r="E1621" s="31">
        <v>3.5094713521025498</v>
      </c>
      <c r="F1621" s="2">
        <v>281.24619999999999</v>
      </c>
      <c r="G1621" s="2">
        <v>5.44</v>
      </c>
      <c r="H1621" s="2" t="s">
        <v>25</v>
      </c>
      <c r="I1621" s="2" t="s">
        <v>13268</v>
      </c>
      <c r="J1621" s="2" t="s">
        <v>8825</v>
      </c>
      <c r="L1621" s="2" t="s">
        <v>11840</v>
      </c>
      <c r="M1621" s="2">
        <v>3.2</v>
      </c>
      <c r="N1621" s="2" t="s">
        <v>8825</v>
      </c>
      <c r="O1621" s="2" t="s">
        <v>8825</v>
      </c>
      <c r="P1621" s="2">
        <v>18</v>
      </c>
      <c r="Q1621" s="2" t="s">
        <v>4693</v>
      </c>
      <c r="U1621" s="2" t="s">
        <v>4694</v>
      </c>
      <c r="V1621" s="2" t="s">
        <v>4695</v>
      </c>
      <c r="W1621" s="2" t="str">
        <f>"piechart: colorlist=""#00FF00,#FFFFFF,#C0C0C0,#FFFF00,#0000FF,#000080,#008080,#800000,#808000,#800080,#FF0000,#FF00FF"" valuelist="""&amp;AF1621&amp;","&amp;AG1621&amp;","&amp;AH1621&amp;","&amp;AI1621&amp;","&amp;AJ1621&amp;","&amp;AK1621&amp;","&amp;AL1621&amp;","&amp;AM1621&amp;","&amp;AN1621&amp;","&amp;AO1621&amp;","&amp;AP1621&amp;","&amp;AQ1621&amp;""""</f>
        <v>piechart: colorlist="#00FF00,#FFFFFF,#C0C0C0,#FFFF00,#0000FF,#000080,#008080,#800000,#808000,#800080,#FF0000,#FF00FF" valuelist="0,0,0,0,0,0,4116,0,0,0,0,0"</v>
      </c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>
        <v>0</v>
      </c>
      <c r="AL1621" s="2">
        <v>4116</v>
      </c>
      <c r="AM1621" s="2">
        <v>0</v>
      </c>
      <c r="AN1621" s="2">
        <v>0</v>
      </c>
      <c r="AO1621" s="2">
        <v>0</v>
      </c>
      <c r="AP1621" s="2">
        <v>0</v>
      </c>
      <c r="AQ1621" s="2">
        <v>0</v>
      </c>
      <c r="AR1621" s="2">
        <v>0</v>
      </c>
      <c r="AS1621" s="2">
        <v>0</v>
      </c>
      <c r="AT1621" s="2">
        <v>0</v>
      </c>
      <c r="AU1621" s="2">
        <v>0</v>
      </c>
      <c r="AV1621" s="2">
        <v>0</v>
      </c>
      <c r="AW1621" s="2">
        <v>0</v>
      </c>
      <c r="AX1621" s="2">
        <v>0</v>
      </c>
      <c r="AY1621" s="2">
        <v>0</v>
      </c>
      <c r="AZ1621" s="2">
        <v>0</v>
      </c>
      <c r="BA1621" s="2">
        <v>0</v>
      </c>
      <c r="BB1621" s="2">
        <v>0</v>
      </c>
      <c r="BC1621" s="2">
        <v>0</v>
      </c>
      <c r="BD1621" s="2">
        <v>0</v>
      </c>
      <c r="BE1621" s="2">
        <v>0</v>
      </c>
      <c r="BF1621" s="2">
        <v>0</v>
      </c>
      <c r="BG1621" s="2">
        <v>0</v>
      </c>
      <c r="BH1621" s="2">
        <v>884</v>
      </c>
      <c r="BI1621" s="2">
        <v>0</v>
      </c>
      <c r="BJ1621" s="2">
        <v>3232</v>
      </c>
      <c r="BK1621" s="2">
        <v>0</v>
      </c>
      <c r="BL1621" s="2">
        <v>0</v>
      </c>
      <c r="BM1621" s="2">
        <v>0</v>
      </c>
      <c r="BN1621" s="2">
        <v>0</v>
      </c>
      <c r="BO1621" s="2">
        <v>0</v>
      </c>
      <c r="BP1621" s="2">
        <v>0</v>
      </c>
      <c r="BQ1621" s="2">
        <v>0</v>
      </c>
      <c r="BR1621" s="2">
        <v>0</v>
      </c>
      <c r="BS1621" s="2">
        <v>0</v>
      </c>
      <c r="BT1621" s="2">
        <v>0</v>
      </c>
      <c r="BU1621" s="2">
        <v>0</v>
      </c>
      <c r="BV1621" s="2">
        <v>0</v>
      </c>
      <c r="BW1621" s="2">
        <v>0</v>
      </c>
    </row>
    <row r="1622" spans="1:75" s="2" customFormat="1" ht="12.95" customHeight="1">
      <c r="A1622" s="2">
        <v>1352</v>
      </c>
      <c r="B1622" s="2" t="s">
        <v>4696</v>
      </c>
      <c r="C1622" s="2" t="str">
        <f>IF(D1622=0,"Standard only",INDEX($AR$1:$BW$1,1,MATCH(D1622,AR1622:BW1622,0)))</f>
        <v>MT_Seed_Pos</v>
      </c>
      <c r="D1622" s="2">
        <v>3433</v>
      </c>
      <c r="E1622" s="31">
        <v>3.53567380342575</v>
      </c>
      <c r="F1622" s="2">
        <v>281.24790000000002</v>
      </c>
      <c r="G1622" s="2">
        <v>8.02</v>
      </c>
      <c r="H1622" s="2" t="s">
        <v>25</v>
      </c>
      <c r="I1622" s="2" t="s">
        <v>13268</v>
      </c>
      <c r="J1622" s="2" t="s">
        <v>8825</v>
      </c>
      <c r="L1622" s="2" t="s">
        <v>11840</v>
      </c>
      <c r="M1622" s="2">
        <v>3.2</v>
      </c>
      <c r="N1622" s="2" t="s">
        <v>8825</v>
      </c>
      <c r="O1622" s="2" t="s">
        <v>8825</v>
      </c>
      <c r="P1622" s="2">
        <v>18</v>
      </c>
      <c r="Q1622" s="2" t="s">
        <v>4693</v>
      </c>
      <c r="U1622" s="2" t="s">
        <v>4697</v>
      </c>
      <c r="V1622" s="2" t="s">
        <v>4698</v>
      </c>
      <c r="W1622" s="2" t="str">
        <f>"piechart: colorlist=""#00FF00,#FFFFFF,#C0C0C0,#FFFF00,#0000FF,#000080,#008080,#800000,#808000,#800080,#FF0000,#FF00FF"" valuelist="""&amp;AF1622&amp;","&amp;AG1622&amp;","&amp;AH1622&amp;","&amp;AI1622&amp;","&amp;AJ1622&amp;","&amp;AK1622&amp;","&amp;AL1622&amp;","&amp;AM1622&amp;","&amp;AN1622&amp;","&amp;AO1622&amp;","&amp;AP1622&amp;","&amp;AQ1622&amp;""""</f>
        <v>piechart: colorlist="#00FF00,#FFFFFF,#C0C0C0,#FFFF00,#0000FF,#000080,#008080,#800000,#808000,#800080,#FF0000,#FF00FF" valuelist="0,0,0,0,0,0,4338,0,0,0,0,0"</v>
      </c>
      <c r="AF1622" s="2">
        <v>0</v>
      </c>
      <c r="AG1622" s="2">
        <v>0</v>
      </c>
      <c r="AH1622" s="2">
        <v>0</v>
      </c>
      <c r="AI1622" s="2">
        <v>0</v>
      </c>
      <c r="AJ1622" s="2">
        <v>0</v>
      </c>
      <c r="AK1622" s="2">
        <v>0</v>
      </c>
      <c r="AL1622" s="2">
        <v>4338</v>
      </c>
      <c r="AM1622" s="2">
        <v>0</v>
      </c>
      <c r="AN1622" s="2">
        <v>0</v>
      </c>
      <c r="AO1622" s="2">
        <v>0</v>
      </c>
      <c r="AP1622" s="2">
        <v>0</v>
      </c>
      <c r="AQ1622" s="2">
        <v>0</v>
      </c>
      <c r="AR1622" s="2">
        <v>0</v>
      </c>
      <c r="AS1622" s="2">
        <v>0</v>
      </c>
      <c r="AT1622" s="2">
        <v>0</v>
      </c>
      <c r="AU1622" s="2">
        <v>0</v>
      </c>
      <c r="AV1622" s="2">
        <v>0</v>
      </c>
      <c r="AW1622" s="2">
        <v>0</v>
      </c>
      <c r="AX1622" s="2">
        <v>0</v>
      </c>
      <c r="AY1622" s="2">
        <v>0</v>
      </c>
      <c r="AZ1622" s="2">
        <v>0</v>
      </c>
      <c r="BA1622" s="2">
        <v>0</v>
      </c>
      <c r="BB1622" s="2">
        <v>0</v>
      </c>
      <c r="BC1622" s="2">
        <v>0</v>
      </c>
      <c r="BD1622" s="2">
        <v>0</v>
      </c>
      <c r="BE1622" s="2">
        <v>0</v>
      </c>
      <c r="BF1622" s="2">
        <v>0</v>
      </c>
      <c r="BG1622" s="2">
        <v>0</v>
      </c>
      <c r="BH1622" s="2">
        <v>905</v>
      </c>
      <c r="BI1622" s="2">
        <v>0</v>
      </c>
      <c r="BJ1622" s="2">
        <v>3433</v>
      </c>
      <c r="BK1622" s="2">
        <v>0</v>
      </c>
      <c r="BL1622" s="2">
        <v>0</v>
      </c>
      <c r="BM1622" s="2">
        <v>0</v>
      </c>
      <c r="BN1622" s="2">
        <v>0</v>
      </c>
      <c r="BO1622" s="2">
        <v>0</v>
      </c>
      <c r="BP1622" s="2">
        <v>0</v>
      </c>
      <c r="BQ1622" s="2">
        <v>0</v>
      </c>
      <c r="BR1622" s="2">
        <v>0</v>
      </c>
      <c r="BS1622" s="2">
        <v>0</v>
      </c>
      <c r="BT1622" s="2">
        <v>0</v>
      </c>
      <c r="BU1622" s="2">
        <v>0</v>
      </c>
      <c r="BV1622" s="2">
        <v>0</v>
      </c>
      <c r="BW1622" s="2">
        <v>0</v>
      </c>
    </row>
    <row r="1623" spans="1:75" s="2" customFormat="1" ht="12.95" customHeight="1">
      <c r="A1623" s="2">
        <v>1353</v>
      </c>
      <c r="B1623" s="2" t="s">
        <v>4699</v>
      </c>
      <c r="C1623" s="2" t="str">
        <f>IF(D1623=0,"Standard only",INDEX($AR$1:$BW$1,1,MATCH(D1623,AR1623:BW1623,0)))</f>
        <v>AC_Bulb_Pos</v>
      </c>
      <c r="D1623" s="2">
        <v>1577</v>
      </c>
      <c r="E1623" s="31">
        <v>3.1978316933288999</v>
      </c>
      <c r="F1623" s="2">
        <v>282.029</v>
      </c>
      <c r="G1623" s="2">
        <v>3.89</v>
      </c>
      <c r="H1623" s="2" t="s">
        <v>25</v>
      </c>
      <c r="I1623" s="2" t="s">
        <v>13260</v>
      </c>
      <c r="J1623" s="2" t="s">
        <v>8825</v>
      </c>
      <c r="L1623" s="2" t="s">
        <v>11840</v>
      </c>
      <c r="M1623" s="2">
        <v>3.2</v>
      </c>
      <c r="N1623" s="2" t="s">
        <v>8825</v>
      </c>
      <c r="O1623" s="2" t="s">
        <v>8825</v>
      </c>
      <c r="P1623" s="2">
        <v>9</v>
      </c>
      <c r="Q1623" s="2" t="s">
        <v>4700</v>
      </c>
      <c r="R1623" s="32"/>
      <c r="U1623" s="2" t="s">
        <v>4701</v>
      </c>
      <c r="V1623" s="2" t="s">
        <v>4702</v>
      </c>
      <c r="W1623" s="2" t="str">
        <f>"piechart: colorlist=""#00FF00,#FFFFFF,#C0C0C0,#FFFF00,#0000FF,#000080,#008080,#800000,#808000,#800080,#FF0000,#FF00FF"" valuelist="""&amp;AF1623&amp;","&amp;AG1623&amp;","&amp;AH1623&amp;","&amp;AI1623&amp;","&amp;AJ1623&amp;","&amp;AK1623&amp;","&amp;AL1623&amp;","&amp;AM1623&amp;","&amp;AN1623&amp;","&amp;AO1623&amp;","&amp;AP1623&amp;","&amp;AQ1623&amp;""""</f>
        <v>piechart: colorlist="#00FF00,#FFFFFF,#C0C0C0,#FFFF00,#0000FF,#000080,#008080,#800000,#808000,#800080,#FF0000,#FF00FF" valuelist="0,0,0,2225,0,0,0,0,0,0,0,0"</v>
      </c>
      <c r="AF1623" s="2">
        <v>0</v>
      </c>
      <c r="AG1623" s="2">
        <v>0</v>
      </c>
      <c r="AH1623" s="2">
        <v>0</v>
      </c>
      <c r="AI1623" s="2">
        <v>2225</v>
      </c>
      <c r="AJ1623" s="2">
        <v>0</v>
      </c>
      <c r="AK1623" s="2">
        <v>0</v>
      </c>
      <c r="AL1623" s="2">
        <v>0</v>
      </c>
      <c r="AM1623" s="2">
        <v>0</v>
      </c>
      <c r="AN1623" s="2">
        <v>0</v>
      </c>
      <c r="AO1623" s="2">
        <v>0</v>
      </c>
      <c r="AP1623" s="2">
        <v>0</v>
      </c>
      <c r="AQ1623" s="2">
        <v>0</v>
      </c>
      <c r="AR1623" s="2">
        <v>1577</v>
      </c>
      <c r="AS1623" s="2">
        <v>648</v>
      </c>
      <c r="AT1623" s="2">
        <v>0</v>
      </c>
      <c r="AU1623" s="2">
        <v>0</v>
      </c>
      <c r="AV1623" s="2">
        <v>0</v>
      </c>
      <c r="AW1623" s="2">
        <v>0</v>
      </c>
      <c r="AX1623" s="2">
        <v>0</v>
      </c>
      <c r="AY1623" s="2">
        <v>0</v>
      </c>
      <c r="AZ1623" s="2">
        <v>0</v>
      </c>
      <c r="BA1623" s="2">
        <v>0</v>
      </c>
      <c r="BB1623" s="2">
        <v>0</v>
      </c>
      <c r="BC1623" s="2">
        <v>0</v>
      </c>
      <c r="BD1623" s="2">
        <v>0</v>
      </c>
      <c r="BE1623" s="2">
        <v>0</v>
      </c>
      <c r="BF1623" s="2">
        <v>0</v>
      </c>
      <c r="BG1623" s="2">
        <v>0</v>
      </c>
      <c r="BH1623" s="2">
        <v>0</v>
      </c>
      <c r="BI1623" s="2">
        <v>0</v>
      </c>
      <c r="BJ1623" s="2">
        <v>0</v>
      </c>
      <c r="BK1623" s="2">
        <v>0</v>
      </c>
      <c r="BL1623" s="2">
        <v>0</v>
      </c>
      <c r="BM1623" s="2">
        <v>0</v>
      </c>
      <c r="BN1623" s="2">
        <v>0</v>
      </c>
      <c r="BO1623" s="2">
        <v>0</v>
      </c>
      <c r="BP1623" s="2">
        <v>0</v>
      </c>
      <c r="BQ1623" s="2">
        <v>0</v>
      </c>
      <c r="BR1623" s="2">
        <v>0</v>
      </c>
      <c r="BS1623" s="2">
        <v>0</v>
      </c>
      <c r="BT1623" s="2">
        <v>0</v>
      </c>
      <c r="BU1623" s="2">
        <v>0</v>
      </c>
      <c r="BV1623" s="2">
        <v>0</v>
      </c>
      <c r="BW1623" s="2">
        <v>0</v>
      </c>
    </row>
    <row r="1624" spans="1:75" s="2" customFormat="1" ht="12.95" customHeight="1">
      <c r="A1624" s="2">
        <v>1354</v>
      </c>
      <c r="B1624" s="2" t="s">
        <v>4703</v>
      </c>
      <c r="C1624" s="2" t="str">
        <f>IF(D1624=0,"Standard only",INDEX($AR$1:$BW$1,1,MATCH(D1624,AR1624:BW1624,0)))</f>
        <v>ST_LeafStem_Pos</v>
      </c>
      <c r="D1624" s="2">
        <v>2364</v>
      </c>
      <c r="E1624" s="31">
        <v>3.27760921430409</v>
      </c>
      <c r="F1624" s="2">
        <v>282.11250000000001</v>
      </c>
      <c r="G1624" s="2">
        <v>4.12</v>
      </c>
      <c r="H1624" s="2" t="s">
        <v>25</v>
      </c>
      <c r="I1624" s="2" t="s">
        <v>13269</v>
      </c>
      <c r="J1624" s="2" t="s">
        <v>8825</v>
      </c>
      <c r="L1624" s="2" t="s">
        <v>11840</v>
      </c>
      <c r="M1624" s="2">
        <v>3.2</v>
      </c>
      <c r="N1624" s="2" t="s">
        <v>8825</v>
      </c>
      <c r="O1624" s="2" t="s">
        <v>8825</v>
      </c>
      <c r="P1624" s="2">
        <v>17</v>
      </c>
      <c r="Q1624" s="2" t="s">
        <v>4704</v>
      </c>
      <c r="U1624" s="2" t="s">
        <v>4705</v>
      </c>
      <c r="V1624" s="2" t="s">
        <v>4706</v>
      </c>
      <c r="W1624" s="2" t="str">
        <f>"piechart: colorlist=""#00FF00,#FFFFFF,#C0C0C0,#FFFF00,#0000FF,#000080,#008080,#800000,#808000,#800080,#FF0000,#FF00FF"" valuelist="""&amp;AF1624&amp;","&amp;AG1624&amp;","&amp;AH1624&amp;","&amp;AI1624&amp;","&amp;AJ1624&amp;","&amp;AK1624&amp;","&amp;AL1624&amp;","&amp;AM1624&amp;","&amp;AN1624&amp;","&amp;AO1624&amp;","&amp;AP1624&amp;","&amp;AQ1624&amp;""""</f>
        <v>piechart: colorlist="#00FF00,#FFFFFF,#C0C0C0,#FFFF00,#0000FF,#000080,#008080,#800000,#808000,#800080,#FF0000,#FF00FF" valuelist="0,0,0,0,0,0,0,0,0,0,777,4259"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v>0</v>
      </c>
      <c r="AL1624" s="2">
        <v>0</v>
      </c>
      <c r="AM1624" s="2">
        <v>0</v>
      </c>
      <c r="AN1624" s="2">
        <v>0</v>
      </c>
      <c r="AO1624" s="2">
        <v>0</v>
      </c>
      <c r="AP1624" s="2">
        <v>777</v>
      </c>
      <c r="AQ1624" s="2">
        <v>4259</v>
      </c>
      <c r="AR1624" s="2">
        <v>0</v>
      </c>
      <c r="AS1624" s="2">
        <v>0</v>
      </c>
      <c r="AT1624" s="2">
        <v>0</v>
      </c>
      <c r="AU1624" s="2">
        <v>0</v>
      </c>
      <c r="AV1624" s="2">
        <v>0</v>
      </c>
      <c r="AW1624" s="2">
        <v>0</v>
      </c>
      <c r="AX1624" s="2">
        <v>0</v>
      </c>
      <c r="AY1624" s="2">
        <v>0</v>
      </c>
      <c r="AZ1624" s="2">
        <v>0</v>
      </c>
      <c r="BA1624" s="2">
        <v>0</v>
      </c>
      <c r="BB1624" s="2">
        <v>0</v>
      </c>
      <c r="BC1624" s="2">
        <v>0</v>
      </c>
      <c r="BD1624" s="2">
        <v>777</v>
      </c>
      <c r="BE1624" s="2">
        <v>0</v>
      </c>
      <c r="BF1624" s="2">
        <v>0</v>
      </c>
      <c r="BG1624" s="2">
        <v>0</v>
      </c>
      <c r="BH1624" s="2">
        <v>0</v>
      </c>
      <c r="BI1624" s="2">
        <v>0</v>
      </c>
      <c r="BJ1624" s="2">
        <v>0</v>
      </c>
      <c r="BK1624" s="2">
        <v>0</v>
      </c>
      <c r="BL1624" s="2">
        <v>0</v>
      </c>
      <c r="BM1624" s="2">
        <v>0</v>
      </c>
      <c r="BN1624" s="2">
        <v>0</v>
      </c>
      <c r="BO1624" s="2">
        <v>0</v>
      </c>
      <c r="BP1624" s="2">
        <v>0</v>
      </c>
      <c r="BQ1624" s="2">
        <v>2364</v>
      </c>
      <c r="BR1624" s="2">
        <v>1895</v>
      </c>
      <c r="BS1624" s="2">
        <v>0</v>
      </c>
      <c r="BT1624" s="2">
        <v>0</v>
      </c>
      <c r="BU1624" s="2">
        <v>0</v>
      </c>
      <c r="BV1624" s="2">
        <v>0</v>
      </c>
      <c r="BW1624" s="2">
        <v>0</v>
      </c>
    </row>
    <row r="1625" spans="1:75" s="2" customFormat="1" ht="12.95" customHeight="1">
      <c r="A1625" s="2">
        <v>1355</v>
      </c>
      <c r="B1625" s="2" t="s">
        <v>4707</v>
      </c>
      <c r="C1625" s="2" t="str">
        <f>IF(D1625=0,"Standard only",INDEX($AR$1:$BW$1,1,MATCH(D1625,AR1625:BW1625,0)))</f>
        <v>OS_Root_Pos</v>
      </c>
      <c r="D1625" s="2">
        <v>1350</v>
      </c>
      <c r="E1625" s="31">
        <v>3.0580462303952798</v>
      </c>
      <c r="F1625" s="2">
        <v>282.1216</v>
      </c>
      <c r="G1625" s="2">
        <v>2.11</v>
      </c>
      <c r="H1625" s="2" t="s">
        <v>25</v>
      </c>
      <c r="I1625" s="2" t="s">
        <v>13262</v>
      </c>
      <c r="J1625" s="2" t="s">
        <v>8825</v>
      </c>
      <c r="L1625" s="2" t="s">
        <v>11840</v>
      </c>
      <c r="M1625" s="2">
        <v>3.2</v>
      </c>
      <c r="N1625" s="2" t="s">
        <v>8825</v>
      </c>
      <c r="O1625" s="2" t="s">
        <v>8825</v>
      </c>
      <c r="P1625" s="2">
        <v>11</v>
      </c>
      <c r="Q1625" s="2" t="s">
        <v>4708</v>
      </c>
      <c r="U1625" s="2" t="s">
        <v>4709</v>
      </c>
      <c r="V1625" s="2" t="s">
        <v>4710</v>
      </c>
      <c r="W1625" s="2" t="str">
        <f>"piechart: colorlist=""#00FF00,#FFFFFF,#C0C0C0,#FFFF00,#0000FF,#000080,#008080,#800000,#808000,#800080,#FF0000,#FF00FF"" valuelist="""&amp;AF1625&amp;","&amp;AG1625&amp;","&amp;AH1625&amp;","&amp;AI1625&amp;","&amp;AJ1625&amp;","&amp;AK1625&amp;","&amp;AL1625&amp;","&amp;AM1625&amp;","&amp;AN1625&amp;","&amp;AO1625&amp;","&amp;AP1625&amp;","&amp;AQ1625&amp;""""</f>
        <v>piechart: colorlist="#00FF00,#FFFFFF,#C0C0C0,#FFFF00,#0000FF,#000080,#008080,#800000,#808000,#800080,#FF0000,#FF00FF" valuelist="0,1350,0,0,0,0,1610,0,0,0,0,0"</v>
      </c>
      <c r="AF1625" s="2">
        <v>0</v>
      </c>
      <c r="AG1625" s="2">
        <v>1350</v>
      </c>
      <c r="AH1625" s="2">
        <v>0</v>
      </c>
      <c r="AI1625" s="2">
        <v>0</v>
      </c>
      <c r="AJ1625" s="2">
        <v>0</v>
      </c>
      <c r="AK1625" s="2">
        <v>0</v>
      </c>
      <c r="AL1625" s="2">
        <v>1610</v>
      </c>
      <c r="AM1625" s="2">
        <v>0</v>
      </c>
      <c r="AN1625" s="2">
        <v>0</v>
      </c>
      <c r="AO1625" s="2">
        <v>0</v>
      </c>
      <c r="AP1625" s="2">
        <v>0</v>
      </c>
      <c r="AQ1625" s="2">
        <v>0</v>
      </c>
      <c r="AR1625" s="2">
        <v>0</v>
      </c>
      <c r="AS1625" s="2">
        <v>0</v>
      </c>
      <c r="AT1625" s="2">
        <v>0</v>
      </c>
      <c r="AU1625" s="2">
        <v>0</v>
      </c>
      <c r="AV1625" s="2">
        <v>0</v>
      </c>
      <c r="AW1625" s="2">
        <v>0</v>
      </c>
      <c r="AX1625" s="2">
        <v>0</v>
      </c>
      <c r="AY1625" s="2">
        <v>0</v>
      </c>
      <c r="AZ1625" s="2">
        <v>0</v>
      </c>
      <c r="BA1625" s="2">
        <v>0</v>
      </c>
      <c r="BB1625" s="2">
        <v>0</v>
      </c>
      <c r="BC1625" s="2">
        <v>0</v>
      </c>
      <c r="BD1625" s="2">
        <v>0</v>
      </c>
      <c r="BE1625" s="2">
        <v>0</v>
      </c>
      <c r="BF1625" s="2">
        <v>467</v>
      </c>
      <c r="BG1625" s="2">
        <v>0</v>
      </c>
      <c r="BH1625" s="2">
        <v>0</v>
      </c>
      <c r="BI1625" s="2">
        <v>1143</v>
      </c>
      <c r="BJ1625" s="2">
        <v>0</v>
      </c>
      <c r="BK1625" s="2">
        <v>0</v>
      </c>
      <c r="BL1625" s="2">
        <v>0</v>
      </c>
      <c r="BM1625" s="2">
        <v>0</v>
      </c>
      <c r="BN1625" s="2">
        <v>0</v>
      </c>
      <c r="BO1625" s="2">
        <v>1350</v>
      </c>
      <c r="BP1625" s="2">
        <v>0</v>
      </c>
      <c r="BQ1625" s="2">
        <v>0</v>
      </c>
      <c r="BR1625" s="2">
        <v>0</v>
      </c>
      <c r="BS1625" s="2">
        <v>0</v>
      </c>
      <c r="BT1625" s="2">
        <v>0</v>
      </c>
      <c r="BU1625" s="2">
        <v>0</v>
      </c>
      <c r="BV1625" s="2">
        <v>0</v>
      </c>
      <c r="BW1625" s="2">
        <v>0</v>
      </c>
    </row>
    <row r="1626" spans="1:75" s="2" customFormat="1" ht="12.95" customHeight="1">
      <c r="A1626" s="2">
        <v>1357</v>
      </c>
      <c r="B1626" s="2" t="s">
        <v>4711</v>
      </c>
      <c r="C1626" s="2" t="str">
        <f>IF(D1626=0,"Standard only",INDEX($AR$1:$BW$1,1,MATCH(D1626,AR1626:BW1626,0)))</f>
        <v>NT_Root_Pos</v>
      </c>
      <c r="D1626" s="2">
        <v>1261</v>
      </c>
      <c r="E1626" s="31">
        <v>3.1007150865730799</v>
      </c>
      <c r="F1626" s="2">
        <v>282.13440000000003</v>
      </c>
      <c r="G1626" s="2">
        <v>4.0199999999999996</v>
      </c>
      <c r="H1626" s="2" t="s">
        <v>25</v>
      </c>
      <c r="I1626" s="2" t="s">
        <v>13266</v>
      </c>
      <c r="J1626" s="2" t="s">
        <v>8825</v>
      </c>
      <c r="L1626" s="2" t="s">
        <v>11840</v>
      </c>
      <c r="M1626" s="2">
        <v>3.2</v>
      </c>
      <c r="N1626" s="2" t="s">
        <v>8825</v>
      </c>
      <c r="O1626" s="2" t="s">
        <v>8825</v>
      </c>
      <c r="P1626" s="2">
        <v>14</v>
      </c>
      <c r="Q1626" s="2" t="s">
        <v>4712</v>
      </c>
      <c r="U1626" s="2" t="s">
        <v>4713</v>
      </c>
      <c r="V1626" s="2" t="s">
        <v>4714</v>
      </c>
      <c r="W1626" s="2" t="str">
        <f>"piechart: colorlist=""#00FF00,#FFFFFF,#C0C0C0,#FFFF00,#0000FF,#000080,#008080,#800000,#808000,#800080,#FF0000,#FF00FF"" valuelist="""&amp;AF1626&amp;","&amp;AG1626&amp;","&amp;AH1626&amp;","&amp;AI1626&amp;","&amp;AJ1626&amp;","&amp;AK1626&amp;","&amp;AL1626&amp;","&amp;AM1626&amp;","&amp;AN1626&amp;","&amp;AO1626&amp;","&amp;AP1626&amp;","&amp;AQ1626&amp;""""</f>
        <v>piechart: colorlist="#00FF00,#FFFFFF,#C0C0C0,#FFFF00,#0000FF,#000080,#008080,#800000,#808000,#800080,#FF0000,#FF00FF" valuelist="0,0,0,0,1261,0,0,0,0,0,0,0"</v>
      </c>
      <c r="AF1626" s="2">
        <v>0</v>
      </c>
      <c r="AG1626" s="2">
        <v>0</v>
      </c>
      <c r="AH1626" s="2">
        <v>0</v>
      </c>
      <c r="AI1626" s="2">
        <v>0</v>
      </c>
      <c r="AJ1626" s="2">
        <v>1261</v>
      </c>
      <c r="AK1626" s="2">
        <v>0</v>
      </c>
      <c r="AL1626" s="2">
        <v>0</v>
      </c>
      <c r="AM1626" s="2">
        <v>0</v>
      </c>
      <c r="AN1626" s="2">
        <v>0</v>
      </c>
      <c r="AO1626" s="2">
        <v>0</v>
      </c>
      <c r="AP1626" s="2">
        <v>0</v>
      </c>
      <c r="AQ1626" s="2">
        <v>0</v>
      </c>
      <c r="AR1626" s="2">
        <v>0</v>
      </c>
      <c r="AS1626" s="2">
        <v>0</v>
      </c>
      <c r="AT1626" s="2">
        <v>0</v>
      </c>
      <c r="AU1626" s="2">
        <v>0</v>
      </c>
      <c r="AV1626" s="2">
        <v>0</v>
      </c>
      <c r="AW1626" s="2">
        <v>0</v>
      </c>
      <c r="AX1626" s="2">
        <v>0</v>
      </c>
      <c r="AY1626" s="2">
        <v>0</v>
      </c>
      <c r="AZ1626" s="2">
        <v>0</v>
      </c>
      <c r="BA1626" s="2">
        <v>0</v>
      </c>
      <c r="BB1626" s="2">
        <v>0</v>
      </c>
      <c r="BC1626" s="2">
        <v>0</v>
      </c>
      <c r="BD1626" s="2">
        <v>0</v>
      </c>
      <c r="BE1626" s="2">
        <v>0</v>
      </c>
      <c r="BF1626" s="2">
        <v>0</v>
      </c>
      <c r="BG1626" s="2">
        <v>0</v>
      </c>
      <c r="BH1626" s="2">
        <v>0</v>
      </c>
      <c r="BI1626" s="2">
        <v>0</v>
      </c>
      <c r="BJ1626" s="2">
        <v>0</v>
      </c>
      <c r="BK1626" s="2">
        <v>0</v>
      </c>
      <c r="BL1626" s="2">
        <v>1261</v>
      </c>
      <c r="BM1626" s="2">
        <v>0</v>
      </c>
      <c r="BN1626" s="2">
        <v>0</v>
      </c>
      <c r="BO1626" s="2">
        <v>0</v>
      </c>
      <c r="BP1626" s="2">
        <v>0</v>
      </c>
      <c r="BQ1626" s="2">
        <v>0</v>
      </c>
      <c r="BR1626" s="2">
        <v>0</v>
      </c>
      <c r="BS1626" s="2">
        <v>0</v>
      </c>
      <c r="BT1626" s="2">
        <v>0</v>
      </c>
      <c r="BU1626" s="2">
        <v>0</v>
      </c>
      <c r="BV1626" s="2">
        <v>0</v>
      </c>
      <c r="BW1626" s="2">
        <v>0</v>
      </c>
    </row>
    <row r="1627" spans="1:75" s="2" customFormat="1" ht="12.95" customHeight="1">
      <c r="A1627" s="2">
        <v>1358</v>
      </c>
      <c r="B1627" s="2" t="s">
        <v>4715</v>
      </c>
      <c r="C1627" s="2" t="str">
        <f>IF(D1627=0,"Standard only",INDEX($AR$1:$BW$1,1,MATCH(D1627,AR1627:BW1627,0)))</f>
        <v>NT_LeafStem_Pos</v>
      </c>
      <c r="D1627" s="2">
        <v>1342</v>
      </c>
      <c r="E1627" s="31">
        <v>3.1277525158329702</v>
      </c>
      <c r="F1627" s="2">
        <v>282.13630000000001</v>
      </c>
      <c r="G1627" s="2">
        <v>1.87</v>
      </c>
      <c r="H1627" s="2" t="s">
        <v>25</v>
      </c>
      <c r="I1627" s="2" t="s">
        <v>13266</v>
      </c>
      <c r="J1627" s="2" t="s">
        <v>8825</v>
      </c>
      <c r="L1627" s="2" t="s">
        <v>11840</v>
      </c>
      <c r="M1627" s="2">
        <v>3.2</v>
      </c>
      <c r="N1627" s="2" t="s">
        <v>8825</v>
      </c>
      <c r="O1627" s="2" t="s">
        <v>8825</v>
      </c>
      <c r="P1627" s="2">
        <v>14</v>
      </c>
      <c r="Q1627" s="2" t="s">
        <v>4712</v>
      </c>
      <c r="U1627" s="2" t="s">
        <v>4716</v>
      </c>
      <c r="V1627" s="2" t="s">
        <v>4717</v>
      </c>
      <c r="W1627" s="2" t="str">
        <f>"piechart: colorlist=""#00FF00,#FFFFFF,#C0C0C0,#FFFF00,#0000FF,#000080,#008080,#800000,#808000,#800080,#FF0000,#FF00FF"" valuelist="""&amp;AF1627&amp;","&amp;AG1627&amp;","&amp;AH1627&amp;","&amp;AI1627&amp;","&amp;AJ1627&amp;","&amp;AK1627&amp;","&amp;AL1627&amp;","&amp;AM1627&amp;","&amp;AN1627&amp;","&amp;AO1627&amp;","&amp;AP1627&amp;","&amp;AQ1627&amp;""""</f>
        <v>piechart: colorlist="#00FF00,#FFFFFF,#C0C0C0,#FFFF00,#0000FF,#000080,#008080,#800000,#808000,#800080,#FF0000,#FF00FF" valuelist="0,0,0,1395,1342,0,0,0,0,0,1124,0"</v>
      </c>
      <c r="AF1627" s="2">
        <v>0</v>
      </c>
      <c r="AG1627" s="2">
        <v>0</v>
      </c>
      <c r="AH1627" s="2">
        <v>0</v>
      </c>
      <c r="AI1627" s="2">
        <v>1395</v>
      </c>
      <c r="AJ1627" s="2">
        <v>1342</v>
      </c>
      <c r="AK1627" s="2">
        <v>0</v>
      </c>
      <c r="AL1627" s="2">
        <v>0</v>
      </c>
      <c r="AM1627" s="2">
        <v>0</v>
      </c>
      <c r="AN1627" s="2">
        <v>0</v>
      </c>
      <c r="AO1627" s="2">
        <v>0</v>
      </c>
      <c r="AP1627" s="2">
        <v>1124</v>
      </c>
      <c r="AQ1627" s="2">
        <v>0</v>
      </c>
      <c r="AR1627" s="2">
        <v>0</v>
      </c>
      <c r="AS1627" s="2">
        <v>773</v>
      </c>
      <c r="AT1627" s="2">
        <v>622</v>
      </c>
      <c r="AU1627" s="2">
        <v>0</v>
      </c>
      <c r="AV1627" s="2">
        <v>0</v>
      </c>
      <c r="AW1627" s="2">
        <v>0</v>
      </c>
      <c r="AX1627" s="2">
        <v>0</v>
      </c>
      <c r="AY1627" s="2">
        <v>0</v>
      </c>
      <c r="AZ1627" s="2">
        <v>0</v>
      </c>
      <c r="BA1627" s="2">
        <v>0</v>
      </c>
      <c r="BB1627" s="2">
        <v>0</v>
      </c>
      <c r="BC1627" s="2">
        <v>0</v>
      </c>
      <c r="BD1627" s="2">
        <v>0</v>
      </c>
      <c r="BE1627" s="2">
        <v>1124</v>
      </c>
      <c r="BF1627" s="2">
        <v>0</v>
      </c>
      <c r="BG1627" s="2">
        <v>0</v>
      </c>
      <c r="BH1627" s="2">
        <v>0</v>
      </c>
      <c r="BI1627" s="2">
        <v>0</v>
      </c>
      <c r="BJ1627" s="2">
        <v>0</v>
      </c>
      <c r="BK1627" s="2">
        <v>1342</v>
      </c>
      <c r="BL1627" s="2">
        <v>0</v>
      </c>
      <c r="BM1627" s="2">
        <v>0</v>
      </c>
      <c r="BN1627" s="2">
        <v>0</v>
      </c>
      <c r="BO1627" s="2">
        <v>0</v>
      </c>
      <c r="BP1627" s="2">
        <v>0</v>
      </c>
      <c r="BQ1627" s="2">
        <v>0</v>
      </c>
      <c r="BR1627" s="2">
        <v>0</v>
      </c>
      <c r="BS1627" s="2">
        <v>0</v>
      </c>
      <c r="BT1627" s="2">
        <v>0</v>
      </c>
      <c r="BU1627" s="2">
        <v>0</v>
      </c>
      <c r="BV1627" s="2">
        <v>0</v>
      </c>
      <c r="BW1627" s="2">
        <v>0</v>
      </c>
    </row>
    <row r="1628" spans="1:75" s="2" customFormat="1" ht="12.95" customHeight="1">
      <c r="A1628" s="2">
        <v>1359</v>
      </c>
      <c r="B1628" s="2" t="s">
        <v>4718</v>
      </c>
      <c r="C1628" s="2" t="str">
        <f>IF(D1628=0,"Standard only",INDEX($AR$1:$BW$1,1,MATCH(D1628,AR1628:BW1628,0)))</f>
        <v>OS_Root_Pos</v>
      </c>
      <c r="D1628" s="2">
        <v>3761</v>
      </c>
      <c r="E1628" s="31">
        <v>3.5753033334223998</v>
      </c>
      <c r="F1628" s="2">
        <v>283.05110000000002</v>
      </c>
      <c r="G1628" s="2">
        <v>4.8</v>
      </c>
      <c r="H1628" s="2" t="s">
        <v>25</v>
      </c>
      <c r="I1628" s="2" t="s">
        <v>13263</v>
      </c>
      <c r="J1628" s="2" t="s">
        <v>8825</v>
      </c>
      <c r="L1628" s="2" t="s">
        <v>11840</v>
      </c>
      <c r="M1628" s="2">
        <v>3.2</v>
      </c>
      <c r="N1628" s="2" t="s">
        <v>8825</v>
      </c>
      <c r="O1628" s="2" t="s">
        <v>8825</v>
      </c>
      <c r="P1628" s="2">
        <v>12</v>
      </c>
      <c r="Q1628" s="2" t="s">
        <v>4719</v>
      </c>
      <c r="U1628" s="2" t="s">
        <v>4720</v>
      </c>
      <c r="V1628" s="2" t="s">
        <v>4721</v>
      </c>
      <c r="W1628" s="2" t="str">
        <f>"piechart: colorlist=""#00FF00,#FFFFFF,#C0C0C0,#FFFF00,#0000FF,#000080,#008080,#800000,#808000,#800080,#FF0000,#FF00FF"" valuelist="""&amp;AF1628&amp;","&amp;AG1628&amp;","&amp;AH1628&amp;","&amp;AI1628&amp;","&amp;AJ1628&amp;","&amp;AK1628&amp;","&amp;AL1628&amp;","&amp;AM1628&amp;","&amp;AN1628&amp;","&amp;AO1628&amp;","&amp;AP1628&amp;","&amp;AQ1628&amp;""""</f>
        <v>piechart: colorlist="#00FF00,#FFFFFF,#C0C0C0,#FFFF00,#0000FF,#000080,#008080,#800000,#808000,#800080,#FF0000,#FF00FF" valuelist="0,3761,467,497,3105,0,343,1419,0,0,0,0"</v>
      </c>
      <c r="AF1628" s="2">
        <v>0</v>
      </c>
      <c r="AG1628" s="2">
        <v>3761</v>
      </c>
      <c r="AH1628" s="2">
        <v>467</v>
      </c>
      <c r="AI1628" s="2">
        <v>497</v>
      </c>
      <c r="AJ1628" s="2">
        <v>3105</v>
      </c>
      <c r="AK1628" s="2">
        <v>0</v>
      </c>
      <c r="AL1628" s="2">
        <v>343</v>
      </c>
      <c r="AM1628" s="2">
        <v>1419</v>
      </c>
      <c r="AN1628" s="2">
        <v>0</v>
      </c>
      <c r="AO1628" s="2">
        <v>0</v>
      </c>
      <c r="AP1628" s="2">
        <v>0</v>
      </c>
      <c r="AQ1628" s="2">
        <v>0</v>
      </c>
      <c r="AR1628" s="2">
        <v>497</v>
      </c>
      <c r="AS1628" s="2">
        <v>0</v>
      </c>
      <c r="AT1628" s="2">
        <v>0</v>
      </c>
      <c r="AU1628" s="2">
        <v>0</v>
      </c>
      <c r="AV1628" s="2">
        <v>0</v>
      </c>
      <c r="AW1628" s="2">
        <v>0</v>
      </c>
      <c r="AX1628" s="2">
        <v>0</v>
      </c>
      <c r="AY1628" s="2">
        <v>0</v>
      </c>
      <c r="AZ1628" s="2">
        <v>1419</v>
      </c>
      <c r="BA1628" s="2">
        <v>0</v>
      </c>
      <c r="BB1628" s="2">
        <v>0</v>
      </c>
      <c r="BC1628" s="2">
        <v>0</v>
      </c>
      <c r="BD1628" s="2">
        <v>0</v>
      </c>
      <c r="BE1628" s="2">
        <v>0</v>
      </c>
      <c r="BF1628" s="2">
        <v>0</v>
      </c>
      <c r="BG1628" s="2">
        <v>343</v>
      </c>
      <c r="BH1628" s="2">
        <v>0</v>
      </c>
      <c r="BI1628" s="2">
        <v>0</v>
      </c>
      <c r="BJ1628" s="2">
        <v>0</v>
      </c>
      <c r="BK1628" s="2">
        <v>0</v>
      </c>
      <c r="BL1628" s="2">
        <v>3105</v>
      </c>
      <c r="BM1628" s="2">
        <v>0</v>
      </c>
      <c r="BN1628" s="2">
        <v>0</v>
      </c>
      <c r="BO1628" s="2">
        <v>3761</v>
      </c>
      <c r="BP1628" s="2">
        <v>0</v>
      </c>
      <c r="BQ1628" s="2">
        <v>0</v>
      </c>
      <c r="BR1628" s="2">
        <v>0</v>
      </c>
      <c r="BS1628" s="2">
        <v>0</v>
      </c>
      <c r="BT1628" s="2">
        <v>0</v>
      </c>
      <c r="BU1628" s="2">
        <v>467</v>
      </c>
      <c r="BV1628" s="2">
        <v>0</v>
      </c>
      <c r="BW1628" s="2">
        <v>0</v>
      </c>
    </row>
    <row r="1629" spans="1:75" s="2" customFormat="1" ht="12.95" customHeight="1">
      <c r="A1629" s="2">
        <v>1360</v>
      </c>
      <c r="B1629" s="2" t="s">
        <v>4722</v>
      </c>
      <c r="C1629" s="2" t="str">
        <f>IF(D1629=0,"Standard only",INDEX($AR$1:$BW$1,1,MATCH(D1629,AR1629:BW1629,0)))</f>
        <v>GU_Root_Pos</v>
      </c>
      <c r="D1629" s="2">
        <v>3697</v>
      </c>
      <c r="E1629" s="31">
        <v>3.5678494505731102</v>
      </c>
      <c r="F1629" s="2">
        <v>283.06049999999999</v>
      </c>
      <c r="G1629" s="2">
        <v>6.51</v>
      </c>
      <c r="H1629" s="2" t="s">
        <v>25</v>
      </c>
      <c r="I1629" s="2" t="s">
        <v>13267</v>
      </c>
      <c r="J1629" s="2" t="s">
        <v>8825</v>
      </c>
      <c r="L1629" s="2" t="s">
        <v>11840</v>
      </c>
      <c r="M1629" s="2">
        <v>3.2</v>
      </c>
      <c r="N1629" s="2" t="s">
        <v>8825</v>
      </c>
      <c r="O1629" s="2" t="s">
        <v>8825</v>
      </c>
      <c r="P1629" s="2">
        <v>16</v>
      </c>
      <c r="Q1629" s="2" t="s">
        <v>4723</v>
      </c>
      <c r="U1629" s="2" t="s">
        <v>4724</v>
      </c>
      <c r="V1629" s="2" t="s">
        <v>4725</v>
      </c>
      <c r="W1629" s="2" t="str">
        <f>"piechart: colorlist=""#00FF00,#FFFFFF,#C0C0C0,#FFFF00,#0000FF,#000080,#008080,#800000,#808000,#800080,#FF0000,#FF00FF"" valuelist="""&amp;AF1629&amp;","&amp;AG1629&amp;","&amp;AH1629&amp;","&amp;AI1629&amp;","&amp;AJ1629&amp;","&amp;AK1629&amp;","&amp;AL1629&amp;","&amp;AM1629&amp;","&amp;AN1629&amp;","&amp;AO1629&amp;","&amp;AP1629&amp;","&amp;AQ1629&amp;""""</f>
        <v>piechart: colorlist="#00FF00,#FFFFFF,#C0C0C0,#FFFF00,#0000FF,#000080,#008080,#800000,#808000,#800080,#FF0000,#FF00FF" valuelist="0,0,0,0,0,0,0,0,0,3697,0,0"</v>
      </c>
      <c r="AF1629" s="2">
        <v>0</v>
      </c>
      <c r="AG1629" s="2">
        <v>0</v>
      </c>
      <c r="AH1629" s="2">
        <v>0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3697</v>
      </c>
      <c r="AP1629" s="2">
        <v>0</v>
      </c>
      <c r="AQ1629" s="2">
        <v>0</v>
      </c>
      <c r="AR1629" s="2">
        <v>0</v>
      </c>
      <c r="AS1629" s="2">
        <v>0</v>
      </c>
      <c r="AT1629" s="2">
        <v>0</v>
      </c>
      <c r="AU1629" s="2">
        <v>0</v>
      </c>
      <c r="AV1629" s="2">
        <v>0</v>
      </c>
      <c r="AW1629" s="2">
        <v>0</v>
      </c>
      <c r="AX1629" s="2">
        <v>0</v>
      </c>
      <c r="AY1629" s="2">
        <v>0</v>
      </c>
      <c r="AZ1629" s="2">
        <v>0</v>
      </c>
      <c r="BA1629" s="2">
        <v>0</v>
      </c>
      <c r="BB1629" s="2">
        <v>3697</v>
      </c>
      <c r="BC1629" s="2">
        <v>0</v>
      </c>
      <c r="BD1629" s="2">
        <v>0</v>
      </c>
      <c r="BE1629" s="2">
        <v>0</v>
      </c>
      <c r="BF1629" s="2">
        <v>0</v>
      </c>
      <c r="BG1629" s="2">
        <v>0</v>
      </c>
      <c r="BH1629" s="2">
        <v>0</v>
      </c>
      <c r="BI1629" s="2">
        <v>0</v>
      </c>
      <c r="BJ1629" s="2">
        <v>0</v>
      </c>
      <c r="BK1629" s="2">
        <v>0</v>
      </c>
      <c r="BL1629" s="2">
        <v>0</v>
      </c>
      <c r="BM1629" s="2">
        <v>0</v>
      </c>
      <c r="BN1629" s="2">
        <v>0</v>
      </c>
      <c r="BO1629" s="2">
        <v>0</v>
      </c>
      <c r="BP1629" s="2">
        <v>0</v>
      </c>
      <c r="BQ1629" s="2">
        <v>0</v>
      </c>
      <c r="BR1629" s="2">
        <v>0</v>
      </c>
      <c r="BS1629" s="2">
        <v>0</v>
      </c>
      <c r="BT1629" s="2">
        <v>0</v>
      </c>
      <c r="BU1629" s="2">
        <v>0</v>
      </c>
      <c r="BV1629" s="2">
        <v>0</v>
      </c>
      <c r="BW1629" s="2">
        <v>0</v>
      </c>
    </row>
    <row r="1630" spans="1:75" s="2" customFormat="1" ht="12.95" customHeight="1">
      <c r="A1630" s="2">
        <v>1361</v>
      </c>
      <c r="B1630" s="2" t="s">
        <v>4726</v>
      </c>
      <c r="C1630" s="2" t="str">
        <f>IF(D1630=0,"Standard only",INDEX($AR$1:$BW$1,1,MATCH(D1630,AR1630:BW1630,0)))</f>
        <v>OP_Root_Pos</v>
      </c>
      <c r="D1630" s="2">
        <v>1380</v>
      </c>
      <c r="E1630" s="31">
        <v>3.13987908640124</v>
      </c>
      <c r="F1630" s="2">
        <v>283.06110000000001</v>
      </c>
      <c r="G1630" s="2">
        <v>5.46</v>
      </c>
      <c r="H1630" s="2" t="s">
        <v>25</v>
      </c>
      <c r="I1630" s="2" t="s">
        <v>13267</v>
      </c>
      <c r="J1630" s="2" t="s">
        <v>8825</v>
      </c>
      <c r="L1630" s="2" t="s">
        <v>11840</v>
      </c>
      <c r="M1630" s="2">
        <v>3.2</v>
      </c>
      <c r="N1630" s="2" t="s">
        <v>8825</v>
      </c>
      <c r="O1630" s="2" t="s">
        <v>8825</v>
      </c>
      <c r="P1630" s="2">
        <v>16</v>
      </c>
      <c r="Q1630" s="2" t="s">
        <v>4723</v>
      </c>
      <c r="U1630" s="2" t="s">
        <v>4727</v>
      </c>
      <c r="V1630" s="2" t="s">
        <v>4728</v>
      </c>
      <c r="W1630" s="2" t="str">
        <f>"piechart: colorlist=""#00FF00,#FFFFFF,#C0C0C0,#FFFF00,#0000FF,#000080,#008080,#800000,#808000,#800080,#FF0000,#FF00FF"" valuelist="""&amp;AF1630&amp;","&amp;AG1630&amp;","&amp;AH1630&amp;","&amp;AI1630&amp;","&amp;AJ1630&amp;","&amp;AK1630&amp;","&amp;AL1630&amp;","&amp;AM1630&amp;","&amp;AN1630&amp;","&amp;AO1630&amp;","&amp;AP1630&amp;","&amp;AQ1630&amp;""""</f>
        <v>piechart: colorlist="#00FF00,#FFFFFF,#C0C0C0,#FFFF00,#0000FF,#000080,#008080,#800000,#808000,#800080,#FF0000,#FF00FF" valuelist="0,0,0,0,0,1380,0,0,0,0,0,0"</v>
      </c>
      <c r="AF1630" s="2">
        <v>0</v>
      </c>
      <c r="AG1630" s="2">
        <v>0</v>
      </c>
      <c r="AH1630" s="2">
        <v>0</v>
      </c>
      <c r="AI1630" s="2">
        <v>0</v>
      </c>
      <c r="AJ1630" s="2">
        <v>0</v>
      </c>
      <c r="AK1630" s="2">
        <v>1380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s="2">
        <v>0</v>
      </c>
      <c r="AR1630" s="2">
        <v>0</v>
      </c>
      <c r="AS1630" s="2">
        <v>0</v>
      </c>
      <c r="AT1630" s="2">
        <v>0</v>
      </c>
      <c r="AU1630" s="2">
        <v>0</v>
      </c>
      <c r="AV1630" s="2">
        <v>0</v>
      </c>
      <c r="AW1630" s="2">
        <v>0</v>
      </c>
      <c r="AX1630" s="2">
        <v>0</v>
      </c>
      <c r="AY1630" s="2">
        <v>0</v>
      </c>
      <c r="AZ1630" s="2">
        <v>0</v>
      </c>
      <c r="BA1630" s="2">
        <v>0</v>
      </c>
      <c r="BB1630" s="2">
        <v>0</v>
      </c>
      <c r="BC1630" s="2">
        <v>0</v>
      </c>
      <c r="BD1630" s="2">
        <v>0</v>
      </c>
      <c r="BE1630" s="2">
        <v>0</v>
      </c>
      <c r="BF1630" s="2">
        <v>0</v>
      </c>
      <c r="BG1630" s="2">
        <v>0</v>
      </c>
      <c r="BH1630" s="2">
        <v>0</v>
      </c>
      <c r="BI1630" s="2">
        <v>0</v>
      </c>
      <c r="BJ1630" s="2">
        <v>0</v>
      </c>
      <c r="BK1630" s="2">
        <v>0</v>
      </c>
      <c r="BL1630" s="2">
        <v>0</v>
      </c>
      <c r="BM1630" s="2">
        <v>1380</v>
      </c>
      <c r="BN1630" s="2">
        <v>0</v>
      </c>
      <c r="BO1630" s="2">
        <v>0</v>
      </c>
      <c r="BP1630" s="2">
        <v>0</v>
      </c>
      <c r="BQ1630" s="2">
        <v>0</v>
      </c>
      <c r="BR1630" s="2">
        <v>0</v>
      </c>
      <c r="BS1630" s="2">
        <v>0</v>
      </c>
      <c r="BT1630" s="2">
        <v>0</v>
      </c>
      <c r="BU1630" s="2">
        <v>0</v>
      </c>
      <c r="BV1630" s="2">
        <v>0</v>
      </c>
      <c r="BW1630" s="2">
        <v>0</v>
      </c>
    </row>
    <row r="1631" spans="1:75" s="2" customFormat="1" ht="12.95" customHeight="1">
      <c r="A1631" s="2">
        <v>1362</v>
      </c>
      <c r="B1631" s="2" t="s">
        <v>4729</v>
      </c>
      <c r="C1631" s="2" t="str">
        <f>IF(D1631=0,"Standard only",INDEX($AR$1:$BW$1,1,MATCH(D1631,AR1631:BW1631,0)))</f>
        <v>OP_Root_Pos</v>
      </c>
      <c r="D1631" s="2">
        <v>1026</v>
      </c>
      <c r="E1631" s="31">
        <v>3.0111473607758001</v>
      </c>
      <c r="F1631" s="2">
        <v>283.09629999999999</v>
      </c>
      <c r="G1631" s="2">
        <v>8.68</v>
      </c>
      <c r="H1631" s="2" t="s">
        <v>25</v>
      </c>
      <c r="I1631" s="2" t="s">
        <v>13269</v>
      </c>
      <c r="J1631" s="2" t="s">
        <v>8825</v>
      </c>
      <c r="L1631" s="2" t="s">
        <v>11840</v>
      </c>
      <c r="M1631" s="2">
        <v>3.2</v>
      </c>
      <c r="N1631" s="2" t="s">
        <v>8825</v>
      </c>
      <c r="O1631" s="2" t="s">
        <v>8825</v>
      </c>
      <c r="P1631" s="2">
        <v>17</v>
      </c>
      <c r="Q1631" s="2" t="s">
        <v>984</v>
      </c>
      <c r="U1631" s="2" t="s">
        <v>4730</v>
      </c>
      <c r="V1631" s="2" t="s">
        <v>4731</v>
      </c>
      <c r="W1631" s="2" t="str">
        <f>"piechart: colorlist=""#00FF00,#FFFFFF,#C0C0C0,#FFFF00,#0000FF,#000080,#008080,#800000,#808000,#800080,#FF0000,#FF00FF"" valuelist="""&amp;AF1631&amp;","&amp;AG1631&amp;","&amp;AH1631&amp;","&amp;AI1631&amp;","&amp;AJ1631&amp;","&amp;AK1631&amp;","&amp;AL1631&amp;","&amp;AM1631&amp;","&amp;AN1631&amp;","&amp;AO1631&amp;","&amp;AP1631&amp;","&amp;AQ1631&amp;""""</f>
        <v>piechart: colorlist="#00FF00,#FFFFFF,#C0C0C0,#FFFF00,#0000FF,#000080,#008080,#800000,#808000,#800080,#FF0000,#FF00FF" valuelist="0,0,0,0,0,1026,0,0,0,0,0,0"</v>
      </c>
      <c r="AF1631" s="2">
        <v>0</v>
      </c>
      <c r="AG1631" s="2">
        <v>0</v>
      </c>
      <c r="AH1631" s="2">
        <v>0</v>
      </c>
      <c r="AI1631" s="2">
        <v>0</v>
      </c>
      <c r="AJ1631" s="2">
        <v>0</v>
      </c>
      <c r="AK1631" s="2">
        <v>1026</v>
      </c>
      <c r="AL1631" s="2">
        <v>0</v>
      </c>
      <c r="AM1631" s="2">
        <v>0</v>
      </c>
      <c r="AN1631" s="2">
        <v>0</v>
      </c>
      <c r="AO1631" s="2">
        <v>0</v>
      </c>
      <c r="AP1631" s="2">
        <v>0</v>
      </c>
      <c r="AQ1631" s="2">
        <v>0</v>
      </c>
      <c r="AR1631" s="2">
        <v>0</v>
      </c>
      <c r="AS1631" s="2">
        <v>0</v>
      </c>
      <c r="AT1631" s="2">
        <v>0</v>
      </c>
      <c r="AU1631" s="2">
        <v>0</v>
      </c>
      <c r="AV1631" s="2">
        <v>0</v>
      </c>
      <c r="AW1631" s="2">
        <v>0</v>
      </c>
      <c r="AX1631" s="2">
        <v>0</v>
      </c>
      <c r="AY1631" s="2">
        <v>0</v>
      </c>
      <c r="AZ1631" s="2">
        <v>0</v>
      </c>
      <c r="BA1631" s="2">
        <v>0</v>
      </c>
      <c r="BB1631" s="2">
        <v>0</v>
      </c>
      <c r="BC1631" s="2">
        <v>0</v>
      </c>
      <c r="BD1631" s="2">
        <v>0</v>
      </c>
      <c r="BE1631" s="2">
        <v>0</v>
      </c>
      <c r="BF1631" s="2">
        <v>0</v>
      </c>
      <c r="BG1631" s="2">
        <v>0</v>
      </c>
      <c r="BH1631" s="2">
        <v>0</v>
      </c>
      <c r="BI1631" s="2">
        <v>0</v>
      </c>
      <c r="BJ1631" s="2">
        <v>0</v>
      </c>
      <c r="BK1631" s="2">
        <v>0</v>
      </c>
      <c r="BL1631" s="2">
        <v>0</v>
      </c>
      <c r="BM1631" s="2">
        <v>1026</v>
      </c>
      <c r="BN1631" s="2">
        <v>0</v>
      </c>
      <c r="BO1631" s="2">
        <v>0</v>
      </c>
      <c r="BP1631" s="2">
        <v>0</v>
      </c>
      <c r="BQ1631" s="2">
        <v>0</v>
      </c>
      <c r="BR1631" s="2">
        <v>0</v>
      </c>
      <c r="BS1631" s="2">
        <v>0</v>
      </c>
      <c r="BT1631" s="2">
        <v>0</v>
      </c>
      <c r="BU1631" s="2">
        <v>0</v>
      </c>
      <c r="BV1631" s="2">
        <v>0</v>
      </c>
      <c r="BW1631" s="2">
        <v>0</v>
      </c>
    </row>
    <row r="1632" spans="1:75" s="2" customFormat="1" ht="12.95" customHeight="1">
      <c r="A1632" s="2">
        <v>1363</v>
      </c>
      <c r="B1632" s="2" t="s">
        <v>983</v>
      </c>
      <c r="C1632" s="2" t="str">
        <f>IF(D1632=0,"Standard only",INDEX($AR$1:$BW$1,1,MATCH(D1632,AR1632:BW1632,0)))</f>
        <v>GU_Root_Pos</v>
      </c>
      <c r="D1632" s="2">
        <v>3183</v>
      </c>
      <c r="E1632" s="31">
        <v>3.5028366386209999</v>
      </c>
      <c r="F1632" s="2">
        <v>283.09649999999999</v>
      </c>
      <c r="G1632" s="2">
        <v>6.02</v>
      </c>
      <c r="H1632" s="2" t="s">
        <v>25</v>
      </c>
      <c r="I1632" s="2" t="s">
        <v>13269</v>
      </c>
      <c r="J1632" s="2" t="s">
        <v>8825</v>
      </c>
      <c r="L1632" s="2" t="s">
        <v>11840</v>
      </c>
      <c r="M1632" s="2">
        <v>3.2</v>
      </c>
      <c r="N1632" s="2" t="s">
        <v>8825</v>
      </c>
      <c r="O1632" s="2" t="s">
        <v>8825</v>
      </c>
      <c r="P1632" s="2">
        <v>17</v>
      </c>
      <c r="Q1632" s="2" t="s">
        <v>984</v>
      </c>
      <c r="U1632" s="2" t="s">
        <v>985</v>
      </c>
      <c r="V1632" s="2" t="s">
        <v>986</v>
      </c>
      <c r="W1632" s="2" t="str">
        <f>"piechart: colorlist=""#00FF00,#FFFFFF,#C0C0C0,#FFFF00,#0000FF,#000080,#008080,#800000,#808000,#800080,#FF0000,#FF00FF"" valuelist="""&amp;AF1632&amp;","&amp;AG1632&amp;","&amp;AH1632&amp;","&amp;AI1632&amp;","&amp;AJ1632&amp;","&amp;AK1632&amp;","&amp;AL1632&amp;","&amp;AM1632&amp;","&amp;AN1632&amp;","&amp;AO1632&amp;","&amp;AP1632&amp;","&amp;AQ1632&amp;""""</f>
        <v>piechart: colorlist="#00FF00,#FFFFFF,#C0C0C0,#FFFF00,#0000FF,#000080,#008080,#800000,#808000,#800080,#FF0000,#FF00FF" valuelist="0,0,0,0,0,0,0,0,1316,4574,0,0"</v>
      </c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v>0</v>
      </c>
      <c r="AL1632" s="2">
        <v>0</v>
      </c>
      <c r="AM1632" s="2">
        <v>0</v>
      </c>
      <c r="AN1632" s="2">
        <v>1316</v>
      </c>
      <c r="AO1632" s="2">
        <v>4574</v>
      </c>
      <c r="AP1632" s="2">
        <v>0</v>
      </c>
      <c r="AQ1632" s="2">
        <v>0</v>
      </c>
      <c r="AR1632" s="2">
        <v>0</v>
      </c>
      <c r="AS1632" s="2">
        <v>0</v>
      </c>
      <c r="AT1632" s="2">
        <v>0</v>
      </c>
      <c r="AU1632" s="2">
        <v>0</v>
      </c>
      <c r="AV1632" s="2">
        <v>0</v>
      </c>
      <c r="AW1632" s="2">
        <v>0</v>
      </c>
      <c r="AX1632" s="2">
        <v>1316</v>
      </c>
      <c r="AY1632" s="2">
        <v>0</v>
      </c>
      <c r="AZ1632" s="2">
        <v>0</v>
      </c>
      <c r="BA1632" s="2">
        <v>1391</v>
      </c>
      <c r="BB1632" s="2">
        <v>3183</v>
      </c>
      <c r="BC1632" s="2">
        <v>0</v>
      </c>
      <c r="BD1632" s="2">
        <v>0</v>
      </c>
      <c r="BE1632" s="2">
        <v>0</v>
      </c>
      <c r="BF1632" s="2">
        <v>0</v>
      </c>
      <c r="BG1632" s="2">
        <v>0</v>
      </c>
      <c r="BH1632" s="2">
        <v>0</v>
      </c>
      <c r="BI1632" s="2">
        <v>0</v>
      </c>
      <c r="BJ1632" s="2">
        <v>0</v>
      </c>
      <c r="BK1632" s="2">
        <v>0</v>
      </c>
      <c r="BL1632" s="2">
        <v>0</v>
      </c>
      <c r="BM1632" s="2">
        <v>0</v>
      </c>
      <c r="BN1632" s="2">
        <v>0</v>
      </c>
      <c r="BO1632" s="2">
        <v>0</v>
      </c>
      <c r="BP1632" s="2">
        <v>0</v>
      </c>
      <c r="BQ1632" s="2">
        <v>0</v>
      </c>
      <c r="BR1632" s="2">
        <v>0</v>
      </c>
      <c r="BS1632" s="2">
        <v>0</v>
      </c>
      <c r="BT1632" s="2">
        <v>0</v>
      </c>
      <c r="BU1632" s="2">
        <v>0</v>
      </c>
      <c r="BV1632" s="2">
        <v>0</v>
      </c>
      <c r="BW1632" s="2">
        <v>0</v>
      </c>
    </row>
    <row r="1633" spans="1:75" s="2" customFormat="1" ht="12.95" customHeight="1">
      <c r="A1633" s="2">
        <v>1364</v>
      </c>
      <c r="B1633" s="2" t="s">
        <v>4732</v>
      </c>
      <c r="C1633" s="2" t="str">
        <f>IF(D1633=0,"Standard only",INDEX($AR$1:$BW$1,1,MATCH(D1633,AR1633:BW1633,0)))</f>
        <v>GG_Root_Pos</v>
      </c>
      <c r="D1633" s="2">
        <v>1163</v>
      </c>
      <c r="E1633" s="31">
        <v>3.0655797147284498</v>
      </c>
      <c r="F1633" s="2">
        <v>283.09719999999999</v>
      </c>
      <c r="G1633" s="2">
        <v>8.0399999999999991</v>
      </c>
      <c r="H1633" s="2" t="s">
        <v>25</v>
      </c>
      <c r="I1633" s="2" t="s">
        <v>13269</v>
      </c>
      <c r="J1633" s="2" t="s">
        <v>8825</v>
      </c>
      <c r="L1633" s="2" t="s">
        <v>11840</v>
      </c>
      <c r="M1633" s="2">
        <v>3.2</v>
      </c>
      <c r="N1633" s="2" t="s">
        <v>8825</v>
      </c>
      <c r="O1633" s="2" t="s">
        <v>8825</v>
      </c>
      <c r="P1633" s="2">
        <v>17</v>
      </c>
      <c r="Q1633" s="2" t="s">
        <v>984</v>
      </c>
      <c r="U1633" s="2" t="s">
        <v>4733</v>
      </c>
      <c r="V1633" s="2" t="s">
        <v>4734</v>
      </c>
      <c r="W1633" s="2" t="str">
        <f>"piechart: colorlist=""#00FF00,#FFFFFF,#C0C0C0,#FFFF00,#0000FF,#000080,#008080,#800000,#808000,#800080,#FF0000,#FF00FF"" valuelist="""&amp;AF1633&amp;","&amp;AG1633&amp;","&amp;AH1633&amp;","&amp;AI1633&amp;","&amp;AJ1633&amp;","&amp;AK1633&amp;","&amp;AL1633&amp;","&amp;AM1633&amp;","&amp;AN1633&amp;","&amp;AO1633&amp;","&amp;AP1633&amp;","&amp;AQ1633&amp;""""</f>
        <v>piechart: colorlist="#00FF00,#FFFFFF,#C0C0C0,#FFFF00,#0000FF,#000080,#008080,#800000,#808000,#800080,#FF0000,#FF00FF" valuelist="0,0,0,0,0,0,0,0,1163,0,0,0"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0</v>
      </c>
      <c r="AM1633" s="2">
        <v>0</v>
      </c>
      <c r="AN1633" s="2">
        <v>1163</v>
      </c>
      <c r="AO1633" s="2">
        <v>0</v>
      </c>
      <c r="AP1633" s="2">
        <v>0</v>
      </c>
      <c r="AQ1633" s="2">
        <v>0</v>
      </c>
      <c r="AR1633" s="2">
        <v>0</v>
      </c>
      <c r="AS1633" s="2">
        <v>0</v>
      </c>
      <c r="AT1633" s="2">
        <v>0</v>
      </c>
      <c r="AU1633" s="2">
        <v>0</v>
      </c>
      <c r="AV1633" s="2">
        <v>0</v>
      </c>
      <c r="AW1633" s="2">
        <v>0</v>
      </c>
      <c r="AX1633" s="2">
        <v>1163</v>
      </c>
      <c r="AY1633" s="2">
        <v>0</v>
      </c>
      <c r="AZ1633" s="2">
        <v>0</v>
      </c>
      <c r="BA1633" s="2">
        <v>0</v>
      </c>
      <c r="BB1633" s="2">
        <v>0</v>
      </c>
      <c r="BC1633" s="2">
        <v>0</v>
      </c>
      <c r="BD1633" s="2">
        <v>0</v>
      </c>
      <c r="BE1633" s="2">
        <v>0</v>
      </c>
      <c r="BF1633" s="2">
        <v>0</v>
      </c>
      <c r="BG1633" s="2">
        <v>0</v>
      </c>
      <c r="BH1633" s="2">
        <v>0</v>
      </c>
      <c r="BI1633" s="2">
        <v>0</v>
      </c>
      <c r="BJ1633" s="2">
        <v>0</v>
      </c>
      <c r="BK1633" s="2">
        <v>0</v>
      </c>
      <c r="BL1633" s="2">
        <v>0</v>
      </c>
      <c r="BM1633" s="2">
        <v>0</v>
      </c>
      <c r="BN1633" s="2">
        <v>0</v>
      </c>
      <c r="BO1633" s="2">
        <v>0</v>
      </c>
      <c r="BP1633" s="2">
        <v>0</v>
      </c>
      <c r="BQ1633" s="2">
        <v>0</v>
      </c>
      <c r="BR1633" s="2">
        <v>0</v>
      </c>
      <c r="BS1633" s="2">
        <v>0</v>
      </c>
      <c r="BT1633" s="2">
        <v>0</v>
      </c>
      <c r="BU1633" s="2">
        <v>0</v>
      </c>
      <c r="BV1633" s="2">
        <v>0</v>
      </c>
      <c r="BW1633" s="2">
        <v>0</v>
      </c>
    </row>
    <row r="1634" spans="1:75" s="2" customFormat="1" ht="12.95" customHeight="1">
      <c r="A1634" s="2">
        <v>1365</v>
      </c>
      <c r="B1634" s="2" t="s">
        <v>4735</v>
      </c>
      <c r="C1634" s="2" t="str">
        <f>IF(D1634=0,"Standard only",INDEX($AR$1:$BW$1,1,MATCH(D1634,AR1634:BW1634,0)))</f>
        <v>OP_Root_Pos</v>
      </c>
      <c r="D1634" s="2">
        <v>1121</v>
      </c>
      <c r="E1634" s="31">
        <v>3.04960561259497</v>
      </c>
      <c r="F1634" s="2">
        <v>283.1026</v>
      </c>
      <c r="G1634" s="2">
        <v>8.76</v>
      </c>
      <c r="H1634" s="2" t="s">
        <v>25</v>
      </c>
      <c r="I1634" s="2" t="s">
        <v>13267</v>
      </c>
      <c r="J1634" s="2" t="s">
        <v>8825</v>
      </c>
      <c r="L1634" s="2" t="s">
        <v>11840</v>
      </c>
      <c r="M1634" s="2">
        <v>3.2</v>
      </c>
      <c r="N1634" s="2" t="s">
        <v>8825</v>
      </c>
      <c r="O1634" s="2" t="s">
        <v>8825</v>
      </c>
      <c r="P1634" s="2">
        <v>16</v>
      </c>
      <c r="Q1634" s="2" t="s">
        <v>4736</v>
      </c>
      <c r="U1634" s="2" t="s">
        <v>4737</v>
      </c>
      <c r="V1634" s="2" t="s">
        <v>4738</v>
      </c>
      <c r="W1634" s="2" t="str">
        <f>"piechart: colorlist=""#00FF00,#FFFFFF,#C0C0C0,#FFFF00,#0000FF,#000080,#008080,#800000,#808000,#800080,#FF0000,#FF00FF"" valuelist="""&amp;AF1634&amp;","&amp;AG1634&amp;","&amp;AH1634&amp;","&amp;AI1634&amp;","&amp;AJ1634&amp;","&amp;AK1634&amp;","&amp;AL1634&amp;","&amp;AM1634&amp;","&amp;AN1634&amp;","&amp;AO1634&amp;","&amp;AP1634&amp;","&amp;AQ1634&amp;""""</f>
        <v>piechart: colorlist="#00FF00,#FFFFFF,#C0C0C0,#FFFF00,#0000FF,#000080,#008080,#800000,#808000,#800080,#FF0000,#FF00FF" valuelist="0,0,0,0,0,1121,0,0,0,0,0,0"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1121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0</v>
      </c>
      <c r="AR1634" s="2">
        <v>0</v>
      </c>
      <c r="AS1634" s="2">
        <v>0</v>
      </c>
      <c r="AT1634" s="2">
        <v>0</v>
      </c>
      <c r="AU1634" s="2">
        <v>0</v>
      </c>
      <c r="AV1634" s="2">
        <v>0</v>
      </c>
      <c r="AW1634" s="2">
        <v>0</v>
      </c>
      <c r="AX1634" s="2">
        <v>0</v>
      </c>
      <c r="AY1634" s="2">
        <v>0</v>
      </c>
      <c r="AZ1634" s="2">
        <v>0</v>
      </c>
      <c r="BA1634" s="2">
        <v>0</v>
      </c>
      <c r="BB1634" s="2">
        <v>0</v>
      </c>
      <c r="BC1634" s="2">
        <v>0</v>
      </c>
      <c r="BD1634" s="2">
        <v>0</v>
      </c>
      <c r="BE1634" s="2">
        <v>0</v>
      </c>
      <c r="BF1634" s="2">
        <v>0</v>
      </c>
      <c r="BG1634" s="2">
        <v>0</v>
      </c>
      <c r="BH1634" s="2">
        <v>0</v>
      </c>
      <c r="BI1634" s="2">
        <v>0</v>
      </c>
      <c r="BJ1634" s="2">
        <v>0</v>
      </c>
      <c r="BK1634" s="2">
        <v>0</v>
      </c>
      <c r="BL1634" s="2">
        <v>0</v>
      </c>
      <c r="BM1634" s="2">
        <v>1121</v>
      </c>
      <c r="BN1634" s="2">
        <v>0</v>
      </c>
      <c r="BO1634" s="2">
        <v>0</v>
      </c>
      <c r="BP1634" s="2">
        <v>0</v>
      </c>
      <c r="BQ1634" s="2">
        <v>0</v>
      </c>
      <c r="BR1634" s="2">
        <v>0</v>
      </c>
      <c r="BS1634" s="2">
        <v>0</v>
      </c>
      <c r="BT1634" s="2">
        <v>0</v>
      </c>
      <c r="BU1634" s="2">
        <v>0</v>
      </c>
      <c r="BV1634" s="2">
        <v>0</v>
      </c>
      <c r="BW1634" s="2">
        <v>0</v>
      </c>
    </row>
    <row r="1635" spans="1:75" s="2" customFormat="1" ht="12.95" customHeight="1">
      <c r="A1635" s="2">
        <v>1366</v>
      </c>
      <c r="B1635" s="2" t="s">
        <v>4739</v>
      </c>
      <c r="C1635" s="2" t="str">
        <f>IF(D1635=0,"Standard only",INDEX($AR$1:$BW$1,1,MATCH(D1635,AR1635:BW1635,0)))</f>
        <v>AC_Bulb_Pos</v>
      </c>
      <c r="D1635" s="2">
        <v>1129</v>
      </c>
      <c r="E1635" s="31">
        <v>3.0526939419249701</v>
      </c>
      <c r="F1635" s="2">
        <v>283.1395</v>
      </c>
      <c r="G1635" s="2">
        <v>2.1</v>
      </c>
      <c r="H1635" s="2" t="s">
        <v>25</v>
      </c>
      <c r="I1635" s="2" t="s">
        <v>13263</v>
      </c>
      <c r="J1635" s="2" t="s">
        <v>8825</v>
      </c>
      <c r="L1635" s="2" t="s">
        <v>11840</v>
      </c>
      <c r="M1635" s="2">
        <v>3.2</v>
      </c>
      <c r="N1635" s="2" t="s">
        <v>8825</v>
      </c>
      <c r="O1635" s="2" t="s">
        <v>8825</v>
      </c>
      <c r="P1635" s="2">
        <v>12</v>
      </c>
      <c r="Q1635" s="2" t="s">
        <v>4740</v>
      </c>
      <c r="R1635" s="32"/>
      <c r="U1635" s="2" t="s">
        <v>4741</v>
      </c>
      <c r="V1635" s="2" t="s">
        <v>4742</v>
      </c>
      <c r="W1635" s="2" t="str">
        <f>"piechart: colorlist=""#00FF00,#FFFFFF,#C0C0C0,#FFFF00,#0000FF,#000080,#008080,#800000,#808000,#800080,#FF0000,#FF00FF"" valuelist="""&amp;AF1635&amp;","&amp;AG1635&amp;","&amp;AH1635&amp;","&amp;AI1635&amp;","&amp;AJ1635&amp;","&amp;AK1635&amp;","&amp;AL1635&amp;","&amp;AM1635&amp;","&amp;AN1635&amp;","&amp;AO1635&amp;","&amp;AP1635&amp;","&amp;AQ1635&amp;""""</f>
        <v>piechart: colorlist="#00FF00,#FFFFFF,#C0C0C0,#FFFF00,#0000FF,#000080,#008080,#800000,#808000,#800080,#FF0000,#FF00FF" valuelist="0,0,0,1548,0,0,0,0,0,0,0,0"</v>
      </c>
      <c r="AF1635" s="2">
        <v>0</v>
      </c>
      <c r="AG1635" s="2">
        <v>0</v>
      </c>
      <c r="AH1635" s="2">
        <v>0</v>
      </c>
      <c r="AI1635" s="2">
        <v>1548</v>
      </c>
      <c r="AJ1635" s="2">
        <v>0</v>
      </c>
      <c r="AK1635" s="2">
        <v>0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  <c r="AQ1635" s="2">
        <v>0</v>
      </c>
      <c r="AR1635" s="2">
        <v>1129</v>
      </c>
      <c r="AS1635" s="2">
        <v>0</v>
      </c>
      <c r="AT1635" s="2">
        <v>419</v>
      </c>
      <c r="AU1635" s="2">
        <v>0</v>
      </c>
      <c r="AV1635" s="2">
        <v>0</v>
      </c>
      <c r="AW1635" s="2">
        <v>0</v>
      </c>
      <c r="AX1635" s="2">
        <v>0</v>
      </c>
      <c r="AY1635" s="2">
        <v>0</v>
      </c>
      <c r="AZ1635" s="2">
        <v>0</v>
      </c>
      <c r="BA1635" s="2">
        <v>0</v>
      </c>
      <c r="BB1635" s="2">
        <v>0</v>
      </c>
      <c r="BC1635" s="2">
        <v>0</v>
      </c>
      <c r="BD1635" s="2">
        <v>0</v>
      </c>
      <c r="BE1635" s="2">
        <v>0</v>
      </c>
      <c r="BF1635" s="2">
        <v>0</v>
      </c>
      <c r="BG1635" s="2">
        <v>0</v>
      </c>
      <c r="BH1635" s="2">
        <v>0</v>
      </c>
      <c r="BI1635" s="2">
        <v>0</v>
      </c>
      <c r="BJ1635" s="2">
        <v>0</v>
      </c>
      <c r="BK1635" s="2">
        <v>0</v>
      </c>
      <c r="BL1635" s="2">
        <v>0</v>
      </c>
      <c r="BM1635" s="2">
        <v>0</v>
      </c>
      <c r="BN1635" s="2">
        <v>0</v>
      </c>
      <c r="BO1635" s="2">
        <v>0</v>
      </c>
      <c r="BP1635" s="2">
        <v>0</v>
      </c>
      <c r="BQ1635" s="2">
        <v>0</v>
      </c>
      <c r="BR1635" s="2">
        <v>0</v>
      </c>
      <c r="BS1635" s="2">
        <v>0</v>
      </c>
      <c r="BT1635" s="2">
        <v>0</v>
      </c>
      <c r="BU1635" s="2">
        <v>0</v>
      </c>
      <c r="BV1635" s="2">
        <v>0</v>
      </c>
      <c r="BW1635" s="2">
        <v>0</v>
      </c>
    </row>
    <row r="1636" spans="1:75" s="2" customFormat="1" ht="12.95" customHeight="1">
      <c r="A1636" s="2">
        <v>1367</v>
      </c>
      <c r="B1636" s="2" t="s">
        <v>4743</v>
      </c>
      <c r="C1636" s="2" t="str">
        <f>IF(D1636=0,"Standard only",INDEX($AR$1:$BW$1,1,MATCH(D1636,AR1636:BW1636,0)))</f>
        <v>OP_Root_Pos</v>
      </c>
      <c r="D1636" s="2">
        <v>1423</v>
      </c>
      <c r="E1636" s="31">
        <v>3.1532049000842801</v>
      </c>
      <c r="F1636" s="2">
        <v>283.15589999999997</v>
      </c>
      <c r="G1636" s="2">
        <v>4.4000000000000004</v>
      </c>
      <c r="H1636" s="2" t="s">
        <v>25</v>
      </c>
      <c r="I1636" s="2" t="s">
        <v>13265</v>
      </c>
      <c r="J1636" s="2" t="s">
        <v>8825</v>
      </c>
      <c r="L1636" s="2" t="s">
        <v>11840</v>
      </c>
      <c r="M1636" s="2">
        <v>3.2</v>
      </c>
      <c r="N1636" s="2" t="s">
        <v>8825</v>
      </c>
      <c r="O1636" s="2" t="s">
        <v>8825</v>
      </c>
      <c r="P1636" s="2">
        <v>15</v>
      </c>
      <c r="Q1636" s="2" t="s">
        <v>4744</v>
      </c>
      <c r="U1636" s="2" t="s">
        <v>4745</v>
      </c>
      <c r="V1636" s="2" t="s">
        <v>4746</v>
      </c>
      <c r="W1636" s="2" t="str">
        <f>"piechart: colorlist=""#00FF00,#FFFFFF,#C0C0C0,#FFFF00,#0000FF,#000080,#008080,#800000,#808000,#800080,#FF0000,#FF00FF"" valuelist="""&amp;AF1636&amp;","&amp;AG1636&amp;","&amp;AH1636&amp;","&amp;AI1636&amp;","&amp;AJ1636&amp;","&amp;AK1636&amp;","&amp;AL1636&amp;","&amp;AM1636&amp;","&amp;AN1636&amp;","&amp;AO1636&amp;","&amp;AP1636&amp;","&amp;AQ1636&amp;""""</f>
        <v>piechart: colorlist="#00FF00,#FFFFFF,#C0C0C0,#FFFF00,#0000FF,#000080,#008080,#800000,#808000,#800080,#FF0000,#FF00FF" valuelist="0,0,0,0,0,1423,0,1131,0,0,0,0"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1423</v>
      </c>
      <c r="AL1636" s="2">
        <v>0</v>
      </c>
      <c r="AM1636" s="2">
        <v>1131</v>
      </c>
      <c r="AN1636" s="2">
        <v>0</v>
      </c>
      <c r="AO1636" s="2">
        <v>0</v>
      </c>
      <c r="AP1636" s="2">
        <v>0</v>
      </c>
      <c r="AQ1636" s="2">
        <v>0</v>
      </c>
      <c r="AR1636" s="2">
        <v>0</v>
      </c>
      <c r="AS1636" s="2">
        <v>0</v>
      </c>
      <c r="AT1636" s="2">
        <v>0</v>
      </c>
      <c r="AU1636" s="2">
        <v>0</v>
      </c>
      <c r="AV1636" s="2">
        <v>0</v>
      </c>
      <c r="AW1636" s="2">
        <v>0</v>
      </c>
      <c r="AX1636" s="2">
        <v>0</v>
      </c>
      <c r="AY1636" s="2">
        <v>0</v>
      </c>
      <c r="AZ1636" s="2">
        <v>1131</v>
      </c>
      <c r="BA1636" s="2">
        <v>0</v>
      </c>
      <c r="BB1636" s="2">
        <v>0</v>
      </c>
      <c r="BC1636" s="2">
        <v>0</v>
      </c>
      <c r="BD1636" s="2">
        <v>0</v>
      </c>
      <c r="BE1636" s="2">
        <v>0</v>
      </c>
      <c r="BF1636" s="2">
        <v>0</v>
      </c>
      <c r="BG1636" s="2">
        <v>0</v>
      </c>
      <c r="BH1636" s="2">
        <v>0</v>
      </c>
      <c r="BI1636" s="2">
        <v>0</v>
      </c>
      <c r="BJ1636" s="2">
        <v>0</v>
      </c>
      <c r="BK1636" s="2">
        <v>0</v>
      </c>
      <c r="BL1636" s="2">
        <v>0</v>
      </c>
      <c r="BM1636" s="2">
        <v>1423</v>
      </c>
      <c r="BN1636" s="2">
        <v>0</v>
      </c>
      <c r="BO1636" s="2">
        <v>0</v>
      </c>
      <c r="BP1636" s="2">
        <v>0</v>
      </c>
      <c r="BQ1636" s="2">
        <v>0</v>
      </c>
      <c r="BR1636" s="2">
        <v>0</v>
      </c>
      <c r="BS1636" s="2">
        <v>0</v>
      </c>
      <c r="BT1636" s="2">
        <v>0</v>
      </c>
      <c r="BU1636" s="2">
        <v>0</v>
      </c>
      <c r="BV1636" s="2">
        <v>0</v>
      </c>
      <c r="BW1636" s="2">
        <v>0</v>
      </c>
    </row>
    <row r="1637" spans="1:75" s="2" customFormat="1" ht="12.95" customHeight="1">
      <c r="A1637" s="2">
        <v>1371</v>
      </c>
      <c r="B1637" s="2" t="s">
        <v>4752</v>
      </c>
      <c r="C1637" s="2" t="str">
        <f>IF(D1637=0,"Standard only",INDEX($AR$1:$BW$1,1,MATCH(D1637,AR1637:BW1637,0)))</f>
        <v>NT_LeafStem_Pos</v>
      </c>
      <c r="D1637" s="2">
        <v>2699</v>
      </c>
      <c r="E1637" s="31">
        <v>3.4312028845565199</v>
      </c>
      <c r="F1637" s="2">
        <v>284.15030000000002</v>
      </c>
      <c r="G1637" s="2">
        <v>2.57</v>
      </c>
      <c r="H1637" s="2" t="s">
        <v>25</v>
      </c>
      <c r="I1637" s="2" t="s">
        <v>13266</v>
      </c>
      <c r="J1637" s="2" t="s">
        <v>8825</v>
      </c>
      <c r="L1637" s="2" t="s">
        <v>11840</v>
      </c>
      <c r="M1637" s="2">
        <v>3.2</v>
      </c>
      <c r="N1637" s="2" t="s">
        <v>8825</v>
      </c>
      <c r="O1637" s="2" t="s">
        <v>8825</v>
      </c>
      <c r="P1637" s="2">
        <v>14</v>
      </c>
      <c r="Q1637" s="2" t="s">
        <v>4753</v>
      </c>
      <c r="U1637" s="2" t="s">
        <v>4754</v>
      </c>
      <c r="V1637" s="2" t="s">
        <v>4755</v>
      </c>
      <c r="W1637" s="2" t="str">
        <f>"piechart: colorlist=""#00FF00,#FFFFFF,#C0C0C0,#FFFF00,#0000FF,#000080,#008080,#800000,#808000,#800080,#FF0000,#FF00FF"" valuelist="""&amp;AF1637&amp;","&amp;AG1637&amp;","&amp;AH1637&amp;","&amp;AI1637&amp;","&amp;AJ1637&amp;","&amp;AK1637&amp;","&amp;AL1637&amp;","&amp;AM1637&amp;","&amp;AN1637&amp;","&amp;AO1637&amp;","&amp;AP1637&amp;","&amp;AQ1637&amp;""""</f>
        <v>piechart: colorlist="#00FF00,#FFFFFF,#C0C0C0,#FFFF00,#0000FF,#000080,#008080,#800000,#808000,#800080,#FF0000,#FF00FF" valuelist="0,0,0,0,2699,0,0,0,0,1332,0,0"</v>
      </c>
      <c r="AF1637" s="2">
        <v>0</v>
      </c>
      <c r="AG1637" s="2">
        <v>0</v>
      </c>
      <c r="AH1637" s="2">
        <v>0</v>
      </c>
      <c r="AI1637" s="2">
        <v>0</v>
      </c>
      <c r="AJ1637" s="2">
        <v>2699</v>
      </c>
      <c r="AK1637" s="2">
        <v>0</v>
      </c>
      <c r="AL1637" s="2">
        <v>0</v>
      </c>
      <c r="AM1637" s="2">
        <v>0</v>
      </c>
      <c r="AN1637" s="2">
        <v>0</v>
      </c>
      <c r="AO1637" s="2">
        <v>1332</v>
      </c>
      <c r="AP1637" s="2">
        <v>0</v>
      </c>
      <c r="AQ1637" s="2">
        <v>0</v>
      </c>
      <c r="AR1637" s="2">
        <v>0</v>
      </c>
      <c r="AS1637" s="2">
        <v>0</v>
      </c>
      <c r="AT1637" s="2">
        <v>0</v>
      </c>
      <c r="AU1637" s="2">
        <v>0</v>
      </c>
      <c r="AV1637" s="2">
        <v>0</v>
      </c>
      <c r="AW1637" s="2">
        <v>0</v>
      </c>
      <c r="AX1637" s="2">
        <v>0</v>
      </c>
      <c r="AY1637" s="2">
        <v>0</v>
      </c>
      <c r="AZ1637" s="2">
        <v>0</v>
      </c>
      <c r="BA1637" s="2">
        <v>1332</v>
      </c>
      <c r="BB1637" s="2">
        <v>0</v>
      </c>
      <c r="BC1637" s="2">
        <v>0</v>
      </c>
      <c r="BD1637" s="2">
        <v>0</v>
      </c>
      <c r="BE1637" s="2">
        <v>0</v>
      </c>
      <c r="BF1637" s="2">
        <v>0</v>
      </c>
      <c r="BG1637" s="2">
        <v>0</v>
      </c>
      <c r="BH1637" s="2">
        <v>0</v>
      </c>
      <c r="BI1637" s="2">
        <v>0</v>
      </c>
      <c r="BJ1637" s="2">
        <v>0</v>
      </c>
      <c r="BK1637" s="2">
        <v>2699</v>
      </c>
      <c r="BL1637" s="2">
        <v>0</v>
      </c>
      <c r="BM1637" s="2">
        <v>0</v>
      </c>
      <c r="BN1637" s="2">
        <v>0</v>
      </c>
      <c r="BO1637" s="2">
        <v>0</v>
      </c>
      <c r="BP1637" s="2">
        <v>0</v>
      </c>
      <c r="BQ1637" s="2">
        <v>0</v>
      </c>
      <c r="BR1637" s="2">
        <v>0</v>
      </c>
      <c r="BS1637" s="2">
        <v>0</v>
      </c>
      <c r="BT1637" s="2">
        <v>0</v>
      </c>
      <c r="BU1637" s="2">
        <v>0</v>
      </c>
      <c r="BV1637" s="2">
        <v>0</v>
      </c>
      <c r="BW1637" s="2">
        <v>0</v>
      </c>
    </row>
    <row r="1638" spans="1:75" s="2" customFormat="1" ht="12.95" customHeight="1">
      <c r="A1638" s="2">
        <v>1372</v>
      </c>
      <c r="B1638" s="2" t="s">
        <v>4756</v>
      </c>
      <c r="C1638" s="2" t="str">
        <f>IF(D1638=0,"Standard only",INDEX($AR$1:$BW$1,1,MATCH(D1638,AR1638:BW1638,0)))</f>
        <v>NT_LeafStem_Pos</v>
      </c>
      <c r="D1638" s="2">
        <v>1714</v>
      </c>
      <c r="E1638" s="31">
        <v>3.2340108175871798</v>
      </c>
      <c r="F1638" s="2">
        <v>284.15199999999999</v>
      </c>
      <c r="G1638" s="2">
        <v>2.68</v>
      </c>
      <c r="H1638" s="2" t="s">
        <v>25</v>
      </c>
      <c r="I1638" s="2" t="s">
        <v>13266</v>
      </c>
      <c r="J1638" s="2" t="s">
        <v>8825</v>
      </c>
      <c r="L1638" s="2" t="s">
        <v>11840</v>
      </c>
      <c r="M1638" s="2">
        <v>3.2</v>
      </c>
      <c r="N1638" s="2" t="s">
        <v>8825</v>
      </c>
      <c r="O1638" s="2" t="s">
        <v>8825</v>
      </c>
      <c r="P1638" s="2">
        <v>14</v>
      </c>
      <c r="Q1638" s="2" t="s">
        <v>4753</v>
      </c>
      <c r="U1638" s="2" t="s">
        <v>4757</v>
      </c>
      <c r="V1638" s="2" t="s">
        <v>4758</v>
      </c>
      <c r="W1638" s="2" t="str">
        <f>"piechart: colorlist=""#00FF00,#FFFFFF,#C0C0C0,#FFFF00,#0000FF,#000080,#008080,#800000,#808000,#800080,#FF0000,#FF00FF"" valuelist="""&amp;AF1638&amp;","&amp;AG1638&amp;","&amp;AH1638&amp;","&amp;AI1638&amp;","&amp;AJ1638&amp;","&amp;AK1638&amp;","&amp;AL1638&amp;","&amp;AM1638&amp;","&amp;AN1638&amp;","&amp;AO1638&amp;","&amp;AP1638&amp;","&amp;AQ1638&amp;""""</f>
        <v>piechart: colorlist="#00FF00,#FFFFFF,#C0C0C0,#FFFF00,#0000FF,#000080,#008080,#800000,#808000,#800080,#FF0000,#FF00FF" valuelist="0,0,0,0,1714,0,0,0,0,1338,0,0"</v>
      </c>
      <c r="AF1638" s="2">
        <v>0</v>
      </c>
      <c r="AG1638" s="2">
        <v>0</v>
      </c>
      <c r="AH1638" s="2">
        <v>0</v>
      </c>
      <c r="AI1638" s="2">
        <v>0</v>
      </c>
      <c r="AJ1638" s="2">
        <v>1714</v>
      </c>
      <c r="AK1638" s="2">
        <v>0</v>
      </c>
      <c r="AL1638" s="2">
        <v>0</v>
      </c>
      <c r="AM1638" s="2">
        <v>0</v>
      </c>
      <c r="AN1638" s="2">
        <v>0</v>
      </c>
      <c r="AO1638" s="2">
        <v>1338</v>
      </c>
      <c r="AP1638" s="2">
        <v>0</v>
      </c>
      <c r="AQ1638" s="2">
        <v>0</v>
      </c>
      <c r="AR1638" s="2">
        <v>0</v>
      </c>
      <c r="AS1638" s="2">
        <v>0</v>
      </c>
      <c r="AT1638" s="2">
        <v>0</v>
      </c>
      <c r="AU1638" s="2">
        <v>0</v>
      </c>
      <c r="AV1638" s="2">
        <v>0</v>
      </c>
      <c r="AW1638" s="2">
        <v>0</v>
      </c>
      <c r="AX1638" s="2">
        <v>0</v>
      </c>
      <c r="AY1638" s="2">
        <v>0</v>
      </c>
      <c r="AZ1638" s="2">
        <v>0</v>
      </c>
      <c r="BA1638" s="2">
        <v>1338</v>
      </c>
      <c r="BB1638" s="2">
        <v>0</v>
      </c>
      <c r="BC1638" s="2">
        <v>0</v>
      </c>
      <c r="BD1638" s="2">
        <v>0</v>
      </c>
      <c r="BE1638" s="2">
        <v>0</v>
      </c>
      <c r="BF1638" s="2">
        <v>0</v>
      </c>
      <c r="BG1638" s="2">
        <v>0</v>
      </c>
      <c r="BH1638" s="2">
        <v>0</v>
      </c>
      <c r="BI1638" s="2">
        <v>0</v>
      </c>
      <c r="BJ1638" s="2">
        <v>0</v>
      </c>
      <c r="BK1638" s="2">
        <v>1714</v>
      </c>
      <c r="BL1638" s="2">
        <v>0</v>
      </c>
      <c r="BM1638" s="2">
        <v>0</v>
      </c>
      <c r="BN1638" s="2">
        <v>0</v>
      </c>
      <c r="BO1638" s="2">
        <v>0</v>
      </c>
      <c r="BP1638" s="2">
        <v>0</v>
      </c>
      <c r="BQ1638" s="2">
        <v>0</v>
      </c>
      <c r="BR1638" s="2">
        <v>0</v>
      </c>
      <c r="BS1638" s="2">
        <v>0</v>
      </c>
      <c r="BT1638" s="2">
        <v>0</v>
      </c>
      <c r="BU1638" s="2">
        <v>0</v>
      </c>
      <c r="BV1638" s="2">
        <v>0</v>
      </c>
      <c r="BW1638" s="2">
        <v>0</v>
      </c>
    </row>
    <row r="1639" spans="1:75" s="2" customFormat="1" ht="12.95" customHeight="1">
      <c r="A1639" s="2">
        <v>1373</v>
      </c>
      <c r="B1639" s="2" t="s">
        <v>4759</v>
      </c>
      <c r="C1639" s="2" t="str">
        <f>IF(D1639=0,"Standard only",INDEX($AR$1:$BW$1,1,MATCH(D1639,AR1639:BW1639,0)))</f>
        <v>LE_FruitGreen_Pos</v>
      </c>
      <c r="D1639" s="2">
        <v>6853</v>
      </c>
      <c r="E1639" s="31">
        <v>3.7353593330017101</v>
      </c>
      <c r="F1639" s="2">
        <v>284.19740000000002</v>
      </c>
      <c r="G1639" s="2">
        <v>2.4900000000000002</v>
      </c>
      <c r="H1639" s="2" t="s">
        <v>25</v>
      </c>
      <c r="I1639" s="2" t="s">
        <v>13266</v>
      </c>
      <c r="J1639" s="2" t="s">
        <v>8825</v>
      </c>
      <c r="L1639" s="2" t="s">
        <v>11840</v>
      </c>
      <c r="M1639" s="2">
        <v>3.2</v>
      </c>
      <c r="N1639" s="2" t="s">
        <v>8825</v>
      </c>
      <c r="O1639" s="2" t="s">
        <v>8825</v>
      </c>
      <c r="P1639" s="2">
        <v>14</v>
      </c>
      <c r="Q1639" s="2" t="s">
        <v>4760</v>
      </c>
      <c r="U1639" s="2" t="s">
        <v>4761</v>
      </c>
      <c r="V1639" s="2" t="s">
        <v>4762</v>
      </c>
      <c r="W1639" s="2" t="str">
        <f>"piechart: colorlist=""#00FF00,#FFFFFF,#C0C0C0,#FFFF00,#0000FF,#000080,#008080,#800000,#808000,#800080,#FF0000,#FF00FF"" valuelist="""&amp;AF1639&amp;","&amp;AG1639&amp;","&amp;AH1639&amp;","&amp;AI1639&amp;","&amp;AJ1639&amp;","&amp;AK1639&amp;","&amp;AL1639&amp;","&amp;AM1639&amp;","&amp;AN1639&amp;","&amp;AO1639&amp;","&amp;AP1639&amp;","&amp;AQ1639&amp;""""</f>
        <v>piechart: colorlist="#00FF00,#FFFFFF,#C0C0C0,#FFFF00,#0000FF,#000080,#008080,#800000,#808000,#800080,#FF0000,#FF00FF" valuelist="0,0,0,0,0,0,0,0,0,0,11587,0"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11587</v>
      </c>
      <c r="AQ1639" s="2">
        <v>0</v>
      </c>
      <c r="AR1639" s="2">
        <v>0</v>
      </c>
      <c r="AS1639" s="2">
        <v>0</v>
      </c>
      <c r="AT1639" s="2">
        <v>0</v>
      </c>
      <c r="AU1639" s="2">
        <v>0</v>
      </c>
      <c r="AV1639" s="2">
        <v>0</v>
      </c>
      <c r="AW1639" s="2">
        <v>0</v>
      </c>
      <c r="AX1639" s="2">
        <v>0</v>
      </c>
      <c r="AY1639" s="2">
        <v>0</v>
      </c>
      <c r="AZ1639" s="2">
        <v>0</v>
      </c>
      <c r="BA1639" s="2">
        <v>0</v>
      </c>
      <c r="BB1639" s="2">
        <v>0</v>
      </c>
      <c r="BC1639" s="2">
        <v>6853</v>
      </c>
      <c r="BD1639" s="2">
        <v>0</v>
      </c>
      <c r="BE1639" s="2">
        <v>4734</v>
      </c>
      <c r="BF1639" s="2">
        <v>0</v>
      </c>
      <c r="BG1639" s="2">
        <v>0</v>
      </c>
      <c r="BH1639" s="2">
        <v>0</v>
      </c>
      <c r="BI1639" s="2">
        <v>0</v>
      </c>
      <c r="BJ1639" s="2">
        <v>0</v>
      </c>
      <c r="BK1639" s="2">
        <v>0</v>
      </c>
      <c r="BL1639" s="2">
        <v>0</v>
      </c>
      <c r="BM1639" s="2">
        <v>0</v>
      </c>
      <c r="BN1639" s="2">
        <v>0</v>
      </c>
      <c r="BO1639" s="2">
        <v>0</v>
      </c>
      <c r="BP1639" s="2">
        <v>0</v>
      </c>
      <c r="BQ1639" s="2">
        <v>0</v>
      </c>
      <c r="BR1639" s="2">
        <v>0</v>
      </c>
      <c r="BS1639" s="2">
        <v>0</v>
      </c>
      <c r="BT1639" s="2">
        <v>0</v>
      </c>
      <c r="BU1639" s="2">
        <v>0</v>
      </c>
      <c r="BV1639" s="2">
        <v>0</v>
      </c>
      <c r="BW1639" s="2">
        <v>0</v>
      </c>
    </row>
    <row r="1640" spans="1:75" s="2" customFormat="1" ht="12.95" customHeight="1">
      <c r="A1640" s="2">
        <v>1374</v>
      </c>
      <c r="B1640" s="2" t="s">
        <v>4763</v>
      </c>
      <c r="C1640" s="2" t="str">
        <f>IF(D1640=0,"Standard only",INDEX($AR$1:$BW$1,1,MATCH(D1640,AR1640:BW1640,0)))</f>
        <v>GG_Root_Pos</v>
      </c>
      <c r="D1640" s="2">
        <v>1058</v>
      </c>
      <c r="E1640" s="31">
        <v>3.02448566769917</v>
      </c>
      <c r="F1640" s="2">
        <v>285.07470000000001</v>
      </c>
      <c r="G1640" s="2">
        <v>6.82</v>
      </c>
      <c r="H1640" s="2" t="s">
        <v>25</v>
      </c>
      <c r="I1640" s="2" t="s">
        <v>13267</v>
      </c>
      <c r="J1640" s="2" t="s">
        <v>8825</v>
      </c>
      <c r="L1640" s="2" t="s">
        <v>11840</v>
      </c>
      <c r="M1640" s="2">
        <v>3.2</v>
      </c>
      <c r="N1640" s="2" t="s">
        <v>8825</v>
      </c>
      <c r="O1640" s="2" t="s">
        <v>8825</v>
      </c>
      <c r="P1640" s="2">
        <v>16</v>
      </c>
      <c r="Q1640" s="2" t="s">
        <v>992</v>
      </c>
      <c r="U1640" s="2" t="s">
        <v>4764</v>
      </c>
      <c r="V1640" s="2" t="s">
        <v>4765</v>
      </c>
      <c r="W1640" s="2" t="str">
        <f>"piechart: colorlist=""#00FF00,#FFFFFF,#C0C0C0,#FFFF00,#0000FF,#000080,#008080,#800000,#808000,#800080,#FF0000,#FF00FF"" valuelist="""&amp;AF1640&amp;","&amp;AG1640&amp;","&amp;AH1640&amp;","&amp;AI1640&amp;","&amp;AJ1640&amp;","&amp;AK1640&amp;","&amp;AL1640&amp;","&amp;AM1640&amp;","&amp;AN1640&amp;","&amp;AO1640&amp;","&amp;AP1640&amp;","&amp;AQ1640&amp;""""</f>
        <v>piechart: colorlist="#00FF00,#FFFFFF,#C0C0C0,#FFFF00,#0000FF,#000080,#008080,#800000,#808000,#800080,#FF0000,#FF00FF" valuelist="0,0,0,0,0,0,0,0,1058,518,0,0"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1058</v>
      </c>
      <c r="AO1640" s="2">
        <v>518</v>
      </c>
      <c r="AP1640" s="2">
        <v>0</v>
      </c>
      <c r="AQ1640" s="2">
        <v>0</v>
      </c>
      <c r="AR1640" s="2">
        <v>0</v>
      </c>
      <c r="AS1640" s="2">
        <v>0</v>
      </c>
      <c r="AT1640" s="2">
        <v>0</v>
      </c>
      <c r="AU1640" s="2">
        <v>0</v>
      </c>
      <c r="AV1640" s="2">
        <v>0</v>
      </c>
      <c r="AW1640" s="2">
        <v>0</v>
      </c>
      <c r="AX1640" s="2">
        <v>1058</v>
      </c>
      <c r="AY1640" s="2">
        <v>0</v>
      </c>
      <c r="AZ1640" s="2">
        <v>0</v>
      </c>
      <c r="BA1640" s="2">
        <v>0</v>
      </c>
      <c r="BB1640" s="2">
        <v>518</v>
      </c>
      <c r="BC1640" s="2">
        <v>0</v>
      </c>
      <c r="BD1640" s="2">
        <v>0</v>
      </c>
      <c r="BE1640" s="2">
        <v>0</v>
      </c>
      <c r="BF1640" s="2">
        <v>0</v>
      </c>
      <c r="BG1640" s="2">
        <v>0</v>
      </c>
      <c r="BH1640" s="2">
        <v>0</v>
      </c>
      <c r="BI1640" s="2">
        <v>0</v>
      </c>
      <c r="BJ1640" s="2">
        <v>0</v>
      </c>
      <c r="BK1640" s="2">
        <v>0</v>
      </c>
      <c r="BL1640" s="2">
        <v>0</v>
      </c>
      <c r="BM1640" s="2">
        <v>0</v>
      </c>
      <c r="BN1640" s="2">
        <v>0</v>
      </c>
      <c r="BO1640" s="2">
        <v>0</v>
      </c>
      <c r="BP1640" s="2">
        <v>0</v>
      </c>
      <c r="BQ1640" s="2">
        <v>0</v>
      </c>
      <c r="BR1640" s="2">
        <v>0</v>
      </c>
      <c r="BS1640" s="2">
        <v>0</v>
      </c>
      <c r="BT1640" s="2">
        <v>0</v>
      </c>
      <c r="BU1640" s="2">
        <v>0</v>
      </c>
      <c r="BV1640" s="2">
        <v>0</v>
      </c>
      <c r="BW1640" s="2">
        <v>0</v>
      </c>
    </row>
    <row r="1641" spans="1:75" s="2" customFormat="1" ht="12.95" customHeight="1">
      <c r="A1641" s="2">
        <v>1375</v>
      </c>
      <c r="B1641" s="2" t="s">
        <v>4766</v>
      </c>
      <c r="C1641" s="2" t="str">
        <f>IF(D1641=0,"Standard only",INDEX($AR$1:$BW$1,1,MATCH(D1641,AR1641:BW1641,0)))</f>
        <v>OP_Root_Pos</v>
      </c>
      <c r="D1641" s="2">
        <v>6172</v>
      </c>
      <c r="E1641" s="31">
        <v>3.7904259173911101</v>
      </c>
      <c r="F1641" s="2">
        <v>285.0752</v>
      </c>
      <c r="G1641" s="2">
        <v>4.62</v>
      </c>
      <c r="H1641" s="2" t="s">
        <v>25</v>
      </c>
      <c r="I1641" s="2" t="s">
        <v>13267</v>
      </c>
      <c r="J1641" s="2" t="s">
        <v>8825</v>
      </c>
      <c r="L1641" s="2" t="s">
        <v>11840</v>
      </c>
      <c r="M1641" s="2">
        <v>3.2</v>
      </c>
      <c r="N1641" s="2" t="s">
        <v>8825</v>
      </c>
      <c r="O1641" s="2" t="s">
        <v>8825</v>
      </c>
      <c r="P1641" s="2">
        <v>16</v>
      </c>
      <c r="Q1641" s="2" t="s">
        <v>992</v>
      </c>
      <c r="U1641" s="2" t="s">
        <v>4767</v>
      </c>
      <c r="V1641" s="2" t="s">
        <v>4768</v>
      </c>
      <c r="W1641" s="2" t="str">
        <f>"piechart: colorlist=""#00FF00,#FFFFFF,#C0C0C0,#FFFF00,#0000FF,#000080,#008080,#800000,#808000,#800080,#FF0000,#FF00FF"" valuelist="""&amp;AF1641&amp;","&amp;AG1641&amp;","&amp;AH1641&amp;","&amp;AI1641&amp;","&amp;AJ1641&amp;","&amp;AK1641&amp;","&amp;AL1641&amp;","&amp;AM1641&amp;","&amp;AN1641&amp;","&amp;AO1641&amp;","&amp;AP1641&amp;","&amp;AQ1641&amp;""""</f>
        <v>piechart: colorlist="#00FF00,#FFFFFF,#C0C0C0,#FFFF00,#0000FF,#000080,#008080,#800000,#808000,#800080,#FF0000,#FF00FF" valuelist="0,0,0,0,0,6172,0,0,0,0,0,0"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6172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0</v>
      </c>
      <c r="AR1641" s="2">
        <v>0</v>
      </c>
      <c r="AS1641" s="2">
        <v>0</v>
      </c>
      <c r="AT1641" s="2">
        <v>0</v>
      </c>
      <c r="AU1641" s="2">
        <v>0</v>
      </c>
      <c r="AV1641" s="2">
        <v>0</v>
      </c>
      <c r="AW1641" s="2">
        <v>0</v>
      </c>
      <c r="AX1641" s="2">
        <v>0</v>
      </c>
      <c r="AY1641" s="2">
        <v>0</v>
      </c>
      <c r="AZ1641" s="2">
        <v>0</v>
      </c>
      <c r="BA1641" s="2">
        <v>0</v>
      </c>
      <c r="BB1641" s="2">
        <v>0</v>
      </c>
      <c r="BC1641" s="2">
        <v>0</v>
      </c>
      <c r="BD1641" s="2">
        <v>0</v>
      </c>
      <c r="BE1641" s="2">
        <v>0</v>
      </c>
      <c r="BF1641" s="2">
        <v>0</v>
      </c>
      <c r="BG1641" s="2">
        <v>0</v>
      </c>
      <c r="BH1641" s="2">
        <v>0</v>
      </c>
      <c r="BI1641" s="2">
        <v>0</v>
      </c>
      <c r="BJ1641" s="2">
        <v>0</v>
      </c>
      <c r="BK1641" s="2">
        <v>0</v>
      </c>
      <c r="BL1641" s="2">
        <v>0</v>
      </c>
      <c r="BM1641" s="2">
        <v>6172</v>
      </c>
      <c r="BN1641" s="2">
        <v>0</v>
      </c>
      <c r="BO1641" s="2">
        <v>0</v>
      </c>
      <c r="BP1641" s="2">
        <v>0</v>
      </c>
      <c r="BQ1641" s="2">
        <v>0</v>
      </c>
      <c r="BR1641" s="2">
        <v>0</v>
      </c>
      <c r="BS1641" s="2">
        <v>0</v>
      </c>
      <c r="BT1641" s="2">
        <v>0</v>
      </c>
      <c r="BU1641" s="2">
        <v>0</v>
      </c>
      <c r="BV1641" s="2">
        <v>0</v>
      </c>
      <c r="BW1641" s="2">
        <v>0</v>
      </c>
    </row>
    <row r="1642" spans="1:75" s="2" customFormat="1" ht="12.95" customHeight="1">
      <c r="A1642" s="2">
        <v>1376</v>
      </c>
      <c r="B1642" s="2" t="s">
        <v>991</v>
      </c>
      <c r="C1642" s="2" t="str">
        <f>IF(D1642=0,"Standard only",INDEX($AR$1:$BW$1,1,MATCH(D1642,AR1642:BW1642,0)))</f>
        <v>OP_Root_Pos</v>
      </c>
      <c r="D1642" s="2">
        <v>4401</v>
      </c>
      <c r="E1642" s="31">
        <v>3.16375752398196</v>
      </c>
      <c r="F1642" s="2">
        <v>285.07530000000003</v>
      </c>
      <c r="G1642" s="2">
        <v>6.12</v>
      </c>
      <c r="H1642" s="2" t="s">
        <v>25</v>
      </c>
      <c r="I1642" s="2" t="s">
        <v>13267</v>
      </c>
      <c r="J1642" s="2" t="s">
        <v>8825</v>
      </c>
      <c r="L1642" s="2" t="s">
        <v>11840</v>
      </c>
      <c r="M1642" s="2">
        <v>3.2</v>
      </c>
      <c r="N1642" s="2" t="s">
        <v>8825</v>
      </c>
      <c r="O1642" s="2" t="s">
        <v>8825</v>
      </c>
      <c r="P1642" s="2">
        <v>16</v>
      </c>
      <c r="Q1642" s="2" t="s">
        <v>992</v>
      </c>
      <c r="U1642" s="2" t="s">
        <v>996</v>
      </c>
      <c r="V1642" s="2" t="s">
        <v>997</v>
      </c>
      <c r="W1642" s="2" t="str">
        <f>"piechart: colorlist=""#00FF00,#FFFFFF,#C0C0C0,#FFFF00,#0000FF,#000080,#008080,#800000,#808000,#800080,#FF0000,#FF00FF"" valuelist="""&amp;AF1642&amp;","&amp;AG1642&amp;","&amp;AH1642&amp;","&amp;AI1642&amp;","&amp;AJ1642&amp;","&amp;AK1642&amp;","&amp;AL1642&amp;","&amp;AM1642&amp;","&amp;AN1642&amp;","&amp;AO1642&amp;","&amp;AP1642&amp;","&amp;AQ1642&amp;""""</f>
        <v>piechart: colorlist="#00FF00,#FFFFFF,#C0C0C0,#FFFF00,#0000FF,#000080,#008080,#800000,#808000,#800080,#FF0000,#FF00FF" valuelist="0,0,0,0,0,4401,1279,0,1458,2148,0,0"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4401</v>
      </c>
      <c r="AL1642" s="2">
        <v>1279</v>
      </c>
      <c r="AM1642" s="2">
        <v>0</v>
      </c>
      <c r="AN1642" s="2">
        <v>1458</v>
      </c>
      <c r="AO1642" s="2">
        <v>2148</v>
      </c>
      <c r="AP1642" s="2">
        <v>0</v>
      </c>
      <c r="AQ1642" s="2">
        <v>0</v>
      </c>
      <c r="AR1642" s="2">
        <v>0</v>
      </c>
      <c r="AS1642" s="2">
        <v>0</v>
      </c>
      <c r="AT1642" s="2">
        <v>0</v>
      </c>
      <c r="AU1642" s="2">
        <v>0</v>
      </c>
      <c r="AV1642" s="2">
        <v>0</v>
      </c>
      <c r="AW1642" s="2">
        <v>0</v>
      </c>
      <c r="AX1642" s="2">
        <v>1458</v>
      </c>
      <c r="AY1642" s="2">
        <v>0</v>
      </c>
      <c r="AZ1642" s="2">
        <v>0</v>
      </c>
      <c r="BA1642" s="2">
        <v>0</v>
      </c>
      <c r="BB1642" s="2">
        <v>2148</v>
      </c>
      <c r="BC1642" s="2">
        <v>0</v>
      </c>
      <c r="BD1642" s="2">
        <v>0</v>
      </c>
      <c r="BE1642" s="2">
        <v>0</v>
      </c>
      <c r="BF1642" s="2">
        <v>0</v>
      </c>
      <c r="BG1642" s="2">
        <v>0</v>
      </c>
      <c r="BH1642" s="2">
        <v>0</v>
      </c>
      <c r="BI1642" s="2">
        <v>1279</v>
      </c>
      <c r="BJ1642" s="2">
        <v>0</v>
      </c>
      <c r="BK1642" s="2">
        <v>0</v>
      </c>
      <c r="BL1642" s="2">
        <v>0</v>
      </c>
      <c r="BM1642" s="2">
        <v>4401</v>
      </c>
      <c r="BN1642" s="2">
        <v>0</v>
      </c>
      <c r="BO1642" s="2">
        <v>0</v>
      </c>
      <c r="BP1642" s="2">
        <v>0</v>
      </c>
      <c r="BQ1642" s="2">
        <v>0</v>
      </c>
      <c r="BR1642" s="2">
        <v>0</v>
      </c>
      <c r="BS1642" s="2">
        <v>0</v>
      </c>
      <c r="BT1642" s="2">
        <v>0</v>
      </c>
      <c r="BU1642" s="2">
        <v>0</v>
      </c>
      <c r="BV1642" s="2">
        <v>0</v>
      </c>
      <c r="BW1642" s="2">
        <v>0</v>
      </c>
    </row>
    <row r="1643" spans="1:75" s="2" customFormat="1" ht="12.95" customHeight="1">
      <c r="A1643" s="2">
        <v>1383</v>
      </c>
      <c r="B1643" s="2" t="s">
        <v>1010</v>
      </c>
      <c r="C1643" s="2" t="str">
        <f>IF(D1643=0,"Standard only",INDEX($AR$1:$BW$1,1,MATCH(D1643,AR1643:BW1643,0)))</f>
        <v>GU_Root_Pos</v>
      </c>
      <c r="D1643" s="2">
        <v>3978</v>
      </c>
      <c r="E1643" s="31">
        <v>3.5996647787884202</v>
      </c>
      <c r="F1643" s="2">
        <v>285.07619999999997</v>
      </c>
      <c r="G1643" s="2">
        <v>5.4</v>
      </c>
      <c r="H1643" s="2" t="s">
        <v>1011</v>
      </c>
      <c r="I1643" s="2" t="s">
        <v>13272</v>
      </c>
      <c r="J1643" s="2" t="s">
        <v>8825</v>
      </c>
      <c r="L1643" s="2" t="s">
        <v>11840</v>
      </c>
      <c r="M1643" s="2">
        <v>3.2</v>
      </c>
      <c r="N1643" s="2" t="s">
        <v>8825</v>
      </c>
      <c r="O1643" s="2" t="s">
        <v>8825</v>
      </c>
      <c r="P1643" s="2">
        <v>22</v>
      </c>
      <c r="Q1643" s="2" t="s">
        <v>1012</v>
      </c>
      <c r="U1643" s="2" t="s">
        <v>1013</v>
      </c>
      <c r="V1643" s="2" t="s">
        <v>1014</v>
      </c>
      <c r="W1643" s="2" t="str">
        <f>"piechart: colorlist=""#00FF00,#FFFFFF,#C0C0C0,#FFFF00,#0000FF,#000080,#008080,#800000,#808000,#800080,#FF0000,#FF00FF"" valuelist="""&amp;AF1643&amp;","&amp;AG1643&amp;","&amp;AH1643&amp;","&amp;AI1643&amp;","&amp;AJ1643&amp;","&amp;AK1643&amp;","&amp;AL1643&amp;","&amp;AM1643&amp;","&amp;AN1643&amp;","&amp;AO1643&amp;","&amp;AP1643&amp;","&amp;AQ1643&amp;""""</f>
        <v>piechart: colorlist="#00FF00,#FFFFFF,#C0C0C0,#FFFF00,#0000FF,#000080,#008080,#800000,#808000,#800080,#FF0000,#FF00FF" valuelist="0,0,0,0,0,0,651,0,0,3978,0,0"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651</v>
      </c>
      <c r="AM1643" s="2">
        <v>0</v>
      </c>
      <c r="AN1643" s="2">
        <v>0</v>
      </c>
      <c r="AO1643" s="2">
        <v>3978</v>
      </c>
      <c r="AP1643" s="2">
        <v>0</v>
      </c>
      <c r="AQ1643" s="2">
        <v>0</v>
      </c>
      <c r="AR1643" s="2">
        <v>0</v>
      </c>
      <c r="AS1643" s="2">
        <v>0</v>
      </c>
      <c r="AT1643" s="2">
        <v>0</v>
      </c>
      <c r="AU1643" s="2">
        <v>0</v>
      </c>
      <c r="AV1643" s="2">
        <v>0</v>
      </c>
      <c r="AW1643" s="2">
        <v>0</v>
      </c>
      <c r="AX1643" s="2">
        <v>0</v>
      </c>
      <c r="AY1643" s="2">
        <v>0</v>
      </c>
      <c r="AZ1643" s="2">
        <v>0</v>
      </c>
      <c r="BA1643" s="2">
        <v>0</v>
      </c>
      <c r="BB1643" s="2">
        <v>3978</v>
      </c>
      <c r="BC1643" s="2">
        <v>0</v>
      </c>
      <c r="BD1643" s="2">
        <v>0</v>
      </c>
      <c r="BE1643" s="2">
        <v>0</v>
      </c>
      <c r="BF1643" s="2">
        <v>0</v>
      </c>
      <c r="BG1643" s="2">
        <v>0</v>
      </c>
      <c r="BH1643" s="2">
        <v>0</v>
      </c>
      <c r="BI1643" s="2">
        <v>651</v>
      </c>
      <c r="BJ1643" s="2">
        <v>0</v>
      </c>
      <c r="BK1643" s="2">
        <v>0</v>
      </c>
      <c r="BL1643" s="2">
        <v>0</v>
      </c>
      <c r="BM1643" s="2">
        <v>0</v>
      </c>
      <c r="BN1643" s="2">
        <v>0</v>
      </c>
      <c r="BO1643" s="2">
        <v>0</v>
      </c>
      <c r="BP1643" s="2">
        <v>0</v>
      </c>
      <c r="BQ1643" s="2">
        <v>0</v>
      </c>
      <c r="BR1643" s="2">
        <v>0</v>
      </c>
      <c r="BS1643" s="2">
        <v>0</v>
      </c>
      <c r="BT1643" s="2">
        <v>0</v>
      </c>
      <c r="BU1643" s="2">
        <v>0</v>
      </c>
      <c r="BV1643" s="2">
        <v>0</v>
      </c>
      <c r="BW1643" s="2">
        <v>0</v>
      </c>
    </row>
    <row r="1644" spans="1:75" s="2" customFormat="1" ht="12.95" customHeight="1">
      <c r="A1644" s="2">
        <v>1384</v>
      </c>
      <c r="B1644" s="2" t="s">
        <v>4769</v>
      </c>
      <c r="C1644" s="2" t="str">
        <f>IF(D1644=0,"Standard only",INDEX($AR$1:$BW$1,1,MATCH(D1644,AR1644:BW1644,0)))</f>
        <v>OP_Root_Pos</v>
      </c>
      <c r="D1644" s="2">
        <v>1462</v>
      </c>
      <c r="E1644" s="31">
        <v>3.1649473726218398</v>
      </c>
      <c r="F1644" s="2">
        <v>285.07619999999997</v>
      </c>
      <c r="G1644" s="2">
        <v>6.36</v>
      </c>
      <c r="H1644" s="2" t="s">
        <v>25</v>
      </c>
      <c r="I1644" s="2" t="s">
        <v>13267</v>
      </c>
      <c r="J1644" s="2" t="s">
        <v>8825</v>
      </c>
      <c r="L1644" s="2" t="s">
        <v>11840</v>
      </c>
      <c r="M1644" s="2">
        <v>3.2</v>
      </c>
      <c r="N1644" s="2" t="s">
        <v>8825</v>
      </c>
      <c r="O1644" s="2" t="s">
        <v>8825</v>
      </c>
      <c r="P1644" s="2">
        <v>16</v>
      </c>
      <c r="Q1644" s="2" t="s">
        <v>992</v>
      </c>
      <c r="U1644" s="2" t="s">
        <v>4770</v>
      </c>
      <c r="V1644" s="2" t="s">
        <v>4771</v>
      </c>
      <c r="W1644" s="2" t="str">
        <f>"piechart: colorlist=""#00FF00,#FFFFFF,#C0C0C0,#FFFF00,#0000FF,#000080,#008080,#800000,#808000,#800080,#FF0000,#FF00FF"" valuelist="""&amp;AF1644&amp;","&amp;AG1644&amp;","&amp;AH1644&amp;","&amp;AI1644&amp;","&amp;AJ1644&amp;","&amp;AK1644&amp;","&amp;AL1644&amp;","&amp;AM1644&amp;","&amp;AN1644&amp;","&amp;AO1644&amp;","&amp;AP1644&amp;","&amp;AQ1644&amp;""""</f>
        <v>piechart: colorlist="#00FF00,#FFFFFF,#C0C0C0,#FFFF00,#0000FF,#000080,#008080,#800000,#808000,#800080,#FF0000,#FF00FF" valuelist="0,0,0,0,0,1462,0,0,0,0,0,0"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1462</v>
      </c>
      <c r="AL1644" s="2">
        <v>0</v>
      </c>
      <c r="AM1644" s="2">
        <v>0</v>
      </c>
      <c r="AN1644" s="2">
        <v>0</v>
      </c>
      <c r="AO1644" s="2">
        <v>0</v>
      </c>
      <c r="AP1644" s="2">
        <v>0</v>
      </c>
      <c r="AQ1644" s="2">
        <v>0</v>
      </c>
      <c r="AR1644" s="2">
        <v>0</v>
      </c>
      <c r="AS1644" s="2">
        <v>0</v>
      </c>
      <c r="AT1644" s="2">
        <v>0</v>
      </c>
      <c r="AU1644" s="2">
        <v>0</v>
      </c>
      <c r="AV1644" s="2">
        <v>0</v>
      </c>
      <c r="AW1644" s="2">
        <v>0</v>
      </c>
      <c r="AX1644" s="2">
        <v>0</v>
      </c>
      <c r="AY1644" s="2">
        <v>0</v>
      </c>
      <c r="AZ1644" s="2">
        <v>0</v>
      </c>
      <c r="BA1644" s="2">
        <v>0</v>
      </c>
      <c r="BB1644" s="2">
        <v>0</v>
      </c>
      <c r="BC1644" s="2">
        <v>0</v>
      </c>
      <c r="BD1644" s="2">
        <v>0</v>
      </c>
      <c r="BE1644" s="2">
        <v>0</v>
      </c>
      <c r="BF1644" s="2">
        <v>0</v>
      </c>
      <c r="BG1644" s="2">
        <v>0</v>
      </c>
      <c r="BH1644" s="2">
        <v>0</v>
      </c>
      <c r="BI1644" s="2">
        <v>0</v>
      </c>
      <c r="BJ1644" s="2">
        <v>0</v>
      </c>
      <c r="BK1644" s="2">
        <v>0</v>
      </c>
      <c r="BL1644" s="2">
        <v>0</v>
      </c>
      <c r="BM1644" s="2">
        <v>1462</v>
      </c>
      <c r="BN1644" s="2">
        <v>0</v>
      </c>
      <c r="BO1644" s="2">
        <v>0</v>
      </c>
      <c r="BP1644" s="2">
        <v>0</v>
      </c>
      <c r="BQ1644" s="2">
        <v>0</v>
      </c>
      <c r="BR1644" s="2">
        <v>0</v>
      </c>
      <c r="BS1644" s="2">
        <v>0</v>
      </c>
      <c r="BT1644" s="2">
        <v>0</v>
      </c>
      <c r="BU1644" s="2">
        <v>0</v>
      </c>
      <c r="BV1644" s="2">
        <v>0</v>
      </c>
      <c r="BW1644" s="2">
        <v>0</v>
      </c>
    </row>
    <row r="1645" spans="1:75" s="2" customFormat="1" ht="12.95" customHeight="1">
      <c r="A1645" s="2">
        <v>1386</v>
      </c>
      <c r="B1645" s="2" t="s">
        <v>4772</v>
      </c>
      <c r="C1645" s="2" t="str">
        <f>IF(D1645=0,"Standard only",INDEX($AR$1:$BW$1,1,MATCH(D1645,AR1645:BW1645,0)))</f>
        <v>OP_Root_Pos</v>
      </c>
      <c r="D1645" s="2">
        <v>1802</v>
      </c>
      <c r="E1645" s="31">
        <v>3.2557547866430401</v>
      </c>
      <c r="F1645" s="2">
        <v>285.07639999999998</v>
      </c>
      <c r="G1645" s="2">
        <v>4.4000000000000004</v>
      </c>
      <c r="H1645" s="2" t="s">
        <v>25</v>
      </c>
      <c r="I1645" s="2" t="s">
        <v>13267</v>
      </c>
      <c r="J1645" s="2" t="s">
        <v>8825</v>
      </c>
      <c r="L1645" s="2" t="s">
        <v>11840</v>
      </c>
      <c r="M1645" s="2">
        <v>3.2</v>
      </c>
      <c r="N1645" s="2" t="s">
        <v>8825</v>
      </c>
      <c r="O1645" s="2" t="s">
        <v>8825</v>
      </c>
      <c r="P1645" s="2">
        <v>16</v>
      </c>
      <c r="Q1645" s="2" t="s">
        <v>992</v>
      </c>
      <c r="U1645" s="2" t="s">
        <v>4773</v>
      </c>
      <c r="V1645" s="2" t="s">
        <v>4774</v>
      </c>
      <c r="W1645" s="2" t="str">
        <f>"piechart: colorlist=""#00FF00,#FFFFFF,#C0C0C0,#FFFF00,#0000FF,#000080,#008080,#800000,#808000,#800080,#FF0000,#FF00FF"" valuelist="""&amp;AF1645&amp;","&amp;AG1645&amp;","&amp;AH1645&amp;","&amp;AI1645&amp;","&amp;AJ1645&amp;","&amp;AK1645&amp;","&amp;AL1645&amp;","&amp;AM1645&amp;","&amp;AN1645&amp;","&amp;AO1645&amp;","&amp;AP1645&amp;","&amp;AQ1645&amp;""""</f>
        <v>piechart: colorlist="#00FF00,#FFFFFF,#C0C0C0,#FFFF00,#0000FF,#000080,#008080,#800000,#808000,#800080,#FF0000,#FF00FF" valuelist="0,0,0,0,0,1802,0,0,0,0,0,0"</v>
      </c>
      <c r="AF1645" s="2">
        <v>0</v>
      </c>
      <c r="AG1645" s="2">
        <v>0</v>
      </c>
      <c r="AH1645" s="2">
        <v>0</v>
      </c>
      <c r="AI1645" s="2">
        <v>0</v>
      </c>
      <c r="AJ1645" s="2">
        <v>0</v>
      </c>
      <c r="AK1645" s="2">
        <v>1802</v>
      </c>
      <c r="AL1645" s="2">
        <v>0</v>
      </c>
      <c r="AM1645" s="2">
        <v>0</v>
      </c>
      <c r="AN1645" s="2">
        <v>0</v>
      </c>
      <c r="AO1645" s="2">
        <v>0</v>
      </c>
      <c r="AP1645" s="2">
        <v>0</v>
      </c>
      <c r="AQ1645" s="2">
        <v>0</v>
      </c>
      <c r="AR1645" s="2">
        <v>0</v>
      </c>
      <c r="AS1645" s="2">
        <v>0</v>
      </c>
      <c r="AT1645" s="2">
        <v>0</v>
      </c>
      <c r="AU1645" s="2">
        <v>0</v>
      </c>
      <c r="AV1645" s="2">
        <v>0</v>
      </c>
      <c r="AW1645" s="2">
        <v>0</v>
      </c>
      <c r="AX1645" s="2">
        <v>0</v>
      </c>
      <c r="AY1645" s="2">
        <v>0</v>
      </c>
      <c r="AZ1645" s="2">
        <v>0</v>
      </c>
      <c r="BA1645" s="2">
        <v>0</v>
      </c>
      <c r="BB1645" s="2">
        <v>0</v>
      </c>
      <c r="BC1645" s="2">
        <v>0</v>
      </c>
      <c r="BD1645" s="2">
        <v>0</v>
      </c>
      <c r="BE1645" s="2">
        <v>0</v>
      </c>
      <c r="BF1645" s="2">
        <v>0</v>
      </c>
      <c r="BG1645" s="2">
        <v>0</v>
      </c>
      <c r="BH1645" s="2">
        <v>0</v>
      </c>
      <c r="BI1645" s="2">
        <v>0</v>
      </c>
      <c r="BJ1645" s="2">
        <v>0</v>
      </c>
      <c r="BK1645" s="2">
        <v>0</v>
      </c>
      <c r="BL1645" s="2">
        <v>0</v>
      </c>
      <c r="BM1645" s="2">
        <v>1802</v>
      </c>
      <c r="BN1645" s="2">
        <v>0</v>
      </c>
      <c r="BO1645" s="2">
        <v>0</v>
      </c>
      <c r="BP1645" s="2">
        <v>0</v>
      </c>
      <c r="BQ1645" s="2">
        <v>0</v>
      </c>
      <c r="BR1645" s="2">
        <v>0</v>
      </c>
      <c r="BS1645" s="2">
        <v>0</v>
      </c>
      <c r="BT1645" s="2">
        <v>0</v>
      </c>
      <c r="BU1645" s="2">
        <v>0</v>
      </c>
      <c r="BV1645" s="2">
        <v>0</v>
      </c>
      <c r="BW1645" s="2">
        <v>0</v>
      </c>
    </row>
    <row r="1646" spans="1:75" s="2" customFormat="1" ht="12.95" customHeight="1">
      <c r="A1646" s="2">
        <v>1391</v>
      </c>
      <c r="B1646" s="2" t="s">
        <v>4779</v>
      </c>
      <c r="C1646" s="2" t="str">
        <f>IF(D1646=0,"Standard only",INDEX($AR$1:$BW$1,1,MATCH(D1646,AR1646:BW1646,0)))</f>
        <v>GG_LeafStem_Pos</v>
      </c>
      <c r="D1646" s="2">
        <v>1417</v>
      </c>
      <c r="E1646" s="31">
        <v>3.1513698502474599</v>
      </c>
      <c r="F1646" s="2">
        <v>285.17009999999999</v>
      </c>
      <c r="G1646" s="2">
        <v>5.21</v>
      </c>
      <c r="H1646" s="2" t="s">
        <v>25</v>
      </c>
      <c r="I1646" s="2" t="s">
        <v>13265</v>
      </c>
      <c r="J1646" s="2" t="s">
        <v>8825</v>
      </c>
      <c r="L1646" s="2" t="s">
        <v>11840</v>
      </c>
      <c r="M1646" s="2">
        <v>3.2</v>
      </c>
      <c r="N1646" s="2" t="s">
        <v>8825</v>
      </c>
      <c r="O1646" s="2" t="s">
        <v>8825</v>
      </c>
      <c r="P1646" s="2">
        <v>15</v>
      </c>
      <c r="Q1646" s="2" t="s">
        <v>4780</v>
      </c>
      <c r="U1646" s="2" t="s">
        <v>4781</v>
      </c>
      <c r="V1646" s="2" t="s">
        <v>4782</v>
      </c>
      <c r="W1646" s="2" t="str">
        <f>"piechart: colorlist=""#00FF00,#FFFFFF,#C0C0C0,#FFFF00,#0000FF,#000080,#008080,#800000,#808000,#800080,#FF0000,#FF00FF"" valuelist="""&amp;AF1646&amp;","&amp;AG1646&amp;","&amp;AH1646&amp;","&amp;AI1646&amp;","&amp;AJ1646&amp;","&amp;AK1646&amp;","&amp;AL1646&amp;","&amp;AM1646&amp;","&amp;AN1646&amp;","&amp;AO1646&amp;","&amp;AP1646&amp;","&amp;AQ1646&amp;""""</f>
        <v>piechart: colorlist="#00FF00,#FFFFFF,#C0C0C0,#FFFF00,#0000FF,#000080,#008080,#800000,#808000,#800080,#FF0000,#FF00FF" valuelist="0,0,0,0,0,0,0,491,1417,748,0,0"</v>
      </c>
      <c r="AF1646" s="2">
        <v>0</v>
      </c>
      <c r="AG1646" s="2">
        <v>0</v>
      </c>
      <c r="AH1646" s="2">
        <v>0</v>
      </c>
      <c r="AI1646" s="2">
        <v>0</v>
      </c>
      <c r="AJ1646" s="2">
        <v>0</v>
      </c>
      <c r="AK1646" s="2">
        <v>0</v>
      </c>
      <c r="AL1646" s="2">
        <v>0</v>
      </c>
      <c r="AM1646" s="2">
        <v>491</v>
      </c>
      <c r="AN1646" s="2">
        <v>1417</v>
      </c>
      <c r="AO1646" s="2">
        <v>748</v>
      </c>
      <c r="AP1646" s="2">
        <v>0</v>
      </c>
      <c r="AQ1646" s="2">
        <v>0</v>
      </c>
      <c r="AR1646" s="2">
        <v>0</v>
      </c>
      <c r="AS1646" s="2">
        <v>0</v>
      </c>
      <c r="AT1646" s="2">
        <v>0</v>
      </c>
      <c r="AU1646" s="2">
        <v>0</v>
      </c>
      <c r="AV1646" s="2">
        <v>0</v>
      </c>
      <c r="AW1646" s="2">
        <v>1417</v>
      </c>
      <c r="AX1646" s="2">
        <v>0</v>
      </c>
      <c r="AY1646" s="2">
        <v>491</v>
      </c>
      <c r="AZ1646" s="2">
        <v>0</v>
      </c>
      <c r="BA1646" s="2">
        <v>748</v>
      </c>
      <c r="BB1646" s="2">
        <v>0</v>
      </c>
      <c r="BC1646" s="2">
        <v>0</v>
      </c>
      <c r="BD1646" s="2">
        <v>0</v>
      </c>
      <c r="BE1646" s="2">
        <v>0</v>
      </c>
      <c r="BF1646" s="2">
        <v>0</v>
      </c>
      <c r="BG1646" s="2">
        <v>0</v>
      </c>
      <c r="BH1646" s="2">
        <v>0</v>
      </c>
      <c r="BI1646" s="2">
        <v>0</v>
      </c>
      <c r="BJ1646" s="2">
        <v>0</v>
      </c>
      <c r="BK1646" s="2">
        <v>0</v>
      </c>
      <c r="BL1646" s="2">
        <v>0</v>
      </c>
      <c r="BM1646" s="2">
        <v>0</v>
      </c>
      <c r="BN1646" s="2">
        <v>0</v>
      </c>
      <c r="BO1646" s="2">
        <v>0</v>
      </c>
      <c r="BP1646" s="2">
        <v>0</v>
      </c>
      <c r="BQ1646" s="2">
        <v>0</v>
      </c>
      <c r="BR1646" s="2">
        <v>0</v>
      </c>
      <c r="BS1646" s="2">
        <v>0</v>
      </c>
      <c r="BT1646" s="2">
        <v>0</v>
      </c>
      <c r="BU1646" s="2">
        <v>0</v>
      </c>
      <c r="BV1646" s="2">
        <v>0</v>
      </c>
      <c r="BW1646" s="2">
        <v>0</v>
      </c>
    </row>
    <row r="1647" spans="1:75" s="2" customFormat="1" ht="12.95" customHeight="1">
      <c r="A1647" s="2">
        <v>1392</v>
      </c>
      <c r="B1647" s="2" t="s">
        <v>4783</v>
      </c>
      <c r="C1647" s="2" t="str">
        <f>IF(D1647=0,"Standard only",INDEX($AR$1:$BW$1,1,MATCH(D1647,AR1647:BW1647,0)))</f>
        <v>GG_LeafStem_Pos</v>
      </c>
      <c r="D1647" s="2">
        <v>1100</v>
      </c>
      <c r="E1647" s="31">
        <v>3.04139268515822</v>
      </c>
      <c r="F1647" s="2">
        <v>285.17180000000002</v>
      </c>
      <c r="G1647" s="2">
        <v>5.05</v>
      </c>
      <c r="H1647" s="2" t="s">
        <v>25</v>
      </c>
      <c r="I1647" s="2" t="s">
        <v>13265</v>
      </c>
      <c r="J1647" s="2" t="s">
        <v>8825</v>
      </c>
      <c r="L1647" s="2" t="s">
        <v>11840</v>
      </c>
      <c r="M1647" s="2">
        <v>3.2</v>
      </c>
      <c r="N1647" s="2" t="s">
        <v>8825</v>
      </c>
      <c r="O1647" s="2" t="s">
        <v>8825</v>
      </c>
      <c r="P1647" s="2">
        <v>15</v>
      </c>
      <c r="Q1647" s="2" t="s">
        <v>4780</v>
      </c>
      <c r="U1647" s="2" t="s">
        <v>4784</v>
      </c>
      <c r="V1647" s="2" t="s">
        <v>4785</v>
      </c>
      <c r="W1647" s="2" t="str">
        <f>"piechart: colorlist=""#00FF00,#FFFFFF,#C0C0C0,#FFFF00,#0000FF,#000080,#008080,#800000,#808000,#800080,#FF0000,#FF00FF"" valuelist="""&amp;AF1647&amp;","&amp;AG1647&amp;","&amp;AH1647&amp;","&amp;AI1647&amp;","&amp;AJ1647&amp;","&amp;AK1647&amp;","&amp;AL1647&amp;","&amp;AM1647&amp;","&amp;AN1647&amp;","&amp;AO1647&amp;","&amp;AP1647&amp;","&amp;AQ1647&amp;""""</f>
        <v>piechart: colorlist="#00FF00,#FFFFFF,#C0C0C0,#FFFF00,#0000FF,#000080,#008080,#800000,#808000,#800080,#FF0000,#FF00FF" valuelist="0,0,0,0,0,0,0,419,1100,1070,0,0"</v>
      </c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v>0</v>
      </c>
      <c r="AL1647" s="2">
        <v>0</v>
      </c>
      <c r="AM1647" s="2">
        <v>419</v>
      </c>
      <c r="AN1647" s="2">
        <v>1100</v>
      </c>
      <c r="AO1647" s="2">
        <v>1070</v>
      </c>
      <c r="AP1647" s="2">
        <v>0</v>
      </c>
      <c r="AQ1647" s="2">
        <v>0</v>
      </c>
      <c r="AR1647" s="2">
        <v>0</v>
      </c>
      <c r="AS1647" s="2">
        <v>0</v>
      </c>
      <c r="AT1647" s="2">
        <v>0</v>
      </c>
      <c r="AU1647" s="2">
        <v>0</v>
      </c>
      <c r="AV1647" s="2">
        <v>0</v>
      </c>
      <c r="AW1647" s="2">
        <v>1100</v>
      </c>
      <c r="AX1647" s="2">
        <v>0</v>
      </c>
      <c r="AY1647" s="2">
        <v>419</v>
      </c>
      <c r="AZ1647" s="2">
        <v>0</v>
      </c>
      <c r="BA1647" s="2">
        <v>1070</v>
      </c>
      <c r="BB1647" s="2">
        <v>0</v>
      </c>
      <c r="BC1647" s="2">
        <v>0</v>
      </c>
      <c r="BD1647" s="2">
        <v>0</v>
      </c>
      <c r="BE1647" s="2">
        <v>0</v>
      </c>
      <c r="BF1647" s="2">
        <v>0</v>
      </c>
      <c r="BG1647" s="2">
        <v>0</v>
      </c>
      <c r="BH1647" s="2">
        <v>0</v>
      </c>
      <c r="BI1647" s="2">
        <v>0</v>
      </c>
      <c r="BJ1647" s="2">
        <v>0</v>
      </c>
      <c r="BK1647" s="2">
        <v>0</v>
      </c>
      <c r="BL1647" s="2">
        <v>0</v>
      </c>
      <c r="BM1647" s="2">
        <v>0</v>
      </c>
      <c r="BN1647" s="2">
        <v>0</v>
      </c>
      <c r="BO1647" s="2">
        <v>0</v>
      </c>
      <c r="BP1647" s="2">
        <v>0</v>
      </c>
      <c r="BQ1647" s="2">
        <v>0</v>
      </c>
      <c r="BR1647" s="2">
        <v>0</v>
      </c>
      <c r="BS1647" s="2">
        <v>0</v>
      </c>
      <c r="BT1647" s="2">
        <v>0</v>
      </c>
      <c r="BU1647" s="2">
        <v>0</v>
      </c>
      <c r="BV1647" s="2">
        <v>0</v>
      </c>
      <c r="BW1647" s="2">
        <v>0</v>
      </c>
    </row>
    <row r="1648" spans="1:75" s="2" customFormat="1" ht="12.95" customHeight="1">
      <c r="A1648" s="2">
        <v>1398</v>
      </c>
      <c r="B1648" s="2" t="s">
        <v>1030</v>
      </c>
      <c r="C1648" s="2" t="str">
        <f>IF(D1648=0,"Standard only",INDEX($AR$1:$BW$1,1,MATCH(D1648,AR1648:BW1648,0)))</f>
        <v>GU_LeafStem_Pos</v>
      </c>
      <c r="D1648" s="2">
        <v>3271</v>
      </c>
      <c r="E1648" s="31">
        <v>3.51468054412498</v>
      </c>
      <c r="F1648" s="2">
        <v>287.05450000000002</v>
      </c>
      <c r="G1648" s="2">
        <v>2.0499999999999998</v>
      </c>
      <c r="H1648" s="2" t="s">
        <v>25</v>
      </c>
      <c r="I1648" s="2" t="s">
        <v>13265</v>
      </c>
      <c r="J1648" s="2" t="s">
        <v>8825</v>
      </c>
      <c r="L1648" s="2" t="s">
        <v>11840</v>
      </c>
      <c r="M1648" s="2">
        <v>3.2</v>
      </c>
      <c r="N1648" s="2" t="s">
        <v>8825</v>
      </c>
      <c r="O1648" s="2" t="s">
        <v>8825</v>
      </c>
      <c r="P1648" s="2">
        <v>15</v>
      </c>
      <c r="Q1648" s="2" t="s">
        <v>1031</v>
      </c>
      <c r="U1648" s="2" t="s">
        <v>1034</v>
      </c>
      <c r="V1648" s="2" t="s">
        <v>1035</v>
      </c>
      <c r="W1648" s="2" t="str">
        <f>"piechart: colorlist=""#00FF00,#FFFFFF,#C0C0C0,#FFFF00,#0000FF,#000080,#008080,#800000,#808000,#800080,#FF0000,#FF00FF"" valuelist="""&amp;AF1648&amp;","&amp;AG1648&amp;","&amp;AH1648&amp;","&amp;AI1648&amp;","&amp;AJ1648&amp;","&amp;AK1648&amp;","&amp;AL1648&amp;","&amp;AM1648&amp;","&amp;AN1648&amp;","&amp;AO1648&amp;","&amp;AP1648&amp;","&amp;AQ1648&amp;""""</f>
        <v>piechart: colorlist="#00FF00,#FFFFFF,#C0C0C0,#FFFF00,#0000FF,#000080,#008080,#800000,#808000,#800080,#FF0000,#FF00FF" valuelist="0,0,0,0,0,0,0,0,618,3271,0,0"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618</v>
      </c>
      <c r="AO1648" s="2">
        <v>3271</v>
      </c>
      <c r="AP1648" s="2">
        <v>0</v>
      </c>
      <c r="AQ1648" s="2">
        <v>0</v>
      </c>
      <c r="AR1648" s="2">
        <v>0</v>
      </c>
      <c r="AS1648" s="2">
        <v>0</v>
      </c>
      <c r="AT1648" s="2">
        <v>0</v>
      </c>
      <c r="AU1648" s="2">
        <v>0</v>
      </c>
      <c r="AV1648" s="2">
        <v>0</v>
      </c>
      <c r="AW1648" s="2">
        <v>618</v>
      </c>
      <c r="AX1648" s="2">
        <v>0</v>
      </c>
      <c r="AY1648" s="2">
        <v>0</v>
      </c>
      <c r="AZ1648" s="2">
        <v>0</v>
      </c>
      <c r="BA1648" s="2">
        <v>3271</v>
      </c>
      <c r="BB1648" s="2">
        <v>0</v>
      </c>
      <c r="BC1648" s="2">
        <v>0</v>
      </c>
      <c r="BD1648" s="2">
        <v>0</v>
      </c>
      <c r="BE1648" s="2">
        <v>0</v>
      </c>
      <c r="BF1648" s="2">
        <v>0</v>
      </c>
      <c r="BG1648" s="2">
        <v>0</v>
      </c>
      <c r="BH1648" s="2">
        <v>0</v>
      </c>
      <c r="BI1648" s="2">
        <v>0</v>
      </c>
      <c r="BJ1648" s="2">
        <v>0</v>
      </c>
      <c r="BK1648" s="2">
        <v>0</v>
      </c>
      <c r="BL1648" s="2">
        <v>0</v>
      </c>
      <c r="BM1648" s="2">
        <v>0</v>
      </c>
      <c r="BN1648" s="2">
        <v>0</v>
      </c>
      <c r="BO1648" s="2">
        <v>0</v>
      </c>
      <c r="BP1648" s="2">
        <v>0</v>
      </c>
      <c r="BQ1648" s="2">
        <v>0</v>
      </c>
      <c r="BR1648" s="2">
        <v>0</v>
      </c>
      <c r="BS1648" s="2">
        <v>0</v>
      </c>
      <c r="BT1648" s="2">
        <v>0</v>
      </c>
      <c r="BU1648" s="2">
        <v>0</v>
      </c>
      <c r="BV1648" s="2">
        <v>0</v>
      </c>
      <c r="BW1648" s="2">
        <v>0</v>
      </c>
    </row>
    <row r="1649" spans="1:75" s="2" customFormat="1" ht="12.95" customHeight="1">
      <c r="A1649" s="2">
        <v>1400</v>
      </c>
      <c r="B1649" s="2" t="s">
        <v>1036</v>
      </c>
      <c r="C1649" s="2" t="str">
        <f>IF(D1649=0,"Standard only",INDEX($AR$1:$BW$1,1,MATCH(D1649,AR1649:BW1649,0)))</f>
        <v>GU_LeafStem_Pos</v>
      </c>
      <c r="D1649" s="2">
        <v>19156</v>
      </c>
      <c r="E1649" s="31">
        <v>4.2823048283705702</v>
      </c>
      <c r="F1649" s="2">
        <v>287.05549999999999</v>
      </c>
      <c r="G1649" s="2">
        <v>4.59</v>
      </c>
      <c r="H1649" s="2" t="s">
        <v>25</v>
      </c>
      <c r="I1649" s="2" t="s">
        <v>13265</v>
      </c>
      <c r="J1649" s="2" t="s">
        <v>8825</v>
      </c>
      <c r="L1649" s="2" t="s">
        <v>11840</v>
      </c>
      <c r="M1649" s="2">
        <v>3.2</v>
      </c>
      <c r="N1649" s="2" t="s">
        <v>8825</v>
      </c>
      <c r="O1649" s="2" t="s">
        <v>8825</v>
      </c>
      <c r="P1649" s="2">
        <v>15</v>
      </c>
      <c r="Q1649" s="2" t="s">
        <v>1031</v>
      </c>
      <c r="U1649" s="2" t="s">
        <v>1037</v>
      </c>
      <c r="V1649" s="2" t="s">
        <v>1038</v>
      </c>
      <c r="W1649" s="2" t="str">
        <f>"piechart: colorlist=""#00FF00,#FFFFFF,#C0C0C0,#FFFF00,#0000FF,#000080,#008080,#800000,#808000,#800080,#FF0000,#FF00FF"" valuelist="""&amp;AF1649&amp;","&amp;AG1649&amp;","&amp;AH1649&amp;","&amp;AI1649&amp;","&amp;AJ1649&amp;","&amp;AK1649&amp;","&amp;AL1649&amp;","&amp;AM1649&amp;","&amp;AN1649&amp;","&amp;AO1649&amp;","&amp;AP1649&amp;","&amp;AQ1649&amp;""""</f>
        <v>piechart: colorlist="#00FF00,#FFFFFF,#C0C0C0,#FFFF00,#0000FF,#000080,#008080,#800000,#808000,#800080,#FF0000,#FF00FF" valuelist="0,0,0,0,0,0,4012,0,16147,19156,0,0"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4012</v>
      </c>
      <c r="AM1649" s="2">
        <v>0</v>
      </c>
      <c r="AN1649" s="2">
        <v>16147</v>
      </c>
      <c r="AO1649" s="2">
        <v>19156</v>
      </c>
      <c r="AP1649" s="2">
        <v>0</v>
      </c>
      <c r="AQ1649" s="2">
        <v>0</v>
      </c>
      <c r="AR1649" s="2">
        <v>0</v>
      </c>
      <c r="AS1649" s="2">
        <v>0</v>
      </c>
      <c r="AT1649" s="2">
        <v>0</v>
      </c>
      <c r="AU1649" s="2">
        <v>0</v>
      </c>
      <c r="AV1649" s="2">
        <v>0</v>
      </c>
      <c r="AW1649" s="2">
        <v>16147</v>
      </c>
      <c r="AX1649" s="2">
        <v>0</v>
      </c>
      <c r="AY1649" s="2">
        <v>0</v>
      </c>
      <c r="AZ1649" s="2">
        <v>0</v>
      </c>
      <c r="BA1649" s="2">
        <v>19156</v>
      </c>
      <c r="BB1649" s="2">
        <v>0</v>
      </c>
      <c r="BC1649" s="2">
        <v>0</v>
      </c>
      <c r="BD1649" s="2">
        <v>0</v>
      </c>
      <c r="BE1649" s="2">
        <v>0</v>
      </c>
      <c r="BF1649" s="2">
        <v>4012</v>
      </c>
      <c r="BG1649" s="2">
        <v>0</v>
      </c>
      <c r="BH1649" s="2">
        <v>0</v>
      </c>
      <c r="BI1649" s="2">
        <v>0</v>
      </c>
      <c r="BJ1649" s="2">
        <v>0</v>
      </c>
      <c r="BK1649" s="2">
        <v>0</v>
      </c>
      <c r="BL1649" s="2">
        <v>0</v>
      </c>
      <c r="BM1649" s="2">
        <v>0</v>
      </c>
      <c r="BN1649" s="2">
        <v>0</v>
      </c>
      <c r="BO1649" s="2">
        <v>0</v>
      </c>
      <c r="BP1649" s="2">
        <v>0</v>
      </c>
      <c r="BQ1649" s="2">
        <v>0</v>
      </c>
      <c r="BR1649" s="2">
        <v>0</v>
      </c>
      <c r="BS1649" s="2">
        <v>0</v>
      </c>
      <c r="BT1649" s="2">
        <v>0</v>
      </c>
      <c r="BU1649" s="2">
        <v>0</v>
      </c>
      <c r="BV1649" s="2">
        <v>0</v>
      </c>
      <c r="BW1649" s="2">
        <v>0</v>
      </c>
    </row>
    <row r="1650" spans="1:75" s="2" customFormat="1" ht="12.95" customHeight="1">
      <c r="A1650" s="2">
        <v>1405</v>
      </c>
      <c r="B1650" s="2" t="s">
        <v>1046</v>
      </c>
      <c r="C1650" s="2" t="str">
        <f>IF(D1650=0,"Standard only",INDEX($AR$1:$BW$1,1,MATCH(D1650,AR1650:BW1650,0)))</f>
        <v>ST_LeafStem_Pos</v>
      </c>
      <c r="D1650" s="2">
        <v>1817</v>
      </c>
      <c r="E1650" s="31">
        <v>3.25935492730803</v>
      </c>
      <c r="F1650" s="2">
        <v>287.05529999999999</v>
      </c>
      <c r="G1650" s="2">
        <v>3.62</v>
      </c>
      <c r="H1650" s="2" t="s">
        <v>25</v>
      </c>
      <c r="I1650" s="2" t="s">
        <v>13265</v>
      </c>
      <c r="J1650" s="2" t="s">
        <v>8825</v>
      </c>
      <c r="L1650" s="2" t="s">
        <v>11840</v>
      </c>
      <c r="M1650" s="2">
        <v>3.2</v>
      </c>
      <c r="N1650" s="2" t="s">
        <v>8825</v>
      </c>
      <c r="O1650" s="2" t="s">
        <v>8825</v>
      </c>
      <c r="P1650" s="2">
        <v>15</v>
      </c>
      <c r="Q1650" s="2" t="s">
        <v>1031</v>
      </c>
      <c r="U1650" s="2" t="s">
        <v>1047</v>
      </c>
      <c r="V1650" s="2" t="s">
        <v>1048</v>
      </c>
      <c r="W1650" s="2" t="str">
        <f>"piechart: colorlist=""#00FF00,#FFFFFF,#C0C0C0,#FFFF00,#0000FF,#000080,#008080,#800000,#808000,#800080,#FF0000,#FF00FF"" valuelist="""&amp;AF1650&amp;","&amp;AG1650&amp;","&amp;AH1650&amp;","&amp;AI1650&amp;","&amp;AJ1650&amp;","&amp;AK1650&amp;","&amp;AL1650&amp;","&amp;AM1650&amp;","&amp;AN1650&amp;","&amp;AO1650&amp;","&amp;AP1650&amp;","&amp;AQ1650&amp;""""</f>
        <v>piechart: colorlist="#00FF00,#FFFFFF,#C0C0C0,#FFFF00,#0000FF,#000080,#008080,#800000,#808000,#800080,#FF0000,#FF00FF" valuelist="1587,0,0,0,0,0,0,0,0,0,0,1817"</v>
      </c>
      <c r="AF1650" s="2">
        <v>1587</v>
      </c>
      <c r="AG1650" s="2">
        <v>0</v>
      </c>
      <c r="AH1650" s="2">
        <v>0</v>
      </c>
      <c r="AI1650" s="2">
        <v>0</v>
      </c>
      <c r="AJ1650" s="2">
        <v>0</v>
      </c>
      <c r="AK1650" s="2">
        <v>0</v>
      </c>
      <c r="AL1650" s="2">
        <v>0</v>
      </c>
      <c r="AM1650" s="2">
        <v>0</v>
      </c>
      <c r="AN1650" s="2">
        <v>0</v>
      </c>
      <c r="AO1650" s="2">
        <v>0</v>
      </c>
      <c r="AP1650" s="2">
        <v>0</v>
      </c>
      <c r="AQ1650" s="2">
        <v>1817</v>
      </c>
      <c r="AR1650" s="2">
        <v>0</v>
      </c>
      <c r="AS1650" s="2">
        <v>0</v>
      </c>
      <c r="AT1650" s="2">
        <v>0</v>
      </c>
      <c r="AU1650" s="2">
        <v>1587</v>
      </c>
      <c r="AV1650" s="2">
        <v>0</v>
      </c>
      <c r="AW1650" s="2">
        <v>0</v>
      </c>
      <c r="AX1650" s="2">
        <v>0</v>
      </c>
      <c r="AY1650" s="2">
        <v>0</v>
      </c>
      <c r="AZ1650" s="2">
        <v>0</v>
      </c>
      <c r="BA1650" s="2">
        <v>0</v>
      </c>
      <c r="BB1650" s="2">
        <v>0</v>
      </c>
      <c r="BC1650" s="2">
        <v>0</v>
      </c>
      <c r="BD1650" s="2">
        <v>0</v>
      </c>
      <c r="BE1650" s="2">
        <v>0</v>
      </c>
      <c r="BF1650" s="2">
        <v>0</v>
      </c>
      <c r="BG1650" s="2">
        <v>0</v>
      </c>
      <c r="BH1650" s="2">
        <v>0</v>
      </c>
      <c r="BI1650" s="2">
        <v>0</v>
      </c>
      <c r="BJ1650" s="2">
        <v>0</v>
      </c>
      <c r="BK1650" s="2">
        <v>0</v>
      </c>
      <c r="BL1650" s="2">
        <v>0</v>
      </c>
      <c r="BM1650" s="2">
        <v>0</v>
      </c>
      <c r="BN1650" s="2">
        <v>0</v>
      </c>
      <c r="BO1650" s="2">
        <v>0</v>
      </c>
      <c r="BP1650" s="2">
        <v>0</v>
      </c>
      <c r="BQ1650" s="2">
        <v>1817</v>
      </c>
      <c r="BR1650" s="2">
        <v>0</v>
      </c>
      <c r="BS1650" s="2">
        <v>0</v>
      </c>
      <c r="BT1650" s="2">
        <v>0</v>
      </c>
      <c r="BU1650" s="2">
        <v>0</v>
      </c>
      <c r="BV1650" s="2">
        <v>0</v>
      </c>
      <c r="BW1650" s="2">
        <v>0</v>
      </c>
    </row>
    <row r="1651" spans="1:75" s="2" customFormat="1" ht="12.95" customHeight="1">
      <c r="A1651" s="2">
        <v>1412</v>
      </c>
      <c r="B1651" s="2" t="s">
        <v>4795</v>
      </c>
      <c r="C1651" s="2" t="str">
        <f>IF(D1651=0,"Standard only",INDEX($AR$1:$BW$1,1,MATCH(D1651,AR1651:BW1651,0)))</f>
        <v>NT_LeafStem_Pos</v>
      </c>
      <c r="D1651" s="2">
        <v>1310</v>
      </c>
      <c r="E1651" s="31">
        <v>3.11727129565576</v>
      </c>
      <c r="F1651" s="2">
        <v>287.2405</v>
      </c>
      <c r="G1651" s="2">
        <v>7.83</v>
      </c>
      <c r="H1651" s="2" t="s">
        <v>25</v>
      </c>
      <c r="I1651" s="2" t="s">
        <v>13270</v>
      </c>
      <c r="J1651" s="2" t="s">
        <v>8825</v>
      </c>
      <c r="L1651" s="2" t="s">
        <v>11840</v>
      </c>
      <c r="M1651" s="2">
        <v>3.2</v>
      </c>
      <c r="N1651" s="2" t="s">
        <v>8825</v>
      </c>
      <c r="O1651" s="2" t="s">
        <v>8825</v>
      </c>
      <c r="P1651" s="2">
        <v>20</v>
      </c>
      <c r="Q1651" s="2" t="s">
        <v>4794</v>
      </c>
      <c r="U1651" s="2" t="s">
        <v>4796</v>
      </c>
      <c r="V1651" s="2" t="s">
        <v>4797</v>
      </c>
      <c r="W1651" s="2" t="str">
        <f>"piechart: colorlist=""#00FF00,#FFFFFF,#C0C0C0,#FFFF00,#0000FF,#000080,#008080,#800000,#808000,#800080,#FF0000,#FF00FF"" valuelist="""&amp;AF1651&amp;","&amp;AG1651&amp;","&amp;AH1651&amp;","&amp;AI1651&amp;","&amp;AJ1651&amp;","&amp;AK1651&amp;","&amp;AL1651&amp;","&amp;AM1651&amp;","&amp;AN1651&amp;","&amp;AO1651&amp;","&amp;AP1651&amp;","&amp;AQ1651&amp;""""</f>
        <v>piechart: colorlist="#00FF00,#FFFFFF,#C0C0C0,#FFFF00,#0000FF,#000080,#008080,#800000,#808000,#800080,#FF0000,#FF00FF" valuelist="0,0,0,0,1310,0,0,0,0,0,0,0"</v>
      </c>
      <c r="AF1651" s="2">
        <v>0</v>
      </c>
      <c r="AG1651" s="2">
        <v>0</v>
      </c>
      <c r="AH1651" s="2">
        <v>0</v>
      </c>
      <c r="AI1651" s="2">
        <v>0</v>
      </c>
      <c r="AJ1651" s="2">
        <v>1310</v>
      </c>
      <c r="AK1651" s="2">
        <v>0</v>
      </c>
      <c r="AL1651" s="2">
        <v>0</v>
      </c>
      <c r="AM1651" s="2">
        <v>0</v>
      </c>
      <c r="AN1651" s="2">
        <v>0</v>
      </c>
      <c r="AO1651" s="2">
        <v>0</v>
      </c>
      <c r="AP1651" s="2">
        <v>0</v>
      </c>
      <c r="AQ1651" s="2">
        <v>0</v>
      </c>
      <c r="AR1651" s="2">
        <v>0</v>
      </c>
      <c r="AS1651" s="2">
        <v>0</v>
      </c>
      <c r="AT1651" s="2">
        <v>0</v>
      </c>
      <c r="AU1651" s="2">
        <v>0</v>
      </c>
      <c r="AV1651" s="2">
        <v>0</v>
      </c>
      <c r="AW1651" s="2">
        <v>0</v>
      </c>
      <c r="AX1651" s="2">
        <v>0</v>
      </c>
      <c r="AY1651" s="2">
        <v>0</v>
      </c>
      <c r="AZ1651" s="2">
        <v>0</v>
      </c>
      <c r="BA1651" s="2">
        <v>0</v>
      </c>
      <c r="BB1651" s="2">
        <v>0</v>
      </c>
      <c r="BC1651" s="2">
        <v>0</v>
      </c>
      <c r="BD1651" s="2">
        <v>0</v>
      </c>
      <c r="BE1651" s="2">
        <v>0</v>
      </c>
      <c r="BF1651" s="2">
        <v>0</v>
      </c>
      <c r="BG1651" s="2">
        <v>0</v>
      </c>
      <c r="BH1651" s="2">
        <v>0</v>
      </c>
      <c r="BI1651" s="2">
        <v>0</v>
      </c>
      <c r="BJ1651" s="2">
        <v>0</v>
      </c>
      <c r="BK1651" s="2">
        <v>1310</v>
      </c>
      <c r="BL1651" s="2">
        <v>0</v>
      </c>
      <c r="BM1651" s="2">
        <v>0</v>
      </c>
      <c r="BN1651" s="2">
        <v>0</v>
      </c>
      <c r="BO1651" s="2">
        <v>0</v>
      </c>
      <c r="BP1651" s="2">
        <v>0</v>
      </c>
      <c r="BQ1651" s="2">
        <v>0</v>
      </c>
      <c r="BR1651" s="2">
        <v>0</v>
      </c>
      <c r="BS1651" s="2">
        <v>0</v>
      </c>
      <c r="BT1651" s="2">
        <v>0</v>
      </c>
      <c r="BU1651" s="2">
        <v>0</v>
      </c>
      <c r="BV1651" s="2">
        <v>0</v>
      </c>
      <c r="BW1651" s="2">
        <v>0</v>
      </c>
    </row>
    <row r="1652" spans="1:75" s="2" customFormat="1" ht="12.95" customHeight="1">
      <c r="A1652" s="2">
        <v>1414</v>
      </c>
      <c r="B1652" s="2" t="s">
        <v>4802</v>
      </c>
      <c r="C1652" s="2" t="str">
        <f>IF(D1652=0,"Standard only",INDEX($AR$1:$BW$1,1,MATCH(D1652,AR1652:BW1652,0)))</f>
        <v>NT_Root_Pos</v>
      </c>
      <c r="D1652" s="2">
        <v>1289</v>
      </c>
      <c r="E1652" s="31">
        <v>3.1102529173533999</v>
      </c>
      <c r="F1652" s="2">
        <v>288.18970000000002</v>
      </c>
      <c r="G1652" s="2">
        <v>3.13</v>
      </c>
      <c r="H1652" s="2" t="s">
        <v>25</v>
      </c>
      <c r="I1652" s="2" t="s">
        <v>13266</v>
      </c>
      <c r="J1652" s="2" t="s">
        <v>8825</v>
      </c>
      <c r="L1652" s="2" t="s">
        <v>11840</v>
      </c>
      <c r="M1652" s="2">
        <v>3.2</v>
      </c>
      <c r="N1652" s="2" t="s">
        <v>8825</v>
      </c>
      <c r="O1652" s="2" t="s">
        <v>8825</v>
      </c>
      <c r="P1652" s="2">
        <v>14</v>
      </c>
      <c r="Q1652" s="2" t="s">
        <v>4799</v>
      </c>
      <c r="U1652" s="2" t="s">
        <v>4803</v>
      </c>
      <c r="V1652" s="2" t="s">
        <v>4804</v>
      </c>
      <c r="W1652" s="2" t="str">
        <f>"piechart: colorlist=""#00FF00,#FFFFFF,#C0C0C0,#FFFF00,#0000FF,#000080,#008080,#800000,#808000,#800080,#FF0000,#FF00FF"" valuelist="""&amp;AF1652&amp;","&amp;AG1652&amp;","&amp;AH1652&amp;","&amp;AI1652&amp;","&amp;AJ1652&amp;","&amp;AK1652&amp;","&amp;AL1652&amp;","&amp;AM1652&amp;","&amp;AN1652&amp;","&amp;AO1652&amp;","&amp;AP1652&amp;","&amp;AQ1652&amp;""""</f>
        <v>piechart: colorlist="#00FF00,#FFFFFF,#C0C0C0,#FFFF00,#0000FF,#000080,#008080,#800000,#808000,#800080,#FF0000,#FF00FF" valuelist="0,0,0,0,1289,0,428,0,0,0,0,0"</v>
      </c>
      <c r="AF1652" s="2">
        <v>0</v>
      </c>
      <c r="AG1652" s="2">
        <v>0</v>
      </c>
      <c r="AH1652" s="2">
        <v>0</v>
      </c>
      <c r="AI1652" s="2">
        <v>0</v>
      </c>
      <c r="AJ1652" s="2">
        <v>1289</v>
      </c>
      <c r="AK1652" s="2">
        <v>0</v>
      </c>
      <c r="AL1652" s="2">
        <v>428</v>
      </c>
      <c r="AM1652" s="2">
        <v>0</v>
      </c>
      <c r="AN1652" s="2">
        <v>0</v>
      </c>
      <c r="AO1652" s="2">
        <v>0</v>
      </c>
      <c r="AP1652" s="2">
        <v>0</v>
      </c>
      <c r="AQ1652" s="2">
        <v>0</v>
      </c>
      <c r="AR1652" s="2">
        <v>0</v>
      </c>
      <c r="AS1652" s="2">
        <v>0</v>
      </c>
      <c r="AT1652" s="2">
        <v>0</v>
      </c>
      <c r="AU1652" s="2">
        <v>0</v>
      </c>
      <c r="AV1652" s="2">
        <v>0</v>
      </c>
      <c r="AW1652" s="2">
        <v>0</v>
      </c>
      <c r="AX1652" s="2">
        <v>0</v>
      </c>
      <c r="AY1652" s="2">
        <v>0</v>
      </c>
      <c r="AZ1652" s="2">
        <v>0</v>
      </c>
      <c r="BA1652" s="2">
        <v>0</v>
      </c>
      <c r="BB1652" s="2">
        <v>0</v>
      </c>
      <c r="BC1652" s="2">
        <v>0</v>
      </c>
      <c r="BD1652" s="2">
        <v>0</v>
      </c>
      <c r="BE1652" s="2">
        <v>0</v>
      </c>
      <c r="BF1652" s="2">
        <v>428</v>
      </c>
      <c r="BG1652" s="2">
        <v>0</v>
      </c>
      <c r="BH1652" s="2">
        <v>0</v>
      </c>
      <c r="BI1652" s="2">
        <v>0</v>
      </c>
      <c r="BJ1652" s="2">
        <v>0</v>
      </c>
      <c r="BK1652" s="2">
        <v>0</v>
      </c>
      <c r="BL1652" s="2">
        <v>1289</v>
      </c>
      <c r="BM1652" s="2">
        <v>0</v>
      </c>
      <c r="BN1652" s="2">
        <v>0</v>
      </c>
      <c r="BO1652" s="2">
        <v>0</v>
      </c>
      <c r="BP1652" s="2">
        <v>0</v>
      </c>
      <c r="BQ1652" s="2">
        <v>0</v>
      </c>
      <c r="BR1652" s="2">
        <v>0</v>
      </c>
      <c r="BS1652" s="2">
        <v>0</v>
      </c>
      <c r="BT1652" s="2">
        <v>0</v>
      </c>
      <c r="BU1652" s="2">
        <v>0</v>
      </c>
      <c r="BV1652" s="2">
        <v>0</v>
      </c>
      <c r="BW1652" s="2">
        <v>0</v>
      </c>
    </row>
    <row r="1653" spans="1:75" s="2" customFormat="1" ht="12.95" customHeight="1">
      <c r="A1653" s="2">
        <v>1415</v>
      </c>
      <c r="B1653" s="2" t="s">
        <v>4805</v>
      </c>
      <c r="C1653" s="2" t="str">
        <f>IF(D1653=0,"Standard only",INDEX($AR$1:$BW$1,1,MATCH(D1653,AR1653:BW1653,0)))</f>
        <v>OS_Root_Pos</v>
      </c>
      <c r="D1653" s="2">
        <v>1575</v>
      </c>
      <c r="E1653" s="31">
        <v>3.1972805581256201</v>
      </c>
      <c r="F1653" s="2">
        <v>288.19459999999998</v>
      </c>
      <c r="G1653" s="2">
        <v>3.3</v>
      </c>
      <c r="H1653" s="2" t="s">
        <v>25</v>
      </c>
      <c r="I1653" s="2" t="s">
        <v>13264</v>
      </c>
      <c r="J1653" s="2" t="s">
        <v>8825</v>
      </c>
      <c r="L1653" s="2" t="s">
        <v>11840</v>
      </c>
      <c r="M1653" s="2">
        <v>3.2</v>
      </c>
      <c r="N1653" s="2" t="s">
        <v>8825</v>
      </c>
      <c r="O1653" s="2" t="s">
        <v>8825</v>
      </c>
      <c r="P1653" s="2">
        <v>13</v>
      </c>
      <c r="Q1653" s="2" t="s">
        <v>4806</v>
      </c>
      <c r="U1653" s="2" t="s">
        <v>4807</v>
      </c>
      <c r="V1653" s="2" t="s">
        <v>4808</v>
      </c>
      <c r="W1653" s="2" t="str">
        <f>"piechart: colorlist=""#00FF00,#FFFFFF,#C0C0C0,#FFFF00,#0000FF,#000080,#008080,#800000,#808000,#800080,#FF0000,#FF00FF"" valuelist="""&amp;AF1653&amp;","&amp;AG1653&amp;","&amp;AH1653&amp;","&amp;AI1653&amp;","&amp;AJ1653&amp;","&amp;AK1653&amp;","&amp;AL1653&amp;","&amp;AM1653&amp;","&amp;AN1653&amp;","&amp;AO1653&amp;","&amp;AP1653&amp;","&amp;AQ1653&amp;""""</f>
        <v>piechart: colorlist="#00FF00,#FFFFFF,#C0C0C0,#FFFF00,#0000FF,#000080,#008080,#800000,#808000,#800080,#FF0000,#FF00FF" valuelist="0,1575,0,0,0,0,986,747,0,0,0,0"</v>
      </c>
      <c r="AF1653" s="2">
        <v>0</v>
      </c>
      <c r="AG1653" s="2">
        <v>1575</v>
      </c>
      <c r="AH1653" s="2">
        <v>0</v>
      </c>
      <c r="AI1653" s="2">
        <v>0</v>
      </c>
      <c r="AJ1653" s="2">
        <v>0</v>
      </c>
      <c r="AK1653" s="2">
        <v>0</v>
      </c>
      <c r="AL1653" s="2">
        <v>986</v>
      </c>
      <c r="AM1653" s="2">
        <v>747</v>
      </c>
      <c r="AN1653" s="2">
        <v>0</v>
      </c>
      <c r="AO1653" s="2">
        <v>0</v>
      </c>
      <c r="AP1653" s="2">
        <v>0</v>
      </c>
      <c r="AQ1653" s="2">
        <v>0</v>
      </c>
      <c r="AR1653" s="2">
        <v>0</v>
      </c>
      <c r="AS1653" s="2">
        <v>0</v>
      </c>
      <c r="AT1653" s="2">
        <v>0</v>
      </c>
      <c r="AU1653" s="2">
        <v>0</v>
      </c>
      <c r="AV1653" s="2">
        <v>0</v>
      </c>
      <c r="AW1653" s="2">
        <v>0</v>
      </c>
      <c r="AX1653" s="2">
        <v>0</v>
      </c>
      <c r="AY1653" s="2">
        <v>0</v>
      </c>
      <c r="AZ1653" s="2">
        <v>747</v>
      </c>
      <c r="BA1653" s="2">
        <v>0</v>
      </c>
      <c r="BB1653" s="2">
        <v>0</v>
      </c>
      <c r="BC1653" s="2">
        <v>0</v>
      </c>
      <c r="BD1653" s="2">
        <v>0</v>
      </c>
      <c r="BE1653" s="2">
        <v>0</v>
      </c>
      <c r="BF1653" s="2">
        <v>568</v>
      </c>
      <c r="BG1653" s="2">
        <v>0</v>
      </c>
      <c r="BH1653" s="2">
        <v>0</v>
      </c>
      <c r="BI1653" s="2">
        <v>418</v>
      </c>
      <c r="BJ1653" s="2">
        <v>0</v>
      </c>
      <c r="BK1653" s="2">
        <v>0</v>
      </c>
      <c r="BL1653" s="2">
        <v>0</v>
      </c>
      <c r="BM1653" s="2">
        <v>0</v>
      </c>
      <c r="BN1653" s="2">
        <v>0</v>
      </c>
      <c r="BO1653" s="2">
        <v>1575</v>
      </c>
      <c r="BP1653" s="2">
        <v>0</v>
      </c>
      <c r="BQ1653" s="2">
        <v>0</v>
      </c>
      <c r="BR1653" s="2">
        <v>0</v>
      </c>
      <c r="BS1653" s="2">
        <v>0</v>
      </c>
      <c r="BT1653" s="2">
        <v>0</v>
      </c>
      <c r="BU1653" s="2">
        <v>0</v>
      </c>
      <c r="BV1653" s="2">
        <v>0</v>
      </c>
      <c r="BW1653" s="2">
        <v>0</v>
      </c>
    </row>
    <row r="1654" spans="1:75" s="2" customFormat="1" ht="12.95" customHeight="1">
      <c r="A1654" s="2">
        <v>1416</v>
      </c>
      <c r="B1654" s="2" t="s">
        <v>4809</v>
      </c>
      <c r="C1654" s="2" t="str">
        <f>IF(D1654=0,"Standard only",INDEX($AR$1:$BW$1,1,MATCH(D1654,AR1654:BW1654,0)))</f>
        <v>GM_Root_Pos</v>
      </c>
      <c r="D1654" s="2">
        <v>1654</v>
      </c>
      <c r="E1654" s="31">
        <v>3.2185355052165301</v>
      </c>
      <c r="F1654" s="2">
        <v>288.2072</v>
      </c>
      <c r="G1654" s="2">
        <v>1.89</v>
      </c>
      <c r="H1654" s="2" t="s">
        <v>25</v>
      </c>
      <c r="I1654" s="2" t="s">
        <v>13263</v>
      </c>
      <c r="J1654" s="2" t="s">
        <v>8825</v>
      </c>
      <c r="L1654" s="2" t="s">
        <v>11840</v>
      </c>
      <c r="M1654" s="2">
        <v>3.2</v>
      </c>
      <c r="N1654" s="2" t="s">
        <v>8825</v>
      </c>
      <c r="O1654" s="2" t="s">
        <v>8825</v>
      </c>
      <c r="P1654" s="2">
        <v>12</v>
      </c>
      <c r="Q1654" s="2" t="s">
        <v>4810</v>
      </c>
      <c r="U1654" s="2" t="s">
        <v>4811</v>
      </c>
      <c r="V1654" s="2" t="s">
        <v>4812</v>
      </c>
      <c r="W1654" s="2" t="str">
        <f>"piechart: colorlist=""#00FF00,#FFFFFF,#C0C0C0,#FFFF00,#0000FF,#000080,#008080,#800000,#808000,#800080,#FF0000,#FF00FF"" valuelist="""&amp;AF1654&amp;","&amp;AG1654&amp;","&amp;AH1654&amp;","&amp;AI1654&amp;","&amp;AJ1654&amp;","&amp;AK1654&amp;","&amp;AL1654&amp;","&amp;AM1654&amp;","&amp;AN1654&amp;","&amp;AO1654&amp;","&amp;AP1654&amp;","&amp;AQ1654&amp;""""</f>
        <v>piechart: colorlist="#00FF00,#FFFFFF,#C0C0C0,#FFFF00,#0000FF,#000080,#008080,#800000,#808000,#800080,#FF0000,#FF00FF" valuelist="0,0,0,483,1353,0,879,1654,0,0,0,0"</v>
      </c>
      <c r="AF1654" s="2">
        <v>0</v>
      </c>
      <c r="AG1654" s="2">
        <v>0</v>
      </c>
      <c r="AH1654" s="2">
        <v>0</v>
      </c>
      <c r="AI1654" s="2">
        <v>483</v>
      </c>
      <c r="AJ1654" s="2">
        <v>1353</v>
      </c>
      <c r="AK1654" s="2">
        <v>0</v>
      </c>
      <c r="AL1654" s="2">
        <v>879</v>
      </c>
      <c r="AM1654" s="2">
        <v>1654</v>
      </c>
      <c r="AN1654" s="2">
        <v>0</v>
      </c>
      <c r="AO1654" s="2">
        <v>0</v>
      </c>
      <c r="AP1654" s="2">
        <v>0</v>
      </c>
      <c r="AQ1654" s="2">
        <v>0</v>
      </c>
      <c r="AR1654" s="2">
        <v>0</v>
      </c>
      <c r="AS1654" s="2">
        <v>483</v>
      </c>
      <c r="AT1654" s="2">
        <v>0</v>
      </c>
      <c r="AU1654" s="2">
        <v>0</v>
      </c>
      <c r="AV1654" s="2">
        <v>0</v>
      </c>
      <c r="AW1654" s="2">
        <v>0</v>
      </c>
      <c r="AX1654" s="2">
        <v>0</v>
      </c>
      <c r="AY1654" s="2">
        <v>0</v>
      </c>
      <c r="AZ1654" s="2">
        <v>1654</v>
      </c>
      <c r="BA1654" s="2">
        <v>0</v>
      </c>
      <c r="BB1654" s="2">
        <v>0</v>
      </c>
      <c r="BC1654" s="2">
        <v>0</v>
      </c>
      <c r="BD1654" s="2">
        <v>0</v>
      </c>
      <c r="BE1654" s="2">
        <v>0</v>
      </c>
      <c r="BF1654" s="2">
        <v>326</v>
      </c>
      <c r="BG1654" s="2">
        <v>0</v>
      </c>
      <c r="BH1654" s="2">
        <v>0</v>
      </c>
      <c r="BI1654" s="2">
        <v>553</v>
      </c>
      <c r="BJ1654" s="2">
        <v>0</v>
      </c>
      <c r="BK1654" s="2">
        <v>0</v>
      </c>
      <c r="BL1654" s="2">
        <v>1353</v>
      </c>
      <c r="BM1654" s="2">
        <v>0</v>
      </c>
      <c r="BN1654" s="2">
        <v>0</v>
      </c>
      <c r="BO1654" s="2">
        <v>0</v>
      </c>
      <c r="BP1654" s="2">
        <v>0</v>
      </c>
      <c r="BQ1654" s="2">
        <v>0</v>
      </c>
      <c r="BR1654" s="2">
        <v>0</v>
      </c>
      <c r="BS1654" s="2">
        <v>0</v>
      </c>
      <c r="BT1654" s="2">
        <v>0</v>
      </c>
      <c r="BU1654" s="2">
        <v>0</v>
      </c>
      <c r="BV1654" s="2">
        <v>0</v>
      </c>
      <c r="BW1654" s="2">
        <v>0</v>
      </c>
    </row>
    <row r="1655" spans="1:75" s="2" customFormat="1" ht="12.95" customHeight="1">
      <c r="A1655" s="2">
        <v>1417</v>
      </c>
      <c r="B1655" s="2" t="s">
        <v>4813</v>
      </c>
      <c r="C1655" s="2" t="str">
        <f>IF(D1655=0,"Standard only",INDEX($AR$1:$BW$1,1,MATCH(D1655,AR1655:BW1655,0)))</f>
        <v>GM_Root_Pos</v>
      </c>
      <c r="D1655" s="2">
        <v>1588</v>
      </c>
      <c r="E1655" s="31">
        <v>3.2008504980910799</v>
      </c>
      <c r="F1655" s="2">
        <v>288.2158</v>
      </c>
      <c r="G1655" s="2">
        <v>3.71</v>
      </c>
      <c r="H1655" s="2" t="s">
        <v>25</v>
      </c>
      <c r="I1655" s="2" t="s">
        <v>13266</v>
      </c>
      <c r="J1655" s="2" t="s">
        <v>8825</v>
      </c>
      <c r="L1655" s="2" t="s">
        <v>11840</v>
      </c>
      <c r="M1655" s="2">
        <v>3.2</v>
      </c>
      <c r="N1655" s="2" t="s">
        <v>8825</v>
      </c>
      <c r="O1655" s="2" t="s">
        <v>8825</v>
      </c>
      <c r="P1655" s="2">
        <v>14</v>
      </c>
      <c r="Q1655" s="2" t="s">
        <v>4814</v>
      </c>
      <c r="U1655" s="2" t="s">
        <v>4815</v>
      </c>
      <c r="V1655" s="2" t="s">
        <v>4816</v>
      </c>
      <c r="W1655" s="2" t="str">
        <f>"piechart: colorlist=""#00FF00,#FFFFFF,#C0C0C0,#FFFF00,#0000FF,#000080,#008080,#800000,#808000,#800080,#FF0000,#FF00FF"" valuelist="""&amp;AF1655&amp;","&amp;AG1655&amp;","&amp;AH1655&amp;","&amp;AI1655&amp;","&amp;AJ1655&amp;","&amp;AK1655&amp;","&amp;AL1655&amp;","&amp;AM1655&amp;","&amp;AN1655&amp;","&amp;AO1655&amp;","&amp;AP1655&amp;","&amp;AQ1655&amp;""""</f>
        <v>piechart: colorlist="#00FF00,#FFFFFF,#C0C0C0,#FFFF00,#0000FF,#000080,#008080,#800000,#808000,#800080,#FF0000,#FF00FF" valuelist="0,0,0,0,0,0,0,1588,1099,1464,0,0"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>
        <v>0</v>
      </c>
      <c r="AL1655" s="2">
        <v>0</v>
      </c>
      <c r="AM1655" s="2">
        <v>1588</v>
      </c>
      <c r="AN1655" s="2">
        <v>1099</v>
      </c>
      <c r="AO1655" s="2">
        <v>1464</v>
      </c>
      <c r="AP1655" s="2">
        <v>0</v>
      </c>
      <c r="AQ1655" s="2">
        <v>0</v>
      </c>
      <c r="AR1655" s="2">
        <v>0</v>
      </c>
      <c r="AS1655" s="2">
        <v>0</v>
      </c>
      <c r="AT1655" s="2">
        <v>0</v>
      </c>
      <c r="AU1655" s="2">
        <v>0</v>
      </c>
      <c r="AV1655" s="2">
        <v>0</v>
      </c>
      <c r="AW1655" s="2">
        <v>0</v>
      </c>
      <c r="AX1655" s="2">
        <v>1099</v>
      </c>
      <c r="AY1655" s="2">
        <v>0</v>
      </c>
      <c r="AZ1655" s="2">
        <v>1588</v>
      </c>
      <c r="BA1655" s="2">
        <v>0</v>
      </c>
      <c r="BB1655" s="2">
        <v>1464</v>
      </c>
      <c r="BC1655" s="2">
        <v>0</v>
      </c>
      <c r="BD1655" s="2">
        <v>0</v>
      </c>
      <c r="BE1655" s="2">
        <v>0</v>
      </c>
      <c r="BF1655" s="2">
        <v>0</v>
      </c>
      <c r="BG1655" s="2">
        <v>0</v>
      </c>
      <c r="BH1655" s="2">
        <v>0</v>
      </c>
      <c r="BI1655" s="2">
        <v>0</v>
      </c>
      <c r="BJ1655" s="2">
        <v>0</v>
      </c>
      <c r="BK1655" s="2">
        <v>0</v>
      </c>
      <c r="BL1655" s="2">
        <v>0</v>
      </c>
      <c r="BM1655" s="2">
        <v>0</v>
      </c>
      <c r="BN1655" s="2">
        <v>0</v>
      </c>
      <c r="BO1655" s="2">
        <v>0</v>
      </c>
      <c r="BP1655" s="2">
        <v>0</v>
      </c>
      <c r="BQ1655" s="2">
        <v>0</v>
      </c>
      <c r="BR1655" s="2">
        <v>0</v>
      </c>
      <c r="BS1655" s="2">
        <v>0</v>
      </c>
      <c r="BT1655" s="2">
        <v>0</v>
      </c>
      <c r="BU1655" s="2">
        <v>0</v>
      </c>
      <c r="BV1655" s="2">
        <v>0</v>
      </c>
      <c r="BW1655" s="2">
        <v>0</v>
      </c>
    </row>
    <row r="1656" spans="1:75" s="2" customFormat="1" ht="12.95" customHeight="1">
      <c r="A1656" s="2">
        <v>1420</v>
      </c>
      <c r="B1656" s="2" t="s">
        <v>4817</v>
      </c>
      <c r="C1656" s="2" t="str">
        <f>IF(D1656=0,"Standard only",INDEX($AR$1:$BW$1,1,MATCH(D1656,AR1656:BW1656,0)))</f>
        <v>LE_FruitGreen_Pos</v>
      </c>
      <c r="D1656" s="2">
        <v>3272</v>
      </c>
      <c r="E1656" s="31">
        <v>3.5148132949992901</v>
      </c>
      <c r="F1656" s="2">
        <v>289.0564</v>
      </c>
      <c r="G1656" s="2">
        <v>1.81</v>
      </c>
      <c r="H1656" s="2" t="s">
        <v>25</v>
      </c>
      <c r="I1656" s="2" t="s">
        <v>13262</v>
      </c>
      <c r="J1656" s="2" t="s">
        <v>8825</v>
      </c>
      <c r="L1656" s="2" t="s">
        <v>11840</v>
      </c>
      <c r="M1656" s="2">
        <v>3.2</v>
      </c>
      <c r="N1656" s="2" t="s">
        <v>8825</v>
      </c>
      <c r="O1656" s="2" t="s">
        <v>8825</v>
      </c>
      <c r="P1656" s="2">
        <v>11</v>
      </c>
      <c r="Q1656" s="2" t="s">
        <v>4818</v>
      </c>
      <c r="U1656" s="2" t="s">
        <v>4819</v>
      </c>
      <c r="V1656" s="2" t="s">
        <v>4820</v>
      </c>
      <c r="W1656" s="2" t="str">
        <f>"piechart: colorlist=""#00FF00,#FFFFFF,#C0C0C0,#FFFF00,#0000FF,#000080,#008080,#800000,#808000,#800080,#FF0000,#FF00FF"" valuelist="""&amp;AF1656&amp;","&amp;AG1656&amp;","&amp;AH1656&amp;","&amp;AI1656&amp;","&amp;AJ1656&amp;","&amp;AK1656&amp;","&amp;AL1656&amp;","&amp;AM1656&amp;","&amp;AN1656&amp;","&amp;AO1656&amp;","&amp;AP1656&amp;","&amp;AQ1656&amp;""""</f>
        <v>piechart: colorlist="#00FF00,#FFFFFF,#C0C0C0,#FFFF00,#0000FF,#000080,#008080,#800000,#808000,#800080,#FF0000,#FF00FF" valuelist="0,0,437,0,0,0,0,0,1424,528,3272,0"</v>
      </c>
      <c r="AF1656" s="2">
        <v>0</v>
      </c>
      <c r="AG1656" s="2">
        <v>0</v>
      </c>
      <c r="AH1656" s="2">
        <v>437</v>
      </c>
      <c r="AI1656" s="2">
        <v>0</v>
      </c>
      <c r="AJ1656" s="2">
        <v>0</v>
      </c>
      <c r="AK1656" s="2">
        <v>0</v>
      </c>
      <c r="AL1656" s="2">
        <v>0</v>
      </c>
      <c r="AM1656" s="2">
        <v>0</v>
      </c>
      <c r="AN1656" s="2">
        <v>1424</v>
      </c>
      <c r="AO1656" s="2">
        <v>528</v>
      </c>
      <c r="AP1656" s="2">
        <v>3272</v>
      </c>
      <c r="AQ1656" s="2">
        <v>0</v>
      </c>
      <c r="AR1656" s="2">
        <v>0</v>
      </c>
      <c r="AS1656" s="2">
        <v>0</v>
      </c>
      <c r="AT1656" s="2">
        <v>0</v>
      </c>
      <c r="AU1656" s="2">
        <v>0</v>
      </c>
      <c r="AV1656" s="2">
        <v>0</v>
      </c>
      <c r="AW1656" s="2">
        <v>1424</v>
      </c>
      <c r="AX1656" s="2">
        <v>0</v>
      </c>
      <c r="AY1656" s="2">
        <v>0</v>
      </c>
      <c r="AZ1656" s="2">
        <v>0</v>
      </c>
      <c r="BA1656" s="2">
        <v>528</v>
      </c>
      <c r="BB1656" s="2">
        <v>0</v>
      </c>
      <c r="BC1656" s="2">
        <v>3272</v>
      </c>
      <c r="BD1656" s="2">
        <v>0</v>
      </c>
      <c r="BE1656" s="2">
        <v>0</v>
      </c>
      <c r="BF1656" s="2">
        <v>0</v>
      </c>
      <c r="BG1656" s="2">
        <v>0</v>
      </c>
      <c r="BH1656" s="2">
        <v>0</v>
      </c>
      <c r="BI1656" s="2">
        <v>0</v>
      </c>
      <c r="BJ1656" s="2">
        <v>0</v>
      </c>
      <c r="BK1656" s="2">
        <v>0</v>
      </c>
      <c r="BL1656" s="2">
        <v>0</v>
      </c>
      <c r="BM1656" s="2">
        <v>0</v>
      </c>
      <c r="BN1656" s="2">
        <v>0</v>
      </c>
      <c r="BO1656" s="2">
        <v>0</v>
      </c>
      <c r="BP1656" s="2">
        <v>0</v>
      </c>
      <c r="BQ1656" s="2">
        <v>0</v>
      </c>
      <c r="BR1656" s="2">
        <v>0</v>
      </c>
      <c r="BS1656" s="2">
        <v>0</v>
      </c>
      <c r="BT1656" s="2">
        <v>437</v>
      </c>
      <c r="BU1656" s="2">
        <v>0</v>
      </c>
      <c r="BV1656" s="2">
        <v>0</v>
      </c>
      <c r="BW1656" s="2">
        <v>0</v>
      </c>
    </row>
    <row r="1657" spans="1:75" s="2" customFormat="1" ht="12.95" customHeight="1">
      <c r="A1657" s="2">
        <v>1422</v>
      </c>
      <c r="B1657" s="2" t="s">
        <v>4821</v>
      </c>
      <c r="C1657" s="2" t="str">
        <f>IF(D1657=0,"Standard only",INDEX($AR$1:$BW$1,1,MATCH(D1657,AR1657:BW1657,0)))</f>
        <v>GG_LeafStem_Pos</v>
      </c>
      <c r="D1657" s="2">
        <v>3832</v>
      </c>
      <c r="E1657" s="31">
        <v>3.5834255004065101</v>
      </c>
      <c r="F1657" s="2">
        <v>289.0711</v>
      </c>
      <c r="G1657" s="2">
        <v>2.48</v>
      </c>
      <c r="H1657" s="2" t="s">
        <v>25</v>
      </c>
      <c r="I1657" s="2" t="s">
        <v>13265</v>
      </c>
      <c r="J1657" s="2" t="s">
        <v>8825</v>
      </c>
      <c r="L1657" s="2" t="s">
        <v>11840</v>
      </c>
      <c r="M1657" s="2">
        <v>3.2</v>
      </c>
      <c r="N1657" s="2" t="s">
        <v>8825</v>
      </c>
      <c r="O1657" s="2" t="s">
        <v>8825</v>
      </c>
      <c r="P1657" s="2">
        <v>15</v>
      </c>
      <c r="Q1657" s="2" t="s">
        <v>1053</v>
      </c>
      <c r="U1657" s="2" t="s">
        <v>4822</v>
      </c>
      <c r="V1657" s="2" t="s">
        <v>4823</v>
      </c>
      <c r="W1657" s="2" t="str">
        <f>"piechart: colorlist=""#00FF00,#FFFFFF,#C0C0C0,#FFFF00,#0000FF,#000080,#008080,#800000,#808000,#800080,#FF0000,#FF00FF"" valuelist="""&amp;AF1657&amp;","&amp;AG1657&amp;","&amp;AH1657&amp;","&amp;AI1657&amp;","&amp;AJ1657&amp;","&amp;AK1657&amp;","&amp;AL1657&amp;","&amp;AM1657&amp;","&amp;AN1657&amp;","&amp;AO1657&amp;","&amp;AP1657&amp;","&amp;AQ1657&amp;""""</f>
        <v>piechart: colorlist="#00FF00,#FFFFFF,#C0C0C0,#FFFF00,#0000FF,#000080,#008080,#800000,#808000,#800080,#FF0000,#FF00FF" valuelist="0,0,0,0,0,0,0,0,3832,3679,0,0"</v>
      </c>
      <c r="AF1657" s="2">
        <v>0</v>
      </c>
      <c r="AG1657" s="2">
        <v>0</v>
      </c>
      <c r="AH1657" s="2">
        <v>0</v>
      </c>
      <c r="AI1657" s="2">
        <v>0</v>
      </c>
      <c r="AJ1657" s="2">
        <v>0</v>
      </c>
      <c r="AK1657" s="2">
        <v>0</v>
      </c>
      <c r="AL1657" s="2">
        <v>0</v>
      </c>
      <c r="AM1657" s="2">
        <v>0</v>
      </c>
      <c r="AN1657" s="2">
        <v>3832</v>
      </c>
      <c r="AO1657" s="2">
        <v>3679</v>
      </c>
      <c r="AP1657" s="2">
        <v>0</v>
      </c>
      <c r="AQ1657" s="2">
        <v>0</v>
      </c>
      <c r="AR1657" s="2">
        <v>0</v>
      </c>
      <c r="AS1657" s="2">
        <v>0</v>
      </c>
      <c r="AT1657" s="2">
        <v>0</v>
      </c>
      <c r="AU1657" s="2">
        <v>0</v>
      </c>
      <c r="AV1657" s="2">
        <v>0</v>
      </c>
      <c r="AW1657" s="2">
        <v>3832</v>
      </c>
      <c r="AX1657" s="2">
        <v>0</v>
      </c>
      <c r="AY1657" s="2">
        <v>0</v>
      </c>
      <c r="AZ1657" s="2">
        <v>0</v>
      </c>
      <c r="BA1657" s="2">
        <v>3679</v>
      </c>
      <c r="BB1657" s="2">
        <v>0</v>
      </c>
      <c r="BC1657" s="2">
        <v>0</v>
      </c>
      <c r="BD1657" s="2">
        <v>0</v>
      </c>
      <c r="BE1657" s="2">
        <v>0</v>
      </c>
      <c r="BF1657" s="2">
        <v>0</v>
      </c>
      <c r="BG1657" s="2">
        <v>0</v>
      </c>
      <c r="BH1657" s="2">
        <v>0</v>
      </c>
      <c r="BI1657" s="2">
        <v>0</v>
      </c>
      <c r="BJ1657" s="2">
        <v>0</v>
      </c>
      <c r="BK1657" s="2">
        <v>0</v>
      </c>
      <c r="BL1657" s="2">
        <v>0</v>
      </c>
      <c r="BM1657" s="2">
        <v>0</v>
      </c>
      <c r="BN1657" s="2">
        <v>0</v>
      </c>
      <c r="BO1657" s="2">
        <v>0</v>
      </c>
      <c r="BP1657" s="2">
        <v>0</v>
      </c>
      <c r="BQ1657" s="2">
        <v>0</v>
      </c>
      <c r="BR1657" s="2">
        <v>0</v>
      </c>
      <c r="BS1657" s="2">
        <v>0</v>
      </c>
      <c r="BT1657" s="2">
        <v>0</v>
      </c>
      <c r="BU1657" s="2">
        <v>0</v>
      </c>
      <c r="BV1657" s="2">
        <v>0</v>
      </c>
      <c r="BW1657" s="2">
        <v>0</v>
      </c>
    </row>
    <row r="1658" spans="1:75" s="2" customFormat="1" ht="12.95" customHeight="1">
      <c r="A1658" s="2">
        <v>1423</v>
      </c>
      <c r="B1658" s="2" t="s">
        <v>4824</v>
      </c>
      <c r="C1658" s="2" t="str">
        <f>IF(D1658=0,"Standard only",INDEX($AR$1:$BW$1,1,MATCH(D1658,AR1658:BW1658,0)))</f>
        <v>GG_LeafStem_Pos</v>
      </c>
      <c r="D1658" s="2">
        <v>2669</v>
      </c>
      <c r="E1658" s="31">
        <v>3.4263485737875099</v>
      </c>
      <c r="F1658" s="2">
        <v>289.07139999999998</v>
      </c>
      <c r="G1658" s="2">
        <v>3.5</v>
      </c>
      <c r="H1658" s="2" t="s">
        <v>25</v>
      </c>
      <c r="I1658" s="2" t="s">
        <v>13265</v>
      </c>
      <c r="J1658" s="2" t="s">
        <v>8825</v>
      </c>
      <c r="L1658" s="2" t="s">
        <v>11840</v>
      </c>
      <c r="M1658" s="2">
        <v>3.2</v>
      </c>
      <c r="N1658" s="2" t="s">
        <v>8825</v>
      </c>
      <c r="O1658" s="2" t="s">
        <v>8825</v>
      </c>
      <c r="P1658" s="2">
        <v>15</v>
      </c>
      <c r="Q1658" s="2" t="s">
        <v>1053</v>
      </c>
      <c r="U1658" s="2" t="s">
        <v>4825</v>
      </c>
      <c r="V1658" s="2" t="s">
        <v>4826</v>
      </c>
      <c r="W1658" s="2" t="str">
        <f>"piechart: colorlist=""#00FF00,#FFFFFF,#C0C0C0,#FFFF00,#0000FF,#000080,#008080,#800000,#808000,#800080,#FF0000,#FF00FF"" valuelist="""&amp;AF1658&amp;","&amp;AG1658&amp;","&amp;AH1658&amp;","&amp;AI1658&amp;","&amp;AJ1658&amp;","&amp;AK1658&amp;","&amp;AL1658&amp;","&amp;AM1658&amp;","&amp;AN1658&amp;","&amp;AO1658&amp;","&amp;AP1658&amp;","&amp;AQ1658&amp;""""</f>
        <v>piechart: colorlist="#00FF00,#FFFFFF,#C0C0C0,#FFFF00,#0000FF,#000080,#008080,#800000,#808000,#800080,#FF0000,#FF00FF" valuelist="0,0,0,0,0,0,2714,4110,2669,2266,0,570"</v>
      </c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>
        <v>0</v>
      </c>
      <c r="AL1658" s="2">
        <v>2714</v>
      </c>
      <c r="AM1658" s="2">
        <v>4110</v>
      </c>
      <c r="AN1658" s="2">
        <v>2669</v>
      </c>
      <c r="AO1658" s="2">
        <v>2266</v>
      </c>
      <c r="AP1658" s="2">
        <v>0</v>
      </c>
      <c r="AQ1658" s="2">
        <v>570</v>
      </c>
      <c r="AR1658" s="2">
        <v>0</v>
      </c>
      <c r="AS1658" s="2">
        <v>0</v>
      </c>
      <c r="AT1658" s="2">
        <v>0</v>
      </c>
      <c r="AU1658" s="2">
        <v>0</v>
      </c>
      <c r="AV1658" s="2">
        <v>0</v>
      </c>
      <c r="AW1658" s="2">
        <v>2669</v>
      </c>
      <c r="AX1658" s="2">
        <v>0</v>
      </c>
      <c r="AY1658" s="2">
        <v>2486</v>
      </c>
      <c r="AZ1658" s="2">
        <v>1624</v>
      </c>
      <c r="BA1658" s="2">
        <v>2266</v>
      </c>
      <c r="BB1658" s="2">
        <v>0</v>
      </c>
      <c r="BC1658" s="2">
        <v>0</v>
      </c>
      <c r="BD1658" s="2">
        <v>0</v>
      </c>
      <c r="BE1658" s="2">
        <v>0</v>
      </c>
      <c r="BF1658" s="2">
        <v>1865</v>
      </c>
      <c r="BG1658" s="2">
        <v>339</v>
      </c>
      <c r="BH1658" s="2">
        <v>0</v>
      </c>
      <c r="BI1658" s="2">
        <v>0</v>
      </c>
      <c r="BJ1658" s="2">
        <v>510</v>
      </c>
      <c r="BK1658" s="2">
        <v>0</v>
      </c>
      <c r="BL1658" s="2">
        <v>0</v>
      </c>
      <c r="BM1658" s="2">
        <v>0</v>
      </c>
      <c r="BN1658" s="2">
        <v>0</v>
      </c>
      <c r="BO1658" s="2">
        <v>0</v>
      </c>
      <c r="BP1658" s="2">
        <v>0</v>
      </c>
      <c r="BQ1658" s="2">
        <v>570</v>
      </c>
      <c r="BR1658" s="2">
        <v>0</v>
      </c>
      <c r="BS1658" s="2">
        <v>0</v>
      </c>
      <c r="BT1658" s="2">
        <v>0</v>
      </c>
      <c r="BU1658" s="2">
        <v>0</v>
      </c>
      <c r="BV1658" s="2">
        <v>0</v>
      </c>
      <c r="BW1658" s="2">
        <v>0</v>
      </c>
    </row>
    <row r="1659" spans="1:75" s="2" customFormat="1" ht="12.95" customHeight="1">
      <c r="A1659" s="2">
        <v>1425</v>
      </c>
      <c r="B1659" s="2" t="s">
        <v>4827</v>
      </c>
      <c r="C1659" s="2" t="str">
        <f>IF(D1659=0,"Standard only",INDEX($AR$1:$BW$1,1,MATCH(D1659,AR1659:BW1659,0)))</f>
        <v>LE_LeafStem_Pos</v>
      </c>
      <c r="D1659" s="2">
        <v>2762</v>
      </c>
      <c r="E1659" s="31">
        <v>3.4412236742426101</v>
      </c>
      <c r="F1659" s="2">
        <v>289.0829</v>
      </c>
      <c r="G1659" s="2">
        <v>3.47</v>
      </c>
      <c r="H1659" s="2" t="s">
        <v>25</v>
      </c>
      <c r="I1659" s="2" t="s">
        <v>13266</v>
      </c>
      <c r="J1659" s="2" t="s">
        <v>8825</v>
      </c>
      <c r="L1659" s="2" t="s">
        <v>11840</v>
      </c>
      <c r="M1659" s="2">
        <v>3.2</v>
      </c>
      <c r="N1659" s="2" t="s">
        <v>8825</v>
      </c>
      <c r="O1659" s="2" t="s">
        <v>8825</v>
      </c>
      <c r="P1659" s="2">
        <v>14</v>
      </c>
      <c r="Q1659" s="2" t="s">
        <v>4828</v>
      </c>
      <c r="U1659" s="2" t="s">
        <v>4829</v>
      </c>
      <c r="V1659" s="2" t="s">
        <v>4830</v>
      </c>
      <c r="W1659" s="2" t="str">
        <f>"piechart: colorlist=""#00FF00,#FFFFFF,#C0C0C0,#FFFF00,#0000FF,#000080,#008080,#800000,#808000,#800080,#FF0000,#FF00FF"" valuelist="""&amp;AF1659&amp;","&amp;AG1659&amp;","&amp;AH1659&amp;","&amp;AI1659&amp;","&amp;AJ1659&amp;","&amp;AK1659&amp;","&amp;AL1659&amp;","&amp;AM1659&amp;","&amp;AN1659&amp;","&amp;AO1659&amp;","&amp;AP1659&amp;","&amp;AQ1659&amp;""""</f>
        <v>piechart: colorlist="#00FF00,#FFFFFF,#C0C0C0,#FFFF00,#0000FF,#000080,#008080,#800000,#808000,#800080,#FF0000,#FF00FF" valuelist="0,0,0,0,0,0,0,0,0,0,2762,0"</v>
      </c>
      <c r="AF1659" s="2">
        <v>0</v>
      </c>
      <c r="AG1659" s="2">
        <v>0</v>
      </c>
      <c r="AH1659" s="2">
        <v>0</v>
      </c>
      <c r="AI1659" s="2">
        <v>0</v>
      </c>
      <c r="AJ1659" s="2">
        <v>0</v>
      </c>
      <c r="AK1659" s="2">
        <v>0</v>
      </c>
      <c r="AL1659" s="2">
        <v>0</v>
      </c>
      <c r="AM1659" s="2">
        <v>0</v>
      </c>
      <c r="AN1659" s="2">
        <v>0</v>
      </c>
      <c r="AO1659" s="2">
        <v>0</v>
      </c>
      <c r="AP1659" s="2">
        <v>2762</v>
      </c>
      <c r="AQ1659" s="2">
        <v>0</v>
      </c>
      <c r="AR1659" s="2">
        <v>0</v>
      </c>
      <c r="AS1659" s="2">
        <v>0</v>
      </c>
      <c r="AT1659" s="2">
        <v>0</v>
      </c>
      <c r="AU1659" s="2">
        <v>0</v>
      </c>
      <c r="AV1659" s="2">
        <v>0</v>
      </c>
      <c r="AW1659" s="2">
        <v>0</v>
      </c>
      <c r="AX1659" s="2">
        <v>0</v>
      </c>
      <c r="AY1659" s="2">
        <v>0</v>
      </c>
      <c r="AZ1659" s="2">
        <v>0</v>
      </c>
      <c r="BA1659" s="2">
        <v>0</v>
      </c>
      <c r="BB1659" s="2">
        <v>0</v>
      </c>
      <c r="BC1659" s="2">
        <v>0</v>
      </c>
      <c r="BD1659" s="2">
        <v>2762</v>
      </c>
      <c r="BE1659" s="2">
        <v>0</v>
      </c>
      <c r="BF1659" s="2">
        <v>0</v>
      </c>
      <c r="BG1659" s="2">
        <v>0</v>
      </c>
      <c r="BH1659" s="2">
        <v>0</v>
      </c>
      <c r="BI1659" s="2">
        <v>0</v>
      </c>
      <c r="BJ1659" s="2">
        <v>0</v>
      </c>
      <c r="BK1659" s="2">
        <v>0</v>
      </c>
      <c r="BL1659" s="2">
        <v>0</v>
      </c>
      <c r="BM1659" s="2">
        <v>0</v>
      </c>
      <c r="BN1659" s="2">
        <v>0</v>
      </c>
      <c r="BO1659" s="2">
        <v>0</v>
      </c>
      <c r="BP1659" s="2">
        <v>0</v>
      </c>
      <c r="BQ1659" s="2">
        <v>0</v>
      </c>
      <c r="BR1659" s="2">
        <v>0</v>
      </c>
      <c r="BS1659" s="2">
        <v>0</v>
      </c>
      <c r="BT1659" s="2">
        <v>0</v>
      </c>
      <c r="BU1659" s="2">
        <v>0</v>
      </c>
      <c r="BV1659" s="2">
        <v>0</v>
      </c>
      <c r="BW1659" s="2">
        <v>0</v>
      </c>
    </row>
    <row r="1660" spans="1:75" s="2" customFormat="1" ht="12.95" customHeight="1">
      <c r="A1660" s="2">
        <v>1426</v>
      </c>
      <c r="B1660" s="2" t="s">
        <v>4831</v>
      </c>
      <c r="C1660" s="2" t="str">
        <f>IF(D1660=0,"Standard only",INDEX($AR$1:$BW$1,1,MATCH(D1660,AR1660:BW1660,0)))</f>
        <v>LE_LeafStem_Pos</v>
      </c>
      <c r="D1660" s="2">
        <v>1203</v>
      </c>
      <c r="E1660" s="31">
        <v>3.0802656273398399</v>
      </c>
      <c r="F1660" s="2">
        <v>289.08350000000002</v>
      </c>
      <c r="G1660" s="2">
        <v>2.41</v>
      </c>
      <c r="H1660" s="2" t="s">
        <v>25</v>
      </c>
      <c r="I1660" s="2" t="s">
        <v>13266</v>
      </c>
      <c r="J1660" s="2" t="s">
        <v>8825</v>
      </c>
      <c r="L1660" s="2" t="s">
        <v>11840</v>
      </c>
      <c r="M1660" s="2">
        <v>3.2</v>
      </c>
      <c r="N1660" s="2" t="s">
        <v>8825</v>
      </c>
      <c r="O1660" s="2" t="s">
        <v>8825</v>
      </c>
      <c r="P1660" s="2">
        <v>14</v>
      </c>
      <c r="Q1660" s="2" t="s">
        <v>4828</v>
      </c>
      <c r="U1660" s="2" t="s">
        <v>4832</v>
      </c>
      <c r="V1660" s="2" t="s">
        <v>4833</v>
      </c>
      <c r="W1660" s="2" t="str">
        <f>"piechart: colorlist=""#00FF00,#FFFFFF,#C0C0C0,#FFFF00,#0000FF,#000080,#008080,#800000,#808000,#800080,#FF0000,#FF00FF"" valuelist="""&amp;AF1660&amp;","&amp;AG1660&amp;","&amp;AH1660&amp;","&amp;AI1660&amp;","&amp;AJ1660&amp;","&amp;AK1660&amp;","&amp;AL1660&amp;","&amp;AM1660&amp;","&amp;AN1660&amp;","&amp;AO1660&amp;","&amp;AP1660&amp;","&amp;AQ1660&amp;""""</f>
        <v>piechart: colorlist="#00FF00,#FFFFFF,#C0C0C0,#FFFF00,#0000FF,#000080,#008080,#800000,#808000,#800080,#FF0000,#FF00FF" valuelist="0,0,0,0,0,0,0,0,0,507,1203,0"</v>
      </c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>
        <v>0</v>
      </c>
      <c r="AL1660" s="2">
        <v>0</v>
      </c>
      <c r="AM1660" s="2">
        <v>0</v>
      </c>
      <c r="AN1660" s="2">
        <v>0</v>
      </c>
      <c r="AO1660" s="2">
        <v>507</v>
      </c>
      <c r="AP1660" s="2">
        <v>1203</v>
      </c>
      <c r="AQ1660" s="2">
        <v>0</v>
      </c>
      <c r="AR1660" s="2">
        <v>0</v>
      </c>
      <c r="AS1660" s="2">
        <v>0</v>
      </c>
      <c r="AT1660" s="2">
        <v>0</v>
      </c>
      <c r="AU1660" s="2">
        <v>0</v>
      </c>
      <c r="AV1660" s="2">
        <v>0</v>
      </c>
      <c r="AW1660" s="2">
        <v>0</v>
      </c>
      <c r="AX1660" s="2">
        <v>0</v>
      </c>
      <c r="AY1660" s="2">
        <v>0</v>
      </c>
      <c r="AZ1660" s="2">
        <v>0</v>
      </c>
      <c r="BA1660" s="2">
        <v>0</v>
      </c>
      <c r="BB1660" s="2">
        <v>507</v>
      </c>
      <c r="BC1660" s="2">
        <v>0</v>
      </c>
      <c r="BD1660" s="2">
        <v>1203</v>
      </c>
      <c r="BE1660" s="2">
        <v>0</v>
      </c>
      <c r="BF1660" s="2">
        <v>0</v>
      </c>
      <c r="BG1660" s="2">
        <v>0</v>
      </c>
      <c r="BH1660" s="2">
        <v>0</v>
      </c>
      <c r="BI1660" s="2">
        <v>0</v>
      </c>
      <c r="BJ1660" s="2">
        <v>0</v>
      </c>
      <c r="BK1660" s="2">
        <v>0</v>
      </c>
      <c r="BL1660" s="2">
        <v>0</v>
      </c>
      <c r="BM1660" s="2">
        <v>0</v>
      </c>
      <c r="BN1660" s="2">
        <v>0</v>
      </c>
      <c r="BO1660" s="2">
        <v>0</v>
      </c>
      <c r="BP1660" s="2">
        <v>0</v>
      </c>
      <c r="BQ1660" s="2">
        <v>0</v>
      </c>
      <c r="BR1660" s="2">
        <v>0</v>
      </c>
      <c r="BS1660" s="2">
        <v>0</v>
      </c>
      <c r="BT1660" s="2">
        <v>0</v>
      </c>
      <c r="BU1660" s="2">
        <v>0</v>
      </c>
      <c r="BV1660" s="2">
        <v>0</v>
      </c>
      <c r="BW1660" s="2">
        <v>0</v>
      </c>
    </row>
    <row r="1661" spans="1:75" s="2" customFormat="1" ht="12.95" customHeight="1">
      <c r="A1661" s="2">
        <v>1431</v>
      </c>
      <c r="B1661" s="2" t="s">
        <v>4834</v>
      </c>
      <c r="C1661" s="2" t="str">
        <f>IF(D1661=0,"Standard only",INDEX($AR$1:$BW$1,1,MATCH(D1661,AR1661:BW1661,0)))</f>
        <v>GG_Root_Pos</v>
      </c>
      <c r="D1661" s="2">
        <v>2740</v>
      </c>
      <c r="E1661" s="31">
        <v>3.4377505628203902</v>
      </c>
      <c r="F1661" s="2">
        <v>289.17559999999997</v>
      </c>
      <c r="G1661" s="2">
        <v>3.93</v>
      </c>
      <c r="H1661" s="2" t="s">
        <v>25</v>
      </c>
      <c r="I1661" s="2" t="s">
        <v>13264</v>
      </c>
      <c r="J1661" s="2" t="s">
        <v>8825</v>
      </c>
      <c r="L1661" s="2" t="s">
        <v>11840</v>
      </c>
      <c r="M1661" s="2">
        <v>3.2</v>
      </c>
      <c r="N1661" s="2" t="s">
        <v>8825</v>
      </c>
      <c r="O1661" s="2" t="s">
        <v>8825</v>
      </c>
      <c r="P1661" s="2">
        <v>13</v>
      </c>
      <c r="Q1661" s="2" t="s">
        <v>4835</v>
      </c>
      <c r="U1661" s="2" t="s">
        <v>4836</v>
      </c>
      <c r="V1661" s="2" t="s">
        <v>4837</v>
      </c>
      <c r="W1661" s="2" t="str">
        <f>"piechart: colorlist=""#00FF00,#FFFFFF,#C0C0C0,#FFFF00,#0000FF,#000080,#008080,#800000,#808000,#800080,#FF0000,#FF00FF"" valuelist="""&amp;AF1661&amp;","&amp;AG1661&amp;","&amp;AH1661&amp;","&amp;AI1661&amp;","&amp;AJ1661&amp;","&amp;AK1661&amp;","&amp;AL1661&amp;","&amp;AM1661&amp;","&amp;AN1661&amp;","&amp;AO1661&amp;","&amp;AP1661&amp;","&amp;AQ1661&amp;""""</f>
        <v>piechart: colorlist="#00FF00,#FFFFFF,#C0C0C0,#FFFF00,#0000FF,#000080,#008080,#800000,#808000,#800080,#FF0000,#FF00FF" valuelist="0,0,0,0,0,0,378,0,2740,2092,0,0"</v>
      </c>
      <c r="AF1661" s="2">
        <v>0</v>
      </c>
      <c r="AG1661" s="2">
        <v>0</v>
      </c>
      <c r="AH1661" s="2">
        <v>0</v>
      </c>
      <c r="AI1661" s="2">
        <v>0</v>
      </c>
      <c r="AJ1661" s="2">
        <v>0</v>
      </c>
      <c r="AK1661" s="2">
        <v>0</v>
      </c>
      <c r="AL1661" s="2">
        <v>378</v>
      </c>
      <c r="AM1661" s="2">
        <v>0</v>
      </c>
      <c r="AN1661" s="2">
        <v>2740</v>
      </c>
      <c r="AO1661" s="2">
        <v>2092</v>
      </c>
      <c r="AP1661" s="2">
        <v>0</v>
      </c>
      <c r="AQ1661" s="2">
        <v>0</v>
      </c>
      <c r="AR1661" s="2">
        <v>0</v>
      </c>
      <c r="AS1661" s="2">
        <v>0</v>
      </c>
      <c r="AT1661" s="2">
        <v>0</v>
      </c>
      <c r="AU1661" s="2">
        <v>0</v>
      </c>
      <c r="AV1661" s="2">
        <v>0</v>
      </c>
      <c r="AW1661" s="2">
        <v>0</v>
      </c>
      <c r="AX1661" s="2">
        <v>2740</v>
      </c>
      <c r="AY1661" s="2">
        <v>0</v>
      </c>
      <c r="AZ1661" s="2">
        <v>0</v>
      </c>
      <c r="BA1661" s="2">
        <v>0</v>
      </c>
      <c r="BB1661" s="2">
        <v>2092</v>
      </c>
      <c r="BC1661" s="2">
        <v>0</v>
      </c>
      <c r="BD1661" s="2">
        <v>0</v>
      </c>
      <c r="BE1661" s="2">
        <v>0</v>
      </c>
      <c r="BF1661" s="2">
        <v>0</v>
      </c>
      <c r="BG1661" s="2">
        <v>0</v>
      </c>
      <c r="BH1661" s="2">
        <v>0</v>
      </c>
      <c r="BI1661" s="2">
        <v>378</v>
      </c>
      <c r="BJ1661" s="2">
        <v>0</v>
      </c>
      <c r="BK1661" s="2">
        <v>0</v>
      </c>
      <c r="BL1661" s="2">
        <v>0</v>
      </c>
      <c r="BM1661" s="2">
        <v>0</v>
      </c>
      <c r="BN1661" s="2">
        <v>0</v>
      </c>
      <c r="BO1661" s="2">
        <v>0</v>
      </c>
      <c r="BP1661" s="2">
        <v>0</v>
      </c>
      <c r="BQ1661" s="2">
        <v>0</v>
      </c>
      <c r="BR1661" s="2">
        <v>0</v>
      </c>
      <c r="BS1661" s="2">
        <v>0</v>
      </c>
      <c r="BT1661" s="2">
        <v>0</v>
      </c>
      <c r="BU1661" s="2">
        <v>0</v>
      </c>
      <c r="BV1661" s="2">
        <v>0</v>
      </c>
      <c r="BW1661" s="2">
        <v>0</v>
      </c>
    </row>
    <row r="1662" spans="1:75" s="2" customFormat="1" ht="12.95" customHeight="1">
      <c r="A1662" s="2">
        <v>1433</v>
      </c>
      <c r="B1662" s="2" t="s">
        <v>4839</v>
      </c>
      <c r="C1662" s="2" t="str">
        <f>IF(D1662=0,"Standard only",INDEX($AR$1:$BW$1,1,MATCH(D1662,AR1662:BW1662,0)))</f>
        <v>GM_Root_Pos</v>
      </c>
      <c r="D1662" s="2">
        <v>1312</v>
      </c>
      <c r="E1662" s="31">
        <v>3.1179338350396399</v>
      </c>
      <c r="F1662" s="2">
        <v>289.1816</v>
      </c>
      <c r="G1662" s="2">
        <v>7.41</v>
      </c>
      <c r="H1662" s="2" t="s">
        <v>25</v>
      </c>
      <c r="I1662" s="2" t="s">
        <v>13268</v>
      </c>
      <c r="J1662" s="2" t="s">
        <v>8825</v>
      </c>
      <c r="L1662" s="2" t="s">
        <v>11840</v>
      </c>
      <c r="M1662" s="2">
        <v>3.2</v>
      </c>
      <c r="N1662" s="2" t="s">
        <v>8825</v>
      </c>
      <c r="O1662" s="2" t="s">
        <v>8825</v>
      </c>
      <c r="P1662" s="2">
        <v>18</v>
      </c>
      <c r="Q1662" s="2" t="s">
        <v>4838</v>
      </c>
      <c r="U1662" s="2" t="s">
        <v>4840</v>
      </c>
      <c r="V1662" s="2" t="s">
        <v>4841</v>
      </c>
      <c r="W1662" s="2" t="str">
        <f>"piechart: colorlist=""#00FF00,#FFFFFF,#C0C0C0,#FFFF00,#0000FF,#000080,#008080,#800000,#808000,#800080,#FF0000,#FF00FF"" valuelist="""&amp;AF1662&amp;","&amp;AG1662&amp;","&amp;AH1662&amp;","&amp;AI1662&amp;","&amp;AJ1662&amp;","&amp;AK1662&amp;","&amp;AL1662&amp;","&amp;AM1662&amp;","&amp;AN1662&amp;","&amp;AO1662&amp;","&amp;AP1662&amp;","&amp;AQ1662&amp;""""</f>
        <v>piechart: colorlist="#00FF00,#FFFFFF,#C0C0C0,#FFFF00,#0000FF,#000080,#008080,#800000,#808000,#800080,#FF0000,#FF00FF" valuelist="0,0,0,0,0,0,0,1955,0,672,0,1055"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1955</v>
      </c>
      <c r="AN1662" s="2">
        <v>0</v>
      </c>
      <c r="AO1662" s="2">
        <v>672</v>
      </c>
      <c r="AP1662" s="2">
        <v>0</v>
      </c>
      <c r="AQ1662" s="2">
        <v>1055</v>
      </c>
      <c r="AR1662" s="2">
        <v>0</v>
      </c>
      <c r="AS1662" s="2">
        <v>0</v>
      </c>
      <c r="AT1662" s="2">
        <v>0</v>
      </c>
      <c r="AU1662" s="2">
        <v>0</v>
      </c>
      <c r="AV1662" s="2">
        <v>0</v>
      </c>
      <c r="AW1662" s="2">
        <v>0</v>
      </c>
      <c r="AX1662" s="2">
        <v>0</v>
      </c>
      <c r="AY1662" s="2">
        <v>643</v>
      </c>
      <c r="AZ1662" s="2">
        <v>1312</v>
      </c>
      <c r="BA1662" s="2">
        <v>0</v>
      </c>
      <c r="BB1662" s="2">
        <v>672</v>
      </c>
      <c r="BC1662" s="2">
        <v>0</v>
      </c>
      <c r="BD1662" s="2">
        <v>0</v>
      </c>
      <c r="BE1662" s="2">
        <v>0</v>
      </c>
      <c r="BF1662" s="2">
        <v>0</v>
      </c>
      <c r="BG1662" s="2">
        <v>0</v>
      </c>
      <c r="BH1662" s="2">
        <v>0</v>
      </c>
      <c r="BI1662" s="2">
        <v>0</v>
      </c>
      <c r="BJ1662" s="2">
        <v>0</v>
      </c>
      <c r="BK1662" s="2">
        <v>0</v>
      </c>
      <c r="BL1662" s="2">
        <v>0</v>
      </c>
      <c r="BM1662" s="2">
        <v>0</v>
      </c>
      <c r="BN1662" s="2">
        <v>0</v>
      </c>
      <c r="BO1662" s="2">
        <v>0</v>
      </c>
      <c r="BP1662" s="2">
        <v>0</v>
      </c>
      <c r="BQ1662" s="2">
        <v>0</v>
      </c>
      <c r="BR1662" s="2">
        <v>490</v>
      </c>
      <c r="BS1662" s="2">
        <v>565</v>
      </c>
      <c r="BT1662" s="2">
        <v>0</v>
      </c>
      <c r="BU1662" s="2">
        <v>0</v>
      </c>
      <c r="BV1662" s="2">
        <v>0</v>
      </c>
      <c r="BW1662" s="2">
        <v>0</v>
      </c>
    </row>
    <row r="1663" spans="1:75" s="2" customFormat="1" ht="12.95" customHeight="1">
      <c r="A1663" s="2">
        <v>1435</v>
      </c>
      <c r="B1663" s="2" t="s">
        <v>4842</v>
      </c>
      <c r="C1663" s="2" t="str">
        <f>IF(D1663=0,"Standard only",INDEX($AR$1:$BW$1,1,MATCH(D1663,AR1663:BW1663,0)))</f>
        <v>ZM_Root_Pos</v>
      </c>
      <c r="D1663" s="2">
        <v>1078</v>
      </c>
      <c r="E1663" s="31">
        <v>3.03261876085072</v>
      </c>
      <c r="F1663" s="2">
        <v>289.21589999999998</v>
      </c>
      <c r="G1663" s="2">
        <v>7.69</v>
      </c>
      <c r="H1663" s="2" t="s">
        <v>25</v>
      </c>
      <c r="I1663" s="2" t="s">
        <v>13271</v>
      </c>
      <c r="J1663" s="2" t="s">
        <v>8825</v>
      </c>
      <c r="L1663" s="2" t="s">
        <v>11840</v>
      </c>
      <c r="M1663" s="2">
        <v>3.2</v>
      </c>
      <c r="N1663" s="2" t="s">
        <v>8825</v>
      </c>
      <c r="O1663" s="2" t="s">
        <v>8825</v>
      </c>
      <c r="P1663" s="2">
        <v>19</v>
      </c>
      <c r="Q1663" s="2" t="s">
        <v>4843</v>
      </c>
      <c r="U1663" s="2" t="s">
        <v>4844</v>
      </c>
      <c r="V1663" s="2" t="s">
        <v>4845</v>
      </c>
      <c r="W1663" s="2" t="str">
        <f>"piechart: colorlist=""#00FF00,#FFFFFF,#C0C0C0,#FFFF00,#0000FF,#000080,#008080,#800000,#808000,#800080,#FF0000,#FF00FF"" valuelist="""&amp;AF1663&amp;","&amp;AG1663&amp;","&amp;AH1663&amp;","&amp;AI1663&amp;","&amp;AJ1663&amp;","&amp;AK1663&amp;","&amp;AL1663&amp;","&amp;AM1663&amp;","&amp;AN1663&amp;","&amp;AO1663&amp;","&amp;AP1663&amp;","&amp;AQ1663&amp;""""</f>
        <v>piechart: colorlist="#00FF00,#FFFFFF,#C0C0C0,#FFFF00,#0000FF,#000080,#008080,#800000,#808000,#800080,#FF0000,#FF00FF" valuelist="0,0,1078,0,0,0,0,0,0,0,0,0"</v>
      </c>
      <c r="AF1663" s="2">
        <v>0</v>
      </c>
      <c r="AG1663" s="2">
        <v>0</v>
      </c>
      <c r="AH1663" s="2">
        <v>1078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  <c r="AQ1663" s="2">
        <v>0</v>
      </c>
      <c r="AR1663" s="2">
        <v>0</v>
      </c>
      <c r="AS1663" s="2">
        <v>0</v>
      </c>
      <c r="AT1663" s="2">
        <v>0</v>
      </c>
      <c r="AU1663" s="2">
        <v>0</v>
      </c>
      <c r="AV1663" s="2">
        <v>0</v>
      </c>
      <c r="AW1663" s="2">
        <v>0</v>
      </c>
      <c r="AX1663" s="2">
        <v>0</v>
      </c>
      <c r="AY1663" s="2">
        <v>0</v>
      </c>
      <c r="AZ1663" s="2">
        <v>0</v>
      </c>
      <c r="BA1663" s="2">
        <v>0</v>
      </c>
      <c r="BB1663" s="2">
        <v>0</v>
      </c>
      <c r="BC1663" s="2">
        <v>0</v>
      </c>
      <c r="BD1663" s="2">
        <v>0</v>
      </c>
      <c r="BE1663" s="2">
        <v>0</v>
      </c>
      <c r="BF1663" s="2">
        <v>0</v>
      </c>
      <c r="BG1663" s="2">
        <v>0</v>
      </c>
      <c r="BH1663" s="2">
        <v>0</v>
      </c>
      <c r="BI1663" s="2">
        <v>0</v>
      </c>
      <c r="BJ1663" s="2">
        <v>0</v>
      </c>
      <c r="BK1663" s="2">
        <v>0</v>
      </c>
      <c r="BL1663" s="2">
        <v>0</v>
      </c>
      <c r="BM1663" s="2">
        <v>0</v>
      </c>
      <c r="BN1663" s="2">
        <v>0</v>
      </c>
      <c r="BO1663" s="2">
        <v>0</v>
      </c>
      <c r="BP1663" s="2">
        <v>0</v>
      </c>
      <c r="BQ1663" s="2">
        <v>0</v>
      </c>
      <c r="BR1663" s="2">
        <v>0</v>
      </c>
      <c r="BS1663" s="2">
        <v>0</v>
      </c>
      <c r="BT1663" s="2">
        <v>0</v>
      </c>
      <c r="BU1663" s="2">
        <v>1078</v>
      </c>
      <c r="BV1663" s="2">
        <v>0</v>
      </c>
      <c r="BW1663" s="2">
        <v>0</v>
      </c>
    </row>
    <row r="1664" spans="1:75" s="2" customFormat="1" ht="12.95" customHeight="1">
      <c r="A1664" s="2">
        <v>1438</v>
      </c>
      <c r="B1664" s="2" t="s">
        <v>4846</v>
      </c>
      <c r="C1664" s="2" t="str">
        <f>IF(D1664=0,"Standard only",INDEX($AR$1:$BW$1,1,MATCH(D1664,AR1664:BW1664,0)))</f>
        <v>NT_LeafStem_Pos</v>
      </c>
      <c r="D1664" s="2">
        <v>1827</v>
      </c>
      <c r="E1664" s="31">
        <v>3.26173854735254</v>
      </c>
      <c r="F1664" s="2">
        <v>289.2543</v>
      </c>
      <c r="G1664" s="2">
        <v>6.43</v>
      </c>
      <c r="H1664" s="2" t="s">
        <v>25</v>
      </c>
      <c r="I1664" s="2" t="s">
        <v>13271</v>
      </c>
      <c r="J1664" s="2" t="s">
        <v>8825</v>
      </c>
      <c r="L1664" s="2" t="s">
        <v>11840</v>
      </c>
      <c r="M1664" s="2">
        <v>3.2</v>
      </c>
      <c r="N1664" s="2" t="s">
        <v>8825</v>
      </c>
      <c r="O1664" s="2" t="s">
        <v>8825</v>
      </c>
      <c r="P1664" s="2">
        <v>19</v>
      </c>
      <c r="Q1664" s="2" t="s">
        <v>4847</v>
      </c>
      <c r="U1664" s="2" t="s">
        <v>4848</v>
      </c>
      <c r="V1664" s="2" t="s">
        <v>4849</v>
      </c>
      <c r="W1664" s="2" t="str">
        <f>"piechart: colorlist=""#00FF00,#FFFFFF,#C0C0C0,#FFFF00,#0000FF,#000080,#008080,#800000,#808000,#800080,#FF0000,#FF00FF"" valuelist="""&amp;AF1664&amp;","&amp;AG1664&amp;","&amp;AH1664&amp;","&amp;AI1664&amp;","&amp;AJ1664&amp;","&amp;AK1664&amp;","&amp;AL1664&amp;","&amp;AM1664&amp;","&amp;AN1664&amp;","&amp;AO1664&amp;","&amp;AP1664&amp;","&amp;AQ1664&amp;""""</f>
        <v>piechart: colorlist="#00FF00,#FFFFFF,#C0C0C0,#FFFF00,#0000FF,#000080,#008080,#800000,#808000,#800080,#FF0000,#FF00FF" valuelist="0,0,0,0,1827,0,0,0,0,0,0,0"</v>
      </c>
      <c r="AF1664" s="2">
        <v>0</v>
      </c>
      <c r="AG1664" s="2">
        <v>0</v>
      </c>
      <c r="AH1664" s="2">
        <v>0</v>
      </c>
      <c r="AI1664" s="2">
        <v>0</v>
      </c>
      <c r="AJ1664" s="2">
        <v>1827</v>
      </c>
      <c r="AK1664" s="2">
        <v>0</v>
      </c>
      <c r="AL1664" s="2">
        <v>0</v>
      </c>
      <c r="AM1664" s="2">
        <v>0</v>
      </c>
      <c r="AN1664" s="2">
        <v>0</v>
      </c>
      <c r="AO1664" s="2">
        <v>0</v>
      </c>
      <c r="AP1664" s="2">
        <v>0</v>
      </c>
      <c r="AQ1664" s="2">
        <v>0</v>
      </c>
      <c r="AR1664" s="2">
        <v>0</v>
      </c>
      <c r="AS1664" s="2">
        <v>0</v>
      </c>
      <c r="AT1664" s="2">
        <v>0</v>
      </c>
      <c r="AU1664" s="2">
        <v>0</v>
      </c>
      <c r="AV1664" s="2">
        <v>0</v>
      </c>
      <c r="AW1664" s="2">
        <v>0</v>
      </c>
      <c r="AX1664" s="2">
        <v>0</v>
      </c>
      <c r="AY1664" s="2">
        <v>0</v>
      </c>
      <c r="AZ1664" s="2">
        <v>0</v>
      </c>
      <c r="BA1664" s="2">
        <v>0</v>
      </c>
      <c r="BB1664" s="2">
        <v>0</v>
      </c>
      <c r="BC1664" s="2">
        <v>0</v>
      </c>
      <c r="BD1664" s="2">
        <v>0</v>
      </c>
      <c r="BE1664" s="2">
        <v>0</v>
      </c>
      <c r="BF1664" s="2">
        <v>0</v>
      </c>
      <c r="BG1664" s="2">
        <v>0</v>
      </c>
      <c r="BH1664" s="2">
        <v>0</v>
      </c>
      <c r="BI1664" s="2">
        <v>0</v>
      </c>
      <c r="BJ1664" s="2">
        <v>0</v>
      </c>
      <c r="BK1664" s="2">
        <v>1827</v>
      </c>
      <c r="BL1664" s="2">
        <v>0</v>
      </c>
      <c r="BM1664" s="2">
        <v>0</v>
      </c>
      <c r="BN1664" s="2">
        <v>0</v>
      </c>
      <c r="BO1664" s="2">
        <v>0</v>
      </c>
      <c r="BP1664" s="2">
        <v>0</v>
      </c>
      <c r="BQ1664" s="2">
        <v>0</v>
      </c>
      <c r="BR1664" s="2">
        <v>0</v>
      </c>
      <c r="BS1664" s="2">
        <v>0</v>
      </c>
      <c r="BT1664" s="2">
        <v>0</v>
      </c>
      <c r="BU1664" s="2">
        <v>0</v>
      </c>
      <c r="BV1664" s="2">
        <v>0</v>
      </c>
      <c r="BW1664" s="2">
        <v>0</v>
      </c>
    </row>
    <row r="1665" spans="1:75" s="2" customFormat="1" ht="12.95" customHeight="1">
      <c r="A1665" s="2">
        <v>1440</v>
      </c>
      <c r="B1665" s="2" t="s">
        <v>4850</v>
      </c>
      <c r="C1665" s="2" t="str">
        <f>IF(D1665=0,"Standard only",INDEX($AR$1:$BW$1,1,MATCH(D1665,AR1665:BW1665,0)))</f>
        <v>ST_Root_Pos</v>
      </c>
      <c r="D1665" s="2">
        <v>1935</v>
      </c>
      <c r="E1665" s="31">
        <v>3.2866809693549301</v>
      </c>
      <c r="F1665" s="2">
        <v>290.16520000000003</v>
      </c>
      <c r="G1665" s="2">
        <v>1.55</v>
      </c>
      <c r="H1665" s="2" t="s">
        <v>25</v>
      </c>
      <c r="I1665" s="2" t="s">
        <v>13264</v>
      </c>
      <c r="J1665" s="2" t="s">
        <v>8825</v>
      </c>
      <c r="L1665" s="2" t="s">
        <v>11840</v>
      </c>
      <c r="M1665" s="2">
        <v>3.2</v>
      </c>
      <c r="N1665" s="2" t="s">
        <v>8825</v>
      </c>
      <c r="O1665" s="2" t="s">
        <v>8825</v>
      </c>
      <c r="P1665" s="2">
        <v>13</v>
      </c>
      <c r="Q1665" s="2" t="s">
        <v>4851</v>
      </c>
      <c r="U1665" s="2" t="s">
        <v>4852</v>
      </c>
      <c r="V1665" s="2" t="s">
        <v>4853</v>
      </c>
      <c r="W1665" s="2" t="str">
        <f>"piechart: colorlist=""#00FF00,#FFFFFF,#C0C0C0,#FFFF00,#0000FF,#000080,#008080,#800000,#808000,#800080,#FF0000,#FF00FF"" valuelist="""&amp;AF1665&amp;","&amp;AG1665&amp;","&amp;AH1665&amp;","&amp;AI1665&amp;","&amp;AJ1665&amp;","&amp;AK1665&amp;","&amp;AL1665&amp;","&amp;AM1665&amp;","&amp;AN1665&amp;","&amp;AO1665&amp;","&amp;AP1665&amp;","&amp;AQ1665&amp;""""</f>
        <v>piechart: colorlist="#00FF00,#FFFFFF,#C0C0C0,#FFFF00,#0000FF,#000080,#008080,#800000,#808000,#800080,#FF0000,#FF00FF" valuelist="0,0,0,0,0,0,0,0,0,0,0,1935"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2">
        <v>1935</v>
      </c>
      <c r="AR1665" s="2">
        <v>0</v>
      </c>
      <c r="AS1665" s="2">
        <v>0</v>
      </c>
      <c r="AT1665" s="2">
        <v>0</v>
      </c>
      <c r="AU1665" s="2">
        <v>0</v>
      </c>
      <c r="AV1665" s="2">
        <v>0</v>
      </c>
      <c r="AW1665" s="2">
        <v>0</v>
      </c>
      <c r="AX1665" s="2">
        <v>0</v>
      </c>
      <c r="AY1665" s="2">
        <v>0</v>
      </c>
      <c r="AZ1665" s="2">
        <v>0</v>
      </c>
      <c r="BA1665" s="2">
        <v>0</v>
      </c>
      <c r="BB1665" s="2">
        <v>0</v>
      </c>
      <c r="BC1665" s="2">
        <v>0</v>
      </c>
      <c r="BD1665" s="2">
        <v>0</v>
      </c>
      <c r="BE1665" s="2">
        <v>0</v>
      </c>
      <c r="BF1665" s="2">
        <v>0</v>
      </c>
      <c r="BG1665" s="2">
        <v>0</v>
      </c>
      <c r="BH1665" s="2">
        <v>0</v>
      </c>
      <c r="BI1665" s="2">
        <v>0</v>
      </c>
      <c r="BJ1665" s="2">
        <v>0</v>
      </c>
      <c r="BK1665" s="2">
        <v>0</v>
      </c>
      <c r="BL1665" s="2">
        <v>0</v>
      </c>
      <c r="BM1665" s="2">
        <v>0</v>
      </c>
      <c r="BN1665" s="2">
        <v>0</v>
      </c>
      <c r="BO1665" s="2">
        <v>0</v>
      </c>
      <c r="BP1665" s="2">
        <v>0</v>
      </c>
      <c r="BQ1665" s="2">
        <v>0</v>
      </c>
      <c r="BR1665" s="2">
        <v>1935</v>
      </c>
      <c r="BS1665" s="2">
        <v>0</v>
      </c>
      <c r="BT1665" s="2">
        <v>0</v>
      </c>
      <c r="BU1665" s="2">
        <v>0</v>
      </c>
      <c r="BV1665" s="2">
        <v>0</v>
      </c>
      <c r="BW1665" s="2">
        <v>0</v>
      </c>
    </row>
    <row r="1666" spans="1:75" s="2" customFormat="1" ht="12.95" customHeight="1">
      <c r="A1666" s="2">
        <v>1451</v>
      </c>
      <c r="B1666" s="2" t="s">
        <v>4863</v>
      </c>
      <c r="C1666" s="2" t="str">
        <f>IF(D1666=0,"Standard only",INDEX($AR$1:$BW$1,1,MATCH(D1666,AR1666:BW1666,0)))</f>
        <v>ST_LeafStem_Pos</v>
      </c>
      <c r="D1666" s="2">
        <v>2312</v>
      </c>
      <c r="E1666" s="31">
        <v>3.3639878297484902</v>
      </c>
      <c r="F1666" s="2">
        <v>291.17059999999998</v>
      </c>
      <c r="G1666" s="2">
        <v>4.16</v>
      </c>
      <c r="H1666" s="2" t="s">
        <v>25</v>
      </c>
      <c r="I1666" s="2" t="s">
        <v>13267</v>
      </c>
      <c r="J1666" s="2" t="s">
        <v>8825</v>
      </c>
      <c r="L1666" s="2" t="s">
        <v>11840</v>
      </c>
      <c r="M1666" s="2">
        <v>3.2</v>
      </c>
      <c r="N1666" s="2" t="s">
        <v>8825</v>
      </c>
      <c r="O1666" s="2" t="s">
        <v>8825</v>
      </c>
      <c r="P1666" s="2">
        <v>16</v>
      </c>
      <c r="Q1666" s="2" t="s">
        <v>4864</v>
      </c>
      <c r="U1666" s="2" t="s">
        <v>4865</v>
      </c>
      <c r="V1666" s="2" t="s">
        <v>4866</v>
      </c>
      <c r="W1666" s="2" t="str">
        <f>"piechart: colorlist=""#00FF00,#FFFFFF,#C0C0C0,#FFFF00,#0000FF,#000080,#008080,#800000,#808000,#800080,#FF0000,#FF00FF"" valuelist="""&amp;AF1666&amp;","&amp;AG1666&amp;","&amp;AH1666&amp;","&amp;AI1666&amp;","&amp;AJ1666&amp;","&amp;AK1666&amp;","&amp;AL1666&amp;","&amp;AM1666&amp;","&amp;AN1666&amp;","&amp;AO1666&amp;","&amp;AP1666&amp;","&amp;AQ1666&amp;""""</f>
        <v>piechart: colorlist="#00FF00,#FFFFFF,#C0C0C0,#FFFF00,#0000FF,#000080,#008080,#800000,#808000,#800080,#FF0000,#FF00FF" valuelist="0,0,0,0,0,0,0,0,0,0,0,2312"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2312</v>
      </c>
      <c r="AR1666" s="2">
        <v>0</v>
      </c>
      <c r="AS1666" s="2">
        <v>0</v>
      </c>
      <c r="AT1666" s="2">
        <v>0</v>
      </c>
      <c r="AU1666" s="2">
        <v>0</v>
      </c>
      <c r="AV1666" s="2">
        <v>0</v>
      </c>
      <c r="AW1666" s="2">
        <v>0</v>
      </c>
      <c r="AX1666" s="2">
        <v>0</v>
      </c>
      <c r="AY1666" s="2">
        <v>0</v>
      </c>
      <c r="AZ1666" s="2">
        <v>0</v>
      </c>
      <c r="BA1666" s="2">
        <v>0</v>
      </c>
      <c r="BB1666" s="2">
        <v>0</v>
      </c>
      <c r="BC1666" s="2">
        <v>0</v>
      </c>
      <c r="BD1666" s="2">
        <v>0</v>
      </c>
      <c r="BE1666" s="2">
        <v>0</v>
      </c>
      <c r="BF1666" s="2">
        <v>0</v>
      </c>
      <c r="BG1666" s="2">
        <v>0</v>
      </c>
      <c r="BH1666" s="2">
        <v>0</v>
      </c>
      <c r="BI1666" s="2">
        <v>0</v>
      </c>
      <c r="BJ1666" s="2">
        <v>0</v>
      </c>
      <c r="BK1666" s="2">
        <v>0</v>
      </c>
      <c r="BL1666" s="2">
        <v>0</v>
      </c>
      <c r="BM1666" s="2">
        <v>0</v>
      </c>
      <c r="BN1666" s="2">
        <v>0</v>
      </c>
      <c r="BO1666" s="2">
        <v>0</v>
      </c>
      <c r="BP1666" s="2">
        <v>0</v>
      </c>
      <c r="BQ1666" s="2">
        <v>2312</v>
      </c>
      <c r="BR1666" s="2">
        <v>0</v>
      </c>
      <c r="BS1666" s="2">
        <v>0</v>
      </c>
      <c r="BT1666" s="2">
        <v>0</v>
      </c>
      <c r="BU1666" s="2">
        <v>0</v>
      </c>
      <c r="BV1666" s="2">
        <v>0</v>
      </c>
      <c r="BW1666" s="2">
        <v>0</v>
      </c>
    </row>
    <row r="1667" spans="1:75" s="2" customFormat="1" ht="12.95" customHeight="1">
      <c r="A1667" s="2">
        <v>1452</v>
      </c>
      <c r="B1667" s="2" t="s">
        <v>4867</v>
      </c>
      <c r="C1667" s="2" t="str">
        <f>IF(D1667=0,"Standard only",INDEX($AR$1:$BW$1,1,MATCH(D1667,AR1667:BW1667,0)))</f>
        <v>NT_Root_Pos</v>
      </c>
      <c r="D1667" s="2">
        <v>2542</v>
      </c>
      <c r="E1667" s="31">
        <v>3.4051755462179898</v>
      </c>
      <c r="F1667" s="2">
        <v>291.18959999999998</v>
      </c>
      <c r="G1667" s="2">
        <v>6.6</v>
      </c>
      <c r="H1667" s="2" t="s">
        <v>25</v>
      </c>
      <c r="I1667" s="2" t="s">
        <v>13269</v>
      </c>
      <c r="J1667" s="2" t="s">
        <v>8825</v>
      </c>
      <c r="L1667" s="2" t="s">
        <v>11840</v>
      </c>
      <c r="M1667" s="2">
        <v>3.2</v>
      </c>
      <c r="N1667" s="2" t="s">
        <v>8825</v>
      </c>
      <c r="O1667" s="2" t="s">
        <v>8825</v>
      </c>
      <c r="P1667" s="2">
        <v>17</v>
      </c>
      <c r="Q1667" s="2" t="s">
        <v>4868</v>
      </c>
      <c r="U1667" s="2" t="s">
        <v>4869</v>
      </c>
      <c r="V1667" s="2" t="s">
        <v>4870</v>
      </c>
      <c r="W1667" s="2" t="str">
        <f>"piechart: colorlist=""#00FF00,#FFFFFF,#C0C0C0,#FFFF00,#0000FF,#000080,#008080,#800000,#808000,#800080,#FF0000,#FF00FF"" valuelist="""&amp;AF1667&amp;","&amp;AG1667&amp;","&amp;AH1667&amp;","&amp;AI1667&amp;","&amp;AJ1667&amp;","&amp;AK1667&amp;","&amp;AL1667&amp;","&amp;AM1667&amp;","&amp;AN1667&amp;","&amp;AO1667&amp;","&amp;AP1667&amp;","&amp;AQ1667&amp;""""</f>
        <v>piechart: colorlist="#00FF00,#FFFFFF,#C0C0C0,#FFFF00,#0000FF,#000080,#008080,#800000,#808000,#800080,#FF0000,#FF00FF" valuelist="0,0,0,0,2542,0,0,0,0,0,0,437"</v>
      </c>
      <c r="AF1667" s="2">
        <v>0</v>
      </c>
      <c r="AG1667" s="2">
        <v>0</v>
      </c>
      <c r="AH1667" s="2">
        <v>0</v>
      </c>
      <c r="AI1667" s="2">
        <v>0</v>
      </c>
      <c r="AJ1667" s="2">
        <v>2542</v>
      </c>
      <c r="AK1667" s="2">
        <v>0</v>
      </c>
      <c r="AL1667" s="2">
        <v>0</v>
      </c>
      <c r="AM1667" s="2">
        <v>0</v>
      </c>
      <c r="AN1667" s="2">
        <v>0</v>
      </c>
      <c r="AO1667" s="2">
        <v>0</v>
      </c>
      <c r="AP1667" s="2">
        <v>0</v>
      </c>
      <c r="AQ1667" s="2">
        <v>437</v>
      </c>
      <c r="AR1667" s="2">
        <v>0</v>
      </c>
      <c r="AS1667" s="2">
        <v>0</v>
      </c>
      <c r="AT1667" s="2">
        <v>0</v>
      </c>
      <c r="AU1667" s="2">
        <v>0</v>
      </c>
      <c r="AV1667" s="2">
        <v>0</v>
      </c>
      <c r="AW1667" s="2">
        <v>0</v>
      </c>
      <c r="AX1667" s="2">
        <v>0</v>
      </c>
      <c r="AY1667" s="2">
        <v>0</v>
      </c>
      <c r="AZ1667" s="2">
        <v>0</v>
      </c>
      <c r="BA1667" s="2">
        <v>0</v>
      </c>
      <c r="BB1667" s="2">
        <v>0</v>
      </c>
      <c r="BC1667" s="2">
        <v>0</v>
      </c>
      <c r="BD1667" s="2">
        <v>0</v>
      </c>
      <c r="BE1667" s="2">
        <v>0</v>
      </c>
      <c r="BF1667" s="2">
        <v>0</v>
      </c>
      <c r="BG1667" s="2">
        <v>0</v>
      </c>
      <c r="BH1667" s="2">
        <v>0</v>
      </c>
      <c r="BI1667" s="2">
        <v>0</v>
      </c>
      <c r="BJ1667" s="2">
        <v>0</v>
      </c>
      <c r="BK1667" s="2">
        <v>0</v>
      </c>
      <c r="BL1667" s="2">
        <v>2542</v>
      </c>
      <c r="BM1667" s="2">
        <v>0</v>
      </c>
      <c r="BN1667" s="2">
        <v>0</v>
      </c>
      <c r="BO1667" s="2">
        <v>0</v>
      </c>
      <c r="BP1667" s="2">
        <v>0</v>
      </c>
      <c r="BQ1667" s="2">
        <v>0</v>
      </c>
      <c r="BR1667" s="2">
        <v>437</v>
      </c>
      <c r="BS1667" s="2">
        <v>0</v>
      </c>
      <c r="BT1667" s="2">
        <v>0</v>
      </c>
      <c r="BU1667" s="2">
        <v>0</v>
      </c>
      <c r="BV1667" s="2">
        <v>0</v>
      </c>
      <c r="BW1667" s="2">
        <v>0</v>
      </c>
    </row>
    <row r="1668" spans="1:75" s="2" customFormat="1" ht="12.95" customHeight="1">
      <c r="A1668" s="2">
        <v>1453</v>
      </c>
      <c r="B1668" s="2" t="s">
        <v>4871</v>
      </c>
      <c r="C1668" s="2" t="str">
        <f>IF(D1668=0,"Standard only",INDEX($AR$1:$BW$1,1,MATCH(D1668,AR1668:BW1668,0)))</f>
        <v>LE_LeafStem_Pos</v>
      </c>
      <c r="D1668" s="2">
        <v>1213</v>
      </c>
      <c r="E1668" s="31">
        <v>3.08386080086657</v>
      </c>
      <c r="F1668" s="2">
        <v>291.19290000000001</v>
      </c>
      <c r="G1668" s="2">
        <v>5.29</v>
      </c>
      <c r="H1668" s="2" t="s">
        <v>25</v>
      </c>
      <c r="I1668" s="2" t="s">
        <v>13268</v>
      </c>
      <c r="J1668" s="2" t="s">
        <v>8825</v>
      </c>
      <c r="L1668" s="2" t="s">
        <v>11840</v>
      </c>
      <c r="M1668" s="2">
        <v>3.2</v>
      </c>
      <c r="N1668" s="2" t="s">
        <v>8825</v>
      </c>
      <c r="O1668" s="2" t="s">
        <v>8825</v>
      </c>
      <c r="P1668" s="2">
        <v>18</v>
      </c>
      <c r="Q1668" s="2" t="s">
        <v>4872</v>
      </c>
      <c r="U1668" s="2" t="s">
        <v>4873</v>
      </c>
      <c r="V1668" s="2" t="s">
        <v>4874</v>
      </c>
      <c r="W1668" s="2" t="str">
        <f>"piechart: colorlist=""#00FF00,#FFFFFF,#C0C0C0,#FFFF00,#0000FF,#000080,#008080,#800000,#808000,#800080,#FF0000,#FF00FF"" valuelist="""&amp;AF1668&amp;","&amp;AG1668&amp;","&amp;AH1668&amp;","&amp;AI1668&amp;","&amp;AJ1668&amp;","&amp;AK1668&amp;","&amp;AL1668&amp;","&amp;AM1668&amp;","&amp;AN1668&amp;","&amp;AO1668&amp;","&amp;AP1668&amp;","&amp;AQ1668&amp;""""</f>
        <v>piechart: colorlist="#00FF00,#FFFFFF,#C0C0C0,#FFFF00,#0000FF,#000080,#008080,#800000,#808000,#800080,#FF0000,#FF00FF" valuelist="0,0,0,0,0,0,0,0,0,0,1213,580"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1213</v>
      </c>
      <c r="AQ1668" s="2">
        <v>580</v>
      </c>
      <c r="AR1668" s="2">
        <v>0</v>
      </c>
      <c r="AS1668" s="2">
        <v>0</v>
      </c>
      <c r="AT1668" s="2">
        <v>0</v>
      </c>
      <c r="AU1668" s="2">
        <v>0</v>
      </c>
      <c r="AV1668" s="2">
        <v>0</v>
      </c>
      <c r="AW1668" s="2">
        <v>0</v>
      </c>
      <c r="AX1668" s="2">
        <v>0</v>
      </c>
      <c r="AY1668" s="2">
        <v>0</v>
      </c>
      <c r="AZ1668" s="2">
        <v>0</v>
      </c>
      <c r="BA1668" s="2">
        <v>0</v>
      </c>
      <c r="BB1668" s="2">
        <v>0</v>
      </c>
      <c r="BC1668" s="2">
        <v>0</v>
      </c>
      <c r="BD1668" s="2">
        <v>1213</v>
      </c>
      <c r="BE1668" s="2">
        <v>0</v>
      </c>
      <c r="BF1668" s="2">
        <v>0</v>
      </c>
      <c r="BG1668" s="2">
        <v>0</v>
      </c>
      <c r="BH1668" s="2">
        <v>0</v>
      </c>
      <c r="BI1668" s="2">
        <v>0</v>
      </c>
      <c r="BJ1668" s="2">
        <v>0</v>
      </c>
      <c r="BK1668" s="2">
        <v>0</v>
      </c>
      <c r="BL1668" s="2">
        <v>0</v>
      </c>
      <c r="BM1668" s="2">
        <v>0</v>
      </c>
      <c r="BN1668" s="2">
        <v>0</v>
      </c>
      <c r="BO1668" s="2">
        <v>0</v>
      </c>
      <c r="BP1668" s="2">
        <v>0</v>
      </c>
      <c r="BQ1668" s="2">
        <v>580</v>
      </c>
      <c r="BR1668" s="2">
        <v>0</v>
      </c>
      <c r="BS1668" s="2">
        <v>0</v>
      </c>
      <c r="BT1668" s="2">
        <v>0</v>
      </c>
      <c r="BU1668" s="2">
        <v>0</v>
      </c>
      <c r="BV1668" s="2">
        <v>0</v>
      </c>
      <c r="BW1668" s="2">
        <v>0</v>
      </c>
    </row>
    <row r="1669" spans="1:75" s="2" customFormat="1" ht="12.95" customHeight="1">
      <c r="A1669" s="2">
        <v>1454</v>
      </c>
      <c r="B1669" s="2" t="s">
        <v>4875</v>
      </c>
      <c r="C1669" s="2" t="str">
        <f>IF(D1669=0,"Standard only",INDEX($AR$1:$BW$1,1,MATCH(D1669,AR1669:BW1669,0)))</f>
        <v>GM_Root_Pos</v>
      </c>
      <c r="D1669" s="2">
        <v>1803</v>
      </c>
      <c r="E1669" s="31">
        <v>3.2559957267224</v>
      </c>
      <c r="F1669" s="2">
        <v>291.19729999999998</v>
      </c>
      <c r="G1669" s="2">
        <v>6.82</v>
      </c>
      <c r="H1669" s="2" t="s">
        <v>25</v>
      </c>
      <c r="I1669" s="2" t="s">
        <v>13268</v>
      </c>
      <c r="J1669" s="2" t="s">
        <v>8825</v>
      </c>
      <c r="L1669" s="2" t="s">
        <v>11840</v>
      </c>
      <c r="M1669" s="2">
        <v>3.2</v>
      </c>
      <c r="N1669" s="2" t="s">
        <v>8825</v>
      </c>
      <c r="O1669" s="2" t="s">
        <v>8825</v>
      </c>
      <c r="P1669" s="2">
        <v>18</v>
      </c>
      <c r="Q1669" s="2" t="s">
        <v>4872</v>
      </c>
      <c r="U1669" s="2" t="s">
        <v>4876</v>
      </c>
      <c r="V1669" s="2" t="s">
        <v>4877</v>
      </c>
      <c r="W1669" s="2" t="str">
        <f>"piechart: colorlist=""#00FF00,#FFFFFF,#C0C0C0,#FFFF00,#0000FF,#000080,#008080,#800000,#808000,#800080,#FF0000,#FF00FF"" valuelist="""&amp;AF1669&amp;","&amp;AG1669&amp;","&amp;AH1669&amp;","&amp;AI1669&amp;","&amp;AJ1669&amp;","&amp;AK1669&amp;","&amp;AL1669&amp;","&amp;AM1669&amp;","&amp;AN1669&amp;","&amp;AO1669&amp;","&amp;AP1669&amp;","&amp;AQ1669&amp;""""</f>
        <v>piechart: colorlist="#00FF00,#FFFFFF,#C0C0C0,#FFFF00,#0000FF,#000080,#008080,#800000,#808000,#800080,#FF0000,#FF00FF" valuelist="0,0,0,0,0,0,0,3305,0,0,0,416"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v>0</v>
      </c>
      <c r="AL1669" s="2">
        <v>0</v>
      </c>
      <c r="AM1669" s="2">
        <v>3305</v>
      </c>
      <c r="AN1669" s="2">
        <v>0</v>
      </c>
      <c r="AO1669" s="2">
        <v>0</v>
      </c>
      <c r="AP1669" s="2">
        <v>0</v>
      </c>
      <c r="AQ1669" s="2">
        <v>416</v>
      </c>
      <c r="AR1669" s="2">
        <v>0</v>
      </c>
      <c r="AS1669" s="2">
        <v>0</v>
      </c>
      <c r="AT1669" s="2">
        <v>0</v>
      </c>
      <c r="AU1669" s="2">
        <v>0</v>
      </c>
      <c r="AV1669" s="2">
        <v>0</v>
      </c>
      <c r="AW1669" s="2">
        <v>0</v>
      </c>
      <c r="AX1669" s="2">
        <v>0</v>
      </c>
      <c r="AY1669" s="2">
        <v>1502</v>
      </c>
      <c r="AZ1669" s="2">
        <v>1803</v>
      </c>
      <c r="BA1669" s="2">
        <v>0</v>
      </c>
      <c r="BB1669" s="2">
        <v>0</v>
      </c>
      <c r="BC1669" s="2">
        <v>0</v>
      </c>
      <c r="BD1669" s="2">
        <v>0</v>
      </c>
      <c r="BE1669" s="2">
        <v>0</v>
      </c>
      <c r="BF1669" s="2">
        <v>0</v>
      </c>
      <c r="BG1669" s="2">
        <v>0</v>
      </c>
      <c r="BH1669" s="2">
        <v>0</v>
      </c>
      <c r="BI1669" s="2">
        <v>0</v>
      </c>
      <c r="BJ1669" s="2">
        <v>0</v>
      </c>
      <c r="BK1669" s="2">
        <v>0</v>
      </c>
      <c r="BL1669" s="2">
        <v>0</v>
      </c>
      <c r="BM1669" s="2">
        <v>0</v>
      </c>
      <c r="BN1669" s="2">
        <v>0</v>
      </c>
      <c r="BO1669" s="2">
        <v>0</v>
      </c>
      <c r="BP1669" s="2">
        <v>0</v>
      </c>
      <c r="BQ1669" s="2">
        <v>416</v>
      </c>
      <c r="BR1669" s="2">
        <v>0</v>
      </c>
      <c r="BS1669" s="2">
        <v>0</v>
      </c>
      <c r="BT1669" s="2">
        <v>0</v>
      </c>
      <c r="BU1669" s="2">
        <v>0</v>
      </c>
      <c r="BV1669" s="2">
        <v>0</v>
      </c>
      <c r="BW1669" s="2">
        <v>0</v>
      </c>
    </row>
    <row r="1670" spans="1:75" s="2" customFormat="1" ht="12.95" customHeight="1">
      <c r="A1670" s="2">
        <v>1455</v>
      </c>
      <c r="B1670" s="2" t="s">
        <v>4878</v>
      </c>
      <c r="C1670" s="2" t="str">
        <f>IF(D1670=0,"Standard only",INDEX($AR$1:$BW$1,1,MATCH(D1670,AR1670:BW1670,0)))</f>
        <v>GM_Root_Pos</v>
      </c>
      <c r="D1670" s="2">
        <v>1372</v>
      </c>
      <c r="E1670" s="31">
        <v>3.0382226383687199</v>
      </c>
      <c r="F1670" s="2">
        <v>291.19510000000002</v>
      </c>
      <c r="G1670" s="2">
        <v>6.41</v>
      </c>
      <c r="H1670" s="2" t="s">
        <v>25</v>
      </c>
      <c r="I1670" s="2" t="s">
        <v>13268</v>
      </c>
      <c r="J1670" s="2" t="s">
        <v>8825</v>
      </c>
      <c r="L1670" s="2" t="s">
        <v>11840</v>
      </c>
      <c r="M1670" s="2">
        <v>3.2</v>
      </c>
      <c r="N1670" s="2" t="s">
        <v>8825</v>
      </c>
      <c r="O1670" s="2" t="s">
        <v>8825</v>
      </c>
      <c r="P1670" s="2">
        <v>18</v>
      </c>
      <c r="Q1670" s="2" t="s">
        <v>4872</v>
      </c>
      <c r="U1670" s="2" t="s">
        <v>4879</v>
      </c>
      <c r="V1670" s="2" t="s">
        <v>4880</v>
      </c>
      <c r="W1670" s="2" t="str">
        <f>"piechart: colorlist=""#00FF00,#FFFFFF,#C0C0C0,#FFFF00,#0000FF,#000080,#008080,#800000,#808000,#800080,#FF0000,#FF00FF"" valuelist="""&amp;AF1670&amp;","&amp;AG1670&amp;","&amp;AH1670&amp;","&amp;AI1670&amp;","&amp;AJ1670&amp;","&amp;AK1670&amp;","&amp;AL1670&amp;","&amp;AM1670&amp;","&amp;AN1670&amp;","&amp;AO1670&amp;","&amp;AP1670&amp;","&amp;AQ1670&amp;""""</f>
        <v>piechart: colorlist="#00FF00,#FFFFFF,#C0C0C0,#FFFF00,#0000FF,#000080,#008080,#800000,#808000,#800080,#FF0000,#FF00FF" valuelist="523,0,0,728,0,0,1092,2206,939,0,0,0"</v>
      </c>
      <c r="AF1670" s="2">
        <v>523</v>
      </c>
      <c r="AG1670" s="2">
        <v>0</v>
      </c>
      <c r="AH1670" s="2">
        <v>0</v>
      </c>
      <c r="AI1670" s="2">
        <v>728</v>
      </c>
      <c r="AJ1670" s="2">
        <v>0</v>
      </c>
      <c r="AK1670" s="2">
        <v>0</v>
      </c>
      <c r="AL1670" s="2">
        <v>1092</v>
      </c>
      <c r="AM1670" s="2">
        <v>2206</v>
      </c>
      <c r="AN1670" s="2">
        <v>939</v>
      </c>
      <c r="AO1670" s="2">
        <v>0</v>
      </c>
      <c r="AP1670" s="2">
        <v>0</v>
      </c>
      <c r="AQ1670" s="2">
        <v>0</v>
      </c>
      <c r="AR1670" s="2">
        <v>0</v>
      </c>
      <c r="AS1670" s="2">
        <v>728</v>
      </c>
      <c r="AT1670" s="2">
        <v>0</v>
      </c>
      <c r="AU1670" s="2">
        <v>523</v>
      </c>
      <c r="AV1670" s="2">
        <v>0</v>
      </c>
      <c r="AW1670" s="2">
        <v>0</v>
      </c>
      <c r="AX1670" s="2">
        <v>939</v>
      </c>
      <c r="AY1670" s="2">
        <v>834</v>
      </c>
      <c r="AZ1670" s="2">
        <v>1372</v>
      </c>
      <c r="BA1670" s="2">
        <v>0</v>
      </c>
      <c r="BB1670" s="2">
        <v>0</v>
      </c>
      <c r="BC1670" s="2">
        <v>0</v>
      </c>
      <c r="BD1670" s="2">
        <v>0</v>
      </c>
      <c r="BE1670" s="2">
        <v>0</v>
      </c>
      <c r="BF1670" s="2">
        <v>0</v>
      </c>
      <c r="BG1670" s="2">
        <v>0</v>
      </c>
      <c r="BH1670" s="2">
        <v>0</v>
      </c>
      <c r="BI1670" s="2">
        <v>1092</v>
      </c>
      <c r="BJ1670" s="2">
        <v>0</v>
      </c>
      <c r="BK1670" s="2">
        <v>0</v>
      </c>
      <c r="BL1670" s="2">
        <v>0</v>
      </c>
      <c r="BM1670" s="2">
        <v>0</v>
      </c>
      <c r="BN1670" s="2">
        <v>0</v>
      </c>
      <c r="BO1670" s="2">
        <v>0</v>
      </c>
      <c r="BP1670" s="2">
        <v>0</v>
      </c>
      <c r="BQ1670" s="2">
        <v>0</v>
      </c>
      <c r="BR1670" s="2">
        <v>0</v>
      </c>
      <c r="BS1670" s="2">
        <v>0</v>
      </c>
      <c r="BT1670" s="2">
        <v>0</v>
      </c>
      <c r="BU1670" s="2">
        <v>0</v>
      </c>
      <c r="BV1670" s="2">
        <v>0</v>
      </c>
      <c r="BW1670" s="2">
        <v>0</v>
      </c>
    </row>
    <row r="1671" spans="1:75" s="2" customFormat="1" ht="12.95" customHeight="1">
      <c r="A1671" s="2">
        <v>1461</v>
      </c>
      <c r="B1671" s="2" t="s">
        <v>4881</v>
      </c>
      <c r="C1671" s="2" t="str">
        <f>IF(D1671=0,"Standard only",INDEX($AR$1:$BW$1,1,MATCH(D1671,AR1671:BW1671,0)))</f>
        <v>GM_Root_Pos</v>
      </c>
      <c r="D1671" s="2">
        <v>1199</v>
      </c>
      <c r="E1671" s="31">
        <v>3.0788191830988501</v>
      </c>
      <c r="F1671" s="2">
        <v>291.19690000000003</v>
      </c>
      <c r="G1671" s="2">
        <v>4.88</v>
      </c>
      <c r="H1671" s="2" t="s">
        <v>25</v>
      </c>
      <c r="I1671" s="2" t="s">
        <v>13268</v>
      </c>
      <c r="J1671" s="2" t="s">
        <v>8825</v>
      </c>
      <c r="L1671" s="2" t="s">
        <v>11840</v>
      </c>
      <c r="M1671" s="2">
        <v>3.2</v>
      </c>
      <c r="N1671" s="2" t="s">
        <v>8825</v>
      </c>
      <c r="O1671" s="2" t="s">
        <v>8825</v>
      </c>
      <c r="P1671" s="2">
        <v>18</v>
      </c>
      <c r="Q1671" s="2" t="s">
        <v>4872</v>
      </c>
      <c r="U1671" s="2" t="s">
        <v>4882</v>
      </c>
      <c r="V1671" s="2" t="s">
        <v>4883</v>
      </c>
      <c r="W1671" s="2" t="str">
        <f>"piechart: colorlist=""#00FF00,#FFFFFF,#C0C0C0,#FFFF00,#0000FF,#000080,#008080,#800000,#808000,#800080,#FF0000,#FF00FF"" valuelist="""&amp;AF1671&amp;","&amp;AG1671&amp;","&amp;AH1671&amp;","&amp;AI1671&amp;","&amp;AJ1671&amp;","&amp;AK1671&amp;","&amp;AL1671&amp;","&amp;AM1671&amp;","&amp;AN1671&amp;","&amp;AO1671&amp;","&amp;AP1671&amp;","&amp;AQ1671&amp;""""</f>
        <v>piechart: colorlist="#00FF00,#FFFFFF,#C0C0C0,#FFFF00,#0000FF,#000080,#008080,#800000,#808000,#800080,#FF0000,#FF00FF" valuelist="0,0,0,0,0,0,0,1199,0,0,0,632"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0</v>
      </c>
      <c r="AM1671" s="2">
        <v>1199</v>
      </c>
      <c r="AN1671" s="2">
        <v>0</v>
      </c>
      <c r="AO1671" s="2">
        <v>0</v>
      </c>
      <c r="AP1671" s="2">
        <v>0</v>
      </c>
      <c r="AQ1671" s="2">
        <v>632</v>
      </c>
      <c r="AR1671" s="2">
        <v>0</v>
      </c>
      <c r="AS1671" s="2">
        <v>0</v>
      </c>
      <c r="AT1671" s="2">
        <v>0</v>
      </c>
      <c r="AU1671" s="2">
        <v>0</v>
      </c>
      <c r="AV1671" s="2">
        <v>0</v>
      </c>
      <c r="AW1671" s="2">
        <v>0</v>
      </c>
      <c r="AX1671" s="2">
        <v>0</v>
      </c>
      <c r="AY1671" s="2">
        <v>0</v>
      </c>
      <c r="AZ1671" s="2">
        <v>1199</v>
      </c>
      <c r="BA1671" s="2">
        <v>0</v>
      </c>
      <c r="BB1671" s="2">
        <v>0</v>
      </c>
      <c r="BC1671" s="2">
        <v>0</v>
      </c>
      <c r="BD1671" s="2">
        <v>0</v>
      </c>
      <c r="BE1671" s="2">
        <v>0</v>
      </c>
      <c r="BF1671" s="2">
        <v>0</v>
      </c>
      <c r="BG1671" s="2">
        <v>0</v>
      </c>
      <c r="BH1671" s="2">
        <v>0</v>
      </c>
      <c r="BI1671" s="2">
        <v>0</v>
      </c>
      <c r="BJ1671" s="2">
        <v>0</v>
      </c>
      <c r="BK1671" s="2">
        <v>0</v>
      </c>
      <c r="BL1671" s="2">
        <v>0</v>
      </c>
      <c r="BM1671" s="2">
        <v>0</v>
      </c>
      <c r="BN1671" s="2">
        <v>0</v>
      </c>
      <c r="BO1671" s="2">
        <v>0</v>
      </c>
      <c r="BP1671" s="2">
        <v>0</v>
      </c>
      <c r="BQ1671" s="2">
        <v>632</v>
      </c>
      <c r="BR1671" s="2">
        <v>0</v>
      </c>
      <c r="BS1671" s="2">
        <v>0</v>
      </c>
      <c r="BT1671" s="2">
        <v>0</v>
      </c>
      <c r="BU1671" s="2">
        <v>0</v>
      </c>
      <c r="BV1671" s="2">
        <v>0</v>
      </c>
      <c r="BW1671" s="2">
        <v>0</v>
      </c>
    </row>
    <row r="1672" spans="1:75" s="2" customFormat="1" ht="12.95" customHeight="1">
      <c r="A1672" s="2">
        <v>1462</v>
      </c>
      <c r="B1672" s="2" t="s">
        <v>4884</v>
      </c>
      <c r="C1672" s="2" t="str">
        <f>IF(D1672=0,"Standard only",INDEX($AR$1:$BW$1,1,MATCH(D1672,AR1672:BW1672,0)))</f>
        <v>NT_Root_Pos</v>
      </c>
      <c r="D1672" s="2">
        <v>2013</v>
      </c>
      <c r="E1672" s="31">
        <v>3.14983469671578</v>
      </c>
      <c r="F1672" s="2">
        <v>291.19740000000002</v>
      </c>
      <c r="G1672" s="2">
        <v>5.13</v>
      </c>
      <c r="H1672" s="2" t="s">
        <v>25</v>
      </c>
      <c r="I1672" s="2" t="s">
        <v>13268</v>
      </c>
      <c r="J1672" s="2" t="s">
        <v>8825</v>
      </c>
      <c r="L1672" s="2" t="s">
        <v>11840</v>
      </c>
      <c r="M1672" s="2">
        <v>3.2</v>
      </c>
      <c r="N1672" s="2" t="s">
        <v>8825</v>
      </c>
      <c r="O1672" s="2" t="s">
        <v>8825</v>
      </c>
      <c r="P1672" s="2">
        <v>18</v>
      </c>
      <c r="Q1672" s="2" t="s">
        <v>4872</v>
      </c>
      <c r="U1672" s="2" t="s">
        <v>4885</v>
      </c>
      <c r="V1672" s="2" t="s">
        <v>4886</v>
      </c>
      <c r="W1672" s="2" t="str">
        <f>"piechart: colorlist=""#00FF00,#FFFFFF,#C0C0C0,#FFFF00,#0000FF,#000080,#008080,#800000,#808000,#800080,#FF0000,#FF00FF"" valuelist="""&amp;AF1672&amp;","&amp;AG1672&amp;","&amp;AH1672&amp;","&amp;AI1672&amp;","&amp;AJ1672&amp;","&amp;AK1672&amp;","&amp;AL1672&amp;","&amp;AM1672&amp;","&amp;AN1672&amp;","&amp;AO1672&amp;","&amp;AP1672&amp;","&amp;AQ1672&amp;""""</f>
        <v>piechart: colorlist="#00FF00,#FFFFFF,#C0C0C0,#FFFF00,#0000FF,#000080,#008080,#800000,#808000,#800080,#FF0000,#FF00FF" valuelist="0,1481,0,0,2013,0,695,2762,0,0,0,0"</v>
      </c>
      <c r="AF1672" s="2">
        <v>0</v>
      </c>
      <c r="AG1672" s="2">
        <v>1481</v>
      </c>
      <c r="AH1672" s="2">
        <v>0</v>
      </c>
      <c r="AI1672" s="2">
        <v>0</v>
      </c>
      <c r="AJ1672" s="2">
        <v>2013</v>
      </c>
      <c r="AK1672" s="2">
        <v>0</v>
      </c>
      <c r="AL1672" s="2">
        <v>695</v>
      </c>
      <c r="AM1672" s="2">
        <v>2762</v>
      </c>
      <c r="AN1672" s="2">
        <v>0</v>
      </c>
      <c r="AO1672" s="2">
        <v>0</v>
      </c>
      <c r="AP1672" s="2">
        <v>0</v>
      </c>
      <c r="AQ1672" s="2">
        <v>0</v>
      </c>
      <c r="AR1672" s="2">
        <v>0</v>
      </c>
      <c r="AS1672" s="2">
        <v>0</v>
      </c>
      <c r="AT1672" s="2">
        <v>0</v>
      </c>
      <c r="AU1672" s="2">
        <v>0</v>
      </c>
      <c r="AV1672" s="2">
        <v>0</v>
      </c>
      <c r="AW1672" s="2">
        <v>0</v>
      </c>
      <c r="AX1672" s="2">
        <v>0</v>
      </c>
      <c r="AY1672" s="2">
        <v>1350</v>
      </c>
      <c r="AZ1672" s="2">
        <v>1412</v>
      </c>
      <c r="BA1672" s="2">
        <v>0</v>
      </c>
      <c r="BB1672" s="2">
        <v>0</v>
      </c>
      <c r="BC1672" s="2">
        <v>0</v>
      </c>
      <c r="BD1672" s="2">
        <v>0</v>
      </c>
      <c r="BE1672" s="2">
        <v>0</v>
      </c>
      <c r="BF1672" s="2">
        <v>695</v>
      </c>
      <c r="BG1672" s="2">
        <v>0</v>
      </c>
      <c r="BH1672" s="2">
        <v>0</v>
      </c>
      <c r="BI1672" s="2">
        <v>0</v>
      </c>
      <c r="BJ1672" s="2">
        <v>0</v>
      </c>
      <c r="BK1672" s="2">
        <v>0</v>
      </c>
      <c r="BL1672" s="2">
        <v>2013</v>
      </c>
      <c r="BM1672" s="2">
        <v>0</v>
      </c>
      <c r="BN1672" s="2">
        <v>0</v>
      </c>
      <c r="BO1672" s="2">
        <v>1481</v>
      </c>
      <c r="BP1672" s="2">
        <v>0</v>
      </c>
      <c r="BQ1672" s="2">
        <v>0</v>
      </c>
      <c r="BR1672" s="2">
        <v>0</v>
      </c>
      <c r="BS1672" s="2">
        <v>0</v>
      </c>
      <c r="BT1672" s="2">
        <v>0</v>
      </c>
      <c r="BU1672" s="2">
        <v>0</v>
      </c>
      <c r="BV1672" s="2">
        <v>0</v>
      </c>
      <c r="BW1672" s="2">
        <v>0</v>
      </c>
    </row>
    <row r="1673" spans="1:75" s="2" customFormat="1" ht="12.95" customHeight="1">
      <c r="A1673" s="2">
        <v>1463</v>
      </c>
      <c r="B1673" s="2" t="s">
        <v>4887</v>
      </c>
      <c r="C1673" s="2" t="str">
        <f>IF(D1673=0,"Standard only",INDEX($AR$1:$BW$1,1,MATCH(D1673,AR1673:BW1673,0)))</f>
        <v>MT_Flower_Pos</v>
      </c>
      <c r="D1673" s="2">
        <v>1050</v>
      </c>
      <c r="E1673" s="31">
        <v>2.9995654882259801</v>
      </c>
      <c r="F1673" s="2">
        <v>291.19549999999998</v>
      </c>
      <c r="G1673" s="2">
        <v>6.39</v>
      </c>
      <c r="H1673" s="2" t="s">
        <v>25</v>
      </c>
      <c r="I1673" s="2" t="s">
        <v>13270</v>
      </c>
      <c r="J1673" s="2" t="s">
        <v>8825</v>
      </c>
      <c r="L1673" s="2" t="s">
        <v>11840</v>
      </c>
      <c r="M1673" s="2">
        <v>3.2</v>
      </c>
      <c r="N1673" s="2" t="s">
        <v>8825</v>
      </c>
      <c r="O1673" s="2" t="s">
        <v>8825</v>
      </c>
      <c r="P1673" s="2">
        <v>20</v>
      </c>
      <c r="Q1673" s="2" t="s">
        <v>4888</v>
      </c>
      <c r="U1673" s="2" t="s">
        <v>4889</v>
      </c>
      <c r="V1673" s="2" t="s">
        <v>4890</v>
      </c>
      <c r="W1673" s="2" t="str">
        <f>"piechart: colorlist=""#00FF00,#FFFFFF,#C0C0C0,#FFFF00,#0000FF,#000080,#008080,#800000,#808000,#800080,#FF0000,#FF00FF"" valuelist="""&amp;AF1673&amp;","&amp;AG1673&amp;","&amp;AH1673&amp;","&amp;AI1673&amp;","&amp;AJ1673&amp;","&amp;AK1673&amp;","&amp;AL1673&amp;","&amp;AM1673&amp;","&amp;AN1673&amp;","&amp;AO1673&amp;","&amp;AP1673&amp;","&amp;AQ1673&amp;""""</f>
        <v>piechart: colorlist="#00FF00,#FFFFFF,#C0C0C0,#FFFF00,#0000FF,#000080,#008080,#800000,#808000,#800080,#FF0000,#FF00FF" valuelist="465,456,0,0,577,0,1050,0,0,0,0,999"</v>
      </c>
      <c r="AF1673" s="2">
        <v>465</v>
      </c>
      <c r="AG1673" s="2">
        <v>456</v>
      </c>
      <c r="AH1673" s="2">
        <v>0</v>
      </c>
      <c r="AI1673" s="2">
        <v>0</v>
      </c>
      <c r="AJ1673" s="2">
        <v>577</v>
      </c>
      <c r="AK1673" s="2">
        <v>0</v>
      </c>
      <c r="AL1673" s="2">
        <v>1050</v>
      </c>
      <c r="AM1673" s="2">
        <v>0</v>
      </c>
      <c r="AN1673" s="2">
        <v>0</v>
      </c>
      <c r="AO1673" s="2">
        <v>0</v>
      </c>
      <c r="AP1673" s="2">
        <v>0</v>
      </c>
      <c r="AQ1673" s="2">
        <v>999</v>
      </c>
      <c r="AR1673" s="2">
        <v>0</v>
      </c>
      <c r="AS1673" s="2">
        <v>0</v>
      </c>
      <c r="AT1673" s="2">
        <v>0</v>
      </c>
      <c r="AU1673" s="2">
        <v>0</v>
      </c>
      <c r="AV1673" s="2">
        <v>465</v>
      </c>
      <c r="AW1673" s="2">
        <v>0</v>
      </c>
      <c r="AX1673" s="2">
        <v>0</v>
      </c>
      <c r="AY1673" s="2">
        <v>0</v>
      </c>
      <c r="AZ1673" s="2">
        <v>0</v>
      </c>
      <c r="BA1673" s="2">
        <v>0</v>
      </c>
      <c r="BB1673" s="2">
        <v>0</v>
      </c>
      <c r="BC1673" s="2">
        <v>0</v>
      </c>
      <c r="BD1673" s="2">
        <v>0</v>
      </c>
      <c r="BE1673" s="2">
        <v>0</v>
      </c>
      <c r="BF1673" s="2">
        <v>1050</v>
      </c>
      <c r="BG1673" s="2">
        <v>0</v>
      </c>
      <c r="BH1673" s="2">
        <v>0</v>
      </c>
      <c r="BI1673" s="2">
        <v>0</v>
      </c>
      <c r="BJ1673" s="2">
        <v>0</v>
      </c>
      <c r="BK1673" s="2">
        <v>577</v>
      </c>
      <c r="BL1673" s="2">
        <v>0</v>
      </c>
      <c r="BM1673" s="2">
        <v>0</v>
      </c>
      <c r="BN1673" s="2">
        <v>456</v>
      </c>
      <c r="BO1673" s="2">
        <v>0</v>
      </c>
      <c r="BP1673" s="2">
        <v>0</v>
      </c>
      <c r="BQ1673" s="2">
        <v>999</v>
      </c>
      <c r="BR1673" s="2">
        <v>0</v>
      </c>
      <c r="BS1673" s="2">
        <v>0</v>
      </c>
      <c r="BT1673" s="2">
        <v>0</v>
      </c>
      <c r="BU1673" s="2">
        <v>0</v>
      </c>
      <c r="BV1673" s="2">
        <v>0</v>
      </c>
      <c r="BW1673" s="2">
        <v>0</v>
      </c>
    </row>
    <row r="1674" spans="1:75" s="2" customFormat="1" ht="12.95" customHeight="1">
      <c r="A1674" s="2">
        <v>1471</v>
      </c>
      <c r="B1674" s="2" t="s">
        <v>4900</v>
      </c>
      <c r="C1674" s="2" t="str">
        <f>IF(D1674=0,"Standard only",INDEX($AR$1:$BW$1,1,MATCH(D1674,AR1674:BW1674,0)))</f>
        <v>MT_RipePod_Pos</v>
      </c>
      <c r="D1674" s="2">
        <v>1666</v>
      </c>
      <c r="E1674" s="31">
        <v>3.2216749970707701</v>
      </c>
      <c r="F1674" s="2">
        <v>293.16129999999998</v>
      </c>
      <c r="G1674" s="2">
        <v>2.78</v>
      </c>
      <c r="H1674" s="2" t="s">
        <v>25</v>
      </c>
      <c r="I1674" s="2" t="s">
        <v>13266</v>
      </c>
      <c r="J1674" s="2" t="s">
        <v>8825</v>
      </c>
      <c r="L1674" s="2" t="s">
        <v>11840</v>
      </c>
      <c r="M1674" s="2">
        <v>3.2</v>
      </c>
      <c r="N1674" s="2" t="s">
        <v>8825</v>
      </c>
      <c r="O1674" s="2" t="s">
        <v>8825</v>
      </c>
      <c r="P1674" s="2">
        <v>14</v>
      </c>
      <c r="Q1674" s="2" t="s">
        <v>4901</v>
      </c>
      <c r="U1674" s="2" t="s">
        <v>4902</v>
      </c>
      <c r="V1674" s="2" t="s">
        <v>4903</v>
      </c>
      <c r="W1674" s="2" t="str">
        <f>"piechart: colorlist=""#00FF00,#FFFFFF,#C0C0C0,#FFFF00,#0000FF,#000080,#008080,#800000,#808000,#800080,#FF0000,#FF00FF"" valuelist="""&amp;AF1674&amp;","&amp;AG1674&amp;","&amp;AH1674&amp;","&amp;AI1674&amp;","&amp;AJ1674&amp;","&amp;AK1674&amp;","&amp;AL1674&amp;","&amp;AM1674&amp;","&amp;AN1674&amp;","&amp;AO1674&amp;","&amp;AP1674&amp;","&amp;AQ1674&amp;""""</f>
        <v>piechart: colorlist="#00FF00,#FFFFFF,#C0C0C0,#FFFF00,#0000FF,#000080,#008080,#800000,#808000,#800080,#FF0000,#FF00FF" valuelist="0,0,0,0,0,0,1666,0,0,0,1365,0"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v>0</v>
      </c>
      <c r="AL1674" s="2">
        <v>1666</v>
      </c>
      <c r="AM1674" s="2">
        <v>0</v>
      </c>
      <c r="AN1674" s="2">
        <v>0</v>
      </c>
      <c r="AO1674" s="2">
        <v>0</v>
      </c>
      <c r="AP1674" s="2">
        <v>1365</v>
      </c>
      <c r="AQ1674" s="2">
        <v>0</v>
      </c>
      <c r="AR1674" s="2">
        <v>0</v>
      </c>
      <c r="AS1674" s="2">
        <v>0</v>
      </c>
      <c r="AT1674" s="2">
        <v>0</v>
      </c>
      <c r="AU1674" s="2">
        <v>0</v>
      </c>
      <c r="AV1674" s="2">
        <v>0</v>
      </c>
      <c r="AW1674" s="2">
        <v>0</v>
      </c>
      <c r="AX1674" s="2">
        <v>0</v>
      </c>
      <c r="AY1674" s="2">
        <v>0</v>
      </c>
      <c r="AZ1674" s="2">
        <v>0</v>
      </c>
      <c r="BA1674" s="2">
        <v>0</v>
      </c>
      <c r="BB1674" s="2">
        <v>0</v>
      </c>
      <c r="BC1674" s="2">
        <v>321</v>
      </c>
      <c r="BD1674" s="2">
        <v>1044</v>
      </c>
      <c r="BE1674" s="2">
        <v>0</v>
      </c>
      <c r="BF1674" s="2">
        <v>0</v>
      </c>
      <c r="BG1674" s="2">
        <v>0</v>
      </c>
      <c r="BH1674" s="2">
        <v>1666</v>
      </c>
      <c r="BI1674" s="2">
        <v>0</v>
      </c>
      <c r="BJ1674" s="2">
        <v>0</v>
      </c>
      <c r="BK1674" s="2">
        <v>0</v>
      </c>
      <c r="BL1674" s="2">
        <v>0</v>
      </c>
      <c r="BM1674" s="2">
        <v>0</v>
      </c>
      <c r="BN1674" s="2">
        <v>0</v>
      </c>
      <c r="BO1674" s="2">
        <v>0</v>
      </c>
      <c r="BP1674" s="2">
        <v>0</v>
      </c>
      <c r="BQ1674" s="2">
        <v>0</v>
      </c>
      <c r="BR1674" s="2">
        <v>0</v>
      </c>
      <c r="BS1674" s="2">
        <v>0</v>
      </c>
      <c r="BT1674" s="2">
        <v>0</v>
      </c>
      <c r="BU1674" s="2">
        <v>0</v>
      </c>
      <c r="BV1674" s="2">
        <v>0</v>
      </c>
      <c r="BW1674" s="2">
        <v>0</v>
      </c>
    </row>
    <row r="1675" spans="1:75" s="2" customFormat="1" ht="12.95" customHeight="1">
      <c r="A1675" s="2">
        <v>1472</v>
      </c>
      <c r="B1675" s="2" t="s">
        <v>4904</v>
      </c>
      <c r="C1675" s="2" t="str">
        <f>IF(D1675=0,"Standard only",INDEX($AR$1:$BW$1,1,MATCH(D1675,AR1675:BW1675,0)))</f>
        <v>GM_Root_Pos</v>
      </c>
      <c r="D1675" s="2">
        <v>1249</v>
      </c>
      <c r="E1675" s="31">
        <v>3.0216027160282399</v>
      </c>
      <c r="F1675" s="2">
        <v>293.20409999999998</v>
      </c>
      <c r="G1675" s="2">
        <v>7.65</v>
      </c>
      <c r="H1675" s="2" t="s">
        <v>25</v>
      </c>
      <c r="I1675" s="2" t="s">
        <v>13268</v>
      </c>
      <c r="J1675" s="2" t="s">
        <v>8825</v>
      </c>
      <c r="L1675" s="2" t="s">
        <v>11840</v>
      </c>
      <c r="M1675" s="2">
        <v>3.2</v>
      </c>
      <c r="N1675" s="2" t="s">
        <v>8825</v>
      </c>
      <c r="O1675" s="2" t="s">
        <v>8825</v>
      </c>
      <c r="P1675" s="2">
        <v>18</v>
      </c>
      <c r="Q1675" s="2" t="s">
        <v>946</v>
      </c>
      <c r="U1675" s="2" t="s">
        <v>4905</v>
      </c>
      <c r="V1675" s="2" t="s">
        <v>4906</v>
      </c>
      <c r="W1675" s="2" t="str">
        <f>"piechart: colorlist=""#00FF00,#FFFFFF,#C0C0C0,#FFFF00,#0000FF,#000080,#008080,#800000,#808000,#800080,#FF0000,#FF00FF"" valuelist="""&amp;AF1675&amp;","&amp;AG1675&amp;","&amp;AH1675&amp;","&amp;AI1675&amp;","&amp;AJ1675&amp;","&amp;AK1675&amp;","&amp;AL1675&amp;","&amp;AM1675&amp;","&amp;AN1675&amp;","&amp;AO1675&amp;","&amp;AP1675&amp;","&amp;AQ1675&amp;""""</f>
        <v>piechart: colorlist="#00FF00,#FFFFFF,#C0C0C0,#FFFF00,#0000FF,#000080,#008080,#800000,#808000,#800080,#FF0000,#FF00FF" valuelist="0,0,0,0,0,0,0,1249,885,730,0,1932"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v>0</v>
      </c>
      <c r="AL1675" s="2">
        <v>0</v>
      </c>
      <c r="AM1675" s="2">
        <v>1249</v>
      </c>
      <c r="AN1675" s="2">
        <v>885</v>
      </c>
      <c r="AO1675" s="2">
        <v>730</v>
      </c>
      <c r="AP1675" s="2">
        <v>0</v>
      </c>
      <c r="AQ1675" s="2">
        <v>1932</v>
      </c>
      <c r="AR1675" s="2">
        <v>0</v>
      </c>
      <c r="AS1675" s="2">
        <v>0</v>
      </c>
      <c r="AT1675" s="2">
        <v>0</v>
      </c>
      <c r="AU1675" s="2">
        <v>0</v>
      </c>
      <c r="AV1675" s="2">
        <v>0</v>
      </c>
      <c r="AW1675" s="2">
        <v>0</v>
      </c>
      <c r="AX1675" s="2">
        <v>885</v>
      </c>
      <c r="AY1675" s="2">
        <v>0</v>
      </c>
      <c r="AZ1675" s="2">
        <v>1249</v>
      </c>
      <c r="BA1675" s="2">
        <v>0</v>
      </c>
      <c r="BB1675" s="2">
        <v>730</v>
      </c>
      <c r="BC1675" s="2">
        <v>0</v>
      </c>
      <c r="BD1675" s="2">
        <v>0</v>
      </c>
      <c r="BE1675" s="2">
        <v>0</v>
      </c>
      <c r="BF1675" s="2">
        <v>0</v>
      </c>
      <c r="BG1675" s="2">
        <v>0</v>
      </c>
      <c r="BH1675" s="2">
        <v>0</v>
      </c>
      <c r="BI1675" s="2">
        <v>0</v>
      </c>
      <c r="BJ1675" s="2">
        <v>0</v>
      </c>
      <c r="BK1675" s="2">
        <v>0</v>
      </c>
      <c r="BL1675" s="2">
        <v>0</v>
      </c>
      <c r="BM1675" s="2">
        <v>0</v>
      </c>
      <c r="BN1675" s="2">
        <v>0</v>
      </c>
      <c r="BO1675" s="2">
        <v>0</v>
      </c>
      <c r="BP1675" s="2">
        <v>0</v>
      </c>
      <c r="BQ1675" s="2">
        <v>0</v>
      </c>
      <c r="BR1675" s="2">
        <v>1051</v>
      </c>
      <c r="BS1675" s="2">
        <v>881</v>
      </c>
      <c r="BT1675" s="2">
        <v>0</v>
      </c>
      <c r="BU1675" s="2">
        <v>0</v>
      </c>
      <c r="BV1675" s="2">
        <v>0</v>
      </c>
      <c r="BW1675" s="2">
        <v>0</v>
      </c>
    </row>
    <row r="1676" spans="1:75" s="2" customFormat="1" ht="12.95" customHeight="1">
      <c r="A1676" s="2">
        <v>1474</v>
      </c>
      <c r="B1676" s="2" t="s">
        <v>4907</v>
      </c>
      <c r="C1676" s="2" t="str">
        <f>IF(D1676=0,"Standard only",INDEX($AR$1:$BW$1,1,MATCH(D1676,AR1676:BW1676,0)))</f>
        <v>NT_Root_Pos</v>
      </c>
      <c r="D1676" s="2">
        <v>2952</v>
      </c>
      <c r="E1676" s="31">
        <v>3.4628470358316701</v>
      </c>
      <c r="F1676" s="2">
        <v>293.21039999999999</v>
      </c>
      <c r="G1676" s="2">
        <v>8.69</v>
      </c>
      <c r="H1676" s="2" t="s">
        <v>25</v>
      </c>
      <c r="I1676" s="2" t="s">
        <v>13268</v>
      </c>
      <c r="J1676" s="2" t="s">
        <v>8825</v>
      </c>
      <c r="L1676" s="2" t="s">
        <v>11840</v>
      </c>
      <c r="M1676" s="2">
        <v>3.2</v>
      </c>
      <c r="N1676" s="2" t="s">
        <v>8825</v>
      </c>
      <c r="O1676" s="2" t="s">
        <v>8825</v>
      </c>
      <c r="P1676" s="2">
        <v>18</v>
      </c>
      <c r="Q1676" s="2" t="s">
        <v>946</v>
      </c>
      <c r="U1676" s="2" t="s">
        <v>4908</v>
      </c>
      <c r="V1676" s="2" t="s">
        <v>4909</v>
      </c>
      <c r="W1676" s="2" t="str">
        <f>"piechart: colorlist=""#00FF00,#FFFFFF,#C0C0C0,#FFFF00,#0000FF,#000080,#008080,#800000,#808000,#800080,#FF0000,#FF00FF"" valuelist="""&amp;AF1676&amp;","&amp;AG1676&amp;","&amp;AH1676&amp;","&amp;AI1676&amp;","&amp;AJ1676&amp;","&amp;AK1676&amp;","&amp;AL1676&amp;","&amp;AM1676&amp;","&amp;AN1676&amp;","&amp;AO1676&amp;","&amp;AP1676&amp;","&amp;AQ1676&amp;""""</f>
        <v>piechart: colorlist="#00FF00,#FFFFFF,#C0C0C0,#FFFF00,#0000FF,#000080,#008080,#800000,#808000,#800080,#FF0000,#FF00FF" valuelist="0,0,0,0,2952,416,0,2057,2903,1495,0,1422"</v>
      </c>
      <c r="AF1676" s="2">
        <v>0</v>
      </c>
      <c r="AG1676" s="2">
        <v>0</v>
      </c>
      <c r="AH1676" s="2">
        <v>0</v>
      </c>
      <c r="AI1676" s="2">
        <v>0</v>
      </c>
      <c r="AJ1676" s="2">
        <v>2952</v>
      </c>
      <c r="AK1676" s="2">
        <v>416</v>
      </c>
      <c r="AL1676" s="2">
        <v>0</v>
      </c>
      <c r="AM1676" s="2">
        <v>2057</v>
      </c>
      <c r="AN1676" s="2">
        <v>2903</v>
      </c>
      <c r="AO1676" s="2">
        <v>1495</v>
      </c>
      <c r="AP1676" s="2">
        <v>0</v>
      </c>
      <c r="AQ1676" s="2">
        <v>1422</v>
      </c>
      <c r="AR1676" s="2">
        <v>0</v>
      </c>
      <c r="AS1676" s="2">
        <v>0</v>
      </c>
      <c r="AT1676" s="2">
        <v>0</v>
      </c>
      <c r="AU1676" s="2">
        <v>0</v>
      </c>
      <c r="AV1676" s="2">
        <v>0</v>
      </c>
      <c r="AW1676" s="2">
        <v>0</v>
      </c>
      <c r="AX1676" s="2">
        <v>2903</v>
      </c>
      <c r="AY1676" s="2">
        <v>763</v>
      </c>
      <c r="AZ1676" s="2">
        <v>1294</v>
      </c>
      <c r="BA1676" s="2">
        <v>0</v>
      </c>
      <c r="BB1676" s="2">
        <v>1495</v>
      </c>
      <c r="BC1676" s="2">
        <v>0</v>
      </c>
      <c r="BD1676" s="2">
        <v>0</v>
      </c>
      <c r="BE1676" s="2">
        <v>0</v>
      </c>
      <c r="BF1676" s="2">
        <v>0</v>
      </c>
      <c r="BG1676" s="2">
        <v>0</v>
      </c>
      <c r="BH1676" s="2">
        <v>0</v>
      </c>
      <c r="BI1676" s="2">
        <v>0</v>
      </c>
      <c r="BJ1676" s="2">
        <v>0</v>
      </c>
      <c r="BK1676" s="2">
        <v>0</v>
      </c>
      <c r="BL1676" s="2">
        <v>2952</v>
      </c>
      <c r="BM1676" s="2">
        <v>416</v>
      </c>
      <c r="BN1676" s="2">
        <v>0</v>
      </c>
      <c r="BO1676" s="2">
        <v>0</v>
      </c>
      <c r="BP1676" s="2">
        <v>0</v>
      </c>
      <c r="BQ1676" s="2">
        <v>0</v>
      </c>
      <c r="BR1676" s="2">
        <v>960</v>
      </c>
      <c r="BS1676" s="2">
        <v>462</v>
      </c>
      <c r="BT1676" s="2">
        <v>0</v>
      </c>
      <c r="BU1676" s="2">
        <v>0</v>
      </c>
      <c r="BV1676" s="2">
        <v>0</v>
      </c>
      <c r="BW1676" s="2">
        <v>0</v>
      </c>
    </row>
    <row r="1677" spans="1:75" s="2" customFormat="1" ht="12.95" customHeight="1">
      <c r="A1677" s="2">
        <v>1475</v>
      </c>
      <c r="B1677" s="2" t="s">
        <v>4910</v>
      </c>
      <c r="C1677" s="2" t="str">
        <f>IF(D1677=0,"Standard only",INDEX($AR$1:$BW$1,1,MATCH(D1677,AR1677:BW1677,0)))</f>
        <v>MT_Root_Pos</v>
      </c>
      <c r="D1677" s="2">
        <v>1076</v>
      </c>
      <c r="E1677" s="31">
        <v>3.1367205671564098</v>
      </c>
      <c r="F1677" s="2">
        <v>293.21039999999999</v>
      </c>
      <c r="G1677" s="2">
        <v>6.82</v>
      </c>
      <c r="H1677" s="2" t="s">
        <v>25</v>
      </c>
      <c r="I1677" s="2" t="s">
        <v>13270</v>
      </c>
      <c r="J1677" s="2" t="s">
        <v>8825</v>
      </c>
      <c r="L1677" s="2" t="s">
        <v>11840</v>
      </c>
      <c r="M1677" s="2">
        <v>3.2</v>
      </c>
      <c r="N1677" s="2" t="s">
        <v>8825</v>
      </c>
      <c r="O1677" s="2" t="s">
        <v>8825</v>
      </c>
      <c r="P1677" s="2">
        <v>20</v>
      </c>
      <c r="Q1677" s="2" t="s">
        <v>4911</v>
      </c>
      <c r="U1677" s="2" t="s">
        <v>4912</v>
      </c>
      <c r="V1677" s="2" t="s">
        <v>4913</v>
      </c>
      <c r="W1677" s="2" t="str">
        <f>"piechart: colorlist=""#00FF00,#FFFFFF,#C0C0C0,#FFFF00,#0000FF,#000080,#008080,#800000,#808000,#800080,#FF0000,#FF00FF"" valuelist="""&amp;AF1677&amp;","&amp;AG1677&amp;","&amp;AH1677&amp;","&amp;AI1677&amp;","&amp;AJ1677&amp;","&amp;AK1677&amp;","&amp;AL1677&amp;","&amp;AM1677&amp;","&amp;AN1677&amp;","&amp;AO1677&amp;","&amp;AP1677&amp;","&amp;AQ1677&amp;""""</f>
        <v>piechart: colorlist="#00FF00,#FFFFFF,#C0C0C0,#FFFF00,#0000FF,#000080,#008080,#800000,#808000,#800080,#FF0000,#FF00FF" valuelist="0,0,0,0,0,0,1076,0,0,0,0,0"</v>
      </c>
      <c r="AF1677" s="2">
        <v>0</v>
      </c>
      <c r="AG1677" s="2">
        <v>0</v>
      </c>
      <c r="AH1677" s="2">
        <v>0</v>
      </c>
      <c r="AI1677" s="2">
        <v>0</v>
      </c>
      <c r="AJ1677" s="2">
        <v>0</v>
      </c>
      <c r="AK1677" s="2">
        <v>0</v>
      </c>
      <c r="AL1677" s="2">
        <v>1076</v>
      </c>
      <c r="AM1677" s="2">
        <v>0</v>
      </c>
      <c r="AN1677" s="2">
        <v>0</v>
      </c>
      <c r="AO1677" s="2">
        <v>0</v>
      </c>
      <c r="AP1677" s="2">
        <v>0</v>
      </c>
      <c r="AQ1677" s="2">
        <v>0</v>
      </c>
      <c r="AR1677" s="2">
        <v>0</v>
      </c>
      <c r="AS1677" s="2">
        <v>0</v>
      </c>
      <c r="AT1677" s="2">
        <v>0</v>
      </c>
      <c r="AU1677" s="2">
        <v>0</v>
      </c>
      <c r="AV1677" s="2">
        <v>0</v>
      </c>
      <c r="AW1677" s="2">
        <v>0</v>
      </c>
      <c r="AX1677" s="2">
        <v>0</v>
      </c>
      <c r="AY1677" s="2">
        <v>0</v>
      </c>
      <c r="AZ1677" s="2">
        <v>0</v>
      </c>
      <c r="BA1677" s="2">
        <v>0</v>
      </c>
      <c r="BB1677" s="2">
        <v>0</v>
      </c>
      <c r="BC1677" s="2">
        <v>0</v>
      </c>
      <c r="BD1677" s="2">
        <v>0</v>
      </c>
      <c r="BE1677" s="2">
        <v>0</v>
      </c>
      <c r="BF1677" s="2">
        <v>0</v>
      </c>
      <c r="BG1677" s="2">
        <v>0</v>
      </c>
      <c r="BH1677" s="2">
        <v>0</v>
      </c>
      <c r="BI1677" s="2">
        <v>1076</v>
      </c>
      <c r="BJ1677" s="2">
        <v>0</v>
      </c>
      <c r="BK1677" s="2">
        <v>0</v>
      </c>
      <c r="BL1677" s="2">
        <v>0</v>
      </c>
      <c r="BM1677" s="2">
        <v>0</v>
      </c>
      <c r="BN1677" s="2">
        <v>0</v>
      </c>
      <c r="BO1677" s="2">
        <v>0</v>
      </c>
      <c r="BP1677" s="2">
        <v>0</v>
      </c>
      <c r="BQ1677" s="2">
        <v>0</v>
      </c>
      <c r="BR1677" s="2">
        <v>0</v>
      </c>
      <c r="BS1677" s="2">
        <v>0</v>
      </c>
      <c r="BT1677" s="2">
        <v>0</v>
      </c>
      <c r="BU1677" s="2">
        <v>0</v>
      </c>
      <c r="BV1677" s="2">
        <v>0</v>
      </c>
      <c r="BW1677" s="2">
        <v>0</v>
      </c>
    </row>
    <row r="1678" spans="1:75" s="2" customFormat="1" ht="12.95" customHeight="1">
      <c r="A1678" s="2">
        <v>1477</v>
      </c>
      <c r="B1678" s="2" t="s">
        <v>4917</v>
      </c>
      <c r="C1678" s="2" t="str">
        <f>IF(D1678=0,"Standard only",INDEX($AR$1:$BW$1,1,MATCH(D1678,AR1678:BW1678,0)))</f>
        <v>MT_Root_Pos</v>
      </c>
      <c r="D1678" s="2">
        <v>1982</v>
      </c>
      <c r="E1678" s="31">
        <v>3.2971036501492601</v>
      </c>
      <c r="F1678" s="2">
        <v>293.21159999999998</v>
      </c>
      <c r="G1678" s="2">
        <v>6.52</v>
      </c>
      <c r="H1678" s="2" t="s">
        <v>25</v>
      </c>
      <c r="I1678" s="2" t="s">
        <v>13268</v>
      </c>
      <c r="J1678" s="2" t="s">
        <v>8825</v>
      </c>
      <c r="L1678" s="2" t="s">
        <v>11840</v>
      </c>
      <c r="M1678" s="2">
        <v>3.2</v>
      </c>
      <c r="N1678" s="2" t="s">
        <v>8825</v>
      </c>
      <c r="O1678" s="2" t="s">
        <v>8825</v>
      </c>
      <c r="P1678" s="2">
        <v>18</v>
      </c>
      <c r="Q1678" s="2" t="s">
        <v>946</v>
      </c>
      <c r="U1678" s="2" t="s">
        <v>4918</v>
      </c>
      <c r="V1678" s="2" t="s">
        <v>4919</v>
      </c>
      <c r="W1678" s="2" t="str">
        <f>"piechart: colorlist=""#00FF00,#FFFFFF,#C0C0C0,#FFFF00,#0000FF,#000080,#008080,#800000,#808000,#800080,#FF0000,#FF00FF"" valuelist="""&amp;AF1678&amp;","&amp;AG1678&amp;","&amp;AH1678&amp;","&amp;AI1678&amp;","&amp;AJ1678&amp;","&amp;AK1678&amp;","&amp;AL1678&amp;","&amp;AM1678&amp;","&amp;AN1678&amp;","&amp;AO1678&amp;","&amp;AP1678&amp;","&amp;AQ1678&amp;""""</f>
        <v>piechart: colorlist="#00FF00,#FFFFFF,#C0C0C0,#FFFF00,#0000FF,#000080,#008080,#800000,#808000,#800080,#FF0000,#FF00FF" valuelist="0,0,0,0,0,0,2968,978,0,0,431,0"</v>
      </c>
      <c r="AF1678" s="2">
        <v>0</v>
      </c>
      <c r="AG1678" s="2">
        <v>0</v>
      </c>
      <c r="AH1678" s="2">
        <v>0</v>
      </c>
      <c r="AI1678" s="2">
        <v>0</v>
      </c>
      <c r="AJ1678" s="2">
        <v>0</v>
      </c>
      <c r="AK1678" s="2">
        <v>0</v>
      </c>
      <c r="AL1678" s="2">
        <v>2968</v>
      </c>
      <c r="AM1678" s="2">
        <v>978</v>
      </c>
      <c r="AN1678" s="2">
        <v>0</v>
      </c>
      <c r="AO1678" s="2">
        <v>0</v>
      </c>
      <c r="AP1678" s="2">
        <v>431</v>
      </c>
      <c r="AQ1678" s="2">
        <v>0</v>
      </c>
      <c r="AR1678" s="2">
        <v>0</v>
      </c>
      <c r="AS1678" s="2">
        <v>0</v>
      </c>
      <c r="AT1678" s="2">
        <v>0</v>
      </c>
      <c r="AU1678" s="2">
        <v>0</v>
      </c>
      <c r="AV1678" s="2">
        <v>0</v>
      </c>
      <c r="AW1678" s="2">
        <v>0</v>
      </c>
      <c r="AX1678" s="2">
        <v>0</v>
      </c>
      <c r="AY1678" s="2">
        <v>978</v>
      </c>
      <c r="AZ1678" s="2">
        <v>0</v>
      </c>
      <c r="BA1678" s="2">
        <v>0</v>
      </c>
      <c r="BB1678" s="2">
        <v>0</v>
      </c>
      <c r="BC1678" s="2">
        <v>0</v>
      </c>
      <c r="BD1678" s="2">
        <v>431</v>
      </c>
      <c r="BE1678" s="2">
        <v>0</v>
      </c>
      <c r="BF1678" s="2">
        <v>986</v>
      </c>
      <c r="BG1678" s="2">
        <v>0</v>
      </c>
      <c r="BH1678" s="2">
        <v>0</v>
      </c>
      <c r="BI1678" s="2">
        <v>1982</v>
      </c>
      <c r="BJ1678" s="2">
        <v>0</v>
      </c>
      <c r="BK1678" s="2">
        <v>0</v>
      </c>
      <c r="BL1678" s="2">
        <v>0</v>
      </c>
      <c r="BM1678" s="2">
        <v>0</v>
      </c>
      <c r="BN1678" s="2">
        <v>0</v>
      </c>
      <c r="BO1678" s="2">
        <v>0</v>
      </c>
      <c r="BP1678" s="2">
        <v>0</v>
      </c>
      <c r="BQ1678" s="2">
        <v>0</v>
      </c>
      <c r="BR1678" s="2">
        <v>0</v>
      </c>
      <c r="BS1678" s="2">
        <v>0</v>
      </c>
      <c r="BT1678" s="2">
        <v>0</v>
      </c>
      <c r="BU1678" s="2">
        <v>0</v>
      </c>
      <c r="BV1678" s="2">
        <v>0</v>
      </c>
      <c r="BW1678" s="2">
        <v>0</v>
      </c>
    </row>
    <row r="1679" spans="1:75" s="2" customFormat="1" ht="12.95" customHeight="1">
      <c r="A1679" s="2">
        <v>1480</v>
      </c>
      <c r="B1679" s="2" t="s">
        <v>4920</v>
      </c>
      <c r="C1679" s="2" t="str">
        <f>IF(D1679=0,"Standard only",INDEX($AR$1:$BW$1,1,MATCH(D1679,AR1679:BW1679,0)))</f>
        <v>GM_Root_Pos</v>
      </c>
      <c r="D1679" s="2">
        <v>1799</v>
      </c>
      <c r="E1679" s="31">
        <v>3.2550311633455502</v>
      </c>
      <c r="F1679" s="2">
        <v>293.21210000000002</v>
      </c>
      <c r="G1679" s="2">
        <v>7.99</v>
      </c>
      <c r="H1679" s="2" t="s">
        <v>25</v>
      </c>
      <c r="I1679" s="2" t="s">
        <v>13268</v>
      </c>
      <c r="J1679" s="2" t="s">
        <v>8825</v>
      </c>
      <c r="L1679" s="2" t="s">
        <v>11840</v>
      </c>
      <c r="M1679" s="2">
        <v>3.2</v>
      </c>
      <c r="N1679" s="2" t="s">
        <v>8825</v>
      </c>
      <c r="O1679" s="2" t="s">
        <v>8825</v>
      </c>
      <c r="P1679" s="2">
        <v>18</v>
      </c>
      <c r="Q1679" s="2" t="s">
        <v>946</v>
      </c>
      <c r="U1679" s="2" t="s">
        <v>4921</v>
      </c>
      <c r="V1679" s="2" t="s">
        <v>4922</v>
      </c>
      <c r="W1679" s="2" t="str">
        <f>"piechart: colorlist=""#00FF00,#FFFFFF,#C0C0C0,#FFFF00,#0000FF,#000080,#008080,#800000,#808000,#800080,#FF0000,#FF00FF"" valuelist="""&amp;AF1679&amp;","&amp;AG1679&amp;","&amp;AH1679&amp;","&amp;AI1679&amp;","&amp;AJ1679&amp;","&amp;AK1679&amp;","&amp;AL1679&amp;","&amp;AM1679&amp;","&amp;AN1679&amp;","&amp;AO1679&amp;","&amp;AP1679&amp;","&amp;AQ1679&amp;""""</f>
        <v>piechart: colorlist="#00FF00,#FFFFFF,#C0C0C0,#FFFF00,#0000FF,#000080,#008080,#800000,#808000,#800080,#FF0000,#FF00FF" valuelist="0,0,637,0,0,0,0,3080,0,602,825,0"</v>
      </c>
      <c r="AF1679" s="2">
        <v>0</v>
      </c>
      <c r="AG1679" s="2">
        <v>0</v>
      </c>
      <c r="AH1679" s="2">
        <v>637</v>
      </c>
      <c r="AI1679" s="2">
        <v>0</v>
      </c>
      <c r="AJ1679" s="2">
        <v>0</v>
      </c>
      <c r="AK1679" s="2">
        <v>0</v>
      </c>
      <c r="AL1679" s="2">
        <v>0</v>
      </c>
      <c r="AM1679" s="2">
        <v>3080</v>
      </c>
      <c r="AN1679" s="2">
        <v>0</v>
      </c>
      <c r="AO1679" s="2">
        <v>602</v>
      </c>
      <c r="AP1679" s="2">
        <v>825</v>
      </c>
      <c r="AQ1679" s="2">
        <v>0</v>
      </c>
      <c r="AR1679" s="2">
        <v>0</v>
      </c>
      <c r="AS1679" s="2">
        <v>0</v>
      </c>
      <c r="AT1679" s="2">
        <v>0</v>
      </c>
      <c r="AU1679" s="2">
        <v>0</v>
      </c>
      <c r="AV1679" s="2">
        <v>0</v>
      </c>
      <c r="AW1679" s="2">
        <v>0</v>
      </c>
      <c r="AX1679" s="2">
        <v>0</v>
      </c>
      <c r="AY1679" s="2">
        <v>1281</v>
      </c>
      <c r="AZ1679" s="2">
        <v>1799</v>
      </c>
      <c r="BA1679" s="2">
        <v>0</v>
      </c>
      <c r="BB1679" s="2">
        <v>602</v>
      </c>
      <c r="BC1679" s="2">
        <v>0</v>
      </c>
      <c r="BD1679" s="2">
        <v>0</v>
      </c>
      <c r="BE1679" s="2">
        <v>825</v>
      </c>
      <c r="BF1679" s="2">
        <v>0</v>
      </c>
      <c r="BG1679" s="2">
        <v>0</v>
      </c>
      <c r="BH1679" s="2">
        <v>0</v>
      </c>
      <c r="BI1679" s="2">
        <v>0</v>
      </c>
      <c r="BJ1679" s="2">
        <v>0</v>
      </c>
      <c r="BK1679" s="2">
        <v>0</v>
      </c>
      <c r="BL1679" s="2">
        <v>0</v>
      </c>
      <c r="BM1679" s="2">
        <v>0</v>
      </c>
      <c r="BN1679" s="2">
        <v>0</v>
      </c>
      <c r="BO1679" s="2">
        <v>0</v>
      </c>
      <c r="BP1679" s="2">
        <v>0</v>
      </c>
      <c r="BQ1679" s="2">
        <v>0</v>
      </c>
      <c r="BR1679" s="2">
        <v>0</v>
      </c>
      <c r="BS1679" s="2">
        <v>0</v>
      </c>
      <c r="BT1679" s="2">
        <v>0</v>
      </c>
      <c r="BU1679" s="2">
        <v>637</v>
      </c>
      <c r="BV1679" s="2">
        <v>0</v>
      </c>
      <c r="BW1679" s="2">
        <v>0</v>
      </c>
    </row>
    <row r="1680" spans="1:75" s="2" customFormat="1" ht="12.95" customHeight="1">
      <c r="A1680" s="2">
        <v>1485</v>
      </c>
      <c r="B1680" s="2" t="s">
        <v>4923</v>
      </c>
      <c r="C1680" s="2" t="str">
        <f>IF(D1680=0,"Standard only",INDEX($AR$1:$BW$1,1,MATCH(D1680,AR1680:BW1680,0)))</f>
        <v>LE_LeafStem_Pos</v>
      </c>
      <c r="D1680" s="2">
        <v>4352</v>
      </c>
      <c r="E1680" s="31">
        <v>3.6386888866901201</v>
      </c>
      <c r="F1680" s="2">
        <v>293.21370000000002</v>
      </c>
      <c r="G1680" s="2">
        <v>5.9</v>
      </c>
      <c r="H1680" s="2" t="s">
        <v>25</v>
      </c>
      <c r="I1680" s="2" t="s">
        <v>13268</v>
      </c>
      <c r="J1680" s="2" t="s">
        <v>8825</v>
      </c>
      <c r="L1680" s="2" t="s">
        <v>11840</v>
      </c>
      <c r="M1680" s="2">
        <v>3.2</v>
      </c>
      <c r="N1680" s="2" t="s">
        <v>8825</v>
      </c>
      <c r="O1680" s="2" t="s">
        <v>8825</v>
      </c>
      <c r="P1680" s="2">
        <v>18</v>
      </c>
      <c r="Q1680" s="2" t="s">
        <v>946</v>
      </c>
      <c r="U1680" s="2" t="s">
        <v>4924</v>
      </c>
      <c r="V1680" s="2" t="s">
        <v>4925</v>
      </c>
      <c r="W1680" s="2" t="str">
        <f>"piechart: colorlist=""#00FF00,#FFFFFF,#C0C0C0,#FFFF00,#0000FF,#000080,#008080,#800000,#808000,#800080,#FF0000,#FF00FF"" valuelist="""&amp;AF1680&amp;","&amp;AG1680&amp;","&amp;AH1680&amp;","&amp;AI1680&amp;","&amp;AJ1680&amp;","&amp;AK1680&amp;","&amp;AL1680&amp;","&amp;AM1680&amp;","&amp;AN1680&amp;","&amp;AO1680&amp;","&amp;AP1680&amp;","&amp;AQ1680&amp;""""</f>
        <v>piechart: colorlist="#00FF00,#FFFFFF,#C0C0C0,#FFFF00,#0000FF,#000080,#008080,#800000,#808000,#800080,#FF0000,#FF00FF" valuelist="0,0,0,0,0,0,0,0,0,0,4352,0"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4352</v>
      </c>
      <c r="AQ1680" s="2">
        <v>0</v>
      </c>
      <c r="AR1680" s="2">
        <v>0</v>
      </c>
      <c r="AS1680" s="2">
        <v>0</v>
      </c>
      <c r="AT1680" s="2">
        <v>0</v>
      </c>
      <c r="AU1680" s="2">
        <v>0</v>
      </c>
      <c r="AV1680" s="2">
        <v>0</v>
      </c>
      <c r="AW1680" s="2">
        <v>0</v>
      </c>
      <c r="AX1680" s="2">
        <v>0</v>
      </c>
      <c r="AY1680" s="2">
        <v>0</v>
      </c>
      <c r="AZ1680" s="2">
        <v>0</v>
      </c>
      <c r="BA1680" s="2">
        <v>0</v>
      </c>
      <c r="BB1680" s="2">
        <v>0</v>
      </c>
      <c r="BC1680" s="2">
        <v>0</v>
      </c>
      <c r="BD1680" s="2">
        <v>4352</v>
      </c>
      <c r="BE1680" s="2">
        <v>0</v>
      </c>
      <c r="BF1680" s="2">
        <v>0</v>
      </c>
      <c r="BG1680" s="2">
        <v>0</v>
      </c>
      <c r="BH1680" s="2">
        <v>0</v>
      </c>
      <c r="BI1680" s="2">
        <v>0</v>
      </c>
      <c r="BJ1680" s="2">
        <v>0</v>
      </c>
      <c r="BK1680" s="2">
        <v>0</v>
      </c>
      <c r="BL1680" s="2">
        <v>0</v>
      </c>
      <c r="BM1680" s="2">
        <v>0</v>
      </c>
      <c r="BN1680" s="2">
        <v>0</v>
      </c>
      <c r="BO1680" s="2">
        <v>0</v>
      </c>
      <c r="BP1680" s="2">
        <v>0</v>
      </c>
      <c r="BQ1680" s="2">
        <v>0</v>
      </c>
      <c r="BR1680" s="2">
        <v>0</v>
      </c>
      <c r="BS1680" s="2">
        <v>0</v>
      </c>
      <c r="BT1680" s="2">
        <v>0</v>
      </c>
      <c r="BU1680" s="2">
        <v>0</v>
      </c>
      <c r="BV1680" s="2">
        <v>0</v>
      </c>
      <c r="BW1680" s="2">
        <v>0</v>
      </c>
    </row>
    <row r="1681" spans="1:75" s="2" customFormat="1" ht="12.95" customHeight="1">
      <c r="A1681" s="2">
        <v>1486</v>
      </c>
      <c r="B1681" s="2" t="s">
        <v>4926</v>
      </c>
      <c r="C1681" s="2" t="str">
        <f>IF(D1681=0,"Standard only",INDEX($AR$1:$BW$1,1,MATCH(D1681,AR1681:BW1681,0)))</f>
        <v>OS_Root_Pos</v>
      </c>
      <c r="D1681" s="2">
        <v>1902</v>
      </c>
      <c r="E1681" s="31">
        <v>3.2792105126014</v>
      </c>
      <c r="F1681" s="2">
        <v>293.21370000000002</v>
      </c>
      <c r="G1681" s="2">
        <v>7.78</v>
      </c>
      <c r="H1681" s="2" t="s">
        <v>25</v>
      </c>
      <c r="I1681" s="2" t="s">
        <v>13269</v>
      </c>
      <c r="J1681" s="2" t="s">
        <v>8825</v>
      </c>
      <c r="L1681" s="2" t="s">
        <v>11840</v>
      </c>
      <c r="M1681" s="2">
        <v>3.2</v>
      </c>
      <c r="N1681" s="2" t="s">
        <v>8825</v>
      </c>
      <c r="O1681" s="2" t="s">
        <v>8825</v>
      </c>
      <c r="P1681" s="2">
        <v>17</v>
      </c>
      <c r="Q1681" s="2" t="s">
        <v>4927</v>
      </c>
      <c r="U1681" s="2" t="s">
        <v>4928</v>
      </c>
      <c r="V1681" s="2" t="s">
        <v>4929</v>
      </c>
      <c r="W1681" s="2" t="str">
        <f>"piechart: colorlist=""#00FF00,#FFFFFF,#C0C0C0,#FFFF00,#0000FF,#000080,#008080,#800000,#808000,#800080,#FF0000,#FF00FF"" valuelist="""&amp;AF1681&amp;","&amp;AG1681&amp;","&amp;AH1681&amp;","&amp;AI1681&amp;","&amp;AJ1681&amp;","&amp;AK1681&amp;","&amp;AL1681&amp;","&amp;AM1681&amp;","&amp;AN1681&amp;","&amp;AO1681&amp;","&amp;AP1681&amp;","&amp;AQ1681&amp;""""</f>
        <v>piechart: colorlist="#00FF00,#FFFFFF,#C0C0C0,#FFFF00,#0000FF,#000080,#008080,#800000,#808000,#800080,#FF0000,#FF00FF" valuelist="0,2374,884,0,0,0,888,1442,0,834,0,0"</v>
      </c>
      <c r="AF1681" s="2">
        <v>0</v>
      </c>
      <c r="AG1681" s="2">
        <v>2374</v>
      </c>
      <c r="AH1681" s="2">
        <v>884</v>
      </c>
      <c r="AI1681" s="2">
        <v>0</v>
      </c>
      <c r="AJ1681" s="2">
        <v>0</v>
      </c>
      <c r="AK1681" s="2">
        <v>0</v>
      </c>
      <c r="AL1681" s="2">
        <v>888</v>
      </c>
      <c r="AM1681" s="2">
        <v>1442</v>
      </c>
      <c r="AN1681" s="2">
        <v>0</v>
      </c>
      <c r="AO1681" s="2">
        <v>834</v>
      </c>
      <c r="AP1681" s="2">
        <v>0</v>
      </c>
      <c r="AQ1681" s="2">
        <v>0</v>
      </c>
      <c r="AR1681" s="2">
        <v>0</v>
      </c>
      <c r="AS1681" s="2">
        <v>0</v>
      </c>
      <c r="AT1681" s="2">
        <v>0</v>
      </c>
      <c r="AU1681" s="2">
        <v>0</v>
      </c>
      <c r="AV1681" s="2">
        <v>0</v>
      </c>
      <c r="AW1681" s="2">
        <v>0</v>
      </c>
      <c r="AX1681" s="2">
        <v>0</v>
      </c>
      <c r="AY1681" s="2">
        <v>0</v>
      </c>
      <c r="AZ1681" s="2">
        <v>1442</v>
      </c>
      <c r="BA1681" s="2">
        <v>0</v>
      </c>
      <c r="BB1681" s="2">
        <v>834</v>
      </c>
      <c r="BC1681" s="2">
        <v>0</v>
      </c>
      <c r="BD1681" s="2">
        <v>0</v>
      </c>
      <c r="BE1681" s="2">
        <v>0</v>
      </c>
      <c r="BF1681" s="2">
        <v>0</v>
      </c>
      <c r="BG1681" s="2">
        <v>0</v>
      </c>
      <c r="BH1681" s="2">
        <v>0</v>
      </c>
      <c r="BI1681" s="2">
        <v>888</v>
      </c>
      <c r="BJ1681" s="2">
        <v>0</v>
      </c>
      <c r="BK1681" s="2">
        <v>0</v>
      </c>
      <c r="BL1681" s="2">
        <v>0</v>
      </c>
      <c r="BM1681" s="2">
        <v>0</v>
      </c>
      <c r="BN1681" s="2">
        <v>472</v>
      </c>
      <c r="BO1681" s="2">
        <v>1902</v>
      </c>
      <c r="BP1681" s="2">
        <v>0</v>
      </c>
      <c r="BQ1681" s="2">
        <v>0</v>
      </c>
      <c r="BR1681" s="2">
        <v>0</v>
      </c>
      <c r="BS1681" s="2">
        <v>0</v>
      </c>
      <c r="BT1681" s="2">
        <v>0</v>
      </c>
      <c r="BU1681" s="2">
        <v>884</v>
      </c>
      <c r="BV1681" s="2">
        <v>0</v>
      </c>
      <c r="BW1681" s="2">
        <v>0</v>
      </c>
    </row>
    <row r="1682" spans="1:75" s="2" customFormat="1" ht="12.95" customHeight="1">
      <c r="A1682" s="2">
        <v>1487</v>
      </c>
      <c r="B1682" s="2" t="s">
        <v>4930</v>
      </c>
      <c r="C1682" s="2" t="str">
        <f>IF(D1682=0,"Standard only",INDEX($AR$1:$BW$1,1,MATCH(D1682,AR1682:BW1682,0)))</f>
        <v>ZM_Root_Pos</v>
      </c>
      <c r="D1682" s="2">
        <v>1111</v>
      </c>
      <c r="E1682" s="31">
        <v>3.0457140589408702</v>
      </c>
      <c r="F1682" s="2">
        <v>293.21379999999999</v>
      </c>
      <c r="G1682" s="2">
        <v>7.19</v>
      </c>
      <c r="H1682" s="2" t="s">
        <v>25</v>
      </c>
      <c r="I1682" s="2" t="s">
        <v>13268</v>
      </c>
      <c r="J1682" s="2" t="s">
        <v>8825</v>
      </c>
      <c r="L1682" s="2" t="s">
        <v>11840</v>
      </c>
      <c r="M1682" s="2">
        <v>3.2</v>
      </c>
      <c r="N1682" s="2" t="s">
        <v>8825</v>
      </c>
      <c r="O1682" s="2" t="s">
        <v>8825</v>
      </c>
      <c r="P1682" s="2">
        <v>18</v>
      </c>
      <c r="Q1682" s="2" t="s">
        <v>946</v>
      </c>
      <c r="U1682" s="2" t="s">
        <v>4931</v>
      </c>
      <c r="V1682" s="2" t="s">
        <v>4932</v>
      </c>
      <c r="W1682" s="2" t="str">
        <f>"piechart: colorlist=""#00FF00,#FFFFFF,#C0C0C0,#FFFF00,#0000FF,#000080,#008080,#800000,#808000,#800080,#FF0000,#FF00FF"" valuelist="""&amp;AF1682&amp;","&amp;AG1682&amp;","&amp;AH1682&amp;","&amp;AI1682&amp;","&amp;AJ1682&amp;","&amp;AK1682&amp;","&amp;AL1682&amp;","&amp;AM1682&amp;","&amp;AN1682&amp;","&amp;AO1682&amp;","&amp;AP1682&amp;","&amp;AQ1682&amp;""""</f>
        <v>piechart: colorlist="#00FF00,#FFFFFF,#C0C0C0,#FFFF00,#0000FF,#000080,#008080,#800000,#808000,#800080,#FF0000,#FF00FF" valuelist="0,0,1111,0,0,0,0,0,0,0,0,0"</v>
      </c>
      <c r="AF1682" s="2">
        <v>0</v>
      </c>
      <c r="AG1682" s="2">
        <v>0</v>
      </c>
      <c r="AH1682" s="2">
        <v>1111</v>
      </c>
      <c r="AI1682" s="2">
        <v>0</v>
      </c>
      <c r="AJ1682" s="2">
        <v>0</v>
      </c>
      <c r="AK1682" s="2">
        <v>0</v>
      </c>
      <c r="AL1682" s="2">
        <v>0</v>
      </c>
      <c r="AM1682" s="2">
        <v>0</v>
      </c>
      <c r="AN1682" s="2">
        <v>0</v>
      </c>
      <c r="AO1682" s="2">
        <v>0</v>
      </c>
      <c r="AP1682" s="2">
        <v>0</v>
      </c>
      <c r="AQ1682" s="2">
        <v>0</v>
      </c>
      <c r="AR1682" s="2">
        <v>0</v>
      </c>
      <c r="AS1682" s="2">
        <v>0</v>
      </c>
      <c r="AT1682" s="2">
        <v>0</v>
      </c>
      <c r="AU1682" s="2">
        <v>0</v>
      </c>
      <c r="AV1682" s="2">
        <v>0</v>
      </c>
      <c r="AW1682" s="2">
        <v>0</v>
      </c>
      <c r="AX1682" s="2">
        <v>0</v>
      </c>
      <c r="AY1682" s="2">
        <v>0</v>
      </c>
      <c r="AZ1682" s="2">
        <v>0</v>
      </c>
      <c r="BA1682" s="2">
        <v>0</v>
      </c>
      <c r="BB1682" s="2">
        <v>0</v>
      </c>
      <c r="BC1682" s="2">
        <v>0</v>
      </c>
      <c r="BD1682" s="2">
        <v>0</v>
      </c>
      <c r="BE1682" s="2">
        <v>0</v>
      </c>
      <c r="BF1682" s="2">
        <v>0</v>
      </c>
      <c r="BG1682" s="2">
        <v>0</v>
      </c>
      <c r="BH1682" s="2">
        <v>0</v>
      </c>
      <c r="BI1682" s="2">
        <v>0</v>
      </c>
      <c r="BJ1682" s="2">
        <v>0</v>
      </c>
      <c r="BK1682" s="2">
        <v>0</v>
      </c>
      <c r="BL1682" s="2">
        <v>0</v>
      </c>
      <c r="BM1682" s="2">
        <v>0</v>
      </c>
      <c r="BN1682" s="2">
        <v>0</v>
      </c>
      <c r="BO1682" s="2">
        <v>0</v>
      </c>
      <c r="BP1682" s="2">
        <v>0</v>
      </c>
      <c r="BQ1682" s="2">
        <v>0</v>
      </c>
      <c r="BR1682" s="2">
        <v>0</v>
      </c>
      <c r="BS1682" s="2">
        <v>0</v>
      </c>
      <c r="BT1682" s="2">
        <v>0</v>
      </c>
      <c r="BU1682" s="2">
        <v>1111</v>
      </c>
      <c r="BV1682" s="2">
        <v>0</v>
      </c>
      <c r="BW1682" s="2">
        <v>0</v>
      </c>
    </row>
    <row r="1683" spans="1:75" s="2" customFormat="1" ht="12.95" customHeight="1">
      <c r="A1683" s="2">
        <v>1494</v>
      </c>
      <c r="B1683" s="2" t="s">
        <v>4938</v>
      </c>
      <c r="C1683" s="2" t="str">
        <f>IF(D1683=0,"Standard only",INDEX($AR$1:$BW$1,1,MATCH(D1683,AR1683:BW1683,0)))</f>
        <v>AC_Bulb_Pos</v>
      </c>
      <c r="D1683" s="2">
        <v>2588</v>
      </c>
      <c r="E1683" s="31">
        <v>3.41296427199666</v>
      </c>
      <c r="F1683" s="2">
        <v>294.10050000000001</v>
      </c>
      <c r="G1683" s="2">
        <v>1.72</v>
      </c>
      <c r="H1683" s="2" t="s">
        <v>25</v>
      </c>
      <c r="I1683" s="2" t="s">
        <v>13262</v>
      </c>
      <c r="J1683" s="2" t="s">
        <v>8825</v>
      </c>
      <c r="L1683" s="2" t="s">
        <v>11840</v>
      </c>
      <c r="M1683" s="2">
        <v>3.2</v>
      </c>
      <c r="N1683" s="2" t="s">
        <v>8825</v>
      </c>
      <c r="O1683" s="2" t="s">
        <v>8825</v>
      </c>
      <c r="P1683" s="2">
        <v>11</v>
      </c>
      <c r="Q1683" s="2" t="s">
        <v>4939</v>
      </c>
      <c r="R1683" s="32"/>
      <c r="U1683" s="2" t="s">
        <v>4940</v>
      </c>
      <c r="V1683" s="2" t="s">
        <v>4941</v>
      </c>
      <c r="W1683" s="2" t="str">
        <f>"piechart: colorlist=""#00FF00,#FFFFFF,#C0C0C0,#FFFF00,#0000FF,#000080,#008080,#800000,#808000,#800080,#FF0000,#FF00FF"" valuelist="""&amp;AF1683&amp;","&amp;AG1683&amp;","&amp;AH1683&amp;","&amp;AI1683&amp;","&amp;AJ1683&amp;","&amp;AK1683&amp;","&amp;AL1683&amp;","&amp;AM1683&amp;","&amp;AN1683&amp;","&amp;AO1683&amp;","&amp;AP1683&amp;","&amp;AQ1683&amp;""""</f>
        <v>piechart: colorlist="#00FF00,#FFFFFF,#C0C0C0,#FFFF00,#0000FF,#000080,#008080,#800000,#808000,#800080,#FF0000,#FF00FF" valuelist="0,2571,0,4450,849,0,1193,0,0,0,0,0"</v>
      </c>
      <c r="AF1683" s="2">
        <v>0</v>
      </c>
      <c r="AG1683" s="2">
        <v>2571</v>
      </c>
      <c r="AH1683" s="2">
        <v>0</v>
      </c>
      <c r="AI1683" s="2">
        <v>4450</v>
      </c>
      <c r="AJ1683" s="2">
        <v>849</v>
      </c>
      <c r="AK1683" s="2">
        <v>0</v>
      </c>
      <c r="AL1683" s="2">
        <v>1193</v>
      </c>
      <c r="AM1683" s="2">
        <v>0</v>
      </c>
      <c r="AN1683" s="2">
        <v>0</v>
      </c>
      <c r="AO1683" s="2">
        <v>0</v>
      </c>
      <c r="AP1683" s="2">
        <v>0</v>
      </c>
      <c r="AQ1683" s="2">
        <v>0</v>
      </c>
      <c r="AR1683" s="2">
        <v>2588</v>
      </c>
      <c r="AS1683" s="2">
        <v>1862</v>
      </c>
      <c r="AT1683" s="2">
        <v>0</v>
      </c>
      <c r="AU1683" s="2">
        <v>0</v>
      </c>
      <c r="AV1683" s="2">
        <v>0</v>
      </c>
      <c r="AW1683" s="2">
        <v>0</v>
      </c>
      <c r="AX1683" s="2">
        <v>0</v>
      </c>
      <c r="AY1683" s="2">
        <v>0</v>
      </c>
      <c r="AZ1683" s="2">
        <v>0</v>
      </c>
      <c r="BA1683" s="2">
        <v>0</v>
      </c>
      <c r="BB1683" s="2">
        <v>0</v>
      </c>
      <c r="BC1683" s="2">
        <v>0</v>
      </c>
      <c r="BD1683" s="2">
        <v>0</v>
      </c>
      <c r="BE1683" s="2">
        <v>0</v>
      </c>
      <c r="BF1683" s="2">
        <v>844</v>
      </c>
      <c r="BG1683" s="2">
        <v>0</v>
      </c>
      <c r="BH1683" s="2">
        <v>0</v>
      </c>
      <c r="BI1683" s="2">
        <v>349</v>
      </c>
      <c r="BJ1683" s="2">
        <v>0</v>
      </c>
      <c r="BK1683" s="2">
        <v>0</v>
      </c>
      <c r="BL1683" s="2">
        <v>849</v>
      </c>
      <c r="BM1683" s="2">
        <v>0</v>
      </c>
      <c r="BN1683" s="2">
        <v>563</v>
      </c>
      <c r="BO1683" s="2">
        <v>2008</v>
      </c>
      <c r="BP1683" s="2">
        <v>0</v>
      </c>
      <c r="BQ1683" s="2">
        <v>0</v>
      </c>
      <c r="BR1683" s="2">
        <v>0</v>
      </c>
      <c r="BS1683" s="2">
        <v>0</v>
      </c>
      <c r="BT1683" s="2">
        <v>0</v>
      </c>
      <c r="BU1683" s="2">
        <v>0</v>
      </c>
      <c r="BV1683" s="2">
        <v>0</v>
      </c>
      <c r="BW1683" s="2">
        <v>0</v>
      </c>
    </row>
    <row r="1684" spans="1:75" s="2" customFormat="1" ht="12.95" customHeight="1">
      <c r="A1684" s="2">
        <v>1497</v>
      </c>
      <c r="B1684" s="2" t="s">
        <v>4950</v>
      </c>
      <c r="C1684" s="2" t="str">
        <f>IF(D1684=0,"Standard only",INDEX($AR$1:$BW$1,1,MATCH(D1684,AR1684:BW1684,0)))</f>
        <v>ST_LeafStem_Pos</v>
      </c>
      <c r="D1684" s="2">
        <v>1953</v>
      </c>
      <c r="E1684" s="31">
        <v>3.2907022432878499</v>
      </c>
      <c r="F1684" s="2">
        <v>295.04590000000002</v>
      </c>
      <c r="G1684" s="2">
        <v>3.64</v>
      </c>
      <c r="H1684" s="2" t="s">
        <v>25</v>
      </c>
      <c r="I1684" s="2" t="s">
        <v>13264</v>
      </c>
      <c r="J1684" s="2" t="s">
        <v>8825</v>
      </c>
      <c r="L1684" s="2" t="s">
        <v>11840</v>
      </c>
      <c r="M1684" s="2">
        <v>3.2</v>
      </c>
      <c r="N1684" s="2" t="s">
        <v>8825</v>
      </c>
      <c r="O1684" s="2" t="s">
        <v>8825</v>
      </c>
      <c r="P1684" s="2">
        <v>13</v>
      </c>
      <c r="Q1684" s="2" t="s">
        <v>4951</v>
      </c>
      <c r="U1684" s="2" t="s">
        <v>4952</v>
      </c>
      <c r="V1684" s="2" t="s">
        <v>4953</v>
      </c>
      <c r="W1684" s="2" t="str">
        <f>"piechart: colorlist=""#00FF00,#FFFFFF,#C0C0C0,#FFFF00,#0000FF,#000080,#008080,#800000,#808000,#800080,#FF0000,#FF00FF"" valuelist="""&amp;AF1684&amp;","&amp;AG1684&amp;","&amp;AH1684&amp;","&amp;AI1684&amp;","&amp;AJ1684&amp;","&amp;AK1684&amp;","&amp;AL1684&amp;","&amp;AM1684&amp;","&amp;AN1684&amp;","&amp;AO1684&amp;","&amp;AP1684&amp;","&amp;AQ1684&amp;""""</f>
        <v>piechart: colorlist="#00FF00,#FFFFFF,#C0C0C0,#FFFF00,#0000FF,#000080,#008080,#800000,#808000,#800080,#FF0000,#FF00FF" valuelist="0,0,0,0,0,0,0,0,0,0,0,1953"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v>0</v>
      </c>
      <c r="AL1684" s="2">
        <v>0</v>
      </c>
      <c r="AM1684" s="2">
        <v>0</v>
      </c>
      <c r="AN1684" s="2">
        <v>0</v>
      </c>
      <c r="AO1684" s="2">
        <v>0</v>
      </c>
      <c r="AP1684" s="2">
        <v>0</v>
      </c>
      <c r="AQ1684" s="2">
        <v>1953</v>
      </c>
      <c r="AR1684" s="2">
        <v>0</v>
      </c>
      <c r="AS1684" s="2">
        <v>0</v>
      </c>
      <c r="AT1684" s="2">
        <v>0</v>
      </c>
      <c r="AU1684" s="2">
        <v>0</v>
      </c>
      <c r="AV1684" s="2">
        <v>0</v>
      </c>
      <c r="AW1684" s="2">
        <v>0</v>
      </c>
      <c r="AX1684" s="2">
        <v>0</v>
      </c>
      <c r="AY1684" s="2">
        <v>0</v>
      </c>
      <c r="AZ1684" s="2">
        <v>0</v>
      </c>
      <c r="BA1684" s="2">
        <v>0</v>
      </c>
      <c r="BB1684" s="2">
        <v>0</v>
      </c>
      <c r="BC1684" s="2">
        <v>0</v>
      </c>
      <c r="BD1684" s="2">
        <v>0</v>
      </c>
      <c r="BE1684" s="2">
        <v>0</v>
      </c>
      <c r="BF1684" s="2">
        <v>0</v>
      </c>
      <c r="BG1684" s="2">
        <v>0</v>
      </c>
      <c r="BH1684" s="2">
        <v>0</v>
      </c>
      <c r="BI1684" s="2">
        <v>0</v>
      </c>
      <c r="BJ1684" s="2">
        <v>0</v>
      </c>
      <c r="BK1684" s="2">
        <v>0</v>
      </c>
      <c r="BL1684" s="2">
        <v>0</v>
      </c>
      <c r="BM1684" s="2">
        <v>0</v>
      </c>
      <c r="BN1684" s="2">
        <v>0</v>
      </c>
      <c r="BO1684" s="2">
        <v>0</v>
      </c>
      <c r="BP1684" s="2">
        <v>0</v>
      </c>
      <c r="BQ1684" s="2">
        <v>1953</v>
      </c>
      <c r="BR1684" s="2">
        <v>0</v>
      </c>
      <c r="BS1684" s="2">
        <v>0</v>
      </c>
      <c r="BT1684" s="2">
        <v>0</v>
      </c>
      <c r="BU1684" s="2">
        <v>0</v>
      </c>
      <c r="BV1684" s="2">
        <v>0</v>
      </c>
      <c r="BW1684" s="2">
        <v>0</v>
      </c>
    </row>
    <row r="1685" spans="1:75" s="2" customFormat="1" ht="12.95" customHeight="1">
      <c r="A1685" s="2">
        <v>1499</v>
      </c>
      <c r="B1685" s="2" t="s">
        <v>4955</v>
      </c>
      <c r="C1685" s="2" t="str">
        <f>IF(D1685=0,"Standard only",INDEX($AR$1:$BW$1,1,MATCH(D1685,AR1685:BW1685,0)))</f>
        <v>LE_Ripe_Pos</v>
      </c>
      <c r="D1685" s="2">
        <v>1269</v>
      </c>
      <c r="E1685" s="31">
        <v>3.1034616220947</v>
      </c>
      <c r="F1685" s="2">
        <v>295.10239999999999</v>
      </c>
      <c r="G1685" s="2">
        <v>3.57</v>
      </c>
      <c r="H1685" s="2" t="s">
        <v>25</v>
      </c>
      <c r="I1685" s="2" t="s">
        <v>13262</v>
      </c>
      <c r="J1685" s="2" t="s">
        <v>8825</v>
      </c>
      <c r="L1685" s="2" t="s">
        <v>11840</v>
      </c>
      <c r="M1685" s="2">
        <v>3.2</v>
      </c>
      <c r="N1685" s="2" t="s">
        <v>8825</v>
      </c>
      <c r="O1685" s="2" t="s">
        <v>8825</v>
      </c>
      <c r="P1685" s="2">
        <v>11</v>
      </c>
      <c r="Q1685" s="2" t="s">
        <v>4954</v>
      </c>
      <c r="U1685" s="2" t="s">
        <v>4956</v>
      </c>
      <c r="V1685" s="2" t="s">
        <v>4957</v>
      </c>
      <c r="W1685" s="2" t="str">
        <f>"piechart: colorlist=""#00FF00,#FFFFFF,#C0C0C0,#FFFF00,#0000FF,#000080,#008080,#800000,#808000,#800080,#FF0000,#FF00FF"" valuelist="""&amp;AF1685&amp;","&amp;AG1685&amp;","&amp;AH1685&amp;","&amp;AI1685&amp;","&amp;AJ1685&amp;","&amp;AK1685&amp;","&amp;AL1685&amp;","&amp;AM1685&amp;","&amp;AN1685&amp;","&amp;AO1685&amp;","&amp;AP1685&amp;","&amp;AQ1685&amp;""""</f>
        <v>piechart: colorlist="#00FF00,#FFFFFF,#C0C0C0,#FFFF00,#0000FF,#000080,#008080,#800000,#808000,#800080,#FF0000,#FF00FF" valuelist="0,0,0,0,0,0,0,0,0,0,1269,0"</v>
      </c>
      <c r="AF1685" s="2">
        <v>0</v>
      </c>
      <c r="AG1685" s="2">
        <v>0</v>
      </c>
      <c r="AH1685" s="2">
        <v>0</v>
      </c>
      <c r="AI1685" s="2">
        <v>0</v>
      </c>
      <c r="AJ1685" s="2">
        <v>0</v>
      </c>
      <c r="AK1685" s="2">
        <v>0</v>
      </c>
      <c r="AL1685" s="2">
        <v>0</v>
      </c>
      <c r="AM1685" s="2">
        <v>0</v>
      </c>
      <c r="AN1685" s="2">
        <v>0</v>
      </c>
      <c r="AO1685" s="2">
        <v>0</v>
      </c>
      <c r="AP1685" s="2">
        <v>1269</v>
      </c>
      <c r="AQ1685" s="2">
        <v>0</v>
      </c>
      <c r="AR1685" s="2">
        <v>0</v>
      </c>
      <c r="AS1685" s="2">
        <v>0</v>
      </c>
      <c r="AT1685" s="2">
        <v>0</v>
      </c>
      <c r="AU1685" s="2">
        <v>0</v>
      </c>
      <c r="AV1685" s="2">
        <v>0</v>
      </c>
      <c r="AW1685" s="2">
        <v>0</v>
      </c>
      <c r="AX1685" s="2">
        <v>0</v>
      </c>
      <c r="AY1685" s="2">
        <v>0</v>
      </c>
      <c r="AZ1685" s="2">
        <v>0</v>
      </c>
      <c r="BA1685" s="2">
        <v>0</v>
      </c>
      <c r="BB1685" s="2">
        <v>0</v>
      </c>
      <c r="BC1685" s="2">
        <v>0</v>
      </c>
      <c r="BD1685" s="2">
        <v>0</v>
      </c>
      <c r="BE1685" s="2">
        <v>1269</v>
      </c>
      <c r="BF1685" s="2">
        <v>0</v>
      </c>
      <c r="BG1685" s="2">
        <v>0</v>
      </c>
      <c r="BH1685" s="2">
        <v>0</v>
      </c>
      <c r="BI1685" s="2">
        <v>0</v>
      </c>
      <c r="BJ1685" s="2">
        <v>0</v>
      </c>
      <c r="BK1685" s="2">
        <v>0</v>
      </c>
      <c r="BL1685" s="2">
        <v>0</v>
      </c>
      <c r="BM1685" s="2">
        <v>0</v>
      </c>
      <c r="BN1685" s="2">
        <v>0</v>
      </c>
      <c r="BO1685" s="2">
        <v>0</v>
      </c>
      <c r="BP1685" s="2">
        <v>0</v>
      </c>
      <c r="BQ1685" s="2">
        <v>0</v>
      </c>
      <c r="BR1685" s="2">
        <v>0</v>
      </c>
      <c r="BS1685" s="2">
        <v>0</v>
      </c>
      <c r="BT1685" s="2">
        <v>0</v>
      </c>
      <c r="BU1685" s="2">
        <v>0</v>
      </c>
      <c r="BV1685" s="2">
        <v>0</v>
      </c>
      <c r="BW1685" s="2">
        <v>0</v>
      </c>
    </row>
    <row r="1686" spans="1:75" s="2" customFormat="1" ht="12.95" customHeight="1">
      <c r="A1686" s="2">
        <v>1500</v>
      </c>
      <c r="B1686" s="2" t="s">
        <v>4958</v>
      </c>
      <c r="C1686" s="2" t="str">
        <f>IF(D1686=0,"Standard only",INDEX($AR$1:$BW$1,1,MATCH(D1686,AR1686:BW1686,0)))</f>
        <v>ST_Root_Pos</v>
      </c>
      <c r="D1686" s="2">
        <v>2171</v>
      </c>
      <c r="E1686" s="31">
        <v>3.11826472608948</v>
      </c>
      <c r="F1686" s="2">
        <v>295.1035</v>
      </c>
      <c r="G1686" s="2">
        <v>3.24</v>
      </c>
      <c r="H1686" s="2" t="s">
        <v>25</v>
      </c>
      <c r="I1686" s="2" t="s">
        <v>13262</v>
      </c>
      <c r="J1686" s="2" t="s">
        <v>8825</v>
      </c>
      <c r="L1686" s="2" t="s">
        <v>11840</v>
      </c>
      <c r="M1686" s="2">
        <v>3.2</v>
      </c>
      <c r="N1686" s="2" t="s">
        <v>8825</v>
      </c>
      <c r="O1686" s="2" t="s">
        <v>8825</v>
      </c>
      <c r="P1686" s="2">
        <v>11</v>
      </c>
      <c r="Q1686" s="2" t="s">
        <v>4954</v>
      </c>
      <c r="U1686" s="2" t="s">
        <v>4959</v>
      </c>
      <c r="V1686" s="2" t="s">
        <v>4960</v>
      </c>
      <c r="W1686" s="2" t="str">
        <f>"piechart: colorlist=""#00FF00,#FFFFFF,#C0C0C0,#FFFF00,#0000FF,#000080,#008080,#800000,#808000,#800080,#FF0000,#FF00FF"" valuelist="""&amp;AF1686&amp;","&amp;AG1686&amp;","&amp;AH1686&amp;","&amp;AI1686&amp;","&amp;AJ1686&amp;","&amp;AK1686&amp;","&amp;AL1686&amp;","&amp;AM1686&amp;","&amp;AN1686&amp;","&amp;AO1686&amp;","&amp;AP1686&amp;","&amp;AQ1686&amp;""""</f>
        <v>piechart: colorlist="#00FF00,#FFFFFF,#C0C0C0,#FFFF00,#0000FF,#000080,#008080,#800000,#808000,#800080,#FF0000,#FF00FF" valuelist="0,0,0,654,0,449,0,0,0,0,0,2171"</v>
      </c>
      <c r="AF1686" s="2">
        <v>0</v>
      </c>
      <c r="AG1686" s="2">
        <v>0</v>
      </c>
      <c r="AH1686" s="2">
        <v>0</v>
      </c>
      <c r="AI1686" s="2">
        <v>654</v>
      </c>
      <c r="AJ1686" s="2">
        <v>0</v>
      </c>
      <c r="AK1686" s="2">
        <v>449</v>
      </c>
      <c r="AL1686" s="2">
        <v>0</v>
      </c>
      <c r="AM1686" s="2">
        <v>0</v>
      </c>
      <c r="AN1686" s="2">
        <v>0</v>
      </c>
      <c r="AO1686" s="2">
        <v>0</v>
      </c>
      <c r="AP1686" s="2">
        <v>0</v>
      </c>
      <c r="AQ1686" s="2">
        <v>2171</v>
      </c>
      <c r="AR1686" s="2">
        <v>0</v>
      </c>
      <c r="AS1686" s="2">
        <v>0</v>
      </c>
      <c r="AT1686" s="2">
        <v>654</v>
      </c>
      <c r="AU1686" s="2">
        <v>0</v>
      </c>
      <c r="AV1686" s="2">
        <v>0</v>
      </c>
      <c r="AW1686" s="2">
        <v>0</v>
      </c>
      <c r="AX1686" s="2">
        <v>0</v>
      </c>
      <c r="AY1686" s="2">
        <v>0</v>
      </c>
      <c r="AZ1686" s="2">
        <v>0</v>
      </c>
      <c r="BA1686" s="2">
        <v>0</v>
      </c>
      <c r="BB1686" s="2">
        <v>0</v>
      </c>
      <c r="BC1686" s="2">
        <v>0</v>
      </c>
      <c r="BD1686" s="2">
        <v>0</v>
      </c>
      <c r="BE1686" s="2">
        <v>0</v>
      </c>
      <c r="BF1686" s="2">
        <v>0</v>
      </c>
      <c r="BG1686" s="2">
        <v>0</v>
      </c>
      <c r="BH1686" s="2">
        <v>0</v>
      </c>
      <c r="BI1686" s="2">
        <v>0</v>
      </c>
      <c r="BJ1686" s="2">
        <v>0</v>
      </c>
      <c r="BK1686" s="2">
        <v>0</v>
      </c>
      <c r="BL1686" s="2">
        <v>0</v>
      </c>
      <c r="BM1686" s="2">
        <v>449</v>
      </c>
      <c r="BN1686" s="2">
        <v>0</v>
      </c>
      <c r="BO1686" s="2">
        <v>0</v>
      </c>
      <c r="BP1686" s="2">
        <v>0</v>
      </c>
      <c r="BQ1686" s="2">
        <v>0</v>
      </c>
      <c r="BR1686" s="2">
        <v>2171</v>
      </c>
      <c r="BS1686" s="2">
        <v>0</v>
      </c>
      <c r="BT1686" s="2">
        <v>0</v>
      </c>
      <c r="BU1686" s="2">
        <v>0</v>
      </c>
      <c r="BV1686" s="2">
        <v>0</v>
      </c>
      <c r="BW1686" s="2">
        <v>0</v>
      </c>
    </row>
    <row r="1687" spans="1:75" s="2" customFormat="1" ht="12.95" customHeight="1">
      <c r="A1687" s="2">
        <v>1502</v>
      </c>
      <c r="B1687" s="2" t="s">
        <v>4961</v>
      </c>
      <c r="C1687" s="2" t="str">
        <f>IF(D1687=0,"Standard only",INDEX($AR$1:$BW$1,1,MATCH(D1687,AR1687:BW1687,0)))</f>
        <v>OP_Root_Pos</v>
      </c>
      <c r="D1687" s="2">
        <v>1301</v>
      </c>
      <c r="E1687" s="31">
        <v>3.1142772965615899</v>
      </c>
      <c r="F1687" s="2">
        <v>295.1087</v>
      </c>
      <c r="G1687" s="2">
        <v>2.02</v>
      </c>
      <c r="H1687" s="2" t="s">
        <v>25</v>
      </c>
      <c r="I1687" s="2" t="s">
        <v>13262</v>
      </c>
      <c r="J1687" s="2" t="s">
        <v>8825</v>
      </c>
      <c r="L1687" s="2" t="s">
        <v>11840</v>
      </c>
      <c r="M1687" s="2">
        <v>3.2</v>
      </c>
      <c r="N1687" s="2" t="s">
        <v>8825</v>
      </c>
      <c r="O1687" s="2" t="s">
        <v>8825</v>
      </c>
      <c r="P1687" s="2">
        <v>11</v>
      </c>
      <c r="Q1687" s="2" t="s">
        <v>4954</v>
      </c>
      <c r="U1687" s="2" t="s">
        <v>4962</v>
      </c>
      <c r="V1687" s="2" t="s">
        <v>4963</v>
      </c>
      <c r="W1687" s="2" t="str">
        <f>"piechart: colorlist=""#00FF00,#FFFFFF,#C0C0C0,#FFFF00,#0000FF,#000080,#008080,#800000,#808000,#800080,#FF0000,#FF00FF"" valuelist="""&amp;AF1687&amp;","&amp;AG1687&amp;","&amp;AH1687&amp;","&amp;AI1687&amp;","&amp;AJ1687&amp;","&amp;AK1687&amp;","&amp;AL1687&amp;","&amp;AM1687&amp;","&amp;AN1687&amp;","&amp;AO1687&amp;","&amp;AP1687&amp;","&amp;AQ1687&amp;""""</f>
        <v>piechart: colorlist="#00FF00,#FFFFFF,#C0C0C0,#FFFF00,#0000FF,#000080,#008080,#800000,#808000,#800080,#FF0000,#FF00FF" valuelist="0,0,0,0,0,1301,0,0,0,0,0,0"</v>
      </c>
      <c r="AF1687" s="2">
        <v>0</v>
      </c>
      <c r="AG1687" s="2">
        <v>0</v>
      </c>
      <c r="AH1687" s="2">
        <v>0</v>
      </c>
      <c r="AI1687" s="2">
        <v>0</v>
      </c>
      <c r="AJ1687" s="2">
        <v>0</v>
      </c>
      <c r="AK1687" s="2">
        <v>1301</v>
      </c>
      <c r="AL1687" s="2">
        <v>0</v>
      </c>
      <c r="AM1687" s="2">
        <v>0</v>
      </c>
      <c r="AN1687" s="2">
        <v>0</v>
      </c>
      <c r="AO1687" s="2">
        <v>0</v>
      </c>
      <c r="AP1687" s="2">
        <v>0</v>
      </c>
      <c r="AQ1687" s="2">
        <v>0</v>
      </c>
      <c r="AR1687" s="2">
        <v>0</v>
      </c>
      <c r="AS1687" s="2">
        <v>0</v>
      </c>
      <c r="AT1687" s="2">
        <v>0</v>
      </c>
      <c r="AU1687" s="2">
        <v>0</v>
      </c>
      <c r="AV1687" s="2">
        <v>0</v>
      </c>
      <c r="AW1687" s="2">
        <v>0</v>
      </c>
      <c r="AX1687" s="2">
        <v>0</v>
      </c>
      <c r="AY1687" s="2">
        <v>0</v>
      </c>
      <c r="AZ1687" s="2">
        <v>0</v>
      </c>
      <c r="BA1687" s="2">
        <v>0</v>
      </c>
      <c r="BB1687" s="2">
        <v>0</v>
      </c>
      <c r="BC1687" s="2">
        <v>0</v>
      </c>
      <c r="BD1687" s="2">
        <v>0</v>
      </c>
      <c r="BE1687" s="2">
        <v>0</v>
      </c>
      <c r="BF1687" s="2">
        <v>0</v>
      </c>
      <c r="BG1687" s="2">
        <v>0</v>
      </c>
      <c r="BH1687" s="2">
        <v>0</v>
      </c>
      <c r="BI1687" s="2">
        <v>0</v>
      </c>
      <c r="BJ1687" s="2">
        <v>0</v>
      </c>
      <c r="BK1687" s="2">
        <v>0</v>
      </c>
      <c r="BL1687" s="2">
        <v>0</v>
      </c>
      <c r="BM1687" s="2">
        <v>1301</v>
      </c>
      <c r="BN1687" s="2">
        <v>0</v>
      </c>
      <c r="BO1687" s="2">
        <v>0</v>
      </c>
      <c r="BP1687" s="2">
        <v>0</v>
      </c>
      <c r="BQ1687" s="2">
        <v>0</v>
      </c>
      <c r="BR1687" s="2">
        <v>0</v>
      </c>
      <c r="BS1687" s="2">
        <v>0</v>
      </c>
      <c r="BT1687" s="2">
        <v>0</v>
      </c>
      <c r="BU1687" s="2">
        <v>0</v>
      </c>
      <c r="BV1687" s="2">
        <v>0</v>
      </c>
      <c r="BW1687" s="2">
        <v>0</v>
      </c>
    </row>
    <row r="1688" spans="1:75" s="2" customFormat="1" ht="12.95" customHeight="1">
      <c r="A1688" s="2">
        <v>1505</v>
      </c>
      <c r="B1688" s="2" t="s">
        <v>4972</v>
      </c>
      <c r="C1688" s="2" t="str">
        <f>IF(D1688=0,"Standard only",INDEX($AR$1:$BW$1,1,MATCH(D1688,AR1688:BW1688,0)))</f>
        <v>GM_Root_Pos</v>
      </c>
      <c r="D1688" s="2">
        <v>1327</v>
      </c>
      <c r="E1688" s="31">
        <v>3.1228709228644398</v>
      </c>
      <c r="F1688" s="2">
        <v>295.16239999999999</v>
      </c>
      <c r="G1688" s="2">
        <v>2.8</v>
      </c>
      <c r="H1688" s="2" t="s">
        <v>25</v>
      </c>
      <c r="I1688" s="2" t="s">
        <v>13265</v>
      </c>
      <c r="J1688" s="2" t="s">
        <v>8825</v>
      </c>
      <c r="L1688" s="2" t="s">
        <v>11840</v>
      </c>
      <c r="M1688" s="2">
        <v>3.2</v>
      </c>
      <c r="N1688" s="2" t="s">
        <v>8825</v>
      </c>
      <c r="O1688" s="2" t="s">
        <v>8825</v>
      </c>
      <c r="P1688" s="2">
        <v>15</v>
      </c>
      <c r="Q1688" s="2" t="s">
        <v>4973</v>
      </c>
      <c r="U1688" s="2" t="s">
        <v>4974</v>
      </c>
      <c r="V1688" s="2" t="s">
        <v>4975</v>
      </c>
      <c r="W1688" s="2" t="str">
        <f>"piechart: colorlist=""#00FF00,#FFFFFF,#C0C0C0,#FFFF00,#0000FF,#000080,#008080,#800000,#808000,#800080,#FF0000,#FF00FF"" valuelist="""&amp;AF1688&amp;","&amp;AG1688&amp;","&amp;AH1688&amp;","&amp;AI1688&amp;","&amp;AJ1688&amp;","&amp;AK1688&amp;","&amp;AL1688&amp;","&amp;AM1688&amp;","&amp;AN1688&amp;","&amp;AO1688&amp;","&amp;AP1688&amp;","&amp;AQ1688&amp;""""</f>
        <v>piechart: colorlist="#00FF00,#FFFFFF,#C0C0C0,#FFFF00,#0000FF,#000080,#008080,#800000,#808000,#800080,#FF0000,#FF00FF" valuelist="0,0,0,0,0,0,1975,1990,0,0,0,620"</v>
      </c>
      <c r="AF1688" s="2">
        <v>0</v>
      </c>
      <c r="AG1688" s="2">
        <v>0</v>
      </c>
      <c r="AH1688" s="2">
        <v>0</v>
      </c>
      <c r="AI1688" s="2">
        <v>0</v>
      </c>
      <c r="AJ1688" s="2">
        <v>0</v>
      </c>
      <c r="AK1688" s="2">
        <v>0</v>
      </c>
      <c r="AL1688" s="2">
        <v>1975</v>
      </c>
      <c r="AM1688" s="2">
        <v>1990</v>
      </c>
      <c r="AN1688" s="2">
        <v>0</v>
      </c>
      <c r="AO1688" s="2">
        <v>0</v>
      </c>
      <c r="AP1688" s="2">
        <v>0</v>
      </c>
      <c r="AQ1688" s="2">
        <v>620</v>
      </c>
      <c r="AR1688" s="2">
        <v>0</v>
      </c>
      <c r="AS1688" s="2">
        <v>0</v>
      </c>
      <c r="AT1688" s="2">
        <v>0</v>
      </c>
      <c r="AU1688" s="2">
        <v>0</v>
      </c>
      <c r="AV1688" s="2">
        <v>0</v>
      </c>
      <c r="AW1688" s="2">
        <v>0</v>
      </c>
      <c r="AX1688" s="2">
        <v>0</v>
      </c>
      <c r="AY1688" s="2">
        <v>663</v>
      </c>
      <c r="AZ1688" s="2">
        <v>1327</v>
      </c>
      <c r="BA1688" s="2">
        <v>0</v>
      </c>
      <c r="BB1688" s="2">
        <v>0</v>
      </c>
      <c r="BC1688" s="2">
        <v>0</v>
      </c>
      <c r="BD1688" s="2">
        <v>0</v>
      </c>
      <c r="BE1688" s="2">
        <v>0</v>
      </c>
      <c r="BF1688" s="2">
        <v>676</v>
      </c>
      <c r="BG1688" s="2">
        <v>380</v>
      </c>
      <c r="BH1688" s="2">
        <v>0</v>
      </c>
      <c r="BI1688" s="2">
        <v>919</v>
      </c>
      <c r="BJ1688" s="2">
        <v>0</v>
      </c>
      <c r="BK1688" s="2">
        <v>0</v>
      </c>
      <c r="BL1688" s="2">
        <v>0</v>
      </c>
      <c r="BM1688" s="2">
        <v>0</v>
      </c>
      <c r="BN1688" s="2">
        <v>0</v>
      </c>
      <c r="BO1688" s="2">
        <v>0</v>
      </c>
      <c r="BP1688" s="2">
        <v>0</v>
      </c>
      <c r="BQ1688" s="2">
        <v>620</v>
      </c>
      <c r="BR1688" s="2">
        <v>0</v>
      </c>
      <c r="BS1688" s="2">
        <v>0</v>
      </c>
      <c r="BT1688" s="2">
        <v>0</v>
      </c>
      <c r="BU1688" s="2">
        <v>0</v>
      </c>
      <c r="BV1688" s="2">
        <v>0</v>
      </c>
      <c r="BW1688" s="2">
        <v>0</v>
      </c>
    </row>
    <row r="1689" spans="1:75" s="2" customFormat="1" ht="12.95" customHeight="1">
      <c r="A1689" s="2">
        <v>1506</v>
      </c>
      <c r="B1689" s="2" t="s">
        <v>4976</v>
      </c>
      <c r="C1689" s="2" t="str">
        <f>IF(D1689=0,"Standard only",INDEX($AR$1:$BW$1,1,MATCH(D1689,AR1689:BW1689,0)))</f>
        <v>ZM_Root_Pos</v>
      </c>
      <c r="D1689" s="2">
        <v>2252</v>
      </c>
      <c r="E1689" s="31">
        <v>3.3525683861793101</v>
      </c>
      <c r="F1689" s="2">
        <v>295.16629999999998</v>
      </c>
      <c r="G1689" s="2">
        <v>2.46</v>
      </c>
      <c r="H1689" s="2" t="s">
        <v>25</v>
      </c>
      <c r="I1689" s="2" t="s">
        <v>13265</v>
      </c>
      <c r="J1689" s="2" t="s">
        <v>8825</v>
      </c>
      <c r="L1689" s="2" t="s">
        <v>11840</v>
      </c>
      <c r="M1689" s="2">
        <v>3.2</v>
      </c>
      <c r="N1689" s="2" t="s">
        <v>8825</v>
      </c>
      <c r="O1689" s="2" t="s">
        <v>8825</v>
      </c>
      <c r="P1689" s="2">
        <v>15</v>
      </c>
      <c r="Q1689" s="2" t="s">
        <v>4973</v>
      </c>
      <c r="U1689" s="2" t="s">
        <v>4977</v>
      </c>
      <c r="V1689" s="2" t="s">
        <v>4978</v>
      </c>
      <c r="W1689" s="2" t="str">
        <f>"piechart: colorlist=""#00FF00,#FFFFFF,#C0C0C0,#FFFF00,#0000FF,#000080,#008080,#800000,#808000,#800080,#FF0000,#FF00FF"" valuelist="""&amp;AF1689&amp;","&amp;AG1689&amp;","&amp;AH1689&amp;","&amp;AI1689&amp;","&amp;AJ1689&amp;","&amp;AK1689&amp;","&amp;AL1689&amp;","&amp;AM1689&amp;","&amp;AN1689&amp;","&amp;AO1689&amp;","&amp;AP1689&amp;","&amp;AQ1689&amp;""""</f>
        <v>piechart: colorlist="#00FF00,#FFFFFF,#C0C0C0,#FFFF00,#0000FF,#000080,#008080,#800000,#808000,#800080,#FF0000,#FF00FF" valuelist="0,0,2252,0,0,0,0,0,0,0,0,0"</v>
      </c>
      <c r="AF1689" s="2">
        <v>0</v>
      </c>
      <c r="AG1689" s="2">
        <v>0</v>
      </c>
      <c r="AH1689" s="2">
        <v>2252</v>
      </c>
      <c r="AI1689" s="2">
        <v>0</v>
      </c>
      <c r="AJ1689" s="2">
        <v>0</v>
      </c>
      <c r="AK1689" s="2">
        <v>0</v>
      </c>
      <c r="AL1689" s="2">
        <v>0</v>
      </c>
      <c r="AM1689" s="2">
        <v>0</v>
      </c>
      <c r="AN1689" s="2">
        <v>0</v>
      </c>
      <c r="AO1689" s="2">
        <v>0</v>
      </c>
      <c r="AP1689" s="2">
        <v>0</v>
      </c>
      <c r="AQ1689" s="2">
        <v>0</v>
      </c>
      <c r="AR1689" s="2">
        <v>0</v>
      </c>
      <c r="AS1689" s="2">
        <v>0</v>
      </c>
      <c r="AT1689" s="2">
        <v>0</v>
      </c>
      <c r="AU1689" s="2">
        <v>0</v>
      </c>
      <c r="AV1689" s="2">
        <v>0</v>
      </c>
      <c r="AW1689" s="2">
        <v>0</v>
      </c>
      <c r="AX1689" s="2">
        <v>0</v>
      </c>
      <c r="AY1689" s="2">
        <v>0</v>
      </c>
      <c r="AZ1689" s="2">
        <v>0</v>
      </c>
      <c r="BA1689" s="2">
        <v>0</v>
      </c>
      <c r="BB1689" s="2">
        <v>0</v>
      </c>
      <c r="BC1689" s="2">
        <v>0</v>
      </c>
      <c r="BD1689" s="2">
        <v>0</v>
      </c>
      <c r="BE1689" s="2">
        <v>0</v>
      </c>
      <c r="BF1689" s="2">
        <v>0</v>
      </c>
      <c r="BG1689" s="2">
        <v>0</v>
      </c>
      <c r="BH1689" s="2">
        <v>0</v>
      </c>
      <c r="BI1689" s="2">
        <v>0</v>
      </c>
      <c r="BJ1689" s="2">
        <v>0</v>
      </c>
      <c r="BK1689" s="2">
        <v>0</v>
      </c>
      <c r="BL1689" s="2">
        <v>0</v>
      </c>
      <c r="BM1689" s="2">
        <v>0</v>
      </c>
      <c r="BN1689" s="2">
        <v>0</v>
      </c>
      <c r="BO1689" s="2">
        <v>0</v>
      </c>
      <c r="BP1689" s="2">
        <v>0</v>
      </c>
      <c r="BQ1689" s="2">
        <v>0</v>
      </c>
      <c r="BR1689" s="2">
        <v>0</v>
      </c>
      <c r="BS1689" s="2">
        <v>0</v>
      </c>
      <c r="BT1689" s="2">
        <v>0</v>
      </c>
      <c r="BU1689" s="2">
        <v>2252</v>
      </c>
      <c r="BV1689" s="2">
        <v>0</v>
      </c>
      <c r="BW1689" s="2">
        <v>0</v>
      </c>
    </row>
    <row r="1690" spans="1:75" s="2" customFormat="1" ht="12.95" customHeight="1">
      <c r="A1690" s="2">
        <v>1507</v>
      </c>
      <c r="B1690" s="2" t="s">
        <v>4979</v>
      </c>
      <c r="C1690" s="2" t="str">
        <f>IF(D1690=0,"Standard only",INDEX($AR$1:$BW$1,1,MATCH(D1690,AR1690:BW1690,0)))</f>
        <v>ST_Root_Pos</v>
      </c>
      <c r="D1690" s="2">
        <v>7196</v>
      </c>
      <c r="E1690" s="31">
        <v>3.33585891131982</v>
      </c>
      <c r="F1690" s="2">
        <v>295.16570000000002</v>
      </c>
      <c r="G1690" s="2">
        <v>2.95</v>
      </c>
      <c r="H1690" s="2" t="s">
        <v>25</v>
      </c>
      <c r="I1690" s="2" t="s">
        <v>13265</v>
      </c>
      <c r="J1690" s="2" t="s">
        <v>8825</v>
      </c>
      <c r="L1690" s="2" t="s">
        <v>11840</v>
      </c>
      <c r="M1690" s="2">
        <v>3.2</v>
      </c>
      <c r="N1690" s="2" t="s">
        <v>8825</v>
      </c>
      <c r="O1690" s="2" t="s">
        <v>8825</v>
      </c>
      <c r="P1690" s="2">
        <v>15</v>
      </c>
      <c r="Q1690" s="2" t="s">
        <v>4973</v>
      </c>
      <c r="U1690" s="2" t="s">
        <v>4980</v>
      </c>
      <c r="V1690" s="2" t="s">
        <v>4981</v>
      </c>
      <c r="W1690" s="2" t="str">
        <f>"piechart: colorlist=""#00FF00,#FFFFFF,#C0C0C0,#FFFF00,#0000FF,#000080,#008080,#800000,#808000,#800080,#FF0000,#FF00FF"" valuelist="""&amp;AF1690&amp;","&amp;AG1690&amp;","&amp;AH1690&amp;","&amp;AI1690&amp;","&amp;AJ1690&amp;","&amp;AK1690&amp;","&amp;AL1690&amp;","&amp;AM1690&amp;","&amp;AN1690&amp;","&amp;AO1690&amp;","&amp;AP1690&amp;","&amp;AQ1690&amp;""""</f>
        <v>piechart: colorlist="#00FF00,#FFFFFF,#C0C0C0,#FFFF00,#0000FF,#000080,#008080,#800000,#808000,#800080,#FF0000,#FF00FF" valuelist="0,0,0,1834,0,0,1317,0,0,0,3219,8398"</v>
      </c>
      <c r="AF1690" s="2">
        <v>0</v>
      </c>
      <c r="AG1690" s="2">
        <v>0</v>
      </c>
      <c r="AH1690" s="2">
        <v>0</v>
      </c>
      <c r="AI1690" s="2">
        <v>1834</v>
      </c>
      <c r="AJ1690" s="2">
        <v>0</v>
      </c>
      <c r="AK1690" s="2">
        <v>0</v>
      </c>
      <c r="AL1690" s="2">
        <v>1317</v>
      </c>
      <c r="AM1690" s="2">
        <v>0</v>
      </c>
      <c r="AN1690" s="2">
        <v>0</v>
      </c>
      <c r="AO1690" s="2">
        <v>0</v>
      </c>
      <c r="AP1690" s="2">
        <v>3219</v>
      </c>
      <c r="AQ1690" s="2">
        <v>8398</v>
      </c>
      <c r="AR1690" s="2">
        <v>0</v>
      </c>
      <c r="AS1690" s="2">
        <v>1834</v>
      </c>
      <c r="AT1690" s="2">
        <v>0</v>
      </c>
      <c r="AU1690" s="2">
        <v>0</v>
      </c>
      <c r="AV1690" s="2">
        <v>0</v>
      </c>
      <c r="AW1690" s="2">
        <v>0</v>
      </c>
      <c r="AX1690" s="2">
        <v>0</v>
      </c>
      <c r="AY1690" s="2">
        <v>0</v>
      </c>
      <c r="AZ1690" s="2">
        <v>0</v>
      </c>
      <c r="BA1690" s="2">
        <v>0</v>
      </c>
      <c r="BB1690" s="2">
        <v>0</v>
      </c>
      <c r="BC1690" s="2">
        <v>1052</v>
      </c>
      <c r="BD1690" s="2">
        <v>2167</v>
      </c>
      <c r="BE1690" s="2">
        <v>0</v>
      </c>
      <c r="BF1690" s="2">
        <v>772</v>
      </c>
      <c r="BG1690" s="2">
        <v>0</v>
      </c>
      <c r="BH1690" s="2">
        <v>0</v>
      </c>
      <c r="BI1690" s="2">
        <v>545</v>
      </c>
      <c r="BJ1690" s="2">
        <v>0</v>
      </c>
      <c r="BK1690" s="2">
        <v>0</v>
      </c>
      <c r="BL1690" s="2">
        <v>0</v>
      </c>
      <c r="BM1690" s="2">
        <v>0</v>
      </c>
      <c r="BN1690" s="2">
        <v>0</v>
      </c>
      <c r="BO1690" s="2">
        <v>0</v>
      </c>
      <c r="BP1690" s="2">
        <v>0</v>
      </c>
      <c r="BQ1690" s="2">
        <v>1202</v>
      </c>
      <c r="BR1690" s="2">
        <v>7196</v>
      </c>
      <c r="BS1690" s="2">
        <v>0</v>
      </c>
      <c r="BT1690" s="2">
        <v>0</v>
      </c>
      <c r="BU1690" s="2">
        <v>0</v>
      </c>
      <c r="BV1690" s="2">
        <v>0</v>
      </c>
      <c r="BW1690" s="2">
        <v>0</v>
      </c>
    </row>
    <row r="1691" spans="1:75" s="2" customFormat="1" ht="12.95" customHeight="1">
      <c r="A1691" s="2">
        <v>1508</v>
      </c>
      <c r="B1691" s="2" t="s">
        <v>4982</v>
      </c>
      <c r="C1691" s="2" t="str">
        <f>IF(D1691=0,"Standard only",INDEX($AR$1:$BW$1,1,MATCH(D1691,AR1691:BW1691,0)))</f>
        <v>MT_Flower_Pos</v>
      </c>
      <c r="D1691" s="2">
        <v>2253</v>
      </c>
      <c r="E1691" s="31">
        <v>3.3265406685165599</v>
      </c>
      <c r="F1691" s="2">
        <v>295.16539999999998</v>
      </c>
      <c r="G1691" s="2">
        <v>3.13</v>
      </c>
      <c r="H1691" s="2" t="s">
        <v>25</v>
      </c>
      <c r="I1691" s="2" t="s">
        <v>13265</v>
      </c>
      <c r="J1691" s="2" t="s">
        <v>8825</v>
      </c>
      <c r="L1691" s="2" t="s">
        <v>11840</v>
      </c>
      <c r="M1691" s="2">
        <v>3.2</v>
      </c>
      <c r="N1691" s="2" t="s">
        <v>8825</v>
      </c>
      <c r="O1691" s="2" t="s">
        <v>8825</v>
      </c>
      <c r="P1691" s="2">
        <v>15</v>
      </c>
      <c r="Q1691" s="2" t="s">
        <v>4973</v>
      </c>
      <c r="U1691" s="2" t="s">
        <v>4983</v>
      </c>
      <c r="V1691" s="2" t="s">
        <v>4984</v>
      </c>
      <c r="W1691" s="2" t="str">
        <f>"piechart: colorlist=""#00FF00,#FFFFFF,#C0C0C0,#FFFF00,#0000FF,#000080,#008080,#800000,#808000,#800080,#FF0000,#FF00FF"" valuelist="""&amp;AF1691&amp;","&amp;AG1691&amp;","&amp;AH1691&amp;","&amp;AI1691&amp;","&amp;AJ1691&amp;","&amp;AK1691&amp;","&amp;AL1691&amp;","&amp;AM1691&amp;","&amp;AN1691&amp;","&amp;AO1691&amp;","&amp;AP1691&amp;","&amp;AQ1691&amp;""""</f>
        <v>piechart: colorlist="#00FF00,#FFFFFF,#C0C0C0,#FFFF00,#0000FF,#000080,#008080,#800000,#808000,#800080,#FF0000,#FF00FF" valuelist="0,589,444,1517,2516,0,4346,0,0,1324,0,1030"</v>
      </c>
      <c r="AF1691" s="2">
        <v>0</v>
      </c>
      <c r="AG1691" s="2">
        <v>589</v>
      </c>
      <c r="AH1691" s="2">
        <v>444</v>
      </c>
      <c r="AI1691" s="2">
        <v>1517</v>
      </c>
      <c r="AJ1691" s="2">
        <v>2516</v>
      </c>
      <c r="AK1691" s="2">
        <v>0</v>
      </c>
      <c r="AL1691" s="2">
        <v>4346</v>
      </c>
      <c r="AM1691" s="2">
        <v>0</v>
      </c>
      <c r="AN1691" s="2">
        <v>0</v>
      </c>
      <c r="AO1691" s="2">
        <v>1324</v>
      </c>
      <c r="AP1691" s="2">
        <v>0</v>
      </c>
      <c r="AQ1691" s="2">
        <v>1030</v>
      </c>
      <c r="AR1691" s="2">
        <v>0</v>
      </c>
      <c r="AS1691" s="2">
        <v>1517</v>
      </c>
      <c r="AT1691" s="2">
        <v>0</v>
      </c>
      <c r="AU1691" s="2">
        <v>0</v>
      </c>
      <c r="AV1691" s="2">
        <v>0</v>
      </c>
      <c r="AW1691" s="2">
        <v>0</v>
      </c>
      <c r="AX1691" s="2">
        <v>0</v>
      </c>
      <c r="AY1691" s="2">
        <v>0</v>
      </c>
      <c r="AZ1691" s="2">
        <v>0</v>
      </c>
      <c r="BA1691" s="2">
        <v>761</v>
      </c>
      <c r="BB1691" s="2">
        <v>563</v>
      </c>
      <c r="BC1691" s="2">
        <v>0</v>
      </c>
      <c r="BD1691" s="2">
        <v>0</v>
      </c>
      <c r="BE1691" s="2">
        <v>0</v>
      </c>
      <c r="BF1691" s="2">
        <v>2253</v>
      </c>
      <c r="BG1691" s="2">
        <v>990</v>
      </c>
      <c r="BH1691" s="2">
        <v>0</v>
      </c>
      <c r="BI1691" s="2">
        <v>1103</v>
      </c>
      <c r="BJ1691" s="2">
        <v>0</v>
      </c>
      <c r="BK1691" s="2">
        <v>395</v>
      </c>
      <c r="BL1691" s="2">
        <v>2121</v>
      </c>
      <c r="BM1691" s="2">
        <v>0</v>
      </c>
      <c r="BN1691" s="2">
        <v>589</v>
      </c>
      <c r="BO1691" s="2">
        <v>0</v>
      </c>
      <c r="BP1691" s="2">
        <v>0</v>
      </c>
      <c r="BQ1691" s="2">
        <v>1030</v>
      </c>
      <c r="BR1691" s="2">
        <v>0</v>
      </c>
      <c r="BS1691" s="2">
        <v>0</v>
      </c>
      <c r="BT1691" s="2">
        <v>0</v>
      </c>
      <c r="BU1691" s="2">
        <v>444</v>
      </c>
      <c r="BV1691" s="2">
        <v>0</v>
      </c>
      <c r="BW1691" s="2">
        <v>0</v>
      </c>
    </row>
    <row r="1692" spans="1:75" s="2" customFormat="1" ht="12.95" customHeight="1">
      <c r="A1692" s="2">
        <v>1513</v>
      </c>
      <c r="B1692" s="2" t="s">
        <v>4985</v>
      </c>
      <c r="C1692" s="2" t="str">
        <f>IF(D1692=0,"Standard only",INDEX($AR$1:$BW$1,1,MATCH(D1692,AR1692:BW1692,0)))</f>
        <v>NT_Root_Pos</v>
      </c>
      <c r="D1692" s="2">
        <v>2869</v>
      </c>
      <c r="E1692" s="31">
        <v>3.0305997219659502</v>
      </c>
      <c r="F1692" s="2">
        <v>295.22289999999998</v>
      </c>
      <c r="G1692" s="2">
        <v>8.5399999999999991</v>
      </c>
      <c r="H1692" s="2" t="s">
        <v>25</v>
      </c>
      <c r="I1692" s="2" t="s">
        <v>13268</v>
      </c>
      <c r="J1692" s="2" t="s">
        <v>8825</v>
      </c>
      <c r="L1692" s="2" t="s">
        <v>11840</v>
      </c>
      <c r="M1692" s="2">
        <v>3.2</v>
      </c>
      <c r="N1692" s="2" t="s">
        <v>8825</v>
      </c>
      <c r="O1692" s="2" t="s">
        <v>8825</v>
      </c>
      <c r="P1692" s="2">
        <v>18</v>
      </c>
      <c r="Q1692" s="2" t="s">
        <v>957</v>
      </c>
      <c r="U1692" s="2" t="s">
        <v>4986</v>
      </c>
      <c r="V1692" s="2" t="s">
        <v>4987</v>
      </c>
      <c r="W1692" s="2" t="str">
        <f>"piechart: colorlist=""#00FF00,#FFFFFF,#C0C0C0,#FFFF00,#0000FF,#000080,#008080,#800000,#808000,#800080,#FF0000,#FF00FF"" valuelist="""&amp;AF1692&amp;","&amp;AG1692&amp;","&amp;AH1692&amp;","&amp;AI1692&amp;","&amp;AJ1692&amp;","&amp;AK1692&amp;","&amp;AL1692&amp;","&amp;AM1692&amp;","&amp;AN1692&amp;","&amp;AO1692&amp;","&amp;AP1692&amp;","&amp;AQ1692&amp;""""</f>
        <v>piechart: colorlist="#00FF00,#FFFFFF,#C0C0C0,#FFFF00,#0000FF,#000080,#008080,#800000,#808000,#800080,#FF0000,#FF00FF" valuelist="0,1909,0,706,2869,0,1073,1297,977,0,0,0"</v>
      </c>
      <c r="AF1692" s="2">
        <v>0</v>
      </c>
      <c r="AG1692" s="2">
        <v>1909</v>
      </c>
      <c r="AH1692" s="2">
        <v>0</v>
      </c>
      <c r="AI1692" s="2">
        <v>706</v>
      </c>
      <c r="AJ1692" s="2">
        <v>2869</v>
      </c>
      <c r="AK1692" s="2">
        <v>0</v>
      </c>
      <c r="AL1692" s="2">
        <v>1073</v>
      </c>
      <c r="AM1692" s="2">
        <v>1297</v>
      </c>
      <c r="AN1692" s="2">
        <v>977</v>
      </c>
      <c r="AO1692" s="2">
        <v>0</v>
      </c>
      <c r="AP1692" s="2">
        <v>0</v>
      </c>
      <c r="AQ1692" s="2">
        <v>0</v>
      </c>
      <c r="AR1692" s="2">
        <v>706</v>
      </c>
      <c r="AS1692" s="2">
        <v>0</v>
      </c>
      <c r="AT1692" s="2">
        <v>0</v>
      </c>
      <c r="AU1692" s="2">
        <v>0</v>
      </c>
      <c r="AV1692" s="2">
        <v>0</v>
      </c>
      <c r="AW1692" s="2">
        <v>0</v>
      </c>
      <c r="AX1692" s="2">
        <v>977</v>
      </c>
      <c r="AY1692" s="2">
        <v>0</v>
      </c>
      <c r="AZ1692" s="2">
        <v>1297</v>
      </c>
      <c r="BA1692" s="2">
        <v>0</v>
      </c>
      <c r="BB1692" s="2">
        <v>0</v>
      </c>
      <c r="BC1692" s="2">
        <v>0</v>
      </c>
      <c r="BD1692" s="2">
        <v>0</v>
      </c>
      <c r="BE1692" s="2">
        <v>0</v>
      </c>
      <c r="BF1692" s="2">
        <v>0</v>
      </c>
      <c r="BG1692" s="2">
        <v>0</v>
      </c>
      <c r="BH1692" s="2">
        <v>0</v>
      </c>
      <c r="BI1692" s="2">
        <v>1073</v>
      </c>
      <c r="BJ1692" s="2">
        <v>0</v>
      </c>
      <c r="BK1692" s="2">
        <v>0</v>
      </c>
      <c r="BL1692" s="2">
        <v>2869</v>
      </c>
      <c r="BM1692" s="2">
        <v>0</v>
      </c>
      <c r="BN1692" s="2">
        <v>0</v>
      </c>
      <c r="BO1692" s="2">
        <v>1909</v>
      </c>
      <c r="BP1692" s="2">
        <v>0</v>
      </c>
      <c r="BQ1692" s="2">
        <v>0</v>
      </c>
      <c r="BR1692" s="2">
        <v>0</v>
      </c>
      <c r="BS1692" s="2">
        <v>0</v>
      </c>
      <c r="BT1692" s="2">
        <v>0</v>
      </c>
      <c r="BU1692" s="2">
        <v>0</v>
      </c>
      <c r="BV1692" s="2">
        <v>0</v>
      </c>
      <c r="BW1692" s="2">
        <v>0</v>
      </c>
    </row>
    <row r="1693" spans="1:75" s="2" customFormat="1" ht="12.95" customHeight="1">
      <c r="A1693" s="2">
        <v>1514</v>
      </c>
      <c r="B1693" s="2" t="s">
        <v>4988</v>
      </c>
      <c r="C1693" s="2" t="str">
        <f>IF(D1693=0,"Standard only",INDEX($AR$1:$BW$1,1,MATCH(D1693,AR1693:BW1693,0)))</f>
        <v>OS_Root_Pos</v>
      </c>
      <c r="D1693" s="2">
        <v>2147</v>
      </c>
      <c r="E1693" s="31">
        <v>3.3318320444362501</v>
      </c>
      <c r="F1693" s="2">
        <v>295.23039999999997</v>
      </c>
      <c r="G1693" s="2">
        <v>8.01</v>
      </c>
      <c r="H1693" s="2" t="s">
        <v>25</v>
      </c>
      <c r="I1693" s="2" t="s">
        <v>13268</v>
      </c>
      <c r="J1693" s="2" t="s">
        <v>8825</v>
      </c>
      <c r="L1693" s="2" t="s">
        <v>11840</v>
      </c>
      <c r="M1693" s="2">
        <v>3.2</v>
      </c>
      <c r="N1693" s="2" t="s">
        <v>8825</v>
      </c>
      <c r="O1693" s="2" t="s">
        <v>8825</v>
      </c>
      <c r="P1693" s="2">
        <v>18</v>
      </c>
      <c r="Q1693" s="2" t="s">
        <v>957</v>
      </c>
      <c r="U1693" s="2" t="s">
        <v>4989</v>
      </c>
      <c r="V1693" s="2" t="s">
        <v>4990</v>
      </c>
      <c r="W1693" s="2" t="str">
        <f>"piechart: colorlist=""#00FF00,#FFFFFF,#C0C0C0,#FFFF00,#0000FF,#000080,#008080,#800000,#808000,#800080,#FF0000,#FF00FF"" valuelist="""&amp;AF1693&amp;","&amp;AG1693&amp;","&amp;AH1693&amp;","&amp;AI1693&amp;","&amp;AJ1693&amp;","&amp;AK1693&amp;","&amp;AL1693&amp;","&amp;AM1693&amp;","&amp;AN1693&amp;","&amp;AO1693&amp;","&amp;AP1693&amp;","&amp;AQ1693&amp;""""</f>
        <v>piechart: colorlist="#00FF00,#FFFFFF,#C0C0C0,#FFFF00,#0000FF,#000080,#008080,#800000,#808000,#800080,#FF0000,#FF00FF" valuelist="0,2147,0,2445,0,1130,578,0,0,0,0,0"</v>
      </c>
      <c r="AF1693" s="2">
        <v>0</v>
      </c>
      <c r="AG1693" s="2">
        <v>2147</v>
      </c>
      <c r="AH1693" s="2">
        <v>0</v>
      </c>
      <c r="AI1693" s="2">
        <v>2445</v>
      </c>
      <c r="AJ1693" s="2">
        <v>0</v>
      </c>
      <c r="AK1693" s="2">
        <v>1130</v>
      </c>
      <c r="AL1693" s="2">
        <v>578</v>
      </c>
      <c r="AM1693" s="2">
        <v>0</v>
      </c>
      <c r="AN1693" s="2">
        <v>0</v>
      </c>
      <c r="AO1693" s="2">
        <v>0</v>
      </c>
      <c r="AP1693" s="2">
        <v>0</v>
      </c>
      <c r="AQ1693" s="2">
        <v>0</v>
      </c>
      <c r="AR1693" s="2">
        <v>1460</v>
      </c>
      <c r="AS1693" s="2">
        <v>985</v>
      </c>
      <c r="AT1693" s="2">
        <v>0</v>
      </c>
      <c r="AU1693" s="2">
        <v>0</v>
      </c>
      <c r="AV1693" s="2">
        <v>0</v>
      </c>
      <c r="AW1693" s="2">
        <v>0</v>
      </c>
      <c r="AX1693" s="2">
        <v>0</v>
      </c>
      <c r="AY1693" s="2">
        <v>0</v>
      </c>
      <c r="AZ1693" s="2">
        <v>0</v>
      </c>
      <c r="BA1693" s="2">
        <v>0</v>
      </c>
      <c r="BB1693" s="2">
        <v>0</v>
      </c>
      <c r="BC1693" s="2">
        <v>0</v>
      </c>
      <c r="BD1693" s="2">
        <v>0</v>
      </c>
      <c r="BE1693" s="2">
        <v>0</v>
      </c>
      <c r="BF1693" s="2">
        <v>0</v>
      </c>
      <c r="BG1693" s="2">
        <v>0</v>
      </c>
      <c r="BH1693" s="2">
        <v>0</v>
      </c>
      <c r="BI1693" s="2">
        <v>578</v>
      </c>
      <c r="BJ1693" s="2">
        <v>0</v>
      </c>
      <c r="BK1693" s="2">
        <v>0</v>
      </c>
      <c r="BL1693" s="2">
        <v>0</v>
      </c>
      <c r="BM1693" s="2">
        <v>1130</v>
      </c>
      <c r="BN1693" s="2">
        <v>0</v>
      </c>
      <c r="BO1693" s="2">
        <v>2147</v>
      </c>
      <c r="BP1693" s="2">
        <v>0</v>
      </c>
      <c r="BQ1693" s="2">
        <v>0</v>
      </c>
      <c r="BR1693" s="2">
        <v>0</v>
      </c>
      <c r="BS1693" s="2">
        <v>0</v>
      </c>
      <c r="BT1693" s="2">
        <v>0</v>
      </c>
      <c r="BU1693" s="2">
        <v>0</v>
      </c>
      <c r="BV1693" s="2">
        <v>0</v>
      </c>
      <c r="BW1693" s="2">
        <v>0</v>
      </c>
    </row>
    <row r="1694" spans="1:75" s="2" customFormat="1" ht="12.95" customHeight="1">
      <c r="A1694" s="2">
        <v>1516</v>
      </c>
      <c r="B1694" s="2" t="s">
        <v>4991</v>
      </c>
      <c r="C1694" s="2" t="str">
        <f>IF(D1694=0,"Standard only",INDEX($AR$1:$BW$1,1,MATCH(D1694,AR1694:BW1694,0)))</f>
        <v>NT_Root_Pos</v>
      </c>
      <c r="D1694" s="2">
        <v>3794</v>
      </c>
      <c r="E1694" s="31">
        <v>3.2518814545525299</v>
      </c>
      <c r="F1694" s="2">
        <v>295.226</v>
      </c>
      <c r="G1694" s="2">
        <v>7.69</v>
      </c>
      <c r="H1694" s="2" t="s">
        <v>25</v>
      </c>
      <c r="I1694" s="2" t="s">
        <v>13268</v>
      </c>
      <c r="J1694" s="2" t="s">
        <v>8825</v>
      </c>
      <c r="L1694" s="2" t="s">
        <v>11840</v>
      </c>
      <c r="M1694" s="2">
        <v>3.2</v>
      </c>
      <c r="N1694" s="2" t="s">
        <v>8825</v>
      </c>
      <c r="O1694" s="2" t="s">
        <v>8825</v>
      </c>
      <c r="P1694" s="2">
        <v>18</v>
      </c>
      <c r="Q1694" s="2" t="s">
        <v>957</v>
      </c>
      <c r="U1694" s="2" t="s">
        <v>4992</v>
      </c>
      <c r="V1694" s="2" t="s">
        <v>4993</v>
      </c>
      <c r="W1694" s="2" t="str">
        <f>"piechart: colorlist=""#00FF00,#FFFFFF,#C0C0C0,#FFFF00,#0000FF,#000080,#008080,#800000,#808000,#800080,#FF0000,#FF00FF"" valuelist="""&amp;AF1694&amp;","&amp;AG1694&amp;","&amp;AH1694&amp;","&amp;AI1694&amp;","&amp;AJ1694&amp;","&amp;AK1694&amp;","&amp;AL1694&amp;","&amp;AM1694&amp;","&amp;AN1694&amp;","&amp;AO1694&amp;","&amp;AP1694&amp;","&amp;AQ1694&amp;""""</f>
        <v>piechart: colorlist="#00FF00,#FFFFFF,#C0C0C0,#FFFF00,#0000FF,#000080,#008080,#800000,#808000,#800080,#FF0000,#FF00FF" valuelist="0,1011,1786,0,3794,0,0,0,724,0,0,0"</v>
      </c>
      <c r="AF1694" s="2">
        <v>0</v>
      </c>
      <c r="AG1694" s="2">
        <v>1011</v>
      </c>
      <c r="AH1694" s="2">
        <v>1786</v>
      </c>
      <c r="AI1694" s="2">
        <v>0</v>
      </c>
      <c r="AJ1694" s="2">
        <v>3794</v>
      </c>
      <c r="AK1694" s="2">
        <v>0</v>
      </c>
      <c r="AL1694" s="2">
        <v>0</v>
      </c>
      <c r="AM1694" s="2">
        <v>0</v>
      </c>
      <c r="AN1694" s="2">
        <v>724</v>
      </c>
      <c r="AO1694" s="2">
        <v>0</v>
      </c>
      <c r="AP1694" s="2">
        <v>0</v>
      </c>
      <c r="AQ1694" s="2">
        <v>0</v>
      </c>
      <c r="AR1694" s="2">
        <v>0</v>
      </c>
      <c r="AS1694" s="2">
        <v>0</v>
      </c>
      <c r="AT1694" s="2">
        <v>0</v>
      </c>
      <c r="AU1694" s="2">
        <v>0</v>
      </c>
      <c r="AV1694" s="2">
        <v>0</v>
      </c>
      <c r="AW1694" s="2">
        <v>724</v>
      </c>
      <c r="AX1694" s="2">
        <v>0</v>
      </c>
      <c r="AY1694" s="2">
        <v>0</v>
      </c>
      <c r="AZ1694" s="2">
        <v>0</v>
      </c>
      <c r="BA1694" s="2">
        <v>0</v>
      </c>
      <c r="BB1694" s="2">
        <v>0</v>
      </c>
      <c r="BC1694" s="2">
        <v>0</v>
      </c>
      <c r="BD1694" s="2">
        <v>0</v>
      </c>
      <c r="BE1694" s="2">
        <v>0</v>
      </c>
      <c r="BF1694" s="2">
        <v>0</v>
      </c>
      <c r="BG1694" s="2">
        <v>0</v>
      </c>
      <c r="BH1694" s="2">
        <v>0</v>
      </c>
      <c r="BI1694" s="2">
        <v>0</v>
      </c>
      <c r="BJ1694" s="2">
        <v>0</v>
      </c>
      <c r="BK1694" s="2">
        <v>0</v>
      </c>
      <c r="BL1694" s="2">
        <v>3794</v>
      </c>
      <c r="BM1694" s="2">
        <v>0</v>
      </c>
      <c r="BN1694" s="2">
        <v>0</v>
      </c>
      <c r="BO1694" s="2">
        <v>1011</v>
      </c>
      <c r="BP1694" s="2">
        <v>0</v>
      </c>
      <c r="BQ1694" s="2">
        <v>0</v>
      </c>
      <c r="BR1694" s="2">
        <v>0</v>
      </c>
      <c r="BS1694" s="2">
        <v>0</v>
      </c>
      <c r="BT1694" s="2">
        <v>0</v>
      </c>
      <c r="BU1694" s="2">
        <v>1786</v>
      </c>
      <c r="BV1694" s="2">
        <v>0</v>
      </c>
      <c r="BW1694" s="2">
        <v>0</v>
      </c>
    </row>
    <row r="1695" spans="1:75" s="2" customFormat="1" ht="12.95" customHeight="1">
      <c r="A1695" s="2">
        <v>1518</v>
      </c>
      <c r="B1695" s="2" t="s">
        <v>4997</v>
      </c>
      <c r="C1695" s="2" t="str">
        <f>IF(D1695=0,"Standard only",INDEX($AR$1:$BW$1,1,MATCH(D1695,AR1695:BW1695,0)))</f>
        <v>GG_Root_Pos</v>
      </c>
      <c r="D1695" s="2">
        <v>6857</v>
      </c>
      <c r="E1695" s="31">
        <v>3.8361341494653698</v>
      </c>
      <c r="F1695" s="2">
        <v>295.22649999999999</v>
      </c>
      <c r="G1695" s="2">
        <v>9.82</v>
      </c>
      <c r="H1695" s="2" t="s">
        <v>25</v>
      </c>
      <c r="I1695" s="2" t="s">
        <v>13268</v>
      </c>
      <c r="J1695" s="2" t="s">
        <v>8825</v>
      </c>
      <c r="L1695" s="2" t="s">
        <v>11840</v>
      </c>
      <c r="M1695" s="2">
        <v>3.2</v>
      </c>
      <c r="N1695" s="2" t="s">
        <v>8825</v>
      </c>
      <c r="O1695" s="2" t="s">
        <v>8825</v>
      </c>
      <c r="P1695" s="2">
        <v>18</v>
      </c>
      <c r="Q1695" s="2" t="s">
        <v>957</v>
      </c>
      <c r="U1695" s="2" t="s">
        <v>4998</v>
      </c>
      <c r="V1695" s="2" t="s">
        <v>4999</v>
      </c>
      <c r="W1695" s="2" t="str">
        <f>"piechart: colorlist=""#00FF00,#FFFFFF,#C0C0C0,#FFFF00,#0000FF,#000080,#008080,#800000,#808000,#800080,#FF0000,#FF00FF"" valuelist="""&amp;AF1695&amp;","&amp;AG1695&amp;","&amp;AH1695&amp;","&amp;AI1695&amp;","&amp;AJ1695&amp;","&amp;AK1695&amp;","&amp;AL1695&amp;","&amp;AM1695&amp;","&amp;AN1695&amp;","&amp;AO1695&amp;","&amp;AP1695&amp;","&amp;AQ1695&amp;""""</f>
        <v>piechart: colorlist="#00FF00,#FFFFFF,#C0C0C0,#FFFF00,#0000FF,#000080,#008080,#800000,#808000,#800080,#FF0000,#FF00FF" valuelist="0,0,0,0,0,0,0,4557,7483,5616,0,3393"</v>
      </c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2">
        <v>4557</v>
      </c>
      <c r="AN1695" s="2">
        <v>7483</v>
      </c>
      <c r="AO1695" s="2">
        <v>5616</v>
      </c>
      <c r="AP1695" s="2">
        <v>0</v>
      </c>
      <c r="AQ1695" s="2">
        <v>3393</v>
      </c>
      <c r="AR1695" s="2">
        <v>0</v>
      </c>
      <c r="AS1695" s="2">
        <v>0</v>
      </c>
      <c r="AT1695" s="2">
        <v>0</v>
      </c>
      <c r="AU1695" s="2">
        <v>0</v>
      </c>
      <c r="AV1695" s="2">
        <v>0</v>
      </c>
      <c r="AW1695" s="2">
        <v>626</v>
      </c>
      <c r="AX1695" s="2">
        <v>6857</v>
      </c>
      <c r="AY1695" s="2">
        <v>2309</v>
      </c>
      <c r="AZ1695" s="2">
        <v>2248</v>
      </c>
      <c r="BA1695" s="2">
        <v>879</v>
      </c>
      <c r="BB1695" s="2">
        <v>4737</v>
      </c>
      <c r="BC1695" s="2">
        <v>0</v>
      </c>
      <c r="BD1695" s="2">
        <v>0</v>
      </c>
      <c r="BE1695" s="2">
        <v>0</v>
      </c>
      <c r="BF1695" s="2">
        <v>0</v>
      </c>
      <c r="BG1695" s="2">
        <v>0</v>
      </c>
      <c r="BH1695" s="2">
        <v>0</v>
      </c>
      <c r="BI1695" s="2">
        <v>0</v>
      </c>
      <c r="BJ1695" s="2">
        <v>0</v>
      </c>
      <c r="BK1695" s="2">
        <v>0</v>
      </c>
      <c r="BL1695" s="2">
        <v>0</v>
      </c>
      <c r="BM1695" s="2">
        <v>0</v>
      </c>
      <c r="BN1695" s="2">
        <v>0</v>
      </c>
      <c r="BO1695" s="2">
        <v>0</v>
      </c>
      <c r="BP1695" s="2">
        <v>0</v>
      </c>
      <c r="BQ1695" s="2">
        <v>0</v>
      </c>
      <c r="BR1695" s="2">
        <v>1419</v>
      </c>
      <c r="BS1695" s="2">
        <v>1974</v>
      </c>
      <c r="BT1695" s="2">
        <v>0</v>
      </c>
      <c r="BU1695" s="2">
        <v>0</v>
      </c>
      <c r="BV1695" s="2">
        <v>0</v>
      </c>
      <c r="BW1695" s="2">
        <v>0</v>
      </c>
    </row>
    <row r="1696" spans="1:75" s="2" customFormat="1" ht="12.95" customHeight="1">
      <c r="A1696" s="2">
        <v>1521</v>
      </c>
      <c r="B1696" s="2" t="s">
        <v>5000</v>
      </c>
      <c r="C1696" s="2" t="str">
        <f>IF(D1696=0,"Standard only",INDEX($AR$1:$BW$1,1,MATCH(D1696,AR1696:BW1696,0)))</f>
        <v>OP_Root_Pos</v>
      </c>
      <c r="D1696" s="2">
        <v>1039</v>
      </c>
      <c r="E1696" s="31">
        <v>3.0166155475571799</v>
      </c>
      <c r="F1696" s="2">
        <v>295.2276</v>
      </c>
      <c r="G1696" s="2">
        <v>8.1199999999999992</v>
      </c>
      <c r="H1696" s="2" t="s">
        <v>25</v>
      </c>
      <c r="I1696" s="2" t="s">
        <v>13268</v>
      </c>
      <c r="J1696" s="2" t="s">
        <v>8825</v>
      </c>
      <c r="L1696" s="2" t="s">
        <v>11840</v>
      </c>
      <c r="M1696" s="2">
        <v>3.2</v>
      </c>
      <c r="N1696" s="2" t="s">
        <v>8825</v>
      </c>
      <c r="O1696" s="2" t="s">
        <v>8825</v>
      </c>
      <c r="P1696" s="2">
        <v>18</v>
      </c>
      <c r="Q1696" s="2" t="s">
        <v>957</v>
      </c>
      <c r="U1696" s="2" t="s">
        <v>5001</v>
      </c>
      <c r="V1696" s="2" t="s">
        <v>5002</v>
      </c>
      <c r="W1696" s="2" t="str">
        <f>"piechart: colorlist=""#00FF00,#FFFFFF,#C0C0C0,#FFFF00,#0000FF,#000080,#008080,#800000,#808000,#800080,#FF0000,#FF00FF"" valuelist="""&amp;AF1696&amp;","&amp;AG1696&amp;","&amp;AH1696&amp;","&amp;AI1696&amp;","&amp;AJ1696&amp;","&amp;AK1696&amp;","&amp;AL1696&amp;","&amp;AM1696&amp;","&amp;AN1696&amp;","&amp;AO1696&amp;","&amp;AP1696&amp;","&amp;AQ1696&amp;""""</f>
        <v>piechart: colorlist="#00FF00,#FFFFFF,#C0C0C0,#FFFF00,#0000FF,#000080,#008080,#800000,#808000,#800080,#FF0000,#FF00FF" valuelist="0,0,0,803,0,1039,0,0,0,0,0,0"</v>
      </c>
      <c r="AF1696" s="2">
        <v>0</v>
      </c>
      <c r="AG1696" s="2">
        <v>0</v>
      </c>
      <c r="AH1696" s="2">
        <v>0</v>
      </c>
      <c r="AI1696" s="2">
        <v>803</v>
      </c>
      <c r="AJ1696" s="2">
        <v>0</v>
      </c>
      <c r="AK1696" s="2">
        <v>1039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  <c r="AQ1696" s="2">
        <v>0</v>
      </c>
      <c r="AR1696" s="2">
        <v>0</v>
      </c>
      <c r="AS1696" s="2">
        <v>803</v>
      </c>
      <c r="AT1696" s="2">
        <v>0</v>
      </c>
      <c r="AU1696" s="2">
        <v>0</v>
      </c>
      <c r="AV1696" s="2">
        <v>0</v>
      </c>
      <c r="AW1696" s="2">
        <v>0</v>
      </c>
      <c r="AX1696" s="2">
        <v>0</v>
      </c>
      <c r="AY1696" s="2">
        <v>0</v>
      </c>
      <c r="AZ1696" s="2">
        <v>0</v>
      </c>
      <c r="BA1696" s="2">
        <v>0</v>
      </c>
      <c r="BB1696" s="2">
        <v>0</v>
      </c>
      <c r="BC1696" s="2">
        <v>0</v>
      </c>
      <c r="BD1696" s="2">
        <v>0</v>
      </c>
      <c r="BE1696" s="2">
        <v>0</v>
      </c>
      <c r="BF1696" s="2">
        <v>0</v>
      </c>
      <c r="BG1696" s="2">
        <v>0</v>
      </c>
      <c r="BH1696" s="2">
        <v>0</v>
      </c>
      <c r="BI1696" s="2">
        <v>0</v>
      </c>
      <c r="BJ1696" s="2">
        <v>0</v>
      </c>
      <c r="BK1696" s="2">
        <v>0</v>
      </c>
      <c r="BL1696" s="2">
        <v>0</v>
      </c>
      <c r="BM1696" s="2">
        <v>1039</v>
      </c>
      <c r="BN1696" s="2">
        <v>0</v>
      </c>
      <c r="BO1696" s="2">
        <v>0</v>
      </c>
      <c r="BP1696" s="2">
        <v>0</v>
      </c>
      <c r="BQ1696" s="2">
        <v>0</v>
      </c>
      <c r="BR1696" s="2">
        <v>0</v>
      </c>
      <c r="BS1696" s="2">
        <v>0</v>
      </c>
      <c r="BT1696" s="2">
        <v>0</v>
      </c>
      <c r="BU1696" s="2">
        <v>0</v>
      </c>
      <c r="BV1696" s="2">
        <v>0</v>
      </c>
      <c r="BW1696" s="2">
        <v>0</v>
      </c>
    </row>
    <row r="1697" spans="1:75" s="2" customFormat="1" ht="12.95" customHeight="1">
      <c r="A1697" s="2">
        <v>1523</v>
      </c>
      <c r="B1697" s="2" t="s">
        <v>5003</v>
      </c>
      <c r="C1697" s="2" t="str">
        <f>IF(D1697=0,"Standard only",INDEX($AR$1:$BW$1,1,MATCH(D1697,AR1697:BW1697,0)))</f>
        <v>LE_Ripe_Pos</v>
      </c>
      <c r="D1697" s="2">
        <v>4229</v>
      </c>
      <c r="E1697" s="31">
        <v>3.6262376851468998</v>
      </c>
      <c r="F1697" s="2">
        <v>295.22859999999997</v>
      </c>
      <c r="G1697" s="2">
        <v>10.01</v>
      </c>
      <c r="H1697" s="2" t="s">
        <v>25</v>
      </c>
      <c r="I1697" s="2" t="s">
        <v>13269</v>
      </c>
      <c r="J1697" s="2" t="s">
        <v>8825</v>
      </c>
      <c r="L1697" s="2" t="s">
        <v>11840</v>
      </c>
      <c r="M1697" s="2">
        <v>3.2</v>
      </c>
      <c r="N1697" s="2" t="s">
        <v>8825</v>
      </c>
      <c r="O1697" s="2" t="s">
        <v>8825</v>
      </c>
      <c r="P1697" s="2">
        <v>17</v>
      </c>
      <c r="Q1697" s="2" t="s">
        <v>5004</v>
      </c>
      <c r="U1697" s="2" t="s">
        <v>5005</v>
      </c>
      <c r="V1697" s="2" t="s">
        <v>5006</v>
      </c>
      <c r="W1697" s="2" t="str">
        <f>"piechart: colorlist=""#00FF00,#FFFFFF,#C0C0C0,#FFFF00,#0000FF,#000080,#008080,#800000,#808000,#800080,#FF0000,#FF00FF"" valuelist="""&amp;AF1697&amp;","&amp;AG1697&amp;","&amp;AH1697&amp;","&amp;AI1697&amp;","&amp;AJ1697&amp;","&amp;AK1697&amp;","&amp;AL1697&amp;","&amp;AM1697&amp;","&amp;AN1697&amp;","&amp;AO1697&amp;","&amp;AP1697&amp;","&amp;AQ1697&amp;""""</f>
        <v>piechart: colorlist="#00FF00,#FFFFFF,#C0C0C0,#FFFF00,#0000FF,#000080,#008080,#800000,#808000,#800080,#FF0000,#FF00FF" valuelist="1137,0,0,0,559,0,1993,0,0,0,5678,0"</v>
      </c>
      <c r="AF1697" s="2">
        <v>1137</v>
      </c>
      <c r="AG1697" s="2">
        <v>0</v>
      </c>
      <c r="AH1697" s="2">
        <v>0</v>
      </c>
      <c r="AI1697" s="2">
        <v>0</v>
      </c>
      <c r="AJ1697" s="2">
        <v>559</v>
      </c>
      <c r="AK1697" s="2">
        <v>0</v>
      </c>
      <c r="AL1697" s="2">
        <v>1993</v>
      </c>
      <c r="AM1697" s="2">
        <v>0</v>
      </c>
      <c r="AN1697" s="2">
        <v>0</v>
      </c>
      <c r="AO1697" s="2">
        <v>0</v>
      </c>
      <c r="AP1697" s="2">
        <v>5678</v>
      </c>
      <c r="AQ1697" s="2">
        <v>0</v>
      </c>
      <c r="AR1697" s="2">
        <v>0</v>
      </c>
      <c r="AS1697" s="2">
        <v>0</v>
      </c>
      <c r="AT1697" s="2">
        <v>0</v>
      </c>
      <c r="AU1697" s="2">
        <v>0</v>
      </c>
      <c r="AV1697" s="2">
        <v>1137</v>
      </c>
      <c r="AW1697" s="2">
        <v>0</v>
      </c>
      <c r="AX1697" s="2">
        <v>0</v>
      </c>
      <c r="AY1697" s="2">
        <v>0</v>
      </c>
      <c r="AZ1697" s="2">
        <v>0</v>
      </c>
      <c r="BA1697" s="2">
        <v>0</v>
      </c>
      <c r="BB1697" s="2">
        <v>0</v>
      </c>
      <c r="BC1697" s="2">
        <v>1449</v>
      </c>
      <c r="BD1697" s="2">
        <v>0</v>
      </c>
      <c r="BE1697" s="2">
        <v>4229</v>
      </c>
      <c r="BF1697" s="2">
        <v>0</v>
      </c>
      <c r="BG1697" s="2">
        <v>0</v>
      </c>
      <c r="BH1697" s="2">
        <v>0</v>
      </c>
      <c r="BI1697" s="2">
        <v>1993</v>
      </c>
      <c r="BJ1697" s="2">
        <v>0</v>
      </c>
      <c r="BK1697" s="2">
        <v>559</v>
      </c>
      <c r="BL1697" s="2">
        <v>0</v>
      </c>
      <c r="BM1697" s="2">
        <v>0</v>
      </c>
      <c r="BN1697" s="2">
        <v>0</v>
      </c>
      <c r="BO1697" s="2">
        <v>0</v>
      </c>
      <c r="BP1697" s="2">
        <v>0</v>
      </c>
      <c r="BQ1697" s="2">
        <v>0</v>
      </c>
      <c r="BR1697" s="2">
        <v>0</v>
      </c>
      <c r="BS1697" s="2">
        <v>0</v>
      </c>
      <c r="BT1697" s="2">
        <v>0</v>
      </c>
      <c r="BU1697" s="2">
        <v>0</v>
      </c>
      <c r="BV1697" s="2">
        <v>0</v>
      </c>
      <c r="BW1697" s="2">
        <v>0</v>
      </c>
    </row>
    <row r="1698" spans="1:75" s="2" customFormat="1" ht="12.95" customHeight="1">
      <c r="A1698" s="2">
        <v>1524</v>
      </c>
      <c r="B1698" s="2" t="s">
        <v>5007</v>
      </c>
      <c r="C1698" s="2" t="str">
        <f>IF(D1698=0,"Standard only",INDEX($AR$1:$BW$1,1,MATCH(D1698,AR1698:BW1698,0)))</f>
        <v>OS_Root_Pos</v>
      </c>
      <c r="D1698" s="2">
        <v>3090</v>
      </c>
      <c r="E1698" s="31">
        <v>3.4899584794248302</v>
      </c>
      <c r="F1698" s="2">
        <v>295.22859999999997</v>
      </c>
      <c r="G1698" s="2">
        <v>10.119999999999999</v>
      </c>
      <c r="H1698" s="2" t="s">
        <v>25</v>
      </c>
      <c r="I1698" s="2" t="s">
        <v>13269</v>
      </c>
      <c r="J1698" s="2" t="s">
        <v>8825</v>
      </c>
      <c r="L1698" s="2" t="s">
        <v>11840</v>
      </c>
      <c r="M1698" s="2">
        <v>3.2</v>
      </c>
      <c r="N1698" s="2" t="s">
        <v>8825</v>
      </c>
      <c r="O1698" s="2" t="s">
        <v>8825</v>
      </c>
      <c r="P1698" s="2">
        <v>17</v>
      </c>
      <c r="Q1698" s="2" t="s">
        <v>5004</v>
      </c>
      <c r="U1698" s="2" t="s">
        <v>5008</v>
      </c>
      <c r="V1698" s="2" t="s">
        <v>5009</v>
      </c>
      <c r="W1698" s="2" t="str">
        <f>"piechart: colorlist=""#00FF00,#FFFFFF,#C0C0C0,#FFFF00,#0000FF,#000080,#008080,#800000,#808000,#800080,#FF0000,#FF00FF"" valuelist="""&amp;AF1698&amp;","&amp;AG1698&amp;","&amp;AH1698&amp;","&amp;AI1698&amp;","&amp;AJ1698&amp;","&amp;AK1698&amp;","&amp;AL1698&amp;","&amp;AM1698&amp;","&amp;AN1698&amp;","&amp;AO1698&amp;","&amp;AP1698&amp;","&amp;AQ1698&amp;""""</f>
        <v>piechart: colorlist="#00FF00,#FFFFFF,#C0C0C0,#FFFF00,#0000FF,#000080,#008080,#800000,#808000,#800080,#FF0000,#FF00FF" valuelist="929,3090,0,0,615,0,0,0,0,0,0,0"</v>
      </c>
      <c r="AF1698" s="2">
        <v>929</v>
      </c>
      <c r="AG1698" s="2">
        <v>3090</v>
      </c>
      <c r="AH1698" s="2">
        <v>0</v>
      </c>
      <c r="AI1698" s="2">
        <v>0</v>
      </c>
      <c r="AJ1698" s="2">
        <v>615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0</v>
      </c>
      <c r="AR1698" s="2">
        <v>0</v>
      </c>
      <c r="AS1698" s="2">
        <v>0</v>
      </c>
      <c r="AT1698" s="2">
        <v>0</v>
      </c>
      <c r="AU1698" s="2">
        <v>0</v>
      </c>
      <c r="AV1698" s="2">
        <v>929</v>
      </c>
      <c r="AW1698" s="2">
        <v>0</v>
      </c>
      <c r="AX1698" s="2">
        <v>0</v>
      </c>
      <c r="AY1698" s="2">
        <v>0</v>
      </c>
      <c r="AZ1698" s="2">
        <v>0</v>
      </c>
      <c r="BA1698" s="2">
        <v>0</v>
      </c>
      <c r="BB1698" s="2">
        <v>0</v>
      </c>
      <c r="BC1698" s="2">
        <v>0</v>
      </c>
      <c r="BD1698" s="2">
        <v>0</v>
      </c>
      <c r="BE1698" s="2">
        <v>0</v>
      </c>
      <c r="BF1698" s="2">
        <v>0</v>
      </c>
      <c r="BG1698" s="2">
        <v>0</v>
      </c>
      <c r="BH1698" s="2">
        <v>0</v>
      </c>
      <c r="BI1698" s="2">
        <v>0</v>
      </c>
      <c r="BJ1698" s="2">
        <v>0</v>
      </c>
      <c r="BK1698" s="2">
        <v>615</v>
      </c>
      <c r="BL1698" s="2">
        <v>0</v>
      </c>
      <c r="BM1698" s="2">
        <v>0</v>
      </c>
      <c r="BN1698" s="2">
        <v>0</v>
      </c>
      <c r="BO1698" s="2">
        <v>3090</v>
      </c>
      <c r="BP1698" s="2">
        <v>0</v>
      </c>
      <c r="BQ1698" s="2">
        <v>0</v>
      </c>
      <c r="BR1698" s="2">
        <v>0</v>
      </c>
      <c r="BS1698" s="2">
        <v>0</v>
      </c>
      <c r="BT1698" s="2">
        <v>0</v>
      </c>
      <c r="BU1698" s="2">
        <v>0</v>
      </c>
      <c r="BV1698" s="2">
        <v>0</v>
      </c>
      <c r="BW1698" s="2">
        <v>0</v>
      </c>
    </row>
    <row r="1699" spans="1:75" s="2" customFormat="1" ht="12.95" customHeight="1">
      <c r="A1699" s="2">
        <v>1525</v>
      </c>
      <c r="B1699" s="2" t="s">
        <v>5010</v>
      </c>
      <c r="C1699" s="2" t="str">
        <f>IF(D1699=0,"Standard only",INDEX($AR$1:$BW$1,1,MATCH(D1699,AR1699:BW1699,0)))</f>
        <v>ZM_Root_Pos</v>
      </c>
      <c r="D1699" s="2">
        <v>2327</v>
      </c>
      <c r="E1699" s="31">
        <v>3.3667963832867298</v>
      </c>
      <c r="F1699" s="2">
        <v>295.2296</v>
      </c>
      <c r="G1699" s="2">
        <v>9.0500000000000007</v>
      </c>
      <c r="H1699" s="2" t="s">
        <v>25</v>
      </c>
      <c r="I1699" s="2" t="s">
        <v>13268</v>
      </c>
      <c r="J1699" s="2" t="s">
        <v>8825</v>
      </c>
      <c r="L1699" s="2" t="s">
        <v>11840</v>
      </c>
      <c r="M1699" s="2">
        <v>3.2</v>
      </c>
      <c r="N1699" s="2" t="s">
        <v>8825</v>
      </c>
      <c r="O1699" s="2" t="s">
        <v>8825</v>
      </c>
      <c r="P1699" s="2">
        <v>18</v>
      </c>
      <c r="Q1699" s="2" t="s">
        <v>957</v>
      </c>
      <c r="U1699" s="2" t="s">
        <v>5011</v>
      </c>
      <c r="V1699" s="2" t="s">
        <v>5012</v>
      </c>
      <c r="W1699" s="2" t="str">
        <f>"piechart: colorlist=""#00FF00,#FFFFFF,#C0C0C0,#FFFF00,#0000FF,#000080,#008080,#800000,#808000,#800080,#FF0000,#FF00FF"" valuelist="""&amp;AF1699&amp;","&amp;AG1699&amp;","&amp;AH1699&amp;","&amp;AI1699&amp;","&amp;AJ1699&amp;","&amp;AK1699&amp;","&amp;AL1699&amp;","&amp;AM1699&amp;","&amp;AN1699&amp;","&amp;AO1699&amp;","&amp;AP1699&amp;","&amp;AQ1699&amp;""""</f>
        <v>piechart: colorlist="#00FF00,#FFFFFF,#C0C0C0,#FFFF00,#0000FF,#000080,#008080,#800000,#808000,#800080,#FF0000,#FF00FF" valuelist="0,0,2740,0,1416,0,0,0,0,0,0,0"</v>
      </c>
      <c r="AF1699" s="2">
        <v>0</v>
      </c>
      <c r="AG1699" s="2">
        <v>0</v>
      </c>
      <c r="AH1699" s="2">
        <v>2740</v>
      </c>
      <c r="AI1699" s="2">
        <v>0</v>
      </c>
      <c r="AJ1699" s="2">
        <v>1416</v>
      </c>
      <c r="AK1699" s="2">
        <v>0</v>
      </c>
      <c r="AL1699" s="2">
        <v>0</v>
      </c>
      <c r="AM1699" s="2">
        <v>0</v>
      </c>
      <c r="AN1699" s="2">
        <v>0</v>
      </c>
      <c r="AO1699" s="2">
        <v>0</v>
      </c>
      <c r="AP1699" s="2">
        <v>0</v>
      </c>
      <c r="AQ1699" s="2">
        <v>0</v>
      </c>
      <c r="AR1699" s="2">
        <v>0</v>
      </c>
      <c r="AS1699" s="2">
        <v>0</v>
      </c>
      <c r="AT1699" s="2">
        <v>0</v>
      </c>
      <c r="AU1699" s="2">
        <v>0</v>
      </c>
      <c r="AV1699" s="2">
        <v>0</v>
      </c>
      <c r="AW1699" s="2">
        <v>0</v>
      </c>
      <c r="AX1699" s="2">
        <v>0</v>
      </c>
      <c r="AY1699" s="2">
        <v>0</v>
      </c>
      <c r="AZ1699" s="2">
        <v>0</v>
      </c>
      <c r="BA1699" s="2">
        <v>0</v>
      </c>
      <c r="BB1699" s="2">
        <v>0</v>
      </c>
      <c r="BC1699" s="2">
        <v>0</v>
      </c>
      <c r="BD1699" s="2">
        <v>0</v>
      </c>
      <c r="BE1699" s="2">
        <v>0</v>
      </c>
      <c r="BF1699" s="2">
        <v>0</v>
      </c>
      <c r="BG1699" s="2">
        <v>0</v>
      </c>
      <c r="BH1699" s="2">
        <v>0</v>
      </c>
      <c r="BI1699" s="2">
        <v>0</v>
      </c>
      <c r="BJ1699" s="2">
        <v>0</v>
      </c>
      <c r="BK1699" s="2">
        <v>0</v>
      </c>
      <c r="BL1699" s="2">
        <v>1416</v>
      </c>
      <c r="BM1699" s="2">
        <v>0</v>
      </c>
      <c r="BN1699" s="2">
        <v>0</v>
      </c>
      <c r="BO1699" s="2">
        <v>0</v>
      </c>
      <c r="BP1699" s="2">
        <v>0</v>
      </c>
      <c r="BQ1699" s="2">
        <v>0</v>
      </c>
      <c r="BR1699" s="2">
        <v>0</v>
      </c>
      <c r="BS1699" s="2">
        <v>0</v>
      </c>
      <c r="BT1699" s="2">
        <v>0</v>
      </c>
      <c r="BU1699" s="2">
        <v>2327</v>
      </c>
      <c r="BV1699" s="2">
        <v>0</v>
      </c>
      <c r="BW1699" s="2">
        <v>413</v>
      </c>
    </row>
    <row r="1700" spans="1:75" s="2" customFormat="1" ht="12.95" customHeight="1">
      <c r="A1700" s="2">
        <v>1527</v>
      </c>
      <c r="B1700" s="2" t="s">
        <v>5013</v>
      </c>
      <c r="C1700" s="2" t="str">
        <f>IF(D1700=0,"Standard only",INDEX($AR$1:$BW$1,1,MATCH(D1700,AR1700:BW1700,0)))</f>
        <v>ZM_Root_Pos</v>
      </c>
      <c r="D1700" s="2">
        <v>1861</v>
      </c>
      <c r="E1700" s="31">
        <v>3.2697463731307699</v>
      </c>
      <c r="F1700" s="2">
        <v>295.23</v>
      </c>
      <c r="G1700" s="2">
        <v>8.26</v>
      </c>
      <c r="H1700" s="2" t="s">
        <v>25</v>
      </c>
      <c r="I1700" s="2" t="s">
        <v>13268</v>
      </c>
      <c r="J1700" s="2" t="s">
        <v>8825</v>
      </c>
      <c r="L1700" s="2" t="s">
        <v>11840</v>
      </c>
      <c r="M1700" s="2">
        <v>3.2</v>
      </c>
      <c r="N1700" s="2" t="s">
        <v>8825</v>
      </c>
      <c r="O1700" s="2" t="s">
        <v>8825</v>
      </c>
      <c r="P1700" s="2">
        <v>18</v>
      </c>
      <c r="Q1700" s="2" t="s">
        <v>957</v>
      </c>
      <c r="U1700" s="2" t="s">
        <v>5014</v>
      </c>
      <c r="V1700" s="2" t="s">
        <v>5015</v>
      </c>
      <c r="W1700" s="2" t="str">
        <f>"piechart: colorlist=""#00FF00,#FFFFFF,#C0C0C0,#FFFF00,#0000FF,#000080,#008080,#800000,#808000,#800080,#FF0000,#FF00FF"" valuelist="""&amp;AF1700&amp;","&amp;AG1700&amp;","&amp;AH1700&amp;","&amp;AI1700&amp;","&amp;AJ1700&amp;","&amp;AK1700&amp;","&amp;AL1700&amp;","&amp;AM1700&amp;","&amp;AN1700&amp;","&amp;AO1700&amp;","&amp;AP1700&amp;","&amp;AQ1700&amp;""""</f>
        <v>piechart: colorlist="#00FF00,#FFFFFF,#C0C0C0,#FFFF00,#0000FF,#000080,#008080,#800000,#808000,#800080,#FF0000,#FF00FF" valuelist="0,0,1861,0,0,0,0,0,0,0,0,0"</v>
      </c>
      <c r="AF1700" s="2">
        <v>0</v>
      </c>
      <c r="AG1700" s="2">
        <v>0</v>
      </c>
      <c r="AH1700" s="2">
        <v>1861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0</v>
      </c>
      <c r="AR1700" s="2">
        <v>0</v>
      </c>
      <c r="AS1700" s="2">
        <v>0</v>
      </c>
      <c r="AT1700" s="2">
        <v>0</v>
      </c>
      <c r="AU1700" s="2">
        <v>0</v>
      </c>
      <c r="AV1700" s="2">
        <v>0</v>
      </c>
      <c r="AW1700" s="2">
        <v>0</v>
      </c>
      <c r="AX1700" s="2">
        <v>0</v>
      </c>
      <c r="AY1700" s="2">
        <v>0</v>
      </c>
      <c r="AZ1700" s="2">
        <v>0</v>
      </c>
      <c r="BA1700" s="2">
        <v>0</v>
      </c>
      <c r="BB1700" s="2">
        <v>0</v>
      </c>
      <c r="BC1700" s="2">
        <v>0</v>
      </c>
      <c r="BD1700" s="2">
        <v>0</v>
      </c>
      <c r="BE1700" s="2">
        <v>0</v>
      </c>
      <c r="BF1700" s="2">
        <v>0</v>
      </c>
      <c r="BG1700" s="2">
        <v>0</v>
      </c>
      <c r="BH1700" s="2">
        <v>0</v>
      </c>
      <c r="BI1700" s="2">
        <v>0</v>
      </c>
      <c r="BJ1700" s="2">
        <v>0</v>
      </c>
      <c r="BK1700" s="2">
        <v>0</v>
      </c>
      <c r="BL1700" s="2">
        <v>0</v>
      </c>
      <c r="BM1700" s="2">
        <v>0</v>
      </c>
      <c r="BN1700" s="2">
        <v>0</v>
      </c>
      <c r="BO1700" s="2">
        <v>0</v>
      </c>
      <c r="BP1700" s="2">
        <v>0</v>
      </c>
      <c r="BQ1700" s="2">
        <v>0</v>
      </c>
      <c r="BR1700" s="2">
        <v>0</v>
      </c>
      <c r="BS1700" s="2">
        <v>0</v>
      </c>
      <c r="BT1700" s="2">
        <v>0</v>
      </c>
      <c r="BU1700" s="2">
        <v>1861</v>
      </c>
      <c r="BV1700" s="2">
        <v>0</v>
      </c>
      <c r="BW1700" s="2">
        <v>0</v>
      </c>
    </row>
    <row r="1701" spans="1:75" s="2" customFormat="1" ht="12.95" customHeight="1">
      <c r="A1701" s="2">
        <v>1528</v>
      </c>
      <c r="B1701" s="2" t="s">
        <v>5016</v>
      </c>
      <c r="C1701" s="2" t="str">
        <f>IF(D1701=0,"Standard only",INDEX($AR$1:$BW$1,1,MATCH(D1701,AR1701:BW1701,0)))</f>
        <v>GM_LeafStem_Pos</v>
      </c>
      <c r="D1701" s="2">
        <v>1344</v>
      </c>
      <c r="E1701" s="31">
        <v>3.1283992687178102</v>
      </c>
      <c r="F1701" s="2">
        <v>295.2321</v>
      </c>
      <c r="G1701" s="2">
        <v>7.86</v>
      </c>
      <c r="H1701" s="2" t="s">
        <v>25</v>
      </c>
      <c r="I1701" s="2" t="s">
        <v>13268</v>
      </c>
      <c r="J1701" s="2" t="s">
        <v>8825</v>
      </c>
      <c r="L1701" s="2" t="s">
        <v>11840</v>
      </c>
      <c r="M1701" s="2">
        <v>3.2</v>
      </c>
      <c r="N1701" s="2" t="s">
        <v>8825</v>
      </c>
      <c r="O1701" s="2" t="s">
        <v>8825</v>
      </c>
      <c r="P1701" s="2">
        <v>18</v>
      </c>
      <c r="Q1701" s="2" t="s">
        <v>957</v>
      </c>
      <c r="U1701" s="2" t="s">
        <v>5017</v>
      </c>
      <c r="V1701" s="2" t="s">
        <v>5018</v>
      </c>
      <c r="W1701" s="2" t="str">
        <f>"piechart: colorlist=""#00FF00,#FFFFFF,#C0C0C0,#FFFF00,#0000FF,#000080,#008080,#800000,#808000,#800080,#FF0000,#FF00FF"" valuelist="""&amp;AF1701&amp;","&amp;AG1701&amp;","&amp;AH1701&amp;","&amp;AI1701&amp;","&amp;AJ1701&amp;","&amp;AK1701&amp;","&amp;AL1701&amp;","&amp;AM1701&amp;","&amp;AN1701&amp;","&amp;AO1701&amp;","&amp;AP1701&amp;","&amp;AQ1701&amp;""""</f>
        <v>piechart: colorlist="#00FF00,#FFFFFF,#C0C0C0,#FFFF00,#0000FF,#000080,#008080,#800000,#808000,#800080,#FF0000,#FF00FF" valuelist="0,0,0,0,0,0,1956,2672,0,0,0,1040"</v>
      </c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1956</v>
      </c>
      <c r="AM1701" s="2">
        <v>2672</v>
      </c>
      <c r="AN1701" s="2">
        <v>0</v>
      </c>
      <c r="AO1701" s="2">
        <v>0</v>
      </c>
      <c r="AP1701" s="2">
        <v>0</v>
      </c>
      <c r="AQ1701" s="2">
        <v>1040</v>
      </c>
      <c r="AR1701" s="2">
        <v>0</v>
      </c>
      <c r="AS1701" s="2">
        <v>0</v>
      </c>
      <c r="AT1701" s="2">
        <v>0</v>
      </c>
      <c r="AU1701" s="2">
        <v>0</v>
      </c>
      <c r="AV1701" s="2">
        <v>0</v>
      </c>
      <c r="AW1701" s="2">
        <v>0</v>
      </c>
      <c r="AX1701" s="2">
        <v>0</v>
      </c>
      <c r="AY1701" s="2">
        <v>1344</v>
      </c>
      <c r="AZ1701" s="2">
        <v>1328</v>
      </c>
      <c r="BA1701" s="2">
        <v>0</v>
      </c>
      <c r="BB1701" s="2">
        <v>0</v>
      </c>
      <c r="BC1701" s="2">
        <v>0</v>
      </c>
      <c r="BD1701" s="2">
        <v>0</v>
      </c>
      <c r="BE1701" s="2">
        <v>0</v>
      </c>
      <c r="BF1701" s="2">
        <v>1086</v>
      </c>
      <c r="BG1701" s="2">
        <v>0</v>
      </c>
      <c r="BH1701" s="2">
        <v>0</v>
      </c>
      <c r="BI1701" s="2">
        <v>870</v>
      </c>
      <c r="BJ1701" s="2">
        <v>0</v>
      </c>
      <c r="BK1701" s="2">
        <v>0</v>
      </c>
      <c r="BL1701" s="2">
        <v>0</v>
      </c>
      <c r="BM1701" s="2">
        <v>0</v>
      </c>
      <c r="BN1701" s="2">
        <v>0</v>
      </c>
      <c r="BO1701" s="2">
        <v>0</v>
      </c>
      <c r="BP1701" s="2">
        <v>0</v>
      </c>
      <c r="BQ1701" s="2">
        <v>0</v>
      </c>
      <c r="BR1701" s="2">
        <v>1040</v>
      </c>
      <c r="BS1701" s="2">
        <v>0</v>
      </c>
      <c r="BT1701" s="2">
        <v>0</v>
      </c>
      <c r="BU1701" s="2">
        <v>0</v>
      </c>
      <c r="BV1701" s="2">
        <v>0</v>
      </c>
      <c r="BW1701" s="2">
        <v>0</v>
      </c>
    </row>
    <row r="1702" spans="1:75" s="2" customFormat="1" ht="12.95" customHeight="1">
      <c r="A1702" s="2">
        <v>1529</v>
      </c>
      <c r="B1702" s="2" t="s">
        <v>5019</v>
      </c>
      <c r="C1702" s="2" t="str">
        <f>IF(D1702=0,"Standard only",INDEX($AR$1:$BW$1,1,MATCH(D1702,AR1702:BW1702,0)))</f>
        <v>ZM_Root_Pos</v>
      </c>
      <c r="D1702" s="2">
        <v>1565</v>
      </c>
      <c r="E1702" s="31">
        <v>3.1945143418824702</v>
      </c>
      <c r="F1702" s="2">
        <v>296.1318</v>
      </c>
      <c r="G1702" s="2">
        <v>2.86</v>
      </c>
      <c r="H1702" s="2" t="s">
        <v>25</v>
      </c>
      <c r="I1702" s="2" t="s">
        <v>13265</v>
      </c>
      <c r="J1702" s="2" t="s">
        <v>8825</v>
      </c>
      <c r="L1702" s="2" t="s">
        <v>11840</v>
      </c>
      <c r="M1702" s="2">
        <v>3.2</v>
      </c>
      <c r="N1702" s="2" t="s">
        <v>8825</v>
      </c>
      <c r="O1702" s="2" t="s">
        <v>8825</v>
      </c>
      <c r="P1702" s="2">
        <v>15</v>
      </c>
      <c r="Q1702" s="2" t="s">
        <v>5020</v>
      </c>
      <c r="U1702" s="2" t="s">
        <v>5021</v>
      </c>
      <c r="V1702" s="2" t="s">
        <v>5022</v>
      </c>
      <c r="W1702" s="2" t="str">
        <f>"piechart: colorlist=""#00FF00,#FFFFFF,#C0C0C0,#FFFF00,#0000FF,#000080,#008080,#800000,#808000,#800080,#FF0000,#FF00FF"" valuelist="""&amp;AF1702&amp;","&amp;AG1702&amp;","&amp;AH1702&amp;","&amp;AI1702&amp;","&amp;AJ1702&amp;","&amp;AK1702&amp;","&amp;AL1702&amp;","&amp;AM1702&amp;","&amp;AN1702&amp;","&amp;AO1702&amp;","&amp;AP1702&amp;","&amp;AQ1702&amp;""""</f>
        <v>piechart: colorlist="#00FF00,#FFFFFF,#C0C0C0,#FFFF00,#0000FF,#000080,#008080,#800000,#808000,#800080,#FF0000,#FF00FF" valuelist="0,0,1565,0,0,0,0,0,0,0,0,0"</v>
      </c>
      <c r="AF1702" s="2">
        <v>0</v>
      </c>
      <c r="AG1702" s="2">
        <v>0</v>
      </c>
      <c r="AH1702" s="2">
        <v>1565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0</v>
      </c>
      <c r="AO1702" s="2">
        <v>0</v>
      </c>
      <c r="AP1702" s="2">
        <v>0</v>
      </c>
      <c r="AQ1702" s="2">
        <v>0</v>
      </c>
      <c r="AR1702" s="2">
        <v>0</v>
      </c>
      <c r="AS1702" s="2">
        <v>0</v>
      </c>
      <c r="AT1702" s="2">
        <v>0</v>
      </c>
      <c r="AU1702" s="2">
        <v>0</v>
      </c>
      <c r="AV1702" s="2">
        <v>0</v>
      </c>
      <c r="AW1702" s="2">
        <v>0</v>
      </c>
      <c r="AX1702" s="2">
        <v>0</v>
      </c>
      <c r="AY1702" s="2">
        <v>0</v>
      </c>
      <c r="AZ1702" s="2">
        <v>0</v>
      </c>
      <c r="BA1702" s="2">
        <v>0</v>
      </c>
      <c r="BB1702" s="2">
        <v>0</v>
      </c>
      <c r="BC1702" s="2">
        <v>0</v>
      </c>
      <c r="BD1702" s="2">
        <v>0</v>
      </c>
      <c r="BE1702" s="2">
        <v>0</v>
      </c>
      <c r="BF1702" s="2">
        <v>0</v>
      </c>
      <c r="BG1702" s="2">
        <v>0</v>
      </c>
      <c r="BH1702" s="2">
        <v>0</v>
      </c>
      <c r="BI1702" s="2">
        <v>0</v>
      </c>
      <c r="BJ1702" s="2">
        <v>0</v>
      </c>
      <c r="BK1702" s="2">
        <v>0</v>
      </c>
      <c r="BL1702" s="2">
        <v>0</v>
      </c>
      <c r="BM1702" s="2">
        <v>0</v>
      </c>
      <c r="BN1702" s="2">
        <v>0</v>
      </c>
      <c r="BO1702" s="2">
        <v>0</v>
      </c>
      <c r="BP1702" s="2">
        <v>0</v>
      </c>
      <c r="BQ1702" s="2">
        <v>0</v>
      </c>
      <c r="BR1702" s="2">
        <v>0</v>
      </c>
      <c r="BS1702" s="2">
        <v>0</v>
      </c>
      <c r="BT1702" s="2">
        <v>0</v>
      </c>
      <c r="BU1702" s="2">
        <v>1565</v>
      </c>
      <c r="BV1702" s="2">
        <v>0</v>
      </c>
      <c r="BW1702" s="2">
        <v>0</v>
      </c>
    </row>
    <row r="1703" spans="1:75" s="2" customFormat="1" ht="12.95" customHeight="1">
      <c r="A1703" s="2">
        <v>1530</v>
      </c>
      <c r="B1703" s="2" t="s">
        <v>5023</v>
      </c>
      <c r="C1703" s="2" t="str">
        <f>IF(D1703=0,"Standard only",INDEX($AR$1:$BW$1,1,MATCH(D1703,AR1703:BW1703,0)))</f>
        <v>GM_Root_Pos</v>
      </c>
      <c r="D1703" s="2">
        <v>1050</v>
      </c>
      <c r="E1703" s="31">
        <v>3.02118929906994</v>
      </c>
      <c r="F1703" s="2">
        <v>296.22300000000001</v>
      </c>
      <c r="G1703" s="2">
        <v>4.71</v>
      </c>
      <c r="H1703" s="2" t="s">
        <v>25</v>
      </c>
      <c r="I1703" s="2" t="s">
        <v>13269</v>
      </c>
      <c r="J1703" s="2" t="s">
        <v>8825</v>
      </c>
      <c r="L1703" s="2" t="s">
        <v>11840</v>
      </c>
      <c r="M1703" s="2">
        <v>3.2</v>
      </c>
      <c r="N1703" s="2" t="s">
        <v>8825</v>
      </c>
      <c r="O1703" s="2" t="s">
        <v>8825</v>
      </c>
      <c r="P1703" s="2">
        <v>17</v>
      </c>
      <c r="Q1703" s="2" t="s">
        <v>5024</v>
      </c>
      <c r="U1703" s="2" t="s">
        <v>5025</v>
      </c>
      <c r="V1703" s="2" t="s">
        <v>5026</v>
      </c>
      <c r="W1703" s="2" t="str">
        <f>"piechart: colorlist=""#00FF00,#FFFFFF,#C0C0C0,#FFFF00,#0000FF,#000080,#008080,#800000,#808000,#800080,#FF0000,#FF00FF"" valuelist="""&amp;AF1703&amp;","&amp;AG1703&amp;","&amp;AH1703&amp;","&amp;AI1703&amp;","&amp;AJ1703&amp;","&amp;AK1703&amp;","&amp;AL1703&amp;","&amp;AM1703&amp;","&amp;AN1703&amp;","&amp;AO1703&amp;","&amp;AP1703&amp;","&amp;AQ1703&amp;""""</f>
        <v>piechart: colorlist="#00FF00,#FFFFFF,#C0C0C0,#FFFF00,#0000FF,#000080,#008080,#800000,#808000,#800080,#FF0000,#FF00FF" valuelist="0,0,0,0,0,0,0,1050,0,0,0,0"</v>
      </c>
      <c r="AF1703" s="2">
        <v>0</v>
      </c>
      <c r="AG1703" s="2">
        <v>0</v>
      </c>
      <c r="AH1703" s="2">
        <v>0</v>
      </c>
      <c r="AI1703" s="2">
        <v>0</v>
      </c>
      <c r="AJ1703" s="2">
        <v>0</v>
      </c>
      <c r="AK1703" s="2">
        <v>0</v>
      </c>
      <c r="AL1703" s="2">
        <v>0</v>
      </c>
      <c r="AM1703" s="2">
        <v>1050</v>
      </c>
      <c r="AN1703" s="2">
        <v>0</v>
      </c>
      <c r="AO1703" s="2">
        <v>0</v>
      </c>
      <c r="AP1703" s="2">
        <v>0</v>
      </c>
      <c r="AQ1703" s="2">
        <v>0</v>
      </c>
      <c r="AR1703" s="2">
        <v>0</v>
      </c>
      <c r="AS1703" s="2">
        <v>0</v>
      </c>
      <c r="AT1703" s="2">
        <v>0</v>
      </c>
      <c r="AU1703" s="2">
        <v>0</v>
      </c>
      <c r="AV1703" s="2">
        <v>0</v>
      </c>
      <c r="AW1703" s="2">
        <v>0</v>
      </c>
      <c r="AX1703" s="2">
        <v>0</v>
      </c>
      <c r="AY1703" s="2">
        <v>0</v>
      </c>
      <c r="AZ1703" s="2">
        <v>1050</v>
      </c>
      <c r="BA1703" s="2">
        <v>0</v>
      </c>
      <c r="BB1703" s="2">
        <v>0</v>
      </c>
      <c r="BC1703" s="2">
        <v>0</v>
      </c>
      <c r="BD1703" s="2">
        <v>0</v>
      </c>
      <c r="BE1703" s="2">
        <v>0</v>
      </c>
      <c r="BF1703" s="2">
        <v>0</v>
      </c>
      <c r="BG1703" s="2">
        <v>0</v>
      </c>
      <c r="BH1703" s="2">
        <v>0</v>
      </c>
      <c r="BI1703" s="2">
        <v>0</v>
      </c>
      <c r="BJ1703" s="2">
        <v>0</v>
      </c>
      <c r="BK1703" s="2">
        <v>0</v>
      </c>
      <c r="BL1703" s="2">
        <v>0</v>
      </c>
      <c r="BM1703" s="2">
        <v>0</v>
      </c>
      <c r="BN1703" s="2">
        <v>0</v>
      </c>
      <c r="BO1703" s="2">
        <v>0</v>
      </c>
      <c r="BP1703" s="2">
        <v>0</v>
      </c>
      <c r="BQ1703" s="2">
        <v>0</v>
      </c>
      <c r="BR1703" s="2">
        <v>0</v>
      </c>
      <c r="BS1703" s="2">
        <v>0</v>
      </c>
      <c r="BT1703" s="2">
        <v>0</v>
      </c>
      <c r="BU1703" s="2">
        <v>0</v>
      </c>
      <c r="BV1703" s="2">
        <v>0</v>
      </c>
      <c r="BW1703" s="2">
        <v>0</v>
      </c>
    </row>
    <row r="1704" spans="1:75" s="2" customFormat="1" ht="12.95" customHeight="1">
      <c r="A1704" s="2">
        <v>1531</v>
      </c>
      <c r="B1704" s="2" t="s">
        <v>5027</v>
      </c>
      <c r="C1704" s="2" t="str">
        <f>IF(D1704=0,"Standard only",INDEX($AR$1:$BW$1,1,MATCH(D1704,AR1704:BW1704,0)))</f>
        <v>OP_Root_Pos</v>
      </c>
      <c r="D1704" s="2">
        <v>1350</v>
      </c>
      <c r="E1704" s="31">
        <v>3.1303337684950101</v>
      </c>
      <c r="F1704" s="2">
        <v>297.11919999999998</v>
      </c>
      <c r="G1704" s="2">
        <v>1.88</v>
      </c>
      <c r="H1704" s="2" t="s">
        <v>25</v>
      </c>
      <c r="I1704" s="2" t="s">
        <v>13262</v>
      </c>
      <c r="J1704" s="2" t="s">
        <v>8825</v>
      </c>
      <c r="L1704" s="2" t="s">
        <v>11840</v>
      </c>
      <c r="M1704" s="2">
        <v>3.2</v>
      </c>
      <c r="N1704" s="2" t="s">
        <v>8825</v>
      </c>
      <c r="O1704" s="2" t="s">
        <v>8825</v>
      </c>
      <c r="P1704" s="2">
        <v>11</v>
      </c>
      <c r="Q1704" s="2" t="s">
        <v>5028</v>
      </c>
      <c r="U1704" s="2" t="s">
        <v>5029</v>
      </c>
      <c r="V1704" s="2" t="s">
        <v>5030</v>
      </c>
      <c r="W1704" s="2" t="str">
        <f>"piechart: colorlist=""#00FF00,#FFFFFF,#C0C0C0,#FFFF00,#0000FF,#000080,#008080,#800000,#808000,#800080,#FF0000,#FF00FF"" valuelist="""&amp;AF1704&amp;","&amp;AG1704&amp;","&amp;AH1704&amp;","&amp;AI1704&amp;","&amp;AJ1704&amp;","&amp;AK1704&amp;","&amp;AL1704&amp;","&amp;AM1704&amp;","&amp;AN1704&amp;","&amp;AO1704&amp;","&amp;AP1704&amp;","&amp;AQ1704&amp;""""</f>
        <v>piechart: colorlist="#00FF00,#FFFFFF,#C0C0C0,#FFFF00,#0000FF,#000080,#008080,#800000,#808000,#800080,#FF0000,#FF00FF" valuelist="0,0,0,0,0,1350,0,0,0,0,0,0"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1350</v>
      </c>
      <c r="AL1704" s="2">
        <v>0</v>
      </c>
      <c r="AM1704" s="2">
        <v>0</v>
      </c>
      <c r="AN1704" s="2">
        <v>0</v>
      </c>
      <c r="AO1704" s="2">
        <v>0</v>
      </c>
      <c r="AP1704" s="2">
        <v>0</v>
      </c>
      <c r="AQ1704" s="2">
        <v>0</v>
      </c>
      <c r="AR1704" s="2">
        <v>0</v>
      </c>
      <c r="AS1704" s="2">
        <v>0</v>
      </c>
      <c r="AT1704" s="2">
        <v>0</v>
      </c>
      <c r="AU1704" s="2">
        <v>0</v>
      </c>
      <c r="AV1704" s="2">
        <v>0</v>
      </c>
      <c r="AW1704" s="2">
        <v>0</v>
      </c>
      <c r="AX1704" s="2">
        <v>0</v>
      </c>
      <c r="AY1704" s="2">
        <v>0</v>
      </c>
      <c r="AZ1704" s="2">
        <v>0</v>
      </c>
      <c r="BA1704" s="2">
        <v>0</v>
      </c>
      <c r="BB1704" s="2">
        <v>0</v>
      </c>
      <c r="BC1704" s="2">
        <v>0</v>
      </c>
      <c r="BD1704" s="2">
        <v>0</v>
      </c>
      <c r="BE1704" s="2">
        <v>0</v>
      </c>
      <c r="BF1704" s="2">
        <v>0</v>
      </c>
      <c r="BG1704" s="2">
        <v>0</v>
      </c>
      <c r="BH1704" s="2">
        <v>0</v>
      </c>
      <c r="BI1704" s="2">
        <v>0</v>
      </c>
      <c r="BJ1704" s="2">
        <v>0</v>
      </c>
      <c r="BK1704" s="2">
        <v>0</v>
      </c>
      <c r="BL1704" s="2">
        <v>0</v>
      </c>
      <c r="BM1704" s="2">
        <v>1350</v>
      </c>
      <c r="BN1704" s="2">
        <v>0</v>
      </c>
      <c r="BO1704" s="2">
        <v>0</v>
      </c>
      <c r="BP1704" s="2">
        <v>0</v>
      </c>
      <c r="BQ1704" s="2">
        <v>0</v>
      </c>
      <c r="BR1704" s="2">
        <v>0</v>
      </c>
      <c r="BS1704" s="2">
        <v>0</v>
      </c>
      <c r="BT1704" s="2">
        <v>0</v>
      </c>
      <c r="BU1704" s="2">
        <v>0</v>
      </c>
      <c r="BV1704" s="2">
        <v>0</v>
      </c>
      <c r="BW1704" s="2">
        <v>0</v>
      </c>
    </row>
    <row r="1705" spans="1:75" s="2" customFormat="1" ht="12.95" customHeight="1">
      <c r="A1705" s="2">
        <v>1532</v>
      </c>
      <c r="B1705" s="2" t="s">
        <v>5031</v>
      </c>
      <c r="C1705" s="2" t="str">
        <f>IF(D1705=0,"Standard only",INDEX($AR$1:$BW$1,1,MATCH(D1705,AR1705:BW1705,0)))</f>
        <v>ZM_Seed_Pos</v>
      </c>
      <c r="D1705" s="2">
        <v>2532</v>
      </c>
      <c r="E1705" s="31">
        <v>3.4034637013453199</v>
      </c>
      <c r="F1705" s="2">
        <v>297.1456</v>
      </c>
      <c r="G1705" s="2">
        <v>10.050000000000001</v>
      </c>
      <c r="H1705" s="2" t="s">
        <v>25</v>
      </c>
      <c r="I1705" s="2" t="s">
        <v>13264</v>
      </c>
      <c r="J1705" s="2" t="s">
        <v>8825</v>
      </c>
      <c r="L1705" s="2" t="s">
        <v>11840</v>
      </c>
      <c r="M1705" s="2">
        <v>3.2</v>
      </c>
      <c r="N1705" s="2" t="s">
        <v>8825</v>
      </c>
      <c r="O1705" s="2" t="s">
        <v>8825</v>
      </c>
      <c r="P1705" s="2">
        <v>13</v>
      </c>
      <c r="Q1705" s="2" t="s">
        <v>5032</v>
      </c>
      <c r="U1705" s="2" t="s">
        <v>5033</v>
      </c>
      <c r="V1705" s="2" t="s">
        <v>5034</v>
      </c>
      <c r="W1705" s="2" t="str">
        <f>"piechart: colorlist=""#00FF00,#FFFFFF,#C0C0C0,#FFFF00,#0000FF,#000080,#008080,#800000,#808000,#800080,#FF0000,#FF00FF"" valuelist="""&amp;AF1705&amp;","&amp;AG1705&amp;","&amp;AH1705&amp;","&amp;AI1705&amp;","&amp;AJ1705&amp;","&amp;AK1705&amp;","&amp;AL1705&amp;","&amp;AM1705&amp;","&amp;AN1705&amp;","&amp;AO1705&amp;","&amp;AP1705&amp;","&amp;AQ1705&amp;""""</f>
        <v>piechart: colorlist="#00FF00,#FFFFFF,#C0C0C0,#FFFF00,#0000FF,#000080,#008080,#800000,#808000,#800080,#FF0000,#FF00FF" valuelist="0,827,2532,955,0,0,325,0,0,0,0,0"</v>
      </c>
      <c r="AF1705" s="2">
        <v>0</v>
      </c>
      <c r="AG1705" s="2">
        <v>827</v>
      </c>
      <c r="AH1705" s="2">
        <v>2532</v>
      </c>
      <c r="AI1705" s="2">
        <v>955</v>
      </c>
      <c r="AJ1705" s="2">
        <v>0</v>
      </c>
      <c r="AK1705" s="2">
        <v>0</v>
      </c>
      <c r="AL1705" s="2">
        <v>325</v>
      </c>
      <c r="AM1705" s="2">
        <v>0</v>
      </c>
      <c r="AN1705" s="2">
        <v>0</v>
      </c>
      <c r="AO1705" s="2">
        <v>0</v>
      </c>
      <c r="AP1705" s="2">
        <v>0</v>
      </c>
      <c r="AQ1705" s="2">
        <v>0</v>
      </c>
      <c r="AR1705" s="2">
        <v>0</v>
      </c>
      <c r="AS1705" s="2">
        <v>0</v>
      </c>
      <c r="AT1705" s="2">
        <v>955</v>
      </c>
      <c r="AU1705" s="2">
        <v>0</v>
      </c>
      <c r="AV1705" s="2">
        <v>0</v>
      </c>
      <c r="AW1705" s="2">
        <v>0</v>
      </c>
      <c r="AX1705" s="2">
        <v>0</v>
      </c>
      <c r="AY1705" s="2">
        <v>0</v>
      </c>
      <c r="AZ1705" s="2">
        <v>0</v>
      </c>
      <c r="BA1705" s="2">
        <v>0</v>
      </c>
      <c r="BB1705" s="2">
        <v>0</v>
      </c>
      <c r="BC1705" s="2">
        <v>0</v>
      </c>
      <c r="BD1705" s="2">
        <v>0</v>
      </c>
      <c r="BE1705" s="2">
        <v>0</v>
      </c>
      <c r="BF1705" s="2">
        <v>0</v>
      </c>
      <c r="BG1705" s="2">
        <v>0</v>
      </c>
      <c r="BH1705" s="2">
        <v>0</v>
      </c>
      <c r="BI1705" s="2">
        <v>0</v>
      </c>
      <c r="BJ1705" s="2">
        <v>325</v>
      </c>
      <c r="BK1705" s="2">
        <v>0</v>
      </c>
      <c r="BL1705" s="2">
        <v>0</v>
      </c>
      <c r="BM1705" s="2">
        <v>0</v>
      </c>
      <c r="BN1705" s="2">
        <v>827</v>
      </c>
      <c r="BO1705" s="2">
        <v>0</v>
      </c>
      <c r="BP1705" s="2">
        <v>0</v>
      </c>
      <c r="BQ1705" s="2">
        <v>0</v>
      </c>
      <c r="BR1705" s="2">
        <v>0</v>
      </c>
      <c r="BS1705" s="2">
        <v>0</v>
      </c>
      <c r="BT1705" s="2">
        <v>0</v>
      </c>
      <c r="BU1705" s="2">
        <v>0</v>
      </c>
      <c r="BV1705" s="2">
        <v>2532</v>
      </c>
      <c r="BW1705" s="2">
        <v>0</v>
      </c>
    </row>
    <row r="1706" spans="1:75" s="2" customFormat="1" ht="12.95" customHeight="1">
      <c r="A1706" s="2">
        <v>1533</v>
      </c>
      <c r="B1706" s="2" t="s">
        <v>5035</v>
      </c>
      <c r="C1706" s="2" t="str">
        <f>IF(D1706=0,"Standard only",INDEX($AR$1:$BW$1,1,MATCH(D1706,AR1706:BW1706,0)))</f>
        <v>LE_Ripe_Pos</v>
      </c>
      <c r="D1706" s="2">
        <v>1803</v>
      </c>
      <c r="E1706" s="31">
        <v>3.2559957267224</v>
      </c>
      <c r="F1706" s="2">
        <v>297.15010000000001</v>
      </c>
      <c r="G1706" s="2">
        <v>10.050000000000001</v>
      </c>
      <c r="H1706" s="2" t="s">
        <v>25</v>
      </c>
      <c r="I1706" s="2" t="s">
        <v>13263</v>
      </c>
      <c r="J1706" s="2" t="s">
        <v>8825</v>
      </c>
      <c r="L1706" s="2" t="s">
        <v>11840</v>
      </c>
      <c r="M1706" s="2">
        <v>3.2</v>
      </c>
      <c r="N1706" s="2" t="s">
        <v>8825</v>
      </c>
      <c r="O1706" s="2" t="s">
        <v>8825</v>
      </c>
      <c r="P1706" s="2">
        <v>12</v>
      </c>
      <c r="Q1706" s="2" t="s">
        <v>5036</v>
      </c>
      <c r="U1706" s="2" t="s">
        <v>5037</v>
      </c>
      <c r="W1706" s="2" t="str">
        <f>"piechart: colorlist=""#00FF00,#FFFFFF,#C0C0C0,#FFFF00,#0000FF,#000080,#008080,#800000,#808000,#800080,#FF0000,#FF00FF"" valuelist="""&amp;AF1706&amp;","&amp;AG1706&amp;","&amp;AH1706&amp;","&amp;AI1706&amp;","&amp;AJ1706&amp;","&amp;AK1706&amp;","&amp;AL1706&amp;","&amp;AM1706&amp;","&amp;AN1706&amp;","&amp;AO1706&amp;","&amp;AP1706&amp;","&amp;AQ1706&amp;""""</f>
        <v>piechart: colorlist="#00FF00,#FFFFFF,#C0C0C0,#FFFF00,#0000FF,#000080,#008080,#800000,#808000,#800080,#FF0000,#FF00FF" valuelist="0,0,0,0,0,0,0,0,0,0,2605,0"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0</v>
      </c>
      <c r="AO1706" s="2">
        <v>0</v>
      </c>
      <c r="AP1706" s="2">
        <v>2605</v>
      </c>
      <c r="AQ1706" s="2">
        <v>0</v>
      </c>
      <c r="AR1706" s="2">
        <v>0</v>
      </c>
      <c r="AS1706" s="2">
        <v>0</v>
      </c>
      <c r="AT1706" s="2">
        <v>0</v>
      </c>
      <c r="AU1706" s="2">
        <v>0</v>
      </c>
      <c r="AV1706" s="2">
        <v>0</v>
      </c>
      <c r="AW1706" s="2">
        <v>0</v>
      </c>
      <c r="AX1706" s="2">
        <v>0</v>
      </c>
      <c r="AY1706" s="2">
        <v>0</v>
      </c>
      <c r="AZ1706" s="2">
        <v>0</v>
      </c>
      <c r="BA1706" s="2">
        <v>0</v>
      </c>
      <c r="BB1706" s="2">
        <v>0</v>
      </c>
      <c r="BC1706" s="2">
        <v>802</v>
      </c>
      <c r="BD1706" s="2">
        <v>0</v>
      </c>
      <c r="BE1706" s="2">
        <v>1803</v>
      </c>
      <c r="BF1706" s="2">
        <v>0</v>
      </c>
      <c r="BG1706" s="2">
        <v>0</v>
      </c>
      <c r="BH1706" s="2">
        <v>0</v>
      </c>
      <c r="BI1706" s="2">
        <v>0</v>
      </c>
      <c r="BJ1706" s="2">
        <v>0</v>
      </c>
      <c r="BK1706" s="2">
        <v>0</v>
      </c>
      <c r="BL1706" s="2">
        <v>0</v>
      </c>
      <c r="BM1706" s="2">
        <v>0</v>
      </c>
      <c r="BN1706" s="2">
        <v>0</v>
      </c>
      <c r="BO1706" s="2">
        <v>0</v>
      </c>
      <c r="BP1706" s="2">
        <v>0</v>
      </c>
      <c r="BQ1706" s="2">
        <v>0</v>
      </c>
      <c r="BR1706" s="2">
        <v>0</v>
      </c>
      <c r="BS1706" s="2">
        <v>0</v>
      </c>
      <c r="BT1706" s="2">
        <v>0</v>
      </c>
      <c r="BU1706" s="2">
        <v>0</v>
      </c>
      <c r="BV1706" s="2">
        <v>0</v>
      </c>
      <c r="BW1706" s="2">
        <v>0</v>
      </c>
    </row>
    <row r="1707" spans="1:75" s="2" customFormat="1" ht="12.95" customHeight="1">
      <c r="A1707" s="2">
        <v>1534</v>
      </c>
      <c r="B1707" s="2" t="s">
        <v>5038</v>
      </c>
      <c r="C1707" s="2" t="str">
        <f>IF(D1707=0,"Standard only",INDEX($AR$1:$BW$1,1,MATCH(D1707,AR1707:BW1707,0)))</f>
        <v>OP_Root_Pos</v>
      </c>
      <c r="D1707" s="2">
        <v>1156</v>
      </c>
      <c r="E1707" s="31">
        <v>3.0629578340845098</v>
      </c>
      <c r="F1707" s="2">
        <v>297.19549999999998</v>
      </c>
      <c r="G1707" s="2">
        <v>4.49</v>
      </c>
      <c r="H1707" s="2" t="s">
        <v>25</v>
      </c>
      <c r="I1707" s="2" t="s">
        <v>13271</v>
      </c>
      <c r="J1707" s="2" t="s">
        <v>8825</v>
      </c>
      <c r="L1707" s="2" t="s">
        <v>11840</v>
      </c>
      <c r="M1707" s="2">
        <v>3.2</v>
      </c>
      <c r="N1707" s="2" t="s">
        <v>8825</v>
      </c>
      <c r="O1707" s="2" t="s">
        <v>8825</v>
      </c>
      <c r="P1707" s="2">
        <v>19</v>
      </c>
      <c r="Q1707" s="2" t="s">
        <v>5039</v>
      </c>
      <c r="U1707" s="2" t="s">
        <v>5040</v>
      </c>
      <c r="V1707" s="2" t="s">
        <v>5041</v>
      </c>
      <c r="W1707" s="2" t="str">
        <f>"piechart: colorlist=""#00FF00,#FFFFFF,#C0C0C0,#FFFF00,#0000FF,#000080,#008080,#800000,#808000,#800080,#FF0000,#FF00FF"" valuelist="""&amp;AF1707&amp;","&amp;AG1707&amp;","&amp;AH1707&amp;","&amp;AI1707&amp;","&amp;AJ1707&amp;","&amp;AK1707&amp;","&amp;AL1707&amp;","&amp;AM1707&amp;","&amp;AN1707&amp;","&amp;AO1707&amp;","&amp;AP1707&amp;","&amp;AQ1707&amp;""""</f>
        <v>piechart: colorlist="#00FF00,#FFFFFF,#C0C0C0,#FFFF00,#0000FF,#000080,#008080,#800000,#808000,#800080,#FF0000,#FF00FF" valuelist="0,0,0,0,0,1156,0,0,0,0,0,0"</v>
      </c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>
        <v>1156</v>
      </c>
      <c r="AL1707" s="2">
        <v>0</v>
      </c>
      <c r="AM1707" s="2">
        <v>0</v>
      </c>
      <c r="AN1707" s="2">
        <v>0</v>
      </c>
      <c r="AO1707" s="2">
        <v>0</v>
      </c>
      <c r="AP1707" s="2">
        <v>0</v>
      </c>
      <c r="AQ1707" s="2">
        <v>0</v>
      </c>
      <c r="AR1707" s="2">
        <v>0</v>
      </c>
      <c r="AS1707" s="2">
        <v>0</v>
      </c>
      <c r="AT1707" s="2">
        <v>0</v>
      </c>
      <c r="AU1707" s="2">
        <v>0</v>
      </c>
      <c r="AV1707" s="2">
        <v>0</v>
      </c>
      <c r="AW1707" s="2">
        <v>0</v>
      </c>
      <c r="AX1707" s="2">
        <v>0</v>
      </c>
      <c r="AY1707" s="2">
        <v>0</v>
      </c>
      <c r="AZ1707" s="2">
        <v>0</v>
      </c>
      <c r="BA1707" s="2">
        <v>0</v>
      </c>
      <c r="BB1707" s="2">
        <v>0</v>
      </c>
      <c r="BC1707" s="2">
        <v>0</v>
      </c>
      <c r="BD1707" s="2">
        <v>0</v>
      </c>
      <c r="BE1707" s="2">
        <v>0</v>
      </c>
      <c r="BF1707" s="2">
        <v>0</v>
      </c>
      <c r="BG1707" s="2">
        <v>0</v>
      </c>
      <c r="BH1707" s="2">
        <v>0</v>
      </c>
      <c r="BI1707" s="2">
        <v>0</v>
      </c>
      <c r="BJ1707" s="2">
        <v>0</v>
      </c>
      <c r="BK1707" s="2">
        <v>0</v>
      </c>
      <c r="BL1707" s="2">
        <v>0</v>
      </c>
      <c r="BM1707" s="2">
        <v>1156</v>
      </c>
      <c r="BN1707" s="2">
        <v>0</v>
      </c>
      <c r="BO1707" s="2">
        <v>0</v>
      </c>
      <c r="BP1707" s="2">
        <v>0</v>
      </c>
      <c r="BQ1707" s="2">
        <v>0</v>
      </c>
      <c r="BR1707" s="2">
        <v>0</v>
      </c>
      <c r="BS1707" s="2">
        <v>0</v>
      </c>
      <c r="BT1707" s="2">
        <v>0</v>
      </c>
      <c r="BU1707" s="2">
        <v>0</v>
      </c>
      <c r="BV1707" s="2">
        <v>0</v>
      </c>
      <c r="BW1707" s="2">
        <v>0</v>
      </c>
    </row>
    <row r="1708" spans="1:75" s="2" customFormat="1" ht="12.95" customHeight="1">
      <c r="A1708" s="2">
        <v>1536</v>
      </c>
      <c r="B1708" s="2" t="s">
        <v>5045</v>
      </c>
      <c r="C1708" s="2" t="str">
        <f>IF(D1708=0,"Standard only",INDEX($AR$1:$BW$1,1,MATCH(D1708,AR1708:BW1708,0)))</f>
        <v>OS_Root_Pos</v>
      </c>
      <c r="D1708" s="2">
        <v>2235</v>
      </c>
      <c r="E1708" s="31">
        <v>3.07224989761351</v>
      </c>
      <c r="F1708" s="2">
        <v>297.24079999999998</v>
      </c>
      <c r="G1708" s="2">
        <v>8.4600000000000009</v>
      </c>
      <c r="H1708" s="2" t="s">
        <v>25</v>
      </c>
      <c r="I1708" s="2" t="s">
        <v>13268</v>
      </c>
      <c r="J1708" s="2" t="s">
        <v>8825</v>
      </c>
      <c r="L1708" s="2" t="s">
        <v>11840</v>
      </c>
      <c r="M1708" s="2">
        <v>3.2</v>
      </c>
      <c r="N1708" s="2" t="s">
        <v>8825</v>
      </c>
      <c r="O1708" s="2" t="s">
        <v>8825</v>
      </c>
      <c r="P1708" s="2">
        <v>18</v>
      </c>
      <c r="Q1708" s="2" t="s">
        <v>5046</v>
      </c>
      <c r="U1708" s="2" t="s">
        <v>5047</v>
      </c>
      <c r="V1708" s="2" t="s">
        <v>5048</v>
      </c>
      <c r="W1708" s="2" t="str">
        <f>"piechart: colorlist=""#00FF00,#FFFFFF,#C0C0C0,#FFFF00,#0000FF,#000080,#008080,#800000,#808000,#800080,#FF0000,#FF00FF"" valuelist="""&amp;AF1708&amp;","&amp;AG1708&amp;","&amp;AH1708&amp;","&amp;AI1708&amp;","&amp;AJ1708&amp;","&amp;AK1708&amp;","&amp;AL1708&amp;","&amp;AM1708&amp;","&amp;AN1708&amp;","&amp;AO1708&amp;","&amp;AP1708&amp;","&amp;AQ1708&amp;""""</f>
        <v>piechart: colorlist="#00FF00,#FFFFFF,#C0C0C0,#FFFF00,#0000FF,#000080,#008080,#800000,#808000,#800080,#FF0000,#FF00FF" valuelist="0,2235,1395,0,0,0,417,1181,0,0,1179,0"</v>
      </c>
      <c r="AF1708" s="2">
        <v>0</v>
      </c>
      <c r="AG1708" s="2">
        <v>2235</v>
      </c>
      <c r="AH1708" s="2">
        <v>1395</v>
      </c>
      <c r="AI1708" s="2">
        <v>0</v>
      </c>
      <c r="AJ1708" s="2">
        <v>0</v>
      </c>
      <c r="AK1708" s="2">
        <v>0</v>
      </c>
      <c r="AL1708" s="2">
        <v>417</v>
      </c>
      <c r="AM1708" s="2">
        <v>1181</v>
      </c>
      <c r="AN1708" s="2">
        <v>0</v>
      </c>
      <c r="AO1708" s="2">
        <v>0</v>
      </c>
      <c r="AP1708" s="2">
        <v>1179</v>
      </c>
      <c r="AQ1708" s="2">
        <v>0</v>
      </c>
      <c r="AR1708" s="2">
        <v>0</v>
      </c>
      <c r="AS1708" s="2">
        <v>0</v>
      </c>
      <c r="AT1708" s="2">
        <v>0</v>
      </c>
      <c r="AU1708" s="2">
        <v>0</v>
      </c>
      <c r="AV1708" s="2">
        <v>0</v>
      </c>
      <c r="AW1708" s="2">
        <v>0</v>
      </c>
      <c r="AX1708" s="2">
        <v>0</v>
      </c>
      <c r="AY1708" s="2">
        <v>0</v>
      </c>
      <c r="AZ1708" s="2">
        <v>1181</v>
      </c>
      <c r="BA1708" s="2">
        <v>0</v>
      </c>
      <c r="BB1708" s="2">
        <v>0</v>
      </c>
      <c r="BC1708" s="2">
        <v>0</v>
      </c>
      <c r="BD1708" s="2">
        <v>0</v>
      </c>
      <c r="BE1708" s="2">
        <v>1179</v>
      </c>
      <c r="BF1708" s="2">
        <v>0</v>
      </c>
      <c r="BG1708" s="2">
        <v>0</v>
      </c>
      <c r="BH1708" s="2">
        <v>0</v>
      </c>
      <c r="BI1708" s="2">
        <v>417</v>
      </c>
      <c r="BJ1708" s="2">
        <v>0</v>
      </c>
      <c r="BK1708" s="2">
        <v>0</v>
      </c>
      <c r="BL1708" s="2">
        <v>0</v>
      </c>
      <c r="BM1708" s="2">
        <v>0</v>
      </c>
      <c r="BN1708" s="2">
        <v>0</v>
      </c>
      <c r="BO1708" s="2">
        <v>2235</v>
      </c>
      <c r="BP1708" s="2">
        <v>0</v>
      </c>
      <c r="BQ1708" s="2">
        <v>0</v>
      </c>
      <c r="BR1708" s="2">
        <v>0</v>
      </c>
      <c r="BS1708" s="2">
        <v>0</v>
      </c>
      <c r="BT1708" s="2">
        <v>0</v>
      </c>
      <c r="BU1708" s="2">
        <v>1395</v>
      </c>
      <c r="BV1708" s="2">
        <v>0</v>
      </c>
      <c r="BW1708" s="2">
        <v>0</v>
      </c>
    </row>
    <row r="1709" spans="1:75" s="2" customFormat="1" ht="12.95" customHeight="1">
      <c r="A1709" s="2">
        <v>1537</v>
      </c>
      <c r="B1709" s="2" t="s">
        <v>5049</v>
      </c>
      <c r="C1709" s="2" t="str">
        <f>IF(D1709=0,"Standard only",INDEX($AR$1:$BW$1,1,MATCH(D1709,AR1709:BW1709,0)))</f>
        <v>NT_Root_Pos</v>
      </c>
      <c r="D1709" s="2">
        <v>2203</v>
      </c>
      <c r="E1709" s="31">
        <v>3.0305997219659502</v>
      </c>
      <c r="F1709" s="2">
        <v>297.25049999999999</v>
      </c>
      <c r="G1709" s="2">
        <v>8.64</v>
      </c>
      <c r="H1709" s="2" t="s">
        <v>25</v>
      </c>
      <c r="I1709" s="2" t="s">
        <v>13268</v>
      </c>
      <c r="J1709" s="2" t="s">
        <v>8825</v>
      </c>
      <c r="L1709" s="2" t="s">
        <v>11840</v>
      </c>
      <c r="M1709" s="2">
        <v>3.2</v>
      </c>
      <c r="N1709" s="2" t="s">
        <v>8825</v>
      </c>
      <c r="O1709" s="2" t="s">
        <v>8825</v>
      </c>
      <c r="P1709" s="2">
        <v>18</v>
      </c>
      <c r="Q1709" s="2" t="s">
        <v>5046</v>
      </c>
      <c r="U1709" s="2" t="s">
        <v>5050</v>
      </c>
      <c r="V1709" s="2" t="s">
        <v>5051</v>
      </c>
      <c r="W1709" s="2" t="str">
        <f>"piechart: colorlist=""#00FF00,#FFFFFF,#C0C0C0,#FFFF00,#0000FF,#000080,#008080,#800000,#808000,#800080,#FF0000,#FF00FF"" valuelist="""&amp;AF1709&amp;","&amp;AG1709&amp;","&amp;AH1709&amp;","&amp;AI1709&amp;","&amp;AJ1709&amp;","&amp;AK1709&amp;","&amp;AL1709&amp;","&amp;AM1709&amp;","&amp;AN1709&amp;","&amp;AO1709&amp;","&amp;AP1709&amp;","&amp;AQ1709&amp;""""</f>
        <v>piechart: colorlist="#00FF00,#FFFFFF,#C0C0C0,#FFFF00,#0000FF,#000080,#008080,#800000,#808000,#800080,#FF0000,#FF00FF" valuelist="0,0,1073,0,2203,0,313,0,0,0,0,0"</v>
      </c>
      <c r="AF1709" s="2">
        <v>0</v>
      </c>
      <c r="AG1709" s="2">
        <v>0</v>
      </c>
      <c r="AH1709" s="2">
        <v>1073</v>
      </c>
      <c r="AI1709" s="2">
        <v>0</v>
      </c>
      <c r="AJ1709" s="2">
        <v>2203</v>
      </c>
      <c r="AK1709" s="2">
        <v>0</v>
      </c>
      <c r="AL1709" s="2">
        <v>313</v>
      </c>
      <c r="AM1709" s="2">
        <v>0</v>
      </c>
      <c r="AN1709" s="2">
        <v>0</v>
      </c>
      <c r="AO1709" s="2">
        <v>0</v>
      </c>
      <c r="AP1709" s="2">
        <v>0</v>
      </c>
      <c r="AQ1709" s="2">
        <v>0</v>
      </c>
      <c r="AR1709" s="2">
        <v>0</v>
      </c>
      <c r="AS1709" s="2">
        <v>0</v>
      </c>
      <c r="AT1709" s="2">
        <v>0</v>
      </c>
      <c r="AU1709" s="2">
        <v>0</v>
      </c>
      <c r="AV1709" s="2">
        <v>0</v>
      </c>
      <c r="AW1709" s="2">
        <v>0</v>
      </c>
      <c r="AX1709" s="2">
        <v>0</v>
      </c>
      <c r="AY1709" s="2">
        <v>0</v>
      </c>
      <c r="AZ1709" s="2">
        <v>0</v>
      </c>
      <c r="BA1709" s="2">
        <v>0</v>
      </c>
      <c r="BB1709" s="2">
        <v>0</v>
      </c>
      <c r="BC1709" s="2">
        <v>0</v>
      </c>
      <c r="BD1709" s="2">
        <v>0</v>
      </c>
      <c r="BE1709" s="2">
        <v>0</v>
      </c>
      <c r="BF1709" s="2">
        <v>313</v>
      </c>
      <c r="BG1709" s="2">
        <v>0</v>
      </c>
      <c r="BH1709" s="2">
        <v>0</v>
      </c>
      <c r="BI1709" s="2">
        <v>0</v>
      </c>
      <c r="BJ1709" s="2">
        <v>0</v>
      </c>
      <c r="BK1709" s="2">
        <v>0</v>
      </c>
      <c r="BL1709" s="2">
        <v>2203</v>
      </c>
      <c r="BM1709" s="2">
        <v>0</v>
      </c>
      <c r="BN1709" s="2">
        <v>0</v>
      </c>
      <c r="BO1709" s="2">
        <v>0</v>
      </c>
      <c r="BP1709" s="2">
        <v>0</v>
      </c>
      <c r="BQ1709" s="2">
        <v>0</v>
      </c>
      <c r="BR1709" s="2">
        <v>0</v>
      </c>
      <c r="BS1709" s="2">
        <v>0</v>
      </c>
      <c r="BT1709" s="2">
        <v>0</v>
      </c>
      <c r="BU1709" s="2">
        <v>1073</v>
      </c>
      <c r="BV1709" s="2">
        <v>0</v>
      </c>
      <c r="BW1709" s="2">
        <v>0</v>
      </c>
    </row>
    <row r="1710" spans="1:75" s="2" customFormat="1" ht="12.95" customHeight="1">
      <c r="A1710" s="2">
        <v>1538</v>
      </c>
      <c r="B1710" s="2" t="s">
        <v>5052</v>
      </c>
      <c r="C1710" s="2" t="str">
        <f>IF(D1710=0,"Standard only",INDEX($AR$1:$BW$1,1,MATCH(D1710,AR1710:BW1710,0)))</f>
        <v>OP_Root_Pos</v>
      </c>
      <c r="D1710" s="2">
        <v>2882</v>
      </c>
      <c r="E1710" s="31">
        <v>3.4596939764779702</v>
      </c>
      <c r="F1710" s="2">
        <v>298.07580000000002</v>
      </c>
      <c r="G1710" s="2">
        <v>4.3600000000000003</v>
      </c>
      <c r="H1710" s="2" t="s">
        <v>25</v>
      </c>
      <c r="I1710" s="2" t="s">
        <v>13264</v>
      </c>
      <c r="J1710" s="2" t="s">
        <v>8825</v>
      </c>
      <c r="L1710" s="2" t="s">
        <v>11840</v>
      </c>
      <c r="M1710" s="2">
        <v>3.2</v>
      </c>
      <c r="N1710" s="2" t="s">
        <v>8825</v>
      </c>
      <c r="O1710" s="2" t="s">
        <v>8825</v>
      </c>
      <c r="P1710" s="2">
        <v>13</v>
      </c>
      <c r="Q1710" s="2" t="s">
        <v>5053</v>
      </c>
      <c r="U1710" s="2" t="s">
        <v>5054</v>
      </c>
      <c r="V1710" s="2" t="s">
        <v>5055</v>
      </c>
      <c r="W1710" s="2" t="str">
        <f>"piechart: colorlist=""#00FF00,#FFFFFF,#C0C0C0,#FFFF00,#0000FF,#000080,#008080,#800000,#808000,#800080,#FF0000,#FF00FF"" valuelist="""&amp;AF1710&amp;","&amp;AG1710&amp;","&amp;AH1710&amp;","&amp;AI1710&amp;","&amp;AJ1710&amp;","&amp;AK1710&amp;","&amp;AL1710&amp;","&amp;AM1710&amp;","&amp;AN1710&amp;","&amp;AO1710&amp;","&amp;AP1710&amp;","&amp;AQ1710&amp;""""</f>
        <v>piechart: colorlist="#00FF00,#FFFFFF,#C0C0C0,#FFFF00,#0000FF,#000080,#008080,#800000,#808000,#800080,#FF0000,#FF00FF" valuelist="0,0,0,0,0,2882,0,0,0,0,0,0"</v>
      </c>
      <c r="AF1710" s="2">
        <v>0</v>
      </c>
      <c r="AG1710" s="2">
        <v>0</v>
      </c>
      <c r="AH1710" s="2">
        <v>0</v>
      </c>
      <c r="AI1710" s="2">
        <v>0</v>
      </c>
      <c r="AJ1710" s="2">
        <v>0</v>
      </c>
      <c r="AK1710" s="2">
        <v>2882</v>
      </c>
      <c r="AL1710" s="2">
        <v>0</v>
      </c>
      <c r="AM1710" s="2">
        <v>0</v>
      </c>
      <c r="AN1710" s="2">
        <v>0</v>
      </c>
      <c r="AO1710" s="2">
        <v>0</v>
      </c>
      <c r="AP1710" s="2">
        <v>0</v>
      </c>
      <c r="AQ1710" s="2">
        <v>0</v>
      </c>
      <c r="AR1710" s="2">
        <v>0</v>
      </c>
      <c r="AS1710" s="2">
        <v>0</v>
      </c>
      <c r="AT1710" s="2">
        <v>0</v>
      </c>
      <c r="AU1710" s="2">
        <v>0</v>
      </c>
      <c r="AV1710" s="2">
        <v>0</v>
      </c>
      <c r="AW1710" s="2">
        <v>0</v>
      </c>
      <c r="AX1710" s="2">
        <v>0</v>
      </c>
      <c r="AY1710" s="2">
        <v>0</v>
      </c>
      <c r="AZ1710" s="2">
        <v>0</v>
      </c>
      <c r="BA1710" s="2">
        <v>0</v>
      </c>
      <c r="BB1710" s="2">
        <v>0</v>
      </c>
      <c r="BC1710" s="2">
        <v>0</v>
      </c>
      <c r="BD1710" s="2">
        <v>0</v>
      </c>
      <c r="BE1710" s="2">
        <v>0</v>
      </c>
      <c r="BF1710" s="2">
        <v>0</v>
      </c>
      <c r="BG1710" s="2">
        <v>0</v>
      </c>
      <c r="BH1710" s="2">
        <v>0</v>
      </c>
      <c r="BI1710" s="2">
        <v>0</v>
      </c>
      <c r="BJ1710" s="2">
        <v>0</v>
      </c>
      <c r="BK1710" s="2">
        <v>0</v>
      </c>
      <c r="BL1710" s="2">
        <v>0</v>
      </c>
      <c r="BM1710" s="2">
        <v>2882</v>
      </c>
      <c r="BN1710" s="2">
        <v>0</v>
      </c>
      <c r="BO1710" s="2">
        <v>0</v>
      </c>
      <c r="BP1710" s="2">
        <v>0</v>
      </c>
      <c r="BQ1710" s="2">
        <v>0</v>
      </c>
      <c r="BR1710" s="2">
        <v>0</v>
      </c>
      <c r="BS1710" s="2">
        <v>0</v>
      </c>
      <c r="BT1710" s="2">
        <v>0</v>
      </c>
      <c r="BU1710" s="2">
        <v>0</v>
      </c>
      <c r="BV1710" s="2">
        <v>0</v>
      </c>
      <c r="BW1710" s="2">
        <v>0</v>
      </c>
    </row>
    <row r="1711" spans="1:75" s="2" customFormat="1" ht="12.95" customHeight="1">
      <c r="A1711" s="2">
        <v>1540</v>
      </c>
      <c r="B1711" s="2" t="s">
        <v>5056</v>
      </c>
      <c r="C1711" s="2" t="str">
        <f>IF(D1711=0,"Standard only",INDEX($AR$1:$BW$1,1,MATCH(D1711,AR1711:BW1711,0)))</f>
        <v>GM_Root_Pos</v>
      </c>
      <c r="D1711" s="2">
        <v>1566</v>
      </c>
      <c r="E1711" s="31">
        <v>3.1947917577219198</v>
      </c>
      <c r="F1711" s="2">
        <v>298.12639999999999</v>
      </c>
      <c r="G1711" s="2">
        <v>2.4</v>
      </c>
      <c r="H1711" s="2" t="s">
        <v>25</v>
      </c>
      <c r="I1711" s="2" t="s">
        <v>13266</v>
      </c>
      <c r="J1711" s="2" t="s">
        <v>8825</v>
      </c>
      <c r="L1711" s="2" t="s">
        <v>11840</v>
      </c>
      <c r="M1711" s="2">
        <v>3.2</v>
      </c>
      <c r="N1711" s="2" t="s">
        <v>8825</v>
      </c>
      <c r="O1711" s="2" t="s">
        <v>8825</v>
      </c>
      <c r="P1711" s="2">
        <v>14</v>
      </c>
      <c r="Q1711" s="2" t="s">
        <v>5057</v>
      </c>
      <c r="U1711" s="2" t="s">
        <v>5058</v>
      </c>
      <c r="V1711" s="2" t="s">
        <v>5059</v>
      </c>
      <c r="W1711" s="2" t="str">
        <f>"piechart: colorlist=""#00FF00,#FFFFFF,#C0C0C0,#FFFF00,#0000FF,#000080,#008080,#800000,#808000,#800080,#FF0000,#FF00FF"" valuelist="""&amp;AF1711&amp;","&amp;AG1711&amp;","&amp;AH1711&amp;","&amp;AI1711&amp;","&amp;AJ1711&amp;","&amp;AK1711&amp;","&amp;AL1711&amp;","&amp;AM1711&amp;","&amp;AN1711&amp;","&amp;AO1711&amp;","&amp;AP1711&amp;","&amp;AQ1711&amp;""""</f>
        <v>piechart: colorlist="#00FF00,#FFFFFF,#C0C0C0,#FFFF00,#0000FF,#000080,#008080,#800000,#808000,#800080,#FF0000,#FF00FF" valuelist="0,816,0,0,563,0,992,1566,0,0,0,0"</v>
      </c>
      <c r="AF1711" s="2">
        <v>0</v>
      </c>
      <c r="AG1711" s="2">
        <v>816</v>
      </c>
      <c r="AH1711" s="2">
        <v>0</v>
      </c>
      <c r="AI1711" s="2">
        <v>0</v>
      </c>
      <c r="AJ1711" s="2">
        <v>563</v>
      </c>
      <c r="AK1711" s="2">
        <v>0</v>
      </c>
      <c r="AL1711" s="2">
        <v>992</v>
      </c>
      <c r="AM1711" s="2">
        <v>1566</v>
      </c>
      <c r="AN1711" s="2">
        <v>0</v>
      </c>
      <c r="AO1711" s="2">
        <v>0</v>
      </c>
      <c r="AP1711" s="2">
        <v>0</v>
      </c>
      <c r="AQ1711" s="2">
        <v>0</v>
      </c>
      <c r="AR1711" s="2">
        <v>0</v>
      </c>
      <c r="AS1711" s="2">
        <v>0</v>
      </c>
      <c r="AT1711" s="2">
        <v>0</v>
      </c>
      <c r="AU1711" s="2">
        <v>0</v>
      </c>
      <c r="AV1711" s="2">
        <v>0</v>
      </c>
      <c r="AW1711" s="2">
        <v>0</v>
      </c>
      <c r="AX1711" s="2">
        <v>0</v>
      </c>
      <c r="AY1711" s="2">
        <v>0</v>
      </c>
      <c r="AZ1711" s="2">
        <v>1566</v>
      </c>
      <c r="BA1711" s="2">
        <v>0</v>
      </c>
      <c r="BB1711" s="2">
        <v>0</v>
      </c>
      <c r="BC1711" s="2">
        <v>0</v>
      </c>
      <c r="BD1711" s="2">
        <v>0</v>
      </c>
      <c r="BE1711" s="2">
        <v>0</v>
      </c>
      <c r="BF1711" s="2">
        <v>493</v>
      </c>
      <c r="BG1711" s="2">
        <v>0</v>
      </c>
      <c r="BH1711" s="2">
        <v>0</v>
      </c>
      <c r="BI1711" s="2">
        <v>499</v>
      </c>
      <c r="BJ1711" s="2">
        <v>0</v>
      </c>
      <c r="BK1711" s="2">
        <v>0</v>
      </c>
      <c r="BL1711" s="2">
        <v>563</v>
      </c>
      <c r="BM1711" s="2">
        <v>0</v>
      </c>
      <c r="BN1711" s="2">
        <v>0</v>
      </c>
      <c r="BO1711" s="2">
        <v>816</v>
      </c>
      <c r="BP1711" s="2">
        <v>0</v>
      </c>
      <c r="BQ1711" s="2">
        <v>0</v>
      </c>
      <c r="BR1711" s="2">
        <v>0</v>
      </c>
      <c r="BS1711" s="2">
        <v>0</v>
      </c>
      <c r="BT1711" s="2">
        <v>0</v>
      </c>
      <c r="BU1711" s="2">
        <v>0</v>
      </c>
      <c r="BV1711" s="2">
        <v>0</v>
      </c>
      <c r="BW1711" s="2">
        <v>0</v>
      </c>
    </row>
    <row r="1712" spans="1:75" s="2" customFormat="1" ht="12.95" customHeight="1">
      <c r="A1712" s="2">
        <v>1541</v>
      </c>
      <c r="B1712" s="2" t="s">
        <v>5060</v>
      </c>
      <c r="C1712" s="2" t="str">
        <f>IF(D1712=0,"Standard only",INDEX($AR$1:$BW$1,1,MATCH(D1712,AR1712:BW1712,0)))</f>
        <v>AC_Root_Pos</v>
      </c>
      <c r="D1712" s="2">
        <v>1576</v>
      </c>
      <c r="E1712" s="31">
        <v>3.1975562131535402</v>
      </c>
      <c r="F1712" s="2">
        <v>298.28640000000001</v>
      </c>
      <c r="G1712" s="2">
        <v>3.42</v>
      </c>
      <c r="H1712" s="2" t="s">
        <v>25</v>
      </c>
      <c r="I1712" s="2" t="s">
        <v>13269</v>
      </c>
      <c r="J1712" s="2" t="s">
        <v>8825</v>
      </c>
      <c r="L1712" s="2" t="s">
        <v>11840</v>
      </c>
      <c r="M1712" s="2">
        <v>3.2</v>
      </c>
      <c r="N1712" s="2" t="s">
        <v>8825</v>
      </c>
      <c r="O1712" s="2" t="s">
        <v>8825</v>
      </c>
      <c r="P1712" s="2">
        <v>17</v>
      </c>
      <c r="Q1712" s="2" t="s">
        <v>5061</v>
      </c>
      <c r="R1712" s="32"/>
      <c r="U1712" s="2" t="s">
        <v>5062</v>
      </c>
      <c r="V1712" s="2" t="s">
        <v>5063</v>
      </c>
      <c r="W1712" s="2" t="str">
        <f>"piechart: colorlist=""#00FF00,#FFFFFF,#C0C0C0,#FFFF00,#0000FF,#000080,#008080,#800000,#808000,#800080,#FF0000,#FF00FF"" valuelist="""&amp;AF1712&amp;","&amp;AG1712&amp;","&amp;AH1712&amp;","&amp;AI1712&amp;","&amp;AJ1712&amp;","&amp;AK1712&amp;","&amp;AL1712&amp;","&amp;AM1712&amp;","&amp;AN1712&amp;","&amp;AO1712&amp;","&amp;AP1712&amp;","&amp;AQ1712&amp;""""</f>
        <v>piechart: colorlist="#00FF00,#FFFFFF,#C0C0C0,#FFFF00,#0000FF,#000080,#008080,#800000,#808000,#800080,#FF0000,#FF00FF" valuelist="0,0,0,1576,0,0,0,0,0,0,0,0"</v>
      </c>
      <c r="AF1712" s="2">
        <v>0</v>
      </c>
      <c r="AG1712" s="2">
        <v>0</v>
      </c>
      <c r="AH1712" s="2">
        <v>0</v>
      </c>
      <c r="AI1712" s="2">
        <v>1576</v>
      </c>
      <c r="AJ1712" s="2">
        <v>0</v>
      </c>
      <c r="AK1712" s="2">
        <v>0</v>
      </c>
      <c r="AL1712" s="2">
        <v>0</v>
      </c>
      <c r="AM1712" s="2">
        <v>0</v>
      </c>
      <c r="AN1712" s="2">
        <v>0</v>
      </c>
      <c r="AO1712" s="2">
        <v>0</v>
      </c>
      <c r="AP1712" s="2">
        <v>0</v>
      </c>
      <c r="AQ1712" s="2">
        <v>0</v>
      </c>
      <c r="AR1712" s="2">
        <v>0</v>
      </c>
      <c r="AS1712" s="2">
        <v>0</v>
      </c>
      <c r="AT1712" s="2">
        <v>1576</v>
      </c>
      <c r="AU1712" s="2">
        <v>0</v>
      </c>
      <c r="AV1712" s="2">
        <v>0</v>
      </c>
      <c r="AW1712" s="2">
        <v>0</v>
      </c>
      <c r="AX1712" s="2">
        <v>0</v>
      </c>
      <c r="AY1712" s="2">
        <v>0</v>
      </c>
      <c r="AZ1712" s="2">
        <v>0</v>
      </c>
      <c r="BA1712" s="2">
        <v>0</v>
      </c>
      <c r="BB1712" s="2">
        <v>0</v>
      </c>
      <c r="BC1712" s="2">
        <v>0</v>
      </c>
      <c r="BD1712" s="2">
        <v>0</v>
      </c>
      <c r="BE1712" s="2">
        <v>0</v>
      </c>
      <c r="BF1712" s="2">
        <v>0</v>
      </c>
      <c r="BG1712" s="2">
        <v>0</v>
      </c>
      <c r="BH1712" s="2">
        <v>0</v>
      </c>
      <c r="BI1712" s="2">
        <v>0</v>
      </c>
      <c r="BJ1712" s="2">
        <v>0</v>
      </c>
      <c r="BK1712" s="2">
        <v>0</v>
      </c>
      <c r="BL1712" s="2">
        <v>0</v>
      </c>
      <c r="BM1712" s="2">
        <v>0</v>
      </c>
      <c r="BN1712" s="2">
        <v>0</v>
      </c>
      <c r="BO1712" s="2">
        <v>0</v>
      </c>
      <c r="BP1712" s="2">
        <v>0</v>
      </c>
      <c r="BQ1712" s="2">
        <v>0</v>
      </c>
      <c r="BR1712" s="2">
        <v>0</v>
      </c>
      <c r="BS1712" s="2">
        <v>0</v>
      </c>
      <c r="BT1712" s="2">
        <v>0</v>
      </c>
      <c r="BU1712" s="2">
        <v>0</v>
      </c>
      <c r="BV1712" s="2">
        <v>0</v>
      </c>
      <c r="BW1712" s="2">
        <v>0</v>
      </c>
    </row>
    <row r="1713" spans="1:75" s="2" customFormat="1" ht="12.95" customHeight="1">
      <c r="A1713" s="2">
        <v>1546</v>
      </c>
      <c r="B1713" s="2" t="s">
        <v>5064</v>
      </c>
      <c r="C1713" s="2" t="str">
        <f>IF(D1713=0,"Standard only",INDEX($AR$1:$BW$1,1,MATCH(D1713,AR1713:BW1713,0)))</f>
        <v>OP_Root_Pos</v>
      </c>
      <c r="D1713" s="2">
        <v>2564</v>
      </c>
      <c r="E1713" s="31">
        <v>3.4089180208467802</v>
      </c>
      <c r="F1713" s="2">
        <v>299.0926</v>
      </c>
      <c r="G1713" s="2">
        <v>6.49</v>
      </c>
      <c r="H1713" s="2" t="s">
        <v>25</v>
      </c>
      <c r="I1713" s="2" t="s">
        <v>13269</v>
      </c>
      <c r="J1713" s="2" t="s">
        <v>8825</v>
      </c>
      <c r="L1713" s="2" t="s">
        <v>11840</v>
      </c>
      <c r="M1713" s="2">
        <v>3.2</v>
      </c>
      <c r="N1713" s="2" t="s">
        <v>8825</v>
      </c>
      <c r="O1713" s="2" t="s">
        <v>8825</v>
      </c>
      <c r="P1713" s="2">
        <v>17</v>
      </c>
      <c r="Q1713" s="2" t="s">
        <v>1110</v>
      </c>
      <c r="U1713" s="2" t="s">
        <v>5065</v>
      </c>
      <c r="V1713" s="2" t="s">
        <v>5066</v>
      </c>
      <c r="W1713" s="2" t="str">
        <f>"piechart: colorlist=""#00FF00,#FFFFFF,#C0C0C0,#FFFF00,#0000FF,#000080,#008080,#800000,#808000,#800080,#FF0000,#FF00FF"" valuelist="""&amp;AF1713&amp;","&amp;AG1713&amp;","&amp;AH1713&amp;","&amp;AI1713&amp;","&amp;AJ1713&amp;","&amp;AK1713&amp;","&amp;AL1713&amp;","&amp;AM1713&amp;","&amp;AN1713&amp;","&amp;AO1713&amp;","&amp;AP1713&amp;","&amp;AQ1713&amp;""""</f>
        <v>piechart: colorlist="#00FF00,#FFFFFF,#C0C0C0,#FFFF00,#0000FF,#000080,#008080,#800000,#808000,#800080,#FF0000,#FF00FF" valuelist="0,0,0,0,0,2564,0,0,0,0,0,0"</v>
      </c>
      <c r="AF1713" s="2">
        <v>0</v>
      </c>
      <c r="AG1713" s="2">
        <v>0</v>
      </c>
      <c r="AH1713" s="2">
        <v>0</v>
      </c>
      <c r="AI1713" s="2">
        <v>0</v>
      </c>
      <c r="AJ1713" s="2">
        <v>0</v>
      </c>
      <c r="AK1713" s="2">
        <v>2564</v>
      </c>
      <c r="AL1713" s="2">
        <v>0</v>
      </c>
      <c r="AM1713" s="2">
        <v>0</v>
      </c>
      <c r="AN1713" s="2">
        <v>0</v>
      </c>
      <c r="AO1713" s="2">
        <v>0</v>
      </c>
      <c r="AP1713" s="2">
        <v>0</v>
      </c>
      <c r="AQ1713" s="2">
        <v>0</v>
      </c>
      <c r="AR1713" s="2">
        <v>0</v>
      </c>
      <c r="AS1713" s="2">
        <v>0</v>
      </c>
      <c r="AT1713" s="2">
        <v>0</v>
      </c>
      <c r="AU1713" s="2">
        <v>0</v>
      </c>
      <c r="AV1713" s="2">
        <v>0</v>
      </c>
      <c r="AW1713" s="2">
        <v>0</v>
      </c>
      <c r="AX1713" s="2">
        <v>0</v>
      </c>
      <c r="AY1713" s="2">
        <v>0</v>
      </c>
      <c r="AZ1713" s="2">
        <v>0</v>
      </c>
      <c r="BA1713" s="2">
        <v>0</v>
      </c>
      <c r="BB1713" s="2">
        <v>0</v>
      </c>
      <c r="BC1713" s="2">
        <v>0</v>
      </c>
      <c r="BD1713" s="2">
        <v>0</v>
      </c>
      <c r="BE1713" s="2">
        <v>0</v>
      </c>
      <c r="BF1713" s="2">
        <v>0</v>
      </c>
      <c r="BG1713" s="2">
        <v>0</v>
      </c>
      <c r="BH1713" s="2">
        <v>0</v>
      </c>
      <c r="BI1713" s="2">
        <v>0</v>
      </c>
      <c r="BJ1713" s="2">
        <v>0</v>
      </c>
      <c r="BK1713" s="2">
        <v>0</v>
      </c>
      <c r="BL1713" s="2">
        <v>0</v>
      </c>
      <c r="BM1713" s="2">
        <v>2564</v>
      </c>
      <c r="BN1713" s="2">
        <v>0</v>
      </c>
      <c r="BO1713" s="2">
        <v>0</v>
      </c>
      <c r="BP1713" s="2">
        <v>0</v>
      </c>
      <c r="BQ1713" s="2">
        <v>0</v>
      </c>
      <c r="BR1713" s="2">
        <v>0</v>
      </c>
      <c r="BS1713" s="2">
        <v>0</v>
      </c>
      <c r="BT1713" s="2">
        <v>0</v>
      </c>
      <c r="BU1713" s="2">
        <v>0</v>
      </c>
      <c r="BV1713" s="2">
        <v>0</v>
      </c>
      <c r="BW1713" s="2">
        <v>0</v>
      </c>
    </row>
    <row r="1714" spans="1:75" s="2" customFormat="1" ht="12.95" customHeight="1">
      <c r="A1714" s="2">
        <v>1548</v>
      </c>
      <c r="B1714" s="2" t="s">
        <v>5067</v>
      </c>
      <c r="C1714" s="2" t="str">
        <f>IF(D1714=0,"Standard only",INDEX($AR$1:$BW$1,1,MATCH(D1714,AR1714:BW1714,0)))</f>
        <v>GU_LeafStem_Pos</v>
      </c>
      <c r="D1714" s="2">
        <v>1676</v>
      </c>
      <c r="E1714" s="31">
        <v>3.2242740142942599</v>
      </c>
      <c r="F1714" s="2">
        <v>299.16500000000002</v>
      </c>
      <c r="G1714" s="2">
        <v>7.21</v>
      </c>
      <c r="H1714" s="2" t="s">
        <v>25</v>
      </c>
      <c r="I1714" s="2" t="s">
        <v>13271</v>
      </c>
      <c r="J1714" s="2" t="s">
        <v>8825</v>
      </c>
      <c r="L1714" s="2" t="s">
        <v>11840</v>
      </c>
      <c r="M1714" s="2">
        <v>3.2</v>
      </c>
      <c r="N1714" s="2" t="s">
        <v>8825</v>
      </c>
      <c r="O1714" s="2" t="s">
        <v>8825</v>
      </c>
      <c r="P1714" s="2">
        <v>19</v>
      </c>
      <c r="Q1714" s="2" t="s">
        <v>5068</v>
      </c>
      <c r="U1714" s="2" t="s">
        <v>5069</v>
      </c>
      <c r="V1714" s="2" t="s">
        <v>5070</v>
      </c>
      <c r="W1714" s="2" t="str">
        <f>"piechart: colorlist=""#00FF00,#FFFFFF,#C0C0C0,#FFFF00,#0000FF,#000080,#008080,#800000,#808000,#800080,#FF0000,#FF00FF"" valuelist="""&amp;AF1714&amp;","&amp;AG1714&amp;","&amp;AH1714&amp;","&amp;AI1714&amp;","&amp;AJ1714&amp;","&amp;AK1714&amp;","&amp;AL1714&amp;","&amp;AM1714&amp;","&amp;AN1714&amp;","&amp;AO1714&amp;","&amp;AP1714&amp;","&amp;AQ1714&amp;""""</f>
        <v>piechart: colorlist="#00FF00,#FFFFFF,#C0C0C0,#FFFF00,#0000FF,#000080,#008080,#800000,#808000,#800080,#FF0000,#FF00FF" valuelist="0,0,0,0,0,0,0,0,0,1676,0,0"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0</v>
      </c>
      <c r="AM1714" s="2">
        <v>0</v>
      </c>
      <c r="AN1714" s="2">
        <v>0</v>
      </c>
      <c r="AO1714" s="2">
        <v>1676</v>
      </c>
      <c r="AP1714" s="2">
        <v>0</v>
      </c>
      <c r="AQ1714" s="2">
        <v>0</v>
      </c>
      <c r="AR1714" s="2">
        <v>0</v>
      </c>
      <c r="AS1714" s="2">
        <v>0</v>
      </c>
      <c r="AT1714" s="2">
        <v>0</v>
      </c>
      <c r="AU1714" s="2">
        <v>0</v>
      </c>
      <c r="AV1714" s="2">
        <v>0</v>
      </c>
      <c r="AW1714" s="2">
        <v>0</v>
      </c>
      <c r="AX1714" s="2">
        <v>0</v>
      </c>
      <c r="AY1714" s="2">
        <v>0</v>
      </c>
      <c r="AZ1714" s="2">
        <v>0</v>
      </c>
      <c r="BA1714" s="2">
        <v>1676</v>
      </c>
      <c r="BB1714" s="2">
        <v>0</v>
      </c>
      <c r="BC1714" s="2">
        <v>0</v>
      </c>
      <c r="BD1714" s="2">
        <v>0</v>
      </c>
      <c r="BE1714" s="2">
        <v>0</v>
      </c>
      <c r="BF1714" s="2">
        <v>0</v>
      </c>
      <c r="BG1714" s="2">
        <v>0</v>
      </c>
      <c r="BH1714" s="2">
        <v>0</v>
      </c>
      <c r="BI1714" s="2">
        <v>0</v>
      </c>
      <c r="BJ1714" s="2">
        <v>0</v>
      </c>
      <c r="BK1714" s="2">
        <v>0</v>
      </c>
      <c r="BL1714" s="2">
        <v>0</v>
      </c>
      <c r="BM1714" s="2">
        <v>0</v>
      </c>
      <c r="BN1714" s="2">
        <v>0</v>
      </c>
      <c r="BO1714" s="2">
        <v>0</v>
      </c>
      <c r="BP1714" s="2">
        <v>0</v>
      </c>
      <c r="BQ1714" s="2">
        <v>0</v>
      </c>
      <c r="BR1714" s="2">
        <v>0</v>
      </c>
      <c r="BS1714" s="2">
        <v>0</v>
      </c>
      <c r="BT1714" s="2">
        <v>0</v>
      </c>
      <c r="BU1714" s="2">
        <v>0</v>
      </c>
      <c r="BV1714" s="2">
        <v>0</v>
      </c>
      <c r="BW1714" s="2">
        <v>0</v>
      </c>
    </row>
    <row r="1715" spans="1:75" s="2" customFormat="1" ht="12.95" customHeight="1">
      <c r="A1715" s="2">
        <v>1549</v>
      </c>
      <c r="B1715" s="2" t="s">
        <v>5071</v>
      </c>
      <c r="C1715" s="2" t="str">
        <f>IF(D1715=0,"Standard only",INDEX($AR$1:$BW$1,1,MATCH(D1715,AR1715:BW1715,0)))</f>
        <v>MT_Seed_Pos</v>
      </c>
      <c r="D1715" s="2">
        <v>5025</v>
      </c>
      <c r="E1715" s="31">
        <v>3.7011360660925301</v>
      </c>
      <c r="F1715" s="2">
        <v>299.25959999999998</v>
      </c>
      <c r="G1715" s="2">
        <v>5.43</v>
      </c>
      <c r="H1715" s="2" t="s">
        <v>25</v>
      </c>
      <c r="I1715" s="2" t="s">
        <v>13268</v>
      </c>
      <c r="J1715" s="2" t="s">
        <v>8825</v>
      </c>
      <c r="L1715" s="2" t="s">
        <v>11840</v>
      </c>
      <c r="M1715" s="2">
        <v>3.2</v>
      </c>
      <c r="N1715" s="2" t="s">
        <v>8825</v>
      </c>
      <c r="O1715" s="2" t="s">
        <v>8825</v>
      </c>
      <c r="P1715" s="2">
        <v>18</v>
      </c>
      <c r="Q1715" s="2" t="s">
        <v>5072</v>
      </c>
      <c r="U1715" s="2" t="s">
        <v>5073</v>
      </c>
      <c r="V1715" s="2" t="s">
        <v>5074</v>
      </c>
      <c r="W1715" s="2" t="str">
        <f>"piechart: colorlist=""#00FF00,#FFFFFF,#C0C0C0,#FFFF00,#0000FF,#000080,#008080,#800000,#808000,#800080,#FF0000,#FF00FF"" valuelist="""&amp;AF1715&amp;","&amp;AG1715&amp;","&amp;AH1715&amp;","&amp;AI1715&amp;","&amp;AJ1715&amp;","&amp;AK1715&amp;","&amp;AL1715&amp;","&amp;AM1715&amp;","&amp;AN1715&amp;","&amp;AO1715&amp;","&amp;AP1715&amp;","&amp;AQ1715&amp;""""</f>
        <v>piechart: colorlist="#00FF00,#FFFFFF,#C0C0C0,#FFFF00,#0000FF,#000080,#008080,#800000,#808000,#800080,#FF0000,#FF00FF" valuelist="0,0,0,0,0,0,6324,0,0,0,0,0"</v>
      </c>
      <c r="AF1715" s="2">
        <v>0</v>
      </c>
      <c r="AG1715" s="2">
        <v>0</v>
      </c>
      <c r="AH1715" s="2">
        <v>0</v>
      </c>
      <c r="AI1715" s="2">
        <v>0</v>
      </c>
      <c r="AJ1715" s="2">
        <v>0</v>
      </c>
      <c r="AK1715" s="2">
        <v>0</v>
      </c>
      <c r="AL1715" s="2">
        <v>6324</v>
      </c>
      <c r="AM1715" s="2">
        <v>0</v>
      </c>
      <c r="AN1715" s="2">
        <v>0</v>
      </c>
      <c r="AO1715" s="2">
        <v>0</v>
      </c>
      <c r="AP1715" s="2">
        <v>0</v>
      </c>
      <c r="AQ1715" s="2">
        <v>0</v>
      </c>
      <c r="AR1715" s="2">
        <v>0</v>
      </c>
      <c r="AS1715" s="2">
        <v>0</v>
      </c>
      <c r="AT1715" s="2">
        <v>0</v>
      </c>
      <c r="AU1715" s="2">
        <v>0</v>
      </c>
      <c r="AV1715" s="2">
        <v>0</v>
      </c>
      <c r="AW1715" s="2">
        <v>0</v>
      </c>
      <c r="AX1715" s="2">
        <v>0</v>
      </c>
      <c r="AY1715" s="2">
        <v>0</v>
      </c>
      <c r="AZ1715" s="2">
        <v>0</v>
      </c>
      <c r="BA1715" s="2">
        <v>0</v>
      </c>
      <c r="BB1715" s="2">
        <v>0</v>
      </c>
      <c r="BC1715" s="2">
        <v>0</v>
      </c>
      <c r="BD1715" s="2">
        <v>0</v>
      </c>
      <c r="BE1715" s="2">
        <v>0</v>
      </c>
      <c r="BF1715" s="2">
        <v>0</v>
      </c>
      <c r="BG1715" s="2">
        <v>0</v>
      </c>
      <c r="BH1715" s="2">
        <v>1299</v>
      </c>
      <c r="BI1715" s="2">
        <v>0</v>
      </c>
      <c r="BJ1715" s="2">
        <v>5025</v>
      </c>
      <c r="BK1715" s="2">
        <v>0</v>
      </c>
      <c r="BL1715" s="2">
        <v>0</v>
      </c>
      <c r="BM1715" s="2">
        <v>0</v>
      </c>
      <c r="BN1715" s="2">
        <v>0</v>
      </c>
      <c r="BO1715" s="2">
        <v>0</v>
      </c>
      <c r="BP1715" s="2">
        <v>0</v>
      </c>
      <c r="BQ1715" s="2">
        <v>0</v>
      </c>
      <c r="BR1715" s="2">
        <v>0</v>
      </c>
      <c r="BS1715" s="2">
        <v>0</v>
      </c>
      <c r="BT1715" s="2">
        <v>0</v>
      </c>
      <c r="BU1715" s="2">
        <v>0</v>
      </c>
      <c r="BV1715" s="2">
        <v>0</v>
      </c>
      <c r="BW1715" s="2">
        <v>0</v>
      </c>
    </row>
    <row r="1716" spans="1:75" s="2" customFormat="1" ht="12.95" customHeight="1">
      <c r="A1716" s="2">
        <v>1550</v>
      </c>
      <c r="B1716" s="2" t="s">
        <v>5075</v>
      </c>
      <c r="C1716" s="2" t="str">
        <f>IF(D1716=0,"Standard only",INDEX($AR$1:$BW$1,1,MATCH(D1716,AR1716:BW1716,0)))</f>
        <v>MT_Seed_Pos</v>
      </c>
      <c r="D1716" s="2">
        <v>3793</v>
      </c>
      <c r="E1716" s="31">
        <v>3.5789828427027901</v>
      </c>
      <c r="F1716" s="2">
        <v>299.2593</v>
      </c>
      <c r="G1716" s="2">
        <v>8.02</v>
      </c>
      <c r="H1716" s="2" t="s">
        <v>25</v>
      </c>
      <c r="I1716" s="2" t="s">
        <v>13268</v>
      </c>
      <c r="J1716" s="2" t="s">
        <v>8825</v>
      </c>
      <c r="L1716" s="2" t="s">
        <v>11840</v>
      </c>
      <c r="M1716" s="2">
        <v>3.2</v>
      </c>
      <c r="N1716" s="2" t="s">
        <v>8825</v>
      </c>
      <c r="O1716" s="2" t="s">
        <v>8825</v>
      </c>
      <c r="P1716" s="2">
        <v>18</v>
      </c>
      <c r="Q1716" s="2" t="s">
        <v>5072</v>
      </c>
      <c r="U1716" s="2" t="s">
        <v>5076</v>
      </c>
      <c r="V1716" s="2" t="s">
        <v>5077</v>
      </c>
      <c r="W1716" s="2" t="str">
        <f>"piechart: colorlist=""#00FF00,#FFFFFF,#C0C0C0,#FFFF00,#0000FF,#000080,#008080,#800000,#808000,#800080,#FF0000,#FF00FF"" valuelist="""&amp;AF1716&amp;","&amp;AG1716&amp;","&amp;AH1716&amp;","&amp;AI1716&amp;","&amp;AJ1716&amp;","&amp;AK1716&amp;","&amp;AL1716&amp;","&amp;AM1716&amp;","&amp;AN1716&amp;","&amp;AO1716&amp;","&amp;AP1716&amp;","&amp;AQ1716&amp;""""</f>
        <v>piechart: colorlist="#00FF00,#FFFFFF,#C0C0C0,#FFFF00,#0000FF,#000080,#008080,#800000,#808000,#800080,#FF0000,#FF00FF" valuelist="0,0,0,0,0,0,4798,0,0,0,0,0"</v>
      </c>
      <c r="AF1716" s="2">
        <v>0</v>
      </c>
      <c r="AG1716" s="2">
        <v>0</v>
      </c>
      <c r="AH1716" s="2">
        <v>0</v>
      </c>
      <c r="AI1716" s="2">
        <v>0</v>
      </c>
      <c r="AJ1716" s="2">
        <v>0</v>
      </c>
      <c r="AK1716" s="2">
        <v>0</v>
      </c>
      <c r="AL1716" s="2">
        <v>4798</v>
      </c>
      <c r="AM1716" s="2">
        <v>0</v>
      </c>
      <c r="AN1716" s="2">
        <v>0</v>
      </c>
      <c r="AO1716" s="2">
        <v>0</v>
      </c>
      <c r="AP1716" s="2">
        <v>0</v>
      </c>
      <c r="AQ1716" s="2">
        <v>0</v>
      </c>
      <c r="AR1716" s="2">
        <v>0</v>
      </c>
      <c r="AS1716" s="2">
        <v>0</v>
      </c>
      <c r="AT1716" s="2">
        <v>0</v>
      </c>
      <c r="AU1716" s="2">
        <v>0</v>
      </c>
      <c r="AV1716" s="2">
        <v>0</v>
      </c>
      <c r="AW1716" s="2">
        <v>0</v>
      </c>
      <c r="AX1716" s="2">
        <v>0</v>
      </c>
      <c r="AY1716" s="2">
        <v>0</v>
      </c>
      <c r="AZ1716" s="2">
        <v>0</v>
      </c>
      <c r="BA1716" s="2">
        <v>0</v>
      </c>
      <c r="BB1716" s="2">
        <v>0</v>
      </c>
      <c r="BC1716" s="2">
        <v>0</v>
      </c>
      <c r="BD1716" s="2">
        <v>0</v>
      </c>
      <c r="BE1716" s="2">
        <v>0</v>
      </c>
      <c r="BF1716" s="2">
        <v>0</v>
      </c>
      <c r="BG1716" s="2">
        <v>0</v>
      </c>
      <c r="BH1716" s="2">
        <v>1005</v>
      </c>
      <c r="BI1716" s="2">
        <v>0</v>
      </c>
      <c r="BJ1716" s="2">
        <v>3793</v>
      </c>
      <c r="BK1716" s="2">
        <v>0</v>
      </c>
      <c r="BL1716" s="2">
        <v>0</v>
      </c>
      <c r="BM1716" s="2">
        <v>0</v>
      </c>
      <c r="BN1716" s="2">
        <v>0</v>
      </c>
      <c r="BO1716" s="2">
        <v>0</v>
      </c>
      <c r="BP1716" s="2">
        <v>0</v>
      </c>
      <c r="BQ1716" s="2">
        <v>0</v>
      </c>
      <c r="BR1716" s="2">
        <v>0</v>
      </c>
      <c r="BS1716" s="2">
        <v>0</v>
      </c>
      <c r="BT1716" s="2">
        <v>0</v>
      </c>
      <c r="BU1716" s="2">
        <v>0</v>
      </c>
      <c r="BV1716" s="2">
        <v>0</v>
      </c>
      <c r="BW1716" s="2">
        <v>0</v>
      </c>
    </row>
    <row r="1717" spans="1:75" s="2" customFormat="1" ht="12.95" customHeight="1">
      <c r="A1717" s="2">
        <v>1553</v>
      </c>
      <c r="B1717" s="2" t="s">
        <v>5078</v>
      </c>
      <c r="C1717" s="2" t="str">
        <f>IF(D1717=0,"Standard only",INDEX($AR$1:$BW$1,1,MATCH(D1717,AR1717:BW1717,0)))</f>
        <v>LE_Ripe_Pos</v>
      </c>
      <c r="D1717" s="2">
        <v>1224</v>
      </c>
      <c r="E1717" s="31">
        <v>3.08778141780954</v>
      </c>
      <c r="F1717" s="2">
        <v>301.05739999999997</v>
      </c>
      <c r="G1717" s="2">
        <v>1.62</v>
      </c>
      <c r="H1717" s="2" t="s">
        <v>25</v>
      </c>
      <c r="I1717" s="2" t="s">
        <v>13263</v>
      </c>
      <c r="J1717" s="2" t="s">
        <v>8825</v>
      </c>
      <c r="L1717" s="2" t="s">
        <v>11840</v>
      </c>
      <c r="M1717" s="2">
        <v>3.2</v>
      </c>
      <c r="N1717" s="2" t="s">
        <v>8825</v>
      </c>
      <c r="O1717" s="2" t="s">
        <v>8825</v>
      </c>
      <c r="P1717" s="2">
        <v>12</v>
      </c>
      <c r="Q1717" s="2" t="s">
        <v>5079</v>
      </c>
      <c r="U1717" s="2" t="s">
        <v>5080</v>
      </c>
      <c r="W1717" s="2" t="str">
        <f>"piechart: colorlist=""#00FF00,#FFFFFF,#C0C0C0,#FFFF00,#0000FF,#000080,#008080,#800000,#808000,#800080,#FF0000,#FF00FF"" valuelist="""&amp;AF1717&amp;","&amp;AG1717&amp;","&amp;AH1717&amp;","&amp;AI1717&amp;","&amp;AJ1717&amp;","&amp;AK1717&amp;","&amp;AL1717&amp;","&amp;AM1717&amp;","&amp;AN1717&amp;","&amp;AO1717&amp;","&amp;AP1717&amp;","&amp;AQ1717&amp;""""</f>
        <v>piechart: colorlist="#00FF00,#FFFFFF,#C0C0C0,#FFFF00,#0000FF,#000080,#008080,#800000,#808000,#800080,#FF0000,#FF00FF" valuelist="0,0,0,0,0,0,0,0,0,0,1224,0"</v>
      </c>
      <c r="AF1717" s="2">
        <v>0</v>
      </c>
      <c r="AG1717" s="2">
        <v>0</v>
      </c>
      <c r="AH1717" s="2">
        <v>0</v>
      </c>
      <c r="AI1717" s="2">
        <v>0</v>
      </c>
      <c r="AJ1717" s="2">
        <v>0</v>
      </c>
      <c r="AK1717" s="2">
        <v>0</v>
      </c>
      <c r="AL1717" s="2">
        <v>0</v>
      </c>
      <c r="AM1717" s="2">
        <v>0</v>
      </c>
      <c r="AN1717" s="2">
        <v>0</v>
      </c>
      <c r="AO1717" s="2">
        <v>0</v>
      </c>
      <c r="AP1717" s="2">
        <v>1224</v>
      </c>
      <c r="AQ1717" s="2">
        <v>0</v>
      </c>
      <c r="AR1717" s="2">
        <v>0</v>
      </c>
      <c r="AS1717" s="2">
        <v>0</v>
      </c>
      <c r="AT1717" s="2">
        <v>0</v>
      </c>
      <c r="AU1717" s="2">
        <v>0</v>
      </c>
      <c r="AV1717" s="2">
        <v>0</v>
      </c>
      <c r="AW1717" s="2">
        <v>0</v>
      </c>
      <c r="AX1717" s="2">
        <v>0</v>
      </c>
      <c r="AY1717" s="2">
        <v>0</v>
      </c>
      <c r="AZ1717" s="2">
        <v>0</v>
      </c>
      <c r="BA1717" s="2">
        <v>0</v>
      </c>
      <c r="BB1717" s="2">
        <v>0</v>
      </c>
      <c r="BC1717" s="2">
        <v>0</v>
      </c>
      <c r="BD1717" s="2">
        <v>0</v>
      </c>
      <c r="BE1717" s="2">
        <v>1224</v>
      </c>
      <c r="BF1717" s="2">
        <v>0</v>
      </c>
      <c r="BG1717" s="2">
        <v>0</v>
      </c>
      <c r="BH1717" s="2">
        <v>0</v>
      </c>
      <c r="BI1717" s="2">
        <v>0</v>
      </c>
      <c r="BJ1717" s="2">
        <v>0</v>
      </c>
      <c r="BK1717" s="2">
        <v>0</v>
      </c>
      <c r="BL1717" s="2">
        <v>0</v>
      </c>
      <c r="BM1717" s="2">
        <v>0</v>
      </c>
      <c r="BN1717" s="2">
        <v>0</v>
      </c>
      <c r="BO1717" s="2">
        <v>0</v>
      </c>
      <c r="BP1717" s="2">
        <v>0</v>
      </c>
      <c r="BQ1717" s="2">
        <v>0</v>
      </c>
      <c r="BR1717" s="2">
        <v>0</v>
      </c>
      <c r="BS1717" s="2">
        <v>0</v>
      </c>
      <c r="BT1717" s="2">
        <v>0</v>
      </c>
      <c r="BU1717" s="2">
        <v>0</v>
      </c>
      <c r="BV1717" s="2">
        <v>0</v>
      </c>
      <c r="BW1717" s="2">
        <v>0</v>
      </c>
    </row>
    <row r="1718" spans="1:75" s="2" customFormat="1" ht="12.95" customHeight="1">
      <c r="A1718" s="2">
        <v>1557</v>
      </c>
      <c r="B1718" s="2" t="s">
        <v>1132</v>
      </c>
      <c r="C1718" s="2" t="str">
        <f>IF(D1718=0,"Standard only",INDEX($AR$1:$BW$1,1,MATCH(D1718,AR1718:BW1718,0)))</f>
        <v>GG_LeafStem_Pos</v>
      </c>
      <c r="D1718" s="2">
        <v>2901</v>
      </c>
      <c r="E1718" s="31">
        <v>3.4625477288026598</v>
      </c>
      <c r="F1718" s="2">
        <v>301.07089999999999</v>
      </c>
      <c r="G1718" s="2">
        <v>6.17</v>
      </c>
      <c r="H1718" s="2" t="s">
        <v>25</v>
      </c>
      <c r="I1718" s="2" t="s">
        <v>13267</v>
      </c>
      <c r="J1718" s="2" t="s">
        <v>8825</v>
      </c>
      <c r="L1718" s="2" t="s">
        <v>11840</v>
      </c>
      <c r="M1718" s="2">
        <v>3.2</v>
      </c>
      <c r="N1718" s="2" t="s">
        <v>8825</v>
      </c>
      <c r="O1718" s="2" t="s">
        <v>8825</v>
      </c>
      <c r="P1718" s="2">
        <v>16</v>
      </c>
      <c r="Q1718" s="2" t="s">
        <v>1128</v>
      </c>
      <c r="U1718" s="2" t="s">
        <v>1133</v>
      </c>
      <c r="V1718" s="2" t="s">
        <v>1134</v>
      </c>
      <c r="W1718" s="2" t="str">
        <f>"piechart: colorlist=""#00FF00,#FFFFFF,#C0C0C0,#FFFF00,#0000FF,#000080,#008080,#800000,#808000,#800080,#FF0000,#FF00FF"" valuelist="""&amp;AF1718&amp;","&amp;AG1718&amp;","&amp;AH1718&amp;","&amp;AI1718&amp;","&amp;AJ1718&amp;","&amp;AK1718&amp;","&amp;AL1718&amp;","&amp;AM1718&amp;","&amp;AN1718&amp;","&amp;AO1718&amp;","&amp;AP1718&amp;","&amp;AQ1718&amp;""""</f>
        <v>piechart: colorlist="#00FF00,#FFFFFF,#C0C0C0,#FFFF00,#0000FF,#000080,#008080,#800000,#808000,#800080,#FF0000,#FF00FF" valuelist="0,0,0,0,0,0,0,0,2901,0,0,0"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>
        <v>0</v>
      </c>
      <c r="AL1718" s="2">
        <v>0</v>
      </c>
      <c r="AM1718" s="2">
        <v>0</v>
      </c>
      <c r="AN1718" s="2">
        <v>2901</v>
      </c>
      <c r="AO1718" s="2">
        <v>0</v>
      </c>
      <c r="AP1718" s="2">
        <v>0</v>
      </c>
      <c r="AQ1718" s="2">
        <v>0</v>
      </c>
      <c r="AR1718" s="2">
        <v>0</v>
      </c>
      <c r="AS1718" s="2">
        <v>0</v>
      </c>
      <c r="AT1718" s="2">
        <v>0</v>
      </c>
      <c r="AU1718" s="2">
        <v>0</v>
      </c>
      <c r="AV1718" s="2">
        <v>0</v>
      </c>
      <c r="AW1718" s="2">
        <v>2901</v>
      </c>
      <c r="AX1718" s="2">
        <v>0</v>
      </c>
      <c r="AY1718" s="2">
        <v>0</v>
      </c>
      <c r="AZ1718" s="2">
        <v>0</v>
      </c>
      <c r="BA1718" s="2">
        <v>0</v>
      </c>
      <c r="BB1718" s="2">
        <v>0</v>
      </c>
      <c r="BC1718" s="2">
        <v>0</v>
      </c>
      <c r="BD1718" s="2">
        <v>0</v>
      </c>
      <c r="BE1718" s="2">
        <v>0</v>
      </c>
      <c r="BF1718" s="2">
        <v>0</v>
      </c>
      <c r="BG1718" s="2">
        <v>0</v>
      </c>
      <c r="BH1718" s="2">
        <v>0</v>
      </c>
      <c r="BI1718" s="2">
        <v>0</v>
      </c>
      <c r="BJ1718" s="2">
        <v>0</v>
      </c>
      <c r="BK1718" s="2">
        <v>0</v>
      </c>
      <c r="BL1718" s="2">
        <v>0</v>
      </c>
      <c r="BM1718" s="2">
        <v>0</v>
      </c>
      <c r="BN1718" s="2">
        <v>0</v>
      </c>
      <c r="BO1718" s="2">
        <v>0</v>
      </c>
      <c r="BP1718" s="2">
        <v>0</v>
      </c>
      <c r="BQ1718" s="2">
        <v>0</v>
      </c>
      <c r="BR1718" s="2">
        <v>0</v>
      </c>
      <c r="BS1718" s="2">
        <v>0</v>
      </c>
      <c r="BT1718" s="2">
        <v>0</v>
      </c>
      <c r="BU1718" s="2">
        <v>0</v>
      </c>
      <c r="BV1718" s="2">
        <v>0</v>
      </c>
      <c r="BW1718" s="2">
        <v>0</v>
      </c>
    </row>
    <row r="1719" spans="1:75" s="2" customFormat="1" ht="12.95" customHeight="1">
      <c r="A1719" s="2">
        <v>1559</v>
      </c>
      <c r="B1719" s="2" t="s">
        <v>1137</v>
      </c>
      <c r="C1719" s="2" t="str">
        <f>IF(D1719=0,"Standard only",INDEX($AR$1:$BW$1,1,MATCH(D1719,AR1719:BW1719,0)))</f>
        <v>GG_Root_Pos</v>
      </c>
      <c r="D1719" s="2">
        <v>2413</v>
      </c>
      <c r="E1719" s="31">
        <v>3.3825573219087901</v>
      </c>
      <c r="F1719" s="2">
        <v>301.07209999999998</v>
      </c>
      <c r="G1719" s="2">
        <v>4.5</v>
      </c>
      <c r="H1719" s="2" t="s">
        <v>25</v>
      </c>
      <c r="I1719" s="2" t="s">
        <v>13267</v>
      </c>
      <c r="J1719" s="2" t="s">
        <v>8825</v>
      </c>
      <c r="L1719" s="2" t="s">
        <v>11840</v>
      </c>
      <c r="M1719" s="2">
        <v>3.2</v>
      </c>
      <c r="N1719" s="2" t="s">
        <v>8825</v>
      </c>
      <c r="O1719" s="2" t="s">
        <v>8825</v>
      </c>
      <c r="P1719" s="2">
        <v>16</v>
      </c>
      <c r="Q1719" s="2" t="s">
        <v>1128</v>
      </c>
      <c r="U1719" s="2" t="s">
        <v>1138</v>
      </c>
      <c r="V1719" s="2" t="s">
        <v>1139</v>
      </c>
      <c r="W1719" s="2" t="str">
        <f>"piechart: colorlist=""#00FF00,#FFFFFF,#C0C0C0,#FFFF00,#0000FF,#000080,#008080,#800000,#808000,#800080,#FF0000,#FF00FF"" valuelist="""&amp;AF1719&amp;","&amp;AG1719&amp;","&amp;AH1719&amp;","&amp;AI1719&amp;","&amp;AJ1719&amp;","&amp;AK1719&amp;","&amp;AL1719&amp;","&amp;AM1719&amp;","&amp;AN1719&amp;","&amp;AO1719&amp;","&amp;AP1719&amp;","&amp;AQ1719&amp;""""</f>
        <v>piechart: colorlist="#00FF00,#FFFFFF,#C0C0C0,#FFFF00,#0000FF,#000080,#008080,#800000,#808000,#800080,#FF0000,#FF00FF" valuelist="0,629,0,0,0,0,0,1891,2413,791,0,0"</v>
      </c>
      <c r="AF1719" s="2">
        <v>0</v>
      </c>
      <c r="AG1719" s="2">
        <v>629</v>
      </c>
      <c r="AH1719" s="2">
        <v>0</v>
      </c>
      <c r="AI1719" s="2">
        <v>0</v>
      </c>
      <c r="AJ1719" s="2">
        <v>0</v>
      </c>
      <c r="AK1719" s="2">
        <v>0</v>
      </c>
      <c r="AL1719" s="2">
        <v>0</v>
      </c>
      <c r="AM1719" s="2">
        <v>1891</v>
      </c>
      <c r="AN1719" s="2">
        <v>2413</v>
      </c>
      <c r="AO1719" s="2">
        <v>791</v>
      </c>
      <c r="AP1719" s="2">
        <v>0</v>
      </c>
      <c r="AQ1719" s="2">
        <v>0</v>
      </c>
      <c r="AR1719" s="2">
        <v>0</v>
      </c>
      <c r="AS1719" s="2">
        <v>0</v>
      </c>
      <c r="AT1719" s="2">
        <v>0</v>
      </c>
      <c r="AU1719" s="2">
        <v>0</v>
      </c>
      <c r="AV1719" s="2">
        <v>0</v>
      </c>
      <c r="AW1719" s="2">
        <v>0</v>
      </c>
      <c r="AX1719" s="2">
        <v>2413</v>
      </c>
      <c r="AY1719" s="2">
        <v>0</v>
      </c>
      <c r="AZ1719" s="2">
        <v>1891</v>
      </c>
      <c r="BA1719" s="2">
        <v>0</v>
      </c>
      <c r="BB1719" s="2">
        <v>791</v>
      </c>
      <c r="BC1719" s="2">
        <v>0</v>
      </c>
      <c r="BD1719" s="2">
        <v>0</v>
      </c>
      <c r="BE1719" s="2">
        <v>0</v>
      </c>
      <c r="BF1719" s="2">
        <v>0</v>
      </c>
      <c r="BG1719" s="2">
        <v>0</v>
      </c>
      <c r="BH1719" s="2">
        <v>0</v>
      </c>
      <c r="BI1719" s="2">
        <v>0</v>
      </c>
      <c r="BJ1719" s="2">
        <v>0</v>
      </c>
      <c r="BK1719" s="2">
        <v>0</v>
      </c>
      <c r="BL1719" s="2">
        <v>0</v>
      </c>
      <c r="BM1719" s="2">
        <v>0</v>
      </c>
      <c r="BN1719" s="2">
        <v>629</v>
      </c>
      <c r="BO1719" s="2">
        <v>0</v>
      </c>
      <c r="BP1719" s="2">
        <v>0</v>
      </c>
      <c r="BQ1719" s="2">
        <v>0</v>
      </c>
      <c r="BR1719" s="2">
        <v>0</v>
      </c>
      <c r="BS1719" s="2">
        <v>0</v>
      </c>
      <c r="BT1719" s="2">
        <v>0</v>
      </c>
      <c r="BU1719" s="2">
        <v>0</v>
      </c>
      <c r="BV1719" s="2">
        <v>0</v>
      </c>
      <c r="BW1719" s="2">
        <v>0</v>
      </c>
    </row>
    <row r="1720" spans="1:75" s="2" customFormat="1" ht="12.95" customHeight="1">
      <c r="A1720" s="2">
        <v>1560</v>
      </c>
      <c r="B1720" s="2" t="s">
        <v>5081</v>
      </c>
      <c r="C1720" s="2" t="str">
        <f>IF(D1720=0,"Standard only",INDEX($AR$1:$BW$1,1,MATCH(D1720,AR1720:BW1720,0)))</f>
        <v>GG_Root_Pos</v>
      </c>
      <c r="D1720" s="2">
        <v>2145</v>
      </c>
      <c r="E1720" s="31">
        <v>3.3314272965207401</v>
      </c>
      <c r="F1720" s="2">
        <v>301.10520000000002</v>
      </c>
      <c r="G1720" s="2">
        <v>6.04</v>
      </c>
      <c r="H1720" s="2" t="s">
        <v>25</v>
      </c>
      <c r="I1720" s="2" t="s">
        <v>13269</v>
      </c>
      <c r="J1720" s="2" t="s">
        <v>8825</v>
      </c>
      <c r="L1720" s="2" t="s">
        <v>11840</v>
      </c>
      <c r="M1720" s="2">
        <v>3.2</v>
      </c>
      <c r="N1720" s="2" t="s">
        <v>8825</v>
      </c>
      <c r="O1720" s="2" t="s">
        <v>8825</v>
      </c>
      <c r="P1720" s="2">
        <v>17</v>
      </c>
      <c r="Q1720" s="2" t="s">
        <v>5082</v>
      </c>
      <c r="U1720" s="2" t="s">
        <v>5083</v>
      </c>
      <c r="V1720" s="2" t="s">
        <v>5084</v>
      </c>
      <c r="W1720" s="2" t="str">
        <f>"piechart: colorlist=""#00FF00,#FFFFFF,#C0C0C0,#FFFF00,#0000FF,#000080,#008080,#800000,#808000,#800080,#FF0000,#FF00FF"" valuelist="""&amp;AF1720&amp;","&amp;AG1720&amp;","&amp;AH1720&amp;","&amp;AI1720&amp;","&amp;AJ1720&amp;","&amp;AK1720&amp;","&amp;AL1720&amp;","&amp;AM1720&amp;","&amp;AN1720&amp;","&amp;AO1720&amp;","&amp;AP1720&amp;","&amp;AQ1720&amp;""""</f>
        <v>piechart: colorlist="#00FF00,#FFFFFF,#C0C0C0,#FFFF00,#0000FF,#000080,#008080,#800000,#808000,#800080,#FF0000,#FF00FF" valuelist="0,0,0,0,0,0,0,0,2145,778,0,0"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v>0</v>
      </c>
      <c r="AL1720" s="2">
        <v>0</v>
      </c>
      <c r="AM1720" s="2">
        <v>0</v>
      </c>
      <c r="AN1720" s="2">
        <v>2145</v>
      </c>
      <c r="AO1720" s="2">
        <v>778</v>
      </c>
      <c r="AP1720" s="2">
        <v>0</v>
      </c>
      <c r="AQ1720" s="2">
        <v>0</v>
      </c>
      <c r="AR1720" s="2">
        <v>0</v>
      </c>
      <c r="AS1720" s="2">
        <v>0</v>
      </c>
      <c r="AT1720" s="2">
        <v>0</v>
      </c>
      <c r="AU1720" s="2">
        <v>0</v>
      </c>
      <c r="AV1720" s="2">
        <v>0</v>
      </c>
      <c r="AW1720" s="2">
        <v>0</v>
      </c>
      <c r="AX1720" s="2">
        <v>2145</v>
      </c>
      <c r="AY1720" s="2">
        <v>0</v>
      </c>
      <c r="AZ1720" s="2">
        <v>0</v>
      </c>
      <c r="BA1720" s="2">
        <v>0</v>
      </c>
      <c r="BB1720" s="2">
        <v>778</v>
      </c>
      <c r="BC1720" s="2">
        <v>0</v>
      </c>
      <c r="BD1720" s="2">
        <v>0</v>
      </c>
      <c r="BE1720" s="2">
        <v>0</v>
      </c>
      <c r="BF1720" s="2">
        <v>0</v>
      </c>
      <c r="BG1720" s="2">
        <v>0</v>
      </c>
      <c r="BH1720" s="2">
        <v>0</v>
      </c>
      <c r="BI1720" s="2">
        <v>0</v>
      </c>
      <c r="BJ1720" s="2">
        <v>0</v>
      </c>
      <c r="BK1720" s="2">
        <v>0</v>
      </c>
      <c r="BL1720" s="2">
        <v>0</v>
      </c>
      <c r="BM1720" s="2">
        <v>0</v>
      </c>
      <c r="BN1720" s="2">
        <v>0</v>
      </c>
      <c r="BO1720" s="2">
        <v>0</v>
      </c>
      <c r="BP1720" s="2">
        <v>0</v>
      </c>
      <c r="BQ1720" s="2">
        <v>0</v>
      </c>
      <c r="BR1720" s="2">
        <v>0</v>
      </c>
      <c r="BS1720" s="2">
        <v>0</v>
      </c>
      <c r="BT1720" s="2">
        <v>0</v>
      </c>
      <c r="BU1720" s="2">
        <v>0</v>
      </c>
      <c r="BV1720" s="2">
        <v>0</v>
      </c>
      <c r="BW1720" s="2">
        <v>0</v>
      </c>
    </row>
    <row r="1721" spans="1:75" s="2" customFormat="1" ht="12.95" customHeight="1">
      <c r="A1721" s="2">
        <v>1563</v>
      </c>
      <c r="B1721" s="2" t="s">
        <v>5088</v>
      </c>
      <c r="C1721" s="2" t="str">
        <f>IF(D1721=0,"Standard only",INDEX($AR$1:$BW$1,1,MATCH(D1721,AR1721:BW1721,0)))</f>
        <v>NT_Root_Pos</v>
      </c>
      <c r="D1721" s="2">
        <v>1657</v>
      </c>
      <c r="E1721" s="31">
        <v>3.0216027160282399</v>
      </c>
      <c r="F1721" s="2">
        <v>302.2072</v>
      </c>
      <c r="G1721" s="2">
        <v>3.28</v>
      </c>
      <c r="H1721" s="2" t="s">
        <v>25</v>
      </c>
      <c r="I1721" s="2" t="s">
        <v>13266</v>
      </c>
      <c r="J1721" s="2" t="s">
        <v>8825</v>
      </c>
      <c r="L1721" s="2" t="s">
        <v>11840</v>
      </c>
      <c r="M1721" s="2">
        <v>3.2</v>
      </c>
      <c r="N1721" s="2" t="s">
        <v>8825</v>
      </c>
      <c r="O1721" s="2" t="s">
        <v>8825</v>
      </c>
      <c r="P1721" s="2">
        <v>14</v>
      </c>
      <c r="Q1721" s="2" t="s">
        <v>5089</v>
      </c>
      <c r="U1721" s="2" t="s">
        <v>5090</v>
      </c>
      <c r="V1721" s="2" t="s">
        <v>5091</v>
      </c>
      <c r="W1721" s="2" t="str">
        <f>"piechart: colorlist=""#00FF00,#FFFFFF,#C0C0C0,#FFFF00,#0000FF,#000080,#008080,#800000,#808000,#800080,#FF0000,#FF00FF"" valuelist="""&amp;AF1721&amp;","&amp;AG1721&amp;","&amp;AH1721&amp;","&amp;AI1721&amp;","&amp;AJ1721&amp;","&amp;AK1721&amp;","&amp;AL1721&amp;","&amp;AM1721&amp;","&amp;AN1721&amp;","&amp;AO1721&amp;","&amp;AP1721&amp;","&amp;AQ1721&amp;""""</f>
        <v>piechart: colorlist="#00FF00,#FFFFFF,#C0C0C0,#FFFF00,#0000FF,#000080,#008080,#800000,#808000,#800080,#FF0000,#FF00FF" valuelist="0,1314,0,548,1657,0,778,1051,0,0,0,0"</v>
      </c>
      <c r="AF1721" s="2">
        <v>0</v>
      </c>
      <c r="AG1721" s="2">
        <v>1314</v>
      </c>
      <c r="AH1721" s="2">
        <v>0</v>
      </c>
      <c r="AI1721" s="2">
        <v>548</v>
      </c>
      <c r="AJ1721" s="2">
        <v>1657</v>
      </c>
      <c r="AK1721" s="2">
        <v>0</v>
      </c>
      <c r="AL1721" s="2">
        <v>778</v>
      </c>
      <c r="AM1721" s="2">
        <v>1051</v>
      </c>
      <c r="AN1721" s="2">
        <v>0</v>
      </c>
      <c r="AO1721" s="2">
        <v>0</v>
      </c>
      <c r="AP1721" s="2">
        <v>0</v>
      </c>
      <c r="AQ1721" s="2">
        <v>0</v>
      </c>
      <c r="AR1721" s="2">
        <v>0</v>
      </c>
      <c r="AS1721" s="2">
        <v>548</v>
      </c>
      <c r="AT1721" s="2">
        <v>0</v>
      </c>
      <c r="AU1721" s="2">
        <v>0</v>
      </c>
      <c r="AV1721" s="2">
        <v>0</v>
      </c>
      <c r="AW1721" s="2">
        <v>0</v>
      </c>
      <c r="AX1721" s="2">
        <v>0</v>
      </c>
      <c r="AY1721" s="2">
        <v>0</v>
      </c>
      <c r="AZ1721" s="2">
        <v>1051</v>
      </c>
      <c r="BA1721" s="2">
        <v>0</v>
      </c>
      <c r="BB1721" s="2">
        <v>0</v>
      </c>
      <c r="BC1721" s="2">
        <v>0</v>
      </c>
      <c r="BD1721" s="2">
        <v>0</v>
      </c>
      <c r="BE1721" s="2">
        <v>0</v>
      </c>
      <c r="BF1721" s="2">
        <v>377</v>
      </c>
      <c r="BG1721" s="2">
        <v>0</v>
      </c>
      <c r="BH1721" s="2">
        <v>0</v>
      </c>
      <c r="BI1721" s="2">
        <v>401</v>
      </c>
      <c r="BJ1721" s="2">
        <v>0</v>
      </c>
      <c r="BK1721" s="2">
        <v>0</v>
      </c>
      <c r="BL1721" s="2">
        <v>1657</v>
      </c>
      <c r="BM1721" s="2">
        <v>0</v>
      </c>
      <c r="BN1721" s="2">
        <v>0</v>
      </c>
      <c r="BO1721" s="2">
        <v>1314</v>
      </c>
      <c r="BP1721" s="2">
        <v>0</v>
      </c>
      <c r="BQ1721" s="2">
        <v>0</v>
      </c>
      <c r="BR1721" s="2">
        <v>0</v>
      </c>
      <c r="BS1721" s="2">
        <v>0</v>
      </c>
      <c r="BT1721" s="2">
        <v>0</v>
      </c>
      <c r="BU1721" s="2">
        <v>0</v>
      </c>
      <c r="BV1721" s="2">
        <v>0</v>
      </c>
      <c r="BW1721" s="2">
        <v>0</v>
      </c>
    </row>
    <row r="1722" spans="1:75" s="2" customFormat="1" ht="12.95" customHeight="1">
      <c r="A1722" s="2">
        <v>1564</v>
      </c>
      <c r="B1722" s="2" t="s">
        <v>5092</v>
      </c>
      <c r="C1722" s="2" t="str">
        <f>IF(D1722=0,"Standard only",INDEX($AR$1:$BW$1,1,MATCH(D1722,AR1722:BW1722,0)))</f>
        <v>GM_Root_Pos</v>
      </c>
      <c r="D1722" s="2">
        <v>1491</v>
      </c>
      <c r="E1722" s="31">
        <v>3.1734776434529901</v>
      </c>
      <c r="F1722" s="2">
        <v>302.2124</v>
      </c>
      <c r="G1722" s="2">
        <v>3.73</v>
      </c>
      <c r="H1722" s="2" t="s">
        <v>25</v>
      </c>
      <c r="I1722" s="2" t="s">
        <v>13266</v>
      </c>
      <c r="J1722" s="2" t="s">
        <v>8825</v>
      </c>
      <c r="L1722" s="2" t="s">
        <v>11840</v>
      </c>
      <c r="M1722" s="2">
        <v>3.2</v>
      </c>
      <c r="N1722" s="2" t="s">
        <v>8825</v>
      </c>
      <c r="O1722" s="2" t="s">
        <v>8825</v>
      </c>
      <c r="P1722" s="2">
        <v>14</v>
      </c>
      <c r="Q1722" s="2" t="s">
        <v>5089</v>
      </c>
      <c r="U1722" s="2" t="s">
        <v>5093</v>
      </c>
      <c r="V1722" s="2" t="s">
        <v>5094</v>
      </c>
      <c r="W1722" s="2" t="str">
        <f>"piechart: colorlist=""#00FF00,#FFFFFF,#C0C0C0,#FFFF00,#0000FF,#000080,#008080,#800000,#808000,#800080,#FF0000,#FF00FF"" valuelist="""&amp;AF1722&amp;","&amp;AG1722&amp;","&amp;AH1722&amp;","&amp;AI1722&amp;","&amp;AJ1722&amp;","&amp;AK1722&amp;","&amp;AL1722&amp;","&amp;AM1722&amp;","&amp;AN1722&amp;","&amp;AO1722&amp;","&amp;AP1722&amp;","&amp;AQ1722&amp;""""</f>
        <v>piechart: colorlist="#00FF00,#FFFFFF,#C0C0C0,#FFFF00,#0000FF,#000080,#008080,#800000,#808000,#800080,#FF0000,#FF00FF" valuelist="0,373,0,436,0,0,1156,1491,0,0,0,0"</v>
      </c>
      <c r="AF1722" s="2">
        <v>0</v>
      </c>
      <c r="AG1722" s="2">
        <v>373</v>
      </c>
      <c r="AH1722" s="2">
        <v>0</v>
      </c>
      <c r="AI1722" s="2">
        <v>436</v>
      </c>
      <c r="AJ1722" s="2">
        <v>0</v>
      </c>
      <c r="AK1722" s="2">
        <v>0</v>
      </c>
      <c r="AL1722" s="2">
        <v>1156</v>
      </c>
      <c r="AM1722" s="2">
        <v>1491</v>
      </c>
      <c r="AN1722" s="2">
        <v>0</v>
      </c>
      <c r="AO1722" s="2">
        <v>0</v>
      </c>
      <c r="AP1722" s="2">
        <v>0</v>
      </c>
      <c r="AQ1722" s="2">
        <v>0</v>
      </c>
      <c r="AR1722" s="2">
        <v>0</v>
      </c>
      <c r="AS1722" s="2">
        <v>436</v>
      </c>
      <c r="AT1722" s="2">
        <v>0</v>
      </c>
      <c r="AU1722" s="2">
        <v>0</v>
      </c>
      <c r="AV1722" s="2">
        <v>0</v>
      </c>
      <c r="AW1722" s="2">
        <v>0</v>
      </c>
      <c r="AX1722" s="2">
        <v>0</v>
      </c>
      <c r="AY1722" s="2">
        <v>0</v>
      </c>
      <c r="AZ1722" s="2">
        <v>1491</v>
      </c>
      <c r="BA1722" s="2">
        <v>0</v>
      </c>
      <c r="BB1722" s="2">
        <v>0</v>
      </c>
      <c r="BC1722" s="2">
        <v>0</v>
      </c>
      <c r="BD1722" s="2">
        <v>0</v>
      </c>
      <c r="BE1722" s="2">
        <v>0</v>
      </c>
      <c r="BF1722" s="2">
        <v>640</v>
      </c>
      <c r="BG1722" s="2">
        <v>0</v>
      </c>
      <c r="BH1722" s="2">
        <v>0</v>
      </c>
      <c r="BI1722" s="2">
        <v>516</v>
      </c>
      <c r="BJ1722" s="2">
        <v>0</v>
      </c>
      <c r="BK1722" s="2">
        <v>0</v>
      </c>
      <c r="BL1722" s="2">
        <v>0</v>
      </c>
      <c r="BM1722" s="2">
        <v>0</v>
      </c>
      <c r="BN1722" s="2">
        <v>0</v>
      </c>
      <c r="BO1722" s="2">
        <v>373</v>
      </c>
      <c r="BP1722" s="2">
        <v>0</v>
      </c>
      <c r="BQ1722" s="2">
        <v>0</v>
      </c>
      <c r="BR1722" s="2">
        <v>0</v>
      </c>
      <c r="BS1722" s="2">
        <v>0</v>
      </c>
      <c r="BT1722" s="2">
        <v>0</v>
      </c>
      <c r="BU1722" s="2">
        <v>0</v>
      </c>
      <c r="BV1722" s="2">
        <v>0</v>
      </c>
      <c r="BW1722" s="2">
        <v>0</v>
      </c>
    </row>
    <row r="1723" spans="1:75" s="2" customFormat="1" ht="12.95" customHeight="1">
      <c r="A1723" s="2">
        <v>1565</v>
      </c>
      <c r="B1723" s="2" t="s">
        <v>1144</v>
      </c>
      <c r="C1723" s="2" t="str">
        <f>IF(D1723=0,"Standard only",INDEX($AR$1:$BW$1,1,MATCH(D1723,AR1723:BW1723,0)))</f>
        <v>GU_LeafStem_Pos</v>
      </c>
      <c r="D1723" s="2">
        <v>15554</v>
      </c>
      <c r="E1723" s="31">
        <v>4.1918420946191102</v>
      </c>
      <c r="F1723" s="2">
        <v>303.04939999999999</v>
      </c>
      <c r="G1723" s="2">
        <v>4.2300000000000004</v>
      </c>
      <c r="H1723" s="2" t="s">
        <v>25</v>
      </c>
      <c r="I1723" s="2" t="s">
        <v>13265</v>
      </c>
      <c r="J1723" s="2" t="s">
        <v>8825</v>
      </c>
      <c r="L1723" s="2" t="s">
        <v>11840</v>
      </c>
      <c r="M1723" s="2">
        <v>3.2</v>
      </c>
      <c r="N1723" s="2" t="s">
        <v>8825</v>
      </c>
      <c r="O1723" s="2" t="s">
        <v>8825</v>
      </c>
      <c r="P1723" s="2">
        <v>15</v>
      </c>
      <c r="Q1723" s="2" t="s">
        <v>1145</v>
      </c>
      <c r="U1723" s="2" t="s">
        <v>1147</v>
      </c>
      <c r="V1723" s="2" t="s">
        <v>1148</v>
      </c>
      <c r="W1723" s="2" t="str">
        <f>"piechart: colorlist=""#00FF00,#FFFFFF,#C0C0C0,#FFFF00,#0000FF,#000080,#008080,#800000,#808000,#800080,#FF0000,#FF00FF"" valuelist="""&amp;AF1723&amp;","&amp;AG1723&amp;","&amp;AH1723&amp;","&amp;AI1723&amp;","&amp;AJ1723&amp;","&amp;AK1723&amp;","&amp;AL1723&amp;","&amp;AM1723&amp;","&amp;AN1723&amp;","&amp;AO1723&amp;","&amp;AP1723&amp;","&amp;AQ1723&amp;""""</f>
        <v>piechart: colorlist="#00FF00,#FFFFFF,#C0C0C0,#FFFF00,#0000FF,#000080,#008080,#800000,#808000,#800080,#FF0000,#FF00FF" valuelist="0,0,0,0,0,0,534,0,0,15554,0,0"</v>
      </c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534</v>
      </c>
      <c r="AM1723" s="2">
        <v>0</v>
      </c>
      <c r="AN1723" s="2">
        <v>0</v>
      </c>
      <c r="AO1723" s="2">
        <v>15554</v>
      </c>
      <c r="AP1723" s="2">
        <v>0</v>
      </c>
      <c r="AQ1723" s="2">
        <v>0</v>
      </c>
      <c r="AR1723" s="2">
        <v>0</v>
      </c>
      <c r="AS1723" s="2">
        <v>0</v>
      </c>
      <c r="AT1723" s="2">
        <v>0</v>
      </c>
      <c r="AU1723" s="2">
        <v>0</v>
      </c>
      <c r="AV1723" s="2">
        <v>0</v>
      </c>
      <c r="AW1723" s="2">
        <v>0</v>
      </c>
      <c r="AX1723" s="2">
        <v>0</v>
      </c>
      <c r="AY1723" s="2">
        <v>0</v>
      </c>
      <c r="AZ1723" s="2">
        <v>0</v>
      </c>
      <c r="BA1723" s="2">
        <v>15554</v>
      </c>
      <c r="BB1723" s="2">
        <v>0</v>
      </c>
      <c r="BC1723" s="2">
        <v>0</v>
      </c>
      <c r="BD1723" s="2">
        <v>0</v>
      </c>
      <c r="BE1723" s="2">
        <v>0</v>
      </c>
      <c r="BF1723" s="2">
        <v>534</v>
      </c>
      <c r="BG1723" s="2">
        <v>0</v>
      </c>
      <c r="BH1723" s="2">
        <v>0</v>
      </c>
      <c r="BI1723" s="2">
        <v>0</v>
      </c>
      <c r="BJ1723" s="2">
        <v>0</v>
      </c>
      <c r="BK1723" s="2">
        <v>0</v>
      </c>
      <c r="BL1723" s="2">
        <v>0</v>
      </c>
      <c r="BM1723" s="2">
        <v>0</v>
      </c>
      <c r="BN1723" s="2">
        <v>0</v>
      </c>
      <c r="BO1723" s="2">
        <v>0</v>
      </c>
      <c r="BP1723" s="2">
        <v>0</v>
      </c>
      <c r="BQ1723" s="2">
        <v>0</v>
      </c>
      <c r="BR1723" s="2">
        <v>0</v>
      </c>
      <c r="BS1723" s="2">
        <v>0</v>
      </c>
      <c r="BT1723" s="2">
        <v>0</v>
      </c>
      <c r="BU1723" s="2">
        <v>0</v>
      </c>
      <c r="BV1723" s="2">
        <v>0</v>
      </c>
      <c r="BW1723" s="2">
        <v>0</v>
      </c>
    </row>
    <row r="1724" spans="1:75" s="2" customFormat="1" ht="12.95" customHeight="1">
      <c r="A1724" s="2">
        <v>1569</v>
      </c>
      <c r="B1724" s="2" t="s">
        <v>1151</v>
      </c>
      <c r="C1724" s="2" t="str">
        <f>IF(D1724=0,"Standard only",INDEX($AR$1:$BW$1,1,MATCH(D1724,AR1724:BW1724,0)))</f>
        <v>ST_LeafStem_Pos</v>
      </c>
      <c r="D1724" s="2">
        <v>5539</v>
      </c>
      <c r="E1724" s="31">
        <v>3.7434313651466802</v>
      </c>
      <c r="F1724" s="2">
        <v>303.05110000000002</v>
      </c>
      <c r="G1724" s="2">
        <v>3.6</v>
      </c>
      <c r="H1724" s="2" t="s">
        <v>25</v>
      </c>
      <c r="I1724" s="2" t="s">
        <v>13265</v>
      </c>
      <c r="J1724" s="2" t="s">
        <v>8825</v>
      </c>
      <c r="L1724" s="2" t="s">
        <v>11840</v>
      </c>
      <c r="M1724" s="2">
        <v>3.2</v>
      </c>
      <c r="N1724" s="2" t="s">
        <v>8825</v>
      </c>
      <c r="O1724" s="2" t="s">
        <v>8825</v>
      </c>
      <c r="P1724" s="2">
        <v>15</v>
      </c>
      <c r="Q1724" s="2" t="s">
        <v>1145</v>
      </c>
      <c r="U1724" s="2" t="s">
        <v>1152</v>
      </c>
      <c r="V1724" s="2" t="s">
        <v>1153</v>
      </c>
      <c r="W1724" s="2" t="str">
        <f>"piechart: colorlist=""#00FF00,#FFFFFF,#C0C0C0,#FFFF00,#0000FF,#000080,#008080,#800000,#808000,#800080,#FF0000,#FF00FF"" valuelist="""&amp;AF1724&amp;","&amp;AG1724&amp;","&amp;AH1724&amp;","&amp;AI1724&amp;","&amp;AJ1724&amp;","&amp;AK1724&amp;","&amp;AL1724&amp;","&amp;AM1724&amp;","&amp;AN1724&amp;","&amp;AO1724&amp;","&amp;AP1724&amp;","&amp;AQ1724&amp;""""</f>
        <v>piechart: colorlist="#00FF00,#FFFFFF,#C0C0C0,#FFFF00,#0000FF,#000080,#008080,#800000,#808000,#800080,#FF0000,#FF00FF" valuelist="0,0,0,1228,0,0,0,641,0,0,5185,5539"</v>
      </c>
      <c r="AF1724" s="2">
        <v>0</v>
      </c>
      <c r="AG1724" s="2">
        <v>0</v>
      </c>
      <c r="AH1724" s="2">
        <v>0</v>
      </c>
      <c r="AI1724" s="2">
        <v>1228</v>
      </c>
      <c r="AJ1724" s="2">
        <v>0</v>
      </c>
      <c r="AK1724" s="2">
        <v>0</v>
      </c>
      <c r="AL1724" s="2">
        <v>0</v>
      </c>
      <c r="AM1724" s="2">
        <v>641</v>
      </c>
      <c r="AN1724" s="2">
        <v>0</v>
      </c>
      <c r="AO1724" s="2">
        <v>0</v>
      </c>
      <c r="AP1724" s="2">
        <v>5185</v>
      </c>
      <c r="AQ1724" s="2">
        <v>5539</v>
      </c>
      <c r="AR1724" s="2">
        <v>0</v>
      </c>
      <c r="AS1724" s="2">
        <v>1228</v>
      </c>
      <c r="AT1724" s="2">
        <v>0</v>
      </c>
      <c r="AU1724" s="2">
        <v>0</v>
      </c>
      <c r="AV1724" s="2">
        <v>0</v>
      </c>
      <c r="AW1724" s="2">
        <v>0</v>
      </c>
      <c r="AX1724" s="2">
        <v>0</v>
      </c>
      <c r="AY1724" s="2">
        <v>641</v>
      </c>
      <c r="AZ1724" s="2">
        <v>0</v>
      </c>
      <c r="BA1724" s="2">
        <v>0</v>
      </c>
      <c r="BB1724" s="2">
        <v>0</v>
      </c>
      <c r="BC1724" s="2">
        <v>2107</v>
      </c>
      <c r="BD1724" s="2">
        <v>1672</v>
      </c>
      <c r="BE1724" s="2">
        <v>1406</v>
      </c>
      <c r="BF1724" s="2">
        <v>0</v>
      </c>
      <c r="BG1724" s="2">
        <v>0</v>
      </c>
      <c r="BH1724" s="2">
        <v>0</v>
      </c>
      <c r="BI1724" s="2">
        <v>0</v>
      </c>
      <c r="BJ1724" s="2">
        <v>0</v>
      </c>
      <c r="BK1724" s="2">
        <v>0</v>
      </c>
      <c r="BL1724" s="2">
        <v>0</v>
      </c>
      <c r="BM1724" s="2">
        <v>0</v>
      </c>
      <c r="BN1724" s="2">
        <v>0</v>
      </c>
      <c r="BO1724" s="2">
        <v>0</v>
      </c>
      <c r="BP1724" s="2">
        <v>0</v>
      </c>
      <c r="BQ1724" s="2">
        <v>5539</v>
      </c>
      <c r="BR1724" s="2">
        <v>0</v>
      </c>
      <c r="BS1724" s="2">
        <v>0</v>
      </c>
      <c r="BT1724" s="2">
        <v>0</v>
      </c>
      <c r="BU1724" s="2">
        <v>0</v>
      </c>
      <c r="BV1724" s="2">
        <v>0</v>
      </c>
      <c r="BW1724" s="2">
        <v>0</v>
      </c>
    </row>
    <row r="1725" spans="1:75" s="2" customFormat="1" ht="12.95" customHeight="1">
      <c r="A1725" s="2">
        <v>1572</v>
      </c>
      <c r="B1725" s="2" t="s">
        <v>5095</v>
      </c>
      <c r="C1725" s="2" t="str">
        <f>IF(D1725=0,"Standard only",INDEX($AR$1:$BW$1,1,MATCH(D1725,AR1725:BW1725,0)))</f>
        <v>LE_FruitGreen_Pos</v>
      </c>
      <c r="D1725" s="2">
        <v>2167</v>
      </c>
      <c r="E1725" s="31">
        <v>3.33585891131982</v>
      </c>
      <c r="F1725" s="2">
        <v>303.0727</v>
      </c>
      <c r="G1725" s="2">
        <v>2.21</v>
      </c>
      <c r="H1725" s="2" t="s">
        <v>25</v>
      </c>
      <c r="I1725" s="2" t="s">
        <v>13263</v>
      </c>
      <c r="J1725" s="2" t="s">
        <v>8825</v>
      </c>
      <c r="L1725" s="2" t="s">
        <v>11840</v>
      </c>
      <c r="M1725" s="2">
        <v>3.2</v>
      </c>
      <c r="N1725" s="2" t="s">
        <v>8825</v>
      </c>
      <c r="O1725" s="2" t="s">
        <v>8825</v>
      </c>
      <c r="P1725" s="2">
        <v>12</v>
      </c>
      <c r="Q1725" s="2" t="s">
        <v>5096</v>
      </c>
      <c r="U1725" s="2" t="s">
        <v>5097</v>
      </c>
      <c r="V1725" s="2" t="s">
        <v>5098</v>
      </c>
      <c r="W1725" s="2" t="str">
        <f>"piechart: colorlist=""#00FF00,#FFFFFF,#C0C0C0,#FFFF00,#0000FF,#000080,#008080,#800000,#808000,#800080,#FF0000,#FF00FF"" valuelist="""&amp;AF1725&amp;","&amp;AG1725&amp;","&amp;AH1725&amp;","&amp;AI1725&amp;","&amp;AJ1725&amp;","&amp;AK1725&amp;","&amp;AL1725&amp;","&amp;AM1725&amp;","&amp;AN1725&amp;","&amp;AO1725&amp;","&amp;AP1725&amp;","&amp;AQ1725&amp;""""</f>
        <v>piechart: colorlist="#00FF00,#FFFFFF,#C0C0C0,#FFFF00,#0000FF,#000080,#008080,#800000,#808000,#800080,#FF0000,#FF00FF" valuelist="0,0,0,0,0,0,0,0,0,0,2167,0"</v>
      </c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0</v>
      </c>
      <c r="AM1725" s="2">
        <v>0</v>
      </c>
      <c r="AN1725" s="2">
        <v>0</v>
      </c>
      <c r="AO1725" s="2">
        <v>0</v>
      </c>
      <c r="AP1725" s="2">
        <v>2167</v>
      </c>
      <c r="AQ1725" s="2">
        <v>0</v>
      </c>
      <c r="AR1725" s="2">
        <v>0</v>
      </c>
      <c r="AS1725" s="2">
        <v>0</v>
      </c>
      <c r="AT1725" s="2">
        <v>0</v>
      </c>
      <c r="AU1725" s="2">
        <v>0</v>
      </c>
      <c r="AV1725" s="2">
        <v>0</v>
      </c>
      <c r="AW1725" s="2">
        <v>0</v>
      </c>
      <c r="AX1725" s="2">
        <v>0</v>
      </c>
      <c r="AY1725" s="2">
        <v>0</v>
      </c>
      <c r="AZ1725" s="2">
        <v>0</v>
      </c>
      <c r="BA1725" s="2">
        <v>0</v>
      </c>
      <c r="BB1725" s="2">
        <v>0</v>
      </c>
      <c r="BC1725" s="2">
        <v>2167</v>
      </c>
      <c r="BD1725" s="2">
        <v>0</v>
      </c>
      <c r="BE1725" s="2">
        <v>0</v>
      </c>
      <c r="BF1725" s="2">
        <v>0</v>
      </c>
      <c r="BG1725" s="2">
        <v>0</v>
      </c>
      <c r="BH1725" s="2">
        <v>0</v>
      </c>
      <c r="BI1725" s="2">
        <v>0</v>
      </c>
      <c r="BJ1725" s="2">
        <v>0</v>
      </c>
      <c r="BK1725" s="2">
        <v>0</v>
      </c>
      <c r="BL1725" s="2">
        <v>0</v>
      </c>
      <c r="BM1725" s="2">
        <v>0</v>
      </c>
      <c r="BN1725" s="2">
        <v>0</v>
      </c>
      <c r="BO1725" s="2">
        <v>0</v>
      </c>
      <c r="BP1725" s="2">
        <v>0</v>
      </c>
      <c r="BQ1725" s="2">
        <v>0</v>
      </c>
      <c r="BR1725" s="2">
        <v>0</v>
      </c>
      <c r="BS1725" s="2">
        <v>0</v>
      </c>
      <c r="BT1725" s="2">
        <v>0</v>
      </c>
      <c r="BU1725" s="2">
        <v>0</v>
      </c>
      <c r="BV1725" s="2">
        <v>0</v>
      </c>
      <c r="BW1725" s="2">
        <v>0</v>
      </c>
    </row>
    <row r="1726" spans="1:75" s="2" customFormat="1" ht="12.95" customHeight="1">
      <c r="A1726" s="2">
        <v>1574</v>
      </c>
      <c r="B1726" s="2" t="s">
        <v>1154</v>
      </c>
      <c r="C1726" s="2" t="str">
        <f>IF(D1726=0,"Standard only",INDEX($AR$1:$BW$1,1,MATCH(D1726,AR1726:BW1726,0)))</f>
        <v>GG_Root_Pos</v>
      </c>
      <c r="D1726" s="2">
        <v>2118</v>
      </c>
      <c r="E1726" s="31">
        <v>3.0394141191761399</v>
      </c>
      <c r="F1726" s="2">
        <v>303.08690000000001</v>
      </c>
      <c r="G1726" s="2">
        <v>4.67</v>
      </c>
      <c r="H1726" s="2" t="s">
        <v>25</v>
      </c>
      <c r="I1726" s="2" t="s">
        <v>13267</v>
      </c>
      <c r="J1726" s="2" t="s">
        <v>8825</v>
      </c>
      <c r="L1726" s="2" t="s">
        <v>11840</v>
      </c>
      <c r="M1726" s="2">
        <v>3.2</v>
      </c>
      <c r="N1726" s="2" t="s">
        <v>8825</v>
      </c>
      <c r="O1726" s="2" t="s">
        <v>8825</v>
      </c>
      <c r="P1726" s="2">
        <v>16</v>
      </c>
      <c r="Q1726" s="2" t="s">
        <v>1155</v>
      </c>
      <c r="U1726" s="2" t="s">
        <v>1156</v>
      </c>
      <c r="V1726" s="2" t="s">
        <v>1157</v>
      </c>
      <c r="W1726" s="2" t="str">
        <f>"piechart: colorlist=""#00FF00,#FFFFFF,#C0C0C0,#FFFF00,#0000FF,#000080,#008080,#800000,#808000,#800080,#FF0000,#FF00FF"" valuelist="""&amp;AF1726&amp;","&amp;AG1726&amp;","&amp;AH1726&amp;","&amp;AI1726&amp;","&amp;AJ1726&amp;","&amp;AK1726&amp;","&amp;AL1726&amp;","&amp;AM1726&amp;","&amp;AN1726&amp;","&amp;AO1726&amp;","&amp;AP1726&amp;","&amp;AQ1726&amp;""""</f>
        <v>piechart: colorlist="#00FF00,#FFFFFF,#C0C0C0,#FFFF00,#0000FF,#000080,#008080,#800000,#808000,#800080,#FF0000,#FF00FF" valuelist="0,376,0,0,0,0,0,0,2118,0,1729,0"</v>
      </c>
      <c r="AF1726" s="2">
        <v>0</v>
      </c>
      <c r="AG1726" s="2">
        <v>376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2118</v>
      </c>
      <c r="AO1726" s="2">
        <v>0</v>
      </c>
      <c r="AP1726" s="2">
        <v>1729</v>
      </c>
      <c r="AQ1726" s="2">
        <v>0</v>
      </c>
      <c r="AR1726" s="2">
        <v>0</v>
      </c>
      <c r="AS1726" s="2">
        <v>0</v>
      </c>
      <c r="AT1726" s="2">
        <v>0</v>
      </c>
      <c r="AU1726" s="2">
        <v>0</v>
      </c>
      <c r="AV1726" s="2">
        <v>0</v>
      </c>
      <c r="AW1726" s="2">
        <v>0</v>
      </c>
      <c r="AX1726" s="2">
        <v>2118</v>
      </c>
      <c r="AY1726" s="2">
        <v>0</v>
      </c>
      <c r="AZ1726" s="2">
        <v>0</v>
      </c>
      <c r="BA1726" s="2">
        <v>0</v>
      </c>
      <c r="BB1726" s="2">
        <v>0</v>
      </c>
      <c r="BC1726" s="2">
        <v>0</v>
      </c>
      <c r="BD1726" s="2">
        <v>634</v>
      </c>
      <c r="BE1726" s="2">
        <v>1095</v>
      </c>
      <c r="BF1726" s="2">
        <v>0</v>
      </c>
      <c r="BG1726" s="2">
        <v>0</v>
      </c>
      <c r="BH1726" s="2">
        <v>0</v>
      </c>
      <c r="BI1726" s="2">
        <v>0</v>
      </c>
      <c r="BJ1726" s="2">
        <v>0</v>
      </c>
      <c r="BK1726" s="2">
        <v>0</v>
      </c>
      <c r="BL1726" s="2">
        <v>0</v>
      </c>
      <c r="BM1726" s="2">
        <v>0</v>
      </c>
      <c r="BN1726" s="2">
        <v>376</v>
      </c>
      <c r="BO1726" s="2">
        <v>0</v>
      </c>
      <c r="BP1726" s="2">
        <v>0</v>
      </c>
      <c r="BQ1726" s="2">
        <v>0</v>
      </c>
      <c r="BR1726" s="2">
        <v>0</v>
      </c>
      <c r="BS1726" s="2">
        <v>0</v>
      </c>
      <c r="BT1726" s="2">
        <v>0</v>
      </c>
      <c r="BU1726" s="2">
        <v>0</v>
      </c>
      <c r="BV1726" s="2">
        <v>0</v>
      </c>
      <c r="BW1726" s="2">
        <v>0</v>
      </c>
    </row>
    <row r="1727" spans="1:75" s="2" customFormat="1" ht="12.95" customHeight="1">
      <c r="A1727" s="2">
        <v>1580</v>
      </c>
      <c r="B1727" s="2" t="s">
        <v>5103</v>
      </c>
      <c r="C1727" s="2" t="str">
        <f>IF(D1727=0,"Standard only",INDEX($AR$1:$BW$1,1,MATCH(D1727,AR1727:BW1727,0)))</f>
        <v>NT_LeafStem_Pos</v>
      </c>
      <c r="D1727" s="2">
        <v>1224</v>
      </c>
      <c r="E1727" s="31">
        <v>3.08778141780954</v>
      </c>
      <c r="F1727" s="2">
        <v>303.23680000000002</v>
      </c>
      <c r="G1727" s="2">
        <v>9.6</v>
      </c>
      <c r="H1727" s="2" t="s">
        <v>25</v>
      </c>
      <c r="I1727" s="2" t="s">
        <v>13271</v>
      </c>
      <c r="J1727" s="2" t="s">
        <v>8825</v>
      </c>
      <c r="L1727" s="2" t="s">
        <v>11840</v>
      </c>
      <c r="M1727" s="2">
        <v>3.2</v>
      </c>
      <c r="N1727" s="2" t="s">
        <v>8825</v>
      </c>
      <c r="O1727" s="2" t="s">
        <v>8825</v>
      </c>
      <c r="P1727" s="2">
        <v>19</v>
      </c>
      <c r="Q1727" s="2" t="s">
        <v>5104</v>
      </c>
      <c r="U1727" s="2" t="s">
        <v>5105</v>
      </c>
      <c r="V1727" s="2" t="s">
        <v>5106</v>
      </c>
      <c r="W1727" s="2" t="str">
        <f>"piechart: colorlist=""#00FF00,#FFFFFF,#C0C0C0,#FFFF00,#0000FF,#000080,#008080,#800000,#808000,#800080,#FF0000,#FF00FF"" valuelist="""&amp;AF1727&amp;","&amp;AG1727&amp;","&amp;AH1727&amp;","&amp;AI1727&amp;","&amp;AJ1727&amp;","&amp;AK1727&amp;","&amp;AL1727&amp;","&amp;AM1727&amp;","&amp;AN1727&amp;","&amp;AO1727&amp;","&amp;AP1727&amp;","&amp;AQ1727&amp;""""</f>
        <v>piechart: colorlist="#00FF00,#FFFFFF,#C0C0C0,#FFFF00,#0000FF,#000080,#008080,#800000,#808000,#800080,#FF0000,#FF00FF" valuelist="0,0,0,0,1224,0,0,0,0,0,0,0"</v>
      </c>
      <c r="AF1727" s="2">
        <v>0</v>
      </c>
      <c r="AG1727" s="2">
        <v>0</v>
      </c>
      <c r="AH1727" s="2">
        <v>0</v>
      </c>
      <c r="AI1727" s="2">
        <v>0</v>
      </c>
      <c r="AJ1727" s="2">
        <v>1224</v>
      </c>
      <c r="AK1727" s="2">
        <v>0</v>
      </c>
      <c r="AL1727" s="2">
        <v>0</v>
      </c>
      <c r="AM1727" s="2">
        <v>0</v>
      </c>
      <c r="AN1727" s="2">
        <v>0</v>
      </c>
      <c r="AO1727" s="2">
        <v>0</v>
      </c>
      <c r="AP1727" s="2">
        <v>0</v>
      </c>
      <c r="AQ1727" s="2">
        <v>0</v>
      </c>
      <c r="AR1727" s="2">
        <v>0</v>
      </c>
      <c r="AS1727" s="2">
        <v>0</v>
      </c>
      <c r="AT1727" s="2">
        <v>0</v>
      </c>
      <c r="AU1727" s="2">
        <v>0</v>
      </c>
      <c r="AV1727" s="2">
        <v>0</v>
      </c>
      <c r="AW1727" s="2">
        <v>0</v>
      </c>
      <c r="AX1727" s="2">
        <v>0</v>
      </c>
      <c r="AY1727" s="2">
        <v>0</v>
      </c>
      <c r="AZ1727" s="2">
        <v>0</v>
      </c>
      <c r="BA1727" s="2">
        <v>0</v>
      </c>
      <c r="BB1727" s="2">
        <v>0</v>
      </c>
      <c r="BC1727" s="2">
        <v>0</v>
      </c>
      <c r="BD1727" s="2">
        <v>0</v>
      </c>
      <c r="BE1727" s="2">
        <v>0</v>
      </c>
      <c r="BF1727" s="2">
        <v>0</v>
      </c>
      <c r="BG1727" s="2">
        <v>0</v>
      </c>
      <c r="BH1727" s="2">
        <v>0</v>
      </c>
      <c r="BI1727" s="2">
        <v>0</v>
      </c>
      <c r="BJ1727" s="2">
        <v>0</v>
      </c>
      <c r="BK1727" s="2">
        <v>1224</v>
      </c>
      <c r="BL1727" s="2">
        <v>0</v>
      </c>
      <c r="BM1727" s="2">
        <v>0</v>
      </c>
      <c r="BN1727" s="2">
        <v>0</v>
      </c>
      <c r="BO1727" s="2">
        <v>0</v>
      </c>
      <c r="BP1727" s="2">
        <v>0</v>
      </c>
      <c r="BQ1727" s="2">
        <v>0</v>
      </c>
      <c r="BR1727" s="2">
        <v>0</v>
      </c>
      <c r="BS1727" s="2">
        <v>0</v>
      </c>
      <c r="BT1727" s="2">
        <v>0</v>
      </c>
      <c r="BU1727" s="2">
        <v>0</v>
      </c>
      <c r="BV1727" s="2">
        <v>0</v>
      </c>
      <c r="BW1727" s="2">
        <v>0</v>
      </c>
    </row>
    <row r="1728" spans="1:75" s="2" customFormat="1" ht="12.95" customHeight="1">
      <c r="A1728" s="2">
        <v>1582</v>
      </c>
      <c r="B1728" s="2" t="s">
        <v>5107</v>
      </c>
      <c r="C1728" s="2" t="str">
        <f>IF(D1728=0,"Standard only",INDEX($AR$1:$BW$1,1,MATCH(D1728,AR1728:BW1728,0)))</f>
        <v>GG_Root_Pos</v>
      </c>
      <c r="D1728" s="2">
        <v>1123</v>
      </c>
      <c r="E1728" s="31">
        <v>3.0503797562614601</v>
      </c>
      <c r="F1728" s="2">
        <v>304.18979999999999</v>
      </c>
      <c r="G1728" s="2">
        <v>5.72</v>
      </c>
      <c r="H1728" s="2" t="s">
        <v>25</v>
      </c>
      <c r="I1728" s="2" t="s">
        <v>13268</v>
      </c>
      <c r="J1728" s="2" t="s">
        <v>8825</v>
      </c>
      <c r="L1728" s="2" t="s">
        <v>11840</v>
      </c>
      <c r="M1728" s="2">
        <v>3.2</v>
      </c>
      <c r="N1728" s="2" t="s">
        <v>8825</v>
      </c>
      <c r="O1728" s="2" t="s">
        <v>8825</v>
      </c>
      <c r="P1728" s="2">
        <v>18</v>
      </c>
      <c r="Q1728" s="2" t="s">
        <v>5108</v>
      </c>
      <c r="U1728" s="2" t="s">
        <v>5109</v>
      </c>
      <c r="V1728" s="2" t="s">
        <v>5110</v>
      </c>
      <c r="W1728" s="2" t="str">
        <f>"piechart: colorlist=""#00FF00,#FFFFFF,#C0C0C0,#FFFF00,#0000FF,#000080,#008080,#800000,#808000,#800080,#FF0000,#FF00FF"" valuelist="""&amp;AF1728&amp;","&amp;AG1728&amp;","&amp;AH1728&amp;","&amp;AI1728&amp;","&amp;AJ1728&amp;","&amp;AK1728&amp;","&amp;AL1728&amp;","&amp;AM1728&amp;","&amp;AN1728&amp;","&amp;AO1728&amp;","&amp;AP1728&amp;","&amp;AQ1728&amp;""""</f>
        <v>piechart: colorlist="#00FF00,#FFFFFF,#C0C0C0,#FFFF00,#0000FF,#000080,#008080,#800000,#808000,#800080,#FF0000,#FF00FF" valuelist="0,0,0,0,0,0,0,0,1123,0,0,0"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0</v>
      </c>
      <c r="AM1728" s="2">
        <v>0</v>
      </c>
      <c r="AN1728" s="2">
        <v>1123</v>
      </c>
      <c r="AO1728" s="2">
        <v>0</v>
      </c>
      <c r="AP1728" s="2">
        <v>0</v>
      </c>
      <c r="AQ1728" s="2">
        <v>0</v>
      </c>
      <c r="AR1728" s="2">
        <v>0</v>
      </c>
      <c r="AS1728" s="2">
        <v>0</v>
      </c>
      <c r="AT1728" s="2">
        <v>0</v>
      </c>
      <c r="AU1728" s="2">
        <v>0</v>
      </c>
      <c r="AV1728" s="2">
        <v>0</v>
      </c>
      <c r="AW1728" s="2">
        <v>0</v>
      </c>
      <c r="AX1728" s="2">
        <v>1123</v>
      </c>
      <c r="AY1728" s="2">
        <v>0</v>
      </c>
      <c r="AZ1728" s="2">
        <v>0</v>
      </c>
      <c r="BA1728" s="2">
        <v>0</v>
      </c>
      <c r="BB1728" s="2">
        <v>0</v>
      </c>
      <c r="BC1728" s="2">
        <v>0</v>
      </c>
      <c r="BD1728" s="2">
        <v>0</v>
      </c>
      <c r="BE1728" s="2">
        <v>0</v>
      </c>
      <c r="BF1728" s="2">
        <v>0</v>
      </c>
      <c r="BG1728" s="2">
        <v>0</v>
      </c>
      <c r="BH1728" s="2">
        <v>0</v>
      </c>
      <c r="BI1728" s="2">
        <v>0</v>
      </c>
      <c r="BJ1728" s="2">
        <v>0</v>
      </c>
      <c r="BK1728" s="2">
        <v>0</v>
      </c>
      <c r="BL1728" s="2">
        <v>0</v>
      </c>
      <c r="BM1728" s="2">
        <v>0</v>
      </c>
      <c r="BN1728" s="2">
        <v>0</v>
      </c>
      <c r="BO1728" s="2">
        <v>0</v>
      </c>
      <c r="BP1728" s="2">
        <v>0</v>
      </c>
      <c r="BQ1728" s="2">
        <v>0</v>
      </c>
      <c r="BR1728" s="2">
        <v>0</v>
      </c>
      <c r="BS1728" s="2">
        <v>0</v>
      </c>
      <c r="BT1728" s="2">
        <v>0</v>
      </c>
      <c r="BU1728" s="2">
        <v>0</v>
      </c>
      <c r="BV1728" s="2">
        <v>0</v>
      </c>
      <c r="BW1728" s="2">
        <v>0</v>
      </c>
    </row>
    <row r="1729" spans="1:75" s="2" customFormat="1" ht="12.95" customHeight="1">
      <c r="A1729" s="2">
        <v>1583</v>
      </c>
      <c r="B1729" s="2" t="s">
        <v>5111</v>
      </c>
      <c r="C1729" s="2" t="str">
        <f>IF(D1729=0,"Standard only",INDEX($AR$1:$BW$1,1,MATCH(D1729,AR1729:BW1729,0)))</f>
        <v>LE_FruitGreen_Pos</v>
      </c>
      <c r="D1729" s="2">
        <v>2224</v>
      </c>
      <c r="E1729" s="31">
        <v>3.34713478291002</v>
      </c>
      <c r="F1729" s="2">
        <v>304.25099999999998</v>
      </c>
      <c r="G1729" s="2">
        <v>3.86</v>
      </c>
      <c r="H1729" s="2" t="s">
        <v>25</v>
      </c>
      <c r="I1729" s="2" t="s">
        <v>13267</v>
      </c>
      <c r="J1729" s="2" t="s">
        <v>8825</v>
      </c>
      <c r="L1729" s="2" t="s">
        <v>11840</v>
      </c>
      <c r="M1729" s="2">
        <v>3.2</v>
      </c>
      <c r="N1729" s="2" t="s">
        <v>8825</v>
      </c>
      <c r="O1729" s="2" t="s">
        <v>8825</v>
      </c>
      <c r="P1729" s="2">
        <v>16</v>
      </c>
      <c r="Q1729" s="2" t="s">
        <v>5112</v>
      </c>
      <c r="U1729" s="2" t="s">
        <v>5113</v>
      </c>
      <c r="V1729" s="2" t="s">
        <v>5114</v>
      </c>
      <c r="W1729" s="2" t="str">
        <f>"piechart: colorlist=""#00FF00,#FFFFFF,#C0C0C0,#FFFF00,#0000FF,#000080,#008080,#800000,#808000,#800080,#FF0000,#FF00FF"" valuelist="""&amp;AF1729&amp;","&amp;AG1729&amp;","&amp;AH1729&amp;","&amp;AI1729&amp;","&amp;AJ1729&amp;","&amp;AK1729&amp;","&amp;AL1729&amp;","&amp;AM1729&amp;","&amp;AN1729&amp;","&amp;AO1729&amp;","&amp;AP1729&amp;","&amp;AQ1729&amp;""""</f>
        <v>piechart: colorlist="#00FF00,#FFFFFF,#C0C0C0,#FFFF00,#0000FF,#000080,#008080,#800000,#808000,#800080,#FF0000,#FF00FF" valuelist="0,0,0,0,0,0,0,0,0,0,3093,0"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0</v>
      </c>
      <c r="AP1729" s="2">
        <v>3093</v>
      </c>
      <c r="AQ1729" s="2">
        <v>0</v>
      </c>
      <c r="AR1729" s="2">
        <v>0</v>
      </c>
      <c r="AS1729" s="2">
        <v>0</v>
      </c>
      <c r="AT1729" s="2">
        <v>0</v>
      </c>
      <c r="AU1729" s="2">
        <v>0</v>
      </c>
      <c r="AV1729" s="2">
        <v>0</v>
      </c>
      <c r="AW1729" s="2">
        <v>0</v>
      </c>
      <c r="AX1729" s="2">
        <v>0</v>
      </c>
      <c r="AY1729" s="2">
        <v>0</v>
      </c>
      <c r="AZ1729" s="2">
        <v>0</v>
      </c>
      <c r="BA1729" s="2">
        <v>0</v>
      </c>
      <c r="BB1729" s="2">
        <v>0</v>
      </c>
      <c r="BC1729" s="2">
        <v>2224</v>
      </c>
      <c r="BD1729" s="2">
        <v>0</v>
      </c>
      <c r="BE1729" s="2">
        <v>869</v>
      </c>
      <c r="BF1729" s="2">
        <v>0</v>
      </c>
      <c r="BG1729" s="2">
        <v>0</v>
      </c>
      <c r="BH1729" s="2">
        <v>0</v>
      </c>
      <c r="BI1729" s="2">
        <v>0</v>
      </c>
      <c r="BJ1729" s="2">
        <v>0</v>
      </c>
      <c r="BK1729" s="2">
        <v>0</v>
      </c>
      <c r="BL1729" s="2">
        <v>0</v>
      </c>
      <c r="BM1729" s="2">
        <v>0</v>
      </c>
      <c r="BN1729" s="2">
        <v>0</v>
      </c>
      <c r="BO1729" s="2">
        <v>0</v>
      </c>
      <c r="BP1729" s="2">
        <v>0</v>
      </c>
      <c r="BQ1729" s="2">
        <v>0</v>
      </c>
      <c r="BR1729" s="2">
        <v>0</v>
      </c>
      <c r="BS1729" s="2">
        <v>0</v>
      </c>
      <c r="BT1729" s="2">
        <v>0</v>
      </c>
      <c r="BU1729" s="2">
        <v>0</v>
      </c>
      <c r="BV1729" s="2">
        <v>0</v>
      </c>
      <c r="BW1729" s="2">
        <v>0</v>
      </c>
    </row>
    <row r="1730" spans="1:75" s="2" customFormat="1" ht="12.95" customHeight="1">
      <c r="A1730" s="2">
        <v>1584</v>
      </c>
      <c r="B1730" s="2" t="s">
        <v>5115</v>
      </c>
      <c r="C1730" s="2" t="str">
        <f>IF(D1730=0,"Standard only",INDEX($AR$1:$BW$1,1,MATCH(D1730,AR1730:BW1730,0)))</f>
        <v>GU_LeafStem_Pos</v>
      </c>
      <c r="D1730" s="2">
        <v>2048</v>
      </c>
      <c r="E1730" s="31">
        <v>3.3113299523037898</v>
      </c>
      <c r="F1730" s="2">
        <v>305.05799999999999</v>
      </c>
      <c r="G1730" s="2">
        <v>4.05</v>
      </c>
      <c r="H1730" s="2" t="s">
        <v>25</v>
      </c>
      <c r="I1730" s="2" t="s">
        <v>13265</v>
      </c>
      <c r="J1730" s="2" t="s">
        <v>8825</v>
      </c>
      <c r="L1730" s="2" t="s">
        <v>11840</v>
      </c>
      <c r="M1730" s="2">
        <v>3.2</v>
      </c>
      <c r="N1730" s="2" t="s">
        <v>8825</v>
      </c>
      <c r="O1730" s="2" t="s">
        <v>8825</v>
      </c>
      <c r="P1730" s="2">
        <v>15</v>
      </c>
      <c r="Q1730" s="2" t="s">
        <v>5116</v>
      </c>
      <c r="U1730" s="2" t="s">
        <v>5117</v>
      </c>
      <c r="W1730" s="2" t="str">
        <f>"piechart: colorlist=""#00FF00,#FFFFFF,#C0C0C0,#FFFF00,#0000FF,#000080,#008080,#800000,#808000,#800080,#FF0000,#FF00FF"" valuelist="""&amp;AF1730&amp;","&amp;AG1730&amp;","&amp;AH1730&amp;","&amp;AI1730&amp;","&amp;AJ1730&amp;","&amp;AK1730&amp;","&amp;AL1730&amp;","&amp;AM1730&amp;","&amp;AN1730&amp;","&amp;AO1730&amp;","&amp;AP1730&amp;","&amp;AQ1730&amp;""""</f>
        <v>piechart: colorlist="#00FF00,#FFFFFF,#C0C0C0,#FFFF00,#0000FF,#000080,#008080,#800000,#808000,#800080,#FF0000,#FF00FF" valuelist="0,0,0,0,0,0,0,0,0,2048,0,0"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0</v>
      </c>
      <c r="AO1730" s="2">
        <v>2048</v>
      </c>
      <c r="AP1730" s="2">
        <v>0</v>
      </c>
      <c r="AQ1730" s="2">
        <v>0</v>
      </c>
      <c r="AR1730" s="2">
        <v>0</v>
      </c>
      <c r="AS1730" s="2">
        <v>0</v>
      </c>
      <c r="AT1730" s="2">
        <v>0</v>
      </c>
      <c r="AU1730" s="2">
        <v>0</v>
      </c>
      <c r="AV1730" s="2">
        <v>0</v>
      </c>
      <c r="AW1730" s="2">
        <v>0</v>
      </c>
      <c r="AX1730" s="2">
        <v>0</v>
      </c>
      <c r="AY1730" s="2">
        <v>0</v>
      </c>
      <c r="AZ1730" s="2">
        <v>0</v>
      </c>
      <c r="BA1730" s="2">
        <v>2048</v>
      </c>
      <c r="BB1730" s="2">
        <v>0</v>
      </c>
      <c r="BC1730" s="2">
        <v>0</v>
      </c>
      <c r="BD1730" s="2">
        <v>0</v>
      </c>
      <c r="BE1730" s="2">
        <v>0</v>
      </c>
      <c r="BF1730" s="2">
        <v>0</v>
      </c>
      <c r="BG1730" s="2">
        <v>0</v>
      </c>
      <c r="BH1730" s="2">
        <v>0</v>
      </c>
      <c r="BI1730" s="2">
        <v>0</v>
      </c>
      <c r="BJ1730" s="2">
        <v>0</v>
      </c>
      <c r="BK1730" s="2">
        <v>0</v>
      </c>
      <c r="BL1730" s="2">
        <v>0</v>
      </c>
      <c r="BM1730" s="2">
        <v>0</v>
      </c>
      <c r="BN1730" s="2">
        <v>0</v>
      </c>
      <c r="BO1730" s="2">
        <v>0</v>
      </c>
      <c r="BP1730" s="2">
        <v>0</v>
      </c>
      <c r="BQ1730" s="2">
        <v>0</v>
      </c>
      <c r="BR1730" s="2">
        <v>0</v>
      </c>
      <c r="BS1730" s="2">
        <v>0</v>
      </c>
      <c r="BT1730" s="2">
        <v>0</v>
      </c>
      <c r="BU1730" s="2">
        <v>0</v>
      </c>
      <c r="BV1730" s="2">
        <v>0</v>
      </c>
      <c r="BW1730" s="2">
        <v>0</v>
      </c>
    </row>
    <row r="1731" spans="1:75" s="2" customFormat="1" ht="12.95" customHeight="1">
      <c r="A1731" s="2">
        <v>1586</v>
      </c>
      <c r="B1731" s="2" t="s">
        <v>5121</v>
      </c>
      <c r="C1731" s="2" t="str">
        <f>IF(D1731=0,"Standard only",INDEX($AR$1:$BW$1,1,MATCH(D1731,AR1731:BW1731,0)))</f>
        <v>GU_LeafStem_Pos</v>
      </c>
      <c r="D1731" s="2">
        <v>1536</v>
      </c>
      <c r="E1731" s="31">
        <v>3.1863912156954899</v>
      </c>
      <c r="F1731" s="2">
        <v>305.06549999999999</v>
      </c>
      <c r="G1731" s="2">
        <v>2.95</v>
      </c>
      <c r="H1731" s="2" t="s">
        <v>25</v>
      </c>
      <c r="I1731" s="2" t="s">
        <v>13265</v>
      </c>
      <c r="J1731" s="2" t="s">
        <v>8825</v>
      </c>
      <c r="L1731" s="2" t="s">
        <v>11840</v>
      </c>
      <c r="M1731" s="2">
        <v>3.2</v>
      </c>
      <c r="N1731" s="2" t="s">
        <v>8825</v>
      </c>
      <c r="O1731" s="2" t="s">
        <v>8825</v>
      </c>
      <c r="P1731" s="2">
        <v>15</v>
      </c>
      <c r="Q1731" s="2" t="s">
        <v>5116</v>
      </c>
      <c r="U1731" s="2" t="s">
        <v>5122</v>
      </c>
      <c r="V1731" s="2" t="s">
        <v>5123</v>
      </c>
      <c r="W1731" s="2" t="str">
        <f>"piechart: colorlist=""#00FF00,#FFFFFF,#C0C0C0,#FFFF00,#0000FF,#000080,#008080,#800000,#808000,#800080,#FF0000,#FF00FF"" valuelist="""&amp;AF1731&amp;","&amp;AG1731&amp;","&amp;AH1731&amp;","&amp;AI1731&amp;","&amp;AJ1731&amp;","&amp;AK1731&amp;","&amp;AL1731&amp;","&amp;AM1731&amp;","&amp;AN1731&amp;","&amp;AO1731&amp;","&amp;AP1731&amp;","&amp;AQ1731&amp;""""</f>
        <v>piechart: colorlist="#00FF00,#FFFFFF,#C0C0C0,#FFFF00,#0000FF,#000080,#008080,#800000,#808000,#800080,#FF0000,#FF00FF" valuelist="0,0,0,0,0,0,0,0,1268,1536,0,0"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1268</v>
      </c>
      <c r="AO1731" s="2">
        <v>1536</v>
      </c>
      <c r="AP1731" s="2">
        <v>0</v>
      </c>
      <c r="AQ1731" s="2">
        <v>0</v>
      </c>
      <c r="AR1731" s="2">
        <v>0</v>
      </c>
      <c r="AS1731" s="2">
        <v>0</v>
      </c>
      <c r="AT1731" s="2">
        <v>0</v>
      </c>
      <c r="AU1731" s="2">
        <v>0</v>
      </c>
      <c r="AV1731" s="2">
        <v>0</v>
      </c>
      <c r="AW1731" s="2">
        <v>1268</v>
      </c>
      <c r="AX1731" s="2">
        <v>0</v>
      </c>
      <c r="AY1731" s="2">
        <v>0</v>
      </c>
      <c r="AZ1731" s="2">
        <v>0</v>
      </c>
      <c r="BA1731" s="2">
        <v>1536</v>
      </c>
      <c r="BB1731" s="2">
        <v>0</v>
      </c>
      <c r="BC1731" s="2">
        <v>0</v>
      </c>
      <c r="BD1731" s="2">
        <v>0</v>
      </c>
      <c r="BE1731" s="2">
        <v>0</v>
      </c>
      <c r="BF1731" s="2">
        <v>0</v>
      </c>
      <c r="BG1731" s="2">
        <v>0</v>
      </c>
      <c r="BH1731" s="2">
        <v>0</v>
      </c>
      <c r="BI1731" s="2">
        <v>0</v>
      </c>
      <c r="BJ1731" s="2">
        <v>0</v>
      </c>
      <c r="BK1731" s="2">
        <v>0</v>
      </c>
      <c r="BL1731" s="2">
        <v>0</v>
      </c>
      <c r="BM1731" s="2">
        <v>0</v>
      </c>
      <c r="BN1731" s="2">
        <v>0</v>
      </c>
      <c r="BO1731" s="2">
        <v>0</v>
      </c>
      <c r="BP1731" s="2">
        <v>0</v>
      </c>
      <c r="BQ1731" s="2">
        <v>0</v>
      </c>
      <c r="BR1731" s="2">
        <v>0</v>
      </c>
      <c r="BS1731" s="2">
        <v>0</v>
      </c>
      <c r="BT1731" s="2">
        <v>0</v>
      </c>
      <c r="BU1731" s="2">
        <v>0</v>
      </c>
      <c r="BV1731" s="2">
        <v>0</v>
      </c>
      <c r="BW1731" s="2">
        <v>0</v>
      </c>
    </row>
    <row r="1732" spans="1:75" s="2" customFormat="1" ht="12.95" customHeight="1">
      <c r="A1732" s="2">
        <v>1587</v>
      </c>
      <c r="B1732" s="2" t="s">
        <v>5124</v>
      </c>
      <c r="C1732" s="2" t="str">
        <f>IF(D1732=0,"Standard only",INDEX($AR$1:$BW$1,1,MATCH(D1732,AR1732:BW1732,0)))</f>
        <v>GU_LeafStem_Pos</v>
      </c>
      <c r="D1732" s="2">
        <v>5213</v>
      </c>
      <c r="E1732" s="31">
        <v>3.71708772492702</v>
      </c>
      <c r="F1732" s="2">
        <v>305.06670000000003</v>
      </c>
      <c r="G1732" s="2">
        <v>2.04</v>
      </c>
      <c r="H1732" s="2" t="s">
        <v>25</v>
      </c>
      <c r="I1732" s="2" t="s">
        <v>13265</v>
      </c>
      <c r="J1732" s="2" t="s">
        <v>8825</v>
      </c>
      <c r="L1732" s="2" t="s">
        <v>11840</v>
      </c>
      <c r="M1732" s="2">
        <v>3.2</v>
      </c>
      <c r="N1732" s="2" t="s">
        <v>8825</v>
      </c>
      <c r="O1732" s="2" t="s">
        <v>8825</v>
      </c>
      <c r="P1732" s="2">
        <v>15</v>
      </c>
      <c r="Q1732" s="2" t="s">
        <v>5116</v>
      </c>
      <c r="U1732" s="2" t="s">
        <v>5125</v>
      </c>
      <c r="V1732" s="2" t="s">
        <v>5126</v>
      </c>
      <c r="W1732" s="2" t="str">
        <f>"piechart: colorlist=""#00FF00,#FFFFFF,#C0C0C0,#FFFF00,#0000FF,#000080,#008080,#800000,#808000,#800080,#FF0000,#FF00FF"" valuelist="""&amp;AF1732&amp;","&amp;AG1732&amp;","&amp;AH1732&amp;","&amp;AI1732&amp;","&amp;AJ1732&amp;","&amp;AK1732&amp;","&amp;AL1732&amp;","&amp;AM1732&amp;","&amp;AN1732&amp;","&amp;AO1732&amp;","&amp;AP1732&amp;","&amp;AQ1732&amp;""""</f>
        <v>piechart: colorlist="#00FF00,#FFFFFF,#C0C0C0,#FFFF00,#0000FF,#000080,#008080,#800000,#808000,#800080,#FF0000,#FF00FF" valuelist="0,0,0,0,0,0,0,0,1202,5213,0,0"</v>
      </c>
      <c r="AF1732" s="2">
        <v>0</v>
      </c>
      <c r="AG1732" s="2">
        <v>0</v>
      </c>
      <c r="AH1732" s="2">
        <v>0</v>
      </c>
      <c r="AI1732" s="2">
        <v>0</v>
      </c>
      <c r="AJ1732" s="2">
        <v>0</v>
      </c>
      <c r="AK1732" s="2">
        <v>0</v>
      </c>
      <c r="AL1732" s="2">
        <v>0</v>
      </c>
      <c r="AM1732" s="2">
        <v>0</v>
      </c>
      <c r="AN1732" s="2">
        <v>1202</v>
      </c>
      <c r="AO1732" s="2">
        <v>5213</v>
      </c>
      <c r="AP1732" s="2">
        <v>0</v>
      </c>
      <c r="AQ1732" s="2">
        <v>0</v>
      </c>
      <c r="AR1732" s="2">
        <v>0</v>
      </c>
      <c r="AS1732" s="2">
        <v>0</v>
      </c>
      <c r="AT1732" s="2">
        <v>0</v>
      </c>
      <c r="AU1732" s="2">
        <v>0</v>
      </c>
      <c r="AV1732" s="2">
        <v>0</v>
      </c>
      <c r="AW1732" s="2">
        <v>1202</v>
      </c>
      <c r="AX1732" s="2">
        <v>0</v>
      </c>
      <c r="AY1732" s="2">
        <v>0</v>
      </c>
      <c r="AZ1732" s="2">
        <v>0</v>
      </c>
      <c r="BA1732" s="2">
        <v>5213</v>
      </c>
      <c r="BB1732" s="2">
        <v>0</v>
      </c>
      <c r="BC1732" s="2">
        <v>0</v>
      </c>
      <c r="BD1732" s="2">
        <v>0</v>
      </c>
      <c r="BE1732" s="2">
        <v>0</v>
      </c>
      <c r="BF1732" s="2">
        <v>0</v>
      </c>
      <c r="BG1732" s="2">
        <v>0</v>
      </c>
      <c r="BH1732" s="2">
        <v>0</v>
      </c>
      <c r="BI1732" s="2">
        <v>0</v>
      </c>
      <c r="BJ1732" s="2">
        <v>0</v>
      </c>
      <c r="BK1732" s="2">
        <v>0</v>
      </c>
      <c r="BL1732" s="2">
        <v>0</v>
      </c>
      <c r="BM1732" s="2">
        <v>0</v>
      </c>
      <c r="BN1732" s="2">
        <v>0</v>
      </c>
      <c r="BO1732" s="2">
        <v>0</v>
      </c>
      <c r="BP1732" s="2">
        <v>0</v>
      </c>
      <c r="BQ1732" s="2">
        <v>0</v>
      </c>
      <c r="BR1732" s="2">
        <v>0</v>
      </c>
      <c r="BS1732" s="2">
        <v>0</v>
      </c>
      <c r="BT1732" s="2">
        <v>0</v>
      </c>
      <c r="BU1732" s="2">
        <v>0</v>
      </c>
      <c r="BV1732" s="2">
        <v>0</v>
      </c>
      <c r="BW1732" s="2">
        <v>0</v>
      </c>
    </row>
    <row r="1733" spans="1:75" s="2" customFormat="1" ht="12.95" customHeight="1">
      <c r="A1733" s="2">
        <v>1588</v>
      </c>
      <c r="B1733" s="2" t="s">
        <v>5127</v>
      </c>
      <c r="C1733" s="2" t="str">
        <f>IF(D1733=0,"Standard only",INDEX($AR$1:$BW$1,1,MATCH(D1733,AR1733:BW1733,0)))</f>
        <v>MT_Seed_Pos</v>
      </c>
      <c r="D1733" s="2">
        <v>1059</v>
      </c>
      <c r="E1733" s="31">
        <v>3.0248959601074898</v>
      </c>
      <c r="F1733" s="2">
        <v>305.07749999999999</v>
      </c>
      <c r="G1733" s="2">
        <v>2.5499999999999998</v>
      </c>
      <c r="H1733" s="2" t="s">
        <v>25</v>
      </c>
      <c r="I1733" s="2" t="s">
        <v>13266</v>
      </c>
      <c r="J1733" s="2" t="s">
        <v>8825</v>
      </c>
      <c r="L1733" s="2" t="s">
        <v>11840</v>
      </c>
      <c r="M1733" s="2">
        <v>3.2</v>
      </c>
      <c r="N1733" s="2" t="s">
        <v>8825</v>
      </c>
      <c r="O1733" s="2" t="s">
        <v>8825</v>
      </c>
      <c r="P1733" s="2">
        <v>14</v>
      </c>
      <c r="Q1733" s="2" t="s">
        <v>5128</v>
      </c>
      <c r="U1733" s="2" t="s">
        <v>5129</v>
      </c>
      <c r="V1733" s="2" t="s">
        <v>5130</v>
      </c>
      <c r="W1733" s="2" t="str">
        <f>"piechart: colorlist=""#00FF00,#FFFFFF,#C0C0C0,#FFFF00,#0000FF,#000080,#008080,#800000,#808000,#800080,#FF0000,#FF00FF"" valuelist="""&amp;AF1733&amp;","&amp;AG1733&amp;","&amp;AH1733&amp;","&amp;AI1733&amp;","&amp;AJ1733&amp;","&amp;AK1733&amp;","&amp;AL1733&amp;","&amp;AM1733&amp;","&amp;AN1733&amp;","&amp;AO1733&amp;","&amp;AP1733&amp;","&amp;AQ1733&amp;""""</f>
        <v>piechart: colorlist="#00FF00,#FFFFFF,#C0C0C0,#FFFF00,#0000FF,#000080,#008080,#800000,#808000,#800080,#FF0000,#FF00FF" valuelist="0,0,0,0,0,0,1571,0,0,0,0,0"</v>
      </c>
      <c r="AF1733" s="2">
        <v>0</v>
      </c>
      <c r="AG1733" s="2">
        <v>0</v>
      </c>
      <c r="AH1733" s="2">
        <v>0</v>
      </c>
      <c r="AI1733" s="2">
        <v>0</v>
      </c>
      <c r="AJ1733" s="2">
        <v>0</v>
      </c>
      <c r="AK1733" s="2">
        <v>0</v>
      </c>
      <c r="AL1733" s="2">
        <v>1571</v>
      </c>
      <c r="AM1733" s="2">
        <v>0</v>
      </c>
      <c r="AN1733" s="2">
        <v>0</v>
      </c>
      <c r="AO1733" s="2">
        <v>0</v>
      </c>
      <c r="AP1733" s="2">
        <v>0</v>
      </c>
      <c r="AQ1733" s="2">
        <v>0</v>
      </c>
      <c r="AR1733" s="2">
        <v>0</v>
      </c>
      <c r="AS1733" s="2">
        <v>0</v>
      </c>
      <c r="AT1733" s="2">
        <v>0</v>
      </c>
      <c r="AU1733" s="2">
        <v>0</v>
      </c>
      <c r="AV1733" s="2">
        <v>0</v>
      </c>
      <c r="AW1733" s="2">
        <v>0</v>
      </c>
      <c r="AX1733" s="2">
        <v>0</v>
      </c>
      <c r="AY1733" s="2">
        <v>0</v>
      </c>
      <c r="AZ1733" s="2">
        <v>0</v>
      </c>
      <c r="BA1733" s="2">
        <v>0</v>
      </c>
      <c r="BB1733" s="2">
        <v>0</v>
      </c>
      <c r="BC1733" s="2">
        <v>0</v>
      </c>
      <c r="BD1733" s="2">
        <v>0</v>
      </c>
      <c r="BE1733" s="2">
        <v>0</v>
      </c>
      <c r="BF1733" s="2">
        <v>0</v>
      </c>
      <c r="BG1733" s="2">
        <v>0</v>
      </c>
      <c r="BH1733" s="2">
        <v>512</v>
      </c>
      <c r="BI1733" s="2">
        <v>0</v>
      </c>
      <c r="BJ1733" s="2">
        <v>1059</v>
      </c>
      <c r="BK1733" s="2">
        <v>0</v>
      </c>
      <c r="BL1733" s="2">
        <v>0</v>
      </c>
      <c r="BM1733" s="2">
        <v>0</v>
      </c>
      <c r="BN1733" s="2">
        <v>0</v>
      </c>
      <c r="BO1733" s="2">
        <v>0</v>
      </c>
      <c r="BP1733" s="2">
        <v>0</v>
      </c>
      <c r="BQ1733" s="2">
        <v>0</v>
      </c>
      <c r="BR1733" s="2">
        <v>0</v>
      </c>
      <c r="BS1733" s="2">
        <v>0</v>
      </c>
      <c r="BT1733" s="2">
        <v>0</v>
      </c>
      <c r="BU1733" s="2">
        <v>0</v>
      </c>
      <c r="BV1733" s="2">
        <v>0</v>
      </c>
      <c r="BW1733" s="2">
        <v>0</v>
      </c>
    </row>
    <row r="1734" spans="1:75" s="2" customFormat="1" ht="12.95" customHeight="1">
      <c r="A1734" s="2">
        <v>1590</v>
      </c>
      <c r="B1734" s="2" t="s">
        <v>5131</v>
      </c>
      <c r="C1734" s="2" t="str">
        <f>IF(D1734=0,"Standard only",INDEX($AR$1:$BW$1,1,MATCH(D1734,AR1734:BW1734,0)))</f>
        <v>LE_Ripe_Pos</v>
      </c>
      <c r="D1734" s="2">
        <v>2028</v>
      </c>
      <c r="E1734" s="31">
        <v>3.3070679506612999</v>
      </c>
      <c r="F1734" s="2">
        <v>305.15230000000003</v>
      </c>
      <c r="G1734" s="2">
        <v>2.93</v>
      </c>
      <c r="H1734" s="2" t="s">
        <v>25</v>
      </c>
      <c r="I1734" s="2" t="s">
        <v>13267</v>
      </c>
      <c r="J1734" s="2" t="s">
        <v>8825</v>
      </c>
      <c r="L1734" s="2" t="s">
        <v>11840</v>
      </c>
      <c r="M1734" s="2">
        <v>3.2</v>
      </c>
      <c r="N1734" s="2" t="s">
        <v>8825</v>
      </c>
      <c r="O1734" s="2" t="s">
        <v>8825</v>
      </c>
      <c r="P1734" s="2">
        <v>16</v>
      </c>
      <c r="Q1734" s="2" t="s">
        <v>5132</v>
      </c>
      <c r="U1734" s="2" t="s">
        <v>5133</v>
      </c>
      <c r="V1734" s="2" t="s">
        <v>5134</v>
      </c>
      <c r="W1734" s="2" t="str">
        <f>"piechart: colorlist=""#00FF00,#FFFFFF,#C0C0C0,#FFFF00,#0000FF,#000080,#008080,#800000,#808000,#800080,#FF0000,#FF00FF"" valuelist="""&amp;AF1734&amp;","&amp;AG1734&amp;","&amp;AH1734&amp;","&amp;AI1734&amp;","&amp;AJ1734&amp;","&amp;AK1734&amp;","&amp;AL1734&amp;","&amp;AM1734&amp;","&amp;AN1734&amp;","&amp;AO1734&amp;","&amp;AP1734&amp;","&amp;AQ1734&amp;""""</f>
        <v>piechart: colorlist="#00FF00,#FFFFFF,#C0C0C0,#FFFF00,#0000FF,#000080,#008080,#800000,#808000,#800080,#FF0000,#FF00FF" valuelist="0,0,0,0,0,0,0,0,0,0,3026,0"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v>0</v>
      </c>
      <c r="AL1734" s="2">
        <v>0</v>
      </c>
      <c r="AM1734" s="2">
        <v>0</v>
      </c>
      <c r="AN1734" s="2">
        <v>0</v>
      </c>
      <c r="AO1734" s="2">
        <v>0</v>
      </c>
      <c r="AP1734" s="2">
        <v>3026</v>
      </c>
      <c r="AQ1734" s="2">
        <v>0</v>
      </c>
      <c r="AR1734" s="2">
        <v>0</v>
      </c>
      <c r="AS1734" s="2">
        <v>0</v>
      </c>
      <c r="AT1734" s="2">
        <v>0</v>
      </c>
      <c r="AU1734" s="2">
        <v>0</v>
      </c>
      <c r="AV1734" s="2">
        <v>0</v>
      </c>
      <c r="AW1734" s="2">
        <v>0</v>
      </c>
      <c r="AX1734" s="2">
        <v>0</v>
      </c>
      <c r="AY1734" s="2">
        <v>0</v>
      </c>
      <c r="AZ1734" s="2">
        <v>0</v>
      </c>
      <c r="BA1734" s="2">
        <v>0</v>
      </c>
      <c r="BB1734" s="2">
        <v>0</v>
      </c>
      <c r="BC1734" s="2">
        <v>998</v>
      </c>
      <c r="BD1734" s="2">
        <v>0</v>
      </c>
      <c r="BE1734" s="2">
        <v>2028</v>
      </c>
      <c r="BF1734" s="2">
        <v>0</v>
      </c>
      <c r="BG1734" s="2">
        <v>0</v>
      </c>
      <c r="BH1734" s="2">
        <v>0</v>
      </c>
      <c r="BI1734" s="2">
        <v>0</v>
      </c>
      <c r="BJ1734" s="2">
        <v>0</v>
      </c>
      <c r="BK1734" s="2">
        <v>0</v>
      </c>
      <c r="BL1734" s="2">
        <v>0</v>
      </c>
      <c r="BM1734" s="2">
        <v>0</v>
      </c>
      <c r="BN1734" s="2">
        <v>0</v>
      </c>
      <c r="BO1734" s="2">
        <v>0</v>
      </c>
      <c r="BP1734" s="2">
        <v>0</v>
      </c>
      <c r="BQ1734" s="2">
        <v>0</v>
      </c>
      <c r="BR1734" s="2">
        <v>0</v>
      </c>
      <c r="BS1734" s="2">
        <v>0</v>
      </c>
      <c r="BT1734" s="2">
        <v>0</v>
      </c>
      <c r="BU1734" s="2">
        <v>0</v>
      </c>
      <c r="BV1734" s="2">
        <v>0</v>
      </c>
      <c r="BW1734" s="2">
        <v>0</v>
      </c>
    </row>
    <row r="1735" spans="1:75" s="2" customFormat="1" ht="12.95" customHeight="1">
      <c r="A1735" s="2">
        <v>1594</v>
      </c>
      <c r="B1735" s="2" t="s">
        <v>5143</v>
      </c>
      <c r="C1735" s="2" t="str">
        <f>IF(D1735=0,"Standard only",INDEX($AR$1:$BW$1,1,MATCH(D1735,AR1735:BW1735,0)))</f>
        <v>AC_Root_Pos</v>
      </c>
      <c r="D1735" s="2">
        <v>2024</v>
      </c>
      <c r="E1735" s="31">
        <v>3.30621050816776</v>
      </c>
      <c r="F1735" s="2">
        <v>306.10210000000001</v>
      </c>
      <c r="G1735" s="2">
        <v>2.27</v>
      </c>
      <c r="H1735" s="2" t="s">
        <v>25</v>
      </c>
      <c r="I1735" s="2" t="s">
        <v>13263</v>
      </c>
      <c r="J1735" s="2" t="s">
        <v>8825</v>
      </c>
      <c r="L1735" s="2" t="s">
        <v>11840</v>
      </c>
      <c r="M1735" s="2">
        <v>3.2</v>
      </c>
      <c r="N1735" s="2" t="s">
        <v>8825</v>
      </c>
      <c r="O1735" s="2" t="s">
        <v>8825</v>
      </c>
      <c r="P1735" s="2">
        <v>12</v>
      </c>
      <c r="Q1735" s="2" t="s">
        <v>5144</v>
      </c>
      <c r="R1735" s="32"/>
      <c r="U1735" s="2" t="s">
        <v>5145</v>
      </c>
      <c r="V1735" s="2" t="s">
        <v>5146</v>
      </c>
      <c r="W1735" s="2" t="str">
        <f>"piechart: colorlist=""#00FF00,#FFFFFF,#C0C0C0,#FFFF00,#0000FF,#000080,#008080,#800000,#808000,#800080,#FF0000,#FF00FF"" valuelist="""&amp;AF1735&amp;","&amp;AG1735&amp;","&amp;AH1735&amp;","&amp;AI1735&amp;","&amp;AJ1735&amp;","&amp;AK1735&amp;","&amp;AL1735&amp;","&amp;AM1735&amp;","&amp;AN1735&amp;","&amp;AO1735&amp;","&amp;AP1735&amp;","&amp;AQ1735&amp;""""</f>
        <v>piechart: colorlist="#00FF00,#FFFFFF,#C0C0C0,#FFFF00,#0000FF,#000080,#008080,#800000,#808000,#800080,#FF0000,#FF00FF" valuelist="0,0,0,5599,0,0,0,0,0,0,0,0"</v>
      </c>
      <c r="AF1735" s="2">
        <v>0</v>
      </c>
      <c r="AG1735" s="2">
        <v>0</v>
      </c>
      <c r="AH1735" s="2">
        <v>0</v>
      </c>
      <c r="AI1735" s="2">
        <v>5599</v>
      </c>
      <c r="AJ1735" s="2">
        <v>0</v>
      </c>
      <c r="AK1735" s="2">
        <v>0</v>
      </c>
      <c r="AL1735" s="2">
        <v>0</v>
      </c>
      <c r="AM1735" s="2">
        <v>0</v>
      </c>
      <c r="AN1735" s="2">
        <v>0</v>
      </c>
      <c r="AO1735" s="2">
        <v>0</v>
      </c>
      <c r="AP1735" s="2">
        <v>0</v>
      </c>
      <c r="AQ1735" s="2">
        <v>0</v>
      </c>
      <c r="AR1735" s="2">
        <v>1714</v>
      </c>
      <c r="AS1735" s="2">
        <v>1861</v>
      </c>
      <c r="AT1735" s="2">
        <v>2024</v>
      </c>
      <c r="AU1735" s="2">
        <v>0</v>
      </c>
      <c r="AV1735" s="2">
        <v>0</v>
      </c>
      <c r="AW1735" s="2">
        <v>0</v>
      </c>
      <c r="AX1735" s="2">
        <v>0</v>
      </c>
      <c r="AY1735" s="2">
        <v>0</v>
      </c>
      <c r="AZ1735" s="2">
        <v>0</v>
      </c>
      <c r="BA1735" s="2">
        <v>0</v>
      </c>
      <c r="BB1735" s="2">
        <v>0</v>
      </c>
      <c r="BC1735" s="2">
        <v>0</v>
      </c>
      <c r="BD1735" s="2">
        <v>0</v>
      </c>
      <c r="BE1735" s="2">
        <v>0</v>
      </c>
      <c r="BF1735" s="2">
        <v>0</v>
      </c>
      <c r="BG1735" s="2">
        <v>0</v>
      </c>
      <c r="BH1735" s="2">
        <v>0</v>
      </c>
      <c r="BI1735" s="2">
        <v>0</v>
      </c>
      <c r="BJ1735" s="2">
        <v>0</v>
      </c>
      <c r="BK1735" s="2">
        <v>0</v>
      </c>
      <c r="BL1735" s="2">
        <v>0</v>
      </c>
      <c r="BM1735" s="2">
        <v>0</v>
      </c>
      <c r="BN1735" s="2">
        <v>0</v>
      </c>
      <c r="BO1735" s="2">
        <v>0</v>
      </c>
      <c r="BP1735" s="2">
        <v>0</v>
      </c>
      <c r="BQ1735" s="2">
        <v>0</v>
      </c>
      <c r="BR1735" s="2">
        <v>0</v>
      </c>
      <c r="BS1735" s="2">
        <v>0</v>
      </c>
      <c r="BT1735" s="2">
        <v>0</v>
      </c>
      <c r="BU1735" s="2">
        <v>0</v>
      </c>
      <c r="BV1735" s="2">
        <v>0</v>
      </c>
      <c r="BW1735" s="2">
        <v>0</v>
      </c>
    </row>
    <row r="1736" spans="1:75" s="2" customFormat="1" ht="12.95" customHeight="1">
      <c r="A1736" s="2">
        <v>1599</v>
      </c>
      <c r="B1736" s="2" t="s">
        <v>5151</v>
      </c>
      <c r="C1736" s="2" t="str">
        <f>IF(D1736=0,"Standard only",INDEX($AR$1:$BW$1,1,MATCH(D1736,AR1736:BW1736,0)))</f>
        <v>LE_FruitGreen_Pos</v>
      </c>
      <c r="D1736" s="2">
        <v>1024</v>
      </c>
      <c r="E1736" s="31">
        <v>3.0102999566398099</v>
      </c>
      <c r="F1736" s="2">
        <v>307.0849</v>
      </c>
      <c r="G1736" s="2">
        <v>1.84</v>
      </c>
      <c r="H1736" s="2" t="s">
        <v>25</v>
      </c>
      <c r="I1736" s="2" t="s">
        <v>13261</v>
      </c>
      <c r="J1736" s="2" t="s">
        <v>8825</v>
      </c>
      <c r="L1736" s="2" t="s">
        <v>11840</v>
      </c>
      <c r="M1736" s="2">
        <v>3.2</v>
      </c>
      <c r="N1736" s="2" t="s">
        <v>8825</v>
      </c>
      <c r="O1736" s="2" t="s">
        <v>8825</v>
      </c>
      <c r="P1736" s="2">
        <v>10</v>
      </c>
      <c r="Q1736" s="2" t="s">
        <v>5152</v>
      </c>
      <c r="U1736" s="2" t="s">
        <v>5153</v>
      </c>
      <c r="V1736" s="2" t="s">
        <v>5154</v>
      </c>
      <c r="W1736" s="2" t="str">
        <f>"piechart: colorlist=""#00FF00,#FFFFFF,#C0C0C0,#FFFF00,#0000FF,#000080,#008080,#800000,#808000,#800080,#FF0000,#FF00FF"" valuelist="""&amp;AF1736&amp;","&amp;AG1736&amp;","&amp;AH1736&amp;","&amp;AI1736&amp;","&amp;AJ1736&amp;","&amp;AK1736&amp;","&amp;AL1736&amp;","&amp;AM1736&amp;","&amp;AN1736&amp;","&amp;AO1736&amp;","&amp;AP1736&amp;","&amp;AQ1736&amp;""""</f>
        <v>piechart: colorlist="#00FF00,#FFFFFF,#C0C0C0,#FFFF00,#0000FF,#000080,#008080,#800000,#808000,#800080,#FF0000,#FF00FF" valuelist="0,0,0,0,0,0,394,0,0,0,1024,0"</v>
      </c>
      <c r="AF1736" s="2">
        <v>0</v>
      </c>
      <c r="AG1736" s="2">
        <v>0</v>
      </c>
      <c r="AH1736" s="2">
        <v>0</v>
      </c>
      <c r="AI1736" s="2">
        <v>0</v>
      </c>
      <c r="AJ1736" s="2">
        <v>0</v>
      </c>
      <c r="AK1736" s="2">
        <v>0</v>
      </c>
      <c r="AL1736" s="2">
        <v>394</v>
      </c>
      <c r="AM1736" s="2">
        <v>0</v>
      </c>
      <c r="AN1736" s="2">
        <v>0</v>
      </c>
      <c r="AO1736" s="2">
        <v>0</v>
      </c>
      <c r="AP1736" s="2">
        <v>1024</v>
      </c>
      <c r="AQ1736" s="2">
        <v>0</v>
      </c>
      <c r="AR1736" s="2">
        <v>0</v>
      </c>
      <c r="AS1736" s="2">
        <v>0</v>
      </c>
      <c r="AT1736" s="2">
        <v>0</v>
      </c>
      <c r="AU1736" s="2">
        <v>0</v>
      </c>
      <c r="AV1736" s="2">
        <v>0</v>
      </c>
      <c r="AW1736" s="2">
        <v>0</v>
      </c>
      <c r="AX1736" s="2">
        <v>0</v>
      </c>
      <c r="AY1736" s="2">
        <v>0</v>
      </c>
      <c r="AZ1736" s="2">
        <v>0</v>
      </c>
      <c r="BA1736" s="2">
        <v>0</v>
      </c>
      <c r="BB1736" s="2">
        <v>0</v>
      </c>
      <c r="BC1736" s="2">
        <v>1024</v>
      </c>
      <c r="BD1736" s="2">
        <v>0</v>
      </c>
      <c r="BE1736" s="2">
        <v>0</v>
      </c>
      <c r="BF1736" s="2">
        <v>0</v>
      </c>
      <c r="BG1736" s="2">
        <v>0</v>
      </c>
      <c r="BH1736" s="2">
        <v>0</v>
      </c>
      <c r="BI1736" s="2">
        <v>0</v>
      </c>
      <c r="BJ1736" s="2">
        <v>394</v>
      </c>
      <c r="BK1736" s="2">
        <v>0</v>
      </c>
      <c r="BL1736" s="2">
        <v>0</v>
      </c>
      <c r="BM1736" s="2">
        <v>0</v>
      </c>
      <c r="BN1736" s="2">
        <v>0</v>
      </c>
      <c r="BO1736" s="2">
        <v>0</v>
      </c>
      <c r="BP1736" s="2">
        <v>0</v>
      </c>
      <c r="BQ1736" s="2">
        <v>0</v>
      </c>
      <c r="BR1736" s="2">
        <v>0</v>
      </c>
      <c r="BS1736" s="2">
        <v>0</v>
      </c>
      <c r="BT1736" s="2">
        <v>0</v>
      </c>
      <c r="BU1736" s="2">
        <v>0</v>
      </c>
      <c r="BV1736" s="2">
        <v>0</v>
      </c>
      <c r="BW1736" s="2">
        <v>0</v>
      </c>
    </row>
    <row r="1737" spans="1:75" s="2" customFormat="1" ht="12.95" customHeight="1">
      <c r="A1737" s="2">
        <v>1601</v>
      </c>
      <c r="B1737" s="2" t="s">
        <v>5155</v>
      </c>
      <c r="C1737" s="2" t="str">
        <f>IF(D1737=0,"Standard only",INDEX($AR$1:$BW$1,1,MATCH(D1737,AR1737:BW1737,0)))</f>
        <v>LE_LeafStem_Pos</v>
      </c>
      <c r="D1737" s="2">
        <v>3076</v>
      </c>
      <c r="E1737" s="31">
        <v>3.4879863311293899</v>
      </c>
      <c r="F1737" s="2">
        <v>307.09359999999998</v>
      </c>
      <c r="G1737" s="2">
        <v>3.46</v>
      </c>
      <c r="H1737" s="2" t="s">
        <v>25</v>
      </c>
      <c r="I1737" s="2" t="s">
        <v>13266</v>
      </c>
      <c r="J1737" s="2" t="s">
        <v>8825</v>
      </c>
      <c r="L1737" s="2" t="s">
        <v>11840</v>
      </c>
      <c r="M1737" s="2">
        <v>3.2</v>
      </c>
      <c r="N1737" s="2" t="s">
        <v>8825</v>
      </c>
      <c r="O1737" s="2" t="s">
        <v>8825</v>
      </c>
      <c r="P1737" s="2">
        <v>14</v>
      </c>
      <c r="Q1737" s="2" t="s">
        <v>5156</v>
      </c>
      <c r="U1737" s="2" t="s">
        <v>5157</v>
      </c>
      <c r="V1737" s="2" t="s">
        <v>5158</v>
      </c>
      <c r="W1737" s="2" t="str">
        <f>"piechart: colorlist=""#00FF00,#FFFFFF,#C0C0C0,#FFFF00,#0000FF,#000080,#008080,#800000,#808000,#800080,#FF0000,#FF00FF"" valuelist="""&amp;AF1737&amp;","&amp;AG1737&amp;","&amp;AH1737&amp;","&amp;AI1737&amp;","&amp;AJ1737&amp;","&amp;AK1737&amp;","&amp;AL1737&amp;","&amp;AM1737&amp;","&amp;AN1737&amp;","&amp;AO1737&amp;","&amp;AP1737&amp;","&amp;AQ1737&amp;""""</f>
        <v>piechart: colorlist="#00FF00,#FFFFFF,#C0C0C0,#FFFF00,#0000FF,#000080,#008080,#800000,#808000,#800080,#FF0000,#FF00FF" valuelist="0,0,0,0,0,0,430,0,0,0,3076,0"</v>
      </c>
      <c r="AF1737" s="2">
        <v>0</v>
      </c>
      <c r="AG1737" s="2">
        <v>0</v>
      </c>
      <c r="AH1737" s="2">
        <v>0</v>
      </c>
      <c r="AI1737" s="2">
        <v>0</v>
      </c>
      <c r="AJ1737" s="2">
        <v>0</v>
      </c>
      <c r="AK1737" s="2">
        <v>0</v>
      </c>
      <c r="AL1737" s="2">
        <v>430</v>
      </c>
      <c r="AM1737" s="2">
        <v>0</v>
      </c>
      <c r="AN1737" s="2">
        <v>0</v>
      </c>
      <c r="AO1737" s="2">
        <v>0</v>
      </c>
      <c r="AP1737" s="2">
        <v>3076</v>
      </c>
      <c r="AQ1737" s="2">
        <v>0</v>
      </c>
      <c r="AR1737" s="2">
        <v>0</v>
      </c>
      <c r="AS1737" s="2">
        <v>0</v>
      </c>
      <c r="AT1737" s="2">
        <v>0</v>
      </c>
      <c r="AU1737" s="2">
        <v>0</v>
      </c>
      <c r="AV1737" s="2">
        <v>0</v>
      </c>
      <c r="AW1737" s="2">
        <v>0</v>
      </c>
      <c r="AX1737" s="2">
        <v>0</v>
      </c>
      <c r="AY1737" s="2">
        <v>0</v>
      </c>
      <c r="AZ1737" s="2">
        <v>0</v>
      </c>
      <c r="BA1737" s="2">
        <v>0</v>
      </c>
      <c r="BB1737" s="2">
        <v>0</v>
      </c>
      <c r="BC1737" s="2">
        <v>0</v>
      </c>
      <c r="BD1737" s="2">
        <v>3076</v>
      </c>
      <c r="BE1737" s="2">
        <v>0</v>
      </c>
      <c r="BF1737" s="2">
        <v>0</v>
      </c>
      <c r="BG1737" s="2">
        <v>0</v>
      </c>
      <c r="BH1737" s="2">
        <v>0</v>
      </c>
      <c r="BI1737" s="2">
        <v>0</v>
      </c>
      <c r="BJ1737" s="2">
        <v>430</v>
      </c>
      <c r="BK1737" s="2">
        <v>0</v>
      </c>
      <c r="BL1737" s="2">
        <v>0</v>
      </c>
      <c r="BM1737" s="2">
        <v>0</v>
      </c>
      <c r="BN1737" s="2">
        <v>0</v>
      </c>
      <c r="BO1737" s="2">
        <v>0</v>
      </c>
      <c r="BP1737" s="2">
        <v>0</v>
      </c>
      <c r="BQ1737" s="2">
        <v>0</v>
      </c>
      <c r="BR1737" s="2">
        <v>0</v>
      </c>
      <c r="BS1737" s="2">
        <v>0</v>
      </c>
      <c r="BT1737" s="2">
        <v>0</v>
      </c>
      <c r="BU1737" s="2">
        <v>0</v>
      </c>
      <c r="BV1737" s="2">
        <v>0</v>
      </c>
      <c r="BW1737" s="2">
        <v>0</v>
      </c>
    </row>
    <row r="1738" spans="1:75" s="2" customFormat="1" ht="12.95" customHeight="1">
      <c r="A1738" s="2">
        <v>1602</v>
      </c>
      <c r="B1738" s="2" t="s">
        <v>5159</v>
      </c>
      <c r="C1738" s="2" t="str">
        <f>IF(D1738=0,"Standard only",INDEX($AR$1:$BW$1,1,MATCH(D1738,AR1738:BW1738,0)))</f>
        <v>LE_LeafStem_Pos</v>
      </c>
      <c r="D1738" s="2">
        <v>1313</v>
      </c>
      <c r="E1738" s="31">
        <v>3.11826472608948</v>
      </c>
      <c r="F1738" s="2">
        <v>307.09550000000002</v>
      </c>
      <c r="G1738" s="2">
        <v>2.41</v>
      </c>
      <c r="H1738" s="2" t="s">
        <v>25</v>
      </c>
      <c r="I1738" s="2" t="s">
        <v>13266</v>
      </c>
      <c r="J1738" s="2" t="s">
        <v>8825</v>
      </c>
      <c r="L1738" s="2" t="s">
        <v>11840</v>
      </c>
      <c r="M1738" s="2">
        <v>3.2</v>
      </c>
      <c r="N1738" s="2" t="s">
        <v>8825</v>
      </c>
      <c r="O1738" s="2" t="s">
        <v>8825</v>
      </c>
      <c r="P1738" s="2">
        <v>14</v>
      </c>
      <c r="Q1738" s="2" t="s">
        <v>5156</v>
      </c>
      <c r="U1738" s="2" t="s">
        <v>5160</v>
      </c>
      <c r="V1738" s="2" t="s">
        <v>5161</v>
      </c>
      <c r="W1738" s="2" t="str">
        <f>"piechart: colorlist=""#00FF00,#FFFFFF,#C0C0C0,#FFFF00,#0000FF,#000080,#008080,#800000,#808000,#800080,#FF0000,#FF00FF"" valuelist="""&amp;AF1738&amp;","&amp;AG1738&amp;","&amp;AH1738&amp;","&amp;AI1738&amp;","&amp;AJ1738&amp;","&amp;AK1738&amp;","&amp;AL1738&amp;","&amp;AM1738&amp;","&amp;AN1738&amp;","&amp;AO1738&amp;","&amp;AP1738&amp;","&amp;AQ1738&amp;""""</f>
        <v>piechart: colorlist="#00FF00,#FFFFFF,#C0C0C0,#FFFF00,#0000FF,#000080,#008080,#800000,#808000,#800080,#FF0000,#FF00FF" valuelist="0,0,0,0,0,0,0,0,0,0,1313,0"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>
        <v>0</v>
      </c>
      <c r="AL1738" s="2">
        <v>0</v>
      </c>
      <c r="AM1738" s="2">
        <v>0</v>
      </c>
      <c r="AN1738" s="2">
        <v>0</v>
      </c>
      <c r="AO1738" s="2">
        <v>0</v>
      </c>
      <c r="AP1738" s="2">
        <v>1313</v>
      </c>
      <c r="AQ1738" s="2">
        <v>0</v>
      </c>
      <c r="AR1738" s="2">
        <v>0</v>
      </c>
      <c r="AS1738" s="2">
        <v>0</v>
      </c>
      <c r="AT1738" s="2">
        <v>0</v>
      </c>
      <c r="AU1738" s="2">
        <v>0</v>
      </c>
      <c r="AV1738" s="2">
        <v>0</v>
      </c>
      <c r="AW1738" s="2">
        <v>0</v>
      </c>
      <c r="AX1738" s="2">
        <v>0</v>
      </c>
      <c r="AY1738" s="2">
        <v>0</v>
      </c>
      <c r="AZ1738" s="2">
        <v>0</v>
      </c>
      <c r="BA1738" s="2">
        <v>0</v>
      </c>
      <c r="BB1738" s="2">
        <v>0</v>
      </c>
      <c r="BC1738" s="2">
        <v>0</v>
      </c>
      <c r="BD1738" s="2">
        <v>1313</v>
      </c>
      <c r="BE1738" s="2">
        <v>0</v>
      </c>
      <c r="BF1738" s="2">
        <v>0</v>
      </c>
      <c r="BG1738" s="2">
        <v>0</v>
      </c>
      <c r="BH1738" s="2">
        <v>0</v>
      </c>
      <c r="BI1738" s="2">
        <v>0</v>
      </c>
      <c r="BJ1738" s="2">
        <v>0</v>
      </c>
      <c r="BK1738" s="2">
        <v>0</v>
      </c>
      <c r="BL1738" s="2">
        <v>0</v>
      </c>
      <c r="BM1738" s="2">
        <v>0</v>
      </c>
      <c r="BN1738" s="2">
        <v>0</v>
      </c>
      <c r="BO1738" s="2">
        <v>0</v>
      </c>
      <c r="BP1738" s="2">
        <v>0</v>
      </c>
      <c r="BQ1738" s="2">
        <v>0</v>
      </c>
      <c r="BR1738" s="2">
        <v>0</v>
      </c>
      <c r="BS1738" s="2">
        <v>0</v>
      </c>
      <c r="BT1738" s="2">
        <v>0</v>
      </c>
      <c r="BU1738" s="2">
        <v>0</v>
      </c>
      <c r="BV1738" s="2">
        <v>0</v>
      </c>
      <c r="BW1738" s="2">
        <v>0</v>
      </c>
    </row>
    <row r="1739" spans="1:75" s="2" customFormat="1" ht="12.95" customHeight="1">
      <c r="A1739" s="2">
        <v>1604</v>
      </c>
      <c r="B1739" s="2" t="s">
        <v>5167</v>
      </c>
      <c r="C1739" s="2" t="str">
        <f>IF(D1739=0,"Standard only",INDEX($AR$1:$BW$1,1,MATCH(D1739,AR1739:BW1739,0)))</f>
        <v>ZM_Leaf_Pos</v>
      </c>
      <c r="D1739" s="2">
        <v>2114</v>
      </c>
      <c r="E1739" s="31">
        <v>3.3251049829714101</v>
      </c>
      <c r="F1739" s="2">
        <v>307.1275</v>
      </c>
      <c r="G1739" s="2">
        <v>3.7</v>
      </c>
      <c r="H1739" s="2" t="s">
        <v>25</v>
      </c>
      <c r="I1739" s="2" t="s">
        <v>13265</v>
      </c>
      <c r="J1739" s="2" t="s">
        <v>8825</v>
      </c>
      <c r="L1739" s="2" t="s">
        <v>11840</v>
      </c>
      <c r="M1739" s="2">
        <v>3.2</v>
      </c>
      <c r="N1739" s="2" t="s">
        <v>8825</v>
      </c>
      <c r="O1739" s="2" t="s">
        <v>8825</v>
      </c>
      <c r="P1739" s="2">
        <v>15</v>
      </c>
      <c r="Q1739" s="2" t="s">
        <v>5168</v>
      </c>
      <c r="U1739" s="2" t="s">
        <v>5169</v>
      </c>
      <c r="V1739" s="2" t="s">
        <v>5170</v>
      </c>
      <c r="W1739" s="2" t="str">
        <f>"piechart: colorlist=""#00FF00,#FFFFFF,#C0C0C0,#FFFF00,#0000FF,#000080,#008080,#800000,#808000,#800080,#FF0000,#FF00FF"" valuelist="""&amp;AF1739&amp;","&amp;AG1739&amp;","&amp;AH1739&amp;","&amp;AI1739&amp;","&amp;AJ1739&amp;","&amp;AK1739&amp;","&amp;AL1739&amp;","&amp;AM1739&amp;","&amp;AN1739&amp;","&amp;AO1739&amp;","&amp;AP1739&amp;","&amp;AQ1739&amp;""""</f>
        <v>piechart: colorlist="#00FF00,#FFFFFF,#C0C0C0,#FFFF00,#0000FF,#000080,#008080,#800000,#808000,#800080,#FF0000,#FF00FF" valuelist="0,0,2114,0,0,0,0,0,0,0,0,0"</v>
      </c>
      <c r="AF1739" s="2">
        <v>0</v>
      </c>
      <c r="AG1739" s="2">
        <v>0</v>
      </c>
      <c r="AH1739" s="2">
        <v>2114</v>
      </c>
      <c r="AI1739" s="2">
        <v>0</v>
      </c>
      <c r="AJ1739" s="2">
        <v>0</v>
      </c>
      <c r="AK1739" s="2">
        <v>0</v>
      </c>
      <c r="AL1739" s="2">
        <v>0</v>
      </c>
      <c r="AM1739" s="2">
        <v>0</v>
      </c>
      <c r="AN1739" s="2">
        <v>0</v>
      </c>
      <c r="AO1739" s="2">
        <v>0</v>
      </c>
      <c r="AP1739" s="2">
        <v>0</v>
      </c>
      <c r="AQ1739" s="2">
        <v>0</v>
      </c>
      <c r="AR1739" s="2">
        <v>0</v>
      </c>
      <c r="AS1739" s="2">
        <v>0</v>
      </c>
      <c r="AT1739" s="2">
        <v>0</v>
      </c>
      <c r="AU1739" s="2">
        <v>0</v>
      </c>
      <c r="AV1739" s="2">
        <v>0</v>
      </c>
      <c r="AW1739" s="2">
        <v>0</v>
      </c>
      <c r="AX1739" s="2">
        <v>0</v>
      </c>
      <c r="AY1739" s="2">
        <v>0</v>
      </c>
      <c r="AZ1739" s="2">
        <v>0</v>
      </c>
      <c r="BA1739" s="2">
        <v>0</v>
      </c>
      <c r="BB1739" s="2">
        <v>0</v>
      </c>
      <c r="BC1739" s="2">
        <v>0</v>
      </c>
      <c r="BD1739" s="2">
        <v>0</v>
      </c>
      <c r="BE1739" s="2">
        <v>0</v>
      </c>
      <c r="BF1739" s="2">
        <v>0</v>
      </c>
      <c r="BG1739" s="2">
        <v>0</v>
      </c>
      <c r="BH1739" s="2">
        <v>0</v>
      </c>
      <c r="BI1739" s="2">
        <v>0</v>
      </c>
      <c r="BJ1739" s="2">
        <v>0</v>
      </c>
      <c r="BK1739" s="2">
        <v>0</v>
      </c>
      <c r="BL1739" s="2">
        <v>0</v>
      </c>
      <c r="BM1739" s="2">
        <v>0</v>
      </c>
      <c r="BN1739" s="2">
        <v>0</v>
      </c>
      <c r="BO1739" s="2">
        <v>0</v>
      </c>
      <c r="BP1739" s="2">
        <v>0</v>
      </c>
      <c r="BQ1739" s="2">
        <v>0</v>
      </c>
      <c r="BR1739" s="2">
        <v>0</v>
      </c>
      <c r="BS1739" s="2">
        <v>0</v>
      </c>
      <c r="BT1739" s="2">
        <v>2114</v>
      </c>
      <c r="BU1739" s="2">
        <v>0</v>
      </c>
      <c r="BV1739" s="2">
        <v>0</v>
      </c>
      <c r="BW1739" s="2">
        <v>0</v>
      </c>
    </row>
    <row r="1740" spans="1:75" s="2" customFormat="1" ht="12.95" customHeight="1">
      <c r="A1740" s="2">
        <v>1605</v>
      </c>
      <c r="B1740" s="2" t="s">
        <v>5171</v>
      </c>
      <c r="C1740" s="2" t="str">
        <f>IF(D1740=0,"Standard only",INDEX($AR$1:$BW$1,1,MATCH(D1740,AR1740:BW1740,0)))</f>
        <v>ZM_Leaf_Pos</v>
      </c>
      <c r="D1740" s="2">
        <v>1846</v>
      </c>
      <c r="E1740" s="31">
        <v>3.2662316966898901</v>
      </c>
      <c r="F1740" s="2">
        <v>307.16899999999998</v>
      </c>
      <c r="G1740" s="2">
        <v>2.8</v>
      </c>
      <c r="H1740" s="2" t="s">
        <v>25</v>
      </c>
      <c r="I1740" s="2" t="s">
        <v>13264</v>
      </c>
      <c r="J1740" s="2" t="s">
        <v>8825</v>
      </c>
      <c r="L1740" s="2" t="s">
        <v>11840</v>
      </c>
      <c r="M1740" s="2">
        <v>3.2</v>
      </c>
      <c r="N1740" s="2" t="s">
        <v>8825</v>
      </c>
      <c r="O1740" s="2" t="s">
        <v>8825</v>
      </c>
      <c r="P1740" s="2">
        <v>13</v>
      </c>
      <c r="Q1740" s="2" t="s">
        <v>5172</v>
      </c>
      <c r="U1740" s="2" t="s">
        <v>5173</v>
      </c>
      <c r="V1740" s="2" t="s">
        <v>5174</v>
      </c>
      <c r="W1740" s="2" t="str">
        <f>"piechart: colorlist=""#00FF00,#FFFFFF,#C0C0C0,#FFFF00,#0000FF,#000080,#008080,#800000,#808000,#800080,#FF0000,#FF00FF"" valuelist="""&amp;AF1740&amp;","&amp;AG1740&amp;","&amp;AH1740&amp;","&amp;AI1740&amp;","&amp;AJ1740&amp;","&amp;AK1740&amp;","&amp;AL1740&amp;","&amp;AM1740&amp;","&amp;AN1740&amp;","&amp;AO1740&amp;","&amp;AP1740&amp;","&amp;AQ1740&amp;""""</f>
        <v>piechart: colorlist="#00FF00,#FFFFFF,#C0C0C0,#FFFF00,#0000FF,#000080,#008080,#800000,#808000,#800080,#FF0000,#FF00FF" valuelist="0,698,1846,0,0,0,0,1173,0,0,0,1437"</v>
      </c>
      <c r="AF1740" s="2">
        <v>0</v>
      </c>
      <c r="AG1740" s="2">
        <v>698</v>
      </c>
      <c r="AH1740" s="2">
        <v>1846</v>
      </c>
      <c r="AI1740" s="2">
        <v>0</v>
      </c>
      <c r="AJ1740" s="2">
        <v>0</v>
      </c>
      <c r="AK1740" s="2">
        <v>0</v>
      </c>
      <c r="AL1740" s="2">
        <v>0</v>
      </c>
      <c r="AM1740" s="2">
        <v>1173</v>
      </c>
      <c r="AN1740" s="2">
        <v>0</v>
      </c>
      <c r="AO1740" s="2">
        <v>0</v>
      </c>
      <c r="AP1740" s="2">
        <v>0</v>
      </c>
      <c r="AQ1740" s="2">
        <v>1437</v>
      </c>
      <c r="AR1740" s="2">
        <v>0</v>
      </c>
      <c r="AS1740" s="2">
        <v>0</v>
      </c>
      <c r="AT1740" s="2">
        <v>0</v>
      </c>
      <c r="AU1740" s="2">
        <v>0</v>
      </c>
      <c r="AV1740" s="2">
        <v>0</v>
      </c>
      <c r="AW1740" s="2">
        <v>0</v>
      </c>
      <c r="AX1740" s="2">
        <v>0</v>
      </c>
      <c r="AY1740" s="2">
        <v>1173</v>
      </c>
      <c r="AZ1740" s="2">
        <v>0</v>
      </c>
      <c r="BA1740" s="2">
        <v>0</v>
      </c>
      <c r="BB1740" s="2">
        <v>0</v>
      </c>
      <c r="BC1740" s="2">
        <v>0</v>
      </c>
      <c r="BD1740" s="2">
        <v>0</v>
      </c>
      <c r="BE1740" s="2">
        <v>0</v>
      </c>
      <c r="BF1740" s="2">
        <v>0</v>
      </c>
      <c r="BG1740" s="2">
        <v>0</v>
      </c>
      <c r="BH1740" s="2">
        <v>0</v>
      </c>
      <c r="BI1740" s="2">
        <v>0</v>
      </c>
      <c r="BJ1740" s="2">
        <v>0</v>
      </c>
      <c r="BK1740" s="2">
        <v>0</v>
      </c>
      <c r="BL1740" s="2">
        <v>0</v>
      </c>
      <c r="BM1740" s="2">
        <v>0</v>
      </c>
      <c r="BN1740" s="2">
        <v>698</v>
      </c>
      <c r="BO1740" s="2">
        <v>0</v>
      </c>
      <c r="BP1740" s="2">
        <v>0</v>
      </c>
      <c r="BQ1740" s="2">
        <v>1437</v>
      </c>
      <c r="BR1740" s="2">
        <v>0</v>
      </c>
      <c r="BS1740" s="2">
        <v>0</v>
      </c>
      <c r="BT1740" s="2">
        <v>1846</v>
      </c>
      <c r="BU1740" s="2">
        <v>0</v>
      </c>
      <c r="BV1740" s="2">
        <v>0</v>
      </c>
      <c r="BW1740" s="2">
        <v>0</v>
      </c>
    </row>
    <row r="1741" spans="1:75" s="2" customFormat="1" ht="12.95" customHeight="1">
      <c r="A1741" s="2">
        <v>1606</v>
      </c>
      <c r="B1741" s="2" t="s">
        <v>5175</v>
      </c>
      <c r="C1741" s="2" t="str">
        <f>IF(D1741=0,"Standard only",INDEX($AR$1:$BW$1,1,MATCH(D1741,AR1741:BW1741,0)))</f>
        <v>LE_FruitGreen_Pos</v>
      </c>
      <c r="D1741" s="2">
        <v>4507</v>
      </c>
      <c r="E1741" s="31">
        <v>3.6538875580709802</v>
      </c>
      <c r="F1741" s="2">
        <v>307.17469999999997</v>
      </c>
      <c r="G1741" s="2">
        <v>3.23</v>
      </c>
      <c r="H1741" s="2" t="s">
        <v>25</v>
      </c>
      <c r="I1741" s="2" t="s">
        <v>13267</v>
      </c>
      <c r="J1741" s="2" t="s">
        <v>8825</v>
      </c>
      <c r="L1741" s="2" t="s">
        <v>11840</v>
      </c>
      <c r="M1741" s="2">
        <v>3.2</v>
      </c>
      <c r="N1741" s="2" t="s">
        <v>8825</v>
      </c>
      <c r="O1741" s="2" t="s">
        <v>8825</v>
      </c>
      <c r="P1741" s="2">
        <v>16</v>
      </c>
      <c r="Q1741" s="2" t="s">
        <v>5176</v>
      </c>
      <c r="U1741" s="2" t="s">
        <v>5177</v>
      </c>
      <c r="V1741" s="2" t="s">
        <v>5178</v>
      </c>
      <c r="W1741" s="2" t="str">
        <f>"piechart: colorlist=""#00FF00,#FFFFFF,#C0C0C0,#FFFF00,#0000FF,#000080,#008080,#800000,#808000,#800080,#FF0000,#FF00FF"" valuelist="""&amp;AF1741&amp;","&amp;AG1741&amp;","&amp;AH1741&amp;","&amp;AI1741&amp;","&amp;AJ1741&amp;","&amp;AK1741&amp;","&amp;AL1741&amp;","&amp;AM1741&amp;","&amp;AN1741&amp;","&amp;AO1741&amp;","&amp;AP1741&amp;","&amp;AQ1741&amp;""""</f>
        <v>piechart: colorlist="#00FF00,#FFFFFF,#C0C0C0,#FFFF00,#0000FF,#000080,#008080,#800000,#808000,#800080,#FF0000,#FF00FF" valuelist="0,0,0,0,0,0,0,0,0,0,7630,0"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>
        <v>0</v>
      </c>
      <c r="AL1741" s="2">
        <v>0</v>
      </c>
      <c r="AM1741" s="2">
        <v>0</v>
      </c>
      <c r="AN1741" s="2">
        <v>0</v>
      </c>
      <c r="AO1741" s="2">
        <v>0</v>
      </c>
      <c r="AP1741" s="2">
        <v>7630</v>
      </c>
      <c r="AQ1741" s="2">
        <v>0</v>
      </c>
      <c r="AR1741" s="2">
        <v>0</v>
      </c>
      <c r="AS1741" s="2">
        <v>0</v>
      </c>
      <c r="AT1741" s="2">
        <v>0</v>
      </c>
      <c r="AU1741" s="2">
        <v>0</v>
      </c>
      <c r="AV1741" s="2">
        <v>0</v>
      </c>
      <c r="AW1741" s="2">
        <v>0</v>
      </c>
      <c r="AX1741" s="2">
        <v>0</v>
      </c>
      <c r="AY1741" s="2">
        <v>0</v>
      </c>
      <c r="AZ1741" s="2">
        <v>0</v>
      </c>
      <c r="BA1741" s="2">
        <v>0</v>
      </c>
      <c r="BB1741" s="2">
        <v>0</v>
      </c>
      <c r="BC1741" s="2">
        <v>4507</v>
      </c>
      <c r="BD1741" s="2">
        <v>0</v>
      </c>
      <c r="BE1741" s="2">
        <v>3123</v>
      </c>
      <c r="BF1741" s="2">
        <v>0</v>
      </c>
      <c r="BG1741" s="2">
        <v>0</v>
      </c>
      <c r="BH1741" s="2">
        <v>0</v>
      </c>
      <c r="BI1741" s="2">
        <v>0</v>
      </c>
      <c r="BJ1741" s="2">
        <v>0</v>
      </c>
      <c r="BK1741" s="2">
        <v>0</v>
      </c>
      <c r="BL1741" s="2">
        <v>0</v>
      </c>
      <c r="BM1741" s="2">
        <v>0</v>
      </c>
      <c r="BN1741" s="2">
        <v>0</v>
      </c>
      <c r="BO1741" s="2">
        <v>0</v>
      </c>
      <c r="BP1741" s="2">
        <v>0</v>
      </c>
      <c r="BQ1741" s="2">
        <v>0</v>
      </c>
      <c r="BR1741" s="2">
        <v>0</v>
      </c>
      <c r="BS1741" s="2">
        <v>0</v>
      </c>
      <c r="BT1741" s="2">
        <v>0</v>
      </c>
      <c r="BU1741" s="2">
        <v>0</v>
      </c>
      <c r="BV1741" s="2">
        <v>0</v>
      </c>
      <c r="BW1741" s="2">
        <v>0</v>
      </c>
    </row>
    <row r="1742" spans="1:75" s="2" customFormat="1" ht="12.95" customHeight="1">
      <c r="A1742" s="2">
        <v>1617</v>
      </c>
      <c r="B1742" s="2" t="s">
        <v>5197</v>
      </c>
      <c r="C1742" s="2" t="str">
        <f>IF(D1742=0,"Standard only",INDEX($AR$1:$BW$1,1,MATCH(D1742,AR1742:BW1742,0)))</f>
        <v>NT_LeafStem_Pos</v>
      </c>
      <c r="D1742" s="2">
        <v>1303</v>
      </c>
      <c r="E1742" s="31">
        <v>3.1149444157125799</v>
      </c>
      <c r="F1742" s="2">
        <v>309.11720000000003</v>
      </c>
      <c r="G1742" s="2">
        <v>6.44</v>
      </c>
      <c r="H1742" s="2" t="s">
        <v>25</v>
      </c>
      <c r="I1742" s="2" t="s">
        <v>13263</v>
      </c>
      <c r="J1742" s="2" t="s">
        <v>8825</v>
      </c>
      <c r="L1742" s="2" t="s">
        <v>11840</v>
      </c>
      <c r="M1742" s="2">
        <v>3.2</v>
      </c>
      <c r="N1742" s="2" t="s">
        <v>8825</v>
      </c>
      <c r="O1742" s="2" t="s">
        <v>8825</v>
      </c>
      <c r="P1742" s="2">
        <v>12</v>
      </c>
      <c r="Q1742" s="2" t="s">
        <v>5198</v>
      </c>
      <c r="U1742" s="2" t="s">
        <v>5199</v>
      </c>
      <c r="V1742" s="2" t="s">
        <v>5200</v>
      </c>
      <c r="W1742" s="2" t="str">
        <f>"piechart: colorlist=""#00FF00,#FFFFFF,#C0C0C0,#FFFF00,#0000FF,#000080,#008080,#800000,#808000,#800080,#FF0000,#FF00FF"" valuelist="""&amp;AF1742&amp;","&amp;AG1742&amp;","&amp;AH1742&amp;","&amp;AI1742&amp;","&amp;AJ1742&amp;","&amp;AK1742&amp;","&amp;AL1742&amp;","&amp;AM1742&amp;","&amp;AN1742&amp;","&amp;AO1742&amp;","&amp;AP1742&amp;","&amp;AQ1742&amp;""""</f>
        <v>piechart: colorlist="#00FF00,#FFFFFF,#C0C0C0,#FFFF00,#0000FF,#000080,#008080,#800000,#808000,#800080,#FF0000,#FF00FF" valuelist="0,0,0,0,1303,0,0,0,0,850,0,0"</v>
      </c>
      <c r="AF1742" s="2">
        <v>0</v>
      </c>
      <c r="AG1742" s="2">
        <v>0</v>
      </c>
      <c r="AH1742" s="2">
        <v>0</v>
      </c>
      <c r="AI1742" s="2">
        <v>0</v>
      </c>
      <c r="AJ1742" s="2">
        <v>1303</v>
      </c>
      <c r="AK1742" s="2">
        <v>0</v>
      </c>
      <c r="AL1742" s="2">
        <v>0</v>
      </c>
      <c r="AM1742" s="2">
        <v>0</v>
      </c>
      <c r="AN1742" s="2">
        <v>0</v>
      </c>
      <c r="AO1742" s="2">
        <v>850</v>
      </c>
      <c r="AP1742" s="2">
        <v>0</v>
      </c>
      <c r="AQ1742" s="2">
        <v>0</v>
      </c>
      <c r="AR1742" s="2">
        <v>0</v>
      </c>
      <c r="AS1742" s="2">
        <v>0</v>
      </c>
      <c r="AT1742" s="2">
        <v>0</v>
      </c>
      <c r="AU1742" s="2">
        <v>0</v>
      </c>
      <c r="AV1742" s="2">
        <v>0</v>
      </c>
      <c r="AW1742" s="2">
        <v>0</v>
      </c>
      <c r="AX1742" s="2">
        <v>0</v>
      </c>
      <c r="AY1742" s="2">
        <v>0</v>
      </c>
      <c r="AZ1742" s="2">
        <v>0</v>
      </c>
      <c r="BA1742" s="2">
        <v>850</v>
      </c>
      <c r="BB1742" s="2">
        <v>0</v>
      </c>
      <c r="BC1742" s="2">
        <v>0</v>
      </c>
      <c r="BD1742" s="2">
        <v>0</v>
      </c>
      <c r="BE1742" s="2">
        <v>0</v>
      </c>
      <c r="BF1742" s="2">
        <v>0</v>
      </c>
      <c r="BG1742" s="2">
        <v>0</v>
      </c>
      <c r="BH1742" s="2">
        <v>0</v>
      </c>
      <c r="BI1742" s="2">
        <v>0</v>
      </c>
      <c r="BJ1742" s="2">
        <v>0</v>
      </c>
      <c r="BK1742" s="2">
        <v>1303</v>
      </c>
      <c r="BL1742" s="2">
        <v>0</v>
      </c>
      <c r="BM1742" s="2">
        <v>0</v>
      </c>
      <c r="BN1742" s="2">
        <v>0</v>
      </c>
      <c r="BO1742" s="2">
        <v>0</v>
      </c>
      <c r="BP1742" s="2">
        <v>0</v>
      </c>
      <c r="BQ1742" s="2">
        <v>0</v>
      </c>
      <c r="BR1742" s="2">
        <v>0</v>
      </c>
      <c r="BS1742" s="2">
        <v>0</v>
      </c>
      <c r="BT1742" s="2">
        <v>0</v>
      </c>
      <c r="BU1742" s="2">
        <v>0</v>
      </c>
      <c r="BV1742" s="2">
        <v>0</v>
      </c>
      <c r="BW1742" s="2">
        <v>0</v>
      </c>
    </row>
    <row r="1743" spans="1:75" s="2" customFormat="1" ht="12.95" customHeight="1">
      <c r="A1743" s="2">
        <v>1618</v>
      </c>
      <c r="B1743" s="2" t="s">
        <v>5201</v>
      </c>
      <c r="C1743" s="2" t="str">
        <f>IF(D1743=0,"Standard only",INDEX($AR$1:$BW$1,1,MATCH(D1743,AR1743:BW1743,0)))</f>
        <v>MT_Root_Pos</v>
      </c>
      <c r="D1743" s="2">
        <v>2160</v>
      </c>
      <c r="E1743" s="31">
        <v>3.3344537511509298</v>
      </c>
      <c r="F1743" s="2">
        <v>309.11939999999998</v>
      </c>
      <c r="G1743" s="2">
        <v>6.91</v>
      </c>
      <c r="H1743" s="2" t="s">
        <v>25</v>
      </c>
      <c r="I1743" s="2" t="s">
        <v>13263</v>
      </c>
      <c r="J1743" s="2" t="s">
        <v>8825</v>
      </c>
      <c r="L1743" s="2" t="s">
        <v>11840</v>
      </c>
      <c r="M1743" s="2">
        <v>3.2</v>
      </c>
      <c r="N1743" s="2" t="s">
        <v>8825</v>
      </c>
      <c r="O1743" s="2" t="s">
        <v>8825</v>
      </c>
      <c r="P1743" s="2">
        <v>12</v>
      </c>
      <c r="Q1743" s="2" t="s">
        <v>5198</v>
      </c>
      <c r="U1743" s="2" t="s">
        <v>5202</v>
      </c>
      <c r="V1743" s="2" t="s">
        <v>5203</v>
      </c>
      <c r="W1743" s="2" t="str">
        <f>"piechart: colorlist=""#00FF00,#FFFFFF,#C0C0C0,#FFFF00,#0000FF,#000080,#008080,#800000,#808000,#800080,#FF0000,#FF00FF"" valuelist="""&amp;AF1743&amp;","&amp;AG1743&amp;","&amp;AH1743&amp;","&amp;AI1743&amp;","&amp;AJ1743&amp;","&amp;AK1743&amp;","&amp;AL1743&amp;","&amp;AM1743&amp;","&amp;AN1743&amp;","&amp;AO1743&amp;","&amp;AP1743&amp;","&amp;AQ1743&amp;""""</f>
        <v>piechart: colorlist="#00FF00,#FFFFFF,#C0C0C0,#FFFF00,#0000FF,#000080,#008080,#800000,#808000,#800080,#FF0000,#FF00FF" valuelist="0,0,0,0,0,0,2160,0,0,0,0,0"</v>
      </c>
      <c r="AF1743" s="2">
        <v>0</v>
      </c>
      <c r="AG1743" s="2">
        <v>0</v>
      </c>
      <c r="AH1743" s="2">
        <v>0</v>
      </c>
      <c r="AI1743" s="2">
        <v>0</v>
      </c>
      <c r="AJ1743" s="2">
        <v>0</v>
      </c>
      <c r="AK1743" s="2">
        <v>0</v>
      </c>
      <c r="AL1743" s="2">
        <v>2160</v>
      </c>
      <c r="AM1743" s="2">
        <v>0</v>
      </c>
      <c r="AN1743" s="2">
        <v>0</v>
      </c>
      <c r="AO1743" s="2">
        <v>0</v>
      </c>
      <c r="AP1743" s="2">
        <v>0</v>
      </c>
      <c r="AQ1743" s="2">
        <v>0</v>
      </c>
      <c r="AR1743" s="2">
        <v>0</v>
      </c>
      <c r="AS1743" s="2">
        <v>0</v>
      </c>
      <c r="AT1743" s="2">
        <v>0</v>
      </c>
      <c r="AU1743" s="2">
        <v>0</v>
      </c>
      <c r="AV1743" s="2">
        <v>0</v>
      </c>
      <c r="AW1743" s="2">
        <v>0</v>
      </c>
      <c r="AX1743" s="2">
        <v>0</v>
      </c>
      <c r="AY1743" s="2">
        <v>0</v>
      </c>
      <c r="AZ1743" s="2">
        <v>0</v>
      </c>
      <c r="BA1743" s="2">
        <v>0</v>
      </c>
      <c r="BB1743" s="2">
        <v>0</v>
      </c>
      <c r="BC1743" s="2">
        <v>0</v>
      </c>
      <c r="BD1743" s="2">
        <v>0</v>
      </c>
      <c r="BE1743" s="2">
        <v>0</v>
      </c>
      <c r="BF1743" s="2">
        <v>0</v>
      </c>
      <c r="BG1743" s="2">
        <v>0</v>
      </c>
      <c r="BH1743" s="2">
        <v>0</v>
      </c>
      <c r="BI1743" s="2">
        <v>2160</v>
      </c>
      <c r="BJ1743" s="2">
        <v>0</v>
      </c>
      <c r="BK1743" s="2">
        <v>0</v>
      </c>
      <c r="BL1743" s="2">
        <v>0</v>
      </c>
      <c r="BM1743" s="2">
        <v>0</v>
      </c>
      <c r="BN1743" s="2">
        <v>0</v>
      </c>
      <c r="BO1743" s="2">
        <v>0</v>
      </c>
      <c r="BP1743" s="2">
        <v>0</v>
      </c>
      <c r="BQ1743" s="2">
        <v>0</v>
      </c>
      <c r="BR1743" s="2">
        <v>0</v>
      </c>
      <c r="BS1743" s="2">
        <v>0</v>
      </c>
      <c r="BT1743" s="2">
        <v>0</v>
      </c>
      <c r="BU1743" s="2">
        <v>0</v>
      </c>
      <c r="BV1743" s="2">
        <v>0</v>
      </c>
      <c r="BW1743" s="2">
        <v>0</v>
      </c>
    </row>
    <row r="1744" spans="1:75" s="2" customFormat="1" ht="12.95" customHeight="1">
      <c r="A1744" s="2">
        <v>1619</v>
      </c>
      <c r="B1744" s="2" t="s">
        <v>5204</v>
      </c>
      <c r="C1744" s="2" t="str">
        <f>IF(D1744=0,"Standard only",INDEX($AR$1:$BW$1,1,MATCH(D1744,AR1744:BW1744,0)))</f>
        <v>ST_LeafStem_Pos</v>
      </c>
      <c r="D1744" s="2">
        <v>4438</v>
      </c>
      <c r="E1744" s="31">
        <v>3.6471872978959898</v>
      </c>
      <c r="F1744" s="2">
        <v>309.11989999999997</v>
      </c>
      <c r="G1744" s="2">
        <v>4.91</v>
      </c>
      <c r="H1744" s="2" t="s">
        <v>25</v>
      </c>
      <c r="I1744" s="2" t="s">
        <v>13263</v>
      </c>
      <c r="J1744" s="2" t="s">
        <v>8825</v>
      </c>
      <c r="L1744" s="2" t="s">
        <v>11840</v>
      </c>
      <c r="M1744" s="2">
        <v>3.2</v>
      </c>
      <c r="N1744" s="2" t="s">
        <v>8825</v>
      </c>
      <c r="O1744" s="2" t="s">
        <v>8825</v>
      </c>
      <c r="P1744" s="2">
        <v>12</v>
      </c>
      <c r="Q1744" s="2" t="s">
        <v>5198</v>
      </c>
      <c r="U1744" s="2" t="s">
        <v>5205</v>
      </c>
      <c r="W1744" s="2" t="str">
        <f>"piechart: colorlist=""#00FF00,#FFFFFF,#C0C0C0,#FFFF00,#0000FF,#000080,#008080,#800000,#808000,#800080,#FF0000,#FF00FF"" valuelist="""&amp;AF1744&amp;","&amp;AG1744&amp;","&amp;AH1744&amp;","&amp;AI1744&amp;","&amp;AJ1744&amp;","&amp;AK1744&amp;","&amp;AL1744&amp;","&amp;AM1744&amp;","&amp;AN1744&amp;","&amp;AO1744&amp;","&amp;AP1744&amp;","&amp;AQ1744&amp;""""</f>
        <v>piechart: colorlist="#00FF00,#FFFFFF,#C0C0C0,#FFFF00,#0000FF,#000080,#008080,#800000,#808000,#800080,#FF0000,#FF00FF" valuelist="0,0,0,0,0,0,0,0,0,0,0,7679"</v>
      </c>
      <c r="AF1744" s="2">
        <v>0</v>
      </c>
      <c r="AG1744" s="2">
        <v>0</v>
      </c>
      <c r="AH1744" s="2">
        <v>0</v>
      </c>
      <c r="AI1744" s="2">
        <v>0</v>
      </c>
      <c r="AJ1744" s="2">
        <v>0</v>
      </c>
      <c r="AK1744" s="2">
        <v>0</v>
      </c>
      <c r="AL1744" s="2">
        <v>0</v>
      </c>
      <c r="AM1744" s="2">
        <v>0</v>
      </c>
      <c r="AN1744" s="2">
        <v>0</v>
      </c>
      <c r="AO1744" s="2">
        <v>0</v>
      </c>
      <c r="AP1744" s="2">
        <v>0</v>
      </c>
      <c r="AQ1744" s="2">
        <v>7679</v>
      </c>
      <c r="AR1744" s="2">
        <v>0</v>
      </c>
      <c r="AS1744" s="2">
        <v>0</v>
      </c>
      <c r="AT1744" s="2">
        <v>0</v>
      </c>
      <c r="AU1744" s="2">
        <v>0</v>
      </c>
      <c r="AV1744" s="2">
        <v>0</v>
      </c>
      <c r="AW1744" s="2">
        <v>0</v>
      </c>
      <c r="AX1744" s="2">
        <v>0</v>
      </c>
      <c r="AY1744" s="2">
        <v>0</v>
      </c>
      <c r="AZ1744" s="2">
        <v>0</v>
      </c>
      <c r="BA1744" s="2">
        <v>0</v>
      </c>
      <c r="BB1744" s="2">
        <v>0</v>
      </c>
      <c r="BC1744" s="2">
        <v>0</v>
      </c>
      <c r="BD1744" s="2">
        <v>0</v>
      </c>
      <c r="BE1744" s="2">
        <v>0</v>
      </c>
      <c r="BF1744" s="2">
        <v>0</v>
      </c>
      <c r="BG1744" s="2">
        <v>0</v>
      </c>
      <c r="BH1744" s="2">
        <v>0</v>
      </c>
      <c r="BI1744" s="2">
        <v>0</v>
      </c>
      <c r="BJ1744" s="2">
        <v>0</v>
      </c>
      <c r="BK1744" s="2">
        <v>0</v>
      </c>
      <c r="BL1744" s="2">
        <v>0</v>
      </c>
      <c r="BM1744" s="2">
        <v>0</v>
      </c>
      <c r="BN1744" s="2">
        <v>0</v>
      </c>
      <c r="BO1744" s="2">
        <v>0</v>
      </c>
      <c r="BP1744" s="2">
        <v>0</v>
      </c>
      <c r="BQ1744" s="2">
        <v>4438</v>
      </c>
      <c r="BR1744" s="2">
        <v>2625</v>
      </c>
      <c r="BS1744" s="2">
        <v>616</v>
      </c>
      <c r="BT1744" s="2">
        <v>0</v>
      </c>
      <c r="BU1744" s="2">
        <v>0</v>
      </c>
      <c r="BV1744" s="2">
        <v>0</v>
      </c>
      <c r="BW1744" s="2">
        <v>0</v>
      </c>
    </row>
    <row r="1745" spans="1:75" s="2" customFormat="1" ht="12.95" customHeight="1">
      <c r="A1745" s="2">
        <v>1620</v>
      </c>
      <c r="B1745" s="2" t="s">
        <v>5206</v>
      </c>
      <c r="C1745" s="2" t="str">
        <f>IF(D1745=0,"Standard only",INDEX($AR$1:$BW$1,1,MATCH(D1745,AR1745:BW1745,0)))</f>
        <v>NT_Root_Pos</v>
      </c>
      <c r="D1745" s="2">
        <v>1179</v>
      </c>
      <c r="E1745" s="31">
        <v>3.0115704435972801</v>
      </c>
      <c r="F1745" s="2">
        <v>309.14089999999999</v>
      </c>
      <c r="G1745" s="2">
        <v>2.4500000000000002</v>
      </c>
      <c r="H1745" s="2" t="s">
        <v>25</v>
      </c>
      <c r="I1745" s="2" t="s">
        <v>13265</v>
      </c>
      <c r="J1745" s="2" t="s">
        <v>8825</v>
      </c>
      <c r="L1745" s="2" t="s">
        <v>11840</v>
      </c>
      <c r="M1745" s="2">
        <v>3.2</v>
      </c>
      <c r="N1745" s="2" t="s">
        <v>8825</v>
      </c>
      <c r="O1745" s="2" t="s">
        <v>8825</v>
      </c>
      <c r="P1745" s="2">
        <v>15</v>
      </c>
      <c r="Q1745" s="2" t="s">
        <v>5207</v>
      </c>
      <c r="U1745" s="2" t="s">
        <v>5208</v>
      </c>
      <c r="V1745" s="2" t="s">
        <v>5209</v>
      </c>
      <c r="W1745" s="2" t="str">
        <f>"piechart: colorlist=""#00FF00,#FFFFFF,#C0C0C0,#FFFF00,#0000FF,#000080,#008080,#800000,#808000,#800080,#FF0000,#FF00FF"" valuelist="""&amp;AF1745&amp;","&amp;AG1745&amp;","&amp;AH1745&amp;","&amp;AI1745&amp;","&amp;AJ1745&amp;","&amp;AK1745&amp;","&amp;AL1745&amp;","&amp;AM1745&amp;","&amp;AN1745&amp;","&amp;AO1745&amp;","&amp;AP1745&amp;","&amp;AQ1745&amp;""""</f>
        <v>piechart: colorlist="#00FF00,#FFFFFF,#C0C0C0,#FFFF00,#0000FF,#000080,#008080,#800000,#808000,#800080,#FF0000,#FF00FF" valuelist="0,0,0,0,1179,0,0,0,0,0,1027,0"</v>
      </c>
      <c r="AF1745" s="2">
        <v>0</v>
      </c>
      <c r="AG1745" s="2">
        <v>0</v>
      </c>
      <c r="AH1745" s="2">
        <v>0</v>
      </c>
      <c r="AI1745" s="2">
        <v>0</v>
      </c>
      <c r="AJ1745" s="2">
        <v>1179</v>
      </c>
      <c r="AK1745" s="2">
        <v>0</v>
      </c>
      <c r="AL1745" s="2">
        <v>0</v>
      </c>
      <c r="AM1745" s="2">
        <v>0</v>
      </c>
      <c r="AN1745" s="2">
        <v>0</v>
      </c>
      <c r="AO1745" s="2">
        <v>0</v>
      </c>
      <c r="AP1745" s="2">
        <v>1027</v>
      </c>
      <c r="AQ1745" s="2">
        <v>0</v>
      </c>
      <c r="AR1745" s="2">
        <v>0</v>
      </c>
      <c r="AS1745" s="2">
        <v>0</v>
      </c>
      <c r="AT1745" s="2">
        <v>0</v>
      </c>
      <c r="AU1745" s="2">
        <v>0</v>
      </c>
      <c r="AV1745" s="2">
        <v>0</v>
      </c>
      <c r="AW1745" s="2">
        <v>0</v>
      </c>
      <c r="AX1745" s="2">
        <v>0</v>
      </c>
      <c r="AY1745" s="2">
        <v>0</v>
      </c>
      <c r="AZ1745" s="2">
        <v>0</v>
      </c>
      <c r="BA1745" s="2">
        <v>0</v>
      </c>
      <c r="BB1745" s="2">
        <v>0</v>
      </c>
      <c r="BC1745" s="2">
        <v>0</v>
      </c>
      <c r="BD1745" s="2">
        <v>1027</v>
      </c>
      <c r="BE1745" s="2">
        <v>0</v>
      </c>
      <c r="BF1745" s="2">
        <v>0</v>
      </c>
      <c r="BG1745" s="2">
        <v>0</v>
      </c>
      <c r="BH1745" s="2">
        <v>0</v>
      </c>
      <c r="BI1745" s="2">
        <v>0</v>
      </c>
      <c r="BJ1745" s="2">
        <v>0</v>
      </c>
      <c r="BK1745" s="2">
        <v>0</v>
      </c>
      <c r="BL1745" s="2">
        <v>1179</v>
      </c>
      <c r="BM1745" s="2">
        <v>0</v>
      </c>
      <c r="BN1745" s="2">
        <v>0</v>
      </c>
      <c r="BO1745" s="2">
        <v>0</v>
      </c>
      <c r="BP1745" s="2">
        <v>0</v>
      </c>
      <c r="BQ1745" s="2">
        <v>0</v>
      </c>
      <c r="BR1745" s="2">
        <v>0</v>
      </c>
      <c r="BS1745" s="2">
        <v>0</v>
      </c>
      <c r="BT1745" s="2">
        <v>0</v>
      </c>
      <c r="BU1745" s="2">
        <v>0</v>
      </c>
      <c r="BV1745" s="2">
        <v>0</v>
      </c>
      <c r="BW1745" s="2">
        <v>0</v>
      </c>
    </row>
    <row r="1746" spans="1:75" s="2" customFormat="1" ht="12.95" customHeight="1">
      <c r="A1746" s="2">
        <v>1621</v>
      </c>
      <c r="B1746" s="2" t="s">
        <v>5210</v>
      </c>
      <c r="C1746" s="2" t="str">
        <f>IF(D1746=0,"Standard only",INDEX($AR$1:$BW$1,1,MATCH(D1746,AR1746:BW1746,0)))</f>
        <v>MT_Root_Pos</v>
      </c>
      <c r="D1746" s="2">
        <v>4523</v>
      </c>
      <c r="E1746" s="31">
        <v>3.6554265877459202</v>
      </c>
      <c r="F1746" s="2">
        <v>309.1456</v>
      </c>
      <c r="G1746" s="2">
        <v>3.91</v>
      </c>
      <c r="H1746" s="2" t="s">
        <v>25</v>
      </c>
      <c r="I1746" s="2" t="s">
        <v>13265</v>
      </c>
      <c r="J1746" s="2" t="s">
        <v>8825</v>
      </c>
      <c r="L1746" s="2" t="s">
        <v>11840</v>
      </c>
      <c r="M1746" s="2">
        <v>3.2</v>
      </c>
      <c r="N1746" s="2" t="s">
        <v>8825</v>
      </c>
      <c r="O1746" s="2" t="s">
        <v>8825</v>
      </c>
      <c r="P1746" s="2">
        <v>15</v>
      </c>
      <c r="Q1746" s="2" t="s">
        <v>5207</v>
      </c>
      <c r="U1746" s="2" t="s">
        <v>5211</v>
      </c>
      <c r="V1746" s="2" t="s">
        <v>5212</v>
      </c>
      <c r="W1746" s="2" t="str">
        <f>"piechart: colorlist=""#00FF00,#FFFFFF,#C0C0C0,#FFFF00,#0000FF,#000080,#008080,#800000,#808000,#800080,#FF0000,#FF00FF"" valuelist="""&amp;AF1746&amp;","&amp;AG1746&amp;","&amp;AH1746&amp;","&amp;AI1746&amp;","&amp;AJ1746&amp;","&amp;AK1746&amp;","&amp;AL1746&amp;","&amp;AM1746&amp;","&amp;AN1746&amp;","&amp;AO1746&amp;","&amp;AP1746&amp;","&amp;AQ1746&amp;""""</f>
        <v>piechart: colorlist="#00FF00,#FFFFFF,#C0C0C0,#FFFF00,#0000FF,#000080,#008080,#800000,#808000,#800080,#FF0000,#FF00FF" valuelist="0,0,0,0,0,0,4523,0,0,0,0,0"</v>
      </c>
      <c r="AF1746" s="2">
        <v>0</v>
      </c>
      <c r="AG1746" s="2">
        <v>0</v>
      </c>
      <c r="AH1746" s="2">
        <v>0</v>
      </c>
      <c r="AI1746" s="2">
        <v>0</v>
      </c>
      <c r="AJ1746" s="2">
        <v>0</v>
      </c>
      <c r="AK1746" s="2">
        <v>0</v>
      </c>
      <c r="AL1746" s="2">
        <v>4523</v>
      </c>
      <c r="AM1746" s="2">
        <v>0</v>
      </c>
      <c r="AN1746" s="2">
        <v>0</v>
      </c>
      <c r="AO1746" s="2">
        <v>0</v>
      </c>
      <c r="AP1746" s="2">
        <v>0</v>
      </c>
      <c r="AQ1746" s="2">
        <v>0</v>
      </c>
      <c r="AR1746" s="2">
        <v>0</v>
      </c>
      <c r="AS1746" s="2">
        <v>0</v>
      </c>
      <c r="AT1746" s="2">
        <v>0</v>
      </c>
      <c r="AU1746" s="2">
        <v>0</v>
      </c>
      <c r="AV1746" s="2">
        <v>0</v>
      </c>
      <c r="AW1746" s="2">
        <v>0</v>
      </c>
      <c r="AX1746" s="2">
        <v>0</v>
      </c>
      <c r="AY1746" s="2">
        <v>0</v>
      </c>
      <c r="AZ1746" s="2">
        <v>0</v>
      </c>
      <c r="BA1746" s="2">
        <v>0</v>
      </c>
      <c r="BB1746" s="2">
        <v>0</v>
      </c>
      <c r="BC1746" s="2">
        <v>0</v>
      </c>
      <c r="BD1746" s="2">
        <v>0</v>
      </c>
      <c r="BE1746" s="2">
        <v>0</v>
      </c>
      <c r="BF1746" s="2">
        <v>0</v>
      </c>
      <c r="BG1746" s="2">
        <v>0</v>
      </c>
      <c r="BH1746" s="2">
        <v>0</v>
      </c>
      <c r="BI1746" s="2">
        <v>4523</v>
      </c>
      <c r="BJ1746" s="2">
        <v>0</v>
      </c>
      <c r="BK1746" s="2">
        <v>0</v>
      </c>
      <c r="BL1746" s="2">
        <v>0</v>
      </c>
      <c r="BM1746" s="2">
        <v>0</v>
      </c>
      <c r="BN1746" s="2">
        <v>0</v>
      </c>
      <c r="BO1746" s="2">
        <v>0</v>
      </c>
      <c r="BP1746" s="2">
        <v>0</v>
      </c>
      <c r="BQ1746" s="2">
        <v>0</v>
      </c>
      <c r="BR1746" s="2">
        <v>0</v>
      </c>
      <c r="BS1746" s="2">
        <v>0</v>
      </c>
      <c r="BT1746" s="2">
        <v>0</v>
      </c>
      <c r="BU1746" s="2">
        <v>0</v>
      </c>
      <c r="BV1746" s="2">
        <v>0</v>
      </c>
      <c r="BW1746" s="2">
        <v>0</v>
      </c>
    </row>
    <row r="1747" spans="1:75" s="2" customFormat="1" ht="12.95" customHeight="1">
      <c r="A1747" s="2">
        <v>1623</v>
      </c>
      <c r="B1747" s="2" t="s">
        <v>5216</v>
      </c>
      <c r="C1747" s="2" t="str">
        <f>IF(D1747=0,"Standard only",INDEX($AR$1:$BW$1,1,MATCH(D1747,AR1747:BW1747,0)))</f>
        <v>MT_Seed_Pos</v>
      </c>
      <c r="D1747" s="2">
        <v>1039</v>
      </c>
      <c r="E1747" s="31">
        <v>3.0166155475571799</v>
      </c>
      <c r="F1747" s="2">
        <v>309.14830000000001</v>
      </c>
      <c r="G1747" s="2">
        <v>3.11</v>
      </c>
      <c r="H1747" s="2" t="s">
        <v>25</v>
      </c>
      <c r="I1747" s="2" t="s">
        <v>13265</v>
      </c>
      <c r="J1747" s="2" t="s">
        <v>8825</v>
      </c>
      <c r="L1747" s="2" t="s">
        <v>11840</v>
      </c>
      <c r="M1747" s="2">
        <v>3.2</v>
      </c>
      <c r="N1747" s="2" t="s">
        <v>8825</v>
      </c>
      <c r="O1747" s="2" t="s">
        <v>8825</v>
      </c>
      <c r="P1747" s="2">
        <v>15</v>
      </c>
      <c r="Q1747" s="2" t="s">
        <v>5207</v>
      </c>
      <c r="U1747" s="2" t="s">
        <v>5217</v>
      </c>
      <c r="W1747" s="2" t="str">
        <f>"piechart: colorlist=""#00FF00,#FFFFFF,#C0C0C0,#FFFF00,#0000FF,#000080,#008080,#800000,#808000,#800080,#FF0000,#FF00FF"" valuelist="""&amp;AF1747&amp;","&amp;AG1747&amp;","&amp;AH1747&amp;","&amp;AI1747&amp;","&amp;AJ1747&amp;","&amp;AK1747&amp;","&amp;AL1747&amp;","&amp;AM1747&amp;","&amp;AN1747&amp;","&amp;AO1747&amp;","&amp;AP1747&amp;","&amp;AQ1747&amp;""""</f>
        <v>piechart: colorlist="#00FF00,#FFFFFF,#C0C0C0,#FFFF00,#0000FF,#000080,#008080,#800000,#808000,#800080,#FF0000,#FF00FF" valuelist="0,0,0,0,0,0,1450,0,577,0,0,0"</v>
      </c>
      <c r="AF1747" s="2">
        <v>0</v>
      </c>
      <c r="AG1747" s="2">
        <v>0</v>
      </c>
      <c r="AH1747" s="2">
        <v>0</v>
      </c>
      <c r="AI1747" s="2">
        <v>0</v>
      </c>
      <c r="AJ1747" s="2">
        <v>0</v>
      </c>
      <c r="AK1747" s="2">
        <v>0</v>
      </c>
      <c r="AL1747" s="2">
        <v>1450</v>
      </c>
      <c r="AM1747" s="2">
        <v>0</v>
      </c>
      <c r="AN1747" s="2">
        <v>577</v>
      </c>
      <c r="AO1747" s="2">
        <v>0</v>
      </c>
      <c r="AP1747" s="2">
        <v>0</v>
      </c>
      <c r="AQ1747" s="2">
        <v>0</v>
      </c>
      <c r="AR1747" s="2">
        <v>0</v>
      </c>
      <c r="AS1747" s="2">
        <v>0</v>
      </c>
      <c r="AT1747" s="2">
        <v>0</v>
      </c>
      <c r="AU1747" s="2">
        <v>0</v>
      </c>
      <c r="AV1747" s="2">
        <v>0</v>
      </c>
      <c r="AW1747" s="2">
        <v>0</v>
      </c>
      <c r="AX1747" s="2">
        <v>577</v>
      </c>
      <c r="AY1747" s="2">
        <v>0</v>
      </c>
      <c r="AZ1747" s="2">
        <v>0</v>
      </c>
      <c r="BA1747" s="2">
        <v>0</v>
      </c>
      <c r="BB1747" s="2">
        <v>0</v>
      </c>
      <c r="BC1747" s="2">
        <v>0</v>
      </c>
      <c r="BD1747" s="2">
        <v>0</v>
      </c>
      <c r="BE1747" s="2">
        <v>0</v>
      </c>
      <c r="BF1747" s="2">
        <v>0</v>
      </c>
      <c r="BG1747" s="2">
        <v>0</v>
      </c>
      <c r="BH1747" s="2">
        <v>411</v>
      </c>
      <c r="BI1747" s="2">
        <v>0</v>
      </c>
      <c r="BJ1747" s="2">
        <v>1039</v>
      </c>
      <c r="BK1747" s="2">
        <v>0</v>
      </c>
      <c r="BL1747" s="2">
        <v>0</v>
      </c>
      <c r="BM1747" s="2">
        <v>0</v>
      </c>
      <c r="BN1747" s="2">
        <v>0</v>
      </c>
      <c r="BO1747" s="2">
        <v>0</v>
      </c>
      <c r="BP1747" s="2">
        <v>0</v>
      </c>
      <c r="BQ1747" s="2">
        <v>0</v>
      </c>
      <c r="BR1747" s="2">
        <v>0</v>
      </c>
      <c r="BS1747" s="2">
        <v>0</v>
      </c>
      <c r="BT1747" s="2">
        <v>0</v>
      </c>
      <c r="BU1747" s="2">
        <v>0</v>
      </c>
      <c r="BV1747" s="2">
        <v>0</v>
      </c>
      <c r="BW1747" s="2">
        <v>0</v>
      </c>
    </row>
    <row r="1748" spans="1:75" s="2" customFormat="1" ht="12.95" customHeight="1">
      <c r="A1748" s="2">
        <v>1625</v>
      </c>
      <c r="B1748" s="2" t="s">
        <v>5218</v>
      </c>
      <c r="C1748" s="2" t="str">
        <f>IF(D1748=0,"Standard only",INDEX($AR$1:$BW$1,1,MATCH(D1748,AR1748:BW1748,0)))</f>
        <v>MT_Root_Pos</v>
      </c>
      <c r="D1748" s="2">
        <v>1099</v>
      </c>
      <c r="E1748" s="31">
        <v>3.0409976924234901</v>
      </c>
      <c r="F1748" s="2">
        <v>309.20010000000002</v>
      </c>
      <c r="G1748" s="2">
        <v>5.2</v>
      </c>
      <c r="H1748" s="2" t="s">
        <v>25</v>
      </c>
      <c r="I1748" s="2" t="s">
        <v>13268</v>
      </c>
      <c r="J1748" s="2" t="s">
        <v>8825</v>
      </c>
      <c r="L1748" s="2" t="s">
        <v>11840</v>
      </c>
      <c r="M1748" s="2">
        <v>3.2</v>
      </c>
      <c r="N1748" s="2" t="s">
        <v>8825</v>
      </c>
      <c r="O1748" s="2" t="s">
        <v>8825</v>
      </c>
      <c r="P1748" s="2">
        <v>18</v>
      </c>
      <c r="Q1748" s="2" t="s">
        <v>5219</v>
      </c>
      <c r="U1748" s="2" t="s">
        <v>5220</v>
      </c>
      <c r="V1748" s="2" t="s">
        <v>5221</v>
      </c>
      <c r="W1748" s="2" t="str">
        <f>"piechart: colorlist=""#00FF00,#FFFFFF,#C0C0C0,#FFFF00,#0000FF,#000080,#008080,#800000,#808000,#800080,#FF0000,#FF00FF"" valuelist="""&amp;AF1748&amp;","&amp;AG1748&amp;","&amp;AH1748&amp;","&amp;AI1748&amp;","&amp;AJ1748&amp;","&amp;AK1748&amp;","&amp;AL1748&amp;","&amp;AM1748&amp;","&amp;AN1748&amp;","&amp;AO1748&amp;","&amp;AP1748&amp;","&amp;AQ1748&amp;""""</f>
        <v>piechart: colorlist="#00FF00,#FFFFFF,#C0C0C0,#FFFF00,#0000FF,#000080,#008080,#800000,#808000,#800080,#FF0000,#FF00FF" valuelist="0,0,0,0,0,0,1099,0,0,0,0,0"</v>
      </c>
      <c r="AF1748" s="2">
        <v>0</v>
      </c>
      <c r="AG1748" s="2">
        <v>0</v>
      </c>
      <c r="AH1748" s="2">
        <v>0</v>
      </c>
      <c r="AI1748" s="2">
        <v>0</v>
      </c>
      <c r="AJ1748" s="2">
        <v>0</v>
      </c>
      <c r="AK1748" s="2">
        <v>0</v>
      </c>
      <c r="AL1748" s="2">
        <v>1099</v>
      </c>
      <c r="AM1748" s="2">
        <v>0</v>
      </c>
      <c r="AN1748" s="2">
        <v>0</v>
      </c>
      <c r="AO1748" s="2">
        <v>0</v>
      </c>
      <c r="AP1748" s="2">
        <v>0</v>
      </c>
      <c r="AQ1748" s="2">
        <v>0</v>
      </c>
      <c r="AR1748" s="2">
        <v>0</v>
      </c>
      <c r="AS1748" s="2">
        <v>0</v>
      </c>
      <c r="AT1748" s="2">
        <v>0</v>
      </c>
      <c r="AU1748" s="2">
        <v>0</v>
      </c>
      <c r="AV1748" s="2">
        <v>0</v>
      </c>
      <c r="AW1748" s="2">
        <v>0</v>
      </c>
      <c r="AX1748" s="2">
        <v>0</v>
      </c>
      <c r="AY1748" s="2">
        <v>0</v>
      </c>
      <c r="AZ1748" s="2">
        <v>0</v>
      </c>
      <c r="BA1748" s="2">
        <v>0</v>
      </c>
      <c r="BB1748" s="2">
        <v>0</v>
      </c>
      <c r="BC1748" s="2">
        <v>0</v>
      </c>
      <c r="BD1748" s="2">
        <v>0</v>
      </c>
      <c r="BE1748" s="2">
        <v>0</v>
      </c>
      <c r="BF1748" s="2">
        <v>0</v>
      </c>
      <c r="BG1748" s="2">
        <v>0</v>
      </c>
      <c r="BH1748" s="2">
        <v>0</v>
      </c>
      <c r="BI1748" s="2">
        <v>1099</v>
      </c>
      <c r="BJ1748" s="2">
        <v>0</v>
      </c>
      <c r="BK1748" s="2">
        <v>0</v>
      </c>
      <c r="BL1748" s="2">
        <v>0</v>
      </c>
      <c r="BM1748" s="2">
        <v>0</v>
      </c>
      <c r="BN1748" s="2">
        <v>0</v>
      </c>
      <c r="BO1748" s="2">
        <v>0</v>
      </c>
      <c r="BP1748" s="2">
        <v>0</v>
      </c>
      <c r="BQ1748" s="2">
        <v>0</v>
      </c>
      <c r="BR1748" s="2">
        <v>0</v>
      </c>
      <c r="BS1748" s="2">
        <v>0</v>
      </c>
      <c r="BT1748" s="2">
        <v>0</v>
      </c>
      <c r="BU1748" s="2">
        <v>0</v>
      </c>
      <c r="BV1748" s="2">
        <v>0</v>
      </c>
      <c r="BW1748" s="2">
        <v>0</v>
      </c>
    </row>
    <row r="1749" spans="1:75" s="2" customFormat="1" ht="12.95" customHeight="1">
      <c r="A1749" s="2">
        <v>1626</v>
      </c>
      <c r="B1749" s="2" t="s">
        <v>5222</v>
      </c>
      <c r="C1749" s="2" t="str">
        <f>IF(D1749=0,"Standard only",INDEX($AR$1:$BW$1,1,MATCH(D1749,AR1749:BW1749,0)))</f>
        <v>GM_Root_Pos</v>
      </c>
      <c r="D1749" s="2">
        <v>1358</v>
      </c>
      <c r="E1749" s="31">
        <v>3.1328997699444798</v>
      </c>
      <c r="F1749" s="2">
        <v>309.2045</v>
      </c>
      <c r="G1749" s="2">
        <v>6.4</v>
      </c>
      <c r="H1749" s="2" t="s">
        <v>25</v>
      </c>
      <c r="I1749" s="2" t="s">
        <v>13268</v>
      </c>
      <c r="J1749" s="2" t="s">
        <v>8825</v>
      </c>
      <c r="L1749" s="2" t="s">
        <v>11840</v>
      </c>
      <c r="M1749" s="2">
        <v>3.2</v>
      </c>
      <c r="N1749" s="2" t="s">
        <v>8825</v>
      </c>
      <c r="O1749" s="2" t="s">
        <v>8825</v>
      </c>
      <c r="P1749" s="2">
        <v>18</v>
      </c>
      <c r="Q1749" s="2" t="s">
        <v>5219</v>
      </c>
      <c r="U1749" s="2" t="s">
        <v>5223</v>
      </c>
      <c r="V1749" s="2" t="s">
        <v>5224</v>
      </c>
      <c r="W1749" s="2" t="str">
        <f>"piechart: colorlist=""#00FF00,#FFFFFF,#C0C0C0,#FFFF00,#0000FF,#000080,#008080,#800000,#808000,#800080,#FF0000,#FF00FF"" valuelist="""&amp;AF1749&amp;","&amp;AG1749&amp;","&amp;AH1749&amp;","&amp;AI1749&amp;","&amp;AJ1749&amp;","&amp;AK1749&amp;","&amp;AL1749&amp;","&amp;AM1749&amp;","&amp;AN1749&amp;","&amp;AO1749&amp;","&amp;AP1749&amp;","&amp;AQ1749&amp;""""</f>
        <v>piechart: colorlist="#00FF00,#FFFFFF,#C0C0C0,#FFFF00,#0000FF,#000080,#008080,#800000,#808000,#800080,#FF0000,#FF00FF" valuelist="0,0,0,0,0,0,2293,2132,646,0,0,0"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v>0</v>
      </c>
      <c r="AL1749" s="2">
        <v>2293</v>
      </c>
      <c r="AM1749" s="2">
        <v>2132</v>
      </c>
      <c r="AN1749" s="2">
        <v>646</v>
      </c>
      <c r="AO1749" s="2">
        <v>0</v>
      </c>
      <c r="AP1749" s="2">
        <v>0</v>
      </c>
      <c r="AQ1749" s="2">
        <v>0</v>
      </c>
      <c r="AR1749" s="2">
        <v>0</v>
      </c>
      <c r="AS1749" s="2">
        <v>0</v>
      </c>
      <c r="AT1749" s="2">
        <v>0</v>
      </c>
      <c r="AU1749" s="2">
        <v>0</v>
      </c>
      <c r="AV1749" s="2">
        <v>0</v>
      </c>
      <c r="AW1749" s="2">
        <v>0</v>
      </c>
      <c r="AX1749" s="2">
        <v>646</v>
      </c>
      <c r="AY1749" s="2">
        <v>774</v>
      </c>
      <c r="AZ1749" s="2">
        <v>1358</v>
      </c>
      <c r="BA1749" s="2">
        <v>0</v>
      </c>
      <c r="BB1749" s="2">
        <v>0</v>
      </c>
      <c r="BC1749" s="2">
        <v>0</v>
      </c>
      <c r="BD1749" s="2">
        <v>0</v>
      </c>
      <c r="BE1749" s="2">
        <v>0</v>
      </c>
      <c r="BF1749" s="2">
        <v>926</v>
      </c>
      <c r="BG1749" s="2">
        <v>427</v>
      </c>
      <c r="BH1749" s="2">
        <v>0</v>
      </c>
      <c r="BI1749" s="2">
        <v>940</v>
      </c>
      <c r="BJ1749" s="2">
        <v>0</v>
      </c>
      <c r="BK1749" s="2">
        <v>0</v>
      </c>
      <c r="BL1749" s="2">
        <v>0</v>
      </c>
      <c r="BM1749" s="2">
        <v>0</v>
      </c>
      <c r="BN1749" s="2">
        <v>0</v>
      </c>
      <c r="BO1749" s="2">
        <v>0</v>
      </c>
      <c r="BP1749" s="2">
        <v>0</v>
      </c>
      <c r="BQ1749" s="2">
        <v>0</v>
      </c>
      <c r="BR1749" s="2">
        <v>0</v>
      </c>
      <c r="BS1749" s="2">
        <v>0</v>
      </c>
      <c r="BT1749" s="2">
        <v>0</v>
      </c>
      <c r="BU1749" s="2">
        <v>0</v>
      </c>
      <c r="BV1749" s="2">
        <v>0</v>
      </c>
      <c r="BW1749" s="2">
        <v>0</v>
      </c>
    </row>
    <row r="1750" spans="1:75" s="2" customFormat="1" ht="12.95" customHeight="1">
      <c r="A1750" s="2">
        <v>1627</v>
      </c>
      <c r="B1750" s="2" t="s">
        <v>5225</v>
      </c>
      <c r="C1750" s="2" t="str">
        <f>IF(D1750=0,"Standard only",INDEX($AR$1:$BW$1,1,MATCH(D1750,AR1750:BW1750,0)))</f>
        <v>GM_LeafStem_Pos</v>
      </c>
      <c r="D1750" s="2">
        <v>1094</v>
      </c>
      <c r="E1750" s="31">
        <v>3.0390173219974099</v>
      </c>
      <c r="F1750" s="2">
        <v>309.20479999999998</v>
      </c>
      <c r="G1750" s="2">
        <v>7.05</v>
      </c>
      <c r="H1750" s="2" t="s">
        <v>25</v>
      </c>
      <c r="I1750" s="2" t="s">
        <v>13268</v>
      </c>
      <c r="J1750" s="2" t="s">
        <v>8825</v>
      </c>
      <c r="L1750" s="2" t="s">
        <v>11840</v>
      </c>
      <c r="M1750" s="2">
        <v>3.2</v>
      </c>
      <c r="N1750" s="2" t="s">
        <v>8825</v>
      </c>
      <c r="O1750" s="2" t="s">
        <v>8825</v>
      </c>
      <c r="P1750" s="2">
        <v>18</v>
      </c>
      <c r="Q1750" s="2" t="s">
        <v>5219</v>
      </c>
      <c r="U1750" s="2" t="s">
        <v>5226</v>
      </c>
      <c r="V1750" s="2" t="s">
        <v>5227</v>
      </c>
      <c r="W1750" s="2" t="str">
        <f>"piechart: colorlist=""#00FF00,#FFFFFF,#C0C0C0,#FFFF00,#0000FF,#000080,#008080,#800000,#808000,#800080,#FF0000,#FF00FF"" valuelist="""&amp;AF1750&amp;","&amp;AG1750&amp;","&amp;AH1750&amp;","&amp;AI1750&amp;","&amp;AJ1750&amp;","&amp;AK1750&amp;","&amp;AL1750&amp;","&amp;AM1750&amp;","&amp;AN1750&amp;","&amp;AO1750&amp;","&amp;AP1750&amp;","&amp;AQ1750&amp;""""</f>
        <v>piechart: colorlist="#00FF00,#FFFFFF,#C0C0C0,#FFFF00,#0000FF,#000080,#008080,#800000,#808000,#800080,#FF0000,#FF00FF" valuelist="0,0,0,0,0,0,0,1094,0,0,0,0"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>
        <v>0</v>
      </c>
      <c r="AL1750" s="2">
        <v>0</v>
      </c>
      <c r="AM1750" s="2">
        <v>1094</v>
      </c>
      <c r="AN1750" s="2">
        <v>0</v>
      </c>
      <c r="AO1750" s="2">
        <v>0</v>
      </c>
      <c r="AP1750" s="2">
        <v>0</v>
      </c>
      <c r="AQ1750" s="2">
        <v>0</v>
      </c>
      <c r="AR1750" s="2">
        <v>0</v>
      </c>
      <c r="AS1750" s="2">
        <v>0</v>
      </c>
      <c r="AT1750" s="2">
        <v>0</v>
      </c>
      <c r="AU1750" s="2">
        <v>0</v>
      </c>
      <c r="AV1750" s="2">
        <v>0</v>
      </c>
      <c r="AW1750" s="2">
        <v>0</v>
      </c>
      <c r="AX1750" s="2">
        <v>0</v>
      </c>
      <c r="AY1750" s="2">
        <v>1094</v>
      </c>
      <c r="AZ1750" s="2">
        <v>0</v>
      </c>
      <c r="BA1750" s="2">
        <v>0</v>
      </c>
      <c r="BB1750" s="2">
        <v>0</v>
      </c>
      <c r="BC1750" s="2">
        <v>0</v>
      </c>
      <c r="BD1750" s="2">
        <v>0</v>
      </c>
      <c r="BE1750" s="2">
        <v>0</v>
      </c>
      <c r="BF1750" s="2">
        <v>0</v>
      </c>
      <c r="BG1750" s="2">
        <v>0</v>
      </c>
      <c r="BH1750" s="2">
        <v>0</v>
      </c>
      <c r="BI1750" s="2">
        <v>0</v>
      </c>
      <c r="BJ1750" s="2">
        <v>0</v>
      </c>
      <c r="BK1750" s="2">
        <v>0</v>
      </c>
      <c r="BL1750" s="2">
        <v>0</v>
      </c>
      <c r="BM1750" s="2">
        <v>0</v>
      </c>
      <c r="BN1750" s="2">
        <v>0</v>
      </c>
      <c r="BO1750" s="2">
        <v>0</v>
      </c>
      <c r="BP1750" s="2">
        <v>0</v>
      </c>
      <c r="BQ1750" s="2">
        <v>0</v>
      </c>
      <c r="BR1750" s="2">
        <v>0</v>
      </c>
      <c r="BS1750" s="2">
        <v>0</v>
      </c>
      <c r="BT1750" s="2">
        <v>0</v>
      </c>
      <c r="BU1750" s="2">
        <v>0</v>
      </c>
      <c r="BV1750" s="2">
        <v>0</v>
      </c>
      <c r="BW1750" s="2">
        <v>0</v>
      </c>
    </row>
    <row r="1751" spans="1:75" s="2" customFormat="1" ht="12.95" customHeight="1">
      <c r="A1751" s="2">
        <v>1628</v>
      </c>
      <c r="B1751" s="2" t="s">
        <v>5228</v>
      </c>
      <c r="C1751" s="2" t="str">
        <f>IF(D1751=0,"Standard only",INDEX($AR$1:$BW$1,1,MATCH(D1751,AR1751:BW1751,0)))</f>
        <v>GM_Root_Pos</v>
      </c>
      <c r="D1751" s="2">
        <v>1531</v>
      </c>
      <c r="E1751" s="31">
        <v>3.18497519069826</v>
      </c>
      <c r="F1751" s="2">
        <v>309.20639999999997</v>
      </c>
      <c r="G1751" s="2">
        <v>4.88</v>
      </c>
      <c r="H1751" s="2" t="s">
        <v>25</v>
      </c>
      <c r="I1751" s="2" t="s">
        <v>13268</v>
      </c>
      <c r="J1751" s="2" t="s">
        <v>8825</v>
      </c>
      <c r="L1751" s="2" t="s">
        <v>11840</v>
      </c>
      <c r="M1751" s="2">
        <v>3.2</v>
      </c>
      <c r="N1751" s="2" t="s">
        <v>8825</v>
      </c>
      <c r="O1751" s="2" t="s">
        <v>8825</v>
      </c>
      <c r="P1751" s="2">
        <v>18</v>
      </c>
      <c r="Q1751" s="2" t="s">
        <v>5219</v>
      </c>
      <c r="U1751" s="2" t="s">
        <v>5229</v>
      </c>
      <c r="V1751" s="2" t="s">
        <v>5230</v>
      </c>
      <c r="W1751" s="2" t="str">
        <f>"piechart: colorlist=""#00FF00,#FFFFFF,#C0C0C0,#FFFF00,#0000FF,#000080,#008080,#800000,#808000,#800080,#FF0000,#FF00FF"" valuelist="""&amp;AF1751&amp;","&amp;AG1751&amp;","&amp;AH1751&amp;","&amp;AI1751&amp;","&amp;AJ1751&amp;","&amp;AK1751&amp;","&amp;AL1751&amp;","&amp;AM1751&amp;","&amp;AN1751&amp;","&amp;AO1751&amp;","&amp;AP1751&amp;","&amp;AQ1751&amp;""""</f>
        <v>piechart: colorlist="#00FF00,#FFFFFF,#C0C0C0,#FFFF00,#0000FF,#000080,#008080,#800000,#808000,#800080,#FF0000,#FF00FF" valuelist="0,0,0,0,1231,0,0,2104,1013,0,0,0"</v>
      </c>
      <c r="AF1751" s="2">
        <v>0</v>
      </c>
      <c r="AG1751" s="2">
        <v>0</v>
      </c>
      <c r="AH1751" s="2">
        <v>0</v>
      </c>
      <c r="AI1751" s="2">
        <v>0</v>
      </c>
      <c r="AJ1751" s="2">
        <v>1231</v>
      </c>
      <c r="AK1751" s="2">
        <v>0</v>
      </c>
      <c r="AL1751" s="2">
        <v>0</v>
      </c>
      <c r="AM1751" s="2">
        <v>2104</v>
      </c>
      <c r="AN1751" s="2">
        <v>1013</v>
      </c>
      <c r="AO1751" s="2">
        <v>0</v>
      </c>
      <c r="AP1751" s="2">
        <v>0</v>
      </c>
      <c r="AQ1751" s="2">
        <v>0</v>
      </c>
      <c r="AR1751" s="2">
        <v>0</v>
      </c>
      <c r="AS1751" s="2">
        <v>0</v>
      </c>
      <c r="AT1751" s="2">
        <v>0</v>
      </c>
      <c r="AU1751" s="2">
        <v>0</v>
      </c>
      <c r="AV1751" s="2">
        <v>0</v>
      </c>
      <c r="AW1751" s="2">
        <v>0</v>
      </c>
      <c r="AX1751" s="2">
        <v>1013</v>
      </c>
      <c r="AY1751" s="2">
        <v>573</v>
      </c>
      <c r="AZ1751" s="2">
        <v>1531</v>
      </c>
      <c r="BA1751" s="2">
        <v>0</v>
      </c>
      <c r="BB1751" s="2">
        <v>0</v>
      </c>
      <c r="BC1751" s="2">
        <v>0</v>
      </c>
      <c r="BD1751" s="2">
        <v>0</v>
      </c>
      <c r="BE1751" s="2">
        <v>0</v>
      </c>
      <c r="BF1751" s="2">
        <v>0</v>
      </c>
      <c r="BG1751" s="2">
        <v>0</v>
      </c>
      <c r="BH1751" s="2">
        <v>0</v>
      </c>
      <c r="BI1751" s="2">
        <v>0</v>
      </c>
      <c r="BJ1751" s="2">
        <v>0</v>
      </c>
      <c r="BK1751" s="2">
        <v>0</v>
      </c>
      <c r="BL1751" s="2">
        <v>1231</v>
      </c>
      <c r="BM1751" s="2">
        <v>0</v>
      </c>
      <c r="BN1751" s="2">
        <v>0</v>
      </c>
      <c r="BO1751" s="2">
        <v>0</v>
      </c>
      <c r="BP1751" s="2">
        <v>0</v>
      </c>
      <c r="BQ1751" s="2">
        <v>0</v>
      </c>
      <c r="BR1751" s="2">
        <v>0</v>
      </c>
      <c r="BS1751" s="2">
        <v>0</v>
      </c>
      <c r="BT1751" s="2">
        <v>0</v>
      </c>
      <c r="BU1751" s="2">
        <v>0</v>
      </c>
      <c r="BV1751" s="2">
        <v>0</v>
      </c>
      <c r="BW1751" s="2">
        <v>0</v>
      </c>
    </row>
    <row r="1752" spans="1:75" s="2" customFormat="1" ht="12.95" customHeight="1">
      <c r="A1752" s="2">
        <v>1629</v>
      </c>
      <c r="B1752" s="2" t="s">
        <v>5231</v>
      </c>
      <c r="C1752" s="2" t="str">
        <f>IF(D1752=0,"Standard only",INDEX($AR$1:$BW$1,1,MATCH(D1752,AR1752:BW1752,0)))</f>
        <v>NT_Root_Pos</v>
      </c>
      <c r="D1752" s="2">
        <v>2106</v>
      </c>
      <c r="E1752" s="31">
        <v>3.3234583668494699</v>
      </c>
      <c r="F1752" s="2">
        <v>309.20659999999998</v>
      </c>
      <c r="G1752" s="2">
        <v>6.59</v>
      </c>
      <c r="H1752" s="2" t="s">
        <v>25</v>
      </c>
      <c r="I1752" s="2" t="s">
        <v>13268</v>
      </c>
      <c r="J1752" s="2" t="s">
        <v>8825</v>
      </c>
      <c r="L1752" s="2" t="s">
        <v>11840</v>
      </c>
      <c r="M1752" s="2">
        <v>3.2</v>
      </c>
      <c r="N1752" s="2" t="s">
        <v>8825</v>
      </c>
      <c r="O1752" s="2" t="s">
        <v>8825</v>
      </c>
      <c r="P1752" s="2">
        <v>18</v>
      </c>
      <c r="Q1752" s="2" t="s">
        <v>5219</v>
      </c>
      <c r="U1752" s="2" t="s">
        <v>5232</v>
      </c>
      <c r="V1752" s="2" t="s">
        <v>5233</v>
      </c>
      <c r="W1752" s="2" t="str">
        <f>"piechart: colorlist=""#00FF00,#FFFFFF,#C0C0C0,#FFFF00,#0000FF,#000080,#008080,#800000,#808000,#800080,#FF0000,#FF00FF"" valuelist="""&amp;AF1752&amp;","&amp;AG1752&amp;","&amp;AH1752&amp;","&amp;AI1752&amp;","&amp;AJ1752&amp;","&amp;AK1752&amp;","&amp;AL1752&amp;","&amp;AM1752&amp;","&amp;AN1752&amp;","&amp;AO1752&amp;","&amp;AP1752&amp;","&amp;AQ1752&amp;""""</f>
        <v>piechart: colorlist="#00FF00,#FFFFFF,#C0C0C0,#FFFF00,#0000FF,#000080,#008080,#800000,#808000,#800080,#FF0000,#FF00FF" valuelist="0,0,0,0,2106,0,0,0,0,897,0,615"</v>
      </c>
      <c r="AF1752" s="2">
        <v>0</v>
      </c>
      <c r="AG1752" s="2">
        <v>0</v>
      </c>
      <c r="AH1752" s="2">
        <v>0</v>
      </c>
      <c r="AI1752" s="2">
        <v>0</v>
      </c>
      <c r="AJ1752" s="2">
        <v>2106</v>
      </c>
      <c r="AK1752" s="2">
        <v>0</v>
      </c>
      <c r="AL1752" s="2">
        <v>0</v>
      </c>
      <c r="AM1752" s="2">
        <v>0</v>
      </c>
      <c r="AN1752" s="2">
        <v>0</v>
      </c>
      <c r="AO1752" s="2">
        <v>897</v>
      </c>
      <c r="AP1752" s="2">
        <v>0</v>
      </c>
      <c r="AQ1752" s="2">
        <v>615</v>
      </c>
      <c r="AR1752" s="2">
        <v>0</v>
      </c>
      <c r="AS1752" s="2">
        <v>0</v>
      </c>
      <c r="AT1752" s="2">
        <v>0</v>
      </c>
      <c r="AU1752" s="2">
        <v>0</v>
      </c>
      <c r="AV1752" s="2">
        <v>0</v>
      </c>
      <c r="AW1752" s="2">
        <v>0</v>
      </c>
      <c r="AX1752" s="2">
        <v>0</v>
      </c>
      <c r="AY1752" s="2">
        <v>0</v>
      </c>
      <c r="AZ1752" s="2">
        <v>0</v>
      </c>
      <c r="BA1752" s="2">
        <v>0</v>
      </c>
      <c r="BB1752" s="2">
        <v>897</v>
      </c>
      <c r="BC1752" s="2">
        <v>0</v>
      </c>
      <c r="BD1752" s="2">
        <v>0</v>
      </c>
      <c r="BE1752" s="2">
        <v>0</v>
      </c>
      <c r="BF1752" s="2">
        <v>0</v>
      </c>
      <c r="BG1752" s="2">
        <v>0</v>
      </c>
      <c r="BH1752" s="2">
        <v>0</v>
      </c>
      <c r="BI1752" s="2">
        <v>0</v>
      </c>
      <c r="BJ1752" s="2">
        <v>0</v>
      </c>
      <c r="BK1752" s="2">
        <v>0</v>
      </c>
      <c r="BL1752" s="2">
        <v>2106</v>
      </c>
      <c r="BM1752" s="2">
        <v>0</v>
      </c>
      <c r="BN1752" s="2">
        <v>0</v>
      </c>
      <c r="BO1752" s="2">
        <v>0</v>
      </c>
      <c r="BP1752" s="2">
        <v>0</v>
      </c>
      <c r="BQ1752" s="2">
        <v>0</v>
      </c>
      <c r="BR1752" s="2">
        <v>615</v>
      </c>
      <c r="BS1752" s="2">
        <v>0</v>
      </c>
      <c r="BT1752" s="2">
        <v>0</v>
      </c>
      <c r="BU1752" s="2">
        <v>0</v>
      </c>
      <c r="BV1752" s="2">
        <v>0</v>
      </c>
      <c r="BW1752" s="2">
        <v>0</v>
      </c>
    </row>
    <row r="1753" spans="1:75" s="2" customFormat="1" ht="12.95" customHeight="1">
      <c r="A1753" s="2">
        <v>1630</v>
      </c>
      <c r="B1753" s="2" t="s">
        <v>5234</v>
      </c>
      <c r="C1753" s="2" t="str">
        <f>IF(D1753=0,"Standard only",INDEX($AR$1:$BW$1,1,MATCH(D1753,AR1753:BW1753,0)))</f>
        <v>NT_Root_Pos</v>
      </c>
      <c r="D1753" s="2">
        <v>1262</v>
      </c>
      <c r="E1753" s="31">
        <v>3.10105935490812</v>
      </c>
      <c r="F1753" s="2">
        <v>309.20659999999998</v>
      </c>
      <c r="G1753" s="2">
        <v>8.4499999999999993</v>
      </c>
      <c r="H1753" s="2" t="s">
        <v>25</v>
      </c>
      <c r="I1753" s="2" t="s">
        <v>13268</v>
      </c>
      <c r="J1753" s="2" t="s">
        <v>8825</v>
      </c>
      <c r="L1753" s="2" t="s">
        <v>11840</v>
      </c>
      <c r="M1753" s="2">
        <v>3.2</v>
      </c>
      <c r="N1753" s="2" t="s">
        <v>8825</v>
      </c>
      <c r="O1753" s="2" t="s">
        <v>8825</v>
      </c>
      <c r="P1753" s="2">
        <v>18</v>
      </c>
      <c r="Q1753" s="2" t="s">
        <v>5219</v>
      </c>
      <c r="U1753" s="2" t="s">
        <v>5235</v>
      </c>
      <c r="V1753" s="2" t="s">
        <v>5236</v>
      </c>
      <c r="W1753" s="2" t="str">
        <f>"piechart: colorlist=""#00FF00,#FFFFFF,#C0C0C0,#FFFF00,#0000FF,#000080,#008080,#800000,#808000,#800080,#FF0000,#FF00FF"" valuelist="""&amp;AF1753&amp;","&amp;AG1753&amp;","&amp;AH1753&amp;","&amp;AI1753&amp;","&amp;AJ1753&amp;","&amp;AK1753&amp;","&amp;AL1753&amp;","&amp;AM1753&amp;","&amp;AN1753&amp;","&amp;AO1753&amp;","&amp;AP1753&amp;","&amp;AQ1753&amp;""""</f>
        <v>piechart: colorlist="#00FF00,#FFFFFF,#C0C0C0,#FFFF00,#0000FF,#000080,#008080,#800000,#808000,#800080,#FF0000,#FF00FF" valuelist="0,0,0,0,1262,0,0,0,0,0,0,0"</v>
      </c>
      <c r="AF1753" s="2">
        <v>0</v>
      </c>
      <c r="AG1753" s="2">
        <v>0</v>
      </c>
      <c r="AH1753" s="2">
        <v>0</v>
      </c>
      <c r="AI1753" s="2">
        <v>0</v>
      </c>
      <c r="AJ1753" s="2">
        <v>1262</v>
      </c>
      <c r="AK1753" s="2">
        <v>0</v>
      </c>
      <c r="AL1753" s="2">
        <v>0</v>
      </c>
      <c r="AM1753" s="2">
        <v>0</v>
      </c>
      <c r="AN1753" s="2">
        <v>0</v>
      </c>
      <c r="AO1753" s="2">
        <v>0</v>
      </c>
      <c r="AP1753" s="2">
        <v>0</v>
      </c>
      <c r="AQ1753" s="2">
        <v>0</v>
      </c>
      <c r="AR1753" s="2">
        <v>0</v>
      </c>
      <c r="AS1753" s="2">
        <v>0</v>
      </c>
      <c r="AT1753" s="2">
        <v>0</v>
      </c>
      <c r="AU1753" s="2">
        <v>0</v>
      </c>
      <c r="AV1753" s="2">
        <v>0</v>
      </c>
      <c r="AW1753" s="2">
        <v>0</v>
      </c>
      <c r="AX1753" s="2">
        <v>0</v>
      </c>
      <c r="AY1753" s="2">
        <v>0</v>
      </c>
      <c r="AZ1753" s="2">
        <v>0</v>
      </c>
      <c r="BA1753" s="2">
        <v>0</v>
      </c>
      <c r="BB1753" s="2">
        <v>0</v>
      </c>
      <c r="BC1753" s="2">
        <v>0</v>
      </c>
      <c r="BD1753" s="2">
        <v>0</v>
      </c>
      <c r="BE1753" s="2">
        <v>0</v>
      </c>
      <c r="BF1753" s="2">
        <v>0</v>
      </c>
      <c r="BG1753" s="2">
        <v>0</v>
      </c>
      <c r="BH1753" s="2">
        <v>0</v>
      </c>
      <c r="BI1753" s="2">
        <v>0</v>
      </c>
      <c r="BJ1753" s="2">
        <v>0</v>
      </c>
      <c r="BK1753" s="2">
        <v>0</v>
      </c>
      <c r="BL1753" s="2">
        <v>1262</v>
      </c>
      <c r="BM1753" s="2">
        <v>0</v>
      </c>
      <c r="BN1753" s="2">
        <v>0</v>
      </c>
      <c r="BO1753" s="2">
        <v>0</v>
      </c>
      <c r="BP1753" s="2">
        <v>0</v>
      </c>
      <c r="BQ1753" s="2">
        <v>0</v>
      </c>
      <c r="BR1753" s="2">
        <v>0</v>
      </c>
      <c r="BS1753" s="2">
        <v>0</v>
      </c>
      <c r="BT1753" s="2">
        <v>0</v>
      </c>
      <c r="BU1753" s="2">
        <v>0</v>
      </c>
      <c r="BV1753" s="2">
        <v>0</v>
      </c>
      <c r="BW1753" s="2">
        <v>0</v>
      </c>
    </row>
    <row r="1754" spans="1:75" s="2" customFormat="1" ht="12.95" customHeight="1">
      <c r="A1754" s="2">
        <v>1631</v>
      </c>
      <c r="B1754" s="2" t="s">
        <v>5237</v>
      </c>
      <c r="C1754" s="2" t="str">
        <f>IF(D1754=0,"Standard only",INDEX($AR$1:$BW$1,1,MATCH(D1754,AR1754:BW1754,0)))</f>
        <v>NT_Root_Pos</v>
      </c>
      <c r="D1754" s="2">
        <v>2528</v>
      </c>
      <c r="E1754" s="31">
        <v>3.4027770696103499</v>
      </c>
      <c r="F1754" s="2">
        <v>309.20670000000001</v>
      </c>
      <c r="G1754" s="2">
        <v>7.35</v>
      </c>
      <c r="H1754" s="2" t="s">
        <v>25</v>
      </c>
      <c r="I1754" s="2" t="s">
        <v>13268</v>
      </c>
      <c r="J1754" s="2" t="s">
        <v>8825</v>
      </c>
      <c r="L1754" s="2" t="s">
        <v>11840</v>
      </c>
      <c r="M1754" s="2">
        <v>3.2</v>
      </c>
      <c r="N1754" s="2" t="s">
        <v>8825</v>
      </c>
      <c r="O1754" s="2" t="s">
        <v>8825</v>
      </c>
      <c r="P1754" s="2">
        <v>18</v>
      </c>
      <c r="Q1754" s="2" t="s">
        <v>5219</v>
      </c>
      <c r="U1754" s="2" t="s">
        <v>5238</v>
      </c>
      <c r="V1754" s="2" t="s">
        <v>5239</v>
      </c>
      <c r="W1754" s="2" t="str">
        <f>"piechart: colorlist=""#00FF00,#FFFFFF,#C0C0C0,#FFFF00,#0000FF,#000080,#008080,#800000,#808000,#800080,#FF0000,#FF00FF"" valuelist="""&amp;AF1754&amp;","&amp;AG1754&amp;","&amp;AH1754&amp;","&amp;AI1754&amp;","&amp;AJ1754&amp;","&amp;AK1754&amp;","&amp;AL1754&amp;","&amp;AM1754&amp;","&amp;AN1754&amp;","&amp;AO1754&amp;","&amp;AP1754&amp;","&amp;AQ1754&amp;""""</f>
        <v>piechart: colorlist="#00FF00,#FFFFFF,#C0C0C0,#FFFF00,#0000FF,#000080,#008080,#800000,#808000,#800080,#FF0000,#FF00FF" valuelist="0,761,0,0,2528,0,546,2005,0,0,0,0"</v>
      </c>
      <c r="AF1754" s="2">
        <v>0</v>
      </c>
      <c r="AG1754" s="2">
        <v>761</v>
      </c>
      <c r="AH1754" s="2">
        <v>0</v>
      </c>
      <c r="AI1754" s="2">
        <v>0</v>
      </c>
      <c r="AJ1754" s="2">
        <v>2528</v>
      </c>
      <c r="AK1754" s="2">
        <v>0</v>
      </c>
      <c r="AL1754" s="2">
        <v>546</v>
      </c>
      <c r="AM1754" s="2">
        <v>2005</v>
      </c>
      <c r="AN1754" s="2">
        <v>0</v>
      </c>
      <c r="AO1754" s="2">
        <v>0</v>
      </c>
      <c r="AP1754" s="2">
        <v>0</v>
      </c>
      <c r="AQ1754" s="2">
        <v>0</v>
      </c>
      <c r="AR1754" s="2">
        <v>0</v>
      </c>
      <c r="AS1754" s="2">
        <v>0</v>
      </c>
      <c r="AT1754" s="2">
        <v>0</v>
      </c>
      <c r="AU1754" s="2">
        <v>0</v>
      </c>
      <c r="AV1754" s="2">
        <v>0</v>
      </c>
      <c r="AW1754" s="2">
        <v>0</v>
      </c>
      <c r="AX1754" s="2">
        <v>0</v>
      </c>
      <c r="AY1754" s="2">
        <v>1033</v>
      </c>
      <c r="AZ1754" s="2">
        <v>972</v>
      </c>
      <c r="BA1754" s="2">
        <v>0</v>
      </c>
      <c r="BB1754" s="2">
        <v>0</v>
      </c>
      <c r="BC1754" s="2">
        <v>0</v>
      </c>
      <c r="BD1754" s="2">
        <v>0</v>
      </c>
      <c r="BE1754" s="2">
        <v>0</v>
      </c>
      <c r="BF1754" s="2">
        <v>546</v>
      </c>
      <c r="BG1754" s="2">
        <v>0</v>
      </c>
      <c r="BH1754" s="2">
        <v>0</v>
      </c>
      <c r="BI1754" s="2">
        <v>0</v>
      </c>
      <c r="BJ1754" s="2">
        <v>0</v>
      </c>
      <c r="BK1754" s="2">
        <v>0</v>
      </c>
      <c r="BL1754" s="2">
        <v>2528</v>
      </c>
      <c r="BM1754" s="2">
        <v>0</v>
      </c>
      <c r="BN1754" s="2">
        <v>0</v>
      </c>
      <c r="BO1754" s="2">
        <v>761</v>
      </c>
      <c r="BP1754" s="2">
        <v>0</v>
      </c>
      <c r="BQ1754" s="2">
        <v>0</v>
      </c>
      <c r="BR1754" s="2">
        <v>0</v>
      </c>
      <c r="BS1754" s="2">
        <v>0</v>
      </c>
      <c r="BT1754" s="2">
        <v>0</v>
      </c>
      <c r="BU1754" s="2">
        <v>0</v>
      </c>
      <c r="BV1754" s="2">
        <v>0</v>
      </c>
      <c r="BW1754" s="2">
        <v>0</v>
      </c>
    </row>
    <row r="1755" spans="1:75" s="2" customFormat="1" ht="12.95" customHeight="1">
      <c r="A1755" s="2">
        <v>1632</v>
      </c>
      <c r="B1755" s="2" t="s">
        <v>5240</v>
      </c>
      <c r="C1755" s="2" t="str">
        <f>IF(D1755=0,"Standard only",INDEX($AR$1:$BW$1,1,MATCH(D1755,AR1755:BW1755,0)))</f>
        <v>GM_Root_Pos</v>
      </c>
      <c r="D1755" s="2">
        <v>2642</v>
      </c>
      <c r="E1755" s="31">
        <v>3.4219328132785098</v>
      </c>
      <c r="F1755" s="2">
        <v>309.20659999999998</v>
      </c>
      <c r="G1755" s="2">
        <v>5.12</v>
      </c>
      <c r="H1755" s="2" t="s">
        <v>25</v>
      </c>
      <c r="I1755" s="2" t="s">
        <v>13268</v>
      </c>
      <c r="J1755" s="2" t="s">
        <v>8825</v>
      </c>
      <c r="L1755" s="2" t="s">
        <v>11840</v>
      </c>
      <c r="M1755" s="2">
        <v>3.2</v>
      </c>
      <c r="N1755" s="2" t="s">
        <v>8825</v>
      </c>
      <c r="O1755" s="2" t="s">
        <v>8825</v>
      </c>
      <c r="P1755" s="2">
        <v>18</v>
      </c>
      <c r="Q1755" s="2" t="s">
        <v>5219</v>
      </c>
      <c r="U1755" s="2" t="s">
        <v>5241</v>
      </c>
      <c r="V1755" s="2" t="s">
        <v>5242</v>
      </c>
      <c r="W1755" s="2" t="str">
        <f>"piechart: colorlist=""#00FF00,#FFFFFF,#C0C0C0,#FFFF00,#0000FF,#000080,#008080,#800000,#808000,#800080,#FF0000,#FF00FF"" valuelist="""&amp;AF1755&amp;","&amp;AG1755&amp;","&amp;AH1755&amp;","&amp;AI1755&amp;","&amp;AJ1755&amp;","&amp;AK1755&amp;","&amp;AL1755&amp;","&amp;AM1755&amp;","&amp;AN1755&amp;","&amp;AO1755&amp;","&amp;AP1755&amp;","&amp;AQ1755&amp;""""</f>
        <v>piechart: colorlist="#00FF00,#FFFFFF,#C0C0C0,#FFFF00,#0000FF,#000080,#008080,#800000,#808000,#800080,#FF0000,#FF00FF" valuelist="0,1450,0,0,1531,0,2268,4563,0,691,0,0"</v>
      </c>
      <c r="AF1755" s="2">
        <v>0</v>
      </c>
      <c r="AG1755" s="2">
        <v>1450</v>
      </c>
      <c r="AH1755" s="2">
        <v>0</v>
      </c>
      <c r="AI1755" s="2">
        <v>0</v>
      </c>
      <c r="AJ1755" s="2">
        <v>1531</v>
      </c>
      <c r="AK1755" s="2">
        <v>0</v>
      </c>
      <c r="AL1755" s="2">
        <v>2268</v>
      </c>
      <c r="AM1755" s="2">
        <v>4563</v>
      </c>
      <c r="AN1755" s="2">
        <v>0</v>
      </c>
      <c r="AO1755" s="2">
        <v>691</v>
      </c>
      <c r="AP1755" s="2">
        <v>0</v>
      </c>
      <c r="AQ1755" s="2">
        <v>0</v>
      </c>
      <c r="AR1755" s="2">
        <v>0</v>
      </c>
      <c r="AS1755" s="2">
        <v>0</v>
      </c>
      <c r="AT1755" s="2">
        <v>0</v>
      </c>
      <c r="AU1755" s="2">
        <v>0</v>
      </c>
      <c r="AV1755" s="2">
        <v>0</v>
      </c>
      <c r="AW1755" s="2">
        <v>0</v>
      </c>
      <c r="AX1755" s="2">
        <v>0</v>
      </c>
      <c r="AY1755" s="2">
        <v>1921</v>
      </c>
      <c r="AZ1755" s="2">
        <v>2642</v>
      </c>
      <c r="BA1755" s="2">
        <v>0</v>
      </c>
      <c r="BB1755" s="2">
        <v>691</v>
      </c>
      <c r="BC1755" s="2">
        <v>0</v>
      </c>
      <c r="BD1755" s="2">
        <v>0</v>
      </c>
      <c r="BE1755" s="2">
        <v>0</v>
      </c>
      <c r="BF1755" s="2">
        <v>975</v>
      </c>
      <c r="BG1755" s="2">
        <v>0</v>
      </c>
      <c r="BH1755" s="2">
        <v>0</v>
      </c>
      <c r="BI1755" s="2">
        <v>1293</v>
      </c>
      <c r="BJ1755" s="2">
        <v>0</v>
      </c>
      <c r="BK1755" s="2">
        <v>0</v>
      </c>
      <c r="BL1755" s="2">
        <v>1531</v>
      </c>
      <c r="BM1755" s="2">
        <v>0</v>
      </c>
      <c r="BN1755" s="2">
        <v>0</v>
      </c>
      <c r="BO1755" s="2">
        <v>1450</v>
      </c>
      <c r="BP1755" s="2">
        <v>0</v>
      </c>
      <c r="BQ1755" s="2">
        <v>0</v>
      </c>
      <c r="BR1755" s="2">
        <v>0</v>
      </c>
      <c r="BS1755" s="2">
        <v>0</v>
      </c>
      <c r="BT1755" s="2">
        <v>0</v>
      </c>
      <c r="BU1755" s="2">
        <v>0</v>
      </c>
      <c r="BV1755" s="2">
        <v>0</v>
      </c>
      <c r="BW1755" s="2">
        <v>0</v>
      </c>
    </row>
    <row r="1756" spans="1:75" s="2" customFormat="1" ht="12.95" customHeight="1">
      <c r="A1756" s="2">
        <v>1634</v>
      </c>
      <c r="B1756" s="2" t="s">
        <v>5243</v>
      </c>
      <c r="C1756" s="2" t="str">
        <f>IF(D1756=0,"Standard only",INDEX($AR$1:$BW$1,1,MATCH(D1756,AR1756:BW1756,0)))</f>
        <v>GM_Root_Pos</v>
      </c>
      <c r="D1756" s="2">
        <v>1199</v>
      </c>
      <c r="E1756" s="31">
        <v>3.0788191830988501</v>
      </c>
      <c r="F1756" s="2">
        <v>309.2099</v>
      </c>
      <c r="G1756" s="2">
        <v>7.07</v>
      </c>
      <c r="H1756" s="2" t="s">
        <v>25</v>
      </c>
      <c r="I1756" s="2" t="s">
        <v>13269</v>
      </c>
      <c r="J1756" s="2" t="s">
        <v>8825</v>
      </c>
      <c r="L1756" s="2" t="s">
        <v>11840</v>
      </c>
      <c r="M1756" s="2">
        <v>3.2</v>
      </c>
      <c r="N1756" s="2" t="s">
        <v>8825</v>
      </c>
      <c r="O1756" s="2" t="s">
        <v>8825</v>
      </c>
      <c r="P1756" s="2">
        <v>17</v>
      </c>
      <c r="Q1756" s="2" t="s">
        <v>5244</v>
      </c>
      <c r="U1756" s="2" t="s">
        <v>5245</v>
      </c>
      <c r="W1756" s="2" t="str">
        <f>"piechart: colorlist=""#00FF00,#FFFFFF,#C0C0C0,#FFFF00,#0000FF,#000080,#008080,#800000,#808000,#800080,#FF0000,#FF00FF"" valuelist="""&amp;AF1756&amp;","&amp;AG1756&amp;","&amp;AH1756&amp;","&amp;AI1756&amp;","&amp;AJ1756&amp;","&amp;AK1756&amp;","&amp;AL1756&amp;","&amp;AM1756&amp;","&amp;AN1756&amp;","&amp;AO1756&amp;","&amp;AP1756&amp;","&amp;AQ1756&amp;""""</f>
        <v>piechart: colorlist="#00FF00,#FFFFFF,#C0C0C0,#FFFF00,#0000FF,#000080,#008080,#800000,#808000,#800080,#FF0000,#FF00FF" valuelist="0,0,0,0,0,0,0,1199,0,0,0,0"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1199</v>
      </c>
      <c r="AN1756" s="2">
        <v>0</v>
      </c>
      <c r="AO1756" s="2">
        <v>0</v>
      </c>
      <c r="AP1756" s="2">
        <v>0</v>
      </c>
      <c r="AQ1756" s="2">
        <v>0</v>
      </c>
      <c r="AR1756" s="2">
        <v>0</v>
      </c>
      <c r="AS1756" s="2">
        <v>0</v>
      </c>
      <c r="AT1756" s="2">
        <v>0</v>
      </c>
      <c r="AU1756" s="2">
        <v>0</v>
      </c>
      <c r="AV1756" s="2">
        <v>0</v>
      </c>
      <c r="AW1756" s="2">
        <v>0</v>
      </c>
      <c r="AX1756" s="2">
        <v>0</v>
      </c>
      <c r="AY1756" s="2">
        <v>0</v>
      </c>
      <c r="AZ1756" s="2">
        <v>1199</v>
      </c>
      <c r="BA1756" s="2">
        <v>0</v>
      </c>
      <c r="BB1756" s="2">
        <v>0</v>
      </c>
      <c r="BC1756" s="2">
        <v>0</v>
      </c>
      <c r="BD1756" s="2">
        <v>0</v>
      </c>
      <c r="BE1756" s="2">
        <v>0</v>
      </c>
      <c r="BF1756" s="2">
        <v>0</v>
      </c>
      <c r="BG1756" s="2">
        <v>0</v>
      </c>
      <c r="BH1756" s="2">
        <v>0</v>
      </c>
      <c r="BI1756" s="2">
        <v>0</v>
      </c>
      <c r="BJ1756" s="2">
        <v>0</v>
      </c>
      <c r="BK1756" s="2">
        <v>0</v>
      </c>
      <c r="BL1756" s="2">
        <v>0</v>
      </c>
      <c r="BM1756" s="2">
        <v>0</v>
      </c>
      <c r="BN1756" s="2">
        <v>0</v>
      </c>
      <c r="BO1756" s="2">
        <v>0</v>
      </c>
      <c r="BP1756" s="2">
        <v>0</v>
      </c>
      <c r="BQ1756" s="2">
        <v>0</v>
      </c>
      <c r="BR1756" s="2">
        <v>0</v>
      </c>
      <c r="BS1756" s="2">
        <v>0</v>
      </c>
      <c r="BT1756" s="2">
        <v>0</v>
      </c>
      <c r="BU1756" s="2">
        <v>0</v>
      </c>
      <c r="BV1756" s="2">
        <v>0</v>
      </c>
      <c r="BW1756" s="2">
        <v>0</v>
      </c>
    </row>
    <row r="1757" spans="1:75" s="2" customFormat="1" ht="12.95" customHeight="1">
      <c r="A1757" s="2">
        <v>1638</v>
      </c>
      <c r="B1757" s="2" t="s">
        <v>5250</v>
      </c>
      <c r="C1757" s="2" t="str">
        <f>IF(D1757=0,"Standard only",INDEX($AR$1:$BW$1,1,MATCH(D1757,AR1757:BW1757,0)))</f>
        <v>OS_Root_Pos</v>
      </c>
      <c r="D1757" s="2">
        <v>2393</v>
      </c>
      <c r="E1757" s="31">
        <v>3.3789426986134399</v>
      </c>
      <c r="F1757" s="2">
        <v>310.17500000000001</v>
      </c>
      <c r="G1757" s="2">
        <v>2.1</v>
      </c>
      <c r="H1757" s="2" t="s">
        <v>25</v>
      </c>
      <c r="I1757" s="2" t="s">
        <v>13265</v>
      </c>
      <c r="J1757" s="2" t="s">
        <v>8825</v>
      </c>
      <c r="L1757" s="2" t="s">
        <v>11840</v>
      </c>
      <c r="M1757" s="2">
        <v>3.2</v>
      </c>
      <c r="N1757" s="2" t="s">
        <v>8825</v>
      </c>
      <c r="O1757" s="2" t="s">
        <v>8825</v>
      </c>
      <c r="P1757" s="2">
        <v>15</v>
      </c>
      <c r="Q1757" s="2" t="s">
        <v>5251</v>
      </c>
      <c r="U1757" s="2" t="s">
        <v>5252</v>
      </c>
      <c r="V1757" s="2" t="s">
        <v>5253</v>
      </c>
      <c r="W1757" s="2" t="str">
        <f>"piechart: colorlist=""#00FF00,#FFFFFF,#C0C0C0,#FFFF00,#0000FF,#000080,#008080,#800000,#808000,#800080,#FF0000,#FF00FF"" valuelist="""&amp;AF1757&amp;","&amp;AG1757&amp;","&amp;AH1757&amp;","&amp;AI1757&amp;","&amp;AJ1757&amp;","&amp;AK1757&amp;","&amp;AL1757&amp;","&amp;AM1757&amp;","&amp;AN1757&amp;","&amp;AO1757&amp;","&amp;AP1757&amp;","&amp;AQ1757&amp;""""</f>
        <v>piechart: colorlist="#00FF00,#FFFFFF,#C0C0C0,#FFFF00,#0000FF,#000080,#008080,#800000,#808000,#800080,#FF0000,#FF00FF" valuelist="0,2393,0,0,0,0,637,0,0,0,0,0"</v>
      </c>
      <c r="AF1757" s="2">
        <v>0</v>
      </c>
      <c r="AG1757" s="2">
        <v>2393</v>
      </c>
      <c r="AH1757" s="2">
        <v>0</v>
      </c>
      <c r="AI1757" s="2">
        <v>0</v>
      </c>
      <c r="AJ1757" s="2">
        <v>0</v>
      </c>
      <c r="AK1757" s="2">
        <v>0</v>
      </c>
      <c r="AL1757" s="2">
        <v>637</v>
      </c>
      <c r="AM1757" s="2">
        <v>0</v>
      </c>
      <c r="AN1757" s="2">
        <v>0</v>
      </c>
      <c r="AO1757" s="2">
        <v>0</v>
      </c>
      <c r="AP1757" s="2">
        <v>0</v>
      </c>
      <c r="AQ1757" s="2">
        <v>0</v>
      </c>
      <c r="AR1757" s="2">
        <v>0</v>
      </c>
      <c r="AS1757" s="2">
        <v>0</v>
      </c>
      <c r="AT1757" s="2">
        <v>0</v>
      </c>
      <c r="AU1757" s="2">
        <v>0</v>
      </c>
      <c r="AV1757" s="2">
        <v>0</v>
      </c>
      <c r="AW1757" s="2">
        <v>0</v>
      </c>
      <c r="AX1757" s="2">
        <v>0</v>
      </c>
      <c r="AY1757" s="2">
        <v>0</v>
      </c>
      <c r="AZ1757" s="2">
        <v>0</v>
      </c>
      <c r="BA1757" s="2">
        <v>0</v>
      </c>
      <c r="BB1757" s="2">
        <v>0</v>
      </c>
      <c r="BC1757" s="2">
        <v>0</v>
      </c>
      <c r="BD1757" s="2">
        <v>0</v>
      </c>
      <c r="BE1757" s="2">
        <v>0</v>
      </c>
      <c r="BF1757" s="2">
        <v>0</v>
      </c>
      <c r="BG1757" s="2">
        <v>0</v>
      </c>
      <c r="BH1757" s="2">
        <v>0</v>
      </c>
      <c r="BI1757" s="2">
        <v>637</v>
      </c>
      <c r="BJ1757" s="2">
        <v>0</v>
      </c>
      <c r="BK1757" s="2">
        <v>0</v>
      </c>
      <c r="BL1757" s="2">
        <v>0</v>
      </c>
      <c r="BM1757" s="2">
        <v>0</v>
      </c>
      <c r="BN1757" s="2">
        <v>0</v>
      </c>
      <c r="BO1757" s="2">
        <v>2393</v>
      </c>
      <c r="BP1757" s="2">
        <v>0</v>
      </c>
      <c r="BQ1757" s="2">
        <v>0</v>
      </c>
      <c r="BR1757" s="2">
        <v>0</v>
      </c>
      <c r="BS1757" s="2">
        <v>0</v>
      </c>
      <c r="BT1757" s="2">
        <v>0</v>
      </c>
      <c r="BU1757" s="2">
        <v>0</v>
      </c>
      <c r="BV1757" s="2">
        <v>0</v>
      </c>
      <c r="BW1757" s="2">
        <v>0</v>
      </c>
    </row>
    <row r="1758" spans="1:75" s="2" customFormat="1" ht="12.95" customHeight="1">
      <c r="A1758" s="2">
        <v>1644</v>
      </c>
      <c r="B1758" s="2" t="s">
        <v>5266</v>
      </c>
      <c r="C1758" s="2" t="str">
        <f>IF(D1758=0,"Standard only",INDEX($AR$1:$BW$1,1,MATCH(D1758,AR1758:BW1758,0)))</f>
        <v>OS_Root_Pos</v>
      </c>
      <c r="D1758" s="2">
        <v>3548</v>
      </c>
      <c r="E1758" s="31">
        <v>3.5499836111596901</v>
      </c>
      <c r="F1758" s="2">
        <v>311.12869999999998</v>
      </c>
      <c r="G1758" s="2">
        <v>5.09</v>
      </c>
      <c r="H1758" s="2" t="s">
        <v>25</v>
      </c>
      <c r="I1758" s="2" t="s">
        <v>13271</v>
      </c>
      <c r="J1758" s="2" t="s">
        <v>8825</v>
      </c>
      <c r="L1758" s="2" t="s">
        <v>11840</v>
      </c>
      <c r="M1758" s="2">
        <v>3.2</v>
      </c>
      <c r="N1758" s="2" t="s">
        <v>8825</v>
      </c>
      <c r="O1758" s="2" t="s">
        <v>8825</v>
      </c>
      <c r="P1758" s="2">
        <v>19</v>
      </c>
      <c r="Q1758" s="2" t="s">
        <v>5265</v>
      </c>
      <c r="U1758" s="2" t="s">
        <v>5267</v>
      </c>
      <c r="V1758" s="2" t="s">
        <v>5268</v>
      </c>
      <c r="W1758" s="2" t="str">
        <f>"piechart: colorlist=""#00FF00,#FFFFFF,#C0C0C0,#FFFF00,#0000FF,#000080,#008080,#800000,#808000,#800080,#FF0000,#FF00FF"" valuelist="""&amp;AF1758&amp;","&amp;AG1758&amp;","&amp;AH1758&amp;","&amp;AI1758&amp;","&amp;AJ1758&amp;","&amp;AK1758&amp;","&amp;AL1758&amp;","&amp;AM1758&amp;","&amp;AN1758&amp;","&amp;AO1758&amp;","&amp;AP1758&amp;","&amp;AQ1758&amp;""""</f>
        <v>piechart: colorlist="#00FF00,#FFFFFF,#C0C0C0,#FFFF00,#0000FF,#000080,#008080,#800000,#808000,#800080,#FF0000,#FF00FF" valuelist="0,3548,639,0,0,0,0,0,0,595,0,0"</v>
      </c>
      <c r="AF1758" s="2">
        <v>0</v>
      </c>
      <c r="AG1758" s="2">
        <v>3548</v>
      </c>
      <c r="AH1758" s="2">
        <v>639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595</v>
      </c>
      <c r="AP1758" s="2">
        <v>0</v>
      </c>
      <c r="AQ1758" s="2">
        <v>0</v>
      </c>
      <c r="AR1758" s="2">
        <v>0</v>
      </c>
      <c r="AS1758" s="2">
        <v>0</v>
      </c>
      <c r="AT1758" s="2">
        <v>0</v>
      </c>
      <c r="AU1758" s="2">
        <v>0</v>
      </c>
      <c r="AV1758" s="2">
        <v>0</v>
      </c>
      <c r="AW1758" s="2">
        <v>0</v>
      </c>
      <c r="AX1758" s="2">
        <v>0</v>
      </c>
      <c r="AY1758" s="2">
        <v>0</v>
      </c>
      <c r="AZ1758" s="2">
        <v>0</v>
      </c>
      <c r="BA1758" s="2">
        <v>595</v>
      </c>
      <c r="BB1758" s="2">
        <v>0</v>
      </c>
      <c r="BC1758" s="2">
        <v>0</v>
      </c>
      <c r="BD1758" s="2">
        <v>0</v>
      </c>
      <c r="BE1758" s="2">
        <v>0</v>
      </c>
      <c r="BF1758" s="2">
        <v>0</v>
      </c>
      <c r="BG1758" s="2">
        <v>0</v>
      </c>
      <c r="BH1758" s="2">
        <v>0</v>
      </c>
      <c r="BI1758" s="2">
        <v>0</v>
      </c>
      <c r="BJ1758" s="2">
        <v>0</v>
      </c>
      <c r="BK1758" s="2">
        <v>0</v>
      </c>
      <c r="BL1758" s="2">
        <v>0</v>
      </c>
      <c r="BM1758" s="2">
        <v>0</v>
      </c>
      <c r="BN1758" s="2">
        <v>0</v>
      </c>
      <c r="BO1758" s="2">
        <v>3548</v>
      </c>
      <c r="BP1758" s="2">
        <v>0</v>
      </c>
      <c r="BQ1758" s="2">
        <v>0</v>
      </c>
      <c r="BR1758" s="2">
        <v>0</v>
      </c>
      <c r="BS1758" s="2">
        <v>0</v>
      </c>
      <c r="BT1758" s="2">
        <v>0</v>
      </c>
      <c r="BU1758" s="2">
        <v>639</v>
      </c>
      <c r="BV1758" s="2">
        <v>0</v>
      </c>
      <c r="BW1758" s="2">
        <v>0</v>
      </c>
    </row>
    <row r="1759" spans="1:75" s="2" customFormat="1" ht="12.95" customHeight="1">
      <c r="A1759" s="2">
        <v>1646</v>
      </c>
      <c r="B1759" s="2" t="s">
        <v>5269</v>
      </c>
      <c r="C1759" s="2" t="str">
        <f>IF(D1759=0,"Standard only",INDEX($AR$1:$BW$1,1,MATCH(D1759,AR1759:BW1759,0)))</f>
        <v>GU_LeafStem_Pos</v>
      </c>
      <c r="D1759" s="2">
        <v>6043</v>
      </c>
      <c r="E1759" s="31">
        <v>3.7812525942484601</v>
      </c>
      <c r="F1759" s="2">
        <v>311.16379999999998</v>
      </c>
      <c r="G1759" s="2">
        <v>9.01</v>
      </c>
      <c r="H1759" s="2" t="s">
        <v>25</v>
      </c>
      <c r="I1759" s="2" t="s">
        <v>13270</v>
      </c>
      <c r="J1759" s="2" t="s">
        <v>8825</v>
      </c>
      <c r="L1759" s="2" t="s">
        <v>11840</v>
      </c>
      <c r="M1759" s="2">
        <v>3.2</v>
      </c>
      <c r="N1759" s="2" t="s">
        <v>8825</v>
      </c>
      <c r="O1759" s="2" t="s">
        <v>8825</v>
      </c>
      <c r="P1759" s="2">
        <v>20</v>
      </c>
      <c r="Q1759" s="2" t="s">
        <v>5270</v>
      </c>
      <c r="U1759" s="2" t="s">
        <v>5271</v>
      </c>
      <c r="V1759" s="2" t="s">
        <v>5272</v>
      </c>
      <c r="W1759" s="2" t="str">
        <f>"piechart: colorlist=""#00FF00,#FFFFFF,#C0C0C0,#FFFF00,#0000FF,#000080,#008080,#800000,#808000,#800080,#FF0000,#FF00FF"" valuelist="""&amp;AF1759&amp;","&amp;AG1759&amp;","&amp;AH1759&amp;","&amp;AI1759&amp;","&amp;AJ1759&amp;","&amp;AK1759&amp;","&amp;AL1759&amp;","&amp;AM1759&amp;","&amp;AN1759&amp;","&amp;AO1759&amp;","&amp;AP1759&amp;","&amp;AQ1759&amp;""""</f>
        <v>piechart: colorlist="#00FF00,#FFFFFF,#C0C0C0,#FFFF00,#0000FF,#000080,#008080,#800000,#808000,#800080,#FF0000,#FF00FF" valuelist="0,0,0,0,0,0,0,0,0,6622,0,0"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0</v>
      </c>
      <c r="AO1759" s="2">
        <v>6622</v>
      </c>
      <c r="AP1759" s="2">
        <v>0</v>
      </c>
      <c r="AQ1759" s="2">
        <v>0</v>
      </c>
      <c r="AR1759" s="2">
        <v>0</v>
      </c>
      <c r="AS1759" s="2">
        <v>0</v>
      </c>
      <c r="AT1759" s="2">
        <v>0</v>
      </c>
      <c r="AU1759" s="2">
        <v>0</v>
      </c>
      <c r="AV1759" s="2">
        <v>0</v>
      </c>
      <c r="AW1759" s="2">
        <v>0</v>
      </c>
      <c r="AX1759" s="2">
        <v>0</v>
      </c>
      <c r="AY1759" s="2">
        <v>0</v>
      </c>
      <c r="AZ1759" s="2">
        <v>0</v>
      </c>
      <c r="BA1759" s="2">
        <v>6043</v>
      </c>
      <c r="BB1759" s="2">
        <v>579</v>
      </c>
      <c r="BC1759" s="2">
        <v>0</v>
      </c>
      <c r="BD1759" s="2">
        <v>0</v>
      </c>
      <c r="BE1759" s="2">
        <v>0</v>
      </c>
      <c r="BF1759" s="2">
        <v>0</v>
      </c>
      <c r="BG1759" s="2">
        <v>0</v>
      </c>
      <c r="BH1759" s="2">
        <v>0</v>
      </c>
      <c r="BI1759" s="2">
        <v>0</v>
      </c>
      <c r="BJ1759" s="2">
        <v>0</v>
      </c>
      <c r="BK1759" s="2">
        <v>0</v>
      </c>
      <c r="BL1759" s="2">
        <v>0</v>
      </c>
      <c r="BM1759" s="2">
        <v>0</v>
      </c>
      <c r="BN1759" s="2">
        <v>0</v>
      </c>
      <c r="BO1759" s="2">
        <v>0</v>
      </c>
      <c r="BP1759" s="2">
        <v>0</v>
      </c>
      <c r="BQ1759" s="2">
        <v>0</v>
      </c>
      <c r="BR1759" s="2">
        <v>0</v>
      </c>
      <c r="BS1759" s="2">
        <v>0</v>
      </c>
      <c r="BT1759" s="2">
        <v>0</v>
      </c>
      <c r="BU1759" s="2">
        <v>0</v>
      </c>
      <c r="BV1759" s="2">
        <v>0</v>
      </c>
      <c r="BW1759" s="2">
        <v>0</v>
      </c>
    </row>
    <row r="1760" spans="1:75" s="2" customFormat="1" ht="12.95" customHeight="1">
      <c r="A1760" s="2">
        <v>1647</v>
      </c>
      <c r="B1760" s="2" t="s">
        <v>5273</v>
      </c>
      <c r="C1760" s="2" t="str">
        <f>IF(D1760=0,"Standard only",INDEX($AR$1:$BW$1,1,MATCH(D1760,AR1760:BW1760,0)))</f>
        <v>ZM_Root_Pos</v>
      </c>
      <c r="D1760" s="2">
        <v>1943</v>
      </c>
      <c r="E1760" s="31">
        <v>3.2884728005997799</v>
      </c>
      <c r="F1760" s="2">
        <v>311.22109999999998</v>
      </c>
      <c r="G1760" s="2">
        <v>7.19</v>
      </c>
      <c r="H1760" s="2" t="s">
        <v>25</v>
      </c>
      <c r="I1760" s="2" t="s">
        <v>13268</v>
      </c>
      <c r="J1760" s="2" t="s">
        <v>8825</v>
      </c>
      <c r="L1760" s="2" t="s">
        <v>11840</v>
      </c>
      <c r="M1760" s="2">
        <v>3.2</v>
      </c>
      <c r="N1760" s="2" t="s">
        <v>8825</v>
      </c>
      <c r="O1760" s="2" t="s">
        <v>8825</v>
      </c>
      <c r="P1760" s="2">
        <v>18</v>
      </c>
      <c r="Q1760" s="2" t="s">
        <v>5274</v>
      </c>
      <c r="U1760" s="2" t="s">
        <v>5275</v>
      </c>
      <c r="V1760" s="2" t="s">
        <v>5276</v>
      </c>
      <c r="W1760" s="2" t="str">
        <f>"piechart: colorlist=""#00FF00,#FFFFFF,#C0C0C0,#FFFF00,#0000FF,#000080,#008080,#800000,#808000,#800080,#FF0000,#FF00FF"" valuelist="""&amp;AF1760&amp;","&amp;AG1760&amp;","&amp;AH1760&amp;","&amp;AI1760&amp;","&amp;AJ1760&amp;","&amp;AK1760&amp;","&amp;AL1760&amp;","&amp;AM1760&amp;","&amp;AN1760&amp;","&amp;AO1760&amp;","&amp;AP1760&amp;","&amp;AQ1760&amp;""""</f>
        <v>piechart: colorlist="#00FF00,#FFFFFF,#C0C0C0,#FFFF00,#0000FF,#000080,#008080,#800000,#808000,#800080,#FF0000,#FF00FF" valuelist="0,747,1943,0,0,0,0,0,0,0,0,0"</v>
      </c>
      <c r="AF1760" s="2">
        <v>0</v>
      </c>
      <c r="AG1760" s="2">
        <v>747</v>
      </c>
      <c r="AH1760" s="2">
        <v>1943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0</v>
      </c>
      <c r="AR1760" s="2">
        <v>0</v>
      </c>
      <c r="AS1760" s="2">
        <v>0</v>
      </c>
      <c r="AT1760" s="2">
        <v>0</v>
      </c>
      <c r="AU1760" s="2">
        <v>0</v>
      </c>
      <c r="AV1760" s="2">
        <v>0</v>
      </c>
      <c r="AW1760" s="2">
        <v>0</v>
      </c>
      <c r="AX1760" s="2">
        <v>0</v>
      </c>
      <c r="AY1760" s="2">
        <v>0</v>
      </c>
      <c r="AZ1760" s="2">
        <v>0</v>
      </c>
      <c r="BA1760" s="2">
        <v>0</v>
      </c>
      <c r="BB1760" s="2">
        <v>0</v>
      </c>
      <c r="BC1760" s="2">
        <v>0</v>
      </c>
      <c r="BD1760" s="2">
        <v>0</v>
      </c>
      <c r="BE1760" s="2">
        <v>0</v>
      </c>
      <c r="BF1760" s="2">
        <v>0</v>
      </c>
      <c r="BG1760" s="2">
        <v>0</v>
      </c>
      <c r="BH1760" s="2">
        <v>0</v>
      </c>
      <c r="BI1760" s="2">
        <v>0</v>
      </c>
      <c r="BJ1760" s="2">
        <v>0</v>
      </c>
      <c r="BK1760" s="2">
        <v>0</v>
      </c>
      <c r="BL1760" s="2">
        <v>0</v>
      </c>
      <c r="BM1760" s="2">
        <v>0</v>
      </c>
      <c r="BN1760" s="2">
        <v>0</v>
      </c>
      <c r="BO1760" s="2">
        <v>747</v>
      </c>
      <c r="BP1760" s="2">
        <v>0</v>
      </c>
      <c r="BQ1760" s="2">
        <v>0</v>
      </c>
      <c r="BR1760" s="2">
        <v>0</v>
      </c>
      <c r="BS1760" s="2">
        <v>0</v>
      </c>
      <c r="BT1760" s="2">
        <v>0</v>
      </c>
      <c r="BU1760" s="2">
        <v>1943</v>
      </c>
      <c r="BV1760" s="2">
        <v>0</v>
      </c>
      <c r="BW1760" s="2">
        <v>0</v>
      </c>
    </row>
    <row r="1761" spans="1:75" s="2" customFormat="1" ht="12.95" customHeight="1">
      <c r="A1761" s="2">
        <v>1648</v>
      </c>
      <c r="B1761" s="2" t="s">
        <v>5277</v>
      </c>
      <c r="C1761" s="2" t="str">
        <f>IF(D1761=0,"Standard only",INDEX($AR$1:$BW$1,1,MATCH(D1761,AR1761:BW1761,0)))</f>
        <v>NT_Root_Pos</v>
      </c>
      <c r="D1761" s="2">
        <v>3648</v>
      </c>
      <c r="E1761" s="31">
        <v>3.1312977965976199</v>
      </c>
      <c r="F1761" s="2">
        <v>311.22149999999999</v>
      </c>
      <c r="G1761" s="2">
        <v>6.84</v>
      </c>
      <c r="H1761" s="2" t="s">
        <v>25</v>
      </c>
      <c r="I1761" s="2" t="s">
        <v>13268</v>
      </c>
      <c r="J1761" s="2" t="s">
        <v>8825</v>
      </c>
      <c r="L1761" s="2" t="s">
        <v>11840</v>
      </c>
      <c r="M1761" s="2">
        <v>3.2</v>
      </c>
      <c r="N1761" s="2" t="s">
        <v>8825</v>
      </c>
      <c r="O1761" s="2" t="s">
        <v>8825</v>
      </c>
      <c r="P1761" s="2">
        <v>18</v>
      </c>
      <c r="Q1761" s="2" t="s">
        <v>5274</v>
      </c>
      <c r="U1761" s="2" t="s">
        <v>5278</v>
      </c>
      <c r="V1761" s="2" t="s">
        <v>5279</v>
      </c>
      <c r="W1761" s="2" t="str">
        <f>"piechart: colorlist=""#00FF00,#FFFFFF,#C0C0C0,#FFFF00,#0000FF,#000080,#008080,#800000,#808000,#800080,#FF0000,#FF00FF"" valuelist="""&amp;AF1761&amp;","&amp;AG1761&amp;","&amp;AH1761&amp;","&amp;AI1761&amp;","&amp;AJ1761&amp;","&amp;AK1761&amp;","&amp;AL1761&amp;","&amp;AM1761&amp;","&amp;AN1761&amp;","&amp;AO1761&amp;","&amp;AP1761&amp;","&amp;AQ1761&amp;""""</f>
        <v>piechart: colorlist="#00FF00,#FFFFFF,#C0C0C0,#FFFF00,#0000FF,#000080,#008080,#800000,#808000,#800080,#FF0000,#FF00FF" valuelist="0,0,0,0,3648,0,1283,1353,0,0,0,685"</v>
      </c>
      <c r="AF1761" s="2">
        <v>0</v>
      </c>
      <c r="AG1761" s="2">
        <v>0</v>
      </c>
      <c r="AH1761" s="2">
        <v>0</v>
      </c>
      <c r="AI1761" s="2">
        <v>0</v>
      </c>
      <c r="AJ1761" s="2">
        <v>3648</v>
      </c>
      <c r="AK1761" s="2">
        <v>0</v>
      </c>
      <c r="AL1761" s="2">
        <v>1283</v>
      </c>
      <c r="AM1761" s="2">
        <v>1353</v>
      </c>
      <c r="AN1761" s="2">
        <v>0</v>
      </c>
      <c r="AO1761" s="2">
        <v>0</v>
      </c>
      <c r="AP1761" s="2">
        <v>0</v>
      </c>
      <c r="AQ1761" s="2">
        <v>685</v>
      </c>
      <c r="AR1761" s="2">
        <v>0</v>
      </c>
      <c r="AS1761" s="2">
        <v>0</v>
      </c>
      <c r="AT1761" s="2">
        <v>0</v>
      </c>
      <c r="AU1761" s="2">
        <v>0</v>
      </c>
      <c r="AV1761" s="2">
        <v>0</v>
      </c>
      <c r="AW1761" s="2">
        <v>0</v>
      </c>
      <c r="AX1761" s="2">
        <v>0</v>
      </c>
      <c r="AY1761" s="2">
        <v>0</v>
      </c>
      <c r="AZ1761" s="2">
        <v>1353</v>
      </c>
      <c r="BA1761" s="2">
        <v>0</v>
      </c>
      <c r="BB1761" s="2">
        <v>0</v>
      </c>
      <c r="BC1761" s="2">
        <v>0</v>
      </c>
      <c r="BD1761" s="2">
        <v>0</v>
      </c>
      <c r="BE1761" s="2">
        <v>0</v>
      </c>
      <c r="BF1761" s="2">
        <v>404</v>
      </c>
      <c r="BG1761" s="2">
        <v>0</v>
      </c>
      <c r="BH1761" s="2">
        <v>0</v>
      </c>
      <c r="BI1761" s="2">
        <v>879</v>
      </c>
      <c r="BJ1761" s="2">
        <v>0</v>
      </c>
      <c r="BK1761" s="2">
        <v>0</v>
      </c>
      <c r="BL1761" s="2">
        <v>3648</v>
      </c>
      <c r="BM1761" s="2">
        <v>0</v>
      </c>
      <c r="BN1761" s="2">
        <v>0</v>
      </c>
      <c r="BO1761" s="2">
        <v>0</v>
      </c>
      <c r="BP1761" s="2">
        <v>0</v>
      </c>
      <c r="BQ1761" s="2">
        <v>0</v>
      </c>
      <c r="BR1761" s="2">
        <v>685</v>
      </c>
      <c r="BS1761" s="2">
        <v>0</v>
      </c>
      <c r="BT1761" s="2">
        <v>0</v>
      </c>
      <c r="BU1761" s="2">
        <v>0</v>
      </c>
      <c r="BV1761" s="2">
        <v>0</v>
      </c>
      <c r="BW1761" s="2">
        <v>0</v>
      </c>
    </row>
    <row r="1762" spans="1:75" s="2" customFormat="1" ht="12.95" customHeight="1">
      <c r="A1762" s="2">
        <v>1651</v>
      </c>
      <c r="B1762" s="2" t="s">
        <v>5280</v>
      </c>
      <c r="C1762" s="2" t="str">
        <f>IF(D1762=0,"Standard only",INDEX($AR$1:$BW$1,1,MATCH(D1762,AR1762:BW1762,0)))</f>
        <v>MT_Root_Pos</v>
      </c>
      <c r="D1762" s="2">
        <v>1038</v>
      </c>
      <c r="E1762" s="31">
        <v>3.0161973535124398</v>
      </c>
      <c r="F1762" s="2">
        <v>311.22559999999999</v>
      </c>
      <c r="G1762" s="2">
        <v>8.7899999999999991</v>
      </c>
      <c r="H1762" s="2" t="s">
        <v>25</v>
      </c>
      <c r="I1762" s="2" t="s">
        <v>13268</v>
      </c>
      <c r="J1762" s="2" t="s">
        <v>8825</v>
      </c>
      <c r="L1762" s="2" t="s">
        <v>11840</v>
      </c>
      <c r="M1762" s="2">
        <v>3.2</v>
      </c>
      <c r="N1762" s="2" t="s">
        <v>8825</v>
      </c>
      <c r="O1762" s="2" t="s">
        <v>8825</v>
      </c>
      <c r="P1762" s="2">
        <v>18</v>
      </c>
      <c r="Q1762" s="2" t="s">
        <v>5274</v>
      </c>
      <c r="U1762" s="2" t="s">
        <v>5281</v>
      </c>
      <c r="V1762" s="2" t="s">
        <v>5282</v>
      </c>
      <c r="W1762" s="2" t="str">
        <f>"piechart: colorlist=""#00FF00,#FFFFFF,#C0C0C0,#FFFF00,#0000FF,#000080,#008080,#800000,#808000,#800080,#FF0000,#FF00FF"" valuelist="""&amp;AF1762&amp;","&amp;AG1762&amp;","&amp;AH1762&amp;","&amp;AI1762&amp;","&amp;AJ1762&amp;","&amp;AK1762&amp;","&amp;AL1762&amp;","&amp;AM1762&amp;","&amp;AN1762&amp;","&amp;AO1762&amp;","&amp;AP1762&amp;","&amp;AQ1762&amp;""""</f>
        <v>piechart: colorlist="#00FF00,#FFFFFF,#C0C0C0,#FFFF00,#0000FF,#000080,#008080,#800000,#808000,#800080,#FF0000,#FF00FF" valuelist="0,0,0,0,811,0,1038,0,0,0,0,0"</v>
      </c>
      <c r="AF1762" s="2">
        <v>0</v>
      </c>
      <c r="AG1762" s="2">
        <v>0</v>
      </c>
      <c r="AH1762" s="2">
        <v>0</v>
      </c>
      <c r="AI1762" s="2">
        <v>0</v>
      </c>
      <c r="AJ1762" s="2">
        <v>811</v>
      </c>
      <c r="AK1762" s="2">
        <v>0</v>
      </c>
      <c r="AL1762" s="2">
        <v>1038</v>
      </c>
      <c r="AM1762" s="2">
        <v>0</v>
      </c>
      <c r="AN1762" s="2">
        <v>0</v>
      </c>
      <c r="AO1762" s="2">
        <v>0</v>
      </c>
      <c r="AP1762" s="2">
        <v>0</v>
      </c>
      <c r="AQ1762" s="2">
        <v>0</v>
      </c>
      <c r="AR1762" s="2">
        <v>0</v>
      </c>
      <c r="AS1762" s="2">
        <v>0</v>
      </c>
      <c r="AT1762" s="2">
        <v>0</v>
      </c>
      <c r="AU1762" s="2">
        <v>0</v>
      </c>
      <c r="AV1762" s="2">
        <v>0</v>
      </c>
      <c r="AW1762" s="2">
        <v>0</v>
      </c>
      <c r="AX1762" s="2">
        <v>0</v>
      </c>
      <c r="AY1762" s="2">
        <v>0</v>
      </c>
      <c r="AZ1762" s="2">
        <v>0</v>
      </c>
      <c r="BA1762" s="2">
        <v>0</v>
      </c>
      <c r="BB1762" s="2">
        <v>0</v>
      </c>
      <c r="BC1762" s="2">
        <v>0</v>
      </c>
      <c r="BD1762" s="2">
        <v>0</v>
      </c>
      <c r="BE1762" s="2">
        <v>0</v>
      </c>
      <c r="BF1762" s="2">
        <v>0</v>
      </c>
      <c r="BG1762" s="2">
        <v>0</v>
      </c>
      <c r="BH1762" s="2">
        <v>0</v>
      </c>
      <c r="BI1762" s="2">
        <v>1038</v>
      </c>
      <c r="BJ1762" s="2">
        <v>0</v>
      </c>
      <c r="BK1762" s="2">
        <v>0</v>
      </c>
      <c r="BL1762" s="2">
        <v>811</v>
      </c>
      <c r="BM1762" s="2">
        <v>0</v>
      </c>
      <c r="BN1762" s="2">
        <v>0</v>
      </c>
      <c r="BO1762" s="2">
        <v>0</v>
      </c>
      <c r="BP1762" s="2">
        <v>0</v>
      </c>
      <c r="BQ1762" s="2">
        <v>0</v>
      </c>
      <c r="BR1762" s="2">
        <v>0</v>
      </c>
      <c r="BS1762" s="2">
        <v>0</v>
      </c>
      <c r="BT1762" s="2">
        <v>0</v>
      </c>
      <c r="BU1762" s="2">
        <v>0</v>
      </c>
      <c r="BV1762" s="2">
        <v>0</v>
      </c>
      <c r="BW1762" s="2">
        <v>0</v>
      </c>
    </row>
    <row r="1763" spans="1:75" s="2" customFormat="1" ht="12.95" customHeight="1">
      <c r="A1763" s="2">
        <v>1656</v>
      </c>
      <c r="B1763" s="2" t="s">
        <v>5293</v>
      </c>
      <c r="C1763" s="2" t="str">
        <f>IF(D1763=0,"Standard only",INDEX($AR$1:$BW$1,1,MATCH(D1763,AR1763:BW1763,0)))</f>
        <v>OS_Root_Pos</v>
      </c>
      <c r="D1763" s="2">
        <v>1140</v>
      </c>
      <c r="E1763" s="31">
        <v>3.0569048513364701</v>
      </c>
      <c r="F1763" s="2">
        <v>312.1841</v>
      </c>
      <c r="G1763" s="2">
        <v>2.52</v>
      </c>
      <c r="H1763" s="2" t="s">
        <v>25</v>
      </c>
      <c r="I1763" s="2" t="s">
        <v>13267</v>
      </c>
      <c r="J1763" s="2" t="s">
        <v>8825</v>
      </c>
      <c r="L1763" s="2" t="s">
        <v>11840</v>
      </c>
      <c r="M1763" s="2">
        <v>3.2</v>
      </c>
      <c r="N1763" s="2" t="s">
        <v>8825</v>
      </c>
      <c r="O1763" s="2" t="s">
        <v>8825</v>
      </c>
      <c r="P1763" s="2">
        <v>16</v>
      </c>
      <c r="Q1763" s="2" t="s">
        <v>5294</v>
      </c>
      <c r="U1763" s="2" t="s">
        <v>5295</v>
      </c>
      <c r="W1763" s="2" t="str">
        <f>"piechart: colorlist=""#00FF00,#FFFFFF,#C0C0C0,#FFFF00,#0000FF,#000080,#008080,#800000,#808000,#800080,#FF0000,#FF00FF"" valuelist="""&amp;AF1763&amp;","&amp;AG1763&amp;","&amp;AH1763&amp;","&amp;AI1763&amp;","&amp;AJ1763&amp;","&amp;AK1763&amp;","&amp;AL1763&amp;","&amp;AM1763&amp;","&amp;AN1763&amp;","&amp;AO1763&amp;","&amp;AP1763&amp;","&amp;AQ1763&amp;""""</f>
        <v>piechart: colorlist="#00FF00,#FFFFFF,#C0C0C0,#FFFF00,#0000FF,#000080,#008080,#800000,#808000,#800080,#FF0000,#FF00FF" valuelist="0,1140,0,0,0,0,0,0,0,0,0,0"</v>
      </c>
      <c r="AF1763" s="2">
        <v>0</v>
      </c>
      <c r="AG1763" s="2">
        <v>1140</v>
      </c>
      <c r="AH1763" s="2">
        <v>0</v>
      </c>
      <c r="AI1763" s="2">
        <v>0</v>
      </c>
      <c r="AJ1763" s="2">
        <v>0</v>
      </c>
      <c r="AK1763" s="2">
        <v>0</v>
      </c>
      <c r="AL1763" s="2">
        <v>0</v>
      </c>
      <c r="AM1763" s="2">
        <v>0</v>
      </c>
      <c r="AN1763" s="2">
        <v>0</v>
      </c>
      <c r="AO1763" s="2">
        <v>0</v>
      </c>
      <c r="AP1763" s="2">
        <v>0</v>
      </c>
      <c r="AQ1763" s="2">
        <v>0</v>
      </c>
      <c r="AR1763" s="2">
        <v>0</v>
      </c>
      <c r="AS1763" s="2">
        <v>0</v>
      </c>
      <c r="AT1763" s="2">
        <v>0</v>
      </c>
      <c r="AU1763" s="2">
        <v>0</v>
      </c>
      <c r="AV1763" s="2">
        <v>0</v>
      </c>
      <c r="AW1763" s="2">
        <v>0</v>
      </c>
      <c r="AX1763" s="2">
        <v>0</v>
      </c>
      <c r="AY1763" s="2">
        <v>0</v>
      </c>
      <c r="AZ1763" s="2">
        <v>0</v>
      </c>
      <c r="BA1763" s="2">
        <v>0</v>
      </c>
      <c r="BB1763" s="2">
        <v>0</v>
      </c>
      <c r="BC1763" s="2">
        <v>0</v>
      </c>
      <c r="BD1763" s="2">
        <v>0</v>
      </c>
      <c r="BE1763" s="2">
        <v>0</v>
      </c>
      <c r="BF1763" s="2">
        <v>0</v>
      </c>
      <c r="BG1763" s="2">
        <v>0</v>
      </c>
      <c r="BH1763" s="2">
        <v>0</v>
      </c>
      <c r="BI1763" s="2">
        <v>0</v>
      </c>
      <c r="BJ1763" s="2">
        <v>0</v>
      </c>
      <c r="BK1763" s="2">
        <v>0</v>
      </c>
      <c r="BL1763" s="2">
        <v>0</v>
      </c>
      <c r="BM1763" s="2">
        <v>0</v>
      </c>
      <c r="BN1763" s="2">
        <v>0</v>
      </c>
      <c r="BO1763" s="2">
        <v>1140</v>
      </c>
      <c r="BP1763" s="2">
        <v>0</v>
      </c>
      <c r="BQ1763" s="2">
        <v>0</v>
      </c>
      <c r="BR1763" s="2">
        <v>0</v>
      </c>
      <c r="BS1763" s="2">
        <v>0</v>
      </c>
      <c r="BT1763" s="2">
        <v>0</v>
      </c>
      <c r="BU1763" s="2">
        <v>0</v>
      </c>
      <c r="BV1763" s="2">
        <v>0</v>
      </c>
      <c r="BW1763" s="2">
        <v>0</v>
      </c>
    </row>
    <row r="1764" spans="1:75" s="2" customFormat="1" ht="12.95" customHeight="1">
      <c r="A1764" s="2">
        <v>1658</v>
      </c>
      <c r="B1764" s="2" t="s">
        <v>5296</v>
      </c>
      <c r="C1764" s="2" t="str">
        <f>IF(D1764=0,"Standard only",INDEX($AR$1:$BW$1,1,MATCH(D1764,AR1764:BW1764,0)))</f>
        <v>GG_LeafStem_Pos</v>
      </c>
      <c r="D1764" s="2">
        <v>29750</v>
      </c>
      <c r="E1764" s="31">
        <v>4.0801573109701801</v>
      </c>
      <c r="F1764" s="2">
        <v>313.14400000000001</v>
      </c>
      <c r="G1764" s="2">
        <v>8.59</v>
      </c>
      <c r="H1764" s="2" t="s">
        <v>25</v>
      </c>
      <c r="I1764" s="2" t="s">
        <v>13268</v>
      </c>
      <c r="J1764" s="2" t="s">
        <v>8825</v>
      </c>
      <c r="L1764" s="2" t="s">
        <v>11840</v>
      </c>
      <c r="M1764" s="2">
        <v>3.2</v>
      </c>
      <c r="N1764" s="2" t="s">
        <v>8825</v>
      </c>
      <c r="O1764" s="2" t="s">
        <v>8825</v>
      </c>
      <c r="P1764" s="2">
        <v>18</v>
      </c>
      <c r="Q1764" s="2" t="s">
        <v>5297</v>
      </c>
      <c r="U1764" s="2" t="s">
        <v>5298</v>
      </c>
      <c r="V1764" s="2" t="s">
        <v>5299</v>
      </c>
      <c r="W1764" s="2" t="str">
        <f>"piechart: colorlist=""#00FF00,#FFFFFF,#C0C0C0,#FFFF00,#0000FF,#000080,#008080,#800000,#808000,#800080,#FF0000,#FF00FF"" valuelist="""&amp;AF1764&amp;","&amp;AG1764&amp;","&amp;AH1764&amp;","&amp;AI1764&amp;","&amp;AJ1764&amp;","&amp;AK1764&amp;","&amp;AL1764&amp;","&amp;AM1764&amp;","&amp;AN1764&amp;","&amp;AO1764&amp;","&amp;AP1764&amp;","&amp;AQ1764&amp;""""</f>
        <v>piechart: colorlist="#00FF00,#FFFFFF,#C0C0C0,#FFFF00,#0000FF,#000080,#008080,#800000,#808000,#800080,#FF0000,#FF00FF" valuelist="0,0,0,0,0,0,0,0,29750,12660,0,0"</v>
      </c>
      <c r="AF1764" s="2">
        <v>0</v>
      </c>
      <c r="AG1764" s="2">
        <v>0</v>
      </c>
      <c r="AH1764" s="2">
        <v>0</v>
      </c>
      <c r="AI1764" s="2">
        <v>0</v>
      </c>
      <c r="AJ1764" s="2">
        <v>0</v>
      </c>
      <c r="AK1764" s="2">
        <v>0</v>
      </c>
      <c r="AL1764" s="2">
        <v>0</v>
      </c>
      <c r="AM1764" s="2">
        <v>0</v>
      </c>
      <c r="AN1764" s="2">
        <v>29750</v>
      </c>
      <c r="AO1764" s="2">
        <v>12660</v>
      </c>
      <c r="AP1764" s="2">
        <v>0</v>
      </c>
      <c r="AQ1764" s="2">
        <v>0</v>
      </c>
      <c r="AR1764" s="2">
        <v>0</v>
      </c>
      <c r="AS1764" s="2">
        <v>0</v>
      </c>
      <c r="AT1764" s="2">
        <v>0</v>
      </c>
      <c r="AU1764" s="2">
        <v>0</v>
      </c>
      <c r="AV1764" s="2">
        <v>0</v>
      </c>
      <c r="AW1764" s="2">
        <v>29750</v>
      </c>
      <c r="AX1764" s="2">
        <v>0</v>
      </c>
      <c r="AY1764" s="2">
        <v>0</v>
      </c>
      <c r="AZ1764" s="2">
        <v>0</v>
      </c>
      <c r="BA1764" s="2">
        <v>12027</v>
      </c>
      <c r="BB1764" s="2">
        <v>633</v>
      </c>
      <c r="BC1764" s="2">
        <v>0</v>
      </c>
      <c r="BD1764" s="2">
        <v>0</v>
      </c>
      <c r="BE1764" s="2">
        <v>0</v>
      </c>
      <c r="BF1764" s="2">
        <v>0</v>
      </c>
      <c r="BG1764" s="2">
        <v>0</v>
      </c>
      <c r="BH1764" s="2">
        <v>0</v>
      </c>
      <c r="BI1764" s="2">
        <v>0</v>
      </c>
      <c r="BJ1764" s="2">
        <v>0</v>
      </c>
      <c r="BK1764" s="2">
        <v>0</v>
      </c>
      <c r="BL1764" s="2">
        <v>0</v>
      </c>
      <c r="BM1764" s="2">
        <v>0</v>
      </c>
      <c r="BN1764" s="2">
        <v>0</v>
      </c>
      <c r="BO1764" s="2">
        <v>0</v>
      </c>
      <c r="BP1764" s="2">
        <v>0</v>
      </c>
      <c r="BQ1764" s="2">
        <v>0</v>
      </c>
      <c r="BR1764" s="2">
        <v>0</v>
      </c>
      <c r="BS1764" s="2">
        <v>0</v>
      </c>
      <c r="BT1764" s="2">
        <v>0</v>
      </c>
      <c r="BU1764" s="2">
        <v>0</v>
      </c>
      <c r="BV1764" s="2">
        <v>0</v>
      </c>
      <c r="BW1764" s="2">
        <v>0</v>
      </c>
    </row>
    <row r="1765" spans="1:75" s="2" customFormat="1" ht="12.95" customHeight="1">
      <c r="A1765" s="2">
        <v>1659</v>
      </c>
      <c r="B1765" s="2" t="s">
        <v>5300</v>
      </c>
      <c r="C1765" s="2" t="str">
        <f>IF(D1765=0,"Standard only",INDEX($AR$1:$BW$1,1,MATCH(D1765,AR1765:BW1765,0)))</f>
        <v>OP_Root_Pos</v>
      </c>
      <c r="D1765" s="2">
        <v>1200</v>
      </c>
      <c r="E1765" s="31">
        <v>3.0791812460476198</v>
      </c>
      <c r="F1765" s="2">
        <v>313.19099999999997</v>
      </c>
      <c r="G1765" s="2">
        <v>3.73</v>
      </c>
      <c r="H1765" s="2" t="s">
        <v>25</v>
      </c>
      <c r="I1765" s="2" t="s">
        <v>13271</v>
      </c>
      <c r="J1765" s="2" t="s">
        <v>8825</v>
      </c>
      <c r="L1765" s="2" t="s">
        <v>11840</v>
      </c>
      <c r="M1765" s="2">
        <v>3.2</v>
      </c>
      <c r="N1765" s="2" t="s">
        <v>8825</v>
      </c>
      <c r="O1765" s="2" t="s">
        <v>8825</v>
      </c>
      <c r="P1765" s="2">
        <v>19</v>
      </c>
      <c r="Q1765" s="2" t="s">
        <v>5301</v>
      </c>
      <c r="U1765" s="2" t="s">
        <v>5302</v>
      </c>
      <c r="V1765" s="2" t="s">
        <v>5303</v>
      </c>
      <c r="W1765" s="2" t="str">
        <f>"piechart: colorlist=""#00FF00,#FFFFFF,#C0C0C0,#FFFF00,#0000FF,#000080,#008080,#800000,#808000,#800080,#FF0000,#FF00FF"" valuelist="""&amp;AF1765&amp;","&amp;AG1765&amp;","&amp;AH1765&amp;","&amp;AI1765&amp;","&amp;AJ1765&amp;","&amp;AK1765&amp;","&amp;AL1765&amp;","&amp;AM1765&amp;","&amp;AN1765&amp;","&amp;AO1765&amp;","&amp;AP1765&amp;","&amp;AQ1765&amp;""""</f>
        <v>piechart: colorlist="#00FF00,#FFFFFF,#C0C0C0,#FFFF00,#0000FF,#000080,#008080,#800000,#808000,#800080,#FF0000,#FF00FF" valuelist="0,0,0,0,0,1200,0,0,0,0,0,0"</v>
      </c>
      <c r="AF1765" s="2">
        <v>0</v>
      </c>
      <c r="AG1765" s="2">
        <v>0</v>
      </c>
      <c r="AH1765" s="2">
        <v>0</v>
      </c>
      <c r="AI1765" s="2">
        <v>0</v>
      </c>
      <c r="AJ1765" s="2">
        <v>0</v>
      </c>
      <c r="AK1765" s="2">
        <v>1200</v>
      </c>
      <c r="AL1765" s="2">
        <v>0</v>
      </c>
      <c r="AM1765" s="2">
        <v>0</v>
      </c>
      <c r="AN1765" s="2">
        <v>0</v>
      </c>
      <c r="AO1765" s="2">
        <v>0</v>
      </c>
      <c r="AP1765" s="2">
        <v>0</v>
      </c>
      <c r="AQ1765" s="2">
        <v>0</v>
      </c>
      <c r="AR1765" s="2">
        <v>0</v>
      </c>
      <c r="AS1765" s="2">
        <v>0</v>
      </c>
      <c r="AT1765" s="2">
        <v>0</v>
      </c>
      <c r="AU1765" s="2">
        <v>0</v>
      </c>
      <c r="AV1765" s="2">
        <v>0</v>
      </c>
      <c r="AW1765" s="2">
        <v>0</v>
      </c>
      <c r="AX1765" s="2">
        <v>0</v>
      </c>
      <c r="AY1765" s="2">
        <v>0</v>
      </c>
      <c r="AZ1765" s="2">
        <v>0</v>
      </c>
      <c r="BA1765" s="2">
        <v>0</v>
      </c>
      <c r="BB1765" s="2">
        <v>0</v>
      </c>
      <c r="BC1765" s="2">
        <v>0</v>
      </c>
      <c r="BD1765" s="2">
        <v>0</v>
      </c>
      <c r="BE1765" s="2">
        <v>0</v>
      </c>
      <c r="BF1765" s="2">
        <v>0</v>
      </c>
      <c r="BG1765" s="2">
        <v>0</v>
      </c>
      <c r="BH1765" s="2">
        <v>0</v>
      </c>
      <c r="BI1765" s="2">
        <v>0</v>
      </c>
      <c r="BJ1765" s="2">
        <v>0</v>
      </c>
      <c r="BK1765" s="2">
        <v>0</v>
      </c>
      <c r="BL1765" s="2">
        <v>0</v>
      </c>
      <c r="BM1765" s="2">
        <v>1200</v>
      </c>
      <c r="BN1765" s="2">
        <v>0</v>
      </c>
      <c r="BO1765" s="2">
        <v>0</v>
      </c>
      <c r="BP1765" s="2">
        <v>0</v>
      </c>
      <c r="BQ1765" s="2">
        <v>0</v>
      </c>
      <c r="BR1765" s="2">
        <v>0</v>
      </c>
      <c r="BS1765" s="2">
        <v>0</v>
      </c>
      <c r="BT1765" s="2">
        <v>0</v>
      </c>
      <c r="BU1765" s="2">
        <v>0</v>
      </c>
      <c r="BV1765" s="2">
        <v>0</v>
      </c>
      <c r="BW1765" s="2">
        <v>0</v>
      </c>
    </row>
    <row r="1766" spans="1:75" s="2" customFormat="1" ht="12.95" customHeight="1">
      <c r="A1766" s="2">
        <v>1661</v>
      </c>
      <c r="B1766" s="2" t="s">
        <v>5304</v>
      </c>
      <c r="C1766" s="2" t="str">
        <f>IF(D1766=0,"Standard only",INDEX($AR$1:$BW$1,1,MATCH(D1766,AR1766:BW1766,0)))</f>
        <v>ST_LeafStem_Pos</v>
      </c>
      <c r="D1766" s="2">
        <v>1527</v>
      </c>
      <c r="E1766" s="31">
        <v>3.18383903705642</v>
      </c>
      <c r="F1766" s="2">
        <v>313.27460000000002</v>
      </c>
      <c r="G1766" s="2">
        <v>9.76</v>
      </c>
      <c r="H1766" s="2" t="s">
        <v>25</v>
      </c>
      <c r="I1766" s="2" t="s">
        <v>13271</v>
      </c>
      <c r="J1766" s="2" t="s">
        <v>8825</v>
      </c>
      <c r="L1766" s="2" t="s">
        <v>11840</v>
      </c>
      <c r="M1766" s="2">
        <v>3.2</v>
      </c>
      <c r="N1766" s="2" t="s">
        <v>8825</v>
      </c>
      <c r="O1766" s="2" t="s">
        <v>8825</v>
      </c>
      <c r="P1766" s="2">
        <v>19</v>
      </c>
      <c r="Q1766" s="2" t="s">
        <v>5305</v>
      </c>
      <c r="U1766" s="2" t="s">
        <v>5306</v>
      </c>
      <c r="V1766" s="2" t="s">
        <v>5307</v>
      </c>
      <c r="W1766" s="2" t="str">
        <f>"piechart: colorlist=""#00FF00,#FFFFFF,#C0C0C0,#FFFF00,#0000FF,#000080,#008080,#800000,#808000,#800080,#FF0000,#FF00FF"" valuelist="""&amp;AF1766&amp;","&amp;AG1766&amp;","&amp;AH1766&amp;","&amp;AI1766&amp;","&amp;AJ1766&amp;","&amp;AK1766&amp;","&amp;AL1766&amp;","&amp;AM1766&amp;","&amp;AN1766&amp;","&amp;AO1766&amp;","&amp;AP1766&amp;","&amp;AQ1766&amp;""""</f>
        <v>piechart: colorlist="#00FF00,#FFFFFF,#C0C0C0,#FFFF00,#0000FF,#000080,#008080,#800000,#808000,#800080,#FF0000,#FF00FF" valuelist="0,0,320,0,0,0,0,0,911,0,0,1953"</v>
      </c>
      <c r="AF1766" s="2">
        <v>0</v>
      </c>
      <c r="AG1766" s="2">
        <v>0</v>
      </c>
      <c r="AH1766" s="2">
        <v>320</v>
      </c>
      <c r="AI1766" s="2">
        <v>0</v>
      </c>
      <c r="AJ1766" s="2">
        <v>0</v>
      </c>
      <c r="AK1766" s="2">
        <v>0</v>
      </c>
      <c r="AL1766" s="2">
        <v>0</v>
      </c>
      <c r="AM1766" s="2">
        <v>0</v>
      </c>
      <c r="AN1766" s="2">
        <v>911</v>
      </c>
      <c r="AO1766" s="2">
        <v>0</v>
      </c>
      <c r="AP1766" s="2">
        <v>0</v>
      </c>
      <c r="AQ1766" s="2">
        <v>1953</v>
      </c>
      <c r="AR1766" s="2">
        <v>0</v>
      </c>
      <c r="AS1766" s="2">
        <v>0</v>
      </c>
      <c r="AT1766" s="2">
        <v>0</v>
      </c>
      <c r="AU1766" s="2">
        <v>0</v>
      </c>
      <c r="AV1766" s="2">
        <v>0</v>
      </c>
      <c r="AW1766" s="2">
        <v>911</v>
      </c>
      <c r="AX1766" s="2">
        <v>0</v>
      </c>
      <c r="AY1766" s="2">
        <v>0</v>
      </c>
      <c r="AZ1766" s="2">
        <v>0</v>
      </c>
      <c r="BA1766" s="2">
        <v>0</v>
      </c>
      <c r="BB1766" s="2">
        <v>0</v>
      </c>
      <c r="BC1766" s="2">
        <v>0</v>
      </c>
      <c r="BD1766" s="2">
        <v>0</v>
      </c>
      <c r="BE1766" s="2">
        <v>0</v>
      </c>
      <c r="BF1766" s="2">
        <v>0</v>
      </c>
      <c r="BG1766" s="2">
        <v>0</v>
      </c>
      <c r="BH1766" s="2">
        <v>0</v>
      </c>
      <c r="BI1766" s="2">
        <v>0</v>
      </c>
      <c r="BJ1766" s="2">
        <v>0</v>
      </c>
      <c r="BK1766" s="2">
        <v>0</v>
      </c>
      <c r="BL1766" s="2">
        <v>0</v>
      </c>
      <c r="BM1766" s="2">
        <v>0</v>
      </c>
      <c r="BN1766" s="2">
        <v>0</v>
      </c>
      <c r="BO1766" s="2">
        <v>0</v>
      </c>
      <c r="BP1766" s="2">
        <v>0</v>
      </c>
      <c r="BQ1766" s="2">
        <v>1527</v>
      </c>
      <c r="BR1766" s="2">
        <v>0</v>
      </c>
      <c r="BS1766" s="2">
        <v>426</v>
      </c>
      <c r="BT1766" s="2">
        <v>0</v>
      </c>
      <c r="BU1766" s="2">
        <v>0</v>
      </c>
      <c r="BV1766" s="2">
        <v>320</v>
      </c>
      <c r="BW1766" s="2">
        <v>0</v>
      </c>
    </row>
    <row r="1767" spans="1:75" s="2" customFormat="1" ht="12.95" customHeight="1">
      <c r="A1767" s="2">
        <v>1663</v>
      </c>
      <c r="B1767" s="2" t="s">
        <v>5308</v>
      </c>
      <c r="C1767" s="2" t="str">
        <f>IF(D1767=0,"Standard only",INDEX($AR$1:$BW$1,1,MATCH(D1767,AR1767:BW1767,0)))</f>
        <v>LE_Ripe_Pos</v>
      </c>
      <c r="D1767" s="2">
        <v>4177</v>
      </c>
      <c r="E1767" s="31">
        <v>3.6208644752651198</v>
      </c>
      <c r="F1767" s="2">
        <v>314.09179999999998</v>
      </c>
      <c r="G1767" s="2">
        <v>1.83</v>
      </c>
      <c r="H1767" s="2" t="s">
        <v>25</v>
      </c>
      <c r="I1767" s="2" t="s">
        <v>13262</v>
      </c>
      <c r="J1767" s="2" t="s">
        <v>8825</v>
      </c>
      <c r="L1767" s="2" t="s">
        <v>11840</v>
      </c>
      <c r="M1767" s="2">
        <v>3.2</v>
      </c>
      <c r="N1767" s="2" t="s">
        <v>8825</v>
      </c>
      <c r="O1767" s="2" t="s">
        <v>8825</v>
      </c>
      <c r="P1767" s="2">
        <v>11</v>
      </c>
      <c r="Q1767" s="2" t="s">
        <v>5309</v>
      </c>
      <c r="U1767" s="2" t="s">
        <v>5310</v>
      </c>
      <c r="V1767" s="2" t="s">
        <v>5311</v>
      </c>
      <c r="W1767" s="2" t="str">
        <f>"piechart: colorlist=""#00FF00,#FFFFFF,#C0C0C0,#FFFF00,#0000FF,#000080,#008080,#800000,#808000,#800080,#FF0000,#FF00FF"" valuelist="""&amp;AF1767&amp;","&amp;AG1767&amp;","&amp;AH1767&amp;","&amp;AI1767&amp;","&amp;AJ1767&amp;","&amp;AK1767&amp;","&amp;AL1767&amp;","&amp;AM1767&amp;","&amp;AN1767&amp;","&amp;AO1767&amp;","&amp;AP1767&amp;","&amp;AQ1767&amp;""""</f>
        <v>piechart: colorlist="#00FF00,#FFFFFF,#C0C0C0,#FFFF00,#0000FF,#000080,#008080,#800000,#808000,#800080,#FF0000,#FF00FF" valuelist="775,1080,0,1302,466,0,1540,1529,4073,2278,6358,445"</v>
      </c>
      <c r="AF1767" s="2">
        <v>775</v>
      </c>
      <c r="AG1767" s="2">
        <v>1080</v>
      </c>
      <c r="AH1767" s="2">
        <v>0</v>
      </c>
      <c r="AI1767" s="2">
        <v>1302</v>
      </c>
      <c r="AJ1767" s="2">
        <v>466</v>
      </c>
      <c r="AK1767" s="2">
        <v>0</v>
      </c>
      <c r="AL1767" s="2">
        <v>1540</v>
      </c>
      <c r="AM1767" s="2">
        <v>1529</v>
      </c>
      <c r="AN1767" s="2">
        <v>4073</v>
      </c>
      <c r="AO1767" s="2">
        <v>2278</v>
      </c>
      <c r="AP1767" s="2">
        <v>6358</v>
      </c>
      <c r="AQ1767" s="2">
        <v>445</v>
      </c>
      <c r="AR1767" s="2">
        <v>0</v>
      </c>
      <c r="AS1767" s="2">
        <v>606</v>
      </c>
      <c r="AT1767" s="2">
        <v>696</v>
      </c>
      <c r="AU1767" s="2">
        <v>421</v>
      </c>
      <c r="AV1767" s="2">
        <v>354</v>
      </c>
      <c r="AW1767" s="2">
        <v>1960</v>
      </c>
      <c r="AX1767" s="2">
        <v>2113</v>
      </c>
      <c r="AY1767" s="2">
        <v>467</v>
      </c>
      <c r="AZ1767" s="2">
        <v>1062</v>
      </c>
      <c r="BA1767" s="2">
        <v>750</v>
      </c>
      <c r="BB1767" s="2">
        <v>1528</v>
      </c>
      <c r="BC1767" s="2">
        <v>2181</v>
      </c>
      <c r="BD1767" s="2">
        <v>0</v>
      </c>
      <c r="BE1767" s="2">
        <v>4177</v>
      </c>
      <c r="BF1767" s="2">
        <v>516</v>
      </c>
      <c r="BG1767" s="2">
        <v>429</v>
      </c>
      <c r="BH1767" s="2">
        <v>0</v>
      </c>
      <c r="BI1767" s="2">
        <v>595</v>
      </c>
      <c r="BJ1767" s="2">
        <v>0</v>
      </c>
      <c r="BK1767" s="2">
        <v>466</v>
      </c>
      <c r="BL1767" s="2">
        <v>0</v>
      </c>
      <c r="BM1767" s="2">
        <v>0</v>
      </c>
      <c r="BN1767" s="2">
        <v>356</v>
      </c>
      <c r="BO1767" s="2">
        <v>724</v>
      </c>
      <c r="BP1767" s="2">
        <v>0</v>
      </c>
      <c r="BQ1767" s="2">
        <v>0</v>
      </c>
      <c r="BR1767" s="2">
        <v>445</v>
      </c>
      <c r="BS1767" s="2">
        <v>0</v>
      </c>
      <c r="BT1767" s="2">
        <v>0</v>
      </c>
      <c r="BU1767" s="2">
        <v>0</v>
      </c>
      <c r="BV1767" s="2">
        <v>0</v>
      </c>
      <c r="BW1767" s="2">
        <v>0</v>
      </c>
    </row>
    <row r="1768" spans="1:75" s="2" customFormat="1" ht="12.95" customHeight="1">
      <c r="A1768" s="2">
        <v>1665</v>
      </c>
      <c r="B1768" s="2" t="s">
        <v>5317</v>
      </c>
      <c r="C1768" s="2" t="str">
        <f>IF(D1768=0,"Standard only",INDEX($AR$1:$BW$1,1,MATCH(D1768,AR1768:BW1768,0)))</f>
        <v>MT_Root_Pos</v>
      </c>
      <c r="D1768" s="2">
        <v>1545</v>
      </c>
      <c r="E1768" s="31">
        <v>3.1889284837608498</v>
      </c>
      <c r="F1768" s="2">
        <v>314.18779999999998</v>
      </c>
      <c r="G1768" s="2">
        <v>4.21</v>
      </c>
      <c r="H1768" s="2" t="s">
        <v>25</v>
      </c>
      <c r="I1768" s="2" t="s">
        <v>13267</v>
      </c>
      <c r="J1768" s="2" t="s">
        <v>8825</v>
      </c>
      <c r="L1768" s="2" t="s">
        <v>11840</v>
      </c>
      <c r="M1768" s="2">
        <v>3.2</v>
      </c>
      <c r="N1768" s="2" t="s">
        <v>8825</v>
      </c>
      <c r="O1768" s="2" t="s">
        <v>8825</v>
      </c>
      <c r="P1768" s="2">
        <v>16</v>
      </c>
      <c r="Q1768" s="2" t="s">
        <v>5318</v>
      </c>
      <c r="U1768" s="2" t="s">
        <v>5319</v>
      </c>
      <c r="V1768" s="2" t="s">
        <v>5320</v>
      </c>
      <c r="W1768" s="2" t="str">
        <f>"piechart: colorlist=""#00FF00,#FFFFFF,#C0C0C0,#FFFF00,#0000FF,#000080,#008080,#800000,#808000,#800080,#FF0000,#FF00FF"" valuelist="""&amp;AF1768&amp;","&amp;AG1768&amp;","&amp;AH1768&amp;","&amp;AI1768&amp;","&amp;AJ1768&amp;","&amp;AK1768&amp;","&amp;AL1768&amp;","&amp;AM1768&amp;","&amp;AN1768&amp;","&amp;AO1768&amp;","&amp;AP1768&amp;","&amp;AQ1768&amp;""""</f>
        <v>piechart: colorlist="#00FF00,#FFFFFF,#C0C0C0,#FFFF00,#0000FF,#000080,#008080,#800000,#808000,#800080,#FF0000,#FF00FF" valuelist="0,0,0,0,0,0,1545,1013,0,0,0,0"</v>
      </c>
      <c r="AF1768" s="2">
        <v>0</v>
      </c>
      <c r="AG1768" s="2">
        <v>0</v>
      </c>
      <c r="AH1768" s="2">
        <v>0</v>
      </c>
      <c r="AI1768" s="2">
        <v>0</v>
      </c>
      <c r="AJ1768" s="2">
        <v>0</v>
      </c>
      <c r="AK1768" s="2">
        <v>0</v>
      </c>
      <c r="AL1768" s="2">
        <v>1545</v>
      </c>
      <c r="AM1768" s="2">
        <v>1013</v>
      </c>
      <c r="AN1768" s="2">
        <v>0</v>
      </c>
      <c r="AO1768" s="2">
        <v>0</v>
      </c>
      <c r="AP1768" s="2">
        <v>0</v>
      </c>
      <c r="AQ1768" s="2">
        <v>0</v>
      </c>
      <c r="AR1768" s="2">
        <v>0</v>
      </c>
      <c r="AS1768" s="2">
        <v>0</v>
      </c>
      <c r="AT1768" s="2">
        <v>0</v>
      </c>
      <c r="AU1768" s="2">
        <v>0</v>
      </c>
      <c r="AV1768" s="2">
        <v>0</v>
      </c>
      <c r="AW1768" s="2">
        <v>0</v>
      </c>
      <c r="AX1768" s="2">
        <v>0</v>
      </c>
      <c r="AY1768" s="2">
        <v>0</v>
      </c>
      <c r="AZ1768" s="2">
        <v>1013</v>
      </c>
      <c r="BA1768" s="2">
        <v>0</v>
      </c>
      <c r="BB1768" s="2">
        <v>0</v>
      </c>
      <c r="BC1768" s="2">
        <v>0</v>
      </c>
      <c r="BD1768" s="2">
        <v>0</v>
      </c>
      <c r="BE1768" s="2">
        <v>0</v>
      </c>
      <c r="BF1768" s="2">
        <v>0</v>
      </c>
      <c r="BG1768" s="2">
        <v>0</v>
      </c>
      <c r="BH1768" s="2">
        <v>0</v>
      </c>
      <c r="BI1768" s="2">
        <v>1545</v>
      </c>
      <c r="BJ1768" s="2">
        <v>0</v>
      </c>
      <c r="BK1768" s="2">
        <v>0</v>
      </c>
      <c r="BL1768" s="2">
        <v>0</v>
      </c>
      <c r="BM1768" s="2">
        <v>0</v>
      </c>
      <c r="BN1768" s="2">
        <v>0</v>
      </c>
      <c r="BO1768" s="2">
        <v>0</v>
      </c>
      <c r="BP1768" s="2">
        <v>0</v>
      </c>
      <c r="BQ1768" s="2">
        <v>0</v>
      </c>
      <c r="BR1768" s="2">
        <v>0</v>
      </c>
      <c r="BS1768" s="2">
        <v>0</v>
      </c>
      <c r="BT1768" s="2">
        <v>0</v>
      </c>
      <c r="BU1768" s="2">
        <v>0</v>
      </c>
      <c r="BV1768" s="2">
        <v>0</v>
      </c>
      <c r="BW1768" s="2">
        <v>0</v>
      </c>
    </row>
    <row r="1769" spans="1:75" s="2" customFormat="1" ht="12.95" customHeight="1">
      <c r="A1769" s="2">
        <v>1667</v>
      </c>
      <c r="B1769" s="2" t="s">
        <v>5325</v>
      </c>
      <c r="C1769" s="2" t="str">
        <f>IF(D1769=0,"Standard only",INDEX($AR$1:$BW$1,1,MATCH(D1769,AR1769:BW1769,0)))</f>
        <v>ZM_Stem_Pos</v>
      </c>
      <c r="D1769" s="2">
        <v>1391</v>
      </c>
      <c r="E1769" s="31">
        <v>3.1433271299920502</v>
      </c>
      <c r="F1769" s="2">
        <v>315.05950000000001</v>
      </c>
      <c r="G1769" s="2">
        <v>2.7</v>
      </c>
      <c r="H1769" s="2" t="s">
        <v>25</v>
      </c>
      <c r="I1769" s="2" t="s">
        <v>13263</v>
      </c>
      <c r="J1769" s="2" t="s">
        <v>8825</v>
      </c>
      <c r="L1769" s="2" t="s">
        <v>11840</v>
      </c>
      <c r="M1769" s="2">
        <v>3.2</v>
      </c>
      <c r="N1769" s="2" t="s">
        <v>8825</v>
      </c>
      <c r="O1769" s="2" t="s">
        <v>8825</v>
      </c>
      <c r="P1769" s="2">
        <v>12</v>
      </c>
      <c r="Q1769" s="2" t="s">
        <v>5326</v>
      </c>
      <c r="U1769" s="2" t="s">
        <v>5327</v>
      </c>
      <c r="V1769" s="2" t="s">
        <v>5328</v>
      </c>
      <c r="W1769" s="2" t="str">
        <f>"piechart: colorlist=""#00FF00,#FFFFFF,#C0C0C0,#FFFF00,#0000FF,#000080,#008080,#800000,#808000,#800080,#FF0000,#FF00FF"" valuelist="""&amp;AF1769&amp;","&amp;AG1769&amp;","&amp;AH1769&amp;","&amp;AI1769&amp;","&amp;AJ1769&amp;","&amp;AK1769&amp;","&amp;AL1769&amp;","&amp;AM1769&amp;","&amp;AN1769&amp;","&amp;AO1769&amp;","&amp;AP1769&amp;","&amp;AQ1769&amp;""""</f>
        <v>piechart: colorlist="#00FF00,#FFFFFF,#C0C0C0,#FFFF00,#0000FF,#000080,#008080,#800000,#808000,#800080,#FF0000,#FF00FF" valuelist="0,0,1726,0,0,0,0,0,0,0,0,0"</v>
      </c>
      <c r="AF1769" s="2">
        <v>0</v>
      </c>
      <c r="AG1769" s="2">
        <v>0</v>
      </c>
      <c r="AH1769" s="2">
        <v>1726</v>
      </c>
      <c r="AI1769" s="2">
        <v>0</v>
      </c>
      <c r="AJ1769" s="2">
        <v>0</v>
      </c>
      <c r="AK1769" s="2">
        <v>0</v>
      </c>
      <c r="AL1769" s="2">
        <v>0</v>
      </c>
      <c r="AM1769" s="2">
        <v>0</v>
      </c>
      <c r="AN1769" s="2">
        <v>0</v>
      </c>
      <c r="AO1769" s="2">
        <v>0</v>
      </c>
      <c r="AP1769" s="2">
        <v>0</v>
      </c>
      <c r="AQ1769" s="2">
        <v>0</v>
      </c>
      <c r="AR1769" s="2">
        <v>0</v>
      </c>
      <c r="AS1769" s="2">
        <v>0</v>
      </c>
      <c r="AT1769" s="2">
        <v>0</v>
      </c>
      <c r="AU1769" s="2">
        <v>0</v>
      </c>
      <c r="AV1769" s="2">
        <v>0</v>
      </c>
      <c r="AW1769" s="2">
        <v>0</v>
      </c>
      <c r="AX1769" s="2">
        <v>0</v>
      </c>
      <c r="AY1769" s="2">
        <v>0</v>
      </c>
      <c r="AZ1769" s="2">
        <v>0</v>
      </c>
      <c r="BA1769" s="2">
        <v>0</v>
      </c>
      <c r="BB1769" s="2">
        <v>0</v>
      </c>
      <c r="BC1769" s="2">
        <v>0</v>
      </c>
      <c r="BD1769" s="2">
        <v>0</v>
      </c>
      <c r="BE1769" s="2">
        <v>0</v>
      </c>
      <c r="BF1769" s="2">
        <v>0</v>
      </c>
      <c r="BG1769" s="2">
        <v>0</v>
      </c>
      <c r="BH1769" s="2">
        <v>0</v>
      </c>
      <c r="BI1769" s="2">
        <v>0</v>
      </c>
      <c r="BJ1769" s="2">
        <v>0</v>
      </c>
      <c r="BK1769" s="2">
        <v>0</v>
      </c>
      <c r="BL1769" s="2">
        <v>0</v>
      </c>
      <c r="BM1769" s="2">
        <v>0</v>
      </c>
      <c r="BN1769" s="2">
        <v>0</v>
      </c>
      <c r="BO1769" s="2">
        <v>0</v>
      </c>
      <c r="BP1769" s="2">
        <v>0</v>
      </c>
      <c r="BQ1769" s="2">
        <v>0</v>
      </c>
      <c r="BR1769" s="2">
        <v>0</v>
      </c>
      <c r="BS1769" s="2">
        <v>0</v>
      </c>
      <c r="BT1769" s="2">
        <v>0</v>
      </c>
      <c r="BU1769" s="2">
        <v>335</v>
      </c>
      <c r="BV1769" s="2">
        <v>0</v>
      </c>
      <c r="BW1769" s="2">
        <v>1391</v>
      </c>
    </row>
    <row r="1770" spans="1:75" s="2" customFormat="1" ht="12.95" customHeight="1">
      <c r="A1770" s="2">
        <v>1668</v>
      </c>
      <c r="B1770" s="2" t="s">
        <v>1200</v>
      </c>
      <c r="C1770" s="2" t="str">
        <f>IF(D1770=0,"Standard only",INDEX($AR$1:$BW$1,1,MATCH(D1770,AR1770:BW1770,0)))</f>
        <v>GG_Root_Pos</v>
      </c>
      <c r="D1770" s="2">
        <v>6316</v>
      </c>
      <c r="E1770" s="31">
        <v>3.80044212133626</v>
      </c>
      <c r="F1770" s="2">
        <v>315.08580000000001</v>
      </c>
      <c r="G1770" s="2">
        <v>6.27</v>
      </c>
      <c r="H1770" s="2" t="s">
        <v>25</v>
      </c>
      <c r="I1770" s="2" t="s">
        <v>13269</v>
      </c>
      <c r="J1770" s="2" t="s">
        <v>8825</v>
      </c>
      <c r="L1770" s="2" t="s">
        <v>11840</v>
      </c>
      <c r="M1770" s="2">
        <v>3.2</v>
      </c>
      <c r="N1770" s="2" t="s">
        <v>8825</v>
      </c>
      <c r="O1770" s="2" t="s">
        <v>8825</v>
      </c>
      <c r="P1770" s="2">
        <v>17</v>
      </c>
      <c r="Q1770" s="2" t="s">
        <v>1201</v>
      </c>
      <c r="U1770" s="2" t="s">
        <v>1202</v>
      </c>
      <c r="V1770" s="2" t="s">
        <v>1203</v>
      </c>
      <c r="W1770" s="2" t="str">
        <f>"piechart: colorlist=""#00FF00,#FFFFFF,#C0C0C0,#FFFF00,#0000FF,#000080,#008080,#800000,#808000,#800080,#FF0000,#FF00FF"" valuelist="""&amp;AF1770&amp;","&amp;AG1770&amp;","&amp;AH1770&amp;","&amp;AI1770&amp;","&amp;AJ1770&amp;","&amp;AK1770&amp;","&amp;AL1770&amp;","&amp;AM1770&amp;","&amp;AN1770&amp;","&amp;AO1770&amp;","&amp;AP1770&amp;","&amp;AQ1770&amp;""""</f>
        <v>piechart: colorlist="#00FF00,#FFFFFF,#C0C0C0,#FFFF00,#0000FF,#000080,#008080,#800000,#808000,#800080,#FF0000,#FF00FF" valuelist="0,0,0,0,0,0,0,0,6316,6307,0,0"</v>
      </c>
      <c r="AF1770" s="2">
        <v>0</v>
      </c>
      <c r="AG1770" s="2">
        <v>0</v>
      </c>
      <c r="AH1770" s="2">
        <v>0</v>
      </c>
      <c r="AI1770" s="2">
        <v>0</v>
      </c>
      <c r="AJ1770" s="2">
        <v>0</v>
      </c>
      <c r="AK1770" s="2">
        <v>0</v>
      </c>
      <c r="AL1770" s="2">
        <v>0</v>
      </c>
      <c r="AM1770" s="2">
        <v>0</v>
      </c>
      <c r="AN1770" s="2">
        <v>6316</v>
      </c>
      <c r="AO1770" s="2">
        <v>6307</v>
      </c>
      <c r="AP1770" s="2">
        <v>0</v>
      </c>
      <c r="AQ1770" s="2">
        <v>0</v>
      </c>
      <c r="AR1770" s="2">
        <v>0</v>
      </c>
      <c r="AS1770" s="2">
        <v>0</v>
      </c>
      <c r="AT1770" s="2">
        <v>0</v>
      </c>
      <c r="AU1770" s="2">
        <v>0</v>
      </c>
      <c r="AV1770" s="2">
        <v>0</v>
      </c>
      <c r="AW1770" s="2">
        <v>0</v>
      </c>
      <c r="AX1770" s="2">
        <v>6316</v>
      </c>
      <c r="AY1770" s="2">
        <v>0</v>
      </c>
      <c r="AZ1770" s="2">
        <v>0</v>
      </c>
      <c r="BA1770" s="2">
        <v>0</v>
      </c>
      <c r="BB1770" s="2">
        <v>6307</v>
      </c>
      <c r="BC1770" s="2">
        <v>0</v>
      </c>
      <c r="BD1770" s="2">
        <v>0</v>
      </c>
      <c r="BE1770" s="2">
        <v>0</v>
      </c>
      <c r="BF1770" s="2">
        <v>0</v>
      </c>
      <c r="BG1770" s="2">
        <v>0</v>
      </c>
      <c r="BH1770" s="2">
        <v>0</v>
      </c>
      <c r="BI1770" s="2">
        <v>0</v>
      </c>
      <c r="BJ1770" s="2">
        <v>0</v>
      </c>
      <c r="BK1770" s="2">
        <v>0</v>
      </c>
      <c r="BL1770" s="2">
        <v>0</v>
      </c>
      <c r="BM1770" s="2">
        <v>0</v>
      </c>
      <c r="BN1770" s="2">
        <v>0</v>
      </c>
      <c r="BO1770" s="2">
        <v>0</v>
      </c>
      <c r="BP1770" s="2">
        <v>0</v>
      </c>
      <c r="BQ1770" s="2">
        <v>0</v>
      </c>
      <c r="BR1770" s="2">
        <v>0</v>
      </c>
      <c r="BS1770" s="2">
        <v>0</v>
      </c>
      <c r="BT1770" s="2">
        <v>0</v>
      </c>
      <c r="BU1770" s="2">
        <v>0</v>
      </c>
      <c r="BV1770" s="2">
        <v>0</v>
      </c>
      <c r="BW1770" s="2">
        <v>0</v>
      </c>
    </row>
    <row r="1771" spans="1:75" s="2" customFormat="1" ht="12.95" customHeight="1">
      <c r="A1771" s="2">
        <v>1673</v>
      </c>
      <c r="B1771" s="2" t="s">
        <v>5337</v>
      </c>
      <c r="C1771" s="2" t="str">
        <f>IF(D1771=0,"Standard only",INDEX($AR$1:$BW$1,1,MATCH(D1771,AR1771:BW1771,0)))</f>
        <v>OP_Root_Pos</v>
      </c>
      <c r="D1771" s="2">
        <v>1392</v>
      </c>
      <c r="E1771" s="31">
        <v>3.1436392352745401</v>
      </c>
      <c r="F1771" s="2">
        <v>315.20830000000001</v>
      </c>
      <c r="G1771" s="2">
        <v>3.28</v>
      </c>
      <c r="H1771" s="2" t="s">
        <v>25</v>
      </c>
      <c r="I1771" s="2" t="s">
        <v>13271</v>
      </c>
      <c r="J1771" s="2" t="s">
        <v>8825</v>
      </c>
      <c r="L1771" s="2" t="s">
        <v>11840</v>
      </c>
      <c r="M1771" s="2">
        <v>3.2</v>
      </c>
      <c r="N1771" s="2" t="s">
        <v>8825</v>
      </c>
      <c r="O1771" s="2" t="s">
        <v>8825</v>
      </c>
      <c r="P1771" s="2">
        <v>19</v>
      </c>
      <c r="Q1771" s="2" t="s">
        <v>5338</v>
      </c>
      <c r="U1771" s="2" t="s">
        <v>5339</v>
      </c>
      <c r="V1771" s="2" t="s">
        <v>5340</v>
      </c>
      <c r="W1771" s="2" t="str">
        <f>"piechart: colorlist=""#00FF00,#FFFFFF,#C0C0C0,#FFFF00,#0000FF,#000080,#008080,#800000,#808000,#800080,#FF0000,#FF00FF"" valuelist="""&amp;AF1771&amp;","&amp;AG1771&amp;","&amp;AH1771&amp;","&amp;AI1771&amp;","&amp;AJ1771&amp;","&amp;AK1771&amp;","&amp;AL1771&amp;","&amp;AM1771&amp;","&amp;AN1771&amp;","&amp;AO1771&amp;","&amp;AP1771&amp;","&amp;AQ1771&amp;""""</f>
        <v>piechart: colorlist="#00FF00,#FFFFFF,#C0C0C0,#FFFF00,#0000FF,#000080,#008080,#800000,#808000,#800080,#FF0000,#FF00FF" valuelist="0,0,0,0,0,1392,0,0,0,0,0,0"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1392</v>
      </c>
      <c r="AL1771" s="2">
        <v>0</v>
      </c>
      <c r="AM1771" s="2">
        <v>0</v>
      </c>
      <c r="AN1771" s="2">
        <v>0</v>
      </c>
      <c r="AO1771" s="2">
        <v>0</v>
      </c>
      <c r="AP1771" s="2">
        <v>0</v>
      </c>
      <c r="AQ1771" s="2">
        <v>0</v>
      </c>
      <c r="AR1771" s="2">
        <v>0</v>
      </c>
      <c r="AS1771" s="2">
        <v>0</v>
      </c>
      <c r="AT1771" s="2">
        <v>0</v>
      </c>
      <c r="AU1771" s="2">
        <v>0</v>
      </c>
      <c r="AV1771" s="2">
        <v>0</v>
      </c>
      <c r="AW1771" s="2">
        <v>0</v>
      </c>
      <c r="AX1771" s="2">
        <v>0</v>
      </c>
      <c r="AY1771" s="2">
        <v>0</v>
      </c>
      <c r="AZ1771" s="2">
        <v>0</v>
      </c>
      <c r="BA1771" s="2">
        <v>0</v>
      </c>
      <c r="BB1771" s="2">
        <v>0</v>
      </c>
      <c r="BC1771" s="2">
        <v>0</v>
      </c>
      <c r="BD1771" s="2">
        <v>0</v>
      </c>
      <c r="BE1771" s="2">
        <v>0</v>
      </c>
      <c r="BF1771" s="2">
        <v>0</v>
      </c>
      <c r="BG1771" s="2">
        <v>0</v>
      </c>
      <c r="BH1771" s="2">
        <v>0</v>
      </c>
      <c r="BI1771" s="2">
        <v>0</v>
      </c>
      <c r="BJ1771" s="2">
        <v>0</v>
      </c>
      <c r="BK1771" s="2">
        <v>0</v>
      </c>
      <c r="BL1771" s="2">
        <v>0</v>
      </c>
      <c r="BM1771" s="2">
        <v>1392</v>
      </c>
      <c r="BN1771" s="2">
        <v>0</v>
      </c>
      <c r="BO1771" s="2">
        <v>0</v>
      </c>
      <c r="BP1771" s="2">
        <v>0</v>
      </c>
      <c r="BQ1771" s="2">
        <v>0</v>
      </c>
      <c r="BR1771" s="2">
        <v>0</v>
      </c>
      <c r="BS1771" s="2">
        <v>0</v>
      </c>
      <c r="BT1771" s="2">
        <v>0</v>
      </c>
      <c r="BU1771" s="2">
        <v>0</v>
      </c>
      <c r="BV1771" s="2">
        <v>0</v>
      </c>
      <c r="BW1771" s="2">
        <v>0</v>
      </c>
    </row>
    <row r="1772" spans="1:75" s="2" customFormat="1" ht="12.95" customHeight="1">
      <c r="A1772" s="2">
        <v>1674</v>
      </c>
      <c r="B1772" s="2" t="s">
        <v>5341</v>
      </c>
      <c r="C1772" s="2" t="str">
        <f>IF(D1772=0,"Standard only",INDEX($AR$1:$BW$1,1,MATCH(D1772,AR1772:BW1772,0)))</f>
        <v>OP_Root_Pos</v>
      </c>
      <c r="D1772" s="2">
        <v>1761</v>
      </c>
      <c r="E1772" s="31">
        <v>3.2457593559672802</v>
      </c>
      <c r="F1772" s="2">
        <v>315.20830000000001</v>
      </c>
      <c r="G1772" s="2">
        <v>4.4800000000000004</v>
      </c>
      <c r="H1772" s="2" t="s">
        <v>25</v>
      </c>
      <c r="I1772" s="2" t="s">
        <v>13271</v>
      </c>
      <c r="J1772" s="2" t="s">
        <v>8825</v>
      </c>
      <c r="L1772" s="2" t="s">
        <v>11840</v>
      </c>
      <c r="M1772" s="2">
        <v>3.2</v>
      </c>
      <c r="N1772" s="2" t="s">
        <v>8825</v>
      </c>
      <c r="O1772" s="2" t="s">
        <v>8825</v>
      </c>
      <c r="P1772" s="2">
        <v>19</v>
      </c>
      <c r="Q1772" s="2" t="s">
        <v>5338</v>
      </c>
      <c r="U1772" s="2" t="s">
        <v>5342</v>
      </c>
      <c r="V1772" s="2" t="s">
        <v>5343</v>
      </c>
      <c r="W1772" s="2" t="str">
        <f>"piechart: colorlist=""#00FF00,#FFFFFF,#C0C0C0,#FFFF00,#0000FF,#000080,#008080,#800000,#808000,#800080,#FF0000,#FF00FF"" valuelist="""&amp;AF1772&amp;","&amp;AG1772&amp;","&amp;AH1772&amp;","&amp;AI1772&amp;","&amp;AJ1772&amp;","&amp;AK1772&amp;","&amp;AL1772&amp;","&amp;AM1772&amp;","&amp;AN1772&amp;","&amp;AO1772&amp;","&amp;AP1772&amp;","&amp;AQ1772&amp;""""</f>
        <v>piechart: colorlist="#00FF00,#FFFFFF,#C0C0C0,#FFFF00,#0000FF,#000080,#008080,#800000,#808000,#800080,#FF0000,#FF00FF" valuelist="0,0,0,0,0,1761,0,0,0,0,0,0"</v>
      </c>
      <c r="AF1772" s="2">
        <v>0</v>
      </c>
      <c r="AG1772" s="2">
        <v>0</v>
      </c>
      <c r="AH1772" s="2">
        <v>0</v>
      </c>
      <c r="AI1772" s="2">
        <v>0</v>
      </c>
      <c r="AJ1772" s="2">
        <v>0</v>
      </c>
      <c r="AK1772" s="2">
        <v>1761</v>
      </c>
      <c r="AL1772" s="2">
        <v>0</v>
      </c>
      <c r="AM1772" s="2">
        <v>0</v>
      </c>
      <c r="AN1772" s="2">
        <v>0</v>
      </c>
      <c r="AO1772" s="2">
        <v>0</v>
      </c>
      <c r="AP1772" s="2">
        <v>0</v>
      </c>
      <c r="AQ1772" s="2">
        <v>0</v>
      </c>
      <c r="AR1772" s="2">
        <v>0</v>
      </c>
      <c r="AS1772" s="2">
        <v>0</v>
      </c>
      <c r="AT1772" s="2">
        <v>0</v>
      </c>
      <c r="AU1772" s="2">
        <v>0</v>
      </c>
      <c r="AV1772" s="2">
        <v>0</v>
      </c>
      <c r="AW1772" s="2">
        <v>0</v>
      </c>
      <c r="AX1772" s="2">
        <v>0</v>
      </c>
      <c r="AY1772" s="2">
        <v>0</v>
      </c>
      <c r="AZ1772" s="2">
        <v>0</v>
      </c>
      <c r="BA1772" s="2">
        <v>0</v>
      </c>
      <c r="BB1772" s="2">
        <v>0</v>
      </c>
      <c r="BC1772" s="2">
        <v>0</v>
      </c>
      <c r="BD1772" s="2">
        <v>0</v>
      </c>
      <c r="BE1772" s="2">
        <v>0</v>
      </c>
      <c r="BF1772" s="2">
        <v>0</v>
      </c>
      <c r="BG1772" s="2">
        <v>0</v>
      </c>
      <c r="BH1772" s="2">
        <v>0</v>
      </c>
      <c r="BI1772" s="2">
        <v>0</v>
      </c>
      <c r="BJ1772" s="2">
        <v>0</v>
      </c>
      <c r="BK1772" s="2">
        <v>0</v>
      </c>
      <c r="BL1772" s="2">
        <v>0</v>
      </c>
      <c r="BM1772" s="2">
        <v>1761</v>
      </c>
      <c r="BN1772" s="2">
        <v>0</v>
      </c>
      <c r="BO1772" s="2">
        <v>0</v>
      </c>
      <c r="BP1772" s="2">
        <v>0</v>
      </c>
      <c r="BQ1772" s="2">
        <v>0</v>
      </c>
      <c r="BR1772" s="2">
        <v>0</v>
      </c>
      <c r="BS1772" s="2">
        <v>0</v>
      </c>
      <c r="BT1772" s="2">
        <v>0</v>
      </c>
      <c r="BU1772" s="2">
        <v>0</v>
      </c>
      <c r="BV1772" s="2">
        <v>0</v>
      </c>
      <c r="BW1772" s="2">
        <v>0</v>
      </c>
    </row>
    <row r="1773" spans="1:75" s="2" customFormat="1" ht="12.95" customHeight="1">
      <c r="A1773" s="2">
        <v>1675</v>
      </c>
      <c r="B1773" s="2" t="s">
        <v>5344</v>
      </c>
      <c r="C1773" s="2" t="str">
        <f>IF(D1773=0,"Standard only",INDEX($AR$1:$BW$1,1,MATCH(D1773,AR1773:BW1773,0)))</f>
        <v>NT_Root_Pos</v>
      </c>
      <c r="D1773" s="2">
        <v>1016</v>
      </c>
      <c r="E1773" s="31">
        <v>3.0068937079479001</v>
      </c>
      <c r="F1773" s="2">
        <v>316.1891</v>
      </c>
      <c r="G1773" s="2">
        <v>2.11</v>
      </c>
      <c r="H1773" s="2" t="s">
        <v>25</v>
      </c>
      <c r="I1773" s="2" t="s">
        <v>13266</v>
      </c>
      <c r="J1773" s="2" t="s">
        <v>8825</v>
      </c>
      <c r="L1773" s="2" t="s">
        <v>11840</v>
      </c>
      <c r="M1773" s="2">
        <v>3.2</v>
      </c>
      <c r="N1773" s="2" t="s">
        <v>8825</v>
      </c>
      <c r="O1773" s="2" t="s">
        <v>8825</v>
      </c>
      <c r="P1773" s="2">
        <v>14</v>
      </c>
      <c r="Q1773" s="2" t="s">
        <v>5345</v>
      </c>
      <c r="U1773" s="2" t="s">
        <v>5346</v>
      </c>
      <c r="W1773" s="2" t="str">
        <f>"piechart: colorlist=""#00FF00,#FFFFFF,#C0C0C0,#FFFF00,#0000FF,#000080,#008080,#800000,#808000,#800080,#FF0000,#FF00FF"" valuelist="""&amp;AF1773&amp;","&amp;AG1773&amp;","&amp;AH1773&amp;","&amp;AI1773&amp;","&amp;AJ1773&amp;","&amp;AK1773&amp;","&amp;AL1773&amp;","&amp;AM1773&amp;","&amp;AN1773&amp;","&amp;AO1773&amp;","&amp;AP1773&amp;","&amp;AQ1773&amp;""""</f>
        <v>piechart: colorlist="#00FF00,#FFFFFF,#C0C0C0,#FFFF00,#0000FF,#000080,#008080,#800000,#808000,#800080,#FF0000,#FF00FF" valuelist="0,552,0,0,1016,0,0,0,0,0,0,371"</v>
      </c>
      <c r="AF1773" s="2">
        <v>0</v>
      </c>
      <c r="AG1773" s="2">
        <v>552</v>
      </c>
      <c r="AH1773" s="2">
        <v>0</v>
      </c>
      <c r="AI1773" s="2">
        <v>0</v>
      </c>
      <c r="AJ1773" s="2">
        <v>1016</v>
      </c>
      <c r="AK1773" s="2">
        <v>0</v>
      </c>
      <c r="AL1773" s="2">
        <v>0</v>
      </c>
      <c r="AM1773" s="2">
        <v>0</v>
      </c>
      <c r="AN1773" s="2">
        <v>0</v>
      </c>
      <c r="AO1773" s="2">
        <v>0</v>
      </c>
      <c r="AP1773" s="2">
        <v>0</v>
      </c>
      <c r="AQ1773" s="2">
        <v>371</v>
      </c>
      <c r="AR1773" s="2">
        <v>0</v>
      </c>
      <c r="AS1773" s="2">
        <v>0</v>
      </c>
      <c r="AT1773" s="2">
        <v>0</v>
      </c>
      <c r="AU1773" s="2">
        <v>0</v>
      </c>
      <c r="AV1773" s="2">
        <v>0</v>
      </c>
      <c r="AW1773" s="2">
        <v>0</v>
      </c>
      <c r="AX1773" s="2">
        <v>0</v>
      </c>
      <c r="AY1773" s="2">
        <v>0</v>
      </c>
      <c r="AZ1773" s="2">
        <v>0</v>
      </c>
      <c r="BA1773" s="2">
        <v>0</v>
      </c>
      <c r="BB1773" s="2">
        <v>0</v>
      </c>
      <c r="BC1773" s="2">
        <v>0</v>
      </c>
      <c r="BD1773" s="2">
        <v>0</v>
      </c>
      <c r="BE1773" s="2">
        <v>0</v>
      </c>
      <c r="BF1773" s="2">
        <v>0</v>
      </c>
      <c r="BG1773" s="2">
        <v>0</v>
      </c>
      <c r="BH1773" s="2">
        <v>0</v>
      </c>
      <c r="BI1773" s="2">
        <v>0</v>
      </c>
      <c r="BJ1773" s="2">
        <v>0</v>
      </c>
      <c r="BK1773" s="2">
        <v>0</v>
      </c>
      <c r="BL1773" s="2">
        <v>1016</v>
      </c>
      <c r="BM1773" s="2">
        <v>0</v>
      </c>
      <c r="BN1773" s="2">
        <v>0</v>
      </c>
      <c r="BO1773" s="2">
        <v>552</v>
      </c>
      <c r="BP1773" s="2">
        <v>0</v>
      </c>
      <c r="BQ1773" s="2">
        <v>371</v>
      </c>
      <c r="BR1773" s="2">
        <v>0</v>
      </c>
      <c r="BS1773" s="2">
        <v>0</v>
      </c>
      <c r="BT1773" s="2">
        <v>0</v>
      </c>
      <c r="BU1773" s="2">
        <v>0</v>
      </c>
      <c r="BV1773" s="2">
        <v>0</v>
      </c>
      <c r="BW1773" s="2">
        <v>0</v>
      </c>
    </row>
    <row r="1774" spans="1:75" s="2" customFormat="1" ht="12.95" customHeight="1">
      <c r="A1774" s="2">
        <v>1676</v>
      </c>
      <c r="B1774" s="2" t="s">
        <v>5347</v>
      </c>
      <c r="C1774" s="2" t="str">
        <f>IF(D1774=0,"Standard only",INDEX($AR$1:$BW$1,1,MATCH(D1774,AR1774:BW1774,0)))</f>
        <v>ZM_Seed_Pos</v>
      </c>
      <c r="D1774" s="2">
        <v>1351</v>
      </c>
      <c r="E1774" s="31">
        <v>3.1306553490220299</v>
      </c>
      <c r="F1774" s="2">
        <v>316.28109999999998</v>
      </c>
      <c r="G1774" s="2">
        <v>7.4</v>
      </c>
      <c r="H1774" s="2" t="s">
        <v>25</v>
      </c>
      <c r="I1774" s="2" t="s">
        <v>13268</v>
      </c>
      <c r="J1774" s="2" t="s">
        <v>8825</v>
      </c>
      <c r="L1774" s="2" t="s">
        <v>11840</v>
      </c>
      <c r="M1774" s="2">
        <v>3.2</v>
      </c>
      <c r="N1774" s="2" t="s">
        <v>8825</v>
      </c>
      <c r="O1774" s="2" t="s">
        <v>8825</v>
      </c>
      <c r="P1774" s="2">
        <v>18</v>
      </c>
      <c r="Q1774" s="2" t="s">
        <v>5348</v>
      </c>
      <c r="U1774" s="2" t="s">
        <v>5350</v>
      </c>
      <c r="V1774" s="2" t="s">
        <v>5351</v>
      </c>
      <c r="W1774" s="2" t="str">
        <f>"piechart: colorlist=""#00FF00,#FFFFFF,#C0C0C0,#FFFF00,#0000FF,#000080,#008080,#800000,#808000,#800080,#FF0000,#FF00FF"" valuelist="""&amp;AF1774&amp;","&amp;AG1774&amp;","&amp;AH1774&amp;","&amp;AI1774&amp;","&amp;AJ1774&amp;","&amp;AK1774&amp;","&amp;AL1774&amp;","&amp;AM1774&amp;","&amp;AN1774&amp;","&amp;AO1774&amp;","&amp;AP1774&amp;","&amp;AQ1774&amp;""""</f>
        <v>piechart: colorlist="#00FF00,#FFFFFF,#C0C0C0,#FFFF00,#0000FF,#000080,#008080,#800000,#808000,#800080,#FF0000,#FF00FF" valuelist="0,0,1728,0,0,0,0,0,0,0,0,0"</v>
      </c>
      <c r="AF1774" s="2">
        <v>0</v>
      </c>
      <c r="AG1774" s="2">
        <v>0</v>
      </c>
      <c r="AH1774" s="2">
        <v>1728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2">
        <v>0</v>
      </c>
      <c r="AO1774" s="2">
        <v>0</v>
      </c>
      <c r="AP1774" s="2">
        <v>0</v>
      </c>
      <c r="AQ1774" s="2">
        <v>0</v>
      </c>
      <c r="AR1774" s="2">
        <v>0</v>
      </c>
      <c r="AS1774" s="2">
        <v>0</v>
      </c>
      <c r="AT1774" s="2">
        <v>0</v>
      </c>
      <c r="AU1774" s="2">
        <v>0</v>
      </c>
      <c r="AV1774" s="2">
        <v>0</v>
      </c>
      <c r="AW1774" s="2">
        <v>0</v>
      </c>
      <c r="AX1774" s="2">
        <v>0</v>
      </c>
      <c r="AY1774" s="2">
        <v>0</v>
      </c>
      <c r="AZ1774" s="2">
        <v>0</v>
      </c>
      <c r="BA1774" s="2">
        <v>0</v>
      </c>
      <c r="BB1774" s="2">
        <v>0</v>
      </c>
      <c r="BC1774" s="2">
        <v>0</v>
      </c>
      <c r="BD1774" s="2">
        <v>0</v>
      </c>
      <c r="BE1774" s="2">
        <v>0</v>
      </c>
      <c r="BF1774" s="2">
        <v>0</v>
      </c>
      <c r="BG1774" s="2">
        <v>0</v>
      </c>
      <c r="BH1774" s="2">
        <v>0</v>
      </c>
      <c r="BI1774" s="2">
        <v>0</v>
      </c>
      <c r="BJ1774" s="2">
        <v>0</v>
      </c>
      <c r="BK1774" s="2">
        <v>0</v>
      </c>
      <c r="BL1774" s="2">
        <v>0</v>
      </c>
      <c r="BM1774" s="2">
        <v>0</v>
      </c>
      <c r="BN1774" s="2">
        <v>0</v>
      </c>
      <c r="BO1774" s="2">
        <v>0</v>
      </c>
      <c r="BP1774" s="2">
        <v>0</v>
      </c>
      <c r="BQ1774" s="2">
        <v>0</v>
      </c>
      <c r="BR1774" s="2">
        <v>0</v>
      </c>
      <c r="BS1774" s="2">
        <v>0</v>
      </c>
      <c r="BT1774" s="2">
        <v>0</v>
      </c>
      <c r="BU1774" s="2">
        <v>377</v>
      </c>
      <c r="BV1774" s="2">
        <v>1351</v>
      </c>
      <c r="BW1774" s="2">
        <v>0</v>
      </c>
    </row>
    <row r="1775" spans="1:75" s="2" customFormat="1" ht="12.95" customHeight="1">
      <c r="A1775" s="2">
        <v>1678</v>
      </c>
      <c r="B1775" s="2" t="s">
        <v>5355</v>
      </c>
      <c r="C1775" s="2" t="str">
        <f>IF(D1775=0,"Standard only",INDEX($AR$1:$BW$1,1,MATCH(D1775,AR1775:BW1775,0)))</f>
        <v>MT_Flower_Pos</v>
      </c>
      <c r="D1775" s="2">
        <v>1872</v>
      </c>
      <c r="E1775" s="31">
        <v>3.2723058444020898</v>
      </c>
      <c r="F1775" s="2">
        <v>316.28539999999998</v>
      </c>
      <c r="G1775" s="2">
        <v>7.79</v>
      </c>
      <c r="H1775" s="2" t="s">
        <v>25</v>
      </c>
      <c r="I1775" s="2" t="s">
        <v>13268</v>
      </c>
      <c r="J1775" s="2" t="s">
        <v>8825</v>
      </c>
      <c r="L1775" s="2" t="s">
        <v>11840</v>
      </c>
      <c r="M1775" s="2">
        <v>3.2</v>
      </c>
      <c r="N1775" s="2" t="s">
        <v>8825</v>
      </c>
      <c r="O1775" s="2" t="s">
        <v>8825</v>
      </c>
      <c r="P1775" s="2">
        <v>18</v>
      </c>
      <c r="Q1775" s="2" t="s">
        <v>5348</v>
      </c>
      <c r="U1775" s="2" t="s">
        <v>5356</v>
      </c>
      <c r="V1775" s="2" t="s">
        <v>5357</v>
      </c>
      <c r="W1775" s="2" t="str">
        <f>"piechart: colorlist=""#00FF00,#FFFFFF,#C0C0C0,#FFFF00,#0000FF,#000080,#008080,#800000,#808000,#800080,#FF0000,#FF00FF"" valuelist="""&amp;AF1775&amp;","&amp;AG1775&amp;","&amp;AH1775&amp;","&amp;AI1775&amp;","&amp;AJ1775&amp;","&amp;AK1775&amp;","&amp;AL1775&amp;","&amp;AM1775&amp;","&amp;AN1775&amp;","&amp;AO1775&amp;","&amp;AP1775&amp;","&amp;AQ1775&amp;""""</f>
        <v>piechart: colorlist="#00FF00,#FFFFFF,#C0C0C0,#FFFF00,#0000FF,#000080,#008080,#800000,#808000,#800080,#FF0000,#FF00FF" valuelist="0,0,0,0,0,0,4683,0,0,0,0,0"</v>
      </c>
      <c r="AF1775" s="2">
        <v>0</v>
      </c>
      <c r="AG1775" s="2">
        <v>0</v>
      </c>
      <c r="AH1775" s="2">
        <v>0</v>
      </c>
      <c r="AI1775" s="2">
        <v>0</v>
      </c>
      <c r="AJ1775" s="2">
        <v>0</v>
      </c>
      <c r="AK1775" s="2">
        <v>0</v>
      </c>
      <c r="AL1775" s="2">
        <v>4683</v>
      </c>
      <c r="AM1775" s="2">
        <v>0</v>
      </c>
      <c r="AN1775" s="2">
        <v>0</v>
      </c>
      <c r="AO1775" s="2">
        <v>0</v>
      </c>
      <c r="AP1775" s="2">
        <v>0</v>
      </c>
      <c r="AQ1775" s="2">
        <v>0</v>
      </c>
      <c r="AR1775" s="2">
        <v>0</v>
      </c>
      <c r="AS1775" s="2">
        <v>0</v>
      </c>
      <c r="AT1775" s="2">
        <v>0</v>
      </c>
      <c r="AU1775" s="2">
        <v>0</v>
      </c>
      <c r="AV1775" s="2">
        <v>0</v>
      </c>
      <c r="AW1775" s="2">
        <v>0</v>
      </c>
      <c r="AX1775" s="2">
        <v>0</v>
      </c>
      <c r="AY1775" s="2">
        <v>0</v>
      </c>
      <c r="AZ1775" s="2">
        <v>0</v>
      </c>
      <c r="BA1775" s="2">
        <v>0</v>
      </c>
      <c r="BB1775" s="2">
        <v>0</v>
      </c>
      <c r="BC1775" s="2">
        <v>0</v>
      </c>
      <c r="BD1775" s="2">
        <v>0</v>
      </c>
      <c r="BE1775" s="2">
        <v>0</v>
      </c>
      <c r="BF1775" s="2">
        <v>1872</v>
      </c>
      <c r="BG1775" s="2">
        <v>0</v>
      </c>
      <c r="BH1775" s="2">
        <v>1551</v>
      </c>
      <c r="BI1775" s="2">
        <v>1260</v>
      </c>
      <c r="BJ1775" s="2">
        <v>0</v>
      </c>
      <c r="BK1775" s="2">
        <v>0</v>
      </c>
      <c r="BL1775" s="2">
        <v>0</v>
      </c>
      <c r="BM1775" s="2">
        <v>0</v>
      </c>
      <c r="BN1775" s="2">
        <v>0</v>
      </c>
      <c r="BO1775" s="2">
        <v>0</v>
      </c>
      <c r="BP1775" s="2">
        <v>0</v>
      </c>
      <c r="BQ1775" s="2">
        <v>0</v>
      </c>
      <c r="BR1775" s="2">
        <v>0</v>
      </c>
      <c r="BS1775" s="2">
        <v>0</v>
      </c>
      <c r="BT1775" s="2">
        <v>0</v>
      </c>
      <c r="BU1775" s="2">
        <v>0</v>
      </c>
      <c r="BV1775" s="2">
        <v>0</v>
      </c>
      <c r="BW1775" s="2">
        <v>0</v>
      </c>
    </row>
    <row r="1776" spans="1:75" s="2" customFormat="1" ht="12.95" customHeight="1">
      <c r="A1776" s="2">
        <v>1681</v>
      </c>
      <c r="B1776" s="2" t="s">
        <v>1210</v>
      </c>
      <c r="C1776" s="2" t="str">
        <f>IF(D1776=0,"Standard only",INDEX($AR$1:$BW$1,1,MATCH(D1776,AR1776:BW1776,0)))</f>
        <v>MT_Flower_Pos</v>
      </c>
      <c r="D1776" s="2">
        <v>1588</v>
      </c>
      <c r="E1776" s="31">
        <v>3.2008504980910799</v>
      </c>
      <c r="F1776" s="2">
        <v>317.06400000000002</v>
      </c>
      <c r="G1776" s="2">
        <v>3.71</v>
      </c>
      <c r="H1776" s="2" t="s">
        <v>25</v>
      </c>
      <c r="I1776" s="2" t="s">
        <v>13267</v>
      </c>
      <c r="J1776" s="2" t="s">
        <v>8825</v>
      </c>
      <c r="L1776" s="2" t="s">
        <v>11840</v>
      </c>
      <c r="M1776" s="2">
        <v>3.2</v>
      </c>
      <c r="N1776" s="2" t="s">
        <v>8825</v>
      </c>
      <c r="O1776" s="2" t="s">
        <v>8825</v>
      </c>
      <c r="P1776" s="2">
        <v>16</v>
      </c>
      <c r="Q1776" s="2" t="s">
        <v>1211</v>
      </c>
      <c r="U1776" s="2" t="s">
        <v>1213</v>
      </c>
      <c r="V1776" s="2" t="s">
        <v>1214</v>
      </c>
      <c r="W1776" s="2" t="str">
        <f>"piechart: colorlist=""#00FF00,#FFFFFF,#C0C0C0,#FFFF00,#0000FF,#000080,#008080,#800000,#808000,#800080,#FF0000,#FF00FF"" valuelist="""&amp;AF1776&amp;","&amp;AG1776&amp;","&amp;AH1776&amp;","&amp;AI1776&amp;","&amp;AJ1776&amp;","&amp;AK1776&amp;","&amp;AL1776&amp;","&amp;AM1776&amp;","&amp;AN1776&amp;","&amp;AO1776&amp;","&amp;AP1776&amp;","&amp;AQ1776&amp;""""</f>
        <v>piechart: colorlist="#00FF00,#FFFFFF,#C0C0C0,#FFFF00,#0000FF,#000080,#008080,#800000,#808000,#800080,#FF0000,#FF00FF" valuelist="0,1525,0,0,0,0,1588,0,0,0,0,0"</v>
      </c>
      <c r="AF1776" s="2">
        <v>0</v>
      </c>
      <c r="AG1776" s="2">
        <v>1525</v>
      </c>
      <c r="AH1776" s="2">
        <v>0</v>
      </c>
      <c r="AI1776" s="2">
        <v>0</v>
      </c>
      <c r="AJ1776" s="2">
        <v>0</v>
      </c>
      <c r="AK1776" s="2">
        <v>0</v>
      </c>
      <c r="AL1776" s="2">
        <v>1588</v>
      </c>
      <c r="AM1776" s="2">
        <v>0</v>
      </c>
      <c r="AN1776" s="2">
        <v>0</v>
      </c>
      <c r="AO1776" s="2">
        <v>0</v>
      </c>
      <c r="AP1776" s="2">
        <v>0</v>
      </c>
      <c r="AQ1776" s="2">
        <v>0</v>
      </c>
      <c r="AR1776" s="2">
        <v>0</v>
      </c>
      <c r="AS1776" s="2">
        <v>0</v>
      </c>
      <c r="AT1776" s="2">
        <v>0</v>
      </c>
      <c r="AU1776" s="2">
        <v>0</v>
      </c>
      <c r="AV1776" s="2">
        <v>0</v>
      </c>
      <c r="AW1776" s="2">
        <v>0</v>
      </c>
      <c r="AX1776" s="2">
        <v>0</v>
      </c>
      <c r="AY1776" s="2">
        <v>0</v>
      </c>
      <c r="AZ1776" s="2">
        <v>0</v>
      </c>
      <c r="BA1776" s="2">
        <v>0</v>
      </c>
      <c r="BB1776" s="2">
        <v>0</v>
      </c>
      <c r="BC1776" s="2">
        <v>0</v>
      </c>
      <c r="BD1776" s="2">
        <v>0</v>
      </c>
      <c r="BE1776" s="2">
        <v>0</v>
      </c>
      <c r="BF1776" s="2">
        <v>1588</v>
      </c>
      <c r="BG1776" s="2">
        <v>0</v>
      </c>
      <c r="BH1776" s="2">
        <v>0</v>
      </c>
      <c r="BI1776" s="2">
        <v>0</v>
      </c>
      <c r="BJ1776" s="2">
        <v>0</v>
      </c>
      <c r="BK1776" s="2">
        <v>0</v>
      </c>
      <c r="BL1776" s="2">
        <v>0</v>
      </c>
      <c r="BM1776" s="2">
        <v>0</v>
      </c>
      <c r="BN1776" s="2">
        <v>1525</v>
      </c>
      <c r="BO1776" s="2">
        <v>0</v>
      </c>
      <c r="BP1776" s="2">
        <v>0</v>
      </c>
      <c r="BQ1776" s="2">
        <v>0</v>
      </c>
      <c r="BR1776" s="2">
        <v>0</v>
      </c>
      <c r="BS1776" s="2">
        <v>0</v>
      </c>
      <c r="BT1776" s="2">
        <v>0</v>
      </c>
      <c r="BU1776" s="2">
        <v>0</v>
      </c>
      <c r="BV1776" s="2">
        <v>0</v>
      </c>
      <c r="BW1776" s="2">
        <v>0</v>
      </c>
    </row>
    <row r="1777" spans="1:75" s="2" customFormat="1" ht="12.95" customHeight="1">
      <c r="A1777" s="2">
        <v>1682</v>
      </c>
      <c r="B1777" s="2" t="s">
        <v>5361</v>
      </c>
      <c r="C1777" s="2" t="str">
        <f>IF(D1777=0,"Standard only",INDEX($AR$1:$BW$1,1,MATCH(D1777,AR1777:BW1777,0)))</f>
        <v>GU_LeafStem_Pos</v>
      </c>
      <c r="D1777" s="2">
        <v>1384</v>
      </c>
      <c r="E1777" s="31">
        <v>3.1411360901207401</v>
      </c>
      <c r="F1777" s="2">
        <v>317.06479999999999</v>
      </c>
      <c r="G1777" s="2">
        <v>4.42</v>
      </c>
      <c r="H1777" s="2" t="s">
        <v>25</v>
      </c>
      <c r="I1777" s="2" t="s">
        <v>13267</v>
      </c>
      <c r="J1777" s="2" t="s">
        <v>8825</v>
      </c>
      <c r="L1777" s="2" t="s">
        <v>11840</v>
      </c>
      <c r="M1777" s="2">
        <v>3.2</v>
      </c>
      <c r="N1777" s="2" t="s">
        <v>8825</v>
      </c>
      <c r="O1777" s="2" t="s">
        <v>8825</v>
      </c>
      <c r="P1777" s="2">
        <v>16</v>
      </c>
      <c r="Q1777" s="2" t="s">
        <v>1211</v>
      </c>
      <c r="U1777" s="2" t="s">
        <v>5362</v>
      </c>
      <c r="V1777" s="2" t="s">
        <v>5363</v>
      </c>
      <c r="W1777" s="2" t="str">
        <f>"piechart: colorlist=""#00FF00,#FFFFFF,#C0C0C0,#FFFF00,#0000FF,#000080,#008080,#800000,#808000,#800080,#FF0000,#FF00FF"" valuelist="""&amp;AF1777&amp;","&amp;AG1777&amp;","&amp;AH1777&amp;","&amp;AI1777&amp;","&amp;AJ1777&amp;","&amp;AK1777&amp;","&amp;AL1777&amp;","&amp;AM1777&amp;","&amp;AN1777&amp;","&amp;AO1777&amp;","&amp;AP1777&amp;","&amp;AQ1777&amp;""""</f>
        <v>piechart: colorlist="#00FF00,#FFFFFF,#C0C0C0,#FFFF00,#0000FF,#000080,#008080,#800000,#808000,#800080,#FF0000,#FF00FF" valuelist="0,0,0,460,0,0,0,0,0,1384,0,0"</v>
      </c>
      <c r="AF1777" s="2">
        <v>0</v>
      </c>
      <c r="AG1777" s="2">
        <v>0</v>
      </c>
      <c r="AH1777" s="2">
        <v>0</v>
      </c>
      <c r="AI1777" s="2">
        <v>460</v>
      </c>
      <c r="AJ1777" s="2">
        <v>0</v>
      </c>
      <c r="AK1777" s="2">
        <v>0</v>
      </c>
      <c r="AL1777" s="2">
        <v>0</v>
      </c>
      <c r="AM1777" s="2">
        <v>0</v>
      </c>
      <c r="AN1777" s="2">
        <v>0</v>
      </c>
      <c r="AO1777" s="2">
        <v>1384</v>
      </c>
      <c r="AP1777" s="2">
        <v>0</v>
      </c>
      <c r="AQ1777" s="2">
        <v>0</v>
      </c>
      <c r="AR1777" s="2">
        <v>0</v>
      </c>
      <c r="AS1777" s="2">
        <v>460</v>
      </c>
      <c r="AT1777" s="2">
        <v>0</v>
      </c>
      <c r="AU1777" s="2">
        <v>0</v>
      </c>
      <c r="AV1777" s="2">
        <v>0</v>
      </c>
      <c r="AW1777" s="2">
        <v>0</v>
      </c>
      <c r="AX1777" s="2">
        <v>0</v>
      </c>
      <c r="AY1777" s="2">
        <v>0</v>
      </c>
      <c r="AZ1777" s="2">
        <v>0</v>
      </c>
      <c r="BA1777" s="2">
        <v>1384</v>
      </c>
      <c r="BB1777" s="2">
        <v>0</v>
      </c>
      <c r="BC1777" s="2">
        <v>0</v>
      </c>
      <c r="BD1777" s="2">
        <v>0</v>
      </c>
      <c r="BE1777" s="2">
        <v>0</v>
      </c>
      <c r="BF1777" s="2">
        <v>0</v>
      </c>
      <c r="BG1777" s="2">
        <v>0</v>
      </c>
      <c r="BH1777" s="2">
        <v>0</v>
      </c>
      <c r="BI1777" s="2">
        <v>0</v>
      </c>
      <c r="BJ1777" s="2">
        <v>0</v>
      </c>
      <c r="BK1777" s="2">
        <v>0</v>
      </c>
      <c r="BL1777" s="2">
        <v>0</v>
      </c>
      <c r="BM1777" s="2">
        <v>0</v>
      </c>
      <c r="BN1777" s="2">
        <v>0</v>
      </c>
      <c r="BO1777" s="2">
        <v>0</v>
      </c>
      <c r="BP1777" s="2">
        <v>0</v>
      </c>
      <c r="BQ1777" s="2">
        <v>0</v>
      </c>
      <c r="BR1777" s="2">
        <v>0</v>
      </c>
      <c r="BS1777" s="2">
        <v>0</v>
      </c>
      <c r="BT1777" s="2">
        <v>0</v>
      </c>
      <c r="BU1777" s="2">
        <v>0</v>
      </c>
      <c r="BV1777" s="2">
        <v>0</v>
      </c>
      <c r="BW1777" s="2">
        <v>0</v>
      </c>
    </row>
    <row r="1778" spans="1:75" s="2" customFormat="1" ht="12.95" customHeight="1">
      <c r="A1778" s="2">
        <v>1683</v>
      </c>
      <c r="B1778" s="2" t="s">
        <v>5364</v>
      </c>
      <c r="C1778" s="2" t="str">
        <f>IF(D1778=0,"Standard only",INDEX($AR$1:$BW$1,1,MATCH(D1778,AR1778:BW1778,0)))</f>
        <v>GU_LeafStem_Pos</v>
      </c>
      <c r="D1778" s="2">
        <v>1259</v>
      </c>
      <c r="E1778" s="31">
        <v>3.10002573010786</v>
      </c>
      <c r="F1778" s="2">
        <v>317.06810000000002</v>
      </c>
      <c r="G1778" s="2">
        <v>4.6399999999999997</v>
      </c>
      <c r="H1778" s="2" t="s">
        <v>25</v>
      </c>
      <c r="I1778" s="2" t="s">
        <v>13267</v>
      </c>
      <c r="J1778" s="2" t="s">
        <v>8825</v>
      </c>
      <c r="L1778" s="2" t="s">
        <v>11840</v>
      </c>
      <c r="M1778" s="2">
        <v>3.2</v>
      </c>
      <c r="N1778" s="2" t="s">
        <v>8825</v>
      </c>
      <c r="O1778" s="2" t="s">
        <v>8825</v>
      </c>
      <c r="P1778" s="2">
        <v>16</v>
      </c>
      <c r="Q1778" s="2" t="s">
        <v>1211</v>
      </c>
      <c r="U1778" s="2" t="s">
        <v>5365</v>
      </c>
      <c r="V1778" s="2" t="s">
        <v>5366</v>
      </c>
      <c r="W1778" s="2" t="str">
        <f>"piechart: colorlist=""#00FF00,#FFFFFF,#C0C0C0,#FFFF00,#0000FF,#000080,#008080,#800000,#808000,#800080,#FF0000,#FF00FF"" valuelist="""&amp;AF1778&amp;","&amp;AG1778&amp;","&amp;AH1778&amp;","&amp;AI1778&amp;","&amp;AJ1778&amp;","&amp;AK1778&amp;","&amp;AL1778&amp;","&amp;AM1778&amp;","&amp;AN1778&amp;","&amp;AO1778&amp;","&amp;AP1778&amp;","&amp;AQ1778&amp;""""</f>
        <v>piechart: colorlist="#00FF00,#FFFFFF,#C0C0C0,#FFFF00,#0000FF,#000080,#008080,#800000,#808000,#800080,#FF0000,#FF00FF" valuelist="0,0,0,533,0,0,0,0,1187,1259,0,0"</v>
      </c>
      <c r="AF1778" s="2">
        <v>0</v>
      </c>
      <c r="AG1778" s="2">
        <v>0</v>
      </c>
      <c r="AH1778" s="2">
        <v>0</v>
      </c>
      <c r="AI1778" s="2">
        <v>533</v>
      </c>
      <c r="AJ1778" s="2">
        <v>0</v>
      </c>
      <c r="AK1778" s="2">
        <v>0</v>
      </c>
      <c r="AL1778" s="2">
        <v>0</v>
      </c>
      <c r="AM1778" s="2">
        <v>0</v>
      </c>
      <c r="AN1778" s="2">
        <v>1187</v>
      </c>
      <c r="AO1778" s="2">
        <v>1259</v>
      </c>
      <c r="AP1778" s="2">
        <v>0</v>
      </c>
      <c r="AQ1778" s="2">
        <v>0</v>
      </c>
      <c r="AR1778" s="2">
        <v>533</v>
      </c>
      <c r="AS1778" s="2">
        <v>0</v>
      </c>
      <c r="AT1778" s="2">
        <v>0</v>
      </c>
      <c r="AU1778" s="2">
        <v>0</v>
      </c>
      <c r="AV1778" s="2">
        <v>0</v>
      </c>
      <c r="AW1778" s="2">
        <v>1187</v>
      </c>
      <c r="AX1778" s="2">
        <v>0</v>
      </c>
      <c r="AY1778" s="2">
        <v>0</v>
      </c>
      <c r="AZ1778" s="2">
        <v>0</v>
      </c>
      <c r="BA1778" s="2">
        <v>1259</v>
      </c>
      <c r="BB1778" s="2">
        <v>0</v>
      </c>
      <c r="BC1778" s="2">
        <v>0</v>
      </c>
      <c r="BD1778" s="2">
        <v>0</v>
      </c>
      <c r="BE1778" s="2">
        <v>0</v>
      </c>
      <c r="BF1778" s="2">
        <v>0</v>
      </c>
      <c r="BG1778" s="2">
        <v>0</v>
      </c>
      <c r="BH1778" s="2">
        <v>0</v>
      </c>
      <c r="BI1778" s="2">
        <v>0</v>
      </c>
      <c r="BJ1778" s="2">
        <v>0</v>
      </c>
      <c r="BK1778" s="2">
        <v>0</v>
      </c>
      <c r="BL1778" s="2">
        <v>0</v>
      </c>
      <c r="BM1778" s="2">
        <v>0</v>
      </c>
      <c r="BN1778" s="2">
        <v>0</v>
      </c>
      <c r="BO1778" s="2">
        <v>0</v>
      </c>
      <c r="BP1778" s="2">
        <v>0</v>
      </c>
      <c r="BQ1778" s="2">
        <v>0</v>
      </c>
      <c r="BR1778" s="2">
        <v>0</v>
      </c>
      <c r="BS1778" s="2">
        <v>0</v>
      </c>
      <c r="BT1778" s="2">
        <v>0</v>
      </c>
      <c r="BU1778" s="2">
        <v>0</v>
      </c>
      <c r="BV1778" s="2">
        <v>0</v>
      </c>
      <c r="BW1778" s="2">
        <v>0</v>
      </c>
    </row>
    <row r="1779" spans="1:75" s="2" customFormat="1" ht="12.95" customHeight="1">
      <c r="A1779" s="2">
        <v>1684</v>
      </c>
      <c r="B1779" s="2" t="s">
        <v>1215</v>
      </c>
      <c r="C1779" s="2" t="str">
        <f>IF(D1779=0,"Standard only",INDEX($AR$1:$BW$1,1,MATCH(D1779,AR1779:BW1779,0)))</f>
        <v>GU_LeafStem_Pos</v>
      </c>
      <c r="D1779" s="2">
        <v>2221</v>
      </c>
      <c r="E1779" s="31">
        <v>3.34654855854847</v>
      </c>
      <c r="F1779" s="2">
        <v>317.06560000000002</v>
      </c>
      <c r="G1779" s="2">
        <v>5.63</v>
      </c>
      <c r="H1779" s="2" t="s">
        <v>25</v>
      </c>
      <c r="I1779" s="2" t="s">
        <v>13267</v>
      </c>
      <c r="J1779" s="2" t="s">
        <v>8825</v>
      </c>
      <c r="L1779" s="2" t="s">
        <v>11840</v>
      </c>
      <c r="M1779" s="2">
        <v>3.2</v>
      </c>
      <c r="N1779" s="2" t="s">
        <v>8825</v>
      </c>
      <c r="O1779" s="2" t="s">
        <v>8825</v>
      </c>
      <c r="P1779" s="2">
        <v>16</v>
      </c>
      <c r="Q1779" s="2" t="s">
        <v>1211</v>
      </c>
      <c r="U1779" s="2" t="s">
        <v>1216</v>
      </c>
      <c r="V1779" s="2" t="s">
        <v>1217</v>
      </c>
      <c r="W1779" s="2" t="str">
        <f>"piechart: colorlist=""#00FF00,#FFFFFF,#C0C0C0,#FFFF00,#0000FF,#000080,#008080,#800000,#808000,#800080,#FF0000,#FF00FF"" valuelist="""&amp;AF1779&amp;","&amp;AG1779&amp;","&amp;AH1779&amp;","&amp;AI1779&amp;","&amp;AJ1779&amp;","&amp;AK1779&amp;","&amp;AL1779&amp;","&amp;AM1779&amp;","&amp;AN1779&amp;","&amp;AO1779&amp;","&amp;AP1779&amp;","&amp;AQ1779&amp;""""</f>
        <v>piechart: colorlist="#00FF00,#FFFFFF,#C0C0C0,#FFFF00,#0000FF,#000080,#008080,#800000,#808000,#800080,#FF0000,#FF00FF" valuelist="0,0,0,0,0,0,0,0,0,2221,0,0"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0</v>
      </c>
      <c r="AO1779" s="2">
        <v>2221</v>
      </c>
      <c r="AP1779" s="2">
        <v>0</v>
      </c>
      <c r="AQ1779" s="2">
        <v>0</v>
      </c>
      <c r="AR1779" s="2">
        <v>0</v>
      </c>
      <c r="AS1779" s="2">
        <v>0</v>
      </c>
      <c r="AT1779" s="2">
        <v>0</v>
      </c>
      <c r="AU1779" s="2">
        <v>0</v>
      </c>
      <c r="AV1779" s="2">
        <v>0</v>
      </c>
      <c r="AW1779" s="2">
        <v>0</v>
      </c>
      <c r="AX1779" s="2">
        <v>0</v>
      </c>
      <c r="AY1779" s="2">
        <v>0</v>
      </c>
      <c r="AZ1779" s="2">
        <v>0</v>
      </c>
      <c r="BA1779" s="2">
        <v>2221</v>
      </c>
      <c r="BB1779" s="2">
        <v>0</v>
      </c>
      <c r="BC1779" s="2">
        <v>0</v>
      </c>
      <c r="BD1779" s="2">
        <v>0</v>
      </c>
      <c r="BE1779" s="2">
        <v>0</v>
      </c>
      <c r="BF1779" s="2">
        <v>0</v>
      </c>
      <c r="BG1779" s="2">
        <v>0</v>
      </c>
      <c r="BH1779" s="2">
        <v>0</v>
      </c>
      <c r="BI1779" s="2">
        <v>0</v>
      </c>
      <c r="BJ1779" s="2">
        <v>0</v>
      </c>
      <c r="BK1779" s="2">
        <v>0</v>
      </c>
      <c r="BL1779" s="2">
        <v>0</v>
      </c>
      <c r="BM1779" s="2">
        <v>0</v>
      </c>
      <c r="BN1779" s="2">
        <v>0</v>
      </c>
      <c r="BO1779" s="2">
        <v>0</v>
      </c>
      <c r="BP1779" s="2">
        <v>0</v>
      </c>
      <c r="BQ1779" s="2">
        <v>0</v>
      </c>
      <c r="BR1779" s="2">
        <v>0</v>
      </c>
      <c r="BS1779" s="2">
        <v>0</v>
      </c>
      <c r="BT1779" s="2">
        <v>0</v>
      </c>
      <c r="BU1779" s="2">
        <v>0</v>
      </c>
      <c r="BV1779" s="2">
        <v>0</v>
      </c>
      <c r="BW1779" s="2">
        <v>0</v>
      </c>
    </row>
    <row r="1780" spans="1:75" s="2" customFormat="1" ht="12.95" customHeight="1">
      <c r="A1780" s="2">
        <v>1686</v>
      </c>
      <c r="B1780" s="2" t="s">
        <v>1220</v>
      </c>
      <c r="C1780" s="2" t="str">
        <f>IF(D1780=0,"Standard only",INDEX($AR$1:$BW$1,1,MATCH(D1780,AR1780:BW1780,0)))</f>
        <v>GU_LeafStem_Pos</v>
      </c>
      <c r="D1780" s="2">
        <v>1248</v>
      </c>
      <c r="E1780" s="31">
        <v>3.0962145853464098</v>
      </c>
      <c r="F1780" s="2">
        <v>317.06790000000001</v>
      </c>
      <c r="G1780" s="2">
        <v>4.2300000000000004</v>
      </c>
      <c r="H1780" s="2" t="s">
        <v>25</v>
      </c>
      <c r="I1780" s="2" t="s">
        <v>13267</v>
      </c>
      <c r="J1780" s="2" t="s">
        <v>8825</v>
      </c>
      <c r="L1780" s="2" t="s">
        <v>11840</v>
      </c>
      <c r="M1780" s="2">
        <v>3.2</v>
      </c>
      <c r="N1780" s="2" t="s">
        <v>8825</v>
      </c>
      <c r="O1780" s="2" t="s">
        <v>8825</v>
      </c>
      <c r="P1780" s="2">
        <v>16</v>
      </c>
      <c r="Q1780" s="2" t="s">
        <v>1211</v>
      </c>
      <c r="U1780" s="2" t="s">
        <v>1221</v>
      </c>
      <c r="V1780" s="2" t="s">
        <v>1222</v>
      </c>
      <c r="W1780" s="2" t="str">
        <f>"piechart: colorlist=""#00FF00,#FFFFFF,#C0C0C0,#FFFF00,#0000FF,#000080,#008080,#800000,#808000,#800080,#FF0000,#FF00FF"" valuelist="""&amp;AF1780&amp;","&amp;AG1780&amp;","&amp;AH1780&amp;","&amp;AI1780&amp;","&amp;AJ1780&amp;","&amp;AK1780&amp;","&amp;AL1780&amp;","&amp;AM1780&amp;","&amp;AN1780&amp;","&amp;AO1780&amp;","&amp;AP1780&amp;","&amp;AQ1780&amp;""""</f>
        <v>piechart: colorlist="#00FF00,#FFFFFF,#C0C0C0,#FFFF00,#0000FF,#000080,#008080,#800000,#808000,#800080,#FF0000,#FF00FF" valuelist="0,0,0,0,0,0,0,0,0,1248,618,1198"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2">
        <v>1248</v>
      </c>
      <c r="AP1780" s="2">
        <v>618</v>
      </c>
      <c r="AQ1780" s="2">
        <v>1198</v>
      </c>
      <c r="AR1780" s="2">
        <v>0</v>
      </c>
      <c r="AS1780" s="2">
        <v>0</v>
      </c>
      <c r="AT1780" s="2">
        <v>0</v>
      </c>
      <c r="AU1780" s="2">
        <v>0</v>
      </c>
      <c r="AV1780" s="2">
        <v>0</v>
      </c>
      <c r="AW1780" s="2">
        <v>0</v>
      </c>
      <c r="AX1780" s="2">
        <v>0</v>
      </c>
      <c r="AY1780" s="2">
        <v>0</v>
      </c>
      <c r="AZ1780" s="2">
        <v>0</v>
      </c>
      <c r="BA1780" s="2">
        <v>1248</v>
      </c>
      <c r="BB1780" s="2">
        <v>0</v>
      </c>
      <c r="BC1780" s="2">
        <v>0</v>
      </c>
      <c r="BD1780" s="2">
        <v>618</v>
      </c>
      <c r="BE1780" s="2">
        <v>0</v>
      </c>
      <c r="BF1780" s="2">
        <v>0</v>
      </c>
      <c r="BG1780" s="2">
        <v>0</v>
      </c>
      <c r="BH1780" s="2">
        <v>0</v>
      </c>
      <c r="BI1780" s="2">
        <v>0</v>
      </c>
      <c r="BJ1780" s="2">
        <v>0</v>
      </c>
      <c r="BK1780" s="2">
        <v>0</v>
      </c>
      <c r="BL1780" s="2">
        <v>0</v>
      </c>
      <c r="BM1780" s="2">
        <v>0</v>
      </c>
      <c r="BN1780" s="2">
        <v>0</v>
      </c>
      <c r="BO1780" s="2">
        <v>0</v>
      </c>
      <c r="BP1780" s="2">
        <v>0</v>
      </c>
      <c r="BQ1780" s="2">
        <v>1198</v>
      </c>
      <c r="BR1780" s="2">
        <v>0</v>
      </c>
      <c r="BS1780" s="2">
        <v>0</v>
      </c>
      <c r="BT1780" s="2">
        <v>0</v>
      </c>
      <c r="BU1780" s="2">
        <v>0</v>
      </c>
      <c r="BV1780" s="2">
        <v>0</v>
      </c>
      <c r="BW1780" s="2">
        <v>0</v>
      </c>
    </row>
    <row r="1781" spans="1:75" s="2" customFormat="1" ht="12.95" customHeight="1">
      <c r="A1781" s="2">
        <v>1688</v>
      </c>
      <c r="B1781" s="2" t="s">
        <v>5367</v>
      </c>
      <c r="C1781" s="2" t="str">
        <f>IF(D1781=0,"Standard only",INDEX($AR$1:$BW$1,1,MATCH(D1781,AR1781:BW1781,0)))</f>
        <v>LE_LeafStem_Pos</v>
      </c>
      <c r="D1781" s="2">
        <v>1010</v>
      </c>
      <c r="E1781" s="31">
        <v>3.00432137378264</v>
      </c>
      <c r="F1781" s="2">
        <v>317.19439999999997</v>
      </c>
      <c r="G1781" s="2">
        <v>5.35</v>
      </c>
      <c r="H1781" s="2" t="s">
        <v>25</v>
      </c>
      <c r="I1781" s="2" t="s">
        <v>13267</v>
      </c>
      <c r="J1781" s="2" t="s">
        <v>8825</v>
      </c>
      <c r="L1781" s="2" t="s">
        <v>11840</v>
      </c>
      <c r="M1781" s="2">
        <v>3.2</v>
      </c>
      <c r="N1781" s="2" t="s">
        <v>8825</v>
      </c>
      <c r="O1781" s="2" t="s">
        <v>8825</v>
      </c>
      <c r="P1781" s="2">
        <v>16</v>
      </c>
      <c r="Q1781" s="2" t="s">
        <v>5368</v>
      </c>
      <c r="U1781" s="2" t="s">
        <v>5369</v>
      </c>
      <c r="V1781" s="2" t="s">
        <v>5370</v>
      </c>
      <c r="W1781" s="2" t="str">
        <f>"piechart: colorlist=""#00FF00,#FFFFFF,#C0C0C0,#FFFF00,#0000FF,#000080,#008080,#800000,#808000,#800080,#FF0000,#FF00FF"" valuelist="""&amp;AF1781&amp;","&amp;AG1781&amp;","&amp;AH1781&amp;","&amp;AI1781&amp;","&amp;AJ1781&amp;","&amp;AK1781&amp;","&amp;AL1781&amp;","&amp;AM1781&amp;","&amp;AN1781&amp;","&amp;AO1781&amp;","&amp;AP1781&amp;","&amp;AQ1781&amp;""""</f>
        <v>piechart: colorlist="#00FF00,#FFFFFF,#C0C0C0,#FFFF00,#0000FF,#000080,#008080,#800000,#808000,#800080,#FF0000,#FF00FF" valuelist="0,0,0,0,0,458,0,721,0,0,1010,458"</v>
      </c>
      <c r="AF1781" s="2">
        <v>0</v>
      </c>
      <c r="AG1781" s="2">
        <v>0</v>
      </c>
      <c r="AH1781" s="2">
        <v>0</v>
      </c>
      <c r="AI1781" s="2">
        <v>0</v>
      </c>
      <c r="AJ1781" s="2">
        <v>0</v>
      </c>
      <c r="AK1781" s="2">
        <v>458</v>
      </c>
      <c r="AL1781" s="2">
        <v>0</v>
      </c>
      <c r="AM1781" s="2">
        <v>721</v>
      </c>
      <c r="AN1781" s="2">
        <v>0</v>
      </c>
      <c r="AO1781" s="2">
        <v>0</v>
      </c>
      <c r="AP1781" s="2">
        <v>1010</v>
      </c>
      <c r="AQ1781" s="2">
        <v>458</v>
      </c>
      <c r="AR1781" s="2">
        <v>0</v>
      </c>
      <c r="AS1781" s="2">
        <v>0</v>
      </c>
      <c r="AT1781" s="2">
        <v>0</v>
      </c>
      <c r="AU1781" s="2">
        <v>0</v>
      </c>
      <c r="AV1781" s="2">
        <v>0</v>
      </c>
      <c r="AW1781" s="2">
        <v>0</v>
      </c>
      <c r="AX1781" s="2">
        <v>0</v>
      </c>
      <c r="AY1781" s="2">
        <v>721</v>
      </c>
      <c r="AZ1781" s="2">
        <v>0</v>
      </c>
      <c r="BA1781" s="2">
        <v>0</v>
      </c>
      <c r="BB1781" s="2">
        <v>0</v>
      </c>
      <c r="BC1781" s="2">
        <v>0</v>
      </c>
      <c r="BD1781" s="2">
        <v>1010</v>
      </c>
      <c r="BE1781" s="2">
        <v>0</v>
      </c>
      <c r="BF1781" s="2">
        <v>0</v>
      </c>
      <c r="BG1781" s="2">
        <v>0</v>
      </c>
      <c r="BH1781" s="2">
        <v>0</v>
      </c>
      <c r="BI1781" s="2">
        <v>0</v>
      </c>
      <c r="BJ1781" s="2">
        <v>0</v>
      </c>
      <c r="BK1781" s="2">
        <v>0</v>
      </c>
      <c r="BL1781" s="2">
        <v>0</v>
      </c>
      <c r="BM1781" s="2">
        <v>458</v>
      </c>
      <c r="BN1781" s="2">
        <v>0</v>
      </c>
      <c r="BO1781" s="2">
        <v>0</v>
      </c>
      <c r="BP1781" s="2">
        <v>0</v>
      </c>
      <c r="BQ1781" s="2">
        <v>458</v>
      </c>
      <c r="BR1781" s="2">
        <v>0</v>
      </c>
      <c r="BS1781" s="2">
        <v>0</v>
      </c>
      <c r="BT1781" s="2">
        <v>0</v>
      </c>
      <c r="BU1781" s="2">
        <v>0</v>
      </c>
      <c r="BV1781" s="2">
        <v>0</v>
      </c>
      <c r="BW1781" s="2">
        <v>0</v>
      </c>
    </row>
    <row r="1782" spans="1:75" s="2" customFormat="1" ht="12.95" customHeight="1">
      <c r="A1782" s="2">
        <v>1689</v>
      </c>
      <c r="B1782" s="2" t="s">
        <v>5371</v>
      </c>
      <c r="C1782" s="2" t="str">
        <f>IF(D1782=0,"Standard only",INDEX($AR$1:$BW$1,1,MATCH(D1782,AR1782:BW1782,0)))</f>
        <v>MT_Seed_Pos</v>
      </c>
      <c r="D1782" s="2">
        <v>2637</v>
      </c>
      <c r="E1782" s="31">
        <v>3.4211101297934299</v>
      </c>
      <c r="F1782" s="2">
        <v>317.26949999999999</v>
      </c>
      <c r="G1782" s="2">
        <v>5.43</v>
      </c>
      <c r="H1782" s="2" t="s">
        <v>25</v>
      </c>
      <c r="I1782" s="2" t="s">
        <v>13268</v>
      </c>
      <c r="J1782" s="2" t="s">
        <v>8825</v>
      </c>
      <c r="L1782" s="2" t="s">
        <v>11840</v>
      </c>
      <c r="M1782" s="2">
        <v>3.2</v>
      </c>
      <c r="N1782" s="2" t="s">
        <v>8825</v>
      </c>
      <c r="O1782" s="2" t="s">
        <v>8825</v>
      </c>
      <c r="P1782" s="2">
        <v>18</v>
      </c>
      <c r="Q1782" s="2" t="s">
        <v>5372</v>
      </c>
      <c r="U1782" s="2" t="s">
        <v>5373</v>
      </c>
      <c r="V1782" s="2" t="s">
        <v>5374</v>
      </c>
      <c r="W1782" s="2" t="str">
        <f>"piechart: colorlist=""#00FF00,#FFFFFF,#C0C0C0,#FFFF00,#0000FF,#000080,#008080,#800000,#808000,#800080,#FF0000,#FF00FF"" valuelist="""&amp;AF1782&amp;","&amp;AG1782&amp;","&amp;AH1782&amp;","&amp;AI1782&amp;","&amp;AJ1782&amp;","&amp;AK1782&amp;","&amp;AL1782&amp;","&amp;AM1782&amp;","&amp;AN1782&amp;","&amp;AO1782&amp;","&amp;AP1782&amp;","&amp;AQ1782&amp;""""</f>
        <v>piechart: colorlist="#00FF00,#FFFFFF,#C0C0C0,#FFFF00,#0000FF,#000080,#008080,#800000,#808000,#800080,#FF0000,#FF00FF" valuelist="0,0,0,0,0,0,3402,0,0,0,0,0"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3402</v>
      </c>
      <c r="AM1782" s="2">
        <v>0</v>
      </c>
      <c r="AN1782" s="2">
        <v>0</v>
      </c>
      <c r="AO1782" s="2">
        <v>0</v>
      </c>
      <c r="AP1782" s="2">
        <v>0</v>
      </c>
      <c r="AQ1782" s="2">
        <v>0</v>
      </c>
      <c r="AR1782" s="2">
        <v>0</v>
      </c>
      <c r="AS1782" s="2">
        <v>0</v>
      </c>
      <c r="AT1782" s="2">
        <v>0</v>
      </c>
      <c r="AU1782" s="2">
        <v>0</v>
      </c>
      <c r="AV1782" s="2">
        <v>0</v>
      </c>
      <c r="AW1782" s="2">
        <v>0</v>
      </c>
      <c r="AX1782" s="2">
        <v>0</v>
      </c>
      <c r="AY1782" s="2">
        <v>0</v>
      </c>
      <c r="AZ1782" s="2">
        <v>0</v>
      </c>
      <c r="BA1782" s="2">
        <v>0</v>
      </c>
      <c r="BB1782" s="2">
        <v>0</v>
      </c>
      <c r="BC1782" s="2">
        <v>0</v>
      </c>
      <c r="BD1782" s="2">
        <v>0</v>
      </c>
      <c r="BE1782" s="2">
        <v>0</v>
      </c>
      <c r="BF1782" s="2">
        <v>0</v>
      </c>
      <c r="BG1782" s="2">
        <v>0</v>
      </c>
      <c r="BH1782" s="2">
        <v>765</v>
      </c>
      <c r="BI1782" s="2">
        <v>0</v>
      </c>
      <c r="BJ1782" s="2">
        <v>2637</v>
      </c>
      <c r="BK1782" s="2">
        <v>0</v>
      </c>
      <c r="BL1782" s="2">
        <v>0</v>
      </c>
      <c r="BM1782" s="2">
        <v>0</v>
      </c>
      <c r="BN1782" s="2">
        <v>0</v>
      </c>
      <c r="BO1782" s="2">
        <v>0</v>
      </c>
      <c r="BP1782" s="2">
        <v>0</v>
      </c>
      <c r="BQ1782" s="2">
        <v>0</v>
      </c>
      <c r="BR1782" s="2">
        <v>0</v>
      </c>
      <c r="BS1782" s="2">
        <v>0</v>
      </c>
      <c r="BT1782" s="2">
        <v>0</v>
      </c>
      <c r="BU1782" s="2">
        <v>0</v>
      </c>
      <c r="BV1782" s="2">
        <v>0</v>
      </c>
      <c r="BW1782" s="2">
        <v>0</v>
      </c>
    </row>
    <row r="1783" spans="1:75" s="2" customFormat="1" ht="12.95" customHeight="1">
      <c r="A1783" s="2">
        <v>1691</v>
      </c>
      <c r="B1783" s="2" t="s">
        <v>5375</v>
      </c>
      <c r="C1783" s="2" t="str">
        <f>IF(D1783=0,"Standard only",INDEX($AR$1:$BW$1,1,MATCH(D1783,AR1783:BW1783,0)))</f>
        <v>OS_Root_Pos</v>
      </c>
      <c r="D1783" s="2">
        <v>1669</v>
      </c>
      <c r="E1783" s="31">
        <v>3.22245633667925</v>
      </c>
      <c r="F1783" s="2">
        <v>318.1687</v>
      </c>
      <c r="G1783" s="2">
        <v>2.2599999999999998</v>
      </c>
      <c r="H1783" s="2" t="s">
        <v>25</v>
      </c>
      <c r="I1783" s="2" t="s">
        <v>13264</v>
      </c>
      <c r="J1783" s="2" t="s">
        <v>8825</v>
      </c>
      <c r="L1783" s="2" t="s">
        <v>11840</v>
      </c>
      <c r="M1783" s="2">
        <v>3.2</v>
      </c>
      <c r="N1783" s="2" t="s">
        <v>8825</v>
      </c>
      <c r="O1783" s="2" t="s">
        <v>8825</v>
      </c>
      <c r="P1783" s="2">
        <v>13</v>
      </c>
      <c r="Q1783" s="2" t="s">
        <v>5376</v>
      </c>
      <c r="U1783" s="2" t="s">
        <v>5377</v>
      </c>
      <c r="V1783" s="2" t="s">
        <v>5378</v>
      </c>
      <c r="W1783" s="2" t="str">
        <f>"piechart: colorlist=""#00FF00,#FFFFFF,#C0C0C0,#FFFF00,#0000FF,#000080,#008080,#800000,#808000,#800080,#FF0000,#FF00FF"" valuelist="""&amp;AF1783&amp;","&amp;AG1783&amp;","&amp;AH1783&amp;","&amp;AI1783&amp;","&amp;AJ1783&amp;","&amp;AK1783&amp;","&amp;AL1783&amp;","&amp;AM1783&amp;","&amp;AN1783&amp;","&amp;AO1783&amp;","&amp;AP1783&amp;","&amp;AQ1783&amp;""""</f>
        <v>piechart: colorlist="#00FF00,#FFFFFF,#C0C0C0,#FFFF00,#0000FF,#000080,#008080,#800000,#808000,#800080,#FF0000,#FF00FF" valuelist="0,2164,0,806,0,0,1197,1941,0,625,0,0"</v>
      </c>
      <c r="AF1783" s="2">
        <v>0</v>
      </c>
      <c r="AG1783" s="2">
        <v>2164</v>
      </c>
      <c r="AH1783" s="2">
        <v>0</v>
      </c>
      <c r="AI1783" s="2">
        <v>806</v>
      </c>
      <c r="AJ1783" s="2">
        <v>0</v>
      </c>
      <c r="AK1783" s="2">
        <v>0</v>
      </c>
      <c r="AL1783" s="2">
        <v>1197</v>
      </c>
      <c r="AM1783" s="2">
        <v>1941</v>
      </c>
      <c r="AN1783" s="2">
        <v>0</v>
      </c>
      <c r="AO1783" s="2">
        <v>625</v>
      </c>
      <c r="AP1783" s="2">
        <v>0</v>
      </c>
      <c r="AQ1783" s="2">
        <v>0</v>
      </c>
      <c r="AR1783" s="2">
        <v>0</v>
      </c>
      <c r="AS1783" s="2">
        <v>806</v>
      </c>
      <c r="AT1783" s="2">
        <v>0</v>
      </c>
      <c r="AU1783" s="2">
        <v>0</v>
      </c>
      <c r="AV1783" s="2">
        <v>0</v>
      </c>
      <c r="AW1783" s="2">
        <v>0</v>
      </c>
      <c r="AX1783" s="2">
        <v>0</v>
      </c>
      <c r="AY1783" s="2">
        <v>557</v>
      </c>
      <c r="AZ1783" s="2">
        <v>1384</v>
      </c>
      <c r="BA1783" s="2">
        <v>625</v>
      </c>
      <c r="BB1783" s="2">
        <v>0</v>
      </c>
      <c r="BC1783" s="2">
        <v>0</v>
      </c>
      <c r="BD1783" s="2">
        <v>0</v>
      </c>
      <c r="BE1783" s="2">
        <v>0</v>
      </c>
      <c r="BF1783" s="2">
        <v>561</v>
      </c>
      <c r="BG1783" s="2">
        <v>0</v>
      </c>
      <c r="BH1783" s="2">
        <v>0</v>
      </c>
      <c r="BI1783" s="2">
        <v>636</v>
      </c>
      <c r="BJ1783" s="2">
        <v>0</v>
      </c>
      <c r="BK1783" s="2">
        <v>0</v>
      </c>
      <c r="BL1783" s="2">
        <v>0</v>
      </c>
      <c r="BM1783" s="2">
        <v>0</v>
      </c>
      <c r="BN1783" s="2">
        <v>495</v>
      </c>
      <c r="BO1783" s="2">
        <v>1669</v>
      </c>
      <c r="BP1783" s="2">
        <v>0</v>
      </c>
      <c r="BQ1783" s="2">
        <v>0</v>
      </c>
      <c r="BR1783" s="2">
        <v>0</v>
      </c>
      <c r="BS1783" s="2">
        <v>0</v>
      </c>
      <c r="BT1783" s="2">
        <v>0</v>
      </c>
      <c r="BU1783" s="2">
        <v>0</v>
      </c>
      <c r="BV1783" s="2">
        <v>0</v>
      </c>
      <c r="BW1783" s="2">
        <v>0</v>
      </c>
    </row>
    <row r="1784" spans="1:75" s="2" customFormat="1" ht="12.95" customHeight="1">
      <c r="A1784" s="2">
        <v>1692</v>
      </c>
      <c r="B1784" s="2" t="s">
        <v>5379</v>
      </c>
      <c r="C1784" s="2" t="str">
        <f>IF(D1784=0,"Standard only",INDEX($AR$1:$BW$1,1,MATCH(D1784,AR1784:BW1784,0)))</f>
        <v>OS_Root_Pos</v>
      </c>
      <c r="D1784" s="2">
        <v>1188</v>
      </c>
      <c r="E1784" s="31">
        <v>3.0748164406451699</v>
      </c>
      <c r="F1784" s="2">
        <v>318.18150000000003</v>
      </c>
      <c r="G1784" s="2">
        <v>3.5</v>
      </c>
      <c r="H1784" s="2" t="s">
        <v>25</v>
      </c>
      <c r="I1784" s="2" t="s">
        <v>13269</v>
      </c>
      <c r="J1784" s="2" t="s">
        <v>8825</v>
      </c>
      <c r="L1784" s="2" t="s">
        <v>11840</v>
      </c>
      <c r="M1784" s="2">
        <v>3.2</v>
      </c>
      <c r="N1784" s="2" t="s">
        <v>8825</v>
      </c>
      <c r="O1784" s="2" t="s">
        <v>8825</v>
      </c>
      <c r="P1784" s="2">
        <v>17</v>
      </c>
      <c r="Q1784" s="2" t="s">
        <v>5380</v>
      </c>
      <c r="U1784" s="2" t="s">
        <v>5381</v>
      </c>
      <c r="W1784" s="2" t="str">
        <f>"piechart: colorlist=""#00FF00,#FFFFFF,#C0C0C0,#FFFF00,#0000FF,#000080,#008080,#800000,#808000,#800080,#FF0000,#FF00FF"" valuelist="""&amp;AF1784&amp;","&amp;AG1784&amp;","&amp;AH1784&amp;","&amp;AI1784&amp;","&amp;AJ1784&amp;","&amp;AK1784&amp;","&amp;AL1784&amp;","&amp;AM1784&amp;","&amp;AN1784&amp;","&amp;AO1784&amp;","&amp;AP1784&amp;","&amp;AQ1784&amp;""""</f>
        <v>piechart: colorlist="#00FF00,#FFFFFF,#C0C0C0,#FFFF00,#0000FF,#000080,#008080,#800000,#808000,#800080,#FF0000,#FF00FF" valuelist="0,1968,0,0,0,0,0,0,0,0,0,0"</v>
      </c>
      <c r="AF1784" s="2">
        <v>0</v>
      </c>
      <c r="AG1784" s="2">
        <v>1968</v>
      </c>
      <c r="AH1784" s="2">
        <v>0</v>
      </c>
      <c r="AI1784" s="2">
        <v>0</v>
      </c>
      <c r="AJ1784" s="2">
        <v>0</v>
      </c>
      <c r="AK1784" s="2">
        <v>0</v>
      </c>
      <c r="AL1784" s="2">
        <v>0</v>
      </c>
      <c r="AM1784" s="2">
        <v>0</v>
      </c>
      <c r="AN1784" s="2">
        <v>0</v>
      </c>
      <c r="AO1784" s="2">
        <v>0</v>
      </c>
      <c r="AP1784" s="2">
        <v>0</v>
      </c>
      <c r="AQ1784" s="2">
        <v>0</v>
      </c>
      <c r="AR1784" s="2">
        <v>0</v>
      </c>
      <c r="AS1784" s="2">
        <v>0</v>
      </c>
      <c r="AT1784" s="2">
        <v>0</v>
      </c>
      <c r="AU1784" s="2">
        <v>0</v>
      </c>
      <c r="AV1784" s="2">
        <v>0</v>
      </c>
      <c r="AW1784" s="2">
        <v>0</v>
      </c>
      <c r="AX1784" s="2">
        <v>0</v>
      </c>
      <c r="AY1784" s="2">
        <v>0</v>
      </c>
      <c r="AZ1784" s="2">
        <v>0</v>
      </c>
      <c r="BA1784" s="2">
        <v>0</v>
      </c>
      <c r="BB1784" s="2">
        <v>0</v>
      </c>
      <c r="BC1784" s="2">
        <v>0</v>
      </c>
      <c r="BD1784" s="2">
        <v>0</v>
      </c>
      <c r="BE1784" s="2">
        <v>0</v>
      </c>
      <c r="BF1784" s="2">
        <v>0</v>
      </c>
      <c r="BG1784" s="2">
        <v>0</v>
      </c>
      <c r="BH1784" s="2">
        <v>0</v>
      </c>
      <c r="BI1784" s="2">
        <v>0</v>
      </c>
      <c r="BJ1784" s="2">
        <v>0</v>
      </c>
      <c r="BK1784" s="2">
        <v>0</v>
      </c>
      <c r="BL1784" s="2">
        <v>0</v>
      </c>
      <c r="BM1784" s="2">
        <v>0</v>
      </c>
      <c r="BN1784" s="2">
        <v>780</v>
      </c>
      <c r="BO1784" s="2">
        <v>1188</v>
      </c>
      <c r="BP1784" s="2">
        <v>0</v>
      </c>
      <c r="BQ1784" s="2">
        <v>0</v>
      </c>
      <c r="BR1784" s="2">
        <v>0</v>
      </c>
      <c r="BS1784" s="2">
        <v>0</v>
      </c>
      <c r="BT1784" s="2">
        <v>0</v>
      </c>
      <c r="BU1784" s="2">
        <v>0</v>
      </c>
      <c r="BV1784" s="2">
        <v>0</v>
      </c>
      <c r="BW1784" s="2">
        <v>0</v>
      </c>
    </row>
    <row r="1785" spans="1:75" s="2" customFormat="1" ht="12.95" customHeight="1">
      <c r="A1785" s="2">
        <v>1693</v>
      </c>
      <c r="B1785" s="2" t="s">
        <v>5382</v>
      </c>
      <c r="C1785" s="2" t="str">
        <f>IF(D1785=0,"Standard only",INDEX($AR$1:$BW$1,1,MATCH(D1785,AR1785:BW1785,0)))</f>
        <v>NT_Root_Pos</v>
      </c>
      <c r="D1785" s="2">
        <v>1400</v>
      </c>
      <c r="E1785" s="31">
        <v>3.14612803567824</v>
      </c>
      <c r="F1785" s="2">
        <v>318.18299999999999</v>
      </c>
      <c r="G1785" s="2">
        <v>3.92</v>
      </c>
      <c r="H1785" s="2" t="s">
        <v>25</v>
      </c>
      <c r="I1785" s="2" t="s">
        <v>13269</v>
      </c>
      <c r="J1785" s="2" t="s">
        <v>8825</v>
      </c>
      <c r="L1785" s="2" t="s">
        <v>11840</v>
      </c>
      <c r="M1785" s="2">
        <v>3.2</v>
      </c>
      <c r="N1785" s="2" t="s">
        <v>8825</v>
      </c>
      <c r="O1785" s="2" t="s">
        <v>8825</v>
      </c>
      <c r="P1785" s="2">
        <v>17</v>
      </c>
      <c r="Q1785" s="2" t="s">
        <v>5380</v>
      </c>
      <c r="U1785" s="2" t="s">
        <v>5383</v>
      </c>
      <c r="V1785" s="2" t="s">
        <v>5384</v>
      </c>
      <c r="W1785" s="2" t="str">
        <f>"piechart: colorlist=""#00FF00,#FFFFFF,#C0C0C0,#FFFF00,#0000FF,#000080,#008080,#800000,#808000,#800080,#FF0000,#FF00FF"" valuelist="""&amp;AF1785&amp;","&amp;AG1785&amp;","&amp;AH1785&amp;","&amp;AI1785&amp;","&amp;AJ1785&amp;","&amp;AK1785&amp;","&amp;AL1785&amp;","&amp;AM1785&amp;","&amp;AN1785&amp;","&amp;AO1785&amp;","&amp;AP1785&amp;","&amp;AQ1785&amp;""""</f>
        <v>piechart: colorlist="#00FF00,#FFFFFF,#C0C0C0,#FFFF00,#0000FF,#000080,#008080,#800000,#808000,#800080,#FF0000,#FF00FF" valuelist="0,0,0,407,1400,0,470,0,0,0,0,0"</v>
      </c>
      <c r="AF1785" s="2">
        <v>0</v>
      </c>
      <c r="AG1785" s="2">
        <v>0</v>
      </c>
      <c r="AH1785" s="2">
        <v>0</v>
      </c>
      <c r="AI1785" s="2">
        <v>407</v>
      </c>
      <c r="AJ1785" s="2">
        <v>1400</v>
      </c>
      <c r="AK1785" s="2">
        <v>0</v>
      </c>
      <c r="AL1785" s="2">
        <v>470</v>
      </c>
      <c r="AM1785" s="2">
        <v>0</v>
      </c>
      <c r="AN1785" s="2">
        <v>0</v>
      </c>
      <c r="AO1785" s="2">
        <v>0</v>
      </c>
      <c r="AP1785" s="2">
        <v>0</v>
      </c>
      <c r="AQ1785" s="2">
        <v>0</v>
      </c>
      <c r="AR1785" s="2">
        <v>0</v>
      </c>
      <c r="AS1785" s="2">
        <v>407</v>
      </c>
      <c r="AT1785" s="2">
        <v>0</v>
      </c>
      <c r="AU1785" s="2">
        <v>0</v>
      </c>
      <c r="AV1785" s="2">
        <v>0</v>
      </c>
      <c r="AW1785" s="2">
        <v>0</v>
      </c>
      <c r="AX1785" s="2">
        <v>0</v>
      </c>
      <c r="AY1785" s="2">
        <v>0</v>
      </c>
      <c r="AZ1785" s="2">
        <v>0</v>
      </c>
      <c r="BA1785" s="2">
        <v>0</v>
      </c>
      <c r="BB1785" s="2">
        <v>0</v>
      </c>
      <c r="BC1785" s="2">
        <v>0</v>
      </c>
      <c r="BD1785" s="2">
        <v>0</v>
      </c>
      <c r="BE1785" s="2">
        <v>0</v>
      </c>
      <c r="BF1785" s="2">
        <v>470</v>
      </c>
      <c r="BG1785" s="2">
        <v>0</v>
      </c>
      <c r="BH1785" s="2">
        <v>0</v>
      </c>
      <c r="BI1785" s="2">
        <v>0</v>
      </c>
      <c r="BJ1785" s="2">
        <v>0</v>
      </c>
      <c r="BK1785" s="2">
        <v>0</v>
      </c>
      <c r="BL1785" s="2">
        <v>1400</v>
      </c>
      <c r="BM1785" s="2">
        <v>0</v>
      </c>
      <c r="BN1785" s="2">
        <v>0</v>
      </c>
      <c r="BO1785" s="2">
        <v>0</v>
      </c>
      <c r="BP1785" s="2">
        <v>0</v>
      </c>
      <c r="BQ1785" s="2">
        <v>0</v>
      </c>
      <c r="BR1785" s="2">
        <v>0</v>
      </c>
      <c r="BS1785" s="2">
        <v>0</v>
      </c>
      <c r="BT1785" s="2">
        <v>0</v>
      </c>
      <c r="BU1785" s="2">
        <v>0</v>
      </c>
      <c r="BV1785" s="2">
        <v>0</v>
      </c>
      <c r="BW1785" s="2">
        <v>0</v>
      </c>
    </row>
    <row r="1786" spans="1:75" s="2" customFormat="1" ht="12.95" customHeight="1">
      <c r="A1786" s="2">
        <v>1694</v>
      </c>
      <c r="B1786" s="2" t="s">
        <v>5385</v>
      </c>
      <c r="C1786" s="2" t="str">
        <f>IF(D1786=0,"Standard only",INDEX($AR$1:$BW$1,1,MATCH(D1786,AR1786:BW1786,0)))</f>
        <v>GM_Root_Pos</v>
      </c>
      <c r="D1786" s="2">
        <v>1012</v>
      </c>
      <c r="E1786" s="31">
        <v>3.00518051250378</v>
      </c>
      <c r="F1786" s="2">
        <v>318.19959999999998</v>
      </c>
      <c r="G1786" s="2">
        <v>3.22</v>
      </c>
      <c r="H1786" s="2" t="s">
        <v>25</v>
      </c>
      <c r="I1786" s="2" t="s">
        <v>13266</v>
      </c>
      <c r="J1786" s="2" t="s">
        <v>8825</v>
      </c>
      <c r="L1786" s="2" t="s">
        <v>11840</v>
      </c>
      <c r="M1786" s="2">
        <v>3.2</v>
      </c>
      <c r="N1786" s="2" t="s">
        <v>8825</v>
      </c>
      <c r="O1786" s="2" t="s">
        <v>8825</v>
      </c>
      <c r="P1786" s="2">
        <v>14</v>
      </c>
      <c r="Q1786" s="2" t="s">
        <v>5386</v>
      </c>
      <c r="U1786" s="2" t="s">
        <v>5387</v>
      </c>
      <c r="V1786" s="2" t="s">
        <v>5388</v>
      </c>
      <c r="W1786" s="2" t="str">
        <f>"piechart: colorlist=""#00FF00,#FFFFFF,#C0C0C0,#FFFF00,#0000FF,#000080,#008080,#800000,#808000,#800080,#FF0000,#FF00FF"" valuelist="""&amp;AF1786&amp;","&amp;AG1786&amp;","&amp;AH1786&amp;","&amp;AI1786&amp;","&amp;AJ1786&amp;","&amp;AK1786&amp;","&amp;AL1786&amp;","&amp;AM1786&amp;","&amp;AN1786&amp;","&amp;AO1786&amp;","&amp;AP1786&amp;","&amp;AQ1786&amp;""""</f>
        <v>piechart: colorlist="#00FF00,#FFFFFF,#C0C0C0,#FFFF00,#0000FF,#000080,#008080,#800000,#808000,#800080,#FF0000,#FF00FF" valuelist="0,0,0,0,0,0,0,1012,0,0,0,0"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  <c r="AM1786" s="2">
        <v>1012</v>
      </c>
      <c r="AN1786" s="2">
        <v>0</v>
      </c>
      <c r="AO1786" s="2">
        <v>0</v>
      </c>
      <c r="AP1786" s="2">
        <v>0</v>
      </c>
      <c r="AQ1786" s="2">
        <v>0</v>
      </c>
      <c r="AR1786" s="2">
        <v>0</v>
      </c>
      <c r="AS1786" s="2">
        <v>0</v>
      </c>
      <c r="AT1786" s="2">
        <v>0</v>
      </c>
      <c r="AU1786" s="2">
        <v>0</v>
      </c>
      <c r="AV1786" s="2">
        <v>0</v>
      </c>
      <c r="AW1786" s="2">
        <v>0</v>
      </c>
      <c r="AX1786" s="2">
        <v>0</v>
      </c>
      <c r="AY1786" s="2">
        <v>0</v>
      </c>
      <c r="AZ1786" s="2">
        <v>1012</v>
      </c>
      <c r="BA1786" s="2">
        <v>0</v>
      </c>
      <c r="BB1786" s="2">
        <v>0</v>
      </c>
      <c r="BC1786" s="2">
        <v>0</v>
      </c>
      <c r="BD1786" s="2">
        <v>0</v>
      </c>
      <c r="BE1786" s="2">
        <v>0</v>
      </c>
      <c r="BF1786" s="2">
        <v>0</v>
      </c>
      <c r="BG1786" s="2">
        <v>0</v>
      </c>
      <c r="BH1786" s="2">
        <v>0</v>
      </c>
      <c r="BI1786" s="2">
        <v>0</v>
      </c>
      <c r="BJ1786" s="2">
        <v>0</v>
      </c>
      <c r="BK1786" s="2">
        <v>0</v>
      </c>
      <c r="BL1786" s="2">
        <v>0</v>
      </c>
      <c r="BM1786" s="2">
        <v>0</v>
      </c>
      <c r="BN1786" s="2">
        <v>0</v>
      </c>
      <c r="BO1786" s="2">
        <v>0</v>
      </c>
      <c r="BP1786" s="2">
        <v>0</v>
      </c>
      <c r="BQ1786" s="2">
        <v>0</v>
      </c>
      <c r="BR1786" s="2">
        <v>0</v>
      </c>
      <c r="BS1786" s="2">
        <v>0</v>
      </c>
      <c r="BT1786" s="2">
        <v>0</v>
      </c>
      <c r="BU1786" s="2">
        <v>0</v>
      </c>
      <c r="BV1786" s="2">
        <v>0</v>
      </c>
      <c r="BW1786" s="2">
        <v>0</v>
      </c>
    </row>
    <row r="1787" spans="1:75" s="2" customFormat="1" ht="12.95" customHeight="1">
      <c r="A1787" s="2">
        <v>1699</v>
      </c>
      <c r="B1787" s="2" t="s">
        <v>1243</v>
      </c>
      <c r="C1787" s="2" t="str">
        <f>IF(D1787=0,"Standard only",INDEX($AR$1:$BW$1,1,MATCH(D1787,AR1787:BW1787,0)))</f>
        <v>GU_LeafStem_Pos</v>
      </c>
      <c r="D1787" s="2">
        <v>18390</v>
      </c>
      <c r="E1787" s="31">
        <v>4.2645817292380803</v>
      </c>
      <c r="F1787" s="2">
        <v>319.0446</v>
      </c>
      <c r="G1787" s="2">
        <v>3.72</v>
      </c>
      <c r="H1787" s="2" t="s">
        <v>25</v>
      </c>
      <c r="I1787" s="2" t="s">
        <v>13265</v>
      </c>
      <c r="J1787" s="2" t="s">
        <v>8825</v>
      </c>
      <c r="L1787" s="2" t="s">
        <v>11840</v>
      </c>
      <c r="M1787" s="2">
        <v>3.2</v>
      </c>
      <c r="N1787" s="2" t="s">
        <v>8825</v>
      </c>
      <c r="O1787" s="2" t="s">
        <v>8825</v>
      </c>
      <c r="P1787" s="2">
        <v>15</v>
      </c>
      <c r="Q1787" s="2" t="s">
        <v>1241</v>
      </c>
      <c r="U1787" s="2" t="s">
        <v>1244</v>
      </c>
      <c r="V1787" s="2" t="s">
        <v>1245</v>
      </c>
      <c r="W1787" s="2" t="str">
        <f>"piechart: colorlist=""#00FF00,#FFFFFF,#C0C0C0,#FFFF00,#0000FF,#000080,#008080,#800000,#808000,#800080,#FF0000,#FF00FF"" valuelist="""&amp;AF1787&amp;","&amp;AG1787&amp;","&amp;AH1787&amp;","&amp;AI1787&amp;","&amp;AJ1787&amp;","&amp;AK1787&amp;","&amp;AL1787&amp;","&amp;AM1787&amp;","&amp;AN1787&amp;","&amp;AO1787&amp;","&amp;AP1787&amp;","&amp;AQ1787&amp;""""</f>
        <v>piechart: colorlist="#00FF00,#FFFFFF,#C0C0C0,#FFFF00,#0000FF,#000080,#008080,#800000,#808000,#800080,#FF0000,#FF00FF" valuelist="0,0,0,0,0,0,0,0,6888,18390,371,0"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6888</v>
      </c>
      <c r="AO1787" s="2">
        <v>18390</v>
      </c>
      <c r="AP1787" s="2">
        <v>371</v>
      </c>
      <c r="AQ1787" s="2">
        <v>0</v>
      </c>
      <c r="AR1787" s="2">
        <v>0</v>
      </c>
      <c r="AS1787" s="2">
        <v>0</v>
      </c>
      <c r="AT1787" s="2">
        <v>0</v>
      </c>
      <c r="AU1787" s="2">
        <v>0</v>
      </c>
      <c r="AV1787" s="2">
        <v>0</v>
      </c>
      <c r="AW1787" s="2">
        <v>6888</v>
      </c>
      <c r="AX1787" s="2">
        <v>0</v>
      </c>
      <c r="AY1787" s="2">
        <v>0</v>
      </c>
      <c r="AZ1787" s="2">
        <v>0</v>
      </c>
      <c r="BA1787" s="2">
        <v>18390</v>
      </c>
      <c r="BB1787" s="2">
        <v>0</v>
      </c>
      <c r="BC1787" s="2">
        <v>0</v>
      </c>
      <c r="BD1787" s="2">
        <v>371</v>
      </c>
      <c r="BE1787" s="2">
        <v>0</v>
      </c>
      <c r="BF1787" s="2">
        <v>0</v>
      </c>
      <c r="BG1787" s="2">
        <v>0</v>
      </c>
      <c r="BH1787" s="2">
        <v>0</v>
      </c>
      <c r="BI1787" s="2">
        <v>0</v>
      </c>
      <c r="BJ1787" s="2">
        <v>0</v>
      </c>
      <c r="BK1787" s="2">
        <v>0</v>
      </c>
      <c r="BL1787" s="2">
        <v>0</v>
      </c>
      <c r="BM1787" s="2">
        <v>0</v>
      </c>
      <c r="BN1787" s="2">
        <v>0</v>
      </c>
      <c r="BO1787" s="2">
        <v>0</v>
      </c>
      <c r="BP1787" s="2">
        <v>0</v>
      </c>
      <c r="BQ1787" s="2">
        <v>0</v>
      </c>
      <c r="BR1787" s="2">
        <v>0</v>
      </c>
      <c r="BS1787" s="2">
        <v>0</v>
      </c>
      <c r="BT1787" s="2">
        <v>0</v>
      </c>
      <c r="BU1787" s="2">
        <v>0</v>
      </c>
      <c r="BV1787" s="2">
        <v>0</v>
      </c>
      <c r="BW1787" s="2">
        <v>0</v>
      </c>
    </row>
    <row r="1788" spans="1:75" s="2" customFormat="1" ht="12.95" customHeight="1">
      <c r="A1788" s="2">
        <v>1700</v>
      </c>
      <c r="B1788" s="2" t="s">
        <v>5389</v>
      </c>
      <c r="C1788" s="2" t="str">
        <f>IF(D1788=0,"Standard only",INDEX($AR$1:$BW$1,1,MATCH(D1788,AR1788:BW1788,0)))</f>
        <v>MT_LeafStem_Pos</v>
      </c>
      <c r="D1788" s="2">
        <v>2702</v>
      </c>
      <c r="E1788" s="31">
        <v>3.4316853446860098</v>
      </c>
      <c r="F1788" s="2">
        <v>319.08080000000001</v>
      </c>
      <c r="G1788" s="2">
        <v>3.57</v>
      </c>
      <c r="H1788" s="2" t="s">
        <v>25</v>
      </c>
      <c r="I1788" s="2" t="s">
        <v>13267</v>
      </c>
      <c r="J1788" s="2" t="s">
        <v>8825</v>
      </c>
      <c r="L1788" s="2" t="s">
        <v>11840</v>
      </c>
      <c r="M1788" s="2">
        <v>3.2</v>
      </c>
      <c r="N1788" s="2" t="s">
        <v>8825</v>
      </c>
      <c r="O1788" s="2" t="s">
        <v>8825</v>
      </c>
      <c r="P1788" s="2">
        <v>16</v>
      </c>
      <c r="Q1788" s="2" t="s">
        <v>5390</v>
      </c>
      <c r="U1788" s="2" t="s">
        <v>5391</v>
      </c>
      <c r="V1788" s="2" t="s">
        <v>5392</v>
      </c>
      <c r="W1788" s="2" t="str">
        <f>"piechart: colorlist=""#00FF00,#FFFFFF,#C0C0C0,#FFFF00,#0000FF,#000080,#008080,#800000,#808000,#800080,#FF0000,#FF00FF"" valuelist="""&amp;AF1788&amp;","&amp;AG1788&amp;","&amp;AH1788&amp;","&amp;AI1788&amp;","&amp;AJ1788&amp;","&amp;AK1788&amp;","&amp;AL1788&amp;","&amp;AM1788&amp;","&amp;AN1788&amp;","&amp;AO1788&amp;","&amp;AP1788&amp;","&amp;AQ1788&amp;""""</f>
        <v>piechart: colorlist="#00FF00,#FFFFFF,#C0C0C0,#FFFF00,#0000FF,#000080,#008080,#800000,#808000,#800080,#FF0000,#FF00FF" valuelist="0,0,0,0,0,0,3160,0,0,0,0,0"</v>
      </c>
      <c r="AF1788" s="2">
        <v>0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3160</v>
      </c>
      <c r="AM1788" s="2">
        <v>0</v>
      </c>
      <c r="AN1788" s="2">
        <v>0</v>
      </c>
      <c r="AO1788" s="2">
        <v>0</v>
      </c>
      <c r="AP1788" s="2">
        <v>0</v>
      </c>
      <c r="AQ1788" s="2">
        <v>0</v>
      </c>
      <c r="AR1788" s="2">
        <v>0</v>
      </c>
      <c r="AS1788" s="2">
        <v>0</v>
      </c>
      <c r="AT1788" s="2">
        <v>0</v>
      </c>
      <c r="AU1788" s="2">
        <v>0</v>
      </c>
      <c r="AV1788" s="2">
        <v>0</v>
      </c>
      <c r="AW1788" s="2">
        <v>0</v>
      </c>
      <c r="AX1788" s="2">
        <v>0</v>
      </c>
      <c r="AY1788" s="2">
        <v>0</v>
      </c>
      <c r="AZ1788" s="2">
        <v>0</v>
      </c>
      <c r="BA1788" s="2">
        <v>0</v>
      </c>
      <c r="BB1788" s="2">
        <v>0</v>
      </c>
      <c r="BC1788" s="2">
        <v>0</v>
      </c>
      <c r="BD1788" s="2">
        <v>0</v>
      </c>
      <c r="BE1788" s="2">
        <v>0</v>
      </c>
      <c r="BF1788" s="2">
        <v>458</v>
      </c>
      <c r="BG1788" s="2">
        <v>2702</v>
      </c>
      <c r="BH1788" s="2">
        <v>0</v>
      </c>
      <c r="BI1788" s="2">
        <v>0</v>
      </c>
      <c r="BJ1788" s="2">
        <v>0</v>
      </c>
      <c r="BK1788" s="2">
        <v>0</v>
      </c>
      <c r="BL1788" s="2">
        <v>0</v>
      </c>
      <c r="BM1788" s="2">
        <v>0</v>
      </c>
      <c r="BN1788" s="2">
        <v>0</v>
      </c>
      <c r="BO1788" s="2">
        <v>0</v>
      </c>
      <c r="BP1788" s="2">
        <v>0</v>
      </c>
      <c r="BQ1788" s="2">
        <v>0</v>
      </c>
      <c r="BR1788" s="2">
        <v>0</v>
      </c>
      <c r="BS1788" s="2">
        <v>0</v>
      </c>
      <c r="BT1788" s="2">
        <v>0</v>
      </c>
      <c r="BU1788" s="2">
        <v>0</v>
      </c>
      <c r="BV1788" s="2">
        <v>0</v>
      </c>
      <c r="BW1788" s="2">
        <v>0</v>
      </c>
    </row>
    <row r="1789" spans="1:75" s="2" customFormat="1" ht="12.95" customHeight="1">
      <c r="A1789" s="2">
        <v>1701</v>
      </c>
      <c r="B1789" s="2" t="s">
        <v>5393</v>
      </c>
      <c r="C1789" s="2" t="str">
        <f>IF(D1789=0,"Standard only",INDEX($AR$1:$BW$1,1,MATCH(D1789,AR1789:BW1789,0)))</f>
        <v>OP_Root_Pos</v>
      </c>
      <c r="D1789" s="2">
        <v>340</v>
      </c>
      <c r="E1789" s="31">
        <v>3.0748164406451699</v>
      </c>
      <c r="F1789" s="2">
        <v>319.10789999999997</v>
      </c>
      <c r="G1789" s="2">
        <v>5.42</v>
      </c>
      <c r="H1789" s="2" t="s">
        <v>25</v>
      </c>
      <c r="I1789" s="2" t="s">
        <v>13271</v>
      </c>
      <c r="J1789" s="2" t="s">
        <v>8825</v>
      </c>
      <c r="L1789" s="2" t="s">
        <v>11840</v>
      </c>
      <c r="M1789" s="2">
        <v>3.2</v>
      </c>
      <c r="N1789" s="2" t="s">
        <v>8825</v>
      </c>
      <c r="O1789" s="2" t="s">
        <v>8825</v>
      </c>
      <c r="P1789" s="2">
        <v>19</v>
      </c>
      <c r="Q1789" s="2" t="s">
        <v>5394</v>
      </c>
      <c r="U1789" s="2" t="s">
        <v>5395</v>
      </c>
      <c r="W1789" s="2" t="str">
        <f>"piechart: colorlist=""#00FF00,#FFFFFF,#C0C0C0,#FFFF00,#0000FF,#000080,#008080,#800000,#808000,#800080,#FF0000,#FF00FF"" valuelist="""&amp;AF1789&amp;","&amp;AG1789&amp;","&amp;AH1789&amp;","&amp;AI1789&amp;","&amp;AJ1789&amp;","&amp;AK1789&amp;","&amp;AL1789&amp;","&amp;AM1789&amp;","&amp;AN1789&amp;","&amp;AO1789&amp;","&amp;AP1789&amp;","&amp;AQ1789&amp;""""</f>
        <v>piechart: colorlist="#00FF00,#FFFFFF,#C0C0C0,#FFFF00,#0000FF,#000080,#008080,#800000,#808000,#800080,#FF0000,#FF00FF" valuelist="0,0,0,0,0,340,0,0,0,0,0,0"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v>340</v>
      </c>
      <c r="AL1789" s="2">
        <v>0</v>
      </c>
      <c r="AM1789" s="2">
        <v>0</v>
      </c>
      <c r="AN1789" s="2">
        <v>0</v>
      </c>
      <c r="AO1789" s="2">
        <v>0</v>
      </c>
      <c r="AP1789" s="2">
        <v>0</v>
      </c>
      <c r="AQ1789" s="2">
        <v>0</v>
      </c>
      <c r="AR1789" s="2">
        <v>0</v>
      </c>
      <c r="AS1789" s="2">
        <v>0</v>
      </c>
      <c r="AT1789" s="2">
        <v>0</v>
      </c>
      <c r="AU1789" s="2">
        <v>0</v>
      </c>
      <c r="AV1789" s="2">
        <v>0</v>
      </c>
      <c r="AW1789" s="2">
        <v>0</v>
      </c>
      <c r="AX1789" s="2">
        <v>0</v>
      </c>
      <c r="AY1789" s="2">
        <v>0</v>
      </c>
      <c r="AZ1789" s="2">
        <v>0</v>
      </c>
      <c r="BA1789" s="2">
        <v>0</v>
      </c>
      <c r="BB1789" s="2">
        <v>0</v>
      </c>
      <c r="BC1789" s="2">
        <v>0</v>
      </c>
      <c r="BD1789" s="2">
        <v>0</v>
      </c>
      <c r="BE1789" s="2">
        <v>0</v>
      </c>
      <c r="BF1789" s="2">
        <v>0</v>
      </c>
      <c r="BG1789" s="2">
        <v>0</v>
      </c>
      <c r="BH1789" s="2">
        <v>0</v>
      </c>
      <c r="BI1789" s="2">
        <v>0</v>
      </c>
      <c r="BJ1789" s="2">
        <v>0</v>
      </c>
      <c r="BK1789" s="2">
        <v>0</v>
      </c>
      <c r="BL1789" s="2">
        <v>0</v>
      </c>
      <c r="BM1789" s="2">
        <v>340</v>
      </c>
      <c r="BN1789" s="2">
        <v>0</v>
      </c>
      <c r="BO1789" s="2">
        <v>0</v>
      </c>
      <c r="BP1789" s="2">
        <v>0</v>
      </c>
      <c r="BQ1789" s="2">
        <v>0</v>
      </c>
      <c r="BR1789" s="2">
        <v>0</v>
      </c>
      <c r="BS1789" s="2">
        <v>0</v>
      </c>
      <c r="BT1789" s="2">
        <v>0</v>
      </c>
      <c r="BU1789" s="2">
        <v>0</v>
      </c>
      <c r="BV1789" s="2">
        <v>0</v>
      </c>
      <c r="BW1789" s="2">
        <v>0</v>
      </c>
    </row>
    <row r="1790" spans="1:75" s="2" customFormat="1" ht="12.95" customHeight="1">
      <c r="A1790" s="2">
        <v>1705</v>
      </c>
      <c r="B1790" s="2" t="s">
        <v>5397</v>
      </c>
      <c r="C1790" s="2" t="str">
        <f>IF(D1790=0,"Standard only",INDEX($AR$1:$BW$1,1,MATCH(D1790,AR1790:BW1790,0)))</f>
        <v>GM_LeafStem_Pos</v>
      </c>
      <c r="D1790" s="2">
        <v>1107</v>
      </c>
      <c r="E1790" s="31">
        <v>3.0441476208787202</v>
      </c>
      <c r="F1790" s="2">
        <v>321.0609</v>
      </c>
      <c r="G1790" s="2">
        <v>5.92</v>
      </c>
      <c r="H1790" s="2" t="s">
        <v>25</v>
      </c>
      <c r="I1790" s="2" t="s">
        <v>13265</v>
      </c>
      <c r="J1790" s="2" t="s">
        <v>8825</v>
      </c>
      <c r="L1790" s="2" t="s">
        <v>11840</v>
      </c>
      <c r="M1790" s="2">
        <v>3.2</v>
      </c>
      <c r="N1790" s="2" t="s">
        <v>8825</v>
      </c>
      <c r="O1790" s="2" t="s">
        <v>8825</v>
      </c>
      <c r="P1790" s="2">
        <v>15</v>
      </c>
      <c r="Q1790" s="2" t="s">
        <v>5396</v>
      </c>
      <c r="U1790" s="2" t="s">
        <v>5399</v>
      </c>
      <c r="V1790" s="2" t="s">
        <v>5400</v>
      </c>
      <c r="W1790" s="2" t="str">
        <f>"piechart: colorlist=""#00FF00,#FFFFFF,#C0C0C0,#FFFF00,#0000FF,#000080,#008080,#800000,#808000,#800080,#FF0000,#FF00FF"" valuelist="""&amp;AF1790&amp;","&amp;AG1790&amp;","&amp;AH1790&amp;","&amp;AI1790&amp;","&amp;AJ1790&amp;","&amp;AK1790&amp;","&amp;AL1790&amp;","&amp;AM1790&amp;","&amp;AN1790&amp;","&amp;AO1790&amp;","&amp;AP1790&amp;","&amp;AQ1790&amp;""""</f>
        <v>piechart: colorlist="#00FF00,#FFFFFF,#C0C0C0,#FFFF00,#0000FF,#000080,#008080,#800000,#808000,#800080,#FF0000,#FF00FF" valuelist="0,0,0,0,0,0,0,1107,0,0,0,0"</v>
      </c>
      <c r="AF1790" s="2">
        <v>0</v>
      </c>
      <c r="AG1790" s="2">
        <v>0</v>
      </c>
      <c r="AH1790" s="2">
        <v>0</v>
      </c>
      <c r="AI1790" s="2">
        <v>0</v>
      </c>
      <c r="AJ1790" s="2">
        <v>0</v>
      </c>
      <c r="AK1790" s="2">
        <v>0</v>
      </c>
      <c r="AL1790" s="2">
        <v>0</v>
      </c>
      <c r="AM1790" s="2">
        <v>1107</v>
      </c>
      <c r="AN1790" s="2">
        <v>0</v>
      </c>
      <c r="AO1790" s="2">
        <v>0</v>
      </c>
      <c r="AP1790" s="2">
        <v>0</v>
      </c>
      <c r="AQ1790" s="2">
        <v>0</v>
      </c>
      <c r="AR1790" s="2">
        <v>0</v>
      </c>
      <c r="AS1790" s="2">
        <v>0</v>
      </c>
      <c r="AT1790" s="2">
        <v>0</v>
      </c>
      <c r="AU1790" s="2">
        <v>0</v>
      </c>
      <c r="AV1790" s="2">
        <v>0</v>
      </c>
      <c r="AW1790" s="2">
        <v>0</v>
      </c>
      <c r="AX1790" s="2">
        <v>0</v>
      </c>
      <c r="AY1790" s="2">
        <v>1107</v>
      </c>
      <c r="AZ1790" s="2">
        <v>0</v>
      </c>
      <c r="BA1790" s="2">
        <v>0</v>
      </c>
      <c r="BB1790" s="2">
        <v>0</v>
      </c>
      <c r="BC1790" s="2">
        <v>0</v>
      </c>
      <c r="BD1790" s="2">
        <v>0</v>
      </c>
      <c r="BE1790" s="2">
        <v>0</v>
      </c>
      <c r="BF1790" s="2">
        <v>0</v>
      </c>
      <c r="BG1790" s="2">
        <v>0</v>
      </c>
      <c r="BH1790" s="2">
        <v>0</v>
      </c>
      <c r="BI1790" s="2">
        <v>0</v>
      </c>
      <c r="BJ1790" s="2">
        <v>0</v>
      </c>
      <c r="BK1790" s="2">
        <v>0</v>
      </c>
      <c r="BL1790" s="2">
        <v>0</v>
      </c>
      <c r="BM1790" s="2">
        <v>0</v>
      </c>
      <c r="BN1790" s="2">
        <v>0</v>
      </c>
      <c r="BO1790" s="2">
        <v>0</v>
      </c>
      <c r="BP1790" s="2">
        <v>0</v>
      </c>
      <c r="BQ1790" s="2">
        <v>0</v>
      </c>
      <c r="BR1790" s="2">
        <v>0</v>
      </c>
      <c r="BS1790" s="2">
        <v>0</v>
      </c>
      <c r="BT1790" s="2">
        <v>0</v>
      </c>
      <c r="BU1790" s="2">
        <v>0</v>
      </c>
      <c r="BV1790" s="2">
        <v>0</v>
      </c>
      <c r="BW1790" s="2">
        <v>0</v>
      </c>
    </row>
    <row r="1791" spans="1:75" s="2" customFormat="1" ht="12.95" customHeight="1">
      <c r="A1791" s="2">
        <v>1710</v>
      </c>
      <c r="B1791" s="2" t="s">
        <v>5408</v>
      </c>
      <c r="C1791" s="2" t="str">
        <f>IF(D1791=0,"Standard only",INDEX($AR$1:$BW$1,1,MATCH(D1791,AR1791:BW1791,0)))</f>
        <v>GU_Root_Pos</v>
      </c>
      <c r="D1791" s="2">
        <v>4416</v>
      </c>
      <c r="E1791" s="31">
        <v>3.6450290647211401</v>
      </c>
      <c r="F1791" s="2">
        <v>321.11219999999997</v>
      </c>
      <c r="G1791" s="2">
        <v>7.19</v>
      </c>
      <c r="H1791" s="2" t="s">
        <v>25</v>
      </c>
      <c r="I1791" s="2" t="s">
        <v>13270</v>
      </c>
      <c r="J1791" s="2" t="s">
        <v>8825</v>
      </c>
      <c r="L1791" s="2" t="s">
        <v>11840</v>
      </c>
      <c r="M1791" s="2">
        <v>3.2</v>
      </c>
      <c r="N1791" s="2" t="s">
        <v>8825</v>
      </c>
      <c r="O1791" s="2" t="s">
        <v>8825</v>
      </c>
      <c r="P1791" s="2">
        <v>20</v>
      </c>
      <c r="Q1791" s="2" t="s">
        <v>5409</v>
      </c>
      <c r="U1791" s="2" t="s">
        <v>5410</v>
      </c>
      <c r="V1791" s="2" t="s">
        <v>5411</v>
      </c>
      <c r="W1791" s="2" t="str">
        <f>"piechart: colorlist=""#00FF00,#FFFFFF,#C0C0C0,#FFFF00,#0000FF,#000080,#008080,#800000,#808000,#800080,#FF0000,#FF00FF"" valuelist="""&amp;AF1791&amp;","&amp;AG1791&amp;","&amp;AH1791&amp;","&amp;AI1791&amp;","&amp;AJ1791&amp;","&amp;AK1791&amp;","&amp;AL1791&amp;","&amp;AM1791&amp;","&amp;AN1791&amp;","&amp;AO1791&amp;","&amp;AP1791&amp;","&amp;AQ1791&amp;""""</f>
        <v>piechart: colorlist="#00FF00,#FFFFFF,#C0C0C0,#FFFF00,#0000FF,#000080,#008080,#800000,#808000,#800080,#FF0000,#FF00FF" valuelist="0,0,0,0,0,0,0,0,1037,4416,0,0"</v>
      </c>
      <c r="AF1791" s="2">
        <v>0</v>
      </c>
      <c r="AG1791" s="2">
        <v>0</v>
      </c>
      <c r="AH1791" s="2">
        <v>0</v>
      </c>
      <c r="AI1791" s="2">
        <v>0</v>
      </c>
      <c r="AJ1791" s="2">
        <v>0</v>
      </c>
      <c r="AK1791" s="2">
        <v>0</v>
      </c>
      <c r="AL1791" s="2">
        <v>0</v>
      </c>
      <c r="AM1791" s="2">
        <v>0</v>
      </c>
      <c r="AN1791" s="2">
        <v>1037</v>
      </c>
      <c r="AO1791" s="2">
        <v>4416</v>
      </c>
      <c r="AP1791" s="2">
        <v>0</v>
      </c>
      <c r="AQ1791" s="2">
        <v>0</v>
      </c>
      <c r="AR1791" s="2">
        <v>0</v>
      </c>
      <c r="AS1791" s="2">
        <v>0</v>
      </c>
      <c r="AT1791" s="2">
        <v>0</v>
      </c>
      <c r="AU1791" s="2">
        <v>0</v>
      </c>
      <c r="AV1791" s="2">
        <v>0</v>
      </c>
      <c r="AW1791" s="2">
        <v>0</v>
      </c>
      <c r="AX1791" s="2">
        <v>1037</v>
      </c>
      <c r="AY1791" s="2">
        <v>0</v>
      </c>
      <c r="AZ1791" s="2">
        <v>0</v>
      </c>
      <c r="BA1791" s="2">
        <v>0</v>
      </c>
      <c r="BB1791" s="2">
        <v>4416</v>
      </c>
      <c r="BC1791" s="2">
        <v>0</v>
      </c>
      <c r="BD1791" s="2">
        <v>0</v>
      </c>
      <c r="BE1791" s="2">
        <v>0</v>
      </c>
      <c r="BF1791" s="2">
        <v>0</v>
      </c>
      <c r="BG1791" s="2">
        <v>0</v>
      </c>
      <c r="BH1791" s="2">
        <v>0</v>
      </c>
      <c r="BI1791" s="2">
        <v>0</v>
      </c>
      <c r="BJ1791" s="2">
        <v>0</v>
      </c>
      <c r="BK1791" s="2">
        <v>0</v>
      </c>
      <c r="BL1791" s="2">
        <v>0</v>
      </c>
      <c r="BM1791" s="2">
        <v>0</v>
      </c>
      <c r="BN1791" s="2">
        <v>0</v>
      </c>
      <c r="BO1791" s="2">
        <v>0</v>
      </c>
      <c r="BP1791" s="2">
        <v>0</v>
      </c>
      <c r="BQ1791" s="2">
        <v>0</v>
      </c>
      <c r="BR1791" s="2">
        <v>0</v>
      </c>
      <c r="BS1791" s="2">
        <v>0</v>
      </c>
      <c r="BT1791" s="2">
        <v>0</v>
      </c>
      <c r="BU1791" s="2">
        <v>0</v>
      </c>
      <c r="BV1791" s="2">
        <v>0</v>
      </c>
      <c r="BW1791" s="2">
        <v>0</v>
      </c>
    </row>
    <row r="1792" spans="1:75" s="2" customFormat="1" ht="12.95" customHeight="1">
      <c r="A1792" s="2">
        <v>1711</v>
      </c>
      <c r="B1792" s="2" t="s">
        <v>5412</v>
      </c>
      <c r="C1792" s="2" t="str">
        <f>IF(D1792=0,"Standard only",INDEX($AR$1:$BW$1,1,MATCH(D1792,AR1792:BW1792,0)))</f>
        <v>GU_Root_Pos</v>
      </c>
      <c r="D1792" s="2">
        <v>5031</v>
      </c>
      <c r="E1792" s="31">
        <v>3.7016543173257501</v>
      </c>
      <c r="F1792" s="2">
        <v>321.11079999999998</v>
      </c>
      <c r="G1792" s="2">
        <v>8.35</v>
      </c>
      <c r="H1792" s="2" t="s">
        <v>25</v>
      </c>
      <c r="I1792" s="2" t="s">
        <v>13270</v>
      </c>
      <c r="J1792" s="2" t="s">
        <v>8825</v>
      </c>
      <c r="L1792" s="2" t="s">
        <v>11840</v>
      </c>
      <c r="M1792" s="2">
        <v>3.2</v>
      </c>
      <c r="N1792" s="2" t="s">
        <v>8825</v>
      </c>
      <c r="O1792" s="2" t="s">
        <v>8825</v>
      </c>
      <c r="P1792" s="2">
        <v>20</v>
      </c>
      <c r="Q1792" s="2" t="s">
        <v>5409</v>
      </c>
      <c r="U1792" s="2" t="s">
        <v>5413</v>
      </c>
      <c r="V1792" s="2" t="s">
        <v>5414</v>
      </c>
      <c r="W1792" s="2" t="str">
        <f>"piechart: colorlist=""#00FF00,#FFFFFF,#C0C0C0,#FFFF00,#0000FF,#000080,#008080,#800000,#808000,#800080,#FF0000,#FF00FF"" valuelist="""&amp;AF1792&amp;","&amp;AG1792&amp;","&amp;AH1792&amp;","&amp;AI1792&amp;","&amp;AJ1792&amp;","&amp;AK1792&amp;","&amp;AL1792&amp;","&amp;AM1792&amp;","&amp;AN1792&amp;","&amp;AO1792&amp;","&amp;AP1792&amp;","&amp;AQ1792&amp;""""</f>
        <v>piechart: colorlist="#00FF00,#FFFFFF,#C0C0C0,#FFFF00,#0000FF,#000080,#008080,#800000,#808000,#800080,#FF0000,#FF00FF" valuelist="0,0,0,0,0,0,0,0,2578,5031,0,0"</v>
      </c>
      <c r="AF1792" s="2">
        <v>0</v>
      </c>
      <c r="AG1792" s="2">
        <v>0</v>
      </c>
      <c r="AH1792" s="2">
        <v>0</v>
      </c>
      <c r="AI1792" s="2"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2578</v>
      </c>
      <c r="AO1792" s="2">
        <v>5031</v>
      </c>
      <c r="AP1792" s="2">
        <v>0</v>
      </c>
      <c r="AQ1792" s="2">
        <v>0</v>
      </c>
      <c r="AR1792" s="2">
        <v>0</v>
      </c>
      <c r="AS1792" s="2">
        <v>0</v>
      </c>
      <c r="AT1792" s="2">
        <v>0</v>
      </c>
      <c r="AU1792" s="2">
        <v>0</v>
      </c>
      <c r="AV1792" s="2">
        <v>0</v>
      </c>
      <c r="AW1792" s="2">
        <v>0</v>
      </c>
      <c r="AX1792" s="2">
        <v>2578</v>
      </c>
      <c r="AY1792" s="2">
        <v>0</v>
      </c>
      <c r="AZ1792" s="2">
        <v>0</v>
      </c>
      <c r="BA1792" s="2">
        <v>0</v>
      </c>
      <c r="BB1792" s="2">
        <v>5031</v>
      </c>
      <c r="BC1792" s="2">
        <v>0</v>
      </c>
      <c r="BD1792" s="2">
        <v>0</v>
      </c>
      <c r="BE1792" s="2">
        <v>0</v>
      </c>
      <c r="BF1792" s="2">
        <v>0</v>
      </c>
      <c r="BG1792" s="2">
        <v>0</v>
      </c>
      <c r="BH1792" s="2">
        <v>0</v>
      </c>
      <c r="BI1792" s="2">
        <v>0</v>
      </c>
      <c r="BJ1792" s="2">
        <v>0</v>
      </c>
      <c r="BK1792" s="2">
        <v>0</v>
      </c>
      <c r="BL1792" s="2">
        <v>0</v>
      </c>
      <c r="BM1792" s="2">
        <v>0</v>
      </c>
      <c r="BN1792" s="2">
        <v>0</v>
      </c>
      <c r="BO1792" s="2">
        <v>0</v>
      </c>
      <c r="BP1792" s="2">
        <v>0</v>
      </c>
      <c r="BQ1792" s="2">
        <v>0</v>
      </c>
      <c r="BR1792" s="2">
        <v>0</v>
      </c>
      <c r="BS1792" s="2">
        <v>0</v>
      </c>
      <c r="BT1792" s="2">
        <v>0</v>
      </c>
      <c r="BU1792" s="2">
        <v>0</v>
      </c>
      <c r="BV1792" s="2">
        <v>0</v>
      </c>
      <c r="BW1792" s="2">
        <v>0</v>
      </c>
    </row>
    <row r="1793" spans="1:75" s="2" customFormat="1" ht="12.95" customHeight="1">
      <c r="A1793" s="2">
        <v>1712</v>
      </c>
      <c r="B1793" s="2" t="s">
        <v>5415</v>
      </c>
      <c r="C1793" s="2" t="str">
        <f>IF(D1793=0,"Standard only",INDEX($AR$1:$BW$1,1,MATCH(D1793,AR1793:BW1793,0)))</f>
        <v>LE_LeafStem_Pos</v>
      </c>
      <c r="D1793" s="2">
        <v>3413</v>
      </c>
      <c r="E1793" s="31">
        <v>3.5331362882786399</v>
      </c>
      <c r="F1793" s="2">
        <v>321.1918</v>
      </c>
      <c r="G1793" s="2">
        <v>3.09</v>
      </c>
      <c r="H1793" s="2" t="s">
        <v>25</v>
      </c>
      <c r="I1793" s="2" t="s">
        <v>13267</v>
      </c>
      <c r="J1793" s="2" t="s">
        <v>8825</v>
      </c>
      <c r="L1793" s="2" t="s">
        <v>11840</v>
      </c>
      <c r="M1793" s="2">
        <v>3.2</v>
      </c>
      <c r="N1793" s="2" t="s">
        <v>8825</v>
      </c>
      <c r="O1793" s="2" t="s">
        <v>8825</v>
      </c>
      <c r="P1793" s="2">
        <v>16</v>
      </c>
      <c r="Q1793" s="2" t="s">
        <v>5416</v>
      </c>
      <c r="U1793" s="2" t="s">
        <v>5417</v>
      </c>
      <c r="V1793" s="2" t="s">
        <v>5418</v>
      </c>
      <c r="W1793" s="2" t="str">
        <f>"piechart: colorlist=""#00FF00,#FFFFFF,#C0C0C0,#FFFF00,#0000FF,#000080,#008080,#800000,#808000,#800080,#FF0000,#FF00FF"" valuelist="""&amp;AF1793&amp;","&amp;AG1793&amp;","&amp;AH1793&amp;","&amp;AI1793&amp;","&amp;AJ1793&amp;","&amp;AK1793&amp;","&amp;AL1793&amp;","&amp;AM1793&amp;","&amp;AN1793&amp;","&amp;AO1793&amp;","&amp;AP1793&amp;","&amp;AQ1793&amp;""""</f>
        <v>piechart: colorlist="#00FF00,#FFFFFF,#C0C0C0,#FFFF00,#0000FF,#000080,#008080,#800000,#808000,#800080,#FF0000,#FF00FF" valuelist="0,0,0,0,0,0,0,0,0,0,3413,0"</v>
      </c>
      <c r="AF1793" s="2">
        <v>0</v>
      </c>
      <c r="AG1793" s="2">
        <v>0</v>
      </c>
      <c r="AH1793" s="2">
        <v>0</v>
      </c>
      <c r="AI1793" s="2">
        <v>0</v>
      </c>
      <c r="AJ1793" s="2">
        <v>0</v>
      </c>
      <c r="AK1793" s="2">
        <v>0</v>
      </c>
      <c r="AL1793" s="2">
        <v>0</v>
      </c>
      <c r="AM1793" s="2">
        <v>0</v>
      </c>
      <c r="AN1793" s="2">
        <v>0</v>
      </c>
      <c r="AO1793" s="2">
        <v>0</v>
      </c>
      <c r="AP1793" s="2">
        <v>3413</v>
      </c>
      <c r="AQ1793" s="2">
        <v>0</v>
      </c>
      <c r="AR1793" s="2">
        <v>0</v>
      </c>
      <c r="AS1793" s="2">
        <v>0</v>
      </c>
      <c r="AT1793" s="2">
        <v>0</v>
      </c>
      <c r="AU1793" s="2">
        <v>0</v>
      </c>
      <c r="AV1793" s="2">
        <v>0</v>
      </c>
      <c r="AW1793" s="2">
        <v>0</v>
      </c>
      <c r="AX1793" s="2">
        <v>0</v>
      </c>
      <c r="AY1793" s="2">
        <v>0</v>
      </c>
      <c r="AZ1793" s="2">
        <v>0</v>
      </c>
      <c r="BA1793" s="2">
        <v>0</v>
      </c>
      <c r="BB1793" s="2">
        <v>0</v>
      </c>
      <c r="BC1793" s="2">
        <v>0</v>
      </c>
      <c r="BD1793" s="2">
        <v>3413</v>
      </c>
      <c r="BE1793" s="2">
        <v>0</v>
      </c>
      <c r="BF1793" s="2">
        <v>0</v>
      </c>
      <c r="BG1793" s="2">
        <v>0</v>
      </c>
      <c r="BH1793" s="2">
        <v>0</v>
      </c>
      <c r="BI1793" s="2">
        <v>0</v>
      </c>
      <c r="BJ1793" s="2">
        <v>0</v>
      </c>
      <c r="BK1793" s="2">
        <v>0</v>
      </c>
      <c r="BL1793" s="2">
        <v>0</v>
      </c>
      <c r="BM1793" s="2">
        <v>0</v>
      </c>
      <c r="BN1793" s="2">
        <v>0</v>
      </c>
      <c r="BO1793" s="2">
        <v>0</v>
      </c>
      <c r="BP1793" s="2">
        <v>0</v>
      </c>
      <c r="BQ1793" s="2">
        <v>0</v>
      </c>
      <c r="BR1793" s="2">
        <v>0</v>
      </c>
      <c r="BS1793" s="2">
        <v>0</v>
      </c>
      <c r="BT1793" s="2">
        <v>0</v>
      </c>
      <c r="BU1793" s="2">
        <v>0</v>
      </c>
      <c r="BV1793" s="2">
        <v>0</v>
      </c>
      <c r="BW1793" s="2">
        <v>0</v>
      </c>
    </row>
    <row r="1794" spans="1:75" s="2" customFormat="1" ht="12.95" customHeight="1">
      <c r="A1794" s="2">
        <v>1713</v>
      </c>
      <c r="B1794" s="2" t="s">
        <v>5419</v>
      </c>
      <c r="C1794" s="2" t="str">
        <f>IF(D1794=0,"Standard only",INDEX($AR$1:$BW$1,1,MATCH(D1794,AR1794:BW1794,0)))</f>
        <v>LE_LeafStem_Pos</v>
      </c>
      <c r="D1794" s="2">
        <v>3666</v>
      </c>
      <c r="E1794" s="31">
        <v>3.5641924606262001</v>
      </c>
      <c r="F1794" s="2">
        <v>321.1918</v>
      </c>
      <c r="G1794" s="2">
        <v>3.34</v>
      </c>
      <c r="H1794" s="2" t="s">
        <v>25</v>
      </c>
      <c r="I1794" s="2" t="s">
        <v>13267</v>
      </c>
      <c r="J1794" s="2" t="s">
        <v>8825</v>
      </c>
      <c r="L1794" s="2" t="s">
        <v>11840</v>
      </c>
      <c r="M1794" s="2">
        <v>3.2</v>
      </c>
      <c r="N1794" s="2" t="s">
        <v>8825</v>
      </c>
      <c r="O1794" s="2" t="s">
        <v>8825</v>
      </c>
      <c r="P1794" s="2">
        <v>16</v>
      </c>
      <c r="Q1794" s="2" t="s">
        <v>5416</v>
      </c>
      <c r="U1794" s="2" t="s">
        <v>5420</v>
      </c>
      <c r="V1794" s="2" t="s">
        <v>5421</v>
      </c>
      <c r="W1794" s="2" t="str">
        <f>"piechart: colorlist=""#00FF00,#FFFFFF,#C0C0C0,#FFFF00,#0000FF,#000080,#008080,#800000,#808000,#800080,#FF0000,#FF00FF"" valuelist="""&amp;AF1794&amp;","&amp;AG1794&amp;","&amp;AH1794&amp;","&amp;AI1794&amp;","&amp;AJ1794&amp;","&amp;AK1794&amp;","&amp;AL1794&amp;","&amp;AM1794&amp;","&amp;AN1794&amp;","&amp;AO1794&amp;","&amp;AP1794&amp;","&amp;AQ1794&amp;""""</f>
        <v>piechart: colorlist="#00FF00,#FFFFFF,#C0C0C0,#FFFF00,#0000FF,#000080,#008080,#800000,#808000,#800080,#FF0000,#FF00FF" valuelist="0,0,0,0,0,0,0,0,0,0,4847,0"</v>
      </c>
      <c r="AF1794" s="2">
        <v>0</v>
      </c>
      <c r="AG1794" s="2">
        <v>0</v>
      </c>
      <c r="AH1794" s="2">
        <v>0</v>
      </c>
      <c r="AI1794" s="2">
        <v>0</v>
      </c>
      <c r="AJ1794" s="2">
        <v>0</v>
      </c>
      <c r="AK1794" s="2">
        <v>0</v>
      </c>
      <c r="AL1794" s="2">
        <v>0</v>
      </c>
      <c r="AM1794" s="2">
        <v>0</v>
      </c>
      <c r="AN1794" s="2">
        <v>0</v>
      </c>
      <c r="AO1794" s="2">
        <v>0</v>
      </c>
      <c r="AP1794" s="2">
        <v>4847</v>
      </c>
      <c r="AQ1794" s="2">
        <v>0</v>
      </c>
      <c r="AR1794" s="2">
        <v>0</v>
      </c>
      <c r="AS1794" s="2">
        <v>0</v>
      </c>
      <c r="AT1794" s="2">
        <v>0</v>
      </c>
      <c r="AU1794" s="2">
        <v>0</v>
      </c>
      <c r="AV1794" s="2">
        <v>0</v>
      </c>
      <c r="AW1794" s="2">
        <v>0</v>
      </c>
      <c r="AX1794" s="2">
        <v>0</v>
      </c>
      <c r="AY1794" s="2">
        <v>0</v>
      </c>
      <c r="AZ1794" s="2">
        <v>0</v>
      </c>
      <c r="BA1794" s="2">
        <v>0</v>
      </c>
      <c r="BB1794" s="2">
        <v>0</v>
      </c>
      <c r="BC1794" s="2">
        <v>740</v>
      </c>
      <c r="BD1794" s="2">
        <v>3666</v>
      </c>
      <c r="BE1794" s="2">
        <v>441</v>
      </c>
      <c r="BF1794" s="2">
        <v>0</v>
      </c>
      <c r="BG1794" s="2">
        <v>0</v>
      </c>
      <c r="BH1794" s="2">
        <v>0</v>
      </c>
      <c r="BI1794" s="2">
        <v>0</v>
      </c>
      <c r="BJ1794" s="2">
        <v>0</v>
      </c>
      <c r="BK1794" s="2">
        <v>0</v>
      </c>
      <c r="BL1794" s="2">
        <v>0</v>
      </c>
      <c r="BM1794" s="2">
        <v>0</v>
      </c>
      <c r="BN1794" s="2">
        <v>0</v>
      </c>
      <c r="BO1794" s="2">
        <v>0</v>
      </c>
      <c r="BP1794" s="2">
        <v>0</v>
      </c>
      <c r="BQ1794" s="2">
        <v>0</v>
      </c>
      <c r="BR1794" s="2">
        <v>0</v>
      </c>
      <c r="BS1794" s="2">
        <v>0</v>
      </c>
      <c r="BT1794" s="2">
        <v>0</v>
      </c>
      <c r="BU1794" s="2">
        <v>0</v>
      </c>
      <c r="BV1794" s="2">
        <v>0</v>
      </c>
      <c r="BW1794" s="2">
        <v>0</v>
      </c>
    </row>
    <row r="1795" spans="1:75" s="2" customFormat="1" ht="12.95" customHeight="1">
      <c r="A1795" s="2">
        <v>1716</v>
      </c>
      <c r="B1795" s="2" t="s">
        <v>5426</v>
      </c>
      <c r="C1795" s="2" t="str">
        <f>IF(D1795=0,"Standard only",INDEX($AR$1:$BW$1,1,MATCH(D1795,AR1795:BW1795,0)))</f>
        <v>GG_LeafStem_Pos</v>
      </c>
      <c r="D1795" s="2">
        <v>1406</v>
      </c>
      <c r="E1795" s="31">
        <v>3.14798532068381</v>
      </c>
      <c r="F1795" s="2">
        <v>322.274</v>
      </c>
      <c r="G1795" s="2">
        <v>10.08</v>
      </c>
      <c r="H1795" s="2" t="s">
        <v>25</v>
      </c>
      <c r="I1795" s="2" t="s">
        <v>13270</v>
      </c>
      <c r="J1795" s="2" t="s">
        <v>8825</v>
      </c>
      <c r="L1795" s="2" t="s">
        <v>11840</v>
      </c>
      <c r="M1795" s="2">
        <v>3.2</v>
      </c>
      <c r="N1795" s="2" t="s">
        <v>8825</v>
      </c>
      <c r="O1795" s="2" t="s">
        <v>8825</v>
      </c>
      <c r="P1795" s="2">
        <v>20</v>
      </c>
      <c r="Q1795" s="2" t="s">
        <v>5427</v>
      </c>
      <c r="U1795" s="2" t="s">
        <v>5428</v>
      </c>
      <c r="V1795" s="2" t="s">
        <v>5429</v>
      </c>
      <c r="W1795" s="2" t="str">
        <f>"piechart: colorlist=""#00FF00,#FFFFFF,#C0C0C0,#FFFF00,#0000FF,#000080,#008080,#800000,#808000,#800080,#FF0000,#FF00FF"" valuelist="""&amp;AF1795&amp;","&amp;AG1795&amp;","&amp;AH1795&amp;","&amp;AI1795&amp;","&amp;AJ1795&amp;","&amp;AK1795&amp;","&amp;AL1795&amp;","&amp;AM1795&amp;","&amp;AN1795&amp;","&amp;AO1795&amp;","&amp;AP1795&amp;","&amp;AQ1795&amp;""""</f>
        <v>piechart: colorlist="#00FF00,#FFFFFF,#C0C0C0,#FFFF00,#0000FF,#000080,#008080,#800000,#808000,#800080,#FF0000,#FF00FF" valuelist="0,0,0,0,0,0,384,0,2737,1808,0,0"</v>
      </c>
      <c r="AF1795" s="2">
        <v>0</v>
      </c>
      <c r="AG1795" s="2">
        <v>0</v>
      </c>
      <c r="AH1795" s="2">
        <v>0</v>
      </c>
      <c r="AI1795" s="2">
        <v>0</v>
      </c>
      <c r="AJ1795" s="2">
        <v>0</v>
      </c>
      <c r="AK1795" s="2">
        <v>0</v>
      </c>
      <c r="AL1795" s="2">
        <v>384</v>
      </c>
      <c r="AM1795" s="2">
        <v>0</v>
      </c>
      <c r="AN1795" s="2">
        <v>2737</v>
      </c>
      <c r="AO1795" s="2">
        <v>1808</v>
      </c>
      <c r="AP1795" s="2">
        <v>0</v>
      </c>
      <c r="AQ1795" s="2">
        <v>0</v>
      </c>
      <c r="AR1795" s="2">
        <v>0</v>
      </c>
      <c r="AS1795" s="2">
        <v>0</v>
      </c>
      <c r="AT1795" s="2">
        <v>0</v>
      </c>
      <c r="AU1795" s="2">
        <v>0</v>
      </c>
      <c r="AV1795" s="2">
        <v>0</v>
      </c>
      <c r="AW1795" s="2">
        <v>1406</v>
      </c>
      <c r="AX1795" s="2">
        <v>1331</v>
      </c>
      <c r="AY1795" s="2">
        <v>0</v>
      </c>
      <c r="AZ1795" s="2">
        <v>0</v>
      </c>
      <c r="BA1795" s="2">
        <v>608</v>
      </c>
      <c r="BB1795" s="2">
        <v>1200</v>
      </c>
      <c r="BC1795" s="2">
        <v>0</v>
      </c>
      <c r="BD1795" s="2">
        <v>0</v>
      </c>
      <c r="BE1795" s="2">
        <v>0</v>
      </c>
      <c r="BF1795" s="2">
        <v>384</v>
      </c>
      <c r="BG1795" s="2">
        <v>0</v>
      </c>
      <c r="BH1795" s="2">
        <v>0</v>
      </c>
      <c r="BI1795" s="2">
        <v>0</v>
      </c>
      <c r="BJ1795" s="2">
        <v>0</v>
      </c>
      <c r="BK1795" s="2">
        <v>0</v>
      </c>
      <c r="BL1795" s="2">
        <v>0</v>
      </c>
      <c r="BM1795" s="2">
        <v>0</v>
      </c>
      <c r="BN1795" s="2">
        <v>0</v>
      </c>
      <c r="BO1795" s="2">
        <v>0</v>
      </c>
      <c r="BP1795" s="2">
        <v>0</v>
      </c>
      <c r="BQ1795" s="2">
        <v>0</v>
      </c>
      <c r="BR1795" s="2">
        <v>0</v>
      </c>
      <c r="BS1795" s="2">
        <v>0</v>
      </c>
      <c r="BT1795" s="2">
        <v>0</v>
      </c>
      <c r="BU1795" s="2">
        <v>0</v>
      </c>
      <c r="BV1795" s="2">
        <v>0</v>
      </c>
      <c r="BW1795" s="2">
        <v>0</v>
      </c>
    </row>
    <row r="1796" spans="1:75" s="2" customFormat="1" ht="12.95" customHeight="1">
      <c r="A1796" s="2">
        <v>1718</v>
      </c>
      <c r="B1796" s="2" t="s">
        <v>5434</v>
      </c>
      <c r="C1796" s="2" t="str">
        <f>IF(D1796=0,"Standard only",INDEX($AR$1:$BW$1,1,MATCH(D1796,AR1796:BW1796,0)))</f>
        <v>GU_Root_Pos</v>
      </c>
      <c r="D1796" s="2">
        <v>1063</v>
      </c>
      <c r="E1796" s="31">
        <v>3.0265332645232998</v>
      </c>
      <c r="F1796" s="2">
        <v>323.1266</v>
      </c>
      <c r="G1796" s="2">
        <v>5.33</v>
      </c>
      <c r="H1796" s="2" t="s">
        <v>25</v>
      </c>
      <c r="I1796" s="2" t="s">
        <v>13270</v>
      </c>
      <c r="J1796" s="2" t="s">
        <v>8825</v>
      </c>
      <c r="L1796" s="2" t="s">
        <v>11840</v>
      </c>
      <c r="M1796" s="2">
        <v>3.2</v>
      </c>
      <c r="N1796" s="2" t="s">
        <v>8825</v>
      </c>
      <c r="O1796" s="2" t="s">
        <v>8825</v>
      </c>
      <c r="P1796" s="2">
        <v>20</v>
      </c>
      <c r="Q1796" s="2" t="s">
        <v>5435</v>
      </c>
      <c r="U1796" s="2" t="s">
        <v>5436</v>
      </c>
      <c r="V1796" s="2" t="s">
        <v>5437</v>
      </c>
      <c r="W1796" s="2" t="str">
        <f>"piechart: colorlist=""#00FF00,#FFFFFF,#C0C0C0,#FFFF00,#0000FF,#000080,#008080,#800000,#808000,#800080,#FF0000,#FF00FF"" valuelist="""&amp;AF1796&amp;","&amp;AG1796&amp;","&amp;AH1796&amp;","&amp;AI1796&amp;","&amp;AJ1796&amp;","&amp;AK1796&amp;","&amp;AL1796&amp;","&amp;AM1796&amp;","&amp;AN1796&amp;","&amp;AO1796&amp;","&amp;AP1796&amp;","&amp;AQ1796&amp;""""</f>
        <v>piechart: colorlist="#00FF00,#FFFFFF,#C0C0C0,#FFFF00,#0000FF,#000080,#008080,#800000,#808000,#800080,#FF0000,#FF00FF" valuelist="0,0,0,0,0,0,0,0,0,1063,0,0"</v>
      </c>
      <c r="AF1796" s="2">
        <v>0</v>
      </c>
      <c r="AG1796" s="2">
        <v>0</v>
      </c>
      <c r="AH1796" s="2">
        <v>0</v>
      </c>
      <c r="AI1796" s="2">
        <v>0</v>
      </c>
      <c r="AJ1796" s="2">
        <v>0</v>
      </c>
      <c r="AK1796" s="2">
        <v>0</v>
      </c>
      <c r="AL1796" s="2">
        <v>0</v>
      </c>
      <c r="AM1796" s="2">
        <v>0</v>
      </c>
      <c r="AN1796" s="2">
        <v>0</v>
      </c>
      <c r="AO1796" s="2">
        <v>1063</v>
      </c>
      <c r="AP1796" s="2">
        <v>0</v>
      </c>
      <c r="AQ1796" s="2">
        <v>0</v>
      </c>
      <c r="AR1796" s="2">
        <v>0</v>
      </c>
      <c r="AS1796" s="2">
        <v>0</v>
      </c>
      <c r="AT1796" s="2">
        <v>0</v>
      </c>
      <c r="AU1796" s="2">
        <v>0</v>
      </c>
      <c r="AV1796" s="2">
        <v>0</v>
      </c>
      <c r="AW1796" s="2">
        <v>0</v>
      </c>
      <c r="AX1796" s="2">
        <v>0</v>
      </c>
      <c r="AY1796" s="2">
        <v>0</v>
      </c>
      <c r="AZ1796" s="2">
        <v>0</v>
      </c>
      <c r="BA1796" s="2">
        <v>0</v>
      </c>
      <c r="BB1796" s="2">
        <v>1063</v>
      </c>
      <c r="BC1796" s="2">
        <v>0</v>
      </c>
      <c r="BD1796" s="2">
        <v>0</v>
      </c>
      <c r="BE1796" s="2">
        <v>0</v>
      </c>
      <c r="BF1796" s="2">
        <v>0</v>
      </c>
      <c r="BG1796" s="2">
        <v>0</v>
      </c>
      <c r="BH1796" s="2">
        <v>0</v>
      </c>
      <c r="BI1796" s="2">
        <v>0</v>
      </c>
      <c r="BJ1796" s="2">
        <v>0</v>
      </c>
      <c r="BK1796" s="2">
        <v>0</v>
      </c>
      <c r="BL1796" s="2">
        <v>0</v>
      </c>
      <c r="BM1796" s="2">
        <v>0</v>
      </c>
      <c r="BN1796" s="2">
        <v>0</v>
      </c>
      <c r="BO1796" s="2">
        <v>0</v>
      </c>
      <c r="BP1796" s="2">
        <v>0</v>
      </c>
      <c r="BQ1796" s="2">
        <v>0</v>
      </c>
      <c r="BR1796" s="2">
        <v>0</v>
      </c>
      <c r="BS1796" s="2">
        <v>0</v>
      </c>
      <c r="BT1796" s="2">
        <v>0</v>
      </c>
      <c r="BU1796" s="2">
        <v>0</v>
      </c>
      <c r="BV1796" s="2">
        <v>0</v>
      </c>
      <c r="BW1796" s="2">
        <v>0</v>
      </c>
    </row>
    <row r="1797" spans="1:75" s="2" customFormat="1" ht="12.95" customHeight="1">
      <c r="A1797" s="2">
        <v>1720</v>
      </c>
      <c r="B1797" s="2" t="s">
        <v>5438</v>
      </c>
      <c r="C1797" s="2" t="str">
        <f>IF(D1797=0,"Standard only",INDEX($AR$1:$BW$1,1,MATCH(D1797,AR1797:BW1797,0)))</f>
        <v>GU_Root_Pos</v>
      </c>
      <c r="D1797" s="2">
        <v>2529</v>
      </c>
      <c r="E1797" s="31">
        <v>3.4029488293444001</v>
      </c>
      <c r="F1797" s="2">
        <v>323.12709999999998</v>
      </c>
      <c r="G1797" s="2">
        <v>7.7</v>
      </c>
      <c r="H1797" s="2" t="s">
        <v>25</v>
      </c>
      <c r="I1797" s="2" t="s">
        <v>13273</v>
      </c>
      <c r="J1797" s="2" t="s">
        <v>8825</v>
      </c>
      <c r="L1797" s="2" t="s">
        <v>11840</v>
      </c>
      <c r="M1797" s="2">
        <v>3.2</v>
      </c>
      <c r="N1797" s="2" t="s">
        <v>8825</v>
      </c>
      <c r="O1797" s="2" t="s">
        <v>8825</v>
      </c>
      <c r="P1797" s="2">
        <v>21</v>
      </c>
      <c r="Q1797" s="2" t="s">
        <v>5439</v>
      </c>
      <c r="U1797" s="2" t="s">
        <v>5440</v>
      </c>
      <c r="V1797" s="2" t="s">
        <v>5441</v>
      </c>
      <c r="W1797" s="2" t="str">
        <f>"piechart: colorlist=""#00FF00,#FFFFFF,#C0C0C0,#FFFF00,#0000FF,#000080,#008080,#800000,#808000,#800080,#FF0000,#FF00FF"" valuelist="""&amp;AF1797&amp;","&amp;AG1797&amp;","&amp;AH1797&amp;","&amp;AI1797&amp;","&amp;AJ1797&amp;","&amp;AK1797&amp;","&amp;AL1797&amp;","&amp;AM1797&amp;","&amp;AN1797&amp;","&amp;AO1797&amp;","&amp;AP1797&amp;","&amp;AQ1797&amp;""""</f>
        <v>piechart: colorlist="#00FF00,#FFFFFF,#C0C0C0,#FFFF00,#0000FF,#000080,#008080,#800000,#808000,#800080,#FF0000,#FF00FF" valuelist="0,0,0,0,0,0,0,0,0,2529,0,0"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0</v>
      </c>
      <c r="AL1797" s="2">
        <v>0</v>
      </c>
      <c r="AM1797" s="2">
        <v>0</v>
      </c>
      <c r="AN1797" s="2">
        <v>0</v>
      </c>
      <c r="AO1797" s="2">
        <v>2529</v>
      </c>
      <c r="AP1797" s="2">
        <v>0</v>
      </c>
      <c r="AQ1797" s="2">
        <v>0</v>
      </c>
      <c r="AR1797" s="2">
        <v>0</v>
      </c>
      <c r="AS1797" s="2">
        <v>0</v>
      </c>
      <c r="AT1797" s="2">
        <v>0</v>
      </c>
      <c r="AU1797" s="2">
        <v>0</v>
      </c>
      <c r="AV1797" s="2">
        <v>0</v>
      </c>
      <c r="AW1797" s="2">
        <v>0</v>
      </c>
      <c r="AX1797" s="2">
        <v>0</v>
      </c>
      <c r="AY1797" s="2">
        <v>0</v>
      </c>
      <c r="AZ1797" s="2">
        <v>0</v>
      </c>
      <c r="BA1797" s="2">
        <v>0</v>
      </c>
      <c r="BB1797" s="2">
        <v>2529</v>
      </c>
      <c r="BC1797" s="2">
        <v>0</v>
      </c>
      <c r="BD1797" s="2">
        <v>0</v>
      </c>
      <c r="BE1797" s="2">
        <v>0</v>
      </c>
      <c r="BF1797" s="2">
        <v>0</v>
      </c>
      <c r="BG1797" s="2">
        <v>0</v>
      </c>
      <c r="BH1797" s="2">
        <v>0</v>
      </c>
      <c r="BI1797" s="2">
        <v>0</v>
      </c>
      <c r="BJ1797" s="2">
        <v>0</v>
      </c>
      <c r="BK1797" s="2">
        <v>0</v>
      </c>
      <c r="BL1797" s="2">
        <v>0</v>
      </c>
      <c r="BM1797" s="2">
        <v>0</v>
      </c>
      <c r="BN1797" s="2">
        <v>0</v>
      </c>
      <c r="BO1797" s="2">
        <v>0</v>
      </c>
      <c r="BP1797" s="2">
        <v>0</v>
      </c>
      <c r="BQ1797" s="2">
        <v>0</v>
      </c>
      <c r="BR1797" s="2">
        <v>0</v>
      </c>
      <c r="BS1797" s="2">
        <v>0</v>
      </c>
      <c r="BT1797" s="2">
        <v>0</v>
      </c>
      <c r="BU1797" s="2">
        <v>0</v>
      </c>
      <c r="BV1797" s="2">
        <v>0</v>
      </c>
      <c r="BW1797" s="2">
        <v>0</v>
      </c>
    </row>
    <row r="1798" spans="1:75" s="2" customFormat="1" ht="12.95" customHeight="1">
      <c r="A1798" s="2">
        <v>1721</v>
      </c>
      <c r="B1798" s="2" t="s">
        <v>5442</v>
      </c>
      <c r="C1798" s="2" t="str">
        <f>IF(D1798=0,"Standard only",INDEX($AR$1:$BW$1,1,MATCH(D1798,AR1798:BW1798,0)))</f>
        <v>GG_Root_Pos</v>
      </c>
      <c r="D1798" s="2">
        <v>3076</v>
      </c>
      <c r="E1798" s="31">
        <v>3.4879863311293899</v>
      </c>
      <c r="F1798" s="2">
        <v>323.1284</v>
      </c>
      <c r="G1798" s="2">
        <v>9.7899999999999991</v>
      </c>
      <c r="H1798" s="2" t="s">
        <v>25</v>
      </c>
      <c r="I1798" s="2" t="s">
        <v>13270</v>
      </c>
      <c r="J1798" s="2" t="s">
        <v>8825</v>
      </c>
      <c r="L1798" s="2" t="s">
        <v>11840</v>
      </c>
      <c r="M1798" s="2">
        <v>3.2</v>
      </c>
      <c r="N1798" s="2" t="s">
        <v>8825</v>
      </c>
      <c r="O1798" s="2" t="s">
        <v>8825</v>
      </c>
      <c r="P1798" s="2">
        <v>20</v>
      </c>
      <c r="Q1798" s="2" t="s">
        <v>5435</v>
      </c>
      <c r="U1798" s="2" t="s">
        <v>5443</v>
      </c>
      <c r="V1798" s="2" t="s">
        <v>5444</v>
      </c>
      <c r="W1798" s="2" t="str">
        <f>"piechart: colorlist=""#00FF00,#FFFFFF,#C0C0C0,#FFFF00,#0000FF,#000080,#008080,#800000,#808000,#800080,#FF0000,#FF00FF"" valuelist="""&amp;AF1798&amp;","&amp;AG1798&amp;","&amp;AH1798&amp;","&amp;AI1798&amp;","&amp;AJ1798&amp;","&amp;AK1798&amp;","&amp;AL1798&amp;","&amp;AM1798&amp;","&amp;AN1798&amp;","&amp;AO1798&amp;","&amp;AP1798&amp;","&amp;AQ1798&amp;""""</f>
        <v>piechart: colorlist="#00FF00,#FFFFFF,#C0C0C0,#FFFF00,#0000FF,#000080,#008080,#800000,#808000,#800080,#FF0000,#FF00FF" valuelist="0,0,0,0,0,0,0,0,3076,1529,0,0"</v>
      </c>
      <c r="AF1798" s="2">
        <v>0</v>
      </c>
      <c r="AG1798" s="2">
        <v>0</v>
      </c>
      <c r="AH1798" s="2">
        <v>0</v>
      </c>
      <c r="AI1798" s="2">
        <v>0</v>
      </c>
      <c r="AJ1798" s="2">
        <v>0</v>
      </c>
      <c r="AK1798" s="2">
        <v>0</v>
      </c>
      <c r="AL1798" s="2">
        <v>0</v>
      </c>
      <c r="AM1798" s="2">
        <v>0</v>
      </c>
      <c r="AN1798" s="2">
        <v>3076</v>
      </c>
      <c r="AO1798" s="2">
        <v>1529</v>
      </c>
      <c r="AP1798" s="2">
        <v>0</v>
      </c>
      <c r="AQ1798" s="2">
        <v>0</v>
      </c>
      <c r="AR1798" s="2">
        <v>0</v>
      </c>
      <c r="AS1798" s="2">
        <v>0</v>
      </c>
      <c r="AT1798" s="2">
        <v>0</v>
      </c>
      <c r="AU1798" s="2">
        <v>0</v>
      </c>
      <c r="AV1798" s="2">
        <v>0</v>
      </c>
      <c r="AW1798" s="2">
        <v>0</v>
      </c>
      <c r="AX1798" s="2">
        <v>3076</v>
      </c>
      <c r="AY1798" s="2">
        <v>0</v>
      </c>
      <c r="AZ1798" s="2">
        <v>0</v>
      </c>
      <c r="BA1798" s="2">
        <v>0</v>
      </c>
      <c r="BB1798" s="2">
        <v>1529</v>
      </c>
      <c r="BC1798" s="2">
        <v>0</v>
      </c>
      <c r="BD1798" s="2">
        <v>0</v>
      </c>
      <c r="BE1798" s="2">
        <v>0</v>
      </c>
      <c r="BF1798" s="2">
        <v>0</v>
      </c>
      <c r="BG1798" s="2">
        <v>0</v>
      </c>
      <c r="BH1798" s="2">
        <v>0</v>
      </c>
      <c r="BI1798" s="2">
        <v>0</v>
      </c>
      <c r="BJ1798" s="2">
        <v>0</v>
      </c>
      <c r="BK1798" s="2">
        <v>0</v>
      </c>
      <c r="BL1798" s="2">
        <v>0</v>
      </c>
      <c r="BM1798" s="2">
        <v>0</v>
      </c>
      <c r="BN1798" s="2">
        <v>0</v>
      </c>
      <c r="BO1798" s="2">
        <v>0</v>
      </c>
      <c r="BP1798" s="2">
        <v>0</v>
      </c>
      <c r="BQ1798" s="2">
        <v>0</v>
      </c>
      <c r="BR1798" s="2">
        <v>0</v>
      </c>
      <c r="BS1798" s="2">
        <v>0</v>
      </c>
      <c r="BT1798" s="2">
        <v>0</v>
      </c>
      <c r="BU1798" s="2">
        <v>0</v>
      </c>
      <c r="BV1798" s="2">
        <v>0</v>
      </c>
      <c r="BW1798" s="2">
        <v>0</v>
      </c>
    </row>
    <row r="1799" spans="1:75" s="2" customFormat="1" ht="12.95" customHeight="1">
      <c r="A1799" s="2">
        <v>1722</v>
      </c>
      <c r="B1799" s="2" t="s">
        <v>5445</v>
      </c>
      <c r="C1799" s="2" t="str">
        <f>IF(D1799=0,"Standard only",INDEX($AR$1:$BW$1,1,MATCH(D1799,AR1799:BW1799,0)))</f>
        <v>OS_Root_Pos</v>
      </c>
      <c r="D1799" s="2">
        <v>1686</v>
      </c>
      <c r="E1799" s="31">
        <v>3.2268575702887201</v>
      </c>
      <c r="F1799" s="2">
        <v>323.1284</v>
      </c>
      <c r="G1799" s="2">
        <v>5.09</v>
      </c>
      <c r="H1799" s="2" t="s">
        <v>25</v>
      </c>
      <c r="I1799" s="2" t="s">
        <v>13270</v>
      </c>
      <c r="J1799" s="2" t="s">
        <v>8825</v>
      </c>
      <c r="L1799" s="2" t="s">
        <v>11840</v>
      </c>
      <c r="M1799" s="2">
        <v>3.2</v>
      </c>
      <c r="N1799" s="2" t="s">
        <v>8825</v>
      </c>
      <c r="O1799" s="2" t="s">
        <v>8825</v>
      </c>
      <c r="P1799" s="2">
        <v>20</v>
      </c>
      <c r="Q1799" s="2" t="s">
        <v>5435</v>
      </c>
      <c r="U1799" s="2" t="s">
        <v>5446</v>
      </c>
      <c r="V1799" s="2" t="s">
        <v>5447</v>
      </c>
      <c r="W1799" s="2" t="str">
        <f>"piechart: colorlist=""#00FF00,#FFFFFF,#C0C0C0,#FFFF00,#0000FF,#000080,#008080,#800000,#808000,#800080,#FF0000,#FF00FF"" valuelist="""&amp;AF1799&amp;","&amp;AG1799&amp;","&amp;AH1799&amp;","&amp;AI1799&amp;","&amp;AJ1799&amp;","&amp;AK1799&amp;","&amp;AL1799&amp;","&amp;AM1799&amp;","&amp;AN1799&amp;","&amp;AO1799&amp;","&amp;AP1799&amp;","&amp;AQ1799&amp;""""</f>
        <v>piechart: colorlist="#00FF00,#FFFFFF,#C0C0C0,#FFFF00,#0000FF,#000080,#008080,#800000,#808000,#800080,#FF0000,#FF00FF" valuelist="0,1686,0,0,0,0,0,0,0,0,0,0"</v>
      </c>
      <c r="AF1799" s="2">
        <v>0</v>
      </c>
      <c r="AG1799" s="2">
        <v>1686</v>
      </c>
      <c r="AH1799" s="2">
        <v>0</v>
      </c>
      <c r="AI1799" s="2">
        <v>0</v>
      </c>
      <c r="AJ1799" s="2">
        <v>0</v>
      </c>
      <c r="AK1799" s="2">
        <v>0</v>
      </c>
      <c r="AL1799" s="2">
        <v>0</v>
      </c>
      <c r="AM1799" s="2">
        <v>0</v>
      </c>
      <c r="AN1799" s="2">
        <v>0</v>
      </c>
      <c r="AO1799" s="2">
        <v>0</v>
      </c>
      <c r="AP1799" s="2">
        <v>0</v>
      </c>
      <c r="AQ1799" s="2">
        <v>0</v>
      </c>
      <c r="AR1799" s="2">
        <v>0</v>
      </c>
      <c r="AS1799" s="2">
        <v>0</v>
      </c>
      <c r="AT1799" s="2">
        <v>0</v>
      </c>
      <c r="AU1799" s="2">
        <v>0</v>
      </c>
      <c r="AV1799" s="2">
        <v>0</v>
      </c>
      <c r="AW1799" s="2">
        <v>0</v>
      </c>
      <c r="AX1799" s="2">
        <v>0</v>
      </c>
      <c r="AY1799" s="2">
        <v>0</v>
      </c>
      <c r="AZ1799" s="2">
        <v>0</v>
      </c>
      <c r="BA1799" s="2">
        <v>0</v>
      </c>
      <c r="BB1799" s="2">
        <v>0</v>
      </c>
      <c r="BC1799" s="2">
        <v>0</v>
      </c>
      <c r="BD1799" s="2">
        <v>0</v>
      </c>
      <c r="BE1799" s="2">
        <v>0</v>
      </c>
      <c r="BF1799" s="2">
        <v>0</v>
      </c>
      <c r="BG1799" s="2">
        <v>0</v>
      </c>
      <c r="BH1799" s="2">
        <v>0</v>
      </c>
      <c r="BI1799" s="2">
        <v>0</v>
      </c>
      <c r="BJ1799" s="2">
        <v>0</v>
      </c>
      <c r="BK1799" s="2">
        <v>0</v>
      </c>
      <c r="BL1799" s="2">
        <v>0</v>
      </c>
      <c r="BM1799" s="2">
        <v>0</v>
      </c>
      <c r="BN1799" s="2">
        <v>0</v>
      </c>
      <c r="BO1799" s="2">
        <v>1686</v>
      </c>
      <c r="BP1799" s="2">
        <v>0</v>
      </c>
      <c r="BQ1799" s="2">
        <v>0</v>
      </c>
      <c r="BR1799" s="2">
        <v>0</v>
      </c>
      <c r="BS1799" s="2">
        <v>0</v>
      </c>
      <c r="BT1799" s="2">
        <v>0</v>
      </c>
      <c r="BU1799" s="2">
        <v>0</v>
      </c>
      <c r="BV1799" s="2">
        <v>0</v>
      </c>
      <c r="BW1799" s="2">
        <v>0</v>
      </c>
    </row>
    <row r="1800" spans="1:75" s="2" customFormat="1" ht="12.95" customHeight="1">
      <c r="A1800" s="2">
        <v>1728</v>
      </c>
      <c r="B1800" s="2" t="s">
        <v>5454</v>
      </c>
      <c r="C1800" s="2" t="str">
        <f>IF(D1800=0,"Standard only",INDEX($AR$1:$BW$1,1,MATCH(D1800,AR1800:BW1800,0)))</f>
        <v>LE_Ripe_Pos</v>
      </c>
      <c r="D1800" s="2">
        <v>8802</v>
      </c>
      <c r="E1800" s="31">
        <v>3.9445813642269298</v>
      </c>
      <c r="F1800" s="2">
        <v>323.16050000000001</v>
      </c>
      <c r="G1800" s="2">
        <v>2.92</v>
      </c>
      <c r="H1800" s="2" t="s">
        <v>25</v>
      </c>
      <c r="I1800" s="2" t="s">
        <v>13267</v>
      </c>
      <c r="J1800" s="2" t="s">
        <v>8825</v>
      </c>
      <c r="L1800" s="2" t="s">
        <v>11840</v>
      </c>
      <c r="M1800" s="2">
        <v>3.2</v>
      </c>
      <c r="N1800" s="2" t="s">
        <v>8825</v>
      </c>
      <c r="O1800" s="2" t="s">
        <v>8825</v>
      </c>
      <c r="P1800" s="2">
        <v>16</v>
      </c>
      <c r="Q1800" s="2" t="s">
        <v>5455</v>
      </c>
      <c r="U1800" s="2" t="s">
        <v>5456</v>
      </c>
      <c r="V1800" s="2" t="s">
        <v>5457</v>
      </c>
      <c r="W1800" s="2" t="str">
        <f>"piechart: colorlist=""#00FF00,#FFFFFF,#C0C0C0,#FFFF00,#0000FF,#000080,#008080,#800000,#808000,#800080,#FF0000,#FF00FF"" valuelist="""&amp;AF1800&amp;","&amp;AG1800&amp;","&amp;AH1800&amp;","&amp;AI1800&amp;","&amp;AJ1800&amp;","&amp;AK1800&amp;","&amp;AL1800&amp;","&amp;AM1800&amp;","&amp;AN1800&amp;","&amp;AO1800&amp;","&amp;AP1800&amp;","&amp;AQ1800&amp;""""</f>
        <v>piechart: colorlist="#00FF00,#FFFFFF,#C0C0C0,#FFFF00,#0000FF,#000080,#008080,#800000,#808000,#800080,#FF0000,#FF00FF" valuelist="0,0,0,0,0,0,0,0,0,0,15778,0"</v>
      </c>
      <c r="AF1800" s="2">
        <v>0</v>
      </c>
      <c r="AG1800" s="2">
        <v>0</v>
      </c>
      <c r="AH1800" s="2">
        <v>0</v>
      </c>
      <c r="AI1800" s="2">
        <v>0</v>
      </c>
      <c r="AJ1800" s="2">
        <v>0</v>
      </c>
      <c r="AK1800" s="2">
        <v>0</v>
      </c>
      <c r="AL1800" s="2">
        <v>0</v>
      </c>
      <c r="AM1800" s="2">
        <v>0</v>
      </c>
      <c r="AN1800" s="2">
        <v>0</v>
      </c>
      <c r="AO1800" s="2">
        <v>0</v>
      </c>
      <c r="AP1800" s="2">
        <v>15778</v>
      </c>
      <c r="AQ1800" s="2">
        <v>0</v>
      </c>
      <c r="AR1800" s="2">
        <v>0</v>
      </c>
      <c r="AS1800" s="2">
        <v>0</v>
      </c>
      <c r="AT1800" s="2">
        <v>0</v>
      </c>
      <c r="AU1800" s="2">
        <v>0</v>
      </c>
      <c r="AV1800" s="2">
        <v>0</v>
      </c>
      <c r="AW1800" s="2">
        <v>0</v>
      </c>
      <c r="AX1800" s="2">
        <v>0</v>
      </c>
      <c r="AY1800" s="2">
        <v>0</v>
      </c>
      <c r="AZ1800" s="2">
        <v>0</v>
      </c>
      <c r="BA1800" s="2">
        <v>0</v>
      </c>
      <c r="BB1800" s="2">
        <v>0</v>
      </c>
      <c r="BC1800" s="2">
        <v>4092</v>
      </c>
      <c r="BD1800" s="2">
        <v>2884</v>
      </c>
      <c r="BE1800" s="2">
        <v>8802</v>
      </c>
      <c r="BF1800" s="2">
        <v>0</v>
      </c>
      <c r="BG1800" s="2">
        <v>0</v>
      </c>
      <c r="BH1800" s="2">
        <v>0</v>
      </c>
      <c r="BI1800" s="2">
        <v>0</v>
      </c>
      <c r="BJ1800" s="2">
        <v>0</v>
      </c>
      <c r="BK1800" s="2">
        <v>0</v>
      </c>
      <c r="BL1800" s="2">
        <v>0</v>
      </c>
      <c r="BM1800" s="2">
        <v>0</v>
      </c>
      <c r="BN1800" s="2">
        <v>0</v>
      </c>
      <c r="BO1800" s="2">
        <v>0</v>
      </c>
      <c r="BP1800" s="2">
        <v>0</v>
      </c>
      <c r="BQ1800" s="2">
        <v>0</v>
      </c>
      <c r="BR1800" s="2">
        <v>0</v>
      </c>
      <c r="BS1800" s="2">
        <v>0</v>
      </c>
      <c r="BT1800" s="2">
        <v>0</v>
      </c>
      <c r="BU1800" s="2">
        <v>0</v>
      </c>
      <c r="BV1800" s="2">
        <v>0</v>
      </c>
      <c r="BW1800" s="2">
        <v>0</v>
      </c>
    </row>
    <row r="1801" spans="1:75" s="2" customFormat="1" ht="12.95" customHeight="1">
      <c r="A1801" s="2">
        <v>1729</v>
      </c>
      <c r="B1801" s="2" t="s">
        <v>5458</v>
      </c>
      <c r="C1801" s="2" t="str">
        <f>IF(D1801=0,"Standard only",INDEX($AR$1:$BW$1,1,MATCH(D1801,AR1801:BW1801,0)))</f>
        <v>MT_Root_Pos</v>
      </c>
      <c r="D1801" s="2">
        <v>1917</v>
      </c>
      <c r="E1801" s="31">
        <v>3.2826221128780602</v>
      </c>
      <c r="F1801" s="2">
        <v>323.16109999999998</v>
      </c>
      <c r="G1801" s="2">
        <v>4.45</v>
      </c>
      <c r="H1801" s="2" t="s">
        <v>25</v>
      </c>
      <c r="I1801" s="2" t="s">
        <v>13267</v>
      </c>
      <c r="J1801" s="2" t="s">
        <v>8825</v>
      </c>
      <c r="L1801" s="2" t="s">
        <v>11840</v>
      </c>
      <c r="M1801" s="2">
        <v>3.2</v>
      </c>
      <c r="N1801" s="2" t="s">
        <v>8825</v>
      </c>
      <c r="O1801" s="2" t="s">
        <v>8825</v>
      </c>
      <c r="P1801" s="2">
        <v>16</v>
      </c>
      <c r="Q1801" s="2" t="s">
        <v>5455</v>
      </c>
      <c r="U1801" s="2" t="s">
        <v>5459</v>
      </c>
      <c r="V1801" s="2" t="s">
        <v>5460</v>
      </c>
      <c r="W1801" s="2" t="str">
        <f>"piechart: colorlist=""#00FF00,#FFFFFF,#C0C0C0,#FFFF00,#0000FF,#000080,#008080,#800000,#808000,#800080,#FF0000,#FF00FF"" valuelist="""&amp;AF1801&amp;","&amp;AG1801&amp;","&amp;AH1801&amp;","&amp;AI1801&amp;","&amp;AJ1801&amp;","&amp;AK1801&amp;","&amp;AL1801&amp;","&amp;AM1801&amp;","&amp;AN1801&amp;","&amp;AO1801&amp;","&amp;AP1801&amp;","&amp;AQ1801&amp;""""</f>
        <v>piechart: colorlist="#00FF00,#FFFFFF,#C0C0C0,#FFFF00,#0000FF,#000080,#008080,#800000,#808000,#800080,#FF0000,#FF00FF" valuelist="0,0,0,0,0,0,1917,0,0,0,0,0"</v>
      </c>
      <c r="AF1801" s="2">
        <v>0</v>
      </c>
      <c r="AG1801" s="2">
        <v>0</v>
      </c>
      <c r="AH1801" s="2">
        <v>0</v>
      </c>
      <c r="AI1801" s="2">
        <v>0</v>
      </c>
      <c r="AJ1801" s="2">
        <v>0</v>
      </c>
      <c r="AK1801" s="2">
        <v>0</v>
      </c>
      <c r="AL1801" s="2">
        <v>1917</v>
      </c>
      <c r="AM1801" s="2">
        <v>0</v>
      </c>
      <c r="AN1801" s="2">
        <v>0</v>
      </c>
      <c r="AO1801" s="2">
        <v>0</v>
      </c>
      <c r="AP1801" s="2">
        <v>0</v>
      </c>
      <c r="AQ1801" s="2">
        <v>0</v>
      </c>
      <c r="AR1801" s="2">
        <v>0</v>
      </c>
      <c r="AS1801" s="2">
        <v>0</v>
      </c>
      <c r="AT1801" s="2">
        <v>0</v>
      </c>
      <c r="AU1801" s="2">
        <v>0</v>
      </c>
      <c r="AV1801" s="2">
        <v>0</v>
      </c>
      <c r="AW1801" s="2">
        <v>0</v>
      </c>
      <c r="AX1801" s="2">
        <v>0</v>
      </c>
      <c r="AY1801" s="2">
        <v>0</v>
      </c>
      <c r="AZ1801" s="2">
        <v>0</v>
      </c>
      <c r="BA1801" s="2">
        <v>0</v>
      </c>
      <c r="BB1801" s="2">
        <v>0</v>
      </c>
      <c r="BC1801" s="2">
        <v>0</v>
      </c>
      <c r="BD1801" s="2">
        <v>0</v>
      </c>
      <c r="BE1801" s="2">
        <v>0</v>
      </c>
      <c r="BF1801" s="2">
        <v>0</v>
      </c>
      <c r="BG1801" s="2">
        <v>0</v>
      </c>
      <c r="BH1801" s="2">
        <v>0</v>
      </c>
      <c r="BI1801" s="2">
        <v>1917</v>
      </c>
      <c r="BJ1801" s="2">
        <v>0</v>
      </c>
      <c r="BK1801" s="2">
        <v>0</v>
      </c>
      <c r="BL1801" s="2">
        <v>0</v>
      </c>
      <c r="BM1801" s="2">
        <v>0</v>
      </c>
      <c r="BN1801" s="2">
        <v>0</v>
      </c>
      <c r="BO1801" s="2">
        <v>0</v>
      </c>
      <c r="BP1801" s="2">
        <v>0</v>
      </c>
      <c r="BQ1801" s="2">
        <v>0</v>
      </c>
      <c r="BR1801" s="2">
        <v>0</v>
      </c>
      <c r="BS1801" s="2">
        <v>0</v>
      </c>
      <c r="BT1801" s="2">
        <v>0</v>
      </c>
      <c r="BU1801" s="2">
        <v>0</v>
      </c>
      <c r="BV1801" s="2">
        <v>0</v>
      </c>
      <c r="BW1801" s="2">
        <v>0</v>
      </c>
    </row>
    <row r="1802" spans="1:75" s="2" customFormat="1" ht="12.95" customHeight="1">
      <c r="A1802" s="2">
        <v>1734</v>
      </c>
      <c r="B1802" s="2" t="s">
        <v>5464</v>
      </c>
      <c r="C1802" s="2" t="str">
        <f>IF(D1802=0,"Standard only",INDEX($AR$1:$BW$1,1,MATCH(D1802,AR1802:BW1802,0)))</f>
        <v>GM_Root_Pos</v>
      </c>
      <c r="D1802" s="2">
        <v>1040</v>
      </c>
      <c r="E1802" s="31">
        <v>3.0170333392987798</v>
      </c>
      <c r="F1802" s="2">
        <v>324.21629999999999</v>
      </c>
      <c r="G1802" s="2">
        <v>7.07</v>
      </c>
      <c r="H1802" s="2" t="s">
        <v>25</v>
      </c>
      <c r="I1802" s="2" t="s">
        <v>13268</v>
      </c>
      <c r="J1802" s="2" t="s">
        <v>8825</v>
      </c>
      <c r="L1802" s="2" t="s">
        <v>11840</v>
      </c>
      <c r="M1802" s="2">
        <v>3.2</v>
      </c>
      <c r="N1802" s="2" t="s">
        <v>8825</v>
      </c>
      <c r="O1802" s="2" t="s">
        <v>8825</v>
      </c>
      <c r="P1802" s="2">
        <v>18</v>
      </c>
      <c r="Q1802" s="2" t="s">
        <v>5465</v>
      </c>
      <c r="U1802" s="2" t="s">
        <v>5466</v>
      </c>
      <c r="W1802" s="2" t="str">
        <f>"piechart: colorlist=""#00FF00,#FFFFFF,#C0C0C0,#FFFF00,#0000FF,#000080,#008080,#800000,#808000,#800080,#FF0000,#FF00FF"" valuelist="""&amp;AF1802&amp;","&amp;AG1802&amp;","&amp;AH1802&amp;","&amp;AI1802&amp;","&amp;AJ1802&amp;","&amp;AK1802&amp;","&amp;AL1802&amp;","&amp;AM1802&amp;","&amp;AN1802&amp;","&amp;AO1802&amp;","&amp;AP1802&amp;","&amp;AQ1802&amp;""""</f>
        <v>piechart: colorlist="#00FF00,#FFFFFF,#C0C0C0,#FFFF00,#0000FF,#000080,#008080,#800000,#808000,#800080,#FF0000,#FF00FF" valuelist="0,0,0,0,0,0,0,1040,0,0,0,0"</v>
      </c>
      <c r="AF1802" s="2">
        <v>0</v>
      </c>
      <c r="AG1802" s="2">
        <v>0</v>
      </c>
      <c r="AH1802" s="2">
        <v>0</v>
      </c>
      <c r="AI1802" s="2">
        <v>0</v>
      </c>
      <c r="AJ1802" s="2">
        <v>0</v>
      </c>
      <c r="AK1802" s="2">
        <v>0</v>
      </c>
      <c r="AL1802" s="2">
        <v>0</v>
      </c>
      <c r="AM1802" s="2">
        <v>1040</v>
      </c>
      <c r="AN1802" s="2">
        <v>0</v>
      </c>
      <c r="AO1802" s="2">
        <v>0</v>
      </c>
      <c r="AP1802" s="2">
        <v>0</v>
      </c>
      <c r="AQ1802" s="2">
        <v>0</v>
      </c>
      <c r="AR1802" s="2">
        <v>0</v>
      </c>
      <c r="AS1802" s="2">
        <v>0</v>
      </c>
      <c r="AT1802" s="2">
        <v>0</v>
      </c>
      <c r="AU1802" s="2">
        <v>0</v>
      </c>
      <c r="AV1802" s="2">
        <v>0</v>
      </c>
      <c r="AW1802" s="2">
        <v>0</v>
      </c>
      <c r="AX1802" s="2">
        <v>0</v>
      </c>
      <c r="AY1802" s="2">
        <v>0</v>
      </c>
      <c r="AZ1802" s="2">
        <v>1040</v>
      </c>
      <c r="BA1802" s="2">
        <v>0</v>
      </c>
      <c r="BB1802" s="2">
        <v>0</v>
      </c>
      <c r="BC1802" s="2">
        <v>0</v>
      </c>
      <c r="BD1802" s="2">
        <v>0</v>
      </c>
      <c r="BE1802" s="2">
        <v>0</v>
      </c>
      <c r="BF1802" s="2">
        <v>0</v>
      </c>
      <c r="BG1802" s="2">
        <v>0</v>
      </c>
      <c r="BH1802" s="2">
        <v>0</v>
      </c>
      <c r="BI1802" s="2">
        <v>0</v>
      </c>
      <c r="BJ1802" s="2">
        <v>0</v>
      </c>
      <c r="BK1802" s="2">
        <v>0</v>
      </c>
      <c r="BL1802" s="2">
        <v>0</v>
      </c>
      <c r="BM1802" s="2">
        <v>0</v>
      </c>
      <c r="BN1802" s="2">
        <v>0</v>
      </c>
      <c r="BO1802" s="2">
        <v>0</v>
      </c>
      <c r="BP1802" s="2">
        <v>0</v>
      </c>
      <c r="BQ1802" s="2">
        <v>0</v>
      </c>
      <c r="BR1802" s="2">
        <v>0</v>
      </c>
      <c r="BS1802" s="2">
        <v>0</v>
      </c>
      <c r="BT1802" s="2">
        <v>0</v>
      </c>
      <c r="BU1802" s="2">
        <v>0</v>
      </c>
      <c r="BV1802" s="2">
        <v>0</v>
      </c>
      <c r="BW1802" s="2">
        <v>0</v>
      </c>
    </row>
    <row r="1803" spans="1:75" s="2" customFormat="1" ht="12.95" customHeight="1">
      <c r="A1803" s="2">
        <v>1735</v>
      </c>
      <c r="B1803" s="2" t="s">
        <v>5467</v>
      </c>
      <c r="C1803" s="2" t="str">
        <f>IF(D1803=0,"Standard only",INDEX($AR$1:$BW$1,1,MATCH(D1803,AR1803:BW1803,0)))</f>
        <v>AC_Root_Pos</v>
      </c>
      <c r="D1803" s="2">
        <v>3074</v>
      </c>
      <c r="E1803" s="31">
        <v>3.11327469246435</v>
      </c>
      <c r="F1803" s="2">
        <v>325.04430000000002</v>
      </c>
      <c r="G1803" s="2">
        <v>6.98</v>
      </c>
      <c r="H1803" s="2" t="s">
        <v>25</v>
      </c>
      <c r="I1803" s="2" t="s">
        <v>13263</v>
      </c>
      <c r="J1803" s="2" t="s">
        <v>8825</v>
      </c>
      <c r="L1803" s="2" t="s">
        <v>11840</v>
      </c>
      <c r="M1803" s="2">
        <v>3.2</v>
      </c>
      <c r="N1803" s="2" t="s">
        <v>8825</v>
      </c>
      <c r="O1803" s="2" t="s">
        <v>8825</v>
      </c>
      <c r="P1803" s="2">
        <v>12</v>
      </c>
      <c r="Q1803" s="2" t="s">
        <v>5468</v>
      </c>
      <c r="R1803" s="32"/>
      <c r="U1803" s="2" t="s">
        <v>5469</v>
      </c>
      <c r="V1803" s="2" t="s">
        <v>5470</v>
      </c>
      <c r="W1803" s="2" t="str">
        <f>"piechart: colorlist=""#00FF00,#FFFFFF,#C0C0C0,#FFFF00,#0000FF,#000080,#008080,#800000,#808000,#800080,#FF0000,#FF00FF"" valuelist="""&amp;AF1803&amp;","&amp;AG1803&amp;","&amp;AH1803&amp;","&amp;AI1803&amp;","&amp;AJ1803&amp;","&amp;AK1803&amp;","&amp;AL1803&amp;","&amp;AM1803&amp;","&amp;AN1803&amp;","&amp;AO1803&amp;","&amp;AP1803&amp;","&amp;AQ1803&amp;""""</f>
        <v>piechart: colorlist="#00FF00,#FFFFFF,#C0C0C0,#FFFF00,#0000FF,#000080,#008080,#800000,#808000,#800080,#FF0000,#FF00FF" valuelist="0,0,0,5460,0,0,0,0,0,0,0,0"</v>
      </c>
      <c r="AF1803" s="2">
        <v>0</v>
      </c>
      <c r="AG1803" s="2">
        <v>0</v>
      </c>
      <c r="AH1803" s="2">
        <v>0</v>
      </c>
      <c r="AI1803" s="2">
        <v>5460</v>
      </c>
      <c r="AJ1803" s="2">
        <v>0</v>
      </c>
      <c r="AK1803" s="2">
        <v>0</v>
      </c>
      <c r="AL1803" s="2">
        <v>0</v>
      </c>
      <c r="AM1803" s="2">
        <v>0</v>
      </c>
      <c r="AN1803" s="2">
        <v>0</v>
      </c>
      <c r="AO1803" s="2">
        <v>0</v>
      </c>
      <c r="AP1803" s="2">
        <v>0</v>
      </c>
      <c r="AQ1803" s="2">
        <v>0</v>
      </c>
      <c r="AR1803" s="2">
        <v>1088</v>
      </c>
      <c r="AS1803" s="2">
        <v>1298</v>
      </c>
      <c r="AT1803" s="2">
        <v>3074</v>
      </c>
      <c r="AU1803" s="2">
        <v>0</v>
      </c>
      <c r="AV1803" s="2">
        <v>0</v>
      </c>
      <c r="AW1803" s="2">
        <v>0</v>
      </c>
      <c r="AX1803" s="2">
        <v>0</v>
      </c>
      <c r="AY1803" s="2">
        <v>0</v>
      </c>
      <c r="AZ1803" s="2">
        <v>0</v>
      </c>
      <c r="BA1803" s="2">
        <v>0</v>
      </c>
      <c r="BB1803" s="2">
        <v>0</v>
      </c>
      <c r="BC1803" s="2">
        <v>0</v>
      </c>
      <c r="BD1803" s="2">
        <v>0</v>
      </c>
      <c r="BE1803" s="2">
        <v>0</v>
      </c>
      <c r="BF1803" s="2">
        <v>0</v>
      </c>
      <c r="BG1803" s="2">
        <v>0</v>
      </c>
      <c r="BH1803" s="2">
        <v>0</v>
      </c>
      <c r="BI1803" s="2">
        <v>0</v>
      </c>
      <c r="BJ1803" s="2">
        <v>0</v>
      </c>
      <c r="BK1803" s="2">
        <v>0</v>
      </c>
      <c r="BL1803" s="2">
        <v>0</v>
      </c>
      <c r="BM1803" s="2">
        <v>0</v>
      </c>
      <c r="BN1803" s="2">
        <v>0</v>
      </c>
      <c r="BO1803" s="2">
        <v>0</v>
      </c>
      <c r="BP1803" s="2">
        <v>0</v>
      </c>
      <c r="BQ1803" s="2">
        <v>0</v>
      </c>
      <c r="BR1803" s="2">
        <v>0</v>
      </c>
      <c r="BS1803" s="2">
        <v>0</v>
      </c>
      <c r="BT1803" s="2">
        <v>0</v>
      </c>
      <c r="BU1803" s="2">
        <v>0</v>
      </c>
      <c r="BV1803" s="2">
        <v>0</v>
      </c>
      <c r="BW1803" s="2">
        <v>0</v>
      </c>
    </row>
    <row r="1804" spans="1:75" s="2" customFormat="1" ht="12.95" customHeight="1">
      <c r="A1804" s="2">
        <v>1738</v>
      </c>
      <c r="B1804" s="2" t="s">
        <v>5475</v>
      </c>
      <c r="C1804" s="2" t="str">
        <f>IF(D1804=0,"Standard only",INDEX($AR$1:$BW$1,1,MATCH(D1804,AR1804:BW1804,0)))</f>
        <v>ZM_Leaf_Pos</v>
      </c>
      <c r="D1804" s="2">
        <v>1892</v>
      </c>
      <c r="E1804" s="31">
        <v>3.2769211320657701</v>
      </c>
      <c r="F1804" s="2">
        <v>325.09280000000001</v>
      </c>
      <c r="G1804" s="2">
        <v>2.75</v>
      </c>
      <c r="H1804" s="2" t="s">
        <v>25</v>
      </c>
      <c r="I1804" s="2" t="s">
        <v>13265</v>
      </c>
      <c r="J1804" s="2" t="s">
        <v>8825</v>
      </c>
      <c r="L1804" s="2" t="s">
        <v>11840</v>
      </c>
      <c r="M1804" s="2">
        <v>3.2</v>
      </c>
      <c r="N1804" s="2" t="s">
        <v>8825</v>
      </c>
      <c r="O1804" s="2" t="s">
        <v>8825</v>
      </c>
      <c r="P1804" s="2">
        <v>15</v>
      </c>
      <c r="Q1804" s="2" t="s">
        <v>5474</v>
      </c>
      <c r="U1804" s="2" t="s">
        <v>5476</v>
      </c>
      <c r="V1804" s="2" t="s">
        <v>5477</v>
      </c>
      <c r="W1804" s="2" t="str">
        <f>"piechart: colorlist=""#00FF00,#FFFFFF,#C0C0C0,#FFFF00,#0000FF,#000080,#008080,#800000,#808000,#800080,#FF0000,#FF00FF"" valuelist="""&amp;AF1804&amp;","&amp;AG1804&amp;","&amp;AH1804&amp;","&amp;AI1804&amp;","&amp;AJ1804&amp;","&amp;AK1804&amp;","&amp;AL1804&amp;","&amp;AM1804&amp;","&amp;AN1804&amp;","&amp;AO1804&amp;","&amp;AP1804&amp;","&amp;AQ1804&amp;""""</f>
        <v>piechart: colorlist="#00FF00,#FFFFFF,#C0C0C0,#FFFF00,#0000FF,#000080,#008080,#800000,#808000,#800080,#FF0000,#FF00FF" valuelist="0,0,1892,0,0,0,0,0,0,0,2013,0"</v>
      </c>
      <c r="AF1804" s="2">
        <v>0</v>
      </c>
      <c r="AG1804" s="2">
        <v>0</v>
      </c>
      <c r="AH1804" s="2">
        <v>1892</v>
      </c>
      <c r="AI1804" s="2">
        <v>0</v>
      </c>
      <c r="AJ1804" s="2">
        <v>0</v>
      </c>
      <c r="AK1804" s="2"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2013</v>
      </c>
      <c r="AQ1804" s="2">
        <v>0</v>
      </c>
      <c r="AR1804" s="2">
        <v>0</v>
      </c>
      <c r="AS1804" s="2">
        <v>0</v>
      </c>
      <c r="AT1804" s="2">
        <v>0</v>
      </c>
      <c r="AU1804" s="2">
        <v>0</v>
      </c>
      <c r="AV1804" s="2">
        <v>0</v>
      </c>
      <c r="AW1804" s="2">
        <v>0</v>
      </c>
      <c r="AX1804" s="2">
        <v>0</v>
      </c>
      <c r="AY1804" s="2">
        <v>0</v>
      </c>
      <c r="AZ1804" s="2">
        <v>0</v>
      </c>
      <c r="BA1804" s="2">
        <v>0</v>
      </c>
      <c r="BB1804" s="2">
        <v>0</v>
      </c>
      <c r="BC1804" s="2">
        <v>0</v>
      </c>
      <c r="BD1804" s="2">
        <v>1338</v>
      </c>
      <c r="BE1804" s="2">
        <v>675</v>
      </c>
      <c r="BF1804" s="2">
        <v>0</v>
      </c>
      <c r="BG1804" s="2">
        <v>0</v>
      </c>
      <c r="BH1804" s="2">
        <v>0</v>
      </c>
      <c r="BI1804" s="2">
        <v>0</v>
      </c>
      <c r="BJ1804" s="2">
        <v>0</v>
      </c>
      <c r="BK1804" s="2">
        <v>0</v>
      </c>
      <c r="BL1804" s="2">
        <v>0</v>
      </c>
      <c r="BM1804" s="2">
        <v>0</v>
      </c>
      <c r="BN1804" s="2">
        <v>0</v>
      </c>
      <c r="BO1804" s="2">
        <v>0</v>
      </c>
      <c r="BP1804" s="2">
        <v>0</v>
      </c>
      <c r="BQ1804" s="2">
        <v>0</v>
      </c>
      <c r="BR1804" s="2">
        <v>0</v>
      </c>
      <c r="BS1804" s="2">
        <v>0</v>
      </c>
      <c r="BT1804" s="2">
        <v>1892</v>
      </c>
      <c r="BU1804" s="2">
        <v>0</v>
      </c>
      <c r="BV1804" s="2">
        <v>0</v>
      </c>
      <c r="BW1804" s="2">
        <v>0</v>
      </c>
    </row>
    <row r="1805" spans="1:75" s="2" customFormat="1" ht="12.95" customHeight="1">
      <c r="A1805" s="2">
        <v>1745</v>
      </c>
      <c r="B1805" s="2" t="s">
        <v>5478</v>
      </c>
      <c r="C1805" s="2" t="str">
        <f>IF(D1805=0,"Standard only",INDEX($AR$1:$BW$1,1,MATCH(D1805,AR1805:BW1805,0)))</f>
        <v>OS_Root_Pos</v>
      </c>
      <c r="D1805" s="2">
        <v>1140</v>
      </c>
      <c r="E1805" s="31">
        <v>3.0569048513364701</v>
      </c>
      <c r="F1805" s="2">
        <v>325.13940000000002</v>
      </c>
      <c r="G1805" s="2">
        <v>3.5</v>
      </c>
      <c r="H1805" s="2" t="s">
        <v>25</v>
      </c>
      <c r="I1805" s="2" t="s">
        <v>13265</v>
      </c>
      <c r="J1805" s="2" t="s">
        <v>8825</v>
      </c>
      <c r="L1805" s="2" t="s">
        <v>11840</v>
      </c>
      <c r="M1805" s="2">
        <v>3.2</v>
      </c>
      <c r="N1805" s="2" t="s">
        <v>8825</v>
      </c>
      <c r="O1805" s="2" t="s">
        <v>8825</v>
      </c>
      <c r="P1805" s="2">
        <v>15</v>
      </c>
      <c r="Q1805" s="2" t="s">
        <v>5479</v>
      </c>
      <c r="U1805" s="2" t="s">
        <v>5480</v>
      </c>
      <c r="V1805" s="2" t="s">
        <v>5481</v>
      </c>
      <c r="W1805" s="2" t="str">
        <f>"piechart: colorlist=""#00FF00,#FFFFFF,#C0C0C0,#FFFF00,#0000FF,#000080,#008080,#800000,#808000,#800080,#FF0000,#FF00FF"" valuelist="""&amp;AF1805&amp;","&amp;AG1805&amp;","&amp;AH1805&amp;","&amp;AI1805&amp;","&amp;AJ1805&amp;","&amp;AK1805&amp;","&amp;AL1805&amp;","&amp;AM1805&amp;","&amp;AN1805&amp;","&amp;AO1805&amp;","&amp;AP1805&amp;","&amp;AQ1805&amp;""""</f>
        <v>piechart: colorlist="#00FF00,#FFFFFF,#C0C0C0,#FFFF00,#0000FF,#000080,#008080,#800000,#808000,#800080,#FF0000,#FF00FF" valuelist="0,1140,0,456,0,0,0,0,972,365,0,0"</v>
      </c>
      <c r="AF1805" s="2">
        <v>0</v>
      </c>
      <c r="AG1805" s="2">
        <v>1140</v>
      </c>
      <c r="AH1805" s="2">
        <v>0</v>
      </c>
      <c r="AI1805" s="2">
        <v>456</v>
      </c>
      <c r="AJ1805" s="2">
        <v>0</v>
      </c>
      <c r="AK1805" s="2">
        <v>0</v>
      </c>
      <c r="AL1805" s="2">
        <v>0</v>
      </c>
      <c r="AM1805" s="2">
        <v>0</v>
      </c>
      <c r="AN1805" s="2">
        <v>972</v>
      </c>
      <c r="AO1805" s="2">
        <v>365</v>
      </c>
      <c r="AP1805" s="2">
        <v>0</v>
      </c>
      <c r="AQ1805" s="2">
        <v>0</v>
      </c>
      <c r="AR1805" s="2">
        <v>0</v>
      </c>
      <c r="AS1805" s="2">
        <v>0</v>
      </c>
      <c r="AT1805" s="2">
        <v>456</v>
      </c>
      <c r="AU1805" s="2">
        <v>0</v>
      </c>
      <c r="AV1805" s="2">
        <v>0</v>
      </c>
      <c r="AW1805" s="2">
        <v>0</v>
      </c>
      <c r="AX1805" s="2">
        <v>972</v>
      </c>
      <c r="AY1805" s="2">
        <v>0</v>
      </c>
      <c r="AZ1805" s="2">
        <v>0</v>
      </c>
      <c r="BA1805" s="2">
        <v>0</v>
      </c>
      <c r="BB1805" s="2">
        <v>365</v>
      </c>
      <c r="BC1805" s="2">
        <v>0</v>
      </c>
      <c r="BD1805" s="2">
        <v>0</v>
      </c>
      <c r="BE1805" s="2">
        <v>0</v>
      </c>
      <c r="BF1805" s="2">
        <v>0</v>
      </c>
      <c r="BG1805" s="2">
        <v>0</v>
      </c>
      <c r="BH1805" s="2">
        <v>0</v>
      </c>
      <c r="BI1805" s="2">
        <v>0</v>
      </c>
      <c r="BJ1805" s="2">
        <v>0</v>
      </c>
      <c r="BK1805" s="2">
        <v>0</v>
      </c>
      <c r="BL1805" s="2">
        <v>0</v>
      </c>
      <c r="BM1805" s="2">
        <v>0</v>
      </c>
      <c r="BN1805" s="2">
        <v>0</v>
      </c>
      <c r="BO1805" s="2">
        <v>1140</v>
      </c>
      <c r="BP1805" s="2">
        <v>0</v>
      </c>
      <c r="BQ1805" s="2">
        <v>0</v>
      </c>
      <c r="BR1805" s="2">
        <v>0</v>
      </c>
      <c r="BS1805" s="2">
        <v>0</v>
      </c>
      <c r="BT1805" s="2">
        <v>0</v>
      </c>
      <c r="BU1805" s="2">
        <v>0</v>
      </c>
      <c r="BV1805" s="2">
        <v>0</v>
      </c>
      <c r="BW1805" s="2">
        <v>0</v>
      </c>
    </row>
    <row r="1806" spans="1:75" s="2" customFormat="1" ht="12.95" customHeight="1">
      <c r="A1806" s="2">
        <v>1747</v>
      </c>
      <c r="B1806" s="2" t="s">
        <v>5485</v>
      </c>
      <c r="C1806" s="2" t="str">
        <f>IF(D1806=0,"Standard only",INDEX($AR$1:$BW$1,1,MATCH(D1806,AR1806:BW1806,0)))</f>
        <v>GG_Root_Pos</v>
      </c>
      <c r="D1806" s="2">
        <v>1414</v>
      </c>
      <c r="E1806" s="31">
        <v>3.1504494094608799</v>
      </c>
      <c r="F1806" s="2">
        <v>325.1429</v>
      </c>
      <c r="G1806" s="2">
        <v>7.22</v>
      </c>
      <c r="H1806" s="2" t="s">
        <v>25</v>
      </c>
      <c r="I1806" s="2" t="s">
        <v>13270</v>
      </c>
      <c r="J1806" s="2" t="s">
        <v>8825</v>
      </c>
      <c r="L1806" s="2" t="s">
        <v>11840</v>
      </c>
      <c r="M1806" s="2">
        <v>3.2</v>
      </c>
      <c r="N1806" s="2" t="s">
        <v>8825</v>
      </c>
      <c r="O1806" s="2" t="s">
        <v>8825</v>
      </c>
      <c r="P1806" s="2">
        <v>20</v>
      </c>
      <c r="Q1806" s="2" t="s">
        <v>5486</v>
      </c>
      <c r="U1806" s="2" t="s">
        <v>5487</v>
      </c>
      <c r="W1806" s="2" t="str">
        <f>"piechart: colorlist=""#00FF00,#FFFFFF,#C0C0C0,#FFFF00,#0000FF,#000080,#008080,#800000,#808000,#800080,#FF0000,#FF00FF"" valuelist="""&amp;AF1806&amp;","&amp;AG1806&amp;","&amp;AH1806&amp;","&amp;AI1806&amp;","&amp;AJ1806&amp;","&amp;AK1806&amp;","&amp;AL1806&amp;","&amp;AM1806&amp;","&amp;AN1806&amp;","&amp;AO1806&amp;","&amp;AP1806&amp;","&amp;AQ1806&amp;""""</f>
        <v>piechart: colorlist="#00FF00,#FFFFFF,#C0C0C0,#FFFF00,#0000FF,#000080,#008080,#800000,#808000,#800080,#FF0000,#FF00FF" valuelist="0,0,0,0,0,0,0,0,1414,0,0,0"</v>
      </c>
      <c r="AF1806" s="2">
        <v>0</v>
      </c>
      <c r="AG1806" s="2">
        <v>0</v>
      </c>
      <c r="AH1806" s="2">
        <v>0</v>
      </c>
      <c r="AI1806" s="2">
        <v>0</v>
      </c>
      <c r="AJ1806" s="2">
        <v>0</v>
      </c>
      <c r="AK1806" s="2">
        <v>0</v>
      </c>
      <c r="AL1806" s="2">
        <v>0</v>
      </c>
      <c r="AM1806" s="2">
        <v>0</v>
      </c>
      <c r="AN1806" s="2">
        <v>1414</v>
      </c>
      <c r="AO1806" s="2">
        <v>0</v>
      </c>
      <c r="AP1806" s="2">
        <v>0</v>
      </c>
      <c r="AQ1806" s="2">
        <v>0</v>
      </c>
      <c r="AR1806" s="2">
        <v>0</v>
      </c>
      <c r="AS1806" s="2">
        <v>0</v>
      </c>
      <c r="AT1806" s="2">
        <v>0</v>
      </c>
      <c r="AU1806" s="2">
        <v>0</v>
      </c>
      <c r="AV1806" s="2">
        <v>0</v>
      </c>
      <c r="AW1806" s="2">
        <v>0</v>
      </c>
      <c r="AX1806" s="2">
        <v>1414</v>
      </c>
      <c r="AY1806" s="2">
        <v>0</v>
      </c>
      <c r="AZ1806" s="2">
        <v>0</v>
      </c>
      <c r="BA1806" s="2">
        <v>0</v>
      </c>
      <c r="BB1806" s="2">
        <v>0</v>
      </c>
      <c r="BC1806" s="2">
        <v>0</v>
      </c>
      <c r="BD1806" s="2">
        <v>0</v>
      </c>
      <c r="BE1806" s="2">
        <v>0</v>
      </c>
      <c r="BF1806" s="2">
        <v>0</v>
      </c>
      <c r="BG1806" s="2">
        <v>0</v>
      </c>
      <c r="BH1806" s="2">
        <v>0</v>
      </c>
      <c r="BI1806" s="2">
        <v>0</v>
      </c>
      <c r="BJ1806" s="2">
        <v>0</v>
      </c>
      <c r="BK1806" s="2">
        <v>0</v>
      </c>
      <c r="BL1806" s="2">
        <v>0</v>
      </c>
      <c r="BM1806" s="2">
        <v>0</v>
      </c>
      <c r="BN1806" s="2">
        <v>0</v>
      </c>
      <c r="BO1806" s="2">
        <v>0</v>
      </c>
      <c r="BP1806" s="2">
        <v>0</v>
      </c>
      <c r="BQ1806" s="2">
        <v>0</v>
      </c>
      <c r="BR1806" s="2">
        <v>0</v>
      </c>
      <c r="BS1806" s="2">
        <v>0</v>
      </c>
      <c r="BT1806" s="2">
        <v>0</v>
      </c>
      <c r="BU1806" s="2">
        <v>0</v>
      </c>
      <c r="BV1806" s="2">
        <v>0</v>
      </c>
      <c r="BW1806" s="2">
        <v>0</v>
      </c>
    </row>
    <row r="1807" spans="1:75" s="2" customFormat="1" ht="12.95" customHeight="1">
      <c r="A1807" s="2">
        <v>1754</v>
      </c>
      <c r="B1807" s="2" t="s">
        <v>5497</v>
      </c>
      <c r="C1807" s="2" t="str">
        <f>IF(D1807=0,"Standard only",INDEX($AR$1:$BW$1,1,MATCH(D1807,AR1807:BW1807,0)))</f>
        <v>ST_LeafStem_Pos</v>
      </c>
      <c r="D1807" s="2">
        <v>1620</v>
      </c>
      <c r="E1807" s="31">
        <v>3.2095150145426299</v>
      </c>
      <c r="F1807" s="2">
        <v>325.2364</v>
      </c>
      <c r="G1807" s="2">
        <v>7.72</v>
      </c>
      <c r="H1807" s="2" t="s">
        <v>25</v>
      </c>
      <c r="I1807" s="2" t="s">
        <v>13271</v>
      </c>
      <c r="J1807" s="2" t="s">
        <v>8825</v>
      </c>
      <c r="L1807" s="2" t="s">
        <v>11840</v>
      </c>
      <c r="M1807" s="2">
        <v>3.2</v>
      </c>
      <c r="N1807" s="2" t="s">
        <v>8825</v>
      </c>
      <c r="O1807" s="2" t="s">
        <v>8825</v>
      </c>
      <c r="P1807" s="2">
        <v>19</v>
      </c>
      <c r="Q1807" s="2" t="s">
        <v>5498</v>
      </c>
      <c r="U1807" s="2" t="s">
        <v>5499</v>
      </c>
      <c r="V1807" s="2" t="s">
        <v>5500</v>
      </c>
      <c r="W1807" s="2" t="str">
        <f>"piechart: colorlist=""#00FF00,#FFFFFF,#C0C0C0,#FFFF00,#0000FF,#000080,#008080,#800000,#808000,#800080,#FF0000,#FF00FF"" valuelist="""&amp;AF1807&amp;","&amp;AG1807&amp;","&amp;AH1807&amp;","&amp;AI1807&amp;","&amp;AJ1807&amp;","&amp;AK1807&amp;","&amp;AL1807&amp;","&amp;AM1807&amp;","&amp;AN1807&amp;","&amp;AO1807&amp;","&amp;AP1807&amp;","&amp;AQ1807&amp;""""</f>
        <v>piechart: colorlist="#00FF00,#FFFFFF,#C0C0C0,#FFFF00,#0000FF,#000080,#008080,#800000,#808000,#800080,#FF0000,#FF00FF" valuelist="0,0,0,0,0,0,0,0,0,0,0,1620"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  <c r="AQ1807" s="2">
        <v>1620</v>
      </c>
      <c r="AR1807" s="2">
        <v>0</v>
      </c>
      <c r="AS1807" s="2">
        <v>0</v>
      </c>
      <c r="AT1807" s="2">
        <v>0</v>
      </c>
      <c r="AU1807" s="2">
        <v>0</v>
      </c>
      <c r="AV1807" s="2">
        <v>0</v>
      </c>
      <c r="AW1807" s="2">
        <v>0</v>
      </c>
      <c r="AX1807" s="2">
        <v>0</v>
      </c>
      <c r="AY1807" s="2">
        <v>0</v>
      </c>
      <c r="AZ1807" s="2">
        <v>0</v>
      </c>
      <c r="BA1807" s="2">
        <v>0</v>
      </c>
      <c r="BB1807" s="2">
        <v>0</v>
      </c>
      <c r="BC1807" s="2">
        <v>0</v>
      </c>
      <c r="BD1807" s="2">
        <v>0</v>
      </c>
      <c r="BE1807" s="2">
        <v>0</v>
      </c>
      <c r="BF1807" s="2">
        <v>0</v>
      </c>
      <c r="BG1807" s="2">
        <v>0</v>
      </c>
      <c r="BH1807" s="2">
        <v>0</v>
      </c>
      <c r="BI1807" s="2">
        <v>0</v>
      </c>
      <c r="BJ1807" s="2">
        <v>0</v>
      </c>
      <c r="BK1807" s="2">
        <v>0</v>
      </c>
      <c r="BL1807" s="2">
        <v>0</v>
      </c>
      <c r="BM1807" s="2">
        <v>0</v>
      </c>
      <c r="BN1807" s="2">
        <v>0</v>
      </c>
      <c r="BO1807" s="2">
        <v>0</v>
      </c>
      <c r="BP1807" s="2">
        <v>0</v>
      </c>
      <c r="BQ1807" s="2">
        <v>1620</v>
      </c>
      <c r="BR1807" s="2">
        <v>0</v>
      </c>
      <c r="BS1807" s="2">
        <v>0</v>
      </c>
      <c r="BT1807" s="2">
        <v>0</v>
      </c>
      <c r="BU1807" s="2">
        <v>0</v>
      </c>
      <c r="BV1807" s="2">
        <v>0</v>
      </c>
      <c r="BW1807" s="2">
        <v>0</v>
      </c>
    </row>
    <row r="1808" spans="1:75" s="2" customFormat="1" ht="12.95" customHeight="1">
      <c r="A1808" s="2">
        <v>1758</v>
      </c>
      <c r="B1808" s="2" t="s">
        <v>5507</v>
      </c>
      <c r="C1808" s="2" t="str">
        <f>IF(D1808=0,"Standard only",INDEX($AR$1:$BW$1,1,MATCH(D1808,AR1808:BW1808,0)))</f>
        <v>LE_FruitGreen_Pos</v>
      </c>
      <c r="D1808" s="2">
        <v>3547</v>
      </c>
      <c r="E1808" s="31">
        <v>3.5498611884719402</v>
      </c>
      <c r="F1808" s="2">
        <v>326.11790000000002</v>
      </c>
      <c r="G1808" s="2">
        <v>4.79</v>
      </c>
      <c r="H1808" s="2" t="s">
        <v>25</v>
      </c>
      <c r="I1808" s="2" t="s">
        <v>13262</v>
      </c>
      <c r="J1808" s="2" t="s">
        <v>8825</v>
      </c>
      <c r="L1808" s="2" t="s">
        <v>11840</v>
      </c>
      <c r="M1808" s="2">
        <v>3.2</v>
      </c>
      <c r="N1808" s="2" t="s">
        <v>8825</v>
      </c>
      <c r="O1808" s="2" t="s">
        <v>8825</v>
      </c>
      <c r="P1808" s="2">
        <v>11</v>
      </c>
      <c r="Q1808" s="2" t="s">
        <v>5508</v>
      </c>
      <c r="U1808" s="2" t="s">
        <v>5509</v>
      </c>
      <c r="W1808" s="2" t="str">
        <f>"piechart: colorlist=""#00FF00,#FFFFFF,#C0C0C0,#FFFF00,#0000FF,#000080,#008080,#800000,#808000,#800080,#FF0000,#FF00FF"" valuelist="""&amp;AF1808&amp;","&amp;AG1808&amp;","&amp;AH1808&amp;","&amp;AI1808&amp;","&amp;AJ1808&amp;","&amp;AK1808&amp;","&amp;AL1808&amp;","&amp;AM1808&amp;","&amp;AN1808&amp;","&amp;AO1808&amp;","&amp;AP1808&amp;","&amp;AQ1808&amp;""""</f>
        <v>piechart: colorlist="#00FF00,#FFFFFF,#C0C0C0,#FFFF00,#0000FF,#000080,#008080,#800000,#808000,#800080,#FF0000,#FF00FF" valuelist="0,0,0,0,0,0,0,0,0,0,3547,0"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3547</v>
      </c>
      <c r="AQ1808" s="2">
        <v>0</v>
      </c>
      <c r="AR1808" s="2">
        <v>0</v>
      </c>
      <c r="AS1808" s="2">
        <v>0</v>
      </c>
      <c r="AT1808" s="2">
        <v>0</v>
      </c>
      <c r="AU1808" s="2">
        <v>0</v>
      </c>
      <c r="AV1808" s="2">
        <v>0</v>
      </c>
      <c r="AW1808" s="2">
        <v>0</v>
      </c>
      <c r="AX1808" s="2">
        <v>0</v>
      </c>
      <c r="AY1808" s="2">
        <v>0</v>
      </c>
      <c r="AZ1808" s="2">
        <v>0</v>
      </c>
      <c r="BA1808" s="2">
        <v>0</v>
      </c>
      <c r="BB1808" s="2">
        <v>0</v>
      </c>
      <c r="BC1808" s="2">
        <v>3547</v>
      </c>
      <c r="BD1808" s="2">
        <v>0</v>
      </c>
      <c r="BE1808" s="2">
        <v>0</v>
      </c>
      <c r="BF1808" s="2">
        <v>0</v>
      </c>
      <c r="BG1808" s="2">
        <v>0</v>
      </c>
      <c r="BH1808" s="2">
        <v>0</v>
      </c>
      <c r="BI1808" s="2">
        <v>0</v>
      </c>
      <c r="BJ1808" s="2">
        <v>0</v>
      </c>
      <c r="BK1808" s="2">
        <v>0</v>
      </c>
      <c r="BL1808" s="2">
        <v>0</v>
      </c>
      <c r="BM1808" s="2">
        <v>0</v>
      </c>
      <c r="BN1808" s="2">
        <v>0</v>
      </c>
      <c r="BO1808" s="2">
        <v>0</v>
      </c>
      <c r="BP1808" s="2">
        <v>0</v>
      </c>
      <c r="BQ1808" s="2">
        <v>0</v>
      </c>
      <c r="BR1808" s="2">
        <v>0</v>
      </c>
      <c r="BS1808" s="2">
        <v>0</v>
      </c>
      <c r="BT1808" s="2">
        <v>0</v>
      </c>
      <c r="BU1808" s="2">
        <v>0</v>
      </c>
      <c r="BV1808" s="2">
        <v>0</v>
      </c>
      <c r="BW1808" s="2">
        <v>0</v>
      </c>
    </row>
    <row r="1809" spans="1:75" s="2" customFormat="1" ht="12.95" customHeight="1">
      <c r="A1809" s="2">
        <v>1762</v>
      </c>
      <c r="B1809" s="2" t="s">
        <v>5510</v>
      </c>
      <c r="C1809" s="2" t="str">
        <f>IF(D1809=0,"Standard only",INDEX($AR$1:$BW$1,1,MATCH(D1809,AR1809:BW1809,0)))</f>
        <v>GU_LeafStem_Pos</v>
      </c>
      <c r="D1809" s="2">
        <v>183321</v>
      </c>
      <c r="E1809" s="31">
        <v>3.3042750504771301</v>
      </c>
      <c r="F1809" s="2">
        <v>327.16230000000002</v>
      </c>
      <c r="G1809" s="2">
        <v>8.6199999999999992</v>
      </c>
      <c r="H1809" s="2" t="s">
        <v>25</v>
      </c>
      <c r="I1809" s="2" t="s">
        <v>13268</v>
      </c>
      <c r="J1809" s="2" t="s">
        <v>8825</v>
      </c>
      <c r="L1809" s="2" t="s">
        <v>11840</v>
      </c>
      <c r="M1809" s="2">
        <v>3.2</v>
      </c>
      <c r="N1809" s="2" t="s">
        <v>8825</v>
      </c>
      <c r="O1809" s="2" t="s">
        <v>8825</v>
      </c>
      <c r="P1809" s="2">
        <v>18</v>
      </c>
      <c r="Q1809" s="2" t="s">
        <v>5511</v>
      </c>
      <c r="U1809" s="2" t="s">
        <v>5512</v>
      </c>
      <c r="W1809" s="2" t="str">
        <f>"piechart: colorlist=""#00FF00,#FFFFFF,#C0C0C0,#FFFF00,#0000FF,#000080,#008080,#800000,#808000,#800080,#FF0000,#FF00FF"" valuelist="""&amp;AF1809&amp;","&amp;AG1809&amp;","&amp;AH1809&amp;","&amp;AI1809&amp;","&amp;AJ1809&amp;","&amp;AK1809&amp;","&amp;AL1809&amp;","&amp;AM1809&amp;","&amp;AN1809&amp;","&amp;AO1809&amp;","&amp;AP1809&amp;","&amp;AQ1809&amp;""""</f>
        <v>piechart: colorlist="#00FF00,#FFFFFF,#C0C0C0,#FFFF00,#0000FF,#000080,#008080,#800000,#808000,#800080,#FF0000,#FF00FF" valuelist="0,0,0,0,0,0,0,0,2015,183321,0,0"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2015</v>
      </c>
      <c r="AO1809" s="2">
        <v>183321</v>
      </c>
      <c r="AP1809" s="2">
        <v>0</v>
      </c>
      <c r="AQ1809" s="2">
        <v>0</v>
      </c>
      <c r="AR1809" s="2">
        <v>0</v>
      </c>
      <c r="AS1809" s="2">
        <v>0</v>
      </c>
      <c r="AT1809" s="2">
        <v>0</v>
      </c>
      <c r="AU1809" s="2">
        <v>0</v>
      </c>
      <c r="AV1809" s="2">
        <v>0</v>
      </c>
      <c r="AW1809" s="2">
        <v>0</v>
      </c>
      <c r="AX1809" s="2">
        <v>2015</v>
      </c>
      <c r="AY1809" s="2">
        <v>0</v>
      </c>
      <c r="AZ1809" s="2">
        <v>0</v>
      </c>
      <c r="BA1809" s="2">
        <v>183321</v>
      </c>
      <c r="BB1809" s="2">
        <v>0</v>
      </c>
      <c r="BC1809" s="2">
        <v>0</v>
      </c>
      <c r="BD1809" s="2">
        <v>0</v>
      </c>
      <c r="BE1809" s="2">
        <v>0</v>
      </c>
      <c r="BF1809" s="2">
        <v>0</v>
      </c>
      <c r="BG1809" s="2">
        <v>0</v>
      </c>
      <c r="BH1809" s="2">
        <v>0</v>
      </c>
      <c r="BI1809" s="2">
        <v>0</v>
      </c>
      <c r="BJ1809" s="2">
        <v>0</v>
      </c>
      <c r="BK1809" s="2">
        <v>0</v>
      </c>
      <c r="BL1809" s="2">
        <v>0</v>
      </c>
      <c r="BM1809" s="2">
        <v>0</v>
      </c>
      <c r="BN1809" s="2">
        <v>0</v>
      </c>
      <c r="BO1809" s="2">
        <v>0</v>
      </c>
      <c r="BP1809" s="2">
        <v>0</v>
      </c>
      <c r="BQ1809" s="2">
        <v>0</v>
      </c>
      <c r="BR1809" s="2">
        <v>0</v>
      </c>
      <c r="BS1809" s="2">
        <v>0</v>
      </c>
      <c r="BT1809" s="2">
        <v>0</v>
      </c>
      <c r="BU1809" s="2">
        <v>0</v>
      </c>
      <c r="BV1809" s="2">
        <v>0</v>
      </c>
      <c r="BW1809" s="2">
        <v>0</v>
      </c>
    </row>
    <row r="1810" spans="1:75" s="2" customFormat="1" ht="12.95" customHeight="1">
      <c r="A1810" s="2">
        <v>1770</v>
      </c>
      <c r="B1810" s="2" t="s">
        <v>5517</v>
      </c>
      <c r="C1810" s="2" t="str">
        <f>IF(D1810=0,"Standard only",INDEX($AR$1:$BW$1,1,MATCH(D1810,AR1810:BW1810,0)))</f>
        <v>GM_Root_Pos</v>
      </c>
      <c r="D1810" s="2">
        <v>2857</v>
      </c>
      <c r="E1810" s="31">
        <v>3.4559102403827402</v>
      </c>
      <c r="F1810" s="2">
        <v>328.2122</v>
      </c>
      <c r="G1810" s="2">
        <v>4.29</v>
      </c>
      <c r="H1810" s="2" t="s">
        <v>25</v>
      </c>
      <c r="I1810" s="2" t="s">
        <v>13269</v>
      </c>
      <c r="J1810" s="2" t="s">
        <v>8825</v>
      </c>
      <c r="L1810" s="2" t="s">
        <v>11840</v>
      </c>
      <c r="M1810" s="2">
        <v>3.2</v>
      </c>
      <c r="N1810" s="2" t="s">
        <v>8825</v>
      </c>
      <c r="O1810" s="2" t="s">
        <v>8825</v>
      </c>
      <c r="P1810" s="2">
        <v>17</v>
      </c>
      <c r="Q1810" s="2" t="s">
        <v>5518</v>
      </c>
      <c r="U1810" s="2" t="s">
        <v>5519</v>
      </c>
      <c r="V1810" s="2" t="s">
        <v>5520</v>
      </c>
      <c r="W1810" s="2" t="str">
        <f>"piechart: colorlist=""#00FF00,#FFFFFF,#C0C0C0,#FFFF00,#0000FF,#000080,#008080,#800000,#808000,#800080,#FF0000,#FF00FF"" valuelist="""&amp;AF1810&amp;","&amp;AG1810&amp;","&amp;AH1810&amp;","&amp;AI1810&amp;","&amp;AJ1810&amp;","&amp;AK1810&amp;","&amp;AL1810&amp;","&amp;AM1810&amp;","&amp;AN1810&amp;","&amp;AO1810&amp;","&amp;AP1810&amp;","&amp;AQ1810&amp;""""</f>
        <v>piechart: colorlist="#00FF00,#FFFFFF,#C0C0C0,#FFFF00,#0000FF,#000080,#008080,#800000,#808000,#800080,#FF0000,#FF00FF" valuelist="0,0,0,0,0,0,0,2857,727,0,0,0"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  <c r="AM1810" s="2">
        <v>2857</v>
      </c>
      <c r="AN1810" s="2">
        <v>727</v>
      </c>
      <c r="AO1810" s="2">
        <v>0</v>
      </c>
      <c r="AP1810" s="2">
        <v>0</v>
      </c>
      <c r="AQ1810" s="2">
        <v>0</v>
      </c>
      <c r="AR1810" s="2">
        <v>0</v>
      </c>
      <c r="AS1810" s="2">
        <v>0</v>
      </c>
      <c r="AT1810" s="2">
        <v>0</v>
      </c>
      <c r="AU1810" s="2">
        <v>0</v>
      </c>
      <c r="AV1810" s="2">
        <v>0</v>
      </c>
      <c r="AW1810" s="2">
        <v>0</v>
      </c>
      <c r="AX1810" s="2">
        <v>727</v>
      </c>
      <c r="AY1810" s="2">
        <v>0</v>
      </c>
      <c r="AZ1810" s="2">
        <v>2857</v>
      </c>
      <c r="BA1810" s="2">
        <v>0</v>
      </c>
      <c r="BB1810" s="2">
        <v>0</v>
      </c>
      <c r="BC1810" s="2">
        <v>0</v>
      </c>
      <c r="BD1810" s="2">
        <v>0</v>
      </c>
      <c r="BE1810" s="2">
        <v>0</v>
      </c>
      <c r="BF1810" s="2">
        <v>0</v>
      </c>
      <c r="BG1810" s="2">
        <v>0</v>
      </c>
      <c r="BH1810" s="2">
        <v>0</v>
      </c>
      <c r="BI1810" s="2">
        <v>0</v>
      </c>
      <c r="BJ1810" s="2">
        <v>0</v>
      </c>
      <c r="BK1810" s="2">
        <v>0</v>
      </c>
      <c r="BL1810" s="2">
        <v>0</v>
      </c>
      <c r="BM1810" s="2">
        <v>0</v>
      </c>
      <c r="BN1810" s="2">
        <v>0</v>
      </c>
      <c r="BO1810" s="2">
        <v>0</v>
      </c>
      <c r="BP1810" s="2">
        <v>0</v>
      </c>
      <c r="BQ1810" s="2">
        <v>0</v>
      </c>
      <c r="BR1810" s="2">
        <v>0</v>
      </c>
      <c r="BS1810" s="2">
        <v>0</v>
      </c>
      <c r="BT1810" s="2">
        <v>0</v>
      </c>
      <c r="BU1810" s="2">
        <v>0</v>
      </c>
      <c r="BV1810" s="2">
        <v>0</v>
      </c>
      <c r="BW1810" s="2">
        <v>0</v>
      </c>
    </row>
    <row r="1811" spans="1:75" s="2" customFormat="1" ht="12.95" customHeight="1">
      <c r="A1811" s="2">
        <v>1771</v>
      </c>
      <c r="B1811" s="2" t="s">
        <v>5521</v>
      </c>
      <c r="C1811" s="2" t="str">
        <f>IF(D1811=0,"Standard only",INDEX($AR$1:$BW$1,1,MATCH(D1811,AR1811:BW1811,0)))</f>
        <v>GM_Root_Pos</v>
      </c>
      <c r="D1811" s="2">
        <v>1230</v>
      </c>
      <c r="E1811" s="31">
        <v>3.0899051114393998</v>
      </c>
      <c r="F1811" s="2">
        <v>328.226</v>
      </c>
      <c r="G1811" s="2">
        <v>3.08</v>
      </c>
      <c r="H1811" s="2" t="s">
        <v>25</v>
      </c>
      <c r="I1811" s="2" t="s">
        <v>13267</v>
      </c>
      <c r="J1811" s="2" t="s">
        <v>8825</v>
      </c>
      <c r="L1811" s="2" t="s">
        <v>11840</v>
      </c>
      <c r="M1811" s="2">
        <v>3.2</v>
      </c>
      <c r="N1811" s="2" t="s">
        <v>8825</v>
      </c>
      <c r="O1811" s="2" t="s">
        <v>8825</v>
      </c>
      <c r="P1811" s="2">
        <v>16</v>
      </c>
      <c r="Q1811" s="2" t="s">
        <v>5522</v>
      </c>
      <c r="U1811" s="2" t="s">
        <v>5523</v>
      </c>
      <c r="V1811" s="2" t="s">
        <v>5524</v>
      </c>
      <c r="W1811" s="2" t="str">
        <f>"piechart: colorlist=""#00FF00,#FFFFFF,#C0C0C0,#FFFF00,#0000FF,#000080,#008080,#800000,#808000,#800080,#FF0000,#FF00FF"" valuelist="""&amp;AF1811&amp;","&amp;AG1811&amp;","&amp;AH1811&amp;","&amp;AI1811&amp;","&amp;AJ1811&amp;","&amp;AK1811&amp;","&amp;AL1811&amp;","&amp;AM1811&amp;","&amp;AN1811&amp;","&amp;AO1811&amp;","&amp;AP1811&amp;","&amp;AQ1811&amp;""""</f>
        <v>piechart: colorlist="#00FF00,#FFFFFF,#C0C0C0,#FFFF00,#0000FF,#000080,#008080,#800000,#808000,#800080,#FF0000,#FF00FF" valuelist="0,814,0,0,1186,0,0,1230,0,0,0,0"</v>
      </c>
      <c r="AF1811" s="2">
        <v>0</v>
      </c>
      <c r="AG1811" s="2">
        <v>814</v>
      </c>
      <c r="AH1811" s="2">
        <v>0</v>
      </c>
      <c r="AI1811" s="2">
        <v>0</v>
      </c>
      <c r="AJ1811" s="2">
        <v>1186</v>
      </c>
      <c r="AK1811" s="2">
        <v>0</v>
      </c>
      <c r="AL1811" s="2">
        <v>0</v>
      </c>
      <c r="AM1811" s="2">
        <v>1230</v>
      </c>
      <c r="AN1811" s="2">
        <v>0</v>
      </c>
      <c r="AO1811" s="2">
        <v>0</v>
      </c>
      <c r="AP1811" s="2">
        <v>0</v>
      </c>
      <c r="AQ1811" s="2">
        <v>0</v>
      </c>
      <c r="AR1811" s="2">
        <v>0</v>
      </c>
      <c r="AS1811" s="2">
        <v>0</v>
      </c>
      <c r="AT1811" s="2">
        <v>0</v>
      </c>
      <c r="AU1811" s="2">
        <v>0</v>
      </c>
      <c r="AV1811" s="2">
        <v>0</v>
      </c>
      <c r="AW1811" s="2">
        <v>0</v>
      </c>
      <c r="AX1811" s="2">
        <v>0</v>
      </c>
      <c r="AY1811" s="2">
        <v>0</v>
      </c>
      <c r="AZ1811" s="2">
        <v>1230</v>
      </c>
      <c r="BA1811" s="2">
        <v>0</v>
      </c>
      <c r="BB1811" s="2">
        <v>0</v>
      </c>
      <c r="BC1811" s="2">
        <v>0</v>
      </c>
      <c r="BD1811" s="2">
        <v>0</v>
      </c>
      <c r="BE1811" s="2">
        <v>0</v>
      </c>
      <c r="BF1811" s="2">
        <v>0</v>
      </c>
      <c r="BG1811" s="2">
        <v>0</v>
      </c>
      <c r="BH1811" s="2">
        <v>0</v>
      </c>
      <c r="BI1811" s="2">
        <v>0</v>
      </c>
      <c r="BJ1811" s="2">
        <v>0</v>
      </c>
      <c r="BK1811" s="2">
        <v>0</v>
      </c>
      <c r="BL1811" s="2">
        <v>1186</v>
      </c>
      <c r="BM1811" s="2">
        <v>0</v>
      </c>
      <c r="BN1811" s="2">
        <v>0</v>
      </c>
      <c r="BO1811" s="2">
        <v>814</v>
      </c>
      <c r="BP1811" s="2">
        <v>0</v>
      </c>
      <c r="BQ1811" s="2">
        <v>0</v>
      </c>
      <c r="BR1811" s="2">
        <v>0</v>
      </c>
      <c r="BS1811" s="2">
        <v>0</v>
      </c>
      <c r="BT1811" s="2">
        <v>0</v>
      </c>
      <c r="BU1811" s="2">
        <v>0</v>
      </c>
      <c r="BV1811" s="2">
        <v>0</v>
      </c>
      <c r="BW1811" s="2">
        <v>0</v>
      </c>
    </row>
    <row r="1812" spans="1:75" s="2" customFormat="1" ht="12.95" customHeight="1">
      <c r="A1812" s="2">
        <v>1772</v>
      </c>
      <c r="B1812" s="2" t="s">
        <v>5525</v>
      </c>
      <c r="C1812" s="2" t="str">
        <f>IF(D1812=0,"Standard only",INDEX($AR$1:$BW$1,1,MATCH(D1812,AR1812:BW1812,0)))</f>
        <v>GM_Root_Pos</v>
      </c>
      <c r="D1812" s="2">
        <v>2090</v>
      </c>
      <c r="E1812" s="31">
        <v>3.3201462861110498</v>
      </c>
      <c r="F1812" s="2">
        <v>328.24799999999999</v>
      </c>
      <c r="G1812" s="2">
        <v>4.62</v>
      </c>
      <c r="H1812" s="2" t="s">
        <v>25</v>
      </c>
      <c r="I1812" s="2" t="s">
        <v>13269</v>
      </c>
      <c r="J1812" s="2" t="s">
        <v>8825</v>
      </c>
      <c r="L1812" s="2" t="s">
        <v>11840</v>
      </c>
      <c r="M1812" s="2">
        <v>3.2</v>
      </c>
      <c r="N1812" s="2" t="s">
        <v>8825</v>
      </c>
      <c r="O1812" s="2" t="s">
        <v>8825</v>
      </c>
      <c r="P1812" s="2">
        <v>17</v>
      </c>
      <c r="Q1812" s="2" t="s">
        <v>5526</v>
      </c>
      <c r="U1812" s="2" t="s">
        <v>5527</v>
      </c>
      <c r="V1812" s="2" t="s">
        <v>5528</v>
      </c>
      <c r="W1812" s="2" t="str">
        <f>"piechart: colorlist=""#00FF00,#FFFFFF,#C0C0C0,#FFFF00,#0000FF,#000080,#008080,#800000,#808000,#800080,#FF0000,#FF00FF"" valuelist="""&amp;AF1812&amp;","&amp;AG1812&amp;","&amp;AH1812&amp;","&amp;AI1812&amp;","&amp;AJ1812&amp;","&amp;AK1812&amp;","&amp;AL1812&amp;","&amp;AM1812&amp;","&amp;AN1812&amp;","&amp;AO1812&amp;","&amp;AP1812&amp;","&amp;AQ1812&amp;""""</f>
        <v>piechart: colorlist="#00FF00,#FFFFFF,#C0C0C0,#FFFF00,#0000FF,#000080,#008080,#800000,#808000,#800080,#FF0000,#FF00FF" valuelist="0,0,0,0,0,0,0,2090,0,0,0,0"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  <c r="AM1812" s="2">
        <v>2090</v>
      </c>
      <c r="AN1812" s="2">
        <v>0</v>
      </c>
      <c r="AO1812" s="2">
        <v>0</v>
      </c>
      <c r="AP1812" s="2">
        <v>0</v>
      </c>
      <c r="AQ1812" s="2">
        <v>0</v>
      </c>
      <c r="AR1812" s="2">
        <v>0</v>
      </c>
      <c r="AS1812" s="2">
        <v>0</v>
      </c>
      <c r="AT1812" s="2">
        <v>0</v>
      </c>
      <c r="AU1812" s="2">
        <v>0</v>
      </c>
      <c r="AV1812" s="2">
        <v>0</v>
      </c>
      <c r="AW1812" s="2">
        <v>0</v>
      </c>
      <c r="AX1812" s="2">
        <v>0</v>
      </c>
      <c r="AY1812" s="2">
        <v>0</v>
      </c>
      <c r="AZ1812" s="2">
        <v>2090</v>
      </c>
      <c r="BA1812" s="2">
        <v>0</v>
      </c>
      <c r="BB1812" s="2">
        <v>0</v>
      </c>
      <c r="BC1812" s="2">
        <v>0</v>
      </c>
      <c r="BD1812" s="2">
        <v>0</v>
      </c>
      <c r="BE1812" s="2">
        <v>0</v>
      </c>
      <c r="BF1812" s="2">
        <v>0</v>
      </c>
      <c r="BG1812" s="2">
        <v>0</v>
      </c>
      <c r="BH1812" s="2">
        <v>0</v>
      </c>
      <c r="BI1812" s="2">
        <v>0</v>
      </c>
      <c r="BJ1812" s="2">
        <v>0</v>
      </c>
      <c r="BK1812" s="2">
        <v>0</v>
      </c>
      <c r="BL1812" s="2">
        <v>0</v>
      </c>
      <c r="BM1812" s="2">
        <v>0</v>
      </c>
      <c r="BN1812" s="2">
        <v>0</v>
      </c>
      <c r="BO1812" s="2">
        <v>0</v>
      </c>
      <c r="BP1812" s="2">
        <v>0</v>
      </c>
      <c r="BQ1812" s="2">
        <v>0</v>
      </c>
      <c r="BR1812" s="2">
        <v>0</v>
      </c>
      <c r="BS1812" s="2">
        <v>0</v>
      </c>
      <c r="BT1812" s="2">
        <v>0</v>
      </c>
      <c r="BU1812" s="2">
        <v>0</v>
      </c>
      <c r="BV1812" s="2">
        <v>0</v>
      </c>
      <c r="BW1812" s="2">
        <v>0</v>
      </c>
    </row>
    <row r="1813" spans="1:75" s="2" customFormat="1" ht="12.95" customHeight="1">
      <c r="A1813" s="2">
        <v>1776</v>
      </c>
      <c r="B1813" s="2" t="s">
        <v>5529</v>
      </c>
      <c r="C1813" s="2" t="str">
        <f>IF(D1813=0,"Standard only",INDEX($AR$1:$BW$1,1,MATCH(D1813,AR1813:BW1813,0)))</f>
        <v>OP_Root_Pos</v>
      </c>
      <c r="D1813" s="2">
        <v>3735</v>
      </c>
      <c r="E1813" s="31">
        <v>3.5722906061514199</v>
      </c>
      <c r="F1813" s="2">
        <v>329.09300000000002</v>
      </c>
      <c r="G1813" s="2">
        <v>6.45</v>
      </c>
      <c r="H1813" s="2" t="s">
        <v>25</v>
      </c>
      <c r="I1813" s="2" t="s">
        <v>13270</v>
      </c>
      <c r="J1813" s="2" t="s">
        <v>8825</v>
      </c>
      <c r="L1813" s="2" t="s">
        <v>11840</v>
      </c>
      <c r="M1813" s="2">
        <v>3.2</v>
      </c>
      <c r="N1813" s="2" t="s">
        <v>8825</v>
      </c>
      <c r="O1813" s="2" t="s">
        <v>8825</v>
      </c>
      <c r="P1813" s="2">
        <v>20</v>
      </c>
      <c r="Q1813" s="2" t="s">
        <v>5530</v>
      </c>
      <c r="U1813" s="2" t="s">
        <v>5531</v>
      </c>
      <c r="V1813" s="2" t="s">
        <v>5532</v>
      </c>
      <c r="W1813" s="2" t="str">
        <f>"piechart: colorlist=""#00FF00,#FFFFFF,#C0C0C0,#FFFF00,#0000FF,#000080,#008080,#800000,#808000,#800080,#FF0000,#FF00FF"" valuelist="""&amp;AF1813&amp;","&amp;AG1813&amp;","&amp;AH1813&amp;","&amp;AI1813&amp;","&amp;AJ1813&amp;","&amp;AK1813&amp;","&amp;AL1813&amp;","&amp;AM1813&amp;","&amp;AN1813&amp;","&amp;AO1813&amp;","&amp;AP1813&amp;","&amp;AQ1813&amp;""""</f>
        <v>piechart: colorlist="#00FF00,#FFFFFF,#C0C0C0,#FFFF00,#0000FF,#000080,#008080,#800000,#808000,#800080,#FF0000,#FF00FF" valuelist="0,0,0,0,0,3735,0,0,0,0,0,0"</v>
      </c>
      <c r="AF1813" s="2">
        <v>0</v>
      </c>
      <c r="AG1813" s="2">
        <v>0</v>
      </c>
      <c r="AH1813" s="2">
        <v>0</v>
      </c>
      <c r="AI1813" s="2">
        <v>0</v>
      </c>
      <c r="AJ1813" s="2">
        <v>0</v>
      </c>
      <c r="AK1813" s="2">
        <v>3735</v>
      </c>
      <c r="AL1813" s="2">
        <v>0</v>
      </c>
      <c r="AM1813" s="2">
        <v>0</v>
      </c>
      <c r="AN1813" s="2">
        <v>0</v>
      </c>
      <c r="AO1813" s="2">
        <v>0</v>
      </c>
      <c r="AP1813" s="2">
        <v>0</v>
      </c>
      <c r="AQ1813" s="2">
        <v>0</v>
      </c>
      <c r="AR1813" s="2">
        <v>0</v>
      </c>
      <c r="AS1813" s="2">
        <v>0</v>
      </c>
      <c r="AT1813" s="2">
        <v>0</v>
      </c>
      <c r="AU1813" s="2">
        <v>0</v>
      </c>
      <c r="AV1813" s="2">
        <v>0</v>
      </c>
      <c r="AW1813" s="2">
        <v>0</v>
      </c>
      <c r="AX1813" s="2">
        <v>0</v>
      </c>
      <c r="AY1813" s="2">
        <v>0</v>
      </c>
      <c r="AZ1813" s="2">
        <v>0</v>
      </c>
      <c r="BA1813" s="2">
        <v>0</v>
      </c>
      <c r="BB1813" s="2">
        <v>0</v>
      </c>
      <c r="BC1813" s="2">
        <v>0</v>
      </c>
      <c r="BD1813" s="2">
        <v>0</v>
      </c>
      <c r="BE1813" s="2">
        <v>0</v>
      </c>
      <c r="BF1813" s="2">
        <v>0</v>
      </c>
      <c r="BG1813" s="2">
        <v>0</v>
      </c>
      <c r="BH1813" s="2">
        <v>0</v>
      </c>
      <c r="BI1813" s="2">
        <v>0</v>
      </c>
      <c r="BJ1813" s="2">
        <v>0</v>
      </c>
      <c r="BK1813" s="2">
        <v>0</v>
      </c>
      <c r="BL1813" s="2">
        <v>0</v>
      </c>
      <c r="BM1813" s="2">
        <v>3735</v>
      </c>
      <c r="BN1813" s="2">
        <v>0</v>
      </c>
      <c r="BO1813" s="2">
        <v>0</v>
      </c>
      <c r="BP1813" s="2">
        <v>0</v>
      </c>
      <c r="BQ1813" s="2">
        <v>0</v>
      </c>
      <c r="BR1813" s="2">
        <v>0</v>
      </c>
      <c r="BS1813" s="2">
        <v>0</v>
      </c>
      <c r="BT1813" s="2">
        <v>0</v>
      </c>
      <c r="BU1813" s="2">
        <v>0</v>
      </c>
      <c r="BV1813" s="2">
        <v>0</v>
      </c>
      <c r="BW1813" s="2">
        <v>0</v>
      </c>
    </row>
    <row r="1814" spans="1:75" s="2" customFormat="1" ht="12.95" customHeight="1">
      <c r="A1814" s="2">
        <v>1777</v>
      </c>
      <c r="B1814" s="2" t="s">
        <v>5533</v>
      </c>
      <c r="C1814" s="2" t="str">
        <f>IF(D1814=0,"Standard only",INDEX($AR$1:$BW$1,1,MATCH(D1814,AR1814:BW1814,0)))</f>
        <v>GG_Root_Pos</v>
      </c>
      <c r="D1814" s="2">
        <v>2017</v>
      </c>
      <c r="E1814" s="31">
        <v>3.3047058982127702</v>
      </c>
      <c r="F1814" s="2">
        <v>329.10419999999999</v>
      </c>
      <c r="G1814" s="2">
        <v>6.73</v>
      </c>
      <c r="H1814" s="2" t="s">
        <v>25</v>
      </c>
      <c r="I1814" s="2" t="s">
        <v>13268</v>
      </c>
      <c r="J1814" s="2" t="s">
        <v>8825</v>
      </c>
      <c r="L1814" s="2" t="s">
        <v>11840</v>
      </c>
      <c r="M1814" s="2">
        <v>3.2</v>
      </c>
      <c r="N1814" s="2" t="s">
        <v>8825</v>
      </c>
      <c r="O1814" s="2" t="s">
        <v>8825</v>
      </c>
      <c r="P1814" s="2">
        <v>18</v>
      </c>
      <c r="Q1814" s="2" t="s">
        <v>5534</v>
      </c>
      <c r="U1814" s="2" t="s">
        <v>5535</v>
      </c>
      <c r="V1814" s="2" t="s">
        <v>5536</v>
      </c>
      <c r="W1814" s="2" t="str">
        <f>"piechart: colorlist=""#00FF00,#FFFFFF,#C0C0C0,#FFFF00,#0000FF,#000080,#008080,#800000,#808000,#800080,#FF0000,#FF00FF"" valuelist="""&amp;AF1814&amp;","&amp;AG1814&amp;","&amp;AH1814&amp;","&amp;AI1814&amp;","&amp;AJ1814&amp;","&amp;AK1814&amp;","&amp;AL1814&amp;","&amp;AM1814&amp;","&amp;AN1814&amp;","&amp;AO1814&amp;","&amp;AP1814&amp;","&amp;AQ1814&amp;""""</f>
        <v>piechart: colorlist="#00FF00,#FFFFFF,#C0C0C0,#FFFF00,#0000FF,#000080,#008080,#800000,#808000,#800080,#FF0000,#FF00FF" valuelist="0,0,0,0,0,0,0,0,2017,716,0,0"</v>
      </c>
      <c r="AF1814" s="2">
        <v>0</v>
      </c>
      <c r="AG1814" s="2">
        <v>0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2017</v>
      </c>
      <c r="AO1814" s="2">
        <v>716</v>
      </c>
      <c r="AP1814" s="2">
        <v>0</v>
      </c>
      <c r="AQ1814" s="2">
        <v>0</v>
      </c>
      <c r="AR1814" s="2">
        <v>0</v>
      </c>
      <c r="AS1814" s="2">
        <v>0</v>
      </c>
      <c r="AT1814" s="2">
        <v>0</v>
      </c>
      <c r="AU1814" s="2">
        <v>0</v>
      </c>
      <c r="AV1814" s="2">
        <v>0</v>
      </c>
      <c r="AW1814" s="2">
        <v>0</v>
      </c>
      <c r="AX1814" s="2">
        <v>2017</v>
      </c>
      <c r="AY1814" s="2">
        <v>0</v>
      </c>
      <c r="AZ1814" s="2">
        <v>0</v>
      </c>
      <c r="BA1814" s="2">
        <v>0</v>
      </c>
      <c r="BB1814" s="2">
        <v>716</v>
      </c>
      <c r="BC1814" s="2">
        <v>0</v>
      </c>
      <c r="BD1814" s="2">
        <v>0</v>
      </c>
      <c r="BE1814" s="2">
        <v>0</v>
      </c>
      <c r="BF1814" s="2">
        <v>0</v>
      </c>
      <c r="BG1814" s="2">
        <v>0</v>
      </c>
      <c r="BH1814" s="2">
        <v>0</v>
      </c>
      <c r="BI1814" s="2">
        <v>0</v>
      </c>
      <c r="BJ1814" s="2">
        <v>0</v>
      </c>
      <c r="BK1814" s="2">
        <v>0</v>
      </c>
      <c r="BL1814" s="2">
        <v>0</v>
      </c>
      <c r="BM1814" s="2">
        <v>0</v>
      </c>
      <c r="BN1814" s="2">
        <v>0</v>
      </c>
      <c r="BO1814" s="2">
        <v>0</v>
      </c>
      <c r="BP1814" s="2">
        <v>0</v>
      </c>
      <c r="BQ1814" s="2">
        <v>0</v>
      </c>
      <c r="BR1814" s="2">
        <v>0</v>
      </c>
      <c r="BS1814" s="2">
        <v>0</v>
      </c>
      <c r="BT1814" s="2">
        <v>0</v>
      </c>
      <c r="BU1814" s="2">
        <v>0</v>
      </c>
      <c r="BV1814" s="2">
        <v>0</v>
      </c>
      <c r="BW1814" s="2">
        <v>0</v>
      </c>
    </row>
    <row r="1815" spans="1:75" s="2" customFormat="1" ht="12.95" customHeight="1">
      <c r="A1815" s="2">
        <v>1778</v>
      </c>
      <c r="B1815" s="2" t="s">
        <v>5537</v>
      </c>
      <c r="C1815" s="2" t="str">
        <f>IF(D1815=0,"Standard only",INDEX($AR$1:$BW$1,1,MATCH(D1815,AR1815:BW1815,0)))</f>
        <v>NT_Root_Pos</v>
      </c>
      <c r="D1815" s="2">
        <v>2406</v>
      </c>
      <c r="E1815" s="31">
        <v>3.38129562300383</v>
      </c>
      <c r="F1815" s="2">
        <v>329.11470000000003</v>
      </c>
      <c r="G1815" s="2">
        <v>2.68</v>
      </c>
      <c r="H1815" s="2" t="s">
        <v>25</v>
      </c>
      <c r="I1815" s="2" t="s">
        <v>13269</v>
      </c>
      <c r="J1815" s="2" t="s">
        <v>8825</v>
      </c>
      <c r="L1815" s="2" t="s">
        <v>11840</v>
      </c>
      <c r="M1815" s="2">
        <v>3.2</v>
      </c>
      <c r="N1815" s="2" t="s">
        <v>8825</v>
      </c>
      <c r="O1815" s="2" t="s">
        <v>8825</v>
      </c>
      <c r="P1815" s="2">
        <v>17</v>
      </c>
      <c r="Q1815" s="2" t="s">
        <v>5538</v>
      </c>
      <c r="U1815" s="2" t="s">
        <v>5539</v>
      </c>
      <c r="V1815" s="2" t="s">
        <v>5540</v>
      </c>
      <c r="W1815" s="2" t="str">
        <f>"piechart: colorlist=""#00FF00,#FFFFFF,#C0C0C0,#FFFF00,#0000FF,#000080,#008080,#800000,#808000,#800080,#FF0000,#FF00FF"" valuelist="""&amp;AF1815&amp;","&amp;AG1815&amp;","&amp;AH1815&amp;","&amp;AI1815&amp;","&amp;AJ1815&amp;","&amp;AK1815&amp;","&amp;AL1815&amp;","&amp;AM1815&amp;","&amp;AN1815&amp;","&amp;AO1815&amp;","&amp;AP1815&amp;","&amp;AQ1815&amp;""""</f>
        <v>piechart: colorlist="#00FF00,#FFFFFF,#C0C0C0,#FFFF00,#0000FF,#000080,#008080,#800000,#808000,#800080,#FF0000,#FF00FF" valuelist="0,0,0,0,2406,0,0,0,0,0,0,0"</v>
      </c>
      <c r="AF1815" s="2">
        <v>0</v>
      </c>
      <c r="AG1815" s="2">
        <v>0</v>
      </c>
      <c r="AH1815" s="2">
        <v>0</v>
      </c>
      <c r="AI1815" s="2">
        <v>0</v>
      </c>
      <c r="AJ1815" s="2">
        <v>2406</v>
      </c>
      <c r="AK1815" s="2">
        <v>0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  <c r="AQ1815" s="2">
        <v>0</v>
      </c>
      <c r="AR1815" s="2">
        <v>0</v>
      </c>
      <c r="AS1815" s="2">
        <v>0</v>
      </c>
      <c r="AT1815" s="2">
        <v>0</v>
      </c>
      <c r="AU1815" s="2">
        <v>0</v>
      </c>
      <c r="AV1815" s="2">
        <v>0</v>
      </c>
      <c r="AW1815" s="2">
        <v>0</v>
      </c>
      <c r="AX1815" s="2">
        <v>0</v>
      </c>
      <c r="AY1815" s="2">
        <v>0</v>
      </c>
      <c r="AZ1815" s="2">
        <v>0</v>
      </c>
      <c r="BA1815" s="2">
        <v>0</v>
      </c>
      <c r="BB1815" s="2">
        <v>0</v>
      </c>
      <c r="BC1815" s="2">
        <v>0</v>
      </c>
      <c r="BD1815" s="2">
        <v>0</v>
      </c>
      <c r="BE1815" s="2">
        <v>0</v>
      </c>
      <c r="BF1815" s="2">
        <v>0</v>
      </c>
      <c r="BG1815" s="2">
        <v>0</v>
      </c>
      <c r="BH1815" s="2">
        <v>0</v>
      </c>
      <c r="BI1815" s="2">
        <v>0</v>
      </c>
      <c r="BJ1815" s="2">
        <v>0</v>
      </c>
      <c r="BK1815" s="2">
        <v>0</v>
      </c>
      <c r="BL1815" s="2">
        <v>2406</v>
      </c>
      <c r="BM1815" s="2">
        <v>0</v>
      </c>
      <c r="BN1815" s="2">
        <v>0</v>
      </c>
      <c r="BO1815" s="2">
        <v>0</v>
      </c>
      <c r="BP1815" s="2">
        <v>0</v>
      </c>
      <c r="BQ1815" s="2">
        <v>0</v>
      </c>
      <c r="BR1815" s="2">
        <v>0</v>
      </c>
      <c r="BS1815" s="2">
        <v>0</v>
      </c>
      <c r="BT1815" s="2">
        <v>0</v>
      </c>
      <c r="BU1815" s="2">
        <v>0</v>
      </c>
      <c r="BV1815" s="2">
        <v>0</v>
      </c>
      <c r="BW1815" s="2">
        <v>0</v>
      </c>
    </row>
    <row r="1816" spans="1:75" s="2" customFormat="1" ht="12.95" customHeight="1">
      <c r="A1816" s="2">
        <v>1779</v>
      </c>
      <c r="B1816" s="2" t="s">
        <v>5541</v>
      </c>
      <c r="C1816" s="2" t="str">
        <f>IF(D1816=0,"Standard only",INDEX($AR$1:$BW$1,1,MATCH(D1816,AR1816:BW1816,0)))</f>
        <v>GU_LeafStem_Pos</v>
      </c>
      <c r="D1816" s="2">
        <v>7824</v>
      </c>
      <c r="E1816" s="31">
        <v>3.89342884177954</v>
      </c>
      <c r="F1816" s="2">
        <v>329.1386</v>
      </c>
      <c r="G1816" s="2">
        <v>7.09</v>
      </c>
      <c r="H1816" s="2" t="s">
        <v>25</v>
      </c>
      <c r="I1816" s="2" t="s">
        <v>13268</v>
      </c>
      <c r="J1816" s="2" t="s">
        <v>8825</v>
      </c>
      <c r="L1816" s="2" t="s">
        <v>11840</v>
      </c>
      <c r="M1816" s="2">
        <v>3.2</v>
      </c>
      <c r="N1816" s="2" t="s">
        <v>8825</v>
      </c>
      <c r="O1816" s="2" t="s">
        <v>8825</v>
      </c>
      <c r="P1816" s="2">
        <v>18</v>
      </c>
      <c r="Q1816" s="2" t="s">
        <v>5542</v>
      </c>
      <c r="U1816" s="2" t="s">
        <v>5543</v>
      </c>
      <c r="V1816" s="2" t="s">
        <v>5544</v>
      </c>
      <c r="W1816" s="2" t="str">
        <f>"piechart: colorlist=""#00FF00,#FFFFFF,#C0C0C0,#FFFF00,#0000FF,#000080,#008080,#800000,#808000,#800080,#FF0000,#FF00FF"" valuelist="""&amp;AF1816&amp;","&amp;AG1816&amp;","&amp;AH1816&amp;","&amp;AI1816&amp;","&amp;AJ1816&amp;","&amp;AK1816&amp;","&amp;AL1816&amp;","&amp;AM1816&amp;","&amp;AN1816&amp;","&amp;AO1816&amp;","&amp;AP1816&amp;","&amp;AQ1816&amp;""""</f>
        <v>piechart: colorlist="#00FF00,#FFFFFF,#C0C0C0,#FFFF00,#0000FF,#000080,#008080,#800000,#808000,#800080,#FF0000,#FF00FF" valuelist="0,0,0,0,0,0,0,0,0,7824,0,0"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0</v>
      </c>
      <c r="AO1816" s="2">
        <v>7824</v>
      </c>
      <c r="AP1816" s="2">
        <v>0</v>
      </c>
      <c r="AQ1816" s="2">
        <v>0</v>
      </c>
      <c r="AR1816" s="2">
        <v>0</v>
      </c>
      <c r="AS1816" s="2">
        <v>0</v>
      </c>
      <c r="AT1816" s="2">
        <v>0</v>
      </c>
      <c r="AU1816" s="2">
        <v>0</v>
      </c>
      <c r="AV1816" s="2">
        <v>0</v>
      </c>
      <c r="AW1816" s="2">
        <v>0</v>
      </c>
      <c r="AX1816" s="2">
        <v>0</v>
      </c>
      <c r="AY1816" s="2">
        <v>0</v>
      </c>
      <c r="AZ1816" s="2">
        <v>0</v>
      </c>
      <c r="BA1816" s="2">
        <v>7824</v>
      </c>
      <c r="BB1816" s="2">
        <v>0</v>
      </c>
      <c r="BC1816" s="2">
        <v>0</v>
      </c>
      <c r="BD1816" s="2">
        <v>0</v>
      </c>
      <c r="BE1816" s="2">
        <v>0</v>
      </c>
      <c r="BF1816" s="2">
        <v>0</v>
      </c>
      <c r="BG1816" s="2">
        <v>0</v>
      </c>
      <c r="BH1816" s="2">
        <v>0</v>
      </c>
      <c r="BI1816" s="2">
        <v>0</v>
      </c>
      <c r="BJ1816" s="2">
        <v>0</v>
      </c>
      <c r="BK1816" s="2">
        <v>0</v>
      </c>
      <c r="BL1816" s="2">
        <v>0</v>
      </c>
      <c r="BM1816" s="2">
        <v>0</v>
      </c>
      <c r="BN1816" s="2">
        <v>0</v>
      </c>
      <c r="BO1816" s="2">
        <v>0</v>
      </c>
      <c r="BP1816" s="2">
        <v>0</v>
      </c>
      <c r="BQ1816" s="2">
        <v>0</v>
      </c>
      <c r="BR1816" s="2">
        <v>0</v>
      </c>
      <c r="BS1816" s="2">
        <v>0</v>
      </c>
      <c r="BT1816" s="2">
        <v>0</v>
      </c>
      <c r="BU1816" s="2">
        <v>0</v>
      </c>
      <c r="BV1816" s="2">
        <v>0</v>
      </c>
      <c r="BW1816" s="2">
        <v>0</v>
      </c>
    </row>
    <row r="1817" spans="1:75" s="2" customFormat="1" ht="12.95" customHeight="1">
      <c r="A1817" s="2">
        <v>1780</v>
      </c>
      <c r="B1817" s="2" t="s">
        <v>5545</v>
      </c>
      <c r="C1817" s="2" t="str">
        <f>IF(D1817=0,"Standard only",INDEX($AR$1:$BW$1,1,MATCH(D1817,AR1817:BW1817,0)))</f>
        <v>GG_LeafStem_Pos</v>
      </c>
      <c r="D1817" s="2">
        <v>12551</v>
      </c>
      <c r="E1817" s="31">
        <v>4.0986783295764404</v>
      </c>
      <c r="F1817" s="2">
        <v>329.13869999999997</v>
      </c>
      <c r="G1817" s="2">
        <v>7.11</v>
      </c>
      <c r="H1817" s="2" t="s">
        <v>25</v>
      </c>
      <c r="I1817" s="2" t="s">
        <v>13271</v>
      </c>
      <c r="J1817" s="2" t="s">
        <v>8825</v>
      </c>
      <c r="L1817" s="2" t="s">
        <v>11840</v>
      </c>
      <c r="M1817" s="2">
        <v>3.2</v>
      </c>
      <c r="N1817" s="2" t="s">
        <v>8825</v>
      </c>
      <c r="O1817" s="2" t="s">
        <v>8825</v>
      </c>
      <c r="P1817" s="2">
        <v>19</v>
      </c>
      <c r="Q1817" s="2" t="s">
        <v>5546</v>
      </c>
      <c r="U1817" s="2" t="s">
        <v>5547</v>
      </c>
      <c r="V1817" s="2" t="s">
        <v>5548</v>
      </c>
      <c r="W1817" s="2" t="str">
        <f>"piechart: colorlist=""#00FF00,#FFFFFF,#C0C0C0,#FFFF00,#0000FF,#000080,#008080,#800000,#808000,#800080,#FF0000,#FF00FF"" valuelist="""&amp;AF1817&amp;","&amp;AG1817&amp;","&amp;AH1817&amp;","&amp;AI1817&amp;","&amp;AJ1817&amp;","&amp;AK1817&amp;","&amp;AL1817&amp;","&amp;AM1817&amp;","&amp;AN1817&amp;","&amp;AO1817&amp;","&amp;AP1817&amp;","&amp;AQ1817&amp;""""</f>
        <v>piechart: colorlist="#00FF00,#FFFFFF,#C0C0C0,#FFFF00,#0000FF,#000080,#008080,#800000,#808000,#800080,#FF0000,#FF00FF" valuelist="0,0,0,0,0,0,0,0,12551,0,0,0"</v>
      </c>
      <c r="AF1817" s="2">
        <v>0</v>
      </c>
      <c r="AG1817" s="2">
        <v>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12551</v>
      </c>
      <c r="AO1817" s="2">
        <v>0</v>
      </c>
      <c r="AP1817" s="2">
        <v>0</v>
      </c>
      <c r="AQ1817" s="2">
        <v>0</v>
      </c>
      <c r="AR1817" s="2">
        <v>0</v>
      </c>
      <c r="AS1817" s="2">
        <v>0</v>
      </c>
      <c r="AT1817" s="2">
        <v>0</v>
      </c>
      <c r="AU1817" s="2">
        <v>0</v>
      </c>
      <c r="AV1817" s="2">
        <v>0</v>
      </c>
      <c r="AW1817" s="2">
        <v>12551</v>
      </c>
      <c r="AX1817" s="2">
        <v>0</v>
      </c>
      <c r="AY1817" s="2">
        <v>0</v>
      </c>
      <c r="AZ1817" s="2">
        <v>0</v>
      </c>
      <c r="BA1817" s="2">
        <v>0</v>
      </c>
      <c r="BB1817" s="2">
        <v>0</v>
      </c>
      <c r="BC1817" s="2">
        <v>0</v>
      </c>
      <c r="BD1817" s="2">
        <v>0</v>
      </c>
      <c r="BE1817" s="2">
        <v>0</v>
      </c>
      <c r="BF1817" s="2">
        <v>0</v>
      </c>
      <c r="BG1817" s="2">
        <v>0</v>
      </c>
      <c r="BH1817" s="2">
        <v>0</v>
      </c>
      <c r="BI1817" s="2">
        <v>0</v>
      </c>
      <c r="BJ1817" s="2">
        <v>0</v>
      </c>
      <c r="BK1817" s="2">
        <v>0</v>
      </c>
      <c r="BL1817" s="2">
        <v>0</v>
      </c>
      <c r="BM1817" s="2">
        <v>0</v>
      </c>
      <c r="BN1817" s="2">
        <v>0</v>
      </c>
      <c r="BO1817" s="2">
        <v>0</v>
      </c>
      <c r="BP1817" s="2">
        <v>0</v>
      </c>
      <c r="BQ1817" s="2">
        <v>0</v>
      </c>
      <c r="BR1817" s="2">
        <v>0</v>
      </c>
      <c r="BS1817" s="2">
        <v>0</v>
      </c>
      <c r="BT1817" s="2">
        <v>0</v>
      </c>
      <c r="BU1817" s="2">
        <v>0</v>
      </c>
      <c r="BV1817" s="2">
        <v>0</v>
      </c>
      <c r="BW1817" s="2">
        <v>0</v>
      </c>
    </row>
    <row r="1818" spans="1:75" s="2" customFormat="1" ht="12.95" customHeight="1">
      <c r="A1818" s="2">
        <v>1781</v>
      </c>
      <c r="B1818" s="2" t="s">
        <v>5549</v>
      </c>
      <c r="C1818" s="2" t="str">
        <f>IF(D1818=0,"Standard only",INDEX($AR$1:$BW$1,1,MATCH(D1818,AR1818:BW1818,0)))</f>
        <v>GU_Root_Pos</v>
      </c>
      <c r="D1818" s="2">
        <v>4227</v>
      </c>
      <c r="E1818" s="31">
        <v>3.6260322478290199</v>
      </c>
      <c r="F1818" s="2">
        <v>329.2079</v>
      </c>
      <c r="G1818" s="2">
        <v>2.41</v>
      </c>
      <c r="H1818" s="2" t="s">
        <v>25</v>
      </c>
      <c r="I1818" s="2" t="s">
        <v>13267</v>
      </c>
      <c r="J1818" s="2" t="s">
        <v>8825</v>
      </c>
      <c r="L1818" s="2" t="s">
        <v>11840</v>
      </c>
      <c r="M1818" s="2">
        <v>3.2</v>
      </c>
      <c r="N1818" s="2" t="s">
        <v>8825</v>
      </c>
      <c r="O1818" s="2" t="s">
        <v>8825</v>
      </c>
      <c r="P1818" s="2">
        <v>16</v>
      </c>
      <c r="Q1818" s="2" t="s">
        <v>5550</v>
      </c>
      <c r="U1818" s="2" t="s">
        <v>5551</v>
      </c>
      <c r="V1818" s="2" t="s">
        <v>5552</v>
      </c>
      <c r="W1818" s="2" t="str">
        <f>"piechart: colorlist=""#00FF00,#FFFFFF,#C0C0C0,#FFFF00,#0000FF,#000080,#008080,#800000,#808000,#800080,#FF0000,#FF00FF"" valuelist="""&amp;AF1818&amp;","&amp;AG1818&amp;","&amp;AH1818&amp;","&amp;AI1818&amp;","&amp;AJ1818&amp;","&amp;AK1818&amp;","&amp;AL1818&amp;","&amp;AM1818&amp;","&amp;AN1818&amp;","&amp;AO1818&amp;","&amp;AP1818&amp;","&amp;AQ1818&amp;""""</f>
        <v>piechart: colorlist="#00FF00,#FFFFFF,#C0C0C0,#FFFF00,#0000FF,#000080,#008080,#800000,#808000,#800080,#FF0000,#FF00FF" valuelist="0,0,0,0,0,0,0,0,0,4227,0,0"</v>
      </c>
      <c r="AF1818" s="2">
        <v>0</v>
      </c>
      <c r="AG1818" s="2">
        <v>0</v>
      </c>
      <c r="AH1818" s="2">
        <v>0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4227</v>
      </c>
      <c r="AP1818" s="2">
        <v>0</v>
      </c>
      <c r="AQ1818" s="2">
        <v>0</v>
      </c>
      <c r="AR1818" s="2">
        <v>0</v>
      </c>
      <c r="AS1818" s="2">
        <v>0</v>
      </c>
      <c r="AT1818" s="2">
        <v>0</v>
      </c>
      <c r="AU1818" s="2">
        <v>0</v>
      </c>
      <c r="AV1818" s="2">
        <v>0</v>
      </c>
      <c r="AW1818" s="2">
        <v>0</v>
      </c>
      <c r="AX1818" s="2">
        <v>0</v>
      </c>
      <c r="AY1818" s="2">
        <v>0</v>
      </c>
      <c r="AZ1818" s="2">
        <v>0</v>
      </c>
      <c r="BA1818" s="2">
        <v>0</v>
      </c>
      <c r="BB1818" s="2">
        <v>4227</v>
      </c>
      <c r="BC1818" s="2">
        <v>0</v>
      </c>
      <c r="BD1818" s="2">
        <v>0</v>
      </c>
      <c r="BE1818" s="2">
        <v>0</v>
      </c>
      <c r="BF1818" s="2">
        <v>0</v>
      </c>
      <c r="BG1818" s="2">
        <v>0</v>
      </c>
      <c r="BH1818" s="2">
        <v>0</v>
      </c>
      <c r="BI1818" s="2">
        <v>0</v>
      </c>
      <c r="BJ1818" s="2">
        <v>0</v>
      </c>
      <c r="BK1818" s="2">
        <v>0</v>
      </c>
      <c r="BL1818" s="2">
        <v>0</v>
      </c>
      <c r="BM1818" s="2">
        <v>0</v>
      </c>
      <c r="BN1818" s="2">
        <v>0</v>
      </c>
      <c r="BO1818" s="2">
        <v>0</v>
      </c>
      <c r="BP1818" s="2">
        <v>0</v>
      </c>
      <c r="BQ1818" s="2">
        <v>0</v>
      </c>
      <c r="BR1818" s="2">
        <v>0</v>
      </c>
      <c r="BS1818" s="2">
        <v>0</v>
      </c>
      <c r="BT1818" s="2">
        <v>0</v>
      </c>
      <c r="BU1818" s="2">
        <v>0</v>
      </c>
      <c r="BV1818" s="2">
        <v>0</v>
      </c>
      <c r="BW1818" s="2">
        <v>0</v>
      </c>
    </row>
    <row r="1819" spans="1:75" s="2" customFormat="1" ht="12.95" customHeight="1">
      <c r="A1819" s="2">
        <v>1782</v>
      </c>
      <c r="B1819" s="2" t="s">
        <v>5553</v>
      </c>
      <c r="C1819" s="2" t="str">
        <f>IF(D1819=0,"Standard only",INDEX($AR$1:$BW$1,1,MATCH(D1819,AR1819:BW1819,0)))</f>
        <v>GU_Root_Pos</v>
      </c>
      <c r="D1819" s="2">
        <v>4209</v>
      </c>
      <c r="E1819" s="31">
        <v>3.6241789257480201</v>
      </c>
      <c r="F1819" s="2">
        <v>329.2079</v>
      </c>
      <c r="G1819" s="2">
        <v>2.5099999999999998</v>
      </c>
      <c r="H1819" s="2" t="s">
        <v>25</v>
      </c>
      <c r="I1819" s="2" t="s">
        <v>13267</v>
      </c>
      <c r="J1819" s="2" t="s">
        <v>8825</v>
      </c>
      <c r="L1819" s="2" t="s">
        <v>11840</v>
      </c>
      <c r="M1819" s="2">
        <v>3.2</v>
      </c>
      <c r="N1819" s="2" t="s">
        <v>8825</v>
      </c>
      <c r="O1819" s="2" t="s">
        <v>8825</v>
      </c>
      <c r="P1819" s="2">
        <v>16</v>
      </c>
      <c r="Q1819" s="2" t="s">
        <v>5550</v>
      </c>
      <c r="U1819" s="2" t="s">
        <v>5554</v>
      </c>
      <c r="V1819" s="2" t="s">
        <v>5555</v>
      </c>
      <c r="W1819" s="2" t="str">
        <f>"piechart: colorlist=""#00FF00,#FFFFFF,#C0C0C0,#FFFF00,#0000FF,#000080,#008080,#800000,#808000,#800080,#FF0000,#FF00FF"" valuelist="""&amp;AF1819&amp;","&amp;AG1819&amp;","&amp;AH1819&amp;","&amp;AI1819&amp;","&amp;AJ1819&amp;","&amp;AK1819&amp;","&amp;AL1819&amp;","&amp;AM1819&amp;","&amp;AN1819&amp;","&amp;AO1819&amp;","&amp;AP1819&amp;","&amp;AQ1819&amp;""""</f>
        <v>piechart: colorlist="#00FF00,#FFFFFF,#C0C0C0,#FFFF00,#0000FF,#000080,#008080,#800000,#808000,#800080,#FF0000,#FF00FF" valuelist="0,0,0,0,0,0,0,1007,0,4209,0,0"</v>
      </c>
      <c r="AF1819" s="2">
        <v>0</v>
      </c>
      <c r="AG1819" s="2">
        <v>0</v>
      </c>
      <c r="AH1819" s="2">
        <v>0</v>
      </c>
      <c r="AI1819" s="2">
        <v>0</v>
      </c>
      <c r="AJ1819" s="2">
        <v>0</v>
      </c>
      <c r="AK1819" s="2">
        <v>0</v>
      </c>
      <c r="AL1819" s="2">
        <v>0</v>
      </c>
      <c r="AM1819" s="2">
        <v>1007</v>
      </c>
      <c r="AN1819" s="2">
        <v>0</v>
      </c>
      <c r="AO1819" s="2">
        <v>4209</v>
      </c>
      <c r="AP1819" s="2">
        <v>0</v>
      </c>
      <c r="AQ1819" s="2">
        <v>0</v>
      </c>
      <c r="AR1819" s="2">
        <v>0</v>
      </c>
      <c r="AS1819" s="2">
        <v>0</v>
      </c>
      <c r="AT1819" s="2">
        <v>0</v>
      </c>
      <c r="AU1819" s="2">
        <v>0</v>
      </c>
      <c r="AV1819" s="2">
        <v>0</v>
      </c>
      <c r="AW1819" s="2">
        <v>0</v>
      </c>
      <c r="AX1819" s="2">
        <v>0</v>
      </c>
      <c r="AY1819" s="2">
        <v>0</v>
      </c>
      <c r="AZ1819" s="2">
        <v>1007</v>
      </c>
      <c r="BA1819" s="2">
        <v>0</v>
      </c>
      <c r="BB1819" s="2">
        <v>4209</v>
      </c>
      <c r="BC1819" s="2">
        <v>0</v>
      </c>
      <c r="BD1819" s="2">
        <v>0</v>
      </c>
      <c r="BE1819" s="2">
        <v>0</v>
      </c>
      <c r="BF1819" s="2">
        <v>0</v>
      </c>
      <c r="BG1819" s="2">
        <v>0</v>
      </c>
      <c r="BH1819" s="2">
        <v>0</v>
      </c>
      <c r="BI1819" s="2">
        <v>0</v>
      </c>
      <c r="BJ1819" s="2">
        <v>0</v>
      </c>
      <c r="BK1819" s="2">
        <v>0</v>
      </c>
      <c r="BL1819" s="2">
        <v>0</v>
      </c>
      <c r="BM1819" s="2">
        <v>0</v>
      </c>
      <c r="BN1819" s="2">
        <v>0</v>
      </c>
      <c r="BO1819" s="2">
        <v>0</v>
      </c>
      <c r="BP1819" s="2">
        <v>0</v>
      </c>
      <c r="BQ1819" s="2">
        <v>0</v>
      </c>
      <c r="BR1819" s="2">
        <v>0</v>
      </c>
      <c r="BS1819" s="2">
        <v>0</v>
      </c>
      <c r="BT1819" s="2">
        <v>0</v>
      </c>
      <c r="BU1819" s="2">
        <v>0</v>
      </c>
      <c r="BV1819" s="2">
        <v>0</v>
      </c>
      <c r="BW1819" s="2">
        <v>0</v>
      </c>
    </row>
    <row r="1820" spans="1:75" s="2" customFormat="1" ht="12.95" customHeight="1">
      <c r="A1820" s="2">
        <v>1783</v>
      </c>
      <c r="B1820" s="2" t="s">
        <v>5556</v>
      </c>
      <c r="C1820" s="2" t="str">
        <f>IF(D1820=0,"Standard only",INDEX($AR$1:$BW$1,1,MATCH(D1820,AR1820:BW1820,0)))</f>
        <v>GU_Root_Pos</v>
      </c>
      <c r="D1820" s="2">
        <v>5924</v>
      </c>
      <c r="E1820" s="31">
        <v>3.0523090996473199</v>
      </c>
      <c r="F1820" s="2">
        <v>329.2081</v>
      </c>
      <c r="G1820" s="2">
        <v>2.29</v>
      </c>
      <c r="H1820" s="2" t="s">
        <v>25</v>
      </c>
      <c r="I1820" s="2" t="s">
        <v>13267</v>
      </c>
      <c r="J1820" s="2" t="s">
        <v>8825</v>
      </c>
      <c r="L1820" s="2" t="s">
        <v>11840</v>
      </c>
      <c r="M1820" s="2">
        <v>3.2</v>
      </c>
      <c r="N1820" s="2" t="s">
        <v>8825</v>
      </c>
      <c r="O1820" s="2" t="s">
        <v>8825</v>
      </c>
      <c r="P1820" s="2">
        <v>16</v>
      </c>
      <c r="Q1820" s="2" t="s">
        <v>5550</v>
      </c>
      <c r="U1820" s="2" t="s">
        <v>5557</v>
      </c>
      <c r="V1820" s="2" t="s">
        <v>5558</v>
      </c>
      <c r="W1820" s="2" t="str">
        <f>"piechart: colorlist=""#00FF00,#FFFFFF,#C0C0C0,#FFFF00,#0000FF,#000080,#008080,#800000,#808000,#800080,#FF0000,#FF00FF"" valuelist="""&amp;AF1820&amp;","&amp;AG1820&amp;","&amp;AH1820&amp;","&amp;AI1820&amp;","&amp;AJ1820&amp;","&amp;AK1820&amp;","&amp;AL1820&amp;","&amp;AM1820&amp;","&amp;AN1820&amp;","&amp;AO1820&amp;","&amp;AP1820&amp;","&amp;AQ1820&amp;""""</f>
        <v>piechart: colorlist="#00FF00,#FFFFFF,#C0C0C0,#FFFF00,#0000FF,#000080,#008080,#800000,#808000,#800080,#FF0000,#FF00FF" valuelist="0,0,0,0,0,0,0,1505,1128,5924,0,0"</v>
      </c>
      <c r="AF1820" s="2">
        <v>0</v>
      </c>
      <c r="AG1820" s="2">
        <v>0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  <c r="AM1820" s="2">
        <v>1505</v>
      </c>
      <c r="AN1820" s="2">
        <v>1128</v>
      </c>
      <c r="AO1820" s="2">
        <v>5924</v>
      </c>
      <c r="AP1820" s="2">
        <v>0</v>
      </c>
      <c r="AQ1820" s="2">
        <v>0</v>
      </c>
      <c r="AR1820" s="2">
        <v>0</v>
      </c>
      <c r="AS1820" s="2">
        <v>0</v>
      </c>
      <c r="AT1820" s="2">
        <v>0</v>
      </c>
      <c r="AU1820" s="2">
        <v>0</v>
      </c>
      <c r="AV1820" s="2">
        <v>0</v>
      </c>
      <c r="AW1820" s="2">
        <v>0</v>
      </c>
      <c r="AX1820" s="2">
        <v>1128</v>
      </c>
      <c r="AY1820" s="2">
        <v>0</v>
      </c>
      <c r="AZ1820" s="2">
        <v>1505</v>
      </c>
      <c r="BA1820" s="2">
        <v>0</v>
      </c>
      <c r="BB1820" s="2">
        <v>5924</v>
      </c>
      <c r="BC1820" s="2">
        <v>0</v>
      </c>
      <c r="BD1820" s="2">
        <v>0</v>
      </c>
      <c r="BE1820" s="2">
        <v>0</v>
      </c>
      <c r="BF1820" s="2">
        <v>0</v>
      </c>
      <c r="BG1820" s="2">
        <v>0</v>
      </c>
      <c r="BH1820" s="2">
        <v>0</v>
      </c>
      <c r="BI1820" s="2">
        <v>0</v>
      </c>
      <c r="BJ1820" s="2">
        <v>0</v>
      </c>
      <c r="BK1820" s="2">
        <v>0</v>
      </c>
      <c r="BL1820" s="2">
        <v>0</v>
      </c>
      <c r="BM1820" s="2">
        <v>0</v>
      </c>
      <c r="BN1820" s="2">
        <v>0</v>
      </c>
      <c r="BO1820" s="2">
        <v>0</v>
      </c>
      <c r="BP1820" s="2">
        <v>0</v>
      </c>
      <c r="BQ1820" s="2">
        <v>0</v>
      </c>
      <c r="BR1820" s="2">
        <v>0</v>
      </c>
      <c r="BS1820" s="2">
        <v>0</v>
      </c>
      <c r="BT1820" s="2">
        <v>0</v>
      </c>
      <c r="BU1820" s="2">
        <v>0</v>
      </c>
      <c r="BV1820" s="2">
        <v>0</v>
      </c>
      <c r="BW1820" s="2">
        <v>0</v>
      </c>
    </row>
    <row r="1821" spans="1:75" s="2" customFormat="1" ht="12.95" customHeight="1">
      <c r="A1821" s="2">
        <v>1784</v>
      </c>
      <c r="B1821" s="2" t="s">
        <v>5559</v>
      </c>
      <c r="C1821" s="2" t="str">
        <f>IF(D1821=0,"Standard only",INDEX($AR$1:$BW$1,1,MATCH(D1821,AR1821:BW1821,0)))</f>
        <v>OP_Root_Pos</v>
      </c>
      <c r="D1821" s="2">
        <v>1117</v>
      </c>
      <c r="E1821" s="31">
        <v>3.0480531731156102</v>
      </c>
      <c r="F1821" s="2">
        <v>329.22640000000001</v>
      </c>
      <c r="G1821" s="2">
        <v>4.5199999999999996</v>
      </c>
      <c r="H1821" s="2" t="s">
        <v>25</v>
      </c>
      <c r="I1821" s="2" t="s">
        <v>13270</v>
      </c>
      <c r="J1821" s="2" t="s">
        <v>8825</v>
      </c>
      <c r="L1821" s="2" t="s">
        <v>11840</v>
      </c>
      <c r="M1821" s="2">
        <v>3.2</v>
      </c>
      <c r="N1821" s="2" t="s">
        <v>8825</v>
      </c>
      <c r="O1821" s="2" t="s">
        <v>8825</v>
      </c>
      <c r="P1821" s="2">
        <v>20</v>
      </c>
      <c r="Q1821" s="2" t="s">
        <v>5560</v>
      </c>
      <c r="U1821" s="2" t="s">
        <v>5561</v>
      </c>
      <c r="V1821" s="2" t="s">
        <v>5562</v>
      </c>
      <c r="W1821" s="2" t="str">
        <f>"piechart: colorlist=""#00FF00,#FFFFFF,#C0C0C0,#FFFF00,#0000FF,#000080,#008080,#800000,#808000,#800080,#FF0000,#FF00FF"" valuelist="""&amp;AF1821&amp;","&amp;AG1821&amp;","&amp;AH1821&amp;","&amp;AI1821&amp;","&amp;AJ1821&amp;","&amp;AK1821&amp;","&amp;AL1821&amp;","&amp;AM1821&amp;","&amp;AN1821&amp;","&amp;AO1821&amp;","&amp;AP1821&amp;","&amp;AQ1821&amp;""""</f>
        <v>piechart: colorlist="#00FF00,#FFFFFF,#C0C0C0,#FFFF00,#0000FF,#000080,#008080,#800000,#808000,#800080,#FF0000,#FF00FF" valuelist="0,0,0,0,0,1117,0,0,0,0,0,0"</v>
      </c>
      <c r="AF1821" s="2">
        <v>0</v>
      </c>
      <c r="AG1821" s="2">
        <v>0</v>
      </c>
      <c r="AH1821" s="2">
        <v>0</v>
      </c>
      <c r="AI1821" s="2">
        <v>0</v>
      </c>
      <c r="AJ1821" s="2">
        <v>0</v>
      </c>
      <c r="AK1821" s="2">
        <v>1117</v>
      </c>
      <c r="AL1821" s="2">
        <v>0</v>
      </c>
      <c r="AM1821" s="2">
        <v>0</v>
      </c>
      <c r="AN1821" s="2">
        <v>0</v>
      </c>
      <c r="AO1821" s="2">
        <v>0</v>
      </c>
      <c r="AP1821" s="2">
        <v>0</v>
      </c>
      <c r="AQ1821" s="2">
        <v>0</v>
      </c>
      <c r="AR1821" s="2">
        <v>0</v>
      </c>
      <c r="AS1821" s="2">
        <v>0</v>
      </c>
      <c r="AT1821" s="2">
        <v>0</v>
      </c>
      <c r="AU1821" s="2">
        <v>0</v>
      </c>
      <c r="AV1821" s="2">
        <v>0</v>
      </c>
      <c r="AW1821" s="2">
        <v>0</v>
      </c>
      <c r="AX1821" s="2">
        <v>0</v>
      </c>
      <c r="AY1821" s="2">
        <v>0</v>
      </c>
      <c r="AZ1821" s="2">
        <v>0</v>
      </c>
      <c r="BA1821" s="2">
        <v>0</v>
      </c>
      <c r="BB1821" s="2">
        <v>0</v>
      </c>
      <c r="BC1821" s="2">
        <v>0</v>
      </c>
      <c r="BD1821" s="2">
        <v>0</v>
      </c>
      <c r="BE1821" s="2">
        <v>0</v>
      </c>
      <c r="BF1821" s="2">
        <v>0</v>
      </c>
      <c r="BG1821" s="2">
        <v>0</v>
      </c>
      <c r="BH1821" s="2">
        <v>0</v>
      </c>
      <c r="BI1821" s="2">
        <v>0</v>
      </c>
      <c r="BJ1821" s="2">
        <v>0</v>
      </c>
      <c r="BK1821" s="2">
        <v>0</v>
      </c>
      <c r="BL1821" s="2">
        <v>0</v>
      </c>
      <c r="BM1821" s="2">
        <v>1117</v>
      </c>
      <c r="BN1821" s="2">
        <v>0</v>
      </c>
      <c r="BO1821" s="2">
        <v>0</v>
      </c>
      <c r="BP1821" s="2">
        <v>0</v>
      </c>
      <c r="BQ1821" s="2">
        <v>0</v>
      </c>
      <c r="BR1821" s="2">
        <v>0</v>
      </c>
      <c r="BS1821" s="2">
        <v>0</v>
      </c>
      <c r="BT1821" s="2">
        <v>0</v>
      </c>
      <c r="BU1821" s="2">
        <v>0</v>
      </c>
      <c r="BV1821" s="2">
        <v>0</v>
      </c>
      <c r="BW1821" s="2">
        <v>0</v>
      </c>
    </row>
    <row r="1822" spans="1:75" s="2" customFormat="1" ht="12.95" customHeight="1">
      <c r="A1822" s="2">
        <v>1785</v>
      </c>
      <c r="B1822" s="2" t="s">
        <v>5563</v>
      </c>
      <c r="C1822" s="2" t="str">
        <f>IF(D1822=0,"Standard only",INDEX($AR$1:$BW$1,1,MATCH(D1822,AR1822:BW1822,0)))</f>
        <v>LE_Ripe_Pos</v>
      </c>
      <c r="D1822" s="2">
        <v>1124</v>
      </c>
      <c r="E1822" s="31">
        <v>3.0507663112330401</v>
      </c>
      <c r="F1822" s="2">
        <v>330.0573</v>
      </c>
      <c r="G1822" s="2">
        <v>1.77</v>
      </c>
      <c r="H1822" s="2" t="s">
        <v>25</v>
      </c>
      <c r="I1822" s="2" t="s">
        <v>13268</v>
      </c>
      <c r="J1822" s="2" t="s">
        <v>8825</v>
      </c>
      <c r="L1822" s="2" t="s">
        <v>11840</v>
      </c>
      <c r="M1822" s="2">
        <v>3.2</v>
      </c>
      <c r="N1822" s="2" t="s">
        <v>8825</v>
      </c>
      <c r="O1822" s="2" t="s">
        <v>8825</v>
      </c>
      <c r="P1822" s="2">
        <v>18</v>
      </c>
      <c r="Q1822" s="2" t="s">
        <v>5564</v>
      </c>
      <c r="U1822" s="2" t="s">
        <v>5565</v>
      </c>
      <c r="W1822" s="2" t="str">
        <f>"piechart: colorlist=""#00FF00,#FFFFFF,#C0C0C0,#FFFF00,#0000FF,#000080,#008080,#800000,#808000,#800080,#FF0000,#FF00FF"" valuelist="""&amp;AF1822&amp;","&amp;AG1822&amp;","&amp;AH1822&amp;","&amp;AI1822&amp;","&amp;AJ1822&amp;","&amp;AK1822&amp;","&amp;AL1822&amp;","&amp;AM1822&amp;","&amp;AN1822&amp;","&amp;AO1822&amp;","&amp;AP1822&amp;","&amp;AQ1822&amp;""""</f>
        <v>piechart: colorlist="#00FF00,#FFFFFF,#C0C0C0,#FFFF00,#0000FF,#000080,#008080,#800000,#808000,#800080,#FF0000,#FF00FF" valuelist="0,0,0,0,0,0,0,0,0,0,1124,0"</v>
      </c>
      <c r="AF1822" s="2">
        <v>0</v>
      </c>
      <c r="AG1822" s="2">
        <v>0</v>
      </c>
      <c r="AH1822" s="2">
        <v>0</v>
      </c>
      <c r="AI1822" s="2">
        <v>0</v>
      </c>
      <c r="AJ1822" s="2">
        <v>0</v>
      </c>
      <c r="AK1822" s="2">
        <v>0</v>
      </c>
      <c r="AL1822" s="2">
        <v>0</v>
      </c>
      <c r="AM1822" s="2">
        <v>0</v>
      </c>
      <c r="AN1822" s="2">
        <v>0</v>
      </c>
      <c r="AO1822" s="2">
        <v>0</v>
      </c>
      <c r="AP1822" s="2">
        <v>1124</v>
      </c>
      <c r="AQ1822" s="2">
        <v>0</v>
      </c>
      <c r="AR1822" s="2">
        <v>0</v>
      </c>
      <c r="AS1822" s="2">
        <v>0</v>
      </c>
      <c r="AT1822" s="2">
        <v>0</v>
      </c>
      <c r="AU1822" s="2">
        <v>0</v>
      </c>
      <c r="AV1822" s="2">
        <v>0</v>
      </c>
      <c r="AW1822" s="2">
        <v>0</v>
      </c>
      <c r="AX1822" s="2">
        <v>0</v>
      </c>
      <c r="AY1822" s="2">
        <v>0</v>
      </c>
      <c r="AZ1822" s="2">
        <v>0</v>
      </c>
      <c r="BA1822" s="2">
        <v>0</v>
      </c>
      <c r="BB1822" s="2">
        <v>0</v>
      </c>
      <c r="BC1822" s="2">
        <v>0</v>
      </c>
      <c r="BD1822" s="2">
        <v>0</v>
      </c>
      <c r="BE1822" s="2">
        <v>1124</v>
      </c>
      <c r="BF1822" s="2">
        <v>0</v>
      </c>
      <c r="BG1822" s="2">
        <v>0</v>
      </c>
      <c r="BH1822" s="2">
        <v>0</v>
      </c>
      <c r="BI1822" s="2">
        <v>0</v>
      </c>
      <c r="BJ1822" s="2">
        <v>0</v>
      </c>
      <c r="BK1822" s="2">
        <v>0</v>
      </c>
      <c r="BL1822" s="2">
        <v>0</v>
      </c>
      <c r="BM1822" s="2">
        <v>0</v>
      </c>
      <c r="BN1822" s="2">
        <v>0</v>
      </c>
      <c r="BO1822" s="2">
        <v>0</v>
      </c>
      <c r="BP1822" s="2">
        <v>0</v>
      </c>
      <c r="BQ1822" s="2">
        <v>0</v>
      </c>
      <c r="BR1822" s="2">
        <v>0</v>
      </c>
      <c r="BS1822" s="2">
        <v>0</v>
      </c>
      <c r="BT1822" s="2">
        <v>0</v>
      </c>
      <c r="BU1822" s="2">
        <v>0</v>
      </c>
      <c r="BV1822" s="2">
        <v>0</v>
      </c>
      <c r="BW1822" s="2">
        <v>0</v>
      </c>
    </row>
    <row r="1823" spans="1:75" s="2" customFormat="1" ht="12.95" customHeight="1">
      <c r="A1823" s="2">
        <v>1788</v>
      </c>
      <c r="B1823" s="2" t="s">
        <v>5566</v>
      </c>
      <c r="C1823" s="2" t="str">
        <f>IF(D1823=0,"Standard only",INDEX($AR$1:$BW$1,1,MATCH(D1823,AR1823:BW1823,0)))</f>
        <v>GM_Root_Pos</v>
      </c>
      <c r="D1823" s="2">
        <v>1245</v>
      </c>
      <c r="E1823" s="31">
        <v>3.09516935143176</v>
      </c>
      <c r="F1823" s="2">
        <v>330.23770000000002</v>
      </c>
      <c r="G1823" s="2">
        <v>3.57</v>
      </c>
      <c r="H1823" s="2" t="s">
        <v>25</v>
      </c>
      <c r="I1823" s="2" t="s">
        <v>13267</v>
      </c>
      <c r="J1823" s="2" t="s">
        <v>8825</v>
      </c>
      <c r="L1823" s="2" t="s">
        <v>11840</v>
      </c>
      <c r="M1823" s="2">
        <v>3.2</v>
      </c>
      <c r="N1823" s="2" t="s">
        <v>8825</v>
      </c>
      <c r="O1823" s="2" t="s">
        <v>8825</v>
      </c>
      <c r="P1823" s="2">
        <v>16</v>
      </c>
      <c r="Q1823" s="2" t="s">
        <v>5567</v>
      </c>
      <c r="U1823" s="2" t="s">
        <v>5568</v>
      </c>
      <c r="V1823" s="2" t="s">
        <v>5569</v>
      </c>
      <c r="W1823" s="2" t="str">
        <f>"piechart: colorlist=""#00FF00,#FFFFFF,#C0C0C0,#FFFF00,#0000FF,#000080,#008080,#800000,#808000,#800080,#FF0000,#FF00FF"" valuelist="""&amp;AF1823&amp;","&amp;AG1823&amp;","&amp;AH1823&amp;","&amp;AI1823&amp;","&amp;AJ1823&amp;","&amp;AK1823&amp;","&amp;AL1823&amp;","&amp;AM1823&amp;","&amp;AN1823&amp;","&amp;AO1823&amp;","&amp;AP1823&amp;","&amp;AQ1823&amp;""""</f>
        <v>piechart: colorlist="#00FF00,#FFFFFF,#C0C0C0,#FFFF00,#0000FF,#000080,#008080,#800000,#808000,#800080,#FF0000,#FF00FF" valuelist="0,522,0,0,1243,0,0,1245,0,0,0,0"</v>
      </c>
      <c r="AF1823" s="2">
        <v>0</v>
      </c>
      <c r="AG1823" s="2">
        <v>522</v>
      </c>
      <c r="AH1823" s="2">
        <v>0</v>
      </c>
      <c r="AI1823" s="2">
        <v>0</v>
      </c>
      <c r="AJ1823" s="2">
        <v>1243</v>
      </c>
      <c r="AK1823" s="2">
        <v>0</v>
      </c>
      <c r="AL1823" s="2">
        <v>0</v>
      </c>
      <c r="AM1823" s="2">
        <v>1245</v>
      </c>
      <c r="AN1823" s="2">
        <v>0</v>
      </c>
      <c r="AO1823" s="2">
        <v>0</v>
      </c>
      <c r="AP1823" s="2">
        <v>0</v>
      </c>
      <c r="AQ1823" s="2">
        <v>0</v>
      </c>
      <c r="AR1823" s="2">
        <v>0</v>
      </c>
      <c r="AS1823" s="2">
        <v>0</v>
      </c>
      <c r="AT1823" s="2">
        <v>0</v>
      </c>
      <c r="AU1823" s="2">
        <v>0</v>
      </c>
      <c r="AV1823" s="2">
        <v>0</v>
      </c>
      <c r="AW1823" s="2">
        <v>0</v>
      </c>
      <c r="AX1823" s="2">
        <v>0</v>
      </c>
      <c r="AY1823" s="2">
        <v>0</v>
      </c>
      <c r="AZ1823" s="2">
        <v>1245</v>
      </c>
      <c r="BA1823" s="2">
        <v>0</v>
      </c>
      <c r="BB1823" s="2">
        <v>0</v>
      </c>
      <c r="BC1823" s="2">
        <v>0</v>
      </c>
      <c r="BD1823" s="2">
        <v>0</v>
      </c>
      <c r="BE1823" s="2">
        <v>0</v>
      </c>
      <c r="BF1823" s="2">
        <v>0</v>
      </c>
      <c r="BG1823" s="2">
        <v>0</v>
      </c>
      <c r="BH1823" s="2">
        <v>0</v>
      </c>
      <c r="BI1823" s="2">
        <v>0</v>
      </c>
      <c r="BJ1823" s="2">
        <v>0</v>
      </c>
      <c r="BK1823" s="2">
        <v>0</v>
      </c>
      <c r="BL1823" s="2">
        <v>1243</v>
      </c>
      <c r="BM1823" s="2">
        <v>0</v>
      </c>
      <c r="BN1823" s="2">
        <v>0</v>
      </c>
      <c r="BO1823" s="2">
        <v>522</v>
      </c>
      <c r="BP1823" s="2">
        <v>0</v>
      </c>
      <c r="BQ1823" s="2">
        <v>0</v>
      </c>
      <c r="BR1823" s="2">
        <v>0</v>
      </c>
      <c r="BS1823" s="2">
        <v>0</v>
      </c>
      <c r="BT1823" s="2">
        <v>0</v>
      </c>
      <c r="BU1823" s="2">
        <v>0</v>
      </c>
      <c r="BV1823" s="2">
        <v>0</v>
      </c>
      <c r="BW1823" s="2">
        <v>0</v>
      </c>
    </row>
    <row r="1824" spans="1:75" s="2" customFormat="1" ht="12.95" customHeight="1">
      <c r="A1824" s="2">
        <v>1789</v>
      </c>
      <c r="B1824" s="2" t="s">
        <v>5570</v>
      </c>
      <c r="C1824" s="2" t="str">
        <f>IF(D1824=0,"Standard only",INDEX($AR$1:$BW$1,1,MATCH(D1824,AR1824:BW1824,0)))</f>
        <v>NT_Root_Pos</v>
      </c>
      <c r="D1824" s="2">
        <v>1260</v>
      </c>
      <c r="E1824" s="31">
        <v>3.1003705451175598</v>
      </c>
      <c r="F1824" s="2">
        <v>330.24009999999998</v>
      </c>
      <c r="G1824" s="2">
        <v>3.41</v>
      </c>
      <c r="H1824" s="2" t="s">
        <v>25</v>
      </c>
      <c r="I1824" s="2" t="s">
        <v>13267</v>
      </c>
      <c r="J1824" s="2" t="s">
        <v>8825</v>
      </c>
      <c r="L1824" s="2" t="s">
        <v>11840</v>
      </c>
      <c r="M1824" s="2">
        <v>3.2</v>
      </c>
      <c r="N1824" s="2" t="s">
        <v>8825</v>
      </c>
      <c r="O1824" s="2" t="s">
        <v>8825</v>
      </c>
      <c r="P1824" s="2">
        <v>16</v>
      </c>
      <c r="Q1824" s="2" t="s">
        <v>5567</v>
      </c>
      <c r="U1824" s="2" t="s">
        <v>5571</v>
      </c>
      <c r="V1824" s="2" t="s">
        <v>5572</v>
      </c>
      <c r="W1824" s="2" t="str">
        <f>"piechart: colorlist=""#00FF00,#FFFFFF,#C0C0C0,#FFFF00,#0000FF,#000080,#008080,#800000,#808000,#800080,#FF0000,#FF00FF"" valuelist="""&amp;AF1824&amp;","&amp;AG1824&amp;","&amp;AH1824&amp;","&amp;AI1824&amp;","&amp;AJ1824&amp;","&amp;AK1824&amp;","&amp;AL1824&amp;","&amp;AM1824&amp;","&amp;AN1824&amp;","&amp;AO1824&amp;","&amp;AP1824&amp;","&amp;AQ1824&amp;""""</f>
        <v>piechart: colorlist="#00FF00,#FFFFFF,#C0C0C0,#FFFF00,#0000FF,#000080,#008080,#800000,#808000,#800080,#FF0000,#FF00FF" valuelist="0,764,0,588,1260,0,0,0,0,0,0,0"</v>
      </c>
      <c r="AF1824" s="2">
        <v>0</v>
      </c>
      <c r="AG1824" s="2">
        <v>764</v>
      </c>
      <c r="AH1824" s="2">
        <v>0</v>
      </c>
      <c r="AI1824" s="2">
        <v>588</v>
      </c>
      <c r="AJ1824" s="2">
        <v>1260</v>
      </c>
      <c r="AK1824" s="2">
        <v>0</v>
      </c>
      <c r="AL1824" s="2">
        <v>0</v>
      </c>
      <c r="AM1824" s="2">
        <v>0</v>
      </c>
      <c r="AN1824" s="2">
        <v>0</v>
      </c>
      <c r="AO1824" s="2">
        <v>0</v>
      </c>
      <c r="AP1824" s="2">
        <v>0</v>
      </c>
      <c r="AQ1824" s="2">
        <v>0</v>
      </c>
      <c r="AR1824" s="2">
        <v>0</v>
      </c>
      <c r="AS1824" s="2">
        <v>588</v>
      </c>
      <c r="AT1824" s="2">
        <v>0</v>
      </c>
      <c r="AU1824" s="2">
        <v>0</v>
      </c>
      <c r="AV1824" s="2">
        <v>0</v>
      </c>
      <c r="AW1824" s="2">
        <v>0</v>
      </c>
      <c r="AX1824" s="2">
        <v>0</v>
      </c>
      <c r="AY1824" s="2">
        <v>0</v>
      </c>
      <c r="AZ1824" s="2">
        <v>0</v>
      </c>
      <c r="BA1824" s="2">
        <v>0</v>
      </c>
      <c r="BB1824" s="2">
        <v>0</v>
      </c>
      <c r="BC1824" s="2">
        <v>0</v>
      </c>
      <c r="BD1824" s="2">
        <v>0</v>
      </c>
      <c r="BE1824" s="2">
        <v>0</v>
      </c>
      <c r="BF1824" s="2">
        <v>0</v>
      </c>
      <c r="BG1824" s="2">
        <v>0</v>
      </c>
      <c r="BH1824" s="2">
        <v>0</v>
      </c>
      <c r="BI1824" s="2">
        <v>0</v>
      </c>
      <c r="BJ1824" s="2">
        <v>0</v>
      </c>
      <c r="BK1824" s="2">
        <v>0</v>
      </c>
      <c r="BL1824" s="2">
        <v>1260</v>
      </c>
      <c r="BM1824" s="2">
        <v>0</v>
      </c>
      <c r="BN1824" s="2">
        <v>0</v>
      </c>
      <c r="BO1824" s="2">
        <v>764</v>
      </c>
      <c r="BP1824" s="2">
        <v>0</v>
      </c>
      <c r="BQ1824" s="2">
        <v>0</v>
      </c>
      <c r="BR1824" s="2">
        <v>0</v>
      </c>
      <c r="BS1824" s="2">
        <v>0</v>
      </c>
      <c r="BT1824" s="2">
        <v>0</v>
      </c>
      <c r="BU1824" s="2">
        <v>0</v>
      </c>
      <c r="BV1824" s="2">
        <v>0</v>
      </c>
      <c r="BW1824" s="2">
        <v>0</v>
      </c>
    </row>
    <row r="1825" spans="1:75" s="2" customFormat="1" ht="12.95" customHeight="1">
      <c r="A1825" s="2">
        <v>1790</v>
      </c>
      <c r="B1825" s="2" t="s">
        <v>5573</v>
      </c>
      <c r="C1825" s="2" t="str">
        <f>IF(D1825=0,"Standard only",INDEX($AR$1:$BW$1,1,MATCH(D1825,AR1825:BW1825,0)))</f>
        <v>AC_Root_Pos</v>
      </c>
      <c r="D1825" s="2">
        <v>1826</v>
      </c>
      <c r="E1825" s="31">
        <v>3.2615007731982799</v>
      </c>
      <c r="F1825" s="2">
        <v>330.26389999999998</v>
      </c>
      <c r="G1825" s="2">
        <v>5.38</v>
      </c>
      <c r="H1825" s="2" t="s">
        <v>25</v>
      </c>
      <c r="I1825" s="2" t="s">
        <v>13268</v>
      </c>
      <c r="J1825" s="2" t="s">
        <v>8825</v>
      </c>
      <c r="L1825" s="2" t="s">
        <v>11840</v>
      </c>
      <c r="M1825" s="2">
        <v>3.2</v>
      </c>
      <c r="N1825" s="2" t="s">
        <v>8825</v>
      </c>
      <c r="O1825" s="2" t="s">
        <v>8825</v>
      </c>
      <c r="P1825" s="2">
        <v>18</v>
      </c>
      <c r="Q1825" s="2" t="s">
        <v>5574</v>
      </c>
      <c r="R1825" s="32"/>
      <c r="U1825" s="2" t="s">
        <v>5575</v>
      </c>
      <c r="V1825" s="2" t="s">
        <v>5576</v>
      </c>
      <c r="W1825" s="2" t="str">
        <f>"piechart: colorlist=""#00FF00,#FFFFFF,#C0C0C0,#FFFF00,#0000FF,#000080,#008080,#800000,#808000,#800080,#FF0000,#FF00FF"" valuelist="""&amp;AF1825&amp;","&amp;AG1825&amp;","&amp;AH1825&amp;","&amp;AI1825&amp;","&amp;AJ1825&amp;","&amp;AK1825&amp;","&amp;AL1825&amp;","&amp;AM1825&amp;","&amp;AN1825&amp;","&amp;AO1825&amp;","&amp;AP1825&amp;","&amp;AQ1825&amp;""""</f>
        <v>piechart: colorlist="#00FF00,#FFFFFF,#C0C0C0,#FFFF00,#0000FF,#000080,#008080,#800000,#808000,#800080,#FF0000,#FF00FF" valuelist="0,0,0,1826,511,0,0,0,0,0,0,0"</v>
      </c>
      <c r="AF1825" s="2">
        <v>0</v>
      </c>
      <c r="AG1825" s="2">
        <v>0</v>
      </c>
      <c r="AH1825" s="2">
        <v>0</v>
      </c>
      <c r="AI1825" s="2">
        <v>1826</v>
      </c>
      <c r="AJ1825" s="2">
        <v>511</v>
      </c>
      <c r="AK1825" s="2">
        <v>0</v>
      </c>
      <c r="AL1825" s="2">
        <v>0</v>
      </c>
      <c r="AM1825" s="2">
        <v>0</v>
      </c>
      <c r="AN1825" s="2">
        <v>0</v>
      </c>
      <c r="AO1825" s="2">
        <v>0</v>
      </c>
      <c r="AP1825" s="2">
        <v>0</v>
      </c>
      <c r="AQ1825" s="2">
        <v>0</v>
      </c>
      <c r="AR1825" s="2">
        <v>0</v>
      </c>
      <c r="AS1825" s="2">
        <v>0</v>
      </c>
      <c r="AT1825" s="2">
        <v>1826</v>
      </c>
      <c r="AU1825" s="2">
        <v>0</v>
      </c>
      <c r="AV1825" s="2">
        <v>0</v>
      </c>
      <c r="AW1825" s="2">
        <v>0</v>
      </c>
      <c r="AX1825" s="2">
        <v>0</v>
      </c>
      <c r="AY1825" s="2">
        <v>0</v>
      </c>
      <c r="AZ1825" s="2">
        <v>0</v>
      </c>
      <c r="BA1825" s="2">
        <v>0</v>
      </c>
      <c r="BB1825" s="2">
        <v>0</v>
      </c>
      <c r="BC1825" s="2">
        <v>0</v>
      </c>
      <c r="BD1825" s="2">
        <v>0</v>
      </c>
      <c r="BE1825" s="2">
        <v>0</v>
      </c>
      <c r="BF1825" s="2">
        <v>0</v>
      </c>
      <c r="BG1825" s="2">
        <v>0</v>
      </c>
      <c r="BH1825" s="2">
        <v>0</v>
      </c>
      <c r="BI1825" s="2">
        <v>0</v>
      </c>
      <c r="BJ1825" s="2">
        <v>0</v>
      </c>
      <c r="BK1825" s="2">
        <v>0</v>
      </c>
      <c r="BL1825" s="2">
        <v>511</v>
      </c>
      <c r="BM1825" s="2">
        <v>0</v>
      </c>
      <c r="BN1825" s="2">
        <v>0</v>
      </c>
      <c r="BO1825" s="2">
        <v>0</v>
      </c>
      <c r="BP1825" s="2">
        <v>0</v>
      </c>
      <c r="BQ1825" s="2">
        <v>0</v>
      </c>
      <c r="BR1825" s="2">
        <v>0</v>
      </c>
      <c r="BS1825" s="2">
        <v>0</v>
      </c>
      <c r="BT1825" s="2">
        <v>0</v>
      </c>
      <c r="BU1825" s="2">
        <v>0</v>
      </c>
      <c r="BV1825" s="2">
        <v>0</v>
      </c>
      <c r="BW1825" s="2">
        <v>0</v>
      </c>
    </row>
    <row r="1826" spans="1:75" s="2" customFormat="1" ht="12.95" customHeight="1">
      <c r="A1826" s="2">
        <v>1791</v>
      </c>
      <c r="B1826" s="2" t="s">
        <v>5577</v>
      </c>
      <c r="C1826" s="2" t="str">
        <f>IF(D1826=0,"Standard only",INDEX($AR$1:$BW$1,1,MATCH(D1826,AR1826:BW1826,0)))</f>
        <v>OP_Root_Pos</v>
      </c>
      <c r="D1826" s="2">
        <v>1147</v>
      </c>
      <c r="E1826" s="31">
        <v>3.0595634179012698</v>
      </c>
      <c r="F1826" s="2">
        <v>331.05919999999998</v>
      </c>
      <c r="G1826" s="2">
        <v>4.66</v>
      </c>
      <c r="H1826" s="2" t="s">
        <v>25</v>
      </c>
      <c r="I1826" s="2" t="s">
        <v>13270</v>
      </c>
      <c r="J1826" s="2" t="s">
        <v>8825</v>
      </c>
      <c r="L1826" s="2" t="s">
        <v>11840</v>
      </c>
      <c r="M1826" s="2">
        <v>3.2</v>
      </c>
      <c r="N1826" s="2" t="s">
        <v>8825</v>
      </c>
      <c r="O1826" s="2" t="s">
        <v>8825</v>
      </c>
      <c r="P1826" s="2">
        <v>20</v>
      </c>
      <c r="Q1826" s="2" t="s">
        <v>5578</v>
      </c>
      <c r="U1826" s="2" t="s">
        <v>5579</v>
      </c>
      <c r="W1826" s="2" t="str">
        <f>"piechart: colorlist=""#00FF00,#FFFFFF,#C0C0C0,#FFFF00,#0000FF,#000080,#008080,#800000,#808000,#800080,#FF0000,#FF00FF"" valuelist="""&amp;AF1826&amp;","&amp;AG1826&amp;","&amp;AH1826&amp;","&amp;AI1826&amp;","&amp;AJ1826&amp;","&amp;AK1826&amp;","&amp;AL1826&amp;","&amp;AM1826&amp;","&amp;AN1826&amp;","&amp;AO1826&amp;","&amp;AP1826&amp;","&amp;AQ1826&amp;""""</f>
        <v>piechart: colorlist="#00FF00,#FFFFFF,#C0C0C0,#FFFF00,#0000FF,#000080,#008080,#800000,#808000,#800080,#FF0000,#FF00FF" valuelist="0,0,0,0,0,1147,0,0,0,0,0,0"</v>
      </c>
      <c r="AF1826" s="2">
        <v>0</v>
      </c>
      <c r="AG1826" s="2">
        <v>0</v>
      </c>
      <c r="AH1826" s="2">
        <v>0</v>
      </c>
      <c r="AI1826" s="2">
        <v>0</v>
      </c>
      <c r="AJ1826" s="2">
        <v>0</v>
      </c>
      <c r="AK1826" s="2">
        <v>1147</v>
      </c>
      <c r="AL1826" s="2">
        <v>0</v>
      </c>
      <c r="AM1826" s="2">
        <v>0</v>
      </c>
      <c r="AN1826" s="2">
        <v>0</v>
      </c>
      <c r="AO1826" s="2">
        <v>0</v>
      </c>
      <c r="AP1826" s="2">
        <v>0</v>
      </c>
      <c r="AQ1826" s="2">
        <v>0</v>
      </c>
      <c r="AR1826" s="2">
        <v>0</v>
      </c>
      <c r="AS1826" s="2">
        <v>0</v>
      </c>
      <c r="AT1826" s="2">
        <v>0</v>
      </c>
      <c r="AU1826" s="2">
        <v>0</v>
      </c>
      <c r="AV1826" s="2">
        <v>0</v>
      </c>
      <c r="AW1826" s="2">
        <v>0</v>
      </c>
      <c r="AX1826" s="2">
        <v>0</v>
      </c>
      <c r="AY1826" s="2">
        <v>0</v>
      </c>
      <c r="AZ1826" s="2">
        <v>0</v>
      </c>
      <c r="BA1826" s="2">
        <v>0</v>
      </c>
      <c r="BB1826" s="2">
        <v>0</v>
      </c>
      <c r="BC1826" s="2">
        <v>0</v>
      </c>
      <c r="BD1826" s="2">
        <v>0</v>
      </c>
      <c r="BE1826" s="2">
        <v>0</v>
      </c>
      <c r="BF1826" s="2">
        <v>0</v>
      </c>
      <c r="BG1826" s="2">
        <v>0</v>
      </c>
      <c r="BH1826" s="2">
        <v>0</v>
      </c>
      <c r="BI1826" s="2">
        <v>0</v>
      </c>
      <c r="BJ1826" s="2">
        <v>0</v>
      </c>
      <c r="BK1826" s="2">
        <v>0</v>
      </c>
      <c r="BL1826" s="2">
        <v>0</v>
      </c>
      <c r="BM1826" s="2">
        <v>1147</v>
      </c>
      <c r="BN1826" s="2">
        <v>0</v>
      </c>
      <c r="BO1826" s="2">
        <v>0</v>
      </c>
      <c r="BP1826" s="2">
        <v>0</v>
      </c>
      <c r="BQ1826" s="2">
        <v>0</v>
      </c>
      <c r="BR1826" s="2">
        <v>0</v>
      </c>
      <c r="BS1826" s="2">
        <v>0</v>
      </c>
      <c r="BT1826" s="2">
        <v>0</v>
      </c>
      <c r="BU1826" s="2">
        <v>0</v>
      </c>
      <c r="BV1826" s="2">
        <v>0</v>
      </c>
      <c r="BW1826" s="2">
        <v>0</v>
      </c>
    </row>
    <row r="1827" spans="1:75" s="2" customFormat="1" ht="12.95" customHeight="1">
      <c r="A1827" s="2">
        <v>1792</v>
      </c>
      <c r="B1827" s="2" t="s">
        <v>5580</v>
      </c>
      <c r="C1827" s="2" t="str">
        <f>IF(D1827=0,"Standard only",INDEX($AR$1:$BW$1,1,MATCH(D1827,AR1827:BW1827,0)))</f>
        <v>GU_LeafStem_Pos</v>
      </c>
      <c r="D1827" s="2">
        <v>2300</v>
      </c>
      <c r="E1827" s="31">
        <v>3.1007150865730799</v>
      </c>
      <c r="F1827" s="2">
        <v>331.08019999999999</v>
      </c>
      <c r="G1827" s="2">
        <v>5.35</v>
      </c>
      <c r="H1827" s="2" t="s">
        <v>25</v>
      </c>
      <c r="I1827" s="2" t="s">
        <v>13269</v>
      </c>
      <c r="J1827" s="2" t="s">
        <v>8825</v>
      </c>
      <c r="L1827" s="2" t="s">
        <v>11840</v>
      </c>
      <c r="M1827" s="2">
        <v>3.2</v>
      </c>
      <c r="N1827" s="2" t="s">
        <v>8825</v>
      </c>
      <c r="O1827" s="2" t="s">
        <v>8825</v>
      </c>
      <c r="P1827" s="2">
        <v>17</v>
      </c>
      <c r="Q1827" s="2" t="s">
        <v>1300</v>
      </c>
      <c r="U1827" s="2" t="s">
        <v>5581</v>
      </c>
      <c r="V1827" s="2" t="s">
        <v>5582</v>
      </c>
      <c r="W1827" s="2" t="str">
        <f>"piechart: colorlist=""#00FF00,#FFFFFF,#C0C0C0,#FFFF00,#0000FF,#000080,#008080,#800000,#808000,#800080,#FF0000,#FF00FF"" valuelist="""&amp;AF1827&amp;","&amp;AG1827&amp;","&amp;AH1827&amp;","&amp;AI1827&amp;","&amp;AJ1827&amp;","&amp;AK1827&amp;","&amp;AL1827&amp;","&amp;AM1827&amp;","&amp;AN1827&amp;","&amp;AO1827&amp;","&amp;AP1827&amp;","&amp;AQ1827&amp;""""</f>
        <v>piechart: colorlist="#00FF00,#FFFFFF,#C0C0C0,#FFFF00,#0000FF,#000080,#008080,#800000,#808000,#800080,#FF0000,#FF00FF" valuelist="0,0,0,0,0,0,0,0,769,3561,0,0"</v>
      </c>
      <c r="AF1827" s="2">
        <v>0</v>
      </c>
      <c r="AG1827" s="2">
        <v>0</v>
      </c>
      <c r="AH1827" s="2">
        <v>0</v>
      </c>
      <c r="AI1827" s="2">
        <v>0</v>
      </c>
      <c r="AJ1827" s="2">
        <v>0</v>
      </c>
      <c r="AK1827" s="2">
        <v>0</v>
      </c>
      <c r="AL1827" s="2">
        <v>0</v>
      </c>
      <c r="AM1827" s="2">
        <v>0</v>
      </c>
      <c r="AN1827" s="2">
        <v>769</v>
      </c>
      <c r="AO1827" s="2">
        <v>3561</v>
      </c>
      <c r="AP1827" s="2">
        <v>0</v>
      </c>
      <c r="AQ1827" s="2">
        <v>0</v>
      </c>
      <c r="AR1827" s="2">
        <v>0</v>
      </c>
      <c r="AS1827" s="2">
        <v>0</v>
      </c>
      <c r="AT1827" s="2">
        <v>0</v>
      </c>
      <c r="AU1827" s="2">
        <v>0</v>
      </c>
      <c r="AV1827" s="2">
        <v>0</v>
      </c>
      <c r="AW1827" s="2">
        <v>0</v>
      </c>
      <c r="AX1827" s="2">
        <v>769</v>
      </c>
      <c r="AY1827" s="2">
        <v>0</v>
      </c>
      <c r="AZ1827" s="2">
        <v>0</v>
      </c>
      <c r="BA1827" s="2">
        <v>2300</v>
      </c>
      <c r="BB1827" s="2">
        <v>1261</v>
      </c>
      <c r="BC1827" s="2">
        <v>0</v>
      </c>
      <c r="BD1827" s="2">
        <v>0</v>
      </c>
      <c r="BE1827" s="2">
        <v>0</v>
      </c>
      <c r="BF1827" s="2">
        <v>0</v>
      </c>
      <c r="BG1827" s="2">
        <v>0</v>
      </c>
      <c r="BH1827" s="2">
        <v>0</v>
      </c>
      <c r="BI1827" s="2">
        <v>0</v>
      </c>
      <c r="BJ1827" s="2">
        <v>0</v>
      </c>
      <c r="BK1827" s="2">
        <v>0</v>
      </c>
      <c r="BL1827" s="2">
        <v>0</v>
      </c>
      <c r="BM1827" s="2">
        <v>0</v>
      </c>
      <c r="BN1827" s="2">
        <v>0</v>
      </c>
      <c r="BO1827" s="2">
        <v>0</v>
      </c>
      <c r="BP1827" s="2">
        <v>0</v>
      </c>
      <c r="BQ1827" s="2">
        <v>0</v>
      </c>
      <c r="BR1827" s="2">
        <v>0</v>
      </c>
      <c r="BS1827" s="2">
        <v>0</v>
      </c>
      <c r="BT1827" s="2">
        <v>0</v>
      </c>
      <c r="BU1827" s="2">
        <v>0</v>
      </c>
      <c r="BV1827" s="2">
        <v>0</v>
      </c>
      <c r="BW1827" s="2">
        <v>0</v>
      </c>
    </row>
    <row r="1828" spans="1:75" s="2" customFormat="1" ht="12.95" customHeight="1">
      <c r="A1828" s="2">
        <v>1794</v>
      </c>
      <c r="B1828" s="2" t="s">
        <v>1301</v>
      </c>
      <c r="C1828" s="2" t="str">
        <f>IF(D1828=0,"Standard only",INDEX($AR$1:$BW$1,1,MATCH(D1828,AR1828:BW1828,0)))</f>
        <v>GU_LeafStem_Pos</v>
      </c>
      <c r="D1828" s="2">
        <v>4469</v>
      </c>
      <c r="E1828" s="31">
        <v>3.6502103546603601</v>
      </c>
      <c r="F1828" s="2">
        <v>331.08229999999998</v>
      </c>
      <c r="G1828" s="2">
        <v>6.37</v>
      </c>
      <c r="H1828" s="2" t="s">
        <v>25</v>
      </c>
      <c r="I1828" s="2" t="s">
        <v>13269</v>
      </c>
      <c r="J1828" s="2" t="s">
        <v>8825</v>
      </c>
      <c r="L1828" s="2" t="s">
        <v>11840</v>
      </c>
      <c r="M1828" s="2">
        <v>3.2</v>
      </c>
      <c r="N1828" s="2" t="s">
        <v>8825</v>
      </c>
      <c r="O1828" s="2" t="s">
        <v>8825</v>
      </c>
      <c r="P1828" s="2">
        <v>17</v>
      </c>
      <c r="Q1828" s="2" t="s">
        <v>1300</v>
      </c>
      <c r="U1828" s="2" t="s">
        <v>1302</v>
      </c>
      <c r="V1828" s="2" t="s">
        <v>1303</v>
      </c>
      <c r="W1828" s="2" t="str">
        <f>"piechart: colorlist=""#00FF00,#FFFFFF,#C0C0C0,#FFFF00,#0000FF,#000080,#008080,#800000,#808000,#800080,#FF0000,#FF00FF"" valuelist="""&amp;AF1828&amp;","&amp;AG1828&amp;","&amp;AH1828&amp;","&amp;AI1828&amp;","&amp;AJ1828&amp;","&amp;AK1828&amp;","&amp;AL1828&amp;","&amp;AM1828&amp;","&amp;AN1828&amp;","&amp;AO1828&amp;","&amp;AP1828&amp;","&amp;AQ1828&amp;""""</f>
        <v>piechart: colorlist="#00FF00,#FFFFFF,#C0C0C0,#FFFF00,#0000FF,#000080,#008080,#800000,#808000,#800080,#FF0000,#FF00FF" valuelist="0,0,0,0,0,0,0,0,0,4469,0,0"</v>
      </c>
      <c r="AF1828" s="2">
        <v>0</v>
      </c>
      <c r="AG1828" s="2">
        <v>0</v>
      </c>
      <c r="AH1828" s="2">
        <v>0</v>
      </c>
      <c r="AI1828" s="2">
        <v>0</v>
      </c>
      <c r="AJ1828" s="2">
        <v>0</v>
      </c>
      <c r="AK1828" s="2">
        <v>0</v>
      </c>
      <c r="AL1828" s="2">
        <v>0</v>
      </c>
      <c r="AM1828" s="2">
        <v>0</v>
      </c>
      <c r="AN1828" s="2">
        <v>0</v>
      </c>
      <c r="AO1828" s="2">
        <v>4469</v>
      </c>
      <c r="AP1828" s="2">
        <v>0</v>
      </c>
      <c r="AQ1828" s="2">
        <v>0</v>
      </c>
      <c r="AR1828" s="2">
        <v>0</v>
      </c>
      <c r="AS1828" s="2">
        <v>0</v>
      </c>
      <c r="AT1828" s="2">
        <v>0</v>
      </c>
      <c r="AU1828" s="2">
        <v>0</v>
      </c>
      <c r="AV1828" s="2">
        <v>0</v>
      </c>
      <c r="AW1828" s="2">
        <v>0</v>
      </c>
      <c r="AX1828" s="2">
        <v>0</v>
      </c>
      <c r="AY1828" s="2">
        <v>0</v>
      </c>
      <c r="AZ1828" s="2">
        <v>0</v>
      </c>
      <c r="BA1828" s="2">
        <v>4469</v>
      </c>
      <c r="BB1828" s="2">
        <v>0</v>
      </c>
      <c r="BC1828" s="2">
        <v>0</v>
      </c>
      <c r="BD1828" s="2">
        <v>0</v>
      </c>
      <c r="BE1828" s="2">
        <v>0</v>
      </c>
      <c r="BF1828" s="2">
        <v>0</v>
      </c>
      <c r="BG1828" s="2">
        <v>0</v>
      </c>
      <c r="BH1828" s="2">
        <v>0</v>
      </c>
      <c r="BI1828" s="2">
        <v>0</v>
      </c>
      <c r="BJ1828" s="2">
        <v>0</v>
      </c>
      <c r="BK1828" s="2">
        <v>0</v>
      </c>
      <c r="BL1828" s="2">
        <v>0</v>
      </c>
      <c r="BM1828" s="2">
        <v>0</v>
      </c>
      <c r="BN1828" s="2">
        <v>0</v>
      </c>
      <c r="BO1828" s="2">
        <v>0</v>
      </c>
      <c r="BP1828" s="2">
        <v>0</v>
      </c>
      <c r="BQ1828" s="2">
        <v>0</v>
      </c>
      <c r="BR1828" s="2">
        <v>0</v>
      </c>
      <c r="BS1828" s="2">
        <v>0</v>
      </c>
      <c r="BT1828" s="2">
        <v>0</v>
      </c>
      <c r="BU1828" s="2">
        <v>0</v>
      </c>
      <c r="BV1828" s="2">
        <v>0</v>
      </c>
      <c r="BW1828" s="2">
        <v>0</v>
      </c>
    </row>
    <row r="1829" spans="1:75" s="2" customFormat="1" ht="12.95" customHeight="1">
      <c r="A1829" s="2">
        <v>1797</v>
      </c>
      <c r="B1829" s="2" t="s">
        <v>5583</v>
      </c>
      <c r="C1829" s="2" t="str">
        <f>IF(D1829=0,"Standard only",INDEX($AR$1:$BW$1,1,MATCH(D1829,AR1829:BW1829,0)))</f>
        <v>GM_Root_Pos</v>
      </c>
      <c r="D1829" s="2">
        <v>1381</v>
      </c>
      <c r="E1829" s="31">
        <v>3.1401936785786302</v>
      </c>
      <c r="F1829" s="2">
        <v>331.10230000000001</v>
      </c>
      <c r="G1829" s="2">
        <v>6.28</v>
      </c>
      <c r="H1829" s="2" t="s">
        <v>25</v>
      </c>
      <c r="I1829" s="2" t="s">
        <v>13266</v>
      </c>
      <c r="J1829" s="2" t="s">
        <v>8825</v>
      </c>
      <c r="L1829" s="2" t="s">
        <v>11840</v>
      </c>
      <c r="M1829" s="2">
        <v>3.2</v>
      </c>
      <c r="N1829" s="2" t="s">
        <v>8825</v>
      </c>
      <c r="O1829" s="2" t="s">
        <v>8825</v>
      </c>
      <c r="P1829" s="2">
        <v>14</v>
      </c>
      <c r="Q1829" s="2" t="s">
        <v>5584</v>
      </c>
      <c r="U1829" s="2" t="s">
        <v>5585</v>
      </c>
      <c r="V1829" s="2" t="s">
        <v>5586</v>
      </c>
      <c r="W1829" s="2" t="str">
        <f>"piechart: colorlist=""#00FF00,#FFFFFF,#C0C0C0,#FFFF00,#0000FF,#000080,#008080,#800000,#808000,#800080,#FF0000,#FF00FF"" valuelist="""&amp;AF1829&amp;","&amp;AG1829&amp;","&amp;AH1829&amp;","&amp;AI1829&amp;","&amp;AJ1829&amp;","&amp;AK1829&amp;","&amp;AL1829&amp;","&amp;AM1829&amp;","&amp;AN1829&amp;","&amp;AO1829&amp;","&amp;AP1829&amp;","&amp;AQ1829&amp;""""</f>
        <v>piechart: colorlist="#00FF00,#FFFFFF,#C0C0C0,#FFFF00,#0000FF,#000080,#008080,#800000,#808000,#800080,#FF0000,#FF00FF" valuelist="0,0,0,0,0,0,0,1381,0,0,0,0"</v>
      </c>
      <c r="AF1829" s="2">
        <v>0</v>
      </c>
      <c r="AG1829" s="2">
        <v>0</v>
      </c>
      <c r="AH1829" s="2">
        <v>0</v>
      </c>
      <c r="AI1829" s="2">
        <v>0</v>
      </c>
      <c r="AJ1829" s="2">
        <v>0</v>
      </c>
      <c r="AK1829" s="2">
        <v>0</v>
      </c>
      <c r="AL1829" s="2">
        <v>0</v>
      </c>
      <c r="AM1829" s="2">
        <v>1381</v>
      </c>
      <c r="AN1829" s="2">
        <v>0</v>
      </c>
      <c r="AO1829" s="2">
        <v>0</v>
      </c>
      <c r="AP1829" s="2">
        <v>0</v>
      </c>
      <c r="AQ1829" s="2">
        <v>0</v>
      </c>
      <c r="AR1829" s="2">
        <v>0</v>
      </c>
      <c r="AS1829" s="2">
        <v>0</v>
      </c>
      <c r="AT1829" s="2">
        <v>0</v>
      </c>
      <c r="AU1829" s="2">
        <v>0</v>
      </c>
      <c r="AV1829" s="2">
        <v>0</v>
      </c>
      <c r="AW1829" s="2">
        <v>0</v>
      </c>
      <c r="AX1829" s="2">
        <v>0</v>
      </c>
      <c r="AY1829" s="2">
        <v>0</v>
      </c>
      <c r="AZ1829" s="2">
        <v>1381</v>
      </c>
      <c r="BA1829" s="2">
        <v>0</v>
      </c>
      <c r="BB1829" s="2">
        <v>0</v>
      </c>
      <c r="BC1829" s="2">
        <v>0</v>
      </c>
      <c r="BD1829" s="2">
        <v>0</v>
      </c>
      <c r="BE1829" s="2">
        <v>0</v>
      </c>
      <c r="BF1829" s="2">
        <v>0</v>
      </c>
      <c r="BG1829" s="2">
        <v>0</v>
      </c>
      <c r="BH1829" s="2">
        <v>0</v>
      </c>
      <c r="BI1829" s="2">
        <v>0</v>
      </c>
      <c r="BJ1829" s="2">
        <v>0</v>
      </c>
      <c r="BK1829" s="2">
        <v>0</v>
      </c>
      <c r="BL1829" s="2">
        <v>0</v>
      </c>
      <c r="BM1829" s="2">
        <v>0</v>
      </c>
      <c r="BN1829" s="2">
        <v>0</v>
      </c>
      <c r="BO1829" s="2">
        <v>0</v>
      </c>
      <c r="BP1829" s="2">
        <v>0</v>
      </c>
      <c r="BQ1829" s="2">
        <v>0</v>
      </c>
      <c r="BR1829" s="2">
        <v>0</v>
      </c>
      <c r="BS1829" s="2">
        <v>0</v>
      </c>
      <c r="BT1829" s="2">
        <v>0</v>
      </c>
      <c r="BU1829" s="2">
        <v>0</v>
      </c>
      <c r="BV1829" s="2">
        <v>0</v>
      </c>
      <c r="BW1829" s="2">
        <v>0</v>
      </c>
    </row>
    <row r="1830" spans="1:75" s="2" customFormat="1" ht="12.95" customHeight="1">
      <c r="A1830" s="2">
        <v>1798</v>
      </c>
      <c r="B1830" s="2" t="s">
        <v>5587</v>
      </c>
      <c r="C1830" s="2" t="str">
        <f>IF(D1830=0,"Standard only",INDEX($AR$1:$BW$1,1,MATCH(D1830,AR1830:BW1830,0)))</f>
        <v>GU_Root_Pos</v>
      </c>
      <c r="D1830" s="2">
        <v>1471</v>
      </c>
      <c r="E1830" s="31">
        <v>3.1676126727275302</v>
      </c>
      <c r="F1830" s="2">
        <v>331.10399999999998</v>
      </c>
      <c r="G1830" s="2">
        <v>2.34</v>
      </c>
      <c r="H1830" s="2" t="s">
        <v>25</v>
      </c>
      <c r="I1830" s="2" t="s">
        <v>13266</v>
      </c>
      <c r="J1830" s="2" t="s">
        <v>8825</v>
      </c>
      <c r="L1830" s="2" t="s">
        <v>11840</v>
      </c>
      <c r="M1830" s="2">
        <v>3.2</v>
      </c>
      <c r="N1830" s="2" t="s">
        <v>8825</v>
      </c>
      <c r="O1830" s="2" t="s">
        <v>8825</v>
      </c>
      <c r="P1830" s="2">
        <v>14</v>
      </c>
      <c r="Q1830" s="2" t="s">
        <v>5584</v>
      </c>
      <c r="U1830" s="2" t="s">
        <v>5588</v>
      </c>
      <c r="W1830" s="2" t="str">
        <f>"piechart: colorlist=""#00FF00,#FFFFFF,#C0C0C0,#FFFF00,#0000FF,#000080,#008080,#800000,#808000,#800080,#FF0000,#FF00FF"" valuelist="""&amp;AF1830&amp;","&amp;AG1830&amp;","&amp;AH1830&amp;","&amp;AI1830&amp;","&amp;AJ1830&amp;","&amp;AK1830&amp;","&amp;AL1830&amp;","&amp;AM1830&amp;","&amp;AN1830&amp;","&amp;AO1830&amp;","&amp;AP1830&amp;","&amp;AQ1830&amp;""""</f>
        <v>piechart: colorlist="#00FF00,#FFFFFF,#C0C0C0,#FFFF00,#0000FF,#000080,#008080,#800000,#808000,#800080,#FF0000,#FF00FF" valuelist="0,0,0,0,0,0,0,0,635,1471,0,0"</v>
      </c>
      <c r="AF1830" s="2">
        <v>0</v>
      </c>
      <c r="AG1830" s="2">
        <v>0</v>
      </c>
      <c r="AH1830" s="2">
        <v>0</v>
      </c>
      <c r="AI1830" s="2">
        <v>0</v>
      </c>
      <c r="AJ1830" s="2">
        <v>0</v>
      </c>
      <c r="AK1830" s="2">
        <v>0</v>
      </c>
      <c r="AL1830" s="2">
        <v>0</v>
      </c>
      <c r="AM1830" s="2">
        <v>0</v>
      </c>
      <c r="AN1830" s="2">
        <v>635</v>
      </c>
      <c r="AO1830" s="2">
        <v>1471</v>
      </c>
      <c r="AP1830" s="2">
        <v>0</v>
      </c>
      <c r="AQ1830" s="2">
        <v>0</v>
      </c>
      <c r="AR1830" s="2">
        <v>0</v>
      </c>
      <c r="AS1830" s="2">
        <v>0</v>
      </c>
      <c r="AT1830" s="2">
        <v>0</v>
      </c>
      <c r="AU1830" s="2">
        <v>0</v>
      </c>
      <c r="AV1830" s="2">
        <v>0</v>
      </c>
      <c r="AW1830" s="2">
        <v>0</v>
      </c>
      <c r="AX1830" s="2">
        <v>635</v>
      </c>
      <c r="AY1830" s="2">
        <v>0</v>
      </c>
      <c r="AZ1830" s="2">
        <v>0</v>
      </c>
      <c r="BA1830" s="2">
        <v>0</v>
      </c>
      <c r="BB1830" s="2">
        <v>1471</v>
      </c>
      <c r="BC1830" s="2">
        <v>0</v>
      </c>
      <c r="BD1830" s="2">
        <v>0</v>
      </c>
      <c r="BE1830" s="2">
        <v>0</v>
      </c>
      <c r="BF1830" s="2">
        <v>0</v>
      </c>
      <c r="BG1830" s="2">
        <v>0</v>
      </c>
      <c r="BH1830" s="2">
        <v>0</v>
      </c>
      <c r="BI1830" s="2">
        <v>0</v>
      </c>
      <c r="BJ1830" s="2">
        <v>0</v>
      </c>
      <c r="BK1830" s="2">
        <v>0</v>
      </c>
      <c r="BL1830" s="2">
        <v>0</v>
      </c>
      <c r="BM1830" s="2">
        <v>0</v>
      </c>
      <c r="BN1830" s="2">
        <v>0</v>
      </c>
      <c r="BO1830" s="2">
        <v>0</v>
      </c>
      <c r="BP1830" s="2">
        <v>0</v>
      </c>
      <c r="BQ1830" s="2">
        <v>0</v>
      </c>
      <c r="BR1830" s="2">
        <v>0</v>
      </c>
      <c r="BS1830" s="2">
        <v>0</v>
      </c>
      <c r="BT1830" s="2">
        <v>0</v>
      </c>
      <c r="BU1830" s="2">
        <v>0</v>
      </c>
      <c r="BV1830" s="2">
        <v>0</v>
      </c>
      <c r="BW1830" s="2">
        <v>0</v>
      </c>
    </row>
    <row r="1831" spans="1:75" s="2" customFormat="1" ht="12.95" customHeight="1">
      <c r="A1831" s="2">
        <v>1800</v>
      </c>
      <c r="B1831" s="2" t="s">
        <v>5589</v>
      </c>
      <c r="C1831" s="2" t="str">
        <f>IF(D1831=0,"Standard only",INDEX($AR$1:$BW$1,1,MATCH(D1831,AR1831:BW1831,0)))</f>
        <v>ZM_Leaf_Pos</v>
      </c>
      <c r="D1831" s="2">
        <v>1301</v>
      </c>
      <c r="E1831" s="31">
        <v>3.1142772965615899</v>
      </c>
      <c r="F1831" s="2">
        <v>331.13200000000001</v>
      </c>
      <c r="G1831" s="2">
        <v>4.3499999999999996</v>
      </c>
      <c r="H1831" s="2" t="s">
        <v>25</v>
      </c>
      <c r="I1831" s="2" t="s">
        <v>13269</v>
      </c>
      <c r="J1831" s="2" t="s">
        <v>8825</v>
      </c>
      <c r="L1831" s="2" t="s">
        <v>11840</v>
      </c>
      <c r="M1831" s="2">
        <v>3.2</v>
      </c>
      <c r="N1831" s="2" t="s">
        <v>8825</v>
      </c>
      <c r="O1831" s="2" t="s">
        <v>8825</v>
      </c>
      <c r="P1831" s="2">
        <v>17</v>
      </c>
      <c r="Q1831" s="2" t="s">
        <v>5590</v>
      </c>
      <c r="U1831" s="2" t="s">
        <v>5591</v>
      </c>
      <c r="W1831" s="2" t="str">
        <f>"piechart: colorlist=""#00FF00,#FFFFFF,#C0C0C0,#FFFF00,#0000FF,#000080,#008080,#800000,#808000,#800080,#FF0000,#FF00FF"" valuelist="""&amp;AF1831&amp;","&amp;AG1831&amp;","&amp;AH1831&amp;","&amp;AI1831&amp;","&amp;AJ1831&amp;","&amp;AK1831&amp;","&amp;AL1831&amp;","&amp;AM1831&amp;","&amp;AN1831&amp;","&amp;AO1831&amp;","&amp;AP1831&amp;","&amp;AQ1831&amp;""""</f>
        <v>piechart: colorlist="#00FF00,#FFFFFF,#C0C0C0,#FFFF00,#0000FF,#000080,#008080,#800000,#808000,#800080,#FF0000,#FF00FF" valuelist="0,0,1301,0,0,0,0,0,0,0,0,0"</v>
      </c>
      <c r="AF1831" s="2">
        <v>0</v>
      </c>
      <c r="AG1831" s="2">
        <v>0</v>
      </c>
      <c r="AH1831" s="2">
        <v>1301</v>
      </c>
      <c r="AI1831" s="2">
        <v>0</v>
      </c>
      <c r="AJ1831" s="2">
        <v>0</v>
      </c>
      <c r="AK1831" s="2">
        <v>0</v>
      </c>
      <c r="AL1831" s="2">
        <v>0</v>
      </c>
      <c r="AM1831" s="2">
        <v>0</v>
      </c>
      <c r="AN1831" s="2">
        <v>0</v>
      </c>
      <c r="AO1831" s="2">
        <v>0</v>
      </c>
      <c r="AP1831" s="2">
        <v>0</v>
      </c>
      <c r="AQ1831" s="2">
        <v>0</v>
      </c>
      <c r="AR1831" s="2">
        <v>0</v>
      </c>
      <c r="AS1831" s="2">
        <v>0</v>
      </c>
      <c r="AT1831" s="2">
        <v>0</v>
      </c>
      <c r="AU1831" s="2">
        <v>0</v>
      </c>
      <c r="AV1831" s="2">
        <v>0</v>
      </c>
      <c r="AW1831" s="2">
        <v>0</v>
      </c>
      <c r="AX1831" s="2">
        <v>0</v>
      </c>
      <c r="AY1831" s="2">
        <v>0</v>
      </c>
      <c r="AZ1831" s="2">
        <v>0</v>
      </c>
      <c r="BA1831" s="2">
        <v>0</v>
      </c>
      <c r="BB1831" s="2">
        <v>0</v>
      </c>
      <c r="BC1831" s="2">
        <v>0</v>
      </c>
      <c r="BD1831" s="2">
        <v>0</v>
      </c>
      <c r="BE1831" s="2">
        <v>0</v>
      </c>
      <c r="BF1831" s="2">
        <v>0</v>
      </c>
      <c r="BG1831" s="2">
        <v>0</v>
      </c>
      <c r="BH1831" s="2">
        <v>0</v>
      </c>
      <c r="BI1831" s="2">
        <v>0</v>
      </c>
      <c r="BJ1831" s="2">
        <v>0</v>
      </c>
      <c r="BK1831" s="2">
        <v>0</v>
      </c>
      <c r="BL1831" s="2">
        <v>0</v>
      </c>
      <c r="BM1831" s="2">
        <v>0</v>
      </c>
      <c r="BN1831" s="2">
        <v>0</v>
      </c>
      <c r="BO1831" s="2">
        <v>0</v>
      </c>
      <c r="BP1831" s="2">
        <v>0</v>
      </c>
      <c r="BQ1831" s="2">
        <v>0</v>
      </c>
      <c r="BR1831" s="2">
        <v>0</v>
      </c>
      <c r="BS1831" s="2">
        <v>0</v>
      </c>
      <c r="BT1831" s="2">
        <v>1301</v>
      </c>
      <c r="BU1831" s="2">
        <v>0</v>
      </c>
      <c r="BV1831" s="2">
        <v>0</v>
      </c>
      <c r="BW1831" s="2">
        <v>0</v>
      </c>
    </row>
    <row r="1832" spans="1:75" s="2" customFormat="1" ht="12.95" customHeight="1">
      <c r="A1832" s="2">
        <v>1801</v>
      </c>
      <c r="B1832" s="2" t="s">
        <v>5592</v>
      </c>
      <c r="C1832" s="2" t="str">
        <f>IF(D1832=0,"Standard only",INDEX($AR$1:$BW$1,1,MATCH(D1832,AR1832:BW1832,0)))</f>
        <v>OP_Root_Pos</v>
      </c>
      <c r="D1832" s="2">
        <v>1251</v>
      </c>
      <c r="E1832" s="31">
        <v>3.0972573096934202</v>
      </c>
      <c r="F1832" s="2">
        <v>331.17779999999999</v>
      </c>
      <c r="G1832" s="2">
        <v>4.25</v>
      </c>
      <c r="H1832" s="2" t="s">
        <v>25</v>
      </c>
      <c r="I1832" s="2" t="s">
        <v>13267</v>
      </c>
      <c r="J1832" s="2" t="s">
        <v>8825</v>
      </c>
      <c r="L1832" s="2" t="s">
        <v>11840</v>
      </c>
      <c r="M1832" s="2">
        <v>3.2</v>
      </c>
      <c r="N1832" s="2" t="s">
        <v>8825</v>
      </c>
      <c r="O1832" s="2" t="s">
        <v>8825</v>
      </c>
      <c r="P1832" s="2">
        <v>16</v>
      </c>
      <c r="Q1832" s="2" t="s">
        <v>5593</v>
      </c>
      <c r="U1832" s="2" t="s">
        <v>5594</v>
      </c>
      <c r="W1832" s="2" t="str">
        <f>"piechart: colorlist=""#00FF00,#FFFFFF,#C0C0C0,#FFFF00,#0000FF,#000080,#008080,#800000,#808000,#800080,#FF0000,#FF00FF"" valuelist="""&amp;AF1832&amp;","&amp;AG1832&amp;","&amp;AH1832&amp;","&amp;AI1832&amp;","&amp;AJ1832&amp;","&amp;AK1832&amp;","&amp;AL1832&amp;","&amp;AM1832&amp;","&amp;AN1832&amp;","&amp;AO1832&amp;","&amp;AP1832&amp;","&amp;AQ1832&amp;""""</f>
        <v>piechart: colorlist="#00FF00,#FFFFFF,#C0C0C0,#FFFF00,#0000FF,#000080,#008080,#800000,#808000,#800080,#FF0000,#FF00FF" valuelist="0,0,0,0,0,1251,0,0,0,0,0,0"</v>
      </c>
      <c r="AF1832" s="2">
        <v>0</v>
      </c>
      <c r="AG1832" s="2">
        <v>0</v>
      </c>
      <c r="AH1832" s="2">
        <v>0</v>
      </c>
      <c r="AI1832" s="2">
        <v>0</v>
      </c>
      <c r="AJ1832" s="2">
        <v>0</v>
      </c>
      <c r="AK1832" s="2">
        <v>1251</v>
      </c>
      <c r="AL1832" s="2">
        <v>0</v>
      </c>
      <c r="AM1832" s="2">
        <v>0</v>
      </c>
      <c r="AN1832" s="2">
        <v>0</v>
      </c>
      <c r="AO1832" s="2">
        <v>0</v>
      </c>
      <c r="AP1832" s="2">
        <v>0</v>
      </c>
      <c r="AQ1832" s="2">
        <v>0</v>
      </c>
      <c r="AR1832" s="2">
        <v>0</v>
      </c>
      <c r="AS1832" s="2">
        <v>0</v>
      </c>
      <c r="AT1832" s="2">
        <v>0</v>
      </c>
      <c r="AU1832" s="2">
        <v>0</v>
      </c>
      <c r="AV1832" s="2">
        <v>0</v>
      </c>
      <c r="AW1832" s="2">
        <v>0</v>
      </c>
      <c r="AX1832" s="2">
        <v>0</v>
      </c>
      <c r="AY1832" s="2">
        <v>0</v>
      </c>
      <c r="AZ1832" s="2">
        <v>0</v>
      </c>
      <c r="BA1832" s="2">
        <v>0</v>
      </c>
      <c r="BB1832" s="2">
        <v>0</v>
      </c>
      <c r="BC1832" s="2">
        <v>0</v>
      </c>
      <c r="BD1832" s="2">
        <v>0</v>
      </c>
      <c r="BE1832" s="2">
        <v>0</v>
      </c>
      <c r="BF1832" s="2">
        <v>0</v>
      </c>
      <c r="BG1832" s="2">
        <v>0</v>
      </c>
      <c r="BH1832" s="2">
        <v>0</v>
      </c>
      <c r="BI1832" s="2">
        <v>0</v>
      </c>
      <c r="BJ1832" s="2">
        <v>0</v>
      </c>
      <c r="BK1832" s="2">
        <v>0</v>
      </c>
      <c r="BL1832" s="2">
        <v>0</v>
      </c>
      <c r="BM1832" s="2">
        <v>1251</v>
      </c>
      <c r="BN1832" s="2">
        <v>0</v>
      </c>
      <c r="BO1832" s="2">
        <v>0</v>
      </c>
      <c r="BP1832" s="2">
        <v>0</v>
      </c>
      <c r="BQ1832" s="2">
        <v>0</v>
      </c>
      <c r="BR1832" s="2">
        <v>0</v>
      </c>
      <c r="BS1832" s="2">
        <v>0</v>
      </c>
      <c r="BT1832" s="2">
        <v>0</v>
      </c>
      <c r="BU1832" s="2">
        <v>0</v>
      </c>
      <c r="BV1832" s="2">
        <v>0</v>
      </c>
      <c r="BW1832" s="2">
        <v>0</v>
      </c>
    </row>
    <row r="1833" spans="1:75" s="2" customFormat="1" ht="12.95" customHeight="1">
      <c r="A1833" s="2">
        <v>1802</v>
      </c>
      <c r="B1833" s="2" t="s">
        <v>5595</v>
      </c>
      <c r="C1833" s="2" t="str">
        <f>IF(D1833=0,"Standard only",INDEX($AR$1:$BW$1,1,MATCH(D1833,AR1833:BW1833,0)))</f>
        <v>OP_Root_Pos</v>
      </c>
      <c r="D1833" s="2">
        <v>2585</v>
      </c>
      <c r="E1833" s="31">
        <v>3.4124605474299599</v>
      </c>
      <c r="F1833" s="2">
        <v>331.23820000000001</v>
      </c>
      <c r="G1833" s="2">
        <v>3.92</v>
      </c>
      <c r="H1833" s="2" t="s">
        <v>25</v>
      </c>
      <c r="I1833" s="2" t="s">
        <v>13270</v>
      </c>
      <c r="J1833" s="2" t="s">
        <v>8825</v>
      </c>
      <c r="L1833" s="2" t="s">
        <v>11840</v>
      </c>
      <c r="M1833" s="2">
        <v>3.2</v>
      </c>
      <c r="N1833" s="2" t="s">
        <v>8825</v>
      </c>
      <c r="O1833" s="2" t="s">
        <v>8825</v>
      </c>
      <c r="P1833" s="2">
        <v>20</v>
      </c>
      <c r="Q1833" s="2" t="s">
        <v>5596</v>
      </c>
      <c r="U1833" s="2" t="s">
        <v>5597</v>
      </c>
      <c r="V1833" s="2" t="s">
        <v>5598</v>
      </c>
      <c r="W1833" s="2" t="str">
        <f>"piechart: colorlist=""#00FF00,#FFFFFF,#C0C0C0,#FFFF00,#0000FF,#000080,#008080,#800000,#808000,#800080,#FF0000,#FF00FF"" valuelist="""&amp;AF1833&amp;","&amp;AG1833&amp;","&amp;AH1833&amp;","&amp;AI1833&amp;","&amp;AJ1833&amp;","&amp;AK1833&amp;","&amp;AL1833&amp;","&amp;AM1833&amp;","&amp;AN1833&amp;","&amp;AO1833&amp;","&amp;AP1833&amp;","&amp;AQ1833&amp;""""</f>
        <v>piechart: colorlist="#00FF00,#FFFFFF,#C0C0C0,#FFFF00,#0000FF,#000080,#008080,#800000,#808000,#800080,#FF0000,#FF00FF" valuelist="0,0,0,0,0,2585,0,0,0,0,0,0"</v>
      </c>
      <c r="AF1833" s="2">
        <v>0</v>
      </c>
      <c r="AG1833" s="2">
        <v>0</v>
      </c>
      <c r="AH1833" s="2">
        <v>0</v>
      </c>
      <c r="AI1833" s="2">
        <v>0</v>
      </c>
      <c r="AJ1833" s="2">
        <v>0</v>
      </c>
      <c r="AK1833" s="2">
        <v>2585</v>
      </c>
      <c r="AL1833" s="2">
        <v>0</v>
      </c>
      <c r="AM1833" s="2">
        <v>0</v>
      </c>
      <c r="AN1833" s="2">
        <v>0</v>
      </c>
      <c r="AO1833" s="2">
        <v>0</v>
      </c>
      <c r="AP1833" s="2">
        <v>0</v>
      </c>
      <c r="AQ1833" s="2">
        <v>0</v>
      </c>
      <c r="AR1833" s="2">
        <v>0</v>
      </c>
      <c r="AS1833" s="2">
        <v>0</v>
      </c>
      <c r="AT1833" s="2">
        <v>0</v>
      </c>
      <c r="AU1833" s="2">
        <v>0</v>
      </c>
      <c r="AV1833" s="2">
        <v>0</v>
      </c>
      <c r="AW1833" s="2">
        <v>0</v>
      </c>
      <c r="AX1833" s="2">
        <v>0</v>
      </c>
      <c r="AY1833" s="2">
        <v>0</v>
      </c>
      <c r="AZ1833" s="2">
        <v>0</v>
      </c>
      <c r="BA1833" s="2">
        <v>0</v>
      </c>
      <c r="BB1833" s="2">
        <v>0</v>
      </c>
      <c r="BC1833" s="2">
        <v>0</v>
      </c>
      <c r="BD1833" s="2">
        <v>0</v>
      </c>
      <c r="BE1833" s="2">
        <v>0</v>
      </c>
      <c r="BF1833" s="2">
        <v>0</v>
      </c>
      <c r="BG1833" s="2">
        <v>0</v>
      </c>
      <c r="BH1833" s="2">
        <v>0</v>
      </c>
      <c r="BI1833" s="2">
        <v>0</v>
      </c>
      <c r="BJ1833" s="2">
        <v>0</v>
      </c>
      <c r="BK1833" s="2">
        <v>0</v>
      </c>
      <c r="BL1833" s="2">
        <v>0</v>
      </c>
      <c r="BM1833" s="2">
        <v>2585</v>
      </c>
      <c r="BN1833" s="2">
        <v>0</v>
      </c>
      <c r="BO1833" s="2">
        <v>0</v>
      </c>
      <c r="BP1833" s="2">
        <v>0</v>
      </c>
      <c r="BQ1833" s="2">
        <v>0</v>
      </c>
      <c r="BR1833" s="2">
        <v>0</v>
      </c>
      <c r="BS1833" s="2">
        <v>0</v>
      </c>
      <c r="BT1833" s="2">
        <v>0</v>
      </c>
      <c r="BU1833" s="2">
        <v>0</v>
      </c>
      <c r="BV1833" s="2">
        <v>0</v>
      </c>
      <c r="BW1833" s="2">
        <v>0</v>
      </c>
    </row>
    <row r="1834" spans="1:75" s="2" customFormat="1" ht="12.95" customHeight="1">
      <c r="A1834" s="2">
        <v>1803</v>
      </c>
      <c r="B1834" s="2" t="s">
        <v>5599</v>
      </c>
      <c r="C1834" s="2" t="str">
        <f>IF(D1834=0,"Standard only",INDEX($AR$1:$BW$1,1,MATCH(D1834,AR1834:BW1834,0)))</f>
        <v>LE_Ripe_Pos</v>
      </c>
      <c r="D1834" s="2">
        <v>1278</v>
      </c>
      <c r="E1834" s="31">
        <v>3.1065308538223801</v>
      </c>
      <c r="F1834" s="2">
        <v>331.28269999999998</v>
      </c>
      <c r="G1834" s="2">
        <v>9.92</v>
      </c>
      <c r="H1834" s="2" t="s">
        <v>25</v>
      </c>
      <c r="I1834" s="2" t="s">
        <v>13271</v>
      </c>
      <c r="J1834" s="2" t="s">
        <v>8825</v>
      </c>
      <c r="L1834" s="2" t="s">
        <v>11840</v>
      </c>
      <c r="M1834" s="2">
        <v>3.2</v>
      </c>
      <c r="N1834" s="2" t="s">
        <v>8825</v>
      </c>
      <c r="O1834" s="2" t="s">
        <v>8825</v>
      </c>
      <c r="P1834" s="2">
        <v>19</v>
      </c>
      <c r="Q1834" s="2" t="s">
        <v>5600</v>
      </c>
      <c r="U1834" s="2" t="s">
        <v>5601</v>
      </c>
      <c r="V1834" s="2" t="s">
        <v>5602</v>
      </c>
      <c r="W1834" s="2" t="str">
        <f>"piechart: colorlist=""#00FF00,#FFFFFF,#C0C0C0,#FFFF00,#0000FF,#000080,#008080,#800000,#808000,#800080,#FF0000,#FF00FF"" valuelist="""&amp;AF1834&amp;","&amp;AG1834&amp;","&amp;AH1834&amp;","&amp;AI1834&amp;","&amp;AJ1834&amp;","&amp;AK1834&amp;","&amp;AL1834&amp;","&amp;AM1834&amp;","&amp;AN1834&amp;","&amp;AO1834&amp;","&amp;AP1834&amp;","&amp;AQ1834&amp;""""</f>
        <v>piechart: colorlist="#00FF00,#FFFFFF,#C0C0C0,#FFFF00,#0000FF,#000080,#008080,#800000,#808000,#800080,#FF0000,#FF00FF" valuelist="637,1661,446,1660,954,0,456,0,0,0,1841,0"</v>
      </c>
      <c r="AF1834" s="2">
        <v>637</v>
      </c>
      <c r="AG1834" s="2">
        <v>1661</v>
      </c>
      <c r="AH1834" s="2">
        <v>446</v>
      </c>
      <c r="AI1834" s="2">
        <v>1660</v>
      </c>
      <c r="AJ1834" s="2">
        <v>954</v>
      </c>
      <c r="AK1834" s="2">
        <v>0</v>
      </c>
      <c r="AL1834" s="2">
        <v>456</v>
      </c>
      <c r="AM1834" s="2">
        <v>0</v>
      </c>
      <c r="AN1834" s="2">
        <v>0</v>
      </c>
      <c r="AO1834" s="2">
        <v>0</v>
      </c>
      <c r="AP1834" s="2">
        <v>1841</v>
      </c>
      <c r="AQ1834" s="2">
        <v>0</v>
      </c>
      <c r="AR1834" s="2">
        <v>0</v>
      </c>
      <c r="AS1834" s="2">
        <v>791</v>
      </c>
      <c r="AT1834" s="2">
        <v>869</v>
      </c>
      <c r="AU1834" s="2">
        <v>637</v>
      </c>
      <c r="AV1834" s="2">
        <v>0</v>
      </c>
      <c r="AW1834" s="2">
        <v>0</v>
      </c>
      <c r="AX1834" s="2">
        <v>0</v>
      </c>
      <c r="AY1834" s="2">
        <v>0</v>
      </c>
      <c r="AZ1834" s="2">
        <v>0</v>
      </c>
      <c r="BA1834" s="2">
        <v>0</v>
      </c>
      <c r="BB1834" s="2">
        <v>0</v>
      </c>
      <c r="BC1834" s="2">
        <v>563</v>
      </c>
      <c r="BD1834" s="2">
        <v>0</v>
      </c>
      <c r="BE1834" s="2">
        <v>1278</v>
      </c>
      <c r="BF1834" s="2">
        <v>0</v>
      </c>
      <c r="BG1834" s="2">
        <v>456</v>
      </c>
      <c r="BH1834" s="2">
        <v>0</v>
      </c>
      <c r="BI1834" s="2">
        <v>0</v>
      </c>
      <c r="BJ1834" s="2">
        <v>0</v>
      </c>
      <c r="BK1834" s="2">
        <v>954</v>
      </c>
      <c r="BL1834" s="2">
        <v>0</v>
      </c>
      <c r="BM1834" s="2">
        <v>0</v>
      </c>
      <c r="BN1834" s="2">
        <v>999</v>
      </c>
      <c r="BO1834" s="2">
        <v>662</v>
      </c>
      <c r="BP1834" s="2">
        <v>0</v>
      </c>
      <c r="BQ1834" s="2">
        <v>0</v>
      </c>
      <c r="BR1834" s="2">
        <v>0</v>
      </c>
      <c r="BS1834" s="2">
        <v>0</v>
      </c>
      <c r="BT1834" s="2">
        <v>0</v>
      </c>
      <c r="BU1834" s="2">
        <v>446</v>
      </c>
      <c r="BV1834" s="2">
        <v>0</v>
      </c>
      <c r="BW1834" s="2">
        <v>0</v>
      </c>
    </row>
    <row r="1835" spans="1:75" s="2" customFormat="1" ht="12.95" customHeight="1">
      <c r="A1835" s="2">
        <v>1804</v>
      </c>
      <c r="B1835" s="2" t="s">
        <v>5603</v>
      </c>
      <c r="C1835" s="2" t="str">
        <f>IF(D1835=0,"Standard only",INDEX($AR$1:$BW$1,1,MATCH(D1835,AR1835:BW1835,0)))</f>
        <v>ST_LeafStem_Pos</v>
      </c>
      <c r="D1835" s="2">
        <v>1648</v>
      </c>
      <c r="E1835" s="31">
        <v>3.2169572073611001</v>
      </c>
      <c r="F1835" s="2">
        <v>331.2833</v>
      </c>
      <c r="G1835" s="2">
        <v>9.76</v>
      </c>
      <c r="H1835" s="2" t="s">
        <v>25</v>
      </c>
      <c r="I1835" s="2" t="s">
        <v>13271</v>
      </c>
      <c r="J1835" s="2" t="s">
        <v>8825</v>
      </c>
      <c r="L1835" s="2" t="s">
        <v>11840</v>
      </c>
      <c r="M1835" s="2">
        <v>3.2</v>
      </c>
      <c r="N1835" s="2" t="s">
        <v>8825</v>
      </c>
      <c r="O1835" s="2" t="s">
        <v>8825</v>
      </c>
      <c r="P1835" s="2">
        <v>19</v>
      </c>
      <c r="Q1835" s="2" t="s">
        <v>5600</v>
      </c>
      <c r="U1835" s="2" t="s">
        <v>5604</v>
      </c>
      <c r="V1835" s="2" t="s">
        <v>5605</v>
      </c>
      <c r="W1835" s="2" t="str">
        <f>"piechart: colorlist=""#00FF00,#FFFFFF,#C0C0C0,#FFFF00,#0000FF,#000080,#008080,#800000,#808000,#800080,#FF0000,#FF00FF"" valuelist="""&amp;AF1835&amp;","&amp;AG1835&amp;","&amp;AH1835&amp;","&amp;AI1835&amp;","&amp;AJ1835&amp;","&amp;AK1835&amp;","&amp;AL1835&amp;","&amp;AM1835&amp;","&amp;AN1835&amp;","&amp;AO1835&amp;","&amp;AP1835&amp;","&amp;AQ1835&amp;""""</f>
        <v>piechart: colorlist="#00FF00,#FFFFFF,#C0C0C0,#FFFF00,#0000FF,#000080,#008080,#800000,#808000,#800080,#FF0000,#FF00FF" valuelist="0,0,0,0,0,0,0,379,1006,886,0,2090"</v>
      </c>
      <c r="AF1835" s="2">
        <v>0</v>
      </c>
      <c r="AG1835" s="2">
        <v>0</v>
      </c>
      <c r="AH1835" s="2">
        <v>0</v>
      </c>
      <c r="AI1835" s="2">
        <v>0</v>
      </c>
      <c r="AJ1835" s="2">
        <v>0</v>
      </c>
      <c r="AK1835" s="2">
        <v>0</v>
      </c>
      <c r="AL1835" s="2">
        <v>0</v>
      </c>
      <c r="AM1835" s="2">
        <v>379</v>
      </c>
      <c r="AN1835" s="2">
        <v>1006</v>
      </c>
      <c r="AO1835" s="2">
        <v>886</v>
      </c>
      <c r="AP1835" s="2">
        <v>0</v>
      </c>
      <c r="AQ1835" s="2">
        <v>2090</v>
      </c>
      <c r="AR1835" s="2">
        <v>0</v>
      </c>
      <c r="AS1835" s="2">
        <v>0</v>
      </c>
      <c r="AT1835" s="2">
        <v>0</v>
      </c>
      <c r="AU1835" s="2">
        <v>0</v>
      </c>
      <c r="AV1835" s="2">
        <v>0</v>
      </c>
      <c r="AW1835" s="2">
        <v>1006</v>
      </c>
      <c r="AX1835" s="2">
        <v>0</v>
      </c>
      <c r="AY1835" s="2">
        <v>379</v>
      </c>
      <c r="AZ1835" s="2">
        <v>0</v>
      </c>
      <c r="BA1835" s="2">
        <v>886</v>
      </c>
      <c r="BB1835" s="2">
        <v>0</v>
      </c>
      <c r="BC1835" s="2">
        <v>0</v>
      </c>
      <c r="BD1835" s="2">
        <v>0</v>
      </c>
      <c r="BE1835" s="2">
        <v>0</v>
      </c>
      <c r="BF1835" s="2">
        <v>0</v>
      </c>
      <c r="BG1835" s="2">
        <v>0</v>
      </c>
      <c r="BH1835" s="2">
        <v>0</v>
      </c>
      <c r="BI1835" s="2">
        <v>0</v>
      </c>
      <c r="BJ1835" s="2">
        <v>0</v>
      </c>
      <c r="BK1835" s="2">
        <v>0</v>
      </c>
      <c r="BL1835" s="2">
        <v>0</v>
      </c>
      <c r="BM1835" s="2">
        <v>0</v>
      </c>
      <c r="BN1835" s="2">
        <v>0</v>
      </c>
      <c r="BO1835" s="2">
        <v>0</v>
      </c>
      <c r="BP1835" s="2">
        <v>0</v>
      </c>
      <c r="BQ1835" s="2">
        <v>1648</v>
      </c>
      <c r="BR1835" s="2">
        <v>0</v>
      </c>
      <c r="BS1835" s="2">
        <v>442</v>
      </c>
      <c r="BT1835" s="2">
        <v>0</v>
      </c>
      <c r="BU1835" s="2">
        <v>0</v>
      </c>
      <c r="BV1835" s="2">
        <v>0</v>
      </c>
      <c r="BW1835" s="2">
        <v>0</v>
      </c>
    </row>
    <row r="1836" spans="1:75" s="2" customFormat="1" ht="12.95" customHeight="1">
      <c r="A1836" s="2">
        <v>1810</v>
      </c>
      <c r="B1836" s="2" t="s">
        <v>5617</v>
      </c>
      <c r="C1836" s="2" t="str">
        <f>IF(D1836=0,"Standard only",INDEX($AR$1:$BW$1,1,MATCH(D1836,AR1836:BW1836,0)))</f>
        <v>NT_Root_Pos</v>
      </c>
      <c r="D1836" s="2">
        <v>1183</v>
      </c>
      <c r="E1836" s="31">
        <v>3.0729847446279299</v>
      </c>
      <c r="F1836" s="2">
        <v>332.1857</v>
      </c>
      <c r="G1836" s="2">
        <v>2.82</v>
      </c>
      <c r="H1836" s="2" t="s">
        <v>25</v>
      </c>
      <c r="I1836" s="2" t="s">
        <v>13266</v>
      </c>
      <c r="J1836" s="2" t="s">
        <v>8825</v>
      </c>
      <c r="L1836" s="2" t="s">
        <v>11840</v>
      </c>
      <c r="M1836" s="2">
        <v>3.2</v>
      </c>
      <c r="N1836" s="2" t="s">
        <v>8825</v>
      </c>
      <c r="O1836" s="2" t="s">
        <v>8825</v>
      </c>
      <c r="P1836" s="2">
        <v>14</v>
      </c>
      <c r="Q1836" s="2" t="s">
        <v>5618</v>
      </c>
      <c r="U1836" s="2" t="s">
        <v>5619</v>
      </c>
      <c r="V1836" s="2" t="s">
        <v>5620</v>
      </c>
      <c r="W1836" s="2" t="str">
        <f>"piechart: colorlist=""#00FF00,#FFFFFF,#C0C0C0,#FFFF00,#0000FF,#000080,#008080,#800000,#808000,#800080,#FF0000,#FF00FF"" valuelist="""&amp;AF1836&amp;","&amp;AG1836&amp;","&amp;AH1836&amp;","&amp;AI1836&amp;","&amp;AJ1836&amp;","&amp;AK1836&amp;","&amp;AL1836&amp;","&amp;AM1836&amp;","&amp;AN1836&amp;","&amp;AO1836&amp;","&amp;AP1836&amp;","&amp;AQ1836&amp;""""</f>
        <v>piechart: colorlist="#00FF00,#FFFFFF,#C0C0C0,#FFFF00,#0000FF,#000080,#008080,#800000,#808000,#800080,#FF0000,#FF00FF" valuelist="0,0,0,740,1183,0,0,0,0,0,0,605"</v>
      </c>
      <c r="AF1836" s="2">
        <v>0</v>
      </c>
      <c r="AG1836" s="2">
        <v>0</v>
      </c>
      <c r="AH1836" s="2">
        <v>0</v>
      </c>
      <c r="AI1836" s="2">
        <v>740</v>
      </c>
      <c r="AJ1836" s="2">
        <v>1183</v>
      </c>
      <c r="AK1836" s="2">
        <v>0</v>
      </c>
      <c r="AL1836" s="2">
        <v>0</v>
      </c>
      <c r="AM1836" s="2">
        <v>0</v>
      </c>
      <c r="AN1836" s="2">
        <v>0</v>
      </c>
      <c r="AO1836" s="2">
        <v>0</v>
      </c>
      <c r="AP1836" s="2">
        <v>0</v>
      </c>
      <c r="AQ1836" s="2">
        <v>605</v>
      </c>
      <c r="AR1836" s="2">
        <v>0</v>
      </c>
      <c r="AS1836" s="2">
        <v>740</v>
      </c>
      <c r="AT1836" s="2">
        <v>0</v>
      </c>
      <c r="AU1836" s="2">
        <v>0</v>
      </c>
      <c r="AV1836" s="2">
        <v>0</v>
      </c>
      <c r="AW1836" s="2">
        <v>0</v>
      </c>
      <c r="AX1836" s="2">
        <v>0</v>
      </c>
      <c r="AY1836" s="2">
        <v>0</v>
      </c>
      <c r="AZ1836" s="2">
        <v>0</v>
      </c>
      <c r="BA1836" s="2">
        <v>0</v>
      </c>
      <c r="BB1836" s="2">
        <v>0</v>
      </c>
      <c r="BC1836" s="2">
        <v>0</v>
      </c>
      <c r="BD1836" s="2">
        <v>0</v>
      </c>
      <c r="BE1836" s="2">
        <v>0</v>
      </c>
      <c r="BF1836" s="2">
        <v>0</v>
      </c>
      <c r="BG1836" s="2">
        <v>0</v>
      </c>
      <c r="BH1836" s="2">
        <v>0</v>
      </c>
      <c r="BI1836" s="2">
        <v>0</v>
      </c>
      <c r="BJ1836" s="2">
        <v>0</v>
      </c>
      <c r="BK1836" s="2">
        <v>0</v>
      </c>
      <c r="BL1836" s="2">
        <v>1183</v>
      </c>
      <c r="BM1836" s="2">
        <v>0</v>
      </c>
      <c r="BN1836" s="2">
        <v>0</v>
      </c>
      <c r="BO1836" s="2">
        <v>0</v>
      </c>
      <c r="BP1836" s="2">
        <v>0</v>
      </c>
      <c r="BQ1836" s="2">
        <v>605</v>
      </c>
      <c r="BR1836" s="2">
        <v>0</v>
      </c>
      <c r="BS1836" s="2">
        <v>0</v>
      </c>
      <c r="BT1836" s="2">
        <v>0</v>
      </c>
      <c r="BU1836" s="2">
        <v>0</v>
      </c>
      <c r="BV1836" s="2">
        <v>0</v>
      </c>
      <c r="BW1836" s="2">
        <v>0</v>
      </c>
    </row>
    <row r="1837" spans="1:75" s="2" customFormat="1" ht="12.95" customHeight="1">
      <c r="A1837" s="2">
        <v>1811</v>
      </c>
      <c r="B1837" s="2" t="s">
        <v>5621</v>
      </c>
      <c r="C1837" s="2" t="str">
        <f>IF(D1837=0,"Standard only",INDEX($AR$1:$BW$1,1,MATCH(D1837,AR1837:BW1837,0)))</f>
        <v>ST_LeafStem_Pos</v>
      </c>
      <c r="D1837" s="2">
        <v>1018</v>
      </c>
      <c r="E1837" s="31">
        <v>3.00774777800074</v>
      </c>
      <c r="F1837" s="2">
        <v>332.21300000000002</v>
      </c>
      <c r="G1837" s="2">
        <v>2.68</v>
      </c>
      <c r="H1837" s="2" t="s">
        <v>25</v>
      </c>
      <c r="I1837" s="2" t="s">
        <v>13267</v>
      </c>
      <c r="J1837" s="2" t="s">
        <v>8825</v>
      </c>
      <c r="L1837" s="2" t="s">
        <v>11840</v>
      </c>
      <c r="M1837" s="2">
        <v>3.2</v>
      </c>
      <c r="N1837" s="2" t="s">
        <v>8825</v>
      </c>
      <c r="O1837" s="2" t="s">
        <v>8825</v>
      </c>
      <c r="P1837" s="2">
        <v>16</v>
      </c>
      <c r="Q1837" s="2" t="s">
        <v>5622</v>
      </c>
      <c r="U1837" s="2" t="s">
        <v>5623</v>
      </c>
      <c r="W1837" s="2" t="str">
        <f>"piechart: colorlist=""#00FF00,#FFFFFF,#C0C0C0,#FFFF00,#0000FF,#000080,#008080,#800000,#808000,#800080,#FF0000,#FF00FF"" valuelist="""&amp;AF1837&amp;","&amp;AG1837&amp;","&amp;AH1837&amp;","&amp;AI1837&amp;","&amp;AJ1837&amp;","&amp;AK1837&amp;","&amp;AL1837&amp;","&amp;AM1837&amp;","&amp;AN1837&amp;","&amp;AO1837&amp;","&amp;AP1837&amp;","&amp;AQ1837&amp;""""</f>
        <v>piechart: colorlist="#00FF00,#FFFFFF,#C0C0C0,#FFFF00,#0000FF,#000080,#008080,#800000,#808000,#800080,#FF0000,#FF00FF" valuelist="0,0,0,365,0,0,0,487,0,0,0,1018"</v>
      </c>
      <c r="AF1837" s="2">
        <v>0</v>
      </c>
      <c r="AG1837" s="2">
        <v>0</v>
      </c>
      <c r="AH1837" s="2">
        <v>0</v>
      </c>
      <c r="AI1837" s="2">
        <v>365</v>
      </c>
      <c r="AJ1837" s="2">
        <v>0</v>
      </c>
      <c r="AK1837" s="2">
        <v>0</v>
      </c>
      <c r="AL1837" s="2">
        <v>0</v>
      </c>
      <c r="AM1837" s="2">
        <v>487</v>
      </c>
      <c r="AN1837" s="2">
        <v>0</v>
      </c>
      <c r="AO1837" s="2">
        <v>0</v>
      </c>
      <c r="AP1837" s="2">
        <v>0</v>
      </c>
      <c r="AQ1837" s="2">
        <v>1018</v>
      </c>
      <c r="AR1837" s="2">
        <v>0</v>
      </c>
      <c r="AS1837" s="2">
        <v>365</v>
      </c>
      <c r="AT1837" s="2">
        <v>0</v>
      </c>
      <c r="AU1837" s="2">
        <v>0</v>
      </c>
      <c r="AV1837" s="2">
        <v>0</v>
      </c>
      <c r="AW1837" s="2">
        <v>0</v>
      </c>
      <c r="AX1837" s="2">
        <v>0</v>
      </c>
      <c r="AY1837" s="2">
        <v>0</v>
      </c>
      <c r="AZ1837" s="2">
        <v>487</v>
      </c>
      <c r="BA1837" s="2">
        <v>0</v>
      </c>
      <c r="BB1837" s="2">
        <v>0</v>
      </c>
      <c r="BC1837" s="2">
        <v>0</v>
      </c>
      <c r="BD1837" s="2">
        <v>0</v>
      </c>
      <c r="BE1837" s="2">
        <v>0</v>
      </c>
      <c r="BF1837" s="2">
        <v>0</v>
      </c>
      <c r="BG1837" s="2">
        <v>0</v>
      </c>
      <c r="BH1837" s="2">
        <v>0</v>
      </c>
      <c r="BI1837" s="2">
        <v>0</v>
      </c>
      <c r="BJ1837" s="2">
        <v>0</v>
      </c>
      <c r="BK1837" s="2">
        <v>0</v>
      </c>
      <c r="BL1837" s="2">
        <v>0</v>
      </c>
      <c r="BM1837" s="2">
        <v>0</v>
      </c>
      <c r="BN1837" s="2">
        <v>0</v>
      </c>
      <c r="BO1837" s="2">
        <v>0</v>
      </c>
      <c r="BP1837" s="2">
        <v>0</v>
      </c>
      <c r="BQ1837" s="2">
        <v>1018</v>
      </c>
      <c r="BR1837" s="2">
        <v>0</v>
      </c>
      <c r="BS1837" s="2">
        <v>0</v>
      </c>
      <c r="BT1837" s="2">
        <v>0</v>
      </c>
      <c r="BU1837" s="2">
        <v>0</v>
      </c>
      <c r="BV1837" s="2">
        <v>0</v>
      </c>
      <c r="BW1837" s="2">
        <v>0</v>
      </c>
    </row>
    <row r="1838" spans="1:75" s="2" customFormat="1" ht="12.95" customHeight="1">
      <c r="A1838" s="2">
        <v>1816</v>
      </c>
      <c r="B1838" s="2" t="s">
        <v>5632</v>
      </c>
      <c r="C1838" s="2" t="str">
        <f>IF(D1838=0,"Standard only",INDEX($AR$1:$BW$1,1,MATCH(D1838,AR1838:BW1838,0)))</f>
        <v>OP_Root_Pos</v>
      </c>
      <c r="D1838" s="2">
        <v>2273</v>
      </c>
      <c r="E1838" s="31">
        <v>3.35659943572497</v>
      </c>
      <c r="F1838" s="2">
        <v>333.12349999999998</v>
      </c>
      <c r="G1838" s="2">
        <v>6.24</v>
      </c>
      <c r="H1838" s="2" t="s">
        <v>25</v>
      </c>
      <c r="I1838" s="2" t="s">
        <v>13270</v>
      </c>
      <c r="J1838" s="2" t="s">
        <v>8825</v>
      </c>
      <c r="L1838" s="2" t="s">
        <v>11840</v>
      </c>
      <c r="M1838" s="2">
        <v>3.2</v>
      </c>
      <c r="N1838" s="2" t="s">
        <v>8825</v>
      </c>
      <c r="O1838" s="2" t="s">
        <v>8825</v>
      </c>
      <c r="P1838" s="2">
        <v>20</v>
      </c>
      <c r="Q1838" s="2" t="s">
        <v>5633</v>
      </c>
      <c r="U1838" s="2" t="s">
        <v>5634</v>
      </c>
      <c r="V1838" s="2" t="s">
        <v>5635</v>
      </c>
      <c r="W1838" s="2" t="str">
        <f>"piechart: colorlist=""#00FF00,#FFFFFF,#C0C0C0,#FFFF00,#0000FF,#000080,#008080,#800000,#808000,#800080,#FF0000,#FF00FF"" valuelist="""&amp;AF1838&amp;","&amp;AG1838&amp;","&amp;AH1838&amp;","&amp;AI1838&amp;","&amp;AJ1838&amp;","&amp;AK1838&amp;","&amp;AL1838&amp;","&amp;AM1838&amp;","&amp;AN1838&amp;","&amp;AO1838&amp;","&amp;AP1838&amp;","&amp;AQ1838&amp;""""</f>
        <v>piechart: colorlist="#00FF00,#FFFFFF,#C0C0C0,#FFFF00,#0000FF,#000080,#008080,#800000,#808000,#800080,#FF0000,#FF00FF" valuelist="0,0,0,0,0,2273,0,0,0,0,0,0"</v>
      </c>
      <c r="AF1838" s="2">
        <v>0</v>
      </c>
      <c r="AG1838" s="2">
        <v>0</v>
      </c>
      <c r="AH1838" s="2">
        <v>0</v>
      </c>
      <c r="AI1838" s="2">
        <v>0</v>
      </c>
      <c r="AJ1838" s="2">
        <v>0</v>
      </c>
      <c r="AK1838" s="2">
        <v>2273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  <c r="AQ1838" s="2">
        <v>0</v>
      </c>
      <c r="AR1838" s="2">
        <v>0</v>
      </c>
      <c r="AS1838" s="2">
        <v>0</v>
      </c>
      <c r="AT1838" s="2">
        <v>0</v>
      </c>
      <c r="AU1838" s="2">
        <v>0</v>
      </c>
      <c r="AV1838" s="2">
        <v>0</v>
      </c>
      <c r="AW1838" s="2">
        <v>0</v>
      </c>
      <c r="AX1838" s="2">
        <v>0</v>
      </c>
      <c r="AY1838" s="2">
        <v>0</v>
      </c>
      <c r="AZ1838" s="2">
        <v>0</v>
      </c>
      <c r="BA1838" s="2">
        <v>0</v>
      </c>
      <c r="BB1838" s="2">
        <v>0</v>
      </c>
      <c r="BC1838" s="2">
        <v>0</v>
      </c>
      <c r="BD1838" s="2">
        <v>0</v>
      </c>
      <c r="BE1838" s="2">
        <v>0</v>
      </c>
      <c r="BF1838" s="2">
        <v>0</v>
      </c>
      <c r="BG1838" s="2">
        <v>0</v>
      </c>
      <c r="BH1838" s="2">
        <v>0</v>
      </c>
      <c r="BI1838" s="2">
        <v>0</v>
      </c>
      <c r="BJ1838" s="2">
        <v>0</v>
      </c>
      <c r="BK1838" s="2">
        <v>0</v>
      </c>
      <c r="BL1838" s="2">
        <v>0</v>
      </c>
      <c r="BM1838" s="2">
        <v>2273</v>
      </c>
      <c r="BN1838" s="2">
        <v>0</v>
      </c>
      <c r="BO1838" s="2">
        <v>0</v>
      </c>
      <c r="BP1838" s="2">
        <v>0</v>
      </c>
      <c r="BQ1838" s="2">
        <v>0</v>
      </c>
      <c r="BR1838" s="2">
        <v>0</v>
      </c>
      <c r="BS1838" s="2">
        <v>0</v>
      </c>
      <c r="BT1838" s="2">
        <v>0</v>
      </c>
      <c r="BU1838" s="2">
        <v>0</v>
      </c>
      <c r="BV1838" s="2">
        <v>0</v>
      </c>
      <c r="BW1838" s="2">
        <v>0</v>
      </c>
    </row>
    <row r="1839" spans="1:75" s="2" customFormat="1" ht="12.95" customHeight="1">
      <c r="A1839" s="2">
        <v>1818</v>
      </c>
      <c r="B1839" s="2" t="s">
        <v>5639</v>
      </c>
      <c r="C1839" s="2" t="str">
        <f>IF(D1839=0,"Standard only",INDEX($AR$1:$BW$1,1,MATCH(D1839,AR1839:BW1839,0)))</f>
        <v>OP_Root_Pos</v>
      </c>
      <c r="D1839" s="2">
        <v>2374</v>
      </c>
      <c r="E1839" s="31">
        <v>3.3754807146185701</v>
      </c>
      <c r="F1839" s="2">
        <v>333.1241</v>
      </c>
      <c r="G1839" s="2">
        <v>6.28</v>
      </c>
      <c r="H1839" s="2" t="s">
        <v>25</v>
      </c>
      <c r="I1839" s="2" t="s">
        <v>13270</v>
      </c>
      <c r="J1839" s="2" t="s">
        <v>8825</v>
      </c>
      <c r="L1839" s="2" t="s">
        <v>11840</v>
      </c>
      <c r="M1839" s="2">
        <v>3.2</v>
      </c>
      <c r="N1839" s="2" t="s">
        <v>8825</v>
      </c>
      <c r="O1839" s="2" t="s">
        <v>8825</v>
      </c>
      <c r="P1839" s="2">
        <v>20</v>
      </c>
      <c r="Q1839" s="2" t="s">
        <v>5633</v>
      </c>
      <c r="U1839" s="2" t="s">
        <v>5640</v>
      </c>
      <c r="V1839" s="2" t="s">
        <v>5635</v>
      </c>
      <c r="W1839" s="2" t="str">
        <f>"piechart: colorlist=""#00FF00,#FFFFFF,#C0C0C0,#FFFF00,#0000FF,#000080,#008080,#800000,#808000,#800080,#FF0000,#FF00FF"" valuelist="""&amp;AF1839&amp;","&amp;AG1839&amp;","&amp;AH1839&amp;","&amp;AI1839&amp;","&amp;AJ1839&amp;","&amp;AK1839&amp;","&amp;AL1839&amp;","&amp;AM1839&amp;","&amp;AN1839&amp;","&amp;AO1839&amp;","&amp;AP1839&amp;","&amp;AQ1839&amp;""""</f>
        <v>piechart: colorlist="#00FF00,#FFFFFF,#C0C0C0,#FFFF00,#0000FF,#000080,#008080,#800000,#808000,#800080,#FF0000,#FF00FF" valuelist="0,0,0,0,0,2374,0,0,0,0,0,0"</v>
      </c>
      <c r="AF1839" s="2">
        <v>0</v>
      </c>
      <c r="AG1839" s="2">
        <v>0</v>
      </c>
      <c r="AH1839" s="2">
        <v>0</v>
      </c>
      <c r="AI1839" s="2">
        <v>0</v>
      </c>
      <c r="AJ1839" s="2">
        <v>0</v>
      </c>
      <c r="AK1839" s="2">
        <v>2374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  <c r="AQ1839" s="2">
        <v>0</v>
      </c>
      <c r="AR1839" s="2">
        <v>0</v>
      </c>
      <c r="AS1839" s="2">
        <v>0</v>
      </c>
      <c r="AT1839" s="2">
        <v>0</v>
      </c>
      <c r="AU1839" s="2">
        <v>0</v>
      </c>
      <c r="AV1839" s="2">
        <v>0</v>
      </c>
      <c r="AW1839" s="2">
        <v>0</v>
      </c>
      <c r="AX1839" s="2">
        <v>0</v>
      </c>
      <c r="AY1839" s="2">
        <v>0</v>
      </c>
      <c r="AZ1839" s="2">
        <v>0</v>
      </c>
      <c r="BA1839" s="2">
        <v>0</v>
      </c>
      <c r="BB1839" s="2">
        <v>0</v>
      </c>
      <c r="BC1839" s="2">
        <v>0</v>
      </c>
      <c r="BD1839" s="2">
        <v>0</v>
      </c>
      <c r="BE1839" s="2">
        <v>0</v>
      </c>
      <c r="BF1839" s="2">
        <v>0</v>
      </c>
      <c r="BG1839" s="2">
        <v>0</v>
      </c>
      <c r="BH1839" s="2">
        <v>0</v>
      </c>
      <c r="BI1839" s="2">
        <v>0</v>
      </c>
      <c r="BJ1839" s="2">
        <v>0</v>
      </c>
      <c r="BK1839" s="2">
        <v>0</v>
      </c>
      <c r="BL1839" s="2">
        <v>0</v>
      </c>
      <c r="BM1839" s="2">
        <v>2374</v>
      </c>
      <c r="BN1839" s="2">
        <v>0</v>
      </c>
      <c r="BO1839" s="2">
        <v>0</v>
      </c>
      <c r="BP1839" s="2">
        <v>0</v>
      </c>
      <c r="BQ1839" s="2">
        <v>0</v>
      </c>
      <c r="BR1839" s="2">
        <v>0</v>
      </c>
      <c r="BS1839" s="2">
        <v>0</v>
      </c>
      <c r="BT1839" s="2">
        <v>0</v>
      </c>
      <c r="BU1839" s="2">
        <v>0</v>
      </c>
      <c r="BV1839" s="2">
        <v>0</v>
      </c>
      <c r="BW1839" s="2">
        <v>0</v>
      </c>
    </row>
    <row r="1840" spans="1:75" s="2" customFormat="1" ht="12.95" customHeight="1">
      <c r="A1840" s="2">
        <v>1819</v>
      </c>
      <c r="B1840" s="2" t="s">
        <v>5641</v>
      </c>
      <c r="C1840" s="2" t="str">
        <f>IF(D1840=0,"Standard only",INDEX($AR$1:$BW$1,1,MATCH(D1840,AR1840:BW1840,0)))</f>
        <v>MT_Seed_Pos</v>
      </c>
      <c r="D1840" s="2">
        <v>2988</v>
      </c>
      <c r="E1840" s="31">
        <v>3.4753805931433601</v>
      </c>
      <c r="F1840" s="2">
        <v>334.13799999999998</v>
      </c>
      <c r="G1840" s="2">
        <v>3.46</v>
      </c>
      <c r="H1840" s="2" t="s">
        <v>25</v>
      </c>
      <c r="I1840" s="2" t="s">
        <v>13267</v>
      </c>
      <c r="J1840" s="2" t="s">
        <v>8825</v>
      </c>
      <c r="L1840" s="2" t="s">
        <v>11840</v>
      </c>
      <c r="M1840" s="2">
        <v>3.2</v>
      </c>
      <c r="N1840" s="2" t="s">
        <v>8825</v>
      </c>
      <c r="O1840" s="2" t="s">
        <v>8825</v>
      </c>
      <c r="P1840" s="2">
        <v>16</v>
      </c>
      <c r="Q1840" s="2" t="s">
        <v>5642</v>
      </c>
      <c r="U1840" s="2" t="s">
        <v>5643</v>
      </c>
      <c r="V1840" s="2" t="s">
        <v>5644</v>
      </c>
      <c r="W1840" s="2" t="str">
        <f>"piechart: colorlist=""#00FF00,#FFFFFF,#C0C0C0,#FFFF00,#0000FF,#000080,#008080,#800000,#808000,#800080,#FF0000,#FF00FF"" valuelist="""&amp;AF1840&amp;","&amp;AG1840&amp;","&amp;AH1840&amp;","&amp;AI1840&amp;","&amp;AJ1840&amp;","&amp;AK1840&amp;","&amp;AL1840&amp;","&amp;AM1840&amp;","&amp;AN1840&amp;","&amp;AO1840&amp;","&amp;AP1840&amp;","&amp;AQ1840&amp;""""</f>
        <v>piechart: colorlist="#00FF00,#FFFFFF,#C0C0C0,#FFFF00,#0000FF,#000080,#008080,#800000,#808000,#800080,#FF0000,#FF00FF" valuelist="0,0,0,0,0,0,2988,0,0,0,0,0"</v>
      </c>
      <c r="AF1840" s="2">
        <v>0</v>
      </c>
      <c r="AG1840" s="2">
        <v>0</v>
      </c>
      <c r="AH1840" s="2">
        <v>0</v>
      </c>
      <c r="AI1840" s="2">
        <v>0</v>
      </c>
      <c r="AJ1840" s="2">
        <v>0</v>
      </c>
      <c r="AK1840" s="2">
        <v>0</v>
      </c>
      <c r="AL1840" s="2">
        <v>2988</v>
      </c>
      <c r="AM1840" s="2">
        <v>0</v>
      </c>
      <c r="AN1840" s="2">
        <v>0</v>
      </c>
      <c r="AO1840" s="2">
        <v>0</v>
      </c>
      <c r="AP1840" s="2">
        <v>0</v>
      </c>
      <c r="AQ1840" s="2">
        <v>0</v>
      </c>
      <c r="AR1840" s="2">
        <v>0</v>
      </c>
      <c r="AS1840" s="2">
        <v>0</v>
      </c>
      <c r="AT1840" s="2">
        <v>0</v>
      </c>
      <c r="AU1840" s="2">
        <v>0</v>
      </c>
      <c r="AV1840" s="2">
        <v>0</v>
      </c>
      <c r="AW1840" s="2">
        <v>0</v>
      </c>
      <c r="AX1840" s="2">
        <v>0</v>
      </c>
      <c r="AY1840" s="2">
        <v>0</v>
      </c>
      <c r="AZ1840" s="2">
        <v>0</v>
      </c>
      <c r="BA1840" s="2">
        <v>0</v>
      </c>
      <c r="BB1840" s="2">
        <v>0</v>
      </c>
      <c r="BC1840" s="2">
        <v>0</v>
      </c>
      <c r="BD1840" s="2">
        <v>0</v>
      </c>
      <c r="BE1840" s="2">
        <v>0</v>
      </c>
      <c r="BF1840" s="2">
        <v>0</v>
      </c>
      <c r="BG1840" s="2">
        <v>0</v>
      </c>
      <c r="BH1840" s="2">
        <v>0</v>
      </c>
      <c r="BI1840" s="2">
        <v>0</v>
      </c>
      <c r="BJ1840" s="2">
        <v>2988</v>
      </c>
      <c r="BK1840" s="2">
        <v>0</v>
      </c>
      <c r="BL1840" s="2">
        <v>0</v>
      </c>
      <c r="BM1840" s="2">
        <v>0</v>
      </c>
      <c r="BN1840" s="2">
        <v>0</v>
      </c>
      <c r="BO1840" s="2">
        <v>0</v>
      </c>
      <c r="BP1840" s="2">
        <v>0</v>
      </c>
      <c r="BQ1840" s="2">
        <v>0</v>
      </c>
      <c r="BR1840" s="2">
        <v>0</v>
      </c>
      <c r="BS1840" s="2">
        <v>0</v>
      </c>
      <c r="BT1840" s="2">
        <v>0</v>
      </c>
      <c r="BU1840" s="2">
        <v>0</v>
      </c>
      <c r="BV1840" s="2">
        <v>0</v>
      </c>
      <c r="BW1840" s="2">
        <v>0</v>
      </c>
    </row>
    <row r="1841" spans="1:75" s="2" customFormat="1" ht="12.95" customHeight="1">
      <c r="A1841" s="2">
        <v>1822</v>
      </c>
      <c r="B1841" s="2" t="s">
        <v>5645</v>
      </c>
      <c r="C1841" s="2" t="str">
        <f>IF(D1841=0,"Standard only",INDEX($AR$1:$BW$1,1,MATCH(D1841,AR1841:BW1841,0)))</f>
        <v>OP_Root_Pos</v>
      </c>
      <c r="D1841" s="2">
        <v>3421</v>
      </c>
      <c r="E1841" s="31">
        <v>3.5341530741850602</v>
      </c>
      <c r="F1841" s="2">
        <v>335.07339999999999</v>
      </c>
      <c r="G1841" s="2">
        <v>1.92</v>
      </c>
      <c r="H1841" s="2" t="s">
        <v>25</v>
      </c>
      <c r="I1841" s="2" t="s">
        <v>13262</v>
      </c>
      <c r="J1841" s="2" t="s">
        <v>8825</v>
      </c>
      <c r="L1841" s="2" t="s">
        <v>11840</v>
      </c>
      <c r="M1841" s="2">
        <v>3.2</v>
      </c>
      <c r="N1841" s="2" t="s">
        <v>8825</v>
      </c>
      <c r="O1841" s="2" t="s">
        <v>8825</v>
      </c>
      <c r="P1841" s="2">
        <v>11</v>
      </c>
      <c r="Q1841" s="2" t="s">
        <v>5646</v>
      </c>
      <c r="U1841" s="2" t="s">
        <v>5647</v>
      </c>
      <c r="V1841" s="2" t="s">
        <v>5648</v>
      </c>
      <c r="W1841" s="2" t="str">
        <f>"piechart: colorlist=""#00FF00,#FFFFFF,#C0C0C0,#FFFF00,#0000FF,#000080,#008080,#800000,#808000,#800080,#FF0000,#FF00FF"" valuelist="""&amp;AF1841&amp;","&amp;AG1841&amp;","&amp;AH1841&amp;","&amp;AI1841&amp;","&amp;AJ1841&amp;","&amp;AK1841&amp;","&amp;AL1841&amp;","&amp;AM1841&amp;","&amp;AN1841&amp;","&amp;AO1841&amp;","&amp;AP1841&amp;","&amp;AQ1841&amp;""""</f>
        <v>piechart: colorlist="#00FF00,#FFFFFF,#C0C0C0,#FFFF00,#0000FF,#000080,#008080,#800000,#808000,#800080,#FF0000,#FF00FF" valuelist="0,0,0,0,0,3421,0,0,512,441,0,0"</v>
      </c>
      <c r="AF1841" s="2">
        <v>0</v>
      </c>
      <c r="AG1841" s="2">
        <v>0</v>
      </c>
      <c r="AH1841" s="2">
        <v>0</v>
      </c>
      <c r="AI1841" s="2">
        <v>0</v>
      </c>
      <c r="AJ1841" s="2">
        <v>0</v>
      </c>
      <c r="AK1841" s="2">
        <v>3421</v>
      </c>
      <c r="AL1841" s="2">
        <v>0</v>
      </c>
      <c r="AM1841" s="2">
        <v>0</v>
      </c>
      <c r="AN1841" s="2">
        <v>512</v>
      </c>
      <c r="AO1841" s="2">
        <v>441</v>
      </c>
      <c r="AP1841" s="2">
        <v>0</v>
      </c>
      <c r="AQ1841" s="2">
        <v>0</v>
      </c>
      <c r="AR1841" s="2">
        <v>0</v>
      </c>
      <c r="AS1841" s="2">
        <v>0</v>
      </c>
      <c r="AT1841" s="2">
        <v>0</v>
      </c>
      <c r="AU1841" s="2">
        <v>0</v>
      </c>
      <c r="AV1841" s="2">
        <v>0</v>
      </c>
      <c r="AW1841" s="2">
        <v>512</v>
      </c>
      <c r="AX1841" s="2">
        <v>0</v>
      </c>
      <c r="AY1841" s="2">
        <v>0</v>
      </c>
      <c r="AZ1841" s="2">
        <v>0</v>
      </c>
      <c r="BA1841" s="2">
        <v>441</v>
      </c>
      <c r="BB1841" s="2">
        <v>0</v>
      </c>
      <c r="BC1841" s="2">
        <v>0</v>
      </c>
      <c r="BD1841" s="2">
        <v>0</v>
      </c>
      <c r="BE1841" s="2">
        <v>0</v>
      </c>
      <c r="BF1841" s="2">
        <v>0</v>
      </c>
      <c r="BG1841" s="2">
        <v>0</v>
      </c>
      <c r="BH1841" s="2">
        <v>0</v>
      </c>
      <c r="BI1841" s="2">
        <v>0</v>
      </c>
      <c r="BJ1841" s="2">
        <v>0</v>
      </c>
      <c r="BK1841" s="2">
        <v>0</v>
      </c>
      <c r="BL1841" s="2">
        <v>0</v>
      </c>
      <c r="BM1841" s="2">
        <v>3421</v>
      </c>
      <c r="BN1841" s="2">
        <v>0</v>
      </c>
      <c r="BO1841" s="2">
        <v>0</v>
      </c>
      <c r="BP1841" s="2">
        <v>0</v>
      </c>
      <c r="BQ1841" s="2">
        <v>0</v>
      </c>
      <c r="BR1841" s="2">
        <v>0</v>
      </c>
      <c r="BS1841" s="2">
        <v>0</v>
      </c>
      <c r="BT1841" s="2">
        <v>0</v>
      </c>
      <c r="BU1841" s="2">
        <v>0</v>
      </c>
      <c r="BV1841" s="2">
        <v>0</v>
      </c>
      <c r="BW1841" s="2">
        <v>0</v>
      </c>
    </row>
    <row r="1842" spans="1:75" s="2" customFormat="1" ht="12.95" customHeight="1">
      <c r="A1842" s="2">
        <v>1823</v>
      </c>
      <c r="B1842" s="2" t="s">
        <v>5649</v>
      </c>
      <c r="C1842" s="2" t="str">
        <f>IF(D1842=0,"Standard only",INDEX($AR$1:$BW$1,1,MATCH(D1842,AR1842:BW1842,0)))</f>
        <v>GG_Root_Pos</v>
      </c>
      <c r="D1842" s="2">
        <v>1268</v>
      </c>
      <c r="E1842" s="31">
        <v>3.1031192535457102</v>
      </c>
      <c r="F1842" s="2">
        <v>335.09199999999998</v>
      </c>
      <c r="G1842" s="2">
        <v>9.32</v>
      </c>
      <c r="H1842" s="2" t="s">
        <v>25</v>
      </c>
      <c r="I1842" s="2" t="s">
        <v>13270</v>
      </c>
      <c r="J1842" s="2" t="s">
        <v>8825</v>
      </c>
      <c r="L1842" s="2" t="s">
        <v>11840</v>
      </c>
      <c r="M1842" s="2">
        <v>3.2</v>
      </c>
      <c r="N1842" s="2" t="s">
        <v>8825</v>
      </c>
      <c r="O1842" s="2" t="s">
        <v>8825</v>
      </c>
      <c r="P1842" s="2">
        <v>20</v>
      </c>
      <c r="Q1842" s="2" t="s">
        <v>5650</v>
      </c>
      <c r="U1842" s="2" t="s">
        <v>5651</v>
      </c>
      <c r="V1842" s="2" t="s">
        <v>5652</v>
      </c>
      <c r="W1842" s="2" t="str">
        <f>"piechart: colorlist=""#00FF00,#FFFFFF,#C0C0C0,#FFFF00,#0000FF,#000080,#008080,#800000,#808000,#800080,#FF0000,#FF00FF"" valuelist="""&amp;AF1842&amp;","&amp;AG1842&amp;","&amp;AH1842&amp;","&amp;AI1842&amp;","&amp;AJ1842&amp;","&amp;AK1842&amp;","&amp;AL1842&amp;","&amp;AM1842&amp;","&amp;AN1842&amp;","&amp;AO1842&amp;","&amp;AP1842&amp;","&amp;AQ1842&amp;""""</f>
        <v>piechart: colorlist="#00FF00,#FFFFFF,#C0C0C0,#FFFF00,#0000FF,#000080,#008080,#800000,#808000,#800080,#FF0000,#FF00FF" valuelist="0,0,0,0,0,0,0,0,1268,0,0,0"</v>
      </c>
      <c r="AF1842" s="2">
        <v>0</v>
      </c>
      <c r="AG1842" s="2">
        <v>0</v>
      </c>
      <c r="AH1842" s="2">
        <v>0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1268</v>
      </c>
      <c r="AO1842" s="2">
        <v>0</v>
      </c>
      <c r="AP1842" s="2">
        <v>0</v>
      </c>
      <c r="AQ1842" s="2">
        <v>0</v>
      </c>
      <c r="AR1842" s="2">
        <v>0</v>
      </c>
      <c r="AS1842" s="2">
        <v>0</v>
      </c>
      <c r="AT1842" s="2">
        <v>0</v>
      </c>
      <c r="AU1842" s="2">
        <v>0</v>
      </c>
      <c r="AV1842" s="2">
        <v>0</v>
      </c>
      <c r="AW1842" s="2">
        <v>0</v>
      </c>
      <c r="AX1842" s="2">
        <v>1268</v>
      </c>
      <c r="AY1842" s="2">
        <v>0</v>
      </c>
      <c r="AZ1842" s="2">
        <v>0</v>
      </c>
      <c r="BA1842" s="2">
        <v>0</v>
      </c>
      <c r="BB1842" s="2">
        <v>0</v>
      </c>
      <c r="BC1842" s="2">
        <v>0</v>
      </c>
      <c r="BD1842" s="2">
        <v>0</v>
      </c>
      <c r="BE1842" s="2">
        <v>0</v>
      </c>
      <c r="BF1842" s="2">
        <v>0</v>
      </c>
      <c r="BG1842" s="2">
        <v>0</v>
      </c>
      <c r="BH1842" s="2">
        <v>0</v>
      </c>
      <c r="BI1842" s="2">
        <v>0</v>
      </c>
      <c r="BJ1842" s="2">
        <v>0</v>
      </c>
      <c r="BK1842" s="2">
        <v>0</v>
      </c>
      <c r="BL1842" s="2">
        <v>0</v>
      </c>
      <c r="BM1842" s="2">
        <v>0</v>
      </c>
      <c r="BN1842" s="2">
        <v>0</v>
      </c>
      <c r="BO1842" s="2">
        <v>0</v>
      </c>
      <c r="BP1842" s="2">
        <v>0</v>
      </c>
      <c r="BQ1842" s="2">
        <v>0</v>
      </c>
      <c r="BR1842" s="2">
        <v>0</v>
      </c>
      <c r="BS1842" s="2">
        <v>0</v>
      </c>
      <c r="BT1842" s="2">
        <v>0</v>
      </c>
      <c r="BU1842" s="2">
        <v>0</v>
      </c>
      <c r="BV1842" s="2">
        <v>0</v>
      </c>
      <c r="BW1842" s="2">
        <v>0</v>
      </c>
    </row>
    <row r="1843" spans="1:75" s="2" customFormat="1" ht="12.95" customHeight="1">
      <c r="A1843" s="2">
        <v>1824</v>
      </c>
      <c r="B1843" s="2" t="s">
        <v>5653</v>
      </c>
      <c r="C1843" s="2" t="str">
        <f>IF(D1843=0,"Standard only",INDEX($AR$1:$BW$1,1,MATCH(D1843,AR1843:BW1843,0)))</f>
        <v>GM_LeafStem_Pos</v>
      </c>
      <c r="D1843" s="2">
        <v>1392</v>
      </c>
      <c r="E1843" s="31">
        <v>3.1436392352745401</v>
      </c>
      <c r="F1843" s="2">
        <v>335.12540000000001</v>
      </c>
      <c r="G1843" s="2">
        <v>4.9400000000000004</v>
      </c>
      <c r="H1843" s="2" t="s">
        <v>25</v>
      </c>
      <c r="I1843" s="2" t="s">
        <v>13267</v>
      </c>
      <c r="J1843" s="2" t="s">
        <v>8825</v>
      </c>
      <c r="L1843" s="2" t="s">
        <v>11840</v>
      </c>
      <c r="M1843" s="2">
        <v>3.2</v>
      </c>
      <c r="N1843" s="2" t="s">
        <v>8825</v>
      </c>
      <c r="O1843" s="2" t="s">
        <v>8825</v>
      </c>
      <c r="P1843" s="2">
        <v>16</v>
      </c>
      <c r="Q1843" s="2" t="s">
        <v>5654</v>
      </c>
      <c r="U1843" s="2" t="s">
        <v>5655</v>
      </c>
      <c r="V1843" s="2" t="s">
        <v>5656</v>
      </c>
      <c r="W1843" s="2" t="str">
        <f>"piechart: colorlist=""#00FF00,#FFFFFF,#C0C0C0,#FFFF00,#0000FF,#000080,#008080,#800000,#808000,#800080,#FF0000,#FF00FF"" valuelist="""&amp;AF1843&amp;","&amp;AG1843&amp;","&amp;AH1843&amp;","&amp;AI1843&amp;","&amp;AJ1843&amp;","&amp;AK1843&amp;","&amp;AL1843&amp;","&amp;AM1843&amp;","&amp;AN1843&amp;","&amp;AO1843&amp;","&amp;AP1843&amp;","&amp;AQ1843&amp;""""</f>
        <v>piechart: colorlist="#00FF00,#FFFFFF,#C0C0C0,#FFFF00,#0000FF,#000080,#008080,#800000,#808000,#800080,#FF0000,#FF00FF" valuelist="0,0,0,0,0,0,0,1392,0,0,0,0"</v>
      </c>
      <c r="AF1843" s="2">
        <v>0</v>
      </c>
      <c r="AG1843" s="2">
        <v>0</v>
      </c>
      <c r="AH1843" s="2">
        <v>0</v>
      </c>
      <c r="AI1843" s="2">
        <v>0</v>
      </c>
      <c r="AJ1843" s="2">
        <v>0</v>
      </c>
      <c r="AK1843" s="2">
        <v>0</v>
      </c>
      <c r="AL1843" s="2">
        <v>0</v>
      </c>
      <c r="AM1843" s="2">
        <v>1392</v>
      </c>
      <c r="AN1843" s="2">
        <v>0</v>
      </c>
      <c r="AO1843" s="2">
        <v>0</v>
      </c>
      <c r="AP1843" s="2">
        <v>0</v>
      </c>
      <c r="AQ1843" s="2">
        <v>0</v>
      </c>
      <c r="AR1843" s="2">
        <v>0</v>
      </c>
      <c r="AS1843" s="2">
        <v>0</v>
      </c>
      <c r="AT1843" s="2">
        <v>0</v>
      </c>
      <c r="AU1843" s="2">
        <v>0</v>
      </c>
      <c r="AV1843" s="2">
        <v>0</v>
      </c>
      <c r="AW1843" s="2">
        <v>0</v>
      </c>
      <c r="AX1843" s="2">
        <v>0</v>
      </c>
      <c r="AY1843" s="2">
        <v>1392</v>
      </c>
      <c r="AZ1843" s="2">
        <v>0</v>
      </c>
      <c r="BA1843" s="2">
        <v>0</v>
      </c>
      <c r="BB1843" s="2">
        <v>0</v>
      </c>
      <c r="BC1843" s="2">
        <v>0</v>
      </c>
      <c r="BD1843" s="2">
        <v>0</v>
      </c>
      <c r="BE1843" s="2">
        <v>0</v>
      </c>
      <c r="BF1843" s="2">
        <v>0</v>
      </c>
      <c r="BG1843" s="2">
        <v>0</v>
      </c>
      <c r="BH1843" s="2">
        <v>0</v>
      </c>
      <c r="BI1843" s="2">
        <v>0</v>
      </c>
      <c r="BJ1843" s="2">
        <v>0</v>
      </c>
      <c r="BK1843" s="2">
        <v>0</v>
      </c>
      <c r="BL1843" s="2">
        <v>0</v>
      </c>
      <c r="BM1843" s="2">
        <v>0</v>
      </c>
      <c r="BN1843" s="2">
        <v>0</v>
      </c>
      <c r="BO1843" s="2">
        <v>0</v>
      </c>
      <c r="BP1843" s="2">
        <v>0</v>
      </c>
      <c r="BQ1843" s="2">
        <v>0</v>
      </c>
      <c r="BR1843" s="2">
        <v>0</v>
      </c>
      <c r="BS1843" s="2">
        <v>0</v>
      </c>
      <c r="BT1843" s="2">
        <v>0</v>
      </c>
      <c r="BU1843" s="2">
        <v>0</v>
      </c>
      <c r="BV1843" s="2">
        <v>0</v>
      </c>
      <c r="BW1843" s="2">
        <v>0</v>
      </c>
    </row>
    <row r="1844" spans="1:75" s="2" customFormat="1" ht="12.95" customHeight="1">
      <c r="A1844" s="2">
        <v>1826</v>
      </c>
      <c r="B1844" s="2" t="s">
        <v>5657</v>
      </c>
      <c r="C1844" s="2" t="str">
        <f>IF(D1844=0,"Standard only",INDEX($AR$1:$BW$1,1,MATCH(D1844,AR1844:BW1844,0)))</f>
        <v>GG_Root_Pos</v>
      </c>
      <c r="D1844" s="2">
        <v>1288</v>
      </c>
      <c r="E1844" s="31">
        <v>3.1099158630237902</v>
      </c>
      <c r="F1844" s="2">
        <v>335.15140000000002</v>
      </c>
      <c r="G1844" s="2">
        <v>9.59</v>
      </c>
      <c r="H1844" s="2" t="s">
        <v>25</v>
      </c>
      <c r="I1844" s="2" t="s">
        <v>13268</v>
      </c>
      <c r="J1844" s="2" t="s">
        <v>8825</v>
      </c>
      <c r="L1844" s="2" t="s">
        <v>11840</v>
      </c>
      <c r="M1844" s="2">
        <v>3.2</v>
      </c>
      <c r="N1844" s="2" t="s">
        <v>8825</v>
      </c>
      <c r="O1844" s="2" t="s">
        <v>8825</v>
      </c>
      <c r="P1844" s="2">
        <v>18</v>
      </c>
      <c r="Q1844" s="2" t="s">
        <v>5658</v>
      </c>
      <c r="U1844" s="2" t="s">
        <v>5659</v>
      </c>
      <c r="V1844" s="2" t="s">
        <v>5660</v>
      </c>
      <c r="W1844" s="2" t="str">
        <f>"piechart: colorlist=""#00FF00,#FFFFFF,#C0C0C0,#FFFF00,#0000FF,#000080,#008080,#800000,#808000,#800080,#FF0000,#FF00FF"" valuelist="""&amp;AF1844&amp;","&amp;AG1844&amp;","&amp;AH1844&amp;","&amp;AI1844&amp;","&amp;AJ1844&amp;","&amp;AK1844&amp;","&amp;AL1844&amp;","&amp;AM1844&amp;","&amp;AN1844&amp;","&amp;AO1844&amp;","&amp;AP1844&amp;","&amp;AQ1844&amp;""""</f>
        <v>piechart: colorlist="#00FF00,#FFFFFF,#C0C0C0,#FFFF00,#0000FF,#000080,#008080,#800000,#808000,#800080,#FF0000,#FF00FF" valuelist="0,0,0,0,0,0,0,1000,1288,986,0,706"</v>
      </c>
      <c r="AF1844" s="2">
        <v>0</v>
      </c>
      <c r="AG1844" s="2">
        <v>0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1000</v>
      </c>
      <c r="AN1844" s="2">
        <v>1288</v>
      </c>
      <c r="AO1844" s="2">
        <v>986</v>
      </c>
      <c r="AP1844" s="2">
        <v>0</v>
      </c>
      <c r="AQ1844" s="2">
        <v>706</v>
      </c>
      <c r="AR1844" s="2">
        <v>0</v>
      </c>
      <c r="AS1844" s="2">
        <v>0</v>
      </c>
      <c r="AT1844" s="2">
        <v>0</v>
      </c>
      <c r="AU1844" s="2">
        <v>0</v>
      </c>
      <c r="AV1844" s="2">
        <v>0</v>
      </c>
      <c r="AW1844" s="2">
        <v>0</v>
      </c>
      <c r="AX1844" s="2">
        <v>1288</v>
      </c>
      <c r="AY1844" s="2">
        <v>607</v>
      </c>
      <c r="AZ1844" s="2">
        <v>393</v>
      </c>
      <c r="BA1844" s="2">
        <v>0</v>
      </c>
      <c r="BB1844" s="2">
        <v>986</v>
      </c>
      <c r="BC1844" s="2">
        <v>0</v>
      </c>
      <c r="BD1844" s="2">
        <v>0</v>
      </c>
      <c r="BE1844" s="2">
        <v>0</v>
      </c>
      <c r="BF1844" s="2">
        <v>0</v>
      </c>
      <c r="BG1844" s="2">
        <v>0</v>
      </c>
      <c r="BH1844" s="2">
        <v>0</v>
      </c>
      <c r="BI1844" s="2">
        <v>0</v>
      </c>
      <c r="BJ1844" s="2">
        <v>0</v>
      </c>
      <c r="BK1844" s="2">
        <v>0</v>
      </c>
      <c r="BL1844" s="2">
        <v>0</v>
      </c>
      <c r="BM1844" s="2">
        <v>0</v>
      </c>
      <c r="BN1844" s="2">
        <v>0</v>
      </c>
      <c r="BO1844" s="2">
        <v>0</v>
      </c>
      <c r="BP1844" s="2">
        <v>0</v>
      </c>
      <c r="BQ1844" s="2">
        <v>0</v>
      </c>
      <c r="BR1844" s="2">
        <v>356</v>
      </c>
      <c r="BS1844" s="2">
        <v>350</v>
      </c>
      <c r="BT1844" s="2">
        <v>0</v>
      </c>
      <c r="BU1844" s="2">
        <v>0</v>
      </c>
      <c r="BV1844" s="2">
        <v>0</v>
      </c>
      <c r="BW1844" s="2">
        <v>0</v>
      </c>
    </row>
    <row r="1845" spans="1:75" s="2" customFormat="1" ht="12.95" customHeight="1">
      <c r="A1845" s="2">
        <v>1828</v>
      </c>
      <c r="B1845" s="2" t="s">
        <v>5661</v>
      </c>
      <c r="C1845" s="2" t="str">
        <f>IF(D1845=0,"Standard only",INDEX($AR$1:$BW$1,1,MATCH(D1845,AR1845:BW1845,0)))</f>
        <v>OS_Root_Pos</v>
      </c>
      <c r="D1845" s="2">
        <v>1794</v>
      </c>
      <c r="E1845" s="31">
        <v>3.2538224387080699</v>
      </c>
      <c r="F1845" s="2">
        <v>335.15019999999998</v>
      </c>
      <c r="G1845" s="2">
        <v>9.76</v>
      </c>
      <c r="H1845" s="2" t="s">
        <v>25</v>
      </c>
      <c r="I1845" s="2" t="s">
        <v>13268</v>
      </c>
      <c r="J1845" s="2" t="s">
        <v>8825</v>
      </c>
      <c r="L1845" s="2" t="s">
        <v>11840</v>
      </c>
      <c r="M1845" s="2">
        <v>3.2</v>
      </c>
      <c r="N1845" s="2" t="s">
        <v>8825</v>
      </c>
      <c r="O1845" s="2" t="s">
        <v>8825</v>
      </c>
      <c r="P1845" s="2">
        <v>18</v>
      </c>
      <c r="Q1845" s="2" t="s">
        <v>5658</v>
      </c>
      <c r="U1845" s="2" t="s">
        <v>5662</v>
      </c>
      <c r="V1845" s="2" t="s">
        <v>5663</v>
      </c>
      <c r="W1845" s="2" t="str">
        <f>"piechart: colorlist=""#00FF00,#FFFFFF,#C0C0C0,#FFFF00,#0000FF,#000080,#008080,#800000,#808000,#800080,#FF0000,#FF00FF"" valuelist="""&amp;AF1845&amp;","&amp;AG1845&amp;","&amp;AH1845&amp;","&amp;AI1845&amp;","&amp;AJ1845&amp;","&amp;AK1845&amp;","&amp;AL1845&amp;","&amp;AM1845&amp;","&amp;AN1845&amp;","&amp;AO1845&amp;","&amp;AP1845&amp;","&amp;AQ1845&amp;""""</f>
        <v>piechart: colorlist="#00FF00,#FFFFFF,#C0C0C0,#FFFF00,#0000FF,#000080,#008080,#800000,#808000,#800080,#FF0000,#FF00FF" valuelist="424,2798,1147,2229,0,0,577,0,0,0,2381,0"</v>
      </c>
      <c r="AF1845" s="2">
        <v>424</v>
      </c>
      <c r="AG1845" s="2">
        <v>2798</v>
      </c>
      <c r="AH1845" s="2">
        <v>1147</v>
      </c>
      <c r="AI1845" s="2">
        <v>2229</v>
      </c>
      <c r="AJ1845" s="2">
        <v>0</v>
      </c>
      <c r="AK1845" s="2">
        <v>0</v>
      </c>
      <c r="AL1845" s="2">
        <v>577</v>
      </c>
      <c r="AM1845" s="2">
        <v>0</v>
      </c>
      <c r="AN1845" s="2">
        <v>0</v>
      </c>
      <c r="AO1845" s="2">
        <v>0</v>
      </c>
      <c r="AP1845" s="2">
        <v>2381</v>
      </c>
      <c r="AQ1845" s="2">
        <v>0</v>
      </c>
      <c r="AR1845" s="2">
        <v>0</v>
      </c>
      <c r="AS1845" s="2">
        <v>1442</v>
      </c>
      <c r="AT1845" s="2">
        <v>787</v>
      </c>
      <c r="AU1845" s="2">
        <v>424</v>
      </c>
      <c r="AV1845" s="2">
        <v>0</v>
      </c>
      <c r="AW1845" s="2">
        <v>0</v>
      </c>
      <c r="AX1845" s="2">
        <v>0</v>
      </c>
      <c r="AY1845" s="2">
        <v>0</v>
      </c>
      <c r="AZ1845" s="2">
        <v>0</v>
      </c>
      <c r="BA1845" s="2">
        <v>0</v>
      </c>
      <c r="BB1845" s="2">
        <v>0</v>
      </c>
      <c r="BC1845" s="2">
        <v>1123</v>
      </c>
      <c r="BD1845" s="2">
        <v>0</v>
      </c>
      <c r="BE1845" s="2">
        <v>1258</v>
      </c>
      <c r="BF1845" s="2">
        <v>0</v>
      </c>
      <c r="BG1845" s="2">
        <v>0</v>
      </c>
      <c r="BH1845" s="2">
        <v>0</v>
      </c>
      <c r="BI1845" s="2">
        <v>577</v>
      </c>
      <c r="BJ1845" s="2">
        <v>0</v>
      </c>
      <c r="BK1845" s="2">
        <v>0</v>
      </c>
      <c r="BL1845" s="2">
        <v>0</v>
      </c>
      <c r="BM1845" s="2">
        <v>0</v>
      </c>
      <c r="BN1845" s="2">
        <v>1004</v>
      </c>
      <c r="BO1845" s="2">
        <v>1794</v>
      </c>
      <c r="BP1845" s="2">
        <v>0</v>
      </c>
      <c r="BQ1845" s="2">
        <v>0</v>
      </c>
      <c r="BR1845" s="2">
        <v>0</v>
      </c>
      <c r="BS1845" s="2">
        <v>0</v>
      </c>
      <c r="BT1845" s="2">
        <v>0</v>
      </c>
      <c r="BU1845" s="2">
        <v>0</v>
      </c>
      <c r="BV1845" s="2">
        <v>1147</v>
      </c>
      <c r="BW1845" s="2">
        <v>0</v>
      </c>
    </row>
    <row r="1846" spans="1:75" s="2" customFormat="1" ht="12.95" customHeight="1">
      <c r="A1846" s="2">
        <v>1831</v>
      </c>
      <c r="B1846" s="2" t="s">
        <v>5664</v>
      </c>
      <c r="C1846" s="2" t="str">
        <f>IF(D1846=0,"Standard only",INDEX($AR$1:$BW$1,1,MATCH(D1846,AR1846:BW1846,0)))</f>
        <v>GG_LeafStem_Pos</v>
      </c>
      <c r="D1846" s="2">
        <v>1425</v>
      </c>
      <c r="E1846" s="31">
        <v>3.0666985504230002</v>
      </c>
      <c r="F1846" s="2">
        <v>335.25839999999999</v>
      </c>
      <c r="G1846" s="2">
        <v>8.64</v>
      </c>
      <c r="H1846" s="2" t="s">
        <v>25</v>
      </c>
      <c r="I1846" s="2" t="s">
        <v>13273</v>
      </c>
      <c r="J1846" s="2" t="s">
        <v>8825</v>
      </c>
      <c r="L1846" s="2" t="s">
        <v>11840</v>
      </c>
      <c r="M1846" s="2">
        <v>3.2</v>
      </c>
      <c r="N1846" s="2" t="s">
        <v>8825</v>
      </c>
      <c r="O1846" s="2" t="s">
        <v>8825</v>
      </c>
      <c r="P1846" s="2">
        <v>21</v>
      </c>
      <c r="Q1846" s="2" t="s">
        <v>5665</v>
      </c>
      <c r="U1846" s="2" t="s">
        <v>5666</v>
      </c>
      <c r="V1846" s="2" t="s">
        <v>5667</v>
      </c>
      <c r="W1846" s="2" t="str">
        <f>"piechart: colorlist=""#00FF00,#FFFFFF,#C0C0C0,#FFFF00,#0000FF,#000080,#008080,#800000,#808000,#800080,#FF0000,#FF00FF"" valuelist="""&amp;AF1846&amp;","&amp;AG1846&amp;","&amp;AH1846&amp;","&amp;AI1846&amp;","&amp;AJ1846&amp;","&amp;AK1846&amp;","&amp;AL1846&amp;","&amp;AM1846&amp;","&amp;AN1846&amp;","&amp;AO1846&amp;","&amp;AP1846&amp;","&amp;AQ1846&amp;""""</f>
        <v>piechart: colorlist="#00FF00,#FFFFFF,#C0C0C0,#FFFF00,#0000FF,#000080,#008080,#800000,#808000,#800080,#FF0000,#FF00FF" valuelist="0,0,0,0,0,0,0,620,1425,0,0,1166"</v>
      </c>
      <c r="AF1846" s="2">
        <v>0</v>
      </c>
      <c r="AG1846" s="2">
        <v>0</v>
      </c>
      <c r="AH1846" s="2">
        <v>0</v>
      </c>
      <c r="AI1846" s="2">
        <v>0</v>
      </c>
      <c r="AJ1846" s="2">
        <v>0</v>
      </c>
      <c r="AK1846" s="2">
        <v>0</v>
      </c>
      <c r="AL1846" s="2">
        <v>0</v>
      </c>
      <c r="AM1846" s="2">
        <v>620</v>
      </c>
      <c r="AN1846" s="2">
        <v>1425</v>
      </c>
      <c r="AO1846" s="2">
        <v>0</v>
      </c>
      <c r="AP1846" s="2">
        <v>0</v>
      </c>
      <c r="AQ1846" s="2">
        <v>1166</v>
      </c>
      <c r="AR1846" s="2">
        <v>0</v>
      </c>
      <c r="AS1846" s="2">
        <v>0</v>
      </c>
      <c r="AT1846" s="2">
        <v>0</v>
      </c>
      <c r="AU1846" s="2">
        <v>0</v>
      </c>
      <c r="AV1846" s="2">
        <v>0</v>
      </c>
      <c r="AW1846" s="2">
        <v>1425</v>
      </c>
      <c r="AX1846" s="2">
        <v>0</v>
      </c>
      <c r="AY1846" s="2">
        <v>620</v>
      </c>
      <c r="AZ1846" s="2">
        <v>0</v>
      </c>
      <c r="BA1846" s="2">
        <v>0</v>
      </c>
      <c r="BB1846" s="2">
        <v>0</v>
      </c>
      <c r="BC1846" s="2">
        <v>0</v>
      </c>
      <c r="BD1846" s="2">
        <v>0</v>
      </c>
      <c r="BE1846" s="2">
        <v>0</v>
      </c>
      <c r="BF1846" s="2">
        <v>0</v>
      </c>
      <c r="BG1846" s="2">
        <v>0</v>
      </c>
      <c r="BH1846" s="2">
        <v>0</v>
      </c>
      <c r="BI1846" s="2">
        <v>0</v>
      </c>
      <c r="BJ1846" s="2">
        <v>0</v>
      </c>
      <c r="BK1846" s="2">
        <v>0</v>
      </c>
      <c r="BL1846" s="2">
        <v>0</v>
      </c>
      <c r="BM1846" s="2">
        <v>0</v>
      </c>
      <c r="BN1846" s="2">
        <v>0</v>
      </c>
      <c r="BO1846" s="2">
        <v>0</v>
      </c>
      <c r="BP1846" s="2">
        <v>0</v>
      </c>
      <c r="BQ1846" s="2">
        <v>1166</v>
      </c>
      <c r="BR1846" s="2">
        <v>0</v>
      </c>
      <c r="BS1846" s="2">
        <v>0</v>
      </c>
      <c r="BT1846" s="2">
        <v>0</v>
      </c>
      <c r="BU1846" s="2">
        <v>0</v>
      </c>
      <c r="BV1846" s="2">
        <v>0</v>
      </c>
      <c r="BW1846" s="2">
        <v>0</v>
      </c>
    </row>
    <row r="1847" spans="1:75" s="2" customFormat="1" ht="12.95" customHeight="1">
      <c r="A1847" s="2">
        <v>1832</v>
      </c>
      <c r="B1847" s="2" t="s">
        <v>5668</v>
      </c>
      <c r="C1847" s="2" t="str">
        <f>IF(D1847=0,"Standard only",INDEX($AR$1:$BW$1,1,MATCH(D1847,AR1847:BW1847,0)))</f>
        <v>GU_Root_Pos</v>
      </c>
      <c r="D1847" s="2">
        <v>1813</v>
      </c>
      <c r="E1847" s="31">
        <v>3.2583978040955102</v>
      </c>
      <c r="F1847" s="2">
        <v>336.142</v>
      </c>
      <c r="G1847" s="2">
        <v>3.89</v>
      </c>
      <c r="H1847" s="2" t="s">
        <v>25</v>
      </c>
      <c r="I1847" s="2" t="s">
        <v>13269</v>
      </c>
      <c r="J1847" s="2" t="s">
        <v>8825</v>
      </c>
      <c r="L1847" s="2" t="s">
        <v>11840</v>
      </c>
      <c r="M1847" s="2">
        <v>3.2</v>
      </c>
      <c r="N1847" s="2" t="s">
        <v>8825</v>
      </c>
      <c r="O1847" s="2" t="s">
        <v>8825</v>
      </c>
      <c r="P1847" s="2">
        <v>17</v>
      </c>
      <c r="Q1847" s="2" t="s">
        <v>5669</v>
      </c>
      <c r="U1847" s="2" t="s">
        <v>5670</v>
      </c>
      <c r="V1847" s="2" t="s">
        <v>5671</v>
      </c>
      <c r="W1847" s="2" t="str">
        <f>"piechart: colorlist=""#00FF00,#FFFFFF,#C0C0C0,#FFFF00,#0000FF,#000080,#008080,#800000,#808000,#800080,#FF0000,#FF00FF"" valuelist="""&amp;AF1847&amp;","&amp;AG1847&amp;","&amp;AH1847&amp;","&amp;AI1847&amp;","&amp;AJ1847&amp;","&amp;AK1847&amp;","&amp;AL1847&amp;","&amp;AM1847&amp;","&amp;AN1847&amp;","&amp;AO1847&amp;","&amp;AP1847&amp;","&amp;AQ1847&amp;""""</f>
        <v>piechart: colorlist="#00FF00,#FFFFFF,#C0C0C0,#FFFF00,#0000FF,#000080,#008080,#800000,#808000,#800080,#FF0000,#FF00FF" valuelist="0,0,0,0,0,0,0,0,733,1813,0,0"</v>
      </c>
      <c r="AF1847" s="2">
        <v>0</v>
      </c>
      <c r="AG1847" s="2">
        <v>0</v>
      </c>
      <c r="AH1847" s="2">
        <v>0</v>
      </c>
      <c r="AI1847" s="2">
        <v>0</v>
      </c>
      <c r="AJ1847" s="2">
        <v>0</v>
      </c>
      <c r="AK1847" s="2">
        <v>0</v>
      </c>
      <c r="AL1847" s="2">
        <v>0</v>
      </c>
      <c r="AM1847" s="2">
        <v>0</v>
      </c>
      <c r="AN1847" s="2">
        <v>733</v>
      </c>
      <c r="AO1847" s="2">
        <v>1813</v>
      </c>
      <c r="AP1847" s="2">
        <v>0</v>
      </c>
      <c r="AQ1847" s="2">
        <v>0</v>
      </c>
      <c r="AR1847" s="2">
        <v>0</v>
      </c>
      <c r="AS1847" s="2">
        <v>0</v>
      </c>
      <c r="AT1847" s="2">
        <v>0</v>
      </c>
      <c r="AU1847" s="2">
        <v>0</v>
      </c>
      <c r="AV1847" s="2">
        <v>0</v>
      </c>
      <c r="AW1847" s="2">
        <v>0</v>
      </c>
      <c r="AX1847" s="2">
        <v>733</v>
      </c>
      <c r="AY1847" s="2">
        <v>0</v>
      </c>
      <c r="AZ1847" s="2">
        <v>0</v>
      </c>
      <c r="BA1847" s="2">
        <v>0</v>
      </c>
      <c r="BB1847" s="2">
        <v>1813</v>
      </c>
      <c r="BC1847" s="2">
        <v>0</v>
      </c>
      <c r="BD1847" s="2">
        <v>0</v>
      </c>
      <c r="BE1847" s="2">
        <v>0</v>
      </c>
      <c r="BF1847" s="2">
        <v>0</v>
      </c>
      <c r="BG1847" s="2">
        <v>0</v>
      </c>
      <c r="BH1847" s="2">
        <v>0</v>
      </c>
      <c r="BI1847" s="2">
        <v>0</v>
      </c>
      <c r="BJ1847" s="2">
        <v>0</v>
      </c>
      <c r="BK1847" s="2">
        <v>0</v>
      </c>
      <c r="BL1847" s="2">
        <v>0</v>
      </c>
      <c r="BM1847" s="2">
        <v>0</v>
      </c>
      <c r="BN1847" s="2">
        <v>0</v>
      </c>
      <c r="BO1847" s="2">
        <v>0</v>
      </c>
      <c r="BP1847" s="2">
        <v>0</v>
      </c>
      <c r="BQ1847" s="2">
        <v>0</v>
      </c>
      <c r="BR1847" s="2">
        <v>0</v>
      </c>
      <c r="BS1847" s="2">
        <v>0</v>
      </c>
      <c r="BT1847" s="2">
        <v>0</v>
      </c>
      <c r="BU1847" s="2">
        <v>0</v>
      </c>
      <c r="BV1847" s="2">
        <v>0</v>
      </c>
      <c r="BW1847" s="2">
        <v>0</v>
      </c>
    </row>
    <row r="1848" spans="1:75" s="2" customFormat="1" ht="12.95" customHeight="1">
      <c r="A1848" s="2">
        <v>1834</v>
      </c>
      <c r="B1848" s="2" t="s">
        <v>5672</v>
      </c>
      <c r="C1848" s="2" t="str">
        <f>IF(D1848=0,"Standard only",INDEX($AR$1:$BW$1,1,MATCH(D1848,AR1848:BW1848,0)))</f>
        <v>ST_LeafStem_Pos</v>
      </c>
      <c r="D1848" s="2">
        <v>1110</v>
      </c>
      <c r="E1848" s="31">
        <v>3.0453229787866598</v>
      </c>
      <c r="F1848" s="2">
        <v>336.2835</v>
      </c>
      <c r="G1848" s="2">
        <v>7.79</v>
      </c>
      <c r="H1848" s="2" t="s">
        <v>25</v>
      </c>
      <c r="I1848" s="2" t="s">
        <v>13273</v>
      </c>
      <c r="J1848" s="2" t="s">
        <v>8825</v>
      </c>
      <c r="L1848" s="2" t="s">
        <v>11840</v>
      </c>
      <c r="M1848" s="2">
        <v>3.2</v>
      </c>
      <c r="N1848" s="2" t="s">
        <v>8825</v>
      </c>
      <c r="O1848" s="2" t="s">
        <v>8825</v>
      </c>
      <c r="P1848" s="2">
        <v>21</v>
      </c>
      <c r="Q1848" s="2" t="s">
        <v>5673</v>
      </c>
      <c r="U1848" s="2" t="s">
        <v>5674</v>
      </c>
      <c r="V1848" s="2" t="s">
        <v>5675</v>
      </c>
      <c r="W1848" s="2" t="str">
        <f>"piechart: colorlist=""#00FF00,#FFFFFF,#C0C0C0,#FFFF00,#0000FF,#000080,#008080,#800000,#808000,#800080,#FF0000,#FF00FF"" valuelist="""&amp;AF1848&amp;","&amp;AG1848&amp;","&amp;AH1848&amp;","&amp;AI1848&amp;","&amp;AJ1848&amp;","&amp;AK1848&amp;","&amp;AL1848&amp;","&amp;AM1848&amp;","&amp;AN1848&amp;","&amp;AO1848&amp;","&amp;AP1848&amp;","&amp;AQ1848&amp;""""</f>
        <v>piechart: colorlist="#00FF00,#FFFFFF,#C0C0C0,#FFFF00,#0000FF,#000080,#008080,#800000,#808000,#800080,#FF0000,#FF00FF" valuelist="654,0,0,0,0,0,0,0,0,0,0,1110"</v>
      </c>
      <c r="AF1848" s="2">
        <v>654</v>
      </c>
      <c r="AG1848" s="2">
        <v>0</v>
      </c>
      <c r="AH1848" s="2">
        <v>0</v>
      </c>
      <c r="AI1848" s="2">
        <v>0</v>
      </c>
      <c r="AJ1848" s="2">
        <v>0</v>
      </c>
      <c r="AK1848" s="2">
        <v>0</v>
      </c>
      <c r="AL1848" s="2">
        <v>0</v>
      </c>
      <c r="AM1848" s="2">
        <v>0</v>
      </c>
      <c r="AN1848" s="2">
        <v>0</v>
      </c>
      <c r="AO1848" s="2">
        <v>0</v>
      </c>
      <c r="AP1848" s="2">
        <v>0</v>
      </c>
      <c r="AQ1848" s="2">
        <v>1110</v>
      </c>
      <c r="AR1848" s="2">
        <v>0</v>
      </c>
      <c r="AS1848" s="2">
        <v>0</v>
      </c>
      <c r="AT1848" s="2">
        <v>0</v>
      </c>
      <c r="AU1848" s="2">
        <v>654</v>
      </c>
      <c r="AV1848" s="2">
        <v>0</v>
      </c>
      <c r="AW1848" s="2">
        <v>0</v>
      </c>
      <c r="AX1848" s="2">
        <v>0</v>
      </c>
      <c r="AY1848" s="2">
        <v>0</v>
      </c>
      <c r="AZ1848" s="2">
        <v>0</v>
      </c>
      <c r="BA1848" s="2">
        <v>0</v>
      </c>
      <c r="BB1848" s="2">
        <v>0</v>
      </c>
      <c r="BC1848" s="2">
        <v>0</v>
      </c>
      <c r="BD1848" s="2">
        <v>0</v>
      </c>
      <c r="BE1848" s="2">
        <v>0</v>
      </c>
      <c r="BF1848" s="2">
        <v>0</v>
      </c>
      <c r="BG1848" s="2">
        <v>0</v>
      </c>
      <c r="BH1848" s="2">
        <v>0</v>
      </c>
      <c r="BI1848" s="2">
        <v>0</v>
      </c>
      <c r="BJ1848" s="2">
        <v>0</v>
      </c>
      <c r="BK1848" s="2">
        <v>0</v>
      </c>
      <c r="BL1848" s="2">
        <v>0</v>
      </c>
      <c r="BM1848" s="2">
        <v>0</v>
      </c>
      <c r="BN1848" s="2">
        <v>0</v>
      </c>
      <c r="BO1848" s="2">
        <v>0</v>
      </c>
      <c r="BP1848" s="2">
        <v>0</v>
      </c>
      <c r="BQ1848" s="2">
        <v>1110</v>
      </c>
      <c r="BR1848" s="2">
        <v>0</v>
      </c>
      <c r="BS1848" s="2">
        <v>0</v>
      </c>
      <c r="BT1848" s="2">
        <v>0</v>
      </c>
      <c r="BU1848" s="2">
        <v>0</v>
      </c>
      <c r="BV1848" s="2">
        <v>0</v>
      </c>
      <c r="BW1848" s="2">
        <v>0</v>
      </c>
    </row>
    <row r="1849" spans="1:75" s="2" customFormat="1" ht="12.95" customHeight="1">
      <c r="A1849" s="2">
        <v>1835</v>
      </c>
      <c r="B1849" s="2" t="s">
        <v>5676</v>
      </c>
      <c r="C1849" s="2" t="str">
        <f>IF(D1849=0,"Standard only",INDEX($AR$1:$BW$1,1,MATCH(D1849,AR1849:BW1849,0)))</f>
        <v>GU_Root_Pos</v>
      </c>
      <c r="D1849" s="2">
        <v>2160</v>
      </c>
      <c r="E1849" s="31">
        <v>3.3344537511509298</v>
      </c>
      <c r="F1849" s="2">
        <v>337.04759999999999</v>
      </c>
      <c r="G1849" s="2">
        <v>6.75</v>
      </c>
      <c r="H1849" s="2" t="s">
        <v>25</v>
      </c>
      <c r="I1849" s="2" t="s">
        <v>13269</v>
      </c>
      <c r="J1849" s="2" t="s">
        <v>8825</v>
      </c>
      <c r="L1849" s="2" t="s">
        <v>11840</v>
      </c>
      <c r="M1849" s="2">
        <v>3.2</v>
      </c>
      <c r="N1849" s="2" t="s">
        <v>8825</v>
      </c>
      <c r="O1849" s="2" t="s">
        <v>8825</v>
      </c>
      <c r="P1849" s="2">
        <v>17</v>
      </c>
      <c r="Q1849" s="2" t="s">
        <v>5677</v>
      </c>
      <c r="U1849" s="2" t="s">
        <v>5678</v>
      </c>
      <c r="V1849" s="2" t="s">
        <v>5679</v>
      </c>
      <c r="W1849" s="2" t="str">
        <f>"piechart: colorlist=""#00FF00,#FFFFFF,#C0C0C0,#FFFF00,#0000FF,#000080,#008080,#800000,#808000,#800080,#FF0000,#FF00FF"" valuelist="""&amp;AF1849&amp;","&amp;AG1849&amp;","&amp;AH1849&amp;","&amp;AI1849&amp;","&amp;AJ1849&amp;","&amp;AK1849&amp;","&amp;AL1849&amp;","&amp;AM1849&amp;","&amp;AN1849&amp;","&amp;AO1849&amp;","&amp;AP1849&amp;","&amp;AQ1849&amp;""""</f>
        <v>piechart: colorlist="#00FF00,#FFFFFF,#C0C0C0,#FFFF00,#0000FF,#000080,#008080,#800000,#808000,#800080,#FF0000,#FF00FF" valuelist="0,0,0,0,0,0,0,0,1242,2160,0,0"</v>
      </c>
      <c r="AF1849" s="2">
        <v>0</v>
      </c>
      <c r="AG1849" s="2">
        <v>0</v>
      </c>
      <c r="AH1849" s="2">
        <v>0</v>
      </c>
      <c r="AI1849" s="2">
        <v>0</v>
      </c>
      <c r="AJ1849" s="2">
        <v>0</v>
      </c>
      <c r="AK1849" s="2">
        <v>0</v>
      </c>
      <c r="AL1849" s="2">
        <v>0</v>
      </c>
      <c r="AM1849" s="2">
        <v>0</v>
      </c>
      <c r="AN1849" s="2">
        <v>1242</v>
      </c>
      <c r="AO1849" s="2">
        <v>2160</v>
      </c>
      <c r="AP1849" s="2">
        <v>0</v>
      </c>
      <c r="AQ1849" s="2">
        <v>0</v>
      </c>
      <c r="AR1849" s="2">
        <v>0</v>
      </c>
      <c r="AS1849" s="2">
        <v>0</v>
      </c>
      <c r="AT1849" s="2">
        <v>0</v>
      </c>
      <c r="AU1849" s="2">
        <v>0</v>
      </c>
      <c r="AV1849" s="2">
        <v>0</v>
      </c>
      <c r="AW1849" s="2">
        <v>0</v>
      </c>
      <c r="AX1849" s="2">
        <v>1242</v>
      </c>
      <c r="AY1849" s="2">
        <v>0</v>
      </c>
      <c r="AZ1849" s="2">
        <v>0</v>
      </c>
      <c r="BA1849" s="2">
        <v>0</v>
      </c>
      <c r="BB1849" s="2">
        <v>2160</v>
      </c>
      <c r="BC1849" s="2">
        <v>0</v>
      </c>
      <c r="BD1849" s="2">
        <v>0</v>
      </c>
      <c r="BE1849" s="2">
        <v>0</v>
      </c>
      <c r="BF1849" s="2">
        <v>0</v>
      </c>
      <c r="BG1849" s="2">
        <v>0</v>
      </c>
      <c r="BH1849" s="2">
        <v>0</v>
      </c>
      <c r="BI1849" s="2">
        <v>0</v>
      </c>
      <c r="BJ1849" s="2">
        <v>0</v>
      </c>
      <c r="BK1849" s="2">
        <v>0</v>
      </c>
      <c r="BL1849" s="2">
        <v>0</v>
      </c>
      <c r="BM1849" s="2">
        <v>0</v>
      </c>
      <c r="BN1849" s="2">
        <v>0</v>
      </c>
      <c r="BO1849" s="2">
        <v>0</v>
      </c>
      <c r="BP1849" s="2">
        <v>0</v>
      </c>
      <c r="BQ1849" s="2">
        <v>0</v>
      </c>
      <c r="BR1849" s="2">
        <v>0</v>
      </c>
      <c r="BS1849" s="2">
        <v>0</v>
      </c>
      <c r="BT1849" s="2">
        <v>0</v>
      </c>
      <c r="BU1849" s="2">
        <v>0</v>
      </c>
      <c r="BV1849" s="2">
        <v>0</v>
      </c>
      <c r="BW1849" s="2">
        <v>0</v>
      </c>
    </row>
    <row r="1850" spans="1:75" s="2" customFormat="1" ht="12.95" customHeight="1">
      <c r="A1850" s="2">
        <v>1836</v>
      </c>
      <c r="B1850" s="2" t="s">
        <v>5680</v>
      </c>
      <c r="C1850" s="2" t="str">
        <f>IF(D1850=0,"Standard only",INDEX($AR$1:$BW$1,1,MATCH(D1850,AR1850:BW1850,0)))</f>
        <v>OP_Root_Pos</v>
      </c>
      <c r="D1850" s="2">
        <v>1754</v>
      </c>
      <c r="E1850" s="31">
        <v>3.2440295890300201</v>
      </c>
      <c r="F1850" s="2">
        <v>337.07150000000001</v>
      </c>
      <c r="G1850" s="2">
        <v>4.66</v>
      </c>
      <c r="H1850" s="2" t="s">
        <v>25</v>
      </c>
      <c r="I1850" s="2" t="s">
        <v>13271</v>
      </c>
      <c r="J1850" s="2" t="s">
        <v>8825</v>
      </c>
      <c r="L1850" s="2" t="s">
        <v>11840</v>
      </c>
      <c r="M1850" s="2">
        <v>3.2</v>
      </c>
      <c r="N1850" s="2" t="s">
        <v>8825</v>
      </c>
      <c r="O1850" s="2" t="s">
        <v>8825</v>
      </c>
      <c r="P1850" s="2">
        <v>19</v>
      </c>
      <c r="Q1850" s="2" t="s">
        <v>5681</v>
      </c>
      <c r="U1850" s="2" t="s">
        <v>5682</v>
      </c>
      <c r="V1850" s="2" t="s">
        <v>5683</v>
      </c>
      <c r="W1850" s="2" t="str">
        <f>"piechart: colorlist=""#00FF00,#FFFFFF,#C0C0C0,#FFFF00,#0000FF,#000080,#008080,#800000,#808000,#800080,#FF0000,#FF00FF"" valuelist="""&amp;AF1850&amp;","&amp;AG1850&amp;","&amp;AH1850&amp;","&amp;AI1850&amp;","&amp;AJ1850&amp;","&amp;AK1850&amp;","&amp;AL1850&amp;","&amp;AM1850&amp;","&amp;AN1850&amp;","&amp;AO1850&amp;","&amp;AP1850&amp;","&amp;AQ1850&amp;""""</f>
        <v>piechart: colorlist="#00FF00,#FFFFFF,#C0C0C0,#FFFF00,#0000FF,#000080,#008080,#800000,#808000,#800080,#FF0000,#FF00FF" valuelist="0,0,0,0,0,1754,0,0,0,0,0,0"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>
        <v>1754</v>
      </c>
      <c r="AL1850" s="2">
        <v>0</v>
      </c>
      <c r="AM1850" s="2">
        <v>0</v>
      </c>
      <c r="AN1850" s="2">
        <v>0</v>
      </c>
      <c r="AO1850" s="2">
        <v>0</v>
      </c>
      <c r="AP1850" s="2">
        <v>0</v>
      </c>
      <c r="AQ1850" s="2">
        <v>0</v>
      </c>
      <c r="AR1850" s="2">
        <v>0</v>
      </c>
      <c r="AS1850" s="2">
        <v>0</v>
      </c>
      <c r="AT1850" s="2">
        <v>0</v>
      </c>
      <c r="AU1850" s="2">
        <v>0</v>
      </c>
      <c r="AV1850" s="2">
        <v>0</v>
      </c>
      <c r="AW1850" s="2">
        <v>0</v>
      </c>
      <c r="AX1850" s="2">
        <v>0</v>
      </c>
      <c r="AY1850" s="2">
        <v>0</v>
      </c>
      <c r="AZ1850" s="2">
        <v>0</v>
      </c>
      <c r="BA1850" s="2">
        <v>0</v>
      </c>
      <c r="BB1850" s="2">
        <v>0</v>
      </c>
      <c r="BC1850" s="2">
        <v>0</v>
      </c>
      <c r="BD1850" s="2">
        <v>0</v>
      </c>
      <c r="BE1850" s="2">
        <v>0</v>
      </c>
      <c r="BF1850" s="2">
        <v>0</v>
      </c>
      <c r="BG1850" s="2">
        <v>0</v>
      </c>
      <c r="BH1850" s="2">
        <v>0</v>
      </c>
      <c r="BI1850" s="2">
        <v>0</v>
      </c>
      <c r="BJ1850" s="2">
        <v>0</v>
      </c>
      <c r="BK1850" s="2">
        <v>0</v>
      </c>
      <c r="BL1850" s="2">
        <v>0</v>
      </c>
      <c r="BM1850" s="2">
        <v>1754</v>
      </c>
      <c r="BN1850" s="2">
        <v>0</v>
      </c>
      <c r="BO1850" s="2">
        <v>0</v>
      </c>
      <c r="BP1850" s="2">
        <v>0</v>
      </c>
      <c r="BQ1850" s="2">
        <v>0</v>
      </c>
      <c r="BR1850" s="2">
        <v>0</v>
      </c>
      <c r="BS1850" s="2">
        <v>0</v>
      </c>
      <c r="BT1850" s="2">
        <v>0</v>
      </c>
      <c r="BU1850" s="2">
        <v>0</v>
      </c>
      <c r="BV1850" s="2">
        <v>0</v>
      </c>
      <c r="BW1850" s="2">
        <v>0</v>
      </c>
    </row>
    <row r="1851" spans="1:75" s="2" customFormat="1" ht="12.95" customHeight="1">
      <c r="A1851" s="2">
        <v>1837</v>
      </c>
      <c r="B1851" s="2" t="s">
        <v>5684</v>
      </c>
      <c r="C1851" s="2" t="str">
        <f>IF(D1851=0,"Standard only",INDEX($AR$1:$BW$1,1,MATCH(D1851,AR1851:BW1851,0)))</f>
        <v>ST_LeafStem_Pos</v>
      </c>
      <c r="D1851" s="2">
        <v>1046</v>
      </c>
      <c r="E1851" s="31">
        <v>3.0195316845312599</v>
      </c>
      <c r="F1851" s="2">
        <v>337.0847</v>
      </c>
      <c r="G1851" s="2">
        <v>3.08</v>
      </c>
      <c r="H1851" s="2" t="s">
        <v>25</v>
      </c>
      <c r="I1851" s="2" t="s">
        <v>13267</v>
      </c>
      <c r="J1851" s="2" t="s">
        <v>8825</v>
      </c>
      <c r="L1851" s="2" t="s">
        <v>11840</v>
      </c>
      <c r="M1851" s="2">
        <v>3.2</v>
      </c>
      <c r="N1851" s="2" t="s">
        <v>8825</v>
      </c>
      <c r="O1851" s="2" t="s">
        <v>8825</v>
      </c>
      <c r="P1851" s="2">
        <v>16</v>
      </c>
      <c r="Q1851" s="2" t="s">
        <v>5685</v>
      </c>
      <c r="U1851" s="2" t="s">
        <v>5686</v>
      </c>
      <c r="W1851" s="2" t="str">
        <f>"piechart: colorlist=""#00FF00,#FFFFFF,#C0C0C0,#FFFF00,#0000FF,#000080,#008080,#800000,#808000,#800080,#FF0000,#FF00FF"" valuelist="""&amp;AF1851&amp;","&amp;AG1851&amp;","&amp;AH1851&amp;","&amp;AI1851&amp;","&amp;AJ1851&amp;","&amp;AK1851&amp;","&amp;AL1851&amp;","&amp;AM1851&amp;","&amp;AN1851&amp;","&amp;AO1851&amp;","&amp;AP1851&amp;","&amp;AQ1851&amp;""""</f>
        <v>piechart: colorlist="#00FF00,#FFFFFF,#C0C0C0,#FFFF00,#0000FF,#000080,#008080,#800000,#808000,#800080,#FF0000,#FF00FF" valuelist="0,0,0,0,0,684,0,0,0,0,441,1046"</v>
      </c>
      <c r="AF1851" s="2">
        <v>0</v>
      </c>
      <c r="AG1851" s="2">
        <v>0</v>
      </c>
      <c r="AH1851" s="2">
        <v>0</v>
      </c>
      <c r="AI1851" s="2">
        <v>0</v>
      </c>
      <c r="AJ1851" s="2">
        <v>0</v>
      </c>
      <c r="AK1851" s="2">
        <v>684</v>
      </c>
      <c r="AL1851" s="2">
        <v>0</v>
      </c>
      <c r="AM1851" s="2">
        <v>0</v>
      </c>
      <c r="AN1851" s="2">
        <v>0</v>
      </c>
      <c r="AO1851" s="2">
        <v>0</v>
      </c>
      <c r="AP1851" s="2">
        <v>441</v>
      </c>
      <c r="AQ1851" s="2">
        <v>1046</v>
      </c>
      <c r="AR1851" s="2">
        <v>0</v>
      </c>
      <c r="AS1851" s="2">
        <v>0</v>
      </c>
      <c r="AT1851" s="2">
        <v>0</v>
      </c>
      <c r="AU1851" s="2">
        <v>0</v>
      </c>
      <c r="AV1851" s="2">
        <v>0</v>
      </c>
      <c r="AW1851" s="2">
        <v>0</v>
      </c>
      <c r="AX1851" s="2">
        <v>0</v>
      </c>
      <c r="AY1851" s="2">
        <v>0</v>
      </c>
      <c r="AZ1851" s="2">
        <v>0</v>
      </c>
      <c r="BA1851" s="2">
        <v>0</v>
      </c>
      <c r="BB1851" s="2">
        <v>0</v>
      </c>
      <c r="BC1851" s="2">
        <v>441</v>
      </c>
      <c r="BD1851" s="2">
        <v>0</v>
      </c>
      <c r="BE1851" s="2">
        <v>0</v>
      </c>
      <c r="BF1851" s="2">
        <v>0</v>
      </c>
      <c r="BG1851" s="2">
        <v>0</v>
      </c>
      <c r="BH1851" s="2">
        <v>0</v>
      </c>
      <c r="BI1851" s="2">
        <v>0</v>
      </c>
      <c r="BJ1851" s="2">
        <v>0</v>
      </c>
      <c r="BK1851" s="2">
        <v>0</v>
      </c>
      <c r="BL1851" s="2">
        <v>0</v>
      </c>
      <c r="BM1851" s="2">
        <v>684</v>
      </c>
      <c r="BN1851" s="2">
        <v>0</v>
      </c>
      <c r="BO1851" s="2">
        <v>0</v>
      </c>
      <c r="BP1851" s="2">
        <v>0</v>
      </c>
      <c r="BQ1851" s="2">
        <v>1046</v>
      </c>
      <c r="BR1851" s="2">
        <v>0</v>
      </c>
      <c r="BS1851" s="2">
        <v>0</v>
      </c>
      <c r="BT1851" s="2">
        <v>0</v>
      </c>
      <c r="BU1851" s="2">
        <v>0</v>
      </c>
      <c r="BV1851" s="2">
        <v>0</v>
      </c>
      <c r="BW1851" s="2">
        <v>0</v>
      </c>
    </row>
    <row r="1852" spans="1:75" s="2" customFormat="1" ht="12.95" customHeight="1">
      <c r="A1852" s="2">
        <v>1838</v>
      </c>
      <c r="B1852" s="2" t="s">
        <v>5687</v>
      </c>
      <c r="C1852" s="2" t="str">
        <f>IF(D1852=0,"Standard only",INDEX($AR$1:$BW$1,1,MATCH(D1852,AR1852:BW1852,0)))</f>
        <v>OP_Root_Pos</v>
      </c>
      <c r="D1852" s="2">
        <v>1076</v>
      </c>
      <c r="E1852" s="31">
        <v>3.0318122713303701</v>
      </c>
      <c r="F1852" s="2">
        <v>337.09370000000001</v>
      </c>
      <c r="G1852" s="2">
        <v>4.32</v>
      </c>
      <c r="H1852" s="2" t="s">
        <v>25</v>
      </c>
      <c r="I1852" s="2" t="s">
        <v>13267</v>
      </c>
      <c r="J1852" s="2" t="s">
        <v>8825</v>
      </c>
      <c r="L1852" s="2" t="s">
        <v>11840</v>
      </c>
      <c r="M1852" s="2">
        <v>3.2</v>
      </c>
      <c r="N1852" s="2" t="s">
        <v>8825</v>
      </c>
      <c r="O1852" s="2" t="s">
        <v>8825</v>
      </c>
      <c r="P1852" s="2">
        <v>16</v>
      </c>
      <c r="Q1852" s="2" t="s">
        <v>5685</v>
      </c>
      <c r="U1852" s="2" t="s">
        <v>5688</v>
      </c>
      <c r="V1852" s="2" t="s">
        <v>5689</v>
      </c>
      <c r="W1852" s="2" t="str">
        <f>"piechart: colorlist=""#00FF00,#FFFFFF,#C0C0C0,#FFFF00,#0000FF,#000080,#008080,#800000,#808000,#800080,#FF0000,#FF00FF"" valuelist="""&amp;AF1852&amp;","&amp;AG1852&amp;","&amp;AH1852&amp;","&amp;AI1852&amp;","&amp;AJ1852&amp;","&amp;AK1852&amp;","&amp;AL1852&amp;","&amp;AM1852&amp;","&amp;AN1852&amp;","&amp;AO1852&amp;","&amp;AP1852&amp;","&amp;AQ1852&amp;""""</f>
        <v>piechart: colorlist="#00FF00,#FFFFFF,#C0C0C0,#FFFF00,#0000FF,#000080,#008080,#800000,#808000,#800080,#FF0000,#FF00FF" valuelist="0,0,0,0,0,1076,0,0,0,0,0,0"</v>
      </c>
      <c r="AF1852" s="2">
        <v>0</v>
      </c>
      <c r="AG1852" s="2">
        <v>0</v>
      </c>
      <c r="AH1852" s="2">
        <v>0</v>
      </c>
      <c r="AI1852" s="2">
        <v>0</v>
      </c>
      <c r="AJ1852" s="2">
        <v>0</v>
      </c>
      <c r="AK1852" s="2">
        <v>1076</v>
      </c>
      <c r="AL1852" s="2">
        <v>0</v>
      </c>
      <c r="AM1852" s="2">
        <v>0</v>
      </c>
      <c r="AN1852" s="2">
        <v>0</v>
      </c>
      <c r="AO1852" s="2">
        <v>0</v>
      </c>
      <c r="AP1852" s="2">
        <v>0</v>
      </c>
      <c r="AQ1852" s="2">
        <v>0</v>
      </c>
      <c r="AR1852" s="2">
        <v>0</v>
      </c>
      <c r="AS1852" s="2">
        <v>0</v>
      </c>
      <c r="AT1852" s="2">
        <v>0</v>
      </c>
      <c r="AU1852" s="2">
        <v>0</v>
      </c>
      <c r="AV1852" s="2">
        <v>0</v>
      </c>
      <c r="AW1852" s="2">
        <v>0</v>
      </c>
      <c r="AX1852" s="2">
        <v>0</v>
      </c>
      <c r="AY1852" s="2">
        <v>0</v>
      </c>
      <c r="AZ1852" s="2">
        <v>0</v>
      </c>
      <c r="BA1852" s="2">
        <v>0</v>
      </c>
      <c r="BB1852" s="2">
        <v>0</v>
      </c>
      <c r="BC1852" s="2">
        <v>0</v>
      </c>
      <c r="BD1852" s="2">
        <v>0</v>
      </c>
      <c r="BE1852" s="2">
        <v>0</v>
      </c>
      <c r="BF1852" s="2">
        <v>0</v>
      </c>
      <c r="BG1852" s="2">
        <v>0</v>
      </c>
      <c r="BH1852" s="2">
        <v>0</v>
      </c>
      <c r="BI1852" s="2">
        <v>0</v>
      </c>
      <c r="BJ1852" s="2">
        <v>0</v>
      </c>
      <c r="BK1852" s="2">
        <v>0</v>
      </c>
      <c r="BL1852" s="2">
        <v>0</v>
      </c>
      <c r="BM1852" s="2">
        <v>1076</v>
      </c>
      <c r="BN1852" s="2">
        <v>0</v>
      </c>
      <c r="BO1852" s="2">
        <v>0</v>
      </c>
      <c r="BP1852" s="2">
        <v>0</v>
      </c>
      <c r="BQ1852" s="2">
        <v>0</v>
      </c>
      <c r="BR1852" s="2">
        <v>0</v>
      </c>
      <c r="BS1852" s="2">
        <v>0</v>
      </c>
      <c r="BT1852" s="2">
        <v>0</v>
      </c>
      <c r="BU1852" s="2">
        <v>0</v>
      </c>
      <c r="BV1852" s="2">
        <v>0</v>
      </c>
      <c r="BW1852" s="2">
        <v>0</v>
      </c>
    </row>
    <row r="1853" spans="1:75" s="2" customFormat="1" ht="12.95" customHeight="1">
      <c r="A1853" s="2">
        <v>1846</v>
      </c>
      <c r="B1853" s="2" t="s">
        <v>5706</v>
      </c>
      <c r="C1853" s="2" t="str">
        <f>IF(D1853=0,"Standard only",INDEX($AR$1:$BW$1,1,MATCH(D1853,AR1853:BW1853,0)))</f>
        <v>LE_LeafStem_Pos</v>
      </c>
      <c r="D1853" s="2">
        <v>3805</v>
      </c>
      <c r="E1853" s="31">
        <v>3.5803546611065902</v>
      </c>
      <c r="F1853" s="2">
        <v>337.18669999999997</v>
      </c>
      <c r="G1853" s="2">
        <v>3.01</v>
      </c>
      <c r="H1853" s="2" t="s">
        <v>25</v>
      </c>
      <c r="I1853" s="2" t="s">
        <v>13267</v>
      </c>
      <c r="J1853" s="2" t="s">
        <v>8825</v>
      </c>
      <c r="L1853" s="2" t="s">
        <v>11840</v>
      </c>
      <c r="M1853" s="2">
        <v>3.2</v>
      </c>
      <c r="N1853" s="2" t="s">
        <v>8825</v>
      </c>
      <c r="O1853" s="2" t="s">
        <v>8825</v>
      </c>
      <c r="P1853" s="2">
        <v>16</v>
      </c>
      <c r="Q1853" s="2" t="s">
        <v>5707</v>
      </c>
      <c r="U1853" s="2" t="s">
        <v>5708</v>
      </c>
      <c r="V1853" s="2" t="s">
        <v>5709</v>
      </c>
      <c r="W1853" s="2" t="str">
        <f>"piechart: colorlist=""#00FF00,#FFFFFF,#C0C0C0,#FFFF00,#0000FF,#000080,#008080,#800000,#808000,#800080,#FF0000,#FF00FF"" valuelist="""&amp;AF1853&amp;","&amp;AG1853&amp;","&amp;AH1853&amp;","&amp;AI1853&amp;","&amp;AJ1853&amp;","&amp;AK1853&amp;","&amp;AL1853&amp;","&amp;AM1853&amp;","&amp;AN1853&amp;","&amp;AO1853&amp;","&amp;AP1853&amp;","&amp;AQ1853&amp;""""</f>
        <v>piechart: colorlist="#00FF00,#FFFFFF,#C0C0C0,#FFFF00,#0000FF,#000080,#008080,#800000,#808000,#800080,#FF0000,#FF00FF" valuelist="0,0,0,0,0,0,0,0,0,0,3805,0"</v>
      </c>
      <c r="AF1853" s="2">
        <v>0</v>
      </c>
      <c r="AG1853" s="2">
        <v>0</v>
      </c>
      <c r="AH1853" s="2">
        <v>0</v>
      </c>
      <c r="AI1853" s="2">
        <v>0</v>
      </c>
      <c r="AJ1853" s="2">
        <v>0</v>
      </c>
      <c r="AK1853" s="2">
        <v>0</v>
      </c>
      <c r="AL1853" s="2">
        <v>0</v>
      </c>
      <c r="AM1853" s="2">
        <v>0</v>
      </c>
      <c r="AN1853" s="2">
        <v>0</v>
      </c>
      <c r="AO1853" s="2">
        <v>0</v>
      </c>
      <c r="AP1853" s="2">
        <v>3805</v>
      </c>
      <c r="AQ1853" s="2">
        <v>0</v>
      </c>
      <c r="AR1853" s="2">
        <v>0</v>
      </c>
      <c r="AS1853" s="2">
        <v>0</v>
      </c>
      <c r="AT1853" s="2">
        <v>0</v>
      </c>
      <c r="AU1853" s="2">
        <v>0</v>
      </c>
      <c r="AV1853" s="2">
        <v>0</v>
      </c>
      <c r="AW1853" s="2">
        <v>0</v>
      </c>
      <c r="AX1853" s="2">
        <v>0</v>
      </c>
      <c r="AY1853" s="2">
        <v>0</v>
      </c>
      <c r="AZ1853" s="2">
        <v>0</v>
      </c>
      <c r="BA1853" s="2">
        <v>0</v>
      </c>
      <c r="BB1853" s="2">
        <v>0</v>
      </c>
      <c r="BC1853" s="2">
        <v>0</v>
      </c>
      <c r="BD1853" s="2">
        <v>3805</v>
      </c>
      <c r="BE1853" s="2">
        <v>0</v>
      </c>
      <c r="BF1853" s="2">
        <v>0</v>
      </c>
      <c r="BG1853" s="2">
        <v>0</v>
      </c>
      <c r="BH1853" s="2">
        <v>0</v>
      </c>
      <c r="BI1853" s="2">
        <v>0</v>
      </c>
      <c r="BJ1853" s="2">
        <v>0</v>
      </c>
      <c r="BK1853" s="2">
        <v>0</v>
      </c>
      <c r="BL1853" s="2">
        <v>0</v>
      </c>
      <c r="BM1853" s="2">
        <v>0</v>
      </c>
      <c r="BN1853" s="2">
        <v>0</v>
      </c>
      <c r="BO1853" s="2">
        <v>0</v>
      </c>
      <c r="BP1853" s="2">
        <v>0</v>
      </c>
      <c r="BQ1853" s="2">
        <v>0</v>
      </c>
      <c r="BR1853" s="2">
        <v>0</v>
      </c>
      <c r="BS1853" s="2">
        <v>0</v>
      </c>
      <c r="BT1853" s="2">
        <v>0</v>
      </c>
      <c r="BU1853" s="2">
        <v>0</v>
      </c>
      <c r="BV1853" s="2">
        <v>0</v>
      </c>
      <c r="BW1853" s="2">
        <v>0</v>
      </c>
    </row>
    <row r="1854" spans="1:75" s="2" customFormat="1" ht="12.95" customHeight="1">
      <c r="A1854" s="2">
        <v>1850</v>
      </c>
      <c r="B1854" s="2" t="s">
        <v>5713</v>
      </c>
      <c r="C1854" s="2" t="str">
        <f>IF(D1854=0,"Standard only",INDEX($AR$1:$BW$1,1,MATCH(D1854,AR1854:BW1854,0)))</f>
        <v>ZM_Root_Pos</v>
      </c>
      <c r="D1854" s="2">
        <v>1067</v>
      </c>
      <c r="E1854" s="31">
        <v>3.0281644194244701</v>
      </c>
      <c r="F1854" s="2">
        <v>337.27710000000002</v>
      </c>
      <c r="G1854" s="2">
        <v>9.24</v>
      </c>
      <c r="H1854" s="2" t="s">
        <v>25</v>
      </c>
      <c r="I1854" s="2" t="s">
        <v>13273</v>
      </c>
      <c r="J1854" s="2" t="s">
        <v>8825</v>
      </c>
      <c r="L1854" s="2" t="s">
        <v>11840</v>
      </c>
      <c r="M1854" s="2">
        <v>3.2</v>
      </c>
      <c r="N1854" s="2" t="s">
        <v>8825</v>
      </c>
      <c r="O1854" s="2" t="s">
        <v>8825</v>
      </c>
      <c r="P1854" s="2">
        <v>21</v>
      </c>
      <c r="Q1854" s="2" t="s">
        <v>5714</v>
      </c>
      <c r="U1854" s="2" t="s">
        <v>5715</v>
      </c>
      <c r="V1854" s="2" t="s">
        <v>5716</v>
      </c>
      <c r="W1854" s="2" t="str">
        <f>"piechart: colorlist=""#00FF00,#FFFFFF,#C0C0C0,#FFFF00,#0000FF,#000080,#008080,#800000,#808000,#800080,#FF0000,#FF00FF"" valuelist="""&amp;AF1854&amp;","&amp;AG1854&amp;","&amp;AH1854&amp;","&amp;AI1854&amp;","&amp;AJ1854&amp;","&amp;AK1854&amp;","&amp;AL1854&amp;","&amp;AM1854&amp;","&amp;AN1854&amp;","&amp;AO1854&amp;","&amp;AP1854&amp;","&amp;AQ1854&amp;""""</f>
        <v>piechart: colorlist="#00FF00,#FFFFFF,#C0C0C0,#FFFF00,#0000FF,#000080,#008080,#800000,#808000,#800080,#FF0000,#FF00FF" valuelist="0,0,1886,418,0,0,0,0,0,0,0,0"</v>
      </c>
      <c r="AF1854" s="2">
        <v>0</v>
      </c>
      <c r="AG1854" s="2">
        <v>0</v>
      </c>
      <c r="AH1854" s="2">
        <v>1886</v>
      </c>
      <c r="AI1854" s="2">
        <v>418</v>
      </c>
      <c r="AJ1854" s="2">
        <v>0</v>
      </c>
      <c r="AK1854" s="2">
        <v>0</v>
      </c>
      <c r="AL1854" s="2">
        <v>0</v>
      </c>
      <c r="AM1854" s="2">
        <v>0</v>
      </c>
      <c r="AN1854" s="2">
        <v>0</v>
      </c>
      <c r="AO1854" s="2">
        <v>0</v>
      </c>
      <c r="AP1854" s="2">
        <v>0</v>
      </c>
      <c r="AQ1854" s="2">
        <v>0</v>
      </c>
      <c r="AR1854" s="2">
        <v>0</v>
      </c>
      <c r="AS1854" s="2">
        <v>418</v>
      </c>
      <c r="AT1854" s="2">
        <v>0</v>
      </c>
      <c r="AU1854" s="2">
        <v>0</v>
      </c>
      <c r="AV1854" s="2">
        <v>0</v>
      </c>
      <c r="AW1854" s="2">
        <v>0</v>
      </c>
      <c r="AX1854" s="2">
        <v>0</v>
      </c>
      <c r="AY1854" s="2">
        <v>0</v>
      </c>
      <c r="AZ1854" s="2">
        <v>0</v>
      </c>
      <c r="BA1854" s="2">
        <v>0</v>
      </c>
      <c r="BB1854" s="2">
        <v>0</v>
      </c>
      <c r="BC1854" s="2">
        <v>0</v>
      </c>
      <c r="BD1854" s="2">
        <v>0</v>
      </c>
      <c r="BE1854" s="2">
        <v>0</v>
      </c>
      <c r="BF1854" s="2">
        <v>0</v>
      </c>
      <c r="BG1854" s="2">
        <v>0</v>
      </c>
      <c r="BH1854" s="2">
        <v>0</v>
      </c>
      <c r="BI1854" s="2">
        <v>0</v>
      </c>
      <c r="BJ1854" s="2">
        <v>0</v>
      </c>
      <c r="BK1854" s="2">
        <v>0</v>
      </c>
      <c r="BL1854" s="2">
        <v>0</v>
      </c>
      <c r="BM1854" s="2">
        <v>0</v>
      </c>
      <c r="BN1854" s="2">
        <v>0</v>
      </c>
      <c r="BO1854" s="2">
        <v>0</v>
      </c>
      <c r="BP1854" s="2">
        <v>0</v>
      </c>
      <c r="BQ1854" s="2">
        <v>0</v>
      </c>
      <c r="BR1854" s="2">
        <v>0</v>
      </c>
      <c r="BS1854" s="2">
        <v>0</v>
      </c>
      <c r="BT1854" s="2">
        <v>406</v>
      </c>
      <c r="BU1854" s="2">
        <v>1067</v>
      </c>
      <c r="BV1854" s="2">
        <v>413</v>
      </c>
      <c r="BW1854" s="2">
        <v>0</v>
      </c>
    </row>
    <row r="1855" spans="1:75" s="2" customFormat="1" ht="12.95" customHeight="1">
      <c r="A1855" s="2">
        <v>1852</v>
      </c>
      <c r="B1855" s="2" t="s">
        <v>5717</v>
      </c>
      <c r="C1855" s="2" t="str">
        <f>IF(D1855=0,"Standard only",INDEX($AR$1:$BW$1,1,MATCH(D1855,AR1855:BW1855,0)))</f>
        <v>GM_LeafStem_Pos</v>
      </c>
      <c r="D1855" s="2">
        <v>1177</v>
      </c>
      <c r="E1855" s="31">
        <v>3.0707764628434302</v>
      </c>
      <c r="F1855" s="2">
        <v>339.07089999999999</v>
      </c>
      <c r="G1855" s="2">
        <v>6.25</v>
      </c>
      <c r="H1855" s="2" t="s">
        <v>25</v>
      </c>
      <c r="I1855" s="2" t="s">
        <v>13265</v>
      </c>
      <c r="J1855" s="2" t="s">
        <v>8825</v>
      </c>
      <c r="L1855" s="2" t="s">
        <v>11840</v>
      </c>
      <c r="M1855" s="2">
        <v>3.2</v>
      </c>
      <c r="N1855" s="2" t="s">
        <v>8825</v>
      </c>
      <c r="O1855" s="2" t="s">
        <v>8825</v>
      </c>
      <c r="P1855" s="2">
        <v>15</v>
      </c>
      <c r="Q1855" s="2" t="s">
        <v>5718</v>
      </c>
      <c r="U1855" s="2" t="s">
        <v>5719</v>
      </c>
      <c r="V1855" s="2" t="s">
        <v>5720</v>
      </c>
      <c r="W1855" s="2" t="str">
        <f>"piechart: colorlist=""#00FF00,#FFFFFF,#C0C0C0,#FFFF00,#0000FF,#000080,#008080,#800000,#808000,#800080,#FF0000,#FF00FF"" valuelist="""&amp;AF1855&amp;","&amp;AG1855&amp;","&amp;AH1855&amp;","&amp;AI1855&amp;","&amp;AJ1855&amp;","&amp;AK1855&amp;","&amp;AL1855&amp;","&amp;AM1855&amp;","&amp;AN1855&amp;","&amp;AO1855&amp;","&amp;AP1855&amp;","&amp;AQ1855&amp;""""</f>
        <v>piechart: colorlist="#00FF00,#FFFFFF,#C0C0C0,#FFFF00,#0000FF,#000080,#008080,#800000,#808000,#800080,#FF0000,#FF00FF" valuelist="0,0,0,0,0,0,0,1177,0,0,0,0"</v>
      </c>
      <c r="AF1855" s="2">
        <v>0</v>
      </c>
      <c r="AG1855" s="2">
        <v>0</v>
      </c>
      <c r="AH1855" s="2">
        <v>0</v>
      </c>
      <c r="AI1855" s="2">
        <v>0</v>
      </c>
      <c r="AJ1855" s="2">
        <v>0</v>
      </c>
      <c r="AK1855" s="2">
        <v>0</v>
      </c>
      <c r="AL1855" s="2">
        <v>0</v>
      </c>
      <c r="AM1855" s="2">
        <v>1177</v>
      </c>
      <c r="AN1855" s="2">
        <v>0</v>
      </c>
      <c r="AO1855" s="2">
        <v>0</v>
      </c>
      <c r="AP1855" s="2">
        <v>0</v>
      </c>
      <c r="AQ1855" s="2">
        <v>0</v>
      </c>
      <c r="AR1855" s="2">
        <v>0</v>
      </c>
      <c r="AS1855" s="2">
        <v>0</v>
      </c>
      <c r="AT1855" s="2">
        <v>0</v>
      </c>
      <c r="AU1855" s="2">
        <v>0</v>
      </c>
      <c r="AV1855" s="2">
        <v>0</v>
      </c>
      <c r="AW1855" s="2">
        <v>0</v>
      </c>
      <c r="AX1855" s="2">
        <v>0</v>
      </c>
      <c r="AY1855" s="2">
        <v>1177</v>
      </c>
      <c r="AZ1855" s="2">
        <v>0</v>
      </c>
      <c r="BA1855" s="2">
        <v>0</v>
      </c>
      <c r="BB1855" s="2">
        <v>0</v>
      </c>
      <c r="BC1855" s="2">
        <v>0</v>
      </c>
      <c r="BD1855" s="2">
        <v>0</v>
      </c>
      <c r="BE1855" s="2">
        <v>0</v>
      </c>
      <c r="BF1855" s="2">
        <v>0</v>
      </c>
      <c r="BG1855" s="2">
        <v>0</v>
      </c>
      <c r="BH1855" s="2">
        <v>0</v>
      </c>
      <c r="BI1855" s="2">
        <v>0</v>
      </c>
      <c r="BJ1855" s="2">
        <v>0</v>
      </c>
      <c r="BK1855" s="2">
        <v>0</v>
      </c>
      <c r="BL1855" s="2">
        <v>0</v>
      </c>
      <c r="BM1855" s="2">
        <v>0</v>
      </c>
      <c r="BN1855" s="2">
        <v>0</v>
      </c>
      <c r="BO1855" s="2">
        <v>0</v>
      </c>
      <c r="BP1855" s="2">
        <v>0</v>
      </c>
      <c r="BQ1855" s="2">
        <v>0</v>
      </c>
      <c r="BR1855" s="2">
        <v>0</v>
      </c>
      <c r="BS1855" s="2">
        <v>0</v>
      </c>
      <c r="BT1855" s="2">
        <v>0</v>
      </c>
      <c r="BU1855" s="2">
        <v>0</v>
      </c>
      <c r="BV1855" s="2">
        <v>0</v>
      </c>
      <c r="BW1855" s="2">
        <v>0</v>
      </c>
    </row>
    <row r="1856" spans="1:75" s="2" customFormat="1" ht="12.95" customHeight="1">
      <c r="A1856" s="2">
        <v>1853</v>
      </c>
      <c r="B1856" s="2" t="s">
        <v>5721</v>
      </c>
      <c r="C1856" s="2" t="str">
        <f>IF(D1856=0,"Standard only",INDEX($AR$1:$BW$1,1,MATCH(D1856,AR1856:BW1856,0)))</f>
        <v>GM_LeafStem_Pos</v>
      </c>
      <c r="D1856" s="2">
        <v>1191</v>
      </c>
      <c r="E1856" s="31">
        <v>3.07591176148278</v>
      </c>
      <c r="F1856" s="2">
        <v>339.07139999999998</v>
      </c>
      <c r="G1856" s="2">
        <v>3.73</v>
      </c>
      <c r="H1856" s="2" t="s">
        <v>25</v>
      </c>
      <c r="I1856" s="2" t="s">
        <v>13265</v>
      </c>
      <c r="J1856" s="2" t="s">
        <v>8825</v>
      </c>
      <c r="L1856" s="2" t="s">
        <v>11840</v>
      </c>
      <c r="M1856" s="2">
        <v>3.2</v>
      </c>
      <c r="N1856" s="2" t="s">
        <v>8825</v>
      </c>
      <c r="O1856" s="2" t="s">
        <v>8825</v>
      </c>
      <c r="P1856" s="2">
        <v>15</v>
      </c>
      <c r="Q1856" s="2" t="s">
        <v>5718</v>
      </c>
      <c r="U1856" s="2" t="s">
        <v>5722</v>
      </c>
      <c r="V1856" s="2" t="s">
        <v>5723</v>
      </c>
      <c r="W1856" s="2" t="str">
        <f>"piechart: colorlist=""#00FF00,#FFFFFF,#C0C0C0,#FFFF00,#0000FF,#000080,#008080,#800000,#808000,#800080,#FF0000,#FF00FF"" valuelist="""&amp;AF1856&amp;","&amp;AG1856&amp;","&amp;AH1856&amp;","&amp;AI1856&amp;","&amp;AJ1856&amp;","&amp;AK1856&amp;","&amp;AL1856&amp;","&amp;AM1856&amp;","&amp;AN1856&amp;","&amp;AO1856&amp;","&amp;AP1856&amp;","&amp;AQ1856&amp;""""</f>
        <v>piechart: colorlist="#00FF00,#FFFFFF,#C0C0C0,#FFFF00,#0000FF,#000080,#008080,#800000,#808000,#800080,#FF0000,#FF00FF" valuelist="0,0,0,0,0,0,0,1191,0,0,0,0"</v>
      </c>
      <c r="AF1856" s="2">
        <v>0</v>
      </c>
      <c r="AG1856" s="2">
        <v>0</v>
      </c>
      <c r="AH1856" s="2">
        <v>0</v>
      </c>
      <c r="AI1856" s="2">
        <v>0</v>
      </c>
      <c r="AJ1856" s="2">
        <v>0</v>
      </c>
      <c r="AK1856" s="2">
        <v>0</v>
      </c>
      <c r="AL1856" s="2">
        <v>0</v>
      </c>
      <c r="AM1856" s="2">
        <v>1191</v>
      </c>
      <c r="AN1856" s="2">
        <v>0</v>
      </c>
      <c r="AO1856" s="2">
        <v>0</v>
      </c>
      <c r="AP1856" s="2">
        <v>0</v>
      </c>
      <c r="AQ1856" s="2">
        <v>0</v>
      </c>
      <c r="AR1856" s="2">
        <v>0</v>
      </c>
      <c r="AS1856" s="2">
        <v>0</v>
      </c>
      <c r="AT1856" s="2">
        <v>0</v>
      </c>
      <c r="AU1856" s="2">
        <v>0</v>
      </c>
      <c r="AV1856" s="2">
        <v>0</v>
      </c>
      <c r="AW1856" s="2">
        <v>0</v>
      </c>
      <c r="AX1856" s="2">
        <v>0</v>
      </c>
      <c r="AY1856" s="2">
        <v>1191</v>
      </c>
      <c r="AZ1856" s="2">
        <v>0</v>
      </c>
      <c r="BA1856" s="2">
        <v>0</v>
      </c>
      <c r="BB1856" s="2">
        <v>0</v>
      </c>
      <c r="BC1856" s="2">
        <v>0</v>
      </c>
      <c r="BD1856" s="2">
        <v>0</v>
      </c>
      <c r="BE1856" s="2">
        <v>0</v>
      </c>
      <c r="BF1856" s="2">
        <v>0</v>
      </c>
      <c r="BG1856" s="2">
        <v>0</v>
      </c>
      <c r="BH1856" s="2">
        <v>0</v>
      </c>
      <c r="BI1856" s="2">
        <v>0</v>
      </c>
      <c r="BJ1856" s="2">
        <v>0</v>
      </c>
      <c r="BK1856" s="2">
        <v>0</v>
      </c>
      <c r="BL1856" s="2">
        <v>0</v>
      </c>
      <c r="BM1856" s="2">
        <v>0</v>
      </c>
      <c r="BN1856" s="2">
        <v>0</v>
      </c>
      <c r="BO1856" s="2">
        <v>0</v>
      </c>
      <c r="BP1856" s="2">
        <v>0</v>
      </c>
      <c r="BQ1856" s="2">
        <v>0</v>
      </c>
      <c r="BR1856" s="2">
        <v>0</v>
      </c>
      <c r="BS1856" s="2">
        <v>0</v>
      </c>
      <c r="BT1856" s="2">
        <v>0</v>
      </c>
      <c r="BU1856" s="2">
        <v>0</v>
      </c>
      <c r="BV1856" s="2">
        <v>0</v>
      </c>
      <c r="BW1856" s="2">
        <v>0</v>
      </c>
    </row>
    <row r="1857" spans="1:75" s="2" customFormat="1" ht="12.95" customHeight="1">
      <c r="A1857" s="2">
        <v>1855</v>
      </c>
      <c r="B1857" s="2" t="s">
        <v>5724</v>
      </c>
      <c r="C1857" s="2" t="str">
        <f>IF(D1857=0,"Standard only",INDEX($AR$1:$BW$1,1,MATCH(D1857,AR1857:BW1857,0)))</f>
        <v>GM_Root_Pos</v>
      </c>
      <c r="D1857" s="2">
        <v>1780</v>
      </c>
      <c r="E1857" s="31">
        <v>3.2504200023088901</v>
      </c>
      <c r="F1857" s="2">
        <v>339.10750000000002</v>
      </c>
      <c r="G1857" s="2">
        <v>6.99</v>
      </c>
      <c r="H1857" s="2" t="s">
        <v>25</v>
      </c>
      <c r="I1857" s="2" t="s">
        <v>13267</v>
      </c>
      <c r="J1857" s="2" t="s">
        <v>8825</v>
      </c>
      <c r="L1857" s="2" t="s">
        <v>11840</v>
      </c>
      <c r="M1857" s="2">
        <v>3.2</v>
      </c>
      <c r="N1857" s="2" t="s">
        <v>8825</v>
      </c>
      <c r="O1857" s="2" t="s">
        <v>8825</v>
      </c>
      <c r="P1857" s="2">
        <v>16</v>
      </c>
      <c r="Q1857" s="2" t="s">
        <v>5725</v>
      </c>
      <c r="U1857" s="2" t="s">
        <v>5726</v>
      </c>
      <c r="V1857" s="2" t="s">
        <v>5727</v>
      </c>
      <c r="W1857" s="2" t="str">
        <f>"piechart: colorlist=""#00FF00,#FFFFFF,#C0C0C0,#FFFF00,#0000FF,#000080,#008080,#800000,#808000,#800080,#FF0000,#FF00FF"" valuelist="""&amp;AF1857&amp;","&amp;AG1857&amp;","&amp;AH1857&amp;","&amp;AI1857&amp;","&amp;AJ1857&amp;","&amp;AK1857&amp;","&amp;AL1857&amp;","&amp;AM1857&amp;","&amp;AN1857&amp;","&amp;AO1857&amp;","&amp;AP1857&amp;","&amp;AQ1857&amp;""""</f>
        <v>piechart: colorlist="#00FF00,#FFFFFF,#C0C0C0,#FFFF00,#0000FF,#000080,#008080,#800000,#808000,#800080,#FF0000,#FF00FF" valuelist="0,0,0,0,0,0,0,1780,0,0,0,0"</v>
      </c>
      <c r="AF1857" s="2">
        <v>0</v>
      </c>
      <c r="AG1857" s="2">
        <v>0</v>
      </c>
      <c r="AH1857" s="2">
        <v>0</v>
      </c>
      <c r="AI1857" s="2">
        <v>0</v>
      </c>
      <c r="AJ1857" s="2">
        <v>0</v>
      </c>
      <c r="AK1857" s="2">
        <v>0</v>
      </c>
      <c r="AL1857" s="2">
        <v>0</v>
      </c>
      <c r="AM1857" s="2">
        <v>1780</v>
      </c>
      <c r="AN1857" s="2">
        <v>0</v>
      </c>
      <c r="AO1857" s="2">
        <v>0</v>
      </c>
      <c r="AP1857" s="2">
        <v>0</v>
      </c>
      <c r="AQ1857" s="2">
        <v>0</v>
      </c>
      <c r="AR1857" s="2">
        <v>0</v>
      </c>
      <c r="AS1857" s="2">
        <v>0</v>
      </c>
      <c r="AT1857" s="2">
        <v>0</v>
      </c>
      <c r="AU1857" s="2">
        <v>0</v>
      </c>
      <c r="AV1857" s="2">
        <v>0</v>
      </c>
      <c r="AW1857" s="2">
        <v>0</v>
      </c>
      <c r="AX1857" s="2">
        <v>0</v>
      </c>
      <c r="AY1857" s="2">
        <v>0</v>
      </c>
      <c r="AZ1857" s="2">
        <v>1780</v>
      </c>
      <c r="BA1857" s="2">
        <v>0</v>
      </c>
      <c r="BB1857" s="2">
        <v>0</v>
      </c>
      <c r="BC1857" s="2">
        <v>0</v>
      </c>
      <c r="BD1857" s="2">
        <v>0</v>
      </c>
      <c r="BE1857" s="2">
        <v>0</v>
      </c>
      <c r="BF1857" s="2">
        <v>0</v>
      </c>
      <c r="BG1857" s="2">
        <v>0</v>
      </c>
      <c r="BH1857" s="2">
        <v>0</v>
      </c>
      <c r="BI1857" s="2">
        <v>0</v>
      </c>
      <c r="BJ1857" s="2">
        <v>0</v>
      </c>
      <c r="BK1857" s="2">
        <v>0</v>
      </c>
      <c r="BL1857" s="2">
        <v>0</v>
      </c>
      <c r="BM1857" s="2">
        <v>0</v>
      </c>
      <c r="BN1857" s="2">
        <v>0</v>
      </c>
      <c r="BO1857" s="2">
        <v>0</v>
      </c>
      <c r="BP1857" s="2">
        <v>0</v>
      </c>
      <c r="BQ1857" s="2">
        <v>0</v>
      </c>
      <c r="BR1857" s="2">
        <v>0</v>
      </c>
      <c r="BS1857" s="2">
        <v>0</v>
      </c>
      <c r="BT1857" s="2">
        <v>0</v>
      </c>
      <c r="BU1857" s="2">
        <v>0</v>
      </c>
      <c r="BV1857" s="2">
        <v>0</v>
      </c>
      <c r="BW1857" s="2">
        <v>0</v>
      </c>
    </row>
    <row r="1858" spans="1:75" s="2" customFormat="1" ht="12.95" customHeight="1">
      <c r="A1858" s="2">
        <v>1856</v>
      </c>
      <c r="B1858" s="2" t="s">
        <v>5728</v>
      </c>
      <c r="C1858" s="2" t="str">
        <f>IF(D1858=0,"Standard only",INDEX($AR$1:$BW$1,1,MATCH(D1858,AR1858:BW1858,0)))</f>
        <v>GG_Root_Pos</v>
      </c>
      <c r="D1858" s="2">
        <v>2634</v>
      </c>
      <c r="E1858" s="31">
        <v>3.42061577062577</v>
      </c>
      <c r="F1858" s="2">
        <v>339.12110000000001</v>
      </c>
      <c r="G1858" s="2">
        <v>6.41</v>
      </c>
      <c r="H1858" s="2" t="s">
        <v>25</v>
      </c>
      <c r="I1858" s="2" t="s">
        <v>13270</v>
      </c>
      <c r="J1858" s="2" t="s">
        <v>8825</v>
      </c>
      <c r="L1858" s="2" t="s">
        <v>11840</v>
      </c>
      <c r="M1858" s="2">
        <v>3.2</v>
      </c>
      <c r="N1858" s="2" t="s">
        <v>8825</v>
      </c>
      <c r="O1858" s="2" t="s">
        <v>8825</v>
      </c>
      <c r="P1858" s="2">
        <v>20</v>
      </c>
      <c r="Q1858" s="2" t="s">
        <v>5729</v>
      </c>
      <c r="U1858" s="2" t="s">
        <v>5730</v>
      </c>
      <c r="V1858" s="2" t="s">
        <v>5731</v>
      </c>
      <c r="W1858" s="2" t="str">
        <f>"piechart: colorlist=""#00FF00,#FFFFFF,#C0C0C0,#FFFF00,#0000FF,#000080,#008080,#800000,#808000,#800080,#FF0000,#FF00FF"" valuelist="""&amp;AF1858&amp;","&amp;AG1858&amp;","&amp;AH1858&amp;","&amp;AI1858&amp;","&amp;AJ1858&amp;","&amp;AK1858&amp;","&amp;AL1858&amp;","&amp;AM1858&amp;","&amp;AN1858&amp;","&amp;AO1858&amp;","&amp;AP1858&amp;","&amp;AQ1858&amp;""""</f>
        <v>piechart: colorlist="#00FF00,#FFFFFF,#C0C0C0,#FFFF00,#0000FF,#000080,#008080,#800000,#808000,#800080,#FF0000,#FF00FF" valuelist="0,0,0,0,0,0,0,0,3047,690,0,0"</v>
      </c>
      <c r="AF1858" s="2">
        <v>0</v>
      </c>
      <c r="AG1858" s="2">
        <v>0</v>
      </c>
      <c r="AH1858" s="2">
        <v>0</v>
      </c>
      <c r="AI1858" s="2">
        <v>0</v>
      </c>
      <c r="AJ1858" s="2">
        <v>0</v>
      </c>
      <c r="AK1858" s="2">
        <v>0</v>
      </c>
      <c r="AL1858" s="2">
        <v>0</v>
      </c>
      <c r="AM1858" s="2">
        <v>0</v>
      </c>
      <c r="AN1858" s="2">
        <v>3047</v>
      </c>
      <c r="AO1858" s="2">
        <v>690</v>
      </c>
      <c r="AP1858" s="2">
        <v>0</v>
      </c>
      <c r="AQ1858" s="2">
        <v>0</v>
      </c>
      <c r="AR1858" s="2">
        <v>0</v>
      </c>
      <c r="AS1858" s="2">
        <v>0</v>
      </c>
      <c r="AT1858" s="2">
        <v>0</v>
      </c>
      <c r="AU1858" s="2">
        <v>0</v>
      </c>
      <c r="AV1858" s="2">
        <v>0</v>
      </c>
      <c r="AW1858" s="2">
        <v>413</v>
      </c>
      <c r="AX1858" s="2">
        <v>2634</v>
      </c>
      <c r="AY1858" s="2">
        <v>0</v>
      </c>
      <c r="AZ1858" s="2">
        <v>0</v>
      </c>
      <c r="BA1858" s="2">
        <v>0</v>
      </c>
      <c r="BB1858" s="2">
        <v>690</v>
      </c>
      <c r="BC1858" s="2">
        <v>0</v>
      </c>
      <c r="BD1858" s="2">
        <v>0</v>
      </c>
      <c r="BE1858" s="2">
        <v>0</v>
      </c>
      <c r="BF1858" s="2">
        <v>0</v>
      </c>
      <c r="BG1858" s="2">
        <v>0</v>
      </c>
      <c r="BH1858" s="2">
        <v>0</v>
      </c>
      <c r="BI1858" s="2">
        <v>0</v>
      </c>
      <c r="BJ1858" s="2">
        <v>0</v>
      </c>
      <c r="BK1858" s="2">
        <v>0</v>
      </c>
      <c r="BL1858" s="2">
        <v>0</v>
      </c>
      <c r="BM1858" s="2">
        <v>0</v>
      </c>
      <c r="BN1858" s="2">
        <v>0</v>
      </c>
      <c r="BO1858" s="2">
        <v>0</v>
      </c>
      <c r="BP1858" s="2">
        <v>0</v>
      </c>
      <c r="BQ1858" s="2">
        <v>0</v>
      </c>
      <c r="BR1858" s="2">
        <v>0</v>
      </c>
      <c r="BS1858" s="2">
        <v>0</v>
      </c>
      <c r="BT1858" s="2">
        <v>0</v>
      </c>
      <c r="BU1858" s="2">
        <v>0</v>
      </c>
      <c r="BV1858" s="2">
        <v>0</v>
      </c>
      <c r="BW1858" s="2">
        <v>0</v>
      </c>
    </row>
    <row r="1859" spans="1:75" s="2" customFormat="1" ht="12.95" customHeight="1">
      <c r="A1859" s="2">
        <v>1857</v>
      </c>
      <c r="B1859" s="2" t="s">
        <v>5732</v>
      </c>
      <c r="C1859" s="2" t="str">
        <f>IF(D1859=0,"Standard only",INDEX($AR$1:$BW$1,1,MATCH(D1859,AR1859:BW1859,0)))</f>
        <v>GU_Root_Pos</v>
      </c>
      <c r="D1859" s="2">
        <v>9526</v>
      </c>
      <c r="E1859" s="31">
        <v>3.97891057717557</v>
      </c>
      <c r="F1859" s="2">
        <v>339.12400000000002</v>
      </c>
      <c r="G1859" s="2">
        <v>6.8</v>
      </c>
      <c r="H1859" s="2" t="s">
        <v>25</v>
      </c>
      <c r="I1859" s="2" t="s">
        <v>13270</v>
      </c>
      <c r="J1859" s="2" t="s">
        <v>8825</v>
      </c>
      <c r="L1859" s="2" t="s">
        <v>11840</v>
      </c>
      <c r="M1859" s="2">
        <v>3.2</v>
      </c>
      <c r="N1859" s="2" t="s">
        <v>8825</v>
      </c>
      <c r="O1859" s="2" t="s">
        <v>8825</v>
      </c>
      <c r="P1859" s="2">
        <v>20</v>
      </c>
      <c r="Q1859" s="2" t="s">
        <v>5729</v>
      </c>
      <c r="U1859" s="2" t="s">
        <v>5733</v>
      </c>
      <c r="V1859" s="2" t="s">
        <v>5734</v>
      </c>
      <c r="W1859" s="2" t="str">
        <f>"piechart: colorlist=""#00FF00,#FFFFFF,#C0C0C0,#FFFF00,#0000FF,#000080,#008080,#800000,#808000,#800080,#FF0000,#FF00FF"" valuelist="""&amp;AF1859&amp;","&amp;AG1859&amp;","&amp;AH1859&amp;","&amp;AI1859&amp;","&amp;AJ1859&amp;","&amp;AK1859&amp;","&amp;AL1859&amp;","&amp;AM1859&amp;","&amp;AN1859&amp;","&amp;AO1859&amp;","&amp;AP1859&amp;","&amp;AQ1859&amp;""""</f>
        <v>piechart: colorlist="#00FF00,#FFFFFF,#C0C0C0,#FFFF00,#0000FF,#000080,#008080,#800000,#808000,#800080,#FF0000,#FF00FF" valuelist="0,0,0,0,0,0,0,0,7940,9526,0,0"</v>
      </c>
      <c r="AF1859" s="2">
        <v>0</v>
      </c>
      <c r="AG1859" s="2">
        <v>0</v>
      </c>
      <c r="AH1859" s="2">
        <v>0</v>
      </c>
      <c r="AI1859" s="2">
        <v>0</v>
      </c>
      <c r="AJ1859" s="2">
        <v>0</v>
      </c>
      <c r="AK1859" s="2">
        <v>0</v>
      </c>
      <c r="AL1859" s="2">
        <v>0</v>
      </c>
      <c r="AM1859" s="2">
        <v>0</v>
      </c>
      <c r="AN1859" s="2">
        <v>7940</v>
      </c>
      <c r="AO1859" s="2">
        <v>9526</v>
      </c>
      <c r="AP1859" s="2">
        <v>0</v>
      </c>
      <c r="AQ1859" s="2">
        <v>0</v>
      </c>
      <c r="AR1859" s="2">
        <v>0</v>
      </c>
      <c r="AS1859" s="2">
        <v>0</v>
      </c>
      <c r="AT1859" s="2">
        <v>0</v>
      </c>
      <c r="AU1859" s="2">
        <v>0</v>
      </c>
      <c r="AV1859" s="2">
        <v>0</v>
      </c>
      <c r="AW1859" s="2">
        <v>0</v>
      </c>
      <c r="AX1859" s="2">
        <v>7940</v>
      </c>
      <c r="AY1859" s="2">
        <v>0</v>
      </c>
      <c r="AZ1859" s="2">
        <v>0</v>
      </c>
      <c r="BA1859" s="2">
        <v>0</v>
      </c>
      <c r="BB1859" s="2">
        <v>9526</v>
      </c>
      <c r="BC1859" s="2">
        <v>0</v>
      </c>
      <c r="BD1859" s="2">
        <v>0</v>
      </c>
      <c r="BE1859" s="2">
        <v>0</v>
      </c>
      <c r="BF1859" s="2">
        <v>0</v>
      </c>
      <c r="BG1859" s="2">
        <v>0</v>
      </c>
      <c r="BH1859" s="2">
        <v>0</v>
      </c>
      <c r="BI1859" s="2">
        <v>0</v>
      </c>
      <c r="BJ1859" s="2">
        <v>0</v>
      </c>
      <c r="BK1859" s="2">
        <v>0</v>
      </c>
      <c r="BL1859" s="2">
        <v>0</v>
      </c>
      <c r="BM1859" s="2">
        <v>0</v>
      </c>
      <c r="BN1859" s="2">
        <v>0</v>
      </c>
      <c r="BO1859" s="2">
        <v>0</v>
      </c>
      <c r="BP1859" s="2">
        <v>0</v>
      </c>
      <c r="BQ1859" s="2">
        <v>0</v>
      </c>
      <c r="BR1859" s="2">
        <v>0</v>
      </c>
      <c r="BS1859" s="2">
        <v>0</v>
      </c>
      <c r="BT1859" s="2">
        <v>0</v>
      </c>
      <c r="BU1859" s="2">
        <v>0</v>
      </c>
      <c r="BV1859" s="2">
        <v>0</v>
      </c>
      <c r="BW1859" s="2">
        <v>0</v>
      </c>
    </row>
    <row r="1860" spans="1:75" s="2" customFormat="1" ht="12.95" customHeight="1">
      <c r="A1860" s="2">
        <v>1867</v>
      </c>
      <c r="B1860" s="2" t="s">
        <v>5742</v>
      </c>
      <c r="C1860" s="2" t="str">
        <f>IF(D1860=0,"Standard only",INDEX($AR$1:$BW$1,1,MATCH(D1860,AR1860:BW1860,0)))</f>
        <v>OP_Root_Pos</v>
      </c>
      <c r="D1860" s="2">
        <v>1960</v>
      </c>
      <c r="E1860" s="31">
        <v>3.2922560713564799</v>
      </c>
      <c r="F1860" s="2">
        <v>341.12909999999999</v>
      </c>
      <c r="G1860" s="2">
        <v>2.76</v>
      </c>
      <c r="H1860" s="2" t="s">
        <v>25</v>
      </c>
      <c r="I1860" s="2" t="s">
        <v>13267</v>
      </c>
      <c r="J1860" s="2" t="s">
        <v>8825</v>
      </c>
      <c r="L1860" s="2" t="s">
        <v>11840</v>
      </c>
      <c r="M1860" s="2">
        <v>3.2</v>
      </c>
      <c r="N1860" s="2" t="s">
        <v>8825</v>
      </c>
      <c r="O1860" s="2" t="s">
        <v>8825</v>
      </c>
      <c r="P1860" s="2">
        <v>16</v>
      </c>
      <c r="Q1860" s="2" t="s">
        <v>5743</v>
      </c>
      <c r="U1860" s="2" t="s">
        <v>5744</v>
      </c>
      <c r="V1860" s="2" t="s">
        <v>5745</v>
      </c>
      <c r="W1860" s="2" t="str">
        <f>"piechart: colorlist=""#00FF00,#FFFFFF,#C0C0C0,#FFFF00,#0000FF,#000080,#008080,#800000,#808000,#800080,#FF0000,#FF00FF"" valuelist="""&amp;AF1860&amp;","&amp;AG1860&amp;","&amp;AH1860&amp;","&amp;AI1860&amp;","&amp;AJ1860&amp;","&amp;AK1860&amp;","&amp;AL1860&amp;","&amp;AM1860&amp;","&amp;AN1860&amp;","&amp;AO1860&amp;","&amp;AP1860&amp;","&amp;AQ1860&amp;""""</f>
        <v>piechart: colorlist="#00FF00,#FFFFFF,#C0C0C0,#FFFF00,#0000FF,#000080,#008080,#800000,#808000,#800080,#FF0000,#FF00FF" valuelist="0,0,0,0,0,1960,0,0,0,0,0,0"</v>
      </c>
      <c r="AF1860" s="2">
        <v>0</v>
      </c>
      <c r="AG1860" s="2">
        <v>0</v>
      </c>
      <c r="AH1860" s="2">
        <v>0</v>
      </c>
      <c r="AI1860" s="2">
        <v>0</v>
      </c>
      <c r="AJ1860" s="2">
        <v>0</v>
      </c>
      <c r="AK1860" s="2">
        <v>1960</v>
      </c>
      <c r="AL1860" s="2">
        <v>0</v>
      </c>
      <c r="AM1860" s="2">
        <v>0</v>
      </c>
      <c r="AN1860" s="2">
        <v>0</v>
      </c>
      <c r="AO1860" s="2">
        <v>0</v>
      </c>
      <c r="AP1860" s="2">
        <v>0</v>
      </c>
      <c r="AQ1860" s="2">
        <v>0</v>
      </c>
      <c r="AR1860" s="2">
        <v>0</v>
      </c>
      <c r="AS1860" s="2">
        <v>0</v>
      </c>
      <c r="AT1860" s="2">
        <v>0</v>
      </c>
      <c r="AU1860" s="2">
        <v>0</v>
      </c>
      <c r="AV1860" s="2">
        <v>0</v>
      </c>
      <c r="AW1860" s="2">
        <v>0</v>
      </c>
      <c r="AX1860" s="2">
        <v>0</v>
      </c>
      <c r="AY1860" s="2">
        <v>0</v>
      </c>
      <c r="AZ1860" s="2">
        <v>0</v>
      </c>
      <c r="BA1860" s="2">
        <v>0</v>
      </c>
      <c r="BB1860" s="2">
        <v>0</v>
      </c>
      <c r="BC1860" s="2">
        <v>0</v>
      </c>
      <c r="BD1860" s="2">
        <v>0</v>
      </c>
      <c r="BE1860" s="2">
        <v>0</v>
      </c>
      <c r="BF1860" s="2">
        <v>0</v>
      </c>
      <c r="BG1860" s="2">
        <v>0</v>
      </c>
      <c r="BH1860" s="2">
        <v>0</v>
      </c>
      <c r="BI1860" s="2">
        <v>0</v>
      </c>
      <c r="BJ1860" s="2">
        <v>0</v>
      </c>
      <c r="BK1860" s="2">
        <v>0</v>
      </c>
      <c r="BL1860" s="2">
        <v>0</v>
      </c>
      <c r="BM1860" s="2">
        <v>1960</v>
      </c>
      <c r="BN1860" s="2">
        <v>0</v>
      </c>
      <c r="BO1860" s="2">
        <v>0</v>
      </c>
      <c r="BP1860" s="2">
        <v>0</v>
      </c>
      <c r="BQ1860" s="2">
        <v>0</v>
      </c>
      <c r="BR1860" s="2">
        <v>0</v>
      </c>
      <c r="BS1860" s="2">
        <v>0</v>
      </c>
      <c r="BT1860" s="2">
        <v>0</v>
      </c>
      <c r="BU1860" s="2">
        <v>0</v>
      </c>
      <c r="BV1860" s="2">
        <v>0</v>
      </c>
      <c r="BW1860" s="2">
        <v>0</v>
      </c>
    </row>
    <row r="1861" spans="1:75" s="2" customFormat="1" ht="12.95" customHeight="1">
      <c r="A1861" s="2">
        <v>1868</v>
      </c>
      <c r="B1861" s="2" t="s">
        <v>5746</v>
      </c>
      <c r="C1861" s="2" t="str">
        <f>IF(D1861=0,"Standard only",INDEX($AR$1:$BW$1,1,MATCH(D1861,AR1861:BW1861,0)))</f>
        <v>AC_Root_Pos</v>
      </c>
      <c r="D1861" s="2">
        <v>1976</v>
      </c>
      <c r="E1861" s="31">
        <v>3.29578694025161</v>
      </c>
      <c r="F1861" s="2">
        <v>341.13479999999998</v>
      </c>
      <c r="G1861" s="2">
        <v>4.07</v>
      </c>
      <c r="H1861" s="2" t="s">
        <v>25</v>
      </c>
      <c r="I1861" s="2" t="s">
        <v>13270</v>
      </c>
      <c r="J1861" s="2" t="s">
        <v>8825</v>
      </c>
      <c r="L1861" s="2" t="s">
        <v>11840</v>
      </c>
      <c r="M1861" s="2">
        <v>3.2</v>
      </c>
      <c r="N1861" s="2" t="s">
        <v>8825</v>
      </c>
      <c r="O1861" s="2" t="s">
        <v>8825</v>
      </c>
      <c r="P1861" s="2">
        <v>20</v>
      </c>
      <c r="Q1861" s="2" t="s">
        <v>5747</v>
      </c>
      <c r="R1861" s="32"/>
      <c r="U1861" s="2" t="s">
        <v>5748</v>
      </c>
      <c r="V1861" s="2" t="s">
        <v>5749</v>
      </c>
      <c r="W1861" s="2" t="str">
        <f>"piechart: colorlist=""#00FF00,#FFFFFF,#C0C0C0,#FFFF00,#0000FF,#000080,#008080,#800000,#808000,#800080,#FF0000,#FF00FF"" valuelist="""&amp;AF1861&amp;","&amp;AG1861&amp;","&amp;AH1861&amp;","&amp;AI1861&amp;","&amp;AJ1861&amp;","&amp;AK1861&amp;","&amp;AL1861&amp;","&amp;AM1861&amp;","&amp;AN1861&amp;","&amp;AO1861&amp;","&amp;AP1861&amp;","&amp;AQ1861&amp;""""</f>
        <v>piechart: colorlist="#00FF00,#FFFFFF,#C0C0C0,#FFFF00,#0000FF,#000080,#008080,#800000,#808000,#800080,#FF0000,#FF00FF" valuelist="0,576,0,1976,0,0,0,0,0,0,0,0"</v>
      </c>
      <c r="AF1861" s="2">
        <v>0</v>
      </c>
      <c r="AG1861" s="2">
        <v>576</v>
      </c>
      <c r="AH1861" s="2">
        <v>0</v>
      </c>
      <c r="AI1861" s="2">
        <v>1976</v>
      </c>
      <c r="AJ1861" s="2">
        <v>0</v>
      </c>
      <c r="AK1861" s="2">
        <v>0</v>
      </c>
      <c r="AL1861" s="2">
        <v>0</v>
      </c>
      <c r="AM1861" s="2">
        <v>0</v>
      </c>
      <c r="AN1861" s="2">
        <v>0</v>
      </c>
      <c r="AO1861" s="2">
        <v>0</v>
      </c>
      <c r="AP1861" s="2">
        <v>0</v>
      </c>
      <c r="AQ1861" s="2">
        <v>0</v>
      </c>
      <c r="AR1861" s="2">
        <v>0</v>
      </c>
      <c r="AS1861" s="2">
        <v>0</v>
      </c>
      <c r="AT1861" s="2">
        <v>1976</v>
      </c>
      <c r="AU1861" s="2">
        <v>0</v>
      </c>
      <c r="AV1861" s="2">
        <v>0</v>
      </c>
      <c r="AW1861" s="2">
        <v>0</v>
      </c>
      <c r="AX1861" s="2">
        <v>0</v>
      </c>
      <c r="AY1861" s="2">
        <v>0</v>
      </c>
      <c r="AZ1861" s="2">
        <v>0</v>
      </c>
      <c r="BA1861" s="2">
        <v>0</v>
      </c>
      <c r="BB1861" s="2">
        <v>0</v>
      </c>
      <c r="BC1861" s="2">
        <v>0</v>
      </c>
      <c r="BD1861" s="2">
        <v>0</v>
      </c>
      <c r="BE1861" s="2">
        <v>0</v>
      </c>
      <c r="BF1861" s="2">
        <v>0</v>
      </c>
      <c r="BG1861" s="2">
        <v>0</v>
      </c>
      <c r="BH1861" s="2">
        <v>0</v>
      </c>
      <c r="BI1861" s="2">
        <v>0</v>
      </c>
      <c r="BJ1861" s="2">
        <v>0</v>
      </c>
      <c r="BK1861" s="2">
        <v>0</v>
      </c>
      <c r="BL1861" s="2">
        <v>0</v>
      </c>
      <c r="BM1861" s="2">
        <v>0</v>
      </c>
      <c r="BN1861" s="2">
        <v>0</v>
      </c>
      <c r="BO1861" s="2">
        <v>576</v>
      </c>
      <c r="BP1861" s="2">
        <v>0</v>
      </c>
      <c r="BQ1861" s="2">
        <v>0</v>
      </c>
      <c r="BR1861" s="2">
        <v>0</v>
      </c>
      <c r="BS1861" s="2">
        <v>0</v>
      </c>
      <c r="BT1861" s="2">
        <v>0</v>
      </c>
      <c r="BU1861" s="2">
        <v>0</v>
      </c>
      <c r="BV1861" s="2">
        <v>0</v>
      </c>
      <c r="BW1861" s="2">
        <v>0</v>
      </c>
    </row>
    <row r="1862" spans="1:75" s="2" customFormat="1" ht="12.95" customHeight="1">
      <c r="A1862" s="2">
        <v>1869</v>
      </c>
      <c r="B1862" s="2" t="s">
        <v>5750</v>
      </c>
      <c r="C1862" s="2" t="str">
        <f>IF(D1862=0,"Standard only",INDEX($AR$1:$BW$1,1,MATCH(D1862,AR1862:BW1862,0)))</f>
        <v>AC_Root_Pos</v>
      </c>
      <c r="D1862" s="2">
        <v>1861</v>
      </c>
      <c r="E1862" s="31">
        <v>3.2697463731307699</v>
      </c>
      <c r="F1862" s="2">
        <v>341.13679999999999</v>
      </c>
      <c r="G1862" s="2">
        <v>3.21</v>
      </c>
      <c r="H1862" s="2" t="s">
        <v>25</v>
      </c>
      <c r="I1862" s="2" t="s">
        <v>13270</v>
      </c>
      <c r="J1862" s="2" t="s">
        <v>8825</v>
      </c>
      <c r="L1862" s="2" t="s">
        <v>11840</v>
      </c>
      <c r="M1862" s="2">
        <v>3.2</v>
      </c>
      <c r="N1862" s="2" t="s">
        <v>8825</v>
      </c>
      <c r="O1862" s="2" t="s">
        <v>8825</v>
      </c>
      <c r="P1862" s="2">
        <v>20</v>
      </c>
      <c r="Q1862" s="2" t="s">
        <v>5747</v>
      </c>
      <c r="R1862" s="32"/>
      <c r="U1862" s="2" t="s">
        <v>5751</v>
      </c>
      <c r="V1862" s="2" t="s">
        <v>5752</v>
      </c>
      <c r="W1862" s="2" t="str">
        <f>"piechart: colorlist=""#00FF00,#FFFFFF,#C0C0C0,#FFFF00,#0000FF,#000080,#008080,#800000,#808000,#800080,#FF0000,#FF00FF"" valuelist="""&amp;AF1862&amp;","&amp;AG1862&amp;","&amp;AH1862&amp;","&amp;AI1862&amp;","&amp;AJ1862&amp;","&amp;AK1862&amp;","&amp;AL1862&amp;","&amp;AM1862&amp;","&amp;AN1862&amp;","&amp;AO1862&amp;","&amp;AP1862&amp;","&amp;AQ1862&amp;""""</f>
        <v>piechart: colorlist="#00FF00,#FFFFFF,#C0C0C0,#FFFF00,#0000FF,#000080,#008080,#800000,#808000,#800080,#FF0000,#FF00FF" valuelist="0,0,0,1861,0,0,0,0,0,0,0,0"</v>
      </c>
      <c r="AF1862" s="2">
        <v>0</v>
      </c>
      <c r="AG1862" s="2">
        <v>0</v>
      </c>
      <c r="AH1862" s="2">
        <v>0</v>
      </c>
      <c r="AI1862" s="2">
        <v>1861</v>
      </c>
      <c r="AJ1862" s="2">
        <v>0</v>
      </c>
      <c r="AK1862" s="2">
        <v>0</v>
      </c>
      <c r="AL1862" s="2">
        <v>0</v>
      </c>
      <c r="AM1862" s="2">
        <v>0</v>
      </c>
      <c r="AN1862" s="2">
        <v>0</v>
      </c>
      <c r="AO1862" s="2">
        <v>0</v>
      </c>
      <c r="AP1862" s="2">
        <v>0</v>
      </c>
      <c r="AQ1862" s="2">
        <v>0</v>
      </c>
      <c r="AR1862" s="2">
        <v>0</v>
      </c>
      <c r="AS1862" s="2">
        <v>0</v>
      </c>
      <c r="AT1862" s="2">
        <v>1861</v>
      </c>
      <c r="AU1862" s="2">
        <v>0</v>
      </c>
      <c r="AV1862" s="2">
        <v>0</v>
      </c>
      <c r="AW1862" s="2">
        <v>0</v>
      </c>
      <c r="AX1862" s="2">
        <v>0</v>
      </c>
      <c r="AY1862" s="2">
        <v>0</v>
      </c>
      <c r="AZ1862" s="2">
        <v>0</v>
      </c>
      <c r="BA1862" s="2">
        <v>0</v>
      </c>
      <c r="BB1862" s="2">
        <v>0</v>
      </c>
      <c r="BC1862" s="2">
        <v>0</v>
      </c>
      <c r="BD1862" s="2">
        <v>0</v>
      </c>
      <c r="BE1862" s="2">
        <v>0</v>
      </c>
      <c r="BF1862" s="2">
        <v>0</v>
      </c>
      <c r="BG1862" s="2">
        <v>0</v>
      </c>
      <c r="BH1862" s="2">
        <v>0</v>
      </c>
      <c r="BI1862" s="2">
        <v>0</v>
      </c>
      <c r="BJ1862" s="2">
        <v>0</v>
      </c>
      <c r="BK1862" s="2">
        <v>0</v>
      </c>
      <c r="BL1862" s="2">
        <v>0</v>
      </c>
      <c r="BM1862" s="2">
        <v>0</v>
      </c>
      <c r="BN1862" s="2">
        <v>0</v>
      </c>
      <c r="BO1862" s="2">
        <v>0</v>
      </c>
      <c r="BP1862" s="2">
        <v>0</v>
      </c>
      <c r="BQ1862" s="2">
        <v>0</v>
      </c>
      <c r="BR1862" s="2">
        <v>0</v>
      </c>
      <c r="BS1862" s="2">
        <v>0</v>
      </c>
      <c r="BT1862" s="2">
        <v>0</v>
      </c>
      <c r="BU1862" s="2">
        <v>0</v>
      </c>
      <c r="BV1862" s="2">
        <v>0</v>
      </c>
      <c r="BW1862" s="2">
        <v>0</v>
      </c>
    </row>
    <row r="1863" spans="1:75" s="2" customFormat="1" ht="12.95" customHeight="1">
      <c r="A1863" s="2">
        <v>1871</v>
      </c>
      <c r="B1863" s="2" t="s">
        <v>5757</v>
      </c>
      <c r="C1863" s="2" t="str">
        <f>IF(D1863=0,"Standard only",INDEX($AR$1:$BW$1,1,MATCH(D1863,AR1863:BW1863,0)))</f>
        <v>OS_Root_Pos</v>
      </c>
      <c r="D1863" s="2">
        <v>2866</v>
      </c>
      <c r="E1863" s="31">
        <v>3.4572761860613301</v>
      </c>
      <c r="F1863" s="2">
        <v>341.13740000000001</v>
      </c>
      <c r="G1863" s="2">
        <v>5.09</v>
      </c>
      <c r="H1863" s="2" t="s">
        <v>25</v>
      </c>
      <c r="I1863" s="2" t="s">
        <v>13270</v>
      </c>
      <c r="J1863" s="2" t="s">
        <v>8825</v>
      </c>
      <c r="L1863" s="2" t="s">
        <v>11840</v>
      </c>
      <c r="M1863" s="2">
        <v>3.2</v>
      </c>
      <c r="N1863" s="2" t="s">
        <v>8825</v>
      </c>
      <c r="O1863" s="2" t="s">
        <v>8825</v>
      </c>
      <c r="P1863" s="2">
        <v>20</v>
      </c>
      <c r="Q1863" s="2" t="s">
        <v>5747</v>
      </c>
      <c r="U1863" s="2" t="s">
        <v>5758</v>
      </c>
      <c r="V1863" s="2" t="s">
        <v>5759</v>
      </c>
      <c r="W1863" s="2" t="str">
        <f>"piechart: colorlist=""#00FF00,#FFFFFF,#C0C0C0,#FFFF00,#0000FF,#000080,#008080,#800000,#808000,#800080,#FF0000,#FF00FF"" valuelist="""&amp;AF1863&amp;","&amp;AG1863&amp;","&amp;AH1863&amp;","&amp;AI1863&amp;","&amp;AJ1863&amp;","&amp;AK1863&amp;","&amp;AL1863&amp;","&amp;AM1863&amp;","&amp;AN1863&amp;","&amp;AO1863&amp;","&amp;AP1863&amp;","&amp;AQ1863&amp;""""</f>
        <v>piechart: colorlist="#00FF00,#FFFFFF,#C0C0C0,#FFFF00,#0000FF,#000080,#008080,#800000,#808000,#800080,#FF0000,#FF00FF" valuelist="0,2866,0,0,0,0,0,0,0,0,0,0"</v>
      </c>
      <c r="AF1863" s="2">
        <v>0</v>
      </c>
      <c r="AG1863" s="2">
        <v>2866</v>
      </c>
      <c r="AH1863" s="2">
        <v>0</v>
      </c>
      <c r="AI1863" s="2">
        <v>0</v>
      </c>
      <c r="AJ1863" s="2">
        <v>0</v>
      </c>
      <c r="AK1863" s="2">
        <v>0</v>
      </c>
      <c r="AL1863" s="2">
        <v>0</v>
      </c>
      <c r="AM1863" s="2">
        <v>0</v>
      </c>
      <c r="AN1863" s="2">
        <v>0</v>
      </c>
      <c r="AO1863" s="2">
        <v>0</v>
      </c>
      <c r="AP1863" s="2">
        <v>0</v>
      </c>
      <c r="AQ1863" s="2">
        <v>0</v>
      </c>
      <c r="AR1863" s="2">
        <v>0</v>
      </c>
      <c r="AS1863" s="2">
        <v>0</v>
      </c>
      <c r="AT1863" s="2">
        <v>0</v>
      </c>
      <c r="AU1863" s="2">
        <v>0</v>
      </c>
      <c r="AV1863" s="2">
        <v>0</v>
      </c>
      <c r="AW1863" s="2">
        <v>0</v>
      </c>
      <c r="AX1863" s="2">
        <v>0</v>
      </c>
      <c r="AY1863" s="2">
        <v>0</v>
      </c>
      <c r="AZ1863" s="2">
        <v>0</v>
      </c>
      <c r="BA1863" s="2">
        <v>0</v>
      </c>
      <c r="BB1863" s="2">
        <v>0</v>
      </c>
      <c r="BC1863" s="2">
        <v>0</v>
      </c>
      <c r="BD1863" s="2">
        <v>0</v>
      </c>
      <c r="BE1863" s="2">
        <v>0</v>
      </c>
      <c r="BF1863" s="2">
        <v>0</v>
      </c>
      <c r="BG1863" s="2">
        <v>0</v>
      </c>
      <c r="BH1863" s="2">
        <v>0</v>
      </c>
      <c r="BI1863" s="2">
        <v>0</v>
      </c>
      <c r="BJ1863" s="2">
        <v>0</v>
      </c>
      <c r="BK1863" s="2">
        <v>0</v>
      </c>
      <c r="BL1863" s="2">
        <v>0</v>
      </c>
      <c r="BM1863" s="2">
        <v>0</v>
      </c>
      <c r="BN1863" s="2">
        <v>0</v>
      </c>
      <c r="BO1863" s="2">
        <v>2866</v>
      </c>
      <c r="BP1863" s="2">
        <v>0</v>
      </c>
      <c r="BQ1863" s="2">
        <v>0</v>
      </c>
      <c r="BR1863" s="2">
        <v>0</v>
      </c>
      <c r="BS1863" s="2">
        <v>0</v>
      </c>
      <c r="BT1863" s="2">
        <v>0</v>
      </c>
      <c r="BU1863" s="2">
        <v>0</v>
      </c>
      <c r="BV1863" s="2">
        <v>0</v>
      </c>
      <c r="BW1863" s="2">
        <v>0</v>
      </c>
    </row>
    <row r="1864" spans="1:75" s="2" customFormat="1" ht="12.95" customHeight="1">
      <c r="A1864" s="2">
        <v>1879</v>
      </c>
      <c r="B1864" s="2" t="s">
        <v>5772</v>
      </c>
      <c r="C1864" s="2" t="str">
        <f>IF(D1864=0,"Standard only",INDEX($AR$1:$BW$1,1,MATCH(D1864,AR1864:BW1864,0)))</f>
        <v>GU_LeafStem_Pos</v>
      </c>
      <c r="D1864" s="2">
        <v>7252</v>
      </c>
      <c r="E1864" s="31">
        <v>3.86045779542347</v>
      </c>
      <c r="F1864" s="2">
        <v>341.17399999999998</v>
      </c>
      <c r="G1864" s="2">
        <v>9.48</v>
      </c>
      <c r="H1864" s="2" t="s">
        <v>25</v>
      </c>
      <c r="I1864" s="2" t="s">
        <v>13273</v>
      </c>
      <c r="J1864" s="2" t="s">
        <v>8825</v>
      </c>
      <c r="L1864" s="2" t="s">
        <v>11840</v>
      </c>
      <c r="M1864" s="2">
        <v>3.2</v>
      </c>
      <c r="N1864" s="2" t="s">
        <v>8825</v>
      </c>
      <c r="O1864" s="2" t="s">
        <v>8825</v>
      </c>
      <c r="P1864" s="2">
        <v>21</v>
      </c>
      <c r="Q1864" s="2" t="s">
        <v>5773</v>
      </c>
      <c r="U1864" s="2" t="s">
        <v>5774</v>
      </c>
      <c r="V1864" s="2" t="s">
        <v>5775</v>
      </c>
      <c r="W1864" s="2" t="str">
        <f>"piechart: colorlist=""#00FF00,#FFFFFF,#C0C0C0,#FFFF00,#0000FF,#000080,#008080,#800000,#808000,#800080,#FF0000,#FF00FF"" valuelist="""&amp;AF1864&amp;","&amp;AG1864&amp;","&amp;AH1864&amp;","&amp;AI1864&amp;","&amp;AJ1864&amp;","&amp;AK1864&amp;","&amp;AL1864&amp;","&amp;AM1864&amp;","&amp;AN1864&amp;","&amp;AO1864&amp;","&amp;AP1864&amp;","&amp;AQ1864&amp;""""</f>
        <v>piechart: colorlist="#00FF00,#FFFFFF,#C0C0C0,#FFFF00,#0000FF,#000080,#008080,#800000,#808000,#800080,#FF0000,#FF00FF" valuelist="0,0,0,0,0,0,0,0,0,7252,0,0"</v>
      </c>
      <c r="AF1864" s="2">
        <v>0</v>
      </c>
      <c r="AG1864" s="2">
        <v>0</v>
      </c>
      <c r="AH1864" s="2">
        <v>0</v>
      </c>
      <c r="AI1864" s="2">
        <v>0</v>
      </c>
      <c r="AJ1864" s="2">
        <v>0</v>
      </c>
      <c r="AK1864" s="2">
        <v>0</v>
      </c>
      <c r="AL1864" s="2">
        <v>0</v>
      </c>
      <c r="AM1864" s="2">
        <v>0</v>
      </c>
      <c r="AN1864" s="2">
        <v>0</v>
      </c>
      <c r="AO1864" s="2">
        <v>7252</v>
      </c>
      <c r="AP1864" s="2">
        <v>0</v>
      </c>
      <c r="AQ1864" s="2">
        <v>0</v>
      </c>
      <c r="AR1864" s="2">
        <v>0</v>
      </c>
      <c r="AS1864" s="2">
        <v>0</v>
      </c>
      <c r="AT1864" s="2">
        <v>0</v>
      </c>
      <c r="AU1864" s="2">
        <v>0</v>
      </c>
      <c r="AV1864" s="2">
        <v>0</v>
      </c>
      <c r="AW1864" s="2">
        <v>0</v>
      </c>
      <c r="AX1864" s="2">
        <v>0</v>
      </c>
      <c r="AY1864" s="2">
        <v>0</v>
      </c>
      <c r="AZ1864" s="2">
        <v>0</v>
      </c>
      <c r="BA1864" s="2">
        <v>7252</v>
      </c>
      <c r="BB1864" s="2">
        <v>0</v>
      </c>
      <c r="BC1864" s="2">
        <v>0</v>
      </c>
      <c r="BD1864" s="2">
        <v>0</v>
      </c>
      <c r="BE1864" s="2">
        <v>0</v>
      </c>
      <c r="BF1864" s="2">
        <v>0</v>
      </c>
      <c r="BG1864" s="2">
        <v>0</v>
      </c>
      <c r="BH1864" s="2">
        <v>0</v>
      </c>
      <c r="BI1864" s="2">
        <v>0</v>
      </c>
      <c r="BJ1864" s="2">
        <v>0</v>
      </c>
      <c r="BK1864" s="2">
        <v>0</v>
      </c>
      <c r="BL1864" s="2">
        <v>0</v>
      </c>
      <c r="BM1864" s="2">
        <v>0</v>
      </c>
      <c r="BN1864" s="2">
        <v>0</v>
      </c>
      <c r="BO1864" s="2">
        <v>0</v>
      </c>
      <c r="BP1864" s="2">
        <v>0</v>
      </c>
      <c r="BQ1864" s="2">
        <v>0</v>
      </c>
      <c r="BR1864" s="2">
        <v>0</v>
      </c>
      <c r="BS1864" s="2">
        <v>0</v>
      </c>
      <c r="BT1864" s="2">
        <v>0</v>
      </c>
      <c r="BU1864" s="2">
        <v>0</v>
      </c>
      <c r="BV1864" s="2">
        <v>0</v>
      </c>
      <c r="BW1864" s="2">
        <v>0</v>
      </c>
    </row>
    <row r="1865" spans="1:75" s="2" customFormat="1" ht="12.95" customHeight="1">
      <c r="A1865" s="2">
        <v>1886</v>
      </c>
      <c r="B1865" s="2" t="s">
        <v>5780</v>
      </c>
      <c r="C1865" s="2" t="str">
        <f>IF(D1865=0,"Standard only",INDEX($AR$1:$BW$1,1,MATCH(D1865,AR1865:BW1865,0)))</f>
        <v>ST_LeafStem_Pos</v>
      </c>
      <c r="D1865" s="2">
        <v>1724</v>
      </c>
      <c r="E1865" s="31">
        <v>3.23653726148869</v>
      </c>
      <c r="F1865" s="2">
        <v>342.33460000000002</v>
      </c>
      <c r="G1865" s="2">
        <v>9.35</v>
      </c>
      <c r="H1865" s="2" t="s">
        <v>25</v>
      </c>
      <c r="I1865" s="2" t="s">
        <v>13273</v>
      </c>
      <c r="J1865" s="2" t="s">
        <v>8825</v>
      </c>
      <c r="L1865" s="2" t="s">
        <v>11840</v>
      </c>
      <c r="M1865" s="2">
        <v>3.2</v>
      </c>
      <c r="N1865" s="2" t="s">
        <v>8825</v>
      </c>
      <c r="O1865" s="2" t="s">
        <v>8825</v>
      </c>
      <c r="P1865" s="2">
        <v>21</v>
      </c>
      <c r="Q1865" s="2" t="s">
        <v>5781</v>
      </c>
      <c r="U1865" s="2" t="s">
        <v>5782</v>
      </c>
      <c r="V1865" s="2" t="s">
        <v>5783</v>
      </c>
      <c r="W1865" s="2" t="str">
        <f>"piechart: colorlist=""#00FF00,#FFFFFF,#C0C0C0,#FFFF00,#0000FF,#000080,#008080,#800000,#808000,#800080,#FF0000,#FF00FF"" valuelist="""&amp;AF1865&amp;","&amp;AG1865&amp;","&amp;AH1865&amp;","&amp;AI1865&amp;","&amp;AJ1865&amp;","&amp;AK1865&amp;","&amp;AL1865&amp;","&amp;AM1865&amp;","&amp;AN1865&amp;","&amp;AO1865&amp;","&amp;AP1865&amp;","&amp;AQ1865&amp;""""</f>
        <v>piechart: colorlist="#00FF00,#FFFFFF,#C0C0C0,#FFFF00,#0000FF,#000080,#008080,#800000,#808000,#800080,#FF0000,#FF00FF" valuelist="1514,0,0,0,0,0,0,0,0,0,0,1724"</v>
      </c>
      <c r="AF1865" s="2">
        <v>1514</v>
      </c>
      <c r="AG1865" s="2">
        <v>0</v>
      </c>
      <c r="AH1865" s="2">
        <v>0</v>
      </c>
      <c r="AI1865" s="2"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0</v>
      </c>
      <c r="AO1865" s="2">
        <v>0</v>
      </c>
      <c r="AP1865" s="2">
        <v>0</v>
      </c>
      <c r="AQ1865" s="2">
        <v>1724</v>
      </c>
      <c r="AR1865" s="2">
        <v>0</v>
      </c>
      <c r="AS1865" s="2">
        <v>0</v>
      </c>
      <c r="AT1865" s="2">
        <v>0</v>
      </c>
      <c r="AU1865" s="2">
        <v>1065</v>
      </c>
      <c r="AV1865" s="2">
        <v>449</v>
      </c>
      <c r="AW1865" s="2">
        <v>0</v>
      </c>
      <c r="AX1865" s="2">
        <v>0</v>
      </c>
      <c r="AY1865" s="2">
        <v>0</v>
      </c>
      <c r="AZ1865" s="2">
        <v>0</v>
      </c>
      <c r="BA1865" s="2">
        <v>0</v>
      </c>
      <c r="BB1865" s="2">
        <v>0</v>
      </c>
      <c r="BC1865" s="2">
        <v>0</v>
      </c>
      <c r="BD1865" s="2">
        <v>0</v>
      </c>
      <c r="BE1865" s="2">
        <v>0</v>
      </c>
      <c r="BF1865" s="2">
        <v>0</v>
      </c>
      <c r="BG1865" s="2">
        <v>0</v>
      </c>
      <c r="BH1865" s="2">
        <v>0</v>
      </c>
      <c r="BI1865" s="2">
        <v>0</v>
      </c>
      <c r="BJ1865" s="2">
        <v>0</v>
      </c>
      <c r="BK1865" s="2">
        <v>0</v>
      </c>
      <c r="BL1865" s="2">
        <v>0</v>
      </c>
      <c r="BM1865" s="2">
        <v>0</v>
      </c>
      <c r="BN1865" s="2">
        <v>0</v>
      </c>
      <c r="BO1865" s="2">
        <v>0</v>
      </c>
      <c r="BP1865" s="2">
        <v>0</v>
      </c>
      <c r="BQ1865" s="2">
        <v>1724</v>
      </c>
      <c r="BR1865" s="2">
        <v>0</v>
      </c>
      <c r="BS1865" s="2">
        <v>0</v>
      </c>
      <c r="BT1865" s="2">
        <v>0</v>
      </c>
      <c r="BU1865" s="2">
        <v>0</v>
      </c>
      <c r="BV1865" s="2">
        <v>0</v>
      </c>
      <c r="BW1865" s="2">
        <v>0</v>
      </c>
    </row>
    <row r="1866" spans="1:75" s="2" customFormat="1" ht="12.95" customHeight="1">
      <c r="A1866" s="2">
        <v>1887</v>
      </c>
      <c r="B1866" s="2" t="s">
        <v>5784</v>
      </c>
      <c r="C1866" s="2" t="str">
        <f>IF(D1866=0,"Standard only",INDEX($AR$1:$BW$1,1,MATCH(D1866,AR1866:BW1866,0)))</f>
        <v>ZM_Root_Pos</v>
      </c>
      <c r="D1866" s="2">
        <v>1827</v>
      </c>
      <c r="E1866" s="31">
        <v>3.26173854735254</v>
      </c>
      <c r="F1866" s="2">
        <v>343.10329999999999</v>
      </c>
      <c r="G1866" s="2">
        <v>4.76</v>
      </c>
      <c r="H1866" s="2" t="s">
        <v>25</v>
      </c>
      <c r="I1866" s="2" t="s">
        <v>13265</v>
      </c>
      <c r="J1866" s="2" t="s">
        <v>8825</v>
      </c>
      <c r="L1866" s="2" t="s">
        <v>11840</v>
      </c>
      <c r="M1866" s="2">
        <v>3.2</v>
      </c>
      <c r="N1866" s="2" t="s">
        <v>8825</v>
      </c>
      <c r="O1866" s="2" t="s">
        <v>8825</v>
      </c>
      <c r="P1866" s="2">
        <v>15</v>
      </c>
      <c r="Q1866" s="2" t="s">
        <v>5785</v>
      </c>
      <c r="U1866" s="2" t="s">
        <v>5786</v>
      </c>
      <c r="V1866" s="2" t="s">
        <v>5787</v>
      </c>
      <c r="W1866" s="2" t="str">
        <f>"piechart: colorlist=""#00FF00,#FFFFFF,#C0C0C0,#FFFF00,#0000FF,#000080,#008080,#800000,#808000,#800080,#FF0000,#FF00FF"" valuelist="""&amp;AF1866&amp;","&amp;AG1866&amp;","&amp;AH1866&amp;","&amp;AI1866&amp;","&amp;AJ1866&amp;","&amp;AK1866&amp;","&amp;AL1866&amp;","&amp;AM1866&amp;","&amp;AN1866&amp;","&amp;AO1866&amp;","&amp;AP1866&amp;","&amp;AQ1866&amp;""""</f>
        <v>piechart: colorlist="#00FF00,#FFFFFF,#C0C0C0,#FFFF00,#0000FF,#000080,#008080,#800000,#808000,#800080,#FF0000,#FF00FF" valuelist="0,0,1827,0,0,0,0,0,0,0,0,0"</v>
      </c>
      <c r="AF1866" s="2">
        <v>0</v>
      </c>
      <c r="AG1866" s="2">
        <v>0</v>
      </c>
      <c r="AH1866" s="2">
        <v>1827</v>
      </c>
      <c r="AI1866" s="2">
        <v>0</v>
      </c>
      <c r="AJ1866" s="2">
        <v>0</v>
      </c>
      <c r="AK1866" s="2">
        <v>0</v>
      </c>
      <c r="AL1866" s="2">
        <v>0</v>
      </c>
      <c r="AM1866" s="2">
        <v>0</v>
      </c>
      <c r="AN1866" s="2">
        <v>0</v>
      </c>
      <c r="AO1866" s="2">
        <v>0</v>
      </c>
      <c r="AP1866" s="2">
        <v>0</v>
      </c>
      <c r="AQ1866" s="2">
        <v>0</v>
      </c>
      <c r="AR1866" s="2">
        <v>0</v>
      </c>
      <c r="AS1866" s="2">
        <v>0</v>
      </c>
      <c r="AT1866" s="2">
        <v>0</v>
      </c>
      <c r="AU1866" s="2">
        <v>0</v>
      </c>
      <c r="AV1866" s="2">
        <v>0</v>
      </c>
      <c r="AW1866" s="2">
        <v>0</v>
      </c>
      <c r="AX1866" s="2">
        <v>0</v>
      </c>
      <c r="AY1866" s="2">
        <v>0</v>
      </c>
      <c r="AZ1866" s="2">
        <v>0</v>
      </c>
      <c r="BA1866" s="2">
        <v>0</v>
      </c>
      <c r="BB1866" s="2">
        <v>0</v>
      </c>
      <c r="BC1866" s="2">
        <v>0</v>
      </c>
      <c r="BD1866" s="2">
        <v>0</v>
      </c>
      <c r="BE1866" s="2">
        <v>0</v>
      </c>
      <c r="BF1866" s="2">
        <v>0</v>
      </c>
      <c r="BG1866" s="2">
        <v>0</v>
      </c>
      <c r="BH1866" s="2">
        <v>0</v>
      </c>
      <c r="BI1866" s="2">
        <v>0</v>
      </c>
      <c r="BJ1866" s="2">
        <v>0</v>
      </c>
      <c r="BK1866" s="2">
        <v>0</v>
      </c>
      <c r="BL1866" s="2">
        <v>0</v>
      </c>
      <c r="BM1866" s="2">
        <v>0</v>
      </c>
      <c r="BN1866" s="2">
        <v>0</v>
      </c>
      <c r="BO1866" s="2">
        <v>0</v>
      </c>
      <c r="BP1866" s="2">
        <v>0</v>
      </c>
      <c r="BQ1866" s="2">
        <v>0</v>
      </c>
      <c r="BR1866" s="2">
        <v>0</v>
      </c>
      <c r="BS1866" s="2">
        <v>0</v>
      </c>
      <c r="BT1866" s="2">
        <v>0</v>
      </c>
      <c r="BU1866" s="2">
        <v>1827</v>
      </c>
      <c r="BV1866" s="2">
        <v>0</v>
      </c>
      <c r="BW1866" s="2">
        <v>0</v>
      </c>
    </row>
    <row r="1867" spans="1:75" s="2" customFormat="1" ht="12.95" customHeight="1">
      <c r="A1867" s="2">
        <v>1888</v>
      </c>
      <c r="B1867" s="2" t="s">
        <v>5788</v>
      </c>
      <c r="C1867" s="2" t="str">
        <f>IF(D1867=0,"Standard only",INDEX($AR$1:$BW$1,1,MATCH(D1867,AR1867:BW1867,0)))</f>
        <v>AC_Root_Pos</v>
      </c>
      <c r="D1867" s="2">
        <v>1054</v>
      </c>
      <c r="E1867" s="31">
        <v>3.0228406108765302</v>
      </c>
      <c r="F1867" s="2">
        <v>343.11900000000003</v>
      </c>
      <c r="G1867" s="2">
        <v>3.38</v>
      </c>
      <c r="H1867" s="2" t="s">
        <v>25</v>
      </c>
      <c r="I1867" s="2" t="s">
        <v>13271</v>
      </c>
      <c r="J1867" s="2" t="s">
        <v>8825</v>
      </c>
      <c r="L1867" s="2" t="s">
        <v>11840</v>
      </c>
      <c r="M1867" s="2">
        <v>3.2</v>
      </c>
      <c r="N1867" s="2" t="s">
        <v>8825</v>
      </c>
      <c r="O1867" s="2" t="s">
        <v>8825</v>
      </c>
      <c r="P1867" s="2">
        <v>19</v>
      </c>
      <c r="Q1867" s="2" t="s">
        <v>5789</v>
      </c>
      <c r="R1867" s="32"/>
      <c r="U1867" s="2" t="s">
        <v>5790</v>
      </c>
      <c r="V1867" s="2" t="s">
        <v>5791</v>
      </c>
      <c r="W1867" s="2" t="str">
        <f>"piechart: colorlist=""#00FF00,#FFFFFF,#C0C0C0,#FFFF00,#0000FF,#000080,#008080,#800000,#808000,#800080,#FF0000,#FF00FF"" valuelist="""&amp;AF1867&amp;","&amp;AG1867&amp;","&amp;AH1867&amp;","&amp;AI1867&amp;","&amp;AJ1867&amp;","&amp;AK1867&amp;","&amp;AL1867&amp;","&amp;AM1867&amp;","&amp;AN1867&amp;","&amp;AO1867&amp;","&amp;AP1867&amp;","&amp;AQ1867&amp;""""</f>
        <v>piechart: colorlist="#00FF00,#FFFFFF,#C0C0C0,#FFFF00,#0000FF,#000080,#008080,#800000,#808000,#800080,#FF0000,#FF00FF" valuelist="0,0,0,1054,0,0,0,0,0,0,0,0"</v>
      </c>
      <c r="AF1867" s="2">
        <v>0</v>
      </c>
      <c r="AG1867" s="2">
        <v>0</v>
      </c>
      <c r="AH1867" s="2">
        <v>0</v>
      </c>
      <c r="AI1867" s="2">
        <v>1054</v>
      </c>
      <c r="AJ1867" s="2">
        <v>0</v>
      </c>
      <c r="AK1867" s="2">
        <v>0</v>
      </c>
      <c r="AL1867" s="2">
        <v>0</v>
      </c>
      <c r="AM1867" s="2">
        <v>0</v>
      </c>
      <c r="AN1867" s="2">
        <v>0</v>
      </c>
      <c r="AO1867" s="2">
        <v>0</v>
      </c>
      <c r="AP1867" s="2">
        <v>0</v>
      </c>
      <c r="AQ1867" s="2">
        <v>0</v>
      </c>
      <c r="AR1867" s="2">
        <v>0</v>
      </c>
      <c r="AS1867" s="2">
        <v>0</v>
      </c>
      <c r="AT1867" s="2">
        <v>1054</v>
      </c>
      <c r="AU1867" s="2">
        <v>0</v>
      </c>
      <c r="AV1867" s="2">
        <v>0</v>
      </c>
      <c r="AW1867" s="2">
        <v>0</v>
      </c>
      <c r="AX1867" s="2">
        <v>0</v>
      </c>
      <c r="AY1867" s="2">
        <v>0</v>
      </c>
      <c r="AZ1867" s="2">
        <v>0</v>
      </c>
      <c r="BA1867" s="2">
        <v>0</v>
      </c>
      <c r="BB1867" s="2">
        <v>0</v>
      </c>
      <c r="BC1867" s="2">
        <v>0</v>
      </c>
      <c r="BD1867" s="2">
        <v>0</v>
      </c>
      <c r="BE1867" s="2">
        <v>0</v>
      </c>
      <c r="BF1867" s="2">
        <v>0</v>
      </c>
      <c r="BG1867" s="2">
        <v>0</v>
      </c>
      <c r="BH1867" s="2">
        <v>0</v>
      </c>
      <c r="BI1867" s="2">
        <v>0</v>
      </c>
      <c r="BJ1867" s="2">
        <v>0</v>
      </c>
      <c r="BK1867" s="2">
        <v>0</v>
      </c>
      <c r="BL1867" s="2">
        <v>0</v>
      </c>
      <c r="BM1867" s="2">
        <v>0</v>
      </c>
      <c r="BN1867" s="2">
        <v>0</v>
      </c>
      <c r="BO1867" s="2">
        <v>0</v>
      </c>
      <c r="BP1867" s="2">
        <v>0</v>
      </c>
      <c r="BQ1867" s="2">
        <v>0</v>
      </c>
      <c r="BR1867" s="2">
        <v>0</v>
      </c>
      <c r="BS1867" s="2">
        <v>0</v>
      </c>
      <c r="BT1867" s="2">
        <v>0</v>
      </c>
      <c r="BU1867" s="2">
        <v>0</v>
      </c>
      <c r="BV1867" s="2">
        <v>0</v>
      </c>
      <c r="BW1867" s="2">
        <v>0</v>
      </c>
    </row>
    <row r="1868" spans="1:75" s="2" customFormat="1" ht="12.95" customHeight="1">
      <c r="A1868" s="2">
        <v>1890</v>
      </c>
      <c r="B1868" s="2" t="s">
        <v>5796</v>
      </c>
      <c r="C1868" s="2" t="str">
        <f>IF(D1868=0,"Standard only",INDEX($AR$1:$BW$1,1,MATCH(D1868,AR1868:BW1868,0)))</f>
        <v>OP_Root_Pos</v>
      </c>
      <c r="D1868" s="2">
        <v>3496</v>
      </c>
      <c r="E1868" s="31">
        <v>3.5435714239623701</v>
      </c>
      <c r="F1868" s="2">
        <v>343.20240000000001</v>
      </c>
      <c r="G1868" s="2">
        <v>4.7300000000000004</v>
      </c>
      <c r="H1868" s="2" t="s">
        <v>25</v>
      </c>
      <c r="I1868" s="2" t="s">
        <v>13270</v>
      </c>
      <c r="J1868" s="2" t="s">
        <v>8825</v>
      </c>
      <c r="L1868" s="2" t="s">
        <v>11840</v>
      </c>
      <c r="M1868" s="2">
        <v>3.2</v>
      </c>
      <c r="N1868" s="2" t="s">
        <v>8825</v>
      </c>
      <c r="O1868" s="2" t="s">
        <v>8825</v>
      </c>
      <c r="P1868" s="2">
        <v>20</v>
      </c>
      <c r="Q1868" s="2" t="s">
        <v>5797</v>
      </c>
      <c r="U1868" s="2" t="s">
        <v>5798</v>
      </c>
      <c r="V1868" s="2" t="s">
        <v>5799</v>
      </c>
      <c r="W1868" s="2" t="str">
        <f>"piechart: colorlist=""#00FF00,#FFFFFF,#C0C0C0,#FFFF00,#0000FF,#000080,#008080,#800000,#808000,#800080,#FF0000,#FF00FF"" valuelist="""&amp;AF1868&amp;","&amp;AG1868&amp;","&amp;AH1868&amp;","&amp;AI1868&amp;","&amp;AJ1868&amp;","&amp;AK1868&amp;","&amp;AL1868&amp;","&amp;AM1868&amp;","&amp;AN1868&amp;","&amp;AO1868&amp;","&amp;AP1868&amp;","&amp;AQ1868&amp;""""</f>
        <v>piechart: colorlist="#00FF00,#FFFFFF,#C0C0C0,#FFFF00,#0000FF,#000080,#008080,#800000,#808000,#800080,#FF0000,#FF00FF" valuelist="0,0,0,0,0,3496,0,0,0,0,0,0"</v>
      </c>
      <c r="AF1868" s="2">
        <v>0</v>
      </c>
      <c r="AG1868" s="2">
        <v>0</v>
      </c>
      <c r="AH1868" s="2">
        <v>0</v>
      </c>
      <c r="AI1868" s="2">
        <v>0</v>
      </c>
      <c r="AJ1868" s="2">
        <v>0</v>
      </c>
      <c r="AK1868" s="2">
        <v>3496</v>
      </c>
      <c r="AL1868" s="2">
        <v>0</v>
      </c>
      <c r="AM1868" s="2">
        <v>0</v>
      </c>
      <c r="AN1868" s="2">
        <v>0</v>
      </c>
      <c r="AO1868" s="2">
        <v>0</v>
      </c>
      <c r="AP1868" s="2">
        <v>0</v>
      </c>
      <c r="AQ1868" s="2">
        <v>0</v>
      </c>
      <c r="AR1868" s="2">
        <v>0</v>
      </c>
      <c r="AS1868" s="2">
        <v>0</v>
      </c>
      <c r="AT1868" s="2">
        <v>0</v>
      </c>
      <c r="AU1868" s="2">
        <v>0</v>
      </c>
      <c r="AV1868" s="2">
        <v>0</v>
      </c>
      <c r="AW1868" s="2">
        <v>0</v>
      </c>
      <c r="AX1868" s="2">
        <v>0</v>
      </c>
      <c r="AY1868" s="2">
        <v>0</v>
      </c>
      <c r="AZ1868" s="2">
        <v>0</v>
      </c>
      <c r="BA1868" s="2">
        <v>0</v>
      </c>
      <c r="BB1868" s="2">
        <v>0</v>
      </c>
      <c r="BC1868" s="2">
        <v>0</v>
      </c>
      <c r="BD1868" s="2">
        <v>0</v>
      </c>
      <c r="BE1868" s="2">
        <v>0</v>
      </c>
      <c r="BF1868" s="2">
        <v>0</v>
      </c>
      <c r="BG1868" s="2">
        <v>0</v>
      </c>
      <c r="BH1868" s="2">
        <v>0</v>
      </c>
      <c r="BI1868" s="2">
        <v>0</v>
      </c>
      <c r="BJ1868" s="2">
        <v>0</v>
      </c>
      <c r="BK1868" s="2">
        <v>0</v>
      </c>
      <c r="BL1868" s="2">
        <v>0</v>
      </c>
      <c r="BM1868" s="2">
        <v>3496</v>
      </c>
      <c r="BN1868" s="2">
        <v>0</v>
      </c>
      <c r="BO1868" s="2">
        <v>0</v>
      </c>
      <c r="BP1868" s="2">
        <v>0</v>
      </c>
      <c r="BQ1868" s="2">
        <v>0</v>
      </c>
      <c r="BR1868" s="2">
        <v>0</v>
      </c>
      <c r="BS1868" s="2">
        <v>0</v>
      </c>
      <c r="BT1868" s="2">
        <v>0</v>
      </c>
      <c r="BU1868" s="2">
        <v>0</v>
      </c>
      <c r="BV1868" s="2">
        <v>0</v>
      </c>
      <c r="BW1868" s="2">
        <v>0</v>
      </c>
    </row>
    <row r="1869" spans="1:75" s="2" customFormat="1" ht="12.95" customHeight="1">
      <c r="A1869" s="2">
        <v>1891</v>
      </c>
      <c r="B1869" s="2" t="s">
        <v>5800</v>
      </c>
      <c r="C1869" s="2" t="str">
        <f>IF(D1869=0,"Standard only",INDEX($AR$1:$BW$1,1,MATCH(D1869,AR1869:BW1869,0)))</f>
        <v>OP_Root_Pos</v>
      </c>
      <c r="D1869" s="2">
        <v>1187</v>
      </c>
      <c r="E1869" s="31">
        <v>3.0744507189545902</v>
      </c>
      <c r="F1869" s="2">
        <v>343.20699999999999</v>
      </c>
      <c r="G1869" s="2">
        <v>3.97</v>
      </c>
      <c r="H1869" s="2" t="s">
        <v>25</v>
      </c>
      <c r="I1869" s="2" t="s">
        <v>13270</v>
      </c>
      <c r="J1869" s="2" t="s">
        <v>8825</v>
      </c>
      <c r="L1869" s="2" t="s">
        <v>11840</v>
      </c>
      <c r="M1869" s="2">
        <v>3.2</v>
      </c>
      <c r="N1869" s="2" t="s">
        <v>8825</v>
      </c>
      <c r="O1869" s="2" t="s">
        <v>8825</v>
      </c>
      <c r="P1869" s="2">
        <v>20</v>
      </c>
      <c r="Q1869" s="2" t="s">
        <v>5797</v>
      </c>
      <c r="U1869" s="2" t="s">
        <v>5801</v>
      </c>
      <c r="V1869" s="2" t="s">
        <v>5802</v>
      </c>
      <c r="W1869" s="2" t="str">
        <f>"piechart: colorlist=""#00FF00,#FFFFFF,#C0C0C0,#FFFF00,#0000FF,#000080,#008080,#800000,#808000,#800080,#FF0000,#FF00FF"" valuelist="""&amp;AF1869&amp;","&amp;AG1869&amp;","&amp;AH1869&amp;","&amp;AI1869&amp;","&amp;AJ1869&amp;","&amp;AK1869&amp;","&amp;AL1869&amp;","&amp;AM1869&amp;","&amp;AN1869&amp;","&amp;AO1869&amp;","&amp;AP1869&amp;","&amp;AQ1869&amp;""""</f>
        <v>piechart: colorlist="#00FF00,#FFFFFF,#C0C0C0,#FFFF00,#0000FF,#000080,#008080,#800000,#808000,#800080,#FF0000,#FF00FF" valuelist="0,0,0,0,0,1187,0,0,0,0,0,0"</v>
      </c>
      <c r="AF1869" s="2">
        <v>0</v>
      </c>
      <c r="AG1869" s="2">
        <v>0</v>
      </c>
      <c r="AH1869" s="2">
        <v>0</v>
      </c>
      <c r="AI1869" s="2">
        <v>0</v>
      </c>
      <c r="AJ1869" s="2">
        <v>0</v>
      </c>
      <c r="AK1869" s="2">
        <v>1187</v>
      </c>
      <c r="AL1869" s="2">
        <v>0</v>
      </c>
      <c r="AM1869" s="2">
        <v>0</v>
      </c>
      <c r="AN1869" s="2">
        <v>0</v>
      </c>
      <c r="AO1869" s="2">
        <v>0</v>
      </c>
      <c r="AP1869" s="2">
        <v>0</v>
      </c>
      <c r="AQ1869" s="2">
        <v>0</v>
      </c>
      <c r="AR1869" s="2">
        <v>0</v>
      </c>
      <c r="AS1869" s="2">
        <v>0</v>
      </c>
      <c r="AT1869" s="2">
        <v>0</v>
      </c>
      <c r="AU1869" s="2">
        <v>0</v>
      </c>
      <c r="AV1869" s="2">
        <v>0</v>
      </c>
      <c r="AW1869" s="2">
        <v>0</v>
      </c>
      <c r="AX1869" s="2">
        <v>0</v>
      </c>
      <c r="AY1869" s="2">
        <v>0</v>
      </c>
      <c r="AZ1869" s="2">
        <v>0</v>
      </c>
      <c r="BA1869" s="2">
        <v>0</v>
      </c>
      <c r="BB1869" s="2">
        <v>0</v>
      </c>
      <c r="BC1869" s="2">
        <v>0</v>
      </c>
      <c r="BD1869" s="2">
        <v>0</v>
      </c>
      <c r="BE1869" s="2">
        <v>0</v>
      </c>
      <c r="BF1869" s="2">
        <v>0</v>
      </c>
      <c r="BG1869" s="2">
        <v>0</v>
      </c>
      <c r="BH1869" s="2">
        <v>0</v>
      </c>
      <c r="BI1869" s="2">
        <v>0</v>
      </c>
      <c r="BJ1869" s="2">
        <v>0</v>
      </c>
      <c r="BK1869" s="2">
        <v>0</v>
      </c>
      <c r="BL1869" s="2">
        <v>0</v>
      </c>
      <c r="BM1869" s="2">
        <v>1187</v>
      </c>
      <c r="BN1869" s="2">
        <v>0</v>
      </c>
      <c r="BO1869" s="2">
        <v>0</v>
      </c>
      <c r="BP1869" s="2">
        <v>0</v>
      </c>
      <c r="BQ1869" s="2">
        <v>0</v>
      </c>
      <c r="BR1869" s="2">
        <v>0</v>
      </c>
      <c r="BS1869" s="2">
        <v>0</v>
      </c>
      <c r="BT1869" s="2">
        <v>0</v>
      </c>
      <c r="BU1869" s="2">
        <v>0</v>
      </c>
      <c r="BV1869" s="2">
        <v>0</v>
      </c>
      <c r="BW1869" s="2">
        <v>0</v>
      </c>
    </row>
    <row r="1870" spans="1:75" s="2" customFormat="1" ht="12.95" customHeight="1">
      <c r="A1870" s="2">
        <v>1896</v>
      </c>
      <c r="B1870" s="2" t="s">
        <v>5820</v>
      </c>
      <c r="C1870" s="2" t="str">
        <f>IF(D1870=0,"Standard only",INDEX($AR$1:$BW$1,1,MATCH(D1870,AR1870:BW1870,0)))</f>
        <v>ZM_Root_Pos</v>
      </c>
      <c r="D1870" s="2">
        <v>1173</v>
      </c>
      <c r="E1870" s="31">
        <v>3.0692980121155302</v>
      </c>
      <c r="F1870" s="2">
        <v>345.0985</v>
      </c>
      <c r="G1870" s="2">
        <v>6.78</v>
      </c>
      <c r="H1870" s="2" t="s">
        <v>25</v>
      </c>
      <c r="I1870" s="2" t="s">
        <v>13268</v>
      </c>
      <c r="J1870" s="2" t="s">
        <v>8825</v>
      </c>
      <c r="L1870" s="2" t="s">
        <v>11840</v>
      </c>
      <c r="M1870" s="2">
        <v>3.2</v>
      </c>
      <c r="N1870" s="2" t="s">
        <v>8825</v>
      </c>
      <c r="O1870" s="2" t="s">
        <v>8825</v>
      </c>
      <c r="P1870" s="2">
        <v>18</v>
      </c>
      <c r="Q1870" s="2" t="s">
        <v>5821</v>
      </c>
      <c r="U1870" s="2" t="s">
        <v>5822</v>
      </c>
      <c r="V1870" s="2" t="s">
        <v>5823</v>
      </c>
      <c r="W1870" s="2" t="str">
        <f>"piechart: colorlist=""#00FF00,#FFFFFF,#C0C0C0,#FFFF00,#0000FF,#000080,#008080,#800000,#808000,#800080,#FF0000,#FF00FF"" valuelist="""&amp;AF1870&amp;","&amp;AG1870&amp;","&amp;AH1870&amp;","&amp;AI1870&amp;","&amp;AJ1870&amp;","&amp;AK1870&amp;","&amp;AL1870&amp;","&amp;AM1870&amp;","&amp;AN1870&amp;","&amp;AO1870&amp;","&amp;AP1870&amp;","&amp;AQ1870&amp;""""</f>
        <v>piechart: colorlist="#00FF00,#FFFFFF,#C0C0C0,#FFFF00,#0000FF,#000080,#008080,#800000,#808000,#800080,#FF0000,#FF00FF" valuelist="0,0,1684,0,0,0,0,0,0,0,0,0"</v>
      </c>
      <c r="AF1870" s="2">
        <v>0</v>
      </c>
      <c r="AG1870" s="2">
        <v>0</v>
      </c>
      <c r="AH1870" s="2">
        <v>1684</v>
      </c>
      <c r="AI1870" s="2">
        <v>0</v>
      </c>
      <c r="AJ1870" s="2">
        <v>0</v>
      </c>
      <c r="AK1870" s="2">
        <v>0</v>
      </c>
      <c r="AL1870" s="2">
        <v>0</v>
      </c>
      <c r="AM1870" s="2">
        <v>0</v>
      </c>
      <c r="AN1870" s="2">
        <v>0</v>
      </c>
      <c r="AO1870" s="2">
        <v>0</v>
      </c>
      <c r="AP1870" s="2">
        <v>0</v>
      </c>
      <c r="AQ1870" s="2">
        <v>0</v>
      </c>
      <c r="AR1870" s="2">
        <v>0</v>
      </c>
      <c r="AS1870" s="2">
        <v>0</v>
      </c>
      <c r="AT1870" s="2">
        <v>0</v>
      </c>
      <c r="AU1870" s="2">
        <v>0</v>
      </c>
      <c r="AV1870" s="2">
        <v>0</v>
      </c>
      <c r="AW1870" s="2">
        <v>0</v>
      </c>
      <c r="AX1870" s="2">
        <v>0</v>
      </c>
      <c r="AY1870" s="2">
        <v>0</v>
      </c>
      <c r="AZ1870" s="2">
        <v>0</v>
      </c>
      <c r="BA1870" s="2">
        <v>0</v>
      </c>
      <c r="BB1870" s="2">
        <v>0</v>
      </c>
      <c r="BC1870" s="2">
        <v>0</v>
      </c>
      <c r="BD1870" s="2">
        <v>0</v>
      </c>
      <c r="BE1870" s="2">
        <v>0</v>
      </c>
      <c r="BF1870" s="2">
        <v>0</v>
      </c>
      <c r="BG1870" s="2">
        <v>0</v>
      </c>
      <c r="BH1870" s="2">
        <v>0</v>
      </c>
      <c r="BI1870" s="2">
        <v>0</v>
      </c>
      <c r="BJ1870" s="2">
        <v>0</v>
      </c>
      <c r="BK1870" s="2">
        <v>0</v>
      </c>
      <c r="BL1870" s="2">
        <v>0</v>
      </c>
      <c r="BM1870" s="2">
        <v>0</v>
      </c>
      <c r="BN1870" s="2">
        <v>0</v>
      </c>
      <c r="BO1870" s="2">
        <v>0</v>
      </c>
      <c r="BP1870" s="2">
        <v>0</v>
      </c>
      <c r="BQ1870" s="2">
        <v>0</v>
      </c>
      <c r="BR1870" s="2">
        <v>0</v>
      </c>
      <c r="BS1870" s="2">
        <v>0</v>
      </c>
      <c r="BT1870" s="2">
        <v>0</v>
      </c>
      <c r="BU1870" s="2">
        <v>1173</v>
      </c>
      <c r="BV1870" s="2">
        <v>0</v>
      </c>
      <c r="BW1870" s="2">
        <v>511</v>
      </c>
    </row>
    <row r="1871" spans="1:75" s="2" customFormat="1" ht="12.95" customHeight="1">
      <c r="A1871" s="2">
        <v>1897</v>
      </c>
      <c r="B1871" s="2" t="s">
        <v>5824</v>
      </c>
      <c r="C1871" s="2" t="str">
        <f>IF(D1871=0,"Standard only",INDEX($AR$1:$BW$1,1,MATCH(D1871,AR1871:BW1871,0)))</f>
        <v>MT_Root_Pos</v>
      </c>
      <c r="D1871" s="2">
        <v>1637</v>
      </c>
      <c r="E1871" s="31">
        <v>3.2140486794119401</v>
      </c>
      <c r="F1871" s="2">
        <v>345.13049999999998</v>
      </c>
      <c r="G1871" s="2">
        <v>2.65</v>
      </c>
      <c r="H1871" s="2" t="s">
        <v>25</v>
      </c>
      <c r="I1871" s="2" t="s">
        <v>13265</v>
      </c>
      <c r="J1871" s="2" t="s">
        <v>8825</v>
      </c>
      <c r="L1871" s="2" t="s">
        <v>11840</v>
      </c>
      <c r="M1871" s="2">
        <v>3.2</v>
      </c>
      <c r="N1871" s="2" t="s">
        <v>8825</v>
      </c>
      <c r="O1871" s="2" t="s">
        <v>8825</v>
      </c>
      <c r="P1871" s="2">
        <v>15</v>
      </c>
      <c r="Q1871" s="2" t="s">
        <v>5825</v>
      </c>
      <c r="U1871" s="2" t="s">
        <v>5826</v>
      </c>
      <c r="V1871" s="2" t="s">
        <v>5827</v>
      </c>
      <c r="W1871" s="2" t="str">
        <f>"piechart: colorlist=""#00FF00,#FFFFFF,#C0C0C0,#FFFF00,#0000FF,#000080,#008080,#800000,#808000,#800080,#FF0000,#FF00FF"" valuelist="""&amp;AF1871&amp;","&amp;AG1871&amp;","&amp;AH1871&amp;","&amp;AI1871&amp;","&amp;AJ1871&amp;","&amp;AK1871&amp;","&amp;AL1871&amp;","&amp;AM1871&amp;","&amp;AN1871&amp;","&amp;AO1871&amp;","&amp;AP1871&amp;","&amp;AQ1871&amp;""""</f>
        <v>piechart: colorlist="#00FF00,#FFFFFF,#C0C0C0,#FFFF00,#0000FF,#000080,#008080,#800000,#808000,#800080,#FF0000,#FF00FF" valuelist="0,0,0,0,0,0,3931,0,0,0,0,0"</v>
      </c>
      <c r="AF1871" s="2">
        <v>0</v>
      </c>
      <c r="AG1871" s="2">
        <v>0</v>
      </c>
      <c r="AH1871" s="2">
        <v>0</v>
      </c>
      <c r="AI1871" s="2">
        <v>0</v>
      </c>
      <c r="AJ1871" s="2">
        <v>0</v>
      </c>
      <c r="AK1871" s="2">
        <v>0</v>
      </c>
      <c r="AL1871" s="2">
        <v>3931</v>
      </c>
      <c r="AM1871" s="2">
        <v>0</v>
      </c>
      <c r="AN1871" s="2">
        <v>0</v>
      </c>
      <c r="AO1871" s="2">
        <v>0</v>
      </c>
      <c r="AP1871" s="2">
        <v>0</v>
      </c>
      <c r="AQ1871" s="2">
        <v>0</v>
      </c>
      <c r="AR1871" s="2">
        <v>0</v>
      </c>
      <c r="AS1871" s="2">
        <v>0</v>
      </c>
      <c r="AT1871" s="2">
        <v>0</v>
      </c>
      <c r="AU1871" s="2">
        <v>0</v>
      </c>
      <c r="AV1871" s="2">
        <v>0</v>
      </c>
      <c r="AW1871" s="2">
        <v>0</v>
      </c>
      <c r="AX1871" s="2">
        <v>0</v>
      </c>
      <c r="AY1871" s="2">
        <v>0</v>
      </c>
      <c r="AZ1871" s="2">
        <v>0</v>
      </c>
      <c r="BA1871" s="2">
        <v>0</v>
      </c>
      <c r="BB1871" s="2">
        <v>0</v>
      </c>
      <c r="BC1871" s="2">
        <v>0</v>
      </c>
      <c r="BD1871" s="2">
        <v>0</v>
      </c>
      <c r="BE1871" s="2">
        <v>0</v>
      </c>
      <c r="BF1871" s="2">
        <v>1296</v>
      </c>
      <c r="BG1871" s="2">
        <v>429</v>
      </c>
      <c r="BH1871" s="2">
        <v>569</v>
      </c>
      <c r="BI1871" s="2">
        <v>1637</v>
      </c>
      <c r="BJ1871" s="2">
        <v>0</v>
      </c>
      <c r="BK1871" s="2">
        <v>0</v>
      </c>
      <c r="BL1871" s="2">
        <v>0</v>
      </c>
      <c r="BM1871" s="2">
        <v>0</v>
      </c>
      <c r="BN1871" s="2">
        <v>0</v>
      </c>
      <c r="BO1871" s="2">
        <v>0</v>
      </c>
      <c r="BP1871" s="2">
        <v>0</v>
      </c>
      <c r="BQ1871" s="2">
        <v>0</v>
      </c>
      <c r="BR1871" s="2">
        <v>0</v>
      </c>
      <c r="BS1871" s="2">
        <v>0</v>
      </c>
      <c r="BT1871" s="2">
        <v>0</v>
      </c>
      <c r="BU1871" s="2">
        <v>0</v>
      </c>
      <c r="BV1871" s="2">
        <v>0</v>
      </c>
      <c r="BW1871" s="2">
        <v>0</v>
      </c>
    </row>
    <row r="1872" spans="1:75" s="2" customFormat="1" ht="12.95" customHeight="1">
      <c r="A1872" s="2">
        <v>1898</v>
      </c>
      <c r="B1872" s="2" t="s">
        <v>5828</v>
      </c>
      <c r="C1872" s="2" t="str">
        <f>IF(D1872=0,"Standard only",INDEX($AR$1:$BW$1,1,MATCH(D1872,AR1872:BW1872,0)))</f>
        <v>GG_Root_Pos</v>
      </c>
      <c r="D1872" s="2">
        <v>1704</v>
      </c>
      <c r="E1872" s="31">
        <v>3.2314695904306801</v>
      </c>
      <c r="F1872" s="2">
        <v>345.20080000000002</v>
      </c>
      <c r="G1872" s="2">
        <v>2.37</v>
      </c>
      <c r="H1872" s="2" t="s">
        <v>25</v>
      </c>
      <c r="I1872" s="2" t="s">
        <v>13267</v>
      </c>
      <c r="J1872" s="2" t="s">
        <v>8825</v>
      </c>
      <c r="L1872" s="2" t="s">
        <v>11840</v>
      </c>
      <c r="M1872" s="2">
        <v>3.2</v>
      </c>
      <c r="N1872" s="2" t="s">
        <v>8825</v>
      </c>
      <c r="O1872" s="2" t="s">
        <v>8825</v>
      </c>
      <c r="P1872" s="2">
        <v>16</v>
      </c>
      <c r="Q1872" s="2" t="s">
        <v>5829</v>
      </c>
      <c r="U1872" s="2" t="s">
        <v>5830</v>
      </c>
      <c r="V1872" s="2" t="s">
        <v>5831</v>
      </c>
      <c r="W1872" s="2" t="str">
        <f>"piechart: colorlist=""#00FF00,#FFFFFF,#C0C0C0,#FFFF00,#0000FF,#000080,#008080,#800000,#808000,#800080,#FF0000,#FF00FF"" valuelist="""&amp;AF1872&amp;","&amp;AG1872&amp;","&amp;AH1872&amp;","&amp;AI1872&amp;","&amp;AJ1872&amp;","&amp;AK1872&amp;","&amp;AL1872&amp;","&amp;AM1872&amp;","&amp;AN1872&amp;","&amp;AO1872&amp;","&amp;AP1872&amp;","&amp;AQ1872&amp;""""</f>
        <v>piechart: colorlist="#00FF00,#FFFFFF,#C0C0C0,#FFFF00,#0000FF,#000080,#008080,#800000,#808000,#800080,#FF0000,#FF00FF" valuelist="0,0,0,0,0,0,0,0,1704,1231,0,0"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1704</v>
      </c>
      <c r="AO1872" s="2">
        <v>1231</v>
      </c>
      <c r="AP1872" s="2">
        <v>0</v>
      </c>
      <c r="AQ1872" s="2">
        <v>0</v>
      </c>
      <c r="AR1872" s="2">
        <v>0</v>
      </c>
      <c r="AS1872" s="2">
        <v>0</v>
      </c>
      <c r="AT1872" s="2">
        <v>0</v>
      </c>
      <c r="AU1872" s="2">
        <v>0</v>
      </c>
      <c r="AV1872" s="2">
        <v>0</v>
      </c>
      <c r="AW1872" s="2">
        <v>0</v>
      </c>
      <c r="AX1872" s="2">
        <v>1704</v>
      </c>
      <c r="AY1872" s="2">
        <v>0</v>
      </c>
      <c r="AZ1872" s="2">
        <v>0</v>
      </c>
      <c r="BA1872" s="2">
        <v>0</v>
      </c>
      <c r="BB1872" s="2">
        <v>1231</v>
      </c>
      <c r="BC1872" s="2">
        <v>0</v>
      </c>
      <c r="BD1872" s="2">
        <v>0</v>
      </c>
      <c r="BE1872" s="2">
        <v>0</v>
      </c>
      <c r="BF1872" s="2">
        <v>0</v>
      </c>
      <c r="BG1872" s="2">
        <v>0</v>
      </c>
      <c r="BH1872" s="2">
        <v>0</v>
      </c>
      <c r="BI1872" s="2">
        <v>0</v>
      </c>
      <c r="BJ1872" s="2">
        <v>0</v>
      </c>
      <c r="BK1872" s="2">
        <v>0</v>
      </c>
      <c r="BL1872" s="2">
        <v>0</v>
      </c>
      <c r="BM1872" s="2">
        <v>0</v>
      </c>
      <c r="BN1872" s="2">
        <v>0</v>
      </c>
      <c r="BO1872" s="2">
        <v>0</v>
      </c>
      <c r="BP1872" s="2">
        <v>0</v>
      </c>
      <c r="BQ1872" s="2">
        <v>0</v>
      </c>
      <c r="BR1872" s="2">
        <v>0</v>
      </c>
      <c r="BS1872" s="2">
        <v>0</v>
      </c>
      <c r="BT1872" s="2">
        <v>0</v>
      </c>
      <c r="BU1872" s="2">
        <v>0</v>
      </c>
      <c r="BV1872" s="2">
        <v>0</v>
      </c>
      <c r="BW1872" s="2">
        <v>0</v>
      </c>
    </row>
    <row r="1873" spans="1:75" s="2" customFormat="1" ht="12.95" customHeight="1">
      <c r="A1873" s="2">
        <v>1899</v>
      </c>
      <c r="B1873" s="2" t="s">
        <v>5832</v>
      </c>
      <c r="C1873" s="2" t="str">
        <f>IF(D1873=0,"Standard only",INDEX($AR$1:$BW$1,1,MATCH(D1873,AR1873:BW1873,0)))</f>
        <v>GU_Root_Pos</v>
      </c>
      <c r="D1873" s="2">
        <v>6274</v>
      </c>
      <c r="E1873" s="31">
        <v>3.7975445143617299</v>
      </c>
      <c r="F1873" s="2">
        <v>345.20319999999998</v>
      </c>
      <c r="G1873" s="2">
        <v>2.11</v>
      </c>
      <c r="H1873" s="2" t="s">
        <v>25</v>
      </c>
      <c r="I1873" s="2" t="s">
        <v>13267</v>
      </c>
      <c r="J1873" s="2" t="s">
        <v>8825</v>
      </c>
      <c r="L1873" s="2" t="s">
        <v>11840</v>
      </c>
      <c r="M1873" s="2">
        <v>3.2</v>
      </c>
      <c r="N1873" s="2" t="s">
        <v>8825</v>
      </c>
      <c r="O1873" s="2" t="s">
        <v>8825</v>
      </c>
      <c r="P1873" s="2">
        <v>16</v>
      </c>
      <c r="Q1873" s="2" t="s">
        <v>5829</v>
      </c>
      <c r="U1873" s="2" t="s">
        <v>5833</v>
      </c>
      <c r="V1873" s="2" t="s">
        <v>5834</v>
      </c>
      <c r="W1873" s="2" t="str">
        <f>"piechart: colorlist=""#00FF00,#FFFFFF,#C0C0C0,#FFFF00,#0000FF,#000080,#008080,#800000,#808000,#800080,#FF0000,#FF00FF"" valuelist="""&amp;AF1873&amp;","&amp;AG1873&amp;","&amp;AH1873&amp;","&amp;AI1873&amp;","&amp;AJ1873&amp;","&amp;AK1873&amp;","&amp;AL1873&amp;","&amp;AM1873&amp;","&amp;AN1873&amp;","&amp;AO1873&amp;","&amp;AP1873&amp;","&amp;AQ1873&amp;""""</f>
        <v>piechart: colorlist="#00FF00,#FFFFFF,#C0C0C0,#FFFF00,#0000FF,#000080,#008080,#800000,#808000,#800080,#FF0000,#FF00FF" valuelist="0,0,0,0,0,0,0,0,3349,6274,0,0"</v>
      </c>
      <c r="AF1873" s="2">
        <v>0</v>
      </c>
      <c r="AG1873" s="2">
        <v>0</v>
      </c>
      <c r="AH1873" s="2">
        <v>0</v>
      </c>
      <c r="AI1873" s="2"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3349</v>
      </c>
      <c r="AO1873" s="2">
        <v>6274</v>
      </c>
      <c r="AP1873" s="2">
        <v>0</v>
      </c>
      <c r="AQ1873" s="2">
        <v>0</v>
      </c>
      <c r="AR1873" s="2">
        <v>0</v>
      </c>
      <c r="AS1873" s="2">
        <v>0</v>
      </c>
      <c r="AT1873" s="2">
        <v>0</v>
      </c>
      <c r="AU1873" s="2">
        <v>0</v>
      </c>
      <c r="AV1873" s="2">
        <v>0</v>
      </c>
      <c r="AW1873" s="2">
        <v>0</v>
      </c>
      <c r="AX1873" s="2">
        <v>3349</v>
      </c>
      <c r="AY1873" s="2">
        <v>0</v>
      </c>
      <c r="AZ1873" s="2">
        <v>0</v>
      </c>
      <c r="BA1873" s="2">
        <v>0</v>
      </c>
      <c r="BB1873" s="2">
        <v>6274</v>
      </c>
      <c r="BC1873" s="2">
        <v>0</v>
      </c>
      <c r="BD1873" s="2">
        <v>0</v>
      </c>
      <c r="BE1873" s="2">
        <v>0</v>
      </c>
      <c r="BF1873" s="2">
        <v>0</v>
      </c>
      <c r="BG1873" s="2">
        <v>0</v>
      </c>
      <c r="BH1873" s="2">
        <v>0</v>
      </c>
      <c r="BI1873" s="2">
        <v>0</v>
      </c>
      <c r="BJ1873" s="2">
        <v>0</v>
      </c>
      <c r="BK1873" s="2">
        <v>0</v>
      </c>
      <c r="BL1873" s="2">
        <v>0</v>
      </c>
      <c r="BM1873" s="2">
        <v>0</v>
      </c>
      <c r="BN1873" s="2">
        <v>0</v>
      </c>
      <c r="BO1873" s="2">
        <v>0</v>
      </c>
      <c r="BP1873" s="2">
        <v>0</v>
      </c>
      <c r="BQ1873" s="2">
        <v>0</v>
      </c>
      <c r="BR1873" s="2">
        <v>0</v>
      </c>
      <c r="BS1873" s="2">
        <v>0</v>
      </c>
      <c r="BT1873" s="2">
        <v>0</v>
      </c>
      <c r="BU1873" s="2">
        <v>0</v>
      </c>
      <c r="BV1873" s="2">
        <v>0</v>
      </c>
      <c r="BW1873" s="2">
        <v>0</v>
      </c>
    </row>
    <row r="1874" spans="1:75" s="2" customFormat="1" ht="12.95" customHeight="1">
      <c r="A1874" s="2">
        <v>1901</v>
      </c>
      <c r="B1874" s="2" t="s">
        <v>5835</v>
      </c>
      <c r="C1874" s="2" t="str">
        <f>IF(D1874=0,"Standard only",INDEX($AR$1:$BW$1,1,MATCH(D1874,AR1874:BW1874,0)))</f>
        <v>OS_Root_Pos</v>
      </c>
      <c r="D1874" s="2">
        <v>1648</v>
      </c>
      <c r="E1874" s="31">
        <v>3.2169572073611001</v>
      </c>
      <c r="F1874" s="2">
        <v>346.1925</v>
      </c>
      <c r="G1874" s="2">
        <v>2.1</v>
      </c>
      <c r="H1874" s="2" t="s">
        <v>25</v>
      </c>
      <c r="I1874" s="2" t="s">
        <v>13265</v>
      </c>
      <c r="J1874" s="2" t="s">
        <v>8825</v>
      </c>
      <c r="L1874" s="2" t="s">
        <v>11840</v>
      </c>
      <c r="M1874" s="2">
        <v>3.2</v>
      </c>
      <c r="N1874" s="2" t="s">
        <v>8825</v>
      </c>
      <c r="O1874" s="2" t="s">
        <v>8825</v>
      </c>
      <c r="P1874" s="2">
        <v>15</v>
      </c>
      <c r="Q1874" s="2" t="s">
        <v>5836</v>
      </c>
      <c r="U1874" s="2" t="s">
        <v>5837</v>
      </c>
      <c r="V1874" s="2" t="s">
        <v>5838</v>
      </c>
      <c r="W1874" s="2" t="str">
        <f>"piechart: colorlist=""#00FF00,#FFFFFF,#C0C0C0,#FFFF00,#0000FF,#000080,#008080,#800000,#808000,#800080,#FF0000,#FF00FF"" valuelist="""&amp;AF1874&amp;","&amp;AG1874&amp;","&amp;AH1874&amp;","&amp;AI1874&amp;","&amp;AJ1874&amp;","&amp;AK1874&amp;","&amp;AL1874&amp;","&amp;AM1874&amp;","&amp;AN1874&amp;","&amp;AO1874&amp;","&amp;AP1874&amp;","&amp;AQ1874&amp;""""</f>
        <v>piechart: colorlist="#00FF00,#FFFFFF,#C0C0C0,#FFFF00,#0000FF,#000080,#008080,#800000,#808000,#800080,#FF0000,#FF00FF" valuelist="0,1648,0,503,1499,0,1083,2041,0,0,0,471"</v>
      </c>
      <c r="AF1874" s="2">
        <v>0</v>
      </c>
      <c r="AG1874" s="2">
        <v>1648</v>
      </c>
      <c r="AH1874" s="2">
        <v>0</v>
      </c>
      <c r="AI1874" s="2">
        <v>503</v>
      </c>
      <c r="AJ1874" s="2">
        <v>1499</v>
      </c>
      <c r="AK1874" s="2">
        <v>0</v>
      </c>
      <c r="AL1874" s="2">
        <v>1083</v>
      </c>
      <c r="AM1874" s="2">
        <v>2041</v>
      </c>
      <c r="AN1874" s="2">
        <v>0</v>
      </c>
      <c r="AO1874" s="2">
        <v>0</v>
      </c>
      <c r="AP1874" s="2">
        <v>0</v>
      </c>
      <c r="AQ1874" s="2">
        <v>471</v>
      </c>
      <c r="AR1874" s="2">
        <v>0</v>
      </c>
      <c r="AS1874" s="2">
        <v>503</v>
      </c>
      <c r="AT1874" s="2">
        <v>0</v>
      </c>
      <c r="AU1874" s="2">
        <v>0</v>
      </c>
      <c r="AV1874" s="2">
        <v>0</v>
      </c>
      <c r="AW1874" s="2">
        <v>0</v>
      </c>
      <c r="AX1874" s="2">
        <v>0</v>
      </c>
      <c r="AY1874" s="2">
        <v>479</v>
      </c>
      <c r="AZ1874" s="2">
        <v>1562</v>
      </c>
      <c r="BA1874" s="2">
        <v>0</v>
      </c>
      <c r="BB1874" s="2">
        <v>0</v>
      </c>
      <c r="BC1874" s="2">
        <v>0</v>
      </c>
      <c r="BD1874" s="2">
        <v>0</v>
      </c>
      <c r="BE1874" s="2">
        <v>0</v>
      </c>
      <c r="BF1874" s="2">
        <v>445</v>
      </c>
      <c r="BG1874" s="2">
        <v>0</v>
      </c>
      <c r="BH1874" s="2">
        <v>0</v>
      </c>
      <c r="BI1874" s="2">
        <v>638</v>
      </c>
      <c r="BJ1874" s="2">
        <v>0</v>
      </c>
      <c r="BK1874" s="2">
        <v>0</v>
      </c>
      <c r="BL1874" s="2">
        <v>1499</v>
      </c>
      <c r="BM1874" s="2">
        <v>0</v>
      </c>
      <c r="BN1874" s="2">
        <v>0</v>
      </c>
      <c r="BO1874" s="2">
        <v>1648</v>
      </c>
      <c r="BP1874" s="2">
        <v>0</v>
      </c>
      <c r="BQ1874" s="2">
        <v>471</v>
      </c>
      <c r="BR1874" s="2">
        <v>0</v>
      </c>
      <c r="BS1874" s="2">
        <v>0</v>
      </c>
      <c r="BT1874" s="2">
        <v>0</v>
      </c>
      <c r="BU1874" s="2">
        <v>0</v>
      </c>
      <c r="BV1874" s="2">
        <v>0</v>
      </c>
      <c r="BW1874" s="2">
        <v>0</v>
      </c>
    </row>
    <row r="1875" spans="1:75" s="2" customFormat="1" ht="12.95" customHeight="1">
      <c r="A1875" s="2">
        <v>1902</v>
      </c>
      <c r="B1875" s="2" t="s">
        <v>5839</v>
      </c>
      <c r="C1875" s="2" t="str">
        <f>IF(D1875=0,"Standard only",INDEX($AR$1:$BW$1,1,MATCH(D1875,AR1875:BW1875,0)))</f>
        <v>OS_Root_Pos</v>
      </c>
      <c r="D1875" s="2">
        <v>1833</v>
      </c>
      <c r="E1875" s="31">
        <v>3.2631624649622202</v>
      </c>
      <c r="F1875" s="2">
        <v>346.19799999999998</v>
      </c>
      <c r="G1875" s="2">
        <v>2.5</v>
      </c>
      <c r="H1875" s="2" t="s">
        <v>25</v>
      </c>
      <c r="I1875" s="2" t="s">
        <v>13265</v>
      </c>
      <c r="J1875" s="2" t="s">
        <v>8825</v>
      </c>
      <c r="L1875" s="2" t="s">
        <v>11840</v>
      </c>
      <c r="M1875" s="2">
        <v>3.2</v>
      </c>
      <c r="N1875" s="2" t="s">
        <v>8825</v>
      </c>
      <c r="O1875" s="2" t="s">
        <v>8825</v>
      </c>
      <c r="P1875" s="2">
        <v>15</v>
      </c>
      <c r="Q1875" s="2" t="s">
        <v>5836</v>
      </c>
      <c r="U1875" s="2" t="s">
        <v>5840</v>
      </c>
      <c r="V1875" s="2" t="s">
        <v>5841</v>
      </c>
      <c r="W1875" s="2" t="str">
        <f>"piechart: colorlist=""#00FF00,#FFFFFF,#C0C0C0,#FFFF00,#0000FF,#000080,#008080,#800000,#808000,#800080,#FF0000,#FF00FF"" valuelist="""&amp;AF1875&amp;","&amp;AG1875&amp;","&amp;AH1875&amp;","&amp;AI1875&amp;","&amp;AJ1875&amp;","&amp;AK1875&amp;","&amp;AL1875&amp;","&amp;AM1875&amp;","&amp;AN1875&amp;","&amp;AO1875&amp;","&amp;AP1875&amp;","&amp;AQ1875&amp;""""</f>
        <v>piechart: colorlist="#00FF00,#FFFFFF,#C0C0C0,#FFFF00,#0000FF,#000080,#008080,#800000,#808000,#800080,#FF0000,#FF00FF" valuelist="0,1833,0,0,816,0,1159,0,0,0,0,803"</v>
      </c>
      <c r="AF1875" s="2">
        <v>0</v>
      </c>
      <c r="AG1875" s="2">
        <v>1833</v>
      </c>
      <c r="AH1875" s="2">
        <v>0</v>
      </c>
      <c r="AI1875" s="2">
        <v>0</v>
      </c>
      <c r="AJ1875" s="2">
        <v>816</v>
      </c>
      <c r="AK1875" s="2">
        <v>0</v>
      </c>
      <c r="AL1875" s="2">
        <v>1159</v>
      </c>
      <c r="AM1875" s="2">
        <v>0</v>
      </c>
      <c r="AN1875" s="2">
        <v>0</v>
      </c>
      <c r="AO1875" s="2">
        <v>0</v>
      </c>
      <c r="AP1875" s="2">
        <v>0</v>
      </c>
      <c r="AQ1875" s="2">
        <v>803</v>
      </c>
      <c r="AR1875" s="2">
        <v>0</v>
      </c>
      <c r="AS1875" s="2">
        <v>0</v>
      </c>
      <c r="AT1875" s="2">
        <v>0</v>
      </c>
      <c r="AU1875" s="2">
        <v>0</v>
      </c>
      <c r="AV1875" s="2">
        <v>0</v>
      </c>
      <c r="AW1875" s="2">
        <v>0</v>
      </c>
      <c r="AX1875" s="2">
        <v>0</v>
      </c>
      <c r="AY1875" s="2">
        <v>0</v>
      </c>
      <c r="AZ1875" s="2">
        <v>0</v>
      </c>
      <c r="BA1875" s="2">
        <v>0</v>
      </c>
      <c r="BB1875" s="2">
        <v>0</v>
      </c>
      <c r="BC1875" s="2">
        <v>0</v>
      </c>
      <c r="BD1875" s="2">
        <v>0</v>
      </c>
      <c r="BE1875" s="2">
        <v>0</v>
      </c>
      <c r="BF1875" s="2">
        <v>412</v>
      </c>
      <c r="BG1875" s="2">
        <v>367</v>
      </c>
      <c r="BH1875" s="2">
        <v>0</v>
      </c>
      <c r="BI1875" s="2">
        <v>380</v>
      </c>
      <c r="BJ1875" s="2">
        <v>0</v>
      </c>
      <c r="BK1875" s="2">
        <v>816</v>
      </c>
      <c r="BL1875" s="2">
        <v>0</v>
      </c>
      <c r="BM1875" s="2">
        <v>0</v>
      </c>
      <c r="BN1875" s="2">
        <v>0</v>
      </c>
      <c r="BO1875" s="2">
        <v>1833</v>
      </c>
      <c r="BP1875" s="2">
        <v>0</v>
      </c>
      <c r="BQ1875" s="2">
        <v>803</v>
      </c>
      <c r="BR1875" s="2">
        <v>0</v>
      </c>
      <c r="BS1875" s="2">
        <v>0</v>
      </c>
      <c r="BT1875" s="2">
        <v>0</v>
      </c>
      <c r="BU1875" s="2">
        <v>0</v>
      </c>
      <c r="BV1875" s="2">
        <v>0</v>
      </c>
      <c r="BW1875" s="2">
        <v>0</v>
      </c>
    </row>
    <row r="1876" spans="1:75" s="2" customFormat="1" ht="12.95" customHeight="1">
      <c r="A1876" s="2">
        <v>1903</v>
      </c>
      <c r="B1876" s="2" t="s">
        <v>5842</v>
      </c>
      <c r="C1876" s="2" t="str">
        <f>IF(D1876=0,"Standard only",INDEX($AR$1:$BW$1,1,MATCH(D1876,AR1876:BW1876,0)))</f>
        <v>GM_Root_Pos</v>
      </c>
      <c r="D1876" s="2">
        <v>1176</v>
      </c>
      <c r="E1876" s="31">
        <v>3.0704073217401202</v>
      </c>
      <c r="F1876" s="2">
        <v>346.23140000000001</v>
      </c>
      <c r="G1876" s="2">
        <v>3.75</v>
      </c>
      <c r="H1876" s="2" t="s">
        <v>25</v>
      </c>
      <c r="I1876" s="2" t="s">
        <v>13267</v>
      </c>
      <c r="J1876" s="2" t="s">
        <v>8825</v>
      </c>
      <c r="L1876" s="2" t="s">
        <v>11840</v>
      </c>
      <c r="M1876" s="2">
        <v>3.2</v>
      </c>
      <c r="N1876" s="2" t="s">
        <v>8825</v>
      </c>
      <c r="O1876" s="2" t="s">
        <v>8825</v>
      </c>
      <c r="P1876" s="2">
        <v>16</v>
      </c>
      <c r="Q1876" s="2" t="s">
        <v>5843</v>
      </c>
      <c r="U1876" s="2" t="s">
        <v>5844</v>
      </c>
      <c r="V1876" s="2" t="s">
        <v>5845</v>
      </c>
      <c r="W1876" s="2" t="str">
        <f>"piechart: colorlist=""#00FF00,#FFFFFF,#C0C0C0,#FFFF00,#0000FF,#000080,#008080,#800000,#808000,#800080,#FF0000,#FF00FF"" valuelist="""&amp;AF1876&amp;","&amp;AG1876&amp;","&amp;AH1876&amp;","&amp;AI1876&amp;","&amp;AJ1876&amp;","&amp;AK1876&amp;","&amp;AL1876&amp;","&amp;AM1876&amp;","&amp;AN1876&amp;","&amp;AO1876&amp;","&amp;AP1876&amp;","&amp;AQ1876&amp;""""</f>
        <v>piechart: colorlist="#00FF00,#FFFFFF,#C0C0C0,#FFFF00,#0000FF,#000080,#008080,#800000,#808000,#800080,#FF0000,#FF00FF" valuelist="0,0,0,574,0,0,0,1176,0,0,0,0"</v>
      </c>
      <c r="AF1876" s="2">
        <v>0</v>
      </c>
      <c r="AG1876" s="2">
        <v>0</v>
      </c>
      <c r="AH1876" s="2">
        <v>0</v>
      </c>
      <c r="AI1876" s="2">
        <v>574</v>
      </c>
      <c r="AJ1876" s="2">
        <v>0</v>
      </c>
      <c r="AK1876" s="2">
        <v>0</v>
      </c>
      <c r="AL1876" s="2">
        <v>0</v>
      </c>
      <c r="AM1876" s="2">
        <v>1176</v>
      </c>
      <c r="AN1876" s="2">
        <v>0</v>
      </c>
      <c r="AO1876" s="2">
        <v>0</v>
      </c>
      <c r="AP1876" s="2">
        <v>0</v>
      </c>
      <c r="AQ1876" s="2">
        <v>0</v>
      </c>
      <c r="AR1876" s="2">
        <v>0</v>
      </c>
      <c r="AS1876" s="2">
        <v>574</v>
      </c>
      <c r="AT1876" s="2">
        <v>0</v>
      </c>
      <c r="AU1876" s="2">
        <v>0</v>
      </c>
      <c r="AV1876" s="2">
        <v>0</v>
      </c>
      <c r="AW1876" s="2">
        <v>0</v>
      </c>
      <c r="AX1876" s="2">
        <v>0</v>
      </c>
      <c r="AY1876" s="2">
        <v>0</v>
      </c>
      <c r="AZ1876" s="2">
        <v>1176</v>
      </c>
      <c r="BA1876" s="2">
        <v>0</v>
      </c>
      <c r="BB1876" s="2">
        <v>0</v>
      </c>
      <c r="BC1876" s="2">
        <v>0</v>
      </c>
      <c r="BD1876" s="2">
        <v>0</v>
      </c>
      <c r="BE1876" s="2">
        <v>0</v>
      </c>
      <c r="BF1876" s="2">
        <v>0</v>
      </c>
      <c r="BG1876" s="2">
        <v>0</v>
      </c>
      <c r="BH1876" s="2">
        <v>0</v>
      </c>
      <c r="BI1876" s="2">
        <v>0</v>
      </c>
      <c r="BJ1876" s="2">
        <v>0</v>
      </c>
      <c r="BK1876" s="2">
        <v>0</v>
      </c>
      <c r="BL1876" s="2">
        <v>0</v>
      </c>
      <c r="BM1876" s="2">
        <v>0</v>
      </c>
      <c r="BN1876" s="2">
        <v>0</v>
      </c>
      <c r="BO1876" s="2">
        <v>0</v>
      </c>
      <c r="BP1876" s="2">
        <v>0</v>
      </c>
      <c r="BQ1876" s="2">
        <v>0</v>
      </c>
      <c r="BR1876" s="2">
        <v>0</v>
      </c>
      <c r="BS1876" s="2">
        <v>0</v>
      </c>
      <c r="BT1876" s="2">
        <v>0</v>
      </c>
      <c r="BU1876" s="2">
        <v>0</v>
      </c>
      <c r="BV1876" s="2">
        <v>0</v>
      </c>
      <c r="BW1876" s="2">
        <v>0</v>
      </c>
    </row>
    <row r="1877" spans="1:75" s="2" customFormat="1" ht="12.95" customHeight="1">
      <c r="A1877" s="2">
        <v>1904</v>
      </c>
      <c r="B1877" s="2" t="s">
        <v>5846</v>
      </c>
      <c r="C1877" s="2" t="str">
        <f>IF(D1877=0,"Standard only",INDEX($AR$1:$BW$1,1,MATCH(D1877,AR1877:BW1877,0)))</f>
        <v>NT_Root_Pos</v>
      </c>
      <c r="D1877" s="2">
        <v>1299</v>
      </c>
      <c r="E1877" s="31">
        <v>3.1136091510730299</v>
      </c>
      <c r="F1877" s="2">
        <v>346.26170000000002</v>
      </c>
      <c r="G1877" s="2">
        <v>6.09</v>
      </c>
      <c r="H1877" s="2" t="s">
        <v>25</v>
      </c>
      <c r="I1877" s="2" t="s">
        <v>13268</v>
      </c>
      <c r="J1877" s="2" t="s">
        <v>8825</v>
      </c>
      <c r="L1877" s="2" t="s">
        <v>11840</v>
      </c>
      <c r="M1877" s="2">
        <v>3.2</v>
      </c>
      <c r="N1877" s="2" t="s">
        <v>8825</v>
      </c>
      <c r="O1877" s="2" t="s">
        <v>8825</v>
      </c>
      <c r="P1877" s="2">
        <v>18</v>
      </c>
      <c r="Q1877" s="2" t="s">
        <v>5847</v>
      </c>
      <c r="U1877" s="2" t="s">
        <v>5848</v>
      </c>
      <c r="V1877" s="2" t="s">
        <v>5849</v>
      </c>
      <c r="W1877" s="2" t="str">
        <f>"piechart: colorlist=""#00FF00,#FFFFFF,#C0C0C0,#FFFF00,#0000FF,#000080,#008080,#800000,#808000,#800080,#FF0000,#FF00FF"" valuelist="""&amp;AF1877&amp;","&amp;AG1877&amp;","&amp;AH1877&amp;","&amp;AI1877&amp;","&amp;AJ1877&amp;","&amp;AK1877&amp;","&amp;AL1877&amp;","&amp;AM1877&amp;","&amp;AN1877&amp;","&amp;AO1877&amp;","&amp;AP1877&amp;","&amp;AQ1877&amp;""""</f>
        <v>piechart: colorlist="#00FF00,#FFFFFF,#C0C0C0,#FFFF00,#0000FF,#000080,#008080,#800000,#808000,#800080,#FF0000,#FF00FF" valuelist="0,954,0,485,1299,0,0,459,0,0,0,0"</v>
      </c>
      <c r="AF1877" s="2">
        <v>0</v>
      </c>
      <c r="AG1877" s="2">
        <v>954</v>
      </c>
      <c r="AH1877" s="2">
        <v>0</v>
      </c>
      <c r="AI1877" s="2">
        <v>485</v>
      </c>
      <c r="AJ1877" s="2">
        <v>1299</v>
      </c>
      <c r="AK1877" s="2">
        <v>0</v>
      </c>
      <c r="AL1877" s="2">
        <v>0</v>
      </c>
      <c r="AM1877" s="2">
        <v>459</v>
      </c>
      <c r="AN1877" s="2">
        <v>0</v>
      </c>
      <c r="AO1877" s="2">
        <v>0</v>
      </c>
      <c r="AP1877" s="2">
        <v>0</v>
      </c>
      <c r="AQ1877" s="2">
        <v>0</v>
      </c>
      <c r="AR1877" s="2">
        <v>0</v>
      </c>
      <c r="AS1877" s="2">
        <v>485</v>
      </c>
      <c r="AT1877" s="2">
        <v>0</v>
      </c>
      <c r="AU1877" s="2">
        <v>0</v>
      </c>
      <c r="AV1877" s="2">
        <v>0</v>
      </c>
      <c r="AW1877" s="2">
        <v>0</v>
      </c>
      <c r="AX1877" s="2">
        <v>0</v>
      </c>
      <c r="AY1877" s="2">
        <v>0</v>
      </c>
      <c r="AZ1877" s="2">
        <v>459</v>
      </c>
      <c r="BA1877" s="2">
        <v>0</v>
      </c>
      <c r="BB1877" s="2">
        <v>0</v>
      </c>
      <c r="BC1877" s="2">
        <v>0</v>
      </c>
      <c r="BD1877" s="2">
        <v>0</v>
      </c>
      <c r="BE1877" s="2">
        <v>0</v>
      </c>
      <c r="BF1877" s="2">
        <v>0</v>
      </c>
      <c r="BG1877" s="2">
        <v>0</v>
      </c>
      <c r="BH1877" s="2">
        <v>0</v>
      </c>
      <c r="BI1877" s="2">
        <v>0</v>
      </c>
      <c r="BJ1877" s="2">
        <v>0</v>
      </c>
      <c r="BK1877" s="2">
        <v>0</v>
      </c>
      <c r="BL1877" s="2">
        <v>1299</v>
      </c>
      <c r="BM1877" s="2">
        <v>0</v>
      </c>
      <c r="BN1877" s="2">
        <v>0</v>
      </c>
      <c r="BO1877" s="2">
        <v>954</v>
      </c>
      <c r="BP1877" s="2">
        <v>0</v>
      </c>
      <c r="BQ1877" s="2">
        <v>0</v>
      </c>
      <c r="BR1877" s="2">
        <v>0</v>
      </c>
      <c r="BS1877" s="2">
        <v>0</v>
      </c>
      <c r="BT1877" s="2">
        <v>0</v>
      </c>
      <c r="BU1877" s="2">
        <v>0</v>
      </c>
      <c r="BV1877" s="2">
        <v>0</v>
      </c>
      <c r="BW1877" s="2">
        <v>0</v>
      </c>
    </row>
    <row r="1878" spans="1:75" s="2" customFormat="1" ht="12.95" customHeight="1">
      <c r="A1878" s="2">
        <v>1905</v>
      </c>
      <c r="B1878" s="2" t="s">
        <v>5850</v>
      </c>
      <c r="C1878" s="2" t="str">
        <f>IF(D1878=0,"Standard only",INDEX($AR$1:$BW$1,1,MATCH(D1878,AR1878:BW1878,0)))</f>
        <v>MT_Flower_Pos</v>
      </c>
      <c r="D1878" s="2">
        <v>1902</v>
      </c>
      <c r="E1878" s="31">
        <v>3.2792105126014</v>
      </c>
      <c r="F1878" s="2">
        <v>347.0772</v>
      </c>
      <c r="G1878" s="2">
        <v>6.03</v>
      </c>
      <c r="H1878" s="2" t="s">
        <v>25</v>
      </c>
      <c r="I1878" s="2" t="s">
        <v>13269</v>
      </c>
      <c r="J1878" s="2" t="s">
        <v>8825</v>
      </c>
      <c r="L1878" s="2" t="s">
        <v>11840</v>
      </c>
      <c r="M1878" s="2">
        <v>3.2</v>
      </c>
      <c r="N1878" s="2" t="s">
        <v>8825</v>
      </c>
      <c r="O1878" s="2" t="s">
        <v>8825</v>
      </c>
      <c r="P1878" s="2">
        <v>17</v>
      </c>
      <c r="Q1878" s="2" t="s">
        <v>5851</v>
      </c>
      <c r="U1878" s="2" t="s">
        <v>5852</v>
      </c>
      <c r="V1878" s="2" t="s">
        <v>5853</v>
      </c>
      <c r="W1878" s="2" t="str">
        <f>"piechart: colorlist=""#00FF00,#FFFFFF,#C0C0C0,#FFFF00,#0000FF,#000080,#008080,#800000,#808000,#800080,#FF0000,#FF00FF"" valuelist="""&amp;AF1878&amp;","&amp;AG1878&amp;","&amp;AH1878&amp;","&amp;AI1878&amp;","&amp;AJ1878&amp;","&amp;AK1878&amp;","&amp;AL1878&amp;","&amp;AM1878&amp;","&amp;AN1878&amp;","&amp;AO1878&amp;","&amp;AP1878&amp;","&amp;AQ1878&amp;""""</f>
        <v>piechart: colorlist="#00FF00,#FFFFFF,#C0C0C0,#FFFF00,#0000FF,#000080,#008080,#800000,#808000,#800080,#FF0000,#FF00FF" valuelist="0,0,0,0,0,0,1902,0,0,0,0,0"</v>
      </c>
      <c r="AF1878" s="2">
        <v>0</v>
      </c>
      <c r="AG1878" s="2">
        <v>0</v>
      </c>
      <c r="AH1878" s="2">
        <v>0</v>
      </c>
      <c r="AI1878" s="2">
        <v>0</v>
      </c>
      <c r="AJ1878" s="2">
        <v>0</v>
      </c>
      <c r="AK1878" s="2">
        <v>0</v>
      </c>
      <c r="AL1878" s="2">
        <v>1902</v>
      </c>
      <c r="AM1878" s="2">
        <v>0</v>
      </c>
      <c r="AN1878" s="2">
        <v>0</v>
      </c>
      <c r="AO1878" s="2">
        <v>0</v>
      </c>
      <c r="AP1878" s="2">
        <v>0</v>
      </c>
      <c r="AQ1878" s="2">
        <v>0</v>
      </c>
      <c r="AR1878" s="2">
        <v>0</v>
      </c>
      <c r="AS1878" s="2">
        <v>0</v>
      </c>
      <c r="AT1878" s="2">
        <v>0</v>
      </c>
      <c r="AU1878" s="2">
        <v>0</v>
      </c>
      <c r="AV1878" s="2">
        <v>0</v>
      </c>
      <c r="AW1878" s="2">
        <v>0</v>
      </c>
      <c r="AX1878" s="2">
        <v>0</v>
      </c>
      <c r="AY1878" s="2">
        <v>0</v>
      </c>
      <c r="AZ1878" s="2">
        <v>0</v>
      </c>
      <c r="BA1878" s="2">
        <v>0</v>
      </c>
      <c r="BB1878" s="2">
        <v>0</v>
      </c>
      <c r="BC1878" s="2">
        <v>0</v>
      </c>
      <c r="BD1878" s="2">
        <v>0</v>
      </c>
      <c r="BE1878" s="2">
        <v>0</v>
      </c>
      <c r="BF1878" s="2">
        <v>1902</v>
      </c>
      <c r="BG1878" s="2">
        <v>0</v>
      </c>
      <c r="BH1878" s="2">
        <v>0</v>
      </c>
      <c r="BI1878" s="2">
        <v>0</v>
      </c>
      <c r="BJ1878" s="2">
        <v>0</v>
      </c>
      <c r="BK1878" s="2">
        <v>0</v>
      </c>
      <c r="BL1878" s="2">
        <v>0</v>
      </c>
      <c r="BM1878" s="2">
        <v>0</v>
      </c>
      <c r="BN1878" s="2">
        <v>0</v>
      </c>
      <c r="BO1878" s="2">
        <v>0</v>
      </c>
      <c r="BP1878" s="2">
        <v>0</v>
      </c>
      <c r="BQ1878" s="2">
        <v>0</v>
      </c>
      <c r="BR1878" s="2">
        <v>0</v>
      </c>
      <c r="BS1878" s="2">
        <v>0</v>
      </c>
      <c r="BT1878" s="2">
        <v>0</v>
      </c>
      <c r="BU1878" s="2">
        <v>0</v>
      </c>
      <c r="BV1878" s="2">
        <v>0</v>
      </c>
      <c r="BW1878" s="2">
        <v>0</v>
      </c>
    </row>
    <row r="1879" spans="1:75" s="2" customFormat="1" ht="12.95" customHeight="1">
      <c r="A1879" s="2">
        <v>1906</v>
      </c>
      <c r="B1879" s="2" t="s">
        <v>5854</v>
      </c>
      <c r="C1879" s="2" t="str">
        <f>IF(D1879=0,"Standard only",INDEX($AR$1:$BW$1,1,MATCH(D1879,AR1879:BW1879,0)))</f>
        <v>OS_LeafStem_Pos</v>
      </c>
      <c r="D1879" s="2">
        <v>1398</v>
      </c>
      <c r="E1879" s="31">
        <v>3.1455071714096601</v>
      </c>
      <c r="F1879" s="2">
        <v>347.07940000000002</v>
      </c>
      <c r="G1879" s="2">
        <v>4.32</v>
      </c>
      <c r="H1879" s="2" t="s">
        <v>25</v>
      </c>
      <c r="I1879" s="2" t="s">
        <v>13269</v>
      </c>
      <c r="J1879" s="2" t="s">
        <v>8825</v>
      </c>
      <c r="L1879" s="2" t="s">
        <v>11840</v>
      </c>
      <c r="M1879" s="2">
        <v>3.2</v>
      </c>
      <c r="N1879" s="2" t="s">
        <v>8825</v>
      </c>
      <c r="O1879" s="2" t="s">
        <v>8825</v>
      </c>
      <c r="P1879" s="2">
        <v>17</v>
      </c>
      <c r="Q1879" s="2" t="s">
        <v>5851</v>
      </c>
      <c r="U1879" s="2" t="s">
        <v>5855</v>
      </c>
      <c r="V1879" s="2" t="s">
        <v>5856</v>
      </c>
      <c r="W1879" s="2" t="str">
        <f>"piechart: colorlist=""#00FF00,#FFFFFF,#C0C0C0,#FFFF00,#0000FF,#000080,#008080,#800000,#808000,#800080,#FF0000,#FF00FF"" valuelist="""&amp;AF1879&amp;","&amp;AG1879&amp;","&amp;AH1879&amp;","&amp;AI1879&amp;","&amp;AJ1879&amp;","&amp;AK1879&amp;","&amp;AL1879&amp;","&amp;AM1879&amp;","&amp;AN1879&amp;","&amp;AO1879&amp;","&amp;AP1879&amp;","&amp;AQ1879&amp;""""</f>
        <v>piechart: colorlist="#00FF00,#FFFFFF,#C0C0C0,#FFFF00,#0000FF,#000080,#008080,#800000,#808000,#800080,#FF0000,#FF00FF" valuelist="0,1398,0,0,0,0,447,0,0,966,0,0"</v>
      </c>
      <c r="AF1879" s="2">
        <v>0</v>
      </c>
      <c r="AG1879" s="2">
        <v>1398</v>
      </c>
      <c r="AH1879" s="2">
        <v>0</v>
      </c>
      <c r="AI1879" s="2">
        <v>0</v>
      </c>
      <c r="AJ1879" s="2">
        <v>0</v>
      </c>
      <c r="AK1879" s="2">
        <v>0</v>
      </c>
      <c r="AL1879" s="2">
        <v>447</v>
      </c>
      <c r="AM1879" s="2">
        <v>0</v>
      </c>
      <c r="AN1879" s="2">
        <v>0</v>
      </c>
      <c r="AO1879" s="2">
        <v>966</v>
      </c>
      <c r="AP1879" s="2">
        <v>0</v>
      </c>
      <c r="AQ1879" s="2">
        <v>0</v>
      </c>
      <c r="AR1879" s="2">
        <v>0</v>
      </c>
      <c r="AS1879" s="2">
        <v>0</v>
      </c>
      <c r="AT1879" s="2">
        <v>0</v>
      </c>
      <c r="AU1879" s="2">
        <v>0</v>
      </c>
      <c r="AV1879" s="2">
        <v>0</v>
      </c>
      <c r="AW1879" s="2">
        <v>0</v>
      </c>
      <c r="AX1879" s="2">
        <v>0</v>
      </c>
      <c r="AY1879" s="2">
        <v>0</v>
      </c>
      <c r="AZ1879" s="2">
        <v>0</v>
      </c>
      <c r="BA1879" s="2">
        <v>966</v>
      </c>
      <c r="BB1879" s="2">
        <v>0</v>
      </c>
      <c r="BC1879" s="2">
        <v>0</v>
      </c>
      <c r="BD1879" s="2">
        <v>0</v>
      </c>
      <c r="BE1879" s="2">
        <v>0</v>
      </c>
      <c r="BF1879" s="2">
        <v>447</v>
      </c>
      <c r="BG1879" s="2">
        <v>0</v>
      </c>
      <c r="BH1879" s="2">
        <v>0</v>
      </c>
      <c r="BI1879" s="2">
        <v>0</v>
      </c>
      <c r="BJ1879" s="2">
        <v>0</v>
      </c>
      <c r="BK1879" s="2">
        <v>0</v>
      </c>
      <c r="BL1879" s="2">
        <v>0</v>
      </c>
      <c r="BM1879" s="2">
        <v>0</v>
      </c>
      <c r="BN1879" s="2">
        <v>1398</v>
      </c>
      <c r="BO1879" s="2">
        <v>0</v>
      </c>
      <c r="BP1879" s="2">
        <v>0</v>
      </c>
      <c r="BQ1879" s="2">
        <v>0</v>
      </c>
      <c r="BR1879" s="2">
        <v>0</v>
      </c>
      <c r="BS1879" s="2">
        <v>0</v>
      </c>
      <c r="BT1879" s="2">
        <v>0</v>
      </c>
      <c r="BU1879" s="2">
        <v>0</v>
      </c>
      <c r="BV1879" s="2">
        <v>0</v>
      </c>
      <c r="BW1879" s="2">
        <v>0</v>
      </c>
    </row>
    <row r="1880" spans="1:75" s="2" customFormat="1" ht="12.95" customHeight="1">
      <c r="A1880" s="2">
        <v>1909</v>
      </c>
      <c r="B1880" s="2" t="s">
        <v>5857</v>
      </c>
      <c r="C1880" s="2" t="str">
        <f>IF(D1880=0,"Standard only",INDEX($AR$1:$BW$1,1,MATCH(D1880,AR1880:BW1880,0)))</f>
        <v>ZM_Leaf_Pos</v>
      </c>
      <c r="D1880" s="2">
        <v>1669</v>
      </c>
      <c r="E1880" s="31">
        <v>3.22245633667925</v>
      </c>
      <c r="F1880" s="2">
        <v>348.108</v>
      </c>
      <c r="G1880" s="2">
        <v>4.54</v>
      </c>
      <c r="H1880" s="2" t="s">
        <v>25</v>
      </c>
      <c r="I1880" s="2" t="s">
        <v>13269</v>
      </c>
      <c r="J1880" s="2" t="s">
        <v>8825</v>
      </c>
      <c r="L1880" s="2" t="s">
        <v>11840</v>
      </c>
      <c r="M1880" s="2">
        <v>3.2</v>
      </c>
      <c r="N1880" s="2" t="s">
        <v>8825</v>
      </c>
      <c r="O1880" s="2" t="s">
        <v>8825</v>
      </c>
      <c r="P1880" s="2">
        <v>17</v>
      </c>
      <c r="Q1880" s="2" t="s">
        <v>5858</v>
      </c>
      <c r="U1880" s="2" t="s">
        <v>5859</v>
      </c>
      <c r="V1880" s="2" t="s">
        <v>5860</v>
      </c>
      <c r="W1880" s="2" t="str">
        <f>"piechart: colorlist=""#00FF00,#FFFFFF,#C0C0C0,#FFFF00,#0000FF,#000080,#008080,#800000,#808000,#800080,#FF0000,#FF00FF"" valuelist="""&amp;AF1880&amp;","&amp;AG1880&amp;","&amp;AH1880&amp;","&amp;AI1880&amp;","&amp;AJ1880&amp;","&amp;AK1880&amp;","&amp;AL1880&amp;","&amp;AM1880&amp;","&amp;AN1880&amp;","&amp;AO1880&amp;","&amp;AP1880&amp;","&amp;AQ1880&amp;""""</f>
        <v>piechart: colorlist="#00FF00,#FFFFFF,#C0C0C0,#FFFF00,#0000FF,#000080,#008080,#800000,#808000,#800080,#FF0000,#FF00FF" valuelist="0,0,1669,0,0,0,0,0,0,0,0,0"</v>
      </c>
      <c r="AF1880" s="2">
        <v>0</v>
      </c>
      <c r="AG1880" s="2">
        <v>0</v>
      </c>
      <c r="AH1880" s="2">
        <v>1669</v>
      </c>
      <c r="AI1880" s="2">
        <v>0</v>
      </c>
      <c r="AJ1880" s="2">
        <v>0</v>
      </c>
      <c r="AK1880" s="2">
        <v>0</v>
      </c>
      <c r="AL1880" s="2">
        <v>0</v>
      </c>
      <c r="AM1880" s="2">
        <v>0</v>
      </c>
      <c r="AN1880" s="2">
        <v>0</v>
      </c>
      <c r="AO1880" s="2">
        <v>0</v>
      </c>
      <c r="AP1880" s="2">
        <v>0</v>
      </c>
      <c r="AQ1880" s="2">
        <v>0</v>
      </c>
      <c r="AR1880" s="2">
        <v>0</v>
      </c>
      <c r="AS1880" s="2">
        <v>0</v>
      </c>
      <c r="AT1880" s="2">
        <v>0</v>
      </c>
      <c r="AU1880" s="2">
        <v>0</v>
      </c>
      <c r="AV1880" s="2">
        <v>0</v>
      </c>
      <c r="AW1880" s="2">
        <v>0</v>
      </c>
      <c r="AX1880" s="2">
        <v>0</v>
      </c>
      <c r="AY1880" s="2">
        <v>0</v>
      </c>
      <c r="AZ1880" s="2">
        <v>0</v>
      </c>
      <c r="BA1880" s="2">
        <v>0</v>
      </c>
      <c r="BB1880" s="2">
        <v>0</v>
      </c>
      <c r="BC1880" s="2">
        <v>0</v>
      </c>
      <c r="BD1880" s="2">
        <v>0</v>
      </c>
      <c r="BE1880" s="2">
        <v>0</v>
      </c>
      <c r="BF1880" s="2">
        <v>0</v>
      </c>
      <c r="BG1880" s="2">
        <v>0</v>
      </c>
      <c r="BH1880" s="2">
        <v>0</v>
      </c>
      <c r="BI1880" s="2">
        <v>0</v>
      </c>
      <c r="BJ1880" s="2">
        <v>0</v>
      </c>
      <c r="BK1880" s="2">
        <v>0</v>
      </c>
      <c r="BL1880" s="2">
        <v>0</v>
      </c>
      <c r="BM1880" s="2">
        <v>0</v>
      </c>
      <c r="BN1880" s="2">
        <v>0</v>
      </c>
      <c r="BO1880" s="2">
        <v>0</v>
      </c>
      <c r="BP1880" s="2">
        <v>0</v>
      </c>
      <c r="BQ1880" s="2">
        <v>0</v>
      </c>
      <c r="BR1880" s="2">
        <v>0</v>
      </c>
      <c r="BS1880" s="2">
        <v>0</v>
      </c>
      <c r="BT1880" s="2">
        <v>1669</v>
      </c>
      <c r="BU1880" s="2">
        <v>0</v>
      </c>
      <c r="BV1880" s="2">
        <v>0</v>
      </c>
      <c r="BW1880" s="2">
        <v>0</v>
      </c>
    </row>
    <row r="1881" spans="1:75" s="2" customFormat="1" ht="12.95" customHeight="1">
      <c r="A1881" s="2">
        <v>1911</v>
      </c>
      <c r="B1881" s="2" t="s">
        <v>5861</v>
      </c>
      <c r="C1881" s="2" t="str">
        <f>IF(D1881=0,"Standard only",INDEX($AR$1:$BW$1,1,MATCH(D1881,AR1881:BW1881,0)))</f>
        <v>NT_Root_Pos</v>
      </c>
      <c r="D1881" s="2">
        <v>1058</v>
      </c>
      <c r="E1881" s="31">
        <v>3.02448566769917</v>
      </c>
      <c r="F1881" s="2">
        <v>348.18079999999998</v>
      </c>
      <c r="G1881" s="2">
        <v>2.17</v>
      </c>
      <c r="H1881" s="2" t="s">
        <v>25</v>
      </c>
      <c r="I1881" s="2" t="s">
        <v>13266</v>
      </c>
      <c r="J1881" s="2" t="s">
        <v>8825</v>
      </c>
      <c r="L1881" s="2" t="s">
        <v>11840</v>
      </c>
      <c r="M1881" s="2">
        <v>3.2</v>
      </c>
      <c r="N1881" s="2" t="s">
        <v>8825</v>
      </c>
      <c r="O1881" s="2" t="s">
        <v>8825</v>
      </c>
      <c r="P1881" s="2">
        <v>14</v>
      </c>
      <c r="Q1881" s="2" t="s">
        <v>5862</v>
      </c>
      <c r="U1881" s="2" t="s">
        <v>5863</v>
      </c>
      <c r="W1881" s="2" t="str">
        <f>"piechart: colorlist=""#00FF00,#FFFFFF,#C0C0C0,#FFFF00,#0000FF,#000080,#008080,#800000,#808000,#800080,#FF0000,#FF00FF"" valuelist="""&amp;AF1881&amp;","&amp;AG1881&amp;","&amp;AH1881&amp;","&amp;AI1881&amp;","&amp;AJ1881&amp;","&amp;AK1881&amp;","&amp;AL1881&amp;","&amp;AM1881&amp;","&amp;AN1881&amp;","&amp;AO1881&amp;","&amp;AP1881&amp;","&amp;AQ1881&amp;""""</f>
        <v>piechart: colorlist="#00FF00,#FFFFFF,#C0C0C0,#FFFF00,#0000FF,#000080,#008080,#800000,#808000,#800080,#FF0000,#FF00FF" valuelist="0,899,0,643,1058,0,391,855,0,0,0,0"</v>
      </c>
      <c r="AF1881" s="2">
        <v>0</v>
      </c>
      <c r="AG1881" s="2">
        <v>899</v>
      </c>
      <c r="AH1881" s="2">
        <v>0</v>
      </c>
      <c r="AI1881" s="2">
        <v>643</v>
      </c>
      <c r="AJ1881" s="2">
        <v>1058</v>
      </c>
      <c r="AK1881" s="2">
        <v>0</v>
      </c>
      <c r="AL1881" s="2">
        <v>391</v>
      </c>
      <c r="AM1881" s="2">
        <v>855</v>
      </c>
      <c r="AN1881" s="2">
        <v>0</v>
      </c>
      <c r="AO1881" s="2">
        <v>0</v>
      </c>
      <c r="AP1881" s="2">
        <v>0</v>
      </c>
      <c r="AQ1881" s="2">
        <v>0</v>
      </c>
      <c r="AR1881" s="2">
        <v>0</v>
      </c>
      <c r="AS1881" s="2">
        <v>643</v>
      </c>
      <c r="AT1881" s="2">
        <v>0</v>
      </c>
      <c r="AU1881" s="2">
        <v>0</v>
      </c>
      <c r="AV1881" s="2">
        <v>0</v>
      </c>
      <c r="AW1881" s="2">
        <v>0</v>
      </c>
      <c r="AX1881" s="2">
        <v>0</v>
      </c>
      <c r="AY1881" s="2">
        <v>0</v>
      </c>
      <c r="AZ1881" s="2">
        <v>855</v>
      </c>
      <c r="BA1881" s="2">
        <v>0</v>
      </c>
      <c r="BB1881" s="2">
        <v>0</v>
      </c>
      <c r="BC1881" s="2">
        <v>0</v>
      </c>
      <c r="BD1881" s="2">
        <v>0</v>
      </c>
      <c r="BE1881" s="2">
        <v>0</v>
      </c>
      <c r="BF1881" s="2">
        <v>391</v>
      </c>
      <c r="BG1881" s="2">
        <v>0</v>
      </c>
      <c r="BH1881" s="2">
        <v>0</v>
      </c>
      <c r="BI1881" s="2">
        <v>0</v>
      </c>
      <c r="BJ1881" s="2">
        <v>0</v>
      </c>
      <c r="BK1881" s="2">
        <v>0</v>
      </c>
      <c r="BL1881" s="2">
        <v>1058</v>
      </c>
      <c r="BM1881" s="2">
        <v>0</v>
      </c>
      <c r="BN1881" s="2">
        <v>0</v>
      </c>
      <c r="BO1881" s="2">
        <v>899</v>
      </c>
      <c r="BP1881" s="2">
        <v>0</v>
      </c>
      <c r="BQ1881" s="2">
        <v>0</v>
      </c>
      <c r="BR1881" s="2">
        <v>0</v>
      </c>
      <c r="BS1881" s="2">
        <v>0</v>
      </c>
      <c r="BT1881" s="2">
        <v>0</v>
      </c>
      <c r="BU1881" s="2">
        <v>0</v>
      </c>
      <c r="BV1881" s="2">
        <v>0</v>
      </c>
      <c r="BW1881" s="2">
        <v>0</v>
      </c>
    </row>
    <row r="1882" spans="1:75" s="2" customFormat="1" ht="12.95" customHeight="1">
      <c r="A1882" s="2">
        <v>1913</v>
      </c>
      <c r="B1882" s="2" t="s">
        <v>5864</v>
      </c>
      <c r="C1882" s="2" t="str">
        <f>IF(D1882=0,"Standard only",INDEX($AR$1:$BW$1,1,MATCH(D1882,AR1882:BW1882,0)))</f>
        <v>MT_Flower_Pos</v>
      </c>
      <c r="D1882" s="2">
        <v>1181</v>
      </c>
      <c r="E1882" s="31">
        <v>3.07224989761351</v>
      </c>
      <c r="F1882" s="2">
        <v>348.19619999999998</v>
      </c>
      <c r="G1882" s="2">
        <v>4.41</v>
      </c>
      <c r="H1882" s="2" t="s">
        <v>25</v>
      </c>
      <c r="I1882" s="2" t="s">
        <v>13268</v>
      </c>
      <c r="J1882" s="2" t="s">
        <v>8825</v>
      </c>
      <c r="L1882" s="2" t="s">
        <v>11840</v>
      </c>
      <c r="M1882" s="2">
        <v>3.2</v>
      </c>
      <c r="N1882" s="2" t="s">
        <v>8825</v>
      </c>
      <c r="O1882" s="2" t="s">
        <v>8825</v>
      </c>
      <c r="P1882" s="2">
        <v>18</v>
      </c>
      <c r="Q1882" s="2" t="s">
        <v>5865</v>
      </c>
      <c r="U1882" s="2" t="s">
        <v>5866</v>
      </c>
      <c r="V1882" s="2" t="s">
        <v>5867</v>
      </c>
      <c r="W1882" s="2" t="str">
        <f>"piechart: colorlist=""#00FF00,#FFFFFF,#C0C0C0,#FFFF00,#0000FF,#000080,#008080,#800000,#808000,#800080,#FF0000,#FF00FF"" valuelist="""&amp;AF1882&amp;","&amp;AG1882&amp;","&amp;AH1882&amp;","&amp;AI1882&amp;","&amp;AJ1882&amp;","&amp;AK1882&amp;","&amp;AL1882&amp;","&amp;AM1882&amp;","&amp;AN1882&amp;","&amp;AO1882&amp;","&amp;AP1882&amp;","&amp;AQ1882&amp;""""</f>
        <v>piechart: colorlist="#00FF00,#FFFFFF,#C0C0C0,#FFFF00,#0000FF,#000080,#008080,#800000,#808000,#800080,#FF0000,#FF00FF" valuelist="0,362,0,0,0,0,2153,1096,0,612,0,0"</v>
      </c>
      <c r="AF1882" s="2">
        <v>0</v>
      </c>
      <c r="AG1882" s="2">
        <v>362</v>
      </c>
      <c r="AH1882" s="2">
        <v>0</v>
      </c>
      <c r="AI1882" s="2">
        <v>0</v>
      </c>
      <c r="AJ1882" s="2">
        <v>0</v>
      </c>
      <c r="AK1882" s="2">
        <v>0</v>
      </c>
      <c r="AL1882" s="2">
        <v>2153</v>
      </c>
      <c r="AM1882" s="2">
        <v>1096</v>
      </c>
      <c r="AN1882" s="2">
        <v>0</v>
      </c>
      <c r="AO1882" s="2">
        <v>612</v>
      </c>
      <c r="AP1882" s="2">
        <v>0</v>
      </c>
      <c r="AQ1882" s="2">
        <v>0</v>
      </c>
      <c r="AR1882" s="2">
        <v>0</v>
      </c>
      <c r="AS1882" s="2">
        <v>0</v>
      </c>
      <c r="AT1882" s="2">
        <v>0</v>
      </c>
      <c r="AU1882" s="2">
        <v>0</v>
      </c>
      <c r="AV1882" s="2">
        <v>0</v>
      </c>
      <c r="AW1882" s="2">
        <v>0</v>
      </c>
      <c r="AX1882" s="2">
        <v>0</v>
      </c>
      <c r="AY1882" s="2">
        <v>0</v>
      </c>
      <c r="AZ1882" s="2">
        <v>1096</v>
      </c>
      <c r="BA1882" s="2">
        <v>612</v>
      </c>
      <c r="BB1882" s="2">
        <v>0</v>
      </c>
      <c r="BC1882" s="2">
        <v>0</v>
      </c>
      <c r="BD1882" s="2">
        <v>0</v>
      </c>
      <c r="BE1882" s="2">
        <v>0</v>
      </c>
      <c r="BF1882" s="2">
        <v>1181</v>
      </c>
      <c r="BG1882" s="2">
        <v>0</v>
      </c>
      <c r="BH1882" s="2">
        <v>0</v>
      </c>
      <c r="BI1882" s="2">
        <v>972</v>
      </c>
      <c r="BJ1882" s="2">
        <v>0</v>
      </c>
      <c r="BK1882" s="2">
        <v>0</v>
      </c>
      <c r="BL1882" s="2">
        <v>0</v>
      </c>
      <c r="BM1882" s="2">
        <v>0</v>
      </c>
      <c r="BN1882" s="2">
        <v>0</v>
      </c>
      <c r="BO1882" s="2">
        <v>362</v>
      </c>
      <c r="BP1882" s="2">
        <v>0</v>
      </c>
      <c r="BQ1882" s="2">
        <v>0</v>
      </c>
      <c r="BR1882" s="2">
        <v>0</v>
      </c>
      <c r="BS1882" s="2">
        <v>0</v>
      </c>
      <c r="BT1882" s="2">
        <v>0</v>
      </c>
      <c r="BU1882" s="2">
        <v>0</v>
      </c>
      <c r="BV1882" s="2">
        <v>0</v>
      </c>
      <c r="BW1882" s="2">
        <v>0</v>
      </c>
    </row>
    <row r="1883" spans="1:75" s="2" customFormat="1" ht="12.95" customHeight="1">
      <c r="A1883" s="2">
        <v>1914</v>
      </c>
      <c r="B1883" s="2" t="s">
        <v>5868</v>
      </c>
      <c r="C1883" s="2" t="str">
        <f>IF(D1883=0,"Standard only",INDEX($AR$1:$BW$1,1,MATCH(D1883,AR1883:BW1883,0)))</f>
        <v>GU_Root_Pos</v>
      </c>
      <c r="D1883" s="2">
        <v>1395</v>
      </c>
      <c r="E1883" s="31">
        <v>3.1445742076096201</v>
      </c>
      <c r="F1883" s="2">
        <v>348.27379999999999</v>
      </c>
      <c r="G1883" s="2">
        <v>4.09</v>
      </c>
      <c r="H1883" s="2" t="s">
        <v>25</v>
      </c>
      <c r="I1883" s="2" t="s">
        <v>13268</v>
      </c>
      <c r="J1883" s="2" t="s">
        <v>8825</v>
      </c>
      <c r="L1883" s="2" t="s">
        <v>11840</v>
      </c>
      <c r="M1883" s="2">
        <v>3.2</v>
      </c>
      <c r="N1883" s="2" t="s">
        <v>8825</v>
      </c>
      <c r="O1883" s="2" t="s">
        <v>8825</v>
      </c>
      <c r="P1883" s="2">
        <v>18</v>
      </c>
      <c r="Q1883" s="2" t="s">
        <v>5869</v>
      </c>
      <c r="U1883" s="2" t="s">
        <v>5870</v>
      </c>
      <c r="V1883" s="2" t="s">
        <v>5871</v>
      </c>
      <c r="W1883" s="2" t="str">
        <f>"piechart: colorlist=""#00FF00,#FFFFFF,#C0C0C0,#FFFF00,#0000FF,#000080,#008080,#800000,#808000,#800080,#FF0000,#FF00FF"" valuelist="""&amp;AF1883&amp;","&amp;AG1883&amp;","&amp;AH1883&amp;","&amp;AI1883&amp;","&amp;AJ1883&amp;","&amp;AK1883&amp;","&amp;AL1883&amp;","&amp;AM1883&amp;","&amp;AN1883&amp;","&amp;AO1883&amp;","&amp;AP1883&amp;","&amp;AQ1883&amp;""""</f>
        <v>piechart: colorlist="#00FF00,#FFFFFF,#C0C0C0,#FFFF00,#0000FF,#000080,#008080,#800000,#808000,#800080,#FF0000,#FF00FF" valuelist="0,0,913,0,0,0,0,0,444,1395,866,0"</v>
      </c>
      <c r="AF1883" s="2">
        <v>0</v>
      </c>
      <c r="AG1883" s="2">
        <v>0</v>
      </c>
      <c r="AH1883" s="2">
        <v>913</v>
      </c>
      <c r="AI1883" s="2">
        <v>0</v>
      </c>
      <c r="AJ1883" s="2">
        <v>0</v>
      </c>
      <c r="AK1883" s="2">
        <v>0</v>
      </c>
      <c r="AL1883" s="2">
        <v>0</v>
      </c>
      <c r="AM1883" s="2">
        <v>0</v>
      </c>
      <c r="AN1883" s="2">
        <v>444</v>
      </c>
      <c r="AO1883" s="2">
        <v>1395</v>
      </c>
      <c r="AP1883" s="2">
        <v>866</v>
      </c>
      <c r="AQ1883" s="2">
        <v>0</v>
      </c>
      <c r="AR1883" s="2">
        <v>0</v>
      </c>
      <c r="AS1883" s="2">
        <v>0</v>
      </c>
      <c r="AT1883" s="2">
        <v>0</v>
      </c>
      <c r="AU1883" s="2">
        <v>0</v>
      </c>
      <c r="AV1883" s="2">
        <v>0</v>
      </c>
      <c r="AW1883" s="2">
        <v>0</v>
      </c>
      <c r="AX1883" s="2">
        <v>444</v>
      </c>
      <c r="AY1883" s="2">
        <v>0</v>
      </c>
      <c r="AZ1883" s="2">
        <v>0</v>
      </c>
      <c r="BA1883" s="2">
        <v>0</v>
      </c>
      <c r="BB1883" s="2">
        <v>1395</v>
      </c>
      <c r="BC1883" s="2">
        <v>0</v>
      </c>
      <c r="BD1883" s="2">
        <v>866</v>
      </c>
      <c r="BE1883" s="2">
        <v>0</v>
      </c>
      <c r="BF1883" s="2">
        <v>0</v>
      </c>
      <c r="BG1883" s="2">
        <v>0</v>
      </c>
      <c r="BH1883" s="2">
        <v>0</v>
      </c>
      <c r="BI1883" s="2">
        <v>0</v>
      </c>
      <c r="BJ1883" s="2">
        <v>0</v>
      </c>
      <c r="BK1883" s="2">
        <v>0</v>
      </c>
      <c r="BL1883" s="2">
        <v>0</v>
      </c>
      <c r="BM1883" s="2">
        <v>0</v>
      </c>
      <c r="BN1883" s="2">
        <v>0</v>
      </c>
      <c r="BO1883" s="2">
        <v>0</v>
      </c>
      <c r="BP1883" s="2">
        <v>0</v>
      </c>
      <c r="BQ1883" s="2">
        <v>0</v>
      </c>
      <c r="BR1883" s="2">
        <v>0</v>
      </c>
      <c r="BS1883" s="2">
        <v>0</v>
      </c>
      <c r="BT1883" s="2">
        <v>415</v>
      </c>
      <c r="BU1883" s="2">
        <v>498</v>
      </c>
      <c r="BV1883" s="2">
        <v>0</v>
      </c>
      <c r="BW1883" s="2">
        <v>0</v>
      </c>
    </row>
    <row r="1884" spans="1:75" s="2" customFormat="1" ht="12.95" customHeight="1">
      <c r="A1884" s="2">
        <v>1915</v>
      </c>
      <c r="B1884" s="2" t="s">
        <v>5872</v>
      </c>
      <c r="C1884" s="2" t="str">
        <f>IF(D1884=0,"Standard only",INDEX($AR$1:$BW$1,1,MATCH(D1884,AR1884:BW1884,0)))</f>
        <v>OP_Root_Pos</v>
      </c>
      <c r="D1884" s="2">
        <v>3832</v>
      </c>
      <c r="E1884" s="31">
        <v>3.5834255004065101</v>
      </c>
      <c r="F1884" s="2">
        <v>349.06959999999998</v>
      </c>
      <c r="G1884" s="2">
        <v>4.66</v>
      </c>
      <c r="H1884" s="2" t="s">
        <v>25</v>
      </c>
      <c r="I1884" s="2" t="s">
        <v>13270</v>
      </c>
      <c r="J1884" s="2" t="s">
        <v>8825</v>
      </c>
      <c r="L1884" s="2" t="s">
        <v>11840</v>
      </c>
      <c r="M1884" s="2">
        <v>3.2</v>
      </c>
      <c r="N1884" s="2" t="s">
        <v>8825</v>
      </c>
      <c r="O1884" s="2" t="s">
        <v>8825</v>
      </c>
      <c r="P1884" s="2">
        <v>20</v>
      </c>
      <c r="Q1884" s="2" t="s">
        <v>5873</v>
      </c>
      <c r="U1884" s="2" t="s">
        <v>5874</v>
      </c>
      <c r="V1884" s="2" t="s">
        <v>5875</v>
      </c>
      <c r="W1884" s="2" t="str">
        <f>"piechart: colorlist=""#00FF00,#FFFFFF,#C0C0C0,#FFFF00,#0000FF,#000080,#008080,#800000,#808000,#800080,#FF0000,#FF00FF"" valuelist="""&amp;AF1884&amp;","&amp;AG1884&amp;","&amp;AH1884&amp;","&amp;AI1884&amp;","&amp;AJ1884&amp;","&amp;AK1884&amp;","&amp;AL1884&amp;","&amp;AM1884&amp;","&amp;AN1884&amp;","&amp;AO1884&amp;","&amp;AP1884&amp;","&amp;AQ1884&amp;""""</f>
        <v>piechart: colorlist="#00FF00,#FFFFFF,#C0C0C0,#FFFF00,#0000FF,#000080,#008080,#800000,#808000,#800080,#FF0000,#FF00FF" valuelist="0,0,0,0,0,3832,0,0,0,0,0,0"</v>
      </c>
      <c r="AF1884" s="2">
        <v>0</v>
      </c>
      <c r="AG1884" s="2">
        <v>0</v>
      </c>
      <c r="AH1884" s="2">
        <v>0</v>
      </c>
      <c r="AI1884" s="2">
        <v>0</v>
      </c>
      <c r="AJ1884" s="2">
        <v>0</v>
      </c>
      <c r="AK1884" s="2">
        <v>3832</v>
      </c>
      <c r="AL1884" s="2">
        <v>0</v>
      </c>
      <c r="AM1884" s="2">
        <v>0</v>
      </c>
      <c r="AN1884" s="2">
        <v>0</v>
      </c>
      <c r="AO1884" s="2">
        <v>0</v>
      </c>
      <c r="AP1884" s="2">
        <v>0</v>
      </c>
      <c r="AQ1884" s="2">
        <v>0</v>
      </c>
      <c r="AR1884" s="2">
        <v>0</v>
      </c>
      <c r="AS1884" s="2">
        <v>0</v>
      </c>
      <c r="AT1884" s="2">
        <v>0</v>
      </c>
      <c r="AU1884" s="2">
        <v>0</v>
      </c>
      <c r="AV1884" s="2">
        <v>0</v>
      </c>
      <c r="AW1884" s="2">
        <v>0</v>
      </c>
      <c r="AX1884" s="2">
        <v>0</v>
      </c>
      <c r="AY1884" s="2">
        <v>0</v>
      </c>
      <c r="AZ1884" s="2">
        <v>0</v>
      </c>
      <c r="BA1884" s="2">
        <v>0</v>
      </c>
      <c r="BB1884" s="2">
        <v>0</v>
      </c>
      <c r="BC1884" s="2">
        <v>0</v>
      </c>
      <c r="BD1884" s="2">
        <v>0</v>
      </c>
      <c r="BE1884" s="2">
        <v>0</v>
      </c>
      <c r="BF1884" s="2">
        <v>0</v>
      </c>
      <c r="BG1884" s="2">
        <v>0</v>
      </c>
      <c r="BH1884" s="2">
        <v>0</v>
      </c>
      <c r="BI1884" s="2">
        <v>0</v>
      </c>
      <c r="BJ1884" s="2">
        <v>0</v>
      </c>
      <c r="BK1884" s="2">
        <v>0</v>
      </c>
      <c r="BL1884" s="2">
        <v>0</v>
      </c>
      <c r="BM1884" s="2">
        <v>3832</v>
      </c>
      <c r="BN1884" s="2">
        <v>0</v>
      </c>
      <c r="BO1884" s="2">
        <v>0</v>
      </c>
      <c r="BP1884" s="2">
        <v>0</v>
      </c>
      <c r="BQ1884" s="2">
        <v>0</v>
      </c>
      <c r="BR1884" s="2">
        <v>0</v>
      </c>
      <c r="BS1884" s="2">
        <v>0</v>
      </c>
      <c r="BT1884" s="2">
        <v>0</v>
      </c>
      <c r="BU1884" s="2">
        <v>0</v>
      </c>
      <c r="BV1884" s="2">
        <v>0</v>
      </c>
      <c r="BW1884" s="2">
        <v>0</v>
      </c>
    </row>
    <row r="1885" spans="1:75" s="2" customFormat="1" ht="12.95" customHeight="1">
      <c r="A1885" s="2">
        <v>1916</v>
      </c>
      <c r="B1885" s="2" t="s">
        <v>5876</v>
      </c>
      <c r="C1885" s="2" t="str">
        <f>IF(D1885=0,"Standard only",INDEX($AR$1:$BW$1,1,MATCH(D1885,AR1885:BW1885,0)))</f>
        <v>MT_Flower_Pos</v>
      </c>
      <c r="D1885" s="2">
        <v>2211</v>
      </c>
      <c r="E1885" s="31">
        <v>3.34458874257871</v>
      </c>
      <c r="F1885" s="2">
        <v>349.09190000000001</v>
      </c>
      <c r="G1885" s="2">
        <v>3.55</v>
      </c>
      <c r="H1885" s="2" t="s">
        <v>25</v>
      </c>
      <c r="I1885" s="2" t="s">
        <v>13269</v>
      </c>
      <c r="J1885" s="2" t="s">
        <v>8825</v>
      </c>
      <c r="L1885" s="2" t="s">
        <v>11840</v>
      </c>
      <c r="M1885" s="2">
        <v>3.2</v>
      </c>
      <c r="N1885" s="2" t="s">
        <v>8825</v>
      </c>
      <c r="O1885" s="2" t="s">
        <v>8825</v>
      </c>
      <c r="P1885" s="2">
        <v>17</v>
      </c>
      <c r="Q1885" s="2" t="s">
        <v>5877</v>
      </c>
      <c r="U1885" s="2" t="s">
        <v>5878</v>
      </c>
      <c r="V1885" s="2" t="s">
        <v>5879</v>
      </c>
      <c r="W1885" s="2" t="str">
        <f>"piechart: colorlist=""#00FF00,#FFFFFF,#C0C0C0,#FFFF00,#0000FF,#000080,#008080,#800000,#808000,#800080,#FF0000,#FF00FF"" valuelist="""&amp;AF1885&amp;","&amp;AG1885&amp;","&amp;AH1885&amp;","&amp;AI1885&amp;","&amp;AJ1885&amp;","&amp;AK1885&amp;","&amp;AL1885&amp;","&amp;AM1885&amp;","&amp;AN1885&amp;","&amp;AO1885&amp;","&amp;AP1885&amp;","&amp;AQ1885&amp;""""</f>
        <v>piechart: colorlist="#00FF00,#FFFFFF,#C0C0C0,#FFFF00,#0000FF,#000080,#008080,#800000,#808000,#800080,#FF0000,#FF00FF" valuelist="0,0,0,0,0,0,2211,0,0,0,0,0"</v>
      </c>
      <c r="AF1885" s="2">
        <v>0</v>
      </c>
      <c r="AG1885" s="2">
        <v>0</v>
      </c>
      <c r="AH1885" s="2">
        <v>0</v>
      </c>
      <c r="AI1885" s="2">
        <v>0</v>
      </c>
      <c r="AJ1885" s="2">
        <v>0</v>
      </c>
      <c r="AK1885" s="2">
        <v>0</v>
      </c>
      <c r="AL1885" s="2">
        <v>2211</v>
      </c>
      <c r="AM1885" s="2">
        <v>0</v>
      </c>
      <c r="AN1885" s="2">
        <v>0</v>
      </c>
      <c r="AO1885" s="2">
        <v>0</v>
      </c>
      <c r="AP1885" s="2">
        <v>0</v>
      </c>
      <c r="AQ1885" s="2">
        <v>0</v>
      </c>
      <c r="AR1885" s="2">
        <v>0</v>
      </c>
      <c r="AS1885" s="2">
        <v>0</v>
      </c>
      <c r="AT1885" s="2">
        <v>0</v>
      </c>
      <c r="AU1885" s="2">
        <v>0</v>
      </c>
      <c r="AV1885" s="2">
        <v>0</v>
      </c>
      <c r="AW1885" s="2">
        <v>0</v>
      </c>
      <c r="AX1885" s="2">
        <v>0</v>
      </c>
      <c r="AY1885" s="2">
        <v>0</v>
      </c>
      <c r="AZ1885" s="2">
        <v>0</v>
      </c>
      <c r="BA1885" s="2">
        <v>0</v>
      </c>
      <c r="BB1885" s="2">
        <v>0</v>
      </c>
      <c r="BC1885" s="2">
        <v>0</v>
      </c>
      <c r="BD1885" s="2">
        <v>0</v>
      </c>
      <c r="BE1885" s="2">
        <v>0</v>
      </c>
      <c r="BF1885" s="2">
        <v>2211</v>
      </c>
      <c r="BG1885" s="2">
        <v>0</v>
      </c>
      <c r="BH1885" s="2">
        <v>0</v>
      </c>
      <c r="BI1885" s="2">
        <v>0</v>
      </c>
      <c r="BJ1885" s="2">
        <v>0</v>
      </c>
      <c r="BK1885" s="2">
        <v>0</v>
      </c>
      <c r="BL1885" s="2">
        <v>0</v>
      </c>
      <c r="BM1885" s="2">
        <v>0</v>
      </c>
      <c r="BN1885" s="2">
        <v>0</v>
      </c>
      <c r="BO1885" s="2">
        <v>0</v>
      </c>
      <c r="BP1885" s="2">
        <v>0</v>
      </c>
      <c r="BQ1885" s="2">
        <v>0</v>
      </c>
      <c r="BR1885" s="2">
        <v>0</v>
      </c>
      <c r="BS1885" s="2">
        <v>0</v>
      </c>
      <c r="BT1885" s="2">
        <v>0</v>
      </c>
      <c r="BU1885" s="2">
        <v>0</v>
      </c>
      <c r="BV1885" s="2">
        <v>0</v>
      </c>
      <c r="BW1885" s="2">
        <v>0</v>
      </c>
    </row>
    <row r="1886" spans="1:75" s="2" customFormat="1" ht="12.95" customHeight="1">
      <c r="A1886" s="2">
        <v>1918</v>
      </c>
      <c r="B1886" s="2" t="s">
        <v>5884</v>
      </c>
      <c r="C1886" s="2" t="str">
        <f>IF(D1886=0,"Standard only",INDEX($AR$1:$BW$1,1,MATCH(D1886,AR1886:BW1886,0)))</f>
        <v>LE_Ripe_Pos</v>
      </c>
      <c r="D1886" s="2">
        <v>5789</v>
      </c>
      <c r="E1886" s="31">
        <v>3.7626035495668</v>
      </c>
      <c r="F1886" s="2">
        <v>349.14060000000001</v>
      </c>
      <c r="G1886" s="2">
        <v>2.74</v>
      </c>
      <c r="H1886" s="2" t="s">
        <v>25</v>
      </c>
      <c r="I1886" s="2" t="s">
        <v>13269</v>
      </c>
      <c r="J1886" s="2" t="s">
        <v>8825</v>
      </c>
      <c r="L1886" s="2" t="s">
        <v>11840</v>
      </c>
      <c r="M1886" s="2">
        <v>3.2</v>
      </c>
      <c r="N1886" s="2" t="s">
        <v>8825</v>
      </c>
      <c r="O1886" s="2" t="s">
        <v>8825</v>
      </c>
      <c r="P1886" s="2">
        <v>17</v>
      </c>
      <c r="Q1886" s="2" t="s">
        <v>5885</v>
      </c>
      <c r="U1886" s="2" t="s">
        <v>5886</v>
      </c>
      <c r="V1886" s="2" t="s">
        <v>5887</v>
      </c>
      <c r="W1886" s="2" t="str">
        <f>"piechart: colorlist=""#00FF00,#FFFFFF,#C0C0C0,#FFFF00,#0000FF,#000080,#008080,#800000,#808000,#800080,#FF0000,#FF00FF"" valuelist="""&amp;AF1886&amp;","&amp;AG1886&amp;","&amp;AH1886&amp;","&amp;AI1886&amp;","&amp;AJ1886&amp;","&amp;AK1886&amp;","&amp;AL1886&amp;","&amp;AM1886&amp;","&amp;AN1886&amp;","&amp;AO1886&amp;","&amp;AP1886&amp;","&amp;AQ1886&amp;""""</f>
        <v>piechart: colorlist="#00FF00,#FFFFFF,#C0C0C0,#FFFF00,#0000FF,#000080,#008080,#800000,#808000,#800080,#FF0000,#FF00FF" valuelist="0,2067,0,3785,2246,0,1721,0,522,0,7366,0"</v>
      </c>
      <c r="AF1886" s="2">
        <v>0</v>
      </c>
      <c r="AG1886" s="2">
        <v>2067</v>
      </c>
      <c r="AH1886" s="2">
        <v>0</v>
      </c>
      <c r="AI1886" s="2">
        <v>3785</v>
      </c>
      <c r="AJ1886" s="2">
        <v>2246</v>
      </c>
      <c r="AK1886" s="2">
        <v>0</v>
      </c>
      <c r="AL1886" s="2">
        <v>1721</v>
      </c>
      <c r="AM1886" s="2">
        <v>0</v>
      </c>
      <c r="AN1886" s="2">
        <v>522</v>
      </c>
      <c r="AO1886" s="2">
        <v>0</v>
      </c>
      <c r="AP1886" s="2">
        <v>7366</v>
      </c>
      <c r="AQ1886" s="2">
        <v>0</v>
      </c>
      <c r="AR1886" s="2">
        <v>1244</v>
      </c>
      <c r="AS1886" s="2">
        <v>1375</v>
      </c>
      <c r="AT1886" s="2">
        <v>1166</v>
      </c>
      <c r="AU1886" s="2">
        <v>0</v>
      </c>
      <c r="AV1886" s="2">
        <v>0</v>
      </c>
      <c r="AW1886" s="2">
        <v>522</v>
      </c>
      <c r="AX1886" s="2">
        <v>0</v>
      </c>
      <c r="AY1886" s="2">
        <v>0</v>
      </c>
      <c r="AZ1886" s="2">
        <v>0</v>
      </c>
      <c r="BA1886" s="2">
        <v>0</v>
      </c>
      <c r="BB1886" s="2">
        <v>0</v>
      </c>
      <c r="BC1886" s="2">
        <v>1577</v>
      </c>
      <c r="BD1886" s="2">
        <v>0</v>
      </c>
      <c r="BE1886" s="2">
        <v>5789</v>
      </c>
      <c r="BF1886" s="2">
        <v>1721</v>
      </c>
      <c r="BG1886" s="2">
        <v>0</v>
      </c>
      <c r="BH1886" s="2">
        <v>0</v>
      </c>
      <c r="BI1886" s="2">
        <v>0</v>
      </c>
      <c r="BJ1886" s="2">
        <v>0</v>
      </c>
      <c r="BK1886" s="2">
        <v>966</v>
      </c>
      <c r="BL1886" s="2">
        <v>1280</v>
      </c>
      <c r="BM1886" s="2">
        <v>0</v>
      </c>
      <c r="BN1886" s="2">
        <v>351</v>
      </c>
      <c r="BO1886" s="2">
        <v>1716</v>
      </c>
      <c r="BP1886" s="2">
        <v>0</v>
      </c>
      <c r="BQ1886" s="2">
        <v>0</v>
      </c>
      <c r="BR1886" s="2">
        <v>0</v>
      </c>
      <c r="BS1886" s="2">
        <v>0</v>
      </c>
      <c r="BT1886" s="2">
        <v>0</v>
      </c>
      <c r="BU1886" s="2">
        <v>0</v>
      </c>
      <c r="BV1886" s="2">
        <v>0</v>
      </c>
      <c r="BW1886" s="2">
        <v>0</v>
      </c>
    </row>
    <row r="1887" spans="1:75" s="2" customFormat="1" ht="12.95" customHeight="1">
      <c r="A1887" s="2">
        <v>1920</v>
      </c>
      <c r="B1887" s="2" t="s">
        <v>5888</v>
      </c>
      <c r="C1887" s="2" t="str">
        <f>IF(D1887=0,"Standard only",INDEX($AR$1:$BW$1,1,MATCH(D1887,AR1887:BW1887,0)))</f>
        <v>GM_Root_Pos</v>
      </c>
      <c r="D1887" s="2">
        <v>3596</v>
      </c>
      <c r="E1887" s="31">
        <v>3.5558196830611899</v>
      </c>
      <c r="F1887" s="2">
        <v>350.14479999999998</v>
      </c>
      <c r="G1887" s="2">
        <v>1.75</v>
      </c>
      <c r="H1887" s="2" t="s">
        <v>25</v>
      </c>
      <c r="I1887" s="2" t="s">
        <v>13266</v>
      </c>
      <c r="J1887" s="2" t="s">
        <v>8825</v>
      </c>
      <c r="L1887" s="2" t="s">
        <v>11840</v>
      </c>
      <c r="M1887" s="2">
        <v>3.2</v>
      </c>
      <c r="N1887" s="2" t="s">
        <v>8825</v>
      </c>
      <c r="O1887" s="2" t="s">
        <v>8825</v>
      </c>
      <c r="P1887" s="2">
        <v>14</v>
      </c>
      <c r="Q1887" s="2" t="s">
        <v>5889</v>
      </c>
      <c r="U1887" s="2" t="s">
        <v>5890</v>
      </c>
      <c r="V1887" s="2" t="s">
        <v>5891</v>
      </c>
      <c r="W1887" s="2" t="str">
        <f>"piechart: colorlist=""#00FF00,#FFFFFF,#C0C0C0,#FFFF00,#0000FF,#000080,#008080,#800000,#808000,#800080,#FF0000,#FF00FF"" valuelist="""&amp;AF1887&amp;","&amp;AG1887&amp;","&amp;AH1887&amp;","&amp;AI1887&amp;","&amp;AJ1887&amp;","&amp;AK1887&amp;","&amp;AL1887&amp;","&amp;AM1887&amp;","&amp;AN1887&amp;","&amp;AO1887&amp;","&amp;AP1887&amp;","&amp;AQ1887&amp;""""</f>
        <v>piechart: colorlist="#00FF00,#FFFFFF,#C0C0C0,#FFFF00,#0000FF,#000080,#008080,#800000,#808000,#800080,#FF0000,#FF00FF" valuelist="0,0,0,0,0,0,0,3596,0,0,0,0"</v>
      </c>
      <c r="AF1887" s="2">
        <v>0</v>
      </c>
      <c r="AG1887" s="2">
        <v>0</v>
      </c>
      <c r="AH1887" s="2">
        <v>0</v>
      </c>
      <c r="AI1887" s="2">
        <v>0</v>
      </c>
      <c r="AJ1887" s="2">
        <v>0</v>
      </c>
      <c r="AK1887" s="2">
        <v>0</v>
      </c>
      <c r="AL1887" s="2">
        <v>0</v>
      </c>
      <c r="AM1887" s="2">
        <v>3596</v>
      </c>
      <c r="AN1887" s="2">
        <v>0</v>
      </c>
      <c r="AO1887" s="2">
        <v>0</v>
      </c>
      <c r="AP1887" s="2">
        <v>0</v>
      </c>
      <c r="AQ1887" s="2">
        <v>0</v>
      </c>
      <c r="AR1887" s="2">
        <v>0</v>
      </c>
      <c r="AS1887" s="2">
        <v>0</v>
      </c>
      <c r="AT1887" s="2">
        <v>0</v>
      </c>
      <c r="AU1887" s="2">
        <v>0</v>
      </c>
      <c r="AV1887" s="2">
        <v>0</v>
      </c>
      <c r="AW1887" s="2">
        <v>0</v>
      </c>
      <c r="AX1887" s="2">
        <v>0</v>
      </c>
      <c r="AY1887" s="2">
        <v>0</v>
      </c>
      <c r="AZ1887" s="2">
        <v>3596</v>
      </c>
      <c r="BA1887" s="2">
        <v>0</v>
      </c>
      <c r="BB1887" s="2">
        <v>0</v>
      </c>
      <c r="BC1887" s="2">
        <v>0</v>
      </c>
      <c r="BD1887" s="2">
        <v>0</v>
      </c>
      <c r="BE1887" s="2">
        <v>0</v>
      </c>
      <c r="BF1887" s="2">
        <v>0</v>
      </c>
      <c r="BG1887" s="2">
        <v>0</v>
      </c>
      <c r="BH1887" s="2">
        <v>0</v>
      </c>
      <c r="BI1887" s="2">
        <v>0</v>
      </c>
      <c r="BJ1887" s="2">
        <v>0</v>
      </c>
      <c r="BK1887" s="2">
        <v>0</v>
      </c>
      <c r="BL1887" s="2">
        <v>0</v>
      </c>
      <c r="BM1887" s="2">
        <v>0</v>
      </c>
      <c r="BN1887" s="2">
        <v>0</v>
      </c>
      <c r="BO1887" s="2">
        <v>0</v>
      </c>
      <c r="BP1887" s="2">
        <v>0</v>
      </c>
      <c r="BQ1887" s="2">
        <v>0</v>
      </c>
      <c r="BR1887" s="2">
        <v>0</v>
      </c>
      <c r="BS1887" s="2">
        <v>0</v>
      </c>
      <c r="BT1887" s="2">
        <v>0</v>
      </c>
      <c r="BU1887" s="2">
        <v>0</v>
      </c>
      <c r="BV1887" s="2">
        <v>0</v>
      </c>
      <c r="BW1887" s="2">
        <v>0</v>
      </c>
    </row>
    <row r="1888" spans="1:75" s="2" customFormat="1" ht="12.95" customHeight="1">
      <c r="A1888" s="2">
        <v>1921</v>
      </c>
      <c r="B1888" s="2" t="s">
        <v>5892</v>
      </c>
      <c r="C1888" s="2" t="str">
        <f>IF(D1888=0,"Standard only",INDEX($AR$1:$BW$1,1,MATCH(D1888,AR1888:BW1888,0)))</f>
        <v>ZM_Root_Pos</v>
      </c>
      <c r="D1888" s="2">
        <v>3341</v>
      </c>
      <c r="E1888" s="31">
        <v>3.5238764756381298</v>
      </c>
      <c r="F1888" s="2">
        <v>350.29259999999999</v>
      </c>
      <c r="G1888" s="2">
        <v>4.22</v>
      </c>
      <c r="H1888" s="2" t="s">
        <v>25</v>
      </c>
      <c r="I1888" s="2" t="s">
        <v>13268</v>
      </c>
      <c r="J1888" s="2" t="s">
        <v>8825</v>
      </c>
      <c r="L1888" s="2" t="s">
        <v>11840</v>
      </c>
      <c r="M1888" s="2">
        <v>3.2</v>
      </c>
      <c r="N1888" s="2" t="s">
        <v>8825</v>
      </c>
      <c r="O1888" s="2" t="s">
        <v>8825</v>
      </c>
      <c r="P1888" s="2">
        <v>18</v>
      </c>
      <c r="Q1888" s="2" t="s">
        <v>5893</v>
      </c>
      <c r="U1888" s="2" t="s">
        <v>5894</v>
      </c>
      <c r="V1888" s="2" t="s">
        <v>5895</v>
      </c>
      <c r="W1888" s="2" t="str">
        <f>"piechart: colorlist=""#00FF00,#FFFFFF,#C0C0C0,#FFFF00,#0000FF,#000080,#008080,#800000,#808000,#800080,#FF0000,#FF00FF"" valuelist="""&amp;AF1888&amp;","&amp;AG1888&amp;","&amp;AH1888&amp;","&amp;AI1888&amp;","&amp;AJ1888&amp;","&amp;AK1888&amp;","&amp;AL1888&amp;","&amp;AM1888&amp;","&amp;AN1888&amp;","&amp;AO1888&amp;","&amp;AP1888&amp;","&amp;AQ1888&amp;""""</f>
        <v>piechart: colorlist="#00FF00,#FFFFFF,#C0C0C0,#FFFF00,#0000FF,#000080,#008080,#800000,#808000,#800080,#FF0000,#FF00FF" valuelist="0,0,4743,0,0,0,0,0,0,0,0,0"</v>
      </c>
      <c r="AF1888" s="2">
        <v>0</v>
      </c>
      <c r="AG1888" s="2">
        <v>0</v>
      </c>
      <c r="AH1888" s="2">
        <v>4743</v>
      </c>
      <c r="AI1888" s="2">
        <v>0</v>
      </c>
      <c r="AJ1888" s="2">
        <v>0</v>
      </c>
      <c r="AK1888" s="2">
        <v>0</v>
      </c>
      <c r="AL1888" s="2">
        <v>0</v>
      </c>
      <c r="AM1888" s="2">
        <v>0</v>
      </c>
      <c r="AN1888" s="2">
        <v>0</v>
      </c>
      <c r="AO1888" s="2">
        <v>0</v>
      </c>
      <c r="AP1888" s="2">
        <v>0</v>
      </c>
      <c r="AQ1888" s="2">
        <v>0</v>
      </c>
      <c r="AR1888" s="2">
        <v>0</v>
      </c>
      <c r="AS1888" s="2">
        <v>0</v>
      </c>
      <c r="AT1888" s="2">
        <v>0</v>
      </c>
      <c r="AU1888" s="2">
        <v>0</v>
      </c>
      <c r="AV1888" s="2">
        <v>0</v>
      </c>
      <c r="AW1888" s="2">
        <v>0</v>
      </c>
      <c r="AX1888" s="2">
        <v>0</v>
      </c>
      <c r="AY1888" s="2">
        <v>0</v>
      </c>
      <c r="AZ1888" s="2">
        <v>0</v>
      </c>
      <c r="BA1888" s="2">
        <v>0</v>
      </c>
      <c r="BB1888" s="2">
        <v>0</v>
      </c>
      <c r="BC1888" s="2">
        <v>0</v>
      </c>
      <c r="BD1888" s="2">
        <v>0</v>
      </c>
      <c r="BE1888" s="2">
        <v>0</v>
      </c>
      <c r="BF1888" s="2">
        <v>0</v>
      </c>
      <c r="BG1888" s="2">
        <v>0</v>
      </c>
      <c r="BH1888" s="2">
        <v>0</v>
      </c>
      <c r="BI1888" s="2">
        <v>0</v>
      </c>
      <c r="BJ1888" s="2">
        <v>0</v>
      </c>
      <c r="BK1888" s="2">
        <v>0</v>
      </c>
      <c r="BL1888" s="2">
        <v>0</v>
      </c>
      <c r="BM1888" s="2">
        <v>0</v>
      </c>
      <c r="BN1888" s="2">
        <v>0</v>
      </c>
      <c r="BO1888" s="2">
        <v>0</v>
      </c>
      <c r="BP1888" s="2">
        <v>0</v>
      </c>
      <c r="BQ1888" s="2">
        <v>0</v>
      </c>
      <c r="BR1888" s="2">
        <v>0</v>
      </c>
      <c r="BS1888" s="2">
        <v>0</v>
      </c>
      <c r="BT1888" s="2">
        <v>1402</v>
      </c>
      <c r="BU1888" s="2">
        <v>3341</v>
      </c>
      <c r="BV1888" s="2">
        <v>0</v>
      </c>
      <c r="BW1888" s="2">
        <v>0</v>
      </c>
    </row>
    <row r="1889" spans="1:75" s="2" customFormat="1" ht="12.95" customHeight="1">
      <c r="A1889" s="2">
        <v>1923</v>
      </c>
      <c r="B1889" s="2" t="s">
        <v>5896</v>
      </c>
      <c r="C1889" s="2" t="str">
        <f>IF(D1889=0,"Standard only",INDEX($AR$1:$BW$1,1,MATCH(D1889,AR1889:BW1889,0)))</f>
        <v>GM_LeafStem_Pos</v>
      </c>
      <c r="D1889" s="2">
        <v>1303</v>
      </c>
      <c r="E1889" s="31">
        <v>3.1149444157125799</v>
      </c>
      <c r="F1889" s="2">
        <v>351.14870000000002</v>
      </c>
      <c r="G1889" s="2">
        <v>9.0399999999999991</v>
      </c>
      <c r="H1889" s="2" t="s">
        <v>25</v>
      </c>
      <c r="I1889" s="2" t="s">
        <v>13268</v>
      </c>
      <c r="J1889" s="2" t="s">
        <v>8825</v>
      </c>
      <c r="L1889" s="2" t="s">
        <v>11840</v>
      </c>
      <c r="M1889" s="2">
        <v>3.2</v>
      </c>
      <c r="N1889" s="2" t="s">
        <v>8825</v>
      </c>
      <c r="O1889" s="2" t="s">
        <v>8825</v>
      </c>
      <c r="P1889" s="2">
        <v>18</v>
      </c>
      <c r="Q1889" s="2" t="s">
        <v>5897</v>
      </c>
      <c r="U1889" s="2" t="s">
        <v>5898</v>
      </c>
      <c r="V1889" s="2" t="s">
        <v>5899</v>
      </c>
      <c r="W1889" s="2" t="str">
        <f>"piechart: colorlist=""#00FF00,#FFFFFF,#C0C0C0,#FFFF00,#0000FF,#000080,#008080,#800000,#808000,#800080,#FF0000,#FF00FF"" valuelist="""&amp;AF1889&amp;","&amp;AG1889&amp;","&amp;AH1889&amp;","&amp;AI1889&amp;","&amp;AJ1889&amp;","&amp;AK1889&amp;","&amp;AL1889&amp;","&amp;AM1889&amp;","&amp;AN1889&amp;","&amp;AO1889&amp;","&amp;AP1889&amp;","&amp;AQ1889&amp;""""</f>
        <v>piechart: colorlist="#00FF00,#FFFFFF,#C0C0C0,#FFFF00,#0000FF,#000080,#008080,#800000,#808000,#800080,#FF0000,#FF00FF" valuelist="409,1071,0,1233,971,0,0,1303,0,0,0,0"</v>
      </c>
      <c r="AF1889" s="2">
        <v>409</v>
      </c>
      <c r="AG1889" s="2">
        <v>1071</v>
      </c>
      <c r="AH1889" s="2">
        <v>0</v>
      </c>
      <c r="AI1889" s="2">
        <v>1233</v>
      </c>
      <c r="AJ1889" s="2">
        <v>971</v>
      </c>
      <c r="AK1889" s="2">
        <v>0</v>
      </c>
      <c r="AL1889" s="2">
        <v>0</v>
      </c>
      <c r="AM1889" s="2">
        <v>1303</v>
      </c>
      <c r="AN1889" s="2">
        <v>0</v>
      </c>
      <c r="AO1889" s="2">
        <v>0</v>
      </c>
      <c r="AP1889" s="2">
        <v>0</v>
      </c>
      <c r="AQ1889" s="2">
        <v>0</v>
      </c>
      <c r="AR1889" s="2">
        <v>0</v>
      </c>
      <c r="AS1889" s="2">
        <v>1233</v>
      </c>
      <c r="AT1889" s="2">
        <v>0</v>
      </c>
      <c r="AU1889" s="2">
        <v>409</v>
      </c>
      <c r="AV1889" s="2">
        <v>0</v>
      </c>
      <c r="AW1889" s="2">
        <v>0</v>
      </c>
      <c r="AX1889" s="2">
        <v>0</v>
      </c>
      <c r="AY1889" s="2">
        <v>1303</v>
      </c>
      <c r="AZ1889" s="2">
        <v>0</v>
      </c>
      <c r="BA1889" s="2">
        <v>0</v>
      </c>
      <c r="BB1889" s="2">
        <v>0</v>
      </c>
      <c r="BC1889" s="2">
        <v>0</v>
      </c>
      <c r="BD1889" s="2">
        <v>0</v>
      </c>
      <c r="BE1889" s="2">
        <v>0</v>
      </c>
      <c r="BF1889" s="2">
        <v>0</v>
      </c>
      <c r="BG1889" s="2">
        <v>0</v>
      </c>
      <c r="BH1889" s="2">
        <v>0</v>
      </c>
      <c r="BI1889" s="2">
        <v>0</v>
      </c>
      <c r="BJ1889" s="2">
        <v>0</v>
      </c>
      <c r="BK1889" s="2">
        <v>0</v>
      </c>
      <c r="BL1889" s="2">
        <v>971</v>
      </c>
      <c r="BM1889" s="2">
        <v>0</v>
      </c>
      <c r="BN1889" s="2">
        <v>685</v>
      </c>
      <c r="BO1889" s="2">
        <v>386</v>
      </c>
      <c r="BP1889" s="2">
        <v>0</v>
      </c>
      <c r="BQ1889" s="2">
        <v>0</v>
      </c>
      <c r="BR1889" s="2">
        <v>0</v>
      </c>
      <c r="BS1889" s="2">
        <v>0</v>
      </c>
      <c r="BT1889" s="2">
        <v>0</v>
      </c>
      <c r="BU1889" s="2">
        <v>0</v>
      </c>
      <c r="BV1889" s="2">
        <v>0</v>
      </c>
      <c r="BW1889" s="2">
        <v>0</v>
      </c>
    </row>
    <row r="1890" spans="1:75" s="2" customFormat="1" ht="12.95" customHeight="1">
      <c r="A1890" s="2">
        <v>1924</v>
      </c>
      <c r="B1890" s="2" t="s">
        <v>5900</v>
      </c>
      <c r="C1890" s="2" t="str">
        <f>IF(D1890=0,"Standard only",INDEX($AR$1:$BW$1,1,MATCH(D1890,AR1890:BW1890,0)))</f>
        <v>GM_LeafStem_Pos</v>
      </c>
      <c r="D1890" s="2">
        <v>1113</v>
      </c>
      <c r="E1890" s="31">
        <v>3.04649516433471</v>
      </c>
      <c r="F1890" s="2">
        <v>351.14659999999998</v>
      </c>
      <c r="G1890" s="2">
        <v>8.9700000000000006</v>
      </c>
      <c r="H1890" s="2" t="s">
        <v>25</v>
      </c>
      <c r="I1890" s="2" t="s">
        <v>13268</v>
      </c>
      <c r="J1890" s="2" t="s">
        <v>8825</v>
      </c>
      <c r="L1890" s="2" t="s">
        <v>11840</v>
      </c>
      <c r="M1890" s="2">
        <v>3.2</v>
      </c>
      <c r="N1890" s="2" t="s">
        <v>8825</v>
      </c>
      <c r="O1890" s="2" t="s">
        <v>8825</v>
      </c>
      <c r="P1890" s="2">
        <v>18</v>
      </c>
      <c r="Q1890" s="2" t="s">
        <v>5897</v>
      </c>
      <c r="U1890" s="2" t="s">
        <v>5901</v>
      </c>
      <c r="V1890" s="2" t="s">
        <v>5902</v>
      </c>
      <c r="W1890" s="2" t="str">
        <f>"piechart: colorlist=""#00FF00,#FFFFFF,#C0C0C0,#FFFF00,#0000FF,#000080,#008080,#800000,#808000,#800080,#FF0000,#FF00FF"" valuelist="""&amp;AF1890&amp;","&amp;AG1890&amp;","&amp;AH1890&amp;","&amp;AI1890&amp;","&amp;AJ1890&amp;","&amp;AK1890&amp;","&amp;AL1890&amp;","&amp;AM1890&amp;","&amp;AN1890&amp;","&amp;AO1890&amp;","&amp;AP1890&amp;","&amp;AQ1890&amp;""""</f>
        <v>piechart: colorlist="#00FF00,#FFFFFF,#C0C0C0,#FFFF00,#0000FF,#000080,#008080,#800000,#808000,#800080,#FF0000,#FF00FF" valuelist="0,0,0,0,0,0,0,1113,0,0,0,0"</v>
      </c>
      <c r="AF1890" s="2">
        <v>0</v>
      </c>
      <c r="AG1890" s="2">
        <v>0</v>
      </c>
      <c r="AH1890" s="2">
        <v>0</v>
      </c>
      <c r="AI1890" s="2">
        <v>0</v>
      </c>
      <c r="AJ1890" s="2">
        <v>0</v>
      </c>
      <c r="AK1890" s="2">
        <v>0</v>
      </c>
      <c r="AL1890" s="2">
        <v>0</v>
      </c>
      <c r="AM1890" s="2">
        <v>1113</v>
      </c>
      <c r="AN1890" s="2">
        <v>0</v>
      </c>
      <c r="AO1890" s="2">
        <v>0</v>
      </c>
      <c r="AP1890" s="2">
        <v>0</v>
      </c>
      <c r="AQ1890" s="2">
        <v>0</v>
      </c>
      <c r="AR1890" s="2">
        <v>0</v>
      </c>
      <c r="AS1890" s="2">
        <v>0</v>
      </c>
      <c r="AT1890" s="2">
        <v>0</v>
      </c>
      <c r="AU1890" s="2">
        <v>0</v>
      </c>
      <c r="AV1890" s="2">
        <v>0</v>
      </c>
      <c r="AW1890" s="2">
        <v>0</v>
      </c>
      <c r="AX1890" s="2">
        <v>0</v>
      </c>
      <c r="AY1890" s="2">
        <v>1113</v>
      </c>
      <c r="AZ1890" s="2">
        <v>0</v>
      </c>
      <c r="BA1890" s="2">
        <v>0</v>
      </c>
      <c r="BB1890" s="2">
        <v>0</v>
      </c>
      <c r="BC1890" s="2">
        <v>0</v>
      </c>
      <c r="BD1890" s="2">
        <v>0</v>
      </c>
      <c r="BE1890" s="2">
        <v>0</v>
      </c>
      <c r="BF1890" s="2">
        <v>0</v>
      </c>
      <c r="BG1890" s="2">
        <v>0</v>
      </c>
      <c r="BH1890" s="2">
        <v>0</v>
      </c>
      <c r="BI1890" s="2">
        <v>0</v>
      </c>
      <c r="BJ1890" s="2">
        <v>0</v>
      </c>
      <c r="BK1890" s="2">
        <v>0</v>
      </c>
      <c r="BL1890" s="2">
        <v>0</v>
      </c>
      <c r="BM1890" s="2">
        <v>0</v>
      </c>
      <c r="BN1890" s="2">
        <v>0</v>
      </c>
      <c r="BO1890" s="2">
        <v>0</v>
      </c>
      <c r="BP1890" s="2">
        <v>0</v>
      </c>
      <c r="BQ1890" s="2">
        <v>0</v>
      </c>
      <c r="BR1890" s="2">
        <v>0</v>
      </c>
      <c r="BS1890" s="2">
        <v>0</v>
      </c>
      <c r="BT1890" s="2">
        <v>0</v>
      </c>
      <c r="BU1890" s="2">
        <v>0</v>
      </c>
      <c r="BV1890" s="2">
        <v>0</v>
      </c>
      <c r="BW1890" s="2">
        <v>0</v>
      </c>
    </row>
    <row r="1891" spans="1:75" s="2" customFormat="1" ht="12.95" customHeight="1">
      <c r="A1891" s="2">
        <v>1926</v>
      </c>
      <c r="B1891" s="2" t="s">
        <v>5906</v>
      </c>
      <c r="C1891" s="2" t="str">
        <f>IF(D1891=0,"Standard only",INDEX($AR$1:$BW$1,1,MATCH(D1891,AR1891:BW1891,0)))</f>
        <v>OS_Root_Pos</v>
      </c>
      <c r="D1891" s="2">
        <v>1023</v>
      </c>
      <c r="E1891" s="31">
        <v>3.0098756337121602</v>
      </c>
      <c r="F1891" s="2">
        <v>351.17989999999998</v>
      </c>
      <c r="G1891" s="2">
        <v>2.5299999999999998</v>
      </c>
      <c r="H1891" s="2" t="s">
        <v>25</v>
      </c>
      <c r="I1891" s="2" t="s">
        <v>13274</v>
      </c>
      <c r="J1891" s="2" t="s">
        <v>8825</v>
      </c>
      <c r="L1891" s="2" t="s">
        <v>11840</v>
      </c>
      <c r="M1891" s="2">
        <v>3.2</v>
      </c>
      <c r="N1891" s="2" t="s">
        <v>8825</v>
      </c>
      <c r="O1891" s="2" t="s">
        <v>8825</v>
      </c>
      <c r="P1891" s="2">
        <v>25</v>
      </c>
      <c r="Q1891" s="2" t="s">
        <v>5907</v>
      </c>
      <c r="U1891" s="2" t="s">
        <v>5908</v>
      </c>
      <c r="W1891" s="2" t="str">
        <f>"piechart: colorlist=""#00FF00,#FFFFFF,#C0C0C0,#FFFF00,#0000FF,#000080,#008080,#800000,#808000,#800080,#FF0000,#FF00FF"" valuelist="""&amp;AF1891&amp;","&amp;AG1891&amp;","&amp;AH1891&amp;","&amp;AI1891&amp;","&amp;AJ1891&amp;","&amp;AK1891&amp;","&amp;AL1891&amp;","&amp;AM1891&amp;","&amp;AN1891&amp;","&amp;AO1891&amp;","&amp;AP1891&amp;","&amp;AQ1891&amp;""""</f>
        <v>piechart: colorlist="#00FF00,#FFFFFF,#C0C0C0,#FFFF00,#0000FF,#000080,#008080,#800000,#808000,#800080,#FF0000,#FF00FF" valuelist="0,1023,0,760,870,0,0,0,0,0,0,0"</v>
      </c>
      <c r="AF1891" s="2">
        <v>0</v>
      </c>
      <c r="AG1891" s="2">
        <v>1023</v>
      </c>
      <c r="AH1891" s="2">
        <v>0</v>
      </c>
      <c r="AI1891" s="2">
        <v>760</v>
      </c>
      <c r="AJ1891" s="2">
        <v>870</v>
      </c>
      <c r="AK1891" s="2">
        <v>0</v>
      </c>
      <c r="AL1891" s="2">
        <v>0</v>
      </c>
      <c r="AM1891" s="2">
        <v>0</v>
      </c>
      <c r="AN1891" s="2">
        <v>0</v>
      </c>
      <c r="AO1891" s="2">
        <v>0</v>
      </c>
      <c r="AP1891" s="2">
        <v>0</v>
      </c>
      <c r="AQ1891" s="2">
        <v>0</v>
      </c>
      <c r="AR1891" s="2">
        <v>0</v>
      </c>
      <c r="AS1891" s="2">
        <v>760</v>
      </c>
      <c r="AT1891" s="2">
        <v>0</v>
      </c>
      <c r="AU1891" s="2">
        <v>0</v>
      </c>
      <c r="AV1891" s="2">
        <v>0</v>
      </c>
      <c r="AW1891" s="2">
        <v>0</v>
      </c>
      <c r="AX1891" s="2">
        <v>0</v>
      </c>
      <c r="AY1891" s="2">
        <v>0</v>
      </c>
      <c r="AZ1891" s="2">
        <v>0</v>
      </c>
      <c r="BA1891" s="2">
        <v>0</v>
      </c>
      <c r="BB1891" s="2">
        <v>0</v>
      </c>
      <c r="BC1891" s="2">
        <v>0</v>
      </c>
      <c r="BD1891" s="2">
        <v>0</v>
      </c>
      <c r="BE1891" s="2">
        <v>0</v>
      </c>
      <c r="BF1891" s="2">
        <v>0</v>
      </c>
      <c r="BG1891" s="2">
        <v>0</v>
      </c>
      <c r="BH1891" s="2">
        <v>0</v>
      </c>
      <c r="BI1891" s="2">
        <v>0</v>
      </c>
      <c r="BJ1891" s="2">
        <v>0</v>
      </c>
      <c r="BK1891" s="2">
        <v>0</v>
      </c>
      <c r="BL1891" s="2">
        <v>870</v>
      </c>
      <c r="BM1891" s="2">
        <v>0</v>
      </c>
      <c r="BN1891" s="2">
        <v>0</v>
      </c>
      <c r="BO1891" s="2">
        <v>1023</v>
      </c>
      <c r="BP1891" s="2">
        <v>0</v>
      </c>
      <c r="BQ1891" s="2">
        <v>0</v>
      </c>
      <c r="BR1891" s="2">
        <v>0</v>
      </c>
      <c r="BS1891" s="2">
        <v>0</v>
      </c>
      <c r="BT1891" s="2">
        <v>0</v>
      </c>
      <c r="BU1891" s="2">
        <v>0</v>
      </c>
      <c r="BV1891" s="2">
        <v>0</v>
      </c>
      <c r="BW1891" s="2">
        <v>0</v>
      </c>
    </row>
    <row r="1892" spans="1:75" s="2" customFormat="1" ht="12.95" customHeight="1">
      <c r="A1892" s="2">
        <v>1927</v>
      </c>
      <c r="B1892" s="2" t="s">
        <v>5909</v>
      </c>
      <c r="C1892" s="2" t="str">
        <f>IF(D1892=0,"Standard only",INDEX($AR$1:$BW$1,1,MATCH(D1892,AR1892:BW1892,0)))</f>
        <v>GM_Root_Pos</v>
      </c>
      <c r="D1892" s="2">
        <v>1838</v>
      </c>
      <c r="E1892" s="31">
        <v>3.26434550705009</v>
      </c>
      <c r="F1892" s="2">
        <v>351.19600000000003</v>
      </c>
      <c r="G1892" s="2">
        <v>8.41</v>
      </c>
      <c r="H1892" s="2" t="s">
        <v>25</v>
      </c>
      <c r="I1892" s="2" t="s">
        <v>13268</v>
      </c>
      <c r="J1892" s="2" t="s">
        <v>8825</v>
      </c>
      <c r="L1892" s="2" t="s">
        <v>11840</v>
      </c>
      <c r="M1892" s="2">
        <v>3.2</v>
      </c>
      <c r="N1892" s="2" t="s">
        <v>8825</v>
      </c>
      <c r="O1892" s="2" t="s">
        <v>8825</v>
      </c>
      <c r="P1892" s="2">
        <v>18</v>
      </c>
      <c r="Q1892" s="2" t="s">
        <v>5910</v>
      </c>
      <c r="U1892" s="2" t="s">
        <v>5911</v>
      </c>
      <c r="V1892" s="2" t="s">
        <v>5912</v>
      </c>
      <c r="W1892" s="2" t="str">
        <f>"piechart: colorlist=""#00FF00,#FFFFFF,#C0C0C0,#FFFF00,#0000FF,#000080,#008080,#800000,#808000,#800080,#FF0000,#FF00FF"" valuelist="""&amp;AF1892&amp;","&amp;AG1892&amp;","&amp;AH1892&amp;","&amp;AI1892&amp;","&amp;AJ1892&amp;","&amp;AK1892&amp;","&amp;AL1892&amp;","&amp;AM1892&amp;","&amp;AN1892&amp;","&amp;AO1892&amp;","&amp;AP1892&amp;","&amp;AQ1892&amp;""""</f>
        <v>piechart: colorlist="#00FF00,#FFFFFF,#C0C0C0,#FFFF00,#0000FF,#000080,#008080,#800000,#808000,#800080,#FF0000,#FF00FF" valuelist="0,0,0,0,0,0,0,1838,0,0,0,0"</v>
      </c>
      <c r="AF1892" s="2">
        <v>0</v>
      </c>
      <c r="AG1892" s="2">
        <v>0</v>
      </c>
      <c r="AH1892" s="2">
        <v>0</v>
      </c>
      <c r="AI1892" s="2">
        <v>0</v>
      </c>
      <c r="AJ1892" s="2">
        <v>0</v>
      </c>
      <c r="AK1892" s="2">
        <v>0</v>
      </c>
      <c r="AL1892" s="2">
        <v>0</v>
      </c>
      <c r="AM1892" s="2">
        <v>1838</v>
      </c>
      <c r="AN1892" s="2">
        <v>0</v>
      </c>
      <c r="AO1892" s="2">
        <v>0</v>
      </c>
      <c r="AP1892" s="2">
        <v>0</v>
      </c>
      <c r="AQ1892" s="2">
        <v>0</v>
      </c>
      <c r="AR1892" s="2">
        <v>0</v>
      </c>
      <c r="AS1892" s="2">
        <v>0</v>
      </c>
      <c r="AT1892" s="2">
        <v>0</v>
      </c>
      <c r="AU1892" s="2">
        <v>0</v>
      </c>
      <c r="AV1892" s="2">
        <v>0</v>
      </c>
      <c r="AW1892" s="2">
        <v>0</v>
      </c>
      <c r="AX1892" s="2">
        <v>0</v>
      </c>
      <c r="AY1892" s="2">
        <v>0</v>
      </c>
      <c r="AZ1892" s="2">
        <v>1838</v>
      </c>
      <c r="BA1892" s="2">
        <v>0</v>
      </c>
      <c r="BB1892" s="2">
        <v>0</v>
      </c>
      <c r="BC1892" s="2">
        <v>0</v>
      </c>
      <c r="BD1892" s="2">
        <v>0</v>
      </c>
      <c r="BE1892" s="2">
        <v>0</v>
      </c>
      <c r="BF1892" s="2">
        <v>0</v>
      </c>
      <c r="BG1892" s="2">
        <v>0</v>
      </c>
      <c r="BH1892" s="2">
        <v>0</v>
      </c>
      <c r="BI1892" s="2">
        <v>0</v>
      </c>
      <c r="BJ1892" s="2">
        <v>0</v>
      </c>
      <c r="BK1892" s="2">
        <v>0</v>
      </c>
      <c r="BL1892" s="2">
        <v>0</v>
      </c>
      <c r="BM1892" s="2">
        <v>0</v>
      </c>
      <c r="BN1892" s="2">
        <v>0</v>
      </c>
      <c r="BO1892" s="2">
        <v>0</v>
      </c>
      <c r="BP1892" s="2">
        <v>0</v>
      </c>
      <c r="BQ1892" s="2">
        <v>0</v>
      </c>
      <c r="BR1892" s="2">
        <v>0</v>
      </c>
      <c r="BS1892" s="2">
        <v>0</v>
      </c>
      <c r="BT1892" s="2">
        <v>0</v>
      </c>
      <c r="BU1892" s="2">
        <v>0</v>
      </c>
      <c r="BV1892" s="2">
        <v>0</v>
      </c>
      <c r="BW1892" s="2">
        <v>0</v>
      </c>
    </row>
    <row r="1893" spans="1:75" s="2" customFormat="1" ht="12.95" customHeight="1">
      <c r="A1893" s="2">
        <v>1928</v>
      </c>
      <c r="B1893" s="2" t="s">
        <v>5913</v>
      </c>
      <c r="C1893" s="2" t="str">
        <f>IF(D1893=0,"Standard only",INDEX($AR$1:$BW$1,1,MATCH(D1893,AR1893:BW1893,0)))</f>
        <v>LE_LeafStem_Pos</v>
      </c>
      <c r="D1893" s="2">
        <v>1761</v>
      </c>
      <c r="E1893" s="31">
        <v>3.2457593559672802</v>
      </c>
      <c r="F1893" s="2">
        <v>351.20159999999998</v>
      </c>
      <c r="G1893" s="2">
        <v>3.37</v>
      </c>
      <c r="H1893" s="2" t="s">
        <v>25</v>
      </c>
      <c r="I1893" s="2" t="s">
        <v>13269</v>
      </c>
      <c r="J1893" s="2" t="s">
        <v>8825</v>
      </c>
      <c r="L1893" s="2" t="s">
        <v>11840</v>
      </c>
      <c r="M1893" s="2">
        <v>3.2</v>
      </c>
      <c r="N1893" s="2" t="s">
        <v>8825</v>
      </c>
      <c r="O1893" s="2" t="s">
        <v>8825</v>
      </c>
      <c r="P1893" s="2">
        <v>17</v>
      </c>
      <c r="Q1893" s="2" t="s">
        <v>5914</v>
      </c>
      <c r="U1893" s="2" t="s">
        <v>5915</v>
      </c>
      <c r="V1893" s="2" t="s">
        <v>5916</v>
      </c>
      <c r="W1893" s="2" t="str">
        <f>"piechart: colorlist=""#00FF00,#FFFFFF,#C0C0C0,#FFFF00,#0000FF,#000080,#008080,#800000,#808000,#800080,#FF0000,#FF00FF"" valuelist="""&amp;AF1893&amp;","&amp;AG1893&amp;","&amp;AH1893&amp;","&amp;AI1893&amp;","&amp;AJ1893&amp;","&amp;AK1893&amp;","&amp;AL1893&amp;","&amp;AM1893&amp;","&amp;AN1893&amp;","&amp;AO1893&amp;","&amp;AP1893&amp;","&amp;AQ1893&amp;""""</f>
        <v>piechart: colorlist="#00FF00,#FFFFFF,#C0C0C0,#FFFF00,#0000FF,#000080,#008080,#800000,#808000,#800080,#FF0000,#FF00FF" valuelist="0,0,0,0,0,0,0,0,0,0,1761,517"</v>
      </c>
      <c r="AF1893" s="2">
        <v>0</v>
      </c>
      <c r="AG1893" s="2">
        <v>0</v>
      </c>
      <c r="AH1893" s="2">
        <v>0</v>
      </c>
      <c r="AI1893" s="2">
        <v>0</v>
      </c>
      <c r="AJ1893" s="2">
        <v>0</v>
      </c>
      <c r="AK1893" s="2">
        <v>0</v>
      </c>
      <c r="AL1893" s="2">
        <v>0</v>
      </c>
      <c r="AM1893" s="2">
        <v>0</v>
      </c>
      <c r="AN1893" s="2">
        <v>0</v>
      </c>
      <c r="AO1893" s="2">
        <v>0</v>
      </c>
      <c r="AP1893" s="2">
        <v>1761</v>
      </c>
      <c r="AQ1893" s="2">
        <v>517</v>
      </c>
      <c r="AR1893" s="2">
        <v>0</v>
      </c>
      <c r="AS1893" s="2">
        <v>0</v>
      </c>
      <c r="AT1893" s="2">
        <v>0</v>
      </c>
      <c r="AU1893" s="2">
        <v>0</v>
      </c>
      <c r="AV1893" s="2">
        <v>0</v>
      </c>
      <c r="AW1893" s="2">
        <v>0</v>
      </c>
      <c r="AX1893" s="2">
        <v>0</v>
      </c>
      <c r="AY1893" s="2">
        <v>0</v>
      </c>
      <c r="AZ1893" s="2">
        <v>0</v>
      </c>
      <c r="BA1893" s="2">
        <v>0</v>
      </c>
      <c r="BB1893" s="2">
        <v>0</v>
      </c>
      <c r="BC1893" s="2">
        <v>0</v>
      </c>
      <c r="BD1893" s="2">
        <v>1761</v>
      </c>
      <c r="BE1893" s="2">
        <v>0</v>
      </c>
      <c r="BF1893" s="2">
        <v>0</v>
      </c>
      <c r="BG1893" s="2">
        <v>0</v>
      </c>
      <c r="BH1893" s="2">
        <v>0</v>
      </c>
      <c r="BI1893" s="2">
        <v>0</v>
      </c>
      <c r="BJ1893" s="2">
        <v>0</v>
      </c>
      <c r="BK1893" s="2">
        <v>0</v>
      </c>
      <c r="BL1893" s="2">
        <v>0</v>
      </c>
      <c r="BM1893" s="2">
        <v>0</v>
      </c>
      <c r="BN1893" s="2">
        <v>0</v>
      </c>
      <c r="BO1893" s="2">
        <v>0</v>
      </c>
      <c r="BP1893" s="2">
        <v>0</v>
      </c>
      <c r="BQ1893" s="2">
        <v>0</v>
      </c>
      <c r="BR1893" s="2">
        <v>517</v>
      </c>
      <c r="BS1893" s="2">
        <v>0</v>
      </c>
      <c r="BT1893" s="2">
        <v>0</v>
      </c>
      <c r="BU1893" s="2">
        <v>0</v>
      </c>
      <c r="BV1893" s="2">
        <v>0</v>
      </c>
      <c r="BW1893" s="2">
        <v>0</v>
      </c>
    </row>
    <row r="1894" spans="1:75" s="2" customFormat="1" ht="12.95" customHeight="1">
      <c r="A1894" s="2">
        <v>1929</v>
      </c>
      <c r="B1894" s="2" t="s">
        <v>5917</v>
      </c>
      <c r="C1894" s="2" t="str">
        <f>IF(D1894=0,"Standard only",INDEX($AR$1:$BW$1,1,MATCH(D1894,AR1894:BW1894,0)))</f>
        <v>AC_Leaf_Pos</v>
      </c>
      <c r="D1894" s="2">
        <v>1673</v>
      </c>
      <c r="E1894" s="31">
        <v>3.22349594096239</v>
      </c>
      <c r="F1894" s="2">
        <v>351.24810000000002</v>
      </c>
      <c r="G1894" s="2">
        <v>7.5</v>
      </c>
      <c r="H1894" s="2" t="s">
        <v>25</v>
      </c>
      <c r="I1894" s="2" t="s">
        <v>13273</v>
      </c>
      <c r="J1894" s="2" t="s">
        <v>8825</v>
      </c>
      <c r="L1894" s="2" t="s">
        <v>11840</v>
      </c>
      <c r="M1894" s="2">
        <v>3.2</v>
      </c>
      <c r="N1894" s="2" t="s">
        <v>8825</v>
      </c>
      <c r="O1894" s="2" t="s">
        <v>8825</v>
      </c>
      <c r="P1894" s="2">
        <v>21</v>
      </c>
      <c r="Q1894" s="2" t="s">
        <v>5918</v>
      </c>
      <c r="R1894" s="32"/>
      <c r="U1894" s="2" t="s">
        <v>5919</v>
      </c>
      <c r="V1894" s="2" t="s">
        <v>5920</v>
      </c>
      <c r="W1894" s="2" t="str">
        <f>"piechart: colorlist=""#00FF00,#FFFFFF,#C0C0C0,#FFFF00,#0000FF,#000080,#008080,#800000,#808000,#800080,#FF0000,#FF00FF"" valuelist="""&amp;AF1894&amp;","&amp;AG1894&amp;","&amp;AH1894&amp;","&amp;AI1894&amp;","&amp;AJ1894&amp;","&amp;AK1894&amp;","&amp;AL1894&amp;","&amp;AM1894&amp;","&amp;AN1894&amp;","&amp;AO1894&amp;","&amp;AP1894&amp;","&amp;AQ1894&amp;""""</f>
        <v>piechart: colorlist="#00FF00,#FFFFFF,#C0C0C0,#FFFF00,#0000FF,#000080,#008080,#800000,#808000,#800080,#FF0000,#FF00FF" valuelist="971,0,0,1673,1249,0,0,0,0,0,0,0"</v>
      </c>
      <c r="AF1894" s="2">
        <v>971</v>
      </c>
      <c r="AG1894" s="2">
        <v>0</v>
      </c>
      <c r="AH1894" s="2">
        <v>0</v>
      </c>
      <c r="AI1894" s="2">
        <v>1673</v>
      </c>
      <c r="AJ1894" s="2">
        <v>1249</v>
      </c>
      <c r="AK1894" s="2">
        <v>0</v>
      </c>
      <c r="AL1894" s="2">
        <v>0</v>
      </c>
      <c r="AM1894" s="2">
        <v>0</v>
      </c>
      <c r="AN1894" s="2">
        <v>0</v>
      </c>
      <c r="AO1894" s="2">
        <v>0</v>
      </c>
      <c r="AP1894" s="2">
        <v>0</v>
      </c>
      <c r="AQ1894" s="2">
        <v>0</v>
      </c>
      <c r="AR1894" s="2">
        <v>0</v>
      </c>
      <c r="AS1894" s="2">
        <v>1673</v>
      </c>
      <c r="AT1894" s="2">
        <v>0</v>
      </c>
      <c r="AU1894" s="2">
        <v>971</v>
      </c>
      <c r="AV1894" s="2">
        <v>0</v>
      </c>
      <c r="AW1894" s="2">
        <v>0</v>
      </c>
      <c r="AX1894" s="2">
        <v>0</v>
      </c>
      <c r="AY1894" s="2">
        <v>0</v>
      </c>
      <c r="AZ1894" s="2">
        <v>0</v>
      </c>
      <c r="BA1894" s="2">
        <v>0</v>
      </c>
      <c r="BB1894" s="2">
        <v>0</v>
      </c>
      <c r="BC1894" s="2">
        <v>0</v>
      </c>
      <c r="BD1894" s="2">
        <v>0</v>
      </c>
      <c r="BE1894" s="2">
        <v>0</v>
      </c>
      <c r="BF1894" s="2">
        <v>0</v>
      </c>
      <c r="BG1894" s="2">
        <v>0</v>
      </c>
      <c r="BH1894" s="2">
        <v>0</v>
      </c>
      <c r="BI1894" s="2">
        <v>0</v>
      </c>
      <c r="BJ1894" s="2">
        <v>0</v>
      </c>
      <c r="BK1894" s="2">
        <v>1249</v>
      </c>
      <c r="BL1894" s="2">
        <v>0</v>
      </c>
      <c r="BM1894" s="2">
        <v>0</v>
      </c>
      <c r="BN1894" s="2">
        <v>0</v>
      </c>
      <c r="BO1894" s="2">
        <v>0</v>
      </c>
      <c r="BP1894" s="2">
        <v>0</v>
      </c>
      <c r="BQ1894" s="2">
        <v>0</v>
      </c>
      <c r="BR1894" s="2">
        <v>0</v>
      </c>
      <c r="BS1894" s="2">
        <v>0</v>
      </c>
      <c r="BT1894" s="2">
        <v>0</v>
      </c>
      <c r="BU1894" s="2">
        <v>0</v>
      </c>
      <c r="BV1894" s="2">
        <v>0</v>
      </c>
      <c r="BW1894" s="2">
        <v>0</v>
      </c>
    </row>
    <row r="1895" spans="1:75" s="2" customFormat="1" ht="12.95" customHeight="1">
      <c r="A1895" s="2">
        <v>1930</v>
      </c>
      <c r="B1895" s="2" t="s">
        <v>5921</v>
      </c>
      <c r="C1895" s="2" t="str">
        <f>IF(D1895=0,"Standard only",INDEX($AR$1:$BW$1,1,MATCH(D1895,AR1895:BW1895,0)))</f>
        <v>AC_Leaf_Pos</v>
      </c>
      <c r="D1895" s="2">
        <v>1397</v>
      </c>
      <c r="E1895" s="31">
        <v>3.1451964061141799</v>
      </c>
      <c r="F1895" s="2">
        <v>351.25170000000003</v>
      </c>
      <c r="G1895" s="2">
        <v>7.4</v>
      </c>
      <c r="H1895" s="2" t="s">
        <v>25</v>
      </c>
      <c r="I1895" s="2" t="s">
        <v>13273</v>
      </c>
      <c r="J1895" s="2" t="s">
        <v>8825</v>
      </c>
      <c r="L1895" s="2" t="s">
        <v>11840</v>
      </c>
      <c r="M1895" s="2">
        <v>3.2</v>
      </c>
      <c r="N1895" s="2" t="s">
        <v>8825</v>
      </c>
      <c r="O1895" s="2" t="s">
        <v>8825</v>
      </c>
      <c r="P1895" s="2">
        <v>21</v>
      </c>
      <c r="Q1895" s="2" t="s">
        <v>5918</v>
      </c>
      <c r="R1895" s="32"/>
      <c r="U1895" s="2" t="s">
        <v>5922</v>
      </c>
      <c r="V1895" s="2" t="s">
        <v>5923</v>
      </c>
      <c r="W1895" s="2" t="str">
        <f>"piechart: colorlist=""#00FF00,#FFFFFF,#C0C0C0,#FFFF00,#0000FF,#000080,#008080,#800000,#808000,#800080,#FF0000,#FF00FF"" valuelist="""&amp;AF1895&amp;","&amp;AG1895&amp;","&amp;AH1895&amp;","&amp;AI1895&amp;","&amp;AJ1895&amp;","&amp;AK1895&amp;","&amp;AL1895&amp;","&amp;AM1895&amp;","&amp;AN1895&amp;","&amp;AO1895&amp;","&amp;AP1895&amp;","&amp;AQ1895&amp;""""</f>
        <v>piechart: colorlist="#00FF00,#FFFFFF,#C0C0C0,#FFFF00,#0000FF,#000080,#008080,#800000,#808000,#800080,#FF0000,#FF00FF" valuelist="0,1388,618,1397,1153,0,0,965,453,0,0,1206"</v>
      </c>
      <c r="AF1895" s="2">
        <v>0</v>
      </c>
      <c r="AG1895" s="2">
        <v>1388</v>
      </c>
      <c r="AH1895" s="2">
        <v>618</v>
      </c>
      <c r="AI1895" s="2">
        <v>1397</v>
      </c>
      <c r="AJ1895" s="2">
        <v>1153</v>
      </c>
      <c r="AK1895" s="2">
        <v>0</v>
      </c>
      <c r="AL1895" s="2">
        <v>0</v>
      </c>
      <c r="AM1895" s="2">
        <v>965</v>
      </c>
      <c r="AN1895" s="2">
        <v>453</v>
      </c>
      <c r="AO1895" s="2">
        <v>0</v>
      </c>
      <c r="AP1895" s="2">
        <v>0</v>
      </c>
      <c r="AQ1895" s="2">
        <v>1206</v>
      </c>
      <c r="AR1895" s="2">
        <v>0</v>
      </c>
      <c r="AS1895" s="2">
        <v>1397</v>
      </c>
      <c r="AT1895" s="2">
        <v>0</v>
      </c>
      <c r="AU1895" s="2">
        <v>0</v>
      </c>
      <c r="AV1895" s="2">
        <v>0</v>
      </c>
      <c r="AW1895" s="2">
        <v>453</v>
      </c>
      <c r="AX1895" s="2">
        <v>0</v>
      </c>
      <c r="AY1895" s="2">
        <v>965</v>
      </c>
      <c r="AZ1895" s="2">
        <v>0</v>
      </c>
      <c r="BA1895" s="2">
        <v>0</v>
      </c>
      <c r="BB1895" s="2">
        <v>0</v>
      </c>
      <c r="BC1895" s="2">
        <v>0</v>
      </c>
      <c r="BD1895" s="2">
        <v>0</v>
      </c>
      <c r="BE1895" s="2">
        <v>0</v>
      </c>
      <c r="BF1895" s="2">
        <v>0</v>
      </c>
      <c r="BG1895" s="2">
        <v>0</v>
      </c>
      <c r="BH1895" s="2">
        <v>0</v>
      </c>
      <c r="BI1895" s="2">
        <v>0</v>
      </c>
      <c r="BJ1895" s="2">
        <v>0</v>
      </c>
      <c r="BK1895" s="2">
        <v>1153</v>
      </c>
      <c r="BL1895" s="2">
        <v>0</v>
      </c>
      <c r="BM1895" s="2">
        <v>0</v>
      </c>
      <c r="BN1895" s="2">
        <v>1388</v>
      </c>
      <c r="BO1895" s="2">
        <v>0</v>
      </c>
      <c r="BP1895" s="2">
        <v>0</v>
      </c>
      <c r="BQ1895" s="2">
        <v>1206</v>
      </c>
      <c r="BR1895" s="2">
        <v>0</v>
      </c>
      <c r="BS1895" s="2">
        <v>0</v>
      </c>
      <c r="BT1895" s="2">
        <v>618</v>
      </c>
      <c r="BU1895" s="2">
        <v>0</v>
      </c>
      <c r="BV1895" s="2">
        <v>0</v>
      </c>
      <c r="BW1895" s="2">
        <v>0</v>
      </c>
    </row>
    <row r="1896" spans="1:75" s="2" customFormat="1" ht="12.95" customHeight="1">
      <c r="A1896" s="2">
        <v>1931</v>
      </c>
      <c r="B1896" s="2" t="s">
        <v>5924</v>
      </c>
      <c r="C1896" s="2" t="str">
        <f>IF(D1896=0,"Standard only",INDEX($AR$1:$BW$1,1,MATCH(D1896,AR1896:BW1896,0)))</f>
        <v>GM_LeafStem_Pos</v>
      </c>
      <c r="D1896" s="2">
        <v>1095</v>
      </c>
      <c r="E1896" s="31">
        <v>3.0394141191761399</v>
      </c>
      <c r="F1896" s="2">
        <v>351.25259999999997</v>
      </c>
      <c r="G1896" s="2">
        <v>7.3</v>
      </c>
      <c r="H1896" s="2" t="s">
        <v>25</v>
      </c>
      <c r="I1896" s="2" t="s">
        <v>13273</v>
      </c>
      <c r="J1896" s="2" t="s">
        <v>8825</v>
      </c>
      <c r="L1896" s="2" t="s">
        <v>11840</v>
      </c>
      <c r="M1896" s="2">
        <v>3.2</v>
      </c>
      <c r="N1896" s="2" t="s">
        <v>8825</v>
      </c>
      <c r="O1896" s="2" t="s">
        <v>8825</v>
      </c>
      <c r="P1896" s="2">
        <v>21</v>
      </c>
      <c r="Q1896" s="2" t="s">
        <v>5918</v>
      </c>
      <c r="U1896" s="2" t="s">
        <v>5925</v>
      </c>
      <c r="V1896" s="2" t="s">
        <v>5926</v>
      </c>
      <c r="W1896" s="2" t="str">
        <f>"piechart: colorlist=""#00FF00,#FFFFFF,#C0C0C0,#FFFF00,#0000FF,#000080,#008080,#800000,#808000,#800080,#FF0000,#FF00FF"" valuelist="""&amp;AF1896&amp;","&amp;AG1896&amp;","&amp;AH1896&amp;","&amp;AI1896&amp;","&amp;AJ1896&amp;","&amp;AK1896&amp;","&amp;AL1896&amp;","&amp;AM1896&amp;","&amp;AN1896&amp;","&amp;AO1896&amp;","&amp;AP1896&amp;","&amp;AQ1896&amp;""""</f>
        <v>piechart: colorlist="#00FF00,#FFFFFF,#C0C0C0,#FFFF00,#0000FF,#000080,#008080,#800000,#808000,#800080,#FF0000,#FF00FF" valuelist="914,0,0,0,0,0,0,1095,0,0,0,0"</v>
      </c>
      <c r="AF1896" s="2">
        <v>914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1095</v>
      </c>
      <c r="AN1896" s="2">
        <v>0</v>
      </c>
      <c r="AO1896" s="2">
        <v>0</v>
      </c>
      <c r="AP1896" s="2">
        <v>0</v>
      </c>
      <c r="AQ1896" s="2">
        <v>0</v>
      </c>
      <c r="AR1896" s="2">
        <v>0</v>
      </c>
      <c r="AS1896" s="2">
        <v>0</v>
      </c>
      <c r="AT1896" s="2">
        <v>0</v>
      </c>
      <c r="AU1896" s="2">
        <v>914</v>
      </c>
      <c r="AV1896" s="2">
        <v>0</v>
      </c>
      <c r="AW1896" s="2">
        <v>0</v>
      </c>
      <c r="AX1896" s="2">
        <v>0</v>
      </c>
      <c r="AY1896" s="2">
        <v>1095</v>
      </c>
      <c r="AZ1896" s="2">
        <v>0</v>
      </c>
      <c r="BA1896" s="2">
        <v>0</v>
      </c>
      <c r="BB1896" s="2">
        <v>0</v>
      </c>
      <c r="BC1896" s="2">
        <v>0</v>
      </c>
      <c r="BD1896" s="2">
        <v>0</v>
      </c>
      <c r="BE1896" s="2">
        <v>0</v>
      </c>
      <c r="BF1896" s="2">
        <v>0</v>
      </c>
      <c r="BG1896" s="2">
        <v>0</v>
      </c>
      <c r="BH1896" s="2">
        <v>0</v>
      </c>
      <c r="BI1896" s="2">
        <v>0</v>
      </c>
      <c r="BJ1896" s="2">
        <v>0</v>
      </c>
      <c r="BK1896" s="2">
        <v>0</v>
      </c>
      <c r="BL1896" s="2">
        <v>0</v>
      </c>
      <c r="BM1896" s="2">
        <v>0</v>
      </c>
      <c r="BN1896" s="2">
        <v>0</v>
      </c>
      <c r="BO1896" s="2">
        <v>0</v>
      </c>
      <c r="BP1896" s="2">
        <v>0</v>
      </c>
      <c r="BQ1896" s="2">
        <v>0</v>
      </c>
      <c r="BR1896" s="2">
        <v>0</v>
      </c>
      <c r="BS1896" s="2">
        <v>0</v>
      </c>
      <c r="BT1896" s="2">
        <v>0</v>
      </c>
      <c r="BU1896" s="2">
        <v>0</v>
      </c>
      <c r="BV1896" s="2">
        <v>0</v>
      </c>
      <c r="BW1896" s="2">
        <v>0</v>
      </c>
    </row>
    <row r="1897" spans="1:75" s="2" customFormat="1" ht="12.95" customHeight="1">
      <c r="A1897" s="2">
        <v>1932</v>
      </c>
      <c r="B1897" s="2" t="s">
        <v>5927</v>
      </c>
      <c r="C1897" s="2" t="str">
        <f>IF(D1897=0,"Standard only",INDEX($AR$1:$BW$1,1,MATCH(D1897,AR1897:BW1897,0)))</f>
        <v>GM_Root_Pos</v>
      </c>
      <c r="D1897" s="2">
        <v>1310</v>
      </c>
      <c r="E1897" s="31">
        <v>3.11727129565576</v>
      </c>
      <c r="F1897" s="2">
        <v>351.2527</v>
      </c>
      <c r="G1897" s="2">
        <v>9.14</v>
      </c>
      <c r="H1897" s="2" t="s">
        <v>25</v>
      </c>
      <c r="I1897" s="2" t="s">
        <v>13273</v>
      </c>
      <c r="J1897" s="2" t="s">
        <v>8825</v>
      </c>
      <c r="L1897" s="2" t="s">
        <v>11840</v>
      </c>
      <c r="M1897" s="2">
        <v>3.2</v>
      </c>
      <c r="N1897" s="2" t="s">
        <v>8825</v>
      </c>
      <c r="O1897" s="2" t="s">
        <v>8825</v>
      </c>
      <c r="P1897" s="2">
        <v>21</v>
      </c>
      <c r="Q1897" s="2" t="s">
        <v>5918</v>
      </c>
      <c r="U1897" s="2" t="s">
        <v>5928</v>
      </c>
      <c r="V1897" s="2" t="s">
        <v>5929</v>
      </c>
      <c r="W1897" s="2" t="str">
        <f>"piechart: colorlist=""#00FF00,#FFFFFF,#C0C0C0,#FFFF00,#0000FF,#000080,#008080,#800000,#808000,#800080,#FF0000,#FF00FF"" valuelist="""&amp;AF1897&amp;","&amp;AG1897&amp;","&amp;AH1897&amp;","&amp;AI1897&amp;","&amp;AJ1897&amp;","&amp;AK1897&amp;","&amp;AL1897&amp;","&amp;AM1897&amp;","&amp;AN1897&amp;","&amp;AO1897&amp;","&amp;AP1897&amp;","&amp;AQ1897&amp;""""</f>
        <v>piechart: colorlist="#00FF00,#FFFFFF,#C0C0C0,#FFFF00,#0000FF,#000080,#008080,#800000,#808000,#800080,#FF0000,#FF00FF" valuelist="0,0,0,0,0,0,0,1310,380,477,0,0"</v>
      </c>
      <c r="AF1897" s="2">
        <v>0</v>
      </c>
      <c r="AG1897" s="2">
        <v>0</v>
      </c>
      <c r="AH1897" s="2">
        <v>0</v>
      </c>
      <c r="AI1897" s="2">
        <v>0</v>
      </c>
      <c r="AJ1897" s="2">
        <v>0</v>
      </c>
      <c r="AK1897" s="2">
        <v>0</v>
      </c>
      <c r="AL1897" s="2">
        <v>0</v>
      </c>
      <c r="AM1897" s="2">
        <v>1310</v>
      </c>
      <c r="AN1897" s="2">
        <v>380</v>
      </c>
      <c r="AO1897" s="2">
        <v>477</v>
      </c>
      <c r="AP1897" s="2">
        <v>0</v>
      </c>
      <c r="AQ1897" s="2">
        <v>0</v>
      </c>
      <c r="AR1897" s="2">
        <v>0</v>
      </c>
      <c r="AS1897" s="2">
        <v>0</v>
      </c>
      <c r="AT1897" s="2">
        <v>0</v>
      </c>
      <c r="AU1897" s="2">
        <v>0</v>
      </c>
      <c r="AV1897" s="2">
        <v>0</v>
      </c>
      <c r="AW1897" s="2">
        <v>0</v>
      </c>
      <c r="AX1897" s="2">
        <v>380</v>
      </c>
      <c r="AY1897" s="2">
        <v>0</v>
      </c>
      <c r="AZ1897" s="2">
        <v>1310</v>
      </c>
      <c r="BA1897" s="2">
        <v>477</v>
      </c>
      <c r="BB1897" s="2">
        <v>0</v>
      </c>
      <c r="BC1897" s="2">
        <v>0</v>
      </c>
      <c r="BD1897" s="2">
        <v>0</v>
      </c>
      <c r="BE1897" s="2">
        <v>0</v>
      </c>
      <c r="BF1897" s="2">
        <v>0</v>
      </c>
      <c r="BG1897" s="2">
        <v>0</v>
      </c>
      <c r="BH1897" s="2">
        <v>0</v>
      </c>
      <c r="BI1897" s="2">
        <v>0</v>
      </c>
      <c r="BJ1897" s="2">
        <v>0</v>
      </c>
      <c r="BK1897" s="2">
        <v>0</v>
      </c>
      <c r="BL1897" s="2">
        <v>0</v>
      </c>
      <c r="BM1897" s="2">
        <v>0</v>
      </c>
      <c r="BN1897" s="2">
        <v>0</v>
      </c>
      <c r="BO1897" s="2">
        <v>0</v>
      </c>
      <c r="BP1897" s="2">
        <v>0</v>
      </c>
      <c r="BQ1897" s="2">
        <v>0</v>
      </c>
      <c r="BR1897" s="2">
        <v>0</v>
      </c>
      <c r="BS1897" s="2">
        <v>0</v>
      </c>
      <c r="BT1897" s="2">
        <v>0</v>
      </c>
      <c r="BU1897" s="2">
        <v>0</v>
      </c>
      <c r="BV1897" s="2">
        <v>0</v>
      </c>
      <c r="BW1897" s="2">
        <v>0</v>
      </c>
    </row>
    <row r="1898" spans="1:75" s="2" customFormat="1" ht="12.95" customHeight="1">
      <c r="A1898" s="2">
        <v>1934</v>
      </c>
      <c r="B1898" s="2" t="s">
        <v>5930</v>
      </c>
      <c r="C1898" s="2" t="str">
        <f>IF(D1898=0,"Standard only",INDEX($AR$1:$BW$1,1,MATCH(D1898,AR1898:BW1898,0)))</f>
        <v>GU_LeafStem_Pos</v>
      </c>
      <c r="D1898" s="2">
        <v>1282</v>
      </c>
      <c r="E1898" s="31">
        <v>3.1078880251827998</v>
      </c>
      <c r="F1898" s="2">
        <v>351.25439999999998</v>
      </c>
      <c r="G1898" s="2">
        <v>8.4</v>
      </c>
      <c r="H1898" s="2" t="s">
        <v>25</v>
      </c>
      <c r="I1898" s="2" t="s">
        <v>13272</v>
      </c>
      <c r="J1898" s="2" t="s">
        <v>8825</v>
      </c>
      <c r="L1898" s="2" t="s">
        <v>11840</v>
      </c>
      <c r="M1898" s="2">
        <v>3.2</v>
      </c>
      <c r="N1898" s="2" t="s">
        <v>8825</v>
      </c>
      <c r="O1898" s="2" t="s">
        <v>8825</v>
      </c>
      <c r="P1898" s="2">
        <v>22</v>
      </c>
      <c r="Q1898" s="2" t="s">
        <v>5931</v>
      </c>
      <c r="U1898" s="2" t="s">
        <v>5932</v>
      </c>
      <c r="V1898" s="2" t="s">
        <v>5933</v>
      </c>
      <c r="W1898" s="2" t="str">
        <f>"piechart: colorlist=""#00FF00,#FFFFFF,#C0C0C0,#FFFF00,#0000FF,#000080,#008080,#800000,#808000,#800080,#FF0000,#FF00FF"" valuelist="""&amp;AF1898&amp;","&amp;AG1898&amp;","&amp;AH1898&amp;","&amp;AI1898&amp;","&amp;AJ1898&amp;","&amp;AK1898&amp;","&amp;AL1898&amp;","&amp;AM1898&amp;","&amp;AN1898&amp;","&amp;AO1898&amp;","&amp;AP1898&amp;","&amp;AQ1898&amp;""""</f>
        <v>piechart: colorlist="#00FF00,#FFFFFF,#C0C0C0,#FFFF00,#0000FF,#000080,#008080,#800000,#808000,#800080,#FF0000,#FF00FF" valuelist="0,0,0,0,0,0,672,0,0,1282,0,0"</v>
      </c>
      <c r="AF1898" s="2">
        <v>0</v>
      </c>
      <c r="AG1898" s="2">
        <v>0</v>
      </c>
      <c r="AH1898" s="2">
        <v>0</v>
      </c>
      <c r="AI1898" s="2">
        <v>0</v>
      </c>
      <c r="AJ1898" s="2">
        <v>0</v>
      </c>
      <c r="AK1898" s="2">
        <v>0</v>
      </c>
      <c r="AL1898" s="2">
        <v>672</v>
      </c>
      <c r="AM1898" s="2">
        <v>0</v>
      </c>
      <c r="AN1898" s="2">
        <v>0</v>
      </c>
      <c r="AO1898" s="2">
        <v>1282</v>
      </c>
      <c r="AP1898" s="2">
        <v>0</v>
      </c>
      <c r="AQ1898" s="2">
        <v>0</v>
      </c>
      <c r="AR1898" s="2">
        <v>0</v>
      </c>
      <c r="AS1898" s="2">
        <v>0</v>
      </c>
      <c r="AT1898" s="2">
        <v>0</v>
      </c>
      <c r="AU1898" s="2">
        <v>0</v>
      </c>
      <c r="AV1898" s="2">
        <v>0</v>
      </c>
      <c r="AW1898" s="2">
        <v>0</v>
      </c>
      <c r="AX1898" s="2">
        <v>0</v>
      </c>
      <c r="AY1898" s="2">
        <v>0</v>
      </c>
      <c r="AZ1898" s="2">
        <v>0</v>
      </c>
      <c r="BA1898" s="2">
        <v>1282</v>
      </c>
      <c r="BB1898" s="2">
        <v>0</v>
      </c>
      <c r="BC1898" s="2">
        <v>0</v>
      </c>
      <c r="BD1898" s="2">
        <v>0</v>
      </c>
      <c r="BE1898" s="2">
        <v>0</v>
      </c>
      <c r="BF1898" s="2">
        <v>0</v>
      </c>
      <c r="BG1898" s="2">
        <v>0</v>
      </c>
      <c r="BH1898" s="2">
        <v>0</v>
      </c>
      <c r="BI1898" s="2">
        <v>672</v>
      </c>
      <c r="BJ1898" s="2">
        <v>0</v>
      </c>
      <c r="BK1898" s="2">
        <v>0</v>
      </c>
      <c r="BL1898" s="2">
        <v>0</v>
      </c>
      <c r="BM1898" s="2">
        <v>0</v>
      </c>
      <c r="BN1898" s="2">
        <v>0</v>
      </c>
      <c r="BO1898" s="2">
        <v>0</v>
      </c>
      <c r="BP1898" s="2">
        <v>0</v>
      </c>
      <c r="BQ1898" s="2">
        <v>0</v>
      </c>
      <c r="BR1898" s="2">
        <v>0</v>
      </c>
      <c r="BS1898" s="2">
        <v>0</v>
      </c>
      <c r="BT1898" s="2">
        <v>0</v>
      </c>
      <c r="BU1898" s="2">
        <v>0</v>
      </c>
      <c r="BV1898" s="2">
        <v>0</v>
      </c>
      <c r="BW1898" s="2">
        <v>0</v>
      </c>
    </row>
    <row r="1899" spans="1:75" s="2" customFormat="1" ht="12.95" customHeight="1">
      <c r="A1899" s="2">
        <v>1935</v>
      </c>
      <c r="B1899" s="2" t="s">
        <v>5934</v>
      </c>
      <c r="C1899" s="2" t="str">
        <f>IF(D1899=0,"Standard only",INDEX($AR$1:$BW$1,1,MATCH(D1899,AR1899:BW1899,0)))</f>
        <v>GM_LeafStem_Pos</v>
      </c>
      <c r="D1899" s="2">
        <v>1026</v>
      </c>
      <c r="E1899" s="31">
        <v>3.0111473607758001</v>
      </c>
      <c r="F1899" s="2">
        <v>351.26069999999999</v>
      </c>
      <c r="G1899" s="2">
        <v>8.31</v>
      </c>
      <c r="H1899" s="2" t="s">
        <v>25</v>
      </c>
      <c r="I1899" s="2" t="s">
        <v>13270</v>
      </c>
      <c r="J1899" s="2" t="s">
        <v>8825</v>
      </c>
      <c r="L1899" s="2" t="s">
        <v>11840</v>
      </c>
      <c r="M1899" s="2">
        <v>3.2</v>
      </c>
      <c r="N1899" s="2" t="s">
        <v>8825</v>
      </c>
      <c r="O1899" s="2" t="s">
        <v>8825</v>
      </c>
      <c r="P1899" s="2">
        <v>20</v>
      </c>
      <c r="Q1899" s="2" t="s">
        <v>5935</v>
      </c>
      <c r="U1899" s="2" t="s">
        <v>5936</v>
      </c>
      <c r="W1899" s="2" t="str">
        <f>"piechart: colorlist=""#00FF00,#FFFFFF,#C0C0C0,#FFFF00,#0000FF,#000080,#008080,#800000,#808000,#800080,#FF0000,#FF00FF"" valuelist="""&amp;AF1899&amp;","&amp;AG1899&amp;","&amp;AH1899&amp;","&amp;AI1899&amp;","&amp;AJ1899&amp;","&amp;AK1899&amp;","&amp;AL1899&amp;","&amp;AM1899&amp;","&amp;AN1899&amp;","&amp;AO1899&amp;","&amp;AP1899&amp;","&amp;AQ1899&amp;""""</f>
        <v>piechart: colorlist="#00FF00,#FFFFFF,#C0C0C0,#FFFF00,#0000FF,#000080,#008080,#800000,#808000,#800080,#FF0000,#FF00FF" valuelist="0,0,0,0,0,0,0,1026,0,0,0,0"</v>
      </c>
      <c r="AF1899" s="2">
        <v>0</v>
      </c>
      <c r="AG1899" s="2">
        <v>0</v>
      </c>
      <c r="AH1899" s="2">
        <v>0</v>
      </c>
      <c r="AI1899" s="2">
        <v>0</v>
      </c>
      <c r="AJ1899" s="2">
        <v>0</v>
      </c>
      <c r="AK1899" s="2">
        <v>0</v>
      </c>
      <c r="AL1899" s="2">
        <v>0</v>
      </c>
      <c r="AM1899" s="2">
        <v>1026</v>
      </c>
      <c r="AN1899" s="2">
        <v>0</v>
      </c>
      <c r="AO1899" s="2">
        <v>0</v>
      </c>
      <c r="AP1899" s="2">
        <v>0</v>
      </c>
      <c r="AQ1899" s="2">
        <v>0</v>
      </c>
      <c r="AR1899" s="2">
        <v>0</v>
      </c>
      <c r="AS1899" s="2">
        <v>0</v>
      </c>
      <c r="AT1899" s="2">
        <v>0</v>
      </c>
      <c r="AU1899" s="2">
        <v>0</v>
      </c>
      <c r="AV1899" s="2">
        <v>0</v>
      </c>
      <c r="AW1899" s="2">
        <v>0</v>
      </c>
      <c r="AX1899" s="2">
        <v>0</v>
      </c>
      <c r="AY1899" s="2">
        <v>1026</v>
      </c>
      <c r="AZ1899" s="2">
        <v>0</v>
      </c>
      <c r="BA1899" s="2">
        <v>0</v>
      </c>
      <c r="BB1899" s="2">
        <v>0</v>
      </c>
      <c r="BC1899" s="2">
        <v>0</v>
      </c>
      <c r="BD1899" s="2">
        <v>0</v>
      </c>
      <c r="BE1899" s="2">
        <v>0</v>
      </c>
      <c r="BF1899" s="2">
        <v>0</v>
      </c>
      <c r="BG1899" s="2">
        <v>0</v>
      </c>
      <c r="BH1899" s="2">
        <v>0</v>
      </c>
      <c r="BI1899" s="2">
        <v>0</v>
      </c>
      <c r="BJ1899" s="2">
        <v>0</v>
      </c>
      <c r="BK1899" s="2">
        <v>0</v>
      </c>
      <c r="BL1899" s="2">
        <v>0</v>
      </c>
      <c r="BM1899" s="2">
        <v>0</v>
      </c>
      <c r="BN1899" s="2">
        <v>0</v>
      </c>
      <c r="BO1899" s="2">
        <v>0</v>
      </c>
      <c r="BP1899" s="2">
        <v>0</v>
      </c>
      <c r="BQ1899" s="2">
        <v>0</v>
      </c>
      <c r="BR1899" s="2">
        <v>0</v>
      </c>
      <c r="BS1899" s="2">
        <v>0</v>
      </c>
      <c r="BT1899" s="2">
        <v>0</v>
      </c>
      <c r="BU1899" s="2">
        <v>0</v>
      </c>
      <c r="BV1899" s="2">
        <v>0</v>
      </c>
      <c r="BW1899" s="2">
        <v>0</v>
      </c>
    </row>
    <row r="1900" spans="1:75" s="2" customFormat="1" ht="12.95" customHeight="1">
      <c r="A1900" s="2">
        <v>1938</v>
      </c>
      <c r="B1900" s="2" t="s">
        <v>5937</v>
      </c>
      <c r="C1900" s="2" t="str">
        <f>IF(D1900=0,"Standard only",INDEX($AR$1:$BW$1,1,MATCH(D1900,AR1900:BW1900,0)))</f>
        <v>ZM_Leaf_Pos</v>
      </c>
      <c r="D1900" s="2">
        <v>2450</v>
      </c>
      <c r="E1900" s="31">
        <v>3.1872386198314802</v>
      </c>
      <c r="F1900" s="2">
        <v>353.08690000000001</v>
      </c>
      <c r="G1900" s="2">
        <v>2.7</v>
      </c>
      <c r="H1900" s="2" t="s">
        <v>25</v>
      </c>
      <c r="I1900" s="2" t="s">
        <v>13275</v>
      </c>
      <c r="J1900" s="2" t="s">
        <v>8825</v>
      </c>
      <c r="L1900" s="2" t="s">
        <v>11840</v>
      </c>
      <c r="M1900" s="2">
        <v>3.2</v>
      </c>
      <c r="N1900" s="2" t="s">
        <v>8825</v>
      </c>
      <c r="O1900" s="2" t="s">
        <v>8825</v>
      </c>
      <c r="P1900" s="2">
        <v>27</v>
      </c>
      <c r="Q1900" s="2" t="s">
        <v>5938</v>
      </c>
      <c r="U1900" s="2" t="s">
        <v>5939</v>
      </c>
      <c r="W1900" s="2" t="str">
        <f>"piechart: colorlist=""#00FF00,#FFFFFF,#C0C0C0,#FFFF00,#0000FF,#000080,#008080,#800000,#808000,#800080,#FF0000,#FF00FF"" valuelist="""&amp;AF1900&amp;","&amp;AG1900&amp;","&amp;AH1900&amp;","&amp;AI1900&amp;","&amp;AJ1900&amp;","&amp;AK1900&amp;","&amp;AL1900&amp;","&amp;AM1900&amp;","&amp;AN1900&amp;","&amp;AO1900&amp;","&amp;AP1900&amp;","&amp;AQ1900&amp;""""</f>
        <v>piechart: colorlist="#00FF00,#FFFFFF,#C0C0C0,#FFFF00,#0000FF,#000080,#008080,#800000,#808000,#800080,#FF0000,#FF00FF" valuelist="0,0,2450,0,0,0,0,0,0,0,1434,1539"</v>
      </c>
      <c r="AF1900" s="2">
        <v>0</v>
      </c>
      <c r="AG1900" s="2">
        <v>0</v>
      </c>
      <c r="AH1900" s="2">
        <v>2450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2">
        <v>0</v>
      </c>
      <c r="AO1900" s="2">
        <v>0</v>
      </c>
      <c r="AP1900" s="2">
        <v>1434</v>
      </c>
      <c r="AQ1900" s="2">
        <v>1539</v>
      </c>
      <c r="AR1900" s="2">
        <v>0</v>
      </c>
      <c r="AS1900" s="2">
        <v>0</v>
      </c>
      <c r="AT1900" s="2">
        <v>0</v>
      </c>
      <c r="AU1900" s="2">
        <v>0</v>
      </c>
      <c r="AV1900" s="2">
        <v>0</v>
      </c>
      <c r="AW1900" s="2">
        <v>0</v>
      </c>
      <c r="AX1900" s="2">
        <v>0</v>
      </c>
      <c r="AY1900" s="2">
        <v>0</v>
      </c>
      <c r="AZ1900" s="2">
        <v>0</v>
      </c>
      <c r="BA1900" s="2">
        <v>0</v>
      </c>
      <c r="BB1900" s="2">
        <v>0</v>
      </c>
      <c r="BC1900" s="2">
        <v>0</v>
      </c>
      <c r="BD1900" s="2">
        <v>1434</v>
      </c>
      <c r="BE1900" s="2">
        <v>0</v>
      </c>
      <c r="BF1900" s="2">
        <v>0</v>
      </c>
      <c r="BG1900" s="2">
        <v>0</v>
      </c>
      <c r="BH1900" s="2">
        <v>0</v>
      </c>
      <c r="BI1900" s="2">
        <v>0</v>
      </c>
      <c r="BJ1900" s="2">
        <v>0</v>
      </c>
      <c r="BK1900" s="2">
        <v>0</v>
      </c>
      <c r="BL1900" s="2">
        <v>0</v>
      </c>
      <c r="BM1900" s="2">
        <v>0</v>
      </c>
      <c r="BN1900" s="2">
        <v>0</v>
      </c>
      <c r="BO1900" s="2">
        <v>0</v>
      </c>
      <c r="BP1900" s="2">
        <v>0</v>
      </c>
      <c r="BQ1900" s="2">
        <v>1539</v>
      </c>
      <c r="BR1900" s="2">
        <v>0</v>
      </c>
      <c r="BS1900" s="2">
        <v>0</v>
      </c>
      <c r="BT1900" s="2">
        <v>2450</v>
      </c>
      <c r="BU1900" s="2">
        <v>0</v>
      </c>
      <c r="BV1900" s="2">
        <v>0</v>
      </c>
      <c r="BW1900" s="2">
        <v>0</v>
      </c>
    </row>
    <row r="1901" spans="1:75" s="2" customFormat="1" ht="12.95" customHeight="1">
      <c r="A1901" s="2">
        <v>1941</v>
      </c>
      <c r="B1901" s="2" t="s">
        <v>5941</v>
      </c>
      <c r="C1901" s="2" t="str">
        <f>IF(D1901=0,"Standard only",INDEX($AR$1:$BW$1,1,MATCH(D1901,AR1901:BW1901,0)))</f>
        <v>LE_LeafStem_Pos</v>
      </c>
      <c r="D1901" s="2">
        <v>1647</v>
      </c>
      <c r="E1901" s="31">
        <v>3.2166935991697501</v>
      </c>
      <c r="F1901" s="2">
        <v>353.09289999999999</v>
      </c>
      <c r="G1901" s="2">
        <v>3.46</v>
      </c>
      <c r="H1901" s="2" t="s">
        <v>25</v>
      </c>
      <c r="I1901" s="2" t="s">
        <v>13267</v>
      </c>
      <c r="J1901" s="2" t="s">
        <v>8825</v>
      </c>
      <c r="L1901" s="2" t="s">
        <v>11840</v>
      </c>
      <c r="M1901" s="2">
        <v>3.2</v>
      </c>
      <c r="N1901" s="2" t="s">
        <v>8825</v>
      </c>
      <c r="O1901" s="2" t="s">
        <v>8825</v>
      </c>
      <c r="P1901" s="2">
        <v>16</v>
      </c>
      <c r="Q1901" s="2" t="s">
        <v>5940</v>
      </c>
      <c r="U1901" s="2" t="s">
        <v>5942</v>
      </c>
      <c r="V1901" s="2" t="s">
        <v>5943</v>
      </c>
      <c r="W1901" s="2" t="str">
        <f>"piechart: colorlist=""#00FF00,#FFFFFF,#C0C0C0,#FFFF00,#0000FF,#000080,#008080,#800000,#808000,#800080,#FF0000,#FF00FF"" valuelist="""&amp;AF1901&amp;","&amp;AG1901&amp;","&amp;AH1901&amp;","&amp;AI1901&amp;","&amp;AJ1901&amp;","&amp;AK1901&amp;","&amp;AL1901&amp;","&amp;AM1901&amp;","&amp;AN1901&amp;","&amp;AO1901&amp;","&amp;AP1901&amp;","&amp;AQ1901&amp;""""</f>
        <v>piechart: colorlist="#00FF00,#FFFFFF,#C0C0C0,#FFFF00,#0000FF,#000080,#008080,#800000,#808000,#800080,#FF0000,#FF00FF" valuelist="0,0,0,0,0,0,0,0,0,0,2200,1627"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>
        <v>0</v>
      </c>
      <c r="AL1901" s="2">
        <v>0</v>
      </c>
      <c r="AM1901" s="2">
        <v>0</v>
      </c>
      <c r="AN1901" s="2">
        <v>0</v>
      </c>
      <c r="AO1901" s="2">
        <v>0</v>
      </c>
      <c r="AP1901" s="2">
        <v>2200</v>
      </c>
      <c r="AQ1901" s="2">
        <v>1627</v>
      </c>
      <c r="AR1901" s="2">
        <v>0</v>
      </c>
      <c r="AS1901" s="2">
        <v>0</v>
      </c>
      <c r="AT1901" s="2">
        <v>0</v>
      </c>
      <c r="AU1901" s="2">
        <v>0</v>
      </c>
      <c r="AV1901" s="2">
        <v>0</v>
      </c>
      <c r="AW1901" s="2">
        <v>0</v>
      </c>
      <c r="AX1901" s="2">
        <v>0</v>
      </c>
      <c r="AY1901" s="2">
        <v>0</v>
      </c>
      <c r="AZ1901" s="2">
        <v>0</v>
      </c>
      <c r="BA1901" s="2">
        <v>0</v>
      </c>
      <c r="BB1901" s="2">
        <v>0</v>
      </c>
      <c r="BC1901" s="2">
        <v>553</v>
      </c>
      <c r="BD1901" s="2">
        <v>1647</v>
      </c>
      <c r="BE1901" s="2">
        <v>0</v>
      </c>
      <c r="BF1901" s="2">
        <v>0</v>
      </c>
      <c r="BG1901" s="2">
        <v>0</v>
      </c>
      <c r="BH1901" s="2">
        <v>0</v>
      </c>
      <c r="BI1901" s="2">
        <v>0</v>
      </c>
      <c r="BJ1901" s="2">
        <v>0</v>
      </c>
      <c r="BK1901" s="2">
        <v>0</v>
      </c>
      <c r="BL1901" s="2">
        <v>0</v>
      </c>
      <c r="BM1901" s="2">
        <v>0</v>
      </c>
      <c r="BN1901" s="2">
        <v>0</v>
      </c>
      <c r="BO1901" s="2">
        <v>0</v>
      </c>
      <c r="BP1901" s="2">
        <v>0</v>
      </c>
      <c r="BQ1901" s="2">
        <v>1246</v>
      </c>
      <c r="BR1901" s="2">
        <v>381</v>
      </c>
      <c r="BS1901" s="2">
        <v>0</v>
      </c>
      <c r="BT1901" s="2">
        <v>0</v>
      </c>
      <c r="BU1901" s="2">
        <v>0</v>
      </c>
      <c r="BV1901" s="2">
        <v>0</v>
      </c>
      <c r="BW1901" s="2">
        <v>0</v>
      </c>
    </row>
    <row r="1902" spans="1:75" s="2" customFormat="1" ht="12.95" customHeight="1">
      <c r="A1902" s="2">
        <v>1943</v>
      </c>
      <c r="B1902" s="2" t="s">
        <v>5944</v>
      </c>
      <c r="C1902" s="2" t="str">
        <f>IF(D1902=0,"Standard only",INDEX($AR$1:$BW$1,1,MATCH(D1902,AR1902:BW1902,0)))</f>
        <v>NT_Root_Pos</v>
      </c>
      <c r="D1902" s="2">
        <v>2106</v>
      </c>
      <c r="E1902" s="31">
        <v>3.3234583668494699</v>
      </c>
      <c r="F1902" s="2">
        <v>353.16430000000003</v>
      </c>
      <c r="G1902" s="2">
        <v>9.75</v>
      </c>
      <c r="H1902" s="2" t="s">
        <v>25</v>
      </c>
      <c r="I1902" s="2" t="s">
        <v>13268</v>
      </c>
      <c r="J1902" s="2" t="s">
        <v>8825</v>
      </c>
      <c r="L1902" s="2" t="s">
        <v>11840</v>
      </c>
      <c r="M1902" s="2">
        <v>3.2</v>
      </c>
      <c r="N1902" s="2" t="s">
        <v>8825</v>
      </c>
      <c r="O1902" s="2" t="s">
        <v>8825</v>
      </c>
      <c r="P1902" s="2">
        <v>18</v>
      </c>
      <c r="Q1902" s="2" t="s">
        <v>5945</v>
      </c>
      <c r="U1902" s="2" t="s">
        <v>5946</v>
      </c>
      <c r="V1902" s="2" t="s">
        <v>5947</v>
      </c>
      <c r="W1902" s="2" t="str">
        <f>"piechart: colorlist=""#00FF00,#FFFFFF,#C0C0C0,#FFFF00,#0000FF,#000080,#008080,#800000,#808000,#800080,#FF0000,#FF00FF"" valuelist="""&amp;AF1902&amp;","&amp;AG1902&amp;","&amp;AH1902&amp;","&amp;AI1902&amp;","&amp;AJ1902&amp;","&amp;AK1902&amp;","&amp;AL1902&amp;","&amp;AM1902&amp;","&amp;AN1902&amp;","&amp;AO1902&amp;","&amp;AP1902&amp;","&amp;AQ1902&amp;""""</f>
        <v>piechart: colorlist="#00FF00,#FFFFFF,#C0C0C0,#FFFF00,#0000FF,#000080,#008080,#800000,#808000,#800080,#FF0000,#FF00FF" valuelist="0,1560,0,1976,2106,0,0,0,0,0,1366,0"</v>
      </c>
      <c r="AF1902" s="2">
        <v>0</v>
      </c>
      <c r="AG1902" s="2">
        <v>1560</v>
      </c>
      <c r="AH1902" s="2">
        <v>0</v>
      </c>
      <c r="AI1902" s="2">
        <v>1976</v>
      </c>
      <c r="AJ1902" s="2">
        <v>2106</v>
      </c>
      <c r="AK1902" s="2">
        <v>0</v>
      </c>
      <c r="AL1902" s="2">
        <v>0</v>
      </c>
      <c r="AM1902" s="2">
        <v>0</v>
      </c>
      <c r="AN1902" s="2">
        <v>0</v>
      </c>
      <c r="AO1902" s="2">
        <v>0</v>
      </c>
      <c r="AP1902" s="2">
        <v>1366</v>
      </c>
      <c r="AQ1902" s="2">
        <v>0</v>
      </c>
      <c r="AR1902" s="2">
        <v>590</v>
      </c>
      <c r="AS1902" s="2">
        <v>827</v>
      </c>
      <c r="AT1902" s="2">
        <v>559</v>
      </c>
      <c r="AU1902" s="2">
        <v>0</v>
      </c>
      <c r="AV1902" s="2">
        <v>0</v>
      </c>
      <c r="AW1902" s="2">
        <v>0</v>
      </c>
      <c r="AX1902" s="2">
        <v>0</v>
      </c>
      <c r="AY1902" s="2">
        <v>0</v>
      </c>
      <c r="AZ1902" s="2">
        <v>0</v>
      </c>
      <c r="BA1902" s="2">
        <v>0</v>
      </c>
      <c r="BB1902" s="2">
        <v>0</v>
      </c>
      <c r="BC1902" s="2">
        <v>695</v>
      </c>
      <c r="BD1902" s="2">
        <v>0</v>
      </c>
      <c r="BE1902" s="2">
        <v>671</v>
      </c>
      <c r="BF1902" s="2">
        <v>0</v>
      </c>
      <c r="BG1902" s="2">
        <v>0</v>
      </c>
      <c r="BH1902" s="2">
        <v>0</v>
      </c>
      <c r="BI1902" s="2">
        <v>0</v>
      </c>
      <c r="BJ1902" s="2">
        <v>0</v>
      </c>
      <c r="BK1902" s="2">
        <v>0</v>
      </c>
      <c r="BL1902" s="2">
        <v>2106</v>
      </c>
      <c r="BM1902" s="2">
        <v>0</v>
      </c>
      <c r="BN1902" s="2">
        <v>458</v>
      </c>
      <c r="BO1902" s="2">
        <v>1102</v>
      </c>
      <c r="BP1902" s="2">
        <v>0</v>
      </c>
      <c r="BQ1902" s="2">
        <v>0</v>
      </c>
      <c r="BR1902" s="2">
        <v>0</v>
      </c>
      <c r="BS1902" s="2">
        <v>0</v>
      </c>
      <c r="BT1902" s="2">
        <v>0</v>
      </c>
      <c r="BU1902" s="2">
        <v>0</v>
      </c>
      <c r="BV1902" s="2">
        <v>0</v>
      </c>
      <c r="BW1902" s="2">
        <v>0</v>
      </c>
    </row>
    <row r="1903" spans="1:75" s="2" customFormat="1" ht="12.95" customHeight="1">
      <c r="A1903" s="2">
        <v>1948</v>
      </c>
      <c r="B1903" s="2" t="s">
        <v>5948</v>
      </c>
      <c r="C1903" s="2" t="str">
        <f>IF(D1903=0,"Standard only",INDEX($AR$1:$BW$1,1,MATCH(D1903,AR1903:BW1903,0)))</f>
        <v>AC_Leaf_Pos</v>
      </c>
      <c r="D1903" s="2">
        <v>3398</v>
      </c>
      <c r="E1903" s="31">
        <v>3.5312233745330301</v>
      </c>
      <c r="F1903" s="2">
        <v>353.26459999999997</v>
      </c>
      <c r="G1903" s="2">
        <v>8.74</v>
      </c>
      <c r="H1903" s="2" t="s">
        <v>25</v>
      </c>
      <c r="I1903" s="2" t="s">
        <v>13270</v>
      </c>
      <c r="J1903" s="2" t="s">
        <v>8825</v>
      </c>
      <c r="L1903" s="2" t="s">
        <v>11840</v>
      </c>
      <c r="M1903" s="2">
        <v>3.2</v>
      </c>
      <c r="N1903" s="2" t="s">
        <v>8825</v>
      </c>
      <c r="O1903" s="2" t="s">
        <v>8825</v>
      </c>
      <c r="P1903" s="2">
        <v>20</v>
      </c>
      <c r="Q1903" s="2" t="s">
        <v>5949</v>
      </c>
      <c r="R1903" s="32"/>
      <c r="U1903" s="2" t="s">
        <v>5950</v>
      </c>
      <c r="V1903" s="2" t="s">
        <v>5951</v>
      </c>
      <c r="W1903" s="2" t="str">
        <f>"piechart: colorlist=""#00FF00,#FFFFFF,#C0C0C0,#FFFF00,#0000FF,#000080,#008080,#800000,#808000,#800080,#FF0000,#FF00FF"" valuelist="""&amp;AF1903&amp;","&amp;AG1903&amp;","&amp;AH1903&amp;","&amp;AI1903&amp;","&amp;AJ1903&amp;","&amp;AK1903&amp;","&amp;AL1903&amp;","&amp;AM1903&amp;","&amp;AN1903&amp;","&amp;AO1903&amp;","&amp;AP1903&amp;","&amp;AQ1903&amp;""""</f>
        <v>piechart: colorlist="#00FF00,#FFFFFF,#C0C0C0,#FFFF00,#0000FF,#000080,#008080,#800000,#808000,#800080,#FF0000,#FF00FF" valuelist="0,0,0,3398,0,0,0,0,0,0,0,0"</v>
      </c>
      <c r="AF1903" s="2">
        <v>0</v>
      </c>
      <c r="AG1903" s="2">
        <v>0</v>
      </c>
      <c r="AH1903" s="2">
        <v>0</v>
      </c>
      <c r="AI1903" s="2">
        <v>3398</v>
      </c>
      <c r="AJ1903" s="2">
        <v>0</v>
      </c>
      <c r="AK1903" s="2">
        <v>0</v>
      </c>
      <c r="AL1903" s="2">
        <v>0</v>
      </c>
      <c r="AM1903" s="2">
        <v>0</v>
      </c>
      <c r="AN1903" s="2">
        <v>0</v>
      </c>
      <c r="AO1903" s="2">
        <v>0</v>
      </c>
      <c r="AP1903" s="2">
        <v>0</v>
      </c>
      <c r="AQ1903" s="2">
        <v>0</v>
      </c>
      <c r="AR1903" s="2">
        <v>0</v>
      </c>
      <c r="AS1903" s="2">
        <v>3398</v>
      </c>
      <c r="AT1903" s="2">
        <v>0</v>
      </c>
      <c r="AU1903" s="2">
        <v>0</v>
      </c>
      <c r="AV1903" s="2">
        <v>0</v>
      </c>
      <c r="AW1903" s="2">
        <v>0</v>
      </c>
      <c r="AX1903" s="2">
        <v>0</v>
      </c>
      <c r="AY1903" s="2">
        <v>0</v>
      </c>
      <c r="AZ1903" s="2">
        <v>0</v>
      </c>
      <c r="BA1903" s="2">
        <v>0</v>
      </c>
      <c r="BB1903" s="2">
        <v>0</v>
      </c>
      <c r="BC1903" s="2">
        <v>0</v>
      </c>
      <c r="BD1903" s="2">
        <v>0</v>
      </c>
      <c r="BE1903" s="2">
        <v>0</v>
      </c>
      <c r="BF1903" s="2">
        <v>0</v>
      </c>
      <c r="BG1903" s="2">
        <v>0</v>
      </c>
      <c r="BH1903" s="2">
        <v>0</v>
      </c>
      <c r="BI1903" s="2">
        <v>0</v>
      </c>
      <c r="BJ1903" s="2">
        <v>0</v>
      </c>
      <c r="BK1903" s="2">
        <v>0</v>
      </c>
      <c r="BL1903" s="2">
        <v>0</v>
      </c>
      <c r="BM1903" s="2">
        <v>0</v>
      </c>
      <c r="BN1903" s="2">
        <v>0</v>
      </c>
      <c r="BO1903" s="2">
        <v>0</v>
      </c>
      <c r="BP1903" s="2">
        <v>0</v>
      </c>
      <c r="BQ1903" s="2">
        <v>0</v>
      </c>
      <c r="BR1903" s="2">
        <v>0</v>
      </c>
      <c r="BS1903" s="2">
        <v>0</v>
      </c>
      <c r="BT1903" s="2">
        <v>0</v>
      </c>
      <c r="BU1903" s="2">
        <v>0</v>
      </c>
      <c r="BV1903" s="2">
        <v>0</v>
      </c>
      <c r="BW1903" s="2">
        <v>0</v>
      </c>
    </row>
    <row r="1904" spans="1:75" s="2" customFormat="1" ht="12.95" customHeight="1">
      <c r="A1904" s="2">
        <v>1949</v>
      </c>
      <c r="B1904" s="2" t="s">
        <v>5952</v>
      </c>
      <c r="C1904" s="2" t="str">
        <f>IF(D1904=0,"Standard only",INDEX($AR$1:$BW$1,1,MATCH(D1904,AR1904:BW1904,0)))</f>
        <v>LE_FruitGreen_Pos</v>
      </c>
      <c r="D1904" s="2">
        <v>1930</v>
      </c>
      <c r="E1904" s="31">
        <v>3.1228709228644398</v>
      </c>
      <c r="F1904" s="2">
        <v>353.26609999999999</v>
      </c>
      <c r="G1904" s="2">
        <v>9.01</v>
      </c>
      <c r="H1904" s="2" t="s">
        <v>25</v>
      </c>
      <c r="I1904" s="2" t="s">
        <v>13273</v>
      </c>
      <c r="J1904" s="2" t="s">
        <v>8825</v>
      </c>
      <c r="L1904" s="2" t="s">
        <v>11840</v>
      </c>
      <c r="M1904" s="2">
        <v>3.2</v>
      </c>
      <c r="N1904" s="2" t="s">
        <v>8825</v>
      </c>
      <c r="O1904" s="2" t="s">
        <v>8825</v>
      </c>
      <c r="P1904" s="2">
        <v>21</v>
      </c>
      <c r="Q1904" s="2" t="s">
        <v>1389</v>
      </c>
      <c r="U1904" s="2" t="s">
        <v>5953</v>
      </c>
      <c r="V1904" s="2" t="s">
        <v>5954</v>
      </c>
      <c r="W1904" s="2" t="str">
        <f>"piechart: colorlist=""#00FF00,#FFFFFF,#C0C0C0,#FFFF00,#0000FF,#000080,#008080,#800000,#808000,#800080,#FF0000,#FF00FF"" valuelist="""&amp;AF1904&amp;","&amp;AG1904&amp;","&amp;AH1904&amp;","&amp;AI1904&amp;","&amp;AJ1904&amp;","&amp;AK1904&amp;","&amp;AL1904&amp;","&amp;AM1904&amp;","&amp;AN1904&amp;","&amp;AO1904&amp;","&amp;AP1904&amp;","&amp;AQ1904&amp;""""</f>
        <v>piechart: colorlist="#00FF00,#FFFFFF,#C0C0C0,#FFFF00,#0000FF,#000080,#008080,#800000,#808000,#800080,#FF0000,#FF00FF" valuelist="0,722,0,0,897,0,901,1327,0,0,1930,0"</v>
      </c>
      <c r="AF1904" s="2">
        <v>0</v>
      </c>
      <c r="AG1904" s="2">
        <v>722</v>
      </c>
      <c r="AH1904" s="2">
        <v>0</v>
      </c>
      <c r="AI1904" s="2">
        <v>0</v>
      </c>
      <c r="AJ1904" s="2">
        <v>897</v>
      </c>
      <c r="AK1904" s="2">
        <v>0</v>
      </c>
      <c r="AL1904" s="2">
        <v>901</v>
      </c>
      <c r="AM1904" s="2">
        <v>1327</v>
      </c>
      <c r="AN1904" s="2">
        <v>0</v>
      </c>
      <c r="AO1904" s="2">
        <v>0</v>
      </c>
      <c r="AP1904" s="2">
        <v>1930</v>
      </c>
      <c r="AQ1904" s="2">
        <v>0</v>
      </c>
      <c r="AR1904" s="2">
        <v>0</v>
      </c>
      <c r="AS1904" s="2">
        <v>0</v>
      </c>
      <c r="AT1904" s="2">
        <v>0</v>
      </c>
      <c r="AU1904" s="2">
        <v>0</v>
      </c>
      <c r="AV1904" s="2">
        <v>0</v>
      </c>
      <c r="AW1904" s="2">
        <v>0</v>
      </c>
      <c r="AX1904" s="2">
        <v>0</v>
      </c>
      <c r="AY1904" s="2">
        <v>0</v>
      </c>
      <c r="AZ1904" s="2">
        <v>1327</v>
      </c>
      <c r="BA1904" s="2">
        <v>0</v>
      </c>
      <c r="BB1904" s="2">
        <v>0</v>
      </c>
      <c r="BC1904" s="2">
        <v>1930</v>
      </c>
      <c r="BD1904" s="2">
        <v>0</v>
      </c>
      <c r="BE1904" s="2">
        <v>0</v>
      </c>
      <c r="BF1904" s="2">
        <v>0</v>
      </c>
      <c r="BG1904" s="2">
        <v>0</v>
      </c>
      <c r="BH1904" s="2">
        <v>0</v>
      </c>
      <c r="BI1904" s="2">
        <v>901</v>
      </c>
      <c r="BJ1904" s="2">
        <v>0</v>
      </c>
      <c r="BK1904" s="2">
        <v>0</v>
      </c>
      <c r="BL1904" s="2">
        <v>897</v>
      </c>
      <c r="BM1904" s="2">
        <v>0</v>
      </c>
      <c r="BN1904" s="2">
        <v>0</v>
      </c>
      <c r="BO1904" s="2">
        <v>722</v>
      </c>
      <c r="BP1904" s="2">
        <v>0</v>
      </c>
      <c r="BQ1904" s="2">
        <v>0</v>
      </c>
      <c r="BR1904" s="2">
        <v>0</v>
      </c>
      <c r="BS1904" s="2">
        <v>0</v>
      </c>
      <c r="BT1904" s="2">
        <v>0</v>
      </c>
      <c r="BU1904" s="2">
        <v>0</v>
      </c>
      <c r="BV1904" s="2">
        <v>0</v>
      </c>
      <c r="BW1904" s="2">
        <v>0</v>
      </c>
    </row>
    <row r="1905" spans="1:75" s="2" customFormat="1" ht="12.95" customHeight="1">
      <c r="A1905" s="2">
        <v>1953</v>
      </c>
      <c r="B1905" s="2" t="s">
        <v>5955</v>
      </c>
      <c r="C1905" s="2" t="str">
        <f>IF(D1905=0,"Standard only",INDEX($AR$1:$BW$1,1,MATCH(D1905,AR1905:BW1905,0)))</f>
        <v>ZM_Leaf_Pos</v>
      </c>
      <c r="D1905" s="2">
        <v>8803</v>
      </c>
      <c r="E1905" s="31">
        <v>3.9446307018562798</v>
      </c>
      <c r="F1905" s="2">
        <v>353.2697</v>
      </c>
      <c r="G1905" s="2">
        <v>8.51</v>
      </c>
      <c r="H1905" s="2" t="s">
        <v>25</v>
      </c>
      <c r="I1905" s="2" t="s">
        <v>13273</v>
      </c>
      <c r="J1905" s="2" t="s">
        <v>8825</v>
      </c>
      <c r="K1905" s="2" t="s">
        <v>9989</v>
      </c>
      <c r="L1905" s="2" t="s">
        <v>11845</v>
      </c>
      <c r="M1905" s="2">
        <v>3.2</v>
      </c>
      <c r="N1905" s="2" t="s">
        <v>8825</v>
      </c>
      <c r="O1905" s="2" t="s">
        <v>8825</v>
      </c>
      <c r="P1905" s="2">
        <v>21</v>
      </c>
      <c r="Q1905" s="2" t="s">
        <v>1389</v>
      </c>
      <c r="U1905" s="2" t="s">
        <v>5956</v>
      </c>
      <c r="V1905" s="2" t="s">
        <v>5957</v>
      </c>
      <c r="W1905" s="2" t="str">
        <f>"piechart: colorlist=""#00FF00,#FFFFFF,#C0C0C0,#FFFF00,#0000FF,#000080,#008080,#800000,#808000,#800080,#FF0000,#FF00FF"" valuelist="""&amp;AF1905&amp;","&amp;AG1905&amp;","&amp;AH1905&amp;","&amp;AI1905&amp;","&amp;AJ1905&amp;","&amp;AK1905&amp;","&amp;AL1905&amp;","&amp;AM1905&amp;","&amp;AN1905&amp;","&amp;AO1905&amp;","&amp;AP1905&amp;","&amp;AQ1905&amp;""""</f>
        <v>piechart: colorlist="#00FF00,#FFFFFF,#C0C0C0,#FFFF00,#0000FF,#000080,#008080,#800000,#808000,#800080,#FF0000,#FF00FF" valuelist="0,2547,9574,0,0,0,0,0,4602,3845,403,5069"</v>
      </c>
      <c r="AF1905" s="2">
        <v>0</v>
      </c>
      <c r="AG1905" s="2">
        <v>2547</v>
      </c>
      <c r="AH1905" s="2">
        <v>9574</v>
      </c>
      <c r="AI1905" s="2">
        <v>0</v>
      </c>
      <c r="AJ1905" s="2">
        <v>0</v>
      </c>
      <c r="AK1905" s="2">
        <v>0</v>
      </c>
      <c r="AL1905" s="2">
        <v>0</v>
      </c>
      <c r="AM1905" s="2">
        <v>0</v>
      </c>
      <c r="AN1905" s="2">
        <v>4602</v>
      </c>
      <c r="AO1905" s="2">
        <v>3845</v>
      </c>
      <c r="AP1905" s="2">
        <v>403</v>
      </c>
      <c r="AQ1905" s="2">
        <v>5069</v>
      </c>
      <c r="AR1905" s="2">
        <v>0</v>
      </c>
      <c r="AS1905" s="2">
        <v>0</v>
      </c>
      <c r="AT1905" s="2">
        <v>0</v>
      </c>
      <c r="AU1905" s="2">
        <v>0</v>
      </c>
      <c r="AV1905" s="2">
        <v>0</v>
      </c>
      <c r="AW1905" s="2">
        <v>4602</v>
      </c>
      <c r="AX1905" s="2">
        <v>0</v>
      </c>
      <c r="AY1905" s="2">
        <v>0</v>
      </c>
      <c r="AZ1905" s="2">
        <v>0</v>
      </c>
      <c r="BA1905" s="2">
        <v>3238</v>
      </c>
      <c r="BB1905" s="2">
        <v>607</v>
      </c>
      <c r="BC1905" s="2">
        <v>0</v>
      </c>
      <c r="BD1905" s="2">
        <v>403</v>
      </c>
      <c r="BE1905" s="2">
        <v>0</v>
      </c>
      <c r="BF1905" s="2">
        <v>0</v>
      </c>
      <c r="BG1905" s="2">
        <v>0</v>
      </c>
      <c r="BH1905" s="2">
        <v>0</v>
      </c>
      <c r="BI1905" s="2">
        <v>0</v>
      </c>
      <c r="BJ1905" s="2">
        <v>0</v>
      </c>
      <c r="BK1905" s="2">
        <v>0</v>
      </c>
      <c r="BL1905" s="2">
        <v>0</v>
      </c>
      <c r="BM1905" s="2">
        <v>0</v>
      </c>
      <c r="BN1905" s="2">
        <v>2547</v>
      </c>
      <c r="BO1905" s="2">
        <v>0</v>
      </c>
      <c r="BP1905" s="2">
        <v>0</v>
      </c>
      <c r="BQ1905" s="2">
        <v>4634</v>
      </c>
      <c r="BR1905" s="2">
        <v>435</v>
      </c>
      <c r="BS1905" s="2">
        <v>0</v>
      </c>
      <c r="BT1905" s="2">
        <v>8803</v>
      </c>
      <c r="BU1905" s="2">
        <v>0</v>
      </c>
      <c r="BV1905" s="2">
        <v>0</v>
      </c>
      <c r="BW1905" s="2">
        <v>771</v>
      </c>
    </row>
    <row r="1906" spans="1:75" s="2" customFormat="1" ht="12.95" customHeight="1">
      <c r="A1906" s="2">
        <v>1955</v>
      </c>
      <c r="B1906" s="2" t="s">
        <v>5961</v>
      </c>
      <c r="C1906" s="2" t="str">
        <f>IF(D1906=0,"Standard only",INDEX($AR$1:$BW$1,1,MATCH(D1906,AR1906:BW1906,0)))</f>
        <v>GM_LeafStem_Pos</v>
      </c>
      <c r="D1906" s="2">
        <v>1724</v>
      </c>
      <c r="E1906" s="31">
        <v>3.23653726148869</v>
      </c>
      <c r="F1906" s="2">
        <v>353.26929999999999</v>
      </c>
      <c r="G1906" s="2">
        <v>9.24</v>
      </c>
      <c r="H1906" s="2" t="s">
        <v>25</v>
      </c>
      <c r="I1906" s="2" t="s">
        <v>13273</v>
      </c>
      <c r="J1906" s="2" t="s">
        <v>8825</v>
      </c>
      <c r="L1906" s="2" t="s">
        <v>11840</v>
      </c>
      <c r="M1906" s="2">
        <v>3.2</v>
      </c>
      <c r="N1906" s="2" t="s">
        <v>8825</v>
      </c>
      <c r="O1906" s="2" t="s">
        <v>8825</v>
      </c>
      <c r="P1906" s="2">
        <v>21</v>
      </c>
      <c r="Q1906" s="2" t="s">
        <v>1389</v>
      </c>
      <c r="U1906" s="2" t="s">
        <v>5962</v>
      </c>
      <c r="V1906" s="2" t="s">
        <v>5963</v>
      </c>
      <c r="W1906" s="2" t="str">
        <f>"piechart: colorlist=""#00FF00,#FFFFFF,#C0C0C0,#FFFF00,#0000FF,#000080,#008080,#800000,#808000,#800080,#FF0000,#FF00FF"" valuelist="""&amp;AF1906&amp;","&amp;AG1906&amp;","&amp;AH1906&amp;","&amp;AI1906&amp;","&amp;AJ1906&amp;","&amp;AK1906&amp;","&amp;AL1906&amp;","&amp;AM1906&amp;","&amp;AN1906&amp;","&amp;AO1906&amp;","&amp;AP1906&amp;","&amp;AQ1906&amp;""""</f>
        <v>piechart: colorlist="#00FF00,#FFFFFF,#C0C0C0,#FFFF00,#0000FF,#000080,#008080,#800000,#808000,#800080,#FF0000,#FF00FF" valuelist="0,746,0,0,0,0,0,1724,0,0,0,0"</v>
      </c>
      <c r="AF1906" s="2">
        <v>0</v>
      </c>
      <c r="AG1906" s="2">
        <v>746</v>
      </c>
      <c r="AH1906" s="2">
        <v>0</v>
      </c>
      <c r="AI1906" s="2">
        <v>0</v>
      </c>
      <c r="AJ1906" s="2">
        <v>0</v>
      </c>
      <c r="AK1906" s="2">
        <v>0</v>
      </c>
      <c r="AL1906" s="2">
        <v>0</v>
      </c>
      <c r="AM1906" s="2">
        <v>1724</v>
      </c>
      <c r="AN1906" s="2">
        <v>0</v>
      </c>
      <c r="AO1906" s="2">
        <v>0</v>
      </c>
      <c r="AP1906" s="2">
        <v>0</v>
      </c>
      <c r="AQ1906" s="2">
        <v>0</v>
      </c>
      <c r="AR1906" s="2">
        <v>0</v>
      </c>
      <c r="AS1906" s="2">
        <v>0</v>
      </c>
      <c r="AT1906" s="2">
        <v>0</v>
      </c>
      <c r="AU1906" s="2">
        <v>0</v>
      </c>
      <c r="AV1906" s="2">
        <v>0</v>
      </c>
      <c r="AW1906" s="2">
        <v>0</v>
      </c>
      <c r="AX1906" s="2">
        <v>0</v>
      </c>
      <c r="AY1906" s="2">
        <v>1724</v>
      </c>
      <c r="AZ1906" s="2">
        <v>0</v>
      </c>
      <c r="BA1906" s="2">
        <v>0</v>
      </c>
      <c r="BB1906" s="2">
        <v>0</v>
      </c>
      <c r="BC1906" s="2">
        <v>0</v>
      </c>
      <c r="BD1906" s="2">
        <v>0</v>
      </c>
      <c r="BE1906" s="2">
        <v>0</v>
      </c>
      <c r="BF1906" s="2">
        <v>0</v>
      </c>
      <c r="BG1906" s="2">
        <v>0</v>
      </c>
      <c r="BH1906" s="2">
        <v>0</v>
      </c>
      <c r="BI1906" s="2">
        <v>0</v>
      </c>
      <c r="BJ1906" s="2">
        <v>0</v>
      </c>
      <c r="BK1906" s="2">
        <v>0</v>
      </c>
      <c r="BL1906" s="2">
        <v>0</v>
      </c>
      <c r="BM1906" s="2">
        <v>0</v>
      </c>
      <c r="BN1906" s="2">
        <v>0</v>
      </c>
      <c r="BO1906" s="2">
        <v>746</v>
      </c>
      <c r="BP1906" s="2">
        <v>0</v>
      </c>
      <c r="BQ1906" s="2">
        <v>0</v>
      </c>
      <c r="BR1906" s="2">
        <v>0</v>
      </c>
      <c r="BS1906" s="2">
        <v>0</v>
      </c>
      <c r="BT1906" s="2">
        <v>0</v>
      </c>
      <c r="BU1906" s="2">
        <v>0</v>
      </c>
      <c r="BV1906" s="2">
        <v>0</v>
      </c>
      <c r="BW1906" s="2">
        <v>0</v>
      </c>
    </row>
    <row r="1907" spans="1:75" s="2" customFormat="1" ht="12.95" customHeight="1">
      <c r="A1907" s="2">
        <v>1958</v>
      </c>
      <c r="B1907" s="2" t="s">
        <v>5964</v>
      </c>
      <c r="C1907" s="2" t="str">
        <f>IF(D1907=0,"Standard only",INDEX($AR$1:$BW$1,1,MATCH(D1907,AR1907:BW1907,0)))</f>
        <v>NT_LeafStem_Pos</v>
      </c>
      <c r="D1907" s="2">
        <v>1464</v>
      </c>
      <c r="E1907" s="31">
        <v>3.16554107672237</v>
      </c>
      <c r="F1907" s="2">
        <v>353.26949999999999</v>
      </c>
      <c r="G1907" s="2">
        <v>8.58</v>
      </c>
      <c r="H1907" s="2" t="s">
        <v>25</v>
      </c>
      <c r="I1907" s="2" t="s">
        <v>13271</v>
      </c>
      <c r="J1907" s="2" t="s">
        <v>8825</v>
      </c>
      <c r="L1907" s="2" t="s">
        <v>11840</v>
      </c>
      <c r="M1907" s="2">
        <v>3.2</v>
      </c>
      <c r="N1907" s="2" t="s">
        <v>8825</v>
      </c>
      <c r="O1907" s="2" t="s">
        <v>8825</v>
      </c>
      <c r="P1907" s="2">
        <v>19</v>
      </c>
      <c r="Q1907" s="2" t="s">
        <v>5965</v>
      </c>
      <c r="U1907" s="2" t="s">
        <v>5966</v>
      </c>
      <c r="V1907" s="2" t="s">
        <v>5967</v>
      </c>
      <c r="W1907" s="2" t="str">
        <f>"piechart: colorlist=""#00FF00,#FFFFFF,#C0C0C0,#FFFF00,#0000FF,#000080,#008080,#800000,#808000,#800080,#FF0000,#FF00FF"" valuelist="""&amp;AF1907&amp;","&amp;AG1907&amp;","&amp;AH1907&amp;","&amp;AI1907&amp;","&amp;AJ1907&amp;","&amp;AK1907&amp;","&amp;AL1907&amp;","&amp;AM1907&amp;","&amp;AN1907&amp;","&amp;AO1907&amp;","&amp;AP1907&amp;","&amp;AQ1907&amp;""""</f>
        <v>piechart: colorlist="#00FF00,#FFFFFF,#C0C0C0,#FFFF00,#0000FF,#000080,#008080,#800000,#808000,#800080,#FF0000,#FF00FF" valuelist="0,1344,0,0,1464,0,0,0,0,0,411,0"</v>
      </c>
      <c r="AF1907" s="2">
        <v>0</v>
      </c>
      <c r="AG1907" s="2">
        <v>1344</v>
      </c>
      <c r="AH1907" s="2">
        <v>0</v>
      </c>
      <c r="AI1907" s="2">
        <v>0</v>
      </c>
      <c r="AJ1907" s="2">
        <v>1464</v>
      </c>
      <c r="AK1907" s="2">
        <v>0</v>
      </c>
      <c r="AL1907" s="2">
        <v>0</v>
      </c>
      <c r="AM1907" s="2">
        <v>0</v>
      </c>
      <c r="AN1907" s="2">
        <v>0</v>
      </c>
      <c r="AO1907" s="2">
        <v>0</v>
      </c>
      <c r="AP1907" s="2">
        <v>411</v>
      </c>
      <c r="AQ1907" s="2">
        <v>0</v>
      </c>
      <c r="AR1907" s="2">
        <v>0</v>
      </c>
      <c r="AS1907" s="2">
        <v>0</v>
      </c>
      <c r="AT1907" s="2">
        <v>0</v>
      </c>
      <c r="AU1907" s="2">
        <v>0</v>
      </c>
      <c r="AV1907" s="2">
        <v>0</v>
      </c>
      <c r="AW1907" s="2">
        <v>0</v>
      </c>
      <c r="AX1907" s="2">
        <v>0</v>
      </c>
      <c r="AY1907" s="2">
        <v>0</v>
      </c>
      <c r="AZ1907" s="2">
        <v>0</v>
      </c>
      <c r="BA1907" s="2">
        <v>0</v>
      </c>
      <c r="BB1907" s="2">
        <v>0</v>
      </c>
      <c r="BC1907" s="2">
        <v>411</v>
      </c>
      <c r="BD1907" s="2">
        <v>0</v>
      </c>
      <c r="BE1907" s="2">
        <v>0</v>
      </c>
      <c r="BF1907" s="2">
        <v>0</v>
      </c>
      <c r="BG1907" s="2">
        <v>0</v>
      </c>
      <c r="BH1907" s="2">
        <v>0</v>
      </c>
      <c r="BI1907" s="2">
        <v>0</v>
      </c>
      <c r="BJ1907" s="2">
        <v>0</v>
      </c>
      <c r="BK1907" s="2">
        <v>1464</v>
      </c>
      <c r="BL1907" s="2">
        <v>0</v>
      </c>
      <c r="BM1907" s="2">
        <v>0</v>
      </c>
      <c r="BN1907" s="2">
        <v>1344</v>
      </c>
      <c r="BO1907" s="2">
        <v>0</v>
      </c>
      <c r="BP1907" s="2">
        <v>0</v>
      </c>
      <c r="BQ1907" s="2">
        <v>0</v>
      </c>
      <c r="BR1907" s="2">
        <v>0</v>
      </c>
      <c r="BS1907" s="2">
        <v>0</v>
      </c>
      <c r="BT1907" s="2">
        <v>0</v>
      </c>
      <c r="BU1907" s="2">
        <v>0</v>
      </c>
      <c r="BV1907" s="2">
        <v>0</v>
      </c>
      <c r="BW1907" s="2">
        <v>0</v>
      </c>
    </row>
    <row r="1908" spans="1:75" s="2" customFormat="1" ht="12.95" customHeight="1">
      <c r="A1908" s="2">
        <v>1959</v>
      </c>
      <c r="B1908" s="2" t="s">
        <v>5968</v>
      </c>
      <c r="C1908" s="2" t="str">
        <f>IF(D1908=0,"Standard only",INDEX($AR$1:$BW$1,1,MATCH(D1908,AR1908:BW1908,0)))</f>
        <v>GG_LeafStem_Pos</v>
      </c>
      <c r="D1908" s="2">
        <v>17916</v>
      </c>
      <c r="E1908" s="31">
        <v>4.2532410537726504</v>
      </c>
      <c r="F1908" s="2">
        <v>353.27</v>
      </c>
      <c r="G1908" s="2">
        <v>8.6300000000000008</v>
      </c>
      <c r="H1908" s="2" t="s">
        <v>25</v>
      </c>
      <c r="I1908" s="2" t="s">
        <v>13273</v>
      </c>
      <c r="J1908" s="2" t="s">
        <v>8825</v>
      </c>
      <c r="L1908" s="2" t="s">
        <v>11840</v>
      </c>
      <c r="M1908" s="2">
        <v>3.2</v>
      </c>
      <c r="N1908" s="2" t="s">
        <v>8825</v>
      </c>
      <c r="O1908" s="2" t="s">
        <v>8825</v>
      </c>
      <c r="P1908" s="2">
        <v>21</v>
      </c>
      <c r="Q1908" s="2" t="s">
        <v>1389</v>
      </c>
      <c r="U1908" s="2" t="s">
        <v>5969</v>
      </c>
      <c r="V1908" s="2" t="s">
        <v>5970</v>
      </c>
      <c r="W1908" s="2" t="str">
        <f>"piechart: colorlist=""#00FF00,#FFFFFF,#C0C0C0,#FFFF00,#0000FF,#000080,#008080,#800000,#808000,#800080,#FF0000,#FF00FF"" valuelist="""&amp;AF1908&amp;","&amp;AG1908&amp;","&amp;AH1908&amp;","&amp;AI1908&amp;","&amp;AJ1908&amp;","&amp;AK1908&amp;","&amp;AL1908&amp;","&amp;AM1908&amp;","&amp;AN1908&amp;","&amp;AO1908&amp;","&amp;AP1908&amp;","&amp;AQ1908&amp;""""</f>
        <v>piechart: colorlist="#00FF00,#FFFFFF,#C0C0C0,#FFFF00,#0000FF,#000080,#008080,#800000,#808000,#800080,#FF0000,#FF00FF" valuelist="0,0,0,0,0,0,1434,6535,18959,5605,0,14200"</v>
      </c>
      <c r="AF1908" s="2">
        <v>0</v>
      </c>
      <c r="AG1908" s="2">
        <v>0</v>
      </c>
      <c r="AH1908" s="2">
        <v>0</v>
      </c>
      <c r="AI1908" s="2">
        <v>0</v>
      </c>
      <c r="AJ1908" s="2">
        <v>0</v>
      </c>
      <c r="AK1908" s="2">
        <v>0</v>
      </c>
      <c r="AL1908" s="2">
        <v>1434</v>
      </c>
      <c r="AM1908" s="2">
        <v>6535</v>
      </c>
      <c r="AN1908" s="2">
        <v>18959</v>
      </c>
      <c r="AO1908" s="2">
        <v>5605</v>
      </c>
      <c r="AP1908" s="2">
        <v>0</v>
      </c>
      <c r="AQ1908" s="2">
        <v>14200</v>
      </c>
      <c r="AR1908" s="2">
        <v>0</v>
      </c>
      <c r="AS1908" s="2">
        <v>0</v>
      </c>
      <c r="AT1908" s="2">
        <v>0</v>
      </c>
      <c r="AU1908" s="2">
        <v>0</v>
      </c>
      <c r="AV1908" s="2">
        <v>0</v>
      </c>
      <c r="AW1908" s="2">
        <v>17916</v>
      </c>
      <c r="AX1908" s="2">
        <v>1043</v>
      </c>
      <c r="AY1908" s="2">
        <v>6535</v>
      </c>
      <c r="AZ1908" s="2">
        <v>0</v>
      </c>
      <c r="BA1908" s="2">
        <v>3590</v>
      </c>
      <c r="BB1908" s="2">
        <v>2015</v>
      </c>
      <c r="BC1908" s="2">
        <v>0</v>
      </c>
      <c r="BD1908" s="2">
        <v>0</v>
      </c>
      <c r="BE1908" s="2">
        <v>0</v>
      </c>
      <c r="BF1908" s="2">
        <v>0</v>
      </c>
      <c r="BG1908" s="2">
        <v>1434</v>
      </c>
      <c r="BH1908" s="2">
        <v>0</v>
      </c>
      <c r="BI1908" s="2">
        <v>0</v>
      </c>
      <c r="BJ1908" s="2">
        <v>0</v>
      </c>
      <c r="BK1908" s="2">
        <v>0</v>
      </c>
      <c r="BL1908" s="2">
        <v>0</v>
      </c>
      <c r="BM1908" s="2">
        <v>0</v>
      </c>
      <c r="BN1908" s="2">
        <v>0</v>
      </c>
      <c r="BO1908" s="2">
        <v>0</v>
      </c>
      <c r="BP1908" s="2">
        <v>0</v>
      </c>
      <c r="BQ1908" s="2">
        <v>13442</v>
      </c>
      <c r="BR1908" s="2">
        <v>758</v>
      </c>
      <c r="BS1908" s="2">
        <v>0</v>
      </c>
      <c r="BT1908" s="2">
        <v>0</v>
      </c>
      <c r="BU1908" s="2">
        <v>0</v>
      </c>
      <c r="BV1908" s="2">
        <v>0</v>
      </c>
      <c r="BW1908" s="2">
        <v>0</v>
      </c>
    </row>
    <row r="1909" spans="1:75" s="2" customFormat="1" ht="12.95" customHeight="1">
      <c r="A1909" s="2">
        <v>1963</v>
      </c>
      <c r="B1909" s="2" t="s">
        <v>5971</v>
      </c>
      <c r="C1909" s="2" t="str">
        <f>IF(D1909=0,"Standard only",INDEX($AR$1:$BW$1,1,MATCH(D1909,AR1909:BW1909,0)))</f>
        <v>OS_Root_Pos</v>
      </c>
      <c r="D1909" s="2">
        <v>1034</v>
      </c>
      <c r="E1909" s="31">
        <v>3.0145205387579201</v>
      </c>
      <c r="F1909" s="2">
        <v>354.19310000000002</v>
      </c>
      <c r="G1909" s="2">
        <v>2.78</v>
      </c>
      <c r="H1909" s="2" t="s">
        <v>25</v>
      </c>
      <c r="I1909" s="2" t="s">
        <v>13268</v>
      </c>
      <c r="J1909" s="2" t="s">
        <v>8825</v>
      </c>
      <c r="L1909" s="2" t="s">
        <v>11840</v>
      </c>
      <c r="M1909" s="2">
        <v>3.2</v>
      </c>
      <c r="N1909" s="2" t="s">
        <v>8825</v>
      </c>
      <c r="O1909" s="2" t="s">
        <v>8825</v>
      </c>
      <c r="P1909" s="2">
        <v>18</v>
      </c>
      <c r="Q1909" s="2" t="s">
        <v>5972</v>
      </c>
      <c r="U1909" s="2" t="s">
        <v>5973</v>
      </c>
      <c r="V1909" s="2" t="s">
        <v>5974</v>
      </c>
      <c r="W1909" s="2" t="str">
        <f>"piechart: colorlist=""#00FF00,#FFFFFF,#C0C0C0,#FFFF00,#0000FF,#000080,#008080,#800000,#808000,#800080,#FF0000,#FF00FF"" valuelist="""&amp;AF1909&amp;","&amp;AG1909&amp;","&amp;AH1909&amp;","&amp;AI1909&amp;","&amp;AJ1909&amp;","&amp;AK1909&amp;","&amp;AL1909&amp;","&amp;AM1909&amp;","&amp;AN1909&amp;","&amp;AO1909&amp;","&amp;AP1909&amp;","&amp;AQ1909&amp;""""</f>
        <v>piechart: colorlist="#00FF00,#FFFFFF,#C0C0C0,#FFFF00,#0000FF,#000080,#008080,#800000,#808000,#800080,#FF0000,#FF00FF" valuelist="0,1034,0,0,563,0,0,0,0,0,0,0"</v>
      </c>
      <c r="AF1909" s="2">
        <v>0</v>
      </c>
      <c r="AG1909" s="2">
        <v>1034</v>
      </c>
      <c r="AH1909" s="2">
        <v>0</v>
      </c>
      <c r="AI1909" s="2">
        <v>0</v>
      </c>
      <c r="AJ1909" s="2">
        <v>563</v>
      </c>
      <c r="AK1909" s="2">
        <v>0</v>
      </c>
      <c r="AL1909" s="2">
        <v>0</v>
      </c>
      <c r="AM1909" s="2">
        <v>0</v>
      </c>
      <c r="AN1909" s="2">
        <v>0</v>
      </c>
      <c r="AO1909" s="2">
        <v>0</v>
      </c>
      <c r="AP1909" s="2">
        <v>0</v>
      </c>
      <c r="AQ1909" s="2">
        <v>0</v>
      </c>
      <c r="AR1909" s="2">
        <v>0</v>
      </c>
      <c r="AS1909" s="2">
        <v>0</v>
      </c>
      <c r="AT1909" s="2">
        <v>0</v>
      </c>
      <c r="AU1909" s="2">
        <v>0</v>
      </c>
      <c r="AV1909" s="2">
        <v>0</v>
      </c>
      <c r="AW1909" s="2">
        <v>0</v>
      </c>
      <c r="AX1909" s="2">
        <v>0</v>
      </c>
      <c r="AY1909" s="2">
        <v>0</v>
      </c>
      <c r="AZ1909" s="2">
        <v>0</v>
      </c>
      <c r="BA1909" s="2">
        <v>0</v>
      </c>
      <c r="BB1909" s="2">
        <v>0</v>
      </c>
      <c r="BC1909" s="2">
        <v>0</v>
      </c>
      <c r="BD1909" s="2">
        <v>0</v>
      </c>
      <c r="BE1909" s="2">
        <v>0</v>
      </c>
      <c r="BF1909" s="2">
        <v>0</v>
      </c>
      <c r="BG1909" s="2">
        <v>0</v>
      </c>
      <c r="BH1909" s="2">
        <v>0</v>
      </c>
      <c r="BI1909" s="2">
        <v>0</v>
      </c>
      <c r="BJ1909" s="2">
        <v>0</v>
      </c>
      <c r="BK1909" s="2">
        <v>0</v>
      </c>
      <c r="BL1909" s="2">
        <v>563</v>
      </c>
      <c r="BM1909" s="2">
        <v>0</v>
      </c>
      <c r="BN1909" s="2">
        <v>0</v>
      </c>
      <c r="BO1909" s="2">
        <v>1034</v>
      </c>
      <c r="BP1909" s="2">
        <v>0</v>
      </c>
      <c r="BQ1909" s="2">
        <v>0</v>
      </c>
      <c r="BR1909" s="2">
        <v>0</v>
      </c>
      <c r="BS1909" s="2">
        <v>0</v>
      </c>
      <c r="BT1909" s="2">
        <v>0</v>
      </c>
      <c r="BU1909" s="2">
        <v>0</v>
      </c>
      <c r="BV1909" s="2">
        <v>0</v>
      </c>
      <c r="BW1909" s="2">
        <v>0</v>
      </c>
    </row>
    <row r="1910" spans="1:75" s="2" customFormat="1" ht="12.95" customHeight="1">
      <c r="A1910" s="2">
        <v>1965</v>
      </c>
      <c r="B1910" s="2" t="s">
        <v>5977</v>
      </c>
      <c r="C1910" s="2" t="str">
        <f>IF(D1910=0,"Standard only",INDEX($AR$1:$BW$1,1,MATCH(D1910,AR1910:BW1910,0)))</f>
        <v>GG_LeafStem_Pos</v>
      </c>
      <c r="D1910" s="2">
        <v>2232</v>
      </c>
      <c r="E1910" s="31">
        <v>3.3486941902655398</v>
      </c>
      <c r="F1910" s="2">
        <v>354.27080000000001</v>
      </c>
      <c r="G1910" s="2">
        <v>9.25</v>
      </c>
      <c r="H1910" s="2" t="s">
        <v>25</v>
      </c>
      <c r="I1910" s="2" t="s">
        <v>13270</v>
      </c>
      <c r="J1910" s="2" t="s">
        <v>8825</v>
      </c>
      <c r="L1910" s="2" t="s">
        <v>11840</v>
      </c>
      <c r="M1910" s="2">
        <v>3.2</v>
      </c>
      <c r="N1910" s="2" t="s">
        <v>8825</v>
      </c>
      <c r="O1910" s="2" t="s">
        <v>8825</v>
      </c>
      <c r="P1910" s="2">
        <v>20</v>
      </c>
      <c r="Q1910" s="2" t="s">
        <v>5978</v>
      </c>
      <c r="U1910" s="2" t="s">
        <v>5979</v>
      </c>
      <c r="W1910" s="2" t="str">
        <f>"piechart: colorlist=""#00FF00,#FFFFFF,#C0C0C0,#FFFF00,#0000FF,#000080,#008080,#800000,#808000,#800080,#FF0000,#FF00FF"" valuelist="""&amp;AF1910&amp;","&amp;AG1910&amp;","&amp;AH1910&amp;","&amp;AI1910&amp;","&amp;AJ1910&amp;","&amp;AK1910&amp;","&amp;AL1910&amp;","&amp;AM1910&amp;","&amp;AN1910&amp;","&amp;AO1910&amp;","&amp;AP1910&amp;","&amp;AQ1910&amp;""""</f>
        <v>piechart: colorlist="#00FF00,#FFFFFF,#C0C0C0,#FFFF00,#0000FF,#000080,#008080,#800000,#808000,#800080,#FF0000,#FF00FF" valuelist="0,0,0,0,0,0,0,0,2232,792,0,0"</v>
      </c>
      <c r="AF1910" s="2">
        <v>0</v>
      </c>
      <c r="AG1910" s="2">
        <v>0</v>
      </c>
      <c r="AH1910" s="2">
        <v>0</v>
      </c>
      <c r="AI1910" s="2">
        <v>0</v>
      </c>
      <c r="AJ1910" s="2">
        <v>0</v>
      </c>
      <c r="AK1910" s="2">
        <v>0</v>
      </c>
      <c r="AL1910" s="2">
        <v>0</v>
      </c>
      <c r="AM1910" s="2">
        <v>0</v>
      </c>
      <c r="AN1910" s="2">
        <v>2232</v>
      </c>
      <c r="AO1910" s="2">
        <v>792</v>
      </c>
      <c r="AP1910" s="2">
        <v>0</v>
      </c>
      <c r="AQ1910" s="2">
        <v>0</v>
      </c>
      <c r="AR1910" s="2">
        <v>0</v>
      </c>
      <c r="AS1910" s="2">
        <v>0</v>
      </c>
      <c r="AT1910" s="2">
        <v>0</v>
      </c>
      <c r="AU1910" s="2">
        <v>0</v>
      </c>
      <c r="AV1910" s="2">
        <v>0</v>
      </c>
      <c r="AW1910" s="2">
        <v>2232</v>
      </c>
      <c r="AX1910" s="2">
        <v>0</v>
      </c>
      <c r="AY1910" s="2">
        <v>0</v>
      </c>
      <c r="AZ1910" s="2">
        <v>0</v>
      </c>
      <c r="BA1910" s="2">
        <v>792</v>
      </c>
      <c r="BB1910" s="2">
        <v>0</v>
      </c>
      <c r="BC1910" s="2">
        <v>0</v>
      </c>
      <c r="BD1910" s="2">
        <v>0</v>
      </c>
      <c r="BE1910" s="2">
        <v>0</v>
      </c>
      <c r="BF1910" s="2">
        <v>0</v>
      </c>
      <c r="BG1910" s="2">
        <v>0</v>
      </c>
      <c r="BH1910" s="2">
        <v>0</v>
      </c>
      <c r="BI1910" s="2">
        <v>0</v>
      </c>
      <c r="BJ1910" s="2">
        <v>0</v>
      </c>
      <c r="BK1910" s="2">
        <v>0</v>
      </c>
      <c r="BL1910" s="2">
        <v>0</v>
      </c>
      <c r="BM1910" s="2">
        <v>0</v>
      </c>
      <c r="BN1910" s="2">
        <v>0</v>
      </c>
      <c r="BO1910" s="2">
        <v>0</v>
      </c>
      <c r="BP1910" s="2">
        <v>0</v>
      </c>
      <c r="BQ1910" s="2">
        <v>0</v>
      </c>
      <c r="BR1910" s="2">
        <v>0</v>
      </c>
      <c r="BS1910" s="2">
        <v>0</v>
      </c>
      <c r="BT1910" s="2">
        <v>0</v>
      </c>
      <c r="BU1910" s="2">
        <v>0</v>
      </c>
      <c r="BV1910" s="2">
        <v>0</v>
      </c>
      <c r="BW1910" s="2">
        <v>0</v>
      </c>
    </row>
    <row r="1911" spans="1:75" s="2" customFormat="1" ht="12.95" customHeight="1">
      <c r="A1911" s="2">
        <v>1967</v>
      </c>
      <c r="B1911" s="2" t="s">
        <v>1401</v>
      </c>
      <c r="C1911" s="2" t="str">
        <f>IF(D1911=0,"Standard only",INDEX($AR$1:$BW$1,1,MATCH(D1911,AR1911:BW1911,0)))</f>
        <v>ST_LeafStem_Pos</v>
      </c>
      <c r="D1911" s="2">
        <v>4810</v>
      </c>
      <c r="E1911" s="31">
        <v>3.6821450763738302</v>
      </c>
      <c r="F1911" s="2">
        <v>355.1003</v>
      </c>
      <c r="G1911" s="2">
        <v>2.7</v>
      </c>
      <c r="H1911" s="2" t="s">
        <v>25</v>
      </c>
      <c r="I1911" s="2" t="s">
        <v>13267</v>
      </c>
      <c r="J1911" s="2" t="s">
        <v>8825</v>
      </c>
      <c r="L1911" s="2" t="s">
        <v>11840</v>
      </c>
      <c r="M1911" s="2">
        <v>3.2</v>
      </c>
      <c r="N1911" s="2" t="s">
        <v>8825</v>
      </c>
      <c r="O1911" s="2" t="s">
        <v>8825</v>
      </c>
      <c r="P1911" s="2">
        <v>16</v>
      </c>
      <c r="Q1911" s="2" t="s">
        <v>1402</v>
      </c>
      <c r="U1911" s="2" t="s">
        <v>1404</v>
      </c>
      <c r="V1911" s="2" t="s">
        <v>1405</v>
      </c>
      <c r="W1911" s="2" t="str">
        <f>"piechart: colorlist=""#00FF00,#FFFFFF,#C0C0C0,#FFFF00,#0000FF,#000080,#008080,#800000,#808000,#800080,#FF0000,#FF00FF"" valuelist="""&amp;AF1911&amp;","&amp;AG1911&amp;","&amp;AH1911&amp;","&amp;AI1911&amp;","&amp;AJ1911&amp;","&amp;AK1911&amp;","&amp;AL1911&amp;","&amp;AM1911&amp;","&amp;AN1911&amp;","&amp;AO1911&amp;","&amp;AP1911&amp;","&amp;AQ1911&amp;""""</f>
        <v>piechart: colorlist="#00FF00,#FFFFFF,#C0C0C0,#FFFF00,#0000FF,#000080,#008080,#800000,#808000,#800080,#FF0000,#FF00FF" valuelist="0,0,4206,0,0,0,0,0,0,0,1924,4810"</v>
      </c>
      <c r="AF1911" s="2">
        <v>0</v>
      </c>
      <c r="AG1911" s="2">
        <v>0</v>
      </c>
      <c r="AH1911" s="2">
        <v>4206</v>
      </c>
      <c r="AI1911" s="2">
        <v>0</v>
      </c>
      <c r="AJ1911" s="2">
        <v>0</v>
      </c>
      <c r="AK1911" s="2">
        <v>0</v>
      </c>
      <c r="AL1911" s="2">
        <v>0</v>
      </c>
      <c r="AM1911" s="2">
        <v>0</v>
      </c>
      <c r="AN1911" s="2">
        <v>0</v>
      </c>
      <c r="AO1911" s="2">
        <v>0</v>
      </c>
      <c r="AP1911" s="2">
        <v>1924</v>
      </c>
      <c r="AQ1911" s="2">
        <v>4810</v>
      </c>
      <c r="AR1911" s="2">
        <v>0</v>
      </c>
      <c r="AS1911" s="2">
        <v>0</v>
      </c>
      <c r="AT1911" s="2">
        <v>0</v>
      </c>
      <c r="AU1911" s="2">
        <v>0</v>
      </c>
      <c r="AV1911" s="2">
        <v>0</v>
      </c>
      <c r="AW1911" s="2">
        <v>0</v>
      </c>
      <c r="AX1911" s="2">
        <v>0</v>
      </c>
      <c r="AY1911" s="2">
        <v>0</v>
      </c>
      <c r="AZ1911" s="2">
        <v>0</v>
      </c>
      <c r="BA1911" s="2">
        <v>0</v>
      </c>
      <c r="BB1911" s="2">
        <v>0</v>
      </c>
      <c r="BC1911" s="2">
        <v>0</v>
      </c>
      <c r="BD1911" s="2">
        <v>1924</v>
      </c>
      <c r="BE1911" s="2">
        <v>0</v>
      </c>
      <c r="BF1911" s="2">
        <v>0</v>
      </c>
      <c r="BG1911" s="2">
        <v>0</v>
      </c>
      <c r="BH1911" s="2">
        <v>0</v>
      </c>
      <c r="BI1911" s="2">
        <v>0</v>
      </c>
      <c r="BJ1911" s="2">
        <v>0</v>
      </c>
      <c r="BK1911" s="2">
        <v>0</v>
      </c>
      <c r="BL1911" s="2">
        <v>0</v>
      </c>
      <c r="BM1911" s="2">
        <v>0</v>
      </c>
      <c r="BN1911" s="2">
        <v>0</v>
      </c>
      <c r="BO1911" s="2">
        <v>0</v>
      </c>
      <c r="BP1911" s="2">
        <v>0</v>
      </c>
      <c r="BQ1911" s="2">
        <v>4810</v>
      </c>
      <c r="BR1911" s="2">
        <v>0</v>
      </c>
      <c r="BS1911" s="2">
        <v>0</v>
      </c>
      <c r="BT1911" s="2">
        <v>4206</v>
      </c>
      <c r="BU1911" s="2">
        <v>0</v>
      </c>
      <c r="BV1911" s="2">
        <v>0</v>
      </c>
      <c r="BW1911" s="2">
        <v>0</v>
      </c>
    </row>
    <row r="1912" spans="1:75" s="2" customFormat="1" ht="12.95" customHeight="1">
      <c r="A1912" s="2">
        <v>1969</v>
      </c>
      <c r="B1912" s="2" t="s">
        <v>5980</v>
      </c>
      <c r="C1912" s="2" t="str">
        <f>IF(D1912=0,"Standard only",INDEX($AR$1:$BW$1,1,MATCH(D1912,AR1912:BW1912,0)))</f>
        <v>AC_Root_Pos</v>
      </c>
      <c r="D1912" s="2">
        <v>1702</v>
      </c>
      <c r="E1912" s="31">
        <v>3.2309595557485702</v>
      </c>
      <c r="F1912" s="2">
        <v>355.1114</v>
      </c>
      <c r="G1912" s="2">
        <v>3.39</v>
      </c>
      <c r="H1912" s="2" t="s">
        <v>25</v>
      </c>
      <c r="I1912" s="2" t="s">
        <v>13270</v>
      </c>
      <c r="J1912" s="2" t="s">
        <v>8825</v>
      </c>
      <c r="L1912" s="2" t="s">
        <v>11840</v>
      </c>
      <c r="M1912" s="2">
        <v>3.2</v>
      </c>
      <c r="N1912" s="2" t="s">
        <v>8825</v>
      </c>
      <c r="O1912" s="2" t="s">
        <v>8825</v>
      </c>
      <c r="P1912" s="2">
        <v>20</v>
      </c>
      <c r="Q1912" s="2" t="s">
        <v>1410</v>
      </c>
      <c r="R1912" s="32"/>
      <c r="U1912" s="2" t="s">
        <v>5981</v>
      </c>
      <c r="V1912" s="2" t="s">
        <v>5982</v>
      </c>
      <c r="W1912" s="2" t="str">
        <f>"piechart: colorlist=""#00FF00,#FFFFFF,#C0C0C0,#FFFF00,#0000FF,#000080,#008080,#800000,#808000,#800080,#FF0000,#FF00FF"" valuelist="""&amp;AF1912&amp;","&amp;AG1912&amp;","&amp;AH1912&amp;","&amp;AI1912&amp;","&amp;AJ1912&amp;","&amp;AK1912&amp;","&amp;AL1912&amp;","&amp;AM1912&amp;","&amp;AN1912&amp;","&amp;AO1912&amp;","&amp;AP1912&amp;","&amp;AQ1912&amp;""""</f>
        <v>piechart: colorlist="#00FF00,#FFFFFF,#C0C0C0,#FFFF00,#0000FF,#000080,#008080,#800000,#808000,#800080,#FF0000,#FF00FF" valuelist="0,0,0,2101,0,0,0,0,0,0,0,0"</v>
      </c>
      <c r="AF1912" s="2">
        <v>0</v>
      </c>
      <c r="AG1912" s="2">
        <v>0</v>
      </c>
      <c r="AH1912" s="2">
        <v>0</v>
      </c>
      <c r="AI1912" s="2">
        <v>2101</v>
      </c>
      <c r="AJ1912" s="2">
        <v>0</v>
      </c>
      <c r="AK1912" s="2">
        <v>0</v>
      </c>
      <c r="AL1912" s="2">
        <v>0</v>
      </c>
      <c r="AM1912" s="2">
        <v>0</v>
      </c>
      <c r="AN1912" s="2">
        <v>0</v>
      </c>
      <c r="AO1912" s="2">
        <v>0</v>
      </c>
      <c r="AP1912" s="2">
        <v>0</v>
      </c>
      <c r="AQ1912" s="2">
        <v>0</v>
      </c>
      <c r="AR1912" s="2">
        <v>0</v>
      </c>
      <c r="AS1912" s="2">
        <v>399</v>
      </c>
      <c r="AT1912" s="2">
        <v>1702</v>
      </c>
      <c r="AU1912" s="2">
        <v>0</v>
      </c>
      <c r="AV1912" s="2">
        <v>0</v>
      </c>
      <c r="AW1912" s="2">
        <v>0</v>
      </c>
      <c r="AX1912" s="2">
        <v>0</v>
      </c>
      <c r="AY1912" s="2">
        <v>0</v>
      </c>
      <c r="AZ1912" s="2">
        <v>0</v>
      </c>
      <c r="BA1912" s="2">
        <v>0</v>
      </c>
      <c r="BB1912" s="2">
        <v>0</v>
      </c>
      <c r="BC1912" s="2">
        <v>0</v>
      </c>
      <c r="BD1912" s="2">
        <v>0</v>
      </c>
      <c r="BE1912" s="2">
        <v>0</v>
      </c>
      <c r="BF1912" s="2">
        <v>0</v>
      </c>
      <c r="BG1912" s="2">
        <v>0</v>
      </c>
      <c r="BH1912" s="2">
        <v>0</v>
      </c>
      <c r="BI1912" s="2">
        <v>0</v>
      </c>
      <c r="BJ1912" s="2">
        <v>0</v>
      </c>
      <c r="BK1912" s="2">
        <v>0</v>
      </c>
      <c r="BL1912" s="2">
        <v>0</v>
      </c>
      <c r="BM1912" s="2">
        <v>0</v>
      </c>
      <c r="BN1912" s="2">
        <v>0</v>
      </c>
      <c r="BO1912" s="2">
        <v>0</v>
      </c>
      <c r="BP1912" s="2">
        <v>0</v>
      </c>
      <c r="BQ1912" s="2">
        <v>0</v>
      </c>
      <c r="BR1912" s="2">
        <v>0</v>
      </c>
      <c r="BS1912" s="2">
        <v>0</v>
      </c>
      <c r="BT1912" s="2">
        <v>0</v>
      </c>
      <c r="BU1912" s="2">
        <v>0</v>
      </c>
      <c r="BV1912" s="2">
        <v>0</v>
      </c>
      <c r="BW1912" s="2">
        <v>0</v>
      </c>
    </row>
    <row r="1913" spans="1:75" s="2" customFormat="1" ht="12.95" customHeight="1">
      <c r="A1913" s="2">
        <v>1970</v>
      </c>
      <c r="B1913" s="2" t="s">
        <v>5983</v>
      </c>
      <c r="C1913" s="2" t="str">
        <f>IF(D1913=0,"Standard only",INDEX($AR$1:$BW$1,1,MATCH(D1913,AR1913:BW1913,0)))</f>
        <v>GG_LeafStem_Pos</v>
      </c>
      <c r="D1913" s="2">
        <v>1374</v>
      </c>
      <c r="E1913" s="31">
        <v>3.13798673272353</v>
      </c>
      <c r="F1913" s="2">
        <v>355.11649999999997</v>
      </c>
      <c r="G1913" s="2">
        <v>7.76</v>
      </c>
      <c r="H1913" s="2" t="s">
        <v>25</v>
      </c>
      <c r="I1913" s="2" t="s">
        <v>13270</v>
      </c>
      <c r="J1913" s="2" t="s">
        <v>8825</v>
      </c>
      <c r="L1913" s="2" t="s">
        <v>11840</v>
      </c>
      <c r="M1913" s="2">
        <v>3.2</v>
      </c>
      <c r="N1913" s="2" t="s">
        <v>8825</v>
      </c>
      <c r="O1913" s="2" t="s">
        <v>8825</v>
      </c>
      <c r="P1913" s="2">
        <v>20</v>
      </c>
      <c r="Q1913" s="2" t="s">
        <v>1410</v>
      </c>
      <c r="U1913" s="2" t="s">
        <v>5984</v>
      </c>
      <c r="W1913" s="2" t="str">
        <f>"piechart: colorlist=""#00FF00,#FFFFFF,#C0C0C0,#FFFF00,#0000FF,#000080,#008080,#800000,#808000,#800080,#FF0000,#FF00FF"" valuelist="""&amp;AF1913&amp;","&amp;AG1913&amp;","&amp;AH1913&amp;","&amp;AI1913&amp;","&amp;AJ1913&amp;","&amp;AK1913&amp;","&amp;AL1913&amp;","&amp;AM1913&amp;","&amp;AN1913&amp;","&amp;AO1913&amp;","&amp;AP1913&amp;","&amp;AQ1913&amp;""""</f>
        <v>piechart: colorlist="#00FF00,#FFFFFF,#C0C0C0,#FFFF00,#0000FF,#000080,#008080,#800000,#808000,#800080,#FF0000,#FF00FF" valuelist="0,0,0,0,0,0,0,0,1374,0,0,0"</v>
      </c>
      <c r="AF1913" s="2">
        <v>0</v>
      </c>
      <c r="AG1913" s="2">
        <v>0</v>
      </c>
      <c r="AH1913" s="2">
        <v>0</v>
      </c>
      <c r="AI1913" s="2">
        <v>0</v>
      </c>
      <c r="AJ1913" s="2">
        <v>0</v>
      </c>
      <c r="AK1913" s="2">
        <v>0</v>
      </c>
      <c r="AL1913" s="2">
        <v>0</v>
      </c>
      <c r="AM1913" s="2">
        <v>0</v>
      </c>
      <c r="AN1913" s="2">
        <v>1374</v>
      </c>
      <c r="AO1913" s="2">
        <v>0</v>
      </c>
      <c r="AP1913" s="2">
        <v>0</v>
      </c>
      <c r="AQ1913" s="2">
        <v>0</v>
      </c>
      <c r="AR1913" s="2">
        <v>0</v>
      </c>
      <c r="AS1913" s="2">
        <v>0</v>
      </c>
      <c r="AT1913" s="2">
        <v>0</v>
      </c>
      <c r="AU1913" s="2">
        <v>0</v>
      </c>
      <c r="AV1913" s="2">
        <v>0</v>
      </c>
      <c r="AW1913" s="2">
        <v>1374</v>
      </c>
      <c r="AX1913" s="2">
        <v>0</v>
      </c>
      <c r="AY1913" s="2">
        <v>0</v>
      </c>
      <c r="AZ1913" s="2">
        <v>0</v>
      </c>
      <c r="BA1913" s="2">
        <v>0</v>
      </c>
      <c r="BB1913" s="2">
        <v>0</v>
      </c>
      <c r="BC1913" s="2">
        <v>0</v>
      </c>
      <c r="BD1913" s="2">
        <v>0</v>
      </c>
      <c r="BE1913" s="2">
        <v>0</v>
      </c>
      <c r="BF1913" s="2">
        <v>0</v>
      </c>
      <c r="BG1913" s="2">
        <v>0</v>
      </c>
      <c r="BH1913" s="2">
        <v>0</v>
      </c>
      <c r="BI1913" s="2">
        <v>0</v>
      </c>
      <c r="BJ1913" s="2">
        <v>0</v>
      </c>
      <c r="BK1913" s="2">
        <v>0</v>
      </c>
      <c r="BL1913" s="2">
        <v>0</v>
      </c>
      <c r="BM1913" s="2">
        <v>0</v>
      </c>
      <c r="BN1913" s="2">
        <v>0</v>
      </c>
      <c r="BO1913" s="2">
        <v>0</v>
      </c>
      <c r="BP1913" s="2">
        <v>0</v>
      </c>
      <c r="BQ1913" s="2">
        <v>0</v>
      </c>
      <c r="BR1913" s="2">
        <v>0</v>
      </c>
      <c r="BS1913" s="2">
        <v>0</v>
      </c>
      <c r="BT1913" s="2">
        <v>0</v>
      </c>
      <c r="BU1913" s="2">
        <v>0</v>
      </c>
      <c r="BV1913" s="2">
        <v>0</v>
      </c>
      <c r="BW1913" s="2">
        <v>0</v>
      </c>
    </row>
    <row r="1914" spans="1:75" s="2" customFormat="1" ht="12.95" customHeight="1">
      <c r="A1914" s="2">
        <v>1975</v>
      </c>
      <c r="B1914" s="2" t="s">
        <v>5991</v>
      </c>
      <c r="C1914" s="2" t="str">
        <f>IF(D1914=0,"Standard only",INDEX($AR$1:$BW$1,1,MATCH(D1914,AR1914:BW1914,0)))</f>
        <v>NT_Root_Pos</v>
      </c>
      <c r="D1914" s="2">
        <v>1585</v>
      </c>
      <c r="E1914" s="31">
        <v>3.20002926655377</v>
      </c>
      <c r="F1914" s="2">
        <v>355.12599999999998</v>
      </c>
      <c r="G1914" s="2">
        <v>3.76</v>
      </c>
      <c r="H1914" s="2" t="s">
        <v>25</v>
      </c>
      <c r="I1914" s="2" t="s">
        <v>13271</v>
      </c>
      <c r="J1914" s="2" t="s">
        <v>8825</v>
      </c>
      <c r="L1914" s="2" t="s">
        <v>11840</v>
      </c>
      <c r="M1914" s="2">
        <v>3.2</v>
      </c>
      <c r="N1914" s="2" t="s">
        <v>8825</v>
      </c>
      <c r="O1914" s="2" t="s">
        <v>8825</v>
      </c>
      <c r="P1914" s="2">
        <v>19</v>
      </c>
      <c r="Q1914" s="2" t="s">
        <v>5992</v>
      </c>
      <c r="U1914" s="2" t="s">
        <v>5993</v>
      </c>
      <c r="V1914" s="2" t="s">
        <v>5994</v>
      </c>
      <c r="W1914" s="2" t="str">
        <f>"piechart: colorlist=""#00FF00,#FFFFFF,#C0C0C0,#FFFF00,#0000FF,#000080,#008080,#800000,#808000,#800080,#FF0000,#FF00FF"" valuelist="""&amp;AF1914&amp;","&amp;AG1914&amp;","&amp;AH1914&amp;","&amp;AI1914&amp;","&amp;AJ1914&amp;","&amp;AK1914&amp;","&amp;AL1914&amp;","&amp;AM1914&amp;","&amp;AN1914&amp;","&amp;AO1914&amp;","&amp;AP1914&amp;","&amp;AQ1914&amp;""""</f>
        <v>piechart: colorlist="#00FF00,#FFFFFF,#C0C0C0,#FFFF00,#0000FF,#000080,#008080,#800000,#808000,#800080,#FF0000,#FF00FF" valuelist="0,0,0,0,1585,0,0,585,0,0,0,0"</v>
      </c>
      <c r="AF1914" s="2">
        <v>0</v>
      </c>
      <c r="AG1914" s="2">
        <v>0</v>
      </c>
      <c r="AH1914" s="2">
        <v>0</v>
      </c>
      <c r="AI1914" s="2">
        <v>0</v>
      </c>
      <c r="AJ1914" s="2">
        <v>1585</v>
      </c>
      <c r="AK1914" s="2">
        <v>0</v>
      </c>
      <c r="AL1914" s="2">
        <v>0</v>
      </c>
      <c r="AM1914" s="2">
        <v>585</v>
      </c>
      <c r="AN1914" s="2">
        <v>0</v>
      </c>
      <c r="AO1914" s="2">
        <v>0</v>
      </c>
      <c r="AP1914" s="2">
        <v>0</v>
      </c>
      <c r="AQ1914" s="2">
        <v>0</v>
      </c>
      <c r="AR1914" s="2">
        <v>0</v>
      </c>
      <c r="AS1914" s="2">
        <v>0</v>
      </c>
      <c r="AT1914" s="2">
        <v>0</v>
      </c>
      <c r="AU1914" s="2">
        <v>0</v>
      </c>
      <c r="AV1914" s="2">
        <v>0</v>
      </c>
      <c r="AW1914" s="2">
        <v>0</v>
      </c>
      <c r="AX1914" s="2">
        <v>0</v>
      </c>
      <c r="AY1914" s="2">
        <v>585</v>
      </c>
      <c r="AZ1914" s="2">
        <v>0</v>
      </c>
      <c r="BA1914" s="2">
        <v>0</v>
      </c>
      <c r="BB1914" s="2">
        <v>0</v>
      </c>
      <c r="BC1914" s="2">
        <v>0</v>
      </c>
      <c r="BD1914" s="2">
        <v>0</v>
      </c>
      <c r="BE1914" s="2">
        <v>0</v>
      </c>
      <c r="BF1914" s="2">
        <v>0</v>
      </c>
      <c r="BG1914" s="2">
        <v>0</v>
      </c>
      <c r="BH1914" s="2">
        <v>0</v>
      </c>
      <c r="BI1914" s="2">
        <v>0</v>
      </c>
      <c r="BJ1914" s="2">
        <v>0</v>
      </c>
      <c r="BK1914" s="2">
        <v>0</v>
      </c>
      <c r="BL1914" s="2">
        <v>1585</v>
      </c>
      <c r="BM1914" s="2">
        <v>0</v>
      </c>
      <c r="BN1914" s="2">
        <v>0</v>
      </c>
      <c r="BO1914" s="2">
        <v>0</v>
      </c>
      <c r="BP1914" s="2">
        <v>0</v>
      </c>
      <c r="BQ1914" s="2">
        <v>0</v>
      </c>
      <c r="BR1914" s="2">
        <v>0</v>
      </c>
      <c r="BS1914" s="2">
        <v>0</v>
      </c>
      <c r="BT1914" s="2">
        <v>0</v>
      </c>
      <c r="BU1914" s="2">
        <v>0</v>
      </c>
      <c r="BV1914" s="2">
        <v>0</v>
      </c>
      <c r="BW1914" s="2">
        <v>0</v>
      </c>
    </row>
    <row r="1915" spans="1:75" s="2" customFormat="1" ht="12.95" customHeight="1">
      <c r="A1915" s="2">
        <v>1976</v>
      </c>
      <c r="B1915" s="2" t="s">
        <v>5995</v>
      </c>
      <c r="C1915" s="2" t="str">
        <f>IF(D1915=0,"Standard only",INDEX($AR$1:$BW$1,1,MATCH(D1915,AR1915:BW1915,0)))</f>
        <v>LE_LeafStem_Pos</v>
      </c>
      <c r="D1915" s="2">
        <v>7886</v>
      </c>
      <c r="E1915" s="31">
        <v>3.8968567727372001</v>
      </c>
      <c r="F1915" s="2">
        <v>355.15069999999997</v>
      </c>
      <c r="G1915" s="2">
        <v>2.4900000000000002</v>
      </c>
      <c r="H1915" s="2" t="s">
        <v>25</v>
      </c>
      <c r="I1915" s="2" t="s">
        <v>13267</v>
      </c>
      <c r="J1915" s="2" t="s">
        <v>8825</v>
      </c>
      <c r="L1915" s="2" t="s">
        <v>11840</v>
      </c>
      <c r="M1915" s="2">
        <v>3.2</v>
      </c>
      <c r="N1915" s="2" t="s">
        <v>8825</v>
      </c>
      <c r="O1915" s="2" t="s">
        <v>8825</v>
      </c>
      <c r="P1915" s="2">
        <v>16</v>
      </c>
      <c r="Q1915" s="2" t="s">
        <v>5996</v>
      </c>
      <c r="U1915" s="2" t="s">
        <v>5997</v>
      </c>
      <c r="V1915" s="2" t="s">
        <v>5998</v>
      </c>
      <c r="W1915" s="2" t="str">
        <f>"piechart: colorlist=""#00FF00,#FFFFFF,#C0C0C0,#FFFF00,#0000FF,#000080,#008080,#800000,#808000,#800080,#FF0000,#FF00FF"" valuelist="""&amp;AF1915&amp;","&amp;AG1915&amp;","&amp;AH1915&amp;","&amp;AI1915&amp;","&amp;AJ1915&amp;","&amp;AK1915&amp;","&amp;AL1915&amp;","&amp;AM1915&amp;","&amp;AN1915&amp;","&amp;AO1915&amp;","&amp;AP1915&amp;","&amp;AQ1915&amp;""""</f>
        <v>piechart: colorlist="#00FF00,#FFFFFF,#C0C0C0,#FFFF00,#0000FF,#000080,#008080,#800000,#808000,#800080,#FF0000,#FF00FF" valuelist="0,0,797,0,0,0,0,0,0,0,7886,2002"</v>
      </c>
      <c r="AF1915" s="2">
        <v>0</v>
      </c>
      <c r="AG1915" s="2">
        <v>0</v>
      </c>
      <c r="AH1915" s="2">
        <v>797</v>
      </c>
      <c r="AI1915" s="2">
        <v>0</v>
      </c>
      <c r="AJ1915" s="2">
        <v>0</v>
      </c>
      <c r="AK1915" s="2">
        <v>0</v>
      </c>
      <c r="AL1915" s="2">
        <v>0</v>
      </c>
      <c r="AM1915" s="2">
        <v>0</v>
      </c>
      <c r="AN1915" s="2">
        <v>0</v>
      </c>
      <c r="AO1915" s="2">
        <v>0</v>
      </c>
      <c r="AP1915" s="2">
        <v>7886</v>
      </c>
      <c r="AQ1915" s="2">
        <v>2002</v>
      </c>
      <c r="AR1915" s="2">
        <v>0</v>
      </c>
      <c r="AS1915" s="2">
        <v>0</v>
      </c>
      <c r="AT1915" s="2">
        <v>0</v>
      </c>
      <c r="AU1915" s="2">
        <v>0</v>
      </c>
      <c r="AV1915" s="2">
        <v>0</v>
      </c>
      <c r="AW1915" s="2">
        <v>0</v>
      </c>
      <c r="AX1915" s="2">
        <v>0</v>
      </c>
      <c r="AY1915" s="2">
        <v>0</v>
      </c>
      <c r="AZ1915" s="2">
        <v>0</v>
      </c>
      <c r="BA1915" s="2">
        <v>0</v>
      </c>
      <c r="BB1915" s="2">
        <v>0</v>
      </c>
      <c r="BC1915" s="2">
        <v>0</v>
      </c>
      <c r="BD1915" s="2">
        <v>7886</v>
      </c>
      <c r="BE1915" s="2">
        <v>0</v>
      </c>
      <c r="BF1915" s="2">
        <v>0</v>
      </c>
      <c r="BG1915" s="2">
        <v>0</v>
      </c>
      <c r="BH1915" s="2">
        <v>0</v>
      </c>
      <c r="BI1915" s="2">
        <v>0</v>
      </c>
      <c r="BJ1915" s="2">
        <v>0</v>
      </c>
      <c r="BK1915" s="2">
        <v>0</v>
      </c>
      <c r="BL1915" s="2">
        <v>0</v>
      </c>
      <c r="BM1915" s="2">
        <v>0</v>
      </c>
      <c r="BN1915" s="2">
        <v>0</v>
      </c>
      <c r="BO1915" s="2">
        <v>0</v>
      </c>
      <c r="BP1915" s="2">
        <v>0</v>
      </c>
      <c r="BQ1915" s="2">
        <v>2002</v>
      </c>
      <c r="BR1915" s="2">
        <v>0</v>
      </c>
      <c r="BS1915" s="2">
        <v>0</v>
      </c>
      <c r="BT1915" s="2">
        <v>797</v>
      </c>
      <c r="BU1915" s="2">
        <v>0</v>
      </c>
      <c r="BV1915" s="2">
        <v>0</v>
      </c>
      <c r="BW1915" s="2">
        <v>0</v>
      </c>
    </row>
    <row r="1916" spans="1:75" s="2" customFormat="1" ht="12.95" customHeight="1">
      <c r="A1916" s="2">
        <v>1977</v>
      </c>
      <c r="B1916" s="2" t="s">
        <v>5999</v>
      </c>
      <c r="C1916" s="2" t="str">
        <f>IF(D1916=0,"Standard only",INDEX($AR$1:$BW$1,1,MATCH(D1916,AR1916:BW1916,0)))</f>
        <v>GG_Root_Pos</v>
      </c>
      <c r="D1916" s="2">
        <v>2773</v>
      </c>
      <c r="E1916" s="31">
        <v>3.44294986957786</v>
      </c>
      <c r="F1916" s="2">
        <v>355.15269999999998</v>
      </c>
      <c r="G1916" s="2">
        <v>8.65</v>
      </c>
      <c r="H1916" s="2" t="s">
        <v>25</v>
      </c>
      <c r="I1916" s="2" t="s">
        <v>13273</v>
      </c>
      <c r="J1916" s="2" t="s">
        <v>8825</v>
      </c>
      <c r="L1916" s="2" t="s">
        <v>11840</v>
      </c>
      <c r="M1916" s="2">
        <v>3.2</v>
      </c>
      <c r="N1916" s="2" t="s">
        <v>8825</v>
      </c>
      <c r="O1916" s="2" t="s">
        <v>8825</v>
      </c>
      <c r="P1916" s="2">
        <v>21</v>
      </c>
      <c r="Q1916" s="2" t="s">
        <v>6000</v>
      </c>
      <c r="U1916" s="2" t="s">
        <v>6001</v>
      </c>
      <c r="V1916" s="2" t="s">
        <v>6002</v>
      </c>
      <c r="W1916" s="2" t="str">
        <f>"piechart: colorlist=""#00FF00,#FFFFFF,#C0C0C0,#FFFF00,#0000FF,#000080,#008080,#800000,#808000,#800080,#FF0000,#FF00FF"" valuelist="""&amp;AF1916&amp;","&amp;AG1916&amp;","&amp;AH1916&amp;","&amp;AI1916&amp;","&amp;AJ1916&amp;","&amp;AK1916&amp;","&amp;AL1916&amp;","&amp;AM1916&amp;","&amp;AN1916&amp;","&amp;AO1916&amp;","&amp;AP1916&amp;","&amp;AQ1916&amp;""""</f>
        <v>piechart: colorlist="#00FF00,#FFFFFF,#C0C0C0,#FFFF00,#0000FF,#000080,#008080,#800000,#808000,#800080,#FF0000,#FF00FF" valuelist="0,0,0,0,0,0,0,0,2773,1564,0,0"</v>
      </c>
      <c r="AF1916" s="2">
        <v>0</v>
      </c>
      <c r="AG1916" s="2">
        <v>0</v>
      </c>
      <c r="AH1916" s="2">
        <v>0</v>
      </c>
      <c r="AI1916" s="2">
        <v>0</v>
      </c>
      <c r="AJ1916" s="2">
        <v>0</v>
      </c>
      <c r="AK1916" s="2">
        <v>0</v>
      </c>
      <c r="AL1916" s="2">
        <v>0</v>
      </c>
      <c r="AM1916" s="2">
        <v>0</v>
      </c>
      <c r="AN1916" s="2">
        <v>2773</v>
      </c>
      <c r="AO1916" s="2">
        <v>1564</v>
      </c>
      <c r="AP1916" s="2">
        <v>0</v>
      </c>
      <c r="AQ1916" s="2">
        <v>0</v>
      </c>
      <c r="AR1916" s="2">
        <v>0</v>
      </c>
      <c r="AS1916" s="2">
        <v>0</v>
      </c>
      <c r="AT1916" s="2">
        <v>0</v>
      </c>
      <c r="AU1916" s="2">
        <v>0</v>
      </c>
      <c r="AV1916" s="2">
        <v>0</v>
      </c>
      <c r="AW1916" s="2">
        <v>0</v>
      </c>
      <c r="AX1916" s="2">
        <v>2773</v>
      </c>
      <c r="AY1916" s="2">
        <v>0</v>
      </c>
      <c r="AZ1916" s="2">
        <v>0</v>
      </c>
      <c r="BA1916" s="2">
        <v>0</v>
      </c>
      <c r="BB1916" s="2">
        <v>1564</v>
      </c>
      <c r="BC1916" s="2">
        <v>0</v>
      </c>
      <c r="BD1916" s="2">
        <v>0</v>
      </c>
      <c r="BE1916" s="2">
        <v>0</v>
      </c>
      <c r="BF1916" s="2">
        <v>0</v>
      </c>
      <c r="BG1916" s="2">
        <v>0</v>
      </c>
      <c r="BH1916" s="2">
        <v>0</v>
      </c>
      <c r="BI1916" s="2">
        <v>0</v>
      </c>
      <c r="BJ1916" s="2">
        <v>0</v>
      </c>
      <c r="BK1916" s="2">
        <v>0</v>
      </c>
      <c r="BL1916" s="2">
        <v>0</v>
      </c>
      <c r="BM1916" s="2">
        <v>0</v>
      </c>
      <c r="BN1916" s="2">
        <v>0</v>
      </c>
      <c r="BO1916" s="2">
        <v>0</v>
      </c>
      <c r="BP1916" s="2">
        <v>0</v>
      </c>
      <c r="BQ1916" s="2">
        <v>0</v>
      </c>
      <c r="BR1916" s="2">
        <v>0</v>
      </c>
      <c r="BS1916" s="2">
        <v>0</v>
      </c>
      <c r="BT1916" s="2">
        <v>0</v>
      </c>
      <c r="BU1916" s="2">
        <v>0</v>
      </c>
      <c r="BV1916" s="2">
        <v>0</v>
      </c>
      <c r="BW1916" s="2">
        <v>0</v>
      </c>
    </row>
    <row r="1917" spans="1:75" s="2" customFormat="1" ht="12.95" customHeight="1">
      <c r="A1917" s="2">
        <v>1978</v>
      </c>
      <c r="B1917" s="2" t="s">
        <v>6003</v>
      </c>
      <c r="C1917" s="2" t="str">
        <f>IF(D1917=0,"Standard only",INDEX($AR$1:$BW$1,1,MATCH(D1917,AR1917:BW1917,0)))</f>
        <v>GU_Root_Pos</v>
      </c>
      <c r="D1917" s="2">
        <v>1698</v>
      </c>
      <c r="E1917" s="31">
        <v>3.2299376859079301</v>
      </c>
      <c r="F1917" s="2">
        <v>355.15309999999999</v>
      </c>
      <c r="G1917" s="2">
        <v>6.51</v>
      </c>
      <c r="H1917" s="2" t="s">
        <v>25</v>
      </c>
      <c r="I1917" s="2" t="s">
        <v>13273</v>
      </c>
      <c r="J1917" s="2" t="s">
        <v>8825</v>
      </c>
      <c r="L1917" s="2" t="s">
        <v>11840</v>
      </c>
      <c r="M1917" s="2">
        <v>3.2</v>
      </c>
      <c r="N1917" s="2" t="s">
        <v>8825</v>
      </c>
      <c r="O1917" s="2" t="s">
        <v>8825</v>
      </c>
      <c r="P1917" s="2">
        <v>21</v>
      </c>
      <c r="Q1917" s="2" t="s">
        <v>6000</v>
      </c>
      <c r="U1917" s="2" t="s">
        <v>6004</v>
      </c>
      <c r="V1917" s="2" t="s">
        <v>6005</v>
      </c>
      <c r="W1917" s="2" t="str">
        <f>"piechart: colorlist=""#00FF00,#FFFFFF,#C0C0C0,#FFFF00,#0000FF,#000080,#008080,#800000,#808000,#800080,#FF0000,#FF00FF"" valuelist="""&amp;AF1917&amp;","&amp;AG1917&amp;","&amp;AH1917&amp;","&amp;AI1917&amp;","&amp;AJ1917&amp;","&amp;AK1917&amp;","&amp;AL1917&amp;","&amp;AM1917&amp;","&amp;AN1917&amp;","&amp;AO1917&amp;","&amp;AP1917&amp;","&amp;AQ1917&amp;""""</f>
        <v>piechart: colorlist="#00FF00,#FFFFFF,#C0C0C0,#FFFF00,#0000FF,#000080,#008080,#800000,#808000,#800080,#FF0000,#FF00FF" valuelist="0,0,0,0,0,0,0,0,0,1698,0,0"</v>
      </c>
      <c r="AF1917" s="2">
        <v>0</v>
      </c>
      <c r="AG1917" s="2">
        <v>0</v>
      </c>
      <c r="AH1917" s="2">
        <v>0</v>
      </c>
      <c r="AI1917" s="2">
        <v>0</v>
      </c>
      <c r="AJ1917" s="2">
        <v>0</v>
      </c>
      <c r="AK1917" s="2">
        <v>0</v>
      </c>
      <c r="AL1917" s="2">
        <v>0</v>
      </c>
      <c r="AM1917" s="2">
        <v>0</v>
      </c>
      <c r="AN1917" s="2">
        <v>0</v>
      </c>
      <c r="AO1917" s="2">
        <v>1698</v>
      </c>
      <c r="AP1917" s="2">
        <v>0</v>
      </c>
      <c r="AQ1917" s="2">
        <v>0</v>
      </c>
      <c r="AR1917" s="2">
        <v>0</v>
      </c>
      <c r="AS1917" s="2">
        <v>0</v>
      </c>
      <c r="AT1917" s="2">
        <v>0</v>
      </c>
      <c r="AU1917" s="2">
        <v>0</v>
      </c>
      <c r="AV1917" s="2">
        <v>0</v>
      </c>
      <c r="AW1917" s="2">
        <v>0</v>
      </c>
      <c r="AX1917" s="2">
        <v>0</v>
      </c>
      <c r="AY1917" s="2">
        <v>0</v>
      </c>
      <c r="AZ1917" s="2">
        <v>0</v>
      </c>
      <c r="BA1917" s="2">
        <v>0</v>
      </c>
      <c r="BB1917" s="2">
        <v>1698</v>
      </c>
      <c r="BC1917" s="2">
        <v>0</v>
      </c>
      <c r="BD1917" s="2">
        <v>0</v>
      </c>
      <c r="BE1917" s="2">
        <v>0</v>
      </c>
      <c r="BF1917" s="2">
        <v>0</v>
      </c>
      <c r="BG1917" s="2">
        <v>0</v>
      </c>
      <c r="BH1917" s="2">
        <v>0</v>
      </c>
      <c r="BI1917" s="2">
        <v>0</v>
      </c>
      <c r="BJ1917" s="2">
        <v>0</v>
      </c>
      <c r="BK1917" s="2">
        <v>0</v>
      </c>
      <c r="BL1917" s="2">
        <v>0</v>
      </c>
      <c r="BM1917" s="2">
        <v>0</v>
      </c>
      <c r="BN1917" s="2">
        <v>0</v>
      </c>
      <c r="BO1917" s="2">
        <v>0</v>
      </c>
      <c r="BP1917" s="2">
        <v>0</v>
      </c>
      <c r="BQ1917" s="2">
        <v>0</v>
      </c>
      <c r="BR1917" s="2">
        <v>0</v>
      </c>
      <c r="BS1917" s="2">
        <v>0</v>
      </c>
      <c r="BT1917" s="2">
        <v>0</v>
      </c>
      <c r="BU1917" s="2">
        <v>0</v>
      </c>
      <c r="BV1917" s="2">
        <v>0</v>
      </c>
      <c r="BW1917" s="2">
        <v>0</v>
      </c>
    </row>
    <row r="1918" spans="1:75" s="2" customFormat="1" ht="12.95" customHeight="1">
      <c r="A1918" s="2">
        <v>1981</v>
      </c>
      <c r="B1918" s="2" t="s">
        <v>6012</v>
      </c>
      <c r="C1918" s="2" t="str">
        <f>IF(D1918=0,"Standard only",INDEX($AR$1:$BW$1,1,MATCH(D1918,AR1918:BW1918,0)))</f>
        <v>LE_Ripe_Pos</v>
      </c>
      <c r="D1918" s="2">
        <v>1463</v>
      </c>
      <c r="E1918" s="31">
        <v>3.1652443261253098</v>
      </c>
      <c r="F1918" s="2">
        <v>355.18430000000001</v>
      </c>
      <c r="G1918" s="2">
        <v>2.65</v>
      </c>
      <c r="H1918" s="2" t="s">
        <v>25</v>
      </c>
      <c r="I1918" s="2" t="s">
        <v>13269</v>
      </c>
      <c r="J1918" s="2" t="s">
        <v>8825</v>
      </c>
      <c r="L1918" s="2" t="s">
        <v>11840</v>
      </c>
      <c r="M1918" s="2">
        <v>3.2</v>
      </c>
      <c r="N1918" s="2" t="s">
        <v>8825</v>
      </c>
      <c r="O1918" s="2" t="s">
        <v>8825</v>
      </c>
      <c r="P1918" s="2">
        <v>17</v>
      </c>
      <c r="Q1918" s="2" t="s">
        <v>6013</v>
      </c>
      <c r="U1918" s="2" t="s">
        <v>6014</v>
      </c>
      <c r="V1918" s="2" t="s">
        <v>6015</v>
      </c>
      <c r="W1918" s="2" t="str">
        <f>"piechart: colorlist=""#00FF00,#FFFFFF,#C0C0C0,#FFFF00,#0000FF,#000080,#008080,#800000,#808000,#800080,#FF0000,#FF00FF"" valuelist="""&amp;AF1918&amp;","&amp;AG1918&amp;","&amp;AH1918&amp;","&amp;AI1918&amp;","&amp;AJ1918&amp;","&amp;AK1918&amp;","&amp;AL1918&amp;","&amp;AM1918&amp;","&amp;AN1918&amp;","&amp;AO1918&amp;","&amp;AP1918&amp;","&amp;AQ1918&amp;""""</f>
        <v>piechart: colorlist="#00FF00,#FFFFFF,#C0C0C0,#FFFF00,#0000FF,#000080,#008080,#800000,#808000,#800080,#FF0000,#FF00FF" valuelist="0,0,0,0,0,0,0,0,0,0,1816,0"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>
        <v>0</v>
      </c>
      <c r="AL1918" s="2">
        <v>0</v>
      </c>
      <c r="AM1918" s="2">
        <v>0</v>
      </c>
      <c r="AN1918" s="2">
        <v>0</v>
      </c>
      <c r="AO1918" s="2">
        <v>0</v>
      </c>
      <c r="AP1918" s="2">
        <v>1816</v>
      </c>
      <c r="AQ1918" s="2">
        <v>0</v>
      </c>
      <c r="AR1918" s="2">
        <v>0</v>
      </c>
      <c r="AS1918" s="2">
        <v>0</v>
      </c>
      <c r="AT1918" s="2">
        <v>0</v>
      </c>
      <c r="AU1918" s="2">
        <v>0</v>
      </c>
      <c r="AV1918" s="2">
        <v>0</v>
      </c>
      <c r="AW1918" s="2">
        <v>0</v>
      </c>
      <c r="AX1918" s="2">
        <v>0</v>
      </c>
      <c r="AY1918" s="2">
        <v>0</v>
      </c>
      <c r="AZ1918" s="2">
        <v>0</v>
      </c>
      <c r="BA1918" s="2">
        <v>0</v>
      </c>
      <c r="BB1918" s="2">
        <v>0</v>
      </c>
      <c r="BC1918" s="2">
        <v>353</v>
      </c>
      <c r="BD1918" s="2">
        <v>0</v>
      </c>
      <c r="BE1918" s="2">
        <v>1463</v>
      </c>
      <c r="BF1918" s="2">
        <v>0</v>
      </c>
      <c r="BG1918" s="2">
        <v>0</v>
      </c>
      <c r="BH1918" s="2">
        <v>0</v>
      </c>
      <c r="BI1918" s="2">
        <v>0</v>
      </c>
      <c r="BJ1918" s="2">
        <v>0</v>
      </c>
      <c r="BK1918" s="2">
        <v>0</v>
      </c>
      <c r="BL1918" s="2">
        <v>0</v>
      </c>
      <c r="BM1918" s="2">
        <v>0</v>
      </c>
      <c r="BN1918" s="2">
        <v>0</v>
      </c>
      <c r="BO1918" s="2">
        <v>0</v>
      </c>
      <c r="BP1918" s="2">
        <v>0</v>
      </c>
      <c r="BQ1918" s="2">
        <v>0</v>
      </c>
      <c r="BR1918" s="2">
        <v>0</v>
      </c>
      <c r="BS1918" s="2">
        <v>0</v>
      </c>
      <c r="BT1918" s="2">
        <v>0</v>
      </c>
      <c r="BU1918" s="2">
        <v>0</v>
      </c>
      <c r="BV1918" s="2">
        <v>0</v>
      </c>
      <c r="BW1918" s="2">
        <v>0</v>
      </c>
    </row>
    <row r="1919" spans="1:75" s="2" customFormat="1" ht="12.95" customHeight="1">
      <c r="A1919" s="2">
        <v>1987</v>
      </c>
      <c r="B1919" s="2" t="s">
        <v>6016</v>
      </c>
      <c r="C1919" s="2" t="str">
        <f>IF(D1919=0,"Standard only",INDEX($AR$1:$BW$1,1,MATCH(D1919,AR1919:BW1919,0)))</f>
        <v>ST_LeafStem_Pos</v>
      </c>
      <c r="D1919" s="2">
        <v>1376</v>
      </c>
      <c r="E1919" s="31">
        <v>3.1386184338994898</v>
      </c>
      <c r="F1919" s="2">
        <v>355.2824</v>
      </c>
      <c r="G1919" s="2">
        <v>10.1</v>
      </c>
      <c r="H1919" s="2" t="s">
        <v>25</v>
      </c>
      <c r="I1919" s="2" t="s">
        <v>13273</v>
      </c>
      <c r="J1919" s="2" t="s">
        <v>8825</v>
      </c>
      <c r="L1919" s="2" t="s">
        <v>11840</v>
      </c>
      <c r="M1919" s="2">
        <v>3.2</v>
      </c>
      <c r="N1919" s="2" t="s">
        <v>8825</v>
      </c>
      <c r="O1919" s="2" t="s">
        <v>8825</v>
      </c>
      <c r="P1919" s="2">
        <v>21</v>
      </c>
      <c r="Q1919" s="2" t="s">
        <v>6017</v>
      </c>
      <c r="U1919" s="2" t="s">
        <v>6018</v>
      </c>
      <c r="V1919" s="2" t="s">
        <v>6019</v>
      </c>
      <c r="W1919" s="2" t="str">
        <f>"piechart: colorlist=""#00FF00,#FFFFFF,#C0C0C0,#FFFF00,#0000FF,#000080,#008080,#800000,#808000,#800080,#FF0000,#FF00FF"" valuelist="""&amp;AF1919&amp;","&amp;AG1919&amp;","&amp;AH1919&amp;","&amp;AI1919&amp;","&amp;AJ1919&amp;","&amp;AK1919&amp;","&amp;AL1919&amp;","&amp;AM1919&amp;","&amp;AN1919&amp;","&amp;AO1919&amp;","&amp;AP1919&amp;","&amp;AQ1919&amp;""""</f>
        <v>piechart: colorlist="#00FF00,#FFFFFF,#C0C0C0,#FFFF00,#0000FF,#000080,#008080,#800000,#808000,#800080,#FF0000,#FF00FF" valuelist="0,0,0,0,0,0,0,0,866,0,0,1790"</v>
      </c>
      <c r="AF1919" s="2">
        <v>0</v>
      </c>
      <c r="AG1919" s="2">
        <v>0</v>
      </c>
      <c r="AH1919" s="2">
        <v>0</v>
      </c>
      <c r="AI1919" s="2">
        <v>0</v>
      </c>
      <c r="AJ1919" s="2">
        <v>0</v>
      </c>
      <c r="AK1919" s="2">
        <v>0</v>
      </c>
      <c r="AL1919" s="2">
        <v>0</v>
      </c>
      <c r="AM1919" s="2">
        <v>0</v>
      </c>
      <c r="AN1919" s="2">
        <v>866</v>
      </c>
      <c r="AO1919" s="2">
        <v>0</v>
      </c>
      <c r="AP1919" s="2">
        <v>0</v>
      </c>
      <c r="AQ1919" s="2">
        <v>1790</v>
      </c>
      <c r="AR1919" s="2">
        <v>0</v>
      </c>
      <c r="AS1919" s="2">
        <v>0</v>
      </c>
      <c r="AT1919" s="2">
        <v>0</v>
      </c>
      <c r="AU1919" s="2">
        <v>0</v>
      </c>
      <c r="AV1919" s="2">
        <v>0</v>
      </c>
      <c r="AW1919" s="2">
        <v>866</v>
      </c>
      <c r="AX1919" s="2">
        <v>0</v>
      </c>
      <c r="AY1919" s="2">
        <v>0</v>
      </c>
      <c r="AZ1919" s="2">
        <v>0</v>
      </c>
      <c r="BA1919" s="2">
        <v>0</v>
      </c>
      <c r="BB1919" s="2">
        <v>0</v>
      </c>
      <c r="BC1919" s="2">
        <v>0</v>
      </c>
      <c r="BD1919" s="2">
        <v>0</v>
      </c>
      <c r="BE1919" s="2">
        <v>0</v>
      </c>
      <c r="BF1919" s="2">
        <v>0</v>
      </c>
      <c r="BG1919" s="2">
        <v>0</v>
      </c>
      <c r="BH1919" s="2">
        <v>0</v>
      </c>
      <c r="BI1919" s="2">
        <v>0</v>
      </c>
      <c r="BJ1919" s="2">
        <v>0</v>
      </c>
      <c r="BK1919" s="2">
        <v>0</v>
      </c>
      <c r="BL1919" s="2">
        <v>0</v>
      </c>
      <c r="BM1919" s="2">
        <v>0</v>
      </c>
      <c r="BN1919" s="2">
        <v>0</v>
      </c>
      <c r="BO1919" s="2">
        <v>0</v>
      </c>
      <c r="BP1919" s="2">
        <v>0</v>
      </c>
      <c r="BQ1919" s="2">
        <v>1376</v>
      </c>
      <c r="BR1919" s="2">
        <v>414</v>
      </c>
      <c r="BS1919" s="2">
        <v>0</v>
      </c>
      <c r="BT1919" s="2">
        <v>0</v>
      </c>
      <c r="BU1919" s="2">
        <v>0</v>
      </c>
      <c r="BV1919" s="2">
        <v>0</v>
      </c>
      <c r="BW1919" s="2">
        <v>0</v>
      </c>
    </row>
    <row r="1920" spans="1:75" s="2" customFormat="1" ht="12.95" customHeight="1">
      <c r="A1920" s="2">
        <v>1989</v>
      </c>
      <c r="B1920" s="2" t="s">
        <v>6020</v>
      </c>
      <c r="C1920" s="2" t="str">
        <f>IF(D1920=0,"Standard only",INDEX($AR$1:$BW$1,1,MATCH(D1920,AR1920:BW1920,0)))</f>
        <v>ZM_Root_Pos</v>
      </c>
      <c r="D1920" s="2">
        <v>1894</v>
      </c>
      <c r="E1920" s="31">
        <v>3.2773799746672498</v>
      </c>
      <c r="F1920" s="2">
        <v>357.10640000000001</v>
      </c>
      <c r="G1920" s="2">
        <v>4.0999999999999996</v>
      </c>
      <c r="H1920" s="2" t="s">
        <v>25</v>
      </c>
      <c r="I1920" s="2" t="s">
        <v>13265</v>
      </c>
      <c r="J1920" s="2" t="s">
        <v>8825</v>
      </c>
      <c r="L1920" s="2" t="s">
        <v>11840</v>
      </c>
      <c r="M1920" s="2">
        <v>3.2</v>
      </c>
      <c r="N1920" s="2" t="s">
        <v>8825</v>
      </c>
      <c r="O1920" s="2" t="s">
        <v>8825</v>
      </c>
      <c r="P1920" s="2">
        <v>15</v>
      </c>
      <c r="Q1920" s="2" t="s">
        <v>6021</v>
      </c>
      <c r="U1920" s="2" t="s">
        <v>6022</v>
      </c>
      <c r="V1920" s="2" t="s">
        <v>6023</v>
      </c>
      <c r="W1920" s="2" t="str">
        <f>"piechart: colorlist=""#00FF00,#FFFFFF,#C0C0C0,#FFFF00,#0000FF,#000080,#008080,#800000,#808000,#800080,#FF0000,#FF00FF"" valuelist="""&amp;AF1920&amp;","&amp;AG1920&amp;","&amp;AH1920&amp;","&amp;AI1920&amp;","&amp;AJ1920&amp;","&amp;AK1920&amp;","&amp;AL1920&amp;","&amp;AM1920&amp;","&amp;AN1920&amp;","&amp;AO1920&amp;","&amp;AP1920&amp;","&amp;AQ1920&amp;""""</f>
        <v>piechart: colorlist="#00FF00,#FFFFFF,#C0C0C0,#FFFF00,#0000FF,#000080,#008080,#800000,#808000,#800080,#FF0000,#FF00FF" valuelist="0,0,1894,0,0,0,0,0,0,0,0,0"</v>
      </c>
      <c r="AF1920" s="2">
        <v>0</v>
      </c>
      <c r="AG1920" s="2">
        <v>0</v>
      </c>
      <c r="AH1920" s="2">
        <v>1894</v>
      </c>
      <c r="AI1920" s="2">
        <v>0</v>
      </c>
      <c r="AJ1920" s="2">
        <v>0</v>
      </c>
      <c r="AK1920" s="2">
        <v>0</v>
      </c>
      <c r="AL1920" s="2">
        <v>0</v>
      </c>
      <c r="AM1920" s="2">
        <v>0</v>
      </c>
      <c r="AN1920" s="2">
        <v>0</v>
      </c>
      <c r="AO1920" s="2">
        <v>0</v>
      </c>
      <c r="AP1920" s="2">
        <v>0</v>
      </c>
      <c r="AQ1920" s="2">
        <v>0</v>
      </c>
      <c r="AR1920" s="2">
        <v>0</v>
      </c>
      <c r="AS1920" s="2">
        <v>0</v>
      </c>
      <c r="AT1920" s="2">
        <v>0</v>
      </c>
      <c r="AU1920" s="2">
        <v>0</v>
      </c>
      <c r="AV1920" s="2">
        <v>0</v>
      </c>
      <c r="AW1920" s="2">
        <v>0</v>
      </c>
      <c r="AX1920" s="2">
        <v>0</v>
      </c>
      <c r="AY1920" s="2">
        <v>0</v>
      </c>
      <c r="AZ1920" s="2">
        <v>0</v>
      </c>
      <c r="BA1920" s="2">
        <v>0</v>
      </c>
      <c r="BB1920" s="2">
        <v>0</v>
      </c>
      <c r="BC1920" s="2">
        <v>0</v>
      </c>
      <c r="BD1920" s="2">
        <v>0</v>
      </c>
      <c r="BE1920" s="2">
        <v>0</v>
      </c>
      <c r="BF1920" s="2">
        <v>0</v>
      </c>
      <c r="BG1920" s="2">
        <v>0</v>
      </c>
      <c r="BH1920" s="2">
        <v>0</v>
      </c>
      <c r="BI1920" s="2">
        <v>0</v>
      </c>
      <c r="BJ1920" s="2">
        <v>0</v>
      </c>
      <c r="BK1920" s="2">
        <v>0</v>
      </c>
      <c r="BL1920" s="2">
        <v>0</v>
      </c>
      <c r="BM1920" s="2">
        <v>0</v>
      </c>
      <c r="BN1920" s="2">
        <v>0</v>
      </c>
      <c r="BO1920" s="2">
        <v>0</v>
      </c>
      <c r="BP1920" s="2">
        <v>0</v>
      </c>
      <c r="BQ1920" s="2">
        <v>0</v>
      </c>
      <c r="BR1920" s="2">
        <v>0</v>
      </c>
      <c r="BS1920" s="2">
        <v>0</v>
      </c>
      <c r="BT1920" s="2">
        <v>0</v>
      </c>
      <c r="BU1920" s="2">
        <v>1894</v>
      </c>
      <c r="BV1920" s="2">
        <v>0</v>
      </c>
      <c r="BW1920" s="2">
        <v>0</v>
      </c>
    </row>
    <row r="1921" spans="1:75" s="2" customFormat="1" ht="12.95" customHeight="1">
      <c r="A1921" s="2">
        <v>1991</v>
      </c>
      <c r="B1921" s="2" t="s">
        <v>6024</v>
      </c>
      <c r="C1921" s="2" t="str">
        <f>IF(D1921=0,"Standard only",INDEX($AR$1:$BW$1,1,MATCH(D1921,AR1921:BW1921,0)))</f>
        <v>GM_Root_Pos</v>
      </c>
      <c r="D1921" s="2">
        <v>5240</v>
      </c>
      <c r="E1921" s="31">
        <v>3.7193312869837301</v>
      </c>
      <c r="F1921" s="2">
        <v>357.11869999999999</v>
      </c>
      <c r="G1921" s="2">
        <v>6.98</v>
      </c>
      <c r="H1921" s="2" t="s">
        <v>25</v>
      </c>
      <c r="I1921" s="2" t="s">
        <v>13267</v>
      </c>
      <c r="J1921" s="2" t="s">
        <v>8825</v>
      </c>
      <c r="L1921" s="2" t="s">
        <v>11840</v>
      </c>
      <c r="M1921" s="2">
        <v>3.2</v>
      </c>
      <c r="N1921" s="2" t="s">
        <v>8825</v>
      </c>
      <c r="O1921" s="2" t="s">
        <v>8825</v>
      </c>
      <c r="P1921" s="2">
        <v>16</v>
      </c>
      <c r="Q1921" s="2" t="s">
        <v>1428</v>
      </c>
      <c r="U1921" s="2" t="s">
        <v>6025</v>
      </c>
      <c r="V1921" s="2" t="s">
        <v>6026</v>
      </c>
      <c r="W1921" s="2" t="str">
        <f>"piechart: colorlist=""#00FF00,#FFFFFF,#C0C0C0,#FFFF00,#0000FF,#000080,#008080,#800000,#808000,#800080,#FF0000,#FF00FF"" valuelist="""&amp;AF1921&amp;","&amp;AG1921&amp;","&amp;AH1921&amp;","&amp;AI1921&amp;","&amp;AJ1921&amp;","&amp;AK1921&amp;","&amp;AL1921&amp;","&amp;AM1921&amp;","&amp;AN1921&amp;","&amp;AO1921&amp;","&amp;AP1921&amp;","&amp;AQ1921&amp;""""</f>
        <v>piechart: colorlist="#00FF00,#FFFFFF,#C0C0C0,#FFFF00,#0000FF,#000080,#008080,#800000,#808000,#800080,#FF0000,#FF00FF" valuelist="0,0,0,0,0,0,0,5240,0,0,0,0"</v>
      </c>
      <c r="AF1921" s="2">
        <v>0</v>
      </c>
      <c r="AG1921" s="2">
        <v>0</v>
      </c>
      <c r="AH1921" s="2">
        <v>0</v>
      </c>
      <c r="AI1921" s="2">
        <v>0</v>
      </c>
      <c r="AJ1921" s="2">
        <v>0</v>
      </c>
      <c r="AK1921" s="2">
        <v>0</v>
      </c>
      <c r="AL1921" s="2">
        <v>0</v>
      </c>
      <c r="AM1921" s="2">
        <v>5240</v>
      </c>
      <c r="AN1921" s="2">
        <v>0</v>
      </c>
      <c r="AO1921" s="2">
        <v>0</v>
      </c>
      <c r="AP1921" s="2">
        <v>0</v>
      </c>
      <c r="AQ1921" s="2">
        <v>0</v>
      </c>
      <c r="AR1921" s="2">
        <v>0</v>
      </c>
      <c r="AS1921" s="2">
        <v>0</v>
      </c>
      <c r="AT1921" s="2">
        <v>0</v>
      </c>
      <c r="AU1921" s="2">
        <v>0</v>
      </c>
      <c r="AV1921" s="2">
        <v>0</v>
      </c>
      <c r="AW1921" s="2">
        <v>0</v>
      </c>
      <c r="AX1921" s="2">
        <v>0</v>
      </c>
      <c r="AY1921" s="2">
        <v>0</v>
      </c>
      <c r="AZ1921" s="2">
        <v>5240</v>
      </c>
      <c r="BA1921" s="2">
        <v>0</v>
      </c>
      <c r="BB1921" s="2">
        <v>0</v>
      </c>
      <c r="BC1921" s="2">
        <v>0</v>
      </c>
      <c r="BD1921" s="2">
        <v>0</v>
      </c>
      <c r="BE1921" s="2">
        <v>0</v>
      </c>
      <c r="BF1921" s="2">
        <v>0</v>
      </c>
      <c r="BG1921" s="2">
        <v>0</v>
      </c>
      <c r="BH1921" s="2">
        <v>0</v>
      </c>
      <c r="BI1921" s="2">
        <v>0</v>
      </c>
      <c r="BJ1921" s="2">
        <v>0</v>
      </c>
      <c r="BK1921" s="2">
        <v>0</v>
      </c>
      <c r="BL1921" s="2">
        <v>0</v>
      </c>
      <c r="BM1921" s="2">
        <v>0</v>
      </c>
      <c r="BN1921" s="2">
        <v>0</v>
      </c>
      <c r="BO1921" s="2">
        <v>0</v>
      </c>
      <c r="BP1921" s="2">
        <v>0</v>
      </c>
      <c r="BQ1921" s="2">
        <v>0</v>
      </c>
      <c r="BR1921" s="2">
        <v>0</v>
      </c>
      <c r="BS1921" s="2">
        <v>0</v>
      </c>
      <c r="BT1921" s="2">
        <v>0</v>
      </c>
      <c r="BU1921" s="2">
        <v>0</v>
      </c>
      <c r="BV1921" s="2">
        <v>0</v>
      </c>
      <c r="BW1921" s="2">
        <v>0</v>
      </c>
    </row>
    <row r="1922" spans="1:75" s="2" customFormat="1" ht="12.95" customHeight="1">
      <c r="A1922" s="2">
        <v>1992</v>
      </c>
      <c r="B1922" s="2" t="s">
        <v>6027</v>
      </c>
      <c r="C1922" s="2" t="str">
        <f>IF(D1922=0,"Standard only",INDEX($AR$1:$BW$1,1,MATCH(D1922,AR1922:BW1922,0)))</f>
        <v>GM_Root_Pos</v>
      </c>
      <c r="D1922" s="2">
        <v>1349</v>
      </c>
      <c r="E1922" s="31">
        <v>3.1300119496718999</v>
      </c>
      <c r="F1922" s="2">
        <v>357.11930000000001</v>
      </c>
      <c r="G1922" s="2">
        <v>4.96</v>
      </c>
      <c r="H1922" s="2" t="s">
        <v>25</v>
      </c>
      <c r="I1922" s="2" t="s">
        <v>13267</v>
      </c>
      <c r="J1922" s="2" t="s">
        <v>8825</v>
      </c>
      <c r="L1922" s="2" t="s">
        <v>11840</v>
      </c>
      <c r="M1922" s="2">
        <v>3.2</v>
      </c>
      <c r="N1922" s="2" t="s">
        <v>8825</v>
      </c>
      <c r="O1922" s="2" t="s">
        <v>8825</v>
      </c>
      <c r="P1922" s="2">
        <v>16</v>
      </c>
      <c r="Q1922" s="2" t="s">
        <v>1428</v>
      </c>
      <c r="U1922" s="2" t="s">
        <v>6029</v>
      </c>
      <c r="V1922" s="2" t="s">
        <v>6030</v>
      </c>
      <c r="W1922" s="2" t="str">
        <f>"piechart: colorlist=""#00FF00,#FFFFFF,#C0C0C0,#FFFF00,#0000FF,#000080,#008080,#800000,#808000,#800080,#FF0000,#FF00FF"" valuelist="""&amp;AF1922&amp;","&amp;AG1922&amp;","&amp;AH1922&amp;","&amp;AI1922&amp;","&amp;AJ1922&amp;","&amp;AK1922&amp;","&amp;AL1922&amp;","&amp;AM1922&amp;","&amp;AN1922&amp;","&amp;AO1922&amp;","&amp;AP1922&amp;","&amp;AQ1922&amp;""""</f>
        <v>piechart: colorlist="#00FF00,#FFFFFF,#C0C0C0,#FFFF00,#0000FF,#000080,#008080,#800000,#808000,#800080,#FF0000,#FF00FF" valuelist="0,0,0,0,0,0,0,1349,0,0,0,0"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>
        <v>0</v>
      </c>
      <c r="AL1922" s="2">
        <v>0</v>
      </c>
      <c r="AM1922" s="2">
        <v>1349</v>
      </c>
      <c r="AN1922" s="2">
        <v>0</v>
      </c>
      <c r="AO1922" s="2">
        <v>0</v>
      </c>
      <c r="AP1922" s="2">
        <v>0</v>
      </c>
      <c r="AQ1922" s="2">
        <v>0</v>
      </c>
      <c r="AR1922" s="2">
        <v>0</v>
      </c>
      <c r="AS1922" s="2">
        <v>0</v>
      </c>
      <c r="AT1922" s="2">
        <v>0</v>
      </c>
      <c r="AU1922" s="2">
        <v>0</v>
      </c>
      <c r="AV1922" s="2">
        <v>0</v>
      </c>
      <c r="AW1922" s="2">
        <v>0</v>
      </c>
      <c r="AX1922" s="2">
        <v>0</v>
      </c>
      <c r="AY1922" s="2">
        <v>0</v>
      </c>
      <c r="AZ1922" s="2">
        <v>1349</v>
      </c>
      <c r="BA1922" s="2">
        <v>0</v>
      </c>
      <c r="BB1922" s="2">
        <v>0</v>
      </c>
      <c r="BC1922" s="2">
        <v>0</v>
      </c>
      <c r="BD1922" s="2">
        <v>0</v>
      </c>
      <c r="BE1922" s="2">
        <v>0</v>
      </c>
      <c r="BF1922" s="2">
        <v>0</v>
      </c>
      <c r="BG1922" s="2">
        <v>0</v>
      </c>
      <c r="BH1922" s="2">
        <v>0</v>
      </c>
      <c r="BI1922" s="2">
        <v>0</v>
      </c>
      <c r="BJ1922" s="2">
        <v>0</v>
      </c>
      <c r="BK1922" s="2">
        <v>0</v>
      </c>
      <c r="BL1922" s="2">
        <v>0</v>
      </c>
      <c r="BM1922" s="2">
        <v>0</v>
      </c>
      <c r="BN1922" s="2">
        <v>0</v>
      </c>
      <c r="BO1922" s="2">
        <v>0</v>
      </c>
      <c r="BP1922" s="2">
        <v>0</v>
      </c>
      <c r="BQ1922" s="2">
        <v>0</v>
      </c>
      <c r="BR1922" s="2">
        <v>0</v>
      </c>
      <c r="BS1922" s="2">
        <v>0</v>
      </c>
      <c r="BT1922" s="2">
        <v>0</v>
      </c>
      <c r="BU1922" s="2">
        <v>0</v>
      </c>
      <c r="BV1922" s="2">
        <v>0</v>
      </c>
      <c r="BW1922" s="2">
        <v>0</v>
      </c>
    </row>
    <row r="1923" spans="1:75" s="2" customFormat="1" ht="12.95" customHeight="1">
      <c r="A1923" s="2">
        <v>1993</v>
      </c>
      <c r="B1923" s="2" t="s">
        <v>6031</v>
      </c>
      <c r="C1923" s="2" t="str">
        <f>IF(D1923=0,"Standard only",INDEX($AR$1:$BW$1,1,MATCH(D1923,AR1923:BW1923,0)))</f>
        <v>OS_Root_Pos</v>
      </c>
      <c r="D1923" s="2">
        <v>3112</v>
      </c>
      <c r="E1923" s="31">
        <v>3.4930395883176502</v>
      </c>
      <c r="F1923" s="2">
        <v>357.13299999999998</v>
      </c>
      <c r="G1923" s="2">
        <v>5.71</v>
      </c>
      <c r="H1923" s="2" t="s">
        <v>25</v>
      </c>
      <c r="I1923" s="2" t="s">
        <v>13270</v>
      </c>
      <c r="J1923" s="2" t="s">
        <v>8825</v>
      </c>
      <c r="L1923" s="2" t="s">
        <v>11840</v>
      </c>
      <c r="M1923" s="2">
        <v>3.2</v>
      </c>
      <c r="N1923" s="2" t="s">
        <v>8825</v>
      </c>
      <c r="O1923" s="2" t="s">
        <v>8825</v>
      </c>
      <c r="P1923" s="2">
        <v>20</v>
      </c>
      <c r="Q1923" s="2" t="s">
        <v>6032</v>
      </c>
      <c r="U1923" s="2" t="s">
        <v>6034</v>
      </c>
      <c r="V1923" s="2" t="s">
        <v>6035</v>
      </c>
      <c r="W1923" s="2" t="str">
        <f>"piechart: colorlist=""#00FF00,#FFFFFF,#C0C0C0,#FFFF00,#0000FF,#000080,#008080,#800000,#808000,#800080,#FF0000,#FF00FF"" valuelist="""&amp;AF1923&amp;","&amp;AG1923&amp;","&amp;AH1923&amp;","&amp;AI1923&amp;","&amp;AJ1923&amp;","&amp;AK1923&amp;","&amp;AL1923&amp;","&amp;AM1923&amp;","&amp;AN1923&amp;","&amp;AO1923&amp;","&amp;AP1923&amp;","&amp;AQ1923&amp;""""</f>
        <v>piechart: colorlist="#00FF00,#FFFFFF,#C0C0C0,#FFFF00,#0000FF,#000080,#008080,#800000,#808000,#800080,#FF0000,#FF00FF" valuelist="0,3112,0,0,1049,0,0,0,0,0,0,0"</v>
      </c>
      <c r="AF1923" s="2">
        <v>0</v>
      </c>
      <c r="AG1923" s="2">
        <v>3112</v>
      </c>
      <c r="AH1923" s="2">
        <v>0</v>
      </c>
      <c r="AI1923" s="2">
        <v>0</v>
      </c>
      <c r="AJ1923" s="2">
        <v>1049</v>
      </c>
      <c r="AK1923" s="2"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  <c r="AQ1923" s="2">
        <v>0</v>
      </c>
      <c r="AR1923" s="2">
        <v>0</v>
      </c>
      <c r="AS1923" s="2">
        <v>0</v>
      </c>
      <c r="AT1923" s="2">
        <v>0</v>
      </c>
      <c r="AU1923" s="2">
        <v>0</v>
      </c>
      <c r="AV1923" s="2">
        <v>0</v>
      </c>
      <c r="AW1923" s="2">
        <v>0</v>
      </c>
      <c r="AX1923" s="2">
        <v>0</v>
      </c>
      <c r="AY1923" s="2">
        <v>0</v>
      </c>
      <c r="AZ1923" s="2">
        <v>0</v>
      </c>
      <c r="BA1923" s="2">
        <v>0</v>
      </c>
      <c r="BB1923" s="2">
        <v>0</v>
      </c>
      <c r="BC1923" s="2">
        <v>0</v>
      </c>
      <c r="BD1923" s="2">
        <v>0</v>
      </c>
      <c r="BE1923" s="2">
        <v>0</v>
      </c>
      <c r="BF1923" s="2">
        <v>0</v>
      </c>
      <c r="BG1923" s="2">
        <v>0</v>
      </c>
      <c r="BH1923" s="2">
        <v>0</v>
      </c>
      <c r="BI1923" s="2">
        <v>0</v>
      </c>
      <c r="BJ1923" s="2">
        <v>0</v>
      </c>
      <c r="BK1923" s="2">
        <v>1049</v>
      </c>
      <c r="BL1923" s="2">
        <v>0</v>
      </c>
      <c r="BM1923" s="2">
        <v>0</v>
      </c>
      <c r="BN1923" s="2">
        <v>0</v>
      </c>
      <c r="BO1923" s="2">
        <v>3112</v>
      </c>
      <c r="BP1923" s="2">
        <v>0</v>
      </c>
      <c r="BQ1923" s="2">
        <v>0</v>
      </c>
      <c r="BR1923" s="2">
        <v>0</v>
      </c>
      <c r="BS1923" s="2">
        <v>0</v>
      </c>
      <c r="BT1923" s="2">
        <v>0</v>
      </c>
      <c r="BU1923" s="2">
        <v>0</v>
      </c>
      <c r="BV1923" s="2">
        <v>0</v>
      </c>
      <c r="BW1923" s="2">
        <v>0</v>
      </c>
    </row>
    <row r="1924" spans="1:75" s="2" customFormat="1" ht="12.95" customHeight="1">
      <c r="A1924" s="2">
        <v>1997</v>
      </c>
      <c r="B1924" s="2" t="s">
        <v>6045</v>
      </c>
      <c r="C1924" s="2" t="str">
        <f>IF(D1924=0,"Standard only",INDEX($AR$1:$BW$1,1,MATCH(D1924,AR1924:BW1924,0)))</f>
        <v>GU_Root_Pos</v>
      </c>
      <c r="D1924" s="2">
        <v>1405</v>
      </c>
      <c r="E1924" s="31">
        <v>3.1476763242410999</v>
      </c>
      <c r="F1924" s="2">
        <v>357.13600000000002</v>
      </c>
      <c r="G1924" s="2">
        <v>7.54</v>
      </c>
      <c r="H1924" s="2" t="s">
        <v>25</v>
      </c>
      <c r="I1924" s="2" t="s">
        <v>13270</v>
      </c>
      <c r="J1924" s="2" t="s">
        <v>8825</v>
      </c>
      <c r="L1924" s="2" t="s">
        <v>11840</v>
      </c>
      <c r="M1924" s="2">
        <v>3.2</v>
      </c>
      <c r="N1924" s="2" t="s">
        <v>8825</v>
      </c>
      <c r="O1924" s="2" t="s">
        <v>8825</v>
      </c>
      <c r="P1924" s="2">
        <v>20</v>
      </c>
      <c r="Q1924" s="2" t="s">
        <v>6032</v>
      </c>
      <c r="U1924" s="2" t="s">
        <v>6046</v>
      </c>
      <c r="W1924" s="2" t="str">
        <f>"piechart: colorlist=""#00FF00,#FFFFFF,#C0C0C0,#FFFF00,#0000FF,#000080,#008080,#800000,#808000,#800080,#FF0000,#FF00FF"" valuelist="""&amp;AF1924&amp;","&amp;AG1924&amp;","&amp;AH1924&amp;","&amp;AI1924&amp;","&amp;AJ1924&amp;","&amp;AK1924&amp;","&amp;AL1924&amp;","&amp;AM1924&amp;","&amp;AN1924&amp;","&amp;AO1924&amp;","&amp;AP1924&amp;","&amp;AQ1924&amp;""""</f>
        <v>piechart: colorlist="#00FF00,#FFFFFF,#C0C0C0,#FFFF00,#0000FF,#000080,#008080,#800000,#808000,#800080,#FF0000,#FF00FF" valuelist="0,0,0,0,0,0,0,0,0,1405,0,0"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>
        <v>0</v>
      </c>
      <c r="AL1924" s="2">
        <v>0</v>
      </c>
      <c r="AM1924" s="2">
        <v>0</v>
      </c>
      <c r="AN1924" s="2">
        <v>0</v>
      </c>
      <c r="AO1924" s="2">
        <v>1405</v>
      </c>
      <c r="AP1924" s="2">
        <v>0</v>
      </c>
      <c r="AQ1924" s="2">
        <v>0</v>
      </c>
      <c r="AR1924" s="2">
        <v>0</v>
      </c>
      <c r="AS1924" s="2">
        <v>0</v>
      </c>
      <c r="AT1924" s="2">
        <v>0</v>
      </c>
      <c r="AU1924" s="2">
        <v>0</v>
      </c>
      <c r="AV1924" s="2">
        <v>0</v>
      </c>
      <c r="AW1924" s="2">
        <v>0</v>
      </c>
      <c r="AX1924" s="2">
        <v>0</v>
      </c>
      <c r="AY1924" s="2">
        <v>0</v>
      </c>
      <c r="AZ1924" s="2">
        <v>0</v>
      </c>
      <c r="BA1924" s="2">
        <v>0</v>
      </c>
      <c r="BB1924" s="2">
        <v>1405</v>
      </c>
      <c r="BC1924" s="2">
        <v>0</v>
      </c>
      <c r="BD1924" s="2">
        <v>0</v>
      </c>
      <c r="BE1924" s="2">
        <v>0</v>
      </c>
      <c r="BF1924" s="2">
        <v>0</v>
      </c>
      <c r="BG1924" s="2">
        <v>0</v>
      </c>
      <c r="BH1924" s="2">
        <v>0</v>
      </c>
      <c r="BI1924" s="2">
        <v>0</v>
      </c>
      <c r="BJ1924" s="2">
        <v>0</v>
      </c>
      <c r="BK1924" s="2">
        <v>0</v>
      </c>
      <c r="BL1924" s="2">
        <v>0</v>
      </c>
      <c r="BM1924" s="2">
        <v>0</v>
      </c>
      <c r="BN1924" s="2">
        <v>0</v>
      </c>
      <c r="BO1924" s="2">
        <v>0</v>
      </c>
      <c r="BP1924" s="2">
        <v>0</v>
      </c>
      <c r="BQ1924" s="2">
        <v>0</v>
      </c>
      <c r="BR1924" s="2">
        <v>0</v>
      </c>
      <c r="BS1924" s="2">
        <v>0</v>
      </c>
      <c r="BT1924" s="2">
        <v>0</v>
      </c>
      <c r="BU1924" s="2">
        <v>0</v>
      </c>
      <c r="BV1924" s="2">
        <v>0</v>
      </c>
      <c r="BW1924" s="2">
        <v>0</v>
      </c>
    </row>
    <row r="1925" spans="1:75" s="2" customFormat="1" ht="12.95" customHeight="1">
      <c r="A1925" s="2">
        <v>1998</v>
      </c>
      <c r="B1925" s="2" t="s">
        <v>6047</v>
      </c>
      <c r="C1925" s="2" t="str">
        <f>IF(D1925=0,"Standard only",INDEX($AR$1:$BW$1,1,MATCH(D1925,AR1925:BW1925,0)))</f>
        <v>LE_FruitGreen_Pos</v>
      </c>
      <c r="D1925" s="2">
        <v>1396</v>
      </c>
      <c r="E1925" s="31">
        <v>3.14488541828714</v>
      </c>
      <c r="F1925" s="2">
        <v>357.21280000000002</v>
      </c>
      <c r="G1925" s="2">
        <v>2.5</v>
      </c>
      <c r="H1925" s="2" t="s">
        <v>25</v>
      </c>
      <c r="I1925" s="2" t="s">
        <v>13267</v>
      </c>
      <c r="J1925" s="2" t="s">
        <v>8825</v>
      </c>
      <c r="L1925" s="2" t="s">
        <v>11840</v>
      </c>
      <c r="M1925" s="2">
        <v>3.2</v>
      </c>
      <c r="N1925" s="2" t="s">
        <v>8825</v>
      </c>
      <c r="O1925" s="2" t="s">
        <v>8825</v>
      </c>
      <c r="P1925" s="2">
        <v>16</v>
      </c>
      <c r="Q1925" s="2" t="s">
        <v>6048</v>
      </c>
      <c r="U1925" s="2" t="s">
        <v>6049</v>
      </c>
      <c r="V1925" s="2" t="s">
        <v>6050</v>
      </c>
      <c r="W1925" s="2" t="str">
        <f>"piechart: colorlist=""#00FF00,#FFFFFF,#C0C0C0,#FFFF00,#0000FF,#000080,#008080,#800000,#808000,#800080,#FF0000,#FF00FF"" valuelist="""&amp;AF1925&amp;","&amp;AG1925&amp;","&amp;AH1925&amp;","&amp;AI1925&amp;","&amp;AJ1925&amp;","&amp;AK1925&amp;","&amp;AL1925&amp;","&amp;AM1925&amp;","&amp;AN1925&amp;","&amp;AO1925&amp;","&amp;AP1925&amp;","&amp;AQ1925&amp;""""</f>
        <v>piechart: colorlist="#00FF00,#FFFFFF,#C0C0C0,#FFFF00,#0000FF,#000080,#008080,#800000,#808000,#800080,#FF0000,#FF00FF" valuelist="0,600,0,0,0,0,0,666,0,0,1396,0"</v>
      </c>
      <c r="AF1925" s="2">
        <v>0</v>
      </c>
      <c r="AG1925" s="2">
        <v>600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666</v>
      </c>
      <c r="AN1925" s="2">
        <v>0</v>
      </c>
      <c r="AO1925" s="2">
        <v>0</v>
      </c>
      <c r="AP1925" s="2">
        <v>1396</v>
      </c>
      <c r="AQ1925" s="2">
        <v>0</v>
      </c>
      <c r="AR1925" s="2">
        <v>0</v>
      </c>
      <c r="AS1925" s="2">
        <v>0</v>
      </c>
      <c r="AT1925" s="2">
        <v>0</v>
      </c>
      <c r="AU1925" s="2">
        <v>0</v>
      </c>
      <c r="AV1925" s="2">
        <v>0</v>
      </c>
      <c r="AW1925" s="2">
        <v>0</v>
      </c>
      <c r="AX1925" s="2">
        <v>0</v>
      </c>
      <c r="AY1925" s="2">
        <v>0</v>
      </c>
      <c r="AZ1925" s="2">
        <v>666</v>
      </c>
      <c r="BA1925" s="2">
        <v>0</v>
      </c>
      <c r="BB1925" s="2">
        <v>0</v>
      </c>
      <c r="BC1925" s="2">
        <v>1396</v>
      </c>
      <c r="BD1925" s="2">
        <v>0</v>
      </c>
      <c r="BE1925" s="2">
        <v>0</v>
      </c>
      <c r="BF1925" s="2">
        <v>0</v>
      </c>
      <c r="BG1925" s="2">
        <v>0</v>
      </c>
      <c r="BH1925" s="2">
        <v>0</v>
      </c>
      <c r="BI1925" s="2">
        <v>0</v>
      </c>
      <c r="BJ1925" s="2">
        <v>0</v>
      </c>
      <c r="BK1925" s="2">
        <v>0</v>
      </c>
      <c r="BL1925" s="2">
        <v>0</v>
      </c>
      <c r="BM1925" s="2">
        <v>0</v>
      </c>
      <c r="BN1925" s="2">
        <v>0</v>
      </c>
      <c r="BO1925" s="2">
        <v>600</v>
      </c>
      <c r="BP1925" s="2">
        <v>0</v>
      </c>
      <c r="BQ1925" s="2">
        <v>0</v>
      </c>
      <c r="BR1925" s="2">
        <v>0</v>
      </c>
      <c r="BS1925" s="2">
        <v>0</v>
      </c>
      <c r="BT1925" s="2">
        <v>0</v>
      </c>
      <c r="BU1925" s="2">
        <v>0</v>
      </c>
      <c r="BV1925" s="2">
        <v>0</v>
      </c>
      <c r="BW1925" s="2">
        <v>0</v>
      </c>
    </row>
    <row r="1926" spans="1:75" s="2" customFormat="1" ht="12.95" customHeight="1">
      <c r="A1926" s="2">
        <v>2001</v>
      </c>
      <c r="B1926" s="2" t="s">
        <v>6052</v>
      </c>
      <c r="C1926" s="2" t="str">
        <f>IF(D1926=0,"Standard only",INDEX($AR$1:$BW$1,1,MATCH(D1926,AR1926:BW1926,0)))</f>
        <v>OS_Root_Pos</v>
      </c>
      <c r="D1926" s="2">
        <v>3154</v>
      </c>
      <c r="E1926" s="31">
        <v>3.4988616889928799</v>
      </c>
      <c r="F1926" s="2">
        <v>358.14060000000001</v>
      </c>
      <c r="G1926" s="2">
        <v>5.09</v>
      </c>
      <c r="H1926" s="2" t="s">
        <v>25</v>
      </c>
      <c r="I1926" s="2" t="s">
        <v>13270</v>
      </c>
      <c r="J1926" s="2" t="s">
        <v>8825</v>
      </c>
      <c r="L1926" s="2" t="s">
        <v>11840</v>
      </c>
      <c r="M1926" s="2">
        <v>3.2</v>
      </c>
      <c r="N1926" s="2" t="s">
        <v>8825</v>
      </c>
      <c r="O1926" s="2" t="s">
        <v>8825</v>
      </c>
      <c r="P1926" s="2">
        <v>20</v>
      </c>
      <c r="Q1926" s="2" t="s">
        <v>6053</v>
      </c>
      <c r="U1926" s="2" t="s">
        <v>6054</v>
      </c>
      <c r="V1926" s="2" t="s">
        <v>6055</v>
      </c>
      <c r="W1926" s="2" t="str">
        <f>"piechart: colorlist=""#00FF00,#FFFFFF,#C0C0C0,#FFFF00,#0000FF,#000080,#008080,#800000,#808000,#800080,#FF0000,#FF00FF"" valuelist="""&amp;AF1926&amp;","&amp;AG1926&amp;","&amp;AH1926&amp;","&amp;AI1926&amp;","&amp;AJ1926&amp;","&amp;AK1926&amp;","&amp;AL1926&amp;","&amp;AM1926&amp;","&amp;AN1926&amp;","&amp;AO1926&amp;","&amp;AP1926&amp;","&amp;AQ1926&amp;""""</f>
        <v>piechart: colorlist="#00FF00,#FFFFFF,#C0C0C0,#FFFF00,#0000FF,#000080,#008080,#800000,#808000,#800080,#FF0000,#FF00FF" valuelist="0,3154,999,0,0,0,0,0,0,0,0,0"</v>
      </c>
      <c r="AF1926" s="2">
        <v>0</v>
      </c>
      <c r="AG1926" s="2">
        <v>3154</v>
      </c>
      <c r="AH1926" s="2">
        <v>999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2">
        <v>0</v>
      </c>
      <c r="AQ1926" s="2">
        <v>0</v>
      </c>
      <c r="AR1926" s="2">
        <v>0</v>
      </c>
      <c r="AS1926" s="2">
        <v>0</v>
      </c>
      <c r="AT1926" s="2">
        <v>0</v>
      </c>
      <c r="AU1926" s="2">
        <v>0</v>
      </c>
      <c r="AV1926" s="2">
        <v>0</v>
      </c>
      <c r="AW1926" s="2">
        <v>0</v>
      </c>
      <c r="AX1926" s="2">
        <v>0</v>
      </c>
      <c r="AY1926" s="2">
        <v>0</v>
      </c>
      <c r="AZ1926" s="2">
        <v>0</v>
      </c>
      <c r="BA1926" s="2">
        <v>0</v>
      </c>
      <c r="BB1926" s="2">
        <v>0</v>
      </c>
      <c r="BC1926" s="2">
        <v>0</v>
      </c>
      <c r="BD1926" s="2">
        <v>0</v>
      </c>
      <c r="BE1926" s="2">
        <v>0</v>
      </c>
      <c r="BF1926" s="2">
        <v>0</v>
      </c>
      <c r="BG1926" s="2">
        <v>0</v>
      </c>
      <c r="BH1926" s="2">
        <v>0</v>
      </c>
      <c r="BI1926" s="2">
        <v>0</v>
      </c>
      <c r="BJ1926" s="2">
        <v>0</v>
      </c>
      <c r="BK1926" s="2">
        <v>0</v>
      </c>
      <c r="BL1926" s="2">
        <v>0</v>
      </c>
      <c r="BM1926" s="2">
        <v>0</v>
      </c>
      <c r="BN1926" s="2">
        <v>0</v>
      </c>
      <c r="BO1926" s="2">
        <v>3154</v>
      </c>
      <c r="BP1926" s="2">
        <v>0</v>
      </c>
      <c r="BQ1926" s="2">
        <v>0</v>
      </c>
      <c r="BR1926" s="2">
        <v>0</v>
      </c>
      <c r="BS1926" s="2">
        <v>0</v>
      </c>
      <c r="BT1926" s="2">
        <v>0</v>
      </c>
      <c r="BU1926" s="2">
        <v>999</v>
      </c>
      <c r="BV1926" s="2">
        <v>0</v>
      </c>
      <c r="BW1926" s="2">
        <v>0</v>
      </c>
    </row>
    <row r="1927" spans="1:75" s="2" customFormat="1" ht="12.95" customHeight="1">
      <c r="A1927" s="2">
        <v>2003</v>
      </c>
      <c r="B1927" s="2" t="s">
        <v>6056</v>
      </c>
      <c r="C1927" s="2" t="str">
        <f>IF(D1927=0,"Standard only",INDEX($AR$1:$BW$1,1,MATCH(D1927,AR1927:BW1927,0)))</f>
        <v>GM_Root_Pos</v>
      </c>
      <c r="D1927" s="2">
        <v>1264</v>
      </c>
      <c r="E1927" s="31">
        <v>3.1017470739463699</v>
      </c>
      <c r="F1927" s="2">
        <v>358.27359999999999</v>
      </c>
      <c r="G1927" s="2">
        <v>4.28</v>
      </c>
      <c r="H1927" s="2" t="s">
        <v>25</v>
      </c>
      <c r="I1927" s="2" t="s">
        <v>13268</v>
      </c>
      <c r="J1927" s="2" t="s">
        <v>8825</v>
      </c>
      <c r="L1927" s="2" t="s">
        <v>11840</v>
      </c>
      <c r="M1927" s="2">
        <v>3.2</v>
      </c>
      <c r="N1927" s="2" t="s">
        <v>8825</v>
      </c>
      <c r="O1927" s="2" t="s">
        <v>8825</v>
      </c>
      <c r="P1927" s="2">
        <v>18</v>
      </c>
      <c r="Q1927" s="2" t="s">
        <v>6057</v>
      </c>
      <c r="U1927" s="2" t="s">
        <v>6058</v>
      </c>
      <c r="V1927" s="2" t="s">
        <v>6059</v>
      </c>
      <c r="W1927" s="2" t="str">
        <f>"piechart: colorlist=""#00FF00,#FFFFFF,#C0C0C0,#FFFF00,#0000FF,#000080,#008080,#800000,#808000,#800080,#FF0000,#FF00FF"" valuelist="""&amp;AF1927&amp;","&amp;AG1927&amp;","&amp;AH1927&amp;","&amp;AI1927&amp;","&amp;AJ1927&amp;","&amp;AK1927&amp;","&amp;AL1927&amp;","&amp;AM1927&amp;","&amp;AN1927&amp;","&amp;AO1927&amp;","&amp;AP1927&amp;","&amp;AQ1927&amp;""""</f>
        <v>piechart: colorlist="#00FF00,#FFFFFF,#C0C0C0,#FFFF00,#0000FF,#000080,#008080,#800000,#808000,#800080,#FF0000,#FF00FF" valuelist="0,0,0,0,0,0,0,1264,0,0,0,0"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v>0</v>
      </c>
      <c r="AL1927" s="2">
        <v>0</v>
      </c>
      <c r="AM1927" s="2">
        <v>1264</v>
      </c>
      <c r="AN1927" s="2">
        <v>0</v>
      </c>
      <c r="AO1927" s="2">
        <v>0</v>
      </c>
      <c r="AP1927" s="2">
        <v>0</v>
      </c>
      <c r="AQ1927" s="2">
        <v>0</v>
      </c>
      <c r="AR1927" s="2">
        <v>0</v>
      </c>
      <c r="AS1927" s="2">
        <v>0</v>
      </c>
      <c r="AT1927" s="2">
        <v>0</v>
      </c>
      <c r="AU1927" s="2">
        <v>0</v>
      </c>
      <c r="AV1927" s="2">
        <v>0</v>
      </c>
      <c r="AW1927" s="2">
        <v>0</v>
      </c>
      <c r="AX1927" s="2">
        <v>0</v>
      </c>
      <c r="AY1927" s="2">
        <v>0</v>
      </c>
      <c r="AZ1927" s="2">
        <v>1264</v>
      </c>
      <c r="BA1927" s="2">
        <v>0</v>
      </c>
      <c r="BB1927" s="2">
        <v>0</v>
      </c>
      <c r="BC1927" s="2">
        <v>0</v>
      </c>
      <c r="BD1927" s="2">
        <v>0</v>
      </c>
      <c r="BE1927" s="2">
        <v>0</v>
      </c>
      <c r="BF1927" s="2">
        <v>0</v>
      </c>
      <c r="BG1927" s="2">
        <v>0</v>
      </c>
      <c r="BH1927" s="2">
        <v>0</v>
      </c>
      <c r="BI1927" s="2">
        <v>0</v>
      </c>
      <c r="BJ1927" s="2">
        <v>0</v>
      </c>
      <c r="BK1927" s="2">
        <v>0</v>
      </c>
      <c r="BL1927" s="2">
        <v>0</v>
      </c>
      <c r="BM1927" s="2">
        <v>0</v>
      </c>
      <c r="BN1927" s="2">
        <v>0</v>
      </c>
      <c r="BO1927" s="2">
        <v>0</v>
      </c>
      <c r="BP1927" s="2">
        <v>0</v>
      </c>
      <c r="BQ1927" s="2">
        <v>0</v>
      </c>
      <c r="BR1927" s="2">
        <v>0</v>
      </c>
      <c r="BS1927" s="2">
        <v>0</v>
      </c>
      <c r="BT1927" s="2">
        <v>0</v>
      </c>
      <c r="BU1927" s="2">
        <v>0</v>
      </c>
      <c r="BV1927" s="2">
        <v>0</v>
      </c>
      <c r="BW1927" s="2">
        <v>0</v>
      </c>
    </row>
    <row r="1928" spans="1:75" s="2" customFormat="1" ht="12.95" customHeight="1">
      <c r="A1928" s="2">
        <v>2004</v>
      </c>
      <c r="B1928" s="2" t="s">
        <v>6060</v>
      </c>
      <c r="C1928" s="2" t="str">
        <f>IF(D1928=0,"Standard only",INDEX($AR$1:$BW$1,1,MATCH(D1928,AR1928:BW1928,0)))</f>
        <v>OP_Root_Pos</v>
      </c>
      <c r="D1928" s="2">
        <v>1624</v>
      </c>
      <c r="E1928" s="31">
        <v>3.2105860249051599</v>
      </c>
      <c r="F1928" s="2">
        <v>359.14490000000001</v>
      </c>
      <c r="G1928" s="2">
        <v>2.76</v>
      </c>
      <c r="H1928" s="2" t="s">
        <v>25</v>
      </c>
      <c r="I1928" s="2" t="s">
        <v>13267</v>
      </c>
      <c r="J1928" s="2" t="s">
        <v>8825</v>
      </c>
      <c r="L1928" s="2" t="s">
        <v>11840</v>
      </c>
      <c r="M1928" s="2">
        <v>3.2</v>
      </c>
      <c r="N1928" s="2" t="s">
        <v>8825</v>
      </c>
      <c r="O1928" s="2" t="s">
        <v>8825</v>
      </c>
      <c r="P1928" s="2">
        <v>16</v>
      </c>
      <c r="Q1928" s="2" t="s">
        <v>6061</v>
      </c>
      <c r="U1928" s="2" t="s">
        <v>6062</v>
      </c>
      <c r="V1928" s="2" t="s">
        <v>6063</v>
      </c>
      <c r="W1928" s="2" t="str">
        <f>"piechart: colorlist=""#00FF00,#FFFFFF,#C0C0C0,#FFFF00,#0000FF,#000080,#008080,#800000,#808000,#800080,#FF0000,#FF00FF"" valuelist="""&amp;AF1928&amp;","&amp;AG1928&amp;","&amp;AH1928&amp;","&amp;AI1928&amp;","&amp;AJ1928&amp;","&amp;AK1928&amp;","&amp;AL1928&amp;","&amp;AM1928&amp;","&amp;AN1928&amp;","&amp;AO1928&amp;","&amp;AP1928&amp;","&amp;AQ1928&amp;""""</f>
        <v>piechart: colorlist="#00FF00,#FFFFFF,#C0C0C0,#FFFF00,#0000FF,#000080,#008080,#800000,#808000,#800080,#FF0000,#FF00FF" valuelist="0,0,0,0,0,1624,0,0,0,0,0,0"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v>1624</v>
      </c>
      <c r="AL1928" s="2">
        <v>0</v>
      </c>
      <c r="AM1928" s="2">
        <v>0</v>
      </c>
      <c r="AN1928" s="2">
        <v>0</v>
      </c>
      <c r="AO1928" s="2">
        <v>0</v>
      </c>
      <c r="AP1928" s="2">
        <v>0</v>
      </c>
      <c r="AQ1928" s="2">
        <v>0</v>
      </c>
      <c r="AR1928" s="2">
        <v>0</v>
      </c>
      <c r="AS1928" s="2">
        <v>0</v>
      </c>
      <c r="AT1928" s="2">
        <v>0</v>
      </c>
      <c r="AU1928" s="2">
        <v>0</v>
      </c>
      <c r="AV1928" s="2">
        <v>0</v>
      </c>
      <c r="AW1928" s="2">
        <v>0</v>
      </c>
      <c r="AX1928" s="2">
        <v>0</v>
      </c>
      <c r="AY1928" s="2">
        <v>0</v>
      </c>
      <c r="AZ1928" s="2">
        <v>0</v>
      </c>
      <c r="BA1928" s="2">
        <v>0</v>
      </c>
      <c r="BB1928" s="2">
        <v>0</v>
      </c>
      <c r="BC1928" s="2">
        <v>0</v>
      </c>
      <c r="BD1928" s="2">
        <v>0</v>
      </c>
      <c r="BE1928" s="2">
        <v>0</v>
      </c>
      <c r="BF1928" s="2">
        <v>0</v>
      </c>
      <c r="BG1928" s="2">
        <v>0</v>
      </c>
      <c r="BH1928" s="2">
        <v>0</v>
      </c>
      <c r="BI1928" s="2">
        <v>0</v>
      </c>
      <c r="BJ1928" s="2">
        <v>0</v>
      </c>
      <c r="BK1928" s="2">
        <v>0</v>
      </c>
      <c r="BL1928" s="2">
        <v>0</v>
      </c>
      <c r="BM1928" s="2">
        <v>1624</v>
      </c>
      <c r="BN1928" s="2">
        <v>0</v>
      </c>
      <c r="BO1928" s="2">
        <v>0</v>
      </c>
      <c r="BP1928" s="2">
        <v>0</v>
      </c>
      <c r="BQ1928" s="2">
        <v>0</v>
      </c>
      <c r="BR1928" s="2">
        <v>0</v>
      </c>
      <c r="BS1928" s="2">
        <v>0</v>
      </c>
      <c r="BT1928" s="2">
        <v>0</v>
      </c>
      <c r="BU1928" s="2">
        <v>0</v>
      </c>
      <c r="BV1928" s="2">
        <v>0</v>
      </c>
      <c r="BW1928" s="2">
        <v>0</v>
      </c>
    </row>
    <row r="1929" spans="1:75" s="2" customFormat="1" ht="12.95" customHeight="1">
      <c r="A1929" s="2">
        <v>2006</v>
      </c>
      <c r="B1929" s="2" t="s">
        <v>6064</v>
      </c>
      <c r="C1929" s="2" t="str">
        <f>IF(D1929=0,"Standard only",INDEX($AR$1:$BW$1,1,MATCH(D1929,AR1929:BW1929,0)))</f>
        <v>GU_Root_Pos</v>
      </c>
      <c r="D1929" s="2">
        <v>2130</v>
      </c>
      <c r="E1929" s="31">
        <v>3.3283796034387398</v>
      </c>
      <c r="F1929" s="2">
        <v>359.18130000000002</v>
      </c>
      <c r="G1929" s="2">
        <v>2.02</v>
      </c>
      <c r="H1929" s="2" t="s">
        <v>25</v>
      </c>
      <c r="I1929" s="2" t="s">
        <v>13267</v>
      </c>
      <c r="J1929" s="2" t="s">
        <v>8825</v>
      </c>
      <c r="L1929" s="2" t="s">
        <v>11840</v>
      </c>
      <c r="M1929" s="2">
        <v>3.2</v>
      </c>
      <c r="N1929" s="2" t="s">
        <v>8825</v>
      </c>
      <c r="O1929" s="2" t="s">
        <v>8825</v>
      </c>
      <c r="P1929" s="2">
        <v>16</v>
      </c>
      <c r="Q1929" s="2" t="s">
        <v>6065</v>
      </c>
      <c r="U1929" s="2" t="s">
        <v>6066</v>
      </c>
      <c r="V1929" s="2" t="s">
        <v>6067</v>
      </c>
      <c r="W1929" s="2" t="str">
        <f>"piechart: colorlist=""#00FF00,#FFFFFF,#C0C0C0,#FFFF00,#0000FF,#000080,#008080,#800000,#808000,#800080,#FF0000,#FF00FF"" valuelist="""&amp;AF1929&amp;","&amp;AG1929&amp;","&amp;AH1929&amp;","&amp;AI1929&amp;","&amp;AJ1929&amp;","&amp;AK1929&amp;","&amp;AL1929&amp;","&amp;AM1929&amp;","&amp;AN1929&amp;","&amp;AO1929&amp;","&amp;AP1929&amp;","&amp;AQ1929&amp;""""</f>
        <v>piechart: colorlist="#00FF00,#FFFFFF,#C0C0C0,#FFFF00,#0000FF,#000080,#008080,#800000,#808000,#800080,#FF0000,#FF00FF" valuelist="0,0,0,0,465,0,0,668,1468,2130,0,0"</v>
      </c>
      <c r="AF1929" s="2">
        <v>0</v>
      </c>
      <c r="AG1929" s="2">
        <v>0</v>
      </c>
      <c r="AH1929" s="2">
        <v>0</v>
      </c>
      <c r="AI1929" s="2">
        <v>0</v>
      </c>
      <c r="AJ1929" s="2">
        <v>465</v>
      </c>
      <c r="AK1929" s="2">
        <v>0</v>
      </c>
      <c r="AL1929" s="2">
        <v>0</v>
      </c>
      <c r="AM1929" s="2">
        <v>668</v>
      </c>
      <c r="AN1929" s="2">
        <v>1468</v>
      </c>
      <c r="AO1929" s="2">
        <v>2130</v>
      </c>
      <c r="AP1929" s="2">
        <v>0</v>
      </c>
      <c r="AQ1929" s="2">
        <v>0</v>
      </c>
      <c r="AR1929" s="2">
        <v>0</v>
      </c>
      <c r="AS1929" s="2">
        <v>0</v>
      </c>
      <c r="AT1929" s="2">
        <v>0</v>
      </c>
      <c r="AU1929" s="2">
        <v>0</v>
      </c>
      <c r="AV1929" s="2">
        <v>0</v>
      </c>
      <c r="AW1929" s="2">
        <v>0</v>
      </c>
      <c r="AX1929" s="2">
        <v>1468</v>
      </c>
      <c r="AY1929" s="2">
        <v>0</v>
      </c>
      <c r="AZ1929" s="2">
        <v>668</v>
      </c>
      <c r="BA1929" s="2">
        <v>0</v>
      </c>
      <c r="BB1929" s="2">
        <v>2130</v>
      </c>
      <c r="BC1929" s="2">
        <v>0</v>
      </c>
      <c r="BD1929" s="2">
        <v>0</v>
      </c>
      <c r="BE1929" s="2">
        <v>0</v>
      </c>
      <c r="BF1929" s="2">
        <v>0</v>
      </c>
      <c r="BG1929" s="2">
        <v>0</v>
      </c>
      <c r="BH1929" s="2">
        <v>0</v>
      </c>
      <c r="BI1929" s="2">
        <v>0</v>
      </c>
      <c r="BJ1929" s="2">
        <v>0</v>
      </c>
      <c r="BK1929" s="2">
        <v>0</v>
      </c>
      <c r="BL1929" s="2">
        <v>465</v>
      </c>
      <c r="BM1929" s="2">
        <v>0</v>
      </c>
      <c r="BN1929" s="2">
        <v>0</v>
      </c>
      <c r="BO1929" s="2">
        <v>0</v>
      </c>
      <c r="BP1929" s="2">
        <v>0</v>
      </c>
      <c r="BQ1929" s="2">
        <v>0</v>
      </c>
      <c r="BR1929" s="2">
        <v>0</v>
      </c>
      <c r="BS1929" s="2">
        <v>0</v>
      </c>
      <c r="BT1929" s="2">
        <v>0</v>
      </c>
      <c r="BU1929" s="2">
        <v>0</v>
      </c>
      <c r="BV1929" s="2">
        <v>0</v>
      </c>
      <c r="BW1929" s="2">
        <v>0</v>
      </c>
    </row>
    <row r="1930" spans="1:75" s="2" customFormat="1" ht="12.95" customHeight="1">
      <c r="A1930" s="2">
        <v>2007</v>
      </c>
      <c r="B1930" s="2" t="s">
        <v>6068</v>
      </c>
      <c r="C1930" s="2" t="str">
        <f>IF(D1930=0,"Standard only",INDEX($AR$1:$BW$1,1,MATCH(D1930,AR1930:BW1930,0)))</f>
        <v>LE_Ripe_Pos</v>
      </c>
      <c r="D1930" s="2">
        <v>6477</v>
      </c>
      <c r="E1930" s="31">
        <v>3.81137389705389</v>
      </c>
      <c r="F1930" s="2">
        <v>359.18209999999999</v>
      </c>
      <c r="G1930" s="2">
        <v>2.37</v>
      </c>
      <c r="H1930" s="2" t="s">
        <v>25</v>
      </c>
      <c r="I1930" s="2" t="s">
        <v>13267</v>
      </c>
      <c r="J1930" s="2" t="s">
        <v>8825</v>
      </c>
      <c r="L1930" s="2" t="s">
        <v>11840</v>
      </c>
      <c r="M1930" s="2">
        <v>3.2</v>
      </c>
      <c r="N1930" s="2" t="s">
        <v>8825</v>
      </c>
      <c r="O1930" s="2" t="s">
        <v>8825</v>
      </c>
      <c r="P1930" s="2">
        <v>16</v>
      </c>
      <c r="Q1930" s="2" t="s">
        <v>6065</v>
      </c>
      <c r="U1930" s="2" t="s">
        <v>6069</v>
      </c>
      <c r="V1930" s="2" t="s">
        <v>6070</v>
      </c>
      <c r="W1930" s="2" t="str">
        <f>"piechart: colorlist=""#00FF00,#FFFFFF,#C0C0C0,#FFFF00,#0000FF,#000080,#008080,#800000,#808000,#800080,#FF0000,#FF00FF"" valuelist="""&amp;AF1930&amp;","&amp;AG1930&amp;","&amp;AH1930&amp;","&amp;AI1930&amp;","&amp;AJ1930&amp;","&amp;AK1930&amp;","&amp;AL1930&amp;","&amp;AM1930&amp;","&amp;AN1930&amp;","&amp;AO1930&amp;","&amp;AP1930&amp;","&amp;AQ1930&amp;""""</f>
        <v>piechart: colorlist="#00FF00,#FFFFFF,#C0C0C0,#FFFF00,#0000FF,#000080,#008080,#800000,#808000,#800080,#FF0000,#FF00FF" valuelist="0,962,0,436,1272,0,0,0,0,0,6477,0"</v>
      </c>
      <c r="AF1930" s="2">
        <v>0</v>
      </c>
      <c r="AG1930" s="2">
        <v>962</v>
      </c>
      <c r="AH1930" s="2">
        <v>0</v>
      </c>
      <c r="AI1930" s="2">
        <v>436</v>
      </c>
      <c r="AJ1930" s="2">
        <v>1272</v>
      </c>
      <c r="AK1930" s="2">
        <v>0</v>
      </c>
      <c r="AL1930" s="2">
        <v>0</v>
      </c>
      <c r="AM1930" s="2">
        <v>0</v>
      </c>
      <c r="AN1930" s="2">
        <v>0</v>
      </c>
      <c r="AO1930" s="2">
        <v>0</v>
      </c>
      <c r="AP1930" s="2">
        <v>6477</v>
      </c>
      <c r="AQ1930" s="2">
        <v>0</v>
      </c>
      <c r="AR1930" s="2">
        <v>0</v>
      </c>
      <c r="AS1930" s="2">
        <v>0</v>
      </c>
      <c r="AT1930" s="2">
        <v>436</v>
      </c>
      <c r="AU1930" s="2">
        <v>0</v>
      </c>
      <c r="AV1930" s="2">
        <v>0</v>
      </c>
      <c r="AW1930" s="2">
        <v>0</v>
      </c>
      <c r="AX1930" s="2">
        <v>0</v>
      </c>
      <c r="AY1930" s="2">
        <v>0</v>
      </c>
      <c r="AZ1930" s="2">
        <v>0</v>
      </c>
      <c r="BA1930" s="2">
        <v>0</v>
      </c>
      <c r="BB1930" s="2">
        <v>0</v>
      </c>
      <c r="BC1930" s="2">
        <v>0</v>
      </c>
      <c r="BD1930" s="2">
        <v>0</v>
      </c>
      <c r="BE1930" s="2">
        <v>6477</v>
      </c>
      <c r="BF1930" s="2">
        <v>0</v>
      </c>
      <c r="BG1930" s="2">
        <v>0</v>
      </c>
      <c r="BH1930" s="2">
        <v>0</v>
      </c>
      <c r="BI1930" s="2">
        <v>0</v>
      </c>
      <c r="BJ1930" s="2">
        <v>0</v>
      </c>
      <c r="BK1930" s="2">
        <v>0</v>
      </c>
      <c r="BL1930" s="2">
        <v>1272</v>
      </c>
      <c r="BM1930" s="2">
        <v>0</v>
      </c>
      <c r="BN1930" s="2">
        <v>0</v>
      </c>
      <c r="BO1930" s="2">
        <v>962</v>
      </c>
      <c r="BP1930" s="2">
        <v>0</v>
      </c>
      <c r="BQ1930" s="2">
        <v>0</v>
      </c>
      <c r="BR1930" s="2">
        <v>0</v>
      </c>
      <c r="BS1930" s="2">
        <v>0</v>
      </c>
      <c r="BT1930" s="2">
        <v>0</v>
      </c>
      <c r="BU1930" s="2">
        <v>0</v>
      </c>
      <c r="BV1930" s="2">
        <v>0</v>
      </c>
      <c r="BW1930" s="2">
        <v>0</v>
      </c>
    </row>
    <row r="1931" spans="1:75" s="2" customFormat="1" ht="12.95" customHeight="1">
      <c r="A1931" s="2">
        <v>2008</v>
      </c>
      <c r="B1931" s="2" t="s">
        <v>6071</v>
      </c>
      <c r="C1931" s="2" t="str">
        <f>IF(D1931=0,"Standard only",INDEX($AR$1:$BW$1,1,MATCH(D1931,AR1931:BW1931,0)))</f>
        <v>AC_Root_Pos</v>
      </c>
      <c r="D1931" s="2">
        <v>1918</v>
      </c>
      <c r="E1931" s="31">
        <v>3.2692793897719001</v>
      </c>
      <c r="F1931" s="2">
        <v>359.18759999999997</v>
      </c>
      <c r="G1931" s="2">
        <v>7.54</v>
      </c>
      <c r="H1931" s="2" t="s">
        <v>25</v>
      </c>
      <c r="I1931" s="2" t="s">
        <v>13268</v>
      </c>
      <c r="J1931" s="2" t="s">
        <v>8825</v>
      </c>
      <c r="L1931" s="2" t="s">
        <v>11840</v>
      </c>
      <c r="M1931" s="2">
        <v>3.2</v>
      </c>
      <c r="N1931" s="2" t="s">
        <v>8825</v>
      </c>
      <c r="O1931" s="2" t="s">
        <v>8825</v>
      </c>
      <c r="P1931" s="2">
        <v>18</v>
      </c>
      <c r="Q1931" s="2" t="s">
        <v>6072</v>
      </c>
      <c r="R1931" s="32"/>
      <c r="U1931" s="2" t="s">
        <v>6073</v>
      </c>
      <c r="V1931" s="2" t="s">
        <v>6074</v>
      </c>
      <c r="W1931" s="2" t="str">
        <f>"piechart: colorlist=""#00FF00,#FFFFFF,#C0C0C0,#FFFF00,#0000FF,#000080,#008080,#800000,#808000,#800080,#FF0000,#FF00FF"" valuelist="""&amp;AF1931&amp;","&amp;AG1931&amp;","&amp;AH1931&amp;","&amp;AI1931&amp;","&amp;AJ1931&amp;","&amp;AK1931&amp;","&amp;AL1931&amp;","&amp;AM1931&amp;","&amp;AN1931&amp;","&amp;AO1931&amp;","&amp;AP1931&amp;","&amp;AQ1931&amp;""""</f>
        <v>piechart: colorlist="#00FF00,#FFFFFF,#C0C0C0,#FFFF00,#0000FF,#000080,#008080,#800000,#808000,#800080,#FF0000,#FF00FF" valuelist="0,0,0,3514,0,0,0,0,0,0,0,0"</v>
      </c>
      <c r="AF1931" s="2">
        <v>0</v>
      </c>
      <c r="AG1931" s="2">
        <v>0</v>
      </c>
      <c r="AH1931" s="2">
        <v>0</v>
      </c>
      <c r="AI1931" s="2">
        <v>3514</v>
      </c>
      <c r="AJ1931" s="2">
        <v>0</v>
      </c>
      <c r="AK1931" s="2">
        <v>0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  <c r="AQ1931" s="2">
        <v>0</v>
      </c>
      <c r="AR1931" s="2">
        <v>1036</v>
      </c>
      <c r="AS1931" s="2">
        <v>560</v>
      </c>
      <c r="AT1931" s="2">
        <v>1918</v>
      </c>
      <c r="AU1931" s="2">
        <v>0</v>
      </c>
      <c r="AV1931" s="2">
        <v>0</v>
      </c>
      <c r="AW1931" s="2">
        <v>0</v>
      </c>
      <c r="AX1931" s="2">
        <v>0</v>
      </c>
      <c r="AY1931" s="2">
        <v>0</v>
      </c>
      <c r="AZ1931" s="2">
        <v>0</v>
      </c>
      <c r="BA1931" s="2">
        <v>0</v>
      </c>
      <c r="BB1931" s="2">
        <v>0</v>
      </c>
      <c r="BC1931" s="2">
        <v>0</v>
      </c>
      <c r="BD1931" s="2">
        <v>0</v>
      </c>
      <c r="BE1931" s="2">
        <v>0</v>
      </c>
      <c r="BF1931" s="2">
        <v>0</v>
      </c>
      <c r="BG1931" s="2">
        <v>0</v>
      </c>
      <c r="BH1931" s="2">
        <v>0</v>
      </c>
      <c r="BI1931" s="2">
        <v>0</v>
      </c>
      <c r="BJ1931" s="2">
        <v>0</v>
      </c>
      <c r="BK1931" s="2">
        <v>0</v>
      </c>
      <c r="BL1931" s="2">
        <v>0</v>
      </c>
      <c r="BM1931" s="2">
        <v>0</v>
      </c>
      <c r="BN1931" s="2">
        <v>0</v>
      </c>
      <c r="BO1931" s="2">
        <v>0</v>
      </c>
      <c r="BP1931" s="2">
        <v>0</v>
      </c>
      <c r="BQ1931" s="2">
        <v>0</v>
      </c>
      <c r="BR1931" s="2">
        <v>0</v>
      </c>
      <c r="BS1931" s="2">
        <v>0</v>
      </c>
      <c r="BT1931" s="2">
        <v>0</v>
      </c>
      <c r="BU1931" s="2">
        <v>0</v>
      </c>
      <c r="BV1931" s="2">
        <v>0</v>
      </c>
      <c r="BW1931" s="2">
        <v>0</v>
      </c>
    </row>
    <row r="1932" spans="1:75" s="2" customFormat="1" ht="12.95" customHeight="1">
      <c r="A1932" s="2">
        <v>2009</v>
      </c>
      <c r="B1932" s="2" t="s">
        <v>6075</v>
      </c>
      <c r="C1932" s="2" t="str">
        <f>IF(D1932=0,"Standard only",INDEX($AR$1:$BW$1,1,MATCH(D1932,AR1932:BW1932,0)))</f>
        <v>OP_Root_Pos</v>
      </c>
      <c r="D1932" s="2">
        <v>5188</v>
      </c>
      <c r="E1932" s="31">
        <v>3.71499996741204</v>
      </c>
      <c r="F1932" s="2">
        <v>359.19779999999997</v>
      </c>
      <c r="G1932" s="2">
        <v>3.92</v>
      </c>
      <c r="H1932" s="2" t="s">
        <v>25</v>
      </c>
      <c r="I1932" s="2" t="s">
        <v>13270</v>
      </c>
      <c r="J1932" s="2" t="s">
        <v>8825</v>
      </c>
      <c r="L1932" s="2" t="s">
        <v>11840</v>
      </c>
      <c r="M1932" s="2">
        <v>3.2</v>
      </c>
      <c r="N1932" s="2" t="s">
        <v>8825</v>
      </c>
      <c r="O1932" s="2" t="s">
        <v>8825</v>
      </c>
      <c r="P1932" s="2">
        <v>20</v>
      </c>
      <c r="Q1932" s="2" t="s">
        <v>6076</v>
      </c>
      <c r="U1932" s="2" t="s">
        <v>6077</v>
      </c>
      <c r="V1932" s="2" t="s">
        <v>6078</v>
      </c>
      <c r="W1932" s="2" t="str">
        <f>"piechart: colorlist=""#00FF00,#FFFFFF,#C0C0C0,#FFFF00,#0000FF,#000080,#008080,#800000,#808000,#800080,#FF0000,#FF00FF"" valuelist="""&amp;AF1932&amp;","&amp;AG1932&amp;","&amp;AH1932&amp;","&amp;AI1932&amp;","&amp;AJ1932&amp;","&amp;AK1932&amp;","&amp;AL1932&amp;","&amp;AM1932&amp;","&amp;AN1932&amp;","&amp;AO1932&amp;","&amp;AP1932&amp;","&amp;AQ1932&amp;""""</f>
        <v>piechart: colorlist="#00FF00,#FFFFFF,#C0C0C0,#FFFF00,#0000FF,#000080,#008080,#800000,#808000,#800080,#FF0000,#FF00FF" valuelist="0,0,0,0,0,5188,0,0,0,0,0,0"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5188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0</v>
      </c>
      <c r="AR1932" s="2">
        <v>0</v>
      </c>
      <c r="AS1932" s="2">
        <v>0</v>
      </c>
      <c r="AT1932" s="2">
        <v>0</v>
      </c>
      <c r="AU1932" s="2">
        <v>0</v>
      </c>
      <c r="AV1932" s="2">
        <v>0</v>
      </c>
      <c r="AW1932" s="2">
        <v>0</v>
      </c>
      <c r="AX1932" s="2">
        <v>0</v>
      </c>
      <c r="AY1932" s="2">
        <v>0</v>
      </c>
      <c r="AZ1932" s="2">
        <v>0</v>
      </c>
      <c r="BA1932" s="2">
        <v>0</v>
      </c>
      <c r="BB1932" s="2">
        <v>0</v>
      </c>
      <c r="BC1932" s="2">
        <v>0</v>
      </c>
      <c r="BD1932" s="2">
        <v>0</v>
      </c>
      <c r="BE1932" s="2">
        <v>0</v>
      </c>
      <c r="BF1932" s="2">
        <v>0</v>
      </c>
      <c r="BG1932" s="2">
        <v>0</v>
      </c>
      <c r="BH1932" s="2">
        <v>0</v>
      </c>
      <c r="BI1932" s="2">
        <v>0</v>
      </c>
      <c r="BJ1932" s="2">
        <v>0</v>
      </c>
      <c r="BK1932" s="2">
        <v>0</v>
      </c>
      <c r="BL1932" s="2">
        <v>0</v>
      </c>
      <c r="BM1932" s="2">
        <v>5188</v>
      </c>
      <c r="BN1932" s="2">
        <v>0</v>
      </c>
      <c r="BO1932" s="2">
        <v>0</v>
      </c>
      <c r="BP1932" s="2">
        <v>0</v>
      </c>
      <c r="BQ1932" s="2">
        <v>0</v>
      </c>
      <c r="BR1932" s="2">
        <v>0</v>
      </c>
      <c r="BS1932" s="2">
        <v>0</v>
      </c>
      <c r="BT1932" s="2">
        <v>0</v>
      </c>
      <c r="BU1932" s="2">
        <v>0</v>
      </c>
      <c r="BV1932" s="2">
        <v>0</v>
      </c>
      <c r="BW1932" s="2">
        <v>0</v>
      </c>
    </row>
    <row r="1933" spans="1:75" s="2" customFormat="1" ht="12.95" customHeight="1">
      <c r="A1933" s="2">
        <v>2010</v>
      </c>
      <c r="B1933" s="2" t="s">
        <v>6079</v>
      </c>
      <c r="C1933" s="2" t="str">
        <f>IF(D1933=0,"Standard only",INDEX($AR$1:$BW$1,1,MATCH(D1933,AR1933:BW1933,0)))</f>
        <v>OP_Root_Pos</v>
      </c>
      <c r="D1933" s="2">
        <v>4337</v>
      </c>
      <c r="E1933" s="31">
        <v>3.6371894221487602</v>
      </c>
      <c r="F1933" s="2">
        <v>359.19839999999999</v>
      </c>
      <c r="G1933" s="2">
        <v>3.73</v>
      </c>
      <c r="H1933" s="2" t="s">
        <v>25</v>
      </c>
      <c r="I1933" s="2" t="s">
        <v>13270</v>
      </c>
      <c r="J1933" s="2" t="s">
        <v>8825</v>
      </c>
      <c r="L1933" s="2" t="s">
        <v>11840</v>
      </c>
      <c r="M1933" s="2">
        <v>3.2</v>
      </c>
      <c r="N1933" s="2" t="s">
        <v>8825</v>
      </c>
      <c r="O1933" s="2" t="s">
        <v>8825</v>
      </c>
      <c r="P1933" s="2">
        <v>20</v>
      </c>
      <c r="Q1933" s="2" t="s">
        <v>6076</v>
      </c>
      <c r="U1933" s="2" t="s">
        <v>6080</v>
      </c>
      <c r="V1933" s="2" t="s">
        <v>6081</v>
      </c>
      <c r="W1933" s="2" t="str">
        <f>"piechart: colorlist=""#00FF00,#FFFFFF,#C0C0C0,#FFFF00,#0000FF,#000080,#008080,#800000,#808000,#800080,#FF0000,#FF00FF"" valuelist="""&amp;AF1933&amp;","&amp;AG1933&amp;","&amp;AH1933&amp;","&amp;AI1933&amp;","&amp;AJ1933&amp;","&amp;AK1933&amp;","&amp;AL1933&amp;","&amp;AM1933&amp;","&amp;AN1933&amp;","&amp;AO1933&amp;","&amp;AP1933&amp;","&amp;AQ1933&amp;""""</f>
        <v>piechart: colorlist="#00FF00,#FFFFFF,#C0C0C0,#FFFF00,#0000FF,#000080,#008080,#800000,#808000,#800080,#FF0000,#FF00FF" valuelist="0,0,0,0,0,4337,0,0,0,0,0,0"</v>
      </c>
      <c r="AF1933" s="2">
        <v>0</v>
      </c>
      <c r="AG1933" s="2">
        <v>0</v>
      </c>
      <c r="AH1933" s="2">
        <v>0</v>
      </c>
      <c r="AI1933" s="2">
        <v>0</v>
      </c>
      <c r="AJ1933" s="2">
        <v>0</v>
      </c>
      <c r="AK1933" s="2">
        <v>4337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  <c r="AQ1933" s="2">
        <v>0</v>
      </c>
      <c r="AR1933" s="2">
        <v>0</v>
      </c>
      <c r="AS1933" s="2">
        <v>0</v>
      </c>
      <c r="AT1933" s="2">
        <v>0</v>
      </c>
      <c r="AU1933" s="2">
        <v>0</v>
      </c>
      <c r="AV1933" s="2">
        <v>0</v>
      </c>
      <c r="AW1933" s="2">
        <v>0</v>
      </c>
      <c r="AX1933" s="2">
        <v>0</v>
      </c>
      <c r="AY1933" s="2">
        <v>0</v>
      </c>
      <c r="AZ1933" s="2">
        <v>0</v>
      </c>
      <c r="BA1933" s="2">
        <v>0</v>
      </c>
      <c r="BB1933" s="2">
        <v>0</v>
      </c>
      <c r="BC1933" s="2">
        <v>0</v>
      </c>
      <c r="BD1933" s="2">
        <v>0</v>
      </c>
      <c r="BE1933" s="2">
        <v>0</v>
      </c>
      <c r="BF1933" s="2">
        <v>0</v>
      </c>
      <c r="BG1933" s="2">
        <v>0</v>
      </c>
      <c r="BH1933" s="2">
        <v>0</v>
      </c>
      <c r="BI1933" s="2">
        <v>0</v>
      </c>
      <c r="BJ1933" s="2">
        <v>0</v>
      </c>
      <c r="BK1933" s="2">
        <v>0</v>
      </c>
      <c r="BL1933" s="2">
        <v>0</v>
      </c>
      <c r="BM1933" s="2">
        <v>4337</v>
      </c>
      <c r="BN1933" s="2">
        <v>0</v>
      </c>
      <c r="BO1933" s="2">
        <v>0</v>
      </c>
      <c r="BP1933" s="2">
        <v>0</v>
      </c>
      <c r="BQ1933" s="2">
        <v>0</v>
      </c>
      <c r="BR1933" s="2">
        <v>0</v>
      </c>
      <c r="BS1933" s="2">
        <v>0</v>
      </c>
      <c r="BT1933" s="2">
        <v>0</v>
      </c>
      <c r="BU1933" s="2">
        <v>0</v>
      </c>
      <c r="BV1933" s="2">
        <v>0</v>
      </c>
      <c r="BW1933" s="2">
        <v>0</v>
      </c>
    </row>
    <row r="1934" spans="1:75" s="2" customFormat="1" ht="12.95" customHeight="1">
      <c r="A1934" s="2">
        <v>2011</v>
      </c>
      <c r="B1934" s="2" t="s">
        <v>6082</v>
      </c>
      <c r="C1934" s="2" t="str">
        <f>IF(D1934=0,"Standard only",INDEX($AR$1:$BW$1,1,MATCH(D1934,AR1934:BW1934,0)))</f>
        <v>MT_Seed_Pos</v>
      </c>
      <c r="D1934" s="2">
        <v>2561</v>
      </c>
      <c r="E1934" s="31">
        <v>3.4084095784684298</v>
      </c>
      <c r="F1934" s="2">
        <v>360.1859</v>
      </c>
      <c r="G1934" s="2">
        <v>4.43</v>
      </c>
      <c r="H1934" s="2" t="s">
        <v>25</v>
      </c>
      <c r="I1934" s="2" t="s">
        <v>13269</v>
      </c>
      <c r="J1934" s="2" t="s">
        <v>8825</v>
      </c>
      <c r="L1934" s="2" t="s">
        <v>11840</v>
      </c>
      <c r="M1934" s="2">
        <v>3.2</v>
      </c>
      <c r="N1934" s="2" t="s">
        <v>8825</v>
      </c>
      <c r="O1934" s="2" t="s">
        <v>8825</v>
      </c>
      <c r="P1934" s="2">
        <v>17</v>
      </c>
      <c r="Q1934" s="2" t="s">
        <v>6083</v>
      </c>
      <c r="U1934" s="2" t="s">
        <v>6084</v>
      </c>
      <c r="V1934" s="2" t="s">
        <v>6085</v>
      </c>
      <c r="W1934" s="2" t="str">
        <f>"piechart: colorlist=""#00FF00,#FFFFFF,#C0C0C0,#FFFF00,#0000FF,#000080,#008080,#800000,#808000,#800080,#FF0000,#FF00FF"" valuelist="""&amp;AF1934&amp;","&amp;AG1934&amp;","&amp;AH1934&amp;","&amp;AI1934&amp;","&amp;AJ1934&amp;","&amp;AK1934&amp;","&amp;AL1934&amp;","&amp;AM1934&amp;","&amp;AN1934&amp;","&amp;AO1934&amp;","&amp;AP1934&amp;","&amp;AQ1934&amp;""""</f>
        <v>piechart: colorlist="#00FF00,#FFFFFF,#C0C0C0,#FFFF00,#0000FF,#000080,#008080,#800000,#808000,#800080,#FF0000,#FF00FF" valuelist="0,0,0,0,0,0,3455,0,0,0,0,0"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3455</v>
      </c>
      <c r="AM1934" s="2">
        <v>0</v>
      </c>
      <c r="AN1934" s="2">
        <v>0</v>
      </c>
      <c r="AO1934" s="2">
        <v>0</v>
      </c>
      <c r="AP1934" s="2">
        <v>0</v>
      </c>
      <c r="AQ1934" s="2">
        <v>0</v>
      </c>
      <c r="AR1934" s="2">
        <v>0</v>
      </c>
      <c r="AS1934" s="2">
        <v>0</v>
      </c>
      <c r="AT1934" s="2">
        <v>0</v>
      </c>
      <c r="AU1934" s="2">
        <v>0</v>
      </c>
      <c r="AV1934" s="2">
        <v>0</v>
      </c>
      <c r="AW1934" s="2">
        <v>0</v>
      </c>
      <c r="AX1934" s="2">
        <v>0</v>
      </c>
      <c r="AY1934" s="2">
        <v>0</v>
      </c>
      <c r="AZ1934" s="2">
        <v>0</v>
      </c>
      <c r="BA1934" s="2">
        <v>0</v>
      </c>
      <c r="BB1934" s="2">
        <v>0</v>
      </c>
      <c r="BC1934" s="2">
        <v>0</v>
      </c>
      <c r="BD1934" s="2">
        <v>0</v>
      </c>
      <c r="BE1934" s="2">
        <v>0</v>
      </c>
      <c r="BF1934" s="2">
        <v>0</v>
      </c>
      <c r="BG1934" s="2">
        <v>0</v>
      </c>
      <c r="BH1934" s="2">
        <v>894</v>
      </c>
      <c r="BI1934" s="2">
        <v>0</v>
      </c>
      <c r="BJ1934" s="2">
        <v>2561</v>
      </c>
      <c r="BK1934" s="2">
        <v>0</v>
      </c>
      <c r="BL1934" s="2">
        <v>0</v>
      </c>
      <c r="BM1934" s="2">
        <v>0</v>
      </c>
      <c r="BN1934" s="2">
        <v>0</v>
      </c>
      <c r="BO1934" s="2">
        <v>0</v>
      </c>
      <c r="BP1934" s="2">
        <v>0</v>
      </c>
      <c r="BQ1934" s="2">
        <v>0</v>
      </c>
      <c r="BR1934" s="2">
        <v>0</v>
      </c>
      <c r="BS1934" s="2">
        <v>0</v>
      </c>
      <c r="BT1934" s="2">
        <v>0</v>
      </c>
      <c r="BU1934" s="2">
        <v>0</v>
      </c>
      <c r="BV1934" s="2">
        <v>0</v>
      </c>
      <c r="BW1934" s="2">
        <v>0</v>
      </c>
    </row>
    <row r="1935" spans="1:75" s="2" customFormat="1" ht="12.95" customHeight="1">
      <c r="A1935" s="2">
        <v>2012</v>
      </c>
      <c r="B1935" s="2" t="s">
        <v>6086</v>
      </c>
      <c r="C1935" s="2" t="str">
        <f>IF(D1935=0,"Standard only",INDEX($AR$1:$BW$1,1,MATCH(D1935,AR1935:BW1935,0)))</f>
        <v>GM_Root_Pos</v>
      </c>
      <c r="D1935" s="2">
        <v>1055</v>
      </c>
      <c r="E1935" s="31">
        <v>3.02325245963371</v>
      </c>
      <c r="F1935" s="2">
        <v>360.2122</v>
      </c>
      <c r="G1935" s="2">
        <v>3.22</v>
      </c>
      <c r="H1935" s="2" t="s">
        <v>25</v>
      </c>
      <c r="I1935" s="2" t="s">
        <v>13267</v>
      </c>
      <c r="J1935" s="2" t="s">
        <v>8825</v>
      </c>
      <c r="L1935" s="2" t="s">
        <v>11840</v>
      </c>
      <c r="M1935" s="2">
        <v>3.2</v>
      </c>
      <c r="N1935" s="2" t="s">
        <v>8825</v>
      </c>
      <c r="O1935" s="2" t="s">
        <v>8825</v>
      </c>
      <c r="P1935" s="2">
        <v>16</v>
      </c>
      <c r="Q1935" s="2" t="s">
        <v>6087</v>
      </c>
      <c r="U1935" s="2" t="s">
        <v>6088</v>
      </c>
      <c r="V1935" s="2" t="s">
        <v>6089</v>
      </c>
      <c r="W1935" s="2" t="str">
        <f>"piechart: colorlist=""#00FF00,#FFFFFF,#C0C0C0,#FFFF00,#0000FF,#000080,#008080,#800000,#808000,#800080,#FF0000,#FF00FF"" valuelist="""&amp;AF1935&amp;","&amp;AG1935&amp;","&amp;AH1935&amp;","&amp;AI1935&amp;","&amp;AJ1935&amp;","&amp;AK1935&amp;","&amp;AL1935&amp;","&amp;AM1935&amp;","&amp;AN1935&amp;","&amp;AO1935&amp;","&amp;AP1935&amp;","&amp;AQ1935&amp;""""</f>
        <v>piechart: colorlist="#00FF00,#FFFFFF,#C0C0C0,#FFFF00,#0000FF,#000080,#008080,#800000,#808000,#800080,#FF0000,#FF00FF" valuelist="0,0,0,0,0,0,0,1055,0,0,0,0"</v>
      </c>
      <c r="AF1935" s="2">
        <v>0</v>
      </c>
      <c r="AG1935" s="2">
        <v>0</v>
      </c>
      <c r="AH1935" s="2">
        <v>0</v>
      </c>
      <c r="AI1935" s="2">
        <v>0</v>
      </c>
      <c r="AJ1935" s="2">
        <v>0</v>
      </c>
      <c r="AK1935" s="2">
        <v>0</v>
      </c>
      <c r="AL1935" s="2">
        <v>0</v>
      </c>
      <c r="AM1935" s="2">
        <v>1055</v>
      </c>
      <c r="AN1935" s="2">
        <v>0</v>
      </c>
      <c r="AO1935" s="2">
        <v>0</v>
      </c>
      <c r="AP1935" s="2">
        <v>0</v>
      </c>
      <c r="AQ1935" s="2">
        <v>0</v>
      </c>
      <c r="AR1935" s="2">
        <v>0</v>
      </c>
      <c r="AS1935" s="2">
        <v>0</v>
      </c>
      <c r="AT1935" s="2">
        <v>0</v>
      </c>
      <c r="AU1935" s="2">
        <v>0</v>
      </c>
      <c r="AV1935" s="2">
        <v>0</v>
      </c>
      <c r="AW1935" s="2">
        <v>0</v>
      </c>
      <c r="AX1935" s="2">
        <v>0</v>
      </c>
      <c r="AY1935" s="2">
        <v>0</v>
      </c>
      <c r="AZ1935" s="2">
        <v>1055</v>
      </c>
      <c r="BA1935" s="2">
        <v>0</v>
      </c>
      <c r="BB1935" s="2">
        <v>0</v>
      </c>
      <c r="BC1935" s="2">
        <v>0</v>
      </c>
      <c r="BD1935" s="2">
        <v>0</v>
      </c>
      <c r="BE1935" s="2">
        <v>0</v>
      </c>
      <c r="BF1935" s="2">
        <v>0</v>
      </c>
      <c r="BG1935" s="2">
        <v>0</v>
      </c>
      <c r="BH1935" s="2">
        <v>0</v>
      </c>
      <c r="BI1935" s="2">
        <v>0</v>
      </c>
      <c r="BJ1935" s="2">
        <v>0</v>
      </c>
      <c r="BK1935" s="2">
        <v>0</v>
      </c>
      <c r="BL1935" s="2">
        <v>0</v>
      </c>
      <c r="BM1935" s="2">
        <v>0</v>
      </c>
      <c r="BN1935" s="2">
        <v>0</v>
      </c>
      <c r="BO1935" s="2">
        <v>0</v>
      </c>
      <c r="BP1935" s="2">
        <v>0</v>
      </c>
      <c r="BQ1935" s="2">
        <v>0</v>
      </c>
      <c r="BR1935" s="2">
        <v>0</v>
      </c>
      <c r="BS1935" s="2">
        <v>0</v>
      </c>
      <c r="BT1935" s="2">
        <v>0</v>
      </c>
      <c r="BU1935" s="2">
        <v>0</v>
      </c>
      <c r="BV1935" s="2">
        <v>0</v>
      </c>
      <c r="BW1935" s="2">
        <v>0</v>
      </c>
    </row>
    <row r="1936" spans="1:75" s="2" customFormat="1" ht="12.95" customHeight="1">
      <c r="A1936" s="2">
        <v>2013</v>
      </c>
      <c r="B1936" s="2" t="s">
        <v>6090</v>
      </c>
      <c r="C1936" s="2" t="str">
        <f>IF(D1936=0,"Standard only",INDEX($AR$1:$BW$1,1,MATCH(D1936,AR1936:BW1936,0)))</f>
        <v>GM_Root_Pos</v>
      </c>
      <c r="D1936" s="2">
        <v>1107</v>
      </c>
      <c r="E1936" s="31">
        <v>3.0441476208787202</v>
      </c>
      <c r="F1936" s="2">
        <v>360.21269999999998</v>
      </c>
      <c r="G1936" s="2">
        <v>2.5299999999999998</v>
      </c>
      <c r="H1936" s="2" t="s">
        <v>25</v>
      </c>
      <c r="I1936" s="2" t="s">
        <v>13267</v>
      </c>
      <c r="J1936" s="2" t="s">
        <v>8825</v>
      </c>
      <c r="L1936" s="2" t="s">
        <v>11840</v>
      </c>
      <c r="M1936" s="2">
        <v>3.2</v>
      </c>
      <c r="N1936" s="2" t="s">
        <v>8825</v>
      </c>
      <c r="O1936" s="2" t="s">
        <v>8825</v>
      </c>
      <c r="P1936" s="2">
        <v>16</v>
      </c>
      <c r="Q1936" s="2" t="s">
        <v>6087</v>
      </c>
      <c r="U1936" s="2" t="s">
        <v>6091</v>
      </c>
      <c r="V1936" s="2" t="s">
        <v>6092</v>
      </c>
      <c r="W1936" s="2" t="str">
        <f>"piechart: colorlist=""#00FF00,#FFFFFF,#C0C0C0,#FFFF00,#0000FF,#000080,#008080,#800000,#808000,#800080,#FF0000,#FF00FF"" valuelist="""&amp;AF1936&amp;","&amp;AG1936&amp;","&amp;AH1936&amp;","&amp;AI1936&amp;","&amp;AJ1936&amp;","&amp;AK1936&amp;","&amp;AL1936&amp;","&amp;AM1936&amp;","&amp;AN1936&amp;","&amp;AO1936&amp;","&amp;AP1936&amp;","&amp;AQ1936&amp;""""</f>
        <v>piechart: colorlist="#00FF00,#FFFFFF,#C0C0C0,#FFFF00,#0000FF,#000080,#008080,#800000,#808000,#800080,#FF0000,#FF00FF" valuelist="0,0,0,509,0,0,861,1544,0,0,0,465"</v>
      </c>
      <c r="AF1936" s="2">
        <v>0</v>
      </c>
      <c r="AG1936" s="2">
        <v>0</v>
      </c>
      <c r="AH1936" s="2">
        <v>0</v>
      </c>
      <c r="AI1936" s="2">
        <v>509</v>
      </c>
      <c r="AJ1936" s="2">
        <v>0</v>
      </c>
      <c r="AK1936" s="2">
        <v>0</v>
      </c>
      <c r="AL1936" s="2">
        <v>861</v>
      </c>
      <c r="AM1936" s="2">
        <v>1544</v>
      </c>
      <c r="AN1936" s="2">
        <v>0</v>
      </c>
      <c r="AO1936" s="2">
        <v>0</v>
      </c>
      <c r="AP1936" s="2">
        <v>0</v>
      </c>
      <c r="AQ1936" s="2">
        <v>465</v>
      </c>
      <c r="AR1936" s="2">
        <v>0</v>
      </c>
      <c r="AS1936" s="2">
        <v>509</v>
      </c>
      <c r="AT1936" s="2">
        <v>0</v>
      </c>
      <c r="AU1936" s="2">
        <v>0</v>
      </c>
      <c r="AV1936" s="2">
        <v>0</v>
      </c>
      <c r="AW1936" s="2">
        <v>0</v>
      </c>
      <c r="AX1936" s="2">
        <v>0</v>
      </c>
      <c r="AY1936" s="2">
        <v>437</v>
      </c>
      <c r="AZ1936" s="2">
        <v>1107</v>
      </c>
      <c r="BA1936" s="2">
        <v>0</v>
      </c>
      <c r="BB1936" s="2">
        <v>0</v>
      </c>
      <c r="BC1936" s="2">
        <v>0</v>
      </c>
      <c r="BD1936" s="2">
        <v>0</v>
      </c>
      <c r="BE1936" s="2">
        <v>0</v>
      </c>
      <c r="BF1936" s="2">
        <v>0</v>
      </c>
      <c r="BG1936" s="2">
        <v>335</v>
      </c>
      <c r="BH1936" s="2">
        <v>0</v>
      </c>
      <c r="BI1936" s="2">
        <v>526</v>
      </c>
      <c r="BJ1936" s="2">
        <v>0</v>
      </c>
      <c r="BK1936" s="2">
        <v>0</v>
      </c>
      <c r="BL1936" s="2">
        <v>0</v>
      </c>
      <c r="BM1936" s="2">
        <v>0</v>
      </c>
      <c r="BN1936" s="2">
        <v>0</v>
      </c>
      <c r="BO1936" s="2">
        <v>0</v>
      </c>
      <c r="BP1936" s="2">
        <v>0</v>
      </c>
      <c r="BQ1936" s="2">
        <v>465</v>
      </c>
      <c r="BR1936" s="2">
        <v>0</v>
      </c>
      <c r="BS1936" s="2">
        <v>0</v>
      </c>
      <c r="BT1936" s="2">
        <v>0</v>
      </c>
      <c r="BU1936" s="2">
        <v>0</v>
      </c>
      <c r="BV1936" s="2">
        <v>0</v>
      </c>
      <c r="BW1936" s="2">
        <v>0</v>
      </c>
    </row>
    <row r="1937" spans="1:75" s="2" customFormat="1" ht="12.95" customHeight="1">
      <c r="A1937" s="2">
        <v>2014</v>
      </c>
      <c r="B1937" s="2" t="s">
        <v>6093</v>
      </c>
      <c r="C1937" s="2" t="str">
        <f>IF(D1937=0,"Standard only",INDEX($AR$1:$BW$1,1,MATCH(D1937,AR1937:BW1937,0)))</f>
        <v>NT_Root_Pos</v>
      </c>
      <c r="D1937" s="2">
        <v>1043</v>
      </c>
      <c r="E1937" s="31">
        <v>3.0182843084265301</v>
      </c>
      <c r="F1937" s="2">
        <v>360.21390000000002</v>
      </c>
      <c r="G1937" s="2">
        <v>3.98</v>
      </c>
      <c r="H1937" s="2" t="s">
        <v>25</v>
      </c>
      <c r="I1937" s="2" t="s">
        <v>13267</v>
      </c>
      <c r="J1937" s="2" t="s">
        <v>8825</v>
      </c>
      <c r="L1937" s="2" t="s">
        <v>11840</v>
      </c>
      <c r="M1937" s="2">
        <v>3.2</v>
      </c>
      <c r="N1937" s="2" t="s">
        <v>8825</v>
      </c>
      <c r="O1937" s="2" t="s">
        <v>8825</v>
      </c>
      <c r="P1937" s="2">
        <v>16</v>
      </c>
      <c r="Q1937" s="2" t="s">
        <v>6087</v>
      </c>
      <c r="U1937" s="2" t="s">
        <v>6094</v>
      </c>
      <c r="W1937" s="2" t="str">
        <f>"piechart: colorlist=""#00FF00,#FFFFFF,#C0C0C0,#FFFF00,#0000FF,#000080,#008080,#800000,#808000,#800080,#FF0000,#FF00FF"" valuelist="""&amp;AF1937&amp;","&amp;AG1937&amp;","&amp;AH1937&amp;","&amp;AI1937&amp;","&amp;AJ1937&amp;","&amp;AK1937&amp;","&amp;AL1937&amp;","&amp;AM1937&amp;","&amp;AN1937&amp;","&amp;AO1937&amp;","&amp;AP1937&amp;","&amp;AQ1937&amp;""""</f>
        <v>piechart: colorlist="#00FF00,#FFFFFF,#C0C0C0,#FFFF00,#0000FF,#000080,#008080,#800000,#808000,#800080,#FF0000,#FF00FF" valuelist="0,0,0,0,1043,0,0,0,0,0,0,0"</v>
      </c>
      <c r="AF1937" s="2">
        <v>0</v>
      </c>
      <c r="AG1937" s="2">
        <v>0</v>
      </c>
      <c r="AH1937" s="2">
        <v>0</v>
      </c>
      <c r="AI1937" s="2">
        <v>0</v>
      </c>
      <c r="AJ1937" s="2">
        <v>1043</v>
      </c>
      <c r="AK1937" s="2">
        <v>0</v>
      </c>
      <c r="AL1937" s="2">
        <v>0</v>
      </c>
      <c r="AM1937" s="2">
        <v>0</v>
      </c>
      <c r="AN1937" s="2">
        <v>0</v>
      </c>
      <c r="AO1937" s="2">
        <v>0</v>
      </c>
      <c r="AP1937" s="2">
        <v>0</v>
      </c>
      <c r="AQ1937" s="2">
        <v>0</v>
      </c>
      <c r="AR1937" s="2">
        <v>0</v>
      </c>
      <c r="AS1937" s="2">
        <v>0</v>
      </c>
      <c r="AT1937" s="2">
        <v>0</v>
      </c>
      <c r="AU1937" s="2">
        <v>0</v>
      </c>
      <c r="AV1937" s="2">
        <v>0</v>
      </c>
      <c r="AW1937" s="2">
        <v>0</v>
      </c>
      <c r="AX1937" s="2">
        <v>0</v>
      </c>
      <c r="AY1937" s="2">
        <v>0</v>
      </c>
      <c r="AZ1937" s="2">
        <v>0</v>
      </c>
      <c r="BA1937" s="2">
        <v>0</v>
      </c>
      <c r="BB1937" s="2">
        <v>0</v>
      </c>
      <c r="BC1937" s="2">
        <v>0</v>
      </c>
      <c r="BD1937" s="2">
        <v>0</v>
      </c>
      <c r="BE1937" s="2">
        <v>0</v>
      </c>
      <c r="BF1937" s="2">
        <v>0</v>
      </c>
      <c r="BG1937" s="2">
        <v>0</v>
      </c>
      <c r="BH1937" s="2">
        <v>0</v>
      </c>
      <c r="BI1937" s="2">
        <v>0</v>
      </c>
      <c r="BJ1937" s="2">
        <v>0</v>
      </c>
      <c r="BK1937" s="2">
        <v>0</v>
      </c>
      <c r="BL1937" s="2">
        <v>1043</v>
      </c>
      <c r="BM1937" s="2">
        <v>0</v>
      </c>
      <c r="BN1937" s="2">
        <v>0</v>
      </c>
      <c r="BO1937" s="2">
        <v>0</v>
      </c>
      <c r="BP1937" s="2">
        <v>0</v>
      </c>
      <c r="BQ1937" s="2">
        <v>0</v>
      </c>
      <c r="BR1937" s="2">
        <v>0</v>
      </c>
      <c r="BS1937" s="2">
        <v>0</v>
      </c>
      <c r="BT1937" s="2">
        <v>0</v>
      </c>
      <c r="BU1937" s="2">
        <v>0</v>
      </c>
      <c r="BV1937" s="2">
        <v>0</v>
      </c>
      <c r="BW1937" s="2">
        <v>0</v>
      </c>
    </row>
    <row r="1938" spans="1:75" s="2" customFormat="1" ht="12.95" customHeight="1">
      <c r="A1938" s="2">
        <v>2015</v>
      </c>
      <c r="B1938" s="2" t="s">
        <v>6095</v>
      </c>
      <c r="C1938" s="2" t="str">
        <f>IF(D1938=0,"Standard only",INDEX($AR$1:$BW$1,1,MATCH(D1938,AR1938:BW1938,0)))</f>
        <v>OS_Root_Pos</v>
      </c>
      <c r="D1938" s="2">
        <v>3737</v>
      </c>
      <c r="E1938" s="31">
        <v>3.5725230978496398</v>
      </c>
      <c r="F1938" s="2">
        <v>360.23050000000001</v>
      </c>
      <c r="G1938" s="2">
        <v>4.18</v>
      </c>
      <c r="H1938" s="2" t="s">
        <v>25</v>
      </c>
      <c r="I1938" s="2" t="s">
        <v>13270</v>
      </c>
      <c r="J1938" s="2" t="s">
        <v>8825</v>
      </c>
      <c r="L1938" s="2" t="s">
        <v>11840</v>
      </c>
      <c r="M1938" s="2">
        <v>3.2</v>
      </c>
      <c r="N1938" s="2" t="s">
        <v>8825</v>
      </c>
      <c r="O1938" s="2" t="s">
        <v>8825</v>
      </c>
      <c r="P1938" s="2">
        <v>20</v>
      </c>
      <c r="Q1938" s="2" t="s">
        <v>6096</v>
      </c>
      <c r="U1938" s="2" t="s">
        <v>6097</v>
      </c>
      <c r="V1938" s="2" t="s">
        <v>6098</v>
      </c>
      <c r="W1938" s="2" t="str">
        <f>"piechart: colorlist=""#00FF00,#FFFFFF,#C0C0C0,#FFFF00,#0000FF,#000080,#008080,#800000,#808000,#800080,#FF0000,#FF00FF"" valuelist="""&amp;AF1938&amp;","&amp;AG1938&amp;","&amp;AH1938&amp;","&amp;AI1938&amp;","&amp;AJ1938&amp;","&amp;AK1938&amp;","&amp;AL1938&amp;","&amp;AM1938&amp;","&amp;AN1938&amp;","&amp;AO1938&amp;","&amp;AP1938&amp;","&amp;AQ1938&amp;""""</f>
        <v>piechart: colorlist="#00FF00,#FFFFFF,#C0C0C0,#FFFF00,#0000FF,#000080,#008080,#800000,#808000,#800080,#FF0000,#FF00FF" valuelist="0,3737,0,0,0,0,0,0,0,0,0,0"</v>
      </c>
      <c r="AF1938" s="2">
        <v>0</v>
      </c>
      <c r="AG1938" s="2">
        <v>3737</v>
      </c>
      <c r="AH1938" s="2">
        <v>0</v>
      </c>
      <c r="AI1938" s="2">
        <v>0</v>
      </c>
      <c r="AJ1938" s="2">
        <v>0</v>
      </c>
      <c r="AK1938" s="2">
        <v>0</v>
      </c>
      <c r="AL1938" s="2">
        <v>0</v>
      </c>
      <c r="AM1938" s="2">
        <v>0</v>
      </c>
      <c r="AN1938" s="2">
        <v>0</v>
      </c>
      <c r="AO1938" s="2">
        <v>0</v>
      </c>
      <c r="AP1938" s="2">
        <v>0</v>
      </c>
      <c r="AQ1938" s="2">
        <v>0</v>
      </c>
      <c r="AR1938" s="2">
        <v>0</v>
      </c>
      <c r="AS1938" s="2">
        <v>0</v>
      </c>
      <c r="AT1938" s="2">
        <v>0</v>
      </c>
      <c r="AU1938" s="2">
        <v>0</v>
      </c>
      <c r="AV1938" s="2">
        <v>0</v>
      </c>
      <c r="AW1938" s="2">
        <v>0</v>
      </c>
      <c r="AX1938" s="2">
        <v>0</v>
      </c>
      <c r="AY1938" s="2">
        <v>0</v>
      </c>
      <c r="AZ1938" s="2">
        <v>0</v>
      </c>
      <c r="BA1938" s="2">
        <v>0</v>
      </c>
      <c r="BB1938" s="2">
        <v>0</v>
      </c>
      <c r="BC1938" s="2">
        <v>0</v>
      </c>
      <c r="BD1938" s="2">
        <v>0</v>
      </c>
      <c r="BE1938" s="2">
        <v>0</v>
      </c>
      <c r="BF1938" s="2">
        <v>0</v>
      </c>
      <c r="BG1938" s="2">
        <v>0</v>
      </c>
      <c r="BH1938" s="2">
        <v>0</v>
      </c>
      <c r="BI1938" s="2">
        <v>0</v>
      </c>
      <c r="BJ1938" s="2">
        <v>0</v>
      </c>
      <c r="BK1938" s="2">
        <v>0</v>
      </c>
      <c r="BL1938" s="2">
        <v>0</v>
      </c>
      <c r="BM1938" s="2">
        <v>0</v>
      </c>
      <c r="BN1938" s="2">
        <v>0</v>
      </c>
      <c r="BO1938" s="2">
        <v>3737</v>
      </c>
      <c r="BP1938" s="2">
        <v>0</v>
      </c>
      <c r="BQ1938" s="2">
        <v>0</v>
      </c>
      <c r="BR1938" s="2">
        <v>0</v>
      </c>
      <c r="BS1938" s="2">
        <v>0</v>
      </c>
      <c r="BT1938" s="2">
        <v>0</v>
      </c>
      <c r="BU1938" s="2">
        <v>0</v>
      </c>
      <c r="BV1938" s="2">
        <v>0</v>
      </c>
      <c r="BW1938" s="2">
        <v>0</v>
      </c>
    </row>
    <row r="1939" spans="1:75" s="2" customFormat="1" ht="12.95" customHeight="1">
      <c r="A1939" s="2">
        <v>2018</v>
      </c>
      <c r="B1939" s="2" t="s">
        <v>6100</v>
      </c>
      <c r="C1939" s="2" t="str">
        <f>IF(D1939=0,"Standard only",INDEX($AR$1:$BW$1,1,MATCH(D1939,AR1939:BW1939,0)))</f>
        <v>NT_Root_Pos</v>
      </c>
      <c r="D1939" s="2">
        <v>1510</v>
      </c>
      <c r="E1939" s="31">
        <v>3.1789769472931702</v>
      </c>
      <c r="F1939" s="2">
        <v>360.27589999999998</v>
      </c>
      <c r="G1939" s="2">
        <v>4.96</v>
      </c>
      <c r="H1939" s="2" t="s">
        <v>25</v>
      </c>
      <c r="I1939" s="2" t="s">
        <v>13271</v>
      </c>
      <c r="J1939" s="2" t="s">
        <v>8825</v>
      </c>
      <c r="L1939" s="2" t="s">
        <v>11840</v>
      </c>
      <c r="M1939" s="2">
        <v>3.2</v>
      </c>
      <c r="N1939" s="2" t="s">
        <v>8825</v>
      </c>
      <c r="O1939" s="2" t="s">
        <v>8825</v>
      </c>
      <c r="P1939" s="2">
        <v>19</v>
      </c>
      <c r="Q1939" s="2" t="s">
        <v>6099</v>
      </c>
      <c r="U1939" s="2" t="s">
        <v>6101</v>
      </c>
      <c r="V1939" s="2" t="s">
        <v>6102</v>
      </c>
      <c r="W1939" s="2" t="str">
        <f>"piechart: colorlist=""#00FF00,#FFFFFF,#C0C0C0,#FFFF00,#0000FF,#000080,#008080,#800000,#808000,#800080,#FF0000,#FF00FF"" valuelist="""&amp;AF1939&amp;","&amp;AG1939&amp;","&amp;AH1939&amp;","&amp;AI1939&amp;","&amp;AJ1939&amp;","&amp;AK1939&amp;","&amp;AL1939&amp;","&amp;AM1939&amp;","&amp;AN1939&amp;","&amp;AO1939&amp;","&amp;AP1939&amp;","&amp;AQ1939&amp;""""</f>
        <v>piechart: colorlist="#00FF00,#FFFFFF,#C0C0C0,#FFFF00,#0000FF,#000080,#008080,#800000,#808000,#800080,#FF0000,#FF00FF" valuelist="0,0,0,0,1510,0,0,0,0,0,0,0"</v>
      </c>
      <c r="AF1939" s="2">
        <v>0</v>
      </c>
      <c r="AG1939" s="2">
        <v>0</v>
      </c>
      <c r="AH1939" s="2">
        <v>0</v>
      </c>
      <c r="AI1939" s="2">
        <v>0</v>
      </c>
      <c r="AJ1939" s="2">
        <v>1510</v>
      </c>
      <c r="AK1939" s="2">
        <v>0</v>
      </c>
      <c r="AL1939" s="2">
        <v>0</v>
      </c>
      <c r="AM1939" s="2">
        <v>0</v>
      </c>
      <c r="AN1939" s="2">
        <v>0</v>
      </c>
      <c r="AO1939" s="2">
        <v>0</v>
      </c>
      <c r="AP1939" s="2">
        <v>0</v>
      </c>
      <c r="AQ1939" s="2">
        <v>0</v>
      </c>
      <c r="AR1939" s="2">
        <v>0</v>
      </c>
      <c r="AS1939" s="2">
        <v>0</v>
      </c>
      <c r="AT1939" s="2">
        <v>0</v>
      </c>
      <c r="AU1939" s="2">
        <v>0</v>
      </c>
      <c r="AV1939" s="2">
        <v>0</v>
      </c>
      <c r="AW1939" s="2">
        <v>0</v>
      </c>
      <c r="AX1939" s="2">
        <v>0</v>
      </c>
      <c r="AY1939" s="2">
        <v>0</v>
      </c>
      <c r="AZ1939" s="2">
        <v>0</v>
      </c>
      <c r="BA1939" s="2">
        <v>0</v>
      </c>
      <c r="BB1939" s="2">
        <v>0</v>
      </c>
      <c r="BC1939" s="2">
        <v>0</v>
      </c>
      <c r="BD1939" s="2">
        <v>0</v>
      </c>
      <c r="BE1939" s="2">
        <v>0</v>
      </c>
      <c r="BF1939" s="2">
        <v>0</v>
      </c>
      <c r="BG1939" s="2">
        <v>0</v>
      </c>
      <c r="BH1939" s="2">
        <v>0</v>
      </c>
      <c r="BI1939" s="2">
        <v>0</v>
      </c>
      <c r="BJ1939" s="2">
        <v>0</v>
      </c>
      <c r="BK1939" s="2">
        <v>0</v>
      </c>
      <c r="BL1939" s="2">
        <v>1510</v>
      </c>
      <c r="BM1939" s="2">
        <v>0</v>
      </c>
      <c r="BN1939" s="2">
        <v>0</v>
      </c>
      <c r="BO1939" s="2">
        <v>0</v>
      </c>
      <c r="BP1939" s="2">
        <v>0</v>
      </c>
      <c r="BQ1939" s="2">
        <v>0</v>
      </c>
      <c r="BR1939" s="2">
        <v>0</v>
      </c>
      <c r="BS1939" s="2">
        <v>0</v>
      </c>
      <c r="BT1939" s="2">
        <v>0</v>
      </c>
      <c r="BU1939" s="2">
        <v>0</v>
      </c>
      <c r="BV1939" s="2">
        <v>0</v>
      </c>
      <c r="BW1939" s="2">
        <v>0</v>
      </c>
    </row>
    <row r="1940" spans="1:75" s="2" customFormat="1" ht="12.95" customHeight="1">
      <c r="A1940" s="2">
        <v>2019</v>
      </c>
      <c r="B1940" s="2" t="s">
        <v>6103</v>
      </c>
      <c r="C1940" s="2" t="str">
        <f>IF(D1940=0,"Standard only",INDEX($AR$1:$BW$1,1,MATCH(D1940,AR1940:BW1940,0)))</f>
        <v>GU_Root_Pos</v>
      </c>
      <c r="D1940" s="2">
        <v>1048</v>
      </c>
      <c r="E1940" s="31">
        <v>3.02036128264771</v>
      </c>
      <c r="F1940" s="2">
        <v>361.09</v>
      </c>
      <c r="G1940" s="2">
        <v>4.1500000000000004</v>
      </c>
      <c r="H1940" s="2" t="s">
        <v>25</v>
      </c>
      <c r="I1940" s="2" t="s">
        <v>13268</v>
      </c>
      <c r="J1940" s="2" t="s">
        <v>8825</v>
      </c>
      <c r="L1940" s="2" t="s">
        <v>11840</v>
      </c>
      <c r="M1940" s="2">
        <v>3.2</v>
      </c>
      <c r="N1940" s="2" t="s">
        <v>8825</v>
      </c>
      <c r="O1940" s="2" t="s">
        <v>8825</v>
      </c>
      <c r="P1940" s="2">
        <v>18</v>
      </c>
      <c r="Q1940" s="2" t="s">
        <v>256</v>
      </c>
      <c r="U1940" s="2" t="s">
        <v>6104</v>
      </c>
      <c r="V1940" s="2" t="s">
        <v>6105</v>
      </c>
      <c r="W1940" s="2" t="str">
        <f>"piechart: colorlist=""#00FF00,#FFFFFF,#C0C0C0,#FFFF00,#0000FF,#000080,#008080,#800000,#808000,#800080,#FF0000,#FF00FF"" valuelist="""&amp;AF1940&amp;","&amp;AG1940&amp;","&amp;AH1940&amp;","&amp;AI1940&amp;","&amp;AJ1940&amp;","&amp;AK1940&amp;","&amp;AL1940&amp;","&amp;AM1940&amp;","&amp;AN1940&amp;","&amp;AO1940&amp;","&amp;AP1940&amp;","&amp;AQ1940&amp;""""</f>
        <v>piechart: colorlist="#00FF00,#FFFFFF,#C0C0C0,#FFFF00,#0000FF,#000080,#008080,#800000,#808000,#800080,#FF0000,#FF00FF" valuelist="0,0,0,0,0,0,0,0,0,1048,0,0"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2">
        <v>0</v>
      </c>
      <c r="AO1940" s="2">
        <v>1048</v>
      </c>
      <c r="AP1940" s="2">
        <v>0</v>
      </c>
      <c r="AQ1940" s="2">
        <v>0</v>
      </c>
      <c r="AR1940" s="2">
        <v>0</v>
      </c>
      <c r="AS1940" s="2">
        <v>0</v>
      </c>
      <c r="AT1940" s="2">
        <v>0</v>
      </c>
      <c r="AU1940" s="2">
        <v>0</v>
      </c>
      <c r="AV1940" s="2">
        <v>0</v>
      </c>
      <c r="AW1940" s="2">
        <v>0</v>
      </c>
      <c r="AX1940" s="2">
        <v>0</v>
      </c>
      <c r="AY1940" s="2">
        <v>0</v>
      </c>
      <c r="AZ1940" s="2">
        <v>0</v>
      </c>
      <c r="BA1940" s="2">
        <v>0</v>
      </c>
      <c r="BB1940" s="2">
        <v>1048</v>
      </c>
      <c r="BC1940" s="2">
        <v>0</v>
      </c>
      <c r="BD1940" s="2">
        <v>0</v>
      </c>
      <c r="BE1940" s="2">
        <v>0</v>
      </c>
      <c r="BF1940" s="2">
        <v>0</v>
      </c>
      <c r="BG1940" s="2">
        <v>0</v>
      </c>
      <c r="BH1940" s="2">
        <v>0</v>
      </c>
      <c r="BI1940" s="2">
        <v>0</v>
      </c>
      <c r="BJ1940" s="2">
        <v>0</v>
      </c>
      <c r="BK1940" s="2">
        <v>0</v>
      </c>
      <c r="BL1940" s="2">
        <v>0</v>
      </c>
      <c r="BM1940" s="2">
        <v>0</v>
      </c>
      <c r="BN1940" s="2">
        <v>0</v>
      </c>
      <c r="BO1940" s="2">
        <v>0</v>
      </c>
      <c r="BP1940" s="2">
        <v>0</v>
      </c>
      <c r="BQ1940" s="2">
        <v>0</v>
      </c>
      <c r="BR1940" s="2">
        <v>0</v>
      </c>
      <c r="BS1940" s="2">
        <v>0</v>
      </c>
      <c r="BT1940" s="2">
        <v>0</v>
      </c>
      <c r="BU1940" s="2">
        <v>0</v>
      </c>
      <c r="BV1940" s="2">
        <v>0</v>
      </c>
      <c r="BW1940" s="2">
        <v>0</v>
      </c>
    </row>
    <row r="1941" spans="1:75" s="2" customFormat="1" ht="12.95" customHeight="1">
      <c r="A1941" s="2">
        <v>2021</v>
      </c>
      <c r="B1941" s="2" t="s">
        <v>6110</v>
      </c>
      <c r="C1941" s="2" t="str">
        <f>IF(D1941=0,"Standard only",INDEX($AR$1:$BW$1,1,MATCH(D1941,AR1941:BW1941,0)))</f>
        <v>OP_Root_Pos</v>
      </c>
      <c r="D1941" s="2">
        <v>1386</v>
      </c>
      <c r="E1941" s="31">
        <v>3.1417632302757901</v>
      </c>
      <c r="F1941" s="2">
        <v>361.21319999999997</v>
      </c>
      <c r="G1941" s="2">
        <v>3.57</v>
      </c>
      <c r="H1941" s="2" t="s">
        <v>25</v>
      </c>
      <c r="I1941" s="2" t="s">
        <v>13270</v>
      </c>
      <c r="J1941" s="2" t="s">
        <v>8825</v>
      </c>
      <c r="L1941" s="2" t="s">
        <v>11840</v>
      </c>
      <c r="M1941" s="2">
        <v>3.2</v>
      </c>
      <c r="N1941" s="2" t="s">
        <v>8825</v>
      </c>
      <c r="O1941" s="2" t="s">
        <v>8825</v>
      </c>
      <c r="P1941" s="2">
        <v>20</v>
      </c>
      <c r="Q1941" s="2" t="s">
        <v>6111</v>
      </c>
      <c r="U1941" s="2" t="s">
        <v>6112</v>
      </c>
      <c r="V1941" s="2" t="s">
        <v>6113</v>
      </c>
      <c r="W1941" s="2" t="str">
        <f>"piechart: colorlist=""#00FF00,#FFFFFF,#C0C0C0,#FFFF00,#0000FF,#000080,#008080,#800000,#808000,#800080,#FF0000,#FF00FF"" valuelist="""&amp;AF1941&amp;","&amp;AG1941&amp;","&amp;AH1941&amp;","&amp;AI1941&amp;","&amp;AJ1941&amp;","&amp;AK1941&amp;","&amp;AL1941&amp;","&amp;AM1941&amp;","&amp;AN1941&amp;","&amp;AO1941&amp;","&amp;AP1941&amp;","&amp;AQ1941&amp;""""</f>
        <v>piechart: colorlist="#00FF00,#FFFFFF,#C0C0C0,#FFFF00,#0000FF,#000080,#008080,#800000,#808000,#800080,#FF0000,#FF00FF" valuelist="0,0,0,0,0,1386,0,0,0,0,0,0"</v>
      </c>
      <c r="AF1941" s="2">
        <v>0</v>
      </c>
      <c r="AG1941" s="2">
        <v>0</v>
      </c>
      <c r="AH1941" s="2">
        <v>0</v>
      </c>
      <c r="AI1941" s="2">
        <v>0</v>
      </c>
      <c r="AJ1941" s="2">
        <v>0</v>
      </c>
      <c r="AK1941" s="2">
        <v>1386</v>
      </c>
      <c r="AL1941" s="2">
        <v>0</v>
      </c>
      <c r="AM1941" s="2">
        <v>0</v>
      </c>
      <c r="AN1941" s="2">
        <v>0</v>
      </c>
      <c r="AO1941" s="2">
        <v>0</v>
      </c>
      <c r="AP1941" s="2">
        <v>0</v>
      </c>
      <c r="AQ1941" s="2">
        <v>0</v>
      </c>
      <c r="AR1941" s="2">
        <v>0</v>
      </c>
      <c r="AS1941" s="2">
        <v>0</v>
      </c>
      <c r="AT1941" s="2">
        <v>0</v>
      </c>
      <c r="AU1941" s="2">
        <v>0</v>
      </c>
      <c r="AV1941" s="2">
        <v>0</v>
      </c>
      <c r="AW1941" s="2">
        <v>0</v>
      </c>
      <c r="AX1941" s="2">
        <v>0</v>
      </c>
      <c r="AY1941" s="2">
        <v>0</v>
      </c>
      <c r="AZ1941" s="2">
        <v>0</v>
      </c>
      <c r="BA1941" s="2">
        <v>0</v>
      </c>
      <c r="BB1941" s="2">
        <v>0</v>
      </c>
      <c r="BC1941" s="2">
        <v>0</v>
      </c>
      <c r="BD1941" s="2">
        <v>0</v>
      </c>
      <c r="BE1941" s="2">
        <v>0</v>
      </c>
      <c r="BF1941" s="2">
        <v>0</v>
      </c>
      <c r="BG1941" s="2">
        <v>0</v>
      </c>
      <c r="BH1941" s="2">
        <v>0</v>
      </c>
      <c r="BI1941" s="2">
        <v>0</v>
      </c>
      <c r="BJ1941" s="2">
        <v>0</v>
      </c>
      <c r="BK1941" s="2">
        <v>0</v>
      </c>
      <c r="BL1941" s="2">
        <v>0</v>
      </c>
      <c r="BM1941" s="2">
        <v>1386</v>
      </c>
      <c r="BN1941" s="2">
        <v>0</v>
      </c>
      <c r="BO1941" s="2">
        <v>0</v>
      </c>
      <c r="BP1941" s="2">
        <v>0</v>
      </c>
      <c r="BQ1941" s="2">
        <v>0</v>
      </c>
      <c r="BR1941" s="2">
        <v>0</v>
      </c>
      <c r="BS1941" s="2">
        <v>0</v>
      </c>
      <c r="BT1941" s="2">
        <v>0</v>
      </c>
      <c r="BU1941" s="2">
        <v>0</v>
      </c>
      <c r="BV1941" s="2">
        <v>0</v>
      </c>
      <c r="BW1941" s="2">
        <v>0</v>
      </c>
    </row>
    <row r="1942" spans="1:75" s="2" customFormat="1" ht="12.95" customHeight="1">
      <c r="A1942" s="2">
        <v>2023</v>
      </c>
      <c r="B1942" s="2" t="s">
        <v>6114</v>
      </c>
      <c r="C1942" s="2" t="str">
        <f>IF(D1942=0,"Standard only",INDEX($AR$1:$BW$1,1,MATCH(D1942,AR1942:BW1942,0)))</f>
        <v>GM_Root_Pos</v>
      </c>
      <c r="D1942" s="2">
        <v>1357</v>
      </c>
      <c r="E1942" s="31">
        <v>3.13257984765974</v>
      </c>
      <c r="F1942" s="2">
        <v>362.1447</v>
      </c>
      <c r="G1942" s="2">
        <v>2.4500000000000002</v>
      </c>
      <c r="H1942" s="2" t="s">
        <v>25</v>
      </c>
      <c r="I1942" s="2" t="s">
        <v>13265</v>
      </c>
      <c r="J1942" s="2" t="s">
        <v>8825</v>
      </c>
      <c r="L1942" s="2" t="s">
        <v>11840</v>
      </c>
      <c r="M1942" s="2">
        <v>3.2</v>
      </c>
      <c r="N1942" s="2" t="s">
        <v>8825</v>
      </c>
      <c r="O1942" s="2" t="s">
        <v>8825</v>
      </c>
      <c r="P1942" s="2">
        <v>15</v>
      </c>
      <c r="Q1942" s="2" t="s">
        <v>6115</v>
      </c>
      <c r="U1942" s="2" t="s">
        <v>6116</v>
      </c>
      <c r="V1942" s="2" t="s">
        <v>6117</v>
      </c>
      <c r="W1942" s="2" t="str">
        <f>"piechart: colorlist=""#00FF00,#FFFFFF,#C0C0C0,#FFFF00,#0000FF,#000080,#008080,#800000,#808000,#800080,#FF0000,#FF00FF"" valuelist="""&amp;AF1942&amp;","&amp;AG1942&amp;","&amp;AH1942&amp;","&amp;AI1942&amp;","&amp;AJ1942&amp;","&amp;AK1942&amp;","&amp;AL1942&amp;","&amp;AM1942&amp;","&amp;AN1942&amp;","&amp;AO1942&amp;","&amp;AP1942&amp;","&amp;AQ1942&amp;""""</f>
        <v>piechart: colorlist="#00FF00,#FFFFFF,#C0C0C0,#FFFF00,#0000FF,#000080,#008080,#800000,#808000,#800080,#FF0000,#FF00FF" valuelist="0,0,0,0,0,0,0,1357,0,0,0,0"</v>
      </c>
      <c r="AF1942" s="2">
        <v>0</v>
      </c>
      <c r="AG1942" s="2">
        <v>0</v>
      </c>
      <c r="AH1942" s="2">
        <v>0</v>
      </c>
      <c r="AI1942" s="2">
        <v>0</v>
      </c>
      <c r="AJ1942" s="2">
        <v>0</v>
      </c>
      <c r="AK1942" s="2">
        <v>0</v>
      </c>
      <c r="AL1942" s="2">
        <v>0</v>
      </c>
      <c r="AM1942" s="2">
        <v>1357</v>
      </c>
      <c r="AN1942" s="2">
        <v>0</v>
      </c>
      <c r="AO1942" s="2">
        <v>0</v>
      </c>
      <c r="AP1942" s="2">
        <v>0</v>
      </c>
      <c r="AQ1942" s="2">
        <v>0</v>
      </c>
      <c r="AR1942" s="2">
        <v>0</v>
      </c>
      <c r="AS1942" s="2">
        <v>0</v>
      </c>
      <c r="AT1942" s="2">
        <v>0</v>
      </c>
      <c r="AU1942" s="2">
        <v>0</v>
      </c>
      <c r="AV1942" s="2">
        <v>0</v>
      </c>
      <c r="AW1942" s="2">
        <v>0</v>
      </c>
      <c r="AX1942" s="2">
        <v>0</v>
      </c>
      <c r="AY1942" s="2">
        <v>0</v>
      </c>
      <c r="AZ1942" s="2">
        <v>1357</v>
      </c>
      <c r="BA1942" s="2">
        <v>0</v>
      </c>
      <c r="BB1942" s="2">
        <v>0</v>
      </c>
      <c r="BC1942" s="2">
        <v>0</v>
      </c>
      <c r="BD1942" s="2">
        <v>0</v>
      </c>
      <c r="BE1942" s="2">
        <v>0</v>
      </c>
      <c r="BF1942" s="2">
        <v>0</v>
      </c>
      <c r="BG1942" s="2">
        <v>0</v>
      </c>
      <c r="BH1942" s="2">
        <v>0</v>
      </c>
      <c r="BI1942" s="2">
        <v>0</v>
      </c>
      <c r="BJ1942" s="2">
        <v>0</v>
      </c>
      <c r="BK1942" s="2">
        <v>0</v>
      </c>
      <c r="BL1942" s="2">
        <v>0</v>
      </c>
      <c r="BM1942" s="2">
        <v>0</v>
      </c>
      <c r="BN1942" s="2">
        <v>0</v>
      </c>
      <c r="BO1942" s="2">
        <v>0</v>
      </c>
      <c r="BP1942" s="2">
        <v>0</v>
      </c>
      <c r="BQ1942" s="2">
        <v>0</v>
      </c>
      <c r="BR1942" s="2">
        <v>0</v>
      </c>
      <c r="BS1942" s="2">
        <v>0</v>
      </c>
      <c r="BT1942" s="2">
        <v>0</v>
      </c>
      <c r="BU1942" s="2">
        <v>0</v>
      </c>
      <c r="BV1942" s="2">
        <v>0</v>
      </c>
      <c r="BW1942" s="2">
        <v>0</v>
      </c>
    </row>
    <row r="1943" spans="1:75" s="2" customFormat="1" ht="12.95" customHeight="1">
      <c r="A1943" s="2">
        <v>2031</v>
      </c>
      <c r="B1943" s="2" t="s">
        <v>6118</v>
      </c>
      <c r="C1943" s="2" t="str">
        <f>IF(D1943=0,"Standard only",INDEX($AR$1:$BW$1,1,MATCH(D1943,AR1943:BW1943,0)))</f>
        <v>GM_Root_Pos</v>
      </c>
      <c r="D1943" s="2">
        <v>1806</v>
      </c>
      <c r="E1943" s="31">
        <v>3.2567177459774901</v>
      </c>
      <c r="F1943" s="2">
        <v>364.1936</v>
      </c>
      <c r="G1943" s="2">
        <v>3.73</v>
      </c>
      <c r="H1943" s="2" t="s">
        <v>25</v>
      </c>
      <c r="I1943" s="2" t="s">
        <v>13269</v>
      </c>
      <c r="J1943" s="2" t="s">
        <v>8825</v>
      </c>
      <c r="L1943" s="2" t="s">
        <v>11840</v>
      </c>
      <c r="M1943" s="2">
        <v>3.2</v>
      </c>
      <c r="N1943" s="2" t="s">
        <v>8825</v>
      </c>
      <c r="O1943" s="2" t="s">
        <v>8825</v>
      </c>
      <c r="P1943" s="2">
        <v>17</v>
      </c>
      <c r="Q1943" s="2" t="s">
        <v>6119</v>
      </c>
      <c r="U1943" s="2" t="s">
        <v>6120</v>
      </c>
      <c r="V1943" s="2" t="s">
        <v>6121</v>
      </c>
      <c r="W1943" s="2" t="str">
        <f>"piechart: colorlist=""#00FF00,#FFFFFF,#C0C0C0,#FFFF00,#0000FF,#000080,#008080,#800000,#808000,#800080,#FF0000,#FF00FF"" valuelist="""&amp;AF1943&amp;","&amp;AG1943&amp;","&amp;AH1943&amp;","&amp;AI1943&amp;","&amp;AJ1943&amp;","&amp;AK1943&amp;","&amp;AL1943&amp;","&amp;AM1943&amp;","&amp;AN1943&amp;","&amp;AO1943&amp;","&amp;AP1943&amp;","&amp;AQ1943&amp;""""</f>
        <v>piechart: colorlist="#00FF00,#FFFFFF,#C0C0C0,#FFFF00,#0000FF,#000080,#008080,#800000,#808000,#800080,#FF0000,#FF00FF" valuelist="0,0,0,0,0,0,0,1806,0,0,0,0"</v>
      </c>
      <c r="AF1943" s="2">
        <v>0</v>
      </c>
      <c r="AG1943" s="2">
        <v>0</v>
      </c>
      <c r="AH1943" s="2">
        <v>0</v>
      </c>
      <c r="AI1943" s="2">
        <v>0</v>
      </c>
      <c r="AJ1943" s="2">
        <v>0</v>
      </c>
      <c r="AK1943" s="2">
        <v>0</v>
      </c>
      <c r="AL1943" s="2">
        <v>0</v>
      </c>
      <c r="AM1943" s="2">
        <v>1806</v>
      </c>
      <c r="AN1943" s="2">
        <v>0</v>
      </c>
      <c r="AO1943" s="2">
        <v>0</v>
      </c>
      <c r="AP1943" s="2">
        <v>0</v>
      </c>
      <c r="AQ1943" s="2">
        <v>0</v>
      </c>
      <c r="AR1943" s="2">
        <v>0</v>
      </c>
      <c r="AS1943" s="2">
        <v>0</v>
      </c>
      <c r="AT1943" s="2">
        <v>0</v>
      </c>
      <c r="AU1943" s="2">
        <v>0</v>
      </c>
      <c r="AV1943" s="2">
        <v>0</v>
      </c>
      <c r="AW1943" s="2">
        <v>0</v>
      </c>
      <c r="AX1943" s="2">
        <v>0</v>
      </c>
      <c r="AY1943" s="2">
        <v>0</v>
      </c>
      <c r="AZ1943" s="2">
        <v>1806</v>
      </c>
      <c r="BA1943" s="2">
        <v>0</v>
      </c>
      <c r="BB1943" s="2">
        <v>0</v>
      </c>
      <c r="BC1943" s="2">
        <v>0</v>
      </c>
      <c r="BD1943" s="2">
        <v>0</v>
      </c>
      <c r="BE1943" s="2">
        <v>0</v>
      </c>
      <c r="BF1943" s="2">
        <v>0</v>
      </c>
      <c r="BG1943" s="2">
        <v>0</v>
      </c>
      <c r="BH1943" s="2">
        <v>0</v>
      </c>
      <c r="BI1943" s="2">
        <v>0</v>
      </c>
      <c r="BJ1943" s="2">
        <v>0</v>
      </c>
      <c r="BK1943" s="2">
        <v>0</v>
      </c>
      <c r="BL1943" s="2">
        <v>0</v>
      </c>
      <c r="BM1943" s="2">
        <v>0</v>
      </c>
      <c r="BN1943" s="2">
        <v>0</v>
      </c>
      <c r="BO1943" s="2">
        <v>0</v>
      </c>
      <c r="BP1943" s="2">
        <v>0</v>
      </c>
      <c r="BQ1943" s="2">
        <v>0</v>
      </c>
      <c r="BR1943" s="2">
        <v>0</v>
      </c>
      <c r="BS1943" s="2">
        <v>0</v>
      </c>
      <c r="BT1943" s="2">
        <v>0</v>
      </c>
      <c r="BU1943" s="2">
        <v>0</v>
      </c>
      <c r="BV1943" s="2">
        <v>0</v>
      </c>
      <c r="BW1943" s="2">
        <v>0</v>
      </c>
    </row>
    <row r="1944" spans="1:75" s="2" customFormat="1" ht="12.95" customHeight="1">
      <c r="A1944" s="2">
        <v>2032</v>
      </c>
      <c r="B1944" s="2" t="s">
        <v>6122</v>
      </c>
      <c r="C1944" s="2" t="str">
        <f>IF(D1944=0,"Standard only",INDEX($AR$1:$BW$1,1,MATCH(D1944,AR1944:BW1944,0)))</f>
        <v>MT_Root_Pos</v>
      </c>
      <c r="D1944" s="2">
        <v>2781</v>
      </c>
      <c r="E1944" s="31">
        <v>3.4442009888641598</v>
      </c>
      <c r="F1944" s="2">
        <v>364.19810000000001</v>
      </c>
      <c r="G1944" s="2">
        <v>4.1399999999999997</v>
      </c>
      <c r="H1944" s="2" t="s">
        <v>25</v>
      </c>
      <c r="I1944" s="2" t="s">
        <v>13269</v>
      </c>
      <c r="J1944" s="2" t="s">
        <v>8825</v>
      </c>
      <c r="L1944" s="2" t="s">
        <v>11840</v>
      </c>
      <c r="M1944" s="2">
        <v>3.2</v>
      </c>
      <c r="N1944" s="2" t="s">
        <v>8825</v>
      </c>
      <c r="O1944" s="2" t="s">
        <v>8825</v>
      </c>
      <c r="P1944" s="2">
        <v>17</v>
      </c>
      <c r="Q1944" s="2" t="s">
        <v>6119</v>
      </c>
      <c r="U1944" s="2" t="s">
        <v>6123</v>
      </c>
      <c r="V1944" s="2" t="s">
        <v>6124</v>
      </c>
      <c r="W1944" s="2" t="str">
        <f>"piechart: colorlist=""#00FF00,#FFFFFF,#C0C0C0,#FFFF00,#0000FF,#000080,#008080,#800000,#808000,#800080,#FF0000,#FF00FF"" valuelist="""&amp;AF1944&amp;","&amp;AG1944&amp;","&amp;AH1944&amp;","&amp;AI1944&amp;","&amp;AJ1944&amp;","&amp;AK1944&amp;","&amp;AL1944&amp;","&amp;AM1944&amp;","&amp;AN1944&amp;","&amp;AO1944&amp;","&amp;AP1944&amp;","&amp;AQ1944&amp;""""</f>
        <v>piechart: colorlist="#00FF00,#FFFFFF,#C0C0C0,#FFFF00,#0000FF,#000080,#008080,#800000,#808000,#800080,#FF0000,#FF00FF" valuelist="0,0,0,0,0,0,2781,2649,0,0,0,0"</v>
      </c>
      <c r="AF1944" s="2">
        <v>0</v>
      </c>
      <c r="AG1944" s="2">
        <v>0</v>
      </c>
      <c r="AH1944" s="2">
        <v>0</v>
      </c>
      <c r="AI1944" s="2">
        <v>0</v>
      </c>
      <c r="AJ1944" s="2">
        <v>0</v>
      </c>
      <c r="AK1944" s="2">
        <v>0</v>
      </c>
      <c r="AL1944" s="2">
        <v>2781</v>
      </c>
      <c r="AM1944" s="2">
        <v>2649</v>
      </c>
      <c r="AN1944" s="2">
        <v>0</v>
      </c>
      <c r="AO1944" s="2">
        <v>0</v>
      </c>
      <c r="AP1944" s="2">
        <v>0</v>
      </c>
      <c r="AQ1944" s="2">
        <v>0</v>
      </c>
      <c r="AR1944" s="2">
        <v>0</v>
      </c>
      <c r="AS1944" s="2">
        <v>0</v>
      </c>
      <c r="AT1944" s="2">
        <v>0</v>
      </c>
      <c r="AU1944" s="2">
        <v>0</v>
      </c>
      <c r="AV1944" s="2">
        <v>0</v>
      </c>
      <c r="AW1944" s="2">
        <v>0</v>
      </c>
      <c r="AX1944" s="2">
        <v>0</v>
      </c>
      <c r="AY1944" s="2">
        <v>378</v>
      </c>
      <c r="AZ1944" s="2">
        <v>2271</v>
      </c>
      <c r="BA1944" s="2">
        <v>0</v>
      </c>
      <c r="BB1944" s="2">
        <v>0</v>
      </c>
      <c r="BC1944" s="2">
        <v>0</v>
      </c>
      <c r="BD1944" s="2">
        <v>0</v>
      </c>
      <c r="BE1944" s="2">
        <v>0</v>
      </c>
      <c r="BF1944" s="2">
        <v>0</v>
      </c>
      <c r="BG1944" s="2">
        <v>0</v>
      </c>
      <c r="BH1944" s="2">
        <v>0</v>
      </c>
      <c r="BI1944" s="2">
        <v>2781</v>
      </c>
      <c r="BJ1944" s="2">
        <v>0</v>
      </c>
      <c r="BK1944" s="2">
        <v>0</v>
      </c>
      <c r="BL1944" s="2">
        <v>0</v>
      </c>
      <c r="BM1944" s="2">
        <v>0</v>
      </c>
      <c r="BN1944" s="2">
        <v>0</v>
      </c>
      <c r="BO1944" s="2">
        <v>0</v>
      </c>
      <c r="BP1944" s="2">
        <v>0</v>
      </c>
      <c r="BQ1944" s="2">
        <v>0</v>
      </c>
      <c r="BR1944" s="2">
        <v>0</v>
      </c>
      <c r="BS1944" s="2">
        <v>0</v>
      </c>
      <c r="BT1944" s="2">
        <v>0</v>
      </c>
      <c r="BU1944" s="2">
        <v>0</v>
      </c>
      <c r="BV1944" s="2">
        <v>0</v>
      </c>
      <c r="BW1944" s="2">
        <v>0</v>
      </c>
    </row>
    <row r="1945" spans="1:75" s="2" customFormat="1" ht="12.95" customHeight="1">
      <c r="A1945" s="2">
        <v>2033</v>
      </c>
      <c r="B1945" s="2" t="s">
        <v>6125</v>
      </c>
      <c r="C1945" s="2" t="str">
        <f>IF(D1945=0,"Standard only",INDEX($AR$1:$BW$1,1,MATCH(D1945,AR1945:BW1945,0)))</f>
        <v>MT_Root_Pos</v>
      </c>
      <c r="D1945" s="2">
        <v>1645</v>
      </c>
      <c r="E1945" s="31">
        <v>3.2161659022859901</v>
      </c>
      <c r="F1945" s="2">
        <v>364.2038</v>
      </c>
      <c r="G1945" s="2">
        <v>3.7</v>
      </c>
      <c r="H1945" s="2" t="s">
        <v>25</v>
      </c>
      <c r="I1945" s="2" t="s">
        <v>13269</v>
      </c>
      <c r="J1945" s="2" t="s">
        <v>8825</v>
      </c>
      <c r="L1945" s="2" t="s">
        <v>11840</v>
      </c>
      <c r="M1945" s="2">
        <v>3.2</v>
      </c>
      <c r="N1945" s="2" t="s">
        <v>8825</v>
      </c>
      <c r="O1945" s="2" t="s">
        <v>8825</v>
      </c>
      <c r="P1945" s="2">
        <v>17</v>
      </c>
      <c r="Q1945" s="2" t="s">
        <v>6119</v>
      </c>
      <c r="U1945" s="2" t="s">
        <v>6126</v>
      </c>
      <c r="V1945" s="2" t="s">
        <v>6127</v>
      </c>
      <c r="W1945" s="2" t="str">
        <f>"piechart: colorlist=""#00FF00,#FFFFFF,#C0C0C0,#FFFF00,#0000FF,#000080,#008080,#800000,#808000,#800080,#FF0000,#FF00FF"" valuelist="""&amp;AF1945&amp;","&amp;AG1945&amp;","&amp;AH1945&amp;","&amp;AI1945&amp;","&amp;AJ1945&amp;","&amp;AK1945&amp;","&amp;AL1945&amp;","&amp;AM1945&amp;","&amp;AN1945&amp;","&amp;AO1945&amp;","&amp;AP1945&amp;","&amp;AQ1945&amp;""""</f>
        <v>piechart: colorlist="#00FF00,#FFFFFF,#C0C0C0,#FFFF00,#0000FF,#000080,#008080,#800000,#808000,#800080,#FF0000,#FF00FF" valuelist="0,0,0,0,0,0,1645,0,0,0,0,0"</v>
      </c>
      <c r="AF1945" s="2">
        <v>0</v>
      </c>
      <c r="AG1945" s="2">
        <v>0</v>
      </c>
      <c r="AH1945" s="2">
        <v>0</v>
      </c>
      <c r="AI1945" s="2">
        <v>0</v>
      </c>
      <c r="AJ1945" s="2">
        <v>0</v>
      </c>
      <c r="AK1945" s="2">
        <v>0</v>
      </c>
      <c r="AL1945" s="2">
        <v>1645</v>
      </c>
      <c r="AM1945" s="2">
        <v>0</v>
      </c>
      <c r="AN1945" s="2">
        <v>0</v>
      </c>
      <c r="AO1945" s="2">
        <v>0</v>
      </c>
      <c r="AP1945" s="2">
        <v>0</v>
      </c>
      <c r="AQ1945" s="2">
        <v>0</v>
      </c>
      <c r="AR1945" s="2">
        <v>0</v>
      </c>
      <c r="AS1945" s="2">
        <v>0</v>
      </c>
      <c r="AT1945" s="2">
        <v>0</v>
      </c>
      <c r="AU1945" s="2">
        <v>0</v>
      </c>
      <c r="AV1945" s="2">
        <v>0</v>
      </c>
      <c r="AW1945" s="2">
        <v>0</v>
      </c>
      <c r="AX1945" s="2">
        <v>0</v>
      </c>
      <c r="AY1945" s="2">
        <v>0</v>
      </c>
      <c r="AZ1945" s="2">
        <v>0</v>
      </c>
      <c r="BA1945" s="2">
        <v>0</v>
      </c>
      <c r="BB1945" s="2">
        <v>0</v>
      </c>
      <c r="BC1945" s="2">
        <v>0</v>
      </c>
      <c r="BD1945" s="2">
        <v>0</v>
      </c>
      <c r="BE1945" s="2">
        <v>0</v>
      </c>
      <c r="BF1945" s="2">
        <v>0</v>
      </c>
      <c r="BG1945" s="2">
        <v>0</v>
      </c>
      <c r="BH1945" s="2">
        <v>0</v>
      </c>
      <c r="BI1945" s="2">
        <v>1645</v>
      </c>
      <c r="BJ1945" s="2">
        <v>0</v>
      </c>
      <c r="BK1945" s="2">
        <v>0</v>
      </c>
      <c r="BL1945" s="2">
        <v>0</v>
      </c>
      <c r="BM1945" s="2">
        <v>0</v>
      </c>
      <c r="BN1945" s="2">
        <v>0</v>
      </c>
      <c r="BO1945" s="2">
        <v>0</v>
      </c>
      <c r="BP1945" s="2">
        <v>0</v>
      </c>
      <c r="BQ1945" s="2">
        <v>0</v>
      </c>
      <c r="BR1945" s="2">
        <v>0</v>
      </c>
      <c r="BS1945" s="2">
        <v>0</v>
      </c>
      <c r="BT1945" s="2">
        <v>0</v>
      </c>
      <c r="BU1945" s="2">
        <v>0</v>
      </c>
      <c r="BV1945" s="2">
        <v>0</v>
      </c>
      <c r="BW1945" s="2">
        <v>0</v>
      </c>
    </row>
    <row r="1946" spans="1:75" s="2" customFormat="1" ht="12.95" customHeight="1">
      <c r="A1946" s="2">
        <v>2037</v>
      </c>
      <c r="B1946" s="2" t="s">
        <v>6132</v>
      </c>
      <c r="C1946" s="2" t="str">
        <f>IF(D1946=0,"Standard only",INDEX($AR$1:$BW$1,1,MATCH(D1946,AR1946:BW1946,0)))</f>
        <v>GM_Root_Pos</v>
      </c>
      <c r="D1946" s="2">
        <v>1075</v>
      </c>
      <c r="E1946" s="31">
        <v>3.0314084642516201</v>
      </c>
      <c r="F1946" s="2">
        <v>366.13920000000002</v>
      </c>
      <c r="G1946" s="2">
        <v>2.02</v>
      </c>
      <c r="H1946" s="2" t="s">
        <v>25</v>
      </c>
      <c r="I1946" s="2" t="s">
        <v>13266</v>
      </c>
      <c r="J1946" s="2" t="s">
        <v>8825</v>
      </c>
      <c r="L1946" s="2" t="s">
        <v>11840</v>
      </c>
      <c r="M1946" s="2">
        <v>3.2</v>
      </c>
      <c r="N1946" s="2" t="s">
        <v>8825</v>
      </c>
      <c r="O1946" s="2" t="s">
        <v>8825</v>
      </c>
      <c r="P1946" s="2">
        <v>14</v>
      </c>
      <c r="Q1946" s="2" t="s">
        <v>6133</v>
      </c>
      <c r="U1946" s="2" t="s">
        <v>6134</v>
      </c>
      <c r="W1946" s="2" t="str">
        <f>"piechart: colorlist=""#00FF00,#FFFFFF,#C0C0C0,#FFFF00,#0000FF,#000080,#008080,#800000,#808000,#800080,#FF0000,#FF00FF"" valuelist="""&amp;AF1946&amp;","&amp;AG1946&amp;","&amp;AH1946&amp;","&amp;AI1946&amp;","&amp;AJ1946&amp;","&amp;AK1946&amp;","&amp;AL1946&amp;","&amp;AM1946&amp;","&amp;AN1946&amp;","&amp;AO1946&amp;","&amp;AP1946&amp;","&amp;AQ1946&amp;""""</f>
        <v>piechart: colorlist="#00FF00,#FFFFFF,#C0C0C0,#FFFF00,#0000FF,#000080,#008080,#800000,#808000,#800080,#FF0000,#FF00FF" valuelist="0,0,0,0,0,0,0,1075,0,0,0,0"</v>
      </c>
      <c r="AF1946" s="2">
        <v>0</v>
      </c>
      <c r="AG1946" s="2">
        <v>0</v>
      </c>
      <c r="AH1946" s="2">
        <v>0</v>
      </c>
      <c r="AI1946" s="2">
        <v>0</v>
      </c>
      <c r="AJ1946" s="2">
        <v>0</v>
      </c>
      <c r="AK1946" s="2">
        <v>0</v>
      </c>
      <c r="AL1946" s="2">
        <v>0</v>
      </c>
      <c r="AM1946" s="2">
        <v>1075</v>
      </c>
      <c r="AN1946" s="2">
        <v>0</v>
      </c>
      <c r="AO1946" s="2">
        <v>0</v>
      </c>
      <c r="AP1946" s="2">
        <v>0</v>
      </c>
      <c r="AQ1946" s="2">
        <v>0</v>
      </c>
      <c r="AR1946" s="2">
        <v>0</v>
      </c>
      <c r="AS1946" s="2">
        <v>0</v>
      </c>
      <c r="AT1946" s="2">
        <v>0</v>
      </c>
      <c r="AU1946" s="2">
        <v>0</v>
      </c>
      <c r="AV1946" s="2">
        <v>0</v>
      </c>
      <c r="AW1946" s="2">
        <v>0</v>
      </c>
      <c r="AX1946" s="2">
        <v>0</v>
      </c>
      <c r="AY1946" s="2">
        <v>0</v>
      </c>
      <c r="AZ1946" s="2">
        <v>1075</v>
      </c>
      <c r="BA1946" s="2">
        <v>0</v>
      </c>
      <c r="BB1946" s="2">
        <v>0</v>
      </c>
      <c r="BC1946" s="2">
        <v>0</v>
      </c>
      <c r="BD1946" s="2">
        <v>0</v>
      </c>
      <c r="BE1946" s="2">
        <v>0</v>
      </c>
      <c r="BF1946" s="2">
        <v>0</v>
      </c>
      <c r="BG1946" s="2">
        <v>0</v>
      </c>
      <c r="BH1946" s="2">
        <v>0</v>
      </c>
      <c r="BI1946" s="2">
        <v>0</v>
      </c>
      <c r="BJ1946" s="2">
        <v>0</v>
      </c>
      <c r="BK1946" s="2">
        <v>0</v>
      </c>
      <c r="BL1946" s="2">
        <v>0</v>
      </c>
      <c r="BM1946" s="2">
        <v>0</v>
      </c>
      <c r="BN1946" s="2">
        <v>0</v>
      </c>
      <c r="BO1946" s="2">
        <v>0</v>
      </c>
      <c r="BP1946" s="2">
        <v>0</v>
      </c>
      <c r="BQ1946" s="2">
        <v>0</v>
      </c>
      <c r="BR1946" s="2">
        <v>0</v>
      </c>
      <c r="BS1946" s="2">
        <v>0</v>
      </c>
      <c r="BT1946" s="2">
        <v>0</v>
      </c>
      <c r="BU1946" s="2">
        <v>0</v>
      </c>
      <c r="BV1946" s="2">
        <v>0</v>
      </c>
      <c r="BW1946" s="2">
        <v>0</v>
      </c>
    </row>
    <row r="1947" spans="1:75" s="2" customFormat="1" ht="12.95" customHeight="1">
      <c r="A1947" s="2">
        <v>2038</v>
      </c>
      <c r="B1947" s="2" t="s">
        <v>6135</v>
      </c>
      <c r="C1947" s="2" t="str">
        <f>IF(D1947=0,"Standard only",INDEX($AR$1:$BW$1,1,MATCH(D1947,AR1947:BW1947,0)))</f>
        <v>ZM_Root_Pos</v>
      </c>
      <c r="D1947" s="2">
        <v>1706</v>
      </c>
      <c r="E1947" s="31">
        <v>3.2319790268315001</v>
      </c>
      <c r="F1947" s="2">
        <v>366.15039999999999</v>
      </c>
      <c r="G1947" s="2">
        <v>2.12</v>
      </c>
      <c r="H1947" s="2" t="s">
        <v>25</v>
      </c>
      <c r="I1947" s="2" t="s">
        <v>13268</v>
      </c>
      <c r="J1947" s="2" t="s">
        <v>8825</v>
      </c>
      <c r="L1947" s="2" t="s">
        <v>11840</v>
      </c>
      <c r="M1947" s="2">
        <v>3.2</v>
      </c>
      <c r="N1947" s="2" t="s">
        <v>8825</v>
      </c>
      <c r="O1947" s="2" t="s">
        <v>8825</v>
      </c>
      <c r="P1947" s="2">
        <v>18</v>
      </c>
      <c r="Q1947" s="2" t="s">
        <v>6136</v>
      </c>
      <c r="U1947" s="2" t="s">
        <v>6137</v>
      </c>
      <c r="V1947" s="2" t="s">
        <v>6138</v>
      </c>
      <c r="W1947" s="2" t="str">
        <f>"piechart: colorlist=""#00FF00,#FFFFFF,#C0C0C0,#FFFF00,#0000FF,#000080,#008080,#800000,#808000,#800080,#FF0000,#FF00FF"" valuelist="""&amp;AF1947&amp;","&amp;AG1947&amp;","&amp;AH1947&amp;","&amp;AI1947&amp;","&amp;AJ1947&amp;","&amp;AK1947&amp;","&amp;AL1947&amp;","&amp;AM1947&amp;","&amp;AN1947&amp;","&amp;AO1947&amp;","&amp;AP1947&amp;","&amp;AQ1947&amp;""""</f>
        <v>piechart: colorlist="#00FF00,#FFFFFF,#C0C0C0,#FFFF00,#0000FF,#000080,#008080,#800000,#808000,#800080,#FF0000,#FF00FF" valuelist="0,0,1706,0,0,0,0,0,0,0,0,0"</v>
      </c>
      <c r="AF1947" s="2">
        <v>0</v>
      </c>
      <c r="AG1947" s="2">
        <v>0</v>
      </c>
      <c r="AH1947" s="2">
        <v>1706</v>
      </c>
      <c r="AI1947" s="2">
        <v>0</v>
      </c>
      <c r="AJ1947" s="2">
        <v>0</v>
      </c>
      <c r="AK1947" s="2">
        <v>0</v>
      </c>
      <c r="AL1947" s="2">
        <v>0</v>
      </c>
      <c r="AM1947" s="2">
        <v>0</v>
      </c>
      <c r="AN1947" s="2">
        <v>0</v>
      </c>
      <c r="AO1947" s="2">
        <v>0</v>
      </c>
      <c r="AP1947" s="2">
        <v>0</v>
      </c>
      <c r="AQ1947" s="2">
        <v>0</v>
      </c>
      <c r="AR1947" s="2">
        <v>0</v>
      </c>
      <c r="AS1947" s="2">
        <v>0</v>
      </c>
      <c r="AT1947" s="2">
        <v>0</v>
      </c>
      <c r="AU1947" s="2">
        <v>0</v>
      </c>
      <c r="AV1947" s="2">
        <v>0</v>
      </c>
      <c r="AW1947" s="2">
        <v>0</v>
      </c>
      <c r="AX1947" s="2">
        <v>0</v>
      </c>
      <c r="AY1947" s="2">
        <v>0</v>
      </c>
      <c r="AZ1947" s="2">
        <v>0</v>
      </c>
      <c r="BA1947" s="2">
        <v>0</v>
      </c>
      <c r="BB1947" s="2">
        <v>0</v>
      </c>
      <c r="BC1947" s="2">
        <v>0</v>
      </c>
      <c r="BD1947" s="2">
        <v>0</v>
      </c>
      <c r="BE1947" s="2">
        <v>0</v>
      </c>
      <c r="BF1947" s="2">
        <v>0</v>
      </c>
      <c r="BG1947" s="2">
        <v>0</v>
      </c>
      <c r="BH1947" s="2">
        <v>0</v>
      </c>
      <c r="BI1947" s="2">
        <v>0</v>
      </c>
      <c r="BJ1947" s="2">
        <v>0</v>
      </c>
      <c r="BK1947" s="2">
        <v>0</v>
      </c>
      <c r="BL1947" s="2">
        <v>0</v>
      </c>
      <c r="BM1947" s="2">
        <v>0</v>
      </c>
      <c r="BN1947" s="2">
        <v>0</v>
      </c>
      <c r="BO1947" s="2">
        <v>0</v>
      </c>
      <c r="BP1947" s="2">
        <v>0</v>
      </c>
      <c r="BQ1947" s="2">
        <v>0</v>
      </c>
      <c r="BR1947" s="2">
        <v>0</v>
      </c>
      <c r="BS1947" s="2">
        <v>0</v>
      </c>
      <c r="BT1947" s="2">
        <v>0</v>
      </c>
      <c r="BU1947" s="2">
        <v>1706</v>
      </c>
      <c r="BV1947" s="2">
        <v>0</v>
      </c>
      <c r="BW1947" s="2">
        <v>0</v>
      </c>
    </row>
    <row r="1948" spans="1:75" s="2" customFormat="1" ht="12.95" customHeight="1">
      <c r="A1948" s="2">
        <v>2040</v>
      </c>
      <c r="B1948" s="2" t="s">
        <v>1467</v>
      </c>
      <c r="C1948" s="2" t="str">
        <f>IF(D1948=0,"Standard only",INDEX($AR$1:$BW$1,1,MATCH(D1948,AR1948:BW1948,0)))</f>
        <v>ST_Root_Pos</v>
      </c>
      <c r="D1948" s="2">
        <v>1452</v>
      </c>
      <c r="E1948" s="31">
        <v>3.1619666163640701</v>
      </c>
      <c r="F1948" s="2">
        <v>366.17649999999998</v>
      </c>
      <c r="G1948" s="2">
        <v>3.07</v>
      </c>
      <c r="H1948" s="2" t="s">
        <v>25</v>
      </c>
      <c r="I1948" s="2" t="s">
        <v>13267</v>
      </c>
      <c r="J1948" s="2" t="s">
        <v>8825</v>
      </c>
      <c r="L1948" s="2" t="s">
        <v>11840</v>
      </c>
      <c r="M1948" s="2">
        <v>3.2</v>
      </c>
      <c r="N1948" s="2" t="s">
        <v>8825</v>
      </c>
      <c r="O1948" s="2" t="s">
        <v>8825</v>
      </c>
      <c r="P1948" s="2">
        <v>16</v>
      </c>
      <c r="Q1948" s="2" t="s">
        <v>1468</v>
      </c>
      <c r="U1948" s="2" t="s">
        <v>1469</v>
      </c>
      <c r="V1948" s="2" t="s">
        <v>1470</v>
      </c>
      <c r="W1948" s="2" t="str">
        <f>"piechart: colorlist=""#00FF00,#FFFFFF,#C0C0C0,#FFFF00,#0000FF,#000080,#008080,#800000,#808000,#800080,#FF0000,#FF00FF"" valuelist="""&amp;AF1948&amp;","&amp;AG1948&amp;","&amp;AH1948&amp;","&amp;AI1948&amp;","&amp;AJ1948&amp;","&amp;AK1948&amp;","&amp;AL1948&amp;","&amp;AM1948&amp;","&amp;AN1948&amp;","&amp;AO1948&amp;","&amp;AP1948&amp;","&amp;AQ1948&amp;""""</f>
        <v>piechart: colorlist="#00FF00,#FFFFFF,#C0C0C0,#FFFF00,#0000FF,#000080,#008080,#800000,#808000,#800080,#FF0000,#FF00FF" valuelist="0,0,0,0,0,0,0,0,0,0,1019,2606"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2">
        <v>0</v>
      </c>
      <c r="AO1948" s="2">
        <v>0</v>
      </c>
      <c r="AP1948" s="2">
        <v>1019</v>
      </c>
      <c r="AQ1948" s="2">
        <v>2606</v>
      </c>
      <c r="AR1948" s="2">
        <v>0</v>
      </c>
      <c r="AS1948" s="2">
        <v>0</v>
      </c>
      <c r="AT1948" s="2">
        <v>0</v>
      </c>
      <c r="AU1948" s="2">
        <v>0</v>
      </c>
      <c r="AV1948" s="2">
        <v>0</v>
      </c>
      <c r="AW1948" s="2">
        <v>0</v>
      </c>
      <c r="AX1948" s="2">
        <v>0</v>
      </c>
      <c r="AY1948" s="2">
        <v>0</v>
      </c>
      <c r="AZ1948" s="2">
        <v>0</v>
      </c>
      <c r="BA1948" s="2">
        <v>0</v>
      </c>
      <c r="BB1948" s="2">
        <v>0</v>
      </c>
      <c r="BC1948" s="2">
        <v>0</v>
      </c>
      <c r="BD1948" s="2">
        <v>1019</v>
      </c>
      <c r="BE1948" s="2">
        <v>0</v>
      </c>
      <c r="BF1948" s="2">
        <v>0</v>
      </c>
      <c r="BG1948" s="2">
        <v>0</v>
      </c>
      <c r="BH1948" s="2">
        <v>0</v>
      </c>
      <c r="BI1948" s="2">
        <v>0</v>
      </c>
      <c r="BJ1948" s="2">
        <v>0</v>
      </c>
      <c r="BK1948" s="2">
        <v>0</v>
      </c>
      <c r="BL1948" s="2">
        <v>0</v>
      </c>
      <c r="BM1948" s="2">
        <v>0</v>
      </c>
      <c r="BN1948" s="2">
        <v>0</v>
      </c>
      <c r="BO1948" s="2">
        <v>0</v>
      </c>
      <c r="BP1948" s="2">
        <v>0</v>
      </c>
      <c r="BQ1948" s="2">
        <v>1154</v>
      </c>
      <c r="BR1948" s="2">
        <v>1452</v>
      </c>
      <c r="BS1948" s="2">
        <v>0</v>
      </c>
      <c r="BT1948" s="2">
        <v>0</v>
      </c>
      <c r="BU1948" s="2">
        <v>0</v>
      </c>
      <c r="BV1948" s="2">
        <v>0</v>
      </c>
      <c r="BW1948" s="2">
        <v>0</v>
      </c>
    </row>
    <row r="1949" spans="1:75" s="2" customFormat="1" ht="12.95" customHeight="1">
      <c r="A1949" s="2">
        <v>2041</v>
      </c>
      <c r="B1949" s="2" t="s">
        <v>6139</v>
      </c>
      <c r="C1949" s="2" t="str">
        <f>IF(D1949=0,"Standard only",INDEX($AR$1:$BW$1,1,MATCH(D1949,AR1949:BW1949,0)))</f>
        <v>GM_LeafStem_Pos</v>
      </c>
      <c r="D1949" s="2">
        <v>1088</v>
      </c>
      <c r="E1949" s="31">
        <v>3.0366288953621599</v>
      </c>
      <c r="F1949" s="2">
        <v>367.14870000000002</v>
      </c>
      <c r="G1949" s="2">
        <v>8.42</v>
      </c>
      <c r="H1949" s="2" t="s">
        <v>25</v>
      </c>
      <c r="I1949" s="2" t="s">
        <v>13269</v>
      </c>
      <c r="J1949" s="2" t="s">
        <v>8825</v>
      </c>
      <c r="L1949" s="2" t="s">
        <v>11840</v>
      </c>
      <c r="M1949" s="2">
        <v>3.2</v>
      </c>
      <c r="N1949" s="2" t="s">
        <v>8825</v>
      </c>
      <c r="O1949" s="2" t="s">
        <v>8825</v>
      </c>
      <c r="P1949" s="2">
        <v>17</v>
      </c>
      <c r="Q1949" s="2" t="s">
        <v>6140</v>
      </c>
      <c r="U1949" s="2" t="s">
        <v>6141</v>
      </c>
      <c r="V1949" s="2" t="s">
        <v>6142</v>
      </c>
      <c r="W1949" s="2" t="str">
        <f>"piechart: colorlist=""#00FF00,#FFFFFF,#C0C0C0,#FFFF00,#0000FF,#000080,#008080,#800000,#808000,#800080,#FF0000,#FF00FF"" valuelist="""&amp;AF1949&amp;","&amp;AG1949&amp;","&amp;AH1949&amp;","&amp;AI1949&amp;","&amp;AJ1949&amp;","&amp;AK1949&amp;","&amp;AL1949&amp;","&amp;AM1949&amp;","&amp;AN1949&amp;","&amp;AO1949&amp;","&amp;AP1949&amp;","&amp;AQ1949&amp;""""</f>
        <v>piechart: colorlist="#00FF00,#FFFFFF,#C0C0C0,#FFFF00,#0000FF,#000080,#008080,#800000,#808000,#800080,#FF0000,#FF00FF" valuelist="0,0,0,0,0,0,0,1088,0,0,0,752"</v>
      </c>
      <c r="AF1949" s="2">
        <v>0</v>
      </c>
      <c r="AG1949" s="2">
        <v>0</v>
      </c>
      <c r="AH1949" s="2">
        <v>0</v>
      </c>
      <c r="AI1949" s="2">
        <v>0</v>
      </c>
      <c r="AJ1949" s="2">
        <v>0</v>
      </c>
      <c r="AK1949" s="2">
        <v>0</v>
      </c>
      <c r="AL1949" s="2">
        <v>0</v>
      </c>
      <c r="AM1949" s="2">
        <v>1088</v>
      </c>
      <c r="AN1949" s="2">
        <v>0</v>
      </c>
      <c r="AO1949" s="2">
        <v>0</v>
      </c>
      <c r="AP1949" s="2">
        <v>0</v>
      </c>
      <c r="AQ1949" s="2">
        <v>752</v>
      </c>
      <c r="AR1949" s="2">
        <v>0</v>
      </c>
      <c r="AS1949" s="2">
        <v>0</v>
      </c>
      <c r="AT1949" s="2">
        <v>0</v>
      </c>
      <c r="AU1949" s="2">
        <v>0</v>
      </c>
      <c r="AV1949" s="2">
        <v>0</v>
      </c>
      <c r="AW1949" s="2">
        <v>0</v>
      </c>
      <c r="AX1949" s="2">
        <v>0</v>
      </c>
      <c r="AY1949" s="2">
        <v>1088</v>
      </c>
      <c r="AZ1949" s="2">
        <v>0</v>
      </c>
      <c r="BA1949" s="2">
        <v>0</v>
      </c>
      <c r="BB1949" s="2">
        <v>0</v>
      </c>
      <c r="BC1949" s="2">
        <v>0</v>
      </c>
      <c r="BD1949" s="2">
        <v>0</v>
      </c>
      <c r="BE1949" s="2">
        <v>0</v>
      </c>
      <c r="BF1949" s="2">
        <v>0</v>
      </c>
      <c r="BG1949" s="2">
        <v>0</v>
      </c>
      <c r="BH1949" s="2">
        <v>0</v>
      </c>
      <c r="BI1949" s="2">
        <v>0</v>
      </c>
      <c r="BJ1949" s="2">
        <v>0</v>
      </c>
      <c r="BK1949" s="2">
        <v>0</v>
      </c>
      <c r="BL1949" s="2">
        <v>0</v>
      </c>
      <c r="BM1949" s="2">
        <v>0</v>
      </c>
      <c r="BN1949" s="2">
        <v>0</v>
      </c>
      <c r="BO1949" s="2">
        <v>0</v>
      </c>
      <c r="BP1949" s="2">
        <v>0</v>
      </c>
      <c r="BQ1949" s="2">
        <v>752</v>
      </c>
      <c r="BR1949" s="2">
        <v>0</v>
      </c>
      <c r="BS1949" s="2">
        <v>0</v>
      </c>
      <c r="BT1949" s="2">
        <v>0</v>
      </c>
      <c r="BU1949" s="2">
        <v>0</v>
      </c>
      <c r="BV1949" s="2">
        <v>0</v>
      </c>
      <c r="BW1949" s="2">
        <v>0</v>
      </c>
    </row>
    <row r="1950" spans="1:75" s="2" customFormat="1" ht="12.95" customHeight="1">
      <c r="A1950" s="2">
        <v>2043</v>
      </c>
      <c r="B1950" s="2" t="s">
        <v>6143</v>
      </c>
      <c r="C1950" s="2" t="str">
        <f>IF(D1950=0,"Standard only",INDEX($AR$1:$BW$1,1,MATCH(D1950,AR1950:BW1950,0)))</f>
        <v>LE_Ripe_Pos</v>
      </c>
      <c r="D1950" s="2">
        <v>7385</v>
      </c>
      <c r="E1950" s="31">
        <v>3.8683504996479701</v>
      </c>
      <c r="F1950" s="2">
        <v>367.1506</v>
      </c>
      <c r="G1950" s="2">
        <v>2.76</v>
      </c>
      <c r="H1950" s="2" t="s">
        <v>25</v>
      </c>
      <c r="I1950" s="2" t="s">
        <v>13269</v>
      </c>
      <c r="J1950" s="2" t="s">
        <v>8825</v>
      </c>
      <c r="L1950" s="2" t="s">
        <v>11840</v>
      </c>
      <c r="M1950" s="2">
        <v>3.2</v>
      </c>
      <c r="N1950" s="2" t="s">
        <v>8825</v>
      </c>
      <c r="O1950" s="2" t="s">
        <v>8825</v>
      </c>
      <c r="P1950" s="2">
        <v>17</v>
      </c>
      <c r="Q1950" s="2" t="s">
        <v>6140</v>
      </c>
      <c r="U1950" s="2" t="s">
        <v>6144</v>
      </c>
      <c r="V1950" s="2" t="s">
        <v>6145</v>
      </c>
      <c r="W1950" s="2" t="str">
        <f>"piechart: colorlist=""#00FF00,#FFFFFF,#C0C0C0,#FFFF00,#0000FF,#000080,#008080,#800000,#808000,#800080,#FF0000,#FF00FF"" valuelist="""&amp;AF1950&amp;","&amp;AG1950&amp;","&amp;AH1950&amp;","&amp;AI1950&amp;","&amp;AJ1950&amp;","&amp;AK1950&amp;","&amp;AL1950&amp;","&amp;AM1950&amp;","&amp;AN1950&amp;","&amp;AO1950&amp;","&amp;AP1950&amp;","&amp;AQ1950&amp;""""</f>
        <v>piechart: colorlist="#00FF00,#FFFFFF,#C0C0C0,#FFFF00,#0000FF,#000080,#008080,#800000,#808000,#800080,#FF0000,#FF00FF" valuelist="0,3360,0,4560,2683,0,4008,507,833,0,9593,0"</v>
      </c>
      <c r="AF1950" s="2">
        <v>0</v>
      </c>
      <c r="AG1950" s="2">
        <v>3360</v>
      </c>
      <c r="AH1950" s="2">
        <v>0</v>
      </c>
      <c r="AI1950" s="2">
        <v>4560</v>
      </c>
      <c r="AJ1950" s="2">
        <v>2683</v>
      </c>
      <c r="AK1950" s="2">
        <v>0</v>
      </c>
      <c r="AL1950" s="2">
        <v>4008</v>
      </c>
      <c r="AM1950" s="2">
        <v>507</v>
      </c>
      <c r="AN1950" s="2">
        <v>833</v>
      </c>
      <c r="AO1950" s="2">
        <v>0</v>
      </c>
      <c r="AP1950" s="2">
        <v>9593</v>
      </c>
      <c r="AQ1950" s="2">
        <v>0</v>
      </c>
      <c r="AR1950" s="2">
        <v>1327</v>
      </c>
      <c r="AS1950" s="2">
        <v>1775</v>
      </c>
      <c r="AT1950" s="2">
        <v>1458</v>
      </c>
      <c r="AU1950" s="2">
        <v>0</v>
      </c>
      <c r="AV1950" s="2">
        <v>0</v>
      </c>
      <c r="AW1950" s="2">
        <v>833</v>
      </c>
      <c r="AX1950" s="2">
        <v>0</v>
      </c>
      <c r="AY1950" s="2">
        <v>507</v>
      </c>
      <c r="AZ1950" s="2">
        <v>0</v>
      </c>
      <c r="BA1950" s="2">
        <v>0</v>
      </c>
      <c r="BB1950" s="2">
        <v>0</v>
      </c>
      <c r="BC1950" s="2">
        <v>2208</v>
      </c>
      <c r="BD1950" s="2">
        <v>0</v>
      </c>
      <c r="BE1950" s="2">
        <v>7385</v>
      </c>
      <c r="BF1950" s="2">
        <v>3246</v>
      </c>
      <c r="BG1950" s="2">
        <v>0</v>
      </c>
      <c r="BH1950" s="2">
        <v>0</v>
      </c>
      <c r="BI1950" s="2">
        <v>762</v>
      </c>
      <c r="BJ1950" s="2">
        <v>0</v>
      </c>
      <c r="BK1950" s="2">
        <v>1084</v>
      </c>
      <c r="BL1950" s="2">
        <v>1599</v>
      </c>
      <c r="BM1950" s="2">
        <v>0</v>
      </c>
      <c r="BN1950" s="2">
        <v>412</v>
      </c>
      <c r="BO1950" s="2">
        <v>2948</v>
      </c>
      <c r="BP1950" s="2">
        <v>0</v>
      </c>
      <c r="BQ1950" s="2">
        <v>0</v>
      </c>
      <c r="BR1950" s="2">
        <v>0</v>
      </c>
      <c r="BS1950" s="2">
        <v>0</v>
      </c>
      <c r="BT1950" s="2">
        <v>0</v>
      </c>
      <c r="BU1950" s="2">
        <v>0</v>
      </c>
      <c r="BV1950" s="2">
        <v>0</v>
      </c>
      <c r="BW1950" s="2">
        <v>0</v>
      </c>
    </row>
    <row r="1951" spans="1:75" s="2" customFormat="1" ht="12.95" customHeight="1">
      <c r="A1951" s="2">
        <v>2047</v>
      </c>
      <c r="B1951" s="2" t="s">
        <v>6146</v>
      </c>
      <c r="C1951" s="2" t="str">
        <f>IF(D1951=0,"Standard only",INDEX($AR$1:$BW$1,1,MATCH(D1951,AR1951:BW1951,0)))</f>
        <v>ZM_Leaf_Pos</v>
      </c>
      <c r="D1951" s="2">
        <v>3103</v>
      </c>
      <c r="E1951" s="31">
        <v>3.4917817755841698</v>
      </c>
      <c r="F1951" s="2">
        <v>367.15089999999998</v>
      </c>
      <c r="G1951" s="2">
        <v>8.51</v>
      </c>
      <c r="H1951" s="2" t="s">
        <v>25</v>
      </c>
      <c r="I1951" s="2" t="s">
        <v>13267</v>
      </c>
      <c r="J1951" s="2" t="s">
        <v>8825</v>
      </c>
      <c r="L1951" s="2" t="s">
        <v>11840</v>
      </c>
      <c r="M1951" s="2">
        <v>3.2</v>
      </c>
      <c r="N1951" s="2" t="s">
        <v>8825</v>
      </c>
      <c r="O1951" s="2" t="s">
        <v>8825</v>
      </c>
      <c r="P1951" s="2">
        <v>16</v>
      </c>
      <c r="Q1951" s="2" t="s">
        <v>6147</v>
      </c>
      <c r="U1951" s="2" t="s">
        <v>6148</v>
      </c>
      <c r="V1951" s="2" t="s">
        <v>6149</v>
      </c>
      <c r="W1951" s="2" t="str">
        <f>"piechart: colorlist=""#00FF00,#FFFFFF,#C0C0C0,#FFFF00,#0000FF,#000080,#008080,#800000,#808000,#800080,#FF0000,#FF00FF"" valuelist="""&amp;AF1951&amp;","&amp;AG1951&amp;","&amp;AH1951&amp;","&amp;AI1951&amp;","&amp;AJ1951&amp;","&amp;AK1951&amp;","&amp;AL1951&amp;","&amp;AM1951&amp;","&amp;AN1951&amp;","&amp;AO1951&amp;","&amp;AP1951&amp;","&amp;AQ1951&amp;""""</f>
        <v>piechart: colorlist="#00FF00,#FFFFFF,#C0C0C0,#FFFF00,#0000FF,#000080,#008080,#800000,#808000,#800080,#FF0000,#FF00FF" valuelist="0,0,3605,0,0,0,522,0,0,0,0,0"</v>
      </c>
      <c r="AF1951" s="2">
        <v>0</v>
      </c>
      <c r="AG1951" s="2">
        <v>0</v>
      </c>
      <c r="AH1951" s="2">
        <v>3605</v>
      </c>
      <c r="AI1951" s="2">
        <v>0</v>
      </c>
      <c r="AJ1951" s="2">
        <v>0</v>
      </c>
      <c r="AK1951" s="2">
        <v>0</v>
      </c>
      <c r="AL1951" s="2">
        <v>522</v>
      </c>
      <c r="AM1951" s="2">
        <v>0</v>
      </c>
      <c r="AN1951" s="2">
        <v>0</v>
      </c>
      <c r="AO1951" s="2">
        <v>0</v>
      </c>
      <c r="AP1951" s="2">
        <v>0</v>
      </c>
      <c r="AQ1951" s="2">
        <v>0</v>
      </c>
      <c r="AR1951" s="2">
        <v>0</v>
      </c>
      <c r="AS1951" s="2">
        <v>0</v>
      </c>
      <c r="AT1951" s="2">
        <v>0</v>
      </c>
      <c r="AU1951" s="2">
        <v>0</v>
      </c>
      <c r="AV1951" s="2">
        <v>0</v>
      </c>
      <c r="AW1951" s="2">
        <v>0</v>
      </c>
      <c r="AX1951" s="2">
        <v>0</v>
      </c>
      <c r="AY1951" s="2">
        <v>0</v>
      </c>
      <c r="AZ1951" s="2">
        <v>0</v>
      </c>
      <c r="BA1951" s="2">
        <v>0</v>
      </c>
      <c r="BB1951" s="2">
        <v>0</v>
      </c>
      <c r="BC1951" s="2">
        <v>0</v>
      </c>
      <c r="BD1951" s="2">
        <v>0</v>
      </c>
      <c r="BE1951" s="2">
        <v>0</v>
      </c>
      <c r="BF1951" s="2">
        <v>0</v>
      </c>
      <c r="BG1951" s="2">
        <v>522</v>
      </c>
      <c r="BH1951" s="2">
        <v>0</v>
      </c>
      <c r="BI1951" s="2">
        <v>0</v>
      </c>
      <c r="BJ1951" s="2">
        <v>0</v>
      </c>
      <c r="BK1951" s="2">
        <v>0</v>
      </c>
      <c r="BL1951" s="2">
        <v>0</v>
      </c>
      <c r="BM1951" s="2">
        <v>0</v>
      </c>
      <c r="BN1951" s="2">
        <v>0</v>
      </c>
      <c r="BO1951" s="2">
        <v>0</v>
      </c>
      <c r="BP1951" s="2">
        <v>0</v>
      </c>
      <c r="BQ1951" s="2">
        <v>0</v>
      </c>
      <c r="BR1951" s="2">
        <v>0</v>
      </c>
      <c r="BS1951" s="2">
        <v>0</v>
      </c>
      <c r="BT1951" s="2">
        <v>3103</v>
      </c>
      <c r="BU1951" s="2">
        <v>0</v>
      </c>
      <c r="BV1951" s="2">
        <v>0</v>
      </c>
      <c r="BW1951" s="2">
        <v>502</v>
      </c>
    </row>
    <row r="1952" spans="1:75" s="2" customFormat="1" ht="12.95" customHeight="1">
      <c r="A1952" s="2">
        <v>2050</v>
      </c>
      <c r="B1952" s="2" t="s">
        <v>6150</v>
      </c>
      <c r="C1952" s="2" t="str">
        <f>IF(D1952=0,"Standard only",INDEX($AR$1:$BW$1,1,MATCH(D1952,AR1952:BW1952,0)))</f>
        <v>GU_LeafStem_Pos</v>
      </c>
      <c r="D1952" s="2">
        <v>3038</v>
      </c>
      <c r="E1952" s="31">
        <v>3.48258776952677</v>
      </c>
      <c r="F1952" s="2">
        <v>367.22590000000002</v>
      </c>
      <c r="G1952" s="2">
        <v>8.5</v>
      </c>
      <c r="H1952" s="2" t="s">
        <v>25</v>
      </c>
      <c r="I1952" s="2" t="s">
        <v>13276</v>
      </c>
      <c r="J1952" s="2" t="s">
        <v>8825</v>
      </c>
      <c r="L1952" s="2" t="s">
        <v>11840</v>
      </c>
      <c r="M1952" s="2">
        <v>3.2</v>
      </c>
      <c r="N1952" s="2" t="s">
        <v>8825</v>
      </c>
      <c r="O1952" s="2" t="s">
        <v>8825</v>
      </c>
      <c r="P1952" s="2">
        <v>24</v>
      </c>
      <c r="Q1952" s="2" t="s">
        <v>6151</v>
      </c>
      <c r="U1952" s="2" t="s">
        <v>6152</v>
      </c>
      <c r="V1952" s="2" t="s">
        <v>6153</v>
      </c>
      <c r="W1952" s="2" t="str">
        <f>"piechart: colorlist=""#00FF00,#FFFFFF,#C0C0C0,#FFFF00,#0000FF,#000080,#008080,#800000,#808000,#800080,#FF0000,#FF00FF"" valuelist="""&amp;AF1952&amp;","&amp;AG1952&amp;","&amp;AH1952&amp;","&amp;AI1952&amp;","&amp;AJ1952&amp;","&amp;AK1952&amp;","&amp;AL1952&amp;","&amp;AM1952&amp;","&amp;AN1952&amp;","&amp;AO1952&amp;","&amp;AP1952&amp;","&amp;AQ1952&amp;""""</f>
        <v>piechart: colorlist="#00FF00,#FFFFFF,#C0C0C0,#FFFF00,#0000FF,#000080,#008080,#800000,#808000,#800080,#FF0000,#FF00FF" valuelist="0,0,0,0,0,0,0,0,2897,3828,0,0"</v>
      </c>
      <c r="AF1952" s="2">
        <v>0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2897</v>
      </c>
      <c r="AO1952" s="2">
        <v>3828</v>
      </c>
      <c r="AP1952" s="2">
        <v>0</v>
      </c>
      <c r="AQ1952" s="2">
        <v>0</v>
      </c>
      <c r="AR1952" s="2">
        <v>0</v>
      </c>
      <c r="AS1952" s="2">
        <v>0</v>
      </c>
      <c r="AT1952" s="2">
        <v>0</v>
      </c>
      <c r="AU1952" s="2">
        <v>0</v>
      </c>
      <c r="AV1952" s="2">
        <v>0</v>
      </c>
      <c r="AW1952" s="2">
        <v>0</v>
      </c>
      <c r="AX1952" s="2">
        <v>2897</v>
      </c>
      <c r="AY1952" s="2">
        <v>0</v>
      </c>
      <c r="AZ1952" s="2">
        <v>0</v>
      </c>
      <c r="BA1952" s="2">
        <v>3038</v>
      </c>
      <c r="BB1952" s="2">
        <v>790</v>
      </c>
      <c r="BC1952" s="2">
        <v>0</v>
      </c>
      <c r="BD1952" s="2">
        <v>0</v>
      </c>
      <c r="BE1952" s="2">
        <v>0</v>
      </c>
      <c r="BF1952" s="2">
        <v>0</v>
      </c>
      <c r="BG1952" s="2">
        <v>0</v>
      </c>
      <c r="BH1952" s="2">
        <v>0</v>
      </c>
      <c r="BI1952" s="2">
        <v>0</v>
      </c>
      <c r="BJ1952" s="2">
        <v>0</v>
      </c>
      <c r="BK1952" s="2">
        <v>0</v>
      </c>
      <c r="BL1952" s="2">
        <v>0</v>
      </c>
      <c r="BM1952" s="2">
        <v>0</v>
      </c>
      <c r="BN1952" s="2">
        <v>0</v>
      </c>
      <c r="BO1952" s="2">
        <v>0</v>
      </c>
      <c r="BP1952" s="2">
        <v>0</v>
      </c>
      <c r="BQ1952" s="2">
        <v>0</v>
      </c>
      <c r="BR1952" s="2">
        <v>0</v>
      </c>
      <c r="BS1952" s="2">
        <v>0</v>
      </c>
      <c r="BT1952" s="2">
        <v>0</v>
      </c>
      <c r="BU1952" s="2">
        <v>0</v>
      </c>
      <c r="BV1952" s="2">
        <v>0</v>
      </c>
      <c r="BW1952" s="2">
        <v>0</v>
      </c>
    </row>
    <row r="1953" spans="1:75" s="2" customFormat="1" ht="12.95" customHeight="1">
      <c r="A1953" s="2">
        <v>2068</v>
      </c>
      <c r="B1953" s="2" t="s">
        <v>6171</v>
      </c>
      <c r="C1953" s="2" t="str">
        <f>IF(D1953=0,"Standard only",INDEX($AR$1:$BW$1,1,MATCH(D1953,AR1953:BW1953,0)))</f>
        <v>NT_LeafStem_Pos</v>
      </c>
      <c r="D1953" s="2">
        <v>1097</v>
      </c>
      <c r="E1953" s="31">
        <v>3.0402066275747099</v>
      </c>
      <c r="F1953" s="2">
        <v>369.19029999999998</v>
      </c>
      <c r="G1953" s="2">
        <v>9.48</v>
      </c>
      <c r="H1953" s="2" t="s">
        <v>25</v>
      </c>
      <c r="I1953" s="2" t="s">
        <v>13271</v>
      </c>
      <c r="J1953" s="2" t="s">
        <v>8825</v>
      </c>
      <c r="L1953" s="2" t="s">
        <v>11840</v>
      </c>
      <c r="M1953" s="2">
        <v>3.2</v>
      </c>
      <c r="N1953" s="2" t="s">
        <v>8825</v>
      </c>
      <c r="O1953" s="2" t="s">
        <v>8825</v>
      </c>
      <c r="P1953" s="2">
        <v>19</v>
      </c>
      <c r="Q1953" s="2" t="s">
        <v>6172</v>
      </c>
      <c r="U1953" s="2" t="s">
        <v>6173</v>
      </c>
      <c r="W1953" s="2" t="str">
        <f>"piechart: colorlist=""#00FF00,#FFFFFF,#C0C0C0,#FFFF00,#0000FF,#000080,#008080,#800000,#808000,#800080,#FF0000,#FF00FF"" valuelist="""&amp;AF1953&amp;","&amp;AG1953&amp;","&amp;AH1953&amp;","&amp;AI1953&amp;","&amp;AJ1953&amp;","&amp;AK1953&amp;","&amp;AL1953&amp;","&amp;AM1953&amp;","&amp;AN1953&amp;","&amp;AO1953&amp;","&amp;AP1953&amp;","&amp;AQ1953&amp;""""</f>
        <v>piechart: colorlist="#00FF00,#FFFFFF,#C0C0C0,#FFFF00,#0000FF,#000080,#008080,#800000,#808000,#800080,#FF0000,#FF00FF" valuelist="0,0,0,0,1097,0,0,0,0,0,0,0"</v>
      </c>
      <c r="AF1953" s="2">
        <v>0</v>
      </c>
      <c r="AG1953" s="2">
        <v>0</v>
      </c>
      <c r="AH1953" s="2">
        <v>0</v>
      </c>
      <c r="AI1953" s="2">
        <v>0</v>
      </c>
      <c r="AJ1953" s="2">
        <v>1097</v>
      </c>
      <c r="AK1953" s="2">
        <v>0</v>
      </c>
      <c r="AL1953" s="2">
        <v>0</v>
      </c>
      <c r="AM1953" s="2">
        <v>0</v>
      </c>
      <c r="AN1953" s="2">
        <v>0</v>
      </c>
      <c r="AO1953" s="2">
        <v>0</v>
      </c>
      <c r="AP1953" s="2">
        <v>0</v>
      </c>
      <c r="AQ1953" s="2">
        <v>0</v>
      </c>
      <c r="AR1953" s="2">
        <v>0</v>
      </c>
      <c r="AS1953" s="2">
        <v>0</v>
      </c>
      <c r="AT1953" s="2">
        <v>0</v>
      </c>
      <c r="AU1953" s="2">
        <v>0</v>
      </c>
      <c r="AV1953" s="2">
        <v>0</v>
      </c>
      <c r="AW1953" s="2">
        <v>0</v>
      </c>
      <c r="AX1953" s="2">
        <v>0</v>
      </c>
      <c r="AY1953" s="2">
        <v>0</v>
      </c>
      <c r="AZ1953" s="2">
        <v>0</v>
      </c>
      <c r="BA1953" s="2">
        <v>0</v>
      </c>
      <c r="BB1953" s="2">
        <v>0</v>
      </c>
      <c r="BC1953" s="2">
        <v>0</v>
      </c>
      <c r="BD1953" s="2">
        <v>0</v>
      </c>
      <c r="BE1953" s="2">
        <v>0</v>
      </c>
      <c r="BF1953" s="2">
        <v>0</v>
      </c>
      <c r="BG1953" s="2">
        <v>0</v>
      </c>
      <c r="BH1953" s="2">
        <v>0</v>
      </c>
      <c r="BI1953" s="2">
        <v>0</v>
      </c>
      <c r="BJ1953" s="2">
        <v>0</v>
      </c>
      <c r="BK1953" s="2">
        <v>1097</v>
      </c>
      <c r="BL1953" s="2">
        <v>0</v>
      </c>
      <c r="BM1953" s="2">
        <v>0</v>
      </c>
      <c r="BN1953" s="2">
        <v>0</v>
      </c>
      <c r="BO1953" s="2">
        <v>0</v>
      </c>
      <c r="BP1953" s="2">
        <v>0</v>
      </c>
      <c r="BQ1953" s="2">
        <v>0</v>
      </c>
      <c r="BR1953" s="2">
        <v>0</v>
      </c>
      <c r="BS1953" s="2">
        <v>0</v>
      </c>
      <c r="BT1953" s="2">
        <v>0</v>
      </c>
      <c r="BU1953" s="2">
        <v>0</v>
      </c>
      <c r="BV1953" s="2">
        <v>0</v>
      </c>
      <c r="BW1953" s="2">
        <v>0</v>
      </c>
    </row>
    <row r="1954" spans="1:75" s="2" customFormat="1" ht="12.95" customHeight="1">
      <c r="A1954" s="2">
        <v>2069</v>
      </c>
      <c r="B1954" s="2" t="s">
        <v>6174</v>
      </c>
      <c r="C1954" s="2" t="str">
        <f>IF(D1954=0,"Standard only",INDEX($AR$1:$BW$1,1,MATCH(D1954,AR1954:BW1954,0)))</f>
        <v>ST_LeafStem_Pos</v>
      </c>
      <c r="D1954" s="2">
        <v>3128</v>
      </c>
      <c r="E1954" s="31">
        <v>3.49526674438781</v>
      </c>
      <c r="F1954" s="2">
        <v>369.19060000000002</v>
      </c>
      <c r="G1954" s="2">
        <v>3.51</v>
      </c>
      <c r="H1954" s="2" t="s">
        <v>25</v>
      </c>
      <c r="I1954" s="2" t="s">
        <v>13271</v>
      </c>
      <c r="J1954" s="2" t="s">
        <v>8825</v>
      </c>
      <c r="L1954" s="2" t="s">
        <v>11840</v>
      </c>
      <c r="M1954" s="2">
        <v>3.2</v>
      </c>
      <c r="N1954" s="2" t="s">
        <v>8825</v>
      </c>
      <c r="O1954" s="2" t="s">
        <v>8825</v>
      </c>
      <c r="P1954" s="2">
        <v>19</v>
      </c>
      <c r="Q1954" s="2" t="s">
        <v>6172</v>
      </c>
      <c r="U1954" s="2" t="s">
        <v>6175</v>
      </c>
      <c r="V1954" s="2" t="s">
        <v>6176</v>
      </c>
      <c r="W1954" s="2" t="str">
        <f>"piechart: colorlist=""#00FF00,#FFFFFF,#C0C0C0,#FFFF00,#0000FF,#000080,#008080,#800000,#808000,#800080,#FF0000,#FF00FF"" valuelist="""&amp;AF1954&amp;","&amp;AG1954&amp;","&amp;AH1954&amp;","&amp;AI1954&amp;","&amp;AJ1954&amp;","&amp;AK1954&amp;","&amp;AL1954&amp;","&amp;AM1954&amp;","&amp;AN1954&amp;","&amp;AO1954&amp;","&amp;AP1954&amp;","&amp;AQ1954&amp;""""</f>
        <v>piechart: colorlist="#00FF00,#FFFFFF,#C0C0C0,#FFFF00,#0000FF,#000080,#008080,#800000,#808000,#800080,#FF0000,#FF00FF" valuelist="0,0,0,0,0,0,0,0,0,0,0,3128"</v>
      </c>
      <c r="AF1954" s="2">
        <v>0</v>
      </c>
      <c r="AG1954" s="2">
        <v>0</v>
      </c>
      <c r="AH1954" s="2">
        <v>0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3128</v>
      </c>
      <c r="AR1954" s="2">
        <v>0</v>
      </c>
      <c r="AS1954" s="2">
        <v>0</v>
      </c>
      <c r="AT1954" s="2">
        <v>0</v>
      </c>
      <c r="AU1954" s="2">
        <v>0</v>
      </c>
      <c r="AV1954" s="2">
        <v>0</v>
      </c>
      <c r="AW1954" s="2">
        <v>0</v>
      </c>
      <c r="AX1954" s="2">
        <v>0</v>
      </c>
      <c r="AY1954" s="2">
        <v>0</v>
      </c>
      <c r="AZ1954" s="2">
        <v>0</v>
      </c>
      <c r="BA1954" s="2">
        <v>0</v>
      </c>
      <c r="BB1954" s="2">
        <v>0</v>
      </c>
      <c r="BC1954" s="2">
        <v>0</v>
      </c>
      <c r="BD1954" s="2">
        <v>0</v>
      </c>
      <c r="BE1954" s="2">
        <v>0</v>
      </c>
      <c r="BF1954" s="2">
        <v>0</v>
      </c>
      <c r="BG1954" s="2">
        <v>0</v>
      </c>
      <c r="BH1954" s="2">
        <v>0</v>
      </c>
      <c r="BI1954" s="2">
        <v>0</v>
      </c>
      <c r="BJ1954" s="2">
        <v>0</v>
      </c>
      <c r="BK1954" s="2">
        <v>0</v>
      </c>
      <c r="BL1954" s="2">
        <v>0</v>
      </c>
      <c r="BM1954" s="2">
        <v>0</v>
      </c>
      <c r="BN1954" s="2">
        <v>0</v>
      </c>
      <c r="BO1954" s="2">
        <v>0</v>
      </c>
      <c r="BP1954" s="2">
        <v>0</v>
      </c>
      <c r="BQ1954" s="2">
        <v>3128</v>
      </c>
      <c r="BR1954" s="2">
        <v>0</v>
      </c>
      <c r="BS1954" s="2">
        <v>0</v>
      </c>
      <c r="BT1954" s="2">
        <v>0</v>
      </c>
      <c r="BU1954" s="2">
        <v>0</v>
      </c>
      <c r="BV1954" s="2">
        <v>0</v>
      </c>
      <c r="BW1954" s="2">
        <v>0</v>
      </c>
    </row>
    <row r="1955" spans="1:75" s="2" customFormat="1" ht="12.95" customHeight="1">
      <c r="A1955" s="2">
        <v>2070</v>
      </c>
      <c r="B1955" s="2" t="s">
        <v>6177</v>
      </c>
      <c r="C1955" s="2" t="str">
        <f>IF(D1955=0,"Standard only",INDEX($AR$1:$BW$1,1,MATCH(D1955,AR1955:BW1955,0)))</f>
        <v>GM_Root_Pos</v>
      </c>
      <c r="D1955" s="2">
        <v>1927</v>
      </c>
      <c r="E1955" s="31">
        <v>3.2848817146554499</v>
      </c>
      <c r="F1955" s="2">
        <v>369.20209999999997</v>
      </c>
      <c r="G1955" s="2">
        <v>6.37</v>
      </c>
      <c r="H1955" s="2" t="s">
        <v>25</v>
      </c>
      <c r="I1955" s="2" t="s">
        <v>13268</v>
      </c>
      <c r="J1955" s="2" t="s">
        <v>8825</v>
      </c>
      <c r="L1955" s="2" t="s">
        <v>11840</v>
      </c>
      <c r="M1955" s="2">
        <v>3.2</v>
      </c>
      <c r="N1955" s="2" t="s">
        <v>8825</v>
      </c>
      <c r="O1955" s="2" t="s">
        <v>8825</v>
      </c>
      <c r="P1955" s="2">
        <v>18</v>
      </c>
      <c r="Q1955" s="2" t="s">
        <v>6178</v>
      </c>
      <c r="U1955" s="2" t="s">
        <v>6179</v>
      </c>
      <c r="V1955" s="2" t="s">
        <v>6180</v>
      </c>
      <c r="W1955" s="2" t="str">
        <f>"piechart: colorlist=""#00FF00,#FFFFFF,#C0C0C0,#FFFF00,#0000FF,#000080,#008080,#800000,#808000,#800080,#FF0000,#FF00FF"" valuelist="""&amp;AF1955&amp;","&amp;AG1955&amp;","&amp;AH1955&amp;","&amp;AI1955&amp;","&amp;AJ1955&amp;","&amp;AK1955&amp;","&amp;AL1955&amp;","&amp;AM1955&amp;","&amp;AN1955&amp;","&amp;AO1955&amp;","&amp;AP1955&amp;","&amp;AQ1955&amp;""""</f>
        <v>piechart: colorlist="#00FF00,#FFFFFF,#C0C0C0,#FFFF00,#0000FF,#000080,#008080,#800000,#808000,#800080,#FF0000,#FF00FF" valuelist="0,1645,0,864,815,0,606,1927,1094,672,0,346"</v>
      </c>
      <c r="AF1955" s="2">
        <v>0</v>
      </c>
      <c r="AG1955" s="2">
        <v>1645</v>
      </c>
      <c r="AH1955" s="2">
        <v>0</v>
      </c>
      <c r="AI1955" s="2">
        <v>864</v>
      </c>
      <c r="AJ1955" s="2">
        <v>815</v>
      </c>
      <c r="AK1955" s="2">
        <v>0</v>
      </c>
      <c r="AL1955" s="2">
        <v>606</v>
      </c>
      <c r="AM1955" s="2">
        <v>1927</v>
      </c>
      <c r="AN1955" s="2">
        <v>1094</v>
      </c>
      <c r="AO1955" s="2">
        <v>672</v>
      </c>
      <c r="AP1955" s="2">
        <v>0</v>
      </c>
      <c r="AQ1955" s="2">
        <v>346</v>
      </c>
      <c r="AR1955" s="2">
        <v>409</v>
      </c>
      <c r="AS1955" s="2">
        <v>455</v>
      </c>
      <c r="AT1955" s="2">
        <v>0</v>
      </c>
      <c r="AU1955" s="2">
        <v>0</v>
      </c>
      <c r="AV1955" s="2">
        <v>0</v>
      </c>
      <c r="AW1955" s="2">
        <v>0</v>
      </c>
      <c r="AX1955" s="2">
        <v>1094</v>
      </c>
      <c r="AY1955" s="2">
        <v>0</v>
      </c>
      <c r="AZ1955" s="2">
        <v>1927</v>
      </c>
      <c r="BA1955" s="2">
        <v>0</v>
      </c>
      <c r="BB1955" s="2">
        <v>672</v>
      </c>
      <c r="BC1955" s="2">
        <v>0</v>
      </c>
      <c r="BD1955" s="2">
        <v>0</v>
      </c>
      <c r="BE1955" s="2">
        <v>0</v>
      </c>
      <c r="BF1955" s="2">
        <v>0</v>
      </c>
      <c r="BG1955" s="2">
        <v>0</v>
      </c>
      <c r="BH1955" s="2">
        <v>0</v>
      </c>
      <c r="BI1955" s="2">
        <v>606</v>
      </c>
      <c r="BJ1955" s="2">
        <v>0</v>
      </c>
      <c r="BK1955" s="2">
        <v>0</v>
      </c>
      <c r="BL1955" s="2">
        <v>815</v>
      </c>
      <c r="BM1955" s="2">
        <v>0</v>
      </c>
      <c r="BN1955" s="2">
        <v>0</v>
      </c>
      <c r="BO1955" s="2">
        <v>1645</v>
      </c>
      <c r="BP1955" s="2">
        <v>0</v>
      </c>
      <c r="BQ1955" s="2">
        <v>0</v>
      </c>
      <c r="BR1955" s="2">
        <v>0</v>
      </c>
      <c r="BS1955" s="2">
        <v>346</v>
      </c>
      <c r="BT1955" s="2">
        <v>0</v>
      </c>
      <c r="BU1955" s="2">
        <v>0</v>
      </c>
      <c r="BV1955" s="2">
        <v>0</v>
      </c>
      <c r="BW1955" s="2">
        <v>0</v>
      </c>
    </row>
    <row r="1956" spans="1:75" s="2" customFormat="1" ht="12.95" customHeight="1">
      <c r="A1956" s="2">
        <v>2072</v>
      </c>
      <c r="B1956" s="2" t="s">
        <v>6181</v>
      </c>
      <c r="C1956" s="2" t="str">
        <f>IF(D1956=0,"Standard only",INDEX($AR$1:$BW$1,1,MATCH(D1956,AR1956:BW1956,0)))</f>
        <v>ZM_Seed_Pos</v>
      </c>
      <c r="D1956" s="2">
        <v>2644</v>
      </c>
      <c r="E1956" s="31">
        <v>3.4222614508136</v>
      </c>
      <c r="F1956" s="2">
        <v>370.11739999999998</v>
      </c>
      <c r="G1956" s="2">
        <v>2.87</v>
      </c>
      <c r="H1956" s="2" t="s">
        <v>25</v>
      </c>
      <c r="I1956" s="2" t="s">
        <v>13267</v>
      </c>
      <c r="J1956" s="2" t="s">
        <v>8825</v>
      </c>
      <c r="L1956" s="2" t="s">
        <v>11840</v>
      </c>
      <c r="M1956" s="2">
        <v>3.2</v>
      </c>
      <c r="N1956" s="2" t="s">
        <v>8825</v>
      </c>
      <c r="O1956" s="2" t="s">
        <v>8825</v>
      </c>
      <c r="P1956" s="2">
        <v>16</v>
      </c>
      <c r="Q1956" s="2" t="s">
        <v>6182</v>
      </c>
      <c r="U1956" s="2" t="s">
        <v>6183</v>
      </c>
      <c r="V1956" s="2" t="s">
        <v>6184</v>
      </c>
      <c r="W1956" s="2" t="str">
        <f>"piechart: colorlist=""#00FF00,#FFFFFF,#C0C0C0,#FFFF00,#0000FF,#000080,#008080,#800000,#808000,#800080,#FF0000,#FF00FF"" valuelist="""&amp;AF1956&amp;","&amp;AG1956&amp;","&amp;AH1956&amp;","&amp;AI1956&amp;","&amp;AJ1956&amp;","&amp;AK1956&amp;","&amp;AL1956&amp;","&amp;AM1956&amp;","&amp;AN1956&amp;","&amp;AO1956&amp;","&amp;AP1956&amp;","&amp;AQ1956&amp;""""</f>
        <v>piechart: colorlist="#00FF00,#FFFFFF,#C0C0C0,#FFFF00,#0000FF,#000080,#008080,#800000,#808000,#800080,#FF0000,#FF00FF" valuelist="0,0,3536,0,0,0,0,0,0,0,0,0"</v>
      </c>
      <c r="AF1956" s="2">
        <v>0</v>
      </c>
      <c r="AG1956" s="2">
        <v>0</v>
      </c>
      <c r="AH1956" s="2">
        <v>3536</v>
      </c>
      <c r="AI1956" s="2">
        <v>0</v>
      </c>
      <c r="AJ1956" s="2">
        <v>0</v>
      </c>
      <c r="AK1956" s="2">
        <v>0</v>
      </c>
      <c r="AL1956" s="2">
        <v>0</v>
      </c>
      <c r="AM1956" s="2">
        <v>0</v>
      </c>
      <c r="AN1956" s="2">
        <v>0</v>
      </c>
      <c r="AO1956" s="2">
        <v>0</v>
      </c>
      <c r="AP1956" s="2">
        <v>0</v>
      </c>
      <c r="AQ1956" s="2">
        <v>0</v>
      </c>
      <c r="AR1956" s="2">
        <v>0</v>
      </c>
      <c r="AS1956" s="2">
        <v>0</v>
      </c>
      <c r="AT1956" s="2">
        <v>0</v>
      </c>
      <c r="AU1956" s="2">
        <v>0</v>
      </c>
      <c r="AV1956" s="2">
        <v>0</v>
      </c>
      <c r="AW1956" s="2">
        <v>0</v>
      </c>
      <c r="AX1956" s="2">
        <v>0</v>
      </c>
      <c r="AY1956" s="2">
        <v>0</v>
      </c>
      <c r="AZ1956" s="2">
        <v>0</v>
      </c>
      <c r="BA1956" s="2">
        <v>0</v>
      </c>
      <c r="BB1956" s="2">
        <v>0</v>
      </c>
      <c r="BC1956" s="2">
        <v>0</v>
      </c>
      <c r="BD1956" s="2">
        <v>0</v>
      </c>
      <c r="BE1956" s="2">
        <v>0</v>
      </c>
      <c r="BF1956" s="2">
        <v>0</v>
      </c>
      <c r="BG1956" s="2">
        <v>0</v>
      </c>
      <c r="BH1956" s="2">
        <v>0</v>
      </c>
      <c r="BI1956" s="2">
        <v>0</v>
      </c>
      <c r="BJ1956" s="2">
        <v>0</v>
      </c>
      <c r="BK1956" s="2">
        <v>0</v>
      </c>
      <c r="BL1956" s="2">
        <v>0</v>
      </c>
      <c r="BM1956" s="2">
        <v>0</v>
      </c>
      <c r="BN1956" s="2">
        <v>0</v>
      </c>
      <c r="BO1956" s="2">
        <v>0</v>
      </c>
      <c r="BP1956" s="2">
        <v>0</v>
      </c>
      <c r="BQ1956" s="2">
        <v>0</v>
      </c>
      <c r="BR1956" s="2">
        <v>0</v>
      </c>
      <c r="BS1956" s="2">
        <v>0</v>
      </c>
      <c r="BT1956" s="2">
        <v>0</v>
      </c>
      <c r="BU1956" s="2">
        <v>892</v>
      </c>
      <c r="BV1956" s="2">
        <v>2644</v>
      </c>
      <c r="BW1956" s="2">
        <v>0</v>
      </c>
    </row>
    <row r="1957" spans="1:75" s="2" customFormat="1" ht="12.95" customHeight="1">
      <c r="A1957" s="2">
        <v>2076</v>
      </c>
      <c r="B1957" s="2" t="s">
        <v>6185</v>
      </c>
      <c r="C1957" s="2" t="str">
        <f>IF(D1957=0,"Standard only",INDEX($AR$1:$BW$1,1,MATCH(D1957,AR1957:BW1957,0)))</f>
        <v>GU_LeafStem_Pos</v>
      </c>
      <c r="D1957" s="2">
        <v>2003</v>
      </c>
      <c r="E1957" s="31">
        <v>3.3016809492935799</v>
      </c>
      <c r="F1957" s="2">
        <v>372.15019999999998</v>
      </c>
      <c r="G1957" s="2">
        <v>7.81</v>
      </c>
      <c r="H1957" s="2" t="s">
        <v>25</v>
      </c>
      <c r="I1957" s="2" t="s">
        <v>13270</v>
      </c>
      <c r="J1957" s="2" t="s">
        <v>8825</v>
      </c>
      <c r="L1957" s="2" t="s">
        <v>11840</v>
      </c>
      <c r="M1957" s="2">
        <v>3.2</v>
      </c>
      <c r="N1957" s="2" t="s">
        <v>8825</v>
      </c>
      <c r="O1957" s="2" t="s">
        <v>8825</v>
      </c>
      <c r="P1957" s="2">
        <v>20</v>
      </c>
      <c r="Q1957" s="2" t="s">
        <v>6186</v>
      </c>
      <c r="U1957" s="2" t="s">
        <v>6187</v>
      </c>
      <c r="W1957" s="2" t="str">
        <f>"piechart: colorlist=""#00FF00,#FFFFFF,#C0C0C0,#FFFF00,#0000FF,#000080,#008080,#800000,#808000,#800080,#FF0000,#FF00FF"" valuelist="""&amp;AF1957&amp;","&amp;AG1957&amp;","&amp;AH1957&amp;","&amp;AI1957&amp;","&amp;AJ1957&amp;","&amp;AK1957&amp;","&amp;AL1957&amp;","&amp;AM1957&amp;","&amp;AN1957&amp;","&amp;AO1957&amp;","&amp;AP1957&amp;","&amp;AQ1957&amp;""""</f>
        <v>piechart: colorlist="#00FF00,#FFFFFF,#C0C0C0,#FFFF00,#0000FF,#000080,#008080,#800000,#808000,#800080,#FF0000,#FF00FF" valuelist="0,0,0,0,0,0,0,0,1050,2003,0,0"</v>
      </c>
      <c r="AF1957" s="2">
        <v>0</v>
      </c>
      <c r="AG1957" s="2">
        <v>0</v>
      </c>
      <c r="AH1957" s="2">
        <v>0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1050</v>
      </c>
      <c r="AO1957" s="2">
        <v>2003</v>
      </c>
      <c r="AP1957" s="2">
        <v>0</v>
      </c>
      <c r="AQ1957" s="2">
        <v>0</v>
      </c>
      <c r="AR1957" s="2">
        <v>0</v>
      </c>
      <c r="AS1957" s="2">
        <v>0</v>
      </c>
      <c r="AT1957" s="2">
        <v>0</v>
      </c>
      <c r="AU1957" s="2">
        <v>0</v>
      </c>
      <c r="AV1957" s="2">
        <v>0</v>
      </c>
      <c r="AW1957" s="2">
        <v>1050</v>
      </c>
      <c r="AX1957" s="2">
        <v>0</v>
      </c>
      <c r="AY1957" s="2">
        <v>0</v>
      </c>
      <c r="AZ1957" s="2">
        <v>0</v>
      </c>
      <c r="BA1957" s="2">
        <v>2003</v>
      </c>
      <c r="BB1957" s="2">
        <v>0</v>
      </c>
      <c r="BC1957" s="2">
        <v>0</v>
      </c>
      <c r="BD1957" s="2">
        <v>0</v>
      </c>
      <c r="BE1957" s="2">
        <v>0</v>
      </c>
      <c r="BF1957" s="2">
        <v>0</v>
      </c>
      <c r="BG1957" s="2">
        <v>0</v>
      </c>
      <c r="BH1957" s="2">
        <v>0</v>
      </c>
      <c r="BI1957" s="2">
        <v>0</v>
      </c>
      <c r="BJ1957" s="2">
        <v>0</v>
      </c>
      <c r="BK1957" s="2">
        <v>0</v>
      </c>
      <c r="BL1957" s="2">
        <v>0</v>
      </c>
      <c r="BM1957" s="2">
        <v>0</v>
      </c>
      <c r="BN1957" s="2">
        <v>0</v>
      </c>
      <c r="BO1957" s="2">
        <v>0</v>
      </c>
      <c r="BP1957" s="2">
        <v>0</v>
      </c>
      <c r="BQ1957" s="2">
        <v>0</v>
      </c>
      <c r="BR1957" s="2">
        <v>0</v>
      </c>
      <c r="BS1957" s="2">
        <v>0</v>
      </c>
      <c r="BT1957" s="2">
        <v>0</v>
      </c>
      <c r="BU1957" s="2">
        <v>0</v>
      </c>
      <c r="BV1957" s="2">
        <v>0</v>
      </c>
      <c r="BW1957" s="2">
        <v>0</v>
      </c>
    </row>
    <row r="1958" spans="1:75" s="2" customFormat="1" ht="12.95" customHeight="1">
      <c r="A1958" s="2">
        <v>2079</v>
      </c>
      <c r="B1958" s="2" t="s">
        <v>6192</v>
      </c>
      <c r="C1958" s="2" t="str">
        <f>IF(D1958=0,"Standard only",INDEX($AR$1:$BW$1,1,MATCH(D1958,AR1958:BW1958,0)))</f>
        <v>GU_Root_Pos</v>
      </c>
      <c r="D1958" s="2">
        <v>1078</v>
      </c>
      <c r="E1958" s="31">
        <v>3.03261876085072</v>
      </c>
      <c r="F1958" s="2">
        <v>373.12729999999999</v>
      </c>
      <c r="G1958" s="2">
        <v>6.24</v>
      </c>
      <c r="H1958" s="2" t="s">
        <v>25</v>
      </c>
      <c r="I1958" s="2" t="s">
        <v>13270</v>
      </c>
      <c r="J1958" s="2" t="s">
        <v>8825</v>
      </c>
      <c r="L1958" s="2" t="s">
        <v>11840</v>
      </c>
      <c r="M1958" s="2">
        <v>3.2</v>
      </c>
      <c r="N1958" s="2" t="s">
        <v>8825</v>
      </c>
      <c r="O1958" s="2" t="s">
        <v>8825</v>
      </c>
      <c r="P1958" s="2">
        <v>20</v>
      </c>
      <c r="Q1958" s="2" t="s">
        <v>6193</v>
      </c>
      <c r="U1958" s="2" t="s">
        <v>6194</v>
      </c>
      <c r="V1958" s="2" t="s">
        <v>6195</v>
      </c>
      <c r="W1958" s="2" t="str">
        <f>"piechart: colorlist=""#00FF00,#FFFFFF,#C0C0C0,#FFFF00,#0000FF,#000080,#008080,#800000,#808000,#800080,#FF0000,#FF00FF"" valuelist="""&amp;AF1958&amp;","&amp;AG1958&amp;","&amp;AH1958&amp;","&amp;AI1958&amp;","&amp;AJ1958&amp;","&amp;AK1958&amp;","&amp;AL1958&amp;","&amp;AM1958&amp;","&amp;AN1958&amp;","&amp;AO1958&amp;","&amp;AP1958&amp;","&amp;AQ1958&amp;""""</f>
        <v>piechart: colorlist="#00FF00,#FFFFFF,#C0C0C0,#FFFF00,#0000FF,#000080,#008080,#800000,#808000,#800080,#FF0000,#FF00FF" valuelist="0,0,0,0,0,0,0,0,456,1078,0,0"</v>
      </c>
      <c r="AF1958" s="2">
        <v>0</v>
      </c>
      <c r="AG1958" s="2">
        <v>0</v>
      </c>
      <c r="AH1958" s="2">
        <v>0</v>
      </c>
      <c r="AI1958" s="2"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456</v>
      </c>
      <c r="AO1958" s="2">
        <v>1078</v>
      </c>
      <c r="AP1958" s="2">
        <v>0</v>
      </c>
      <c r="AQ1958" s="2">
        <v>0</v>
      </c>
      <c r="AR1958" s="2">
        <v>0</v>
      </c>
      <c r="AS1958" s="2">
        <v>0</v>
      </c>
      <c r="AT1958" s="2">
        <v>0</v>
      </c>
      <c r="AU1958" s="2">
        <v>0</v>
      </c>
      <c r="AV1958" s="2">
        <v>0</v>
      </c>
      <c r="AW1958" s="2">
        <v>0</v>
      </c>
      <c r="AX1958" s="2">
        <v>456</v>
      </c>
      <c r="AY1958" s="2">
        <v>0</v>
      </c>
      <c r="AZ1958" s="2">
        <v>0</v>
      </c>
      <c r="BA1958" s="2">
        <v>0</v>
      </c>
      <c r="BB1958" s="2">
        <v>1078</v>
      </c>
      <c r="BC1958" s="2">
        <v>0</v>
      </c>
      <c r="BD1958" s="2">
        <v>0</v>
      </c>
      <c r="BE1958" s="2">
        <v>0</v>
      </c>
      <c r="BF1958" s="2">
        <v>0</v>
      </c>
      <c r="BG1958" s="2">
        <v>0</v>
      </c>
      <c r="BH1958" s="2">
        <v>0</v>
      </c>
      <c r="BI1958" s="2">
        <v>0</v>
      </c>
      <c r="BJ1958" s="2">
        <v>0</v>
      </c>
      <c r="BK1958" s="2">
        <v>0</v>
      </c>
      <c r="BL1958" s="2">
        <v>0</v>
      </c>
      <c r="BM1958" s="2">
        <v>0</v>
      </c>
      <c r="BN1958" s="2">
        <v>0</v>
      </c>
      <c r="BO1958" s="2">
        <v>0</v>
      </c>
      <c r="BP1958" s="2">
        <v>0</v>
      </c>
      <c r="BQ1958" s="2">
        <v>0</v>
      </c>
      <c r="BR1958" s="2">
        <v>0</v>
      </c>
      <c r="BS1958" s="2">
        <v>0</v>
      </c>
      <c r="BT1958" s="2">
        <v>0</v>
      </c>
      <c r="BU1958" s="2">
        <v>0</v>
      </c>
      <c r="BV1958" s="2">
        <v>0</v>
      </c>
      <c r="BW1958" s="2">
        <v>0</v>
      </c>
    </row>
    <row r="1959" spans="1:75" s="2" customFormat="1" ht="12.95" customHeight="1">
      <c r="A1959" s="2">
        <v>2080</v>
      </c>
      <c r="B1959" s="2" t="s">
        <v>6196</v>
      </c>
      <c r="C1959" s="2" t="str">
        <f>IF(D1959=0,"Standard only",INDEX($AR$1:$BW$1,1,MATCH(D1959,AR1959:BW1959,0)))</f>
        <v>AC_Root_Pos</v>
      </c>
      <c r="D1959" s="2">
        <v>1663</v>
      </c>
      <c r="E1959" s="31">
        <v>3.2208922492195202</v>
      </c>
      <c r="F1959" s="2">
        <v>373.1293</v>
      </c>
      <c r="G1959" s="2">
        <v>3.38</v>
      </c>
      <c r="H1959" s="2" t="s">
        <v>25</v>
      </c>
      <c r="I1959" s="2" t="s">
        <v>13270</v>
      </c>
      <c r="J1959" s="2" t="s">
        <v>8825</v>
      </c>
      <c r="L1959" s="2" t="s">
        <v>11840</v>
      </c>
      <c r="M1959" s="2">
        <v>3.2</v>
      </c>
      <c r="N1959" s="2" t="s">
        <v>8825</v>
      </c>
      <c r="O1959" s="2" t="s">
        <v>8825</v>
      </c>
      <c r="P1959" s="2">
        <v>20</v>
      </c>
      <c r="Q1959" s="2" t="s">
        <v>6193</v>
      </c>
      <c r="R1959" s="32"/>
      <c r="U1959" s="2" t="s">
        <v>6197</v>
      </c>
      <c r="V1959" s="2" t="s">
        <v>6198</v>
      </c>
      <c r="W1959" s="2" t="str">
        <f>"piechart: colorlist=""#00FF00,#FFFFFF,#C0C0C0,#FFFF00,#0000FF,#000080,#008080,#800000,#808000,#800080,#FF0000,#FF00FF"" valuelist="""&amp;AF1959&amp;","&amp;AG1959&amp;","&amp;AH1959&amp;","&amp;AI1959&amp;","&amp;AJ1959&amp;","&amp;AK1959&amp;","&amp;AL1959&amp;","&amp;AM1959&amp;","&amp;AN1959&amp;","&amp;AO1959&amp;","&amp;AP1959&amp;","&amp;AQ1959&amp;""""</f>
        <v>piechart: colorlist="#00FF00,#FFFFFF,#C0C0C0,#FFFF00,#0000FF,#000080,#008080,#800000,#808000,#800080,#FF0000,#FF00FF" valuelist="0,0,0,1663,0,0,0,0,0,0,0,0"</v>
      </c>
      <c r="AF1959" s="2">
        <v>0</v>
      </c>
      <c r="AG1959" s="2">
        <v>0</v>
      </c>
      <c r="AH1959" s="2">
        <v>0</v>
      </c>
      <c r="AI1959" s="2">
        <v>1663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  <c r="AQ1959" s="2">
        <v>0</v>
      </c>
      <c r="AR1959" s="2">
        <v>0</v>
      </c>
      <c r="AS1959" s="2">
        <v>0</v>
      </c>
      <c r="AT1959" s="2">
        <v>1663</v>
      </c>
      <c r="AU1959" s="2">
        <v>0</v>
      </c>
      <c r="AV1959" s="2">
        <v>0</v>
      </c>
      <c r="AW1959" s="2">
        <v>0</v>
      </c>
      <c r="AX1959" s="2">
        <v>0</v>
      </c>
      <c r="AY1959" s="2">
        <v>0</v>
      </c>
      <c r="AZ1959" s="2">
        <v>0</v>
      </c>
      <c r="BA1959" s="2">
        <v>0</v>
      </c>
      <c r="BB1959" s="2">
        <v>0</v>
      </c>
      <c r="BC1959" s="2">
        <v>0</v>
      </c>
      <c r="BD1959" s="2">
        <v>0</v>
      </c>
      <c r="BE1959" s="2">
        <v>0</v>
      </c>
      <c r="BF1959" s="2">
        <v>0</v>
      </c>
      <c r="BG1959" s="2">
        <v>0</v>
      </c>
      <c r="BH1959" s="2">
        <v>0</v>
      </c>
      <c r="BI1959" s="2">
        <v>0</v>
      </c>
      <c r="BJ1959" s="2">
        <v>0</v>
      </c>
      <c r="BK1959" s="2">
        <v>0</v>
      </c>
      <c r="BL1959" s="2">
        <v>0</v>
      </c>
      <c r="BM1959" s="2">
        <v>0</v>
      </c>
      <c r="BN1959" s="2">
        <v>0</v>
      </c>
      <c r="BO1959" s="2">
        <v>0</v>
      </c>
      <c r="BP1959" s="2">
        <v>0</v>
      </c>
      <c r="BQ1959" s="2">
        <v>0</v>
      </c>
      <c r="BR1959" s="2">
        <v>0</v>
      </c>
      <c r="BS1959" s="2">
        <v>0</v>
      </c>
      <c r="BT1959" s="2">
        <v>0</v>
      </c>
      <c r="BU1959" s="2">
        <v>0</v>
      </c>
      <c r="BV1959" s="2">
        <v>0</v>
      </c>
      <c r="BW1959" s="2">
        <v>0</v>
      </c>
    </row>
    <row r="1960" spans="1:75" s="2" customFormat="1" ht="12.95" customHeight="1">
      <c r="A1960" s="2">
        <v>2084</v>
      </c>
      <c r="B1960" s="2" t="s">
        <v>6207</v>
      </c>
      <c r="C1960" s="2" t="str">
        <f>IF(D1960=0,"Standard only",INDEX($AR$1:$BW$1,1,MATCH(D1960,AR1960:BW1960,0)))</f>
        <v>GM_LeafStem_Pos</v>
      </c>
      <c r="D1960" s="2">
        <v>1226</v>
      </c>
      <c r="E1960" s="31">
        <v>3.0884904701823999</v>
      </c>
      <c r="F1960" s="2">
        <v>374.14179999999999</v>
      </c>
      <c r="G1960" s="2">
        <v>4.05</v>
      </c>
      <c r="H1960" s="2" t="s">
        <v>25</v>
      </c>
      <c r="I1960" s="2" t="s">
        <v>13267</v>
      </c>
      <c r="J1960" s="2" t="s">
        <v>8825</v>
      </c>
      <c r="L1960" s="2" t="s">
        <v>11840</v>
      </c>
      <c r="M1960" s="2">
        <v>3.2</v>
      </c>
      <c r="N1960" s="2" t="s">
        <v>8825</v>
      </c>
      <c r="O1960" s="2" t="s">
        <v>8825</v>
      </c>
      <c r="P1960" s="2">
        <v>16</v>
      </c>
      <c r="Q1960" s="2" t="s">
        <v>6208</v>
      </c>
      <c r="U1960" s="2" t="s">
        <v>6209</v>
      </c>
      <c r="V1960" s="2" t="s">
        <v>6210</v>
      </c>
      <c r="W1960" s="2" t="str">
        <f>"piechart: colorlist=""#00FF00,#FFFFFF,#C0C0C0,#FFFF00,#0000FF,#000080,#008080,#800000,#808000,#800080,#FF0000,#FF00FF"" valuelist="""&amp;AF1960&amp;","&amp;AG1960&amp;","&amp;AH1960&amp;","&amp;AI1960&amp;","&amp;AJ1960&amp;","&amp;AK1960&amp;","&amp;AL1960&amp;","&amp;AM1960&amp;","&amp;AN1960&amp;","&amp;AO1960&amp;","&amp;AP1960&amp;","&amp;AQ1960&amp;""""</f>
        <v>piechart: colorlist="#00FF00,#FFFFFF,#C0C0C0,#FFFF00,#0000FF,#000080,#008080,#800000,#808000,#800080,#FF0000,#FF00FF" valuelist="0,0,842,469,0,0,373,1801,400,0,0,951"</v>
      </c>
      <c r="AF1960" s="2">
        <v>0</v>
      </c>
      <c r="AG1960" s="2">
        <v>0</v>
      </c>
      <c r="AH1960" s="2">
        <v>842</v>
      </c>
      <c r="AI1960" s="2">
        <v>469</v>
      </c>
      <c r="AJ1960" s="2">
        <v>0</v>
      </c>
      <c r="AK1960" s="2">
        <v>0</v>
      </c>
      <c r="AL1960" s="2">
        <v>373</v>
      </c>
      <c r="AM1960" s="2">
        <v>1801</v>
      </c>
      <c r="AN1960" s="2">
        <v>400</v>
      </c>
      <c r="AO1960" s="2">
        <v>0</v>
      </c>
      <c r="AP1960" s="2">
        <v>0</v>
      </c>
      <c r="AQ1960" s="2">
        <v>951</v>
      </c>
      <c r="AR1960" s="2">
        <v>0</v>
      </c>
      <c r="AS1960" s="2">
        <v>469</v>
      </c>
      <c r="AT1960" s="2">
        <v>0</v>
      </c>
      <c r="AU1960" s="2">
        <v>0</v>
      </c>
      <c r="AV1960" s="2">
        <v>0</v>
      </c>
      <c r="AW1960" s="2">
        <v>400</v>
      </c>
      <c r="AX1960" s="2">
        <v>0</v>
      </c>
      <c r="AY1960" s="2">
        <v>1226</v>
      </c>
      <c r="AZ1960" s="2">
        <v>575</v>
      </c>
      <c r="BA1960" s="2">
        <v>0</v>
      </c>
      <c r="BB1960" s="2">
        <v>0</v>
      </c>
      <c r="BC1960" s="2">
        <v>0</v>
      </c>
      <c r="BD1960" s="2">
        <v>0</v>
      </c>
      <c r="BE1960" s="2">
        <v>0</v>
      </c>
      <c r="BF1960" s="2">
        <v>0</v>
      </c>
      <c r="BG1960" s="2">
        <v>0</v>
      </c>
      <c r="BH1960" s="2">
        <v>0</v>
      </c>
      <c r="BI1960" s="2">
        <v>373</v>
      </c>
      <c r="BJ1960" s="2">
        <v>0</v>
      </c>
      <c r="BK1960" s="2">
        <v>0</v>
      </c>
      <c r="BL1960" s="2">
        <v>0</v>
      </c>
      <c r="BM1960" s="2">
        <v>0</v>
      </c>
      <c r="BN1960" s="2">
        <v>0</v>
      </c>
      <c r="BO1960" s="2">
        <v>0</v>
      </c>
      <c r="BP1960" s="2">
        <v>0</v>
      </c>
      <c r="BQ1960" s="2">
        <v>951</v>
      </c>
      <c r="BR1960" s="2">
        <v>0</v>
      </c>
      <c r="BS1960" s="2">
        <v>0</v>
      </c>
      <c r="BT1960" s="2">
        <v>842</v>
      </c>
      <c r="BU1960" s="2">
        <v>0</v>
      </c>
      <c r="BV1960" s="2">
        <v>0</v>
      </c>
      <c r="BW1960" s="2">
        <v>0</v>
      </c>
    </row>
    <row r="1961" spans="1:75" s="2" customFormat="1" ht="12.95" customHeight="1">
      <c r="A1961" s="2">
        <v>2090</v>
      </c>
      <c r="B1961" s="2" t="s">
        <v>6219</v>
      </c>
      <c r="C1961" s="2" t="str">
        <f>IF(D1961=0,"Standard only",INDEX($AR$1:$BW$1,1,MATCH(D1961,AR1961:BW1961,0)))</f>
        <v>ZM_Root_Pos</v>
      </c>
      <c r="D1961" s="2">
        <v>1423</v>
      </c>
      <c r="E1961" s="31">
        <v>3.1532049000842801</v>
      </c>
      <c r="F1961" s="2">
        <v>375.16210000000001</v>
      </c>
      <c r="G1961" s="2">
        <v>5.12</v>
      </c>
      <c r="H1961" s="2" t="s">
        <v>25</v>
      </c>
      <c r="I1961" s="2" t="s">
        <v>13269</v>
      </c>
      <c r="J1961" s="2" t="s">
        <v>8825</v>
      </c>
      <c r="L1961" s="2" t="s">
        <v>11840</v>
      </c>
      <c r="M1961" s="2">
        <v>3.2</v>
      </c>
      <c r="N1961" s="2" t="s">
        <v>8825</v>
      </c>
      <c r="O1961" s="2" t="s">
        <v>8825</v>
      </c>
      <c r="P1961" s="2">
        <v>17</v>
      </c>
      <c r="Q1961" s="2" t="s">
        <v>6220</v>
      </c>
      <c r="U1961" s="2" t="s">
        <v>6221</v>
      </c>
      <c r="V1961" s="2" t="s">
        <v>6222</v>
      </c>
      <c r="W1961" s="2" t="str">
        <f>"piechart: colorlist=""#00FF00,#FFFFFF,#C0C0C0,#FFFF00,#0000FF,#000080,#008080,#800000,#808000,#800080,#FF0000,#FF00FF"" valuelist="""&amp;AF1961&amp;","&amp;AG1961&amp;","&amp;AH1961&amp;","&amp;AI1961&amp;","&amp;AJ1961&amp;","&amp;AK1961&amp;","&amp;AL1961&amp;","&amp;AM1961&amp;","&amp;AN1961&amp;","&amp;AO1961&amp;","&amp;AP1961&amp;","&amp;AQ1961&amp;""""</f>
        <v>piechart: colorlist="#00FF00,#FFFFFF,#C0C0C0,#FFFF00,#0000FF,#000080,#008080,#800000,#808000,#800080,#FF0000,#FF00FF" valuelist="0,0,1423,0,0,0,0,0,0,0,0,0"</v>
      </c>
      <c r="AF1961" s="2">
        <v>0</v>
      </c>
      <c r="AG1961" s="2">
        <v>0</v>
      </c>
      <c r="AH1961" s="2">
        <v>1423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0</v>
      </c>
      <c r="AR1961" s="2">
        <v>0</v>
      </c>
      <c r="AS1961" s="2">
        <v>0</v>
      </c>
      <c r="AT1961" s="2">
        <v>0</v>
      </c>
      <c r="AU1961" s="2">
        <v>0</v>
      </c>
      <c r="AV1961" s="2">
        <v>0</v>
      </c>
      <c r="AW1961" s="2">
        <v>0</v>
      </c>
      <c r="AX1961" s="2">
        <v>0</v>
      </c>
      <c r="AY1961" s="2">
        <v>0</v>
      </c>
      <c r="AZ1961" s="2">
        <v>0</v>
      </c>
      <c r="BA1961" s="2">
        <v>0</v>
      </c>
      <c r="BB1961" s="2">
        <v>0</v>
      </c>
      <c r="BC1961" s="2">
        <v>0</v>
      </c>
      <c r="BD1961" s="2">
        <v>0</v>
      </c>
      <c r="BE1961" s="2">
        <v>0</v>
      </c>
      <c r="BF1961" s="2">
        <v>0</v>
      </c>
      <c r="BG1961" s="2">
        <v>0</v>
      </c>
      <c r="BH1961" s="2">
        <v>0</v>
      </c>
      <c r="BI1961" s="2">
        <v>0</v>
      </c>
      <c r="BJ1961" s="2">
        <v>0</v>
      </c>
      <c r="BK1961" s="2">
        <v>0</v>
      </c>
      <c r="BL1961" s="2">
        <v>0</v>
      </c>
      <c r="BM1961" s="2">
        <v>0</v>
      </c>
      <c r="BN1961" s="2">
        <v>0</v>
      </c>
      <c r="BO1961" s="2">
        <v>0</v>
      </c>
      <c r="BP1961" s="2">
        <v>0</v>
      </c>
      <c r="BQ1961" s="2">
        <v>0</v>
      </c>
      <c r="BR1961" s="2">
        <v>0</v>
      </c>
      <c r="BS1961" s="2">
        <v>0</v>
      </c>
      <c r="BT1961" s="2">
        <v>0</v>
      </c>
      <c r="BU1961" s="2">
        <v>1423</v>
      </c>
      <c r="BV1961" s="2">
        <v>0</v>
      </c>
      <c r="BW1961" s="2">
        <v>0</v>
      </c>
    </row>
    <row r="1962" spans="1:75" s="2" customFormat="1" ht="12.95" customHeight="1">
      <c r="A1962" s="2">
        <v>2091</v>
      </c>
      <c r="B1962" s="2" t="s">
        <v>6223</v>
      </c>
      <c r="C1962" s="2" t="str">
        <f>IF(D1962=0,"Standard only",INDEX($AR$1:$BW$1,1,MATCH(D1962,AR1962:BW1962,0)))</f>
        <v>OS_Root_Pos</v>
      </c>
      <c r="D1962" s="2">
        <v>1042</v>
      </c>
      <c r="E1962" s="31">
        <v>3.0178677189635099</v>
      </c>
      <c r="F1962" s="2">
        <v>375.19119999999998</v>
      </c>
      <c r="G1962" s="2">
        <v>2.65</v>
      </c>
      <c r="H1962" s="2" t="s">
        <v>25</v>
      </c>
      <c r="I1962" s="2" t="s">
        <v>13274</v>
      </c>
      <c r="J1962" s="2" t="s">
        <v>8825</v>
      </c>
      <c r="L1962" s="2" t="s">
        <v>11840</v>
      </c>
      <c r="M1962" s="2">
        <v>3.2</v>
      </c>
      <c r="N1962" s="2" t="s">
        <v>8825</v>
      </c>
      <c r="O1962" s="2" t="s">
        <v>8825</v>
      </c>
      <c r="P1962" s="2">
        <v>25</v>
      </c>
      <c r="Q1962" s="2" t="s">
        <v>6224</v>
      </c>
      <c r="U1962" s="2" t="s">
        <v>6225</v>
      </c>
      <c r="W1962" s="2" t="str">
        <f>"piechart: colorlist=""#00FF00,#FFFFFF,#C0C0C0,#FFFF00,#0000FF,#000080,#008080,#800000,#808000,#800080,#FF0000,#FF00FF"" valuelist="""&amp;AF1962&amp;","&amp;AG1962&amp;","&amp;AH1962&amp;","&amp;AI1962&amp;","&amp;AJ1962&amp;","&amp;AK1962&amp;","&amp;AL1962&amp;","&amp;AM1962&amp;","&amp;AN1962&amp;","&amp;AO1962&amp;","&amp;AP1962&amp;","&amp;AQ1962&amp;""""</f>
        <v>piechart: colorlist="#00FF00,#FFFFFF,#C0C0C0,#FFFF00,#0000FF,#000080,#008080,#800000,#808000,#800080,#FF0000,#FF00FF" valuelist="0,1042,0,0,0,0,0,0,0,0,0,0"</v>
      </c>
      <c r="AF1962" s="2">
        <v>0</v>
      </c>
      <c r="AG1962" s="2">
        <v>1042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  <c r="AQ1962" s="2">
        <v>0</v>
      </c>
      <c r="AR1962" s="2">
        <v>0</v>
      </c>
      <c r="AS1962" s="2">
        <v>0</v>
      </c>
      <c r="AT1962" s="2">
        <v>0</v>
      </c>
      <c r="AU1962" s="2">
        <v>0</v>
      </c>
      <c r="AV1962" s="2">
        <v>0</v>
      </c>
      <c r="AW1962" s="2">
        <v>0</v>
      </c>
      <c r="AX1962" s="2">
        <v>0</v>
      </c>
      <c r="AY1962" s="2">
        <v>0</v>
      </c>
      <c r="AZ1962" s="2">
        <v>0</v>
      </c>
      <c r="BA1962" s="2">
        <v>0</v>
      </c>
      <c r="BB1962" s="2">
        <v>0</v>
      </c>
      <c r="BC1962" s="2">
        <v>0</v>
      </c>
      <c r="BD1962" s="2">
        <v>0</v>
      </c>
      <c r="BE1962" s="2">
        <v>0</v>
      </c>
      <c r="BF1962" s="2">
        <v>0</v>
      </c>
      <c r="BG1962" s="2">
        <v>0</v>
      </c>
      <c r="BH1962" s="2">
        <v>0</v>
      </c>
      <c r="BI1962" s="2">
        <v>0</v>
      </c>
      <c r="BJ1962" s="2">
        <v>0</v>
      </c>
      <c r="BK1962" s="2">
        <v>0</v>
      </c>
      <c r="BL1962" s="2">
        <v>0</v>
      </c>
      <c r="BM1962" s="2">
        <v>0</v>
      </c>
      <c r="BN1962" s="2">
        <v>0</v>
      </c>
      <c r="BO1962" s="2">
        <v>1042</v>
      </c>
      <c r="BP1962" s="2">
        <v>0</v>
      </c>
      <c r="BQ1962" s="2">
        <v>0</v>
      </c>
      <c r="BR1962" s="2">
        <v>0</v>
      </c>
      <c r="BS1962" s="2">
        <v>0</v>
      </c>
      <c r="BT1962" s="2">
        <v>0</v>
      </c>
      <c r="BU1962" s="2">
        <v>0</v>
      </c>
      <c r="BV1962" s="2">
        <v>0</v>
      </c>
      <c r="BW1962" s="2">
        <v>0</v>
      </c>
    </row>
    <row r="1963" spans="1:75" s="2" customFormat="1" ht="12.95" customHeight="1">
      <c r="A1963" s="2">
        <v>2092</v>
      </c>
      <c r="B1963" s="2" t="s">
        <v>1505</v>
      </c>
      <c r="C1963" s="2" t="str">
        <f>IF(D1963=0,"Standard only",INDEX($AR$1:$BW$1,1,MATCH(D1963,AR1963:BW1963,0)))</f>
        <v>NT_Root_Pos</v>
      </c>
      <c r="D1963" s="2">
        <v>1991</v>
      </c>
      <c r="E1963" s="31">
        <v>3.2990712600274099</v>
      </c>
      <c r="F1963" s="2">
        <v>377.14429999999999</v>
      </c>
      <c r="G1963" s="2">
        <v>3.42</v>
      </c>
      <c r="H1963" s="2" t="s">
        <v>25</v>
      </c>
      <c r="I1963" s="2" t="s">
        <v>13269</v>
      </c>
      <c r="J1963" s="2" t="s">
        <v>8825</v>
      </c>
      <c r="L1963" s="2" t="s">
        <v>11840</v>
      </c>
      <c r="M1963" s="2">
        <v>3.2</v>
      </c>
      <c r="N1963" s="2" t="s">
        <v>8825</v>
      </c>
      <c r="O1963" s="2" t="s">
        <v>8825</v>
      </c>
      <c r="P1963" s="2">
        <v>17</v>
      </c>
      <c r="Q1963" s="2" t="s">
        <v>1506</v>
      </c>
      <c r="U1963" s="2" t="s">
        <v>1507</v>
      </c>
      <c r="V1963" s="2" t="s">
        <v>1508</v>
      </c>
      <c r="W1963" s="2" t="str">
        <f>"piechart: colorlist=""#00FF00,#FFFFFF,#C0C0C0,#FFFF00,#0000FF,#000080,#008080,#800000,#808000,#800080,#FF0000,#FF00FF"" valuelist="""&amp;AF1963&amp;","&amp;AG1963&amp;","&amp;AH1963&amp;","&amp;AI1963&amp;","&amp;AJ1963&amp;","&amp;AK1963&amp;","&amp;AL1963&amp;","&amp;AM1963&amp;","&amp;AN1963&amp;","&amp;AO1963&amp;","&amp;AP1963&amp;","&amp;AQ1963&amp;""""</f>
        <v>piechart: colorlist="#00FF00,#FFFFFF,#C0C0C0,#FFFF00,#0000FF,#000080,#008080,#800000,#808000,#800080,#FF0000,#FF00FF" valuelist="0,627,0,734,2453,0,741,1711,1694,1717,0,494"</v>
      </c>
      <c r="AF1963" s="2">
        <v>0</v>
      </c>
      <c r="AG1963" s="2">
        <v>627</v>
      </c>
      <c r="AH1963" s="2">
        <v>0</v>
      </c>
      <c r="AI1963" s="2">
        <v>734</v>
      </c>
      <c r="AJ1963" s="2">
        <v>2453</v>
      </c>
      <c r="AK1963" s="2">
        <v>0</v>
      </c>
      <c r="AL1963" s="2">
        <v>741</v>
      </c>
      <c r="AM1963" s="2">
        <v>1711</v>
      </c>
      <c r="AN1963" s="2">
        <v>1694</v>
      </c>
      <c r="AO1963" s="2">
        <v>1717</v>
      </c>
      <c r="AP1963" s="2">
        <v>0</v>
      </c>
      <c r="AQ1963" s="2">
        <v>494</v>
      </c>
      <c r="AR1963" s="2">
        <v>0</v>
      </c>
      <c r="AS1963" s="2">
        <v>734</v>
      </c>
      <c r="AT1963" s="2">
        <v>0</v>
      </c>
      <c r="AU1963" s="2">
        <v>0</v>
      </c>
      <c r="AV1963" s="2">
        <v>0</v>
      </c>
      <c r="AW1963" s="2">
        <v>0</v>
      </c>
      <c r="AX1963" s="2">
        <v>1694</v>
      </c>
      <c r="AY1963" s="2">
        <v>645</v>
      </c>
      <c r="AZ1963" s="2">
        <v>1066</v>
      </c>
      <c r="BA1963" s="2">
        <v>396</v>
      </c>
      <c r="BB1963" s="2">
        <v>1321</v>
      </c>
      <c r="BC1963" s="2">
        <v>0</v>
      </c>
      <c r="BD1963" s="2">
        <v>0</v>
      </c>
      <c r="BE1963" s="2">
        <v>0</v>
      </c>
      <c r="BF1963" s="2">
        <v>0</v>
      </c>
      <c r="BG1963" s="2">
        <v>0</v>
      </c>
      <c r="BH1963" s="2">
        <v>0</v>
      </c>
      <c r="BI1963" s="2">
        <v>741</v>
      </c>
      <c r="BJ1963" s="2">
        <v>0</v>
      </c>
      <c r="BK1963" s="2">
        <v>462</v>
      </c>
      <c r="BL1963" s="2">
        <v>1991</v>
      </c>
      <c r="BM1963" s="2">
        <v>0</v>
      </c>
      <c r="BN1963" s="2">
        <v>0</v>
      </c>
      <c r="BO1963" s="2">
        <v>627</v>
      </c>
      <c r="BP1963" s="2">
        <v>0</v>
      </c>
      <c r="BQ1963" s="2">
        <v>494</v>
      </c>
      <c r="BR1963" s="2">
        <v>0</v>
      </c>
      <c r="BS1963" s="2">
        <v>0</v>
      </c>
      <c r="BT1963" s="2">
        <v>0</v>
      </c>
      <c r="BU1963" s="2">
        <v>0</v>
      </c>
      <c r="BV1963" s="2">
        <v>0</v>
      </c>
      <c r="BW1963" s="2">
        <v>0</v>
      </c>
    </row>
    <row r="1964" spans="1:75" s="2" customFormat="1" ht="12.95" customHeight="1">
      <c r="A1964" s="2">
        <v>2093</v>
      </c>
      <c r="B1964" s="2" t="s">
        <v>6226</v>
      </c>
      <c r="C1964" s="2" t="str">
        <f>IF(D1964=0,"Standard only",INDEX($AR$1:$BW$1,1,MATCH(D1964,AR1964:BW1964,0)))</f>
        <v>GU_LeafStem_Pos</v>
      </c>
      <c r="D1964" s="2">
        <v>2772</v>
      </c>
      <c r="E1964" s="31">
        <v>3.44279322593977</v>
      </c>
      <c r="F1964" s="2">
        <v>377.17559999999997</v>
      </c>
      <c r="G1964" s="2">
        <v>8.64</v>
      </c>
      <c r="H1964" s="2" t="s">
        <v>25</v>
      </c>
      <c r="I1964" s="2" t="s">
        <v>13265</v>
      </c>
      <c r="J1964" s="2" t="s">
        <v>8825</v>
      </c>
      <c r="L1964" s="2" t="s">
        <v>11840</v>
      </c>
      <c r="M1964" s="2">
        <v>3.2</v>
      </c>
      <c r="N1964" s="2" t="s">
        <v>8825</v>
      </c>
      <c r="O1964" s="2" t="s">
        <v>8825</v>
      </c>
      <c r="P1964" s="2">
        <v>15</v>
      </c>
      <c r="Q1964" s="2" t="s">
        <v>6227</v>
      </c>
      <c r="U1964" s="2" t="s">
        <v>6228</v>
      </c>
      <c r="V1964" s="2" t="s">
        <v>6229</v>
      </c>
      <c r="W1964" s="2" t="str">
        <f>"piechart: colorlist=""#00FF00,#FFFFFF,#C0C0C0,#FFFF00,#0000FF,#000080,#008080,#800000,#808000,#800080,#FF0000,#FF00FF"" valuelist="""&amp;AF1964&amp;","&amp;AG1964&amp;","&amp;AH1964&amp;","&amp;AI1964&amp;","&amp;AJ1964&amp;","&amp;AK1964&amp;","&amp;AL1964&amp;","&amp;AM1964&amp;","&amp;AN1964&amp;","&amp;AO1964&amp;","&amp;AP1964&amp;","&amp;AQ1964&amp;""""</f>
        <v>piechart: colorlist="#00FF00,#FFFFFF,#C0C0C0,#FFFF00,#0000FF,#000080,#008080,#800000,#808000,#800080,#FF0000,#FF00FF" valuelist="0,0,0,0,0,0,0,0,0,3263,0,0"</v>
      </c>
      <c r="AF1964" s="2">
        <v>0</v>
      </c>
      <c r="AG1964" s="2">
        <v>0</v>
      </c>
      <c r="AH1964" s="2">
        <v>0</v>
      </c>
      <c r="AI1964" s="2">
        <v>0</v>
      </c>
      <c r="AJ1964" s="2">
        <v>0</v>
      </c>
      <c r="AK1964" s="2">
        <v>0</v>
      </c>
      <c r="AL1964" s="2">
        <v>0</v>
      </c>
      <c r="AM1964" s="2">
        <v>0</v>
      </c>
      <c r="AN1964" s="2">
        <v>0</v>
      </c>
      <c r="AO1964" s="2">
        <v>3263</v>
      </c>
      <c r="AP1964" s="2">
        <v>0</v>
      </c>
      <c r="AQ1964" s="2">
        <v>0</v>
      </c>
      <c r="AR1964" s="2">
        <v>0</v>
      </c>
      <c r="AS1964" s="2">
        <v>0</v>
      </c>
      <c r="AT1964" s="2">
        <v>0</v>
      </c>
      <c r="AU1964" s="2">
        <v>0</v>
      </c>
      <c r="AV1964" s="2">
        <v>0</v>
      </c>
      <c r="AW1964" s="2">
        <v>0</v>
      </c>
      <c r="AX1964" s="2">
        <v>0</v>
      </c>
      <c r="AY1964" s="2">
        <v>0</v>
      </c>
      <c r="AZ1964" s="2">
        <v>0</v>
      </c>
      <c r="BA1964" s="2">
        <v>2772</v>
      </c>
      <c r="BB1964" s="2">
        <v>491</v>
      </c>
      <c r="BC1964" s="2">
        <v>0</v>
      </c>
      <c r="BD1964" s="2">
        <v>0</v>
      </c>
      <c r="BE1964" s="2">
        <v>0</v>
      </c>
      <c r="BF1964" s="2">
        <v>0</v>
      </c>
      <c r="BG1964" s="2">
        <v>0</v>
      </c>
      <c r="BH1964" s="2">
        <v>0</v>
      </c>
      <c r="BI1964" s="2">
        <v>0</v>
      </c>
      <c r="BJ1964" s="2">
        <v>0</v>
      </c>
      <c r="BK1964" s="2">
        <v>0</v>
      </c>
      <c r="BL1964" s="2">
        <v>0</v>
      </c>
      <c r="BM1964" s="2">
        <v>0</v>
      </c>
      <c r="BN1964" s="2">
        <v>0</v>
      </c>
      <c r="BO1964" s="2">
        <v>0</v>
      </c>
      <c r="BP1964" s="2">
        <v>0</v>
      </c>
      <c r="BQ1964" s="2">
        <v>0</v>
      </c>
      <c r="BR1964" s="2">
        <v>0</v>
      </c>
      <c r="BS1964" s="2">
        <v>0</v>
      </c>
      <c r="BT1964" s="2">
        <v>0</v>
      </c>
      <c r="BU1964" s="2">
        <v>0</v>
      </c>
      <c r="BV1964" s="2">
        <v>0</v>
      </c>
      <c r="BW1964" s="2">
        <v>0</v>
      </c>
    </row>
    <row r="1965" spans="1:75" s="2" customFormat="1" ht="12.95" customHeight="1">
      <c r="A1965" s="2">
        <v>2100</v>
      </c>
      <c r="B1965" s="2" t="s">
        <v>6237</v>
      </c>
      <c r="C1965" s="2" t="str">
        <f>IF(D1965=0,"Standard only",INDEX($AR$1:$BW$1,1,MATCH(D1965,AR1965:BW1965,0)))</f>
        <v>GM_Root_Pos</v>
      </c>
      <c r="D1965" s="2">
        <v>1877</v>
      </c>
      <c r="E1965" s="31">
        <v>3.2734642726213501</v>
      </c>
      <c r="F1965" s="2">
        <v>379.1026</v>
      </c>
      <c r="G1965" s="2">
        <v>7.2</v>
      </c>
      <c r="H1965" s="2" t="s">
        <v>25</v>
      </c>
      <c r="I1965" s="2" t="s">
        <v>13268</v>
      </c>
      <c r="J1965" s="2" t="s">
        <v>8825</v>
      </c>
      <c r="L1965" s="2" t="s">
        <v>11840</v>
      </c>
      <c r="M1965" s="2">
        <v>3.2</v>
      </c>
      <c r="N1965" s="2" t="s">
        <v>8825</v>
      </c>
      <c r="O1965" s="2" t="s">
        <v>8825</v>
      </c>
      <c r="P1965" s="2">
        <v>18</v>
      </c>
      <c r="Q1965" s="2" t="s">
        <v>6238</v>
      </c>
      <c r="U1965" s="2" t="s">
        <v>6239</v>
      </c>
      <c r="V1965" s="2" t="s">
        <v>6240</v>
      </c>
      <c r="W1965" s="2" t="str">
        <f>"piechart: colorlist=""#00FF00,#FFFFFF,#C0C0C0,#FFFF00,#0000FF,#000080,#008080,#800000,#808000,#800080,#FF0000,#FF00FF"" valuelist="""&amp;AF1965&amp;","&amp;AG1965&amp;","&amp;AH1965&amp;","&amp;AI1965&amp;","&amp;AJ1965&amp;","&amp;AK1965&amp;","&amp;AL1965&amp;","&amp;AM1965&amp;","&amp;AN1965&amp;","&amp;AO1965&amp;","&amp;AP1965&amp;","&amp;AQ1965&amp;""""</f>
        <v>piechart: colorlist="#00FF00,#FFFFFF,#C0C0C0,#FFFF00,#0000FF,#000080,#008080,#800000,#808000,#800080,#FF0000,#FF00FF" valuelist="0,0,0,0,0,0,0,1877,0,0,0,0"</v>
      </c>
      <c r="AF1965" s="2">
        <v>0</v>
      </c>
      <c r="AG1965" s="2">
        <v>0</v>
      </c>
      <c r="AH1965" s="2">
        <v>0</v>
      </c>
      <c r="AI1965" s="2">
        <v>0</v>
      </c>
      <c r="AJ1965" s="2">
        <v>0</v>
      </c>
      <c r="AK1965" s="2">
        <v>0</v>
      </c>
      <c r="AL1965" s="2">
        <v>0</v>
      </c>
      <c r="AM1965" s="2">
        <v>1877</v>
      </c>
      <c r="AN1965" s="2">
        <v>0</v>
      </c>
      <c r="AO1965" s="2">
        <v>0</v>
      </c>
      <c r="AP1965" s="2">
        <v>0</v>
      </c>
      <c r="AQ1965" s="2">
        <v>0</v>
      </c>
      <c r="AR1965" s="2">
        <v>0</v>
      </c>
      <c r="AS1965" s="2">
        <v>0</v>
      </c>
      <c r="AT1965" s="2">
        <v>0</v>
      </c>
      <c r="AU1965" s="2">
        <v>0</v>
      </c>
      <c r="AV1965" s="2">
        <v>0</v>
      </c>
      <c r="AW1965" s="2">
        <v>0</v>
      </c>
      <c r="AX1965" s="2">
        <v>0</v>
      </c>
      <c r="AY1965" s="2">
        <v>0</v>
      </c>
      <c r="AZ1965" s="2">
        <v>1877</v>
      </c>
      <c r="BA1965" s="2">
        <v>0</v>
      </c>
      <c r="BB1965" s="2">
        <v>0</v>
      </c>
      <c r="BC1965" s="2">
        <v>0</v>
      </c>
      <c r="BD1965" s="2">
        <v>0</v>
      </c>
      <c r="BE1965" s="2">
        <v>0</v>
      </c>
      <c r="BF1965" s="2">
        <v>0</v>
      </c>
      <c r="BG1965" s="2">
        <v>0</v>
      </c>
      <c r="BH1965" s="2">
        <v>0</v>
      </c>
      <c r="BI1965" s="2">
        <v>0</v>
      </c>
      <c r="BJ1965" s="2">
        <v>0</v>
      </c>
      <c r="BK1965" s="2">
        <v>0</v>
      </c>
      <c r="BL1965" s="2">
        <v>0</v>
      </c>
      <c r="BM1965" s="2">
        <v>0</v>
      </c>
      <c r="BN1965" s="2">
        <v>0</v>
      </c>
      <c r="BO1965" s="2">
        <v>0</v>
      </c>
      <c r="BP1965" s="2">
        <v>0</v>
      </c>
      <c r="BQ1965" s="2">
        <v>0</v>
      </c>
      <c r="BR1965" s="2">
        <v>0</v>
      </c>
      <c r="BS1965" s="2">
        <v>0</v>
      </c>
      <c r="BT1965" s="2">
        <v>0</v>
      </c>
      <c r="BU1965" s="2">
        <v>0</v>
      </c>
      <c r="BV1965" s="2">
        <v>0</v>
      </c>
      <c r="BW1965" s="2">
        <v>0</v>
      </c>
    </row>
    <row r="1966" spans="1:75" s="2" customFormat="1" ht="12.95" customHeight="1">
      <c r="A1966" s="2">
        <v>2102</v>
      </c>
      <c r="B1966" s="2" t="s">
        <v>6241</v>
      </c>
      <c r="C1966" s="2" t="str">
        <f>IF(D1966=0,"Standard only",INDEX($AR$1:$BW$1,1,MATCH(D1966,AR1966:BW1966,0)))</f>
        <v>OP_Root_Pos</v>
      </c>
      <c r="D1966" s="2">
        <v>1458</v>
      </c>
      <c r="E1966" s="31">
        <v>3.16375752398196</v>
      </c>
      <c r="F1966" s="2">
        <v>379.13409999999999</v>
      </c>
      <c r="G1966" s="2">
        <v>5.77</v>
      </c>
      <c r="H1966" s="2" t="s">
        <v>25</v>
      </c>
      <c r="I1966" s="2" t="s">
        <v>13273</v>
      </c>
      <c r="J1966" s="2" t="s">
        <v>8825</v>
      </c>
      <c r="L1966" s="2" t="s">
        <v>11840</v>
      </c>
      <c r="M1966" s="2">
        <v>3.2</v>
      </c>
      <c r="N1966" s="2" t="s">
        <v>8825</v>
      </c>
      <c r="O1966" s="2" t="s">
        <v>8825</v>
      </c>
      <c r="P1966" s="2">
        <v>21</v>
      </c>
      <c r="Q1966" s="2" t="s">
        <v>6242</v>
      </c>
      <c r="U1966" s="2" t="s">
        <v>6243</v>
      </c>
      <c r="V1966" s="2" t="s">
        <v>6244</v>
      </c>
      <c r="W1966" s="2" t="str">
        <f>"piechart: colorlist=""#00FF00,#FFFFFF,#C0C0C0,#FFFF00,#0000FF,#000080,#008080,#800000,#808000,#800080,#FF0000,#FF00FF"" valuelist="""&amp;AF1966&amp;","&amp;AG1966&amp;","&amp;AH1966&amp;","&amp;AI1966&amp;","&amp;AJ1966&amp;","&amp;AK1966&amp;","&amp;AL1966&amp;","&amp;AM1966&amp;","&amp;AN1966&amp;","&amp;AO1966&amp;","&amp;AP1966&amp;","&amp;AQ1966&amp;""""</f>
        <v>piechart: colorlist="#00FF00,#FFFFFF,#C0C0C0,#FFFF00,#0000FF,#000080,#008080,#800000,#808000,#800080,#FF0000,#FF00FF" valuelist="0,0,0,0,0,1458,0,0,0,0,0,0"</v>
      </c>
      <c r="AF1966" s="2">
        <v>0</v>
      </c>
      <c r="AG1966" s="2">
        <v>0</v>
      </c>
      <c r="AH1966" s="2">
        <v>0</v>
      </c>
      <c r="AI1966" s="2">
        <v>0</v>
      </c>
      <c r="AJ1966" s="2">
        <v>0</v>
      </c>
      <c r="AK1966" s="2">
        <v>1458</v>
      </c>
      <c r="AL1966" s="2">
        <v>0</v>
      </c>
      <c r="AM1966" s="2">
        <v>0</v>
      </c>
      <c r="AN1966" s="2">
        <v>0</v>
      </c>
      <c r="AO1966" s="2">
        <v>0</v>
      </c>
      <c r="AP1966" s="2">
        <v>0</v>
      </c>
      <c r="AQ1966" s="2">
        <v>0</v>
      </c>
      <c r="AR1966" s="2">
        <v>0</v>
      </c>
      <c r="AS1966" s="2">
        <v>0</v>
      </c>
      <c r="AT1966" s="2">
        <v>0</v>
      </c>
      <c r="AU1966" s="2">
        <v>0</v>
      </c>
      <c r="AV1966" s="2">
        <v>0</v>
      </c>
      <c r="AW1966" s="2">
        <v>0</v>
      </c>
      <c r="AX1966" s="2">
        <v>0</v>
      </c>
      <c r="AY1966" s="2">
        <v>0</v>
      </c>
      <c r="AZ1966" s="2">
        <v>0</v>
      </c>
      <c r="BA1966" s="2">
        <v>0</v>
      </c>
      <c r="BB1966" s="2">
        <v>0</v>
      </c>
      <c r="BC1966" s="2">
        <v>0</v>
      </c>
      <c r="BD1966" s="2">
        <v>0</v>
      </c>
      <c r="BE1966" s="2">
        <v>0</v>
      </c>
      <c r="BF1966" s="2">
        <v>0</v>
      </c>
      <c r="BG1966" s="2">
        <v>0</v>
      </c>
      <c r="BH1966" s="2">
        <v>0</v>
      </c>
      <c r="BI1966" s="2">
        <v>0</v>
      </c>
      <c r="BJ1966" s="2">
        <v>0</v>
      </c>
      <c r="BK1966" s="2">
        <v>0</v>
      </c>
      <c r="BL1966" s="2">
        <v>0</v>
      </c>
      <c r="BM1966" s="2">
        <v>1458</v>
      </c>
      <c r="BN1966" s="2">
        <v>0</v>
      </c>
      <c r="BO1966" s="2">
        <v>0</v>
      </c>
      <c r="BP1966" s="2">
        <v>0</v>
      </c>
      <c r="BQ1966" s="2">
        <v>0</v>
      </c>
      <c r="BR1966" s="2">
        <v>0</v>
      </c>
      <c r="BS1966" s="2">
        <v>0</v>
      </c>
      <c r="BT1966" s="2">
        <v>0</v>
      </c>
      <c r="BU1966" s="2">
        <v>0</v>
      </c>
      <c r="BV1966" s="2">
        <v>0</v>
      </c>
      <c r="BW1966" s="2">
        <v>0</v>
      </c>
    </row>
    <row r="1967" spans="1:75" s="2" customFormat="1" ht="12.95" customHeight="1">
      <c r="A1967" s="2">
        <v>2108</v>
      </c>
      <c r="B1967" s="2" t="s">
        <v>6245</v>
      </c>
      <c r="C1967" s="2" t="str">
        <f>IF(D1967=0,"Standard only",INDEX($AR$1:$BW$1,1,MATCH(D1967,AR1967:BW1967,0)))</f>
        <v>OP_Root_Pos</v>
      </c>
      <c r="D1967" s="2">
        <v>1729</v>
      </c>
      <c r="E1967" s="31">
        <v>3.2377949932739201</v>
      </c>
      <c r="F1967" s="2">
        <v>381.09800000000001</v>
      </c>
      <c r="G1967" s="2">
        <v>5.23</v>
      </c>
      <c r="H1967" s="2" t="s">
        <v>25</v>
      </c>
      <c r="I1967" s="2" t="s">
        <v>13273</v>
      </c>
      <c r="J1967" s="2" t="s">
        <v>8825</v>
      </c>
      <c r="L1967" s="2" t="s">
        <v>11840</v>
      </c>
      <c r="M1967" s="2">
        <v>3.2</v>
      </c>
      <c r="N1967" s="2" t="s">
        <v>8825</v>
      </c>
      <c r="O1967" s="2" t="s">
        <v>8825</v>
      </c>
      <c r="P1967" s="2">
        <v>21</v>
      </c>
      <c r="Q1967" s="2" t="s">
        <v>6246</v>
      </c>
      <c r="U1967" s="2" t="s">
        <v>6247</v>
      </c>
      <c r="V1967" s="2" t="s">
        <v>6248</v>
      </c>
      <c r="W1967" s="2" t="str">
        <f>"piechart: colorlist=""#00FF00,#FFFFFF,#C0C0C0,#FFFF00,#0000FF,#000080,#008080,#800000,#808000,#800080,#FF0000,#FF00FF"" valuelist="""&amp;AF1967&amp;","&amp;AG1967&amp;","&amp;AH1967&amp;","&amp;AI1967&amp;","&amp;AJ1967&amp;","&amp;AK1967&amp;","&amp;AL1967&amp;","&amp;AM1967&amp;","&amp;AN1967&amp;","&amp;AO1967&amp;","&amp;AP1967&amp;","&amp;AQ1967&amp;""""</f>
        <v>piechart: colorlist="#00FF00,#FFFFFF,#C0C0C0,#FFFF00,#0000FF,#000080,#008080,#800000,#808000,#800080,#FF0000,#FF00FF" valuelist="0,0,0,0,0,1729,0,0,0,0,0,0"</v>
      </c>
      <c r="AF1967" s="2">
        <v>0</v>
      </c>
      <c r="AG1967" s="2">
        <v>0</v>
      </c>
      <c r="AH1967" s="2">
        <v>0</v>
      </c>
      <c r="AI1967" s="2">
        <v>0</v>
      </c>
      <c r="AJ1967" s="2">
        <v>0</v>
      </c>
      <c r="AK1967" s="2">
        <v>1729</v>
      </c>
      <c r="AL1967" s="2">
        <v>0</v>
      </c>
      <c r="AM1967" s="2">
        <v>0</v>
      </c>
      <c r="AN1967" s="2">
        <v>0</v>
      </c>
      <c r="AO1967" s="2">
        <v>0</v>
      </c>
      <c r="AP1967" s="2">
        <v>0</v>
      </c>
      <c r="AQ1967" s="2">
        <v>0</v>
      </c>
      <c r="AR1967" s="2">
        <v>0</v>
      </c>
      <c r="AS1967" s="2">
        <v>0</v>
      </c>
      <c r="AT1967" s="2">
        <v>0</v>
      </c>
      <c r="AU1967" s="2">
        <v>0</v>
      </c>
      <c r="AV1967" s="2">
        <v>0</v>
      </c>
      <c r="AW1967" s="2">
        <v>0</v>
      </c>
      <c r="AX1967" s="2">
        <v>0</v>
      </c>
      <c r="AY1967" s="2">
        <v>0</v>
      </c>
      <c r="AZ1967" s="2">
        <v>0</v>
      </c>
      <c r="BA1967" s="2">
        <v>0</v>
      </c>
      <c r="BB1967" s="2">
        <v>0</v>
      </c>
      <c r="BC1967" s="2">
        <v>0</v>
      </c>
      <c r="BD1967" s="2">
        <v>0</v>
      </c>
      <c r="BE1967" s="2">
        <v>0</v>
      </c>
      <c r="BF1967" s="2">
        <v>0</v>
      </c>
      <c r="BG1967" s="2">
        <v>0</v>
      </c>
      <c r="BH1967" s="2">
        <v>0</v>
      </c>
      <c r="BI1967" s="2">
        <v>0</v>
      </c>
      <c r="BJ1967" s="2">
        <v>0</v>
      </c>
      <c r="BK1967" s="2">
        <v>0</v>
      </c>
      <c r="BL1967" s="2">
        <v>0</v>
      </c>
      <c r="BM1967" s="2">
        <v>1729</v>
      </c>
      <c r="BN1967" s="2">
        <v>0</v>
      </c>
      <c r="BO1967" s="2">
        <v>0</v>
      </c>
      <c r="BP1967" s="2">
        <v>0</v>
      </c>
      <c r="BQ1967" s="2">
        <v>0</v>
      </c>
      <c r="BR1967" s="2">
        <v>0</v>
      </c>
      <c r="BS1967" s="2">
        <v>0</v>
      </c>
      <c r="BT1967" s="2">
        <v>0</v>
      </c>
      <c r="BU1967" s="2">
        <v>0</v>
      </c>
      <c r="BV1967" s="2">
        <v>0</v>
      </c>
      <c r="BW1967" s="2">
        <v>0</v>
      </c>
    </row>
    <row r="1968" spans="1:75" s="2" customFormat="1" ht="12.95" customHeight="1">
      <c r="A1968" s="2">
        <v>2109</v>
      </c>
      <c r="B1968" s="2" t="s">
        <v>6249</v>
      </c>
      <c r="C1968" s="2" t="str">
        <f>IF(D1968=0,"Standard only",INDEX($AR$1:$BW$1,1,MATCH(D1968,AR1968:BW1968,0)))</f>
        <v>LE_Ripe_Pos</v>
      </c>
      <c r="D1968" s="2">
        <v>1998</v>
      </c>
      <c r="E1968" s="31">
        <v>3.30059548388996</v>
      </c>
      <c r="F1968" s="2">
        <v>381.202</v>
      </c>
      <c r="G1968" s="2">
        <v>3.63</v>
      </c>
      <c r="H1968" s="2" t="s">
        <v>25</v>
      </c>
      <c r="I1968" s="2" t="s">
        <v>13271</v>
      </c>
      <c r="J1968" s="2" t="s">
        <v>8825</v>
      </c>
      <c r="L1968" s="2" t="s">
        <v>11840</v>
      </c>
      <c r="M1968" s="2">
        <v>3.2</v>
      </c>
      <c r="N1968" s="2" t="s">
        <v>8825</v>
      </c>
      <c r="O1968" s="2" t="s">
        <v>8825</v>
      </c>
      <c r="P1968" s="2">
        <v>19</v>
      </c>
      <c r="Q1968" s="2" t="s">
        <v>6250</v>
      </c>
      <c r="U1968" s="2" t="s">
        <v>6251</v>
      </c>
      <c r="V1968" s="2" t="s">
        <v>6252</v>
      </c>
      <c r="W1968" s="2" t="str">
        <f>"piechart: colorlist=""#00FF00,#FFFFFF,#C0C0C0,#FFFF00,#0000FF,#000080,#008080,#800000,#808000,#800080,#FF0000,#FF00FF"" valuelist="""&amp;AF1968&amp;","&amp;AG1968&amp;","&amp;AH1968&amp;","&amp;AI1968&amp;","&amp;AJ1968&amp;","&amp;AK1968&amp;","&amp;AL1968&amp;","&amp;AM1968&amp;","&amp;AN1968&amp;","&amp;AO1968&amp;","&amp;AP1968&amp;","&amp;AQ1968&amp;""""</f>
        <v>piechart: colorlist="#00FF00,#FFFFFF,#C0C0C0,#FFFF00,#0000FF,#000080,#008080,#800000,#808000,#800080,#FF0000,#FF00FF" valuelist="0,0,0,0,1035,0,0,0,0,0,1998,0"</v>
      </c>
      <c r="AF1968" s="2">
        <v>0</v>
      </c>
      <c r="AG1968" s="2">
        <v>0</v>
      </c>
      <c r="AH1968" s="2">
        <v>0</v>
      </c>
      <c r="AI1968" s="2">
        <v>0</v>
      </c>
      <c r="AJ1968" s="2">
        <v>1035</v>
      </c>
      <c r="AK1968" s="2">
        <v>0</v>
      </c>
      <c r="AL1968" s="2">
        <v>0</v>
      </c>
      <c r="AM1968" s="2">
        <v>0</v>
      </c>
      <c r="AN1968" s="2">
        <v>0</v>
      </c>
      <c r="AO1968" s="2">
        <v>0</v>
      </c>
      <c r="AP1968" s="2">
        <v>1998</v>
      </c>
      <c r="AQ1968" s="2">
        <v>0</v>
      </c>
      <c r="AR1968" s="2">
        <v>0</v>
      </c>
      <c r="AS1968" s="2">
        <v>0</v>
      </c>
      <c r="AT1968" s="2">
        <v>0</v>
      </c>
      <c r="AU1968" s="2">
        <v>0</v>
      </c>
      <c r="AV1968" s="2">
        <v>0</v>
      </c>
      <c r="AW1968" s="2">
        <v>0</v>
      </c>
      <c r="AX1968" s="2">
        <v>0</v>
      </c>
      <c r="AY1968" s="2">
        <v>0</v>
      </c>
      <c r="AZ1968" s="2">
        <v>0</v>
      </c>
      <c r="BA1968" s="2">
        <v>0</v>
      </c>
      <c r="BB1968" s="2">
        <v>0</v>
      </c>
      <c r="BC1968" s="2">
        <v>0</v>
      </c>
      <c r="BD1968" s="2">
        <v>0</v>
      </c>
      <c r="BE1968" s="2">
        <v>1998</v>
      </c>
      <c r="BF1968" s="2">
        <v>0</v>
      </c>
      <c r="BG1968" s="2">
        <v>0</v>
      </c>
      <c r="BH1968" s="2">
        <v>0</v>
      </c>
      <c r="BI1968" s="2">
        <v>0</v>
      </c>
      <c r="BJ1968" s="2">
        <v>0</v>
      </c>
      <c r="BK1968" s="2">
        <v>0</v>
      </c>
      <c r="BL1968" s="2">
        <v>1035</v>
      </c>
      <c r="BM1968" s="2">
        <v>0</v>
      </c>
      <c r="BN1968" s="2">
        <v>0</v>
      </c>
      <c r="BO1968" s="2">
        <v>0</v>
      </c>
      <c r="BP1968" s="2">
        <v>0</v>
      </c>
      <c r="BQ1968" s="2">
        <v>0</v>
      </c>
      <c r="BR1968" s="2">
        <v>0</v>
      </c>
      <c r="BS1968" s="2">
        <v>0</v>
      </c>
      <c r="BT1968" s="2">
        <v>0</v>
      </c>
      <c r="BU1968" s="2">
        <v>0</v>
      </c>
      <c r="BV1968" s="2">
        <v>0</v>
      </c>
      <c r="BW1968" s="2">
        <v>0</v>
      </c>
    </row>
    <row r="1969" spans="1:75" s="2" customFormat="1" ht="12.95" customHeight="1">
      <c r="A1969" s="2">
        <v>2112</v>
      </c>
      <c r="B1969" s="2" t="s">
        <v>6256</v>
      </c>
      <c r="C1969" s="2" t="str">
        <f>IF(D1969=0,"Standard only",INDEX($AR$1:$BW$1,1,MATCH(D1969,AR1969:BW1969,0)))</f>
        <v>OP_Root_Pos</v>
      </c>
      <c r="D1969" s="2">
        <v>1749</v>
      </c>
      <c r="E1969" s="31">
        <v>3.2427898094786798</v>
      </c>
      <c r="F1969" s="2">
        <v>382.16419999999999</v>
      </c>
      <c r="G1969" s="2">
        <v>2.39</v>
      </c>
      <c r="H1969" s="2" t="s">
        <v>25</v>
      </c>
      <c r="I1969" s="2" t="s">
        <v>13267</v>
      </c>
      <c r="J1969" s="2" t="s">
        <v>8825</v>
      </c>
      <c r="L1969" s="2" t="s">
        <v>11840</v>
      </c>
      <c r="M1969" s="2">
        <v>3.2</v>
      </c>
      <c r="N1969" s="2" t="s">
        <v>8825</v>
      </c>
      <c r="O1969" s="2" t="s">
        <v>8825</v>
      </c>
      <c r="P1969" s="2">
        <v>16</v>
      </c>
      <c r="Q1969" s="2" t="s">
        <v>1520</v>
      </c>
      <c r="U1969" s="2" t="s">
        <v>6257</v>
      </c>
      <c r="V1969" s="2" t="s">
        <v>6258</v>
      </c>
      <c r="W1969" s="2" t="str">
        <f>"piechart: colorlist=""#00FF00,#FFFFFF,#C0C0C0,#FFFF00,#0000FF,#000080,#008080,#800000,#808000,#800080,#FF0000,#FF00FF"" valuelist="""&amp;AF1969&amp;","&amp;AG1969&amp;","&amp;AH1969&amp;","&amp;AI1969&amp;","&amp;AJ1969&amp;","&amp;AK1969&amp;","&amp;AL1969&amp;","&amp;AM1969&amp;","&amp;AN1969&amp;","&amp;AO1969&amp;","&amp;AP1969&amp;","&amp;AQ1969&amp;""""</f>
        <v>piechart: colorlist="#00FF00,#FFFFFF,#C0C0C0,#FFFF00,#0000FF,#000080,#008080,#800000,#808000,#800080,#FF0000,#FF00FF" valuelist="0,0,0,0,0,1749,0,0,0,0,0,579"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1749</v>
      </c>
      <c r="AL1969" s="2">
        <v>0</v>
      </c>
      <c r="AM1969" s="2">
        <v>0</v>
      </c>
      <c r="AN1969" s="2">
        <v>0</v>
      </c>
      <c r="AO1969" s="2">
        <v>0</v>
      </c>
      <c r="AP1969" s="2">
        <v>0</v>
      </c>
      <c r="AQ1969" s="2">
        <v>579</v>
      </c>
      <c r="AR1969" s="2">
        <v>0</v>
      </c>
      <c r="AS1969" s="2">
        <v>0</v>
      </c>
      <c r="AT1969" s="2">
        <v>0</v>
      </c>
      <c r="AU1969" s="2">
        <v>0</v>
      </c>
      <c r="AV1969" s="2">
        <v>0</v>
      </c>
      <c r="AW1969" s="2">
        <v>0</v>
      </c>
      <c r="AX1969" s="2">
        <v>0</v>
      </c>
      <c r="AY1969" s="2">
        <v>0</v>
      </c>
      <c r="AZ1969" s="2">
        <v>0</v>
      </c>
      <c r="BA1969" s="2">
        <v>0</v>
      </c>
      <c r="BB1969" s="2">
        <v>0</v>
      </c>
      <c r="BC1969" s="2">
        <v>0</v>
      </c>
      <c r="BD1969" s="2">
        <v>0</v>
      </c>
      <c r="BE1969" s="2">
        <v>0</v>
      </c>
      <c r="BF1969" s="2">
        <v>0</v>
      </c>
      <c r="BG1969" s="2">
        <v>0</v>
      </c>
      <c r="BH1969" s="2">
        <v>0</v>
      </c>
      <c r="BI1969" s="2">
        <v>0</v>
      </c>
      <c r="BJ1969" s="2">
        <v>0</v>
      </c>
      <c r="BK1969" s="2">
        <v>0</v>
      </c>
      <c r="BL1969" s="2">
        <v>0</v>
      </c>
      <c r="BM1969" s="2">
        <v>1749</v>
      </c>
      <c r="BN1969" s="2">
        <v>0</v>
      </c>
      <c r="BO1969" s="2">
        <v>0</v>
      </c>
      <c r="BP1969" s="2">
        <v>0</v>
      </c>
      <c r="BQ1969" s="2">
        <v>579</v>
      </c>
      <c r="BR1969" s="2">
        <v>0</v>
      </c>
      <c r="BS1969" s="2">
        <v>0</v>
      </c>
      <c r="BT1969" s="2">
        <v>0</v>
      </c>
      <c r="BU1969" s="2">
        <v>0</v>
      </c>
      <c r="BV1969" s="2">
        <v>0</v>
      </c>
      <c r="BW1969" s="2">
        <v>0</v>
      </c>
    </row>
    <row r="1970" spans="1:75" s="2" customFormat="1" ht="12.95" customHeight="1">
      <c r="A1970" s="2">
        <v>2113</v>
      </c>
      <c r="B1970" s="2" t="s">
        <v>1519</v>
      </c>
      <c r="C1970" s="2" t="str">
        <f>IF(D1970=0,"Standard only",INDEX($AR$1:$BW$1,1,MATCH(D1970,AR1970:BW1970,0)))</f>
        <v>OP_Root_Pos</v>
      </c>
      <c r="D1970" s="2">
        <v>2191</v>
      </c>
      <c r="E1970" s="31">
        <v>3.3406423775607101</v>
      </c>
      <c r="F1970" s="2">
        <v>382.17</v>
      </c>
      <c r="G1970" s="2">
        <v>2.2999999999999998</v>
      </c>
      <c r="H1970" s="2" t="s">
        <v>25</v>
      </c>
      <c r="I1970" s="2" t="s">
        <v>13267</v>
      </c>
      <c r="J1970" s="2" t="s">
        <v>8825</v>
      </c>
      <c r="L1970" s="2" t="s">
        <v>11840</v>
      </c>
      <c r="M1970" s="2">
        <v>3.2</v>
      </c>
      <c r="N1970" s="2" t="s">
        <v>8825</v>
      </c>
      <c r="O1970" s="2" t="s">
        <v>8825</v>
      </c>
      <c r="P1970" s="2">
        <v>16</v>
      </c>
      <c r="Q1970" s="2" t="s">
        <v>1520</v>
      </c>
      <c r="U1970" s="2" t="s">
        <v>1521</v>
      </c>
      <c r="V1970" s="2" t="s">
        <v>1522</v>
      </c>
      <c r="W1970" s="2" t="str">
        <f>"piechart: colorlist=""#00FF00,#FFFFFF,#C0C0C0,#FFFF00,#0000FF,#000080,#008080,#800000,#808000,#800080,#FF0000,#FF00FF"" valuelist="""&amp;AF1970&amp;","&amp;AG1970&amp;","&amp;AH1970&amp;","&amp;AI1970&amp;","&amp;AJ1970&amp;","&amp;AK1970&amp;","&amp;AL1970&amp;","&amp;AM1970&amp;","&amp;AN1970&amp;","&amp;AO1970&amp;","&amp;AP1970&amp;","&amp;AQ1970&amp;""""</f>
        <v>piechart: colorlist="#00FF00,#FFFFFF,#C0C0C0,#FFFF00,#0000FF,#000080,#008080,#800000,#808000,#800080,#FF0000,#FF00FF" valuelist="0,0,0,0,0,2191,0,0,0,0,745,0"</v>
      </c>
      <c r="AF1970" s="2">
        <v>0</v>
      </c>
      <c r="AG1970" s="2">
        <v>0</v>
      </c>
      <c r="AH1970" s="2">
        <v>0</v>
      </c>
      <c r="AI1970" s="2">
        <v>0</v>
      </c>
      <c r="AJ1970" s="2">
        <v>0</v>
      </c>
      <c r="AK1970" s="2">
        <v>2191</v>
      </c>
      <c r="AL1970" s="2">
        <v>0</v>
      </c>
      <c r="AM1970" s="2">
        <v>0</v>
      </c>
      <c r="AN1970" s="2">
        <v>0</v>
      </c>
      <c r="AO1970" s="2">
        <v>0</v>
      </c>
      <c r="AP1970" s="2">
        <v>745</v>
      </c>
      <c r="AQ1970" s="2">
        <v>0</v>
      </c>
      <c r="AR1970" s="2">
        <v>0</v>
      </c>
      <c r="AS1970" s="2">
        <v>0</v>
      </c>
      <c r="AT1970" s="2">
        <v>0</v>
      </c>
      <c r="AU1970" s="2">
        <v>0</v>
      </c>
      <c r="AV1970" s="2">
        <v>0</v>
      </c>
      <c r="AW1970" s="2">
        <v>0</v>
      </c>
      <c r="AX1970" s="2">
        <v>0</v>
      </c>
      <c r="AY1970" s="2">
        <v>0</v>
      </c>
      <c r="AZ1970" s="2">
        <v>0</v>
      </c>
      <c r="BA1970" s="2">
        <v>0</v>
      </c>
      <c r="BB1970" s="2">
        <v>0</v>
      </c>
      <c r="BC1970" s="2">
        <v>0</v>
      </c>
      <c r="BD1970" s="2">
        <v>0</v>
      </c>
      <c r="BE1970" s="2">
        <v>745</v>
      </c>
      <c r="BF1970" s="2">
        <v>0</v>
      </c>
      <c r="BG1970" s="2">
        <v>0</v>
      </c>
      <c r="BH1970" s="2">
        <v>0</v>
      </c>
      <c r="BI1970" s="2">
        <v>0</v>
      </c>
      <c r="BJ1970" s="2">
        <v>0</v>
      </c>
      <c r="BK1970" s="2">
        <v>0</v>
      </c>
      <c r="BL1970" s="2">
        <v>0</v>
      </c>
      <c r="BM1970" s="2">
        <v>2191</v>
      </c>
      <c r="BN1970" s="2">
        <v>0</v>
      </c>
      <c r="BO1970" s="2">
        <v>0</v>
      </c>
      <c r="BP1970" s="2">
        <v>0</v>
      </c>
      <c r="BQ1970" s="2">
        <v>0</v>
      </c>
      <c r="BR1970" s="2">
        <v>0</v>
      </c>
      <c r="BS1970" s="2">
        <v>0</v>
      </c>
      <c r="BT1970" s="2">
        <v>0</v>
      </c>
      <c r="BU1970" s="2">
        <v>0</v>
      </c>
      <c r="BV1970" s="2">
        <v>0</v>
      </c>
      <c r="BW1970" s="2">
        <v>0</v>
      </c>
    </row>
    <row r="1971" spans="1:75" s="2" customFormat="1" ht="12.95" customHeight="1">
      <c r="A1971" s="2">
        <v>2123</v>
      </c>
      <c r="B1971" s="2" t="s">
        <v>6269</v>
      </c>
      <c r="C1971" s="2" t="str">
        <f>IF(D1971=0,"Standard only",INDEX($AR$1:$BW$1,1,MATCH(D1971,AR1971:BW1971,0)))</f>
        <v>GU_LeafStem_Pos</v>
      </c>
      <c r="D1971" s="2">
        <v>4104</v>
      </c>
      <c r="E1971" s="31">
        <v>3.61320735210376</v>
      </c>
      <c r="F1971" s="2">
        <v>385.1275</v>
      </c>
      <c r="G1971" s="2">
        <v>8.7100000000000009</v>
      </c>
      <c r="H1971" s="2" t="s">
        <v>25</v>
      </c>
      <c r="I1971" s="2" t="s">
        <v>13273</v>
      </c>
      <c r="J1971" s="2" t="s">
        <v>8825</v>
      </c>
      <c r="L1971" s="2" t="s">
        <v>11840</v>
      </c>
      <c r="M1971" s="2">
        <v>3.2</v>
      </c>
      <c r="N1971" s="2" t="s">
        <v>8825</v>
      </c>
      <c r="O1971" s="2" t="s">
        <v>8825</v>
      </c>
      <c r="P1971" s="2">
        <v>21</v>
      </c>
      <c r="Q1971" s="2" t="s">
        <v>6270</v>
      </c>
      <c r="U1971" s="2" t="s">
        <v>6271</v>
      </c>
      <c r="W1971" s="2" t="str">
        <f>"piechart: colorlist=""#00FF00,#FFFFFF,#C0C0C0,#FFFF00,#0000FF,#000080,#008080,#800000,#808000,#800080,#FF0000,#FF00FF"" valuelist="""&amp;AF1971&amp;","&amp;AG1971&amp;","&amp;AH1971&amp;","&amp;AI1971&amp;","&amp;AJ1971&amp;","&amp;AK1971&amp;","&amp;AL1971&amp;","&amp;AM1971&amp;","&amp;AN1971&amp;","&amp;AO1971&amp;","&amp;AP1971&amp;","&amp;AQ1971&amp;""""</f>
        <v>piechart: colorlist="#00FF00,#FFFFFF,#C0C0C0,#FFFF00,#0000FF,#000080,#008080,#800000,#808000,#800080,#FF0000,#FF00FF" valuelist="0,0,0,0,0,0,0,0,1763,4104,0,0"</v>
      </c>
      <c r="AF1971" s="2">
        <v>0</v>
      </c>
      <c r="AG1971" s="2">
        <v>0</v>
      </c>
      <c r="AH1971" s="2">
        <v>0</v>
      </c>
      <c r="AI1971" s="2">
        <v>0</v>
      </c>
      <c r="AJ1971" s="2">
        <v>0</v>
      </c>
      <c r="AK1971" s="2">
        <v>0</v>
      </c>
      <c r="AL1971" s="2">
        <v>0</v>
      </c>
      <c r="AM1971" s="2">
        <v>0</v>
      </c>
      <c r="AN1971" s="2">
        <v>1763</v>
      </c>
      <c r="AO1971" s="2">
        <v>4104</v>
      </c>
      <c r="AP1971" s="2">
        <v>0</v>
      </c>
      <c r="AQ1971" s="2">
        <v>0</v>
      </c>
      <c r="AR1971" s="2">
        <v>0</v>
      </c>
      <c r="AS1971" s="2">
        <v>0</v>
      </c>
      <c r="AT1971" s="2">
        <v>0</v>
      </c>
      <c r="AU1971" s="2">
        <v>0</v>
      </c>
      <c r="AV1971" s="2">
        <v>0</v>
      </c>
      <c r="AW1971" s="2">
        <v>1763</v>
      </c>
      <c r="AX1971" s="2">
        <v>0</v>
      </c>
      <c r="AY1971" s="2">
        <v>0</v>
      </c>
      <c r="AZ1971" s="2">
        <v>0</v>
      </c>
      <c r="BA1971" s="2">
        <v>4104</v>
      </c>
      <c r="BB1971" s="2">
        <v>0</v>
      </c>
      <c r="BC1971" s="2">
        <v>0</v>
      </c>
      <c r="BD1971" s="2">
        <v>0</v>
      </c>
      <c r="BE1971" s="2">
        <v>0</v>
      </c>
      <c r="BF1971" s="2">
        <v>0</v>
      </c>
      <c r="BG1971" s="2">
        <v>0</v>
      </c>
      <c r="BH1971" s="2">
        <v>0</v>
      </c>
      <c r="BI1971" s="2">
        <v>0</v>
      </c>
      <c r="BJ1971" s="2">
        <v>0</v>
      </c>
      <c r="BK1971" s="2">
        <v>0</v>
      </c>
      <c r="BL1971" s="2">
        <v>0</v>
      </c>
      <c r="BM1971" s="2">
        <v>0</v>
      </c>
      <c r="BN1971" s="2">
        <v>0</v>
      </c>
      <c r="BO1971" s="2">
        <v>0</v>
      </c>
      <c r="BP1971" s="2">
        <v>0</v>
      </c>
      <c r="BQ1971" s="2">
        <v>0</v>
      </c>
      <c r="BR1971" s="2">
        <v>0</v>
      </c>
      <c r="BS1971" s="2">
        <v>0</v>
      </c>
      <c r="BT1971" s="2">
        <v>0</v>
      </c>
      <c r="BU1971" s="2">
        <v>0</v>
      </c>
      <c r="BV1971" s="2">
        <v>0</v>
      </c>
      <c r="BW1971" s="2">
        <v>0</v>
      </c>
    </row>
    <row r="1972" spans="1:75" s="2" customFormat="1" ht="12.95" customHeight="1">
      <c r="A1972" s="2">
        <v>2124</v>
      </c>
      <c r="B1972" s="2" t="s">
        <v>6272</v>
      </c>
      <c r="C1972" s="2" t="str">
        <f>IF(D1972=0,"Standard only",INDEX($AR$1:$BW$1,1,MATCH(D1972,AR1972:BW1972,0)))</f>
        <v>OP_Root_Pos</v>
      </c>
      <c r="D1972" s="2">
        <v>1620</v>
      </c>
      <c r="E1972" s="31">
        <v>3.2095150145426299</v>
      </c>
      <c r="F1972" s="2">
        <v>385.14240000000001</v>
      </c>
      <c r="G1972" s="2">
        <v>3.51</v>
      </c>
      <c r="H1972" s="2" t="s">
        <v>25</v>
      </c>
      <c r="I1972" s="2" t="s">
        <v>13270</v>
      </c>
      <c r="J1972" s="2" t="s">
        <v>8825</v>
      </c>
      <c r="L1972" s="2" t="s">
        <v>11840</v>
      </c>
      <c r="M1972" s="2">
        <v>3.2</v>
      </c>
      <c r="N1972" s="2" t="s">
        <v>8825</v>
      </c>
      <c r="O1972" s="2" t="s">
        <v>8825</v>
      </c>
      <c r="P1972" s="2">
        <v>20</v>
      </c>
      <c r="Q1972" s="2" t="s">
        <v>6273</v>
      </c>
      <c r="U1972" s="2" t="s">
        <v>6274</v>
      </c>
      <c r="V1972" s="2" t="s">
        <v>6275</v>
      </c>
      <c r="W1972" s="2" t="str">
        <f>"piechart: colorlist=""#00FF00,#FFFFFF,#C0C0C0,#FFFF00,#0000FF,#000080,#008080,#800000,#808000,#800080,#FF0000,#FF00FF"" valuelist="""&amp;AF1972&amp;","&amp;AG1972&amp;","&amp;AH1972&amp;","&amp;AI1972&amp;","&amp;AJ1972&amp;","&amp;AK1972&amp;","&amp;AL1972&amp;","&amp;AM1972&amp;","&amp;AN1972&amp;","&amp;AO1972&amp;","&amp;AP1972&amp;","&amp;AQ1972&amp;""""</f>
        <v>piechart: colorlist="#00FF00,#FFFFFF,#C0C0C0,#FFFF00,#0000FF,#000080,#008080,#800000,#808000,#800080,#FF0000,#FF00FF" valuelist="0,0,0,0,0,1620,0,0,0,0,0,0"</v>
      </c>
      <c r="AF1972" s="2">
        <v>0</v>
      </c>
      <c r="AG1972" s="2">
        <v>0</v>
      </c>
      <c r="AH1972" s="2">
        <v>0</v>
      </c>
      <c r="AI1972" s="2">
        <v>0</v>
      </c>
      <c r="AJ1972" s="2">
        <v>0</v>
      </c>
      <c r="AK1972" s="2">
        <v>1620</v>
      </c>
      <c r="AL1972" s="2">
        <v>0</v>
      </c>
      <c r="AM1972" s="2">
        <v>0</v>
      </c>
      <c r="AN1972" s="2">
        <v>0</v>
      </c>
      <c r="AO1972" s="2">
        <v>0</v>
      </c>
      <c r="AP1972" s="2">
        <v>0</v>
      </c>
      <c r="AQ1972" s="2">
        <v>0</v>
      </c>
      <c r="AR1972" s="2">
        <v>0</v>
      </c>
      <c r="AS1972" s="2">
        <v>0</v>
      </c>
      <c r="AT1972" s="2">
        <v>0</v>
      </c>
      <c r="AU1972" s="2">
        <v>0</v>
      </c>
      <c r="AV1972" s="2">
        <v>0</v>
      </c>
      <c r="AW1972" s="2">
        <v>0</v>
      </c>
      <c r="AX1972" s="2">
        <v>0</v>
      </c>
      <c r="AY1972" s="2">
        <v>0</v>
      </c>
      <c r="AZ1972" s="2">
        <v>0</v>
      </c>
      <c r="BA1972" s="2">
        <v>0</v>
      </c>
      <c r="BB1972" s="2">
        <v>0</v>
      </c>
      <c r="BC1972" s="2">
        <v>0</v>
      </c>
      <c r="BD1972" s="2">
        <v>0</v>
      </c>
      <c r="BE1972" s="2">
        <v>0</v>
      </c>
      <c r="BF1972" s="2">
        <v>0</v>
      </c>
      <c r="BG1972" s="2">
        <v>0</v>
      </c>
      <c r="BH1972" s="2">
        <v>0</v>
      </c>
      <c r="BI1972" s="2">
        <v>0</v>
      </c>
      <c r="BJ1972" s="2">
        <v>0</v>
      </c>
      <c r="BK1972" s="2">
        <v>0</v>
      </c>
      <c r="BL1972" s="2">
        <v>0</v>
      </c>
      <c r="BM1972" s="2">
        <v>1620</v>
      </c>
      <c r="BN1972" s="2">
        <v>0</v>
      </c>
      <c r="BO1972" s="2">
        <v>0</v>
      </c>
      <c r="BP1972" s="2">
        <v>0</v>
      </c>
      <c r="BQ1972" s="2">
        <v>0</v>
      </c>
      <c r="BR1972" s="2">
        <v>0</v>
      </c>
      <c r="BS1972" s="2">
        <v>0</v>
      </c>
      <c r="BT1972" s="2">
        <v>0</v>
      </c>
      <c r="BU1972" s="2">
        <v>0</v>
      </c>
      <c r="BV1972" s="2">
        <v>0</v>
      </c>
      <c r="BW1972" s="2">
        <v>0</v>
      </c>
    </row>
    <row r="1973" spans="1:75" s="2" customFormat="1" ht="12.95" customHeight="1">
      <c r="A1973" s="2">
        <v>2127</v>
      </c>
      <c r="B1973" s="2" t="s">
        <v>6276</v>
      </c>
      <c r="C1973" s="2" t="str">
        <f>IF(D1973=0,"Standard only",INDEX($AR$1:$BW$1,1,MATCH(D1973,AR1973:BW1973,0)))</f>
        <v>NT_Root_Pos</v>
      </c>
      <c r="D1973" s="2">
        <v>1020</v>
      </c>
      <c r="E1973" s="31">
        <v>3.0086001717619202</v>
      </c>
      <c r="F1973" s="2">
        <v>385.16910000000001</v>
      </c>
      <c r="G1973" s="2">
        <v>6.43</v>
      </c>
      <c r="H1973" s="2" t="s">
        <v>25</v>
      </c>
      <c r="I1973" s="2" t="s">
        <v>13268</v>
      </c>
      <c r="J1973" s="2" t="s">
        <v>8825</v>
      </c>
      <c r="L1973" s="2" t="s">
        <v>11840</v>
      </c>
      <c r="M1973" s="2">
        <v>3.2</v>
      </c>
      <c r="N1973" s="2" t="s">
        <v>8825</v>
      </c>
      <c r="O1973" s="2" t="s">
        <v>8825</v>
      </c>
      <c r="P1973" s="2">
        <v>18</v>
      </c>
      <c r="Q1973" s="2" t="s">
        <v>6277</v>
      </c>
      <c r="U1973" s="2" t="s">
        <v>6278</v>
      </c>
      <c r="W1973" s="2" t="str">
        <f>"piechart: colorlist=""#00FF00,#FFFFFF,#C0C0C0,#FFFF00,#0000FF,#000080,#008080,#800000,#808000,#800080,#FF0000,#FF00FF"" valuelist="""&amp;AF1973&amp;","&amp;AG1973&amp;","&amp;AH1973&amp;","&amp;AI1973&amp;","&amp;AJ1973&amp;","&amp;AK1973&amp;","&amp;AL1973&amp;","&amp;AM1973&amp;","&amp;AN1973&amp;","&amp;AO1973&amp;","&amp;AP1973&amp;","&amp;AQ1973&amp;""""</f>
        <v>piechart: colorlist="#00FF00,#FFFFFF,#C0C0C0,#FFFF00,#0000FF,#000080,#008080,#800000,#808000,#800080,#FF0000,#FF00FF" valuelist="0,0,0,508,1020,0,0,0,0,0,0,0"</v>
      </c>
      <c r="AF1973" s="2">
        <v>0</v>
      </c>
      <c r="AG1973" s="2">
        <v>0</v>
      </c>
      <c r="AH1973" s="2">
        <v>0</v>
      </c>
      <c r="AI1973" s="2">
        <v>508</v>
      </c>
      <c r="AJ1973" s="2">
        <v>1020</v>
      </c>
      <c r="AK1973" s="2">
        <v>0</v>
      </c>
      <c r="AL1973" s="2">
        <v>0</v>
      </c>
      <c r="AM1973" s="2">
        <v>0</v>
      </c>
      <c r="AN1973" s="2">
        <v>0</v>
      </c>
      <c r="AO1973" s="2">
        <v>0</v>
      </c>
      <c r="AP1973" s="2">
        <v>0</v>
      </c>
      <c r="AQ1973" s="2">
        <v>0</v>
      </c>
      <c r="AR1973" s="2">
        <v>508</v>
      </c>
      <c r="AS1973" s="2">
        <v>0</v>
      </c>
      <c r="AT1973" s="2">
        <v>0</v>
      </c>
      <c r="AU1973" s="2">
        <v>0</v>
      </c>
      <c r="AV1973" s="2">
        <v>0</v>
      </c>
      <c r="AW1973" s="2">
        <v>0</v>
      </c>
      <c r="AX1973" s="2">
        <v>0</v>
      </c>
      <c r="AY1973" s="2">
        <v>0</v>
      </c>
      <c r="AZ1973" s="2">
        <v>0</v>
      </c>
      <c r="BA1973" s="2">
        <v>0</v>
      </c>
      <c r="BB1973" s="2">
        <v>0</v>
      </c>
      <c r="BC1973" s="2">
        <v>0</v>
      </c>
      <c r="BD1973" s="2">
        <v>0</v>
      </c>
      <c r="BE1973" s="2">
        <v>0</v>
      </c>
      <c r="BF1973" s="2">
        <v>0</v>
      </c>
      <c r="BG1973" s="2">
        <v>0</v>
      </c>
      <c r="BH1973" s="2">
        <v>0</v>
      </c>
      <c r="BI1973" s="2">
        <v>0</v>
      </c>
      <c r="BJ1973" s="2">
        <v>0</v>
      </c>
      <c r="BK1973" s="2">
        <v>0</v>
      </c>
      <c r="BL1973" s="2">
        <v>1020</v>
      </c>
      <c r="BM1973" s="2">
        <v>0</v>
      </c>
      <c r="BN1973" s="2">
        <v>0</v>
      </c>
      <c r="BO1973" s="2">
        <v>0</v>
      </c>
      <c r="BP1973" s="2">
        <v>0</v>
      </c>
      <c r="BQ1973" s="2">
        <v>0</v>
      </c>
      <c r="BR1973" s="2">
        <v>0</v>
      </c>
      <c r="BS1973" s="2">
        <v>0</v>
      </c>
      <c r="BT1973" s="2">
        <v>0</v>
      </c>
      <c r="BU1973" s="2">
        <v>0</v>
      </c>
      <c r="BV1973" s="2">
        <v>0</v>
      </c>
      <c r="BW1973" s="2">
        <v>0</v>
      </c>
    </row>
    <row r="1974" spans="1:75" s="2" customFormat="1" ht="12.95" customHeight="1">
      <c r="A1974" s="2">
        <v>2133</v>
      </c>
      <c r="B1974" s="2" t="s">
        <v>6279</v>
      </c>
      <c r="C1974" s="2" t="str">
        <f>IF(D1974=0,"Standard only",INDEX($AR$1:$BW$1,1,MATCH(D1974,AR1974:BW1974,0)))</f>
        <v>OS_Root_Pos</v>
      </c>
      <c r="D1974" s="2">
        <v>1785</v>
      </c>
      <c r="E1974" s="31">
        <v>3.2301933788690498</v>
      </c>
      <c r="F1974" s="2">
        <v>387.16820000000001</v>
      </c>
      <c r="G1974" s="2">
        <v>6.43</v>
      </c>
      <c r="H1974" s="2" t="s">
        <v>25</v>
      </c>
      <c r="I1974" s="2" t="s">
        <v>13268</v>
      </c>
      <c r="J1974" s="2" t="s">
        <v>8825</v>
      </c>
      <c r="L1974" s="2" t="s">
        <v>11840</v>
      </c>
      <c r="M1974" s="2">
        <v>3.2</v>
      </c>
      <c r="N1974" s="2" t="s">
        <v>8825</v>
      </c>
      <c r="O1974" s="2" t="s">
        <v>8825</v>
      </c>
      <c r="P1974" s="2">
        <v>18</v>
      </c>
      <c r="Q1974" s="2" t="s">
        <v>6280</v>
      </c>
      <c r="U1974" s="2" t="s">
        <v>6281</v>
      </c>
      <c r="W1974" s="2" t="str">
        <f>"piechart: colorlist=""#00FF00,#FFFFFF,#C0C0C0,#FFFF00,#0000FF,#000080,#008080,#800000,#808000,#800080,#FF0000,#FF00FF"" valuelist="""&amp;AF1974&amp;","&amp;AG1974&amp;","&amp;AH1974&amp;","&amp;AI1974&amp;","&amp;AJ1974&amp;","&amp;AK1974&amp;","&amp;AL1974&amp;","&amp;AM1974&amp;","&amp;AN1974&amp;","&amp;AO1974&amp;","&amp;AP1974&amp;","&amp;AQ1974&amp;""""</f>
        <v>piechart: colorlist="#00FF00,#FFFFFF,#C0C0C0,#FFFF00,#0000FF,#000080,#008080,#800000,#808000,#800080,#FF0000,#FF00FF" valuelist="0,2242,0,0,1699,0,0,372,0,0,0,0"</v>
      </c>
      <c r="AF1974" s="2">
        <v>0</v>
      </c>
      <c r="AG1974" s="2">
        <v>2242</v>
      </c>
      <c r="AH1974" s="2">
        <v>0</v>
      </c>
      <c r="AI1974" s="2">
        <v>0</v>
      </c>
      <c r="AJ1974" s="2">
        <v>1699</v>
      </c>
      <c r="AK1974" s="2">
        <v>0</v>
      </c>
      <c r="AL1974" s="2">
        <v>0</v>
      </c>
      <c r="AM1974" s="2">
        <v>372</v>
      </c>
      <c r="AN1974" s="2">
        <v>0</v>
      </c>
      <c r="AO1974" s="2">
        <v>0</v>
      </c>
      <c r="AP1974" s="2">
        <v>0</v>
      </c>
      <c r="AQ1974" s="2">
        <v>0</v>
      </c>
      <c r="AR1974" s="2">
        <v>0</v>
      </c>
      <c r="AS1974" s="2">
        <v>0</v>
      </c>
      <c r="AT1974" s="2">
        <v>0</v>
      </c>
      <c r="AU1974" s="2">
        <v>0</v>
      </c>
      <c r="AV1974" s="2">
        <v>0</v>
      </c>
      <c r="AW1974" s="2">
        <v>0</v>
      </c>
      <c r="AX1974" s="2">
        <v>0</v>
      </c>
      <c r="AY1974" s="2">
        <v>0</v>
      </c>
      <c r="AZ1974" s="2">
        <v>372</v>
      </c>
      <c r="BA1974" s="2">
        <v>0</v>
      </c>
      <c r="BB1974" s="2">
        <v>0</v>
      </c>
      <c r="BC1974" s="2">
        <v>0</v>
      </c>
      <c r="BD1974" s="2">
        <v>0</v>
      </c>
      <c r="BE1974" s="2">
        <v>0</v>
      </c>
      <c r="BF1974" s="2">
        <v>0</v>
      </c>
      <c r="BG1974" s="2">
        <v>0</v>
      </c>
      <c r="BH1974" s="2">
        <v>0</v>
      </c>
      <c r="BI1974" s="2">
        <v>0</v>
      </c>
      <c r="BJ1974" s="2">
        <v>0</v>
      </c>
      <c r="BK1974" s="2">
        <v>0</v>
      </c>
      <c r="BL1974" s="2">
        <v>1699</v>
      </c>
      <c r="BM1974" s="2">
        <v>0</v>
      </c>
      <c r="BN1974" s="2">
        <v>457</v>
      </c>
      <c r="BO1974" s="2">
        <v>1785</v>
      </c>
      <c r="BP1974" s="2">
        <v>0</v>
      </c>
      <c r="BQ1974" s="2">
        <v>0</v>
      </c>
      <c r="BR1974" s="2">
        <v>0</v>
      </c>
      <c r="BS1974" s="2">
        <v>0</v>
      </c>
      <c r="BT1974" s="2">
        <v>0</v>
      </c>
      <c r="BU1974" s="2">
        <v>0</v>
      </c>
      <c r="BV1974" s="2">
        <v>0</v>
      </c>
      <c r="BW1974" s="2">
        <v>0</v>
      </c>
    </row>
    <row r="1975" spans="1:75" s="2" customFormat="1" ht="12.95" customHeight="1">
      <c r="A1975" s="2">
        <v>2137</v>
      </c>
      <c r="B1975" s="2" t="s">
        <v>6290</v>
      </c>
      <c r="C1975" s="2" t="str">
        <f>IF(D1975=0,"Standard only",INDEX($AR$1:$BW$1,1,MATCH(D1975,AR1975:BW1975,0)))</f>
        <v>LE_Ripe_Pos</v>
      </c>
      <c r="D1975" s="2">
        <v>1124</v>
      </c>
      <c r="E1975" s="31">
        <v>3.0507663112330401</v>
      </c>
      <c r="F1975" s="2">
        <v>388.17829999999998</v>
      </c>
      <c r="G1975" s="2">
        <v>5.56</v>
      </c>
      <c r="H1975" s="2" t="s">
        <v>25</v>
      </c>
      <c r="I1975" s="2" t="s">
        <v>13273</v>
      </c>
      <c r="J1975" s="2" t="s">
        <v>8825</v>
      </c>
      <c r="L1975" s="2" t="s">
        <v>11840</v>
      </c>
      <c r="M1975" s="2">
        <v>3.2</v>
      </c>
      <c r="N1975" s="2" t="s">
        <v>8825</v>
      </c>
      <c r="O1975" s="2" t="s">
        <v>8825</v>
      </c>
      <c r="P1975" s="2">
        <v>21</v>
      </c>
      <c r="Q1975" s="2" t="s">
        <v>6291</v>
      </c>
      <c r="U1975" s="2" t="s">
        <v>6292</v>
      </c>
      <c r="V1975" s="2" t="s">
        <v>6293</v>
      </c>
      <c r="W1975" s="2" t="str">
        <f>"piechart: colorlist=""#00FF00,#FFFFFF,#C0C0C0,#FFFF00,#0000FF,#000080,#008080,#800000,#808000,#800080,#FF0000,#FF00FF"" valuelist="""&amp;AF1975&amp;","&amp;AG1975&amp;","&amp;AH1975&amp;","&amp;AI1975&amp;","&amp;AJ1975&amp;","&amp;AK1975&amp;","&amp;AL1975&amp;","&amp;AM1975&amp;","&amp;AN1975&amp;","&amp;AO1975&amp;","&amp;AP1975&amp;","&amp;AQ1975&amp;""""</f>
        <v>piechart: colorlist="#00FF00,#FFFFFF,#C0C0C0,#FFFF00,#0000FF,#000080,#008080,#800000,#808000,#800080,#FF0000,#FF00FF" valuelist="0,0,0,0,0,0,0,0,0,0,1919,0"</v>
      </c>
      <c r="AF1975" s="2">
        <v>0</v>
      </c>
      <c r="AG1975" s="2">
        <v>0</v>
      </c>
      <c r="AH1975" s="2">
        <v>0</v>
      </c>
      <c r="AI1975" s="2">
        <v>0</v>
      </c>
      <c r="AJ1975" s="2">
        <v>0</v>
      </c>
      <c r="AK1975" s="2">
        <v>0</v>
      </c>
      <c r="AL1975" s="2">
        <v>0</v>
      </c>
      <c r="AM1975" s="2">
        <v>0</v>
      </c>
      <c r="AN1975" s="2">
        <v>0</v>
      </c>
      <c r="AO1975" s="2">
        <v>0</v>
      </c>
      <c r="AP1975" s="2">
        <v>1919</v>
      </c>
      <c r="AQ1975" s="2">
        <v>0</v>
      </c>
      <c r="AR1975" s="2">
        <v>0</v>
      </c>
      <c r="AS1975" s="2">
        <v>0</v>
      </c>
      <c r="AT1975" s="2">
        <v>0</v>
      </c>
      <c r="AU1975" s="2">
        <v>0</v>
      </c>
      <c r="AV1975" s="2">
        <v>0</v>
      </c>
      <c r="AW1975" s="2">
        <v>0</v>
      </c>
      <c r="AX1975" s="2">
        <v>0</v>
      </c>
      <c r="AY1975" s="2">
        <v>0</v>
      </c>
      <c r="AZ1975" s="2">
        <v>0</v>
      </c>
      <c r="BA1975" s="2">
        <v>0</v>
      </c>
      <c r="BB1975" s="2">
        <v>0</v>
      </c>
      <c r="BC1975" s="2">
        <v>795</v>
      </c>
      <c r="BD1975" s="2">
        <v>0</v>
      </c>
      <c r="BE1975" s="2">
        <v>1124</v>
      </c>
      <c r="BF1975" s="2">
        <v>0</v>
      </c>
      <c r="BG1975" s="2">
        <v>0</v>
      </c>
      <c r="BH1975" s="2">
        <v>0</v>
      </c>
      <c r="BI1975" s="2">
        <v>0</v>
      </c>
      <c r="BJ1975" s="2">
        <v>0</v>
      </c>
      <c r="BK1975" s="2">
        <v>0</v>
      </c>
      <c r="BL1975" s="2">
        <v>0</v>
      </c>
      <c r="BM1975" s="2">
        <v>0</v>
      </c>
      <c r="BN1975" s="2">
        <v>0</v>
      </c>
      <c r="BO1975" s="2">
        <v>0</v>
      </c>
      <c r="BP1975" s="2">
        <v>0</v>
      </c>
      <c r="BQ1975" s="2">
        <v>0</v>
      </c>
      <c r="BR1975" s="2">
        <v>0</v>
      </c>
      <c r="BS1975" s="2">
        <v>0</v>
      </c>
      <c r="BT1975" s="2">
        <v>0</v>
      </c>
      <c r="BU1975" s="2">
        <v>0</v>
      </c>
      <c r="BV1975" s="2">
        <v>0</v>
      </c>
      <c r="BW1975" s="2">
        <v>0</v>
      </c>
    </row>
    <row r="1976" spans="1:75" s="2" customFormat="1" ht="12.95" customHeight="1">
      <c r="A1976" s="2">
        <v>2142</v>
      </c>
      <c r="B1976" s="2" t="s">
        <v>6298</v>
      </c>
      <c r="C1976" s="2" t="str">
        <f>IF(D1976=0,"Standard only",INDEX($AR$1:$BW$1,1,MATCH(D1976,AR1976:BW1976,0)))</f>
        <v>GM_Root_Pos</v>
      </c>
      <c r="D1976" s="2">
        <v>1002</v>
      </c>
      <c r="E1976" s="31">
        <v>3.0008677215312298</v>
      </c>
      <c r="F1976" s="2">
        <v>390.25049999999999</v>
      </c>
      <c r="G1976" s="2">
        <v>4.4400000000000004</v>
      </c>
      <c r="H1976" s="2" t="s">
        <v>25</v>
      </c>
      <c r="I1976" s="2" t="s">
        <v>13271</v>
      </c>
      <c r="J1976" s="2" t="s">
        <v>8825</v>
      </c>
      <c r="L1976" s="2" t="s">
        <v>11840</v>
      </c>
      <c r="M1976" s="2">
        <v>3.2</v>
      </c>
      <c r="N1976" s="2" t="s">
        <v>8825</v>
      </c>
      <c r="O1976" s="2" t="s">
        <v>8825</v>
      </c>
      <c r="P1976" s="2">
        <v>19</v>
      </c>
      <c r="Q1976" s="2" t="s">
        <v>6299</v>
      </c>
      <c r="U1976" s="2" t="s">
        <v>6300</v>
      </c>
      <c r="V1976" s="2" t="s">
        <v>6301</v>
      </c>
      <c r="W1976" s="2" t="str">
        <f>"piechart: colorlist=""#00FF00,#FFFFFF,#C0C0C0,#FFFF00,#0000FF,#000080,#008080,#800000,#808000,#800080,#FF0000,#FF00FF"" valuelist="""&amp;AF1976&amp;","&amp;AG1976&amp;","&amp;AH1976&amp;","&amp;AI1976&amp;","&amp;AJ1976&amp;","&amp;AK1976&amp;","&amp;AL1976&amp;","&amp;AM1976&amp;","&amp;AN1976&amp;","&amp;AO1976&amp;","&amp;AP1976&amp;","&amp;AQ1976&amp;""""</f>
        <v>piechart: colorlist="#00FF00,#FFFFFF,#C0C0C0,#FFFF00,#0000FF,#000080,#008080,#800000,#808000,#800080,#FF0000,#FF00FF" valuelist="0,0,0,0,0,0,0,1002,0,0,0,0"</v>
      </c>
      <c r="AF1976" s="2">
        <v>0</v>
      </c>
      <c r="AG1976" s="2">
        <v>0</v>
      </c>
      <c r="AH1976" s="2">
        <v>0</v>
      </c>
      <c r="AI1976" s="2">
        <v>0</v>
      </c>
      <c r="AJ1976" s="2">
        <v>0</v>
      </c>
      <c r="AK1976" s="2">
        <v>0</v>
      </c>
      <c r="AL1976" s="2">
        <v>0</v>
      </c>
      <c r="AM1976" s="2">
        <v>1002</v>
      </c>
      <c r="AN1976" s="2">
        <v>0</v>
      </c>
      <c r="AO1976" s="2">
        <v>0</v>
      </c>
      <c r="AP1976" s="2">
        <v>0</v>
      </c>
      <c r="AQ1976" s="2">
        <v>0</v>
      </c>
      <c r="AR1976" s="2">
        <v>0</v>
      </c>
      <c r="AS1976" s="2">
        <v>0</v>
      </c>
      <c r="AT1976" s="2">
        <v>0</v>
      </c>
      <c r="AU1976" s="2">
        <v>0</v>
      </c>
      <c r="AV1976" s="2">
        <v>0</v>
      </c>
      <c r="AW1976" s="2">
        <v>0</v>
      </c>
      <c r="AX1976" s="2">
        <v>0</v>
      </c>
      <c r="AY1976" s="2">
        <v>0</v>
      </c>
      <c r="AZ1976" s="2">
        <v>1002</v>
      </c>
      <c r="BA1976" s="2">
        <v>0</v>
      </c>
      <c r="BB1976" s="2">
        <v>0</v>
      </c>
      <c r="BC1976" s="2">
        <v>0</v>
      </c>
      <c r="BD1976" s="2">
        <v>0</v>
      </c>
      <c r="BE1976" s="2">
        <v>0</v>
      </c>
      <c r="BF1976" s="2">
        <v>0</v>
      </c>
      <c r="BG1976" s="2">
        <v>0</v>
      </c>
      <c r="BH1976" s="2">
        <v>0</v>
      </c>
      <c r="BI1976" s="2">
        <v>0</v>
      </c>
      <c r="BJ1976" s="2">
        <v>0</v>
      </c>
      <c r="BK1976" s="2">
        <v>0</v>
      </c>
      <c r="BL1976" s="2">
        <v>0</v>
      </c>
      <c r="BM1976" s="2">
        <v>0</v>
      </c>
      <c r="BN1976" s="2">
        <v>0</v>
      </c>
      <c r="BO1976" s="2">
        <v>0</v>
      </c>
      <c r="BP1976" s="2">
        <v>0</v>
      </c>
      <c r="BQ1976" s="2">
        <v>0</v>
      </c>
      <c r="BR1976" s="2">
        <v>0</v>
      </c>
      <c r="BS1976" s="2">
        <v>0</v>
      </c>
      <c r="BT1976" s="2">
        <v>0</v>
      </c>
      <c r="BU1976" s="2">
        <v>0</v>
      </c>
      <c r="BV1976" s="2">
        <v>0</v>
      </c>
      <c r="BW1976" s="2">
        <v>0</v>
      </c>
    </row>
    <row r="1977" spans="1:75" s="2" customFormat="1" ht="12.95" customHeight="1">
      <c r="A1977" s="2">
        <v>2145</v>
      </c>
      <c r="B1977" s="2" t="s">
        <v>6302</v>
      </c>
      <c r="C1977" s="2" t="str">
        <f>IF(D1977=0,"Standard only",INDEX($AR$1:$BW$1,1,MATCH(D1977,AR1977:BW1977,0)))</f>
        <v>GG_Root_Pos</v>
      </c>
      <c r="D1977" s="2">
        <v>10032</v>
      </c>
      <c r="E1977" s="31">
        <v>4.0013875234866401</v>
      </c>
      <c r="F1977" s="2">
        <v>391.1902</v>
      </c>
      <c r="G1977" s="2">
        <v>9.02</v>
      </c>
      <c r="H1977" s="2" t="s">
        <v>25</v>
      </c>
      <c r="I1977" s="2" t="s">
        <v>13275</v>
      </c>
      <c r="J1977" s="2" t="s">
        <v>8825</v>
      </c>
      <c r="L1977" s="2" t="s">
        <v>11840</v>
      </c>
      <c r="M1977" s="2">
        <v>3.2</v>
      </c>
      <c r="N1977" s="2" t="s">
        <v>8825</v>
      </c>
      <c r="O1977" s="2" t="s">
        <v>8825</v>
      </c>
      <c r="P1977" s="2">
        <v>27</v>
      </c>
      <c r="Q1977" s="2" t="s">
        <v>6303</v>
      </c>
      <c r="U1977" s="2" t="s">
        <v>6304</v>
      </c>
      <c r="V1977" s="2" t="s">
        <v>6305</v>
      </c>
      <c r="W1977" s="2" t="str">
        <f>"piechart: colorlist=""#00FF00,#FFFFFF,#C0C0C0,#FFFF00,#0000FF,#000080,#008080,#800000,#808000,#800080,#FF0000,#FF00FF"" valuelist="""&amp;AF1977&amp;","&amp;AG1977&amp;","&amp;AH1977&amp;","&amp;AI1977&amp;","&amp;AJ1977&amp;","&amp;AK1977&amp;","&amp;AL1977&amp;","&amp;AM1977&amp;","&amp;AN1977&amp;","&amp;AO1977&amp;","&amp;AP1977&amp;","&amp;AQ1977&amp;""""</f>
        <v>piechart: colorlist="#00FF00,#FFFFFF,#C0C0C0,#FFFF00,#0000FF,#000080,#008080,#800000,#808000,#800080,#FF0000,#FF00FF" valuelist="0,0,0,0,0,0,0,0,10032,0,0,0"</v>
      </c>
      <c r="AF1977" s="2">
        <v>0</v>
      </c>
      <c r="AG1977" s="2">
        <v>0</v>
      </c>
      <c r="AH1977" s="2">
        <v>0</v>
      </c>
      <c r="AI1977" s="2">
        <v>0</v>
      </c>
      <c r="AJ1977" s="2">
        <v>0</v>
      </c>
      <c r="AK1977" s="2">
        <v>0</v>
      </c>
      <c r="AL1977" s="2">
        <v>0</v>
      </c>
      <c r="AM1977" s="2">
        <v>0</v>
      </c>
      <c r="AN1977" s="2">
        <v>10032</v>
      </c>
      <c r="AO1977" s="2">
        <v>0</v>
      </c>
      <c r="AP1977" s="2">
        <v>0</v>
      </c>
      <c r="AQ1977" s="2">
        <v>0</v>
      </c>
      <c r="AR1977" s="2">
        <v>0</v>
      </c>
      <c r="AS1977" s="2">
        <v>0</v>
      </c>
      <c r="AT1977" s="2">
        <v>0</v>
      </c>
      <c r="AU1977" s="2">
        <v>0</v>
      </c>
      <c r="AV1977" s="2">
        <v>0</v>
      </c>
      <c r="AW1977" s="2">
        <v>0</v>
      </c>
      <c r="AX1977" s="2">
        <v>10032</v>
      </c>
      <c r="AY1977" s="2">
        <v>0</v>
      </c>
      <c r="AZ1977" s="2">
        <v>0</v>
      </c>
      <c r="BA1977" s="2">
        <v>0</v>
      </c>
      <c r="BB1977" s="2">
        <v>0</v>
      </c>
      <c r="BC1977" s="2">
        <v>0</v>
      </c>
      <c r="BD1977" s="2">
        <v>0</v>
      </c>
      <c r="BE1977" s="2">
        <v>0</v>
      </c>
      <c r="BF1977" s="2">
        <v>0</v>
      </c>
      <c r="BG1977" s="2">
        <v>0</v>
      </c>
      <c r="BH1977" s="2">
        <v>0</v>
      </c>
      <c r="BI1977" s="2">
        <v>0</v>
      </c>
      <c r="BJ1977" s="2">
        <v>0</v>
      </c>
      <c r="BK1977" s="2">
        <v>0</v>
      </c>
      <c r="BL1977" s="2">
        <v>0</v>
      </c>
      <c r="BM1977" s="2">
        <v>0</v>
      </c>
      <c r="BN1977" s="2">
        <v>0</v>
      </c>
      <c r="BO1977" s="2">
        <v>0</v>
      </c>
      <c r="BP1977" s="2">
        <v>0</v>
      </c>
      <c r="BQ1977" s="2">
        <v>0</v>
      </c>
      <c r="BR1977" s="2">
        <v>0</v>
      </c>
      <c r="BS1977" s="2">
        <v>0</v>
      </c>
      <c r="BT1977" s="2">
        <v>0</v>
      </c>
      <c r="BU1977" s="2">
        <v>0</v>
      </c>
      <c r="BV1977" s="2">
        <v>0</v>
      </c>
      <c r="BW1977" s="2">
        <v>0</v>
      </c>
    </row>
    <row r="1978" spans="1:75" s="2" customFormat="1" ht="12.95" customHeight="1">
      <c r="A1978" s="2">
        <v>2154</v>
      </c>
      <c r="B1978" s="2" t="s">
        <v>6306</v>
      </c>
      <c r="C1978" s="2" t="str">
        <f>IF(D1978=0,"Standard only",INDEX($AR$1:$BW$1,1,MATCH(D1978,AR1978:BW1978,0)))</f>
        <v>GU_Root_Pos</v>
      </c>
      <c r="D1978" s="2">
        <v>3538</v>
      </c>
      <c r="E1978" s="31">
        <v>3.5487578285737</v>
      </c>
      <c r="F1978" s="2">
        <v>393.2079</v>
      </c>
      <c r="G1978" s="2">
        <v>10.45</v>
      </c>
      <c r="H1978" s="2" t="s">
        <v>25</v>
      </c>
      <c r="I1978" s="2" t="s">
        <v>13274</v>
      </c>
      <c r="J1978" s="2" t="s">
        <v>8825</v>
      </c>
      <c r="L1978" s="2" t="s">
        <v>11840</v>
      </c>
      <c r="M1978" s="2">
        <v>3.2</v>
      </c>
      <c r="N1978" s="2" t="s">
        <v>8825</v>
      </c>
      <c r="O1978" s="2" t="s">
        <v>8825</v>
      </c>
      <c r="P1978" s="2">
        <v>25</v>
      </c>
      <c r="Q1978" s="2" t="s">
        <v>6307</v>
      </c>
      <c r="U1978" s="2" t="s">
        <v>6308</v>
      </c>
      <c r="V1978" s="2" t="s">
        <v>6309</v>
      </c>
      <c r="W1978" s="2" t="str">
        <f>"piechart: colorlist=""#00FF00,#FFFFFF,#C0C0C0,#FFFF00,#0000FF,#000080,#008080,#800000,#808000,#800080,#FF0000,#FF00FF"" valuelist="""&amp;AF1978&amp;","&amp;AG1978&amp;","&amp;AH1978&amp;","&amp;AI1978&amp;","&amp;AJ1978&amp;","&amp;AK1978&amp;","&amp;AL1978&amp;","&amp;AM1978&amp;","&amp;AN1978&amp;","&amp;AO1978&amp;","&amp;AP1978&amp;","&amp;AQ1978&amp;""""</f>
        <v>piechart: colorlist="#00FF00,#FFFFFF,#C0C0C0,#FFFF00,#0000FF,#000080,#008080,#800000,#808000,#800080,#FF0000,#FF00FF" valuelist="0,0,0,0,0,0,0,0,2020,3538,0,0"</v>
      </c>
      <c r="AF1978" s="2">
        <v>0</v>
      </c>
      <c r="AG1978" s="2">
        <v>0</v>
      </c>
      <c r="AH1978" s="2">
        <v>0</v>
      </c>
      <c r="AI1978" s="2">
        <v>0</v>
      </c>
      <c r="AJ1978" s="2">
        <v>0</v>
      </c>
      <c r="AK1978" s="2">
        <v>0</v>
      </c>
      <c r="AL1978" s="2">
        <v>0</v>
      </c>
      <c r="AM1978" s="2">
        <v>0</v>
      </c>
      <c r="AN1978" s="2">
        <v>2020</v>
      </c>
      <c r="AO1978" s="2">
        <v>3538</v>
      </c>
      <c r="AP1978" s="2">
        <v>0</v>
      </c>
      <c r="AQ1978" s="2">
        <v>0</v>
      </c>
      <c r="AR1978" s="2">
        <v>0</v>
      </c>
      <c r="AS1978" s="2">
        <v>0</v>
      </c>
      <c r="AT1978" s="2">
        <v>0</v>
      </c>
      <c r="AU1978" s="2">
        <v>0</v>
      </c>
      <c r="AV1978" s="2">
        <v>0</v>
      </c>
      <c r="AW1978" s="2">
        <v>0</v>
      </c>
      <c r="AX1978" s="2">
        <v>2020</v>
      </c>
      <c r="AY1978" s="2">
        <v>0</v>
      </c>
      <c r="AZ1978" s="2">
        <v>0</v>
      </c>
      <c r="BA1978" s="2">
        <v>0</v>
      </c>
      <c r="BB1978" s="2">
        <v>3538</v>
      </c>
      <c r="BC1978" s="2">
        <v>0</v>
      </c>
      <c r="BD1978" s="2">
        <v>0</v>
      </c>
      <c r="BE1978" s="2">
        <v>0</v>
      </c>
      <c r="BF1978" s="2">
        <v>0</v>
      </c>
      <c r="BG1978" s="2">
        <v>0</v>
      </c>
      <c r="BH1978" s="2">
        <v>0</v>
      </c>
      <c r="BI1978" s="2">
        <v>0</v>
      </c>
      <c r="BJ1978" s="2">
        <v>0</v>
      </c>
      <c r="BK1978" s="2">
        <v>0</v>
      </c>
      <c r="BL1978" s="2">
        <v>0</v>
      </c>
      <c r="BM1978" s="2">
        <v>0</v>
      </c>
      <c r="BN1978" s="2">
        <v>0</v>
      </c>
      <c r="BO1978" s="2">
        <v>0</v>
      </c>
      <c r="BP1978" s="2">
        <v>0</v>
      </c>
      <c r="BQ1978" s="2">
        <v>0</v>
      </c>
      <c r="BR1978" s="2">
        <v>0</v>
      </c>
      <c r="BS1978" s="2">
        <v>0</v>
      </c>
      <c r="BT1978" s="2">
        <v>0</v>
      </c>
      <c r="BU1978" s="2">
        <v>0</v>
      </c>
      <c r="BV1978" s="2">
        <v>0</v>
      </c>
      <c r="BW1978" s="2">
        <v>0</v>
      </c>
    </row>
    <row r="1979" spans="1:75" s="2" customFormat="1" ht="12.95" customHeight="1">
      <c r="A1979" s="2">
        <v>2156</v>
      </c>
      <c r="B1979" s="2" t="s">
        <v>6310</v>
      </c>
      <c r="C1979" s="2" t="str">
        <f>IF(D1979=0,"Standard only",INDEX($AR$1:$BW$1,1,MATCH(D1979,AR1979:BW1979,0)))</f>
        <v>OS_Root_Pos</v>
      </c>
      <c r="D1979" s="2">
        <v>2281</v>
      </c>
      <c r="E1979" s="31">
        <v>3.3581252852766501</v>
      </c>
      <c r="F1979" s="2">
        <v>393.22269999999997</v>
      </c>
      <c r="G1979" s="2">
        <v>2.87</v>
      </c>
      <c r="H1979" s="2" t="s">
        <v>25</v>
      </c>
      <c r="I1979" s="2" t="s">
        <v>13277</v>
      </c>
      <c r="J1979" s="2" t="s">
        <v>8825</v>
      </c>
      <c r="L1979" s="2" t="s">
        <v>11840</v>
      </c>
      <c r="M1979" s="2">
        <v>3.2</v>
      </c>
      <c r="N1979" s="2" t="s">
        <v>8825</v>
      </c>
      <c r="O1979" s="2" t="s">
        <v>8825</v>
      </c>
      <c r="P1979" s="2">
        <v>23</v>
      </c>
      <c r="Q1979" s="2" t="s">
        <v>6311</v>
      </c>
      <c r="U1979" s="2" t="s">
        <v>6312</v>
      </c>
      <c r="V1979" s="2" t="s">
        <v>6313</v>
      </c>
      <c r="W1979" s="2" t="str">
        <f>"piechart: colorlist=""#00FF00,#FFFFFF,#C0C0C0,#FFFF00,#0000FF,#000080,#008080,#800000,#808000,#800080,#FF0000,#FF00FF"" valuelist="""&amp;AF1979&amp;","&amp;AG1979&amp;","&amp;AH1979&amp;","&amp;AI1979&amp;","&amp;AJ1979&amp;","&amp;AK1979&amp;","&amp;AL1979&amp;","&amp;AM1979&amp;","&amp;AN1979&amp;","&amp;AO1979&amp;","&amp;AP1979&amp;","&amp;AQ1979&amp;""""</f>
        <v>piechart: colorlist="#00FF00,#FFFFFF,#C0C0C0,#FFFF00,#0000FF,#000080,#008080,#800000,#808000,#800080,#FF0000,#FF00FF" valuelist="0,2281,0,0,0,0,0,0,0,0,0,0"</v>
      </c>
      <c r="AF1979" s="2">
        <v>0</v>
      </c>
      <c r="AG1979" s="2">
        <v>2281</v>
      </c>
      <c r="AH1979" s="2">
        <v>0</v>
      </c>
      <c r="AI1979" s="2">
        <v>0</v>
      </c>
      <c r="AJ1979" s="2">
        <v>0</v>
      </c>
      <c r="AK1979" s="2">
        <v>0</v>
      </c>
      <c r="AL1979" s="2">
        <v>0</v>
      </c>
      <c r="AM1979" s="2">
        <v>0</v>
      </c>
      <c r="AN1979" s="2">
        <v>0</v>
      </c>
      <c r="AO1979" s="2">
        <v>0</v>
      </c>
      <c r="AP1979" s="2">
        <v>0</v>
      </c>
      <c r="AQ1979" s="2">
        <v>0</v>
      </c>
      <c r="AR1979" s="2">
        <v>0</v>
      </c>
      <c r="AS1979" s="2">
        <v>0</v>
      </c>
      <c r="AT1979" s="2">
        <v>0</v>
      </c>
      <c r="AU1979" s="2">
        <v>0</v>
      </c>
      <c r="AV1979" s="2">
        <v>0</v>
      </c>
      <c r="AW1979" s="2">
        <v>0</v>
      </c>
      <c r="AX1979" s="2">
        <v>0</v>
      </c>
      <c r="AY1979" s="2">
        <v>0</v>
      </c>
      <c r="AZ1979" s="2">
        <v>0</v>
      </c>
      <c r="BA1979" s="2">
        <v>0</v>
      </c>
      <c r="BB1979" s="2">
        <v>0</v>
      </c>
      <c r="BC1979" s="2">
        <v>0</v>
      </c>
      <c r="BD1979" s="2">
        <v>0</v>
      </c>
      <c r="BE1979" s="2">
        <v>0</v>
      </c>
      <c r="BF1979" s="2">
        <v>0</v>
      </c>
      <c r="BG1979" s="2">
        <v>0</v>
      </c>
      <c r="BH1979" s="2">
        <v>0</v>
      </c>
      <c r="BI1979" s="2">
        <v>0</v>
      </c>
      <c r="BJ1979" s="2">
        <v>0</v>
      </c>
      <c r="BK1979" s="2">
        <v>0</v>
      </c>
      <c r="BL1979" s="2">
        <v>0</v>
      </c>
      <c r="BM1979" s="2">
        <v>0</v>
      </c>
      <c r="BN1979" s="2">
        <v>0</v>
      </c>
      <c r="BO1979" s="2">
        <v>2281</v>
      </c>
      <c r="BP1979" s="2">
        <v>0</v>
      </c>
      <c r="BQ1979" s="2">
        <v>0</v>
      </c>
      <c r="BR1979" s="2">
        <v>0</v>
      </c>
      <c r="BS1979" s="2">
        <v>0</v>
      </c>
      <c r="BT1979" s="2">
        <v>0</v>
      </c>
      <c r="BU1979" s="2">
        <v>0</v>
      </c>
      <c r="BV1979" s="2">
        <v>0</v>
      </c>
      <c r="BW1979" s="2">
        <v>0</v>
      </c>
    </row>
    <row r="1980" spans="1:75" s="2" customFormat="1" ht="12.95" customHeight="1">
      <c r="A1980" s="2">
        <v>2165</v>
      </c>
      <c r="B1980" s="2" t="s">
        <v>6316</v>
      </c>
      <c r="C1980" s="2" t="str">
        <f>IF(D1980=0,"Standard only",INDEX($AR$1:$BW$1,1,MATCH(D1980,AR1980:BW1980,0)))</f>
        <v>ST_LeafStem_Pos</v>
      </c>
      <c r="D1980" s="2">
        <v>1374</v>
      </c>
      <c r="E1980" s="31">
        <v>3.13798673272353</v>
      </c>
      <c r="F1980" s="2">
        <v>395.29349999999999</v>
      </c>
      <c r="G1980" s="2">
        <v>5.67</v>
      </c>
      <c r="H1980" s="2" t="s">
        <v>25</v>
      </c>
      <c r="I1980" s="2" t="s">
        <v>13275</v>
      </c>
      <c r="J1980" s="2" t="s">
        <v>8825</v>
      </c>
      <c r="L1980" s="2" t="s">
        <v>11840</v>
      </c>
      <c r="M1980" s="2">
        <v>3.2</v>
      </c>
      <c r="N1980" s="2" t="s">
        <v>8825</v>
      </c>
      <c r="O1980" s="2" t="s">
        <v>8825</v>
      </c>
      <c r="P1980" s="2">
        <v>27</v>
      </c>
      <c r="Q1980" s="2" t="s">
        <v>6317</v>
      </c>
      <c r="U1980" s="2" t="s">
        <v>6318</v>
      </c>
      <c r="V1980" s="2" t="s">
        <v>6319</v>
      </c>
      <c r="W1980" s="2" t="str">
        <f>"piechart: colorlist=""#00FF00,#FFFFFF,#C0C0C0,#FFFF00,#0000FF,#000080,#008080,#800000,#808000,#800080,#FF0000,#FF00FF"" valuelist="""&amp;AF1980&amp;","&amp;AG1980&amp;","&amp;AH1980&amp;","&amp;AI1980&amp;","&amp;AJ1980&amp;","&amp;AK1980&amp;","&amp;AL1980&amp;","&amp;AM1980&amp;","&amp;AN1980&amp;","&amp;AO1980&amp;","&amp;AP1980&amp;","&amp;AQ1980&amp;""""</f>
        <v>piechart: colorlist="#00FF00,#FFFFFF,#C0C0C0,#FFFF00,#0000FF,#000080,#008080,#800000,#808000,#800080,#FF0000,#FF00FF" valuelist="0,0,0,0,0,0,0,0,0,0,0,1374"</v>
      </c>
      <c r="AF1980" s="2">
        <v>0</v>
      </c>
      <c r="AG1980" s="2">
        <v>0</v>
      </c>
      <c r="AH1980" s="2">
        <v>0</v>
      </c>
      <c r="AI1980" s="2">
        <v>0</v>
      </c>
      <c r="AJ1980" s="2">
        <v>0</v>
      </c>
      <c r="AK1980" s="2">
        <v>0</v>
      </c>
      <c r="AL1980" s="2">
        <v>0</v>
      </c>
      <c r="AM1980" s="2">
        <v>0</v>
      </c>
      <c r="AN1980" s="2">
        <v>0</v>
      </c>
      <c r="AO1980" s="2">
        <v>0</v>
      </c>
      <c r="AP1980" s="2">
        <v>0</v>
      </c>
      <c r="AQ1980" s="2">
        <v>1374</v>
      </c>
      <c r="AR1980" s="2">
        <v>0</v>
      </c>
      <c r="AS1980" s="2">
        <v>0</v>
      </c>
      <c r="AT1980" s="2">
        <v>0</v>
      </c>
      <c r="AU1980" s="2">
        <v>0</v>
      </c>
      <c r="AV1980" s="2">
        <v>0</v>
      </c>
      <c r="AW1980" s="2">
        <v>0</v>
      </c>
      <c r="AX1980" s="2">
        <v>0</v>
      </c>
      <c r="AY1980" s="2">
        <v>0</v>
      </c>
      <c r="AZ1980" s="2">
        <v>0</v>
      </c>
      <c r="BA1980" s="2">
        <v>0</v>
      </c>
      <c r="BB1980" s="2">
        <v>0</v>
      </c>
      <c r="BC1980" s="2">
        <v>0</v>
      </c>
      <c r="BD1980" s="2">
        <v>0</v>
      </c>
      <c r="BE1980" s="2">
        <v>0</v>
      </c>
      <c r="BF1980" s="2">
        <v>0</v>
      </c>
      <c r="BG1980" s="2">
        <v>0</v>
      </c>
      <c r="BH1980" s="2">
        <v>0</v>
      </c>
      <c r="BI1980" s="2">
        <v>0</v>
      </c>
      <c r="BJ1980" s="2">
        <v>0</v>
      </c>
      <c r="BK1980" s="2">
        <v>0</v>
      </c>
      <c r="BL1980" s="2">
        <v>0</v>
      </c>
      <c r="BM1980" s="2">
        <v>0</v>
      </c>
      <c r="BN1980" s="2">
        <v>0</v>
      </c>
      <c r="BO1980" s="2">
        <v>0</v>
      </c>
      <c r="BP1980" s="2">
        <v>0</v>
      </c>
      <c r="BQ1980" s="2">
        <v>1374</v>
      </c>
      <c r="BR1980" s="2">
        <v>0</v>
      </c>
      <c r="BS1980" s="2">
        <v>0</v>
      </c>
      <c r="BT1980" s="2">
        <v>0</v>
      </c>
      <c r="BU1980" s="2">
        <v>0</v>
      </c>
      <c r="BV1980" s="2">
        <v>0</v>
      </c>
      <c r="BW1980" s="2">
        <v>0</v>
      </c>
    </row>
    <row r="1981" spans="1:75" s="2" customFormat="1" ht="12.95" customHeight="1">
      <c r="A1981" s="2">
        <v>2166</v>
      </c>
      <c r="B1981" s="2" t="s">
        <v>6320</v>
      </c>
      <c r="C1981" s="2" t="str">
        <f>IF(D1981=0,"Standard only",INDEX($AR$1:$BW$1,1,MATCH(D1981,AR1981:BW1981,0)))</f>
        <v>AC_Root_Pos</v>
      </c>
      <c r="D1981" s="2">
        <v>2741</v>
      </c>
      <c r="E1981" s="31">
        <v>3.4379090355395001</v>
      </c>
      <c r="F1981" s="2">
        <v>395.29450000000003</v>
      </c>
      <c r="G1981" s="2">
        <v>8.58</v>
      </c>
      <c r="H1981" s="2" t="s">
        <v>25</v>
      </c>
      <c r="I1981" s="2" t="s">
        <v>13275</v>
      </c>
      <c r="J1981" s="2" t="s">
        <v>8825</v>
      </c>
      <c r="L1981" s="2" t="s">
        <v>11840</v>
      </c>
      <c r="M1981" s="2">
        <v>3.2</v>
      </c>
      <c r="N1981" s="2" t="s">
        <v>8825</v>
      </c>
      <c r="O1981" s="2" t="s">
        <v>8825</v>
      </c>
      <c r="P1981" s="2">
        <v>27</v>
      </c>
      <c r="Q1981" s="2" t="s">
        <v>6317</v>
      </c>
      <c r="R1981" s="32"/>
      <c r="U1981" s="2" t="s">
        <v>6321</v>
      </c>
      <c r="V1981" s="2" t="s">
        <v>6322</v>
      </c>
      <c r="W1981" s="2" t="str">
        <f>"piechart: colorlist=""#00FF00,#FFFFFF,#C0C0C0,#FFFF00,#0000FF,#000080,#008080,#800000,#808000,#800080,#FF0000,#FF00FF"" valuelist="""&amp;AF1981&amp;","&amp;AG1981&amp;","&amp;AH1981&amp;","&amp;AI1981&amp;","&amp;AJ1981&amp;","&amp;AK1981&amp;","&amp;AL1981&amp;","&amp;AM1981&amp;","&amp;AN1981&amp;","&amp;AO1981&amp;","&amp;AP1981&amp;","&amp;AQ1981&amp;""""</f>
        <v>piechart: colorlist="#00FF00,#FFFFFF,#C0C0C0,#FFFF00,#0000FF,#000080,#008080,#800000,#808000,#800080,#FF0000,#FF00FF" valuelist="0,0,0,4595,0,0,0,0,0,0,0,0"</v>
      </c>
      <c r="AF1981" s="2">
        <v>0</v>
      </c>
      <c r="AG1981" s="2">
        <v>0</v>
      </c>
      <c r="AH1981" s="2">
        <v>0</v>
      </c>
      <c r="AI1981" s="2">
        <v>4595</v>
      </c>
      <c r="AJ1981" s="2">
        <v>0</v>
      </c>
      <c r="AK1981" s="2">
        <v>0</v>
      </c>
      <c r="AL1981" s="2">
        <v>0</v>
      </c>
      <c r="AM1981" s="2">
        <v>0</v>
      </c>
      <c r="AN1981" s="2">
        <v>0</v>
      </c>
      <c r="AO1981" s="2">
        <v>0</v>
      </c>
      <c r="AP1981" s="2">
        <v>0</v>
      </c>
      <c r="AQ1981" s="2">
        <v>0</v>
      </c>
      <c r="AR1981" s="2">
        <v>1854</v>
      </c>
      <c r="AS1981" s="2">
        <v>0</v>
      </c>
      <c r="AT1981" s="2">
        <v>2741</v>
      </c>
      <c r="AU1981" s="2">
        <v>0</v>
      </c>
      <c r="AV1981" s="2">
        <v>0</v>
      </c>
      <c r="AW1981" s="2">
        <v>0</v>
      </c>
      <c r="AX1981" s="2">
        <v>0</v>
      </c>
      <c r="AY1981" s="2">
        <v>0</v>
      </c>
      <c r="AZ1981" s="2">
        <v>0</v>
      </c>
      <c r="BA1981" s="2">
        <v>0</v>
      </c>
      <c r="BB1981" s="2">
        <v>0</v>
      </c>
      <c r="BC1981" s="2">
        <v>0</v>
      </c>
      <c r="BD1981" s="2">
        <v>0</v>
      </c>
      <c r="BE1981" s="2">
        <v>0</v>
      </c>
      <c r="BF1981" s="2">
        <v>0</v>
      </c>
      <c r="BG1981" s="2">
        <v>0</v>
      </c>
      <c r="BH1981" s="2">
        <v>0</v>
      </c>
      <c r="BI1981" s="2">
        <v>0</v>
      </c>
      <c r="BJ1981" s="2">
        <v>0</v>
      </c>
      <c r="BK1981" s="2">
        <v>0</v>
      </c>
      <c r="BL1981" s="2">
        <v>0</v>
      </c>
      <c r="BM1981" s="2">
        <v>0</v>
      </c>
      <c r="BN1981" s="2">
        <v>0</v>
      </c>
      <c r="BO1981" s="2">
        <v>0</v>
      </c>
      <c r="BP1981" s="2">
        <v>0</v>
      </c>
      <c r="BQ1981" s="2">
        <v>0</v>
      </c>
      <c r="BR1981" s="2">
        <v>0</v>
      </c>
      <c r="BS1981" s="2">
        <v>0</v>
      </c>
      <c r="BT1981" s="2">
        <v>0</v>
      </c>
      <c r="BU1981" s="2">
        <v>0</v>
      </c>
      <c r="BV1981" s="2">
        <v>0</v>
      </c>
      <c r="BW1981" s="2">
        <v>0</v>
      </c>
    </row>
    <row r="1982" spans="1:75" s="2" customFormat="1" ht="12.95" customHeight="1">
      <c r="A1982" s="2">
        <v>2168</v>
      </c>
      <c r="B1982" s="2" t="s">
        <v>6324</v>
      </c>
      <c r="C1982" s="2" t="str">
        <f>IF(D1982=0,"Standard only",INDEX($AR$1:$BW$1,1,MATCH(D1982,AR1982:BW1982,0)))</f>
        <v>GM_Root_Pos</v>
      </c>
      <c r="D1982" s="2">
        <v>3016</v>
      </c>
      <c r="E1982" s="31">
        <v>3.4794313371977399</v>
      </c>
      <c r="F1982" s="2">
        <v>396.20190000000002</v>
      </c>
      <c r="G1982" s="2">
        <v>3.57</v>
      </c>
      <c r="H1982" s="2" t="s">
        <v>25</v>
      </c>
      <c r="I1982" s="2" t="s">
        <v>13270</v>
      </c>
      <c r="J1982" s="2" t="s">
        <v>8825</v>
      </c>
      <c r="L1982" s="2" t="s">
        <v>11840</v>
      </c>
      <c r="M1982" s="2">
        <v>3.2</v>
      </c>
      <c r="N1982" s="2" t="s">
        <v>8825</v>
      </c>
      <c r="O1982" s="2" t="s">
        <v>8825</v>
      </c>
      <c r="P1982" s="2">
        <v>20</v>
      </c>
      <c r="Q1982" s="2" t="s">
        <v>6323</v>
      </c>
      <c r="U1982" s="2" t="s">
        <v>6325</v>
      </c>
      <c r="V1982" s="2" t="s">
        <v>6326</v>
      </c>
      <c r="W1982" s="2" t="str">
        <f>"piechart: colorlist=""#00FF00,#FFFFFF,#C0C0C0,#FFFF00,#0000FF,#000080,#008080,#800000,#808000,#800080,#FF0000,#FF00FF"" valuelist="""&amp;AF1982&amp;","&amp;AG1982&amp;","&amp;AH1982&amp;","&amp;AI1982&amp;","&amp;AJ1982&amp;","&amp;AK1982&amp;","&amp;AL1982&amp;","&amp;AM1982&amp;","&amp;AN1982&amp;","&amp;AO1982&amp;","&amp;AP1982&amp;","&amp;AQ1982&amp;""""</f>
        <v>piechart: colorlist="#00FF00,#FFFFFF,#C0C0C0,#FFFF00,#0000FF,#000080,#008080,#800000,#808000,#800080,#FF0000,#FF00FF" valuelist="0,0,0,0,0,0,0,3016,0,0,0,0"</v>
      </c>
      <c r="AF1982" s="2">
        <v>0</v>
      </c>
      <c r="AG1982" s="2">
        <v>0</v>
      </c>
      <c r="AH1982" s="2">
        <v>0</v>
      </c>
      <c r="AI1982" s="2">
        <v>0</v>
      </c>
      <c r="AJ1982" s="2">
        <v>0</v>
      </c>
      <c r="AK1982" s="2">
        <v>0</v>
      </c>
      <c r="AL1982" s="2">
        <v>0</v>
      </c>
      <c r="AM1982" s="2">
        <v>3016</v>
      </c>
      <c r="AN1982" s="2">
        <v>0</v>
      </c>
      <c r="AO1982" s="2">
        <v>0</v>
      </c>
      <c r="AP1982" s="2">
        <v>0</v>
      </c>
      <c r="AQ1982" s="2">
        <v>0</v>
      </c>
      <c r="AR1982" s="2">
        <v>0</v>
      </c>
      <c r="AS1982" s="2">
        <v>0</v>
      </c>
      <c r="AT1982" s="2">
        <v>0</v>
      </c>
      <c r="AU1982" s="2">
        <v>0</v>
      </c>
      <c r="AV1982" s="2">
        <v>0</v>
      </c>
      <c r="AW1982" s="2">
        <v>0</v>
      </c>
      <c r="AX1982" s="2">
        <v>0</v>
      </c>
      <c r="AY1982" s="2">
        <v>0</v>
      </c>
      <c r="AZ1982" s="2">
        <v>3016</v>
      </c>
      <c r="BA1982" s="2">
        <v>0</v>
      </c>
      <c r="BB1982" s="2">
        <v>0</v>
      </c>
      <c r="BC1982" s="2">
        <v>0</v>
      </c>
      <c r="BD1982" s="2">
        <v>0</v>
      </c>
      <c r="BE1982" s="2">
        <v>0</v>
      </c>
      <c r="BF1982" s="2">
        <v>0</v>
      </c>
      <c r="BG1982" s="2">
        <v>0</v>
      </c>
      <c r="BH1982" s="2">
        <v>0</v>
      </c>
      <c r="BI1982" s="2">
        <v>0</v>
      </c>
      <c r="BJ1982" s="2">
        <v>0</v>
      </c>
      <c r="BK1982" s="2">
        <v>0</v>
      </c>
      <c r="BL1982" s="2">
        <v>0</v>
      </c>
      <c r="BM1982" s="2">
        <v>0</v>
      </c>
      <c r="BN1982" s="2">
        <v>0</v>
      </c>
      <c r="BO1982" s="2">
        <v>0</v>
      </c>
      <c r="BP1982" s="2">
        <v>0</v>
      </c>
      <c r="BQ1982" s="2">
        <v>0</v>
      </c>
      <c r="BR1982" s="2">
        <v>0</v>
      </c>
      <c r="BS1982" s="2">
        <v>0</v>
      </c>
      <c r="BT1982" s="2">
        <v>0</v>
      </c>
      <c r="BU1982" s="2">
        <v>0</v>
      </c>
      <c r="BV1982" s="2">
        <v>0</v>
      </c>
      <c r="BW1982" s="2">
        <v>0</v>
      </c>
    </row>
    <row r="1983" spans="1:75" s="2" customFormat="1" ht="12.95" customHeight="1">
      <c r="A1983" s="2">
        <v>2169</v>
      </c>
      <c r="B1983" s="2" t="s">
        <v>6327</v>
      </c>
      <c r="C1983" s="2" t="str">
        <f>IF(D1983=0,"Standard only",INDEX($AR$1:$BW$1,1,MATCH(D1983,AR1983:BW1983,0)))</f>
        <v>GU_LeafStem_Pos</v>
      </c>
      <c r="D1983" s="2">
        <v>1305</v>
      </c>
      <c r="E1983" s="31">
        <v>3.1156105116743</v>
      </c>
      <c r="F1983" s="2">
        <v>396.22629999999998</v>
      </c>
      <c r="G1983" s="2">
        <v>9.33</v>
      </c>
      <c r="H1983" s="2" t="s">
        <v>25</v>
      </c>
      <c r="I1983" s="2" t="s">
        <v>13274</v>
      </c>
      <c r="J1983" s="2" t="s">
        <v>8825</v>
      </c>
      <c r="L1983" s="2" t="s">
        <v>11840</v>
      </c>
      <c r="M1983" s="2">
        <v>3.2</v>
      </c>
      <c r="N1983" s="2" t="s">
        <v>8825</v>
      </c>
      <c r="O1983" s="2" t="s">
        <v>8825</v>
      </c>
      <c r="P1983" s="2">
        <v>25</v>
      </c>
      <c r="Q1983" s="2" t="s">
        <v>6328</v>
      </c>
      <c r="U1983" s="2" t="s">
        <v>6329</v>
      </c>
      <c r="W1983" s="2" t="str">
        <f>"piechart: colorlist=""#00FF00,#FFFFFF,#C0C0C0,#FFFF00,#0000FF,#000080,#008080,#800000,#808000,#800080,#FF0000,#FF00FF"" valuelist="""&amp;AF1983&amp;","&amp;AG1983&amp;","&amp;AH1983&amp;","&amp;AI1983&amp;","&amp;AJ1983&amp;","&amp;AK1983&amp;","&amp;AL1983&amp;","&amp;AM1983&amp;","&amp;AN1983&amp;","&amp;AO1983&amp;","&amp;AP1983&amp;","&amp;AQ1983&amp;""""</f>
        <v>piechart: colorlist="#00FF00,#FFFFFF,#C0C0C0,#FFFF00,#0000FF,#000080,#008080,#800000,#808000,#800080,#FF0000,#FF00FF" valuelist="0,0,0,0,0,0,0,0,0,1305,0,0"</v>
      </c>
      <c r="AF1983" s="2">
        <v>0</v>
      </c>
      <c r="AG1983" s="2">
        <v>0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0</v>
      </c>
      <c r="AO1983" s="2">
        <v>1305</v>
      </c>
      <c r="AP1983" s="2">
        <v>0</v>
      </c>
      <c r="AQ1983" s="2">
        <v>0</v>
      </c>
      <c r="AR1983" s="2">
        <v>0</v>
      </c>
      <c r="AS1983" s="2">
        <v>0</v>
      </c>
      <c r="AT1983" s="2">
        <v>0</v>
      </c>
      <c r="AU1983" s="2">
        <v>0</v>
      </c>
      <c r="AV1983" s="2">
        <v>0</v>
      </c>
      <c r="AW1983" s="2">
        <v>0</v>
      </c>
      <c r="AX1983" s="2">
        <v>0</v>
      </c>
      <c r="AY1983" s="2">
        <v>0</v>
      </c>
      <c r="AZ1983" s="2">
        <v>0</v>
      </c>
      <c r="BA1983" s="2">
        <v>1305</v>
      </c>
      <c r="BB1983" s="2">
        <v>0</v>
      </c>
      <c r="BC1983" s="2">
        <v>0</v>
      </c>
      <c r="BD1983" s="2">
        <v>0</v>
      </c>
      <c r="BE1983" s="2">
        <v>0</v>
      </c>
      <c r="BF1983" s="2">
        <v>0</v>
      </c>
      <c r="BG1983" s="2">
        <v>0</v>
      </c>
      <c r="BH1983" s="2">
        <v>0</v>
      </c>
      <c r="BI1983" s="2">
        <v>0</v>
      </c>
      <c r="BJ1983" s="2">
        <v>0</v>
      </c>
      <c r="BK1983" s="2">
        <v>0</v>
      </c>
      <c r="BL1983" s="2">
        <v>0</v>
      </c>
      <c r="BM1983" s="2">
        <v>0</v>
      </c>
      <c r="BN1983" s="2">
        <v>0</v>
      </c>
      <c r="BO1983" s="2">
        <v>0</v>
      </c>
      <c r="BP1983" s="2">
        <v>0</v>
      </c>
      <c r="BQ1983" s="2">
        <v>0</v>
      </c>
      <c r="BR1983" s="2">
        <v>0</v>
      </c>
      <c r="BS1983" s="2">
        <v>0</v>
      </c>
      <c r="BT1983" s="2">
        <v>0</v>
      </c>
      <c r="BU1983" s="2">
        <v>0</v>
      </c>
      <c r="BV1983" s="2">
        <v>0</v>
      </c>
      <c r="BW1983" s="2">
        <v>0</v>
      </c>
    </row>
    <row r="1984" spans="1:75" s="2" customFormat="1" ht="12.95" customHeight="1">
      <c r="A1984" s="2">
        <v>2177</v>
      </c>
      <c r="B1984" s="2" t="s">
        <v>6341</v>
      </c>
      <c r="C1984" s="2" t="str">
        <f>IF(D1984=0,"Standard only",INDEX($AR$1:$BW$1,1,MATCH(D1984,AR1984:BW1984,0)))</f>
        <v>GU_LeafStem_Pos</v>
      </c>
      <c r="D1984" s="2">
        <v>9690</v>
      </c>
      <c r="E1984" s="31">
        <v>3.98632377705077</v>
      </c>
      <c r="F1984" s="2">
        <v>397.23750000000001</v>
      </c>
      <c r="G1984" s="2">
        <v>8.76</v>
      </c>
      <c r="H1984" s="2" t="s">
        <v>25</v>
      </c>
      <c r="I1984" s="2" t="s">
        <v>13274</v>
      </c>
      <c r="J1984" s="2" t="s">
        <v>8825</v>
      </c>
      <c r="L1984" s="2" t="s">
        <v>11840</v>
      </c>
      <c r="M1984" s="2">
        <v>3.2</v>
      </c>
      <c r="N1984" s="2" t="s">
        <v>8825</v>
      </c>
      <c r="O1984" s="2" t="s">
        <v>8825</v>
      </c>
      <c r="P1984" s="2">
        <v>25</v>
      </c>
      <c r="Q1984" s="2" t="s">
        <v>6342</v>
      </c>
      <c r="U1984" s="2" t="s">
        <v>6343</v>
      </c>
      <c r="V1984" s="2" t="s">
        <v>6344</v>
      </c>
      <c r="W1984" s="2" t="str">
        <f>"piechart: colorlist=""#00FF00,#FFFFFF,#C0C0C0,#FFFF00,#0000FF,#000080,#008080,#800000,#808000,#800080,#FF0000,#FF00FF"" valuelist="""&amp;AF1984&amp;","&amp;AG1984&amp;","&amp;AH1984&amp;","&amp;AI1984&amp;","&amp;AJ1984&amp;","&amp;AK1984&amp;","&amp;AL1984&amp;","&amp;AM1984&amp;","&amp;AN1984&amp;","&amp;AO1984&amp;","&amp;AP1984&amp;","&amp;AQ1984&amp;""""</f>
        <v>piechart: colorlist="#00FF00,#FFFFFF,#C0C0C0,#FFFF00,#0000FF,#000080,#008080,#800000,#808000,#800080,#FF0000,#FF00FF" valuelist="0,0,0,0,0,0,0,0,0,10313,0,0"</v>
      </c>
      <c r="AF1984" s="2">
        <v>0</v>
      </c>
      <c r="AG1984" s="2">
        <v>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0</v>
      </c>
      <c r="AO1984" s="2">
        <v>10313</v>
      </c>
      <c r="AP1984" s="2">
        <v>0</v>
      </c>
      <c r="AQ1984" s="2">
        <v>0</v>
      </c>
      <c r="AR1984" s="2">
        <v>0</v>
      </c>
      <c r="AS1984" s="2">
        <v>0</v>
      </c>
      <c r="AT1984" s="2">
        <v>0</v>
      </c>
      <c r="AU1984" s="2">
        <v>0</v>
      </c>
      <c r="AV1984" s="2">
        <v>0</v>
      </c>
      <c r="AW1984" s="2">
        <v>0</v>
      </c>
      <c r="AX1984" s="2">
        <v>0</v>
      </c>
      <c r="AY1984" s="2">
        <v>0</v>
      </c>
      <c r="AZ1984" s="2">
        <v>0</v>
      </c>
      <c r="BA1984" s="2">
        <v>9690</v>
      </c>
      <c r="BB1984" s="2">
        <v>623</v>
      </c>
      <c r="BC1984" s="2">
        <v>0</v>
      </c>
      <c r="BD1984" s="2">
        <v>0</v>
      </c>
      <c r="BE1984" s="2">
        <v>0</v>
      </c>
      <c r="BF1984" s="2">
        <v>0</v>
      </c>
      <c r="BG1984" s="2">
        <v>0</v>
      </c>
      <c r="BH1984" s="2">
        <v>0</v>
      </c>
      <c r="BI1984" s="2">
        <v>0</v>
      </c>
      <c r="BJ1984" s="2">
        <v>0</v>
      </c>
      <c r="BK1984" s="2">
        <v>0</v>
      </c>
      <c r="BL1984" s="2">
        <v>0</v>
      </c>
      <c r="BM1984" s="2">
        <v>0</v>
      </c>
      <c r="BN1984" s="2">
        <v>0</v>
      </c>
      <c r="BO1984" s="2">
        <v>0</v>
      </c>
      <c r="BP1984" s="2">
        <v>0</v>
      </c>
      <c r="BQ1984" s="2">
        <v>0</v>
      </c>
      <c r="BR1984" s="2">
        <v>0</v>
      </c>
      <c r="BS1984" s="2">
        <v>0</v>
      </c>
      <c r="BT1984" s="2">
        <v>0</v>
      </c>
      <c r="BU1984" s="2">
        <v>0</v>
      </c>
      <c r="BV1984" s="2">
        <v>0</v>
      </c>
      <c r="BW1984" s="2">
        <v>0</v>
      </c>
    </row>
    <row r="1985" spans="1:75" s="2" customFormat="1" ht="12.95" customHeight="1">
      <c r="A1985" s="2">
        <v>2178</v>
      </c>
      <c r="B1985" s="2" t="s">
        <v>6345</v>
      </c>
      <c r="C1985" s="2" t="str">
        <f>IF(D1985=0,"Standard only",INDEX($AR$1:$BW$1,1,MATCH(D1985,AR1985:BW1985,0)))</f>
        <v>GU_LeafStem_Pos</v>
      </c>
      <c r="D1985" s="2">
        <v>2909</v>
      </c>
      <c r="E1985" s="31">
        <v>3.4637437212470599</v>
      </c>
      <c r="F1985" s="2">
        <v>397.25700000000001</v>
      </c>
      <c r="G1985" s="2">
        <v>10.45</v>
      </c>
      <c r="H1985" s="2" t="s">
        <v>25</v>
      </c>
      <c r="I1985" s="2" t="s">
        <v>13272</v>
      </c>
      <c r="J1985" s="2" t="s">
        <v>8825</v>
      </c>
      <c r="L1985" s="2" t="s">
        <v>11840</v>
      </c>
      <c r="M1985" s="2">
        <v>3.2</v>
      </c>
      <c r="N1985" s="2" t="s">
        <v>8825</v>
      </c>
      <c r="O1985" s="2" t="s">
        <v>8825</v>
      </c>
      <c r="P1985" s="2">
        <v>22</v>
      </c>
      <c r="Q1985" s="2" t="s">
        <v>6346</v>
      </c>
      <c r="U1985" s="2" t="s">
        <v>6347</v>
      </c>
      <c r="V1985" s="2" t="s">
        <v>6348</v>
      </c>
      <c r="W1985" s="2" t="str">
        <f>"piechart: colorlist=""#00FF00,#FFFFFF,#C0C0C0,#FFFF00,#0000FF,#000080,#008080,#800000,#808000,#800080,#FF0000,#FF00FF"" valuelist="""&amp;AF1985&amp;","&amp;AG1985&amp;","&amp;AH1985&amp;","&amp;AI1985&amp;","&amp;AJ1985&amp;","&amp;AK1985&amp;","&amp;AL1985&amp;","&amp;AM1985&amp;","&amp;AN1985&amp;","&amp;AO1985&amp;","&amp;AP1985&amp;","&amp;AQ1985&amp;""""</f>
        <v>piechart: colorlist="#00FF00,#FFFFFF,#C0C0C0,#FFFF00,#0000FF,#000080,#008080,#800000,#808000,#800080,#FF0000,#FF00FF" valuelist="0,0,0,0,0,0,0,0,0,2909,0,0"</v>
      </c>
      <c r="AF1985" s="2">
        <v>0</v>
      </c>
      <c r="AG1985" s="2">
        <v>0</v>
      </c>
      <c r="AH1985" s="2">
        <v>0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0</v>
      </c>
      <c r="AO1985" s="2">
        <v>2909</v>
      </c>
      <c r="AP1985" s="2">
        <v>0</v>
      </c>
      <c r="AQ1985" s="2">
        <v>0</v>
      </c>
      <c r="AR1985" s="2">
        <v>0</v>
      </c>
      <c r="AS1985" s="2">
        <v>0</v>
      </c>
      <c r="AT1985" s="2">
        <v>0</v>
      </c>
      <c r="AU1985" s="2">
        <v>0</v>
      </c>
      <c r="AV1985" s="2">
        <v>0</v>
      </c>
      <c r="AW1985" s="2">
        <v>0</v>
      </c>
      <c r="AX1985" s="2">
        <v>0</v>
      </c>
      <c r="AY1985" s="2">
        <v>0</v>
      </c>
      <c r="AZ1985" s="2">
        <v>0</v>
      </c>
      <c r="BA1985" s="2">
        <v>2909</v>
      </c>
      <c r="BB1985" s="2">
        <v>0</v>
      </c>
      <c r="BC1985" s="2">
        <v>0</v>
      </c>
      <c r="BD1985" s="2">
        <v>0</v>
      </c>
      <c r="BE1985" s="2">
        <v>0</v>
      </c>
      <c r="BF1985" s="2">
        <v>0</v>
      </c>
      <c r="BG1985" s="2">
        <v>0</v>
      </c>
      <c r="BH1985" s="2">
        <v>0</v>
      </c>
      <c r="BI1985" s="2">
        <v>0</v>
      </c>
      <c r="BJ1985" s="2">
        <v>0</v>
      </c>
      <c r="BK1985" s="2">
        <v>0</v>
      </c>
      <c r="BL1985" s="2">
        <v>0</v>
      </c>
      <c r="BM1985" s="2">
        <v>0</v>
      </c>
      <c r="BN1985" s="2">
        <v>0</v>
      </c>
      <c r="BO1985" s="2">
        <v>0</v>
      </c>
      <c r="BP1985" s="2">
        <v>0</v>
      </c>
      <c r="BQ1985" s="2">
        <v>0</v>
      </c>
      <c r="BR1985" s="2">
        <v>0</v>
      </c>
      <c r="BS1985" s="2">
        <v>0</v>
      </c>
      <c r="BT1985" s="2">
        <v>0</v>
      </c>
      <c r="BU1985" s="2">
        <v>0</v>
      </c>
      <c r="BV1985" s="2">
        <v>0</v>
      </c>
      <c r="BW1985" s="2">
        <v>0</v>
      </c>
    </row>
    <row r="1986" spans="1:75" s="2" customFormat="1" ht="12.95" customHeight="1">
      <c r="A1986" s="2">
        <v>2179</v>
      </c>
      <c r="B1986" s="2" t="s">
        <v>6349</v>
      </c>
      <c r="C1986" s="2" t="str">
        <f>IF(D1986=0,"Standard only",INDEX($AR$1:$BW$1,1,MATCH(D1986,AR1986:BW1986,0)))</f>
        <v>AC_Root_Pos</v>
      </c>
      <c r="D1986" s="2">
        <v>1050</v>
      </c>
      <c r="E1986" s="31">
        <v>3.02118929906994</v>
      </c>
      <c r="F1986" s="2">
        <v>397.30869999999999</v>
      </c>
      <c r="G1986" s="2">
        <v>8.91</v>
      </c>
      <c r="H1986" s="2" t="s">
        <v>25</v>
      </c>
      <c r="I1986" s="2" t="s">
        <v>13275</v>
      </c>
      <c r="J1986" s="2" t="s">
        <v>8825</v>
      </c>
      <c r="L1986" s="2" t="s">
        <v>11840</v>
      </c>
      <c r="M1986" s="2">
        <v>3.2</v>
      </c>
      <c r="N1986" s="2" t="s">
        <v>8825</v>
      </c>
      <c r="O1986" s="2" t="s">
        <v>8825</v>
      </c>
      <c r="P1986" s="2">
        <v>27</v>
      </c>
      <c r="Q1986" s="2" t="s">
        <v>6350</v>
      </c>
      <c r="R1986" s="32"/>
      <c r="U1986" s="2" t="s">
        <v>6351</v>
      </c>
      <c r="V1986" s="2" t="s">
        <v>6352</v>
      </c>
      <c r="W1986" s="2" t="str">
        <f>"piechart: colorlist=""#00FF00,#FFFFFF,#C0C0C0,#FFFF00,#0000FF,#000080,#008080,#800000,#808000,#800080,#FF0000,#FF00FF"" valuelist="""&amp;AF1986&amp;","&amp;AG1986&amp;","&amp;AH1986&amp;","&amp;AI1986&amp;","&amp;AJ1986&amp;","&amp;AK1986&amp;","&amp;AL1986&amp;","&amp;AM1986&amp;","&amp;AN1986&amp;","&amp;AO1986&amp;","&amp;AP1986&amp;","&amp;AQ1986&amp;""""</f>
        <v>piechart: colorlist="#00FF00,#FFFFFF,#C0C0C0,#FFFF00,#0000FF,#000080,#008080,#800000,#808000,#800080,#FF0000,#FF00FF" valuelist="0,0,0,1050,0,0,0,0,0,0,0,0"</v>
      </c>
      <c r="AF1986" s="2">
        <v>0</v>
      </c>
      <c r="AG1986" s="2">
        <v>0</v>
      </c>
      <c r="AH1986" s="2">
        <v>0</v>
      </c>
      <c r="AI1986" s="2">
        <v>1050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  <c r="AQ1986" s="2">
        <v>0</v>
      </c>
      <c r="AR1986" s="2">
        <v>0</v>
      </c>
      <c r="AS1986" s="2">
        <v>0</v>
      </c>
      <c r="AT1986" s="2">
        <v>1050</v>
      </c>
      <c r="AU1986" s="2">
        <v>0</v>
      </c>
      <c r="AV1986" s="2">
        <v>0</v>
      </c>
      <c r="AW1986" s="2">
        <v>0</v>
      </c>
      <c r="AX1986" s="2">
        <v>0</v>
      </c>
      <c r="AY1986" s="2">
        <v>0</v>
      </c>
      <c r="AZ1986" s="2">
        <v>0</v>
      </c>
      <c r="BA1986" s="2">
        <v>0</v>
      </c>
      <c r="BB1986" s="2">
        <v>0</v>
      </c>
      <c r="BC1986" s="2">
        <v>0</v>
      </c>
      <c r="BD1986" s="2">
        <v>0</v>
      </c>
      <c r="BE1986" s="2">
        <v>0</v>
      </c>
      <c r="BF1986" s="2">
        <v>0</v>
      </c>
      <c r="BG1986" s="2">
        <v>0</v>
      </c>
      <c r="BH1986" s="2">
        <v>0</v>
      </c>
      <c r="BI1986" s="2">
        <v>0</v>
      </c>
      <c r="BJ1986" s="2">
        <v>0</v>
      </c>
      <c r="BK1986" s="2">
        <v>0</v>
      </c>
      <c r="BL1986" s="2">
        <v>0</v>
      </c>
      <c r="BM1986" s="2">
        <v>0</v>
      </c>
      <c r="BN1986" s="2">
        <v>0</v>
      </c>
      <c r="BO1986" s="2">
        <v>0</v>
      </c>
      <c r="BP1986" s="2">
        <v>0</v>
      </c>
      <c r="BQ1986" s="2">
        <v>0</v>
      </c>
      <c r="BR1986" s="2">
        <v>0</v>
      </c>
      <c r="BS1986" s="2">
        <v>0</v>
      </c>
      <c r="BT1986" s="2">
        <v>0</v>
      </c>
      <c r="BU1986" s="2">
        <v>0</v>
      </c>
      <c r="BV1986" s="2">
        <v>0</v>
      </c>
      <c r="BW1986" s="2">
        <v>0</v>
      </c>
    </row>
    <row r="1987" spans="1:75" s="2" customFormat="1" ht="12.95" customHeight="1">
      <c r="A1987" s="2">
        <v>2183</v>
      </c>
      <c r="B1987" s="2" t="s">
        <v>6356</v>
      </c>
      <c r="C1987" s="2" t="str">
        <f>IF(D1987=0,"Standard only",INDEX($AR$1:$BW$1,1,MATCH(D1987,AR1987:BW1987,0)))</f>
        <v>OP_Root_Pos</v>
      </c>
      <c r="D1987" s="2">
        <v>6368</v>
      </c>
      <c r="E1987" s="31">
        <v>3.80400305472961</v>
      </c>
      <c r="F1987" s="2">
        <v>399.1071</v>
      </c>
      <c r="G1987" s="2">
        <v>5.23</v>
      </c>
      <c r="H1987" s="2" t="s">
        <v>25</v>
      </c>
      <c r="I1987" s="2" t="s">
        <v>13273</v>
      </c>
      <c r="J1987" s="2" t="s">
        <v>8825</v>
      </c>
      <c r="L1987" s="2" t="s">
        <v>11840</v>
      </c>
      <c r="M1987" s="2">
        <v>3.2</v>
      </c>
      <c r="N1987" s="2" t="s">
        <v>8825</v>
      </c>
      <c r="O1987" s="2" t="s">
        <v>8825</v>
      </c>
      <c r="P1987" s="2">
        <v>21</v>
      </c>
      <c r="Q1987" s="2" t="s">
        <v>6357</v>
      </c>
      <c r="U1987" s="2" t="s">
        <v>6358</v>
      </c>
      <c r="V1987" s="2" t="s">
        <v>6359</v>
      </c>
      <c r="W1987" s="2" t="str">
        <f>"piechart: colorlist=""#00FF00,#FFFFFF,#C0C0C0,#FFFF00,#0000FF,#000080,#008080,#800000,#808000,#800080,#FF0000,#FF00FF"" valuelist="""&amp;AF1987&amp;","&amp;AG1987&amp;","&amp;AH1987&amp;","&amp;AI1987&amp;","&amp;AJ1987&amp;","&amp;AK1987&amp;","&amp;AL1987&amp;","&amp;AM1987&amp;","&amp;AN1987&amp;","&amp;AO1987&amp;","&amp;AP1987&amp;","&amp;AQ1987&amp;""""</f>
        <v>piechart: colorlist="#00FF00,#FFFFFF,#C0C0C0,#FFFF00,#0000FF,#000080,#008080,#800000,#808000,#800080,#FF0000,#FF00FF" valuelist="0,0,0,0,0,6368,0,0,0,0,0,0"</v>
      </c>
      <c r="AF1987" s="2">
        <v>0</v>
      </c>
      <c r="AG1987" s="2">
        <v>0</v>
      </c>
      <c r="AH1987" s="2">
        <v>0</v>
      </c>
      <c r="AI1987" s="2">
        <v>0</v>
      </c>
      <c r="AJ1987" s="2">
        <v>0</v>
      </c>
      <c r="AK1987" s="2">
        <v>6368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  <c r="AQ1987" s="2">
        <v>0</v>
      </c>
      <c r="AR1987" s="2">
        <v>0</v>
      </c>
      <c r="AS1987" s="2">
        <v>0</v>
      </c>
      <c r="AT1987" s="2">
        <v>0</v>
      </c>
      <c r="AU1987" s="2">
        <v>0</v>
      </c>
      <c r="AV1987" s="2">
        <v>0</v>
      </c>
      <c r="AW1987" s="2">
        <v>0</v>
      </c>
      <c r="AX1987" s="2">
        <v>0</v>
      </c>
      <c r="AY1987" s="2">
        <v>0</v>
      </c>
      <c r="AZ1987" s="2">
        <v>0</v>
      </c>
      <c r="BA1987" s="2">
        <v>0</v>
      </c>
      <c r="BB1987" s="2">
        <v>0</v>
      </c>
      <c r="BC1987" s="2">
        <v>0</v>
      </c>
      <c r="BD1987" s="2">
        <v>0</v>
      </c>
      <c r="BE1987" s="2">
        <v>0</v>
      </c>
      <c r="BF1987" s="2">
        <v>0</v>
      </c>
      <c r="BG1987" s="2">
        <v>0</v>
      </c>
      <c r="BH1987" s="2">
        <v>0</v>
      </c>
      <c r="BI1987" s="2">
        <v>0</v>
      </c>
      <c r="BJ1987" s="2">
        <v>0</v>
      </c>
      <c r="BK1987" s="2">
        <v>0</v>
      </c>
      <c r="BL1987" s="2">
        <v>0</v>
      </c>
      <c r="BM1987" s="2">
        <v>6368</v>
      </c>
      <c r="BN1987" s="2">
        <v>0</v>
      </c>
      <c r="BO1987" s="2">
        <v>0</v>
      </c>
      <c r="BP1987" s="2">
        <v>0</v>
      </c>
      <c r="BQ1987" s="2">
        <v>0</v>
      </c>
      <c r="BR1987" s="2">
        <v>0</v>
      </c>
      <c r="BS1987" s="2">
        <v>0</v>
      </c>
      <c r="BT1987" s="2">
        <v>0</v>
      </c>
      <c r="BU1987" s="2">
        <v>0</v>
      </c>
      <c r="BV1987" s="2">
        <v>0</v>
      </c>
      <c r="BW1987" s="2">
        <v>0</v>
      </c>
    </row>
    <row r="1988" spans="1:75" s="2" customFormat="1" ht="12.95" customHeight="1">
      <c r="A1988" s="2">
        <v>2188</v>
      </c>
      <c r="B1988" s="2" t="s">
        <v>6363</v>
      </c>
      <c r="C1988" s="2" t="str">
        <f>IF(D1988=0,"Standard only",INDEX($AR$1:$BW$1,1,MATCH(D1988,AR1988:BW1988,0)))</f>
        <v>ST_LeafStem_Pos</v>
      </c>
      <c r="D1988" s="2">
        <v>1326</v>
      </c>
      <c r="E1988" s="31">
        <v>3.12254352406875</v>
      </c>
      <c r="F1988" s="2">
        <v>400.15899999999999</v>
      </c>
      <c r="G1988" s="2">
        <v>3.16</v>
      </c>
      <c r="H1988" s="2" t="s">
        <v>25</v>
      </c>
      <c r="I1988" s="2" t="s">
        <v>13268</v>
      </c>
      <c r="J1988" s="2" t="s">
        <v>8825</v>
      </c>
      <c r="L1988" s="2" t="s">
        <v>11840</v>
      </c>
      <c r="M1988" s="2">
        <v>3.2</v>
      </c>
      <c r="N1988" s="2" t="s">
        <v>8825</v>
      </c>
      <c r="O1988" s="2" t="s">
        <v>8825</v>
      </c>
      <c r="P1988" s="2">
        <v>18</v>
      </c>
      <c r="Q1988" s="2" t="s">
        <v>6364</v>
      </c>
      <c r="U1988" s="2" t="s">
        <v>6365</v>
      </c>
      <c r="V1988" s="2" t="s">
        <v>6366</v>
      </c>
      <c r="W1988" s="2" t="str">
        <f>"piechart: colorlist=""#00FF00,#FFFFFF,#C0C0C0,#FFFF00,#0000FF,#000080,#008080,#800000,#808000,#800080,#FF0000,#FF00FF"" valuelist="""&amp;AF1988&amp;","&amp;AG1988&amp;","&amp;AH1988&amp;","&amp;AI1988&amp;","&amp;AJ1988&amp;","&amp;AK1988&amp;","&amp;AL1988&amp;","&amp;AM1988&amp;","&amp;AN1988&amp;","&amp;AO1988&amp;","&amp;AP1988&amp;","&amp;AQ1988&amp;""""</f>
        <v>piechart: colorlist="#00FF00,#FFFFFF,#C0C0C0,#FFFF00,#0000FF,#000080,#008080,#800000,#808000,#800080,#FF0000,#FF00FF" valuelist="0,0,0,0,0,0,0,0,0,0,0,1326"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1326</v>
      </c>
      <c r="AR1988" s="2">
        <v>0</v>
      </c>
      <c r="AS1988" s="2">
        <v>0</v>
      </c>
      <c r="AT1988" s="2">
        <v>0</v>
      </c>
      <c r="AU1988" s="2">
        <v>0</v>
      </c>
      <c r="AV1988" s="2">
        <v>0</v>
      </c>
      <c r="AW1988" s="2">
        <v>0</v>
      </c>
      <c r="AX1988" s="2">
        <v>0</v>
      </c>
      <c r="AY1988" s="2">
        <v>0</v>
      </c>
      <c r="AZ1988" s="2">
        <v>0</v>
      </c>
      <c r="BA1988" s="2">
        <v>0</v>
      </c>
      <c r="BB1988" s="2">
        <v>0</v>
      </c>
      <c r="BC1988" s="2">
        <v>0</v>
      </c>
      <c r="BD1988" s="2">
        <v>0</v>
      </c>
      <c r="BE1988" s="2">
        <v>0</v>
      </c>
      <c r="BF1988" s="2">
        <v>0</v>
      </c>
      <c r="BG1988" s="2">
        <v>0</v>
      </c>
      <c r="BH1988" s="2">
        <v>0</v>
      </c>
      <c r="BI1988" s="2">
        <v>0</v>
      </c>
      <c r="BJ1988" s="2">
        <v>0</v>
      </c>
      <c r="BK1988" s="2">
        <v>0</v>
      </c>
      <c r="BL1988" s="2">
        <v>0</v>
      </c>
      <c r="BM1988" s="2">
        <v>0</v>
      </c>
      <c r="BN1988" s="2">
        <v>0</v>
      </c>
      <c r="BO1988" s="2">
        <v>0</v>
      </c>
      <c r="BP1988" s="2">
        <v>0</v>
      </c>
      <c r="BQ1988" s="2">
        <v>1326</v>
      </c>
      <c r="BR1988" s="2">
        <v>0</v>
      </c>
      <c r="BS1988" s="2">
        <v>0</v>
      </c>
      <c r="BT1988" s="2">
        <v>0</v>
      </c>
      <c r="BU1988" s="2">
        <v>0</v>
      </c>
      <c r="BV1988" s="2">
        <v>0</v>
      </c>
      <c r="BW1988" s="2">
        <v>0</v>
      </c>
    </row>
    <row r="1989" spans="1:75" s="2" customFormat="1" ht="12.95" customHeight="1">
      <c r="A1989" s="2">
        <v>2193</v>
      </c>
      <c r="B1989" s="2" t="s">
        <v>6371</v>
      </c>
      <c r="C1989" s="2" t="str">
        <f>IF(D1989=0,"Standard only",INDEX($AR$1:$BW$1,1,MATCH(D1989,AR1989:BW1989,0)))</f>
        <v>LE_LeafStem_Pos</v>
      </c>
      <c r="D1989" s="2">
        <v>2382</v>
      </c>
      <c r="E1989" s="31">
        <v>3.3769417571467599</v>
      </c>
      <c r="F1989" s="2">
        <v>401.16120000000001</v>
      </c>
      <c r="G1989" s="2">
        <v>4.41</v>
      </c>
      <c r="H1989" s="2" t="s">
        <v>25</v>
      </c>
      <c r="I1989" s="2" t="s">
        <v>13272</v>
      </c>
      <c r="J1989" s="2" t="s">
        <v>8825</v>
      </c>
      <c r="L1989" s="2" t="s">
        <v>11840</v>
      </c>
      <c r="M1989" s="2">
        <v>3.2</v>
      </c>
      <c r="N1989" s="2" t="s">
        <v>8825</v>
      </c>
      <c r="O1989" s="2" t="s">
        <v>8825</v>
      </c>
      <c r="P1989" s="2">
        <v>22</v>
      </c>
      <c r="Q1989" s="2" t="s">
        <v>6372</v>
      </c>
      <c r="U1989" s="2" t="s">
        <v>6373</v>
      </c>
      <c r="V1989" s="2" t="s">
        <v>6374</v>
      </c>
      <c r="W1989" s="2" t="str">
        <f>"piechart: colorlist=""#00FF00,#FFFFFF,#C0C0C0,#FFFF00,#0000FF,#000080,#008080,#800000,#808000,#800080,#FF0000,#FF00FF"" valuelist="""&amp;AF1989&amp;","&amp;AG1989&amp;","&amp;AH1989&amp;","&amp;AI1989&amp;","&amp;AJ1989&amp;","&amp;AK1989&amp;","&amp;AL1989&amp;","&amp;AM1989&amp;","&amp;AN1989&amp;","&amp;AO1989&amp;","&amp;AP1989&amp;","&amp;AQ1989&amp;""""</f>
        <v>piechart: colorlist="#00FF00,#FFFFFF,#C0C0C0,#FFFF00,#0000FF,#000080,#008080,#800000,#808000,#800080,#FF0000,#FF00FF" valuelist="0,0,1387,0,0,0,0,0,0,0,2382,0"</v>
      </c>
      <c r="AF1989" s="2">
        <v>0</v>
      </c>
      <c r="AG1989" s="2">
        <v>0</v>
      </c>
      <c r="AH1989" s="2">
        <v>1387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0</v>
      </c>
      <c r="AO1989" s="2">
        <v>0</v>
      </c>
      <c r="AP1989" s="2">
        <v>2382</v>
      </c>
      <c r="AQ1989" s="2">
        <v>0</v>
      </c>
      <c r="AR1989" s="2">
        <v>0</v>
      </c>
      <c r="AS1989" s="2">
        <v>0</v>
      </c>
      <c r="AT1989" s="2">
        <v>0</v>
      </c>
      <c r="AU1989" s="2">
        <v>0</v>
      </c>
      <c r="AV1989" s="2">
        <v>0</v>
      </c>
      <c r="AW1989" s="2">
        <v>0</v>
      </c>
      <c r="AX1989" s="2">
        <v>0</v>
      </c>
      <c r="AY1989" s="2">
        <v>0</v>
      </c>
      <c r="AZ1989" s="2">
        <v>0</v>
      </c>
      <c r="BA1989" s="2">
        <v>0</v>
      </c>
      <c r="BB1989" s="2">
        <v>0</v>
      </c>
      <c r="BC1989" s="2">
        <v>0</v>
      </c>
      <c r="BD1989" s="2">
        <v>2382</v>
      </c>
      <c r="BE1989" s="2">
        <v>0</v>
      </c>
      <c r="BF1989" s="2">
        <v>0</v>
      </c>
      <c r="BG1989" s="2">
        <v>0</v>
      </c>
      <c r="BH1989" s="2">
        <v>0</v>
      </c>
      <c r="BI1989" s="2">
        <v>0</v>
      </c>
      <c r="BJ1989" s="2">
        <v>0</v>
      </c>
      <c r="BK1989" s="2">
        <v>0</v>
      </c>
      <c r="BL1989" s="2">
        <v>0</v>
      </c>
      <c r="BM1989" s="2">
        <v>0</v>
      </c>
      <c r="BN1989" s="2">
        <v>0</v>
      </c>
      <c r="BO1989" s="2">
        <v>0</v>
      </c>
      <c r="BP1989" s="2">
        <v>0</v>
      </c>
      <c r="BQ1989" s="2">
        <v>0</v>
      </c>
      <c r="BR1989" s="2">
        <v>0</v>
      </c>
      <c r="BS1989" s="2">
        <v>0</v>
      </c>
      <c r="BT1989" s="2">
        <v>0</v>
      </c>
      <c r="BU1989" s="2">
        <v>1387</v>
      </c>
      <c r="BV1989" s="2">
        <v>0</v>
      </c>
      <c r="BW1989" s="2">
        <v>0</v>
      </c>
    </row>
    <row r="1990" spans="1:75" s="2" customFormat="1" ht="12.95" customHeight="1">
      <c r="A1990" s="2">
        <v>2194</v>
      </c>
      <c r="B1990" s="2" t="s">
        <v>6375</v>
      </c>
      <c r="C1990" s="2" t="str">
        <f>IF(D1990=0,"Standard only",INDEX($AR$1:$BW$1,1,MATCH(D1990,AR1990:BW1990,0)))</f>
        <v>ZM_Root_Pos</v>
      </c>
      <c r="D1990" s="2">
        <v>1981</v>
      </c>
      <c r="E1990" s="31">
        <v>3.2968844755385498</v>
      </c>
      <c r="F1990" s="2">
        <v>401.16950000000003</v>
      </c>
      <c r="G1990" s="2">
        <v>3.28</v>
      </c>
      <c r="H1990" s="2" t="s">
        <v>25</v>
      </c>
      <c r="I1990" s="2" t="s">
        <v>13272</v>
      </c>
      <c r="J1990" s="2" t="s">
        <v>8825</v>
      </c>
      <c r="L1990" s="2" t="s">
        <v>11840</v>
      </c>
      <c r="M1990" s="2">
        <v>3.2</v>
      </c>
      <c r="N1990" s="2" t="s">
        <v>8825</v>
      </c>
      <c r="O1990" s="2" t="s">
        <v>8825</v>
      </c>
      <c r="P1990" s="2">
        <v>22</v>
      </c>
      <c r="Q1990" s="2" t="s">
        <v>6376</v>
      </c>
      <c r="U1990" s="2" t="s">
        <v>6377</v>
      </c>
      <c r="V1990" s="2" t="s">
        <v>6378</v>
      </c>
      <c r="W1990" s="2" t="str">
        <f>"piechart: colorlist=""#00FF00,#FFFFFF,#C0C0C0,#FFFF00,#0000FF,#000080,#008080,#800000,#808000,#800080,#FF0000,#FF00FF"" valuelist="""&amp;AF1990&amp;","&amp;AG1990&amp;","&amp;AH1990&amp;","&amp;AI1990&amp;","&amp;AJ1990&amp;","&amp;AK1990&amp;","&amp;AL1990&amp;","&amp;AM1990&amp;","&amp;AN1990&amp;","&amp;AO1990&amp;","&amp;AP1990&amp;","&amp;AQ1990&amp;""""</f>
        <v>piechart: colorlist="#00FF00,#FFFFFF,#C0C0C0,#FFFF00,#0000FF,#000080,#008080,#800000,#808000,#800080,#FF0000,#FF00FF" valuelist="0,0,2398,0,0,0,0,0,0,0,0,0"</v>
      </c>
      <c r="AF1990" s="2">
        <v>0</v>
      </c>
      <c r="AG1990" s="2">
        <v>0</v>
      </c>
      <c r="AH1990" s="2">
        <v>2398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  <c r="AQ1990" s="2">
        <v>0</v>
      </c>
      <c r="AR1990" s="2">
        <v>0</v>
      </c>
      <c r="AS1990" s="2">
        <v>0</v>
      </c>
      <c r="AT1990" s="2">
        <v>0</v>
      </c>
      <c r="AU1990" s="2">
        <v>0</v>
      </c>
      <c r="AV1990" s="2">
        <v>0</v>
      </c>
      <c r="AW1990" s="2">
        <v>0</v>
      </c>
      <c r="AX1990" s="2">
        <v>0</v>
      </c>
      <c r="AY1990" s="2">
        <v>0</v>
      </c>
      <c r="AZ1990" s="2">
        <v>0</v>
      </c>
      <c r="BA1990" s="2">
        <v>0</v>
      </c>
      <c r="BB1990" s="2">
        <v>0</v>
      </c>
      <c r="BC1990" s="2">
        <v>0</v>
      </c>
      <c r="BD1990" s="2">
        <v>0</v>
      </c>
      <c r="BE1990" s="2">
        <v>0</v>
      </c>
      <c r="BF1990" s="2">
        <v>0</v>
      </c>
      <c r="BG1990" s="2">
        <v>0</v>
      </c>
      <c r="BH1990" s="2">
        <v>0</v>
      </c>
      <c r="BI1990" s="2">
        <v>0</v>
      </c>
      <c r="BJ1990" s="2">
        <v>0</v>
      </c>
      <c r="BK1990" s="2">
        <v>0</v>
      </c>
      <c r="BL1990" s="2">
        <v>0</v>
      </c>
      <c r="BM1990" s="2">
        <v>0</v>
      </c>
      <c r="BN1990" s="2">
        <v>0</v>
      </c>
      <c r="BO1990" s="2">
        <v>0</v>
      </c>
      <c r="BP1990" s="2">
        <v>0</v>
      </c>
      <c r="BQ1990" s="2">
        <v>0</v>
      </c>
      <c r="BR1990" s="2">
        <v>0</v>
      </c>
      <c r="BS1990" s="2">
        <v>0</v>
      </c>
      <c r="BT1990" s="2">
        <v>0</v>
      </c>
      <c r="BU1990" s="2">
        <v>1981</v>
      </c>
      <c r="BV1990" s="2">
        <v>0</v>
      </c>
      <c r="BW1990" s="2">
        <v>417</v>
      </c>
    </row>
    <row r="1991" spans="1:75" s="2" customFormat="1" ht="12.95" customHeight="1">
      <c r="A1991" s="2">
        <v>2199</v>
      </c>
      <c r="B1991" s="2" t="s">
        <v>6379</v>
      </c>
      <c r="C1991" s="2" t="str">
        <f>IF(D1991=0,"Standard only",INDEX($AR$1:$BW$1,1,MATCH(D1991,AR1991:BW1991,0)))</f>
        <v>GG_Root_Pos</v>
      </c>
      <c r="D1991" s="2">
        <v>1592</v>
      </c>
      <c r="E1991" s="31">
        <v>3.2019430634016501</v>
      </c>
      <c r="F1991" s="2">
        <v>403.08300000000003</v>
      </c>
      <c r="G1991" s="2">
        <v>5.56</v>
      </c>
      <c r="H1991" s="2" t="s">
        <v>25</v>
      </c>
      <c r="I1991" s="2" t="s">
        <v>13277</v>
      </c>
      <c r="J1991" s="2" t="s">
        <v>8825</v>
      </c>
      <c r="L1991" s="2" t="s">
        <v>11840</v>
      </c>
      <c r="M1991" s="2">
        <v>3.2</v>
      </c>
      <c r="N1991" s="2" t="s">
        <v>8825</v>
      </c>
      <c r="O1991" s="2" t="s">
        <v>8825</v>
      </c>
      <c r="P1991" s="2">
        <v>23</v>
      </c>
      <c r="Q1991" s="2" t="s">
        <v>6380</v>
      </c>
      <c r="U1991" s="2" t="s">
        <v>6381</v>
      </c>
      <c r="V1991" s="2" t="s">
        <v>6382</v>
      </c>
      <c r="W1991" s="2" t="str">
        <f>"piechart: colorlist=""#00FF00,#FFFFFF,#C0C0C0,#FFFF00,#0000FF,#000080,#008080,#800000,#808000,#800080,#FF0000,#FF00FF"" valuelist="""&amp;AF1991&amp;","&amp;AG1991&amp;","&amp;AH1991&amp;","&amp;AI1991&amp;","&amp;AJ1991&amp;","&amp;AK1991&amp;","&amp;AL1991&amp;","&amp;AM1991&amp;","&amp;AN1991&amp;","&amp;AO1991&amp;","&amp;AP1991&amp;","&amp;AQ1991&amp;""""</f>
        <v>piechart: colorlist="#00FF00,#FFFFFF,#C0C0C0,#FFFF00,#0000FF,#000080,#008080,#800000,#808000,#800080,#FF0000,#FF00FF" valuelist="0,0,0,0,0,0,0,0,1592,826,0,0"</v>
      </c>
      <c r="AF1991" s="2">
        <v>0</v>
      </c>
      <c r="AG1991" s="2">
        <v>0</v>
      </c>
      <c r="AH1991" s="2">
        <v>0</v>
      </c>
      <c r="AI1991" s="2">
        <v>0</v>
      </c>
      <c r="AJ1991" s="2">
        <v>0</v>
      </c>
      <c r="AK1991" s="2">
        <v>0</v>
      </c>
      <c r="AL1991" s="2">
        <v>0</v>
      </c>
      <c r="AM1991" s="2">
        <v>0</v>
      </c>
      <c r="AN1991" s="2">
        <v>1592</v>
      </c>
      <c r="AO1991" s="2">
        <v>826</v>
      </c>
      <c r="AP1991" s="2">
        <v>0</v>
      </c>
      <c r="AQ1991" s="2">
        <v>0</v>
      </c>
      <c r="AR1991" s="2">
        <v>0</v>
      </c>
      <c r="AS1991" s="2">
        <v>0</v>
      </c>
      <c r="AT1991" s="2">
        <v>0</v>
      </c>
      <c r="AU1991" s="2">
        <v>0</v>
      </c>
      <c r="AV1991" s="2">
        <v>0</v>
      </c>
      <c r="AW1991" s="2">
        <v>0</v>
      </c>
      <c r="AX1991" s="2">
        <v>1592</v>
      </c>
      <c r="AY1991" s="2">
        <v>0</v>
      </c>
      <c r="AZ1991" s="2">
        <v>0</v>
      </c>
      <c r="BA1991" s="2">
        <v>0</v>
      </c>
      <c r="BB1991" s="2">
        <v>826</v>
      </c>
      <c r="BC1991" s="2">
        <v>0</v>
      </c>
      <c r="BD1991" s="2">
        <v>0</v>
      </c>
      <c r="BE1991" s="2">
        <v>0</v>
      </c>
      <c r="BF1991" s="2">
        <v>0</v>
      </c>
      <c r="BG1991" s="2">
        <v>0</v>
      </c>
      <c r="BH1991" s="2">
        <v>0</v>
      </c>
      <c r="BI1991" s="2">
        <v>0</v>
      </c>
      <c r="BJ1991" s="2">
        <v>0</v>
      </c>
      <c r="BK1991" s="2">
        <v>0</v>
      </c>
      <c r="BL1991" s="2">
        <v>0</v>
      </c>
      <c r="BM1991" s="2">
        <v>0</v>
      </c>
      <c r="BN1991" s="2">
        <v>0</v>
      </c>
      <c r="BO1991" s="2">
        <v>0</v>
      </c>
      <c r="BP1991" s="2">
        <v>0</v>
      </c>
      <c r="BQ1991" s="2">
        <v>0</v>
      </c>
      <c r="BR1991" s="2">
        <v>0</v>
      </c>
      <c r="BS1991" s="2">
        <v>0</v>
      </c>
      <c r="BT1991" s="2">
        <v>0</v>
      </c>
      <c r="BU1991" s="2">
        <v>0</v>
      </c>
      <c r="BV1991" s="2">
        <v>0</v>
      </c>
      <c r="BW1991" s="2">
        <v>0</v>
      </c>
    </row>
    <row r="1992" spans="1:75" s="2" customFormat="1" ht="12.95" customHeight="1">
      <c r="A1992" s="2">
        <v>2200</v>
      </c>
      <c r="B1992" s="2" t="s">
        <v>6383</v>
      </c>
      <c r="C1992" s="2" t="str">
        <f>IF(D1992=0,"Standard only",INDEX($AR$1:$BW$1,1,MATCH(D1992,AR1992:BW1992,0)))</f>
        <v>OS_LeafStem_Pos</v>
      </c>
      <c r="D1992" s="2">
        <v>3911</v>
      </c>
      <c r="E1992" s="31">
        <v>3.5922878159521301</v>
      </c>
      <c r="F1992" s="2">
        <v>403.1053</v>
      </c>
      <c r="G1992" s="2">
        <v>4.53</v>
      </c>
      <c r="H1992" s="2" t="s">
        <v>25</v>
      </c>
      <c r="I1992" s="2" t="s">
        <v>13270</v>
      </c>
      <c r="J1992" s="2" t="s">
        <v>8825</v>
      </c>
      <c r="L1992" s="2" t="s">
        <v>11840</v>
      </c>
      <c r="M1992" s="2">
        <v>3.2</v>
      </c>
      <c r="N1992" s="2" t="s">
        <v>8825</v>
      </c>
      <c r="O1992" s="2" t="s">
        <v>8825</v>
      </c>
      <c r="P1992" s="2">
        <v>20</v>
      </c>
      <c r="Q1992" s="2" t="s">
        <v>6384</v>
      </c>
      <c r="U1992" s="2" t="s">
        <v>6385</v>
      </c>
      <c r="V1992" s="2" t="s">
        <v>6386</v>
      </c>
      <c r="W1992" s="2" t="str">
        <f>"piechart: colorlist=""#00FF00,#FFFFFF,#C0C0C0,#FFFF00,#0000FF,#000080,#008080,#800000,#808000,#800080,#FF0000,#FF00FF"" valuelist="""&amp;AF1992&amp;","&amp;AG1992&amp;","&amp;AH1992&amp;","&amp;AI1992&amp;","&amp;AJ1992&amp;","&amp;AK1992&amp;","&amp;AL1992&amp;","&amp;AM1992&amp;","&amp;AN1992&amp;","&amp;AO1992&amp;","&amp;AP1992&amp;","&amp;AQ1992&amp;""""</f>
        <v>piechart: colorlist="#00FF00,#FFFFFF,#C0C0C0,#FFFF00,#0000FF,#000080,#008080,#800000,#808000,#800080,#FF0000,#FF00FF" valuelist="0,3911,433,0,0,0,0,0,0,0,0,0"</v>
      </c>
      <c r="AF1992" s="2">
        <v>0</v>
      </c>
      <c r="AG1992" s="2">
        <v>3911</v>
      </c>
      <c r="AH1992" s="2">
        <v>433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  <c r="AQ1992" s="2">
        <v>0</v>
      </c>
      <c r="AR1992" s="2">
        <v>0</v>
      </c>
      <c r="AS1992" s="2">
        <v>0</v>
      </c>
      <c r="AT1992" s="2">
        <v>0</v>
      </c>
      <c r="AU1992" s="2">
        <v>0</v>
      </c>
      <c r="AV1992" s="2">
        <v>0</v>
      </c>
      <c r="AW1992" s="2">
        <v>0</v>
      </c>
      <c r="AX1992" s="2">
        <v>0</v>
      </c>
      <c r="AY1992" s="2">
        <v>0</v>
      </c>
      <c r="AZ1992" s="2">
        <v>0</v>
      </c>
      <c r="BA1992" s="2">
        <v>0</v>
      </c>
      <c r="BB1992" s="2">
        <v>0</v>
      </c>
      <c r="BC1992" s="2">
        <v>0</v>
      </c>
      <c r="BD1992" s="2">
        <v>0</v>
      </c>
      <c r="BE1992" s="2">
        <v>0</v>
      </c>
      <c r="BF1992" s="2">
        <v>0</v>
      </c>
      <c r="BG1992" s="2">
        <v>0</v>
      </c>
      <c r="BH1992" s="2">
        <v>0</v>
      </c>
      <c r="BI1992" s="2">
        <v>0</v>
      </c>
      <c r="BJ1992" s="2">
        <v>0</v>
      </c>
      <c r="BK1992" s="2">
        <v>0</v>
      </c>
      <c r="BL1992" s="2">
        <v>0</v>
      </c>
      <c r="BM1992" s="2">
        <v>0</v>
      </c>
      <c r="BN1992" s="2">
        <v>3911</v>
      </c>
      <c r="BO1992" s="2">
        <v>0</v>
      </c>
      <c r="BP1992" s="2">
        <v>0</v>
      </c>
      <c r="BQ1992" s="2">
        <v>0</v>
      </c>
      <c r="BR1992" s="2">
        <v>0</v>
      </c>
      <c r="BS1992" s="2">
        <v>0</v>
      </c>
      <c r="BT1992" s="2">
        <v>0</v>
      </c>
      <c r="BU1992" s="2">
        <v>433</v>
      </c>
      <c r="BV1992" s="2">
        <v>0</v>
      </c>
      <c r="BW1992" s="2">
        <v>0</v>
      </c>
    </row>
    <row r="1993" spans="1:75" s="2" customFormat="1" ht="12.95" customHeight="1">
      <c r="A1993" s="2">
        <v>2201</v>
      </c>
      <c r="B1993" s="2" t="s">
        <v>6387</v>
      </c>
      <c r="C1993" s="2" t="str">
        <f>IF(D1993=0,"Standard only",INDEX($AR$1:$BW$1,1,MATCH(D1993,AR1993:BW1993,0)))</f>
        <v>GG_Root_Pos</v>
      </c>
      <c r="D1993" s="2">
        <v>1540</v>
      </c>
      <c r="E1993" s="31">
        <v>3.1989318699322098</v>
      </c>
      <c r="F1993" s="2">
        <v>404.1841</v>
      </c>
      <c r="G1993" s="2">
        <v>5.78</v>
      </c>
      <c r="H1993" s="2" t="s">
        <v>25</v>
      </c>
      <c r="I1993" s="2" t="s">
        <v>13274</v>
      </c>
      <c r="J1993" s="2" t="s">
        <v>8825</v>
      </c>
      <c r="L1993" s="2" t="s">
        <v>11840</v>
      </c>
      <c r="M1993" s="2">
        <v>3.2</v>
      </c>
      <c r="N1993" s="2" t="s">
        <v>8825</v>
      </c>
      <c r="O1993" s="2" t="s">
        <v>8825</v>
      </c>
      <c r="P1993" s="2">
        <v>25</v>
      </c>
      <c r="Q1993" s="2" t="s">
        <v>6388</v>
      </c>
      <c r="U1993" s="2" t="s">
        <v>6389</v>
      </c>
      <c r="V1993" s="2" t="s">
        <v>6390</v>
      </c>
      <c r="W1993" s="2" t="str">
        <f>"piechart: colorlist=""#00FF00,#FFFFFF,#C0C0C0,#FFFF00,#0000FF,#000080,#008080,#800000,#808000,#800080,#FF0000,#FF00FF"" valuelist="""&amp;AF1993&amp;","&amp;AG1993&amp;","&amp;AH1993&amp;","&amp;AI1993&amp;","&amp;AJ1993&amp;","&amp;AK1993&amp;","&amp;AL1993&amp;","&amp;AM1993&amp;","&amp;AN1993&amp;","&amp;AO1993&amp;","&amp;AP1993&amp;","&amp;AQ1993&amp;""""</f>
        <v>piechart: colorlist="#00FF00,#FFFFFF,#C0C0C0,#FFFF00,#0000FF,#000080,#008080,#800000,#808000,#800080,#FF0000,#FF00FF" valuelist="0,0,0,0,0,0,0,0,1540,1406,0,0"</v>
      </c>
      <c r="AF1993" s="2">
        <v>0</v>
      </c>
      <c r="AG1993" s="2">
        <v>0</v>
      </c>
      <c r="AH1993" s="2">
        <v>0</v>
      </c>
      <c r="AI1993" s="2">
        <v>0</v>
      </c>
      <c r="AJ1993" s="2">
        <v>0</v>
      </c>
      <c r="AK1993" s="2">
        <v>0</v>
      </c>
      <c r="AL1993" s="2">
        <v>0</v>
      </c>
      <c r="AM1993" s="2">
        <v>0</v>
      </c>
      <c r="AN1993" s="2">
        <v>1540</v>
      </c>
      <c r="AO1993" s="2">
        <v>1406</v>
      </c>
      <c r="AP1993" s="2">
        <v>0</v>
      </c>
      <c r="AQ1993" s="2">
        <v>0</v>
      </c>
      <c r="AR1993" s="2">
        <v>0</v>
      </c>
      <c r="AS1993" s="2">
        <v>0</v>
      </c>
      <c r="AT1993" s="2">
        <v>0</v>
      </c>
      <c r="AU1993" s="2">
        <v>0</v>
      </c>
      <c r="AV1993" s="2">
        <v>0</v>
      </c>
      <c r="AW1993" s="2">
        <v>0</v>
      </c>
      <c r="AX1993" s="2">
        <v>1540</v>
      </c>
      <c r="AY1993" s="2">
        <v>0</v>
      </c>
      <c r="AZ1993" s="2">
        <v>0</v>
      </c>
      <c r="BA1993" s="2">
        <v>0</v>
      </c>
      <c r="BB1993" s="2">
        <v>1406</v>
      </c>
      <c r="BC1993" s="2">
        <v>0</v>
      </c>
      <c r="BD1993" s="2">
        <v>0</v>
      </c>
      <c r="BE1993" s="2">
        <v>0</v>
      </c>
      <c r="BF1993" s="2">
        <v>0</v>
      </c>
      <c r="BG1993" s="2">
        <v>0</v>
      </c>
      <c r="BH1993" s="2">
        <v>0</v>
      </c>
      <c r="BI1993" s="2">
        <v>0</v>
      </c>
      <c r="BJ1993" s="2">
        <v>0</v>
      </c>
      <c r="BK1993" s="2">
        <v>0</v>
      </c>
      <c r="BL1993" s="2">
        <v>0</v>
      </c>
      <c r="BM1993" s="2">
        <v>0</v>
      </c>
      <c r="BN1993" s="2">
        <v>0</v>
      </c>
      <c r="BO1993" s="2">
        <v>0</v>
      </c>
      <c r="BP1993" s="2">
        <v>0</v>
      </c>
      <c r="BQ1993" s="2">
        <v>0</v>
      </c>
      <c r="BR1993" s="2">
        <v>0</v>
      </c>
      <c r="BS1993" s="2">
        <v>0</v>
      </c>
      <c r="BT1993" s="2">
        <v>0</v>
      </c>
      <c r="BU1993" s="2">
        <v>0</v>
      </c>
      <c r="BV1993" s="2">
        <v>0</v>
      </c>
      <c r="BW1993" s="2">
        <v>0</v>
      </c>
    </row>
    <row r="1994" spans="1:75" s="2" customFormat="1" ht="12.95" customHeight="1">
      <c r="A1994" s="2">
        <v>2202</v>
      </c>
      <c r="B1994" s="2" t="s">
        <v>6391</v>
      </c>
      <c r="C1994" s="2" t="str">
        <f>IF(D1994=0,"Standard only",INDEX($AR$1:$BW$1,1,MATCH(D1994,AR1994:BW1994,0)))</f>
        <v>OP_Root_Pos</v>
      </c>
      <c r="D1994" s="2">
        <v>2015</v>
      </c>
      <c r="E1994" s="31">
        <v>3.3042750504771301</v>
      </c>
      <c r="F1994" s="2">
        <v>405.1404</v>
      </c>
      <c r="G1994" s="2">
        <v>2.91</v>
      </c>
      <c r="H1994" s="2" t="s">
        <v>25</v>
      </c>
      <c r="I1994" s="2" t="s">
        <v>13269</v>
      </c>
      <c r="J1994" s="2" t="s">
        <v>8825</v>
      </c>
      <c r="L1994" s="2" t="s">
        <v>11840</v>
      </c>
      <c r="M1994" s="2">
        <v>3.2</v>
      </c>
      <c r="N1994" s="2" t="s">
        <v>8825</v>
      </c>
      <c r="O1994" s="2" t="s">
        <v>8825</v>
      </c>
      <c r="P1994" s="2">
        <v>17</v>
      </c>
      <c r="Q1994" s="2" t="s">
        <v>6392</v>
      </c>
      <c r="U1994" s="2" t="s">
        <v>6393</v>
      </c>
      <c r="V1994" s="2" t="s">
        <v>6394</v>
      </c>
      <c r="W1994" s="2" t="str">
        <f>"piechart: colorlist=""#00FF00,#FFFFFF,#C0C0C0,#FFFF00,#0000FF,#000080,#008080,#800000,#808000,#800080,#FF0000,#FF00FF"" valuelist="""&amp;AF1994&amp;","&amp;AG1994&amp;","&amp;AH1994&amp;","&amp;AI1994&amp;","&amp;AJ1994&amp;","&amp;AK1994&amp;","&amp;AL1994&amp;","&amp;AM1994&amp;","&amp;AN1994&amp;","&amp;AO1994&amp;","&amp;AP1994&amp;","&amp;AQ1994&amp;""""</f>
        <v>piechart: colorlist="#00FF00,#FFFFFF,#C0C0C0,#FFFF00,#0000FF,#000080,#008080,#800000,#808000,#800080,#FF0000,#FF00FF" valuelist="0,0,0,0,0,2015,0,0,0,0,0,0"</v>
      </c>
      <c r="AF1994" s="2">
        <v>0</v>
      </c>
      <c r="AG1994" s="2">
        <v>0</v>
      </c>
      <c r="AH1994" s="2">
        <v>0</v>
      </c>
      <c r="AI1994" s="2">
        <v>0</v>
      </c>
      <c r="AJ1994" s="2">
        <v>0</v>
      </c>
      <c r="AK1994" s="2">
        <v>2015</v>
      </c>
      <c r="AL1994" s="2">
        <v>0</v>
      </c>
      <c r="AM1994" s="2">
        <v>0</v>
      </c>
      <c r="AN1994" s="2">
        <v>0</v>
      </c>
      <c r="AO1994" s="2">
        <v>0</v>
      </c>
      <c r="AP1994" s="2">
        <v>0</v>
      </c>
      <c r="AQ1994" s="2">
        <v>0</v>
      </c>
      <c r="AR1994" s="2">
        <v>0</v>
      </c>
      <c r="AS1994" s="2">
        <v>0</v>
      </c>
      <c r="AT1994" s="2">
        <v>0</v>
      </c>
      <c r="AU1994" s="2">
        <v>0</v>
      </c>
      <c r="AV1994" s="2">
        <v>0</v>
      </c>
      <c r="AW1994" s="2">
        <v>0</v>
      </c>
      <c r="AX1994" s="2">
        <v>0</v>
      </c>
      <c r="AY1994" s="2">
        <v>0</v>
      </c>
      <c r="AZ1994" s="2">
        <v>0</v>
      </c>
      <c r="BA1994" s="2">
        <v>0</v>
      </c>
      <c r="BB1994" s="2">
        <v>0</v>
      </c>
      <c r="BC1994" s="2">
        <v>0</v>
      </c>
      <c r="BD1994" s="2">
        <v>0</v>
      </c>
      <c r="BE1994" s="2">
        <v>0</v>
      </c>
      <c r="BF1994" s="2">
        <v>0</v>
      </c>
      <c r="BG1994" s="2">
        <v>0</v>
      </c>
      <c r="BH1994" s="2">
        <v>0</v>
      </c>
      <c r="BI1994" s="2">
        <v>0</v>
      </c>
      <c r="BJ1994" s="2">
        <v>0</v>
      </c>
      <c r="BK1994" s="2">
        <v>0</v>
      </c>
      <c r="BL1994" s="2">
        <v>0</v>
      </c>
      <c r="BM1994" s="2">
        <v>2015</v>
      </c>
      <c r="BN1994" s="2">
        <v>0</v>
      </c>
      <c r="BO1994" s="2">
        <v>0</v>
      </c>
      <c r="BP1994" s="2">
        <v>0</v>
      </c>
      <c r="BQ1994" s="2">
        <v>0</v>
      </c>
      <c r="BR1994" s="2">
        <v>0</v>
      </c>
      <c r="BS1994" s="2">
        <v>0</v>
      </c>
      <c r="BT1994" s="2">
        <v>0</v>
      </c>
      <c r="BU1994" s="2">
        <v>0</v>
      </c>
      <c r="BV1994" s="2">
        <v>0</v>
      </c>
      <c r="BW1994" s="2">
        <v>0</v>
      </c>
    </row>
    <row r="1995" spans="1:75" s="2" customFormat="1" ht="12.95" customHeight="1">
      <c r="A1995" s="2">
        <v>2205</v>
      </c>
      <c r="B1995" s="2" t="s">
        <v>6395</v>
      </c>
      <c r="C1995" s="2" t="str">
        <f>IF(D1995=0,"Standard only",INDEX($AR$1:$BW$1,1,MATCH(D1995,AR1995:BW1995,0)))</f>
        <v>ST_LeafStem_Pos</v>
      </c>
      <c r="D1995" s="2">
        <v>1380</v>
      </c>
      <c r="E1995" s="31">
        <v>3.13987908640124</v>
      </c>
      <c r="F1995" s="2">
        <v>405.26569999999998</v>
      </c>
      <c r="G1995" s="2">
        <v>9.42</v>
      </c>
      <c r="H1995" s="2" t="s">
        <v>25</v>
      </c>
      <c r="I1995" s="2" t="s">
        <v>13276</v>
      </c>
      <c r="J1995" s="2" t="s">
        <v>8825</v>
      </c>
      <c r="L1995" s="2" t="s">
        <v>11840</v>
      </c>
      <c r="M1995" s="2">
        <v>3.2</v>
      </c>
      <c r="N1995" s="2" t="s">
        <v>8825</v>
      </c>
      <c r="O1995" s="2" t="s">
        <v>8825</v>
      </c>
      <c r="P1995" s="2">
        <v>24</v>
      </c>
      <c r="Q1995" s="2" t="s">
        <v>6396</v>
      </c>
      <c r="U1995" s="2" t="s">
        <v>6397</v>
      </c>
      <c r="V1995" s="2" t="s">
        <v>6398</v>
      </c>
      <c r="W1995" s="2" t="str">
        <f>"piechart: colorlist=""#00FF00,#FFFFFF,#C0C0C0,#FFFF00,#0000FF,#000080,#008080,#800000,#808000,#800080,#FF0000,#FF00FF"" valuelist="""&amp;AF1995&amp;","&amp;AG1995&amp;","&amp;AH1995&amp;","&amp;AI1995&amp;","&amp;AJ1995&amp;","&amp;AK1995&amp;","&amp;AL1995&amp;","&amp;AM1995&amp;","&amp;AN1995&amp;","&amp;AO1995&amp;","&amp;AP1995&amp;","&amp;AQ1995&amp;""""</f>
        <v>piechart: colorlist="#00FF00,#FFFFFF,#C0C0C0,#FFFF00,#0000FF,#000080,#008080,#800000,#808000,#800080,#FF0000,#FF00FF" valuelist="0,0,0,0,0,0,0,644,1158,331,0,1380"</v>
      </c>
      <c r="AF1995" s="2">
        <v>0</v>
      </c>
      <c r="AG1995" s="2">
        <v>0</v>
      </c>
      <c r="AH1995" s="2">
        <v>0</v>
      </c>
      <c r="AI1995" s="2">
        <v>0</v>
      </c>
      <c r="AJ1995" s="2">
        <v>0</v>
      </c>
      <c r="AK1995" s="2">
        <v>0</v>
      </c>
      <c r="AL1995" s="2">
        <v>0</v>
      </c>
      <c r="AM1995" s="2">
        <v>644</v>
      </c>
      <c r="AN1995" s="2">
        <v>1158</v>
      </c>
      <c r="AO1995" s="2">
        <v>331</v>
      </c>
      <c r="AP1995" s="2">
        <v>0</v>
      </c>
      <c r="AQ1995" s="2">
        <v>1380</v>
      </c>
      <c r="AR1995" s="2">
        <v>0</v>
      </c>
      <c r="AS1995" s="2">
        <v>0</v>
      </c>
      <c r="AT1995" s="2">
        <v>0</v>
      </c>
      <c r="AU1995" s="2">
        <v>0</v>
      </c>
      <c r="AV1995" s="2">
        <v>0</v>
      </c>
      <c r="AW1995" s="2">
        <v>1158</v>
      </c>
      <c r="AX1995" s="2">
        <v>0</v>
      </c>
      <c r="AY1995" s="2">
        <v>644</v>
      </c>
      <c r="AZ1995" s="2">
        <v>0</v>
      </c>
      <c r="BA1995" s="2">
        <v>331</v>
      </c>
      <c r="BB1995" s="2">
        <v>0</v>
      </c>
      <c r="BC1995" s="2">
        <v>0</v>
      </c>
      <c r="BD1995" s="2">
        <v>0</v>
      </c>
      <c r="BE1995" s="2">
        <v>0</v>
      </c>
      <c r="BF1995" s="2">
        <v>0</v>
      </c>
      <c r="BG1995" s="2">
        <v>0</v>
      </c>
      <c r="BH1995" s="2">
        <v>0</v>
      </c>
      <c r="BI1995" s="2">
        <v>0</v>
      </c>
      <c r="BJ1995" s="2">
        <v>0</v>
      </c>
      <c r="BK1995" s="2">
        <v>0</v>
      </c>
      <c r="BL1995" s="2">
        <v>0</v>
      </c>
      <c r="BM1995" s="2">
        <v>0</v>
      </c>
      <c r="BN1995" s="2">
        <v>0</v>
      </c>
      <c r="BO1995" s="2">
        <v>0</v>
      </c>
      <c r="BP1995" s="2">
        <v>0</v>
      </c>
      <c r="BQ1995" s="2">
        <v>1380</v>
      </c>
      <c r="BR1995" s="2">
        <v>0</v>
      </c>
      <c r="BS1995" s="2">
        <v>0</v>
      </c>
      <c r="BT1995" s="2">
        <v>0</v>
      </c>
      <c r="BU1995" s="2">
        <v>0</v>
      </c>
      <c r="BV1995" s="2">
        <v>0</v>
      </c>
      <c r="BW1995" s="2">
        <v>0</v>
      </c>
    </row>
    <row r="1996" spans="1:75" s="2" customFormat="1" ht="12.95" customHeight="1">
      <c r="A1996" s="2">
        <v>2206</v>
      </c>
      <c r="B1996" s="2" t="s">
        <v>6399</v>
      </c>
      <c r="C1996" s="2" t="str">
        <f>IF(D1996=0,"Standard only",INDEX($AR$1:$BW$1,1,MATCH(D1996,AR1996:BW1996,0)))</f>
        <v>GU_LeafStem_Pos</v>
      </c>
      <c r="D1996" s="2">
        <v>1628</v>
      </c>
      <c r="E1996" s="31">
        <v>3.08421868673924</v>
      </c>
      <c r="F1996" s="2">
        <v>405.26389999999998</v>
      </c>
      <c r="G1996" s="2">
        <v>9.59</v>
      </c>
      <c r="H1996" s="2" t="s">
        <v>25</v>
      </c>
      <c r="I1996" s="2" t="s">
        <v>13276</v>
      </c>
      <c r="J1996" s="2" t="s">
        <v>8825</v>
      </c>
      <c r="L1996" s="2" t="s">
        <v>11840</v>
      </c>
      <c r="M1996" s="2">
        <v>3.2</v>
      </c>
      <c r="N1996" s="2" t="s">
        <v>8825</v>
      </c>
      <c r="O1996" s="2" t="s">
        <v>8825</v>
      </c>
      <c r="P1996" s="2">
        <v>24</v>
      </c>
      <c r="Q1996" s="2" t="s">
        <v>6396</v>
      </c>
      <c r="R1996" s="32"/>
      <c r="U1996" s="2" t="s">
        <v>6400</v>
      </c>
      <c r="V1996" s="2" t="s">
        <v>6401</v>
      </c>
      <c r="W1996" s="2" t="str">
        <f>"piechart: colorlist=""#00FF00,#FFFFFF,#C0C0C0,#FFFF00,#0000FF,#000080,#008080,#800000,#808000,#800080,#FF0000,#FF00FF"" valuelist="""&amp;AF1996&amp;","&amp;AG1996&amp;","&amp;AH1996&amp;","&amp;AI1996&amp;","&amp;AJ1996&amp;","&amp;AK1996&amp;","&amp;AL1996&amp;","&amp;AM1996&amp;","&amp;AN1996&amp;","&amp;AO1996&amp;","&amp;AP1996&amp;","&amp;AQ1996&amp;""""</f>
        <v>piechart: colorlist="#00FF00,#FFFFFF,#C0C0C0,#FFFF00,#0000FF,#000080,#008080,#800000,#808000,#800080,#FF0000,#FF00FF" valuelist="455,494,0,1214,0,0,0,0,0,1628,0,0"</v>
      </c>
      <c r="AF1996" s="2">
        <v>455</v>
      </c>
      <c r="AG1996" s="2">
        <v>494</v>
      </c>
      <c r="AH1996" s="2">
        <v>0</v>
      </c>
      <c r="AI1996" s="2">
        <v>1214</v>
      </c>
      <c r="AJ1996" s="2">
        <v>0</v>
      </c>
      <c r="AK1996" s="2">
        <v>0</v>
      </c>
      <c r="AL1996" s="2">
        <v>0</v>
      </c>
      <c r="AM1996" s="2">
        <v>0</v>
      </c>
      <c r="AN1996" s="2">
        <v>0</v>
      </c>
      <c r="AO1996" s="2">
        <v>1628</v>
      </c>
      <c r="AP1996" s="2">
        <v>0</v>
      </c>
      <c r="AQ1996" s="2">
        <v>0</v>
      </c>
      <c r="AR1996" s="2">
        <v>0</v>
      </c>
      <c r="AS1996" s="2">
        <v>1214</v>
      </c>
      <c r="AT1996" s="2">
        <v>0</v>
      </c>
      <c r="AU1996" s="2">
        <v>455</v>
      </c>
      <c r="AV1996" s="2">
        <v>0</v>
      </c>
      <c r="AW1996" s="2">
        <v>0</v>
      </c>
      <c r="AX1996" s="2">
        <v>0</v>
      </c>
      <c r="AY1996" s="2">
        <v>0</v>
      </c>
      <c r="AZ1996" s="2">
        <v>0</v>
      </c>
      <c r="BA1996" s="2">
        <v>1628</v>
      </c>
      <c r="BB1996" s="2">
        <v>0</v>
      </c>
      <c r="BC1996" s="2">
        <v>0</v>
      </c>
      <c r="BD1996" s="2">
        <v>0</v>
      </c>
      <c r="BE1996" s="2">
        <v>0</v>
      </c>
      <c r="BF1996" s="2">
        <v>0</v>
      </c>
      <c r="BG1996" s="2">
        <v>0</v>
      </c>
      <c r="BH1996" s="2">
        <v>0</v>
      </c>
      <c r="BI1996" s="2">
        <v>0</v>
      </c>
      <c r="BJ1996" s="2">
        <v>0</v>
      </c>
      <c r="BK1996" s="2">
        <v>0</v>
      </c>
      <c r="BL1996" s="2">
        <v>0</v>
      </c>
      <c r="BM1996" s="2">
        <v>0</v>
      </c>
      <c r="BN1996" s="2">
        <v>494</v>
      </c>
      <c r="BO1996" s="2">
        <v>0</v>
      </c>
      <c r="BP1996" s="2">
        <v>0</v>
      </c>
      <c r="BQ1996" s="2">
        <v>0</v>
      </c>
      <c r="BR1996" s="2">
        <v>0</v>
      </c>
      <c r="BS1996" s="2">
        <v>0</v>
      </c>
      <c r="BT1996" s="2">
        <v>0</v>
      </c>
      <c r="BU1996" s="2">
        <v>0</v>
      </c>
      <c r="BV1996" s="2">
        <v>0</v>
      </c>
      <c r="BW1996" s="2">
        <v>0</v>
      </c>
    </row>
    <row r="1997" spans="1:75" s="2" customFormat="1" ht="12.95" customHeight="1">
      <c r="A1997" s="2">
        <v>2207</v>
      </c>
      <c r="B1997" s="2" t="s">
        <v>6402</v>
      </c>
      <c r="C1997" s="2" t="str">
        <f>IF(D1997=0,"Standard only",INDEX($AR$1:$BW$1,1,MATCH(D1997,AR1997:BW1997,0)))</f>
        <v>LE_LeafStem_Pos</v>
      </c>
      <c r="D1997" s="2">
        <v>1526</v>
      </c>
      <c r="E1997" s="31">
        <v>3.1835545336188602</v>
      </c>
      <c r="F1997" s="2">
        <v>406.16019999999997</v>
      </c>
      <c r="G1997" s="2">
        <v>3.37</v>
      </c>
      <c r="H1997" s="2" t="s">
        <v>25</v>
      </c>
      <c r="I1997" s="2" t="s">
        <v>13268</v>
      </c>
      <c r="J1997" s="2" t="s">
        <v>8825</v>
      </c>
      <c r="L1997" s="2" t="s">
        <v>11840</v>
      </c>
      <c r="M1997" s="2">
        <v>3.2</v>
      </c>
      <c r="N1997" s="2" t="s">
        <v>8825</v>
      </c>
      <c r="O1997" s="2" t="s">
        <v>8825</v>
      </c>
      <c r="P1997" s="2">
        <v>18</v>
      </c>
      <c r="Q1997" s="2" t="s">
        <v>6403</v>
      </c>
      <c r="U1997" s="2" t="s">
        <v>6404</v>
      </c>
      <c r="V1997" s="2" t="s">
        <v>6405</v>
      </c>
      <c r="W1997" s="2" t="str">
        <f>"piechart: colorlist=""#00FF00,#FFFFFF,#C0C0C0,#FFFF00,#0000FF,#000080,#008080,#800000,#808000,#800080,#FF0000,#FF00FF"" valuelist="""&amp;AF1997&amp;","&amp;AG1997&amp;","&amp;AH1997&amp;","&amp;AI1997&amp;","&amp;AJ1997&amp;","&amp;AK1997&amp;","&amp;AL1997&amp;","&amp;AM1997&amp;","&amp;AN1997&amp;","&amp;AO1997&amp;","&amp;AP1997&amp;","&amp;AQ1997&amp;""""</f>
        <v>piechart: colorlist="#00FF00,#FFFFFF,#C0C0C0,#FFFF00,#0000FF,#000080,#008080,#800000,#808000,#800080,#FF0000,#FF00FF" valuelist="0,0,0,0,0,0,0,0,0,0,1526,0"</v>
      </c>
      <c r="AF1997" s="2">
        <v>0</v>
      </c>
      <c r="AG1997" s="2">
        <v>0</v>
      </c>
      <c r="AH1997" s="2">
        <v>0</v>
      </c>
      <c r="AI1997" s="2">
        <v>0</v>
      </c>
      <c r="AJ1997" s="2">
        <v>0</v>
      </c>
      <c r="AK1997" s="2">
        <v>0</v>
      </c>
      <c r="AL1997" s="2">
        <v>0</v>
      </c>
      <c r="AM1997" s="2">
        <v>0</v>
      </c>
      <c r="AN1997" s="2">
        <v>0</v>
      </c>
      <c r="AO1997" s="2">
        <v>0</v>
      </c>
      <c r="AP1997" s="2">
        <v>1526</v>
      </c>
      <c r="AQ1997" s="2">
        <v>0</v>
      </c>
      <c r="AR1997" s="2">
        <v>0</v>
      </c>
      <c r="AS1997" s="2">
        <v>0</v>
      </c>
      <c r="AT1997" s="2">
        <v>0</v>
      </c>
      <c r="AU1997" s="2">
        <v>0</v>
      </c>
      <c r="AV1997" s="2">
        <v>0</v>
      </c>
      <c r="AW1997" s="2">
        <v>0</v>
      </c>
      <c r="AX1997" s="2">
        <v>0</v>
      </c>
      <c r="AY1997" s="2">
        <v>0</v>
      </c>
      <c r="AZ1997" s="2">
        <v>0</v>
      </c>
      <c r="BA1997" s="2">
        <v>0</v>
      </c>
      <c r="BB1997" s="2">
        <v>0</v>
      </c>
      <c r="BC1997" s="2">
        <v>0</v>
      </c>
      <c r="BD1997" s="2">
        <v>1526</v>
      </c>
      <c r="BE1997" s="2">
        <v>0</v>
      </c>
      <c r="BF1997" s="2">
        <v>0</v>
      </c>
      <c r="BG1997" s="2">
        <v>0</v>
      </c>
      <c r="BH1997" s="2">
        <v>0</v>
      </c>
      <c r="BI1997" s="2">
        <v>0</v>
      </c>
      <c r="BJ1997" s="2">
        <v>0</v>
      </c>
      <c r="BK1997" s="2">
        <v>0</v>
      </c>
      <c r="BL1997" s="2">
        <v>0</v>
      </c>
      <c r="BM1997" s="2">
        <v>0</v>
      </c>
      <c r="BN1997" s="2">
        <v>0</v>
      </c>
      <c r="BO1997" s="2">
        <v>0</v>
      </c>
      <c r="BP1997" s="2">
        <v>0</v>
      </c>
      <c r="BQ1997" s="2">
        <v>0</v>
      </c>
      <c r="BR1997" s="2">
        <v>0</v>
      </c>
      <c r="BS1997" s="2">
        <v>0</v>
      </c>
      <c r="BT1997" s="2">
        <v>0</v>
      </c>
      <c r="BU1997" s="2">
        <v>0</v>
      </c>
      <c r="BV1997" s="2">
        <v>0</v>
      </c>
      <c r="BW1997" s="2">
        <v>0</v>
      </c>
    </row>
    <row r="1998" spans="1:75" s="2" customFormat="1" ht="12.95" customHeight="1">
      <c r="A1998" s="2">
        <v>2209</v>
      </c>
      <c r="B1998" s="2" t="s">
        <v>6406</v>
      </c>
      <c r="C1998" s="2" t="str">
        <f>IF(D1998=0,"Standard only",INDEX($AR$1:$BW$1,1,MATCH(D1998,AR1998:BW1998,0)))</f>
        <v>GU_Root_Pos</v>
      </c>
      <c r="D1998" s="2">
        <v>4613</v>
      </c>
      <c r="E1998" s="31">
        <v>3.6639834546082701</v>
      </c>
      <c r="F1998" s="2">
        <v>407.18540000000002</v>
      </c>
      <c r="G1998" s="2">
        <v>8.8800000000000008</v>
      </c>
      <c r="H1998" s="2" t="s">
        <v>25</v>
      </c>
      <c r="I1998" s="2" t="s">
        <v>13274</v>
      </c>
      <c r="J1998" s="2" t="s">
        <v>8825</v>
      </c>
      <c r="L1998" s="2" t="s">
        <v>11840</v>
      </c>
      <c r="M1998" s="2">
        <v>3.2</v>
      </c>
      <c r="N1998" s="2" t="s">
        <v>8825</v>
      </c>
      <c r="O1998" s="2" t="s">
        <v>8825</v>
      </c>
      <c r="P1998" s="2">
        <v>25</v>
      </c>
      <c r="Q1998" s="2" t="s">
        <v>6407</v>
      </c>
      <c r="U1998" s="2" t="s">
        <v>6408</v>
      </c>
      <c r="V1998" s="2" t="s">
        <v>6409</v>
      </c>
      <c r="W1998" s="2" t="str">
        <f>"piechart: colorlist=""#00FF00,#FFFFFF,#C0C0C0,#FFFF00,#0000FF,#000080,#008080,#800000,#808000,#800080,#FF0000,#FF00FF"" valuelist="""&amp;AF1998&amp;","&amp;AG1998&amp;","&amp;AH1998&amp;","&amp;AI1998&amp;","&amp;AJ1998&amp;","&amp;AK1998&amp;","&amp;AL1998&amp;","&amp;AM1998&amp;","&amp;AN1998&amp;","&amp;AO1998&amp;","&amp;AP1998&amp;","&amp;AQ1998&amp;""""</f>
        <v>piechart: colorlist="#00FF00,#FFFFFF,#C0C0C0,#FFFF00,#0000FF,#000080,#008080,#800000,#808000,#800080,#FF0000,#FF00FF" valuelist="0,0,0,0,0,0,0,0,2718,4613,0,0"</v>
      </c>
      <c r="AF1998" s="2">
        <v>0</v>
      </c>
      <c r="AG1998" s="2">
        <v>0</v>
      </c>
      <c r="AH1998" s="2">
        <v>0</v>
      </c>
      <c r="AI1998" s="2">
        <v>0</v>
      </c>
      <c r="AJ1998" s="2">
        <v>0</v>
      </c>
      <c r="AK1998" s="2">
        <v>0</v>
      </c>
      <c r="AL1998" s="2">
        <v>0</v>
      </c>
      <c r="AM1998" s="2">
        <v>0</v>
      </c>
      <c r="AN1998" s="2">
        <v>2718</v>
      </c>
      <c r="AO1998" s="2">
        <v>4613</v>
      </c>
      <c r="AP1998" s="2">
        <v>0</v>
      </c>
      <c r="AQ1998" s="2">
        <v>0</v>
      </c>
      <c r="AR1998" s="2">
        <v>0</v>
      </c>
      <c r="AS1998" s="2">
        <v>0</v>
      </c>
      <c r="AT1998" s="2">
        <v>0</v>
      </c>
      <c r="AU1998" s="2">
        <v>0</v>
      </c>
      <c r="AV1998" s="2">
        <v>0</v>
      </c>
      <c r="AW1998" s="2">
        <v>0</v>
      </c>
      <c r="AX1998" s="2">
        <v>2718</v>
      </c>
      <c r="AY1998" s="2">
        <v>0</v>
      </c>
      <c r="AZ1998" s="2">
        <v>0</v>
      </c>
      <c r="BA1998" s="2">
        <v>0</v>
      </c>
      <c r="BB1998" s="2">
        <v>4613</v>
      </c>
      <c r="BC1998" s="2">
        <v>0</v>
      </c>
      <c r="BD1998" s="2">
        <v>0</v>
      </c>
      <c r="BE1998" s="2">
        <v>0</v>
      </c>
      <c r="BF1998" s="2">
        <v>0</v>
      </c>
      <c r="BG1998" s="2">
        <v>0</v>
      </c>
      <c r="BH1998" s="2">
        <v>0</v>
      </c>
      <c r="BI1998" s="2">
        <v>0</v>
      </c>
      <c r="BJ1998" s="2">
        <v>0</v>
      </c>
      <c r="BK1998" s="2">
        <v>0</v>
      </c>
      <c r="BL1998" s="2">
        <v>0</v>
      </c>
      <c r="BM1998" s="2">
        <v>0</v>
      </c>
      <c r="BN1998" s="2">
        <v>0</v>
      </c>
      <c r="BO1998" s="2">
        <v>0</v>
      </c>
      <c r="BP1998" s="2">
        <v>0</v>
      </c>
      <c r="BQ1998" s="2">
        <v>0</v>
      </c>
      <c r="BR1998" s="2">
        <v>0</v>
      </c>
      <c r="BS1998" s="2">
        <v>0</v>
      </c>
      <c r="BT1998" s="2">
        <v>0</v>
      </c>
      <c r="BU1998" s="2">
        <v>0</v>
      </c>
      <c r="BV1998" s="2">
        <v>0</v>
      </c>
      <c r="BW1998" s="2">
        <v>0</v>
      </c>
    </row>
    <row r="1999" spans="1:75" s="2" customFormat="1" ht="12.95" customHeight="1">
      <c r="A1999" s="2">
        <v>2210</v>
      </c>
      <c r="B1999" s="2" t="s">
        <v>6410</v>
      </c>
      <c r="C1999" s="2" t="str">
        <f>IF(D1999=0,"Standard only",INDEX($AR$1:$BW$1,1,MATCH(D1999,AR1999:BW1999,0)))</f>
        <v>GU_LeafStem_Pos</v>
      </c>
      <c r="D1999" s="2">
        <v>1241</v>
      </c>
      <c r="E1999" s="31">
        <v>3.0314084642516201</v>
      </c>
      <c r="F1999" s="2">
        <v>407.1918</v>
      </c>
      <c r="G1999" s="2">
        <v>10.1</v>
      </c>
      <c r="H1999" s="2" t="s">
        <v>25</v>
      </c>
      <c r="I1999" s="2" t="s">
        <v>13274</v>
      </c>
      <c r="J1999" s="2" t="s">
        <v>8825</v>
      </c>
      <c r="L1999" s="2" t="s">
        <v>11840</v>
      </c>
      <c r="M1999" s="2">
        <v>3.2</v>
      </c>
      <c r="N1999" s="2" t="s">
        <v>8825</v>
      </c>
      <c r="O1999" s="2" t="s">
        <v>8825</v>
      </c>
      <c r="P1999" s="2">
        <v>25</v>
      </c>
      <c r="Q1999" s="2" t="s">
        <v>6407</v>
      </c>
      <c r="U1999" s="2" t="s">
        <v>6411</v>
      </c>
      <c r="W1999" s="2" t="str">
        <f>"piechart: colorlist=""#00FF00,#FFFFFF,#C0C0C0,#FFFF00,#0000FF,#000080,#008080,#800000,#808000,#800080,#FF0000,#FF00FF"" valuelist="""&amp;AF1999&amp;","&amp;AG1999&amp;","&amp;AH1999&amp;","&amp;AI1999&amp;","&amp;AJ1999&amp;","&amp;AK1999&amp;","&amp;AL1999&amp;","&amp;AM1999&amp;","&amp;AN1999&amp;","&amp;AO1999&amp;","&amp;AP1999&amp;","&amp;AQ1999&amp;""""</f>
        <v>piechart: colorlist="#00FF00,#FFFFFF,#C0C0C0,#FFFF00,#0000FF,#000080,#008080,#800000,#808000,#800080,#FF0000,#FF00FF" valuelist="0,0,0,0,0,0,0,0,0,2316,0,0"</v>
      </c>
      <c r="AF1999" s="2">
        <v>0</v>
      </c>
      <c r="AG1999" s="2">
        <v>0</v>
      </c>
      <c r="AH1999" s="2">
        <v>0</v>
      </c>
      <c r="AI1999" s="2">
        <v>0</v>
      </c>
      <c r="AJ1999" s="2">
        <v>0</v>
      </c>
      <c r="AK1999" s="2">
        <v>0</v>
      </c>
      <c r="AL1999" s="2">
        <v>0</v>
      </c>
      <c r="AM1999" s="2">
        <v>0</v>
      </c>
      <c r="AN1999" s="2">
        <v>0</v>
      </c>
      <c r="AO1999" s="2">
        <v>2316</v>
      </c>
      <c r="AP1999" s="2">
        <v>0</v>
      </c>
      <c r="AQ1999" s="2">
        <v>0</v>
      </c>
      <c r="AR1999" s="2">
        <v>0</v>
      </c>
      <c r="AS1999" s="2">
        <v>0</v>
      </c>
      <c r="AT1999" s="2">
        <v>0</v>
      </c>
      <c r="AU1999" s="2">
        <v>0</v>
      </c>
      <c r="AV1999" s="2">
        <v>0</v>
      </c>
      <c r="AW1999" s="2">
        <v>0</v>
      </c>
      <c r="AX1999" s="2">
        <v>0</v>
      </c>
      <c r="AY1999" s="2">
        <v>0</v>
      </c>
      <c r="AZ1999" s="2">
        <v>0</v>
      </c>
      <c r="BA1999" s="2">
        <v>1241</v>
      </c>
      <c r="BB1999" s="2">
        <v>1075</v>
      </c>
      <c r="BC1999" s="2">
        <v>0</v>
      </c>
      <c r="BD1999" s="2">
        <v>0</v>
      </c>
      <c r="BE1999" s="2">
        <v>0</v>
      </c>
      <c r="BF1999" s="2">
        <v>0</v>
      </c>
      <c r="BG1999" s="2">
        <v>0</v>
      </c>
      <c r="BH1999" s="2">
        <v>0</v>
      </c>
      <c r="BI1999" s="2">
        <v>0</v>
      </c>
      <c r="BJ1999" s="2">
        <v>0</v>
      </c>
      <c r="BK1999" s="2">
        <v>0</v>
      </c>
      <c r="BL1999" s="2">
        <v>0</v>
      </c>
      <c r="BM1999" s="2">
        <v>0</v>
      </c>
      <c r="BN1999" s="2">
        <v>0</v>
      </c>
      <c r="BO1999" s="2">
        <v>0</v>
      </c>
      <c r="BP1999" s="2">
        <v>0</v>
      </c>
      <c r="BQ1999" s="2">
        <v>0</v>
      </c>
      <c r="BR1999" s="2">
        <v>0</v>
      </c>
      <c r="BS1999" s="2">
        <v>0</v>
      </c>
      <c r="BT1999" s="2">
        <v>0</v>
      </c>
      <c r="BU1999" s="2">
        <v>0</v>
      </c>
      <c r="BV1999" s="2">
        <v>0</v>
      </c>
      <c r="BW1999" s="2">
        <v>0</v>
      </c>
    </row>
    <row r="2000" spans="1:75" s="2" customFormat="1" ht="12.95" customHeight="1">
      <c r="A2000" s="2">
        <v>2213</v>
      </c>
      <c r="B2000" s="2" t="s">
        <v>6414</v>
      </c>
      <c r="C2000" s="2" t="str">
        <f>IF(D2000=0,"Standard only",INDEX($AR$1:$BW$1,1,MATCH(D2000,AR2000:BW2000,0)))</f>
        <v>GU_Root_Pos</v>
      </c>
      <c r="D2000" s="2">
        <v>1807</v>
      </c>
      <c r="E2000" s="31">
        <v>3.2569581525609301</v>
      </c>
      <c r="F2000" s="2">
        <v>407.36500000000001</v>
      </c>
      <c r="G2000" s="2">
        <v>7.89</v>
      </c>
      <c r="H2000" s="2" t="s">
        <v>25</v>
      </c>
      <c r="I2000" s="2" t="s">
        <v>13278</v>
      </c>
      <c r="J2000" s="2" t="s">
        <v>8825</v>
      </c>
      <c r="L2000" s="2" t="s">
        <v>11840</v>
      </c>
      <c r="M2000" s="2">
        <v>3.2</v>
      </c>
      <c r="N2000" s="2" t="s">
        <v>8825</v>
      </c>
      <c r="O2000" s="2" t="s">
        <v>8825</v>
      </c>
      <c r="P2000" s="2">
        <v>30</v>
      </c>
      <c r="Q2000" s="2" t="s">
        <v>6415</v>
      </c>
      <c r="U2000" s="2" t="s">
        <v>6416</v>
      </c>
      <c r="V2000" s="2" t="s">
        <v>6417</v>
      </c>
      <c r="W2000" s="2" t="str">
        <f>"piechart: colorlist=""#00FF00,#FFFFFF,#C0C0C0,#FFFF00,#0000FF,#000080,#008080,#800000,#808000,#800080,#FF0000,#FF00FF"" valuelist="""&amp;AF2000&amp;","&amp;AG2000&amp;","&amp;AH2000&amp;","&amp;AI2000&amp;","&amp;AJ2000&amp;","&amp;AK2000&amp;","&amp;AL2000&amp;","&amp;AM2000&amp;","&amp;AN2000&amp;","&amp;AO2000&amp;","&amp;AP2000&amp;","&amp;AQ2000&amp;""""</f>
        <v>piechart: colorlist="#00FF00,#FFFFFF,#C0C0C0,#FFFF00,#0000FF,#000080,#008080,#800000,#808000,#800080,#FF0000,#FF00FF" valuelist="0,0,0,0,0,0,0,528,0,2152,0,0"</v>
      </c>
      <c r="AF2000" s="2">
        <v>0</v>
      </c>
      <c r="AG2000" s="2">
        <v>0</v>
      </c>
      <c r="AH2000" s="2">
        <v>0</v>
      </c>
      <c r="AI2000" s="2">
        <v>0</v>
      </c>
      <c r="AJ2000" s="2">
        <v>0</v>
      </c>
      <c r="AK2000" s="2">
        <v>0</v>
      </c>
      <c r="AL2000" s="2">
        <v>0</v>
      </c>
      <c r="AM2000" s="2">
        <v>528</v>
      </c>
      <c r="AN2000" s="2">
        <v>0</v>
      </c>
      <c r="AO2000" s="2">
        <v>2152</v>
      </c>
      <c r="AP2000" s="2">
        <v>0</v>
      </c>
      <c r="AQ2000" s="2">
        <v>0</v>
      </c>
      <c r="AR2000" s="2">
        <v>0</v>
      </c>
      <c r="AS2000" s="2">
        <v>0</v>
      </c>
      <c r="AT2000" s="2">
        <v>0</v>
      </c>
      <c r="AU2000" s="2">
        <v>0</v>
      </c>
      <c r="AV2000" s="2">
        <v>0</v>
      </c>
      <c r="AW2000" s="2">
        <v>0</v>
      </c>
      <c r="AX2000" s="2">
        <v>0</v>
      </c>
      <c r="AY2000" s="2">
        <v>528</v>
      </c>
      <c r="AZ2000" s="2">
        <v>0</v>
      </c>
      <c r="BA2000" s="2">
        <v>345</v>
      </c>
      <c r="BB2000" s="2">
        <v>1807</v>
      </c>
      <c r="BC2000" s="2">
        <v>0</v>
      </c>
      <c r="BD2000" s="2">
        <v>0</v>
      </c>
      <c r="BE2000" s="2">
        <v>0</v>
      </c>
      <c r="BF2000" s="2">
        <v>0</v>
      </c>
      <c r="BG2000" s="2">
        <v>0</v>
      </c>
      <c r="BH2000" s="2">
        <v>0</v>
      </c>
      <c r="BI2000" s="2">
        <v>0</v>
      </c>
      <c r="BJ2000" s="2">
        <v>0</v>
      </c>
      <c r="BK2000" s="2">
        <v>0</v>
      </c>
      <c r="BL2000" s="2">
        <v>0</v>
      </c>
      <c r="BM2000" s="2">
        <v>0</v>
      </c>
      <c r="BN2000" s="2">
        <v>0</v>
      </c>
      <c r="BO2000" s="2">
        <v>0</v>
      </c>
      <c r="BP2000" s="2">
        <v>0</v>
      </c>
      <c r="BQ2000" s="2">
        <v>0</v>
      </c>
      <c r="BR2000" s="2">
        <v>0</v>
      </c>
      <c r="BS2000" s="2">
        <v>0</v>
      </c>
      <c r="BT2000" s="2">
        <v>0</v>
      </c>
      <c r="BU2000" s="2">
        <v>0</v>
      </c>
      <c r="BV2000" s="2">
        <v>0</v>
      </c>
      <c r="BW2000" s="2">
        <v>0</v>
      </c>
    </row>
    <row r="2001" spans="1:75" s="2" customFormat="1" ht="12.95" customHeight="1">
      <c r="A2001" s="2">
        <v>2214</v>
      </c>
      <c r="B2001" s="2" t="s">
        <v>6418</v>
      </c>
      <c r="C2001" s="2" t="str">
        <f>IF(D2001=0,"Standard only",INDEX($AR$1:$BW$1,1,MATCH(D2001,AR2001:BW2001,0)))</f>
        <v>GG_Root_Pos</v>
      </c>
      <c r="D2001" s="2">
        <v>1788</v>
      </c>
      <c r="E2001" s="31">
        <v>3.2523675144599</v>
      </c>
      <c r="F2001" s="2">
        <v>407.36649999999997</v>
      </c>
      <c r="G2001" s="2">
        <v>7.37</v>
      </c>
      <c r="H2001" s="2" t="s">
        <v>25</v>
      </c>
      <c r="I2001" s="2" t="s">
        <v>13278</v>
      </c>
      <c r="J2001" s="2" t="s">
        <v>8825</v>
      </c>
      <c r="L2001" s="2" t="s">
        <v>11840</v>
      </c>
      <c r="M2001" s="2">
        <v>3.2</v>
      </c>
      <c r="N2001" s="2" t="s">
        <v>8825</v>
      </c>
      <c r="O2001" s="2" t="s">
        <v>8825</v>
      </c>
      <c r="P2001" s="2">
        <v>30</v>
      </c>
      <c r="Q2001" s="2" t="s">
        <v>6415</v>
      </c>
      <c r="U2001" s="2" t="s">
        <v>6419</v>
      </c>
      <c r="V2001" s="2" t="s">
        <v>6420</v>
      </c>
      <c r="W2001" s="2" t="str">
        <f>"piechart: colorlist=""#00FF00,#FFFFFF,#C0C0C0,#FFFF00,#0000FF,#000080,#008080,#800000,#808000,#800080,#FF0000,#FF00FF"" valuelist="""&amp;AF2001&amp;","&amp;AG2001&amp;","&amp;AH2001&amp;","&amp;AI2001&amp;","&amp;AJ2001&amp;","&amp;AK2001&amp;","&amp;AL2001&amp;","&amp;AM2001&amp;","&amp;AN2001&amp;","&amp;AO2001&amp;","&amp;AP2001&amp;","&amp;AQ2001&amp;""""</f>
        <v>piechart: colorlist="#00FF00,#FFFFFF,#C0C0C0,#FFFF00,#0000FF,#000080,#008080,#800000,#808000,#800080,#FF0000,#FF00FF" valuelist="0,0,0,0,0,0,0,391,1788,785,0,0"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  <c r="AM2001" s="2">
        <v>391</v>
      </c>
      <c r="AN2001" s="2">
        <v>1788</v>
      </c>
      <c r="AO2001" s="2">
        <v>785</v>
      </c>
      <c r="AP2001" s="2">
        <v>0</v>
      </c>
      <c r="AQ2001" s="2">
        <v>0</v>
      </c>
      <c r="AR2001" s="2">
        <v>0</v>
      </c>
      <c r="AS2001" s="2">
        <v>0</v>
      </c>
      <c r="AT2001" s="2">
        <v>0</v>
      </c>
      <c r="AU2001" s="2">
        <v>0</v>
      </c>
      <c r="AV2001" s="2">
        <v>0</v>
      </c>
      <c r="AW2001" s="2">
        <v>0</v>
      </c>
      <c r="AX2001" s="2">
        <v>1788</v>
      </c>
      <c r="AY2001" s="2">
        <v>0</v>
      </c>
      <c r="AZ2001" s="2">
        <v>391</v>
      </c>
      <c r="BA2001" s="2">
        <v>0</v>
      </c>
      <c r="BB2001" s="2">
        <v>785</v>
      </c>
      <c r="BC2001" s="2">
        <v>0</v>
      </c>
      <c r="BD2001" s="2">
        <v>0</v>
      </c>
      <c r="BE2001" s="2">
        <v>0</v>
      </c>
      <c r="BF2001" s="2">
        <v>0</v>
      </c>
      <c r="BG2001" s="2">
        <v>0</v>
      </c>
      <c r="BH2001" s="2">
        <v>0</v>
      </c>
      <c r="BI2001" s="2">
        <v>0</v>
      </c>
      <c r="BJ2001" s="2">
        <v>0</v>
      </c>
      <c r="BK2001" s="2">
        <v>0</v>
      </c>
      <c r="BL2001" s="2">
        <v>0</v>
      </c>
      <c r="BM2001" s="2">
        <v>0</v>
      </c>
      <c r="BN2001" s="2">
        <v>0</v>
      </c>
      <c r="BO2001" s="2">
        <v>0</v>
      </c>
      <c r="BP2001" s="2">
        <v>0</v>
      </c>
      <c r="BQ2001" s="2">
        <v>0</v>
      </c>
      <c r="BR2001" s="2">
        <v>0</v>
      </c>
      <c r="BS2001" s="2">
        <v>0</v>
      </c>
      <c r="BT2001" s="2">
        <v>0</v>
      </c>
      <c r="BU2001" s="2">
        <v>0</v>
      </c>
      <c r="BV2001" s="2">
        <v>0</v>
      </c>
      <c r="BW2001" s="2">
        <v>0</v>
      </c>
    </row>
    <row r="2002" spans="1:75" s="2" customFormat="1" ht="12.95" customHeight="1">
      <c r="A2002" s="2">
        <v>2215</v>
      </c>
      <c r="B2002" s="2" t="s">
        <v>6421</v>
      </c>
      <c r="C2002" s="2" t="str">
        <f>IF(D2002=0,"Standard only",INDEX($AR$1:$BW$1,1,MATCH(D2002,AR2002:BW2002,0)))</f>
        <v>GU_Root_Pos</v>
      </c>
      <c r="D2002" s="2">
        <v>2259</v>
      </c>
      <c r="E2002" s="31">
        <v>3.3539162309203601</v>
      </c>
      <c r="F2002" s="2">
        <v>407.36689999999999</v>
      </c>
      <c r="G2002" s="2">
        <v>8.23</v>
      </c>
      <c r="H2002" s="2" t="s">
        <v>25</v>
      </c>
      <c r="I2002" s="2" t="s">
        <v>13278</v>
      </c>
      <c r="J2002" s="2" t="s">
        <v>8825</v>
      </c>
      <c r="L2002" s="2" t="s">
        <v>11840</v>
      </c>
      <c r="M2002" s="2">
        <v>3.2</v>
      </c>
      <c r="N2002" s="2" t="s">
        <v>8825</v>
      </c>
      <c r="O2002" s="2" t="s">
        <v>8825</v>
      </c>
      <c r="P2002" s="2">
        <v>30</v>
      </c>
      <c r="Q2002" s="2" t="s">
        <v>6415</v>
      </c>
      <c r="U2002" s="2" t="s">
        <v>6422</v>
      </c>
      <c r="V2002" s="2" t="s">
        <v>6423</v>
      </c>
      <c r="W2002" s="2" t="str">
        <f>"piechart: colorlist=""#00FF00,#FFFFFF,#C0C0C0,#FFFF00,#0000FF,#000080,#008080,#800000,#808000,#800080,#FF0000,#FF00FF"" valuelist="""&amp;AF2002&amp;","&amp;AG2002&amp;","&amp;AH2002&amp;","&amp;AI2002&amp;","&amp;AJ2002&amp;","&amp;AK2002&amp;","&amp;AL2002&amp;","&amp;AM2002&amp;","&amp;AN2002&amp;","&amp;AO2002&amp;","&amp;AP2002&amp;","&amp;AQ2002&amp;""""</f>
        <v>piechart: colorlist="#00FF00,#FFFFFF,#C0C0C0,#FFFF00,#0000FF,#000080,#008080,#800000,#808000,#800080,#FF0000,#FF00FF" valuelist="0,0,0,0,0,0,0,0,1695,2259,0,0"</v>
      </c>
      <c r="AF2002" s="2">
        <v>0</v>
      </c>
      <c r="AG2002" s="2">
        <v>0</v>
      </c>
      <c r="AH2002" s="2">
        <v>0</v>
      </c>
      <c r="AI2002" s="2">
        <v>0</v>
      </c>
      <c r="AJ2002" s="2">
        <v>0</v>
      </c>
      <c r="AK2002" s="2">
        <v>0</v>
      </c>
      <c r="AL2002" s="2">
        <v>0</v>
      </c>
      <c r="AM2002" s="2">
        <v>0</v>
      </c>
      <c r="AN2002" s="2">
        <v>1695</v>
      </c>
      <c r="AO2002" s="2">
        <v>2259</v>
      </c>
      <c r="AP2002" s="2">
        <v>0</v>
      </c>
      <c r="AQ2002" s="2">
        <v>0</v>
      </c>
      <c r="AR2002" s="2">
        <v>0</v>
      </c>
      <c r="AS2002" s="2">
        <v>0</v>
      </c>
      <c r="AT2002" s="2">
        <v>0</v>
      </c>
      <c r="AU2002" s="2">
        <v>0</v>
      </c>
      <c r="AV2002" s="2">
        <v>0</v>
      </c>
      <c r="AW2002" s="2">
        <v>0</v>
      </c>
      <c r="AX2002" s="2">
        <v>1695</v>
      </c>
      <c r="AY2002" s="2">
        <v>0</v>
      </c>
      <c r="AZ2002" s="2">
        <v>0</v>
      </c>
      <c r="BA2002" s="2">
        <v>0</v>
      </c>
      <c r="BB2002" s="2">
        <v>2259</v>
      </c>
      <c r="BC2002" s="2">
        <v>0</v>
      </c>
      <c r="BD2002" s="2">
        <v>0</v>
      </c>
      <c r="BE2002" s="2">
        <v>0</v>
      </c>
      <c r="BF2002" s="2">
        <v>0</v>
      </c>
      <c r="BG2002" s="2">
        <v>0</v>
      </c>
      <c r="BH2002" s="2">
        <v>0</v>
      </c>
      <c r="BI2002" s="2">
        <v>0</v>
      </c>
      <c r="BJ2002" s="2">
        <v>0</v>
      </c>
      <c r="BK2002" s="2">
        <v>0</v>
      </c>
      <c r="BL2002" s="2">
        <v>0</v>
      </c>
      <c r="BM2002" s="2">
        <v>0</v>
      </c>
      <c r="BN2002" s="2">
        <v>0</v>
      </c>
      <c r="BO2002" s="2">
        <v>0</v>
      </c>
      <c r="BP2002" s="2">
        <v>0</v>
      </c>
      <c r="BQ2002" s="2">
        <v>0</v>
      </c>
      <c r="BR2002" s="2">
        <v>0</v>
      </c>
      <c r="BS2002" s="2">
        <v>0</v>
      </c>
      <c r="BT2002" s="2">
        <v>0</v>
      </c>
      <c r="BU2002" s="2">
        <v>0</v>
      </c>
      <c r="BV2002" s="2">
        <v>0</v>
      </c>
      <c r="BW2002" s="2">
        <v>0</v>
      </c>
    </row>
    <row r="2003" spans="1:75" s="2" customFormat="1" ht="12.95" customHeight="1">
      <c r="A2003" s="2">
        <v>2228</v>
      </c>
      <c r="B2003" s="2" t="s">
        <v>6447</v>
      </c>
      <c r="C2003" s="2" t="str">
        <f>IF(D2003=0,"Standard only",INDEX($AR$1:$BW$1,1,MATCH(D2003,AR2003:BW2003,0)))</f>
        <v>GM_Root_Pos</v>
      </c>
      <c r="D2003" s="2">
        <v>1322</v>
      </c>
      <c r="E2003" s="31">
        <v>3.1212314551496201</v>
      </c>
      <c r="F2003" s="2">
        <v>410.18950000000001</v>
      </c>
      <c r="G2003" s="2">
        <v>2.25</v>
      </c>
      <c r="H2003" s="2" t="s">
        <v>25</v>
      </c>
      <c r="I2003" s="2" t="s">
        <v>13271</v>
      </c>
      <c r="J2003" s="2" t="s">
        <v>8825</v>
      </c>
      <c r="L2003" s="2" t="s">
        <v>11840</v>
      </c>
      <c r="M2003" s="2">
        <v>3.2</v>
      </c>
      <c r="N2003" s="2" t="s">
        <v>8825</v>
      </c>
      <c r="O2003" s="2" t="s">
        <v>8825</v>
      </c>
      <c r="P2003" s="2">
        <v>19</v>
      </c>
      <c r="Q2003" s="2" t="s">
        <v>6448</v>
      </c>
      <c r="U2003" s="2" t="s">
        <v>6449</v>
      </c>
      <c r="V2003" s="2" t="s">
        <v>6450</v>
      </c>
      <c r="W2003" s="2" t="str">
        <f>"piechart: colorlist=""#00FF00,#FFFFFF,#C0C0C0,#FFFF00,#0000FF,#000080,#008080,#800000,#808000,#800080,#FF0000,#FF00FF"" valuelist="""&amp;AF2003&amp;","&amp;AG2003&amp;","&amp;AH2003&amp;","&amp;AI2003&amp;","&amp;AJ2003&amp;","&amp;AK2003&amp;","&amp;AL2003&amp;","&amp;AM2003&amp;","&amp;AN2003&amp;","&amp;AO2003&amp;","&amp;AP2003&amp;","&amp;AQ2003&amp;""""</f>
        <v>piechart: colorlist="#00FF00,#FFFFFF,#C0C0C0,#FFFF00,#0000FF,#000080,#008080,#800000,#808000,#800080,#FF0000,#FF00FF" valuelist="0,0,0,0,0,0,0,1322,0,0,0,0"</v>
      </c>
      <c r="AF2003" s="2">
        <v>0</v>
      </c>
      <c r="AG2003" s="2">
        <v>0</v>
      </c>
      <c r="AH2003" s="2">
        <v>0</v>
      </c>
      <c r="AI2003" s="2">
        <v>0</v>
      </c>
      <c r="AJ2003" s="2">
        <v>0</v>
      </c>
      <c r="AK2003" s="2">
        <v>0</v>
      </c>
      <c r="AL2003" s="2">
        <v>0</v>
      </c>
      <c r="AM2003" s="2">
        <v>1322</v>
      </c>
      <c r="AN2003" s="2">
        <v>0</v>
      </c>
      <c r="AO2003" s="2">
        <v>0</v>
      </c>
      <c r="AP2003" s="2">
        <v>0</v>
      </c>
      <c r="AQ2003" s="2">
        <v>0</v>
      </c>
      <c r="AR2003" s="2">
        <v>0</v>
      </c>
      <c r="AS2003" s="2">
        <v>0</v>
      </c>
      <c r="AT2003" s="2">
        <v>0</v>
      </c>
      <c r="AU2003" s="2">
        <v>0</v>
      </c>
      <c r="AV2003" s="2">
        <v>0</v>
      </c>
      <c r="AW2003" s="2">
        <v>0</v>
      </c>
      <c r="AX2003" s="2">
        <v>0</v>
      </c>
      <c r="AY2003" s="2">
        <v>0</v>
      </c>
      <c r="AZ2003" s="2">
        <v>1322</v>
      </c>
      <c r="BA2003" s="2">
        <v>0</v>
      </c>
      <c r="BB2003" s="2">
        <v>0</v>
      </c>
      <c r="BC2003" s="2">
        <v>0</v>
      </c>
      <c r="BD2003" s="2">
        <v>0</v>
      </c>
      <c r="BE2003" s="2">
        <v>0</v>
      </c>
      <c r="BF2003" s="2">
        <v>0</v>
      </c>
      <c r="BG2003" s="2">
        <v>0</v>
      </c>
      <c r="BH2003" s="2">
        <v>0</v>
      </c>
      <c r="BI2003" s="2">
        <v>0</v>
      </c>
      <c r="BJ2003" s="2">
        <v>0</v>
      </c>
      <c r="BK2003" s="2">
        <v>0</v>
      </c>
      <c r="BL2003" s="2">
        <v>0</v>
      </c>
      <c r="BM2003" s="2">
        <v>0</v>
      </c>
      <c r="BN2003" s="2">
        <v>0</v>
      </c>
      <c r="BO2003" s="2">
        <v>0</v>
      </c>
      <c r="BP2003" s="2">
        <v>0</v>
      </c>
      <c r="BQ2003" s="2">
        <v>0</v>
      </c>
      <c r="BR2003" s="2">
        <v>0</v>
      </c>
      <c r="BS2003" s="2">
        <v>0</v>
      </c>
      <c r="BT2003" s="2">
        <v>0</v>
      </c>
      <c r="BU2003" s="2">
        <v>0</v>
      </c>
      <c r="BV2003" s="2">
        <v>0</v>
      </c>
      <c r="BW2003" s="2">
        <v>0</v>
      </c>
    </row>
    <row r="2004" spans="1:75" s="2" customFormat="1" ht="12.95" customHeight="1">
      <c r="A2004" s="2">
        <v>2229</v>
      </c>
      <c r="B2004" s="2" t="s">
        <v>6451</v>
      </c>
      <c r="C2004" s="2" t="str">
        <f>IF(D2004=0,"Standard only",INDEX($AR$1:$BW$1,1,MATCH(D2004,AR2004:BW2004,0)))</f>
        <v>ZM_Root_Pos</v>
      </c>
      <c r="D2004" s="2">
        <v>1547</v>
      </c>
      <c r="E2004" s="31">
        <v>3.1894903136993702</v>
      </c>
      <c r="F2004" s="2">
        <v>411.02440000000001</v>
      </c>
      <c r="G2004" s="2">
        <v>3.43</v>
      </c>
      <c r="H2004" s="2" t="s">
        <v>25</v>
      </c>
      <c r="I2004" s="2" t="s">
        <v>13267</v>
      </c>
      <c r="J2004" s="2" t="s">
        <v>8825</v>
      </c>
      <c r="L2004" s="2" t="s">
        <v>11840</v>
      </c>
      <c r="M2004" s="2">
        <v>3.2</v>
      </c>
      <c r="N2004" s="2" t="s">
        <v>8825</v>
      </c>
      <c r="O2004" s="2" t="s">
        <v>8825</v>
      </c>
      <c r="P2004" s="2">
        <v>16</v>
      </c>
      <c r="Q2004" s="2" t="s">
        <v>6452</v>
      </c>
      <c r="U2004" s="2" t="s">
        <v>6453</v>
      </c>
      <c r="V2004" s="2" t="s">
        <v>6454</v>
      </c>
      <c r="W2004" s="2" t="str">
        <f>"piechart: colorlist=""#00FF00,#FFFFFF,#C0C0C0,#FFFF00,#0000FF,#000080,#008080,#800000,#808000,#800080,#FF0000,#FF00FF"" valuelist="""&amp;AF2004&amp;","&amp;AG2004&amp;","&amp;AH2004&amp;","&amp;AI2004&amp;","&amp;AJ2004&amp;","&amp;AK2004&amp;","&amp;AL2004&amp;","&amp;AM2004&amp;","&amp;AN2004&amp;","&amp;AO2004&amp;","&amp;AP2004&amp;","&amp;AQ2004&amp;""""</f>
        <v>piechart: colorlist="#00FF00,#FFFFFF,#C0C0C0,#FFFF00,#0000FF,#000080,#008080,#800000,#808000,#800080,#FF0000,#FF00FF" valuelist="0,0,2367,0,0,0,0,0,0,0,0,0"</v>
      </c>
      <c r="AF2004" s="2">
        <v>0</v>
      </c>
      <c r="AG2004" s="2">
        <v>0</v>
      </c>
      <c r="AH2004" s="2">
        <v>2367</v>
      </c>
      <c r="AI2004" s="2">
        <v>0</v>
      </c>
      <c r="AJ2004" s="2">
        <v>0</v>
      </c>
      <c r="AK2004" s="2">
        <v>0</v>
      </c>
      <c r="AL2004" s="2">
        <v>0</v>
      </c>
      <c r="AM2004" s="2">
        <v>0</v>
      </c>
      <c r="AN2004" s="2">
        <v>0</v>
      </c>
      <c r="AO2004" s="2">
        <v>0</v>
      </c>
      <c r="AP2004" s="2">
        <v>0</v>
      </c>
      <c r="AQ2004" s="2">
        <v>0</v>
      </c>
      <c r="AR2004" s="2">
        <v>0</v>
      </c>
      <c r="AS2004" s="2">
        <v>0</v>
      </c>
      <c r="AT2004" s="2">
        <v>0</v>
      </c>
      <c r="AU2004" s="2">
        <v>0</v>
      </c>
      <c r="AV2004" s="2">
        <v>0</v>
      </c>
      <c r="AW2004" s="2">
        <v>0</v>
      </c>
      <c r="AX2004" s="2">
        <v>0</v>
      </c>
      <c r="AY2004" s="2">
        <v>0</v>
      </c>
      <c r="AZ2004" s="2">
        <v>0</v>
      </c>
      <c r="BA2004" s="2">
        <v>0</v>
      </c>
      <c r="BB2004" s="2">
        <v>0</v>
      </c>
      <c r="BC2004" s="2">
        <v>0</v>
      </c>
      <c r="BD2004" s="2">
        <v>0</v>
      </c>
      <c r="BE2004" s="2">
        <v>0</v>
      </c>
      <c r="BF2004" s="2">
        <v>0</v>
      </c>
      <c r="BG2004" s="2">
        <v>0</v>
      </c>
      <c r="BH2004" s="2">
        <v>0</v>
      </c>
      <c r="BI2004" s="2">
        <v>0</v>
      </c>
      <c r="BJ2004" s="2">
        <v>0</v>
      </c>
      <c r="BK2004" s="2">
        <v>0</v>
      </c>
      <c r="BL2004" s="2">
        <v>0</v>
      </c>
      <c r="BM2004" s="2">
        <v>0</v>
      </c>
      <c r="BN2004" s="2">
        <v>0</v>
      </c>
      <c r="BO2004" s="2">
        <v>0</v>
      </c>
      <c r="BP2004" s="2">
        <v>0</v>
      </c>
      <c r="BQ2004" s="2">
        <v>0</v>
      </c>
      <c r="BR2004" s="2">
        <v>0</v>
      </c>
      <c r="BS2004" s="2">
        <v>0</v>
      </c>
      <c r="BT2004" s="2">
        <v>820</v>
      </c>
      <c r="BU2004" s="2">
        <v>1547</v>
      </c>
      <c r="BV2004" s="2">
        <v>0</v>
      </c>
      <c r="BW2004" s="2">
        <v>0</v>
      </c>
    </row>
    <row r="2005" spans="1:75" s="2" customFormat="1" ht="12.95" customHeight="1">
      <c r="A2005" s="2">
        <v>2233</v>
      </c>
      <c r="B2005" s="2" t="s">
        <v>6459</v>
      </c>
      <c r="C2005" s="2" t="str">
        <f>IF(D2005=0,"Standard only",INDEX($AR$1:$BW$1,1,MATCH(D2005,AR2005:BW2005,0)))</f>
        <v>AC_Leaf_Pos</v>
      </c>
      <c r="D2005" s="2">
        <v>2102</v>
      </c>
      <c r="E2005" s="31">
        <v>3.3226327116922199</v>
      </c>
      <c r="F2005" s="2">
        <v>412.19729999999998</v>
      </c>
      <c r="G2005" s="2">
        <v>2.5499999999999998</v>
      </c>
      <c r="H2005" s="2" t="s">
        <v>25</v>
      </c>
      <c r="I2005" s="2" t="s">
        <v>13270</v>
      </c>
      <c r="J2005" s="2" t="s">
        <v>8825</v>
      </c>
      <c r="L2005" s="2" t="s">
        <v>11840</v>
      </c>
      <c r="M2005" s="2">
        <v>3.2</v>
      </c>
      <c r="N2005" s="2" t="s">
        <v>8825</v>
      </c>
      <c r="O2005" s="2" t="s">
        <v>8825</v>
      </c>
      <c r="P2005" s="2">
        <v>20</v>
      </c>
      <c r="Q2005" s="2" t="s">
        <v>6460</v>
      </c>
      <c r="R2005" s="32"/>
      <c r="U2005" s="2" t="s">
        <v>6461</v>
      </c>
      <c r="V2005" s="2" t="s">
        <v>6462</v>
      </c>
      <c r="W2005" s="2" t="str">
        <f>"piechart: colorlist=""#00FF00,#FFFFFF,#C0C0C0,#FFFF00,#0000FF,#000080,#008080,#800000,#808000,#800080,#FF0000,#FF00FF"" valuelist="""&amp;AF2005&amp;","&amp;AG2005&amp;","&amp;AH2005&amp;","&amp;AI2005&amp;","&amp;AJ2005&amp;","&amp;AK2005&amp;","&amp;AL2005&amp;","&amp;AM2005&amp;","&amp;AN2005&amp;","&amp;AO2005&amp;","&amp;AP2005&amp;","&amp;AQ2005&amp;""""</f>
        <v>piechart: colorlist="#00FF00,#FFFFFF,#C0C0C0,#FFFF00,#0000FF,#000080,#008080,#800000,#808000,#800080,#FF0000,#FF00FF" valuelist="0,0,0,2102,0,0,0,0,0,0,0,0"</v>
      </c>
      <c r="AF2005" s="2">
        <v>0</v>
      </c>
      <c r="AG2005" s="2">
        <v>0</v>
      </c>
      <c r="AH2005" s="2">
        <v>0</v>
      </c>
      <c r="AI2005" s="2">
        <v>2102</v>
      </c>
      <c r="AJ2005" s="2">
        <v>0</v>
      </c>
      <c r="AK2005" s="2">
        <v>0</v>
      </c>
      <c r="AL2005" s="2">
        <v>0</v>
      </c>
      <c r="AM2005" s="2">
        <v>0</v>
      </c>
      <c r="AN2005" s="2">
        <v>0</v>
      </c>
      <c r="AO2005" s="2">
        <v>0</v>
      </c>
      <c r="AP2005" s="2">
        <v>0</v>
      </c>
      <c r="AQ2005" s="2">
        <v>0</v>
      </c>
      <c r="AR2005" s="2">
        <v>0</v>
      </c>
      <c r="AS2005" s="2">
        <v>2102</v>
      </c>
      <c r="AT2005" s="2">
        <v>0</v>
      </c>
      <c r="AU2005" s="2">
        <v>0</v>
      </c>
      <c r="AV2005" s="2">
        <v>0</v>
      </c>
      <c r="AW2005" s="2">
        <v>0</v>
      </c>
      <c r="AX2005" s="2">
        <v>0</v>
      </c>
      <c r="AY2005" s="2">
        <v>0</v>
      </c>
      <c r="AZ2005" s="2">
        <v>0</v>
      </c>
      <c r="BA2005" s="2">
        <v>0</v>
      </c>
      <c r="BB2005" s="2">
        <v>0</v>
      </c>
      <c r="BC2005" s="2">
        <v>0</v>
      </c>
      <c r="BD2005" s="2">
        <v>0</v>
      </c>
      <c r="BE2005" s="2">
        <v>0</v>
      </c>
      <c r="BF2005" s="2">
        <v>0</v>
      </c>
      <c r="BG2005" s="2">
        <v>0</v>
      </c>
      <c r="BH2005" s="2">
        <v>0</v>
      </c>
      <c r="BI2005" s="2">
        <v>0</v>
      </c>
      <c r="BJ2005" s="2">
        <v>0</v>
      </c>
      <c r="BK2005" s="2">
        <v>0</v>
      </c>
      <c r="BL2005" s="2">
        <v>0</v>
      </c>
      <c r="BM2005" s="2">
        <v>0</v>
      </c>
      <c r="BN2005" s="2">
        <v>0</v>
      </c>
      <c r="BO2005" s="2">
        <v>0</v>
      </c>
      <c r="BP2005" s="2">
        <v>0</v>
      </c>
      <c r="BQ2005" s="2">
        <v>0</v>
      </c>
      <c r="BR2005" s="2">
        <v>0</v>
      </c>
      <c r="BS2005" s="2">
        <v>0</v>
      </c>
      <c r="BT2005" s="2">
        <v>0</v>
      </c>
      <c r="BU2005" s="2">
        <v>0</v>
      </c>
      <c r="BV2005" s="2">
        <v>0</v>
      </c>
      <c r="BW2005" s="2">
        <v>0</v>
      </c>
    </row>
    <row r="2006" spans="1:75" s="2" customFormat="1" ht="12.95" customHeight="1">
      <c r="A2006" s="2">
        <v>2234</v>
      </c>
      <c r="B2006" s="2" t="s">
        <v>6463</v>
      </c>
      <c r="C2006" s="2" t="str">
        <f>IF(D2006=0,"Standard only",INDEX($AR$1:$BW$1,1,MATCH(D2006,AR2006:BW2006,0)))</f>
        <v>AC_Leaf_Pos</v>
      </c>
      <c r="D2006" s="2">
        <v>2103</v>
      </c>
      <c r="E2006" s="31">
        <v>3.3228392726863198</v>
      </c>
      <c r="F2006" s="2">
        <v>412.19779999999997</v>
      </c>
      <c r="G2006" s="2">
        <v>2.52</v>
      </c>
      <c r="H2006" s="2" t="s">
        <v>25</v>
      </c>
      <c r="I2006" s="2" t="s">
        <v>13271</v>
      </c>
      <c r="J2006" s="2" t="s">
        <v>8825</v>
      </c>
      <c r="L2006" s="2" t="s">
        <v>11840</v>
      </c>
      <c r="M2006" s="2">
        <v>3.2</v>
      </c>
      <c r="N2006" s="2" t="s">
        <v>8825</v>
      </c>
      <c r="O2006" s="2" t="s">
        <v>8825</v>
      </c>
      <c r="P2006" s="2">
        <v>19</v>
      </c>
      <c r="Q2006" s="2" t="s">
        <v>6464</v>
      </c>
      <c r="R2006" s="32"/>
      <c r="U2006" s="2" t="s">
        <v>6465</v>
      </c>
      <c r="V2006" s="2" t="s">
        <v>6462</v>
      </c>
      <c r="W2006" s="2" t="str">
        <f>"piechart: colorlist=""#00FF00,#FFFFFF,#C0C0C0,#FFFF00,#0000FF,#000080,#008080,#800000,#808000,#800080,#FF0000,#FF00FF"" valuelist="""&amp;AF2006&amp;","&amp;AG2006&amp;","&amp;AH2006&amp;","&amp;AI2006&amp;","&amp;AJ2006&amp;","&amp;AK2006&amp;","&amp;AL2006&amp;","&amp;AM2006&amp;","&amp;AN2006&amp;","&amp;AO2006&amp;","&amp;AP2006&amp;","&amp;AQ2006&amp;""""</f>
        <v>piechart: colorlist="#00FF00,#FFFFFF,#C0C0C0,#FFFF00,#0000FF,#000080,#008080,#800000,#808000,#800080,#FF0000,#FF00FF" valuelist="0,0,0,2103,0,0,0,0,0,0,0,0"</v>
      </c>
      <c r="AF2006" s="2">
        <v>0</v>
      </c>
      <c r="AG2006" s="2">
        <v>0</v>
      </c>
      <c r="AH2006" s="2">
        <v>0</v>
      </c>
      <c r="AI2006" s="2">
        <v>2103</v>
      </c>
      <c r="AJ2006" s="2">
        <v>0</v>
      </c>
      <c r="AK2006" s="2">
        <v>0</v>
      </c>
      <c r="AL2006" s="2">
        <v>0</v>
      </c>
      <c r="AM2006" s="2">
        <v>0</v>
      </c>
      <c r="AN2006" s="2">
        <v>0</v>
      </c>
      <c r="AO2006" s="2">
        <v>0</v>
      </c>
      <c r="AP2006" s="2">
        <v>0</v>
      </c>
      <c r="AQ2006" s="2">
        <v>0</v>
      </c>
      <c r="AR2006" s="2">
        <v>0</v>
      </c>
      <c r="AS2006" s="2">
        <v>2103</v>
      </c>
      <c r="AT2006" s="2">
        <v>0</v>
      </c>
      <c r="AU2006" s="2">
        <v>0</v>
      </c>
      <c r="AV2006" s="2">
        <v>0</v>
      </c>
      <c r="AW2006" s="2">
        <v>0</v>
      </c>
      <c r="AX2006" s="2">
        <v>0</v>
      </c>
      <c r="AY2006" s="2">
        <v>0</v>
      </c>
      <c r="AZ2006" s="2">
        <v>0</v>
      </c>
      <c r="BA2006" s="2">
        <v>0</v>
      </c>
      <c r="BB2006" s="2">
        <v>0</v>
      </c>
      <c r="BC2006" s="2">
        <v>0</v>
      </c>
      <c r="BD2006" s="2">
        <v>0</v>
      </c>
      <c r="BE2006" s="2">
        <v>0</v>
      </c>
      <c r="BF2006" s="2">
        <v>0</v>
      </c>
      <c r="BG2006" s="2">
        <v>0</v>
      </c>
      <c r="BH2006" s="2">
        <v>0</v>
      </c>
      <c r="BI2006" s="2">
        <v>0</v>
      </c>
      <c r="BJ2006" s="2">
        <v>0</v>
      </c>
      <c r="BK2006" s="2">
        <v>0</v>
      </c>
      <c r="BL2006" s="2">
        <v>0</v>
      </c>
      <c r="BM2006" s="2">
        <v>0</v>
      </c>
      <c r="BN2006" s="2">
        <v>0</v>
      </c>
      <c r="BO2006" s="2">
        <v>0</v>
      </c>
      <c r="BP2006" s="2">
        <v>0</v>
      </c>
      <c r="BQ2006" s="2">
        <v>0</v>
      </c>
      <c r="BR2006" s="2">
        <v>0</v>
      </c>
      <c r="BS2006" s="2">
        <v>0</v>
      </c>
      <c r="BT2006" s="2">
        <v>0</v>
      </c>
      <c r="BU2006" s="2">
        <v>0</v>
      </c>
      <c r="BV2006" s="2">
        <v>0</v>
      </c>
      <c r="BW2006" s="2">
        <v>0</v>
      </c>
    </row>
    <row r="2007" spans="1:75" s="2" customFormat="1" ht="12.95" customHeight="1">
      <c r="A2007" s="2">
        <v>2235</v>
      </c>
      <c r="B2007" s="2" t="s">
        <v>6466</v>
      </c>
      <c r="C2007" s="2" t="str">
        <f>IF(D2007=0,"Standard only",INDEX($AR$1:$BW$1,1,MATCH(D2007,AR2007:BW2007,0)))</f>
        <v>GG_Root_Pos</v>
      </c>
      <c r="D2007" s="2">
        <v>1090</v>
      </c>
      <c r="E2007" s="31">
        <v>3.0374264979406198</v>
      </c>
      <c r="F2007" s="2">
        <v>412.31439999999998</v>
      </c>
      <c r="G2007" s="2">
        <v>5.9</v>
      </c>
      <c r="H2007" s="2" t="s">
        <v>25</v>
      </c>
      <c r="I2007" s="2" t="s">
        <v>13277</v>
      </c>
      <c r="J2007" s="2" t="s">
        <v>8825</v>
      </c>
      <c r="L2007" s="2" t="s">
        <v>11840</v>
      </c>
      <c r="M2007" s="2">
        <v>3.2</v>
      </c>
      <c r="N2007" s="2" t="s">
        <v>8825</v>
      </c>
      <c r="O2007" s="2" t="s">
        <v>8825</v>
      </c>
      <c r="P2007" s="2">
        <v>23</v>
      </c>
      <c r="Q2007" s="2" t="s">
        <v>6467</v>
      </c>
      <c r="U2007" s="2" t="s">
        <v>6468</v>
      </c>
      <c r="V2007" s="2" t="s">
        <v>6469</v>
      </c>
      <c r="W2007" s="2" t="str">
        <f>"piechart: colorlist=""#00FF00,#FFFFFF,#C0C0C0,#FFFF00,#0000FF,#000080,#008080,#800000,#808000,#800080,#FF0000,#FF00FF"" valuelist="""&amp;AF2007&amp;","&amp;AG2007&amp;","&amp;AH2007&amp;","&amp;AI2007&amp;","&amp;AJ2007&amp;","&amp;AK2007&amp;","&amp;AL2007&amp;","&amp;AM2007&amp;","&amp;AN2007&amp;","&amp;AO2007&amp;","&amp;AP2007&amp;","&amp;AQ2007&amp;""""</f>
        <v>piechart: colorlist="#00FF00,#FFFFFF,#C0C0C0,#FFFF00,#0000FF,#000080,#008080,#800000,#808000,#800080,#FF0000,#FF00FF" valuelist="0,0,0,0,0,0,0,0,1090,0,0,0"</v>
      </c>
      <c r="AF2007" s="2">
        <v>0</v>
      </c>
      <c r="AG2007" s="2">
        <v>0</v>
      </c>
      <c r="AH2007" s="2">
        <v>0</v>
      </c>
      <c r="AI2007" s="2">
        <v>0</v>
      </c>
      <c r="AJ2007" s="2">
        <v>0</v>
      </c>
      <c r="AK2007" s="2">
        <v>0</v>
      </c>
      <c r="AL2007" s="2">
        <v>0</v>
      </c>
      <c r="AM2007" s="2">
        <v>0</v>
      </c>
      <c r="AN2007" s="2">
        <v>1090</v>
      </c>
      <c r="AO2007" s="2">
        <v>0</v>
      </c>
      <c r="AP2007" s="2">
        <v>0</v>
      </c>
      <c r="AQ2007" s="2">
        <v>0</v>
      </c>
      <c r="AR2007" s="2">
        <v>0</v>
      </c>
      <c r="AS2007" s="2">
        <v>0</v>
      </c>
      <c r="AT2007" s="2">
        <v>0</v>
      </c>
      <c r="AU2007" s="2">
        <v>0</v>
      </c>
      <c r="AV2007" s="2">
        <v>0</v>
      </c>
      <c r="AW2007" s="2">
        <v>0</v>
      </c>
      <c r="AX2007" s="2">
        <v>1090</v>
      </c>
      <c r="AY2007" s="2">
        <v>0</v>
      </c>
      <c r="AZ2007" s="2">
        <v>0</v>
      </c>
      <c r="BA2007" s="2">
        <v>0</v>
      </c>
      <c r="BB2007" s="2">
        <v>0</v>
      </c>
      <c r="BC2007" s="2">
        <v>0</v>
      </c>
      <c r="BD2007" s="2">
        <v>0</v>
      </c>
      <c r="BE2007" s="2">
        <v>0</v>
      </c>
      <c r="BF2007" s="2">
        <v>0</v>
      </c>
      <c r="BG2007" s="2">
        <v>0</v>
      </c>
      <c r="BH2007" s="2">
        <v>0</v>
      </c>
      <c r="BI2007" s="2">
        <v>0</v>
      </c>
      <c r="BJ2007" s="2">
        <v>0</v>
      </c>
      <c r="BK2007" s="2">
        <v>0</v>
      </c>
      <c r="BL2007" s="2">
        <v>0</v>
      </c>
      <c r="BM2007" s="2">
        <v>0</v>
      </c>
      <c r="BN2007" s="2">
        <v>0</v>
      </c>
      <c r="BO2007" s="2">
        <v>0</v>
      </c>
      <c r="BP2007" s="2">
        <v>0</v>
      </c>
      <c r="BQ2007" s="2">
        <v>0</v>
      </c>
      <c r="BR2007" s="2">
        <v>0</v>
      </c>
      <c r="BS2007" s="2">
        <v>0</v>
      </c>
      <c r="BT2007" s="2">
        <v>0</v>
      </c>
      <c r="BU2007" s="2">
        <v>0</v>
      </c>
      <c r="BV2007" s="2">
        <v>0</v>
      </c>
      <c r="BW2007" s="2">
        <v>0</v>
      </c>
    </row>
    <row r="2008" spans="1:75" s="2" customFormat="1" ht="12.95" customHeight="1">
      <c r="A2008" s="2">
        <v>2237</v>
      </c>
      <c r="B2008" s="2" t="s">
        <v>6471</v>
      </c>
      <c r="C2008" s="2" t="str">
        <f>IF(D2008=0,"Standard only",INDEX($AR$1:$BW$1,1,MATCH(D2008,AR2008:BW2008,0)))</f>
        <v>ST_Root_Pos</v>
      </c>
      <c r="D2008" s="2">
        <v>1309</v>
      </c>
      <c r="E2008" s="31">
        <v>3.1169396465507599</v>
      </c>
      <c r="F2008" s="2">
        <v>412.32209999999998</v>
      </c>
      <c r="G2008" s="2">
        <v>5.23</v>
      </c>
      <c r="H2008" s="2" t="s">
        <v>25</v>
      </c>
      <c r="I2008" s="2" t="s">
        <v>13275</v>
      </c>
      <c r="J2008" s="2" t="s">
        <v>8825</v>
      </c>
      <c r="L2008" s="2" t="s">
        <v>11840</v>
      </c>
      <c r="M2008" s="2">
        <v>3.2</v>
      </c>
      <c r="N2008" s="2" t="s">
        <v>8825</v>
      </c>
      <c r="O2008" s="2" t="s">
        <v>8825</v>
      </c>
      <c r="P2008" s="2">
        <v>27</v>
      </c>
      <c r="Q2008" s="2" t="s">
        <v>6470</v>
      </c>
      <c r="U2008" s="2" t="s">
        <v>6472</v>
      </c>
      <c r="V2008" s="2" t="s">
        <v>6473</v>
      </c>
      <c r="W2008" s="2" t="str">
        <f>"piechart: colorlist=""#00FF00,#FFFFFF,#C0C0C0,#FFFF00,#0000FF,#000080,#008080,#800000,#808000,#800080,#FF0000,#FF00FF"" valuelist="""&amp;AF2008&amp;","&amp;AG2008&amp;","&amp;AH2008&amp;","&amp;AI2008&amp;","&amp;AJ2008&amp;","&amp;AK2008&amp;","&amp;AL2008&amp;","&amp;AM2008&amp;","&amp;AN2008&amp;","&amp;AO2008&amp;","&amp;AP2008&amp;","&amp;AQ2008&amp;""""</f>
        <v>piechart: colorlist="#00FF00,#FFFFFF,#C0C0C0,#FFFF00,#0000FF,#000080,#008080,#800000,#808000,#800080,#FF0000,#FF00FF" valuelist="0,0,0,0,0,0,0,0,0,0,0,1309"</v>
      </c>
      <c r="AF2008" s="2">
        <v>0</v>
      </c>
      <c r="AG2008" s="2">
        <v>0</v>
      </c>
      <c r="AH2008" s="2">
        <v>0</v>
      </c>
      <c r="AI2008" s="2">
        <v>0</v>
      </c>
      <c r="AJ2008" s="2">
        <v>0</v>
      </c>
      <c r="AK2008" s="2">
        <v>0</v>
      </c>
      <c r="AL2008" s="2">
        <v>0</v>
      </c>
      <c r="AM2008" s="2">
        <v>0</v>
      </c>
      <c r="AN2008" s="2">
        <v>0</v>
      </c>
      <c r="AO2008" s="2">
        <v>0</v>
      </c>
      <c r="AP2008" s="2">
        <v>0</v>
      </c>
      <c r="AQ2008" s="2">
        <v>1309</v>
      </c>
      <c r="AR2008" s="2">
        <v>0</v>
      </c>
      <c r="AS2008" s="2">
        <v>0</v>
      </c>
      <c r="AT2008" s="2">
        <v>0</v>
      </c>
      <c r="AU2008" s="2">
        <v>0</v>
      </c>
      <c r="AV2008" s="2">
        <v>0</v>
      </c>
      <c r="AW2008" s="2">
        <v>0</v>
      </c>
      <c r="AX2008" s="2">
        <v>0</v>
      </c>
      <c r="AY2008" s="2">
        <v>0</v>
      </c>
      <c r="AZ2008" s="2">
        <v>0</v>
      </c>
      <c r="BA2008" s="2">
        <v>0</v>
      </c>
      <c r="BB2008" s="2">
        <v>0</v>
      </c>
      <c r="BC2008" s="2">
        <v>0</v>
      </c>
      <c r="BD2008" s="2">
        <v>0</v>
      </c>
      <c r="BE2008" s="2">
        <v>0</v>
      </c>
      <c r="BF2008" s="2">
        <v>0</v>
      </c>
      <c r="BG2008" s="2">
        <v>0</v>
      </c>
      <c r="BH2008" s="2">
        <v>0</v>
      </c>
      <c r="BI2008" s="2">
        <v>0</v>
      </c>
      <c r="BJ2008" s="2">
        <v>0</v>
      </c>
      <c r="BK2008" s="2">
        <v>0</v>
      </c>
      <c r="BL2008" s="2">
        <v>0</v>
      </c>
      <c r="BM2008" s="2">
        <v>0</v>
      </c>
      <c r="BN2008" s="2">
        <v>0</v>
      </c>
      <c r="BO2008" s="2">
        <v>0</v>
      </c>
      <c r="BP2008" s="2">
        <v>0</v>
      </c>
      <c r="BQ2008" s="2">
        <v>0</v>
      </c>
      <c r="BR2008" s="2">
        <v>1309</v>
      </c>
      <c r="BS2008" s="2">
        <v>0</v>
      </c>
      <c r="BT2008" s="2">
        <v>0</v>
      </c>
      <c r="BU2008" s="2">
        <v>0</v>
      </c>
      <c r="BV2008" s="2">
        <v>0</v>
      </c>
      <c r="BW2008" s="2">
        <v>0</v>
      </c>
    </row>
    <row r="2009" spans="1:75" s="2" customFormat="1" ht="12.95" customHeight="1">
      <c r="A2009" s="2">
        <v>2239</v>
      </c>
      <c r="B2009" s="2" t="s">
        <v>6474</v>
      </c>
      <c r="C2009" s="2" t="str">
        <f>IF(D2009=0,"Standard only",INDEX($AR$1:$BW$1,1,MATCH(D2009,AR2009:BW2009,0)))</f>
        <v>LE_LeafStem_Pos</v>
      </c>
      <c r="D2009" s="2">
        <v>1435</v>
      </c>
      <c r="E2009" s="31">
        <v>3.1568519010700098</v>
      </c>
      <c r="F2009" s="2">
        <v>413.17649999999998</v>
      </c>
      <c r="G2009" s="2">
        <v>5.19</v>
      </c>
      <c r="H2009" s="2" t="s">
        <v>25</v>
      </c>
      <c r="I2009" s="2" t="s">
        <v>13270</v>
      </c>
      <c r="J2009" s="2" t="s">
        <v>8825</v>
      </c>
      <c r="L2009" s="2" t="s">
        <v>11840</v>
      </c>
      <c r="M2009" s="2">
        <v>3.2</v>
      </c>
      <c r="N2009" s="2" t="s">
        <v>8825</v>
      </c>
      <c r="O2009" s="2" t="s">
        <v>8825</v>
      </c>
      <c r="P2009" s="2">
        <v>20</v>
      </c>
      <c r="Q2009" s="2" t="s">
        <v>6475</v>
      </c>
      <c r="U2009" s="2" t="s">
        <v>6476</v>
      </c>
      <c r="V2009" s="2" t="s">
        <v>6477</v>
      </c>
      <c r="W2009" s="2" t="str">
        <f>"piechart: colorlist=""#00FF00,#FFFFFF,#C0C0C0,#FFFF00,#0000FF,#000080,#008080,#800000,#808000,#800080,#FF0000,#FF00FF"" valuelist="""&amp;AF2009&amp;","&amp;AG2009&amp;","&amp;AH2009&amp;","&amp;AI2009&amp;","&amp;AJ2009&amp;","&amp;AK2009&amp;","&amp;AL2009&amp;","&amp;AM2009&amp;","&amp;AN2009&amp;","&amp;AO2009&amp;","&amp;AP2009&amp;","&amp;AQ2009&amp;""""</f>
        <v>piechart: colorlist="#00FF00,#FFFFFF,#C0C0C0,#FFFF00,#0000FF,#000080,#008080,#800000,#808000,#800080,#FF0000,#FF00FF" valuelist="0,0,0,0,0,0,0,0,0,0,1435,0"</v>
      </c>
      <c r="AF2009" s="2">
        <v>0</v>
      </c>
      <c r="AG2009" s="2">
        <v>0</v>
      </c>
      <c r="AH2009" s="2">
        <v>0</v>
      </c>
      <c r="AI2009" s="2">
        <v>0</v>
      </c>
      <c r="AJ2009" s="2">
        <v>0</v>
      </c>
      <c r="AK2009" s="2">
        <v>0</v>
      </c>
      <c r="AL2009" s="2">
        <v>0</v>
      </c>
      <c r="AM2009" s="2">
        <v>0</v>
      </c>
      <c r="AN2009" s="2">
        <v>0</v>
      </c>
      <c r="AO2009" s="2">
        <v>0</v>
      </c>
      <c r="AP2009" s="2">
        <v>1435</v>
      </c>
      <c r="AQ2009" s="2">
        <v>0</v>
      </c>
      <c r="AR2009" s="2">
        <v>0</v>
      </c>
      <c r="AS2009" s="2">
        <v>0</v>
      </c>
      <c r="AT2009" s="2">
        <v>0</v>
      </c>
      <c r="AU2009" s="2">
        <v>0</v>
      </c>
      <c r="AV2009" s="2">
        <v>0</v>
      </c>
      <c r="AW2009" s="2">
        <v>0</v>
      </c>
      <c r="AX2009" s="2">
        <v>0</v>
      </c>
      <c r="AY2009" s="2">
        <v>0</v>
      </c>
      <c r="AZ2009" s="2">
        <v>0</v>
      </c>
      <c r="BA2009" s="2">
        <v>0</v>
      </c>
      <c r="BB2009" s="2">
        <v>0</v>
      </c>
      <c r="BC2009" s="2">
        <v>0</v>
      </c>
      <c r="BD2009" s="2">
        <v>1435</v>
      </c>
      <c r="BE2009" s="2">
        <v>0</v>
      </c>
      <c r="BF2009" s="2">
        <v>0</v>
      </c>
      <c r="BG2009" s="2">
        <v>0</v>
      </c>
      <c r="BH2009" s="2">
        <v>0</v>
      </c>
      <c r="BI2009" s="2">
        <v>0</v>
      </c>
      <c r="BJ2009" s="2">
        <v>0</v>
      </c>
      <c r="BK2009" s="2">
        <v>0</v>
      </c>
      <c r="BL2009" s="2">
        <v>0</v>
      </c>
      <c r="BM2009" s="2">
        <v>0</v>
      </c>
      <c r="BN2009" s="2">
        <v>0</v>
      </c>
      <c r="BO2009" s="2">
        <v>0</v>
      </c>
      <c r="BP2009" s="2">
        <v>0</v>
      </c>
      <c r="BQ2009" s="2">
        <v>0</v>
      </c>
      <c r="BR2009" s="2">
        <v>0</v>
      </c>
      <c r="BS2009" s="2">
        <v>0</v>
      </c>
      <c r="BT2009" s="2">
        <v>0</v>
      </c>
      <c r="BU2009" s="2">
        <v>0</v>
      </c>
      <c r="BV2009" s="2">
        <v>0</v>
      </c>
      <c r="BW2009" s="2">
        <v>0</v>
      </c>
    </row>
    <row r="2010" spans="1:75" s="2" customFormat="1" ht="12.95" customHeight="1">
      <c r="A2010" s="2">
        <v>2240</v>
      </c>
      <c r="B2010" s="2" t="s">
        <v>6478</v>
      </c>
      <c r="C2010" s="2" t="str">
        <f>IF(D2010=0,"Standard only",INDEX($AR$1:$BW$1,1,MATCH(D2010,AR2010:BW2010,0)))</f>
        <v>LE_FruitGreen_Pos</v>
      </c>
      <c r="D2010" s="2">
        <v>1578</v>
      </c>
      <c r="E2010" s="31">
        <v>3.1981069988734001</v>
      </c>
      <c r="F2010" s="2">
        <v>413.19290000000001</v>
      </c>
      <c r="G2010" s="2">
        <v>2.41</v>
      </c>
      <c r="H2010" s="2" t="s">
        <v>25</v>
      </c>
      <c r="I2010" s="2" t="s">
        <v>13271</v>
      </c>
      <c r="J2010" s="2" t="s">
        <v>8825</v>
      </c>
      <c r="L2010" s="2" t="s">
        <v>11840</v>
      </c>
      <c r="M2010" s="2">
        <v>3.2</v>
      </c>
      <c r="N2010" s="2" t="s">
        <v>8825</v>
      </c>
      <c r="O2010" s="2" t="s">
        <v>8825</v>
      </c>
      <c r="P2010" s="2">
        <v>19</v>
      </c>
      <c r="Q2010" s="2" t="s">
        <v>6479</v>
      </c>
      <c r="U2010" s="2" t="s">
        <v>6480</v>
      </c>
      <c r="V2010" s="2" t="s">
        <v>6481</v>
      </c>
      <c r="W2010" s="2" t="str">
        <f>"piechart: colorlist=""#00FF00,#FFFFFF,#C0C0C0,#FFFF00,#0000FF,#000080,#008080,#800000,#808000,#800080,#FF0000,#FF00FF"" valuelist="""&amp;AF2010&amp;","&amp;AG2010&amp;","&amp;AH2010&amp;","&amp;AI2010&amp;","&amp;AJ2010&amp;","&amp;AK2010&amp;","&amp;AL2010&amp;","&amp;AM2010&amp;","&amp;AN2010&amp;","&amp;AO2010&amp;","&amp;AP2010&amp;","&amp;AQ2010&amp;""""</f>
        <v>piechart: colorlist="#00FF00,#FFFFFF,#C0C0C0,#FFFF00,#0000FF,#000080,#008080,#800000,#808000,#800080,#FF0000,#FF00FF" valuelist="0,0,0,0,698,0,0,0,0,0,2268,438"</v>
      </c>
      <c r="AF2010" s="2">
        <v>0</v>
      </c>
      <c r="AG2010" s="2">
        <v>0</v>
      </c>
      <c r="AH2010" s="2">
        <v>0</v>
      </c>
      <c r="AI2010" s="2">
        <v>0</v>
      </c>
      <c r="AJ2010" s="2">
        <v>698</v>
      </c>
      <c r="AK2010" s="2">
        <v>0</v>
      </c>
      <c r="AL2010" s="2">
        <v>0</v>
      </c>
      <c r="AM2010" s="2">
        <v>0</v>
      </c>
      <c r="AN2010" s="2">
        <v>0</v>
      </c>
      <c r="AO2010" s="2">
        <v>0</v>
      </c>
      <c r="AP2010" s="2">
        <v>2268</v>
      </c>
      <c r="AQ2010" s="2">
        <v>438</v>
      </c>
      <c r="AR2010" s="2">
        <v>0</v>
      </c>
      <c r="AS2010" s="2">
        <v>0</v>
      </c>
      <c r="AT2010" s="2">
        <v>0</v>
      </c>
      <c r="AU2010" s="2">
        <v>0</v>
      </c>
      <c r="AV2010" s="2">
        <v>0</v>
      </c>
      <c r="AW2010" s="2">
        <v>0</v>
      </c>
      <c r="AX2010" s="2">
        <v>0</v>
      </c>
      <c r="AY2010" s="2">
        <v>0</v>
      </c>
      <c r="AZ2010" s="2">
        <v>0</v>
      </c>
      <c r="BA2010" s="2">
        <v>0</v>
      </c>
      <c r="BB2010" s="2">
        <v>0</v>
      </c>
      <c r="BC2010" s="2">
        <v>1578</v>
      </c>
      <c r="BD2010" s="2">
        <v>0</v>
      </c>
      <c r="BE2010" s="2">
        <v>690</v>
      </c>
      <c r="BF2010" s="2">
        <v>0</v>
      </c>
      <c r="BG2010" s="2">
        <v>0</v>
      </c>
      <c r="BH2010" s="2">
        <v>0</v>
      </c>
      <c r="BI2010" s="2">
        <v>0</v>
      </c>
      <c r="BJ2010" s="2">
        <v>0</v>
      </c>
      <c r="BK2010" s="2">
        <v>698</v>
      </c>
      <c r="BL2010" s="2">
        <v>0</v>
      </c>
      <c r="BM2010" s="2">
        <v>0</v>
      </c>
      <c r="BN2010" s="2">
        <v>0</v>
      </c>
      <c r="BO2010" s="2">
        <v>0</v>
      </c>
      <c r="BP2010" s="2">
        <v>0</v>
      </c>
      <c r="BQ2010" s="2">
        <v>0</v>
      </c>
      <c r="BR2010" s="2">
        <v>438</v>
      </c>
      <c r="BS2010" s="2">
        <v>0</v>
      </c>
      <c r="BT2010" s="2">
        <v>0</v>
      </c>
      <c r="BU2010" s="2">
        <v>0</v>
      </c>
      <c r="BV2010" s="2">
        <v>0</v>
      </c>
      <c r="BW2010" s="2">
        <v>0</v>
      </c>
    </row>
    <row r="2011" spans="1:75" s="2" customFormat="1" ht="12.95" customHeight="1">
      <c r="A2011" s="2">
        <v>2243</v>
      </c>
      <c r="B2011" s="2" t="s">
        <v>6483</v>
      </c>
      <c r="C2011" s="2" t="str">
        <f>IF(D2011=0,"Standard only",INDEX($AR$1:$BW$1,1,MATCH(D2011,AR2011:BW2011,0)))</f>
        <v>ST_LeafStem_Pos</v>
      </c>
      <c r="D2011" s="2">
        <v>4829</v>
      </c>
      <c r="E2011" s="31">
        <v>3.6838572054003502</v>
      </c>
      <c r="F2011" s="2">
        <v>413.30419999999998</v>
      </c>
      <c r="G2011" s="2">
        <v>5.67</v>
      </c>
      <c r="H2011" s="2" t="s">
        <v>25</v>
      </c>
      <c r="I2011" s="2" t="s">
        <v>13275</v>
      </c>
      <c r="J2011" s="2" t="s">
        <v>8825</v>
      </c>
      <c r="L2011" s="2" t="s">
        <v>11840</v>
      </c>
      <c r="M2011" s="2">
        <v>3.2</v>
      </c>
      <c r="N2011" s="2" t="s">
        <v>8825</v>
      </c>
      <c r="O2011" s="2" t="s">
        <v>8825</v>
      </c>
      <c r="P2011" s="2">
        <v>27</v>
      </c>
      <c r="Q2011" s="2" t="s">
        <v>6482</v>
      </c>
      <c r="U2011" s="2" t="s">
        <v>6484</v>
      </c>
      <c r="V2011" s="2" t="s">
        <v>6485</v>
      </c>
      <c r="W2011" s="2" t="str">
        <f>"piechart: colorlist=""#00FF00,#FFFFFF,#C0C0C0,#FFFF00,#0000FF,#000080,#008080,#800000,#808000,#800080,#FF0000,#FF00FF"" valuelist="""&amp;AF2011&amp;","&amp;AG2011&amp;","&amp;AH2011&amp;","&amp;AI2011&amp;","&amp;AJ2011&amp;","&amp;AK2011&amp;","&amp;AL2011&amp;","&amp;AM2011&amp;","&amp;AN2011&amp;","&amp;AO2011&amp;","&amp;AP2011&amp;","&amp;AQ2011&amp;""""</f>
        <v>piechart: colorlist="#00FF00,#FFFFFF,#C0C0C0,#FFFF00,#0000FF,#000080,#008080,#800000,#808000,#800080,#FF0000,#FF00FF" valuelist="0,0,0,0,0,0,0,0,0,0,0,4829"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  <c r="AQ2011" s="2">
        <v>4829</v>
      </c>
      <c r="AR2011" s="2">
        <v>0</v>
      </c>
      <c r="AS2011" s="2">
        <v>0</v>
      </c>
      <c r="AT2011" s="2">
        <v>0</v>
      </c>
      <c r="AU2011" s="2">
        <v>0</v>
      </c>
      <c r="AV2011" s="2">
        <v>0</v>
      </c>
      <c r="AW2011" s="2">
        <v>0</v>
      </c>
      <c r="AX2011" s="2">
        <v>0</v>
      </c>
      <c r="AY2011" s="2">
        <v>0</v>
      </c>
      <c r="AZ2011" s="2">
        <v>0</v>
      </c>
      <c r="BA2011" s="2">
        <v>0</v>
      </c>
      <c r="BB2011" s="2">
        <v>0</v>
      </c>
      <c r="BC2011" s="2">
        <v>0</v>
      </c>
      <c r="BD2011" s="2">
        <v>0</v>
      </c>
      <c r="BE2011" s="2">
        <v>0</v>
      </c>
      <c r="BF2011" s="2">
        <v>0</v>
      </c>
      <c r="BG2011" s="2">
        <v>0</v>
      </c>
      <c r="BH2011" s="2">
        <v>0</v>
      </c>
      <c r="BI2011" s="2">
        <v>0</v>
      </c>
      <c r="BJ2011" s="2">
        <v>0</v>
      </c>
      <c r="BK2011" s="2">
        <v>0</v>
      </c>
      <c r="BL2011" s="2">
        <v>0</v>
      </c>
      <c r="BM2011" s="2">
        <v>0</v>
      </c>
      <c r="BN2011" s="2">
        <v>0</v>
      </c>
      <c r="BO2011" s="2">
        <v>0</v>
      </c>
      <c r="BP2011" s="2">
        <v>0</v>
      </c>
      <c r="BQ2011" s="2">
        <v>4829</v>
      </c>
      <c r="BR2011" s="2">
        <v>0</v>
      </c>
      <c r="BS2011" s="2">
        <v>0</v>
      </c>
      <c r="BT2011" s="2">
        <v>0</v>
      </c>
      <c r="BU2011" s="2">
        <v>0</v>
      </c>
      <c r="BV2011" s="2">
        <v>0</v>
      </c>
      <c r="BW2011" s="2">
        <v>0</v>
      </c>
    </row>
    <row r="2012" spans="1:75" s="2" customFormat="1" ht="12.95" customHeight="1">
      <c r="A2012" s="2">
        <v>2244</v>
      </c>
      <c r="B2012" s="2" t="s">
        <v>6486</v>
      </c>
      <c r="C2012" s="2" t="str">
        <f>IF(D2012=0,"Standard only",INDEX($AR$1:$BW$1,1,MATCH(D2012,AR2012:BW2012,0)))</f>
        <v>LE_LeafStem_Pos</v>
      </c>
      <c r="D2012" s="2">
        <v>1739</v>
      </c>
      <c r="E2012" s="31">
        <v>3.0899051114393998</v>
      </c>
      <c r="F2012" s="2">
        <v>413.30680000000001</v>
      </c>
      <c r="G2012" s="2">
        <v>4.67</v>
      </c>
      <c r="H2012" s="2" t="s">
        <v>25</v>
      </c>
      <c r="I2012" s="2" t="s">
        <v>13275</v>
      </c>
      <c r="J2012" s="2" t="s">
        <v>8825</v>
      </c>
      <c r="L2012" s="2" t="s">
        <v>11840</v>
      </c>
      <c r="M2012" s="2">
        <v>3.2</v>
      </c>
      <c r="N2012" s="2" t="s">
        <v>8825</v>
      </c>
      <c r="O2012" s="2" t="s">
        <v>8825</v>
      </c>
      <c r="P2012" s="2">
        <v>27</v>
      </c>
      <c r="Q2012" s="2" t="s">
        <v>6482</v>
      </c>
      <c r="U2012" s="2" t="s">
        <v>6487</v>
      </c>
      <c r="V2012" s="2" t="s">
        <v>6488</v>
      </c>
      <c r="W2012" s="2" t="str">
        <f>"piechart: colorlist=""#00FF00,#FFFFFF,#C0C0C0,#FFFF00,#0000FF,#000080,#008080,#800000,#808000,#800080,#FF0000,#FF00FF"" valuelist="""&amp;AF2012&amp;","&amp;AG2012&amp;","&amp;AH2012&amp;","&amp;AI2012&amp;","&amp;AJ2012&amp;","&amp;AK2012&amp;","&amp;AL2012&amp;","&amp;AM2012&amp;","&amp;AN2012&amp;","&amp;AO2012&amp;","&amp;AP2012&amp;","&amp;AQ2012&amp;""""</f>
        <v>piechart: colorlist="#00FF00,#FFFFFF,#C0C0C0,#FFFF00,#0000FF,#000080,#008080,#800000,#808000,#800080,#FF0000,#FF00FF" valuelist="0,0,0,0,0,0,0,0,0,0,3953,0"</v>
      </c>
      <c r="AF2012" s="2">
        <v>0</v>
      </c>
      <c r="AG2012" s="2">
        <v>0</v>
      </c>
      <c r="AH2012" s="2">
        <v>0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0</v>
      </c>
      <c r="AO2012" s="2">
        <v>0</v>
      </c>
      <c r="AP2012" s="2">
        <v>3953</v>
      </c>
      <c r="AQ2012" s="2">
        <v>0</v>
      </c>
      <c r="AR2012" s="2">
        <v>0</v>
      </c>
      <c r="AS2012" s="2">
        <v>0</v>
      </c>
      <c r="AT2012" s="2">
        <v>0</v>
      </c>
      <c r="AU2012" s="2">
        <v>0</v>
      </c>
      <c r="AV2012" s="2">
        <v>0</v>
      </c>
      <c r="AW2012" s="2">
        <v>0</v>
      </c>
      <c r="AX2012" s="2">
        <v>0</v>
      </c>
      <c r="AY2012" s="2">
        <v>0</v>
      </c>
      <c r="AZ2012" s="2">
        <v>0</v>
      </c>
      <c r="BA2012" s="2">
        <v>0</v>
      </c>
      <c r="BB2012" s="2">
        <v>0</v>
      </c>
      <c r="BC2012" s="2">
        <v>1230</v>
      </c>
      <c r="BD2012" s="2">
        <v>1739</v>
      </c>
      <c r="BE2012" s="2">
        <v>984</v>
      </c>
      <c r="BF2012" s="2">
        <v>0</v>
      </c>
      <c r="BG2012" s="2">
        <v>0</v>
      </c>
      <c r="BH2012" s="2">
        <v>0</v>
      </c>
      <c r="BI2012" s="2">
        <v>0</v>
      </c>
      <c r="BJ2012" s="2">
        <v>0</v>
      </c>
      <c r="BK2012" s="2">
        <v>0</v>
      </c>
      <c r="BL2012" s="2">
        <v>0</v>
      </c>
      <c r="BM2012" s="2">
        <v>0</v>
      </c>
      <c r="BN2012" s="2">
        <v>0</v>
      </c>
      <c r="BO2012" s="2">
        <v>0</v>
      </c>
      <c r="BP2012" s="2">
        <v>0</v>
      </c>
      <c r="BQ2012" s="2">
        <v>0</v>
      </c>
      <c r="BR2012" s="2">
        <v>0</v>
      </c>
      <c r="BS2012" s="2">
        <v>0</v>
      </c>
      <c r="BT2012" s="2">
        <v>0</v>
      </c>
      <c r="BU2012" s="2">
        <v>0</v>
      </c>
      <c r="BV2012" s="2">
        <v>0</v>
      </c>
      <c r="BW2012" s="2">
        <v>0</v>
      </c>
    </row>
    <row r="2013" spans="1:75" s="2" customFormat="1" ht="12.95" customHeight="1">
      <c r="A2013" s="2">
        <v>2247</v>
      </c>
      <c r="B2013" s="2" t="s">
        <v>6495</v>
      </c>
      <c r="C2013" s="2" t="str">
        <f>IF(D2013=0,"Standard only",INDEX($AR$1:$BW$1,1,MATCH(D2013,AR2013:BW2013,0)))</f>
        <v>GM_Root_Pos</v>
      </c>
      <c r="D2013" s="2">
        <v>1363</v>
      </c>
      <c r="E2013" s="31">
        <v>3.1344958558346701</v>
      </c>
      <c r="F2013" s="2">
        <v>414.1413</v>
      </c>
      <c r="G2013" s="2">
        <v>2.88</v>
      </c>
      <c r="H2013" s="2" t="s">
        <v>25</v>
      </c>
      <c r="I2013" s="2" t="s">
        <v>13268</v>
      </c>
      <c r="J2013" s="2" t="s">
        <v>8825</v>
      </c>
      <c r="L2013" s="2" t="s">
        <v>11840</v>
      </c>
      <c r="M2013" s="2">
        <v>3.2</v>
      </c>
      <c r="N2013" s="2" t="s">
        <v>8825</v>
      </c>
      <c r="O2013" s="2" t="s">
        <v>8825</v>
      </c>
      <c r="P2013" s="2">
        <v>18</v>
      </c>
      <c r="Q2013" s="2" t="s">
        <v>6496</v>
      </c>
      <c r="U2013" s="2" t="s">
        <v>6497</v>
      </c>
      <c r="V2013" s="2" t="s">
        <v>6498</v>
      </c>
      <c r="W2013" s="2" t="str">
        <f>"piechart: colorlist=""#00FF00,#FFFFFF,#C0C0C0,#FFFF00,#0000FF,#000080,#008080,#800000,#808000,#800080,#FF0000,#FF00FF"" valuelist="""&amp;AF2013&amp;","&amp;AG2013&amp;","&amp;AH2013&amp;","&amp;AI2013&amp;","&amp;AJ2013&amp;","&amp;AK2013&amp;","&amp;AL2013&amp;","&amp;AM2013&amp;","&amp;AN2013&amp;","&amp;AO2013&amp;","&amp;AP2013&amp;","&amp;AQ2013&amp;""""</f>
        <v>piechart: colorlist="#00FF00,#FFFFFF,#C0C0C0,#FFFF00,#0000FF,#000080,#008080,#800000,#808000,#800080,#FF0000,#FF00FF" valuelist="0,0,0,0,0,0,0,1363,0,0,0,0"</v>
      </c>
      <c r="AF2013" s="2">
        <v>0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0</v>
      </c>
      <c r="AM2013" s="2">
        <v>1363</v>
      </c>
      <c r="AN2013" s="2">
        <v>0</v>
      </c>
      <c r="AO2013" s="2">
        <v>0</v>
      </c>
      <c r="AP2013" s="2">
        <v>0</v>
      </c>
      <c r="AQ2013" s="2">
        <v>0</v>
      </c>
      <c r="AR2013" s="2">
        <v>0</v>
      </c>
      <c r="AS2013" s="2">
        <v>0</v>
      </c>
      <c r="AT2013" s="2">
        <v>0</v>
      </c>
      <c r="AU2013" s="2">
        <v>0</v>
      </c>
      <c r="AV2013" s="2">
        <v>0</v>
      </c>
      <c r="AW2013" s="2">
        <v>0</v>
      </c>
      <c r="AX2013" s="2">
        <v>0</v>
      </c>
      <c r="AY2013" s="2">
        <v>0</v>
      </c>
      <c r="AZ2013" s="2">
        <v>1363</v>
      </c>
      <c r="BA2013" s="2">
        <v>0</v>
      </c>
      <c r="BB2013" s="2">
        <v>0</v>
      </c>
      <c r="BC2013" s="2">
        <v>0</v>
      </c>
      <c r="BD2013" s="2">
        <v>0</v>
      </c>
      <c r="BE2013" s="2">
        <v>0</v>
      </c>
      <c r="BF2013" s="2">
        <v>0</v>
      </c>
      <c r="BG2013" s="2">
        <v>0</v>
      </c>
      <c r="BH2013" s="2">
        <v>0</v>
      </c>
      <c r="BI2013" s="2">
        <v>0</v>
      </c>
      <c r="BJ2013" s="2">
        <v>0</v>
      </c>
      <c r="BK2013" s="2">
        <v>0</v>
      </c>
      <c r="BL2013" s="2">
        <v>0</v>
      </c>
      <c r="BM2013" s="2">
        <v>0</v>
      </c>
      <c r="BN2013" s="2">
        <v>0</v>
      </c>
      <c r="BO2013" s="2">
        <v>0</v>
      </c>
      <c r="BP2013" s="2">
        <v>0</v>
      </c>
      <c r="BQ2013" s="2">
        <v>0</v>
      </c>
      <c r="BR2013" s="2">
        <v>0</v>
      </c>
      <c r="BS2013" s="2">
        <v>0</v>
      </c>
      <c r="BT2013" s="2">
        <v>0</v>
      </c>
      <c r="BU2013" s="2">
        <v>0</v>
      </c>
      <c r="BV2013" s="2">
        <v>0</v>
      </c>
      <c r="BW2013" s="2">
        <v>0</v>
      </c>
    </row>
    <row r="2014" spans="1:75" s="2" customFormat="1" ht="12.95" customHeight="1">
      <c r="A2014" s="2">
        <v>2249</v>
      </c>
      <c r="B2014" s="2" t="s">
        <v>6499</v>
      </c>
      <c r="C2014" s="2" t="str">
        <f>IF(D2014=0,"Standard only",INDEX($AR$1:$BW$1,1,MATCH(D2014,AR2014:BW2014,0)))</f>
        <v>GG_Root_Pos</v>
      </c>
      <c r="D2014" s="2">
        <v>5238</v>
      </c>
      <c r="E2014" s="31">
        <v>3.7191654940892098</v>
      </c>
      <c r="F2014" s="2">
        <v>414.17410000000001</v>
      </c>
      <c r="G2014" s="2">
        <v>2.64</v>
      </c>
      <c r="H2014" s="2" t="s">
        <v>25</v>
      </c>
      <c r="I2014" s="2" t="s">
        <v>13271</v>
      </c>
      <c r="J2014" s="2" t="s">
        <v>8825</v>
      </c>
      <c r="L2014" s="2" t="s">
        <v>11840</v>
      </c>
      <c r="M2014" s="2">
        <v>3.2</v>
      </c>
      <c r="N2014" s="2" t="s">
        <v>8825</v>
      </c>
      <c r="O2014" s="2" t="s">
        <v>8825</v>
      </c>
      <c r="P2014" s="2">
        <v>19</v>
      </c>
      <c r="Q2014" s="2" t="s">
        <v>6500</v>
      </c>
      <c r="U2014" s="2" t="s">
        <v>6501</v>
      </c>
      <c r="V2014" s="2" t="s">
        <v>6502</v>
      </c>
      <c r="W2014" s="2" t="str">
        <f>"piechart: colorlist=""#00FF00,#FFFFFF,#C0C0C0,#FFFF00,#0000FF,#000080,#008080,#800000,#808000,#800080,#FF0000,#FF00FF"" valuelist="""&amp;AF2014&amp;","&amp;AG2014&amp;","&amp;AH2014&amp;","&amp;AI2014&amp;","&amp;AJ2014&amp;","&amp;AK2014&amp;","&amp;AL2014&amp;","&amp;AM2014&amp;","&amp;AN2014&amp;","&amp;AO2014&amp;","&amp;AP2014&amp;","&amp;AQ2014&amp;""""</f>
        <v>piechart: colorlist="#00FF00,#FFFFFF,#C0C0C0,#FFFF00,#0000FF,#000080,#008080,#800000,#808000,#800080,#FF0000,#FF00FF" valuelist="0,0,0,0,0,0,0,0,5238,1288,0,0"</v>
      </c>
      <c r="AF2014" s="2">
        <v>0</v>
      </c>
      <c r="AG2014" s="2">
        <v>0</v>
      </c>
      <c r="AH2014" s="2">
        <v>0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5238</v>
      </c>
      <c r="AO2014" s="2">
        <v>1288</v>
      </c>
      <c r="AP2014" s="2">
        <v>0</v>
      </c>
      <c r="AQ2014" s="2">
        <v>0</v>
      </c>
      <c r="AR2014" s="2">
        <v>0</v>
      </c>
      <c r="AS2014" s="2">
        <v>0</v>
      </c>
      <c r="AT2014" s="2">
        <v>0</v>
      </c>
      <c r="AU2014" s="2">
        <v>0</v>
      </c>
      <c r="AV2014" s="2">
        <v>0</v>
      </c>
      <c r="AW2014" s="2">
        <v>0</v>
      </c>
      <c r="AX2014" s="2">
        <v>5238</v>
      </c>
      <c r="AY2014" s="2">
        <v>0</v>
      </c>
      <c r="AZ2014" s="2">
        <v>0</v>
      </c>
      <c r="BA2014" s="2">
        <v>0</v>
      </c>
      <c r="BB2014" s="2">
        <v>1288</v>
      </c>
      <c r="BC2014" s="2">
        <v>0</v>
      </c>
      <c r="BD2014" s="2">
        <v>0</v>
      </c>
      <c r="BE2014" s="2">
        <v>0</v>
      </c>
      <c r="BF2014" s="2">
        <v>0</v>
      </c>
      <c r="BG2014" s="2">
        <v>0</v>
      </c>
      <c r="BH2014" s="2">
        <v>0</v>
      </c>
      <c r="BI2014" s="2">
        <v>0</v>
      </c>
      <c r="BJ2014" s="2">
        <v>0</v>
      </c>
      <c r="BK2014" s="2">
        <v>0</v>
      </c>
      <c r="BL2014" s="2">
        <v>0</v>
      </c>
      <c r="BM2014" s="2">
        <v>0</v>
      </c>
      <c r="BN2014" s="2">
        <v>0</v>
      </c>
      <c r="BO2014" s="2">
        <v>0</v>
      </c>
      <c r="BP2014" s="2">
        <v>0</v>
      </c>
      <c r="BQ2014" s="2">
        <v>0</v>
      </c>
      <c r="BR2014" s="2">
        <v>0</v>
      </c>
      <c r="BS2014" s="2">
        <v>0</v>
      </c>
      <c r="BT2014" s="2">
        <v>0</v>
      </c>
      <c r="BU2014" s="2">
        <v>0</v>
      </c>
      <c r="BV2014" s="2">
        <v>0</v>
      </c>
      <c r="BW2014" s="2">
        <v>0</v>
      </c>
    </row>
    <row r="2015" spans="1:75" s="2" customFormat="1" ht="12.95" customHeight="1">
      <c r="A2015" s="2">
        <v>2251</v>
      </c>
      <c r="B2015" s="2" t="s">
        <v>6503</v>
      </c>
      <c r="C2015" s="2" t="str">
        <f>IF(D2015=0,"Standard only",INDEX($AR$1:$BW$1,1,MATCH(D2015,AR2015:BW2015,0)))</f>
        <v>ST_Root_Pos</v>
      </c>
      <c r="D2015" s="2">
        <v>1193</v>
      </c>
      <c r="E2015" s="31">
        <v>3.0766404436703398</v>
      </c>
      <c r="F2015" s="2">
        <v>414.33370000000002</v>
      </c>
      <c r="G2015" s="2">
        <v>6.33</v>
      </c>
      <c r="H2015" s="2" t="s">
        <v>25</v>
      </c>
      <c r="I2015" s="2" t="s">
        <v>13275</v>
      </c>
      <c r="J2015" s="2" t="s">
        <v>8825</v>
      </c>
      <c r="L2015" s="2" t="s">
        <v>11840</v>
      </c>
      <c r="M2015" s="2">
        <v>3.2</v>
      </c>
      <c r="N2015" s="2" t="s">
        <v>8825</v>
      </c>
      <c r="O2015" s="2" t="s">
        <v>8825</v>
      </c>
      <c r="P2015" s="2">
        <v>27</v>
      </c>
      <c r="Q2015" s="2" t="s">
        <v>1599</v>
      </c>
      <c r="U2015" s="2" t="s">
        <v>6504</v>
      </c>
      <c r="V2015" s="2" t="s">
        <v>6505</v>
      </c>
      <c r="W2015" s="2" t="str">
        <f>"piechart: colorlist=""#00FF00,#FFFFFF,#C0C0C0,#FFFF00,#0000FF,#000080,#008080,#800000,#808000,#800080,#FF0000,#FF00FF"" valuelist="""&amp;AF2015&amp;","&amp;AG2015&amp;","&amp;AH2015&amp;","&amp;AI2015&amp;","&amp;AJ2015&amp;","&amp;AK2015&amp;","&amp;AL2015&amp;","&amp;AM2015&amp;","&amp;AN2015&amp;","&amp;AO2015&amp;","&amp;AP2015&amp;","&amp;AQ2015&amp;""""</f>
        <v>piechart: colorlist="#00FF00,#FFFFFF,#C0C0C0,#FFFF00,#0000FF,#000080,#008080,#800000,#808000,#800080,#FF0000,#FF00FF" valuelist="0,0,0,0,0,0,0,0,0,0,0,1193"</v>
      </c>
      <c r="AF2015" s="2">
        <v>0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0</v>
      </c>
      <c r="AO2015" s="2">
        <v>0</v>
      </c>
      <c r="AP2015" s="2">
        <v>0</v>
      </c>
      <c r="AQ2015" s="2">
        <v>1193</v>
      </c>
      <c r="AR2015" s="2">
        <v>0</v>
      </c>
      <c r="AS2015" s="2">
        <v>0</v>
      </c>
      <c r="AT2015" s="2">
        <v>0</v>
      </c>
      <c r="AU2015" s="2">
        <v>0</v>
      </c>
      <c r="AV2015" s="2">
        <v>0</v>
      </c>
      <c r="AW2015" s="2">
        <v>0</v>
      </c>
      <c r="AX2015" s="2">
        <v>0</v>
      </c>
      <c r="AY2015" s="2">
        <v>0</v>
      </c>
      <c r="AZ2015" s="2">
        <v>0</v>
      </c>
      <c r="BA2015" s="2">
        <v>0</v>
      </c>
      <c r="BB2015" s="2">
        <v>0</v>
      </c>
      <c r="BC2015" s="2">
        <v>0</v>
      </c>
      <c r="BD2015" s="2">
        <v>0</v>
      </c>
      <c r="BE2015" s="2">
        <v>0</v>
      </c>
      <c r="BF2015" s="2">
        <v>0</v>
      </c>
      <c r="BG2015" s="2">
        <v>0</v>
      </c>
      <c r="BH2015" s="2">
        <v>0</v>
      </c>
      <c r="BI2015" s="2">
        <v>0</v>
      </c>
      <c r="BJ2015" s="2">
        <v>0</v>
      </c>
      <c r="BK2015" s="2">
        <v>0</v>
      </c>
      <c r="BL2015" s="2">
        <v>0</v>
      </c>
      <c r="BM2015" s="2">
        <v>0</v>
      </c>
      <c r="BN2015" s="2">
        <v>0</v>
      </c>
      <c r="BO2015" s="2">
        <v>0</v>
      </c>
      <c r="BP2015" s="2">
        <v>0</v>
      </c>
      <c r="BQ2015" s="2">
        <v>0</v>
      </c>
      <c r="BR2015" s="2">
        <v>1193</v>
      </c>
      <c r="BS2015" s="2">
        <v>0</v>
      </c>
      <c r="BT2015" s="2">
        <v>0</v>
      </c>
      <c r="BU2015" s="2">
        <v>0</v>
      </c>
      <c r="BV2015" s="2">
        <v>0</v>
      </c>
      <c r="BW2015" s="2">
        <v>0</v>
      </c>
    </row>
    <row r="2016" spans="1:75" s="2" customFormat="1" ht="12.95" customHeight="1">
      <c r="A2016" s="2">
        <v>2256</v>
      </c>
      <c r="B2016" s="2" t="s">
        <v>1604</v>
      </c>
      <c r="C2016" s="2" t="str">
        <f>IF(D2016=0,"Standard only",INDEX($AR$1:$BW$1,1,MATCH(D2016,AR2016:BW2016,0)))</f>
        <v>ST_Root_Pos</v>
      </c>
      <c r="D2016" s="2">
        <v>2149</v>
      </c>
      <c r="E2016" s="31">
        <v>3.3322364154914399</v>
      </c>
      <c r="F2016" s="2">
        <v>414.3383</v>
      </c>
      <c r="G2016" s="2">
        <v>5.0999999999999996</v>
      </c>
      <c r="H2016" s="2" t="s">
        <v>25</v>
      </c>
      <c r="I2016" s="2" t="s">
        <v>13275</v>
      </c>
      <c r="J2016" s="2" t="s">
        <v>8825</v>
      </c>
      <c r="L2016" s="2" t="s">
        <v>11840</v>
      </c>
      <c r="M2016" s="2">
        <v>3.2</v>
      </c>
      <c r="N2016" s="2" t="s">
        <v>8825</v>
      </c>
      <c r="O2016" s="2" t="s">
        <v>8825</v>
      </c>
      <c r="P2016" s="2">
        <v>27</v>
      </c>
      <c r="Q2016" s="2" t="s">
        <v>1599</v>
      </c>
      <c r="U2016" s="2" t="s">
        <v>1605</v>
      </c>
      <c r="V2016" s="2" t="s">
        <v>1606</v>
      </c>
      <c r="W2016" s="2" t="str">
        <f>"piechart: colorlist=""#00FF00,#FFFFFF,#C0C0C0,#FFFF00,#0000FF,#000080,#008080,#800000,#808000,#800080,#FF0000,#FF00FF"" valuelist="""&amp;AF2016&amp;","&amp;AG2016&amp;","&amp;AH2016&amp;","&amp;AI2016&amp;","&amp;AJ2016&amp;","&amp;AK2016&amp;","&amp;AL2016&amp;","&amp;AM2016&amp;","&amp;AN2016&amp;","&amp;AO2016&amp;","&amp;AP2016&amp;","&amp;AQ2016&amp;""""</f>
        <v>piechart: colorlist="#00FF00,#FFFFFF,#C0C0C0,#FFFF00,#0000FF,#000080,#008080,#800000,#808000,#800080,#FF0000,#FF00FF" valuelist="0,0,0,0,0,0,0,0,0,0,0,2149"</v>
      </c>
      <c r="AF2016" s="2">
        <v>0</v>
      </c>
      <c r="AG2016" s="2">
        <v>0</v>
      </c>
      <c r="AH2016" s="2">
        <v>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  <c r="AQ2016" s="2">
        <v>2149</v>
      </c>
      <c r="AR2016" s="2">
        <v>0</v>
      </c>
      <c r="AS2016" s="2">
        <v>0</v>
      </c>
      <c r="AT2016" s="2">
        <v>0</v>
      </c>
      <c r="AU2016" s="2">
        <v>0</v>
      </c>
      <c r="AV2016" s="2">
        <v>0</v>
      </c>
      <c r="AW2016" s="2">
        <v>0</v>
      </c>
      <c r="AX2016" s="2">
        <v>0</v>
      </c>
      <c r="AY2016" s="2">
        <v>0</v>
      </c>
      <c r="AZ2016" s="2">
        <v>0</v>
      </c>
      <c r="BA2016" s="2">
        <v>0</v>
      </c>
      <c r="BB2016" s="2">
        <v>0</v>
      </c>
      <c r="BC2016" s="2">
        <v>0</v>
      </c>
      <c r="BD2016" s="2">
        <v>0</v>
      </c>
      <c r="BE2016" s="2">
        <v>0</v>
      </c>
      <c r="BF2016" s="2">
        <v>0</v>
      </c>
      <c r="BG2016" s="2">
        <v>0</v>
      </c>
      <c r="BH2016" s="2">
        <v>0</v>
      </c>
      <c r="BI2016" s="2">
        <v>0</v>
      </c>
      <c r="BJ2016" s="2">
        <v>0</v>
      </c>
      <c r="BK2016" s="2">
        <v>0</v>
      </c>
      <c r="BL2016" s="2">
        <v>0</v>
      </c>
      <c r="BM2016" s="2">
        <v>0</v>
      </c>
      <c r="BN2016" s="2">
        <v>0</v>
      </c>
      <c r="BO2016" s="2">
        <v>0</v>
      </c>
      <c r="BP2016" s="2">
        <v>0</v>
      </c>
      <c r="BQ2016" s="2">
        <v>0</v>
      </c>
      <c r="BR2016" s="2">
        <v>2149</v>
      </c>
      <c r="BS2016" s="2">
        <v>0</v>
      </c>
      <c r="BT2016" s="2">
        <v>0</v>
      </c>
      <c r="BU2016" s="2">
        <v>0</v>
      </c>
      <c r="BV2016" s="2">
        <v>0</v>
      </c>
      <c r="BW2016" s="2">
        <v>0</v>
      </c>
    </row>
    <row r="2017" spans="1:75" s="2" customFormat="1" ht="12.95" customHeight="1">
      <c r="A2017" s="2">
        <v>2258</v>
      </c>
      <c r="B2017" s="2" t="s">
        <v>6507</v>
      </c>
      <c r="C2017" s="2" t="str">
        <f>IF(D2017=0,"Standard only",INDEX($AR$1:$BW$1,1,MATCH(D2017,AR2017:BW2017,0)))</f>
        <v>GU_LeafStem_Pos</v>
      </c>
      <c r="D2017" s="2">
        <v>1677</v>
      </c>
      <c r="E2017" s="31">
        <v>3.2245330626060902</v>
      </c>
      <c r="F2017" s="2">
        <v>415.10289999999998</v>
      </c>
      <c r="G2017" s="2">
        <v>3.97</v>
      </c>
      <c r="H2017" s="2" t="s">
        <v>22</v>
      </c>
      <c r="I2017" s="2" t="s">
        <v>13273</v>
      </c>
      <c r="J2017" s="2" t="s">
        <v>8825</v>
      </c>
      <c r="L2017" s="2" t="s">
        <v>11840</v>
      </c>
      <c r="M2017" s="2">
        <v>3.2</v>
      </c>
      <c r="N2017" s="2" t="s">
        <v>8825</v>
      </c>
      <c r="O2017" s="2" t="s">
        <v>8825</v>
      </c>
      <c r="P2017" s="2">
        <v>21</v>
      </c>
      <c r="Q2017" s="2" t="s">
        <v>1656</v>
      </c>
      <c r="U2017" s="2" t="s">
        <v>6508</v>
      </c>
      <c r="V2017" s="2" t="s">
        <v>6509</v>
      </c>
      <c r="W2017" s="2" t="str">
        <f>"piechart: colorlist=""#00FF00,#FFFFFF,#C0C0C0,#FFFF00,#0000FF,#000080,#008080,#800000,#808000,#800080,#FF0000,#FF00FF"" valuelist="""&amp;AF2017&amp;","&amp;AG2017&amp;","&amp;AH2017&amp;","&amp;AI2017&amp;","&amp;AJ2017&amp;","&amp;AK2017&amp;","&amp;AL2017&amp;","&amp;AM2017&amp;","&amp;AN2017&amp;","&amp;AO2017&amp;","&amp;AP2017&amp;","&amp;AQ2017&amp;""""</f>
        <v>piechart: colorlist="#00FF00,#FFFFFF,#C0C0C0,#FFFF00,#0000FF,#000080,#008080,#800000,#808000,#800080,#FF0000,#FF00FF" valuelist="0,0,0,0,0,0,0,0,1069,1677,0,0"</v>
      </c>
      <c r="AF2017" s="2">
        <v>0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1069</v>
      </c>
      <c r="AO2017" s="2">
        <v>1677</v>
      </c>
      <c r="AP2017" s="2">
        <v>0</v>
      </c>
      <c r="AQ2017" s="2">
        <v>0</v>
      </c>
      <c r="AR2017" s="2">
        <v>0</v>
      </c>
      <c r="AS2017" s="2">
        <v>0</v>
      </c>
      <c r="AT2017" s="2">
        <v>0</v>
      </c>
      <c r="AU2017" s="2">
        <v>0</v>
      </c>
      <c r="AV2017" s="2">
        <v>0</v>
      </c>
      <c r="AW2017" s="2">
        <v>1069</v>
      </c>
      <c r="AX2017" s="2">
        <v>0</v>
      </c>
      <c r="AY2017" s="2">
        <v>0</v>
      </c>
      <c r="AZ2017" s="2">
        <v>0</v>
      </c>
      <c r="BA2017" s="2">
        <v>1677</v>
      </c>
      <c r="BB2017" s="2">
        <v>0</v>
      </c>
      <c r="BC2017" s="2">
        <v>0</v>
      </c>
      <c r="BD2017" s="2">
        <v>0</v>
      </c>
      <c r="BE2017" s="2">
        <v>0</v>
      </c>
      <c r="BF2017" s="2">
        <v>0</v>
      </c>
      <c r="BG2017" s="2">
        <v>0</v>
      </c>
      <c r="BH2017" s="2">
        <v>0</v>
      </c>
      <c r="BI2017" s="2">
        <v>0</v>
      </c>
      <c r="BJ2017" s="2">
        <v>0</v>
      </c>
      <c r="BK2017" s="2">
        <v>0</v>
      </c>
      <c r="BL2017" s="2">
        <v>0</v>
      </c>
      <c r="BM2017" s="2">
        <v>0</v>
      </c>
      <c r="BN2017" s="2">
        <v>0</v>
      </c>
      <c r="BO2017" s="2">
        <v>0</v>
      </c>
      <c r="BP2017" s="2">
        <v>0</v>
      </c>
      <c r="BQ2017" s="2">
        <v>0</v>
      </c>
      <c r="BR2017" s="2">
        <v>0</v>
      </c>
      <c r="BS2017" s="2">
        <v>0</v>
      </c>
      <c r="BT2017" s="2">
        <v>0</v>
      </c>
      <c r="BU2017" s="2">
        <v>0</v>
      </c>
      <c r="BV2017" s="2">
        <v>0</v>
      </c>
      <c r="BW2017" s="2">
        <v>0</v>
      </c>
    </row>
    <row r="2018" spans="1:75" s="2" customFormat="1" ht="12.95" customHeight="1">
      <c r="A2018" s="2">
        <v>2259</v>
      </c>
      <c r="B2018" s="2" t="s">
        <v>6510</v>
      </c>
      <c r="C2018" s="2" t="str">
        <f>IF(D2018=0,"Standard only",INDEX($AR$1:$BW$1,1,MATCH(D2018,AR2018:BW2018,0)))</f>
        <v>OP_Root_Pos</v>
      </c>
      <c r="D2018" s="2">
        <v>1915</v>
      </c>
      <c r="E2018" s="31">
        <v>3.2821687783046398</v>
      </c>
      <c r="F2018" s="2">
        <v>415.10930000000002</v>
      </c>
      <c r="G2018" s="2">
        <v>4.96</v>
      </c>
      <c r="H2018" s="2" t="s">
        <v>25</v>
      </c>
      <c r="I2018" s="2" t="s">
        <v>13273</v>
      </c>
      <c r="J2018" s="2" t="s">
        <v>8825</v>
      </c>
      <c r="L2018" s="2" t="s">
        <v>11840</v>
      </c>
      <c r="M2018" s="2">
        <v>3.2</v>
      </c>
      <c r="N2018" s="2" t="s">
        <v>8825</v>
      </c>
      <c r="O2018" s="2" t="s">
        <v>8825</v>
      </c>
      <c r="P2018" s="2">
        <v>21</v>
      </c>
      <c r="Q2018" s="2" t="s">
        <v>6506</v>
      </c>
      <c r="U2018" s="2" t="s">
        <v>6511</v>
      </c>
      <c r="V2018" s="2" t="s">
        <v>6512</v>
      </c>
      <c r="W2018" s="2" t="str">
        <f>"piechart: colorlist=""#00FF00,#FFFFFF,#C0C0C0,#FFFF00,#0000FF,#000080,#008080,#800000,#808000,#800080,#FF0000,#FF00FF"" valuelist="""&amp;AF2018&amp;","&amp;AG2018&amp;","&amp;AH2018&amp;","&amp;AI2018&amp;","&amp;AJ2018&amp;","&amp;AK2018&amp;","&amp;AL2018&amp;","&amp;AM2018&amp;","&amp;AN2018&amp;","&amp;AO2018&amp;","&amp;AP2018&amp;","&amp;AQ2018&amp;""""</f>
        <v>piechart: colorlist="#00FF00,#FFFFFF,#C0C0C0,#FFFF00,#0000FF,#000080,#008080,#800000,#808000,#800080,#FF0000,#FF00FF" valuelist="0,0,558,0,0,1915,0,0,0,0,0,0"</v>
      </c>
      <c r="AF2018" s="2">
        <v>0</v>
      </c>
      <c r="AG2018" s="2">
        <v>0</v>
      </c>
      <c r="AH2018" s="2">
        <v>558</v>
      </c>
      <c r="AI2018" s="2">
        <v>0</v>
      </c>
      <c r="AJ2018" s="2">
        <v>0</v>
      </c>
      <c r="AK2018" s="2">
        <v>1915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  <c r="AQ2018" s="2">
        <v>0</v>
      </c>
      <c r="AR2018" s="2">
        <v>0</v>
      </c>
      <c r="AS2018" s="2">
        <v>0</v>
      </c>
      <c r="AT2018" s="2">
        <v>0</v>
      </c>
      <c r="AU2018" s="2">
        <v>0</v>
      </c>
      <c r="AV2018" s="2">
        <v>0</v>
      </c>
      <c r="AW2018" s="2">
        <v>0</v>
      </c>
      <c r="AX2018" s="2">
        <v>0</v>
      </c>
      <c r="AY2018" s="2">
        <v>0</v>
      </c>
      <c r="AZ2018" s="2">
        <v>0</v>
      </c>
      <c r="BA2018" s="2">
        <v>0</v>
      </c>
      <c r="BB2018" s="2">
        <v>0</v>
      </c>
      <c r="BC2018" s="2">
        <v>0</v>
      </c>
      <c r="BD2018" s="2">
        <v>0</v>
      </c>
      <c r="BE2018" s="2">
        <v>0</v>
      </c>
      <c r="BF2018" s="2">
        <v>0</v>
      </c>
      <c r="BG2018" s="2">
        <v>0</v>
      </c>
      <c r="BH2018" s="2">
        <v>0</v>
      </c>
      <c r="BI2018" s="2">
        <v>0</v>
      </c>
      <c r="BJ2018" s="2">
        <v>0</v>
      </c>
      <c r="BK2018" s="2">
        <v>0</v>
      </c>
      <c r="BL2018" s="2">
        <v>0</v>
      </c>
      <c r="BM2018" s="2">
        <v>1915</v>
      </c>
      <c r="BN2018" s="2">
        <v>0</v>
      </c>
      <c r="BO2018" s="2">
        <v>0</v>
      </c>
      <c r="BP2018" s="2">
        <v>0</v>
      </c>
      <c r="BQ2018" s="2">
        <v>0</v>
      </c>
      <c r="BR2018" s="2">
        <v>0</v>
      </c>
      <c r="BS2018" s="2">
        <v>0</v>
      </c>
      <c r="BT2018" s="2">
        <v>558</v>
      </c>
      <c r="BU2018" s="2">
        <v>0</v>
      </c>
      <c r="BV2018" s="2">
        <v>0</v>
      </c>
      <c r="BW2018" s="2">
        <v>0</v>
      </c>
    </row>
    <row r="2019" spans="1:75" s="2" customFormat="1" ht="12.95" customHeight="1">
      <c r="A2019" s="2">
        <v>2264</v>
      </c>
      <c r="B2019" s="2" t="s">
        <v>6517</v>
      </c>
      <c r="C2019" s="2" t="str">
        <f>IF(D2019=0,"Standard only",INDEX($AR$1:$BW$1,1,MATCH(D2019,AR2019:BW2019,0)))</f>
        <v>AC_Root_Pos</v>
      </c>
      <c r="D2019" s="2">
        <v>1072</v>
      </c>
      <c r="E2019" s="31">
        <v>3.0301947853567501</v>
      </c>
      <c r="F2019" s="2">
        <v>415.3141</v>
      </c>
      <c r="G2019" s="2">
        <v>8.93</v>
      </c>
      <c r="H2019" s="2" t="s">
        <v>25</v>
      </c>
      <c r="I2019" s="2" t="s">
        <v>13275</v>
      </c>
      <c r="J2019" s="2" t="s">
        <v>8825</v>
      </c>
      <c r="L2019" s="2" t="s">
        <v>11840</v>
      </c>
      <c r="M2019" s="2">
        <v>3.2</v>
      </c>
      <c r="N2019" s="2" t="s">
        <v>8825</v>
      </c>
      <c r="O2019" s="2" t="s">
        <v>8825</v>
      </c>
      <c r="P2019" s="2">
        <v>27</v>
      </c>
      <c r="Q2019" s="2" t="s">
        <v>6518</v>
      </c>
      <c r="R2019" s="32"/>
      <c r="U2019" s="2" t="s">
        <v>6519</v>
      </c>
      <c r="V2019" s="2" t="s">
        <v>6520</v>
      </c>
      <c r="W2019" s="2" t="str">
        <f>"piechart: colorlist=""#00FF00,#FFFFFF,#C0C0C0,#FFFF00,#0000FF,#000080,#008080,#800000,#808000,#800080,#FF0000,#FF00FF"" valuelist="""&amp;AF2019&amp;","&amp;AG2019&amp;","&amp;AH2019&amp;","&amp;AI2019&amp;","&amp;AJ2019&amp;","&amp;AK2019&amp;","&amp;AL2019&amp;","&amp;AM2019&amp;","&amp;AN2019&amp;","&amp;AO2019&amp;","&amp;AP2019&amp;","&amp;AQ2019&amp;""""</f>
        <v>piechart: colorlist="#00FF00,#FFFFFF,#C0C0C0,#FFFF00,#0000FF,#000080,#008080,#800000,#808000,#800080,#FF0000,#FF00FF" valuelist="0,0,0,1072,0,0,0,0,0,0,0,0"</v>
      </c>
      <c r="AF2019" s="2">
        <v>0</v>
      </c>
      <c r="AG2019" s="2">
        <v>0</v>
      </c>
      <c r="AH2019" s="2">
        <v>0</v>
      </c>
      <c r="AI2019" s="2">
        <v>1072</v>
      </c>
      <c r="AJ2019" s="2">
        <v>0</v>
      </c>
      <c r="AK2019" s="2">
        <v>0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  <c r="AQ2019" s="2">
        <v>0</v>
      </c>
      <c r="AR2019" s="2">
        <v>0</v>
      </c>
      <c r="AS2019" s="2">
        <v>0</v>
      </c>
      <c r="AT2019" s="2">
        <v>1072</v>
      </c>
      <c r="AU2019" s="2">
        <v>0</v>
      </c>
      <c r="AV2019" s="2">
        <v>0</v>
      </c>
      <c r="AW2019" s="2">
        <v>0</v>
      </c>
      <c r="AX2019" s="2">
        <v>0</v>
      </c>
      <c r="AY2019" s="2">
        <v>0</v>
      </c>
      <c r="AZ2019" s="2">
        <v>0</v>
      </c>
      <c r="BA2019" s="2">
        <v>0</v>
      </c>
      <c r="BB2019" s="2">
        <v>0</v>
      </c>
      <c r="BC2019" s="2">
        <v>0</v>
      </c>
      <c r="BD2019" s="2">
        <v>0</v>
      </c>
      <c r="BE2019" s="2">
        <v>0</v>
      </c>
      <c r="BF2019" s="2">
        <v>0</v>
      </c>
      <c r="BG2019" s="2">
        <v>0</v>
      </c>
      <c r="BH2019" s="2">
        <v>0</v>
      </c>
      <c r="BI2019" s="2">
        <v>0</v>
      </c>
      <c r="BJ2019" s="2">
        <v>0</v>
      </c>
      <c r="BK2019" s="2">
        <v>0</v>
      </c>
      <c r="BL2019" s="2">
        <v>0</v>
      </c>
      <c r="BM2019" s="2">
        <v>0</v>
      </c>
      <c r="BN2019" s="2">
        <v>0</v>
      </c>
      <c r="BO2019" s="2">
        <v>0</v>
      </c>
      <c r="BP2019" s="2">
        <v>0</v>
      </c>
      <c r="BQ2019" s="2">
        <v>0</v>
      </c>
      <c r="BR2019" s="2">
        <v>0</v>
      </c>
      <c r="BS2019" s="2">
        <v>0</v>
      </c>
      <c r="BT2019" s="2">
        <v>0</v>
      </c>
      <c r="BU2019" s="2">
        <v>0</v>
      </c>
      <c r="BV2019" s="2">
        <v>0</v>
      </c>
      <c r="BW2019" s="2">
        <v>0</v>
      </c>
    </row>
    <row r="2020" spans="1:75" s="2" customFormat="1" ht="12.95" customHeight="1">
      <c r="A2020" s="2">
        <v>2269</v>
      </c>
      <c r="B2020" s="2" t="s">
        <v>6521</v>
      </c>
      <c r="C2020" s="2" t="str">
        <f>IF(D2020=0,"Standard only",INDEX($AR$1:$BW$1,1,MATCH(D2020,AR2020:BW2020,0)))</f>
        <v>LE_LeafStem_Pos</v>
      </c>
      <c r="D2020" s="2">
        <v>2336</v>
      </c>
      <c r="E2020" s="31">
        <v>3.3684728384403599</v>
      </c>
      <c r="F2020" s="2">
        <v>416.35140000000001</v>
      </c>
      <c r="G2020" s="2">
        <v>6.27</v>
      </c>
      <c r="H2020" s="2" t="s">
        <v>25</v>
      </c>
      <c r="I2020" s="2" t="s">
        <v>13275</v>
      </c>
      <c r="J2020" s="2" t="s">
        <v>8825</v>
      </c>
      <c r="L2020" s="2" t="s">
        <v>11840</v>
      </c>
      <c r="M2020" s="2">
        <v>3.2</v>
      </c>
      <c r="N2020" s="2" t="s">
        <v>8825</v>
      </c>
      <c r="O2020" s="2" t="s">
        <v>8825</v>
      </c>
      <c r="P2020" s="2">
        <v>27</v>
      </c>
      <c r="Q2020" s="2" t="s">
        <v>1615</v>
      </c>
      <c r="U2020" s="2" t="s">
        <v>6522</v>
      </c>
      <c r="V2020" s="2" t="s">
        <v>6523</v>
      </c>
      <c r="W2020" s="2" t="str">
        <f>"piechart: colorlist=""#00FF00,#FFFFFF,#C0C0C0,#FFFF00,#0000FF,#000080,#008080,#800000,#808000,#800080,#FF0000,#FF00FF"" valuelist="""&amp;AF2020&amp;","&amp;AG2020&amp;","&amp;AH2020&amp;","&amp;AI2020&amp;","&amp;AJ2020&amp;","&amp;AK2020&amp;","&amp;AL2020&amp;","&amp;AM2020&amp;","&amp;AN2020&amp;","&amp;AO2020&amp;","&amp;AP2020&amp;","&amp;AQ2020&amp;""""</f>
        <v>piechart: colorlist="#00FF00,#FFFFFF,#C0C0C0,#FFFF00,#0000FF,#000080,#008080,#800000,#808000,#800080,#FF0000,#FF00FF" valuelist="0,0,0,0,0,0,0,0,0,0,4184,0"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  <c r="AM2020" s="2">
        <v>0</v>
      </c>
      <c r="AN2020" s="2">
        <v>0</v>
      </c>
      <c r="AO2020" s="2">
        <v>0</v>
      </c>
      <c r="AP2020" s="2">
        <v>4184</v>
      </c>
      <c r="AQ2020" s="2">
        <v>0</v>
      </c>
      <c r="AR2020" s="2">
        <v>0</v>
      </c>
      <c r="AS2020" s="2">
        <v>0</v>
      </c>
      <c r="AT2020" s="2">
        <v>0</v>
      </c>
      <c r="AU2020" s="2">
        <v>0</v>
      </c>
      <c r="AV2020" s="2">
        <v>0</v>
      </c>
      <c r="AW2020" s="2">
        <v>0</v>
      </c>
      <c r="AX2020" s="2">
        <v>0</v>
      </c>
      <c r="AY2020" s="2">
        <v>0</v>
      </c>
      <c r="AZ2020" s="2">
        <v>0</v>
      </c>
      <c r="BA2020" s="2">
        <v>0</v>
      </c>
      <c r="BB2020" s="2">
        <v>0</v>
      </c>
      <c r="BC2020" s="2">
        <v>1848</v>
      </c>
      <c r="BD2020" s="2">
        <v>2336</v>
      </c>
      <c r="BE2020" s="2">
        <v>0</v>
      </c>
      <c r="BF2020" s="2">
        <v>0</v>
      </c>
      <c r="BG2020" s="2">
        <v>0</v>
      </c>
      <c r="BH2020" s="2">
        <v>0</v>
      </c>
      <c r="BI2020" s="2">
        <v>0</v>
      </c>
      <c r="BJ2020" s="2">
        <v>0</v>
      </c>
      <c r="BK2020" s="2">
        <v>0</v>
      </c>
      <c r="BL2020" s="2">
        <v>0</v>
      </c>
      <c r="BM2020" s="2">
        <v>0</v>
      </c>
      <c r="BN2020" s="2">
        <v>0</v>
      </c>
      <c r="BO2020" s="2">
        <v>0</v>
      </c>
      <c r="BP2020" s="2">
        <v>0</v>
      </c>
      <c r="BQ2020" s="2">
        <v>0</v>
      </c>
      <c r="BR2020" s="2">
        <v>0</v>
      </c>
      <c r="BS2020" s="2">
        <v>0</v>
      </c>
      <c r="BT2020" s="2">
        <v>0</v>
      </c>
      <c r="BU2020" s="2">
        <v>0</v>
      </c>
      <c r="BV2020" s="2">
        <v>0</v>
      </c>
      <c r="BW2020" s="2">
        <v>0</v>
      </c>
    </row>
    <row r="2021" spans="1:75" s="2" customFormat="1" ht="12.95" customHeight="1">
      <c r="A2021" s="2">
        <v>2270</v>
      </c>
      <c r="B2021" s="2" t="s">
        <v>6524</v>
      </c>
      <c r="C2021" s="2" t="str">
        <f>IF(D2021=0,"Standard only",INDEX($AR$1:$BW$1,1,MATCH(D2021,AR2021:BW2021,0)))</f>
        <v>LE_LeafStem_Pos</v>
      </c>
      <c r="D2021" s="2">
        <v>4896</v>
      </c>
      <c r="E2021" s="31">
        <v>3.6898414091374998</v>
      </c>
      <c r="F2021" s="2">
        <v>416.35120000000001</v>
      </c>
      <c r="G2021" s="2">
        <v>4.32</v>
      </c>
      <c r="H2021" s="2" t="s">
        <v>25</v>
      </c>
      <c r="I2021" s="2" t="s">
        <v>13275</v>
      </c>
      <c r="J2021" s="2" t="s">
        <v>8825</v>
      </c>
      <c r="L2021" s="2" t="s">
        <v>11840</v>
      </c>
      <c r="M2021" s="2">
        <v>3.2</v>
      </c>
      <c r="N2021" s="2" t="s">
        <v>8825</v>
      </c>
      <c r="O2021" s="2" t="s">
        <v>8825</v>
      </c>
      <c r="P2021" s="2">
        <v>27</v>
      </c>
      <c r="Q2021" s="2" t="s">
        <v>1615</v>
      </c>
      <c r="U2021" s="2" t="s">
        <v>6525</v>
      </c>
      <c r="V2021" s="2" t="s">
        <v>6526</v>
      </c>
      <c r="W2021" s="2" t="str">
        <f>"piechart: colorlist=""#00FF00,#FFFFFF,#C0C0C0,#FFFF00,#0000FF,#000080,#008080,#800000,#808000,#800080,#FF0000,#FF00FF"" valuelist="""&amp;AF2021&amp;","&amp;AG2021&amp;","&amp;AH2021&amp;","&amp;AI2021&amp;","&amp;AJ2021&amp;","&amp;AK2021&amp;","&amp;AL2021&amp;","&amp;AM2021&amp;","&amp;AN2021&amp;","&amp;AO2021&amp;","&amp;AP2021&amp;","&amp;AQ2021&amp;""""</f>
        <v>piechart: colorlist="#00FF00,#FFFFFF,#C0C0C0,#FFFF00,#0000FF,#000080,#008080,#800000,#808000,#800080,#FF0000,#FF00FF" valuelist="0,0,0,0,0,0,0,0,0,0,8219,0"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v>0</v>
      </c>
      <c r="AL2021" s="2">
        <v>0</v>
      </c>
      <c r="AM2021" s="2">
        <v>0</v>
      </c>
      <c r="AN2021" s="2">
        <v>0</v>
      </c>
      <c r="AO2021" s="2">
        <v>0</v>
      </c>
      <c r="AP2021" s="2">
        <v>8219</v>
      </c>
      <c r="AQ2021" s="2">
        <v>0</v>
      </c>
      <c r="AR2021" s="2">
        <v>0</v>
      </c>
      <c r="AS2021" s="2">
        <v>0</v>
      </c>
      <c r="AT2021" s="2">
        <v>0</v>
      </c>
      <c r="AU2021" s="2">
        <v>0</v>
      </c>
      <c r="AV2021" s="2">
        <v>0</v>
      </c>
      <c r="AW2021" s="2">
        <v>0</v>
      </c>
      <c r="AX2021" s="2">
        <v>0</v>
      </c>
      <c r="AY2021" s="2">
        <v>0</v>
      </c>
      <c r="AZ2021" s="2">
        <v>0</v>
      </c>
      <c r="BA2021" s="2">
        <v>0</v>
      </c>
      <c r="BB2021" s="2">
        <v>0</v>
      </c>
      <c r="BC2021" s="2">
        <v>3323</v>
      </c>
      <c r="BD2021" s="2">
        <v>4896</v>
      </c>
      <c r="BE2021" s="2">
        <v>0</v>
      </c>
      <c r="BF2021" s="2">
        <v>0</v>
      </c>
      <c r="BG2021" s="2">
        <v>0</v>
      </c>
      <c r="BH2021" s="2">
        <v>0</v>
      </c>
      <c r="BI2021" s="2">
        <v>0</v>
      </c>
      <c r="BJ2021" s="2">
        <v>0</v>
      </c>
      <c r="BK2021" s="2">
        <v>0</v>
      </c>
      <c r="BL2021" s="2">
        <v>0</v>
      </c>
      <c r="BM2021" s="2">
        <v>0</v>
      </c>
      <c r="BN2021" s="2">
        <v>0</v>
      </c>
      <c r="BO2021" s="2">
        <v>0</v>
      </c>
      <c r="BP2021" s="2">
        <v>0</v>
      </c>
      <c r="BQ2021" s="2">
        <v>0</v>
      </c>
      <c r="BR2021" s="2">
        <v>0</v>
      </c>
      <c r="BS2021" s="2">
        <v>0</v>
      </c>
      <c r="BT2021" s="2">
        <v>0</v>
      </c>
      <c r="BU2021" s="2">
        <v>0</v>
      </c>
      <c r="BV2021" s="2">
        <v>0</v>
      </c>
      <c r="BW2021" s="2">
        <v>0</v>
      </c>
    </row>
    <row r="2022" spans="1:75" s="2" customFormat="1" ht="12.95" customHeight="1">
      <c r="A2022" s="2">
        <v>2273</v>
      </c>
      <c r="B2022" s="2" t="s">
        <v>6528</v>
      </c>
      <c r="C2022" s="2" t="str">
        <f>IF(D2022=0,"Standard only",INDEX($AR$1:$BW$1,1,MATCH(D2022,AR2022:BW2022,0)))</f>
        <v>GU_Root_Pos</v>
      </c>
      <c r="D2022" s="2">
        <v>1137</v>
      </c>
      <c r="E2022" s="31">
        <v>3.0557604646877299</v>
      </c>
      <c r="F2022" s="2">
        <v>417.10050000000001</v>
      </c>
      <c r="G2022" s="2">
        <v>6.8</v>
      </c>
      <c r="H2022" s="2" t="s">
        <v>25</v>
      </c>
      <c r="I2022" s="2" t="s">
        <v>13276</v>
      </c>
      <c r="J2022" s="2" t="s">
        <v>8825</v>
      </c>
      <c r="L2022" s="2" t="s">
        <v>11840</v>
      </c>
      <c r="M2022" s="2">
        <v>3.2</v>
      </c>
      <c r="N2022" s="2" t="s">
        <v>8825</v>
      </c>
      <c r="O2022" s="2" t="s">
        <v>8825</v>
      </c>
      <c r="P2022" s="2">
        <v>24</v>
      </c>
      <c r="Q2022" s="2" t="s">
        <v>6527</v>
      </c>
      <c r="U2022" s="2" t="s">
        <v>6529</v>
      </c>
      <c r="V2022" s="2" t="s">
        <v>6530</v>
      </c>
      <c r="W2022" s="2" t="str">
        <f>"piechart: colorlist=""#00FF00,#FFFFFF,#C0C0C0,#FFFF00,#0000FF,#000080,#008080,#800000,#808000,#800080,#FF0000,#FF00FF"" valuelist="""&amp;AF2022&amp;","&amp;AG2022&amp;","&amp;AH2022&amp;","&amp;AI2022&amp;","&amp;AJ2022&amp;","&amp;AK2022&amp;","&amp;AL2022&amp;","&amp;AM2022&amp;","&amp;AN2022&amp;","&amp;AO2022&amp;","&amp;AP2022&amp;","&amp;AQ2022&amp;""""</f>
        <v>piechart: colorlist="#00FF00,#FFFFFF,#C0C0C0,#FFFF00,#0000FF,#000080,#008080,#800000,#808000,#800080,#FF0000,#FF00FF" valuelist="0,0,0,0,0,0,0,0,871,1137,0,0"</v>
      </c>
      <c r="AF2022" s="2">
        <v>0</v>
      </c>
      <c r="AG2022" s="2">
        <v>0</v>
      </c>
      <c r="AH2022" s="2">
        <v>0</v>
      </c>
      <c r="AI2022" s="2">
        <v>0</v>
      </c>
      <c r="AJ2022" s="2">
        <v>0</v>
      </c>
      <c r="AK2022" s="2">
        <v>0</v>
      </c>
      <c r="AL2022" s="2">
        <v>0</v>
      </c>
      <c r="AM2022" s="2">
        <v>0</v>
      </c>
      <c r="AN2022" s="2">
        <v>871</v>
      </c>
      <c r="AO2022" s="2">
        <v>1137</v>
      </c>
      <c r="AP2022" s="2">
        <v>0</v>
      </c>
      <c r="AQ2022" s="2">
        <v>0</v>
      </c>
      <c r="AR2022" s="2">
        <v>0</v>
      </c>
      <c r="AS2022" s="2">
        <v>0</v>
      </c>
      <c r="AT2022" s="2">
        <v>0</v>
      </c>
      <c r="AU2022" s="2">
        <v>0</v>
      </c>
      <c r="AV2022" s="2">
        <v>0</v>
      </c>
      <c r="AW2022" s="2">
        <v>0</v>
      </c>
      <c r="AX2022" s="2">
        <v>871</v>
      </c>
      <c r="AY2022" s="2">
        <v>0</v>
      </c>
      <c r="AZ2022" s="2">
        <v>0</v>
      </c>
      <c r="BA2022" s="2">
        <v>0</v>
      </c>
      <c r="BB2022" s="2">
        <v>1137</v>
      </c>
      <c r="BC2022" s="2">
        <v>0</v>
      </c>
      <c r="BD2022" s="2">
        <v>0</v>
      </c>
      <c r="BE2022" s="2">
        <v>0</v>
      </c>
      <c r="BF2022" s="2">
        <v>0</v>
      </c>
      <c r="BG2022" s="2">
        <v>0</v>
      </c>
      <c r="BH2022" s="2">
        <v>0</v>
      </c>
      <c r="BI2022" s="2">
        <v>0</v>
      </c>
      <c r="BJ2022" s="2">
        <v>0</v>
      </c>
      <c r="BK2022" s="2">
        <v>0</v>
      </c>
      <c r="BL2022" s="2">
        <v>0</v>
      </c>
      <c r="BM2022" s="2">
        <v>0</v>
      </c>
      <c r="BN2022" s="2">
        <v>0</v>
      </c>
      <c r="BO2022" s="2">
        <v>0</v>
      </c>
      <c r="BP2022" s="2">
        <v>0</v>
      </c>
      <c r="BQ2022" s="2">
        <v>0</v>
      </c>
      <c r="BR2022" s="2">
        <v>0</v>
      </c>
      <c r="BS2022" s="2">
        <v>0</v>
      </c>
      <c r="BT2022" s="2">
        <v>0</v>
      </c>
      <c r="BU2022" s="2">
        <v>0</v>
      </c>
      <c r="BV2022" s="2">
        <v>0</v>
      </c>
      <c r="BW2022" s="2">
        <v>0</v>
      </c>
    </row>
    <row r="2023" spans="1:75" s="2" customFormat="1" ht="12.95" customHeight="1">
      <c r="A2023" s="2">
        <v>2279</v>
      </c>
      <c r="B2023" s="2" t="s">
        <v>6531</v>
      </c>
      <c r="C2023" s="2" t="str">
        <f>IF(D2023=0,"Standard only",INDEX($AR$1:$BW$1,1,MATCH(D2023,AR2023:BW2023,0)))</f>
        <v>GM_Root_Pos</v>
      </c>
      <c r="D2023" s="2">
        <v>1065</v>
      </c>
      <c r="E2023" s="31">
        <v>3.0273496077747599</v>
      </c>
      <c r="F2023" s="2">
        <v>417.12090000000001</v>
      </c>
      <c r="G2023" s="2">
        <v>3.04</v>
      </c>
      <c r="H2023" s="2" t="s">
        <v>25</v>
      </c>
      <c r="I2023" s="2" t="s">
        <v>13273</v>
      </c>
      <c r="J2023" s="2" t="s">
        <v>8825</v>
      </c>
      <c r="L2023" s="2" t="s">
        <v>11840</v>
      </c>
      <c r="M2023" s="2">
        <v>3.2</v>
      </c>
      <c r="N2023" s="2" t="s">
        <v>8825</v>
      </c>
      <c r="O2023" s="2" t="s">
        <v>8825</v>
      </c>
      <c r="P2023" s="2">
        <v>21</v>
      </c>
      <c r="Q2023" s="2" t="s">
        <v>1616</v>
      </c>
      <c r="U2023" s="2" t="s">
        <v>6532</v>
      </c>
      <c r="V2023" s="2" t="s">
        <v>6533</v>
      </c>
      <c r="W2023" s="2" t="str">
        <f>"piechart: colorlist=""#00FF00,#FFFFFF,#C0C0C0,#FFFF00,#0000FF,#000080,#008080,#800000,#808000,#800080,#FF0000,#FF00FF"" valuelist="""&amp;AF2023&amp;","&amp;AG2023&amp;","&amp;AH2023&amp;","&amp;AI2023&amp;","&amp;AJ2023&amp;","&amp;AK2023&amp;","&amp;AL2023&amp;","&amp;AM2023&amp;","&amp;AN2023&amp;","&amp;AO2023&amp;","&amp;AP2023&amp;","&amp;AQ2023&amp;""""</f>
        <v>piechart: colorlist="#00FF00,#FFFFFF,#C0C0C0,#FFFF00,#0000FF,#000080,#008080,#800000,#808000,#800080,#FF0000,#FF00FF" valuelist="0,0,0,0,0,0,0,1065,0,0,0,0"</v>
      </c>
      <c r="AF2023" s="2">
        <v>0</v>
      </c>
      <c r="AG2023" s="2">
        <v>0</v>
      </c>
      <c r="AH2023" s="2">
        <v>0</v>
      </c>
      <c r="AI2023" s="2">
        <v>0</v>
      </c>
      <c r="AJ2023" s="2">
        <v>0</v>
      </c>
      <c r="AK2023" s="2">
        <v>0</v>
      </c>
      <c r="AL2023" s="2">
        <v>0</v>
      </c>
      <c r="AM2023" s="2">
        <v>1065</v>
      </c>
      <c r="AN2023" s="2">
        <v>0</v>
      </c>
      <c r="AO2023" s="2">
        <v>0</v>
      </c>
      <c r="AP2023" s="2">
        <v>0</v>
      </c>
      <c r="AQ2023" s="2">
        <v>0</v>
      </c>
      <c r="AR2023" s="2">
        <v>0</v>
      </c>
      <c r="AS2023" s="2">
        <v>0</v>
      </c>
      <c r="AT2023" s="2">
        <v>0</v>
      </c>
      <c r="AU2023" s="2">
        <v>0</v>
      </c>
      <c r="AV2023" s="2">
        <v>0</v>
      </c>
      <c r="AW2023" s="2">
        <v>0</v>
      </c>
      <c r="AX2023" s="2">
        <v>0</v>
      </c>
      <c r="AY2023" s="2">
        <v>0</v>
      </c>
      <c r="AZ2023" s="2">
        <v>1065</v>
      </c>
      <c r="BA2023" s="2">
        <v>0</v>
      </c>
      <c r="BB2023" s="2">
        <v>0</v>
      </c>
      <c r="BC2023" s="2">
        <v>0</v>
      </c>
      <c r="BD2023" s="2">
        <v>0</v>
      </c>
      <c r="BE2023" s="2">
        <v>0</v>
      </c>
      <c r="BF2023" s="2">
        <v>0</v>
      </c>
      <c r="BG2023" s="2">
        <v>0</v>
      </c>
      <c r="BH2023" s="2">
        <v>0</v>
      </c>
      <c r="BI2023" s="2">
        <v>0</v>
      </c>
      <c r="BJ2023" s="2">
        <v>0</v>
      </c>
      <c r="BK2023" s="2">
        <v>0</v>
      </c>
      <c r="BL2023" s="2">
        <v>0</v>
      </c>
      <c r="BM2023" s="2">
        <v>0</v>
      </c>
      <c r="BN2023" s="2">
        <v>0</v>
      </c>
      <c r="BO2023" s="2">
        <v>0</v>
      </c>
      <c r="BP2023" s="2">
        <v>0</v>
      </c>
      <c r="BQ2023" s="2">
        <v>0</v>
      </c>
      <c r="BR2023" s="2">
        <v>0</v>
      </c>
      <c r="BS2023" s="2">
        <v>0</v>
      </c>
      <c r="BT2023" s="2">
        <v>0</v>
      </c>
      <c r="BU2023" s="2">
        <v>0</v>
      </c>
      <c r="BV2023" s="2">
        <v>0</v>
      </c>
      <c r="BW2023" s="2">
        <v>0</v>
      </c>
    </row>
    <row r="2024" spans="1:75" s="2" customFormat="1" ht="12.95" customHeight="1">
      <c r="A2024" s="2">
        <v>2282</v>
      </c>
      <c r="B2024" s="2" t="s">
        <v>6534</v>
      </c>
      <c r="C2024" s="2" t="str">
        <f>IF(D2024=0,"Standard only",INDEX($AR$1:$BW$1,1,MATCH(D2024,AR2024:BW2024,0)))</f>
        <v>GM_Root_Pos</v>
      </c>
      <c r="D2024" s="2">
        <v>1014</v>
      </c>
      <c r="E2024" s="31">
        <v>3.00603795499732</v>
      </c>
      <c r="F2024" s="2">
        <v>418.2448</v>
      </c>
      <c r="G2024" s="2">
        <v>4.26</v>
      </c>
      <c r="H2024" s="2" t="s">
        <v>25</v>
      </c>
      <c r="I2024" s="2" t="s">
        <v>13270</v>
      </c>
      <c r="J2024" s="2" t="s">
        <v>8825</v>
      </c>
      <c r="L2024" s="2" t="s">
        <v>11840</v>
      </c>
      <c r="M2024" s="2">
        <v>3.2</v>
      </c>
      <c r="N2024" s="2" t="s">
        <v>8825</v>
      </c>
      <c r="O2024" s="2" t="s">
        <v>8825</v>
      </c>
      <c r="P2024" s="2">
        <v>20</v>
      </c>
      <c r="Q2024" s="2" t="s">
        <v>6535</v>
      </c>
      <c r="U2024" s="2" t="s">
        <v>6536</v>
      </c>
      <c r="V2024" s="2" t="s">
        <v>6537</v>
      </c>
      <c r="W2024" s="2" t="str">
        <f>"piechart: colorlist=""#00FF00,#FFFFFF,#C0C0C0,#FFFF00,#0000FF,#000080,#008080,#800000,#808000,#800080,#FF0000,#FF00FF"" valuelist="""&amp;AF2024&amp;","&amp;AG2024&amp;","&amp;AH2024&amp;","&amp;AI2024&amp;","&amp;AJ2024&amp;","&amp;AK2024&amp;","&amp;AL2024&amp;","&amp;AM2024&amp;","&amp;AN2024&amp;","&amp;AO2024&amp;","&amp;AP2024&amp;","&amp;AQ2024&amp;""""</f>
        <v>piechart: colorlist="#00FF00,#FFFFFF,#C0C0C0,#FFFF00,#0000FF,#000080,#008080,#800000,#808000,#800080,#FF0000,#FF00FF" valuelist="0,0,0,0,0,0,0,1014,0,0,0,0"</v>
      </c>
      <c r="AF2024" s="2">
        <v>0</v>
      </c>
      <c r="AG2024" s="2">
        <v>0</v>
      </c>
      <c r="AH2024" s="2">
        <v>0</v>
      </c>
      <c r="AI2024" s="2">
        <v>0</v>
      </c>
      <c r="AJ2024" s="2">
        <v>0</v>
      </c>
      <c r="AK2024" s="2">
        <v>0</v>
      </c>
      <c r="AL2024" s="2">
        <v>0</v>
      </c>
      <c r="AM2024" s="2">
        <v>1014</v>
      </c>
      <c r="AN2024" s="2">
        <v>0</v>
      </c>
      <c r="AO2024" s="2">
        <v>0</v>
      </c>
      <c r="AP2024" s="2">
        <v>0</v>
      </c>
      <c r="AQ2024" s="2">
        <v>0</v>
      </c>
      <c r="AR2024" s="2">
        <v>0</v>
      </c>
      <c r="AS2024" s="2">
        <v>0</v>
      </c>
      <c r="AT2024" s="2">
        <v>0</v>
      </c>
      <c r="AU2024" s="2">
        <v>0</v>
      </c>
      <c r="AV2024" s="2">
        <v>0</v>
      </c>
      <c r="AW2024" s="2">
        <v>0</v>
      </c>
      <c r="AX2024" s="2">
        <v>0</v>
      </c>
      <c r="AY2024" s="2">
        <v>0</v>
      </c>
      <c r="AZ2024" s="2">
        <v>1014</v>
      </c>
      <c r="BA2024" s="2">
        <v>0</v>
      </c>
      <c r="BB2024" s="2">
        <v>0</v>
      </c>
      <c r="BC2024" s="2">
        <v>0</v>
      </c>
      <c r="BD2024" s="2">
        <v>0</v>
      </c>
      <c r="BE2024" s="2">
        <v>0</v>
      </c>
      <c r="BF2024" s="2">
        <v>0</v>
      </c>
      <c r="BG2024" s="2">
        <v>0</v>
      </c>
      <c r="BH2024" s="2">
        <v>0</v>
      </c>
      <c r="BI2024" s="2">
        <v>0</v>
      </c>
      <c r="BJ2024" s="2">
        <v>0</v>
      </c>
      <c r="BK2024" s="2">
        <v>0</v>
      </c>
      <c r="BL2024" s="2">
        <v>0</v>
      </c>
      <c r="BM2024" s="2">
        <v>0</v>
      </c>
      <c r="BN2024" s="2">
        <v>0</v>
      </c>
      <c r="BO2024" s="2">
        <v>0</v>
      </c>
      <c r="BP2024" s="2">
        <v>0</v>
      </c>
      <c r="BQ2024" s="2">
        <v>0</v>
      </c>
      <c r="BR2024" s="2">
        <v>0</v>
      </c>
      <c r="BS2024" s="2">
        <v>0</v>
      </c>
      <c r="BT2024" s="2">
        <v>0</v>
      </c>
      <c r="BU2024" s="2">
        <v>0</v>
      </c>
      <c r="BV2024" s="2">
        <v>0</v>
      </c>
      <c r="BW2024" s="2">
        <v>0</v>
      </c>
    </row>
    <row r="2025" spans="1:75" s="2" customFormat="1" ht="12.95" customHeight="1">
      <c r="A2025" s="2">
        <v>2283</v>
      </c>
      <c r="B2025" s="2" t="s">
        <v>6538</v>
      </c>
      <c r="C2025" s="2" t="str">
        <f>IF(D2025=0,"Standard only",INDEX($AR$1:$BW$1,1,MATCH(D2025,AR2025:BW2025,0)))</f>
        <v>OS_LeafStem_Pos</v>
      </c>
      <c r="D2025" s="2">
        <v>2565</v>
      </c>
      <c r="E2025" s="31">
        <v>3.4090873694478399</v>
      </c>
      <c r="F2025" s="2">
        <v>419.096</v>
      </c>
      <c r="G2025" s="2">
        <v>4.1399999999999997</v>
      </c>
      <c r="H2025" s="2" t="s">
        <v>25</v>
      </c>
      <c r="I2025" s="2" t="s">
        <v>13270</v>
      </c>
      <c r="J2025" s="2" t="s">
        <v>8825</v>
      </c>
      <c r="L2025" s="2" t="s">
        <v>11840</v>
      </c>
      <c r="M2025" s="2">
        <v>3.2</v>
      </c>
      <c r="N2025" s="2" t="s">
        <v>8825</v>
      </c>
      <c r="O2025" s="2" t="s">
        <v>8825</v>
      </c>
      <c r="P2025" s="2">
        <v>20</v>
      </c>
      <c r="Q2025" s="2" t="s">
        <v>6539</v>
      </c>
      <c r="U2025" s="2" t="s">
        <v>6540</v>
      </c>
      <c r="V2025" s="2" t="s">
        <v>6541</v>
      </c>
      <c r="W2025" s="2" t="str">
        <f>"piechart: colorlist=""#00FF00,#FFFFFF,#C0C0C0,#FFFF00,#0000FF,#000080,#008080,#800000,#808000,#800080,#FF0000,#FF00FF"" valuelist="""&amp;AF2025&amp;","&amp;AG2025&amp;","&amp;AH2025&amp;","&amp;AI2025&amp;","&amp;AJ2025&amp;","&amp;AK2025&amp;","&amp;AL2025&amp;","&amp;AM2025&amp;","&amp;AN2025&amp;","&amp;AO2025&amp;","&amp;AP2025&amp;","&amp;AQ2025&amp;""""</f>
        <v>piechart: colorlist="#00FF00,#FFFFFF,#C0C0C0,#FFFF00,#0000FF,#000080,#008080,#800000,#808000,#800080,#FF0000,#FF00FF" valuelist="0,2565,0,0,0,0,0,389,0,0,0,0"</v>
      </c>
      <c r="AF2025" s="2">
        <v>0</v>
      </c>
      <c r="AG2025" s="2">
        <v>2565</v>
      </c>
      <c r="AH2025" s="2">
        <v>0</v>
      </c>
      <c r="AI2025" s="2">
        <v>0</v>
      </c>
      <c r="AJ2025" s="2">
        <v>0</v>
      </c>
      <c r="AK2025" s="2">
        <v>0</v>
      </c>
      <c r="AL2025" s="2">
        <v>0</v>
      </c>
      <c r="AM2025" s="2">
        <v>389</v>
      </c>
      <c r="AN2025" s="2">
        <v>0</v>
      </c>
      <c r="AO2025" s="2">
        <v>0</v>
      </c>
      <c r="AP2025" s="2">
        <v>0</v>
      </c>
      <c r="AQ2025" s="2">
        <v>0</v>
      </c>
      <c r="AR2025" s="2">
        <v>0</v>
      </c>
      <c r="AS2025" s="2">
        <v>0</v>
      </c>
      <c r="AT2025" s="2">
        <v>0</v>
      </c>
      <c r="AU2025" s="2">
        <v>0</v>
      </c>
      <c r="AV2025" s="2">
        <v>0</v>
      </c>
      <c r="AW2025" s="2">
        <v>0</v>
      </c>
      <c r="AX2025" s="2">
        <v>0</v>
      </c>
      <c r="AY2025" s="2">
        <v>389</v>
      </c>
      <c r="AZ2025" s="2">
        <v>0</v>
      </c>
      <c r="BA2025" s="2">
        <v>0</v>
      </c>
      <c r="BB2025" s="2">
        <v>0</v>
      </c>
      <c r="BC2025" s="2">
        <v>0</v>
      </c>
      <c r="BD2025" s="2">
        <v>0</v>
      </c>
      <c r="BE2025" s="2">
        <v>0</v>
      </c>
      <c r="BF2025" s="2">
        <v>0</v>
      </c>
      <c r="BG2025" s="2">
        <v>0</v>
      </c>
      <c r="BH2025" s="2">
        <v>0</v>
      </c>
      <c r="BI2025" s="2">
        <v>0</v>
      </c>
      <c r="BJ2025" s="2">
        <v>0</v>
      </c>
      <c r="BK2025" s="2">
        <v>0</v>
      </c>
      <c r="BL2025" s="2">
        <v>0</v>
      </c>
      <c r="BM2025" s="2">
        <v>0</v>
      </c>
      <c r="BN2025" s="2">
        <v>2565</v>
      </c>
      <c r="BO2025" s="2">
        <v>0</v>
      </c>
      <c r="BP2025" s="2">
        <v>0</v>
      </c>
      <c r="BQ2025" s="2">
        <v>0</v>
      </c>
      <c r="BR2025" s="2">
        <v>0</v>
      </c>
      <c r="BS2025" s="2">
        <v>0</v>
      </c>
      <c r="BT2025" s="2">
        <v>0</v>
      </c>
      <c r="BU2025" s="2">
        <v>0</v>
      </c>
      <c r="BV2025" s="2">
        <v>0</v>
      </c>
      <c r="BW2025" s="2">
        <v>0</v>
      </c>
    </row>
    <row r="2026" spans="1:75" s="2" customFormat="1" ht="12.95" customHeight="1">
      <c r="A2026" s="2">
        <v>2290</v>
      </c>
      <c r="B2026" s="2" t="s">
        <v>6542</v>
      </c>
      <c r="C2026" s="2" t="str">
        <f>IF(D2026=0,"Standard only",INDEX($AR$1:$BW$1,1,MATCH(D2026,AR2026:BW2026,0)))</f>
        <v>LE_LeafStem_Pos</v>
      </c>
      <c r="D2026" s="2">
        <v>2143</v>
      </c>
      <c r="E2026" s="31">
        <v>3.33102217104183</v>
      </c>
      <c r="F2026" s="2">
        <v>421.18680000000001</v>
      </c>
      <c r="G2026" s="2">
        <v>5.03</v>
      </c>
      <c r="H2026" s="2" t="s">
        <v>25</v>
      </c>
      <c r="I2026" s="2" t="s">
        <v>13272</v>
      </c>
      <c r="J2026" s="2" t="s">
        <v>8825</v>
      </c>
      <c r="L2026" s="2" t="s">
        <v>11840</v>
      </c>
      <c r="M2026" s="2">
        <v>3.2</v>
      </c>
      <c r="N2026" s="2" t="s">
        <v>8825</v>
      </c>
      <c r="O2026" s="2" t="s">
        <v>8825</v>
      </c>
      <c r="P2026" s="2">
        <v>22</v>
      </c>
      <c r="Q2026" s="2" t="s">
        <v>6543</v>
      </c>
      <c r="U2026" s="2" t="s">
        <v>6544</v>
      </c>
      <c r="V2026" s="2" t="s">
        <v>6545</v>
      </c>
      <c r="W2026" s="2" t="str">
        <f>"piechart: colorlist=""#00FF00,#FFFFFF,#C0C0C0,#FFFF00,#0000FF,#000080,#008080,#800000,#808000,#800080,#FF0000,#FF00FF"" valuelist="""&amp;AF2026&amp;","&amp;AG2026&amp;","&amp;AH2026&amp;","&amp;AI2026&amp;","&amp;AJ2026&amp;","&amp;AK2026&amp;","&amp;AL2026&amp;","&amp;AM2026&amp;","&amp;AN2026&amp;","&amp;AO2026&amp;","&amp;AP2026&amp;","&amp;AQ2026&amp;""""</f>
        <v>piechart: colorlist="#00FF00,#FFFFFF,#C0C0C0,#FFFF00,#0000FF,#000080,#008080,#800000,#808000,#800080,#FF0000,#FF00FF" valuelist="0,0,0,0,0,0,0,0,0,0,2143,0"</v>
      </c>
      <c r="AF2026" s="2">
        <v>0</v>
      </c>
      <c r="AG2026" s="2">
        <v>0</v>
      </c>
      <c r="AH2026" s="2">
        <v>0</v>
      </c>
      <c r="AI2026" s="2">
        <v>0</v>
      </c>
      <c r="AJ2026" s="2">
        <v>0</v>
      </c>
      <c r="AK2026" s="2">
        <v>0</v>
      </c>
      <c r="AL2026" s="2">
        <v>0</v>
      </c>
      <c r="AM2026" s="2">
        <v>0</v>
      </c>
      <c r="AN2026" s="2">
        <v>0</v>
      </c>
      <c r="AO2026" s="2">
        <v>0</v>
      </c>
      <c r="AP2026" s="2">
        <v>2143</v>
      </c>
      <c r="AQ2026" s="2">
        <v>0</v>
      </c>
      <c r="AR2026" s="2">
        <v>0</v>
      </c>
      <c r="AS2026" s="2">
        <v>0</v>
      </c>
      <c r="AT2026" s="2">
        <v>0</v>
      </c>
      <c r="AU2026" s="2">
        <v>0</v>
      </c>
      <c r="AV2026" s="2">
        <v>0</v>
      </c>
      <c r="AW2026" s="2">
        <v>0</v>
      </c>
      <c r="AX2026" s="2">
        <v>0</v>
      </c>
      <c r="AY2026" s="2">
        <v>0</v>
      </c>
      <c r="AZ2026" s="2">
        <v>0</v>
      </c>
      <c r="BA2026" s="2">
        <v>0</v>
      </c>
      <c r="BB2026" s="2">
        <v>0</v>
      </c>
      <c r="BC2026" s="2">
        <v>0</v>
      </c>
      <c r="BD2026" s="2">
        <v>2143</v>
      </c>
      <c r="BE2026" s="2">
        <v>0</v>
      </c>
      <c r="BF2026" s="2">
        <v>0</v>
      </c>
      <c r="BG2026" s="2">
        <v>0</v>
      </c>
      <c r="BH2026" s="2">
        <v>0</v>
      </c>
      <c r="BI2026" s="2">
        <v>0</v>
      </c>
      <c r="BJ2026" s="2">
        <v>0</v>
      </c>
      <c r="BK2026" s="2">
        <v>0</v>
      </c>
      <c r="BL2026" s="2">
        <v>0</v>
      </c>
      <c r="BM2026" s="2">
        <v>0</v>
      </c>
      <c r="BN2026" s="2">
        <v>0</v>
      </c>
      <c r="BO2026" s="2">
        <v>0</v>
      </c>
      <c r="BP2026" s="2">
        <v>0</v>
      </c>
      <c r="BQ2026" s="2">
        <v>0</v>
      </c>
      <c r="BR2026" s="2">
        <v>0</v>
      </c>
      <c r="BS2026" s="2">
        <v>0</v>
      </c>
      <c r="BT2026" s="2">
        <v>0</v>
      </c>
      <c r="BU2026" s="2">
        <v>0</v>
      </c>
      <c r="BV2026" s="2">
        <v>0</v>
      </c>
      <c r="BW2026" s="2">
        <v>0</v>
      </c>
    </row>
    <row r="2027" spans="1:75" s="2" customFormat="1" ht="12.95" customHeight="1">
      <c r="A2027" s="2">
        <v>2292</v>
      </c>
      <c r="B2027" s="2" t="s">
        <v>6546</v>
      </c>
      <c r="C2027" s="2" t="str">
        <f>IF(D2027=0,"Standard only",INDEX($AR$1:$BW$1,1,MATCH(D2027,AR2027:BW2027,0)))</f>
        <v>ST_LeafStem_Pos</v>
      </c>
      <c r="D2027" s="2">
        <v>1636</v>
      </c>
      <c r="E2027" s="31">
        <v>3.2137832993352999</v>
      </c>
      <c r="F2027" s="2">
        <v>422.10879999999997</v>
      </c>
      <c r="G2027" s="2">
        <v>3.51</v>
      </c>
      <c r="H2027" s="2" t="s">
        <v>25</v>
      </c>
      <c r="I2027" s="2" t="s">
        <v>13271</v>
      </c>
      <c r="J2027" s="2" t="s">
        <v>8825</v>
      </c>
      <c r="L2027" s="2" t="s">
        <v>11840</v>
      </c>
      <c r="M2027" s="2">
        <v>3.2</v>
      </c>
      <c r="N2027" s="2" t="s">
        <v>8825</v>
      </c>
      <c r="O2027" s="2" t="s">
        <v>8825</v>
      </c>
      <c r="P2027" s="2">
        <v>19</v>
      </c>
      <c r="Q2027" s="2" t="s">
        <v>6547</v>
      </c>
      <c r="U2027" s="2" t="s">
        <v>6548</v>
      </c>
      <c r="V2027" s="2" t="s">
        <v>6549</v>
      </c>
      <c r="W2027" s="2" t="str">
        <f>"piechart: colorlist=""#00FF00,#FFFFFF,#C0C0C0,#FFFF00,#0000FF,#000080,#008080,#800000,#808000,#800080,#FF0000,#FF00FF"" valuelist="""&amp;AF2027&amp;","&amp;AG2027&amp;","&amp;AH2027&amp;","&amp;AI2027&amp;","&amp;AJ2027&amp;","&amp;AK2027&amp;","&amp;AL2027&amp;","&amp;AM2027&amp;","&amp;AN2027&amp;","&amp;AO2027&amp;","&amp;AP2027&amp;","&amp;AQ2027&amp;""""</f>
        <v>piechart: colorlist="#00FF00,#FFFFFF,#C0C0C0,#FFFF00,#0000FF,#000080,#008080,#800000,#808000,#800080,#FF0000,#FF00FF" valuelist="0,0,0,0,0,0,0,0,0,0,0,2589"</v>
      </c>
      <c r="AF2027" s="2">
        <v>0</v>
      </c>
      <c r="AG2027" s="2">
        <v>0</v>
      </c>
      <c r="AH2027" s="2">
        <v>0</v>
      </c>
      <c r="AI2027" s="2">
        <v>0</v>
      </c>
      <c r="AJ2027" s="2">
        <v>0</v>
      </c>
      <c r="AK2027" s="2">
        <v>0</v>
      </c>
      <c r="AL2027" s="2">
        <v>0</v>
      </c>
      <c r="AM2027" s="2">
        <v>0</v>
      </c>
      <c r="AN2027" s="2">
        <v>0</v>
      </c>
      <c r="AO2027" s="2">
        <v>0</v>
      </c>
      <c r="AP2027" s="2">
        <v>0</v>
      </c>
      <c r="AQ2027" s="2">
        <v>2589</v>
      </c>
      <c r="AR2027" s="2">
        <v>0</v>
      </c>
      <c r="AS2027" s="2">
        <v>0</v>
      </c>
      <c r="AT2027" s="2">
        <v>0</v>
      </c>
      <c r="AU2027" s="2">
        <v>0</v>
      </c>
      <c r="AV2027" s="2">
        <v>0</v>
      </c>
      <c r="AW2027" s="2">
        <v>0</v>
      </c>
      <c r="AX2027" s="2">
        <v>0</v>
      </c>
      <c r="AY2027" s="2">
        <v>0</v>
      </c>
      <c r="AZ2027" s="2">
        <v>0</v>
      </c>
      <c r="BA2027" s="2">
        <v>0</v>
      </c>
      <c r="BB2027" s="2">
        <v>0</v>
      </c>
      <c r="BC2027" s="2">
        <v>0</v>
      </c>
      <c r="BD2027" s="2">
        <v>0</v>
      </c>
      <c r="BE2027" s="2">
        <v>0</v>
      </c>
      <c r="BF2027" s="2">
        <v>0</v>
      </c>
      <c r="BG2027" s="2">
        <v>0</v>
      </c>
      <c r="BH2027" s="2">
        <v>0</v>
      </c>
      <c r="BI2027" s="2">
        <v>0</v>
      </c>
      <c r="BJ2027" s="2">
        <v>0</v>
      </c>
      <c r="BK2027" s="2">
        <v>0</v>
      </c>
      <c r="BL2027" s="2">
        <v>0</v>
      </c>
      <c r="BM2027" s="2">
        <v>0</v>
      </c>
      <c r="BN2027" s="2">
        <v>0</v>
      </c>
      <c r="BO2027" s="2">
        <v>0</v>
      </c>
      <c r="BP2027" s="2">
        <v>0</v>
      </c>
      <c r="BQ2027" s="2">
        <v>1636</v>
      </c>
      <c r="BR2027" s="2">
        <v>953</v>
      </c>
      <c r="BS2027" s="2">
        <v>0</v>
      </c>
      <c r="BT2027" s="2">
        <v>0</v>
      </c>
      <c r="BU2027" s="2">
        <v>0</v>
      </c>
      <c r="BV2027" s="2">
        <v>0</v>
      </c>
      <c r="BW2027" s="2">
        <v>0</v>
      </c>
    </row>
    <row r="2028" spans="1:75" s="2" customFormat="1" ht="12.95" customHeight="1">
      <c r="A2028" s="2">
        <v>2296</v>
      </c>
      <c r="B2028" s="2" t="s">
        <v>6554</v>
      </c>
      <c r="C2028" s="2" t="str">
        <f>IF(D2028=0,"Standard only",INDEX($AR$1:$BW$1,1,MATCH(D2028,AR2028:BW2028,0)))</f>
        <v>AC_Bulb_Pos</v>
      </c>
      <c r="D2028" s="2">
        <v>1331</v>
      </c>
      <c r="E2028" s="31">
        <v>3.1241780554746801</v>
      </c>
      <c r="F2028" s="2">
        <v>423.20010000000002</v>
      </c>
      <c r="G2028" s="2">
        <v>2.87</v>
      </c>
      <c r="H2028" s="2" t="s">
        <v>25</v>
      </c>
      <c r="I2028" s="2" t="s">
        <v>13269</v>
      </c>
      <c r="J2028" s="2" t="s">
        <v>8825</v>
      </c>
      <c r="L2028" s="2" t="s">
        <v>11840</v>
      </c>
      <c r="M2028" s="2">
        <v>3.2</v>
      </c>
      <c r="N2028" s="2" t="s">
        <v>8825</v>
      </c>
      <c r="O2028" s="2" t="s">
        <v>8825</v>
      </c>
      <c r="P2028" s="2">
        <v>17</v>
      </c>
      <c r="Q2028" s="2" t="s">
        <v>6555</v>
      </c>
      <c r="R2028" s="32"/>
      <c r="U2028" s="2" t="s">
        <v>6556</v>
      </c>
      <c r="V2028" s="2" t="s">
        <v>6557</v>
      </c>
      <c r="W2028" s="2" t="str">
        <f>"piechart: colorlist=""#00FF00,#FFFFFF,#C0C0C0,#FFFF00,#0000FF,#000080,#008080,#800000,#808000,#800080,#FF0000,#FF00FF"" valuelist="""&amp;AF2028&amp;","&amp;AG2028&amp;","&amp;AH2028&amp;","&amp;AI2028&amp;","&amp;AJ2028&amp;","&amp;AK2028&amp;","&amp;AL2028&amp;","&amp;AM2028&amp;","&amp;AN2028&amp;","&amp;AO2028&amp;","&amp;AP2028&amp;","&amp;AQ2028&amp;""""</f>
        <v>piechart: colorlist="#00FF00,#FFFFFF,#C0C0C0,#FFFF00,#0000FF,#000080,#008080,#800000,#808000,#800080,#FF0000,#FF00FF" valuelist="0,0,0,1331,0,0,0,0,0,0,0,0"</v>
      </c>
      <c r="AF2028" s="2">
        <v>0</v>
      </c>
      <c r="AG2028" s="2">
        <v>0</v>
      </c>
      <c r="AH2028" s="2">
        <v>0</v>
      </c>
      <c r="AI2028" s="2">
        <v>1331</v>
      </c>
      <c r="AJ2028" s="2">
        <v>0</v>
      </c>
      <c r="AK2028" s="2">
        <v>0</v>
      </c>
      <c r="AL2028" s="2">
        <v>0</v>
      </c>
      <c r="AM2028" s="2">
        <v>0</v>
      </c>
      <c r="AN2028" s="2">
        <v>0</v>
      </c>
      <c r="AO2028" s="2">
        <v>0</v>
      </c>
      <c r="AP2028" s="2">
        <v>0</v>
      </c>
      <c r="AQ2028" s="2">
        <v>0</v>
      </c>
      <c r="AR2028" s="2">
        <v>1331</v>
      </c>
      <c r="AS2028" s="2">
        <v>0</v>
      </c>
      <c r="AT2028" s="2">
        <v>0</v>
      </c>
      <c r="AU2028" s="2">
        <v>0</v>
      </c>
      <c r="AV2028" s="2">
        <v>0</v>
      </c>
      <c r="AW2028" s="2">
        <v>0</v>
      </c>
      <c r="AX2028" s="2">
        <v>0</v>
      </c>
      <c r="AY2028" s="2">
        <v>0</v>
      </c>
      <c r="AZ2028" s="2">
        <v>0</v>
      </c>
      <c r="BA2028" s="2">
        <v>0</v>
      </c>
      <c r="BB2028" s="2">
        <v>0</v>
      </c>
      <c r="BC2028" s="2">
        <v>0</v>
      </c>
      <c r="BD2028" s="2">
        <v>0</v>
      </c>
      <c r="BE2028" s="2">
        <v>0</v>
      </c>
      <c r="BF2028" s="2">
        <v>0</v>
      </c>
      <c r="BG2028" s="2">
        <v>0</v>
      </c>
      <c r="BH2028" s="2">
        <v>0</v>
      </c>
      <c r="BI2028" s="2">
        <v>0</v>
      </c>
      <c r="BJ2028" s="2">
        <v>0</v>
      </c>
      <c r="BK2028" s="2">
        <v>0</v>
      </c>
      <c r="BL2028" s="2">
        <v>0</v>
      </c>
      <c r="BM2028" s="2">
        <v>0</v>
      </c>
      <c r="BN2028" s="2">
        <v>0</v>
      </c>
      <c r="BO2028" s="2">
        <v>0</v>
      </c>
      <c r="BP2028" s="2">
        <v>0</v>
      </c>
      <c r="BQ2028" s="2">
        <v>0</v>
      </c>
      <c r="BR2028" s="2">
        <v>0</v>
      </c>
      <c r="BS2028" s="2">
        <v>0</v>
      </c>
      <c r="BT2028" s="2">
        <v>0</v>
      </c>
      <c r="BU2028" s="2">
        <v>0</v>
      </c>
      <c r="BV2028" s="2">
        <v>0</v>
      </c>
      <c r="BW2028" s="2">
        <v>0</v>
      </c>
    </row>
    <row r="2029" spans="1:75" s="2" customFormat="1" ht="12.95" customHeight="1">
      <c r="A2029" s="2">
        <v>2299</v>
      </c>
      <c r="B2029" s="2" t="s">
        <v>6567</v>
      </c>
      <c r="C2029" s="2" t="str">
        <f>IF(D2029=0,"Standard only",INDEX($AR$1:$BW$1,1,MATCH(D2029,AR2029:BW2029,0)))</f>
        <v>GU_Root_Pos</v>
      </c>
      <c r="D2029" s="2">
        <v>3683</v>
      </c>
      <c r="E2029" s="31">
        <v>3.5662017188549102</v>
      </c>
      <c r="F2029" s="2">
        <v>423.21699999999998</v>
      </c>
      <c r="G2029" s="2">
        <v>9.27</v>
      </c>
      <c r="H2029" s="2" t="s">
        <v>25</v>
      </c>
      <c r="I2029" s="2" t="s">
        <v>13277</v>
      </c>
      <c r="J2029" s="2" t="s">
        <v>8825</v>
      </c>
      <c r="L2029" s="2" t="s">
        <v>11840</v>
      </c>
      <c r="M2029" s="2">
        <v>3.2</v>
      </c>
      <c r="N2029" s="2" t="s">
        <v>8825</v>
      </c>
      <c r="O2029" s="2" t="s">
        <v>8825</v>
      </c>
      <c r="P2029" s="2">
        <v>23</v>
      </c>
      <c r="Q2029" s="2" t="s">
        <v>6568</v>
      </c>
      <c r="U2029" s="2" t="s">
        <v>6569</v>
      </c>
      <c r="V2029" s="2" t="s">
        <v>6570</v>
      </c>
      <c r="W2029" s="2" t="str">
        <f>"piechart: colorlist=""#00FF00,#FFFFFF,#C0C0C0,#FFFF00,#0000FF,#000080,#008080,#800000,#808000,#800080,#FF0000,#FF00FF"" valuelist="""&amp;AF2029&amp;","&amp;AG2029&amp;","&amp;AH2029&amp;","&amp;AI2029&amp;","&amp;AJ2029&amp;","&amp;AK2029&amp;","&amp;AL2029&amp;","&amp;AM2029&amp;","&amp;AN2029&amp;","&amp;AO2029&amp;","&amp;AP2029&amp;","&amp;AQ2029&amp;""""</f>
        <v>piechart: colorlist="#00FF00,#FFFFFF,#C0C0C0,#FFFF00,#0000FF,#000080,#008080,#800000,#808000,#800080,#FF0000,#FF00FF" valuelist="0,0,0,0,0,0,0,0,0,3683,0,0"</v>
      </c>
      <c r="AF2029" s="2">
        <v>0</v>
      </c>
      <c r="AG2029" s="2">
        <v>0</v>
      </c>
      <c r="AH2029" s="2">
        <v>0</v>
      </c>
      <c r="AI2029" s="2">
        <v>0</v>
      </c>
      <c r="AJ2029" s="2">
        <v>0</v>
      </c>
      <c r="AK2029" s="2">
        <v>0</v>
      </c>
      <c r="AL2029" s="2">
        <v>0</v>
      </c>
      <c r="AM2029" s="2">
        <v>0</v>
      </c>
      <c r="AN2029" s="2">
        <v>0</v>
      </c>
      <c r="AO2029" s="2">
        <v>3683</v>
      </c>
      <c r="AP2029" s="2">
        <v>0</v>
      </c>
      <c r="AQ2029" s="2">
        <v>0</v>
      </c>
      <c r="AR2029" s="2">
        <v>0</v>
      </c>
      <c r="AS2029" s="2">
        <v>0</v>
      </c>
      <c r="AT2029" s="2">
        <v>0</v>
      </c>
      <c r="AU2029" s="2">
        <v>0</v>
      </c>
      <c r="AV2029" s="2">
        <v>0</v>
      </c>
      <c r="AW2029" s="2">
        <v>0</v>
      </c>
      <c r="AX2029" s="2">
        <v>0</v>
      </c>
      <c r="AY2029" s="2">
        <v>0</v>
      </c>
      <c r="AZ2029" s="2">
        <v>0</v>
      </c>
      <c r="BA2029" s="2">
        <v>0</v>
      </c>
      <c r="BB2029" s="2">
        <v>3683</v>
      </c>
      <c r="BC2029" s="2">
        <v>0</v>
      </c>
      <c r="BD2029" s="2">
        <v>0</v>
      </c>
      <c r="BE2029" s="2">
        <v>0</v>
      </c>
      <c r="BF2029" s="2">
        <v>0</v>
      </c>
      <c r="BG2029" s="2">
        <v>0</v>
      </c>
      <c r="BH2029" s="2">
        <v>0</v>
      </c>
      <c r="BI2029" s="2">
        <v>0</v>
      </c>
      <c r="BJ2029" s="2">
        <v>0</v>
      </c>
      <c r="BK2029" s="2">
        <v>0</v>
      </c>
      <c r="BL2029" s="2">
        <v>0</v>
      </c>
      <c r="BM2029" s="2">
        <v>0</v>
      </c>
      <c r="BN2029" s="2">
        <v>0</v>
      </c>
      <c r="BO2029" s="2">
        <v>0</v>
      </c>
      <c r="BP2029" s="2">
        <v>0</v>
      </c>
      <c r="BQ2029" s="2">
        <v>0</v>
      </c>
      <c r="BR2029" s="2">
        <v>0</v>
      </c>
      <c r="BS2029" s="2">
        <v>0</v>
      </c>
      <c r="BT2029" s="2">
        <v>0</v>
      </c>
      <c r="BU2029" s="2">
        <v>0</v>
      </c>
      <c r="BV2029" s="2">
        <v>0</v>
      </c>
      <c r="BW2029" s="2">
        <v>0</v>
      </c>
    </row>
    <row r="2030" spans="1:75" s="2" customFormat="1" ht="12.95" customHeight="1">
      <c r="A2030" s="2">
        <v>2300</v>
      </c>
      <c r="B2030" s="2" t="s">
        <v>6571</v>
      </c>
      <c r="C2030" s="2" t="str">
        <f>IF(D2030=0,"Standard only",INDEX($AR$1:$BW$1,1,MATCH(D2030,AR2030:BW2030,0)))</f>
        <v>ST_LeafStem_Pos</v>
      </c>
      <c r="D2030" s="2">
        <v>1914</v>
      </c>
      <c r="E2030" s="31">
        <v>3.28194193344082</v>
      </c>
      <c r="F2030" s="2">
        <v>423.27319999999997</v>
      </c>
      <c r="G2030" s="2">
        <v>9.42</v>
      </c>
      <c r="H2030" s="2" t="s">
        <v>25</v>
      </c>
      <c r="I2030" s="2" t="s">
        <v>13276</v>
      </c>
      <c r="J2030" s="2" t="s">
        <v>8825</v>
      </c>
      <c r="L2030" s="2" t="s">
        <v>11840</v>
      </c>
      <c r="M2030" s="2">
        <v>3.2</v>
      </c>
      <c r="N2030" s="2" t="s">
        <v>8825</v>
      </c>
      <c r="O2030" s="2" t="s">
        <v>8825</v>
      </c>
      <c r="P2030" s="2">
        <v>24</v>
      </c>
      <c r="Q2030" s="2" t="s">
        <v>6572</v>
      </c>
      <c r="U2030" s="2" t="s">
        <v>6573</v>
      </c>
      <c r="V2030" s="2" t="s">
        <v>6574</v>
      </c>
      <c r="W2030" s="2" t="str">
        <f>"piechart: colorlist=""#00FF00,#FFFFFF,#C0C0C0,#FFFF00,#0000FF,#000080,#008080,#800000,#808000,#800080,#FF0000,#FF00FF"" valuelist="""&amp;AF2030&amp;","&amp;AG2030&amp;","&amp;AH2030&amp;","&amp;AI2030&amp;","&amp;AJ2030&amp;","&amp;AK2030&amp;","&amp;AL2030&amp;","&amp;AM2030&amp;","&amp;AN2030&amp;","&amp;AO2030&amp;","&amp;AP2030&amp;","&amp;AQ2030&amp;""""</f>
        <v>piechart: colorlist="#00FF00,#FFFFFF,#C0C0C0,#FFFF00,#0000FF,#000080,#008080,#800000,#808000,#800080,#FF0000,#FF00FF" valuelist="0,0,0,0,0,0,0,793,1319,0,0,1914"</v>
      </c>
      <c r="AF2030" s="2">
        <v>0</v>
      </c>
      <c r="AG2030" s="2">
        <v>0</v>
      </c>
      <c r="AH2030" s="2">
        <v>0</v>
      </c>
      <c r="AI2030" s="2">
        <v>0</v>
      </c>
      <c r="AJ2030" s="2">
        <v>0</v>
      </c>
      <c r="AK2030" s="2">
        <v>0</v>
      </c>
      <c r="AL2030" s="2">
        <v>0</v>
      </c>
      <c r="AM2030" s="2">
        <v>793</v>
      </c>
      <c r="AN2030" s="2">
        <v>1319</v>
      </c>
      <c r="AO2030" s="2">
        <v>0</v>
      </c>
      <c r="AP2030" s="2">
        <v>0</v>
      </c>
      <c r="AQ2030" s="2">
        <v>1914</v>
      </c>
      <c r="AR2030" s="2">
        <v>0</v>
      </c>
      <c r="AS2030" s="2">
        <v>0</v>
      </c>
      <c r="AT2030" s="2">
        <v>0</v>
      </c>
      <c r="AU2030" s="2">
        <v>0</v>
      </c>
      <c r="AV2030" s="2">
        <v>0</v>
      </c>
      <c r="AW2030" s="2">
        <v>1319</v>
      </c>
      <c r="AX2030" s="2">
        <v>0</v>
      </c>
      <c r="AY2030" s="2">
        <v>793</v>
      </c>
      <c r="AZ2030" s="2">
        <v>0</v>
      </c>
      <c r="BA2030" s="2">
        <v>0</v>
      </c>
      <c r="BB2030" s="2">
        <v>0</v>
      </c>
      <c r="BC2030" s="2">
        <v>0</v>
      </c>
      <c r="BD2030" s="2">
        <v>0</v>
      </c>
      <c r="BE2030" s="2">
        <v>0</v>
      </c>
      <c r="BF2030" s="2">
        <v>0</v>
      </c>
      <c r="BG2030" s="2">
        <v>0</v>
      </c>
      <c r="BH2030" s="2">
        <v>0</v>
      </c>
      <c r="BI2030" s="2">
        <v>0</v>
      </c>
      <c r="BJ2030" s="2">
        <v>0</v>
      </c>
      <c r="BK2030" s="2">
        <v>0</v>
      </c>
      <c r="BL2030" s="2">
        <v>0</v>
      </c>
      <c r="BM2030" s="2">
        <v>0</v>
      </c>
      <c r="BN2030" s="2">
        <v>0</v>
      </c>
      <c r="BO2030" s="2">
        <v>0</v>
      </c>
      <c r="BP2030" s="2">
        <v>0</v>
      </c>
      <c r="BQ2030" s="2">
        <v>1914</v>
      </c>
      <c r="BR2030" s="2">
        <v>0</v>
      </c>
      <c r="BS2030" s="2">
        <v>0</v>
      </c>
      <c r="BT2030" s="2">
        <v>0</v>
      </c>
      <c r="BU2030" s="2">
        <v>0</v>
      </c>
      <c r="BV2030" s="2">
        <v>0</v>
      </c>
      <c r="BW2030" s="2">
        <v>0</v>
      </c>
    </row>
    <row r="2031" spans="1:75" s="2" customFormat="1" ht="12.95" customHeight="1">
      <c r="A2031" s="2">
        <v>2301</v>
      </c>
      <c r="B2031" s="2" t="s">
        <v>6575</v>
      </c>
      <c r="C2031" s="2" t="str">
        <f>IF(D2031=0,"Standard only",INDEX($AR$1:$BW$1,1,MATCH(D2031,AR2031:BW2031,0)))</f>
        <v>AC_Leaf_Pos</v>
      </c>
      <c r="D2031" s="2">
        <v>1184</v>
      </c>
      <c r="E2031" s="31">
        <v>3.0733517023868999</v>
      </c>
      <c r="F2031" s="2">
        <v>423.2715</v>
      </c>
      <c r="G2031" s="2">
        <v>9.58</v>
      </c>
      <c r="H2031" s="2" t="s">
        <v>25</v>
      </c>
      <c r="I2031" s="2" t="s">
        <v>13277</v>
      </c>
      <c r="J2031" s="2" t="s">
        <v>8825</v>
      </c>
      <c r="L2031" s="2" t="s">
        <v>11840</v>
      </c>
      <c r="M2031" s="2">
        <v>3.2</v>
      </c>
      <c r="N2031" s="2" t="s">
        <v>8825</v>
      </c>
      <c r="O2031" s="2" t="s">
        <v>8825</v>
      </c>
      <c r="P2031" s="2">
        <v>23</v>
      </c>
      <c r="Q2031" s="2" t="s">
        <v>6576</v>
      </c>
      <c r="R2031" s="32"/>
      <c r="U2031" s="2" t="s">
        <v>6577</v>
      </c>
      <c r="V2031" s="2" t="s">
        <v>6578</v>
      </c>
      <c r="W2031" s="2" t="str">
        <f>"piechart: colorlist=""#00FF00,#FFFFFF,#C0C0C0,#FFFF00,#0000FF,#000080,#008080,#800000,#808000,#800080,#FF0000,#FF00FF"" valuelist="""&amp;AF2031&amp;","&amp;AG2031&amp;","&amp;AH2031&amp;","&amp;AI2031&amp;","&amp;AJ2031&amp;","&amp;AK2031&amp;","&amp;AL2031&amp;","&amp;AM2031&amp;","&amp;AN2031&amp;","&amp;AO2031&amp;","&amp;AP2031&amp;","&amp;AQ2031&amp;""""</f>
        <v>piechart: colorlist="#00FF00,#FFFFFF,#C0C0C0,#FFFF00,#0000FF,#000080,#008080,#800000,#808000,#800080,#FF0000,#FF00FF" valuelist="349,468,0,1184,0,0,0,0,0,0,0,0"</v>
      </c>
      <c r="AF2031" s="2">
        <v>349</v>
      </c>
      <c r="AG2031" s="2">
        <v>468</v>
      </c>
      <c r="AH2031" s="2">
        <v>0</v>
      </c>
      <c r="AI2031" s="2">
        <v>1184</v>
      </c>
      <c r="AJ2031" s="2">
        <v>0</v>
      </c>
      <c r="AK2031" s="2">
        <v>0</v>
      </c>
      <c r="AL2031" s="2">
        <v>0</v>
      </c>
      <c r="AM2031" s="2">
        <v>0</v>
      </c>
      <c r="AN2031" s="2">
        <v>0</v>
      </c>
      <c r="AO2031" s="2">
        <v>0</v>
      </c>
      <c r="AP2031" s="2">
        <v>0</v>
      </c>
      <c r="AQ2031" s="2">
        <v>0</v>
      </c>
      <c r="AR2031" s="2">
        <v>0</v>
      </c>
      <c r="AS2031" s="2">
        <v>1184</v>
      </c>
      <c r="AT2031" s="2">
        <v>0</v>
      </c>
      <c r="AU2031" s="2">
        <v>349</v>
      </c>
      <c r="AV2031" s="2">
        <v>0</v>
      </c>
      <c r="AW2031" s="2">
        <v>0</v>
      </c>
      <c r="AX2031" s="2">
        <v>0</v>
      </c>
      <c r="AY2031" s="2">
        <v>0</v>
      </c>
      <c r="AZ2031" s="2">
        <v>0</v>
      </c>
      <c r="BA2031" s="2">
        <v>0</v>
      </c>
      <c r="BB2031" s="2">
        <v>0</v>
      </c>
      <c r="BC2031" s="2">
        <v>0</v>
      </c>
      <c r="BD2031" s="2">
        <v>0</v>
      </c>
      <c r="BE2031" s="2">
        <v>0</v>
      </c>
      <c r="BF2031" s="2">
        <v>0</v>
      </c>
      <c r="BG2031" s="2">
        <v>0</v>
      </c>
      <c r="BH2031" s="2">
        <v>0</v>
      </c>
      <c r="BI2031" s="2">
        <v>0</v>
      </c>
      <c r="BJ2031" s="2">
        <v>0</v>
      </c>
      <c r="BK2031" s="2">
        <v>0</v>
      </c>
      <c r="BL2031" s="2">
        <v>0</v>
      </c>
      <c r="BM2031" s="2">
        <v>0</v>
      </c>
      <c r="BN2031" s="2">
        <v>468</v>
      </c>
      <c r="BO2031" s="2">
        <v>0</v>
      </c>
      <c r="BP2031" s="2">
        <v>0</v>
      </c>
      <c r="BQ2031" s="2">
        <v>0</v>
      </c>
      <c r="BR2031" s="2">
        <v>0</v>
      </c>
      <c r="BS2031" s="2">
        <v>0</v>
      </c>
      <c r="BT2031" s="2">
        <v>0</v>
      </c>
      <c r="BU2031" s="2">
        <v>0</v>
      </c>
      <c r="BV2031" s="2">
        <v>0</v>
      </c>
      <c r="BW2031" s="2">
        <v>0</v>
      </c>
    </row>
    <row r="2032" spans="1:75" s="2" customFormat="1" ht="12.95" customHeight="1">
      <c r="A2032" s="2">
        <v>2302</v>
      </c>
      <c r="B2032" s="2" t="s">
        <v>6579</v>
      </c>
      <c r="C2032" s="2" t="str">
        <f>IF(D2032=0,"Standard only",INDEX($AR$1:$BW$1,1,MATCH(D2032,AR2032:BW2032,0)))</f>
        <v>AC_Leaf_Pos</v>
      </c>
      <c r="D2032" s="2">
        <v>1933</v>
      </c>
      <c r="E2032" s="31">
        <v>3.1705550585212099</v>
      </c>
      <c r="F2032" s="2">
        <v>423.27670000000001</v>
      </c>
      <c r="G2032" s="2">
        <v>9.89</v>
      </c>
      <c r="H2032" s="2" t="s">
        <v>25</v>
      </c>
      <c r="I2032" s="2" t="s">
        <v>13276</v>
      </c>
      <c r="J2032" s="2" t="s">
        <v>8825</v>
      </c>
      <c r="L2032" s="2" t="s">
        <v>11840</v>
      </c>
      <c r="M2032" s="2">
        <v>3.2</v>
      </c>
      <c r="N2032" s="2" t="s">
        <v>8825</v>
      </c>
      <c r="O2032" s="2" t="s">
        <v>8825</v>
      </c>
      <c r="P2032" s="2">
        <v>24</v>
      </c>
      <c r="Q2032" s="2" t="s">
        <v>6572</v>
      </c>
      <c r="U2032" s="2" t="s">
        <v>6580</v>
      </c>
      <c r="V2032" s="2" t="s">
        <v>6581</v>
      </c>
      <c r="W2032" s="2" t="str">
        <f>"piechart: colorlist=""#00FF00,#FFFFFF,#C0C0C0,#FFFF00,#0000FF,#000080,#008080,#800000,#808000,#800080,#FF0000,#FF00FF"" valuelist="""&amp;AF2032&amp;","&amp;AG2032&amp;","&amp;AH2032&amp;","&amp;AI2032&amp;","&amp;AJ2032&amp;","&amp;AK2032&amp;","&amp;AL2032&amp;","&amp;AM2032&amp;","&amp;AN2032&amp;","&amp;AO2032&amp;","&amp;AP2032&amp;","&amp;AQ2032&amp;""""</f>
        <v>piechart: colorlist="#00FF00,#FFFFFF,#C0C0C0,#FFFF00,#0000FF,#000080,#008080,#800000,#808000,#800080,#FF0000,#FF00FF" valuelist="0,0,0,1933,0,0,1971,0,0,0,638,0"</v>
      </c>
      <c r="AF2032" s="2">
        <v>0</v>
      </c>
      <c r="AG2032" s="2">
        <v>0</v>
      </c>
      <c r="AH2032" s="2">
        <v>0</v>
      </c>
      <c r="AI2032" s="2">
        <v>1933</v>
      </c>
      <c r="AJ2032" s="2">
        <v>0</v>
      </c>
      <c r="AK2032" s="2">
        <v>0</v>
      </c>
      <c r="AL2032" s="2">
        <v>1971</v>
      </c>
      <c r="AM2032" s="2">
        <v>0</v>
      </c>
      <c r="AN2032" s="2">
        <v>0</v>
      </c>
      <c r="AO2032" s="2">
        <v>0</v>
      </c>
      <c r="AP2032" s="2">
        <v>638</v>
      </c>
      <c r="AQ2032" s="2">
        <v>0</v>
      </c>
      <c r="AR2032" s="2">
        <v>0</v>
      </c>
      <c r="AS2032" s="2">
        <v>1933</v>
      </c>
      <c r="AT2032" s="2">
        <v>0</v>
      </c>
      <c r="AU2032" s="2">
        <v>0</v>
      </c>
      <c r="AV2032" s="2">
        <v>0</v>
      </c>
      <c r="AW2032" s="2">
        <v>0</v>
      </c>
      <c r="AX2032" s="2">
        <v>0</v>
      </c>
      <c r="AY2032" s="2">
        <v>0</v>
      </c>
      <c r="AZ2032" s="2">
        <v>0</v>
      </c>
      <c r="BA2032" s="2">
        <v>0</v>
      </c>
      <c r="BB2032" s="2">
        <v>0</v>
      </c>
      <c r="BC2032" s="2">
        <v>0</v>
      </c>
      <c r="BD2032" s="2">
        <v>0</v>
      </c>
      <c r="BE2032" s="2">
        <v>638</v>
      </c>
      <c r="BF2032" s="2">
        <v>1481</v>
      </c>
      <c r="BG2032" s="2">
        <v>490</v>
      </c>
      <c r="BH2032" s="2">
        <v>0</v>
      </c>
      <c r="BI2032" s="2">
        <v>0</v>
      </c>
      <c r="BJ2032" s="2">
        <v>0</v>
      </c>
      <c r="BK2032" s="2">
        <v>0</v>
      </c>
      <c r="BL2032" s="2">
        <v>0</v>
      </c>
      <c r="BM2032" s="2">
        <v>0</v>
      </c>
      <c r="BN2032" s="2">
        <v>0</v>
      </c>
      <c r="BO2032" s="2">
        <v>0</v>
      </c>
      <c r="BP2032" s="2">
        <v>0</v>
      </c>
      <c r="BQ2032" s="2">
        <v>0</v>
      </c>
      <c r="BR2032" s="2">
        <v>0</v>
      </c>
      <c r="BS2032" s="2">
        <v>0</v>
      </c>
      <c r="BT2032" s="2">
        <v>0</v>
      </c>
      <c r="BU2032" s="2">
        <v>0</v>
      </c>
      <c r="BV2032" s="2">
        <v>0</v>
      </c>
      <c r="BW2032" s="2">
        <v>0</v>
      </c>
    </row>
    <row r="2033" spans="1:75" s="2" customFormat="1" ht="12.95" customHeight="1">
      <c r="A2033" s="2">
        <v>2303</v>
      </c>
      <c r="B2033" s="2" t="s">
        <v>6582</v>
      </c>
      <c r="C2033" s="2" t="str">
        <f>IF(D2033=0,"Standard only",INDEX($AR$1:$BW$1,1,MATCH(D2033,AR2033:BW2033,0)))</f>
        <v>MT_Root_Pos</v>
      </c>
      <c r="D2033" s="2">
        <v>1156</v>
      </c>
      <c r="E2033" s="31">
        <v>3.0629578340845098</v>
      </c>
      <c r="F2033" s="2">
        <v>423.3254</v>
      </c>
      <c r="G2033" s="2">
        <v>7.07</v>
      </c>
      <c r="H2033" s="2" t="s">
        <v>25</v>
      </c>
      <c r="I2033" s="2" t="s">
        <v>13279</v>
      </c>
      <c r="J2033" s="2" t="s">
        <v>8825</v>
      </c>
      <c r="L2033" s="2" t="s">
        <v>11840</v>
      </c>
      <c r="M2033" s="2">
        <v>3.2</v>
      </c>
      <c r="N2033" s="2" t="s">
        <v>8825</v>
      </c>
      <c r="O2033" s="2" t="s">
        <v>8825</v>
      </c>
      <c r="P2033" s="2">
        <v>29</v>
      </c>
      <c r="Q2033" s="2" t="s">
        <v>6583</v>
      </c>
      <c r="U2033" s="2" t="s">
        <v>6584</v>
      </c>
      <c r="V2033" s="2" t="s">
        <v>6585</v>
      </c>
      <c r="W2033" s="2" t="str">
        <f>"piechart: colorlist=""#00FF00,#FFFFFF,#C0C0C0,#FFFF00,#0000FF,#000080,#008080,#800000,#808000,#800080,#FF0000,#FF00FF"" valuelist="""&amp;AF2033&amp;","&amp;AG2033&amp;","&amp;AH2033&amp;","&amp;AI2033&amp;","&amp;AJ2033&amp;","&amp;AK2033&amp;","&amp;AL2033&amp;","&amp;AM2033&amp;","&amp;AN2033&amp;","&amp;AO2033&amp;","&amp;AP2033&amp;","&amp;AQ2033&amp;""""</f>
        <v>piechart: colorlist="#00FF00,#FFFFFF,#C0C0C0,#FFFF00,#0000FF,#000080,#008080,#800000,#808000,#800080,#FF0000,#FF00FF" valuelist="0,0,0,0,0,0,1156,0,0,0,0,0"</v>
      </c>
      <c r="AF2033" s="2">
        <v>0</v>
      </c>
      <c r="AG2033" s="2">
        <v>0</v>
      </c>
      <c r="AH2033" s="2">
        <v>0</v>
      </c>
      <c r="AI2033" s="2">
        <v>0</v>
      </c>
      <c r="AJ2033" s="2">
        <v>0</v>
      </c>
      <c r="AK2033" s="2">
        <v>0</v>
      </c>
      <c r="AL2033" s="2">
        <v>1156</v>
      </c>
      <c r="AM2033" s="2">
        <v>0</v>
      </c>
      <c r="AN2033" s="2">
        <v>0</v>
      </c>
      <c r="AO2033" s="2">
        <v>0</v>
      </c>
      <c r="AP2033" s="2">
        <v>0</v>
      </c>
      <c r="AQ2033" s="2">
        <v>0</v>
      </c>
      <c r="AR2033" s="2">
        <v>0</v>
      </c>
      <c r="AS2033" s="2">
        <v>0</v>
      </c>
      <c r="AT2033" s="2">
        <v>0</v>
      </c>
      <c r="AU2033" s="2">
        <v>0</v>
      </c>
      <c r="AV2033" s="2">
        <v>0</v>
      </c>
      <c r="AW2033" s="2">
        <v>0</v>
      </c>
      <c r="AX2033" s="2">
        <v>0</v>
      </c>
      <c r="AY2033" s="2">
        <v>0</v>
      </c>
      <c r="AZ2033" s="2">
        <v>0</v>
      </c>
      <c r="BA2033" s="2">
        <v>0</v>
      </c>
      <c r="BB2033" s="2">
        <v>0</v>
      </c>
      <c r="BC2033" s="2">
        <v>0</v>
      </c>
      <c r="BD2033" s="2">
        <v>0</v>
      </c>
      <c r="BE2033" s="2">
        <v>0</v>
      </c>
      <c r="BF2033" s="2">
        <v>0</v>
      </c>
      <c r="BG2033" s="2">
        <v>0</v>
      </c>
      <c r="BH2033" s="2">
        <v>0</v>
      </c>
      <c r="BI2033" s="2">
        <v>1156</v>
      </c>
      <c r="BJ2033" s="2">
        <v>0</v>
      </c>
      <c r="BK2033" s="2">
        <v>0</v>
      </c>
      <c r="BL2033" s="2">
        <v>0</v>
      </c>
      <c r="BM2033" s="2">
        <v>0</v>
      </c>
      <c r="BN2033" s="2">
        <v>0</v>
      </c>
      <c r="BO2033" s="2">
        <v>0</v>
      </c>
      <c r="BP2033" s="2">
        <v>0</v>
      </c>
      <c r="BQ2033" s="2">
        <v>0</v>
      </c>
      <c r="BR2033" s="2">
        <v>0</v>
      </c>
      <c r="BS2033" s="2">
        <v>0</v>
      </c>
      <c r="BT2033" s="2">
        <v>0</v>
      </c>
      <c r="BU2033" s="2">
        <v>0</v>
      </c>
      <c r="BV2033" s="2">
        <v>0</v>
      </c>
      <c r="BW2033" s="2">
        <v>0</v>
      </c>
    </row>
    <row r="2034" spans="1:75" s="2" customFormat="1" ht="12.95" customHeight="1">
      <c r="A2034" s="2">
        <v>2305</v>
      </c>
      <c r="B2034" s="2" t="s">
        <v>6586</v>
      </c>
      <c r="C2034" s="2" t="str">
        <f>IF(D2034=0,"Standard only",INDEX($AR$1:$BW$1,1,MATCH(D2034,AR2034:BW2034,0)))</f>
        <v>MT_Root_Pos</v>
      </c>
      <c r="D2034" s="2">
        <v>1104</v>
      </c>
      <c r="E2034" s="31">
        <v>3.0429690733931798</v>
      </c>
      <c r="F2034" s="2">
        <v>423.33120000000002</v>
      </c>
      <c r="G2034" s="2">
        <v>7.74</v>
      </c>
      <c r="H2034" s="2" t="s">
        <v>25</v>
      </c>
      <c r="I2034" s="2" t="s">
        <v>13279</v>
      </c>
      <c r="J2034" s="2" t="s">
        <v>8825</v>
      </c>
      <c r="L2034" s="2" t="s">
        <v>11840</v>
      </c>
      <c r="M2034" s="2">
        <v>3.2</v>
      </c>
      <c r="N2034" s="2" t="s">
        <v>8825</v>
      </c>
      <c r="O2034" s="2" t="s">
        <v>8825</v>
      </c>
      <c r="P2034" s="2">
        <v>29</v>
      </c>
      <c r="Q2034" s="2" t="s">
        <v>6583</v>
      </c>
      <c r="U2034" s="2" t="s">
        <v>6587</v>
      </c>
      <c r="V2034" s="2" t="s">
        <v>6588</v>
      </c>
      <c r="W2034" s="2" t="str">
        <f>"piechart: colorlist=""#00FF00,#FFFFFF,#C0C0C0,#FFFF00,#0000FF,#000080,#008080,#800000,#808000,#800080,#FF0000,#FF00FF"" valuelist="""&amp;AF2034&amp;","&amp;AG2034&amp;","&amp;AH2034&amp;","&amp;AI2034&amp;","&amp;AJ2034&amp;","&amp;AK2034&amp;","&amp;AL2034&amp;","&amp;AM2034&amp;","&amp;AN2034&amp;","&amp;AO2034&amp;","&amp;AP2034&amp;","&amp;AQ2034&amp;""""</f>
        <v>piechart: colorlist="#00FF00,#FFFFFF,#C0C0C0,#FFFF00,#0000FF,#000080,#008080,#800000,#808000,#800080,#FF0000,#FF00FF" valuelist="0,0,0,0,0,0,1104,0,0,0,0,0"</v>
      </c>
      <c r="AF2034" s="2">
        <v>0</v>
      </c>
      <c r="AG2034" s="2">
        <v>0</v>
      </c>
      <c r="AH2034" s="2">
        <v>0</v>
      </c>
      <c r="AI2034" s="2">
        <v>0</v>
      </c>
      <c r="AJ2034" s="2">
        <v>0</v>
      </c>
      <c r="AK2034" s="2">
        <v>0</v>
      </c>
      <c r="AL2034" s="2">
        <v>1104</v>
      </c>
      <c r="AM2034" s="2">
        <v>0</v>
      </c>
      <c r="AN2034" s="2">
        <v>0</v>
      </c>
      <c r="AO2034" s="2">
        <v>0</v>
      </c>
      <c r="AP2034" s="2">
        <v>0</v>
      </c>
      <c r="AQ2034" s="2">
        <v>0</v>
      </c>
      <c r="AR2034" s="2">
        <v>0</v>
      </c>
      <c r="AS2034" s="2">
        <v>0</v>
      </c>
      <c r="AT2034" s="2">
        <v>0</v>
      </c>
      <c r="AU2034" s="2">
        <v>0</v>
      </c>
      <c r="AV2034" s="2">
        <v>0</v>
      </c>
      <c r="AW2034" s="2">
        <v>0</v>
      </c>
      <c r="AX2034" s="2">
        <v>0</v>
      </c>
      <c r="AY2034" s="2">
        <v>0</v>
      </c>
      <c r="AZ2034" s="2">
        <v>0</v>
      </c>
      <c r="BA2034" s="2">
        <v>0</v>
      </c>
      <c r="BB2034" s="2">
        <v>0</v>
      </c>
      <c r="BC2034" s="2">
        <v>0</v>
      </c>
      <c r="BD2034" s="2">
        <v>0</v>
      </c>
      <c r="BE2034" s="2">
        <v>0</v>
      </c>
      <c r="BF2034" s="2">
        <v>0</v>
      </c>
      <c r="BG2034" s="2">
        <v>0</v>
      </c>
      <c r="BH2034" s="2">
        <v>0</v>
      </c>
      <c r="BI2034" s="2">
        <v>1104</v>
      </c>
      <c r="BJ2034" s="2">
        <v>0</v>
      </c>
      <c r="BK2034" s="2">
        <v>0</v>
      </c>
      <c r="BL2034" s="2">
        <v>0</v>
      </c>
      <c r="BM2034" s="2">
        <v>0</v>
      </c>
      <c r="BN2034" s="2">
        <v>0</v>
      </c>
      <c r="BO2034" s="2">
        <v>0</v>
      </c>
      <c r="BP2034" s="2">
        <v>0</v>
      </c>
      <c r="BQ2034" s="2">
        <v>0</v>
      </c>
      <c r="BR2034" s="2">
        <v>0</v>
      </c>
      <c r="BS2034" s="2">
        <v>0</v>
      </c>
      <c r="BT2034" s="2">
        <v>0</v>
      </c>
      <c r="BU2034" s="2">
        <v>0</v>
      </c>
      <c r="BV2034" s="2">
        <v>0</v>
      </c>
      <c r="BW2034" s="2">
        <v>0</v>
      </c>
    </row>
    <row r="2035" spans="1:75" s="2" customFormat="1" ht="12.95" customHeight="1">
      <c r="A2035" s="2">
        <v>2310</v>
      </c>
      <c r="B2035" s="2" t="s">
        <v>6590</v>
      </c>
      <c r="C2035" s="2" t="str">
        <f>IF(D2035=0,"Standard only",INDEX($AR$1:$BW$1,1,MATCH(D2035,AR2035:BW2035,0)))</f>
        <v>GU_Root_Pos</v>
      </c>
      <c r="D2035" s="2">
        <v>4340</v>
      </c>
      <c r="E2035" s="31">
        <v>3.6374897295125099</v>
      </c>
      <c r="F2035" s="2">
        <v>423.36219999999997</v>
      </c>
      <c r="G2035" s="2">
        <v>7.79</v>
      </c>
      <c r="H2035" s="2" t="s">
        <v>25</v>
      </c>
      <c r="I2035" s="2" t="s">
        <v>13278</v>
      </c>
      <c r="J2035" s="2" t="s">
        <v>8825</v>
      </c>
      <c r="L2035" s="2" t="s">
        <v>11840</v>
      </c>
      <c r="M2035" s="2">
        <v>3.2</v>
      </c>
      <c r="N2035" s="2" t="s">
        <v>8825</v>
      </c>
      <c r="O2035" s="2" t="s">
        <v>8825</v>
      </c>
      <c r="P2035" s="2">
        <v>30</v>
      </c>
      <c r="Q2035" s="2" t="s">
        <v>6589</v>
      </c>
      <c r="U2035" s="2" t="s">
        <v>6591</v>
      </c>
      <c r="V2035" s="2" t="s">
        <v>6592</v>
      </c>
      <c r="W2035" s="2" t="str">
        <f>"piechart: colorlist=""#00FF00,#FFFFFF,#C0C0C0,#FFFF00,#0000FF,#000080,#008080,#800000,#808000,#800080,#FF0000,#FF00FF"" valuelist="""&amp;AF2035&amp;","&amp;AG2035&amp;","&amp;AH2035&amp;","&amp;AI2035&amp;","&amp;AJ2035&amp;","&amp;AK2035&amp;","&amp;AL2035&amp;","&amp;AM2035&amp;","&amp;AN2035&amp;","&amp;AO2035&amp;","&amp;AP2035&amp;","&amp;AQ2035&amp;""""</f>
        <v>piechart: colorlist="#00FF00,#FFFFFF,#C0C0C0,#FFFF00,#0000FF,#000080,#008080,#800000,#808000,#800080,#FF0000,#FF00FF" valuelist="0,0,0,0,0,0,0,0,3741,4340,0,0"</v>
      </c>
      <c r="AF2035" s="2">
        <v>0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  <c r="AM2035" s="2">
        <v>0</v>
      </c>
      <c r="AN2035" s="2">
        <v>3741</v>
      </c>
      <c r="AO2035" s="2">
        <v>4340</v>
      </c>
      <c r="AP2035" s="2">
        <v>0</v>
      </c>
      <c r="AQ2035" s="2">
        <v>0</v>
      </c>
      <c r="AR2035" s="2">
        <v>0</v>
      </c>
      <c r="AS2035" s="2">
        <v>0</v>
      </c>
      <c r="AT2035" s="2">
        <v>0</v>
      </c>
      <c r="AU2035" s="2">
        <v>0</v>
      </c>
      <c r="AV2035" s="2">
        <v>0</v>
      </c>
      <c r="AW2035" s="2">
        <v>0</v>
      </c>
      <c r="AX2035" s="2">
        <v>3741</v>
      </c>
      <c r="AY2035" s="2">
        <v>0</v>
      </c>
      <c r="AZ2035" s="2">
        <v>0</v>
      </c>
      <c r="BA2035" s="2">
        <v>0</v>
      </c>
      <c r="BB2035" s="2">
        <v>4340</v>
      </c>
      <c r="BC2035" s="2">
        <v>0</v>
      </c>
      <c r="BD2035" s="2">
        <v>0</v>
      </c>
      <c r="BE2035" s="2">
        <v>0</v>
      </c>
      <c r="BF2035" s="2">
        <v>0</v>
      </c>
      <c r="BG2035" s="2">
        <v>0</v>
      </c>
      <c r="BH2035" s="2">
        <v>0</v>
      </c>
      <c r="BI2035" s="2">
        <v>0</v>
      </c>
      <c r="BJ2035" s="2">
        <v>0</v>
      </c>
      <c r="BK2035" s="2">
        <v>0</v>
      </c>
      <c r="BL2035" s="2">
        <v>0</v>
      </c>
      <c r="BM2035" s="2">
        <v>0</v>
      </c>
      <c r="BN2035" s="2">
        <v>0</v>
      </c>
      <c r="BO2035" s="2">
        <v>0</v>
      </c>
      <c r="BP2035" s="2">
        <v>0</v>
      </c>
      <c r="BQ2035" s="2">
        <v>0</v>
      </c>
      <c r="BR2035" s="2">
        <v>0</v>
      </c>
      <c r="BS2035" s="2">
        <v>0</v>
      </c>
      <c r="BT2035" s="2">
        <v>0</v>
      </c>
      <c r="BU2035" s="2">
        <v>0</v>
      </c>
      <c r="BV2035" s="2">
        <v>0</v>
      </c>
      <c r="BW2035" s="2">
        <v>0</v>
      </c>
    </row>
    <row r="2036" spans="1:75" s="2" customFormat="1" ht="12.95" customHeight="1">
      <c r="A2036" s="2">
        <v>2312</v>
      </c>
      <c r="B2036" s="2" t="s">
        <v>6593</v>
      </c>
      <c r="C2036" s="2" t="str">
        <f>IF(D2036=0,"Standard only",INDEX($AR$1:$BW$1,1,MATCH(D2036,AR2036:BW2036,0)))</f>
        <v>GG_Root_Pos</v>
      </c>
      <c r="D2036" s="2">
        <v>2699</v>
      </c>
      <c r="E2036" s="31">
        <v>3.3893433112520799</v>
      </c>
      <c r="F2036" s="2">
        <v>425.19589999999999</v>
      </c>
      <c r="G2036" s="2">
        <v>9.2100000000000009</v>
      </c>
      <c r="H2036" s="2" t="s">
        <v>25</v>
      </c>
      <c r="I2036" s="2" t="s">
        <v>13274</v>
      </c>
      <c r="J2036" s="2" t="s">
        <v>8825</v>
      </c>
      <c r="L2036" s="2" t="s">
        <v>11840</v>
      </c>
      <c r="M2036" s="2">
        <v>3.2</v>
      </c>
      <c r="N2036" s="2" t="s">
        <v>8825</v>
      </c>
      <c r="O2036" s="2" t="s">
        <v>8825</v>
      </c>
      <c r="P2036" s="2">
        <v>25</v>
      </c>
      <c r="Q2036" s="2" t="s">
        <v>6594</v>
      </c>
      <c r="U2036" s="2" t="s">
        <v>6595</v>
      </c>
      <c r="V2036" s="2" t="s">
        <v>6596</v>
      </c>
      <c r="W2036" s="2" t="str">
        <f>"piechart: colorlist=""#00FF00,#FFFFFF,#C0C0C0,#FFFF00,#0000FF,#000080,#008080,#800000,#808000,#800080,#FF0000,#FF00FF"" valuelist="""&amp;AF2036&amp;","&amp;AG2036&amp;","&amp;AH2036&amp;","&amp;AI2036&amp;","&amp;AJ2036&amp;","&amp;AK2036&amp;","&amp;AL2036&amp;","&amp;AM2036&amp;","&amp;AN2036&amp;","&amp;AO2036&amp;","&amp;AP2036&amp;","&amp;AQ2036&amp;""""</f>
        <v>piechart: colorlist="#00FF00,#FFFFFF,#C0C0C0,#FFFF00,#0000FF,#000080,#008080,#800000,#808000,#800080,#FF0000,#FF00FF" valuelist="0,0,0,0,0,0,0,0,2699,1617,0,0"</v>
      </c>
      <c r="AF2036" s="2">
        <v>0</v>
      </c>
      <c r="AG2036" s="2">
        <v>0</v>
      </c>
      <c r="AH2036" s="2">
        <v>0</v>
      </c>
      <c r="AI2036" s="2">
        <v>0</v>
      </c>
      <c r="AJ2036" s="2">
        <v>0</v>
      </c>
      <c r="AK2036" s="2">
        <v>0</v>
      </c>
      <c r="AL2036" s="2">
        <v>0</v>
      </c>
      <c r="AM2036" s="2">
        <v>0</v>
      </c>
      <c r="AN2036" s="2">
        <v>2699</v>
      </c>
      <c r="AO2036" s="2">
        <v>1617</v>
      </c>
      <c r="AP2036" s="2">
        <v>0</v>
      </c>
      <c r="AQ2036" s="2">
        <v>0</v>
      </c>
      <c r="AR2036" s="2">
        <v>0</v>
      </c>
      <c r="AS2036" s="2">
        <v>0</v>
      </c>
      <c r="AT2036" s="2">
        <v>0</v>
      </c>
      <c r="AU2036" s="2">
        <v>0</v>
      </c>
      <c r="AV2036" s="2">
        <v>0</v>
      </c>
      <c r="AW2036" s="2">
        <v>0</v>
      </c>
      <c r="AX2036" s="2">
        <v>2699</v>
      </c>
      <c r="AY2036" s="2">
        <v>0</v>
      </c>
      <c r="AZ2036" s="2">
        <v>0</v>
      </c>
      <c r="BA2036" s="2">
        <v>0</v>
      </c>
      <c r="BB2036" s="2">
        <v>1617</v>
      </c>
      <c r="BC2036" s="2">
        <v>0</v>
      </c>
      <c r="BD2036" s="2">
        <v>0</v>
      </c>
      <c r="BE2036" s="2">
        <v>0</v>
      </c>
      <c r="BF2036" s="2">
        <v>0</v>
      </c>
      <c r="BG2036" s="2">
        <v>0</v>
      </c>
      <c r="BH2036" s="2">
        <v>0</v>
      </c>
      <c r="BI2036" s="2">
        <v>0</v>
      </c>
      <c r="BJ2036" s="2">
        <v>0</v>
      </c>
      <c r="BK2036" s="2">
        <v>0</v>
      </c>
      <c r="BL2036" s="2">
        <v>0</v>
      </c>
      <c r="BM2036" s="2">
        <v>0</v>
      </c>
      <c r="BN2036" s="2">
        <v>0</v>
      </c>
      <c r="BO2036" s="2">
        <v>0</v>
      </c>
      <c r="BP2036" s="2">
        <v>0</v>
      </c>
      <c r="BQ2036" s="2">
        <v>0</v>
      </c>
      <c r="BR2036" s="2">
        <v>0</v>
      </c>
      <c r="BS2036" s="2">
        <v>0</v>
      </c>
      <c r="BT2036" s="2">
        <v>0</v>
      </c>
      <c r="BU2036" s="2">
        <v>0</v>
      </c>
      <c r="BV2036" s="2">
        <v>0</v>
      </c>
      <c r="BW2036" s="2">
        <v>0</v>
      </c>
    </row>
    <row r="2037" spans="1:75" s="2" customFormat="1" ht="12.95" customHeight="1">
      <c r="A2037" s="2">
        <v>2314</v>
      </c>
      <c r="B2037" s="2" t="s">
        <v>6600</v>
      </c>
      <c r="C2037" s="2" t="str">
        <f>IF(D2037=0,"Standard only",INDEX($AR$1:$BW$1,1,MATCH(D2037,AR2037:BW2037,0)))</f>
        <v>GG_Root_Pos</v>
      </c>
      <c r="D2037" s="2">
        <v>1357</v>
      </c>
      <c r="E2037" s="31">
        <v>3.13257984765974</v>
      </c>
      <c r="F2037" s="2">
        <v>425.37819999999999</v>
      </c>
      <c r="G2037" s="2">
        <v>7.35</v>
      </c>
      <c r="H2037" s="2" t="s">
        <v>25</v>
      </c>
      <c r="I2037" s="2" t="s">
        <v>13278</v>
      </c>
      <c r="J2037" s="2" t="s">
        <v>8825</v>
      </c>
      <c r="L2037" s="2" t="s">
        <v>11840</v>
      </c>
      <c r="M2037" s="2">
        <v>3.2</v>
      </c>
      <c r="N2037" s="2" t="s">
        <v>8825</v>
      </c>
      <c r="O2037" s="2" t="s">
        <v>8825</v>
      </c>
      <c r="P2037" s="2">
        <v>30</v>
      </c>
      <c r="Q2037" s="2" t="s">
        <v>6601</v>
      </c>
      <c r="U2037" s="2" t="s">
        <v>6602</v>
      </c>
      <c r="V2037" s="2" t="s">
        <v>6603</v>
      </c>
      <c r="W2037" s="2" t="str">
        <f>"piechart: colorlist=""#00FF00,#FFFFFF,#C0C0C0,#FFFF00,#0000FF,#000080,#008080,#800000,#808000,#800080,#FF0000,#FF00FF"" valuelist="""&amp;AF2037&amp;","&amp;AG2037&amp;","&amp;AH2037&amp;","&amp;AI2037&amp;","&amp;AJ2037&amp;","&amp;AK2037&amp;","&amp;AL2037&amp;","&amp;AM2037&amp;","&amp;AN2037&amp;","&amp;AO2037&amp;","&amp;AP2037&amp;","&amp;AQ2037&amp;""""</f>
        <v>piechart: colorlist="#00FF00,#FFFFFF,#C0C0C0,#FFFF00,#0000FF,#000080,#008080,#800000,#808000,#800080,#FF0000,#FF00FF" valuelist="0,0,0,0,0,0,0,525,1357,785,0,0"</v>
      </c>
      <c r="AF2037" s="2">
        <v>0</v>
      </c>
      <c r="AG2037" s="2">
        <v>0</v>
      </c>
      <c r="AH2037" s="2">
        <v>0</v>
      </c>
      <c r="AI2037" s="2">
        <v>0</v>
      </c>
      <c r="AJ2037" s="2">
        <v>0</v>
      </c>
      <c r="AK2037" s="2">
        <v>0</v>
      </c>
      <c r="AL2037" s="2">
        <v>0</v>
      </c>
      <c r="AM2037" s="2">
        <v>525</v>
      </c>
      <c r="AN2037" s="2">
        <v>1357</v>
      </c>
      <c r="AO2037" s="2">
        <v>785</v>
      </c>
      <c r="AP2037" s="2">
        <v>0</v>
      </c>
      <c r="AQ2037" s="2">
        <v>0</v>
      </c>
      <c r="AR2037" s="2">
        <v>0</v>
      </c>
      <c r="AS2037" s="2">
        <v>0</v>
      </c>
      <c r="AT2037" s="2">
        <v>0</v>
      </c>
      <c r="AU2037" s="2">
        <v>0</v>
      </c>
      <c r="AV2037" s="2">
        <v>0</v>
      </c>
      <c r="AW2037" s="2">
        <v>0</v>
      </c>
      <c r="AX2037" s="2">
        <v>1357</v>
      </c>
      <c r="AY2037" s="2">
        <v>0</v>
      </c>
      <c r="AZ2037" s="2">
        <v>525</v>
      </c>
      <c r="BA2037" s="2">
        <v>0</v>
      </c>
      <c r="BB2037" s="2">
        <v>785</v>
      </c>
      <c r="BC2037" s="2">
        <v>0</v>
      </c>
      <c r="BD2037" s="2">
        <v>0</v>
      </c>
      <c r="BE2037" s="2">
        <v>0</v>
      </c>
      <c r="BF2037" s="2">
        <v>0</v>
      </c>
      <c r="BG2037" s="2">
        <v>0</v>
      </c>
      <c r="BH2037" s="2">
        <v>0</v>
      </c>
      <c r="BI2037" s="2">
        <v>0</v>
      </c>
      <c r="BJ2037" s="2">
        <v>0</v>
      </c>
      <c r="BK2037" s="2">
        <v>0</v>
      </c>
      <c r="BL2037" s="2">
        <v>0</v>
      </c>
      <c r="BM2037" s="2">
        <v>0</v>
      </c>
      <c r="BN2037" s="2">
        <v>0</v>
      </c>
      <c r="BO2037" s="2">
        <v>0</v>
      </c>
      <c r="BP2037" s="2">
        <v>0</v>
      </c>
      <c r="BQ2037" s="2">
        <v>0</v>
      </c>
      <c r="BR2037" s="2">
        <v>0</v>
      </c>
      <c r="BS2037" s="2">
        <v>0</v>
      </c>
      <c r="BT2037" s="2">
        <v>0</v>
      </c>
      <c r="BU2037" s="2">
        <v>0</v>
      </c>
      <c r="BV2037" s="2">
        <v>0</v>
      </c>
      <c r="BW2037" s="2">
        <v>0</v>
      </c>
    </row>
    <row r="2038" spans="1:75" s="2" customFormat="1" ht="12.95" customHeight="1">
      <c r="A2038" s="2">
        <v>2315</v>
      </c>
      <c r="B2038" s="2" t="s">
        <v>6604</v>
      </c>
      <c r="C2038" s="2" t="str">
        <f>IF(D2038=0,"Standard only",INDEX($AR$1:$BW$1,1,MATCH(D2038,AR2038:BW2038,0)))</f>
        <v>GG_Root_Pos</v>
      </c>
      <c r="D2038" s="2">
        <v>1187</v>
      </c>
      <c r="E2038" s="31">
        <v>3.0744507189545902</v>
      </c>
      <c r="F2038" s="2">
        <v>425.38</v>
      </c>
      <c r="G2038" s="2">
        <v>7.67</v>
      </c>
      <c r="H2038" s="2" t="s">
        <v>25</v>
      </c>
      <c r="I2038" s="2" t="s">
        <v>13278</v>
      </c>
      <c r="J2038" s="2" t="s">
        <v>8825</v>
      </c>
      <c r="L2038" s="2" t="s">
        <v>11840</v>
      </c>
      <c r="M2038" s="2">
        <v>3.2</v>
      </c>
      <c r="N2038" s="2" t="s">
        <v>8825</v>
      </c>
      <c r="O2038" s="2" t="s">
        <v>8825</v>
      </c>
      <c r="P2038" s="2">
        <v>30</v>
      </c>
      <c r="Q2038" s="2" t="s">
        <v>6601</v>
      </c>
      <c r="U2038" s="2" t="s">
        <v>6605</v>
      </c>
      <c r="V2038" s="2" t="s">
        <v>6606</v>
      </c>
      <c r="W2038" s="2" t="str">
        <f>"piechart: colorlist=""#00FF00,#FFFFFF,#C0C0C0,#FFFF00,#0000FF,#000080,#008080,#800000,#808000,#800080,#FF0000,#FF00FF"" valuelist="""&amp;AF2038&amp;","&amp;AG2038&amp;","&amp;AH2038&amp;","&amp;AI2038&amp;","&amp;AJ2038&amp;","&amp;AK2038&amp;","&amp;AL2038&amp;","&amp;AM2038&amp;","&amp;AN2038&amp;","&amp;AO2038&amp;","&amp;AP2038&amp;","&amp;AQ2038&amp;""""</f>
        <v>piechart: colorlist="#00FF00,#FFFFFF,#C0C0C0,#FFFF00,#0000FF,#000080,#008080,#800000,#808000,#800080,#FF0000,#FF00FF" valuelist="0,0,0,0,0,0,0,0,1187,761,0,0"</v>
      </c>
      <c r="AF2038" s="2">
        <v>0</v>
      </c>
      <c r="AG2038" s="2">
        <v>0</v>
      </c>
      <c r="AH2038" s="2">
        <v>0</v>
      </c>
      <c r="AI2038" s="2">
        <v>0</v>
      </c>
      <c r="AJ2038" s="2">
        <v>0</v>
      </c>
      <c r="AK2038" s="2">
        <v>0</v>
      </c>
      <c r="AL2038" s="2">
        <v>0</v>
      </c>
      <c r="AM2038" s="2">
        <v>0</v>
      </c>
      <c r="AN2038" s="2">
        <v>1187</v>
      </c>
      <c r="AO2038" s="2">
        <v>761</v>
      </c>
      <c r="AP2038" s="2">
        <v>0</v>
      </c>
      <c r="AQ2038" s="2">
        <v>0</v>
      </c>
      <c r="AR2038" s="2">
        <v>0</v>
      </c>
      <c r="AS2038" s="2">
        <v>0</v>
      </c>
      <c r="AT2038" s="2">
        <v>0</v>
      </c>
      <c r="AU2038" s="2">
        <v>0</v>
      </c>
      <c r="AV2038" s="2">
        <v>0</v>
      </c>
      <c r="AW2038" s="2">
        <v>0</v>
      </c>
      <c r="AX2038" s="2">
        <v>1187</v>
      </c>
      <c r="AY2038" s="2">
        <v>0</v>
      </c>
      <c r="AZ2038" s="2">
        <v>0</v>
      </c>
      <c r="BA2038" s="2">
        <v>0</v>
      </c>
      <c r="BB2038" s="2">
        <v>761</v>
      </c>
      <c r="BC2038" s="2">
        <v>0</v>
      </c>
      <c r="BD2038" s="2">
        <v>0</v>
      </c>
      <c r="BE2038" s="2">
        <v>0</v>
      </c>
      <c r="BF2038" s="2">
        <v>0</v>
      </c>
      <c r="BG2038" s="2">
        <v>0</v>
      </c>
      <c r="BH2038" s="2">
        <v>0</v>
      </c>
      <c r="BI2038" s="2">
        <v>0</v>
      </c>
      <c r="BJ2038" s="2">
        <v>0</v>
      </c>
      <c r="BK2038" s="2">
        <v>0</v>
      </c>
      <c r="BL2038" s="2">
        <v>0</v>
      </c>
      <c r="BM2038" s="2">
        <v>0</v>
      </c>
      <c r="BN2038" s="2">
        <v>0</v>
      </c>
      <c r="BO2038" s="2">
        <v>0</v>
      </c>
      <c r="BP2038" s="2">
        <v>0</v>
      </c>
      <c r="BQ2038" s="2">
        <v>0</v>
      </c>
      <c r="BR2038" s="2">
        <v>0</v>
      </c>
      <c r="BS2038" s="2">
        <v>0</v>
      </c>
      <c r="BT2038" s="2">
        <v>0</v>
      </c>
      <c r="BU2038" s="2">
        <v>0</v>
      </c>
      <c r="BV2038" s="2">
        <v>0</v>
      </c>
      <c r="BW2038" s="2">
        <v>0</v>
      </c>
    </row>
    <row r="2039" spans="1:75" s="2" customFormat="1" ht="12.95" customHeight="1">
      <c r="A2039" s="2">
        <v>2316</v>
      </c>
      <c r="B2039" s="2" t="s">
        <v>6607</v>
      </c>
      <c r="C2039" s="2" t="str">
        <f>IF(D2039=0,"Standard only",INDEX($AR$1:$BW$1,1,MATCH(D2039,AR2039:BW2039,0)))</f>
        <v>GG_Root_Pos</v>
      </c>
      <c r="D2039" s="2">
        <v>1312</v>
      </c>
      <c r="E2039" s="31">
        <v>3.1179338350396399</v>
      </c>
      <c r="F2039" s="2">
        <v>426.18119999999999</v>
      </c>
      <c r="G2039" s="2">
        <v>2.64</v>
      </c>
      <c r="H2039" s="2" t="s">
        <v>25</v>
      </c>
      <c r="I2039" s="2" t="s">
        <v>13270</v>
      </c>
      <c r="J2039" s="2" t="s">
        <v>8825</v>
      </c>
      <c r="L2039" s="2" t="s">
        <v>11840</v>
      </c>
      <c r="M2039" s="2">
        <v>3.2</v>
      </c>
      <c r="N2039" s="2" t="s">
        <v>8825</v>
      </c>
      <c r="O2039" s="2" t="s">
        <v>8825</v>
      </c>
      <c r="P2039" s="2">
        <v>20</v>
      </c>
      <c r="Q2039" s="2" t="s">
        <v>6608</v>
      </c>
      <c r="U2039" s="2" t="s">
        <v>6609</v>
      </c>
      <c r="V2039" s="2" t="s">
        <v>6610</v>
      </c>
      <c r="W2039" s="2" t="str">
        <f>"piechart: colorlist=""#00FF00,#FFFFFF,#C0C0C0,#FFFF00,#0000FF,#000080,#008080,#800000,#808000,#800080,#FF0000,#FF00FF"" valuelist="""&amp;AF2039&amp;","&amp;AG2039&amp;","&amp;AH2039&amp;","&amp;AI2039&amp;","&amp;AJ2039&amp;","&amp;AK2039&amp;","&amp;AL2039&amp;","&amp;AM2039&amp;","&amp;AN2039&amp;","&amp;AO2039&amp;","&amp;AP2039&amp;","&amp;AQ2039&amp;""""</f>
        <v>piechart: colorlist="#00FF00,#FFFFFF,#C0C0C0,#FFFF00,#0000FF,#000080,#008080,#800000,#808000,#800080,#FF0000,#FF00FF" valuelist="0,0,0,0,0,0,0,0,1312,1166,0,0"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1312</v>
      </c>
      <c r="AO2039" s="2">
        <v>1166</v>
      </c>
      <c r="AP2039" s="2">
        <v>0</v>
      </c>
      <c r="AQ2039" s="2">
        <v>0</v>
      </c>
      <c r="AR2039" s="2">
        <v>0</v>
      </c>
      <c r="AS2039" s="2">
        <v>0</v>
      </c>
      <c r="AT2039" s="2">
        <v>0</v>
      </c>
      <c r="AU2039" s="2">
        <v>0</v>
      </c>
      <c r="AV2039" s="2">
        <v>0</v>
      </c>
      <c r="AW2039" s="2">
        <v>0</v>
      </c>
      <c r="AX2039" s="2">
        <v>1312</v>
      </c>
      <c r="AY2039" s="2">
        <v>0</v>
      </c>
      <c r="AZ2039" s="2">
        <v>0</v>
      </c>
      <c r="BA2039" s="2">
        <v>0</v>
      </c>
      <c r="BB2039" s="2">
        <v>1166</v>
      </c>
      <c r="BC2039" s="2">
        <v>0</v>
      </c>
      <c r="BD2039" s="2">
        <v>0</v>
      </c>
      <c r="BE2039" s="2">
        <v>0</v>
      </c>
      <c r="BF2039" s="2">
        <v>0</v>
      </c>
      <c r="BG2039" s="2">
        <v>0</v>
      </c>
      <c r="BH2039" s="2">
        <v>0</v>
      </c>
      <c r="BI2039" s="2">
        <v>0</v>
      </c>
      <c r="BJ2039" s="2">
        <v>0</v>
      </c>
      <c r="BK2039" s="2">
        <v>0</v>
      </c>
      <c r="BL2039" s="2">
        <v>0</v>
      </c>
      <c r="BM2039" s="2">
        <v>0</v>
      </c>
      <c r="BN2039" s="2">
        <v>0</v>
      </c>
      <c r="BO2039" s="2">
        <v>0</v>
      </c>
      <c r="BP2039" s="2">
        <v>0</v>
      </c>
      <c r="BQ2039" s="2">
        <v>0</v>
      </c>
      <c r="BR2039" s="2">
        <v>0</v>
      </c>
      <c r="BS2039" s="2">
        <v>0</v>
      </c>
      <c r="BT2039" s="2">
        <v>0</v>
      </c>
      <c r="BU2039" s="2">
        <v>0</v>
      </c>
      <c r="BV2039" s="2">
        <v>0</v>
      </c>
      <c r="BW2039" s="2">
        <v>0</v>
      </c>
    </row>
    <row r="2040" spans="1:75" s="2" customFormat="1" ht="12.95" customHeight="1">
      <c r="A2040" s="2">
        <v>2320</v>
      </c>
      <c r="B2040" s="2" t="s">
        <v>6615</v>
      </c>
      <c r="C2040" s="2" t="str">
        <f>IF(D2040=0,"Standard only",INDEX($AR$1:$BW$1,1,MATCH(D2040,AR2040:BW2040,0)))</f>
        <v>OS_Root_Pos</v>
      </c>
      <c r="D2040" s="2">
        <v>2194</v>
      </c>
      <c r="E2040" s="31">
        <v>3.3412366232386899</v>
      </c>
      <c r="F2040" s="2">
        <v>427.1388</v>
      </c>
      <c r="G2040" s="2">
        <v>6.33</v>
      </c>
      <c r="H2040" s="2" t="s">
        <v>25</v>
      </c>
      <c r="I2040" s="2" t="s">
        <v>13277</v>
      </c>
      <c r="J2040" s="2" t="s">
        <v>8825</v>
      </c>
      <c r="L2040" s="2" t="s">
        <v>11840</v>
      </c>
      <c r="M2040" s="2">
        <v>3.2</v>
      </c>
      <c r="N2040" s="2" t="s">
        <v>8825</v>
      </c>
      <c r="O2040" s="2" t="s">
        <v>8825</v>
      </c>
      <c r="P2040" s="2">
        <v>23</v>
      </c>
      <c r="Q2040" s="2" t="s">
        <v>6616</v>
      </c>
      <c r="U2040" s="2" t="s">
        <v>6617</v>
      </c>
      <c r="V2040" s="2" t="s">
        <v>6618</v>
      </c>
      <c r="W2040" s="2" t="str">
        <f>"piechart: colorlist=""#00FF00,#FFFFFF,#C0C0C0,#FFFF00,#0000FF,#000080,#008080,#800000,#808000,#800080,#FF0000,#FF00FF"" valuelist="""&amp;AF2040&amp;","&amp;AG2040&amp;","&amp;AH2040&amp;","&amp;AI2040&amp;","&amp;AJ2040&amp;","&amp;AK2040&amp;","&amp;AL2040&amp;","&amp;AM2040&amp;","&amp;AN2040&amp;","&amp;AO2040&amp;","&amp;AP2040&amp;","&amp;AQ2040&amp;""""</f>
        <v>piechart: colorlist="#00FF00,#FFFFFF,#C0C0C0,#FFFF00,#0000FF,#000080,#008080,#800000,#808000,#800080,#FF0000,#FF00FF" valuelist="0,2194,0,0,0,0,0,0,0,0,0,0"</v>
      </c>
      <c r="AF2040" s="2">
        <v>0</v>
      </c>
      <c r="AG2040" s="2">
        <v>2194</v>
      </c>
      <c r="AH2040" s="2">
        <v>0</v>
      </c>
      <c r="AI2040" s="2"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0</v>
      </c>
      <c r="AO2040" s="2">
        <v>0</v>
      </c>
      <c r="AP2040" s="2">
        <v>0</v>
      </c>
      <c r="AQ2040" s="2">
        <v>0</v>
      </c>
      <c r="AR2040" s="2">
        <v>0</v>
      </c>
      <c r="AS2040" s="2">
        <v>0</v>
      </c>
      <c r="AT2040" s="2">
        <v>0</v>
      </c>
      <c r="AU2040" s="2">
        <v>0</v>
      </c>
      <c r="AV2040" s="2">
        <v>0</v>
      </c>
      <c r="AW2040" s="2">
        <v>0</v>
      </c>
      <c r="AX2040" s="2">
        <v>0</v>
      </c>
      <c r="AY2040" s="2">
        <v>0</v>
      </c>
      <c r="AZ2040" s="2">
        <v>0</v>
      </c>
      <c r="BA2040" s="2">
        <v>0</v>
      </c>
      <c r="BB2040" s="2">
        <v>0</v>
      </c>
      <c r="BC2040" s="2">
        <v>0</v>
      </c>
      <c r="BD2040" s="2">
        <v>0</v>
      </c>
      <c r="BE2040" s="2">
        <v>0</v>
      </c>
      <c r="BF2040" s="2">
        <v>0</v>
      </c>
      <c r="BG2040" s="2">
        <v>0</v>
      </c>
      <c r="BH2040" s="2">
        <v>0</v>
      </c>
      <c r="BI2040" s="2">
        <v>0</v>
      </c>
      <c r="BJ2040" s="2">
        <v>0</v>
      </c>
      <c r="BK2040" s="2">
        <v>0</v>
      </c>
      <c r="BL2040" s="2">
        <v>0</v>
      </c>
      <c r="BM2040" s="2">
        <v>0</v>
      </c>
      <c r="BN2040" s="2">
        <v>0</v>
      </c>
      <c r="BO2040" s="2">
        <v>2194</v>
      </c>
      <c r="BP2040" s="2">
        <v>0</v>
      </c>
      <c r="BQ2040" s="2">
        <v>0</v>
      </c>
      <c r="BR2040" s="2">
        <v>0</v>
      </c>
      <c r="BS2040" s="2">
        <v>0</v>
      </c>
      <c r="BT2040" s="2">
        <v>0</v>
      </c>
      <c r="BU2040" s="2">
        <v>0</v>
      </c>
      <c r="BV2040" s="2">
        <v>0</v>
      </c>
      <c r="BW2040" s="2">
        <v>0</v>
      </c>
    </row>
    <row r="2041" spans="1:75" s="2" customFormat="1" ht="12.95" customHeight="1">
      <c r="A2041" s="2">
        <v>2321</v>
      </c>
      <c r="B2041" s="2" t="s">
        <v>6619</v>
      </c>
      <c r="C2041" s="2" t="str">
        <f>IF(D2041=0,"Standard only",INDEX($AR$1:$BW$1,1,MATCH(D2041,AR2041:BW2041,0)))</f>
        <v>LE_FruitGreen_Pos</v>
      </c>
      <c r="D2041" s="2">
        <v>2683</v>
      </c>
      <c r="E2041" s="31">
        <v>3.4286206726719399</v>
      </c>
      <c r="F2041" s="2">
        <v>427.20659999999998</v>
      </c>
      <c r="G2041" s="2">
        <v>2.83</v>
      </c>
      <c r="H2041" s="2" t="s">
        <v>25</v>
      </c>
      <c r="I2041" s="2" t="s">
        <v>13270</v>
      </c>
      <c r="J2041" s="2" t="s">
        <v>8825</v>
      </c>
      <c r="L2041" s="2" t="s">
        <v>11840</v>
      </c>
      <c r="M2041" s="2">
        <v>3.2</v>
      </c>
      <c r="N2041" s="2" t="s">
        <v>8825</v>
      </c>
      <c r="O2041" s="2" t="s">
        <v>8825</v>
      </c>
      <c r="P2041" s="2">
        <v>20</v>
      </c>
      <c r="Q2041" s="2" t="s">
        <v>6620</v>
      </c>
      <c r="U2041" s="2" t="s">
        <v>6621</v>
      </c>
      <c r="V2041" s="2" t="s">
        <v>6622</v>
      </c>
      <c r="W2041" s="2" t="str">
        <f>"piechart: colorlist=""#00FF00,#FFFFFF,#C0C0C0,#FFFF00,#0000FF,#000080,#008080,#800000,#808000,#800080,#FF0000,#FF00FF"" valuelist="""&amp;AF2041&amp;","&amp;AG2041&amp;","&amp;AH2041&amp;","&amp;AI2041&amp;","&amp;AJ2041&amp;","&amp;AK2041&amp;","&amp;AL2041&amp;","&amp;AM2041&amp;","&amp;AN2041&amp;","&amp;AO2041&amp;","&amp;AP2041&amp;","&amp;AQ2041&amp;""""</f>
        <v>piechart: colorlist="#00FF00,#FFFFFF,#C0C0C0,#FFFF00,#0000FF,#000080,#008080,#800000,#808000,#800080,#FF0000,#FF00FF" valuelist="0,0,0,639,0,0,0,0,0,0,3844,615"</v>
      </c>
      <c r="AF2041" s="2">
        <v>0</v>
      </c>
      <c r="AG2041" s="2">
        <v>0</v>
      </c>
      <c r="AH2041" s="2">
        <v>0</v>
      </c>
      <c r="AI2041" s="2">
        <v>639</v>
      </c>
      <c r="AJ2041" s="2">
        <v>0</v>
      </c>
      <c r="AK2041" s="2">
        <v>0</v>
      </c>
      <c r="AL2041" s="2">
        <v>0</v>
      </c>
      <c r="AM2041" s="2">
        <v>0</v>
      </c>
      <c r="AN2041" s="2">
        <v>0</v>
      </c>
      <c r="AO2041" s="2">
        <v>0</v>
      </c>
      <c r="AP2041" s="2">
        <v>3844</v>
      </c>
      <c r="AQ2041" s="2">
        <v>615</v>
      </c>
      <c r="AR2041" s="2">
        <v>0</v>
      </c>
      <c r="AS2041" s="2">
        <v>0</v>
      </c>
      <c r="AT2041" s="2">
        <v>639</v>
      </c>
      <c r="AU2041" s="2">
        <v>0</v>
      </c>
      <c r="AV2041" s="2">
        <v>0</v>
      </c>
      <c r="AW2041" s="2">
        <v>0</v>
      </c>
      <c r="AX2041" s="2">
        <v>0</v>
      </c>
      <c r="AY2041" s="2">
        <v>0</v>
      </c>
      <c r="AZ2041" s="2">
        <v>0</v>
      </c>
      <c r="BA2041" s="2">
        <v>0</v>
      </c>
      <c r="BB2041" s="2">
        <v>0</v>
      </c>
      <c r="BC2041" s="2">
        <v>2683</v>
      </c>
      <c r="BD2041" s="2">
        <v>0</v>
      </c>
      <c r="BE2041" s="2">
        <v>1161</v>
      </c>
      <c r="BF2041" s="2">
        <v>0</v>
      </c>
      <c r="BG2041" s="2">
        <v>0</v>
      </c>
      <c r="BH2041" s="2">
        <v>0</v>
      </c>
      <c r="BI2041" s="2">
        <v>0</v>
      </c>
      <c r="BJ2041" s="2">
        <v>0</v>
      </c>
      <c r="BK2041" s="2">
        <v>0</v>
      </c>
      <c r="BL2041" s="2">
        <v>0</v>
      </c>
      <c r="BM2041" s="2">
        <v>0</v>
      </c>
      <c r="BN2041" s="2">
        <v>0</v>
      </c>
      <c r="BO2041" s="2">
        <v>0</v>
      </c>
      <c r="BP2041" s="2">
        <v>0</v>
      </c>
      <c r="BQ2041" s="2">
        <v>0</v>
      </c>
      <c r="BR2041" s="2">
        <v>615</v>
      </c>
      <c r="BS2041" s="2">
        <v>0</v>
      </c>
      <c r="BT2041" s="2">
        <v>0</v>
      </c>
      <c r="BU2041" s="2">
        <v>0</v>
      </c>
      <c r="BV2041" s="2">
        <v>0</v>
      </c>
      <c r="BW2041" s="2">
        <v>0</v>
      </c>
    </row>
    <row r="2042" spans="1:75" s="2" customFormat="1" ht="12.95" customHeight="1">
      <c r="A2042" s="2">
        <v>2322</v>
      </c>
      <c r="B2042" s="2" t="s">
        <v>6623</v>
      </c>
      <c r="C2042" s="2" t="str">
        <f>IF(D2042=0,"Standard only",INDEX($AR$1:$BW$1,1,MATCH(D2042,AR2042:BW2042,0)))</f>
        <v>GG_Root_Pos</v>
      </c>
      <c r="D2042" s="2">
        <v>1532</v>
      </c>
      <c r="E2042" s="31">
        <v>3.18525876529658</v>
      </c>
      <c r="F2042" s="2">
        <v>428.19470000000001</v>
      </c>
      <c r="G2042" s="2">
        <v>2.5499999999999998</v>
      </c>
      <c r="H2042" s="2" t="s">
        <v>25</v>
      </c>
      <c r="I2042" s="2" t="s">
        <v>13270</v>
      </c>
      <c r="J2042" s="2" t="s">
        <v>8825</v>
      </c>
      <c r="L2042" s="2" t="s">
        <v>11840</v>
      </c>
      <c r="M2042" s="2">
        <v>3.2</v>
      </c>
      <c r="N2042" s="2" t="s">
        <v>8825</v>
      </c>
      <c r="O2042" s="2" t="s">
        <v>8825</v>
      </c>
      <c r="P2042" s="2">
        <v>20</v>
      </c>
      <c r="Q2042" s="2" t="s">
        <v>6624</v>
      </c>
      <c r="U2042" s="2" t="s">
        <v>6625</v>
      </c>
      <c r="V2042" s="2" t="s">
        <v>6626</v>
      </c>
      <c r="W2042" s="2" t="str">
        <f>"piechart: colorlist=""#00FF00,#FFFFFF,#C0C0C0,#FFFF00,#0000FF,#000080,#008080,#800000,#808000,#800080,#FF0000,#FF00FF"" valuelist="""&amp;AF2042&amp;","&amp;AG2042&amp;","&amp;AH2042&amp;","&amp;AI2042&amp;","&amp;AJ2042&amp;","&amp;AK2042&amp;","&amp;AL2042&amp;","&amp;AM2042&amp;","&amp;AN2042&amp;","&amp;AO2042&amp;","&amp;AP2042&amp;","&amp;AQ2042&amp;""""</f>
        <v>piechart: colorlist="#00FF00,#FFFFFF,#C0C0C0,#FFFF00,#0000FF,#000080,#008080,#800000,#808000,#800080,#FF0000,#FF00FF" valuelist="0,0,0,0,0,0,0,430,1532,782,0,0"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>
        <v>0</v>
      </c>
      <c r="AL2042" s="2">
        <v>0</v>
      </c>
      <c r="AM2042" s="2">
        <v>430</v>
      </c>
      <c r="AN2042" s="2">
        <v>1532</v>
      </c>
      <c r="AO2042" s="2">
        <v>782</v>
      </c>
      <c r="AP2042" s="2">
        <v>0</v>
      </c>
      <c r="AQ2042" s="2">
        <v>0</v>
      </c>
      <c r="AR2042" s="2">
        <v>0</v>
      </c>
      <c r="AS2042" s="2">
        <v>0</v>
      </c>
      <c r="AT2042" s="2">
        <v>0</v>
      </c>
      <c r="AU2042" s="2">
        <v>0</v>
      </c>
      <c r="AV2042" s="2">
        <v>0</v>
      </c>
      <c r="AW2042" s="2">
        <v>0</v>
      </c>
      <c r="AX2042" s="2">
        <v>1532</v>
      </c>
      <c r="AY2042" s="2">
        <v>0</v>
      </c>
      <c r="AZ2042" s="2">
        <v>430</v>
      </c>
      <c r="BA2042" s="2">
        <v>0</v>
      </c>
      <c r="BB2042" s="2">
        <v>782</v>
      </c>
      <c r="BC2042" s="2">
        <v>0</v>
      </c>
      <c r="BD2042" s="2">
        <v>0</v>
      </c>
      <c r="BE2042" s="2">
        <v>0</v>
      </c>
      <c r="BF2042" s="2">
        <v>0</v>
      </c>
      <c r="BG2042" s="2">
        <v>0</v>
      </c>
      <c r="BH2042" s="2">
        <v>0</v>
      </c>
      <c r="BI2042" s="2">
        <v>0</v>
      </c>
      <c r="BJ2042" s="2">
        <v>0</v>
      </c>
      <c r="BK2042" s="2">
        <v>0</v>
      </c>
      <c r="BL2042" s="2">
        <v>0</v>
      </c>
      <c r="BM2042" s="2">
        <v>0</v>
      </c>
      <c r="BN2042" s="2">
        <v>0</v>
      </c>
      <c r="BO2042" s="2">
        <v>0</v>
      </c>
      <c r="BP2042" s="2">
        <v>0</v>
      </c>
      <c r="BQ2042" s="2">
        <v>0</v>
      </c>
      <c r="BR2042" s="2">
        <v>0</v>
      </c>
      <c r="BS2042" s="2">
        <v>0</v>
      </c>
      <c r="BT2042" s="2">
        <v>0</v>
      </c>
      <c r="BU2042" s="2">
        <v>0</v>
      </c>
      <c r="BV2042" s="2">
        <v>0</v>
      </c>
      <c r="BW2042" s="2">
        <v>0</v>
      </c>
    </row>
    <row r="2043" spans="1:75" s="2" customFormat="1" ht="12.95" customHeight="1">
      <c r="A2043" s="2">
        <v>2325</v>
      </c>
      <c r="B2043" s="2" t="s">
        <v>6627</v>
      </c>
      <c r="C2043" s="2" t="str">
        <f>IF(D2043=0,"Standard only",INDEX($AR$1:$BW$1,1,MATCH(D2043,AR2043:BW2043,0)))</f>
        <v>MT_Root_Pos</v>
      </c>
      <c r="D2043" s="2">
        <v>1353</v>
      </c>
      <c r="E2043" s="31">
        <v>3.1312977965976199</v>
      </c>
      <c r="F2043" s="2">
        <v>429.15170000000001</v>
      </c>
      <c r="G2043" s="2">
        <v>3.1</v>
      </c>
      <c r="H2043" s="2" t="s">
        <v>25</v>
      </c>
      <c r="I2043" s="2" t="s">
        <v>13268</v>
      </c>
      <c r="J2043" s="2" t="s">
        <v>8825</v>
      </c>
      <c r="L2043" s="2" t="s">
        <v>11840</v>
      </c>
      <c r="M2043" s="2">
        <v>3.2</v>
      </c>
      <c r="N2043" s="2" t="s">
        <v>8825</v>
      </c>
      <c r="O2043" s="2" t="s">
        <v>8825</v>
      </c>
      <c r="P2043" s="2">
        <v>18</v>
      </c>
      <c r="Q2043" s="2" t="s">
        <v>6628</v>
      </c>
      <c r="U2043" s="2" t="s">
        <v>6629</v>
      </c>
      <c r="V2043" s="2" t="s">
        <v>6630</v>
      </c>
      <c r="W2043" s="2" t="str">
        <f>"piechart: colorlist=""#00FF00,#FFFFFF,#C0C0C0,#FFFF00,#0000FF,#000080,#008080,#800000,#808000,#800080,#FF0000,#FF00FF"" valuelist="""&amp;AF2043&amp;","&amp;AG2043&amp;","&amp;AH2043&amp;","&amp;AI2043&amp;","&amp;AJ2043&amp;","&amp;AK2043&amp;","&amp;AL2043&amp;","&amp;AM2043&amp;","&amp;AN2043&amp;","&amp;AO2043&amp;","&amp;AP2043&amp;","&amp;AQ2043&amp;""""</f>
        <v>piechart: colorlist="#00FF00,#FFFFFF,#C0C0C0,#FFFF00,#0000FF,#000080,#008080,#800000,#808000,#800080,#FF0000,#FF00FF" valuelist="0,0,0,0,0,0,1353,0,0,0,0,0"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1353</v>
      </c>
      <c r="AM2043" s="2">
        <v>0</v>
      </c>
      <c r="AN2043" s="2">
        <v>0</v>
      </c>
      <c r="AO2043" s="2">
        <v>0</v>
      </c>
      <c r="AP2043" s="2">
        <v>0</v>
      </c>
      <c r="AQ2043" s="2">
        <v>0</v>
      </c>
      <c r="AR2043" s="2">
        <v>0</v>
      </c>
      <c r="AS2043" s="2">
        <v>0</v>
      </c>
      <c r="AT2043" s="2">
        <v>0</v>
      </c>
      <c r="AU2043" s="2">
        <v>0</v>
      </c>
      <c r="AV2043" s="2">
        <v>0</v>
      </c>
      <c r="AW2043" s="2">
        <v>0</v>
      </c>
      <c r="AX2043" s="2">
        <v>0</v>
      </c>
      <c r="AY2043" s="2">
        <v>0</v>
      </c>
      <c r="AZ2043" s="2">
        <v>0</v>
      </c>
      <c r="BA2043" s="2">
        <v>0</v>
      </c>
      <c r="BB2043" s="2">
        <v>0</v>
      </c>
      <c r="BC2043" s="2">
        <v>0</v>
      </c>
      <c r="BD2043" s="2">
        <v>0</v>
      </c>
      <c r="BE2043" s="2">
        <v>0</v>
      </c>
      <c r="BF2043" s="2">
        <v>0</v>
      </c>
      <c r="BG2043" s="2">
        <v>0</v>
      </c>
      <c r="BH2043" s="2">
        <v>0</v>
      </c>
      <c r="BI2043" s="2">
        <v>1353</v>
      </c>
      <c r="BJ2043" s="2">
        <v>0</v>
      </c>
      <c r="BK2043" s="2">
        <v>0</v>
      </c>
      <c r="BL2043" s="2">
        <v>0</v>
      </c>
      <c r="BM2043" s="2">
        <v>0</v>
      </c>
      <c r="BN2043" s="2">
        <v>0</v>
      </c>
      <c r="BO2043" s="2">
        <v>0</v>
      </c>
      <c r="BP2043" s="2">
        <v>0</v>
      </c>
      <c r="BQ2043" s="2">
        <v>0</v>
      </c>
      <c r="BR2043" s="2">
        <v>0</v>
      </c>
      <c r="BS2043" s="2">
        <v>0</v>
      </c>
      <c r="BT2043" s="2">
        <v>0</v>
      </c>
      <c r="BU2043" s="2">
        <v>0</v>
      </c>
      <c r="BV2043" s="2">
        <v>0</v>
      </c>
      <c r="BW2043" s="2">
        <v>0</v>
      </c>
    </row>
    <row r="2044" spans="1:75" s="2" customFormat="1" ht="12.95" customHeight="1">
      <c r="A2044" s="2">
        <v>2330</v>
      </c>
      <c r="B2044" s="2" t="s">
        <v>6632</v>
      </c>
      <c r="C2044" s="2" t="str">
        <f>IF(D2044=0,"Standard only",INDEX($AR$1:$BW$1,1,MATCH(D2044,AR2044:BW2044,0)))</f>
        <v>ST_LeafStem_Pos</v>
      </c>
      <c r="D2044" s="2">
        <v>1617</v>
      </c>
      <c r="E2044" s="31">
        <v>3.2087100199064</v>
      </c>
      <c r="F2044" s="2">
        <v>429.30180000000001</v>
      </c>
      <c r="G2044" s="2">
        <v>4.7699999999999996</v>
      </c>
      <c r="H2044" s="2" t="s">
        <v>25</v>
      </c>
      <c r="I2044" s="2" t="s">
        <v>13275</v>
      </c>
      <c r="J2044" s="2" t="s">
        <v>8825</v>
      </c>
      <c r="L2044" s="2" t="s">
        <v>11840</v>
      </c>
      <c r="M2044" s="2">
        <v>3.2</v>
      </c>
      <c r="N2044" s="2" t="s">
        <v>8825</v>
      </c>
      <c r="O2044" s="2" t="s">
        <v>8825</v>
      </c>
      <c r="P2044" s="2">
        <v>27</v>
      </c>
      <c r="Q2044" s="2" t="s">
        <v>6631</v>
      </c>
      <c r="U2044" s="2" t="s">
        <v>6633</v>
      </c>
      <c r="V2044" s="2" t="s">
        <v>6634</v>
      </c>
      <c r="W2044" s="2" t="str">
        <f>"piechart: colorlist=""#00FF00,#FFFFFF,#C0C0C0,#FFFF00,#0000FF,#000080,#008080,#800000,#808000,#800080,#FF0000,#FF00FF"" valuelist="""&amp;AF2044&amp;","&amp;AG2044&amp;","&amp;AH2044&amp;","&amp;AI2044&amp;","&amp;AJ2044&amp;","&amp;AK2044&amp;","&amp;AL2044&amp;","&amp;AM2044&amp;","&amp;AN2044&amp;","&amp;AO2044&amp;","&amp;AP2044&amp;","&amp;AQ2044&amp;""""</f>
        <v>piechart: colorlist="#00FF00,#FFFFFF,#C0C0C0,#FFFF00,#0000FF,#000080,#008080,#800000,#808000,#800080,#FF0000,#FF00FF" valuelist="0,0,0,0,0,0,0,0,0,0,1121,1617"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1121</v>
      </c>
      <c r="AQ2044" s="2">
        <v>1617</v>
      </c>
      <c r="AR2044" s="2">
        <v>0</v>
      </c>
      <c r="AS2044" s="2">
        <v>0</v>
      </c>
      <c r="AT2044" s="2">
        <v>0</v>
      </c>
      <c r="AU2044" s="2">
        <v>0</v>
      </c>
      <c r="AV2044" s="2">
        <v>0</v>
      </c>
      <c r="AW2044" s="2">
        <v>0</v>
      </c>
      <c r="AX2044" s="2">
        <v>0</v>
      </c>
      <c r="AY2044" s="2">
        <v>0</v>
      </c>
      <c r="AZ2044" s="2">
        <v>0</v>
      </c>
      <c r="BA2044" s="2">
        <v>0</v>
      </c>
      <c r="BB2044" s="2">
        <v>0</v>
      </c>
      <c r="BC2044" s="2">
        <v>488</v>
      </c>
      <c r="BD2044" s="2">
        <v>0</v>
      </c>
      <c r="BE2044" s="2">
        <v>633</v>
      </c>
      <c r="BF2044" s="2">
        <v>0</v>
      </c>
      <c r="BG2044" s="2">
        <v>0</v>
      </c>
      <c r="BH2044" s="2">
        <v>0</v>
      </c>
      <c r="BI2044" s="2">
        <v>0</v>
      </c>
      <c r="BJ2044" s="2">
        <v>0</v>
      </c>
      <c r="BK2044" s="2">
        <v>0</v>
      </c>
      <c r="BL2044" s="2">
        <v>0</v>
      </c>
      <c r="BM2044" s="2">
        <v>0</v>
      </c>
      <c r="BN2044" s="2">
        <v>0</v>
      </c>
      <c r="BO2044" s="2">
        <v>0</v>
      </c>
      <c r="BP2044" s="2">
        <v>0</v>
      </c>
      <c r="BQ2044" s="2">
        <v>1617</v>
      </c>
      <c r="BR2044" s="2">
        <v>0</v>
      </c>
      <c r="BS2044" s="2">
        <v>0</v>
      </c>
      <c r="BT2044" s="2">
        <v>0</v>
      </c>
      <c r="BU2044" s="2">
        <v>0</v>
      </c>
      <c r="BV2044" s="2">
        <v>0</v>
      </c>
      <c r="BW2044" s="2">
        <v>0</v>
      </c>
    </row>
    <row r="2045" spans="1:75" s="2" customFormat="1" ht="12.95" customHeight="1">
      <c r="A2045" s="2">
        <v>2332</v>
      </c>
      <c r="B2045" s="2" t="s">
        <v>10070</v>
      </c>
      <c r="C2045" s="2" t="str">
        <f>IF(D2045=0,"Standard only",INDEX($AR$1:$BW$1,1,MATCH(D2045,AR2045:BW2045,0)))</f>
        <v>OS_Root_Pos</v>
      </c>
      <c r="D2045" s="2">
        <v>13142</v>
      </c>
      <c r="E2045" s="31">
        <v>4.1186614628545</v>
      </c>
      <c r="F2045" s="2">
        <v>430.12990000000002</v>
      </c>
      <c r="G2045" s="2">
        <v>4.78</v>
      </c>
      <c r="H2045" s="2" t="s">
        <v>25</v>
      </c>
      <c r="I2045" s="2" t="s">
        <v>13268</v>
      </c>
      <c r="J2045" s="2" t="s">
        <v>8825</v>
      </c>
      <c r="K2045" s="2" t="s">
        <v>10561</v>
      </c>
      <c r="L2045" s="2" t="s">
        <v>11845</v>
      </c>
      <c r="M2045" s="2">
        <v>3.2</v>
      </c>
      <c r="N2045" s="2" t="s">
        <v>8825</v>
      </c>
      <c r="O2045" s="2" t="s">
        <v>8825</v>
      </c>
      <c r="P2045" s="2">
        <v>18</v>
      </c>
      <c r="Q2045" s="2" t="s">
        <v>6635</v>
      </c>
      <c r="U2045" s="2" t="s">
        <v>6636</v>
      </c>
      <c r="V2045" s="2" t="s">
        <v>6637</v>
      </c>
      <c r="W2045" s="2" t="str">
        <f>"piechart: colorlist=""#00FF00,#FFFFFF,#C0C0C0,#FFFF00,#0000FF,#000080,#008080,#800000,#808000,#800080,#FF0000,#FF00FF"" valuelist="""&amp;AF2045&amp;","&amp;AG2045&amp;","&amp;AH2045&amp;","&amp;AI2045&amp;","&amp;AJ2045&amp;","&amp;AK2045&amp;","&amp;AL2045&amp;","&amp;AM2045&amp;","&amp;AN2045&amp;","&amp;AO2045&amp;","&amp;AP2045&amp;","&amp;AQ2045&amp;""""</f>
        <v>piechart: colorlist="#00FF00,#FFFFFF,#C0C0C0,#FFFF00,#0000FF,#000080,#008080,#800000,#808000,#800080,#FF0000,#FF00FF" valuelist="0,13142,0,0,6534,0,354,1008,0,0,0,0"</v>
      </c>
      <c r="AF2045" s="2">
        <v>0</v>
      </c>
      <c r="AG2045" s="2">
        <v>13142</v>
      </c>
      <c r="AH2045" s="2">
        <v>0</v>
      </c>
      <c r="AI2045" s="2">
        <v>0</v>
      </c>
      <c r="AJ2045" s="2">
        <v>6534</v>
      </c>
      <c r="AK2045" s="2">
        <v>0</v>
      </c>
      <c r="AL2045" s="2">
        <v>354</v>
      </c>
      <c r="AM2045" s="2">
        <v>1008</v>
      </c>
      <c r="AN2045" s="2">
        <v>0</v>
      </c>
      <c r="AO2045" s="2">
        <v>0</v>
      </c>
      <c r="AP2045" s="2">
        <v>0</v>
      </c>
      <c r="AQ2045" s="2">
        <v>0</v>
      </c>
      <c r="AR2045" s="2">
        <v>0</v>
      </c>
      <c r="AS2045" s="2">
        <v>0</v>
      </c>
      <c r="AT2045" s="2">
        <v>0</v>
      </c>
      <c r="AU2045" s="2">
        <v>0</v>
      </c>
      <c r="AV2045" s="2">
        <v>0</v>
      </c>
      <c r="AW2045" s="2">
        <v>0</v>
      </c>
      <c r="AX2045" s="2">
        <v>0</v>
      </c>
      <c r="AY2045" s="2">
        <v>0</v>
      </c>
      <c r="AZ2045" s="2">
        <v>1008</v>
      </c>
      <c r="BA2045" s="2">
        <v>0</v>
      </c>
      <c r="BB2045" s="2">
        <v>0</v>
      </c>
      <c r="BC2045" s="2">
        <v>0</v>
      </c>
      <c r="BD2045" s="2">
        <v>0</v>
      </c>
      <c r="BE2045" s="2">
        <v>0</v>
      </c>
      <c r="BF2045" s="2">
        <v>0</v>
      </c>
      <c r="BG2045" s="2">
        <v>0</v>
      </c>
      <c r="BH2045" s="2">
        <v>0</v>
      </c>
      <c r="BI2045" s="2">
        <v>354</v>
      </c>
      <c r="BJ2045" s="2">
        <v>0</v>
      </c>
      <c r="BK2045" s="2">
        <v>0</v>
      </c>
      <c r="BL2045" s="2">
        <v>6534</v>
      </c>
      <c r="BM2045" s="2">
        <v>0</v>
      </c>
      <c r="BN2045" s="2">
        <v>0</v>
      </c>
      <c r="BO2045" s="2">
        <v>13142</v>
      </c>
      <c r="BP2045" s="2">
        <v>0</v>
      </c>
      <c r="BQ2045" s="2">
        <v>0</v>
      </c>
      <c r="BR2045" s="2">
        <v>0</v>
      </c>
      <c r="BS2045" s="2">
        <v>0</v>
      </c>
      <c r="BT2045" s="2">
        <v>0</v>
      </c>
      <c r="BU2045" s="2">
        <v>0</v>
      </c>
      <c r="BV2045" s="2">
        <v>0</v>
      </c>
      <c r="BW2045" s="2">
        <v>0</v>
      </c>
    </row>
    <row r="2046" spans="1:75" s="2" customFormat="1" ht="12.95" customHeight="1">
      <c r="A2046" s="2">
        <v>2345</v>
      </c>
      <c r="B2046" s="2" t="s">
        <v>6647</v>
      </c>
      <c r="C2046" s="2" t="str">
        <f>IF(D2046=0,"Standard only",INDEX($AR$1:$BW$1,1,MATCH(D2046,AR2046:BW2046,0)))</f>
        <v>GU_Root_Pos</v>
      </c>
      <c r="D2046" s="2">
        <v>1598</v>
      </c>
      <c r="E2046" s="31">
        <v>3.2035767749779702</v>
      </c>
      <c r="F2046" s="2">
        <v>433.09309999999999</v>
      </c>
      <c r="G2046" s="2">
        <v>6.08</v>
      </c>
      <c r="H2046" s="2" t="s">
        <v>25</v>
      </c>
      <c r="I2046" s="2" t="s">
        <v>13276</v>
      </c>
      <c r="J2046" s="2" t="s">
        <v>8825</v>
      </c>
      <c r="L2046" s="2" t="s">
        <v>11840</v>
      </c>
      <c r="M2046" s="2">
        <v>3.2</v>
      </c>
      <c r="N2046" s="2" t="s">
        <v>8825</v>
      </c>
      <c r="O2046" s="2" t="s">
        <v>8825</v>
      </c>
      <c r="P2046" s="2">
        <v>24</v>
      </c>
      <c r="Q2046" s="2" t="s">
        <v>6648</v>
      </c>
      <c r="U2046" s="2" t="s">
        <v>6649</v>
      </c>
      <c r="V2046" s="2" t="s">
        <v>6650</v>
      </c>
      <c r="W2046" s="2" t="str">
        <f>"piechart: colorlist=""#00FF00,#FFFFFF,#C0C0C0,#FFFF00,#0000FF,#000080,#008080,#800000,#808000,#800080,#FF0000,#FF00FF"" valuelist="""&amp;AF2046&amp;","&amp;AG2046&amp;","&amp;AH2046&amp;","&amp;AI2046&amp;","&amp;AJ2046&amp;","&amp;AK2046&amp;","&amp;AL2046&amp;","&amp;AM2046&amp;","&amp;AN2046&amp;","&amp;AO2046&amp;","&amp;AP2046&amp;","&amp;AQ2046&amp;""""</f>
        <v>piechart: colorlist="#00FF00,#FFFFFF,#C0C0C0,#FFFF00,#0000FF,#000080,#008080,#800000,#808000,#800080,#FF0000,#FF00FF" valuelist="0,0,0,0,0,0,0,0,1543,1598,0,0"</v>
      </c>
      <c r="AF2046" s="2">
        <v>0</v>
      </c>
      <c r="AG2046" s="2">
        <v>0</v>
      </c>
      <c r="AH2046" s="2">
        <v>0</v>
      </c>
      <c r="AI2046" s="2">
        <v>0</v>
      </c>
      <c r="AJ2046" s="2">
        <v>0</v>
      </c>
      <c r="AK2046" s="2">
        <v>0</v>
      </c>
      <c r="AL2046" s="2">
        <v>0</v>
      </c>
      <c r="AM2046" s="2">
        <v>0</v>
      </c>
      <c r="AN2046" s="2">
        <v>1543</v>
      </c>
      <c r="AO2046" s="2">
        <v>1598</v>
      </c>
      <c r="AP2046" s="2">
        <v>0</v>
      </c>
      <c r="AQ2046" s="2">
        <v>0</v>
      </c>
      <c r="AR2046" s="2">
        <v>0</v>
      </c>
      <c r="AS2046" s="2">
        <v>0</v>
      </c>
      <c r="AT2046" s="2">
        <v>0</v>
      </c>
      <c r="AU2046" s="2">
        <v>0</v>
      </c>
      <c r="AV2046" s="2">
        <v>0</v>
      </c>
      <c r="AW2046" s="2">
        <v>0</v>
      </c>
      <c r="AX2046" s="2">
        <v>1543</v>
      </c>
      <c r="AY2046" s="2">
        <v>0</v>
      </c>
      <c r="AZ2046" s="2">
        <v>0</v>
      </c>
      <c r="BA2046" s="2">
        <v>0</v>
      </c>
      <c r="BB2046" s="2">
        <v>1598</v>
      </c>
      <c r="BC2046" s="2">
        <v>0</v>
      </c>
      <c r="BD2046" s="2">
        <v>0</v>
      </c>
      <c r="BE2046" s="2">
        <v>0</v>
      </c>
      <c r="BF2046" s="2">
        <v>0</v>
      </c>
      <c r="BG2046" s="2">
        <v>0</v>
      </c>
      <c r="BH2046" s="2">
        <v>0</v>
      </c>
      <c r="BI2046" s="2">
        <v>0</v>
      </c>
      <c r="BJ2046" s="2">
        <v>0</v>
      </c>
      <c r="BK2046" s="2">
        <v>0</v>
      </c>
      <c r="BL2046" s="2">
        <v>0</v>
      </c>
      <c r="BM2046" s="2">
        <v>0</v>
      </c>
      <c r="BN2046" s="2">
        <v>0</v>
      </c>
      <c r="BO2046" s="2">
        <v>0</v>
      </c>
      <c r="BP2046" s="2">
        <v>0</v>
      </c>
      <c r="BQ2046" s="2">
        <v>0</v>
      </c>
      <c r="BR2046" s="2">
        <v>0</v>
      </c>
      <c r="BS2046" s="2">
        <v>0</v>
      </c>
      <c r="BT2046" s="2">
        <v>0</v>
      </c>
      <c r="BU2046" s="2">
        <v>0</v>
      </c>
      <c r="BV2046" s="2">
        <v>0</v>
      </c>
      <c r="BW2046" s="2">
        <v>0</v>
      </c>
    </row>
    <row r="2047" spans="1:75" s="2" customFormat="1" ht="12.95" customHeight="1">
      <c r="A2047" s="2">
        <v>2347</v>
      </c>
      <c r="B2047" s="2" t="s">
        <v>1659</v>
      </c>
      <c r="C2047" s="2" t="str">
        <f>IF(D2047=0,"Standard only",INDEX($AR$1:$BW$1,1,MATCH(D2047,AR2047:BW2047,0)))</f>
        <v>GU_LeafStem_Pos</v>
      </c>
      <c r="D2047" s="2">
        <v>2822</v>
      </c>
      <c r="E2047" s="31">
        <v>3.3304137733491901</v>
      </c>
      <c r="F2047" s="2">
        <v>433.11219999999997</v>
      </c>
      <c r="G2047" s="2">
        <v>3.52</v>
      </c>
      <c r="H2047" s="2" t="s">
        <v>25</v>
      </c>
      <c r="I2047" s="2" t="s">
        <v>13273</v>
      </c>
      <c r="J2047" s="2" t="s">
        <v>8825</v>
      </c>
      <c r="L2047" s="2" t="s">
        <v>11840</v>
      </c>
      <c r="M2047" s="2">
        <v>3.2</v>
      </c>
      <c r="N2047" s="2" t="s">
        <v>8825</v>
      </c>
      <c r="O2047" s="2" t="s">
        <v>8825</v>
      </c>
      <c r="P2047" s="2">
        <v>21</v>
      </c>
      <c r="Q2047" s="2" t="s">
        <v>1656</v>
      </c>
      <c r="U2047" s="2" t="s">
        <v>1660</v>
      </c>
      <c r="V2047" s="2" t="s">
        <v>1661</v>
      </c>
      <c r="W2047" s="2" t="str">
        <f>"piechart: colorlist=""#00FF00,#FFFFFF,#C0C0C0,#FFFF00,#0000FF,#000080,#008080,#800000,#808000,#800080,#FF0000,#FF00FF"" valuelist="""&amp;AF2047&amp;","&amp;AG2047&amp;","&amp;AH2047&amp;","&amp;AI2047&amp;","&amp;AJ2047&amp;","&amp;AK2047&amp;","&amp;AL2047&amp;","&amp;AM2047&amp;","&amp;AN2047&amp;","&amp;AO2047&amp;","&amp;AP2047&amp;","&amp;AQ2047&amp;""""</f>
        <v>piechart: colorlist="#00FF00,#FFFFFF,#C0C0C0,#FFFF00,#0000FF,#000080,#008080,#800000,#808000,#800080,#FF0000,#FF00FF" valuelist="0,0,0,0,0,0,0,0,2140,2822,0,0"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2140</v>
      </c>
      <c r="AO2047" s="2">
        <v>2822</v>
      </c>
      <c r="AP2047" s="2">
        <v>0</v>
      </c>
      <c r="AQ2047" s="2">
        <v>0</v>
      </c>
      <c r="AR2047" s="2">
        <v>0</v>
      </c>
      <c r="AS2047" s="2">
        <v>0</v>
      </c>
      <c r="AT2047" s="2">
        <v>0</v>
      </c>
      <c r="AU2047" s="2">
        <v>0</v>
      </c>
      <c r="AV2047" s="2">
        <v>0</v>
      </c>
      <c r="AW2047" s="2">
        <v>2140</v>
      </c>
      <c r="AX2047" s="2">
        <v>0</v>
      </c>
      <c r="AY2047" s="2">
        <v>0</v>
      </c>
      <c r="AZ2047" s="2">
        <v>0</v>
      </c>
      <c r="BA2047" s="2">
        <v>2822</v>
      </c>
      <c r="BB2047" s="2">
        <v>0</v>
      </c>
      <c r="BC2047" s="2">
        <v>0</v>
      </c>
      <c r="BD2047" s="2">
        <v>0</v>
      </c>
      <c r="BE2047" s="2">
        <v>0</v>
      </c>
      <c r="BF2047" s="2">
        <v>0</v>
      </c>
      <c r="BG2047" s="2">
        <v>0</v>
      </c>
      <c r="BH2047" s="2">
        <v>0</v>
      </c>
      <c r="BI2047" s="2">
        <v>0</v>
      </c>
      <c r="BJ2047" s="2">
        <v>0</v>
      </c>
      <c r="BK2047" s="2">
        <v>0</v>
      </c>
      <c r="BL2047" s="2">
        <v>0</v>
      </c>
      <c r="BM2047" s="2">
        <v>0</v>
      </c>
      <c r="BN2047" s="2">
        <v>0</v>
      </c>
      <c r="BO2047" s="2">
        <v>0</v>
      </c>
      <c r="BP2047" s="2">
        <v>0</v>
      </c>
      <c r="BQ2047" s="2">
        <v>0</v>
      </c>
      <c r="BR2047" s="2">
        <v>0</v>
      </c>
      <c r="BS2047" s="2">
        <v>0</v>
      </c>
      <c r="BT2047" s="2">
        <v>0</v>
      </c>
      <c r="BU2047" s="2">
        <v>0</v>
      </c>
      <c r="BV2047" s="2">
        <v>0</v>
      </c>
      <c r="BW2047" s="2">
        <v>0</v>
      </c>
    </row>
    <row r="2048" spans="1:75" s="2" customFormat="1" ht="12.95" customHeight="1">
      <c r="A2048" s="2">
        <v>2357</v>
      </c>
      <c r="B2048" s="2" t="s">
        <v>6656</v>
      </c>
      <c r="C2048" s="2" t="str">
        <f>IF(D2048=0,"Standard only",INDEX($AR$1:$BW$1,1,MATCH(D2048,AR2048:BW2048,0)))</f>
        <v>GU_Root_Pos</v>
      </c>
      <c r="D2048" s="2">
        <v>1027</v>
      </c>
      <c r="E2048" s="31">
        <v>3.0115704435972801</v>
      </c>
      <c r="F2048" s="2">
        <v>433.15230000000003</v>
      </c>
      <c r="G2048" s="2">
        <v>4.57</v>
      </c>
      <c r="H2048" s="2" t="s">
        <v>25</v>
      </c>
      <c r="I2048" s="2" t="s">
        <v>13272</v>
      </c>
      <c r="J2048" s="2" t="s">
        <v>8825</v>
      </c>
      <c r="L2048" s="2" t="s">
        <v>11840</v>
      </c>
      <c r="M2048" s="2">
        <v>3.2</v>
      </c>
      <c r="N2048" s="2" t="s">
        <v>8825</v>
      </c>
      <c r="O2048" s="2" t="s">
        <v>8825</v>
      </c>
      <c r="P2048" s="2">
        <v>22</v>
      </c>
      <c r="Q2048" s="2" t="s">
        <v>6657</v>
      </c>
      <c r="U2048" s="2" t="s">
        <v>6658</v>
      </c>
      <c r="V2048" s="2" t="s">
        <v>6659</v>
      </c>
      <c r="W2048" s="2" t="str">
        <f>"piechart: colorlist=""#00FF00,#FFFFFF,#C0C0C0,#FFFF00,#0000FF,#000080,#008080,#800000,#808000,#800080,#FF0000,#FF00FF"" valuelist="""&amp;AF2048&amp;","&amp;AG2048&amp;","&amp;AH2048&amp;","&amp;AI2048&amp;","&amp;AJ2048&amp;","&amp;AK2048&amp;","&amp;AL2048&amp;","&amp;AM2048&amp;","&amp;AN2048&amp;","&amp;AO2048&amp;","&amp;AP2048&amp;","&amp;AQ2048&amp;""""</f>
        <v>piechart: colorlist="#00FF00,#FFFFFF,#C0C0C0,#FFFF00,#0000FF,#000080,#008080,#800000,#808000,#800080,#FF0000,#FF00FF" valuelist="0,0,0,0,0,0,0,0,1009,1027,0,0"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1009</v>
      </c>
      <c r="AO2048" s="2">
        <v>1027</v>
      </c>
      <c r="AP2048" s="2">
        <v>0</v>
      </c>
      <c r="AQ2048" s="2">
        <v>0</v>
      </c>
      <c r="AR2048" s="2">
        <v>0</v>
      </c>
      <c r="AS2048" s="2">
        <v>0</v>
      </c>
      <c r="AT2048" s="2">
        <v>0</v>
      </c>
      <c r="AU2048" s="2">
        <v>0</v>
      </c>
      <c r="AV2048" s="2">
        <v>0</v>
      </c>
      <c r="AW2048" s="2">
        <v>0</v>
      </c>
      <c r="AX2048" s="2">
        <v>1009</v>
      </c>
      <c r="AY2048" s="2">
        <v>0</v>
      </c>
      <c r="AZ2048" s="2">
        <v>0</v>
      </c>
      <c r="BA2048" s="2">
        <v>0</v>
      </c>
      <c r="BB2048" s="2">
        <v>1027</v>
      </c>
      <c r="BC2048" s="2">
        <v>0</v>
      </c>
      <c r="BD2048" s="2">
        <v>0</v>
      </c>
      <c r="BE2048" s="2">
        <v>0</v>
      </c>
      <c r="BF2048" s="2">
        <v>0</v>
      </c>
      <c r="BG2048" s="2">
        <v>0</v>
      </c>
      <c r="BH2048" s="2">
        <v>0</v>
      </c>
      <c r="BI2048" s="2">
        <v>0</v>
      </c>
      <c r="BJ2048" s="2">
        <v>0</v>
      </c>
      <c r="BK2048" s="2">
        <v>0</v>
      </c>
      <c r="BL2048" s="2">
        <v>0</v>
      </c>
      <c r="BM2048" s="2">
        <v>0</v>
      </c>
      <c r="BN2048" s="2">
        <v>0</v>
      </c>
      <c r="BO2048" s="2">
        <v>0</v>
      </c>
      <c r="BP2048" s="2">
        <v>0</v>
      </c>
      <c r="BQ2048" s="2">
        <v>0</v>
      </c>
      <c r="BR2048" s="2">
        <v>0</v>
      </c>
      <c r="BS2048" s="2">
        <v>0</v>
      </c>
      <c r="BT2048" s="2">
        <v>0</v>
      </c>
      <c r="BU2048" s="2">
        <v>0</v>
      </c>
      <c r="BV2048" s="2">
        <v>0</v>
      </c>
      <c r="BW2048" s="2">
        <v>0</v>
      </c>
    </row>
    <row r="2049" spans="1:75" s="2" customFormat="1" ht="12.95" customHeight="1">
      <c r="A2049" s="2">
        <v>2363</v>
      </c>
      <c r="B2049" s="2" t="s">
        <v>6664</v>
      </c>
      <c r="C2049" s="2" t="str">
        <f>IF(D2049=0,"Standard only",INDEX($AR$1:$BW$1,1,MATCH(D2049,AR2049:BW2049,0)))</f>
        <v>GU_LeafStem_Pos</v>
      </c>
      <c r="D2049" s="2">
        <v>1254</v>
      </c>
      <c r="E2049" s="31">
        <v>3.0982975364946999</v>
      </c>
      <c r="F2049" s="2">
        <v>435.12670000000003</v>
      </c>
      <c r="G2049" s="2">
        <v>4.25</v>
      </c>
      <c r="H2049" s="2" t="s">
        <v>25</v>
      </c>
      <c r="I2049" s="2" t="s">
        <v>13273</v>
      </c>
      <c r="J2049" s="2" t="s">
        <v>8825</v>
      </c>
      <c r="L2049" s="2" t="s">
        <v>11840</v>
      </c>
      <c r="M2049" s="2">
        <v>3.2</v>
      </c>
      <c r="N2049" s="2" t="s">
        <v>8825</v>
      </c>
      <c r="O2049" s="2" t="s">
        <v>8825</v>
      </c>
      <c r="P2049" s="2">
        <v>21</v>
      </c>
      <c r="Q2049" s="2" t="s">
        <v>1683</v>
      </c>
      <c r="U2049" s="2" t="s">
        <v>6665</v>
      </c>
      <c r="V2049" s="2" t="s">
        <v>6666</v>
      </c>
      <c r="W2049" s="2" t="str">
        <f>"piechart: colorlist=""#00FF00,#FFFFFF,#C0C0C0,#FFFF00,#0000FF,#000080,#008080,#800000,#808000,#800080,#FF0000,#FF00FF"" valuelist="""&amp;AF2049&amp;","&amp;AG2049&amp;","&amp;AH2049&amp;","&amp;AI2049&amp;","&amp;AJ2049&amp;","&amp;AK2049&amp;","&amp;AL2049&amp;","&amp;AM2049&amp;","&amp;AN2049&amp;","&amp;AO2049&amp;","&amp;AP2049&amp;","&amp;AQ2049&amp;""""</f>
        <v>piechart: colorlist="#00FF00,#FFFFFF,#C0C0C0,#FFFF00,#0000FF,#000080,#008080,#800000,#808000,#800080,#FF0000,#FF00FF" valuelist="0,0,0,0,0,0,0,0,1179,1254,0,0"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1179</v>
      </c>
      <c r="AO2049" s="2">
        <v>1254</v>
      </c>
      <c r="AP2049" s="2">
        <v>0</v>
      </c>
      <c r="AQ2049" s="2">
        <v>0</v>
      </c>
      <c r="AR2049" s="2">
        <v>0</v>
      </c>
      <c r="AS2049" s="2">
        <v>0</v>
      </c>
      <c r="AT2049" s="2">
        <v>0</v>
      </c>
      <c r="AU2049" s="2">
        <v>0</v>
      </c>
      <c r="AV2049" s="2">
        <v>0</v>
      </c>
      <c r="AW2049" s="2">
        <v>1179</v>
      </c>
      <c r="AX2049" s="2">
        <v>0</v>
      </c>
      <c r="AY2049" s="2">
        <v>0</v>
      </c>
      <c r="AZ2049" s="2">
        <v>0</v>
      </c>
      <c r="BA2049" s="2">
        <v>1254</v>
      </c>
      <c r="BB2049" s="2">
        <v>0</v>
      </c>
      <c r="BC2049" s="2">
        <v>0</v>
      </c>
      <c r="BD2049" s="2">
        <v>0</v>
      </c>
      <c r="BE2049" s="2">
        <v>0</v>
      </c>
      <c r="BF2049" s="2">
        <v>0</v>
      </c>
      <c r="BG2049" s="2">
        <v>0</v>
      </c>
      <c r="BH2049" s="2">
        <v>0</v>
      </c>
      <c r="BI2049" s="2">
        <v>0</v>
      </c>
      <c r="BJ2049" s="2">
        <v>0</v>
      </c>
      <c r="BK2049" s="2">
        <v>0</v>
      </c>
      <c r="BL2049" s="2">
        <v>0</v>
      </c>
      <c r="BM2049" s="2">
        <v>0</v>
      </c>
      <c r="BN2049" s="2">
        <v>0</v>
      </c>
      <c r="BO2049" s="2">
        <v>0</v>
      </c>
      <c r="BP2049" s="2">
        <v>0</v>
      </c>
      <c r="BQ2049" s="2">
        <v>0</v>
      </c>
      <c r="BR2049" s="2">
        <v>0</v>
      </c>
      <c r="BS2049" s="2">
        <v>0</v>
      </c>
      <c r="BT2049" s="2">
        <v>0</v>
      </c>
      <c r="BU2049" s="2">
        <v>0</v>
      </c>
      <c r="BV2049" s="2">
        <v>0</v>
      </c>
      <c r="BW2049" s="2">
        <v>0</v>
      </c>
    </row>
    <row r="2050" spans="1:75" s="2" customFormat="1" ht="12.95" customHeight="1">
      <c r="A2050" s="2">
        <v>2367</v>
      </c>
      <c r="B2050" s="2" t="s">
        <v>6670</v>
      </c>
      <c r="C2050" s="2" t="str">
        <f>IF(D2050=0,"Standard only",INDEX($AR$1:$BW$1,1,MATCH(D2050,AR2050:BW2050,0)))</f>
        <v>ZM_Root_Pos</v>
      </c>
      <c r="D2050" s="2">
        <v>1240</v>
      </c>
      <c r="E2050" s="31">
        <v>3.09342168516224</v>
      </c>
      <c r="F2050" s="2">
        <v>435.1687</v>
      </c>
      <c r="G2050" s="2">
        <v>4.21</v>
      </c>
      <c r="H2050" s="2" t="s">
        <v>25</v>
      </c>
      <c r="I2050" s="2" t="s">
        <v>13272</v>
      </c>
      <c r="J2050" s="2" t="s">
        <v>8825</v>
      </c>
      <c r="L2050" s="2" t="s">
        <v>11840</v>
      </c>
      <c r="M2050" s="2">
        <v>3.2</v>
      </c>
      <c r="N2050" s="2" t="s">
        <v>8825</v>
      </c>
      <c r="O2050" s="2" t="s">
        <v>8825</v>
      </c>
      <c r="P2050" s="2">
        <v>22</v>
      </c>
      <c r="Q2050" s="2" t="s">
        <v>6671</v>
      </c>
      <c r="U2050" s="2" t="s">
        <v>6672</v>
      </c>
      <c r="V2050" s="2" t="s">
        <v>6673</v>
      </c>
      <c r="W2050" s="2" t="str">
        <f>"piechart: colorlist=""#00FF00,#FFFFFF,#C0C0C0,#FFFF00,#0000FF,#000080,#008080,#800000,#808000,#800080,#FF0000,#FF00FF"" valuelist="""&amp;AF2050&amp;","&amp;AG2050&amp;","&amp;AH2050&amp;","&amp;AI2050&amp;","&amp;AJ2050&amp;","&amp;AK2050&amp;","&amp;AL2050&amp;","&amp;AM2050&amp;","&amp;AN2050&amp;","&amp;AO2050&amp;","&amp;AP2050&amp;","&amp;AQ2050&amp;""""</f>
        <v>piechart: colorlist="#00FF00,#FFFFFF,#C0C0C0,#FFFF00,#0000FF,#000080,#008080,#800000,#808000,#800080,#FF0000,#FF00FF" valuelist="0,0,1240,0,0,0,0,0,0,0,0,0"</v>
      </c>
      <c r="AF2050" s="2">
        <v>0</v>
      </c>
      <c r="AG2050" s="2">
        <v>0</v>
      </c>
      <c r="AH2050" s="2">
        <v>1240</v>
      </c>
      <c r="AI2050" s="2">
        <v>0</v>
      </c>
      <c r="AJ2050" s="2">
        <v>0</v>
      </c>
      <c r="AK2050" s="2">
        <v>0</v>
      </c>
      <c r="AL2050" s="2">
        <v>0</v>
      </c>
      <c r="AM2050" s="2">
        <v>0</v>
      </c>
      <c r="AN2050" s="2">
        <v>0</v>
      </c>
      <c r="AO2050" s="2">
        <v>0</v>
      </c>
      <c r="AP2050" s="2">
        <v>0</v>
      </c>
      <c r="AQ2050" s="2">
        <v>0</v>
      </c>
      <c r="AR2050" s="2">
        <v>0</v>
      </c>
      <c r="AS2050" s="2">
        <v>0</v>
      </c>
      <c r="AT2050" s="2">
        <v>0</v>
      </c>
      <c r="AU2050" s="2">
        <v>0</v>
      </c>
      <c r="AV2050" s="2">
        <v>0</v>
      </c>
      <c r="AW2050" s="2">
        <v>0</v>
      </c>
      <c r="AX2050" s="2">
        <v>0</v>
      </c>
      <c r="AY2050" s="2">
        <v>0</v>
      </c>
      <c r="AZ2050" s="2">
        <v>0</v>
      </c>
      <c r="BA2050" s="2">
        <v>0</v>
      </c>
      <c r="BB2050" s="2">
        <v>0</v>
      </c>
      <c r="BC2050" s="2">
        <v>0</v>
      </c>
      <c r="BD2050" s="2">
        <v>0</v>
      </c>
      <c r="BE2050" s="2">
        <v>0</v>
      </c>
      <c r="BF2050" s="2">
        <v>0</v>
      </c>
      <c r="BG2050" s="2">
        <v>0</v>
      </c>
      <c r="BH2050" s="2">
        <v>0</v>
      </c>
      <c r="BI2050" s="2">
        <v>0</v>
      </c>
      <c r="BJ2050" s="2">
        <v>0</v>
      </c>
      <c r="BK2050" s="2">
        <v>0</v>
      </c>
      <c r="BL2050" s="2">
        <v>0</v>
      </c>
      <c r="BM2050" s="2">
        <v>0</v>
      </c>
      <c r="BN2050" s="2">
        <v>0</v>
      </c>
      <c r="BO2050" s="2">
        <v>0</v>
      </c>
      <c r="BP2050" s="2">
        <v>0</v>
      </c>
      <c r="BQ2050" s="2">
        <v>0</v>
      </c>
      <c r="BR2050" s="2">
        <v>0</v>
      </c>
      <c r="BS2050" s="2">
        <v>0</v>
      </c>
      <c r="BT2050" s="2">
        <v>0</v>
      </c>
      <c r="BU2050" s="2">
        <v>1240</v>
      </c>
      <c r="BV2050" s="2">
        <v>0</v>
      </c>
      <c r="BW2050" s="2">
        <v>0</v>
      </c>
    </row>
    <row r="2051" spans="1:75" s="2" customFormat="1" ht="12.95" customHeight="1">
      <c r="A2051" s="2">
        <v>2368</v>
      </c>
      <c r="B2051" s="2" t="s">
        <v>6674</v>
      </c>
      <c r="C2051" s="2" t="str">
        <f>IF(D2051=0,"Standard only",INDEX($AR$1:$BW$1,1,MATCH(D2051,AR2051:BW2051,0)))</f>
        <v>OP_Root_Pos</v>
      </c>
      <c r="D2051" s="2">
        <v>1839</v>
      </c>
      <c r="E2051" s="31">
        <v>3.2645817292380799</v>
      </c>
      <c r="F2051" s="2">
        <v>435.31990000000002</v>
      </c>
      <c r="G2051" s="2">
        <v>7.99</v>
      </c>
      <c r="H2051" s="2" t="s">
        <v>25</v>
      </c>
      <c r="I2051" s="2" t="s">
        <v>13278</v>
      </c>
      <c r="J2051" s="2" t="s">
        <v>8825</v>
      </c>
      <c r="L2051" s="2" t="s">
        <v>11840</v>
      </c>
      <c r="M2051" s="2">
        <v>3.2</v>
      </c>
      <c r="N2051" s="2" t="s">
        <v>8825</v>
      </c>
      <c r="O2051" s="2" t="s">
        <v>8825</v>
      </c>
      <c r="P2051" s="2">
        <v>30</v>
      </c>
      <c r="Q2051" s="2" t="s">
        <v>6675</v>
      </c>
      <c r="U2051" s="2" t="s">
        <v>6676</v>
      </c>
      <c r="V2051" s="2" t="s">
        <v>6677</v>
      </c>
      <c r="W2051" s="2" t="str">
        <f>"piechart: colorlist=""#00FF00,#FFFFFF,#C0C0C0,#FFFF00,#0000FF,#000080,#008080,#800000,#808000,#800080,#FF0000,#FF00FF"" valuelist="""&amp;AF2051&amp;","&amp;AG2051&amp;","&amp;AH2051&amp;","&amp;AI2051&amp;","&amp;AJ2051&amp;","&amp;AK2051&amp;","&amp;AL2051&amp;","&amp;AM2051&amp;","&amp;AN2051&amp;","&amp;AO2051&amp;","&amp;AP2051&amp;","&amp;AQ2051&amp;""""</f>
        <v>piechart: colorlist="#00FF00,#FFFFFF,#C0C0C0,#FFFF00,#0000FF,#000080,#008080,#800000,#808000,#800080,#FF0000,#FF00FF" valuelist="0,0,0,0,0,1839,0,0,0,0,0,0"</v>
      </c>
      <c r="AF2051" s="2">
        <v>0</v>
      </c>
      <c r="AG2051" s="2">
        <v>0</v>
      </c>
      <c r="AH2051" s="2">
        <v>0</v>
      </c>
      <c r="AI2051" s="2">
        <v>0</v>
      </c>
      <c r="AJ2051" s="2">
        <v>0</v>
      </c>
      <c r="AK2051" s="2">
        <v>1839</v>
      </c>
      <c r="AL2051" s="2">
        <v>0</v>
      </c>
      <c r="AM2051" s="2">
        <v>0</v>
      </c>
      <c r="AN2051" s="2">
        <v>0</v>
      </c>
      <c r="AO2051" s="2">
        <v>0</v>
      </c>
      <c r="AP2051" s="2">
        <v>0</v>
      </c>
      <c r="AQ2051" s="2">
        <v>0</v>
      </c>
      <c r="AR2051" s="2">
        <v>0</v>
      </c>
      <c r="AS2051" s="2">
        <v>0</v>
      </c>
      <c r="AT2051" s="2">
        <v>0</v>
      </c>
      <c r="AU2051" s="2">
        <v>0</v>
      </c>
      <c r="AV2051" s="2">
        <v>0</v>
      </c>
      <c r="AW2051" s="2">
        <v>0</v>
      </c>
      <c r="AX2051" s="2">
        <v>0</v>
      </c>
      <c r="AY2051" s="2">
        <v>0</v>
      </c>
      <c r="AZ2051" s="2">
        <v>0</v>
      </c>
      <c r="BA2051" s="2">
        <v>0</v>
      </c>
      <c r="BB2051" s="2">
        <v>0</v>
      </c>
      <c r="BC2051" s="2">
        <v>0</v>
      </c>
      <c r="BD2051" s="2">
        <v>0</v>
      </c>
      <c r="BE2051" s="2">
        <v>0</v>
      </c>
      <c r="BF2051" s="2">
        <v>0</v>
      </c>
      <c r="BG2051" s="2">
        <v>0</v>
      </c>
      <c r="BH2051" s="2">
        <v>0</v>
      </c>
      <c r="BI2051" s="2">
        <v>0</v>
      </c>
      <c r="BJ2051" s="2">
        <v>0</v>
      </c>
      <c r="BK2051" s="2">
        <v>0</v>
      </c>
      <c r="BL2051" s="2">
        <v>0</v>
      </c>
      <c r="BM2051" s="2">
        <v>1839</v>
      </c>
      <c r="BN2051" s="2">
        <v>0</v>
      </c>
      <c r="BO2051" s="2">
        <v>0</v>
      </c>
      <c r="BP2051" s="2">
        <v>0</v>
      </c>
      <c r="BQ2051" s="2">
        <v>0</v>
      </c>
      <c r="BR2051" s="2">
        <v>0</v>
      </c>
      <c r="BS2051" s="2">
        <v>0</v>
      </c>
      <c r="BT2051" s="2">
        <v>0</v>
      </c>
      <c r="BU2051" s="2">
        <v>0</v>
      </c>
      <c r="BV2051" s="2">
        <v>0</v>
      </c>
      <c r="BW2051" s="2">
        <v>0</v>
      </c>
    </row>
    <row r="2052" spans="1:75" s="2" customFormat="1" ht="12.95" customHeight="1">
      <c r="A2052" s="2">
        <v>2369</v>
      </c>
      <c r="B2052" s="2" t="s">
        <v>6678</v>
      </c>
      <c r="C2052" s="2" t="str">
        <f>IF(D2052=0,"Standard only",INDEX($AR$1:$BW$1,1,MATCH(D2052,AR2052:BW2052,0)))</f>
        <v>OP_Root_Pos</v>
      </c>
      <c r="D2052" s="2">
        <v>1653</v>
      </c>
      <c r="E2052" s="31">
        <v>3.2182728535714502</v>
      </c>
      <c r="F2052" s="2">
        <v>435.3202</v>
      </c>
      <c r="G2052" s="2">
        <v>7.92</v>
      </c>
      <c r="H2052" s="2" t="s">
        <v>25</v>
      </c>
      <c r="I2052" s="2" t="s">
        <v>13278</v>
      </c>
      <c r="J2052" s="2" t="s">
        <v>8825</v>
      </c>
      <c r="L2052" s="2" t="s">
        <v>11840</v>
      </c>
      <c r="M2052" s="2">
        <v>3.2</v>
      </c>
      <c r="N2052" s="2" t="s">
        <v>8825</v>
      </c>
      <c r="O2052" s="2" t="s">
        <v>8825</v>
      </c>
      <c r="P2052" s="2">
        <v>30</v>
      </c>
      <c r="Q2052" s="2" t="s">
        <v>6675</v>
      </c>
      <c r="U2052" s="2" t="s">
        <v>6679</v>
      </c>
      <c r="V2052" s="2" t="s">
        <v>6680</v>
      </c>
      <c r="W2052" s="2" t="str">
        <f>"piechart: colorlist=""#00FF00,#FFFFFF,#C0C0C0,#FFFF00,#0000FF,#000080,#008080,#800000,#808000,#800080,#FF0000,#FF00FF"" valuelist="""&amp;AF2052&amp;","&amp;AG2052&amp;","&amp;AH2052&amp;","&amp;AI2052&amp;","&amp;AJ2052&amp;","&amp;AK2052&amp;","&amp;AL2052&amp;","&amp;AM2052&amp;","&amp;AN2052&amp;","&amp;AO2052&amp;","&amp;AP2052&amp;","&amp;AQ2052&amp;""""</f>
        <v>piechart: colorlist="#00FF00,#FFFFFF,#C0C0C0,#FFFF00,#0000FF,#000080,#008080,#800000,#808000,#800080,#FF0000,#FF00FF" valuelist="0,0,0,0,0,1653,0,0,0,0,0,0"</v>
      </c>
      <c r="AF2052" s="2">
        <v>0</v>
      </c>
      <c r="AG2052" s="2">
        <v>0</v>
      </c>
      <c r="AH2052" s="2">
        <v>0</v>
      </c>
      <c r="AI2052" s="2">
        <v>0</v>
      </c>
      <c r="AJ2052" s="2">
        <v>0</v>
      </c>
      <c r="AK2052" s="2">
        <v>1653</v>
      </c>
      <c r="AL2052" s="2">
        <v>0</v>
      </c>
      <c r="AM2052" s="2">
        <v>0</v>
      </c>
      <c r="AN2052" s="2">
        <v>0</v>
      </c>
      <c r="AO2052" s="2">
        <v>0</v>
      </c>
      <c r="AP2052" s="2">
        <v>0</v>
      </c>
      <c r="AQ2052" s="2">
        <v>0</v>
      </c>
      <c r="AR2052" s="2">
        <v>0</v>
      </c>
      <c r="AS2052" s="2">
        <v>0</v>
      </c>
      <c r="AT2052" s="2">
        <v>0</v>
      </c>
      <c r="AU2052" s="2">
        <v>0</v>
      </c>
      <c r="AV2052" s="2">
        <v>0</v>
      </c>
      <c r="AW2052" s="2">
        <v>0</v>
      </c>
      <c r="AX2052" s="2">
        <v>0</v>
      </c>
      <c r="AY2052" s="2">
        <v>0</v>
      </c>
      <c r="AZ2052" s="2">
        <v>0</v>
      </c>
      <c r="BA2052" s="2">
        <v>0</v>
      </c>
      <c r="BB2052" s="2">
        <v>0</v>
      </c>
      <c r="BC2052" s="2">
        <v>0</v>
      </c>
      <c r="BD2052" s="2">
        <v>0</v>
      </c>
      <c r="BE2052" s="2">
        <v>0</v>
      </c>
      <c r="BF2052" s="2">
        <v>0</v>
      </c>
      <c r="BG2052" s="2">
        <v>0</v>
      </c>
      <c r="BH2052" s="2">
        <v>0</v>
      </c>
      <c r="BI2052" s="2">
        <v>0</v>
      </c>
      <c r="BJ2052" s="2">
        <v>0</v>
      </c>
      <c r="BK2052" s="2">
        <v>0</v>
      </c>
      <c r="BL2052" s="2">
        <v>0</v>
      </c>
      <c r="BM2052" s="2">
        <v>1653</v>
      </c>
      <c r="BN2052" s="2">
        <v>0</v>
      </c>
      <c r="BO2052" s="2">
        <v>0</v>
      </c>
      <c r="BP2052" s="2">
        <v>0</v>
      </c>
      <c r="BQ2052" s="2">
        <v>0</v>
      </c>
      <c r="BR2052" s="2">
        <v>0</v>
      </c>
      <c r="BS2052" s="2">
        <v>0</v>
      </c>
      <c r="BT2052" s="2">
        <v>0</v>
      </c>
      <c r="BU2052" s="2">
        <v>0</v>
      </c>
      <c r="BV2052" s="2">
        <v>0</v>
      </c>
      <c r="BW2052" s="2">
        <v>0</v>
      </c>
    </row>
    <row r="2053" spans="1:75" s="2" customFormat="1" ht="12.95" customHeight="1">
      <c r="A2053" s="2">
        <v>2370</v>
      </c>
      <c r="B2053" s="2" t="s">
        <v>6681</v>
      </c>
      <c r="C2053" s="2" t="str">
        <f>IF(D2053=0,"Standard only",INDEX($AR$1:$BW$1,1,MATCH(D2053,AR2053:BW2053,0)))</f>
        <v>OP_Root_Pos</v>
      </c>
      <c r="D2053" s="2">
        <v>839</v>
      </c>
      <c r="E2053" s="31">
        <v>3.0350292822023701</v>
      </c>
      <c r="F2053" s="2">
        <v>435.33049999999997</v>
      </c>
      <c r="G2053" s="2">
        <v>8.85</v>
      </c>
      <c r="H2053" s="2" t="s">
        <v>25</v>
      </c>
      <c r="I2053" s="2" t="s">
        <v>13278</v>
      </c>
      <c r="J2053" s="2" t="s">
        <v>8825</v>
      </c>
      <c r="L2053" s="2" t="s">
        <v>11840</v>
      </c>
      <c r="M2053" s="2">
        <v>3.2</v>
      </c>
      <c r="N2053" s="2" t="s">
        <v>8825</v>
      </c>
      <c r="O2053" s="2" t="s">
        <v>8825</v>
      </c>
      <c r="P2053" s="2">
        <v>30</v>
      </c>
      <c r="Q2053" s="2" t="s">
        <v>6675</v>
      </c>
      <c r="U2053" s="2" t="s">
        <v>6682</v>
      </c>
      <c r="W2053" s="2" t="str">
        <f>"piechart: colorlist=""#00FF00,#FFFFFF,#C0C0C0,#FFFF00,#0000FF,#000080,#008080,#800000,#808000,#800080,#FF0000,#FF00FF"" valuelist="""&amp;AF2053&amp;","&amp;AG2053&amp;","&amp;AH2053&amp;","&amp;AI2053&amp;","&amp;AJ2053&amp;","&amp;AK2053&amp;","&amp;AL2053&amp;","&amp;AM2053&amp;","&amp;AN2053&amp;","&amp;AO2053&amp;","&amp;AP2053&amp;","&amp;AQ2053&amp;""""</f>
        <v>piechart: colorlist="#00FF00,#FFFFFF,#C0C0C0,#FFFF00,#0000FF,#000080,#008080,#800000,#808000,#800080,#FF0000,#FF00FF" valuelist="0,0,0,0,0,839,0,0,0,0,0,0"</v>
      </c>
      <c r="AF2053" s="2">
        <v>0</v>
      </c>
      <c r="AG2053" s="2">
        <v>0</v>
      </c>
      <c r="AH2053" s="2">
        <v>0</v>
      </c>
      <c r="AI2053" s="2">
        <v>0</v>
      </c>
      <c r="AJ2053" s="2">
        <v>0</v>
      </c>
      <c r="AK2053" s="2">
        <v>839</v>
      </c>
      <c r="AL2053" s="2">
        <v>0</v>
      </c>
      <c r="AM2053" s="2">
        <v>0</v>
      </c>
      <c r="AN2053" s="2">
        <v>0</v>
      </c>
      <c r="AO2053" s="2">
        <v>0</v>
      </c>
      <c r="AP2053" s="2">
        <v>0</v>
      </c>
      <c r="AQ2053" s="2">
        <v>0</v>
      </c>
      <c r="AR2053" s="2">
        <v>0</v>
      </c>
      <c r="AS2053" s="2">
        <v>0</v>
      </c>
      <c r="AT2053" s="2">
        <v>0</v>
      </c>
      <c r="AU2053" s="2">
        <v>0</v>
      </c>
      <c r="AV2053" s="2">
        <v>0</v>
      </c>
      <c r="AW2053" s="2">
        <v>0</v>
      </c>
      <c r="AX2053" s="2">
        <v>0</v>
      </c>
      <c r="AY2053" s="2">
        <v>0</v>
      </c>
      <c r="AZ2053" s="2">
        <v>0</v>
      </c>
      <c r="BA2053" s="2">
        <v>0</v>
      </c>
      <c r="BB2053" s="2">
        <v>0</v>
      </c>
      <c r="BC2053" s="2">
        <v>0</v>
      </c>
      <c r="BD2053" s="2">
        <v>0</v>
      </c>
      <c r="BE2053" s="2">
        <v>0</v>
      </c>
      <c r="BF2053" s="2">
        <v>0</v>
      </c>
      <c r="BG2053" s="2">
        <v>0</v>
      </c>
      <c r="BH2053" s="2">
        <v>0</v>
      </c>
      <c r="BI2053" s="2">
        <v>0</v>
      </c>
      <c r="BJ2053" s="2">
        <v>0</v>
      </c>
      <c r="BK2053" s="2">
        <v>0</v>
      </c>
      <c r="BL2053" s="2">
        <v>0</v>
      </c>
      <c r="BM2053" s="2">
        <v>839</v>
      </c>
      <c r="BN2053" s="2">
        <v>0</v>
      </c>
      <c r="BO2053" s="2">
        <v>0</v>
      </c>
      <c r="BP2053" s="2">
        <v>0</v>
      </c>
      <c r="BQ2053" s="2">
        <v>0</v>
      </c>
      <c r="BR2053" s="2">
        <v>0</v>
      </c>
      <c r="BS2053" s="2">
        <v>0</v>
      </c>
      <c r="BT2053" s="2">
        <v>0</v>
      </c>
      <c r="BU2053" s="2">
        <v>0</v>
      </c>
      <c r="BV2053" s="2">
        <v>0</v>
      </c>
      <c r="BW2053" s="2">
        <v>0</v>
      </c>
    </row>
    <row r="2054" spans="1:75" s="2" customFormat="1" ht="12.95" customHeight="1">
      <c r="A2054" s="2">
        <v>2374</v>
      </c>
      <c r="B2054" s="2" t="s">
        <v>6690</v>
      </c>
      <c r="C2054" s="2" t="str">
        <f>IF(D2054=0,"Standard only",INDEX($AR$1:$BW$1,1,MATCH(D2054,AR2054:BW2054,0)))</f>
        <v>GU_Root_Pos</v>
      </c>
      <c r="D2054" s="2">
        <v>1151</v>
      </c>
      <c r="E2054" s="31">
        <v>3.0610753236297898</v>
      </c>
      <c r="F2054" s="2">
        <v>437.19310000000002</v>
      </c>
      <c r="G2054" s="2">
        <v>9.42</v>
      </c>
      <c r="H2054" s="2" t="s">
        <v>25</v>
      </c>
      <c r="I2054" s="2" t="s">
        <v>13280</v>
      </c>
      <c r="J2054" s="2" t="s">
        <v>8825</v>
      </c>
      <c r="L2054" s="2" t="s">
        <v>11840</v>
      </c>
      <c r="M2054" s="2">
        <v>3.2</v>
      </c>
      <c r="N2054" s="2" t="s">
        <v>8825</v>
      </c>
      <c r="O2054" s="2" t="s">
        <v>8825</v>
      </c>
      <c r="P2054" s="2">
        <v>26</v>
      </c>
      <c r="Q2054" s="2" t="s">
        <v>6691</v>
      </c>
      <c r="U2054" s="2" t="s">
        <v>6692</v>
      </c>
      <c r="V2054" s="2" t="s">
        <v>6693</v>
      </c>
      <c r="W2054" s="2" t="str">
        <f>"piechart: colorlist=""#00FF00,#FFFFFF,#C0C0C0,#FFFF00,#0000FF,#000080,#008080,#800000,#808000,#800080,#FF0000,#FF00FF"" valuelist="""&amp;AF2054&amp;","&amp;AG2054&amp;","&amp;AH2054&amp;","&amp;AI2054&amp;","&amp;AJ2054&amp;","&amp;AK2054&amp;","&amp;AL2054&amp;","&amp;AM2054&amp;","&amp;AN2054&amp;","&amp;AO2054&amp;","&amp;AP2054&amp;","&amp;AQ2054&amp;""""</f>
        <v>piechart: colorlist="#00FF00,#FFFFFF,#C0C0C0,#FFFF00,#0000FF,#000080,#008080,#800000,#808000,#800080,#FF0000,#FF00FF" valuelist="0,0,0,0,0,0,0,0,0,1151,0,0"</v>
      </c>
      <c r="AF2054" s="2">
        <v>0</v>
      </c>
      <c r="AG2054" s="2">
        <v>0</v>
      </c>
      <c r="AH2054" s="2">
        <v>0</v>
      </c>
      <c r="AI2054" s="2">
        <v>0</v>
      </c>
      <c r="AJ2054" s="2">
        <v>0</v>
      </c>
      <c r="AK2054" s="2">
        <v>0</v>
      </c>
      <c r="AL2054" s="2">
        <v>0</v>
      </c>
      <c r="AM2054" s="2">
        <v>0</v>
      </c>
      <c r="AN2054" s="2">
        <v>0</v>
      </c>
      <c r="AO2054" s="2">
        <v>1151</v>
      </c>
      <c r="AP2054" s="2">
        <v>0</v>
      </c>
      <c r="AQ2054" s="2">
        <v>0</v>
      </c>
      <c r="AR2054" s="2">
        <v>0</v>
      </c>
      <c r="AS2054" s="2">
        <v>0</v>
      </c>
      <c r="AT2054" s="2">
        <v>0</v>
      </c>
      <c r="AU2054" s="2">
        <v>0</v>
      </c>
      <c r="AV2054" s="2">
        <v>0</v>
      </c>
      <c r="AW2054" s="2">
        <v>0</v>
      </c>
      <c r="AX2054" s="2">
        <v>0</v>
      </c>
      <c r="AY2054" s="2">
        <v>0</v>
      </c>
      <c r="AZ2054" s="2">
        <v>0</v>
      </c>
      <c r="BA2054" s="2">
        <v>0</v>
      </c>
      <c r="BB2054" s="2">
        <v>1151</v>
      </c>
      <c r="BC2054" s="2">
        <v>0</v>
      </c>
      <c r="BD2054" s="2">
        <v>0</v>
      </c>
      <c r="BE2054" s="2">
        <v>0</v>
      </c>
      <c r="BF2054" s="2">
        <v>0</v>
      </c>
      <c r="BG2054" s="2">
        <v>0</v>
      </c>
      <c r="BH2054" s="2">
        <v>0</v>
      </c>
      <c r="BI2054" s="2">
        <v>0</v>
      </c>
      <c r="BJ2054" s="2">
        <v>0</v>
      </c>
      <c r="BK2054" s="2">
        <v>0</v>
      </c>
      <c r="BL2054" s="2">
        <v>0</v>
      </c>
      <c r="BM2054" s="2">
        <v>0</v>
      </c>
      <c r="BN2054" s="2">
        <v>0</v>
      </c>
      <c r="BO2054" s="2">
        <v>0</v>
      </c>
      <c r="BP2054" s="2">
        <v>0</v>
      </c>
      <c r="BQ2054" s="2">
        <v>0</v>
      </c>
      <c r="BR2054" s="2">
        <v>0</v>
      </c>
      <c r="BS2054" s="2">
        <v>0</v>
      </c>
      <c r="BT2054" s="2">
        <v>0</v>
      </c>
      <c r="BU2054" s="2">
        <v>0</v>
      </c>
      <c r="BV2054" s="2">
        <v>0</v>
      </c>
      <c r="BW2054" s="2">
        <v>0</v>
      </c>
    </row>
    <row r="2055" spans="1:75" s="2" customFormat="1" ht="12.95" customHeight="1">
      <c r="A2055" s="2">
        <v>2375</v>
      </c>
      <c r="B2055" s="2" t="s">
        <v>6694</v>
      </c>
      <c r="C2055" s="2" t="str">
        <f>IF(D2055=0,"Standard only",INDEX($AR$1:$BW$1,1,MATCH(D2055,AR2055:BW2055,0)))</f>
        <v>OP_Root_Pos</v>
      </c>
      <c r="D2055" s="2">
        <v>2846</v>
      </c>
      <c r="E2055" s="31">
        <v>3.4542348957482698</v>
      </c>
      <c r="F2055" s="2">
        <v>437.33949999999999</v>
      </c>
      <c r="G2055" s="2">
        <v>9.5399999999999991</v>
      </c>
      <c r="H2055" s="2" t="s">
        <v>25</v>
      </c>
      <c r="I2055" s="2" t="s">
        <v>13278</v>
      </c>
      <c r="J2055" s="2" t="s">
        <v>8825</v>
      </c>
      <c r="L2055" s="2" t="s">
        <v>11840</v>
      </c>
      <c r="M2055" s="2">
        <v>3.2</v>
      </c>
      <c r="N2055" s="2" t="s">
        <v>8825</v>
      </c>
      <c r="O2055" s="2" t="s">
        <v>8825</v>
      </c>
      <c r="P2055" s="2">
        <v>30</v>
      </c>
      <c r="Q2055" s="2" t="s">
        <v>6695</v>
      </c>
      <c r="U2055" s="2" t="s">
        <v>6696</v>
      </c>
      <c r="V2055" s="2" t="s">
        <v>6697</v>
      </c>
      <c r="W2055" s="2" t="str">
        <f>"piechart: colorlist=""#00FF00,#FFFFFF,#C0C0C0,#FFFF00,#0000FF,#000080,#008080,#800000,#808000,#800080,#FF0000,#FF00FF"" valuelist="""&amp;AF2055&amp;","&amp;AG2055&amp;","&amp;AH2055&amp;","&amp;AI2055&amp;","&amp;AJ2055&amp;","&amp;AK2055&amp;","&amp;AL2055&amp;","&amp;AM2055&amp;","&amp;AN2055&amp;","&amp;AO2055&amp;","&amp;AP2055&amp;","&amp;AQ2055&amp;""""</f>
        <v>piechart: colorlist="#00FF00,#FFFFFF,#C0C0C0,#FFFF00,#0000FF,#000080,#008080,#800000,#808000,#800080,#FF0000,#FF00FF" valuelist="0,0,0,0,0,2846,0,0,0,0,0,0"</v>
      </c>
      <c r="AF2055" s="2">
        <v>0</v>
      </c>
      <c r="AG2055" s="2">
        <v>0</v>
      </c>
      <c r="AH2055" s="2">
        <v>0</v>
      </c>
      <c r="AI2055" s="2">
        <v>0</v>
      </c>
      <c r="AJ2055" s="2">
        <v>0</v>
      </c>
      <c r="AK2055" s="2">
        <v>2846</v>
      </c>
      <c r="AL2055" s="2">
        <v>0</v>
      </c>
      <c r="AM2055" s="2">
        <v>0</v>
      </c>
      <c r="AN2055" s="2">
        <v>0</v>
      </c>
      <c r="AO2055" s="2">
        <v>0</v>
      </c>
      <c r="AP2055" s="2">
        <v>0</v>
      </c>
      <c r="AQ2055" s="2">
        <v>0</v>
      </c>
      <c r="AR2055" s="2">
        <v>0</v>
      </c>
      <c r="AS2055" s="2">
        <v>0</v>
      </c>
      <c r="AT2055" s="2">
        <v>0</v>
      </c>
      <c r="AU2055" s="2">
        <v>0</v>
      </c>
      <c r="AV2055" s="2">
        <v>0</v>
      </c>
      <c r="AW2055" s="2">
        <v>0</v>
      </c>
      <c r="AX2055" s="2">
        <v>0</v>
      </c>
      <c r="AY2055" s="2">
        <v>0</v>
      </c>
      <c r="AZ2055" s="2">
        <v>0</v>
      </c>
      <c r="BA2055" s="2">
        <v>0</v>
      </c>
      <c r="BB2055" s="2">
        <v>0</v>
      </c>
      <c r="BC2055" s="2">
        <v>0</v>
      </c>
      <c r="BD2055" s="2">
        <v>0</v>
      </c>
      <c r="BE2055" s="2">
        <v>0</v>
      </c>
      <c r="BF2055" s="2">
        <v>0</v>
      </c>
      <c r="BG2055" s="2">
        <v>0</v>
      </c>
      <c r="BH2055" s="2">
        <v>0</v>
      </c>
      <c r="BI2055" s="2">
        <v>0</v>
      </c>
      <c r="BJ2055" s="2">
        <v>0</v>
      </c>
      <c r="BK2055" s="2">
        <v>0</v>
      </c>
      <c r="BL2055" s="2">
        <v>0</v>
      </c>
      <c r="BM2055" s="2">
        <v>2846</v>
      </c>
      <c r="BN2055" s="2">
        <v>0</v>
      </c>
      <c r="BO2055" s="2">
        <v>0</v>
      </c>
      <c r="BP2055" s="2">
        <v>0</v>
      </c>
      <c r="BQ2055" s="2">
        <v>0</v>
      </c>
      <c r="BR2055" s="2">
        <v>0</v>
      </c>
      <c r="BS2055" s="2">
        <v>0</v>
      </c>
      <c r="BT2055" s="2">
        <v>0</v>
      </c>
      <c r="BU2055" s="2">
        <v>0</v>
      </c>
      <c r="BV2055" s="2">
        <v>0</v>
      </c>
      <c r="BW2055" s="2">
        <v>0</v>
      </c>
    </row>
    <row r="2056" spans="1:75" s="2" customFormat="1" ht="12.95" customHeight="1">
      <c r="A2056" s="2">
        <v>2376</v>
      </c>
      <c r="B2056" s="2" t="s">
        <v>6698</v>
      </c>
      <c r="C2056" s="2" t="str">
        <f>IF(D2056=0,"Standard only",INDEX($AR$1:$BW$1,1,MATCH(D2056,AR2056:BW2056,0)))</f>
        <v>MT_Root_Pos</v>
      </c>
      <c r="D2056" s="2">
        <v>1834</v>
      </c>
      <c r="E2056" s="31">
        <v>3.263399331334</v>
      </c>
      <c r="F2056" s="2">
        <v>437.33960000000002</v>
      </c>
      <c r="G2056" s="2">
        <v>7.54</v>
      </c>
      <c r="H2056" s="2" t="s">
        <v>25</v>
      </c>
      <c r="I2056" s="2" t="s">
        <v>13278</v>
      </c>
      <c r="J2056" s="2" t="s">
        <v>8825</v>
      </c>
      <c r="L2056" s="2" t="s">
        <v>11840</v>
      </c>
      <c r="M2056" s="2">
        <v>3.2</v>
      </c>
      <c r="N2056" s="2" t="s">
        <v>8825</v>
      </c>
      <c r="O2056" s="2" t="s">
        <v>8825</v>
      </c>
      <c r="P2056" s="2">
        <v>30</v>
      </c>
      <c r="Q2056" s="2" t="s">
        <v>6695</v>
      </c>
      <c r="U2056" s="2" t="s">
        <v>6699</v>
      </c>
      <c r="V2056" s="2" t="s">
        <v>6700</v>
      </c>
      <c r="W2056" s="2" t="str">
        <f>"piechart: colorlist=""#00FF00,#FFFFFF,#C0C0C0,#FFFF00,#0000FF,#000080,#008080,#800000,#808000,#800080,#FF0000,#FF00FF"" valuelist="""&amp;AF2056&amp;","&amp;AG2056&amp;","&amp;AH2056&amp;","&amp;AI2056&amp;","&amp;AJ2056&amp;","&amp;AK2056&amp;","&amp;AL2056&amp;","&amp;AM2056&amp;","&amp;AN2056&amp;","&amp;AO2056&amp;","&amp;AP2056&amp;","&amp;AQ2056&amp;""""</f>
        <v>piechart: colorlist="#00FF00,#FFFFFF,#C0C0C0,#FFFF00,#0000FF,#000080,#008080,#800000,#808000,#800080,#FF0000,#FF00FF" valuelist="0,0,0,0,0,0,1834,0,0,0,0,0"</v>
      </c>
      <c r="AF2056" s="2">
        <v>0</v>
      </c>
      <c r="AG2056" s="2">
        <v>0</v>
      </c>
      <c r="AH2056" s="2">
        <v>0</v>
      </c>
      <c r="AI2056" s="2">
        <v>0</v>
      </c>
      <c r="AJ2056" s="2">
        <v>0</v>
      </c>
      <c r="AK2056" s="2">
        <v>0</v>
      </c>
      <c r="AL2056" s="2">
        <v>1834</v>
      </c>
      <c r="AM2056" s="2">
        <v>0</v>
      </c>
      <c r="AN2056" s="2">
        <v>0</v>
      </c>
      <c r="AO2056" s="2">
        <v>0</v>
      </c>
      <c r="AP2056" s="2">
        <v>0</v>
      </c>
      <c r="AQ2056" s="2">
        <v>0</v>
      </c>
      <c r="AR2056" s="2">
        <v>0</v>
      </c>
      <c r="AS2056" s="2">
        <v>0</v>
      </c>
      <c r="AT2056" s="2">
        <v>0</v>
      </c>
      <c r="AU2056" s="2">
        <v>0</v>
      </c>
      <c r="AV2056" s="2">
        <v>0</v>
      </c>
      <c r="AW2056" s="2">
        <v>0</v>
      </c>
      <c r="AX2056" s="2">
        <v>0</v>
      </c>
      <c r="AY2056" s="2">
        <v>0</v>
      </c>
      <c r="AZ2056" s="2">
        <v>0</v>
      </c>
      <c r="BA2056" s="2">
        <v>0</v>
      </c>
      <c r="BB2056" s="2">
        <v>0</v>
      </c>
      <c r="BC2056" s="2">
        <v>0</v>
      </c>
      <c r="BD2056" s="2">
        <v>0</v>
      </c>
      <c r="BE2056" s="2">
        <v>0</v>
      </c>
      <c r="BF2056" s="2">
        <v>0</v>
      </c>
      <c r="BG2056" s="2">
        <v>0</v>
      </c>
      <c r="BH2056" s="2">
        <v>0</v>
      </c>
      <c r="BI2056" s="2">
        <v>1834</v>
      </c>
      <c r="BJ2056" s="2">
        <v>0</v>
      </c>
      <c r="BK2056" s="2">
        <v>0</v>
      </c>
      <c r="BL2056" s="2">
        <v>0</v>
      </c>
      <c r="BM2056" s="2">
        <v>0</v>
      </c>
      <c r="BN2056" s="2">
        <v>0</v>
      </c>
      <c r="BO2056" s="2">
        <v>0</v>
      </c>
      <c r="BP2056" s="2">
        <v>0</v>
      </c>
      <c r="BQ2056" s="2">
        <v>0</v>
      </c>
      <c r="BR2056" s="2">
        <v>0</v>
      </c>
      <c r="BS2056" s="2">
        <v>0</v>
      </c>
      <c r="BT2056" s="2">
        <v>0</v>
      </c>
      <c r="BU2056" s="2">
        <v>0</v>
      </c>
      <c r="BV2056" s="2">
        <v>0</v>
      </c>
      <c r="BW2056" s="2">
        <v>0</v>
      </c>
    </row>
    <row r="2057" spans="1:75" s="2" customFormat="1" ht="12.95" customHeight="1">
      <c r="A2057" s="2">
        <v>2380</v>
      </c>
      <c r="B2057" s="2" t="s">
        <v>6701</v>
      </c>
      <c r="C2057" s="2" t="str">
        <f>IF(D2057=0,"Standard only",INDEX($AR$1:$BW$1,1,MATCH(D2057,AR2057:BW2057,0)))</f>
        <v>OP_Root_Pos</v>
      </c>
      <c r="D2057" s="2">
        <v>2920</v>
      </c>
      <c r="E2057" s="31">
        <v>3.4653828514484202</v>
      </c>
      <c r="F2057" s="2">
        <v>437.34300000000002</v>
      </c>
      <c r="G2057" s="2">
        <v>9.59</v>
      </c>
      <c r="H2057" s="2" t="s">
        <v>25</v>
      </c>
      <c r="I2057" s="2" t="s">
        <v>13279</v>
      </c>
      <c r="J2057" s="2" t="s">
        <v>8825</v>
      </c>
      <c r="L2057" s="2" t="s">
        <v>11840</v>
      </c>
      <c r="M2057" s="2">
        <v>3.2</v>
      </c>
      <c r="N2057" s="2" t="s">
        <v>8825</v>
      </c>
      <c r="O2057" s="2" t="s">
        <v>8825</v>
      </c>
      <c r="P2057" s="2">
        <v>29</v>
      </c>
      <c r="Q2057" s="2" t="s">
        <v>6702</v>
      </c>
      <c r="U2057" s="2" t="s">
        <v>6703</v>
      </c>
      <c r="V2057" s="2" t="s">
        <v>6704</v>
      </c>
      <c r="W2057" s="2" t="str">
        <f>"piechart: colorlist=""#00FF00,#FFFFFF,#C0C0C0,#FFFF00,#0000FF,#000080,#008080,#800000,#808000,#800080,#FF0000,#FF00FF"" valuelist="""&amp;AF2057&amp;","&amp;AG2057&amp;","&amp;AH2057&amp;","&amp;AI2057&amp;","&amp;AJ2057&amp;","&amp;AK2057&amp;","&amp;AL2057&amp;","&amp;AM2057&amp;","&amp;AN2057&amp;","&amp;AO2057&amp;","&amp;AP2057&amp;","&amp;AQ2057&amp;""""</f>
        <v>piechart: colorlist="#00FF00,#FFFFFF,#C0C0C0,#FFFF00,#0000FF,#000080,#008080,#800000,#808000,#800080,#FF0000,#FF00FF" valuelist="0,0,0,0,0,2920,0,0,0,0,0,0"</v>
      </c>
      <c r="AF2057" s="2">
        <v>0</v>
      </c>
      <c r="AG2057" s="2">
        <v>0</v>
      </c>
      <c r="AH2057" s="2">
        <v>0</v>
      </c>
      <c r="AI2057" s="2">
        <v>0</v>
      </c>
      <c r="AJ2057" s="2">
        <v>0</v>
      </c>
      <c r="AK2057" s="2">
        <v>2920</v>
      </c>
      <c r="AL2057" s="2">
        <v>0</v>
      </c>
      <c r="AM2057" s="2">
        <v>0</v>
      </c>
      <c r="AN2057" s="2">
        <v>0</v>
      </c>
      <c r="AO2057" s="2">
        <v>0</v>
      </c>
      <c r="AP2057" s="2">
        <v>0</v>
      </c>
      <c r="AQ2057" s="2">
        <v>0</v>
      </c>
      <c r="AR2057" s="2">
        <v>0</v>
      </c>
      <c r="AS2057" s="2">
        <v>0</v>
      </c>
      <c r="AT2057" s="2">
        <v>0</v>
      </c>
      <c r="AU2057" s="2">
        <v>0</v>
      </c>
      <c r="AV2057" s="2">
        <v>0</v>
      </c>
      <c r="AW2057" s="2">
        <v>0</v>
      </c>
      <c r="AX2057" s="2">
        <v>0</v>
      </c>
      <c r="AY2057" s="2">
        <v>0</v>
      </c>
      <c r="AZ2057" s="2">
        <v>0</v>
      </c>
      <c r="BA2057" s="2">
        <v>0</v>
      </c>
      <c r="BB2057" s="2">
        <v>0</v>
      </c>
      <c r="BC2057" s="2">
        <v>0</v>
      </c>
      <c r="BD2057" s="2">
        <v>0</v>
      </c>
      <c r="BE2057" s="2">
        <v>0</v>
      </c>
      <c r="BF2057" s="2">
        <v>0</v>
      </c>
      <c r="BG2057" s="2">
        <v>0</v>
      </c>
      <c r="BH2057" s="2">
        <v>0</v>
      </c>
      <c r="BI2057" s="2">
        <v>0</v>
      </c>
      <c r="BJ2057" s="2">
        <v>0</v>
      </c>
      <c r="BK2057" s="2">
        <v>0</v>
      </c>
      <c r="BL2057" s="2">
        <v>0</v>
      </c>
      <c r="BM2057" s="2">
        <v>2920</v>
      </c>
      <c r="BN2057" s="2">
        <v>0</v>
      </c>
      <c r="BO2057" s="2">
        <v>0</v>
      </c>
      <c r="BP2057" s="2">
        <v>0</v>
      </c>
      <c r="BQ2057" s="2">
        <v>0</v>
      </c>
      <c r="BR2057" s="2">
        <v>0</v>
      </c>
      <c r="BS2057" s="2">
        <v>0</v>
      </c>
      <c r="BT2057" s="2">
        <v>0</v>
      </c>
      <c r="BU2057" s="2">
        <v>0</v>
      </c>
      <c r="BV2057" s="2">
        <v>0</v>
      </c>
      <c r="BW2057" s="2">
        <v>0</v>
      </c>
    </row>
    <row r="2058" spans="1:75" s="2" customFormat="1" ht="12.95" customHeight="1">
      <c r="A2058" s="2">
        <v>2381</v>
      </c>
      <c r="B2058" s="2" t="s">
        <v>6705</v>
      </c>
      <c r="C2058" s="2" t="str">
        <f>IF(D2058=0,"Standard only",INDEX($AR$1:$BW$1,1,MATCH(D2058,AR2058:BW2058,0)))</f>
        <v>MT_Root_Pos</v>
      </c>
      <c r="D2058" s="2">
        <v>2221</v>
      </c>
      <c r="E2058" s="31">
        <v>3.34654855854847</v>
      </c>
      <c r="F2058" s="2">
        <v>437.34320000000002</v>
      </c>
      <c r="G2058" s="2">
        <v>8.0399999999999991</v>
      </c>
      <c r="H2058" s="2" t="s">
        <v>25</v>
      </c>
      <c r="I2058" s="2" t="s">
        <v>13278</v>
      </c>
      <c r="J2058" s="2" t="s">
        <v>8825</v>
      </c>
      <c r="L2058" s="2" t="s">
        <v>11840</v>
      </c>
      <c r="M2058" s="2">
        <v>3.2</v>
      </c>
      <c r="N2058" s="2" t="s">
        <v>8825</v>
      </c>
      <c r="O2058" s="2" t="s">
        <v>8825</v>
      </c>
      <c r="P2058" s="2">
        <v>30</v>
      </c>
      <c r="Q2058" s="2" t="s">
        <v>6695</v>
      </c>
      <c r="U2058" s="2" t="s">
        <v>6706</v>
      </c>
      <c r="V2058" s="2" t="s">
        <v>6707</v>
      </c>
      <c r="W2058" s="2" t="str">
        <f>"piechart: colorlist=""#00FF00,#FFFFFF,#C0C0C0,#FFFF00,#0000FF,#000080,#008080,#800000,#808000,#800080,#FF0000,#FF00FF"" valuelist="""&amp;AF2058&amp;","&amp;AG2058&amp;","&amp;AH2058&amp;","&amp;AI2058&amp;","&amp;AJ2058&amp;","&amp;AK2058&amp;","&amp;AL2058&amp;","&amp;AM2058&amp;","&amp;AN2058&amp;","&amp;AO2058&amp;","&amp;AP2058&amp;","&amp;AQ2058&amp;""""</f>
        <v>piechart: colorlist="#00FF00,#FFFFFF,#C0C0C0,#FFFF00,#0000FF,#000080,#008080,#800000,#808000,#800080,#FF0000,#FF00FF" valuelist="0,0,0,0,0,0,2221,0,0,0,0,0"</v>
      </c>
      <c r="AF2058" s="2">
        <v>0</v>
      </c>
      <c r="AG2058" s="2">
        <v>0</v>
      </c>
      <c r="AH2058" s="2">
        <v>0</v>
      </c>
      <c r="AI2058" s="2">
        <v>0</v>
      </c>
      <c r="AJ2058" s="2">
        <v>0</v>
      </c>
      <c r="AK2058" s="2">
        <v>0</v>
      </c>
      <c r="AL2058" s="2">
        <v>2221</v>
      </c>
      <c r="AM2058" s="2">
        <v>0</v>
      </c>
      <c r="AN2058" s="2">
        <v>0</v>
      </c>
      <c r="AO2058" s="2">
        <v>0</v>
      </c>
      <c r="AP2058" s="2">
        <v>0</v>
      </c>
      <c r="AQ2058" s="2">
        <v>0</v>
      </c>
      <c r="AR2058" s="2">
        <v>0</v>
      </c>
      <c r="AS2058" s="2">
        <v>0</v>
      </c>
      <c r="AT2058" s="2">
        <v>0</v>
      </c>
      <c r="AU2058" s="2">
        <v>0</v>
      </c>
      <c r="AV2058" s="2">
        <v>0</v>
      </c>
      <c r="AW2058" s="2">
        <v>0</v>
      </c>
      <c r="AX2058" s="2">
        <v>0</v>
      </c>
      <c r="AY2058" s="2">
        <v>0</v>
      </c>
      <c r="AZ2058" s="2">
        <v>0</v>
      </c>
      <c r="BA2058" s="2">
        <v>0</v>
      </c>
      <c r="BB2058" s="2">
        <v>0</v>
      </c>
      <c r="BC2058" s="2">
        <v>0</v>
      </c>
      <c r="BD2058" s="2">
        <v>0</v>
      </c>
      <c r="BE2058" s="2">
        <v>0</v>
      </c>
      <c r="BF2058" s="2">
        <v>0</v>
      </c>
      <c r="BG2058" s="2">
        <v>0</v>
      </c>
      <c r="BH2058" s="2">
        <v>0</v>
      </c>
      <c r="BI2058" s="2">
        <v>2221</v>
      </c>
      <c r="BJ2058" s="2">
        <v>0</v>
      </c>
      <c r="BK2058" s="2">
        <v>0</v>
      </c>
      <c r="BL2058" s="2">
        <v>0</v>
      </c>
      <c r="BM2058" s="2">
        <v>0</v>
      </c>
      <c r="BN2058" s="2">
        <v>0</v>
      </c>
      <c r="BO2058" s="2">
        <v>0</v>
      </c>
      <c r="BP2058" s="2">
        <v>0</v>
      </c>
      <c r="BQ2058" s="2">
        <v>0</v>
      </c>
      <c r="BR2058" s="2">
        <v>0</v>
      </c>
      <c r="BS2058" s="2">
        <v>0</v>
      </c>
      <c r="BT2058" s="2">
        <v>0</v>
      </c>
      <c r="BU2058" s="2">
        <v>0</v>
      </c>
      <c r="BV2058" s="2">
        <v>0</v>
      </c>
      <c r="BW2058" s="2">
        <v>0</v>
      </c>
    </row>
    <row r="2059" spans="1:75" s="2" customFormat="1" ht="12.95" customHeight="1">
      <c r="A2059" s="2">
        <v>2391</v>
      </c>
      <c r="B2059" s="2" t="s">
        <v>6716</v>
      </c>
      <c r="C2059" s="2" t="str">
        <f>IF(D2059=0,"Standard only",INDEX($AR$1:$BW$1,1,MATCH(D2059,AR2059:BW2059,0)))</f>
        <v>GM_LeafStem_Pos</v>
      </c>
      <c r="D2059" s="2">
        <v>1976</v>
      </c>
      <c r="E2059" s="31">
        <v>3.29578694025161</v>
      </c>
      <c r="F2059" s="2">
        <v>439.1961</v>
      </c>
      <c r="G2059" s="2">
        <v>4.75</v>
      </c>
      <c r="H2059" s="2" t="s">
        <v>25</v>
      </c>
      <c r="I2059" s="2" t="s">
        <v>13272</v>
      </c>
      <c r="J2059" s="2" t="s">
        <v>8825</v>
      </c>
      <c r="L2059" s="2" t="s">
        <v>11840</v>
      </c>
      <c r="M2059" s="2">
        <v>3.2</v>
      </c>
      <c r="N2059" s="2" t="s">
        <v>8825</v>
      </c>
      <c r="O2059" s="2" t="s">
        <v>8825</v>
      </c>
      <c r="P2059" s="2">
        <v>22</v>
      </c>
      <c r="Q2059" s="2" t="s">
        <v>6717</v>
      </c>
      <c r="U2059" s="2" t="s">
        <v>6718</v>
      </c>
      <c r="V2059" s="2" t="s">
        <v>6719</v>
      </c>
      <c r="W2059" s="2" t="str">
        <f>"piechart: colorlist=""#00FF00,#FFFFFF,#C0C0C0,#FFFF00,#0000FF,#000080,#008080,#800000,#808000,#800080,#FF0000,#FF00FF"" valuelist="""&amp;AF2059&amp;","&amp;AG2059&amp;","&amp;AH2059&amp;","&amp;AI2059&amp;","&amp;AJ2059&amp;","&amp;AK2059&amp;","&amp;AL2059&amp;","&amp;AM2059&amp;","&amp;AN2059&amp;","&amp;AO2059&amp;","&amp;AP2059&amp;","&amp;AQ2059&amp;""""</f>
        <v>piechart: colorlist="#00FF00,#FFFFFF,#C0C0C0,#FFFF00,#0000FF,#000080,#008080,#800000,#808000,#800080,#FF0000,#FF00FF" valuelist="0,0,0,493,953,0,0,1976,0,0,0,1155"</v>
      </c>
      <c r="AF2059" s="2">
        <v>0</v>
      </c>
      <c r="AG2059" s="2">
        <v>0</v>
      </c>
      <c r="AH2059" s="2">
        <v>0</v>
      </c>
      <c r="AI2059" s="2">
        <v>493</v>
      </c>
      <c r="AJ2059" s="2">
        <v>953</v>
      </c>
      <c r="AK2059" s="2">
        <v>0</v>
      </c>
      <c r="AL2059" s="2">
        <v>0</v>
      </c>
      <c r="AM2059" s="2">
        <v>1976</v>
      </c>
      <c r="AN2059" s="2">
        <v>0</v>
      </c>
      <c r="AO2059" s="2">
        <v>0</v>
      </c>
      <c r="AP2059" s="2">
        <v>0</v>
      </c>
      <c r="AQ2059" s="2">
        <v>1155</v>
      </c>
      <c r="AR2059" s="2">
        <v>0</v>
      </c>
      <c r="AS2059" s="2">
        <v>493</v>
      </c>
      <c r="AT2059" s="2">
        <v>0</v>
      </c>
      <c r="AU2059" s="2">
        <v>0</v>
      </c>
      <c r="AV2059" s="2">
        <v>0</v>
      </c>
      <c r="AW2059" s="2">
        <v>0</v>
      </c>
      <c r="AX2059" s="2">
        <v>0</v>
      </c>
      <c r="AY2059" s="2">
        <v>1976</v>
      </c>
      <c r="AZ2059" s="2">
        <v>0</v>
      </c>
      <c r="BA2059" s="2">
        <v>0</v>
      </c>
      <c r="BB2059" s="2">
        <v>0</v>
      </c>
      <c r="BC2059" s="2">
        <v>0</v>
      </c>
      <c r="BD2059" s="2">
        <v>0</v>
      </c>
      <c r="BE2059" s="2">
        <v>0</v>
      </c>
      <c r="BF2059" s="2">
        <v>0</v>
      </c>
      <c r="BG2059" s="2">
        <v>0</v>
      </c>
      <c r="BH2059" s="2">
        <v>0</v>
      </c>
      <c r="BI2059" s="2">
        <v>0</v>
      </c>
      <c r="BJ2059" s="2">
        <v>0</v>
      </c>
      <c r="BK2059" s="2">
        <v>953</v>
      </c>
      <c r="BL2059" s="2">
        <v>0</v>
      </c>
      <c r="BM2059" s="2">
        <v>0</v>
      </c>
      <c r="BN2059" s="2">
        <v>0</v>
      </c>
      <c r="BO2059" s="2">
        <v>0</v>
      </c>
      <c r="BP2059" s="2">
        <v>0</v>
      </c>
      <c r="BQ2059" s="2">
        <v>1155</v>
      </c>
      <c r="BR2059" s="2">
        <v>0</v>
      </c>
      <c r="BS2059" s="2">
        <v>0</v>
      </c>
      <c r="BT2059" s="2">
        <v>0</v>
      </c>
      <c r="BU2059" s="2">
        <v>0</v>
      </c>
      <c r="BV2059" s="2">
        <v>0</v>
      </c>
      <c r="BW2059" s="2">
        <v>0</v>
      </c>
    </row>
    <row r="2060" spans="1:75" s="2" customFormat="1" ht="12.95" customHeight="1">
      <c r="A2060" s="2">
        <v>2392</v>
      </c>
      <c r="B2060" s="2" t="s">
        <v>6720</v>
      </c>
      <c r="C2060" s="2" t="str">
        <f>IF(D2060=0,"Standard only",INDEX($AR$1:$BW$1,1,MATCH(D2060,AR2060:BW2060,0)))</f>
        <v>LE_LeafStem_Pos</v>
      </c>
      <c r="D2060" s="2">
        <v>4995</v>
      </c>
      <c r="E2060" s="31">
        <v>3.6985354925620002</v>
      </c>
      <c r="F2060" s="2">
        <v>439.19709999999998</v>
      </c>
      <c r="G2060" s="2">
        <v>5.03</v>
      </c>
      <c r="H2060" s="2" t="s">
        <v>25</v>
      </c>
      <c r="I2060" s="2" t="s">
        <v>13272</v>
      </c>
      <c r="J2060" s="2" t="s">
        <v>8825</v>
      </c>
      <c r="L2060" s="2" t="s">
        <v>11840</v>
      </c>
      <c r="M2060" s="2">
        <v>3.2</v>
      </c>
      <c r="N2060" s="2" t="s">
        <v>8825</v>
      </c>
      <c r="O2060" s="2" t="s">
        <v>8825</v>
      </c>
      <c r="P2060" s="2">
        <v>22</v>
      </c>
      <c r="Q2060" s="2" t="s">
        <v>6717</v>
      </c>
      <c r="U2060" s="2" t="s">
        <v>6721</v>
      </c>
      <c r="V2060" s="2" t="s">
        <v>6722</v>
      </c>
      <c r="W2060" s="2" t="str">
        <f>"piechart: colorlist=""#00FF00,#FFFFFF,#C0C0C0,#FFFF00,#0000FF,#000080,#008080,#800000,#808000,#800080,#FF0000,#FF00FF"" valuelist="""&amp;AF2060&amp;","&amp;AG2060&amp;","&amp;AH2060&amp;","&amp;AI2060&amp;","&amp;AJ2060&amp;","&amp;AK2060&amp;","&amp;AL2060&amp;","&amp;AM2060&amp;","&amp;AN2060&amp;","&amp;AO2060&amp;","&amp;AP2060&amp;","&amp;AQ2060&amp;""""</f>
        <v>piechart: colorlist="#00FF00,#FFFFFF,#C0C0C0,#FFFF00,#0000FF,#000080,#008080,#800000,#808000,#800080,#FF0000,#FF00FF" valuelist="0,0,333,0,0,0,0,0,0,0,4995,0"</v>
      </c>
      <c r="AF2060" s="2">
        <v>0</v>
      </c>
      <c r="AG2060" s="2">
        <v>0</v>
      </c>
      <c r="AH2060" s="2">
        <v>333</v>
      </c>
      <c r="AI2060" s="2">
        <v>0</v>
      </c>
      <c r="AJ2060" s="2">
        <v>0</v>
      </c>
      <c r="AK2060" s="2">
        <v>0</v>
      </c>
      <c r="AL2060" s="2">
        <v>0</v>
      </c>
      <c r="AM2060" s="2">
        <v>0</v>
      </c>
      <c r="AN2060" s="2">
        <v>0</v>
      </c>
      <c r="AO2060" s="2">
        <v>0</v>
      </c>
      <c r="AP2060" s="2">
        <v>4995</v>
      </c>
      <c r="AQ2060" s="2">
        <v>0</v>
      </c>
      <c r="AR2060" s="2">
        <v>0</v>
      </c>
      <c r="AS2060" s="2">
        <v>0</v>
      </c>
      <c r="AT2060" s="2">
        <v>0</v>
      </c>
      <c r="AU2060" s="2">
        <v>0</v>
      </c>
      <c r="AV2060" s="2">
        <v>0</v>
      </c>
      <c r="AW2060" s="2">
        <v>0</v>
      </c>
      <c r="AX2060" s="2">
        <v>0</v>
      </c>
      <c r="AY2060" s="2">
        <v>0</v>
      </c>
      <c r="AZ2060" s="2">
        <v>0</v>
      </c>
      <c r="BA2060" s="2">
        <v>0</v>
      </c>
      <c r="BB2060" s="2">
        <v>0</v>
      </c>
      <c r="BC2060" s="2">
        <v>0</v>
      </c>
      <c r="BD2060" s="2">
        <v>4995</v>
      </c>
      <c r="BE2060" s="2">
        <v>0</v>
      </c>
      <c r="BF2060" s="2">
        <v>0</v>
      </c>
      <c r="BG2060" s="2">
        <v>0</v>
      </c>
      <c r="BH2060" s="2">
        <v>0</v>
      </c>
      <c r="BI2060" s="2">
        <v>0</v>
      </c>
      <c r="BJ2060" s="2">
        <v>0</v>
      </c>
      <c r="BK2060" s="2">
        <v>0</v>
      </c>
      <c r="BL2060" s="2">
        <v>0</v>
      </c>
      <c r="BM2060" s="2">
        <v>0</v>
      </c>
      <c r="BN2060" s="2">
        <v>0</v>
      </c>
      <c r="BO2060" s="2">
        <v>0</v>
      </c>
      <c r="BP2060" s="2">
        <v>0</v>
      </c>
      <c r="BQ2060" s="2">
        <v>0</v>
      </c>
      <c r="BR2060" s="2">
        <v>0</v>
      </c>
      <c r="BS2060" s="2">
        <v>0</v>
      </c>
      <c r="BT2060" s="2">
        <v>0</v>
      </c>
      <c r="BU2060" s="2">
        <v>0</v>
      </c>
      <c r="BV2060" s="2">
        <v>0</v>
      </c>
      <c r="BW2060" s="2">
        <v>333</v>
      </c>
    </row>
    <row r="2061" spans="1:75" s="2" customFormat="1" ht="12.95" customHeight="1">
      <c r="A2061" s="2">
        <v>2394</v>
      </c>
      <c r="B2061" s="2" t="s">
        <v>6724</v>
      </c>
      <c r="C2061" s="2" t="str">
        <f>IF(D2061=0,"Standard only",INDEX($AR$1:$BW$1,1,MATCH(D2061,AR2061:BW2061,0)))</f>
        <v>MT_Root_Pos</v>
      </c>
      <c r="D2061" s="2">
        <v>1366</v>
      </c>
      <c r="E2061" s="31">
        <v>3.13545069934551</v>
      </c>
      <c r="F2061" s="2">
        <v>439.31810000000002</v>
      </c>
      <c r="G2061" s="2">
        <v>7.04</v>
      </c>
      <c r="H2061" s="2" t="s">
        <v>25</v>
      </c>
      <c r="I2061" s="2" t="s">
        <v>13279</v>
      </c>
      <c r="J2061" s="2" t="s">
        <v>8825</v>
      </c>
      <c r="L2061" s="2" t="s">
        <v>11840</v>
      </c>
      <c r="M2061" s="2">
        <v>3.2</v>
      </c>
      <c r="N2061" s="2" t="s">
        <v>8825</v>
      </c>
      <c r="O2061" s="2" t="s">
        <v>8825</v>
      </c>
      <c r="P2061" s="2">
        <v>29</v>
      </c>
      <c r="Q2061" s="2" t="s">
        <v>6723</v>
      </c>
      <c r="U2061" s="2" t="s">
        <v>6725</v>
      </c>
      <c r="V2061" s="2" t="s">
        <v>6726</v>
      </c>
      <c r="W2061" s="2" t="str">
        <f>"piechart: colorlist=""#00FF00,#FFFFFF,#C0C0C0,#FFFF00,#0000FF,#000080,#008080,#800000,#808000,#800080,#FF0000,#FF00FF"" valuelist="""&amp;AF2061&amp;","&amp;AG2061&amp;","&amp;AH2061&amp;","&amp;AI2061&amp;","&amp;AJ2061&amp;","&amp;AK2061&amp;","&amp;AL2061&amp;","&amp;AM2061&amp;","&amp;AN2061&amp;","&amp;AO2061&amp;","&amp;AP2061&amp;","&amp;AQ2061&amp;""""</f>
        <v>piechart: colorlist="#00FF00,#FFFFFF,#C0C0C0,#FFFF00,#0000FF,#000080,#008080,#800000,#808000,#800080,#FF0000,#FF00FF" valuelist="0,0,0,0,0,0,1366,0,0,0,0,0"</v>
      </c>
      <c r="AF2061" s="2">
        <v>0</v>
      </c>
      <c r="AG2061" s="2">
        <v>0</v>
      </c>
      <c r="AH2061" s="2">
        <v>0</v>
      </c>
      <c r="AI2061" s="2">
        <v>0</v>
      </c>
      <c r="AJ2061" s="2">
        <v>0</v>
      </c>
      <c r="AK2061" s="2">
        <v>0</v>
      </c>
      <c r="AL2061" s="2">
        <v>1366</v>
      </c>
      <c r="AM2061" s="2">
        <v>0</v>
      </c>
      <c r="AN2061" s="2">
        <v>0</v>
      </c>
      <c r="AO2061" s="2">
        <v>0</v>
      </c>
      <c r="AP2061" s="2">
        <v>0</v>
      </c>
      <c r="AQ2061" s="2">
        <v>0</v>
      </c>
      <c r="AR2061" s="2">
        <v>0</v>
      </c>
      <c r="AS2061" s="2">
        <v>0</v>
      </c>
      <c r="AT2061" s="2">
        <v>0</v>
      </c>
      <c r="AU2061" s="2">
        <v>0</v>
      </c>
      <c r="AV2061" s="2">
        <v>0</v>
      </c>
      <c r="AW2061" s="2">
        <v>0</v>
      </c>
      <c r="AX2061" s="2">
        <v>0</v>
      </c>
      <c r="AY2061" s="2">
        <v>0</v>
      </c>
      <c r="AZ2061" s="2">
        <v>0</v>
      </c>
      <c r="BA2061" s="2">
        <v>0</v>
      </c>
      <c r="BB2061" s="2">
        <v>0</v>
      </c>
      <c r="BC2061" s="2">
        <v>0</v>
      </c>
      <c r="BD2061" s="2">
        <v>0</v>
      </c>
      <c r="BE2061" s="2">
        <v>0</v>
      </c>
      <c r="BF2061" s="2">
        <v>0</v>
      </c>
      <c r="BG2061" s="2">
        <v>0</v>
      </c>
      <c r="BH2061" s="2">
        <v>0</v>
      </c>
      <c r="BI2061" s="2">
        <v>1366</v>
      </c>
      <c r="BJ2061" s="2">
        <v>0</v>
      </c>
      <c r="BK2061" s="2">
        <v>0</v>
      </c>
      <c r="BL2061" s="2">
        <v>0</v>
      </c>
      <c r="BM2061" s="2">
        <v>0</v>
      </c>
      <c r="BN2061" s="2">
        <v>0</v>
      </c>
      <c r="BO2061" s="2">
        <v>0</v>
      </c>
      <c r="BP2061" s="2">
        <v>0</v>
      </c>
      <c r="BQ2061" s="2">
        <v>0</v>
      </c>
      <c r="BR2061" s="2">
        <v>0</v>
      </c>
      <c r="BS2061" s="2">
        <v>0</v>
      </c>
      <c r="BT2061" s="2">
        <v>0</v>
      </c>
      <c r="BU2061" s="2">
        <v>0</v>
      </c>
      <c r="BV2061" s="2">
        <v>0</v>
      </c>
      <c r="BW2061" s="2">
        <v>0</v>
      </c>
    </row>
    <row r="2062" spans="1:75" s="2" customFormat="1" ht="12.95" customHeight="1">
      <c r="A2062" s="2">
        <v>2395</v>
      </c>
      <c r="B2062" s="2" t="s">
        <v>6727</v>
      </c>
      <c r="C2062" s="2" t="str">
        <f>IF(D2062=0,"Standard only",INDEX($AR$1:$BW$1,1,MATCH(D2062,AR2062:BW2062,0)))</f>
        <v>MT_RipePod_Pos</v>
      </c>
      <c r="D2062" s="2">
        <v>1665</v>
      </c>
      <c r="E2062" s="31">
        <v>3.2214142378423398</v>
      </c>
      <c r="F2062" s="2">
        <v>439.32069999999999</v>
      </c>
      <c r="G2062" s="2">
        <v>5.84</v>
      </c>
      <c r="H2062" s="2" t="s">
        <v>25</v>
      </c>
      <c r="I2062" s="2" t="s">
        <v>13281</v>
      </c>
      <c r="J2062" s="2" t="s">
        <v>8825</v>
      </c>
      <c r="L2062" s="2" t="s">
        <v>11840</v>
      </c>
      <c r="M2062" s="2">
        <v>3.2</v>
      </c>
      <c r="N2062" s="2" t="s">
        <v>8825</v>
      </c>
      <c r="O2062" s="2" t="s">
        <v>8825</v>
      </c>
      <c r="P2062" s="2">
        <v>28</v>
      </c>
      <c r="Q2062" s="2" t="s">
        <v>6728</v>
      </c>
      <c r="U2062" s="2" t="s">
        <v>6729</v>
      </c>
      <c r="V2062" s="2" t="s">
        <v>6730</v>
      </c>
      <c r="W2062" s="2" t="str">
        <f>"piechart: colorlist=""#00FF00,#FFFFFF,#C0C0C0,#FFFF00,#0000FF,#000080,#008080,#800000,#808000,#800080,#FF0000,#FF00FF"" valuelist="""&amp;AF2062&amp;","&amp;AG2062&amp;","&amp;AH2062&amp;","&amp;AI2062&amp;","&amp;AJ2062&amp;","&amp;AK2062&amp;","&amp;AL2062&amp;","&amp;AM2062&amp;","&amp;AN2062&amp;","&amp;AO2062&amp;","&amp;AP2062&amp;","&amp;AQ2062&amp;""""</f>
        <v>piechart: colorlist="#00FF00,#FFFFFF,#C0C0C0,#FFFF00,#0000FF,#000080,#008080,#800000,#808000,#800080,#FF0000,#FF00FF" valuelist="0,0,0,0,0,0,1665,0,0,0,0,0"</v>
      </c>
      <c r="AF2062" s="2">
        <v>0</v>
      </c>
      <c r="AG2062" s="2">
        <v>0</v>
      </c>
      <c r="AH2062" s="2">
        <v>0</v>
      </c>
      <c r="AI2062" s="2">
        <v>0</v>
      </c>
      <c r="AJ2062" s="2">
        <v>0</v>
      </c>
      <c r="AK2062" s="2">
        <v>0</v>
      </c>
      <c r="AL2062" s="2">
        <v>1665</v>
      </c>
      <c r="AM2062" s="2">
        <v>0</v>
      </c>
      <c r="AN2062" s="2">
        <v>0</v>
      </c>
      <c r="AO2062" s="2">
        <v>0</v>
      </c>
      <c r="AP2062" s="2">
        <v>0</v>
      </c>
      <c r="AQ2062" s="2">
        <v>0</v>
      </c>
      <c r="AR2062" s="2">
        <v>0</v>
      </c>
      <c r="AS2062" s="2">
        <v>0</v>
      </c>
      <c r="AT2062" s="2">
        <v>0</v>
      </c>
      <c r="AU2062" s="2">
        <v>0</v>
      </c>
      <c r="AV2062" s="2">
        <v>0</v>
      </c>
      <c r="AW2062" s="2">
        <v>0</v>
      </c>
      <c r="AX2062" s="2">
        <v>0</v>
      </c>
      <c r="AY2062" s="2">
        <v>0</v>
      </c>
      <c r="AZ2062" s="2">
        <v>0</v>
      </c>
      <c r="BA2062" s="2">
        <v>0</v>
      </c>
      <c r="BB2062" s="2">
        <v>0</v>
      </c>
      <c r="BC2062" s="2">
        <v>0</v>
      </c>
      <c r="BD2062" s="2">
        <v>0</v>
      </c>
      <c r="BE2062" s="2">
        <v>0</v>
      </c>
      <c r="BF2062" s="2">
        <v>0</v>
      </c>
      <c r="BG2062" s="2">
        <v>0</v>
      </c>
      <c r="BH2062" s="2">
        <v>1665</v>
      </c>
      <c r="BI2062" s="2">
        <v>0</v>
      </c>
      <c r="BJ2062" s="2">
        <v>0</v>
      </c>
      <c r="BK2062" s="2">
        <v>0</v>
      </c>
      <c r="BL2062" s="2">
        <v>0</v>
      </c>
      <c r="BM2062" s="2">
        <v>0</v>
      </c>
      <c r="BN2062" s="2">
        <v>0</v>
      </c>
      <c r="BO2062" s="2">
        <v>0</v>
      </c>
      <c r="BP2062" s="2">
        <v>0</v>
      </c>
      <c r="BQ2062" s="2">
        <v>0</v>
      </c>
      <c r="BR2062" s="2">
        <v>0</v>
      </c>
      <c r="BS2062" s="2">
        <v>0</v>
      </c>
      <c r="BT2062" s="2">
        <v>0</v>
      </c>
      <c r="BU2062" s="2">
        <v>0</v>
      </c>
      <c r="BV2062" s="2">
        <v>0</v>
      </c>
      <c r="BW2062" s="2">
        <v>0</v>
      </c>
    </row>
    <row r="2063" spans="1:75" s="2" customFormat="1" ht="12.95" customHeight="1">
      <c r="A2063" s="2">
        <v>2398</v>
      </c>
      <c r="B2063" s="2" t="s">
        <v>6731</v>
      </c>
      <c r="C2063" s="2" t="str">
        <f>IF(D2063=0,"Standard only",INDEX($AR$1:$BW$1,1,MATCH(D2063,AR2063:BW2063,0)))</f>
        <v>MT_Flower_Pos</v>
      </c>
      <c r="D2063" s="2">
        <v>1573</v>
      </c>
      <c r="E2063" s="31">
        <v>3.1967287226232899</v>
      </c>
      <c r="F2063" s="2">
        <v>439.32319999999999</v>
      </c>
      <c r="G2063" s="2">
        <v>6.04</v>
      </c>
      <c r="H2063" s="2" t="s">
        <v>25</v>
      </c>
      <c r="I2063" s="2" t="s">
        <v>13279</v>
      </c>
      <c r="J2063" s="2" t="s">
        <v>8825</v>
      </c>
      <c r="L2063" s="2" t="s">
        <v>11840</v>
      </c>
      <c r="M2063" s="2">
        <v>3.2</v>
      </c>
      <c r="N2063" s="2" t="s">
        <v>8825</v>
      </c>
      <c r="O2063" s="2" t="s">
        <v>8825</v>
      </c>
      <c r="P2063" s="2">
        <v>29</v>
      </c>
      <c r="Q2063" s="2" t="s">
        <v>6723</v>
      </c>
      <c r="U2063" s="2" t="s">
        <v>6732</v>
      </c>
      <c r="V2063" s="2" t="s">
        <v>6733</v>
      </c>
      <c r="W2063" s="2" t="str">
        <f>"piechart: colorlist=""#00FF00,#FFFFFF,#C0C0C0,#FFFF00,#0000FF,#000080,#008080,#800000,#808000,#800080,#FF0000,#FF00FF"" valuelist="""&amp;AF2063&amp;","&amp;AG2063&amp;","&amp;AH2063&amp;","&amp;AI2063&amp;","&amp;AJ2063&amp;","&amp;AK2063&amp;","&amp;AL2063&amp;","&amp;AM2063&amp;","&amp;AN2063&amp;","&amp;AO2063&amp;","&amp;AP2063&amp;","&amp;AQ2063&amp;""""</f>
        <v>piechart: colorlist="#00FF00,#FFFFFF,#C0C0C0,#FFFF00,#0000FF,#000080,#008080,#800000,#808000,#800080,#FF0000,#FF00FF" valuelist="0,0,0,0,0,0,2191,0,0,0,0,0"</v>
      </c>
      <c r="AF2063" s="2">
        <v>0</v>
      </c>
      <c r="AG2063" s="2">
        <v>0</v>
      </c>
      <c r="AH2063" s="2">
        <v>0</v>
      </c>
      <c r="AI2063" s="2">
        <v>0</v>
      </c>
      <c r="AJ2063" s="2">
        <v>0</v>
      </c>
      <c r="AK2063" s="2">
        <v>0</v>
      </c>
      <c r="AL2063" s="2">
        <v>2191</v>
      </c>
      <c r="AM2063" s="2">
        <v>0</v>
      </c>
      <c r="AN2063" s="2">
        <v>0</v>
      </c>
      <c r="AO2063" s="2">
        <v>0</v>
      </c>
      <c r="AP2063" s="2">
        <v>0</v>
      </c>
      <c r="AQ2063" s="2">
        <v>0</v>
      </c>
      <c r="AR2063" s="2">
        <v>0</v>
      </c>
      <c r="AS2063" s="2">
        <v>0</v>
      </c>
      <c r="AT2063" s="2">
        <v>0</v>
      </c>
      <c r="AU2063" s="2">
        <v>0</v>
      </c>
      <c r="AV2063" s="2">
        <v>0</v>
      </c>
      <c r="AW2063" s="2">
        <v>0</v>
      </c>
      <c r="AX2063" s="2">
        <v>0</v>
      </c>
      <c r="AY2063" s="2">
        <v>0</v>
      </c>
      <c r="AZ2063" s="2">
        <v>0</v>
      </c>
      <c r="BA2063" s="2">
        <v>0</v>
      </c>
      <c r="BB2063" s="2">
        <v>0</v>
      </c>
      <c r="BC2063" s="2">
        <v>0</v>
      </c>
      <c r="BD2063" s="2">
        <v>0</v>
      </c>
      <c r="BE2063" s="2">
        <v>0</v>
      </c>
      <c r="BF2063" s="2">
        <v>1573</v>
      </c>
      <c r="BG2063" s="2">
        <v>0</v>
      </c>
      <c r="BH2063" s="2">
        <v>0</v>
      </c>
      <c r="BI2063" s="2">
        <v>0</v>
      </c>
      <c r="BJ2063" s="2">
        <v>618</v>
      </c>
      <c r="BK2063" s="2">
        <v>0</v>
      </c>
      <c r="BL2063" s="2">
        <v>0</v>
      </c>
      <c r="BM2063" s="2">
        <v>0</v>
      </c>
      <c r="BN2063" s="2">
        <v>0</v>
      </c>
      <c r="BO2063" s="2">
        <v>0</v>
      </c>
      <c r="BP2063" s="2">
        <v>0</v>
      </c>
      <c r="BQ2063" s="2">
        <v>0</v>
      </c>
      <c r="BR2063" s="2">
        <v>0</v>
      </c>
      <c r="BS2063" s="2">
        <v>0</v>
      </c>
      <c r="BT2063" s="2">
        <v>0</v>
      </c>
      <c r="BU2063" s="2">
        <v>0</v>
      </c>
      <c r="BV2063" s="2">
        <v>0</v>
      </c>
      <c r="BW2063" s="2">
        <v>0</v>
      </c>
    </row>
    <row r="2064" spans="1:75" s="2" customFormat="1" ht="12.95" customHeight="1">
      <c r="A2064" s="2">
        <v>2403</v>
      </c>
      <c r="B2064" s="2" t="s">
        <v>6735</v>
      </c>
      <c r="C2064" s="2" t="str">
        <f>IF(D2064=0,"Standard only",INDEX($AR$1:$BW$1,1,MATCH(D2064,AR2064:BW2064,0)))</f>
        <v>MT_Root_Pos</v>
      </c>
      <c r="D2064" s="2">
        <v>4372</v>
      </c>
      <c r="E2064" s="31">
        <v>3.6406801532776698</v>
      </c>
      <c r="F2064" s="2">
        <v>439.3571</v>
      </c>
      <c r="G2064" s="2">
        <v>8.2799999999999994</v>
      </c>
      <c r="H2064" s="2" t="s">
        <v>25</v>
      </c>
      <c r="I2064" s="2" t="s">
        <v>13278</v>
      </c>
      <c r="J2064" s="2" t="s">
        <v>8825</v>
      </c>
      <c r="L2064" s="2" t="s">
        <v>11840</v>
      </c>
      <c r="M2064" s="2">
        <v>3.2</v>
      </c>
      <c r="N2064" s="2" t="s">
        <v>8825</v>
      </c>
      <c r="O2064" s="2" t="s">
        <v>8825</v>
      </c>
      <c r="P2064" s="2">
        <v>30</v>
      </c>
      <c r="Q2064" s="2" t="s">
        <v>6734</v>
      </c>
      <c r="U2064" s="2" t="s">
        <v>6736</v>
      </c>
      <c r="V2064" s="2" t="s">
        <v>6737</v>
      </c>
      <c r="W2064" s="2" t="str">
        <f>"piechart: colorlist=""#00FF00,#FFFFFF,#C0C0C0,#FFFF00,#0000FF,#000080,#008080,#800000,#808000,#800080,#FF0000,#FF00FF"" valuelist="""&amp;AF2064&amp;","&amp;AG2064&amp;","&amp;AH2064&amp;","&amp;AI2064&amp;","&amp;AJ2064&amp;","&amp;AK2064&amp;","&amp;AL2064&amp;","&amp;AM2064&amp;","&amp;AN2064&amp;","&amp;AO2064&amp;","&amp;AP2064&amp;","&amp;AQ2064&amp;""""</f>
        <v>piechart: colorlist="#00FF00,#FFFFFF,#C0C0C0,#FFFF00,#0000FF,#000080,#008080,#800000,#808000,#800080,#FF0000,#FF00FF" valuelist="0,0,0,0,0,0,4372,0,0,0,0,0"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>
        <v>0</v>
      </c>
      <c r="AL2064" s="2">
        <v>4372</v>
      </c>
      <c r="AM2064" s="2">
        <v>0</v>
      </c>
      <c r="AN2064" s="2">
        <v>0</v>
      </c>
      <c r="AO2064" s="2">
        <v>0</v>
      </c>
      <c r="AP2064" s="2">
        <v>0</v>
      </c>
      <c r="AQ2064" s="2">
        <v>0</v>
      </c>
      <c r="AR2064" s="2">
        <v>0</v>
      </c>
      <c r="AS2064" s="2">
        <v>0</v>
      </c>
      <c r="AT2064" s="2">
        <v>0</v>
      </c>
      <c r="AU2064" s="2">
        <v>0</v>
      </c>
      <c r="AV2064" s="2">
        <v>0</v>
      </c>
      <c r="AW2064" s="2">
        <v>0</v>
      </c>
      <c r="AX2064" s="2">
        <v>0</v>
      </c>
      <c r="AY2064" s="2">
        <v>0</v>
      </c>
      <c r="AZ2064" s="2">
        <v>0</v>
      </c>
      <c r="BA2064" s="2">
        <v>0</v>
      </c>
      <c r="BB2064" s="2">
        <v>0</v>
      </c>
      <c r="BC2064" s="2">
        <v>0</v>
      </c>
      <c r="BD2064" s="2">
        <v>0</v>
      </c>
      <c r="BE2064" s="2">
        <v>0</v>
      </c>
      <c r="BF2064" s="2">
        <v>0</v>
      </c>
      <c r="BG2064" s="2">
        <v>0</v>
      </c>
      <c r="BH2064" s="2">
        <v>0</v>
      </c>
      <c r="BI2064" s="2">
        <v>4372</v>
      </c>
      <c r="BJ2064" s="2">
        <v>0</v>
      </c>
      <c r="BK2064" s="2">
        <v>0</v>
      </c>
      <c r="BL2064" s="2">
        <v>0</v>
      </c>
      <c r="BM2064" s="2">
        <v>0</v>
      </c>
      <c r="BN2064" s="2">
        <v>0</v>
      </c>
      <c r="BO2064" s="2">
        <v>0</v>
      </c>
      <c r="BP2064" s="2">
        <v>0</v>
      </c>
      <c r="BQ2064" s="2">
        <v>0</v>
      </c>
      <c r="BR2064" s="2">
        <v>0</v>
      </c>
      <c r="BS2064" s="2">
        <v>0</v>
      </c>
      <c r="BT2064" s="2">
        <v>0</v>
      </c>
      <c r="BU2064" s="2">
        <v>0</v>
      </c>
      <c r="BV2064" s="2">
        <v>0</v>
      </c>
      <c r="BW2064" s="2">
        <v>0</v>
      </c>
    </row>
    <row r="2065" spans="1:75" s="2" customFormat="1" ht="12.95" customHeight="1">
      <c r="A2065" s="2">
        <v>2405</v>
      </c>
      <c r="B2065" s="2" t="s">
        <v>6738</v>
      </c>
      <c r="C2065" s="2" t="str">
        <f>IF(D2065=0,"Standard only",INDEX($AR$1:$BW$1,1,MATCH(D2065,AR2065:BW2065,0)))</f>
        <v>MT_Root_Pos</v>
      </c>
      <c r="D2065" s="2">
        <v>5351</v>
      </c>
      <c r="E2065" s="31">
        <v>3.72843495097425</v>
      </c>
      <c r="F2065" s="2">
        <v>439.35910000000001</v>
      </c>
      <c r="G2065" s="2">
        <v>8.7200000000000006</v>
      </c>
      <c r="H2065" s="2" t="s">
        <v>25</v>
      </c>
      <c r="I2065" s="2" t="s">
        <v>13278</v>
      </c>
      <c r="J2065" s="2" t="s">
        <v>8825</v>
      </c>
      <c r="L2065" s="2" t="s">
        <v>11840</v>
      </c>
      <c r="M2065" s="2">
        <v>3.2</v>
      </c>
      <c r="N2065" s="2" t="s">
        <v>8825</v>
      </c>
      <c r="O2065" s="2" t="s">
        <v>8825</v>
      </c>
      <c r="P2065" s="2">
        <v>30</v>
      </c>
      <c r="Q2065" s="2" t="s">
        <v>6734</v>
      </c>
      <c r="U2065" s="2" t="s">
        <v>6739</v>
      </c>
      <c r="V2065" s="2" t="s">
        <v>6740</v>
      </c>
      <c r="W2065" s="2" t="str">
        <f>"piechart: colorlist=""#00FF00,#FFFFFF,#C0C0C0,#FFFF00,#0000FF,#000080,#008080,#800000,#808000,#800080,#FF0000,#FF00FF"" valuelist="""&amp;AF2065&amp;","&amp;AG2065&amp;","&amp;AH2065&amp;","&amp;AI2065&amp;","&amp;AJ2065&amp;","&amp;AK2065&amp;","&amp;AL2065&amp;","&amp;AM2065&amp;","&amp;AN2065&amp;","&amp;AO2065&amp;","&amp;AP2065&amp;","&amp;AQ2065&amp;""""</f>
        <v>piechart: colorlist="#00FF00,#FFFFFF,#C0C0C0,#FFFF00,#0000FF,#000080,#008080,#800000,#808000,#800080,#FF0000,#FF00FF" valuelist="0,0,0,0,0,0,5351,0,0,0,0,0"</v>
      </c>
      <c r="AF2065" s="2">
        <v>0</v>
      </c>
      <c r="AG2065" s="2">
        <v>0</v>
      </c>
      <c r="AH2065" s="2">
        <v>0</v>
      </c>
      <c r="AI2065" s="2">
        <v>0</v>
      </c>
      <c r="AJ2065" s="2">
        <v>0</v>
      </c>
      <c r="AK2065" s="2">
        <v>0</v>
      </c>
      <c r="AL2065" s="2">
        <v>5351</v>
      </c>
      <c r="AM2065" s="2">
        <v>0</v>
      </c>
      <c r="AN2065" s="2">
        <v>0</v>
      </c>
      <c r="AO2065" s="2">
        <v>0</v>
      </c>
      <c r="AP2065" s="2">
        <v>0</v>
      </c>
      <c r="AQ2065" s="2">
        <v>0</v>
      </c>
      <c r="AR2065" s="2">
        <v>0</v>
      </c>
      <c r="AS2065" s="2">
        <v>0</v>
      </c>
      <c r="AT2065" s="2">
        <v>0</v>
      </c>
      <c r="AU2065" s="2">
        <v>0</v>
      </c>
      <c r="AV2065" s="2">
        <v>0</v>
      </c>
      <c r="AW2065" s="2">
        <v>0</v>
      </c>
      <c r="AX2065" s="2">
        <v>0</v>
      </c>
      <c r="AY2065" s="2">
        <v>0</v>
      </c>
      <c r="AZ2065" s="2">
        <v>0</v>
      </c>
      <c r="BA2065" s="2">
        <v>0</v>
      </c>
      <c r="BB2065" s="2">
        <v>0</v>
      </c>
      <c r="BC2065" s="2">
        <v>0</v>
      </c>
      <c r="BD2065" s="2">
        <v>0</v>
      </c>
      <c r="BE2065" s="2">
        <v>0</v>
      </c>
      <c r="BF2065" s="2">
        <v>0</v>
      </c>
      <c r="BG2065" s="2">
        <v>0</v>
      </c>
      <c r="BH2065" s="2">
        <v>0</v>
      </c>
      <c r="BI2065" s="2">
        <v>5351</v>
      </c>
      <c r="BJ2065" s="2">
        <v>0</v>
      </c>
      <c r="BK2065" s="2">
        <v>0</v>
      </c>
      <c r="BL2065" s="2">
        <v>0</v>
      </c>
      <c r="BM2065" s="2">
        <v>0</v>
      </c>
      <c r="BN2065" s="2">
        <v>0</v>
      </c>
      <c r="BO2065" s="2">
        <v>0</v>
      </c>
      <c r="BP2065" s="2">
        <v>0</v>
      </c>
      <c r="BQ2065" s="2">
        <v>0</v>
      </c>
      <c r="BR2065" s="2">
        <v>0</v>
      </c>
      <c r="BS2065" s="2">
        <v>0</v>
      </c>
      <c r="BT2065" s="2">
        <v>0</v>
      </c>
      <c r="BU2065" s="2">
        <v>0</v>
      </c>
      <c r="BV2065" s="2">
        <v>0</v>
      </c>
      <c r="BW2065" s="2">
        <v>0</v>
      </c>
    </row>
    <row r="2066" spans="1:75" s="2" customFormat="1" ht="12.95" customHeight="1">
      <c r="A2066" s="2">
        <v>2406</v>
      </c>
      <c r="B2066" s="2" t="s">
        <v>6741</v>
      </c>
      <c r="C2066" s="2" t="str">
        <f>IF(D2066=0,"Standard only",INDEX($AR$1:$BW$1,1,MATCH(D2066,AR2066:BW2066,0)))</f>
        <v>GG_Root_Pos</v>
      </c>
      <c r="D2066" s="2">
        <v>1049</v>
      </c>
      <c r="E2066" s="31">
        <v>3.0207754881935598</v>
      </c>
      <c r="F2066" s="2">
        <v>439.36</v>
      </c>
      <c r="G2066" s="2">
        <v>6.06</v>
      </c>
      <c r="H2066" s="2" t="s">
        <v>25</v>
      </c>
      <c r="I2066" s="2" t="s">
        <v>13278</v>
      </c>
      <c r="J2066" s="2" t="s">
        <v>8825</v>
      </c>
      <c r="L2066" s="2" t="s">
        <v>11840</v>
      </c>
      <c r="M2066" s="2">
        <v>3.2</v>
      </c>
      <c r="N2066" s="2" t="s">
        <v>8825</v>
      </c>
      <c r="O2066" s="2" t="s">
        <v>8825</v>
      </c>
      <c r="P2066" s="2">
        <v>30</v>
      </c>
      <c r="Q2066" s="2" t="s">
        <v>6734</v>
      </c>
      <c r="U2066" s="2" t="s">
        <v>6742</v>
      </c>
      <c r="W2066" s="2" t="str">
        <f>"piechart: colorlist=""#00FF00,#FFFFFF,#C0C0C0,#FFFF00,#0000FF,#000080,#008080,#800000,#808000,#800080,#FF0000,#FF00FF"" valuelist="""&amp;AF2066&amp;","&amp;AG2066&amp;","&amp;AH2066&amp;","&amp;AI2066&amp;","&amp;AJ2066&amp;","&amp;AK2066&amp;","&amp;AL2066&amp;","&amp;AM2066&amp;","&amp;AN2066&amp;","&amp;AO2066&amp;","&amp;AP2066&amp;","&amp;AQ2066&amp;""""</f>
        <v>piechart: colorlist="#00FF00,#FFFFFF,#C0C0C0,#FFFF00,#0000FF,#000080,#008080,#800000,#808000,#800080,#FF0000,#FF00FF" valuelist="0,0,0,0,0,410,0,0,1049,0,0,0"</v>
      </c>
      <c r="AF2066" s="2">
        <v>0</v>
      </c>
      <c r="AG2066" s="2">
        <v>0</v>
      </c>
      <c r="AH2066" s="2">
        <v>0</v>
      </c>
      <c r="AI2066" s="2">
        <v>0</v>
      </c>
      <c r="AJ2066" s="2">
        <v>0</v>
      </c>
      <c r="AK2066" s="2">
        <v>410</v>
      </c>
      <c r="AL2066" s="2">
        <v>0</v>
      </c>
      <c r="AM2066" s="2">
        <v>0</v>
      </c>
      <c r="AN2066" s="2">
        <v>1049</v>
      </c>
      <c r="AO2066" s="2">
        <v>0</v>
      </c>
      <c r="AP2066" s="2">
        <v>0</v>
      </c>
      <c r="AQ2066" s="2">
        <v>0</v>
      </c>
      <c r="AR2066" s="2">
        <v>0</v>
      </c>
      <c r="AS2066" s="2">
        <v>0</v>
      </c>
      <c r="AT2066" s="2">
        <v>0</v>
      </c>
      <c r="AU2066" s="2">
        <v>0</v>
      </c>
      <c r="AV2066" s="2">
        <v>0</v>
      </c>
      <c r="AW2066" s="2">
        <v>0</v>
      </c>
      <c r="AX2066" s="2">
        <v>1049</v>
      </c>
      <c r="AY2066" s="2">
        <v>0</v>
      </c>
      <c r="AZ2066" s="2">
        <v>0</v>
      </c>
      <c r="BA2066" s="2">
        <v>0</v>
      </c>
      <c r="BB2066" s="2">
        <v>0</v>
      </c>
      <c r="BC2066" s="2">
        <v>0</v>
      </c>
      <c r="BD2066" s="2">
        <v>0</v>
      </c>
      <c r="BE2066" s="2">
        <v>0</v>
      </c>
      <c r="BF2066" s="2">
        <v>0</v>
      </c>
      <c r="BG2066" s="2">
        <v>0</v>
      </c>
      <c r="BH2066" s="2">
        <v>0</v>
      </c>
      <c r="BI2066" s="2">
        <v>0</v>
      </c>
      <c r="BJ2066" s="2">
        <v>0</v>
      </c>
      <c r="BK2066" s="2">
        <v>0</v>
      </c>
      <c r="BL2066" s="2">
        <v>0</v>
      </c>
      <c r="BM2066" s="2">
        <v>410</v>
      </c>
      <c r="BN2066" s="2">
        <v>0</v>
      </c>
      <c r="BO2066" s="2">
        <v>0</v>
      </c>
      <c r="BP2066" s="2">
        <v>0</v>
      </c>
      <c r="BQ2066" s="2">
        <v>0</v>
      </c>
      <c r="BR2066" s="2">
        <v>0</v>
      </c>
      <c r="BS2066" s="2">
        <v>0</v>
      </c>
      <c r="BT2066" s="2">
        <v>0</v>
      </c>
      <c r="BU2066" s="2">
        <v>0</v>
      </c>
      <c r="BV2066" s="2">
        <v>0</v>
      </c>
      <c r="BW2066" s="2">
        <v>0</v>
      </c>
    </row>
    <row r="2067" spans="1:75" s="2" customFormat="1" ht="12.95" customHeight="1">
      <c r="A2067" s="2">
        <v>2407</v>
      </c>
      <c r="B2067" s="2" t="s">
        <v>6743</v>
      </c>
      <c r="C2067" s="2" t="str">
        <f>IF(D2067=0,"Standard only",INDEX($AR$1:$BW$1,1,MATCH(D2067,AR2067:BW2067,0)))</f>
        <v>GU_Root_Pos</v>
      </c>
      <c r="D2067" s="2">
        <v>2385</v>
      </c>
      <c r="E2067" s="31">
        <v>3.3220124385824001</v>
      </c>
      <c r="F2067" s="2">
        <v>439.36040000000003</v>
      </c>
      <c r="G2067" s="2">
        <v>6.45</v>
      </c>
      <c r="H2067" s="2" t="s">
        <v>25</v>
      </c>
      <c r="I2067" s="2" t="s">
        <v>13278</v>
      </c>
      <c r="J2067" s="2" t="s">
        <v>8825</v>
      </c>
      <c r="L2067" s="2" t="s">
        <v>11840</v>
      </c>
      <c r="M2067" s="2">
        <v>3.2</v>
      </c>
      <c r="N2067" s="2" t="s">
        <v>8825</v>
      </c>
      <c r="O2067" s="2" t="s">
        <v>8825</v>
      </c>
      <c r="P2067" s="2">
        <v>30</v>
      </c>
      <c r="Q2067" s="2" t="s">
        <v>6734</v>
      </c>
      <c r="U2067" s="2" t="s">
        <v>6744</v>
      </c>
      <c r="V2067" s="2" t="s">
        <v>6745</v>
      </c>
      <c r="W2067" s="2" t="str">
        <f>"piechart: colorlist=""#00FF00,#FFFFFF,#C0C0C0,#FFFF00,#0000FF,#000080,#008080,#800000,#808000,#800080,#FF0000,#FF00FF"" valuelist="""&amp;AF2067&amp;","&amp;AG2067&amp;","&amp;AH2067&amp;","&amp;AI2067&amp;","&amp;AJ2067&amp;","&amp;AK2067&amp;","&amp;AL2067&amp;","&amp;AM2067&amp;","&amp;AN2067&amp;","&amp;AO2067&amp;","&amp;AP2067&amp;","&amp;AQ2067&amp;""""</f>
        <v>piechart: colorlist="#00FF00,#FFFFFF,#C0C0C0,#FFFF00,#0000FF,#000080,#008080,#800000,#808000,#800080,#FF0000,#FF00FF" valuelist="0,0,0,0,0,0,0,574,2099,2385,0,0"</v>
      </c>
      <c r="AF2067" s="2">
        <v>0</v>
      </c>
      <c r="AG2067" s="2">
        <v>0</v>
      </c>
      <c r="AH2067" s="2">
        <v>0</v>
      </c>
      <c r="AI2067" s="2">
        <v>0</v>
      </c>
      <c r="AJ2067" s="2">
        <v>0</v>
      </c>
      <c r="AK2067" s="2">
        <v>0</v>
      </c>
      <c r="AL2067" s="2">
        <v>0</v>
      </c>
      <c r="AM2067" s="2">
        <v>574</v>
      </c>
      <c r="AN2067" s="2">
        <v>2099</v>
      </c>
      <c r="AO2067" s="2">
        <v>2385</v>
      </c>
      <c r="AP2067" s="2">
        <v>0</v>
      </c>
      <c r="AQ2067" s="2">
        <v>0</v>
      </c>
      <c r="AR2067" s="2">
        <v>0</v>
      </c>
      <c r="AS2067" s="2">
        <v>0</v>
      </c>
      <c r="AT2067" s="2">
        <v>0</v>
      </c>
      <c r="AU2067" s="2">
        <v>0</v>
      </c>
      <c r="AV2067" s="2">
        <v>0</v>
      </c>
      <c r="AW2067" s="2">
        <v>0</v>
      </c>
      <c r="AX2067" s="2">
        <v>2099</v>
      </c>
      <c r="AY2067" s="2">
        <v>0</v>
      </c>
      <c r="AZ2067" s="2">
        <v>574</v>
      </c>
      <c r="BA2067" s="2">
        <v>0</v>
      </c>
      <c r="BB2067" s="2">
        <v>2385</v>
      </c>
      <c r="BC2067" s="2">
        <v>0</v>
      </c>
      <c r="BD2067" s="2">
        <v>0</v>
      </c>
      <c r="BE2067" s="2">
        <v>0</v>
      </c>
      <c r="BF2067" s="2">
        <v>0</v>
      </c>
      <c r="BG2067" s="2">
        <v>0</v>
      </c>
      <c r="BH2067" s="2">
        <v>0</v>
      </c>
      <c r="BI2067" s="2">
        <v>0</v>
      </c>
      <c r="BJ2067" s="2">
        <v>0</v>
      </c>
      <c r="BK2067" s="2">
        <v>0</v>
      </c>
      <c r="BL2067" s="2">
        <v>0</v>
      </c>
      <c r="BM2067" s="2">
        <v>0</v>
      </c>
      <c r="BN2067" s="2">
        <v>0</v>
      </c>
      <c r="BO2067" s="2">
        <v>0</v>
      </c>
      <c r="BP2067" s="2">
        <v>0</v>
      </c>
      <c r="BQ2067" s="2">
        <v>0</v>
      </c>
      <c r="BR2067" s="2">
        <v>0</v>
      </c>
      <c r="BS2067" s="2">
        <v>0</v>
      </c>
      <c r="BT2067" s="2">
        <v>0</v>
      </c>
      <c r="BU2067" s="2">
        <v>0</v>
      </c>
      <c r="BV2067" s="2">
        <v>0</v>
      </c>
      <c r="BW2067" s="2">
        <v>0</v>
      </c>
    </row>
    <row r="2068" spans="1:75" s="2" customFormat="1" ht="12.95" customHeight="1">
      <c r="A2068" s="2">
        <v>2408</v>
      </c>
      <c r="B2068" s="2" t="s">
        <v>6746</v>
      </c>
      <c r="C2068" s="2" t="str">
        <f>IF(D2068=0,"Standard only",INDEX($AR$1:$BW$1,1,MATCH(D2068,AR2068:BW2068,0)))</f>
        <v>GM_Root_Pos</v>
      </c>
      <c r="D2068" s="2">
        <v>1344</v>
      </c>
      <c r="E2068" s="31">
        <v>3.1283992687178102</v>
      </c>
      <c r="F2068" s="2">
        <v>439.36180000000002</v>
      </c>
      <c r="G2068" s="2">
        <v>7.61</v>
      </c>
      <c r="H2068" s="2" t="s">
        <v>25</v>
      </c>
      <c r="I2068" s="2" t="s">
        <v>13278</v>
      </c>
      <c r="J2068" s="2" t="s">
        <v>8825</v>
      </c>
      <c r="L2068" s="2" t="s">
        <v>11840</v>
      </c>
      <c r="M2068" s="2">
        <v>3.2</v>
      </c>
      <c r="N2068" s="2" t="s">
        <v>8825</v>
      </c>
      <c r="O2068" s="2" t="s">
        <v>8825</v>
      </c>
      <c r="P2068" s="2">
        <v>30</v>
      </c>
      <c r="Q2068" s="2" t="s">
        <v>6734</v>
      </c>
      <c r="U2068" s="2" t="s">
        <v>6747</v>
      </c>
      <c r="V2068" s="2" t="s">
        <v>6748</v>
      </c>
      <c r="W2068" s="2" t="str">
        <f>"piechart: colorlist=""#00FF00,#FFFFFF,#C0C0C0,#FFFF00,#0000FF,#000080,#008080,#800000,#808000,#800080,#FF0000,#FF00FF"" valuelist="""&amp;AF2068&amp;","&amp;AG2068&amp;","&amp;AH2068&amp;","&amp;AI2068&amp;","&amp;AJ2068&amp;","&amp;AK2068&amp;","&amp;AL2068&amp;","&amp;AM2068&amp;","&amp;AN2068&amp;","&amp;AO2068&amp;","&amp;AP2068&amp;","&amp;AQ2068&amp;""""</f>
        <v>piechart: colorlist="#00FF00,#FFFFFF,#C0C0C0,#FFFF00,#0000FF,#000080,#008080,#800000,#808000,#800080,#FF0000,#FF00FF" valuelist="0,0,0,0,0,0,0,1710,0,1130,0,0"</v>
      </c>
      <c r="AF2068" s="2">
        <v>0</v>
      </c>
      <c r="AG2068" s="2">
        <v>0</v>
      </c>
      <c r="AH2068" s="2">
        <v>0</v>
      </c>
      <c r="AI2068" s="2">
        <v>0</v>
      </c>
      <c r="AJ2068" s="2">
        <v>0</v>
      </c>
      <c r="AK2068" s="2">
        <v>0</v>
      </c>
      <c r="AL2068" s="2">
        <v>0</v>
      </c>
      <c r="AM2068" s="2">
        <v>1710</v>
      </c>
      <c r="AN2068" s="2">
        <v>0</v>
      </c>
      <c r="AO2068" s="2">
        <v>1130</v>
      </c>
      <c r="AP2068" s="2">
        <v>0</v>
      </c>
      <c r="AQ2068" s="2">
        <v>0</v>
      </c>
      <c r="AR2068" s="2">
        <v>0</v>
      </c>
      <c r="AS2068" s="2">
        <v>0</v>
      </c>
      <c r="AT2068" s="2">
        <v>0</v>
      </c>
      <c r="AU2068" s="2">
        <v>0</v>
      </c>
      <c r="AV2068" s="2">
        <v>0</v>
      </c>
      <c r="AW2068" s="2">
        <v>0</v>
      </c>
      <c r="AX2068" s="2">
        <v>0</v>
      </c>
      <c r="AY2068" s="2">
        <v>366</v>
      </c>
      <c r="AZ2068" s="2">
        <v>1344</v>
      </c>
      <c r="BA2068" s="2">
        <v>549</v>
      </c>
      <c r="BB2068" s="2">
        <v>581</v>
      </c>
      <c r="BC2068" s="2">
        <v>0</v>
      </c>
      <c r="BD2068" s="2">
        <v>0</v>
      </c>
      <c r="BE2068" s="2">
        <v>0</v>
      </c>
      <c r="BF2068" s="2">
        <v>0</v>
      </c>
      <c r="BG2068" s="2">
        <v>0</v>
      </c>
      <c r="BH2068" s="2">
        <v>0</v>
      </c>
      <c r="BI2068" s="2">
        <v>0</v>
      </c>
      <c r="BJ2068" s="2">
        <v>0</v>
      </c>
      <c r="BK2068" s="2">
        <v>0</v>
      </c>
      <c r="BL2068" s="2">
        <v>0</v>
      </c>
      <c r="BM2068" s="2">
        <v>0</v>
      </c>
      <c r="BN2068" s="2">
        <v>0</v>
      </c>
      <c r="BO2068" s="2">
        <v>0</v>
      </c>
      <c r="BP2068" s="2">
        <v>0</v>
      </c>
      <c r="BQ2068" s="2">
        <v>0</v>
      </c>
      <c r="BR2068" s="2">
        <v>0</v>
      </c>
      <c r="BS2068" s="2">
        <v>0</v>
      </c>
      <c r="BT2068" s="2">
        <v>0</v>
      </c>
      <c r="BU2068" s="2">
        <v>0</v>
      </c>
      <c r="BV2068" s="2">
        <v>0</v>
      </c>
      <c r="BW2068" s="2">
        <v>0</v>
      </c>
    </row>
    <row r="2069" spans="1:75" s="2" customFormat="1" ht="12.95" customHeight="1">
      <c r="A2069" s="2">
        <v>2412</v>
      </c>
      <c r="B2069" s="2" t="s">
        <v>6749</v>
      </c>
      <c r="C2069" s="2" t="str">
        <f>IF(D2069=0,"Standard only",INDEX($AR$1:$BW$1,1,MATCH(D2069,AR2069:BW2069,0)))</f>
        <v>OP_Root_Pos</v>
      </c>
      <c r="D2069" s="2">
        <v>1654</v>
      </c>
      <c r="E2069" s="31">
        <v>3.2185355052165301</v>
      </c>
      <c r="F2069" s="2">
        <v>441.15289999999999</v>
      </c>
      <c r="G2069" s="2">
        <v>4.4000000000000004</v>
      </c>
      <c r="H2069" s="2" t="s">
        <v>25</v>
      </c>
      <c r="I2069" s="2" t="s">
        <v>13274</v>
      </c>
      <c r="J2069" s="2" t="s">
        <v>8825</v>
      </c>
      <c r="L2069" s="2" t="s">
        <v>11840</v>
      </c>
      <c r="M2069" s="2">
        <v>3.2</v>
      </c>
      <c r="N2069" s="2" t="s">
        <v>8825</v>
      </c>
      <c r="O2069" s="2" t="s">
        <v>8825</v>
      </c>
      <c r="P2069" s="2">
        <v>25</v>
      </c>
      <c r="Q2069" s="2" t="s">
        <v>6750</v>
      </c>
      <c r="U2069" s="2" t="s">
        <v>6751</v>
      </c>
      <c r="V2069" s="2" t="s">
        <v>6752</v>
      </c>
      <c r="W2069" s="2" t="str">
        <f>"piechart: colorlist=""#00FF00,#FFFFFF,#C0C0C0,#FFFF00,#0000FF,#000080,#008080,#800000,#808000,#800080,#FF0000,#FF00FF"" valuelist="""&amp;AF2069&amp;","&amp;AG2069&amp;","&amp;AH2069&amp;","&amp;AI2069&amp;","&amp;AJ2069&amp;","&amp;AK2069&amp;","&amp;AL2069&amp;","&amp;AM2069&amp;","&amp;AN2069&amp;","&amp;AO2069&amp;","&amp;AP2069&amp;","&amp;AQ2069&amp;""""</f>
        <v>piechart: colorlist="#00FF00,#FFFFFF,#C0C0C0,#FFFF00,#0000FF,#000080,#008080,#800000,#808000,#800080,#FF0000,#FF00FF" valuelist="0,0,0,0,0,1654,0,0,0,0,0,0"</v>
      </c>
      <c r="AF2069" s="2">
        <v>0</v>
      </c>
      <c r="AG2069" s="2">
        <v>0</v>
      </c>
      <c r="AH2069" s="2">
        <v>0</v>
      </c>
      <c r="AI2069" s="2">
        <v>0</v>
      </c>
      <c r="AJ2069" s="2">
        <v>0</v>
      </c>
      <c r="AK2069" s="2">
        <v>1654</v>
      </c>
      <c r="AL2069" s="2">
        <v>0</v>
      </c>
      <c r="AM2069" s="2">
        <v>0</v>
      </c>
      <c r="AN2069" s="2">
        <v>0</v>
      </c>
      <c r="AO2069" s="2">
        <v>0</v>
      </c>
      <c r="AP2069" s="2">
        <v>0</v>
      </c>
      <c r="AQ2069" s="2">
        <v>0</v>
      </c>
      <c r="AR2069" s="2">
        <v>0</v>
      </c>
      <c r="AS2069" s="2">
        <v>0</v>
      </c>
      <c r="AT2069" s="2">
        <v>0</v>
      </c>
      <c r="AU2069" s="2">
        <v>0</v>
      </c>
      <c r="AV2069" s="2">
        <v>0</v>
      </c>
      <c r="AW2069" s="2">
        <v>0</v>
      </c>
      <c r="AX2069" s="2">
        <v>0</v>
      </c>
      <c r="AY2069" s="2">
        <v>0</v>
      </c>
      <c r="AZ2069" s="2">
        <v>0</v>
      </c>
      <c r="BA2069" s="2">
        <v>0</v>
      </c>
      <c r="BB2069" s="2">
        <v>0</v>
      </c>
      <c r="BC2069" s="2">
        <v>0</v>
      </c>
      <c r="BD2069" s="2">
        <v>0</v>
      </c>
      <c r="BE2069" s="2">
        <v>0</v>
      </c>
      <c r="BF2069" s="2">
        <v>0</v>
      </c>
      <c r="BG2069" s="2">
        <v>0</v>
      </c>
      <c r="BH2069" s="2">
        <v>0</v>
      </c>
      <c r="BI2069" s="2">
        <v>0</v>
      </c>
      <c r="BJ2069" s="2">
        <v>0</v>
      </c>
      <c r="BK2069" s="2">
        <v>0</v>
      </c>
      <c r="BL2069" s="2">
        <v>0</v>
      </c>
      <c r="BM2069" s="2">
        <v>1654</v>
      </c>
      <c r="BN2069" s="2">
        <v>0</v>
      </c>
      <c r="BO2069" s="2">
        <v>0</v>
      </c>
      <c r="BP2069" s="2">
        <v>0</v>
      </c>
      <c r="BQ2069" s="2">
        <v>0</v>
      </c>
      <c r="BR2069" s="2">
        <v>0</v>
      </c>
      <c r="BS2069" s="2">
        <v>0</v>
      </c>
      <c r="BT2069" s="2">
        <v>0</v>
      </c>
      <c r="BU2069" s="2">
        <v>0</v>
      </c>
      <c r="BV2069" s="2">
        <v>0</v>
      </c>
      <c r="BW2069" s="2">
        <v>0</v>
      </c>
    </row>
    <row r="2070" spans="1:75" s="2" customFormat="1" ht="12.95" customHeight="1">
      <c r="A2070" s="2">
        <v>2422</v>
      </c>
      <c r="B2070" s="2" t="s">
        <v>6761</v>
      </c>
      <c r="C2070" s="2" t="str">
        <f>IF(D2070=0,"Standard only",INDEX($AR$1:$BW$1,1,MATCH(D2070,AR2070:BW2070,0)))</f>
        <v>LE_LeafStem_Pos</v>
      </c>
      <c r="D2070" s="2">
        <v>1847</v>
      </c>
      <c r="E2070" s="31">
        <v>3.26646689544024</v>
      </c>
      <c r="F2070" s="2">
        <v>442.27789999999999</v>
      </c>
      <c r="G2070" s="2">
        <v>5.22</v>
      </c>
      <c r="H2070" s="2" t="s">
        <v>25</v>
      </c>
      <c r="I2070" s="2" t="s">
        <v>13277</v>
      </c>
      <c r="J2070" s="2" t="s">
        <v>8825</v>
      </c>
      <c r="L2070" s="2" t="s">
        <v>11840</v>
      </c>
      <c r="M2070" s="2">
        <v>3.2</v>
      </c>
      <c r="N2070" s="2" t="s">
        <v>8825</v>
      </c>
      <c r="O2070" s="2" t="s">
        <v>8825</v>
      </c>
      <c r="P2070" s="2">
        <v>23</v>
      </c>
      <c r="Q2070" s="2" t="s">
        <v>6762</v>
      </c>
      <c r="U2070" s="2" t="s">
        <v>6763</v>
      </c>
      <c r="V2070" s="2" t="s">
        <v>6764</v>
      </c>
      <c r="W2070" s="2" t="str">
        <f>"piechart: colorlist=""#00FF00,#FFFFFF,#C0C0C0,#FFFF00,#0000FF,#000080,#008080,#800000,#808000,#800080,#FF0000,#FF00FF"" valuelist="""&amp;AF2070&amp;","&amp;AG2070&amp;","&amp;AH2070&amp;","&amp;AI2070&amp;","&amp;AJ2070&amp;","&amp;AK2070&amp;","&amp;AL2070&amp;","&amp;AM2070&amp;","&amp;AN2070&amp;","&amp;AO2070&amp;","&amp;AP2070&amp;","&amp;AQ2070&amp;""""</f>
        <v>piechart: colorlist="#00FF00,#FFFFFF,#C0C0C0,#FFFF00,#0000FF,#000080,#008080,#800000,#808000,#800080,#FF0000,#FF00FF" valuelist="0,0,0,0,0,0,0,0,0,0,1847,0"</v>
      </c>
      <c r="AF2070" s="2">
        <v>0</v>
      </c>
      <c r="AG2070" s="2">
        <v>0</v>
      </c>
      <c r="AH2070" s="2">
        <v>0</v>
      </c>
      <c r="AI2070" s="2">
        <v>0</v>
      </c>
      <c r="AJ2070" s="2">
        <v>0</v>
      </c>
      <c r="AK2070" s="2">
        <v>0</v>
      </c>
      <c r="AL2070" s="2">
        <v>0</v>
      </c>
      <c r="AM2070" s="2">
        <v>0</v>
      </c>
      <c r="AN2070" s="2">
        <v>0</v>
      </c>
      <c r="AO2070" s="2">
        <v>0</v>
      </c>
      <c r="AP2070" s="2">
        <v>1847</v>
      </c>
      <c r="AQ2070" s="2">
        <v>0</v>
      </c>
      <c r="AR2070" s="2">
        <v>0</v>
      </c>
      <c r="AS2070" s="2">
        <v>0</v>
      </c>
      <c r="AT2070" s="2">
        <v>0</v>
      </c>
      <c r="AU2070" s="2">
        <v>0</v>
      </c>
      <c r="AV2070" s="2">
        <v>0</v>
      </c>
      <c r="AW2070" s="2">
        <v>0</v>
      </c>
      <c r="AX2070" s="2">
        <v>0</v>
      </c>
      <c r="AY2070" s="2">
        <v>0</v>
      </c>
      <c r="AZ2070" s="2">
        <v>0</v>
      </c>
      <c r="BA2070" s="2">
        <v>0</v>
      </c>
      <c r="BB2070" s="2">
        <v>0</v>
      </c>
      <c r="BC2070" s="2">
        <v>0</v>
      </c>
      <c r="BD2070" s="2">
        <v>1847</v>
      </c>
      <c r="BE2070" s="2">
        <v>0</v>
      </c>
      <c r="BF2070" s="2">
        <v>0</v>
      </c>
      <c r="BG2070" s="2">
        <v>0</v>
      </c>
      <c r="BH2070" s="2">
        <v>0</v>
      </c>
      <c r="BI2070" s="2">
        <v>0</v>
      </c>
      <c r="BJ2070" s="2">
        <v>0</v>
      </c>
      <c r="BK2070" s="2">
        <v>0</v>
      </c>
      <c r="BL2070" s="2">
        <v>0</v>
      </c>
      <c r="BM2070" s="2">
        <v>0</v>
      </c>
      <c r="BN2070" s="2">
        <v>0</v>
      </c>
      <c r="BO2070" s="2">
        <v>0</v>
      </c>
      <c r="BP2070" s="2">
        <v>0</v>
      </c>
      <c r="BQ2070" s="2">
        <v>0</v>
      </c>
      <c r="BR2070" s="2">
        <v>0</v>
      </c>
      <c r="BS2070" s="2">
        <v>0</v>
      </c>
      <c r="BT2070" s="2">
        <v>0</v>
      </c>
      <c r="BU2070" s="2">
        <v>0</v>
      </c>
      <c r="BV2070" s="2">
        <v>0</v>
      </c>
      <c r="BW2070" s="2">
        <v>0</v>
      </c>
    </row>
    <row r="2071" spans="1:75" s="2" customFormat="1" ht="12.95" customHeight="1">
      <c r="A2071" s="2">
        <v>2423</v>
      </c>
      <c r="B2071" s="2" t="s">
        <v>6765</v>
      </c>
      <c r="C2071" s="2" t="str">
        <f>IF(D2071=0,"Standard only",INDEX($AR$1:$BW$1,1,MATCH(D2071,AR2071:BW2071,0)))</f>
        <v>GG_Root_Pos</v>
      </c>
      <c r="D2071" s="2">
        <v>1353</v>
      </c>
      <c r="E2071" s="31">
        <v>3.1312977965976199</v>
      </c>
      <c r="F2071" s="2">
        <v>442.27969999999999</v>
      </c>
      <c r="G2071" s="2">
        <v>5.36</v>
      </c>
      <c r="H2071" s="2" t="s">
        <v>25</v>
      </c>
      <c r="I2071" s="2" t="s">
        <v>13272</v>
      </c>
      <c r="J2071" s="2" t="s">
        <v>8825</v>
      </c>
      <c r="L2071" s="2" t="s">
        <v>11840</v>
      </c>
      <c r="M2071" s="2">
        <v>3.2</v>
      </c>
      <c r="N2071" s="2" t="s">
        <v>8825</v>
      </c>
      <c r="O2071" s="2" t="s">
        <v>8825</v>
      </c>
      <c r="P2071" s="2">
        <v>22</v>
      </c>
      <c r="Q2071" s="2" t="s">
        <v>6766</v>
      </c>
      <c r="U2071" s="2" t="s">
        <v>6767</v>
      </c>
      <c r="V2071" s="2" t="s">
        <v>6768</v>
      </c>
      <c r="W2071" s="2" t="str">
        <f>"piechart: colorlist=""#00FF00,#FFFFFF,#C0C0C0,#FFFF00,#0000FF,#000080,#008080,#800000,#808000,#800080,#FF0000,#FF00FF"" valuelist="""&amp;AF2071&amp;","&amp;AG2071&amp;","&amp;AH2071&amp;","&amp;AI2071&amp;","&amp;AJ2071&amp;","&amp;AK2071&amp;","&amp;AL2071&amp;","&amp;AM2071&amp;","&amp;AN2071&amp;","&amp;AO2071&amp;","&amp;AP2071&amp;","&amp;AQ2071&amp;""""</f>
        <v>piechart: colorlist="#00FF00,#FFFFFF,#C0C0C0,#FFFF00,#0000FF,#000080,#008080,#800000,#808000,#800080,#FF0000,#FF00FF" valuelist="0,0,0,0,0,0,0,0,1353,0,0,0"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1353</v>
      </c>
      <c r="AO2071" s="2">
        <v>0</v>
      </c>
      <c r="AP2071" s="2">
        <v>0</v>
      </c>
      <c r="AQ2071" s="2">
        <v>0</v>
      </c>
      <c r="AR2071" s="2">
        <v>0</v>
      </c>
      <c r="AS2071" s="2">
        <v>0</v>
      </c>
      <c r="AT2071" s="2">
        <v>0</v>
      </c>
      <c r="AU2071" s="2">
        <v>0</v>
      </c>
      <c r="AV2071" s="2">
        <v>0</v>
      </c>
      <c r="AW2071" s="2">
        <v>0</v>
      </c>
      <c r="AX2071" s="2">
        <v>1353</v>
      </c>
      <c r="AY2071" s="2">
        <v>0</v>
      </c>
      <c r="AZ2071" s="2">
        <v>0</v>
      </c>
      <c r="BA2071" s="2">
        <v>0</v>
      </c>
      <c r="BB2071" s="2">
        <v>0</v>
      </c>
      <c r="BC2071" s="2">
        <v>0</v>
      </c>
      <c r="BD2071" s="2">
        <v>0</v>
      </c>
      <c r="BE2071" s="2">
        <v>0</v>
      </c>
      <c r="BF2071" s="2">
        <v>0</v>
      </c>
      <c r="BG2071" s="2">
        <v>0</v>
      </c>
      <c r="BH2071" s="2">
        <v>0</v>
      </c>
      <c r="BI2071" s="2">
        <v>0</v>
      </c>
      <c r="BJ2071" s="2">
        <v>0</v>
      </c>
      <c r="BK2071" s="2">
        <v>0</v>
      </c>
      <c r="BL2071" s="2">
        <v>0</v>
      </c>
      <c r="BM2071" s="2">
        <v>0</v>
      </c>
      <c r="BN2071" s="2">
        <v>0</v>
      </c>
      <c r="BO2071" s="2">
        <v>0</v>
      </c>
      <c r="BP2071" s="2">
        <v>0</v>
      </c>
      <c r="BQ2071" s="2">
        <v>0</v>
      </c>
      <c r="BR2071" s="2">
        <v>0</v>
      </c>
      <c r="BS2071" s="2">
        <v>0</v>
      </c>
      <c r="BT2071" s="2">
        <v>0</v>
      </c>
      <c r="BU2071" s="2">
        <v>0</v>
      </c>
      <c r="BV2071" s="2">
        <v>0</v>
      </c>
      <c r="BW2071" s="2">
        <v>0</v>
      </c>
    </row>
    <row r="2072" spans="1:75" s="2" customFormat="1" ht="12.95" customHeight="1">
      <c r="A2072" s="2">
        <v>2424</v>
      </c>
      <c r="B2072" s="2" t="s">
        <v>6769</v>
      </c>
      <c r="C2072" s="2" t="str">
        <f>IF(D2072=0,"Standard only",INDEX($AR$1:$BW$1,1,MATCH(D2072,AR2072:BW2072,0)))</f>
        <v>GU_Root_Pos</v>
      </c>
      <c r="D2072" s="2">
        <v>1537</v>
      </c>
      <c r="E2072" s="31">
        <v>3.1866738674997501</v>
      </c>
      <c r="F2072" s="2">
        <v>442.37490000000003</v>
      </c>
      <c r="G2072" s="2">
        <v>7.29</v>
      </c>
      <c r="H2072" s="2" t="s">
        <v>25</v>
      </c>
      <c r="I2072" s="2" t="s">
        <v>13279</v>
      </c>
      <c r="J2072" s="2" t="s">
        <v>8825</v>
      </c>
      <c r="L2072" s="2" t="s">
        <v>11840</v>
      </c>
      <c r="M2072" s="2">
        <v>3.2</v>
      </c>
      <c r="N2072" s="2" t="s">
        <v>8825</v>
      </c>
      <c r="O2072" s="2" t="s">
        <v>8825</v>
      </c>
      <c r="P2072" s="2">
        <v>29</v>
      </c>
      <c r="Q2072" s="2" t="s">
        <v>6770</v>
      </c>
      <c r="U2072" s="2" t="s">
        <v>6771</v>
      </c>
      <c r="W2072" s="2" t="str">
        <f>"piechart: colorlist=""#00FF00,#FFFFFF,#C0C0C0,#FFFF00,#0000FF,#000080,#008080,#800000,#808000,#800080,#FF0000,#FF00FF"" valuelist="""&amp;AF2072&amp;","&amp;AG2072&amp;","&amp;AH2072&amp;","&amp;AI2072&amp;","&amp;AJ2072&amp;","&amp;AK2072&amp;","&amp;AL2072&amp;","&amp;AM2072&amp;","&amp;AN2072&amp;","&amp;AO2072&amp;","&amp;AP2072&amp;","&amp;AQ2072&amp;""""</f>
        <v>piechart: colorlist="#00FF00,#FFFFFF,#C0C0C0,#FFFF00,#0000FF,#000080,#008080,#800000,#808000,#800080,#FF0000,#FF00FF" valuelist="0,0,0,0,0,0,0,0,0,1537,0,0"</v>
      </c>
      <c r="AF2072" s="2">
        <v>0</v>
      </c>
      <c r="AG2072" s="2">
        <v>0</v>
      </c>
      <c r="AH2072" s="2">
        <v>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0</v>
      </c>
      <c r="AO2072" s="2">
        <v>1537</v>
      </c>
      <c r="AP2072" s="2">
        <v>0</v>
      </c>
      <c r="AQ2072" s="2">
        <v>0</v>
      </c>
      <c r="AR2072" s="2">
        <v>0</v>
      </c>
      <c r="AS2072" s="2">
        <v>0</v>
      </c>
      <c r="AT2072" s="2">
        <v>0</v>
      </c>
      <c r="AU2072" s="2">
        <v>0</v>
      </c>
      <c r="AV2072" s="2">
        <v>0</v>
      </c>
      <c r="AW2072" s="2">
        <v>0</v>
      </c>
      <c r="AX2072" s="2">
        <v>0</v>
      </c>
      <c r="AY2072" s="2">
        <v>0</v>
      </c>
      <c r="AZ2072" s="2">
        <v>0</v>
      </c>
      <c r="BA2072" s="2">
        <v>0</v>
      </c>
      <c r="BB2072" s="2">
        <v>1537</v>
      </c>
      <c r="BC2072" s="2">
        <v>0</v>
      </c>
      <c r="BD2072" s="2">
        <v>0</v>
      </c>
      <c r="BE2072" s="2">
        <v>0</v>
      </c>
      <c r="BF2072" s="2">
        <v>0</v>
      </c>
      <c r="BG2072" s="2">
        <v>0</v>
      </c>
      <c r="BH2072" s="2">
        <v>0</v>
      </c>
      <c r="BI2072" s="2">
        <v>0</v>
      </c>
      <c r="BJ2072" s="2">
        <v>0</v>
      </c>
      <c r="BK2072" s="2">
        <v>0</v>
      </c>
      <c r="BL2072" s="2">
        <v>0</v>
      </c>
      <c r="BM2072" s="2">
        <v>0</v>
      </c>
      <c r="BN2072" s="2">
        <v>0</v>
      </c>
      <c r="BO2072" s="2">
        <v>0</v>
      </c>
      <c r="BP2072" s="2">
        <v>0</v>
      </c>
      <c r="BQ2072" s="2">
        <v>0</v>
      </c>
      <c r="BR2072" s="2">
        <v>0</v>
      </c>
      <c r="BS2072" s="2">
        <v>0</v>
      </c>
      <c r="BT2072" s="2">
        <v>0</v>
      </c>
      <c r="BU2072" s="2">
        <v>0</v>
      </c>
      <c r="BV2072" s="2">
        <v>0</v>
      </c>
      <c r="BW2072" s="2">
        <v>0</v>
      </c>
    </row>
    <row r="2073" spans="1:75" s="2" customFormat="1" ht="12.95" customHeight="1">
      <c r="A2073" s="2">
        <v>2425</v>
      </c>
      <c r="B2073" s="2" t="s">
        <v>6772</v>
      </c>
      <c r="C2073" s="2" t="str">
        <f>IF(D2073=0,"Standard only",INDEX($AR$1:$BW$1,1,MATCH(D2073,AR2073:BW2073,0)))</f>
        <v>GM_LeafStem_Pos</v>
      </c>
      <c r="D2073" s="2">
        <v>1136</v>
      </c>
      <c r="E2073" s="31">
        <v>3.055378331375</v>
      </c>
      <c r="F2073" s="2">
        <v>443.09570000000002</v>
      </c>
      <c r="G2073" s="2">
        <v>5.93</v>
      </c>
      <c r="H2073" s="2" t="s">
        <v>25</v>
      </c>
      <c r="I2073" s="2" t="s">
        <v>13272</v>
      </c>
      <c r="J2073" s="2" t="s">
        <v>8825</v>
      </c>
      <c r="L2073" s="2" t="s">
        <v>11840</v>
      </c>
      <c r="M2073" s="2">
        <v>3.2</v>
      </c>
      <c r="N2073" s="2" t="s">
        <v>8825</v>
      </c>
      <c r="O2073" s="2" t="s">
        <v>8825</v>
      </c>
      <c r="P2073" s="2">
        <v>22</v>
      </c>
      <c r="Q2073" s="2" t="s">
        <v>6773</v>
      </c>
      <c r="U2073" s="2" t="s">
        <v>6774</v>
      </c>
      <c r="V2073" s="2" t="s">
        <v>6775</v>
      </c>
      <c r="W2073" s="2" t="str">
        <f>"piechart: colorlist=""#00FF00,#FFFFFF,#C0C0C0,#FFFF00,#0000FF,#000080,#008080,#800000,#808000,#800080,#FF0000,#FF00FF"" valuelist="""&amp;AF2073&amp;","&amp;AG2073&amp;","&amp;AH2073&amp;","&amp;AI2073&amp;","&amp;AJ2073&amp;","&amp;AK2073&amp;","&amp;AL2073&amp;","&amp;AM2073&amp;","&amp;AN2073&amp;","&amp;AO2073&amp;","&amp;AP2073&amp;","&amp;AQ2073&amp;""""</f>
        <v>piechart: colorlist="#00FF00,#FFFFFF,#C0C0C0,#FFFF00,#0000FF,#000080,#008080,#800000,#808000,#800080,#FF0000,#FF00FF" valuelist="0,0,0,0,0,0,0,1136,0,0,0,0"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2">
        <v>0</v>
      </c>
      <c r="AM2073" s="2">
        <v>1136</v>
      </c>
      <c r="AN2073" s="2">
        <v>0</v>
      </c>
      <c r="AO2073" s="2">
        <v>0</v>
      </c>
      <c r="AP2073" s="2">
        <v>0</v>
      </c>
      <c r="AQ2073" s="2">
        <v>0</v>
      </c>
      <c r="AR2073" s="2">
        <v>0</v>
      </c>
      <c r="AS2073" s="2">
        <v>0</v>
      </c>
      <c r="AT2073" s="2">
        <v>0</v>
      </c>
      <c r="AU2073" s="2">
        <v>0</v>
      </c>
      <c r="AV2073" s="2">
        <v>0</v>
      </c>
      <c r="AW2073" s="2">
        <v>0</v>
      </c>
      <c r="AX2073" s="2">
        <v>0</v>
      </c>
      <c r="AY2073" s="2">
        <v>1136</v>
      </c>
      <c r="AZ2073" s="2">
        <v>0</v>
      </c>
      <c r="BA2073" s="2">
        <v>0</v>
      </c>
      <c r="BB2073" s="2">
        <v>0</v>
      </c>
      <c r="BC2073" s="2">
        <v>0</v>
      </c>
      <c r="BD2073" s="2">
        <v>0</v>
      </c>
      <c r="BE2073" s="2">
        <v>0</v>
      </c>
      <c r="BF2073" s="2">
        <v>0</v>
      </c>
      <c r="BG2073" s="2">
        <v>0</v>
      </c>
      <c r="BH2073" s="2">
        <v>0</v>
      </c>
      <c r="BI2073" s="2">
        <v>0</v>
      </c>
      <c r="BJ2073" s="2">
        <v>0</v>
      </c>
      <c r="BK2073" s="2">
        <v>0</v>
      </c>
      <c r="BL2073" s="2">
        <v>0</v>
      </c>
      <c r="BM2073" s="2">
        <v>0</v>
      </c>
      <c r="BN2073" s="2">
        <v>0</v>
      </c>
      <c r="BO2073" s="2">
        <v>0</v>
      </c>
      <c r="BP2073" s="2">
        <v>0</v>
      </c>
      <c r="BQ2073" s="2">
        <v>0</v>
      </c>
      <c r="BR2073" s="2">
        <v>0</v>
      </c>
      <c r="BS2073" s="2">
        <v>0</v>
      </c>
      <c r="BT2073" s="2">
        <v>0</v>
      </c>
      <c r="BU2073" s="2">
        <v>0</v>
      </c>
      <c r="BV2073" s="2">
        <v>0</v>
      </c>
      <c r="BW2073" s="2">
        <v>0</v>
      </c>
    </row>
    <row r="2074" spans="1:75" s="2" customFormat="1" ht="12.95" customHeight="1">
      <c r="A2074" s="2">
        <v>2426</v>
      </c>
      <c r="B2074" s="2" t="s">
        <v>6776</v>
      </c>
      <c r="C2074" s="2" t="str">
        <f>IF(D2074=0,"Standard only",INDEX($AR$1:$BW$1,1,MATCH(D2074,AR2074:BW2074,0)))</f>
        <v>GM_LeafStem_Pos</v>
      </c>
      <c r="D2074" s="2">
        <v>1006</v>
      </c>
      <c r="E2074" s="31">
        <v>3.0025979807199099</v>
      </c>
      <c r="F2074" s="2">
        <v>443.10180000000003</v>
      </c>
      <c r="G2074" s="2">
        <v>6.27</v>
      </c>
      <c r="H2074" s="2" t="s">
        <v>25</v>
      </c>
      <c r="I2074" s="2" t="s">
        <v>13272</v>
      </c>
      <c r="J2074" s="2" t="s">
        <v>8825</v>
      </c>
      <c r="L2074" s="2" t="s">
        <v>11840</v>
      </c>
      <c r="M2074" s="2">
        <v>3.2</v>
      </c>
      <c r="N2074" s="2" t="s">
        <v>8825</v>
      </c>
      <c r="O2074" s="2" t="s">
        <v>8825</v>
      </c>
      <c r="P2074" s="2">
        <v>22</v>
      </c>
      <c r="Q2074" s="2" t="s">
        <v>6773</v>
      </c>
      <c r="U2074" s="2" t="s">
        <v>6777</v>
      </c>
      <c r="V2074" s="2" t="s">
        <v>6778</v>
      </c>
      <c r="W2074" s="2" t="str">
        <f>"piechart: colorlist=""#00FF00,#FFFFFF,#C0C0C0,#FFFF00,#0000FF,#000080,#008080,#800000,#808000,#800080,#FF0000,#FF00FF"" valuelist="""&amp;AF2074&amp;","&amp;AG2074&amp;","&amp;AH2074&amp;","&amp;AI2074&amp;","&amp;AJ2074&amp;","&amp;AK2074&amp;","&amp;AL2074&amp;","&amp;AM2074&amp;","&amp;AN2074&amp;","&amp;AO2074&amp;","&amp;AP2074&amp;","&amp;AQ2074&amp;""""</f>
        <v>piechart: colorlist="#00FF00,#FFFFFF,#C0C0C0,#FFFF00,#0000FF,#000080,#008080,#800000,#808000,#800080,#FF0000,#FF00FF" valuelist="0,0,0,0,0,0,0,1006,0,0,0,0"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>
        <v>0</v>
      </c>
      <c r="AL2074" s="2">
        <v>0</v>
      </c>
      <c r="AM2074" s="2">
        <v>1006</v>
      </c>
      <c r="AN2074" s="2">
        <v>0</v>
      </c>
      <c r="AO2074" s="2">
        <v>0</v>
      </c>
      <c r="AP2074" s="2">
        <v>0</v>
      </c>
      <c r="AQ2074" s="2">
        <v>0</v>
      </c>
      <c r="AR2074" s="2">
        <v>0</v>
      </c>
      <c r="AS2074" s="2">
        <v>0</v>
      </c>
      <c r="AT2074" s="2">
        <v>0</v>
      </c>
      <c r="AU2074" s="2">
        <v>0</v>
      </c>
      <c r="AV2074" s="2">
        <v>0</v>
      </c>
      <c r="AW2074" s="2">
        <v>0</v>
      </c>
      <c r="AX2074" s="2">
        <v>0</v>
      </c>
      <c r="AY2074" s="2">
        <v>1006</v>
      </c>
      <c r="AZ2074" s="2">
        <v>0</v>
      </c>
      <c r="BA2074" s="2">
        <v>0</v>
      </c>
      <c r="BB2074" s="2">
        <v>0</v>
      </c>
      <c r="BC2074" s="2">
        <v>0</v>
      </c>
      <c r="BD2074" s="2">
        <v>0</v>
      </c>
      <c r="BE2074" s="2">
        <v>0</v>
      </c>
      <c r="BF2074" s="2">
        <v>0</v>
      </c>
      <c r="BG2074" s="2">
        <v>0</v>
      </c>
      <c r="BH2074" s="2">
        <v>0</v>
      </c>
      <c r="BI2074" s="2">
        <v>0</v>
      </c>
      <c r="BJ2074" s="2">
        <v>0</v>
      </c>
      <c r="BK2074" s="2">
        <v>0</v>
      </c>
      <c r="BL2074" s="2">
        <v>0</v>
      </c>
      <c r="BM2074" s="2">
        <v>0</v>
      </c>
      <c r="BN2074" s="2">
        <v>0</v>
      </c>
      <c r="BO2074" s="2">
        <v>0</v>
      </c>
      <c r="BP2074" s="2">
        <v>0</v>
      </c>
      <c r="BQ2074" s="2">
        <v>0</v>
      </c>
      <c r="BR2074" s="2">
        <v>0</v>
      </c>
      <c r="BS2074" s="2">
        <v>0</v>
      </c>
      <c r="BT2074" s="2">
        <v>0</v>
      </c>
      <c r="BU2074" s="2">
        <v>0</v>
      </c>
      <c r="BV2074" s="2">
        <v>0</v>
      </c>
      <c r="BW2074" s="2">
        <v>0</v>
      </c>
    </row>
    <row r="2075" spans="1:75" s="2" customFormat="1" ht="12.95" customHeight="1">
      <c r="A2075" s="2">
        <v>2427</v>
      </c>
      <c r="B2075" s="2" t="s">
        <v>6779</v>
      </c>
      <c r="C2075" s="2" t="str">
        <f>IF(D2075=0,"Standard only",INDEX($AR$1:$BW$1,1,MATCH(D2075,AR2075:BW2075,0)))</f>
        <v>NT_LeafStem_Pos</v>
      </c>
      <c r="D2075" s="2">
        <v>2137</v>
      </c>
      <c r="E2075" s="31">
        <v>3.32980452216407</v>
      </c>
      <c r="F2075" s="2">
        <v>443.23009999999999</v>
      </c>
      <c r="G2075" s="2">
        <v>8.0500000000000007</v>
      </c>
      <c r="H2075" s="2" t="s">
        <v>25</v>
      </c>
      <c r="I2075" s="2" t="s">
        <v>13272</v>
      </c>
      <c r="J2075" s="2" t="s">
        <v>8825</v>
      </c>
      <c r="L2075" s="2" t="s">
        <v>11840</v>
      </c>
      <c r="M2075" s="2">
        <v>3.2</v>
      </c>
      <c r="N2075" s="2" t="s">
        <v>8825</v>
      </c>
      <c r="O2075" s="2" t="s">
        <v>8825</v>
      </c>
      <c r="P2075" s="2">
        <v>22</v>
      </c>
      <c r="Q2075" s="2" t="s">
        <v>6780</v>
      </c>
      <c r="U2075" s="2" t="s">
        <v>6781</v>
      </c>
      <c r="V2075" s="2" t="s">
        <v>6782</v>
      </c>
      <c r="W2075" s="2" t="str">
        <f>"piechart: colorlist=""#00FF00,#FFFFFF,#C0C0C0,#FFFF00,#0000FF,#000080,#008080,#800000,#808000,#800080,#FF0000,#FF00FF"" valuelist="""&amp;AF2075&amp;","&amp;AG2075&amp;","&amp;AH2075&amp;","&amp;AI2075&amp;","&amp;AJ2075&amp;","&amp;AK2075&amp;","&amp;AL2075&amp;","&amp;AM2075&amp;","&amp;AN2075&amp;","&amp;AO2075&amp;","&amp;AP2075&amp;","&amp;AQ2075&amp;""""</f>
        <v>piechart: colorlist="#00FF00,#FFFFFF,#C0C0C0,#FFFF00,#0000FF,#000080,#008080,#800000,#808000,#800080,#FF0000,#FF00FF" valuelist="0,0,0,0,2137,0,0,0,0,0,0,0"</v>
      </c>
      <c r="AF2075" s="2">
        <v>0</v>
      </c>
      <c r="AG2075" s="2">
        <v>0</v>
      </c>
      <c r="AH2075" s="2">
        <v>0</v>
      </c>
      <c r="AI2075" s="2">
        <v>0</v>
      </c>
      <c r="AJ2075" s="2">
        <v>2137</v>
      </c>
      <c r="AK2075" s="2">
        <v>0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  <c r="AQ2075" s="2">
        <v>0</v>
      </c>
      <c r="AR2075" s="2">
        <v>0</v>
      </c>
      <c r="AS2075" s="2">
        <v>0</v>
      </c>
      <c r="AT2075" s="2">
        <v>0</v>
      </c>
      <c r="AU2075" s="2">
        <v>0</v>
      </c>
      <c r="AV2075" s="2">
        <v>0</v>
      </c>
      <c r="AW2075" s="2">
        <v>0</v>
      </c>
      <c r="AX2075" s="2">
        <v>0</v>
      </c>
      <c r="AY2075" s="2">
        <v>0</v>
      </c>
      <c r="AZ2075" s="2">
        <v>0</v>
      </c>
      <c r="BA2075" s="2">
        <v>0</v>
      </c>
      <c r="BB2075" s="2">
        <v>0</v>
      </c>
      <c r="BC2075" s="2">
        <v>0</v>
      </c>
      <c r="BD2075" s="2">
        <v>0</v>
      </c>
      <c r="BE2075" s="2">
        <v>0</v>
      </c>
      <c r="BF2075" s="2">
        <v>0</v>
      </c>
      <c r="BG2075" s="2">
        <v>0</v>
      </c>
      <c r="BH2075" s="2">
        <v>0</v>
      </c>
      <c r="BI2075" s="2">
        <v>0</v>
      </c>
      <c r="BJ2075" s="2">
        <v>0</v>
      </c>
      <c r="BK2075" s="2">
        <v>2137</v>
      </c>
      <c r="BL2075" s="2">
        <v>0</v>
      </c>
      <c r="BM2075" s="2">
        <v>0</v>
      </c>
      <c r="BN2075" s="2">
        <v>0</v>
      </c>
      <c r="BO2075" s="2">
        <v>0</v>
      </c>
      <c r="BP2075" s="2">
        <v>0</v>
      </c>
      <c r="BQ2075" s="2">
        <v>0</v>
      </c>
      <c r="BR2075" s="2">
        <v>0</v>
      </c>
      <c r="BS2075" s="2">
        <v>0</v>
      </c>
      <c r="BT2075" s="2">
        <v>0</v>
      </c>
      <c r="BU2075" s="2">
        <v>0</v>
      </c>
      <c r="BV2075" s="2">
        <v>0</v>
      </c>
      <c r="BW2075" s="2">
        <v>0</v>
      </c>
    </row>
    <row r="2076" spans="1:75" s="2" customFormat="1" ht="12.95" customHeight="1">
      <c r="A2076" s="2">
        <v>2430</v>
      </c>
      <c r="B2076" s="2" t="s">
        <v>6783</v>
      </c>
      <c r="C2076" s="2" t="str">
        <f>IF(D2076=0,"Standard only",INDEX($AR$1:$BW$1,1,MATCH(D2076,AR2076:BW2076,0)))</f>
        <v>MT_LeafStem_Pos</v>
      </c>
      <c r="D2076" s="2">
        <v>2063</v>
      </c>
      <c r="E2076" s="31">
        <v>3.3144992279731502</v>
      </c>
      <c r="F2076" s="2">
        <v>443.298</v>
      </c>
      <c r="G2076" s="2">
        <v>3.7</v>
      </c>
      <c r="H2076" s="2" t="s">
        <v>25</v>
      </c>
      <c r="I2076" s="2" t="s">
        <v>13270</v>
      </c>
      <c r="J2076" s="2" t="s">
        <v>8825</v>
      </c>
      <c r="L2076" s="2" t="s">
        <v>11840</v>
      </c>
      <c r="M2076" s="2">
        <v>3.2</v>
      </c>
      <c r="N2076" s="2" t="s">
        <v>8825</v>
      </c>
      <c r="O2076" s="2" t="s">
        <v>8825</v>
      </c>
      <c r="P2076" s="2">
        <v>20</v>
      </c>
      <c r="Q2076" s="2" t="s">
        <v>6784</v>
      </c>
      <c r="U2076" s="2" t="s">
        <v>6785</v>
      </c>
      <c r="V2076" s="2" t="s">
        <v>6786</v>
      </c>
      <c r="W2076" s="2" t="str">
        <f>"piechart: colorlist=""#00FF00,#FFFFFF,#C0C0C0,#FFFF00,#0000FF,#000080,#008080,#800000,#808000,#800080,#FF0000,#FF00FF"" valuelist="""&amp;AF2076&amp;","&amp;AG2076&amp;","&amp;AH2076&amp;","&amp;AI2076&amp;","&amp;AJ2076&amp;","&amp;AK2076&amp;","&amp;AL2076&amp;","&amp;AM2076&amp;","&amp;AN2076&amp;","&amp;AO2076&amp;","&amp;AP2076&amp;","&amp;AQ2076&amp;""""</f>
        <v>piechart: colorlist="#00FF00,#FFFFFF,#C0C0C0,#FFFF00,#0000FF,#000080,#008080,#800000,#808000,#800080,#FF0000,#FF00FF" valuelist="0,0,0,588,0,0,2063,937,0,642,0,578"</v>
      </c>
      <c r="AF2076" s="2">
        <v>0</v>
      </c>
      <c r="AG2076" s="2">
        <v>0</v>
      </c>
      <c r="AH2076" s="2">
        <v>0</v>
      </c>
      <c r="AI2076" s="2">
        <v>588</v>
      </c>
      <c r="AJ2076" s="2">
        <v>0</v>
      </c>
      <c r="AK2076" s="2">
        <v>0</v>
      </c>
      <c r="AL2076" s="2">
        <v>2063</v>
      </c>
      <c r="AM2076" s="2">
        <v>937</v>
      </c>
      <c r="AN2076" s="2">
        <v>0</v>
      </c>
      <c r="AO2076" s="2">
        <v>642</v>
      </c>
      <c r="AP2076" s="2">
        <v>0</v>
      </c>
      <c r="AQ2076" s="2">
        <v>578</v>
      </c>
      <c r="AR2076" s="2">
        <v>0</v>
      </c>
      <c r="AS2076" s="2">
        <v>588</v>
      </c>
      <c r="AT2076" s="2">
        <v>0</v>
      </c>
      <c r="AU2076" s="2">
        <v>0</v>
      </c>
      <c r="AV2076" s="2">
        <v>0</v>
      </c>
      <c r="AW2076" s="2">
        <v>0</v>
      </c>
      <c r="AX2076" s="2">
        <v>0</v>
      </c>
      <c r="AY2076" s="2">
        <v>937</v>
      </c>
      <c r="AZ2076" s="2">
        <v>0</v>
      </c>
      <c r="BA2076" s="2">
        <v>642</v>
      </c>
      <c r="BB2076" s="2">
        <v>0</v>
      </c>
      <c r="BC2076" s="2">
        <v>0</v>
      </c>
      <c r="BD2076" s="2">
        <v>0</v>
      </c>
      <c r="BE2076" s="2">
        <v>0</v>
      </c>
      <c r="BF2076" s="2">
        <v>0</v>
      </c>
      <c r="BG2076" s="2">
        <v>2063</v>
      </c>
      <c r="BH2076" s="2">
        <v>0</v>
      </c>
      <c r="BI2076" s="2">
        <v>0</v>
      </c>
      <c r="BJ2076" s="2">
        <v>0</v>
      </c>
      <c r="BK2076" s="2">
        <v>0</v>
      </c>
      <c r="BL2076" s="2">
        <v>0</v>
      </c>
      <c r="BM2076" s="2">
        <v>0</v>
      </c>
      <c r="BN2076" s="2">
        <v>0</v>
      </c>
      <c r="BO2076" s="2">
        <v>0</v>
      </c>
      <c r="BP2076" s="2">
        <v>0</v>
      </c>
      <c r="BQ2076" s="2">
        <v>578</v>
      </c>
      <c r="BR2076" s="2">
        <v>0</v>
      </c>
      <c r="BS2076" s="2">
        <v>0</v>
      </c>
      <c r="BT2076" s="2">
        <v>0</v>
      </c>
      <c r="BU2076" s="2">
        <v>0</v>
      </c>
      <c r="BV2076" s="2">
        <v>0</v>
      </c>
      <c r="BW2076" s="2">
        <v>0</v>
      </c>
    </row>
    <row r="2077" spans="1:75" s="2" customFormat="1" ht="12.95" customHeight="1">
      <c r="A2077" s="2">
        <v>2431</v>
      </c>
      <c r="B2077" s="2" t="s">
        <v>6787</v>
      </c>
      <c r="C2077" s="2" t="str">
        <f>IF(D2077=0,"Standard only",INDEX($AR$1:$BW$1,1,MATCH(D2077,AR2077:BW2077,0)))</f>
        <v>OS_LeafStem_Pos</v>
      </c>
      <c r="D2077" s="2">
        <v>3597</v>
      </c>
      <c r="E2077" s="31">
        <v>3.55594043781851</v>
      </c>
      <c r="F2077" s="2">
        <v>445.11340000000001</v>
      </c>
      <c r="G2077" s="2">
        <v>3.7</v>
      </c>
      <c r="H2077" s="2" t="s">
        <v>25</v>
      </c>
      <c r="I2077" s="2" t="s">
        <v>13272</v>
      </c>
      <c r="J2077" s="2" t="s">
        <v>8825</v>
      </c>
      <c r="L2077" s="2" t="s">
        <v>11840</v>
      </c>
      <c r="M2077" s="2">
        <v>3.2</v>
      </c>
      <c r="N2077" s="2" t="s">
        <v>8825</v>
      </c>
      <c r="O2077" s="2" t="s">
        <v>8825</v>
      </c>
      <c r="P2077" s="2">
        <v>22</v>
      </c>
      <c r="Q2077" s="2" t="s">
        <v>6788</v>
      </c>
      <c r="U2077" s="2" t="s">
        <v>6789</v>
      </c>
      <c r="V2077" s="2" t="s">
        <v>6790</v>
      </c>
      <c r="W2077" s="2" t="str">
        <f>"piechart: colorlist=""#00FF00,#FFFFFF,#C0C0C0,#FFFF00,#0000FF,#000080,#008080,#800000,#808000,#800080,#FF0000,#FF00FF"" valuelist="""&amp;AF2077&amp;","&amp;AG2077&amp;","&amp;AH2077&amp;","&amp;AI2077&amp;","&amp;AJ2077&amp;","&amp;AK2077&amp;","&amp;AL2077&amp;","&amp;AM2077&amp;","&amp;AN2077&amp;","&amp;AO2077&amp;","&amp;AP2077&amp;","&amp;AQ2077&amp;""""</f>
        <v>piechart: colorlist="#00FF00,#FFFFFF,#C0C0C0,#FFFF00,#0000FF,#000080,#008080,#800000,#808000,#800080,#FF0000,#FF00FF" valuelist="0,3597,0,0,0,0,0,0,0,0,0,0"</v>
      </c>
      <c r="AF2077" s="2">
        <v>0</v>
      </c>
      <c r="AG2077" s="2">
        <v>3597</v>
      </c>
      <c r="AH2077" s="2">
        <v>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  <c r="AQ2077" s="2">
        <v>0</v>
      </c>
      <c r="AR2077" s="2">
        <v>0</v>
      </c>
      <c r="AS2077" s="2">
        <v>0</v>
      </c>
      <c r="AT2077" s="2">
        <v>0</v>
      </c>
      <c r="AU2077" s="2">
        <v>0</v>
      </c>
      <c r="AV2077" s="2">
        <v>0</v>
      </c>
      <c r="AW2077" s="2">
        <v>0</v>
      </c>
      <c r="AX2077" s="2">
        <v>0</v>
      </c>
      <c r="AY2077" s="2">
        <v>0</v>
      </c>
      <c r="AZ2077" s="2">
        <v>0</v>
      </c>
      <c r="BA2077" s="2">
        <v>0</v>
      </c>
      <c r="BB2077" s="2">
        <v>0</v>
      </c>
      <c r="BC2077" s="2">
        <v>0</v>
      </c>
      <c r="BD2077" s="2">
        <v>0</v>
      </c>
      <c r="BE2077" s="2">
        <v>0</v>
      </c>
      <c r="BF2077" s="2">
        <v>0</v>
      </c>
      <c r="BG2077" s="2">
        <v>0</v>
      </c>
      <c r="BH2077" s="2">
        <v>0</v>
      </c>
      <c r="BI2077" s="2">
        <v>0</v>
      </c>
      <c r="BJ2077" s="2">
        <v>0</v>
      </c>
      <c r="BK2077" s="2">
        <v>0</v>
      </c>
      <c r="BL2077" s="2">
        <v>0</v>
      </c>
      <c r="BM2077" s="2">
        <v>0</v>
      </c>
      <c r="BN2077" s="2">
        <v>3597</v>
      </c>
      <c r="BO2077" s="2">
        <v>0</v>
      </c>
      <c r="BP2077" s="2">
        <v>0</v>
      </c>
      <c r="BQ2077" s="2">
        <v>0</v>
      </c>
      <c r="BR2077" s="2">
        <v>0</v>
      </c>
      <c r="BS2077" s="2">
        <v>0</v>
      </c>
      <c r="BT2077" s="2">
        <v>0</v>
      </c>
      <c r="BU2077" s="2">
        <v>0</v>
      </c>
      <c r="BV2077" s="2">
        <v>0</v>
      </c>
      <c r="BW2077" s="2">
        <v>0</v>
      </c>
    </row>
    <row r="2078" spans="1:75" s="2" customFormat="1" ht="12.95" customHeight="1">
      <c r="A2078" s="2">
        <v>2433</v>
      </c>
      <c r="B2078" s="2" t="s">
        <v>6791</v>
      </c>
      <c r="C2078" s="2" t="str">
        <f>IF(D2078=0,"Standard only",INDEX($AR$1:$BW$1,1,MATCH(D2078,AR2078:BW2078,0)))</f>
        <v>ST_LeafStem_Pos</v>
      </c>
      <c r="D2078" s="2">
        <v>1134</v>
      </c>
      <c r="E2078" s="31">
        <v>3.0546130545568899</v>
      </c>
      <c r="F2078" s="2">
        <v>445.29790000000003</v>
      </c>
      <c r="G2078" s="2">
        <v>3.85</v>
      </c>
      <c r="H2078" s="2" t="s">
        <v>25</v>
      </c>
      <c r="I2078" s="2" t="s">
        <v>13275</v>
      </c>
      <c r="J2078" s="2" t="s">
        <v>8825</v>
      </c>
      <c r="L2078" s="2" t="s">
        <v>11840</v>
      </c>
      <c r="M2078" s="2">
        <v>3.2</v>
      </c>
      <c r="N2078" s="2" t="s">
        <v>8825</v>
      </c>
      <c r="O2078" s="2" t="s">
        <v>8825</v>
      </c>
      <c r="P2078" s="2">
        <v>27</v>
      </c>
      <c r="Q2078" s="2" t="s">
        <v>6792</v>
      </c>
      <c r="U2078" s="2" t="s">
        <v>6793</v>
      </c>
      <c r="V2078" s="2" t="s">
        <v>6794</v>
      </c>
      <c r="W2078" s="2" t="str">
        <f>"piechart: colorlist=""#00FF00,#FFFFFF,#C0C0C0,#FFFF00,#0000FF,#000080,#008080,#800000,#808000,#800080,#FF0000,#FF00FF"" valuelist="""&amp;AF2078&amp;","&amp;AG2078&amp;","&amp;AH2078&amp;","&amp;AI2078&amp;","&amp;AJ2078&amp;","&amp;AK2078&amp;","&amp;AL2078&amp;","&amp;AM2078&amp;","&amp;AN2078&amp;","&amp;AO2078&amp;","&amp;AP2078&amp;","&amp;AQ2078&amp;""""</f>
        <v>piechart: colorlist="#00FF00,#FFFFFF,#C0C0C0,#FFFF00,#0000FF,#000080,#008080,#800000,#808000,#800080,#FF0000,#FF00FF" valuelist="0,0,0,0,0,0,0,0,0,0,0,1134"</v>
      </c>
      <c r="AF2078" s="2">
        <v>0</v>
      </c>
      <c r="AG2078" s="2">
        <v>0</v>
      </c>
      <c r="AH2078" s="2">
        <v>0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0</v>
      </c>
      <c r="AO2078" s="2">
        <v>0</v>
      </c>
      <c r="AP2078" s="2">
        <v>0</v>
      </c>
      <c r="AQ2078" s="2">
        <v>1134</v>
      </c>
      <c r="AR2078" s="2">
        <v>0</v>
      </c>
      <c r="AS2078" s="2">
        <v>0</v>
      </c>
      <c r="AT2078" s="2">
        <v>0</v>
      </c>
      <c r="AU2078" s="2">
        <v>0</v>
      </c>
      <c r="AV2078" s="2">
        <v>0</v>
      </c>
      <c r="AW2078" s="2">
        <v>0</v>
      </c>
      <c r="AX2078" s="2">
        <v>0</v>
      </c>
      <c r="AY2078" s="2">
        <v>0</v>
      </c>
      <c r="AZ2078" s="2">
        <v>0</v>
      </c>
      <c r="BA2078" s="2">
        <v>0</v>
      </c>
      <c r="BB2078" s="2">
        <v>0</v>
      </c>
      <c r="BC2078" s="2">
        <v>0</v>
      </c>
      <c r="BD2078" s="2">
        <v>0</v>
      </c>
      <c r="BE2078" s="2">
        <v>0</v>
      </c>
      <c r="BF2078" s="2">
        <v>0</v>
      </c>
      <c r="BG2078" s="2">
        <v>0</v>
      </c>
      <c r="BH2078" s="2">
        <v>0</v>
      </c>
      <c r="BI2078" s="2">
        <v>0</v>
      </c>
      <c r="BJ2078" s="2">
        <v>0</v>
      </c>
      <c r="BK2078" s="2">
        <v>0</v>
      </c>
      <c r="BL2078" s="2">
        <v>0</v>
      </c>
      <c r="BM2078" s="2">
        <v>0</v>
      </c>
      <c r="BN2078" s="2">
        <v>0</v>
      </c>
      <c r="BO2078" s="2">
        <v>0</v>
      </c>
      <c r="BP2078" s="2">
        <v>0</v>
      </c>
      <c r="BQ2078" s="2">
        <v>1134</v>
      </c>
      <c r="BR2078" s="2">
        <v>0</v>
      </c>
      <c r="BS2078" s="2">
        <v>0</v>
      </c>
      <c r="BT2078" s="2">
        <v>0</v>
      </c>
      <c r="BU2078" s="2">
        <v>0</v>
      </c>
      <c r="BV2078" s="2">
        <v>0</v>
      </c>
      <c r="BW2078" s="2">
        <v>0</v>
      </c>
    </row>
    <row r="2079" spans="1:75" s="2" customFormat="1" ht="12.95" customHeight="1">
      <c r="A2079" s="2">
        <v>2434</v>
      </c>
      <c r="B2079" s="2" t="s">
        <v>6795</v>
      </c>
      <c r="C2079" s="2" t="str">
        <f>IF(D2079=0,"Standard only",INDEX($AR$1:$BW$1,1,MATCH(D2079,AR2079:BW2079,0)))</f>
        <v>LE_Ripe_Pos</v>
      </c>
      <c r="D2079" s="2">
        <v>1948</v>
      </c>
      <c r="E2079" s="31">
        <v>3.2895889525426001</v>
      </c>
      <c r="F2079" s="2">
        <v>446.2518</v>
      </c>
      <c r="G2079" s="2">
        <v>2.46</v>
      </c>
      <c r="H2079" s="2" t="s">
        <v>25</v>
      </c>
      <c r="I2079" s="2" t="s">
        <v>13270</v>
      </c>
      <c r="J2079" s="2" t="s">
        <v>8825</v>
      </c>
      <c r="L2079" s="2" t="s">
        <v>11840</v>
      </c>
      <c r="M2079" s="2">
        <v>3.2</v>
      </c>
      <c r="N2079" s="2" t="s">
        <v>8825</v>
      </c>
      <c r="O2079" s="2" t="s">
        <v>8825</v>
      </c>
      <c r="P2079" s="2">
        <v>20</v>
      </c>
      <c r="Q2079" s="2" t="s">
        <v>6796</v>
      </c>
      <c r="U2079" s="2" t="s">
        <v>6797</v>
      </c>
      <c r="V2079" s="2" t="s">
        <v>6798</v>
      </c>
      <c r="W2079" s="2" t="str">
        <f>"piechart: colorlist=""#00FF00,#FFFFFF,#C0C0C0,#FFFF00,#0000FF,#000080,#008080,#800000,#808000,#800080,#FF0000,#FF00FF"" valuelist="""&amp;AF2079&amp;","&amp;AG2079&amp;","&amp;AH2079&amp;","&amp;AI2079&amp;","&amp;AJ2079&amp;","&amp;AK2079&amp;","&amp;AL2079&amp;","&amp;AM2079&amp;","&amp;AN2079&amp;","&amp;AO2079&amp;","&amp;AP2079&amp;","&amp;AQ2079&amp;""""</f>
        <v>piechart: colorlist="#00FF00,#FFFFFF,#C0C0C0,#FFFF00,#0000FF,#000080,#008080,#800000,#808000,#800080,#FF0000,#FF00FF" valuelist="0,0,0,0,0,0,0,0,0,0,3028,0"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3028</v>
      </c>
      <c r="AQ2079" s="2">
        <v>0</v>
      </c>
      <c r="AR2079" s="2">
        <v>0</v>
      </c>
      <c r="AS2079" s="2">
        <v>0</v>
      </c>
      <c r="AT2079" s="2">
        <v>0</v>
      </c>
      <c r="AU2079" s="2">
        <v>0</v>
      </c>
      <c r="AV2079" s="2">
        <v>0</v>
      </c>
      <c r="AW2079" s="2">
        <v>0</v>
      </c>
      <c r="AX2079" s="2">
        <v>0</v>
      </c>
      <c r="AY2079" s="2">
        <v>0</v>
      </c>
      <c r="AZ2079" s="2">
        <v>0</v>
      </c>
      <c r="BA2079" s="2">
        <v>0</v>
      </c>
      <c r="BB2079" s="2">
        <v>0</v>
      </c>
      <c r="BC2079" s="2">
        <v>1080</v>
      </c>
      <c r="BD2079" s="2">
        <v>0</v>
      </c>
      <c r="BE2079" s="2">
        <v>1948</v>
      </c>
      <c r="BF2079" s="2">
        <v>0</v>
      </c>
      <c r="BG2079" s="2">
        <v>0</v>
      </c>
      <c r="BH2079" s="2">
        <v>0</v>
      </c>
      <c r="BI2079" s="2">
        <v>0</v>
      </c>
      <c r="BJ2079" s="2">
        <v>0</v>
      </c>
      <c r="BK2079" s="2">
        <v>0</v>
      </c>
      <c r="BL2079" s="2">
        <v>0</v>
      </c>
      <c r="BM2079" s="2">
        <v>0</v>
      </c>
      <c r="BN2079" s="2">
        <v>0</v>
      </c>
      <c r="BO2079" s="2">
        <v>0</v>
      </c>
      <c r="BP2079" s="2">
        <v>0</v>
      </c>
      <c r="BQ2079" s="2">
        <v>0</v>
      </c>
      <c r="BR2079" s="2">
        <v>0</v>
      </c>
      <c r="BS2079" s="2">
        <v>0</v>
      </c>
      <c r="BT2079" s="2">
        <v>0</v>
      </c>
      <c r="BU2079" s="2">
        <v>0</v>
      </c>
      <c r="BV2079" s="2">
        <v>0</v>
      </c>
      <c r="BW2079" s="2">
        <v>0</v>
      </c>
    </row>
    <row r="2080" spans="1:75" s="2" customFormat="1" ht="12.95" customHeight="1">
      <c r="A2080" s="2">
        <v>2436</v>
      </c>
      <c r="B2080" s="2" t="s">
        <v>1702</v>
      </c>
      <c r="C2080" s="2" t="str">
        <f>IF(D2080=0,"Standard only",INDEX($AR$1:$BW$1,1,MATCH(D2080,AR2080:BW2080,0)))</f>
        <v>GU_Root_Pos</v>
      </c>
      <c r="D2080" s="2">
        <v>1066</v>
      </c>
      <c r="E2080" s="31">
        <v>3.0277572046905501</v>
      </c>
      <c r="F2080" s="2">
        <v>447.12560000000002</v>
      </c>
      <c r="G2080" s="2">
        <v>3.97</v>
      </c>
      <c r="H2080" s="2" t="s">
        <v>25</v>
      </c>
      <c r="I2080" s="2" t="s">
        <v>13272</v>
      </c>
      <c r="J2080" s="2" t="s">
        <v>8825</v>
      </c>
      <c r="L2080" s="2" t="s">
        <v>11840</v>
      </c>
      <c r="M2080" s="2">
        <v>3.2</v>
      </c>
      <c r="N2080" s="2" t="s">
        <v>8825</v>
      </c>
      <c r="O2080" s="2" t="s">
        <v>8825</v>
      </c>
      <c r="P2080" s="2">
        <v>22</v>
      </c>
      <c r="Q2080" s="2" t="s">
        <v>1012</v>
      </c>
      <c r="U2080" s="2" t="s">
        <v>1703</v>
      </c>
      <c r="V2080" s="2" t="s">
        <v>1704</v>
      </c>
      <c r="W2080" s="2" t="str">
        <f>"piechart: colorlist=""#00FF00,#FFFFFF,#C0C0C0,#FFFF00,#0000FF,#000080,#008080,#800000,#808000,#800080,#FF0000,#FF00FF"" valuelist="""&amp;AF2080&amp;","&amp;AG2080&amp;","&amp;AH2080&amp;","&amp;AI2080&amp;","&amp;AJ2080&amp;","&amp;AK2080&amp;","&amp;AL2080&amp;","&amp;AM2080&amp;","&amp;AN2080&amp;","&amp;AO2080&amp;","&amp;AP2080&amp;","&amp;AQ2080&amp;""""</f>
        <v>piechart: colorlist="#00FF00,#FFFFFF,#C0C0C0,#FFFF00,#0000FF,#000080,#008080,#800000,#808000,#800080,#FF0000,#FF00FF" valuelist="0,0,0,0,0,0,0,0,888,1066,0,0"</v>
      </c>
      <c r="AF2080" s="2">
        <v>0</v>
      </c>
      <c r="AG2080" s="2">
        <v>0</v>
      </c>
      <c r="AH2080" s="2">
        <v>0</v>
      </c>
      <c r="AI2080" s="2">
        <v>0</v>
      </c>
      <c r="AJ2080" s="2">
        <v>0</v>
      </c>
      <c r="AK2080" s="2">
        <v>0</v>
      </c>
      <c r="AL2080" s="2">
        <v>0</v>
      </c>
      <c r="AM2080" s="2">
        <v>0</v>
      </c>
      <c r="AN2080" s="2">
        <v>888</v>
      </c>
      <c r="AO2080" s="2">
        <v>1066</v>
      </c>
      <c r="AP2080" s="2">
        <v>0</v>
      </c>
      <c r="AQ2080" s="2">
        <v>0</v>
      </c>
      <c r="AR2080" s="2">
        <v>0</v>
      </c>
      <c r="AS2080" s="2">
        <v>0</v>
      </c>
      <c r="AT2080" s="2">
        <v>0</v>
      </c>
      <c r="AU2080" s="2">
        <v>0</v>
      </c>
      <c r="AV2080" s="2">
        <v>0</v>
      </c>
      <c r="AW2080" s="2">
        <v>0</v>
      </c>
      <c r="AX2080" s="2">
        <v>888</v>
      </c>
      <c r="AY2080" s="2">
        <v>0</v>
      </c>
      <c r="AZ2080" s="2">
        <v>0</v>
      </c>
      <c r="BA2080" s="2">
        <v>0</v>
      </c>
      <c r="BB2080" s="2">
        <v>1066</v>
      </c>
      <c r="BC2080" s="2">
        <v>0</v>
      </c>
      <c r="BD2080" s="2">
        <v>0</v>
      </c>
      <c r="BE2080" s="2">
        <v>0</v>
      </c>
      <c r="BF2080" s="2">
        <v>0</v>
      </c>
      <c r="BG2080" s="2">
        <v>0</v>
      </c>
      <c r="BH2080" s="2">
        <v>0</v>
      </c>
      <c r="BI2080" s="2">
        <v>0</v>
      </c>
      <c r="BJ2080" s="2">
        <v>0</v>
      </c>
      <c r="BK2080" s="2">
        <v>0</v>
      </c>
      <c r="BL2080" s="2">
        <v>0</v>
      </c>
      <c r="BM2080" s="2">
        <v>0</v>
      </c>
      <c r="BN2080" s="2">
        <v>0</v>
      </c>
      <c r="BO2080" s="2">
        <v>0</v>
      </c>
      <c r="BP2080" s="2">
        <v>0</v>
      </c>
      <c r="BQ2080" s="2">
        <v>0</v>
      </c>
      <c r="BR2080" s="2">
        <v>0</v>
      </c>
      <c r="BS2080" s="2">
        <v>0</v>
      </c>
      <c r="BT2080" s="2">
        <v>0</v>
      </c>
      <c r="BU2080" s="2">
        <v>0</v>
      </c>
      <c r="BV2080" s="2">
        <v>0</v>
      </c>
      <c r="BW2080" s="2">
        <v>0</v>
      </c>
    </row>
    <row r="2081" spans="1:75" s="2" customFormat="1" ht="12.95" customHeight="1">
      <c r="A2081" s="2">
        <v>2437</v>
      </c>
      <c r="B2081" s="2" t="s">
        <v>6799</v>
      </c>
      <c r="C2081" s="2" t="str">
        <f>IF(D2081=0,"Standard only",INDEX($AR$1:$BW$1,1,MATCH(D2081,AR2081:BW2081,0)))</f>
        <v>OP_Root_Pos</v>
      </c>
      <c r="D2081" s="2">
        <v>1975</v>
      </c>
      <c r="E2081" s="31">
        <v>3.2955670999624802</v>
      </c>
      <c r="F2081" s="2">
        <v>447.12650000000002</v>
      </c>
      <c r="G2081" s="2">
        <v>4.62</v>
      </c>
      <c r="H2081" s="2" t="s">
        <v>25</v>
      </c>
      <c r="I2081" s="2" t="s">
        <v>13272</v>
      </c>
      <c r="J2081" s="2" t="s">
        <v>8825</v>
      </c>
      <c r="L2081" s="2" t="s">
        <v>11840</v>
      </c>
      <c r="M2081" s="2">
        <v>3.2</v>
      </c>
      <c r="N2081" s="2" t="s">
        <v>8825</v>
      </c>
      <c r="O2081" s="2" t="s">
        <v>8825</v>
      </c>
      <c r="P2081" s="2">
        <v>22</v>
      </c>
      <c r="Q2081" s="2" t="s">
        <v>1012</v>
      </c>
      <c r="U2081" s="2" t="s">
        <v>6800</v>
      </c>
      <c r="V2081" s="2" t="s">
        <v>6801</v>
      </c>
      <c r="W2081" s="2" t="str">
        <f>"piechart: colorlist=""#00FF00,#FFFFFF,#C0C0C0,#FFFF00,#0000FF,#000080,#008080,#800000,#808000,#800080,#FF0000,#FF00FF"" valuelist="""&amp;AF2081&amp;","&amp;AG2081&amp;","&amp;AH2081&amp;","&amp;AI2081&amp;","&amp;AJ2081&amp;","&amp;AK2081&amp;","&amp;AL2081&amp;","&amp;AM2081&amp;","&amp;AN2081&amp;","&amp;AO2081&amp;","&amp;AP2081&amp;","&amp;AQ2081&amp;""""</f>
        <v>piechart: colorlist="#00FF00,#FFFFFF,#C0C0C0,#FFFF00,#0000FF,#000080,#008080,#800000,#808000,#800080,#FF0000,#FF00FF" valuelist="0,0,0,0,0,1975,0,0,0,0,0,0"</v>
      </c>
      <c r="AF2081" s="2">
        <v>0</v>
      </c>
      <c r="AG2081" s="2">
        <v>0</v>
      </c>
      <c r="AH2081" s="2">
        <v>0</v>
      </c>
      <c r="AI2081" s="2">
        <v>0</v>
      </c>
      <c r="AJ2081" s="2">
        <v>0</v>
      </c>
      <c r="AK2081" s="2">
        <v>1975</v>
      </c>
      <c r="AL2081" s="2">
        <v>0</v>
      </c>
      <c r="AM2081" s="2">
        <v>0</v>
      </c>
      <c r="AN2081" s="2">
        <v>0</v>
      </c>
      <c r="AO2081" s="2">
        <v>0</v>
      </c>
      <c r="AP2081" s="2">
        <v>0</v>
      </c>
      <c r="AQ2081" s="2">
        <v>0</v>
      </c>
      <c r="AR2081" s="2">
        <v>0</v>
      </c>
      <c r="AS2081" s="2">
        <v>0</v>
      </c>
      <c r="AT2081" s="2">
        <v>0</v>
      </c>
      <c r="AU2081" s="2">
        <v>0</v>
      </c>
      <c r="AV2081" s="2">
        <v>0</v>
      </c>
      <c r="AW2081" s="2">
        <v>0</v>
      </c>
      <c r="AX2081" s="2">
        <v>0</v>
      </c>
      <c r="AY2081" s="2">
        <v>0</v>
      </c>
      <c r="AZ2081" s="2">
        <v>0</v>
      </c>
      <c r="BA2081" s="2">
        <v>0</v>
      </c>
      <c r="BB2081" s="2">
        <v>0</v>
      </c>
      <c r="BC2081" s="2">
        <v>0</v>
      </c>
      <c r="BD2081" s="2">
        <v>0</v>
      </c>
      <c r="BE2081" s="2">
        <v>0</v>
      </c>
      <c r="BF2081" s="2">
        <v>0</v>
      </c>
      <c r="BG2081" s="2">
        <v>0</v>
      </c>
      <c r="BH2081" s="2">
        <v>0</v>
      </c>
      <c r="BI2081" s="2">
        <v>0</v>
      </c>
      <c r="BJ2081" s="2">
        <v>0</v>
      </c>
      <c r="BK2081" s="2">
        <v>0</v>
      </c>
      <c r="BL2081" s="2">
        <v>0</v>
      </c>
      <c r="BM2081" s="2">
        <v>1975</v>
      </c>
      <c r="BN2081" s="2">
        <v>0</v>
      </c>
      <c r="BO2081" s="2">
        <v>0</v>
      </c>
      <c r="BP2081" s="2">
        <v>0</v>
      </c>
      <c r="BQ2081" s="2">
        <v>0</v>
      </c>
      <c r="BR2081" s="2">
        <v>0</v>
      </c>
      <c r="BS2081" s="2">
        <v>0</v>
      </c>
      <c r="BT2081" s="2">
        <v>0</v>
      </c>
      <c r="BU2081" s="2">
        <v>0</v>
      </c>
      <c r="BV2081" s="2">
        <v>0</v>
      </c>
      <c r="BW2081" s="2">
        <v>0</v>
      </c>
    </row>
    <row r="2082" spans="1:75" s="2" customFormat="1" ht="12.95" customHeight="1">
      <c r="A2082" s="2">
        <v>2450</v>
      </c>
      <c r="B2082" s="2" t="s">
        <v>6805</v>
      </c>
      <c r="C2082" s="2" t="str">
        <f>IF(D2082=0,"Standard only",INDEX($AR$1:$BW$1,1,MATCH(D2082,AR2082:BW2082,0)))</f>
        <v>ZM_Stem_Pos</v>
      </c>
      <c r="D2082" s="2">
        <v>2286</v>
      </c>
      <c r="E2082" s="31">
        <v>3.3590762260592602</v>
      </c>
      <c r="F2082" s="2">
        <v>450.21230000000003</v>
      </c>
      <c r="G2082" s="2">
        <v>3.35</v>
      </c>
      <c r="H2082" s="2" t="s">
        <v>25</v>
      </c>
      <c r="I2082" s="2" t="s">
        <v>13277</v>
      </c>
      <c r="J2082" s="2" t="s">
        <v>8825</v>
      </c>
      <c r="L2082" s="2" t="s">
        <v>11840</v>
      </c>
      <c r="M2082" s="2">
        <v>3.2</v>
      </c>
      <c r="N2082" s="2" t="s">
        <v>8825</v>
      </c>
      <c r="O2082" s="2" t="s">
        <v>8825</v>
      </c>
      <c r="P2082" s="2">
        <v>23</v>
      </c>
      <c r="Q2082" s="2" t="s">
        <v>6806</v>
      </c>
      <c r="U2082" s="2" t="s">
        <v>6807</v>
      </c>
      <c r="V2082" s="2" t="s">
        <v>6808</v>
      </c>
      <c r="W2082" s="2" t="str">
        <f>"piechart: colorlist=""#00FF00,#FFFFFF,#C0C0C0,#FFFF00,#0000FF,#000080,#008080,#800000,#808000,#800080,#FF0000,#FF00FF"" valuelist="""&amp;AF2082&amp;","&amp;AG2082&amp;","&amp;AH2082&amp;","&amp;AI2082&amp;","&amp;AJ2082&amp;","&amp;AK2082&amp;","&amp;AL2082&amp;","&amp;AM2082&amp;","&amp;AN2082&amp;","&amp;AO2082&amp;","&amp;AP2082&amp;","&amp;AQ2082&amp;""""</f>
        <v>piechart: colorlist="#00FF00,#FFFFFF,#C0C0C0,#FFFF00,#0000FF,#000080,#008080,#800000,#808000,#800080,#FF0000,#FF00FF" valuelist="0,0,3167,0,0,0,0,0,0,0,0,0"</v>
      </c>
      <c r="AF2082" s="2">
        <v>0</v>
      </c>
      <c r="AG2082" s="2">
        <v>0</v>
      </c>
      <c r="AH2082" s="2">
        <v>3167</v>
      </c>
      <c r="AI2082" s="2">
        <v>0</v>
      </c>
      <c r="AJ2082" s="2">
        <v>0</v>
      </c>
      <c r="AK2082" s="2">
        <v>0</v>
      </c>
      <c r="AL2082" s="2">
        <v>0</v>
      </c>
      <c r="AM2082" s="2">
        <v>0</v>
      </c>
      <c r="AN2082" s="2">
        <v>0</v>
      </c>
      <c r="AO2082" s="2">
        <v>0</v>
      </c>
      <c r="AP2082" s="2">
        <v>0</v>
      </c>
      <c r="AQ2082" s="2">
        <v>0</v>
      </c>
      <c r="AR2082" s="2">
        <v>0</v>
      </c>
      <c r="AS2082" s="2">
        <v>0</v>
      </c>
      <c r="AT2082" s="2">
        <v>0</v>
      </c>
      <c r="AU2082" s="2">
        <v>0</v>
      </c>
      <c r="AV2082" s="2">
        <v>0</v>
      </c>
      <c r="AW2082" s="2">
        <v>0</v>
      </c>
      <c r="AX2082" s="2">
        <v>0</v>
      </c>
      <c r="AY2082" s="2">
        <v>0</v>
      </c>
      <c r="AZ2082" s="2">
        <v>0</v>
      </c>
      <c r="BA2082" s="2">
        <v>0</v>
      </c>
      <c r="BB2082" s="2">
        <v>0</v>
      </c>
      <c r="BC2082" s="2">
        <v>0</v>
      </c>
      <c r="BD2082" s="2">
        <v>0</v>
      </c>
      <c r="BE2082" s="2">
        <v>0</v>
      </c>
      <c r="BF2082" s="2">
        <v>0</v>
      </c>
      <c r="BG2082" s="2">
        <v>0</v>
      </c>
      <c r="BH2082" s="2">
        <v>0</v>
      </c>
      <c r="BI2082" s="2">
        <v>0</v>
      </c>
      <c r="BJ2082" s="2">
        <v>0</v>
      </c>
      <c r="BK2082" s="2">
        <v>0</v>
      </c>
      <c r="BL2082" s="2">
        <v>0</v>
      </c>
      <c r="BM2082" s="2">
        <v>0</v>
      </c>
      <c r="BN2082" s="2">
        <v>0</v>
      </c>
      <c r="BO2082" s="2">
        <v>0</v>
      </c>
      <c r="BP2082" s="2">
        <v>0</v>
      </c>
      <c r="BQ2082" s="2">
        <v>0</v>
      </c>
      <c r="BR2082" s="2">
        <v>0</v>
      </c>
      <c r="BS2082" s="2">
        <v>0</v>
      </c>
      <c r="BT2082" s="2">
        <v>0</v>
      </c>
      <c r="BU2082" s="2">
        <v>881</v>
      </c>
      <c r="BV2082" s="2">
        <v>0</v>
      </c>
      <c r="BW2082" s="2">
        <v>2286</v>
      </c>
    </row>
    <row r="2083" spans="1:75" s="2" customFormat="1" ht="12.95" customHeight="1">
      <c r="A2083" s="2">
        <v>2456</v>
      </c>
      <c r="B2083" s="2" t="s">
        <v>6809</v>
      </c>
      <c r="C2083" s="2" t="str">
        <f>IF(D2083=0,"Standard only",INDEX($AR$1:$BW$1,1,MATCH(D2083,AR2083:BW2083,0)))</f>
        <v>ZM_Root_Pos</v>
      </c>
      <c r="D2083" s="2">
        <v>1105</v>
      </c>
      <c r="E2083" s="31">
        <v>3.0433622780211298</v>
      </c>
      <c r="F2083" s="2">
        <v>451.13929999999999</v>
      </c>
      <c r="G2083" s="2">
        <v>3.86</v>
      </c>
      <c r="H2083" s="2" t="s">
        <v>25</v>
      </c>
      <c r="I2083" s="2" t="s">
        <v>13268</v>
      </c>
      <c r="J2083" s="2" t="s">
        <v>8825</v>
      </c>
      <c r="L2083" s="2" t="s">
        <v>11840</v>
      </c>
      <c r="M2083" s="2">
        <v>3.2</v>
      </c>
      <c r="N2083" s="2" t="s">
        <v>8825</v>
      </c>
      <c r="O2083" s="2" t="s">
        <v>8825</v>
      </c>
      <c r="P2083" s="2">
        <v>18</v>
      </c>
      <c r="Q2083" s="2" t="s">
        <v>6810</v>
      </c>
      <c r="U2083" s="2" t="s">
        <v>6811</v>
      </c>
      <c r="V2083" s="2" t="s">
        <v>6812</v>
      </c>
      <c r="W2083" s="2" t="str">
        <f>"piechart: colorlist=""#00FF00,#FFFFFF,#C0C0C0,#FFFF00,#0000FF,#000080,#008080,#800000,#808000,#800080,#FF0000,#FF00FF"" valuelist="""&amp;AF2083&amp;","&amp;AG2083&amp;","&amp;AH2083&amp;","&amp;AI2083&amp;","&amp;AJ2083&amp;","&amp;AK2083&amp;","&amp;AL2083&amp;","&amp;AM2083&amp;","&amp;AN2083&amp;","&amp;AO2083&amp;","&amp;AP2083&amp;","&amp;AQ2083&amp;""""</f>
        <v>piechart: colorlist="#00FF00,#FFFFFF,#C0C0C0,#FFFF00,#0000FF,#000080,#008080,#800000,#808000,#800080,#FF0000,#FF00FF" valuelist="0,0,1105,0,0,0,0,0,0,0,0,0"</v>
      </c>
      <c r="AF2083" s="2">
        <v>0</v>
      </c>
      <c r="AG2083" s="2">
        <v>0</v>
      </c>
      <c r="AH2083" s="2">
        <v>1105</v>
      </c>
      <c r="AI2083" s="2">
        <v>0</v>
      </c>
      <c r="AJ2083" s="2">
        <v>0</v>
      </c>
      <c r="AK2083" s="2">
        <v>0</v>
      </c>
      <c r="AL2083" s="2">
        <v>0</v>
      </c>
      <c r="AM2083" s="2">
        <v>0</v>
      </c>
      <c r="AN2083" s="2">
        <v>0</v>
      </c>
      <c r="AO2083" s="2">
        <v>0</v>
      </c>
      <c r="AP2083" s="2">
        <v>0</v>
      </c>
      <c r="AQ2083" s="2">
        <v>0</v>
      </c>
      <c r="AR2083" s="2">
        <v>0</v>
      </c>
      <c r="AS2083" s="2">
        <v>0</v>
      </c>
      <c r="AT2083" s="2">
        <v>0</v>
      </c>
      <c r="AU2083" s="2">
        <v>0</v>
      </c>
      <c r="AV2083" s="2">
        <v>0</v>
      </c>
      <c r="AW2083" s="2">
        <v>0</v>
      </c>
      <c r="AX2083" s="2">
        <v>0</v>
      </c>
      <c r="AY2083" s="2">
        <v>0</v>
      </c>
      <c r="AZ2083" s="2">
        <v>0</v>
      </c>
      <c r="BA2083" s="2">
        <v>0</v>
      </c>
      <c r="BB2083" s="2">
        <v>0</v>
      </c>
      <c r="BC2083" s="2">
        <v>0</v>
      </c>
      <c r="BD2083" s="2">
        <v>0</v>
      </c>
      <c r="BE2083" s="2">
        <v>0</v>
      </c>
      <c r="BF2083" s="2">
        <v>0</v>
      </c>
      <c r="BG2083" s="2">
        <v>0</v>
      </c>
      <c r="BH2083" s="2">
        <v>0</v>
      </c>
      <c r="BI2083" s="2">
        <v>0</v>
      </c>
      <c r="BJ2083" s="2">
        <v>0</v>
      </c>
      <c r="BK2083" s="2">
        <v>0</v>
      </c>
      <c r="BL2083" s="2">
        <v>0</v>
      </c>
      <c r="BM2083" s="2">
        <v>0</v>
      </c>
      <c r="BN2083" s="2">
        <v>0</v>
      </c>
      <c r="BO2083" s="2">
        <v>0</v>
      </c>
      <c r="BP2083" s="2">
        <v>0</v>
      </c>
      <c r="BQ2083" s="2">
        <v>0</v>
      </c>
      <c r="BR2083" s="2">
        <v>0</v>
      </c>
      <c r="BS2083" s="2">
        <v>0</v>
      </c>
      <c r="BT2083" s="2">
        <v>0</v>
      </c>
      <c r="BU2083" s="2">
        <v>1105</v>
      </c>
      <c r="BV2083" s="2">
        <v>0</v>
      </c>
      <c r="BW2083" s="2">
        <v>0</v>
      </c>
    </row>
    <row r="2084" spans="1:75" s="2" customFormat="1" ht="12.95" customHeight="1">
      <c r="A2084" s="2">
        <v>2458</v>
      </c>
      <c r="B2084" s="2" t="s">
        <v>6813</v>
      </c>
      <c r="C2084" s="2" t="str">
        <f>IF(D2084=0,"Standard only",INDEX($AR$1:$BW$1,1,MATCH(D2084,AR2084:BW2084,0)))</f>
        <v>GG_LeafStem_Pos</v>
      </c>
      <c r="D2084" s="2">
        <v>1155</v>
      </c>
      <c r="E2084" s="31">
        <v>3.0625819842281601</v>
      </c>
      <c r="F2084" s="2">
        <v>451.28320000000002</v>
      </c>
      <c r="G2084" s="2">
        <v>9.3000000000000007</v>
      </c>
      <c r="H2084" s="2" t="s">
        <v>25</v>
      </c>
      <c r="I2084" s="2" t="s">
        <v>13279</v>
      </c>
      <c r="J2084" s="2" t="s">
        <v>8825</v>
      </c>
      <c r="L2084" s="2" t="s">
        <v>11840</v>
      </c>
      <c r="M2084" s="2">
        <v>3.2</v>
      </c>
      <c r="N2084" s="2" t="s">
        <v>8825</v>
      </c>
      <c r="O2084" s="2" t="s">
        <v>8825</v>
      </c>
      <c r="P2084" s="2">
        <v>29</v>
      </c>
      <c r="Q2084" s="2" t="s">
        <v>6814</v>
      </c>
      <c r="U2084" s="2" t="s">
        <v>6815</v>
      </c>
      <c r="W2084" s="2" t="str">
        <f>"piechart: colorlist=""#00FF00,#FFFFFF,#C0C0C0,#FFFF00,#0000FF,#000080,#008080,#800000,#808000,#800080,#FF0000,#FF00FF"" valuelist="""&amp;AF2084&amp;","&amp;AG2084&amp;","&amp;AH2084&amp;","&amp;AI2084&amp;","&amp;AJ2084&amp;","&amp;AK2084&amp;","&amp;AL2084&amp;","&amp;AM2084&amp;","&amp;AN2084&amp;","&amp;AO2084&amp;","&amp;AP2084&amp;","&amp;AQ2084&amp;""""</f>
        <v>piechart: colorlist="#00FF00,#FFFFFF,#C0C0C0,#FFFF00,#0000FF,#000080,#008080,#800000,#808000,#800080,#FF0000,#FF00FF" valuelist="0,0,0,0,0,0,0,0,1155,1146,0,0"</v>
      </c>
      <c r="AF2084" s="2">
        <v>0</v>
      </c>
      <c r="AG2084" s="2">
        <v>0</v>
      </c>
      <c r="AH2084" s="2">
        <v>0</v>
      </c>
      <c r="AI2084" s="2">
        <v>0</v>
      </c>
      <c r="AJ2084" s="2">
        <v>0</v>
      </c>
      <c r="AK2084" s="2">
        <v>0</v>
      </c>
      <c r="AL2084" s="2">
        <v>0</v>
      </c>
      <c r="AM2084" s="2">
        <v>0</v>
      </c>
      <c r="AN2084" s="2">
        <v>1155</v>
      </c>
      <c r="AO2084" s="2">
        <v>1146</v>
      </c>
      <c r="AP2084" s="2">
        <v>0</v>
      </c>
      <c r="AQ2084" s="2">
        <v>0</v>
      </c>
      <c r="AR2084" s="2">
        <v>0</v>
      </c>
      <c r="AS2084" s="2">
        <v>0</v>
      </c>
      <c r="AT2084" s="2">
        <v>0</v>
      </c>
      <c r="AU2084" s="2">
        <v>0</v>
      </c>
      <c r="AV2084" s="2">
        <v>0</v>
      </c>
      <c r="AW2084" s="2">
        <v>1155</v>
      </c>
      <c r="AX2084" s="2">
        <v>0</v>
      </c>
      <c r="AY2084" s="2">
        <v>0</v>
      </c>
      <c r="AZ2084" s="2">
        <v>0</v>
      </c>
      <c r="BA2084" s="2">
        <v>1146</v>
      </c>
      <c r="BB2084" s="2">
        <v>0</v>
      </c>
      <c r="BC2084" s="2">
        <v>0</v>
      </c>
      <c r="BD2084" s="2">
        <v>0</v>
      </c>
      <c r="BE2084" s="2">
        <v>0</v>
      </c>
      <c r="BF2084" s="2">
        <v>0</v>
      </c>
      <c r="BG2084" s="2">
        <v>0</v>
      </c>
      <c r="BH2084" s="2">
        <v>0</v>
      </c>
      <c r="BI2084" s="2">
        <v>0</v>
      </c>
      <c r="BJ2084" s="2">
        <v>0</v>
      </c>
      <c r="BK2084" s="2">
        <v>0</v>
      </c>
      <c r="BL2084" s="2">
        <v>0</v>
      </c>
      <c r="BM2084" s="2">
        <v>0</v>
      </c>
      <c r="BN2084" s="2">
        <v>0</v>
      </c>
      <c r="BO2084" s="2">
        <v>0</v>
      </c>
      <c r="BP2084" s="2">
        <v>0</v>
      </c>
      <c r="BQ2084" s="2">
        <v>0</v>
      </c>
      <c r="BR2084" s="2">
        <v>0</v>
      </c>
      <c r="BS2084" s="2">
        <v>0</v>
      </c>
      <c r="BT2084" s="2">
        <v>0</v>
      </c>
      <c r="BU2084" s="2">
        <v>0</v>
      </c>
      <c r="BV2084" s="2">
        <v>0</v>
      </c>
      <c r="BW2084" s="2">
        <v>0</v>
      </c>
    </row>
    <row r="2085" spans="1:75" s="2" customFormat="1" ht="12.95" customHeight="1">
      <c r="A2085" s="2">
        <v>2459</v>
      </c>
      <c r="B2085" s="2" t="s">
        <v>6816</v>
      </c>
      <c r="C2085" s="2" t="str">
        <f>IF(D2085=0,"Standard only",INDEX($AR$1:$BW$1,1,MATCH(D2085,AR2085:BW2085,0)))</f>
        <v>OP_Root_Pos</v>
      </c>
      <c r="D2085" s="2">
        <v>2893</v>
      </c>
      <c r="E2085" s="31">
        <v>3.4613484336479798</v>
      </c>
      <c r="F2085" s="2">
        <v>451.31950000000001</v>
      </c>
      <c r="G2085" s="2">
        <v>7.37</v>
      </c>
      <c r="H2085" s="2" t="s">
        <v>25</v>
      </c>
      <c r="I2085" s="2" t="s">
        <v>13278</v>
      </c>
      <c r="J2085" s="2" t="s">
        <v>8825</v>
      </c>
      <c r="L2085" s="2" t="s">
        <v>11840</v>
      </c>
      <c r="M2085" s="2">
        <v>3.2</v>
      </c>
      <c r="N2085" s="2" t="s">
        <v>8825</v>
      </c>
      <c r="O2085" s="2" t="s">
        <v>8825</v>
      </c>
      <c r="P2085" s="2">
        <v>30</v>
      </c>
      <c r="Q2085" s="2" t="s">
        <v>6817</v>
      </c>
      <c r="U2085" s="2" t="s">
        <v>6818</v>
      </c>
      <c r="V2085" s="2" t="s">
        <v>6819</v>
      </c>
      <c r="W2085" s="2" t="str">
        <f>"piechart: colorlist=""#00FF00,#FFFFFF,#C0C0C0,#FFFF00,#0000FF,#000080,#008080,#800000,#808000,#800080,#FF0000,#FF00FF"" valuelist="""&amp;AF2085&amp;","&amp;AG2085&amp;","&amp;AH2085&amp;","&amp;AI2085&amp;","&amp;AJ2085&amp;","&amp;AK2085&amp;","&amp;AL2085&amp;","&amp;AM2085&amp;","&amp;AN2085&amp;","&amp;AO2085&amp;","&amp;AP2085&amp;","&amp;AQ2085&amp;""""</f>
        <v>piechart: colorlist="#00FF00,#FFFFFF,#C0C0C0,#FFFF00,#0000FF,#000080,#008080,#800000,#808000,#800080,#FF0000,#FF00FF" valuelist="0,0,0,0,0,2893,0,0,0,0,0,0"</v>
      </c>
      <c r="AF2085" s="2">
        <v>0</v>
      </c>
      <c r="AG2085" s="2">
        <v>0</v>
      </c>
      <c r="AH2085" s="2">
        <v>0</v>
      </c>
      <c r="AI2085" s="2">
        <v>0</v>
      </c>
      <c r="AJ2085" s="2">
        <v>0</v>
      </c>
      <c r="AK2085" s="2">
        <v>2893</v>
      </c>
      <c r="AL2085" s="2">
        <v>0</v>
      </c>
      <c r="AM2085" s="2">
        <v>0</v>
      </c>
      <c r="AN2085" s="2">
        <v>0</v>
      </c>
      <c r="AO2085" s="2">
        <v>0</v>
      </c>
      <c r="AP2085" s="2">
        <v>0</v>
      </c>
      <c r="AQ2085" s="2">
        <v>0</v>
      </c>
      <c r="AR2085" s="2">
        <v>0</v>
      </c>
      <c r="AS2085" s="2">
        <v>0</v>
      </c>
      <c r="AT2085" s="2">
        <v>0</v>
      </c>
      <c r="AU2085" s="2">
        <v>0</v>
      </c>
      <c r="AV2085" s="2">
        <v>0</v>
      </c>
      <c r="AW2085" s="2">
        <v>0</v>
      </c>
      <c r="AX2085" s="2">
        <v>0</v>
      </c>
      <c r="AY2085" s="2">
        <v>0</v>
      </c>
      <c r="AZ2085" s="2">
        <v>0</v>
      </c>
      <c r="BA2085" s="2">
        <v>0</v>
      </c>
      <c r="BB2085" s="2">
        <v>0</v>
      </c>
      <c r="BC2085" s="2">
        <v>0</v>
      </c>
      <c r="BD2085" s="2">
        <v>0</v>
      </c>
      <c r="BE2085" s="2">
        <v>0</v>
      </c>
      <c r="BF2085" s="2">
        <v>0</v>
      </c>
      <c r="BG2085" s="2">
        <v>0</v>
      </c>
      <c r="BH2085" s="2">
        <v>0</v>
      </c>
      <c r="BI2085" s="2">
        <v>0</v>
      </c>
      <c r="BJ2085" s="2">
        <v>0</v>
      </c>
      <c r="BK2085" s="2">
        <v>0</v>
      </c>
      <c r="BL2085" s="2">
        <v>0</v>
      </c>
      <c r="BM2085" s="2">
        <v>2893</v>
      </c>
      <c r="BN2085" s="2">
        <v>0</v>
      </c>
      <c r="BO2085" s="2">
        <v>0</v>
      </c>
      <c r="BP2085" s="2">
        <v>0</v>
      </c>
      <c r="BQ2085" s="2">
        <v>0</v>
      </c>
      <c r="BR2085" s="2">
        <v>0</v>
      </c>
      <c r="BS2085" s="2">
        <v>0</v>
      </c>
      <c r="BT2085" s="2">
        <v>0</v>
      </c>
      <c r="BU2085" s="2">
        <v>0</v>
      </c>
      <c r="BV2085" s="2">
        <v>0</v>
      </c>
      <c r="BW2085" s="2">
        <v>0</v>
      </c>
    </row>
    <row r="2086" spans="1:75" s="2" customFormat="1" ht="12.95" customHeight="1">
      <c r="A2086" s="2">
        <v>2461</v>
      </c>
      <c r="B2086" s="2" t="s">
        <v>6820</v>
      </c>
      <c r="C2086" s="2" t="str">
        <f>IF(D2086=0,"Standard only",INDEX($AR$1:$BW$1,1,MATCH(D2086,AR2086:BW2086,0)))</f>
        <v>LE_Ripe_Pos</v>
      </c>
      <c r="D2086" s="2">
        <v>1880</v>
      </c>
      <c r="E2086" s="31">
        <v>3.0663259253620399</v>
      </c>
      <c r="F2086" s="2">
        <v>452.2448</v>
      </c>
      <c r="G2086" s="2">
        <v>9.5</v>
      </c>
      <c r="H2086" s="2" t="s">
        <v>25</v>
      </c>
      <c r="I2086" s="2" t="s">
        <v>13270</v>
      </c>
      <c r="J2086" s="2" t="s">
        <v>8825</v>
      </c>
      <c r="L2086" s="2" t="s">
        <v>11840</v>
      </c>
      <c r="M2086" s="2">
        <v>3.2</v>
      </c>
      <c r="N2086" s="2" t="s">
        <v>8825</v>
      </c>
      <c r="O2086" s="2" t="s">
        <v>8825</v>
      </c>
      <c r="P2086" s="2">
        <v>20</v>
      </c>
      <c r="Q2086" s="2" t="s">
        <v>6821</v>
      </c>
      <c r="U2086" s="2" t="s">
        <v>6823</v>
      </c>
      <c r="V2086" s="2" t="s">
        <v>6824</v>
      </c>
      <c r="W2086" s="2" t="str">
        <f>"piechart: colorlist=""#00FF00,#FFFFFF,#C0C0C0,#FFFF00,#0000FF,#000080,#008080,#800000,#808000,#800080,#FF0000,#FF00FF"" valuelist="""&amp;AF2086&amp;","&amp;AG2086&amp;","&amp;AH2086&amp;","&amp;AI2086&amp;","&amp;AJ2086&amp;","&amp;AK2086&amp;","&amp;AL2086&amp;","&amp;AM2086&amp;","&amp;AN2086&amp;","&amp;AO2086&amp;","&amp;AP2086&amp;","&amp;AQ2086&amp;""""</f>
        <v>piechart: colorlist="#00FF00,#FFFFFF,#C0C0C0,#FFFF00,#0000FF,#000080,#008080,#800000,#808000,#800080,#FF0000,#FF00FF" valuelist="0,455,1165,1312,0,0,0,0,0,0,2794,0"</v>
      </c>
      <c r="AF2086" s="2">
        <v>0</v>
      </c>
      <c r="AG2086" s="2">
        <v>455</v>
      </c>
      <c r="AH2086" s="2">
        <v>1165</v>
      </c>
      <c r="AI2086" s="2">
        <v>1312</v>
      </c>
      <c r="AJ2086" s="2">
        <v>0</v>
      </c>
      <c r="AK2086" s="2">
        <v>0</v>
      </c>
      <c r="AL2086" s="2">
        <v>0</v>
      </c>
      <c r="AM2086" s="2">
        <v>0</v>
      </c>
      <c r="AN2086" s="2">
        <v>0</v>
      </c>
      <c r="AO2086" s="2">
        <v>0</v>
      </c>
      <c r="AP2086" s="2">
        <v>2794</v>
      </c>
      <c r="AQ2086" s="2">
        <v>0</v>
      </c>
      <c r="AR2086" s="2">
        <v>0</v>
      </c>
      <c r="AS2086" s="2">
        <v>0</v>
      </c>
      <c r="AT2086" s="2">
        <v>1312</v>
      </c>
      <c r="AU2086" s="2">
        <v>0</v>
      </c>
      <c r="AV2086" s="2">
        <v>0</v>
      </c>
      <c r="AW2086" s="2">
        <v>0</v>
      </c>
      <c r="AX2086" s="2">
        <v>0</v>
      </c>
      <c r="AY2086" s="2">
        <v>0</v>
      </c>
      <c r="AZ2086" s="2">
        <v>0</v>
      </c>
      <c r="BA2086" s="2">
        <v>0</v>
      </c>
      <c r="BB2086" s="2">
        <v>0</v>
      </c>
      <c r="BC2086" s="2">
        <v>914</v>
      </c>
      <c r="BD2086" s="2">
        <v>0</v>
      </c>
      <c r="BE2086" s="2">
        <v>1880</v>
      </c>
      <c r="BF2086" s="2">
        <v>0</v>
      </c>
      <c r="BG2086" s="2">
        <v>0</v>
      </c>
      <c r="BH2086" s="2">
        <v>0</v>
      </c>
      <c r="BI2086" s="2">
        <v>0</v>
      </c>
      <c r="BJ2086" s="2">
        <v>0</v>
      </c>
      <c r="BK2086" s="2">
        <v>0</v>
      </c>
      <c r="BL2086" s="2">
        <v>0</v>
      </c>
      <c r="BM2086" s="2">
        <v>0</v>
      </c>
      <c r="BN2086" s="2">
        <v>455</v>
      </c>
      <c r="BO2086" s="2">
        <v>0</v>
      </c>
      <c r="BP2086" s="2">
        <v>0</v>
      </c>
      <c r="BQ2086" s="2">
        <v>0</v>
      </c>
      <c r="BR2086" s="2">
        <v>0</v>
      </c>
      <c r="BS2086" s="2">
        <v>0</v>
      </c>
      <c r="BT2086" s="2">
        <v>0</v>
      </c>
      <c r="BU2086" s="2">
        <v>0</v>
      </c>
      <c r="BV2086" s="2">
        <v>1165</v>
      </c>
      <c r="BW2086" s="2">
        <v>0</v>
      </c>
    </row>
    <row r="2087" spans="1:75" s="2" customFormat="1" ht="12.95" customHeight="1">
      <c r="A2087" s="2">
        <v>2462</v>
      </c>
      <c r="B2087" s="2" t="s">
        <v>6825</v>
      </c>
      <c r="C2087" s="2" t="str">
        <f>IF(D2087=0,"Standard only",INDEX($AR$1:$BW$1,1,MATCH(D2087,AR2087:BW2087,0)))</f>
        <v>GG_Root_Pos</v>
      </c>
      <c r="D2087" s="2">
        <v>1032</v>
      </c>
      <c r="E2087" s="31">
        <v>3.0136796972911899</v>
      </c>
      <c r="F2087" s="2">
        <v>452.28680000000003</v>
      </c>
      <c r="G2087" s="2">
        <v>8.9600000000000009</v>
      </c>
      <c r="H2087" s="2" t="s">
        <v>25</v>
      </c>
      <c r="I2087" s="2" t="s">
        <v>13273</v>
      </c>
      <c r="J2087" s="2" t="s">
        <v>8825</v>
      </c>
      <c r="L2087" s="2" t="s">
        <v>11840</v>
      </c>
      <c r="M2087" s="2">
        <v>3.2</v>
      </c>
      <c r="N2087" s="2" t="s">
        <v>8825</v>
      </c>
      <c r="O2087" s="2" t="s">
        <v>8825</v>
      </c>
      <c r="P2087" s="2">
        <v>21</v>
      </c>
      <c r="Q2087" s="2" t="s">
        <v>6826</v>
      </c>
      <c r="U2087" s="2" t="s">
        <v>6827</v>
      </c>
      <c r="W2087" s="2" t="str">
        <f>"piechart: colorlist=""#00FF00,#FFFFFF,#C0C0C0,#FFFF00,#0000FF,#000080,#008080,#800000,#808000,#800080,#FF0000,#FF00FF"" valuelist="""&amp;AF2087&amp;","&amp;AG2087&amp;","&amp;AH2087&amp;","&amp;AI2087&amp;","&amp;AJ2087&amp;","&amp;AK2087&amp;","&amp;AL2087&amp;","&amp;AM2087&amp;","&amp;AN2087&amp;","&amp;AO2087&amp;","&amp;AP2087&amp;","&amp;AQ2087&amp;""""</f>
        <v>piechart: colorlist="#00FF00,#FFFFFF,#C0C0C0,#FFFF00,#0000FF,#000080,#008080,#800000,#808000,#800080,#FF0000,#FF00FF" valuelist="0,0,0,0,0,0,0,0,1032,626,0,0"</v>
      </c>
      <c r="AF2087" s="2">
        <v>0</v>
      </c>
      <c r="AG2087" s="2">
        <v>0</v>
      </c>
      <c r="AH2087" s="2">
        <v>0</v>
      </c>
      <c r="AI2087" s="2">
        <v>0</v>
      </c>
      <c r="AJ2087" s="2">
        <v>0</v>
      </c>
      <c r="AK2087" s="2">
        <v>0</v>
      </c>
      <c r="AL2087" s="2">
        <v>0</v>
      </c>
      <c r="AM2087" s="2">
        <v>0</v>
      </c>
      <c r="AN2087" s="2">
        <v>1032</v>
      </c>
      <c r="AO2087" s="2">
        <v>626</v>
      </c>
      <c r="AP2087" s="2">
        <v>0</v>
      </c>
      <c r="AQ2087" s="2">
        <v>0</v>
      </c>
      <c r="AR2087" s="2">
        <v>0</v>
      </c>
      <c r="AS2087" s="2">
        <v>0</v>
      </c>
      <c r="AT2087" s="2">
        <v>0</v>
      </c>
      <c r="AU2087" s="2">
        <v>0</v>
      </c>
      <c r="AV2087" s="2">
        <v>0</v>
      </c>
      <c r="AW2087" s="2">
        <v>0</v>
      </c>
      <c r="AX2087" s="2">
        <v>1032</v>
      </c>
      <c r="AY2087" s="2">
        <v>0</v>
      </c>
      <c r="AZ2087" s="2">
        <v>0</v>
      </c>
      <c r="BA2087" s="2">
        <v>0</v>
      </c>
      <c r="BB2087" s="2">
        <v>626</v>
      </c>
      <c r="BC2087" s="2">
        <v>0</v>
      </c>
      <c r="BD2087" s="2">
        <v>0</v>
      </c>
      <c r="BE2087" s="2">
        <v>0</v>
      </c>
      <c r="BF2087" s="2">
        <v>0</v>
      </c>
      <c r="BG2087" s="2">
        <v>0</v>
      </c>
      <c r="BH2087" s="2">
        <v>0</v>
      </c>
      <c r="BI2087" s="2">
        <v>0</v>
      </c>
      <c r="BJ2087" s="2">
        <v>0</v>
      </c>
      <c r="BK2087" s="2">
        <v>0</v>
      </c>
      <c r="BL2087" s="2">
        <v>0</v>
      </c>
      <c r="BM2087" s="2">
        <v>0</v>
      </c>
      <c r="BN2087" s="2">
        <v>0</v>
      </c>
      <c r="BO2087" s="2">
        <v>0</v>
      </c>
      <c r="BP2087" s="2">
        <v>0</v>
      </c>
      <c r="BQ2087" s="2">
        <v>0</v>
      </c>
      <c r="BR2087" s="2">
        <v>0</v>
      </c>
      <c r="BS2087" s="2">
        <v>0</v>
      </c>
      <c r="BT2087" s="2">
        <v>0</v>
      </c>
      <c r="BU2087" s="2">
        <v>0</v>
      </c>
      <c r="BV2087" s="2">
        <v>0</v>
      </c>
      <c r="BW2087" s="2">
        <v>0</v>
      </c>
    </row>
    <row r="2088" spans="1:75" s="2" customFormat="1" ht="12.95" customHeight="1">
      <c r="A2088" s="2">
        <v>2464</v>
      </c>
      <c r="B2088" s="2" t="s">
        <v>6832</v>
      </c>
      <c r="C2088" s="2" t="str">
        <f>IF(D2088=0,"Standard only",INDEX($AR$1:$BW$1,1,MATCH(D2088,AR2088:BW2088,0)))</f>
        <v>OP_Root_Pos</v>
      </c>
      <c r="D2088" s="2">
        <v>2390</v>
      </c>
      <c r="E2088" s="31">
        <v>3.3783979009481402</v>
      </c>
      <c r="F2088" s="2">
        <v>453.32060000000001</v>
      </c>
      <c r="G2088" s="2">
        <v>7.9</v>
      </c>
      <c r="H2088" s="2" t="s">
        <v>25</v>
      </c>
      <c r="I2088" s="2" t="s">
        <v>13278</v>
      </c>
      <c r="J2088" s="2" t="s">
        <v>8825</v>
      </c>
      <c r="L2088" s="2" t="s">
        <v>11840</v>
      </c>
      <c r="M2088" s="2">
        <v>3.2</v>
      </c>
      <c r="N2088" s="2" t="s">
        <v>8825</v>
      </c>
      <c r="O2088" s="2" t="s">
        <v>8825</v>
      </c>
      <c r="P2088" s="2">
        <v>30</v>
      </c>
      <c r="Q2088" s="2" t="s">
        <v>6833</v>
      </c>
      <c r="U2088" s="2" t="s">
        <v>6834</v>
      </c>
      <c r="V2088" s="2" t="s">
        <v>6835</v>
      </c>
      <c r="W2088" s="2" t="str">
        <f>"piechart: colorlist=""#00FF00,#FFFFFF,#C0C0C0,#FFFF00,#0000FF,#000080,#008080,#800000,#808000,#800080,#FF0000,#FF00FF"" valuelist="""&amp;AF2088&amp;","&amp;AG2088&amp;","&amp;AH2088&amp;","&amp;AI2088&amp;","&amp;AJ2088&amp;","&amp;AK2088&amp;","&amp;AL2088&amp;","&amp;AM2088&amp;","&amp;AN2088&amp;","&amp;AO2088&amp;","&amp;AP2088&amp;","&amp;AQ2088&amp;""""</f>
        <v>piechart: colorlist="#00FF00,#FFFFFF,#C0C0C0,#FFFF00,#0000FF,#000080,#008080,#800000,#808000,#800080,#FF0000,#FF00FF" valuelist="0,0,0,0,0,2390,0,0,0,0,0,0"</v>
      </c>
      <c r="AF2088" s="2">
        <v>0</v>
      </c>
      <c r="AG2088" s="2">
        <v>0</v>
      </c>
      <c r="AH2088" s="2">
        <v>0</v>
      </c>
      <c r="AI2088" s="2">
        <v>0</v>
      </c>
      <c r="AJ2088" s="2">
        <v>0</v>
      </c>
      <c r="AK2088" s="2">
        <v>2390</v>
      </c>
      <c r="AL2088" s="2">
        <v>0</v>
      </c>
      <c r="AM2088" s="2">
        <v>0</v>
      </c>
      <c r="AN2088" s="2">
        <v>0</v>
      </c>
      <c r="AO2088" s="2">
        <v>0</v>
      </c>
      <c r="AP2088" s="2">
        <v>0</v>
      </c>
      <c r="AQ2088" s="2">
        <v>0</v>
      </c>
      <c r="AR2088" s="2">
        <v>0</v>
      </c>
      <c r="AS2088" s="2">
        <v>0</v>
      </c>
      <c r="AT2088" s="2">
        <v>0</v>
      </c>
      <c r="AU2088" s="2">
        <v>0</v>
      </c>
      <c r="AV2088" s="2">
        <v>0</v>
      </c>
      <c r="AW2088" s="2">
        <v>0</v>
      </c>
      <c r="AX2088" s="2">
        <v>0</v>
      </c>
      <c r="AY2088" s="2">
        <v>0</v>
      </c>
      <c r="AZ2088" s="2">
        <v>0</v>
      </c>
      <c r="BA2088" s="2">
        <v>0</v>
      </c>
      <c r="BB2088" s="2">
        <v>0</v>
      </c>
      <c r="BC2088" s="2">
        <v>0</v>
      </c>
      <c r="BD2088" s="2">
        <v>0</v>
      </c>
      <c r="BE2088" s="2">
        <v>0</v>
      </c>
      <c r="BF2088" s="2">
        <v>0</v>
      </c>
      <c r="BG2088" s="2">
        <v>0</v>
      </c>
      <c r="BH2088" s="2">
        <v>0</v>
      </c>
      <c r="BI2088" s="2">
        <v>0</v>
      </c>
      <c r="BJ2088" s="2">
        <v>0</v>
      </c>
      <c r="BK2088" s="2">
        <v>0</v>
      </c>
      <c r="BL2088" s="2">
        <v>0</v>
      </c>
      <c r="BM2088" s="2">
        <v>2390</v>
      </c>
      <c r="BN2088" s="2">
        <v>0</v>
      </c>
      <c r="BO2088" s="2">
        <v>0</v>
      </c>
      <c r="BP2088" s="2">
        <v>0</v>
      </c>
      <c r="BQ2088" s="2">
        <v>0</v>
      </c>
      <c r="BR2088" s="2">
        <v>0</v>
      </c>
      <c r="BS2088" s="2">
        <v>0</v>
      </c>
      <c r="BT2088" s="2">
        <v>0</v>
      </c>
      <c r="BU2088" s="2">
        <v>0</v>
      </c>
      <c r="BV2088" s="2">
        <v>0</v>
      </c>
      <c r="BW2088" s="2">
        <v>0</v>
      </c>
    </row>
    <row r="2089" spans="1:75" s="2" customFormat="1" ht="12.95" customHeight="1">
      <c r="A2089" s="2">
        <v>2465</v>
      </c>
      <c r="B2089" s="2" t="s">
        <v>6836</v>
      </c>
      <c r="C2089" s="2" t="str">
        <f>IF(D2089=0,"Standard only",INDEX($AR$1:$BW$1,1,MATCH(D2089,AR2089:BW2089,0)))</f>
        <v>MT_Root_Pos</v>
      </c>
      <c r="D2089" s="2">
        <v>1484</v>
      </c>
      <c r="E2089" s="31">
        <v>3.1714339009430099</v>
      </c>
      <c r="F2089" s="2">
        <v>453.33510000000001</v>
      </c>
      <c r="G2089" s="2">
        <v>7.65</v>
      </c>
      <c r="H2089" s="2" t="s">
        <v>25</v>
      </c>
      <c r="I2089" s="2" t="s">
        <v>13278</v>
      </c>
      <c r="J2089" s="2" t="s">
        <v>8825</v>
      </c>
      <c r="L2089" s="2" t="s">
        <v>11840</v>
      </c>
      <c r="M2089" s="2">
        <v>3.2</v>
      </c>
      <c r="N2089" s="2" t="s">
        <v>8825</v>
      </c>
      <c r="O2089" s="2" t="s">
        <v>8825</v>
      </c>
      <c r="P2089" s="2">
        <v>30</v>
      </c>
      <c r="Q2089" s="2" t="s">
        <v>6837</v>
      </c>
      <c r="U2089" s="2" t="s">
        <v>6838</v>
      </c>
      <c r="W2089" s="2" t="str">
        <f>"piechart: colorlist=""#00FF00,#FFFFFF,#C0C0C0,#FFFF00,#0000FF,#000080,#008080,#800000,#808000,#800080,#FF0000,#FF00FF"" valuelist="""&amp;AF2089&amp;","&amp;AG2089&amp;","&amp;AH2089&amp;","&amp;AI2089&amp;","&amp;AJ2089&amp;","&amp;AK2089&amp;","&amp;AL2089&amp;","&amp;AM2089&amp;","&amp;AN2089&amp;","&amp;AO2089&amp;","&amp;AP2089&amp;","&amp;AQ2089&amp;""""</f>
        <v>piechart: colorlist="#00FF00,#FFFFFF,#C0C0C0,#FFFF00,#0000FF,#000080,#008080,#800000,#808000,#800080,#FF0000,#FF00FF" valuelist="0,0,0,0,0,0,1484,0,0,0,0,0"</v>
      </c>
      <c r="AF2089" s="2">
        <v>0</v>
      </c>
      <c r="AG2089" s="2">
        <v>0</v>
      </c>
      <c r="AH2089" s="2">
        <v>0</v>
      </c>
      <c r="AI2089" s="2">
        <v>0</v>
      </c>
      <c r="AJ2089" s="2">
        <v>0</v>
      </c>
      <c r="AK2089" s="2">
        <v>0</v>
      </c>
      <c r="AL2089" s="2">
        <v>1484</v>
      </c>
      <c r="AM2089" s="2">
        <v>0</v>
      </c>
      <c r="AN2089" s="2">
        <v>0</v>
      </c>
      <c r="AO2089" s="2">
        <v>0</v>
      </c>
      <c r="AP2089" s="2">
        <v>0</v>
      </c>
      <c r="AQ2089" s="2">
        <v>0</v>
      </c>
      <c r="AR2089" s="2">
        <v>0</v>
      </c>
      <c r="AS2089" s="2">
        <v>0</v>
      </c>
      <c r="AT2089" s="2">
        <v>0</v>
      </c>
      <c r="AU2089" s="2">
        <v>0</v>
      </c>
      <c r="AV2089" s="2">
        <v>0</v>
      </c>
      <c r="AW2089" s="2">
        <v>0</v>
      </c>
      <c r="AX2089" s="2">
        <v>0</v>
      </c>
      <c r="AY2089" s="2">
        <v>0</v>
      </c>
      <c r="AZ2089" s="2">
        <v>0</v>
      </c>
      <c r="BA2089" s="2">
        <v>0</v>
      </c>
      <c r="BB2089" s="2">
        <v>0</v>
      </c>
      <c r="BC2089" s="2">
        <v>0</v>
      </c>
      <c r="BD2089" s="2">
        <v>0</v>
      </c>
      <c r="BE2089" s="2">
        <v>0</v>
      </c>
      <c r="BF2089" s="2">
        <v>0</v>
      </c>
      <c r="BG2089" s="2">
        <v>0</v>
      </c>
      <c r="BH2089" s="2">
        <v>0</v>
      </c>
      <c r="BI2089" s="2">
        <v>1484</v>
      </c>
      <c r="BJ2089" s="2">
        <v>0</v>
      </c>
      <c r="BK2089" s="2">
        <v>0</v>
      </c>
      <c r="BL2089" s="2">
        <v>0</v>
      </c>
      <c r="BM2089" s="2">
        <v>0</v>
      </c>
      <c r="BN2089" s="2">
        <v>0</v>
      </c>
      <c r="BO2089" s="2">
        <v>0</v>
      </c>
      <c r="BP2089" s="2">
        <v>0</v>
      </c>
      <c r="BQ2089" s="2">
        <v>0</v>
      </c>
      <c r="BR2089" s="2">
        <v>0</v>
      </c>
      <c r="BS2089" s="2">
        <v>0</v>
      </c>
      <c r="BT2089" s="2">
        <v>0</v>
      </c>
      <c r="BU2089" s="2">
        <v>0</v>
      </c>
      <c r="BV2089" s="2">
        <v>0</v>
      </c>
      <c r="BW2089" s="2">
        <v>0</v>
      </c>
    </row>
    <row r="2090" spans="1:75" s="2" customFormat="1" ht="12.95" customHeight="1">
      <c r="A2090" s="2">
        <v>2466</v>
      </c>
      <c r="B2090" s="2" t="s">
        <v>6839</v>
      </c>
      <c r="C2090" s="2" t="str">
        <f>IF(D2090=0,"Standard only",INDEX($AR$1:$BW$1,1,MATCH(D2090,AR2090:BW2090,0)))</f>
        <v>OP_Root_Pos</v>
      </c>
      <c r="D2090" s="2">
        <v>2705</v>
      </c>
      <c r="E2090" s="31">
        <v>3.4321672694425902</v>
      </c>
      <c r="F2090" s="2">
        <v>453.33530000000002</v>
      </c>
      <c r="G2090" s="2">
        <v>7.98</v>
      </c>
      <c r="H2090" s="2" t="s">
        <v>25</v>
      </c>
      <c r="I2090" s="2" t="s">
        <v>13279</v>
      </c>
      <c r="J2090" s="2" t="s">
        <v>8825</v>
      </c>
      <c r="L2090" s="2" t="s">
        <v>11840</v>
      </c>
      <c r="M2090" s="2">
        <v>3.2</v>
      </c>
      <c r="N2090" s="2" t="s">
        <v>8825</v>
      </c>
      <c r="O2090" s="2" t="s">
        <v>8825</v>
      </c>
      <c r="P2090" s="2">
        <v>29</v>
      </c>
      <c r="Q2090" s="2" t="s">
        <v>6840</v>
      </c>
      <c r="U2090" s="2" t="s">
        <v>6841</v>
      </c>
      <c r="V2090" s="2" t="s">
        <v>6842</v>
      </c>
      <c r="W2090" s="2" t="str">
        <f>"piechart: colorlist=""#00FF00,#FFFFFF,#C0C0C0,#FFFF00,#0000FF,#000080,#008080,#800000,#808000,#800080,#FF0000,#FF00FF"" valuelist="""&amp;AF2090&amp;","&amp;AG2090&amp;","&amp;AH2090&amp;","&amp;AI2090&amp;","&amp;AJ2090&amp;","&amp;AK2090&amp;","&amp;AL2090&amp;","&amp;AM2090&amp;","&amp;AN2090&amp;","&amp;AO2090&amp;","&amp;AP2090&amp;","&amp;AQ2090&amp;""""</f>
        <v>piechart: colorlist="#00FF00,#FFFFFF,#C0C0C0,#FFFF00,#0000FF,#000080,#008080,#800000,#808000,#800080,#FF0000,#FF00FF" valuelist="0,0,0,0,0,2705,0,0,0,0,0,0"</v>
      </c>
      <c r="AF2090" s="2">
        <v>0</v>
      </c>
      <c r="AG2090" s="2">
        <v>0</v>
      </c>
      <c r="AH2090" s="2">
        <v>0</v>
      </c>
      <c r="AI2090" s="2">
        <v>0</v>
      </c>
      <c r="AJ2090" s="2">
        <v>0</v>
      </c>
      <c r="AK2090" s="2">
        <v>2705</v>
      </c>
      <c r="AL2090" s="2">
        <v>0</v>
      </c>
      <c r="AM2090" s="2">
        <v>0</v>
      </c>
      <c r="AN2090" s="2">
        <v>0</v>
      </c>
      <c r="AO2090" s="2">
        <v>0</v>
      </c>
      <c r="AP2090" s="2">
        <v>0</v>
      </c>
      <c r="AQ2090" s="2">
        <v>0</v>
      </c>
      <c r="AR2090" s="2">
        <v>0</v>
      </c>
      <c r="AS2090" s="2">
        <v>0</v>
      </c>
      <c r="AT2090" s="2">
        <v>0</v>
      </c>
      <c r="AU2090" s="2">
        <v>0</v>
      </c>
      <c r="AV2090" s="2">
        <v>0</v>
      </c>
      <c r="AW2090" s="2">
        <v>0</v>
      </c>
      <c r="AX2090" s="2">
        <v>0</v>
      </c>
      <c r="AY2090" s="2">
        <v>0</v>
      </c>
      <c r="AZ2090" s="2">
        <v>0</v>
      </c>
      <c r="BA2090" s="2">
        <v>0</v>
      </c>
      <c r="BB2090" s="2">
        <v>0</v>
      </c>
      <c r="BC2090" s="2">
        <v>0</v>
      </c>
      <c r="BD2090" s="2">
        <v>0</v>
      </c>
      <c r="BE2090" s="2">
        <v>0</v>
      </c>
      <c r="BF2090" s="2">
        <v>0</v>
      </c>
      <c r="BG2090" s="2">
        <v>0</v>
      </c>
      <c r="BH2090" s="2">
        <v>0</v>
      </c>
      <c r="BI2090" s="2">
        <v>0</v>
      </c>
      <c r="BJ2090" s="2">
        <v>0</v>
      </c>
      <c r="BK2090" s="2">
        <v>0</v>
      </c>
      <c r="BL2090" s="2">
        <v>0</v>
      </c>
      <c r="BM2090" s="2">
        <v>2705</v>
      </c>
      <c r="BN2090" s="2">
        <v>0</v>
      </c>
      <c r="BO2090" s="2">
        <v>0</v>
      </c>
      <c r="BP2090" s="2">
        <v>0</v>
      </c>
      <c r="BQ2090" s="2">
        <v>0</v>
      </c>
      <c r="BR2090" s="2">
        <v>0</v>
      </c>
      <c r="BS2090" s="2">
        <v>0</v>
      </c>
      <c r="BT2090" s="2">
        <v>0</v>
      </c>
      <c r="BU2090" s="2">
        <v>0</v>
      </c>
      <c r="BV2090" s="2">
        <v>0</v>
      </c>
      <c r="BW2090" s="2">
        <v>0</v>
      </c>
    </row>
    <row r="2091" spans="1:75" s="2" customFormat="1" ht="12.95" customHeight="1">
      <c r="A2091" s="2">
        <v>2467</v>
      </c>
      <c r="B2091" s="2" t="s">
        <v>6843</v>
      </c>
      <c r="C2091" s="2" t="str">
        <f>IF(D2091=0,"Standard only",INDEX($AR$1:$BW$1,1,MATCH(D2091,AR2091:BW2091,0)))</f>
        <v>GU_Root_Pos</v>
      </c>
      <c r="D2091" s="2">
        <v>3530</v>
      </c>
      <c r="E2091" s="31">
        <v>3.5477747053878201</v>
      </c>
      <c r="F2091" s="2">
        <v>453.3356</v>
      </c>
      <c r="G2091" s="2">
        <v>6.65</v>
      </c>
      <c r="H2091" s="2" t="s">
        <v>25</v>
      </c>
      <c r="I2091" s="2" t="s">
        <v>13278</v>
      </c>
      <c r="J2091" s="2" t="s">
        <v>8825</v>
      </c>
      <c r="L2091" s="2" t="s">
        <v>11840</v>
      </c>
      <c r="M2091" s="2">
        <v>3.2</v>
      </c>
      <c r="N2091" s="2" t="s">
        <v>8825</v>
      </c>
      <c r="O2091" s="2" t="s">
        <v>8825</v>
      </c>
      <c r="P2091" s="2">
        <v>30</v>
      </c>
      <c r="Q2091" s="2" t="s">
        <v>6837</v>
      </c>
      <c r="U2091" s="2" t="s">
        <v>6844</v>
      </c>
      <c r="V2091" s="2" t="s">
        <v>6845</v>
      </c>
      <c r="W2091" s="2" t="str">
        <f>"piechart: colorlist=""#00FF00,#FFFFFF,#C0C0C0,#FFFF00,#0000FF,#000080,#008080,#800000,#808000,#800080,#FF0000,#FF00FF"" valuelist="""&amp;AF2091&amp;","&amp;AG2091&amp;","&amp;AH2091&amp;","&amp;AI2091&amp;","&amp;AJ2091&amp;","&amp;AK2091&amp;","&amp;AL2091&amp;","&amp;AM2091&amp;","&amp;AN2091&amp;","&amp;AO2091&amp;","&amp;AP2091&amp;","&amp;AQ2091&amp;""""</f>
        <v>piechart: colorlist="#00FF00,#FFFFFF,#C0C0C0,#FFFF00,#0000FF,#000080,#008080,#800000,#808000,#800080,#FF0000,#FF00FF" valuelist="0,0,0,0,0,0,0,0,0,4498,0,0"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0</v>
      </c>
      <c r="AL2091" s="2">
        <v>0</v>
      </c>
      <c r="AM2091" s="2">
        <v>0</v>
      </c>
      <c r="AN2091" s="2">
        <v>0</v>
      </c>
      <c r="AO2091" s="2">
        <v>4498</v>
      </c>
      <c r="AP2091" s="2">
        <v>0</v>
      </c>
      <c r="AQ2091" s="2">
        <v>0</v>
      </c>
      <c r="AR2091" s="2">
        <v>0</v>
      </c>
      <c r="AS2091" s="2">
        <v>0</v>
      </c>
      <c r="AT2091" s="2">
        <v>0</v>
      </c>
      <c r="AU2091" s="2">
        <v>0</v>
      </c>
      <c r="AV2091" s="2">
        <v>0</v>
      </c>
      <c r="AW2091" s="2">
        <v>0</v>
      </c>
      <c r="AX2091" s="2">
        <v>0</v>
      </c>
      <c r="AY2091" s="2">
        <v>0</v>
      </c>
      <c r="AZ2091" s="2">
        <v>0</v>
      </c>
      <c r="BA2091" s="2">
        <v>968</v>
      </c>
      <c r="BB2091" s="2">
        <v>3530</v>
      </c>
      <c r="BC2091" s="2">
        <v>0</v>
      </c>
      <c r="BD2091" s="2">
        <v>0</v>
      </c>
      <c r="BE2091" s="2">
        <v>0</v>
      </c>
      <c r="BF2091" s="2">
        <v>0</v>
      </c>
      <c r="BG2091" s="2">
        <v>0</v>
      </c>
      <c r="BH2091" s="2">
        <v>0</v>
      </c>
      <c r="BI2091" s="2">
        <v>0</v>
      </c>
      <c r="BJ2091" s="2">
        <v>0</v>
      </c>
      <c r="BK2091" s="2">
        <v>0</v>
      </c>
      <c r="BL2091" s="2">
        <v>0</v>
      </c>
      <c r="BM2091" s="2">
        <v>0</v>
      </c>
      <c r="BN2091" s="2">
        <v>0</v>
      </c>
      <c r="BO2091" s="2">
        <v>0</v>
      </c>
      <c r="BP2091" s="2">
        <v>0</v>
      </c>
      <c r="BQ2091" s="2">
        <v>0</v>
      </c>
      <c r="BR2091" s="2">
        <v>0</v>
      </c>
      <c r="BS2091" s="2">
        <v>0</v>
      </c>
      <c r="BT2091" s="2">
        <v>0</v>
      </c>
      <c r="BU2091" s="2">
        <v>0</v>
      </c>
      <c r="BV2091" s="2">
        <v>0</v>
      </c>
      <c r="BW2091" s="2">
        <v>0</v>
      </c>
    </row>
    <row r="2092" spans="1:75" s="2" customFormat="1" ht="12.95" customHeight="1">
      <c r="A2092" s="2">
        <v>2468</v>
      </c>
      <c r="B2092" s="2" t="s">
        <v>6846</v>
      </c>
      <c r="C2092" s="2" t="str">
        <f>IF(D2092=0,"Standard only",INDEX($AR$1:$BW$1,1,MATCH(D2092,AR2092:BW2092,0)))</f>
        <v>MT_Root_Pos</v>
      </c>
      <c r="D2092" s="2">
        <v>1944</v>
      </c>
      <c r="E2092" s="31">
        <v>3.2886962605902599</v>
      </c>
      <c r="F2092" s="2">
        <v>453.3356</v>
      </c>
      <c r="G2092" s="2">
        <v>7.26</v>
      </c>
      <c r="H2092" s="2" t="s">
        <v>25</v>
      </c>
      <c r="I2092" s="2" t="s">
        <v>13278</v>
      </c>
      <c r="J2092" s="2" t="s">
        <v>8825</v>
      </c>
      <c r="L2092" s="2" t="s">
        <v>11840</v>
      </c>
      <c r="M2092" s="2">
        <v>3.2</v>
      </c>
      <c r="N2092" s="2" t="s">
        <v>8825</v>
      </c>
      <c r="O2092" s="2" t="s">
        <v>8825</v>
      </c>
      <c r="P2092" s="2">
        <v>30</v>
      </c>
      <c r="Q2092" s="2" t="s">
        <v>6837</v>
      </c>
      <c r="U2092" s="2" t="s">
        <v>6847</v>
      </c>
      <c r="V2092" s="2" t="s">
        <v>6848</v>
      </c>
      <c r="W2092" s="2" t="str">
        <f>"piechart: colorlist=""#00FF00,#FFFFFF,#C0C0C0,#FFFF00,#0000FF,#000080,#008080,#800000,#808000,#800080,#FF0000,#FF00FF"" valuelist="""&amp;AF2092&amp;","&amp;AG2092&amp;","&amp;AH2092&amp;","&amp;AI2092&amp;","&amp;AJ2092&amp;","&amp;AK2092&amp;","&amp;AL2092&amp;","&amp;AM2092&amp;","&amp;AN2092&amp;","&amp;AO2092&amp;","&amp;AP2092&amp;","&amp;AQ2092&amp;""""</f>
        <v>piechart: colorlist="#00FF00,#FFFFFF,#C0C0C0,#FFFF00,#0000FF,#000080,#008080,#800000,#808000,#800080,#FF0000,#FF00FF" valuelist="0,0,0,0,0,0,1944,0,0,0,0,0"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1944</v>
      </c>
      <c r="AM2092" s="2">
        <v>0</v>
      </c>
      <c r="AN2092" s="2">
        <v>0</v>
      </c>
      <c r="AO2092" s="2">
        <v>0</v>
      </c>
      <c r="AP2092" s="2">
        <v>0</v>
      </c>
      <c r="AQ2092" s="2">
        <v>0</v>
      </c>
      <c r="AR2092" s="2">
        <v>0</v>
      </c>
      <c r="AS2092" s="2">
        <v>0</v>
      </c>
      <c r="AT2092" s="2">
        <v>0</v>
      </c>
      <c r="AU2092" s="2">
        <v>0</v>
      </c>
      <c r="AV2092" s="2">
        <v>0</v>
      </c>
      <c r="AW2092" s="2">
        <v>0</v>
      </c>
      <c r="AX2092" s="2">
        <v>0</v>
      </c>
      <c r="AY2092" s="2">
        <v>0</v>
      </c>
      <c r="AZ2092" s="2">
        <v>0</v>
      </c>
      <c r="BA2092" s="2">
        <v>0</v>
      </c>
      <c r="BB2092" s="2">
        <v>0</v>
      </c>
      <c r="BC2092" s="2">
        <v>0</v>
      </c>
      <c r="BD2092" s="2">
        <v>0</v>
      </c>
      <c r="BE2092" s="2">
        <v>0</v>
      </c>
      <c r="BF2092" s="2">
        <v>0</v>
      </c>
      <c r="BG2092" s="2">
        <v>0</v>
      </c>
      <c r="BH2092" s="2">
        <v>0</v>
      </c>
      <c r="BI2092" s="2">
        <v>1944</v>
      </c>
      <c r="BJ2092" s="2">
        <v>0</v>
      </c>
      <c r="BK2092" s="2">
        <v>0</v>
      </c>
      <c r="BL2092" s="2">
        <v>0</v>
      </c>
      <c r="BM2092" s="2">
        <v>0</v>
      </c>
      <c r="BN2092" s="2">
        <v>0</v>
      </c>
      <c r="BO2092" s="2">
        <v>0</v>
      </c>
      <c r="BP2092" s="2">
        <v>0</v>
      </c>
      <c r="BQ2092" s="2">
        <v>0</v>
      </c>
      <c r="BR2092" s="2">
        <v>0</v>
      </c>
      <c r="BS2092" s="2">
        <v>0</v>
      </c>
      <c r="BT2092" s="2">
        <v>0</v>
      </c>
      <c r="BU2092" s="2">
        <v>0</v>
      </c>
      <c r="BV2092" s="2">
        <v>0</v>
      </c>
      <c r="BW2092" s="2">
        <v>0</v>
      </c>
    </row>
    <row r="2093" spans="1:75" s="2" customFormat="1" ht="12.95" customHeight="1">
      <c r="A2093" s="2">
        <v>2469</v>
      </c>
      <c r="B2093" s="2" t="s">
        <v>6849</v>
      </c>
      <c r="C2093" s="2" t="str">
        <f>IF(D2093=0,"Standard only",INDEX($AR$1:$BW$1,1,MATCH(D2093,AR2093:BW2093,0)))</f>
        <v>OP_Root_Pos</v>
      </c>
      <c r="D2093" s="2">
        <v>2143</v>
      </c>
      <c r="E2093" s="31">
        <v>3.33102217104183</v>
      </c>
      <c r="F2093" s="2">
        <v>453.33589999999998</v>
      </c>
      <c r="G2093" s="2">
        <v>8.83</v>
      </c>
      <c r="H2093" s="2" t="s">
        <v>25</v>
      </c>
      <c r="I2093" s="2" t="s">
        <v>13278</v>
      </c>
      <c r="J2093" s="2" t="s">
        <v>8825</v>
      </c>
      <c r="L2093" s="2" t="s">
        <v>11840</v>
      </c>
      <c r="M2093" s="2">
        <v>3.2</v>
      </c>
      <c r="N2093" s="2" t="s">
        <v>8825</v>
      </c>
      <c r="O2093" s="2" t="s">
        <v>8825</v>
      </c>
      <c r="P2093" s="2">
        <v>30</v>
      </c>
      <c r="Q2093" s="2" t="s">
        <v>6837</v>
      </c>
      <c r="U2093" s="2" t="s">
        <v>6850</v>
      </c>
      <c r="V2093" s="2" t="s">
        <v>6851</v>
      </c>
      <c r="W2093" s="2" t="str">
        <f>"piechart: colorlist=""#00FF00,#FFFFFF,#C0C0C0,#FFFF00,#0000FF,#000080,#008080,#800000,#808000,#800080,#FF0000,#FF00FF"" valuelist="""&amp;AF2093&amp;","&amp;AG2093&amp;","&amp;AH2093&amp;","&amp;AI2093&amp;","&amp;AJ2093&amp;","&amp;AK2093&amp;","&amp;AL2093&amp;","&amp;AM2093&amp;","&amp;AN2093&amp;","&amp;AO2093&amp;","&amp;AP2093&amp;","&amp;AQ2093&amp;""""</f>
        <v>piechart: colorlist="#00FF00,#FFFFFF,#C0C0C0,#FFFF00,#0000FF,#000080,#008080,#800000,#808000,#800080,#FF0000,#FF00FF" valuelist="0,0,0,0,0,2143,0,0,0,0,0,0"</v>
      </c>
      <c r="AF2093" s="2">
        <v>0</v>
      </c>
      <c r="AG2093" s="2">
        <v>0</v>
      </c>
      <c r="AH2093" s="2">
        <v>0</v>
      </c>
      <c r="AI2093" s="2">
        <v>0</v>
      </c>
      <c r="AJ2093" s="2">
        <v>0</v>
      </c>
      <c r="AK2093" s="2">
        <v>2143</v>
      </c>
      <c r="AL2093" s="2">
        <v>0</v>
      </c>
      <c r="AM2093" s="2">
        <v>0</v>
      </c>
      <c r="AN2093" s="2">
        <v>0</v>
      </c>
      <c r="AO2093" s="2">
        <v>0</v>
      </c>
      <c r="AP2093" s="2">
        <v>0</v>
      </c>
      <c r="AQ2093" s="2">
        <v>0</v>
      </c>
      <c r="AR2093" s="2">
        <v>0</v>
      </c>
      <c r="AS2093" s="2">
        <v>0</v>
      </c>
      <c r="AT2093" s="2">
        <v>0</v>
      </c>
      <c r="AU2093" s="2">
        <v>0</v>
      </c>
      <c r="AV2093" s="2">
        <v>0</v>
      </c>
      <c r="AW2093" s="2">
        <v>0</v>
      </c>
      <c r="AX2093" s="2">
        <v>0</v>
      </c>
      <c r="AY2093" s="2">
        <v>0</v>
      </c>
      <c r="AZ2093" s="2">
        <v>0</v>
      </c>
      <c r="BA2093" s="2">
        <v>0</v>
      </c>
      <c r="BB2093" s="2">
        <v>0</v>
      </c>
      <c r="BC2093" s="2">
        <v>0</v>
      </c>
      <c r="BD2093" s="2">
        <v>0</v>
      </c>
      <c r="BE2093" s="2">
        <v>0</v>
      </c>
      <c r="BF2093" s="2">
        <v>0</v>
      </c>
      <c r="BG2093" s="2">
        <v>0</v>
      </c>
      <c r="BH2093" s="2">
        <v>0</v>
      </c>
      <c r="BI2093" s="2">
        <v>0</v>
      </c>
      <c r="BJ2093" s="2">
        <v>0</v>
      </c>
      <c r="BK2093" s="2">
        <v>0</v>
      </c>
      <c r="BL2093" s="2">
        <v>0</v>
      </c>
      <c r="BM2093" s="2">
        <v>2143</v>
      </c>
      <c r="BN2093" s="2">
        <v>0</v>
      </c>
      <c r="BO2093" s="2">
        <v>0</v>
      </c>
      <c r="BP2093" s="2">
        <v>0</v>
      </c>
      <c r="BQ2093" s="2">
        <v>0</v>
      </c>
      <c r="BR2093" s="2">
        <v>0</v>
      </c>
      <c r="BS2093" s="2">
        <v>0</v>
      </c>
      <c r="BT2093" s="2">
        <v>0</v>
      </c>
      <c r="BU2093" s="2">
        <v>0</v>
      </c>
      <c r="BV2093" s="2">
        <v>0</v>
      </c>
      <c r="BW2093" s="2">
        <v>0</v>
      </c>
    </row>
    <row r="2094" spans="1:75" s="2" customFormat="1" ht="12.95" customHeight="1">
      <c r="A2094" s="2">
        <v>2470</v>
      </c>
      <c r="B2094" s="2" t="s">
        <v>6852</v>
      </c>
      <c r="C2094" s="2" t="str">
        <f>IF(D2094=0,"Standard only",INDEX($AR$1:$BW$1,1,MATCH(D2094,AR2094:BW2094,0)))</f>
        <v>OP_Root_Pos</v>
      </c>
      <c r="D2094" s="2">
        <v>1017</v>
      </c>
      <c r="E2094" s="31">
        <v>3.0073209529227398</v>
      </c>
      <c r="F2094" s="2">
        <v>453.3365</v>
      </c>
      <c r="G2094" s="2">
        <v>8.73</v>
      </c>
      <c r="H2094" s="2" t="s">
        <v>25</v>
      </c>
      <c r="I2094" s="2" t="s">
        <v>13279</v>
      </c>
      <c r="J2094" s="2" t="s">
        <v>8825</v>
      </c>
      <c r="L2094" s="2" t="s">
        <v>11840</v>
      </c>
      <c r="M2094" s="2">
        <v>3.2</v>
      </c>
      <c r="N2094" s="2" t="s">
        <v>8825</v>
      </c>
      <c r="O2094" s="2" t="s">
        <v>8825</v>
      </c>
      <c r="P2094" s="2">
        <v>29</v>
      </c>
      <c r="Q2094" s="2" t="s">
        <v>6840</v>
      </c>
      <c r="U2094" s="2" t="s">
        <v>6853</v>
      </c>
      <c r="V2094" s="2" t="s">
        <v>6854</v>
      </c>
      <c r="W2094" s="2" t="str">
        <f>"piechart: colorlist=""#00FF00,#FFFFFF,#C0C0C0,#FFFF00,#0000FF,#000080,#008080,#800000,#808000,#800080,#FF0000,#FF00FF"" valuelist="""&amp;AF2094&amp;","&amp;AG2094&amp;","&amp;AH2094&amp;","&amp;AI2094&amp;","&amp;AJ2094&amp;","&amp;AK2094&amp;","&amp;AL2094&amp;","&amp;AM2094&amp;","&amp;AN2094&amp;","&amp;AO2094&amp;","&amp;AP2094&amp;","&amp;AQ2094&amp;""""</f>
        <v>piechart: colorlist="#00FF00,#FFFFFF,#C0C0C0,#FFFF00,#0000FF,#000080,#008080,#800000,#808000,#800080,#FF0000,#FF00FF" valuelist="0,0,0,0,0,1017,0,0,0,0,0,0"</v>
      </c>
      <c r="AF2094" s="2">
        <v>0</v>
      </c>
      <c r="AG2094" s="2">
        <v>0</v>
      </c>
      <c r="AH2094" s="2">
        <v>0</v>
      </c>
      <c r="AI2094" s="2">
        <v>0</v>
      </c>
      <c r="AJ2094" s="2">
        <v>0</v>
      </c>
      <c r="AK2094" s="2">
        <v>1017</v>
      </c>
      <c r="AL2094" s="2">
        <v>0</v>
      </c>
      <c r="AM2094" s="2">
        <v>0</v>
      </c>
      <c r="AN2094" s="2">
        <v>0</v>
      </c>
      <c r="AO2094" s="2">
        <v>0</v>
      </c>
      <c r="AP2094" s="2">
        <v>0</v>
      </c>
      <c r="AQ2094" s="2">
        <v>0</v>
      </c>
      <c r="AR2094" s="2">
        <v>0</v>
      </c>
      <c r="AS2094" s="2">
        <v>0</v>
      </c>
      <c r="AT2094" s="2">
        <v>0</v>
      </c>
      <c r="AU2094" s="2">
        <v>0</v>
      </c>
      <c r="AV2094" s="2">
        <v>0</v>
      </c>
      <c r="AW2094" s="2">
        <v>0</v>
      </c>
      <c r="AX2094" s="2">
        <v>0</v>
      </c>
      <c r="AY2094" s="2">
        <v>0</v>
      </c>
      <c r="AZ2094" s="2">
        <v>0</v>
      </c>
      <c r="BA2094" s="2">
        <v>0</v>
      </c>
      <c r="BB2094" s="2">
        <v>0</v>
      </c>
      <c r="BC2094" s="2">
        <v>0</v>
      </c>
      <c r="BD2094" s="2">
        <v>0</v>
      </c>
      <c r="BE2094" s="2">
        <v>0</v>
      </c>
      <c r="BF2094" s="2">
        <v>0</v>
      </c>
      <c r="BG2094" s="2">
        <v>0</v>
      </c>
      <c r="BH2094" s="2">
        <v>0</v>
      </c>
      <c r="BI2094" s="2">
        <v>0</v>
      </c>
      <c r="BJ2094" s="2">
        <v>0</v>
      </c>
      <c r="BK2094" s="2">
        <v>0</v>
      </c>
      <c r="BL2094" s="2">
        <v>0</v>
      </c>
      <c r="BM2094" s="2">
        <v>1017</v>
      </c>
      <c r="BN2094" s="2">
        <v>0</v>
      </c>
      <c r="BO2094" s="2">
        <v>0</v>
      </c>
      <c r="BP2094" s="2">
        <v>0</v>
      </c>
      <c r="BQ2094" s="2">
        <v>0</v>
      </c>
      <c r="BR2094" s="2">
        <v>0</v>
      </c>
      <c r="BS2094" s="2">
        <v>0</v>
      </c>
      <c r="BT2094" s="2">
        <v>0</v>
      </c>
      <c r="BU2094" s="2">
        <v>0</v>
      </c>
      <c r="BV2094" s="2">
        <v>0</v>
      </c>
      <c r="BW2094" s="2">
        <v>0</v>
      </c>
    </row>
    <row r="2095" spans="1:75" s="2" customFormat="1" ht="12.95" customHeight="1">
      <c r="A2095" s="2">
        <v>2474</v>
      </c>
      <c r="B2095" s="2" t="s">
        <v>6855</v>
      </c>
      <c r="C2095" s="2" t="str">
        <f>IF(D2095=0,"Standard only",INDEX($AR$1:$BW$1,1,MATCH(D2095,AR2095:BW2095,0)))</f>
        <v>ZM_Seed_Pos</v>
      </c>
      <c r="D2095" s="2">
        <v>3616</v>
      </c>
      <c r="E2095" s="31">
        <v>3.5582284218033302</v>
      </c>
      <c r="F2095" s="2">
        <v>454.23500000000001</v>
      </c>
      <c r="G2095" s="2">
        <v>3.58</v>
      </c>
      <c r="H2095" s="2" t="s">
        <v>25</v>
      </c>
      <c r="I2095" s="2" t="s">
        <v>13274</v>
      </c>
      <c r="J2095" s="2" t="s">
        <v>8825</v>
      </c>
      <c r="L2095" s="2" t="s">
        <v>11840</v>
      </c>
      <c r="M2095" s="2">
        <v>3.2</v>
      </c>
      <c r="N2095" s="2" t="s">
        <v>8825</v>
      </c>
      <c r="O2095" s="2" t="s">
        <v>8825</v>
      </c>
      <c r="P2095" s="2">
        <v>25</v>
      </c>
      <c r="Q2095" s="2" t="s">
        <v>6856</v>
      </c>
      <c r="U2095" s="2" t="s">
        <v>6857</v>
      </c>
      <c r="V2095" s="2" t="s">
        <v>6858</v>
      </c>
      <c r="W2095" s="2" t="str">
        <f>"piechart: colorlist=""#00FF00,#FFFFFF,#C0C0C0,#FFFF00,#0000FF,#000080,#008080,#800000,#808000,#800080,#FF0000,#FF00FF"" valuelist="""&amp;AF2095&amp;","&amp;AG2095&amp;","&amp;AH2095&amp;","&amp;AI2095&amp;","&amp;AJ2095&amp;","&amp;AK2095&amp;","&amp;AL2095&amp;","&amp;AM2095&amp;","&amp;AN2095&amp;","&amp;AO2095&amp;","&amp;AP2095&amp;","&amp;AQ2095&amp;""""</f>
        <v>piechart: colorlist="#00FF00,#FFFFFF,#C0C0C0,#FFFF00,#0000FF,#000080,#008080,#800000,#808000,#800080,#FF0000,#FF00FF" valuelist="0,0,3616,0,0,0,0,0,0,0,0,0"</v>
      </c>
      <c r="AF2095" s="2">
        <v>0</v>
      </c>
      <c r="AG2095" s="2">
        <v>0</v>
      </c>
      <c r="AH2095" s="2">
        <v>3616</v>
      </c>
      <c r="AI2095" s="2">
        <v>0</v>
      </c>
      <c r="AJ2095" s="2">
        <v>0</v>
      </c>
      <c r="AK2095" s="2">
        <v>0</v>
      </c>
      <c r="AL2095" s="2">
        <v>0</v>
      </c>
      <c r="AM2095" s="2">
        <v>0</v>
      </c>
      <c r="AN2095" s="2">
        <v>0</v>
      </c>
      <c r="AO2095" s="2">
        <v>0</v>
      </c>
      <c r="AP2095" s="2">
        <v>0</v>
      </c>
      <c r="AQ2095" s="2">
        <v>0</v>
      </c>
      <c r="AR2095" s="2">
        <v>0</v>
      </c>
      <c r="AS2095" s="2">
        <v>0</v>
      </c>
      <c r="AT2095" s="2">
        <v>0</v>
      </c>
      <c r="AU2095" s="2">
        <v>0</v>
      </c>
      <c r="AV2095" s="2">
        <v>0</v>
      </c>
      <c r="AW2095" s="2">
        <v>0</v>
      </c>
      <c r="AX2095" s="2">
        <v>0</v>
      </c>
      <c r="AY2095" s="2">
        <v>0</v>
      </c>
      <c r="AZ2095" s="2">
        <v>0</v>
      </c>
      <c r="BA2095" s="2">
        <v>0</v>
      </c>
      <c r="BB2095" s="2">
        <v>0</v>
      </c>
      <c r="BC2095" s="2">
        <v>0</v>
      </c>
      <c r="BD2095" s="2">
        <v>0</v>
      </c>
      <c r="BE2095" s="2">
        <v>0</v>
      </c>
      <c r="BF2095" s="2">
        <v>0</v>
      </c>
      <c r="BG2095" s="2">
        <v>0</v>
      </c>
      <c r="BH2095" s="2">
        <v>0</v>
      </c>
      <c r="BI2095" s="2">
        <v>0</v>
      </c>
      <c r="BJ2095" s="2">
        <v>0</v>
      </c>
      <c r="BK2095" s="2">
        <v>0</v>
      </c>
      <c r="BL2095" s="2">
        <v>0</v>
      </c>
      <c r="BM2095" s="2">
        <v>0</v>
      </c>
      <c r="BN2095" s="2">
        <v>0</v>
      </c>
      <c r="BO2095" s="2">
        <v>0</v>
      </c>
      <c r="BP2095" s="2">
        <v>0</v>
      </c>
      <c r="BQ2095" s="2">
        <v>0</v>
      </c>
      <c r="BR2095" s="2">
        <v>0</v>
      </c>
      <c r="BS2095" s="2">
        <v>0</v>
      </c>
      <c r="BT2095" s="2">
        <v>0</v>
      </c>
      <c r="BU2095" s="2">
        <v>0</v>
      </c>
      <c r="BV2095" s="2">
        <v>3616</v>
      </c>
      <c r="BW2095" s="2">
        <v>0</v>
      </c>
    </row>
    <row r="2096" spans="1:75" s="2" customFormat="1" ht="12.95" customHeight="1">
      <c r="A2096" s="2">
        <v>2475</v>
      </c>
      <c r="B2096" s="2" t="s">
        <v>1735</v>
      </c>
      <c r="C2096" s="2" t="str">
        <f>IF(D2096=0,"Standard only",INDEX($AR$1:$BW$1,1,MATCH(D2096,AR2096:BW2096,0)))</f>
        <v>ST_Root_Pos</v>
      </c>
      <c r="D2096" s="2">
        <v>4894</v>
      </c>
      <c r="E2096" s="31">
        <v>3.6896639650157699</v>
      </c>
      <c r="F2096" s="2">
        <v>454.29340000000002</v>
      </c>
      <c r="G2096" s="2">
        <v>9.86</v>
      </c>
      <c r="H2096" s="2" t="s">
        <v>25</v>
      </c>
      <c r="I2096" s="2" t="s">
        <v>13273</v>
      </c>
      <c r="J2096" s="2" t="s">
        <v>8825</v>
      </c>
      <c r="L2096" s="2" t="s">
        <v>11840</v>
      </c>
      <c r="M2096" s="2">
        <v>3.2</v>
      </c>
      <c r="N2096" s="2" t="s">
        <v>8825</v>
      </c>
      <c r="O2096" s="2" t="s">
        <v>8825</v>
      </c>
      <c r="P2096" s="2">
        <v>21</v>
      </c>
      <c r="Q2096" s="2" t="s">
        <v>1736</v>
      </c>
      <c r="U2096" s="2" t="s">
        <v>1737</v>
      </c>
      <c r="V2096" s="2" t="s">
        <v>1738</v>
      </c>
      <c r="W2096" s="2" t="str">
        <f>"piechart: colorlist=""#00FF00,#FFFFFF,#C0C0C0,#FFFF00,#0000FF,#000080,#008080,#800000,#808000,#800080,#FF0000,#FF00FF"" valuelist="""&amp;AF2096&amp;","&amp;AG2096&amp;","&amp;AH2096&amp;","&amp;AI2096&amp;","&amp;AJ2096&amp;","&amp;AK2096&amp;","&amp;AL2096&amp;","&amp;AM2096&amp;","&amp;AN2096&amp;","&amp;AO2096&amp;","&amp;AP2096&amp;","&amp;AQ2096&amp;""""</f>
        <v>piechart: colorlist="#00FF00,#FFFFFF,#C0C0C0,#FFFF00,#0000FF,#000080,#008080,#800000,#808000,#800080,#FF0000,#FF00FF" valuelist="0,0,672,353,0,421,0,3756,7065,5509,366,9131"</v>
      </c>
      <c r="AF2096" s="2">
        <v>0</v>
      </c>
      <c r="AG2096" s="2">
        <v>0</v>
      </c>
      <c r="AH2096" s="2">
        <v>672</v>
      </c>
      <c r="AI2096" s="2">
        <v>353</v>
      </c>
      <c r="AJ2096" s="2">
        <v>0</v>
      </c>
      <c r="AK2096" s="2">
        <v>421</v>
      </c>
      <c r="AL2096" s="2">
        <v>0</v>
      </c>
      <c r="AM2096" s="2">
        <v>3756</v>
      </c>
      <c r="AN2096" s="2">
        <v>7065</v>
      </c>
      <c r="AO2096" s="2">
        <v>5509</v>
      </c>
      <c r="AP2096" s="2">
        <v>366</v>
      </c>
      <c r="AQ2096" s="2">
        <v>9131</v>
      </c>
      <c r="AR2096" s="2">
        <v>0</v>
      </c>
      <c r="AS2096" s="2">
        <v>0</v>
      </c>
      <c r="AT2096" s="2">
        <v>353</v>
      </c>
      <c r="AU2096" s="2">
        <v>0</v>
      </c>
      <c r="AV2096" s="2">
        <v>0</v>
      </c>
      <c r="AW2096" s="2">
        <v>3571</v>
      </c>
      <c r="AX2096" s="2">
        <v>3494</v>
      </c>
      <c r="AY2096" s="2">
        <v>1849</v>
      </c>
      <c r="AZ2096" s="2">
        <v>1907</v>
      </c>
      <c r="BA2096" s="2">
        <v>2372</v>
      </c>
      <c r="BB2096" s="2">
        <v>3137</v>
      </c>
      <c r="BC2096" s="2">
        <v>0</v>
      </c>
      <c r="BD2096" s="2">
        <v>0</v>
      </c>
      <c r="BE2096" s="2">
        <v>366</v>
      </c>
      <c r="BF2096" s="2">
        <v>0</v>
      </c>
      <c r="BG2096" s="2">
        <v>0</v>
      </c>
      <c r="BH2096" s="2">
        <v>0</v>
      </c>
      <c r="BI2096" s="2">
        <v>0</v>
      </c>
      <c r="BJ2096" s="2">
        <v>0</v>
      </c>
      <c r="BK2096" s="2">
        <v>0</v>
      </c>
      <c r="BL2096" s="2">
        <v>0</v>
      </c>
      <c r="BM2096" s="2">
        <v>421</v>
      </c>
      <c r="BN2096" s="2">
        <v>0</v>
      </c>
      <c r="BO2096" s="2">
        <v>0</v>
      </c>
      <c r="BP2096" s="2">
        <v>0</v>
      </c>
      <c r="BQ2096" s="2">
        <v>3876</v>
      </c>
      <c r="BR2096" s="2">
        <v>4894</v>
      </c>
      <c r="BS2096" s="2">
        <v>361</v>
      </c>
      <c r="BT2096" s="2">
        <v>0</v>
      </c>
      <c r="BU2096" s="2">
        <v>0</v>
      </c>
      <c r="BV2096" s="2">
        <v>672</v>
      </c>
      <c r="BW2096" s="2">
        <v>0</v>
      </c>
    </row>
    <row r="2097" spans="1:75" s="2" customFormat="1" ht="12.95" customHeight="1">
      <c r="A2097" s="2">
        <v>2479</v>
      </c>
      <c r="B2097" s="2" t="s">
        <v>6859</v>
      </c>
      <c r="C2097" s="2" t="str">
        <f>IF(D2097=0,"Standard only",INDEX($AR$1:$BW$1,1,MATCH(D2097,AR2097:BW2097,0)))</f>
        <v>MT_Seed_Pos</v>
      </c>
      <c r="D2097" s="2">
        <v>2169</v>
      </c>
      <c r="E2097" s="31">
        <v>3.33625955201419</v>
      </c>
      <c r="F2097" s="2">
        <v>455.31549999999999</v>
      </c>
      <c r="G2097" s="2">
        <v>5.31</v>
      </c>
      <c r="H2097" s="2" t="s">
        <v>25</v>
      </c>
      <c r="I2097" s="2" t="s">
        <v>13279</v>
      </c>
      <c r="J2097" s="2" t="s">
        <v>8825</v>
      </c>
      <c r="L2097" s="2" t="s">
        <v>11840</v>
      </c>
      <c r="M2097" s="2">
        <v>3.2</v>
      </c>
      <c r="N2097" s="2" t="s">
        <v>8825</v>
      </c>
      <c r="O2097" s="2" t="s">
        <v>8825</v>
      </c>
      <c r="P2097" s="2">
        <v>29</v>
      </c>
      <c r="Q2097" s="2" t="s">
        <v>6860</v>
      </c>
      <c r="U2097" s="2" t="s">
        <v>6861</v>
      </c>
      <c r="V2097" s="2" t="s">
        <v>6862</v>
      </c>
      <c r="W2097" s="2" t="str">
        <f>"piechart: colorlist=""#00FF00,#FFFFFF,#C0C0C0,#FFFF00,#0000FF,#000080,#008080,#800000,#808000,#800080,#FF0000,#FF00FF"" valuelist="""&amp;AF2097&amp;","&amp;AG2097&amp;","&amp;AH2097&amp;","&amp;AI2097&amp;","&amp;AJ2097&amp;","&amp;AK2097&amp;","&amp;AL2097&amp;","&amp;AM2097&amp;","&amp;AN2097&amp;","&amp;AO2097&amp;","&amp;AP2097&amp;","&amp;AQ2097&amp;""""</f>
        <v>piechart: colorlist="#00FF00,#FFFFFF,#C0C0C0,#FFFF00,#0000FF,#000080,#008080,#800000,#808000,#800080,#FF0000,#FF00FF" valuelist="0,0,0,0,0,0,3107,0,0,0,0,0"</v>
      </c>
      <c r="AF2097" s="2">
        <v>0</v>
      </c>
      <c r="AG2097" s="2">
        <v>0</v>
      </c>
      <c r="AH2097" s="2">
        <v>0</v>
      </c>
      <c r="AI2097" s="2">
        <v>0</v>
      </c>
      <c r="AJ2097" s="2">
        <v>0</v>
      </c>
      <c r="AK2097" s="2">
        <v>0</v>
      </c>
      <c r="AL2097" s="2">
        <v>3107</v>
      </c>
      <c r="AM2097" s="2">
        <v>0</v>
      </c>
      <c r="AN2097" s="2">
        <v>0</v>
      </c>
      <c r="AO2097" s="2">
        <v>0</v>
      </c>
      <c r="AP2097" s="2">
        <v>0</v>
      </c>
      <c r="AQ2097" s="2">
        <v>0</v>
      </c>
      <c r="AR2097" s="2">
        <v>0</v>
      </c>
      <c r="AS2097" s="2">
        <v>0</v>
      </c>
      <c r="AT2097" s="2">
        <v>0</v>
      </c>
      <c r="AU2097" s="2">
        <v>0</v>
      </c>
      <c r="AV2097" s="2">
        <v>0</v>
      </c>
      <c r="AW2097" s="2">
        <v>0</v>
      </c>
      <c r="AX2097" s="2">
        <v>0</v>
      </c>
      <c r="AY2097" s="2">
        <v>0</v>
      </c>
      <c r="AZ2097" s="2">
        <v>0</v>
      </c>
      <c r="BA2097" s="2">
        <v>0</v>
      </c>
      <c r="BB2097" s="2">
        <v>0</v>
      </c>
      <c r="BC2097" s="2">
        <v>0</v>
      </c>
      <c r="BD2097" s="2">
        <v>0</v>
      </c>
      <c r="BE2097" s="2">
        <v>0</v>
      </c>
      <c r="BF2097" s="2">
        <v>0</v>
      </c>
      <c r="BG2097" s="2">
        <v>0</v>
      </c>
      <c r="BH2097" s="2">
        <v>938</v>
      </c>
      <c r="BI2097" s="2">
        <v>0</v>
      </c>
      <c r="BJ2097" s="2">
        <v>2169</v>
      </c>
      <c r="BK2097" s="2">
        <v>0</v>
      </c>
      <c r="BL2097" s="2">
        <v>0</v>
      </c>
      <c r="BM2097" s="2">
        <v>0</v>
      </c>
      <c r="BN2097" s="2">
        <v>0</v>
      </c>
      <c r="BO2097" s="2">
        <v>0</v>
      </c>
      <c r="BP2097" s="2">
        <v>0</v>
      </c>
      <c r="BQ2097" s="2">
        <v>0</v>
      </c>
      <c r="BR2097" s="2">
        <v>0</v>
      </c>
      <c r="BS2097" s="2">
        <v>0</v>
      </c>
      <c r="BT2097" s="2">
        <v>0</v>
      </c>
      <c r="BU2097" s="2">
        <v>0</v>
      </c>
      <c r="BV2097" s="2">
        <v>0</v>
      </c>
      <c r="BW2097" s="2">
        <v>0</v>
      </c>
    </row>
    <row r="2098" spans="1:75" s="2" customFormat="1" ht="12.95" customHeight="1">
      <c r="A2098" s="2">
        <v>2480</v>
      </c>
      <c r="B2098" s="2" t="s">
        <v>6863</v>
      </c>
      <c r="C2098" s="2" t="str">
        <f>IF(D2098=0,"Standard only",INDEX($AR$1:$BW$1,1,MATCH(D2098,AR2098:BW2098,0)))</f>
        <v>MT_Seed_Pos</v>
      </c>
      <c r="D2098" s="2">
        <v>1310</v>
      </c>
      <c r="E2098" s="31">
        <v>3.25527250510331</v>
      </c>
      <c r="F2098" s="2">
        <v>455.31580000000002</v>
      </c>
      <c r="G2098" s="2">
        <v>5.25</v>
      </c>
      <c r="H2098" s="2" t="s">
        <v>25</v>
      </c>
      <c r="I2098" s="2" t="s">
        <v>13279</v>
      </c>
      <c r="J2098" s="2" t="s">
        <v>8825</v>
      </c>
      <c r="L2098" s="2" t="s">
        <v>11840</v>
      </c>
      <c r="M2098" s="2">
        <v>3.2</v>
      </c>
      <c r="N2098" s="2" t="s">
        <v>8825</v>
      </c>
      <c r="O2098" s="2" t="s">
        <v>8825</v>
      </c>
      <c r="P2098" s="2">
        <v>29</v>
      </c>
      <c r="Q2098" s="2" t="s">
        <v>6860</v>
      </c>
      <c r="U2098" s="2" t="s">
        <v>6864</v>
      </c>
      <c r="V2098" s="2" t="s">
        <v>6865</v>
      </c>
      <c r="W2098" s="2" t="str">
        <f>"piechart: colorlist=""#00FF00,#FFFFFF,#C0C0C0,#FFFF00,#0000FF,#000080,#008080,#800000,#808000,#800080,#FF0000,#FF00FF"" valuelist="""&amp;AF2098&amp;","&amp;AG2098&amp;","&amp;AH2098&amp;","&amp;AI2098&amp;","&amp;AJ2098&amp;","&amp;AK2098&amp;","&amp;AL2098&amp;","&amp;AM2098&amp;","&amp;AN2098&amp;","&amp;AO2098&amp;","&amp;AP2098&amp;","&amp;AQ2098&amp;""""</f>
        <v>piechart: colorlist="#00FF00,#FFFFFF,#C0C0C0,#FFFF00,#0000FF,#000080,#008080,#800000,#808000,#800080,#FF0000,#FF00FF" valuelist="0,0,0,0,0,0,2433,0,0,0,0,0"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2433</v>
      </c>
      <c r="AM2098" s="2">
        <v>0</v>
      </c>
      <c r="AN2098" s="2">
        <v>0</v>
      </c>
      <c r="AO2098" s="2">
        <v>0</v>
      </c>
      <c r="AP2098" s="2">
        <v>0</v>
      </c>
      <c r="AQ2098" s="2">
        <v>0</v>
      </c>
      <c r="AR2098" s="2">
        <v>0</v>
      </c>
      <c r="AS2098" s="2">
        <v>0</v>
      </c>
      <c r="AT2098" s="2">
        <v>0</v>
      </c>
      <c r="AU2098" s="2">
        <v>0</v>
      </c>
      <c r="AV2098" s="2">
        <v>0</v>
      </c>
      <c r="AW2098" s="2">
        <v>0</v>
      </c>
      <c r="AX2098" s="2">
        <v>0</v>
      </c>
      <c r="AY2098" s="2">
        <v>0</v>
      </c>
      <c r="AZ2098" s="2">
        <v>0</v>
      </c>
      <c r="BA2098" s="2">
        <v>0</v>
      </c>
      <c r="BB2098" s="2">
        <v>0</v>
      </c>
      <c r="BC2098" s="2">
        <v>0</v>
      </c>
      <c r="BD2098" s="2">
        <v>0</v>
      </c>
      <c r="BE2098" s="2">
        <v>0</v>
      </c>
      <c r="BF2098" s="2">
        <v>422</v>
      </c>
      <c r="BG2098" s="2">
        <v>701</v>
      </c>
      <c r="BH2098" s="2">
        <v>0</v>
      </c>
      <c r="BI2098" s="2">
        <v>0</v>
      </c>
      <c r="BJ2098" s="2">
        <v>1310</v>
      </c>
      <c r="BK2098" s="2">
        <v>0</v>
      </c>
      <c r="BL2098" s="2">
        <v>0</v>
      </c>
      <c r="BM2098" s="2">
        <v>0</v>
      </c>
      <c r="BN2098" s="2">
        <v>0</v>
      </c>
      <c r="BO2098" s="2">
        <v>0</v>
      </c>
      <c r="BP2098" s="2">
        <v>0</v>
      </c>
      <c r="BQ2098" s="2">
        <v>0</v>
      </c>
      <c r="BR2098" s="2">
        <v>0</v>
      </c>
      <c r="BS2098" s="2">
        <v>0</v>
      </c>
      <c r="BT2098" s="2">
        <v>0</v>
      </c>
      <c r="BU2098" s="2">
        <v>0</v>
      </c>
      <c r="BV2098" s="2">
        <v>0</v>
      </c>
      <c r="BW2098" s="2">
        <v>0</v>
      </c>
    </row>
    <row r="2099" spans="1:75" s="2" customFormat="1" ht="12.95" customHeight="1">
      <c r="A2099" s="2">
        <v>2481</v>
      </c>
      <c r="B2099" s="2" t="s">
        <v>6866</v>
      </c>
      <c r="C2099" s="2" t="str">
        <f>IF(D2099=0,"Standard only",INDEX($AR$1:$BW$1,1,MATCH(D2099,AR2099:BW2099,0)))</f>
        <v>OP_Root_Pos</v>
      </c>
      <c r="D2099" s="2">
        <v>1592</v>
      </c>
      <c r="E2099" s="31">
        <v>3.2019430634016501</v>
      </c>
      <c r="F2099" s="2">
        <v>455.34469999999999</v>
      </c>
      <c r="G2099" s="2">
        <v>9.5</v>
      </c>
      <c r="H2099" s="2" t="s">
        <v>25</v>
      </c>
      <c r="I2099" s="2" t="s">
        <v>13278</v>
      </c>
      <c r="J2099" s="2" t="s">
        <v>8825</v>
      </c>
      <c r="L2099" s="2" t="s">
        <v>11840</v>
      </c>
      <c r="M2099" s="2">
        <v>3.2</v>
      </c>
      <c r="N2099" s="2" t="s">
        <v>8825</v>
      </c>
      <c r="O2099" s="2" t="s">
        <v>8825</v>
      </c>
      <c r="P2099" s="2">
        <v>30</v>
      </c>
      <c r="Q2099" s="2" t="s">
        <v>6867</v>
      </c>
      <c r="U2099" s="2" t="s">
        <v>6868</v>
      </c>
      <c r="V2099" s="2" t="s">
        <v>6869</v>
      </c>
      <c r="W2099" s="2" t="str">
        <f>"piechart: colorlist=""#00FF00,#FFFFFF,#C0C0C0,#FFFF00,#0000FF,#000080,#008080,#800000,#808000,#800080,#FF0000,#FF00FF"" valuelist="""&amp;AF2099&amp;","&amp;AG2099&amp;","&amp;AH2099&amp;","&amp;AI2099&amp;","&amp;AJ2099&amp;","&amp;AK2099&amp;","&amp;AL2099&amp;","&amp;AM2099&amp;","&amp;AN2099&amp;","&amp;AO2099&amp;","&amp;AP2099&amp;","&amp;AQ2099&amp;""""</f>
        <v>piechart: colorlist="#00FF00,#FFFFFF,#C0C0C0,#FFFF00,#0000FF,#000080,#008080,#800000,#808000,#800080,#FF0000,#FF00FF" valuelist="0,0,0,0,0,1592,0,0,0,0,0,0"</v>
      </c>
      <c r="AF2099" s="2">
        <v>0</v>
      </c>
      <c r="AG2099" s="2">
        <v>0</v>
      </c>
      <c r="AH2099" s="2">
        <v>0</v>
      </c>
      <c r="AI2099" s="2">
        <v>0</v>
      </c>
      <c r="AJ2099" s="2">
        <v>0</v>
      </c>
      <c r="AK2099" s="2">
        <v>1592</v>
      </c>
      <c r="AL2099" s="2">
        <v>0</v>
      </c>
      <c r="AM2099" s="2">
        <v>0</v>
      </c>
      <c r="AN2099" s="2">
        <v>0</v>
      </c>
      <c r="AO2099" s="2">
        <v>0</v>
      </c>
      <c r="AP2099" s="2">
        <v>0</v>
      </c>
      <c r="AQ2099" s="2">
        <v>0</v>
      </c>
      <c r="AR2099" s="2">
        <v>0</v>
      </c>
      <c r="AS2099" s="2">
        <v>0</v>
      </c>
      <c r="AT2099" s="2">
        <v>0</v>
      </c>
      <c r="AU2099" s="2">
        <v>0</v>
      </c>
      <c r="AV2099" s="2">
        <v>0</v>
      </c>
      <c r="AW2099" s="2">
        <v>0</v>
      </c>
      <c r="AX2099" s="2">
        <v>0</v>
      </c>
      <c r="AY2099" s="2">
        <v>0</v>
      </c>
      <c r="AZ2099" s="2">
        <v>0</v>
      </c>
      <c r="BA2099" s="2">
        <v>0</v>
      </c>
      <c r="BB2099" s="2">
        <v>0</v>
      </c>
      <c r="BC2099" s="2">
        <v>0</v>
      </c>
      <c r="BD2099" s="2">
        <v>0</v>
      </c>
      <c r="BE2099" s="2">
        <v>0</v>
      </c>
      <c r="BF2099" s="2">
        <v>0</v>
      </c>
      <c r="BG2099" s="2">
        <v>0</v>
      </c>
      <c r="BH2099" s="2">
        <v>0</v>
      </c>
      <c r="BI2099" s="2">
        <v>0</v>
      </c>
      <c r="BJ2099" s="2">
        <v>0</v>
      </c>
      <c r="BK2099" s="2">
        <v>0</v>
      </c>
      <c r="BL2099" s="2">
        <v>0</v>
      </c>
      <c r="BM2099" s="2">
        <v>1592</v>
      </c>
      <c r="BN2099" s="2">
        <v>0</v>
      </c>
      <c r="BO2099" s="2">
        <v>0</v>
      </c>
      <c r="BP2099" s="2">
        <v>0</v>
      </c>
      <c r="BQ2099" s="2">
        <v>0</v>
      </c>
      <c r="BR2099" s="2">
        <v>0</v>
      </c>
      <c r="BS2099" s="2">
        <v>0</v>
      </c>
      <c r="BT2099" s="2">
        <v>0</v>
      </c>
      <c r="BU2099" s="2">
        <v>0</v>
      </c>
      <c r="BV2099" s="2">
        <v>0</v>
      </c>
      <c r="BW2099" s="2">
        <v>0</v>
      </c>
    </row>
    <row r="2100" spans="1:75" s="2" customFormat="1" ht="12.95" customHeight="1">
      <c r="A2100" s="2">
        <v>2484</v>
      </c>
      <c r="B2100" s="2" t="s">
        <v>6870</v>
      </c>
      <c r="C2100" s="2" t="str">
        <f>IF(D2100=0,"Standard only",INDEX($AR$1:$BW$1,1,MATCH(D2100,AR2100:BW2100,0)))</f>
        <v>OP_Root_Pos</v>
      </c>
      <c r="D2100" s="2">
        <v>1771</v>
      </c>
      <c r="E2100" s="31">
        <v>3.24821856119007</v>
      </c>
      <c r="F2100" s="2">
        <v>455.35250000000002</v>
      </c>
      <c r="G2100" s="2">
        <v>9.58</v>
      </c>
      <c r="H2100" s="2" t="s">
        <v>25</v>
      </c>
      <c r="I2100" s="2" t="s">
        <v>13278</v>
      </c>
      <c r="J2100" s="2" t="s">
        <v>8825</v>
      </c>
      <c r="L2100" s="2" t="s">
        <v>11840</v>
      </c>
      <c r="M2100" s="2">
        <v>3.2</v>
      </c>
      <c r="N2100" s="2" t="s">
        <v>8825</v>
      </c>
      <c r="O2100" s="2" t="s">
        <v>8825</v>
      </c>
      <c r="P2100" s="2">
        <v>30</v>
      </c>
      <c r="Q2100" s="2" t="s">
        <v>6867</v>
      </c>
      <c r="U2100" s="2" t="s">
        <v>6871</v>
      </c>
      <c r="V2100" s="2" t="s">
        <v>6872</v>
      </c>
      <c r="W2100" s="2" t="str">
        <f>"piechart: colorlist=""#00FF00,#FFFFFF,#C0C0C0,#FFFF00,#0000FF,#000080,#008080,#800000,#808000,#800080,#FF0000,#FF00FF"" valuelist="""&amp;AF2100&amp;","&amp;AG2100&amp;","&amp;AH2100&amp;","&amp;AI2100&amp;","&amp;AJ2100&amp;","&amp;AK2100&amp;","&amp;AL2100&amp;","&amp;AM2100&amp;","&amp;AN2100&amp;","&amp;AO2100&amp;","&amp;AP2100&amp;","&amp;AQ2100&amp;""""</f>
        <v>piechart: colorlist="#00FF00,#FFFFFF,#C0C0C0,#FFFF00,#0000FF,#000080,#008080,#800000,#808000,#800080,#FF0000,#FF00FF" valuelist="0,0,0,0,0,1771,0,0,0,0,0,0"</v>
      </c>
      <c r="AF2100" s="2">
        <v>0</v>
      </c>
      <c r="AG2100" s="2">
        <v>0</v>
      </c>
      <c r="AH2100" s="2">
        <v>0</v>
      </c>
      <c r="AI2100" s="2">
        <v>0</v>
      </c>
      <c r="AJ2100" s="2">
        <v>0</v>
      </c>
      <c r="AK2100" s="2">
        <v>1771</v>
      </c>
      <c r="AL2100" s="2">
        <v>0</v>
      </c>
      <c r="AM2100" s="2">
        <v>0</v>
      </c>
      <c r="AN2100" s="2">
        <v>0</v>
      </c>
      <c r="AO2100" s="2">
        <v>0</v>
      </c>
      <c r="AP2100" s="2">
        <v>0</v>
      </c>
      <c r="AQ2100" s="2">
        <v>0</v>
      </c>
      <c r="AR2100" s="2">
        <v>0</v>
      </c>
      <c r="AS2100" s="2">
        <v>0</v>
      </c>
      <c r="AT2100" s="2">
        <v>0</v>
      </c>
      <c r="AU2100" s="2">
        <v>0</v>
      </c>
      <c r="AV2100" s="2">
        <v>0</v>
      </c>
      <c r="AW2100" s="2">
        <v>0</v>
      </c>
      <c r="AX2100" s="2">
        <v>0</v>
      </c>
      <c r="AY2100" s="2">
        <v>0</v>
      </c>
      <c r="AZ2100" s="2">
        <v>0</v>
      </c>
      <c r="BA2100" s="2">
        <v>0</v>
      </c>
      <c r="BB2100" s="2">
        <v>0</v>
      </c>
      <c r="BC2100" s="2">
        <v>0</v>
      </c>
      <c r="BD2100" s="2">
        <v>0</v>
      </c>
      <c r="BE2100" s="2">
        <v>0</v>
      </c>
      <c r="BF2100" s="2">
        <v>0</v>
      </c>
      <c r="BG2100" s="2">
        <v>0</v>
      </c>
      <c r="BH2100" s="2">
        <v>0</v>
      </c>
      <c r="BI2100" s="2">
        <v>0</v>
      </c>
      <c r="BJ2100" s="2">
        <v>0</v>
      </c>
      <c r="BK2100" s="2">
        <v>0</v>
      </c>
      <c r="BL2100" s="2">
        <v>0</v>
      </c>
      <c r="BM2100" s="2">
        <v>1771</v>
      </c>
      <c r="BN2100" s="2">
        <v>0</v>
      </c>
      <c r="BO2100" s="2">
        <v>0</v>
      </c>
      <c r="BP2100" s="2">
        <v>0</v>
      </c>
      <c r="BQ2100" s="2">
        <v>0</v>
      </c>
      <c r="BR2100" s="2">
        <v>0</v>
      </c>
      <c r="BS2100" s="2">
        <v>0</v>
      </c>
      <c r="BT2100" s="2">
        <v>0</v>
      </c>
      <c r="BU2100" s="2">
        <v>0</v>
      </c>
      <c r="BV2100" s="2">
        <v>0</v>
      </c>
      <c r="BW2100" s="2">
        <v>0</v>
      </c>
    </row>
    <row r="2101" spans="1:75" s="2" customFormat="1" ht="12.95" customHeight="1">
      <c r="A2101" s="2">
        <v>2491</v>
      </c>
      <c r="B2101" s="2" t="s">
        <v>6879</v>
      </c>
      <c r="C2101" s="2" t="str">
        <f>IF(D2101=0,"Standard only",INDEX($AR$1:$BW$1,1,MATCH(D2101,AR2101:BW2101,0)))</f>
        <v>GM_LeafStem_Pos</v>
      </c>
      <c r="D2101" s="2">
        <v>2814</v>
      </c>
      <c r="E2101" s="31">
        <v>3.4493240930987299</v>
      </c>
      <c r="F2101" s="2">
        <v>457.20569999999998</v>
      </c>
      <c r="G2101" s="2">
        <v>4.5999999999999996</v>
      </c>
      <c r="H2101" s="2" t="s">
        <v>25</v>
      </c>
      <c r="I2101" s="2" t="s">
        <v>13272</v>
      </c>
      <c r="J2101" s="2" t="s">
        <v>8825</v>
      </c>
      <c r="L2101" s="2" t="s">
        <v>11840</v>
      </c>
      <c r="M2101" s="2">
        <v>3.2</v>
      </c>
      <c r="N2101" s="2" t="s">
        <v>8825</v>
      </c>
      <c r="O2101" s="2" t="s">
        <v>8825</v>
      </c>
      <c r="P2101" s="2">
        <v>22</v>
      </c>
      <c r="Q2101" s="2" t="s">
        <v>6880</v>
      </c>
      <c r="U2101" s="2" t="s">
        <v>6881</v>
      </c>
      <c r="V2101" s="2" t="s">
        <v>6882</v>
      </c>
      <c r="W2101" s="2" t="str">
        <f>"piechart: colorlist=""#00FF00,#FFFFFF,#C0C0C0,#FFFF00,#0000FF,#000080,#008080,#800000,#808000,#800080,#FF0000,#FF00FF"" valuelist="""&amp;AF2101&amp;","&amp;AG2101&amp;","&amp;AH2101&amp;","&amp;AI2101&amp;","&amp;AJ2101&amp;","&amp;AK2101&amp;","&amp;AL2101&amp;","&amp;AM2101&amp;","&amp;AN2101&amp;","&amp;AO2101&amp;","&amp;AP2101&amp;","&amp;AQ2101&amp;""""</f>
        <v>piechart: colorlist="#00FF00,#FFFFFF,#C0C0C0,#FFFF00,#0000FF,#000080,#008080,#800000,#808000,#800080,#FF0000,#FF00FF" valuelist="0,0,0,0,0,0,0,2814,0,0,0,0"</v>
      </c>
      <c r="AF2101" s="2">
        <v>0</v>
      </c>
      <c r="AG2101" s="2">
        <v>0</v>
      </c>
      <c r="AH2101" s="2">
        <v>0</v>
      </c>
      <c r="AI2101" s="2">
        <v>0</v>
      </c>
      <c r="AJ2101" s="2">
        <v>0</v>
      </c>
      <c r="AK2101" s="2">
        <v>0</v>
      </c>
      <c r="AL2101" s="2">
        <v>0</v>
      </c>
      <c r="AM2101" s="2">
        <v>2814</v>
      </c>
      <c r="AN2101" s="2">
        <v>0</v>
      </c>
      <c r="AO2101" s="2">
        <v>0</v>
      </c>
      <c r="AP2101" s="2">
        <v>0</v>
      </c>
      <c r="AQ2101" s="2">
        <v>0</v>
      </c>
      <c r="AR2101" s="2">
        <v>0</v>
      </c>
      <c r="AS2101" s="2">
        <v>0</v>
      </c>
      <c r="AT2101" s="2">
        <v>0</v>
      </c>
      <c r="AU2101" s="2">
        <v>0</v>
      </c>
      <c r="AV2101" s="2">
        <v>0</v>
      </c>
      <c r="AW2101" s="2">
        <v>0</v>
      </c>
      <c r="AX2101" s="2">
        <v>0</v>
      </c>
      <c r="AY2101" s="2">
        <v>2814</v>
      </c>
      <c r="AZ2101" s="2">
        <v>0</v>
      </c>
      <c r="BA2101" s="2">
        <v>0</v>
      </c>
      <c r="BB2101" s="2">
        <v>0</v>
      </c>
      <c r="BC2101" s="2">
        <v>0</v>
      </c>
      <c r="BD2101" s="2">
        <v>0</v>
      </c>
      <c r="BE2101" s="2">
        <v>0</v>
      </c>
      <c r="BF2101" s="2">
        <v>0</v>
      </c>
      <c r="BG2101" s="2">
        <v>0</v>
      </c>
      <c r="BH2101" s="2">
        <v>0</v>
      </c>
      <c r="BI2101" s="2">
        <v>0</v>
      </c>
      <c r="BJ2101" s="2">
        <v>0</v>
      </c>
      <c r="BK2101" s="2">
        <v>0</v>
      </c>
      <c r="BL2101" s="2">
        <v>0</v>
      </c>
      <c r="BM2101" s="2">
        <v>0</v>
      </c>
      <c r="BN2101" s="2">
        <v>0</v>
      </c>
      <c r="BO2101" s="2">
        <v>0</v>
      </c>
      <c r="BP2101" s="2">
        <v>0</v>
      </c>
      <c r="BQ2101" s="2">
        <v>0</v>
      </c>
      <c r="BR2101" s="2">
        <v>0</v>
      </c>
      <c r="BS2101" s="2">
        <v>0</v>
      </c>
      <c r="BT2101" s="2">
        <v>0</v>
      </c>
      <c r="BU2101" s="2">
        <v>0</v>
      </c>
      <c r="BV2101" s="2">
        <v>0</v>
      </c>
      <c r="BW2101" s="2">
        <v>0</v>
      </c>
    </row>
    <row r="2102" spans="1:75" s="2" customFormat="1" ht="12.95" customHeight="1">
      <c r="A2102" s="2">
        <v>2493</v>
      </c>
      <c r="B2102" s="2" t="s">
        <v>6885</v>
      </c>
      <c r="C2102" s="2" t="str">
        <f>IF(D2102=0,"Standard only",INDEX($AR$1:$BW$1,1,MATCH(D2102,AR2102:BW2102,0)))</f>
        <v>GM_LeafStem_Pos</v>
      </c>
      <c r="D2102" s="2">
        <v>1734</v>
      </c>
      <c r="E2102" s="31">
        <v>3.2390490931401899</v>
      </c>
      <c r="F2102" s="2">
        <v>457.20839999999998</v>
      </c>
      <c r="G2102" s="2">
        <v>3.74</v>
      </c>
      <c r="H2102" s="2" t="s">
        <v>25</v>
      </c>
      <c r="I2102" s="2" t="s">
        <v>13272</v>
      </c>
      <c r="J2102" s="2" t="s">
        <v>8825</v>
      </c>
      <c r="L2102" s="2" t="s">
        <v>11840</v>
      </c>
      <c r="M2102" s="2">
        <v>3.2</v>
      </c>
      <c r="N2102" s="2" t="s">
        <v>8825</v>
      </c>
      <c r="O2102" s="2" t="s">
        <v>8825</v>
      </c>
      <c r="P2102" s="2">
        <v>22</v>
      </c>
      <c r="Q2102" s="2" t="s">
        <v>6880</v>
      </c>
      <c r="U2102" s="2" t="s">
        <v>6886</v>
      </c>
      <c r="V2102" s="2" t="s">
        <v>6887</v>
      </c>
      <c r="W2102" s="2" t="str">
        <f>"piechart: colorlist=""#00FF00,#FFFFFF,#C0C0C0,#FFFF00,#0000FF,#000080,#008080,#800000,#808000,#800080,#FF0000,#FF00FF"" valuelist="""&amp;AF2102&amp;","&amp;AG2102&amp;","&amp;AH2102&amp;","&amp;AI2102&amp;","&amp;AJ2102&amp;","&amp;AK2102&amp;","&amp;AL2102&amp;","&amp;AM2102&amp;","&amp;AN2102&amp;","&amp;AO2102&amp;","&amp;AP2102&amp;","&amp;AQ2102&amp;""""</f>
        <v>piechart: colorlist="#00FF00,#FFFFFF,#C0C0C0,#FFFF00,#0000FF,#000080,#008080,#800000,#808000,#800080,#FF0000,#FF00FF" valuelist="0,0,0,447,0,0,584,1734,0,0,0,0"</v>
      </c>
      <c r="AF2102" s="2">
        <v>0</v>
      </c>
      <c r="AG2102" s="2">
        <v>0</v>
      </c>
      <c r="AH2102" s="2">
        <v>0</v>
      </c>
      <c r="AI2102" s="2">
        <v>447</v>
      </c>
      <c r="AJ2102" s="2">
        <v>0</v>
      </c>
      <c r="AK2102" s="2">
        <v>0</v>
      </c>
      <c r="AL2102" s="2">
        <v>584</v>
      </c>
      <c r="AM2102" s="2">
        <v>1734</v>
      </c>
      <c r="AN2102" s="2">
        <v>0</v>
      </c>
      <c r="AO2102" s="2">
        <v>0</v>
      </c>
      <c r="AP2102" s="2">
        <v>0</v>
      </c>
      <c r="AQ2102" s="2">
        <v>0</v>
      </c>
      <c r="AR2102" s="2">
        <v>0</v>
      </c>
      <c r="AS2102" s="2">
        <v>447</v>
      </c>
      <c r="AT2102" s="2">
        <v>0</v>
      </c>
      <c r="AU2102" s="2">
        <v>0</v>
      </c>
      <c r="AV2102" s="2">
        <v>0</v>
      </c>
      <c r="AW2102" s="2">
        <v>0</v>
      </c>
      <c r="AX2102" s="2">
        <v>0</v>
      </c>
      <c r="AY2102" s="2">
        <v>1734</v>
      </c>
      <c r="AZ2102" s="2">
        <v>0</v>
      </c>
      <c r="BA2102" s="2">
        <v>0</v>
      </c>
      <c r="BB2102" s="2">
        <v>0</v>
      </c>
      <c r="BC2102" s="2">
        <v>0</v>
      </c>
      <c r="BD2102" s="2">
        <v>0</v>
      </c>
      <c r="BE2102" s="2">
        <v>0</v>
      </c>
      <c r="BF2102" s="2">
        <v>0</v>
      </c>
      <c r="BG2102" s="2">
        <v>584</v>
      </c>
      <c r="BH2102" s="2">
        <v>0</v>
      </c>
      <c r="BI2102" s="2">
        <v>0</v>
      </c>
      <c r="BJ2102" s="2">
        <v>0</v>
      </c>
      <c r="BK2102" s="2">
        <v>0</v>
      </c>
      <c r="BL2102" s="2">
        <v>0</v>
      </c>
      <c r="BM2102" s="2">
        <v>0</v>
      </c>
      <c r="BN2102" s="2">
        <v>0</v>
      </c>
      <c r="BO2102" s="2">
        <v>0</v>
      </c>
      <c r="BP2102" s="2">
        <v>0</v>
      </c>
      <c r="BQ2102" s="2">
        <v>0</v>
      </c>
      <c r="BR2102" s="2">
        <v>0</v>
      </c>
      <c r="BS2102" s="2">
        <v>0</v>
      </c>
      <c r="BT2102" s="2">
        <v>0</v>
      </c>
      <c r="BU2102" s="2">
        <v>0</v>
      </c>
      <c r="BV2102" s="2">
        <v>0</v>
      </c>
      <c r="BW2102" s="2">
        <v>0</v>
      </c>
    </row>
    <row r="2103" spans="1:75" s="2" customFormat="1" ht="12.95" customHeight="1">
      <c r="A2103" s="2">
        <v>2494</v>
      </c>
      <c r="B2103" s="2" t="s">
        <v>6888</v>
      </c>
      <c r="C2103" s="2" t="str">
        <f>IF(D2103=0,"Standard only",INDEX($AR$1:$BW$1,1,MATCH(D2103,AR2103:BW2103,0)))</f>
        <v>LE_LeafStem_Pos</v>
      </c>
      <c r="D2103" s="2">
        <v>8368</v>
      </c>
      <c r="E2103" s="31">
        <v>3.9226216715232001</v>
      </c>
      <c r="F2103" s="2">
        <v>457.2097</v>
      </c>
      <c r="G2103" s="2">
        <v>4.83</v>
      </c>
      <c r="H2103" s="2" t="s">
        <v>25</v>
      </c>
      <c r="I2103" s="2" t="s">
        <v>13272</v>
      </c>
      <c r="J2103" s="2" t="s">
        <v>8825</v>
      </c>
      <c r="L2103" s="2" t="s">
        <v>11840</v>
      </c>
      <c r="M2103" s="2">
        <v>3.2</v>
      </c>
      <c r="N2103" s="2" t="s">
        <v>8825</v>
      </c>
      <c r="O2103" s="2" t="s">
        <v>8825</v>
      </c>
      <c r="P2103" s="2">
        <v>22</v>
      </c>
      <c r="Q2103" s="2" t="s">
        <v>6880</v>
      </c>
      <c r="U2103" s="2" t="s">
        <v>6889</v>
      </c>
      <c r="V2103" s="2" t="s">
        <v>6890</v>
      </c>
      <c r="W2103" s="2" t="str">
        <f>"piechart: colorlist=""#00FF00,#FFFFFF,#C0C0C0,#FFFF00,#0000FF,#000080,#008080,#800000,#808000,#800080,#FF0000,#FF00FF"" valuelist="""&amp;AF2103&amp;","&amp;AG2103&amp;","&amp;AH2103&amp;","&amp;AI2103&amp;","&amp;AJ2103&amp;","&amp;AK2103&amp;","&amp;AL2103&amp;","&amp;AM2103&amp;","&amp;AN2103&amp;","&amp;AO2103&amp;","&amp;AP2103&amp;","&amp;AQ2103&amp;""""</f>
        <v>piechart: colorlist="#00FF00,#FFFFFF,#C0C0C0,#FFFF00,#0000FF,#000080,#008080,#800000,#808000,#800080,#FF0000,#FF00FF" valuelist="0,0,0,3029,964,0,0,0,0,0,8368,0"</v>
      </c>
      <c r="AF2103" s="2">
        <v>0</v>
      </c>
      <c r="AG2103" s="2">
        <v>0</v>
      </c>
      <c r="AH2103" s="2">
        <v>0</v>
      </c>
      <c r="AI2103" s="2">
        <v>3029</v>
      </c>
      <c r="AJ2103" s="2">
        <v>964</v>
      </c>
      <c r="AK2103" s="2">
        <v>0</v>
      </c>
      <c r="AL2103" s="2">
        <v>0</v>
      </c>
      <c r="AM2103" s="2">
        <v>0</v>
      </c>
      <c r="AN2103" s="2">
        <v>0</v>
      </c>
      <c r="AO2103" s="2">
        <v>0</v>
      </c>
      <c r="AP2103" s="2">
        <v>8368</v>
      </c>
      <c r="AQ2103" s="2">
        <v>0</v>
      </c>
      <c r="AR2103" s="2">
        <v>0</v>
      </c>
      <c r="AS2103" s="2">
        <v>3029</v>
      </c>
      <c r="AT2103" s="2">
        <v>0</v>
      </c>
      <c r="AU2103" s="2">
        <v>0</v>
      </c>
      <c r="AV2103" s="2">
        <v>0</v>
      </c>
      <c r="AW2103" s="2">
        <v>0</v>
      </c>
      <c r="AX2103" s="2">
        <v>0</v>
      </c>
      <c r="AY2103" s="2">
        <v>0</v>
      </c>
      <c r="AZ2103" s="2">
        <v>0</v>
      </c>
      <c r="BA2103" s="2">
        <v>0</v>
      </c>
      <c r="BB2103" s="2">
        <v>0</v>
      </c>
      <c r="BC2103" s="2">
        <v>0</v>
      </c>
      <c r="BD2103" s="2">
        <v>8368</v>
      </c>
      <c r="BE2103" s="2">
        <v>0</v>
      </c>
      <c r="BF2103" s="2">
        <v>0</v>
      </c>
      <c r="BG2103" s="2">
        <v>0</v>
      </c>
      <c r="BH2103" s="2">
        <v>0</v>
      </c>
      <c r="BI2103" s="2">
        <v>0</v>
      </c>
      <c r="BJ2103" s="2">
        <v>0</v>
      </c>
      <c r="BK2103" s="2">
        <v>964</v>
      </c>
      <c r="BL2103" s="2">
        <v>0</v>
      </c>
      <c r="BM2103" s="2">
        <v>0</v>
      </c>
      <c r="BN2103" s="2">
        <v>0</v>
      </c>
      <c r="BO2103" s="2">
        <v>0</v>
      </c>
      <c r="BP2103" s="2">
        <v>0</v>
      </c>
      <c r="BQ2103" s="2">
        <v>0</v>
      </c>
      <c r="BR2103" s="2">
        <v>0</v>
      </c>
      <c r="BS2103" s="2">
        <v>0</v>
      </c>
      <c r="BT2103" s="2">
        <v>0</v>
      </c>
      <c r="BU2103" s="2">
        <v>0</v>
      </c>
      <c r="BV2103" s="2">
        <v>0</v>
      </c>
      <c r="BW2103" s="2">
        <v>0</v>
      </c>
    </row>
    <row r="2104" spans="1:75" s="2" customFormat="1" ht="12.95" customHeight="1">
      <c r="A2104" s="2">
        <v>2498</v>
      </c>
      <c r="B2104" s="2" t="s">
        <v>6892</v>
      </c>
      <c r="C2104" s="2" t="str">
        <f>IF(D2104=0,"Standard only",INDEX($AR$1:$BW$1,1,MATCH(D2104,AR2104:BW2104,0)))</f>
        <v>MT_Flower_Pos</v>
      </c>
      <c r="D2104" s="2">
        <v>4143</v>
      </c>
      <c r="E2104" s="31">
        <v>3.6173149332982901</v>
      </c>
      <c r="F2104" s="2">
        <v>457.33100000000002</v>
      </c>
      <c r="G2104" s="2">
        <v>6.05</v>
      </c>
      <c r="H2104" s="2" t="s">
        <v>25</v>
      </c>
      <c r="I2104" s="2" t="s">
        <v>13279</v>
      </c>
      <c r="J2104" s="2" t="s">
        <v>8825</v>
      </c>
      <c r="L2104" s="2" t="s">
        <v>11840</v>
      </c>
      <c r="M2104" s="2">
        <v>3.2</v>
      </c>
      <c r="N2104" s="2" t="s">
        <v>8825</v>
      </c>
      <c r="O2104" s="2" t="s">
        <v>8825</v>
      </c>
      <c r="P2104" s="2">
        <v>29</v>
      </c>
      <c r="Q2104" s="2" t="s">
        <v>6891</v>
      </c>
      <c r="U2104" s="2" t="s">
        <v>6893</v>
      </c>
      <c r="V2104" s="2" t="s">
        <v>6894</v>
      </c>
      <c r="W2104" s="2" t="str">
        <f>"piechart: colorlist=""#00FF00,#FFFFFF,#C0C0C0,#FFFF00,#0000FF,#000080,#008080,#800000,#808000,#800080,#FF0000,#FF00FF"" valuelist="""&amp;AF2104&amp;","&amp;AG2104&amp;","&amp;AH2104&amp;","&amp;AI2104&amp;","&amp;AJ2104&amp;","&amp;AK2104&amp;","&amp;AL2104&amp;","&amp;AM2104&amp;","&amp;AN2104&amp;","&amp;AO2104&amp;","&amp;AP2104&amp;","&amp;AQ2104&amp;""""</f>
        <v>piechart: colorlist="#00FF00,#FFFFFF,#C0C0C0,#FFFF00,#0000FF,#000080,#008080,#800000,#808000,#800080,#FF0000,#FF00FF" valuelist="0,0,0,0,0,0,6518,0,0,0,0,0"</v>
      </c>
      <c r="AF2104" s="2">
        <v>0</v>
      </c>
      <c r="AG2104" s="2">
        <v>0</v>
      </c>
      <c r="AH2104" s="2">
        <v>0</v>
      </c>
      <c r="AI2104" s="2">
        <v>0</v>
      </c>
      <c r="AJ2104" s="2">
        <v>0</v>
      </c>
      <c r="AK2104" s="2">
        <v>0</v>
      </c>
      <c r="AL2104" s="2">
        <v>6518</v>
      </c>
      <c r="AM2104" s="2">
        <v>0</v>
      </c>
      <c r="AN2104" s="2">
        <v>0</v>
      </c>
      <c r="AO2104" s="2">
        <v>0</v>
      </c>
      <c r="AP2104" s="2">
        <v>0</v>
      </c>
      <c r="AQ2104" s="2">
        <v>0</v>
      </c>
      <c r="AR2104" s="2">
        <v>0</v>
      </c>
      <c r="AS2104" s="2">
        <v>0</v>
      </c>
      <c r="AT2104" s="2">
        <v>0</v>
      </c>
      <c r="AU2104" s="2">
        <v>0</v>
      </c>
      <c r="AV2104" s="2">
        <v>0</v>
      </c>
      <c r="AW2104" s="2">
        <v>0</v>
      </c>
      <c r="AX2104" s="2">
        <v>0</v>
      </c>
      <c r="AY2104" s="2">
        <v>0</v>
      </c>
      <c r="AZ2104" s="2">
        <v>0</v>
      </c>
      <c r="BA2104" s="2">
        <v>0</v>
      </c>
      <c r="BB2104" s="2">
        <v>0</v>
      </c>
      <c r="BC2104" s="2">
        <v>0</v>
      </c>
      <c r="BD2104" s="2">
        <v>0</v>
      </c>
      <c r="BE2104" s="2">
        <v>0</v>
      </c>
      <c r="BF2104" s="2">
        <v>4143</v>
      </c>
      <c r="BG2104" s="2">
        <v>0</v>
      </c>
      <c r="BH2104" s="2">
        <v>0</v>
      </c>
      <c r="BI2104" s="2">
        <v>0</v>
      </c>
      <c r="BJ2104" s="2">
        <v>2375</v>
      </c>
      <c r="BK2104" s="2">
        <v>0</v>
      </c>
      <c r="BL2104" s="2">
        <v>0</v>
      </c>
      <c r="BM2104" s="2">
        <v>0</v>
      </c>
      <c r="BN2104" s="2">
        <v>0</v>
      </c>
      <c r="BO2104" s="2">
        <v>0</v>
      </c>
      <c r="BP2104" s="2">
        <v>0</v>
      </c>
      <c r="BQ2104" s="2">
        <v>0</v>
      </c>
      <c r="BR2104" s="2">
        <v>0</v>
      </c>
      <c r="BS2104" s="2">
        <v>0</v>
      </c>
      <c r="BT2104" s="2">
        <v>0</v>
      </c>
      <c r="BU2104" s="2">
        <v>0</v>
      </c>
      <c r="BV2104" s="2">
        <v>0</v>
      </c>
      <c r="BW2104" s="2">
        <v>0</v>
      </c>
    </row>
    <row r="2105" spans="1:75" s="2" customFormat="1" ht="12.95" customHeight="1">
      <c r="A2105" s="2">
        <v>2499</v>
      </c>
      <c r="B2105" s="2" t="s">
        <v>6895</v>
      </c>
      <c r="C2105" s="2" t="str">
        <f>IF(D2105=0,"Standard only",INDEX($AR$1:$BW$1,1,MATCH(D2105,AR2105:BW2105,0)))</f>
        <v>MT_Root_Pos</v>
      </c>
      <c r="D2105" s="2">
        <v>3586</v>
      </c>
      <c r="E2105" s="31">
        <v>3.5546102852261598</v>
      </c>
      <c r="F2105" s="2">
        <v>457.33100000000002</v>
      </c>
      <c r="G2105" s="2">
        <v>7.04</v>
      </c>
      <c r="H2105" s="2" t="s">
        <v>25</v>
      </c>
      <c r="I2105" s="2" t="s">
        <v>13279</v>
      </c>
      <c r="J2105" s="2" t="s">
        <v>8825</v>
      </c>
      <c r="L2105" s="2" t="s">
        <v>11840</v>
      </c>
      <c r="M2105" s="2">
        <v>3.2</v>
      </c>
      <c r="N2105" s="2" t="s">
        <v>8825</v>
      </c>
      <c r="O2105" s="2" t="s">
        <v>8825</v>
      </c>
      <c r="P2105" s="2">
        <v>29</v>
      </c>
      <c r="Q2105" s="2" t="s">
        <v>6891</v>
      </c>
      <c r="U2105" s="2" t="s">
        <v>6896</v>
      </c>
      <c r="V2105" s="2" t="s">
        <v>6897</v>
      </c>
      <c r="W2105" s="2" t="str">
        <f>"piechart: colorlist=""#00FF00,#FFFFFF,#C0C0C0,#FFFF00,#0000FF,#000080,#008080,#800000,#808000,#800080,#FF0000,#FF00FF"" valuelist="""&amp;AF2105&amp;","&amp;AG2105&amp;","&amp;AH2105&amp;","&amp;AI2105&amp;","&amp;AJ2105&amp;","&amp;AK2105&amp;","&amp;AL2105&amp;","&amp;AM2105&amp;","&amp;AN2105&amp;","&amp;AO2105&amp;","&amp;AP2105&amp;","&amp;AQ2105&amp;""""</f>
        <v>piechart: colorlist="#00FF00,#FFFFFF,#C0C0C0,#FFFF00,#0000FF,#000080,#008080,#800000,#808000,#800080,#FF0000,#FF00FF" valuelist="0,0,0,0,0,0,3586,0,0,0,0,0"</v>
      </c>
      <c r="AF2105" s="2">
        <v>0</v>
      </c>
      <c r="AG2105" s="2">
        <v>0</v>
      </c>
      <c r="AH2105" s="2">
        <v>0</v>
      </c>
      <c r="AI2105" s="2">
        <v>0</v>
      </c>
      <c r="AJ2105" s="2">
        <v>0</v>
      </c>
      <c r="AK2105" s="2">
        <v>0</v>
      </c>
      <c r="AL2105" s="2">
        <v>3586</v>
      </c>
      <c r="AM2105" s="2">
        <v>0</v>
      </c>
      <c r="AN2105" s="2">
        <v>0</v>
      </c>
      <c r="AO2105" s="2">
        <v>0</v>
      </c>
      <c r="AP2105" s="2">
        <v>0</v>
      </c>
      <c r="AQ2105" s="2">
        <v>0</v>
      </c>
      <c r="AR2105" s="2">
        <v>0</v>
      </c>
      <c r="AS2105" s="2">
        <v>0</v>
      </c>
      <c r="AT2105" s="2">
        <v>0</v>
      </c>
      <c r="AU2105" s="2">
        <v>0</v>
      </c>
      <c r="AV2105" s="2">
        <v>0</v>
      </c>
      <c r="AW2105" s="2">
        <v>0</v>
      </c>
      <c r="AX2105" s="2">
        <v>0</v>
      </c>
      <c r="AY2105" s="2">
        <v>0</v>
      </c>
      <c r="AZ2105" s="2">
        <v>0</v>
      </c>
      <c r="BA2105" s="2">
        <v>0</v>
      </c>
      <c r="BB2105" s="2">
        <v>0</v>
      </c>
      <c r="BC2105" s="2">
        <v>0</v>
      </c>
      <c r="BD2105" s="2">
        <v>0</v>
      </c>
      <c r="BE2105" s="2">
        <v>0</v>
      </c>
      <c r="BF2105" s="2">
        <v>0</v>
      </c>
      <c r="BG2105" s="2">
        <v>0</v>
      </c>
      <c r="BH2105" s="2">
        <v>0</v>
      </c>
      <c r="BI2105" s="2">
        <v>3586</v>
      </c>
      <c r="BJ2105" s="2">
        <v>0</v>
      </c>
      <c r="BK2105" s="2">
        <v>0</v>
      </c>
      <c r="BL2105" s="2">
        <v>0</v>
      </c>
      <c r="BM2105" s="2">
        <v>0</v>
      </c>
      <c r="BN2105" s="2">
        <v>0</v>
      </c>
      <c r="BO2105" s="2">
        <v>0</v>
      </c>
      <c r="BP2105" s="2">
        <v>0</v>
      </c>
      <c r="BQ2105" s="2">
        <v>0</v>
      </c>
      <c r="BR2105" s="2">
        <v>0</v>
      </c>
      <c r="BS2105" s="2">
        <v>0</v>
      </c>
      <c r="BT2105" s="2">
        <v>0</v>
      </c>
      <c r="BU2105" s="2">
        <v>0</v>
      </c>
      <c r="BV2105" s="2">
        <v>0</v>
      </c>
      <c r="BW2105" s="2">
        <v>0</v>
      </c>
    </row>
    <row r="2106" spans="1:75" s="2" customFormat="1" ht="12.95" customHeight="1">
      <c r="A2106" s="2">
        <v>2501</v>
      </c>
      <c r="B2106" s="2" t="s">
        <v>6898</v>
      </c>
      <c r="C2106" s="2" t="str">
        <f>IF(D2106=0,"Standard only",INDEX($AR$1:$BW$1,1,MATCH(D2106,AR2106:BW2106,0)))</f>
        <v>MT_Root_Pos</v>
      </c>
      <c r="D2106" s="2">
        <v>3653</v>
      </c>
      <c r="E2106" s="31">
        <v>3.5626496722119199</v>
      </c>
      <c r="F2106" s="2">
        <v>457.33260000000001</v>
      </c>
      <c r="G2106" s="2">
        <v>7.55</v>
      </c>
      <c r="H2106" s="2" t="s">
        <v>25</v>
      </c>
      <c r="I2106" s="2" t="s">
        <v>13281</v>
      </c>
      <c r="J2106" s="2" t="s">
        <v>8825</v>
      </c>
      <c r="L2106" s="2" t="s">
        <v>11840</v>
      </c>
      <c r="M2106" s="2">
        <v>3.2</v>
      </c>
      <c r="N2106" s="2" t="s">
        <v>8825</v>
      </c>
      <c r="O2106" s="2" t="s">
        <v>8825</v>
      </c>
      <c r="P2106" s="2">
        <v>28</v>
      </c>
      <c r="Q2106" s="2" t="s">
        <v>6899</v>
      </c>
      <c r="U2106" s="2" t="s">
        <v>6900</v>
      </c>
      <c r="V2106" s="2" t="s">
        <v>6901</v>
      </c>
      <c r="W2106" s="2" t="str">
        <f>"piechart: colorlist=""#00FF00,#FFFFFF,#C0C0C0,#FFFF00,#0000FF,#000080,#008080,#800000,#808000,#800080,#FF0000,#FF00FF"" valuelist="""&amp;AF2106&amp;","&amp;AG2106&amp;","&amp;AH2106&amp;","&amp;AI2106&amp;","&amp;AJ2106&amp;","&amp;AK2106&amp;","&amp;AL2106&amp;","&amp;AM2106&amp;","&amp;AN2106&amp;","&amp;AO2106&amp;","&amp;AP2106&amp;","&amp;AQ2106&amp;""""</f>
        <v>piechart: colorlist="#00FF00,#FFFFFF,#C0C0C0,#FFFF00,#0000FF,#000080,#008080,#800000,#808000,#800080,#FF0000,#FF00FF" valuelist="0,0,0,0,0,0,3653,0,0,0,0,0"</v>
      </c>
      <c r="AF2106" s="2">
        <v>0</v>
      </c>
      <c r="AG2106" s="2">
        <v>0</v>
      </c>
      <c r="AH2106" s="2">
        <v>0</v>
      </c>
      <c r="AI2106" s="2">
        <v>0</v>
      </c>
      <c r="AJ2106" s="2">
        <v>0</v>
      </c>
      <c r="AK2106" s="2">
        <v>0</v>
      </c>
      <c r="AL2106" s="2">
        <v>3653</v>
      </c>
      <c r="AM2106" s="2">
        <v>0</v>
      </c>
      <c r="AN2106" s="2">
        <v>0</v>
      </c>
      <c r="AO2106" s="2">
        <v>0</v>
      </c>
      <c r="AP2106" s="2">
        <v>0</v>
      </c>
      <c r="AQ2106" s="2">
        <v>0</v>
      </c>
      <c r="AR2106" s="2">
        <v>0</v>
      </c>
      <c r="AS2106" s="2">
        <v>0</v>
      </c>
      <c r="AT2106" s="2">
        <v>0</v>
      </c>
      <c r="AU2106" s="2">
        <v>0</v>
      </c>
      <c r="AV2106" s="2">
        <v>0</v>
      </c>
      <c r="AW2106" s="2">
        <v>0</v>
      </c>
      <c r="AX2106" s="2">
        <v>0</v>
      </c>
      <c r="AY2106" s="2">
        <v>0</v>
      </c>
      <c r="AZ2106" s="2">
        <v>0</v>
      </c>
      <c r="BA2106" s="2">
        <v>0</v>
      </c>
      <c r="BB2106" s="2">
        <v>0</v>
      </c>
      <c r="BC2106" s="2">
        <v>0</v>
      </c>
      <c r="BD2106" s="2">
        <v>0</v>
      </c>
      <c r="BE2106" s="2">
        <v>0</v>
      </c>
      <c r="BF2106" s="2">
        <v>0</v>
      </c>
      <c r="BG2106" s="2">
        <v>0</v>
      </c>
      <c r="BH2106" s="2">
        <v>0</v>
      </c>
      <c r="BI2106" s="2">
        <v>3653</v>
      </c>
      <c r="BJ2106" s="2">
        <v>0</v>
      </c>
      <c r="BK2106" s="2">
        <v>0</v>
      </c>
      <c r="BL2106" s="2">
        <v>0</v>
      </c>
      <c r="BM2106" s="2">
        <v>0</v>
      </c>
      <c r="BN2106" s="2">
        <v>0</v>
      </c>
      <c r="BO2106" s="2">
        <v>0</v>
      </c>
      <c r="BP2106" s="2">
        <v>0</v>
      </c>
      <c r="BQ2106" s="2">
        <v>0</v>
      </c>
      <c r="BR2106" s="2">
        <v>0</v>
      </c>
      <c r="BS2106" s="2">
        <v>0</v>
      </c>
      <c r="BT2106" s="2">
        <v>0</v>
      </c>
      <c r="BU2106" s="2">
        <v>0</v>
      </c>
      <c r="BV2106" s="2">
        <v>0</v>
      </c>
      <c r="BW2106" s="2">
        <v>0</v>
      </c>
    </row>
    <row r="2107" spans="1:75" s="2" customFormat="1" ht="12.95" customHeight="1">
      <c r="A2107" s="2">
        <v>2502</v>
      </c>
      <c r="B2107" s="2" t="s">
        <v>6902</v>
      </c>
      <c r="C2107" s="2" t="str">
        <f>IF(D2107=0,"Standard only",INDEX($AR$1:$BW$1,1,MATCH(D2107,AR2107:BW2107,0)))</f>
        <v>MT_RipePod_Pos</v>
      </c>
      <c r="D2107" s="2">
        <v>4980</v>
      </c>
      <c r="E2107" s="31">
        <v>3.6972293427597198</v>
      </c>
      <c r="F2107" s="2">
        <v>457.33280000000002</v>
      </c>
      <c r="G2107" s="2">
        <v>5.84</v>
      </c>
      <c r="H2107" s="2" t="s">
        <v>25</v>
      </c>
      <c r="I2107" s="2" t="s">
        <v>13281</v>
      </c>
      <c r="J2107" s="2" t="s">
        <v>8825</v>
      </c>
      <c r="L2107" s="2" t="s">
        <v>11840</v>
      </c>
      <c r="M2107" s="2">
        <v>3.2</v>
      </c>
      <c r="N2107" s="2" t="s">
        <v>8825</v>
      </c>
      <c r="O2107" s="2" t="s">
        <v>8825</v>
      </c>
      <c r="P2107" s="2">
        <v>28</v>
      </c>
      <c r="Q2107" s="2" t="s">
        <v>6899</v>
      </c>
      <c r="U2107" s="2" t="s">
        <v>6903</v>
      </c>
      <c r="V2107" s="2" t="s">
        <v>6904</v>
      </c>
      <c r="W2107" s="2" t="str">
        <f>"piechart: colorlist=""#00FF00,#FFFFFF,#C0C0C0,#FFFF00,#0000FF,#000080,#008080,#800000,#808000,#800080,#FF0000,#FF00FF"" valuelist="""&amp;AF2107&amp;","&amp;AG2107&amp;","&amp;AH2107&amp;","&amp;AI2107&amp;","&amp;AJ2107&amp;","&amp;AK2107&amp;","&amp;AL2107&amp;","&amp;AM2107&amp;","&amp;AN2107&amp;","&amp;AO2107&amp;","&amp;AP2107&amp;","&amp;AQ2107&amp;""""</f>
        <v>piechart: colorlist="#00FF00,#FFFFFF,#C0C0C0,#FFFF00,#0000FF,#000080,#008080,#800000,#808000,#800080,#FF0000,#FF00FF" valuelist="0,0,0,0,0,0,4980,0,0,0,0,0"</v>
      </c>
      <c r="AF2107" s="2">
        <v>0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4980</v>
      </c>
      <c r="AM2107" s="2">
        <v>0</v>
      </c>
      <c r="AN2107" s="2">
        <v>0</v>
      </c>
      <c r="AO2107" s="2">
        <v>0</v>
      </c>
      <c r="AP2107" s="2">
        <v>0</v>
      </c>
      <c r="AQ2107" s="2">
        <v>0</v>
      </c>
      <c r="AR2107" s="2">
        <v>0</v>
      </c>
      <c r="AS2107" s="2">
        <v>0</v>
      </c>
      <c r="AT2107" s="2">
        <v>0</v>
      </c>
      <c r="AU2107" s="2">
        <v>0</v>
      </c>
      <c r="AV2107" s="2">
        <v>0</v>
      </c>
      <c r="AW2107" s="2">
        <v>0</v>
      </c>
      <c r="AX2107" s="2">
        <v>0</v>
      </c>
      <c r="AY2107" s="2">
        <v>0</v>
      </c>
      <c r="AZ2107" s="2">
        <v>0</v>
      </c>
      <c r="BA2107" s="2">
        <v>0</v>
      </c>
      <c r="BB2107" s="2">
        <v>0</v>
      </c>
      <c r="BC2107" s="2">
        <v>0</v>
      </c>
      <c r="BD2107" s="2">
        <v>0</v>
      </c>
      <c r="BE2107" s="2">
        <v>0</v>
      </c>
      <c r="BF2107" s="2">
        <v>0</v>
      </c>
      <c r="BG2107" s="2">
        <v>0</v>
      </c>
      <c r="BH2107" s="2">
        <v>4980</v>
      </c>
      <c r="BI2107" s="2">
        <v>0</v>
      </c>
      <c r="BJ2107" s="2">
        <v>0</v>
      </c>
      <c r="BK2107" s="2">
        <v>0</v>
      </c>
      <c r="BL2107" s="2">
        <v>0</v>
      </c>
      <c r="BM2107" s="2">
        <v>0</v>
      </c>
      <c r="BN2107" s="2">
        <v>0</v>
      </c>
      <c r="BO2107" s="2">
        <v>0</v>
      </c>
      <c r="BP2107" s="2">
        <v>0</v>
      </c>
      <c r="BQ2107" s="2">
        <v>0</v>
      </c>
      <c r="BR2107" s="2">
        <v>0</v>
      </c>
      <c r="BS2107" s="2">
        <v>0</v>
      </c>
      <c r="BT2107" s="2">
        <v>0</v>
      </c>
      <c r="BU2107" s="2">
        <v>0</v>
      </c>
      <c r="BV2107" s="2">
        <v>0</v>
      </c>
      <c r="BW2107" s="2">
        <v>0</v>
      </c>
    </row>
    <row r="2108" spans="1:75" s="2" customFormat="1" ht="12.95" customHeight="1">
      <c r="A2108" s="2">
        <v>2506</v>
      </c>
      <c r="B2108" s="2" t="s">
        <v>6905</v>
      </c>
      <c r="C2108" s="2" t="str">
        <f>IF(D2108=0,"Standard only",INDEX($AR$1:$BW$1,1,MATCH(D2108,AR2108:BW2108,0)))</f>
        <v>LE_LeafStem_Pos</v>
      </c>
      <c r="D2108" s="2">
        <v>1654</v>
      </c>
      <c r="E2108" s="31">
        <v>3.2185355052165301</v>
      </c>
      <c r="F2108" s="2">
        <v>458.27420000000001</v>
      </c>
      <c r="G2108" s="2">
        <v>3.84</v>
      </c>
      <c r="H2108" s="2" t="s">
        <v>25</v>
      </c>
      <c r="I2108" s="2" t="s">
        <v>13277</v>
      </c>
      <c r="J2108" s="2" t="s">
        <v>8825</v>
      </c>
      <c r="L2108" s="2" t="s">
        <v>11840</v>
      </c>
      <c r="M2108" s="2">
        <v>3.2</v>
      </c>
      <c r="N2108" s="2" t="s">
        <v>8825</v>
      </c>
      <c r="O2108" s="2" t="s">
        <v>8825</v>
      </c>
      <c r="P2108" s="2">
        <v>23</v>
      </c>
      <c r="Q2108" s="2" t="s">
        <v>6906</v>
      </c>
      <c r="U2108" s="2" t="s">
        <v>6907</v>
      </c>
      <c r="V2108" s="2" t="s">
        <v>6908</v>
      </c>
      <c r="W2108" s="2" t="str">
        <f>"piechart: colorlist=""#00FF00,#FFFFFF,#C0C0C0,#FFFF00,#0000FF,#000080,#008080,#800000,#808000,#800080,#FF0000,#FF00FF"" valuelist="""&amp;AF2108&amp;","&amp;AG2108&amp;","&amp;AH2108&amp;","&amp;AI2108&amp;","&amp;AJ2108&amp;","&amp;AK2108&amp;","&amp;AL2108&amp;","&amp;AM2108&amp;","&amp;AN2108&amp;","&amp;AO2108&amp;","&amp;AP2108&amp;","&amp;AQ2108&amp;""""</f>
        <v>piechart: colorlist="#00FF00,#FFFFFF,#C0C0C0,#FFFF00,#0000FF,#000080,#008080,#800000,#808000,#800080,#FF0000,#FF00FF" valuelist="0,0,0,0,0,0,0,0,0,0,1654,0"</v>
      </c>
      <c r="AF2108" s="2">
        <v>0</v>
      </c>
      <c r="AG2108" s="2">
        <v>0</v>
      </c>
      <c r="AH2108" s="2">
        <v>0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0</v>
      </c>
      <c r="AO2108" s="2">
        <v>0</v>
      </c>
      <c r="AP2108" s="2">
        <v>1654</v>
      </c>
      <c r="AQ2108" s="2">
        <v>0</v>
      </c>
      <c r="AR2108" s="2">
        <v>0</v>
      </c>
      <c r="AS2108" s="2">
        <v>0</v>
      </c>
      <c r="AT2108" s="2">
        <v>0</v>
      </c>
      <c r="AU2108" s="2">
        <v>0</v>
      </c>
      <c r="AV2108" s="2">
        <v>0</v>
      </c>
      <c r="AW2108" s="2">
        <v>0</v>
      </c>
      <c r="AX2108" s="2">
        <v>0</v>
      </c>
      <c r="AY2108" s="2">
        <v>0</v>
      </c>
      <c r="AZ2108" s="2">
        <v>0</v>
      </c>
      <c r="BA2108" s="2">
        <v>0</v>
      </c>
      <c r="BB2108" s="2">
        <v>0</v>
      </c>
      <c r="BC2108" s="2">
        <v>0</v>
      </c>
      <c r="BD2108" s="2">
        <v>1654</v>
      </c>
      <c r="BE2108" s="2">
        <v>0</v>
      </c>
      <c r="BF2108" s="2">
        <v>0</v>
      </c>
      <c r="BG2108" s="2">
        <v>0</v>
      </c>
      <c r="BH2108" s="2">
        <v>0</v>
      </c>
      <c r="BI2108" s="2">
        <v>0</v>
      </c>
      <c r="BJ2108" s="2">
        <v>0</v>
      </c>
      <c r="BK2108" s="2">
        <v>0</v>
      </c>
      <c r="BL2108" s="2">
        <v>0</v>
      </c>
      <c r="BM2108" s="2">
        <v>0</v>
      </c>
      <c r="BN2108" s="2">
        <v>0</v>
      </c>
      <c r="BO2108" s="2">
        <v>0</v>
      </c>
      <c r="BP2108" s="2">
        <v>0</v>
      </c>
      <c r="BQ2108" s="2">
        <v>0</v>
      </c>
      <c r="BR2108" s="2">
        <v>0</v>
      </c>
      <c r="BS2108" s="2">
        <v>0</v>
      </c>
      <c r="BT2108" s="2">
        <v>0</v>
      </c>
      <c r="BU2108" s="2">
        <v>0</v>
      </c>
      <c r="BV2108" s="2">
        <v>0</v>
      </c>
      <c r="BW2108" s="2">
        <v>0</v>
      </c>
    </row>
    <row r="2109" spans="1:75" s="2" customFormat="1" ht="12.95" customHeight="1">
      <c r="A2109" s="2">
        <v>2507</v>
      </c>
      <c r="B2109" s="2" t="s">
        <v>6909</v>
      </c>
      <c r="C2109" s="2" t="str">
        <f>IF(D2109=0,"Standard only",INDEX($AR$1:$BW$1,1,MATCH(D2109,AR2109:BW2109,0)))</f>
        <v>GG_Root_Pos</v>
      </c>
      <c r="D2109" s="2">
        <v>1888</v>
      </c>
      <c r="E2109" s="31">
        <v>3.2760019899620501</v>
      </c>
      <c r="F2109" s="2">
        <v>458.27620000000002</v>
      </c>
      <c r="G2109" s="2">
        <v>3.94</v>
      </c>
      <c r="H2109" s="2" t="s">
        <v>25</v>
      </c>
      <c r="I2109" s="2" t="s">
        <v>13277</v>
      </c>
      <c r="J2109" s="2" t="s">
        <v>8825</v>
      </c>
      <c r="L2109" s="2" t="s">
        <v>11840</v>
      </c>
      <c r="M2109" s="2">
        <v>3.2</v>
      </c>
      <c r="N2109" s="2" t="s">
        <v>8825</v>
      </c>
      <c r="O2109" s="2" t="s">
        <v>8825</v>
      </c>
      <c r="P2109" s="2">
        <v>23</v>
      </c>
      <c r="Q2109" s="2" t="s">
        <v>6906</v>
      </c>
      <c r="U2109" s="2" t="s">
        <v>6910</v>
      </c>
      <c r="V2109" s="2" t="s">
        <v>6911</v>
      </c>
      <c r="W2109" s="2" t="str">
        <f>"piechart: colorlist=""#00FF00,#FFFFFF,#C0C0C0,#FFFF00,#0000FF,#000080,#008080,#800000,#808000,#800080,#FF0000,#FF00FF"" valuelist="""&amp;AF2109&amp;","&amp;AG2109&amp;","&amp;AH2109&amp;","&amp;AI2109&amp;","&amp;AJ2109&amp;","&amp;AK2109&amp;","&amp;AL2109&amp;","&amp;AM2109&amp;","&amp;AN2109&amp;","&amp;AO2109&amp;","&amp;AP2109&amp;","&amp;AQ2109&amp;""""</f>
        <v>piechart: colorlist="#00FF00,#FFFFFF,#C0C0C0,#FFFF00,#0000FF,#000080,#008080,#800000,#808000,#800080,#FF0000,#FF00FF" valuelist="0,0,0,0,0,0,0,0,1888,469,0,0"</v>
      </c>
      <c r="AF2109" s="2">
        <v>0</v>
      </c>
      <c r="AG2109" s="2">
        <v>0</v>
      </c>
      <c r="AH2109" s="2">
        <v>0</v>
      </c>
      <c r="AI2109" s="2">
        <v>0</v>
      </c>
      <c r="AJ2109" s="2">
        <v>0</v>
      </c>
      <c r="AK2109" s="2">
        <v>0</v>
      </c>
      <c r="AL2109" s="2">
        <v>0</v>
      </c>
      <c r="AM2109" s="2">
        <v>0</v>
      </c>
      <c r="AN2109" s="2">
        <v>1888</v>
      </c>
      <c r="AO2109" s="2">
        <v>469</v>
      </c>
      <c r="AP2109" s="2">
        <v>0</v>
      </c>
      <c r="AQ2109" s="2">
        <v>0</v>
      </c>
      <c r="AR2109" s="2">
        <v>0</v>
      </c>
      <c r="AS2109" s="2">
        <v>0</v>
      </c>
      <c r="AT2109" s="2">
        <v>0</v>
      </c>
      <c r="AU2109" s="2">
        <v>0</v>
      </c>
      <c r="AV2109" s="2">
        <v>0</v>
      </c>
      <c r="AW2109" s="2">
        <v>0</v>
      </c>
      <c r="AX2109" s="2">
        <v>1888</v>
      </c>
      <c r="AY2109" s="2">
        <v>0</v>
      </c>
      <c r="AZ2109" s="2">
        <v>0</v>
      </c>
      <c r="BA2109" s="2">
        <v>0</v>
      </c>
      <c r="BB2109" s="2">
        <v>469</v>
      </c>
      <c r="BC2109" s="2">
        <v>0</v>
      </c>
      <c r="BD2109" s="2">
        <v>0</v>
      </c>
      <c r="BE2109" s="2">
        <v>0</v>
      </c>
      <c r="BF2109" s="2">
        <v>0</v>
      </c>
      <c r="BG2109" s="2">
        <v>0</v>
      </c>
      <c r="BH2109" s="2">
        <v>0</v>
      </c>
      <c r="BI2109" s="2">
        <v>0</v>
      </c>
      <c r="BJ2109" s="2">
        <v>0</v>
      </c>
      <c r="BK2109" s="2">
        <v>0</v>
      </c>
      <c r="BL2109" s="2">
        <v>0</v>
      </c>
      <c r="BM2109" s="2">
        <v>0</v>
      </c>
      <c r="BN2109" s="2">
        <v>0</v>
      </c>
      <c r="BO2109" s="2">
        <v>0</v>
      </c>
      <c r="BP2109" s="2">
        <v>0</v>
      </c>
      <c r="BQ2109" s="2">
        <v>0</v>
      </c>
      <c r="BR2109" s="2">
        <v>0</v>
      </c>
      <c r="BS2109" s="2">
        <v>0</v>
      </c>
      <c r="BT2109" s="2">
        <v>0</v>
      </c>
      <c r="BU2109" s="2">
        <v>0</v>
      </c>
      <c r="BV2109" s="2">
        <v>0</v>
      </c>
      <c r="BW2109" s="2">
        <v>0</v>
      </c>
    </row>
    <row r="2110" spans="1:75" s="2" customFormat="1" ht="12.95" customHeight="1">
      <c r="A2110" s="2">
        <v>2512</v>
      </c>
      <c r="B2110" s="2" t="s">
        <v>6912</v>
      </c>
      <c r="C2110" s="2" t="str">
        <f>IF(D2110=0,"Standard only",INDEX($AR$1:$BW$1,1,MATCH(D2110,AR2110:BW2110,0)))</f>
        <v>ZM_Leaf_Pos</v>
      </c>
      <c r="D2110" s="2">
        <v>2466</v>
      </c>
      <c r="E2110" s="31">
        <v>3.39199307225971</v>
      </c>
      <c r="F2110" s="2">
        <v>459.22660000000002</v>
      </c>
      <c r="G2110" s="2">
        <v>4.96</v>
      </c>
      <c r="H2110" s="2" t="s">
        <v>25</v>
      </c>
      <c r="I2110" s="2" t="s">
        <v>13272</v>
      </c>
      <c r="J2110" s="2" t="s">
        <v>8825</v>
      </c>
      <c r="L2110" s="2" t="s">
        <v>11840</v>
      </c>
      <c r="M2110" s="2">
        <v>3.2</v>
      </c>
      <c r="N2110" s="2" t="s">
        <v>8825</v>
      </c>
      <c r="O2110" s="2" t="s">
        <v>8825</v>
      </c>
      <c r="P2110" s="2">
        <v>22</v>
      </c>
      <c r="Q2110" s="2" t="s">
        <v>6913</v>
      </c>
      <c r="U2110" s="2" t="s">
        <v>6914</v>
      </c>
      <c r="V2110" s="2" t="s">
        <v>6915</v>
      </c>
      <c r="W2110" s="2" t="str">
        <f>"piechart: colorlist=""#00FF00,#FFFFFF,#C0C0C0,#FFFF00,#0000FF,#000080,#008080,#800000,#808000,#800080,#FF0000,#FF00FF"" valuelist="""&amp;AF2110&amp;","&amp;AG2110&amp;","&amp;AH2110&amp;","&amp;AI2110&amp;","&amp;AJ2110&amp;","&amp;AK2110&amp;","&amp;AL2110&amp;","&amp;AM2110&amp;","&amp;AN2110&amp;","&amp;AO2110&amp;","&amp;AP2110&amp;","&amp;AQ2110&amp;""""</f>
        <v>piechart: colorlist="#00FF00,#FFFFFF,#C0C0C0,#FFFF00,#0000FF,#000080,#008080,#800000,#808000,#800080,#FF0000,#FF00FF" valuelist="0,0,2466,1063,1235,0,1138,2278,0,681,0,2358"</v>
      </c>
      <c r="AF2110" s="2">
        <v>0</v>
      </c>
      <c r="AG2110" s="2">
        <v>0</v>
      </c>
      <c r="AH2110" s="2">
        <v>2466</v>
      </c>
      <c r="AI2110" s="2">
        <v>1063</v>
      </c>
      <c r="AJ2110" s="2">
        <v>1235</v>
      </c>
      <c r="AK2110" s="2">
        <v>0</v>
      </c>
      <c r="AL2110" s="2">
        <v>1138</v>
      </c>
      <c r="AM2110" s="2">
        <v>2278</v>
      </c>
      <c r="AN2110" s="2">
        <v>0</v>
      </c>
      <c r="AO2110" s="2">
        <v>681</v>
      </c>
      <c r="AP2110" s="2">
        <v>0</v>
      </c>
      <c r="AQ2110" s="2">
        <v>2358</v>
      </c>
      <c r="AR2110" s="2">
        <v>0</v>
      </c>
      <c r="AS2110" s="2">
        <v>1063</v>
      </c>
      <c r="AT2110" s="2">
        <v>0</v>
      </c>
      <c r="AU2110" s="2">
        <v>0</v>
      </c>
      <c r="AV2110" s="2">
        <v>0</v>
      </c>
      <c r="AW2110" s="2">
        <v>0</v>
      </c>
      <c r="AX2110" s="2">
        <v>0</v>
      </c>
      <c r="AY2110" s="2">
        <v>0</v>
      </c>
      <c r="AZ2110" s="2">
        <v>2278</v>
      </c>
      <c r="BA2110" s="2">
        <v>681</v>
      </c>
      <c r="BB2110" s="2">
        <v>0</v>
      </c>
      <c r="BC2110" s="2">
        <v>0</v>
      </c>
      <c r="BD2110" s="2">
        <v>0</v>
      </c>
      <c r="BE2110" s="2">
        <v>0</v>
      </c>
      <c r="BF2110" s="2">
        <v>714</v>
      </c>
      <c r="BG2110" s="2">
        <v>424</v>
      </c>
      <c r="BH2110" s="2">
        <v>0</v>
      </c>
      <c r="BI2110" s="2">
        <v>0</v>
      </c>
      <c r="BJ2110" s="2">
        <v>0</v>
      </c>
      <c r="BK2110" s="2">
        <v>1235</v>
      </c>
      <c r="BL2110" s="2">
        <v>0</v>
      </c>
      <c r="BM2110" s="2">
        <v>0</v>
      </c>
      <c r="BN2110" s="2">
        <v>0</v>
      </c>
      <c r="BO2110" s="2">
        <v>0</v>
      </c>
      <c r="BP2110" s="2">
        <v>0</v>
      </c>
      <c r="BQ2110" s="2">
        <v>2358</v>
      </c>
      <c r="BR2110" s="2">
        <v>0</v>
      </c>
      <c r="BS2110" s="2">
        <v>0</v>
      </c>
      <c r="BT2110" s="2">
        <v>2466</v>
      </c>
      <c r="BU2110" s="2">
        <v>0</v>
      </c>
      <c r="BV2110" s="2">
        <v>0</v>
      </c>
      <c r="BW2110" s="2">
        <v>0</v>
      </c>
    </row>
    <row r="2111" spans="1:75" s="2" customFormat="1" ht="12.95" customHeight="1">
      <c r="A2111" s="2">
        <v>2514</v>
      </c>
      <c r="B2111" s="2" t="s">
        <v>6916</v>
      </c>
      <c r="C2111" s="2" t="str">
        <f>IF(D2111=0,"Standard only",INDEX($AR$1:$BW$1,1,MATCH(D2111,AR2111:BW2111,0)))</f>
        <v>OP_Root_Pos</v>
      </c>
      <c r="D2111" s="2">
        <v>1298</v>
      </c>
      <c r="E2111" s="31">
        <v>3.11327469246435</v>
      </c>
      <c r="F2111" s="2">
        <v>460.18599999999998</v>
      </c>
      <c r="G2111" s="2">
        <v>3.3</v>
      </c>
      <c r="H2111" s="2" t="s">
        <v>25</v>
      </c>
      <c r="I2111" s="2" t="s">
        <v>13270</v>
      </c>
      <c r="J2111" s="2" t="s">
        <v>8825</v>
      </c>
      <c r="L2111" s="2" t="s">
        <v>11840</v>
      </c>
      <c r="M2111" s="2">
        <v>3.2</v>
      </c>
      <c r="N2111" s="2" t="s">
        <v>8825</v>
      </c>
      <c r="O2111" s="2" t="s">
        <v>8825</v>
      </c>
      <c r="P2111" s="2">
        <v>20</v>
      </c>
      <c r="Q2111" s="2" t="s">
        <v>6917</v>
      </c>
      <c r="U2111" s="2" t="s">
        <v>6918</v>
      </c>
      <c r="V2111" s="2" t="s">
        <v>6919</v>
      </c>
      <c r="W2111" s="2" t="str">
        <f>"piechart: colorlist=""#00FF00,#FFFFFF,#C0C0C0,#FFFF00,#0000FF,#000080,#008080,#800000,#808000,#800080,#FF0000,#FF00FF"" valuelist="""&amp;AF2111&amp;","&amp;AG2111&amp;","&amp;AH2111&amp;","&amp;AI2111&amp;","&amp;AJ2111&amp;","&amp;AK2111&amp;","&amp;AL2111&amp;","&amp;AM2111&amp;","&amp;AN2111&amp;","&amp;AO2111&amp;","&amp;AP2111&amp;","&amp;AQ2111&amp;""""</f>
        <v>piechart: colorlist="#00FF00,#FFFFFF,#C0C0C0,#FFFF00,#0000FF,#000080,#008080,#800000,#808000,#800080,#FF0000,#FF00FF" valuelist="0,0,0,0,0,1298,0,0,0,0,0,0"</v>
      </c>
      <c r="AF2111" s="2">
        <v>0</v>
      </c>
      <c r="AG2111" s="2">
        <v>0</v>
      </c>
      <c r="AH2111" s="2">
        <v>0</v>
      </c>
      <c r="AI2111" s="2">
        <v>0</v>
      </c>
      <c r="AJ2111" s="2">
        <v>0</v>
      </c>
      <c r="AK2111" s="2">
        <v>1298</v>
      </c>
      <c r="AL2111" s="2">
        <v>0</v>
      </c>
      <c r="AM2111" s="2">
        <v>0</v>
      </c>
      <c r="AN2111" s="2">
        <v>0</v>
      </c>
      <c r="AO2111" s="2">
        <v>0</v>
      </c>
      <c r="AP2111" s="2">
        <v>0</v>
      </c>
      <c r="AQ2111" s="2">
        <v>0</v>
      </c>
      <c r="AR2111" s="2">
        <v>0</v>
      </c>
      <c r="AS2111" s="2">
        <v>0</v>
      </c>
      <c r="AT2111" s="2">
        <v>0</v>
      </c>
      <c r="AU2111" s="2">
        <v>0</v>
      </c>
      <c r="AV2111" s="2">
        <v>0</v>
      </c>
      <c r="AW2111" s="2">
        <v>0</v>
      </c>
      <c r="AX2111" s="2">
        <v>0</v>
      </c>
      <c r="AY2111" s="2">
        <v>0</v>
      </c>
      <c r="AZ2111" s="2">
        <v>0</v>
      </c>
      <c r="BA2111" s="2">
        <v>0</v>
      </c>
      <c r="BB2111" s="2">
        <v>0</v>
      </c>
      <c r="BC2111" s="2">
        <v>0</v>
      </c>
      <c r="BD2111" s="2">
        <v>0</v>
      </c>
      <c r="BE2111" s="2">
        <v>0</v>
      </c>
      <c r="BF2111" s="2">
        <v>0</v>
      </c>
      <c r="BG2111" s="2">
        <v>0</v>
      </c>
      <c r="BH2111" s="2">
        <v>0</v>
      </c>
      <c r="BI2111" s="2">
        <v>0</v>
      </c>
      <c r="BJ2111" s="2">
        <v>0</v>
      </c>
      <c r="BK2111" s="2">
        <v>0</v>
      </c>
      <c r="BL2111" s="2">
        <v>0</v>
      </c>
      <c r="BM2111" s="2">
        <v>1298</v>
      </c>
      <c r="BN2111" s="2">
        <v>0</v>
      </c>
      <c r="BO2111" s="2">
        <v>0</v>
      </c>
      <c r="BP2111" s="2">
        <v>0</v>
      </c>
      <c r="BQ2111" s="2">
        <v>0</v>
      </c>
      <c r="BR2111" s="2">
        <v>0</v>
      </c>
      <c r="BS2111" s="2">
        <v>0</v>
      </c>
      <c r="BT2111" s="2">
        <v>0</v>
      </c>
      <c r="BU2111" s="2">
        <v>0</v>
      </c>
      <c r="BV2111" s="2">
        <v>0</v>
      </c>
      <c r="BW2111" s="2">
        <v>0</v>
      </c>
    </row>
    <row r="2112" spans="1:75" s="2" customFormat="1" ht="12.95" customHeight="1">
      <c r="A2112" s="2">
        <v>2516</v>
      </c>
      <c r="B2112" s="2" t="s">
        <v>6920</v>
      </c>
      <c r="C2112" s="2" t="str">
        <f>IF(D2112=0,"Standard only",INDEX($AR$1:$BW$1,1,MATCH(D2112,AR2112:BW2112,0)))</f>
        <v>OP_Root_Pos</v>
      </c>
      <c r="D2112" s="2">
        <v>5338</v>
      </c>
      <c r="E2112" s="31">
        <v>3.7273785694514898</v>
      </c>
      <c r="F2112" s="2">
        <v>461.14109999999999</v>
      </c>
      <c r="G2112" s="2">
        <v>5.87</v>
      </c>
      <c r="H2112" s="2" t="s">
        <v>25</v>
      </c>
      <c r="I2112" s="2" t="s">
        <v>13277</v>
      </c>
      <c r="J2112" s="2" t="s">
        <v>8825</v>
      </c>
      <c r="L2112" s="2" t="s">
        <v>11840</v>
      </c>
      <c r="M2112" s="2">
        <v>3.2</v>
      </c>
      <c r="N2112" s="2" t="s">
        <v>8825</v>
      </c>
      <c r="O2112" s="2" t="s">
        <v>8825</v>
      </c>
      <c r="P2112" s="2">
        <v>23</v>
      </c>
      <c r="Q2112" s="2" t="s">
        <v>1770</v>
      </c>
      <c r="U2112" s="2" t="s">
        <v>6921</v>
      </c>
      <c r="V2112" s="2" t="s">
        <v>6922</v>
      </c>
      <c r="W2112" s="2" t="str">
        <f>"piechart: colorlist=""#00FF00,#FFFFFF,#C0C0C0,#FFFF00,#0000FF,#000080,#008080,#800000,#808000,#800080,#FF0000,#FF00FF"" valuelist="""&amp;AF2112&amp;","&amp;AG2112&amp;","&amp;AH2112&amp;","&amp;AI2112&amp;","&amp;AJ2112&amp;","&amp;AK2112&amp;","&amp;AL2112&amp;","&amp;AM2112&amp;","&amp;AN2112&amp;","&amp;AO2112&amp;","&amp;AP2112&amp;","&amp;AQ2112&amp;""""</f>
        <v>piechart: colorlist="#00FF00,#FFFFFF,#C0C0C0,#FFFF00,#0000FF,#000080,#008080,#800000,#808000,#800080,#FF0000,#FF00FF" valuelist="0,0,0,0,0,5338,0,0,0,0,0,0"</v>
      </c>
      <c r="AF2112" s="2">
        <v>0</v>
      </c>
      <c r="AG2112" s="2">
        <v>0</v>
      </c>
      <c r="AH2112" s="2">
        <v>0</v>
      </c>
      <c r="AI2112" s="2">
        <v>0</v>
      </c>
      <c r="AJ2112" s="2">
        <v>0</v>
      </c>
      <c r="AK2112" s="2">
        <v>5338</v>
      </c>
      <c r="AL2112" s="2">
        <v>0</v>
      </c>
      <c r="AM2112" s="2">
        <v>0</v>
      </c>
      <c r="AN2112" s="2">
        <v>0</v>
      </c>
      <c r="AO2112" s="2">
        <v>0</v>
      </c>
      <c r="AP2112" s="2">
        <v>0</v>
      </c>
      <c r="AQ2112" s="2">
        <v>0</v>
      </c>
      <c r="AR2112" s="2">
        <v>0</v>
      </c>
      <c r="AS2112" s="2">
        <v>0</v>
      </c>
      <c r="AT2112" s="2">
        <v>0</v>
      </c>
      <c r="AU2112" s="2">
        <v>0</v>
      </c>
      <c r="AV2112" s="2">
        <v>0</v>
      </c>
      <c r="AW2112" s="2">
        <v>0</v>
      </c>
      <c r="AX2112" s="2">
        <v>0</v>
      </c>
      <c r="AY2112" s="2">
        <v>0</v>
      </c>
      <c r="AZ2112" s="2">
        <v>0</v>
      </c>
      <c r="BA2112" s="2">
        <v>0</v>
      </c>
      <c r="BB2112" s="2">
        <v>0</v>
      </c>
      <c r="BC2112" s="2">
        <v>0</v>
      </c>
      <c r="BD2112" s="2">
        <v>0</v>
      </c>
      <c r="BE2112" s="2">
        <v>0</v>
      </c>
      <c r="BF2112" s="2">
        <v>0</v>
      </c>
      <c r="BG2112" s="2">
        <v>0</v>
      </c>
      <c r="BH2112" s="2">
        <v>0</v>
      </c>
      <c r="BI2112" s="2">
        <v>0</v>
      </c>
      <c r="BJ2112" s="2">
        <v>0</v>
      </c>
      <c r="BK2112" s="2">
        <v>0</v>
      </c>
      <c r="BL2112" s="2">
        <v>0</v>
      </c>
      <c r="BM2112" s="2">
        <v>5338</v>
      </c>
      <c r="BN2112" s="2">
        <v>0</v>
      </c>
      <c r="BO2112" s="2">
        <v>0</v>
      </c>
      <c r="BP2112" s="2">
        <v>0</v>
      </c>
      <c r="BQ2112" s="2">
        <v>0</v>
      </c>
      <c r="BR2112" s="2">
        <v>0</v>
      </c>
      <c r="BS2112" s="2">
        <v>0</v>
      </c>
      <c r="BT2112" s="2">
        <v>0</v>
      </c>
      <c r="BU2112" s="2">
        <v>0</v>
      </c>
      <c r="BV2112" s="2">
        <v>0</v>
      </c>
      <c r="BW2112" s="2">
        <v>0</v>
      </c>
    </row>
    <row r="2113" spans="1:75" s="2" customFormat="1" ht="12.95" customHeight="1">
      <c r="A2113" s="2">
        <v>2518</v>
      </c>
      <c r="B2113" s="2" t="s">
        <v>1773</v>
      </c>
      <c r="C2113" s="2" t="str">
        <f>IF(D2113=0,"Standard only",INDEX($AR$1:$BW$1,1,MATCH(D2113,AR2113:BW2113,0)))</f>
        <v>OP_Root_Pos</v>
      </c>
      <c r="D2113" s="2">
        <v>1678</v>
      </c>
      <c r="E2113" s="31">
        <v>3.2247919564926799</v>
      </c>
      <c r="F2113" s="2">
        <v>461.14409999999998</v>
      </c>
      <c r="G2113" s="2">
        <v>5.51</v>
      </c>
      <c r="H2113" s="2" t="s">
        <v>25</v>
      </c>
      <c r="I2113" s="2" t="s">
        <v>13277</v>
      </c>
      <c r="J2113" s="2" t="s">
        <v>8825</v>
      </c>
      <c r="L2113" s="2" t="s">
        <v>11840</v>
      </c>
      <c r="M2113" s="2">
        <v>3.2</v>
      </c>
      <c r="N2113" s="2" t="s">
        <v>8825</v>
      </c>
      <c r="O2113" s="2" t="s">
        <v>8825</v>
      </c>
      <c r="P2113" s="2">
        <v>23</v>
      </c>
      <c r="Q2113" s="2" t="s">
        <v>1770</v>
      </c>
      <c r="U2113" s="2" t="s">
        <v>1774</v>
      </c>
      <c r="V2113" s="2" t="s">
        <v>1775</v>
      </c>
      <c r="W2113" s="2" t="str">
        <f>"piechart: colorlist=""#00FF00,#FFFFFF,#C0C0C0,#FFFF00,#0000FF,#000080,#008080,#800000,#808000,#800080,#FF0000,#FF00FF"" valuelist="""&amp;AF2113&amp;","&amp;AG2113&amp;","&amp;AH2113&amp;","&amp;AI2113&amp;","&amp;AJ2113&amp;","&amp;AK2113&amp;","&amp;AL2113&amp;","&amp;AM2113&amp;","&amp;AN2113&amp;","&amp;AO2113&amp;","&amp;AP2113&amp;","&amp;AQ2113&amp;""""</f>
        <v>piechart: colorlist="#00FF00,#FFFFFF,#C0C0C0,#FFFF00,#0000FF,#000080,#008080,#800000,#808000,#800080,#FF0000,#FF00FF" valuelist="0,0,0,0,0,1678,0,0,0,0,0,0"</v>
      </c>
      <c r="AF2113" s="2">
        <v>0</v>
      </c>
      <c r="AG2113" s="2">
        <v>0</v>
      </c>
      <c r="AH2113" s="2">
        <v>0</v>
      </c>
      <c r="AI2113" s="2">
        <v>0</v>
      </c>
      <c r="AJ2113" s="2">
        <v>0</v>
      </c>
      <c r="AK2113" s="2">
        <v>1678</v>
      </c>
      <c r="AL2113" s="2">
        <v>0</v>
      </c>
      <c r="AM2113" s="2">
        <v>0</v>
      </c>
      <c r="AN2113" s="2">
        <v>0</v>
      </c>
      <c r="AO2113" s="2">
        <v>0</v>
      </c>
      <c r="AP2113" s="2">
        <v>0</v>
      </c>
      <c r="AQ2113" s="2">
        <v>0</v>
      </c>
      <c r="AR2113" s="2">
        <v>0</v>
      </c>
      <c r="AS2113" s="2">
        <v>0</v>
      </c>
      <c r="AT2113" s="2">
        <v>0</v>
      </c>
      <c r="AU2113" s="2">
        <v>0</v>
      </c>
      <c r="AV2113" s="2">
        <v>0</v>
      </c>
      <c r="AW2113" s="2">
        <v>0</v>
      </c>
      <c r="AX2113" s="2">
        <v>0</v>
      </c>
      <c r="AY2113" s="2">
        <v>0</v>
      </c>
      <c r="AZ2113" s="2">
        <v>0</v>
      </c>
      <c r="BA2113" s="2">
        <v>0</v>
      </c>
      <c r="BB2113" s="2">
        <v>0</v>
      </c>
      <c r="BC2113" s="2">
        <v>0</v>
      </c>
      <c r="BD2113" s="2">
        <v>0</v>
      </c>
      <c r="BE2113" s="2">
        <v>0</v>
      </c>
      <c r="BF2113" s="2">
        <v>0</v>
      </c>
      <c r="BG2113" s="2">
        <v>0</v>
      </c>
      <c r="BH2113" s="2">
        <v>0</v>
      </c>
      <c r="BI2113" s="2">
        <v>0</v>
      </c>
      <c r="BJ2113" s="2">
        <v>0</v>
      </c>
      <c r="BK2113" s="2">
        <v>0</v>
      </c>
      <c r="BL2113" s="2">
        <v>0</v>
      </c>
      <c r="BM2113" s="2">
        <v>1678</v>
      </c>
      <c r="BN2113" s="2">
        <v>0</v>
      </c>
      <c r="BO2113" s="2">
        <v>0</v>
      </c>
      <c r="BP2113" s="2">
        <v>0</v>
      </c>
      <c r="BQ2113" s="2">
        <v>0</v>
      </c>
      <c r="BR2113" s="2">
        <v>0</v>
      </c>
      <c r="BS2113" s="2">
        <v>0</v>
      </c>
      <c r="BT2113" s="2">
        <v>0</v>
      </c>
      <c r="BU2113" s="2">
        <v>0</v>
      </c>
      <c r="BV2113" s="2">
        <v>0</v>
      </c>
      <c r="BW2113" s="2">
        <v>0</v>
      </c>
    </row>
    <row r="2114" spans="1:75" s="2" customFormat="1" ht="12.95" customHeight="1">
      <c r="A2114" s="2">
        <v>2520</v>
      </c>
      <c r="B2114" s="2" t="s">
        <v>6923</v>
      </c>
      <c r="C2114" s="2" t="str">
        <f>IF(D2114=0,"Standard only",INDEX($AR$1:$BW$1,1,MATCH(D2114,AR2114:BW2114,0)))</f>
        <v>ST_Tuber_Pos</v>
      </c>
      <c r="D2114" s="2">
        <v>1125</v>
      </c>
      <c r="E2114" s="31">
        <v>3.0511525224473801</v>
      </c>
      <c r="F2114" s="2">
        <v>462.13959999999997</v>
      </c>
      <c r="G2114" s="2">
        <v>3.41</v>
      </c>
      <c r="H2114" s="2" t="s">
        <v>25</v>
      </c>
      <c r="I2114" s="2" t="s">
        <v>13272</v>
      </c>
      <c r="J2114" s="2" t="s">
        <v>8825</v>
      </c>
      <c r="L2114" s="2" t="s">
        <v>11840</v>
      </c>
      <c r="M2114" s="2">
        <v>3.2</v>
      </c>
      <c r="N2114" s="2" t="s">
        <v>8825</v>
      </c>
      <c r="O2114" s="2" t="s">
        <v>8825</v>
      </c>
      <c r="P2114" s="2">
        <v>22</v>
      </c>
      <c r="Q2114" s="2" t="s">
        <v>6924</v>
      </c>
      <c r="U2114" s="2" t="s">
        <v>6925</v>
      </c>
      <c r="V2114" s="2" t="s">
        <v>6926</v>
      </c>
      <c r="W2114" s="2" t="str">
        <f>"piechart: colorlist=""#00FF00,#FFFFFF,#C0C0C0,#FFFF00,#0000FF,#000080,#008080,#800000,#808000,#800080,#FF0000,#FF00FF"" valuelist="""&amp;AF2114&amp;","&amp;AG2114&amp;","&amp;AH2114&amp;","&amp;AI2114&amp;","&amp;AJ2114&amp;","&amp;AK2114&amp;","&amp;AL2114&amp;","&amp;AM2114&amp;","&amp;AN2114&amp;","&amp;AO2114&amp;","&amp;AP2114&amp;","&amp;AQ2114&amp;""""</f>
        <v>piechart: colorlist="#00FF00,#FFFFFF,#C0C0C0,#FFFF00,#0000FF,#000080,#008080,#800000,#808000,#800080,#FF0000,#FF00FF" valuelist="0,0,0,0,0,0,0,0,0,0,0,1125"</v>
      </c>
      <c r="AF2114" s="2">
        <v>0</v>
      </c>
      <c r="AG2114" s="2">
        <v>0</v>
      </c>
      <c r="AH2114" s="2">
        <v>0</v>
      </c>
      <c r="AI2114" s="2">
        <v>0</v>
      </c>
      <c r="AJ2114" s="2">
        <v>0</v>
      </c>
      <c r="AK2114" s="2">
        <v>0</v>
      </c>
      <c r="AL2114" s="2">
        <v>0</v>
      </c>
      <c r="AM2114" s="2">
        <v>0</v>
      </c>
      <c r="AN2114" s="2">
        <v>0</v>
      </c>
      <c r="AO2114" s="2">
        <v>0</v>
      </c>
      <c r="AP2114" s="2">
        <v>0</v>
      </c>
      <c r="AQ2114" s="2">
        <v>1125</v>
      </c>
      <c r="AR2114" s="2">
        <v>0</v>
      </c>
      <c r="AS2114" s="2">
        <v>0</v>
      </c>
      <c r="AT2114" s="2">
        <v>0</v>
      </c>
      <c r="AU2114" s="2">
        <v>0</v>
      </c>
      <c r="AV2114" s="2">
        <v>0</v>
      </c>
      <c r="AW2114" s="2">
        <v>0</v>
      </c>
      <c r="AX2114" s="2">
        <v>0</v>
      </c>
      <c r="AY2114" s="2">
        <v>0</v>
      </c>
      <c r="AZ2114" s="2">
        <v>0</v>
      </c>
      <c r="BA2114" s="2">
        <v>0</v>
      </c>
      <c r="BB2114" s="2">
        <v>0</v>
      </c>
      <c r="BC2114" s="2">
        <v>0</v>
      </c>
      <c r="BD2114" s="2">
        <v>0</v>
      </c>
      <c r="BE2114" s="2">
        <v>0</v>
      </c>
      <c r="BF2114" s="2">
        <v>0</v>
      </c>
      <c r="BG2114" s="2">
        <v>0</v>
      </c>
      <c r="BH2114" s="2">
        <v>0</v>
      </c>
      <c r="BI2114" s="2">
        <v>0</v>
      </c>
      <c r="BJ2114" s="2">
        <v>0</v>
      </c>
      <c r="BK2114" s="2">
        <v>0</v>
      </c>
      <c r="BL2114" s="2">
        <v>0</v>
      </c>
      <c r="BM2114" s="2">
        <v>0</v>
      </c>
      <c r="BN2114" s="2">
        <v>0</v>
      </c>
      <c r="BO2114" s="2">
        <v>0</v>
      </c>
      <c r="BP2114" s="2">
        <v>0</v>
      </c>
      <c r="BQ2114" s="2">
        <v>0</v>
      </c>
      <c r="BR2114" s="2">
        <v>0</v>
      </c>
      <c r="BS2114" s="2">
        <v>1125</v>
      </c>
      <c r="BT2114" s="2">
        <v>0</v>
      </c>
      <c r="BU2114" s="2">
        <v>0</v>
      </c>
      <c r="BV2114" s="2">
        <v>0</v>
      </c>
      <c r="BW2114" s="2">
        <v>0</v>
      </c>
    </row>
    <row r="2115" spans="1:75" s="2" customFormat="1" ht="12.95" customHeight="1">
      <c r="A2115" s="2">
        <v>2523</v>
      </c>
      <c r="B2115" s="2" t="s">
        <v>1784</v>
      </c>
      <c r="C2115" s="2" t="str">
        <f>IF(D2115=0,"Standard only",INDEX($AR$1:$BW$1,1,MATCH(D2115,AR2115:BW2115,0)))</f>
        <v>MT_LeafStem_Pos</v>
      </c>
      <c r="D2115" s="2">
        <v>1778</v>
      </c>
      <c r="E2115" s="31">
        <v>3.2499317566341999</v>
      </c>
      <c r="F2115" s="2">
        <v>463.09019999999998</v>
      </c>
      <c r="G2115" s="2">
        <v>4.08</v>
      </c>
      <c r="H2115" s="2" t="s">
        <v>25</v>
      </c>
      <c r="I2115" s="2" t="s">
        <v>13273</v>
      </c>
      <c r="J2115" s="2" t="s">
        <v>8825</v>
      </c>
      <c r="L2115" s="2" t="s">
        <v>11840</v>
      </c>
      <c r="M2115" s="2">
        <v>3.2</v>
      </c>
      <c r="N2115" s="2" t="s">
        <v>8825</v>
      </c>
      <c r="O2115" s="2" t="s">
        <v>8825</v>
      </c>
      <c r="P2115" s="2">
        <v>21</v>
      </c>
      <c r="Q2115" s="2" t="s">
        <v>1780</v>
      </c>
      <c r="U2115" s="2" t="s">
        <v>1785</v>
      </c>
      <c r="V2115" s="2" t="s">
        <v>1786</v>
      </c>
      <c r="W2115" s="2" t="str">
        <f>"piechart: colorlist=""#00FF00,#FFFFFF,#C0C0C0,#FFFF00,#0000FF,#000080,#008080,#800000,#808000,#800080,#FF0000,#FF00FF"" valuelist="""&amp;AF2115&amp;","&amp;AG2115&amp;","&amp;AH2115&amp;","&amp;AI2115&amp;","&amp;AJ2115&amp;","&amp;AK2115&amp;","&amp;AL2115&amp;","&amp;AM2115&amp;","&amp;AN2115&amp;","&amp;AO2115&amp;","&amp;AP2115&amp;","&amp;AQ2115&amp;""""</f>
        <v>piechart: colorlist="#00FF00,#FFFFFF,#C0C0C0,#FFFF00,#0000FF,#000080,#008080,#800000,#808000,#800080,#FF0000,#FF00FF" valuelist="0,0,0,0,0,0,1778,0,0,0,0,0"</v>
      </c>
      <c r="AF2115" s="2">
        <v>0</v>
      </c>
      <c r="AG2115" s="2">
        <v>0</v>
      </c>
      <c r="AH2115" s="2">
        <v>0</v>
      </c>
      <c r="AI2115" s="2">
        <v>0</v>
      </c>
      <c r="AJ2115" s="2">
        <v>0</v>
      </c>
      <c r="AK2115" s="2">
        <v>0</v>
      </c>
      <c r="AL2115" s="2">
        <v>1778</v>
      </c>
      <c r="AM2115" s="2">
        <v>0</v>
      </c>
      <c r="AN2115" s="2">
        <v>0</v>
      </c>
      <c r="AO2115" s="2">
        <v>0</v>
      </c>
      <c r="AP2115" s="2">
        <v>0</v>
      </c>
      <c r="AQ2115" s="2">
        <v>0</v>
      </c>
      <c r="AR2115" s="2">
        <v>0</v>
      </c>
      <c r="AS2115" s="2">
        <v>0</v>
      </c>
      <c r="AT2115" s="2">
        <v>0</v>
      </c>
      <c r="AU2115" s="2">
        <v>0</v>
      </c>
      <c r="AV2115" s="2">
        <v>0</v>
      </c>
      <c r="AW2115" s="2">
        <v>0</v>
      </c>
      <c r="AX2115" s="2">
        <v>0</v>
      </c>
      <c r="AY2115" s="2">
        <v>0</v>
      </c>
      <c r="AZ2115" s="2">
        <v>0</v>
      </c>
      <c r="BA2115" s="2">
        <v>0</v>
      </c>
      <c r="BB2115" s="2">
        <v>0</v>
      </c>
      <c r="BC2115" s="2">
        <v>0</v>
      </c>
      <c r="BD2115" s="2">
        <v>0</v>
      </c>
      <c r="BE2115" s="2">
        <v>0</v>
      </c>
      <c r="BF2115" s="2">
        <v>0</v>
      </c>
      <c r="BG2115" s="2">
        <v>1778</v>
      </c>
      <c r="BH2115" s="2">
        <v>0</v>
      </c>
      <c r="BI2115" s="2">
        <v>0</v>
      </c>
      <c r="BJ2115" s="2">
        <v>0</v>
      </c>
      <c r="BK2115" s="2">
        <v>0</v>
      </c>
      <c r="BL2115" s="2">
        <v>0</v>
      </c>
      <c r="BM2115" s="2">
        <v>0</v>
      </c>
      <c r="BN2115" s="2">
        <v>0</v>
      </c>
      <c r="BO2115" s="2">
        <v>0</v>
      </c>
      <c r="BP2115" s="2">
        <v>0</v>
      </c>
      <c r="BQ2115" s="2">
        <v>0</v>
      </c>
      <c r="BR2115" s="2">
        <v>0</v>
      </c>
      <c r="BS2115" s="2">
        <v>0</v>
      </c>
      <c r="BT2115" s="2">
        <v>0</v>
      </c>
      <c r="BU2115" s="2">
        <v>0</v>
      </c>
      <c r="BV2115" s="2">
        <v>0</v>
      </c>
      <c r="BW2115" s="2">
        <v>0</v>
      </c>
    </row>
    <row r="2116" spans="1:75" s="2" customFormat="1" ht="12.95" customHeight="1">
      <c r="A2116" s="2">
        <v>2526</v>
      </c>
      <c r="B2116" s="2" t="s">
        <v>6927</v>
      </c>
      <c r="C2116" s="2" t="str">
        <f>IF(D2116=0,"Standard only",INDEX($AR$1:$BW$1,1,MATCH(D2116,AR2116:BW2116,0)))</f>
        <v>ZM_Leaf_Pos</v>
      </c>
      <c r="D2116" s="2">
        <v>1465</v>
      </c>
      <c r="E2116" s="31">
        <v>3.1658376246901301</v>
      </c>
      <c r="F2116" s="2">
        <v>463.1241</v>
      </c>
      <c r="G2116" s="2">
        <v>4.87</v>
      </c>
      <c r="H2116" s="2" t="s">
        <v>25</v>
      </c>
      <c r="I2116" s="2" t="s">
        <v>13273</v>
      </c>
      <c r="J2116" s="2" t="s">
        <v>8825</v>
      </c>
      <c r="L2116" s="2" t="s">
        <v>11840</v>
      </c>
      <c r="M2116" s="2">
        <v>3.2</v>
      </c>
      <c r="N2116" s="2" t="s">
        <v>8825</v>
      </c>
      <c r="O2116" s="2" t="s">
        <v>8825</v>
      </c>
      <c r="P2116" s="2">
        <v>21</v>
      </c>
      <c r="Q2116" s="2" t="s">
        <v>6928</v>
      </c>
      <c r="U2116" s="2" t="s">
        <v>6929</v>
      </c>
      <c r="V2116" s="2" t="s">
        <v>6930</v>
      </c>
      <c r="W2116" s="2" t="str">
        <f>"piechart: colorlist=""#00FF00,#FFFFFF,#C0C0C0,#FFFF00,#0000FF,#000080,#008080,#800000,#808000,#800080,#FF0000,#FF00FF"" valuelist="""&amp;AF2116&amp;","&amp;AG2116&amp;","&amp;AH2116&amp;","&amp;AI2116&amp;","&amp;AJ2116&amp;","&amp;AK2116&amp;","&amp;AL2116&amp;","&amp;AM2116&amp;","&amp;AN2116&amp;","&amp;AO2116&amp;","&amp;AP2116&amp;","&amp;AQ2116&amp;""""</f>
        <v>piechart: colorlist="#00FF00,#FFFFFF,#C0C0C0,#FFFF00,#0000FF,#000080,#008080,#800000,#808000,#800080,#FF0000,#FF00FF" valuelist="0,0,1465,0,0,0,0,0,0,0,0,0"</v>
      </c>
      <c r="AF2116" s="2">
        <v>0</v>
      </c>
      <c r="AG2116" s="2">
        <v>0</v>
      </c>
      <c r="AH2116" s="2">
        <v>1465</v>
      </c>
      <c r="AI2116" s="2">
        <v>0</v>
      </c>
      <c r="AJ2116" s="2">
        <v>0</v>
      </c>
      <c r="AK2116" s="2">
        <v>0</v>
      </c>
      <c r="AL2116" s="2">
        <v>0</v>
      </c>
      <c r="AM2116" s="2">
        <v>0</v>
      </c>
      <c r="AN2116" s="2">
        <v>0</v>
      </c>
      <c r="AO2116" s="2">
        <v>0</v>
      </c>
      <c r="AP2116" s="2">
        <v>0</v>
      </c>
      <c r="AQ2116" s="2">
        <v>0</v>
      </c>
      <c r="AR2116" s="2">
        <v>0</v>
      </c>
      <c r="AS2116" s="2">
        <v>0</v>
      </c>
      <c r="AT2116" s="2">
        <v>0</v>
      </c>
      <c r="AU2116" s="2">
        <v>0</v>
      </c>
      <c r="AV2116" s="2">
        <v>0</v>
      </c>
      <c r="AW2116" s="2">
        <v>0</v>
      </c>
      <c r="AX2116" s="2">
        <v>0</v>
      </c>
      <c r="AY2116" s="2">
        <v>0</v>
      </c>
      <c r="AZ2116" s="2">
        <v>0</v>
      </c>
      <c r="BA2116" s="2">
        <v>0</v>
      </c>
      <c r="BB2116" s="2">
        <v>0</v>
      </c>
      <c r="BC2116" s="2">
        <v>0</v>
      </c>
      <c r="BD2116" s="2">
        <v>0</v>
      </c>
      <c r="BE2116" s="2">
        <v>0</v>
      </c>
      <c r="BF2116" s="2">
        <v>0</v>
      </c>
      <c r="BG2116" s="2">
        <v>0</v>
      </c>
      <c r="BH2116" s="2">
        <v>0</v>
      </c>
      <c r="BI2116" s="2">
        <v>0</v>
      </c>
      <c r="BJ2116" s="2">
        <v>0</v>
      </c>
      <c r="BK2116" s="2">
        <v>0</v>
      </c>
      <c r="BL2116" s="2">
        <v>0</v>
      </c>
      <c r="BM2116" s="2">
        <v>0</v>
      </c>
      <c r="BN2116" s="2">
        <v>0</v>
      </c>
      <c r="BO2116" s="2">
        <v>0</v>
      </c>
      <c r="BP2116" s="2">
        <v>0</v>
      </c>
      <c r="BQ2116" s="2">
        <v>0</v>
      </c>
      <c r="BR2116" s="2">
        <v>0</v>
      </c>
      <c r="BS2116" s="2">
        <v>0</v>
      </c>
      <c r="BT2116" s="2">
        <v>1465</v>
      </c>
      <c r="BU2116" s="2">
        <v>0</v>
      </c>
      <c r="BV2116" s="2">
        <v>0</v>
      </c>
      <c r="BW2116" s="2">
        <v>0</v>
      </c>
    </row>
    <row r="2117" spans="1:75" s="2" customFormat="1" ht="12.95" customHeight="1">
      <c r="A2117" s="2">
        <v>2528</v>
      </c>
      <c r="B2117" s="2" t="s">
        <v>1794</v>
      </c>
      <c r="C2117" s="2" t="str">
        <f>IF(D2117=0,"Standard only",INDEX($AR$1:$BW$1,1,MATCH(D2117,AR2117:BW2117,0)))</f>
        <v>OS_LeafStem_Pos</v>
      </c>
      <c r="D2117" s="2">
        <v>3122</v>
      </c>
      <c r="E2117" s="31">
        <v>3.4944328987264002</v>
      </c>
      <c r="F2117" s="2">
        <v>463.12470000000002</v>
      </c>
      <c r="G2117" s="2">
        <v>4.5999999999999996</v>
      </c>
      <c r="H2117" s="2" t="s">
        <v>100</v>
      </c>
      <c r="I2117" s="2" t="s">
        <v>13272</v>
      </c>
      <c r="J2117" s="2" t="s">
        <v>8825</v>
      </c>
      <c r="L2117" s="2" t="s">
        <v>11840</v>
      </c>
      <c r="M2117" s="2">
        <v>3.2</v>
      </c>
      <c r="N2117" s="2" t="s">
        <v>8825</v>
      </c>
      <c r="O2117" s="2" t="s">
        <v>8825</v>
      </c>
      <c r="P2117" s="2">
        <v>22</v>
      </c>
      <c r="Q2117" s="2" t="s">
        <v>1788</v>
      </c>
      <c r="U2117" s="2" t="s">
        <v>1795</v>
      </c>
      <c r="V2117" s="2" t="s">
        <v>1796</v>
      </c>
      <c r="W2117" s="2" t="str">
        <f>"piechart: colorlist=""#00FF00,#FFFFFF,#C0C0C0,#FFFF00,#0000FF,#000080,#008080,#800000,#808000,#800080,#FF0000,#FF00FF"" valuelist="""&amp;AF2117&amp;","&amp;AG2117&amp;","&amp;AH2117&amp;","&amp;AI2117&amp;","&amp;AJ2117&amp;","&amp;AK2117&amp;","&amp;AL2117&amp;","&amp;AM2117&amp;","&amp;AN2117&amp;","&amp;AO2117&amp;","&amp;AP2117&amp;","&amp;AQ2117&amp;""""</f>
        <v>piechart: colorlist="#00FF00,#FFFFFF,#C0C0C0,#FFFF00,#0000FF,#000080,#008080,#800000,#808000,#800080,#FF0000,#FF00FF" valuelist="0,3122,0,0,0,0,1967,0,0,0,0,0"</v>
      </c>
      <c r="AF2117" s="2">
        <v>0</v>
      </c>
      <c r="AG2117" s="2">
        <v>3122</v>
      </c>
      <c r="AH2117" s="2">
        <v>0</v>
      </c>
      <c r="AI2117" s="2">
        <v>0</v>
      </c>
      <c r="AJ2117" s="2">
        <v>0</v>
      </c>
      <c r="AK2117" s="2">
        <v>0</v>
      </c>
      <c r="AL2117" s="2">
        <v>1967</v>
      </c>
      <c r="AM2117" s="2">
        <v>0</v>
      </c>
      <c r="AN2117" s="2">
        <v>0</v>
      </c>
      <c r="AO2117" s="2">
        <v>0</v>
      </c>
      <c r="AP2117" s="2">
        <v>0</v>
      </c>
      <c r="AQ2117" s="2">
        <v>0</v>
      </c>
      <c r="AR2117" s="2">
        <v>0</v>
      </c>
      <c r="AS2117" s="2">
        <v>0</v>
      </c>
      <c r="AT2117" s="2">
        <v>0</v>
      </c>
      <c r="AU2117" s="2">
        <v>0</v>
      </c>
      <c r="AV2117" s="2">
        <v>0</v>
      </c>
      <c r="AW2117" s="2">
        <v>0</v>
      </c>
      <c r="AX2117" s="2">
        <v>0</v>
      </c>
      <c r="AY2117" s="2">
        <v>0</v>
      </c>
      <c r="AZ2117" s="2">
        <v>0</v>
      </c>
      <c r="BA2117" s="2">
        <v>0</v>
      </c>
      <c r="BB2117" s="2">
        <v>0</v>
      </c>
      <c r="BC2117" s="2">
        <v>0</v>
      </c>
      <c r="BD2117" s="2">
        <v>0</v>
      </c>
      <c r="BE2117" s="2">
        <v>0</v>
      </c>
      <c r="BF2117" s="2">
        <v>0</v>
      </c>
      <c r="BG2117" s="2">
        <v>1967</v>
      </c>
      <c r="BH2117" s="2">
        <v>0</v>
      </c>
      <c r="BI2117" s="2">
        <v>0</v>
      </c>
      <c r="BJ2117" s="2">
        <v>0</v>
      </c>
      <c r="BK2117" s="2">
        <v>0</v>
      </c>
      <c r="BL2117" s="2">
        <v>0</v>
      </c>
      <c r="BM2117" s="2">
        <v>0</v>
      </c>
      <c r="BN2117" s="2">
        <v>3122</v>
      </c>
      <c r="BO2117" s="2">
        <v>0</v>
      </c>
      <c r="BP2117" s="2">
        <v>0</v>
      </c>
      <c r="BQ2117" s="2">
        <v>0</v>
      </c>
      <c r="BR2117" s="2">
        <v>0</v>
      </c>
      <c r="BS2117" s="2">
        <v>0</v>
      </c>
      <c r="BT2117" s="2">
        <v>0</v>
      </c>
      <c r="BU2117" s="2">
        <v>0</v>
      </c>
      <c r="BV2117" s="2">
        <v>0</v>
      </c>
      <c r="BW2117" s="2">
        <v>0</v>
      </c>
    </row>
    <row r="2118" spans="1:75" s="2" customFormat="1" ht="12.95" customHeight="1">
      <c r="A2118" s="2">
        <v>2530</v>
      </c>
      <c r="B2118" s="2" t="s">
        <v>1797</v>
      </c>
      <c r="C2118" s="2" t="str">
        <f>IF(D2118=0,"Standard only",INDEX($AR$1:$BW$1,1,MATCH(D2118,AR2118:BW2118,0)))</f>
        <v>OS_LeafStem_Pos</v>
      </c>
      <c r="D2118" s="2">
        <v>2750</v>
      </c>
      <c r="E2118" s="31">
        <v>3.4393326938302602</v>
      </c>
      <c r="F2118" s="2">
        <v>463.12540000000001</v>
      </c>
      <c r="G2118" s="2">
        <v>4.3</v>
      </c>
      <c r="H2118" s="2" t="s">
        <v>100</v>
      </c>
      <c r="I2118" s="2" t="s">
        <v>13272</v>
      </c>
      <c r="J2118" s="2" t="s">
        <v>8825</v>
      </c>
      <c r="L2118" s="2" t="s">
        <v>11840</v>
      </c>
      <c r="M2118" s="2">
        <v>3.2</v>
      </c>
      <c r="N2118" s="2" t="s">
        <v>8825</v>
      </c>
      <c r="O2118" s="2" t="s">
        <v>8825</v>
      </c>
      <c r="P2118" s="2">
        <v>22</v>
      </c>
      <c r="Q2118" s="2" t="s">
        <v>1788</v>
      </c>
      <c r="U2118" s="2" t="s">
        <v>1798</v>
      </c>
      <c r="V2118" s="2" t="s">
        <v>1799</v>
      </c>
      <c r="W2118" s="2" t="str">
        <f>"piechart: colorlist=""#00FF00,#FFFFFF,#C0C0C0,#FFFF00,#0000FF,#000080,#008080,#800000,#808000,#800080,#FF0000,#FF00FF"" valuelist="""&amp;AF2118&amp;","&amp;AG2118&amp;","&amp;AH2118&amp;","&amp;AI2118&amp;","&amp;AJ2118&amp;","&amp;AK2118&amp;","&amp;AL2118&amp;","&amp;AM2118&amp;","&amp;AN2118&amp;","&amp;AO2118&amp;","&amp;AP2118&amp;","&amp;AQ2118&amp;""""</f>
        <v>piechart: colorlist="#00FF00,#FFFFFF,#C0C0C0,#FFFF00,#0000FF,#000080,#008080,#800000,#808000,#800080,#FF0000,#FF00FF" valuelist="0,2750,0,0,0,0,1916,0,0,0,0,0"</v>
      </c>
      <c r="AF2118" s="2">
        <v>0</v>
      </c>
      <c r="AG2118" s="2">
        <v>2750</v>
      </c>
      <c r="AH2118" s="2">
        <v>0</v>
      </c>
      <c r="AI2118" s="2">
        <v>0</v>
      </c>
      <c r="AJ2118" s="2">
        <v>0</v>
      </c>
      <c r="AK2118" s="2">
        <v>0</v>
      </c>
      <c r="AL2118" s="2">
        <v>1916</v>
      </c>
      <c r="AM2118" s="2">
        <v>0</v>
      </c>
      <c r="AN2118" s="2">
        <v>0</v>
      </c>
      <c r="AO2118" s="2">
        <v>0</v>
      </c>
      <c r="AP2118" s="2">
        <v>0</v>
      </c>
      <c r="AQ2118" s="2">
        <v>0</v>
      </c>
      <c r="AR2118" s="2">
        <v>0</v>
      </c>
      <c r="AS2118" s="2">
        <v>0</v>
      </c>
      <c r="AT2118" s="2">
        <v>0</v>
      </c>
      <c r="AU2118" s="2">
        <v>0</v>
      </c>
      <c r="AV2118" s="2">
        <v>0</v>
      </c>
      <c r="AW2118" s="2">
        <v>0</v>
      </c>
      <c r="AX2118" s="2">
        <v>0</v>
      </c>
      <c r="AY2118" s="2">
        <v>0</v>
      </c>
      <c r="AZ2118" s="2">
        <v>0</v>
      </c>
      <c r="BA2118" s="2">
        <v>0</v>
      </c>
      <c r="BB2118" s="2">
        <v>0</v>
      </c>
      <c r="BC2118" s="2">
        <v>0</v>
      </c>
      <c r="BD2118" s="2">
        <v>0</v>
      </c>
      <c r="BE2118" s="2">
        <v>0</v>
      </c>
      <c r="BF2118" s="2">
        <v>1228</v>
      </c>
      <c r="BG2118" s="2">
        <v>688</v>
      </c>
      <c r="BH2118" s="2">
        <v>0</v>
      </c>
      <c r="BI2118" s="2">
        <v>0</v>
      </c>
      <c r="BJ2118" s="2">
        <v>0</v>
      </c>
      <c r="BK2118" s="2">
        <v>0</v>
      </c>
      <c r="BL2118" s="2">
        <v>0</v>
      </c>
      <c r="BM2118" s="2">
        <v>0</v>
      </c>
      <c r="BN2118" s="2">
        <v>2750</v>
      </c>
      <c r="BO2118" s="2">
        <v>0</v>
      </c>
      <c r="BP2118" s="2">
        <v>0</v>
      </c>
      <c r="BQ2118" s="2">
        <v>0</v>
      </c>
      <c r="BR2118" s="2">
        <v>0</v>
      </c>
      <c r="BS2118" s="2">
        <v>0</v>
      </c>
      <c r="BT2118" s="2">
        <v>0</v>
      </c>
      <c r="BU2118" s="2">
        <v>0</v>
      </c>
      <c r="BV2118" s="2">
        <v>0</v>
      </c>
      <c r="BW2118" s="2">
        <v>0</v>
      </c>
    </row>
    <row r="2119" spans="1:75" s="2" customFormat="1" ht="12.95" customHeight="1">
      <c r="A2119" s="2">
        <v>2537</v>
      </c>
      <c r="B2119" s="2" t="s">
        <v>1810</v>
      </c>
      <c r="C2119" s="2" t="str">
        <f>IF(D2119=0,"Standard only",INDEX($AR$1:$BW$1,1,MATCH(D2119,AR2119:BW2119,0)))</f>
        <v>ST_LeafStem_Pos</v>
      </c>
      <c r="D2119" s="2">
        <v>2090</v>
      </c>
      <c r="E2119" s="31">
        <v>3.13385812520333</v>
      </c>
      <c r="F2119" s="2">
        <v>465.10509999999999</v>
      </c>
      <c r="G2119" s="2">
        <v>3.57</v>
      </c>
      <c r="H2119" s="2" t="s">
        <v>25</v>
      </c>
      <c r="I2119" s="2" t="s">
        <v>13273</v>
      </c>
      <c r="J2119" s="2" t="s">
        <v>8825</v>
      </c>
      <c r="L2119" s="2" t="s">
        <v>11840</v>
      </c>
      <c r="M2119" s="2">
        <v>3.2</v>
      </c>
      <c r="N2119" s="2" t="s">
        <v>8825</v>
      </c>
      <c r="O2119" s="2" t="s">
        <v>8825</v>
      </c>
      <c r="P2119" s="2">
        <v>21</v>
      </c>
      <c r="Q2119" s="2" t="s">
        <v>1801</v>
      </c>
      <c r="R2119" s="32"/>
      <c r="U2119" s="2" t="s">
        <v>1811</v>
      </c>
      <c r="V2119" s="2" t="s">
        <v>1812</v>
      </c>
      <c r="W2119" s="2" t="str">
        <f>"piechart: colorlist=""#00FF00,#FFFFFF,#C0C0C0,#FFFF00,#0000FF,#000080,#008080,#800000,#808000,#800080,#FF0000,#FF00FF"" valuelist="""&amp;AF2119&amp;","&amp;AG2119&amp;","&amp;AH2119&amp;","&amp;AI2119&amp;","&amp;AJ2119&amp;","&amp;AK2119&amp;","&amp;AL2119&amp;","&amp;AM2119&amp;","&amp;AN2119&amp;","&amp;AO2119&amp;","&amp;AP2119&amp;","&amp;AQ2119&amp;""""</f>
        <v>piechart: colorlist="#00FF00,#FFFFFF,#C0C0C0,#FFFF00,#0000FF,#000080,#008080,#800000,#808000,#800080,#FF0000,#FF00FF" valuelist="0,0,0,2698,0,0,0,0,0,0,1265,2090"</v>
      </c>
      <c r="AF2119" s="2">
        <v>0</v>
      </c>
      <c r="AG2119" s="2">
        <v>0</v>
      </c>
      <c r="AH2119" s="2">
        <v>0</v>
      </c>
      <c r="AI2119" s="2">
        <v>2698</v>
      </c>
      <c r="AJ2119" s="2">
        <v>0</v>
      </c>
      <c r="AK2119" s="2">
        <v>0</v>
      </c>
      <c r="AL2119" s="2">
        <v>0</v>
      </c>
      <c r="AM2119" s="2">
        <v>0</v>
      </c>
      <c r="AN2119" s="2">
        <v>0</v>
      </c>
      <c r="AO2119" s="2">
        <v>0</v>
      </c>
      <c r="AP2119" s="2">
        <v>1265</v>
      </c>
      <c r="AQ2119" s="2">
        <v>2090</v>
      </c>
      <c r="AR2119" s="2">
        <v>805</v>
      </c>
      <c r="AS2119" s="2">
        <v>1361</v>
      </c>
      <c r="AT2119" s="2">
        <v>532</v>
      </c>
      <c r="AU2119" s="2">
        <v>0</v>
      </c>
      <c r="AV2119" s="2">
        <v>0</v>
      </c>
      <c r="AW2119" s="2">
        <v>0</v>
      </c>
      <c r="AX2119" s="2">
        <v>0</v>
      </c>
      <c r="AY2119" s="2">
        <v>0</v>
      </c>
      <c r="AZ2119" s="2">
        <v>0</v>
      </c>
      <c r="BA2119" s="2">
        <v>0</v>
      </c>
      <c r="BB2119" s="2">
        <v>0</v>
      </c>
      <c r="BC2119" s="2">
        <v>587</v>
      </c>
      <c r="BD2119" s="2">
        <v>678</v>
      </c>
      <c r="BE2119" s="2">
        <v>0</v>
      </c>
      <c r="BF2119" s="2">
        <v>0</v>
      </c>
      <c r="BG2119" s="2">
        <v>0</v>
      </c>
      <c r="BH2119" s="2">
        <v>0</v>
      </c>
      <c r="BI2119" s="2">
        <v>0</v>
      </c>
      <c r="BJ2119" s="2">
        <v>0</v>
      </c>
      <c r="BK2119" s="2">
        <v>0</v>
      </c>
      <c r="BL2119" s="2">
        <v>0</v>
      </c>
      <c r="BM2119" s="2">
        <v>0</v>
      </c>
      <c r="BN2119" s="2">
        <v>0</v>
      </c>
      <c r="BO2119" s="2">
        <v>0</v>
      </c>
      <c r="BP2119" s="2">
        <v>0</v>
      </c>
      <c r="BQ2119" s="2">
        <v>2090</v>
      </c>
      <c r="BR2119" s="2">
        <v>0</v>
      </c>
      <c r="BS2119" s="2">
        <v>0</v>
      </c>
      <c r="BT2119" s="2">
        <v>0</v>
      </c>
      <c r="BU2119" s="2">
        <v>0</v>
      </c>
      <c r="BV2119" s="2">
        <v>0</v>
      </c>
      <c r="BW2119" s="2">
        <v>0</v>
      </c>
    </row>
    <row r="2120" spans="1:75" s="2" customFormat="1" ht="12.95" customHeight="1">
      <c r="A2120" s="2">
        <v>2539</v>
      </c>
      <c r="B2120" s="2" t="s">
        <v>6934</v>
      </c>
      <c r="C2120" s="2" t="str">
        <f>IF(D2120=0,"Standard only",INDEX($AR$1:$BW$1,1,MATCH(D2120,AR2120:BW2120,0)))</f>
        <v>GU_LeafStem_Pos</v>
      </c>
      <c r="D2120" s="2">
        <v>1721</v>
      </c>
      <c r="E2120" s="31">
        <v>3.2357808703275599</v>
      </c>
      <c r="F2120" s="2">
        <v>467.10989999999998</v>
      </c>
      <c r="G2120" s="2">
        <v>4.05</v>
      </c>
      <c r="H2120" s="2" t="s">
        <v>25</v>
      </c>
      <c r="I2120" s="2" t="s">
        <v>13273</v>
      </c>
      <c r="J2120" s="2" t="s">
        <v>8825</v>
      </c>
      <c r="L2120" s="2" t="s">
        <v>11840</v>
      </c>
      <c r="M2120" s="2">
        <v>3.2</v>
      </c>
      <c r="N2120" s="2" t="s">
        <v>8825</v>
      </c>
      <c r="O2120" s="2" t="s">
        <v>8825</v>
      </c>
      <c r="P2120" s="2">
        <v>21</v>
      </c>
      <c r="Q2120" s="2" t="s">
        <v>6935</v>
      </c>
      <c r="U2120" s="2" t="s">
        <v>6936</v>
      </c>
      <c r="W2120" s="2" t="str">
        <f>"piechart: colorlist=""#00FF00,#FFFFFF,#C0C0C0,#FFFF00,#0000FF,#000080,#008080,#800000,#808000,#800080,#FF0000,#FF00FF"" valuelist="""&amp;AF2120&amp;","&amp;AG2120&amp;","&amp;AH2120&amp;","&amp;AI2120&amp;","&amp;AJ2120&amp;","&amp;AK2120&amp;","&amp;AL2120&amp;","&amp;AM2120&amp;","&amp;AN2120&amp;","&amp;AO2120&amp;","&amp;AP2120&amp;","&amp;AQ2120&amp;""""</f>
        <v>piechart: colorlist="#00FF00,#FFFFFF,#C0C0C0,#FFFF00,#0000FF,#000080,#008080,#800000,#808000,#800080,#FF0000,#FF00FF" valuelist="0,0,0,0,0,0,0,0,0,1721,0,0"</v>
      </c>
      <c r="AF2120" s="2">
        <v>0</v>
      </c>
      <c r="AG2120" s="2">
        <v>0</v>
      </c>
      <c r="AH2120" s="2">
        <v>0</v>
      </c>
      <c r="AI2120" s="2">
        <v>0</v>
      </c>
      <c r="AJ2120" s="2">
        <v>0</v>
      </c>
      <c r="AK2120" s="2">
        <v>0</v>
      </c>
      <c r="AL2120" s="2">
        <v>0</v>
      </c>
      <c r="AM2120" s="2">
        <v>0</v>
      </c>
      <c r="AN2120" s="2">
        <v>0</v>
      </c>
      <c r="AO2120" s="2">
        <v>1721</v>
      </c>
      <c r="AP2120" s="2">
        <v>0</v>
      </c>
      <c r="AQ2120" s="2">
        <v>0</v>
      </c>
      <c r="AR2120" s="2">
        <v>0</v>
      </c>
      <c r="AS2120" s="2">
        <v>0</v>
      </c>
      <c r="AT2120" s="2">
        <v>0</v>
      </c>
      <c r="AU2120" s="2">
        <v>0</v>
      </c>
      <c r="AV2120" s="2">
        <v>0</v>
      </c>
      <c r="AW2120" s="2">
        <v>0</v>
      </c>
      <c r="AX2120" s="2">
        <v>0</v>
      </c>
      <c r="AY2120" s="2">
        <v>0</v>
      </c>
      <c r="AZ2120" s="2">
        <v>0</v>
      </c>
      <c r="BA2120" s="2">
        <v>1721</v>
      </c>
      <c r="BB2120" s="2">
        <v>0</v>
      </c>
      <c r="BC2120" s="2">
        <v>0</v>
      </c>
      <c r="BD2120" s="2">
        <v>0</v>
      </c>
      <c r="BE2120" s="2">
        <v>0</v>
      </c>
      <c r="BF2120" s="2">
        <v>0</v>
      </c>
      <c r="BG2120" s="2">
        <v>0</v>
      </c>
      <c r="BH2120" s="2">
        <v>0</v>
      </c>
      <c r="BI2120" s="2">
        <v>0</v>
      </c>
      <c r="BJ2120" s="2">
        <v>0</v>
      </c>
      <c r="BK2120" s="2">
        <v>0</v>
      </c>
      <c r="BL2120" s="2">
        <v>0</v>
      </c>
      <c r="BM2120" s="2">
        <v>0</v>
      </c>
      <c r="BN2120" s="2">
        <v>0</v>
      </c>
      <c r="BO2120" s="2">
        <v>0</v>
      </c>
      <c r="BP2120" s="2">
        <v>0</v>
      </c>
      <c r="BQ2120" s="2">
        <v>0</v>
      </c>
      <c r="BR2120" s="2">
        <v>0</v>
      </c>
      <c r="BS2120" s="2">
        <v>0</v>
      </c>
      <c r="BT2120" s="2">
        <v>0</v>
      </c>
      <c r="BU2120" s="2">
        <v>0</v>
      </c>
      <c r="BV2120" s="2">
        <v>0</v>
      </c>
      <c r="BW2120" s="2">
        <v>0</v>
      </c>
    </row>
    <row r="2121" spans="1:75" s="2" customFormat="1" ht="12.95" customHeight="1">
      <c r="A2121" s="2">
        <v>2540</v>
      </c>
      <c r="B2121" s="2" t="s">
        <v>6937</v>
      </c>
      <c r="C2121" s="2" t="str">
        <f>IF(D2121=0,"Standard only",INDEX($AR$1:$BW$1,1,MATCH(D2121,AR2121:BW2121,0)))</f>
        <v>GM_Root_Pos</v>
      </c>
      <c r="D2121" s="2">
        <v>1501</v>
      </c>
      <c r="E2121" s="31">
        <v>3.1763806922432698</v>
      </c>
      <c r="F2121" s="2">
        <v>467.11790000000002</v>
      </c>
      <c r="G2121" s="2">
        <v>2.62</v>
      </c>
      <c r="H2121" s="2" t="s">
        <v>25</v>
      </c>
      <c r="I2121" s="2" t="s">
        <v>13273</v>
      </c>
      <c r="J2121" s="2" t="s">
        <v>8825</v>
      </c>
      <c r="L2121" s="2" t="s">
        <v>11840</v>
      </c>
      <c r="M2121" s="2">
        <v>3.2</v>
      </c>
      <c r="N2121" s="2" t="s">
        <v>8825</v>
      </c>
      <c r="O2121" s="2" t="s">
        <v>8825</v>
      </c>
      <c r="P2121" s="2">
        <v>21</v>
      </c>
      <c r="Q2121" s="2" t="s">
        <v>6935</v>
      </c>
      <c r="U2121" s="2" t="s">
        <v>6938</v>
      </c>
      <c r="V2121" s="2" t="s">
        <v>6939</v>
      </c>
      <c r="W2121" s="2" t="str">
        <f>"piechart: colorlist=""#00FF00,#FFFFFF,#C0C0C0,#FFFF00,#0000FF,#000080,#008080,#800000,#808000,#800080,#FF0000,#FF00FF"" valuelist="""&amp;AF2121&amp;","&amp;AG2121&amp;","&amp;AH2121&amp;","&amp;AI2121&amp;","&amp;AJ2121&amp;","&amp;AK2121&amp;","&amp;AL2121&amp;","&amp;AM2121&amp;","&amp;AN2121&amp;","&amp;AO2121&amp;","&amp;AP2121&amp;","&amp;AQ2121&amp;""""</f>
        <v>piechart: colorlist="#00FF00,#FFFFFF,#C0C0C0,#FFFF00,#0000FF,#000080,#008080,#800000,#808000,#800080,#FF0000,#FF00FF" valuelist="0,0,0,0,0,0,0,1501,0,0,0,0"</v>
      </c>
      <c r="AF2121" s="2">
        <v>0</v>
      </c>
      <c r="AG2121" s="2">
        <v>0</v>
      </c>
      <c r="AH2121" s="2">
        <v>0</v>
      </c>
      <c r="AI2121" s="2">
        <v>0</v>
      </c>
      <c r="AJ2121" s="2">
        <v>0</v>
      </c>
      <c r="AK2121" s="2">
        <v>0</v>
      </c>
      <c r="AL2121" s="2">
        <v>0</v>
      </c>
      <c r="AM2121" s="2">
        <v>1501</v>
      </c>
      <c r="AN2121" s="2">
        <v>0</v>
      </c>
      <c r="AO2121" s="2">
        <v>0</v>
      </c>
      <c r="AP2121" s="2">
        <v>0</v>
      </c>
      <c r="AQ2121" s="2">
        <v>0</v>
      </c>
      <c r="AR2121" s="2">
        <v>0</v>
      </c>
      <c r="AS2121" s="2">
        <v>0</v>
      </c>
      <c r="AT2121" s="2">
        <v>0</v>
      </c>
      <c r="AU2121" s="2">
        <v>0</v>
      </c>
      <c r="AV2121" s="2">
        <v>0</v>
      </c>
      <c r="AW2121" s="2">
        <v>0</v>
      </c>
      <c r="AX2121" s="2">
        <v>0</v>
      </c>
      <c r="AY2121" s="2">
        <v>0</v>
      </c>
      <c r="AZ2121" s="2">
        <v>1501</v>
      </c>
      <c r="BA2121" s="2">
        <v>0</v>
      </c>
      <c r="BB2121" s="2">
        <v>0</v>
      </c>
      <c r="BC2121" s="2">
        <v>0</v>
      </c>
      <c r="BD2121" s="2">
        <v>0</v>
      </c>
      <c r="BE2121" s="2">
        <v>0</v>
      </c>
      <c r="BF2121" s="2">
        <v>0</v>
      </c>
      <c r="BG2121" s="2">
        <v>0</v>
      </c>
      <c r="BH2121" s="2">
        <v>0</v>
      </c>
      <c r="BI2121" s="2">
        <v>0</v>
      </c>
      <c r="BJ2121" s="2">
        <v>0</v>
      </c>
      <c r="BK2121" s="2">
        <v>0</v>
      </c>
      <c r="BL2121" s="2">
        <v>0</v>
      </c>
      <c r="BM2121" s="2">
        <v>0</v>
      </c>
      <c r="BN2121" s="2">
        <v>0</v>
      </c>
      <c r="BO2121" s="2">
        <v>0</v>
      </c>
      <c r="BP2121" s="2">
        <v>0</v>
      </c>
      <c r="BQ2121" s="2">
        <v>0</v>
      </c>
      <c r="BR2121" s="2">
        <v>0</v>
      </c>
      <c r="BS2121" s="2">
        <v>0</v>
      </c>
      <c r="BT2121" s="2">
        <v>0</v>
      </c>
      <c r="BU2121" s="2">
        <v>0</v>
      </c>
      <c r="BV2121" s="2">
        <v>0</v>
      </c>
      <c r="BW2121" s="2">
        <v>0</v>
      </c>
    </row>
    <row r="2122" spans="1:75" s="2" customFormat="1" ht="12.95" customHeight="1">
      <c r="A2122" s="2">
        <v>2546</v>
      </c>
      <c r="B2122" s="2" t="s">
        <v>6947</v>
      </c>
      <c r="C2122" s="2" t="str">
        <f>IF(D2122=0,"Standard only",INDEX($AR$1:$BW$1,1,MATCH(D2122,AR2122:BW2122,0)))</f>
        <v>LE_Ripe_Pos</v>
      </c>
      <c r="D2122" s="2">
        <v>1324</v>
      </c>
      <c r="E2122" s="31">
        <v>3.12188798510368</v>
      </c>
      <c r="F2122" s="2">
        <v>469.14260000000002</v>
      </c>
      <c r="G2122" s="2">
        <v>2.35</v>
      </c>
      <c r="H2122" s="2" t="s">
        <v>25</v>
      </c>
      <c r="I2122" s="2" t="s">
        <v>13270</v>
      </c>
      <c r="J2122" s="2" t="s">
        <v>8825</v>
      </c>
      <c r="L2122" s="2" t="s">
        <v>11840</v>
      </c>
      <c r="M2122" s="2">
        <v>3.2</v>
      </c>
      <c r="N2122" s="2" t="s">
        <v>8825</v>
      </c>
      <c r="O2122" s="2" t="s">
        <v>8825</v>
      </c>
      <c r="P2122" s="2">
        <v>20</v>
      </c>
      <c r="Q2122" s="2" t="s">
        <v>6948</v>
      </c>
      <c r="U2122" s="2" t="s">
        <v>6949</v>
      </c>
      <c r="V2122" s="2" t="s">
        <v>6950</v>
      </c>
      <c r="W2122" s="2" t="str">
        <f>"piechart: colorlist=""#00FF00,#FFFFFF,#C0C0C0,#FFFF00,#0000FF,#000080,#008080,#800000,#808000,#800080,#FF0000,#FF00FF"" valuelist="""&amp;AF2122&amp;","&amp;AG2122&amp;","&amp;AH2122&amp;","&amp;AI2122&amp;","&amp;AJ2122&amp;","&amp;AK2122&amp;","&amp;AL2122&amp;","&amp;AM2122&amp;","&amp;AN2122&amp;","&amp;AO2122&amp;","&amp;AP2122&amp;","&amp;AQ2122&amp;""""</f>
        <v>piechart: colorlist="#00FF00,#FFFFFF,#C0C0C0,#FFFF00,#0000FF,#000080,#008080,#800000,#808000,#800080,#FF0000,#FF00FF" valuelist="0,0,0,0,0,0,0,0,0,0,1324,476"</v>
      </c>
      <c r="AF2122" s="2">
        <v>0</v>
      </c>
      <c r="AG2122" s="2">
        <v>0</v>
      </c>
      <c r="AH2122" s="2">
        <v>0</v>
      </c>
      <c r="AI2122" s="2">
        <v>0</v>
      </c>
      <c r="AJ2122" s="2">
        <v>0</v>
      </c>
      <c r="AK2122" s="2">
        <v>0</v>
      </c>
      <c r="AL2122" s="2">
        <v>0</v>
      </c>
      <c r="AM2122" s="2">
        <v>0</v>
      </c>
      <c r="AN2122" s="2">
        <v>0</v>
      </c>
      <c r="AO2122" s="2">
        <v>0</v>
      </c>
      <c r="AP2122" s="2">
        <v>1324</v>
      </c>
      <c r="AQ2122" s="2">
        <v>476</v>
      </c>
      <c r="AR2122" s="2">
        <v>0</v>
      </c>
      <c r="AS2122" s="2">
        <v>0</v>
      </c>
      <c r="AT2122" s="2">
        <v>0</v>
      </c>
      <c r="AU2122" s="2">
        <v>0</v>
      </c>
      <c r="AV2122" s="2">
        <v>0</v>
      </c>
      <c r="AW2122" s="2">
        <v>0</v>
      </c>
      <c r="AX2122" s="2">
        <v>0</v>
      </c>
      <c r="AY2122" s="2">
        <v>0</v>
      </c>
      <c r="AZ2122" s="2">
        <v>0</v>
      </c>
      <c r="BA2122" s="2">
        <v>0</v>
      </c>
      <c r="BB2122" s="2">
        <v>0</v>
      </c>
      <c r="BC2122" s="2">
        <v>0</v>
      </c>
      <c r="BD2122" s="2">
        <v>0</v>
      </c>
      <c r="BE2122" s="2">
        <v>1324</v>
      </c>
      <c r="BF2122" s="2">
        <v>0</v>
      </c>
      <c r="BG2122" s="2">
        <v>0</v>
      </c>
      <c r="BH2122" s="2">
        <v>0</v>
      </c>
      <c r="BI2122" s="2">
        <v>0</v>
      </c>
      <c r="BJ2122" s="2">
        <v>0</v>
      </c>
      <c r="BK2122" s="2">
        <v>0</v>
      </c>
      <c r="BL2122" s="2">
        <v>0</v>
      </c>
      <c r="BM2122" s="2">
        <v>0</v>
      </c>
      <c r="BN2122" s="2">
        <v>0</v>
      </c>
      <c r="BO2122" s="2">
        <v>0</v>
      </c>
      <c r="BP2122" s="2">
        <v>0</v>
      </c>
      <c r="BQ2122" s="2">
        <v>0</v>
      </c>
      <c r="BR2122" s="2">
        <v>476</v>
      </c>
      <c r="BS2122" s="2">
        <v>0</v>
      </c>
      <c r="BT2122" s="2">
        <v>0</v>
      </c>
      <c r="BU2122" s="2">
        <v>0</v>
      </c>
      <c r="BV2122" s="2">
        <v>0</v>
      </c>
      <c r="BW2122" s="2">
        <v>0</v>
      </c>
    </row>
    <row r="2123" spans="1:75" s="2" customFormat="1" ht="12.95" customHeight="1">
      <c r="A2123" s="2">
        <v>2547</v>
      </c>
      <c r="B2123" s="2" t="s">
        <v>6951</v>
      </c>
      <c r="C2123" s="2" t="str">
        <f>IF(D2123=0,"Standard only",INDEX($AR$1:$BW$1,1,MATCH(D2123,AR2123:BW2123,0)))</f>
        <v>LE_Ripe_Pos</v>
      </c>
      <c r="D2123" s="2">
        <v>1794</v>
      </c>
      <c r="E2123" s="31">
        <v>3.2538224387080699</v>
      </c>
      <c r="F2123" s="2">
        <v>469.14580000000001</v>
      </c>
      <c r="G2123" s="2">
        <v>2.72</v>
      </c>
      <c r="H2123" s="2" t="s">
        <v>25</v>
      </c>
      <c r="I2123" s="2" t="s">
        <v>13270</v>
      </c>
      <c r="J2123" s="2" t="s">
        <v>8825</v>
      </c>
      <c r="L2123" s="2" t="s">
        <v>11840</v>
      </c>
      <c r="M2123" s="2">
        <v>3.2</v>
      </c>
      <c r="N2123" s="2" t="s">
        <v>8825</v>
      </c>
      <c r="O2123" s="2" t="s">
        <v>8825</v>
      </c>
      <c r="P2123" s="2">
        <v>20</v>
      </c>
      <c r="Q2123" s="2" t="s">
        <v>6948</v>
      </c>
      <c r="U2123" s="2" t="s">
        <v>6952</v>
      </c>
      <c r="V2123" s="2" t="s">
        <v>6953</v>
      </c>
      <c r="W2123" s="2" t="str">
        <f>"piechart: colorlist=""#00FF00,#FFFFFF,#C0C0C0,#FFFF00,#0000FF,#000080,#008080,#800000,#808000,#800080,#FF0000,#FF00FF"" valuelist="""&amp;AF2123&amp;","&amp;AG2123&amp;","&amp;AH2123&amp;","&amp;AI2123&amp;","&amp;AJ2123&amp;","&amp;AK2123&amp;","&amp;AL2123&amp;","&amp;AM2123&amp;","&amp;AN2123&amp;","&amp;AO2123&amp;","&amp;AP2123&amp;","&amp;AQ2123&amp;""""</f>
        <v>piechart: colorlist="#00FF00,#FFFFFF,#C0C0C0,#FFFF00,#0000FF,#000080,#008080,#800000,#808000,#800080,#FF0000,#FF00FF" valuelist="0,0,0,0,0,0,0,0,436,0,3005,488"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>
        <v>0</v>
      </c>
      <c r="AL2123" s="2">
        <v>0</v>
      </c>
      <c r="AM2123" s="2">
        <v>0</v>
      </c>
      <c r="AN2123" s="2">
        <v>436</v>
      </c>
      <c r="AO2123" s="2">
        <v>0</v>
      </c>
      <c r="AP2123" s="2">
        <v>3005</v>
      </c>
      <c r="AQ2123" s="2">
        <v>488</v>
      </c>
      <c r="AR2123" s="2">
        <v>0</v>
      </c>
      <c r="AS2123" s="2">
        <v>0</v>
      </c>
      <c r="AT2123" s="2">
        <v>0</v>
      </c>
      <c r="AU2123" s="2">
        <v>0</v>
      </c>
      <c r="AV2123" s="2">
        <v>0</v>
      </c>
      <c r="AW2123" s="2">
        <v>436</v>
      </c>
      <c r="AX2123" s="2">
        <v>0</v>
      </c>
      <c r="AY2123" s="2">
        <v>0</v>
      </c>
      <c r="AZ2123" s="2">
        <v>0</v>
      </c>
      <c r="BA2123" s="2">
        <v>0</v>
      </c>
      <c r="BB2123" s="2">
        <v>0</v>
      </c>
      <c r="BC2123" s="2">
        <v>1211</v>
      </c>
      <c r="BD2123" s="2">
        <v>0</v>
      </c>
      <c r="BE2123" s="2">
        <v>1794</v>
      </c>
      <c r="BF2123" s="2">
        <v>0</v>
      </c>
      <c r="BG2123" s="2">
        <v>0</v>
      </c>
      <c r="BH2123" s="2">
        <v>0</v>
      </c>
      <c r="BI2123" s="2">
        <v>0</v>
      </c>
      <c r="BJ2123" s="2">
        <v>0</v>
      </c>
      <c r="BK2123" s="2">
        <v>0</v>
      </c>
      <c r="BL2123" s="2">
        <v>0</v>
      </c>
      <c r="BM2123" s="2">
        <v>0</v>
      </c>
      <c r="BN2123" s="2">
        <v>0</v>
      </c>
      <c r="BO2123" s="2">
        <v>0</v>
      </c>
      <c r="BP2123" s="2">
        <v>0</v>
      </c>
      <c r="BQ2123" s="2">
        <v>0</v>
      </c>
      <c r="BR2123" s="2">
        <v>488</v>
      </c>
      <c r="BS2123" s="2">
        <v>0</v>
      </c>
      <c r="BT2123" s="2">
        <v>0</v>
      </c>
      <c r="BU2123" s="2">
        <v>0</v>
      </c>
      <c r="BV2123" s="2">
        <v>0</v>
      </c>
      <c r="BW2123" s="2">
        <v>0</v>
      </c>
    </row>
    <row r="2124" spans="1:75" s="2" customFormat="1" ht="12.95" customHeight="1">
      <c r="A2124" s="2">
        <v>2550</v>
      </c>
      <c r="B2124" s="2" t="s">
        <v>6958</v>
      </c>
      <c r="C2124" s="2" t="str">
        <f>IF(D2124=0,"Standard only",INDEX($AR$1:$BW$1,1,MATCH(D2124,AR2124:BW2124,0)))</f>
        <v>ST_LeafStem_Pos</v>
      </c>
      <c r="D2124" s="2">
        <v>1251</v>
      </c>
      <c r="E2124" s="31">
        <v>3.0972573096934202</v>
      </c>
      <c r="F2124" s="2">
        <v>469.27940000000001</v>
      </c>
      <c r="G2124" s="2">
        <v>8.23</v>
      </c>
      <c r="H2124" s="2" t="s">
        <v>25</v>
      </c>
      <c r="I2124" s="2" t="s">
        <v>13274</v>
      </c>
      <c r="J2124" s="2" t="s">
        <v>8825</v>
      </c>
      <c r="L2124" s="2" t="s">
        <v>11840</v>
      </c>
      <c r="M2124" s="2">
        <v>3.2</v>
      </c>
      <c r="N2124" s="2" t="s">
        <v>8825</v>
      </c>
      <c r="O2124" s="2" t="s">
        <v>8825</v>
      </c>
      <c r="P2124" s="2">
        <v>25</v>
      </c>
      <c r="Q2124" s="2" t="s">
        <v>6959</v>
      </c>
      <c r="U2124" s="2" t="s">
        <v>6960</v>
      </c>
      <c r="V2124" s="2" t="s">
        <v>6961</v>
      </c>
      <c r="W2124" s="2" t="str">
        <f>"piechart: colorlist=""#00FF00,#FFFFFF,#C0C0C0,#FFFF00,#0000FF,#000080,#008080,#800000,#808000,#800080,#FF0000,#FF00FF"" valuelist="""&amp;AF2124&amp;","&amp;AG2124&amp;","&amp;AH2124&amp;","&amp;AI2124&amp;","&amp;AJ2124&amp;","&amp;AK2124&amp;","&amp;AL2124&amp;","&amp;AM2124&amp;","&amp;AN2124&amp;","&amp;AO2124&amp;","&amp;AP2124&amp;","&amp;AQ2124&amp;""""</f>
        <v>piechart: colorlist="#00FF00,#FFFFFF,#C0C0C0,#FFFF00,#0000FF,#000080,#008080,#800000,#808000,#800080,#FF0000,#FF00FF" valuelist="0,0,0,0,0,0,0,0,0,0,0,1251"</v>
      </c>
      <c r="AF2124" s="2">
        <v>0</v>
      </c>
      <c r="AG2124" s="2">
        <v>0</v>
      </c>
      <c r="AH2124" s="2">
        <v>0</v>
      </c>
      <c r="AI2124" s="2">
        <v>0</v>
      </c>
      <c r="AJ2124" s="2">
        <v>0</v>
      </c>
      <c r="AK2124" s="2">
        <v>0</v>
      </c>
      <c r="AL2124" s="2">
        <v>0</v>
      </c>
      <c r="AM2124" s="2">
        <v>0</v>
      </c>
      <c r="AN2124" s="2">
        <v>0</v>
      </c>
      <c r="AO2124" s="2">
        <v>0</v>
      </c>
      <c r="AP2124" s="2">
        <v>0</v>
      </c>
      <c r="AQ2124" s="2">
        <v>1251</v>
      </c>
      <c r="AR2124" s="2">
        <v>0</v>
      </c>
      <c r="AS2124" s="2">
        <v>0</v>
      </c>
      <c r="AT2124" s="2">
        <v>0</v>
      </c>
      <c r="AU2124" s="2">
        <v>0</v>
      </c>
      <c r="AV2124" s="2">
        <v>0</v>
      </c>
      <c r="AW2124" s="2">
        <v>0</v>
      </c>
      <c r="AX2124" s="2">
        <v>0</v>
      </c>
      <c r="AY2124" s="2">
        <v>0</v>
      </c>
      <c r="AZ2124" s="2">
        <v>0</v>
      </c>
      <c r="BA2124" s="2">
        <v>0</v>
      </c>
      <c r="BB2124" s="2">
        <v>0</v>
      </c>
      <c r="BC2124" s="2">
        <v>0</v>
      </c>
      <c r="BD2124" s="2">
        <v>0</v>
      </c>
      <c r="BE2124" s="2">
        <v>0</v>
      </c>
      <c r="BF2124" s="2">
        <v>0</v>
      </c>
      <c r="BG2124" s="2">
        <v>0</v>
      </c>
      <c r="BH2124" s="2">
        <v>0</v>
      </c>
      <c r="BI2124" s="2">
        <v>0</v>
      </c>
      <c r="BJ2124" s="2">
        <v>0</v>
      </c>
      <c r="BK2124" s="2">
        <v>0</v>
      </c>
      <c r="BL2124" s="2">
        <v>0</v>
      </c>
      <c r="BM2124" s="2">
        <v>0</v>
      </c>
      <c r="BN2124" s="2">
        <v>0</v>
      </c>
      <c r="BO2124" s="2">
        <v>0</v>
      </c>
      <c r="BP2124" s="2">
        <v>0</v>
      </c>
      <c r="BQ2124" s="2">
        <v>1251</v>
      </c>
      <c r="BR2124" s="2">
        <v>0</v>
      </c>
      <c r="BS2124" s="2">
        <v>0</v>
      </c>
      <c r="BT2124" s="2">
        <v>0</v>
      </c>
      <c r="BU2124" s="2">
        <v>0</v>
      </c>
      <c r="BV2124" s="2">
        <v>0</v>
      </c>
      <c r="BW2124" s="2">
        <v>0</v>
      </c>
    </row>
    <row r="2125" spans="1:75" s="2" customFormat="1" ht="12.95" customHeight="1">
      <c r="A2125" s="2">
        <v>2551</v>
      </c>
      <c r="B2125" s="2" t="s">
        <v>6962</v>
      </c>
      <c r="C2125" s="2" t="str">
        <f>IF(D2125=0,"Standard only",INDEX($AR$1:$BW$1,1,MATCH(D2125,AR2125:BW2125,0)))</f>
        <v>MT_Root_Pos</v>
      </c>
      <c r="D2125" s="2">
        <v>3144</v>
      </c>
      <c r="E2125" s="31">
        <v>3.4974825373673699</v>
      </c>
      <c r="F2125" s="2">
        <v>469.32850000000002</v>
      </c>
      <c r="G2125" s="2">
        <v>7.74</v>
      </c>
      <c r="H2125" s="2" t="s">
        <v>25</v>
      </c>
      <c r="I2125" s="2" t="s">
        <v>13278</v>
      </c>
      <c r="J2125" s="2" t="s">
        <v>8825</v>
      </c>
      <c r="L2125" s="2" t="s">
        <v>11840</v>
      </c>
      <c r="M2125" s="2">
        <v>3.2</v>
      </c>
      <c r="N2125" s="2" t="s">
        <v>8825</v>
      </c>
      <c r="O2125" s="2" t="s">
        <v>8825</v>
      </c>
      <c r="P2125" s="2">
        <v>30</v>
      </c>
      <c r="Q2125" s="2" t="s">
        <v>6963</v>
      </c>
      <c r="U2125" s="2" t="s">
        <v>6964</v>
      </c>
      <c r="V2125" s="2" t="s">
        <v>6965</v>
      </c>
      <c r="W2125" s="2" t="str">
        <f>"piechart: colorlist=""#00FF00,#FFFFFF,#C0C0C0,#FFFF00,#0000FF,#000080,#008080,#800000,#808000,#800080,#FF0000,#FF00FF"" valuelist="""&amp;AF2125&amp;","&amp;AG2125&amp;","&amp;AH2125&amp;","&amp;AI2125&amp;","&amp;AJ2125&amp;","&amp;AK2125&amp;","&amp;AL2125&amp;","&amp;AM2125&amp;","&amp;AN2125&amp;","&amp;AO2125&amp;","&amp;AP2125&amp;","&amp;AQ2125&amp;""""</f>
        <v>piechart: colorlist="#00FF00,#FFFFFF,#C0C0C0,#FFFF00,#0000FF,#000080,#008080,#800000,#808000,#800080,#FF0000,#FF00FF" valuelist="0,0,0,0,0,0,3144,0,0,0,0,0"</v>
      </c>
      <c r="AF2125" s="2">
        <v>0</v>
      </c>
      <c r="AG2125" s="2">
        <v>0</v>
      </c>
      <c r="AH2125" s="2">
        <v>0</v>
      </c>
      <c r="AI2125" s="2">
        <v>0</v>
      </c>
      <c r="AJ2125" s="2">
        <v>0</v>
      </c>
      <c r="AK2125" s="2">
        <v>0</v>
      </c>
      <c r="AL2125" s="2">
        <v>3144</v>
      </c>
      <c r="AM2125" s="2">
        <v>0</v>
      </c>
      <c r="AN2125" s="2">
        <v>0</v>
      </c>
      <c r="AO2125" s="2">
        <v>0</v>
      </c>
      <c r="AP2125" s="2">
        <v>0</v>
      </c>
      <c r="AQ2125" s="2">
        <v>0</v>
      </c>
      <c r="AR2125" s="2">
        <v>0</v>
      </c>
      <c r="AS2125" s="2">
        <v>0</v>
      </c>
      <c r="AT2125" s="2">
        <v>0</v>
      </c>
      <c r="AU2125" s="2">
        <v>0</v>
      </c>
      <c r="AV2125" s="2">
        <v>0</v>
      </c>
      <c r="AW2125" s="2">
        <v>0</v>
      </c>
      <c r="AX2125" s="2">
        <v>0</v>
      </c>
      <c r="AY2125" s="2">
        <v>0</v>
      </c>
      <c r="AZ2125" s="2">
        <v>0</v>
      </c>
      <c r="BA2125" s="2">
        <v>0</v>
      </c>
      <c r="BB2125" s="2">
        <v>0</v>
      </c>
      <c r="BC2125" s="2">
        <v>0</v>
      </c>
      <c r="BD2125" s="2">
        <v>0</v>
      </c>
      <c r="BE2125" s="2">
        <v>0</v>
      </c>
      <c r="BF2125" s="2">
        <v>0</v>
      </c>
      <c r="BG2125" s="2">
        <v>0</v>
      </c>
      <c r="BH2125" s="2">
        <v>0</v>
      </c>
      <c r="BI2125" s="2">
        <v>3144</v>
      </c>
      <c r="BJ2125" s="2">
        <v>0</v>
      </c>
      <c r="BK2125" s="2">
        <v>0</v>
      </c>
      <c r="BL2125" s="2">
        <v>0</v>
      </c>
      <c r="BM2125" s="2">
        <v>0</v>
      </c>
      <c r="BN2125" s="2">
        <v>0</v>
      </c>
      <c r="BO2125" s="2">
        <v>0</v>
      </c>
      <c r="BP2125" s="2">
        <v>0</v>
      </c>
      <c r="BQ2125" s="2">
        <v>0</v>
      </c>
      <c r="BR2125" s="2">
        <v>0</v>
      </c>
      <c r="BS2125" s="2">
        <v>0</v>
      </c>
      <c r="BT2125" s="2">
        <v>0</v>
      </c>
      <c r="BU2125" s="2">
        <v>0</v>
      </c>
      <c r="BV2125" s="2">
        <v>0</v>
      </c>
      <c r="BW2125" s="2">
        <v>0</v>
      </c>
    </row>
    <row r="2126" spans="1:75" s="2" customFormat="1" ht="12.95" customHeight="1">
      <c r="A2126" s="2">
        <v>2552</v>
      </c>
      <c r="B2126" s="2" t="s">
        <v>6966</v>
      </c>
      <c r="C2126" s="2" t="str">
        <f>IF(D2126=0,"Standard only",INDEX($AR$1:$BW$1,1,MATCH(D2126,AR2126:BW2126,0)))</f>
        <v>OP_Root_Pos</v>
      </c>
      <c r="D2126" s="2">
        <v>1921</v>
      </c>
      <c r="E2126" s="31">
        <v>3.2835273648616901</v>
      </c>
      <c r="F2126" s="2">
        <v>469.3313</v>
      </c>
      <c r="G2126" s="2">
        <v>7.37</v>
      </c>
      <c r="H2126" s="2" t="s">
        <v>25</v>
      </c>
      <c r="I2126" s="2" t="s">
        <v>13278</v>
      </c>
      <c r="J2126" s="2" t="s">
        <v>8825</v>
      </c>
      <c r="L2126" s="2" t="s">
        <v>11840</v>
      </c>
      <c r="M2126" s="2">
        <v>3.2</v>
      </c>
      <c r="N2126" s="2" t="s">
        <v>8825</v>
      </c>
      <c r="O2126" s="2" t="s">
        <v>8825</v>
      </c>
      <c r="P2126" s="2">
        <v>30</v>
      </c>
      <c r="Q2126" s="2" t="s">
        <v>6963</v>
      </c>
      <c r="U2126" s="2" t="s">
        <v>6967</v>
      </c>
      <c r="V2126" s="2" t="s">
        <v>6968</v>
      </c>
      <c r="W2126" s="2" t="str">
        <f>"piechart: colorlist=""#00FF00,#FFFFFF,#C0C0C0,#FFFF00,#0000FF,#000080,#008080,#800000,#808000,#800080,#FF0000,#FF00FF"" valuelist="""&amp;AF2126&amp;","&amp;AG2126&amp;","&amp;AH2126&amp;","&amp;AI2126&amp;","&amp;AJ2126&amp;","&amp;AK2126&amp;","&amp;AL2126&amp;","&amp;AM2126&amp;","&amp;AN2126&amp;","&amp;AO2126&amp;","&amp;AP2126&amp;","&amp;AQ2126&amp;""""</f>
        <v>piechart: colorlist="#00FF00,#FFFFFF,#C0C0C0,#FFFF00,#0000FF,#000080,#008080,#800000,#808000,#800080,#FF0000,#FF00FF" valuelist="0,0,0,0,0,1921,0,0,0,0,0,0"</v>
      </c>
      <c r="AF2126" s="2">
        <v>0</v>
      </c>
      <c r="AG2126" s="2">
        <v>0</v>
      </c>
      <c r="AH2126" s="2">
        <v>0</v>
      </c>
      <c r="AI2126" s="2">
        <v>0</v>
      </c>
      <c r="AJ2126" s="2">
        <v>0</v>
      </c>
      <c r="AK2126" s="2">
        <v>1921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  <c r="AQ2126" s="2">
        <v>0</v>
      </c>
      <c r="AR2126" s="2">
        <v>0</v>
      </c>
      <c r="AS2126" s="2">
        <v>0</v>
      </c>
      <c r="AT2126" s="2">
        <v>0</v>
      </c>
      <c r="AU2126" s="2">
        <v>0</v>
      </c>
      <c r="AV2126" s="2">
        <v>0</v>
      </c>
      <c r="AW2126" s="2">
        <v>0</v>
      </c>
      <c r="AX2126" s="2">
        <v>0</v>
      </c>
      <c r="AY2126" s="2">
        <v>0</v>
      </c>
      <c r="AZ2126" s="2">
        <v>0</v>
      </c>
      <c r="BA2126" s="2">
        <v>0</v>
      </c>
      <c r="BB2126" s="2">
        <v>0</v>
      </c>
      <c r="BC2126" s="2">
        <v>0</v>
      </c>
      <c r="BD2126" s="2">
        <v>0</v>
      </c>
      <c r="BE2126" s="2">
        <v>0</v>
      </c>
      <c r="BF2126" s="2">
        <v>0</v>
      </c>
      <c r="BG2126" s="2">
        <v>0</v>
      </c>
      <c r="BH2126" s="2">
        <v>0</v>
      </c>
      <c r="BI2126" s="2">
        <v>0</v>
      </c>
      <c r="BJ2126" s="2">
        <v>0</v>
      </c>
      <c r="BK2126" s="2">
        <v>0</v>
      </c>
      <c r="BL2126" s="2">
        <v>0</v>
      </c>
      <c r="BM2126" s="2">
        <v>1921</v>
      </c>
      <c r="BN2126" s="2">
        <v>0</v>
      </c>
      <c r="BO2126" s="2">
        <v>0</v>
      </c>
      <c r="BP2126" s="2">
        <v>0</v>
      </c>
      <c r="BQ2126" s="2">
        <v>0</v>
      </c>
      <c r="BR2126" s="2">
        <v>0</v>
      </c>
      <c r="BS2126" s="2">
        <v>0</v>
      </c>
      <c r="BT2126" s="2">
        <v>0</v>
      </c>
      <c r="BU2126" s="2">
        <v>0</v>
      </c>
      <c r="BV2126" s="2">
        <v>0</v>
      </c>
      <c r="BW2126" s="2">
        <v>0</v>
      </c>
    </row>
    <row r="2127" spans="1:75" s="2" customFormat="1" ht="12.95" customHeight="1">
      <c r="A2127" s="2">
        <v>2553</v>
      </c>
      <c r="B2127" s="2" t="s">
        <v>6969</v>
      </c>
      <c r="C2127" s="2" t="str">
        <f>IF(D2127=0,"Standard only",INDEX($AR$1:$BW$1,1,MATCH(D2127,AR2127:BW2127,0)))</f>
        <v>OP_Root_Pos</v>
      </c>
      <c r="D2127" s="2">
        <v>1793</v>
      </c>
      <c r="E2127" s="31">
        <v>3.2535802895621799</v>
      </c>
      <c r="F2127" s="2">
        <v>469.33199999999999</v>
      </c>
      <c r="G2127" s="2">
        <v>7.33</v>
      </c>
      <c r="H2127" s="2" t="s">
        <v>25</v>
      </c>
      <c r="I2127" s="2" t="s">
        <v>13281</v>
      </c>
      <c r="J2127" s="2" t="s">
        <v>8825</v>
      </c>
      <c r="L2127" s="2" t="s">
        <v>11840</v>
      </c>
      <c r="M2127" s="2">
        <v>3.2</v>
      </c>
      <c r="N2127" s="2" t="s">
        <v>8825</v>
      </c>
      <c r="O2127" s="2" t="s">
        <v>8825</v>
      </c>
      <c r="P2127" s="2">
        <v>28</v>
      </c>
      <c r="Q2127" s="2" t="s">
        <v>6970</v>
      </c>
      <c r="U2127" s="2" t="s">
        <v>6971</v>
      </c>
      <c r="V2127" s="2" t="s">
        <v>6968</v>
      </c>
      <c r="W2127" s="2" t="str">
        <f>"piechart: colorlist=""#00FF00,#FFFFFF,#C0C0C0,#FFFF00,#0000FF,#000080,#008080,#800000,#808000,#800080,#FF0000,#FF00FF"" valuelist="""&amp;AF2127&amp;","&amp;AG2127&amp;","&amp;AH2127&amp;","&amp;AI2127&amp;","&amp;AJ2127&amp;","&amp;AK2127&amp;","&amp;AL2127&amp;","&amp;AM2127&amp;","&amp;AN2127&amp;","&amp;AO2127&amp;","&amp;AP2127&amp;","&amp;AQ2127&amp;""""</f>
        <v>piechart: colorlist="#00FF00,#FFFFFF,#C0C0C0,#FFFF00,#0000FF,#000080,#008080,#800000,#808000,#800080,#FF0000,#FF00FF" valuelist="0,0,0,0,0,1793,0,0,0,0,0,0"</v>
      </c>
      <c r="AF2127" s="2">
        <v>0</v>
      </c>
      <c r="AG2127" s="2">
        <v>0</v>
      </c>
      <c r="AH2127" s="2">
        <v>0</v>
      </c>
      <c r="AI2127" s="2">
        <v>0</v>
      </c>
      <c r="AJ2127" s="2">
        <v>0</v>
      </c>
      <c r="AK2127" s="2">
        <v>1793</v>
      </c>
      <c r="AL2127" s="2">
        <v>0</v>
      </c>
      <c r="AM2127" s="2">
        <v>0</v>
      </c>
      <c r="AN2127" s="2">
        <v>0</v>
      </c>
      <c r="AO2127" s="2">
        <v>0</v>
      </c>
      <c r="AP2127" s="2">
        <v>0</v>
      </c>
      <c r="AQ2127" s="2">
        <v>0</v>
      </c>
      <c r="AR2127" s="2">
        <v>0</v>
      </c>
      <c r="AS2127" s="2">
        <v>0</v>
      </c>
      <c r="AT2127" s="2">
        <v>0</v>
      </c>
      <c r="AU2127" s="2">
        <v>0</v>
      </c>
      <c r="AV2127" s="2">
        <v>0</v>
      </c>
      <c r="AW2127" s="2">
        <v>0</v>
      </c>
      <c r="AX2127" s="2">
        <v>0</v>
      </c>
      <c r="AY2127" s="2">
        <v>0</v>
      </c>
      <c r="AZ2127" s="2">
        <v>0</v>
      </c>
      <c r="BA2127" s="2">
        <v>0</v>
      </c>
      <c r="BB2127" s="2">
        <v>0</v>
      </c>
      <c r="BC2127" s="2">
        <v>0</v>
      </c>
      <c r="BD2127" s="2">
        <v>0</v>
      </c>
      <c r="BE2127" s="2">
        <v>0</v>
      </c>
      <c r="BF2127" s="2">
        <v>0</v>
      </c>
      <c r="BG2127" s="2">
        <v>0</v>
      </c>
      <c r="BH2127" s="2">
        <v>0</v>
      </c>
      <c r="BI2127" s="2">
        <v>0</v>
      </c>
      <c r="BJ2127" s="2">
        <v>0</v>
      </c>
      <c r="BK2127" s="2">
        <v>0</v>
      </c>
      <c r="BL2127" s="2">
        <v>0</v>
      </c>
      <c r="BM2127" s="2">
        <v>1793</v>
      </c>
      <c r="BN2127" s="2">
        <v>0</v>
      </c>
      <c r="BO2127" s="2">
        <v>0</v>
      </c>
      <c r="BP2127" s="2">
        <v>0</v>
      </c>
      <c r="BQ2127" s="2">
        <v>0</v>
      </c>
      <c r="BR2127" s="2">
        <v>0</v>
      </c>
      <c r="BS2127" s="2">
        <v>0</v>
      </c>
      <c r="BT2127" s="2">
        <v>0</v>
      </c>
      <c r="BU2127" s="2">
        <v>0</v>
      </c>
      <c r="BV2127" s="2">
        <v>0</v>
      </c>
      <c r="BW2127" s="2">
        <v>0</v>
      </c>
    </row>
    <row r="2128" spans="1:75" s="2" customFormat="1" ht="12.95" customHeight="1">
      <c r="A2128" s="2">
        <v>2555</v>
      </c>
      <c r="B2128" s="2" t="s">
        <v>6972</v>
      </c>
      <c r="C2128" s="2" t="str">
        <f>IF(D2128=0,"Standard only",INDEX($AR$1:$BW$1,1,MATCH(D2128,AR2128:BW2128,0)))</f>
        <v>GM_Root_Pos</v>
      </c>
      <c r="D2128" s="2">
        <v>1271</v>
      </c>
      <c r="E2128" s="31">
        <v>3.1041455505540099</v>
      </c>
      <c r="F2128" s="2">
        <v>471.08870000000002</v>
      </c>
      <c r="G2128" s="2">
        <v>3.16</v>
      </c>
      <c r="H2128" s="2" t="s">
        <v>25</v>
      </c>
      <c r="I2128" s="2" t="s">
        <v>13268</v>
      </c>
      <c r="J2128" s="2" t="s">
        <v>8825</v>
      </c>
      <c r="L2128" s="2" t="s">
        <v>11840</v>
      </c>
      <c r="M2128" s="2">
        <v>3.2</v>
      </c>
      <c r="N2128" s="2" t="s">
        <v>8825</v>
      </c>
      <c r="O2128" s="2" t="s">
        <v>8825</v>
      </c>
      <c r="P2128" s="2">
        <v>18</v>
      </c>
      <c r="Q2128" s="2" t="s">
        <v>6973</v>
      </c>
      <c r="U2128" s="2" t="s">
        <v>6974</v>
      </c>
      <c r="V2128" s="2" t="s">
        <v>6975</v>
      </c>
      <c r="W2128" s="2" t="str">
        <f>"piechart: colorlist=""#00FF00,#FFFFFF,#C0C0C0,#FFFF00,#0000FF,#000080,#008080,#800000,#808000,#800080,#FF0000,#FF00FF"" valuelist="""&amp;AF2128&amp;","&amp;AG2128&amp;","&amp;AH2128&amp;","&amp;AI2128&amp;","&amp;AJ2128&amp;","&amp;AK2128&amp;","&amp;AL2128&amp;","&amp;AM2128&amp;","&amp;AN2128&amp;","&amp;AO2128&amp;","&amp;AP2128&amp;","&amp;AQ2128&amp;""""</f>
        <v>piechart: colorlist="#00FF00,#FFFFFF,#C0C0C0,#FFFF00,#0000FF,#000080,#008080,#800000,#808000,#800080,#FF0000,#FF00FF" valuelist="0,0,0,0,0,0,305,1271,0,0,0,0"</v>
      </c>
      <c r="AF2128" s="2">
        <v>0</v>
      </c>
      <c r="AG2128" s="2">
        <v>0</v>
      </c>
      <c r="AH2128" s="2">
        <v>0</v>
      </c>
      <c r="AI2128" s="2">
        <v>0</v>
      </c>
      <c r="AJ2128" s="2">
        <v>0</v>
      </c>
      <c r="AK2128" s="2">
        <v>0</v>
      </c>
      <c r="AL2128" s="2">
        <v>305</v>
      </c>
      <c r="AM2128" s="2">
        <v>1271</v>
      </c>
      <c r="AN2128" s="2">
        <v>0</v>
      </c>
      <c r="AO2128" s="2">
        <v>0</v>
      </c>
      <c r="AP2128" s="2">
        <v>0</v>
      </c>
      <c r="AQ2128" s="2">
        <v>0</v>
      </c>
      <c r="AR2128" s="2">
        <v>0</v>
      </c>
      <c r="AS2128" s="2">
        <v>0</v>
      </c>
      <c r="AT2128" s="2">
        <v>0</v>
      </c>
      <c r="AU2128" s="2">
        <v>0</v>
      </c>
      <c r="AV2128" s="2">
        <v>0</v>
      </c>
      <c r="AW2128" s="2">
        <v>0</v>
      </c>
      <c r="AX2128" s="2">
        <v>0</v>
      </c>
      <c r="AY2128" s="2">
        <v>0</v>
      </c>
      <c r="AZ2128" s="2">
        <v>1271</v>
      </c>
      <c r="BA2128" s="2">
        <v>0</v>
      </c>
      <c r="BB2128" s="2">
        <v>0</v>
      </c>
      <c r="BC2128" s="2">
        <v>0</v>
      </c>
      <c r="BD2128" s="2">
        <v>0</v>
      </c>
      <c r="BE2128" s="2">
        <v>0</v>
      </c>
      <c r="BF2128" s="2">
        <v>0</v>
      </c>
      <c r="BG2128" s="2">
        <v>305</v>
      </c>
      <c r="BH2128" s="2">
        <v>0</v>
      </c>
      <c r="BI2128" s="2">
        <v>0</v>
      </c>
      <c r="BJ2128" s="2">
        <v>0</v>
      </c>
      <c r="BK2128" s="2">
        <v>0</v>
      </c>
      <c r="BL2128" s="2">
        <v>0</v>
      </c>
      <c r="BM2128" s="2">
        <v>0</v>
      </c>
      <c r="BN2128" s="2">
        <v>0</v>
      </c>
      <c r="BO2128" s="2">
        <v>0</v>
      </c>
      <c r="BP2128" s="2">
        <v>0</v>
      </c>
      <c r="BQ2128" s="2">
        <v>0</v>
      </c>
      <c r="BR2128" s="2">
        <v>0</v>
      </c>
      <c r="BS2128" s="2">
        <v>0</v>
      </c>
      <c r="BT2128" s="2">
        <v>0</v>
      </c>
      <c r="BU2128" s="2">
        <v>0</v>
      </c>
      <c r="BV2128" s="2">
        <v>0</v>
      </c>
      <c r="BW2128" s="2">
        <v>0</v>
      </c>
    </row>
    <row r="2129" spans="1:75" s="2" customFormat="1" ht="12.95" customHeight="1">
      <c r="A2129" s="2">
        <v>2556</v>
      </c>
      <c r="B2129" s="2" t="s">
        <v>6976</v>
      </c>
      <c r="C2129" s="2" t="str">
        <f>IF(D2129=0,"Standard only",INDEX($AR$1:$BW$1,1,MATCH(D2129,AR2129:BW2129,0)))</f>
        <v>MT_Root_Pos</v>
      </c>
      <c r="D2129" s="2">
        <v>1490</v>
      </c>
      <c r="E2129" s="31">
        <v>3.17318626841227</v>
      </c>
      <c r="F2129" s="2">
        <v>471.16829999999999</v>
      </c>
      <c r="G2129" s="2">
        <v>6.91</v>
      </c>
      <c r="H2129" s="2" t="s">
        <v>25</v>
      </c>
      <c r="I2129" s="2" t="s">
        <v>13268</v>
      </c>
      <c r="J2129" s="2" t="s">
        <v>8825</v>
      </c>
      <c r="L2129" s="2" t="s">
        <v>11840</v>
      </c>
      <c r="M2129" s="2">
        <v>3.2</v>
      </c>
      <c r="N2129" s="2" t="s">
        <v>8825</v>
      </c>
      <c r="O2129" s="2" t="s">
        <v>8825</v>
      </c>
      <c r="P2129" s="2">
        <v>18</v>
      </c>
      <c r="Q2129" s="2" t="s">
        <v>6977</v>
      </c>
      <c r="U2129" s="2" t="s">
        <v>6978</v>
      </c>
      <c r="V2129" s="2" t="s">
        <v>6979</v>
      </c>
      <c r="W2129" s="2" t="str">
        <f>"piechart: colorlist=""#00FF00,#FFFFFF,#C0C0C0,#FFFF00,#0000FF,#000080,#008080,#800000,#808000,#800080,#FF0000,#FF00FF"" valuelist="""&amp;AF2129&amp;","&amp;AG2129&amp;","&amp;AH2129&amp;","&amp;AI2129&amp;","&amp;AJ2129&amp;","&amp;AK2129&amp;","&amp;AL2129&amp;","&amp;AM2129&amp;","&amp;AN2129&amp;","&amp;AO2129&amp;","&amp;AP2129&amp;","&amp;AQ2129&amp;""""</f>
        <v>piechart: colorlist="#00FF00,#FFFFFF,#C0C0C0,#FFFF00,#0000FF,#000080,#008080,#800000,#808000,#800080,#FF0000,#FF00FF" valuelist="0,0,0,0,0,0,1490,0,0,0,0,0"</v>
      </c>
      <c r="AF2129" s="2">
        <v>0</v>
      </c>
      <c r="AG2129" s="2">
        <v>0</v>
      </c>
      <c r="AH2129" s="2">
        <v>0</v>
      </c>
      <c r="AI2129" s="2">
        <v>0</v>
      </c>
      <c r="AJ2129" s="2">
        <v>0</v>
      </c>
      <c r="AK2129" s="2">
        <v>0</v>
      </c>
      <c r="AL2129" s="2">
        <v>1490</v>
      </c>
      <c r="AM2129" s="2">
        <v>0</v>
      </c>
      <c r="AN2129" s="2">
        <v>0</v>
      </c>
      <c r="AO2129" s="2">
        <v>0</v>
      </c>
      <c r="AP2129" s="2">
        <v>0</v>
      </c>
      <c r="AQ2129" s="2">
        <v>0</v>
      </c>
      <c r="AR2129" s="2">
        <v>0</v>
      </c>
      <c r="AS2129" s="2">
        <v>0</v>
      </c>
      <c r="AT2129" s="2">
        <v>0</v>
      </c>
      <c r="AU2129" s="2">
        <v>0</v>
      </c>
      <c r="AV2129" s="2">
        <v>0</v>
      </c>
      <c r="AW2129" s="2">
        <v>0</v>
      </c>
      <c r="AX2129" s="2">
        <v>0</v>
      </c>
      <c r="AY2129" s="2">
        <v>0</v>
      </c>
      <c r="AZ2129" s="2">
        <v>0</v>
      </c>
      <c r="BA2129" s="2">
        <v>0</v>
      </c>
      <c r="BB2129" s="2">
        <v>0</v>
      </c>
      <c r="BC2129" s="2">
        <v>0</v>
      </c>
      <c r="BD2129" s="2">
        <v>0</v>
      </c>
      <c r="BE2129" s="2">
        <v>0</v>
      </c>
      <c r="BF2129" s="2">
        <v>0</v>
      </c>
      <c r="BG2129" s="2">
        <v>0</v>
      </c>
      <c r="BH2129" s="2">
        <v>0</v>
      </c>
      <c r="BI2129" s="2">
        <v>1490</v>
      </c>
      <c r="BJ2129" s="2">
        <v>0</v>
      </c>
      <c r="BK2129" s="2">
        <v>0</v>
      </c>
      <c r="BL2129" s="2">
        <v>0</v>
      </c>
      <c r="BM2129" s="2">
        <v>0</v>
      </c>
      <c r="BN2129" s="2">
        <v>0</v>
      </c>
      <c r="BO2129" s="2">
        <v>0</v>
      </c>
      <c r="BP2129" s="2">
        <v>0</v>
      </c>
      <c r="BQ2129" s="2">
        <v>0</v>
      </c>
      <c r="BR2129" s="2">
        <v>0</v>
      </c>
      <c r="BS2129" s="2">
        <v>0</v>
      </c>
      <c r="BT2129" s="2">
        <v>0</v>
      </c>
      <c r="BU2129" s="2">
        <v>0</v>
      </c>
      <c r="BV2129" s="2">
        <v>0</v>
      </c>
      <c r="BW2129" s="2">
        <v>0</v>
      </c>
    </row>
    <row r="2130" spans="1:75" s="2" customFormat="1" ht="12.95" customHeight="1">
      <c r="A2130" s="2">
        <v>2564</v>
      </c>
      <c r="B2130" s="2" t="s">
        <v>6980</v>
      </c>
      <c r="C2130" s="2" t="str">
        <f>IF(D2130=0,"Standard only",INDEX($AR$1:$BW$1,1,MATCH(D2130,AR2130:BW2130,0)))</f>
        <v>GU_Root_Pos</v>
      </c>
      <c r="D2130" s="2">
        <v>1612</v>
      </c>
      <c r="E2130" s="31">
        <v>3.2073650374690699</v>
      </c>
      <c r="F2130" s="2">
        <v>473.1497</v>
      </c>
      <c r="G2130" s="2">
        <v>5.89</v>
      </c>
      <c r="H2130" s="2" t="s">
        <v>25</v>
      </c>
      <c r="I2130" s="2" t="s">
        <v>13276</v>
      </c>
      <c r="J2130" s="2" t="s">
        <v>8825</v>
      </c>
      <c r="L2130" s="2" t="s">
        <v>11840</v>
      </c>
      <c r="M2130" s="2">
        <v>3.2</v>
      </c>
      <c r="N2130" s="2" t="s">
        <v>8825</v>
      </c>
      <c r="O2130" s="2" t="s">
        <v>8825</v>
      </c>
      <c r="P2130" s="2">
        <v>24</v>
      </c>
      <c r="Q2130" s="2" t="s">
        <v>6981</v>
      </c>
      <c r="U2130" s="2" t="s">
        <v>6982</v>
      </c>
      <c r="V2130" s="2" t="s">
        <v>6983</v>
      </c>
      <c r="W2130" s="2" t="str">
        <f>"piechart: colorlist=""#00FF00,#FFFFFF,#C0C0C0,#FFFF00,#0000FF,#000080,#008080,#800000,#808000,#800080,#FF0000,#FF00FF"" valuelist="""&amp;AF2130&amp;","&amp;AG2130&amp;","&amp;AH2130&amp;","&amp;AI2130&amp;","&amp;AJ2130&amp;","&amp;AK2130&amp;","&amp;AL2130&amp;","&amp;AM2130&amp;","&amp;AN2130&amp;","&amp;AO2130&amp;","&amp;AP2130&amp;","&amp;AQ2130&amp;""""</f>
        <v>piechart: colorlist="#00FF00,#FFFFFF,#C0C0C0,#FFFF00,#0000FF,#000080,#008080,#800000,#808000,#800080,#FF0000,#FF00FF" valuelist="0,0,0,0,0,0,0,574,0,1612,0,0"</v>
      </c>
      <c r="AF2130" s="2">
        <v>0</v>
      </c>
      <c r="AG2130" s="2">
        <v>0</v>
      </c>
      <c r="AH2130" s="2">
        <v>0</v>
      </c>
      <c r="AI2130" s="2">
        <v>0</v>
      </c>
      <c r="AJ2130" s="2">
        <v>0</v>
      </c>
      <c r="AK2130" s="2">
        <v>0</v>
      </c>
      <c r="AL2130" s="2">
        <v>0</v>
      </c>
      <c r="AM2130" s="2">
        <v>574</v>
      </c>
      <c r="AN2130" s="2">
        <v>0</v>
      </c>
      <c r="AO2130" s="2">
        <v>1612</v>
      </c>
      <c r="AP2130" s="2">
        <v>0</v>
      </c>
      <c r="AQ2130" s="2">
        <v>0</v>
      </c>
      <c r="AR2130" s="2">
        <v>0</v>
      </c>
      <c r="AS2130" s="2">
        <v>0</v>
      </c>
      <c r="AT2130" s="2">
        <v>0</v>
      </c>
      <c r="AU2130" s="2">
        <v>0</v>
      </c>
      <c r="AV2130" s="2">
        <v>0</v>
      </c>
      <c r="AW2130" s="2">
        <v>0</v>
      </c>
      <c r="AX2130" s="2">
        <v>0</v>
      </c>
      <c r="AY2130" s="2">
        <v>574</v>
      </c>
      <c r="AZ2130" s="2">
        <v>0</v>
      </c>
      <c r="BA2130" s="2">
        <v>0</v>
      </c>
      <c r="BB2130" s="2">
        <v>1612</v>
      </c>
      <c r="BC2130" s="2">
        <v>0</v>
      </c>
      <c r="BD2130" s="2">
        <v>0</v>
      </c>
      <c r="BE2130" s="2">
        <v>0</v>
      </c>
      <c r="BF2130" s="2">
        <v>0</v>
      </c>
      <c r="BG2130" s="2">
        <v>0</v>
      </c>
      <c r="BH2130" s="2">
        <v>0</v>
      </c>
      <c r="BI2130" s="2">
        <v>0</v>
      </c>
      <c r="BJ2130" s="2">
        <v>0</v>
      </c>
      <c r="BK2130" s="2">
        <v>0</v>
      </c>
      <c r="BL2130" s="2">
        <v>0</v>
      </c>
      <c r="BM2130" s="2">
        <v>0</v>
      </c>
      <c r="BN2130" s="2">
        <v>0</v>
      </c>
      <c r="BO2130" s="2">
        <v>0</v>
      </c>
      <c r="BP2130" s="2">
        <v>0</v>
      </c>
      <c r="BQ2130" s="2">
        <v>0</v>
      </c>
      <c r="BR2130" s="2">
        <v>0</v>
      </c>
      <c r="BS2130" s="2">
        <v>0</v>
      </c>
      <c r="BT2130" s="2">
        <v>0</v>
      </c>
      <c r="BU2130" s="2">
        <v>0</v>
      </c>
      <c r="BV2130" s="2">
        <v>0</v>
      </c>
      <c r="BW2130" s="2">
        <v>0</v>
      </c>
    </row>
    <row r="2131" spans="1:75" s="2" customFormat="1" ht="12.95" customHeight="1">
      <c r="A2131" s="2">
        <v>2565</v>
      </c>
      <c r="B2131" s="2" t="s">
        <v>6984</v>
      </c>
      <c r="C2131" s="2" t="str">
        <f>IF(D2131=0,"Standard only",INDEX($AR$1:$BW$1,1,MATCH(D2131,AR2131:BW2131,0)))</f>
        <v>MT_Seed_Pos</v>
      </c>
      <c r="D2131" s="2">
        <v>3189</v>
      </c>
      <c r="E2131" s="31">
        <v>3.5036545192429598</v>
      </c>
      <c r="F2131" s="2">
        <v>473.32709999999997</v>
      </c>
      <c r="G2131" s="2">
        <v>5.32</v>
      </c>
      <c r="H2131" s="2" t="s">
        <v>25</v>
      </c>
      <c r="I2131" s="2" t="s">
        <v>13279</v>
      </c>
      <c r="J2131" s="2" t="s">
        <v>8825</v>
      </c>
      <c r="L2131" s="2" t="s">
        <v>11840</v>
      </c>
      <c r="M2131" s="2">
        <v>3.2</v>
      </c>
      <c r="N2131" s="2" t="s">
        <v>8825</v>
      </c>
      <c r="O2131" s="2" t="s">
        <v>8825</v>
      </c>
      <c r="P2131" s="2">
        <v>29</v>
      </c>
      <c r="Q2131" s="2" t="s">
        <v>6985</v>
      </c>
      <c r="U2131" s="2" t="s">
        <v>6986</v>
      </c>
      <c r="V2131" s="2" t="s">
        <v>6987</v>
      </c>
      <c r="W2131" s="2" t="str">
        <f>"piechart: colorlist=""#00FF00,#FFFFFF,#C0C0C0,#FFFF00,#0000FF,#000080,#008080,#800000,#808000,#800080,#FF0000,#FF00FF"" valuelist="""&amp;AF2131&amp;","&amp;AG2131&amp;","&amp;AH2131&amp;","&amp;AI2131&amp;","&amp;AJ2131&amp;","&amp;AK2131&amp;","&amp;AL2131&amp;","&amp;AM2131&amp;","&amp;AN2131&amp;","&amp;AO2131&amp;","&amp;AP2131&amp;","&amp;AQ2131&amp;""""</f>
        <v>piechart: colorlist="#00FF00,#FFFFFF,#C0C0C0,#FFFF00,#0000FF,#000080,#008080,#800000,#808000,#800080,#FF0000,#FF00FF" valuelist="0,0,0,0,0,0,4308,0,0,0,0,0"</v>
      </c>
      <c r="AF2131" s="2">
        <v>0</v>
      </c>
      <c r="AG2131" s="2">
        <v>0</v>
      </c>
      <c r="AH2131" s="2">
        <v>0</v>
      </c>
      <c r="AI2131" s="2">
        <v>0</v>
      </c>
      <c r="AJ2131" s="2">
        <v>0</v>
      </c>
      <c r="AK2131" s="2">
        <v>0</v>
      </c>
      <c r="AL2131" s="2">
        <v>4308</v>
      </c>
      <c r="AM2131" s="2">
        <v>0</v>
      </c>
      <c r="AN2131" s="2">
        <v>0</v>
      </c>
      <c r="AO2131" s="2">
        <v>0</v>
      </c>
      <c r="AP2131" s="2">
        <v>0</v>
      </c>
      <c r="AQ2131" s="2">
        <v>0</v>
      </c>
      <c r="AR2131" s="2">
        <v>0</v>
      </c>
      <c r="AS2131" s="2">
        <v>0</v>
      </c>
      <c r="AT2131" s="2">
        <v>0</v>
      </c>
      <c r="AU2131" s="2">
        <v>0</v>
      </c>
      <c r="AV2131" s="2">
        <v>0</v>
      </c>
      <c r="AW2131" s="2">
        <v>0</v>
      </c>
      <c r="AX2131" s="2">
        <v>0</v>
      </c>
      <c r="AY2131" s="2">
        <v>0</v>
      </c>
      <c r="AZ2131" s="2">
        <v>0</v>
      </c>
      <c r="BA2131" s="2">
        <v>0</v>
      </c>
      <c r="BB2131" s="2">
        <v>0</v>
      </c>
      <c r="BC2131" s="2">
        <v>0</v>
      </c>
      <c r="BD2131" s="2">
        <v>0</v>
      </c>
      <c r="BE2131" s="2">
        <v>0</v>
      </c>
      <c r="BF2131" s="2">
        <v>0</v>
      </c>
      <c r="BG2131" s="2">
        <v>0</v>
      </c>
      <c r="BH2131" s="2">
        <v>1119</v>
      </c>
      <c r="BI2131" s="2">
        <v>0</v>
      </c>
      <c r="BJ2131" s="2">
        <v>3189</v>
      </c>
      <c r="BK2131" s="2">
        <v>0</v>
      </c>
      <c r="BL2131" s="2">
        <v>0</v>
      </c>
      <c r="BM2131" s="2">
        <v>0</v>
      </c>
      <c r="BN2131" s="2">
        <v>0</v>
      </c>
      <c r="BO2131" s="2">
        <v>0</v>
      </c>
      <c r="BP2131" s="2">
        <v>0</v>
      </c>
      <c r="BQ2131" s="2">
        <v>0</v>
      </c>
      <c r="BR2131" s="2">
        <v>0</v>
      </c>
      <c r="BS2131" s="2">
        <v>0</v>
      </c>
      <c r="BT2131" s="2">
        <v>0</v>
      </c>
      <c r="BU2131" s="2">
        <v>0</v>
      </c>
      <c r="BV2131" s="2">
        <v>0</v>
      </c>
      <c r="BW2131" s="2">
        <v>0</v>
      </c>
    </row>
    <row r="2132" spans="1:75" s="2" customFormat="1" ht="12.95" customHeight="1">
      <c r="A2132" s="2">
        <v>2568</v>
      </c>
      <c r="B2132" s="2" t="s">
        <v>6988</v>
      </c>
      <c r="C2132" s="2" t="str">
        <f>IF(D2132=0,"Standard only",INDEX($AR$1:$BW$1,1,MATCH(D2132,AR2132:BW2132,0)))</f>
        <v>MT_LeafStem_Pos</v>
      </c>
      <c r="D2132" s="2">
        <v>1167</v>
      </c>
      <c r="E2132" s="31">
        <v>3.0670708560453699</v>
      </c>
      <c r="F2132" s="2">
        <v>473.33350000000002</v>
      </c>
      <c r="G2132" s="2">
        <v>5.16</v>
      </c>
      <c r="H2132" s="2" t="s">
        <v>25</v>
      </c>
      <c r="I2132" s="2" t="s">
        <v>13279</v>
      </c>
      <c r="J2132" s="2" t="s">
        <v>8825</v>
      </c>
      <c r="L2132" s="2" t="s">
        <v>11840</v>
      </c>
      <c r="M2132" s="2">
        <v>3.2</v>
      </c>
      <c r="N2132" s="2" t="s">
        <v>8825</v>
      </c>
      <c r="O2132" s="2" t="s">
        <v>8825</v>
      </c>
      <c r="P2132" s="2">
        <v>29</v>
      </c>
      <c r="Q2132" s="2" t="s">
        <v>6985</v>
      </c>
      <c r="U2132" s="2" t="s">
        <v>6989</v>
      </c>
      <c r="V2132" s="2" t="s">
        <v>6990</v>
      </c>
      <c r="W2132" s="2" t="str">
        <f>"piechart: colorlist=""#00FF00,#FFFFFF,#C0C0C0,#FFFF00,#0000FF,#000080,#008080,#800000,#808000,#800080,#FF0000,#FF00FF"" valuelist="""&amp;AF2132&amp;","&amp;AG2132&amp;","&amp;AH2132&amp;","&amp;AI2132&amp;","&amp;AJ2132&amp;","&amp;AK2132&amp;","&amp;AL2132&amp;","&amp;AM2132&amp;","&amp;AN2132&amp;","&amp;AO2132&amp;","&amp;AP2132&amp;","&amp;AQ2132&amp;""""</f>
        <v>piechart: colorlist="#00FF00,#FFFFFF,#C0C0C0,#FFFF00,#0000FF,#000080,#008080,#800000,#808000,#800080,#FF0000,#FF00FF" valuelist="0,0,0,0,0,0,1167,0,0,0,0,0"</v>
      </c>
      <c r="AF2132" s="2">
        <v>0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1167</v>
      </c>
      <c r="AM2132" s="2">
        <v>0</v>
      </c>
      <c r="AN2132" s="2">
        <v>0</v>
      </c>
      <c r="AO2132" s="2">
        <v>0</v>
      </c>
      <c r="AP2132" s="2">
        <v>0</v>
      </c>
      <c r="AQ2132" s="2">
        <v>0</v>
      </c>
      <c r="AR2132" s="2">
        <v>0</v>
      </c>
      <c r="AS2132" s="2">
        <v>0</v>
      </c>
      <c r="AT2132" s="2">
        <v>0</v>
      </c>
      <c r="AU2132" s="2">
        <v>0</v>
      </c>
      <c r="AV2132" s="2">
        <v>0</v>
      </c>
      <c r="AW2132" s="2">
        <v>0</v>
      </c>
      <c r="AX2132" s="2">
        <v>0</v>
      </c>
      <c r="AY2132" s="2">
        <v>0</v>
      </c>
      <c r="AZ2132" s="2">
        <v>0</v>
      </c>
      <c r="BA2132" s="2">
        <v>0</v>
      </c>
      <c r="BB2132" s="2">
        <v>0</v>
      </c>
      <c r="BC2132" s="2">
        <v>0</v>
      </c>
      <c r="BD2132" s="2">
        <v>0</v>
      </c>
      <c r="BE2132" s="2">
        <v>0</v>
      </c>
      <c r="BF2132" s="2">
        <v>0</v>
      </c>
      <c r="BG2132" s="2">
        <v>1167</v>
      </c>
      <c r="BH2132" s="2">
        <v>0</v>
      </c>
      <c r="BI2132" s="2">
        <v>0</v>
      </c>
      <c r="BJ2132" s="2">
        <v>0</v>
      </c>
      <c r="BK2132" s="2">
        <v>0</v>
      </c>
      <c r="BL2132" s="2">
        <v>0</v>
      </c>
      <c r="BM2132" s="2">
        <v>0</v>
      </c>
      <c r="BN2132" s="2">
        <v>0</v>
      </c>
      <c r="BO2132" s="2">
        <v>0</v>
      </c>
      <c r="BP2132" s="2">
        <v>0</v>
      </c>
      <c r="BQ2132" s="2">
        <v>0</v>
      </c>
      <c r="BR2132" s="2">
        <v>0</v>
      </c>
      <c r="BS2132" s="2">
        <v>0</v>
      </c>
      <c r="BT2132" s="2">
        <v>0</v>
      </c>
      <c r="BU2132" s="2">
        <v>0</v>
      </c>
      <c r="BV2132" s="2">
        <v>0</v>
      </c>
      <c r="BW2132" s="2">
        <v>0</v>
      </c>
    </row>
    <row r="2133" spans="1:75" s="2" customFormat="1" ht="12.95" customHeight="1">
      <c r="A2133" s="2">
        <v>2583</v>
      </c>
      <c r="B2133" s="2" t="s">
        <v>6999</v>
      </c>
      <c r="C2133" s="2" t="str">
        <f>IF(D2133=0,"Standard only",INDEX($AR$1:$BW$1,1,MATCH(D2133,AR2133:BW2133,0)))</f>
        <v>LE_Ripe_Pos</v>
      </c>
      <c r="D2133" s="2">
        <v>1072</v>
      </c>
      <c r="E2133" s="31">
        <v>3.0301947853567501</v>
      </c>
      <c r="F2133" s="2">
        <v>476.28140000000002</v>
      </c>
      <c r="G2133" s="2">
        <v>8.81</v>
      </c>
      <c r="H2133" s="2" t="s">
        <v>25</v>
      </c>
      <c r="I2133" s="2" t="s">
        <v>13277</v>
      </c>
      <c r="J2133" s="2" t="s">
        <v>8825</v>
      </c>
      <c r="L2133" s="2" t="s">
        <v>11840</v>
      </c>
      <c r="M2133" s="2">
        <v>3.2</v>
      </c>
      <c r="N2133" s="2" t="s">
        <v>8825</v>
      </c>
      <c r="O2133" s="2" t="s">
        <v>8825</v>
      </c>
      <c r="P2133" s="2">
        <v>23</v>
      </c>
      <c r="Q2133" s="2" t="s">
        <v>6996</v>
      </c>
      <c r="U2133" s="2" t="s">
        <v>7000</v>
      </c>
      <c r="V2133" s="2" t="s">
        <v>7001</v>
      </c>
      <c r="W2133" s="2" t="str">
        <f>"piechart: colorlist=""#00FF00,#FFFFFF,#C0C0C0,#FFFF00,#0000FF,#000080,#008080,#800000,#808000,#800080,#FF0000,#FF00FF"" valuelist="""&amp;AF2133&amp;","&amp;AG2133&amp;","&amp;AH2133&amp;","&amp;AI2133&amp;","&amp;AJ2133&amp;","&amp;AK2133&amp;","&amp;AL2133&amp;","&amp;AM2133&amp;","&amp;AN2133&amp;","&amp;AO2133&amp;","&amp;AP2133&amp;","&amp;AQ2133&amp;""""</f>
        <v>piechart: colorlist="#00FF00,#FFFFFF,#C0C0C0,#FFFF00,#0000FF,#000080,#008080,#800000,#808000,#800080,#FF0000,#FF00FF" valuelist="403,456,715,0,0,0,1103,0,0,0,2006,0"</v>
      </c>
      <c r="AF2133" s="2">
        <v>403</v>
      </c>
      <c r="AG2133" s="2">
        <v>456</v>
      </c>
      <c r="AH2133" s="2">
        <v>715</v>
      </c>
      <c r="AI2133" s="2">
        <v>0</v>
      </c>
      <c r="AJ2133" s="2">
        <v>0</v>
      </c>
      <c r="AK2133" s="2">
        <v>0</v>
      </c>
      <c r="AL2133" s="2">
        <v>1103</v>
      </c>
      <c r="AM2133" s="2">
        <v>0</v>
      </c>
      <c r="AN2133" s="2">
        <v>0</v>
      </c>
      <c r="AO2133" s="2">
        <v>0</v>
      </c>
      <c r="AP2133" s="2">
        <v>2006</v>
      </c>
      <c r="AQ2133" s="2">
        <v>0</v>
      </c>
      <c r="AR2133" s="2">
        <v>0</v>
      </c>
      <c r="AS2133" s="2">
        <v>0</v>
      </c>
      <c r="AT2133" s="2">
        <v>0</v>
      </c>
      <c r="AU2133" s="2">
        <v>403</v>
      </c>
      <c r="AV2133" s="2">
        <v>0</v>
      </c>
      <c r="AW2133" s="2">
        <v>0</v>
      </c>
      <c r="AX2133" s="2">
        <v>0</v>
      </c>
      <c r="AY2133" s="2">
        <v>0</v>
      </c>
      <c r="AZ2133" s="2">
        <v>0</v>
      </c>
      <c r="BA2133" s="2">
        <v>0</v>
      </c>
      <c r="BB2133" s="2">
        <v>0</v>
      </c>
      <c r="BC2133" s="2">
        <v>934</v>
      </c>
      <c r="BD2133" s="2">
        <v>0</v>
      </c>
      <c r="BE2133" s="2">
        <v>1072</v>
      </c>
      <c r="BF2133" s="2">
        <v>531</v>
      </c>
      <c r="BG2133" s="2">
        <v>0</v>
      </c>
      <c r="BH2133" s="2">
        <v>0</v>
      </c>
      <c r="BI2133" s="2">
        <v>0</v>
      </c>
      <c r="BJ2133" s="2">
        <v>572</v>
      </c>
      <c r="BK2133" s="2">
        <v>0</v>
      </c>
      <c r="BL2133" s="2">
        <v>0</v>
      </c>
      <c r="BM2133" s="2">
        <v>0</v>
      </c>
      <c r="BN2133" s="2">
        <v>456</v>
      </c>
      <c r="BO2133" s="2">
        <v>0</v>
      </c>
      <c r="BP2133" s="2">
        <v>0</v>
      </c>
      <c r="BQ2133" s="2">
        <v>0</v>
      </c>
      <c r="BR2133" s="2">
        <v>0</v>
      </c>
      <c r="BS2133" s="2">
        <v>0</v>
      </c>
      <c r="BT2133" s="2">
        <v>715</v>
      </c>
      <c r="BU2133" s="2">
        <v>0</v>
      </c>
      <c r="BV2133" s="2">
        <v>0</v>
      </c>
      <c r="BW2133" s="2">
        <v>0</v>
      </c>
    </row>
    <row r="2134" spans="1:75" s="2" customFormat="1" ht="12.95" customHeight="1">
      <c r="A2134" s="2">
        <v>2584</v>
      </c>
      <c r="B2134" s="2" t="s">
        <v>7002</v>
      </c>
      <c r="C2134" s="2" t="str">
        <f>IF(D2134=0,"Standard only",INDEX($AR$1:$BW$1,1,MATCH(D2134,AR2134:BW2134,0)))</f>
        <v>LE_LeafStem_Pos</v>
      </c>
      <c r="D2134" s="2">
        <v>3541</v>
      </c>
      <c r="E2134" s="31">
        <v>3.5491259267581099</v>
      </c>
      <c r="F2134" s="2">
        <v>476.28370000000001</v>
      </c>
      <c r="G2134" s="2">
        <v>3.47</v>
      </c>
      <c r="H2134" s="2" t="s">
        <v>25</v>
      </c>
      <c r="I2134" s="2" t="s">
        <v>13277</v>
      </c>
      <c r="J2134" s="2" t="s">
        <v>8825</v>
      </c>
      <c r="L2134" s="2" t="s">
        <v>11840</v>
      </c>
      <c r="M2134" s="2">
        <v>3.2</v>
      </c>
      <c r="N2134" s="2" t="s">
        <v>8825</v>
      </c>
      <c r="O2134" s="2" t="s">
        <v>8825</v>
      </c>
      <c r="P2134" s="2">
        <v>23</v>
      </c>
      <c r="Q2134" s="2" t="s">
        <v>6996</v>
      </c>
      <c r="U2134" s="2" t="s">
        <v>7003</v>
      </c>
      <c r="V2134" s="2" t="s">
        <v>7004</v>
      </c>
      <c r="W2134" s="2" t="str">
        <f>"piechart: colorlist=""#00FF00,#FFFFFF,#C0C0C0,#FFFF00,#0000FF,#000080,#008080,#800000,#808000,#800080,#FF0000,#FF00FF"" valuelist="""&amp;AF2134&amp;","&amp;AG2134&amp;","&amp;AH2134&amp;","&amp;AI2134&amp;","&amp;AJ2134&amp;","&amp;AK2134&amp;","&amp;AL2134&amp;","&amp;AM2134&amp;","&amp;AN2134&amp;","&amp;AO2134&amp;","&amp;AP2134&amp;","&amp;AQ2134&amp;""""</f>
        <v>piechart: colorlist="#00FF00,#FFFFFF,#C0C0C0,#FFFF00,#0000FF,#000080,#008080,#800000,#808000,#800080,#FF0000,#FF00FF" valuelist="0,0,0,0,0,0,0,0,0,0,3541,0"</v>
      </c>
      <c r="AF2134" s="2">
        <v>0</v>
      </c>
      <c r="AG2134" s="2">
        <v>0</v>
      </c>
      <c r="AH2134" s="2">
        <v>0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0</v>
      </c>
      <c r="AO2134" s="2">
        <v>0</v>
      </c>
      <c r="AP2134" s="2">
        <v>3541</v>
      </c>
      <c r="AQ2134" s="2">
        <v>0</v>
      </c>
      <c r="AR2134" s="2">
        <v>0</v>
      </c>
      <c r="AS2134" s="2">
        <v>0</v>
      </c>
      <c r="AT2134" s="2">
        <v>0</v>
      </c>
      <c r="AU2134" s="2">
        <v>0</v>
      </c>
      <c r="AV2134" s="2">
        <v>0</v>
      </c>
      <c r="AW2134" s="2">
        <v>0</v>
      </c>
      <c r="AX2134" s="2">
        <v>0</v>
      </c>
      <c r="AY2134" s="2">
        <v>0</v>
      </c>
      <c r="AZ2134" s="2">
        <v>0</v>
      </c>
      <c r="BA2134" s="2">
        <v>0</v>
      </c>
      <c r="BB2134" s="2">
        <v>0</v>
      </c>
      <c r="BC2134" s="2">
        <v>0</v>
      </c>
      <c r="BD2134" s="2">
        <v>3541</v>
      </c>
      <c r="BE2134" s="2">
        <v>0</v>
      </c>
      <c r="BF2134" s="2">
        <v>0</v>
      </c>
      <c r="BG2134" s="2">
        <v>0</v>
      </c>
      <c r="BH2134" s="2">
        <v>0</v>
      </c>
      <c r="BI2134" s="2">
        <v>0</v>
      </c>
      <c r="BJ2134" s="2">
        <v>0</v>
      </c>
      <c r="BK2134" s="2">
        <v>0</v>
      </c>
      <c r="BL2134" s="2">
        <v>0</v>
      </c>
      <c r="BM2134" s="2">
        <v>0</v>
      </c>
      <c r="BN2134" s="2">
        <v>0</v>
      </c>
      <c r="BO2134" s="2">
        <v>0</v>
      </c>
      <c r="BP2134" s="2">
        <v>0</v>
      </c>
      <c r="BQ2134" s="2">
        <v>0</v>
      </c>
      <c r="BR2134" s="2">
        <v>0</v>
      </c>
      <c r="BS2134" s="2">
        <v>0</v>
      </c>
      <c r="BT2134" s="2">
        <v>0</v>
      </c>
      <c r="BU2134" s="2">
        <v>0</v>
      </c>
      <c r="BV2134" s="2">
        <v>0</v>
      </c>
      <c r="BW2134" s="2">
        <v>0</v>
      </c>
    </row>
    <row r="2135" spans="1:75" s="2" customFormat="1" ht="12.95" customHeight="1">
      <c r="A2135" s="2">
        <v>2591</v>
      </c>
      <c r="B2135" s="2" t="s">
        <v>7015</v>
      </c>
      <c r="C2135" s="2" t="str">
        <f>IF(D2135=0,"Standard only",INDEX($AR$1:$BW$1,1,MATCH(D2135,AR2135:BW2135,0)))</f>
        <v>ST_Root_Pos</v>
      </c>
      <c r="D2135" s="2">
        <v>7867</v>
      </c>
      <c r="E2135" s="31">
        <v>3.88677264305444</v>
      </c>
      <c r="F2135" s="2">
        <v>478.2921</v>
      </c>
      <c r="G2135" s="2">
        <v>9.33</v>
      </c>
      <c r="H2135" s="2" t="s">
        <v>25</v>
      </c>
      <c r="I2135" s="2" t="s">
        <v>13277</v>
      </c>
      <c r="J2135" s="2" t="s">
        <v>8825</v>
      </c>
      <c r="L2135" s="2" t="s">
        <v>11840</v>
      </c>
      <c r="M2135" s="2">
        <v>3.2</v>
      </c>
      <c r="N2135" s="2" t="s">
        <v>8825</v>
      </c>
      <c r="O2135" s="2" t="s">
        <v>8825</v>
      </c>
      <c r="P2135" s="2">
        <v>23</v>
      </c>
      <c r="Q2135" s="2" t="s">
        <v>7013</v>
      </c>
      <c r="U2135" s="2" t="s">
        <v>7016</v>
      </c>
      <c r="V2135" s="2" t="s">
        <v>7017</v>
      </c>
      <c r="W2135" s="2" t="str">
        <f>"piechart: colorlist=""#00FF00,#FFFFFF,#C0C0C0,#FFFF00,#0000FF,#000080,#008080,#800000,#808000,#800080,#FF0000,#FF00FF"" valuelist="""&amp;AF2135&amp;","&amp;AG2135&amp;","&amp;AH2135&amp;","&amp;AI2135&amp;","&amp;AJ2135&amp;","&amp;AK2135&amp;","&amp;AL2135&amp;","&amp;AM2135&amp;","&amp;AN2135&amp;","&amp;AO2135&amp;","&amp;AP2135&amp;","&amp;AQ2135&amp;""""</f>
        <v>piechart: colorlist="#00FF00,#FFFFFF,#C0C0C0,#FFFF00,#0000FF,#000080,#008080,#800000,#808000,#800080,#FF0000,#FF00FF" valuelist="0,0,0,0,0,0,489,959,12104,8290,1258,12403"</v>
      </c>
      <c r="AF2135" s="2">
        <v>0</v>
      </c>
      <c r="AG2135" s="2">
        <v>0</v>
      </c>
      <c r="AH2135" s="2">
        <v>0</v>
      </c>
      <c r="AI2135" s="2">
        <v>0</v>
      </c>
      <c r="AJ2135" s="2">
        <v>0</v>
      </c>
      <c r="AK2135" s="2">
        <v>0</v>
      </c>
      <c r="AL2135" s="2">
        <v>489</v>
      </c>
      <c r="AM2135" s="2">
        <v>959</v>
      </c>
      <c r="AN2135" s="2">
        <v>12104</v>
      </c>
      <c r="AO2135" s="2">
        <v>8290</v>
      </c>
      <c r="AP2135" s="2">
        <v>1258</v>
      </c>
      <c r="AQ2135" s="2">
        <v>12403</v>
      </c>
      <c r="AR2135" s="2">
        <v>0</v>
      </c>
      <c r="AS2135" s="2">
        <v>0</v>
      </c>
      <c r="AT2135" s="2">
        <v>0</v>
      </c>
      <c r="AU2135" s="2">
        <v>0</v>
      </c>
      <c r="AV2135" s="2">
        <v>0</v>
      </c>
      <c r="AW2135" s="2">
        <v>5090</v>
      </c>
      <c r="AX2135" s="2">
        <v>7014</v>
      </c>
      <c r="AY2135" s="2">
        <v>959</v>
      </c>
      <c r="AZ2135" s="2">
        <v>0</v>
      </c>
      <c r="BA2135" s="2">
        <v>585</v>
      </c>
      <c r="BB2135" s="2">
        <v>7705</v>
      </c>
      <c r="BC2135" s="2">
        <v>0</v>
      </c>
      <c r="BD2135" s="2">
        <v>755</v>
      </c>
      <c r="BE2135" s="2">
        <v>503</v>
      </c>
      <c r="BF2135" s="2">
        <v>0</v>
      </c>
      <c r="BG2135" s="2">
        <v>0</v>
      </c>
      <c r="BH2135" s="2">
        <v>0</v>
      </c>
      <c r="BI2135" s="2">
        <v>0</v>
      </c>
      <c r="BJ2135" s="2">
        <v>489</v>
      </c>
      <c r="BK2135" s="2">
        <v>0</v>
      </c>
      <c r="BL2135" s="2">
        <v>0</v>
      </c>
      <c r="BM2135" s="2">
        <v>0</v>
      </c>
      <c r="BN2135" s="2">
        <v>0</v>
      </c>
      <c r="BO2135" s="2">
        <v>0</v>
      </c>
      <c r="BP2135" s="2">
        <v>0</v>
      </c>
      <c r="BQ2135" s="2">
        <v>4175</v>
      </c>
      <c r="BR2135" s="2">
        <v>7867</v>
      </c>
      <c r="BS2135" s="2">
        <v>361</v>
      </c>
      <c r="BT2135" s="2">
        <v>0</v>
      </c>
      <c r="BU2135" s="2">
        <v>0</v>
      </c>
      <c r="BV2135" s="2">
        <v>0</v>
      </c>
      <c r="BW2135" s="2">
        <v>0</v>
      </c>
    </row>
    <row r="2136" spans="1:75" s="2" customFormat="1" ht="12.95" customHeight="1">
      <c r="A2136" s="2">
        <v>2597</v>
      </c>
      <c r="B2136" s="2" t="s">
        <v>7025</v>
      </c>
      <c r="C2136" s="2" t="str">
        <f>IF(D2136=0,"Standard only",INDEX($AR$1:$BW$1,1,MATCH(D2136,AR2136:BW2136,0)))</f>
        <v>OS_Root_Pos</v>
      </c>
      <c r="D2136" s="2">
        <v>2008</v>
      </c>
      <c r="E2136" s="31">
        <v>3.30276370847298</v>
      </c>
      <c r="F2136" s="2">
        <v>480.23250000000002</v>
      </c>
      <c r="G2136" s="2">
        <v>3.65</v>
      </c>
      <c r="H2136" s="2" t="s">
        <v>25</v>
      </c>
      <c r="I2136" s="2" t="s">
        <v>13276</v>
      </c>
      <c r="J2136" s="2" t="s">
        <v>8825</v>
      </c>
      <c r="L2136" s="2" t="s">
        <v>11840</v>
      </c>
      <c r="M2136" s="2">
        <v>3.2</v>
      </c>
      <c r="N2136" s="2" t="s">
        <v>8825</v>
      </c>
      <c r="O2136" s="2" t="s">
        <v>8825</v>
      </c>
      <c r="P2136" s="2">
        <v>24</v>
      </c>
      <c r="Q2136" s="2" t="s">
        <v>7022</v>
      </c>
      <c r="U2136" s="2" t="s">
        <v>7026</v>
      </c>
      <c r="V2136" s="2" t="s">
        <v>7027</v>
      </c>
      <c r="W2136" s="2" t="str">
        <f>"piechart: colorlist=""#00FF00,#FFFFFF,#C0C0C0,#FFFF00,#0000FF,#000080,#008080,#800000,#808000,#800080,#FF0000,#FF00FF"" valuelist="""&amp;AF2136&amp;","&amp;AG2136&amp;","&amp;AH2136&amp;","&amp;AI2136&amp;","&amp;AJ2136&amp;","&amp;AK2136&amp;","&amp;AL2136&amp;","&amp;AM2136&amp;","&amp;AN2136&amp;","&amp;AO2136&amp;","&amp;AP2136&amp;","&amp;AQ2136&amp;""""</f>
        <v>piechart: colorlist="#00FF00,#FFFFFF,#C0C0C0,#FFFF00,#0000FF,#000080,#008080,#800000,#808000,#800080,#FF0000,#FF00FF" valuelist="0,2008,0,709,0,0,0,0,0,0,0,0"</v>
      </c>
      <c r="AF2136" s="2">
        <v>0</v>
      </c>
      <c r="AG2136" s="2">
        <v>2008</v>
      </c>
      <c r="AH2136" s="2">
        <v>0</v>
      </c>
      <c r="AI2136" s="2">
        <v>709</v>
      </c>
      <c r="AJ2136" s="2">
        <v>0</v>
      </c>
      <c r="AK2136" s="2">
        <v>0</v>
      </c>
      <c r="AL2136" s="2">
        <v>0</v>
      </c>
      <c r="AM2136" s="2">
        <v>0</v>
      </c>
      <c r="AN2136" s="2">
        <v>0</v>
      </c>
      <c r="AO2136" s="2">
        <v>0</v>
      </c>
      <c r="AP2136" s="2">
        <v>0</v>
      </c>
      <c r="AQ2136" s="2">
        <v>0</v>
      </c>
      <c r="AR2136" s="2">
        <v>0</v>
      </c>
      <c r="AS2136" s="2">
        <v>709</v>
      </c>
      <c r="AT2136" s="2">
        <v>0</v>
      </c>
      <c r="AU2136" s="2">
        <v>0</v>
      </c>
      <c r="AV2136" s="2">
        <v>0</v>
      </c>
      <c r="AW2136" s="2">
        <v>0</v>
      </c>
      <c r="AX2136" s="2">
        <v>0</v>
      </c>
      <c r="AY2136" s="2">
        <v>0</v>
      </c>
      <c r="AZ2136" s="2">
        <v>0</v>
      </c>
      <c r="BA2136" s="2">
        <v>0</v>
      </c>
      <c r="BB2136" s="2">
        <v>0</v>
      </c>
      <c r="BC2136" s="2">
        <v>0</v>
      </c>
      <c r="BD2136" s="2">
        <v>0</v>
      </c>
      <c r="BE2136" s="2">
        <v>0</v>
      </c>
      <c r="BF2136" s="2">
        <v>0</v>
      </c>
      <c r="BG2136" s="2">
        <v>0</v>
      </c>
      <c r="BH2136" s="2">
        <v>0</v>
      </c>
      <c r="BI2136" s="2">
        <v>0</v>
      </c>
      <c r="BJ2136" s="2">
        <v>0</v>
      </c>
      <c r="BK2136" s="2">
        <v>0</v>
      </c>
      <c r="BL2136" s="2">
        <v>0</v>
      </c>
      <c r="BM2136" s="2">
        <v>0</v>
      </c>
      <c r="BN2136" s="2">
        <v>0</v>
      </c>
      <c r="BO2136" s="2">
        <v>2008</v>
      </c>
      <c r="BP2136" s="2">
        <v>0</v>
      </c>
      <c r="BQ2136" s="2">
        <v>0</v>
      </c>
      <c r="BR2136" s="2">
        <v>0</v>
      </c>
      <c r="BS2136" s="2">
        <v>0</v>
      </c>
      <c r="BT2136" s="2">
        <v>0</v>
      </c>
      <c r="BU2136" s="2">
        <v>0</v>
      </c>
      <c r="BV2136" s="2">
        <v>0</v>
      </c>
      <c r="BW2136" s="2">
        <v>0</v>
      </c>
    </row>
    <row r="2137" spans="1:75" s="2" customFormat="1" ht="12.95" customHeight="1">
      <c r="A2137" s="2">
        <v>2606</v>
      </c>
      <c r="B2137" s="2" t="s">
        <v>7033</v>
      </c>
      <c r="C2137" s="2" t="str">
        <f>IF(D2137=0,"Standard only",INDEX($AR$1:$BW$1,1,MATCH(D2137,AR2137:BW2137,0)))</f>
        <v>OS_Root_Pos</v>
      </c>
      <c r="D2137" s="2">
        <v>1932</v>
      </c>
      <c r="E2137" s="31">
        <v>3.2860071220794702</v>
      </c>
      <c r="F2137" s="2">
        <v>482.23910000000001</v>
      </c>
      <c r="G2137" s="2">
        <v>3.72</v>
      </c>
      <c r="H2137" s="2" t="s">
        <v>25</v>
      </c>
      <c r="I2137" s="2" t="s">
        <v>13276</v>
      </c>
      <c r="J2137" s="2" t="s">
        <v>8825</v>
      </c>
      <c r="L2137" s="2" t="s">
        <v>11840</v>
      </c>
      <c r="M2137" s="2">
        <v>3.2</v>
      </c>
      <c r="N2137" s="2" t="s">
        <v>8825</v>
      </c>
      <c r="O2137" s="2" t="s">
        <v>8825</v>
      </c>
      <c r="P2137" s="2">
        <v>24</v>
      </c>
      <c r="Q2137" s="2" t="s">
        <v>7034</v>
      </c>
      <c r="U2137" s="2" t="s">
        <v>7035</v>
      </c>
      <c r="V2137" s="2" t="s">
        <v>7036</v>
      </c>
      <c r="W2137" s="2" t="str">
        <f>"piechart: colorlist=""#00FF00,#FFFFFF,#C0C0C0,#FFFF00,#0000FF,#000080,#008080,#800000,#808000,#800080,#FF0000,#FF00FF"" valuelist="""&amp;AF2137&amp;","&amp;AG2137&amp;","&amp;AH2137&amp;","&amp;AI2137&amp;","&amp;AJ2137&amp;","&amp;AK2137&amp;","&amp;AL2137&amp;","&amp;AM2137&amp;","&amp;AN2137&amp;","&amp;AO2137&amp;","&amp;AP2137&amp;","&amp;AQ2137&amp;""""</f>
        <v>piechart: colorlist="#00FF00,#FFFFFF,#C0C0C0,#FFFF00,#0000FF,#000080,#008080,#800000,#808000,#800080,#FF0000,#FF00FF" valuelist="0,1932,0,0,0,0,0,0,0,0,0,446"</v>
      </c>
      <c r="AF2137" s="2">
        <v>0</v>
      </c>
      <c r="AG2137" s="2">
        <v>1932</v>
      </c>
      <c r="AH2137" s="2">
        <v>0</v>
      </c>
      <c r="AI2137" s="2"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0</v>
      </c>
      <c r="AO2137" s="2">
        <v>0</v>
      </c>
      <c r="AP2137" s="2">
        <v>0</v>
      </c>
      <c r="AQ2137" s="2">
        <v>446</v>
      </c>
      <c r="AR2137" s="2">
        <v>0</v>
      </c>
      <c r="AS2137" s="2">
        <v>0</v>
      </c>
      <c r="AT2137" s="2">
        <v>0</v>
      </c>
      <c r="AU2137" s="2">
        <v>0</v>
      </c>
      <c r="AV2137" s="2">
        <v>0</v>
      </c>
      <c r="AW2137" s="2">
        <v>0</v>
      </c>
      <c r="AX2137" s="2">
        <v>0</v>
      </c>
      <c r="AY2137" s="2">
        <v>0</v>
      </c>
      <c r="AZ2137" s="2">
        <v>0</v>
      </c>
      <c r="BA2137" s="2">
        <v>0</v>
      </c>
      <c r="BB2137" s="2">
        <v>0</v>
      </c>
      <c r="BC2137" s="2">
        <v>0</v>
      </c>
      <c r="BD2137" s="2">
        <v>0</v>
      </c>
      <c r="BE2137" s="2">
        <v>0</v>
      </c>
      <c r="BF2137" s="2">
        <v>0</v>
      </c>
      <c r="BG2137" s="2">
        <v>0</v>
      </c>
      <c r="BH2137" s="2">
        <v>0</v>
      </c>
      <c r="BI2137" s="2">
        <v>0</v>
      </c>
      <c r="BJ2137" s="2">
        <v>0</v>
      </c>
      <c r="BK2137" s="2">
        <v>0</v>
      </c>
      <c r="BL2137" s="2">
        <v>0</v>
      </c>
      <c r="BM2137" s="2">
        <v>0</v>
      </c>
      <c r="BN2137" s="2">
        <v>0</v>
      </c>
      <c r="BO2137" s="2">
        <v>1932</v>
      </c>
      <c r="BP2137" s="2">
        <v>0</v>
      </c>
      <c r="BQ2137" s="2">
        <v>446</v>
      </c>
      <c r="BR2137" s="2">
        <v>0</v>
      </c>
      <c r="BS2137" s="2">
        <v>0</v>
      </c>
      <c r="BT2137" s="2">
        <v>0</v>
      </c>
      <c r="BU2137" s="2">
        <v>0</v>
      </c>
      <c r="BV2137" s="2">
        <v>0</v>
      </c>
      <c r="BW2137" s="2">
        <v>0</v>
      </c>
    </row>
    <row r="2138" spans="1:75" s="2" customFormat="1" ht="12.95" customHeight="1">
      <c r="A2138" s="2">
        <v>2608</v>
      </c>
      <c r="B2138" s="2" t="s">
        <v>7037</v>
      </c>
      <c r="C2138" s="2" t="str">
        <f>IF(D2138=0,"Standard only",INDEX($AR$1:$BW$1,1,MATCH(D2138,AR2138:BW2138,0)))</f>
        <v>LE_Ripe_Pos</v>
      </c>
      <c r="D2138" s="2">
        <v>1559</v>
      </c>
      <c r="E2138" s="31">
        <v>3.1928461151888401</v>
      </c>
      <c r="F2138" s="2">
        <v>484.13209999999998</v>
      </c>
      <c r="G2138" s="2">
        <v>1.79</v>
      </c>
      <c r="H2138" s="2" t="s">
        <v>25</v>
      </c>
      <c r="I2138" s="2" t="s">
        <v>13269</v>
      </c>
      <c r="J2138" s="2" t="s">
        <v>8825</v>
      </c>
      <c r="L2138" s="2" t="s">
        <v>11840</v>
      </c>
      <c r="M2138" s="2">
        <v>3.2</v>
      </c>
      <c r="N2138" s="2" t="s">
        <v>8825</v>
      </c>
      <c r="O2138" s="2" t="s">
        <v>8825</v>
      </c>
      <c r="P2138" s="2">
        <v>17</v>
      </c>
      <c r="Q2138" s="2" t="s">
        <v>7038</v>
      </c>
      <c r="U2138" s="2" t="s">
        <v>7039</v>
      </c>
      <c r="V2138" s="2" t="s">
        <v>7040</v>
      </c>
      <c r="W2138" s="2" t="str">
        <f>"piechart: colorlist=""#00FF00,#FFFFFF,#C0C0C0,#FFFF00,#0000FF,#000080,#008080,#800000,#808000,#800080,#FF0000,#FF00FF"" valuelist="""&amp;AF2138&amp;","&amp;AG2138&amp;","&amp;AH2138&amp;","&amp;AI2138&amp;","&amp;AJ2138&amp;","&amp;AK2138&amp;","&amp;AL2138&amp;","&amp;AM2138&amp;","&amp;AN2138&amp;","&amp;AO2138&amp;","&amp;AP2138&amp;","&amp;AQ2138&amp;""""</f>
        <v>piechart: colorlist="#00FF00,#FFFFFF,#C0C0C0,#FFFF00,#0000FF,#000080,#008080,#800000,#808000,#800080,#FF0000,#FF00FF" valuelist="0,0,0,0,0,0,0,0,0,0,1559,0"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>
        <v>0</v>
      </c>
      <c r="AL2138" s="2">
        <v>0</v>
      </c>
      <c r="AM2138" s="2">
        <v>0</v>
      </c>
      <c r="AN2138" s="2">
        <v>0</v>
      </c>
      <c r="AO2138" s="2">
        <v>0</v>
      </c>
      <c r="AP2138" s="2">
        <v>1559</v>
      </c>
      <c r="AQ2138" s="2">
        <v>0</v>
      </c>
      <c r="AR2138" s="2">
        <v>0</v>
      </c>
      <c r="AS2138" s="2">
        <v>0</v>
      </c>
      <c r="AT2138" s="2">
        <v>0</v>
      </c>
      <c r="AU2138" s="2">
        <v>0</v>
      </c>
      <c r="AV2138" s="2">
        <v>0</v>
      </c>
      <c r="AW2138" s="2">
        <v>0</v>
      </c>
      <c r="AX2138" s="2">
        <v>0</v>
      </c>
      <c r="AY2138" s="2">
        <v>0</v>
      </c>
      <c r="AZ2138" s="2">
        <v>0</v>
      </c>
      <c r="BA2138" s="2">
        <v>0</v>
      </c>
      <c r="BB2138" s="2">
        <v>0</v>
      </c>
      <c r="BC2138" s="2">
        <v>0</v>
      </c>
      <c r="BD2138" s="2">
        <v>0</v>
      </c>
      <c r="BE2138" s="2">
        <v>1559</v>
      </c>
      <c r="BF2138" s="2">
        <v>0</v>
      </c>
      <c r="BG2138" s="2">
        <v>0</v>
      </c>
      <c r="BH2138" s="2">
        <v>0</v>
      </c>
      <c r="BI2138" s="2">
        <v>0</v>
      </c>
      <c r="BJ2138" s="2">
        <v>0</v>
      </c>
      <c r="BK2138" s="2">
        <v>0</v>
      </c>
      <c r="BL2138" s="2">
        <v>0</v>
      </c>
      <c r="BM2138" s="2">
        <v>0</v>
      </c>
      <c r="BN2138" s="2">
        <v>0</v>
      </c>
      <c r="BO2138" s="2">
        <v>0</v>
      </c>
      <c r="BP2138" s="2">
        <v>0</v>
      </c>
      <c r="BQ2138" s="2">
        <v>0</v>
      </c>
      <c r="BR2138" s="2">
        <v>0</v>
      </c>
      <c r="BS2138" s="2">
        <v>0</v>
      </c>
      <c r="BT2138" s="2">
        <v>0</v>
      </c>
      <c r="BU2138" s="2">
        <v>0</v>
      </c>
      <c r="BV2138" s="2">
        <v>0</v>
      </c>
      <c r="BW2138" s="2">
        <v>0</v>
      </c>
    </row>
    <row r="2139" spans="1:75" s="2" customFormat="1" ht="12.95" customHeight="1">
      <c r="A2139" s="2">
        <v>2610</v>
      </c>
      <c r="B2139" s="2" t="s">
        <v>7042</v>
      </c>
      <c r="C2139" s="2" t="str">
        <f>IF(D2139=0,"Standard only",INDEX($AR$1:$BW$1,1,MATCH(D2139,AR2139:BW2139,0)))</f>
        <v>GM_Root_Pos</v>
      </c>
      <c r="D2139" s="2">
        <v>1236</v>
      </c>
      <c r="E2139" s="31">
        <v>3.0920184707527998</v>
      </c>
      <c r="F2139" s="2">
        <v>485.108</v>
      </c>
      <c r="G2139" s="2">
        <v>4.3</v>
      </c>
      <c r="H2139" s="2" t="s">
        <v>25</v>
      </c>
      <c r="I2139" s="2" t="s">
        <v>13276</v>
      </c>
      <c r="J2139" s="2" t="s">
        <v>8825</v>
      </c>
      <c r="L2139" s="2" t="s">
        <v>11840</v>
      </c>
      <c r="M2139" s="2">
        <v>3.2</v>
      </c>
      <c r="N2139" s="2" t="s">
        <v>8825</v>
      </c>
      <c r="O2139" s="2" t="s">
        <v>8825</v>
      </c>
      <c r="P2139" s="2">
        <v>24</v>
      </c>
      <c r="Q2139" s="2" t="s">
        <v>7041</v>
      </c>
      <c r="U2139" s="2" t="s">
        <v>7043</v>
      </c>
      <c r="V2139" s="2" t="s">
        <v>7044</v>
      </c>
      <c r="W2139" s="2" t="str">
        <f>"piechart: colorlist=""#00FF00,#FFFFFF,#C0C0C0,#FFFF00,#0000FF,#000080,#008080,#800000,#808000,#800080,#FF0000,#FF00FF"" valuelist="""&amp;AF2139&amp;","&amp;AG2139&amp;","&amp;AH2139&amp;","&amp;AI2139&amp;","&amp;AJ2139&amp;","&amp;AK2139&amp;","&amp;AL2139&amp;","&amp;AM2139&amp;","&amp;AN2139&amp;","&amp;AO2139&amp;","&amp;AP2139&amp;","&amp;AQ2139&amp;""""</f>
        <v>piechart: colorlist="#00FF00,#FFFFFF,#C0C0C0,#FFFF00,#0000FF,#000080,#008080,#800000,#808000,#800080,#FF0000,#FF00FF" valuelist="0,0,0,0,0,0,0,1236,0,0,0,0"</v>
      </c>
      <c r="AF2139" s="2">
        <v>0</v>
      </c>
      <c r="AG2139" s="2">
        <v>0</v>
      </c>
      <c r="AH2139" s="2">
        <v>0</v>
      </c>
      <c r="AI2139" s="2">
        <v>0</v>
      </c>
      <c r="AJ2139" s="2">
        <v>0</v>
      </c>
      <c r="AK2139" s="2">
        <v>0</v>
      </c>
      <c r="AL2139" s="2">
        <v>0</v>
      </c>
      <c r="AM2139" s="2">
        <v>1236</v>
      </c>
      <c r="AN2139" s="2">
        <v>0</v>
      </c>
      <c r="AO2139" s="2">
        <v>0</v>
      </c>
      <c r="AP2139" s="2">
        <v>0</v>
      </c>
      <c r="AQ2139" s="2">
        <v>0</v>
      </c>
      <c r="AR2139" s="2">
        <v>0</v>
      </c>
      <c r="AS2139" s="2">
        <v>0</v>
      </c>
      <c r="AT2139" s="2">
        <v>0</v>
      </c>
      <c r="AU2139" s="2">
        <v>0</v>
      </c>
      <c r="AV2139" s="2">
        <v>0</v>
      </c>
      <c r="AW2139" s="2">
        <v>0</v>
      </c>
      <c r="AX2139" s="2">
        <v>0</v>
      </c>
      <c r="AY2139" s="2">
        <v>0</v>
      </c>
      <c r="AZ2139" s="2">
        <v>1236</v>
      </c>
      <c r="BA2139" s="2">
        <v>0</v>
      </c>
      <c r="BB2139" s="2">
        <v>0</v>
      </c>
      <c r="BC2139" s="2">
        <v>0</v>
      </c>
      <c r="BD2139" s="2">
        <v>0</v>
      </c>
      <c r="BE2139" s="2">
        <v>0</v>
      </c>
      <c r="BF2139" s="2">
        <v>0</v>
      </c>
      <c r="BG2139" s="2">
        <v>0</v>
      </c>
      <c r="BH2139" s="2">
        <v>0</v>
      </c>
      <c r="BI2139" s="2">
        <v>0</v>
      </c>
      <c r="BJ2139" s="2">
        <v>0</v>
      </c>
      <c r="BK2139" s="2">
        <v>0</v>
      </c>
      <c r="BL2139" s="2">
        <v>0</v>
      </c>
      <c r="BM2139" s="2">
        <v>0</v>
      </c>
      <c r="BN2139" s="2">
        <v>0</v>
      </c>
      <c r="BO2139" s="2">
        <v>0</v>
      </c>
      <c r="BP2139" s="2">
        <v>0</v>
      </c>
      <c r="BQ2139" s="2">
        <v>0</v>
      </c>
      <c r="BR2139" s="2">
        <v>0</v>
      </c>
      <c r="BS2139" s="2">
        <v>0</v>
      </c>
      <c r="BT2139" s="2">
        <v>0</v>
      </c>
      <c r="BU2139" s="2">
        <v>0</v>
      </c>
      <c r="BV2139" s="2">
        <v>0</v>
      </c>
      <c r="BW2139" s="2">
        <v>0</v>
      </c>
    </row>
    <row r="2140" spans="1:75" s="33" customFormat="1" ht="12.95" customHeight="1">
      <c r="A2140" s="2">
        <v>2611</v>
      </c>
      <c r="B2140" s="2" t="s">
        <v>7045</v>
      </c>
      <c r="C2140" s="2" t="str">
        <f>IF(D2140=0,"Standard only",INDEX($AR$1:$BW$1,1,MATCH(D2140,AR2140:BW2140,0)))</f>
        <v>GU_Root_Pos</v>
      </c>
      <c r="D2140" s="2">
        <v>1240</v>
      </c>
      <c r="E2140" s="31">
        <v>3.09342168516224</v>
      </c>
      <c r="F2140" s="2">
        <v>485.15309999999999</v>
      </c>
      <c r="G2140" s="2">
        <v>6.59</v>
      </c>
      <c r="H2140" s="2" t="s">
        <v>25</v>
      </c>
      <c r="I2140" s="2" t="s">
        <v>13279</v>
      </c>
      <c r="J2140" s="2" t="s">
        <v>8825</v>
      </c>
      <c r="K2140" s="2"/>
      <c r="L2140" s="2" t="s">
        <v>11840</v>
      </c>
      <c r="M2140" s="2">
        <v>3.2</v>
      </c>
      <c r="N2140" s="2" t="s">
        <v>8825</v>
      </c>
      <c r="O2140" s="2" t="s">
        <v>8825</v>
      </c>
      <c r="P2140" s="2">
        <v>29</v>
      </c>
      <c r="Q2140" s="2" t="s">
        <v>7046</v>
      </c>
      <c r="R2140" s="2"/>
      <c r="S2140" s="2"/>
      <c r="T2140" s="2"/>
      <c r="U2140" s="2" t="s">
        <v>7047</v>
      </c>
      <c r="V2140" s="2" t="s">
        <v>7048</v>
      </c>
      <c r="W2140" s="2" t="str">
        <f>"piechart: colorlist=""#00FF00,#FFFFFF,#C0C0C0,#FFFF00,#0000FF,#000080,#008080,#800000,#808000,#800080,#FF0000,#FF00FF"" valuelist="""&amp;AF2140&amp;","&amp;AG2140&amp;","&amp;AH2140&amp;","&amp;AI2140&amp;","&amp;AJ2140&amp;","&amp;AK2140&amp;","&amp;AL2140&amp;","&amp;AM2140&amp;","&amp;AN2140&amp;","&amp;AO2140&amp;","&amp;AP2140&amp;","&amp;AQ2140&amp;""""</f>
        <v>piechart: colorlist="#00FF00,#FFFFFF,#C0C0C0,#FFFF00,#0000FF,#000080,#008080,#800000,#808000,#800080,#FF0000,#FF00FF" valuelist="0,0,0,0,0,0,0,0,0,1240,0,0"</v>
      </c>
      <c r="X2140" s="2"/>
      <c r="Y2140" s="2"/>
      <c r="Z2140" s="2"/>
      <c r="AA2140" s="2"/>
      <c r="AB2140" s="2"/>
      <c r="AC2140" s="2"/>
      <c r="AD2140" s="2"/>
      <c r="AE2140" s="2"/>
      <c r="AF2140" s="2">
        <v>0</v>
      </c>
      <c r="AG2140" s="2">
        <v>0</v>
      </c>
      <c r="AH2140" s="2">
        <v>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2">
        <v>0</v>
      </c>
      <c r="AO2140" s="2">
        <v>1240</v>
      </c>
      <c r="AP2140" s="2">
        <v>0</v>
      </c>
      <c r="AQ2140" s="2">
        <v>0</v>
      </c>
      <c r="AR2140" s="2">
        <v>0</v>
      </c>
      <c r="AS2140" s="2">
        <v>0</v>
      </c>
      <c r="AT2140" s="2">
        <v>0</v>
      </c>
      <c r="AU2140" s="2">
        <v>0</v>
      </c>
      <c r="AV2140" s="2">
        <v>0</v>
      </c>
      <c r="AW2140" s="2">
        <v>0</v>
      </c>
      <c r="AX2140" s="2">
        <v>0</v>
      </c>
      <c r="AY2140" s="2">
        <v>0</v>
      </c>
      <c r="AZ2140" s="2">
        <v>0</v>
      </c>
      <c r="BA2140" s="2">
        <v>0</v>
      </c>
      <c r="BB2140" s="2">
        <v>1240</v>
      </c>
      <c r="BC2140" s="2">
        <v>0</v>
      </c>
      <c r="BD2140" s="2">
        <v>0</v>
      </c>
      <c r="BE2140" s="2">
        <v>0</v>
      </c>
      <c r="BF2140" s="2">
        <v>0</v>
      </c>
      <c r="BG2140" s="2">
        <v>0</v>
      </c>
      <c r="BH2140" s="2">
        <v>0</v>
      </c>
      <c r="BI2140" s="2">
        <v>0</v>
      </c>
      <c r="BJ2140" s="2">
        <v>0</v>
      </c>
      <c r="BK2140" s="2">
        <v>0</v>
      </c>
      <c r="BL2140" s="2">
        <v>0</v>
      </c>
      <c r="BM2140" s="2">
        <v>0</v>
      </c>
      <c r="BN2140" s="2">
        <v>0</v>
      </c>
      <c r="BO2140" s="2">
        <v>0</v>
      </c>
      <c r="BP2140" s="2">
        <v>0</v>
      </c>
      <c r="BQ2140" s="2">
        <v>0</v>
      </c>
      <c r="BR2140" s="2">
        <v>0</v>
      </c>
      <c r="BS2140" s="2">
        <v>0</v>
      </c>
      <c r="BT2140" s="2">
        <v>0</v>
      </c>
      <c r="BU2140" s="2">
        <v>0</v>
      </c>
      <c r="BV2140" s="2">
        <v>0</v>
      </c>
      <c r="BW2140" s="2">
        <v>0</v>
      </c>
    </row>
    <row r="2141" spans="1:75" s="2" customFormat="1" ht="12.95" customHeight="1">
      <c r="A2141" s="2">
        <v>2612</v>
      </c>
      <c r="B2141" s="2" t="s">
        <v>7049</v>
      </c>
      <c r="C2141" s="2" t="str">
        <f>IF(D2141=0,"Standard only",INDEX($AR$1:$BW$1,1,MATCH(D2141,AR2141:BW2141,0)))</f>
        <v>GU_Root_Pos</v>
      </c>
      <c r="D2141" s="2">
        <v>1230</v>
      </c>
      <c r="E2141" s="31">
        <v>3.0899051114393998</v>
      </c>
      <c r="F2141" s="2">
        <v>485.16500000000002</v>
      </c>
      <c r="G2141" s="2">
        <v>6.25</v>
      </c>
      <c r="H2141" s="2" t="s">
        <v>25</v>
      </c>
      <c r="I2141" s="2" t="s">
        <v>13279</v>
      </c>
      <c r="J2141" s="2" t="s">
        <v>8825</v>
      </c>
      <c r="L2141" s="2" t="s">
        <v>11840</v>
      </c>
      <c r="M2141" s="2">
        <v>3.2</v>
      </c>
      <c r="N2141" s="2" t="s">
        <v>8825</v>
      </c>
      <c r="O2141" s="2" t="s">
        <v>8825</v>
      </c>
      <c r="P2141" s="2">
        <v>29</v>
      </c>
      <c r="Q2141" s="2" t="s">
        <v>7046</v>
      </c>
      <c r="U2141" s="2" t="s">
        <v>7050</v>
      </c>
      <c r="V2141" s="2" t="s">
        <v>7051</v>
      </c>
      <c r="W2141" s="2" t="str">
        <f>"piechart: colorlist=""#00FF00,#FFFFFF,#C0C0C0,#FFFF00,#0000FF,#000080,#008080,#800000,#808000,#800080,#FF0000,#FF00FF"" valuelist="""&amp;AF2141&amp;","&amp;AG2141&amp;","&amp;AH2141&amp;","&amp;AI2141&amp;","&amp;AJ2141&amp;","&amp;AK2141&amp;","&amp;AL2141&amp;","&amp;AM2141&amp;","&amp;AN2141&amp;","&amp;AO2141&amp;","&amp;AP2141&amp;","&amp;AQ2141&amp;""""</f>
        <v>piechart: colorlist="#00FF00,#FFFFFF,#C0C0C0,#FFFF00,#0000FF,#000080,#008080,#800000,#808000,#800080,#FF0000,#FF00FF" valuelist="0,0,0,0,0,0,0,0,1046,1230,0,0"</v>
      </c>
      <c r="AF2141" s="2">
        <v>0</v>
      </c>
      <c r="AG2141" s="2">
        <v>0</v>
      </c>
      <c r="AH2141" s="2">
        <v>0</v>
      </c>
      <c r="AI2141" s="2">
        <v>0</v>
      </c>
      <c r="AJ2141" s="2">
        <v>0</v>
      </c>
      <c r="AK2141" s="2">
        <v>0</v>
      </c>
      <c r="AL2141" s="2">
        <v>0</v>
      </c>
      <c r="AM2141" s="2">
        <v>0</v>
      </c>
      <c r="AN2141" s="2">
        <v>1046</v>
      </c>
      <c r="AO2141" s="2">
        <v>1230</v>
      </c>
      <c r="AP2141" s="2">
        <v>0</v>
      </c>
      <c r="AQ2141" s="2">
        <v>0</v>
      </c>
      <c r="AR2141" s="2">
        <v>0</v>
      </c>
      <c r="AS2141" s="2">
        <v>0</v>
      </c>
      <c r="AT2141" s="2">
        <v>0</v>
      </c>
      <c r="AU2141" s="2">
        <v>0</v>
      </c>
      <c r="AV2141" s="2">
        <v>0</v>
      </c>
      <c r="AW2141" s="2">
        <v>0</v>
      </c>
      <c r="AX2141" s="2">
        <v>1046</v>
      </c>
      <c r="AY2141" s="2">
        <v>0</v>
      </c>
      <c r="AZ2141" s="2">
        <v>0</v>
      </c>
      <c r="BA2141" s="2">
        <v>0</v>
      </c>
      <c r="BB2141" s="2">
        <v>1230</v>
      </c>
      <c r="BC2141" s="2">
        <v>0</v>
      </c>
      <c r="BD2141" s="2">
        <v>0</v>
      </c>
      <c r="BE2141" s="2">
        <v>0</v>
      </c>
      <c r="BF2141" s="2">
        <v>0</v>
      </c>
      <c r="BG2141" s="2">
        <v>0</v>
      </c>
      <c r="BH2141" s="2">
        <v>0</v>
      </c>
      <c r="BI2141" s="2">
        <v>0</v>
      </c>
      <c r="BJ2141" s="2">
        <v>0</v>
      </c>
      <c r="BK2141" s="2">
        <v>0</v>
      </c>
      <c r="BL2141" s="2">
        <v>0</v>
      </c>
      <c r="BM2141" s="2">
        <v>0</v>
      </c>
      <c r="BN2141" s="2">
        <v>0</v>
      </c>
      <c r="BO2141" s="2">
        <v>0</v>
      </c>
      <c r="BP2141" s="2">
        <v>0</v>
      </c>
      <c r="BQ2141" s="2">
        <v>0</v>
      </c>
      <c r="BR2141" s="2">
        <v>0</v>
      </c>
      <c r="BS2141" s="2">
        <v>0</v>
      </c>
      <c r="BT2141" s="2">
        <v>0</v>
      </c>
      <c r="BU2141" s="2">
        <v>0</v>
      </c>
      <c r="BV2141" s="2">
        <v>0</v>
      </c>
      <c r="BW2141" s="2">
        <v>0</v>
      </c>
    </row>
    <row r="2142" spans="1:75" s="2" customFormat="1" ht="12.95" customHeight="1">
      <c r="A2142" s="2">
        <v>2615</v>
      </c>
      <c r="B2142" s="2" t="s">
        <v>7052</v>
      </c>
      <c r="C2142" s="2" t="str">
        <f>IF(D2142=0,"Standard only",INDEX($AR$1:$BW$1,1,MATCH(D2142,AR2142:BW2142,0)))</f>
        <v>GG_Root_Pos</v>
      </c>
      <c r="D2142" s="2">
        <v>2027</v>
      </c>
      <c r="E2142" s="31">
        <v>3.3068537486930101</v>
      </c>
      <c r="F2142" s="2">
        <v>485.16109999999998</v>
      </c>
      <c r="G2142" s="2">
        <v>8.3800000000000008</v>
      </c>
      <c r="H2142" s="2" t="s">
        <v>25</v>
      </c>
      <c r="I2142" s="2" t="s">
        <v>13279</v>
      </c>
      <c r="J2142" s="2" t="s">
        <v>8825</v>
      </c>
      <c r="L2142" s="2" t="s">
        <v>11840</v>
      </c>
      <c r="M2142" s="2">
        <v>3.2</v>
      </c>
      <c r="N2142" s="2" t="s">
        <v>8825</v>
      </c>
      <c r="O2142" s="2" t="s">
        <v>8825</v>
      </c>
      <c r="P2142" s="2">
        <v>29</v>
      </c>
      <c r="Q2142" s="2" t="s">
        <v>7046</v>
      </c>
      <c r="U2142" s="2" t="s">
        <v>7053</v>
      </c>
      <c r="V2142" s="2" t="s">
        <v>7054</v>
      </c>
      <c r="W2142" s="2" t="str">
        <f>"piechart: colorlist=""#00FF00,#FFFFFF,#C0C0C0,#FFFF00,#0000FF,#000080,#008080,#800000,#808000,#800080,#FF0000,#FF00FF"" valuelist="""&amp;AF2142&amp;","&amp;AG2142&amp;","&amp;AH2142&amp;","&amp;AI2142&amp;","&amp;AJ2142&amp;","&amp;AK2142&amp;","&amp;AL2142&amp;","&amp;AM2142&amp;","&amp;AN2142&amp;","&amp;AO2142&amp;","&amp;AP2142&amp;","&amp;AQ2142&amp;""""</f>
        <v>piechart: colorlist="#00FF00,#FFFFFF,#C0C0C0,#FFFF00,#0000FF,#000080,#008080,#800000,#808000,#800080,#FF0000,#FF00FF" valuelist="0,0,0,0,0,0,0,0,2027,1469,0,0"</v>
      </c>
      <c r="AF2142" s="2">
        <v>0</v>
      </c>
      <c r="AG2142" s="2">
        <v>0</v>
      </c>
      <c r="AH2142" s="2">
        <v>0</v>
      </c>
      <c r="AI2142" s="2">
        <v>0</v>
      </c>
      <c r="AJ2142" s="2">
        <v>0</v>
      </c>
      <c r="AK2142" s="2">
        <v>0</v>
      </c>
      <c r="AL2142" s="2">
        <v>0</v>
      </c>
      <c r="AM2142" s="2">
        <v>0</v>
      </c>
      <c r="AN2142" s="2">
        <v>2027</v>
      </c>
      <c r="AO2142" s="2">
        <v>1469</v>
      </c>
      <c r="AP2142" s="2">
        <v>0</v>
      </c>
      <c r="AQ2142" s="2">
        <v>0</v>
      </c>
      <c r="AR2142" s="2">
        <v>0</v>
      </c>
      <c r="AS2142" s="2">
        <v>0</v>
      </c>
      <c r="AT2142" s="2">
        <v>0</v>
      </c>
      <c r="AU2142" s="2">
        <v>0</v>
      </c>
      <c r="AV2142" s="2">
        <v>0</v>
      </c>
      <c r="AW2142" s="2">
        <v>0</v>
      </c>
      <c r="AX2142" s="2">
        <v>2027</v>
      </c>
      <c r="AY2142" s="2">
        <v>0</v>
      </c>
      <c r="AZ2142" s="2">
        <v>0</v>
      </c>
      <c r="BA2142" s="2">
        <v>0</v>
      </c>
      <c r="BB2142" s="2">
        <v>1469</v>
      </c>
      <c r="BC2142" s="2">
        <v>0</v>
      </c>
      <c r="BD2142" s="2">
        <v>0</v>
      </c>
      <c r="BE2142" s="2">
        <v>0</v>
      </c>
      <c r="BF2142" s="2">
        <v>0</v>
      </c>
      <c r="BG2142" s="2">
        <v>0</v>
      </c>
      <c r="BH2142" s="2">
        <v>0</v>
      </c>
      <c r="BI2142" s="2">
        <v>0</v>
      </c>
      <c r="BJ2142" s="2">
        <v>0</v>
      </c>
      <c r="BK2142" s="2">
        <v>0</v>
      </c>
      <c r="BL2142" s="2">
        <v>0</v>
      </c>
      <c r="BM2142" s="2">
        <v>0</v>
      </c>
      <c r="BN2142" s="2">
        <v>0</v>
      </c>
      <c r="BO2142" s="2">
        <v>0</v>
      </c>
      <c r="BP2142" s="2">
        <v>0</v>
      </c>
      <c r="BQ2142" s="2">
        <v>0</v>
      </c>
      <c r="BR2142" s="2">
        <v>0</v>
      </c>
      <c r="BS2142" s="2">
        <v>0</v>
      </c>
      <c r="BT2142" s="2">
        <v>0</v>
      </c>
      <c r="BU2142" s="2">
        <v>0</v>
      </c>
      <c r="BV2142" s="2">
        <v>0</v>
      </c>
      <c r="BW2142" s="2">
        <v>0</v>
      </c>
    </row>
    <row r="2143" spans="1:75" s="2" customFormat="1" ht="12.95" customHeight="1">
      <c r="A2143" s="2">
        <v>2620</v>
      </c>
      <c r="B2143" s="2" t="s">
        <v>7059</v>
      </c>
      <c r="C2143" s="2" t="str">
        <f>IF(D2143=0,"Standard only",INDEX($AR$1:$BW$1,1,MATCH(D2143,AR2143:BW2143,0)))</f>
        <v>LE_FruitGreen_Pos</v>
      </c>
      <c r="D2143" s="2">
        <v>1097</v>
      </c>
      <c r="E2143" s="31">
        <v>3.0402066275747099</v>
      </c>
      <c r="F2143" s="2">
        <v>487.1669</v>
      </c>
      <c r="G2143" s="2">
        <v>4.79</v>
      </c>
      <c r="H2143" s="2" t="s">
        <v>25</v>
      </c>
      <c r="I2143" s="2" t="s">
        <v>13268</v>
      </c>
      <c r="J2143" s="2" t="s">
        <v>8825</v>
      </c>
      <c r="L2143" s="2" t="s">
        <v>11840</v>
      </c>
      <c r="M2143" s="2">
        <v>3.2</v>
      </c>
      <c r="N2143" s="2" t="s">
        <v>8825</v>
      </c>
      <c r="O2143" s="2" t="s">
        <v>8825</v>
      </c>
      <c r="P2143" s="2">
        <v>18</v>
      </c>
      <c r="Q2143" s="2" t="s">
        <v>7060</v>
      </c>
      <c r="U2143" s="2" t="s">
        <v>7061</v>
      </c>
      <c r="W2143" s="2" t="str">
        <f>"piechart: colorlist=""#00FF00,#FFFFFF,#C0C0C0,#FFFF00,#0000FF,#000080,#008080,#800000,#808000,#800080,#FF0000,#FF00FF"" valuelist="""&amp;AF2143&amp;","&amp;AG2143&amp;","&amp;AH2143&amp;","&amp;AI2143&amp;","&amp;AJ2143&amp;","&amp;AK2143&amp;","&amp;AL2143&amp;","&amp;AM2143&amp;","&amp;AN2143&amp;","&amp;AO2143&amp;","&amp;AP2143&amp;","&amp;AQ2143&amp;""""</f>
        <v>piechart: colorlist="#00FF00,#FFFFFF,#C0C0C0,#FFFF00,#0000FF,#000080,#008080,#800000,#808000,#800080,#FF0000,#FF00FF" valuelist="0,0,0,0,0,0,0,0,0,0,2114,0"</v>
      </c>
      <c r="AF2143" s="2">
        <v>0</v>
      </c>
      <c r="AG2143" s="2">
        <v>0</v>
      </c>
      <c r="AH2143" s="2">
        <v>0</v>
      </c>
      <c r="AI2143" s="2">
        <v>0</v>
      </c>
      <c r="AJ2143" s="2">
        <v>0</v>
      </c>
      <c r="AK2143" s="2">
        <v>0</v>
      </c>
      <c r="AL2143" s="2">
        <v>0</v>
      </c>
      <c r="AM2143" s="2">
        <v>0</v>
      </c>
      <c r="AN2143" s="2">
        <v>0</v>
      </c>
      <c r="AO2143" s="2">
        <v>0</v>
      </c>
      <c r="AP2143" s="2">
        <v>2114</v>
      </c>
      <c r="AQ2143" s="2">
        <v>0</v>
      </c>
      <c r="AR2143" s="2">
        <v>0</v>
      </c>
      <c r="AS2143" s="2">
        <v>0</v>
      </c>
      <c r="AT2143" s="2">
        <v>0</v>
      </c>
      <c r="AU2143" s="2">
        <v>0</v>
      </c>
      <c r="AV2143" s="2">
        <v>0</v>
      </c>
      <c r="AW2143" s="2">
        <v>0</v>
      </c>
      <c r="AX2143" s="2">
        <v>0</v>
      </c>
      <c r="AY2143" s="2">
        <v>0</v>
      </c>
      <c r="AZ2143" s="2">
        <v>0</v>
      </c>
      <c r="BA2143" s="2">
        <v>0</v>
      </c>
      <c r="BB2143" s="2">
        <v>0</v>
      </c>
      <c r="BC2143" s="2">
        <v>1097</v>
      </c>
      <c r="BD2143" s="2">
        <v>1017</v>
      </c>
      <c r="BE2143" s="2">
        <v>0</v>
      </c>
      <c r="BF2143" s="2">
        <v>0</v>
      </c>
      <c r="BG2143" s="2">
        <v>0</v>
      </c>
      <c r="BH2143" s="2">
        <v>0</v>
      </c>
      <c r="BI2143" s="2">
        <v>0</v>
      </c>
      <c r="BJ2143" s="2">
        <v>0</v>
      </c>
      <c r="BK2143" s="2">
        <v>0</v>
      </c>
      <c r="BL2143" s="2">
        <v>0</v>
      </c>
      <c r="BM2143" s="2">
        <v>0</v>
      </c>
      <c r="BN2143" s="2">
        <v>0</v>
      </c>
      <c r="BO2143" s="2">
        <v>0</v>
      </c>
      <c r="BP2143" s="2">
        <v>0</v>
      </c>
      <c r="BQ2143" s="2">
        <v>0</v>
      </c>
      <c r="BR2143" s="2">
        <v>0</v>
      </c>
      <c r="BS2143" s="2">
        <v>0</v>
      </c>
      <c r="BT2143" s="2">
        <v>0</v>
      </c>
      <c r="BU2143" s="2">
        <v>0</v>
      </c>
      <c r="BV2143" s="2">
        <v>0</v>
      </c>
      <c r="BW2143" s="2">
        <v>0</v>
      </c>
    </row>
    <row r="2144" spans="1:75" s="2" customFormat="1" ht="12.95" customHeight="1">
      <c r="A2144" s="2">
        <v>2622</v>
      </c>
      <c r="B2144" s="2" t="s">
        <v>7063</v>
      </c>
      <c r="C2144" s="2" t="str">
        <f>IF(D2144=0,"Standard only",INDEX($AR$1:$BW$1,1,MATCH(D2144,AR2144:BW2144,0)))</f>
        <v>MT_Root_Pos</v>
      </c>
      <c r="D2144" s="2">
        <v>2217</v>
      </c>
      <c r="E2144" s="31">
        <v>3.3457656931144899</v>
      </c>
      <c r="F2144" s="2">
        <v>487.34550000000002</v>
      </c>
      <c r="G2144" s="2">
        <v>7.74</v>
      </c>
      <c r="H2144" s="2" t="s">
        <v>25</v>
      </c>
      <c r="I2144" s="2" t="s">
        <v>13278</v>
      </c>
      <c r="J2144" s="2" t="s">
        <v>8825</v>
      </c>
      <c r="L2144" s="2" t="s">
        <v>11840</v>
      </c>
      <c r="M2144" s="2">
        <v>3.2</v>
      </c>
      <c r="N2144" s="2" t="s">
        <v>8825</v>
      </c>
      <c r="O2144" s="2" t="s">
        <v>8825</v>
      </c>
      <c r="P2144" s="2">
        <v>30</v>
      </c>
      <c r="Q2144" s="2" t="s">
        <v>7062</v>
      </c>
      <c r="U2144" s="2" t="s">
        <v>7064</v>
      </c>
      <c r="V2144" s="2" t="s">
        <v>7065</v>
      </c>
      <c r="W2144" s="2" t="str">
        <f>"piechart: colorlist=""#00FF00,#FFFFFF,#C0C0C0,#FFFF00,#0000FF,#000080,#008080,#800000,#808000,#800080,#FF0000,#FF00FF"" valuelist="""&amp;AF2144&amp;","&amp;AG2144&amp;","&amp;AH2144&amp;","&amp;AI2144&amp;","&amp;AJ2144&amp;","&amp;AK2144&amp;","&amp;AL2144&amp;","&amp;AM2144&amp;","&amp;AN2144&amp;","&amp;AO2144&amp;","&amp;AP2144&amp;","&amp;AQ2144&amp;""""</f>
        <v>piechart: colorlist="#00FF00,#FFFFFF,#C0C0C0,#FFFF00,#0000FF,#000080,#008080,#800000,#808000,#800080,#FF0000,#FF00FF" valuelist="0,0,0,0,0,0,2217,0,0,0,0,0"</v>
      </c>
      <c r="AF2144" s="2">
        <v>0</v>
      </c>
      <c r="AG2144" s="2">
        <v>0</v>
      </c>
      <c r="AH2144" s="2">
        <v>0</v>
      </c>
      <c r="AI2144" s="2">
        <v>0</v>
      </c>
      <c r="AJ2144" s="2">
        <v>0</v>
      </c>
      <c r="AK2144" s="2">
        <v>0</v>
      </c>
      <c r="AL2144" s="2">
        <v>2217</v>
      </c>
      <c r="AM2144" s="2">
        <v>0</v>
      </c>
      <c r="AN2144" s="2">
        <v>0</v>
      </c>
      <c r="AO2144" s="2">
        <v>0</v>
      </c>
      <c r="AP2144" s="2">
        <v>0</v>
      </c>
      <c r="AQ2144" s="2">
        <v>0</v>
      </c>
      <c r="AR2144" s="2">
        <v>0</v>
      </c>
      <c r="AS2144" s="2">
        <v>0</v>
      </c>
      <c r="AT2144" s="2">
        <v>0</v>
      </c>
      <c r="AU2144" s="2">
        <v>0</v>
      </c>
      <c r="AV2144" s="2">
        <v>0</v>
      </c>
      <c r="AW2144" s="2">
        <v>0</v>
      </c>
      <c r="AX2144" s="2">
        <v>0</v>
      </c>
      <c r="AY2144" s="2">
        <v>0</v>
      </c>
      <c r="AZ2144" s="2">
        <v>0</v>
      </c>
      <c r="BA2144" s="2">
        <v>0</v>
      </c>
      <c r="BB2144" s="2">
        <v>0</v>
      </c>
      <c r="BC2144" s="2">
        <v>0</v>
      </c>
      <c r="BD2144" s="2">
        <v>0</v>
      </c>
      <c r="BE2144" s="2">
        <v>0</v>
      </c>
      <c r="BF2144" s="2">
        <v>0</v>
      </c>
      <c r="BG2144" s="2">
        <v>0</v>
      </c>
      <c r="BH2144" s="2">
        <v>0</v>
      </c>
      <c r="BI2144" s="2">
        <v>2217</v>
      </c>
      <c r="BJ2144" s="2">
        <v>0</v>
      </c>
      <c r="BK2144" s="2">
        <v>0</v>
      </c>
      <c r="BL2144" s="2">
        <v>0</v>
      </c>
      <c r="BM2144" s="2">
        <v>0</v>
      </c>
      <c r="BN2144" s="2">
        <v>0</v>
      </c>
      <c r="BO2144" s="2">
        <v>0</v>
      </c>
      <c r="BP2144" s="2">
        <v>0</v>
      </c>
      <c r="BQ2144" s="2">
        <v>0</v>
      </c>
      <c r="BR2144" s="2">
        <v>0</v>
      </c>
      <c r="BS2144" s="2">
        <v>0</v>
      </c>
      <c r="BT2144" s="2">
        <v>0</v>
      </c>
      <c r="BU2144" s="2">
        <v>0</v>
      </c>
      <c r="BV2144" s="2">
        <v>0</v>
      </c>
      <c r="BW2144" s="2">
        <v>0</v>
      </c>
    </row>
    <row r="2145" spans="1:75" s="2" customFormat="1" ht="12.95" customHeight="1">
      <c r="A2145" s="2">
        <v>2625</v>
      </c>
      <c r="B2145" s="2" t="s">
        <v>7070</v>
      </c>
      <c r="C2145" s="2" t="str">
        <f>IF(D2145=0,"Standard only",INDEX($AR$1:$BW$1,1,MATCH(D2145,AR2145:BW2145,0)))</f>
        <v>MT_Root_Pos</v>
      </c>
      <c r="D2145" s="2">
        <v>1142</v>
      </c>
      <c r="E2145" s="31">
        <v>3.0576661039098298</v>
      </c>
      <c r="F2145" s="2">
        <v>489.36709999999999</v>
      </c>
      <c r="G2145" s="2">
        <v>7.22</v>
      </c>
      <c r="H2145" s="2" t="s">
        <v>25</v>
      </c>
      <c r="I2145" s="2" t="s">
        <v>13278</v>
      </c>
      <c r="J2145" s="2" t="s">
        <v>8825</v>
      </c>
      <c r="L2145" s="2" t="s">
        <v>11840</v>
      </c>
      <c r="M2145" s="2">
        <v>3.2</v>
      </c>
      <c r="N2145" s="2" t="s">
        <v>8825</v>
      </c>
      <c r="O2145" s="2" t="s">
        <v>8825</v>
      </c>
      <c r="P2145" s="2">
        <v>30</v>
      </c>
      <c r="Q2145" s="2" t="s">
        <v>7071</v>
      </c>
      <c r="U2145" s="2" t="s">
        <v>7072</v>
      </c>
      <c r="W2145" s="2" t="str">
        <f>"piechart: colorlist=""#00FF00,#FFFFFF,#C0C0C0,#FFFF00,#0000FF,#000080,#008080,#800000,#808000,#800080,#FF0000,#FF00FF"" valuelist="""&amp;AF2145&amp;","&amp;AG2145&amp;","&amp;AH2145&amp;","&amp;AI2145&amp;","&amp;AJ2145&amp;","&amp;AK2145&amp;","&amp;AL2145&amp;","&amp;AM2145&amp;","&amp;AN2145&amp;","&amp;AO2145&amp;","&amp;AP2145&amp;","&amp;AQ2145&amp;""""</f>
        <v>piechart: colorlist="#00FF00,#FFFFFF,#C0C0C0,#FFFF00,#0000FF,#000080,#008080,#800000,#808000,#800080,#FF0000,#FF00FF" valuelist="0,0,0,0,0,0,1142,0,0,0,0,0"</v>
      </c>
      <c r="AF2145" s="2">
        <v>0</v>
      </c>
      <c r="AG2145" s="2">
        <v>0</v>
      </c>
      <c r="AH2145" s="2">
        <v>0</v>
      </c>
      <c r="AI2145" s="2">
        <v>0</v>
      </c>
      <c r="AJ2145" s="2">
        <v>0</v>
      </c>
      <c r="AK2145" s="2">
        <v>0</v>
      </c>
      <c r="AL2145" s="2">
        <v>1142</v>
      </c>
      <c r="AM2145" s="2">
        <v>0</v>
      </c>
      <c r="AN2145" s="2">
        <v>0</v>
      </c>
      <c r="AO2145" s="2">
        <v>0</v>
      </c>
      <c r="AP2145" s="2">
        <v>0</v>
      </c>
      <c r="AQ2145" s="2">
        <v>0</v>
      </c>
      <c r="AR2145" s="2">
        <v>0</v>
      </c>
      <c r="AS2145" s="2">
        <v>0</v>
      </c>
      <c r="AT2145" s="2">
        <v>0</v>
      </c>
      <c r="AU2145" s="2">
        <v>0</v>
      </c>
      <c r="AV2145" s="2">
        <v>0</v>
      </c>
      <c r="AW2145" s="2">
        <v>0</v>
      </c>
      <c r="AX2145" s="2">
        <v>0</v>
      </c>
      <c r="AY2145" s="2">
        <v>0</v>
      </c>
      <c r="AZ2145" s="2">
        <v>0</v>
      </c>
      <c r="BA2145" s="2">
        <v>0</v>
      </c>
      <c r="BB2145" s="2">
        <v>0</v>
      </c>
      <c r="BC2145" s="2">
        <v>0</v>
      </c>
      <c r="BD2145" s="2">
        <v>0</v>
      </c>
      <c r="BE2145" s="2">
        <v>0</v>
      </c>
      <c r="BF2145" s="2">
        <v>0</v>
      </c>
      <c r="BG2145" s="2">
        <v>0</v>
      </c>
      <c r="BH2145" s="2">
        <v>0</v>
      </c>
      <c r="BI2145" s="2">
        <v>1142</v>
      </c>
      <c r="BJ2145" s="2">
        <v>0</v>
      </c>
      <c r="BK2145" s="2">
        <v>0</v>
      </c>
      <c r="BL2145" s="2">
        <v>0</v>
      </c>
      <c r="BM2145" s="2">
        <v>0</v>
      </c>
      <c r="BN2145" s="2">
        <v>0</v>
      </c>
      <c r="BO2145" s="2">
        <v>0</v>
      </c>
      <c r="BP2145" s="2">
        <v>0</v>
      </c>
      <c r="BQ2145" s="2">
        <v>0</v>
      </c>
      <c r="BR2145" s="2">
        <v>0</v>
      </c>
      <c r="BS2145" s="2">
        <v>0</v>
      </c>
      <c r="BT2145" s="2">
        <v>0</v>
      </c>
      <c r="BU2145" s="2">
        <v>0</v>
      </c>
      <c r="BV2145" s="2">
        <v>0</v>
      </c>
      <c r="BW2145" s="2">
        <v>0</v>
      </c>
    </row>
    <row r="2146" spans="1:75" s="2" customFormat="1" ht="12.95" customHeight="1">
      <c r="A2146" s="2">
        <v>2628</v>
      </c>
      <c r="B2146" s="2" t="s">
        <v>7073</v>
      </c>
      <c r="C2146" s="2" t="str">
        <f>IF(D2146=0,"Standard only",INDEX($AR$1:$BW$1,1,MATCH(D2146,AR2146:BW2146,0)))</f>
        <v>OP_Root_Pos</v>
      </c>
      <c r="D2146" s="2">
        <v>2188</v>
      </c>
      <c r="E2146" s="31">
        <v>3.3400473176613898</v>
      </c>
      <c r="F2146" s="2">
        <v>492.1533</v>
      </c>
      <c r="G2146" s="2">
        <v>3</v>
      </c>
      <c r="H2146" s="2" t="s">
        <v>25</v>
      </c>
      <c r="I2146" s="2" t="s">
        <v>13270</v>
      </c>
      <c r="J2146" s="2" t="s">
        <v>8825</v>
      </c>
      <c r="L2146" s="2" t="s">
        <v>11840</v>
      </c>
      <c r="M2146" s="2">
        <v>3.2</v>
      </c>
      <c r="N2146" s="2" t="s">
        <v>8825</v>
      </c>
      <c r="O2146" s="2" t="s">
        <v>8825</v>
      </c>
      <c r="P2146" s="2">
        <v>20</v>
      </c>
      <c r="Q2146" s="2" t="s">
        <v>7074</v>
      </c>
      <c r="U2146" s="2" t="s">
        <v>7075</v>
      </c>
      <c r="V2146" s="2" t="s">
        <v>7076</v>
      </c>
      <c r="W2146" s="2" t="str">
        <f>"piechart: colorlist=""#00FF00,#FFFFFF,#C0C0C0,#FFFF00,#0000FF,#000080,#008080,#800000,#808000,#800080,#FF0000,#FF00FF"" valuelist="""&amp;AF2146&amp;","&amp;AG2146&amp;","&amp;AH2146&amp;","&amp;AI2146&amp;","&amp;AJ2146&amp;","&amp;AK2146&amp;","&amp;AL2146&amp;","&amp;AM2146&amp;","&amp;AN2146&amp;","&amp;AO2146&amp;","&amp;AP2146&amp;","&amp;AQ2146&amp;""""</f>
        <v>piechart: colorlist="#00FF00,#FFFFFF,#C0C0C0,#FFFF00,#0000FF,#000080,#008080,#800000,#808000,#800080,#FF0000,#FF00FF" valuelist="0,0,0,0,0,2188,0,0,0,0,0,0"</v>
      </c>
      <c r="AF2146" s="2">
        <v>0</v>
      </c>
      <c r="AG2146" s="2">
        <v>0</v>
      </c>
      <c r="AH2146" s="2">
        <v>0</v>
      </c>
      <c r="AI2146" s="2">
        <v>0</v>
      </c>
      <c r="AJ2146" s="2">
        <v>0</v>
      </c>
      <c r="AK2146" s="2">
        <v>2188</v>
      </c>
      <c r="AL2146" s="2">
        <v>0</v>
      </c>
      <c r="AM2146" s="2">
        <v>0</v>
      </c>
      <c r="AN2146" s="2">
        <v>0</v>
      </c>
      <c r="AO2146" s="2">
        <v>0</v>
      </c>
      <c r="AP2146" s="2">
        <v>0</v>
      </c>
      <c r="AQ2146" s="2">
        <v>0</v>
      </c>
      <c r="AR2146" s="2">
        <v>0</v>
      </c>
      <c r="AS2146" s="2">
        <v>0</v>
      </c>
      <c r="AT2146" s="2">
        <v>0</v>
      </c>
      <c r="AU2146" s="2">
        <v>0</v>
      </c>
      <c r="AV2146" s="2">
        <v>0</v>
      </c>
      <c r="AW2146" s="2">
        <v>0</v>
      </c>
      <c r="AX2146" s="2">
        <v>0</v>
      </c>
      <c r="AY2146" s="2">
        <v>0</v>
      </c>
      <c r="AZ2146" s="2">
        <v>0</v>
      </c>
      <c r="BA2146" s="2">
        <v>0</v>
      </c>
      <c r="BB2146" s="2">
        <v>0</v>
      </c>
      <c r="BC2146" s="2">
        <v>0</v>
      </c>
      <c r="BD2146" s="2">
        <v>0</v>
      </c>
      <c r="BE2146" s="2">
        <v>0</v>
      </c>
      <c r="BF2146" s="2">
        <v>0</v>
      </c>
      <c r="BG2146" s="2">
        <v>0</v>
      </c>
      <c r="BH2146" s="2">
        <v>0</v>
      </c>
      <c r="BI2146" s="2">
        <v>0</v>
      </c>
      <c r="BJ2146" s="2">
        <v>0</v>
      </c>
      <c r="BK2146" s="2">
        <v>0</v>
      </c>
      <c r="BL2146" s="2">
        <v>0</v>
      </c>
      <c r="BM2146" s="2">
        <v>2188</v>
      </c>
      <c r="BN2146" s="2">
        <v>0</v>
      </c>
      <c r="BO2146" s="2">
        <v>0</v>
      </c>
      <c r="BP2146" s="2">
        <v>0</v>
      </c>
      <c r="BQ2146" s="2">
        <v>0</v>
      </c>
      <c r="BR2146" s="2">
        <v>0</v>
      </c>
      <c r="BS2146" s="2">
        <v>0</v>
      </c>
      <c r="BT2146" s="2">
        <v>0</v>
      </c>
      <c r="BU2146" s="2">
        <v>0</v>
      </c>
      <c r="BV2146" s="2">
        <v>0</v>
      </c>
      <c r="BW2146" s="2">
        <v>0</v>
      </c>
    </row>
    <row r="2147" spans="1:75" s="2" customFormat="1" ht="12.95" customHeight="1">
      <c r="A2147" s="2">
        <v>2629</v>
      </c>
      <c r="B2147" s="2" t="s">
        <v>7077</v>
      </c>
      <c r="C2147" s="2" t="str">
        <f>IF(D2147=0,"Standard only",INDEX($AR$1:$BW$1,1,MATCH(D2147,AR2147:BW2147,0)))</f>
        <v>OP_Root_Pos</v>
      </c>
      <c r="D2147" s="2">
        <v>2215</v>
      </c>
      <c r="E2147" s="31">
        <v>3.34537373055909</v>
      </c>
      <c r="F2147" s="2">
        <v>492.15370000000001</v>
      </c>
      <c r="G2147" s="2">
        <v>3.37</v>
      </c>
      <c r="H2147" s="2" t="s">
        <v>25</v>
      </c>
      <c r="I2147" s="2" t="s">
        <v>13270</v>
      </c>
      <c r="J2147" s="2" t="s">
        <v>8825</v>
      </c>
      <c r="L2147" s="2" t="s">
        <v>11840</v>
      </c>
      <c r="M2147" s="2">
        <v>3.2</v>
      </c>
      <c r="N2147" s="2" t="s">
        <v>8825</v>
      </c>
      <c r="O2147" s="2" t="s">
        <v>8825</v>
      </c>
      <c r="P2147" s="2">
        <v>20</v>
      </c>
      <c r="Q2147" s="2" t="s">
        <v>7074</v>
      </c>
      <c r="U2147" s="2" t="s">
        <v>7078</v>
      </c>
      <c r="V2147" s="2" t="s">
        <v>7079</v>
      </c>
      <c r="W2147" s="2" t="str">
        <f>"piechart: colorlist=""#00FF00,#FFFFFF,#C0C0C0,#FFFF00,#0000FF,#000080,#008080,#800000,#808000,#800080,#FF0000,#FF00FF"" valuelist="""&amp;AF2147&amp;","&amp;AG2147&amp;","&amp;AH2147&amp;","&amp;AI2147&amp;","&amp;AJ2147&amp;","&amp;AK2147&amp;","&amp;AL2147&amp;","&amp;AM2147&amp;","&amp;AN2147&amp;","&amp;AO2147&amp;","&amp;AP2147&amp;","&amp;AQ2147&amp;""""</f>
        <v>piechart: colorlist="#00FF00,#FFFFFF,#C0C0C0,#FFFF00,#0000FF,#000080,#008080,#800000,#808000,#800080,#FF0000,#FF00FF" valuelist="0,0,0,0,0,2215,0,0,0,0,0,2641"</v>
      </c>
      <c r="AF2147" s="2">
        <v>0</v>
      </c>
      <c r="AG2147" s="2">
        <v>0</v>
      </c>
      <c r="AH2147" s="2">
        <v>0</v>
      </c>
      <c r="AI2147" s="2">
        <v>0</v>
      </c>
      <c r="AJ2147" s="2">
        <v>0</v>
      </c>
      <c r="AK2147" s="2">
        <v>2215</v>
      </c>
      <c r="AL2147" s="2">
        <v>0</v>
      </c>
      <c r="AM2147" s="2">
        <v>0</v>
      </c>
      <c r="AN2147" s="2">
        <v>0</v>
      </c>
      <c r="AO2147" s="2">
        <v>0</v>
      </c>
      <c r="AP2147" s="2">
        <v>0</v>
      </c>
      <c r="AQ2147" s="2">
        <v>2641</v>
      </c>
      <c r="AR2147" s="2">
        <v>0</v>
      </c>
      <c r="AS2147" s="2">
        <v>0</v>
      </c>
      <c r="AT2147" s="2">
        <v>0</v>
      </c>
      <c r="AU2147" s="2">
        <v>0</v>
      </c>
      <c r="AV2147" s="2">
        <v>0</v>
      </c>
      <c r="AW2147" s="2">
        <v>0</v>
      </c>
      <c r="AX2147" s="2">
        <v>0</v>
      </c>
      <c r="AY2147" s="2">
        <v>0</v>
      </c>
      <c r="AZ2147" s="2">
        <v>0</v>
      </c>
      <c r="BA2147" s="2">
        <v>0</v>
      </c>
      <c r="BB2147" s="2">
        <v>0</v>
      </c>
      <c r="BC2147" s="2">
        <v>0</v>
      </c>
      <c r="BD2147" s="2">
        <v>0</v>
      </c>
      <c r="BE2147" s="2">
        <v>0</v>
      </c>
      <c r="BF2147" s="2">
        <v>0</v>
      </c>
      <c r="BG2147" s="2">
        <v>0</v>
      </c>
      <c r="BH2147" s="2">
        <v>0</v>
      </c>
      <c r="BI2147" s="2">
        <v>0</v>
      </c>
      <c r="BJ2147" s="2">
        <v>0</v>
      </c>
      <c r="BK2147" s="2">
        <v>0</v>
      </c>
      <c r="BL2147" s="2">
        <v>0</v>
      </c>
      <c r="BM2147" s="2">
        <v>2215</v>
      </c>
      <c r="BN2147" s="2">
        <v>0</v>
      </c>
      <c r="BO2147" s="2">
        <v>0</v>
      </c>
      <c r="BP2147" s="2">
        <v>0</v>
      </c>
      <c r="BQ2147" s="2">
        <v>698</v>
      </c>
      <c r="BR2147" s="2">
        <v>0</v>
      </c>
      <c r="BS2147" s="2">
        <v>1943</v>
      </c>
      <c r="BT2147" s="2">
        <v>0</v>
      </c>
      <c r="BU2147" s="2">
        <v>0</v>
      </c>
      <c r="BV2147" s="2">
        <v>0</v>
      </c>
      <c r="BW2147" s="2">
        <v>0</v>
      </c>
    </row>
    <row r="2148" spans="1:75" s="2" customFormat="1" ht="12.95" customHeight="1">
      <c r="A2148" s="2">
        <v>2630</v>
      </c>
      <c r="B2148" s="2" t="s">
        <v>7080</v>
      </c>
      <c r="C2148" s="2" t="str">
        <f>IF(D2148=0,"Standard only",INDEX($AR$1:$BW$1,1,MATCH(D2148,AR2148:BW2148,0)))</f>
        <v>OP_Root_Pos</v>
      </c>
      <c r="D2148" s="2">
        <v>1012</v>
      </c>
      <c r="E2148" s="31">
        <v>3.00518051250378</v>
      </c>
      <c r="F2148" s="2">
        <v>492.1549</v>
      </c>
      <c r="G2148" s="2">
        <v>3.25</v>
      </c>
      <c r="H2148" s="2" t="s">
        <v>25</v>
      </c>
      <c r="I2148" s="2" t="s">
        <v>13270</v>
      </c>
      <c r="J2148" s="2" t="s">
        <v>8825</v>
      </c>
      <c r="L2148" s="2" t="s">
        <v>11840</v>
      </c>
      <c r="M2148" s="2">
        <v>3.2</v>
      </c>
      <c r="N2148" s="2" t="s">
        <v>8825</v>
      </c>
      <c r="O2148" s="2" t="s">
        <v>8825</v>
      </c>
      <c r="P2148" s="2">
        <v>20</v>
      </c>
      <c r="Q2148" s="2" t="s">
        <v>7074</v>
      </c>
      <c r="U2148" s="2" t="s">
        <v>7081</v>
      </c>
      <c r="V2148" s="2" t="s">
        <v>7082</v>
      </c>
      <c r="W2148" s="2" t="str">
        <f>"piechart: colorlist=""#00FF00,#FFFFFF,#C0C0C0,#FFFF00,#0000FF,#000080,#008080,#800000,#808000,#800080,#FF0000,#FF00FF"" valuelist="""&amp;AF2148&amp;","&amp;AG2148&amp;","&amp;AH2148&amp;","&amp;AI2148&amp;","&amp;AJ2148&amp;","&amp;AK2148&amp;","&amp;AL2148&amp;","&amp;AM2148&amp;","&amp;AN2148&amp;","&amp;AO2148&amp;","&amp;AP2148&amp;","&amp;AQ2148&amp;""""</f>
        <v>piechart: colorlist="#00FF00,#FFFFFF,#C0C0C0,#FFFF00,#0000FF,#000080,#008080,#800000,#808000,#800080,#FF0000,#FF00FF" valuelist="0,0,0,0,0,1012,0,0,0,0,0,0"</v>
      </c>
      <c r="AF2148" s="2">
        <v>0</v>
      </c>
      <c r="AG2148" s="2">
        <v>0</v>
      </c>
      <c r="AH2148" s="2">
        <v>0</v>
      </c>
      <c r="AI2148" s="2">
        <v>0</v>
      </c>
      <c r="AJ2148" s="2">
        <v>0</v>
      </c>
      <c r="AK2148" s="2">
        <v>1012</v>
      </c>
      <c r="AL2148" s="2">
        <v>0</v>
      </c>
      <c r="AM2148" s="2">
        <v>0</v>
      </c>
      <c r="AN2148" s="2">
        <v>0</v>
      </c>
      <c r="AO2148" s="2">
        <v>0</v>
      </c>
      <c r="AP2148" s="2">
        <v>0</v>
      </c>
      <c r="AQ2148" s="2">
        <v>0</v>
      </c>
      <c r="AR2148" s="2">
        <v>0</v>
      </c>
      <c r="AS2148" s="2">
        <v>0</v>
      </c>
      <c r="AT2148" s="2">
        <v>0</v>
      </c>
      <c r="AU2148" s="2">
        <v>0</v>
      </c>
      <c r="AV2148" s="2">
        <v>0</v>
      </c>
      <c r="AW2148" s="2">
        <v>0</v>
      </c>
      <c r="AX2148" s="2">
        <v>0</v>
      </c>
      <c r="AY2148" s="2">
        <v>0</v>
      </c>
      <c r="AZ2148" s="2">
        <v>0</v>
      </c>
      <c r="BA2148" s="2">
        <v>0</v>
      </c>
      <c r="BB2148" s="2">
        <v>0</v>
      </c>
      <c r="BC2148" s="2">
        <v>0</v>
      </c>
      <c r="BD2148" s="2">
        <v>0</v>
      </c>
      <c r="BE2148" s="2">
        <v>0</v>
      </c>
      <c r="BF2148" s="2">
        <v>0</v>
      </c>
      <c r="BG2148" s="2">
        <v>0</v>
      </c>
      <c r="BH2148" s="2">
        <v>0</v>
      </c>
      <c r="BI2148" s="2">
        <v>0</v>
      </c>
      <c r="BJ2148" s="2">
        <v>0</v>
      </c>
      <c r="BK2148" s="2">
        <v>0</v>
      </c>
      <c r="BL2148" s="2">
        <v>0</v>
      </c>
      <c r="BM2148" s="2">
        <v>1012</v>
      </c>
      <c r="BN2148" s="2">
        <v>0</v>
      </c>
      <c r="BO2148" s="2">
        <v>0</v>
      </c>
      <c r="BP2148" s="2">
        <v>0</v>
      </c>
      <c r="BQ2148" s="2">
        <v>0</v>
      </c>
      <c r="BR2148" s="2">
        <v>0</v>
      </c>
      <c r="BS2148" s="2">
        <v>0</v>
      </c>
      <c r="BT2148" s="2">
        <v>0</v>
      </c>
      <c r="BU2148" s="2">
        <v>0</v>
      </c>
      <c r="BV2148" s="2">
        <v>0</v>
      </c>
      <c r="BW2148" s="2">
        <v>0</v>
      </c>
    </row>
    <row r="2149" spans="1:75" s="2" customFormat="1" ht="12.95" customHeight="1">
      <c r="A2149" s="2">
        <v>2631</v>
      </c>
      <c r="B2149" s="2" t="s">
        <v>7083</v>
      </c>
      <c r="C2149" s="2" t="str">
        <f>IF(D2149=0,"Standard only",INDEX($AR$1:$BW$1,1,MATCH(D2149,AR2149:BW2149,0)))</f>
        <v>NT_LeafStem_Pos</v>
      </c>
      <c r="D2149" s="2">
        <v>1037</v>
      </c>
      <c r="E2149" s="31">
        <v>3.0157787563890399</v>
      </c>
      <c r="F2149" s="2">
        <v>492.20089999999999</v>
      </c>
      <c r="G2149" s="2">
        <v>5.82</v>
      </c>
      <c r="H2149" s="2" t="s">
        <v>25</v>
      </c>
      <c r="I2149" s="2" t="s">
        <v>13281</v>
      </c>
      <c r="J2149" s="2" t="s">
        <v>8825</v>
      </c>
      <c r="L2149" s="2" t="s">
        <v>11840</v>
      </c>
      <c r="M2149" s="2">
        <v>3.2</v>
      </c>
      <c r="N2149" s="2" t="s">
        <v>8825</v>
      </c>
      <c r="O2149" s="2" t="s">
        <v>8825</v>
      </c>
      <c r="P2149" s="2">
        <v>28</v>
      </c>
      <c r="Q2149" s="2" t="s">
        <v>7084</v>
      </c>
      <c r="U2149" s="2" t="s">
        <v>7085</v>
      </c>
      <c r="V2149" s="2" t="s">
        <v>7086</v>
      </c>
      <c r="W2149" s="2" t="str">
        <f>"piechart: colorlist=""#00FF00,#FFFFFF,#C0C0C0,#FFFF00,#0000FF,#000080,#008080,#800000,#808000,#800080,#FF0000,#FF00FF"" valuelist="""&amp;AF2149&amp;","&amp;AG2149&amp;","&amp;AH2149&amp;","&amp;AI2149&amp;","&amp;AJ2149&amp;","&amp;AK2149&amp;","&amp;AL2149&amp;","&amp;AM2149&amp;","&amp;AN2149&amp;","&amp;AO2149&amp;","&amp;AP2149&amp;","&amp;AQ2149&amp;""""</f>
        <v>piechart: colorlist="#00FF00,#FFFFFF,#C0C0C0,#FFFF00,#0000FF,#000080,#008080,#800000,#808000,#800080,#FF0000,#FF00FF" valuelist="0,0,0,0,1685,0,643,0,0,0,0,493"</v>
      </c>
      <c r="AF2149" s="2">
        <v>0</v>
      </c>
      <c r="AG2149" s="2">
        <v>0</v>
      </c>
      <c r="AH2149" s="2">
        <v>0</v>
      </c>
      <c r="AI2149" s="2">
        <v>0</v>
      </c>
      <c r="AJ2149" s="2">
        <v>1685</v>
      </c>
      <c r="AK2149" s="2">
        <v>0</v>
      </c>
      <c r="AL2149" s="2">
        <v>643</v>
      </c>
      <c r="AM2149" s="2">
        <v>0</v>
      </c>
      <c r="AN2149" s="2">
        <v>0</v>
      </c>
      <c r="AO2149" s="2">
        <v>0</v>
      </c>
      <c r="AP2149" s="2">
        <v>0</v>
      </c>
      <c r="AQ2149" s="2">
        <v>493</v>
      </c>
      <c r="AR2149" s="2">
        <v>0</v>
      </c>
      <c r="AS2149" s="2">
        <v>0</v>
      </c>
      <c r="AT2149" s="2">
        <v>0</v>
      </c>
      <c r="AU2149" s="2">
        <v>0</v>
      </c>
      <c r="AV2149" s="2">
        <v>0</v>
      </c>
      <c r="AW2149" s="2">
        <v>0</v>
      </c>
      <c r="AX2149" s="2">
        <v>0</v>
      </c>
      <c r="AY2149" s="2">
        <v>0</v>
      </c>
      <c r="AZ2149" s="2">
        <v>0</v>
      </c>
      <c r="BA2149" s="2">
        <v>0</v>
      </c>
      <c r="BB2149" s="2">
        <v>0</v>
      </c>
      <c r="BC2149" s="2">
        <v>0</v>
      </c>
      <c r="BD2149" s="2">
        <v>0</v>
      </c>
      <c r="BE2149" s="2">
        <v>0</v>
      </c>
      <c r="BF2149" s="2">
        <v>0</v>
      </c>
      <c r="BG2149" s="2">
        <v>0</v>
      </c>
      <c r="BH2149" s="2">
        <v>643</v>
      </c>
      <c r="BI2149" s="2">
        <v>0</v>
      </c>
      <c r="BJ2149" s="2">
        <v>0</v>
      </c>
      <c r="BK2149" s="2">
        <v>1037</v>
      </c>
      <c r="BL2149" s="2">
        <v>648</v>
      </c>
      <c r="BM2149" s="2">
        <v>0</v>
      </c>
      <c r="BN2149" s="2">
        <v>0</v>
      </c>
      <c r="BO2149" s="2">
        <v>0</v>
      </c>
      <c r="BP2149" s="2">
        <v>0</v>
      </c>
      <c r="BQ2149" s="2">
        <v>0</v>
      </c>
      <c r="BR2149" s="2">
        <v>493</v>
      </c>
      <c r="BS2149" s="2">
        <v>0</v>
      </c>
      <c r="BT2149" s="2">
        <v>0</v>
      </c>
      <c r="BU2149" s="2">
        <v>0</v>
      </c>
      <c r="BV2149" s="2">
        <v>0</v>
      </c>
      <c r="BW2149" s="2">
        <v>0</v>
      </c>
    </row>
    <row r="2150" spans="1:75" s="2" customFormat="1" ht="12.95" customHeight="1">
      <c r="A2150" s="2">
        <v>2632</v>
      </c>
      <c r="B2150" s="2" t="s">
        <v>7087</v>
      </c>
      <c r="C2150" s="2" t="str">
        <f>IF(D2150=0,"Standard only",INDEX($AR$1:$BW$1,1,MATCH(D2150,AR2150:BW2150,0)))</f>
        <v>ZM_Stem_Pos</v>
      </c>
      <c r="D2150" s="2">
        <v>1382</v>
      </c>
      <c r="E2150" s="31">
        <v>3.1405080430381802</v>
      </c>
      <c r="F2150" s="2">
        <v>492.226</v>
      </c>
      <c r="G2150" s="2">
        <v>4.6399999999999997</v>
      </c>
      <c r="H2150" s="2" t="s">
        <v>25</v>
      </c>
      <c r="I2150" s="2" t="s">
        <v>13274</v>
      </c>
      <c r="J2150" s="2" t="s">
        <v>8825</v>
      </c>
      <c r="L2150" s="2" t="s">
        <v>11840</v>
      </c>
      <c r="M2150" s="2">
        <v>3.2</v>
      </c>
      <c r="N2150" s="2" t="s">
        <v>8825</v>
      </c>
      <c r="O2150" s="2" t="s">
        <v>8825</v>
      </c>
      <c r="P2150" s="2">
        <v>25</v>
      </c>
      <c r="Q2150" s="2" t="s">
        <v>7088</v>
      </c>
      <c r="U2150" s="2" t="s">
        <v>7089</v>
      </c>
      <c r="V2150" s="2" t="s">
        <v>7090</v>
      </c>
      <c r="W2150" s="2" t="str">
        <f>"piechart: colorlist=""#00FF00,#FFFFFF,#C0C0C0,#FFFF00,#0000FF,#000080,#008080,#800000,#808000,#800080,#FF0000,#FF00FF"" valuelist="""&amp;AF2150&amp;","&amp;AG2150&amp;","&amp;AH2150&amp;","&amp;AI2150&amp;","&amp;AJ2150&amp;","&amp;AK2150&amp;","&amp;AL2150&amp;","&amp;AM2150&amp;","&amp;AN2150&amp;","&amp;AO2150&amp;","&amp;AP2150&amp;","&amp;AQ2150&amp;""""</f>
        <v>piechart: colorlist="#00FF00,#FFFFFF,#C0C0C0,#FFFF00,#0000FF,#000080,#008080,#800000,#808000,#800080,#FF0000,#FF00FF" valuelist="0,0,2100,0,0,0,0,0,0,0,0,0"</v>
      </c>
      <c r="AF2150" s="2">
        <v>0</v>
      </c>
      <c r="AG2150" s="2">
        <v>0</v>
      </c>
      <c r="AH2150" s="2">
        <v>2100</v>
      </c>
      <c r="AI2150" s="2">
        <v>0</v>
      </c>
      <c r="AJ2150" s="2">
        <v>0</v>
      </c>
      <c r="AK2150" s="2">
        <v>0</v>
      </c>
      <c r="AL2150" s="2">
        <v>0</v>
      </c>
      <c r="AM2150" s="2">
        <v>0</v>
      </c>
      <c r="AN2150" s="2">
        <v>0</v>
      </c>
      <c r="AO2150" s="2">
        <v>0</v>
      </c>
      <c r="AP2150" s="2">
        <v>0</v>
      </c>
      <c r="AQ2150" s="2">
        <v>0</v>
      </c>
      <c r="AR2150" s="2">
        <v>0</v>
      </c>
      <c r="AS2150" s="2">
        <v>0</v>
      </c>
      <c r="AT2150" s="2">
        <v>0</v>
      </c>
      <c r="AU2150" s="2">
        <v>0</v>
      </c>
      <c r="AV2150" s="2">
        <v>0</v>
      </c>
      <c r="AW2150" s="2">
        <v>0</v>
      </c>
      <c r="AX2150" s="2">
        <v>0</v>
      </c>
      <c r="AY2150" s="2">
        <v>0</v>
      </c>
      <c r="AZ2150" s="2">
        <v>0</v>
      </c>
      <c r="BA2150" s="2">
        <v>0</v>
      </c>
      <c r="BB2150" s="2">
        <v>0</v>
      </c>
      <c r="BC2150" s="2">
        <v>0</v>
      </c>
      <c r="BD2150" s="2">
        <v>0</v>
      </c>
      <c r="BE2150" s="2">
        <v>0</v>
      </c>
      <c r="BF2150" s="2">
        <v>0</v>
      </c>
      <c r="BG2150" s="2">
        <v>0</v>
      </c>
      <c r="BH2150" s="2">
        <v>0</v>
      </c>
      <c r="BI2150" s="2">
        <v>0</v>
      </c>
      <c r="BJ2150" s="2">
        <v>0</v>
      </c>
      <c r="BK2150" s="2">
        <v>0</v>
      </c>
      <c r="BL2150" s="2">
        <v>0</v>
      </c>
      <c r="BM2150" s="2">
        <v>0</v>
      </c>
      <c r="BN2150" s="2">
        <v>0</v>
      </c>
      <c r="BO2150" s="2">
        <v>0</v>
      </c>
      <c r="BP2150" s="2">
        <v>0</v>
      </c>
      <c r="BQ2150" s="2">
        <v>0</v>
      </c>
      <c r="BR2150" s="2">
        <v>0</v>
      </c>
      <c r="BS2150" s="2">
        <v>0</v>
      </c>
      <c r="BT2150" s="2">
        <v>0</v>
      </c>
      <c r="BU2150" s="2">
        <v>718</v>
      </c>
      <c r="BV2150" s="2">
        <v>0</v>
      </c>
      <c r="BW2150" s="2">
        <v>1382</v>
      </c>
    </row>
    <row r="2151" spans="1:75" s="2" customFormat="1" ht="12.95" customHeight="1">
      <c r="A2151" s="2">
        <v>2633</v>
      </c>
      <c r="B2151" s="2" t="s">
        <v>7091</v>
      </c>
      <c r="C2151" s="2" t="str">
        <f>IF(D2151=0,"Standard only",INDEX($AR$1:$BW$1,1,MATCH(D2151,AR2151:BW2151,0)))</f>
        <v>MT_LeafStem_Pos</v>
      </c>
      <c r="D2151" s="2">
        <v>1112</v>
      </c>
      <c r="E2151" s="31">
        <v>3.0461047872460401</v>
      </c>
      <c r="F2151" s="2">
        <v>493.09289999999999</v>
      </c>
      <c r="G2151" s="2">
        <v>4.12</v>
      </c>
      <c r="H2151" s="2" t="s">
        <v>25</v>
      </c>
      <c r="I2151" s="2" t="s">
        <v>13270</v>
      </c>
      <c r="J2151" s="2" t="s">
        <v>8825</v>
      </c>
      <c r="L2151" s="2" t="s">
        <v>11840</v>
      </c>
      <c r="M2151" s="2">
        <v>3.2</v>
      </c>
      <c r="N2151" s="2" t="s">
        <v>8825</v>
      </c>
      <c r="O2151" s="2" t="s">
        <v>8825</v>
      </c>
      <c r="P2151" s="2">
        <v>20</v>
      </c>
      <c r="Q2151" s="2" t="s">
        <v>7092</v>
      </c>
      <c r="U2151" s="2" t="s">
        <v>7093</v>
      </c>
      <c r="V2151" s="2" t="s">
        <v>7094</v>
      </c>
      <c r="W2151" s="2" t="str">
        <f>"piechart: colorlist=""#00FF00,#FFFFFF,#C0C0C0,#FFFF00,#0000FF,#000080,#008080,#800000,#808000,#800080,#FF0000,#FF00FF"" valuelist="""&amp;AF2151&amp;","&amp;AG2151&amp;","&amp;AH2151&amp;","&amp;AI2151&amp;","&amp;AJ2151&amp;","&amp;AK2151&amp;","&amp;AL2151&amp;","&amp;AM2151&amp;","&amp;AN2151&amp;","&amp;AO2151&amp;","&amp;AP2151&amp;","&amp;AQ2151&amp;""""</f>
        <v>piechart: colorlist="#00FF00,#FFFFFF,#C0C0C0,#FFFF00,#0000FF,#000080,#008080,#800000,#808000,#800080,#FF0000,#FF00FF" valuelist="0,0,0,0,0,0,1112,0,0,0,0,0"</v>
      </c>
      <c r="AF2151" s="2">
        <v>0</v>
      </c>
      <c r="AG2151" s="2">
        <v>0</v>
      </c>
      <c r="AH2151" s="2">
        <v>0</v>
      </c>
      <c r="AI2151" s="2">
        <v>0</v>
      </c>
      <c r="AJ2151" s="2">
        <v>0</v>
      </c>
      <c r="AK2151" s="2">
        <v>0</v>
      </c>
      <c r="AL2151" s="2">
        <v>1112</v>
      </c>
      <c r="AM2151" s="2">
        <v>0</v>
      </c>
      <c r="AN2151" s="2">
        <v>0</v>
      </c>
      <c r="AO2151" s="2">
        <v>0</v>
      </c>
      <c r="AP2151" s="2">
        <v>0</v>
      </c>
      <c r="AQ2151" s="2">
        <v>0</v>
      </c>
      <c r="AR2151" s="2">
        <v>0</v>
      </c>
      <c r="AS2151" s="2">
        <v>0</v>
      </c>
      <c r="AT2151" s="2">
        <v>0</v>
      </c>
      <c r="AU2151" s="2">
        <v>0</v>
      </c>
      <c r="AV2151" s="2">
        <v>0</v>
      </c>
      <c r="AW2151" s="2">
        <v>0</v>
      </c>
      <c r="AX2151" s="2">
        <v>0</v>
      </c>
      <c r="AY2151" s="2">
        <v>0</v>
      </c>
      <c r="AZ2151" s="2">
        <v>0</v>
      </c>
      <c r="BA2151" s="2">
        <v>0</v>
      </c>
      <c r="BB2151" s="2">
        <v>0</v>
      </c>
      <c r="BC2151" s="2">
        <v>0</v>
      </c>
      <c r="BD2151" s="2">
        <v>0</v>
      </c>
      <c r="BE2151" s="2">
        <v>0</v>
      </c>
      <c r="BF2151" s="2">
        <v>0</v>
      </c>
      <c r="BG2151" s="2">
        <v>1112</v>
      </c>
      <c r="BH2151" s="2">
        <v>0</v>
      </c>
      <c r="BI2151" s="2">
        <v>0</v>
      </c>
      <c r="BJ2151" s="2">
        <v>0</v>
      </c>
      <c r="BK2151" s="2">
        <v>0</v>
      </c>
      <c r="BL2151" s="2">
        <v>0</v>
      </c>
      <c r="BM2151" s="2">
        <v>0</v>
      </c>
      <c r="BN2151" s="2">
        <v>0</v>
      </c>
      <c r="BO2151" s="2">
        <v>0</v>
      </c>
      <c r="BP2151" s="2">
        <v>0</v>
      </c>
      <c r="BQ2151" s="2">
        <v>0</v>
      </c>
      <c r="BR2151" s="2">
        <v>0</v>
      </c>
      <c r="BS2151" s="2">
        <v>0</v>
      </c>
      <c r="BT2151" s="2">
        <v>0</v>
      </c>
      <c r="BU2151" s="2">
        <v>0</v>
      </c>
      <c r="BV2151" s="2">
        <v>0</v>
      </c>
      <c r="BW2151" s="2">
        <v>0</v>
      </c>
    </row>
    <row r="2152" spans="1:75" s="2" customFormat="1" ht="12.95" customHeight="1">
      <c r="A2152" s="2">
        <v>2634</v>
      </c>
      <c r="B2152" s="2" t="s">
        <v>7095</v>
      </c>
      <c r="C2152" s="2" t="str">
        <f>IF(D2152=0,"Standard only",INDEX($AR$1:$BW$1,1,MATCH(D2152,AR2152:BW2152,0)))</f>
        <v>GM_Root_Pos</v>
      </c>
      <c r="D2152" s="2">
        <v>2530</v>
      </c>
      <c r="E2152" s="31">
        <v>3.4031205211758202</v>
      </c>
      <c r="F2152" s="2">
        <v>493.09769999999997</v>
      </c>
      <c r="G2152" s="2">
        <v>4.96</v>
      </c>
      <c r="H2152" s="2" t="s">
        <v>25</v>
      </c>
      <c r="I2152" s="2" t="s">
        <v>13272</v>
      </c>
      <c r="J2152" s="2" t="s">
        <v>8825</v>
      </c>
      <c r="L2152" s="2" t="s">
        <v>11840</v>
      </c>
      <c r="M2152" s="2">
        <v>3.2</v>
      </c>
      <c r="N2152" s="2" t="s">
        <v>8825</v>
      </c>
      <c r="O2152" s="2" t="s">
        <v>8825</v>
      </c>
      <c r="P2152" s="2">
        <v>22</v>
      </c>
      <c r="Q2152" s="2" t="s">
        <v>7096</v>
      </c>
      <c r="U2152" s="2" t="s">
        <v>7097</v>
      </c>
      <c r="V2152" s="2" t="s">
        <v>7098</v>
      </c>
      <c r="W2152" s="2" t="str">
        <f>"piechart: colorlist=""#00FF00,#FFFFFF,#C0C0C0,#FFFF00,#0000FF,#000080,#008080,#800000,#808000,#800080,#FF0000,#FF00FF"" valuelist="""&amp;AF2152&amp;","&amp;AG2152&amp;","&amp;AH2152&amp;","&amp;AI2152&amp;","&amp;AJ2152&amp;","&amp;AK2152&amp;","&amp;AL2152&amp;","&amp;AM2152&amp;","&amp;AN2152&amp;","&amp;AO2152&amp;","&amp;AP2152&amp;","&amp;AQ2152&amp;""""</f>
        <v>piechart: colorlist="#00FF00,#FFFFFF,#C0C0C0,#FFFF00,#0000FF,#000080,#008080,#800000,#808000,#800080,#FF0000,#FF00FF" valuelist="0,0,0,0,0,0,0,2530,0,0,0,0"</v>
      </c>
      <c r="AF2152" s="2">
        <v>0</v>
      </c>
      <c r="AG2152" s="2">
        <v>0</v>
      </c>
      <c r="AH2152" s="2">
        <v>0</v>
      </c>
      <c r="AI2152" s="2">
        <v>0</v>
      </c>
      <c r="AJ2152" s="2">
        <v>0</v>
      </c>
      <c r="AK2152" s="2">
        <v>0</v>
      </c>
      <c r="AL2152" s="2">
        <v>0</v>
      </c>
      <c r="AM2152" s="2">
        <v>2530</v>
      </c>
      <c r="AN2152" s="2">
        <v>0</v>
      </c>
      <c r="AO2152" s="2">
        <v>0</v>
      </c>
      <c r="AP2152" s="2">
        <v>0</v>
      </c>
      <c r="AQ2152" s="2">
        <v>0</v>
      </c>
      <c r="AR2152" s="2">
        <v>0</v>
      </c>
      <c r="AS2152" s="2">
        <v>0</v>
      </c>
      <c r="AT2152" s="2">
        <v>0</v>
      </c>
      <c r="AU2152" s="2">
        <v>0</v>
      </c>
      <c r="AV2152" s="2">
        <v>0</v>
      </c>
      <c r="AW2152" s="2">
        <v>0</v>
      </c>
      <c r="AX2152" s="2">
        <v>0</v>
      </c>
      <c r="AY2152" s="2">
        <v>0</v>
      </c>
      <c r="AZ2152" s="2">
        <v>2530</v>
      </c>
      <c r="BA2152" s="2">
        <v>0</v>
      </c>
      <c r="BB2152" s="2">
        <v>0</v>
      </c>
      <c r="BC2152" s="2">
        <v>0</v>
      </c>
      <c r="BD2152" s="2">
        <v>0</v>
      </c>
      <c r="BE2152" s="2">
        <v>0</v>
      </c>
      <c r="BF2152" s="2">
        <v>0</v>
      </c>
      <c r="BG2152" s="2">
        <v>0</v>
      </c>
      <c r="BH2152" s="2">
        <v>0</v>
      </c>
      <c r="BI2152" s="2">
        <v>0</v>
      </c>
      <c r="BJ2152" s="2">
        <v>0</v>
      </c>
      <c r="BK2152" s="2">
        <v>0</v>
      </c>
      <c r="BL2152" s="2">
        <v>0</v>
      </c>
      <c r="BM2152" s="2">
        <v>0</v>
      </c>
      <c r="BN2152" s="2">
        <v>0</v>
      </c>
      <c r="BO2152" s="2">
        <v>0</v>
      </c>
      <c r="BP2152" s="2">
        <v>0</v>
      </c>
      <c r="BQ2152" s="2">
        <v>0</v>
      </c>
      <c r="BR2152" s="2">
        <v>0</v>
      </c>
      <c r="BS2152" s="2">
        <v>0</v>
      </c>
      <c r="BT2152" s="2">
        <v>0</v>
      </c>
      <c r="BU2152" s="2">
        <v>0</v>
      </c>
      <c r="BV2152" s="2">
        <v>0</v>
      </c>
      <c r="BW2152" s="2">
        <v>0</v>
      </c>
    </row>
    <row r="2153" spans="1:75" s="2" customFormat="1" ht="12.95" customHeight="1">
      <c r="A2153" s="2">
        <v>2635</v>
      </c>
      <c r="B2153" s="2" t="s">
        <v>7099</v>
      </c>
      <c r="C2153" s="2" t="str">
        <f>IF(D2153=0,"Standard only",INDEX($AR$1:$BW$1,1,MATCH(D2153,AR2153:BW2153,0)))</f>
        <v>ZM_Leaf_Pos</v>
      </c>
      <c r="D2153" s="2">
        <v>1136</v>
      </c>
      <c r="E2153" s="31">
        <v>3.055378331375</v>
      </c>
      <c r="F2153" s="2">
        <v>493.1266</v>
      </c>
      <c r="G2153" s="2">
        <v>4.76</v>
      </c>
      <c r="H2153" s="2" t="s">
        <v>25</v>
      </c>
      <c r="I2153" s="2" t="s">
        <v>13277</v>
      </c>
      <c r="J2153" s="2" t="s">
        <v>8825</v>
      </c>
      <c r="L2153" s="2" t="s">
        <v>11840</v>
      </c>
      <c r="M2153" s="2">
        <v>3.2</v>
      </c>
      <c r="N2153" s="2" t="s">
        <v>8825</v>
      </c>
      <c r="O2153" s="2" t="s">
        <v>8825</v>
      </c>
      <c r="P2153" s="2">
        <v>23</v>
      </c>
      <c r="Q2153" s="2" t="s">
        <v>7100</v>
      </c>
      <c r="U2153" s="2" t="s">
        <v>7102</v>
      </c>
      <c r="V2153" s="2" t="s">
        <v>7103</v>
      </c>
      <c r="W2153" s="2" t="str">
        <f>"piechart: colorlist=""#00FF00,#FFFFFF,#C0C0C0,#FFFF00,#0000FF,#000080,#008080,#800000,#808000,#800080,#FF0000,#FF00FF"" valuelist="""&amp;AF2153&amp;","&amp;AG2153&amp;","&amp;AH2153&amp;","&amp;AI2153&amp;","&amp;AJ2153&amp;","&amp;AK2153&amp;","&amp;AL2153&amp;","&amp;AM2153&amp;","&amp;AN2153&amp;","&amp;AO2153&amp;","&amp;AP2153&amp;","&amp;AQ2153&amp;""""</f>
        <v>piechart: colorlist="#00FF00,#FFFFFF,#C0C0C0,#FFFF00,#0000FF,#000080,#008080,#800000,#808000,#800080,#FF0000,#FF00FF" valuelist="0,0,1136,0,0,0,0,0,0,0,0,0"</v>
      </c>
      <c r="AF2153" s="2">
        <v>0</v>
      </c>
      <c r="AG2153" s="2">
        <v>0</v>
      </c>
      <c r="AH2153" s="2">
        <v>1136</v>
      </c>
      <c r="AI2153" s="2">
        <v>0</v>
      </c>
      <c r="AJ2153" s="2">
        <v>0</v>
      </c>
      <c r="AK2153" s="2">
        <v>0</v>
      </c>
      <c r="AL2153" s="2">
        <v>0</v>
      </c>
      <c r="AM2153" s="2">
        <v>0</v>
      </c>
      <c r="AN2153" s="2">
        <v>0</v>
      </c>
      <c r="AO2153" s="2">
        <v>0</v>
      </c>
      <c r="AP2153" s="2">
        <v>0</v>
      </c>
      <c r="AQ2153" s="2">
        <v>0</v>
      </c>
      <c r="AR2153" s="2">
        <v>0</v>
      </c>
      <c r="AS2153" s="2">
        <v>0</v>
      </c>
      <c r="AT2153" s="2">
        <v>0</v>
      </c>
      <c r="AU2153" s="2">
        <v>0</v>
      </c>
      <c r="AV2153" s="2">
        <v>0</v>
      </c>
      <c r="AW2153" s="2">
        <v>0</v>
      </c>
      <c r="AX2153" s="2">
        <v>0</v>
      </c>
      <c r="AY2153" s="2">
        <v>0</v>
      </c>
      <c r="AZ2153" s="2">
        <v>0</v>
      </c>
      <c r="BA2153" s="2">
        <v>0</v>
      </c>
      <c r="BB2153" s="2">
        <v>0</v>
      </c>
      <c r="BC2153" s="2">
        <v>0</v>
      </c>
      <c r="BD2153" s="2">
        <v>0</v>
      </c>
      <c r="BE2153" s="2">
        <v>0</v>
      </c>
      <c r="BF2153" s="2">
        <v>0</v>
      </c>
      <c r="BG2153" s="2">
        <v>0</v>
      </c>
      <c r="BH2153" s="2">
        <v>0</v>
      </c>
      <c r="BI2153" s="2">
        <v>0</v>
      </c>
      <c r="BJ2153" s="2">
        <v>0</v>
      </c>
      <c r="BK2153" s="2">
        <v>0</v>
      </c>
      <c r="BL2153" s="2">
        <v>0</v>
      </c>
      <c r="BM2153" s="2">
        <v>0</v>
      </c>
      <c r="BN2153" s="2">
        <v>0</v>
      </c>
      <c r="BO2153" s="2">
        <v>0</v>
      </c>
      <c r="BP2153" s="2">
        <v>0</v>
      </c>
      <c r="BQ2153" s="2">
        <v>0</v>
      </c>
      <c r="BR2153" s="2">
        <v>0</v>
      </c>
      <c r="BS2153" s="2">
        <v>0</v>
      </c>
      <c r="BT2153" s="2">
        <v>1136</v>
      </c>
      <c r="BU2153" s="2">
        <v>0</v>
      </c>
      <c r="BV2153" s="2">
        <v>0</v>
      </c>
      <c r="BW2153" s="2">
        <v>0</v>
      </c>
    </row>
    <row r="2154" spans="1:75" s="2" customFormat="1" ht="12.95" customHeight="1">
      <c r="A2154" s="2">
        <v>2643</v>
      </c>
      <c r="B2154" s="2" t="s">
        <v>7104</v>
      </c>
      <c r="C2154" s="2" t="str">
        <f>IF(D2154=0,"Standard only",INDEX($AR$1:$BW$1,1,MATCH(D2154,AR2154:BW2154,0)))</f>
        <v>ZM_Root_Pos</v>
      </c>
      <c r="D2154" s="2">
        <v>1134</v>
      </c>
      <c r="E2154" s="31">
        <v>3.0546130545568899</v>
      </c>
      <c r="F2154" s="2">
        <v>493.2724</v>
      </c>
      <c r="G2154" s="2">
        <v>3.09</v>
      </c>
      <c r="H2154" s="2" t="s">
        <v>25</v>
      </c>
      <c r="I2154" s="2" t="s">
        <v>13281</v>
      </c>
      <c r="J2154" s="2" t="s">
        <v>8825</v>
      </c>
      <c r="L2154" s="2" t="s">
        <v>11840</v>
      </c>
      <c r="M2154" s="2">
        <v>3.2</v>
      </c>
      <c r="N2154" s="2" t="s">
        <v>8825</v>
      </c>
      <c r="O2154" s="2" t="s">
        <v>8825</v>
      </c>
      <c r="P2154" s="2">
        <v>28</v>
      </c>
      <c r="Q2154" s="2" t="s">
        <v>7105</v>
      </c>
      <c r="U2154" s="2" t="s">
        <v>7106</v>
      </c>
      <c r="V2154" s="2" t="s">
        <v>7107</v>
      </c>
      <c r="W2154" s="2" t="str">
        <f>"piechart: colorlist=""#00FF00,#FFFFFF,#C0C0C0,#FFFF00,#0000FF,#000080,#008080,#800000,#808000,#800080,#FF0000,#FF00FF"" valuelist="""&amp;AF2154&amp;","&amp;AG2154&amp;","&amp;AH2154&amp;","&amp;AI2154&amp;","&amp;AJ2154&amp;","&amp;AK2154&amp;","&amp;AL2154&amp;","&amp;AM2154&amp;","&amp;AN2154&amp;","&amp;AO2154&amp;","&amp;AP2154&amp;","&amp;AQ2154&amp;""""</f>
        <v>piechart: colorlist="#00FF00,#FFFFFF,#C0C0C0,#FFFF00,#0000FF,#000080,#008080,#800000,#808000,#800080,#FF0000,#FF00FF" valuelist="0,0,1134,0,0,0,0,0,0,0,0,0"</v>
      </c>
      <c r="AF2154" s="2">
        <v>0</v>
      </c>
      <c r="AG2154" s="2">
        <v>0</v>
      </c>
      <c r="AH2154" s="2">
        <v>1134</v>
      </c>
      <c r="AI2154" s="2">
        <v>0</v>
      </c>
      <c r="AJ2154" s="2">
        <v>0</v>
      </c>
      <c r="AK2154" s="2">
        <v>0</v>
      </c>
      <c r="AL2154" s="2">
        <v>0</v>
      </c>
      <c r="AM2154" s="2">
        <v>0</v>
      </c>
      <c r="AN2154" s="2">
        <v>0</v>
      </c>
      <c r="AO2154" s="2">
        <v>0</v>
      </c>
      <c r="AP2154" s="2">
        <v>0</v>
      </c>
      <c r="AQ2154" s="2">
        <v>0</v>
      </c>
      <c r="AR2154" s="2">
        <v>0</v>
      </c>
      <c r="AS2154" s="2">
        <v>0</v>
      </c>
      <c r="AT2154" s="2">
        <v>0</v>
      </c>
      <c r="AU2154" s="2">
        <v>0</v>
      </c>
      <c r="AV2154" s="2">
        <v>0</v>
      </c>
      <c r="AW2154" s="2">
        <v>0</v>
      </c>
      <c r="AX2154" s="2">
        <v>0</v>
      </c>
      <c r="AY2154" s="2">
        <v>0</v>
      </c>
      <c r="AZ2154" s="2">
        <v>0</v>
      </c>
      <c r="BA2154" s="2">
        <v>0</v>
      </c>
      <c r="BB2154" s="2">
        <v>0</v>
      </c>
      <c r="BC2154" s="2">
        <v>0</v>
      </c>
      <c r="BD2154" s="2">
        <v>0</v>
      </c>
      <c r="BE2154" s="2">
        <v>0</v>
      </c>
      <c r="BF2154" s="2">
        <v>0</v>
      </c>
      <c r="BG2154" s="2">
        <v>0</v>
      </c>
      <c r="BH2154" s="2">
        <v>0</v>
      </c>
      <c r="BI2154" s="2">
        <v>0</v>
      </c>
      <c r="BJ2154" s="2">
        <v>0</v>
      </c>
      <c r="BK2154" s="2">
        <v>0</v>
      </c>
      <c r="BL2154" s="2">
        <v>0</v>
      </c>
      <c r="BM2154" s="2">
        <v>0</v>
      </c>
      <c r="BN2154" s="2">
        <v>0</v>
      </c>
      <c r="BO2154" s="2">
        <v>0</v>
      </c>
      <c r="BP2154" s="2">
        <v>0</v>
      </c>
      <c r="BQ2154" s="2">
        <v>0</v>
      </c>
      <c r="BR2154" s="2">
        <v>0</v>
      </c>
      <c r="BS2154" s="2">
        <v>0</v>
      </c>
      <c r="BT2154" s="2">
        <v>0</v>
      </c>
      <c r="BU2154" s="2">
        <v>1134</v>
      </c>
      <c r="BV2154" s="2">
        <v>0</v>
      </c>
      <c r="BW2154" s="2">
        <v>0</v>
      </c>
    </row>
    <row r="2155" spans="1:75" s="2" customFormat="1" ht="12.95" customHeight="1">
      <c r="A2155" s="2">
        <v>2651</v>
      </c>
      <c r="B2155" s="2" t="s">
        <v>7118</v>
      </c>
      <c r="C2155" s="2" t="str">
        <f>IF(D2155=0,"Standard only",INDEX($AR$1:$BW$1,1,MATCH(D2155,AR2155:BW2155,0)))</f>
        <v>LE_Ripe_Pos</v>
      </c>
      <c r="D2155" s="2">
        <v>2253</v>
      </c>
      <c r="E2155" s="31">
        <v>3.3527611917238298</v>
      </c>
      <c r="F2155" s="2">
        <v>494.3329</v>
      </c>
      <c r="G2155" s="2">
        <v>9.11</v>
      </c>
      <c r="H2155" s="2" t="s">
        <v>25</v>
      </c>
      <c r="I2155" s="2" t="s">
        <v>13276</v>
      </c>
      <c r="J2155" s="2" t="s">
        <v>8825</v>
      </c>
      <c r="L2155" s="2" t="s">
        <v>11840</v>
      </c>
      <c r="M2155" s="2">
        <v>3.2</v>
      </c>
      <c r="N2155" s="2" t="s">
        <v>8825</v>
      </c>
      <c r="O2155" s="2" t="s">
        <v>8825</v>
      </c>
      <c r="P2155" s="2">
        <v>24</v>
      </c>
      <c r="Q2155" s="2" t="s">
        <v>7115</v>
      </c>
      <c r="U2155" s="2" t="s">
        <v>7119</v>
      </c>
      <c r="V2155" s="2" t="s">
        <v>7120</v>
      </c>
      <c r="W2155" s="2" t="str">
        <f>"piechart: colorlist=""#00FF00,#FFFFFF,#C0C0C0,#FFFF00,#0000FF,#000080,#008080,#800000,#808000,#800080,#FF0000,#FF00FF"" valuelist="""&amp;AF2155&amp;","&amp;AG2155&amp;","&amp;AH2155&amp;","&amp;AI2155&amp;","&amp;AJ2155&amp;","&amp;AK2155&amp;","&amp;AL2155&amp;","&amp;AM2155&amp;","&amp;AN2155&amp;","&amp;AO2155&amp;","&amp;AP2155&amp;","&amp;AQ2155&amp;""""</f>
        <v>piechart: colorlist="#00FF00,#FFFFFF,#C0C0C0,#FFFF00,#0000FF,#000080,#008080,#800000,#808000,#800080,#FF0000,#FF00FF" valuelist="0,0,0,0,0,0,0,0,0,0,2253,0"</v>
      </c>
      <c r="AF2155" s="2">
        <v>0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2253</v>
      </c>
      <c r="AQ2155" s="2">
        <v>0</v>
      </c>
      <c r="AR2155" s="2">
        <v>0</v>
      </c>
      <c r="AS2155" s="2">
        <v>0</v>
      </c>
      <c r="AT2155" s="2">
        <v>0</v>
      </c>
      <c r="AU2155" s="2">
        <v>0</v>
      </c>
      <c r="AV2155" s="2">
        <v>0</v>
      </c>
      <c r="AW2155" s="2">
        <v>0</v>
      </c>
      <c r="AX2155" s="2">
        <v>0</v>
      </c>
      <c r="AY2155" s="2">
        <v>0</v>
      </c>
      <c r="AZ2155" s="2">
        <v>0</v>
      </c>
      <c r="BA2155" s="2">
        <v>0</v>
      </c>
      <c r="BB2155" s="2">
        <v>0</v>
      </c>
      <c r="BC2155" s="2">
        <v>0</v>
      </c>
      <c r="BD2155" s="2">
        <v>0</v>
      </c>
      <c r="BE2155" s="2">
        <v>2253</v>
      </c>
      <c r="BF2155" s="2">
        <v>0</v>
      </c>
      <c r="BG2155" s="2">
        <v>0</v>
      </c>
      <c r="BH2155" s="2">
        <v>0</v>
      </c>
      <c r="BI2155" s="2">
        <v>0</v>
      </c>
      <c r="BJ2155" s="2">
        <v>0</v>
      </c>
      <c r="BK2155" s="2">
        <v>0</v>
      </c>
      <c r="BL2155" s="2">
        <v>0</v>
      </c>
      <c r="BM2155" s="2">
        <v>0</v>
      </c>
      <c r="BN2155" s="2">
        <v>0</v>
      </c>
      <c r="BO2155" s="2">
        <v>0</v>
      </c>
      <c r="BP2155" s="2">
        <v>0</v>
      </c>
      <c r="BQ2155" s="2">
        <v>0</v>
      </c>
      <c r="BR2155" s="2">
        <v>0</v>
      </c>
      <c r="BS2155" s="2">
        <v>0</v>
      </c>
      <c r="BT2155" s="2">
        <v>0</v>
      </c>
      <c r="BU2155" s="2">
        <v>0</v>
      </c>
      <c r="BV2155" s="2">
        <v>0</v>
      </c>
      <c r="BW2155" s="2">
        <v>0</v>
      </c>
    </row>
    <row r="2156" spans="1:75" s="2" customFormat="1" ht="12.95" customHeight="1">
      <c r="A2156" s="2">
        <v>2654</v>
      </c>
      <c r="B2156" s="2" t="s">
        <v>7126</v>
      </c>
      <c r="C2156" s="2" t="str">
        <f>IF(D2156=0,"Standard only",INDEX($AR$1:$BW$1,1,MATCH(D2156,AR2156:BW2156,0)))</f>
        <v>MT_Flower_Pos</v>
      </c>
      <c r="D2156" s="2">
        <v>1041</v>
      </c>
      <c r="E2156" s="31">
        <v>3.0174507295105402</v>
      </c>
      <c r="F2156" s="2">
        <v>495.11579999999998</v>
      </c>
      <c r="G2156" s="2">
        <v>4</v>
      </c>
      <c r="H2156" s="2" t="s">
        <v>25</v>
      </c>
      <c r="I2156" s="2" t="s">
        <v>13272</v>
      </c>
      <c r="J2156" s="2" t="s">
        <v>8825</v>
      </c>
      <c r="L2156" s="2" t="s">
        <v>11840</v>
      </c>
      <c r="M2156" s="2">
        <v>3.2</v>
      </c>
      <c r="N2156" s="2" t="s">
        <v>8825</v>
      </c>
      <c r="O2156" s="2" t="s">
        <v>8825</v>
      </c>
      <c r="P2156" s="2">
        <v>22</v>
      </c>
      <c r="Q2156" s="2" t="s">
        <v>7122</v>
      </c>
      <c r="U2156" s="2" t="s">
        <v>7127</v>
      </c>
      <c r="V2156" s="2" t="s">
        <v>7128</v>
      </c>
      <c r="W2156" s="2" t="str">
        <f>"piechart: colorlist=""#00FF00,#FFFFFF,#C0C0C0,#FFFF00,#0000FF,#000080,#008080,#800000,#808000,#800080,#FF0000,#FF00FF"" valuelist="""&amp;AF2156&amp;","&amp;AG2156&amp;","&amp;AH2156&amp;","&amp;AI2156&amp;","&amp;AJ2156&amp;","&amp;AK2156&amp;","&amp;AL2156&amp;","&amp;AM2156&amp;","&amp;AN2156&amp;","&amp;AO2156&amp;","&amp;AP2156&amp;","&amp;AQ2156&amp;""""</f>
        <v>piechart: colorlist="#00FF00,#FFFFFF,#C0C0C0,#FFFF00,#0000FF,#000080,#008080,#800000,#808000,#800080,#FF0000,#FF00FF" valuelist="0,0,0,0,0,0,1041,0,0,0,0,0"</v>
      </c>
      <c r="AF2156" s="2">
        <v>0</v>
      </c>
      <c r="AG2156" s="2">
        <v>0</v>
      </c>
      <c r="AH2156" s="2">
        <v>0</v>
      </c>
      <c r="AI2156" s="2">
        <v>0</v>
      </c>
      <c r="AJ2156" s="2">
        <v>0</v>
      </c>
      <c r="AK2156" s="2">
        <v>0</v>
      </c>
      <c r="AL2156" s="2">
        <v>1041</v>
      </c>
      <c r="AM2156" s="2">
        <v>0</v>
      </c>
      <c r="AN2156" s="2">
        <v>0</v>
      </c>
      <c r="AO2156" s="2">
        <v>0</v>
      </c>
      <c r="AP2156" s="2">
        <v>0</v>
      </c>
      <c r="AQ2156" s="2">
        <v>0</v>
      </c>
      <c r="AR2156" s="2">
        <v>0</v>
      </c>
      <c r="AS2156" s="2">
        <v>0</v>
      </c>
      <c r="AT2156" s="2">
        <v>0</v>
      </c>
      <c r="AU2156" s="2">
        <v>0</v>
      </c>
      <c r="AV2156" s="2">
        <v>0</v>
      </c>
      <c r="AW2156" s="2">
        <v>0</v>
      </c>
      <c r="AX2156" s="2">
        <v>0</v>
      </c>
      <c r="AY2156" s="2">
        <v>0</v>
      </c>
      <c r="AZ2156" s="2">
        <v>0</v>
      </c>
      <c r="BA2156" s="2">
        <v>0</v>
      </c>
      <c r="BB2156" s="2">
        <v>0</v>
      </c>
      <c r="BC2156" s="2">
        <v>0</v>
      </c>
      <c r="BD2156" s="2">
        <v>0</v>
      </c>
      <c r="BE2156" s="2">
        <v>0</v>
      </c>
      <c r="BF2156" s="2">
        <v>1041</v>
      </c>
      <c r="BG2156" s="2">
        <v>0</v>
      </c>
      <c r="BH2156" s="2">
        <v>0</v>
      </c>
      <c r="BI2156" s="2">
        <v>0</v>
      </c>
      <c r="BJ2156" s="2">
        <v>0</v>
      </c>
      <c r="BK2156" s="2">
        <v>0</v>
      </c>
      <c r="BL2156" s="2">
        <v>0</v>
      </c>
      <c r="BM2156" s="2">
        <v>0</v>
      </c>
      <c r="BN2156" s="2">
        <v>0</v>
      </c>
      <c r="BO2156" s="2">
        <v>0</v>
      </c>
      <c r="BP2156" s="2">
        <v>0</v>
      </c>
      <c r="BQ2156" s="2">
        <v>0</v>
      </c>
      <c r="BR2156" s="2">
        <v>0</v>
      </c>
      <c r="BS2156" s="2">
        <v>0</v>
      </c>
      <c r="BT2156" s="2">
        <v>0</v>
      </c>
      <c r="BU2156" s="2">
        <v>0</v>
      </c>
      <c r="BV2156" s="2">
        <v>0</v>
      </c>
      <c r="BW2156" s="2">
        <v>0</v>
      </c>
    </row>
    <row r="2157" spans="1:75" s="2" customFormat="1" ht="12.95" customHeight="1">
      <c r="A2157" s="2">
        <v>2656</v>
      </c>
      <c r="B2157" s="2" t="s">
        <v>7129</v>
      </c>
      <c r="C2157" s="2" t="str">
        <f>IF(D2157=0,"Standard only",INDEX($AR$1:$BW$1,1,MATCH(D2157,AR2157:BW2157,0)))</f>
        <v>GU_Root_Pos</v>
      </c>
      <c r="D2157" s="2">
        <v>1874</v>
      </c>
      <c r="E2157" s="31">
        <v>3.2727695865517599</v>
      </c>
      <c r="F2157" s="2">
        <v>495.17290000000003</v>
      </c>
      <c r="G2157" s="2">
        <v>6.48</v>
      </c>
      <c r="H2157" s="2" t="s">
        <v>25</v>
      </c>
      <c r="I2157" s="2" t="s">
        <v>13275</v>
      </c>
      <c r="J2157" s="2" t="s">
        <v>8825</v>
      </c>
      <c r="L2157" s="2" t="s">
        <v>11840</v>
      </c>
      <c r="M2157" s="2">
        <v>3.2</v>
      </c>
      <c r="N2157" s="2" t="s">
        <v>8825</v>
      </c>
      <c r="O2157" s="2" t="s">
        <v>8825</v>
      </c>
      <c r="P2157" s="2">
        <v>27</v>
      </c>
      <c r="Q2157" s="2" t="s">
        <v>7130</v>
      </c>
      <c r="U2157" s="2" t="s">
        <v>7131</v>
      </c>
      <c r="V2157" s="2" t="s">
        <v>7132</v>
      </c>
      <c r="W2157" s="2" t="str">
        <f>"piechart: colorlist=""#00FF00,#FFFFFF,#C0C0C0,#FFFF00,#0000FF,#000080,#008080,#800000,#808000,#800080,#FF0000,#FF00FF"" valuelist="""&amp;AF2157&amp;","&amp;AG2157&amp;","&amp;AH2157&amp;","&amp;AI2157&amp;","&amp;AJ2157&amp;","&amp;AK2157&amp;","&amp;AL2157&amp;","&amp;AM2157&amp;","&amp;AN2157&amp;","&amp;AO2157&amp;","&amp;AP2157&amp;","&amp;AQ2157&amp;""""</f>
        <v>piechart: colorlist="#00FF00,#FFFFFF,#C0C0C0,#FFFF00,#0000FF,#000080,#008080,#800000,#808000,#800080,#FF0000,#FF00FF" valuelist="0,0,0,0,0,0,0,0,1784,1874,0,0"</v>
      </c>
      <c r="AF2157" s="2">
        <v>0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0</v>
      </c>
      <c r="AM2157" s="2">
        <v>0</v>
      </c>
      <c r="AN2157" s="2">
        <v>1784</v>
      </c>
      <c r="AO2157" s="2">
        <v>1874</v>
      </c>
      <c r="AP2157" s="2">
        <v>0</v>
      </c>
      <c r="AQ2157" s="2">
        <v>0</v>
      </c>
      <c r="AR2157" s="2">
        <v>0</v>
      </c>
      <c r="AS2157" s="2">
        <v>0</v>
      </c>
      <c r="AT2157" s="2">
        <v>0</v>
      </c>
      <c r="AU2157" s="2">
        <v>0</v>
      </c>
      <c r="AV2157" s="2">
        <v>0</v>
      </c>
      <c r="AW2157" s="2">
        <v>0</v>
      </c>
      <c r="AX2157" s="2">
        <v>1784</v>
      </c>
      <c r="AY2157" s="2">
        <v>0</v>
      </c>
      <c r="AZ2157" s="2">
        <v>0</v>
      </c>
      <c r="BA2157" s="2">
        <v>0</v>
      </c>
      <c r="BB2157" s="2">
        <v>1874</v>
      </c>
      <c r="BC2157" s="2">
        <v>0</v>
      </c>
      <c r="BD2157" s="2">
        <v>0</v>
      </c>
      <c r="BE2157" s="2">
        <v>0</v>
      </c>
      <c r="BF2157" s="2">
        <v>0</v>
      </c>
      <c r="BG2157" s="2">
        <v>0</v>
      </c>
      <c r="BH2157" s="2">
        <v>0</v>
      </c>
      <c r="BI2157" s="2">
        <v>0</v>
      </c>
      <c r="BJ2157" s="2">
        <v>0</v>
      </c>
      <c r="BK2157" s="2">
        <v>0</v>
      </c>
      <c r="BL2157" s="2">
        <v>0</v>
      </c>
      <c r="BM2157" s="2">
        <v>0</v>
      </c>
      <c r="BN2157" s="2">
        <v>0</v>
      </c>
      <c r="BO2157" s="2">
        <v>0</v>
      </c>
      <c r="BP2157" s="2">
        <v>0</v>
      </c>
      <c r="BQ2157" s="2">
        <v>0</v>
      </c>
      <c r="BR2157" s="2">
        <v>0</v>
      </c>
      <c r="BS2157" s="2">
        <v>0</v>
      </c>
      <c r="BT2157" s="2">
        <v>0</v>
      </c>
      <c r="BU2157" s="2">
        <v>0</v>
      </c>
      <c r="BV2157" s="2">
        <v>0</v>
      </c>
      <c r="BW2157" s="2">
        <v>0</v>
      </c>
    </row>
    <row r="2158" spans="1:75" s="2" customFormat="1" ht="12.95" customHeight="1">
      <c r="A2158" s="2">
        <v>2659</v>
      </c>
      <c r="B2158" s="2" t="s">
        <v>1878</v>
      </c>
      <c r="C2158" s="2" t="str">
        <f>IF(D2158=0,"Standard only",INDEX($AR$1:$BW$1,1,MATCH(D2158,AR2158:BW2158,0)))</f>
        <v>ST_Root_Pos</v>
      </c>
      <c r="D2158" s="2">
        <v>1447</v>
      </c>
      <c r="E2158" s="31">
        <v>3.1604685311190401</v>
      </c>
      <c r="F2158" s="2">
        <v>496.33659999999998</v>
      </c>
      <c r="G2158" s="2">
        <v>9.67</v>
      </c>
      <c r="H2158" s="2" t="s">
        <v>25</v>
      </c>
      <c r="I2158" s="2" t="s">
        <v>13276</v>
      </c>
      <c r="J2158" s="2" t="s">
        <v>8825</v>
      </c>
      <c r="L2158" s="2" t="s">
        <v>11840</v>
      </c>
      <c r="M2158" s="2">
        <v>3.2</v>
      </c>
      <c r="N2158" s="2" t="s">
        <v>8825</v>
      </c>
      <c r="O2158" s="2" t="s">
        <v>8825</v>
      </c>
      <c r="P2158" s="2">
        <v>24</v>
      </c>
      <c r="Q2158" s="2" t="s">
        <v>1879</v>
      </c>
      <c r="U2158" s="2" t="s">
        <v>1880</v>
      </c>
      <c r="V2158" s="2" t="s">
        <v>1881</v>
      </c>
      <c r="W2158" s="2" t="str">
        <f>"piechart: colorlist=""#00FF00,#FFFFFF,#C0C0C0,#FFFF00,#0000FF,#000080,#008080,#800000,#808000,#800080,#FF0000,#FF00FF"" valuelist="""&amp;AF2158&amp;","&amp;AG2158&amp;","&amp;AH2158&amp;","&amp;AI2158&amp;","&amp;AJ2158&amp;","&amp;AK2158&amp;","&amp;AL2158&amp;","&amp;AM2158&amp;","&amp;AN2158&amp;","&amp;AO2158&amp;","&amp;AP2158&amp;","&amp;AQ2158&amp;""""</f>
        <v>piechart: colorlist="#00FF00,#FFFFFF,#C0C0C0,#FFFF00,#0000FF,#000080,#008080,#800000,#808000,#800080,#FF0000,#FF00FF" valuelist="0,0,0,0,0,0,0,316,952,385,0,2403"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  <c r="AM2158" s="2">
        <v>316</v>
      </c>
      <c r="AN2158" s="2">
        <v>952</v>
      </c>
      <c r="AO2158" s="2">
        <v>385</v>
      </c>
      <c r="AP2158" s="2">
        <v>0</v>
      </c>
      <c r="AQ2158" s="2">
        <v>2403</v>
      </c>
      <c r="AR2158" s="2">
        <v>0</v>
      </c>
      <c r="AS2158" s="2">
        <v>0</v>
      </c>
      <c r="AT2158" s="2">
        <v>0</v>
      </c>
      <c r="AU2158" s="2">
        <v>0</v>
      </c>
      <c r="AV2158" s="2">
        <v>0</v>
      </c>
      <c r="AW2158" s="2">
        <v>508</v>
      </c>
      <c r="AX2158" s="2">
        <v>444</v>
      </c>
      <c r="AY2158" s="2">
        <v>316</v>
      </c>
      <c r="AZ2158" s="2">
        <v>0</v>
      </c>
      <c r="BA2158" s="2">
        <v>0</v>
      </c>
      <c r="BB2158" s="2">
        <v>385</v>
      </c>
      <c r="BC2158" s="2">
        <v>0</v>
      </c>
      <c r="BD2158" s="2">
        <v>0</v>
      </c>
      <c r="BE2158" s="2">
        <v>0</v>
      </c>
      <c r="BF2158" s="2">
        <v>0</v>
      </c>
      <c r="BG2158" s="2">
        <v>0</v>
      </c>
      <c r="BH2158" s="2">
        <v>0</v>
      </c>
      <c r="BI2158" s="2">
        <v>0</v>
      </c>
      <c r="BJ2158" s="2">
        <v>0</v>
      </c>
      <c r="BK2158" s="2">
        <v>0</v>
      </c>
      <c r="BL2158" s="2">
        <v>0</v>
      </c>
      <c r="BM2158" s="2">
        <v>0</v>
      </c>
      <c r="BN2158" s="2">
        <v>0</v>
      </c>
      <c r="BO2158" s="2">
        <v>0</v>
      </c>
      <c r="BP2158" s="2">
        <v>0</v>
      </c>
      <c r="BQ2158" s="2">
        <v>956</v>
      </c>
      <c r="BR2158" s="2">
        <v>1447</v>
      </c>
      <c r="BS2158" s="2">
        <v>0</v>
      </c>
      <c r="BT2158" s="2">
        <v>0</v>
      </c>
      <c r="BU2158" s="2">
        <v>0</v>
      </c>
      <c r="BV2158" s="2">
        <v>0</v>
      </c>
      <c r="BW2158" s="2">
        <v>0</v>
      </c>
    </row>
    <row r="2159" spans="1:75" s="2" customFormat="1" ht="12.95" customHeight="1">
      <c r="A2159" s="2">
        <v>2661</v>
      </c>
      <c r="B2159" s="2" t="s">
        <v>1885</v>
      </c>
      <c r="C2159" s="2" t="str">
        <f>IF(D2159=0,"Standard only",INDEX($AR$1:$BW$1,1,MATCH(D2159,AR2159:BW2159,0)))</f>
        <v>LE_Ripe_Pos</v>
      </c>
      <c r="D2159" s="2">
        <v>5985</v>
      </c>
      <c r="E2159" s="31">
        <v>3.7770641547424302</v>
      </c>
      <c r="F2159" s="2">
        <v>496.33949999999999</v>
      </c>
      <c r="G2159" s="2">
        <v>9.8000000000000007</v>
      </c>
      <c r="H2159" s="2" t="s">
        <v>25</v>
      </c>
      <c r="I2159" s="2" t="s">
        <v>13276</v>
      </c>
      <c r="J2159" s="2" t="s">
        <v>8825</v>
      </c>
      <c r="L2159" s="2" t="s">
        <v>11840</v>
      </c>
      <c r="M2159" s="2">
        <v>3.2</v>
      </c>
      <c r="N2159" s="2" t="s">
        <v>8825</v>
      </c>
      <c r="O2159" s="2" t="s">
        <v>8825</v>
      </c>
      <c r="P2159" s="2">
        <v>24</v>
      </c>
      <c r="Q2159" s="2" t="s">
        <v>1879</v>
      </c>
      <c r="U2159" s="2" t="s">
        <v>1886</v>
      </c>
      <c r="V2159" s="2" t="s">
        <v>1887</v>
      </c>
      <c r="W2159" s="2" t="str">
        <f>"piechart: colorlist=""#00FF00,#FFFFFF,#C0C0C0,#FFFF00,#0000FF,#000080,#008080,#800000,#808000,#800080,#FF0000,#FF00FF"" valuelist="""&amp;AF2159&amp;","&amp;AG2159&amp;","&amp;AH2159&amp;","&amp;AI2159&amp;","&amp;AJ2159&amp;","&amp;AK2159&amp;","&amp;AL2159&amp;","&amp;AM2159&amp;","&amp;AN2159&amp;","&amp;AO2159&amp;","&amp;AP2159&amp;","&amp;AQ2159&amp;""""</f>
        <v>piechart: colorlist="#00FF00,#FFFFFF,#C0C0C0,#FFFF00,#0000FF,#000080,#008080,#800000,#808000,#800080,#FF0000,#FF00FF" valuelist="371,2021,5834,2171,0,0,1089,0,0,0,7923,0"</v>
      </c>
      <c r="AF2159" s="2">
        <v>371</v>
      </c>
      <c r="AG2159" s="2">
        <v>2021</v>
      </c>
      <c r="AH2159" s="2">
        <v>5834</v>
      </c>
      <c r="AI2159" s="2">
        <v>2171</v>
      </c>
      <c r="AJ2159" s="2">
        <v>0</v>
      </c>
      <c r="AK2159" s="2">
        <v>0</v>
      </c>
      <c r="AL2159" s="2">
        <v>1089</v>
      </c>
      <c r="AM2159" s="2">
        <v>0</v>
      </c>
      <c r="AN2159" s="2">
        <v>0</v>
      </c>
      <c r="AO2159" s="2">
        <v>0</v>
      </c>
      <c r="AP2159" s="2">
        <v>7923</v>
      </c>
      <c r="AQ2159" s="2">
        <v>0</v>
      </c>
      <c r="AR2159" s="2">
        <v>0</v>
      </c>
      <c r="AS2159" s="2">
        <v>0</v>
      </c>
      <c r="AT2159" s="2">
        <v>2171</v>
      </c>
      <c r="AU2159" s="2">
        <v>0</v>
      </c>
      <c r="AV2159" s="2">
        <v>371</v>
      </c>
      <c r="AW2159" s="2">
        <v>0</v>
      </c>
      <c r="AX2159" s="2">
        <v>0</v>
      </c>
      <c r="AY2159" s="2">
        <v>0</v>
      </c>
      <c r="AZ2159" s="2">
        <v>0</v>
      </c>
      <c r="BA2159" s="2">
        <v>0</v>
      </c>
      <c r="BB2159" s="2">
        <v>0</v>
      </c>
      <c r="BC2159" s="2">
        <v>1938</v>
      </c>
      <c r="BD2159" s="2">
        <v>0</v>
      </c>
      <c r="BE2159" s="2">
        <v>5985</v>
      </c>
      <c r="BF2159" s="2">
        <v>447</v>
      </c>
      <c r="BG2159" s="2">
        <v>0</v>
      </c>
      <c r="BH2159" s="2">
        <v>0</v>
      </c>
      <c r="BI2159" s="2">
        <v>0</v>
      </c>
      <c r="BJ2159" s="2">
        <v>642</v>
      </c>
      <c r="BK2159" s="2">
        <v>0</v>
      </c>
      <c r="BL2159" s="2">
        <v>0</v>
      </c>
      <c r="BM2159" s="2">
        <v>0</v>
      </c>
      <c r="BN2159" s="2">
        <v>1583</v>
      </c>
      <c r="BO2159" s="2">
        <v>438</v>
      </c>
      <c r="BP2159" s="2">
        <v>0</v>
      </c>
      <c r="BQ2159" s="2">
        <v>0</v>
      </c>
      <c r="BR2159" s="2">
        <v>0</v>
      </c>
      <c r="BS2159" s="2">
        <v>0</v>
      </c>
      <c r="BT2159" s="2">
        <v>0</v>
      </c>
      <c r="BU2159" s="2">
        <v>0</v>
      </c>
      <c r="BV2159" s="2">
        <v>5834</v>
      </c>
      <c r="BW2159" s="2">
        <v>0</v>
      </c>
    </row>
    <row r="2160" spans="1:75" s="2" customFormat="1" ht="12.95" customHeight="1">
      <c r="A2160" s="2">
        <v>2663</v>
      </c>
      <c r="B2160" s="2" t="s">
        <v>7138</v>
      </c>
      <c r="C2160" s="2" t="str">
        <f>IF(D2160=0,"Standard only",INDEX($AR$1:$BW$1,1,MATCH(D2160,AR2160:BW2160,0)))</f>
        <v>ZM_Leaf_Pos</v>
      </c>
      <c r="D2160" s="2">
        <v>1149</v>
      </c>
      <c r="E2160" s="31">
        <v>3.0603200286882899</v>
      </c>
      <c r="F2160" s="2">
        <v>497.14440000000002</v>
      </c>
      <c r="G2160" s="2">
        <v>6.13</v>
      </c>
      <c r="H2160" s="2" t="s">
        <v>25</v>
      </c>
      <c r="I2160" s="2" t="s">
        <v>13280</v>
      </c>
      <c r="J2160" s="2" t="s">
        <v>8825</v>
      </c>
      <c r="L2160" s="2" t="s">
        <v>11840</v>
      </c>
      <c r="M2160" s="2">
        <v>3.2</v>
      </c>
      <c r="N2160" s="2" t="s">
        <v>8825</v>
      </c>
      <c r="O2160" s="2" t="s">
        <v>8825</v>
      </c>
      <c r="P2160" s="2">
        <v>26</v>
      </c>
      <c r="Q2160" s="2" t="s">
        <v>7139</v>
      </c>
      <c r="U2160" s="2" t="s">
        <v>7140</v>
      </c>
      <c r="V2160" s="2" t="s">
        <v>7141</v>
      </c>
      <c r="W2160" s="2" t="str">
        <f>"piechart: colorlist=""#00FF00,#FFFFFF,#C0C0C0,#FFFF00,#0000FF,#000080,#008080,#800000,#808000,#800080,#FF0000,#FF00FF"" valuelist="""&amp;AF2160&amp;","&amp;AG2160&amp;","&amp;AH2160&amp;","&amp;AI2160&amp;","&amp;AJ2160&amp;","&amp;AK2160&amp;","&amp;AL2160&amp;","&amp;AM2160&amp;","&amp;AN2160&amp;","&amp;AO2160&amp;","&amp;AP2160&amp;","&amp;AQ2160&amp;""""</f>
        <v>piechart: colorlist="#00FF00,#FFFFFF,#C0C0C0,#FFFF00,#0000FF,#000080,#008080,#800000,#808000,#800080,#FF0000,#FF00FF" valuelist="0,353,2459,0,0,0,0,0,0,0,0,0"</v>
      </c>
      <c r="AF2160" s="2">
        <v>0</v>
      </c>
      <c r="AG2160" s="2">
        <v>353</v>
      </c>
      <c r="AH2160" s="2">
        <v>2459</v>
      </c>
      <c r="AI2160" s="2">
        <v>0</v>
      </c>
      <c r="AJ2160" s="2">
        <v>0</v>
      </c>
      <c r="AK2160" s="2">
        <v>0</v>
      </c>
      <c r="AL2160" s="2">
        <v>0</v>
      </c>
      <c r="AM2160" s="2">
        <v>0</v>
      </c>
      <c r="AN2160" s="2">
        <v>0</v>
      </c>
      <c r="AO2160" s="2">
        <v>0</v>
      </c>
      <c r="AP2160" s="2">
        <v>0</v>
      </c>
      <c r="AQ2160" s="2">
        <v>0</v>
      </c>
      <c r="AR2160" s="2">
        <v>0</v>
      </c>
      <c r="AS2160" s="2">
        <v>0</v>
      </c>
      <c r="AT2160" s="2">
        <v>0</v>
      </c>
      <c r="AU2160" s="2">
        <v>0</v>
      </c>
      <c r="AV2160" s="2">
        <v>0</v>
      </c>
      <c r="AW2160" s="2">
        <v>0</v>
      </c>
      <c r="AX2160" s="2">
        <v>0</v>
      </c>
      <c r="AY2160" s="2">
        <v>0</v>
      </c>
      <c r="AZ2160" s="2">
        <v>0</v>
      </c>
      <c r="BA2160" s="2">
        <v>0</v>
      </c>
      <c r="BB2160" s="2">
        <v>0</v>
      </c>
      <c r="BC2160" s="2">
        <v>0</v>
      </c>
      <c r="BD2160" s="2">
        <v>0</v>
      </c>
      <c r="BE2160" s="2">
        <v>0</v>
      </c>
      <c r="BF2160" s="2">
        <v>0</v>
      </c>
      <c r="BG2160" s="2">
        <v>0</v>
      </c>
      <c r="BH2160" s="2">
        <v>0</v>
      </c>
      <c r="BI2160" s="2">
        <v>0</v>
      </c>
      <c r="BJ2160" s="2">
        <v>0</v>
      </c>
      <c r="BK2160" s="2">
        <v>0</v>
      </c>
      <c r="BL2160" s="2">
        <v>0</v>
      </c>
      <c r="BM2160" s="2">
        <v>0</v>
      </c>
      <c r="BN2160" s="2">
        <v>353</v>
      </c>
      <c r="BO2160" s="2">
        <v>0</v>
      </c>
      <c r="BP2160" s="2">
        <v>0</v>
      </c>
      <c r="BQ2160" s="2">
        <v>0</v>
      </c>
      <c r="BR2160" s="2">
        <v>0</v>
      </c>
      <c r="BS2160" s="2">
        <v>0</v>
      </c>
      <c r="BT2160" s="2">
        <v>1149</v>
      </c>
      <c r="BU2160" s="2">
        <v>435</v>
      </c>
      <c r="BV2160" s="2">
        <v>0</v>
      </c>
      <c r="BW2160" s="2">
        <v>875</v>
      </c>
    </row>
    <row r="2161" spans="1:75" s="2" customFormat="1" ht="12.95" customHeight="1">
      <c r="A2161" s="2">
        <v>2666</v>
      </c>
      <c r="B2161" s="2" t="s">
        <v>7147</v>
      </c>
      <c r="C2161" s="2" t="str">
        <f>IF(D2161=0,"Standard only",INDEX($AR$1:$BW$1,1,MATCH(D2161,AR2161:BW2161,0)))</f>
        <v>ZM_Leaf_Pos</v>
      </c>
      <c r="D2161" s="2">
        <v>3948</v>
      </c>
      <c r="E2161" s="31">
        <v>3.5963771439976</v>
      </c>
      <c r="F2161" s="2">
        <v>497.31099999999998</v>
      </c>
      <c r="G2161" s="2">
        <v>9.3800000000000008</v>
      </c>
      <c r="H2161" s="2" t="s">
        <v>25</v>
      </c>
      <c r="I2161" s="2" t="s">
        <v>13275</v>
      </c>
      <c r="J2161" s="2" t="s">
        <v>8825</v>
      </c>
      <c r="L2161" s="2" t="s">
        <v>11840</v>
      </c>
      <c r="M2161" s="2">
        <v>3.2</v>
      </c>
      <c r="N2161" s="2" t="s">
        <v>8825</v>
      </c>
      <c r="O2161" s="2" t="s">
        <v>8825</v>
      </c>
      <c r="P2161" s="2">
        <v>27</v>
      </c>
      <c r="Q2161" s="2" t="s">
        <v>7148</v>
      </c>
      <c r="U2161" s="2" t="s">
        <v>7149</v>
      </c>
      <c r="V2161" s="2" t="s">
        <v>7150</v>
      </c>
      <c r="W2161" s="2" t="str">
        <f>"piechart: colorlist=""#00FF00,#FFFFFF,#C0C0C0,#FFFF00,#0000FF,#000080,#008080,#800000,#808000,#800080,#FF0000,#FF00FF"" valuelist="""&amp;AF2161&amp;","&amp;AG2161&amp;","&amp;AH2161&amp;","&amp;AI2161&amp;","&amp;AJ2161&amp;","&amp;AK2161&amp;","&amp;AL2161&amp;","&amp;AM2161&amp;","&amp;AN2161&amp;","&amp;AO2161&amp;","&amp;AP2161&amp;","&amp;AQ2161&amp;""""</f>
        <v>piechart: colorlist="#00FF00,#FFFFFF,#C0C0C0,#FFFF00,#0000FF,#000080,#008080,#800000,#808000,#800080,#FF0000,#FF00FF" valuelist="0,0,3948,0,0,0,0,415,2056,0,0,0"</v>
      </c>
      <c r="AF2161" s="2">
        <v>0</v>
      </c>
      <c r="AG2161" s="2">
        <v>0</v>
      </c>
      <c r="AH2161" s="2">
        <v>3948</v>
      </c>
      <c r="AI2161" s="2">
        <v>0</v>
      </c>
      <c r="AJ2161" s="2">
        <v>0</v>
      </c>
      <c r="AK2161" s="2">
        <v>0</v>
      </c>
      <c r="AL2161" s="2">
        <v>0</v>
      </c>
      <c r="AM2161" s="2">
        <v>415</v>
      </c>
      <c r="AN2161" s="2">
        <v>2056</v>
      </c>
      <c r="AO2161" s="2">
        <v>0</v>
      </c>
      <c r="AP2161" s="2">
        <v>0</v>
      </c>
      <c r="AQ2161" s="2">
        <v>0</v>
      </c>
      <c r="AR2161" s="2">
        <v>0</v>
      </c>
      <c r="AS2161" s="2">
        <v>0</v>
      </c>
      <c r="AT2161" s="2">
        <v>0</v>
      </c>
      <c r="AU2161" s="2">
        <v>0</v>
      </c>
      <c r="AV2161" s="2">
        <v>0</v>
      </c>
      <c r="AW2161" s="2">
        <v>2056</v>
      </c>
      <c r="AX2161" s="2">
        <v>0</v>
      </c>
      <c r="AY2161" s="2">
        <v>415</v>
      </c>
      <c r="AZ2161" s="2">
        <v>0</v>
      </c>
      <c r="BA2161" s="2">
        <v>0</v>
      </c>
      <c r="BB2161" s="2">
        <v>0</v>
      </c>
      <c r="BC2161" s="2">
        <v>0</v>
      </c>
      <c r="BD2161" s="2">
        <v>0</v>
      </c>
      <c r="BE2161" s="2">
        <v>0</v>
      </c>
      <c r="BF2161" s="2">
        <v>0</v>
      </c>
      <c r="BG2161" s="2">
        <v>0</v>
      </c>
      <c r="BH2161" s="2">
        <v>0</v>
      </c>
      <c r="BI2161" s="2">
        <v>0</v>
      </c>
      <c r="BJ2161" s="2">
        <v>0</v>
      </c>
      <c r="BK2161" s="2">
        <v>0</v>
      </c>
      <c r="BL2161" s="2">
        <v>0</v>
      </c>
      <c r="BM2161" s="2">
        <v>0</v>
      </c>
      <c r="BN2161" s="2">
        <v>0</v>
      </c>
      <c r="BO2161" s="2">
        <v>0</v>
      </c>
      <c r="BP2161" s="2">
        <v>0</v>
      </c>
      <c r="BQ2161" s="2">
        <v>0</v>
      </c>
      <c r="BR2161" s="2">
        <v>0</v>
      </c>
      <c r="BS2161" s="2">
        <v>0</v>
      </c>
      <c r="BT2161" s="2">
        <v>3948</v>
      </c>
      <c r="BU2161" s="2">
        <v>0</v>
      </c>
      <c r="BV2161" s="2">
        <v>0</v>
      </c>
      <c r="BW2161" s="2">
        <v>0</v>
      </c>
    </row>
    <row r="2162" spans="1:75" s="2" customFormat="1" ht="12.95" customHeight="1">
      <c r="A2162" s="2">
        <v>2667</v>
      </c>
      <c r="B2162" s="2" t="s">
        <v>7151</v>
      </c>
      <c r="C2162" s="2" t="str">
        <f>IF(D2162=0,"Standard only",INDEX($AR$1:$BW$1,1,MATCH(D2162,AR2162:BW2162,0)))</f>
        <v>ST_LeafStem_Pos</v>
      </c>
      <c r="D2162" s="2">
        <v>1453</v>
      </c>
      <c r="E2162" s="31">
        <v>3.1622656142980201</v>
      </c>
      <c r="F2162" s="2">
        <v>497.31189999999998</v>
      </c>
      <c r="G2162" s="2">
        <v>9.42</v>
      </c>
      <c r="H2162" s="2" t="s">
        <v>25</v>
      </c>
      <c r="I2162" s="2" t="s">
        <v>13280</v>
      </c>
      <c r="J2162" s="2" t="s">
        <v>8825</v>
      </c>
      <c r="L2162" s="2" t="s">
        <v>11840</v>
      </c>
      <c r="M2162" s="2">
        <v>3.2</v>
      </c>
      <c r="N2162" s="2" t="s">
        <v>8825</v>
      </c>
      <c r="O2162" s="2" t="s">
        <v>8825</v>
      </c>
      <c r="P2162" s="2">
        <v>26</v>
      </c>
      <c r="Q2162" s="2" t="s">
        <v>7152</v>
      </c>
      <c r="U2162" s="2" t="s">
        <v>7153</v>
      </c>
      <c r="V2162" s="2" t="s">
        <v>7154</v>
      </c>
      <c r="W2162" s="2" t="str">
        <f>"piechart: colorlist=""#00FF00,#FFFFFF,#C0C0C0,#FFFF00,#0000FF,#000080,#008080,#800000,#808000,#800080,#FF0000,#FF00FF"" valuelist="""&amp;AF2162&amp;","&amp;AG2162&amp;","&amp;AH2162&amp;","&amp;AI2162&amp;","&amp;AJ2162&amp;","&amp;AK2162&amp;","&amp;AL2162&amp;","&amp;AM2162&amp;","&amp;AN2162&amp;","&amp;AO2162&amp;","&amp;AP2162&amp;","&amp;AQ2162&amp;""""</f>
        <v>piechart: colorlist="#00FF00,#FFFFFF,#C0C0C0,#FFFF00,#0000FF,#000080,#008080,#800000,#808000,#800080,#FF0000,#FF00FF" valuelist="0,0,0,0,0,0,0,0,0,0,0,1453"</v>
      </c>
      <c r="AF2162" s="2">
        <v>0</v>
      </c>
      <c r="AG2162" s="2">
        <v>0</v>
      </c>
      <c r="AH2162" s="2">
        <v>0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0</v>
      </c>
      <c r="AO2162" s="2">
        <v>0</v>
      </c>
      <c r="AP2162" s="2">
        <v>0</v>
      </c>
      <c r="AQ2162" s="2">
        <v>1453</v>
      </c>
      <c r="AR2162" s="2">
        <v>0</v>
      </c>
      <c r="AS2162" s="2">
        <v>0</v>
      </c>
      <c r="AT2162" s="2">
        <v>0</v>
      </c>
      <c r="AU2162" s="2">
        <v>0</v>
      </c>
      <c r="AV2162" s="2">
        <v>0</v>
      </c>
      <c r="AW2162" s="2">
        <v>0</v>
      </c>
      <c r="AX2162" s="2">
        <v>0</v>
      </c>
      <c r="AY2162" s="2">
        <v>0</v>
      </c>
      <c r="AZ2162" s="2">
        <v>0</v>
      </c>
      <c r="BA2162" s="2">
        <v>0</v>
      </c>
      <c r="BB2162" s="2">
        <v>0</v>
      </c>
      <c r="BC2162" s="2">
        <v>0</v>
      </c>
      <c r="BD2162" s="2">
        <v>0</v>
      </c>
      <c r="BE2162" s="2">
        <v>0</v>
      </c>
      <c r="BF2162" s="2">
        <v>0</v>
      </c>
      <c r="BG2162" s="2">
        <v>0</v>
      </c>
      <c r="BH2162" s="2">
        <v>0</v>
      </c>
      <c r="BI2162" s="2">
        <v>0</v>
      </c>
      <c r="BJ2162" s="2">
        <v>0</v>
      </c>
      <c r="BK2162" s="2">
        <v>0</v>
      </c>
      <c r="BL2162" s="2">
        <v>0</v>
      </c>
      <c r="BM2162" s="2">
        <v>0</v>
      </c>
      <c r="BN2162" s="2">
        <v>0</v>
      </c>
      <c r="BO2162" s="2">
        <v>0</v>
      </c>
      <c r="BP2162" s="2">
        <v>0</v>
      </c>
      <c r="BQ2162" s="2">
        <v>1453</v>
      </c>
      <c r="BR2162" s="2">
        <v>0</v>
      </c>
      <c r="BS2162" s="2">
        <v>0</v>
      </c>
      <c r="BT2162" s="2">
        <v>0</v>
      </c>
      <c r="BU2162" s="2">
        <v>0</v>
      </c>
      <c r="BV2162" s="2">
        <v>0</v>
      </c>
      <c r="BW2162" s="2">
        <v>0</v>
      </c>
    </row>
    <row r="2163" spans="1:75" s="2" customFormat="1" ht="12.95" customHeight="1">
      <c r="A2163" s="2">
        <v>2670</v>
      </c>
      <c r="B2163" s="2" t="s">
        <v>7155</v>
      </c>
      <c r="C2163" s="2" t="str">
        <f>IF(D2163=0,"Standard only",INDEX($AR$1:$BW$1,1,MATCH(D2163,AR2163:BW2163,0)))</f>
        <v>ZM_Seed_Pos</v>
      </c>
      <c r="D2163" s="2">
        <v>1176</v>
      </c>
      <c r="E2163" s="31">
        <v>3.0704073217401202</v>
      </c>
      <c r="F2163" s="2">
        <v>498.25900000000001</v>
      </c>
      <c r="G2163" s="2">
        <v>3.98</v>
      </c>
      <c r="H2163" s="2" t="s">
        <v>25</v>
      </c>
      <c r="I2163" s="2" t="s">
        <v>13275</v>
      </c>
      <c r="J2163" s="2" t="s">
        <v>8825</v>
      </c>
      <c r="L2163" s="2" t="s">
        <v>11840</v>
      </c>
      <c r="M2163" s="2">
        <v>3.2</v>
      </c>
      <c r="N2163" s="2" t="s">
        <v>8825</v>
      </c>
      <c r="O2163" s="2" t="s">
        <v>8825</v>
      </c>
      <c r="P2163" s="2">
        <v>27</v>
      </c>
      <c r="Q2163" s="2" t="s">
        <v>7156</v>
      </c>
      <c r="U2163" s="2" t="s">
        <v>7157</v>
      </c>
      <c r="V2163" s="2" t="s">
        <v>7158</v>
      </c>
      <c r="W2163" s="2" t="str">
        <f>"piechart: colorlist=""#00FF00,#FFFFFF,#C0C0C0,#FFFF00,#0000FF,#000080,#008080,#800000,#808000,#800080,#FF0000,#FF00FF"" valuelist="""&amp;AF2163&amp;","&amp;AG2163&amp;","&amp;AH2163&amp;","&amp;AI2163&amp;","&amp;AJ2163&amp;","&amp;AK2163&amp;","&amp;AL2163&amp;","&amp;AM2163&amp;","&amp;AN2163&amp;","&amp;AO2163&amp;","&amp;AP2163&amp;","&amp;AQ2163&amp;""""</f>
        <v>piechart: colorlist="#00FF00,#FFFFFF,#C0C0C0,#FFFF00,#0000FF,#000080,#008080,#800000,#808000,#800080,#FF0000,#FF00FF" valuelist="0,0,1176,0,0,0,0,0,0,0,0,0"</v>
      </c>
      <c r="AF2163" s="2">
        <v>0</v>
      </c>
      <c r="AG2163" s="2">
        <v>0</v>
      </c>
      <c r="AH2163" s="2">
        <v>1176</v>
      </c>
      <c r="AI2163" s="2">
        <v>0</v>
      </c>
      <c r="AJ2163" s="2">
        <v>0</v>
      </c>
      <c r="AK2163" s="2">
        <v>0</v>
      </c>
      <c r="AL2163" s="2">
        <v>0</v>
      </c>
      <c r="AM2163" s="2">
        <v>0</v>
      </c>
      <c r="AN2163" s="2">
        <v>0</v>
      </c>
      <c r="AO2163" s="2">
        <v>0</v>
      </c>
      <c r="AP2163" s="2">
        <v>0</v>
      </c>
      <c r="AQ2163" s="2">
        <v>0</v>
      </c>
      <c r="AR2163" s="2">
        <v>0</v>
      </c>
      <c r="AS2163" s="2">
        <v>0</v>
      </c>
      <c r="AT2163" s="2">
        <v>0</v>
      </c>
      <c r="AU2163" s="2">
        <v>0</v>
      </c>
      <c r="AV2163" s="2">
        <v>0</v>
      </c>
      <c r="AW2163" s="2">
        <v>0</v>
      </c>
      <c r="AX2163" s="2">
        <v>0</v>
      </c>
      <c r="AY2163" s="2">
        <v>0</v>
      </c>
      <c r="AZ2163" s="2">
        <v>0</v>
      </c>
      <c r="BA2163" s="2">
        <v>0</v>
      </c>
      <c r="BB2163" s="2">
        <v>0</v>
      </c>
      <c r="BC2163" s="2">
        <v>0</v>
      </c>
      <c r="BD2163" s="2">
        <v>0</v>
      </c>
      <c r="BE2163" s="2">
        <v>0</v>
      </c>
      <c r="BF2163" s="2">
        <v>0</v>
      </c>
      <c r="BG2163" s="2">
        <v>0</v>
      </c>
      <c r="BH2163" s="2">
        <v>0</v>
      </c>
      <c r="BI2163" s="2">
        <v>0</v>
      </c>
      <c r="BJ2163" s="2">
        <v>0</v>
      </c>
      <c r="BK2163" s="2">
        <v>0</v>
      </c>
      <c r="BL2163" s="2">
        <v>0</v>
      </c>
      <c r="BM2163" s="2">
        <v>0</v>
      </c>
      <c r="BN2163" s="2">
        <v>0</v>
      </c>
      <c r="BO2163" s="2">
        <v>0</v>
      </c>
      <c r="BP2163" s="2">
        <v>0</v>
      </c>
      <c r="BQ2163" s="2">
        <v>0</v>
      </c>
      <c r="BR2163" s="2">
        <v>0</v>
      </c>
      <c r="BS2163" s="2">
        <v>0</v>
      </c>
      <c r="BT2163" s="2">
        <v>0</v>
      </c>
      <c r="BU2163" s="2">
        <v>0</v>
      </c>
      <c r="BV2163" s="2">
        <v>1176</v>
      </c>
      <c r="BW2163" s="2">
        <v>0</v>
      </c>
    </row>
    <row r="2164" spans="1:75" s="2" customFormat="1" ht="12.95" customHeight="1">
      <c r="A2164" s="2">
        <v>2671</v>
      </c>
      <c r="B2164" s="2" t="s">
        <v>7159</v>
      </c>
      <c r="C2164" s="2" t="str">
        <f>IF(D2164=0,"Standard only",INDEX($AR$1:$BW$1,1,MATCH(D2164,AR2164:BW2164,0)))</f>
        <v>LE_Ripe_Pos</v>
      </c>
      <c r="D2164" s="2">
        <v>1763</v>
      </c>
      <c r="E2164" s="31">
        <v>3.2462523122993199</v>
      </c>
      <c r="F2164" s="2">
        <v>499.12139999999999</v>
      </c>
      <c r="G2164" s="2">
        <v>4.57</v>
      </c>
      <c r="H2164" s="2" t="s">
        <v>25</v>
      </c>
      <c r="I2164" s="2" t="s">
        <v>13272</v>
      </c>
      <c r="J2164" s="2" t="s">
        <v>8825</v>
      </c>
      <c r="L2164" s="2" t="s">
        <v>11840</v>
      </c>
      <c r="M2164" s="2">
        <v>3.2</v>
      </c>
      <c r="N2164" s="2" t="s">
        <v>8825</v>
      </c>
      <c r="O2164" s="2" t="s">
        <v>8825</v>
      </c>
      <c r="P2164" s="2">
        <v>22</v>
      </c>
      <c r="Q2164" s="2" t="s">
        <v>7160</v>
      </c>
      <c r="U2164" s="2" t="s">
        <v>7161</v>
      </c>
      <c r="V2164" s="2" t="s">
        <v>7162</v>
      </c>
      <c r="W2164" s="2" t="str">
        <f>"piechart: colorlist=""#00FF00,#FFFFFF,#C0C0C0,#FFFF00,#0000FF,#000080,#008080,#800000,#808000,#800080,#FF0000,#FF00FF"" valuelist="""&amp;AF2164&amp;","&amp;AG2164&amp;","&amp;AH2164&amp;","&amp;AI2164&amp;","&amp;AJ2164&amp;","&amp;AK2164&amp;","&amp;AL2164&amp;","&amp;AM2164&amp;","&amp;AN2164&amp;","&amp;AO2164&amp;","&amp;AP2164&amp;","&amp;AQ2164&amp;""""</f>
        <v>piechart: colorlist="#00FF00,#FFFFFF,#C0C0C0,#FFFF00,#0000FF,#000080,#008080,#800000,#808000,#800080,#FF0000,#FF00FF" valuelist="0,0,0,0,0,0,0,0,0,0,1763,0"</v>
      </c>
      <c r="AF2164" s="2">
        <v>0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0</v>
      </c>
      <c r="AO2164" s="2">
        <v>0</v>
      </c>
      <c r="AP2164" s="2">
        <v>1763</v>
      </c>
      <c r="AQ2164" s="2">
        <v>0</v>
      </c>
      <c r="AR2164" s="2">
        <v>0</v>
      </c>
      <c r="AS2164" s="2">
        <v>0</v>
      </c>
      <c r="AT2164" s="2">
        <v>0</v>
      </c>
      <c r="AU2164" s="2">
        <v>0</v>
      </c>
      <c r="AV2164" s="2">
        <v>0</v>
      </c>
      <c r="AW2164" s="2">
        <v>0</v>
      </c>
      <c r="AX2164" s="2">
        <v>0</v>
      </c>
      <c r="AY2164" s="2">
        <v>0</v>
      </c>
      <c r="AZ2164" s="2">
        <v>0</v>
      </c>
      <c r="BA2164" s="2">
        <v>0</v>
      </c>
      <c r="BB2164" s="2">
        <v>0</v>
      </c>
      <c r="BC2164" s="2">
        <v>0</v>
      </c>
      <c r="BD2164" s="2">
        <v>0</v>
      </c>
      <c r="BE2164" s="2">
        <v>1763</v>
      </c>
      <c r="BF2164" s="2">
        <v>0</v>
      </c>
      <c r="BG2164" s="2">
        <v>0</v>
      </c>
      <c r="BH2164" s="2">
        <v>0</v>
      </c>
      <c r="BI2164" s="2">
        <v>0</v>
      </c>
      <c r="BJ2164" s="2">
        <v>0</v>
      </c>
      <c r="BK2164" s="2">
        <v>0</v>
      </c>
      <c r="BL2164" s="2">
        <v>0</v>
      </c>
      <c r="BM2164" s="2">
        <v>0</v>
      </c>
      <c r="BN2164" s="2">
        <v>0</v>
      </c>
      <c r="BO2164" s="2">
        <v>0</v>
      </c>
      <c r="BP2164" s="2">
        <v>0</v>
      </c>
      <c r="BQ2164" s="2">
        <v>0</v>
      </c>
      <c r="BR2164" s="2">
        <v>0</v>
      </c>
      <c r="BS2164" s="2">
        <v>0</v>
      </c>
      <c r="BT2164" s="2">
        <v>0</v>
      </c>
      <c r="BU2164" s="2">
        <v>0</v>
      </c>
      <c r="BV2164" s="2">
        <v>0</v>
      </c>
      <c r="BW2164" s="2">
        <v>0</v>
      </c>
    </row>
    <row r="2165" spans="1:75" s="2" customFormat="1" ht="12.95" customHeight="1">
      <c r="A2165" s="2">
        <v>2674</v>
      </c>
      <c r="B2165" s="2" t="s">
        <v>7172</v>
      </c>
      <c r="C2165" s="2" t="str">
        <f>IF(D2165=0,"Standard only",INDEX($AR$1:$BW$1,1,MATCH(D2165,AR2165:BW2165,0)))</f>
        <v>GU_Root_Pos</v>
      </c>
      <c r="D2165" s="2">
        <v>1122</v>
      </c>
      <c r="E2165" s="31">
        <v>3.0499928569201402</v>
      </c>
      <c r="F2165" s="2">
        <v>499.16109999999998</v>
      </c>
      <c r="G2165" s="2">
        <v>6.51</v>
      </c>
      <c r="H2165" s="2" t="s">
        <v>25</v>
      </c>
      <c r="I2165" s="2" t="s">
        <v>13280</v>
      </c>
      <c r="J2165" s="2" t="s">
        <v>8825</v>
      </c>
      <c r="L2165" s="2" t="s">
        <v>11840</v>
      </c>
      <c r="M2165" s="2">
        <v>3.2</v>
      </c>
      <c r="N2165" s="2" t="s">
        <v>8825</v>
      </c>
      <c r="O2165" s="2" t="s">
        <v>8825</v>
      </c>
      <c r="P2165" s="2">
        <v>26</v>
      </c>
      <c r="Q2165" s="2" t="s">
        <v>7173</v>
      </c>
      <c r="U2165" s="2" t="s">
        <v>7174</v>
      </c>
      <c r="V2165" s="2" t="s">
        <v>7175</v>
      </c>
      <c r="W2165" s="2" t="str">
        <f>"piechart: colorlist=""#00FF00,#FFFFFF,#C0C0C0,#FFFF00,#0000FF,#000080,#008080,#800000,#808000,#800080,#FF0000,#FF00FF"" valuelist="""&amp;AF2165&amp;","&amp;AG2165&amp;","&amp;AH2165&amp;","&amp;AI2165&amp;","&amp;AJ2165&amp;","&amp;AK2165&amp;","&amp;AL2165&amp;","&amp;AM2165&amp;","&amp;AN2165&amp;","&amp;AO2165&amp;","&amp;AP2165&amp;","&amp;AQ2165&amp;""""</f>
        <v>piechart: colorlist="#00FF00,#FFFFFF,#C0C0C0,#FFFF00,#0000FF,#000080,#008080,#800000,#808000,#800080,#FF0000,#FF00FF" valuelist="0,0,0,0,0,0,0,0,905,1122,0,0"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905</v>
      </c>
      <c r="AO2165" s="2">
        <v>1122</v>
      </c>
      <c r="AP2165" s="2">
        <v>0</v>
      </c>
      <c r="AQ2165" s="2">
        <v>0</v>
      </c>
      <c r="AR2165" s="2">
        <v>0</v>
      </c>
      <c r="AS2165" s="2">
        <v>0</v>
      </c>
      <c r="AT2165" s="2">
        <v>0</v>
      </c>
      <c r="AU2165" s="2">
        <v>0</v>
      </c>
      <c r="AV2165" s="2">
        <v>0</v>
      </c>
      <c r="AW2165" s="2">
        <v>0</v>
      </c>
      <c r="AX2165" s="2">
        <v>905</v>
      </c>
      <c r="AY2165" s="2">
        <v>0</v>
      </c>
      <c r="AZ2165" s="2">
        <v>0</v>
      </c>
      <c r="BA2165" s="2">
        <v>0</v>
      </c>
      <c r="BB2165" s="2">
        <v>1122</v>
      </c>
      <c r="BC2165" s="2">
        <v>0</v>
      </c>
      <c r="BD2165" s="2">
        <v>0</v>
      </c>
      <c r="BE2165" s="2">
        <v>0</v>
      </c>
      <c r="BF2165" s="2">
        <v>0</v>
      </c>
      <c r="BG2165" s="2">
        <v>0</v>
      </c>
      <c r="BH2165" s="2">
        <v>0</v>
      </c>
      <c r="BI2165" s="2">
        <v>0</v>
      </c>
      <c r="BJ2165" s="2">
        <v>0</v>
      </c>
      <c r="BK2165" s="2">
        <v>0</v>
      </c>
      <c r="BL2165" s="2">
        <v>0</v>
      </c>
      <c r="BM2165" s="2">
        <v>0</v>
      </c>
      <c r="BN2165" s="2">
        <v>0</v>
      </c>
      <c r="BO2165" s="2">
        <v>0</v>
      </c>
      <c r="BP2165" s="2">
        <v>0</v>
      </c>
      <c r="BQ2165" s="2">
        <v>0</v>
      </c>
      <c r="BR2165" s="2">
        <v>0</v>
      </c>
      <c r="BS2165" s="2">
        <v>0</v>
      </c>
      <c r="BT2165" s="2">
        <v>0</v>
      </c>
      <c r="BU2165" s="2">
        <v>0</v>
      </c>
      <c r="BV2165" s="2">
        <v>0</v>
      </c>
      <c r="BW2165" s="2">
        <v>0</v>
      </c>
    </row>
    <row r="2166" spans="1:75" s="2" customFormat="1" ht="12.95" customHeight="1">
      <c r="A2166" s="2">
        <v>2676</v>
      </c>
      <c r="B2166" s="2" t="s">
        <v>7181</v>
      </c>
      <c r="C2166" s="2" t="str">
        <f>IF(D2166=0,"Standard only",INDEX($AR$1:$BW$1,1,MATCH(D2166,AR2166:BW2166,0)))</f>
        <v>NT_LeafStem_Pos</v>
      </c>
      <c r="D2166" s="2">
        <v>2136</v>
      </c>
      <c r="E2166" s="31">
        <v>3.32960124835652</v>
      </c>
      <c r="F2166" s="2">
        <v>499.2962</v>
      </c>
      <c r="G2166" s="2">
        <v>9.9499999999999993</v>
      </c>
      <c r="H2166" s="2" t="s">
        <v>25</v>
      </c>
      <c r="I2166" s="2" t="s">
        <v>13274</v>
      </c>
      <c r="J2166" s="2" t="s">
        <v>8825</v>
      </c>
      <c r="L2166" s="2" t="s">
        <v>11840</v>
      </c>
      <c r="M2166" s="2">
        <v>3.2</v>
      </c>
      <c r="N2166" s="2" t="s">
        <v>8825</v>
      </c>
      <c r="O2166" s="2" t="s">
        <v>8825</v>
      </c>
      <c r="P2166" s="2">
        <v>25</v>
      </c>
      <c r="Q2166" s="2" t="s">
        <v>7182</v>
      </c>
      <c r="U2166" s="2" t="s">
        <v>7183</v>
      </c>
      <c r="V2166" s="2" t="s">
        <v>7184</v>
      </c>
      <c r="W2166" s="2" t="str">
        <f>"piechart: colorlist=""#00FF00,#FFFFFF,#C0C0C0,#FFFF00,#0000FF,#000080,#008080,#800000,#808000,#800080,#FF0000,#FF00FF"" valuelist="""&amp;AF2166&amp;","&amp;AG2166&amp;","&amp;AH2166&amp;","&amp;AI2166&amp;","&amp;AJ2166&amp;","&amp;AK2166&amp;","&amp;AL2166&amp;","&amp;AM2166&amp;","&amp;AN2166&amp;","&amp;AO2166&amp;","&amp;AP2166&amp;","&amp;AQ2166&amp;""""</f>
        <v>piechart: colorlist="#00FF00,#FFFFFF,#C0C0C0,#FFFF00,#0000FF,#000080,#008080,#800000,#808000,#800080,#FF0000,#FF00FF" valuelist="0,0,0,0,2136,0,0,0,0,0,0,0"</v>
      </c>
      <c r="AF2166" s="2">
        <v>0</v>
      </c>
      <c r="AG2166" s="2">
        <v>0</v>
      </c>
      <c r="AH2166" s="2">
        <v>0</v>
      </c>
      <c r="AI2166" s="2">
        <v>0</v>
      </c>
      <c r="AJ2166" s="2">
        <v>2136</v>
      </c>
      <c r="AK2166" s="2">
        <v>0</v>
      </c>
      <c r="AL2166" s="2">
        <v>0</v>
      </c>
      <c r="AM2166" s="2">
        <v>0</v>
      </c>
      <c r="AN2166" s="2">
        <v>0</v>
      </c>
      <c r="AO2166" s="2">
        <v>0</v>
      </c>
      <c r="AP2166" s="2">
        <v>0</v>
      </c>
      <c r="AQ2166" s="2">
        <v>0</v>
      </c>
      <c r="AR2166" s="2">
        <v>0</v>
      </c>
      <c r="AS2166" s="2">
        <v>0</v>
      </c>
      <c r="AT2166" s="2">
        <v>0</v>
      </c>
      <c r="AU2166" s="2">
        <v>0</v>
      </c>
      <c r="AV2166" s="2">
        <v>0</v>
      </c>
      <c r="AW2166" s="2">
        <v>0</v>
      </c>
      <c r="AX2166" s="2">
        <v>0</v>
      </c>
      <c r="AY2166" s="2">
        <v>0</v>
      </c>
      <c r="AZ2166" s="2">
        <v>0</v>
      </c>
      <c r="BA2166" s="2">
        <v>0</v>
      </c>
      <c r="BB2166" s="2">
        <v>0</v>
      </c>
      <c r="BC2166" s="2">
        <v>0</v>
      </c>
      <c r="BD2166" s="2">
        <v>0</v>
      </c>
      <c r="BE2166" s="2">
        <v>0</v>
      </c>
      <c r="BF2166" s="2">
        <v>0</v>
      </c>
      <c r="BG2166" s="2">
        <v>0</v>
      </c>
      <c r="BH2166" s="2">
        <v>0</v>
      </c>
      <c r="BI2166" s="2">
        <v>0</v>
      </c>
      <c r="BJ2166" s="2">
        <v>0</v>
      </c>
      <c r="BK2166" s="2">
        <v>2136</v>
      </c>
      <c r="BL2166" s="2">
        <v>0</v>
      </c>
      <c r="BM2166" s="2">
        <v>0</v>
      </c>
      <c r="BN2166" s="2">
        <v>0</v>
      </c>
      <c r="BO2166" s="2">
        <v>0</v>
      </c>
      <c r="BP2166" s="2">
        <v>0</v>
      </c>
      <c r="BQ2166" s="2">
        <v>0</v>
      </c>
      <c r="BR2166" s="2">
        <v>0</v>
      </c>
      <c r="BS2166" s="2">
        <v>0</v>
      </c>
      <c r="BT2166" s="2">
        <v>0</v>
      </c>
      <c r="BU2166" s="2">
        <v>0</v>
      </c>
      <c r="BV2166" s="2">
        <v>0</v>
      </c>
      <c r="BW2166" s="2">
        <v>0</v>
      </c>
    </row>
    <row r="2167" spans="1:75" s="2" customFormat="1" ht="12.95" customHeight="1">
      <c r="A2167" s="2">
        <v>2679</v>
      </c>
      <c r="B2167" s="2" t="s">
        <v>7185</v>
      </c>
      <c r="C2167" s="2" t="str">
        <f>IF(D2167=0,"Standard only",INDEX($AR$1:$BW$1,1,MATCH(D2167,AR2167:BW2167,0)))</f>
        <v>MT_Seed_Pos</v>
      </c>
      <c r="D2167" s="2">
        <v>1933</v>
      </c>
      <c r="E2167" s="31">
        <v>3.28623185402855</v>
      </c>
      <c r="F2167" s="2">
        <v>501.3177</v>
      </c>
      <c r="G2167" s="2">
        <v>5.32</v>
      </c>
      <c r="H2167" s="2" t="s">
        <v>25</v>
      </c>
      <c r="I2167" s="2" t="s">
        <v>13278</v>
      </c>
      <c r="J2167" s="2" t="s">
        <v>8825</v>
      </c>
      <c r="L2167" s="2" t="s">
        <v>11840</v>
      </c>
      <c r="M2167" s="2">
        <v>3.2</v>
      </c>
      <c r="N2167" s="2" t="s">
        <v>8825</v>
      </c>
      <c r="O2167" s="2" t="s">
        <v>8825</v>
      </c>
      <c r="P2167" s="2">
        <v>30</v>
      </c>
      <c r="Q2167" s="2" t="s">
        <v>7186</v>
      </c>
      <c r="U2167" s="2" t="s">
        <v>7187</v>
      </c>
      <c r="V2167" s="2" t="s">
        <v>7188</v>
      </c>
      <c r="W2167" s="2" t="str">
        <f>"piechart: colorlist=""#00FF00,#FFFFFF,#C0C0C0,#FFFF00,#0000FF,#000080,#008080,#800000,#808000,#800080,#FF0000,#FF00FF"" valuelist="""&amp;AF2167&amp;","&amp;AG2167&amp;","&amp;AH2167&amp;","&amp;AI2167&amp;","&amp;AJ2167&amp;","&amp;AK2167&amp;","&amp;AL2167&amp;","&amp;AM2167&amp;","&amp;AN2167&amp;","&amp;AO2167&amp;","&amp;AP2167&amp;","&amp;AQ2167&amp;""""</f>
        <v>piechart: colorlist="#00FF00,#FFFFFF,#C0C0C0,#FFFF00,#0000FF,#000080,#008080,#800000,#808000,#800080,#FF0000,#FF00FF" valuelist="0,0,0,0,0,0,2758,0,0,0,0,0"</v>
      </c>
      <c r="AF2167" s="2">
        <v>0</v>
      </c>
      <c r="AG2167" s="2">
        <v>0</v>
      </c>
      <c r="AH2167" s="2">
        <v>0</v>
      </c>
      <c r="AI2167" s="2">
        <v>0</v>
      </c>
      <c r="AJ2167" s="2">
        <v>0</v>
      </c>
      <c r="AK2167" s="2">
        <v>0</v>
      </c>
      <c r="AL2167" s="2">
        <v>2758</v>
      </c>
      <c r="AM2167" s="2">
        <v>0</v>
      </c>
      <c r="AN2167" s="2">
        <v>0</v>
      </c>
      <c r="AO2167" s="2">
        <v>0</v>
      </c>
      <c r="AP2167" s="2">
        <v>0</v>
      </c>
      <c r="AQ2167" s="2">
        <v>0</v>
      </c>
      <c r="AR2167" s="2">
        <v>0</v>
      </c>
      <c r="AS2167" s="2">
        <v>0</v>
      </c>
      <c r="AT2167" s="2">
        <v>0</v>
      </c>
      <c r="AU2167" s="2">
        <v>0</v>
      </c>
      <c r="AV2167" s="2">
        <v>0</v>
      </c>
      <c r="AW2167" s="2">
        <v>0</v>
      </c>
      <c r="AX2167" s="2">
        <v>0</v>
      </c>
      <c r="AY2167" s="2">
        <v>0</v>
      </c>
      <c r="AZ2167" s="2">
        <v>0</v>
      </c>
      <c r="BA2167" s="2">
        <v>0</v>
      </c>
      <c r="BB2167" s="2">
        <v>0</v>
      </c>
      <c r="BC2167" s="2">
        <v>0</v>
      </c>
      <c r="BD2167" s="2">
        <v>0</v>
      </c>
      <c r="BE2167" s="2">
        <v>0</v>
      </c>
      <c r="BF2167" s="2">
        <v>0</v>
      </c>
      <c r="BG2167" s="2">
        <v>0</v>
      </c>
      <c r="BH2167" s="2">
        <v>825</v>
      </c>
      <c r="BI2167" s="2">
        <v>0</v>
      </c>
      <c r="BJ2167" s="2">
        <v>1933</v>
      </c>
      <c r="BK2167" s="2">
        <v>0</v>
      </c>
      <c r="BL2167" s="2">
        <v>0</v>
      </c>
      <c r="BM2167" s="2">
        <v>0</v>
      </c>
      <c r="BN2167" s="2">
        <v>0</v>
      </c>
      <c r="BO2167" s="2">
        <v>0</v>
      </c>
      <c r="BP2167" s="2">
        <v>0</v>
      </c>
      <c r="BQ2167" s="2">
        <v>0</v>
      </c>
      <c r="BR2167" s="2">
        <v>0</v>
      </c>
      <c r="BS2167" s="2">
        <v>0</v>
      </c>
      <c r="BT2167" s="2">
        <v>0</v>
      </c>
      <c r="BU2167" s="2">
        <v>0</v>
      </c>
      <c r="BV2167" s="2">
        <v>0</v>
      </c>
      <c r="BW2167" s="2">
        <v>0</v>
      </c>
    </row>
    <row r="2168" spans="1:75" s="2" customFormat="1" ht="12.95" customHeight="1">
      <c r="A2168" s="2">
        <v>2680</v>
      </c>
      <c r="B2168" s="2" t="s">
        <v>7189</v>
      </c>
      <c r="C2168" s="2" t="str">
        <f>IF(D2168=0,"Standard only",INDEX($AR$1:$BW$1,1,MATCH(D2168,AR2168:BW2168,0)))</f>
        <v>OP_Root_Pos</v>
      </c>
      <c r="D2168" s="2">
        <v>2356</v>
      </c>
      <c r="E2168" s="31">
        <v>3.37217528611506</v>
      </c>
      <c r="F2168" s="2">
        <v>502.23590000000002</v>
      </c>
      <c r="G2168" s="2">
        <v>4.75</v>
      </c>
      <c r="H2168" s="2" t="s">
        <v>25</v>
      </c>
      <c r="I2168" s="2" t="s">
        <v>13279</v>
      </c>
      <c r="J2168" s="2" t="s">
        <v>8825</v>
      </c>
      <c r="L2168" s="2" t="s">
        <v>11840</v>
      </c>
      <c r="M2168" s="2">
        <v>3.2</v>
      </c>
      <c r="N2168" s="2" t="s">
        <v>8825</v>
      </c>
      <c r="O2168" s="2" t="s">
        <v>8825</v>
      </c>
      <c r="P2168" s="2">
        <v>29</v>
      </c>
      <c r="Q2168" s="2" t="s">
        <v>7190</v>
      </c>
      <c r="U2168" s="2" t="s">
        <v>7191</v>
      </c>
      <c r="V2168" s="2" t="s">
        <v>7192</v>
      </c>
      <c r="W2168" s="2" t="str">
        <f>"piechart: colorlist=""#00FF00,#FFFFFF,#C0C0C0,#FFFF00,#0000FF,#000080,#008080,#800000,#808000,#800080,#FF0000,#FF00FF"" valuelist="""&amp;AF2168&amp;","&amp;AG2168&amp;","&amp;AH2168&amp;","&amp;AI2168&amp;","&amp;AJ2168&amp;","&amp;AK2168&amp;","&amp;AL2168&amp;","&amp;AM2168&amp;","&amp;AN2168&amp;","&amp;AO2168&amp;","&amp;AP2168&amp;","&amp;AQ2168&amp;""""</f>
        <v>piechart: colorlist="#00FF00,#FFFFFF,#C0C0C0,#FFFF00,#0000FF,#000080,#008080,#800000,#808000,#800080,#FF0000,#FF00FF" valuelist="0,0,0,0,0,2356,0,0,0,0,0,0"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v>2356</v>
      </c>
      <c r="AL2168" s="2">
        <v>0</v>
      </c>
      <c r="AM2168" s="2">
        <v>0</v>
      </c>
      <c r="AN2168" s="2">
        <v>0</v>
      </c>
      <c r="AO2168" s="2">
        <v>0</v>
      </c>
      <c r="AP2168" s="2">
        <v>0</v>
      </c>
      <c r="AQ2168" s="2">
        <v>0</v>
      </c>
      <c r="AR2168" s="2">
        <v>0</v>
      </c>
      <c r="AS2168" s="2">
        <v>0</v>
      </c>
      <c r="AT2168" s="2">
        <v>0</v>
      </c>
      <c r="AU2168" s="2">
        <v>0</v>
      </c>
      <c r="AV2168" s="2">
        <v>0</v>
      </c>
      <c r="AW2168" s="2">
        <v>0</v>
      </c>
      <c r="AX2168" s="2">
        <v>0</v>
      </c>
      <c r="AY2168" s="2">
        <v>0</v>
      </c>
      <c r="AZ2168" s="2">
        <v>0</v>
      </c>
      <c r="BA2168" s="2">
        <v>0</v>
      </c>
      <c r="BB2168" s="2">
        <v>0</v>
      </c>
      <c r="BC2168" s="2">
        <v>0</v>
      </c>
      <c r="BD2168" s="2">
        <v>0</v>
      </c>
      <c r="BE2168" s="2">
        <v>0</v>
      </c>
      <c r="BF2168" s="2">
        <v>0</v>
      </c>
      <c r="BG2168" s="2">
        <v>0</v>
      </c>
      <c r="BH2168" s="2">
        <v>0</v>
      </c>
      <c r="BI2168" s="2">
        <v>0</v>
      </c>
      <c r="BJ2168" s="2">
        <v>0</v>
      </c>
      <c r="BK2168" s="2">
        <v>0</v>
      </c>
      <c r="BL2168" s="2">
        <v>0</v>
      </c>
      <c r="BM2168" s="2">
        <v>2356</v>
      </c>
      <c r="BN2168" s="2">
        <v>0</v>
      </c>
      <c r="BO2168" s="2">
        <v>0</v>
      </c>
      <c r="BP2168" s="2">
        <v>0</v>
      </c>
      <c r="BQ2168" s="2">
        <v>0</v>
      </c>
      <c r="BR2168" s="2">
        <v>0</v>
      </c>
      <c r="BS2168" s="2">
        <v>0</v>
      </c>
      <c r="BT2168" s="2">
        <v>0</v>
      </c>
      <c r="BU2168" s="2">
        <v>0</v>
      </c>
      <c r="BV2168" s="2">
        <v>0</v>
      </c>
      <c r="BW2168" s="2">
        <v>0</v>
      </c>
    </row>
    <row r="2169" spans="1:75" s="2" customFormat="1" ht="12.95" customHeight="1">
      <c r="A2169" s="2">
        <v>2685</v>
      </c>
      <c r="B2169" s="2" t="s">
        <v>1902</v>
      </c>
      <c r="C2169" s="2" t="str">
        <f>IF(D2169=0,"Standard only",INDEX($AR$1:$BW$1,1,MATCH(D2169,AR2169:BW2169,0)))</f>
        <v>OP_Root_Pos</v>
      </c>
      <c r="D2169" s="2">
        <v>3201</v>
      </c>
      <c r="E2169" s="31">
        <v>3.5052856741441301</v>
      </c>
      <c r="F2169" s="2">
        <v>503.1223</v>
      </c>
      <c r="G2169" s="2">
        <v>6.2</v>
      </c>
      <c r="H2169" s="2" t="s">
        <v>25</v>
      </c>
      <c r="I2169" s="2" t="s">
        <v>13276</v>
      </c>
      <c r="J2169" s="2" t="s">
        <v>8825</v>
      </c>
      <c r="L2169" s="2" t="s">
        <v>11840</v>
      </c>
      <c r="M2169" s="2">
        <v>3.2</v>
      </c>
      <c r="N2169" s="2" t="s">
        <v>8825</v>
      </c>
      <c r="O2169" s="2" t="s">
        <v>8825</v>
      </c>
      <c r="P2169" s="2">
        <v>24</v>
      </c>
      <c r="Q2169" s="2" t="s">
        <v>1892</v>
      </c>
      <c r="U2169" s="2" t="s">
        <v>1903</v>
      </c>
      <c r="V2169" s="2" t="s">
        <v>1904</v>
      </c>
      <c r="W2169" s="2" t="str">
        <f>"piechart: colorlist=""#00FF00,#FFFFFF,#C0C0C0,#FFFF00,#0000FF,#000080,#008080,#800000,#808000,#800080,#FF0000,#FF00FF"" valuelist="""&amp;AF2169&amp;","&amp;AG2169&amp;","&amp;AH2169&amp;","&amp;AI2169&amp;","&amp;AJ2169&amp;","&amp;AK2169&amp;","&amp;AL2169&amp;","&amp;AM2169&amp;","&amp;AN2169&amp;","&amp;AO2169&amp;","&amp;AP2169&amp;","&amp;AQ2169&amp;""""</f>
        <v>piechart: colorlist="#00FF00,#FFFFFF,#C0C0C0,#FFFF00,#0000FF,#000080,#008080,#800000,#808000,#800080,#FF0000,#FF00FF" valuelist="0,0,0,0,0,3201,0,0,0,0,0,0"</v>
      </c>
      <c r="AF2169" s="2">
        <v>0</v>
      </c>
      <c r="AG2169" s="2">
        <v>0</v>
      </c>
      <c r="AH2169" s="2">
        <v>0</v>
      </c>
      <c r="AI2169" s="2">
        <v>0</v>
      </c>
      <c r="AJ2169" s="2">
        <v>0</v>
      </c>
      <c r="AK2169" s="2">
        <v>3201</v>
      </c>
      <c r="AL2169" s="2">
        <v>0</v>
      </c>
      <c r="AM2169" s="2">
        <v>0</v>
      </c>
      <c r="AN2169" s="2">
        <v>0</v>
      </c>
      <c r="AO2169" s="2">
        <v>0</v>
      </c>
      <c r="AP2169" s="2">
        <v>0</v>
      </c>
      <c r="AQ2169" s="2">
        <v>0</v>
      </c>
      <c r="AR2169" s="2">
        <v>0</v>
      </c>
      <c r="AS2169" s="2">
        <v>0</v>
      </c>
      <c r="AT2169" s="2">
        <v>0</v>
      </c>
      <c r="AU2169" s="2">
        <v>0</v>
      </c>
      <c r="AV2169" s="2">
        <v>0</v>
      </c>
      <c r="AW2169" s="2">
        <v>0</v>
      </c>
      <c r="AX2169" s="2">
        <v>0</v>
      </c>
      <c r="AY2169" s="2">
        <v>0</v>
      </c>
      <c r="AZ2169" s="2">
        <v>0</v>
      </c>
      <c r="BA2169" s="2">
        <v>0</v>
      </c>
      <c r="BB2169" s="2">
        <v>0</v>
      </c>
      <c r="BC2169" s="2">
        <v>0</v>
      </c>
      <c r="BD2169" s="2">
        <v>0</v>
      </c>
      <c r="BE2169" s="2">
        <v>0</v>
      </c>
      <c r="BF2169" s="2">
        <v>0</v>
      </c>
      <c r="BG2169" s="2">
        <v>0</v>
      </c>
      <c r="BH2169" s="2">
        <v>0</v>
      </c>
      <c r="BI2169" s="2">
        <v>0</v>
      </c>
      <c r="BJ2169" s="2">
        <v>0</v>
      </c>
      <c r="BK2169" s="2">
        <v>0</v>
      </c>
      <c r="BL2169" s="2">
        <v>0</v>
      </c>
      <c r="BM2169" s="2">
        <v>3201</v>
      </c>
      <c r="BN2169" s="2">
        <v>0</v>
      </c>
      <c r="BO2169" s="2">
        <v>0</v>
      </c>
      <c r="BP2169" s="2">
        <v>0</v>
      </c>
      <c r="BQ2169" s="2">
        <v>0</v>
      </c>
      <c r="BR2169" s="2">
        <v>0</v>
      </c>
      <c r="BS2169" s="2">
        <v>0</v>
      </c>
      <c r="BT2169" s="2">
        <v>0</v>
      </c>
      <c r="BU2169" s="2">
        <v>0</v>
      </c>
      <c r="BV2169" s="2">
        <v>0</v>
      </c>
      <c r="BW2169" s="2">
        <v>0</v>
      </c>
    </row>
    <row r="2170" spans="1:75" s="2" customFormat="1" ht="12.95" customHeight="1">
      <c r="A2170" s="2">
        <v>2686</v>
      </c>
      <c r="B2170" s="2" t="s">
        <v>7196</v>
      </c>
      <c r="C2170" s="2" t="str">
        <f>IF(D2170=0,"Standard only",INDEX($AR$1:$BW$1,1,MATCH(D2170,AR2170:BW2170,0)))</f>
        <v>GU_Root_Pos</v>
      </c>
      <c r="D2170" s="2">
        <v>1250</v>
      </c>
      <c r="E2170" s="31">
        <v>3.0969100130080598</v>
      </c>
      <c r="F2170" s="2">
        <v>503.15449999999998</v>
      </c>
      <c r="G2170" s="2">
        <v>5.91</v>
      </c>
      <c r="H2170" s="2" t="s">
        <v>25</v>
      </c>
      <c r="I2170" s="2" t="s">
        <v>13274</v>
      </c>
      <c r="J2170" s="2" t="s">
        <v>8825</v>
      </c>
      <c r="L2170" s="2" t="s">
        <v>11840</v>
      </c>
      <c r="M2170" s="2">
        <v>3.2</v>
      </c>
      <c r="N2170" s="2" t="s">
        <v>8825</v>
      </c>
      <c r="O2170" s="2" t="s">
        <v>8825</v>
      </c>
      <c r="P2170" s="2">
        <v>25</v>
      </c>
      <c r="Q2170" s="2" t="s">
        <v>7197</v>
      </c>
      <c r="U2170" s="2" t="s">
        <v>7198</v>
      </c>
      <c r="V2170" s="2" t="s">
        <v>7199</v>
      </c>
      <c r="W2170" s="2" t="str">
        <f>"piechart: colorlist=""#00FF00,#FFFFFF,#C0C0C0,#FFFF00,#0000FF,#000080,#008080,#800000,#808000,#800080,#FF0000,#FF00FF"" valuelist="""&amp;AF2170&amp;","&amp;AG2170&amp;","&amp;AH2170&amp;","&amp;AI2170&amp;","&amp;AJ2170&amp;","&amp;AK2170&amp;","&amp;AL2170&amp;","&amp;AM2170&amp;","&amp;AN2170&amp;","&amp;AO2170&amp;","&amp;AP2170&amp;","&amp;AQ2170&amp;""""</f>
        <v>piechart: colorlist="#00FF00,#FFFFFF,#C0C0C0,#FFFF00,#0000FF,#000080,#008080,#800000,#808000,#800080,#FF0000,#FF00FF" valuelist="0,0,0,0,0,0,0,714,818,1250,0,0"</v>
      </c>
      <c r="AF2170" s="2">
        <v>0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0</v>
      </c>
      <c r="AM2170" s="2">
        <v>714</v>
      </c>
      <c r="AN2170" s="2">
        <v>818</v>
      </c>
      <c r="AO2170" s="2">
        <v>1250</v>
      </c>
      <c r="AP2170" s="2">
        <v>0</v>
      </c>
      <c r="AQ2170" s="2">
        <v>0</v>
      </c>
      <c r="AR2170" s="2">
        <v>0</v>
      </c>
      <c r="AS2170" s="2">
        <v>0</v>
      </c>
      <c r="AT2170" s="2">
        <v>0</v>
      </c>
      <c r="AU2170" s="2">
        <v>0</v>
      </c>
      <c r="AV2170" s="2">
        <v>0</v>
      </c>
      <c r="AW2170" s="2">
        <v>0</v>
      </c>
      <c r="AX2170" s="2">
        <v>818</v>
      </c>
      <c r="AY2170" s="2">
        <v>714</v>
      </c>
      <c r="AZ2170" s="2">
        <v>0</v>
      </c>
      <c r="BA2170" s="2">
        <v>0</v>
      </c>
      <c r="BB2170" s="2">
        <v>1250</v>
      </c>
      <c r="BC2170" s="2">
        <v>0</v>
      </c>
      <c r="BD2170" s="2">
        <v>0</v>
      </c>
      <c r="BE2170" s="2">
        <v>0</v>
      </c>
      <c r="BF2170" s="2">
        <v>0</v>
      </c>
      <c r="BG2170" s="2">
        <v>0</v>
      </c>
      <c r="BH2170" s="2">
        <v>0</v>
      </c>
      <c r="BI2170" s="2">
        <v>0</v>
      </c>
      <c r="BJ2170" s="2">
        <v>0</v>
      </c>
      <c r="BK2170" s="2">
        <v>0</v>
      </c>
      <c r="BL2170" s="2">
        <v>0</v>
      </c>
      <c r="BM2170" s="2">
        <v>0</v>
      </c>
      <c r="BN2170" s="2">
        <v>0</v>
      </c>
      <c r="BO2170" s="2">
        <v>0</v>
      </c>
      <c r="BP2170" s="2">
        <v>0</v>
      </c>
      <c r="BQ2170" s="2">
        <v>0</v>
      </c>
      <c r="BR2170" s="2">
        <v>0</v>
      </c>
      <c r="BS2170" s="2">
        <v>0</v>
      </c>
      <c r="BT2170" s="2">
        <v>0</v>
      </c>
      <c r="BU2170" s="2">
        <v>0</v>
      </c>
      <c r="BV2170" s="2">
        <v>0</v>
      </c>
      <c r="BW2170" s="2">
        <v>0</v>
      </c>
    </row>
    <row r="2171" spans="1:75" s="2" customFormat="1" ht="12.95" customHeight="1">
      <c r="A2171" s="2">
        <v>2690</v>
      </c>
      <c r="B2171" s="2" t="s">
        <v>7207</v>
      </c>
      <c r="C2171" s="2" t="str">
        <f>IF(D2171=0,"Standard only",INDEX($AR$1:$BW$1,1,MATCH(D2171,AR2171:BW2171,0)))</f>
        <v>MT_Seed_Pos</v>
      </c>
      <c r="D2171" s="2">
        <v>3361</v>
      </c>
      <c r="E2171" s="31">
        <v>3.0334237554869499</v>
      </c>
      <c r="F2171" s="2">
        <v>503.33260000000001</v>
      </c>
      <c r="G2171" s="2">
        <v>5.73</v>
      </c>
      <c r="H2171" s="2" t="s">
        <v>25</v>
      </c>
      <c r="I2171" s="2" t="s">
        <v>13279</v>
      </c>
      <c r="J2171" s="2" t="s">
        <v>8825</v>
      </c>
      <c r="L2171" s="2" t="s">
        <v>11840</v>
      </c>
      <c r="M2171" s="2">
        <v>3.2</v>
      </c>
      <c r="N2171" s="2" t="s">
        <v>8825</v>
      </c>
      <c r="O2171" s="2" t="s">
        <v>8825</v>
      </c>
      <c r="P2171" s="2">
        <v>29</v>
      </c>
      <c r="Q2171" s="2" t="s">
        <v>7208</v>
      </c>
      <c r="U2171" s="2" t="s">
        <v>7209</v>
      </c>
      <c r="V2171" s="2" t="s">
        <v>7210</v>
      </c>
      <c r="W2171" s="2" t="str">
        <f>"piechart: colorlist=""#00FF00,#FFFFFF,#C0C0C0,#FFFF00,#0000FF,#000080,#008080,#800000,#808000,#800080,#FF0000,#FF00FF"" valuelist="""&amp;AF2171&amp;","&amp;AG2171&amp;","&amp;AH2171&amp;","&amp;AI2171&amp;","&amp;AJ2171&amp;","&amp;AK2171&amp;","&amp;AL2171&amp;","&amp;AM2171&amp;","&amp;AN2171&amp;","&amp;AO2171&amp;","&amp;AP2171&amp;","&amp;AQ2171&amp;""""</f>
        <v>piechart: colorlist="#00FF00,#FFFFFF,#C0C0C0,#FFFF00,#0000FF,#000080,#008080,#800000,#808000,#800080,#FF0000,#FF00FF" valuelist="0,0,0,0,0,0,4441,0,0,0,0,0"</v>
      </c>
      <c r="AF2171" s="2">
        <v>0</v>
      </c>
      <c r="AG2171" s="2">
        <v>0</v>
      </c>
      <c r="AH2171" s="2">
        <v>0</v>
      </c>
      <c r="AI2171" s="2">
        <v>0</v>
      </c>
      <c r="AJ2171" s="2">
        <v>0</v>
      </c>
      <c r="AK2171" s="2">
        <v>0</v>
      </c>
      <c r="AL2171" s="2">
        <v>4441</v>
      </c>
      <c r="AM2171" s="2">
        <v>0</v>
      </c>
      <c r="AN2171" s="2">
        <v>0</v>
      </c>
      <c r="AO2171" s="2">
        <v>0</v>
      </c>
      <c r="AP2171" s="2">
        <v>0</v>
      </c>
      <c r="AQ2171" s="2">
        <v>0</v>
      </c>
      <c r="AR2171" s="2">
        <v>0</v>
      </c>
      <c r="AS2171" s="2">
        <v>0</v>
      </c>
      <c r="AT2171" s="2">
        <v>0</v>
      </c>
      <c r="AU2171" s="2">
        <v>0</v>
      </c>
      <c r="AV2171" s="2">
        <v>0</v>
      </c>
      <c r="AW2171" s="2">
        <v>0</v>
      </c>
      <c r="AX2171" s="2">
        <v>0</v>
      </c>
      <c r="AY2171" s="2">
        <v>0</v>
      </c>
      <c r="AZ2171" s="2">
        <v>0</v>
      </c>
      <c r="BA2171" s="2">
        <v>0</v>
      </c>
      <c r="BB2171" s="2">
        <v>0</v>
      </c>
      <c r="BC2171" s="2">
        <v>0</v>
      </c>
      <c r="BD2171" s="2">
        <v>0</v>
      </c>
      <c r="BE2171" s="2">
        <v>0</v>
      </c>
      <c r="BF2171" s="2">
        <v>0</v>
      </c>
      <c r="BG2171" s="2">
        <v>1080</v>
      </c>
      <c r="BH2171" s="2">
        <v>0</v>
      </c>
      <c r="BI2171" s="2">
        <v>0</v>
      </c>
      <c r="BJ2171" s="2">
        <v>3361</v>
      </c>
      <c r="BK2171" s="2">
        <v>0</v>
      </c>
      <c r="BL2171" s="2">
        <v>0</v>
      </c>
      <c r="BM2171" s="2">
        <v>0</v>
      </c>
      <c r="BN2171" s="2">
        <v>0</v>
      </c>
      <c r="BO2171" s="2">
        <v>0</v>
      </c>
      <c r="BP2171" s="2">
        <v>0</v>
      </c>
      <c r="BQ2171" s="2">
        <v>0</v>
      </c>
      <c r="BR2171" s="2">
        <v>0</v>
      </c>
      <c r="BS2171" s="2">
        <v>0</v>
      </c>
      <c r="BT2171" s="2">
        <v>0</v>
      </c>
      <c r="BU2171" s="2">
        <v>0</v>
      </c>
      <c r="BV2171" s="2">
        <v>0</v>
      </c>
      <c r="BW2171" s="2">
        <v>0</v>
      </c>
    </row>
    <row r="2172" spans="1:75" s="2" customFormat="1" ht="12.95" customHeight="1">
      <c r="A2172" s="2">
        <v>2691</v>
      </c>
      <c r="B2172" s="2" t="s">
        <v>7211</v>
      </c>
      <c r="C2172" s="2" t="str">
        <f>IF(D2172=0,"Standard only",INDEX($AR$1:$BW$1,1,MATCH(D2172,AR2172:BW2172,0)))</f>
        <v>MT_Flower_Pos</v>
      </c>
      <c r="D2172" s="2">
        <v>1117</v>
      </c>
      <c r="E2172" s="31">
        <v>3.0480531731156102</v>
      </c>
      <c r="F2172" s="2">
        <v>503.33550000000002</v>
      </c>
      <c r="G2172" s="2">
        <v>7.28</v>
      </c>
      <c r="H2172" s="2" t="s">
        <v>25</v>
      </c>
      <c r="I2172" s="2" t="s">
        <v>13278</v>
      </c>
      <c r="J2172" s="2" t="s">
        <v>8825</v>
      </c>
      <c r="L2172" s="2" t="s">
        <v>11840</v>
      </c>
      <c r="M2172" s="2">
        <v>3.2</v>
      </c>
      <c r="N2172" s="2" t="s">
        <v>8825</v>
      </c>
      <c r="O2172" s="2" t="s">
        <v>8825</v>
      </c>
      <c r="P2172" s="2">
        <v>30</v>
      </c>
      <c r="Q2172" s="2" t="s">
        <v>7212</v>
      </c>
      <c r="U2172" s="2" t="s">
        <v>7213</v>
      </c>
      <c r="V2172" s="2" t="s">
        <v>7214</v>
      </c>
      <c r="W2172" s="2" t="str">
        <f>"piechart: colorlist=""#00FF00,#FFFFFF,#C0C0C0,#FFFF00,#0000FF,#000080,#008080,#800000,#808000,#800080,#FF0000,#FF00FF"" valuelist="""&amp;AF2172&amp;","&amp;AG2172&amp;","&amp;AH2172&amp;","&amp;AI2172&amp;","&amp;AJ2172&amp;","&amp;AK2172&amp;","&amp;AL2172&amp;","&amp;AM2172&amp;","&amp;AN2172&amp;","&amp;AO2172&amp;","&amp;AP2172&amp;","&amp;AQ2172&amp;""""</f>
        <v>piechart: colorlist="#00FF00,#FFFFFF,#C0C0C0,#FFFF00,#0000FF,#000080,#008080,#800000,#808000,#800080,#FF0000,#FF00FF" valuelist="0,0,0,0,0,0,1117,0,0,0,0,0"</v>
      </c>
      <c r="AF2172" s="2">
        <v>0</v>
      </c>
      <c r="AG2172" s="2">
        <v>0</v>
      </c>
      <c r="AH2172" s="2">
        <v>0</v>
      </c>
      <c r="AI2172" s="2">
        <v>0</v>
      </c>
      <c r="AJ2172" s="2">
        <v>0</v>
      </c>
      <c r="AK2172" s="2">
        <v>0</v>
      </c>
      <c r="AL2172" s="2">
        <v>1117</v>
      </c>
      <c r="AM2172" s="2">
        <v>0</v>
      </c>
      <c r="AN2172" s="2">
        <v>0</v>
      </c>
      <c r="AO2172" s="2">
        <v>0</v>
      </c>
      <c r="AP2172" s="2">
        <v>0</v>
      </c>
      <c r="AQ2172" s="2">
        <v>0</v>
      </c>
      <c r="AR2172" s="2">
        <v>0</v>
      </c>
      <c r="AS2172" s="2">
        <v>0</v>
      </c>
      <c r="AT2172" s="2">
        <v>0</v>
      </c>
      <c r="AU2172" s="2">
        <v>0</v>
      </c>
      <c r="AV2172" s="2">
        <v>0</v>
      </c>
      <c r="AW2172" s="2">
        <v>0</v>
      </c>
      <c r="AX2172" s="2">
        <v>0</v>
      </c>
      <c r="AY2172" s="2">
        <v>0</v>
      </c>
      <c r="AZ2172" s="2">
        <v>0</v>
      </c>
      <c r="BA2172" s="2">
        <v>0</v>
      </c>
      <c r="BB2172" s="2">
        <v>0</v>
      </c>
      <c r="BC2172" s="2">
        <v>0</v>
      </c>
      <c r="BD2172" s="2">
        <v>0</v>
      </c>
      <c r="BE2172" s="2">
        <v>0</v>
      </c>
      <c r="BF2172" s="2">
        <v>1117</v>
      </c>
      <c r="BG2172" s="2">
        <v>0</v>
      </c>
      <c r="BH2172" s="2">
        <v>0</v>
      </c>
      <c r="BI2172" s="2">
        <v>0</v>
      </c>
      <c r="BJ2172" s="2">
        <v>0</v>
      </c>
      <c r="BK2172" s="2">
        <v>0</v>
      </c>
      <c r="BL2172" s="2">
        <v>0</v>
      </c>
      <c r="BM2172" s="2">
        <v>0</v>
      </c>
      <c r="BN2172" s="2">
        <v>0</v>
      </c>
      <c r="BO2172" s="2">
        <v>0</v>
      </c>
      <c r="BP2172" s="2">
        <v>0</v>
      </c>
      <c r="BQ2172" s="2">
        <v>0</v>
      </c>
      <c r="BR2172" s="2">
        <v>0</v>
      </c>
      <c r="BS2172" s="2">
        <v>0</v>
      </c>
      <c r="BT2172" s="2">
        <v>0</v>
      </c>
      <c r="BU2172" s="2">
        <v>0</v>
      </c>
      <c r="BV2172" s="2">
        <v>0</v>
      </c>
      <c r="BW2172" s="2">
        <v>0</v>
      </c>
    </row>
    <row r="2173" spans="1:75" s="2" customFormat="1" ht="12.95" customHeight="1">
      <c r="A2173" s="2">
        <v>2692</v>
      </c>
      <c r="B2173" s="2" t="s">
        <v>7215</v>
      </c>
      <c r="C2173" s="2" t="str">
        <f>IF(D2173=0,"Standard only",INDEX($AR$1:$BW$1,1,MATCH(D2173,AR2173:BW2173,0)))</f>
        <v>MT_Root_Pos</v>
      </c>
      <c r="D2173" s="2">
        <v>2602</v>
      </c>
      <c r="E2173" s="31">
        <v>3.4153072922255698</v>
      </c>
      <c r="F2173" s="2">
        <v>503.33580000000001</v>
      </c>
      <c r="G2173" s="2">
        <v>7.04</v>
      </c>
      <c r="H2173" s="2" t="s">
        <v>25</v>
      </c>
      <c r="I2173" s="2" t="s">
        <v>13278</v>
      </c>
      <c r="J2173" s="2" t="s">
        <v>8825</v>
      </c>
      <c r="L2173" s="2" t="s">
        <v>11840</v>
      </c>
      <c r="M2173" s="2">
        <v>3.2</v>
      </c>
      <c r="N2173" s="2" t="s">
        <v>8825</v>
      </c>
      <c r="O2173" s="2" t="s">
        <v>8825</v>
      </c>
      <c r="P2173" s="2">
        <v>30</v>
      </c>
      <c r="Q2173" s="2" t="s">
        <v>7212</v>
      </c>
      <c r="U2173" s="2" t="s">
        <v>7216</v>
      </c>
      <c r="V2173" s="2" t="s">
        <v>7217</v>
      </c>
      <c r="W2173" s="2" t="str">
        <f>"piechart: colorlist=""#00FF00,#FFFFFF,#C0C0C0,#FFFF00,#0000FF,#000080,#008080,#800000,#808000,#800080,#FF0000,#FF00FF"" valuelist="""&amp;AF2173&amp;","&amp;AG2173&amp;","&amp;AH2173&amp;","&amp;AI2173&amp;","&amp;AJ2173&amp;","&amp;AK2173&amp;","&amp;AL2173&amp;","&amp;AM2173&amp;","&amp;AN2173&amp;","&amp;AO2173&amp;","&amp;AP2173&amp;","&amp;AQ2173&amp;""""</f>
        <v>piechart: colorlist="#00FF00,#FFFFFF,#C0C0C0,#FFFF00,#0000FF,#000080,#008080,#800000,#808000,#800080,#FF0000,#FF00FF" valuelist="0,0,0,0,0,0,2602,0,0,0,0,0"</v>
      </c>
      <c r="AF2173" s="2">
        <v>0</v>
      </c>
      <c r="AG2173" s="2">
        <v>0</v>
      </c>
      <c r="AH2173" s="2">
        <v>0</v>
      </c>
      <c r="AI2173" s="2">
        <v>0</v>
      </c>
      <c r="AJ2173" s="2">
        <v>0</v>
      </c>
      <c r="AK2173" s="2">
        <v>0</v>
      </c>
      <c r="AL2173" s="2">
        <v>2602</v>
      </c>
      <c r="AM2173" s="2">
        <v>0</v>
      </c>
      <c r="AN2173" s="2">
        <v>0</v>
      </c>
      <c r="AO2173" s="2">
        <v>0</v>
      </c>
      <c r="AP2173" s="2">
        <v>0</v>
      </c>
      <c r="AQ2173" s="2">
        <v>0</v>
      </c>
      <c r="AR2173" s="2">
        <v>0</v>
      </c>
      <c r="AS2173" s="2">
        <v>0</v>
      </c>
      <c r="AT2173" s="2">
        <v>0</v>
      </c>
      <c r="AU2173" s="2">
        <v>0</v>
      </c>
      <c r="AV2173" s="2">
        <v>0</v>
      </c>
      <c r="AW2173" s="2">
        <v>0</v>
      </c>
      <c r="AX2173" s="2">
        <v>0</v>
      </c>
      <c r="AY2173" s="2">
        <v>0</v>
      </c>
      <c r="AZ2173" s="2">
        <v>0</v>
      </c>
      <c r="BA2173" s="2">
        <v>0</v>
      </c>
      <c r="BB2173" s="2">
        <v>0</v>
      </c>
      <c r="BC2173" s="2">
        <v>0</v>
      </c>
      <c r="BD2173" s="2">
        <v>0</v>
      </c>
      <c r="BE2173" s="2">
        <v>0</v>
      </c>
      <c r="BF2173" s="2">
        <v>0</v>
      </c>
      <c r="BG2173" s="2">
        <v>0</v>
      </c>
      <c r="BH2173" s="2">
        <v>0</v>
      </c>
      <c r="BI2173" s="2">
        <v>2602</v>
      </c>
      <c r="BJ2173" s="2">
        <v>0</v>
      </c>
      <c r="BK2173" s="2">
        <v>0</v>
      </c>
      <c r="BL2173" s="2">
        <v>0</v>
      </c>
      <c r="BM2173" s="2">
        <v>0</v>
      </c>
      <c r="BN2173" s="2">
        <v>0</v>
      </c>
      <c r="BO2173" s="2">
        <v>0</v>
      </c>
      <c r="BP2173" s="2">
        <v>0</v>
      </c>
      <c r="BQ2173" s="2">
        <v>0</v>
      </c>
      <c r="BR2173" s="2">
        <v>0</v>
      </c>
      <c r="BS2173" s="2">
        <v>0</v>
      </c>
      <c r="BT2173" s="2">
        <v>0</v>
      </c>
      <c r="BU2173" s="2">
        <v>0</v>
      </c>
      <c r="BV2173" s="2">
        <v>0</v>
      </c>
      <c r="BW2173" s="2">
        <v>0</v>
      </c>
    </row>
    <row r="2174" spans="1:75" s="2" customFormat="1" ht="12.95" customHeight="1">
      <c r="A2174" s="2">
        <v>2693</v>
      </c>
      <c r="B2174" s="2" t="s">
        <v>7218</v>
      </c>
      <c r="C2174" s="2" t="str">
        <f>IF(D2174=0,"Standard only",INDEX($AR$1:$BW$1,1,MATCH(D2174,AR2174:BW2174,0)))</f>
        <v>MT_Flower_Pos</v>
      </c>
      <c r="D2174" s="2">
        <v>2645</v>
      </c>
      <c r="E2174" s="31">
        <v>3.4224256763712</v>
      </c>
      <c r="F2174" s="2">
        <v>503.33609999999999</v>
      </c>
      <c r="G2174" s="2">
        <v>7.57</v>
      </c>
      <c r="H2174" s="2" t="s">
        <v>25</v>
      </c>
      <c r="I2174" s="2" t="s">
        <v>13278</v>
      </c>
      <c r="J2174" s="2" t="s">
        <v>8825</v>
      </c>
      <c r="L2174" s="2" t="s">
        <v>11840</v>
      </c>
      <c r="M2174" s="2">
        <v>3.2</v>
      </c>
      <c r="N2174" s="2" t="s">
        <v>8825</v>
      </c>
      <c r="O2174" s="2" t="s">
        <v>8825</v>
      </c>
      <c r="P2174" s="2">
        <v>30</v>
      </c>
      <c r="Q2174" s="2" t="s">
        <v>7212</v>
      </c>
      <c r="U2174" s="2" t="s">
        <v>7219</v>
      </c>
      <c r="V2174" s="2" t="s">
        <v>7220</v>
      </c>
      <c r="W2174" s="2" t="str">
        <f>"piechart: colorlist=""#00FF00,#FFFFFF,#C0C0C0,#FFFF00,#0000FF,#000080,#008080,#800000,#808000,#800080,#FF0000,#FF00FF"" valuelist="""&amp;AF2174&amp;","&amp;AG2174&amp;","&amp;AH2174&amp;","&amp;AI2174&amp;","&amp;AJ2174&amp;","&amp;AK2174&amp;","&amp;AL2174&amp;","&amp;AM2174&amp;","&amp;AN2174&amp;","&amp;AO2174&amp;","&amp;AP2174&amp;","&amp;AQ2174&amp;""""</f>
        <v>piechart: colorlist="#00FF00,#FFFFFF,#C0C0C0,#FFFF00,#0000FF,#000080,#008080,#800000,#808000,#800080,#FF0000,#FF00FF" valuelist="0,0,0,0,0,0,2645,0,0,0,0,0"</v>
      </c>
      <c r="AF2174" s="2">
        <v>0</v>
      </c>
      <c r="AG2174" s="2">
        <v>0</v>
      </c>
      <c r="AH2174" s="2">
        <v>0</v>
      </c>
      <c r="AI2174" s="2">
        <v>0</v>
      </c>
      <c r="AJ2174" s="2">
        <v>0</v>
      </c>
      <c r="AK2174" s="2">
        <v>0</v>
      </c>
      <c r="AL2174" s="2">
        <v>2645</v>
      </c>
      <c r="AM2174" s="2">
        <v>0</v>
      </c>
      <c r="AN2174" s="2">
        <v>0</v>
      </c>
      <c r="AO2174" s="2">
        <v>0</v>
      </c>
      <c r="AP2174" s="2">
        <v>0</v>
      </c>
      <c r="AQ2174" s="2">
        <v>0</v>
      </c>
      <c r="AR2174" s="2">
        <v>0</v>
      </c>
      <c r="AS2174" s="2">
        <v>0</v>
      </c>
      <c r="AT2174" s="2">
        <v>0</v>
      </c>
      <c r="AU2174" s="2">
        <v>0</v>
      </c>
      <c r="AV2174" s="2">
        <v>0</v>
      </c>
      <c r="AW2174" s="2">
        <v>0</v>
      </c>
      <c r="AX2174" s="2">
        <v>0</v>
      </c>
      <c r="AY2174" s="2">
        <v>0</v>
      </c>
      <c r="AZ2174" s="2">
        <v>0</v>
      </c>
      <c r="BA2174" s="2">
        <v>0</v>
      </c>
      <c r="BB2174" s="2">
        <v>0</v>
      </c>
      <c r="BC2174" s="2">
        <v>0</v>
      </c>
      <c r="BD2174" s="2">
        <v>0</v>
      </c>
      <c r="BE2174" s="2">
        <v>0</v>
      </c>
      <c r="BF2174" s="2">
        <v>2645</v>
      </c>
      <c r="BG2174" s="2">
        <v>0</v>
      </c>
      <c r="BH2174" s="2">
        <v>0</v>
      </c>
      <c r="BI2174" s="2">
        <v>0</v>
      </c>
      <c r="BJ2174" s="2">
        <v>0</v>
      </c>
      <c r="BK2174" s="2">
        <v>0</v>
      </c>
      <c r="BL2174" s="2">
        <v>0</v>
      </c>
      <c r="BM2174" s="2">
        <v>0</v>
      </c>
      <c r="BN2174" s="2">
        <v>0</v>
      </c>
      <c r="BO2174" s="2">
        <v>0</v>
      </c>
      <c r="BP2174" s="2">
        <v>0</v>
      </c>
      <c r="BQ2174" s="2">
        <v>0</v>
      </c>
      <c r="BR2174" s="2">
        <v>0</v>
      </c>
      <c r="BS2174" s="2">
        <v>0</v>
      </c>
      <c r="BT2174" s="2">
        <v>0</v>
      </c>
      <c r="BU2174" s="2">
        <v>0</v>
      </c>
      <c r="BV2174" s="2">
        <v>0</v>
      </c>
      <c r="BW2174" s="2">
        <v>0</v>
      </c>
    </row>
    <row r="2175" spans="1:75" s="2" customFormat="1" ht="12.95" customHeight="1">
      <c r="A2175" s="2">
        <v>2694</v>
      </c>
      <c r="B2175" s="2" t="s">
        <v>7221</v>
      </c>
      <c r="C2175" s="2" t="str">
        <f>IF(D2175=0,"Standard only",INDEX($AR$1:$BW$1,1,MATCH(D2175,AR2175:BW2175,0)))</f>
        <v>MT_Flower_Pos</v>
      </c>
      <c r="D2175" s="2">
        <v>1894</v>
      </c>
      <c r="E2175" s="31">
        <v>3.2773799746672498</v>
      </c>
      <c r="F2175" s="2">
        <v>503.33670000000001</v>
      </c>
      <c r="G2175" s="2">
        <v>6.05</v>
      </c>
      <c r="H2175" s="2" t="s">
        <v>25</v>
      </c>
      <c r="I2175" s="2" t="s">
        <v>13278</v>
      </c>
      <c r="J2175" s="2" t="s">
        <v>8825</v>
      </c>
      <c r="L2175" s="2" t="s">
        <v>11840</v>
      </c>
      <c r="M2175" s="2">
        <v>3.2</v>
      </c>
      <c r="N2175" s="2" t="s">
        <v>8825</v>
      </c>
      <c r="O2175" s="2" t="s">
        <v>8825</v>
      </c>
      <c r="P2175" s="2">
        <v>30</v>
      </c>
      <c r="Q2175" s="2" t="s">
        <v>7212</v>
      </c>
      <c r="U2175" s="2" t="s">
        <v>7222</v>
      </c>
      <c r="V2175" s="2" t="s">
        <v>7223</v>
      </c>
      <c r="W2175" s="2" t="str">
        <f>"piechart: colorlist=""#00FF00,#FFFFFF,#C0C0C0,#FFFF00,#0000FF,#000080,#008080,#800000,#808000,#800080,#FF0000,#FF00FF"" valuelist="""&amp;AF2175&amp;","&amp;AG2175&amp;","&amp;AH2175&amp;","&amp;AI2175&amp;","&amp;AJ2175&amp;","&amp;AK2175&amp;","&amp;AL2175&amp;","&amp;AM2175&amp;","&amp;AN2175&amp;","&amp;AO2175&amp;","&amp;AP2175&amp;","&amp;AQ2175&amp;""""</f>
        <v>piechart: colorlist="#00FF00,#FFFFFF,#C0C0C0,#FFFF00,#0000FF,#000080,#008080,#800000,#808000,#800080,#FF0000,#FF00FF" valuelist="0,0,0,0,0,0,3048,0,0,0,0,0"</v>
      </c>
      <c r="AF2175" s="2">
        <v>0</v>
      </c>
      <c r="AG2175" s="2">
        <v>0</v>
      </c>
      <c r="AH2175" s="2">
        <v>0</v>
      </c>
      <c r="AI2175" s="2">
        <v>0</v>
      </c>
      <c r="AJ2175" s="2">
        <v>0</v>
      </c>
      <c r="AK2175" s="2">
        <v>0</v>
      </c>
      <c r="AL2175" s="2">
        <v>3048</v>
      </c>
      <c r="AM2175" s="2">
        <v>0</v>
      </c>
      <c r="AN2175" s="2">
        <v>0</v>
      </c>
      <c r="AO2175" s="2">
        <v>0</v>
      </c>
      <c r="AP2175" s="2">
        <v>0</v>
      </c>
      <c r="AQ2175" s="2">
        <v>0</v>
      </c>
      <c r="AR2175" s="2">
        <v>0</v>
      </c>
      <c r="AS2175" s="2">
        <v>0</v>
      </c>
      <c r="AT2175" s="2">
        <v>0</v>
      </c>
      <c r="AU2175" s="2">
        <v>0</v>
      </c>
      <c r="AV2175" s="2">
        <v>0</v>
      </c>
      <c r="AW2175" s="2">
        <v>0</v>
      </c>
      <c r="AX2175" s="2">
        <v>0</v>
      </c>
      <c r="AY2175" s="2">
        <v>0</v>
      </c>
      <c r="AZ2175" s="2">
        <v>0</v>
      </c>
      <c r="BA2175" s="2">
        <v>0</v>
      </c>
      <c r="BB2175" s="2">
        <v>0</v>
      </c>
      <c r="BC2175" s="2">
        <v>0</v>
      </c>
      <c r="BD2175" s="2">
        <v>0</v>
      </c>
      <c r="BE2175" s="2">
        <v>0</v>
      </c>
      <c r="BF2175" s="2">
        <v>1894</v>
      </c>
      <c r="BG2175" s="2">
        <v>0</v>
      </c>
      <c r="BH2175" s="2">
        <v>0</v>
      </c>
      <c r="BI2175" s="2">
        <v>0</v>
      </c>
      <c r="BJ2175" s="2">
        <v>1154</v>
      </c>
      <c r="BK2175" s="2">
        <v>0</v>
      </c>
      <c r="BL2175" s="2">
        <v>0</v>
      </c>
      <c r="BM2175" s="2">
        <v>0</v>
      </c>
      <c r="BN2175" s="2">
        <v>0</v>
      </c>
      <c r="BO2175" s="2">
        <v>0</v>
      </c>
      <c r="BP2175" s="2">
        <v>0</v>
      </c>
      <c r="BQ2175" s="2">
        <v>0</v>
      </c>
      <c r="BR2175" s="2">
        <v>0</v>
      </c>
      <c r="BS2175" s="2">
        <v>0</v>
      </c>
      <c r="BT2175" s="2">
        <v>0</v>
      </c>
      <c r="BU2175" s="2">
        <v>0</v>
      </c>
      <c r="BV2175" s="2">
        <v>0</v>
      </c>
      <c r="BW2175" s="2">
        <v>0</v>
      </c>
    </row>
    <row r="2176" spans="1:75" s="2" customFormat="1" ht="12.95" customHeight="1">
      <c r="A2176" s="2">
        <v>2698</v>
      </c>
      <c r="B2176" s="2" t="s">
        <v>7224</v>
      </c>
      <c r="C2176" s="2" t="str">
        <f>IF(D2176=0,"Standard only",INDEX($AR$1:$BW$1,1,MATCH(D2176,AR2176:BW2176,0)))</f>
        <v>OP_Root_Pos</v>
      </c>
      <c r="D2176" s="2">
        <v>1876</v>
      </c>
      <c r="E2176" s="31">
        <v>3.2732328340430499</v>
      </c>
      <c r="F2176" s="2">
        <v>505.09140000000002</v>
      </c>
      <c r="G2176" s="2">
        <v>4.66</v>
      </c>
      <c r="H2176" s="2" t="s">
        <v>25</v>
      </c>
      <c r="I2176" s="2" t="s">
        <v>13278</v>
      </c>
      <c r="J2176" s="2" t="s">
        <v>8825</v>
      </c>
      <c r="L2176" s="2" t="s">
        <v>11840</v>
      </c>
      <c r="M2176" s="2">
        <v>3.2</v>
      </c>
      <c r="N2176" s="2" t="s">
        <v>8825</v>
      </c>
      <c r="O2176" s="2" t="s">
        <v>8825</v>
      </c>
      <c r="P2176" s="2">
        <v>30</v>
      </c>
      <c r="Q2176" s="2" t="s">
        <v>7225</v>
      </c>
      <c r="U2176" s="2" t="s">
        <v>7226</v>
      </c>
      <c r="V2176" s="2" t="s">
        <v>7227</v>
      </c>
      <c r="W2176" s="2" t="str">
        <f>"piechart: colorlist=""#00FF00,#FFFFFF,#C0C0C0,#FFFF00,#0000FF,#000080,#008080,#800000,#808000,#800080,#FF0000,#FF00FF"" valuelist="""&amp;AF2176&amp;","&amp;AG2176&amp;","&amp;AH2176&amp;","&amp;AI2176&amp;","&amp;AJ2176&amp;","&amp;AK2176&amp;","&amp;AL2176&amp;","&amp;AM2176&amp;","&amp;AN2176&amp;","&amp;AO2176&amp;","&amp;AP2176&amp;","&amp;AQ2176&amp;""""</f>
        <v>piechart: colorlist="#00FF00,#FFFFFF,#C0C0C0,#FFFF00,#0000FF,#000080,#008080,#800000,#808000,#800080,#FF0000,#FF00FF" valuelist="0,0,0,0,0,1876,0,0,0,0,0,0"</v>
      </c>
      <c r="AF2176" s="2">
        <v>0</v>
      </c>
      <c r="AG2176" s="2">
        <v>0</v>
      </c>
      <c r="AH2176" s="2">
        <v>0</v>
      </c>
      <c r="AI2176" s="2">
        <v>0</v>
      </c>
      <c r="AJ2176" s="2">
        <v>0</v>
      </c>
      <c r="AK2176" s="2">
        <v>1876</v>
      </c>
      <c r="AL2176" s="2">
        <v>0</v>
      </c>
      <c r="AM2176" s="2">
        <v>0</v>
      </c>
      <c r="AN2176" s="2">
        <v>0</v>
      </c>
      <c r="AO2176" s="2">
        <v>0</v>
      </c>
      <c r="AP2176" s="2">
        <v>0</v>
      </c>
      <c r="AQ2176" s="2">
        <v>0</v>
      </c>
      <c r="AR2176" s="2">
        <v>0</v>
      </c>
      <c r="AS2176" s="2">
        <v>0</v>
      </c>
      <c r="AT2176" s="2">
        <v>0</v>
      </c>
      <c r="AU2176" s="2">
        <v>0</v>
      </c>
      <c r="AV2176" s="2">
        <v>0</v>
      </c>
      <c r="AW2176" s="2">
        <v>0</v>
      </c>
      <c r="AX2176" s="2">
        <v>0</v>
      </c>
      <c r="AY2176" s="2">
        <v>0</v>
      </c>
      <c r="AZ2176" s="2">
        <v>0</v>
      </c>
      <c r="BA2176" s="2">
        <v>0</v>
      </c>
      <c r="BB2176" s="2">
        <v>0</v>
      </c>
      <c r="BC2176" s="2">
        <v>0</v>
      </c>
      <c r="BD2176" s="2">
        <v>0</v>
      </c>
      <c r="BE2176" s="2">
        <v>0</v>
      </c>
      <c r="BF2176" s="2">
        <v>0</v>
      </c>
      <c r="BG2176" s="2">
        <v>0</v>
      </c>
      <c r="BH2176" s="2">
        <v>0</v>
      </c>
      <c r="BI2176" s="2">
        <v>0</v>
      </c>
      <c r="BJ2176" s="2">
        <v>0</v>
      </c>
      <c r="BK2176" s="2">
        <v>0</v>
      </c>
      <c r="BL2176" s="2">
        <v>0</v>
      </c>
      <c r="BM2176" s="2">
        <v>1876</v>
      </c>
      <c r="BN2176" s="2">
        <v>0</v>
      </c>
      <c r="BO2176" s="2">
        <v>0</v>
      </c>
      <c r="BP2176" s="2">
        <v>0</v>
      </c>
      <c r="BQ2176" s="2">
        <v>0</v>
      </c>
      <c r="BR2176" s="2">
        <v>0</v>
      </c>
      <c r="BS2176" s="2">
        <v>0</v>
      </c>
      <c r="BT2176" s="2">
        <v>0</v>
      </c>
      <c r="BU2176" s="2">
        <v>0</v>
      </c>
      <c r="BV2176" s="2">
        <v>0</v>
      </c>
      <c r="BW2176" s="2">
        <v>0</v>
      </c>
    </row>
    <row r="2177" spans="1:75" s="2" customFormat="1" ht="12.95" customHeight="1">
      <c r="A2177" s="2">
        <v>2699</v>
      </c>
      <c r="B2177" s="2" t="s">
        <v>7228</v>
      </c>
      <c r="C2177" s="2" t="str">
        <f>IF(D2177=0,"Standard only",INDEX($AR$1:$BW$1,1,MATCH(D2177,AR2177:BW2177,0)))</f>
        <v>OP_Root_Pos</v>
      </c>
      <c r="D2177" s="2">
        <v>2352</v>
      </c>
      <c r="E2177" s="31">
        <v>3.3714373174041001</v>
      </c>
      <c r="F2177" s="2">
        <v>505.09370000000001</v>
      </c>
      <c r="G2177" s="2">
        <v>4.96</v>
      </c>
      <c r="H2177" s="2" t="s">
        <v>25</v>
      </c>
      <c r="I2177" s="2" t="s">
        <v>13278</v>
      </c>
      <c r="J2177" s="2" t="s">
        <v>8825</v>
      </c>
      <c r="L2177" s="2" t="s">
        <v>11840</v>
      </c>
      <c r="M2177" s="2">
        <v>3.2</v>
      </c>
      <c r="N2177" s="2" t="s">
        <v>8825</v>
      </c>
      <c r="O2177" s="2" t="s">
        <v>8825</v>
      </c>
      <c r="P2177" s="2">
        <v>30</v>
      </c>
      <c r="Q2177" s="2" t="s">
        <v>7225</v>
      </c>
      <c r="U2177" s="2" t="s">
        <v>7229</v>
      </c>
      <c r="V2177" s="2" t="s">
        <v>7230</v>
      </c>
      <c r="W2177" s="2" t="str">
        <f>"piechart: colorlist=""#00FF00,#FFFFFF,#C0C0C0,#FFFF00,#0000FF,#000080,#008080,#800000,#808000,#800080,#FF0000,#FF00FF"" valuelist="""&amp;AF2177&amp;","&amp;AG2177&amp;","&amp;AH2177&amp;","&amp;AI2177&amp;","&amp;AJ2177&amp;","&amp;AK2177&amp;","&amp;AL2177&amp;","&amp;AM2177&amp;","&amp;AN2177&amp;","&amp;AO2177&amp;","&amp;AP2177&amp;","&amp;AQ2177&amp;""""</f>
        <v>piechart: colorlist="#00FF00,#FFFFFF,#C0C0C0,#FFFF00,#0000FF,#000080,#008080,#800000,#808000,#800080,#FF0000,#FF00FF" valuelist="0,0,0,0,0,2352,0,0,0,0,0,0"</v>
      </c>
      <c r="AF2177" s="2">
        <v>0</v>
      </c>
      <c r="AG2177" s="2">
        <v>0</v>
      </c>
      <c r="AH2177" s="2">
        <v>0</v>
      </c>
      <c r="AI2177" s="2">
        <v>0</v>
      </c>
      <c r="AJ2177" s="2">
        <v>0</v>
      </c>
      <c r="AK2177" s="2">
        <v>2352</v>
      </c>
      <c r="AL2177" s="2">
        <v>0</v>
      </c>
      <c r="AM2177" s="2">
        <v>0</v>
      </c>
      <c r="AN2177" s="2">
        <v>0</v>
      </c>
      <c r="AO2177" s="2">
        <v>0</v>
      </c>
      <c r="AP2177" s="2">
        <v>0</v>
      </c>
      <c r="AQ2177" s="2">
        <v>0</v>
      </c>
      <c r="AR2177" s="2">
        <v>0</v>
      </c>
      <c r="AS2177" s="2">
        <v>0</v>
      </c>
      <c r="AT2177" s="2">
        <v>0</v>
      </c>
      <c r="AU2177" s="2">
        <v>0</v>
      </c>
      <c r="AV2177" s="2">
        <v>0</v>
      </c>
      <c r="AW2177" s="2">
        <v>0</v>
      </c>
      <c r="AX2177" s="2">
        <v>0</v>
      </c>
      <c r="AY2177" s="2">
        <v>0</v>
      </c>
      <c r="AZ2177" s="2">
        <v>0</v>
      </c>
      <c r="BA2177" s="2">
        <v>0</v>
      </c>
      <c r="BB2177" s="2">
        <v>0</v>
      </c>
      <c r="BC2177" s="2">
        <v>0</v>
      </c>
      <c r="BD2177" s="2">
        <v>0</v>
      </c>
      <c r="BE2177" s="2">
        <v>0</v>
      </c>
      <c r="BF2177" s="2">
        <v>0</v>
      </c>
      <c r="BG2177" s="2">
        <v>0</v>
      </c>
      <c r="BH2177" s="2">
        <v>0</v>
      </c>
      <c r="BI2177" s="2">
        <v>0</v>
      </c>
      <c r="BJ2177" s="2">
        <v>0</v>
      </c>
      <c r="BK2177" s="2">
        <v>0</v>
      </c>
      <c r="BL2177" s="2">
        <v>0</v>
      </c>
      <c r="BM2177" s="2">
        <v>2352</v>
      </c>
      <c r="BN2177" s="2">
        <v>0</v>
      </c>
      <c r="BO2177" s="2">
        <v>0</v>
      </c>
      <c r="BP2177" s="2">
        <v>0</v>
      </c>
      <c r="BQ2177" s="2">
        <v>0</v>
      </c>
      <c r="BR2177" s="2">
        <v>0</v>
      </c>
      <c r="BS2177" s="2">
        <v>0</v>
      </c>
      <c r="BT2177" s="2">
        <v>0</v>
      </c>
      <c r="BU2177" s="2">
        <v>0</v>
      </c>
      <c r="BV2177" s="2">
        <v>0</v>
      </c>
      <c r="BW2177" s="2">
        <v>0</v>
      </c>
    </row>
    <row r="2178" spans="1:75" s="2" customFormat="1" ht="12.95" customHeight="1">
      <c r="A2178" s="2">
        <v>2700</v>
      </c>
      <c r="B2178" s="2" t="s">
        <v>7231</v>
      </c>
      <c r="C2178" s="2" t="str">
        <f>IF(D2178=0,"Standard only",INDEX($AR$1:$BW$1,1,MATCH(D2178,AR2178:BW2178,0)))</f>
        <v>MT_LeafStem_Pos</v>
      </c>
      <c r="D2178" s="2">
        <v>2020</v>
      </c>
      <c r="E2178" s="31">
        <v>3.3053513694466199</v>
      </c>
      <c r="F2178" s="2">
        <v>505.1354</v>
      </c>
      <c r="G2178" s="2">
        <v>3.82</v>
      </c>
      <c r="H2178" s="2" t="s">
        <v>25</v>
      </c>
      <c r="I2178" s="2" t="s">
        <v>13276</v>
      </c>
      <c r="J2178" s="2" t="s">
        <v>8825</v>
      </c>
      <c r="L2178" s="2" t="s">
        <v>11840</v>
      </c>
      <c r="M2178" s="2">
        <v>3.2</v>
      </c>
      <c r="N2178" s="2" t="s">
        <v>8825</v>
      </c>
      <c r="O2178" s="2" t="s">
        <v>8825</v>
      </c>
      <c r="P2178" s="2">
        <v>24</v>
      </c>
      <c r="Q2178" s="2" t="s">
        <v>7232</v>
      </c>
      <c r="U2178" s="2" t="s">
        <v>7233</v>
      </c>
      <c r="V2178" s="2" t="s">
        <v>7234</v>
      </c>
      <c r="W2178" s="2" t="str">
        <f>"piechart: colorlist=""#00FF00,#FFFFFF,#C0C0C0,#FFFF00,#0000FF,#000080,#008080,#800000,#808000,#800080,#FF0000,#FF00FF"" valuelist="""&amp;AF2178&amp;","&amp;AG2178&amp;","&amp;AH2178&amp;","&amp;AI2178&amp;","&amp;AJ2178&amp;","&amp;AK2178&amp;","&amp;AL2178&amp;","&amp;AM2178&amp;","&amp;AN2178&amp;","&amp;AO2178&amp;","&amp;AP2178&amp;","&amp;AQ2178&amp;""""</f>
        <v>piechart: colorlist="#00FF00,#FFFFFF,#C0C0C0,#FFFF00,#0000FF,#000080,#008080,#800000,#808000,#800080,#FF0000,#FF00FF" valuelist="0,0,0,0,0,0,2020,0,0,0,0,0"</v>
      </c>
      <c r="AF2178" s="2">
        <v>0</v>
      </c>
      <c r="AG2178" s="2">
        <v>0</v>
      </c>
      <c r="AH2178" s="2">
        <v>0</v>
      </c>
      <c r="AI2178" s="2">
        <v>0</v>
      </c>
      <c r="AJ2178" s="2">
        <v>0</v>
      </c>
      <c r="AK2178" s="2">
        <v>0</v>
      </c>
      <c r="AL2178" s="2">
        <v>2020</v>
      </c>
      <c r="AM2178" s="2">
        <v>0</v>
      </c>
      <c r="AN2178" s="2">
        <v>0</v>
      </c>
      <c r="AO2178" s="2">
        <v>0</v>
      </c>
      <c r="AP2178" s="2">
        <v>0</v>
      </c>
      <c r="AQ2178" s="2">
        <v>0</v>
      </c>
      <c r="AR2178" s="2">
        <v>0</v>
      </c>
      <c r="AS2178" s="2">
        <v>0</v>
      </c>
      <c r="AT2178" s="2">
        <v>0</v>
      </c>
      <c r="AU2178" s="2">
        <v>0</v>
      </c>
      <c r="AV2178" s="2">
        <v>0</v>
      </c>
      <c r="AW2178" s="2">
        <v>0</v>
      </c>
      <c r="AX2178" s="2">
        <v>0</v>
      </c>
      <c r="AY2178" s="2">
        <v>0</v>
      </c>
      <c r="AZ2178" s="2">
        <v>0</v>
      </c>
      <c r="BA2178" s="2">
        <v>0</v>
      </c>
      <c r="BB2178" s="2">
        <v>0</v>
      </c>
      <c r="BC2178" s="2">
        <v>0</v>
      </c>
      <c r="BD2178" s="2">
        <v>0</v>
      </c>
      <c r="BE2178" s="2">
        <v>0</v>
      </c>
      <c r="BF2178" s="2">
        <v>0</v>
      </c>
      <c r="BG2178" s="2">
        <v>2020</v>
      </c>
      <c r="BH2178" s="2">
        <v>0</v>
      </c>
      <c r="BI2178" s="2">
        <v>0</v>
      </c>
      <c r="BJ2178" s="2">
        <v>0</v>
      </c>
      <c r="BK2178" s="2">
        <v>0</v>
      </c>
      <c r="BL2178" s="2">
        <v>0</v>
      </c>
      <c r="BM2178" s="2">
        <v>0</v>
      </c>
      <c r="BN2178" s="2">
        <v>0</v>
      </c>
      <c r="BO2178" s="2">
        <v>0</v>
      </c>
      <c r="BP2178" s="2">
        <v>0</v>
      </c>
      <c r="BQ2178" s="2">
        <v>0</v>
      </c>
      <c r="BR2178" s="2">
        <v>0</v>
      </c>
      <c r="BS2178" s="2">
        <v>0</v>
      </c>
      <c r="BT2178" s="2">
        <v>0</v>
      </c>
      <c r="BU2178" s="2">
        <v>0</v>
      </c>
      <c r="BV2178" s="2">
        <v>0</v>
      </c>
      <c r="BW2178" s="2">
        <v>0</v>
      </c>
    </row>
    <row r="2179" spans="1:75" s="2" customFormat="1" ht="12.95" customHeight="1">
      <c r="A2179" s="2">
        <v>2702</v>
      </c>
      <c r="B2179" s="2" t="s">
        <v>7235</v>
      </c>
      <c r="C2179" s="2" t="str">
        <f>IF(D2179=0,"Standard only",INDEX($AR$1:$BW$1,1,MATCH(D2179,AR2179:BW2179,0)))</f>
        <v>GU_Root_Pos</v>
      </c>
      <c r="D2179" s="2">
        <v>4676</v>
      </c>
      <c r="E2179" s="31">
        <v>3.6698745024898001</v>
      </c>
      <c r="F2179" s="2">
        <v>505.13389999999998</v>
      </c>
      <c r="G2179" s="2">
        <v>4.51</v>
      </c>
      <c r="H2179" s="2" t="s">
        <v>25</v>
      </c>
      <c r="I2179" s="2" t="s">
        <v>13276</v>
      </c>
      <c r="J2179" s="2" t="s">
        <v>8825</v>
      </c>
      <c r="L2179" s="2" t="s">
        <v>11840</v>
      </c>
      <c r="M2179" s="2">
        <v>3.2</v>
      </c>
      <c r="N2179" s="2" t="s">
        <v>8825</v>
      </c>
      <c r="O2179" s="2" t="s">
        <v>8825</v>
      </c>
      <c r="P2179" s="2">
        <v>24</v>
      </c>
      <c r="Q2179" s="2" t="s">
        <v>7232</v>
      </c>
      <c r="U2179" s="2" t="s">
        <v>7236</v>
      </c>
      <c r="V2179" s="2" t="s">
        <v>7237</v>
      </c>
      <c r="W2179" s="2" t="str">
        <f>"piechart: colorlist=""#00FF00,#FFFFFF,#C0C0C0,#FFFF00,#0000FF,#000080,#008080,#800000,#808000,#800080,#FF0000,#FF00FF"" valuelist="""&amp;AF2179&amp;","&amp;AG2179&amp;","&amp;AH2179&amp;","&amp;AI2179&amp;","&amp;AJ2179&amp;","&amp;AK2179&amp;","&amp;AL2179&amp;","&amp;AM2179&amp;","&amp;AN2179&amp;","&amp;AO2179&amp;","&amp;AP2179&amp;","&amp;AQ2179&amp;""""</f>
        <v>piechart: colorlist="#00FF00,#FFFFFF,#C0C0C0,#FFFF00,#0000FF,#000080,#008080,#800000,#808000,#800080,#FF0000,#FF00FF" valuelist="0,0,0,0,0,0,0,0,1832,4676,0,0"</v>
      </c>
      <c r="AF2179" s="2">
        <v>0</v>
      </c>
      <c r="AG2179" s="2">
        <v>0</v>
      </c>
      <c r="AH2179" s="2">
        <v>0</v>
      </c>
      <c r="AI2179" s="2">
        <v>0</v>
      </c>
      <c r="AJ2179" s="2">
        <v>0</v>
      </c>
      <c r="AK2179" s="2">
        <v>0</v>
      </c>
      <c r="AL2179" s="2">
        <v>0</v>
      </c>
      <c r="AM2179" s="2">
        <v>0</v>
      </c>
      <c r="AN2179" s="2">
        <v>1832</v>
      </c>
      <c r="AO2179" s="2">
        <v>4676</v>
      </c>
      <c r="AP2179" s="2">
        <v>0</v>
      </c>
      <c r="AQ2179" s="2">
        <v>0</v>
      </c>
      <c r="AR2179" s="2">
        <v>0</v>
      </c>
      <c r="AS2179" s="2">
        <v>0</v>
      </c>
      <c r="AT2179" s="2">
        <v>0</v>
      </c>
      <c r="AU2179" s="2">
        <v>0</v>
      </c>
      <c r="AV2179" s="2">
        <v>0</v>
      </c>
      <c r="AW2179" s="2">
        <v>0</v>
      </c>
      <c r="AX2179" s="2">
        <v>1832</v>
      </c>
      <c r="AY2179" s="2">
        <v>0</v>
      </c>
      <c r="AZ2179" s="2">
        <v>0</v>
      </c>
      <c r="BA2179" s="2">
        <v>0</v>
      </c>
      <c r="BB2179" s="2">
        <v>4676</v>
      </c>
      <c r="BC2179" s="2">
        <v>0</v>
      </c>
      <c r="BD2179" s="2">
        <v>0</v>
      </c>
      <c r="BE2179" s="2">
        <v>0</v>
      </c>
      <c r="BF2179" s="2">
        <v>0</v>
      </c>
      <c r="BG2179" s="2">
        <v>0</v>
      </c>
      <c r="BH2179" s="2">
        <v>0</v>
      </c>
      <c r="BI2179" s="2">
        <v>0</v>
      </c>
      <c r="BJ2179" s="2">
        <v>0</v>
      </c>
      <c r="BK2179" s="2">
        <v>0</v>
      </c>
      <c r="BL2179" s="2">
        <v>0</v>
      </c>
      <c r="BM2179" s="2">
        <v>0</v>
      </c>
      <c r="BN2179" s="2">
        <v>0</v>
      </c>
      <c r="BO2179" s="2">
        <v>0</v>
      </c>
      <c r="BP2179" s="2">
        <v>0</v>
      </c>
      <c r="BQ2179" s="2">
        <v>0</v>
      </c>
      <c r="BR2179" s="2">
        <v>0</v>
      </c>
      <c r="BS2179" s="2">
        <v>0</v>
      </c>
      <c r="BT2179" s="2">
        <v>0</v>
      </c>
      <c r="BU2179" s="2">
        <v>0</v>
      </c>
      <c r="BV2179" s="2">
        <v>0</v>
      </c>
      <c r="BW2179" s="2">
        <v>0</v>
      </c>
    </row>
    <row r="2180" spans="1:75" s="2" customFormat="1" ht="12.95" customHeight="1">
      <c r="A2180" s="2">
        <v>2704</v>
      </c>
      <c r="B2180" s="2" t="s">
        <v>7240</v>
      </c>
      <c r="C2180" s="2" t="str">
        <f>IF(D2180=0,"Standard only",INDEX($AR$1:$BW$1,1,MATCH(D2180,AR2180:BW2180,0)))</f>
        <v>OP_Root_Pos</v>
      </c>
      <c r="D2180" s="2">
        <v>1467</v>
      </c>
      <c r="E2180" s="31">
        <v>3.1664301138432802</v>
      </c>
      <c r="F2180" s="2">
        <v>505.35169999999999</v>
      </c>
      <c r="G2180" s="2">
        <v>7.37</v>
      </c>
      <c r="H2180" s="2" t="s">
        <v>25</v>
      </c>
      <c r="I2180" s="2" t="s">
        <v>13278</v>
      </c>
      <c r="J2180" s="2" t="s">
        <v>8825</v>
      </c>
      <c r="L2180" s="2" t="s">
        <v>11840</v>
      </c>
      <c r="M2180" s="2">
        <v>3.2</v>
      </c>
      <c r="N2180" s="2" t="s">
        <v>8825</v>
      </c>
      <c r="O2180" s="2" t="s">
        <v>8825</v>
      </c>
      <c r="P2180" s="2">
        <v>30</v>
      </c>
      <c r="Q2180" s="2" t="s">
        <v>7241</v>
      </c>
      <c r="U2180" s="2" t="s">
        <v>7242</v>
      </c>
      <c r="V2180" s="2" t="s">
        <v>7243</v>
      </c>
      <c r="W2180" s="2" t="str">
        <f>"piechart: colorlist=""#00FF00,#FFFFFF,#C0C0C0,#FFFF00,#0000FF,#000080,#008080,#800000,#808000,#800080,#FF0000,#FF00FF"" valuelist="""&amp;AF2180&amp;","&amp;AG2180&amp;","&amp;AH2180&amp;","&amp;AI2180&amp;","&amp;AJ2180&amp;","&amp;AK2180&amp;","&amp;AL2180&amp;","&amp;AM2180&amp;","&amp;AN2180&amp;","&amp;AO2180&amp;","&amp;AP2180&amp;","&amp;AQ2180&amp;""""</f>
        <v>piechart: colorlist="#00FF00,#FFFFFF,#C0C0C0,#FFFF00,#0000FF,#000080,#008080,#800000,#808000,#800080,#FF0000,#FF00FF" valuelist="0,0,0,0,0,1467,0,0,0,0,0,0"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v>1467</v>
      </c>
      <c r="AL2180" s="2">
        <v>0</v>
      </c>
      <c r="AM2180" s="2">
        <v>0</v>
      </c>
      <c r="AN2180" s="2">
        <v>0</v>
      </c>
      <c r="AO2180" s="2">
        <v>0</v>
      </c>
      <c r="AP2180" s="2">
        <v>0</v>
      </c>
      <c r="AQ2180" s="2">
        <v>0</v>
      </c>
      <c r="AR2180" s="2">
        <v>0</v>
      </c>
      <c r="AS2180" s="2">
        <v>0</v>
      </c>
      <c r="AT2180" s="2">
        <v>0</v>
      </c>
      <c r="AU2180" s="2">
        <v>0</v>
      </c>
      <c r="AV2180" s="2">
        <v>0</v>
      </c>
      <c r="AW2180" s="2">
        <v>0</v>
      </c>
      <c r="AX2180" s="2">
        <v>0</v>
      </c>
      <c r="AY2180" s="2">
        <v>0</v>
      </c>
      <c r="AZ2180" s="2">
        <v>0</v>
      </c>
      <c r="BA2180" s="2">
        <v>0</v>
      </c>
      <c r="BB2180" s="2">
        <v>0</v>
      </c>
      <c r="BC2180" s="2">
        <v>0</v>
      </c>
      <c r="BD2180" s="2">
        <v>0</v>
      </c>
      <c r="BE2180" s="2">
        <v>0</v>
      </c>
      <c r="BF2180" s="2">
        <v>0</v>
      </c>
      <c r="BG2180" s="2">
        <v>0</v>
      </c>
      <c r="BH2180" s="2">
        <v>0</v>
      </c>
      <c r="BI2180" s="2">
        <v>0</v>
      </c>
      <c r="BJ2180" s="2">
        <v>0</v>
      </c>
      <c r="BK2180" s="2">
        <v>0</v>
      </c>
      <c r="BL2180" s="2">
        <v>0</v>
      </c>
      <c r="BM2180" s="2">
        <v>1467</v>
      </c>
      <c r="BN2180" s="2">
        <v>0</v>
      </c>
      <c r="BO2180" s="2">
        <v>0</v>
      </c>
      <c r="BP2180" s="2">
        <v>0</v>
      </c>
      <c r="BQ2180" s="2">
        <v>0</v>
      </c>
      <c r="BR2180" s="2">
        <v>0</v>
      </c>
      <c r="BS2180" s="2">
        <v>0</v>
      </c>
      <c r="BT2180" s="2">
        <v>0</v>
      </c>
      <c r="BU2180" s="2">
        <v>0</v>
      </c>
      <c r="BV2180" s="2">
        <v>0</v>
      </c>
      <c r="BW2180" s="2">
        <v>0</v>
      </c>
    </row>
    <row r="2181" spans="1:75" s="2" customFormat="1" ht="12.95" customHeight="1">
      <c r="A2181" s="2">
        <v>2706</v>
      </c>
      <c r="B2181" s="2" t="s">
        <v>7244</v>
      </c>
      <c r="C2181" s="2" t="str">
        <f>IF(D2181=0,"Standard only",INDEX($AR$1:$BW$1,1,MATCH(D2181,AR2181:BW2181,0)))</f>
        <v>GM_Root_Pos</v>
      </c>
      <c r="D2181" s="2">
        <v>1439</v>
      </c>
      <c r="E2181" s="31">
        <v>3.1580607939366101</v>
      </c>
      <c r="F2181" s="2">
        <v>507.10739999999998</v>
      </c>
      <c r="G2181" s="2">
        <v>6.67</v>
      </c>
      <c r="H2181" s="2" t="s">
        <v>25</v>
      </c>
      <c r="I2181" s="2" t="s">
        <v>13278</v>
      </c>
      <c r="J2181" s="2" t="s">
        <v>8825</v>
      </c>
      <c r="L2181" s="2" t="s">
        <v>11840</v>
      </c>
      <c r="M2181" s="2">
        <v>3.2</v>
      </c>
      <c r="N2181" s="2" t="s">
        <v>8825</v>
      </c>
      <c r="O2181" s="2" t="s">
        <v>8825</v>
      </c>
      <c r="P2181" s="2">
        <v>30</v>
      </c>
      <c r="Q2181" s="2" t="s">
        <v>7245</v>
      </c>
      <c r="U2181" s="2" t="s">
        <v>7246</v>
      </c>
      <c r="V2181" s="2" t="s">
        <v>7247</v>
      </c>
      <c r="W2181" s="2" t="str">
        <f>"piechart: colorlist=""#00FF00,#FFFFFF,#C0C0C0,#FFFF00,#0000FF,#000080,#008080,#800000,#808000,#800080,#FF0000,#FF00FF"" valuelist="""&amp;AF2181&amp;","&amp;AG2181&amp;","&amp;AH2181&amp;","&amp;AI2181&amp;","&amp;AJ2181&amp;","&amp;AK2181&amp;","&amp;AL2181&amp;","&amp;AM2181&amp;","&amp;AN2181&amp;","&amp;AO2181&amp;","&amp;AP2181&amp;","&amp;AQ2181&amp;""""</f>
        <v>piechart: colorlist="#00FF00,#FFFFFF,#C0C0C0,#FFFF00,#0000FF,#000080,#008080,#800000,#808000,#800080,#FF0000,#FF00FF" valuelist="0,0,0,0,0,0,0,1439,0,0,0,0"</v>
      </c>
      <c r="AF2181" s="2">
        <v>0</v>
      </c>
      <c r="AG2181" s="2">
        <v>0</v>
      </c>
      <c r="AH2181" s="2">
        <v>0</v>
      </c>
      <c r="AI2181" s="2">
        <v>0</v>
      </c>
      <c r="AJ2181" s="2">
        <v>0</v>
      </c>
      <c r="AK2181" s="2">
        <v>0</v>
      </c>
      <c r="AL2181" s="2">
        <v>0</v>
      </c>
      <c r="AM2181" s="2">
        <v>1439</v>
      </c>
      <c r="AN2181" s="2">
        <v>0</v>
      </c>
      <c r="AO2181" s="2">
        <v>0</v>
      </c>
      <c r="AP2181" s="2">
        <v>0</v>
      </c>
      <c r="AQ2181" s="2">
        <v>0</v>
      </c>
      <c r="AR2181" s="2">
        <v>0</v>
      </c>
      <c r="AS2181" s="2">
        <v>0</v>
      </c>
      <c r="AT2181" s="2">
        <v>0</v>
      </c>
      <c r="AU2181" s="2">
        <v>0</v>
      </c>
      <c r="AV2181" s="2">
        <v>0</v>
      </c>
      <c r="AW2181" s="2">
        <v>0</v>
      </c>
      <c r="AX2181" s="2">
        <v>0</v>
      </c>
      <c r="AY2181" s="2">
        <v>0</v>
      </c>
      <c r="AZ2181" s="2">
        <v>1439</v>
      </c>
      <c r="BA2181" s="2">
        <v>0</v>
      </c>
      <c r="BB2181" s="2">
        <v>0</v>
      </c>
      <c r="BC2181" s="2">
        <v>0</v>
      </c>
      <c r="BD2181" s="2">
        <v>0</v>
      </c>
      <c r="BE2181" s="2">
        <v>0</v>
      </c>
      <c r="BF2181" s="2">
        <v>0</v>
      </c>
      <c r="BG2181" s="2">
        <v>0</v>
      </c>
      <c r="BH2181" s="2">
        <v>0</v>
      </c>
      <c r="BI2181" s="2">
        <v>0</v>
      </c>
      <c r="BJ2181" s="2">
        <v>0</v>
      </c>
      <c r="BK2181" s="2">
        <v>0</v>
      </c>
      <c r="BL2181" s="2">
        <v>0</v>
      </c>
      <c r="BM2181" s="2">
        <v>0</v>
      </c>
      <c r="BN2181" s="2">
        <v>0</v>
      </c>
      <c r="BO2181" s="2">
        <v>0</v>
      </c>
      <c r="BP2181" s="2">
        <v>0</v>
      </c>
      <c r="BQ2181" s="2">
        <v>0</v>
      </c>
      <c r="BR2181" s="2">
        <v>0</v>
      </c>
      <c r="BS2181" s="2">
        <v>0</v>
      </c>
      <c r="BT2181" s="2">
        <v>0</v>
      </c>
      <c r="BU2181" s="2">
        <v>0</v>
      </c>
      <c r="BV2181" s="2">
        <v>0</v>
      </c>
      <c r="BW2181" s="2">
        <v>0</v>
      </c>
    </row>
    <row r="2182" spans="1:75" s="2" customFormat="1" ht="12.95" customHeight="1">
      <c r="A2182" s="2">
        <v>2707</v>
      </c>
      <c r="B2182" s="2" t="s">
        <v>7248</v>
      </c>
      <c r="C2182" s="2" t="str">
        <f>IF(D2182=0,"Standard only",INDEX($AR$1:$BW$1,1,MATCH(D2182,AR2182:BW2182,0)))</f>
        <v>GM_Root_Pos</v>
      </c>
      <c r="D2182" s="2">
        <v>1980</v>
      </c>
      <c r="E2182" s="31">
        <v>3.29666519026153</v>
      </c>
      <c r="F2182" s="2">
        <v>507.10969999999998</v>
      </c>
      <c r="G2182" s="2">
        <v>6.23</v>
      </c>
      <c r="H2182" s="2" t="s">
        <v>25</v>
      </c>
      <c r="I2182" s="2" t="s">
        <v>13278</v>
      </c>
      <c r="J2182" s="2" t="s">
        <v>8825</v>
      </c>
      <c r="L2182" s="2" t="s">
        <v>11840</v>
      </c>
      <c r="M2182" s="2">
        <v>3.2</v>
      </c>
      <c r="N2182" s="2" t="s">
        <v>8825</v>
      </c>
      <c r="O2182" s="2" t="s">
        <v>8825</v>
      </c>
      <c r="P2182" s="2">
        <v>30</v>
      </c>
      <c r="Q2182" s="2" t="s">
        <v>7245</v>
      </c>
      <c r="U2182" s="2" t="s">
        <v>7249</v>
      </c>
      <c r="V2182" s="2" t="s">
        <v>7250</v>
      </c>
      <c r="W2182" s="2" t="str">
        <f>"piechart: colorlist=""#00FF00,#FFFFFF,#C0C0C0,#FFFF00,#0000FF,#000080,#008080,#800000,#808000,#800080,#FF0000,#FF00FF"" valuelist="""&amp;AF2182&amp;","&amp;AG2182&amp;","&amp;AH2182&amp;","&amp;AI2182&amp;","&amp;AJ2182&amp;","&amp;AK2182&amp;","&amp;AL2182&amp;","&amp;AM2182&amp;","&amp;AN2182&amp;","&amp;AO2182&amp;","&amp;AP2182&amp;","&amp;AQ2182&amp;""""</f>
        <v>piechart: colorlist="#00FF00,#FFFFFF,#C0C0C0,#FFFF00,#0000FF,#000080,#008080,#800000,#808000,#800080,#FF0000,#FF00FF" valuelist="0,0,0,0,0,0,0,1980,0,0,0,0"</v>
      </c>
      <c r="AF2182" s="2">
        <v>0</v>
      </c>
      <c r="AG2182" s="2">
        <v>0</v>
      </c>
      <c r="AH2182" s="2">
        <v>0</v>
      </c>
      <c r="AI2182" s="2">
        <v>0</v>
      </c>
      <c r="AJ2182" s="2">
        <v>0</v>
      </c>
      <c r="AK2182" s="2">
        <v>0</v>
      </c>
      <c r="AL2182" s="2">
        <v>0</v>
      </c>
      <c r="AM2182" s="2">
        <v>1980</v>
      </c>
      <c r="AN2182" s="2">
        <v>0</v>
      </c>
      <c r="AO2182" s="2">
        <v>0</v>
      </c>
      <c r="AP2182" s="2">
        <v>0</v>
      </c>
      <c r="AQ2182" s="2">
        <v>0</v>
      </c>
      <c r="AR2182" s="2">
        <v>0</v>
      </c>
      <c r="AS2182" s="2">
        <v>0</v>
      </c>
      <c r="AT2182" s="2">
        <v>0</v>
      </c>
      <c r="AU2182" s="2">
        <v>0</v>
      </c>
      <c r="AV2182" s="2">
        <v>0</v>
      </c>
      <c r="AW2182" s="2">
        <v>0</v>
      </c>
      <c r="AX2182" s="2">
        <v>0</v>
      </c>
      <c r="AY2182" s="2">
        <v>0</v>
      </c>
      <c r="AZ2182" s="2">
        <v>1980</v>
      </c>
      <c r="BA2182" s="2">
        <v>0</v>
      </c>
      <c r="BB2182" s="2">
        <v>0</v>
      </c>
      <c r="BC2182" s="2">
        <v>0</v>
      </c>
      <c r="BD2182" s="2">
        <v>0</v>
      </c>
      <c r="BE2182" s="2">
        <v>0</v>
      </c>
      <c r="BF2182" s="2">
        <v>0</v>
      </c>
      <c r="BG2182" s="2">
        <v>0</v>
      </c>
      <c r="BH2182" s="2">
        <v>0</v>
      </c>
      <c r="BI2182" s="2">
        <v>0</v>
      </c>
      <c r="BJ2182" s="2">
        <v>0</v>
      </c>
      <c r="BK2182" s="2">
        <v>0</v>
      </c>
      <c r="BL2182" s="2">
        <v>0</v>
      </c>
      <c r="BM2182" s="2">
        <v>0</v>
      </c>
      <c r="BN2182" s="2">
        <v>0</v>
      </c>
      <c r="BO2182" s="2">
        <v>0</v>
      </c>
      <c r="BP2182" s="2">
        <v>0</v>
      </c>
      <c r="BQ2182" s="2">
        <v>0</v>
      </c>
      <c r="BR2182" s="2">
        <v>0</v>
      </c>
      <c r="BS2182" s="2">
        <v>0</v>
      </c>
      <c r="BT2182" s="2">
        <v>0</v>
      </c>
      <c r="BU2182" s="2">
        <v>0</v>
      </c>
      <c r="BV2182" s="2">
        <v>0</v>
      </c>
      <c r="BW2182" s="2">
        <v>0</v>
      </c>
    </row>
    <row r="2183" spans="1:75" s="2" customFormat="1" ht="12.95" customHeight="1">
      <c r="A2183" s="2">
        <v>2708</v>
      </c>
      <c r="B2183" s="2" t="s">
        <v>7251</v>
      </c>
      <c r="C2183" s="2" t="str">
        <f>IF(D2183=0,"Standard only",INDEX($AR$1:$BW$1,1,MATCH(D2183,AR2183:BW2183,0)))</f>
        <v>GM_Root_Pos</v>
      </c>
      <c r="D2183" s="2">
        <v>1570</v>
      </c>
      <c r="E2183" s="31">
        <v>3.19589965240923</v>
      </c>
      <c r="F2183" s="2">
        <v>507.11270000000002</v>
      </c>
      <c r="G2183" s="2">
        <v>6.5</v>
      </c>
      <c r="H2183" s="2" t="s">
        <v>25</v>
      </c>
      <c r="I2183" s="2" t="s">
        <v>13278</v>
      </c>
      <c r="J2183" s="2" t="s">
        <v>8825</v>
      </c>
      <c r="L2183" s="2" t="s">
        <v>11840</v>
      </c>
      <c r="M2183" s="2">
        <v>3.2</v>
      </c>
      <c r="N2183" s="2" t="s">
        <v>8825</v>
      </c>
      <c r="O2183" s="2" t="s">
        <v>8825</v>
      </c>
      <c r="P2183" s="2">
        <v>30</v>
      </c>
      <c r="Q2183" s="2" t="s">
        <v>7245</v>
      </c>
      <c r="U2183" s="2" t="s">
        <v>7252</v>
      </c>
      <c r="V2183" s="2" t="s">
        <v>7253</v>
      </c>
      <c r="W2183" s="2" t="str">
        <f>"piechart: colorlist=""#00FF00,#FFFFFF,#C0C0C0,#FFFF00,#0000FF,#000080,#008080,#800000,#808000,#800080,#FF0000,#FF00FF"" valuelist="""&amp;AF2183&amp;","&amp;AG2183&amp;","&amp;AH2183&amp;","&amp;AI2183&amp;","&amp;AJ2183&amp;","&amp;AK2183&amp;","&amp;AL2183&amp;","&amp;AM2183&amp;","&amp;AN2183&amp;","&amp;AO2183&amp;","&amp;AP2183&amp;","&amp;AQ2183&amp;""""</f>
        <v>piechart: colorlist="#00FF00,#FFFFFF,#C0C0C0,#FFFF00,#0000FF,#000080,#008080,#800000,#808000,#800080,#FF0000,#FF00FF" valuelist="0,0,0,0,0,0,0,1570,0,0,0,0"</v>
      </c>
      <c r="AF2183" s="2">
        <v>0</v>
      </c>
      <c r="AG2183" s="2">
        <v>0</v>
      </c>
      <c r="AH2183" s="2">
        <v>0</v>
      </c>
      <c r="AI2183" s="2">
        <v>0</v>
      </c>
      <c r="AJ2183" s="2">
        <v>0</v>
      </c>
      <c r="AK2183" s="2">
        <v>0</v>
      </c>
      <c r="AL2183" s="2">
        <v>0</v>
      </c>
      <c r="AM2183" s="2">
        <v>1570</v>
      </c>
      <c r="AN2183" s="2">
        <v>0</v>
      </c>
      <c r="AO2183" s="2">
        <v>0</v>
      </c>
      <c r="AP2183" s="2">
        <v>0</v>
      </c>
      <c r="AQ2183" s="2">
        <v>0</v>
      </c>
      <c r="AR2183" s="2">
        <v>0</v>
      </c>
      <c r="AS2183" s="2">
        <v>0</v>
      </c>
      <c r="AT2183" s="2">
        <v>0</v>
      </c>
      <c r="AU2183" s="2">
        <v>0</v>
      </c>
      <c r="AV2183" s="2">
        <v>0</v>
      </c>
      <c r="AW2183" s="2">
        <v>0</v>
      </c>
      <c r="AX2183" s="2">
        <v>0</v>
      </c>
      <c r="AY2183" s="2">
        <v>0</v>
      </c>
      <c r="AZ2183" s="2">
        <v>1570</v>
      </c>
      <c r="BA2183" s="2">
        <v>0</v>
      </c>
      <c r="BB2183" s="2">
        <v>0</v>
      </c>
      <c r="BC2183" s="2">
        <v>0</v>
      </c>
      <c r="BD2183" s="2">
        <v>0</v>
      </c>
      <c r="BE2183" s="2">
        <v>0</v>
      </c>
      <c r="BF2183" s="2">
        <v>0</v>
      </c>
      <c r="BG2183" s="2">
        <v>0</v>
      </c>
      <c r="BH2183" s="2">
        <v>0</v>
      </c>
      <c r="BI2183" s="2">
        <v>0</v>
      </c>
      <c r="BJ2183" s="2">
        <v>0</v>
      </c>
      <c r="BK2183" s="2">
        <v>0</v>
      </c>
      <c r="BL2183" s="2">
        <v>0</v>
      </c>
      <c r="BM2183" s="2">
        <v>0</v>
      </c>
      <c r="BN2183" s="2">
        <v>0</v>
      </c>
      <c r="BO2183" s="2">
        <v>0</v>
      </c>
      <c r="BP2183" s="2">
        <v>0</v>
      </c>
      <c r="BQ2183" s="2">
        <v>0</v>
      </c>
      <c r="BR2183" s="2">
        <v>0</v>
      </c>
      <c r="BS2183" s="2">
        <v>0</v>
      </c>
      <c r="BT2183" s="2">
        <v>0</v>
      </c>
      <c r="BU2183" s="2">
        <v>0</v>
      </c>
      <c r="BV2183" s="2">
        <v>0</v>
      </c>
      <c r="BW2183" s="2">
        <v>0</v>
      </c>
    </row>
    <row r="2184" spans="1:75" s="2" customFormat="1" ht="12.95" customHeight="1">
      <c r="A2184" s="2">
        <v>2714</v>
      </c>
      <c r="B2184" s="2" t="s">
        <v>7257</v>
      </c>
      <c r="C2184" s="2" t="str">
        <f>IF(D2184=0,"Standard only",INDEX($AR$1:$BW$1,1,MATCH(D2184,AR2184:BW2184,0)))</f>
        <v>GG_Root_Pos</v>
      </c>
      <c r="D2184" s="2">
        <v>1221</v>
      </c>
      <c r="E2184" s="31">
        <v>3.0867156639448798</v>
      </c>
      <c r="F2184" s="2">
        <v>509.14499999999998</v>
      </c>
      <c r="G2184" s="2">
        <v>6.02</v>
      </c>
      <c r="H2184" s="2" t="s">
        <v>25</v>
      </c>
      <c r="I2184" s="2" t="s">
        <v>13275</v>
      </c>
      <c r="J2184" s="2" t="s">
        <v>8825</v>
      </c>
      <c r="L2184" s="2" t="s">
        <v>11840</v>
      </c>
      <c r="M2184" s="2">
        <v>3.2</v>
      </c>
      <c r="N2184" s="2" t="s">
        <v>8825</v>
      </c>
      <c r="O2184" s="2" t="s">
        <v>8825</v>
      </c>
      <c r="P2184" s="2">
        <v>27</v>
      </c>
      <c r="Q2184" s="2" t="s">
        <v>7258</v>
      </c>
      <c r="U2184" s="2" t="s">
        <v>7259</v>
      </c>
      <c r="V2184" s="2" t="s">
        <v>7260</v>
      </c>
      <c r="W2184" s="2" t="str">
        <f>"piechart: colorlist=""#00FF00,#FFFFFF,#C0C0C0,#FFFF00,#0000FF,#000080,#008080,#800000,#808000,#800080,#FF0000,#FF00FF"" valuelist="""&amp;AF2184&amp;","&amp;AG2184&amp;","&amp;AH2184&amp;","&amp;AI2184&amp;","&amp;AJ2184&amp;","&amp;AK2184&amp;","&amp;AL2184&amp;","&amp;AM2184&amp;","&amp;AN2184&amp;","&amp;AO2184&amp;","&amp;AP2184&amp;","&amp;AQ2184&amp;""""</f>
        <v>piechart: colorlist="#00FF00,#FFFFFF,#C0C0C0,#FFFF00,#0000FF,#000080,#008080,#800000,#808000,#800080,#FF0000,#FF00FF" valuelist="0,0,0,0,0,0,0,0,1221,914,0,0"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1221</v>
      </c>
      <c r="AO2184" s="2">
        <v>914</v>
      </c>
      <c r="AP2184" s="2">
        <v>0</v>
      </c>
      <c r="AQ2184" s="2">
        <v>0</v>
      </c>
      <c r="AR2184" s="2">
        <v>0</v>
      </c>
      <c r="AS2184" s="2">
        <v>0</v>
      </c>
      <c r="AT2184" s="2">
        <v>0</v>
      </c>
      <c r="AU2184" s="2">
        <v>0</v>
      </c>
      <c r="AV2184" s="2">
        <v>0</v>
      </c>
      <c r="AW2184" s="2">
        <v>0</v>
      </c>
      <c r="AX2184" s="2">
        <v>1221</v>
      </c>
      <c r="AY2184" s="2">
        <v>0</v>
      </c>
      <c r="AZ2184" s="2">
        <v>0</v>
      </c>
      <c r="BA2184" s="2">
        <v>0</v>
      </c>
      <c r="BB2184" s="2">
        <v>914</v>
      </c>
      <c r="BC2184" s="2">
        <v>0</v>
      </c>
      <c r="BD2184" s="2">
        <v>0</v>
      </c>
      <c r="BE2184" s="2">
        <v>0</v>
      </c>
      <c r="BF2184" s="2">
        <v>0</v>
      </c>
      <c r="BG2184" s="2">
        <v>0</v>
      </c>
      <c r="BH2184" s="2">
        <v>0</v>
      </c>
      <c r="BI2184" s="2">
        <v>0</v>
      </c>
      <c r="BJ2184" s="2">
        <v>0</v>
      </c>
      <c r="BK2184" s="2">
        <v>0</v>
      </c>
      <c r="BL2184" s="2">
        <v>0</v>
      </c>
      <c r="BM2184" s="2">
        <v>0</v>
      </c>
      <c r="BN2184" s="2">
        <v>0</v>
      </c>
      <c r="BO2184" s="2">
        <v>0</v>
      </c>
      <c r="BP2184" s="2">
        <v>0</v>
      </c>
      <c r="BQ2184" s="2">
        <v>0</v>
      </c>
      <c r="BR2184" s="2">
        <v>0</v>
      </c>
      <c r="BS2184" s="2">
        <v>0</v>
      </c>
      <c r="BT2184" s="2">
        <v>0</v>
      </c>
      <c r="BU2184" s="2">
        <v>0</v>
      </c>
      <c r="BV2184" s="2">
        <v>0</v>
      </c>
      <c r="BW2184" s="2">
        <v>0</v>
      </c>
    </row>
    <row r="2185" spans="1:75" s="2" customFormat="1" ht="12.95" customHeight="1">
      <c r="A2185" s="2">
        <v>2717</v>
      </c>
      <c r="B2185" s="2" t="s">
        <v>7261</v>
      </c>
      <c r="C2185" s="2" t="str">
        <f>IF(D2185=0,"Standard only",INDEX($AR$1:$BW$1,1,MATCH(D2185,AR2185:BW2185,0)))</f>
        <v>LE_LeafStem_Pos</v>
      </c>
      <c r="D2185" s="2">
        <v>1012</v>
      </c>
      <c r="E2185" s="31">
        <v>3.00518051250378</v>
      </c>
      <c r="F2185" s="2">
        <v>510.1241</v>
      </c>
      <c r="G2185" s="2">
        <v>5.03</v>
      </c>
      <c r="H2185" s="2" t="s">
        <v>25</v>
      </c>
      <c r="I2185" s="2" t="s">
        <v>13272</v>
      </c>
      <c r="J2185" s="2" t="s">
        <v>8825</v>
      </c>
      <c r="L2185" s="2" t="s">
        <v>11840</v>
      </c>
      <c r="M2185" s="2">
        <v>3.2</v>
      </c>
      <c r="N2185" s="2" t="s">
        <v>8825</v>
      </c>
      <c r="O2185" s="2" t="s">
        <v>8825</v>
      </c>
      <c r="P2185" s="2">
        <v>22</v>
      </c>
      <c r="Q2185" s="2" t="s">
        <v>7262</v>
      </c>
      <c r="U2185" s="2" t="s">
        <v>7263</v>
      </c>
      <c r="W2185" s="2" t="str">
        <f>"piechart: colorlist=""#00FF00,#FFFFFF,#C0C0C0,#FFFF00,#0000FF,#000080,#008080,#800000,#808000,#800080,#FF0000,#FF00FF"" valuelist="""&amp;AF2185&amp;","&amp;AG2185&amp;","&amp;AH2185&amp;","&amp;AI2185&amp;","&amp;AJ2185&amp;","&amp;AK2185&amp;","&amp;AL2185&amp;","&amp;AM2185&amp;","&amp;AN2185&amp;","&amp;AO2185&amp;","&amp;AP2185&amp;","&amp;AQ2185&amp;""""</f>
        <v>piechart: colorlist="#00FF00,#FFFFFF,#C0C0C0,#FFFF00,#0000FF,#000080,#008080,#800000,#808000,#800080,#FF0000,#FF00FF" valuelist="0,0,0,0,0,0,0,0,0,0,1012,0"</v>
      </c>
      <c r="AF2185" s="2">
        <v>0</v>
      </c>
      <c r="AG2185" s="2">
        <v>0</v>
      </c>
      <c r="AH2185" s="2">
        <v>0</v>
      </c>
      <c r="AI2185" s="2">
        <v>0</v>
      </c>
      <c r="AJ2185" s="2">
        <v>0</v>
      </c>
      <c r="AK2185" s="2">
        <v>0</v>
      </c>
      <c r="AL2185" s="2">
        <v>0</v>
      </c>
      <c r="AM2185" s="2">
        <v>0</v>
      </c>
      <c r="AN2185" s="2">
        <v>0</v>
      </c>
      <c r="AO2185" s="2">
        <v>0</v>
      </c>
      <c r="AP2185" s="2">
        <v>1012</v>
      </c>
      <c r="AQ2185" s="2">
        <v>0</v>
      </c>
      <c r="AR2185" s="2">
        <v>0</v>
      </c>
      <c r="AS2185" s="2">
        <v>0</v>
      </c>
      <c r="AT2185" s="2">
        <v>0</v>
      </c>
      <c r="AU2185" s="2">
        <v>0</v>
      </c>
      <c r="AV2185" s="2">
        <v>0</v>
      </c>
      <c r="AW2185" s="2">
        <v>0</v>
      </c>
      <c r="AX2185" s="2">
        <v>0</v>
      </c>
      <c r="AY2185" s="2">
        <v>0</v>
      </c>
      <c r="AZ2185" s="2">
        <v>0</v>
      </c>
      <c r="BA2185" s="2">
        <v>0</v>
      </c>
      <c r="BB2185" s="2">
        <v>0</v>
      </c>
      <c r="BC2185" s="2">
        <v>0</v>
      </c>
      <c r="BD2185" s="2">
        <v>1012</v>
      </c>
      <c r="BE2185" s="2">
        <v>0</v>
      </c>
      <c r="BF2185" s="2">
        <v>0</v>
      </c>
      <c r="BG2185" s="2">
        <v>0</v>
      </c>
      <c r="BH2185" s="2">
        <v>0</v>
      </c>
      <c r="BI2185" s="2">
        <v>0</v>
      </c>
      <c r="BJ2185" s="2">
        <v>0</v>
      </c>
      <c r="BK2185" s="2">
        <v>0</v>
      </c>
      <c r="BL2185" s="2">
        <v>0</v>
      </c>
      <c r="BM2185" s="2">
        <v>0</v>
      </c>
      <c r="BN2185" s="2">
        <v>0</v>
      </c>
      <c r="BO2185" s="2">
        <v>0</v>
      </c>
      <c r="BP2185" s="2">
        <v>0</v>
      </c>
      <c r="BQ2185" s="2">
        <v>0</v>
      </c>
      <c r="BR2185" s="2">
        <v>0</v>
      </c>
      <c r="BS2185" s="2">
        <v>0</v>
      </c>
      <c r="BT2185" s="2">
        <v>0</v>
      </c>
      <c r="BU2185" s="2">
        <v>0</v>
      </c>
      <c r="BV2185" s="2">
        <v>0</v>
      </c>
      <c r="BW2185" s="2">
        <v>0</v>
      </c>
    </row>
    <row r="2186" spans="1:75" s="2" customFormat="1" ht="12.95" customHeight="1">
      <c r="A2186" s="2">
        <v>2723</v>
      </c>
      <c r="B2186" s="2" t="s">
        <v>7271</v>
      </c>
      <c r="C2186" s="2" t="str">
        <f>IF(D2186=0,"Standard only",INDEX($AR$1:$BW$1,1,MATCH(D2186,AR2186:BW2186,0)))</f>
        <v>ZM_Root_Pos</v>
      </c>
      <c r="D2186" s="2">
        <v>1631</v>
      </c>
      <c r="E2186" s="31">
        <v>3.2124539610402798</v>
      </c>
      <c r="F2186" s="2">
        <v>515.16250000000002</v>
      </c>
      <c r="G2186" s="2">
        <v>5.54</v>
      </c>
      <c r="H2186" s="2" t="s">
        <v>25</v>
      </c>
      <c r="I2186" s="2" t="s">
        <v>13280</v>
      </c>
      <c r="J2186" s="2" t="s">
        <v>8825</v>
      </c>
      <c r="L2186" s="2" t="s">
        <v>11840</v>
      </c>
      <c r="M2186" s="2">
        <v>3.2</v>
      </c>
      <c r="N2186" s="2" t="s">
        <v>8825</v>
      </c>
      <c r="O2186" s="2" t="s">
        <v>8825</v>
      </c>
      <c r="P2186" s="2">
        <v>26</v>
      </c>
      <c r="Q2186" s="2" t="s">
        <v>7270</v>
      </c>
      <c r="U2186" s="2" t="s">
        <v>7272</v>
      </c>
      <c r="V2186" s="2" t="s">
        <v>7273</v>
      </c>
      <c r="W2186" s="2" t="str">
        <f>"piechart: colorlist=""#00FF00,#FFFFFF,#C0C0C0,#FFFF00,#0000FF,#000080,#008080,#800000,#808000,#800080,#FF0000,#FF00FF"" valuelist="""&amp;AF2186&amp;","&amp;AG2186&amp;","&amp;AH2186&amp;","&amp;AI2186&amp;","&amp;AJ2186&amp;","&amp;AK2186&amp;","&amp;AL2186&amp;","&amp;AM2186&amp;","&amp;AN2186&amp;","&amp;AO2186&amp;","&amp;AP2186&amp;","&amp;AQ2186&amp;""""</f>
        <v>piechart: colorlist="#00FF00,#FFFFFF,#C0C0C0,#FFFF00,#0000FF,#000080,#008080,#800000,#808000,#800080,#FF0000,#FF00FF" valuelist="0,1151,1943,0,0,0,0,0,0,0,0,0"</v>
      </c>
      <c r="AF2186" s="2">
        <v>0</v>
      </c>
      <c r="AG2186" s="2">
        <v>1151</v>
      </c>
      <c r="AH2186" s="2">
        <v>1943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0</v>
      </c>
      <c r="AO2186" s="2">
        <v>0</v>
      </c>
      <c r="AP2186" s="2">
        <v>0</v>
      </c>
      <c r="AQ2186" s="2">
        <v>0</v>
      </c>
      <c r="AR2186" s="2">
        <v>0</v>
      </c>
      <c r="AS2186" s="2">
        <v>0</v>
      </c>
      <c r="AT2186" s="2">
        <v>0</v>
      </c>
      <c r="AU2186" s="2">
        <v>0</v>
      </c>
      <c r="AV2186" s="2">
        <v>0</v>
      </c>
      <c r="AW2186" s="2">
        <v>0</v>
      </c>
      <c r="AX2186" s="2">
        <v>0</v>
      </c>
      <c r="AY2186" s="2">
        <v>0</v>
      </c>
      <c r="AZ2186" s="2">
        <v>0</v>
      </c>
      <c r="BA2186" s="2">
        <v>0</v>
      </c>
      <c r="BB2186" s="2">
        <v>0</v>
      </c>
      <c r="BC2186" s="2">
        <v>0</v>
      </c>
      <c r="BD2186" s="2">
        <v>0</v>
      </c>
      <c r="BE2186" s="2">
        <v>0</v>
      </c>
      <c r="BF2186" s="2">
        <v>0</v>
      </c>
      <c r="BG2186" s="2">
        <v>0</v>
      </c>
      <c r="BH2186" s="2">
        <v>0</v>
      </c>
      <c r="BI2186" s="2">
        <v>0</v>
      </c>
      <c r="BJ2186" s="2">
        <v>0</v>
      </c>
      <c r="BK2186" s="2">
        <v>0</v>
      </c>
      <c r="BL2186" s="2">
        <v>0</v>
      </c>
      <c r="BM2186" s="2">
        <v>0</v>
      </c>
      <c r="BN2186" s="2">
        <v>0</v>
      </c>
      <c r="BO2186" s="2">
        <v>1151</v>
      </c>
      <c r="BP2186" s="2">
        <v>0</v>
      </c>
      <c r="BQ2186" s="2">
        <v>0</v>
      </c>
      <c r="BR2186" s="2">
        <v>0</v>
      </c>
      <c r="BS2186" s="2">
        <v>0</v>
      </c>
      <c r="BT2186" s="2">
        <v>0</v>
      </c>
      <c r="BU2186" s="2">
        <v>1631</v>
      </c>
      <c r="BV2186" s="2">
        <v>0</v>
      </c>
      <c r="BW2186" s="2">
        <v>312</v>
      </c>
    </row>
    <row r="2187" spans="1:75" s="2" customFormat="1" ht="12.95" customHeight="1">
      <c r="A2187" s="2">
        <v>2725</v>
      </c>
      <c r="B2187" s="2" t="s">
        <v>7274</v>
      </c>
      <c r="C2187" s="2" t="str">
        <f>IF(D2187=0,"Standard only",INDEX($AR$1:$BW$1,1,MATCH(D2187,AR2187:BW2187,0)))</f>
        <v>OS_LeafStem_Pos</v>
      </c>
      <c r="D2187" s="2">
        <v>1141</v>
      </c>
      <c r="E2187" s="31">
        <v>3.0572856444182102</v>
      </c>
      <c r="F2187" s="2">
        <v>515.16089999999997</v>
      </c>
      <c r="G2187" s="2">
        <v>5.34</v>
      </c>
      <c r="H2187" s="2" t="s">
        <v>25</v>
      </c>
      <c r="I2187" s="2" t="s">
        <v>13280</v>
      </c>
      <c r="J2187" s="2" t="s">
        <v>8825</v>
      </c>
      <c r="L2187" s="2" t="s">
        <v>11840</v>
      </c>
      <c r="M2187" s="2">
        <v>3.2</v>
      </c>
      <c r="N2187" s="2" t="s">
        <v>8825</v>
      </c>
      <c r="O2187" s="2" t="s">
        <v>8825</v>
      </c>
      <c r="P2187" s="2">
        <v>26</v>
      </c>
      <c r="Q2187" s="2" t="s">
        <v>7270</v>
      </c>
      <c r="U2187" s="2" t="s">
        <v>7275</v>
      </c>
      <c r="V2187" s="2" t="s">
        <v>7276</v>
      </c>
      <c r="W2187" s="2" t="str">
        <f>"piechart: colorlist=""#00FF00,#FFFFFF,#C0C0C0,#FFFF00,#0000FF,#000080,#008080,#800000,#808000,#800080,#FF0000,#FF00FF"" valuelist="""&amp;AF2187&amp;","&amp;AG2187&amp;","&amp;AH2187&amp;","&amp;AI2187&amp;","&amp;AJ2187&amp;","&amp;AK2187&amp;","&amp;AL2187&amp;","&amp;AM2187&amp;","&amp;AN2187&amp;","&amp;AO2187&amp;","&amp;AP2187&amp;","&amp;AQ2187&amp;""""</f>
        <v>piechart: colorlist="#00FF00,#FFFFFF,#C0C0C0,#FFFF00,#0000FF,#000080,#008080,#800000,#808000,#800080,#FF0000,#FF00FF" valuelist="0,1141,0,0,0,0,0,0,0,0,0,0"</v>
      </c>
      <c r="AF2187" s="2">
        <v>0</v>
      </c>
      <c r="AG2187" s="2">
        <v>1141</v>
      </c>
      <c r="AH2187" s="2">
        <v>0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  <c r="AQ2187" s="2">
        <v>0</v>
      </c>
      <c r="AR2187" s="2">
        <v>0</v>
      </c>
      <c r="AS2187" s="2">
        <v>0</v>
      </c>
      <c r="AT2187" s="2">
        <v>0</v>
      </c>
      <c r="AU2187" s="2">
        <v>0</v>
      </c>
      <c r="AV2187" s="2">
        <v>0</v>
      </c>
      <c r="AW2187" s="2">
        <v>0</v>
      </c>
      <c r="AX2187" s="2">
        <v>0</v>
      </c>
      <c r="AY2187" s="2">
        <v>0</v>
      </c>
      <c r="AZ2187" s="2">
        <v>0</v>
      </c>
      <c r="BA2187" s="2">
        <v>0</v>
      </c>
      <c r="BB2187" s="2">
        <v>0</v>
      </c>
      <c r="BC2187" s="2">
        <v>0</v>
      </c>
      <c r="BD2187" s="2">
        <v>0</v>
      </c>
      <c r="BE2187" s="2">
        <v>0</v>
      </c>
      <c r="BF2187" s="2">
        <v>0</v>
      </c>
      <c r="BG2187" s="2">
        <v>0</v>
      </c>
      <c r="BH2187" s="2">
        <v>0</v>
      </c>
      <c r="BI2187" s="2">
        <v>0</v>
      </c>
      <c r="BJ2187" s="2">
        <v>0</v>
      </c>
      <c r="BK2187" s="2">
        <v>0</v>
      </c>
      <c r="BL2187" s="2">
        <v>0</v>
      </c>
      <c r="BM2187" s="2">
        <v>0</v>
      </c>
      <c r="BN2187" s="2">
        <v>1141</v>
      </c>
      <c r="BO2187" s="2">
        <v>0</v>
      </c>
      <c r="BP2187" s="2">
        <v>0</v>
      </c>
      <c r="BQ2187" s="2">
        <v>0</v>
      </c>
      <c r="BR2187" s="2">
        <v>0</v>
      </c>
      <c r="BS2187" s="2">
        <v>0</v>
      </c>
      <c r="BT2187" s="2">
        <v>0</v>
      </c>
      <c r="BU2187" s="2">
        <v>0</v>
      </c>
      <c r="BV2187" s="2">
        <v>0</v>
      </c>
      <c r="BW2187" s="2">
        <v>0</v>
      </c>
    </row>
    <row r="2188" spans="1:75" s="2" customFormat="1" ht="12.95" customHeight="1">
      <c r="A2188" s="2">
        <v>2726</v>
      </c>
      <c r="B2188" s="2" t="s">
        <v>7277</v>
      </c>
      <c r="C2188" s="2" t="str">
        <f>IF(D2188=0,"Standard only",INDEX($AR$1:$BW$1,1,MATCH(D2188,AR2188:BW2188,0)))</f>
        <v>NT_LeafStem_Pos</v>
      </c>
      <c r="D2188" s="2">
        <v>1796</v>
      </c>
      <c r="E2188" s="31">
        <v>3.2543063323312902</v>
      </c>
      <c r="F2188" s="2">
        <v>515.20360000000005</v>
      </c>
      <c r="G2188" s="2">
        <v>1.77</v>
      </c>
      <c r="H2188" s="2" t="s">
        <v>25</v>
      </c>
      <c r="I2188" s="2" t="s">
        <v>13280</v>
      </c>
      <c r="J2188" s="2" t="s">
        <v>8825</v>
      </c>
      <c r="L2188" s="2" t="s">
        <v>11840</v>
      </c>
      <c r="M2188" s="2">
        <v>3.2</v>
      </c>
      <c r="N2188" s="2" t="s">
        <v>8825</v>
      </c>
      <c r="O2188" s="2" t="s">
        <v>8825</v>
      </c>
      <c r="P2188" s="2">
        <v>26</v>
      </c>
      <c r="Q2188" s="2" t="s">
        <v>7278</v>
      </c>
      <c r="U2188" s="2" t="s">
        <v>7279</v>
      </c>
      <c r="V2188" s="2" t="s">
        <v>7280</v>
      </c>
      <c r="W2188" s="2" t="str">
        <f>"piechart: colorlist=""#00FF00,#FFFFFF,#C0C0C0,#FFFF00,#0000FF,#000080,#008080,#800000,#808000,#800080,#FF0000,#FF00FF"" valuelist="""&amp;AF2188&amp;","&amp;AG2188&amp;","&amp;AH2188&amp;","&amp;AI2188&amp;","&amp;AJ2188&amp;","&amp;AK2188&amp;","&amp;AL2188&amp;","&amp;AM2188&amp;","&amp;AN2188&amp;","&amp;AO2188&amp;","&amp;AP2188&amp;","&amp;AQ2188&amp;""""</f>
        <v>piechart: colorlist="#00FF00,#FFFFFF,#C0C0C0,#FFFF00,#0000FF,#000080,#008080,#800000,#808000,#800080,#FF0000,#FF00FF" valuelist="0,0,0,0,2158,0,0,0,0,0,0,0"</v>
      </c>
      <c r="AF2188" s="2">
        <v>0</v>
      </c>
      <c r="AG2188" s="2">
        <v>0</v>
      </c>
      <c r="AH2188" s="2">
        <v>0</v>
      </c>
      <c r="AI2188" s="2">
        <v>0</v>
      </c>
      <c r="AJ2188" s="2">
        <v>2158</v>
      </c>
      <c r="AK2188" s="2">
        <v>0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0</v>
      </c>
      <c r="AR2188" s="2">
        <v>0</v>
      </c>
      <c r="AS2188" s="2">
        <v>0</v>
      </c>
      <c r="AT2188" s="2">
        <v>0</v>
      </c>
      <c r="AU2188" s="2">
        <v>0</v>
      </c>
      <c r="AV2188" s="2">
        <v>0</v>
      </c>
      <c r="AW2188" s="2">
        <v>0</v>
      </c>
      <c r="AX2188" s="2">
        <v>0</v>
      </c>
      <c r="AY2188" s="2">
        <v>0</v>
      </c>
      <c r="AZ2188" s="2">
        <v>0</v>
      </c>
      <c r="BA2188" s="2">
        <v>0</v>
      </c>
      <c r="BB2188" s="2">
        <v>0</v>
      </c>
      <c r="BC2188" s="2">
        <v>0</v>
      </c>
      <c r="BD2188" s="2">
        <v>0</v>
      </c>
      <c r="BE2188" s="2">
        <v>0</v>
      </c>
      <c r="BF2188" s="2">
        <v>0</v>
      </c>
      <c r="BG2188" s="2">
        <v>0</v>
      </c>
      <c r="BH2188" s="2">
        <v>0</v>
      </c>
      <c r="BI2188" s="2">
        <v>0</v>
      </c>
      <c r="BJ2188" s="2">
        <v>0</v>
      </c>
      <c r="BK2188" s="2">
        <v>1796</v>
      </c>
      <c r="BL2188" s="2">
        <v>362</v>
      </c>
      <c r="BM2188" s="2">
        <v>0</v>
      </c>
      <c r="BN2188" s="2">
        <v>0</v>
      </c>
      <c r="BO2188" s="2">
        <v>0</v>
      </c>
      <c r="BP2188" s="2">
        <v>0</v>
      </c>
      <c r="BQ2188" s="2">
        <v>0</v>
      </c>
      <c r="BR2188" s="2">
        <v>0</v>
      </c>
      <c r="BS2188" s="2">
        <v>0</v>
      </c>
      <c r="BT2188" s="2">
        <v>0</v>
      </c>
      <c r="BU2188" s="2">
        <v>0</v>
      </c>
      <c r="BV2188" s="2">
        <v>0</v>
      </c>
      <c r="BW2188" s="2">
        <v>0</v>
      </c>
    </row>
    <row r="2189" spans="1:75" s="2" customFormat="1" ht="12.95" customHeight="1">
      <c r="A2189" s="2">
        <v>2727</v>
      </c>
      <c r="B2189" s="2" t="s">
        <v>7281</v>
      </c>
      <c r="C2189" s="2" t="str">
        <f>IF(D2189=0,"Standard only",INDEX($AR$1:$BW$1,1,MATCH(D2189,AR2189:BW2189,0)))</f>
        <v>OP_Root_Pos</v>
      </c>
      <c r="D2189" s="2">
        <v>1799</v>
      </c>
      <c r="E2189" s="31">
        <v>3.2550311633455502</v>
      </c>
      <c r="F2189" s="2">
        <v>515.20370000000003</v>
      </c>
      <c r="G2189" s="2">
        <v>4.71</v>
      </c>
      <c r="H2189" s="2" t="s">
        <v>25</v>
      </c>
      <c r="I2189" s="2" t="s">
        <v>13280</v>
      </c>
      <c r="J2189" s="2" t="s">
        <v>8825</v>
      </c>
      <c r="L2189" s="2" t="s">
        <v>11840</v>
      </c>
      <c r="M2189" s="2">
        <v>3.2</v>
      </c>
      <c r="N2189" s="2" t="s">
        <v>8825</v>
      </c>
      <c r="O2189" s="2" t="s">
        <v>8825</v>
      </c>
      <c r="P2189" s="2">
        <v>26</v>
      </c>
      <c r="Q2189" s="2" t="s">
        <v>7278</v>
      </c>
      <c r="U2189" s="2" t="s">
        <v>7282</v>
      </c>
      <c r="V2189" s="2" t="s">
        <v>7283</v>
      </c>
      <c r="W2189" s="2" t="str">
        <f>"piechart: colorlist=""#00FF00,#FFFFFF,#C0C0C0,#FFFF00,#0000FF,#000080,#008080,#800000,#808000,#800080,#FF0000,#FF00FF"" valuelist="""&amp;AF2189&amp;","&amp;AG2189&amp;","&amp;AH2189&amp;","&amp;AI2189&amp;","&amp;AJ2189&amp;","&amp;AK2189&amp;","&amp;AL2189&amp;","&amp;AM2189&amp;","&amp;AN2189&amp;","&amp;AO2189&amp;","&amp;AP2189&amp;","&amp;AQ2189&amp;""""</f>
        <v>piechart: colorlist="#00FF00,#FFFFFF,#C0C0C0,#FFFF00,#0000FF,#000080,#008080,#800000,#808000,#800080,#FF0000,#FF00FF" valuelist="0,0,0,0,0,1799,0,0,0,0,0,0"</v>
      </c>
      <c r="AF2189" s="2">
        <v>0</v>
      </c>
      <c r="AG2189" s="2">
        <v>0</v>
      </c>
      <c r="AH2189" s="2">
        <v>0</v>
      </c>
      <c r="AI2189" s="2">
        <v>0</v>
      </c>
      <c r="AJ2189" s="2">
        <v>0</v>
      </c>
      <c r="AK2189" s="2">
        <v>1799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  <c r="AQ2189" s="2">
        <v>0</v>
      </c>
      <c r="AR2189" s="2">
        <v>0</v>
      </c>
      <c r="AS2189" s="2">
        <v>0</v>
      </c>
      <c r="AT2189" s="2">
        <v>0</v>
      </c>
      <c r="AU2189" s="2">
        <v>0</v>
      </c>
      <c r="AV2189" s="2">
        <v>0</v>
      </c>
      <c r="AW2189" s="2">
        <v>0</v>
      </c>
      <c r="AX2189" s="2">
        <v>0</v>
      </c>
      <c r="AY2189" s="2">
        <v>0</v>
      </c>
      <c r="AZ2189" s="2">
        <v>0</v>
      </c>
      <c r="BA2189" s="2">
        <v>0</v>
      </c>
      <c r="BB2189" s="2">
        <v>0</v>
      </c>
      <c r="BC2189" s="2">
        <v>0</v>
      </c>
      <c r="BD2189" s="2">
        <v>0</v>
      </c>
      <c r="BE2189" s="2">
        <v>0</v>
      </c>
      <c r="BF2189" s="2">
        <v>0</v>
      </c>
      <c r="BG2189" s="2">
        <v>0</v>
      </c>
      <c r="BH2189" s="2">
        <v>0</v>
      </c>
      <c r="BI2189" s="2">
        <v>0</v>
      </c>
      <c r="BJ2189" s="2">
        <v>0</v>
      </c>
      <c r="BK2189" s="2">
        <v>0</v>
      </c>
      <c r="BL2189" s="2">
        <v>0</v>
      </c>
      <c r="BM2189" s="2">
        <v>1799</v>
      </c>
      <c r="BN2189" s="2">
        <v>0</v>
      </c>
      <c r="BO2189" s="2">
        <v>0</v>
      </c>
      <c r="BP2189" s="2">
        <v>0</v>
      </c>
      <c r="BQ2189" s="2">
        <v>0</v>
      </c>
      <c r="BR2189" s="2">
        <v>0</v>
      </c>
      <c r="BS2189" s="2">
        <v>0</v>
      </c>
      <c r="BT2189" s="2">
        <v>0</v>
      </c>
      <c r="BU2189" s="2">
        <v>0</v>
      </c>
      <c r="BV2189" s="2">
        <v>0</v>
      </c>
      <c r="BW2189" s="2">
        <v>0</v>
      </c>
    </row>
    <row r="2190" spans="1:75" s="2" customFormat="1" ht="12.95" customHeight="1">
      <c r="A2190" s="2">
        <v>2728</v>
      </c>
      <c r="B2190" s="2" t="s">
        <v>7284</v>
      </c>
      <c r="C2190" s="2" t="str">
        <f>IF(D2190=0,"Standard only",INDEX($AR$1:$BW$1,1,MATCH(D2190,AR2190:BW2190,0)))</f>
        <v>OP_Root_Pos</v>
      </c>
      <c r="D2190" s="2">
        <v>1418</v>
      </c>
      <c r="E2190" s="31">
        <v>3.1516762308470501</v>
      </c>
      <c r="F2190" s="2">
        <v>515.2079</v>
      </c>
      <c r="G2190" s="2">
        <v>3.6</v>
      </c>
      <c r="H2190" s="2" t="s">
        <v>25</v>
      </c>
      <c r="I2190" s="2" t="s">
        <v>13280</v>
      </c>
      <c r="J2190" s="2" t="s">
        <v>8825</v>
      </c>
      <c r="L2190" s="2" t="s">
        <v>11840</v>
      </c>
      <c r="M2190" s="2">
        <v>3.2</v>
      </c>
      <c r="N2190" s="2" t="s">
        <v>8825</v>
      </c>
      <c r="O2190" s="2" t="s">
        <v>8825</v>
      </c>
      <c r="P2190" s="2">
        <v>26</v>
      </c>
      <c r="Q2190" s="2" t="s">
        <v>7278</v>
      </c>
      <c r="U2190" s="2" t="s">
        <v>7285</v>
      </c>
      <c r="V2190" s="2" t="s">
        <v>7286</v>
      </c>
      <c r="W2190" s="2" t="str">
        <f>"piechart: colorlist=""#00FF00,#FFFFFF,#C0C0C0,#FFFF00,#0000FF,#000080,#008080,#800000,#808000,#800080,#FF0000,#FF00FF"" valuelist="""&amp;AF2190&amp;","&amp;AG2190&amp;","&amp;AH2190&amp;","&amp;AI2190&amp;","&amp;AJ2190&amp;","&amp;AK2190&amp;","&amp;AL2190&amp;","&amp;AM2190&amp;","&amp;AN2190&amp;","&amp;AO2190&amp;","&amp;AP2190&amp;","&amp;AQ2190&amp;""""</f>
        <v>piechart: colorlist="#00FF00,#FFFFFF,#C0C0C0,#FFFF00,#0000FF,#000080,#008080,#800000,#808000,#800080,#FF0000,#FF00FF" valuelist="0,0,0,0,0,1418,0,0,0,0,0,0"</v>
      </c>
      <c r="AF2190" s="2">
        <v>0</v>
      </c>
      <c r="AG2190" s="2">
        <v>0</v>
      </c>
      <c r="AH2190" s="2">
        <v>0</v>
      </c>
      <c r="AI2190" s="2">
        <v>0</v>
      </c>
      <c r="AJ2190" s="2">
        <v>0</v>
      </c>
      <c r="AK2190" s="2">
        <v>1418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  <c r="AQ2190" s="2">
        <v>0</v>
      </c>
      <c r="AR2190" s="2">
        <v>0</v>
      </c>
      <c r="AS2190" s="2">
        <v>0</v>
      </c>
      <c r="AT2190" s="2">
        <v>0</v>
      </c>
      <c r="AU2190" s="2">
        <v>0</v>
      </c>
      <c r="AV2190" s="2">
        <v>0</v>
      </c>
      <c r="AW2190" s="2">
        <v>0</v>
      </c>
      <c r="AX2190" s="2">
        <v>0</v>
      </c>
      <c r="AY2190" s="2">
        <v>0</v>
      </c>
      <c r="AZ2190" s="2">
        <v>0</v>
      </c>
      <c r="BA2190" s="2">
        <v>0</v>
      </c>
      <c r="BB2190" s="2">
        <v>0</v>
      </c>
      <c r="BC2190" s="2">
        <v>0</v>
      </c>
      <c r="BD2190" s="2">
        <v>0</v>
      </c>
      <c r="BE2190" s="2">
        <v>0</v>
      </c>
      <c r="BF2190" s="2">
        <v>0</v>
      </c>
      <c r="BG2190" s="2">
        <v>0</v>
      </c>
      <c r="BH2190" s="2">
        <v>0</v>
      </c>
      <c r="BI2190" s="2">
        <v>0</v>
      </c>
      <c r="BJ2190" s="2">
        <v>0</v>
      </c>
      <c r="BK2190" s="2">
        <v>0</v>
      </c>
      <c r="BL2190" s="2">
        <v>0</v>
      </c>
      <c r="BM2190" s="2">
        <v>1418</v>
      </c>
      <c r="BN2190" s="2">
        <v>0</v>
      </c>
      <c r="BO2190" s="2">
        <v>0</v>
      </c>
      <c r="BP2190" s="2">
        <v>0</v>
      </c>
      <c r="BQ2190" s="2">
        <v>0</v>
      </c>
      <c r="BR2190" s="2">
        <v>0</v>
      </c>
      <c r="BS2190" s="2">
        <v>0</v>
      </c>
      <c r="BT2190" s="2">
        <v>0</v>
      </c>
      <c r="BU2190" s="2">
        <v>0</v>
      </c>
      <c r="BV2190" s="2">
        <v>0</v>
      </c>
      <c r="BW2190" s="2">
        <v>0</v>
      </c>
    </row>
    <row r="2191" spans="1:75" s="2" customFormat="1" ht="12.95" customHeight="1">
      <c r="A2191" s="2">
        <v>2737</v>
      </c>
      <c r="B2191" s="2" t="s">
        <v>7310</v>
      </c>
      <c r="C2191" s="2" t="str">
        <f>IF(D2191=0,"Standard only",INDEX($AR$1:$BW$1,1,MATCH(D2191,AR2191:BW2191,0)))</f>
        <v>OP_Root_Pos</v>
      </c>
      <c r="D2191" s="2">
        <v>2918</v>
      </c>
      <c r="E2191" s="31">
        <v>3.4650852875574301</v>
      </c>
      <c r="F2191" s="2">
        <v>517.221</v>
      </c>
      <c r="G2191" s="2">
        <v>3.97</v>
      </c>
      <c r="H2191" s="2" t="s">
        <v>25</v>
      </c>
      <c r="I2191" s="2" t="s">
        <v>13280</v>
      </c>
      <c r="J2191" s="2" t="s">
        <v>8825</v>
      </c>
      <c r="L2191" s="2" t="s">
        <v>11840</v>
      </c>
      <c r="M2191" s="2">
        <v>3.2</v>
      </c>
      <c r="N2191" s="2" t="s">
        <v>8825</v>
      </c>
      <c r="O2191" s="2" t="s">
        <v>8825</v>
      </c>
      <c r="P2191" s="2">
        <v>26</v>
      </c>
      <c r="Q2191" s="2" t="s">
        <v>7306</v>
      </c>
      <c r="U2191" s="2" t="s">
        <v>7311</v>
      </c>
      <c r="V2191" s="2" t="s">
        <v>7309</v>
      </c>
      <c r="W2191" s="2" t="str">
        <f>"piechart: colorlist=""#00FF00,#FFFFFF,#C0C0C0,#FFFF00,#0000FF,#000080,#008080,#800000,#808000,#800080,#FF0000,#FF00FF"" valuelist="""&amp;AF2191&amp;","&amp;AG2191&amp;","&amp;AH2191&amp;","&amp;AI2191&amp;","&amp;AJ2191&amp;","&amp;AK2191&amp;","&amp;AL2191&amp;","&amp;AM2191&amp;","&amp;AN2191&amp;","&amp;AO2191&amp;","&amp;AP2191&amp;","&amp;AQ2191&amp;""""</f>
        <v>piechart: colorlist="#00FF00,#FFFFFF,#C0C0C0,#FFFF00,#0000FF,#000080,#008080,#800000,#808000,#800080,#FF0000,#FF00FF" valuelist="0,0,0,0,0,2918,0,0,0,0,0,0"</v>
      </c>
      <c r="AF2191" s="2">
        <v>0</v>
      </c>
      <c r="AG2191" s="2">
        <v>0</v>
      </c>
      <c r="AH2191" s="2">
        <v>0</v>
      </c>
      <c r="AI2191" s="2">
        <v>0</v>
      </c>
      <c r="AJ2191" s="2">
        <v>0</v>
      </c>
      <c r="AK2191" s="2">
        <v>2918</v>
      </c>
      <c r="AL2191" s="2">
        <v>0</v>
      </c>
      <c r="AM2191" s="2">
        <v>0</v>
      </c>
      <c r="AN2191" s="2">
        <v>0</v>
      </c>
      <c r="AO2191" s="2">
        <v>0</v>
      </c>
      <c r="AP2191" s="2">
        <v>0</v>
      </c>
      <c r="AQ2191" s="2">
        <v>0</v>
      </c>
      <c r="AR2191" s="2">
        <v>0</v>
      </c>
      <c r="AS2191" s="2">
        <v>0</v>
      </c>
      <c r="AT2191" s="2">
        <v>0</v>
      </c>
      <c r="AU2191" s="2">
        <v>0</v>
      </c>
      <c r="AV2191" s="2">
        <v>0</v>
      </c>
      <c r="AW2191" s="2">
        <v>0</v>
      </c>
      <c r="AX2191" s="2">
        <v>0</v>
      </c>
      <c r="AY2191" s="2">
        <v>0</v>
      </c>
      <c r="AZ2191" s="2">
        <v>0</v>
      </c>
      <c r="BA2191" s="2">
        <v>0</v>
      </c>
      <c r="BB2191" s="2">
        <v>0</v>
      </c>
      <c r="BC2191" s="2">
        <v>0</v>
      </c>
      <c r="BD2191" s="2">
        <v>0</v>
      </c>
      <c r="BE2191" s="2">
        <v>0</v>
      </c>
      <c r="BF2191" s="2">
        <v>0</v>
      </c>
      <c r="BG2191" s="2">
        <v>0</v>
      </c>
      <c r="BH2191" s="2">
        <v>0</v>
      </c>
      <c r="BI2191" s="2">
        <v>0</v>
      </c>
      <c r="BJ2191" s="2">
        <v>0</v>
      </c>
      <c r="BK2191" s="2">
        <v>0</v>
      </c>
      <c r="BL2191" s="2">
        <v>0</v>
      </c>
      <c r="BM2191" s="2">
        <v>2918</v>
      </c>
      <c r="BN2191" s="2">
        <v>0</v>
      </c>
      <c r="BO2191" s="2">
        <v>0</v>
      </c>
      <c r="BP2191" s="2">
        <v>0</v>
      </c>
      <c r="BQ2191" s="2">
        <v>0</v>
      </c>
      <c r="BR2191" s="2">
        <v>0</v>
      </c>
      <c r="BS2191" s="2">
        <v>0</v>
      </c>
      <c r="BT2191" s="2">
        <v>0</v>
      </c>
      <c r="BU2191" s="2">
        <v>0</v>
      </c>
      <c r="BV2191" s="2">
        <v>0</v>
      </c>
      <c r="BW2191" s="2">
        <v>0</v>
      </c>
    </row>
    <row r="2192" spans="1:75" s="2" customFormat="1" ht="12.95" customHeight="1">
      <c r="A2192" s="2">
        <v>2738</v>
      </c>
      <c r="B2192" s="2" t="s">
        <v>7312</v>
      </c>
      <c r="C2192" s="2" t="str">
        <f>IF(D2192=0,"Standard only",INDEX($AR$1:$BW$1,1,MATCH(D2192,AR2192:BW2192,0)))</f>
        <v>OP_Root_Pos</v>
      </c>
      <c r="D2192" s="2">
        <v>1458</v>
      </c>
      <c r="E2192" s="31">
        <v>3.16375752398196</v>
      </c>
      <c r="F2192" s="2">
        <v>517.24019999999996</v>
      </c>
      <c r="G2192" s="2">
        <v>2.02</v>
      </c>
      <c r="H2192" s="2" t="s">
        <v>25</v>
      </c>
      <c r="I2192" s="2" t="s">
        <v>13273</v>
      </c>
      <c r="J2192" s="2" t="s">
        <v>8825</v>
      </c>
      <c r="L2192" s="2" t="s">
        <v>11840</v>
      </c>
      <c r="M2192" s="2">
        <v>3.2</v>
      </c>
      <c r="N2192" s="2" t="s">
        <v>8825</v>
      </c>
      <c r="O2192" s="2" t="s">
        <v>8825</v>
      </c>
      <c r="P2192" s="2">
        <v>21</v>
      </c>
      <c r="Q2192" s="2" t="s">
        <v>7313</v>
      </c>
      <c r="U2192" s="2" t="s">
        <v>7314</v>
      </c>
      <c r="V2192" s="2" t="s">
        <v>7315</v>
      </c>
      <c r="W2192" s="2" t="str">
        <f>"piechart: colorlist=""#00FF00,#FFFFFF,#C0C0C0,#FFFF00,#0000FF,#000080,#008080,#800000,#808000,#800080,#FF0000,#FF00FF"" valuelist="""&amp;AF2192&amp;","&amp;AG2192&amp;","&amp;AH2192&amp;","&amp;AI2192&amp;","&amp;AJ2192&amp;","&amp;AK2192&amp;","&amp;AL2192&amp;","&amp;AM2192&amp;","&amp;AN2192&amp;","&amp;AO2192&amp;","&amp;AP2192&amp;","&amp;AQ2192&amp;""""</f>
        <v>piechart: colorlist="#00FF00,#FFFFFF,#C0C0C0,#FFFF00,#0000FF,#000080,#008080,#800000,#808000,#800080,#FF0000,#FF00FF" valuelist="0,0,0,0,0,1458,0,0,0,0,0,0"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1458</v>
      </c>
      <c r="AL2192" s="2">
        <v>0</v>
      </c>
      <c r="AM2192" s="2">
        <v>0</v>
      </c>
      <c r="AN2192" s="2">
        <v>0</v>
      </c>
      <c r="AO2192" s="2">
        <v>0</v>
      </c>
      <c r="AP2192" s="2">
        <v>0</v>
      </c>
      <c r="AQ2192" s="2">
        <v>0</v>
      </c>
      <c r="AR2192" s="2">
        <v>0</v>
      </c>
      <c r="AS2192" s="2">
        <v>0</v>
      </c>
      <c r="AT2192" s="2">
        <v>0</v>
      </c>
      <c r="AU2192" s="2">
        <v>0</v>
      </c>
      <c r="AV2192" s="2">
        <v>0</v>
      </c>
      <c r="AW2192" s="2">
        <v>0</v>
      </c>
      <c r="AX2192" s="2">
        <v>0</v>
      </c>
      <c r="AY2192" s="2">
        <v>0</v>
      </c>
      <c r="AZ2192" s="2">
        <v>0</v>
      </c>
      <c r="BA2192" s="2">
        <v>0</v>
      </c>
      <c r="BB2192" s="2">
        <v>0</v>
      </c>
      <c r="BC2192" s="2">
        <v>0</v>
      </c>
      <c r="BD2192" s="2">
        <v>0</v>
      </c>
      <c r="BE2192" s="2">
        <v>0</v>
      </c>
      <c r="BF2192" s="2">
        <v>0</v>
      </c>
      <c r="BG2192" s="2">
        <v>0</v>
      </c>
      <c r="BH2192" s="2">
        <v>0</v>
      </c>
      <c r="BI2192" s="2">
        <v>0</v>
      </c>
      <c r="BJ2192" s="2">
        <v>0</v>
      </c>
      <c r="BK2192" s="2">
        <v>0</v>
      </c>
      <c r="BL2192" s="2">
        <v>0</v>
      </c>
      <c r="BM2192" s="2">
        <v>1458</v>
      </c>
      <c r="BN2192" s="2">
        <v>0</v>
      </c>
      <c r="BO2192" s="2">
        <v>0</v>
      </c>
      <c r="BP2192" s="2">
        <v>0</v>
      </c>
      <c r="BQ2192" s="2">
        <v>0</v>
      </c>
      <c r="BR2192" s="2">
        <v>0</v>
      </c>
      <c r="BS2192" s="2">
        <v>0</v>
      </c>
      <c r="BT2192" s="2">
        <v>0</v>
      </c>
      <c r="BU2192" s="2">
        <v>0</v>
      </c>
      <c r="BV2192" s="2">
        <v>0</v>
      </c>
      <c r="BW2192" s="2">
        <v>0</v>
      </c>
    </row>
    <row r="2193" spans="1:75" s="2" customFormat="1" ht="12.95" customHeight="1">
      <c r="A2193" s="2">
        <v>2739</v>
      </c>
      <c r="B2193" s="2" t="s">
        <v>7316</v>
      </c>
      <c r="C2193" s="2" t="str">
        <f>IF(D2193=0,"Standard only",INDEX($AR$1:$BW$1,1,MATCH(D2193,AR2193:BW2193,0)))</f>
        <v>ZM_Leaf_Pos</v>
      </c>
      <c r="D2193" s="2">
        <v>4789</v>
      </c>
      <c r="E2193" s="31">
        <v>3.68024483704261</v>
      </c>
      <c r="F2193" s="2">
        <v>517.26409999999998</v>
      </c>
      <c r="G2193" s="2">
        <v>5.01</v>
      </c>
      <c r="H2193" s="2" t="s">
        <v>25</v>
      </c>
      <c r="I2193" s="2" t="s">
        <v>13274</v>
      </c>
      <c r="J2193" s="2" t="s">
        <v>8825</v>
      </c>
      <c r="L2193" s="2" t="s">
        <v>11840</v>
      </c>
      <c r="M2193" s="2">
        <v>3.2</v>
      </c>
      <c r="N2193" s="2" t="s">
        <v>8825</v>
      </c>
      <c r="O2193" s="2" t="s">
        <v>8825</v>
      </c>
      <c r="P2193" s="2">
        <v>25</v>
      </c>
      <c r="Q2193" s="2" t="s">
        <v>7317</v>
      </c>
      <c r="U2193" s="2" t="s">
        <v>7318</v>
      </c>
      <c r="V2193" s="2" t="s">
        <v>7319</v>
      </c>
      <c r="W2193" s="2" t="str">
        <f>"piechart: colorlist=""#00FF00,#FFFFFF,#C0C0C0,#FFFF00,#0000FF,#000080,#008080,#800000,#808000,#800080,#FF0000,#FF00FF"" valuelist="""&amp;AF2193&amp;","&amp;AG2193&amp;","&amp;AH2193&amp;","&amp;AI2193&amp;","&amp;AJ2193&amp;","&amp;AK2193&amp;","&amp;AL2193&amp;","&amp;AM2193&amp;","&amp;AN2193&amp;","&amp;AO2193&amp;","&amp;AP2193&amp;","&amp;AQ2193&amp;""""</f>
        <v>piechart: colorlist="#00FF00,#FFFFFF,#C0C0C0,#FFFF00,#0000FF,#000080,#008080,#800000,#808000,#800080,#FF0000,#FF00FF" valuelist="0,0,4789,0,0,0,0,0,0,0,0,0"</v>
      </c>
      <c r="AF2193" s="2">
        <v>0</v>
      </c>
      <c r="AG2193" s="2">
        <v>0</v>
      </c>
      <c r="AH2193" s="2">
        <v>4789</v>
      </c>
      <c r="AI2193" s="2">
        <v>0</v>
      </c>
      <c r="AJ2193" s="2">
        <v>0</v>
      </c>
      <c r="AK2193" s="2">
        <v>0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0</v>
      </c>
      <c r="AR2193" s="2">
        <v>0</v>
      </c>
      <c r="AS2193" s="2">
        <v>0</v>
      </c>
      <c r="AT2193" s="2">
        <v>0</v>
      </c>
      <c r="AU2193" s="2">
        <v>0</v>
      </c>
      <c r="AV2193" s="2">
        <v>0</v>
      </c>
      <c r="AW2193" s="2">
        <v>0</v>
      </c>
      <c r="AX2193" s="2">
        <v>0</v>
      </c>
      <c r="AY2193" s="2">
        <v>0</v>
      </c>
      <c r="AZ2193" s="2">
        <v>0</v>
      </c>
      <c r="BA2193" s="2">
        <v>0</v>
      </c>
      <c r="BB2193" s="2">
        <v>0</v>
      </c>
      <c r="BC2193" s="2">
        <v>0</v>
      </c>
      <c r="BD2193" s="2">
        <v>0</v>
      </c>
      <c r="BE2193" s="2">
        <v>0</v>
      </c>
      <c r="BF2193" s="2">
        <v>0</v>
      </c>
      <c r="BG2193" s="2">
        <v>0</v>
      </c>
      <c r="BH2193" s="2">
        <v>0</v>
      </c>
      <c r="BI2193" s="2">
        <v>0</v>
      </c>
      <c r="BJ2193" s="2">
        <v>0</v>
      </c>
      <c r="BK2193" s="2">
        <v>0</v>
      </c>
      <c r="BL2193" s="2">
        <v>0</v>
      </c>
      <c r="BM2193" s="2">
        <v>0</v>
      </c>
      <c r="BN2193" s="2">
        <v>0</v>
      </c>
      <c r="BO2193" s="2">
        <v>0</v>
      </c>
      <c r="BP2193" s="2">
        <v>0</v>
      </c>
      <c r="BQ2193" s="2">
        <v>0</v>
      </c>
      <c r="BR2193" s="2">
        <v>0</v>
      </c>
      <c r="BS2193" s="2">
        <v>0</v>
      </c>
      <c r="BT2193" s="2">
        <v>4789</v>
      </c>
      <c r="BU2193" s="2">
        <v>0</v>
      </c>
      <c r="BV2193" s="2">
        <v>0</v>
      </c>
      <c r="BW2193" s="2">
        <v>0</v>
      </c>
    </row>
    <row r="2194" spans="1:75" s="2" customFormat="1" ht="12.95" customHeight="1">
      <c r="A2194" s="2">
        <v>2740</v>
      </c>
      <c r="B2194" s="2" t="s">
        <v>7320</v>
      </c>
      <c r="C2194" s="2" t="str">
        <f>IF(D2194=0,"Standard only",INDEX($AR$1:$BW$1,1,MATCH(D2194,AR2194:BW2194,0)))</f>
        <v>ZM_Root_Pos</v>
      </c>
      <c r="D2194" s="2">
        <v>1133</v>
      </c>
      <c r="E2194" s="31">
        <v>3.0542299098634</v>
      </c>
      <c r="F2194" s="2">
        <v>517.26840000000004</v>
      </c>
      <c r="G2194" s="2">
        <v>5.1100000000000003</v>
      </c>
      <c r="H2194" s="2" t="s">
        <v>25</v>
      </c>
      <c r="I2194" s="2" t="s">
        <v>13274</v>
      </c>
      <c r="J2194" s="2" t="s">
        <v>8825</v>
      </c>
      <c r="L2194" s="2" t="s">
        <v>11840</v>
      </c>
      <c r="M2194" s="2">
        <v>3.2</v>
      </c>
      <c r="N2194" s="2" t="s">
        <v>8825</v>
      </c>
      <c r="O2194" s="2" t="s">
        <v>8825</v>
      </c>
      <c r="P2194" s="2">
        <v>25</v>
      </c>
      <c r="Q2194" s="2" t="s">
        <v>7317</v>
      </c>
      <c r="U2194" s="2" t="s">
        <v>7321</v>
      </c>
      <c r="V2194" s="2" t="s">
        <v>7322</v>
      </c>
      <c r="W2194" s="2" t="str">
        <f>"piechart: colorlist=""#00FF00,#FFFFFF,#C0C0C0,#FFFF00,#0000FF,#000080,#008080,#800000,#808000,#800080,#FF0000,#FF00FF"" valuelist="""&amp;AF2194&amp;","&amp;AG2194&amp;","&amp;AH2194&amp;","&amp;AI2194&amp;","&amp;AJ2194&amp;","&amp;AK2194&amp;","&amp;AL2194&amp;","&amp;AM2194&amp;","&amp;AN2194&amp;","&amp;AO2194&amp;","&amp;AP2194&amp;","&amp;AQ2194&amp;""""</f>
        <v>piechart: colorlist="#00FF00,#FFFFFF,#C0C0C0,#FFFF00,#0000FF,#000080,#008080,#800000,#808000,#800080,#FF0000,#FF00FF" valuelist="0,0,1133,0,0,0,0,0,0,0,0,0"</v>
      </c>
      <c r="AF2194" s="2">
        <v>0</v>
      </c>
      <c r="AG2194" s="2">
        <v>0</v>
      </c>
      <c r="AH2194" s="2">
        <v>1133</v>
      </c>
      <c r="AI2194" s="2"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0</v>
      </c>
      <c r="AO2194" s="2">
        <v>0</v>
      </c>
      <c r="AP2194" s="2">
        <v>0</v>
      </c>
      <c r="AQ2194" s="2">
        <v>0</v>
      </c>
      <c r="AR2194" s="2">
        <v>0</v>
      </c>
      <c r="AS2194" s="2">
        <v>0</v>
      </c>
      <c r="AT2194" s="2">
        <v>0</v>
      </c>
      <c r="AU2194" s="2">
        <v>0</v>
      </c>
      <c r="AV2194" s="2">
        <v>0</v>
      </c>
      <c r="AW2194" s="2">
        <v>0</v>
      </c>
      <c r="AX2194" s="2">
        <v>0</v>
      </c>
      <c r="AY2194" s="2">
        <v>0</v>
      </c>
      <c r="AZ2194" s="2">
        <v>0</v>
      </c>
      <c r="BA2194" s="2">
        <v>0</v>
      </c>
      <c r="BB2194" s="2">
        <v>0</v>
      </c>
      <c r="BC2194" s="2">
        <v>0</v>
      </c>
      <c r="BD2194" s="2">
        <v>0</v>
      </c>
      <c r="BE2194" s="2">
        <v>0</v>
      </c>
      <c r="BF2194" s="2">
        <v>0</v>
      </c>
      <c r="BG2194" s="2">
        <v>0</v>
      </c>
      <c r="BH2194" s="2">
        <v>0</v>
      </c>
      <c r="BI2194" s="2">
        <v>0</v>
      </c>
      <c r="BJ2194" s="2">
        <v>0</v>
      </c>
      <c r="BK2194" s="2">
        <v>0</v>
      </c>
      <c r="BL2194" s="2">
        <v>0</v>
      </c>
      <c r="BM2194" s="2">
        <v>0</v>
      </c>
      <c r="BN2194" s="2">
        <v>0</v>
      </c>
      <c r="BO2194" s="2">
        <v>0</v>
      </c>
      <c r="BP2194" s="2">
        <v>0</v>
      </c>
      <c r="BQ2194" s="2">
        <v>0</v>
      </c>
      <c r="BR2194" s="2">
        <v>0</v>
      </c>
      <c r="BS2194" s="2">
        <v>0</v>
      </c>
      <c r="BT2194" s="2">
        <v>0</v>
      </c>
      <c r="BU2194" s="2">
        <v>1133</v>
      </c>
      <c r="BV2194" s="2">
        <v>0</v>
      </c>
      <c r="BW2194" s="2">
        <v>0</v>
      </c>
    </row>
    <row r="2195" spans="1:75" s="2" customFormat="1" ht="12.95" customHeight="1">
      <c r="A2195" s="2">
        <v>2741</v>
      </c>
      <c r="B2195" s="2" t="s">
        <v>7323</v>
      </c>
      <c r="C2195" s="2" t="str">
        <f>IF(D2195=0,"Standard only",INDEX($AR$1:$BW$1,1,MATCH(D2195,AR2195:BW2195,0)))</f>
        <v>ST_LeafStem_Pos</v>
      </c>
      <c r="D2195" s="2">
        <v>4863</v>
      </c>
      <c r="E2195" s="31">
        <v>3.68690426956818</v>
      </c>
      <c r="F2195" s="2">
        <v>518.32330000000002</v>
      </c>
      <c r="G2195" s="2">
        <v>8.5500000000000007</v>
      </c>
      <c r="H2195" s="2" t="s">
        <v>25</v>
      </c>
      <c r="I2195" s="2" t="s">
        <v>13280</v>
      </c>
      <c r="J2195" s="2" t="s">
        <v>8825</v>
      </c>
      <c r="L2195" s="2" t="s">
        <v>11840</v>
      </c>
      <c r="M2195" s="2">
        <v>3.2</v>
      </c>
      <c r="N2195" s="2" t="s">
        <v>8825</v>
      </c>
      <c r="O2195" s="2" t="s">
        <v>8825</v>
      </c>
      <c r="P2195" s="2">
        <v>26</v>
      </c>
      <c r="Q2195" s="2" t="s">
        <v>7324</v>
      </c>
      <c r="U2195" s="2" t="s">
        <v>7326</v>
      </c>
      <c r="V2195" s="2" t="s">
        <v>7327</v>
      </c>
      <c r="W2195" s="2" t="str">
        <f>"piechart: colorlist=""#00FF00,#FFFFFF,#C0C0C0,#FFFF00,#0000FF,#000080,#008080,#800000,#808000,#800080,#FF0000,#FF00FF"" valuelist="""&amp;AF2195&amp;","&amp;AG2195&amp;","&amp;AH2195&amp;","&amp;AI2195&amp;","&amp;AJ2195&amp;","&amp;AK2195&amp;","&amp;AL2195&amp;","&amp;AM2195&amp;","&amp;AN2195&amp;","&amp;AO2195&amp;","&amp;AP2195&amp;","&amp;AQ2195&amp;""""</f>
        <v>piechart: colorlist="#00FF00,#FFFFFF,#C0C0C0,#FFFF00,#0000FF,#000080,#008080,#800000,#808000,#800080,#FF0000,#FF00FF" valuelist="0,0,0,0,0,0,0,1047,3465,2104,0,6525"</v>
      </c>
      <c r="AF2195" s="2">
        <v>0</v>
      </c>
      <c r="AG2195" s="2">
        <v>0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  <c r="AM2195" s="2">
        <v>1047</v>
      </c>
      <c r="AN2195" s="2">
        <v>3465</v>
      </c>
      <c r="AO2195" s="2">
        <v>2104</v>
      </c>
      <c r="AP2195" s="2">
        <v>0</v>
      </c>
      <c r="AQ2195" s="2">
        <v>6525</v>
      </c>
      <c r="AR2195" s="2">
        <v>0</v>
      </c>
      <c r="AS2195" s="2">
        <v>0</v>
      </c>
      <c r="AT2195" s="2">
        <v>0</v>
      </c>
      <c r="AU2195" s="2">
        <v>0</v>
      </c>
      <c r="AV2195" s="2">
        <v>0</v>
      </c>
      <c r="AW2195" s="2">
        <v>1615</v>
      </c>
      <c r="AX2195" s="2">
        <v>1850</v>
      </c>
      <c r="AY2195" s="2">
        <v>1047</v>
      </c>
      <c r="AZ2195" s="2">
        <v>0</v>
      </c>
      <c r="BA2195" s="2">
        <v>0</v>
      </c>
      <c r="BB2195" s="2">
        <v>2104</v>
      </c>
      <c r="BC2195" s="2">
        <v>0</v>
      </c>
      <c r="BD2195" s="2">
        <v>0</v>
      </c>
      <c r="BE2195" s="2">
        <v>0</v>
      </c>
      <c r="BF2195" s="2">
        <v>0</v>
      </c>
      <c r="BG2195" s="2">
        <v>0</v>
      </c>
      <c r="BH2195" s="2">
        <v>0</v>
      </c>
      <c r="BI2195" s="2">
        <v>0</v>
      </c>
      <c r="BJ2195" s="2">
        <v>0</v>
      </c>
      <c r="BK2195" s="2">
        <v>0</v>
      </c>
      <c r="BL2195" s="2">
        <v>0</v>
      </c>
      <c r="BM2195" s="2">
        <v>0</v>
      </c>
      <c r="BN2195" s="2">
        <v>0</v>
      </c>
      <c r="BO2195" s="2">
        <v>0</v>
      </c>
      <c r="BP2195" s="2">
        <v>0</v>
      </c>
      <c r="BQ2195" s="2">
        <v>4863</v>
      </c>
      <c r="BR2195" s="2">
        <v>1662</v>
      </c>
      <c r="BS2195" s="2">
        <v>0</v>
      </c>
      <c r="BT2195" s="2">
        <v>0</v>
      </c>
      <c r="BU2195" s="2">
        <v>0</v>
      </c>
      <c r="BV2195" s="2">
        <v>0</v>
      </c>
      <c r="BW2195" s="2">
        <v>0</v>
      </c>
    </row>
    <row r="2196" spans="1:75" s="2" customFormat="1" ht="12.95" customHeight="1">
      <c r="A2196" s="2">
        <v>2749</v>
      </c>
      <c r="B2196" s="2" t="s">
        <v>7337</v>
      </c>
      <c r="C2196" s="2" t="str">
        <f>IF(D2196=0,"Standard only",INDEX($AR$1:$BW$1,1,MATCH(D2196,AR2196:BW2196,0)))</f>
        <v>MT_Root_Pos</v>
      </c>
      <c r="D2196" s="2">
        <v>3629</v>
      </c>
      <c r="E2196" s="31">
        <v>3.5597869682005601</v>
      </c>
      <c r="F2196" s="2">
        <v>519.14930000000004</v>
      </c>
      <c r="G2196" s="2">
        <v>5.91</v>
      </c>
      <c r="H2196" s="2" t="s">
        <v>25</v>
      </c>
      <c r="I2196" s="2" t="s">
        <v>13274</v>
      </c>
      <c r="J2196" s="2" t="s">
        <v>8825</v>
      </c>
      <c r="L2196" s="2" t="s">
        <v>11840</v>
      </c>
      <c r="M2196" s="2">
        <v>3.2</v>
      </c>
      <c r="N2196" s="2" t="s">
        <v>8825</v>
      </c>
      <c r="O2196" s="2" t="s">
        <v>8825</v>
      </c>
      <c r="P2196" s="2">
        <v>25</v>
      </c>
      <c r="Q2196" s="2" t="s">
        <v>7338</v>
      </c>
      <c r="U2196" s="2" t="s">
        <v>7339</v>
      </c>
      <c r="V2196" s="2" t="s">
        <v>7340</v>
      </c>
      <c r="W2196" s="2" t="str">
        <f>"piechart: colorlist=""#00FF00,#FFFFFF,#C0C0C0,#FFFF00,#0000FF,#000080,#008080,#800000,#808000,#800080,#FF0000,#FF00FF"" valuelist="""&amp;AF2196&amp;","&amp;AG2196&amp;","&amp;AH2196&amp;","&amp;AI2196&amp;","&amp;AJ2196&amp;","&amp;AK2196&amp;","&amp;AL2196&amp;","&amp;AM2196&amp;","&amp;AN2196&amp;","&amp;AO2196&amp;","&amp;AP2196&amp;","&amp;AQ2196&amp;""""</f>
        <v>piechart: colorlist="#00FF00,#FFFFFF,#C0C0C0,#FFFF00,#0000FF,#000080,#008080,#800000,#808000,#800080,#FF0000,#FF00FF" valuelist="0,0,0,0,0,0,3629,0,0,0,0,0"</v>
      </c>
      <c r="AF2196" s="2">
        <v>0</v>
      </c>
      <c r="AG2196" s="2">
        <v>0</v>
      </c>
      <c r="AH2196" s="2">
        <v>0</v>
      </c>
      <c r="AI2196" s="2">
        <v>0</v>
      </c>
      <c r="AJ2196" s="2">
        <v>0</v>
      </c>
      <c r="AK2196" s="2">
        <v>0</v>
      </c>
      <c r="AL2196" s="2">
        <v>3629</v>
      </c>
      <c r="AM2196" s="2">
        <v>0</v>
      </c>
      <c r="AN2196" s="2">
        <v>0</v>
      </c>
      <c r="AO2196" s="2">
        <v>0</v>
      </c>
      <c r="AP2196" s="2">
        <v>0</v>
      </c>
      <c r="AQ2196" s="2">
        <v>0</v>
      </c>
      <c r="AR2196" s="2">
        <v>0</v>
      </c>
      <c r="AS2196" s="2">
        <v>0</v>
      </c>
      <c r="AT2196" s="2">
        <v>0</v>
      </c>
      <c r="AU2196" s="2">
        <v>0</v>
      </c>
      <c r="AV2196" s="2">
        <v>0</v>
      </c>
      <c r="AW2196" s="2">
        <v>0</v>
      </c>
      <c r="AX2196" s="2">
        <v>0</v>
      </c>
      <c r="AY2196" s="2">
        <v>0</v>
      </c>
      <c r="AZ2196" s="2">
        <v>0</v>
      </c>
      <c r="BA2196" s="2">
        <v>0</v>
      </c>
      <c r="BB2196" s="2">
        <v>0</v>
      </c>
      <c r="BC2196" s="2">
        <v>0</v>
      </c>
      <c r="BD2196" s="2">
        <v>0</v>
      </c>
      <c r="BE2196" s="2">
        <v>0</v>
      </c>
      <c r="BF2196" s="2">
        <v>0</v>
      </c>
      <c r="BG2196" s="2">
        <v>0</v>
      </c>
      <c r="BH2196" s="2">
        <v>0</v>
      </c>
      <c r="BI2196" s="2">
        <v>3629</v>
      </c>
      <c r="BJ2196" s="2">
        <v>0</v>
      </c>
      <c r="BK2196" s="2">
        <v>0</v>
      </c>
      <c r="BL2196" s="2">
        <v>0</v>
      </c>
      <c r="BM2196" s="2">
        <v>0</v>
      </c>
      <c r="BN2196" s="2">
        <v>0</v>
      </c>
      <c r="BO2196" s="2">
        <v>0</v>
      </c>
      <c r="BP2196" s="2">
        <v>0</v>
      </c>
      <c r="BQ2196" s="2">
        <v>0</v>
      </c>
      <c r="BR2196" s="2">
        <v>0</v>
      </c>
      <c r="BS2196" s="2">
        <v>0</v>
      </c>
      <c r="BT2196" s="2">
        <v>0</v>
      </c>
      <c r="BU2196" s="2">
        <v>0</v>
      </c>
      <c r="BV2196" s="2">
        <v>0</v>
      </c>
      <c r="BW2196" s="2">
        <v>0</v>
      </c>
    </row>
    <row r="2197" spans="1:75" s="2" customFormat="1" ht="12.95" customHeight="1">
      <c r="A2197" s="2">
        <v>2750</v>
      </c>
      <c r="B2197" s="2" t="s">
        <v>7341</v>
      </c>
      <c r="C2197" s="2" t="str">
        <f>IF(D2197=0,"Standard only",INDEX($AR$1:$BW$1,1,MATCH(D2197,AR2197:BW2197,0)))</f>
        <v>GU_Root_Pos</v>
      </c>
      <c r="D2197" s="2">
        <v>2349</v>
      </c>
      <c r="E2197" s="31">
        <v>3.37088301677761</v>
      </c>
      <c r="F2197" s="2">
        <v>519.15419999999995</v>
      </c>
      <c r="G2197" s="2">
        <v>4.97</v>
      </c>
      <c r="H2197" s="2" t="s">
        <v>25</v>
      </c>
      <c r="I2197" s="2" t="s">
        <v>13274</v>
      </c>
      <c r="J2197" s="2" t="s">
        <v>8825</v>
      </c>
      <c r="L2197" s="2" t="s">
        <v>11840</v>
      </c>
      <c r="M2197" s="2">
        <v>3.2</v>
      </c>
      <c r="N2197" s="2" t="s">
        <v>8825</v>
      </c>
      <c r="O2197" s="2" t="s">
        <v>8825</v>
      </c>
      <c r="P2197" s="2">
        <v>25</v>
      </c>
      <c r="Q2197" s="2" t="s">
        <v>7338</v>
      </c>
      <c r="U2197" s="2" t="s">
        <v>7342</v>
      </c>
      <c r="V2197" s="2" t="s">
        <v>7343</v>
      </c>
      <c r="W2197" s="2" t="str">
        <f>"piechart: colorlist=""#00FF00,#FFFFFF,#C0C0C0,#FFFF00,#0000FF,#000080,#008080,#800000,#808000,#800080,#FF0000,#FF00FF"" valuelist="""&amp;AF2197&amp;","&amp;AG2197&amp;","&amp;AH2197&amp;","&amp;AI2197&amp;","&amp;AJ2197&amp;","&amp;AK2197&amp;","&amp;AL2197&amp;","&amp;AM2197&amp;","&amp;AN2197&amp;","&amp;AO2197&amp;","&amp;AP2197&amp;","&amp;AQ2197&amp;""""</f>
        <v>piechart: colorlist="#00FF00,#FFFFFF,#C0C0C0,#FFFF00,#0000FF,#000080,#008080,#800000,#808000,#800080,#FF0000,#FF00FF" valuelist="0,0,0,0,0,0,0,0,1944,2349,0,0"</v>
      </c>
      <c r="AF2197" s="2">
        <v>0</v>
      </c>
      <c r="AG2197" s="2">
        <v>0</v>
      </c>
      <c r="AH2197" s="2">
        <v>0</v>
      </c>
      <c r="AI2197" s="2">
        <v>0</v>
      </c>
      <c r="AJ2197" s="2">
        <v>0</v>
      </c>
      <c r="AK2197" s="2">
        <v>0</v>
      </c>
      <c r="AL2197" s="2">
        <v>0</v>
      </c>
      <c r="AM2197" s="2">
        <v>0</v>
      </c>
      <c r="AN2197" s="2">
        <v>1944</v>
      </c>
      <c r="AO2197" s="2">
        <v>2349</v>
      </c>
      <c r="AP2197" s="2">
        <v>0</v>
      </c>
      <c r="AQ2197" s="2">
        <v>0</v>
      </c>
      <c r="AR2197" s="2">
        <v>0</v>
      </c>
      <c r="AS2197" s="2">
        <v>0</v>
      </c>
      <c r="AT2197" s="2">
        <v>0</v>
      </c>
      <c r="AU2197" s="2">
        <v>0</v>
      </c>
      <c r="AV2197" s="2">
        <v>0</v>
      </c>
      <c r="AW2197" s="2">
        <v>0</v>
      </c>
      <c r="AX2197" s="2">
        <v>1944</v>
      </c>
      <c r="AY2197" s="2">
        <v>0</v>
      </c>
      <c r="AZ2197" s="2">
        <v>0</v>
      </c>
      <c r="BA2197" s="2">
        <v>0</v>
      </c>
      <c r="BB2197" s="2">
        <v>2349</v>
      </c>
      <c r="BC2197" s="2">
        <v>0</v>
      </c>
      <c r="BD2197" s="2">
        <v>0</v>
      </c>
      <c r="BE2197" s="2">
        <v>0</v>
      </c>
      <c r="BF2197" s="2">
        <v>0</v>
      </c>
      <c r="BG2197" s="2">
        <v>0</v>
      </c>
      <c r="BH2197" s="2">
        <v>0</v>
      </c>
      <c r="BI2197" s="2">
        <v>0</v>
      </c>
      <c r="BJ2197" s="2">
        <v>0</v>
      </c>
      <c r="BK2197" s="2">
        <v>0</v>
      </c>
      <c r="BL2197" s="2">
        <v>0</v>
      </c>
      <c r="BM2197" s="2">
        <v>0</v>
      </c>
      <c r="BN2197" s="2">
        <v>0</v>
      </c>
      <c r="BO2197" s="2">
        <v>0</v>
      </c>
      <c r="BP2197" s="2">
        <v>0</v>
      </c>
      <c r="BQ2197" s="2">
        <v>0</v>
      </c>
      <c r="BR2197" s="2">
        <v>0</v>
      </c>
      <c r="BS2197" s="2">
        <v>0</v>
      </c>
      <c r="BT2197" s="2">
        <v>0</v>
      </c>
      <c r="BU2197" s="2">
        <v>0</v>
      </c>
      <c r="BV2197" s="2">
        <v>0</v>
      </c>
      <c r="BW2197" s="2">
        <v>0</v>
      </c>
    </row>
    <row r="2198" spans="1:75" s="2" customFormat="1" ht="12.95" customHeight="1">
      <c r="A2198" s="2">
        <v>2751</v>
      </c>
      <c r="B2198" s="2" t="s">
        <v>7344</v>
      </c>
      <c r="C2198" s="2" t="str">
        <f>IF(D2198=0,"Standard only",INDEX($AR$1:$BW$1,1,MATCH(D2198,AR2198:BW2198,0)))</f>
        <v>MT_Seed_Pos</v>
      </c>
      <c r="D2198" s="2">
        <v>1408</v>
      </c>
      <c r="E2198" s="31">
        <v>3.1486026548060901</v>
      </c>
      <c r="F2198" s="2">
        <v>519.33180000000004</v>
      </c>
      <c r="G2198" s="2">
        <v>5.31</v>
      </c>
      <c r="H2198" s="2" t="s">
        <v>25</v>
      </c>
      <c r="I2198" s="2" t="s">
        <v>13278</v>
      </c>
      <c r="J2198" s="2" t="s">
        <v>8825</v>
      </c>
      <c r="L2198" s="2" t="s">
        <v>11840</v>
      </c>
      <c r="M2198" s="2">
        <v>3.2</v>
      </c>
      <c r="N2198" s="2" t="s">
        <v>8825</v>
      </c>
      <c r="O2198" s="2" t="s">
        <v>8825</v>
      </c>
      <c r="P2198" s="2">
        <v>30</v>
      </c>
      <c r="Q2198" s="2" t="s">
        <v>7345</v>
      </c>
      <c r="U2198" s="2" t="s">
        <v>7346</v>
      </c>
      <c r="V2198" s="2" t="s">
        <v>7347</v>
      </c>
      <c r="W2198" s="2" t="str">
        <f>"piechart: colorlist=""#00FF00,#FFFFFF,#C0C0C0,#FFFF00,#0000FF,#000080,#008080,#800000,#808000,#800080,#FF0000,#FF00FF"" valuelist="""&amp;AF2198&amp;","&amp;AG2198&amp;","&amp;AH2198&amp;","&amp;AI2198&amp;","&amp;AJ2198&amp;","&amp;AK2198&amp;","&amp;AL2198&amp;","&amp;AM2198&amp;","&amp;AN2198&amp;","&amp;AO2198&amp;","&amp;AP2198&amp;","&amp;AQ2198&amp;""""</f>
        <v>piechart: colorlist="#00FF00,#FFFFFF,#C0C0C0,#FFFF00,#0000FF,#000080,#008080,#800000,#808000,#800080,#FF0000,#FF00FF" valuelist="0,0,0,0,0,0,1999,0,0,0,0,0"</v>
      </c>
      <c r="AF2198" s="2">
        <v>0</v>
      </c>
      <c r="AG2198" s="2">
        <v>0</v>
      </c>
      <c r="AH2198" s="2">
        <v>0</v>
      </c>
      <c r="AI2198" s="2">
        <v>0</v>
      </c>
      <c r="AJ2198" s="2">
        <v>0</v>
      </c>
      <c r="AK2198" s="2">
        <v>0</v>
      </c>
      <c r="AL2198" s="2">
        <v>1999</v>
      </c>
      <c r="AM2198" s="2">
        <v>0</v>
      </c>
      <c r="AN2198" s="2">
        <v>0</v>
      </c>
      <c r="AO2198" s="2">
        <v>0</v>
      </c>
      <c r="AP2198" s="2">
        <v>0</v>
      </c>
      <c r="AQ2198" s="2">
        <v>0</v>
      </c>
      <c r="AR2198" s="2">
        <v>0</v>
      </c>
      <c r="AS2198" s="2">
        <v>0</v>
      </c>
      <c r="AT2198" s="2">
        <v>0</v>
      </c>
      <c r="AU2198" s="2">
        <v>0</v>
      </c>
      <c r="AV2198" s="2">
        <v>0</v>
      </c>
      <c r="AW2198" s="2">
        <v>0</v>
      </c>
      <c r="AX2198" s="2">
        <v>0</v>
      </c>
      <c r="AY2198" s="2">
        <v>0</v>
      </c>
      <c r="AZ2198" s="2">
        <v>0</v>
      </c>
      <c r="BA2198" s="2">
        <v>0</v>
      </c>
      <c r="BB2198" s="2">
        <v>0</v>
      </c>
      <c r="BC2198" s="2">
        <v>0</v>
      </c>
      <c r="BD2198" s="2">
        <v>0</v>
      </c>
      <c r="BE2198" s="2">
        <v>0</v>
      </c>
      <c r="BF2198" s="2">
        <v>0</v>
      </c>
      <c r="BG2198" s="2">
        <v>0</v>
      </c>
      <c r="BH2198" s="2">
        <v>591</v>
      </c>
      <c r="BI2198" s="2">
        <v>0</v>
      </c>
      <c r="BJ2198" s="2">
        <v>1408</v>
      </c>
      <c r="BK2198" s="2">
        <v>0</v>
      </c>
      <c r="BL2198" s="2">
        <v>0</v>
      </c>
      <c r="BM2198" s="2">
        <v>0</v>
      </c>
      <c r="BN2198" s="2">
        <v>0</v>
      </c>
      <c r="BO2198" s="2">
        <v>0</v>
      </c>
      <c r="BP2198" s="2">
        <v>0</v>
      </c>
      <c r="BQ2198" s="2">
        <v>0</v>
      </c>
      <c r="BR2198" s="2">
        <v>0</v>
      </c>
      <c r="BS2198" s="2">
        <v>0</v>
      </c>
      <c r="BT2198" s="2">
        <v>0</v>
      </c>
      <c r="BU2198" s="2">
        <v>0</v>
      </c>
      <c r="BV2198" s="2">
        <v>0</v>
      </c>
      <c r="BW2198" s="2">
        <v>0</v>
      </c>
    </row>
    <row r="2199" spans="1:75" s="2" customFormat="1" ht="12.95" customHeight="1">
      <c r="A2199" s="2">
        <v>2752</v>
      </c>
      <c r="B2199" s="2" t="s">
        <v>7348</v>
      </c>
      <c r="C2199" s="2" t="str">
        <f>IF(D2199=0,"Standard only",INDEX($AR$1:$BW$1,1,MATCH(D2199,AR2199:BW2199,0)))</f>
        <v>GM_LeafStem_Pos</v>
      </c>
      <c r="D2199" s="2">
        <v>1377</v>
      </c>
      <c r="E2199" s="31">
        <v>3.1389339402569201</v>
      </c>
      <c r="F2199" s="2">
        <v>520.19960000000003</v>
      </c>
      <c r="G2199" s="2">
        <v>4.4400000000000004</v>
      </c>
      <c r="H2199" s="2" t="s">
        <v>25</v>
      </c>
      <c r="I2199" s="2" t="s">
        <v>13280</v>
      </c>
      <c r="J2199" s="2" t="s">
        <v>8825</v>
      </c>
      <c r="L2199" s="2" t="s">
        <v>11840</v>
      </c>
      <c r="M2199" s="2">
        <v>3.2</v>
      </c>
      <c r="N2199" s="2" t="s">
        <v>8825</v>
      </c>
      <c r="O2199" s="2" t="s">
        <v>8825</v>
      </c>
      <c r="P2199" s="2">
        <v>26</v>
      </c>
      <c r="Q2199" s="2" t="s">
        <v>7349</v>
      </c>
      <c r="U2199" s="2" t="s">
        <v>7350</v>
      </c>
      <c r="V2199" s="2" t="s">
        <v>7351</v>
      </c>
      <c r="W2199" s="2" t="str">
        <f>"piechart: colorlist=""#00FF00,#FFFFFF,#C0C0C0,#FFFF00,#0000FF,#000080,#008080,#800000,#808000,#800080,#FF0000,#FF00FF"" valuelist="""&amp;AF2199&amp;","&amp;AG2199&amp;","&amp;AH2199&amp;","&amp;AI2199&amp;","&amp;AJ2199&amp;","&amp;AK2199&amp;","&amp;AL2199&amp;","&amp;AM2199&amp;","&amp;AN2199&amp;","&amp;AO2199&amp;","&amp;AP2199&amp;","&amp;AQ2199&amp;""""</f>
        <v>piechart: colorlist="#00FF00,#FFFFFF,#C0C0C0,#FFFF00,#0000FF,#000080,#008080,#800000,#808000,#800080,#FF0000,#FF00FF" valuelist="0,1589,1343,0,0,0,0,1377,0,0,0,0"</v>
      </c>
      <c r="AF2199" s="2">
        <v>0</v>
      </c>
      <c r="AG2199" s="2">
        <v>1589</v>
      </c>
      <c r="AH2199" s="2">
        <v>1343</v>
      </c>
      <c r="AI2199" s="2">
        <v>0</v>
      </c>
      <c r="AJ2199" s="2">
        <v>0</v>
      </c>
      <c r="AK2199" s="2">
        <v>0</v>
      </c>
      <c r="AL2199" s="2">
        <v>0</v>
      </c>
      <c r="AM2199" s="2">
        <v>1377</v>
      </c>
      <c r="AN2199" s="2">
        <v>0</v>
      </c>
      <c r="AO2199" s="2">
        <v>0</v>
      </c>
      <c r="AP2199" s="2">
        <v>0</v>
      </c>
      <c r="AQ2199" s="2">
        <v>0</v>
      </c>
      <c r="AR2199" s="2">
        <v>0</v>
      </c>
      <c r="AS2199" s="2">
        <v>0</v>
      </c>
      <c r="AT2199" s="2">
        <v>0</v>
      </c>
      <c r="AU2199" s="2">
        <v>0</v>
      </c>
      <c r="AV2199" s="2">
        <v>0</v>
      </c>
      <c r="AW2199" s="2">
        <v>0</v>
      </c>
      <c r="AX2199" s="2">
        <v>0</v>
      </c>
      <c r="AY2199" s="2">
        <v>1377</v>
      </c>
      <c r="AZ2199" s="2">
        <v>0</v>
      </c>
      <c r="BA2199" s="2">
        <v>0</v>
      </c>
      <c r="BB2199" s="2">
        <v>0</v>
      </c>
      <c r="BC2199" s="2">
        <v>0</v>
      </c>
      <c r="BD2199" s="2">
        <v>0</v>
      </c>
      <c r="BE2199" s="2">
        <v>0</v>
      </c>
      <c r="BF2199" s="2">
        <v>0</v>
      </c>
      <c r="BG2199" s="2">
        <v>0</v>
      </c>
      <c r="BH2199" s="2">
        <v>0</v>
      </c>
      <c r="BI2199" s="2">
        <v>0</v>
      </c>
      <c r="BJ2199" s="2">
        <v>0</v>
      </c>
      <c r="BK2199" s="2">
        <v>0</v>
      </c>
      <c r="BL2199" s="2">
        <v>0</v>
      </c>
      <c r="BM2199" s="2">
        <v>0</v>
      </c>
      <c r="BN2199" s="2">
        <v>418</v>
      </c>
      <c r="BO2199" s="2">
        <v>1171</v>
      </c>
      <c r="BP2199" s="2">
        <v>0</v>
      </c>
      <c r="BQ2199" s="2">
        <v>0</v>
      </c>
      <c r="BR2199" s="2">
        <v>0</v>
      </c>
      <c r="BS2199" s="2">
        <v>0</v>
      </c>
      <c r="BT2199" s="2">
        <v>0</v>
      </c>
      <c r="BU2199" s="2">
        <v>657</v>
      </c>
      <c r="BV2199" s="2">
        <v>0</v>
      </c>
      <c r="BW2199" s="2">
        <v>686</v>
      </c>
    </row>
    <row r="2200" spans="1:75" s="2" customFormat="1" ht="12.95" customHeight="1">
      <c r="A2200" s="2">
        <v>2755</v>
      </c>
      <c r="B2200" s="2" t="s">
        <v>7360</v>
      </c>
      <c r="C2200" s="2" t="str">
        <f>IF(D2200=0,"Standard only",INDEX($AR$1:$BW$1,1,MATCH(D2200,AR2200:BW2200,0)))</f>
        <v>ST_Root_Pos</v>
      </c>
      <c r="D2200" s="2">
        <v>6063</v>
      </c>
      <c r="E2200" s="31">
        <v>3.7573960287930199</v>
      </c>
      <c r="F2200" s="2">
        <v>520.34059999999999</v>
      </c>
      <c r="G2200" s="2">
        <v>9.19</v>
      </c>
      <c r="H2200" s="2" t="s">
        <v>25</v>
      </c>
      <c r="I2200" s="2" t="s">
        <v>13280</v>
      </c>
      <c r="J2200" s="2" t="s">
        <v>8825</v>
      </c>
      <c r="L2200" s="2" t="s">
        <v>11840</v>
      </c>
      <c r="M2200" s="2">
        <v>3.2</v>
      </c>
      <c r="N2200" s="2" t="s">
        <v>8825</v>
      </c>
      <c r="O2200" s="2" t="s">
        <v>8825</v>
      </c>
      <c r="P2200" s="2">
        <v>26</v>
      </c>
      <c r="Q2200" s="2" t="s">
        <v>7353</v>
      </c>
      <c r="U2200" s="2" t="s">
        <v>7361</v>
      </c>
      <c r="V2200" s="2" t="s">
        <v>7362</v>
      </c>
      <c r="W2200" s="2" t="str">
        <f>"piechart: colorlist=""#00FF00,#FFFFFF,#C0C0C0,#FFFF00,#0000FF,#000080,#008080,#800000,#808000,#800080,#FF0000,#FF00FF"" valuelist="""&amp;AF2200&amp;","&amp;AG2200&amp;","&amp;AH2200&amp;","&amp;AI2200&amp;","&amp;AJ2200&amp;","&amp;AK2200&amp;","&amp;AL2200&amp;","&amp;AM2200&amp;","&amp;AN2200&amp;","&amp;AO2200&amp;","&amp;AP2200&amp;","&amp;AQ2200&amp;""""</f>
        <v>piechart: colorlist="#00FF00,#FFFFFF,#C0C0C0,#FFFF00,#0000FF,#000080,#008080,#800000,#808000,#800080,#FF0000,#FF00FF" valuelist="0,0,0,0,0,0,0,1498,10187,5297,0,11783"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v>0</v>
      </c>
      <c r="AL2200" s="2">
        <v>0</v>
      </c>
      <c r="AM2200" s="2">
        <v>1498</v>
      </c>
      <c r="AN2200" s="2">
        <v>10187</v>
      </c>
      <c r="AO2200" s="2">
        <v>5297</v>
      </c>
      <c r="AP2200" s="2">
        <v>0</v>
      </c>
      <c r="AQ2200" s="2">
        <v>11783</v>
      </c>
      <c r="AR2200" s="2">
        <v>0</v>
      </c>
      <c r="AS2200" s="2">
        <v>0</v>
      </c>
      <c r="AT2200" s="2">
        <v>0</v>
      </c>
      <c r="AU2200" s="2">
        <v>0</v>
      </c>
      <c r="AV2200" s="2">
        <v>0</v>
      </c>
      <c r="AW2200" s="2">
        <v>5530</v>
      </c>
      <c r="AX2200" s="2">
        <v>4657</v>
      </c>
      <c r="AY2200" s="2">
        <v>1498</v>
      </c>
      <c r="AZ2200" s="2">
        <v>0</v>
      </c>
      <c r="BA2200" s="2">
        <v>0</v>
      </c>
      <c r="BB2200" s="2">
        <v>5297</v>
      </c>
      <c r="BC2200" s="2">
        <v>0</v>
      </c>
      <c r="BD2200" s="2">
        <v>0</v>
      </c>
      <c r="BE2200" s="2">
        <v>0</v>
      </c>
      <c r="BF2200" s="2">
        <v>0</v>
      </c>
      <c r="BG2200" s="2">
        <v>0</v>
      </c>
      <c r="BH2200" s="2">
        <v>0</v>
      </c>
      <c r="BI2200" s="2">
        <v>0</v>
      </c>
      <c r="BJ2200" s="2">
        <v>0</v>
      </c>
      <c r="BK2200" s="2">
        <v>0</v>
      </c>
      <c r="BL2200" s="2">
        <v>0</v>
      </c>
      <c r="BM2200" s="2">
        <v>0</v>
      </c>
      <c r="BN2200" s="2">
        <v>0</v>
      </c>
      <c r="BO2200" s="2">
        <v>0</v>
      </c>
      <c r="BP2200" s="2">
        <v>0</v>
      </c>
      <c r="BQ2200" s="2">
        <v>5720</v>
      </c>
      <c r="BR2200" s="2">
        <v>6063</v>
      </c>
      <c r="BS2200" s="2">
        <v>0</v>
      </c>
      <c r="BT2200" s="2">
        <v>0</v>
      </c>
      <c r="BU2200" s="2">
        <v>0</v>
      </c>
      <c r="BV2200" s="2">
        <v>0</v>
      </c>
      <c r="BW2200" s="2">
        <v>0</v>
      </c>
    </row>
    <row r="2201" spans="1:75" s="2" customFormat="1" ht="12.95" customHeight="1">
      <c r="A2201" s="2">
        <v>2762</v>
      </c>
      <c r="B2201" s="2" t="s">
        <v>7371</v>
      </c>
      <c r="C2201" s="2" t="str">
        <f>IF(D2201=0,"Standard only",INDEX($AR$1:$BW$1,1,MATCH(D2201,AR2201:BW2201,0)))</f>
        <v>GG_Root_Pos</v>
      </c>
      <c r="D2201" s="2">
        <v>1558</v>
      </c>
      <c r="E2201" s="31">
        <v>3.19256745333655</v>
      </c>
      <c r="F2201" s="2">
        <v>523.16309999999999</v>
      </c>
      <c r="G2201" s="2">
        <v>6.96</v>
      </c>
      <c r="H2201" s="2" t="s">
        <v>25</v>
      </c>
      <c r="I2201" s="2" t="s">
        <v>13281</v>
      </c>
      <c r="J2201" s="2" t="s">
        <v>8825</v>
      </c>
      <c r="L2201" s="2" t="s">
        <v>11840</v>
      </c>
      <c r="M2201" s="2">
        <v>3.2</v>
      </c>
      <c r="N2201" s="2" t="s">
        <v>8825</v>
      </c>
      <c r="O2201" s="2" t="s">
        <v>8825</v>
      </c>
      <c r="P2201" s="2">
        <v>28</v>
      </c>
      <c r="Q2201" s="2" t="s">
        <v>7372</v>
      </c>
      <c r="U2201" s="2" t="s">
        <v>7373</v>
      </c>
      <c r="V2201" s="2" t="s">
        <v>7374</v>
      </c>
      <c r="W2201" s="2" t="str">
        <f>"piechart: colorlist=""#00FF00,#FFFFFF,#C0C0C0,#FFFF00,#0000FF,#000080,#008080,#800000,#808000,#800080,#FF0000,#FF00FF"" valuelist="""&amp;AF2201&amp;","&amp;AG2201&amp;","&amp;AH2201&amp;","&amp;AI2201&amp;","&amp;AJ2201&amp;","&amp;AK2201&amp;","&amp;AL2201&amp;","&amp;AM2201&amp;","&amp;AN2201&amp;","&amp;AO2201&amp;","&amp;AP2201&amp;","&amp;AQ2201&amp;""""</f>
        <v>piechart: colorlist="#00FF00,#FFFFFF,#C0C0C0,#FFFF00,#0000FF,#000080,#008080,#800000,#808000,#800080,#FF0000,#FF00FF" valuelist="0,0,0,0,0,0,0,0,1558,1367,0,0"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1558</v>
      </c>
      <c r="AO2201" s="2">
        <v>1367</v>
      </c>
      <c r="AP2201" s="2">
        <v>0</v>
      </c>
      <c r="AQ2201" s="2">
        <v>0</v>
      </c>
      <c r="AR2201" s="2">
        <v>0</v>
      </c>
      <c r="AS2201" s="2">
        <v>0</v>
      </c>
      <c r="AT2201" s="2">
        <v>0</v>
      </c>
      <c r="AU2201" s="2">
        <v>0</v>
      </c>
      <c r="AV2201" s="2">
        <v>0</v>
      </c>
      <c r="AW2201" s="2">
        <v>0</v>
      </c>
      <c r="AX2201" s="2">
        <v>1558</v>
      </c>
      <c r="AY2201" s="2">
        <v>0</v>
      </c>
      <c r="AZ2201" s="2">
        <v>0</v>
      </c>
      <c r="BA2201" s="2">
        <v>0</v>
      </c>
      <c r="BB2201" s="2">
        <v>1367</v>
      </c>
      <c r="BC2201" s="2">
        <v>0</v>
      </c>
      <c r="BD2201" s="2">
        <v>0</v>
      </c>
      <c r="BE2201" s="2">
        <v>0</v>
      </c>
      <c r="BF2201" s="2">
        <v>0</v>
      </c>
      <c r="BG2201" s="2">
        <v>0</v>
      </c>
      <c r="BH2201" s="2">
        <v>0</v>
      </c>
      <c r="BI2201" s="2">
        <v>0</v>
      </c>
      <c r="BJ2201" s="2">
        <v>0</v>
      </c>
      <c r="BK2201" s="2">
        <v>0</v>
      </c>
      <c r="BL2201" s="2">
        <v>0</v>
      </c>
      <c r="BM2201" s="2">
        <v>0</v>
      </c>
      <c r="BN2201" s="2">
        <v>0</v>
      </c>
      <c r="BO2201" s="2">
        <v>0</v>
      </c>
      <c r="BP2201" s="2">
        <v>0</v>
      </c>
      <c r="BQ2201" s="2">
        <v>0</v>
      </c>
      <c r="BR2201" s="2">
        <v>0</v>
      </c>
      <c r="BS2201" s="2">
        <v>0</v>
      </c>
      <c r="BT2201" s="2">
        <v>0</v>
      </c>
      <c r="BU2201" s="2">
        <v>0</v>
      </c>
      <c r="BV2201" s="2">
        <v>0</v>
      </c>
      <c r="BW2201" s="2">
        <v>0</v>
      </c>
    </row>
    <row r="2202" spans="1:75" s="2" customFormat="1" ht="12.95" customHeight="1">
      <c r="A2202" s="2">
        <v>2763</v>
      </c>
      <c r="B2202" s="2" t="s">
        <v>7375</v>
      </c>
      <c r="C2202" s="2" t="str">
        <f>IF(D2202=0,"Standard only",INDEX($AR$1:$BW$1,1,MATCH(D2202,AR2202:BW2202,0)))</f>
        <v>LE_LeafStem_Pos</v>
      </c>
      <c r="D2202" s="2">
        <v>4080</v>
      </c>
      <c r="E2202" s="31">
        <v>3.61066016308988</v>
      </c>
      <c r="F2202" s="2">
        <v>523.25239999999997</v>
      </c>
      <c r="G2202" s="2">
        <v>5.9</v>
      </c>
      <c r="H2202" s="2" t="s">
        <v>25</v>
      </c>
      <c r="I2202" s="2" t="s">
        <v>13275</v>
      </c>
      <c r="J2202" s="2" t="s">
        <v>8825</v>
      </c>
      <c r="L2202" s="2" t="s">
        <v>11840</v>
      </c>
      <c r="M2202" s="2">
        <v>3.2</v>
      </c>
      <c r="N2202" s="2" t="s">
        <v>8825</v>
      </c>
      <c r="O2202" s="2" t="s">
        <v>8825</v>
      </c>
      <c r="P2202" s="2">
        <v>27</v>
      </c>
      <c r="Q2202" s="2" t="s">
        <v>7376</v>
      </c>
      <c r="U2202" s="2" t="s">
        <v>7377</v>
      </c>
      <c r="V2202" s="2" t="s">
        <v>7378</v>
      </c>
      <c r="W2202" s="2" t="str">
        <f>"piechart: colorlist=""#00FF00,#FFFFFF,#C0C0C0,#FFFF00,#0000FF,#000080,#008080,#800000,#808000,#800080,#FF0000,#FF00FF"" valuelist="""&amp;AF2202&amp;","&amp;AG2202&amp;","&amp;AH2202&amp;","&amp;AI2202&amp;","&amp;AJ2202&amp;","&amp;AK2202&amp;","&amp;AL2202&amp;","&amp;AM2202&amp;","&amp;AN2202&amp;","&amp;AO2202&amp;","&amp;AP2202&amp;","&amp;AQ2202&amp;""""</f>
        <v>piechart: colorlist="#00FF00,#FFFFFF,#C0C0C0,#FFFF00,#0000FF,#000080,#008080,#800000,#808000,#800080,#FF0000,#FF00FF" valuelist="0,0,0,0,0,0,0,0,0,0,4080,0"</v>
      </c>
      <c r="AF2202" s="2">
        <v>0</v>
      </c>
      <c r="AG2202" s="2">
        <v>0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  <c r="AM2202" s="2">
        <v>0</v>
      </c>
      <c r="AN2202" s="2">
        <v>0</v>
      </c>
      <c r="AO2202" s="2">
        <v>0</v>
      </c>
      <c r="AP2202" s="2">
        <v>4080</v>
      </c>
      <c r="AQ2202" s="2">
        <v>0</v>
      </c>
      <c r="AR2202" s="2">
        <v>0</v>
      </c>
      <c r="AS2202" s="2">
        <v>0</v>
      </c>
      <c r="AT2202" s="2">
        <v>0</v>
      </c>
      <c r="AU2202" s="2">
        <v>0</v>
      </c>
      <c r="AV2202" s="2">
        <v>0</v>
      </c>
      <c r="AW2202" s="2">
        <v>0</v>
      </c>
      <c r="AX2202" s="2">
        <v>0</v>
      </c>
      <c r="AY2202" s="2">
        <v>0</v>
      </c>
      <c r="AZ2202" s="2">
        <v>0</v>
      </c>
      <c r="BA2202" s="2">
        <v>0</v>
      </c>
      <c r="BB2202" s="2">
        <v>0</v>
      </c>
      <c r="BC2202" s="2">
        <v>0</v>
      </c>
      <c r="BD2202" s="2">
        <v>4080</v>
      </c>
      <c r="BE2202" s="2">
        <v>0</v>
      </c>
      <c r="BF2202" s="2">
        <v>0</v>
      </c>
      <c r="BG2202" s="2">
        <v>0</v>
      </c>
      <c r="BH2202" s="2">
        <v>0</v>
      </c>
      <c r="BI2202" s="2">
        <v>0</v>
      </c>
      <c r="BJ2202" s="2">
        <v>0</v>
      </c>
      <c r="BK2202" s="2">
        <v>0</v>
      </c>
      <c r="BL2202" s="2">
        <v>0</v>
      </c>
      <c r="BM2202" s="2">
        <v>0</v>
      </c>
      <c r="BN2202" s="2">
        <v>0</v>
      </c>
      <c r="BO2202" s="2">
        <v>0</v>
      </c>
      <c r="BP2202" s="2">
        <v>0</v>
      </c>
      <c r="BQ2202" s="2">
        <v>0</v>
      </c>
      <c r="BR2202" s="2">
        <v>0</v>
      </c>
      <c r="BS2202" s="2">
        <v>0</v>
      </c>
      <c r="BT2202" s="2">
        <v>0</v>
      </c>
      <c r="BU2202" s="2">
        <v>0</v>
      </c>
      <c r="BV2202" s="2">
        <v>0</v>
      </c>
      <c r="BW2202" s="2">
        <v>0</v>
      </c>
    </row>
    <row r="2203" spans="1:75" s="2" customFormat="1" ht="12.95" customHeight="1">
      <c r="A2203" s="2">
        <v>2764</v>
      </c>
      <c r="B2203" s="2" t="s">
        <v>7379</v>
      </c>
      <c r="C2203" s="2" t="str">
        <f>IF(D2203=0,"Standard only",INDEX($AR$1:$BW$1,1,MATCH(D2203,AR2203:BW2203,0)))</f>
        <v>ST_LeafStem_Pos</v>
      </c>
      <c r="D2203" s="2">
        <v>3076</v>
      </c>
      <c r="E2203" s="31">
        <v>3.09061070782841</v>
      </c>
      <c r="F2203" s="2">
        <v>523.25530000000003</v>
      </c>
      <c r="G2203" s="2">
        <v>5.74</v>
      </c>
      <c r="H2203" s="2" t="s">
        <v>25</v>
      </c>
      <c r="I2203" s="2" t="s">
        <v>13275</v>
      </c>
      <c r="J2203" s="2" t="s">
        <v>8825</v>
      </c>
      <c r="L2203" s="2" t="s">
        <v>11840</v>
      </c>
      <c r="M2203" s="2">
        <v>3.2</v>
      </c>
      <c r="N2203" s="2" t="s">
        <v>8825</v>
      </c>
      <c r="O2203" s="2" t="s">
        <v>8825</v>
      </c>
      <c r="P2203" s="2">
        <v>27</v>
      </c>
      <c r="Q2203" s="2" t="s">
        <v>7376</v>
      </c>
      <c r="U2203" s="2" t="s">
        <v>7380</v>
      </c>
      <c r="V2203" s="2" t="s">
        <v>7381</v>
      </c>
      <c r="W2203" s="2" t="str">
        <f>"piechart: colorlist=""#00FF00,#FFFFFF,#C0C0C0,#FFFF00,#0000FF,#000080,#008080,#800000,#808000,#800080,#FF0000,#FF00FF"" valuelist="""&amp;AF2203&amp;","&amp;AG2203&amp;","&amp;AH2203&amp;","&amp;AI2203&amp;","&amp;AJ2203&amp;","&amp;AK2203&amp;","&amp;AL2203&amp;","&amp;AM2203&amp;","&amp;AN2203&amp;","&amp;AO2203&amp;","&amp;AP2203&amp;","&amp;AQ2203&amp;""""</f>
        <v>piechart: colorlist="#00FF00,#FFFFFF,#C0C0C0,#FFFF00,#0000FF,#000080,#008080,#800000,#808000,#800080,#FF0000,#FF00FF" valuelist="0,0,0,0,0,0,0,0,0,0,1232,3076"</v>
      </c>
      <c r="AF2203" s="2">
        <v>0</v>
      </c>
      <c r="AG2203" s="2">
        <v>0</v>
      </c>
      <c r="AH2203" s="2">
        <v>0</v>
      </c>
      <c r="AI2203" s="2">
        <v>0</v>
      </c>
      <c r="AJ2203" s="2">
        <v>0</v>
      </c>
      <c r="AK2203" s="2">
        <v>0</v>
      </c>
      <c r="AL2203" s="2">
        <v>0</v>
      </c>
      <c r="AM2203" s="2">
        <v>0</v>
      </c>
      <c r="AN2203" s="2">
        <v>0</v>
      </c>
      <c r="AO2203" s="2">
        <v>0</v>
      </c>
      <c r="AP2203" s="2">
        <v>1232</v>
      </c>
      <c r="AQ2203" s="2">
        <v>3076</v>
      </c>
      <c r="AR2203" s="2">
        <v>0</v>
      </c>
      <c r="AS2203" s="2">
        <v>0</v>
      </c>
      <c r="AT2203" s="2">
        <v>0</v>
      </c>
      <c r="AU2203" s="2">
        <v>0</v>
      </c>
      <c r="AV2203" s="2">
        <v>0</v>
      </c>
      <c r="AW2203" s="2">
        <v>0</v>
      </c>
      <c r="AX2203" s="2">
        <v>0</v>
      </c>
      <c r="AY2203" s="2">
        <v>0</v>
      </c>
      <c r="AZ2203" s="2">
        <v>0</v>
      </c>
      <c r="BA2203" s="2">
        <v>0</v>
      </c>
      <c r="BB2203" s="2">
        <v>0</v>
      </c>
      <c r="BC2203" s="2">
        <v>0</v>
      </c>
      <c r="BD2203" s="2">
        <v>1232</v>
      </c>
      <c r="BE2203" s="2">
        <v>0</v>
      </c>
      <c r="BF2203" s="2">
        <v>0</v>
      </c>
      <c r="BG2203" s="2">
        <v>0</v>
      </c>
      <c r="BH2203" s="2">
        <v>0</v>
      </c>
      <c r="BI2203" s="2">
        <v>0</v>
      </c>
      <c r="BJ2203" s="2">
        <v>0</v>
      </c>
      <c r="BK2203" s="2">
        <v>0</v>
      </c>
      <c r="BL2203" s="2">
        <v>0</v>
      </c>
      <c r="BM2203" s="2">
        <v>0</v>
      </c>
      <c r="BN2203" s="2">
        <v>0</v>
      </c>
      <c r="BO2203" s="2">
        <v>0</v>
      </c>
      <c r="BP2203" s="2">
        <v>0</v>
      </c>
      <c r="BQ2203" s="2">
        <v>3076</v>
      </c>
      <c r="BR2203" s="2">
        <v>0</v>
      </c>
      <c r="BS2203" s="2">
        <v>0</v>
      </c>
      <c r="BT2203" s="2">
        <v>0</v>
      </c>
      <c r="BU2203" s="2">
        <v>0</v>
      </c>
      <c r="BV2203" s="2">
        <v>0</v>
      </c>
      <c r="BW2203" s="2">
        <v>0</v>
      </c>
    </row>
    <row r="2204" spans="1:75" s="2" customFormat="1" ht="12.95" customHeight="1">
      <c r="A2204" s="2">
        <v>2776</v>
      </c>
      <c r="B2204" s="2" t="s">
        <v>7390</v>
      </c>
      <c r="C2204" s="2" t="str">
        <f>IF(D2204=0,"Standard only",INDEX($AR$1:$BW$1,1,MATCH(D2204,AR2204:BW2204,0)))</f>
        <v>GG_Root_Pos</v>
      </c>
      <c r="D2204" s="2">
        <v>2218</v>
      </c>
      <c r="E2204" s="31">
        <v>3.3459615418131401</v>
      </c>
      <c r="F2204" s="2">
        <v>529.17160000000001</v>
      </c>
      <c r="G2204" s="2">
        <v>6.49</v>
      </c>
      <c r="H2204" s="2" t="s">
        <v>25</v>
      </c>
      <c r="I2204" s="2" t="s">
        <v>13275</v>
      </c>
      <c r="J2204" s="2" t="s">
        <v>8825</v>
      </c>
      <c r="L2204" s="2" t="s">
        <v>11840</v>
      </c>
      <c r="M2204" s="2">
        <v>3.2</v>
      </c>
      <c r="N2204" s="2" t="s">
        <v>8825</v>
      </c>
      <c r="O2204" s="2" t="s">
        <v>8825</v>
      </c>
      <c r="P2204" s="2">
        <v>27</v>
      </c>
      <c r="Q2204" s="2" t="s">
        <v>7391</v>
      </c>
      <c r="U2204" s="2" t="s">
        <v>7392</v>
      </c>
      <c r="V2204" s="2" t="s">
        <v>7393</v>
      </c>
      <c r="W2204" s="2" t="str">
        <f>"piechart: colorlist=""#00FF00,#FFFFFF,#C0C0C0,#FFFF00,#0000FF,#000080,#008080,#800000,#808000,#800080,#FF0000,#FF00FF"" valuelist="""&amp;AF2204&amp;","&amp;AG2204&amp;","&amp;AH2204&amp;","&amp;AI2204&amp;","&amp;AJ2204&amp;","&amp;AK2204&amp;","&amp;AL2204&amp;","&amp;AM2204&amp;","&amp;AN2204&amp;","&amp;AO2204&amp;","&amp;AP2204&amp;","&amp;AQ2204&amp;""""</f>
        <v>piechart: colorlist="#00FF00,#FFFFFF,#C0C0C0,#FFFF00,#0000FF,#000080,#008080,#800000,#808000,#800080,#FF0000,#FF00FF" valuelist="0,0,0,0,0,0,0,0,2218,1217,0,0"</v>
      </c>
      <c r="AF2204" s="2">
        <v>0</v>
      </c>
      <c r="AG2204" s="2">
        <v>0</v>
      </c>
      <c r="AH2204" s="2">
        <v>0</v>
      </c>
      <c r="AI2204" s="2">
        <v>0</v>
      </c>
      <c r="AJ2204" s="2">
        <v>0</v>
      </c>
      <c r="AK2204" s="2">
        <v>0</v>
      </c>
      <c r="AL2204" s="2">
        <v>0</v>
      </c>
      <c r="AM2204" s="2">
        <v>0</v>
      </c>
      <c r="AN2204" s="2">
        <v>2218</v>
      </c>
      <c r="AO2204" s="2">
        <v>1217</v>
      </c>
      <c r="AP2204" s="2">
        <v>0</v>
      </c>
      <c r="AQ2204" s="2">
        <v>0</v>
      </c>
      <c r="AR2204" s="2">
        <v>0</v>
      </c>
      <c r="AS2204" s="2">
        <v>0</v>
      </c>
      <c r="AT2204" s="2">
        <v>0</v>
      </c>
      <c r="AU2204" s="2">
        <v>0</v>
      </c>
      <c r="AV2204" s="2">
        <v>0</v>
      </c>
      <c r="AW2204" s="2">
        <v>0</v>
      </c>
      <c r="AX2204" s="2">
        <v>2218</v>
      </c>
      <c r="AY2204" s="2">
        <v>0</v>
      </c>
      <c r="AZ2204" s="2">
        <v>0</v>
      </c>
      <c r="BA2204" s="2">
        <v>0</v>
      </c>
      <c r="BB2204" s="2">
        <v>1217</v>
      </c>
      <c r="BC2204" s="2">
        <v>0</v>
      </c>
      <c r="BD2204" s="2">
        <v>0</v>
      </c>
      <c r="BE2204" s="2">
        <v>0</v>
      </c>
      <c r="BF2204" s="2">
        <v>0</v>
      </c>
      <c r="BG2204" s="2">
        <v>0</v>
      </c>
      <c r="BH2204" s="2">
        <v>0</v>
      </c>
      <c r="BI2204" s="2">
        <v>0</v>
      </c>
      <c r="BJ2204" s="2">
        <v>0</v>
      </c>
      <c r="BK2204" s="2">
        <v>0</v>
      </c>
      <c r="BL2204" s="2">
        <v>0</v>
      </c>
      <c r="BM2204" s="2">
        <v>0</v>
      </c>
      <c r="BN2204" s="2">
        <v>0</v>
      </c>
      <c r="BO2204" s="2">
        <v>0</v>
      </c>
      <c r="BP2204" s="2">
        <v>0</v>
      </c>
      <c r="BQ2204" s="2">
        <v>0</v>
      </c>
      <c r="BR2204" s="2">
        <v>0</v>
      </c>
      <c r="BS2204" s="2">
        <v>0</v>
      </c>
      <c r="BT2204" s="2">
        <v>0</v>
      </c>
      <c r="BU2204" s="2">
        <v>0</v>
      </c>
      <c r="BV2204" s="2">
        <v>0</v>
      </c>
      <c r="BW2204" s="2">
        <v>0</v>
      </c>
    </row>
    <row r="2205" spans="1:75" s="2" customFormat="1" ht="12.95" customHeight="1">
      <c r="A2205" s="2">
        <v>2783</v>
      </c>
      <c r="B2205" s="2" t="s">
        <v>7408</v>
      </c>
      <c r="C2205" s="2" t="str">
        <f>IF(D2205=0,"Standard only",INDEX($AR$1:$BW$1,1,MATCH(D2205,AR2205:BW2205,0)))</f>
        <v>LE_LeafStem_Pos</v>
      </c>
      <c r="D2205" s="2">
        <v>3343</v>
      </c>
      <c r="E2205" s="31">
        <v>3.52413637659257</v>
      </c>
      <c r="F2205" s="2">
        <v>531.32039999999995</v>
      </c>
      <c r="G2205" s="2">
        <v>3.71</v>
      </c>
      <c r="H2205" s="2" t="s">
        <v>25</v>
      </c>
      <c r="I2205" s="2" t="s">
        <v>13281</v>
      </c>
      <c r="J2205" s="2" t="s">
        <v>8825</v>
      </c>
      <c r="L2205" s="2" t="s">
        <v>11840</v>
      </c>
      <c r="M2205" s="2">
        <v>3.2</v>
      </c>
      <c r="N2205" s="2" t="s">
        <v>8825</v>
      </c>
      <c r="O2205" s="2" t="s">
        <v>8825</v>
      </c>
      <c r="P2205" s="2">
        <v>28</v>
      </c>
      <c r="Q2205" s="2" t="s">
        <v>7409</v>
      </c>
      <c r="U2205" s="2" t="s">
        <v>7410</v>
      </c>
      <c r="V2205" s="2" t="s">
        <v>7411</v>
      </c>
      <c r="W2205" s="2" t="str">
        <f>"piechart: colorlist=""#00FF00,#FFFFFF,#C0C0C0,#FFFF00,#0000FF,#000080,#008080,#800000,#808000,#800080,#FF0000,#FF00FF"" valuelist="""&amp;AF2205&amp;","&amp;AG2205&amp;","&amp;AH2205&amp;","&amp;AI2205&amp;","&amp;AJ2205&amp;","&amp;AK2205&amp;","&amp;AL2205&amp;","&amp;AM2205&amp;","&amp;AN2205&amp;","&amp;AO2205&amp;","&amp;AP2205&amp;","&amp;AQ2205&amp;""""</f>
        <v>piechart: colorlist="#00FF00,#FFFFFF,#C0C0C0,#FFFF00,#0000FF,#000080,#008080,#800000,#808000,#800080,#FF0000,#FF00FF" valuelist="0,0,0,0,0,0,0,0,0,0,3965,799"</v>
      </c>
      <c r="AF2205" s="2">
        <v>0</v>
      </c>
      <c r="AG2205" s="2">
        <v>0</v>
      </c>
      <c r="AH2205" s="2">
        <v>0</v>
      </c>
      <c r="AI2205" s="2">
        <v>0</v>
      </c>
      <c r="AJ2205" s="2">
        <v>0</v>
      </c>
      <c r="AK2205" s="2">
        <v>0</v>
      </c>
      <c r="AL2205" s="2">
        <v>0</v>
      </c>
      <c r="AM2205" s="2">
        <v>0</v>
      </c>
      <c r="AN2205" s="2">
        <v>0</v>
      </c>
      <c r="AO2205" s="2">
        <v>0</v>
      </c>
      <c r="AP2205" s="2">
        <v>3965</v>
      </c>
      <c r="AQ2205" s="2">
        <v>799</v>
      </c>
      <c r="AR2205" s="2">
        <v>0</v>
      </c>
      <c r="AS2205" s="2">
        <v>0</v>
      </c>
      <c r="AT2205" s="2">
        <v>0</v>
      </c>
      <c r="AU2205" s="2">
        <v>0</v>
      </c>
      <c r="AV2205" s="2">
        <v>0</v>
      </c>
      <c r="AW2205" s="2">
        <v>0</v>
      </c>
      <c r="AX2205" s="2">
        <v>0</v>
      </c>
      <c r="AY2205" s="2">
        <v>0</v>
      </c>
      <c r="AZ2205" s="2">
        <v>0</v>
      </c>
      <c r="BA2205" s="2">
        <v>0</v>
      </c>
      <c r="BB2205" s="2">
        <v>0</v>
      </c>
      <c r="BC2205" s="2">
        <v>622</v>
      </c>
      <c r="BD2205" s="2">
        <v>3343</v>
      </c>
      <c r="BE2205" s="2">
        <v>0</v>
      </c>
      <c r="BF2205" s="2">
        <v>0</v>
      </c>
      <c r="BG2205" s="2">
        <v>0</v>
      </c>
      <c r="BH2205" s="2">
        <v>0</v>
      </c>
      <c r="BI2205" s="2">
        <v>0</v>
      </c>
      <c r="BJ2205" s="2">
        <v>0</v>
      </c>
      <c r="BK2205" s="2">
        <v>0</v>
      </c>
      <c r="BL2205" s="2">
        <v>0</v>
      </c>
      <c r="BM2205" s="2">
        <v>0</v>
      </c>
      <c r="BN2205" s="2">
        <v>0</v>
      </c>
      <c r="BO2205" s="2">
        <v>0</v>
      </c>
      <c r="BP2205" s="2">
        <v>0</v>
      </c>
      <c r="BQ2205" s="2">
        <v>0</v>
      </c>
      <c r="BR2205" s="2">
        <v>0</v>
      </c>
      <c r="BS2205" s="2">
        <v>799</v>
      </c>
      <c r="BT2205" s="2">
        <v>0</v>
      </c>
      <c r="BU2205" s="2">
        <v>0</v>
      </c>
      <c r="BV2205" s="2">
        <v>0</v>
      </c>
      <c r="BW2205" s="2">
        <v>0</v>
      </c>
    </row>
    <row r="2206" spans="1:75" s="2" customFormat="1" ht="12.95" customHeight="1">
      <c r="A2206" s="2">
        <v>2786</v>
      </c>
      <c r="B2206" s="2" t="s">
        <v>7416</v>
      </c>
      <c r="C2206" s="2" t="str">
        <f>IF(D2206=0,"Standard only",INDEX($AR$1:$BW$1,1,MATCH(D2206,AR2206:BW2206,0)))</f>
        <v>GG_Root_Pos</v>
      </c>
      <c r="D2206" s="2">
        <v>13193</v>
      </c>
      <c r="E2206" s="31">
        <v>4.1203435624380296</v>
      </c>
      <c r="F2206" s="2">
        <v>532.2183</v>
      </c>
      <c r="G2206" s="2">
        <v>5.2</v>
      </c>
      <c r="H2206" s="2" t="s">
        <v>25</v>
      </c>
      <c r="I2206" s="2" t="s">
        <v>13275</v>
      </c>
      <c r="J2206" s="2" t="s">
        <v>8825</v>
      </c>
      <c r="L2206" s="2" t="s">
        <v>11840</v>
      </c>
      <c r="M2206" s="2">
        <v>3.2</v>
      </c>
      <c r="N2206" s="2" t="s">
        <v>8825</v>
      </c>
      <c r="O2206" s="2" t="s">
        <v>8825</v>
      </c>
      <c r="P2206" s="2">
        <v>27</v>
      </c>
      <c r="Q2206" s="2" t="s">
        <v>7413</v>
      </c>
      <c r="U2206" s="2" t="s">
        <v>7417</v>
      </c>
      <c r="V2206" s="2" t="s">
        <v>7418</v>
      </c>
      <c r="W2206" s="2" t="str">
        <f>"piechart: colorlist=""#00FF00,#FFFFFF,#C0C0C0,#FFFF00,#0000FF,#000080,#008080,#800000,#808000,#800080,#FF0000,#FF00FF"" valuelist="""&amp;AF2206&amp;","&amp;AG2206&amp;","&amp;AH2206&amp;","&amp;AI2206&amp;","&amp;AJ2206&amp;","&amp;AK2206&amp;","&amp;AL2206&amp;","&amp;AM2206&amp;","&amp;AN2206&amp;","&amp;AO2206&amp;","&amp;AP2206&amp;","&amp;AQ2206&amp;""""</f>
        <v>piechart: colorlist="#00FF00,#FFFFFF,#C0C0C0,#FFFF00,#0000FF,#000080,#008080,#800000,#808000,#800080,#FF0000,#FF00FF" valuelist="0,0,0,0,0,0,0,0,13193,6741,0,0"</v>
      </c>
      <c r="AF2206" s="2">
        <v>0</v>
      </c>
      <c r="AG2206" s="2">
        <v>0</v>
      </c>
      <c r="AH2206" s="2">
        <v>0</v>
      </c>
      <c r="AI2206" s="2">
        <v>0</v>
      </c>
      <c r="AJ2206" s="2">
        <v>0</v>
      </c>
      <c r="AK2206" s="2">
        <v>0</v>
      </c>
      <c r="AL2206" s="2">
        <v>0</v>
      </c>
      <c r="AM2206" s="2">
        <v>0</v>
      </c>
      <c r="AN2206" s="2">
        <v>13193</v>
      </c>
      <c r="AO2206" s="2">
        <v>6741</v>
      </c>
      <c r="AP2206" s="2">
        <v>0</v>
      </c>
      <c r="AQ2206" s="2">
        <v>0</v>
      </c>
      <c r="AR2206" s="2">
        <v>0</v>
      </c>
      <c r="AS2206" s="2">
        <v>0</v>
      </c>
      <c r="AT2206" s="2">
        <v>0</v>
      </c>
      <c r="AU2206" s="2">
        <v>0</v>
      </c>
      <c r="AV2206" s="2">
        <v>0</v>
      </c>
      <c r="AW2206" s="2">
        <v>0</v>
      </c>
      <c r="AX2206" s="2">
        <v>13193</v>
      </c>
      <c r="AY2206" s="2">
        <v>0</v>
      </c>
      <c r="AZ2206" s="2">
        <v>0</v>
      </c>
      <c r="BA2206" s="2">
        <v>0</v>
      </c>
      <c r="BB2206" s="2">
        <v>6741</v>
      </c>
      <c r="BC2206" s="2">
        <v>0</v>
      </c>
      <c r="BD2206" s="2">
        <v>0</v>
      </c>
      <c r="BE2206" s="2">
        <v>0</v>
      </c>
      <c r="BF2206" s="2">
        <v>0</v>
      </c>
      <c r="BG2206" s="2">
        <v>0</v>
      </c>
      <c r="BH2206" s="2">
        <v>0</v>
      </c>
      <c r="BI2206" s="2">
        <v>0</v>
      </c>
      <c r="BJ2206" s="2">
        <v>0</v>
      </c>
      <c r="BK2206" s="2">
        <v>0</v>
      </c>
      <c r="BL2206" s="2">
        <v>0</v>
      </c>
      <c r="BM2206" s="2">
        <v>0</v>
      </c>
      <c r="BN2206" s="2">
        <v>0</v>
      </c>
      <c r="BO2206" s="2">
        <v>0</v>
      </c>
      <c r="BP2206" s="2">
        <v>0</v>
      </c>
      <c r="BQ2206" s="2">
        <v>0</v>
      </c>
      <c r="BR2206" s="2">
        <v>0</v>
      </c>
      <c r="BS2206" s="2">
        <v>0</v>
      </c>
      <c r="BT2206" s="2">
        <v>0</v>
      </c>
      <c r="BU2206" s="2">
        <v>0</v>
      </c>
      <c r="BV2206" s="2">
        <v>0</v>
      </c>
      <c r="BW2206" s="2">
        <v>0</v>
      </c>
    </row>
    <row r="2207" spans="1:75" s="2" customFormat="1" ht="12.95" customHeight="1">
      <c r="A2207" s="2">
        <v>2789</v>
      </c>
      <c r="B2207" s="2" t="s">
        <v>7419</v>
      </c>
      <c r="C2207" s="2" t="str">
        <f>IF(D2207=0,"Standard only",INDEX($AR$1:$BW$1,1,MATCH(D2207,AR2207:BW2207,0)))</f>
        <v>GM_LeafStem_Pos</v>
      </c>
      <c r="D2207" s="2">
        <v>1072</v>
      </c>
      <c r="E2207" s="31">
        <v>3.0301947853567501</v>
      </c>
      <c r="F2207" s="2">
        <v>533.12630000000001</v>
      </c>
      <c r="G2207" s="2">
        <v>4.2</v>
      </c>
      <c r="H2207" s="2" t="s">
        <v>25</v>
      </c>
      <c r="I2207" s="2" t="s">
        <v>13274</v>
      </c>
      <c r="J2207" s="2" t="s">
        <v>8825</v>
      </c>
      <c r="L2207" s="2" t="s">
        <v>11840</v>
      </c>
      <c r="M2207" s="2">
        <v>3.2</v>
      </c>
      <c r="N2207" s="2" t="s">
        <v>8825</v>
      </c>
      <c r="O2207" s="2" t="s">
        <v>8825</v>
      </c>
      <c r="P2207" s="2">
        <v>25</v>
      </c>
      <c r="Q2207" s="2" t="s">
        <v>1934</v>
      </c>
      <c r="U2207" s="2" t="s">
        <v>7420</v>
      </c>
      <c r="V2207" s="2" t="s">
        <v>7421</v>
      </c>
      <c r="W2207" s="2" t="str">
        <f>"piechart: colorlist=""#00FF00,#FFFFFF,#C0C0C0,#FFFF00,#0000FF,#000080,#008080,#800000,#808000,#800080,#FF0000,#FF00FF"" valuelist="""&amp;AF2207&amp;","&amp;AG2207&amp;","&amp;AH2207&amp;","&amp;AI2207&amp;","&amp;AJ2207&amp;","&amp;AK2207&amp;","&amp;AL2207&amp;","&amp;AM2207&amp;","&amp;AN2207&amp;","&amp;AO2207&amp;","&amp;AP2207&amp;","&amp;AQ2207&amp;""""</f>
        <v>piechart: colorlist="#00FF00,#FFFFFF,#C0C0C0,#FFFF00,#0000FF,#000080,#008080,#800000,#808000,#800080,#FF0000,#FF00FF" valuelist="0,0,0,0,0,0,0,1072,0,0,0,0"</v>
      </c>
      <c r="AF2207" s="2">
        <v>0</v>
      </c>
      <c r="AG2207" s="2">
        <v>0</v>
      </c>
      <c r="AH2207" s="2">
        <v>0</v>
      </c>
      <c r="AI2207" s="2">
        <v>0</v>
      </c>
      <c r="AJ2207" s="2">
        <v>0</v>
      </c>
      <c r="AK2207" s="2">
        <v>0</v>
      </c>
      <c r="AL2207" s="2">
        <v>0</v>
      </c>
      <c r="AM2207" s="2">
        <v>1072</v>
      </c>
      <c r="AN2207" s="2">
        <v>0</v>
      </c>
      <c r="AO2207" s="2">
        <v>0</v>
      </c>
      <c r="AP2207" s="2">
        <v>0</v>
      </c>
      <c r="AQ2207" s="2">
        <v>0</v>
      </c>
      <c r="AR2207" s="2">
        <v>0</v>
      </c>
      <c r="AS2207" s="2">
        <v>0</v>
      </c>
      <c r="AT2207" s="2">
        <v>0</v>
      </c>
      <c r="AU2207" s="2">
        <v>0</v>
      </c>
      <c r="AV2207" s="2">
        <v>0</v>
      </c>
      <c r="AW2207" s="2">
        <v>0</v>
      </c>
      <c r="AX2207" s="2">
        <v>0</v>
      </c>
      <c r="AY2207" s="2">
        <v>1072</v>
      </c>
      <c r="AZ2207" s="2">
        <v>0</v>
      </c>
      <c r="BA2207" s="2">
        <v>0</v>
      </c>
      <c r="BB2207" s="2">
        <v>0</v>
      </c>
      <c r="BC2207" s="2">
        <v>0</v>
      </c>
      <c r="BD2207" s="2">
        <v>0</v>
      </c>
      <c r="BE2207" s="2">
        <v>0</v>
      </c>
      <c r="BF2207" s="2">
        <v>0</v>
      </c>
      <c r="BG2207" s="2">
        <v>0</v>
      </c>
      <c r="BH2207" s="2">
        <v>0</v>
      </c>
      <c r="BI2207" s="2">
        <v>0</v>
      </c>
      <c r="BJ2207" s="2">
        <v>0</v>
      </c>
      <c r="BK2207" s="2">
        <v>0</v>
      </c>
      <c r="BL2207" s="2">
        <v>0</v>
      </c>
      <c r="BM2207" s="2">
        <v>0</v>
      </c>
      <c r="BN2207" s="2">
        <v>0</v>
      </c>
      <c r="BO2207" s="2">
        <v>0</v>
      </c>
      <c r="BP2207" s="2">
        <v>0</v>
      </c>
      <c r="BQ2207" s="2">
        <v>0</v>
      </c>
      <c r="BR2207" s="2">
        <v>0</v>
      </c>
      <c r="BS2207" s="2">
        <v>0</v>
      </c>
      <c r="BT2207" s="2">
        <v>0</v>
      </c>
      <c r="BU2207" s="2">
        <v>0</v>
      </c>
      <c r="BV2207" s="2">
        <v>0</v>
      </c>
      <c r="BW2207" s="2">
        <v>0</v>
      </c>
    </row>
    <row r="2208" spans="1:75" s="2" customFormat="1" ht="12.95" customHeight="1">
      <c r="A2208" s="2">
        <v>2791</v>
      </c>
      <c r="B2208" s="2" t="s">
        <v>1933</v>
      </c>
      <c r="C2208" s="2" t="str">
        <f>IF(D2208=0,"Standard only",INDEX($AR$1:$BW$1,1,MATCH(D2208,AR2208:BW2208,0)))</f>
        <v>GU_Root_Pos</v>
      </c>
      <c r="D2208" s="2">
        <v>10255</v>
      </c>
      <c r="E2208" s="31">
        <v>4.0109356647043803</v>
      </c>
      <c r="F2208" s="2">
        <v>533.13160000000005</v>
      </c>
      <c r="G2208" s="2">
        <v>4.4400000000000004</v>
      </c>
      <c r="H2208" s="2" t="s">
        <v>25</v>
      </c>
      <c r="I2208" s="2" t="s">
        <v>13274</v>
      </c>
      <c r="J2208" s="2" t="s">
        <v>8825</v>
      </c>
      <c r="L2208" s="2" t="s">
        <v>11840</v>
      </c>
      <c r="M2208" s="2">
        <v>3.2</v>
      </c>
      <c r="N2208" s="2" t="s">
        <v>8825</v>
      </c>
      <c r="O2208" s="2" t="s">
        <v>8825</v>
      </c>
      <c r="P2208" s="2">
        <v>25</v>
      </c>
      <c r="Q2208" s="2" t="s">
        <v>1934</v>
      </c>
      <c r="U2208" s="2" t="s">
        <v>1935</v>
      </c>
      <c r="V2208" s="2" t="s">
        <v>1936</v>
      </c>
      <c r="W2208" s="2" t="str">
        <f>"piechart: colorlist=""#00FF00,#FFFFFF,#C0C0C0,#FFFF00,#0000FF,#000080,#008080,#800000,#808000,#800080,#FF0000,#FF00FF"" valuelist="""&amp;AF2208&amp;","&amp;AG2208&amp;","&amp;AH2208&amp;","&amp;AI2208&amp;","&amp;AJ2208&amp;","&amp;AK2208&amp;","&amp;AL2208&amp;","&amp;AM2208&amp;","&amp;AN2208&amp;","&amp;AO2208&amp;","&amp;AP2208&amp;","&amp;AQ2208&amp;""""</f>
        <v>piechart: colorlist="#00FF00,#FFFFFF,#C0C0C0,#FFFF00,#0000FF,#000080,#008080,#800000,#808000,#800080,#FF0000,#FF00FF" valuelist="0,0,0,0,0,0,0,0,3781,10255,0,0"</v>
      </c>
      <c r="AF2208" s="2">
        <v>0</v>
      </c>
      <c r="AG2208" s="2">
        <v>0</v>
      </c>
      <c r="AH2208" s="2">
        <v>0</v>
      </c>
      <c r="AI2208" s="2">
        <v>0</v>
      </c>
      <c r="AJ2208" s="2">
        <v>0</v>
      </c>
      <c r="AK2208" s="2">
        <v>0</v>
      </c>
      <c r="AL2208" s="2">
        <v>0</v>
      </c>
      <c r="AM2208" s="2">
        <v>0</v>
      </c>
      <c r="AN2208" s="2">
        <v>3781</v>
      </c>
      <c r="AO2208" s="2">
        <v>10255</v>
      </c>
      <c r="AP2208" s="2">
        <v>0</v>
      </c>
      <c r="AQ2208" s="2">
        <v>0</v>
      </c>
      <c r="AR2208" s="2">
        <v>0</v>
      </c>
      <c r="AS2208" s="2">
        <v>0</v>
      </c>
      <c r="AT2208" s="2">
        <v>0</v>
      </c>
      <c r="AU2208" s="2">
        <v>0</v>
      </c>
      <c r="AV2208" s="2">
        <v>0</v>
      </c>
      <c r="AW2208" s="2">
        <v>486</v>
      </c>
      <c r="AX2208" s="2">
        <v>3295</v>
      </c>
      <c r="AY2208" s="2">
        <v>0</v>
      </c>
      <c r="AZ2208" s="2">
        <v>0</v>
      </c>
      <c r="BA2208" s="2">
        <v>0</v>
      </c>
      <c r="BB2208" s="2">
        <v>10255</v>
      </c>
      <c r="BC2208" s="2">
        <v>0</v>
      </c>
      <c r="BD2208" s="2">
        <v>0</v>
      </c>
      <c r="BE2208" s="2">
        <v>0</v>
      </c>
      <c r="BF2208" s="2">
        <v>0</v>
      </c>
      <c r="BG2208" s="2">
        <v>0</v>
      </c>
      <c r="BH2208" s="2">
        <v>0</v>
      </c>
      <c r="BI2208" s="2">
        <v>0</v>
      </c>
      <c r="BJ2208" s="2">
        <v>0</v>
      </c>
      <c r="BK2208" s="2">
        <v>0</v>
      </c>
      <c r="BL2208" s="2">
        <v>0</v>
      </c>
      <c r="BM2208" s="2">
        <v>0</v>
      </c>
      <c r="BN2208" s="2">
        <v>0</v>
      </c>
      <c r="BO2208" s="2">
        <v>0</v>
      </c>
      <c r="BP2208" s="2">
        <v>0</v>
      </c>
      <c r="BQ2208" s="2">
        <v>0</v>
      </c>
      <c r="BR2208" s="2">
        <v>0</v>
      </c>
      <c r="BS2208" s="2">
        <v>0</v>
      </c>
      <c r="BT2208" s="2">
        <v>0</v>
      </c>
      <c r="BU2208" s="2">
        <v>0</v>
      </c>
      <c r="BV2208" s="2">
        <v>0</v>
      </c>
      <c r="BW2208" s="2">
        <v>0</v>
      </c>
    </row>
    <row r="2209" spans="1:75" s="2" customFormat="1" ht="12.95" customHeight="1">
      <c r="A2209" s="2">
        <v>2793</v>
      </c>
      <c r="B2209" s="2" t="s">
        <v>7422</v>
      </c>
      <c r="C2209" s="2" t="str">
        <f>IF(D2209=0,"Standard only",INDEX($AR$1:$BW$1,1,MATCH(D2209,AR2209:BW2209,0)))</f>
        <v>GU_Root_Pos</v>
      </c>
      <c r="D2209" s="2">
        <v>1291</v>
      </c>
      <c r="E2209" s="31">
        <v>3.1109262422664199</v>
      </c>
      <c r="F2209" s="2">
        <v>533.13199999999995</v>
      </c>
      <c r="G2209" s="2">
        <v>5.27</v>
      </c>
      <c r="H2209" s="2" t="s">
        <v>25</v>
      </c>
      <c r="I2209" s="2" t="s">
        <v>13274</v>
      </c>
      <c r="J2209" s="2" t="s">
        <v>8825</v>
      </c>
      <c r="L2209" s="2" t="s">
        <v>11840</v>
      </c>
      <c r="M2209" s="2">
        <v>3.2</v>
      </c>
      <c r="N2209" s="2" t="s">
        <v>8825</v>
      </c>
      <c r="O2209" s="2" t="s">
        <v>8825</v>
      </c>
      <c r="P2209" s="2">
        <v>25</v>
      </c>
      <c r="Q2209" s="2" t="s">
        <v>1934</v>
      </c>
      <c r="U2209" s="2" t="s">
        <v>7423</v>
      </c>
      <c r="V2209" s="2" t="s">
        <v>7424</v>
      </c>
      <c r="W2209" s="2" t="str">
        <f>"piechart: colorlist=""#00FF00,#FFFFFF,#C0C0C0,#FFFF00,#0000FF,#000080,#008080,#800000,#808000,#800080,#FF0000,#FF00FF"" valuelist="""&amp;AF2209&amp;","&amp;AG2209&amp;","&amp;AH2209&amp;","&amp;AI2209&amp;","&amp;AJ2209&amp;","&amp;AK2209&amp;","&amp;AL2209&amp;","&amp;AM2209&amp;","&amp;AN2209&amp;","&amp;AO2209&amp;","&amp;AP2209&amp;","&amp;AQ2209&amp;""""</f>
        <v>piechart: colorlist="#00FF00,#FFFFFF,#C0C0C0,#FFFF00,#0000FF,#000080,#008080,#800000,#808000,#800080,#FF0000,#FF00FF" valuelist="0,0,0,0,0,0,0,0,0,1291,0,0"</v>
      </c>
      <c r="AF2209" s="2">
        <v>0</v>
      </c>
      <c r="AG2209" s="2">
        <v>0</v>
      </c>
      <c r="AH2209" s="2">
        <v>0</v>
      </c>
      <c r="AI2209" s="2">
        <v>0</v>
      </c>
      <c r="AJ2209" s="2">
        <v>0</v>
      </c>
      <c r="AK2209" s="2">
        <v>0</v>
      </c>
      <c r="AL2209" s="2">
        <v>0</v>
      </c>
      <c r="AM2209" s="2">
        <v>0</v>
      </c>
      <c r="AN2209" s="2">
        <v>0</v>
      </c>
      <c r="AO2209" s="2">
        <v>1291</v>
      </c>
      <c r="AP2209" s="2">
        <v>0</v>
      </c>
      <c r="AQ2209" s="2">
        <v>0</v>
      </c>
      <c r="AR2209" s="2">
        <v>0</v>
      </c>
      <c r="AS2209" s="2">
        <v>0</v>
      </c>
      <c r="AT2209" s="2">
        <v>0</v>
      </c>
      <c r="AU2209" s="2">
        <v>0</v>
      </c>
      <c r="AV2209" s="2">
        <v>0</v>
      </c>
      <c r="AW2209" s="2">
        <v>0</v>
      </c>
      <c r="AX2209" s="2">
        <v>0</v>
      </c>
      <c r="AY2209" s="2">
        <v>0</v>
      </c>
      <c r="AZ2209" s="2">
        <v>0</v>
      </c>
      <c r="BA2209" s="2">
        <v>0</v>
      </c>
      <c r="BB2209" s="2">
        <v>1291</v>
      </c>
      <c r="BC2209" s="2">
        <v>0</v>
      </c>
      <c r="BD2209" s="2">
        <v>0</v>
      </c>
      <c r="BE2209" s="2">
        <v>0</v>
      </c>
      <c r="BF2209" s="2">
        <v>0</v>
      </c>
      <c r="BG2209" s="2">
        <v>0</v>
      </c>
      <c r="BH2209" s="2">
        <v>0</v>
      </c>
      <c r="BI2209" s="2">
        <v>0</v>
      </c>
      <c r="BJ2209" s="2">
        <v>0</v>
      </c>
      <c r="BK2209" s="2">
        <v>0</v>
      </c>
      <c r="BL2209" s="2">
        <v>0</v>
      </c>
      <c r="BM2209" s="2">
        <v>0</v>
      </c>
      <c r="BN2209" s="2">
        <v>0</v>
      </c>
      <c r="BO2209" s="2">
        <v>0</v>
      </c>
      <c r="BP2209" s="2">
        <v>0</v>
      </c>
      <c r="BQ2209" s="2">
        <v>0</v>
      </c>
      <c r="BR2209" s="2">
        <v>0</v>
      </c>
      <c r="BS2209" s="2">
        <v>0</v>
      </c>
      <c r="BT2209" s="2">
        <v>0</v>
      </c>
      <c r="BU2209" s="2">
        <v>0</v>
      </c>
      <c r="BV2209" s="2">
        <v>0</v>
      </c>
      <c r="BW2209" s="2">
        <v>0</v>
      </c>
    </row>
    <row r="2210" spans="1:75" s="2" customFormat="1" ht="12.95" customHeight="1">
      <c r="A2210" s="2">
        <v>2794</v>
      </c>
      <c r="B2210" s="2" t="s">
        <v>7425</v>
      </c>
      <c r="C2210" s="2" t="str">
        <f>IF(D2210=0,"Standard only",INDEX($AR$1:$BW$1,1,MATCH(D2210,AR2210:BW2210,0)))</f>
        <v>OP_Root_Pos</v>
      </c>
      <c r="D2210" s="2">
        <v>1706</v>
      </c>
      <c r="E2210" s="31">
        <v>3.2319790268315001</v>
      </c>
      <c r="F2210" s="2">
        <v>533.2192</v>
      </c>
      <c r="G2210" s="2">
        <v>3.6</v>
      </c>
      <c r="H2210" s="2" t="s">
        <v>25</v>
      </c>
      <c r="I2210" s="2" t="s">
        <v>13280</v>
      </c>
      <c r="J2210" s="2" t="s">
        <v>8825</v>
      </c>
      <c r="L2210" s="2" t="s">
        <v>11840</v>
      </c>
      <c r="M2210" s="2">
        <v>3.2</v>
      </c>
      <c r="N2210" s="2" t="s">
        <v>8825</v>
      </c>
      <c r="O2210" s="2" t="s">
        <v>8825</v>
      </c>
      <c r="P2210" s="2">
        <v>26</v>
      </c>
      <c r="Q2210" s="2" t="s">
        <v>7426</v>
      </c>
      <c r="U2210" s="2" t="s">
        <v>7427</v>
      </c>
      <c r="V2210" s="2" t="s">
        <v>7428</v>
      </c>
      <c r="W2210" s="2" t="str">
        <f>"piechart: colorlist=""#00FF00,#FFFFFF,#C0C0C0,#FFFF00,#0000FF,#000080,#008080,#800000,#808000,#800080,#FF0000,#FF00FF"" valuelist="""&amp;AF2210&amp;","&amp;AG2210&amp;","&amp;AH2210&amp;","&amp;AI2210&amp;","&amp;AJ2210&amp;","&amp;AK2210&amp;","&amp;AL2210&amp;","&amp;AM2210&amp;","&amp;AN2210&amp;","&amp;AO2210&amp;","&amp;AP2210&amp;","&amp;AQ2210&amp;""""</f>
        <v>piechart: colorlist="#00FF00,#FFFFFF,#C0C0C0,#FFFF00,#0000FF,#000080,#008080,#800000,#808000,#800080,#FF0000,#FF00FF" valuelist="0,0,0,0,0,1706,0,0,0,0,0,0"</v>
      </c>
      <c r="AF2210" s="2">
        <v>0</v>
      </c>
      <c r="AG2210" s="2">
        <v>0</v>
      </c>
      <c r="AH2210" s="2">
        <v>0</v>
      </c>
      <c r="AI2210" s="2">
        <v>0</v>
      </c>
      <c r="AJ2210" s="2">
        <v>0</v>
      </c>
      <c r="AK2210" s="2">
        <v>1706</v>
      </c>
      <c r="AL2210" s="2">
        <v>0</v>
      </c>
      <c r="AM2210" s="2">
        <v>0</v>
      </c>
      <c r="AN2210" s="2">
        <v>0</v>
      </c>
      <c r="AO2210" s="2">
        <v>0</v>
      </c>
      <c r="AP2210" s="2">
        <v>0</v>
      </c>
      <c r="AQ2210" s="2">
        <v>0</v>
      </c>
      <c r="AR2210" s="2">
        <v>0</v>
      </c>
      <c r="AS2210" s="2">
        <v>0</v>
      </c>
      <c r="AT2210" s="2">
        <v>0</v>
      </c>
      <c r="AU2210" s="2">
        <v>0</v>
      </c>
      <c r="AV2210" s="2">
        <v>0</v>
      </c>
      <c r="AW2210" s="2">
        <v>0</v>
      </c>
      <c r="AX2210" s="2">
        <v>0</v>
      </c>
      <c r="AY2210" s="2">
        <v>0</v>
      </c>
      <c r="AZ2210" s="2">
        <v>0</v>
      </c>
      <c r="BA2210" s="2">
        <v>0</v>
      </c>
      <c r="BB2210" s="2">
        <v>0</v>
      </c>
      <c r="BC2210" s="2">
        <v>0</v>
      </c>
      <c r="BD2210" s="2">
        <v>0</v>
      </c>
      <c r="BE2210" s="2">
        <v>0</v>
      </c>
      <c r="BF2210" s="2">
        <v>0</v>
      </c>
      <c r="BG2210" s="2">
        <v>0</v>
      </c>
      <c r="BH2210" s="2">
        <v>0</v>
      </c>
      <c r="BI2210" s="2">
        <v>0</v>
      </c>
      <c r="BJ2210" s="2">
        <v>0</v>
      </c>
      <c r="BK2210" s="2">
        <v>0</v>
      </c>
      <c r="BL2210" s="2">
        <v>0</v>
      </c>
      <c r="BM2210" s="2">
        <v>1706</v>
      </c>
      <c r="BN2210" s="2">
        <v>0</v>
      </c>
      <c r="BO2210" s="2">
        <v>0</v>
      </c>
      <c r="BP2210" s="2">
        <v>0</v>
      </c>
      <c r="BQ2210" s="2">
        <v>0</v>
      </c>
      <c r="BR2210" s="2">
        <v>0</v>
      </c>
      <c r="BS2210" s="2">
        <v>0</v>
      </c>
      <c r="BT2210" s="2">
        <v>0</v>
      </c>
      <c r="BU2210" s="2">
        <v>0</v>
      </c>
      <c r="BV2210" s="2">
        <v>0</v>
      </c>
      <c r="BW2210" s="2">
        <v>0</v>
      </c>
    </row>
    <row r="2211" spans="1:75" s="2" customFormat="1" ht="12.95" customHeight="1">
      <c r="A2211" s="2">
        <v>2795</v>
      </c>
      <c r="B2211" s="2" t="s">
        <v>7429</v>
      </c>
      <c r="C2211" s="2" t="str">
        <f>IF(D2211=0,"Standard only",INDEX($AR$1:$BW$1,1,MATCH(D2211,AR2211:BW2211,0)))</f>
        <v>GG_Root_Pos</v>
      </c>
      <c r="D2211" s="2">
        <v>1290</v>
      </c>
      <c r="E2211" s="31">
        <v>3.1041455505540099</v>
      </c>
      <c r="F2211" s="2">
        <v>534.19759999999997</v>
      </c>
      <c r="G2211" s="2">
        <v>3.67</v>
      </c>
      <c r="H2211" s="2" t="s">
        <v>25</v>
      </c>
      <c r="I2211" s="2" t="s">
        <v>13280</v>
      </c>
      <c r="J2211" s="2" t="s">
        <v>8825</v>
      </c>
      <c r="L2211" s="2" t="s">
        <v>11840</v>
      </c>
      <c r="M2211" s="2">
        <v>3.2</v>
      </c>
      <c r="N2211" s="2" t="s">
        <v>8825</v>
      </c>
      <c r="O2211" s="2" t="s">
        <v>8825</v>
      </c>
      <c r="P2211" s="2">
        <v>26</v>
      </c>
      <c r="Q2211" s="2" t="s">
        <v>7430</v>
      </c>
      <c r="U2211" s="2" t="s">
        <v>7431</v>
      </c>
      <c r="V2211" s="2" t="s">
        <v>7432</v>
      </c>
      <c r="W2211" s="2" t="str">
        <f>"piechart: colorlist=""#00FF00,#FFFFFF,#C0C0C0,#FFFF00,#0000FF,#000080,#008080,#800000,#808000,#800080,#FF0000,#FF00FF"" valuelist="""&amp;AF2211&amp;","&amp;AG2211&amp;","&amp;AH2211&amp;","&amp;AI2211&amp;","&amp;AJ2211&amp;","&amp;AK2211&amp;","&amp;AL2211&amp;","&amp;AM2211&amp;","&amp;AN2211&amp;","&amp;AO2211&amp;","&amp;AP2211&amp;","&amp;AQ2211&amp;""""</f>
        <v>piechart: colorlist="#00FF00,#FFFFFF,#C0C0C0,#FFFF00,#0000FF,#000080,#008080,#800000,#808000,#800080,#FF0000,#FF00FF" valuelist="0,0,0,0,0,0,0,0,1290,1271,0,0"</v>
      </c>
      <c r="AF2211" s="2">
        <v>0</v>
      </c>
      <c r="AG2211" s="2">
        <v>0</v>
      </c>
      <c r="AH2211" s="2">
        <v>0</v>
      </c>
      <c r="AI2211" s="2">
        <v>0</v>
      </c>
      <c r="AJ2211" s="2">
        <v>0</v>
      </c>
      <c r="AK2211" s="2">
        <v>0</v>
      </c>
      <c r="AL2211" s="2">
        <v>0</v>
      </c>
      <c r="AM2211" s="2">
        <v>0</v>
      </c>
      <c r="AN2211" s="2">
        <v>1290</v>
      </c>
      <c r="AO2211" s="2">
        <v>1271</v>
      </c>
      <c r="AP2211" s="2">
        <v>0</v>
      </c>
      <c r="AQ2211" s="2">
        <v>0</v>
      </c>
      <c r="AR2211" s="2">
        <v>0</v>
      </c>
      <c r="AS2211" s="2">
        <v>0</v>
      </c>
      <c r="AT2211" s="2">
        <v>0</v>
      </c>
      <c r="AU2211" s="2">
        <v>0</v>
      </c>
      <c r="AV2211" s="2">
        <v>0</v>
      </c>
      <c r="AW2211" s="2">
        <v>0</v>
      </c>
      <c r="AX2211" s="2">
        <v>1290</v>
      </c>
      <c r="AY2211" s="2">
        <v>0</v>
      </c>
      <c r="AZ2211" s="2">
        <v>0</v>
      </c>
      <c r="BA2211" s="2">
        <v>0</v>
      </c>
      <c r="BB2211" s="2">
        <v>1271</v>
      </c>
      <c r="BC2211" s="2">
        <v>0</v>
      </c>
      <c r="BD2211" s="2">
        <v>0</v>
      </c>
      <c r="BE2211" s="2">
        <v>0</v>
      </c>
      <c r="BF2211" s="2">
        <v>0</v>
      </c>
      <c r="BG2211" s="2">
        <v>0</v>
      </c>
      <c r="BH2211" s="2">
        <v>0</v>
      </c>
      <c r="BI2211" s="2">
        <v>0</v>
      </c>
      <c r="BJ2211" s="2">
        <v>0</v>
      </c>
      <c r="BK2211" s="2">
        <v>0</v>
      </c>
      <c r="BL2211" s="2">
        <v>0</v>
      </c>
      <c r="BM2211" s="2">
        <v>0</v>
      </c>
      <c r="BN2211" s="2">
        <v>0</v>
      </c>
      <c r="BO2211" s="2">
        <v>0</v>
      </c>
      <c r="BP2211" s="2">
        <v>0</v>
      </c>
      <c r="BQ2211" s="2">
        <v>0</v>
      </c>
      <c r="BR2211" s="2">
        <v>0</v>
      </c>
      <c r="BS2211" s="2">
        <v>0</v>
      </c>
      <c r="BT2211" s="2">
        <v>0</v>
      </c>
      <c r="BU2211" s="2">
        <v>0</v>
      </c>
      <c r="BV2211" s="2">
        <v>0</v>
      </c>
      <c r="BW2211" s="2">
        <v>0</v>
      </c>
    </row>
    <row r="2212" spans="1:75" s="2" customFormat="1" ht="12.95" customHeight="1">
      <c r="A2212" s="2">
        <v>2797</v>
      </c>
      <c r="B2212" s="2" t="s">
        <v>7437</v>
      </c>
      <c r="C2212" s="2" t="str">
        <f>IF(D2212=0,"Standard only",INDEX($AR$1:$BW$1,1,MATCH(D2212,AR2212:BW2212,0)))</f>
        <v>OS_LeafStem_Pos</v>
      </c>
      <c r="D2212" s="2">
        <v>2581</v>
      </c>
      <c r="E2212" s="31">
        <v>3.4117880045438702</v>
      </c>
      <c r="F2212" s="2">
        <v>535.1431</v>
      </c>
      <c r="G2212" s="2">
        <v>3.67</v>
      </c>
      <c r="H2212" s="2" t="s">
        <v>25</v>
      </c>
      <c r="I2212" s="2" t="s">
        <v>13274</v>
      </c>
      <c r="J2212" s="2" t="s">
        <v>8825</v>
      </c>
      <c r="L2212" s="2" t="s">
        <v>11840</v>
      </c>
      <c r="M2212" s="2">
        <v>3.2</v>
      </c>
      <c r="N2212" s="2" t="s">
        <v>8825</v>
      </c>
      <c r="O2212" s="2" t="s">
        <v>8825</v>
      </c>
      <c r="P2212" s="2">
        <v>25</v>
      </c>
      <c r="Q2212" s="2" t="s">
        <v>7438</v>
      </c>
      <c r="U2212" s="2" t="s">
        <v>7439</v>
      </c>
      <c r="V2212" s="2" t="s">
        <v>7440</v>
      </c>
      <c r="W2212" s="2" t="str">
        <f>"piechart: colorlist=""#00FF00,#FFFFFF,#C0C0C0,#FFFF00,#0000FF,#000080,#008080,#800000,#808000,#800080,#FF0000,#FF00FF"" valuelist="""&amp;AF2212&amp;","&amp;AG2212&amp;","&amp;AH2212&amp;","&amp;AI2212&amp;","&amp;AJ2212&amp;","&amp;AK2212&amp;","&amp;AL2212&amp;","&amp;AM2212&amp;","&amp;AN2212&amp;","&amp;AO2212&amp;","&amp;AP2212&amp;","&amp;AQ2212&amp;""""</f>
        <v>piechart: colorlist="#00FF00,#FFFFFF,#C0C0C0,#FFFF00,#0000FF,#000080,#008080,#800000,#808000,#800080,#FF0000,#FF00FF" valuelist="0,2581,0,0,0,0,0,0,0,0,0,0"</v>
      </c>
      <c r="AF2212" s="2">
        <v>0</v>
      </c>
      <c r="AG2212" s="2">
        <v>2581</v>
      </c>
      <c r="AH2212" s="2">
        <v>0</v>
      </c>
      <c r="AI2212" s="2">
        <v>0</v>
      </c>
      <c r="AJ2212" s="2">
        <v>0</v>
      </c>
      <c r="AK2212" s="2">
        <v>0</v>
      </c>
      <c r="AL2212" s="2">
        <v>0</v>
      </c>
      <c r="AM2212" s="2">
        <v>0</v>
      </c>
      <c r="AN2212" s="2">
        <v>0</v>
      </c>
      <c r="AO2212" s="2">
        <v>0</v>
      </c>
      <c r="AP2212" s="2">
        <v>0</v>
      </c>
      <c r="AQ2212" s="2">
        <v>0</v>
      </c>
      <c r="AR2212" s="2">
        <v>0</v>
      </c>
      <c r="AS2212" s="2">
        <v>0</v>
      </c>
      <c r="AT2212" s="2">
        <v>0</v>
      </c>
      <c r="AU2212" s="2">
        <v>0</v>
      </c>
      <c r="AV2212" s="2">
        <v>0</v>
      </c>
      <c r="AW2212" s="2">
        <v>0</v>
      </c>
      <c r="AX2212" s="2">
        <v>0</v>
      </c>
      <c r="AY2212" s="2">
        <v>0</v>
      </c>
      <c r="AZ2212" s="2">
        <v>0</v>
      </c>
      <c r="BA2212" s="2">
        <v>0</v>
      </c>
      <c r="BB2212" s="2">
        <v>0</v>
      </c>
      <c r="BC2212" s="2">
        <v>0</v>
      </c>
      <c r="BD2212" s="2">
        <v>0</v>
      </c>
      <c r="BE2212" s="2">
        <v>0</v>
      </c>
      <c r="BF2212" s="2">
        <v>0</v>
      </c>
      <c r="BG2212" s="2">
        <v>0</v>
      </c>
      <c r="BH2212" s="2">
        <v>0</v>
      </c>
      <c r="BI2212" s="2">
        <v>0</v>
      </c>
      <c r="BJ2212" s="2">
        <v>0</v>
      </c>
      <c r="BK2212" s="2">
        <v>0</v>
      </c>
      <c r="BL2212" s="2">
        <v>0</v>
      </c>
      <c r="BM2212" s="2">
        <v>0</v>
      </c>
      <c r="BN2212" s="2">
        <v>2581</v>
      </c>
      <c r="BO2212" s="2">
        <v>0</v>
      </c>
      <c r="BP2212" s="2">
        <v>0</v>
      </c>
      <c r="BQ2212" s="2">
        <v>0</v>
      </c>
      <c r="BR2212" s="2">
        <v>0</v>
      </c>
      <c r="BS2212" s="2">
        <v>0</v>
      </c>
      <c r="BT2212" s="2">
        <v>0</v>
      </c>
      <c r="BU2212" s="2">
        <v>0</v>
      </c>
      <c r="BV2212" s="2">
        <v>0</v>
      </c>
      <c r="BW2212" s="2">
        <v>0</v>
      </c>
    </row>
    <row r="2213" spans="1:75" s="2" customFormat="1" ht="12.95" customHeight="1">
      <c r="A2213" s="2">
        <v>2799</v>
      </c>
      <c r="B2213" s="2" t="s">
        <v>7444</v>
      </c>
      <c r="C2213" s="2" t="str">
        <f>IF(D2213=0,"Standard only",INDEX($AR$1:$BW$1,1,MATCH(D2213,AR2213:BW2213,0)))</f>
        <v>GG_Root_Pos</v>
      </c>
      <c r="D2213" s="2">
        <v>2584</v>
      </c>
      <c r="E2213" s="31">
        <v>3.4122925093230498</v>
      </c>
      <c r="F2213" s="2">
        <v>535.15859999999998</v>
      </c>
      <c r="G2213" s="2">
        <v>8</v>
      </c>
      <c r="H2213" s="2" t="s">
        <v>25</v>
      </c>
      <c r="I2213" s="2" t="s">
        <v>13279</v>
      </c>
      <c r="J2213" s="2" t="s">
        <v>8825</v>
      </c>
      <c r="L2213" s="2" t="s">
        <v>11840</v>
      </c>
      <c r="M2213" s="2">
        <v>3.2</v>
      </c>
      <c r="N2213" s="2" t="s">
        <v>8825</v>
      </c>
      <c r="O2213" s="2" t="s">
        <v>8825</v>
      </c>
      <c r="P2213" s="2">
        <v>29</v>
      </c>
      <c r="Q2213" s="2" t="s">
        <v>7445</v>
      </c>
      <c r="U2213" s="2" t="s">
        <v>7446</v>
      </c>
      <c r="V2213" s="2" t="s">
        <v>7447</v>
      </c>
      <c r="W2213" s="2" t="str">
        <f>"piechart: colorlist=""#00FF00,#FFFFFF,#C0C0C0,#FFFF00,#0000FF,#000080,#008080,#800000,#808000,#800080,#FF0000,#FF00FF"" valuelist="""&amp;AF2213&amp;","&amp;AG2213&amp;","&amp;AH2213&amp;","&amp;AI2213&amp;","&amp;AJ2213&amp;","&amp;AK2213&amp;","&amp;AL2213&amp;","&amp;AM2213&amp;","&amp;AN2213&amp;","&amp;AO2213&amp;","&amp;AP2213&amp;","&amp;AQ2213&amp;""""</f>
        <v>piechart: colorlist="#00FF00,#FFFFFF,#C0C0C0,#FFFF00,#0000FF,#000080,#008080,#800000,#808000,#800080,#FF0000,#FF00FF" valuelist="0,0,0,0,0,0,0,0,2584,1585,0,0"</v>
      </c>
      <c r="AF2213" s="2">
        <v>0</v>
      </c>
      <c r="AG2213" s="2">
        <v>0</v>
      </c>
      <c r="AH2213" s="2">
        <v>0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2584</v>
      </c>
      <c r="AO2213" s="2">
        <v>1585</v>
      </c>
      <c r="AP2213" s="2">
        <v>0</v>
      </c>
      <c r="AQ2213" s="2">
        <v>0</v>
      </c>
      <c r="AR2213" s="2">
        <v>0</v>
      </c>
      <c r="AS2213" s="2">
        <v>0</v>
      </c>
      <c r="AT2213" s="2">
        <v>0</v>
      </c>
      <c r="AU2213" s="2">
        <v>0</v>
      </c>
      <c r="AV2213" s="2">
        <v>0</v>
      </c>
      <c r="AW2213" s="2">
        <v>0</v>
      </c>
      <c r="AX2213" s="2">
        <v>2584</v>
      </c>
      <c r="AY2213" s="2">
        <v>0</v>
      </c>
      <c r="AZ2213" s="2">
        <v>0</v>
      </c>
      <c r="BA2213" s="2">
        <v>0</v>
      </c>
      <c r="BB2213" s="2">
        <v>1585</v>
      </c>
      <c r="BC2213" s="2">
        <v>0</v>
      </c>
      <c r="BD2213" s="2">
        <v>0</v>
      </c>
      <c r="BE2213" s="2">
        <v>0</v>
      </c>
      <c r="BF2213" s="2">
        <v>0</v>
      </c>
      <c r="BG2213" s="2">
        <v>0</v>
      </c>
      <c r="BH2213" s="2">
        <v>0</v>
      </c>
      <c r="BI2213" s="2">
        <v>0</v>
      </c>
      <c r="BJ2213" s="2">
        <v>0</v>
      </c>
      <c r="BK2213" s="2">
        <v>0</v>
      </c>
      <c r="BL2213" s="2">
        <v>0</v>
      </c>
      <c r="BM2213" s="2">
        <v>0</v>
      </c>
      <c r="BN2213" s="2">
        <v>0</v>
      </c>
      <c r="BO2213" s="2">
        <v>0</v>
      </c>
      <c r="BP2213" s="2">
        <v>0</v>
      </c>
      <c r="BQ2213" s="2">
        <v>0</v>
      </c>
      <c r="BR2213" s="2">
        <v>0</v>
      </c>
      <c r="BS2213" s="2">
        <v>0</v>
      </c>
      <c r="BT2213" s="2">
        <v>0</v>
      </c>
      <c r="BU2213" s="2">
        <v>0</v>
      </c>
      <c r="BV2213" s="2">
        <v>0</v>
      </c>
      <c r="BW2213" s="2">
        <v>0</v>
      </c>
    </row>
    <row r="2214" spans="1:75" s="2" customFormat="1" ht="12.95" customHeight="1">
      <c r="A2214" s="2">
        <v>2804</v>
      </c>
      <c r="B2214" s="2" t="s">
        <v>7448</v>
      </c>
      <c r="C2214" s="2" t="str">
        <f>IF(D2214=0,"Standard only",INDEX($AR$1:$BW$1,1,MATCH(D2214,AR2214:BW2214,0)))</f>
        <v>GU_Root_Pos</v>
      </c>
      <c r="D2214" s="2">
        <v>1157</v>
      </c>
      <c r="E2214" s="31">
        <v>3.0633333589517502</v>
      </c>
      <c r="F2214" s="2">
        <v>537.11990000000003</v>
      </c>
      <c r="G2214" s="2">
        <v>5.33</v>
      </c>
      <c r="H2214" s="2" t="s">
        <v>25</v>
      </c>
      <c r="I2214" s="2" t="s">
        <v>13282</v>
      </c>
      <c r="J2214" s="2" t="s">
        <v>8825</v>
      </c>
      <c r="L2214" s="2" t="s">
        <v>11840</v>
      </c>
      <c r="M2214" s="2">
        <v>3.2</v>
      </c>
      <c r="N2214" s="2" t="s">
        <v>8825</v>
      </c>
      <c r="O2214" s="2" t="s">
        <v>8825</v>
      </c>
      <c r="P2214" s="2">
        <v>31</v>
      </c>
      <c r="Q2214" s="2" t="s">
        <v>7449</v>
      </c>
      <c r="U2214" s="2" t="s">
        <v>7450</v>
      </c>
      <c r="V2214" s="2" t="s">
        <v>7451</v>
      </c>
      <c r="W2214" s="2" t="str">
        <f>"piechart: colorlist=""#00FF00,#FFFFFF,#C0C0C0,#FFFF00,#0000FF,#000080,#008080,#800000,#808000,#800080,#FF0000,#FF00FF"" valuelist="""&amp;AF2214&amp;","&amp;AG2214&amp;","&amp;AH2214&amp;","&amp;AI2214&amp;","&amp;AJ2214&amp;","&amp;AK2214&amp;","&amp;AL2214&amp;","&amp;AM2214&amp;","&amp;AN2214&amp;","&amp;AO2214&amp;","&amp;AP2214&amp;","&amp;AQ2214&amp;""""</f>
        <v>piechart: colorlist="#00FF00,#FFFFFF,#C0C0C0,#FFFF00,#0000FF,#000080,#008080,#800000,#808000,#800080,#FF0000,#FF00FF" valuelist="0,0,0,0,0,0,0,0,0,1157,0,0"</v>
      </c>
      <c r="AF2214" s="2">
        <v>0</v>
      </c>
      <c r="AG2214" s="2">
        <v>0</v>
      </c>
      <c r="AH2214" s="2">
        <v>0</v>
      </c>
      <c r="AI2214" s="2">
        <v>0</v>
      </c>
      <c r="AJ2214" s="2">
        <v>0</v>
      </c>
      <c r="AK2214" s="2">
        <v>0</v>
      </c>
      <c r="AL2214" s="2">
        <v>0</v>
      </c>
      <c r="AM2214" s="2">
        <v>0</v>
      </c>
      <c r="AN2214" s="2">
        <v>0</v>
      </c>
      <c r="AO2214" s="2">
        <v>1157</v>
      </c>
      <c r="AP2214" s="2">
        <v>0</v>
      </c>
      <c r="AQ2214" s="2">
        <v>0</v>
      </c>
      <c r="AR2214" s="2">
        <v>0</v>
      </c>
      <c r="AS2214" s="2">
        <v>0</v>
      </c>
      <c r="AT2214" s="2">
        <v>0</v>
      </c>
      <c r="AU2214" s="2">
        <v>0</v>
      </c>
      <c r="AV2214" s="2">
        <v>0</v>
      </c>
      <c r="AW2214" s="2">
        <v>0</v>
      </c>
      <c r="AX2214" s="2">
        <v>0</v>
      </c>
      <c r="AY2214" s="2">
        <v>0</v>
      </c>
      <c r="AZ2214" s="2">
        <v>0</v>
      </c>
      <c r="BA2214" s="2">
        <v>0</v>
      </c>
      <c r="BB2214" s="2">
        <v>1157</v>
      </c>
      <c r="BC2214" s="2">
        <v>0</v>
      </c>
      <c r="BD2214" s="2">
        <v>0</v>
      </c>
      <c r="BE2214" s="2">
        <v>0</v>
      </c>
      <c r="BF2214" s="2">
        <v>0</v>
      </c>
      <c r="BG2214" s="2">
        <v>0</v>
      </c>
      <c r="BH2214" s="2">
        <v>0</v>
      </c>
      <c r="BI2214" s="2">
        <v>0</v>
      </c>
      <c r="BJ2214" s="2">
        <v>0</v>
      </c>
      <c r="BK2214" s="2">
        <v>0</v>
      </c>
      <c r="BL2214" s="2">
        <v>0</v>
      </c>
      <c r="BM2214" s="2">
        <v>0</v>
      </c>
      <c r="BN2214" s="2">
        <v>0</v>
      </c>
      <c r="BO2214" s="2">
        <v>0</v>
      </c>
      <c r="BP2214" s="2">
        <v>0</v>
      </c>
      <c r="BQ2214" s="2">
        <v>0</v>
      </c>
      <c r="BR2214" s="2">
        <v>0</v>
      </c>
      <c r="BS2214" s="2">
        <v>0</v>
      </c>
      <c r="BT2214" s="2">
        <v>0</v>
      </c>
      <c r="BU2214" s="2">
        <v>0</v>
      </c>
      <c r="BV2214" s="2">
        <v>0</v>
      </c>
      <c r="BW2214" s="2">
        <v>0</v>
      </c>
    </row>
    <row r="2215" spans="1:75" s="2" customFormat="1" ht="12.95" customHeight="1">
      <c r="A2215" s="2">
        <v>2808</v>
      </c>
      <c r="B2215" s="2" t="s">
        <v>7460</v>
      </c>
      <c r="C2215" s="2" t="str">
        <f>IF(D2215=0,"Standard only",INDEX($AR$1:$BW$1,1,MATCH(D2215,AR2215:BW2215,0)))</f>
        <v>GG_Root_Pos</v>
      </c>
      <c r="D2215" s="2">
        <v>2028</v>
      </c>
      <c r="E2215" s="31">
        <v>3.3070679506612999</v>
      </c>
      <c r="F2215" s="2">
        <v>539.16629999999998</v>
      </c>
      <c r="G2215" s="2">
        <v>7.21</v>
      </c>
      <c r="H2215" s="2" t="s">
        <v>25</v>
      </c>
      <c r="I2215" s="2" t="s">
        <v>13283</v>
      </c>
      <c r="J2215" s="2" t="s">
        <v>8825</v>
      </c>
      <c r="L2215" s="2" t="s">
        <v>11840</v>
      </c>
      <c r="M2215" s="2">
        <v>3.2</v>
      </c>
      <c r="N2215" s="2" t="s">
        <v>8825</v>
      </c>
      <c r="O2215" s="2" t="s">
        <v>8825</v>
      </c>
      <c r="P2215" s="2">
        <v>32</v>
      </c>
      <c r="Q2215" s="2" t="s">
        <v>7461</v>
      </c>
      <c r="U2215" s="2" t="s">
        <v>7462</v>
      </c>
      <c r="V2215" s="2" t="s">
        <v>7463</v>
      </c>
      <c r="W2215" s="2" t="str">
        <f>"piechart: colorlist=""#00FF00,#FFFFFF,#C0C0C0,#FFFF00,#0000FF,#000080,#008080,#800000,#808000,#800080,#FF0000,#FF00FF"" valuelist="""&amp;AF2215&amp;","&amp;AG2215&amp;","&amp;AH2215&amp;","&amp;AI2215&amp;","&amp;AJ2215&amp;","&amp;AK2215&amp;","&amp;AL2215&amp;","&amp;AM2215&amp;","&amp;AN2215&amp;","&amp;AO2215&amp;","&amp;AP2215&amp;","&amp;AQ2215&amp;""""</f>
        <v>piechart: colorlist="#00FF00,#FFFFFF,#C0C0C0,#FFFF00,#0000FF,#000080,#008080,#800000,#808000,#800080,#FF0000,#FF00FF" valuelist="0,0,0,0,0,0,0,0,2028,1759,0,0"</v>
      </c>
      <c r="AF2215" s="2">
        <v>0</v>
      </c>
      <c r="AG2215" s="2">
        <v>0</v>
      </c>
      <c r="AH2215" s="2">
        <v>0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2028</v>
      </c>
      <c r="AO2215" s="2">
        <v>1759</v>
      </c>
      <c r="AP2215" s="2">
        <v>0</v>
      </c>
      <c r="AQ2215" s="2">
        <v>0</v>
      </c>
      <c r="AR2215" s="2">
        <v>0</v>
      </c>
      <c r="AS2215" s="2">
        <v>0</v>
      </c>
      <c r="AT2215" s="2">
        <v>0</v>
      </c>
      <c r="AU2215" s="2">
        <v>0</v>
      </c>
      <c r="AV2215" s="2">
        <v>0</v>
      </c>
      <c r="AW2215" s="2">
        <v>0</v>
      </c>
      <c r="AX2215" s="2">
        <v>2028</v>
      </c>
      <c r="AY2215" s="2">
        <v>0</v>
      </c>
      <c r="AZ2215" s="2">
        <v>0</v>
      </c>
      <c r="BA2215" s="2">
        <v>0</v>
      </c>
      <c r="BB2215" s="2">
        <v>1759</v>
      </c>
      <c r="BC2215" s="2">
        <v>0</v>
      </c>
      <c r="BD2215" s="2">
        <v>0</v>
      </c>
      <c r="BE2215" s="2">
        <v>0</v>
      </c>
      <c r="BF2215" s="2">
        <v>0</v>
      </c>
      <c r="BG2215" s="2">
        <v>0</v>
      </c>
      <c r="BH2215" s="2">
        <v>0</v>
      </c>
      <c r="BI2215" s="2">
        <v>0</v>
      </c>
      <c r="BJ2215" s="2">
        <v>0</v>
      </c>
      <c r="BK2215" s="2">
        <v>0</v>
      </c>
      <c r="BL2215" s="2">
        <v>0</v>
      </c>
      <c r="BM2215" s="2">
        <v>0</v>
      </c>
      <c r="BN2215" s="2">
        <v>0</v>
      </c>
      <c r="BO2215" s="2">
        <v>0</v>
      </c>
      <c r="BP2215" s="2">
        <v>0</v>
      </c>
      <c r="BQ2215" s="2">
        <v>0</v>
      </c>
      <c r="BR2215" s="2">
        <v>0</v>
      </c>
      <c r="BS2215" s="2">
        <v>0</v>
      </c>
      <c r="BT2215" s="2">
        <v>0</v>
      </c>
      <c r="BU2215" s="2">
        <v>0</v>
      </c>
      <c r="BV2215" s="2">
        <v>0</v>
      </c>
      <c r="BW2215" s="2">
        <v>0</v>
      </c>
    </row>
    <row r="2216" spans="1:75" s="2" customFormat="1" ht="12.95" customHeight="1">
      <c r="A2216" s="2">
        <v>2814</v>
      </c>
      <c r="B2216" s="2" t="s">
        <v>7468</v>
      </c>
      <c r="C2216" s="2" t="str">
        <f>IF(D2216=0,"Standard only",INDEX($AR$1:$BW$1,1,MATCH(D2216,AR2216:BW2216,0)))</f>
        <v>GM_Root_Pos</v>
      </c>
      <c r="D2216" s="2">
        <v>4229</v>
      </c>
      <c r="E2216" s="31">
        <v>3.6262376851468998</v>
      </c>
      <c r="F2216" s="2">
        <v>542.19989999999996</v>
      </c>
      <c r="G2216" s="2">
        <v>3.92</v>
      </c>
      <c r="H2216" s="2" t="s">
        <v>25</v>
      </c>
      <c r="I2216" s="2" t="s">
        <v>13281</v>
      </c>
      <c r="J2216" s="2" t="s">
        <v>8825</v>
      </c>
      <c r="L2216" s="2" t="s">
        <v>11840</v>
      </c>
      <c r="M2216" s="2">
        <v>3.2</v>
      </c>
      <c r="N2216" s="2" t="s">
        <v>8825</v>
      </c>
      <c r="O2216" s="2" t="s">
        <v>8825</v>
      </c>
      <c r="P2216" s="2">
        <v>28</v>
      </c>
      <c r="Q2216" s="2" t="s">
        <v>7469</v>
      </c>
      <c r="U2216" s="2" t="s">
        <v>7470</v>
      </c>
      <c r="V2216" s="2" t="s">
        <v>7471</v>
      </c>
      <c r="W2216" s="2" t="str">
        <f>"piechart: colorlist=""#00FF00,#FFFFFF,#C0C0C0,#FFFF00,#0000FF,#000080,#008080,#800000,#808000,#800080,#FF0000,#FF00FF"" valuelist="""&amp;AF2216&amp;","&amp;AG2216&amp;","&amp;AH2216&amp;","&amp;AI2216&amp;","&amp;AJ2216&amp;","&amp;AK2216&amp;","&amp;AL2216&amp;","&amp;AM2216&amp;","&amp;AN2216&amp;","&amp;AO2216&amp;","&amp;AP2216&amp;","&amp;AQ2216&amp;""""</f>
        <v>piechart: colorlist="#00FF00,#FFFFFF,#C0C0C0,#FFFF00,#0000FF,#000080,#008080,#800000,#808000,#800080,#FF0000,#FF00FF" valuelist="0,0,0,0,0,0,0,4229,0,961,0,0"</v>
      </c>
      <c r="AF2216" s="2">
        <v>0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4229</v>
      </c>
      <c r="AN2216" s="2">
        <v>0</v>
      </c>
      <c r="AO2216" s="2">
        <v>961</v>
      </c>
      <c r="AP2216" s="2">
        <v>0</v>
      </c>
      <c r="AQ2216" s="2">
        <v>0</v>
      </c>
      <c r="AR2216" s="2">
        <v>0</v>
      </c>
      <c r="AS2216" s="2">
        <v>0</v>
      </c>
      <c r="AT2216" s="2">
        <v>0</v>
      </c>
      <c r="AU2216" s="2">
        <v>0</v>
      </c>
      <c r="AV2216" s="2">
        <v>0</v>
      </c>
      <c r="AW2216" s="2">
        <v>0</v>
      </c>
      <c r="AX2216" s="2">
        <v>0</v>
      </c>
      <c r="AY2216" s="2">
        <v>0</v>
      </c>
      <c r="AZ2216" s="2">
        <v>4229</v>
      </c>
      <c r="BA2216" s="2">
        <v>0</v>
      </c>
      <c r="BB2216" s="2">
        <v>961</v>
      </c>
      <c r="BC2216" s="2">
        <v>0</v>
      </c>
      <c r="BD2216" s="2">
        <v>0</v>
      </c>
      <c r="BE2216" s="2">
        <v>0</v>
      </c>
      <c r="BF2216" s="2">
        <v>0</v>
      </c>
      <c r="BG2216" s="2">
        <v>0</v>
      </c>
      <c r="BH2216" s="2">
        <v>0</v>
      </c>
      <c r="BI2216" s="2">
        <v>0</v>
      </c>
      <c r="BJ2216" s="2">
        <v>0</v>
      </c>
      <c r="BK2216" s="2">
        <v>0</v>
      </c>
      <c r="BL2216" s="2">
        <v>0</v>
      </c>
      <c r="BM2216" s="2">
        <v>0</v>
      </c>
      <c r="BN2216" s="2">
        <v>0</v>
      </c>
      <c r="BO2216" s="2">
        <v>0</v>
      </c>
      <c r="BP2216" s="2">
        <v>0</v>
      </c>
      <c r="BQ2216" s="2">
        <v>0</v>
      </c>
      <c r="BR2216" s="2">
        <v>0</v>
      </c>
      <c r="BS2216" s="2">
        <v>0</v>
      </c>
      <c r="BT2216" s="2">
        <v>0</v>
      </c>
      <c r="BU2216" s="2">
        <v>0</v>
      </c>
      <c r="BV2216" s="2">
        <v>0</v>
      </c>
      <c r="BW2216" s="2">
        <v>0</v>
      </c>
    </row>
    <row r="2217" spans="1:75" s="2" customFormat="1" ht="12.95" customHeight="1">
      <c r="A2217" s="2">
        <v>2815</v>
      </c>
      <c r="B2217" s="2" t="s">
        <v>7472</v>
      </c>
      <c r="C2217" s="2" t="str">
        <f>IF(D2217=0,"Standard only",INDEX($AR$1:$BW$1,1,MATCH(D2217,AR2217:BW2217,0)))</f>
        <v>GM_Root_Pos</v>
      </c>
      <c r="D2217" s="2">
        <v>2577</v>
      </c>
      <c r="E2217" s="31">
        <v>3.4111144185509001</v>
      </c>
      <c r="F2217" s="2">
        <v>542.20299999999997</v>
      </c>
      <c r="G2217" s="2">
        <v>3.66</v>
      </c>
      <c r="H2217" s="2" t="s">
        <v>25</v>
      </c>
      <c r="I2217" s="2" t="s">
        <v>13281</v>
      </c>
      <c r="J2217" s="2" t="s">
        <v>8825</v>
      </c>
      <c r="L2217" s="2" t="s">
        <v>11840</v>
      </c>
      <c r="M2217" s="2">
        <v>3.2</v>
      </c>
      <c r="N2217" s="2" t="s">
        <v>8825</v>
      </c>
      <c r="O2217" s="2" t="s">
        <v>8825</v>
      </c>
      <c r="P2217" s="2">
        <v>28</v>
      </c>
      <c r="Q2217" s="2" t="s">
        <v>7469</v>
      </c>
      <c r="U2217" s="2" t="s">
        <v>7473</v>
      </c>
      <c r="V2217" s="2" t="s">
        <v>7474</v>
      </c>
      <c r="W2217" s="2" t="str">
        <f>"piechart: colorlist=""#00FF00,#FFFFFF,#C0C0C0,#FFFF00,#0000FF,#000080,#008080,#800000,#808000,#800080,#FF0000,#FF00FF"" valuelist="""&amp;AF2217&amp;","&amp;AG2217&amp;","&amp;AH2217&amp;","&amp;AI2217&amp;","&amp;AJ2217&amp;","&amp;AK2217&amp;","&amp;AL2217&amp;","&amp;AM2217&amp;","&amp;AN2217&amp;","&amp;AO2217&amp;","&amp;AP2217&amp;","&amp;AQ2217&amp;""""</f>
        <v>piechart: colorlist="#00FF00,#FFFFFF,#C0C0C0,#FFFF00,#0000FF,#000080,#008080,#800000,#808000,#800080,#FF0000,#FF00FF" valuelist="0,0,0,0,0,0,0,2577,497,429,0,0"</v>
      </c>
      <c r="AF2217" s="2">
        <v>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2">
        <v>0</v>
      </c>
      <c r="AM2217" s="2">
        <v>2577</v>
      </c>
      <c r="AN2217" s="2">
        <v>497</v>
      </c>
      <c r="AO2217" s="2">
        <v>429</v>
      </c>
      <c r="AP2217" s="2">
        <v>0</v>
      </c>
      <c r="AQ2217" s="2">
        <v>0</v>
      </c>
      <c r="AR2217" s="2">
        <v>0</v>
      </c>
      <c r="AS2217" s="2">
        <v>0</v>
      </c>
      <c r="AT2217" s="2">
        <v>0</v>
      </c>
      <c r="AU2217" s="2">
        <v>0</v>
      </c>
      <c r="AV2217" s="2">
        <v>0</v>
      </c>
      <c r="AW2217" s="2">
        <v>0</v>
      </c>
      <c r="AX2217" s="2">
        <v>497</v>
      </c>
      <c r="AY2217" s="2">
        <v>0</v>
      </c>
      <c r="AZ2217" s="2">
        <v>2577</v>
      </c>
      <c r="BA2217" s="2">
        <v>0</v>
      </c>
      <c r="BB2217" s="2">
        <v>429</v>
      </c>
      <c r="BC2217" s="2">
        <v>0</v>
      </c>
      <c r="BD2217" s="2">
        <v>0</v>
      </c>
      <c r="BE2217" s="2">
        <v>0</v>
      </c>
      <c r="BF2217" s="2">
        <v>0</v>
      </c>
      <c r="BG2217" s="2">
        <v>0</v>
      </c>
      <c r="BH2217" s="2">
        <v>0</v>
      </c>
      <c r="BI2217" s="2">
        <v>0</v>
      </c>
      <c r="BJ2217" s="2">
        <v>0</v>
      </c>
      <c r="BK2217" s="2">
        <v>0</v>
      </c>
      <c r="BL2217" s="2">
        <v>0</v>
      </c>
      <c r="BM2217" s="2">
        <v>0</v>
      </c>
      <c r="BN2217" s="2">
        <v>0</v>
      </c>
      <c r="BO2217" s="2">
        <v>0</v>
      </c>
      <c r="BP2217" s="2">
        <v>0</v>
      </c>
      <c r="BQ2217" s="2">
        <v>0</v>
      </c>
      <c r="BR2217" s="2">
        <v>0</v>
      </c>
      <c r="BS2217" s="2">
        <v>0</v>
      </c>
      <c r="BT2217" s="2">
        <v>0</v>
      </c>
      <c r="BU2217" s="2">
        <v>0</v>
      </c>
      <c r="BV2217" s="2">
        <v>0</v>
      </c>
      <c r="BW2217" s="2">
        <v>0</v>
      </c>
    </row>
    <row r="2218" spans="1:75" s="2" customFormat="1" ht="12.95" customHeight="1">
      <c r="A2218" s="2">
        <v>2821</v>
      </c>
      <c r="B2218" s="2" t="s">
        <v>7479</v>
      </c>
      <c r="C2218" s="2" t="str">
        <f>IF(D2218=0,"Standard only",INDEX($AR$1:$BW$1,1,MATCH(D2218,AR2218:BW2218,0)))</f>
        <v>GU_Root_Pos</v>
      </c>
      <c r="D2218" s="2">
        <v>5032</v>
      </c>
      <c r="E2218" s="31">
        <v>3.7017406324372102</v>
      </c>
      <c r="F2218" s="2">
        <v>544.21820000000002</v>
      </c>
      <c r="G2218" s="2">
        <v>3.96</v>
      </c>
      <c r="H2218" s="2" t="s">
        <v>25</v>
      </c>
      <c r="I2218" s="2" t="s">
        <v>13281</v>
      </c>
      <c r="J2218" s="2" t="s">
        <v>8825</v>
      </c>
      <c r="L2218" s="2" t="s">
        <v>11840</v>
      </c>
      <c r="M2218" s="2">
        <v>3.2</v>
      </c>
      <c r="N2218" s="2" t="s">
        <v>8825</v>
      </c>
      <c r="O2218" s="2" t="s">
        <v>8825</v>
      </c>
      <c r="P2218" s="2">
        <v>28</v>
      </c>
      <c r="Q2218" s="2" t="s">
        <v>7478</v>
      </c>
      <c r="U2218" s="2" t="s">
        <v>7480</v>
      </c>
      <c r="V2218" s="2" t="s">
        <v>7481</v>
      </c>
      <c r="W2218" s="2" t="str">
        <f>"piechart: colorlist=""#00FF00,#FFFFFF,#C0C0C0,#FFFF00,#0000FF,#000080,#008080,#800000,#808000,#800080,#FF0000,#FF00FF"" valuelist="""&amp;AF2218&amp;","&amp;AG2218&amp;","&amp;AH2218&amp;","&amp;AI2218&amp;","&amp;AJ2218&amp;","&amp;AK2218&amp;","&amp;AL2218&amp;","&amp;AM2218&amp;","&amp;AN2218&amp;","&amp;AO2218&amp;","&amp;AP2218&amp;","&amp;AQ2218&amp;""""</f>
        <v>piechart: colorlist="#00FF00,#FFFFFF,#C0C0C0,#FFFF00,#0000FF,#000080,#008080,#800000,#808000,#800080,#FF0000,#FF00FF" valuelist="0,0,0,0,0,0,0,0,0,5032,0,0"</v>
      </c>
      <c r="AF2218" s="2">
        <v>0</v>
      </c>
      <c r="AG2218" s="2">
        <v>0</v>
      </c>
      <c r="AH2218" s="2">
        <v>0</v>
      </c>
      <c r="AI2218" s="2"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0</v>
      </c>
      <c r="AO2218" s="2">
        <v>5032</v>
      </c>
      <c r="AP2218" s="2">
        <v>0</v>
      </c>
      <c r="AQ2218" s="2">
        <v>0</v>
      </c>
      <c r="AR2218" s="2">
        <v>0</v>
      </c>
      <c r="AS2218" s="2">
        <v>0</v>
      </c>
      <c r="AT2218" s="2">
        <v>0</v>
      </c>
      <c r="AU2218" s="2">
        <v>0</v>
      </c>
      <c r="AV2218" s="2">
        <v>0</v>
      </c>
      <c r="AW2218" s="2">
        <v>0</v>
      </c>
      <c r="AX2218" s="2">
        <v>0</v>
      </c>
      <c r="AY2218" s="2">
        <v>0</v>
      </c>
      <c r="AZ2218" s="2">
        <v>0</v>
      </c>
      <c r="BA2218" s="2">
        <v>0</v>
      </c>
      <c r="BB2218" s="2">
        <v>5032</v>
      </c>
      <c r="BC2218" s="2">
        <v>0</v>
      </c>
      <c r="BD2218" s="2">
        <v>0</v>
      </c>
      <c r="BE2218" s="2">
        <v>0</v>
      </c>
      <c r="BF2218" s="2">
        <v>0</v>
      </c>
      <c r="BG2218" s="2">
        <v>0</v>
      </c>
      <c r="BH2218" s="2">
        <v>0</v>
      </c>
      <c r="BI2218" s="2">
        <v>0</v>
      </c>
      <c r="BJ2218" s="2">
        <v>0</v>
      </c>
      <c r="BK2218" s="2">
        <v>0</v>
      </c>
      <c r="BL2218" s="2">
        <v>0</v>
      </c>
      <c r="BM2218" s="2">
        <v>0</v>
      </c>
      <c r="BN2218" s="2">
        <v>0</v>
      </c>
      <c r="BO2218" s="2">
        <v>0</v>
      </c>
      <c r="BP2218" s="2">
        <v>0</v>
      </c>
      <c r="BQ2218" s="2">
        <v>0</v>
      </c>
      <c r="BR2218" s="2">
        <v>0</v>
      </c>
      <c r="BS2218" s="2">
        <v>0</v>
      </c>
      <c r="BT2218" s="2">
        <v>0</v>
      </c>
      <c r="BU2218" s="2">
        <v>0</v>
      </c>
      <c r="BV2218" s="2">
        <v>0</v>
      </c>
      <c r="BW2218" s="2">
        <v>0</v>
      </c>
    </row>
    <row r="2219" spans="1:75" s="2" customFormat="1" ht="12.95" customHeight="1">
      <c r="A2219" s="2">
        <v>2827</v>
      </c>
      <c r="B2219" s="2" t="s">
        <v>7484</v>
      </c>
      <c r="C2219" s="2" t="str">
        <f>IF(D2219=0,"Standard only",INDEX($AR$1:$BW$1,1,MATCH(D2219,AR2219:BW2219,0)))</f>
        <v>OP_Root_Pos</v>
      </c>
      <c r="D2219" s="2">
        <v>1624</v>
      </c>
      <c r="E2219" s="31">
        <v>3.2105860249051599</v>
      </c>
      <c r="F2219" s="2">
        <v>547.14419999999996</v>
      </c>
      <c r="G2219" s="2">
        <v>4.66</v>
      </c>
      <c r="H2219" s="2" t="s">
        <v>25</v>
      </c>
      <c r="I2219" s="2" t="s">
        <v>13280</v>
      </c>
      <c r="J2219" s="2" t="s">
        <v>8825</v>
      </c>
      <c r="L2219" s="2" t="s">
        <v>11840</v>
      </c>
      <c r="M2219" s="2">
        <v>3.2</v>
      </c>
      <c r="N2219" s="2" t="s">
        <v>8825</v>
      </c>
      <c r="O2219" s="2" t="s">
        <v>8825</v>
      </c>
      <c r="P2219" s="2">
        <v>26</v>
      </c>
      <c r="Q2219" s="2" t="s">
        <v>7482</v>
      </c>
      <c r="U2219" s="2" t="s">
        <v>7485</v>
      </c>
      <c r="V2219" s="2" t="s">
        <v>7486</v>
      </c>
      <c r="W2219" s="2" t="str">
        <f>"piechart: colorlist=""#00FF00,#FFFFFF,#C0C0C0,#FFFF00,#0000FF,#000080,#008080,#800000,#808000,#800080,#FF0000,#FF00FF"" valuelist="""&amp;AF2219&amp;","&amp;AG2219&amp;","&amp;AH2219&amp;","&amp;AI2219&amp;","&amp;AJ2219&amp;","&amp;AK2219&amp;","&amp;AL2219&amp;","&amp;AM2219&amp;","&amp;AN2219&amp;","&amp;AO2219&amp;","&amp;AP2219&amp;","&amp;AQ2219&amp;""""</f>
        <v>piechart: colorlist="#00FF00,#FFFFFF,#C0C0C0,#FFFF00,#0000FF,#000080,#008080,#800000,#808000,#800080,#FF0000,#FF00FF" valuelist="0,0,0,0,0,1624,0,0,0,0,0,0"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>
        <v>1624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  <c r="AQ2219" s="2">
        <v>0</v>
      </c>
      <c r="AR2219" s="2">
        <v>0</v>
      </c>
      <c r="AS2219" s="2">
        <v>0</v>
      </c>
      <c r="AT2219" s="2">
        <v>0</v>
      </c>
      <c r="AU2219" s="2">
        <v>0</v>
      </c>
      <c r="AV2219" s="2">
        <v>0</v>
      </c>
      <c r="AW2219" s="2">
        <v>0</v>
      </c>
      <c r="AX2219" s="2">
        <v>0</v>
      </c>
      <c r="AY2219" s="2">
        <v>0</v>
      </c>
      <c r="AZ2219" s="2">
        <v>0</v>
      </c>
      <c r="BA2219" s="2">
        <v>0</v>
      </c>
      <c r="BB2219" s="2">
        <v>0</v>
      </c>
      <c r="BC2219" s="2">
        <v>0</v>
      </c>
      <c r="BD2219" s="2">
        <v>0</v>
      </c>
      <c r="BE2219" s="2">
        <v>0</v>
      </c>
      <c r="BF2219" s="2">
        <v>0</v>
      </c>
      <c r="BG2219" s="2">
        <v>0</v>
      </c>
      <c r="BH2219" s="2">
        <v>0</v>
      </c>
      <c r="BI2219" s="2">
        <v>0</v>
      </c>
      <c r="BJ2219" s="2">
        <v>0</v>
      </c>
      <c r="BK2219" s="2">
        <v>0</v>
      </c>
      <c r="BL2219" s="2">
        <v>0</v>
      </c>
      <c r="BM2219" s="2">
        <v>1624</v>
      </c>
      <c r="BN2219" s="2">
        <v>0</v>
      </c>
      <c r="BO2219" s="2">
        <v>0</v>
      </c>
      <c r="BP2219" s="2">
        <v>0</v>
      </c>
      <c r="BQ2219" s="2">
        <v>0</v>
      </c>
      <c r="BR2219" s="2">
        <v>0</v>
      </c>
      <c r="BS2219" s="2">
        <v>0</v>
      </c>
      <c r="BT2219" s="2">
        <v>0</v>
      </c>
      <c r="BU2219" s="2">
        <v>0</v>
      </c>
      <c r="BV2219" s="2">
        <v>0</v>
      </c>
      <c r="BW2219" s="2">
        <v>0</v>
      </c>
    </row>
    <row r="2220" spans="1:75" s="2" customFormat="1" ht="12.95" customHeight="1">
      <c r="A2220" s="2">
        <v>2829</v>
      </c>
      <c r="B2220" s="2" t="s">
        <v>7490</v>
      </c>
      <c r="C2220" s="2" t="str">
        <f>IF(D2220=0,"Standard only",INDEX($AR$1:$BW$1,1,MATCH(D2220,AR2220:BW2220,0)))</f>
        <v>OP_Root_Pos</v>
      </c>
      <c r="D2220" s="2">
        <v>4815</v>
      </c>
      <c r="E2220" s="31">
        <v>3.6825962914605501</v>
      </c>
      <c r="F2220" s="2">
        <v>547.14449999999999</v>
      </c>
      <c r="G2220" s="2">
        <v>5.82</v>
      </c>
      <c r="H2220" s="2" t="s">
        <v>25</v>
      </c>
      <c r="I2220" s="2" t="s">
        <v>13280</v>
      </c>
      <c r="J2220" s="2" t="s">
        <v>8825</v>
      </c>
      <c r="L2220" s="2" t="s">
        <v>11840</v>
      </c>
      <c r="M2220" s="2">
        <v>3.2</v>
      </c>
      <c r="N2220" s="2" t="s">
        <v>8825</v>
      </c>
      <c r="O2220" s="2" t="s">
        <v>8825</v>
      </c>
      <c r="P2220" s="2">
        <v>26</v>
      </c>
      <c r="Q2220" s="2" t="s">
        <v>7482</v>
      </c>
      <c r="U2220" s="2" t="s">
        <v>7491</v>
      </c>
      <c r="V2220" s="2" t="s">
        <v>7492</v>
      </c>
      <c r="W2220" s="2" t="str">
        <f>"piechart: colorlist=""#00FF00,#FFFFFF,#C0C0C0,#FFFF00,#0000FF,#000080,#008080,#800000,#808000,#800080,#FF0000,#FF00FF"" valuelist="""&amp;AF2220&amp;","&amp;AG2220&amp;","&amp;AH2220&amp;","&amp;AI2220&amp;","&amp;AJ2220&amp;","&amp;AK2220&amp;","&amp;AL2220&amp;","&amp;AM2220&amp;","&amp;AN2220&amp;","&amp;AO2220&amp;","&amp;AP2220&amp;","&amp;AQ2220&amp;""""</f>
        <v>piechart: colorlist="#00FF00,#FFFFFF,#C0C0C0,#FFFF00,#0000FF,#000080,#008080,#800000,#808000,#800080,#FF0000,#FF00FF" valuelist="0,0,0,0,0,4815,0,0,0,0,0,0"</v>
      </c>
      <c r="AF2220" s="2">
        <v>0</v>
      </c>
      <c r="AG2220" s="2">
        <v>0</v>
      </c>
      <c r="AH2220" s="2">
        <v>0</v>
      </c>
      <c r="AI2220" s="2">
        <v>0</v>
      </c>
      <c r="AJ2220" s="2">
        <v>0</v>
      </c>
      <c r="AK2220" s="2">
        <v>4815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  <c r="AQ2220" s="2">
        <v>0</v>
      </c>
      <c r="AR2220" s="2">
        <v>0</v>
      </c>
      <c r="AS2220" s="2">
        <v>0</v>
      </c>
      <c r="AT2220" s="2">
        <v>0</v>
      </c>
      <c r="AU2220" s="2">
        <v>0</v>
      </c>
      <c r="AV2220" s="2">
        <v>0</v>
      </c>
      <c r="AW2220" s="2">
        <v>0</v>
      </c>
      <c r="AX2220" s="2">
        <v>0</v>
      </c>
      <c r="AY2220" s="2">
        <v>0</v>
      </c>
      <c r="AZ2220" s="2">
        <v>0</v>
      </c>
      <c r="BA2220" s="2">
        <v>0</v>
      </c>
      <c r="BB2220" s="2">
        <v>0</v>
      </c>
      <c r="BC2220" s="2">
        <v>0</v>
      </c>
      <c r="BD2220" s="2">
        <v>0</v>
      </c>
      <c r="BE2220" s="2">
        <v>0</v>
      </c>
      <c r="BF2220" s="2">
        <v>0</v>
      </c>
      <c r="BG2220" s="2">
        <v>0</v>
      </c>
      <c r="BH2220" s="2">
        <v>0</v>
      </c>
      <c r="BI2220" s="2">
        <v>0</v>
      </c>
      <c r="BJ2220" s="2">
        <v>0</v>
      </c>
      <c r="BK2220" s="2">
        <v>0</v>
      </c>
      <c r="BL2220" s="2">
        <v>0</v>
      </c>
      <c r="BM2220" s="2">
        <v>4815</v>
      </c>
      <c r="BN2220" s="2">
        <v>0</v>
      </c>
      <c r="BO2220" s="2">
        <v>0</v>
      </c>
      <c r="BP2220" s="2">
        <v>0</v>
      </c>
      <c r="BQ2220" s="2">
        <v>0</v>
      </c>
      <c r="BR2220" s="2">
        <v>0</v>
      </c>
      <c r="BS2220" s="2">
        <v>0</v>
      </c>
      <c r="BT2220" s="2">
        <v>0</v>
      </c>
      <c r="BU2220" s="2">
        <v>0</v>
      </c>
      <c r="BV2220" s="2">
        <v>0</v>
      </c>
      <c r="BW2220" s="2">
        <v>0</v>
      </c>
    </row>
    <row r="2221" spans="1:75" s="2" customFormat="1" ht="12.95" customHeight="1">
      <c r="A2221" s="2">
        <v>2830</v>
      </c>
      <c r="B2221" s="2" t="s">
        <v>7493</v>
      </c>
      <c r="C2221" s="2" t="str">
        <f>IF(D2221=0,"Standard only",INDEX($AR$1:$BW$1,1,MATCH(D2221,AR2221:BW2221,0)))</f>
        <v>GG_LeafStem_Pos</v>
      </c>
      <c r="D2221" s="2">
        <v>2477</v>
      </c>
      <c r="E2221" s="31">
        <v>3.3939260065858399</v>
      </c>
      <c r="F2221" s="2">
        <v>547.14549999999997</v>
      </c>
      <c r="G2221" s="2">
        <v>3.55</v>
      </c>
      <c r="H2221" s="2" t="s">
        <v>22</v>
      </c>
      <c r="I2221" s="2" t="s">
        <v>13280</v>
      </c>
      <c r="J2221" s="2" t="s">
        <v>8825</v>
      </c>
      <c r="L2221" s="2" t="s">
        <v>11840</v>
      </c>
      <c r="M2221" s="2">
        <v>3.2</v>
      </c>
      <c r="N2221" s="2" t="s">
        <v>8825</v>
      </c>
      <c r="O2221" s="2" t="s">
        <v>8825</v>
      </c>
      <c r="P2221" s="2">
        <v>26</v>
      </c>
      <c r="Q2221" s="2" t="s">
        <v>1945</v>
      </c>
      <c r="U2221" s="2" t="s">
        <v>7494</v>
      </c>
      <c r="V2221" s="2" t="s">
        <v>7495</v>
      </c>
      <c r="W2221" s="2" t="str">
        <f>"piechart: colorlist=""#00FF00,#FFFFFF,#C0C0C0,#FFFF00,#0000FF,#000080,#008080,#800000,#808000,#800080,#FF0000,#FF00FF"" valuelist="""&amp;AF2221&amp;","&amp;AG2221&amp;","&amp;AH2221&amp;","&amp;AI2221&amp;","&amp;AJ2221&amp;","&amp;AK2221&amp;","&amp;AL2221&amp;","&amp;AM2221&amp;","&amp;AN2221&amp;","&amp;AO2221&amp;","&amp;AP2221&amp;","&amp;AQ2221&amp;""""</f>
        <v>piechart: colorlist="#00FF00,#FFFFFF,#C0C0C0,#FFFF00,#0000FF,#000080,#008080,#800000,#808000,#800080,#FF0000,#FF00FF" valuelist="0,787,0,0,0,0,0,0,3469,1603,0,0"</v>
      </c>
      <c r="AF2221" s="2">
        <v>0</v>
      </c>
      <c r="AG2221" s="2">
        <v>787</v>
      </c>
      <c r="AH2221" s="2">
        <v>0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3469</v>
      </c>
      <c r="AO2221" s="2">
        <v>1603</v>
      </c>
      <c r="AP2221" s="2">
        <v>0</v>
      </c>
      <c r="AQ2221" s="2">
        <v>0</v>
      </c>
      <c r="AR2221" s="2">
        <v>0</v>
      </c>
      <c r="AS2221" s="2">
        <v>0</v>
      </c>
      <c r="AT2221" s="2">
        <v>0</v>
      </c>
      <c r="AU2221" s="2">
        <v>0</v>
      </c>
      <c r="AV2221" s="2">
        <v>0</v>
      </c>
      <c r="AW2221" s="2">
        <v>2477</v>
      </c>
      <c r="AX2221" s="2">
        <v>992</v>
      </c>
      <c r="AY2221" s="2">
        <v>0</v>
      </c>
      <c r="AZ2221" s="2">
        <v>0</v>
      </c>
      <c r="BA2221" s="2">
        <v>1003</v>
      </c>
      <c r="BB2221" s="2">
        <v>600</v>
      </c>
      <c r="BC2221" s="2">
        <v>0</v>
      </c>
      <c r="BD2221" s="2">
        <v>0</v>
      </c>
      <c r="BE2221" s="2">
        <v>0</v>
      </c>
      <c r="BF2221" s="2">
        <v>0</v>
      </c>
      <c r="BG2221" s="2">
        <v>0</v>
      </c>
      <c r="BH2221" s="2">
        <v>0</v>
      </c>
      <c r="BI2221" s="2">
        <v>0</v>
      </c>
      <c r="BJ2221" s="2">
        <v>0</v>
      </c>
      <c r="BK2221" s="2">
        <v>0</v>
      </c>
      <c r="BL2221" s="2">
        <v>0</v>
      </c>
      <c r="BM2221" s="2">
        <v>0</v>
      </c>
      <c r="BN2221" s="2">
        <v>787</v>
      </c>
      <c r="BO2221" s="2">
        <v>0</v>
      </c>
      <c r="BP2221" s="2">
        <v>0</v>
      </c>
      <c r="BQ2221" s="2">
        <v>0</v>
      </c>
      <c r="BR2221" s="2">
        <v>0</v>
      </c>
      <c r="BS2221" s="2">
        <v>0</v>
      </c>
      <c r="BT2221" s="2">
        <v>0</v>
      </c>
      <c r="BU2221" s="2">
        <v>0</v>
      </c>
      <c r="BV2221" s="2">
        <v>0</v>
      </c>
      <c r="BW2221" s="2">
        <v>0</v>
      </c>
    </row>
    <row r="2222" spans="1:75" s="2" customFormat="1" ht="12.95" customHeight="1">
      <c r="A2222" s="2">
        <v>2831</v>
      </c>
      <c r="B2222" s="2" t="s">
        <v>7496</v>
      </c>
      <c r="C2222" s="2" t="str">
        <f>IF(D2222=0,"Standard only",INDEX($AR$1:$BW$1,1,MATCH(D2222,AR2222:BW2222,0)))</f>
        <v>GU_Root_Pos</v>
      </c>
      <c r="D2222" s="2">
        <v>2524</v>
      </c>
      <c r="E2222" s="31">
        <v>3.4020893505720999</v>
      </c>
      <c r="F2222" s="2">
        <v>547.14279999999997</v>
      </c>
      <c r="G2222" s="2">
        <v>4.3</v>
      </c>
      <c r="H2222" s="2" t="s">
        <v>25</v>
      </c>
      <c r="I2222" s="2" t="s">
        <v>13280</v>
      </c>
      <c r="J2222" s="2" t="s">
        <v>8825</v>
      </c>
      <c r="L2222" s="2" t="s">
        <v>11840</v>
      </c>
      <c r="M2222" s="2">
        <v>3.2</v>
      </c>
      <c r="N2222" s="2" t="s">
        <v>8825</v>
      </c>
      <c r="O2222" s="2" t="s">
        <v>8825</v>
      </c>
      <c r="P2222" s="2">
        <v>26</v>
      </c>
      <c r="Q2222" s="2" t="s">
        <v>7482</v>
      </c>
      <c r="U2222" s="2" t="s">
        <v>7497</v>
      </c>
      <c r="V2222" s="2" t="s">
        <v>7498</v>
      </c>
      <c r="W2222" s="2" t="str">
        <f>"piechart: colorlist=""#00FF00,#FFFFFF,#C0C0C0,#FFFF00,#0000FF,#000080,#008080,#800000,#808000,#800080,#FF0000,#FF00FF"" valuelist="""&amp;AF2222&amp;","&amp;AG2222&amp;","&amp;AH2222&amp;","&amp;AI2222&amp;","&amp;AJ2222&amp;","&amp;AK2222&amp;","&amp;AL2222&amp;","&amp;AM2222&amp;","&amp;AN2222&amp;","&amp;AO2222&amp;","&amp;AP2222&amp;","&amp;AQ2222&amp;""""</f>
        <v>piechart: colorlist="#00FF00,#FFFFFF,#C0C0C0,#FFFF00,#0000FF,#000080,#008080,#800000,#808000,#800080,#FF0000,#FF00FF" valuelist="0,0,0,0,0,0,0,0,1404,2524,0,0"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>
        <v>0</v>
      </c>
      <c r="AL2222" s="2">
        <v>0</v>
      </c>
      <c r="AM2222" s="2">
        <v>0</v>
      </c>
      <c r="AN2222" s="2">
        <v>1404</v>
      </c>
      <c r="AO2222" s="2">
        <v>2524</v>
      </c>
      <c r="AP2222" s="2">
        <v>0</v>
      </c>
      <c r="AQ2222" s="2">
        <v>0</v>
      </c>
      <c r="AR2222" s="2">
        <v>0</v>
      </c>
      <c r="AS2222" s="2">
        <v>0</v>
      </c>
      <c r="AT2222" s="2">
        <v>0</v>
      </c>
      <c r="AU2222" s="2">
        <v>0</v>
      </c>
      <c r="AV2222" s="2">
        <v>0</v>
      </c>
      <c r="AW2222" s="2">
        <v>0</v>
      </c>
      <c r="AX2222" s="2">
        <v>1404</v>
      </c>
      <c r="AY2222" s="2">
        <v>0</v>
      </c>
      <c r="AZ2222" s="2">
        <v>0</v>
      </c>
      <c r="BA2222" s="2">
        <v>0</v>
      </c>
      <c r="BB2222" s="2">
        <v>2524</v>
      </c>
      <c r="BC2222" s="2">
        <v>0</v>
      </c>
      <c r="BD2222" s="2">
        <v>0</v>
      </c>
      <c r="BE2222" s="2">
        <v>0</v>
      </c>
      <c r="BF2222" s="2">
        <v>0</v>
      </c>
      <c r="BG2222" s="2">
        <v>0</v>
      </c>
      <c r="BH2222" s="2">
        <v>0</v>
      </c>
      <c r="BI2222" s="2">
        <v>0</v>
      </c>
      <c r="BJ2222" s="2">
        <v>0</v>
      </c>
      <c r="BK2222" s="2">
        <v>0</v>
      </c>
      <c r="BL2222" s="2">
        <v>0</v>
      </c>
      <c r="BM2222" s="2">
        <v>0</v>
      </c>
      <c r="BN2222" s="2">
        <v>0</v>
      </c>
      <c r="BO2222" s="2">
        <v>0</v>
      </c>
      <c r="BP2222" s="2">
        <v>0</v>
      </c>
      <c r="BQ2222" s="2">
        <v>0</v>
      </c>
      <c r="BR2222" s="2">
        <v>0</v>
      </c>
      <c r="BS2222" s="2">
        <v>0</v>
      </c>
      <c r="BT2222" s="2">
        <v>0</v>
      </c>
      <c r="BU2222" s="2">
        <v>0</v>
      </c>
      <c r="BV2222" s="2">
        <v>0</v>
      </c>
      <c r="BW2222" s="2">
        <v>0</v>
      </c>
    </row>
    <row r="2223" spans="1:75" s="2" customFormat="1" ht="12.95" customHeight="1">
      <c r="A2223" s="2">
        <v>2833</v>
      </c>
      <c r="B2223" s="2" t="s">
        <v>7502</v>
      </c>
      <c r="C2223" s="2" t="str">
        <f>IF(D2223=0,"Standard only",INDEX($AR$1:$BW$1,1,MATCH(D2223,AR2223:BW2223,0)))</f>
        <v>OP_Root_Pos</v>
      </c>
      <c r="D2223" s="2">
        <v>4100</v>
      </c>
      <c r="E2223" s="31">
        <v>3.6127838567197399</v>
      </c>
      <c r="F2223" s="2">
        <v>547.149</v>
      </c>
      <c r="G2223" s="2">
        <v>6.2</v>
      </c>
      <c r="H2223" s="2" t="s">
        <v>25</v>
      </c>
      <c r="I2223" s="2" t="s">
        <v>13280</v>
      </c>
      <c r="J2223" s="2" t="s">
        <v>8825</v>
      </c>
      <c r="L2223" s="2" t="s">
        <v>11840</v>
      </c>
      <c r="M2223" s="2">
        <v>3.2</v>
      </c>
      <c r="N2223" s="2" t="s">
        <v>8825</v>
      </c>
      <c r="O2223" s="2" t="s">
        <v>8825</v>
      </c>
      <c r="P2223" s="2">
        <v>26</v>
      </c>
      <c r="Q2223" s="2" t="s">
        <v>7482</v>
      </c>
      <c r="U2223" s="2" t="s">
        <v>7503</v>
      </c>
      <c r="V2223" s="2" t="s">
        <v>7504</v>
      </c>
      <c r="W2223" s="2" t="str">
        <f>"piechart: colorlist=""#00FF00,#FFFFFF,#C0C0C0,#FFFF00,#0000FF,#000080,#008080,#800000,#808000,#800080,#FF0000,#FF00FF"" valuelist="""&amp;AF2223&amp;","&amp;AG2223&amp;","&amp;AH2223&amp;","&amp;AI2223&amp;","&amp;AJ2223&amp;","&amp;AK2223&amp;","&amp;AL2223&amp;","&amp;AM2223&amp;","&amp;AN2223&amp;","&amp;AO2223&amp;","&amp;AP2223&amp;","&amp;AQ2223&amp;""""</f>
        <v>piechart: colorlist="#00FF00,#FFFFFF,#C0C0C0,#FFFF00,#0000FF,#000080,#008080,#800000,#808000,#800080,#FF0000,#FF00FF" valuelist="0,0,0,0,0,4100,0,0,0,0,0,0"</v>
      </c>
      <c r="AF2223" s="2">
        <v>0</v>
      </c>
      <c r="AG2223" s="2">
        <v>0</v>
      </c>
      <c r="AH2223" s="2">
        <v>0</v>
      </c>
      <c r="AI2223" s="2">
        <v>0</v>
      </c>
      <c r="AJ2223" s="2">
        <v>0</v>
      </c>
      <c r="AK2223" s="2">
        <v>4100</v>
      </c>
      <c r="AL2223" s="2">
        <v>0</v>
      </c>
      <c r="AM2223" s="2">
        <v>0</v>
      </c>
      <c r="AN2223" s="2">
        <v>0</v>
      </c>
      <c r="AO2223" s="2">
        <v>0</v>
      </c>
      <c r="AP2223" s="2">
        <v>0</v>
      </c>
      <c r="AQ2223" s="2">
        <v>0</v>
      </c>
      <c r="AR2223" s="2">
        <v>0</v>
      </c>
      <c r="AS2223" s="2">
        <v>0</v>
      </c>
      <c r="AT2223" s="2">
        <v>0</v>
      </c>
      <c r="AU2223" s="2">
        <v>0</v>
      </c>
      <c r="AV2223" s="2">
        <v>0</v>
      </c>
      <c r="AW2223" s="2">
        <v>0</v>
      </c>
      <c r="AX2223" s="2">
        <v>0</v>
      </c>
      <c r="AY2223" s="2">
        <v>0</v>
      </c>
      <c r="AZ2223" s="2">
        <v>0</v>
      </c>
      <c r="BA2223" s="2">
        <v>0</v>
      </c>
      <c r="BB2223" s="2">
        <v>0</v>
      </c>
      <c r="BC2223" s="2">
        <v>0</v>
      </c>
      <c r="BD2223" s="2">
        <v>0</v>
      </c>
      <c r="BE2223" s="2">
        <v>0</v>
      </c>
      <c r="BF2223" s="2">
        <v>0</v>
      </c>
      <c r="BG2223" s="2">
        <v>0</v>
      </c>
      <c r="BH2223" s="2">
        <v>0</v>
      </c>
      <c r="BI2223" s="2">
        <v>0</v>
      </c>
      <c r="BJ2223" s="2">
        <v>0</v>
      </c>
      <c r="BK2223" s="2">
        <v>0</v>
      </c>
      <c r="BL2223" s="2">
        <v>0</v>
      </c>
      <c r="BM2223" s="2">
        <v>4100</v>
      </c>
      <c r="BN2223" s="2">
        <v>0</v>
      </c>
      <c r="BO2223" s="2">
        <v>0</v>
      </c>
      <c r="BP2223" s="2">
        <v>0</v>
      </c>
      <c r="BQ2223" s="2">
        <v>0</v>
      </c>
      <c r="BR2223" s="2">
        <v>0</v>
      </c>
      <c r="BS2223" s="2">
        <v>0</v>
      </c>
      <c r="BT2223" s="2">
        <v>0</v>
      </c>
      <c r="BU2223" s="2">
        <v>0</v>
      </c>
      <c r="BV2223" s="2">
        <v>0</v>
      </c>
      <c r="BW2223" s="2">
        <v>0</v>
      </c>
    </row>
    <row r="2224" spans="1:75" s="2" customFormat="1" ht="12.95" customHeight="1">
      <c r="A2224" s="2">
        <v>2834</v>
      </c>
      <c r="B2224" s="2" t="s">
        <v>7505</v>
      </c>
      <c r="C2224" s="2" t="str">
        <f>IF(D2224=0,"Standard only",INDEX($AR$1:$BW$1,1,MATCH(D2224,AR2224:BW2224,0)))</f>
        <v>ZM_Root_Pos</v>
      </c>
      <c r="D2224" s="2">
        <v>1971</v>
      </c>
      <c r="E2224" s="31">
        <v>3.2946866242794401</v>
      </c>
      <c r="F2224" s="2">
        <v>547.19830000000002</v>
      </c>
      <c r="G2224" s="2">
        <v>7.09</v>
      </c>
      <c r="H2224" s="2" t="s">
        <v>25</v>
      </c>
      <c r="I2224" s="2" t="s">
        <v>13282</v>
      </c>
      <c r="J2224" s="2" t="s">
        <v>8825</v>
      </c>
      <c r="L2224" s="2" t="s">
        <v>11840</v>
      </c>
      <c r="M2224" s="2">
        <v>3.2</v>
      </c>
      <c r="N2224" s="2" t="s">
        <v>8825</v>
      </c>
      <c r="O2224" s="2" t="s">
        <v>8825</v>
      </c>
      <c r="P2224" s="2">
        <v>31</v>
      </c>
      <c r="Q2224" s="2" t="s">
        <v>7506</v>
      </c>
      <c r="U2224" s="2" t="s">
        <v>7507</v>
      </c>
      <c r="V2224" s="2" t="s">
        <v>7508</v>
      </c>
      <c r="W2224" s="2" t="str">
        <f>"piechart: colorlist=""#00FF00,#FFFFFF,#C0C0C0,#FFFF00,#0000FF,#000080,#008080,#800000,#808000,#800080,#FF0000,#FF00FF"" valuelist="""&amp;AF2224&amp;","&amp;AG2224&amp;","&amp;AH2224&amp;","&amp;AI2224&amp;","&amp;AJ2224&amp;","&amp;AK2224&amp;","&amp;AL2224&amp;","&amp;AM2224&amp;","&amp;AN2224&amp;","&amp;AO2224&amp;","&amp;AP2224&amp;","&amp;AQ2224&amp;""""</f>
        <v>piechart: colorlist="#00FF00,#FFFFFF,#C0C0C0,#FFFF00,#0000FF,#000080,#008080,#800000,#808000,#800080,#FF0000,#FF00FF" valuelist="0,824,2683,0,0,0,0,0,0,0,0,0"</v>
      </c>
      <c r="AF2224" s="2">
        <v>0</v>
      </c>
      <c r="AG2224" s="2">
        <v>824</v>
      </c>
      <c r="AH2224" s="2">
        <v>2683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  <c r="AQ2224" s="2">
        <v>0</v>
      </c>
      <c r="AR2224" s="2">
        <v>0</v>
      </c>
      <c r="AS2224" s="2">
        <v>0</v>
      </c>
      <c r="AT2224" s="2">
        <v>0</v>
      </c>
      <c r="AU2224" s="2">
        <v>0</v>
      </c>
      <c r="AV2224" s="2">
        <v>0</v>
      </c>
      <c r="AW2224" s="2">
        <v>0</v>
      </c>
      <c r="AX2224" s="2">
        <v>0</v>
      </c>
      <c r="AY2224" s="2">
        <v>0</v>
      </c>
      <c r="AZ2224" s="2">
        <v>0</v>
      </c>
      <c r="BA2224" s="2">
        <v>0</v>
      </c>
      <c r="BB2224" s="2">
        <v>0</v>
      </c>
      <c r="BC2224" s="2">
        <v>0</v>
      </c>
      <c r="BD2224" s="2">
        <v>0</v>
      </c>
      <c r="BE2224" s="2">
        <v>0</v>
      </c>
      <c r="BF2224" s="2">
        <v>0</v>
      </c>
      <c r="BG2224" s="2">
        <v>0</v>
      </c>
      <c r="BH2224" s="2">
        <v>0</v>
      </c>
      <c r="BI2224" s="2">
        <v>0</v>
      </c>
      <c r="BJ2224" s="2">
        <v>0</v>
      </c>
      <c r="BK2224" s="2">
        <v>0</v>
      </c>
      <c r="BL2224" s="2">
        <v>0</v>
      </c>
      <c r="BM2224" s="2">
        <v>0</v>
      </c>
      <c r="BN2224" s="2">
        <v>0</v>
      </c>
      <c r="BO2224" s="2">
        <v>824</v>
      </c>
      <c r="BP2224" s="2">
        <v>0</v>
      </c>
      <c r="BQ2224" s="2">
        <v>0</v>
      </c>
      <c r="BR2224" s="2">
        <v>0</v>
      </c>
      <c r="BS2224" s="2">
        <v>0</v>
      </c>
      <c r="BT2224" s="2">
        <v>0</v>
      </c>
      <c r="BU2224" s="2">
        <v>1971</v>
      </c>
      <c r="BV2224" s="2">
        <v>0</v>
      </c>
      <c r="BW2224" s="2">
        <v>712</v>
      </c>
    </row>
    <row r="2225" spans="1:75" s="2" customFormat="1" ht="12.95" customHeight="1">
      <c r="A2225" s="2">
        <v>2835</v>
      </c>
      <c r="B2225" s="2" t="s">
        <v>7509</v>
      </c>
      <c r="C2225" s="2" t="str">
        <f>IF(D2225=0,"Standard only",INDEX($AR$1:$BW$1,1,MATCH(D2225,AR2225:BW2225,0)))</f>
        <v>OP_Root_Pos</v>
      </c>
      <c r="D2225" s="2">
        <v>2096</v>
      </c>
      <c r="E2225" s="31">
        <v>3.3213912783116899</v>
      </c>
      <c r="F2225" s="2">
        <v>547.23099999999999</v>
      </c>
      <c r="G2225" s="2">
        <v>3.33</v>
      </c>
      <c r="H2225" s="2" t="s">
        <v>25</v>
      </c>
      <c r="I2225" s="2" t="s">
        <v>13275</v>
      </c>
      <c r="J2225" s="2" t="s">
        <v>8825</v>
      </c>
      <c r="L2225" s="2" t="s">
        <v>11840</v>
      </c>
      <c r="M2225" s="2">
        <v>3.2</v>
      </c>
      <c r="N2225" s="2" t="s">
        <v>8825</v>
      </c>
      <c r="O2225" s="2" t="s">
        <v>8825</v>
      </c>
      <c r="P2225" s="2">
        <v>27</v>
      </c>
      <c r="Q2225" s="2" t="s">
        <v>7510</v>
      </c>
      <c r="U2225" s="2" t="s">
        <v>7511</v>
      </c>
      <c r="V2225" s="2" t="s">
        <v>7512</v>
      </c>
      <c r="W2225" s="2" t="str">
        <f>"piechart: colorlist=""#00FF00,#FFFFFF,#C0C0C0,#FFFF00,#0000FF,#000080,#008080,#800000,#808000,#800080,#FF0000,#FF00FF"" valuelist="""&amp;AF2225&amp;","&amp;AG2225&amp;","&amp;AH2225&amp;","&amp;AI2225&amp;","&amp;AJ2225&amp;","&amp;AK2225&amp;","&amp;AL2225&amp;","&amp;AM2225&amp;","&amp;AN2225&amp;","&amp;AO2225&amp;","&amp;AP2225&amp;","&amp;AQ2225&amp;""""</f>
        <v>piechart: colorlist="#00FF00,#FFFFFF,#C0C0C0,#FFFF00,#0000FF,#000080,#008080,#800000,#808000,#800080,#FF0000,#FF00FF" valuelist="0,0,0,0,0,2096,0,0,0,0,0,0"</v>
      </c>
      <c r="AF2225" s="2">
        <v>0</v>
      </c>
      <c r="AG2225" s="2">
        <v>0</v>
      </c>
      <c r="AH2225" s="2">
        <v>0</v>
      </c>
      <c r="AI2225" s="2">
        <v>0</v>
      </c>
      <c r="AJ2225" s="2">
        <v>0</v>
      </c>
      <c r="AK2225" s="2">
        <v>2096</v>
      </c>
      <c r="AL2225" s="2">
        <v>0</v>
      </c>
      <c r="AM2225" s="2">
        <v>0</v>
      </c>
      <c r="AN2225" s="2">
        <v>0</v>
      </c>
      <c r="AO2225" s="2">
        <v>0</v>
      </c>
      <c r="AP2225" s="2">
        <v>0</v>
      </c>
      <c r="AQ2225" s="2">
        <v>0</v>
      </c>
      <c r="AR2225" s="2">
        <v>0</v>
      </c>
      <c r="AS2225" s="2">
        <v>0</v>
      </c>
      <c r="AT2225" s="2">
        <v>0</v>
      </c>
      <c r="AU2225" s="2">
        <v>0</v>
      </c>
      <c r="AV2225" s="2">
        <v>0</v>
      </c>
      <c r="AW2225" s="2">
        <v>0</v>
      </c>
      <c r="AX2225" s="2">
        <v>0</v>
      </c>
      <c r="AY2225" s="2">
        <v>0</v>
      </c>
      <c r="AZ2225" s="2">
        <v>0</v>
      </c>
      <c r="BA2225" s="2">
        <v>0</v>
      </c>
      <c r="BB2225" s="2">
        <v>0</v>
      </c>
      <c r="BC2225" s="2">
        <v>0</v>
      </c>
      <c r="BD2225" s="2">
        <v>0</v>
      </c>
      <c r="BE2225" s="2">
        <v>0</v>
      </c>
      <c r="BF2225" s="2">
        <v>0</v>
      </c>
      <c r="BG2225" s="2">
        <v>0</v>
      </c>
      <c r="BH2225" s="2">
        <v>0</v>
      </c>
      <c r="BI2225" s="2">
        <v>0</v>
      </c>
      <c r="BJ2225" s="2">
        <v>0</v>
      </c>
      <c r="BK2225" s="2">
        <v>0</v>
      </c>
      <c r="BL2225" s="2">
        <v>0</v>
      </c>
      <c r="BM2225" s="2">
        <v>2096</v>
      </c>
      <c r="BN2225" s="2">
        <v>0</v>
      </c>
      <c r="BO2225" s="2">
        <v>0</v>
      </c>
      <c r="BP2225" s="2">
        <v>0</v>
      </c>
      <c r="BQ2225" s="2">
        <v>0</v>
      </c>
      <c r="BR2225" s="2">
        <v>0</v>
      </c>
      <c r="BS2225" s="2">
        <v>0</v>
      </c>
      <c r="BT2225" s="2">
        <v>0</v>
      </c>
      <c r="BU2225" s="2">
        <v>0</v>
      </c>
      <c r="BV2225" s="2">
        <v>0</v>
      </c>
      <c r="BW2225" s="2">
        <v>0</v>
      </c>
    </row>
    <row r="2226" spans="1:75" s="2" customFormat="1" ht="12.95" customHeight="1">
      <c r="A2226" s="2">
        <v>2836</v>
      </c>
      <c r="B2226" s="2" t="s">
        <v>7513</v>
      </c>
      <c r="C2226" s="2" t="str">
        <f>IF(D2226=0,"Standard only",INDEX($AR$1:$BW$1,1,MATCH(D2226,AR2226:BW2226,0)))</f>
        <v>OS_LeafStem_Pos</v>
      </c>
      <c r="D2226" s="2">
        <v>1651</v>
      </c>
      <c r="E2226" s="31">
        <v>3.2177470732627902</v>
      </c>
      <c r="F2226" s="2">
        <v>549.12369999999999</v>
      </c>
      <c r="G2226" s="2">
        <v>4.96</v>
      </c>
      <c r="H2226" s="2" t="s">
        <v>25</v>
      </c>
      <c r="I2226" s="2" t="s">
        <v>13274</v>
      </c>
      <c r="J2226" s="2" t="s">
        <v>8825</v>
      </c>
      <c r="L2226" s="2" t="s">
        <v>11840</v>
      </c>
      <c r="M2226" s="2">
        <v>3.2</v>
      </c>
      <c r="N2226" s="2" t="s">
        <v>8825</v>
      </c>
      <c r="O2226" s="2" t="s">
        <v>8825</v>
      </c>
      <c r="P2226" s="2">
        <v>25</v>
      </c>
      <c r="Q2226" s="2" t="s">
        <v>7514</v>
      </c>
      <c r="U2226" s="2" t="s">
        <v>7515</v>
      </c>
      <c r="V2226" s="2" t="s">
        <v>7516</v>
      </c>
      <c r="W2226" s="2" t="str">
        <f>"piechart: colorlist=""#00FF00,#FFFFFF,#C0C0C0,#FFFF00,#0000FF,#000080,#008080,#800000,#808000,#800080,#FF0000,#FF00FF"" valuelist="""&amp;AF2226&amp;","&amp;AG2226&amp;","&amp;AH2226&amp;","&amp;AI2226&amp;","&amp;AJ2226&amp;","&amp;AK2226&amp;","&amp;AL2226&amp;","&amp;AM2226&amp;","&amp;AN2226&amp;","&amp;AO2226&amp;","&amp;AP2226&amp;","&amp;AQ2226&amp;""""</f>
        <v>piechart: colorlist="#00FF00,#FFFFFF,#C0C0C0,#FFFF00,#0000FF,#000080,#008080,#800000,#808000,#800080,#FF0000,#FF00FF" valuelist="0,1651,0,0,0,0,0,0,968,582,0,0"</v>
      </c>
      <c r="AF2226" s="2">
        <v>0</v>
      </c>
      <c r="AG2226" s="2">
        <v>1651</v>
      </c>
      <c r="AH2226" s="2">
        <v>0</v>
      </c>
      <c r="AI2226" s="2">
        <v>0</v>
      </c>
      <c r="AJ2226" s="2">
        <v>0</v>
      </c>
      <c r="AK2226" s="2">
        <v>0</v>
      </c>
      <c r="AL2226" s="2">
        <v>0</v>
      </c>
      <c r="AM2226" s="2">
        <v>0</v>
      </c>
      <c r="AN2226" s="2">
        <v>968</v>
      </c>
      <c r="AO2226" s="2">
        <v>582</v>
      </c>
      <c r="AP2226" s="2">
        <v>0</v>
      </c>
      <c r="AQ2226" s="2">
        <v>0</v>
      </c>
      <c r="AR2226" s="2">
        <v>0</v>
      </c>
      <c r="AS2226" s="2">
        <v>0</v>
      </c>
      <c r="AT2226" s="2">
        <v>0</v>
      </c>
      <c r="AU2226" s="2">
        <v>0</v>
      </c>
      <c r="AV2226" s="2">
        <v>0</v>
      </c>
      <c r="AW2226" s="2">
        <v>968</v>
      </c>
      <c r="AX2226" s="2">
        <v>0</v>
      </c>
      <c r="AY2226" s="2">
        <v>0</v>
      </c>
      <c r="AZ2226" s="2">
        <v>0</v>
      </c>
      <c r="BA2226" s="2">
        <v>582</v>
      </c>
      <c r="BB2226" s="2">
        <v>0</v>
      </c>
      <c r="BC2226" s="2">
        <v>0</v>
      </c>
      <c r="BD2226" s="2">
        <v>0</v>
      </c>
      <c r="BE2226" s="2">
        <v>0</v>
      </c>
      <c r="BF2226" s="2">
        <v>0</v>
      </c>
      <c r="BG2226" s="2">
        <v>0</v>
      </c>
      <c r="BH2226" s="2">
        <v>0</v>
      </c>
      <c r="BI2226" s="2">
        <v>0</v>
      </c>
      <c r="BJ2226" s="2">
        <v>0</v>
      </c>
      <c r="BK2226" s="2">
        <v>0</v>
      </c>
      <c r="BL2226" s="2">
        <v>0</v>
      </c>
      <c r="BM2226" s="2">
        <v>0</v>
      </c>
      <c r="BN2226" s="2">
        <v>1651</v>
      </c>
      <c r="BO2226" s="2">
        <v>0</v>
      </c>
      <c r="BP2226" s="2">
        <v>0</v>
      </c>
      <c r="BQ2226" s="2">
        <v>0</v>
      </c>
      <c r="BR2226" s="2">
        <v>0</v>
      </c>
      <c r="BS2226" s="2">
        <v>0</v>
      </c>
      <c r="BT2226" s="2">
        <v>0</v>
      </c>
      <c r="BU2226" s="2">
        <v>0</v>
      </c>
      <c r="BV2226" s="2">
        <v>0</v>
      </c>
      <c r="BW2226" s="2">
        <v>0</v>
      </c>
    </row>
    <row r="2227" spans="1:75" s="2" customFormat="1" ht="12.95" customHeight="1">
      <c r="A2227" s="2">
        <v>2838</v>
      </c>
      <c r="B2227" s="2" t="s">
        <v>7520</v>
      </c>
      <c r="C2227" s="2" t="str">
        <f>IF(D2227=0,"Standard only",INDEX($AR$1:$BW$1,1,MATCH(D2227,AR2227:BW2227,0)))</f>
        <v>GU_Root_Pos</v>
      </c>
      <c r="D2227" s="2">
        <v>1837</v>
      </c>
      <c r="E2227" s="31">
        <v>3.26410915630581</v>
      </c>
      <c r="F2227" s="2">
        <v>549.15809999999999</v>
      </c>
      <c r="G2227" s="2">
        <v>6.02</v>
      </c>
      <c r="H2227" s="2" t="s">
        <v>25</v>
      </c>
      <c r="I2227" s="2" t="s">
        <v>13280</v>
      </c>
      <c r="J2227" s="2" t="s">
        <v>8825</v>
      </c>
      <c r="L2227" s="2" t="s">
        <v>11840</v>
      </c>
      <c r="M2227" s="2">
        <v>3.2</v>
      </c>
      <c r="N2227" s="2" t="s">
        <v>8825</v>
      </c>
      <c r="O2227" s="2" t="s">
        <v>8825</v>
      </c>
      <c r="P2227" s="2">
        <v>26</v>
      </c>
      <c r="Q2227" s="2" t="s">
        <v>7521</v>
      </c>
      <c r="U2227" s="2" t="s">
        <v>7522</v>
      </c>
      <c r="V2227" s="2" t="s">
        <v>7523</v>
      </c>
      <c r="W2227" s="2" t="str">
        <f>"piechart: colorlist=""#00FF00,#FFFFFF,#C0C0C0,#FFFF00,#0000FF,#000080,#008080,#800000,#808000,#800080,#FF0000,#FF00FF"" valuelist="""&amp;AF2227&amp;","&amp;AG2227&amp;","&amp;AH2227&amp;","&amp;AI2227&amp;","&amp;AJ2227&amp;","&amp;AK2227&amp;","&amp;AL2227&amp;","&amp;AM2227&amp;","&amp;AN2227&amp;","&amp;AO2227&amp;","&amp;AP2227&amp;","&amp;AQ2227&amp;""""</f>
        <v>piechart: colorlist="#00FF00,#FFFFFF,#C0C0C0,#FFFF00,#0000FF,#000080,#008080,#800000,#808000,#800080,#FF0000,#FF00FF" valuelist="0,0,0,0,0,0,0,0,838,1837,0,0"</v>
      </c>
      <c r="AF2227" s="2">
        <v>0</v>
      </c>
      <c r="AG2227" s="2">
        <v>0</v>
      </c>
      <c r="AH2227" s="2">
        <v>0</v>
      </c>
      <c r="AI2227" s="2">
        <v>0</v>
      </c>
      <c r="AJ2227" s="2">
        <v>0</v>
      </c>
      <c r="AK2227" s="2">
        <v>0</v>
      </c>
      <c r="AL2227" s="2">
        <v>0</v>
      </c>
      <c r="AM2227" s="2">
        <v>0</v>
      </c>
      <c r="AN2227" s="2">
        <v>838</v>
      </c>
      <c r="AO2227" s="2">
        <v>1837</v>
      </c>
      <c r="AP2227" s="2">
        <v>0</v>
      </c>
      <c r="AQ2227" s="2">
        <v>0</v>
      </c>
      <c r="AR2227" s="2">
        <v>0</v>
      </c>
      <c r="AS2227" s="2">
        <v>0</v>
      </c>
      <c r="AT2227" s="2">
        <v>0</v>
      </c>
      <c r="AU2227" s="2">
        <v>0</v>
      </c>
      <c r="AV2227" s="2">
        <v>0</v>
      </c>
      <c r="AW2227" s="2">
        <v>0</v>
      </c>
      <c r="AX2227" s="2">
        <v>838</v>
      </c>
      <c r="AY2227" s="2">
        <v>0</v>
      </c>
      <c r="AZ2227" s="2">
        <v>0</v>
      </c>
      <c r="BA2227" s="2">
        <v>0</v>
      </c>
      <c r="BB2227" s="2">
        <v>1837</v>
      </c>
      <c r="BC2227" s="2">
        <v>0</v>
      </c>
      <c r="BD2227" s="2">
        <v>0</v>
      </c>
      <c r="BE2227" s="2">
        <v>0</v>
      </c>
      <c r="BF2227" s="2">
        <v>0</v>
      </c>
      <c r="BG2227" s="2">
        <v>0</v>
      </c>
      <c r="BH2227" s="2">
        <v>0</v>
      </c>
      <c r="BI2227" s="2">
        <v>0</v>
      </c>
      <c r="BJ2227" s="2">
        <v>0</v>
      </c>
      <c r="BK2227" s="2">
        <v>0</v>
      </c>
      <c r="BL2227" s="2">
        <v>0</v>
      </c>
      <c r="BM2227" s="2">
        <v>0</v>
      </c>
      <c r="BN2227" s="2">
        <v>0</v>
      </c>
      <c r="BO2227" s="2">
        <v>0</v>
      </c>
      <c r="BP2227" s="2">
        <v>0</v>
      </c>
      <c r="BQ2227" s="2">
        <v>0</v>
      </c>
      <c r="BR2227" s="2">
        <v>0</v>
      </c>
      <c r="BS2227" s="2">
        <v>0</v>
      </c>
      <c r="BT2227" s="2">
        <v>0</v>
      </c>
      <c r="BU2227" s="2">
        <v>0</v>
      </c>
      <c r="BV2227" s="2">
        <v>0</v>
      </c>
      <c r="BW2227" s="2">
        <v>0</v>
      </c>
    </row>
    <row r="2228" spans="1:75" s="2" customFormat="1" ht="12.95" customHeight="1">
      <c r="A2228" s="2">
        <v>2839</v>
      </c>
      <c r="B2228" s="2" t="s">
        <v>7524</v>
      </c>
      <c r="C2228" s="2" t="str">
        <f>IF(D2228=0,"Standard only",INDEX($AR$1:$BW$1,1,MATCH(D2228,AR2228:BW2228,0)))</f>
        <v>ZM_Leaf_Pos</v>
      </c>
      <c r="D2228" s="2">
        <v>2395</v>
      </c>
      <c r="E2228" s="31">
        <v>3.3793055177505802</v>
      </c>
      <c r="F2228" s="2">
        <v>549.16079999999999</v>
      </c>
      <c r="G2228" s="2">
        <v>4.12</v>
      </c>
      <c r="H2228" s="2" t="s">
        <v>25</v>
      </c>
      <c r="I2228" s="2" t="s">
        <v>13280</v>
      </c>
      <c r="J2228" s="2" t="s">
        <v>8825</v>
      </c>
      <c r="L2228" s="2" t="s">
        <v>11840</v>
      </c>
      <c r="M2228" s="2">
        <v>3.2</v>
      </c>
      <c r="N2228" s="2" t="s">
        <v>8825</v>
      </c>
      <c r="O2228" s="2" t="s">
        <v>8825</v>
      </c>
      <c r="P2228" s="2">
        <v>26</v>
      </c>
      <c r="Q2228" s="2" t="s">
        <v>7521</v>
      </c>
      <c r="U2228" s="2" t="s">
        <v>7525</v>
      </c>
      <c r="V2228" s="2" t="s">
        <v>7526</v>
      </c>
      <c r="W2228" s="2" t="str">
        <f>"piechart: colorlist=""#00FF00,#FFFFFF,#C0C0C0,#FFFF00,#0000FF,#000080,#008080,#800000,#808000,#800080,#FF0000,#FF00FF"" valuelist="""&amp;AF2228&amp;","&amp;AG2228&amp;","&amp;AH2228&amp;","&amp;AI2228&amp;","&amp;AJ2228&amp;","&amp;AK2228&amp;","&amp;AL2228&amp;","&amp;AM2228&amp;","&amp;AN2228&amp;","&amp;AO2228&amp;","&amp;AP2228&amp;","&amp;AQ2228&amp;""""</f>
        <v>piechart: colorlist="#00FF00,#FFFFFF,#C0C0C0,#FFFF00,#0000FF,#000080,#008080,#800000,#808000,#800080,#FF0000,#FF00FF" valuelist="0,0,2750,0,0,0,0,0,515,0,0,0"</v>
      </c>
      <c r="AF2228" s="2">
        <v>0</v>
      </c>
      <c r="AG2228" s="2">
        <v>0</v>
      </c>
      <c r="AH2228" s="2">
        <v>2750</v>
      </c>
      <c r="AI2228" s="2">
        <v>0</v>
      </c>
      <c r="AJ2228" s="2">
        <v>0</v>
      </c>
      <c r="AK2228" s="2">
        <v>0</v>
      </c>
      <c r="AL2228" s="2">
        <v>0</v>
      </c>
      <c r="AM2228" s="2">
        <v>0</v>
      </c>
      <c r="AN2228" s="2">
        <v>515</v>
      </c>
      <c r="AO2228" s="2">
        <v>0</v>
      </c>
      <c r="AP2228" s="2">
        <v>0</v>
      </c>
      <c r="AQ2228" s="2">
        <v>0</v>
      </c>
      <c r="AR2228" s="2">
        <v>0</v>
      </c>
      <c r="AS2228" s="2">
        <v>0</v>
      </c>
      <c r="AT2228" s="2">
        <v>0</v>
      </c>
      <c r="AU2228" s="2">
        <v>0</v>
      </c>
      <c r="AV2228" s="2">
        <v>0</v>
      </c>
      <c r="AW2228" s="2">
        <v>515</v>
      </c>
      <c r="AX2228" s="2">
        <v>0</v>
      </c>
      <c r="AY2228" s="2">
        <v>0</v>
      </c>
      <c r="AZ2228" s="2">
        <v>0</v>
      </c>
      <c r="BA2228" s="2">
        <v>0</v>
      </c>
      <c r="BB2228" s="2">
        <v>0</v>
      </c>
      <c r="BC2228" s="2">
        <v>0</v>
      </c>
      <c r="BD2228" s="2">
        <v>0</v>
      </c>
      <c r="BE2228" s="2">
        <v>0</v>
      </c>
      <c r="BF2228" s="2">
        <v>0</v>
      </c>
      <c r="BG2228" s="2">
        <v>0</v>
      </c>
      <c r="BH2228" s="2">
        <v>0</v>
      </c>
      <c r="BI2228" s="2">
        <v>0</v>
      </c>
      <c r="BJ2228" s="2">
        <v>0</v>
      </c>
      <c r="BK2228" s="2">
        <v>0</v>
      </c>
      <c r="BL2228" s="2">
        <v>0</v>
      </c>
      <c r="BM2228" s="2">
        <v>0</v>
      </c>
      <c r="BN2228" s="2">
        <v>0</v>
      </c>
      <c r="BO2228" s="2">
        <v>0</v>
      </c>
      <c r="BP2228" s="2">
        <v>0</v>
      </c>
      <c r="BQ2228" s="2">
        <v>0</v>
      </c>
      <c r="BR2228" s="2">
        <v>0</v>
      </c>
      <c r="BS2228" s="2">
        <v>0</v>
      </c>
      <c r="BT2228" s="2">
        <v>2395</v>
      </c>
      <c r="BU2228" s="2">
        <v>0</v>
      </c>
      <c r="BV2228" s="2">
        <v>0</v>
      </c>
      <c r="BW2228" s="2">
        <v>355</v>
      </c>
    </row>
    <row r="2229" spans="1:75" s="2" customFormat="1" ht="12.95" customHeight="1">
      <c r="A2229" s="2">
        <v>2840</v>
      </c>
      <c r="B2229" s="2" t="s">
        <v>7527</v>
      </c>
      <c r="C2229" s="2" t="str">
        <f>IF(D2229=0,"Standard only",INDEX($AR$1:$BW$1,1,MATCH(D2229,AR2229:BW2229,0)))</f>
        <v>ZM_Root_Pos</v>
      </c>
      <c r="D2229" s="2">
        <v>2088</v>
      </c>
      <c r="E2229" s="31">
        <v>3.3197304943302202</v>
      </c>
      <c r="F2229" s="2">
        <v>549.16390000000001</v>
      </c>
      <c r="G2229" s="2">
        <v>4.25</v>
      </c>
      <c r="H2229" s="2" t="s">
        <v>25</v>
      </c>
      <c r="I2229" s="2" t="s">
        <v>13280</v>
      </c>
      <c r="J2229" s="2" t="s">
        <v>8825</v>
      </c>
      <c r="L2229" s="2" t="s">
        <v>11840</v>
      </c>
      <c r="M2229" s="2">
        <v>3.2</v>
      </c>
      <c r="N2229" s="2" t="s">
        <v>8825</v>
      </c>
      <c r="O2229" s="2" t="s">
        <v>8825</v>
      </c>
      <c r="P2229" s="2">
        <v>26</v>
      </c>
      <c r="Q2229" s="2" t="s">
        <v>7521</v>
      </c>
      <c r="U2229" s="2" t="s">
        <v>7528</v>
      </c>
      <c r="V2229" s="2" t="s">
        <v>7529</v>
      </c>
      <c r="W2229" s="2" t="str">
        <f>"piechart: colorlist=""#00FF00,#FFFFFF,#C0C0C0,#FFFF00,#0000FF,#000080,#008080,#800000,#808000,#800080,#FF0000,#FF00FF"" valuelist="""&amp;AF2229&amp;","&amp;AG2229&amp;","&amp;AH2229&amp;","&amp;AI2229&amp;","&amp;AJ2229&amp;","&amp;AK2229&amp;","&amp;AL2229&amp;","&amp;AM2229&amp;","&amp;AN2229&amp;","&amp;AO2229&amp;","&amp;AP2229&amp;","&amp;AQ2229&amp;""""</f>
        <v>piechart: colorlist="#00FF00,#FFFFFF,#C0C0C0,#FFFF00,#0000FF,#000080,#008080,#800000,#808000,#800080,#FF0000,#FF00FF" valuelist="0,0,4443,0,0,0,0,0,0,0,0,0"</v>
      </c>
      <c r="AF2229" s="2">
        <v>0</v>
      </c>
      <c r="AG2229" s="2">
        <v>0</v>
      </c>
      <c r="AH2229" s="2">
        <v>4443</v>
      </c>
      <c r="AI2229" s="2">
        <v>0</v>
      </c>
      <c r="AJ2229" s="2">
        <v>0</v>
      </c>
      <c r="AK2229" s="2">
        <v>0</v>
      </c>
      <c r="AL2229" s="2">
        <v>0</v>
      </c>
      <c r="AM2229" s="2">
        <v>0</v>
      </c>
      <c r="AN2229" s="2">
        <v>0</v>
      </c>
      <c r="AO2229" s="2">
        <v>0</v>
      </c>
      <c r="AP2229" s="2">
        <v>0</v>
      </c>
      <c r="AQ2229" s="2">
        <v>0</v>
      </c>
      <c r="AR2229" s="2">
        <v>0</v>
      </c>
      <c r="AS2229" s="2">
        <v>0</v>
      </c>
      <c r="AT2229" s="2">
        <v>0</v>
      </c>
      <c r="AU2229" s="2">
        <v>0</v>
      </c>
      <c r="AV2229" s="2">
        <v>0</v>
      </c>
      <c r="AW2229" s="2">
        <v>0</v>
      </c>
      <c r="AX2229" s="2">
        <v>0</v>
      </c>
      <c r="AY2229" s="2">
        <v>0</v>
      </c>
      <c r="AZ2229" s="2">
        <v>0</v>
      </c>
      <c r="BA2229" s="2">
        <v>0</v>
      </c>
      <c r="BB2229" s="2">
        <v>0</v>
      </c>
      <c r="BC2229" s="2">
        <v>0</v>
      </c>
      <c r="BD2229" s="2">
        <v>0</v>
      </c>
      <c r="BE2229" s="2">
        <v>0</v>
      </c>
      <c r="BF2229" s="2">
        <v>0</v>
      </c>
      <c r="BG2229" s="2">
        <v>0</v>
      </c>
      <c r="BH2229" s="2">
        <v>0</v>
      </c>
      <c r="BI2229" s="2">
        <v>0</v>
      </c>
      <c r="BJ2229" s="2">
        <v>0</v>
      </c>
      <c r="BK2229" s="2">
        <v>0</v>
      </c>
      <c r="BL2229" s="2">
        <v>0</v>
      </c>
      <c r="BM2229" s="2">
        <v>0</v>
      </c>
      <c r="BN2229" s="2">
        <v>0</v>
      </c>
      <c r="BO2229" s="2">
        <v>0</v>
      </c>
      <c r="BP2229" s="2">
        <v>0</v>
      </c>
      <c r="BQ2229" s="2">
        <v>0</v>
      </c>
      <c r="BR2229" s="2">
        <v>0</v>
      </c>
      <c r="BS2229" s="2">
        <v>0</v>
      </c>
      <c r="BT2229" s="2">
        <v>1753</v>
      </c>
      <c r="BU2229" s="2">
        <v>2088</v>
      </c>
      <c r="BV2229" s="2">
        <v>0</v>
      </c>
      <c r="BW2229" s="2">
        <v>602</v>
      </c>
    </row>
    <row r="2230" spans="1:75" s="2" customFormat="1" ht="12.95" customHeight="1">
      <c r="A2230" s="2">
        <v>2844</v>
      </c>
      <c r="B2230" s="2" t="s">
        <v>7544</v>
      </c>
      <c r="C2230" s="2" t="str">
        <f>IF(D2230=0,"Standard only",INDEX($AR$1:$BW$1,1,MATCH(D2230,AR2230:BW2230,0)))</f>
        <v>GU_Root_Pos</v>
      </c>
      <c r="D2230" s="2">
        <v>1074</v>
      </c>
      <c r="E2230" s="31">
        <v>3.0310042813635398</v>
      </c>
      <c r="F2230" s="2">
        <v>551.40480000000002</v>
      </c>
      <c r="G2230" s="2">
        <v>7.89</v>
      </c>
      <c r="H2230" s="2" t="s">
        <v>25</v>
      </c>
      <c r="I2230" s="2" t="s">
        <v>13284</v>
      </c>
      <c r="J2230" s="2" t="s">
        <v>8825</v>
      </c>
      <c r="L2230" s="2" t="s">
        <v>11840</v>
      </c>
      <c r="M2230" s="2">
        <v>3.2</v>
      </c>
      <c r="N2230" s="2" t="s">
        <v>8825</v>
      </c>
      <c r="O2230" s="2" t="s">
        <v>8825</v>
      </c>
      <c r="P2230" s="2">
        <v>36</v>
      </c>
      <c r="Q2230" s="2" t="s">
        <v>7545</v>
      </c>
      <c r="U2230" s="2" t="s">
        <v>7546</v>
      </c>
      <c r="W2230" s="2" t="str">
        <f>"piechart: colorlist=""#00FF00,#FFFFFF,#C0C0C0,#FFFF00,#0000FF,#000080,#008080,#800000,#808000,#800080,#FF0000,#FF00FF"" valuelist="""&amp;AF2230&amp;","&amp;AG2230&amp;","&amp;AH2230&amp;","&amp;AI2230&amp;","&amp;AJ2230&amp;","&amp;AK2230&amp;","&amp;AL2230&amp;","&amp;AM2230&amp;","&amp;AN2230&amp;","&amp;AO2230&amp;","&amp;AP2230&amp;","&amp;AQ2230&amp;""""</f>
        <v>piechart: colorlist="#00FF00,#FFFFFF,#C0C0C0,#FFFF00,#0000FF,#000080,#008080,#800000,#808000,#800080,#FF0000,#FF00FF" valuelist="0,0,0,0,0,0,0,0,813,1074,0,0"</v>
      </c>
      <c r="AF2230" s="2">
        <v>0</v>
      </c>
      <c r="AG2230" s="2">
        <v>0</v>
      </c>
      <c r="AH2230" s="2">
        <v>0</v>
      </c>
      <c r="AI2230" s="2">
        <v>0</v>
      </c>
      <c r="AJ2230" s="2">
        <v>0</v>
      </c>
      <c r="AK2230" s="2">
        <v>0</v>
      </c>
      <c r="AL2230" s="2">
        <v>0</v>
      </c>
      <c r="AM2230" s="2">
        <v>0</v>
      </c>
      <c r="AN2230" s="2">
        <v>813</v>
      </c>
      <c r="AO2230" s="2">
        <v>1074</v>
      </c>
      <c r="AP2230" s="2">
        <v>0</v>
      </c>
      <c r="AQ2230" s="2">
        <v>0</v>
      </c>
      <c r="AR2230" s="2">
        <v>0</v>
      </c>
      <c r="AS2230" s="2">
        <v>0</v>
      </c>
      <c r="AT2230" s="2">
        <v>0</v>
      </c>
      <c r="AU2230" s="2">
        <v>0</v>
      </c>
      <c r="AV2230" s="2">
        <v>0</v>
      </c>
      <c r="AW2230" s="2">
        <v>0</v>
      </c>
      <c r="AX2230" s="2">
        <v>813</v>
      </c>
      <c r="AY2230" s="2">
        <v>0</v>
      </c>
      <c r="AZ2230" s="2">
        <v>0</v>
      </c>
      <c r="BA2230" s="2">
        <v>0</v>
      </c>
      <c r="BB2230" s="2">
        <v>1074</v>
      </c>
      <c r="BC2230" s="2">
        <v>0</v>
      </c>
      <c r="BD2230" s="2">
        <v>0</v>
      </c>
      <c r="BE2230" s="2">
        <v>0</v>
      </c>
      <c r="BF2230" s="2">
        <v>0</v>
      </c>
      <c r="BG2230" s="2">
        <v>0</v>
      </c>
      <c r="BH2230" s="2">
        <v>0</v>
      </c>
      <c r="BI2230" s="2">
        <v>0</v>
      </c>
      <c r="BJ2230" s="2">
        <v>0</v>
      </c>
      <c r="BK2230" s="2">
        <v>0</v>
      </c>
      <c r="BL2230" s="2">
        <v>0</v>
      </c>
      <c r="BM2230" s="2">
        <v>0</v>
      </c>
      <c r="BN2230" s="2">
        <v>0</v>
      </c>
      <c r="BO2230" s="2">
        <v>0</v>
      </c>
      <c r="BP2230" s="2">
        <v>0</v>
      </c>
      <c r="BQ2230" s="2">
        <v>0</v>
      </c>
      <c r="BR2230" s="2">
        <v>0</v>
      </c>
      <c r="BS2230" s="2">
        <v>0</v>
      </c>
      <c r="BT2230" s="2">
        <v>0</v>
      </c>
      <c r="BU2230" s="2">
        <v>0</v>
      </c>
      <c r="BV2230" s="2">
        <v>0</v>
      </c>
      <c r="BW2230" s="2">
        <v>0</v>
      </c>
    </row>
    <row r="2231" spans="1:75" s="2" customFormat="1" ht="12.95" customHeight="1">
      <c r="A2231" s="2">
        <v>2849</v>
      </c>
      <c r="B2231" s="2" t="s">
        <v>7551</v>
      </c>
      <c r="C2231" s="2" t="str">
        <f>IF(D2231=0,"Standard only",INDEX($AR$1:$BW$1,1,MATCH(D2231,AR2231:BW2231,0)))</f>
        <v>GU_Root_Pos</v>
      </c>
      <c r="D2231" s="2">
        <v>2670</v>
      </c>
      <c r="E2231" s="31">
        <v>3.4265112613645798</v>
      </c>
      <c r="F2231" s="2">
        <v>553.14980000000003</v>
      </c>
      <c r="G2231" s="2">
        <v>7.91</v>
      </c>
      <c r="H2231" s="2" t="s">
        <v>25</v>
      </c>
      <c r="I2231" s="2" t="s">
        <v>13283</v>
      </c>
      <c r="J2231" s="2" t="s">
        <v>8825</v>
      </c>
      <c r="L2231" s="2" t="s">
        <v>11840</v>
      </c>
      <c r="M2231" s="2">
        <v>3.2</v>
      </c>
      <c r="N2231" s="2" t="s">
        <v>8825</v>
      </c>
      <c r="O2231" s="2" t="s">
        <v>8825</v>
      </c>
      <c r="P2231" s="2">
        <v>32</v>
      </c>
      <c r="Q2231" s="2" t="s">
        <v>7552</v>
      </c>
      <c r="U2231" s="2" t="s">
        <v>7553</v>
      </c>
      <c r="V2231" s="2" t="s">
        <v>7554</v>
      </c>
      <c r="W2231" s="2" t="str">
        <f>"piechart: colorlist=""#00FF00,#FFFFFF,#C0C0C0,#FFFF00,#0000FF,#000080,#008080,#800000,#808000,#800080,#FF0000,#FF00FF"" valuelist="""&amp;AF2231&amp;","&amp;AG2231&amp;","&amp;AH2231&amp;","&amp;AI2231&amp;","&amp;AJ2231&amp;","&amp;AK2231&amp;","&amp;AL2231&amp;","&amp;AM2231&amp;","&amp;AN2231&amp;","&amp;AO2231&amp;","&amp;AP2231&amp;","&amp;AQ2231&amp;""""</f>
        <v>piechart: colorlist="#00FF00,#FFFFFF,#C0C0C0,#FFFF00,#0000FF,#000080,#008080,#800000,#808000,#800080,#FF0000,#FF00FF" valuelist="0,0,0,0,0,0,0,0,1671,2670,0,0"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>
        <v>0</v>
      </c>
      <c r="AL2231" s="2">
        <v>0</v>
      </c>
      <c r="AM2231" s="2">
        <v>0</v>
      </c>
      <c r="AN2231" s="2">
        <v>1671</v>
      </c>
      <c r="AO2231" s="2">
        <v>2670</v>
      </c>
      <c r="AP2231" s="2">
        <v>0</v>
      </c>
      <c r="AQ2231" s="2">
        <v>0</v>
      </c>
      <c r="AR2231" s="2">
        <v>0</v>
      </c>
      <c r="AS2231" s="2">
        <v>0</v>
      </c>
      <c r="AT2231" s="2">
        <v>0</v>
      </c>
      <c r="AU2231" s="2">
        <v>0</v>
      </c>
      <c r="AV2231" s="2">
        <v>0</v>
      </c>
      <c r="AW2231" s="2">
        <v>0</v>
      </c>
      <c r="AX2231" s="2">
        <v>1671</v>
      </c>
      <c r="AY2231" s="2">
        <v>0</v>
      </c>
      <c r="AZ2231" s="2">
        <v>0</v>
      </c>
      <c r="BA2231" s="2">
        <v>0</v>
      </c>
      <c r="BB2231" s="2">
        <v>2670</v>
      </c>
      <c r="BC2231" s="2">
        <v>0</v>
      </c>
      <c r="BD2231" s="2">
        <v>0</v>
      </c>
      <c r="BE2231" s="2">
        <v>0</v>
      </c>
      <c r="BF2231" s="2">
        <v>0</v>
      </c>
      <c r="BG2231" s="2">
        <v>0</v>
      </c>
      <c r="BH2231" s="2">
        <v>0</v>
      </c>
      <c r="BI2231" s="2">
        <v>0</v>
      </c>
      <c r="BJ2231" s="2">
        <v>0</v>
      </c>
      <c r="BK2231" s="2">
        <v>0</v>
      </c>
      <c r="BL2231" s="2">
        <v>0</v>
      </c>
      <c r="BM2231" s="2">
        <v>0</v>
      </c>
      <c r="BN2231" s="2">
        <v>0</v>
      </c>
      <c r="BO2231" s="2">
        <v>0</v>
      </c>
      <c r="BP2231" s="2">
        <v>0</v>
      </c>
      <c r="BQ2231" s="2">
        <v>0</v>
      </c>
      <c r="BR2231" s="2">
        <v>0</v>
      </c>
      <c r="BS2231" s="2">
        <v>0</v>
      </c>
      <c r="BT2231" s="2">
        <v>0</v>
      </c>
      <c r="BU2231" s="2">
        <v>0</v>
      </c>
      <c r="BV2231" s="2">
        <v>0</v>
      </c>
      <c r="BW2231" s="2">
        <v>0</v>
      </c>
    </row>
    <row r="2232" spans="1:75" s="2" customFormat="1" ht="12.95" customHeight="1">
      <c r="A2232" s="2">
        <v>2851</v>
      </c>
      <c r="B2232" s="2" t="s">
        <v>7555</v>
      </c>
      <c r="C2232" s="2" t="str">
        <f>IF(D2232=0,"Standard only",INDEX($AR$1:$BW$1,1,MATCH(D2232,AR2232:BW2232,0)))</f>
        <v>ST_LeafStem_Pos</v>
      </c>
      <c r="D2232" s="2">
        <v>1251</v>
      </c>
      <c r="E2232" s="31">
        <v>3.0972573096934202</v>
      </c>
      <c r="F2232" s="2">
        <v>553.30229999999995</v>
      </c>
      <c r="G2232" s="2">
        <v>4.5199999999999996</v>
      </c>
      <c r="H2232" s="2" t="s">
        <v>25</v>
      </c>
      <c r="I2232" s="2" t="s">
        <v>13278</v>
      </c>
      <c r="J2232" s="2" t="s">
        <v>8825</v>
      </c>
      <c r="L2232" s="2" t="s">
        <v>11840</v>
      </c>
      <c r="M2232" s="2">
        <v>3.2</v>
      </c>
      <c r="N2232" s="2" t="s">
        <v>8825</v>
      </c>
      <c r="O2232" s="2" t="s">
        <v>8825</v>
      </c>
      <c r="P2232" s="2">
        <v>30</v>
      </c>
      <c r="Q2232" s="2" t="s">
        <v>7556</v>
      </c>
      <c r="U2232" s="2" t="s">
        <v>7557</v>
      </c>
      <c r="V2232" s="2" t="s">
        <v>7558</v>
      </c>
      <c r="W2232" s="2" t="str">
        <f>"piechart: colorlist=""#00FF00,#FFFFFF,#C0C0C0,#FFFF00,#0000FF,#000080,#008080,#800000,#808000,#800080,#FF0000,#FF00FF"" valuelist="""&amp;AF2232&amp;","&amp;AG2232&amp;","&amp;AH2232&amp;","&amp;AI2232&amp;","&amp;AJ2232&amp;","&amp;AK2232&amp;","&amp;AL2232&amp;","&amp;AM2232&amp;","&amp;AN2232&amp;","&amp;AO2232&amp;","&amp;AP2232&amp;","&amp;AQ2232&amp;""""</f>
        <v>piechart: colorlist="#00FF00,#FFFFFF,#C0C0C0,#FFFF00,#0000FF,#000080,#008080,#800000,#808000,#800080,#FF0000,#FF00FF" valuelist="0,0,0,0,0,0,0,0,0,0,0,1251"</v>
      </c>
      <c r="AF2232" s="2">
        <v>0</v>
      </c>
      <c r="AG2232" s="2">
        <v>0</v>
      </c>
      <c r="AH2232" s="2">
        <v>0</v>
      </c>
      <c r="AI2232" s="2">
        <v>0</v>
      </c>
      <c r="AJ2232" s="2">
        <v>0</v>
      </c>
      <c r="AK2232" s="2">
        <v>0</v>
      </c>
      <c r="AL2232" s="2">
        <v>0</v>
      </c>
      <c r="AM2232" s="2">
        <v>0</v>
      </c>
      <c r="AN2232" s="2">
        <v>0</v>
      </c>
      <c r="AO2232" s="2">
        <v>0</v>
      </c>
      <c r="AP2232" s="2">
        <v>0</v>
      </c>
      <c r="AQ2232" s="2">
        <v>1251</v>
      </c>
      <c r="AR2232" s="2">
        <v>0</v>
      </c>
      <c r="AS2232" s="2">
        <v>0</v>
      </c>
      <c r="AT2232" s="2">
        <v>0</v>
      </c>
      <c r="AU2232" s="2">
        <v>0</v>
      </c>
      <c r="AV2232" s="2">
        <v>0</v>
      </c>
      <c r="AW2232" s="2">
        <v>0</v>
      </c>
      <c r="AX2232" s="2">
        <v>0</v>
      </c>
      <c r="AY2232" s="2">
        <v>0</v>
      </c>
      <c r="AZ2232" s="2">
        <v>0</v>
      </c>
      <c r="BA2232" s="2">
        <v>0</v>
      </c>
      <c r="BB2232" s="2">
        <v>0</v>
      </c>
      <c r="BC2232" s="2">
        <v>0</v>
      </c>
      <c r="BD2232" s="2">
        <v>0</v>
      </c>
      <c r="BE2232" s="2">
        <v>0</v>
      </c>
      <c r="BF2232" s="2">
        <v>0</v>
      </c>
      <c r="BG2232" s="2">
        <v>0</v>
      </c>
      <c r="BH2232" s="2">
        <v>0</v>
      </c>
      <c r="BI2232" s="2">
        <v>0</v>
      </c>
      <c r="BJ2232" s="2">
        <v>0</v>
      </c>
      <c r="BK2232" s="2">
        <v>0</v>
      </c>
      <c r="BL2232" s="2">
        <v>0</v>
      </c>
      <c r="BM2232" s="2">
        <v>0</v>
      </c>
      <c r="BN2232" s="2">
        <v>0</v>
      </c>
      <c r="BO2232" s="2">
        <v>0</v>
      </c>
      <c r="BP2232" s="2">
        <v>0</v>
      </c>
      <c r="BQ2232" s="2">
        <v>1251</v>
      </c>
      <c r="BR2232" s="2">
        <v>0</v>
      </c>
      <c r="BS2232" s="2">
        <v>0</v>
      </c>
      <c r="BT2232" s="2">
        <v>0</v>
      </c>
      <c r="BU2232" s="2">
        <v>0</v>
      </c>
      <c r="BV2232" s="2">
        <v>0</v>
      </c>
      <c r="BW2232" s="2">
        <v>0</v>
      </c>
    </row>
    <row r="2233" spans="1:75" s="2" customFormat="1" ht="12.95" customHeight="1">
      <c r="A2233" s="2">
        <v>2854</v>
      </c>
      <c r="B2233" s="2" t="s">
        <v>7563</v>
      </c>
      <c r="C2233" s="2" t="str">
        <f>IF(D2233=0,"Standard only",INDEX($AR$1:$BW$1,1,MATCH(D2233,AR2233:BW2233,0)))</f>
        <v>OP_Root_Pos</v>
      </c>
      <c r="D2233" s="2">
        <v>1061</v>
      </c>
      <c r="E2233" s="31">
        <v>3.02571538390134</v>
      </c>
      <c r="F2233" s="2">
        <v>555.2124</v>
      </c>
      <c r="G2233" s="2">
        <v>2.76</v>
      </c>
      <c r="H2233" s="2" t="s">
        <v>25</v>
      </c>
      <c r="I2233" s="2" t="s">
        <v>13280</v>
      </c>
      <c r="J2233" s="2" t="s">
        <v>8825</v>
      </c>
      <c r="L2233" s="2" t="s">
        <v>11840</v>
      </c>
      <c r="M2233" s="2">
        <v>3.2</v>
      </c>
      <c r="N2233" s="2" t="s">
        <v>8825</v>
      </c>
      <c r="O2233" s="2" t="s">
        <v>8825</v>
      </c>
      <c r="P2233" s="2">
        <v>26</v>
      </c>
      <c r="Q2233" s="2" t="s">
        <v>7564</v>
      </c>
      <c r="U2233" s="2" t="s">
        <v>7565</v>
      </c>
      <c r="V2233" s="2" t="s">
        <v>7566</v>
      </c>
      <c r="W2233" s="2" t="str">
        <f>"piechart: colorlist=""#00FF00,#FFFFFF,#C0C0C0,#FFFF00,#0000FF,#000080,#008080,#800000,#808000,#800080,#FF0000,#FF00FF"" valuelist="""&amp;AF2233&amp;","&amp;AG2233&amp;","&amp;AH2233&amp;","&amp;AI2233&amp;","&amp;AJ2233&amp;","&amp;AK2233&amp;","&amp;AL2233&amp;","&amp;AM2233&amp;","&amp;AN2233&amp;","&amp;AO2233&amp;","&amp;AP2233&amp;","&amp;AQ2233&amp;""""</f>
        <v>piechart: colorlist="#00FF00,#FFFFFF,#C0C0C0,#FFFF00,#0000FF,#000080,#008080,#800000,#808000,#800080,#FF0000,#FF00FF" valuelist="0,0,0,0,0,1061,0,0,0,0,0,0"</v>
      </c>
      <c r="AF2233" s="2">
        <v>0</v>
      </c>
      <c r="AG2233" s="2">
        <v>0</v>
      </c>
      <c r="AH2233" s="2">
        <v>0</v>
      </c>
      <c r="AI2233" s="2">
        <v>0</v>
      </c>
      <c r="AJ2233" s="2">
        <v>0</v>
      </c>
      <c r="AK2233" s="2">
        <v>1061</v>
      </c>
      <c r="AL2233" s="2">
        <v>0</v>
      </c>
      <c r="AM2233" s="2">
        <v>0</v>
      </c>
      <c r="AN2233" s="2">
        <v>0</v>
      </c>
      <c r="AO2233" s="2">
        <v>0</v>
      </c>
      <c r="AP2233" s="2">
        <v>0</v>
      </c>
      <c r="AQ2233" s="2">
        <v>0</v>
      </c>
      <c r="AR2233" s="2">
        <v>0</v>
      </c>
      <c r="AS2233" s="2">
        <v>0</v>
      </c>
      <c r="AT2233" s="2">
        <v>0</v>
      </c>
      <c r="AU2233" s="2">
        <v>0</v>
      </c>
      <c r="AV2233" s="2">
        <v>0</v>
      </c>
      <c r="AW2233" s="2">
        <v>0</v>
      </c>
      <c r="AX2233" s="2">
        <v>0</v>
      </c>
      <c r="AY2233" s="2">
        <v>0</v>
      </c>
      <c r="AZ2233" s="2">
        <v>0</v>
      </c>
      <c r="BA2233" s="2">
        <v>0</v>
      </c>
      <c r="BB2233" s="2">
        <v>0</v>
      </c>
      <c r="BC2233" s="2">
        <v>0</v>
      </c>
      <c r="BD2233" s="2">
        <v>0</v>
      </c>
      <c r="BE2233" s="2">
        <v>0</v>
      </c>
      <c r="BF2233" s="2">
        <v>0</v>
      </c>
      <c r="BG2233" s="2">
        <v>0</v>
      </c>
      <c r="BH2233" s="2">
        <v>0</v>
      </c>
      <c r="BI2233" s="2">
        <v>0</v>
      </c>
      <c r="BJ2233" s="2">
        <v>0</v>
      </c>
      <c r="BK2233" s="2">
        <v>0</v>
      </c>
      <c r="BL2233" s="2">
        <v>0</v>
      </c>
      <c r="BM2233" s="2">
        <v>1061</v>
      </c>
      <c r="BN2233" s="2">
        <v>0</v>
      </c>
      <c r="BO2233" s="2">
        <v>0</v>
      </c>
      <c r="BP2233" s="2">
        <v>0</v>
      </c>
      <c r="BQ2233" s="2">
        <v>0</v>
      </c>
      <c r="BR2233" s="2">
        <v>0</v>
      </c>
      <c r="BS2233" s="2">
        <v>0</v>
      </c>
      <c r="BT2233" s="2">
        <v>0</v>
      </c>
      <c r="BU2233" s="2">
        <v>0</v>
      </c>
      <c r="BV2233" s="2">
        <v>0</v>
      </c>
      <c r="BW2233" s="2">
        <v>0</v>
      </c>
    </row>
    <row r="2234" spans="1:75" s="2" customFormat="1" ht="12.95" customHeight="1">
      <c r="A2234" s="2">
        <v>2856</v>
      </c>
      <c r="B2234" s="2" t="s">
        <v>7568</v>
      </c>
      <c r="C2234" s="2" t="str">
        <f>IF(D2234=0,"Standard only",INDEX($AR$1:$BW$1,1,MATCH(D2234,AR2234:BW2234,0)))</f>
        <v>GM_Root_Pos</v>
      </c>
      <c r="D2234" s="2">
        <v>2162</v>
      </c>
      <c r="E2234" s="31">
        <v>3.3348556896172901</v>
      </c>
      <c r="F2234" s="2">
        <v>556.18259999999998</v>
      </c>
      <c r="G2234" s="2">
        <v>4.25</v>
      </c>
      <c r="H2234" s="2" t="s">
        <v>25</v>
      </c>
      <c r="I2234" s="2" t="s">
        <v>13281</v>
      </c>
      <c r="J2234" s="2" t="s">
        <v>8825</v>
      </c>
      <c r="L2234" s="2" t="s">
        <v>11840</v>
      </c>
      <c r="M2234" s="2">
        <v>3.2</v>
      </c>
      <c r="N2234" s="2" t="s">
        <v>8825</v>
      </c>
      <c r="O2234" s="2" t="s">
        <v>8825</v>
      </c>
      <c r="P2234" s="2">
        <v>28</v>
      </c>
      <c r="Q2234" s="2" t="s">
        <v>7567</v>
      </c>
      <c r="U2234" s="2" t="s">
        <v>7569</v>
      </c>
      <c r="V2234" s="2" t="s">
        <v>7570</v>
      </c>
      <c r="W2234" s="2" t="str">
        <f>"piechart: colorlist=""#00FF00,#FFFFFF,#C0C0C0,#FFFF00,#0000FF,#000080,#008080,#800000,#808000,#800080,#FF0000,#FF00FF"" valuelist="""&amp;AF2234&amp;","&amp;AG2234&amp;","&amp;AH2234&amp;","&amp;AI2234&amp;","&amp;AJ2234&amp;","&amp;AK2234&amp;","&amp;AL2234&amp;","&amp;AM2234&amp;","&amp;AN2234&amp;","&amp;AO2234&amp;","&amp;AP2234&amp;","&amp;AQ2234&amp;""""</f>
        <v>piechart: colorlist="#00FF00,#FFFFFF,#C0C0C0,#FFFF00,#0000FF,#000080,#008080,#800000,#808000,#800080,#FF0000,#FF00FF" valuelist="0,0,0,0,0,0,0,2162,368,0,0,0"</v>
      </c>
      <c r="AF2234" s="2">
        <v>0</v>
      </c>
      <c r="AG2234" s="2">
        <v>0</v>
      </c>
      <c r="AH2234" s="2">
        <v>0</v>
      </c>
      <c r="AI2234" s="2">
        <v>0</v>
      </c>
      <c r="AJ2234" s="2">
        <v>0</v>
      </c>
      <c r="AK2234" s="2">
        <v>0</v>
      </c>
      <c r="AL2234" s="2">
        <v>0</v>
      </c>
      <c r="AM2234" s="2">
        <v>2162</v>
      </c>
      <c r="AN2234" s="2">
        <v>368</v>
      </c>
      <c r="AO2234" s="2">
        <v>0</v>
      </c>
      <c r="AP2234" s="2">
        <v>0</v>
      </c>
      <c r="AQ2234" s="2">
        <v>0</v>
      </c>
      <c r="AR2234" s="2">
        <v>0</v>
      </c>
      <c r="AS2234" s="2">
        <v>0</v>
      </c>
      <c r="AT2234" s="2">
        <v>0</v>
      </c>
      <c r="AU2234" s="2">
        <v>0</v>
      </c>
      <c r="AV2234" s="2">
        <v>0</v>
      </c>
      <c r="AW2234" s="2">
        <v>0</v>
      </c>
      <c r="AX2234" s="2">
        <v>368</v>
      </c>
      <c r="AY2234" s="2">
        <v>0</v>
      </c>
      <c r="AZ2234" s="2">
        <v>2162</v>
      </c>
      <c r="BA2234" s="2">
        <v>0</v>
      </c>
      <c r="BB2234" s="2">
        <v>0</v>
      </c>
      <c r="BC2234" s="2">
        <v>0</v>
      </c>
      <c r="BD2234" s="2">
        <v>0</v>
      </c>
      <c r="BE2234" s="2">
        <v>0</v>
      </c>
      <c r="BF2234" s="2">
        <v>0</v>
      </c>
      <c r="BG2234" s="2">
        <v>0</v>
      </c>
      <c r="BH2234" s="2">
        <v>0</v>
      </c>
      <c r="BI2234" s="2">
        <v>0</v>
      </c>
      <c r="BJ2234" s="2">
        <v>0</v>
      </c>
      <c r="BK2234" s="2">
        <v>0</v>
      </c>
      <c r="BL2234" s="2">
        <v>0</v>
      </c>
      <c r="BM2234" s="2">
        <v>0</v>
      </c>
      <c r="BN2234" s="2">
        <v>0</v>
      </c>
      <c r="BO2234" s="2">
        <v>0</v>
      </c>
      <c r="BP2234" s="2">
        <v>0</v>
      </c>
      <c r="BQ2234" s="2">
        <v>0</v>
      </c>
      <c r="BR2234" s="2">
        <v>0</v>
      </c>
      <c r="BS2234" s="2">
        <v>0</v>
      </c>
      <c r="BT2234" s="2">
        <v>0</v>
      </c>
      <c r="BU2234" s="2">
        <v>0</v>
      </c>
      <c r="BV2234" s="2">
        <v>0</v>
      </c>
      <c r="BW2234" s="2">
        <v>0</v>
      </c>
    </row>
    <row r="2235" spans="1:75" s="2" customFormat="1" ht="12.95" customHeight="1">
      <c r="A2235" s="2">
        <v>2860</v>
      </c>
      <c r="B2235" s="2" t="s">
        <v>7579</v>
      </c>
      <c r="C2235" s="2" t="str">
        <f>IF(D2235=0,"Standard only",INDEX($AR$1:$BW$1,1,MATCH(D2235,AR2235:BW2235,0)))</f>
        <v>GG_Root_Pos</v>
      </c>
      <c r="D2235" s="2">
        <v>1365</v>
      </c>
      <c r="E2235" s="31">
        <v>3.1351326513767699</v>
      </c>
      <c r="F2235" s="2">
        <v>558.23289999999997</v>
      </c>
      <c r="G2235" s="2">
        <v>4.3099999999999996</v>
      </c>
      <c r="H2235" s="2" t="s">
        <v>25</v>
      </c>
      <c r="I2235" s="2" t="s">
        <v>13279</v>
      </c>
      <c r="J2235" s="2" t="s">
        <v>8825</v>
      </c>
      <c r="L2235" s="2" t="s">
        <v>11840</v>
      </c>
      <c r="M2235" s="2">
        <v>3.2</v>
      </c>
      <c r="N2235" s="2" t="s">
        <v>8825</v>
      </c>
      <c r="O2235" s="2" t="s">
        <v>8825</v>
      </c>
      <c r="P2235" s="2">
        <v>29</v>
      </c>
      <c r="Q2235" s="2" t="s">
        <v>7580</v>
      </c>
      <c r="U2235" s="2" t="s">
        <v>7581</v>
      </c>
      <c r="V2235" s="2" t="s">
        <v>7582</v>
      </c>
      <c r="W2235" s="2" t="str">
        <f>"piechart: colorlist=""#00FF00,#FFFFFF,#C0C0C0,#FFFF00,#0000FF,#000080,#008080,#800000,#808000,#800080,#FF0000,#FF00FF"" valuelist="""&amp;AF2235&amp;","&amp;AG2235&amp;","&amp;AH2235&amp;","&amp;AI2235&amp;","&amp;AJ2235&amp;","&amp;AK2235&amp;","&amp;AL2235&amp;","&amp;AM2235&amp;","&amp;AN2235&amp;","&amp;AO2235&amp;","&amp;AP2235&amp;","&amp;AQ2235&amp;""""</f>
        <v>piechart: colorlist="#00FF00,#FFFFFF,#C0C0C0,#FFFF00,#0000FF,#000080,#008080,#800000,#808000,#800080,#FF0000,#FF00FF" valuelist="0,0,0,0,0,0,0,0,1365,888,0,0"</v>
      </c>
      <c r="AF2235" s="2">
        <v>0</v>
      </c>
      <c r="AG2235" s="2">
        <v>0</v>
      </c>
      <c r="AH2235" s="2">
        <v>0</v>
      </c>
      <c r="AI2235" s="2">
        <v>0</v>
      </c>
      <c r="AJ2235" s="2">
        <v>0</v>
      </c>
      <c r="AK2235" s="2">
        <v>0</v>
      </c>
      <c r="AL2235" s="2">
        <v>0</v>
      </c>
      <c r="AM2235" s="2">
        <v>0</v>
      </c>
      <c r="AN2235" s="2">
        <v>1365</v>
      </c>
      <c r="AO2235" s="2">
        <v>888</v>
      </c>
      <c r="AP2235" s="2">
        <v>0</v>
      </c>
      <c r="AQ2235" s="2">
        <v>0</v>
      </c>
      <c r="AR2235" s="2">
        <v>0</v>
      </c>
      <c r="AS2235" s="2">
        <v>0</v>
      </c>
      <c r="AT2235" s="2">
        <v>0</v>
      </c>
      <c r="AU2235" s="2">
        <v>0</v>
      </c>
      <c r="AV2235" s="2">
        <v>0</v>
      </c>
      <c r="AW2235" s="2">
        <v>0</v>
      </c>
      <c r="AX2235" s="2">
        <v>1365</v>
      </c>
      <c r="AY2235" s="2">
        <v>0</v>
      </c>
      <c r="AZ2235" s="2">
        <v>0</v>
      </c>
      <c r="BA2235" s="2">
        <v>0</v>
      </c>
      <c r="BB2235" s="2">
        <v>888</v>
      </c>
      <c r="BC2235" s="2">
        <v>0</v>
      </c>
      <c r="BD2235" s="2">
        <v>0</v>
      </c>
      <c r="BE2235" s="2">
        <v>0</v>
      </c>
      <c r="BF2235" s="2">
        <v>0</v>
      </c>
      <c r="BG2235" s="2">
        <v>0</v>
      </c>
      <c r="BH2235" s="2">
        <v>0</v>
      </c>
      <c r="BI2235" s="2">
        <v>0</v>
      </c>
      <c r="BJ2235" s="2">
        <v>0</v>
      </c>
      <c r="BK2235" s="2">
        <v>0</v>
      </c>
      <c r="BL2235" s="2">
        <v>0</v>
      </c>
      <c r="BM2235" s="2">
        <v>0</v>
      </c>
      <c r="BN2235" s="2">
        <v>0</v>
      </c>
      <c r="BO2235" s="2">
        <v>0</v>
      </c>
      <c r="BP2235" s="2">
        <v>0</v>
      </c>
      <c r="BQ2235" s="2">
        <v>0</v>
      </c>
      <c r="BR2235" s="2">
        <v>0</v>
      </c>
      <c r="BS2235" s="2">
        <v>0</v>
      </c>
      <c r="BT2235" s="2">
        <v>0</v>
      </c>
      <c r="BU2235" s="2">
        <v>0</v>
      </c>
      <c r="BV2235" s="2">
        <v>0</v>
      </c>
      <c r="BW2235" s="2">
        <v>0</v>
      </c>
    </row>
    <row r="2236" spans="1:75" s="2" customFormat="1" ht="12.95" customHeight="1">
      <c r="A2236" s="2">
        <v>2861</v>
      </c>
      <c r="B2236" s="2" t="s">
        <v>7583</v>
      </c>
      <c r="C2236" s="2" t="str">
        <f>IF(D2236=0,"Standard only",INDEX($AR$1:$BW$1,1,MATCH(D2236,AR2236:BW2236,0)))</f>
        <v>ST_LeafStem_Pos</v>
      </c>
      <c r="D2236" s="2">
        <v>1005</v>
      </c>
      <c r="E2236" s="31">
        <v>3.00216606175651</v>
      </c>
      <c r="F2236" s="2">
        <v>558.37620000000004</v>
      </c>
      <c r="G2236" s="2">
        <v>4.42</v>
      </c>
      <c r="H2236" s="2" t="s">
        <v>25</v>
      </c>
      <c r="I2236" s="2" t="s">
        <v>13285</v>
      </c>
      <c r="J2236" s="2" t="s">
        <v>8825</v>
      </c>
      <c r="L2236" s="2" t="s">
        <v>11840</v>
      </c>
      <c r="M2236" s="2">
        <v>3.2</v>
      </c>
      <c r="N2236" s="2" t="s">
        <v>8825</v>
      </c>
      <c r="O2236" s="2" t="s">
        <v>8825</v>
      </c>
      <c r="P2236" s="2">
        <v>33</v>
      </c>
      <c r="Q2236" s="2" t="s">
        <v>7584</v>
      </c>
      <c r="U2236" s="2" t="s">
        <v>7585</v>
      </c>
      <c r="V2236" s="2" t="s">
        <v>7586</v>
      </c>
      <c r="W2236" s="2" t="str">
        <f>"piechart: colorlist=""#00FF00,#FFFFFF,#C0C0C0,#FFFF00,#0000FF,#000080,#008080,#800000,#808000,#800080,#FF0000,#FF00FF"" valuelist="""&amp;AF2236&amp;","&amp;AG2236&amp;","&amp;AH2236&amp;","&amp;AI2236&amp;","&amp;AJ2236&amp;","&amp;AK2236&amp;","&amp;AL2236&amp;","&amp;AM2236&amp;","&amp;AN2236&amp;","&amp;AO2236&amp;","&amp;AP2236&amp;","&amp;AQ2236&amp;""""</f>
        <v>piechart: colorlist="#00FF00,#FFFFFF,#C0C0C0,#FFFF00,#0000FF,#000080,#008080,#800000,#808000,#800080,#FF0000,#FF00FF" valuelist="0,0,0,0,0,0,0,0,0,0,0,1803"</v>
      </c>
      <c r="AF2236" s="2">
        <v>0</v>
      </c>
      <c r="AG2236" s="2">
        <v>0</v>
      </c>
      <c r="AH2236" s="2">
        <v>0</v>
      </c>
      <c r="AI2236" s="2">
        <v>0</v>
      </c>
      <c r="AJ2236" s="2">
        <v>0</v>
      </c>
      <c r="AK2236" s="2">
        <v>0</v>
      </c>
      <c r="AL2236" s="2">
        <v>0</v>
      </c>
      <c r="AM2236" s="2">
        <v>0</v>
      </c>
      <c r="AN2236" s="2">
        <v>0</v>
      </c>
      <c r="AO2236" s="2">
        <v>0</v>
      </c>
      <c r="AP2236" s="2">
        <v>0</v>
      </c>
      <c r="AQ2236" s="2">
        <v>1803</v>
      </c>
      <c r="AR2236" s="2">
        <v>0</v>
      </c>
      <c r="AS2236" s="2">
        <v>0</v>
      </c>
      <c r="AT2236" s="2">
        <v>0</v>
      </c>
      <c r="AU2236" s="2">
        <v>0</v>
      </c>
      <c r="AV2236" s="2">
        <v>0</v>
      </c>
      <c r="AW2236" s="2">
        <v>0</v>
      </c>
      <c r="AX2236" s="2">
        <v>0</v>
      </c>
      <c r="AY2236" s="2">
        <v>0</v>
      </c>
      <c r="AZ2236" s="2">
        <v>0</v>
      </c>
      <c r="BA2236" s="2">
        <v>0</v>
      </c>
      <c r="BB2236" s="2">
        <v>0</v>
      </c>
      <c r="BC2236" s="2">
        <v>0</v>
      </c>
      <c r="BD2236" s="2">
        <v>0</v>
      </c>
      <c r="BE2236" s="2">
        <v>0</v>
      </c>
      <c r="BF2236" s="2">
        <v>0</v>
      </c>
      <c r="BG2236" s="2">
        <v>0</v>
      </c>
      <c r="BH2236" s="2">
        <v>0</v>
      </c>
      <c r="BI2236" s="2">
        <v>0</v>
      </c>
      <c r="BJ2236" s="2">
        <v>0</v>
      </c>
      <c r="BK2236" s="2">
        <v>0</v>
      </c>
      <c r="BL2236" s="2">
        <v>0</v>
      </c>
      <c r="BM2236" s="2">
        <v>0</v>
      </c>
      <c r="BN2236" s="2">
        <v>0</v>
      </c>
      <c r="BO2236" s="2">
        <v>0</v>
      </c>
      <c r="BP2236" s="2">
        <v>0</v>
      </c>
      <c r="BQ2236" s="2">
        <v>1005</v>
      </c>
      <c r="BR2236" s="2">
        <v>798</v>
      </c>
      <c r="BS2236" s="2">
        <v>0</v>
      </c>
      <c r="BT2236" s="2">
        <v>0</v>
      </c>
      <c r="BU2236" s="2">
        <v>0</v>
      </c>
      <c r="BV2236" s="2">
        <v>0</v>
      </c>
      <c r="BW2236" s="2">
        <v>0</v>
      </c>
    </row>
    <row r="2237" spans="1:75" s="2" customFormat="1" ht="12.95" customHeight="1">
      <c r="A2237" s="2">
        <v>2875</v>
      </c>
      <c r="B2237" s="2" t="s">
        <v>7598</v>
      </c>
      <c r="C2237" s="2" t="str">
        <f>IF(D2237=0,"Standard only",INDEX($AR$1:$BW$1,1,MATCH(D2237,AR2237:BW2237,0)))</f>
        <v>GU_Root_Pos</v>
      </c>
      <c r="D2237" s="2">
        <v>8503</v>
      </c>
      <c r="E2237" s="31">
        <v>3.9295721790765499</v>
      </c>
      <c r="F2237" s="2">
        <v>562.22889999999995</v>
      </c>
      <c r="G2237" s="2">
        <v>3.54</v>
      </c>
      <c r="H2237" s="2" t="s">
        <v>25</v>
      </c>
      <c r="I2237" s="2" t="s">
        <v>13281</v>
      </c>
      <c r="J2237" s="2" t="s">
        <v>8825</v>
      </c>
      <c r="L2237" s="2" t="s">
        <v>11840</v>
      </c>
      <c r="M2237" s="2">
        <v>3.2</v>
      </c>
      <c r="N2237" s="2" t="s">
        <v>8825</v>
      </c>
      <c r="O2237" s="2" t="s">
        <v>8825</v>
      </c>
      <c r="P2237" s="2">
        <v>28</v>
      </c>
      <c r="Q2237" s="2" t="s">
        <v>7595</v>
      </c>
      <c r="U2237" s="2" t="s">
        <v>7599</v>
      </c>
      <c r="W2237" s="2" t="str">
        <f>"piechart: colorlist=""#00FF00,#FFFFFF,#C0C0C0,#FFFF00,#0000FF,#000080,#008080,#800000,#808000,#800080,#FF0000,#FF00FF"" valuelist="""&amp;AF2237&amp;","&amp;AG2237&amp;","&amp;AH2237&amp;","&amp;AI2237&amp;","&amp;AJ2237&amp;","&amp;AK2237&amp;","&amp;AL2237&amp;","&amp;AM2237&amp;","&amp;AN2237&amp;","&amp;AO2237&amp;","&amp;AP2237&amp;","&amp;AQ2237&amp;""""</f>
        <v>piechart: colorlist="#00FF00,#FFFFFF,#C0C0C0,#FFFF00,#0000FF,#000080,#008080,#800000,#808000,#800080,#FF0000,#FF00FF" valuelist="0,0,0,0,0,0,0,0,7109,8503,0,0"</v>
      </c>
      <c r="AF2237" s="2">
        <v>0</v>
      </c>
      <c r="AG2237" s="2">
        <v>0</v>
      </c>
      <c r="AH2237" s="2">
        <v>0</v>
      </c>
      <c r="AI2237" s="2">
        <v>0</v>
      </c>
      <c r="AJ2237" s="2">
        <v>0</v>
      </c>
      <c r="AK2237" s="2">
        <v>0</v>
      </c>
      <c r="AL2237" s="2">
        <v>0</v>
      </c>
      <c r="AM2237" s="2">
        <v>0</v>
      </c>
      <c r="AN2237" s="2">
        <v>7109</v>
      </c>
      <c r="AO2237" s="2">
        <v>8503</v>
      </c>
      <c r="AP2237" s="2">
        <v>0</v>
      </c>
      <c r="AQ2237" s="2">
        <v>0</v>
      </c>
      <c r="AR2237" s="2">
        <v>0</v>
      </c>
      <c r="AS2237" s="2">
        <v>0</v>
      </c>
      <c r="AT2237" s="2">
        <v>0</v>
      </c>
      <c r="AU2237" s="2">
        <v>0</v>
      </c>
      <c r="AV2237" s="2">
        <v>0</v>
      </c>
      <c r="AW2237" s="2">
        <v>0</v>
      </c>
      <c r="AX2237" s="2">
        <v>7109</v>
      </c>
      <c r="AY2237" s="2">
        <v>0</v>
      </c>
      <c r="AZ2237" s="2">
        <v>0</v>
      </c>
      <c r="BA2237" s="2">
        <v>0</v>
      </c>
      <c r="BB2237" s="2">
        <v>8503</v>
      </c>
      <c r="BC2237" s="2">
        <v>0</v>
      </c>
      <c r="BD2237" s="2">
        <v>0</v>
      </c>
      <c r="BE2237" s="2">
        <v>0</v>
      </c>
      <c r="BF2237" s="2">
        <v>0</v>
      </c>
      <c r="BG2237" s="2">
        <v>0</v>
      </c>
      <c r="BH2237" s="2">
        <v>0</v>
      </c>
      <c r="BI2237" s="2">
        <v>0</v>
      </c>
      <c r="BJ2237" s="2">
        <v>0</v>
      </c>
      <c r="BK2237" s="2">
        <v>0</v>
      </c>
      <c r="BL2237" s="2">
        <v>0</v>
      </c>
      <c r="BM2237" s="2">
        <v>0</v>
      </c>
      <c r="BN2237" s="2">
        <v>0</v>
      </c>
      <c r="BO2237" s="2">
        <v>0</v>
      </c>
      <c r="BP2237" s="2">
        <v>0</v>
      </c>
      <c r="BQ2237" s="2">
        <v>0</v>
      </c>
      <c r="BR2237" s="2">
        <v>0</v>
      </c>
      <c r="BS2237" s="2">
        <v>0</v>
      </c>
      <c r="BT2237" s="2">
        <v>0</v>
      </c>
      <c r="BU2237" s="2">
        <v>0</v>
      </c>
      <c r="BV2237" s="2">
        <v>0</v>
      </c>
      <c r="BW2237" s="2">
        <v>0</v>
      </c>
    </row>
    <row r="2238" spans="1:75" s="2" customFormat="1" ht="12.95" customHeight="1">
      <c r="A2238" s="2">
        <v>2877</v>
      </c>
      <c r="B2238" s="2" t="s">
        <v>7601</v>
      </c>
      <c r="C2238" s="2" t="str">
        <f>IF(D2238=0,"Standard only",INDEX($AR$1:$BW$1,1,MATCH(D2238,AR2238:BW2238,0)))</f>
        <v>GU_Root_Pos</v>
      </c>
      <c r="D2238" s="2">
        <v>4536</v>
      </c>
      <c r="E2238" s="31">
        <v>3.6566730458848502</v>
      </c>
      <c r="F2238" s="2">
        <v>563.1422</v>
      </c>
      <c r="G2238" s="2">
        <v>4.45</v>
      </c>
      <c r="H2238" s="2" t="s">
        <v>25</v>
      </c>
      <c r="I2238" s="2" t="s">
        <v>13280</v>
      </c>
      <c r="J2238" s="2" t="s">
        <v>8825</v>
      </c>
      <c r="L2238" s="2" t="s">
        <v>11840</v>
      </c>
      <c r="M2238" s="2">
        <v>3.2</v>
      </c>
      <c r="N2238" s="2" t="s">
        <v>8825</v>
      </c>
      <c r="O2238" s="2" t="s">
        <v>8825</v>
      </c>
      <c r="P2238" s="2">
        <v>26</v>
      </c>
      <c r="Q2238" s="2" t="s">
        <v>7600</v>
      </c>
      <c r="U2238" s="2" t="s">
        <v>7602</v>
      </c>
      <c r="V2238" s="2" t="s">
        <v>7603</v>
      </c>
      <c r="W2238" s="2" t="str">
        <f>"piechart: colorlist=""#00FF00,#FFFFFF,#C0C0C0,#FFFF00,#0000FF,#000080,#008080,#800000,#808000,#800080,#FF0000,#FF00FF"" valuelist="""&amp;AF2238&amp;","&amp;AG2238&amp;","&amp;AH2238&amp;","&amp;AI2238&amp;","&amp;AJ2238&amp;","&amp;AK2238&amp;","&amp;AL2238&amp;","&amp;AM2238&amp;","&amp;AN2238&amp;","&amp;AO2238&amp;","&amp;AP2238&amp;","&amp;AQ2238&amp;""""</f>
        <v>piechart: colorlist="#00FF00,#FFFFFF,#C0C0C0,#FFFF00,#0000FF,#000080,#008080,#800000,#808000,#800080,#FF0000,#FF00FF" valuelist="0,0,0,0,0,0,0,0,2203,4536,0,0"</v>
      </c>
      <c r="AF2238" s="2">
        <v>0</v>
      </c>
      <c r="AG2238" s="2">
        <v>0</v>
      </c>
      <c r="AH2238" s="2">
        <v>0</v>
      </c>
      <c r="AI2238" s="2">
        <v>0</v>
      </c>
      <c r="AJ2238" s="2">
        <v>0</v>
      </c>
      <c r="AK2238" s="2">
        <v>0</v>
      </c>
      <c r="AL2238" s="2">
        <v>0</v>
      </c>
      <c r="AM2238" s="2">
        <v>0</v>
      </c>
      <c r="AN2238" s="2">
        <v>2203</v>
      </c>
      <c r="AO2238" s="2">
        <v>4536</v>
      </c>
      <c r="AP2238" s="2">
        <v>0</v>
      </c>
      <c r="AQ2238" s="2">
        <v>0</v>
      </c>
      <c r="AR2238" s="2">
        <v>0</v>
      </c>
      <c r="AS2238" s="2">
        <v>0</v>
      </c>
      <c r="AT2238" s="2">
        <v>0</v>
      </c>
      <c r="AU2238" s="2">
        <v>0</v>
      </c>
      <c r="AV2238" s="2">
        <v>0</v>
      </c>
      <c r="AW2238" s="2">
        <v>0</v>
      </c>
      <c r="AX2238" s="2">
        <v>2203</v>
      </c>
      <c r="AY2238" s="2">
        <v>0</v>
      </c>
      <c r="AZ2238" s="2">
        <v>0</v>
      </c>
      <c r="BA2238" s="2">
        <v>0</v>
      </c>
      <c r="BB2238" s="2">
        <v>4536</v>
      </c>
      <c r="BC2238" s="2">
        <v>0</v>
      </c>
      <c r="BD2238" s="2">
        <v>0</v>
      </c>
      <c r="BE2238" s="2">
        <v>0</v>
      </c>
      <c r="BF2238" s="2">
        <v>0</v>
      </c>
      <c r="BG2238" s="2">
        <v>0</v>
      </c>
      <c r="BH2238" s="2">
        <v>0</v>
      </c>
      <c r="BI2238" s="2">
        <v>0</v>
      </c>
      <c r="BJ2238" s="2">
        <v>0</v>
      </c>
      <c r="BK2238" s="2">
        <v>0</v>
      </c>
      <c r="BL2238" s="2">
        <v>0</v>
      </c>
      <c r="BM2238" s="2">
        <v>0</v>
      </c>
      <c r="BN2238" s="2">
        <v>0</v>
      </c>
      <c r="BO2238" s="2">
        <v>0</v>
      </c>
      <c r="BP2238" s="2">
        <v>0</v>
      </c>
      <c r="BQ2238" s="2">
        <v>0</v>
      </c>
      <c r="BR2238" s="2">
        <v>0</v>
      </c>
      <c r="BS2238" s="2">
        <v>0</v>
      </c>
      <c r="BT2238" s="2">
        <v>0</v>
      </c>
      <c r="BU2238" s="2">
        <v>0</v>
      </c>
      <c r="BV2238" s="2">
        <v>0</v>
      </c>
      <c r="BW2238" s="2">
        <v>0</v>
      </c>
    </row>
    <row r="2239" spans="1:75" s="2" customFormat="1" ht="12.95" customHeight="1">
      <c r="A2239" s="2">
        <v>2879</v>
      </c>
      <c r="B2239" s="2" t="s">
        <v>7604</v>
      </c>
      <c r="C2239" s="2" t="str">
        <f>IF(D2239=0,"Standard only",INDEX($AR$1:$BW$1,1,MATCH(D2239,AR2239:BW2239,0)))</f>
        <v>GU_LeafStem_Pos</v>
      </c>
      <c r="D2239" s="2">
        <v>6955</v>
      </c>
      <c r="E2239" s="31">
        <v>3.8422971343280699</v>
      </c>
      <c r="F2239" s="2">
        <v>565.12059999999997</v>
      </c>
      <c r="G2239" s="2">
        <v>4.6399999999999997</v>
      </c>
      <c r="H2239" s="2" t="s">
        <v>25</v>
      </c>
      <c r="I2239" s="2" t="s">
        <v>13274</v>
      </c>
      <c r="J2239" s="2" t="s">
        <v>8825</v>
      </c>
      <c r="L2239" s="2" t="s">
        <v>11840</v>
      </c>
      <c r="M2239" s="2">
        <v>3.2</v>
      </c>
      <c r="N2239" s="2" t="s">
        <v>8825</v>
      </c>
      <c r="O2239" s="2" t="s">
        <v>8825</v>
      </c>
      <c r="P2239" s="2">
        <v>25</v>
      </c>
      <c r="Q2239" s="2" t="s">
        <v>7605</v>
      </c>
      <c r="U2239" s="2" t="s">
        <v>7606</v>
      </c>
      <c r="V2239" s="2" t="s">
        <v>7607</v>
      </c>
      <c r="W2239" s="2" t="str">
        <f>"piechart: colorlist=""#00FF00,#FFFFFF,#C0C0C0,#FFFF00,#0000FF,#000080,#008080,#800000,#808000,#800080,#FF0000,#FF00FF"" valuelist="""&amp;AF2239&amp;","&amp;AG2239&amp;","&amp;AH2239&amp;","&amp;AI2239&amp;","&amp;AJ2239&amp;","&amp;AK2239&amp;","&amp;AL2239&amp;","&amp;AM2239&amp;","&amp;AN2239&amp;","&amp;AO2239&amp;","&amp;AP2239&amp;","&amp;AQ2239&amp;""""</f>
        <v>piechart: colorlist="#00FF00,#FFFFFF,#C0C0C0,#FFFF00,#0000FF,#000080,#008080,#800000,#808000,#800080,#FF0000,#FF00FF" valuelist="0,0,0,451,0,0,0,0,6281,6955,0,0"</v>
      </c>
      <c r="AF2239" s="2">
        <v>0</v>
      </c>
      <c r="AG2239" s="2">
        <v>0</v>
      </c>
      <c r="AH2239" s="2">
        <v>0</v>
      </c>
      <c r="AI2239" s="2">
        <v>451</v>
      </c>
      <c r="AJ2239" s="2">
        <v>0</v>
      </c>
      <c r="AK2239" s="2">
        <v>0</v>
      </c>
      <c r="AL2239" s="2">
        <v>0</v>
      </c>
      <c r="AM2239" s="2">
        <v>0</v>
      </c>
      <c r="AN2239" s="2">
        <v>6281</v>
      </c>
      <c r="AO2239" s="2">
        <v>6955</v>
      </c>
      <c r="AP2239" s="2">
        <v>0</v>
      </c>
      <c r="AQ2239" s="2">
        <v>0</v>
      </c>
      <c r="AR2239" s="2">
        <v>0</v>
      </c>
      <c r="AS2239" s="2">
        <v>451</v>
      </c>
      <c r="AT2239" s="2">
        <v>0</v>
      </c>
      <c r="AU2239" s="2">
        <v>0</v>
      </c>
      <c r="AV2239" s="2">
        <v>0</v>
      </c>
      <c r="AW2239" s="2">
        <v>6281</v>
      </c>
      <c r="AX2239" s="2">
        <v>0</v>
      </c>
      <c r="AY2239" s="2">
        <v>0</v>
      </c>
      <c r="AZ2239" s="2">
        <v>0</v>
      </c>
      <c r="BA2239" s="2">
        <v>6955</v>
      </c>
      <c r="BB2239" s="2">
        <v>0</v>
      </c>
      <c r="BC2239" s="2">
        <v>0</v>
      </c>
      <c r="BD2239" s="2">
        <v>0</v>
      </c>
      <c r="BE2239" s="2">
        <v>0</v>
      </c>
      <c r="BF2239" s="2">
        <v>0</v>
      </c>
      <c r="BG2239" s="2">
        <v>0</v>
      </c>
      <c r="BH2239" s="2">
        <v>0</v>
      </c>
      <c r="BI2239" s="2">
        <v>0</v>
      </c>
      <c r="BJ2239" s="2">
        <v>0</v>
      </c>
      <c r="BK2239" s="2">
        <v>0</v>
      </c>
      <c r="BL2239" s="2">
        <v>0</v>
      </c>
      <c r="BM2239" s="2">
        <v>0</v>
      </c>
      <c r="BN2239" s="2">
        <v>0</v>
      </c>
      <c r="BO2239" s="2">
        <v>0</v>
      </c>
      <c r="BP2239" s="2">
        <v>0</v>
      </c>
      <c r="BQ2239" s="2">
        <v>0</v>
      </c>
      <c r="BR2239" s="2">
        <v>0</v>
      </c>
      <c r="BS2239" s="2">
        <v>0</v>
      </c>
      <c r="BT2239" s="2">
        <v>0</v>
      </c>
      <c r="BU2239" s="2">
        <v>0</v>
      </c>
      <c r="BV2239" s="2">
        <v>0</v>
      </c>
      <c r="BW2239" s="2">
        <v>0</v>
      </c>
    </row>
    <row r="2240" spans="1:75" s="2" customFormat="1" ht="12.95" customHeight="1">
      <c r="A2240" s="2">
        <v>2884</v>
      </c>
      <c r="B2240" s="2" t="s">
        <v>7614</v>
      </c>
      <c r="C2240" s="2" t="str">
        <f>IF(D2240=0,"Standard only",INDEX($AR$1:$BW$1,1,MATCH(D2240,AR2240:BW2240,0)))</f>
        <v>OP_Root_Pos</v>
      </c>
      <c r="D2240" s="2">
        <v>1357</v>
      </c>
      <c r="E2240" s="31">
        <v>3.13257984765974</v>
      </c>
      <c r="F2240" s="2">
        <v>565.15650000000005</v>
      </c>
      <c r="G2240" s="2">
        <v>4.66</v>
      </c>
      <c r="H2240" s="2" t="s">
        <v>25</v>
      </c>
      <c r="I2240" s="2" t="s">
        <v>13280</v>
      </c>
      <c r="J2240" s="2" t="s">
        <v>8825</v>
      </c>
      <c r="L2240" s="2" t="s">
        <v>11840</v>
      </c>
      <c r="M2240" s="2">
        <v>3.2</v>
      </c>
      <c r="N2240" s="2" t="s">
        <v>8825</v>
      </c>
      <c r="O2240" s="2" t="s">
        <v>8825</v>
      </c>
      <c r="P2240" s="2">
        <v>26</v>
      </c>
      <c r="Q2240" s="2" t="s">
        <v>1945</v>
      </c>
      <c r="U2240" s="2" t="s">
        <v>7615</v>
      </c>
      <c r="W2240" s="2" t="str">
        <f>"piechart: colorlist=""#00FF00,#FFFFFF,#C0C0C0,#FFFF00,#0000FF,#000080,#008080,#800000,#808000,#800080,#FF0000,#FF00FF"" valuelist="""&amp;AF2240&amp;","&amp;AG2240&amp;","&amp;AH2240&amp;","&amp;AI2240&amp;","&amp;AJ2240&amp;","&amp;AK2240&amp;","&amp;AL2240&amp;","&amp;AM2240&amp;","&amp;AN2240&amp;","&amp;AO2240&amp;","&amp;AP2240&amp;","&amp;AQ2240&amp;""""</f>
        <v>piechart: colorlist="#00FF00,#FFFFFF,#C0C0C0,#FFFF00,#0000FF,#000080,#008080,#800000,#808000,#800080,#FF0000,#FF00FF" valuelist="0,0,0,0,0,1357,0,0,0,0,0,0"</v>
      </c>
      <c r="AF2240" s="2">
        <v>0</v>
      </c>
      <c r="AG2240" s="2">
        <v>0</v>
      </c>
      <c r="AH2240" s="2">
        <v>0</v>
      </c>
      <c r="AI2240" s="2">
        <v>0</v>
      </c>
      <c r="AJ2240" s="2">
        <v>0</v>
      </c>
      <c r="AK2240" s="2">
        <v>1357</v>
      </c>
      <c r="AL2240" s="2">
        <v>0</v>
      </c>
      <c r="AM2240" s="2">
        <v>0</v>
      </c>
      <c r="AN2240" s="2">
        <v>0</v>
      </c>
      <c r="AO2240" s="2">
        <v>0</v>
      </c>
      <c r="AP2240" s="2">
        <v>0</v>
      </c>
      <c r="AQ2240" s="2">
        <v>0</v>
      </c>
      <c r="AR2240" s="2">
        <v>0</v>
      </c>
      <c r="AS2240" s="2">
        <v>0</v>
      </c>
      <c r="AT2240" s="2">
        <v>0</v>
      </c>
      <c r="AU2240" s="2">
        <v>0</v>
      </c>
      <c r="AV2240" s="2">
        <v>0</v>
      </c>
      <c r="AW2240" s="2">
        <v>0</v>
      </c>
      <c r="AX2240" s="2">
        <v>0</v>
      </c>
      <c r="AY2240" s="2">
        <v>0</v>
      </c>
      <c r="AZ2240" s="2">
        <v>0</v>
      </c>
      <c r="BA2240" s="2">
        <v>0</v>
      </c>
      <c r="BB2240" s="2">
        <v>0</v>
      </c>
      <c r="BC2240" s="2">
        <v>0</v>
      </c>
      <c r="BD2240" s="2">
        <v>0</v>
      </c>
      <c r="BE2240" s="2">
        <v>0</v>
      </c>
      <c r="BF2240" s="2">
        <v>0</v>
      </c>
      <c r="BG2240" s="2">
        <v>0</v>
      </c>
      <c r="BH2240" s="2">
        <v>0</v>
      </c>
      <c r="BI2240" s="2">
        <v>0</v>
      </c>
      <c r="BJ2240" s="2">
        <v>0</v>
      </c>
      <c r="BK2240" s="2">
        <v>0</v>
      </c>
      <c r="BL2240" s="2">
        <v>0</v>
      </c>
      <c r="BM2240" s="2">
        <v>1357</v>
      </c>
      <c r="BN2240" s="2">
        <v>0</v>
      </c>
      <c r="BO2240" s="2">
        <v>0</v>
      </c>
      <c r="BP2240" s="2">
        <v>0</v>
      </c>
      <c r="BQ2240" s="2">
        <v>0</v>
      </c>
      <c r="BR2240" s="2">
        <v>0</v>
      </c>
      <c r="BS2240" s="2">
        <v>0</v>
      </c>
      <c r="BT2240" s="2">
        <v>0</v>
      </c>
      <c r="BU2240" s="2">
        <v>0</v>
      </c>
      <c r="BV2240" s="2">
        <v>0</v>
      </c>
      <c r="BW2240" s="2">
        <v>0</v>
      </c>
    </row>
    <row r="2241" spans="1:75" s="2" customFormat="1" ht="12.95" customHeight="1">
      <c r="A2241" s="2">
        <v>2885</v>
      </c>
      <c r="B2241" s="2" t="s">
        <v>7616</v>
      </c>
      <c r="C2241" s="2" t="str">
        <f>IF(D2241=0,"Standard only",INDEX($AR$1:$BW$1,1,MATCH(D2241,AR2241:BW2241,0)))</f>
        <v>GU_Root_Pos</v>
      </c>
      <c r="D2241" s="2">
        <v>1362</v>
      </c>
      <c r="E2241" s="31">
        <v>3.1341771075767699</v>
      </c>
      <c r="F2241" s="2">
        <v>565.16999999999996</v>
      </c>
      <c r="G2241" s="2">
        <v>7.89</v>
      </c>
      <c r="H2241" s="2" t="s">
        <v>25</v>
      </c>
      <c r="I2241" s="2" t="s">
        <v>13278</v>
      </c>
      <c r="J2241" s="2" t="s">
        <v>8825</v>
      </c>
      <c r="L2241" s="2" t="s">
        <v>11840</v>
      </c>
      <c r="M2241" s="2">
        <v>3.2</v>
      </c>
      <c r="N2241" s="2" t="s">
        <v>8825</v>
      </c>
      <c r="O2241" s="2" t="s">
        <v>8825</v>
      </c>
      <c r="P2241" s="2">
        <v>30</v>
      </c>
      <c r="Q2241" s="2" t="s">
        <v>7617</v>
      </c>
      <c r="U2241" s="2" t="s">
        <v>7618</v>
      </c>
      <c r="V2241" s="2" t="s">
        <v>7619</v>
      </c>
      <c r="W2241" s="2" t="str">
        <f>"piechart: colorlist=""#00FF00,#FFFFFF,#C0C0C0,#FFFF00,#0000FF,#000080,#008080,#800000,#808000,#800080,#FF0000,#FF00FF"" valuelist="""&amp;AF2241&amp;","&amp;AG2241&amp;","&amp;AH2241&amp;","&amp;AI2241&amp;","&amp;AJ2241&amp;","&amp;AK2241&amp;","&amp;AL2241&amp;","&amp;AM2241&amp;","&amp;AN2241&amp;","&amp;AO2241&amp;","&amp;AP2241&amp;","&amp;AQ2241&amp;""""</f>
        <v>piechart: colorlist="#00FF00,#FFFFFF,#C0C0C0,#FFFF00,#0000FF,#000080,#008080,#800000,#808000,#800080,#FF0000,#FF00FF" valuelist="0,0,0,0,0,0,0,0,768,1362,0,0"</v>
      </c>
      <c r="AF2241" s="2">
        <v>0</v>
      </c>
      <c r="AG2241" s="2">
        <v>0</v>
      </c>
      <c r="AH2241" s="2">
        <v>0</v>
      </c>
      <c r="AI2241" s="2">
        <v>0</v>
      </c>
      <c r="AJ2241" s="2">
        <v>0</v>
      </c>
      <c r="AK2241" s="2">
        <v>0</v>
      </c>
      <c r="AL2241" s="2">
        <v>0</v>
      </c>
      <c r="AM2241" s="2">
        <v>0</v>
      </c>
      <c r="AN2241" s="2">
        <v>768</v>
      </c>
      <c r="AO2241" s="2">
        <v>1362</v>
      </c>
      <c r="AP2241" s="2">
        <v>0</v>
      </c>
      <c r="AQ2241" s="2">
        <v>0</v>
      </c>
      <c r="AR2241" s="2">
        <v>0</v>
      </c>
      <c r="AS2241" s="2">
        <v>0</v>
      </c>
      <c r="AT2241" s="2">
        <v>0</v>
      </c>
      <c r="AU2241" s="2">
        <v>0</v>
      </c>
      <c r="AV2241" s="2">
        <v>0</v>
      </c>
      <c r="AW2241" s="2">
        <v>0</v>
      </c>
      <c r="AX2241" s="2">
        <v>768</v>
      </c>
      <c r="AY2241" s="2">
        <v>0</v>
      </c>
      <c r="AZ2241" s="2">
        <v>0</v>
      </c>
      <c r="BA2241" s="2">
        <v>0</v>
      </c>
      <c r="BB2241" s="2">
        <v>1362</v>
      </c>
      <c r="BC2241" s="2">
        <v>0</v>
      </c>
      <c r="BD2241" s="2">
        <v>0</v>
      </c>
      <c r="BE2241" s="2">
        <v>0</v>
      </c>
      <c r="BF2241" s="2">
        <v>0</v>
      </c>
      <c r="BG2241" s="2">
        <v>0</v>
      </c>
      <c r="BH2241" s="2">
        <v>0</v>
      </c>
      <c r="BI2241" s="2">
        <v>0</v>
      </c>
      <c r="BJ2241" s="2">
        <v>0</v>
      </c>
      <c r="BK2241" s="2">
        <v>0</v>
      </c>
      <c r="BL2241" s="2">
        <v>0</v>
      </c>
      <c r="BM2241" s="2">
        <v>0</v>
      </c>
      <c r="BN2241" s="2">
        <v>0</v>
      </c>
      <c r="BO2241" s="2">
        <v>0</v>
      </c>
      <c r="BP2241" s="2">
        <v>0</v>
      </c>
      <c r="BQ2241" s="2">
        <v>0</v>
      </c>
      <c r="BR2241" s="2">
        <v>0</v>
      </c>
      <c r="BS2241" s="2">
        <v>0</v>
      </c>
      <c r="BT2241" s="2">
        <v>0</v>
      </c>
      <c r="BU2241" s="2">
        <v>0</v>
      </c>
      <c r="BV2241" s="2">
        <v>0</v>
      </c>
      <c r="BW2241" s="2">
        <v>0</v>
      </c>
    </row>
    <row r="2242" spans="1:75" s="2" customFormat="1" ht="12.95" customHeight="1">
      <c r="A2242" s="2">
        <v>2886</v>
      </c>
      <c r="B2242" s="2" t="s">
        <v>7620</v>
      </c>
      <c r="C2242" s="2" t="str">
        <f>IF(D2242=0,"Standard only",INDEX($AR$1:$BW$1,1,MATCH(D2242,AR2242:BW2242,0)))</f>
        <v>GM_LeafStem_Pos</v>
      </c>
      <c r="D2242" s="2">
        <v>1382</v>
      </c>
      <c r="E2242" s="31">
        <v>3.1405080430381802</v>
      </c>
      <c r="F2242" s="2">
        <v>565.18129999999996</v>
      </c>
      <c r="G2242" s="2">
        <v>3.1</v>
      </c>
      <c r="H2242" s="2" t="s">
        <v>25</v>
      </c>
      <c r="I2242" s="2" t="s">
        <v>13277</v>
      </c>
      <c r="J2242" s="2" t="s">
        <v>8825</v>
      </c>
      <c r="L2242" s="2" t="s">
        <v>11840</v>
      </c>
      <c r="M2242" s="2">
        <v>3.2</v>
      </c>
      <c r="N2242" s="2" t="s">
        <v>8825</v>
      </c>
      <c r="O2242" s="2" t="s">
        <v>8825</v>
      </c>
      <c r="P2242" s="2">
        <v>23</v>
      </c>
      <c r="Q2242" s="2" t="s">
        <v>7621</v>
      </c>
      <c r="U2242" s="2" t="s">
        <v>7622</v>
      </c>
      <c r="V2242" s="2" t="s">
        <v>7623</v>
      </c>
      <c r="W2242" s="2" t="str">
        <f>"piechart: colorlist=""#00FF00,#FFFFFF,#C0C0C0,#FFFF00,#0000FF,#000080,#008080,#800000,#808000,#800080,#FF0000,#FF00FF"" valuelist="""&amp;AF2242&amp;","&amp;AG2242&amp;","&amp;AH2242&amp;","&amp;AI2242&amp;","&amp;AJ2242&amp;","&amp;AK2242&amp;","&amp;AL2242&amp;","&amp;AM2242&amp;","&amp;AN2242&amp;","&amp;AO2242&amp;","&amp;AP2242&amp;","&amp;AQ2242&amp;""""</f>
        <v>piechart: colorlist="#00FF00,#FFFFFF,#C0C0C0,#FFFF00,#0000FF,#000080,#008080,#800000,#808000,#800080,#FF0000,#FF00FF" valuelist="0,0,0,0,0,0,0,1382,0,0,0,0"</v>
      </c>
      <c r="AF2242" s="2">
        <v>0</v>
      </c>
      <c r="AG2242" s="2">
        <v>0</v>
      </c>
      <c r="AH2242" s="2">
        <v>0</v>
      </c>
      <c r="AI2242" s="2">
        <v>0</v>
      </c>
      <c r="AJ2242" s="2">
        <v>0</v>
      </c>
      <c r="AK2242" s="2">
        <v>0</v>
      </c>
      <c r="AL2242" s="2">
        <v>0</v>
      </c>
      <c r="AM2242" s="2">
        <v>1382</v>
      </c>
      <c r="AN2242" s="2">
        <v>0</v>
      </c>
      <c r="AO2242" s="2">
        <v>0</v>
      </c>
      <c r="AP2242" s="2">
        <v>0</v>
      </c>
      <c r="AQ2242" s="2">
        <v>0</v>
      </c>
      <c r="AR2242" s="2">
        <v>0</v>
      </c>
      <c r="AS2242" s="2">
        <v>0</v>
      </c>
      <c r="AT2242" s="2">
        <v>0</v>
      </c>
      <c r="AU2242" s="2">
        <v>0</v>
      </c>
      <c r="AV2242" s="2">
        <v>0</v>
      </c>
      <c r="AW2242" s="2">
        <v>0</v>
      </c>
      <c r="AX2242" s="2">
        <v>0</v>
      </c>
      <c r="AY2242" s="2">
        <v>1382</v>
      </c>
      <c r="AZ2242" s="2">
        <v>0</v>
      </c>
      <c r="BA2242" s="2">
        <v>0</v>
      </c>
      <c r="BB2242" s="2">
        <v>0</v>
      </c>
      <c r="BC2242" s="2">
        <v>0</v>
      </c>
      <c r="BD2242" s="2">
        <v>0</v>
      </c>
      <c r="BE2242" s="2">
        <v>0</v>
      </c>
      <c r="BF2242" s="2">
        <v>0</v>
      </c>
      <c r="BG2242" s="2">
        <v>0</v>
      </c>
      <c r="BH2242" s="2">
        <v>0</v>
      </c>
      <c r="BI2242" s="2">
        <v>0</v>
      </c>
      <c r="BJ2242" s="2">
        <v>0</v>
      </c>
      <c r="BK2242" s="2">
        <v>0</v>
      </c>
      <c r="BL2242" s="2">
        <v>0</v>
      </c>
      <c r="BM2242" s="2">
        <v>0</v>
      </c>
      <c r="BN2242" s="2">
        <v>0</v>
      </c>
      <c r="BO2242" s="2">
        <v>0</v>
      </c>
      <c r="BP2242" s="2">
        <v>0</v>
      </c>
      <c r="BQ2242" s="2">
        <v>0</v>
      </c>
      <c r="BR2242" s="2">
        <v>0</v>
      </c>
      <c r="BS2242" s="2">
        <v>0</v>
      </c>
      <c r="BT2242" s="2">
        <v>0</v>
      </c>
      <c r="BU2242" s="2">
        <v>0</v>
      </c>
      <c r="BV2242" s="2">
        <v>0</v>
      </c>
      <c r="BW2242" s="2">
        <v>0</v>
      </c>
    </row>
    <row r="2243" spans="1:75" s="2" customFormat="1" ht="12.95" customHeight="1">
      <c r="A2243" s="2">
        <v>2888</v>
      </c>
      <c r="B2243" s="2" t="s">
        <v>7624</v>
      </c>
      <c r="C2243" s="2" t="str">
        <f>IF(D2243=0,"Standard only",INDEX($AR$1:$BW$1,1,MATCH(D2243,AR2243:BW2243,0)))</f>
        <v>ST_Root_Pos</v>
      </c>
      <c r="D2243" s="2">
        <v>1009</v>
      </c>
      <c r="E2243" s="31">
        <v>3.0038911662369099</v>
      </c>
      <c r="F2243" s="2">
        <v>565.23760000000004</v>
      </c>
      <c r="G2243" s="2">
        <v>6.41</v>
      </c>
      <c r="H2243" s="2" t="s">
        <v>25</v>
      </c>
      <c r="I2243" s="2" t="s">
        <v>13286</v>
      </c>
      <c r="J2243" s="2" t="s">
        <v>8825</v>
      </c>
      <c r="L2243" s="2" t="s">
        <v>11840</v>
      </c>
      <c r="M2243" s="2">
        <v>3.2</v>
      </c>
      <c r="N2243" s="2" t="s">
        <v>8825</v>
      </c>
      <c r="O2243" s="2" t="s">
        <v>8825</v>
      </c>
      <c r="P2243" s="2">
        <v>34</v>
      </c>
      <c r="Q2243" s="2" t="s">
        <v>7625</v>
      </c>
      <c r="U2243" s="2" t="s">
        <v>7626</v>
      </c>
      <c r="W2243" s="2" t="str">
        <f>"piechart: colorlist=""#00FF00,#FFFFFF,#C0C0C0,#FFFF00,#0000FF,#000080,#008080,#800000,#808000,#800080,#FF0000,#FF00FF"" valuelist="""&amp;AF2243&amp;","&amp;AG2243&amp;","&amp;AH2243&amp;","&amp;AI2243&amp;","&amp;AJ2243&amp;","&amp;AK2243&amp;","&amp;AL2243&amp;","&amp;AM2243&amp;","&amp;AN2243&amp;","&amp;AO2243&amp;","&amp;AP2243&amp;","&amp;AQ2243&amp;""""</f>
        <v>piechart: colorlist="#00FF00,#FFFFFF,#C0C0C0,#FFFF00,#0000FF,#000080,#008080,#800000,#808000,#800080,#FF0000,#FF00FF" valuelist="0,0,0,0,0,0,0,0,0,0,0,1009"</v>
      </c>
      <c r="AF2243" s="2">
        <v>0</v>
      </c>
      <c r="AG2243" s="2">
        <v>0</v>
      </c>
      <c r="AH2243" s="2">
        <v>0</v>
      </c>
      <c r="AI2243" s="2">
        <v>0</v>
      </c>
      <c r="AJ2243" s="2">
        <v>0</v>
      </c>
      <c r="AK2243" s="2">
        <v>0</v>
      </c>
      <c r="AL2243" s="2">
        <v>0</v>
      </c>
      <c r="AM2243" s="2">
        <v>0</v>
      </c>
      <c r="AN2243" s="2">
        <v>0</v>
      </c>
      <c r="AO2243" s="2">
        <v>0</v>
      </c>
      <c r="AP2243" s="2">
        <v>0</v>
      </c>
      <c r="AQ2243" s="2">
        <v>1009</v>
      </c>
      <c r="AR2243" s="2">
        <v>0</v>
      </c>
      <c r="AS2243" s="2">
        <v>0</v>
      </c>
      <c r="AT2243" s="2">
        <v>0</v>
      </c>
      <c r="AU2243" s="2">
        <v>0</v>
      </c>
      <c r="AV2243" s="2">
        <v>0</v>
      </c>
      <c r="AW2243" s="2">
        <v>0</v>
      </c>
      <c r="AX2243" s="2">
        <v>0</v>
      </c>
      <c r="AY2243" s="2">
        <v>0</v>
      </c>
      <c r="AZ2243" s="2">
        <v>0</v>
      </c>
      <c r="BA2243" s="2">
        <v>0</v>
      </c>
      <c r="BB2243" s="2">
        <v>0</v>
      </c>
      <c r="BC2243" s="2">
        <v>0</v>
      </c>
      <c r="BD2243" s="2">
        <v>0</v>
      </c>
      <c r="BE2243" s="2">
        <v>0</v>
      </c>
      <c r="BF2243" s="2">
        <v>0</v>
      </c>
      <c r="BG2243" s="2">
        <v>0</v>
      </c>
      <c r="BH2243" s="2">
        <v>0</v>
      </c>
      <c r="BI2243" s="2">
        <v>0</v>
      </c>
      <c r="BJ2243" s="2">
        <v>0</v>
      </c>
      <c r="BK2243" s="2">
        <v>0</v>
      </c>
      <c r="BL2243" s="2">
        <v>0</v>
      </c>
      <c r="BM2243" s="2">
        <v>0</v>
      </c>
      <c r="BN2243" s="2">
        <v>0</v>
      </c>
      <c r="BO2243" s="2">
        <v>0</v>
      </c>
      <c r="BP2243" s="2">
        <v>0</v>
      </c>
      <c r="BQ2243" s="2">
        <v>0</v>
      </c>
      <c r="BR2243" s="2">
        <v>1009</v>
      </c>
      <c r="BS2243" s="2">
        <v>0</v>
      </c>
      <c r="BT2243" s="2">
        <v>0</v>
      </c>
      <c r="BU2243" s="2">
        <v>0</v>
      </c>
      <c r="BV2243" s="2">
        <v>0</v>
      </c>
      <c r="BW2243" s="2">
        <v>0</v>
      </c>
    </row>
    <row r="2244" spans="1:75" s="2" customFormat="1" ht="12.95" customHeight="1">
      <c r="A2244" s="2">
        <v>2889</v>
      </c>
      <c r="B2244" s="2" t="s">
        <v>7627</v>
      </c>
      <c r="C2244" s="2" t="str">
        <f>IF(D2244=0,"Standard only",INDEX($AR$1:$BW$1,1,MATCH(D2244,AR2244:BW2244,0)))</f>
        <v>GU_Root_Pos</v>
      </c>
      <c r="D2244" s="2">
        <v>1372</v>
      </c>
      <c r="E2244" s="31">
        <v>3.1373541113707302</v>
      </c>
      <c r="F2244" s="2">
        <v>565.39269999999999</v>
      </c>
      <c r="G2244" s="2">
        <v>7.18</v>
      </c>
      <c r="H2244" s="2" t="s">
        <v>25</v>
      </c>
      <c r="I2244" s="2" t="s">
        <v>13287</v>
      </c>
      <c r="J2244" s="2" t="s">
        <v>8825</v>
      </c>
      <c r="L2244" s="2" t="s">
        <v>11840</v>
      </c>
      <c r="M2244" s="2">
        <v>3.2</v>
      </c>
      <c r="N2244" s="2" t="s">
        <v>8825</v>
      </c>
      <c r="O2244" s="2" t="s">
        <v>8825</v>
      </c>
      <c r="P2244" s="2">
        <v>35</v>
      </c>
      <c r="Q2244" s="2" t="s">
        <v>7628</v>
      </c>
      <c r="U2244" s="2" t="s">
        <v>7629</v>
      </c>
      <c r="V2244" s="2" t="s">
        <v>7630</v>
      </c>
      <c r="W2244" s="2" t="str">
        <f>"piechart: colorlist=""#00FF00,#FFFFFF,#C0C0C0,#FFFF00,#0000FF,#000080,#008080,#800000,#808000,#800080,#FF0000,#FF00FF"" valuelist="""&amp;AF2244&amp;","&amp;AG2244&amp;","&amp;AH2244&amp;","&amp;AI2244&amp;","&amp;AJ2244&amp;","&amp;AK2244&amp;","&amp;AL2244&amp;","&amp;AM2244&amp;","&amp;AN2244&amp;","&amp;AO2244&amp;","&amp;AP2244&amp;","&amp;AQ2244&amp;""""</f>
        <v>piechart: colorlist="#00FF00,#FFFFFF,#C0C0C0,#FFFF00,#0000FF,#000080,#008080,#800000,#808000,#800080,#FF0000,#FF00FF" valuelist="0,0,0,0,0,0,0,0,338,1372,0,0"</v>
      </c>
      <c r="AF2244" s="2">
        <v>0</v>
      </c>
      <c r="AG2244" s="2">
        <v>0</v>
      </c>
      <c r="AH2244" s="2">
        <v>0</v>
      </c>
      <c r="AI2244" s="2">
        <v>0</v>
      </c>
      <c r="AJ2244" s="2">
        <v>0</v>
      </c>
      <c r="AK2244" s="2">
        <v>0</v>
      </c>
      <c r="AL2244" s="2">
        <v>0</v>
      </c>
      <c r="AM2244" s="2">
        <v>0</v>
      </c>
      <c r="AN2244" s="2">
        <v>338</v>
      </c>
      <c r="AO2244" s="2">
        <v>1372</v>
      </c>
      <c r="AP2244" s="2">
        <v>0</v>
      </c>
      <c r="AQ2244" s="2">
        <v>0</v>
      </c>
      <c r="AR2244" s="2">
        <v>0</v>
      </c>
      <c r="AS2244" s="2">
        <v>0</v>
      </c>
      <c r="AT2244" s="2">
        <v>0</v>
      </c>
      <c r="AU2244" s="2">
        <v>0</v>
      </c>
      <c r="AV2244" s="2">
        <v>0</v>
      </c>
      <c r="AW2244" s="2">
        <v>0</v>
      </c>
      <c r="AX2244" s="2">
        <v>338</v>
      </c>
      <c r="AY2244" s="2">
        <v>0</v>
      </c>
      <c r="AZ2244" s="2">
        <v>0</v>
      </c>
      <c r="BA2244" s="2">
        <v>0</v>
      </c>
      <c r="BB2244" s="2">
        <v>1372</v>
      </c>
      <c r="BC2244" s="2">
        <v>0</v>
      </c>
      <c r="BD2244" s="2">
        <v>0</v>
      </c>
      <c r="BE2244" s="2">
        <v>0</v>
      </c>
      <c r="BF2244" s="2">
        <v>0</v>
      </c>
      <c r="BG2244" s="2">
        <v>0</v>
      </c>
      <c r="BH2244" s="2">
        <v>0</v>
      </c>
      <c r="BI2244" s="2">
        <v>0</v>
      </c>
      <c r="BJ2244" s="2">
        <v>0</v>
      </c>
      <c r="BK2244" s="2">
        <v>0</v>
      </c>
      <c r="BL2244" s="2">
        <v>0</v>
      </c>
      <c r="BM2244" s="2">
        <v>0</v>
      </c>
      <c r="BN2244" s="2">
        <v>0</v>
      </c>
      <c r="BO2244" s="2">
        <v>0</v>
      </c>
      <c r="BP2244" s="2">
        <v>0</v>
      </c>
      <c r="BQ2244" s="2">
        <v>0</v>
      </c>
      <c r="BR2244" s="2">
        <v>0</v>
      </c>
      <c r="BS2244" s="2">
        <v>0</v>
      </c>
      <c r="BT2244" s="2">
        <v>0</v>
      </c>
      <c r="BU2244" s="2">
        <v>0</v>
      </c>
      <c r="BV2244" s="2">
        <v>0</v>
      </c>
      <c r="BW2244" s="2">
        <v>0</v>
      </c>
    </row>
    <row r="2245" spans="1:75" s="2" customFormat="1" ht="12.95" customHeight="1">
      <c r="A2245" s="2">
        <v>2891</v>
      </c>
      <c r="B2245" s="2" t="s">
        <v>7635</v>
      </c>
      <c r="C2245" s="2" t="str">
        <f>IF(D2245=0,"Standard only",INDEX($AR$1:$BW$1,1,MATCH(D2245,AR2245:BW2245,0)))</f>
        <v>GU_Root_Pos</v>
      </c>
      <c r="D2245" s="2">
        <v>3284</v>
      </c>
      <c r="E2245" s="31">
        <v>3.5164031484474001</v>
      </c>
      <c r="F2245" s="2">
        <v>567.40409999999997</v>
      </c>
      <c r="G2245" s="2">
        <v>7.79</v>
      </c>
      <c r="H2245" s="2" t="s">
        <v>25</v>
      </c>
      <c r="I2245" s="2" t="s">
        <v>13284</v>
      </c>
      <c r="J2245" s="2" t="s">
        <v>8825</v>
      </c>
      <c r="L2245" s="2" t="s">
        <v>11840</v>
      </c>
      <c r="M2245" s="2">
        <v>3.2</v>
      </c>
      <c r="N2245" s="2" t="s">
        <v>8825</v>
      </c>
      <c r="O2245" s="2" t="s">
        <v>8825</v>
      </c>
      <c r="P2245" s="2">
        <v>36</v>
      </c>
      <c r="Q2245" s="2" t="s">
        <v>7636</v>
      </c>
      <c r="U2245" s="2" t="s">
        <v>7637</v>
      </c>
      <c r="V2245" s="2" t="s">
        <v>7638</v>
      </c>
      <c r="W2245" s="2" t="str">
        <f>"piechart: colorlist=""#00FF00,#FFFFFF,#C0C0C0,#FFFF00,#0000FF,#000080,#008080,#800000,#808000,#800080,#FF0000,#FF00FF"" valuelist="""&amp;AF2245&amp;","&amp;AG2245&amp;","&amp;AH2245&amp;","&amp;AI2245&amp;","&amp;AJ2245&amp;","&amp;AK2245&amp;","&amp;AL2245&amp;","&amp;AM2245&amp;","&amp;AN2245&amp;","&amp;AO2245&amp;","&amp;AP2245&amp;","&amp;AQ2245&amp;""""</f>
        <v>piechart: colorlist="#00FF00,#FFFFFF,#C0C0C0,#FFFF00,#0000FF,#000080,#008080,#800000,#808000,#800080,#FF0000,#FF00FF" valuelist="0,0,0,0,0,0,0,0,2749,3284,0,0"</v>
      </c>
      <c r="AF2245" s="2">
        <v>0</v>
      </c>
      <c r="AG2245" s="2">
        <v>0</v>
      </c>
      <c r="AH2245" s="2">
        <v>0</v>
      </c>
      <c r="AI2245" s="2">
        <v>0</v>
      </c>
      <c r="AJ2245" s="2">
        <v>0</v>
      </c>
      <c r="AK2245" s="2">
        <v>0</v>
      </c>
      <c r="AL2245" s="2">
        <v>0</v>
      </c>
      <c r="AM2245" s="2">
        <v>0</v>
      </c>
      <c r="AN2245" s="2">
        <v>2749</v>
      </c>
      <c r="AO2245" s="2">
        <v>3284</v>
      </c>
      <c r="AP2245" s="2">
        <v>0</v>
      </c>
      <c r="AQ2245" s="2">
        <v>0</v>
      </c>
      <c r="AR2245" s="2">
        <v>0</v>
      </c>
      <c r="AS2245" s="2">
        <v>0</v>
      </c>
      <c r="AT2245" s="2">
        <v>0</v>
      </c>
      <c r="AU2245" s="2">
        <v>0</v>
      </c>
      <c r="AV2245" s="2">
        <v>0</v>
      </c>
      <c r="AW2245" s="2">
        <v>0</v>
      </c>
      <c r="AX2245" s="2">
        <v>2749</v>
      </c>
      <c r="AY2245" s="2">
        <v>0</v>
      </c>
      <c r="AZ2245" s="2">
        <v>0</v>
      </c>
      <c r="BA2245" s="2">
        <v>0</v>
      </c>
      <c r="BB2245" s="2">
        <v>3284</v>
      </c>
      <c r="BC2245" s="2">
        <v>0</v>
      </c>
      <c r="BD2245" s="2">
        <v>0</v>
      </c>
      <c r="BE2245" s="2">
        <v>0</v>
      </c>
      <c r="BF2245" s="2">
        <v>0</v>
      </c>
      <c r="BG2245" s="2">
        <v>0</v>
      </c>
      <c r="BH2245" s="2">
        <v>0</v>
      </c>
      <c r="BI2245" s="2">
        <v>0</v>
      </c>
      <c r="BJ2245" s="2">
        <v>0</v>
      </c>
      <c r="BK2245" s="2">
        <v>0</v>
      </c>
      <c r="BL2245" s="2">
        <v>0</v>
      </c>
      <c r="BM2245" s="2">
        <v>0</v>
      </c>
      <c r="BN2245" s="2">
        <v>0</v>
      </c>
      <c r="BO2245" s="2">
        <v>0</v>
      </c>
      <c r="BP2245" s="2">
        <v>0</v>
      </c>
      <c r="BQ2245" s="2">
        <v>0</v>
      </c>
      <c r="BR2245" s="2">
        <v>0</v>
      </c>
      <c r="BS2245" s="2">
        <v>0</v>
      </c>
      <c r="BT2245" s="2">
        <v>0</v>
      </c>
      <c r="BU2245" s="2">
        <v>0</v>
      </c>
      <c r="BV2245" s="2">
        <v>0</v>
      </c>
      <c r="BW2245" s="2">
        <v>0</v>
      </c>
    </row>
    <row r="2246" spans="1:75" s="2" customFormat="1" ht="12.95" customHeight="1">
      <c r="A2246" s="2">
        <v>2893</v>
      </c>
      <c r="B2246" s="2" t="s">
        <v>7639</v>
      </c>
      <c r="C2246" s="2" t="str">
        <f>IF(D2246=0,"Standard only",INDEX($AR$1:$BW$1,1,MATCH(D2246,AR2246:BW2246,0)))</f>
        <v>GG_Root_Pos</v>
      </c>
      <c r="D2246" s="2">
        <v>1218</v>
      </c>
      <c r="E2246" s="31">
        <v>3.08564728829686</v>
      </c>
      <c r="F2246" s="2">
        <v>569.1105</v>
      </c>
      <c r="G2246" s="2">
        <v>5.25</v>
      </c>
      <c r="H2246" s="2" t="s">
        <v>25</v>
      </c>
      <c r="I2246" s="2" t="s">
        <v>13282</v>
      </c>
      <c r="J2246" s="2" t="s">
        <v>8825</v>
      </c>
      <c r="L2246" s="2" t="s">
        <v>11840</v>
      </c>
      <c r="M2246" s="2">
        <v>3.2</v>
      </c>
      <c r="N2246" s="2" t="s">
        <v>8825</v>
      </c>
      <c r="O2246" s="2" t="s">
        <v>8825</v>
      </c>
      <c r="P2246" s="2">
        <v>31</v>
      </c>
      <c r="Q2246" s="2" t="s">
        <v>7640</v>
      </c>
      <c r="U2246" s="2" t="s">
        <v>7641</v>
      </c>
      <c r="V2246" s="2" t="s">
        <v>7642</v>
      </c>
      <c r="W2246" s="2" t="str">
        <f>"piechart: colorlist=""#00FF00,#FFFFFF,#C0C0C0,#FFFF00,#0000FF,#000080,#008080,#800000,#808000,#800080,#FF0000,#FF00FF"" valuelist="""&amp;AF2246&amp;","&amp;AG2246&amp;","&amp;AH2246&amp;","&amp;AI2246&amp;","&amp;AJ2246&amp;","&amp;AK2246&amp;","&amp;AL2246&amp;","&amp;AM2246&amp;","&amp;AN2246&amp;","&amp;AO2246&amp;","&amp;AP2246&amp;","&amp;AQ2246&amp;""""</f>
        <v>piechart: colorlist="#00FF00,#FFFFFF,#C0C0C0,#FFFF00,#0000FF,#000080,#008080,#800000,#808000,#800080,#FF0000,#FF00FF" valuelist="0,0,0,0,0,0,0,0,1218,559,0,0"</v>
      </c>
      <c r="AF2246" s="2">
        <v>0</v>
      </c>
      <c r="AG2246" s="2">
        <v>0</v>
      </c>
      <c r="AH2246" s="2">
        <v>0</v>
      </c>
      <c r="AI2246" s="2">
        <v>0</v>
      </c>
      <c r="AJ2246" s="2">
        <v>0</v>
      </c>
      <c r="AK2246" s="2">
        <v>0</v>
      </c>
      <c r="AL2246" s="2">
        <v>0</v>
      </c>
      <c r="AM2246" s="2">
        <v>0</v>
      </c>
      <c r="AN2246" s="2">
        <v>1218</v>
      </c>
      <c r="AO2246" s="2">
        <v>559</v>
      </c>
      <c r="AP2246" s="2">
        <v>0</v>
      </c>
      <c r="AQ2246" s="2">
        <v>0</v>
      </c>
      <c r="AR2246" s="2">
        <v>0</v>
      </c>
      <c r="AS2246" s="2">
        <v>0</v>
      </c>
      <c r="AT2246" s="2">
        <v>0</v>
      </c>
      <c r="AU2246" s="2">
        <v>0</v>
      </c>
      <c r="AV2246" s="2">
        <v>0</v>
      </c>
      <c r="AW2246" s="2">
        <v>0</v>
      </c>
      <c r="AX2246" s="2">
        <v>1218</v>
      </c>
      <c r="AY2246" s="2">
        <v>0</v>
      </c>
      <c r="AZ2246" s="2">
        <v>0</v>
      </c>
      <c r="BA2246" s="2">
        <v>0</v>
      </c>
      <c r="BB2246" s="2">
        <v>559</v>
      </c>
      <c r="BC2246" s="2">
        <v>0</v>
      </c>
      <c r="BD2246" s="2">
        <v>0</v>
      </c>
      <c r="BE2246" s="2">
        <v>0</v>
      </c>
      <c r="BF2246" s="2">
        <v>0</v>
      </c>
      <c r="BG2246" s="2">
        <v>0</v>
      </c>
      <c r="BH2246" s="2">
        <v>0</v>
      </c>
      <c r="BI2246" s="2">
        <v>0</v>
      </c>
      <c r="BJ2246" s="2">
        <v>0</v>
      </c>
      <c r="BK2246" s="2">
        <v>0</v>
      </c>
      <c r="BL2246" s="2">
        <v>0</v>
      </c>
      <c r="BM2246" s="2">
        <v>0</v>
      </c>
      <c r="BN2246" s="2">
        <v>0</v>
      </c>
      <c r="BO2246" s="2">
        <v>0</v>
      </c>
      <c r="BP2246" s="2">
        <v>0</v>
      </c>
      <c r="BQ2246" s="2">
        <v>0</v>
      </c>
      <c r="BR2246" s="2">
        <v>0</v>
      </c>
      <c r="BS2246" s="2">
        <v>0</v>
      </c>
      <c r="BT2246" s="2">
        <v>0</v>
      </c>
      <c r="BU2246" s="2">
        <v>0</v>
      </c>
      <c r="BV2246" s="2">
        <v>0</v>
      </c>
      <c r="BW2246" s="2">
        <v>0</v>
      </c>
    </row>
    <row r="2247" spans="1:75" s="2" customFormat="1" ht="12.95" customHeight="1">
      <c r="A2247" s="2">
        <v>2894</v>
      </c>
      <c r="B2247" s="2" t="s">
        <v>7643</v>
      </c>
      <c r="C2247" s="2" t="str">
        <f>IF(D2247=0,"Standard only",INDEX($AR$1:$BW$1,1,MATCH(D2247,AR2247:BW2247,0)))</f>
        <v>ZM_Stem_Pos</v>
      </c>
      <c r="D2247" s="2">
        <v>3762</v>
      </c>
      <c r="E2247" s="31">
        <v>3.5754187912143598</v>
      </c>
      <c r="F2247" s="2">
        <v>569.1671</v>
      </c>
      <c r="G2247" s="2">
        <v>6.88</v>
      </c>
      <c r="H2247" s="2" t="s">
        <v>25</v>
      </c>
      <c r="I2247" s="2" t="s">
        <v>13279</v>
      </c>
      <c r="J2247" s="2" t="s">
        <v>8825</v>
      </c>
      <c r="L2247" s="2" t="s">
        <v>11840</v>
      </c>
      <c r="M2247" s="2">
        <v>3.2</v>
      </c>
      <c r="N2247" s="2" t="s">
        <v>8825</v>
      </c>
      <c r="O2247" s="2" t="s">
        <v>8825</v>
      </c>
      <c r="P2247" s="2">
        <v>29</v>
      </c>
      <c r="Q2247" s="2" t="s">
        <v>7644</v>
      </c>
      <c r="U2247" s="2" t="s">
        <v>7645</v>
      </c>
      <c r="V2247" s="2" t="s">
        <v>7646</v>
      </c>
      <c r="W2247" s="2" t="str">
        <f>"piechart: colorlist=""#00FF00,#FFFFFF,#C0C0C0,#FFFF00,#0000FF,#000080,#008080,#800000,#808000,#800080,#FF0000,#FF00FF"" valuelist="""&amp;AF2247&amp;","&amp;AG2247&amp;","&amp;AH2247&amp;","&amp;AI2247&amp;","&amp;AJ2247&amp;","&amp;AK2247&amp;","&amp;AL2247&amp;","&amp;AM2247&amp;","&amp;AN2247&amp;","&amp;AO2247&amp;","&amp;AP2247&amp;","&amp;AQ2247&amp;""""</f>
        <v>piechart: colorlist="#00FF00,#FFFFFF,#C0C0C0,#FFFF00,#0000FF,#000080,#008080,#800000,#808000,#800080,#FF0000,#FF00FF" valuelist="0,0,5070,0,0,0,0,0,0,0,0,0"</v>
      </c>
      <c r="AF2247" s="2">
        <v>0</v>
      </c>
      <c r="AG2247" s="2">
        <v>0</v>
      </c>
      <c r="AH2247" s="2">
        <v>5070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  <c r="AQ2247" s="2">
        <v>0</v>
      </c>
      <c r="AR2247" s="2">
        <v>0</v>
      </c>
      <c r="AS2247" s="2">
        <v>0</v>
      </c>
      <c r="AT2247" s="2">
        <v>0</v>
      </c>
      <c r="AU2247" s="2">
        <v>0</v>
      </c>
      <c r="AV2247" s="2">
        <v>0</v>
      </c>
      <c r="AW2247" s="2">
        <v>0</v>
      </c>
      <c r="AX2247" s="2">
        <v>0</v>
      </c>
      <c r="AY2247" s="2">
        <v>0</v>
      </c>
      <c r="AZ2247" s="2">
        <v>0</v>
      </c>
      <c r="BA2247" s="2">
        <v>0</v>
      </c>
      <c r="BB2247" s="2">
        <v>0</v>
      </c>
      <c r="BC2247" s="2">
        <v>0</v>
      </c>
      <c r="BD2247" s="2">
        <v>0</v>
      </c>
      <c r="BE2247" s="2">
        <v>0</v>
      </c>
      <c r="BF2247" s="2">
        <v>0</v>
      </c>
      <c r="BG2247" s="2">
        <v>0</v>
      </c>
      <c r="BH2247" s="2">
        <v>0</v>
      </c>
      <c r="BI2247" s="2">
        <v>0</v>
      </c>
      <c r="BJ2247" s="2">
        <v>0</v>
      </c>
      <c r="BK2247" s="2">
        <v>0</v>
      </c>
      <c r="BL2247" s="2">
        <v>0</v>
      </c>
      <c r="BM2247" s="2">
        <v>0</v>
      </c>
      <c r="BN2247" s="2">
        <v>0</v>
      </c>
      <c r="BO2247" s="2">
        <v>0</v>
      </c>
      <c r="BP2247" s="2">
        <v>0</v>
      </c>
      <c r="BQ2247" s="2">
        <v>0</v>
      </c>
      <c r="BR2247" s="2">
        <v>0</v>
      </c>
      <c r="BS2247" s="2">
        <v>0</v>
      </c>
      <c r="BT2247" s="2">
        <v>1308</v>
      </c>
      <c r="BU2247" s="2">
        <v>0</v>
      </c>
      <c r="BV2247" s="2">
        <v>0</v>
      </c>
      <c r="BW2247" s="2">
        <v>3762</v>
      </c>
    </row>
    <row r="2248" spans="1:75" s="2" customFormat="1" ht="12.95" customHeight="1">
      <c r="A2248" s="2">
        <v>2895</v>
      </c>
      <c r="B2248" s="2" t="s">
        <v>7647</v>
      </c>
      <c r="C2248" s="2" t="str">
        <f>IF(D2248=0,"Standard only",INDEX($AR$1:$BW$1,1,MATCH(D2248,AR2248:BW2248,0)))</f>
        <v>GU_Root_Pos</v>
      </c>
      <c r="D2248" s="2">
        <v>1507</v>
      </c>
      <c r="E2248" s="31">
        <v>3.0409976924234901</v>
      </c>
      <c r="F2248" s="2">
        <v>572.21259999999995</v>
      </c>
      <c r="G2248" s="2">
        <v>4.51</v>
      </c>
      <c r="H2248" s="2" t="s">
        <v>25</v>
      </c>
      <c r="I2248" s="2" t="s">
        <v>13279</v>
      </c>
      <c r="J2248" s="2" t="s">
        <v>8825</v>
      </c>
      <c r="L2248" s="2" t="s">
        <v>11840</v>
      </c>
      <c r="M2248" s="2">
        <v>3.2</v>
      </c>
      <c r="N2248" s="2" t="s">
        <v>8825</v>
      </c>
      <c r="O2248" s="2" t="s">
        <v>8825</v>
      </c>
      <c r="P2248" s="2">
        <v>29</v>
      </c>
      <c r="Q2248" s="2" t="s">
        <v>7648</v>
      </c>
      <c r="U2248" s="2" t="s">
        <v>7649</v>
      </c>
      <c r="V2248" s="2" t="s">
        <v>7650</v>
      </c>
      <c r="W2248" s="2" t="str">
        <f>"piechart: colorlist=""#00FF00,#FFFFFF,#C0C0C0,#FFFF00,#0000FF,#000080,#008080,#800000,#808000,#800080,#FF0000,#FF00FF"" valuelist="""&amp;AF2248&amp;","&amp;AG2248&amp;","&amp;AH2248&amp;","&amp;AI2248&amp;","&amp;AJ2248&amp;","&amp;AK2248&amp;","&amp;AL2248&amp;","&amp;AM2248&amp;","&amp;AN2248&amp;","&amp;AO2248&amp;","&amp;AP2248&amp;","&amp;AQ2248&amp;""""</f>
        <v>piechart: colorlist="#00FF00,#FFFFFF,#C0C0C0,#FFFF00,#0000FF,#000080,#008080,#800000,#808000,#800080,#FF0000,#FF00FF" valuelist="0,0,0,0,0,0,0,0,1099,1507,0,0"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1099</v>
      </c>
      <c r="AO2248" s="2">
        <v>1507</v>
      </c>
      <c r="AP2248" s="2">
        <v>0</v>
      </c>
      <c r="AQ2248" s="2">
        <v>0</v>
      </c>
      <c r="AR2248" s="2">
        <v>0</v>
      </c>
      <c r="AS2248" s="2">
        <v>0</v>
      </c>
      <c r="AT2248" s="2">
        <v>0</v>
      </c>
      <c r="AU2248" s="2">
        <v>0</v>
      </c>
      <c r="AV2248" s="2">
        <v>0</v>
      </c>
      <c r="AW2248" s="2">
        <v>0</v>
      </c>
      <c r="AX2248" s="2">
        <v>1099</v>
      </c>
      <c r="AY2248" s="2">
        <v>0</v>
      </c>
      <c r="AZ2248" s="2">
        <v>0</v>
      </c>
      <c r="BA2248" s="2">
        <v>0</v>
      </c>
      <c r="BB2248" s="2">
        <v>1507</v>
      </c>
      <c r="BC2248" s="2">
        <v>0</v>
      </c>
      <c r="BD2248" s="2">
        <v>0</v>
      </c>
      <c r="BE2248" s="2">
        <v>0</v>
      </c>
      <c r="BF2248" s="2">
        <v>0</v>
      </c>
      <c r="BG2248" s="2">
        <v>0</v>
      </c>
      <c r="BH2248" s="2">
        <v>0</v>
      </c>
      <c r="BI2248" s="2">
        <v>0</v>
      </c>
      <c r="BJ2248" s="2">
        <v>0</v>
      </c>
      <c r="BK2248" s="2">
        <v>0</v>
      </c>
      <c r="BL2248" s="2">
        <v>0</v>
      </c>
      <c r="BM2248" s="2">
        <v>0</v>
      </c>
      <c r="BN2248" s="2">
        <v>0</v>
      </c>
      <c r="BO2248" s="2">
        <v>0</v>
      </c>
      <c r="BP2248" s="2">
        <v>0</v>
      </c>
      <c r="BQ2248" s="2">
        <v>0</v>
      </c>
      <c r="BR2248" s="2">
        <v>0</v>
      </c>
      <c r="BS2248" s="2">
        <v>0</v>
      </c>
      <c r="BT2248" s="2">
        <v>0</v>
      </c>
      <c r="BU2248" s="2">
        <v>0</v>
      </c>
      <c r="BV2248" s="2">
        <v>0</v>
      </c>
      <c r="BW2248" s="2">
        <v>0</v>
      </c>
    </row>
    <row r="2249" spans="1:75" s="2" customFormat="1" ht="12.95" customHeight="1">
      <c r="A2249" s="2">
        <v>2896</v>
      </c>
      <c r="B2249" s="2" t="s">
        <v>7651</v>
      </c>
      <c r="C2249" s="2" t="str">
        <f>IF(D2249=0,"Standard only",INDEX($AR$1:$BW$1,1,MATCH(D2249,AR2249:BW2249,0)))</f>
        <v>GG_Root_Pos</v>
      </c>
      <c r="D2249" s="2">
        <v>3374</v>
      </c>
      <c r="E2249" s="31">
        <v>3.3121773564397801</v>
      </c>
      <c r="F2249" s="2">
        <v>572.21579999999994</v>
      </c>
      <c r="G2249" s="2">
        <v>3.88</v>
      </c>
      <c r="H2249" s="2" t="s">
        <v>25</v>
      </c>
      <c r="I2249" s="2" t="s">
        <v>13279</v>
      </c>
      <c r="J2249" s="2" t="s">
        <v>8825</v>
      </c>
      <c r="L2249" s="2" t="s">
        <v>11840</v>
      </c>
      <c r="M2249" s="2">
        <v>3.2</v>
      </c>
      <c r="N2249" s="2" t="s">
        <v>8825</v>
      </c>
      <c r="O2249" s="2" t="s">
        <v>8825</v>
      </c>
      <c r="P2249" s="2">
        <v>29</v>
      </c>
      <c r="Q2249" s="2" t="s">
        <v>7648</v>
      </c>
      <c r="U2249" s="2" t="s">
        <v>7652</v>
      </c>
      <c r="V2249" s="2" t="s">
        <v>7653</v>
      </c>
      <c r="W2249" s="2" t="str">
        <f>"piechart: colorlist=""#00FF00,#FFFFFF,#C0C0C0,#FFFF00,#0000FF,#000080,#008080,#800000,#808000,#800080,#FF0000,#FF00FF"" valuelist="""&amp;AF2249&amp;","&amp;AG2249&amp;","&amp;AH2249&amp;","&amp;AI2249&amp;","&amp;AJ2249&amp;","&amp;AK2249&amp;","&amp;AL2249&amp;","&amp;AM2249&amp;","&amp;AN2249&amp;","&amp;AO2249&amp;","&amp;AP2249&amp;","&amp;AQ2249&amp;""""</f>
        <v>piechart: colorlist="#00FF00,#FFFFFF,#C0C0C0,#FFFF00,#0000FF,#000080,#008080,#800000,#808000,#800080,#FF0000,#FF00FF" valuelist="0,0,0,0,0,0,0,0,3374,2052,0,0"</v>
      </c>
      <c r="AF2249" s="2">
        <v>0</v>
      </c>
      <c r="AG2249" s="2">
        <v>0</v>
      </c>
      <c r="AH2249" s="2">
        <v>0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3374</v>
      </c>
      <c r="AO2249" s="2">
        <v>2052</v>
      </c>
      <c r="AP2249" s="2">
        <v>0</v>
      </c>
      <c r="AQ2249" s="2">
        <v>0</v>
      </c>
      <c r="AR2249" s="2">
        <v>0</v>
      </c>
      <c r="AS2249" s="2">
        <v>0</v>
      </c>
      <c r="AT2249" s="2">
        <v>0</v>
      </c>
      <c r="AU2249" s="2">
        <v>0</v>
      </c>
      <c r="AV2249" s="2">
        <v>0</v>
      </c>
      <c r="AW2249" s="2">
        <v>0</v>
      </c>
      <c r="AX2249" s="2">
        <v>3374</v>
      </c>
      <c r="AY2249" s="2">
        <v>0</v>
      </c>
      <c r="AZ2249" s="2">
        <v>0</v>
      </c>
      <c r="BA2249" s="2">
        <v>0</v>
      </c>
      <c r="BB2249" s="2">
        <v>2052</v>
      </c>
      <c r="BC2249" s="2">
        <v>0</v>
      </c>
      <c r="BD2249" s="2">
        <v>0</v>
      </c>
      <c r="BE2249" s="2">
        <v>0</v>
      </c>
      <c r="BF2249" s="2">
        <v>0</v>
      </c>
      <c r="BG2249" s="2">
        <v>0</v>
      </c>
      <c r="BH2249" s="2">
        <v>0</v>
      </c>
      <c r="BI2249" s="2">
        <v>0</v>
      </c>
      <c r="BJ2249" s="2">
        <v>0</v>
      </c>
      <c r="BK2249" s="2">
        <v>0</v>
      </c>
      <c r="BL2249" s="2">
        <v>0</v>
      </c>
      <c r="BM2249" s="2">
        <v>0</v>
      </c>
      <c r="BN2249" s="2">
        <v>0</v>
      </c>
      <c r="BO2249" s="2">
        <v>0</v>
      </c>
      <c r="BP2249" s="2">
        <v>0</v>
      </c>
      <c r="BQ2249" s="2">
        <v>0</v>
      </c>
      <c r="BR2249" s="2">
        <v>0</v>
      </c>
      <c r="BS2249" s="2">
        <v>0</v>
      </c>
      <c r="BT2249" s="2">
        <v>0</v>
      </c>
      <c r="BU2249" s="2">
        <v>0</v>
      </c>
      <c r="BV2249" s="2">
        <v>0</v>
      </c>
      <c r="BW2249" s="2">
        <v>0</v>
      </c>
    </row>
    <row r="2250" spans="1:75" s="2" customFormat="1" ht="12.95" customHeight="1">
      <c r="A2250" s="2">
        <v>2899</v>
      </c>
      <c r="B2250" s="2" t="s">
        <v>7654</v>
      </c>
      <c r="C2250" s="2" t="str">
        <f>IF(D2250=0,"Standard only",INDEX($AR$1:$BW$1,1,MATCH(D2250,AR2250:BW2250,0)))</f>
        <v>ST_LeafStem_Pos</v>
      </c>
      <c r="D2250" s="2">
        <v>2021</v>
      </c>
      <c r="E2250" s="31">
        <v>3.3055663135153002</v>
      </c>
      <c r="F2250" s="2">
        <v>574.37289999999996</v>
      </c>
      <c r="G2250" s="2">
        <v>4.5199999999999996</v>
      </c>
      <c r="H2250" s="2" t="s">
        <v>25</v>
      </c>
      <c r="I2250" s="2" t="s">
        <v>13287</v>
      </c>
      <c r="J2250" s="2" t="s">
        <v>8825</v>
      </c>
      <c r="L2250" s="2" t="s">
        <v>11840</v>
      </c>
      <c r="M2250" s="2">
        <v>3.2</v>
      </c>
      <c r="N2250" s="2" t="s">
        <v>8825</v>
      </c>
      <c r="O2250" s="2" t="s">
        <v>8825</v>
      </c>
      <c r="P2250" s="2">
        <v>35</v>
      </c>
      <c r="Q2250" s="2" t="s">
        <v>7655</v>
      </c>
      <c r="U2250" s="2" t="s">
        <v>7656</v>
      </c>
      <c r="W2250" s="2" t="str">
        <f>"piechart: colorlist=""#00FF00,#FFFFFF,#C0C0C0,#FFFF00,#0000FF,#000080,#008080,#800000,#808000,#800080,#FF0000,#FF00FF"" valuelist="""&amp;AF2250&amp;","&amp;AG2250&amp;","&amp;AH2250&amp;","&amp;AI2250&amp;","&amp;AJ2250&amp;","&amp;AK2250&amp;","&amp;AL2250&amp;","&amp;AM2250&amp;","&amp;AN2250&amp;","&amp;AO2250&amp;","&amp;AP2250&amp;","&amp;AQ2250&amp;""""</f>
        <v>piechart: colorlist="#00FF00,#FFFFFF,#C0C0C0,#FFFF00,#0000FF,#000080,#008080,#800000,#808000,#800080,#FF0000,#FF00FF" valuelist="0,0,0,0,0,0,0,0,0,0,0,2021"</v>
      </c>
      <c r="AF2250" s="2">
        <v>0</v>
      </c>
      <c r="AG2250" s="2">
        <v>0</v>
      </c>
      <c r="AH2250" s="2">
        <v>0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0</v>
      </c>
      <c r="AO2250" s="2">
        <v>0</v>
      </c>
      <c r="AP2250" s="2">
        <v>0</v>
      </c>
      <c r="AQ2250" s="2">
        <v>2021</v>
      </c>
      <c r="AR2250" s="2">
        <v>0</v>
      </c>
      <c r="AS2250" s="2">
        <v>0</v>
      </c>
      <c r="AT2250" s="2">
        <v>0</v>
      </c>
      <c r="AU2250" s="2">
        <v>0</v>
      </c>
      <c r="AV2250" s="2">
        <v>0</v>
      </c>
      <c r="AW2250" s="2">
        <v>0</v>
      </c>
      <c r="AX2250" s="2">
        <v>0</v>
      </c>
      <c r="AY2250" s="2">
        <v>0</v>
      </c>
      <c r="AZ2250" s="2">
        <v>0</v>
      </c>
      <c r="BA2250" s="2">
        <v>0</v>
      </c>
      <c r="BB2250" s="2">
        <v>0</v>
      </c>
      <c r="BC2250" s="2">
        <v>0</v>
      </c>
      <c r="BD2250" s="2">
        <v>0</v>
      </c>
      <c r="BE2250" s="2">
        <v>0</v>
      </c>
      <c r="BF2250" s="2">
        <v>0</v>
      </c>
      <c r="BG2250" s="2">
        <v>0</v>
      </c>
      <c r="BH2250" s="2">
        <v>0</v>
      </c>
      <c r="BI2250" s="2">
        <v>0</v>
      </c>
      <c r="BJ2250" s="2">
        <v>0</v>
      </c>
      <c r="BK2250" s="2">
        <v>0</v>
      </c>
      <c r="BL2250" s="2">
        <v>0</v>
      </c>
      <c r="BM2250" s="2">
        <v>0</v>
      </c>
      <c r="BN2250" s="2">
        <v>0</v>
      </c>
      <c r="BO2250" s="2">
        <v>0</v>
      </c>
      <c r="BP2250" s="2">
        <v>0</v>
      </c>
      <c r="BQ2250" s="2">
        <v>2021</v>
      </c>
      <c r="BR2250" s="2">
        <v>0</v>
      </c>
      <c r="BS2250" s="2">
        <v>0</v>
      </c>
      <c r="BT2250" s="2">
        <v>0</v>
      </c>
      <c r="BU2250" s="2">
        <v>0</v>
      </c>
      <c r="BV2250" s="2">
        <v>0</v>
      </c>
      <c r="BW2250" s="2">
        <v>0</v>
      </c>
    </row>
    <row r="2251" spans="1:75" s="2" customFormat="1" ht="12.95" customHeight="1">
      <c r="A2251" s="2">
        <v>2907</v>
      </c>
      <c r="B2251" s="2" t="s">
        <v>7658</v>
      </c>
      <c r="C2251" s="2" t="str">
        <f>IF(D2251=0,"Standard only",INDEX($AR$1:$BW$1,1,MATCH(D2251,AR2251:BW2251,0)))</f>
        <v>LE_FruitGreen_Pos</v>
      </c>
      <c r="D2251" s="2">
        <v>2342</v>
      </c>
      <c r="E2251" s="31">
        <v>3.3695868907363402</v>
      </c>
      <c r="F2251" s="2">
        <v>575.36069999999995</v>
      </c>
      <c r="G2251" s="2">
        <v>4.67</v>
      </c>
      <c r="H2251" s="2" t="s">
        <v>25</v>
      </c>
      <c r="I2251" s="2" t="s">
        <v>13285</v>
      </c>
      <c r="J2251" s="2" t="s">
        <v>8825</v>
      </c>
      <c r="L2251" s="2" t="s">
        <v>11840</v>
      </c>
      <c r="M2251" s="2">
        <v>3.2</v>
      </c>
      <c r="N2251" s="2" t="s">
        <v>8825</v>
      </c>
      <c r="O2251" s="2" t="s">
        <v>8825</v>
      </c>
      <c r="P2251" s="2">
        <v>33</v>
      </c>
      <c r="Q2251" s="2" t="s">
        <v>7657</v>
      </c>
      <c r="U2251" s="2" t="s">
        <v>7659</v>
      </c>
      <c r="W2251" s="2" t="str">
        <f>"piechart: colorlist=""#00FF00,#FFFFFF,#C0C0C0,#FFFF00,#0000FF,#000080,#008080,#800000,#808000,#800080,#FF0000,#FF00FF"" valuelist="""&amp;AF2251&amp;","&amp;AG2251&amp;","&amp;AH2251&amp;","&amp;AI2251&amp;","&amp;AJ2251&amp;","&amp;AK2251&amp;","&amp;AL2251&amp;","&amp;AM2251&amp;","&amp;AN2251&amp;","&amp;AO2251&amp;","&amp;AP2251&amp;","&amp;AQ2251&amp;""""</f>
        <v>piechart: colorlist="#00FF00,#FFFFFF,#C0C0C0,#FFFF00,#0000FF,#000080,#008080,#800000,#808000,#800080,#FF0000,#FF00FF" valuelist="0,0,0,0,0,0,0,0,0,0,5178,0"</v>
      </c>
      <c r="AF2251" s="2">
        <v>0</v>
      </c>
      <c r="AG2251" s="2">
        <v>0</v>
      </c>
      <c r="AH2251" s="2">
        <v>0</v>
      </c>
      <c r="AI2251" s="2">
        <v>0</v>
      </c>
      <c r="AJ2251" s="2">
        <v>0</v>
      </c>
      <c r="AK2251" s="2">
        <v>0</v>
      </c>
      <c r="AL2251" s="2">
        <v>0</v>
      </c>
      <c r="AM2251" s="2">
        <v>0</v>
      </c>
      <c r="AN2251" s="2">
        <v>0</v>
      </c>
      <c r="AO2251" s="2">
        <v>0</v>
      </c>
      <c r="AP2251" s="2">
        <v>5178</v>
      </c>
      <c r="AQ2251" s="2">
        <v>0</v>
      </c>
      <c r="AR2251" s="2">
        <v>0</v>
      </c>
      <c r="AS2251" s="2">
        <v>0</v>
      </c>
      <c r="AT2251" s="2">
        <v>0</v>
      </c>
      <c r="AU2251" s="2">
        <v>0</v>
      </c>
      <c r="AV2251" s="2">
        <v>0</v>
      </c>
      <c r="AW2251" s="2">
        <v>0</v>
      </c>
      <c r="AX2251" s="2">
        <v>0</v>
      </c>
      <c r="AY2251" s="2">
        <v>0</v>
      </c>
      <c r="AZ2251" s="2">
        <v>0</v>
      </c>
      <c r="BA2251" s="2">
        <v>0</v>
      </c>
      <c r="BB2251" s="2">
        <v>0</v>
      </c>
      <c r="BC2251" s="2">
        <v>2342</v>
      </c>
      <c r="BD2251" s="2">
        <v>1400</v>
      </c>
      <c r="BE2251" s="2">
        <v>1436</v>
      </c>
      <c r="BF2251" s="2">
        <v>0</v>
      </c>
      <c r="BG2251" s="2">
        <v>0</v>
      </c>
      <c r="BH2251" s="2">
        <v>0</v>
      </c>
      <c r="BI2251" s="2">
        <v>0</v>
      </c>
      <c r="BJ2251" s="2">
        <v>0</v>
      </c>
      <c r="BK2251" s="2">
        <v>0</v>
      </c>
      <c r="BL2251" s="2">
        <v>0</v>
      </c>
      <c r="BM2251" s="2">
        <v>0</v>
      </c>
      <c r="BN2251" s="2">
        <v>0</v>
      </c>
      <c r="BO2251" s="2">
        <v>0</v>
      </c>
      <c r="BP2251" s="2">
        <v>0</v>
      </c>
      <c r="BQ2251" s="2">
        <v>0</v>
      </c>
      <c r="BR2251" s="2">
        <v>0</v>
      </c>
      <c r="BS2251" s="2">
        <v>0</v>
      </c>
      <c r="BT2251" s="2">
        <v>0</v>
      </c>
      <c r="BU2251" s="2">
        <v>0</v>
      </c>
      <c r="BV2251" s="2">
        <v>0</v>
      </c>
      <c r="BW2251" s="2">
        <v>0</v>
      </c>
    </row>
    <row r="2252" spans="1:75" s="2" customFormat="1" ht="12.95" customHeight="1">
      <c r="A2252" s="2">
        <v>2912</v>
      </c>
      <c r="B2252" s="2" t="s">
        <v>7661</v>
      </c>
      <c r="C2252" s="2" t="str">
        <f>IF(D2252=0,"Standard only",INDEX($AR$1:$BW$1,1,MATCH(D2252,AR2252:BW2252,0)))</f>
        <v>ST_Root_Pos</v>
      </c>
      <c r="D2252" s="2">
        <v>5173</v>
      </c>
      <c r="E2252" s="31">
        <v>3.7137424784090798</v>
      </c>
      <c r="F2252" s="2">
        <v>576.39250000000004</v>
      </c>
      <c r="G2252" s="2">
        <v>4.58</v>
      </c>
      <c r="H2252" s="2" t="s">
        <v>25</v>
      </c>
      <c r="I2252" s="2" t="s">
        <v>13285</v>
      </c>
      <c r="J2252" s="2" t="s">
        <v>8825</v>
      </c>
      <c r="L2252" s="2" t="s">
        <v>11840</v>
      </c>
      <c r="M2252" s="2">
        <v>3.2</v>
      </c>
      <c r="N2252" s="2" t="s">
        <v>8825</v>
      </c>
      <c r="O2252" s="2" t="s">
        <v>8825</v>
      </c>
      <c r="P2252" s="2">
        <v>33</v>
      </c>
      <c r="Q2252" s="2" t="s">
        <v>7660</v>
      </c>
      <c r="U2252" s="2" t="s">
        <v>7662</v>
      </c>
      <c r="V2252" s="2" t="s">
        <v>7663</v>
      </c>
      <c r="W2252" s="2" t="str">
        <f>"piechart: colorlist=""#00FF00,#FFFFFF,#C0C0C0,#FFFF00,#0000FF,#000080,#008080,#800000,#808000,#800080,#FF0000,#FF00FF"" valuelist="""&amp;AF2252&amp;","&amp;AG2252&amp;","&amp;AH2252&amp;","&amp;AI2252&amp;","&amp;AJ2252&amp;","&amp;AK2252&amp;","&amp;AL2252&amp;","&amp;AM2252&amp;","&amp;AN2252&amp;","&amp;AO2252&amp;","&amp;AP2252&amp;","&amp;AQ2252&amp;""""</f>
        <v>piechart: colorlist="#00FF00,#FFFFFF,#C0C0C0,#FFFF00,#0000FF,#000080,#008080,#800000,#808000,#800080,#FF0000,#FF00FF" valuelist="0,0,0,0,0,0,0,0,0,0,1398,5173"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0</v>
      </c>
      <c r="AO2252" s="2">
        <v>0</v>
      </c>
      <c r="AP2252" s="2">
        <v>1398</v>
      </c>
      <c r="AQ2252" s="2">
        <v>5173</v>
      </c>
      <c r="AR2252" s="2">
        <v>0</v>
      </c>
      <c r="AS2252" s="2">
        <v>0</v>
      </c>
      <c r="AT2252" s="2">
        <v>0</v>
      </c>
      <c r="AU2252" s="2">
        <v>0</v>
      </c>
      <c r="AV2252" s="2">
        <v>0</v>
      </c>
      <c r="AW2252" s="2">
        <v>0</v>
      </c>
      <c r="AX2252" s="2">
        <v>0</v>
      </c>
      <c r="AY2252" s="2">
        <v>0</v>
      </c>
      <c r="AZ2252" s="2">
        <v>0</v>
      </c>
      <c r="BA2252" s="2">
        <v>0</v>
      </c>
      <c r="BB2252" s="2">
        <v>0</v>
      </c>
      <c r="BC2252" s="2">
        <v>0</v>
      </c>
      <c r="BD2252" s="2">
        <v>0</v>
      </c>
      <c r="BE2252" s="2">
        <v>1398</v>
      </c>
      <c r="BF2252" s="2">
        <v>0</v>
      </c>
      <c r="BG2252" s="2">
        <v>0</v>
      </c>
      <c r="BH2252" s="2">
        <v>0</v>
      </c>
      <c r="BI2252" s="2">
        <v>0</v>
      </c>
      <c r="BJ2252" s="2">
        <v>0</v>
      </c>
      <c r="BK2252" s="2">
        <v>0</v>
      </c>
      <c r="BL2252" s="2">
        <v>0</v>
      </c>
      <c r="BM2252" s="2">
        <v>0</v>
      </c>
      <c r="BN2252" s="2">
        <v>0</v>
      </c>
      <c r="BO2252" s="2">
        <v>0</v>
      </c>
      <c r="BP2252" s="2">
        <v>0</v>
      </c>
      <c r="BQ2252" s="2">
        <v>0</v>
      </c>
      <c r="BR2252" s="2">
        <v>5173</v>
      </c>
      <c r="BS2252" s="2">
        <v>0</v>
      </c>
      <c r="BT2252" s="2">
        <v>0</v>
      </c>
      <c r="BU2252" s="2">
        <v>0</v>
      </c>
      <c r="BV2252" s="2">
        <v>0</v>
      </c>
      <c r="BW2252" s="2">
        <v>0</v>
      </c>
    </row>
    <row r="2253" spans="1:75" s="2" customFormat="1" ht="12.95" customHeight="1">
      <c r="A2253" s="2">
        <v>2915</v>
      </c>
      <c r="B2253" s="2" t="s">
        <v>7664</v>
      </c>
      <c r="C2253" s="2" t="str">
        <f>IF(D2253=0,"Standard only",INDEX($AR$1:$BW$1,1,MATCH(D2253,AR2253:BW2253,0)))</f>
        <v>GU_LeafStem_Pos</v>
      </c>
      <c r="D2253" s="2">
        <v>1313</v>
      </c>
      <c r="E2253" s="31">
        <v>3.11826472608948</v>
      </c>
      <c r="F2253" s="2">
        <v>577.15229999999997</v>
      </c>
      <c r="G2253" s="2">
        <v>3.32</v>
      </c>
      <c r="H2253" s="2" t="s">
        <v>22</v>
      </c>
      <c r="I2253" s="2" t="s">
        <v>13275</v>
      </c>
      <c r="J2253" s="2" t="s">
        <v>8825</v>
      </c>
      <c r="L2253" s="2" t="s">
        <v>11840</v>
      </c>
      <c r="M2253" s="2">
        <v>3.2</v>
      </c>
      <c r="N2253" s="2" t="s">
        <v>8825</v>
      </c>
      <c r="O2253" s="2" t="s">
        <v>8825</v>
      </c>
      <c r="P2253" s="2">
        <v>27</v>
      </c>
      <c r="Q2253" s="2" t="s">
        <v>2002</v>
      </c>
      <c r="U2253" s="2" t="s">
        <v>7665</v>
      </c>
      <c r="V2253" s="2" t="s">
        <v>7666</v>
      </c>
      <c r="W2253" s="2" t="str">
        <f>"piechart: colorlist=""#00FF00,#FFFFFF,#C0C0C0,#FFFF00,#0000FF,#000080,#008080,#800000,#808000,#800080,#FF0000,#FF00FF"" valuelist="""&amp;AF2253&amp;","&amp;AG2253&amp;","&amp;AH2253&amp;","&amp;AI2253&amp;","&amp;AJ2253&amp;","&amp;AK2253&amp;","&amp;AL2253&amp;","&amp;AM2253&amp;","&amp;AN2253&amp;","&amp;AO2253&amp;","&amp;AP2253&amp;","&amp;AQ2253&amp;""""</f>
        <v>piechart: colorlist="#00FF00,#FFFFFF,#C0C0C0,#FFFF00,#0000FF,#000080,#008080,#800000,#808000,#800080,#FF0000,#FF00FF" valuelist="0,0,0,0,0,0,0,0,0,1758,0,0"</v>
      </c>
      <c r="AF2253" s="2">
        <v>0</v>
      </c>
      <c r="AG2253" s="2">
        <v>0</v>
      </c>
      <c r="AH2253" s="2">
        <v>0</v>
      </c>
      <c r="AI2253" s="2">
        <v>0</v>
      </c>
      <c r="AJ2253" s="2">
        <v>0</v>
      </c>
      <c r="AK2253" s="2">
        <v>0</v>
      </c>
      <c r="AL2253" s="2">
        <v>0</v>
      </c>
      <c r="AM2253" s="2">
        <v>0</v>
      </c>
      <c r="AN2253" s="2">
        <v>0</v>
      </c>
      <c r="AO2253" s="2">
        <v>1758</v>
      </c>
      <c r="AP2253" s="2">
        <v>0</v>
      </c>
      <c r="AQ2253" s="2">
        <v>0</v>
      </c>
      <c r="AR2253" s="2">
        <v>0</v>
      </c>
      <c r="AS2253" s="2">
        <v>0</v>
      </c>
      <c r="AT2253" s="2">
        <v>0</v>
      </c>
      <c r="AU2253" s="2">
        <v>0</v>
      </c>
      <c r="AV2253" s="2">
        <v>0</v>
      </c>
      <c r="AW2253" s="2">
        <v>0</v>
      </c>
      <c r="AX2253" s="2">
        <v>0</v>
      </c>
      <c r="AY2253" s="2">
        <v>0</v>
      </c>
      <c r="AZ2253" s="2">
        <v>0</v>
      </c>
      <c r="BA2253" s="2">
        <v>1313</v>
      </c>
      <c r="BB2253" s="2">
        <v>445</v>
      </c>
      <c r="BC2253" s="2">
        <v>0</v>
      </c>
      <c r="BD2253" s="2">
        <v>0</v>
      </c>
      <c r="BE2253" s="2">
        <v>0</v>
      </c>
      <c r="BF2253" s="2">
        <v>0</v>
      </c>
      <c r="BG2253" s="2">
        <v>0</v>
      </c>
      <c r="BH2253" s="2">
        <v>0</v>
      </c>
      <c r="BI2253" s="2">
        <v>0</v>
      </c>
      <c r="BJ2253" s="2">
        <v>0</v>
      </c>
      <c r="BK2253" s="2">
        <v>0</v>
      </c>
      <c r="BL2253" s="2">
        <v>0</v>
      </c>
      <c r="BM2253" s="2">
        <v>0</v>
      </c>
      <c r="BN2253" s="2">
        <v>0</v>
      </c>
      <c r="BO2253" s="2">
        <v>0</v>
      </c>
      <c r="BP2253" s="2">
        <v>0</v>
      </c>
      <c r="BQ2253" s="2">
        <v>0</v>
      </c>
      <c r="BR2253" s="2">
        <v>0</v>
      </c>
      <c r="BS2253" s="2">
        <v>0</v>
      </c>
      <c r="BT2253" s="2">
        <v>0</v>
      </c>
      <c r="BU2253" s="2">
        <v>0</v>
      </c>
      <c r="BV2253" s="2">
        <v>0</v>
      </c>
      <c r="BW2253" s="2">
        <v>0</v>
      </c>
    </row>
    <row r="2254" spans="1:75" s="2" customFormat="1" ht="12.95" customHeight="1">
      <c r="A2254" s="2">
        <v>2928</v>
      </c>
      <c r="B2254" s="2" t="s">
        <v>7674</v>
      </c>
      <c r="C2254" s="2" t="str">
        <f>IF(D2254=0,"Standard only",INDEX($AR$1:$BW$1,1,MATCH(D2254,AR2254:BW2254,0)))</f>
        <v>GU_Root_Pos</v>
      </c>
      <c r="D2254" s="2">
        <v>1633</v>
      </c>
      <c r="E2254" s="31">
        <v>3.2129861847366699</v>
      </c>
      <c r="F2254" s="2">
        <v>579.13810000000001</v>
      </c>
      <c r="G2254" s="2">
        <v>4.01</v>
      </c>
      <c r="H2254" s="2" t="s">
        <v>25</v>
      </c>
      <c r="I2254" s="2" t="s">
        <v>13280</v>
      </c>
      <c r="J2254" s="2" t="s">
        <v>8825</v>
      </c>
      <c r="L2254" s="2" t="s">
        <v>11840</v>
      </c>
      <c r="M2254" s="2">
        <v>3.2</v>
      </c>
      <c r="N2254" s="2" t="s">
        <v>8825</v>
      </c>
      <c r="O2254" s="2" t="s">
        <v>8825</v>
      </c>
      <c r="P2254" s="2">
        <v>26</v>
      </c>
      <c r="Q2254" s="2" t="s">
        <v>7671</v>
      </c>
      <c r="U2254" s="2" t="s">
        <v>7675</v>
      </c>
      <c r="V2254" s="2" t="s">
        <v>7676</v>
      </c>
      <c r="W2254" s="2" t="str">
        <f>"piechart: colorlist=""#00FF00,#FFFFFF,#C0C0C0,#FFFF00,#0000FF,#000080,#008080,#800000,#808000,#800080,#FF0000,#FF00FF"" valuelist="""&amp;AF2254&amp;","&amp;AG2254&amp;","&amp;AH2254&amp;","&amp;AI2254&amp;","&amp;AJ2254&amp;","&amp;AK2254&amp;","&amp;AL2254&amp;","&amp;AM2254&amp;","&amp;AN2254&amp;","&amp;AO2254&amp;","&amp;AP2254&amp;","&amp;AQ2254&amp;""""</f>
        <v>piechart: colorlist="#00FF00,#FFFFFF,#C0C0C0,#FFFF00,#0000FF,#000080,#008080,#800000,#808000,#800080,#FF0000,#FF00FF" valuelist="0,0,0,0,0,0,0,0,1613,1633,0,0"</v>
      </c>
      <c r="AF2254" s="2">
        <v>0</v>
      </c>
      <c r="AG2254" s="2">
        <v>0</v>
      </c>
      <c r="AH2254" s="2">
        <v>0</v>
      </c>
      <c r="AI2254" s="2">
        <v>0</v>
      </c>
      <c r="AJ2254" s="2">
        <v>0</v>
      </c>
      <c r="AK2254" s="2">
        <v>0</v>
      </c>
      <c r="AL2254" s="2">
        <v>0</v>
      </c>
      <c r="AM2254" s="2">
        <v>0</v>
      </c>
      <c r="AN2254" s="2">
        <v>1613</v>
      </c>
      <c r="AO2254" s="2">
        <v>1633</v>
      </c>
      <c r="AP2254" s="2">
        <v>0</v>
      </c>
      <c r="AQ2254" s="2">
        <v>0</v>
      </c>
      <c r="AR2254" s="2">
        <v>0</v>
      </c>
      <c r="AS2254" s="2">
        <v>0</v>
      </c>
      <c r="AT2254" s="2">
        <v>0</v>
      </c>
      <c r="AU2254" s="2">
        <v>0</v>
      </c>
      <c r="AV2254" s="2">
        <v>0</v>
      </c>
      <c r="AW2254" s="2">
        <v>0</v>
      </c>
      <c r="AX2254" s="2">
        <v>1613</v>
      </c>
      <c r="AY2254" s="2">
        <v>0</v>
      </c>
      <c r="AZ2254" s="2">
        <v>0</v>
      </c>
      <c r="BA2254" s="2">
        <v>0</v>
      </c>
      <c r="BB2254" s="2">
        <v>1633</v>
      </c>
      <c r="BC2254" s="2">
        <v>0</v>
      </c>
      <c r="BD2254" s="2">
        <v>0</v>
      </c>
      <c r="BE2254" s="2">
        <v>0</v>
      </c>
      <c r="BF2254" s="2">
        <v>0</v>
      </c>
      <c r="BG2254" s="2">
        <v>0</v>
      </c>
      <c r="BH2254" s="2">
        <v>0</v>
      </c>
      <c r="BI2254" s="2">
        <v>0</v>
      </c>
      <c r="BJ2254" s="2">
        <v>0</v>
      </c>
      <c r="BK2254" s="2">
        <v>0</v>
      </c>
      <c r="BL2254" s="2">
        <v>0</v>
      </c>
      <c r="BM2254" s="2">
        <v>0</v>
      </c>
      <c r="BN2254" s="2">
        <v>0</v>
      </c>
      <c r="BO2254" s="2">
        <v>0</v>
      </c>
      <c r="BP2254" s="2">
        <v>0</v>
      </c>
      <c r="BQ2254" s="2">
        <v>0</v>
      </c>
      <c r="BR2254" s="2">
        <v>0</v>
      </c>
      <c r="BS2254" s="2">
        <v>0</v>
      </c>
      <c r="BT2254" s="2">
        <v>0</v>
      </c>
      <c r="BU2254" s="2">
        <v>0</v>
      </c>
      <c r="BV2254" s="2">
        <v>0</v>
      </c>
      <c r="BW2254" s="2">
        <v>0</v>
      </c>
    </row>
    <row r="2255" spans="1:75" s="2" customFormat="1" ht="12.95" customHeight="1">
      <c r="A2255" s="2">
        <v>2932</v>
      </c>
      <c r="B2255" s="2" t="s">
        <v>7680</v>
      </c>
      <c r="C2255" s="2" t="str">
        <f>IF(D2255=0,"Standard only",INDEX($AR$1:$BW$1,1,MATCH(D2255,AR2255:BW2255,0)))</f>
        <v>ZM_Leaf_Pos</v>
      </c>
      <c r="D2255" s="2">
        <v>3420</v>
      </c>
      <c r="E2255" s="31">
        <v>3.53402610605613</v>
      </c>
      <c r="F2255" s="2">
        <v>579.17060000000004</v>
      </c>
      <c r="G2255" s="2">
        <v>4.79</v>
      </c>
      <c r="H2255" s="2" t="s">
        <v>25</v>
      </c>
      <c r="I2255" s="2" t="s">
        <v>13275</v>
      </c>
      <c r="J2255" s="2" t="s">
        <v>8825</v>
      </c>
      <c r="L2255" s="2" t="s">
        <v>11840</v>
      </c>
      <c r="M2255" s="2">
        <v>3.2</v>
      </c>
      <c r="N2255" s="2" t="s">
        <v>8825</v>
      </c>
      <c r="O2255" s="2" t="s">
        <v>8825</v>
      </c>
      <c r="P2255" s="2">
        <v>27</v>
      </c>
      <c r="Q2255" s="2" t="s">
        <v>1958</v>
      </c>
      <c r="U2255" s="2" t="s">
        <v>7681</v>
      </c>
      <c r="V2255" s="2" t="s">
        <v>7682</v>
      </c>
      <c r="W2255" s="2" t="str">
        <f>"piechart: colorlist=""#00FF00,#FFFFFF,#C0C0C0,#FFFF00,#0000FF,#000080,#008080,#800000,#808000,#800080,#FF0000,#FF00FF"" valuelist="""&amp;AF2255&amp;","&amp;AG2255&amp;","&amp;AH2255&amp;","&amp;AI2255&amp;","&amp;AJ2255&amp;","&amp;AK2255&amp;","&amp;AL2255&amp;","&amp;AM2255&amp;","&amp;AN2255&amp;","&amp;AO2255&amp;","&amp;AP2255&amp;","&amp;AQ2255&amp;""""</f>
        <v>piechart: colorlist="#00FF00,#FFFFFF,#C0C0C0,#FFFF00,#0000FF,#000080,#008080,#800000,#808000,#800080,#FF0000,#FF00FF" valuelist="0,0,3420,0,0,0,0,0,0,0,0,0"</v>
      </c>
      <c r="AF2255" s="2">
        <v>0</v>
      </c>
      <c r="AG2255" s="2">
        <v>0</v>
      </c>
      <c r="AH2255" s="2">
        <v>3420</v>
      </c>
      <c r="AI2255" s="2">
        <v>0</v>
      </c>
      <c r="AJ2255" s="2">
        <v>0</v>
      </c>
      <c r="AK2255" s="2">
        <v>0</v>
      </c>
      <c r="AL2255" s="2">
        <v>0</v>
      </c>
      <c r="AM2255" s="2">
        <v>0</v>
      </c>
      <c r="AN2255" s="2">
        <v>0</v>
      </c>
      <c r="AO2255" s="2">
        <v>0</v>
      </c>
      <c r="AP2255" s="2">
        <v>0</v>
      </c>
      <c r="AQ2255" s="2">
        <v>0</v>
      </c>
      <c r="AR2255" s="2">
        <v>0</v>
      </c>
      <c r="AS2255" s="2">
        <v>0</v>
      </c>
      <c r="AT2255" s="2">
        <v>0</v>
      </c>
      <c r="AU2255" s="2">
        <v>0</v>
      </c>
      <c r="AV2255" s="2">
        <v>0</v>
      </c>
      <c r="AW2255" s="2">
        <v>0</v>
      </c>
      <c r="AX2255" s="2">
        <v>0</v>
      </c>
      <c r="AY2255" s="2">
        <v>0</v>
      </c>
      <c r="AZ2255" s="2">
        <v>0</v>
      </c>
      <c r="BA2255" s="2">
        <v>0</v>
      </c>
      <c r="BB2255" s="2">
        <v>0</v>
      </c>
      <c r="BC2255" s="2">
        <v>0</v>
      </c>
      <c r="BD2255" s="2">
        <v>0</v>
      </c>
      <c r="BE2255" s="2">
        <v>0</v>
      </c>
      <c r="BF2255" s="2">
        <v>0</v>
      </c>
      <c r="BG2255" s="2">
        <v>0</v>
      </c>
      <c r="BH2255" s="2">
        <v>0</v>
      </c>
      <c r="BI2255" s="2">
        <v>0</v>
      </c>
      <c r="BJ2255" s="2">
        <v>0</v>
      </c>
      <c r="BK2255" s="2">
        <v>0</v>
      </c>
      <c r="BL2255" s="2">
        <v>0</v>
      </c>
      <c r="BM2255" s="2">
        <v>0</v>
      </c>
      <c r="BN2255" s="2">
        <v>0</v>
      </c>
      <c r="BO2255" s="2">
        <v>0</v>
      </c>
      <c r="BP2255" s="2">
        <v>0</v>
      </c>
      <c r="BQ2255" s="2">
        <v>0</v>
      </c>
      <c r="BR2255" s="2">
        <v>0</v>
      </c>
      <c r="BS2255" s="2">
        <v>0</v>
      </c>
      <c r="BT2255" s="2">
        <v>3420</v>
      </c>
      <c r="BU2255" s="2">
        <v>0</v>
      </c>
      <c r="BV2255" s="2">
        <v>0</v>
      </c>
      <c r="BW2255" s="2">
        <v>0</v>
      </c>
    </row>
    <row r="2256" spans="1:75" s="2" customFormat="1" ht="12.95" customHeight="1">
      <c r="A2256" s="2">
        <v>2949</v>
      </c>
      <c r="B2256" s="2" t="s">
        <v>7695</v>
      </c>
      <c r="C2256" s="2" t="str">
        <f>IF(D2256=0,"Standard only",INDEX($AR$1:$BW$1,1,MATCH(D2256,AR2256:BW2256,0)))</f>
        <v>GU_Root_Pos</v>
      </c>
      <c r="D2256" s="2">
        <v>1991</v>
      </c>
      <c r="E2256" s="31">
        <v>3.2990712600274099</v>
      </c>
      <c r="F2256" s="2">
        <v>583.16229999999996</v>
      </c>
      <c r="G2256" s="2">
        <v>7.81</v>
      </c>
      <c r="H2256" s="2" t="s">
        <v>25</v>
      </c>
      <c r="I2256" s="2" t="s">
        <v>13285</v>
      </c>
      <c r="J2256" s="2" t="s">
        <v>8825</v>
      </c>
      <c r="L2256" s="2" t="s">
        <v>11840</v>
      </c>
      <c r="M2256" s="2">
        <v>3.2</v>
      </c>
      <c r="N2256" s="2" t="s">
        <v>8825</v>
      </c>
      <c r="O2256" s="2" t="s">
        <v>8825</v>
      </c>
      <c r="P2256" s="2">
        <v>33</v>
      </c>
      <c r="Q2256" s="2" t="s">
        <v>7696</v>
      </c>
      <c r="U2256" s="2" t="s">
        <v>7697</v>
      </c>
      <c r="V2256" s="2" t="s">
        <v>7698</v>
      </c>
      <c r="W2256" s="2" t="str">
        <f>"piechart: colorlist=""#00FF00,#FFFFFF,#C0C0C0,#FFFF00,#0000FF,#000080,#008080,#800000,#808000,#800080,#FF0000,#FF00FF"" valuelist="""&amp;AF2256&amp;","&amp;AG2256&amp;","&amp;AH2256&amp;","&amp;AI2256&amp;","&amp;AJ2256&amp;","&amp;AK2256&amp;","&amp;AL2256&amp;","&amp;AM2256&amp;","&amp;AN2256&amp;","&amp;AO2256&amp;","&amp;AP2256&amp;","&amp;AQ2256&amp;""""</f>
        <v>piechart: colorlist="#00FF00,#FFFFFF,#C0C0C0,#FFFF00,#0000FF,#000080,#008080,#800000,#808000,#800080,#FF0000,#FF00FF" valuelist="0,0,0,0,0,0,0,0,1585,1991,0,0"</v>
      </c>
      <c r="AF2256" s="2">
        <v>0</v>
      </c>
      <c r="AG2256" s="2">
        <v>0</v>
      </c>
      <c r="AH2256" s="2">
        <v>0</v>
      </c>
      <c r="AI2256" s="2">
        <v>0</v>
      </c>
      <c r="AJ2256" s="2">
        <v>0</v>
      </c>
      <c r="AK2256" s="2">
        <v>0</v>
      </c>
      <c r="AL2256" s="2">
        <v>0</v>
      </c>
      <c r="AM2256" s="2">
        <v>0</v>
      </c>
      <c r="AN2256" s="2">
        <v>1585</v>
      </c>
      <c r="AO2256" s="2">
        <v>1991</v>
      </c>
      <c r="AP2256" s="2">
        <v>0</v>
      </c>
      <c r="AQ2256" s="2">
        <v>0</v>
      </c>
      <c r="AR2256" s="2">
        <v>0</v>
      </c>
      <c r="AS2256" s="2">
        <v>0</v>
      </c>
      <c r="AT2256" s="2">
        <v>0</v>
      </c>
      <c r="AU2256" s="2">
        <v>0</v>
      </c>
      <c r="AV2256" s="2">
        <v>0</v>
      </c>
      <c r="AW2256" s="2">
        <v>0</v>
      </c>
      <c r="AX2256" s="2">
        <v>1585</v>
      </c>
      <c r="AY2256" s="2">
        <v>0</v>
      </c>
      <c r="AZ2256" s="2">
        <v>0</v>
      </c>
      <c r="BA2256" s="2">
        <v>0</v>
      </c>
      <c r="BB2256" s="2">
        <v>1991</v>
      </c>
      <c r="BC2256" s="2">
        <v>0</v>
      </c>
      <c r="BD2256" s="2">
        <v>0</v>
      </c>
      <c r="BE2256" s="2">
        <v>0</v>
      </c>
      <c r="BF2256" s="2">
        <v>0</v>
      </c>
      <c r="BG2256" s="2">
        <v>0</v>
      </c>
      <c r="BH2256" s="2">
        <v>0</v>
      </c>
      <c r="BI2256" s="2">
        <v>0</v>
      </c>
      <c r="BJ2256" s="2">
        <v>0</v>
      </c>
      <c r="BK2256" s="2">
        <v>0</v>
      </c>
      <c r="BL2256" s="2">
        <v>0</v>
      </c>
      <c r="BM2256" s="2">
        <v>0</v>
      </c>
      <c r="BN2256" s="2">
        <v>0</v>
      </c>
      <c r="BO2256" s="2">
        <v>0</v>
      </c>
      <c r="BP2256" s="2">
        <v>0</v>
      </c>
      <c r="BQ2256" s="2">
        <v>0</v>
      </c>
      <c r="BR2256" s="2">
        <v>0</v>
      </c>
      <c r="BS2256" s="2">
        <v>0</v>
      </c>
      <c r="BT2256" s="2">
        <v>0</v>
      </c>
      <c r="BU2256" s="2">
        <v>0</v>
      </c>
      <c r="BV2256" s="2">
        <v>0</v>
      </c>
      <c r="BW2256" s="2">
        <v>0</v>
      </c>
    </row>
    <row r="2257" spans="1:75" s="2" customFormat="1" ht="12.95" customHeight="1">
      <c r="A2257" s="2">
        <v>2953</v>
      </c>
      <c r="B2257" s="2" t="s">
        <v>7711</v>
      </c>
      <c r="C2257" s="2" t="str">
        <f>IF(D2257=0,"Standard only",INDEX($AR$1:$BW$1,1,MATCH(D2257,AR2257:BW2257,0)))</f>
        <v>GU_Root_Pos</v>
      </c>
      <c r="D2257" s="2">
        <v>1043</v>
      </c>
      <c r="E2257" s="31">
        <v>3.0182843084265301</v>
      </c>
      <c r="F2257" s="2">
        <v>585.41340000000002</v>
      </c>
      <c r="G2257" s="2">
        <v>7.79</v>
      </c>
      <c r="H2257" s="2" t="s">
        <v>25</v>
      </c>
      <c r="I2257" s="2" t="s">
        <v>13284</v>
      </c>
      <c r="J2257" s="2" t="s">
        <v>8825</v>
      </c>
      <c r="L2257" s="2" t="s">
        <v>11840</v>
      </c>
      <c r="M2257" s="2">
        <v>3.2</v>
      </c>
      <c r="N2257" s="2" t="s">
        <v>8825</v>
      </c>
      <c r="O2257" s="2" t="s">
        <v>8825</v>
      </c>
      <c r="P2257" s="2">
        <v>36</v>
      </c>
      <c r="Q2257" s="2" t="s">
        <v>7712</v>
      </c>
      <c r="U2257" s="2" t="s">
        <v>7713</v>
      </c>
      <c r="W2257" s="2" t="str">
        <f>"piechart: colorlist=""#00FF00,#FFFFFF,#C0C0C0,#FFFF00,#0000FF,#000080,#008080,#800000,#808000,#800080,#FF0000,#FF00FF"" valuelist="""&amp;AF2257&amp;","&amp;AG2257&amp;","&amp;AH2257&amp;","&amp;AI2257&amp;","&amp;AJ2257&amp;","&amp;AK2257&amp;","&amp;AL2257&amp;","&amp;AM2257&amp;","&amp;AN2257&amp;","&amp;AO2257&amp;","&amp;AP2257&amp;","&amp;AQ2257&amp;""""</f>
        <v>piechart: colorlist="#00FF00,#FFFFFF,#C0C0C0,#FFFF00,#0000FF,#000080,#008080,#800000,#808000,#800080,#FF0000,#FF00FF" valuelist="0,0,0,0,0,0,0,0,796,1043,0,0"</v>
      </c>
      <c r="AF2257" s="2">
        <v>0</v>
      </c>
      <c r="AG2257" s="2">
        <v>0</v>
      </c>
      <c r="AH2257" s="2">
        <v>0</v>
      </c>
      <c r="AI2257" s="2">
        <v>0</v>
      </c>
      <c r="AJ2257" s="2">
        <v>0</v>
      </c>
      <c r="AK2257" s="2">
        <v>0</v>
      </c>
      <c r="AL2257" s="2">
        <v>0</v>
      </c>
      <c r="AM2257" s="2">
        <v>0</v>
      </c>
      <c r="AN2257" s="2">
        <v>796</v>
      </c>
      <c r="AO2257" s="2">
        <v>1043</v>
      </c>
      <c r="AP2257" s="2">
        <v>0</v>
      </c>
      <c r="AQ2257" s="2">
        <v>0</v>
      </c>
      <c r="AR2257" s="2">
        <v>0</v>
      </c>
      <c r="AS2257" s="2">
        <v>0</v>
      </c>
      <c r="AT2257" s="2">
        <v>0</v>
      </c>
      <c r="AU2257" s="2">
        <v>0</v>
      </c>
      <c r="AV2257" s="2">
        <v>0</v>
      </c>
      <c r="AW2257" s="2">
        <v>0</v>
      </c>
      <c r="AX2257" s="2">
        <v>796</v>
      </c>
      <c r="AY2257" s="2">
        <v>0</v>
      </c>
      <c r="AZ2257" s="2">
        <v>0</v>
      </c>
      <c r="BA2257" s="2">
        <v>0</v>
      </c>
      <c r="BB2257" s="2">
        <v>1043</v>
      </c>
      <c r="BC2257" s="2">
        <v>0</v>
      </c>
      <c r="BD2257" s="2">
        <v>0</v>
      </c>
      <c r="BE2257" s="2">
        <v>0</v>
      </c>
      <c r="BF2257" s="2">
        <v>0</v>
      </c>
      <c r="BG2257" s="2">
        <v>0</v>
      </c>
      <c r="BH2257" s="2">
        <v>0</v>
      </c>
      <c r="BI2257" s="2">
        <v>0</v>
      </c>
      <c r="BJ2257" s="2">
        <v>0</v>
      </c>
      <c r="BK2257" s="2">
        <v>0</v>
      </c>
      <c r="BL2257" s="2">
        <v>0</v>
      </c>
      <c r="BM2257" s="2">
        <v>0</v>
      </c>
      <c r="BN2257" s="2">
        <v>0</v>
      </c>
      <c r="BO2257" s="2">
        <v>0</v>
      </c>
      <c r="BP2257" s="2">
        <v>0</v>
      </c>
      <c r="BQ2257" s="2">
        <v>0</v>
      </c>
      <c r="BR2257" s="2">
        <v>0</v>
      </c>
      <c r="BS2257" s="2">
        <v>0</v>
      </c>
      <c r="BT2257" s="2">
        <v>0</v>
      </c>
      <c r="BU2257" s="2">
        <v>0</v>
      </c>
      <c r="BV2257" s="2">
        <v>0</v>
      </c>
      <c r="BW2257" s="2">
        <v>0</v>
      </c>
    </row>
    <row r="2258" spans="1:75" s="2" customFormat="1" ht="12.95" customHeight="1">
      <c r="A2258" s="2">
        <v>2954</v>
      </c>
      <c r="B2258" s="2" t="s">
        <v>7714</v>
      </c>
      <c r="C2258" s="2" t="str">
        <f>IF(D2258=0,"Standard only",INDEX($AR$1:$BW$1,1,MATCH(D2258,AR2258:BW2258,0)))</f>
        <v>GU_Root_Pos</v>
      </c>
      <c r="D2258" s="2">
        <v>1055</v>
      </c>
      <c r="E2258" s="31">
        <v>3.02325245963371</v>
      </c>
      <c r="F2258" s="2">
        <v>585.41800000000001</v>
      </c>
      <c r="G2258" s="2">
        <v>5.4</v>
      </c>
      <c r="H2258" s="2" t="s">
        <v>25</v>
      </c>
      <c r="I2258" s="2" t="s">
        <v>13284</v>
      </c>
      <c r="J2258" s="2" t="s">
        <v>8825</v>
      </c>
      <c r="L2258" s="2" t="s">
        <v>11840</v>
      </c>
      <c r="M2258" s="2">
        <v>3.2</v>
      </c>
      <c r="N2258" s="2" t="s">
        <v>8825</v>
      </c>
      <c r="O2258" s="2" t="s">
        <v>8825</v>
      </c>
      <c r="P2258" s="2">
        <v>36</v>
      </c>
      <c r="Q2258" s="2" t="s">
        <v>7712</v>
      </c>
      <c r="U2258" s="2" t="s">
        <v>7715</v>
      </c>
      <c r="V2258" s="2" t="s">
        <v>7716</v>
      </c>
      <c r="W2258" s="2" t="str">
        <f>"piechart: colorlist=""#00FF00,#FFFFFF,#C0C0C0,#FFFF00,#0000FF,#000080,#008080,#800000,#808000,#800080,#FF0000,#FF00FF"" valuelist="""&amp;AF2258&amp;","&amp;AG2258&amp;","&amp;AH2258&amp;","&amp;AI2258&amp;","&amp;AJ2258&amp;","&amp;AK2258&amp;","&amp;AL2258&amp;","&amp;AM2258&amp;","&amp;AN2258&amp;","&amp;AO2258&amp;","&amp;AP2258&amp;","&amp;AQ2258&amp;""""</f>
        <v>piechart: colorlist="#00FF00,#FFFFFF,#C0C0C0,#FFFF00,#0000FF,#000080,#008080,#800000,#808000,#800080,#FF0000,#FF00FF" valuelist="0,0,0,0,0,0,0,0,613,1055,0,0"</v>
      </c>
      <c r="AF2258" s="2">
        <v>0</v>
      </c>
      <c r="AG2258" s="2">
        <v>0</v>
      </c>
      <c r="AH2258" s="2">
        <v>0</v>
      </c>
      <c r="AI2258" s="2">
        <v>0</v>
      </c>
      <c r="AJ2258" s="2">
        <v>0</v>
      </c>
      <c r="AK2258" s="2">
        <v>0</v>
      </c>
      <c r="AL2258" s="2">
        <v>0</v>
      </c>
      <c r="AM2258" s="2">
        <v>0</v>
      </c>
      <c r="AN2258" s="2">
        <v>613</v>
      </c>
      <c r="AO2258" s="2">
        <v>1055</v>
      </c>
      <c r="AP2258" s="2">
        <v>0</v>
      </c>
      <c r="AQ2258" s="2">
        <v>0</v>
      </c>
      <c r="AR2258" s="2">
        <v>0</v>
      </c>
      <c r="AS2258" s="2">
        <v>0</v>
      </c>
      <c r="AT2258" s="2">
        <v>0</v>
      </c>
      <c r="AU2258" s="2">
        <v>0</v>
      </c>
      <c r="AV2258" s="2">
        <v>0</v>
      </c>
      <c r="AW2258" s="2">
        <v>0</v>
      </c>
      <c r="AX2258" s="2">
        <v>613</v>
      </c>
      <c r="AY2258" s="2">
        <v>0</v>
      </c>
      <c r="AZ2258" s="2">
        <v>0</v>
      </c>
      <c r="BA2258" s="2">
        <v>0</v>
      </c>
      <c r="BB2258" s="2">
        <v>1055</v>
      </c>
      <c r="BC2258" s="2">
        <v>0</v>
      </c>
      <c r="BD2258" s="2">
        <v>0</v>
      </c>
      <c r="BE2258" s="2">
        <v>0</v>
      </c>
      <c r="BF2258" s="2">
        <v>0</v>
      </c>
      <c r="BG2258" s="2">
        <v>0</v>
      </c>
      <c r="BH2258" s="2">
        <v>0</v>
      </c>
      <c r="BI2258" s="2">
        <v>0</v>
      </c>
      <c r="BJ2258" s="2">
        <v>0</v>
      </c>
      <c r="BK2258" s="2">
        <v>0</v>
      </c>
      <c r="BL2258" s="2">
        <v>0</v>
      </c>
      <c r="BM2258" s="2">
        <v>0</v>
      </c>
      <c r="BN2258" s="2">
        <v>0</v>
      </c>
      <c r="BO2258" s="2">
        <v>0</v>
      </c>
      <c r="BP2258" s="2">
        <v>0</v>
      </c>
      <c r="BQ2258" s="2">
        <v>0</v>
      </c>
      <c r="BR2258" s="2">
        <v>0</v>
      </c>
      <c r="BS2258" s="2">
        <v>0</v>
      </c>
      <c r="BT2258" s="2">
        <v>0</v>
      </c>
      <c r="BU2258" s="2">
        <v>0</v>
      </c>
      <c r="BV2258" s="2">
        <v>0</v>
      </c>
      <c r="BW2258" s="2">
        <v>0</v>
      </c>
    </row>
    <row r="2259" spans="1:75" s="2" customFormat="1" ht="12.95" customHeight="1">
      <c r="A2259" s="2">
        <v>2961</v>
      </c>
      <c r="B2259" s="2" t="s">
        <v>7725</v>
      </c>
      <c r="C2259" s="2" t="str">
        <f>IF(D2259=0,"Standard only",INDEX($AR$1:$BW$1,1,MATCH(D2259,AR2259:BW2259,0)))</f>
        <v>GM_LeafStem_Pos</v>
      </c>
      <c r="D2259" s="2">
        <v>1761</v>
      </c>
      <c r="E2259" s="31">
        <v>3.2457593559672802</v>
      </c>
      <c r="F2259" s="2">
        <v>589.19090000000006</v>
      </c>
      <c r="G2259" s="2">
        <v>4.7</v>
      </c>
      <c r="H2259" s="2" t="s">
        <v>25</v>
      </c>
      <c r="I2259" s="2" t="s">
        <v>13279</v>
      </c>
      <c r="J2259" s="2" t="s">
        <v>8825</v>
      </c>
      <c r="L2259" s="2" t="s">
        <v>11840</v>
      </c>
      <c r="M2259" s="2">
        <v>3.2</v>
      </c>
      <c r="N2259" s="2" t="s">
        <v>8825</v>
      </c>
      <c r="O2259" s="2" t="s">
        <v>8825</v>
      </c>
      <c r="P2259" s="2">
        <v>29</v>
      </c>
      <c r="Q2259" s="2" t="s">
        <v>1982</v>
      </c>
      <c r="U2259" s="2" t="s">
        <v>7726</v>
      </c>
      <c r="V2259" s="2" t="s">
        <v>7727</v>
      </c>
      <c r="W2259" s="2" t="str">
        <f>"piechart: colorlist=""#00FF00,#FFFFFF,#C0C0C0,#FFFF00,#0000FF,#000080,#008080,#800000,#808000,#800080,#FF0000,#FF00FF"" valuelist="""&amp;AF2259&amp;","&amp;AG2259&amp;","&amp;AH2259&amp;","&amp;AI2259&amp;","&amp;AJ2259&amp;","&amp;AK2259&amp;","&amp;AL2259&amp;","&amp;AM2259&amp;","&amp;AN2259&amp;","&amp;AO2259&amp;","&amp;AP2259&amp;","&amp;AQ2259&amp;""""</f>
        <v>piechart: colorlist="#00FF00,#FFFFFF,#C0C0C0,#FFFF00,#0000FF,#000080,#008080,#800000,#808000,#800080,#FF0000,#FF00FF" valuelist="0,0,0,0,0,0,0,1761,0,0,0,0"</v>
      </c>
      <c r="AF2259" s="2">
        <v>0</v>
      </c>
      <c r="AG2259" s="2">
        <v>0</v>
      </c>
      <c r="AH2259" s="2">
        <v>0</v>
      </c>
      <c r="AI2259" s="2">
        <v>0</v>
      </c>
      <c r="AJ2259" s="2">
        <v>0</v>
      </c>
      <c r="AK2259" s="2">
        <v>0</v>
      </c>
      <c r="AL2259" s="2">
        <v>0</v>
      </c>
      <c r="AM2259" s="2">
        <v>1761</v>
      </c>
      <c r="AN2259" s="2">
        <v>0</v>
      </c>
      <c r="AO2259" s="2">
        <v>0</v>
      </c>
      <c r="AP2259" s="2">
        <v>0</v>
      </c>
      <c r="AQ2259" s="2">
        <v>0</v>
      </c>
      <c r="AR2259" s="2">
        <v>0</v>
      </c>
      <c r="AS2259" s="2">
        <v>0</v>
      </c>
      <c r="AT2259" s="2">
        <v>0</v>
      </c>
      <c r="AU2259" s="2">
        <v>0</v>
      </c>
      <c r="AV2259" s="2">
        <v>0</v>
      </c>
      <c r="AW2259" s="2">
        <v>0</v>
      </c>
      <c r="AX2259" s="2">
        <v>0</v>
      </c>
      <c r="AY2259" s="2">
        <v>1761</v>
      </c>
      <c r="AZ2259" s="2">
        <v>0</v>
      </c>
      <c r="BA2259" s="2">
        <v>0</v>
      </c>
      <c r="BB2259" s="2">
        <v>0</v>
      </c>
      <c r="BC2259" s="2">
        <v>0</v>
      </c>
      <c r="BD2259" s="2">
        <v>0</v>
      </c>
      <c r="BE2259" s="2">
        <v>0</v>
      </c>
      <c r="BF2259" s="2">
        <v>0</v>
      </c>
      <c r="BG2259" s="2">
        <v>0</v>
      </c>
      <c r="BH2259" s="2">
        <v>0</v>
      </c>
      <c r="BI2259" s="2">
        <v>0</v>
      </c>
      <c r="BJ2259" s="2">
        <v>0</v>
      </c>
      <c r="BK2259" s="2">
        <v>0</v>
      </c>
      <c r="BL2259" s="2">
        <v>0</v>
      </c>
      <c r="BM2259" s="2">
        <v>0</v>
      </c>
      <c r="BN2259" s="2">
        <v>0</v>
      </c>
      <c r="BO2259" s="2">
        <v>0</v>
      </c>
      <c r="BP2259" s="2">
        <v>0</v>
      </c>
      <c r="BQ2259" s="2">
        <v>0</v>
      </c>
      <c r="BR2259" s="2">
        <v>0</v>
      </c>
      <c r="BS2259" s="2">
        <v>0</v>
      </c>
      <c r="BT2259" s="2">
        <v>0</v>
      </c>
      <c r="BU2259" s="2">
        <v>0</v>
      </c>
      <c r="BV2259" s="2">
        <v>0</v>
      </c>
      <c r="BW2259" s="2">
        <v>0</v>
      </c>
    </row>
    <row r="2260" spans="1:75" s="2" customFormat="1" ht="12.95" customHeight="1">
      <c r="A2260" s="2">
        <v>2964</v>
      </c>
      <c r="B2260" s="2" t="s">
        <v>7728</v>
      </c>
      <c r="C2260" s="2" t="str">
        <f>IF(D2260=0,"Standard only",INDEX($AR$1:$BW$1,1,MATCH(D2260,AR2260:BW2260,0)))</f>
        <v>LE_FruitGreen_Pos</v>
      </c>
      <c r="D2260" s="2">
        <v>1119</v>
      </c>
      <c r="E2260" s="31">
        <v>3.04883008652835</v>
      </c>
      <c r="F2260" s="2">
        <v>590.40380000000005</v>
      </c>
      <c r="G2260" s="2">
        <v>4.46</v>
      </c>
      <c r="H2260" s="2" t="s">
        <v>25</v>
      </c>
      <c r="I2260" s="2" t="s">
        <v>13286</v>
      </c>
      <c r="J2260" s="2" t="s">
        <v>8825</v>
      </c>
      <c r="L2260" s="2" t="s">
        <v>11840</v>
      </c>
      <c r="M2260" s="2">
        <v>3.2</v>
      </c>
      <c r="N2260" s="2" t="s">
        <v>8825</v>
      </c>
      <c r="O2260" s="2" t="s">
        <v>8825</v>
      </c>
      <c r="P2260" s="2">
        <v>34</v>
      </c>
      <c r="Q2260" s="2" t="s">
        <v>7729</v>
      </c>
      <c r="U2260" s="2" t="s">
        <v>7730</v>
      </c>
      <c r="V2260" s="2" t="s">
        <v>7731</v>
      </c>
      <c r="W2260" s="2" t="str">
        <f>"piechart: colorlist=""#00FF00,#FFFFFF,#C0C0C0,#FFFF00,#0000FF,#000080,#008080,#800000,#808000,#800080,#FF0000,#FF00FF"" valuelist="""&amp;AF2260&amp;","&amp;AG2260&amp;","&amp;AH2260&amp;","&amp;AI2260&amp;","&amp;AJ2260&amp;","&amp;AK2260&amp;","&amp;AL2260&amp;","&amp;AM2260&amp;","&amp;AN2260&amp;","&amp;AO2260&amp;","&amp;AP2260&amp;","&amp;AQ2260&amp;""""</f>
        <v>piechart: colorlist="#00FF00,#FFFFFF,#C0C0C0,#FFFF00,#0000FF,#000080,#008080,#800000,#808000,#800080,#FF0000,#FF00FF" valuelist="0,0,0,0,0,0,0,0,0,0,1736,0"</v>
      </c>
      <c r="AF2260" s="2">
        <v>0</v>
      </c>
      <c r="AG2260" s="2">
        <v>0</v>
      </c>
      <c r="AH2260" s="2">
        <v>0</v>
      </c>
      <c r="AI2260" s="2">
        <v>0</v>
      </c>
      <c r="AJ2260" s="2">
        <v>0</v>
      </c>
      <c r="AK2260" s="2">
        <v>0</v>
      </c>
      <c r="AL2260" s="2">
        <v>0</v>
      </c>
      <c r="AM2260" s="2">
        <v>0</v>
      </c>
      <c r="AN2260" s="2">
        <v>0</v>
      </c>
      <c r="AO2260" s="2">
        <v>0</v>
      </c>
      <c r="AP2260" s="2">
        <v>1736</v>
      </c>
      <c r="AQ2260" s="2">
        <v>0</v>
      </c>
      <c r="AR2260" s="2">
        <v>0</v>
      </c>
      <c r="AS2260" s="2">
        <v>0</v>
      </c>
      <c r="AT2260" s="2">
        <v>0</v>
      </c>
      <c r="AU2260" s="2">
        <v>0</v>
      </c>
      <c r="AV2260" s="2">
        <v>0</v>
      </c>
      <c r="AW2260" s="2">
        <v>0</v>
      </c>
      <c r="AX2260" s="2">
        <v>0</v>
      </c>
      <c r="AY2260" s="2">
        <v>0</v>
      </c>
      <c r="AZ2260" s="2">
        <v>0</v>
      </c>
      <c r="BA2260" s="2">
        <v>0</v>
      </c>
      <c r="BB2260" s="2">
        <v>0</v>
      </c>
      <c r="BC2260" s="2">
        <v>1119</v>
      </c>
      <c r="BD2260" s="2">
        <v>0</v>
      </c>
      <c r="BE2260" s="2">
        <v>617</v>
      </c>
      <c r="BF2260" s="2">
        <v>0</v>
      </c>
      <c r="BG2260" s="2">
        <v>0</v>
      </c>
      <c r="BH2260" s="2">
        <v>0</v>
      </c>
      <c r="BI2260" s="2">
        <v>0</v>
      </c>
      <c r="BJ2260" s="2">
        <v>0</v>
      </c>
      <c r="BK2260" s="2">
        <v>0</v>
      </c>
      <c r="BL2260" s="2">
        <v>0</v>
      </c>
      <c r="BM2260" s="2">
        <v>0</v>
      </c>
      <c r="BN2260" s="2">
        <v>0</v>
      </c>
      <c r="BO2260" s="2">
        <v>0</v>
      </c>
      <c r="BP2260" s="2">
        <v>0</v>
      </c>
      <c r="BQ2260" s="2">
        <v>0</v>
      </c>
      <c r="BR2260" s="2">
        <v>0</v>
      </c>
      <c r="BS2260" s="2">
        <v>0</v>
      </c>
      <c r="BT2260" s="2">
        <v>0</v>
      </c>
      <c r="BU2260" s="2">
        <v>0</v>
      </c>
      <c r="BV2260" s="2">
        <v>0</v>
      </c>
      <c r="BW2260" s="2">
        <v>0</v>
      </c>
    </row>
    <row r="2261" spans="1:75" s="2" customFormat="1" ht="12.95" customHeight="1">
      <c r="A2261" s="2">
        <v>2968</v>
      </c>
      <c r="B2261" s="2" t="s">
        <v>7735</v>
      </c>
      <c r="C2261" s="2" t="str">
        <f>IF(D2261=0,"Standard only",INDEX($AR$1:$BW$1,1,MATCH(D2261,AR2261:BW2261,0)))</f>
        <v>LE_FruitGreen_Pos</v>
      </c>
      <c r="D2261" s="2">
        <v>1890</v>
      </c>
      <c r="E2261" s="31">
        <v>3.2764618041732398</v>
      </c>
      <c r="F2261" s="2">
        <v>592.41909999999996</v>
      </c>
      <c r="G2261" s="2">
        <v>5.1100000000000003</v>
      </c>
      <c r="H2261" s="2" t="s">
        <v>25</v>
      </c>
      <c r="I2261" s="2" t="s">
        <v>13286</v>
      </c>
      <c r="J2261" s="2" t="s">
        <v>8825</v>
      </c>
      <c r="L2261" s="2" t="s">
        <v>11840</v>
      </c>
      <c r="M2261" s="2">
        <v>3.2</v>
      </c>
      <c r="N2261" s="2" t="s">
        <v>8825</v>
      </c>
      <c r="O2261" s="2" t="s">
        <v>8825</v>
      </c>
      <c r="P2261" s="2">
        <v>34</v>
      </c>
      <c r="Q2261" s="2" t="s">
        <v>7736</v>
      </c>
      <c r="U2261" s="2" t="s">
        <v>7737</v>
      </c>
      <c r="V2261" s="2" t="s">
        <v>7738</v>
      </c>
      <c r="W2261" s="2" t="str">
        <f>"piechart: colorlist=""#00FF00,#FFFFFF,#C0C0C0,#FFFF00,#0000FF,#000080,#008080,#800000,#808000,#800080,#FF0000,#FF00FF"" valuelist="""&amp;AF2261&amp;","&amp;AG2261&amp;","&amp;AH2261&amp;","&amp;AI2261&amp;","&amp;AJ2261&amp;","&amp;AK2261&amp;","&amp;AL2261&amp;","&amp;AM2261&amp;","&amp;AN2261&amp;","&amp;AO2261&amp;","&amp;AP2261&amp;","&amp;AQ2261&amp;""""</f>
        <v>piechart: colorlist="#00FF00,#FFFFFF,#C0C0C0,#FFFF00,#0000FF,#000080,#008080,#800000,#808000,#800080,#FF0000,#FF00FF" valuelist="0,0,0,0,0,0,0,0,0,0,3934,0"</v>
      </c>
      <c r="AF2261" s="2">
        <v>0</v>
      </c>
      <c r="AG2261" s="2">
        <v>0</v>
      </c>
      <c r="AH2261" s="2">
        <v>0</v>
      </c>
      <c r="AI2261" s="2">
        <v>0</v>
      </c>
      <c r="AJ2261" s="2">
        <v>0</v>
      </c>
      <c r="AK2261" s="2">
        <v>0</v>
      </c>
      <c r="AL2261" s="2">
        <v>0</v>
      </c>
      <c r="AM2261" s="2">
        <v>0</v>
      </c>
      <c r="AN2261" s="2">
        <v>0</v>
      </c>
      <c r="AO2261" s="2">
        <v>0</v>
      </c>
      <c r="AP2261" s="2">
        <v>3934</v>
      </c>
      <c r="AQ2261" s="2">
        <v>0</v>
      </c>
      <c r="AR2261" s="2">
        <v>0</v>
      </c>
      <c r="AS2261" s="2">
        <v>0</v>
      </c>
      <c r="AT2261" s="2">
        <v>0</v>
      </c>
      <c r="AU2261" s="2">
        <v>0</v>
      </c>
      <c r="AV2261" s="2">
        <v>0</v>
      </c>
      <c r="AW2261" s="2">
        <v>0</v>
      </c>
      <c r="AX2261" s="2">
        <v>0</v>
      </c>
      <c r="AY2261" s="2">
        <v>0</v>
      </c>
      <c r="AZ2261" s="2">
        <v>0</v>
      </c>
      <c r="BA2261" s="2">
        <v>0</v>
      </c>
      <c r="BB2261" s="2">
        <v>0</v>
      </c>
      <c r="BC2261" s="2">
        <v>1890</v>
      </c>
      <c r="BD2261" s="2">
        <v>1157</v>
      </c>
      <c r="BE2261" s="2">
        <v>887</v>
      </c>
      <c r="BF2261" s="2">
        <v>0</v>
      </c>
      <c r="BG2261" s="2">
        <v>0</v>
      </c>
      <c r="BH2261" s="2">
        <v>0</v>
      </c>
      <c r="BI2261" s="2">
        <v>0</v>
      </c>
      <c r="BJ2261" s="2">
        <v>0</v>
      </c>
      <c r="BK2261" s="2">
        <v>0</v>
      </c>
      <c r="BL2261" s="2">
        <v>0</v>
      </c>
      <c r="BM2261" s="2">
        <v>0</v>
      </c>
      <c r="BN2261" s="2">
        <v>0</v>
      </c>
      <c r="BO2261" s="2">
        <v>0</v>
      </c>
      <c r="BP2261" s="2">
        <v>0</v>
      </c>
      <c r="BQ2261" s="2">
        <v>0</v>
      </c>
      <c r="BR2261" s="2">
        <v>0</v>
      </c>
      <c r="BS2261" s="2">
        <v>0</v>
      </c>
      <c r="BT2261" s="2">
        <v>0</v>
      </c>
      <c r="BU2261" s="2">
        <v>0</v>
      </c>
      <c r="BV2261" s="2">
        <v>0</v>
      </c>
      <c r="BW2261" s="2">
        <v>0</v>
      </c>
    </row>
    <row r="2262" spans="1:75" s="2" customFormat="1" ht="12.95" customHeight="1">
      <c r="A2262" s="2">
        <v>2969</v>
      </c>
      <c r="B2262" s="2" t="s">
        <v>7739</v>
      </c>
      <c r="C2262" s="2" t="str">
        <f>IF(D2262=0,"Standard only",INDEX($AR$1:$BW$1,1,MATCH(D2262,AR2262:BW2262,0)))</f>
        <v>MT_Flower_Pos</v>
      </c>
      <c r="D2262" s="2">
        <v>1649</v>
      </c>
      <c r="E2262" s="31">
        <v>3.2172206556445202</v>
      </c>
      <c r="F2262" s="2">
        <v>593.14890000000003</v>
      </c>
      <c r="G2262" s="2">
        <v>4.2300000000000004</v>
      </c>
      <c r="H2262" s="2" t="s">
        <v>25</v>
      </c>
      <c r="I2262" s="2" t="s">
        <v>13275</v>
      </c>
      <c r="J2262" s="2" t="s">
        <v>8825</v>
      </c>
      <c r="L2262" s="2" t="s">
        <v>11840</v>
      </c>
      <c r="M2262" s="2">
        <v>3.2</v>
      </c>
      <c r="N2262" s="2" t="s">
        <v>8825</v>
      </c>
      <c r="O2262" s="2" t="s">
        <v>8825</v>
      </c>
      <c r="P2262" s="2">
        <v>27</v>
      </c>
      <c r="Q2262" s="2" t="s">
        <v>7740</v>
      </c>
      <c r="U2262" s="2" t="s">
        <v>7742</v>
      </c>
      <c r="V2262" s="2" t="s">
        <v>7743</v>
      </c>
      <c r="W2262" s="2" t="str">
        <f>"piechart: colorlist=""#00FF00,#FFFFFF,#C0C0C0,#FFFF00,#0000FF,#000080,#008080,#800000,#808000,#800080,#FF0000,#FF00FF"" valuelist="""&amp;AF2262&amp;","&amp;AG2262&amp;","&amp;AH2262&amp;","&amp;AI2262&amp;","&amp;AJ2262&amp;","&amp;AK2262&amp;","&amp;AL2262&amp;","&amp;AM2262&amp;","&amp;AN2262&amp;","&amp;AO2262&amp;","&amp;AP2262&amp;","&amp;AQ2262&amp;""""</f>
        <v>piechart: colorlist="#00FF00,#FFFFFF,#C0C0C0,#FFFF00,#0000FF,#000080,#008080,#800000,#808000,#800080,#FF0000,#FF00FF" valuelist="0,0,0,0,0,0,1649,0,0,0,0,0"</v>
      </c>
      <c r="AF2262" s="2">
        <v>0</v>
      </c>
      <c r="AG2262" s="2">
        <v>0</v>
      </c>
      <c r="AH2262" s="2">
        <v>0</v>
      </c>
      <c r="AI2262" s="2">
        <v>0</v>
      </c>
      <c r="AJ2262" s="2">
        <v>0</v>
      </c>
      <c r="AK2262" s="2">
        <v>0</v>
      </c>
      <c r="AL2262" s="2">
        <v>1649</v>
      </c>
      <c r="AM2262" s="2">
        <v>0</v>
      </c>
      <c r="AN2262" s="2">
        <v>0</v>
      </c>
      <c r="AO2262" s="2">
        <v>0</v>
      </c>
      <c r="AP2262" s="2">
        <v>0</v>
      </c>
      <c r="AQ2262" s="2">
        <v>0</v>
      </c>
      <c r="AR2262" s="2">
        <v>0</v>
      </c>
      <c r="AS2262" s="2">
        <v>0</v>
      </c>
      <c r="AT2262" s="2">
        <v>0</v>
      </c>
      <c r="AU2262" s="2">
        <v>0</v>
      </c>
      <c r="AV2262" s="2">
        <v>0</v>
      </c>
      <c r="AW2262" s="2">
        <v>0</v>
      </c>
      <c r="AX2262" s="2">
        <v>0</v>
      </c>
      <c r="AY2262" s="2">
        <v>0</v>
      </c>
      <c r="AZ2262" s="2">
        <v>0</v>
      </c>
      <c r="BA2262" s="2">
        <v>0</v>
      </c>
      <c r="BB2262" s="2">
        <v>0</v>
      </c>
      <c r="BC2262" s="2">
        <v>0</v>
      </c>
      <c r="BD2262" s="2">
        <v>0</v>
      </c>
      <c r="BE2262" s="2">
        <v>0</v>
      </c>
      <c r="BF2262" s="2">
        <v>1649</v>
      </c>
      <c r="BG2262" s="2">
        <v>0</v>
      </c>
      <c r="BH2262" s="2">
        <v>0</v>
      </c>
      <c r="BI2262" s="2">
        <v>0</v>
      </c>
      <c r="BJ2262" s="2">
        <v>0</v>
      </c>
      <c r="BK2262" s="2">
        <v>0</v>
      </c>
      <c r="BL2262" s="2">
        <v>0</v>
      </c>
      <c r="BM2262" s="2">
        <v>0</v>
      </c>
      <c r="BN2262" s="2">
        <v>0</v>
      </c>
      <c r="BO2262" s="2">
        <v>0</v>
      </c>
      <c r="BP2262" s="2">
        <v>0</v>
      </c>
      <c r="BQ2262" s="2">
        <v>0</v>
      </c>
      <c r="BR2262" s="2">
        <v>0</v>
      </c>
      <c r="BS2262" s="2">
        <v>0</v>
      </c>
      <c r="BT2262" s="2">
        <v>0</v>
      </c>
      <c r="BU2262" s="2">
        <v>0</v>
      </c>
      <c r="BV2262" s="2">
        <v>0</v>
      </c>
      <c r="BW2262" s="2">
        <v>0</v>
      </c>
    </row>
    <row r="2263" spans="1:75" s="2" customFormat="1" ht="12.95" customHeight="1">
      <c r="A2263" s="2">
        <v>2973</v>
      </c>
      <c r="B2263" s="2" t="s">
        <v>7747</v>
      </c>
      <c r="C2263" s="2" t="str">
        <f>IF(D2263=0,"Standard only",INDEX($AR$1:$BW$1,1,MATCH(D2263,AR2263:BW2263,0)))</f>
        <v>ZM_Leaf_Pos</v>
      </c>
      <c r="D2263" s="2">
        <v>1760</v>
      </c>
      <c r="E2263" s="31">
        <v>3.2455126678141499</v>
      </c>
      <c r="F2263" s="2">
        <v>593.18790000000001</v>
      </c>
      <c r="G2263" s="2">
        <v>5.05</v>
      </c>
      <c r="H2263" s="2" t="s">
        <v>25</v>
      </c>
      <c r="I2263" s="2" t="s">
        <v>13281</v>
      </c>
      <c r="J2263" s="2" t="s">
        <v>8825</v>
      </c>
      <c r="L2263" s="2" t="s">
        <v>11840</v>
      </c>
      <c r="M2263" s="2">
        <v>3.2</v>
      </c>
      <c r="N2263" s="2" t="s">
        <v>8825</v>
      </c>
      <c r="O2263" s="2" t="s">
        <v>8825</v>
      </c>
      <c r="P2263" s="2">
        <v>28</v>
      </c>
      <c r="Q2263" s="2" t="s">
        <v>1987</v>
      </c>
      <c r="U2263" s="2" t="s">
        <v>7748</v>
      </c>
      <c r="V2263" s="2" t="s">
        <v>7749</v>
      </c>
      <c r="W2263" s="2" t="str">
        <f>"piechart: colorlist=""#00FF00,#FFFFFF,#C0C0C0,#FFFF00,#0000FF,#000080,#008080,#800000,#808000,#800080,#FF0000,#FF00FF"" valuelist="""&amp;AF2263&amp;","&amp;AG2263&amp;","&amp;AH2263&amp;","&amp;AI2263&amp;","&amp;AJ2263&amp;","&amp;AK2263&amp;","&amp;AL2263&amp;","&amp;AM2263&amp;","&amp;AN2263&amp;","&amp;AO2263&amp;","&amp;AP2263&amp;","&amp;AQ2263&amp;""""</f>
        <v>piechart: colorlist="#00FF00,#FFFFFF,#C0C0C0,#FFFF00,#0000FF,#000080,#008080,#800000,#808000,#800080,#FF0000,#FF00FF" valuelist="0,0,1760,0,0,0,0,0,0,0,0,0"</v>
      </c>
      <c r="AF2263" s="2">
        <v>0</v>
      </c>
      <c r="AG2263" s="2">
        <v>0</v>
      </c>
      <c r="AH2263" s="2">
        <v>1760</v>
      </c>
      <c r="AI2263" s="2">
        <v>0</v>
      </c>
      <c r="AJ2263" s="2">
        <v>0</v>
      </c>
      <c r="AK2263" s="2">
        <v>0</v>
      </c>
      <c r="AL2263" s="2">
        <v>0</v>
      </c>
      <c r="AM2263" s="2">
        <v>0</v>
      </c>
      <c r="AN2263" s="2">
        <v>0</v>
      </c>
      <c r="AO2263" s="2">
        <v>0</v>
      </c>
      <c r="AP2263" s="2">
        <v>0</v>
      </c>
      <c r="AQ2263" s="2">
        <v>0</v>
      </c>
      <c r="AR2263" s="2">
        <v>0</v>
      </c>
      <c r="AS2263" s="2">
        <v>0</v>
      </c>
      <c r="AT2263" s="2">
        <v>0</v>
      </c>
      <c r="AU2263" s="2">
        <v>0</v>
      </c>
      <c r="AV2263" s="2">
        <v>0</v>
      </c>
      <c r="AW2263" s="2">
        <v>0</v>
      </c>
      <c r="AX2263" s="2">
        <v>0</v>
      </c>
      <c r="AY2263" s="2">
        <v>0</v>
      </c>
      <c r="AZ2263" s="2">
        <v>0</v>
      </c>
      <c r="BA2263" s="2">
        <v>0</v>
      </c>
      <c r="BB2263" s="2">
        <v>0</v>
      </c>
      <c r="BC2263" s="2">
        <v>0</v>
      </c>
      <c r="BD2263" s="2">
        <v>0</v>
      </c>
      <c r="BE2263" s="2">
        <v>0</v>
      </c>
      <c r="BF2263" s="2">
        <v>0</v>
      </c>
      <c r="BG2263" s="2">
        <v>0</v>
      </c>
      <c r="BH2263" s="2">
        <v>0</v>
      </c>
      <c r="BI2263" s="2">
        <v>0</v>
      </c>
      <c r="BJ2263" s="2">
        <v>0</v>
      </c>
      <c r="BK2263" s="2">
        <v>0</v>
      </c>
      <c r="BL2263" s="2">
        <v>0</v>
      </c>
      <c r="BM2263" s="2">
        <v>0</v>
      </c>
      <c r="BN2263" s="2">
        <v>0</v>
      </c>
      <c r="BO2263" s="2">
        <v>0</v>
      </c>
      <c r="BP2263" s="2">
        <v>0</v>
      </c>
      <c r="BQ2263" s="2">
        <v>0</v>
      </c>
      <c r="BR2263" s="2">
        <v>0</v>
      </c>
      <c r="BS2263" s="2">
        <v>0</v>
      </c>
      <c r="BT2263" s="2">
        <v>1760</v>
      </c>
      <c r="BU2263" s="2">
        <v>0</v>
      </c>
      <c r="BV2263" s="2">
        <v>0</v>
      </c>
      <c r="BW2263" s="2">
        <v>0</v>
      </c>
    </row>
    <row r="2264" spans="1:75" s="2" customFormat="1" ht="12.95" customHeight="1">
      <c r="A2264" s="2">
        <v>2975</v>
      </c>
      <c r="B2264" s="2" t="s">
        <v>7750</v>
      </c>
      <c r="C2264" s="2" t="str">
        <f>IF(D2264=0,"Standard only",INDEX($AR$1:$BW$1,1,MATCH(D2264,AR2264:BW2264,0)))</f>
        <v>LE_LeafStem_Pos</v>
      </c>
      <c r="D2264" s="2">
        <v>2035</v>
      </c>
      <c r="E2264" s="31">
        <v>3.30856441356124</v>
      </c>
      <c r="F2264" s="2">
        <v>594.39580000000001</v>
      </c>
      <c r="G2264" s="2">
        <v>5.46</v>
      </c>
      <c r="H2264" s="2" t="s">
        <v>25</v>
      </c>
      <c r="I2264" s="2" t="s">
        <v>13285</v>
      </c>
      <c r="J2264" s="2" t="s">
        <v>8825</v>
      </c>
      <c r="L2264" s="2" t="s">
        <v>11840</v>
      </c>
      <c r="M2264" s="2">
        <v>3.2</v>
      </c>
      <c r="N2264" s="2" t="s">
        <v>8825</v>
      </c>
      <c r="O2264" s="2" t="s">
        <v>8825</v>
      </c>
      <c r="P2264" s="2">
        <v>33</v>
      </c>
      <c r="Q2264" s="2" t="s">
        <v>7751</v>
      </c>
      <c r="U2264" s="2" t="s">
        <v>7752</v>
      </c>
      <c r="V2264" s="2" t="s">
        <v>7753</v>
      </c>
      <c r="W2264" s="2" t="str">
        <f>"piechart: colorlist=""#00FF00,#FFFFFF,#C0C0C0,#FFFF00,#0000FF,#000080,#008080,#800000,#808000,#800080,#FF0000,#FF00FF"" valuelist="""&amp;AF2264&amp;","&amp;AG2264&amp;","&amp;AH2264&amp;","&amp;AI2264&amp;","&amp;AJ2264&amp;","&amp;AK2264&amp;","&amp;AL2264&amp;","&amp;AM2264&amp;","&amp;AN2264&amp;","&amp;AO2264&amp;","&amp;AP2264&amp;","&amp;AQ2264&amp;""""</f>
        <v>piechart: colorlist="#00FF00,#FFFFFF,#C0C0C0,#FFFF00,#0000FF,#000080,#008080,#800000,#808000,#800080,#FF0000,#FF00FF" valuelist="0,0,0,0,0,0,0,0,0,0,4871,0"</v>
      </c>
      <c r="AF2264" s="2">
        <v>0</v>
      </c>
      <c r="AG2264" s="2">
        <v>0</v>
      </c>
      <c r="AH2264" s="2">
        <v>0</v>
      </c>
      <c r="AI2264" s="2">
        <v>0</v>
      </c>
      <c r="AJ2264" s="2">
        <v>0</v>
      </c>
      <c r="AK2264" s="2">
        <v>0</v>
      </c>
      <c r="AL2264" s="2">
        <v>0</v>
      </c>
      <c r="AM2264" s="2">
        <v>0</v>
      </c>
      <c r="AN2264" s="2">
        <v>0</v>
      </c>
      <c r="AO2264" s="2">
        <v>0</v>
      </c>
      <c r="AP2264" s="2">
        <v>4871</v>
      </c>
      <c r="AQ2264" s="2">
        <v>0</v>
      </c>
      <c r="AR2264" s="2">
        <v>0</v>
      </c>
      <c r="AS2264" s="2">
        <v>0</v>
      </c>
      <c r="AT2264" s="2">
        <v>0</v>
      </c>
      <c r="AU2264" s="2">
        <v>0</v>
      </c>
      <c r="AV2264" s="2">
        <v>0</v>
      </c>
      <c r="AW2264" s="2">
        <v>0</v>
      </c>
      <c r="AX2264" s="2">
        <v>0</v>
      </c>
      <c r="AY2264" s="2">
        <v>0</v>
      </c>
      <c r="AZ2264" s="2">
        <v>0</v>
      </c>
      <c r="BA2264" s="2">
        <v>0</v>
      </c>
      <c r="BB2264" s="2">
        <v>0</v>
      </c>
      <c r="BC2264" s="2">
        <v>1987</v>
      </c>
      <c r="BD2264" s="2">
        <v>2035</v>
      </c>
      <c r="BE2264" s="2">
        <v>849</v>
      </c>
      <c r="BF2264" s="2">
        <v>0</v>
      </c>
      <c r="BG2264" s="2">
        <v>0</v>
      </c>
      <c r="BH2264" s="2">
        <v>0</v>
      </c>
      <c r="BI2264" s="2">
        <v>0</v>
      </c>
      <c r="BJ2264" s="2">
        <v>0</v>
      </c>
      <c r="BK2264" s="2">
        <v>0</v>
      </c>
      <c r="BL2264" s="2">
        <v>0</v>
      </c>
      <c r="BM2264" s="2">
        <v>0</v>
      </c>
      <c r="BN2264" s="2">
        <v>0</v>
      </c>
      <c r="BO2264" s="2">
        <v>0</v>
      </c>
      <c r="BP2264" s="2">
        <v>0</v>
      </c>
      <c r="BQ2264" s="2">
        <v>0</v>
      </c>
      <c r="BR2264" s="2">
        <v>0</v>
      </c>
      <c r="BS2264" s="2">
        <v>0</v>
      </c>
      <c r="BT2264" s="2">
        <v>0</v>
      </c>
      <c r="BU2264" s="2">
        <v>0</v>
      </c>
      <c r="BV2264" s="2">
        <v>0</v>
      </c>
      <c r="BW2264" s="2">
        <v>0</v>
      </c>
    </row>
    <row r="2265" spans="1:75" s="2" customFormat="1" ht="12.95" customHeight="1">
      <c r="A2265" s="2">
        <v>2994</v>
      </c>
      <c r="B2265" s="2" t="s">
        <v>7763</v>
      </c>
      <c r="C2265" s="2" t="str">
        <f>IF(D2265=0,"Standard only",INDEX($AR$1:$BW$1,1,MATCH(D2265,AR2265:BW2265,0)))</f>
        <v>LE_LeafStem_Pos</v>
      </c>
      <c r="D2265" s="2">
        <v>1137</v>
      </c>
      <c r="E2265" s="31">
        <v>3.0557604646877299</v>
      </c>
      <c r="F2265" s="2">
        <v>596.41999999999996</v>
      </c>
      <c r="G2265" s="2">
        <v>4.3</v>
      </c>
      <c r="H2265" s="2" t="s">
        <v>25</v>
      </c>
      <c r="I2265" s="2" t="s">
        <v>13283</v>
      </c>
      <c r="J2265" s="2" t="s">
        <v>8825</v>
      </c>
      <c r="L2265" s="2" t="s">
        <v>11840</v>
      </c>
      <c r="M2265" s="2">
        <v>3.2</v>
      </c>
      <c r="N2265" s="2" t="s">
        <v>8825</v>
      </c>
      <c r="O2265" s="2" t="s">
        <v>8825</v>
      </c>
      <c r="P2265" s="2">
        <v>32</v>
      </c>
      <c r="Q2265" s="2" t="s">
        <v>7764</v>
      </c>
      <c r="U2265" s="2" t="s">
        <v>7765</v>
      </c>
      <c r="V2265" s="2" t="s">
        <v>7766</v>
      </c>
      <c r="W2265" s="2" t="str">
        <f>"piechart: colorlist=""#00FF00,#FFFFFF,#C0C0C0,#FFFF00,#0000FF,#000080,#008080,#800000,#808000,#800080,#FF0000,#FF00FF"" valuelist="""&amp;AF2265&amp;","&amp;AG2265&amp;","&amp;AH2265&amp;","&amp;AI2265&amp;","&amp;AJ2265&amp;","&amp;AK2265&amp;","&amp;AL2265&amp;","&amp;AM2265&amp;","&amp;AN2265&amp;","&amp;AO2265&amp;","&amp;AP2265&amp;","&amp;AQ2265&amp;""""</f>
        <v>piechart: colorlist="#00FF00,#FFFFFF,#C0C0C0,#FFFF00,#0000FF,#000080,#008080,#800000,#808000,#800080,#FF0000,#FF00FF" valuelist="0,0,0,0,0,0,0,0,0,0,1137,0"</v>
      </c>
      <c r="AF2265" s="2">
        <v>0</v>
      </c>
      <c r="AG2265" s="2">
        <v>0</v>
      </c>
      <c r="AH2265" s="2">
        <v>0</v>
      </c>
      <c r="AI2265" s="2">
        <v>0</v>
      </c>
      <c r="AJ2265" s="2">
        <v>0</v>
      </c>
      <c r="AK2265" s="2">
        <v>0</v>
      </c>
      <c r="AL2265" s="2">
        <v>0</v>
      </c>
      <c r="AM2265" s="2">
        <v>0</v>
      </c>
      <c r="AN2265" s="2">
        <v>0</v>
      </c>
      <c r="AO2265" s="2">
        <v>0</v>
      </c>
      <c r="AP2265" s="2">
        <v>1137</v>
      </c>
      <c r="AQ2265" s="2">
        <v>0</v>
      </c>
      <c r="AR2265" s="2">
        <v>0</v>
      </c>
      <c r="AS2265" s="2">
        <v>0</v>
      </c>
      <c r="AT2265" s="2">
        <v>0</v>
      </c>
      <c r="AU2265" s="2">
        <v>0</v>
      </c>
      <c r="AV2265" s="2">
        <v>0</v>
      </c>
      <c r="AW2265" s="2">
        <v>0</v>
      </c>
      <c r="AX2265" s="2">
        <v>0</v>
      </c>
      <c r="AY2265" s="2">
        <v>0</v>
      </c>
      <c r="AZ2265" s="2">
        <v>0</v>
      </c>
      <c r="BA2265" s="2">
        <v>0</v>
      </c>
      <c r="BB2265" s="2">
        <v>0</v>
      </c>
      <c r="BC2265" s="2">
        <v>0</v>
      </c>
      <c r="BD2265" s="2">
        <v>1137</v>
      </c>
      <c r="BE2265" s="2">
        <v>0</v>
      </c>
      <c r="BF2265" s="2">
        <v>0</v>
      </c>
      <c r="BG2265" s="2">
        <v>0</v>
      </c>
      <c r="BH2265" s="2">
        <v>0</v>
      </c>
      <c r="BI2265" s="2">
        <v>0</v>
      </c>
      <c r="BJ2265" s="2">
        <v>0</v>
      </c>
      <c r="BK2265" s="2">
        <v>0</v>
      </c>
      <c r="BL2265" s="2">
        <v>0</v>
      </c>
      <c r="BM2265" s="2">
        <v>0</v>
      </c>
      <c r="BN2265" s="2">
        <v>0</v>
      </c>
      <c r="BO2265" s="2">
        <v>0</v>
      </c>
      <c r="BP2265" s="2">
        <v>0</v>
      </c>
      <c r="BQ2265" s="2">
        <v>0</v>
      </c>
      <c r="BR2265" s="2">
        <v>0</v>
      </c>
      <c r="BS2265" s="2">
        <v>0</v>
      </c>
      <c r="BT2265" s="2">
        <v>0</v>
      </c>
      <c r="BU2265" s="2">
        <v>0</v>
      </c>
      <c r="BV2265" s="2">
        <v>0</v>
      </c>
      <c r="BW2265" s="2">
        <v>0</v>
      </c>
    </row>
    <row r="2266" spans="1:75" s="2" customFormat="1" ht="12.95" customHeight="1">
      <c r="A2266" s="2">
        <v>2999</v>
      </c>
      <c r="B2266" s="2" t="s">
        <v>7767</v>
      </c>
      <c r="C2266" s="2" t="str">
        <f>IF(D2266=0,"Standard only",INDEX($AR$1:$BW$1,1,MATCH(D2266,AR2266:BW2266,0)))</f>
        <v>OP_Root_Pos</v>
      </c>
      <c r="D2266" s="2">
        <v>1535</v>
      </c>
      <c r="E2266" s="31">
        <v>3.1861083798132102</v>
      </c>
      <c r="F2266" s="2">
        <v>597.2192</v>
      </c>
      <c r="G2266" s="2">
        <v>3.84</v>
      </c>
      <c r="H2266" s="2" t="s">
        <v>25</v>
      </c>
      <c r="I2266" s="2" t="s">
        <v>13281</v>
      </c>
      <c r="J2266" s="2" t="s">
        <v>8825</v>
      </c>
      <c r="L2266" s="2" t="s">
        <v>11840</v>
      </c>
      <c r="M2266" s="2">
        <v>3.2</v>
      </c>
      <c r="N2266" s="2" t="s">
        <v>8825</v>
      </c>
      <c r="O2266" s="2" t="s">
        <v>8825</v>
      </c>
      <c r="P2266" s="2">
        <v>28</v>
      </c>
      <c r="Q2266" s="2" t="s">
        <v>7768</v>
      </c>
      <c r="U2266" s="2" t="s">
        <v>7769</v>
      </c>
      <c r="W2266" s="2" t="str">
        <f>"piechart: colorlist=""#00FF00,#FFFFFF,#C0C0C0,#FFFF00,#0000FF,#000080,#008080,#800000,#808000,#800080,#FF0000,#FF00FF"" valuelist="""&amp;AF2266&amp;","&amp;AG2266&amp;","&amp;AH2266&amp;","&amp;AI2266&amp;","&amp;AJ2266&amp;","&amp;AK2266&amp;","&amp;AL2266&amp;","&amp;AM2266&amp;","&amp;AN2266&amp;","&amp;AO2266&amp;","&amp;AP2266&amp;","&amp;AQ2266&amp;""""</f>
        <v>piechart: colorlist="#00FF00,#FFFFFF,#C0C0C0,#FFFF00,#0000FF,#000080,#008080,#800000,#808000,#800080,#FF0000,#FF00FF" valuelist="0,0,0,0,0,1535,0,0,0,0,0,0"</v>
      </c>
      <c r="AF2266" s="2">
        <v>0</v>
      </c>
      <c r="AG2266" s="2">
        <v>0</v>
      </c>
      <c r="AH2266" s="2">
        <v>0</v>
      </c>
      <c r="AI2266" s="2">
        <v>0</v>
      </c>
      <c r="AJ2266" s="2">
        <v>0</v>
      </c>
      <c r="AK2266" s="2">
        <v>1535</v>
      </c>
      <c r="AL2266" s="2">
        <v>0</v>
      </c>
      <c r="AM2266" s="2">
        <v>0</v>
      </c>
      <c r="AN2266" s="2">
        <v>0</v>
      </c>
      <c r="AO2266" s="2">
        <v>0</v>
      </c>
      <c r="AP2266" s="2">
        <v>0</v>
      </c>
      <c r="AQ2266" s="2">
        <v>0</v>
      </c>
      <c r="AR2266" s="2">
        <v>0</v>
      </c>
      <c r="AS2266" s="2">
        <v>0</v>
      </c>
      <c r="AT2266" s="2">
        <v>0</v>
      </c>
      <c r="AU2266" s="2">
        <v>0</v>
      </c>
      <c r="AV2266" s="2">
        <v>0</v>
      </c>
      <c r="AW2266" s="2">
        <v>0</v>
      </c>
      <c r="AX2266" s="2">
        <v>0</v>
      </c>
      <c r="AY2266" s="2">
        <v>0</v>
      </c>
      <c r="AZ2266" s="2">
        <v>0</v>
      </c>
      <c r="BA2266" s="2">
        <v>0</v>
      </c>
      <c r="BB2266" s="2">
        <v>0</v>
      </c>
      <c r="BC2266" s="2">
        <v>0</v>
      </c>
      <c r="BD2266" s="2">
        <v>0</v>
      </c>
      <c r="BE2266" s="2">
        <v>0</v>
      </c>
      <c r="BF2266" s="2">
        <v>0</v>
      </c>
      <c r="BG2266" s="2">
        <v>0</v>
      </c>
      <c r="BH2266" s="2">
        <v>0</v>
      </c>
      <c r="BI2266" s="2">
        <v>0</v>
      </c>
      <c r="BJ2266" s="2">
        <v>0</v>
      </c>
      <c r="BK2266" s="2">
        <v>0</v>
      </c>
      <c r="BL2266" s="2">
        <v>0</v>
      </c>
      <c r="BM2266" s="2">
        <v>1535</v>
      </c>
      <c r="BN2266" s="2">
        <v>0</v>
      </c>
      <c r="BO2266" s="2">
        <v>0</v>
      </c>
      <c r="BP2266" s="2">
        <v>0</v>
      </c>
      <c r="BQ2266" s="2">
        <v>0</v>
      </c>
      <c r="BR2266" s="2">
        <v>0</v>
      </c>
      <c r="BS2266" s="2">
        <v>0</v>
      </c>
      <c r="BT2266" s="2">
        <v>0</v>
      </c>
      <c r="BU2266" s="2">
        <v>0</v>
      </c>
      <c r="BV2266" s="2">
        <v>0</v>
      </c>
      <c r="BW2266" s="2">
        <v>0</v>
      </c>
    </row>
    <row r="2267" spans="1:75" s="2" customFormat="1" ht="12.95" customHeight="1">
      <c r="A2267" s="2">
        <v>3003</v>
      </c>
      <c r="B2267" s="2" t="s">
        <v>7779</v>
      </c>
      <c r="C2267" s="2" t="str">
        <f>IF(D2267=0,"Standard only",INDEX($AR$1:$BW$1,1,MATCH(D2267,AR2267:BW2267,0)))</f>
        <v>GM_Root_Pos</v>
      </c>
      <c r="D2267" s="2">
        <v>1671</v>
      </c>
      <c r="E2267" s="31">
        <v>3.2229764498933902</v>
      </c>
      <c r="F2267" s="2">
        <v>599.39739999999995</v>
      </c>
      <c r="G2267" s="2">
        <v>7.09</v>
      </c>
      <c r="H2267" s="2" t="s">
        <v>25</v>
      </c>
      <c r="I2267" s="2" t="s">
        <v>13284</v>
      </c>
      <c r="J2267" s="2" t="s">
        <v>8825</v>
      </c>
      <c r="L2267" s="2" t="s">
        <v>11840</v>
      </c>
      <c r="M2267" s="2">
        <v>3.2</v>
      </c>
      <c r="N2267" s="2" t="s">
        <v>8825</v>
      </c>
      <c r="O2267" s="2" t="s">
        <v>8825</v>
      </c>
      <c r="P2267" s="2">
        <v>36</v>
      </c>
      <c r="Q2267" s="2" t="s">
        <v>7778</v>
      </c>
      <c r="U2267" s="2" t="s">
        <v>7780</v>
      </c>
      <c r="V2267" s="2" t="s">
        <v>7781</v>
      </c>
      <c r="W2267" s="2" t="str">
        <f>"piechart: colorlist=""#00FF00,#FFFFFF,#C0C0C0,#FFFF00,#0000FF,#000080,#008080,#800000,#808000,#800080,#FF0000,#FF00FF"" valuelist="""&amp;AF2267&amp;","&amp;AG2267&amp;","&amp;AH2267&amp;","&amp;AI2267&amp;","&amp;AJ2267&amp;","&amp;AK2267&amp;","&amp;AL2267&amp;","&amp;AM2267&amp;","&amp;AN2267&amp;","&amp;AO2267&amp;","&amp;AP2267&amp;","&amp;AQ2267&amp;""""</f>
        <v>piechart: colorlist="#00FF00,#FFFFFF,#C0C0C0,#FFFF00,#0000FF,#000080,#008080,#800000,#808000,#800080,#FF0000,#FF00FF" valuelist="0,0,0,0,0,0,1281,2756,0,0,0,0"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2">
        <v>0</v>
      </c>
      <c r="AL2267" s="2">
        <v>1281</v>
      </c>
      <c r="AM2267" s="2">
        <v>2756</v>
      </c>
      <c r="AN2267" s="2">
        <v>0</v>
      </c>
      <c r="AO2267" s="2">
        <v>0</v>
      </c>
      <c r="AP2267" s="2">
        <v>0</v>
      </c>
      <c r="AQ2267" s="2">
        <v>0</v>
      </c>
      <c r="AR2267" s="2">
        <v>0</v>
      </c>
      <c r="AS2267" s="2">
        <v>0</v>
      </c>
      <c r="AT2267" s="2">
        <v>0</v>
      </c>
      <c r="AU2267" s="2">
        <v>0</v>
      </c>
      <c r="AV2267" s="2">
        <v>0</v>
      </c>
      <c r="AW2267" s="2">
        <v>0</v>
      </c>
      <c r="AX2267" s="2">
        <v>0</v>
      </c>
      <c r="AY2267" s="2">
        <v>1085</v>
      </c>
      <c r="AZ2267" s="2">
        <v>1671</v>
      </c>
      <c r="BA2267" s="2">
        <v>0</v>
      </c>
      <c r="BB2267" s="2">
        <v>0</v>
      </c>
      <c r="BC2267" s="2">
        <v>0</v>
      </c>
      <c r="BD2267" s="2">
        <v>0</v>
      </c>
      <c r="BE2267" s="2">
        <v>0</v>
      </c>
      <c r="BF2267" s="2">
        <v>947</v>
      </c>
      <c r="BG2267" s="2">
        <v>0</v>
      </c>
      <c r="BH2267" s="2">
        <v>0</v>
      </c>
      <c r="BI2267" s="2">
        <v>334</v>
      </c>
      <c r="BJ2267" s="2">
        <v>0</v>
      </c>
      <c r="BK2267" s="2">
        <v>0</v>
      </c>
      <c r="BL2267" s="2">
        <v>0</v>
      </c>
      <c r="BM2267" s="2">
        <v>0</v>
      </c>
      <c r="BN2267" s="2">
        <v>0</v>
      </c>
      <c r="BO2267" s="2">
        <v>0</v>
      </c>
      <c r="BP2267" s="2">
        <v>0</v>
      </c>
      <c r="BQ2267" s="2">
        <v>0</v>
      </c>
      <c r="BR2267" s="2">
        <v>0</v>
      </c>
      <c r="BS2267" s="2">
        <v>0</v>
      </c>
      <c r="BT2267" s="2">
        <v>0</v>
      </c>
      <c r="BU2267" s="2">
        <v>0</v>
      </c>
      <c r="BV2267" s="2">
        <v>0</v>
      </c>
      <c r="BW2267" s="2">
        <v>0</v>
      </c>
    </row>
    <row r="2268" spans="1:75" s="2" customFormat="1" ht="12.95" customHeight="1">
      <c r="A2268" s="2">
        <v>3004</v>
      </c>
      <c r="B2268" s="2" t="s">
        <v>7782</v>
      </c>
      <c r="C2268" s="2" t="str">
        <f>IF(D2268=0,"Standard only",INDEX($AR$1:$BW$1,1,MATCH(D2268,AR2268:BW2268,0)))</f>
        <v>GU_Root_Pos</v>
      </c>
      <c r="D2268" s="2">
        <v>7617</v>
      </c>
      <c r="E2268" s="31">
        <v>3.88178395559338</v>
      </c>
      <c r="F2268" s="2">
        <v>600.20740000000001</v>
      </c>
      <c r="G2268" s="2">
        <v>4.83</v>
      </c>
      <c r="H2268" s="2" t="s">
        <v>25</v>
      </c>
      <c r="I2268" s="2" t="s">
        <v>13278</v>
      </c>
      <c r="J2268" s="2" t="s">
        <v>8825</v>
      </c>
      <c r="L2268" s="2" t="s">
        <v>11840</v>
      </c>
      <c r="M2268" s="2">
        <v>3.2</v>
      </c>
      <c r="N2268" s="2" t="s">
        <v>8825</v>
      </c>
      <c r="O2268" s="2" t="s">
        <v>8825</v>
      </c>
      <c r="P2268" s="2">
        <v>30</v>
      </c>
      <c r="Q2268" s="2" t="s">
        <v>7783</v>
      </c>
      <c r="U2268" s="2" t="s">
        <v>7784</v>
      </c>
      <c r="V2268" s="2" t="s">
        <v>7785</v>
      </c>
      <c r="W2268" s="2" t="str">
        <f>"piechart: colorlist=""#00FF00,#FFFFFF,#C0C0C0,#FFFF00,#0000FF,#000080,#008080,#800000,#808000,#800080,#FF0000,#FF00FF"" valuelist="""&amp;AF2268&amp;","&amp;AG2268&amp;","&amp;AH2268&amp;","&amp;AI2268&amp;","&amp;AJ2268&amp;","&amp;AK2268&amp;","&amp;AL2268&amp;","&amp;AM2268&amp;","&amp;AN2268&amp;","&amp;AO2268&amp;","&amp;AP2268&amp;","&amp;AQ2268&amp;""""</f>
        <v>piechart: colorlist="#00FF00,#FFFFFF,#C0C0C0,#FFFF00,#0000FF,#000080,#008080,#800000,#808000,#800080,#FF0000,#FF00FF" valuelist="0,0,0,0,0,0,0,0,714,7617,0,0"</v>
      </c>
      <c r="AF2268" s="2">
        <v>0</v>
      </c>
      <c r="AG2268" s="2">
        <v>0</v>
      </c>
      <c r="AH2268" s="2">
        <v>0</v>
      </c>
      <c r="AI2268" s="2">
        <v>0</v>
      </c>
      <c r="AJ2268" s="2">
        <v>0</v>
      </c>
      <c r="AK2268" s="2">
        <v>0</v>
      </c>
      <c r="AL2268" s="2">
        <v>0</v>
      </c>
      <c r="AM2268" s="2">
        <v>0</v>
      </c>
      <c r="AN2268" s="2">
        <v>714</v>
      </c>
      <c r="AO2268" s="2">
        <v>7617</v>
      </c>
      <c r="AP2268" s="2">
        <v>0</v>
      </c>
      <c r="AQ2268" s="2">
        <v>0</v>
      </c>
      <c r="AR2268" s="2">
        <v>0</v>
      </c>
      <c r="AS2268" s="2">
        <v>0</v>
      </c>
      <c r="AT2268" s="2">
        <v>0</v>
      </c>
      <c r="AU2268" s="2">
        <v>0</v>
      </c>
      <c r="AV2268" s="2">
        <v>0</v>
      </c>
      <c r="AW2268" s="2">
        <v>0</v>
      </c>
      <c r="AX2268" s="2">
        <v>714</v>
      </c>
      <c r="AY2268" s="2">
        <v>0</v>
      </c>
      <c r="AZ2268" s="2">
        <v>0</v>
      </c>
      <c r="BA2268" s="2">
        <v>0</v>
      </c>
      <c r="BB2268" s="2">
        <v>7617</v>
      </c>
      <c r="BC2268" s="2">
        <v>0</v>
      </c>
      <c r="BD2268" s="2">
        <v>0</v>
      </c>
      <c r="BE2268" s="2">
        <v>0</v>
      </c>
      <c r="BF2268" s="2">
        <v>0</v>
      </c>
      <c r="BG2268" s="2">
        <v>0</v>
      </c>
      <c r="BH2268" s="2">
        <v>0</v>
      </c>
      <c r="BI2268" s="2">
        <v>0</v>
      </c>
      <c r="BJ2268" s="2">
        <v>0</v>
      </c>
      <c r="BK2268" s="2">
        <v>0</v>
      </c>
      <c r="BL2268" s="2">
        <v>0</v>
      </c>
      <c r="BM2268" s="2">
        <v>0</v>
      </c>
      <c r="BN2268" s="2">
        <v>0</v>
      </c>
      <c r="BO2268" s="2">
        <v>0</v>
      </c>
      <c r="BP2268" s="2">
        <v>0</v>
      </c>
      <c r="BQ2268" s="2">
        <v>0</v>
      </c>
      <c r="BR2268" s="2">
        <v>0</v>
      </c>
      <c r="BS2268" s="2">
        <v>0</v>
      </c>
      <c r="BT2268" s="2">
        <v>0</v>
      </c>
      <c r="BU2268" s="2">
        <v>0</v>
      </c>
      <c r="BV2268" s="2">
        <v>0</v>
      </c>
      <c r="BW2268" s="2">
        <v>0</v>
      </c>
    </row>
    <row r="2269" spans="1:75" s="2" customFormat="1" ht="12.95" customHeight="1">
      <c r="A2269" s="2">
        <v>3008</v>
      </c>
      <c r="B2269" s="2" t="s">
        <v>7786</v>
      </c>
      <c r="C2269" s="2" t="str">
        <f>IF(D2269=0,"Standard only",INDEX($AR$1:$BW$1,1,MATCH(D2269,AR2269:BW2269,0)))</f>
        <v>ST_LeafStem_Pos</v>
      </c>
      <c r="D2269" s="2">
        <v>1147</v>
      </c>
      <c r="E2269" s="31">
        <v>3.0595634179012698</v>
      </c>
      <c r="F2269" s="2">
        <v>605.33280000000002</v>
      </c>
      <c r="G2269" s="2">
        <v>4.8</v>
      </c>
      <c r="H2269" s="2" t="s">
        <v>25</v>
      </c>
      <c r="I2269" s="2" t="s">
        <v>13285</v>
      </c>
      <c r="J2269" s="2" t="s">
        <v>8825</v>
      </c>
      <c r="L2269" s="2" t="s">
        <v>11840</v>
      </c>
      <c r="M2269" s="2">
        <v>3.2</v>
      </c>
      <c r="N2269" s="2" t="s">
        <v>8825</v>
      </c>
      <c r="O2269" s="2" t="s">
        <v>8825</v>
      </c>
      <c r="P2269" s="2">
        <v>33</v>
      </c>
      <c r="Q2269" s="2" t="s">
        <v>7787</v>
      </c>
      <c r="U2269" s="2" t="s">
        <v>7788</v>
      </c>
      <c r="V2269" s="2" t="s">
        <v>7789</v>
      </c>
      <c r="W2269" s="2" t="str">
        <f>"piechart: colorlist=""#00FF00,#FFFFFF,#C0C0C0,#FFFF00,#0000FF,#000080,#008080,#800000,#808000,#800080,#FF0000,#FF00FF"" valuelist="""&amp;AF2269&amp;","&amp;AG2269&amp;","&amp;AH2269&amp;","&amp;AI2269&amp;","&amp;AJ2269&amp;","&amp;AK2269&amp;","&amp;AL2269&amp;","&amp;AM2269&amp;","&amp;AN2269&amp;","&amp;AO2269&amp;","&amp;AP2269&amp;","&amp;AQ2269&amp;""""</f>
        <v>piechart: colorlist="#00FF00,#FFFFFF,#C0C0C0,#FFFF00,#0000FF,#000080,#008080,#800000,#808000,#800080,#FF0000,#FF00FF" valuelist="0,0,0,0,0,0,0,0,0,0,0,1147"</v>
      </c>
      <c r="AF2269" s="2">
        <v>0</v>
      </c>
      <c r="AG2269" s="2">
        <v>0</v>
      </c>
      <c r="AH2269" s="2">
        <v>0</v>
      </c>
      <c r="AI2269" s="2">
        <v>0</v>
      </c>
      <c r="AJ2269" s="2">
        <v>0</v>
      </c>
      <c r="AK2269" s="2">
        <v>0</v>
      </c>
      <c r="AL2269" s="2">
        <v>0</v>
      </c>
      <c r="AM2269" s="2">
        <v>0</v>
      </c>
      <c r="AN2269" s="2">
        <v>0</v>
      </c>
      <c r="AO2269" s="2">
        <v>0</v>
      </c>
      <c r="AP2269" s="2">
        <v>0</v>
      </c>
      <c r="AQ2269" s="2">
        <v>1147</v>
      </c>
      <c r="AR2269" s="2">
        <v>0</v>
      </c>
      <c r="AS2269" s="2">
        <v>0</v>
      </c>
      <c r="AT2269" s="2">
        <v>0</v>
      </c>
      <c r="AU2269" s="2">
        <v>0</v>
      </c>
      <c r="AV2269" s="2">
        <v>0</v>
      </c>
      <c r="AW2269" s="2">
        <v>0</v>
      </c>
      <c r="AX2269" s="2">
        <v>0</v>
      </c>
      <c r="AY2269" s="2">
        <v>0</v>
      </c>
      <c r="AZ2269" s="2">
        <v>0</v>
      </c>
      <c r="BA2269" s="2">
        <v>0</v>
      </c>
      <c r="BB2269" s="2">
        <v>0</v>
      </c>
      <c r="BC2269" s="2">
        <v>0</v>
      </c>
      <c r="BD2269" s="2">
        <v>0</v>
      </c>
      <c r="BE2269" s="2">
        <v>0</v>
      </c>
      <c r="BF2269" s="2">
        <v>0</v>
      </c>
      <c r="BG2269" s="2">
        <v>0</v>
      </c>
      <c r="BH2269" s="2">
        <v>0</v>
      </c>
      <c r="BI2269" s="2">
        <v>0</v>
      </c>
      <c r="BJ2269" s="2">
        <v>0</v>
      </c>
      <c r="BK2269" s="2">
        <v>0</v>
      </c>
      <c r="BL2269" s="2">
        <v>0</v>
      </c>
      <c r="BM2269" s="2">
        <v>0</v>
      </c>
      <c r="BN2269" s="2">
        <v>0</v>
      </c>
      <c r="BO2269" s="2">
        <v>0</v>
      </c>
      <c r="BP2269" s="2">
        <v>0</v>
      </c>
      <c r="BQ2269" s="2">
        <v>1147</v>
      </c>
      <c r="BR2269" s="2">
        <v>0</v>
      </c>
      <c r="BS2269" s="2">
        <v>0</v>
      </c>
      <c r="BT2269" s="2">
        <v>0</v>
      </c>
      <c r="BU2269" s="2">
        <v>0</v>
      </c>
      <c r="BV2269" s="2">
        <v>0</v>
      </c>
      <c r="BW2269" s="2">
        <v>0</v>
      </c>
    </row>
    <row r="2270" spans="1:75" s="2" customFormat="1" ht="12.95" customHeight="1">
      <c r="A2270" s="2">
        <v>3011</v>
      </c>
      <c r="B2270" s="2" t="s">
        <v>7790</v>
      </c>
      <c r="C2270" s="2" t="str">
        <f>IF(D2270=0,"Standard only",INDEX($AR$1:$BW$1,1,MATCH(D2270,AR2270:BW2270,0)))</f>
        <v>GM_Root_Pos</v>
      </c>
      <c r="D2270" s="2">
        <v>1344</v>
      </c>
      <c r="E2270" s="31">
        <v>3.1283992687178102</v>
      </c>
      <c r="F2270" s="2">
        <v>606.22090000000003</v>
      </c>
      <c r="G2270" s="2">
        <v>3.35</v>
      </c>
      <c r="H2270" s="2" t="s">
        <v>25</v>
      </c>
      <c r="I2270" s="2" t="s">
        <v>13279</v>
      </c>
      <c r="J2270" s="2" t="s">
        <v>8825</v>
      </c>
      <c r="L2270" s="2" t="s">
        <v>11840</v>
      </c>
      <c r="M2270" s="2">
        <v>3.2</v>
      </c>
      <c r="N2270" s="2" t="s">
        <v>8825</v>
      </c>
      <c r="O2270" s="2" t="s">
        <v>8825</v>
      </c>
      <c r="P2270" s="2">
        <v>29</v>
      </c>
      <c r="Q2270" s="2" t="s">
        <v>7791</v>
      </c>
      <c r="U2270" s="2" t="s">
        <v>7792</v>
      </c>
      <c r="V2270" s="2" t="s">
        <v>7793</v>
      </c>
      <c r="W2270" s="2" t="str">
        <f>"piechart: colorlist=""#00FF00,#FFFFFF,#C0C0C0,#FFFF00,#0000FF,#000080,#008080,#800000,#808000,#800080,#FF0000,#FF00FF"" valuelist="""&amp;AF2270&amp;","&amp;AG2270&amp;","&amp;AH2270&amp;","&amp;AI2270&amp;","&amp;AJ2270&amp;","&amp;AK2270&amp;","&amp;AL2270&amp;","&amp;AM2270&amp;","&amp;AN2270&amp;","&amp;AO2270&amp;","&amp;AP2270&amp;","&amp;AQ2270&amp;""""</f>
        <v>piechart: colorlist="#00FF00,#FFFFFF,#C0C0C0,#FFFF00,#0000FF,#000080,#008080,#800000,#808000,#800080,#FF0000,#FF00FF" valuelist="0,0,0,0,0,0,0,1344,0,0,0,0"</v>
      </c>
      <c r="AF2270" s="2">
        <v>0</v>
      </c>
      <c r="AG2270" s="2">
        <v>0</v>
      </c>
      <c r="AH2270" s="2">
        <v>0</v>
      </c>
      <c r="AI2270" s="2">
        <v>0</v>
      </c>
      <c r="AJ2270" s="2">
        <v>0</v>
      </c>
      <c r="AK2270" s="2">
        <v>0</v>
      </c>
      <c r="AL2270" s="2">
        <v>0</v>
      </c>
      <c r="AM2270" s="2">
        <v>1344</v>
      </c>
      <c r="AN2270" s="2">
        <v>0</v>
      </c>
      <c r="AO2270" s="2">
        <v>0</v>
      </c>
      <c r="AP2270" s="2">
        <v>0</v>
      </c>
      <c r="AQ2270" s="2">
        <v>0</v>
      </c>
      <c r="AR2270" s="2">
        <v>0</v>
      </c>
      <c r="AS2270" s="2">
        <v>0</v>
      </c>
      <c r="AT2270" s="2">
        <v>0</v>
      </c>
      <c r="AU2270" s="2">
        <v>0</v>
      </c>
      <c r="AV2270" s="2">
        <v>0</v>
      </c>
      <c r="AW2270" s="2">
        <v>0</v>
      </c>
      <c r="AX2270" s="2">
        <v>0</v>
      </c>
      <c r="AY2270" s="2">
        <v>0</v>
      </c>
      <c r="AZ2270" s="2">
        <v>1344</v>
      </c>
      <c r="BA2270" s="2">
        <v>0</v>
      </c>
      <c r="BB2270" s="2">
        <v>0</v>
      </c>
      <c r="BC2270" s="2">
        <v>0</v>
      </c>
      <c r="BD2270" s="2">
        <v>0</v>
      </c>
      <c r="BE2270" s="2">
        <v>0</v>
      </c>
      <c r="BF2270" s="2">
        <v>0</v>
      </c>
      <c r="BG2270" s="2">
        <v>0</v>
      </c>
      <c r="BH2270" s="2">
        <v>0</v>
      </c>
      <c r="BI2270" s="2">
        <v>0</v>
      </c>
      <c r="BJ2270" s="2">
        <v>0</v>
      </c>
      <c r="BK2270" s="2">
        <v>0</v>
      </c>
      <c r="BL2270" s="2">
        <v>0</v>
      </c>
      <c r="BM2270" s="2">
        <v>0</v>
      </c>
      <c r="BN2270" s="2">
        <v>0</v>
      </c>
      <c r="BO2270" s="2">
        <v>0</v>
      </c>
      <c r="BP2270" s="2">
        <v>0</v>
      </c>
      <c r="BQ2270" s="2">
        <v>0</v>
      </c>
      <c r="BR2270" s="2">
        <v>0</v>
      </c>
      <c r="BS2270" s="2">
        <v>0</v>
      </c>
      <c r="BT2270" s="2">
        <v>0</v>
      </c>
      <c r="BU2270" s="2">
        <v>0</v>
      </c>
      <c r="BV2270" s="2">
        <v>0</v>
      </c>
      <c r="BW2270" s="2">
        <v>0</v>
      </c>
    </row>
    <row r="2271" spans="1:75" s="2" customFormat="1" ht="12.95" customHeight="1">
      <c r="A2271" s="2">
        <v>3014</v>
      </c>
      <c r="B2271" s="2" t="s">
        <v>7798</v>
      </c>
      <c r="C2271" s="2" t="str">
        <f>IF(D2271=0,"Standard only",INDEX($AR$1:$BW$1,1,MATCH(D2271,AR2271:BW2271,0)))</f>
        <v>GG_Root_Pos</v>
      </c>
      <c r="D2271" s="2">
        <v>1437</v>
      </c>
      <c r="E2271" s="31">
        <v>3.0565237240791001</v>
      </c>
      <c r="F2271" s="2">
        <v>607.1626</v>
      </c>
      <c r="G2271" s="2">
        <v>6.92</v>
      </c>
      <c r="H2271" s="2" t="s">
        <v>25</v>
      </c>
      <c r="I2271" s="2" t="s">
        <v>13287</v>
      </c>
      <c r="J2271" s="2" t="s">
        <v>8825</v>
      </c>
      <c r="L2271" s="2" t="s">
        <v>11840</v>
      </c>
      <c r="M2271" s="2">
        <v>3.2</v>
      </c>
      <c r="N2271" s="2" t="s">
        <v>8825</v>
      </c>
      <c r="O2271" s="2" t="s">
        <v>8825</v>
      </c>
      <c r="P2271" s="2">
        <v>35</v>
      </c>
      <c r="Q2271" s="2" t="s">
        <v>7794</v>
      </c>
      <c r="U2271" s="2" t="s">
        <v>7799</v>
      </c>
      <c r="V2271" s="2" t="s">
        <v>7800</v>
      </c>
      <c r="W2271" s="2" t="str">
        <f>"piechart: colorlist=""#00FF00,#FFFFFF,#C0C0C0,#FFFF00,#0000FF,#000080,#008080,#800000,#808000,#800080,#FF0000,#FF00FF"" valuelist="""&amp;AF2271&amp;","&amp;AG2271&amp;","&amp;AH2271&amp;","&amp;AI2271&amp;","&amp;AJ2271&amp;","&amp;AK2271&amp;","&amp;AL2271&amp;","&amp;AM2271&amp;","&amp;AN2271&amp;","&amp;AO2271&amp;","&amp;AP2271&amp;","&amp;AQ2271&amp;""""</f>
        <v>piechart: colorlist="#00FF00,#FFFFFF,#C0C0C0,#FFFF00,#0000FF,#000080,#008080,#800000,#808000,#800080,#FF0000,#FF00FF" valuelist="0,0,0,0,0,0,0,0,1437,1139,0,0"</v>
      </c>
      <c r="AF2271" s="2">
        <v>0</v>
      </c>
      <c r="AG2271" s="2">
        <v>0</v>
      </c>
      <c r="AH2271" s="2">
        <v>0</v>
      </c>
      <c r="AI2271" s="2">
        <v>0</v>
      </c>
      <c r="AJ2271" s="2">
        <v>0</v>
      </c>
      <c r="AK2271" s="2">
        <v>0</v>
      </c>
      <c r="AL2271" s="2">
        <v>0</v>
      </c>
      <c r="AM2271" s="2">
        <v>0</v>
      </c>
      <c r="AN2271" s="2">
        <v>1437</v>
      </c>
      <c r="AO2271" s="2">
        <v>1139</v>
      </c>
      <c r="AP2271" s="2">
        <v>0</v>
      </c>
      <c r="AQ2271" s="2">
        <v>0</v>
      </c>
      <c r="AR2271" s="2">
        <v>0</v>
      </c>
      <c r="AS2271" s="2">
        <v>0</v>
      </c>
      <c r="AT2271" s="2">
        <v>0</v>
      </c>
      <c r="AU2271" s="2">
        <v>0</v>
      </c>
      <c r="AV2271" s="2">
        <v>0</v>
      </c>
      <c r="AW2271" s="2">
        <v>0</v>
      </c>
      <c r="AX2271" s="2">
        <v>1437</v>
      </c>
      <c r="AY2271" s="2">
        <v>0</v>
      </c>
      <c r="AZ2271" s="2">
        <v>0</v>
      </c>
      <c r="BA2271" s="2">
        <v>0</v>
      </c>
      <c r="BB2271" s="2">
        <v>1139</v>
      </c>
      <c r="BC2271" s="2">
        <v>0</v>
      </c>
      <c r="BD2271" s="2">
        <v>0</v>
      </c>
      <c r="BE2271" s="2">
        <v>0</v>
      </c>
      <c r="BF2271" s="2">
        <v>0</v>
      </c>
      <c r="BG2271" s="2">
        <v>0</v>
      </c>
      <c r="BH2271" s="2">
        <v>0</v>
      </c>
      <c r="BI2271" s="2">
        <v>0</v>
      </c>
      <c r="BJ2271" s="2">
        <v>0</v>
      </c>
      <c r="BK2271" s="2">
        <v>0</v>
      </c>
      <c r="BL2271" s="2">
        <v>0</v>
      </c>
      <c r="BM2271" s="2">
        <v>0</v>
      </c>
      <c r="BN2271" s="2">
        <v>0</v>
      </c>
      <c r="BO2271" s="2">
        <v>0</v>
      </c>
      <c r="BP2271" s="2">
        <v>0</v>
      </c>
      <c r="BQ2271" s="2">
        <v>0</v>
      </c>
      <c r="BR2271" s="2">
        <v>0</v>
      </c>
      <c r="BS2271" s="2">
        <v>0</v>
      </c>
      <c r="BT2271" s="2">
        <v>0</v>
      </c>
      <c r="BU2271" s="2">
        <v>0</v>
      </c>
      <c r="BV2271" s="2">
        <v>0</v>
      </c>
      <c r="BW2271" s="2">
        <v>0</v>
      </c>
    </row>
    <row r="2272" spans="1:75" s="2" customFormat="1" ht="12.95" customHeight="1">
      <c r="A2272" s="2">
        <v>3026</v>
      </c>
      <c r="B2272" s="2" t="s">
        <v>7804</v>
      </c>
      <c r="C2272" s="2" t="str">
        <f>IF(D2272=0,"Standard only",INDEX($AR$1:$BW$1,1,MATCH(D2272,AR2272:BW2272,0)))</f>
        <v>LE_FruitGreen_Pos</v>
      </c>
      <c r="D2272" s="2">
        <v>1298</v>
      </c>
      <c r="E2272" s="31">
        <v>3.11327469246435</v>
      </c>
      <c r="F2272" s="2">
        <v>610.39869999999996</v>
      </c>
      <c r="G2272" s="2">
        <v>4.05</v>
      </c>
      <c r="H2272" s="2" t="s">
        <v>25</v>
      </c>
      <c r="I2272" s="2" t="s">
        <v>13285</v>
      </c>
      <c r="J2272" s="2" t="s">
        <v>8825</v>
      </c>
      <c r="L2272" s="2" t="s">
        <v>11840</v>
      </c>
      <c r="M2272" s="2">
        <v>3.2</v>
      </c>
      <c r="N2272" s="2" t="s">
        <v>8825</v>
      </c>
      <c r="O2272" s="2" t="s">
        <v>8825</v>
      </c>
      <c r="P2272" s="2">
        <v>33</v>
      </c>
      <c r="Q2272" s="2" t="s">
        <v>7805</v>
      </c>
      <c r="U2272" s="2" t="s">
        <v>7806</v>
      </c>
      <c r="V2272" s="2" t="s">
        <v>7807</v>
      </c>
      <c r="W2272" s="2" t="str">
        <f>"piechart: colorlist=""#00FF00,#FFFFFF,#C0C0C0,#FFFF00,#0000FF,#000080,#008080,#800000,#808000,#800080,#FF0000,#FF00FF"" valuelist="""&amp;AF2272&amp;","&amp;AG2272&amp;","&amp;AH2272&amp;","&amp;AI2272&amp;","&amp;AJ2272&amp;","&amp;AK2272&amp;","&amp;AL2272&amp;","&amp;AM2272&amp;","&amp;AN2272&amp;","&amp;AO2272&amp;","&amp;AP2272&amp;","&amp;AQ2272&amp;""""</f>
        <v>piechart: colorlist="#00FF00,#FFFFFF,#C0C0C0,#FFFF00,#0000FF,#000080,#008080,#800000,#808000,#800080,#FF0000,#FF00FF" valuelist="0,0,0,0,0,0,0,0,0,0,1298,0"</v>
      </c>
      <c r="AF2272" s="2">
        <v>0</v>
      </c>
      <c r="AG2272" s="2">
        <v>0</v>
      </c>
      <c r="AH2272" s="2">
        <v>0</v>
      </c>
      <c r="AI2272" s="2"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0</v>
      </c>
      <c r="AO2272" s="2">
        <v>0</v>
      </c>
      <c r="AP2272" s="2">
        <v>1298</v>
      </c>
      <c r="AQ2272" s="2">
        <v>0</v>
      </c>
      <c r="AR2272" s="2">
        <v>0</v>
      </c>
      <c r="AS2272" s="2">
        <v>0</v>
      </c>
      <c r="AT2272" s="2">
        <v>0</v>
      </c>
      <c r="AU2272" s="2">
        <v>0</v>
      </c>
      <c r="AV2272" s="2">
        <v>0</v>
      </c>
      <c r="AW2272" s="2">
        <v>0</v>
      </c>
      <c r="AX2272" s="2">
        <v>0</v>
      </c>
      <c r="AY2272" s="2">
        <v>0</v>
      </c>
      <c r="AZ2272" s="2">
        <v>0</v>
      </c>
      <c r="BA2272" s="2">
        <v>0</v>
      </c>
      <c r="BB2272" s="2">
        <v>0</v>
      </c>
      <c r="BC2272" s="2">
        <v>1298</v>
      </c>
      <c r="BD2272" s="2">
        <v>0</v>
      </c>
      <c r="BE2272" s="2">
        <v>0</v>
      </c>
      <c r="BF2272" s="2">
        <v>0</v>
      </c>
      <c r="BG2272" s="2">
        <v>0</v>
      </c>
      <c r="BH2272" s="2">
        <v>0</v>
      </c>
      <c r="BI2272" s="2">
        <v>0</v>
      </c>
      <c r="BJ2272" s="2">
        <v>0</v>
      </c>
      <c r="BK2272" s="2">
        <v>0</v>
      </c>
      <c r="BL2272" s="2">
        <v>0</v>
      </c>
      <c r="BM2272" s="2">
        <v>0</v>
      </c>
      <c r="BN2272" s="2">
        <v>0</v>
      </c>
      <c r="BO2272" s="2">
        <v>0</v>
      </c>
      <c r="BP2272" s="2">
        <v>0</v>
      </c>
      <c r="BQ2272" s="2">
        <v>0</v>
      </c>
      <c r="BR2272" s="2">
        <v>0</v>
      </c>
      <c r="BS2272" s="2">
        <v>0</v>
      </c>
      <c r="BT2272" s="2">
        <v>0</v>
      </c>
      <c r="BU2272" s="2">
        <v>0</v>
      </c>
      <c r="BV2272" s="2">
        <v>0</v>
      </c>
      <c r="BW2272" s="2">
        <v>0</v>
      </c>
    </row>
    <row r="2273" spans="1:75" s="2" customFormat="1" ht="12.95" customHeight="1">
      <c r="A2273" s="2">
        <v>3027</v>
      </c>
      <c r="B2273" s="2" t="s">
        <v>7808</v>
      </c>
      <c r="C2273" s="2" t="str">
        <f>IF(D2273=0,"Standard only",INDEX($AR$1:$BW$1,1,MATCH(D2273,AR2273:BW2273,0)))</f>
        <v>GU_LeafStem_Pos</v>
      </c>
      <c r="D2273" s="2">
        <v>1056</v>
      </c>
      <c r="E2273" s="31">
        <v>3.0236639181977898</v>
      </c>
      <c r="F2273" s="2">
        <v>611.14959999999996</v>
      </c>
      <c r="G2273" s="2">
        <v>2.75</v>
      </c>
      <c r="H2273" s="2" t="s">
        <v>25</v>
      </c>
      <c r="I2273" s="2" t="s">
        <v>13275</v>
      </c>
      <c r="J2273" s="2" t="s">
        <v>8825</v>
      </c>
      <c r="L2273" s="2" t="s">
        <v>11840</v>
      </c>
      <c r="M2273" s="2">
        <v>3.2</v>
      </c>
      <c r="N2273" s="2" t="s">
        <v>8825</v>
      </c>
      <c r="O2273" s="2" t="s">
        <v>8825</v>
      </c>
      <c r="P2273" s="2">
        <v>27</v>
      </c>
      <c r="Q2273" s="2" t="s">
        <v>7809</v>
      </c>
      <c r="U2273" s="2" t="s">
        <v>7810</v>
      </c>
      <c r="V2273" s="2" t="s">
        <v>7811</v>
      </c>
      <c r="W2273" s="2" t="str">
        <f>"piechart: colorlist=""#00FF00,#FFFFFF,#C0C0C0,#FFFF00,#0000FF,#000080,#008080,#800000,#808000,#800080,#FF0000,#FF00FF"" valuelist="""&amp;AF2273&amp;","&amp;AG2273&amp;","&amp;AH2273&amp;","&amp;AI2273&amp;","&amp;AJ2273&amp;","&amp;AK2273&amp;","&amp;AL2273&amp;","&amp;AM2273&amp;","&amp;AN2273&amp;","&amp;AO2273&amp;","&amp;AP2273&amp;","&amp;AQ2273&amp;""""</f>
        <v>piechart: colorlist="#00FF00,#FFFFFF,#C0C0C0,#FFFF00,#0000FF,#000080,#008080,#800000,#808000,#800080,#FF0000,#FF00FF" valuelist="0,0,0,0,0,0,0,0,0,1056,0,0"</v>
      </c>
      <c r="AF2273" s="2">
        <v>0</v>
      </c>
      <c r="AG2273" s="2">
        <v>0</v>
      </c>
      <c r="AH2273" s="2">
        <v>0</v>
      </c>
      <c r="AI2273" s="2">
        <v>0</v>
      </c>
      <c r="AJ2273" s="2">
        <v>0</v>
      </c>
      <c r="AK2273" s="2">
        <v>0</v>
      </c>
      <c r="AL2273" s="2">
        <v>0</v>
      </c>
      <c r="AM2273" s="2">
        <v>0</v>
      </c>
      <c r="AN2273" s="2">
        <v>0</v>
      </c>
      <c r="AO2273" s="2">
        <v>1056</v>
      </c>
      <c r="AP2273" s="2">
        <v>0</v>
      </c>
      <c r="AQ2273" s="2">
        <v>0</v>
      </c>
      <c r="AR2273" s="2">
        <v>0</v>
      </c>
      <c r="AS2273" s="2">
        <v>0</v>
      </c>
      <c r="AT2273" s="2">
        <v>0</v>
      </c>
      <c r="AU2273" s="2">
        <v>0</v>
      </c>
      <c r="AV2273" s="2">
        <v>0</v>
      </c>
      <c r="AW2273" s="2">
        <v>0</v>
      </c>
      <c r="AX2273" s="2">
        <v>0</v>
      </c>
      <c r="AY2273" s="2">
        <v>0</v>
      </c>
      <c r="AZ2273" s="2">
        <v>0</v>
      </c>
      <c r="BA2273" s="2">
        <v>1056</v>
      </c>
      <c r="BB2273" s="2">
        <v>0</v>
      </c>
      <c r="BC2273" s="2">
        <v>0</v>
      </c>
      <c r="BD2273" s="2">
        <v>0</v>
      </c>
      <c r="BE2273" s="2">
        <v>0</v>
      </c>
      <c r="BF2273" s="2">
        <v>0</v>
      </c>
      <c r="BG2273" s="2">
        <v>0</v>
      </c>
      <c r="BH2273" s="2">
        <v>0</v>
      </c>
      <c r="BI2273" s="2">
        <v>0</v>
      </c>
      <c r="BJ2273" s="2">
        <v>0</v>
      </c>
      <c r="BK2273" s="2">
        <v>0</v>
      </c>
      <c r="BL2273" s="2">
        <v>0</v>
      </c>
      <c r="BM2273" s="2">
        <v>0</v>
      </c>
      <c r="BN2273" s="2">
        <v>0</v>
      </c>
      <c r="BO2273" s="2">
        <v>0</v>
      </c>
      <c r="BP2273" s="2">
        <v>0</v>
      </c>
      <c r="BQ2273" s="2">
        <v>0</v>
      </c>
      <c r="BR2273" s="2">
        <v>0</v>
      </c>
      <c r="BS2273" s="2">
        <v>0</v>
      </c>
      <c r="BT2273" s="2">
        <v>0</v>
      </c>
      <c r="BU2273" s="2">
        <v>0</v>
      </c>
      <c r="BV2273" s="2">
        <v>0</v>
      </c>
      <c r="BW2273" s="2">
        <v>0</v>
      </c>
    </row>
    <row r="2274" spans="1:75" s="2" customFormat="1" ht="12.95" customHeight="1">
      <c r="A2274" s="2">
        <v>3033</v>
      </c>
      <c r="B2274" s="2" t="s">
        <v>7812</v>
      </c>
      <c r="C2274" s="2" t="str">
        <f>IF(D2274=0,"Standard only",INDEX($AR$1:$BW$1,1,MATCH(D2274,AR2274:BW2274,0)))</f>
        <v>ZM_Leaf_Pos</v>
      </c>
      <c r="D2274" s="2">
        <v>1823</v>
      </c>
      <c r="E2274" s="31">
        <v>3.2607866686549798</v>
      </c>
      <c r="F2274" s="2">
        <v>611.16189999999995</v>
      </c>
      <c r="G2274" s="2">
        <v>3.27</v>
      </c>
      <c r="H2274" s="2" t="s">
        <v>25</v>
      </c>
      <c r="I2274" s="2" t="s">
        <v>13275</v>
      </c>
      <c r="J2274" s="2" t="s">
        <v>8825</v>
      </c>
      <c r="L2274" s="2" t="s">
        <v>11840</v>
      </c>
      <c r="M2274" s="2">
        <v>3.2</v>
      </c>
      <c r="N2274" s="2" t="s">
        <v>8825</v>
      </c>
      <c r="O2274" s="2" t="s">
        <v>8825</v>
      </c>
      <c r="P2274" s="2">
        <v>27</v>
      </c>
      <c r="Q2274" s="2" t="s">
        <v>2068</v>
      </c>
      <c r="U2274" s="2" t="s">
        <v>7813</v>
      </c>
      <c r="V2274" s="2" t="s">
        <v>7814</v>
      </c>
      <c r="W2274" s="2" t="str">
        <f>"piechart: colorlist=""#00FF00,#FFFFFF,#C0C0C0,#FFFF00,#0000FF,#000080,#008080,#800000,#808000,#800080,#FF0000,#FF00FF"" valuelist="""&amp;AF2274&amp;","&amp;AG2274&amp;","&amp;AH2274&amp;","&amp;AI2274&amp;","&amp;AJ2274&amp;","&amp;AK2274&amp;","&amp;AL2274&amp;","&amp;AM2274&amp;","&amp;AN2274&amp;","&amp;AO2274&amp;","&amp;AP2274&amp;","&amp;AQ2274&amp;""""</f>
        <v>piechart: colorlist="#00FF00,#FFFFFF,#C0C0C0,#FFFF00,#0000FF,#000080,#008080,#800000,#808000,#800080,#FF0000,#FF00FF" valuelist="0,388,1823,501,0,0,0,405,0,0,0,0"</v>
      </c>
      <c r="AF2274" s="2">
        <v>0</v>
      </c>
      <c r="AG2274" s="2">
        <v>388</v>
      </c>
      <c r="AH2274" s="2">
        <v>1823</v>
      </c>
      <c r="AI2274" s="2">
        <v>501</v>
      </c>
      <c r="AJ2274" s="2">
        <v>0</v>
      </c>
      <c r="AK2274" s="2">
        <v>0</v>
      </c>
      <c r="AL2274" s="2">
        <v>0</v>
      </c>
      <c r="AM2274" s="2">
        <v>405</v>
      </c>
      <c r="AN2274" s="2">
        <v>0</v>
      </c>
      <c r="AO2274" s="2">
        <v>0</v>
      </c>
      <c r="AP2274" s="2">
        <v>0</v>
      </c>
      <c r="AQ2274" s="2">
        <v>0</v>
      </c>
      <c r="AR2274" s="2">
        <v>0</v>
      </c>
      <c r="AS2274" s="2">
        <v>501</v>
      </c>
      <c r="AT2274" s="2">
        <v>0</v>
      </c>
      <c r="AU2274" s="2">
        <v>0</v>
      </c>
      <c r="AV2274" s="2">
        <v>0</v>
      </c>
      <c r="AW2274" s="2">
        <v>0</v>
      </c>
      <c r="AX2274" s="2">
        <v>0</v>
      </c>
      <c r="AY2274" s="2">
        <v>405</v>
      </c>
      <c r="AZ2274" s="2">
        <v>0</v>
      </c>
      <c r="BA2274" s="2">
        <v>0</v>
      </c>
      <c r="BB2274" s="2">
        <v>0</v>
      </c>
      <c r="BC2274" s="2">
        <v>0</v>
      </c>
      <c r="BD2274" s="2">
        <v>0</v>
      </c>
      <c r="BE2274" s="2">
        <v>0</v>
      </c>
      <c r="BF2274" s="2">
        <v>0</v>
      </c>
      <c r="BG2274" s="2">
        <v>0</v>
      </c>
      <c r="BH2274" s="2">
        <v>0</v>
      </c>
      <c r="BI2274" s="2">
        <v>0</v>
      </c>
      <c r="BJ2274" s="2">
        <v>0</v>
      </c>
      <c r="BK2274" s="2">
        <v>0</v>
      </c>
      <c r="BL2274" s="2">
        <v>0</v>
      </c>
      <c r="BM2274" s="2">
        <v>0</v>
      </c>
      <c r="BN2274" s="2">
        <v>388</v>
      </c>
      <c r="BO2274" s="2">
        <v>0</v>
      </c>
      <c r="BP2274" s="2">
        <v>0</v>
      </c>
      <c r="BQ2274" s="2">
        <v>0</v>
      </c>
      <c r="BR2274" s="2">
        <v>0</v>
      </c>
      <c r="BS2274" s="2">
        <v>0</v>
      </c>
      <c r="BT2274" s="2">
        <v>1823</v>
      </c>
      <c r="BU2274" s="2">
        <v>0</v>
      </c>
      <c r="BV2274" s="2">
        <v>0</v>
      </c>
      <c r="BW2274" s="2">
        <v>0</v>
      </c>
    </row>
    <row r="2275" spans="1:75" s="2" customFormat="1" ht="12.95" customHeight="1">
      <c r="A2275" s="2">
        <v>3040</v>
      </c>
      <c r="B2275" s="2" t="s">
        <v>7818</v>
      </c>
      <c r="C2275" s="2" t="str">
        <f>IF(D2275=0,"Standard only",INDEX($AR$1:$BW$1,1,MATCH(D2275,AR2275:BW2275,0)))</f>
        <v>AC_Root_Pos</v>
      </c>
      <c r="D2275" s="2">
        <v>1089</v>
      </c>
      <c r="E2275" s="31">
        <v>3.0370278797557799</v>
      </c>
      <c r="F2275" s="2">
        <v>611.37760000000003</v>
      </c>
      <c r="G2275" s="2">
        <v>5.19</v>
      </c>
      <c r="H2275" s="2" t="s">
        <v>25</v>
      </c>
      <c r="I2275" s="2" t="s">
        <v>13285</v>
      </c>
      <c r="J2275" s="2" t="s">
        <v>8825</v>
      </c>
      <c r="L2275" s="2" t="s">
        <v>11840</v>
      </c>
      <c r="M2275" s="2">
        <v>3.2</v>
      </c>
      <c r="N2275" s="2" t="s">
        <v>8825</v>
      </c>
      <c r="O2275" s="2" t="s">
        <v>8825</v>
      </c>
      <c r="P2275" s="2">
        <v>33</v>
      </c>
      <c r="Q2275" s="2" t="s">
        <v>7819</v>
      </c>
      <c r="R2275" s="32"/>
      <c r="U2275" s="2" t="s">
        <v>7820</v>
      </c>
      <c r="V2275" s="2" t="s">
        <v>7821</v>
      </c>
      <c r="W2275" s="2" t="str">
        <f>"piechart: colorlist=""#00FF00,#FFFFFF,#C0C0C0,#FFFF00,#0000FF,#000080,#008080,#800000,#808000,#800080,#FF0000,#FF00FF"" valuelist="""&amp;AF2275&amp;","&amp;AG2275&amp;","&amp;AH2275&amp;","&amp;AI2275&amp;","&amp;AJ2275&amp;","&amp;AK2275&amp;","&amp;AL2275&amp;","&amp;AM2275&amp;","&amp;AN2275&amp;","&amp;AO2275&amp;","&amp;AP2275&amp;","&amp;AQ2275&amp;""""</f>
        <v>piechart: colorlist="#00FF00,#FFFFFF,#C0C0C0,#FFFF00,#0000FF,#000080,#008080,#800000,#808000,#800080,#FF0000,#FF00FF" valuelist="0,0,0,1089,0,0,0,0,0,0,0,0"</v>
      </c>
      <c r="AF2275" s="2">
        <v>0</v>
      </c>
      <c r="AG2275" s="2">
        <v>0</v>
      </c>
      <c r="AH2275" s="2">
        <v>0</v>
      </c>
      <c r="AI2275" s="2">
        <v>1089</v>
      </c>
      <c r="AJ2275" s="2">
        <v>0</v>
      </c>
      <c r="AK2275" s="2">
        <v>0</v>
      </c>
      <c r="AL2275" s="2">
        <v>0</v>
      </c>
      <c r="AM2275" s="2">
        <v>0</v>
      </c>
      <c r="AN2275" s="2">
        <v>0</v>
      </c>
      <c r="AO2275" s="2">
        <v>0</v>
      </c>
      <c r="AP2275" s="2">
        <v>0</v>
      </c>
      <c r="AQ2275" s="2">
        <v>0</v>
      </c>
      <c r="AR2275" s="2">
        <v>0</v>
      </c>
      <c r="AS2275" s="2">
        <v>0</v>
      </c>
      <c r="AT2275" s="2">
        <v>1089</v>
      </c>
      <c r="AU2275" s="2">
        <v>0</v>
      </c>
      <c r="AV2275" s="2">
        <v>0</v>
      </c>
      <c r="AW2275" s="2">
        <v>0</v>
      </c>
      <c r="AX2275" s="2">
        <v>0</v>
      </c>
      <c r="AY2275" s="2">
        <v>0</v>
      </c>
      <c r="AZ2275" s="2">
        <v>0</v>
      </c>
      <c r="BA2275" s="2">
        <v>0</v>
      </c>
      <c r="BB2275" s="2">
        <v>0</v>
      </c>
      <c r="BC2275" s="2">
        <v>0</v>
      </c>
      <c r="BD2275" s="2">
        <v>0</v>
      </c>
      <c r="BE2275" s="2">
        <v>0</v>
      </c>
      <c r="BF2275" s="2">
        <v>0</v>
      </c>
      <c r="BG2275" s="2">
        <v>0</v>
      </c>
      <c r="BH2275" s="2">
        <v>0</v>
      </c>
      <c r="BI2275" s="2">
        <v>0</v>
      </c>
      <c r="BJ2275" s="2">
        <v>0</v>
      </c>
      <c r="BK2275" s="2">
        <v>0</v>
      </c>
      <c r="BL2275" s="2">
        <v>0</v>
      </c>
      <c r="BM2275" s="2">
        <v>0</v>
      </c>
      <c r="BN2275" s="2">
        <v>0</v>
      </c>
      <c r="BO2275" s="2">
        <v>0</v>
      </c>
      <c r="BP2275" s="2">
        <v>0</v>
      </c>
      <c r="BQ2275" s="2">
        <v>0</v>
      </c>
      <c r="BR2275" s="2">
        <v>0</v>
      </c>
      <c r="BS2275" s="2">
        <v>0</v>
      </c>
      <c r="BT2275" s="2">
        <v>0</v>
      </c>
      <c r="BU2275" s="2">
        <v>0</v>
      </c>
      <c r="BV2275" s="2">
        <v>0</v>
      </c>
      <c r="BW2275" s="2">
        <v>0</v>
      </c>
    </row>
    <row r="2276" spans="1:75" s="2" customFormat="1" ht="12.95" customHeight="1">
      <c r="A2276" s="2">
        <v>3057</v>
      </c>
      <c r="B2276" s="2" t="s">
        <v>7830</v>
      </c>
      <c r="C2276" s="2" t="str">
        <f>IF(D2276=0,"Standard only",INDEX($AR$1:$BW$1,1,MATCH(D2276,AR2276:BW2276,0)))</f>
        <v>GG_Root_Pos</v>
      </c>
      <c r="D2276" s="2">
        <v>4563</v>
      </c>
      <c r="E2276" s="31">
        <v>3.6592504687726599</v>
      </c>
      <c r="F2276" s="2">
        <v>621.17539999999997</v>
      </c>
      <c r="G2276" s="2">
        <v>7.62</v>
      </c>
      <c r="H2276" s="2" t="s">
        <v>25</v>
      </c>
      <c r="I2276" s="2" t="s">
        <v>13284</v>
      </c>
      <c r="J2276" s="2" t="s">
        <v>8825</v>
      </c>
      <c r="L2276" s="2" t="s">
        <v>11840</v>
      </c>
      <c r="M2276" s="2">
        <v>3.2</v>
      </c>
      <c r="N2276" s="2" t="s">
        <v>8825</v>
      </c>
      <c r="O2276" s="2" t="s">
        <v>8825</v>
      </c>
      <c r="P2276" s="2">
        <v>36</v>
      </c>
      <c r="Q2276" s="2" t="s">
        <v>7831</v>
      </c>
      <c r="U2276" s="2" t="s">
        <v>7832</v>
      </c>
      <c r="V2276" s="2" t="s">
        <v>7833</v>
      </c>
      <c r="W2276" s="2" t="str">
        <f>"piechart: colorlist=""#00FF00,#FFFFFF,#C0C0C0,#FFFF00,#0000FF,#000080,#008080,#800000,#808000,#800080,#FF0000,#FF00FF"" valuelist="""&amp;AF2276&amp;","&amp;AG2276&amp;","&amp;AH2276&amp;","&amp;AI2276&amp;","&amp;AJ2276&amp;","&amp;AK2276&amp;","&amp;AL2276&amp;","&amp;AM2276&amp;","&amp;AN2276&amp;","&amp;AO2276&amp;","&amp;AP2276&amp;","&amp;AQ2276&amp;""""</f>
        <v>piechart: colorlist="#00FF00,#FFFFFF,#C0C0C0,#FFFF00,#0000FF,#000080,#008080,#800000,#808000,#800080,#FF0000,#FF00FF" valuelist="0,0,0,0,0,0,0,0,4563,1971,0,0"</v>
      </c>
      <c r="AF2276" s="2">
        <v>0</v>
      </c>
      <c r="AG2276" s="2">
        <v>0</v>
      </c>
      <c r="AH2276" s="2">
        <v>0</v>
      </c>
      <c r="AI2276" s="2">
        <v>0</v>
      </c>
      <c r="AJ2276" s="2">
        <v>0</v>
      </c>
      <c r="AK2276" s="2">
        <v>0</v>
      </c>
      <c r="AL2276" s="2">
        <v>0</v>
      </c>
      <c r="AM2276" s="2">
        <v>0</v>
      </c>
      <c r="AN2276" s="2">
        <v>4563</v>
      </c>
      <c r="AO2276" s="2">
        <v>1971</v>
      </c>
      <c r="AP2276" s="2">
        <v>0</v>
      </c>
      <c r="AQ2276" s="2">
        <v>0</v>
      </c>
      <c r="AR2276" s="2">
        <v>0</v>
      </c>
      <c r="AS2276" s="2">
        <v>0</v>
      </c>
      <c r="AT2276" s="2">
        <v>0</v>
      </c>
      <c r="AU2276" s="2">
        <v>0</v>
      </c>
      <c r="AV2276" s="2">
        <v>0</v>
      </c>
      <c r="AW2276" s="2">
        <v>0</v>
      </c>
      <c r="AX2276" s="2">
        <v>4563</v>
      </c>
      <c r="AY2276" s="2">
        <v>0</v>
      </c>
      <c r="AZ2276" s="2">
        <v>0</v>
      </c>
      <c r="BA2276" s="2">
        <v>0</v>
      </c>
      <c r="BB2276" s="2">
        <v>1971</v>
      </c>
      <c r="BC2276" s="2">
        <v>0</v>
      </c>
      <c r="BD2276" s="2">
        <v>0</v>
      </c>
      <c r="BE2276" s="2">
        <v>0</v>
      </c>
      <c r="BF2276" s="2">
        <v>0</v>
      </c>
      <c r="BG2276" s="2">
        <v>0</v>
      </c>
      <c r="BH2276" s="2">
        <v>0</v>
      </c>
      <c r="BI2276" s="2">
        <v>0</v>
      </c>
      <c r="BJ2276" s="2">
        <v>0</v>
      </c>
      <c r="BK2276" s="2">
        <v>0</v>
      </c>
      <c r="BL2276" s="2">
        <v>0</v>
      </c>
      <c r="BM2276" s="2">
        <v>0</v>
      </c>
      <c r="BN2276" s="2">
        <v>0</v>
      </c>
      <c r="BO2276" s="2">
        <v>0</v>
      </c>
      <c r="BP2276" s="2">
        <v>0</v>
      </c>
      <c r="BQ2276" s="2">
        <v>0</v>
      </c>
      <c r="BR2276" s="2">
        <v>0</v>
      </c>
      <c r="BS2276" s="2">
        <v>0</v>
      </c>
      <c r="BT2276" s="2">
        <v>0</v>
      </c>
      <c r="BU2276" s="2">
        <v>0</v>
      </c>
      <c r="BV2276" s="2">
        <v>0</v>
      </c>
      <c r="BW2276" s="2">
        <v>0</v>
      </c>
    </row>
    <row r="2277" spans="1:75" s="2" customFormat="1" ht="12.95" customHeight="1">
      <c r="A2277" s="2">
        <v>3059</v>
      </c>
      <c r="B2277" s="2" t="s">
        <v>7835</v>
      </c>
      <c r="C2277" s="2" t="str">
        <f>IF(D2277=0,"Standard only",INDEX($AR$1:$BW$1,1,MATCH(D2277,AR2277:BW2277,0)))</f>
        <v>GG_Root_Pos</v>
      </c>
      <c r="D2277" s="2">
        <v>1412</v>
      </c>
      <c r="E2277" s="31">
        <v>3.14983469671578</v>
      </c>
      <c r="F2277" s="2">
        <v>621.178</v>
      </c>
      <c r="G2277" s="2">
        <v>7.35</v>
      </c>
      <c r="H2277" s="2" t="s">
        <v>25</v>
      </c>
      <c r="I2277" s="2" t="s">
        <v>13284</v>
      </c>
      <c r="J2277" s="2" t="s">
        <v>8825</v>
      </c>
      <c r="L2277" s="2" t="s">
        <v>11840</v>
      </c>
      <c r="M2277" s="2">
        <v>3.2</v>
      </c>
      <c r="N2277" s="2" t="s">
        <v>8825</v>
      </c>
      <c r="O2277" s="2" t="s">
        <v>8825</v>
      </c>
      <c r="P2277" s="2">
        <v>36</v>
      </c>
      <c r="Q2277" s="2" t="s">
        <v>7831</v>
      </c>
      <c r="U2277" s="2" t="s">
        <v>7836</v>
      </c>
      <c r="V2277" s="2" t="s">
        <v>7837</v>
      </c>
      <c r="W2277" s="2" t="str">
        <f>"piechart: colorlist=""#00FF00,#FFFFFF,#C0C0C0,#FFFF00,#0000FF,#000080,#008080,#800000,#808000,#800080,#FF0000,#FF00FF"" valuelist="""&amp;AF2277&amp;","&amp;AG2277&amp;","&amp;AH2277&amp;","&amp;AI2277&amp;","&amp;AJ2277&amp;","&amp;AK2277&amp;","&amp;AL2277&amp;","&amp;AM2277&amp;","&amp;AN2277&amp;","&amp;AO2277&amp;","&amp;AP2277&amp;","&amp;AQ2277&amp;""""</f>
        <v>piechart: colorlist="#00FF00,#FFFFFF,#C0C0C0,#FFFF00,#0000FF,#000080,#008080,#800000,#808000,#800080,#FF0000,#FF00FF" valuelist="0,0,0,0,0,0,0,0,1412,0,0,0"</v>
      </c>
      <c r="AF2277" s="2">
        <v>0</v>
      </c>
      <c r="AG2277" s="2">
        <v>0</v>
      </c>
      <c r="AH2277" s="2">
        <v>0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1412</v>
      </c>
      <c r="AO2277" s="2">
        <v>0</v>
      </c>
      <c r="AP2277" s="2">
        <v>0</v>
      </c>
      <c r="AQ2277" s="2">
        <v>0</v>
      </c>
      <c r="AR2277" s="2">
        <v>0</v>
      </c>
      <c r="AS2277" s="2">
        <v>0</v>
      </c>
      <c r="AT2277" s="2">
        <v>0</v>
      </c>
      <c r="AU2277" s="2">
        <v>0</v>
      </c>
      <c r="AV2277" s="2">
        <v>0</v>
      </c>
      <c r="AW2277" s="2">
        <v>0</v>
      </c>
      <c r="AX2277" s="2">
        <v>1412</v>
      </c>
      <c r="AY2277" s="2">
        <v>0</v>
      </c>
      <c r="AZ2277" s="2">
        <v>0</v>
      </c>
      <c r="BA2277" s="2">
        <v>0</v>
      </c>
      <c r="BB2277" s="2">
        <v>0</v>
      </c>
      <c r="BC2277" s="2">
        <v>0</v>
      </c>
      <c r="BD2277" s="2">
        <v>0</v>
      </c>
      <c r="BE2277" s="2">
        <v>0</v>
      </c>
      <c r="BF2277" s="2">
        <v>0</v>
      </c>
      <c r="BG2277" s="2">
        <v>0</v>
      </c>
      <c r="BH2277" s="2">
        <v>0</v>
      </c>
      <c r="BI2277" s="2">
        <v>0</v>
      </c>
      <c r="BJ2277" s="2">
        <v>0</v>
      </c>
      <c r="BK2277" s="2">
        <v>0</v>
      </c>
      <c r="BL2277" s="2">
        <v>0</v>
      </c>
      <c r="BM2277" s="2">
        <v>0</v>
      </c>
      <c r="BN2277" s="2">
        <v>0</v>
      </c>
      <c r="BO2277" s="2">
        <v>0</v>
      </c>
      <c r="BP2277" s="2">
        <v>0</v>
      </c>
      <c r="BQ2277" s="2">
        <v>0</v>
      </c>
      <c r="BR2277" s="2">
        <v>0</v>
      </c>
      <c r="BS2277" s="2">
        <v>0</v>
      </c>
      <c r="BT2277" s="2">
        <v>0</v>
      </c>
      <c r="BU2277" s="2">
        <v>0</v>
      </c>
      <c r="BV2277" s="2">
        <v>0</v>
      </c>
      <c r="BW2277" s="2">
        <v>0</v>
      </c>
    </row>
    <row r="2278" spans="1:75" s="2" customFormat="1" ht="12.95" customHeight="1">
      <c r="A2278" s="2">
        <v>3064</v>
      </c>
      <c r="B2278" s="2" t="s">
        <v>7850</v>
      </c>
      <c r="C2278" s="2" t="str">
        <f>IF(D2278=0,"Standard only",INDEX($AR$1:$BW$1,1,MATCH(D2278,AR2278:BW2278,0)))</f>
        <v>GU_Root_Pos</v>
      </c>
      <c r="D2278" s="2">
        <v>1666</v>
      </c>
      <c r="E2278" s="31">
        <v>3.2216749970707701</v>
      </c>
      <c r="F2278" s="2">
        <v>623.19179999999994</v>
      </c>
      <c r="G2278" s="2">
        <v>6.59</v>
      </c>
      <c r="H2278" s="2" t="s">
        <v>25</v>
      </c>
      <c r="I2278" s="2" t="s">
        <v>13284</v>
      </c>
      <c r="J2278" s="2" t="s">
        <v>8825</v>
      </c>
      <c r="L2278" s="2" t="s">
        <v>11840</v>
      </c>
      <c r="M2278" s="2">
        <v>3.2</v>
      </c>
      <c r="N2278" s="2" t="s">
        <v>8825</v>
      </c>
      <c r="O2278" s="2" t="s">
        <v>8825</v>
      </c>
      <c r="P2278" s="2">
        <v>36</v>
      </c>
      <c r="Q2278" s="2" t="s">
        <v>7847</v>
      </c>
      <c r="U2278" s="2" t="s">
        <v>7851</v>
      </c>
      <c r="V2278" s="2" t="s">
        <v>7852</v>
      </c>
      <c r="W2278" s="2" t="str">
        <f>"piechart: colorlist=""#00FF00,#FFFFFF,#C0C0C0,#FFFF00,#0000FF,#000080,#008080,#800000,#808000,#800080,#FF0000,#FF00FF"" valuelist="""&amp;AF2278&amp;","&amp;AG2278&amp;","&amp;AH2278&amp;","&amp;AI2278&amp;","&amp;AJ2278&amp;","&amp;AK2278&amp;","&amp;AL2278&amp;","&amp;AM2278&amp;","&amp;AN2278&amp;","&amp;AO2278&amp;","&amp;AP2278&amp;","&amp;AQ2278&amp;""""</f>
        <v>piechart: colorlist="#00FF00,#FFFFFF,#C0C0C0,#FFFF00,#0000FF,#000080,#008080,#800000,#808000,#800080,#FF0000,#FF00FF" valuelist="0,0,0,0,0,0,0,0,0,1666,0,0"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0</v>
      </c>
      <c r="AO2278" s="2">
        <v>1666</v>
      </c>
      <c r="AP2278" s="2">
        <v>0</v>
      </c>
      <c r="AQ2278" s="2">
        <v>0</v>
      </c>
      <c r="AR2278" s="2">
        <v>0</v>
      </c>
      <c r="AS2278" s="2">
        <v>0</v>
      </c>
      <c r="AT2278" s="2">
        <v>0</v>
      </c>
      <c r="AU2278" s="2">
        <v>0</v>
      </c>
      <c r="AV2278" s="2">
        <v>0</v>
      </c>
      <c r="AW2278" s="2">
        <v>0</v>
      </c>
      <c r="AX2278" s="2">
        <v>0</v>
      </c>
      <c r="AY2278" s="2">
        <v>0</v>
      </c>
      <c r="AZ2278" s="2">
        <v>0</v>
      </c>
      <c r="BA2278" s="2">
        <v>0</v>
      </c>
      <c r="BB2278" s="2">
        <v>1666</v>
      </c>
      <c r="BC2278" s="2">
        <v>0</v>
      </c>
      <c r="BD2278" s="2">
        <v>0</v>
      </c>
      <c r="BE2278" s="2">
        <v>0</v>
      </c>
      <c r="BF2278" s="2">
        <v>0</v>
      </c>
      <c r="BG2278" s="2">
        <v>0</v>
      </c>
      <c r="BH2278" s="2">
        <v>0</v>
      </c>
      <c r="BI2278" s="2">
        <v>0</v>
      </c>
      <c r="BJ2278" s="2">
        <v>0</v>
      </c>
      <c r="BK2278" s="2">
        <v>0</v>
      </c>
      <c r="BL2278" s="2">
        <v>0</v>
      </c>
      <c r="BM2278" s="2">
        <v>0</v>
      </c>
      <c r="BN2278" s="2">
        <v>0</v>
      </c>
      <c r="BO2278" s="2">
        <v>0</v>
      </c>
      <c r="BP2278" s="2">
        <v>0</v>
      </c>
      <c r="BQ2278" s="2">
        <v>0</v>
      </c>
      <c r="BR2278" s="2">
        <v>0</v>
      </c>
      <c r="BS2278" s="2">
        <v>0</v>
      </c>
      <c r="BT2278" s="2">
        <v>0</v>
      </c>
      <c r="BU2278" s="2">
        <v>0</v>
      </c>
      <c r="BV2278" s="2">
        <v>0</v>
      </c>
      <c r="BW2278" s="2">
        <v>0</v>
      </c>
    </row>
    <row r="2279" spans="1:75" s="2" customFormat="1" ht="12.95" customHeight="1">
      <c r="A2279" s="2">
        <v>3065</v>
      </c>
      <c r="B2279" s="2" t="s">
        <v>7853</v>
      </c>
      <c r="C2279" s="2" t="str">
        <f>IF(D2279=0,"Standard only",INDEX($AR$1:$BW$1,1,MATCH(D2279,AR2279:BW2279,0)))</f>
        <v>ST_Root_Pos</v>
      </c>
      <c r="D2279" s="2">
        <v>1948</v>
      </c>
      <c r="E2279" s="31">
        <v>3.2895889525426001</v>
      </c>
      <c r="F2279" s="2">
        <v>623.24170000000004</v>
      </c>
      <c r="G2279" s="2">
        <v>5.78</v>
      </c>
      <c r="H2279" s="2" t="s">
        <v>25</v>
      </c>
      <c r="I2279" s="2" t="s">
        <v>13284</v>
      </c>
      <c r="J2279" s="2" t="s">
        <v>8825</v>
      </c>
      <c r="L2279" s="2" t="s">
        <v>11840</v>
      </c>
      <c r="M2279" s="2">
        <v>3.2</v>
      </c>
      <c r="N2279" s="2" t="s">
        <v>8825</v>
      </c>
      <c r="O2279" s="2" t="s">
        <v>8825</v>
      </c>
      <c r="P2279" s="2">
        <v>36</v>
      </c>
      <c r="Q2279" s="2" t="s">
        <v>7854</v>
      </c>
      <c r="U2279" s="2" t="s">
        <v>7855</v>
      </c>
      <c r="V2279" s="2" t="s">
        <v>7856</v>
      </c>
      <c r="W2279" s="2" t="str">
        <f>"piechart: colorlist=""#00FF00,#FFFFFF,#C0C0C0,#FFFF00,#0000FF,#000080,#008080,#800000,#808000,#800080,#FF0000,#FF00FF"" valuelist="""&amp;AF2279&amp;","&amp;AG2279&amp;","&amp;AH2279&amp;","&amp;AI2279&amp;","&amp;AJ2279&amp;","&amp;AK2279&amp;","&amp;AL2279&amp;","&amp;AM2279&amp;","&amp;AN2279&amp;","&amp;AO2279&amp;","&amp;AP2279&amp;","&amp;AQ2279&amp;""""</f>
        <v>piechart: colorlist="#00FF00,#FFFFFF,#C0C0C0,#FFFF00,#0000FF,#000080,#008080,#800000,#808000,#800080,#FF0000,#FF00FF" valuelist="0,0,0,0,0,0,0,0,0,0,0,1948"</v>
      </c>
      <c r="AF2279" s="2">
        <v>0</v>
      </c>
      <c r="AG2279" s="2">
        <v>0</v>
      </c>
      <c r="AH2279" s="2">
        <v>0</v>
      </c>
      <c r="AI2279" s="2">
        <v>0</v>
      </c>
      <c r="AJ2279" s="2">
        <v>0</v>
      </c>
      <c r="AK2279" s="2">
        <v>0</v>
      </c>
      <c r="AL2279" s="2">
        <v>0</v>
      </c>
      <c r="AM2279" s="2">
        <v>0</v>
      </c>
      <c r="AN2279" s="2">
        <v>0</v>
      </c>
      <c r="AO2279" s="2">
        <v>0</v>
      </c>
      <c r="AP2279" s="2">
        <v>0</v>
      </c>
      <c r="AQ2279" s="2">
        <v>1948</v>
      </c>
      <c r="AR2279" s="2">
        <v>0</v>
      </c>
      <c r="AS2279" s="2">
        <v>0</v>
      </c>
      <c r="AT2279" s="2">
        <v>0</v>
      </c>
      <c r="AU2279" s="2">
        <v>0</v>
      </c>
      <c r="AV2279" s="2">
        <v>0</v>
      </c>
      <c r="AW2279" s="2">
        <v>0</v>
      </c>
      <c r="AX2279" s="2">
        <v>0</v>
      </c>
      <c r="AY2279" s="2">
        <v>0</v>
      </c>
      <c r="AZ2279" s="2">
        <v>0</v>
      </c>
      <c r="BA2279" s="2">
        <v>0</v>
      </c>
      <c r="BB2279" s="2">
        <v>0</v>
      </c>
      <c r="BC2279" s="2">
        <v>0</v>
      </c>
      <c r="BD2279" s="2">
        <v>0</v>
      </c>
      <c r="BE2279" s="2">
        <v>0</v>
      </c>
      <c r="BF2279" s="2">
        <v>0</v>
      </c>
      <c r="BG2279" s="2">
        <v>0</v>
      </c>
      <c r="BH2279" s="2">
        <v>0</v>
      </c>
      <c r="BI2279" s="2">
        <v>0</v>
      </c>
      <c r="BJ2279" s="2">
        <v>0</v>
      </c>
      <c r="BK2279" s="2">
        <v>0</v>
      </c>
      <c r="BL2279" s="2">
        <v>0</v>
      </c>
      <c r="BM2279" s="2">
        <v>0</v>
      </c>
      <c r="BN2279" s="2">
        <v>0</v>
      </c>
      <c r="BO2279" s="2">
        <v>0</v>
      </c>
      <c r="BP2279" s="2">
        <v>0</v>
      </c>
      <c r="BQ2279" s="2">
        <v>0</v>
      </c>
      <c r="BR2279" s="2">
        <v>1948</v>
      </c>
      <c r="BS2279" s="2">
        <v>0</v>
      </c>
      <c r="BT2279" s="2">
        <v>0</v>
      </c>
      <c r="BU2279" s="2">
        <v>0</v>
      </c>
      <c r="BV2279" s="2">
        <v>0</v>
      </c>
      <c r="BW2279" s="2">
        <v>0</v>
      </c>
    </row>
    <row r="2280" spans="1:75" s="2" customFormat="1" ht="12.95" customHeight="1">
      <c r="A2280" s="2">
        <v>3069</v>
      </c>
      <c r="B2280" s="2" t="s">
        <v>7857</v>
      </c>
      <c r="C2280" s="2" t="str">
        <f>IF(D2280=0,"Standard only",INDEX($AR$1:$BW$1,1,MATCH(D2280,AR2280:BW2280,0)))</f>
        <v>MT_LeafStem_Pos</v>
      </c>
      <c r="D2280" s="2">
        <v>1123</v>
      </c>
      <c r="E2280" s="31">
        <v>3.0503797562614601</v>
      </c>
      <c r="F2280" s="2">
        <v>625.1472</v>
      </c>
      <c r="G2280" s="2">
        <v>2.73</v>
      </c>
      <c r="H2280" s="2" t="s">
        <v>25</v>
      </c>
      <c r="I2280" s="2" t="s">
        <v>13275</v>
      </c>
      <c r="J2280" s="2" t="s">
        <v>8825</v>
      </c>
      <c r="L2280" s="2" t="s">
        <v>11840</v>
      </c>
      <c r="M2280" s="2">
        <v>3.2</v>
      </c>
      <c r="N2280" s="2" t="s">
        <v>8825</v>
      </c>
      <c r="O2280" s="2" t="s">
        <v>8825</v>
      </c>
      <c r="P2280" s="2">
        <v>27</v>
      </c>
      <c r="Q2280" s="2" t="s">
        <v>7858</v>
      </c>
      <c r="U2280" s="2" t="s">
        <v>7859</v>
      </c>
      <c r="V2280" s="2" t="s">
        <v>7860</v>
      </c>
      <c r="W2280" s="2" t="str">
        <f>"piechart: colorlist=""#00FF00,#FFFFFF,#C0C0C0,#FFFF00,#0000FF,#000080,#008080,#800000,#808000,#800080,#FF0000,#FF00FF"" valuelist="""&amp;AF2280&amp;","&amp;AG2280&amp;","&amp;AH2280&amp;","&amp;AI2280&amp;","&amp;AJ2280&amp;","&amp;AK2280&amp;","&amp;AL2280&amp;","&amp;AM2280&amp;","&amp;AN2280&amp;","&amp;AO2280&amp;","&amp;AP2280&amp;","&amp;AQ2280&amp;""""</f>
        <v>piechart: colorlist="#00FF00,#FFFFFF,#C0C0C0,#FFFF00,#0000FF,#000080,#008080,#800000,#808000,#800080,#FF0000,#FF00FF" valuelist="0,0,0,0,0,0,1123,0,0,0,0,0"</v>
      </c>
      <c r="AF2280" s="2">
        <v>0</v>
      </c>
      <c r="AG2280" s="2">
        <v>0</v>
      </c>
      <c r="AH2280" s="2">
        <v>0</v>
      </c>
      <c r="AI2280" s="2">
        <v>0</v>
      </c>
      <c r="AJ2280" s="2">
        <v>0</v>
      </c>
      <c r="AK2280" s="2">
        <v>0</v>
      </c>
      <c r="AL2280" s="2">
        <v>1123</v>
      </c>
      <c r="AM2280" s="2">
        <v>0</v>
      </c>
      <c r="AN2280" s="2">
        <v>0</v>
      </c>
      <c r="AO2280" s="2">
        <v>0</v>
      </c>
      <c r="AP2280" s="2">
        <v>0</v>
      </c>
      <c r="AQ2280" s="2">
        <v>0</v>
      </c>
      <c r="AR2280" s="2">
        <v>0</v>
      </c>
      <c r="AS2280" s="2">
        <v>0</v>
      </c>
      <c r="AT2280" s="2">
        <v>0</v>
      </c>
      <c r="AU2280" s="2">
        <v>0</v>
      </c>
      <c r="AV2280" s="2">
        <v>0</v>
      </c>
      <c r="AW2280" s="2">
        <v>0</v>
      </c>
      <c r="AX2280" s="2">
        <v>0</v>
      </c>
      <c r="AY2280" s="2">
        <v>0</v>
      </c>
      <c r="AZ2280" s="2">
        <v>0</v>
      </c>
      <c r="BA2280" s="2">
        <v>0</v>
      </c>
      <c r="BB2280" s="2">
        <v>0</v>
      </c>
      <c r="BC2280" s="2">
        <v>0</v>
      </c>
      <c r="BD2280" s="2">
        <v>0</v>
      </c>
      <c r="BE2280" s="2">
        <v>0</v>
      </c>
      <c r="BF2280" s="2">
        <v>0</v>
      </c>
      <c r="BG2280" s="2">
        <v>1123</v>
      </c>
      <c r="BH2280" s="2">
        <v>0</v>
      </c>
      <c r="BI2280" s="2">
        <v>0</v>
      </c>
      <c r="BJ2280" s="2">
        <v>0</v>
      </c>
      <c r="BK2280" s="2">
        <v>0</v>
      </c>
      <c r="BL2280" s="2">
        <v>0</v>
      </c>
      <c r="BM2280" s="2">
        <v>0</v>
      </c>
      <c r="BN2280" s="2">
        <v>0</v>
      </c>
      <c r="BO2280" s="2">
        <v>0</v>
      </c>
      <c r="BP2280" s="2">
        <v>0</v>
      </c>
      <c r="BQ2280" s="2">
        <v>0</v>
      </c>
      <c r="BR2280" s="2">
        <v>0</v>
      </c>
      <c r="BS2280" s="2">
        <v>0</v>
      </c>
      <c r="BT2280" s="2">
        <v>0</v>
      </c>
      <c r="BU2280" s="2">
        <v>0</v>
      </c>
      <c r="BV2280" s="2">
        <v>0</v>
      </c>
      <c r="BW2280" s="2">
        <v>0</v>
      </c>
    </row>
    <row r="2281" spans="1:75" s="2" customFormat="1" ht="12.95" customHeight="1">
      <c r="A2281" s="2">
        <v>3070</v>
      </c>
      <c r="B2281" s="2" t="s">
        <v>7861</v>
      </c>
      <c r="C2281" s="2" t="str">
        <f>IF(D2281=0,"Standard only",INDEX($AR$1:$BW$1,1,MATCH(D2281,AR2281:BW2281,0)))</f>
        <v>GU_Root_Pos</v>
      </c>
      <c r="D2281" s="2">
        <v>1081</v>
      </c>
      <c r="E2281" s="31">
        <v>3.0338256939533101</v>
      </c>
      <c r="F2281" s="2">
        <v>625.17439999999999</v>
      </c>
      <c r="G2281" s="2">
        <v>3.4</v>
      </c>
      <c r="H2281" s="2" t="s">
        <v>25</v>
      </c>
      <c r="I2281" s="2" t="s">
        <v>13281</v>
      </c>
      <c r="J2281" s="2" t="s">
        <v>8825</v>
      </c>
      <c r="L2281" s="2" t="s">
        <v>11840</v>
      </c>
      <c r="M2281" s="2">
        <v>3.2</v>
      </c>
      <c r="N2281" s="2" t="s">
        <v>8825</v>
      </c>
      <c r="O2281" s="2" t="s">
        <v>8825</v>
      </c>
      <c r="P2281" s="2">
        <v>28</v>
      </c>
      <c r="Q2281" s="2" t="s">
        <v>2112</v>
      </c>
      <c r="U2281" s="2" t="s">
        <v>7862</v>
      </c>
      <c r="V2281" s="2" t="s">
        <v>7863</v>
      </c>
      <c r="W2281" s="2" t="str">
        <f>"piechart: colorlist=""#00FF00,#FFFFFF,#C0C0C0,#FFFF00,#0000FF,#000080,#008080,#800000,#808000,#800080,#FF0000,#FF00FF"" valuelist="""&amp;AF2281&amp;","&amp;AG2281&amp;","&amp;AH2281&amp;","&amp;AI2281&amp;","&amp;AJ2281&amp;","&amp;AK2281&amp;","&amp;AL2281&amp;","&amp;AM2281&amp;","&amp;AN2281&amp;","&amp;AO2281&amp;","&amp;AP2281&amp;","&amp;AQ2281&amp;""""</f>
        <v>piechart: colorlist="#00FF00,#FFFFFF,#C0C0C0,#FFFF00,#0000FF,#000080,#008080,#800000,#808000,#800080,#FF0000,#FF00FF" valuelist="0,0,0,0,0,0,0,0,0,1521,0,0"</v>
      </c>
      <c r="AF2281" s="2">
        <v>0</v>
      </c>
      <c r="AG2281" s="2">
        <v>0</v>
      </c>
      <c r="AH2281" s="2">
        <v>0</v>
      </c>
      <c r="AI2281" s="2"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0</v>
      </c>
      <c r="AO2281" s="2">
        <v>1521</v>
      </c>
      <c r="AP2281" s="2">
        <v>0</v>
      </c>
      <c r="AQ2281" s="2">
        <v>0</v>
      </c>
      <c r="AR2281" s="2">
        <v>0</v>
      </c>
      <c r="AS2281" s="2">
        <v>0</v>
      </c>
      <c r="AT2281" s="2">
        <v>0</v>
      </c>
      <c r="AU2281" s="2">
        <v>0</v>
      </c>
      <c r="AV2281" s="2">
        <v>0</v>
      </c>
      <c r="AW2281" s="2">
        <v>0</v>
      </c>
      <c r="AX2281" s="2">
        <v>0</v>
      </c>
      <c r="AY2281" s="2">
        <v>0</v>
      </c>
      <c r="AZ2281" s="2">
        <v>0</v>
      </c>
      <c r="BA2281" s="2">
        <v>440</v>
      </c>
      <c r="BB2281" s="2">
        <v>1081</v>
      </c>
      <c r="BC2281" s="2">
        <v>0</v>
      </c>
      <c r="BD2281" s="2">
        <v>0</v>
      </c>
      <c r="BE2281" s="2">
        <v>0</v>
      </c>
      <c r="BF2281" s="2">
        <v>0</v>
      </c>
      <c r="BG2281" s="2">
        <v>0</v>
      </c>
      <c r="BH2281" s="2">
        <v>0</v>
      </c>
      <c r="BI2281" s="2">
        <v>0</v>
      </c>
      <c r="BJ2281" s="2">
        <v>0</v>
      </c>
      <c r="BK2281" s="2">
        <v>0</v>
      </c>
      <c r="BL2281" s="2">
        <v>0</v>
      </c>
      <c r="BM2281" s="2">
        <v>0</v>
      </c>
      <c r="BN2281" s="2">
        <v>0</v>
      </c>
      <c r="BO2281" s="2">
        <v>0</v>
      </c>
      <c r="BP2281" s="2">
        <v>0</v>
      </c>
      <c r="BQ2281" s="2">
        <v>0</v>
      </c>
      <c r="BR2281" s="2">
        <v>0</v>
      </c>
      <c r="BS2281" s="2">
        <v>0</v>
      </c>
      <c r="BT2281" s="2">
        <v>0</v>
      </c>
      <c r="BU2281" s="2">
        <v>0</v>
      </c>
      <c r="BV2281" s="2">
        <v>0</v>
      </c>
      <c r="BW2281" s="2">
        <v>0</v>
      </c>
    </row>
    <row r="2282" spans="1:75" s="2" customFormat="1" ht="12.95" customHeight="1">
      <c r="A2282" s="2">
        <v>3083</v>
      </c>
      <c r="B2282" s="2" t="s">
        <v>7885</v>
      </c>
      <c r="C2282" s="2" t="str">
        <f>IF(D2282=0,"Standard only",INDEX($AR$1:$BW$1,1,MATCH(D2282,AR2282:BW2282,0)))</f>
        <v>MT_RipePod_Pos</v>
      </c>
      <c r="D2282" s="2">
        <v>1077</v>
      </c>
      <c r="E2282" s="31">
        <v>3.0322157032979802</v>
      </c>
      <c r="F2282" s="2">
        <v>627.27120000000002</v>
      </c>
      <c r="G2282" s="2">
        <v>5.13</v>
      </c>
      <c r="H2282" s="2" t="s">
        <v>25</v>
      </c>
      <c r="I2282" s="2" t="s">
        <v>13284</v>
      </c>
      <c r="J2282" s="2" t="s">
        <v>8825</v>
      </c>
      <c r="L2282" s="2" t="s">
        <v>11840</v>
      </c>
      <c r="M2282" s="2">
        <v>3.2</v>
      </c>
      <c r="N2282" s="2" t="s">
        <v>8825</v>
      </c>
      <c r="O2282" s="2" t="s">
        <v>8825</v>
      </c>
      <c r="P2282" s="2">
        <v>36</v>
      </c>
      <c r="Q2282" s="2" t="s">
        <v>7886</v>
      </c>
      <c r="U2282" s="2" t="s">
        <v>7887</v>
      </c>
      <c r="V2282" s="2" t="s">
        <v>7888</v>
      </c>
      <c r="W2282" s="2" t="str">
        <f>"piechart: colorlist=""#00FF00,#FFFFFF,#C0C0C0,#FFFF00,#0000FF,#000080,#008080,#800000,#808000,#800080,#FF0000,#FF00FF"" valuelist="""&amp;AF2282&amp;","&amp;AG2282&amp;","&amp;AH2282&amp;","&amp;AI2282&amp;","&amp;AJ2282&amp;","&amp;AK2282&amp;","&amp;AL2282&amp;","&amp;AM2282&amp;","&amp;AN2282&amp;","&amp;AO2282&amp;","&amp;AP2282&amp;","&amp;AQ2282&amp;""""</f>
        <v>piechart: colorlist="#00FF00,#FFFFFF,#C0C0C0,#FFFF00,#0000FF,#000080,#008080,#800000,#808000,#800080,#FF0000,#FF00FF" valuelist="0,0,0,0,0,0,1077,0,0,0,0,712"</v>
      </c>
      <c r="AF2282" s="2">
        <v>0</v>
      </c>
      <c r="AG2282" s="2">
        <v>0</v>
      </c>
      <c r="AH2282" s="2">
        <v>0</v>
      </c>
      <c r="AI2282" s="2">
        <v>0</v>
      </c>
      <c r="AJ2282" s="2">
        <v>0</v>
      </c>
      <c r="AK2282" s="2">
        <v>0</v>
      </c>
      <c r="AL2282" s="2">
        <v>1077</v>
      </c>
      <c r="AM2282" s="2">
        <v>0</v>
      </c>
      <c r="AN2282" s="2">
        <v>0</v>
      </c>
      <c r="AO2282" s="2">
        <v>0</v>
      </c>
      <c r="AP2282" s="2">
        <v>0</v>
      </c>
      <c r="AQ2282" s="2">
        <v>712</v>
      </c>
      <c r="AR2282" s="2">
        <v>0</v>
      </c>
      <c r="AS2282" s="2">
        <v>0</v>
      </c>
      <c r="AT2282" s="2">
        <v>0</v>
      </c>
      <c r="AU2282" s="2">
        <v>0</v>
      </c>
      <c r="AV2282" s="2">
        <v>0</v>
      </c>
      <c r="AW2282" s="2">
        <v>0</v>
      </c>
      <c r="AX2282" s="2">
        <v>0</v>
      </c>
      <c r="AY2282" s="2">
        <v>0</v>
      </c>
      <c r="AZ2282" s="2">
        <v>0</v>
      </c>
      <c r="BA2282" s="2">
        <v>0</v>
      </c>
      <c r="BB2282" s="2">
        <v>0</v>
      </c>
      <c r="BC2282" s="2">
        <v>0</v>
      </c>
      <c r="BD2282" s="2">
        <v>0</v>
      </c>
      <c r="BE2282" s="2">
        <v>0</v>
      </c>
      <c r="BF2282" s="2">
        <v>0</v>
      </c>
      <c r="BG2282" s="2">
        <v>0</v>
      </c>
      <c r="BH2282" s="2">
        <v>1077</v>
      </c>
      <c r="BI2282" s="2">
        <v>0</v>
      </c>
      <c r="BJ2282" s="2">
        <v>0</v>
      </c>
      <c r="BK2282" s="2">
        <v>0</v>
      </c>
      <c r="BL2282" s="2">
        <v>0</v>
      </c>
      <c r="BM2282" s="2">
        <v>0</v>
      </c>
      <c r="BN2282" s="2">
        <v>0</v>
      </c>
      <c r="BO2282" s="2">
        <v>0</v>
      </c>
      <c r="BP2282" s="2">
        <v>0</v>
      </c>
      <c r="BQ2282" s="2">
        <v>0</v>
      </c>
      <c r="BR2282" s="2">
        <v>712</v>
      </c>
      <c r="BS2282" s="2">
        <v>0</v>
      </c>
      <c r="BT2282" s="2">
        <v>0</v>
      </c>
      <c r="BU2282" s="2">
        <v>0</v>
      </c>
      <c r="BV2282" s="2">
        <v>0</v>
      </c>
      <c r="BW2282" s="2">
        <v>0</v>
      </c>
    </row>
    <row r="2283" spans="1:75" s="2" customFormat="1" ht="12.95" customHeight="1">
      <c r="A2283" s="2">
        <v>3092</v>
      </c>
      <c r="B2283" s="2" t="s">
        <v>7893</v>
      </c>
      <c r="C2283" s="2" t="str">
        <f>IF(D2283=0,"Standard only",INDEX($AR$1:$BW$1,1,MATCH(D2283,AR2283:BW2283,0)))</f>
        <v>LE_LeafStem_Pos</v>
      </c>
      <c r="D2283" s="2">
        <v>1075</v>
      </c>
      <c r="E2283" s="31">
        <v>3.0314084642516201</v>
      </c>
      <c r="F2283" s="2">
        <v>636.40269999999998</v>
      </c>
      <c r="G2283" s="2">
        <v>4.3899999999999997</v>
      </c>
      <c r="H2283" s="2" t="s">
        <v>25</v>
      </c>
      <c r="I2283" s="2" t="s">
        <v>13287</v>
      </c>
      <c r="J2283" s="2" t="s">
        <v>8825</v>
      </c>
      <c r="L2283" s="2" t="s">
        <v>11840</v>
      </c>
      <c r="M2283" s="2">
        <v>3.2</v>
      </c>
      <c r="N2283" s="2" t="s">
        <v>8825</v>
      </c>
      <c r="O2283" s="2" t="s">
        <v>8825</v>
      </c>
      <c r="P2283" s="2">
        <v>35</v>
      </c>
      <c r="Q2283" s="2" t="s">
        <v>7894</v>
      </c>
      <c r="U2283" s="2" t="s">
        <v>7895</v>
      </c>
      <c r="V2283" s="2" t="s">
        <v>7896</v>
      </c>
      <c r="W2283" s="2" t="str">
        <f>"piechart: colorlist=""#00FF00,#FFFFFF,#C0C0C0,#FFFF00,#0000FF,#000080,#008080,#800000,#808000,#800080,#FF0000,#FF00FF"" valuelist="""&amp;AF2283&amp;","&amp;AG2283&amp;","&amp;AH2283&amp;","&amp;AI2283&amp;","&amp;AJ2283&amp;","&amp;AK2283&amp;","&amp;AL2283&amp;","&amp;AM2283&amp;","&amp;AN2283&amp;","&amp;AO2283&amp;","&amp;AP2283&amp;","&amp;AQ2283&amp;""""</f>
        <v>piechart: colorlist="#00FF00,#FFFFFF,#C0C0C0,#FFFF00,#0000FF,#000080,#008080,#800000,#808000,#800080,#FF0000,#FF00FF" valuelist="0,0,0,0,0,0,0,0,0,0,1554,0"</v>
      </c>
      <c r="AF2283" s="2">
        <v>0</v>
      </c>
      <c r="AG2283" s="2">
        <v>0</v>
      </c>
      <c r="AH2283" s="2">
        <v>0</v>
      </c>
      <c r="AI2283" s="2">
        <v>0</v>
      </c>
      <c r="AJ2283" s="2">
        <v>0</v>
      </c>
      <c r="AK2283" s="2">
        <v>0</v>
      </c>
      <c r="AL2283" s="2">
        <v>0</v>
      </c>
      <c r="AM2283" s="2">
        <v>0</v>
      </c>
      <c r="AN2283" s="2">
        <v>0</v>
      </c>
      <c r="AO2283" s="2">
        <v>0</v>
      </c>
      <c r="AP2283" s="2">
        <v>1554</v>
      </c>
      <c r="AQ2283" s="2">
        <v>0</v>
      </c>
      <c r="AR2283" s="2">
        <v>0</v>
      </c>
      <c r="AS2283" s="2">
        <v>0</v>
      </c>
      <c r="AT2283" s="2">
        <v>0</v>
      </c>
      <c r="AU2283" s="2">
        <v>0</v>
      </c>
      <c r="AV2283" s="2">
        <v>0</v>
      </c>
      <c r="AW2283" s="2">
        <v>0</v>
      </c>
      <c r="AX2283" s="2">
        <v>0</v>
      </c>
      <c r="AY2283" s="2">
        <v>0</v>
      </c>
      <c r="AZ2283" s="2">
        <v>0</v>
      </c>
      <c r="BA2283" s="2">
        <v>0</v>
      </c>
      <c r="BB2283" s="2">
        <v>0</v>
      </c>
      <c r="BC2283" s="2">
        <v>0</v>
      </c>
      <c r="BD2283" s="2">
        <v>1075</v>
      </c>
      <c r="BE2283" s="2">
        <v>479</v>
      </c>
      <c r="BF2283" s="2">
        <v>0</v>
      </c>
      <c r="BG2283" s="2">
        <v>0</v>
      </c>
      <c r="BH2283" s="2">
        <v>0</v>
      </c>
      <c r="BI2283" s="2">
        <v>0</v>
      </c>
      <c r="BJ2283" s="2">
        <v>0</v>
      </c>
      <c r="BK2283" s="2">
        <v>0</v>
      </c>
      <c r="BL2283" s="2">
        <v>0</v>
      </c>
      <c r="BM2283" s="2">
        <v>0</v>
      </c>
      <c r="BN2283" s="2">
        <v>0</v>
      </c>
      <c r="BO2283" s="2">
        <v>0</v>
      </c>
      <c r="BP2283" s="2">
        <v>0</v>
      </c>
      <c r="BQ2283" s="2">
        <v>0</v>
      </c>
      <c r="BR2283" s="2">
        <v>0</v>
      </c>
      <c r="BS2283" s="2">
        <v>0</v>
      </c>
      <c r="BT2283" s="2">
        <v>0</v>
      </c>
      <c r="BU2283" s="2">
        <v>0</v>
      </c>
      <c r="BV2283" s="2">
        <v>0</v>
      </c>
      <c r="BW2283" s="2">
        <v>0</v>
      </c>
    </row>
    <row r="2284" spans="1:75" s="2" customFormat="1" ht="12.95" customHeight="1">
      <c r="A2284" s="2">
        <v>3093</v>
      </c>
      <c r="B2284" s="2" t="s">
        <v>7897</v>
      </c>
      <c r="C2284" s="2" t="str">
        <f>IF(D2284=0,"Standard only",INDEX($AR$1:$BW$1,1,MATCH(D2284,AR2284:BW2284,0)))</f>
        <v>LE_LeafStem_Pos</v>
      </c>
      <c r="D2284" s="2">
        <v>25129</v>
      </c>
      <c r="E2284" s="31">
        <v>3.5047426362716898</v>
      </c>
      <c r="F2284" s="2">
        <v>636.41219999999998</v>
      </c>
      <c r="G2284" s="2">
        <v>4.79</v>
      </c>
      <c r="H2284" s="2" t="s">
        <v>25</v>
      </c>
      <c r="I2284" s="2" t="s">
        <v>13287</v>
      </c>
      <c r="J2284" s="2" t="s">
        <v>8825</v>
      </c>
      <c r="L2284" s="2" t="s">
        <v>11840</v>
      </c>
      <c r="M2284" s="2">
        <v>3.2</v>
      </c>
      <c r="N2284" s="2" t="s">
        <v>8825</v>
      </c>
      <c r="O2284" s="2" t="s">
        <v>8825</v>
      </c>
      <c r="P2284" s="2">
        <v>35</v>
      </c>
      <c r="Q2284" s="2" t="s">
        <v>7894</v>
      </c>
      <c r="U2284" s="2" t="s">
        <v>7898</v>
      </c>
      <c r="V2284" s="2" t="s">
        <v>7899</v>
      </c>
      <c r="W2284" s="2" t="str">
        <f>"piechart: colorlist=""#00FF00,#FFFFFF,#C0C0C0,#FFFF00,#0000FF,#000080,#008080,#800000,#808000,#800080,#FF0000,#FF00FF"" valuelist="""&amp;AF2284&amp;","&amp;AG2284&amp;","&amp;AH2284&amp;","&amp;AI2284&amp;","&amp;AJ2284&amp;","&amp;AK2284&amp;","&amp;AL2284&amp;","&amp;AM2284&amp;","&amp;AN2284&amp;","&amp;AO2284&amp;","&amp;AP2284&amp;","&amp;AQ2284&amp;""""</f>
        <v>piechart: colorlist="#00FF00,#FFFFFF,#C0C0C0,#FFFF00,#0000FF,#000080,#008080,#800000,#808000,#800080,#FF0000,#FF00FF" valuelist="0,0,0,0,0,0,0,0,0,0,45437,0"</v>
      </c>
      <c r="AF2284" s="2">
        <v>0</v>
      </c>
      <c r="AG2284" s="2">
        <v>0</v>
      </c>
      <c r="AH2284" s="2">
        <v>0</v>
      </c>
      <c r="AI2284" s="2">
        <v>0</v>
      </c>
      <c r="AJ2284" s="2">
        <v>0</v>
      </c>
      <c r="AK2284" s="2">
        <v>0</v>
      </c>
      <c r="AL2284" s="2">
        <v>0</v>
      </c>
      <c r="AM2284" s="2">
        <v>0</v>
      </c>
      <c r="AN2284" s="2">
        <v>0</v>
      </c>
      <c r="AO2284" s="2">
        <v>0</v>
      </c>
      <c r="AP2284" s="2">
        <v>45437</v>
      </c>
      <c r="AQ2284" s="2">
        <v>0</v>
      </c>
      <c r="AR2284" s="2">
        <v>0</v>
      </c>
      <c r="AS2284" s="2">
        <v>0</v>
      </c>
      <c r="AT2284" s="2">
        <v>0</v>
      </c>
      <c r="AU2284" s="2">
        <v>0</v>
      </c>
      <c r="AV2284" s="2">
        <v>0</v>
      </c>
      <c r="AW2284" s="2">
        <v>0</v>
      </c>
      <c r="AX2284" s="2">
        <v>0</v>
      </c>
      <c r="AY2284" s="2">
        <v>0</v>
      </c>
      <c r="AZ2284" s="2">
        <v>0</v>
      </c>
      <c r="BA2284" s="2">
        <v>0</v>
      </c>
      <c r="BB2284" s="2">
        <v>0</v>
      </c>
      <c r="BC2284" s="2">
        <v>17111</v>
      </c>
      <c r="BD2284" s="2">
        <v>25129</v>
      </c>
      <c r="BE2284" s="2">
        <v>3197</v>
      </c>
      <c r="BF2284" s="2">
        <v>0</v>
      </c>
      <c r="BG2284" s="2">
        <v>0</v>
      </c>
      <c r="BH2284" s="2">
        <v>0</v>
      </c>
      <c r="BI2284" s="2">
        <v>0</v>
      </c>
      <c r="BJ2284" s="2">
        <v>0</v>
      </c>
      <c r="BK2284" s="2">
        <v>0</v>
      </c>
      <c r="BL2284" s="2">
        <v>0</v>
      </c>
      <c r="BM2284" s="2">
        <v>0</v>
      </c>
      <c r="BN2284" s="2">
        <v>0</v>
      </c>
      <c r="BO2284" s="2">
        <v>0</v>
      </c>
      <c r="BP2284" s="2">
        <v>0</v>
      </c>
      <c r="BQ2284" s="2">
        <v>0</v>
      </c>
      <c r="BR2284" s="2">
        <v>0</v>
      </c>
      <c r="BS2284" s="2">
        <v>0</v>
      </c>
      <c r="BT2284" s="2">
        <v>0</v>
      </c>
      <c r="BU2284" s="2">
        <v>0</v>
      </c>
      <c r="BV2284" s="2">
        <v>0</v>
      </c>
      <c r="BW2284" s="2">
        <v>0</v>
      </c>
    </row>
    <row r="2285" spans="1:75" s="2" customFormat="1" ht="12.95" customHeight="1">
      <c r="A2285" s="2">
        <v>3096</v>
      </c>
      <c r="B2285" s="2" t="s">
        <v>7900</v>
      </c>
      <c r="C2285" s="2" t="str">
        <f>IF(D2285=0,"Standard only",INDEX($AR$1:$BW$1,1,MATCH(D2285,AR2285:BW2285,0)))</f>
        <v>MT_RipePod_Pos</v>
      </c>
      <c r="D2285" s="2">
        <v>1509</v>
      </c>
      <c r="E2285" s="31">
        <v>3.1786892397755899</v>
      </c>
      <c r="F2285" s="2">
        <v>637.21669999999995</v>
      </c>
      <c r="G2285" s="2">
        <v>5.71</v>
      </c>
      <c r="H2285" s="2" t="s">
        <v>25</v>
      </c>
      <c r="I2285" s="2" t="s">
        <v>13284</v>
      </c>
      <c r="J2285" s="2" t="s">
        <v>8825</v>
      </c>
      <c r="L2285" s="2" t="s">
        <v>11840</v>
      </c>
      <c r="M2285" s="2">
        <v>3.2</v>
      </c>
      <c r="N2285" s="2" t="s">
        <v>8825</v>
      </c>
      <c r="O2285" s="2" t="s">
        <v>8825</v>
      </c>
      <c r="P2285" s="2">
        <v>36</v>
      </c>
      <c r="Q2285" s="2" t="s">
        <v>7901</v>
      </c>
      <c r="U2285" s="2" t="s">
        <v>7902</v>
      </c>
      <c r="V2285" s="2" t="s">
        <v>7903</v>
      </c>
      <c r="W2285" s="2" t="str">
        <f>"piechart: colorlist=""#00FF00,#FFFFFF,#C0C0C0,#FFFF00,#0000FF,#000080,#008080,#800000,#808000,#800080,#FF0000,#FF00FF"" valuelist="""&amp;AF2285&amp;","&amp;AG2285&amp;","&amp;AH2285&amp;","&amp;AI2285&amp;","&amp;AJ2285&amp;","&amp;AK2285&amp;","&amp;AL2285&amp;","&amp;AM2285&amp;","&amp;AN2285&amp;","&amp;AO2285&amp;","&amp;AP2285&amp;","&amp;AQ2285&amp;""""</f>
        <v>piechart: colorlist="#00FF00,#FFFFFF,#C0C0C0,#FFFF00,#0000FF,#000080,#008080,#800000,#808000,#800080,#FF0000,#FF00FF" valuelist="0,0,0,0,0,0,1509,0,0,0,0,0"</v>
      </c>
      <c r="AF2285" s="2">
        <v>0</v>
      </c>
      <c r="AG2285" s="2">
        <v>0</v>
      </c>
      <c r="AH2285" s="2">
        <v>0</v>
      </c>
      <c r="AI2285" s="2">
        <v>0</v>
      </c>
      <c r="AJ2285" s="2">
        <v>0</v>
      </c>
      <c r="AK2285" s="2">
        <v>0</v>
      </c>
      <c r="AL2285" s="2">
        <v>1509</v>
      </c>
      <c r="AM2285" s="2">
        <v>0</v>
      </c>
      <c r="AN2285" s="2">
        <v>0</v>
      </c>
      <c r="AO2285" s="2">
        <v>0</v>
      </c>
      <c r="AP2285" s="2">
        <v>0</v>
      </c>
      <c r="AQ2285" s="2">
        <v>0</v>
      </c>
      <c r="AR2285" s="2">
        <v>0</v>
      </c>
      <c r="AS2285" s="2">
        <v>0</v>
      </c>
      <c r="AT2285" s="2">
        <v>0</v>
      </c>
      <c r="AU2285" s="2">
        <v>0</v>
      </c>
      <c r="AV2285" s="2">
        <v>0</v>
      </c>
      <c r="AW2285" s="2">
        <v>0</v>
      </c>
      <c r="AX2285" s="2">
        <v>0</v>
      </c>
      <c r="AY2285" s="2">
        <v>0</v>
      </c>
      <c r="AZ2285" s="2">
        <v>0</v>
      </c>
      <c r="BA2285" s="2">
        <v>0</v>
      </c>
      <c r="BB2285" s="2">
        <v>0</v>
      </c>
      <c r="BC2285" s="2">
        <v>0</v>
      </c>
      <c r="BD2285" s="2">
        <v>0</v>
      </c>
      <c r="BE2285" s="2">
        <v>0</v>
      </c>
      <c r="BF2285" s="2">
        <v>0</v>
      </c>
      <c r="BG2285" s="2">
        <v>0</v>
      </c>
      <c r="BH2285" s="2">
        <v>1509</v>
      </c>
      <c r="BI2285" s="2">
        <v>0</v>
      </c>
      <c r="BJ2285" s="2">
        <v>0</v>
      </c>
      <c r="BK2285" s="2">
        <v>0</v>
      </c>
      <c r="BL2285" s="2">
        <v>0</v>
      </c>
      <c r="BM2285" s="2">
        <v>0</v>
      </c>
      <c r="BN2285" s="2">
        <v>0</v>
      </c>
      <c r="BO2285" s="2">
        <v>0</v>
      </c>
      <c r="BP2285" s="2">
        <v>0</v>
      </c>
      <c r="BQ2285" s="2">
        <v>0</v>
      </c>
      <c r="BR2285" s="2">
        <v>0</v>
      </c>
      <c r="BS2285" s="2">
        <v>0</v>
      </c>
      <c r="BT2285" s="2">
        <v>0</v>
      </c>
      <c r="BU2285" s="2">
        <v>0</v>
      </c>
      <c r="BV2285" s="2">
        <v>0</v>
      </c>
      <c r="BW2285" s="2">
        <v>0</v>
      </c>
    </row>
    <row r="2286" spans="1:75" s="2" customFormat="1" ht="12.95" customHeight="1">
      <c r="A2286" s="2">
        <v>3101</v>
      </c>
      <c r="B2286" s="2" t="s">
        <v>7911</v>
      </c>
      <c r="C2286" s="2" t="str">
        <f>IF(D2286=0,"Standard only",INDEX($AR$1:$BW$1,1,MATCH(D2286,AR2286:BW2286,0)))</f>
        <v>ZM_Stem_Pos</v>
      </c>
      <c r="D2286" s="2">
        <v>2552</v>
      </c>
      <c r="E2286" s="31">
        <v>3.4068806700491199</v>
      </c>
      <c r="F2286" s="2">
        <v>639.15160000000003</v>
      </c>
      <c r="G2286" s="2">
        <v>4.41</v>
      </c>
      <c r="H2286" s="2" t="s">
        <v>25</v>
      </c>
      <c r="I2286" s="2" t="s">
        <v>13281</v>
      </c>
      <c r="J2286" s="2" t="s">
        <v>8825</v>
      </c>
      <c r="L2286" s="2" t="s">
        <v>11840</v>
      </c>
      <c r="M2286" s="2">
        <v>3.2</v>
      </c>
      <c r="N2286" s="2" t="s">
        <v>8825</v>
      </c>
      <c r="O2286" s="2" t="s">
        <v>8825</v>
      </c>
      <c r="P2286" s="2">
        <v>28</v>
      </c>
      <c r="Q2286" s="2" t="s">
        <v>7912</v>
      </c>
      <c r="U2286" s="2" t="s">
        <v>7913</v>
      </c>
      <c r="V2286" s="2" t="s">
        <v>7914</v>
      </c>
      <c r="W2286" s="2" t="str">
        <f>"piechart: colorlist=""#00FF00,#FFFFFF,#C0C0C0,#FFFF00,#0000FF,#000080,#008080,#800000,#808000,#800080,#FF0000,#FF00FF"" valuelist="""&amp;AF2286&amp;","&amp;AG2286&amp;","&amp;AH2286&amp;","&amp;AI2286&amp;","&amp;AJ2286&amp;","&amp;AK2286&amp;","&amp;AL2286&amp;","&amp;AM2286&amp;","&amp;AN2286&amp;","&amp;AO2286&amp;","&amp;AP2286&amp;","&amp;AQ2286&amp;""""</f>
        <v>piechart: colorlist="#00FF00,#FFFFFF,#C0C0C0,#FFFF00,#0000FF,#000080,#008080,#800000,#808000,#800080,#FF0000,#FF00FF" valuelist="0,0,5095,0,0,0,0,0,0,0,0,0"</v>
      </c>
      <c r="AF2286" s="2">
        <v>0</v>
      </c>
      <c r="AG2286" s="2">
        <v>0</v>
      </c>
      <c r="AH2286" s="2">
        <v>5095</v>
      </c>
      <c r="AI2286" s="2">
        <v>0</v>
      </c>
      <c r="AJ2286" s="2">
        <v>0</v>
      </c>
      <c r="AK2286" s="2">
        <v>0</v>
      </c>
      <c r="AL2286" s="2">
        <v>0</v>
      </c>
      <c r="AM2286" s="2">
        <v>0</v>
      </c>
      <c r="AN2286" s="2">
        <v>0</v>
      </c>
      <c r="AO2286" s="2">
        <v>0</v>
      </c>
      <c r="AP2286" s="2">
        <v>0</v>
      </c>
      <c r="AQ2286" s="2">
        <v>0</v>
      </c>
      <c r="AR2286" s="2">
        <v>0</v>
      </c>
      <c r="AS2286" s="2">
        <v>0</v>
      </c>
      <c r="AT2286" s="2">
        <v>0</v>
      </c>
      <c r="AU2286" s="2">
        <v>0</v>
      </c>
      <c r="AV2286" s="2">
        <v>0</v>
      </c>
      <c r="AW2286" s="2">
        <v>0</v>
      </c>
      <c r="AX2286" s="2">
        <v>0</v>
      </c>
      <c r="AY2286" s="2">
        <v>0</v>
      </c>
      <c r="AZ2286" s="2">
        <v>0</v>
      </c>
      <c r="BA2286" s="2">
        <v>0</v>
      </c>
      <c r="BB2286" s="2">
        <v>0</v>
      </c>
      <c r="BC2286" s="2">
        <v>0</v>
      </c>
      <c r="BD2286" s="2">
        <v>0</v>
      </c>
      <c r="BE2286" s="2">
        <v>0</v>
      </c>
      <c r="BF2286" s="2">
        <v>0</v>
      </c>
      <c r="BG2286" s="2">
        <v>0</v>
      </c>
      <c r="BH2286" s="2">
        <v>0</v>
      </c>
      <c r="BI2286" s="2">
        <v>0</v>
      </c>
      <c r="BJ2286" s="2">
        <v>0</v>
      </c>
      <c r="BK2286" s="2">
        <v>0</v>
      </c>
      <c r="BL2286" s="2">
        <v>0</v>
      </c>
      <c r="BM2286" s="2">
        <v>0</v>
      </c>
      <c r="BN2286" s="2">
        <v>0</v>
      </c>
      <c r="BO2286" s="2">
        <v>0</v>
      </c>
      <c r="BP2286" s="2">
        <v>0</v>
      </c>
      <c r="BQ2286" s="2">
        <v>0</v>
      </c>
      <c r="BR2286" s="2">
        <v>0</v>
      </c>
      <c r="BS2286" s="2">
        <v>0</v>
      </c>
      <c r="BT2286" s="2">
        <v>1721</v>
      </c>
      <c r="BU2286" s="2">
        <v>822</v>
      </c>
      <c r="BV2286" s="2">
        <v>0</v>
      </c>
      <c r="BW2286" s="2">
        <v>2552</v>
      </c>
    </row>
    <row r="2287" spans="1:75" s="2" customFormat="1" ht="12.95" customHeight="1">
      <c r="A2287" s="2">
        <v>3102</v>
      </c>
      <c r="B2287" s="2" t="s">
        <v>7915</v>
      </c>
      <c r="C2287" s="2" t="str">
        <f>IF(D2287=0,"Standard only",INDEX($AR$1:$BW$1,1,MATCH(D2287,AR2287:BW2287,0)))</f>
        <v>MT_LeafStem_Pos</v>
      </c>
      <c r="D2287" s="2">
        <v>1270</v>
      </c>
      <c r="E2287" s="31">
        <v>3.1038037209559599</v>
      </c>
      <c r="F2287" s="2">
        <v>639.15909999999997</v>
      </c>
      <c r="G2287" s="2">
        <v>3.34</v>
      </c>
      <c r="H2287" s="2" t="s">
        <v>25</v>
      </c>
      <c r="I2287" s="2" t="s">
        <v>13281</v>
      </c>
      <c r="J2287" s="2" t="s">
        <v>8825</v>
      </c>
      <c r="L2287" s="2" t="s">
        <v>11840</v>
      </c>
      <c r="M2287" s="2">
        <v>3.2</v>
      </c>
      <c r="N2287" s="2" t="s">
        <v>8825</v>
      </c>
      <c r="O2287" s="2" t="s">
        <v>8825</v>
      </c>
      <c r="P2287" s="2">
        <v>28</v>
      </c>
      <c r="Q2287" s="2" t="s">
        <v>7912</v>
      </c>
      <c r="U2287" s="2" t="s">
        <v>7916</v>
      </c>
      <c r="V2287" s="2" t="s">
        <v>7917</v>
      </c>
      <c r="W2287" s="2" t="str">
        <f>"piechart: colorlist=""#00FF00,#FFFFFF,#C0C0C0,#FFFF00,#0000FF,#000080,#008080,#800000,#808000,#800080,#FF0000,#FF00FF"" valuelist="""&amp;AF2287&amp;","&amp;AG2287&amp;","&amp;AH2287&amp;","&amp;AI2287&amp;","&amp;AJ2287&amp;","&amp;AK2287&amp;","&amp;AL2287&amp;","&amp;AM2287&amp;","&amp;AN2287&amp;","&amp;AO2287&amp;","&amp;AP2287&amp;","&amp;AQ2287&amp;""""</f>
        <v>piechart: colorlist="#00FF00,#FFFFFF,#C0C0C0,#FFFF00,#0000FF,#000080,#008080,#800000,#808000,#800080,#FF0000,#FF00FF" valuelist="0,0,0,0,0,0,1796,0,0,0,0,0"</v>
      </c>
      <c r="AF2287" s="2">
        <v>0</v>
      </c>
      <c r="AG2287" s="2">
        <v>0</v>
      </c>
      <c r="AH2287" s="2">
        <v>0</v>
      </c>
      <c r="AI2287" s="2">
        <v>0</v>
      </c>
      <c r="AJ2287" s="2">
        <v>0</v>
      </c>
      <c r="AK2287" s="2">
        <v>0</v>
      </c>
      <c r="AL2287" s="2">
        <v>1796</v>
      </c>
      <c r="AM2287" s="2">
        <v>0</v>
      </c>
      <c r="AN2287" s="2">
        <v>0</v>
      </c>
      <c r="AO2287" s="2">
        <v>0</v>
      </c>
      <c r="AP2287" s="2">
        <v>0</v>
      </c>
      <c r="AQ2287" s="2">
        <v>0</v>
      </c>
      <c r="AR2287" s="2">
        <v>0</v>
      </c>
      <c r="AS2287" s="2">
        <v>0</v>
      </c>
      <c r="AT2287" s="2">
        <v>0</v>
      </c>
      <c r="AU2287" s="2">
        <v>0</v>
      </c>
      <c r="AV2287" s="2">
        <v>0</v>
      </c>
      <c r="AW2287" s="2">
        <v>0</v>
      </c>
      <c r="AX2287" s="2">
        <v>0</v>
      </c>
      <c r="AY2287" s="2">
        <v>0</v>
      </c>
      <c r="AZ2287" s="2">
        <v>0</v>
      </c>
      <c r="BA2287" s="2">
        <v>0</v>
      </c>
      <c r="BB2287" s="2">
        <v>0</v>
      </c>
      <c r="BC2287" s="2">
        <v>0</v>
      </c>
      <c r="BD2287" s="2">
        <v>0</v>
      </c>
      <c r="BE2287" s="2">
        <v>0</v>
      </c>
      <c r="BF2287" s="2">
        <v>526</v>
      </c>
      <c r="BG2287" s="2">
        <v>1270</v>
      </c>
      <c r="BH2287" s="2">
        <v>0</v>
      </c>
      <c r="BI2287" s="2">
        <v>0</v>
      </c>
      <c r="BJ2287" s="2">
        <v>0</v>
      </c>
      <c r="BK2287" s="2">
        <v>0</v>
      </c>
      <c r="BL2287" s="2">
        <v>0</v>
      </c>
      <c r="BM2287" s="2">
        <v>0</v>
      </c>
      <c r="BN2287" s="2">
        <v>0</v>
      </c>
      <c r="BO2287" s="2">
        <v>0</v>
      </c>
      <c r="BP2287" s="2">
        <v>0</v>
      </c>
      <c r="BQ2287" s="2">
        <v>0</v>
      </c>
      <c r="BR2287" s="2">
        <v>0</v>
      </c>
      <c r="BS2287" s="2">
        <v>0</v>
      </c>
      <c r="BT2287" s="2">
        <v>0</v>
      </c>
      <c r="BU2287" s="2">
        <v>0</v>
      </c>
      <c r="BV2287" s="2">
        <v>0</v>
      </c>
      <c r="BW2287" s="2">
        <v>0</v>
      </c>
    </row>
    <row r="2288" spans="1:75" s="2" customFormat="1" ht="12.95" customHeight="1">
      <c r="A2288" s="2">
        <v>3109</v>
      </c>
      <c r="B2288" s="2" t="s">
        <v>7927</v>
      </c>
      <c r="C2288" s="2" t="str">
        <f>IF(D2288=0,"Standard only",INDEX($AR$1:$BW$1,1,MATCH(D2288,AR2288:BW2288,0)))</f>
        <v>LE_FruitGreen_Pos</v>
      </c>
      <c r="D2288" s="2">
        <v>4063</v>
      </c>
      <c r="E2288" s="31">
        <v>3.6088468223264099</v>
      </c>
      <c r="F2288" s="2">
        <v>640.34720000000004</v>
      </c>
      <c r="G2288" s="2">
        <v>9.1999999999999993</v>
      </c>
      <c r="H2288" s="2" t="s">
        <v>25</v>
      </c>
      <c r="I2288" s="2" t="s">
        <v>13279</v>
      </c>
      <c r="J2288" s="2" t="s">
        <v>8825</v>
      </c>
      <c r="L2288" s="2" t="s">
        <v>11840</v>
      </c>
      <c r="M2288" s="2">
        <v>3.2</v>
      </c>
      <c r="N2288" s="2" t="s">
        <v>8825</v>
      </c>
      <c r="O2288" s="2" t="s">
        <v>8825</v>
      </c>
      <c r="P2288" s="2">
        <v>29</v>
      </c>
      <c r="Q2288" s="2" t="s">
        <v>7928</v>
      </c>
      <c r="U2288" s="2" t="s">
        <v>7929</v>
      </c>
      <c r="V2288" s="2" t="s">
        <v>7930</v>
      </c>
      <c r="W2288" s="2" t="str">
        <f>"piechart: colorlist=""#00FF00,#FFFFFF,#C0C0C0,#FFFF00,#0000FF,#000080,#008080,#800000,#808000,#800080,#FF0000,#FF00FF"" valuelist="""&amp;AF2288&amp;","&amp;AG2288&amp;","&amp;AH2288&amp;","&amp;AI2288&amp;","&amp;AJ2288&amp;","&amp;AK2288&amp;","&amp;AL2288&amp;","&amp;AM2288&amp;","&amp;AN2288&amp;","&amp;AO2288&amp;","&amp;AP2288&amp;","&amp;AQ2288&amp;""""</f>
        <v>piechart: colorlist="#00FF00,#FFFFFF,#C0C0C0,#FFFF00,#0000FF,#000080,#008080,#800000,#808000,#800080,#FF0000,#FF00FF" valuelist="0,1299,0,874,0,0,0,0,0,0,4063,0"</v>
      </c>
      <c r="AF2288" s="2">
        <v>0</v>
      </c>
      <c r="AG2288" s="2">
        <v>1299</v>
      </c>
      <c r="AH2288" s="2">
        <v>0</v>
      </c>
      <c r="AI2288" s="2">
        <v>874</v>
      </c>
      <c r="AJ2288" s="2">
        <v>0</v>
      </c>
      <c r="AK2288" s="2">
        <v>0</v>
      </c>
      <c r="AL2288" s="2">
        <v>0</v>
      </c>
      <c r="AM2288" s="2">
        <v>0</v>
      </c>
      <c r="AN2288" s="2">
        <v>0</v>
      </c>
      <c r="AO2288" s="2">
        <v>0</v>
      </c>
      <c r="AP2288" s="2">
        <v>4063</v>
      </c>
      <c r="AQ2288" s="2">
        <v>0</v>
      </c>
      <c r="AR2288" s="2">
        <v>874</v>
      </c>
      <c r="AS2288" s="2">
        <v>0</v>
      </c>
      <c r="AT2288" s="2">
        <v>0</v>
      </c>
      <c r="AU2288" s="2">
        <v>0</v>
      </c>
      <c r="AV2288" s="2">
        <v>0</v>
      </c>
      <c r="AW2288" s="2">
        <v>0</v>
      </c>
      <c r="AX2288" s="2">
        <v>0</v>
      </c>
      <c r="AY2288" s="2">
        <v>0</v>
      </c>
      <c r="AZ2288" s="2">
        <v>0</v>
      </c>
      <c r="BA2288" s="2">
        <v>0</v>
      </c>
      <c r="BB2288" s="2">
        <v>0</v>
      </c>
      <c r="BC2288" s="2">
        <v>4063</v>
      </c>
      <c r="BD2288" s="2">
        <v>0</v>
      </c>
      <c r="BE2288" s="2">
        <v>0</v>
      </c>
      <c r="BF2288" s="2">
        <v>0</v>
      </c>
      <c r="BG2288" s="2">
        <v>0</v>
      </c>
      <c r="BH2288" s="2">
        <v>0</v>
      </c>
      <c r="BI2288" s="2">
        <v>0</v>
      </c>
      <c r="BJ2288" s="2">
        <v>0</v>
      </c>
      <c r="BK2288" s="2">
        <v>0</v>
      </c>
      <c r="BL2288" s="2">
        <v>0</v>
      </c>
      <c r="BM2288" s="2">
        <v>0</v>
      </c>
      <c r="BN2288" s="2">
        <v>1299</v>
      </c>
      <c r="BO2288" s="2">
        <v>0</v>
      </c>
      <c r="BP2288" s="2">
        <v>0</v>
      </c>
      <c r="BQ2288" s="2">
        <v>0</v>
      </c>
      <c r="BR2288" s="2">
        <v>0</v>
      </c>
      <c r="BS2288" s="2">
        <v>0</v>
      </c>
      <c r="BT2288" s="2">
        <v>0</v>
      </c>
      <c r="BU2288" s="2">
        <v>0</v>
      </c>
      <c r="BV2288" s="2">
        <v>0</v>
      </c>
      <c r="BW2288" s="2">
        <v>0</v>
      </c>
    </row>
    <row r="2289" spans="1:75" s="2" customFormat="1" ht="12.95" customHeight="1">
      <c r="A2289" s="2">
        <v>3110</v>
      </c>
      <c r="B2289" s="2" t="s">
        <v>7931</v>
      </c>
      <c r="C2289" s="2" t="str">
        <f>IF(D2289=0,"Standard only",INDEX($AR$1:$BW$1,1,MATCH(D2289,AR2289:BW2289,0)))</f>
        <v>ST_Root_Pos</v>
      </c>
      <c r="D2289" s="2">
        <v>1955</v>
      </c>
      <c r="E2289" s="31">
        <v>3.2911467617318899</v>
      </c>
      <c r="F2289" s="2">
        <v>641.25260000000003</v>
      </c>
      <c r="G2289" s="2">
        <v>5.78</v>
      </c>
      <c r="H2289" s="2" t="s">
        <v>25</v>
      </c>
      <c r="I2289" s="2" t="s">
        <v>13284</v>
      </c>
      <c r="J2289" s="2" t="s">
        <v>8825</v>
      </c>
      <c r="L2289" s="2" t="s">
        <v>11840</v>
      </c>
      <c r="M2289" s="2">
        <v>3.2</v>
      </c>
      <c r="N2289" s="2" t="s">
        <v>8825</v>
      </c>
      <c r="O2289" s="2" t="s">
        <v>8825</v>
      </c>
      <c r="P2289" s="2">
        <v>36</v>
      </c>
      <c r="Q2289" s="2" t="s">
        <v>7932</v>
      </c>
      <c r="U2289" s="2" t="s">
        <v>7933</v>
      </c>
      <c r="V2289" s="2" t="s">
        <v>7934</v>
      </c>
      <c r="W2289" s="2" t="str">
        <f>"piechart: colorlist=""#00FF00,#FFFFFF,#C0C0C0,#FFFF00,#0000FF,#000080,#008080,#800000,#808000,#800080,#FF0000,#FF00FF"" valuelist="""&amp;AF2289&amp;","&amp;AG2289&amp;","&amp;AH2289&amp;","&amp;AI2289&amp;","&amp;AJ2289&amp;","&amp;AK2289&amp;","&amp;AL2289&amp;","&amp;AM2289&amp;","&amp;AN2289&amp;","&amp;AO2289&amp;","&amp;AP2289&amp;","&amp;AQ2289&amp;""""</f>
        <v>piechart: colorlist="#00FF00,#FFFFFF,#C0C0C0,#FFFF00,#0000FF,#000080,#008080,#800000,#808000,#800080,#FF0000,#FF00FF" valuelist="0,0,0,0,0,0,0,0,0,0,471,1955"</v>
      </c>
      <c r="AF2289" s="2">
        <v>0</v>
      </c>
      <c r="AG2289" s="2">
        <v>0</v>
      </c>
      <c r="AH2289" s="2">
        <v>0</v>
      </c>
      <c r="AI2289" s="2">
        <v>0</v>
      </c>
      <c r="AJ2289" s="2">
        <v>0</v>
      </c>
      <c r="AK2289" s="2">
        <v>0</v>
      </c>
      <c r="AL2289" s="2">
        <v>0</v>
      </c>
      <c r="AM2289" s="2">
        <v>0</v>
      </c>
      <c r="AN2289" s="2">
        <v>0</v>
      </c>
      <c r="AO2289" s="2">
        <v>0</v>
      </c>
      <c r="AP2289" s="2">
        <v>471</v>
      </c>
      <c r="AQ2289" s="2">
        <v>1955</v>
      </c>
      <c r="AR2289" s="2">
        <v>0</v>
      </c>
      <c r="AS2289" s="2">
        <v>0</v>
      </c>
      <c r="AT2289" s="2">
        <v>0</v>
      </c>
      <c r="AU2289" s="2">
        <v>0</v>
      </c>
      <c r="AV2289" s="2">
        <v>0</v>
      </c>
      <c r="AW2289" s="2">
        <v>0</v>
      </c>
      <c r="AX2289" s="2">
        <v>0</v>
      </c>
      <c r="AY2289" s="2">
        <v>0</v>
      </c>
      <c r="AZ2289" s="2">
        <v>0</v>
      </c>
      <c r="BA2289" s="2">
        <v>0</v>
      </c>
      <c r="BB2289" s="2">
        <v>0</v>
      </c>
      <c r="BC2289" s="2">
        <v>0</v>
      </c>
      <c r="BD2289" s="2">
        <v>471</v>
      </c>
      <c r="BE2289" s="2">
        <v>0</v>
      </c>
      <c r="BF2289" s="2">
        <v>0</v>
      </c>
      <c r="BG2289" s="2">
        <v>0</v>
      </c>
      <c r="BH2289" s="2">
        <v>0</v>
      </c>
      <c r="BI2289" s="2">
        <v>0</v>
      </c>
      <c r="BJ2289" s="2">
        <v>0</v>
      </c>
      <c r="BK2289" s="2">
        <v>0</v>
      </c>
      <c r="BL2289" s="2">
        <v>0</v>
      </c>
      <c r="BM2289" s="2">
        <v>0</v>
      </c>
      <c r="BN2289" s="2">
        <v>0</v>
      </c>
      <c r="BO2289" s="2">
        <v>0</v>
      </c>
      <c r="BP2289" s="2">
        <v>0</v>
      </c>
      <c r="BQ2289" s="2">
        <v>0</v>
      </c>
      <c r="BR2289" s="2">
        <v>1955</v>
      </c>
      <c r="BS2289" s="2">
        <v>0</v>
      </c>
      <c r="BT2289" s="2">
        <v>0</v>
      </c>
      <c r="BU2289" s="2">
        <v>0</v>
      </c>
      <c r="BV2289" s="2">
        <v>0</v>
      </c>
      <c r="BW2289" s="2">
        <v>0</v>
      </c>
    </row>
    <row r="2290" spans="1:75" s="2" customFormat="1" ht="12.95" customHeight="1">
      <c r="A2290" s="2">
        <v>3114</v>
      </c>
      <c r="B2290" s="2" t="s">
        <v>7943</v>
      </c>
      <c r="C2290" s="2" t="str">
        <f>IF(D2290=0,"Standard only",INDEX($AR$1:$BW$1,1,MATCH(D2290,AR2290:BW2290,0)))</f>
        <v>GU_Root_Pos</v>
      </c>
      <c r="D2290" s="2">
        <v>2742</v>
      </c>
      <c r="E2290" s="31">
        <v>3.4380674504534898</v>
      </c>
      <c r="F2290" s="2">
        <v>643.23329999999999</v>
      </c>
      <c r="G2290" s="2">
        <v>7.96</v>
      </c>
      <c r="H2290" s="2" t="s">
        <v>25</v>
      </c>
      <c r="I2290" s="2" t="s">
        <v>13288</v>
      </c>
      <c r="J2290" s="2" t="s">
        <v>8825</v>
      </c>
      <c r="L2290" s="2" t="s">
        <v>11840</v>
      </c>
      <c r="M2290" s="2">
        <v>3.2</v>
      </c>
      <c r="N2290" s="2" t="s">
        <v>8825</v>
      </c>
      <c r="O2290" s="2" t="s">
        <v>8825</v>
      </c>
      <c r="P2290" s="2">
        <v>40</v>
      </c>
      <c r="Q2290" s="2" t="s">
        <v>7944</v>
      </c>
      <c r="U2290" s="2" t="s">
        <v>7945</v>
      </c>
      <c r="V2290" s="2" t="s">
        <v>7946</v>
      </c>
      <c r="W2290" s="2" t="str">
        <f>"piechart: colorlist=""#00FF00,#FFFFFF,#C0C0C0,#FFFF00,#0000FF,#000080,#008080,#800000,#808000,#800080,#FF0000,#FF00FF"" valuelist="""&amp;AF2290&amp;","&amp;AG2290&amp;","&amp;AH2290&amp;","&amp;AI2290&amp;","&amp;AJ2290&amp;","&amp;AK2290&amp;","&amp;AL2290&amp;","&amp;AM2290&amp;","&amp;AN2290&amp;","&amp;AO2290&amp;","&amp;AP2290&amp;","&amp;AQ2290&amp;""""</f>
        <v>piechart: colorlist="#00FF00,#FFFFFF,#C0C0C0,#FFFF00,#0000FF,#000080,#008080,#800000,#808000,#800080,#FF0000,#FF00FF" valuelist="0,0,0,0,0,0,0,0,924,2742,0,0"</v>
      </c>
      <c r="AF2290" s="2">
        <v>0</v>
      </c>
      <c r="AG2290" s="2">
        <v>0</v>
      </c>
      <c r="AH2290" s="2">
        <v>0</v>
      </c>
      <c r="AI2290" s="2">
        <v>0</v>
      </c>
      <c r="AJ2290" s="2">
        <v>0</v>
      </c>
      <c r="AK2290" s="2">
        <v>0</v>
      </c>
      <c r="AL2290" s="2">
        <v>0</v>
      </c>
      <c r="AM2290" s="2">
        <v>0</v>
      </c>
      <c r="AN2290" s="2">
        <v>924</v>
      </c>
      <c r="AO2290" s="2">
        <v>2742</v>
      </c>
      <c r="AP2290" s="2">
        <v>0</v>
      </c>
      <c r="AQ2290" s="2">
        <v>0</v>
      </c>
      <c r="AR2290" s="2">
        <v>0</v>
      </c>
      <c r="AS2290" s="2">
        <v>0</v>
      </c>
      <c r="AT2290" s="2">
        <v>0</v>
      </c>
      <c r="AU2290" s="2">
        <v>0</v>
      </c>
      <c r="AV2290" s="2">
        <v>0</v>
      </c>
      <c r="AW2290" s="2">
        <v>0</v>
      </c>
      <c r="AX2290" s="2">
        <v>924</v>
      </c>
      <c r="AY2290" s="2">
        <v>0</v>
      </c>
      <c r="AZ2290" s="2">
        <v>0</v>
      </c>
      <c r="BA2290" s="2">
        <v>0</v>
      </c>
      <c r="BB2290" s="2">
        <v>2742</v>
      </c>
      <c r="BC2290" s="2">
        <v>0</v>
      </c>
      <c r="BD2290" s="2">
        <v>0</v>
      </c>
      <c r="BE2290" s="2">
        <v>0</v>
      </c>
      <c r="BF2290" s="2">
        <v>0</v>
      </c>
      <c r="BG2290" s="2">
        <v>0</v>
      </c>
      <c r="BH2290" s="2">
        <v>0</v>
      </c>
      <c r="BI2290" s="2">
        <v>0</v>
      </c>
      <c r="BJ2290" s="2">
        <v>0</v>
      </c>
      <c r="BK2290" s="2">
        <v>0</v>
      </c>
      <c r="BL2290" s="2">
        <v>0</v>
      </c>
      <c r="BM2290" s="2">
        <v>0</v>
      </c>
      <c r="BN2290" s="2">
        <v>0</v>
      </c>
      <c r="BO2290" s="2">
        <v>0</v>
      </c>
      <c r="BP2290" s="2">
        <v>0</v>
      </c>
      <c r="BQ2290" s="2">
        <v>0</v>
      </c>
      <c r="BR2290" s="2">
        <v>0</v>
      </c>
      <c r="BS2290" s="2">
        <v>0</v>
      </c>
      <c r="BT2290" s="2">
        <v>0</v>
      </c>
      <c r="BU2290" s="2">
        <v>0</v>
      </c>
      <c r="BV2290" s="2">
        <v>0</v>
      </c>
      <c r="BW2290" s="2">
        <v>0</v>
      </c>
    </row>
    <row r="2291" spans="1:75" s="2" customFormat="1" ht="12.95" customHeight="1">
      <c r="A2291" s="2">
        <v>3115</v>
      </c>
      <c r="B2291" s="2" t="s">
        <v>7947</v>
      </c>
      <c r="C2291" s="2" t="str">
        <f>IF(D2291=0,"Standard only",INDEX($AR$1:$BW$1,1,MATCH(D2291,AR2291:BW2291,0)))</f>
        <v>GU_Root_Pos</v>
      </c>
      <c r="D2291" s="2">
        <v>3204</v>
      </c>
      <c r="E2291" s="31">
        <v>3.5056925074122001</v>
      </c>
      <c r="F2291" s="2">
        <v>643.23440000000005</v>
      </c>
      <c r="G2291" s="2">
        <v>8.6300000000000008</v>
      </c>
      <c r="H2291" s="2" t="s">
        <v>25</v>
      </c>
      <c r="I2291" s="2" t="s">
        <v>13288</v>
      </c>
      <c r="J2291" s="2" t="s">
        <v>8825</v>
      </c>
      <c r="L2291" s="2" t="s">
        <v>11840</v>
      </c>
      <c r="M2291" s="2">
        <v>3.2</v>
      </c>
      <c r="N2291" s="2" t="s">
        <v>8825</v>
      </c>
      <c r="O2291" s="2" t="s">
        <v>8825</v>
      </c>
      <c r="P2291" s="2">
        <v>40</v>
      </c>
      <c r="Q2291" s="2" t="s">
        <v>7944</v>
      </c>
      <c r="U2291" s="2" t="s">
        <v>7948</v>
      </c>
      <c r="V2291" s="2" t="s">
        <v>7949</v>
      </c>
      <c r="W2291" s="2" t="str">
        <f>"piechart: colorlist=""#00FF00,#FFFFFF,#C0C0C0,#FFFF00,#0000FF,#000080,#008080,#800000,#808000,#800080,#FF0000,#FF00FF"" valuelist="""&amp;AF2291&amp;","&amp;AG2291&amp;","&amp;AH2291&amp;","&amp;AI2291&amp;","&amp;AJ2291&amp;","&amp;AK2291&amp;","&amp;AL2291&amp;","&amp;AM2291&amp;","&amp;AN2291&amp;","&amp;AO2291&amp;","&amp;AP2291&amp;","&amp;AQ2291&amp;""""</f>
        <v>piechart: colorlist="#00FF00,#FFFFFF,#C0C0C0,#FFFF00,#0000FF,#000080,#008080,#800000,#808000,#800080,#FF0000,#FF00FF" valuelist="0,0,0,0,0,0,0,0,1765,3204,0,0"</v>
      </c>
      <c r="AF2291" s="2">
        <v>0</v>
      </c>
      <c r="AG2291" s="2">
        <v>0</v>
      </c>
      <c r="AH2291" s="2">
        <v>0</v>
      </c>
      <c r="AI2291" s="2">
        <v>0</v>
      </c>
      <c r="AJ2291" s="2">
        <v>0</v>
      </c>
      <c r="AK2291" s="2">
        <v>0</v>
      </c>
      <c r="AL2291" s="2">
        <v>0</v>
      </c>
      <c r="AM2291" s="2">
        <v>0</v>
      </c>
      <c r="AN2291" s="2">
        <v>1765</v>
      </c>
      <c r="AO2291" s="2">
        <v>3204</v>
      </c>
      <c r="AP2291" s="2">
        <v>0</v>
      </c>
      <c r="AQ2291" s="2">
        <v>0</v>
      </c>
      <c r="AR2291" s="2">
        <v>0</v>
      </c>
      <c r="AS2291" s="2">
        <v>0</v>
      </c>
      <c r="AT2291" s="2">
        <v>0</v>
      </c>
      <c r="AU2291" s="2">
        <v>0</v>
      </c>
      <c r="AV2291" s="2">
        <v>0</v>
      </c>
      <c r="AW2291" s="2">
        <v>0</v>
      </c>
      <c r="AX2291" s="2">
        <v>1765</v>
      </c>
      <c r="AY2291" s="2">
        <v>0</v>
      </c>
      <c r="AZ2291" s="2">
        <v>0</v>
      </c>
      <c r="BA2291" s="2">
        <v>0</v>
      </c>
      <c r="BB2291" s="2">
        <v>3204</v>
      </c>
      <c r="BC2291" s="2">
        <v>0</v>
      </c>
      <c r="BD2291" s="2">
        <v>0</v>
      </c>
      <c r="BE2291" s="2">
        <v>0</v>
      </c>
      <c r="BF2291" s="2">
        <v>0</v>
      </c>
      <c r="BG2291" s="2">
        <v>0</v>
      </c>
      <c r="BH2291" s="2">
        <v>0</v>
      </c>
      <c r="BI2291" s="2">
        <v>0</v>
      </c>
      <c r="BJ2291" s="2">
        <v>0</v>
      </c>
      <c r="BK2291" s="2">
        <v>0</v>
      </c>
      <c r="BL2291" s="2">
        <v>0</v>
      </c>
      <c r="BM2291" s="2">
        <v>0</v>
      </c>
      <c r="BN2291" s="2">
        <v>0</v>
      </c>
      <c r="BO2291" s="2">
        <v>0</v>
      </c>
      <c r="BP2291" s="2">
        <v>0</v>
      </c>
      <c r="BQ2291" s="2">
        <v>0</v>
      </c>
      <c r="BR2291" s="2">
        <v>0</v>
      </c>
      <c r="BS2291" s="2">
        <v>0</v>
      </c>
      <c r="BT2291" s="2">
        <v>0</v>
      </c>
      <c r="BU2291" s="2">
        <v>0</v>
      </c>
      <c r="BV2291" s="2">
        <v>0</v>
      </c>
      <c r="BW2291" s="2">
        <v>0</v>
      </c>
    </row>
    <row r="2292" spans="1:75" s="2" customFormat="1" ht="12.95" customHeight="1">
      <c r="A2292" s="2">
        <v>3116</v>
      </c>
      <c r="B2292" s="2" t="s">
        <v>7950</v>
      </c>
      <c r="C2292" s="2" t="str">
        <f>IF(D2292=0,"Standard only",INDEX($AR$1:$BW$1,1,MATCH(D2292,AR2292:BW2292,0)))</f>
        <v>MT_RipePod_Pos</v>
      </c>
      <c r="D2292" s="2">
        <v>4302</v>
      </c>
      <c r="E2292" s="31">
        <v>3.63367040605144</v>
      </c>
      <c r="F2292" s="2">
        <v>643.26459999999997</v>
      </c>
      <c r="G2292" s="2">
        <v>5.6</v>
      </c>
      <c r="H2292" s="2" t="s">
        <v>25</v>
      </c>
      <c r="I2292" s="2" t="s">
        <v>13284</v>
      </c>
      <c r="J2292" s="2" t="s">
        <v>8825</v>
      </c>
      <c r="L2292" s="2" t="s">
        <v>11840</v>
      </c>
      <c r="M2292" s="2">
        <v>3.2</v>
      </c>
      <c r="N2292" s="2" t="s">
        <v>8825</v>
      </c>
      <c r="O2292" s="2" t="s">
        <v>8825</v>
      </c>
      <c r="P2292" s="2">
        <v>36</v>
      </c>
      <c r="Q2292" s="2" t="s">
        <v>7951</v>
      </c>
      <c r="U2292" s="2" t="s">
        <v>7952</v>
      </c>
      <c r="V2292" s="2" t="s">
        <v>7953</v>
      </c>
      <c r="W2292" s="2" t="str">
        <f>"piechart: colorlist=""#00FF00,#FFFFFF,#C0C0C0,#FFFF00,#0000FF,#000080,#008080,#800000,#808000,#800080,#FF0000,#FF00FF"" valuelist="""&amp;AF2292&amp;","&amp;AG2292&amp;","&amp;AH2292&amp;","&amp;AI2292&amp;","&amp;AJ2292&amp;","&amp;AK2292&amp;","&amp;AL2292&amp;","&amp;AM2292&amp;","&amp;AN2292&amp;","&amp;AO2292&amp;","&amp;AP2292&amp;","&amp;AQ2292&amp;""""</f>
        <v>piechart: colorlist="#00FF00,#FFFFFF,#C0C0C0,#FFFF00,#0000FF,#000080,#008080,#800000,#808000,#800080,#FF0000,#FF00FF" valuelist="0,0,0,0,0,0,4302,0,0,0,0,0"</v>
      </c>
      <c r="AF2292" s="2">
        <v>0</v>
      </c>
      <c r="AG2292" s="2">
        <v>0</v>
      </c>
      <c r="AH2292" s="2">
        <v>0</v>
      </c>
      <c r="AI2292" s="2">
        <v>0</v>
      </c>
      <c r="AJ2292" s="2">
        <v>0</v>
      </c>
      <c r="AK2292" s="2">
        <v>0</v>
      </c>
      <c r="AL2292" s="2">
        <v>4302</v>
      </c>
      <c r="AM2292" s="2">
        <v>0</v>
      </c>
      <c r="AN2292" s="2">
        <v>0</v>
      </c>
      <c r="AO2292" s="2">
        <v>0</v>
      </c>
      <c r="AP2292" s="2">
        <v>0</v>
      </c>
      <c r="AQ2292" s="2">
        <v>0</v>
      </c>
      <c r="AR2292" s="2">
        <v>0</v>
      </c>
      <c r="AS2292" s="2">
        <v>0</v>
      </c>
      <c r="AT2292" s="2">
        <v>0</v>
      </c>
      <c r="AU2292" s="2">
        <v>0</v>
      </c>
      <c r="AV2292" s="2">
        <v>0</v>
      </c>
      <c r="AW2292" s="2">
        <v>0</v>
      </c>
      <c r="AX2292" s="2">
        <v>0</v>
      </c>
      <c r="AY2292" s="2">
        <v>0</v>
      </c>
      <c r="AZ2292" s="2">
        <v>0</v>
      </c>
      <c r="BA2292" s="2">
        <v>0</v>
      </c>
      <c r="BB2292" s="2">
        <v>0</v>
      </c>
      <c r="BC2292" s="2">
        <v>0</v>
      </c>
      <c r="BD2292" s="2">
        <v>0</v>
      </c>
      <c r="BE2292" s="2">
        <v>0</v>
      </c>
      <c r="BF2292" s="2">
        <v>0</v>
      </c>
      <c r="BG2292" s="2">
        <v>0</v>
      </c>
      <c r="BH2292" s="2">
        <v>4302</v>
      </c>
      <c r="BI2292" s="2">
        <v>0</v>
      </c>
      <c r="BJ2292" s="2">
        <v>0</v>
      </c>
      <c r="BK2292" s="2">
        <v>0</v>
      </c>
      <c r="BL2292" s="2">
        <v>0</v>
      </c>
      <c r="BM2292" s="2">
        <v>0</v>
      </c>
      <c r="BN2292" s="2">
        <v>0</v>
      </c>
      <c r="BO2292" s="2">
        <v>0</v>
      </c>
      <c r="BP2292" s="2">
        <v>0</v>
      </c>
      <c r="BQ2292" s="2">
        <v>0</v>
      </c>
      <c r="BR2292" s="2">
        <v>0</v>
      </c>
      <c r="BS2292" s="2">
        <v>0</v>
      </c>
      <c r="BT2292" s="2">
        <v>0</v>
      </c>
      <c r="BU2292" s="2">
        <v>0</v>
      </c>
      <c r="BV2292" s="2">
        <v>0</v>
      </c>
      <c r="BW2292" s="2">
        <v>0</v>
      </c>
    </row>
    <row r="2293" spans="1:75" s="2" customFormat="1" ht="12.95" customHeight="1">
      <c r="A2293" s="2">
        <v>3117</v>
      </c>
      <c r="B2293" s="2" t="s">
        <v>7954</v>
      </c>
      <c r="C2293" s="2" t="str">
        <f>IF(D2293=0,"Standard only",INDEX($AR$1:$BW$1,1,MATCH(D2293,AR2293:BW2293,0)))</f>
        <v>MT_RipePod_Pos</v>
      </c>
      <c r="D2293" s="2">
        <v>2382</v>
      </c>
      <c r="E2293" s="31">
        <v>3.3769417571467599</v>
      </c>
      <c r="F2293" s="2">
        <v>643.26790000000005</v>
      </c>
      <c r="G2293" s="2">
        <v>5.69</v>
      </c>
      <c r="H2293" s="2" t="s">
        <v>25</v>
      </c>
      <c r="I2293" s="2" t="s">
        <v>13284</v>
      </c>
      <c r="J2293" s="2" t="s">
        <v>8825</v>
      </c>
      <c r="L2293" s="2" t="s">
        <v>11840</v>
      </c>
      <c r="M2293" s="2">
        <v>3.2</v>
      </c>
      <c r="N2293" s="2" t="s">
        <v>8825</v>
      </c>
      <c r="O2293" s="2" t="s">
        <v>8825</v>
      </c>
      <c r="P2293" s="2">
        <v>36</v>
      </c>
      <c r="Q2293" s="2" t="s">
        <v>7951</v>
      </c>
      <c r="U2293" s="2" t="s">
        <v>7955</v>
      </c>
      <c r="V2293" s="2" t="s">
        <v>7956</v>
      </c>
      <c r="W2293" s="2" t="str">
        <f>"piechart: colorlist=""#00FF00,#FFFFFF,#C0C0C0,#FFFF00,#0000FF,#000080,#008080,#800000,#808000,#800080,#FF0000,#FF00FF"" valuelist="""&amp;AF2293&amp;","&amp;AG2293&amp;","&amp;AH2293&amp;","&amp;AI2293&amp;","&amp;AJ2293&amp;","&amp;AK2293&amp;","&amp;AL2293&amp;","&amp;AM2293&amp;","&amp;AN2293&amp;","&amp;AO2293&amp;","&amp;AP2293&amp;","&amp;AQ2293&amp;""""</f>
        <v>piechart: colorlist="#00FF00,#FFFFFF,#C0C0C0,#FFFF00,#0000FF,#000080,#008080,#800000,#808000,#800080,#FF0000,#FF00FF" valuelist="0,0,0,0,0,0,2382,0,0,0,0,876"</v>
      </c>
      <c r="AF2293" s="2">
        <v>0</v>
      </c>
      <c r="AG2293" s="2">
        <v>0</v>
      </c>
      <c r="AH2293" s="2">
        <v>0</v>
      </c>
      <c r="AI2293" s="2">
        <v>0</v>
      </c>
      <c r="AJ2293" s="2">
        <v>0</v>
      </c>
      <c r="AK2293" s="2">
        <v>0</v>
      </c>
      <c r="AL2293" s="2">
        <v>2382</v>
      </c>
      <c r="AM2293" s="2">
        <v>0</v>
      </c>
      <c r="AN2293" s="2">
        <v>0</v>
      </c>
      <c r="AO2293" s="2">
        <v>0</v>
      </c>
      <c r="AP2293" s="2">
        <v>0</v>
      </c>
      <c r="AQ2293" s="2">
        <v>876</v>
      </c>
      <c r="AR2293" s="2">
        <v>0</v>
      </c>
      <c r="AS2293" s="2">
        <v>0</v>
      </c>
      <c r="AT2293" s="2">
        <v>0</v>
      </c>
      <c r="AU2293" s="2">
        <v>0</v>
      </c>
      <c r="AV2293" s="2">
        <v>0</v>
      </c>
      <c r="AW2293" s="2">
        <v>0</v>
      </c>
      <c r="AX2293" s="2">
        <v>0</v>
      </c>
      <c r="AY2293" s="2">
        <v>0</v>
      </c>
      <c r="AZ2293" s="2">
        <v>0</v>
      </c>
      <c r="BA2293" s="2">
        <v>0</v>
      </c>
      <c r="BB2293" s="2">
        <v>0</v>
      </c>
      <c r="BC2293" s="2">
        <v>0</v>
      </c>
      <c r="BD2293" s="2">
        <v>0</v>
      </c>
      <c r="BE2293" s="2">
        <v>0</v>
      </c>
      <c r="BF2293" s="2">
        <v>0</v>
      </c>
      <c r="BG2293" s="2">
        <v>0</v>
      </c>
      <c r="BH2293" s="2">
        <v>2382</v>
      </c>
      <c r="BI2293" s="2">
        <v>0</v>
      </c>
      <c r="BJ2293" s="2">
        <v>0</v>
      </c>
      <c r="BK2293" s="2">
        <v>0</v>
      </c>
      <c r="BL2293" s="2">
        <v>0</v>
      </c>
      <c r="BM2293" s="2">
        <v>0</v>
      </c>
      <c r="BN2293" s="2">
        <v>0</v>
      </c>
      <c r="BO2293" s="2">
        <v>0</v>
      </c>
      <c r="BP2293" s="2">
        <v>0</v>
      </c>
      <c r="BQ2293" s="2">
        <v>0</v>
      </c>
      <c r="BR2293" s="2">
        <v>876</v>
      </c>
      <c r="BS2293" s="2">
        <v>0</v>
      </c>
      <c r="BT2293" s="2">
        <v>0</v>
      </c>
      <c r="BU2293" s="2">
        <v>0</v>
      </c>
      <c r="BV2293" s="2">
        <v>0</v>
      </c>
      <c r="BW2293" s="2">
        <v>0</v>
      </c>
    </row>
    <row r="2294" spans="1:75" s="2" customFormat="1" ht="12.95" customHeight="1">
      <c r="A2294" s="2">
        <v>3118</v>
      </c>
      <c r="B2294" s="2" t="s">
        <v>7957</v>
      </c>
      <c r="C2294" s="2" t="str">
        <f>IF(D2294=0,"Standard only",INDEX($AR$1:$BW$1,1,MATCH(D2294,AR2294:BW2294,0)))</f>
        <v>OP_Root_Pos</v>
      </c>
      <c r="D2294" s="2">
        <v>4163</v>
      </c>
      <c r="E2294" s="31">
        <v>3.6194064108867798</v>
      </c>
      <c r="F2294" s="2">
        <v>646.14089999999999</v>
      </c>
      <c r="G2294" s="2">
        <v>1.92</v>
      </c>
      <c r="H2294" s="2" t="s">
        <v>25</v>
      </c>
      <c r="I2294" s="2" t="s">
        <v>13272</v>
      </c>
      <c r="J2294" s="2" t="s">
        <v>8825</v>
      </c>
      <c r="K2294" s="2" t="s">
        <v>9515</v>
      </c>
      <c r="L2294" s="2" t="s">
        <v>11840</v>
      </c>
      <c r="M2294" s="2">
        <v>3.2</v>
      </c>
      <c r="N2294" s="2" t="s">
        <v>8825</v>
      </c>
      <c r="O2294" s="2" t="s">
        <v>8825</v>
      </c>
      <c r="P2294" s="2">
        <v>22</v>
      </c>
      <c r="Q2294" s="2" t="s">
        <v>7958</v>
      </c>
      <c r="U2294" s="2" t="s">
        <v>7959</v>
      </c>
      <c r="V2294" s="2" t="s">
        <v>7960</v>
      </c>
      <c r="W2294" s="2" t="str">
        <f>"piechart: colorlist=""#00FF00,#FFFFFF,#C0C0C0,#FFFF00,#0000FF,#000080,#008080,#800000,#808000,#800080,#FF0000,#FF00FF"" valuelist="""&amp;AF2294&amp;","&amp;AG2294&amp;","&amp;AH2294&amp;","&amp;AI2294&amp;","&amp;AJ2294&amp;","&amp;AK2294&amp;","&amp;AL2294&amp;","&amp;AM2294&amp;","&amp;AN2294&amp;","&amp;AO2294&amp;","&amp;AP2294&amp;","&amp;AQ2294&amp;""""</f>
        <v>piechart: colorlist="#00FF00,#FFFFFF,#C0C0C0,#FFFF00,#0000FF,#000080,#008080,#800000,#808000,#800080,#FF0000,#FF00FF" valuelist="0,0,0,0,0,4163,0,0,0,0,0,0"</v>
      </c>
      <c r="AF2294" s="2">
        <v>0</v>
      </c>
      <c r="AG2294" s="2">
        <v>0</v>
      </c>
      <c r="AH2294" s="2">
        <v>0</v>
      </c>
      <c r="AI2294" s="2">
        <v>0</v>
      </c>
      <c r="AJ2294" s="2">
        <v>0</v>
      </c>
      <c r="AK2294" s="2">
        <v>4163</v>
      </c>
      <c r="AL2294" s="2">
        <v>0</v>
      </c>
      <c r="AM2294" s="2">
        <v>0</v>
      </c>
      <c r="AN2294" s="2">
        <v>0</v>
      </c>
      <c r="AO2294" s="2">
        <v>0</v>
      </c>
      <c r="AP2294" s="2">
        <v>0</v>
      </c>
      <c r="AQ2294" s="2">
        <v>0</v>
      </c>
      <c r="AR2294" s="2">
        <v>0</v>
      </c>
      <c r="AS2294" s="2">
        <v>0</v>
      </c>
      <c r="AT2294" s="2">
        <v>0</v>
      </c>
      <c r="AU2294" s="2">
        <v>0</v>
      </c>
      <c r="AV2294" s="2">
        <v>0</v>
      </c>
      <c r="AW2294" s="2">
        <v>0</v>
      </c>
      <c r="AX2294" s="2">
        <v>0</v>
      </c>
      <c r="AY2294" s="2">
        <v>0</v>
      </c>
      <c r="AZ2294" s="2">
        <v>0</v>
      </c>
      <c r="BA2294" s="2">
        <v>0</v>
      </c>
      <c r="BB2294" s="2">
        <v>0</v>
      </c>
      <c r="BC2294" s="2">
        <v>0</v>
      </c>
      <c r="BD2294" s="2">
        <v>0</v>
      </c>
      <c r="BE2294" s="2">
        <v>0</v>
      </c>
      <c r="BF2294" s="2">
        <v>0</v>
      </c>
      <c r="BG2294" s="2">
        <v>0</v>
      </c>
      <c r="BH2294" s="2">
        <v>0</v>
      </c>
      <c r="BI2294" s="2">
        <v>0</v>
      </c>
      <c r="BJ2294" s="2">
        <v>0</v>
      </c>
      <c r="BK2294" s="2">
        <v>0</v>
      </c>
      <c r="BL2294" s="2">
        <v>0</v>
      </c>
      <c r="BM2294" s="2">
        <v>4163</v>
      </c>
      <c r="BN2294" s="2">
        <v>0</v>
      </c>
      <c r="BO2294" s="2">
        <v>0</v>
      </c>
      <c r="BP2294" s="2">
        <v>0</v>
      </c>
      <c r="BQ2294" s="2">
        <v>0</v>
      </c>
      <c r="BR2294" s="2">
        <v>0</v>
      </c>
      <c r="BS2294" s="2">
        <v>0</v>
      </c>
      <c r="BT2294" s="2">
        <v>0</v>
      </c>
      <c r="BU2294" s="2">
        <v>0</v>
      </c>
      <c r="BV2294" s="2">
        <v>0</v>
      </c>
      <c r="BW2294" s="2">
        <v>0</v>
      </c>
    </row>
    <row r="2295" spans="1:75" s="2" customFormat="1" ht="12.95" customHeight="1">
      <c r="A2295" s="2">
        <v>3121</v>
      </c>
      <c r="B2295" s="2" t="s">
        <v>7961</v>
      </c>
      <c r="C2295" s="2" t="str">
        <f>IF(D2295=0,"Standard only",INDEX($AR$1:$BW$1,1,MATCH(D2295,AR2295:BW2295,0)))</f>
        <v>GU_Root_Pos</v>
      </c>
      <c r="D2295" s="2">
        <v>1782</v>
      </c>
      <c r="E2295" s="31">
        <v>3.2509076997008601</v>
      </c>
      <c r="F2295" s="2">
        <v>647.37959999999998</v>
      </c>
      <c r="G2295" s="2">
        <v>6.65</v>
      </c>
      <c r="H2295" s="2" t="s">
        <v>25</v>
      </c>
      <c r="I2295" s="2" t="s">
        <v>13284</v>
      </c>
      <c r="J2295" s="2" t="s">
        <v>8825</v>
      </c>
      <c r="L2295" s="2" t="s">
        <v>11840</v>
      </c>
      <c r="M2295" s="2">
        <v>3.2</v>
      </c>
      <c r="N2295" s="2" t="s">
        <v>8825</v>
      </c>
      <c r="O2295" s="2" t="s">
        <v>8825</v>
      </c>
      <c r="P2295" s="2">
        <v>36</v>
      </c>
      <c r="Q2295" s="2" t="s">
        <v>7962</v>
      </c>
      <c r="U2295" s="2" t="s">
        <v>7963</v>
      </c>
      <c r="V2295" s="2" t="s">
        <v>7964</v>
      </c>
      <c r="W2295" s="2" t="str">
        <f>"piechart: colorlist=""#00FF00,#FFFFFF,#C0C0C0,#FFFF00,#0000FF,#000080,#008080,#800000,#808000,#800080,#FF0000,#FF00FF"" valuelist="""&amp;AF2295&amp;","&amp;AG2295&amp;","&amp;AH2295&amp;","&amp;AI2295&amp;","&amp;AJ2295&amp;","&amp;AK2295&amp;","&amp;AL2295&amp;","&amp;AM2295&amp;","&amp;AN2295&amp;","&amp;AO2295&amp;","&amp;AP2295&amp;","&amp;AQ2295&amp;""""</f>
        <v>piechart: colorlist="#00FF00,#FFFFFF,#C0C0C0,#FFFF00,#0000FF,#000080,#008080,#800000,#808000,#800080,#FF0000,#FF00FF" valuelist="0,0,0,0,0,0,0,0,0,2450,0,0"</v>
      </c>
      <c r="AF2295" s="2">
        <v>0</v>
      </c>
      <c r="AG2295" s="2">
        <v>0</v>
      </c>
      <c r="AH2295" s="2">
        <v>0</v>
      </c>
      <c r="AI2295" s="2">
        <v>0</v>
      </c>
      <c r="AJ2295" s="2">
        <v>0</v>
      </c>
      <c r="AK2295" s="2">
        <v>0</v>
      </c>
      <c r="AL2295" s="2">
        <v>0</v>
      </c>
      <c r="AM2295" s="2">
        <v>0</v>
      </c>
      <c r="AN2295" s="2">
        <v>0</v>
      </c>
      <c r="AO2295" s="2">
        <v>2450</v>
      </c>
      <c r="AP2295" s="2">
        <v>0</v>
      </c>
      <c r="AQ2295" s="2">
        <v>0</v>
      </c>
      <c r="AR2295" s="2">
        <v>0</v>
      </c>
      <c r="AS2295" s="2">
        <v>0</v>
      </c>
      <c r="AT2295" s="2">
        <v>0</v>
      </c>
      <c r="AU2295" s="2">
        <v>0</v>
      </c>
      <c r="AV2295" s="2">
        <v>0</v>
      </c>
      <c r="AW2295" s="2">
        <v>0</v>
      </c>
      <c r="AX2295" s="2">
        <v>0</v>
      </c>
      <c r="AY2295" s="2">
        <v>0</v>
      </c>
      <c r="AZ2295" s="2">
        <v>0</v>
      </c>
      <c r="BA2295" s="2">
        <v>668</v>
      </c>
      <c r="BB2295" s="2">
        <v>1782</v>
      </c>
      <c r="BC2295" s="2">
        <v>0</v>
      </c>
      <c r="BD2295" s="2">
        <v>0</v>
      </c>
      <c r="BE2295" s="2">
        <v>0</v>
      </c>
      <c r="BF2295" s="2">
        <v>0</v>
      </c>
      <c r="BG2295" s="2">
        <v>0</v>
      </c>
      <c r="BH2295" s="2">
        <v>0</v>
      </c>
      <c r="BI2295" s="2">
        <v>0</v>
      </c>
      <c r="BJ2295" s="2">
        <v>0</v>
      </c>
      <c r="BK2295" s="2">
        <v>0</v>
      </c>
      <c r="BL2295" s="2">
        <v>0</v>
      </c>
      <c r="BM2295" s="2">
        <v>0</v>
      </c>
      <c r="BN2295" s="2">
        <v>0</v>
      </c>
      <c r="BO2295" s="2">
        <v>0</v>
      </c>
      <c r="BP2295" s="2">
        <v>0</v>
      </c>
      <c r="BQ2295" s="2">
        <v>0</v>
      </c>
      <c r="BR2295" s="2">
        <v>0</v>
      </c>
      <c r="BS2295" s="2">
        <v>0</v>
      </c>
      <c r="BT2295" s="2">
        <v>0</v>
      </c>
      <c r="BU2295" s="2">
        <v>0</v>
      </c>
      <c r="BV2295" s="2">
        <v>0</v>
      </c>
      <c r="BW2295" s="2">
        <v>0</v>
      </c>
    </row>
    <row r="2296" spans="1:75" s="2" customFormat="1" ht="12.95" customHeight="1">
      <c r="A2296" s="2">
        <v>3125</v>
      </c>
      <c r="B2296" s="2" t="s">
        <v>7965</v>
      </c>
      <c r="C2296" s="2" t="str">
        <f>IF(D2296=0,"Standard only",INDEX($AR$1:$BW$1,1,MATCH(D2296,AR2296:BW2296,0)))</f>
        <v>GG_Root_Pos</v>
      </c>
      <c r="D2296" s="2">
        <v>1237</v>
      </c>
      <c r="E2296" s="31">
        <v>3.0923696996291201</v>
      </c>
      <c r="F2296" s="2">
        <v>649.40120000000002</v>
      </c>
      <c r="G2296" s="2">
        <v>6.08</v>
      </c>
      <c r="H2296" s="2" t="s">
        <v>25</v>
      </c>
      <c r="I2296" s="2" t="s">
        <v>13284</v>
      </c>
      <c r="J2296" s="2" t="s">
        <v>8825</v>
      </c>
      <c r="L2296" s="2" t="s">
        <v>11840</v>
      </c>
      <c r="M2296" s="2">
        <v>3.2</v>
      </c>
      <c r="N2296" s="2" t="s">
        <v>8825</v>
      </c>
      <c r="O2296" s="2" t="s">
        <v>8825</v>
      </c>
      <c r="P2296" s="2">
        <v>36</v>
      </c>
      <c r="Q2296" s="2" t="s">
        <v>7966</v>
      </c>
      <c r="U2296" s="2" t="s">
        <v>7967</v>
      </c>
      <c r="V2296" s="2" t="s">
        <v>7968</v>
      </c>
      <c r="W2296" s="2" t="str">
        <f>"piechart: colorlist=""#00FF00,#FFFFFF,#C0C0C0,#FFFF00,#0000FF,#000080,#008080,#800000,#808000,#800080,#FF0000,#FF00FF"" valuelist="""&amp;AF2296&amp;","&amp;AG2296&amp;","&amp;AH2296&amp;","&amp;AI2296&amp;","&amp;AJ2296&amp;","&amp;AK2296&amp;","&amp;AL2296&amp;","&amp;AM2296&amp;","&amp;AN2296&amp;","&amp;AO2296&amp;","&amp;AP2296&amp;","&amp;AQ2296&amp;""""</f>
        <v>piechart: colorlist="#00FF00,#FFFFFF,#C0C0C0,#FFFF00,#0000FF,#000080,#008080,#800000,#808000,#800080,#FF0000,#FF00FF" valuelist="0,0,0,0,0,0,0,0,1237,936,0,0"</v>
      </c>
      <c r="AF2296" s="2">
        <v>0</v>
      </c>
      <c r="AG2296" s="2">
        <v>0</v>
      </c>
      <c r="AH2296" s="2">
        <v>0</v>
      </c>
      <c r="AI2296" s="2">
        <v>0</v>
      </c>
      <c r="AJ2296" s="2">
        <v>0</v>
      </c>
      <c r="AK2296" s="2">
        <v>0</v>
      </c>
      <c r="AL2296" s="2">
        <v>0</v>
      </c>
      <c r="AM2296" s="2">
        <v>0</v>
      </c>
      <c r="AN2296" s="2">
        <v>1237</v>
      </c>
      <c r="AO2296" s="2">
        <v>936</v>
      </c>
      <c r="AP2296" s="2">
        <v>0</v>
      </c>
      <c r="AQ2296" s="2">
        <v>0</v>
      </c>
      <c r="AR2296" s="2">
        <v>0</v>
      </c>
      <c r="AS2296" s="2">
        <v>0</v>
      </c>
      <c r="AT2296" s="2">
        <v>0</v>
      </c>
      <c r="AU2296" s="2">
        <v>0</v>
      </c>
      <c r="AV2296" s="2">
        <v>0</v>
      </c>
      <c r="AW2296" s="2">
        <v>0</v>
      </c>
      <c r="AX2296" s="2">
        <v>1237</v>
      </c>
      <c r="AY2296" s="2">
        <v>0</v>
      </c>
      <c r="AZ2296" s="2">
        <v>0</v>
      </c>
      <c r="BA2296" s="2">
        <v>0</v>
      </c>
      <c r="BB2296" s="2">
        <v>936</v>
      </c>
      <c r="BC2296" s="2">
        <v>0</v>
      </c>
      <c r="BD2296" s="2">
        <v>0</v>
      </c>
      <c r="BE2296" s="2">
        <v>0</v>
      </c>
      <c r="BF2296" s="2">
        <v>0</v>
      </c>
      <c r="BG2296" s="2">
        <v>0</v>
      </c>
      <c r="BH2296" s="2">
        <v>0</v>
      </c>
      <c r="BI2296" s="2">
        <v>0</v>
      </c>
      <c r="BJ2296" s="2">
        <v>0</v>
      </c>
      <c r="BK2296" s="2">
        <v>0</v>
      </c>
      <c r="BL2296" s="2">
        <v>0</v>
      </c>
      <c r="BM2296" s="2">
        <v>0</v>
      </c>
      <c r="BN2296" s="2">
        <v>0</v>
      </c>
      <c r="BO2296" s="2">
        <v>0</v>
      </c>
      <c r="BP2296" s="2">
        <v>0</v>
      </c>
      <c r="BQ2296" s="2">
        <v>0</v>
      </c>
      <c r="BR2296" s="2">
        <v>0</v>
      </c>
      <c r="BS2296" s="2">
        <v>0</v>
      </c>
      <c r="BT2296" s="2">
        <v>0</v>
      </c>
      <c r="BU2296" s="2">
        <v>0</v>
      </c>
      <c r="BV2296" s="2">
        <v>0</v>
      </c>
      <c r="BW2296" s="2">
        <v>0</v>
      </c>
    </row>
    <row r="2297" spans="1:75" s="2" customFormat="1" ht="12.95" customHeight="1">
      <c r="A2297" s="2">
        <v>3128</v>
      </c>
      <c r="B2297" s="2" t="s">
        <v>7969</v>
      </c>
      <c r="C2297" s="2" t="str">
        <f>IF(D2297=0,"Standard only",INDEX($AR$1:$BW$1,1,MATCH(D2297,AR2297:BW2297,0)))</f>
        <v>GU_LeafStem_Pos</v>
      </c>
      <c r="D2297" s="2">
        <v>6124</v>
      </c>
      <c r="E2297" s="31">
        <v>3.7870351820262198</v>
      </c>
      <c r="F2297" s="2">
        <v>651.15710000000001</v>
      </c>
      <c r="G2297" s="2">
        <v>3.88</v>
      </c>
      <c r="H2297" s="2" t="s">
        <v>25</v>
      </c>
      <c r="I2297" s="2" t="s">
        <v>13279</v>
      </c>
      <c r="J2297" s="2" t="s">
        <v>8825</v>
      </c>
      <c r="L2297" s="2" t="s">
        <v>11840</v>
      </c>
      <c r="M2297" s="2">
        <v>3.2</v>
      </c>
      <c r="N2297" s="2" t="s">
        <v>8825</v>
      </c>
      <c r="O2297" s="2" t="s">
        <v>8825</v>
      </c>
      <c r="P2297" s="2">
        <v>29</v>
      </c>
      <c r="Q2297" s="2" t="s">
        <v>7970</v>
      </c>
      <c r="U2297" s="2" t="s">
        <v>7971</v>
      </c>
      <c r="V2297" s="2" t="s">
        <v>7972</v>
      </c>
      <c r="W2297" s="2" t="str">
        <f>"piechart: colorlist=""#00FF00,#FFFFFF,#C0C0C0,#FFFF00,#0000FF,#000080,#008080,#800000,#808000,#800080,#FF0000,#FF00FF"" valuelist="""&amp;AF2297&amp;","&amp;AG2297&amp;","&amp;AH2297&amp;","&amp;AI2297&amp;","&amp;AJ2297&amp;","&amp;AK2297&amp;","&amp;AL2297&amp;","&amp;AM2297&amp;","&amp;AN2297&amp;","&amp;AO2297&amp;","&amp;AP2297&amp;","&amp;AQ2297&amp;""""</f>
        <v>piechart: colorlist="#00FF00,#FFFFFF,#C0C0C0,#FFFF00,#0000FF,#000080,#008080,#800000,#808000,#800080,#FF0000,#FF00FF" valuelist="0,0,0,0,0,0,0,0,4037,6124,0,0"</v>
      </c>
      <c r="AF2297" s="2">
        <v>0</v>
      </c>
      <c r="AG2297" s="2">
        <v>0</v>
      </c>
      <c r="AH2297" s="2">
        <v>0</v>
      </c>
      <c r="AI2297" s="2">
        <v>0</v>
      </c>
      <c r="AJ2297" s="2">
        <v>0</v>
      </c>
      <c r="AK2297" s="2">
        <v>0</v>
      </c>
      <c r="AL2297" s="2">
        <v>0</v>
      </c>
      <c r="AM2297" s="2">
        <v>0</v>
      </c>
      <c r="AN2297" s="2">
        <v>4037</v>
      </c>
      <c r="AO2297" s="2">
        <v>6124</v>
      </c>
      <c r="AP2297" s="2">
        <v>0</v>
      </c>
      <c r="AQ2297" s="2">
        <v>0</v>
      </c>
      <c r="AR2297" s="2">
        <v>0</v>
      </c>
      <c r="AS2297" s="2">
        <v>0</v>
      </c>
      <c r="AT2297" s="2">
        <v>0</v>
      </c>
      <c r="AU2297" s="2">
        <v>0</v>
      </c>
      <c r="AV2297" s="2">
        <v>0</v>
      </c>
      <c r="AW2297" s="2">
        <v>4037</v>
      </c>
      <c r="AX2297" s="2">
        <v>0</v>
      </c>
      <c r="AY2297" s="2">
        <v>0</v>
      </c>
      <c r="AZ2297" s="2">
        <v>0</v>
      </c>
      <c r="BA2297" s="2">
        <v>6124</v>
      </c>
      <c r="BB2297" s="2">
        <v>0</v>
      </c>
      <c r="BC2297" s="2">
        <v>0</v>
      </c>
      <c r="BD2297" s="2">
        <v>0</v>
      </c>
      <c r="BE2297" s="2">
        <v>0</v>
      </c>
      <c r="BF2297" s="2">
        <v>0</v>
      </c>
      <c r="BG2297" s="2">
        <v>0</v>
      </c>
      <c r="BH2297" s="2">
        <v>0</v>
      </c>
      <c r="BI2297" s="2">
        <v>0</v>
      </c>
      <c r="BJ2297" s="2">
        <v>0</v>
      </c>
      <c r="BK2297" s="2">
        <v>0</v>
      </c>
      <c r="BL2297" s="2">
        <v>0</v>
      </c>
      <c r="BM2297" s="2">
        <v>0</v>
      </c>
      <c r="BN2297" s="2">
        <v>0</v>
      </c>
      <c r="BO2297" s="2">
        <v>0</v>
      </c>
      <c r="BP2297" s="2">
        <v>0</v>
      </c>
      <c r="BQ2297" s="2">
        <v>0</v>
      </c>
      <c r="BR2297" s="2">
        <v>0</v>
      </c>
      <c r="BS2297" s="2">
        <v>0</v>
      </c>
      <c r="BT2297" s="2">
        <v>0</v>
      </c>
      <c r="BU2297" s="2">
        <v>0</v>
      </c>
      <c r="BV2297" s="2">
        <v>0</v>
      </c>
      <c r="BW2297" s="2">
        <v>0</v>
      </c>
    </row>
    <row r="2298" spans="1:75" s="2" customFormat="1" ht="12.95" customHeight="1">
      <c r="A2298" s="2">
        <v>3134</v>
      </c>
      <c r="B2298" s="2" t="s">
        <v>7974</v>
      </c>
      <c r="C2298" s="2" t="str">
        <f>IF(D2298=0,"Standard only",INDEX($AR$1:$BW$1,1,MATCH(D2298,AR2298:BW2298,0)))</f>
        <v>LE_Ripe_Pos</v>
      </c>
      <c r="D2298" s="2">
        <v>1037</v>
      </c>
      <c r="E2298" s="31">
        <v>3.0157787563890399</v>
      </c>
      <c r="F2298" s="2">
        <v>652.41049999999996</v>
      </c>
      <c r="G2298" s="2">
        <v>5.24</v>
      </c>
      <c r="H2298" s="2" t="s">
        <v>25</v>
      </c>
      <c r="I2298" s="2" t="s">
        <v>13287</v>
      </c>
      <c r="J2298" s="2" t="s">
        <v>8825</v>
      </c>
      <c r="L2298" s="2" t="s">
        <v>11840</v>
      </c>
      <c r="M2298" s="2">
        <v>3.2</v>
      </c>
      <c r="N2298" s="2" t="s">
        <v>8825</v>
      </c>
      <c r="O2298" s="2" t="s">
        <v>8825</v>
      </c>
      <c r="P2298" s="2">
        <v>35</v>
      </c>
      <c r="Q2298" s="2" t="s">
        <v>7973</v>
      </c>
      <c r="U2298" s="2" t="s">
        <v>7975</v>
      </c>
      <c r="V2298" s="2" t="s">
        <v>7976</v>
      </c>
      <c r="W2298" s="2" t="str">
        <f>"piechart: colorlist=""#00FF00,#FFFFFF,#C0C0C0,#FFFF00,#0000FF,#000080,#008080,#800000,#808000,#800080,#FF0000,#FF00FF"" valuelist="""&amp;AF2298&amp;","&amp;AG2298&amp;","&amp;AH2298&amp;","&amp;AI2298&amp;","&amp;AJ2298&amp;","&amp;AK2298&amp;","&amp;AL2298&amp;","&amp;AM2298&amp;","&amp;AN2298&amp;","&amp;AO2298&amp;","&amp;AP2298&amp;","&amp;AQ2298&amp;""""</f>
        <v>piechart: colorlist="#00FF00,#FFFFFF,#C0C0C0,#FFFF00,#0000FF,#000080,#008080,#800000,#808000,#800080,#FF0000,#FF00FF" valuelist="0,0,0,0,0,0,0,0,0,0,1037,0"</v>
      </c>
      <c r="AF2298" s="2">
        <v>0</v>
      </c>
      <c r="AG2298" s="2">
        <v>0</v>
      </c>
      <c r="AH2298" s="2">
        <v>0</v>
      </c>
      <c r="AI2298" s="2">
        <v>0</v>
      </c>
      <c r="AJ2298" s="2">
        <v>0</v>
      </c>
      <c r="AK2298" s="2">
        <v>0</v>
      </c>
      <c r="AL2298" s="2">
        <v>0</v>
      </c>
      <c r="AM2298" s="2">
        <v>0</v>
      </c>
      <c r="AN2298" s="2">
        <v>0</v>
      </c>
      <c r="AO2298" s="2">
        <v>0</v>
      </c>
      <c r="AP2298" s="2">
        <v>1037</v>
      </c>
      <c r="AQ2298" s="2">
        <v>0</v>
      </c>
      <c r="AR2298" s="2">
        <v>0</v>
      </c>
      <c r="AS2298" s="2">
        <v>0</v>
      </c>
      <c r="AT2298" s="2">
        <v>0</v>
      </c>
      <c r="AU2298" s="2">
        <v>0</v>
      </c>
      <c r="AV2298" s="2">
        <v>0</v>
      </c>
      <c r="AW2298" s="2">
        <v>0</v>
      </c>
      <c r="AX2298" s="2">
        <v>0</v>
      </c>
      <c r="AY2298" s="2">
        <v>0</v>
      </c>
      <c r="AZ2298" s="2">
        <v>0</v>
      </c>
      <c r="BA2298" s="2">
        <v>0</v>
      </c>
      <c r="BB2298" s="2">
        <v>0</v>
      </c>
      <c r="BC2298" s="2">
        <v>0</v>
      </c>
      <c r="BD2298" s="2">
        <v>0</v>
      </c>
      <c r="BE2298" s="2">
        <v>1037</v>
      </c>
      <c r="BF2298" s="2">
        <v>0</v>
      </c>
      <c r="BG2298" s="2">
        <v>0</v>
      </c>
      <c r="BH2298" s="2">
        <v>0</v>
      </c>
      <c r="BI2298" s="2">
        <v>0</v>
      </c>
      <c r="BJ2298" s="2">
        <v>0</v>
      </c>
      <c r="BK2298" s="2">
        <v>0</v>
      </c>
      <c r="BL2298" s="2">
        <v>0</v>
      </c>
      <c r="BM2298" s="2">
        <v>0</v>
      </c>
      <c r="BN2298" s="2">
        <v>0</v>
      </c>
      <c r="BO2298" s="2">
        <v>0</v>
      </c>
      <c r="BP2298" s="2">
        <v>0</v>
      </c>
      <c r="BQ2298" s="2">
        <v>0</v>
      </c>
      <c r="BR2298" s="2">
        <v>0</v>
      </c>
      <c r="BS2298" s="2">
        <v>0</v>
      </c>
      <c r="BT2298" s="2">
        <v>0</v>
      </c>
      <c r="BU2298" s="2">
        <v>0</v>
      </c>
      <c r="BV2298" s="2">
        <v>0</v>
      </c>
      <c r="BW2298" s="2">
        <v>0</v>
      </c>
    </row>
    <row r="2299" spans="1:75" s="2" customFormat="1" ht="12.95" customHeight="1">
      <c r="A2299" s="2">
        <v>3139</v>
      </c>
      <c r="B2299" s="2" t="s">
        <v>7984</v>
      </c>
      <c r="C2299" s="2" t="str">
        <f>IF(D2299=0,"Standard only",INDEX($AR$1:$BW$1,1,MATCH(D2299,AR2299:BW2299,0)))</f>
        <v>OS_LeafStem_Pos</v>
      </c>
      <c r="D2299" s="2">
        <v>1071</v>
      </c>
      <c r="E2299" s="31">
        <v>3.0297894708318598</v>
      </c>
      <c r="F2299" s="2">
        <v>655.1798</v>
      </c>
      <c r="G2299" s="2">
        <v>3.26</v>
      </c>
      <c r="H2299" s="2" t="s">
        <v>25</v>
      </c>
      <c r="I2299" s="2" t="s">
        <v>13279</v>
      </c>
      <c r="J2299" s="2" t="s">
        <v>8825</v>
      </c>
      <c r="L2299" s="2" t="s">
        <v>11840</v>
      </c>
      <c r="M2299" s="2">
        <v>3.2</v>
      </c>
      <c r="N2299" s="2" t="s">
        <v>8825</v>
      </c>
      <c r="O2299" s="2" t="s">
        <v>8825</v>
      </c>
      <c r="P2299" s="2">
        <v>29</v>
      </c>
      <c r="Q2299" s="2" t="s">
        <v>7985</v>
      </c>
      <c r="U2299" s="2" t="s">
        <v>7986</v>
      </c>
      <c r="W2299" s="2" t="str">
        <f>"piechart: colorlist=""#00FF00,#FFFFFF,#C0C0C0,#FFFF00,#0000FF,#000080,#008080,#800000,#808000,#800080,#FF0000,#FF00FF"" valuelist="""&amp;AF2299&amp;","&amp;AG2299&amp;","&amp;AH2299&amp;","&amp;AI2299&amp;","&amp;AJ2299&amp;","&amp;AK2299&amp;","&amp;AL2299&amp;","&amp;AM2299&amp;","&amp;AN2299&amp;","&amp;AO2299&amp;","&amp;AP2299&amp;","&amp;AQ2299&amp;""""</f>
        <v>piechart: colorlist="#00FF00,#FFFFFF,#C0C0C0,#FFFF00,#0000FF,#000080,#008080,#800000,#808000,#800080,#FF0000,#FF00FF" valuelist="0,1071,0,0,0,0,0,0,0,0,0,0"</v>
      </c>
      <c r="AF2299" s="2">
        <v>0</v>
      </c>
      <c r="AG2299" s="2">
        <v>1071</v>
      </c>
      <c r="AH2299" s="2">
        <v>0</v>
      </c>
      <c r="AI2299" s="2">
        <v>0</v>
      </c>
      <c r="AJ2299" s="2">
        <v>0</v>
      </c>
      <c r="AK2299" s="2">
        <v>0</v>
      </c>
      <c r="AL2299" s="2">
        <v>0</v>
      </c>
      <c r="AM2299" s="2">
        <v>0</v>
      </c>
      <c r="AN2299" s="2">
        <v>0</v>
      </c>
      <c r="AO2299" s="2">
        <v>0</v>
      </c>
      <c r="AP2299" s="2">
        <v>0</v>
      </c>
      <c r="AQ2299" s="2">
        <v>0</v>
      </c>
      <c r="AR2299" s="2">
        <v>0</v>
      </c>
      <c r="AS2299" s="2">
        <v>0</v>
      </c>
      <c r="AT2299" s="2">
        <v>0</v>
      </c>
      <c r="AU2299" s="2">
        <v>0</v>
      </c>
      <c r="AV2299" s="2">
        <v>0</v>
      </c>
      <c r="AW2299" s="2">
        <v>0</v>
      </c>
      <c r="AX2299" s="2">
        <v>0</v>
      </c>
      <c r="AY2299" s="2">
        <v>0</v>
      </c>
      <c r="AZ2299" s="2">
        <v>0</v>
      </c>
      <c r="BA2299" s="2">
        <v>0</v>
      </c>
      <c r="BB2299" s="2">
        <v>0</v>
      </c>
      <c r="BC2299" s="2">
        <v>0</v>
      </c>
      <c r="BD2299" s="2">
        <v>0</v>
      </c>
      <c r="BE2299" s="2">
        <v>0</v>
      </c>
      <c r="BF2299" s="2">
        <v>0</v>
      </c>
      <c r="BG2299" s="2">
        <v>0</v>
      </c>
      <c r="BH2299" s="2">
        <v>0</v>
      </c>
      <c r="BI2299" s="2">
        <v>0</v>
      </c>
      <c r="BJ2299" s="2">
        <v>0</v>
      </c>
      <c r="BK2299" s="2">
        <v>0</v>
      </c>
      <c r="BL2299" s="2">
        <v>0</v>
      </c>
      <c r="BM2299" s="2">
        <v>0</v>
      </c>
      <c r="BN2299" s="2">
        <v>1071</v>
      </c>
      <c r="BO2299" s="2">
        <v>0</v>
      </c>
      <c r="BP2299" s="2">
        <v>0</v>
      </c>
      <c r="BQ2299" s="2">
        <v>0</v>
      </c>
      <c r="BR2299" s="2">
        <v>0</v>
      </c>
      <c r="BS2299" s="2">
        <v>0</v>
      </c>
      <c r="BT2299" s="2">
        <v>0</v>
      </c>
      <c r="BU2299" s="2">
        <v>0</v>
      </c>
      <c r="BV2299" s="2">
        <v>0</v>
      </c>
      <c r="BW2299" s="2">
        <v>0</v>
      </c>
    </row>
    <row r="2300" spans="1:75" s="2" customFormat="1" ht="12.95" customHeight="1">
      <c r="A2300" s="2">
        <v>3144</v>
      </c>
      <c r="B2300" s="2" t="s">
        <v>7995</v>
      </c>
      <c r="C2300" s="2" t="str">
        <f>IF(D2300=0,"Standard only",INDEX($AR$1:$BW$1,1,MATCH(D2300,AR2300:BW2300,0)))</f>
        <v>OS_LeafStem_Pos</v>
      </c>
      <c r="D2300" s="2">
        <v>1023</v>
      </c>
      <c r="E2300" s="31">
        <v>3.0098756337121602</v>
      </c>
      <c r="F2300" s="2">
        <v>659.19619999999998</v>
      </c>
      <c r="G2300" s="2">
        <v>4.83</v>
      </c>
      <c r="H2300" s="2" t="s">
        <v>25</v>
      </c>
      <c r="I2300" s="2" t="s">
        <v>13283</v>
      </c>
      <c r="J2300" s="2" t="s">
        <v>8825</v>
      </c>
      <c r="L2300" s="2" t="s">
        <v>11840</v>
      </c>
      <c r="M2300" s="2">
        <v>3.2</v>
      </c>
      <c r="N2300" s="2" t="s">
        <v>8825</v>
      </c>
      <c r="O2300" s="2" t="s">
        <v>8825</v>
      </c>
      <c r="P2300" s="2">
        <v>32</v>
      </c>
      <c r="Q2300" s="2" t="s">
        <v>7996</v>
      </c>
      <c r="U2300" s="2" t="s">
        <v>7997</v>
      </c>
      <c r="V2300" s="2" t="s">
        <v>7998</v>
      </c>
      <c r="W2300" s="2" t="str">
        <f>"piechart: colorlist=""#00FF00,#FFFFFF,#C0C0C0,#FFFF00,#0000FF,#000080,#008080,#800000,#808000,#800080,#FF0000,#FF00FF"" valuelist="""&amp;AF2300&amp;","&amp;AG2300&amp;","&amp;AH2300&amp;","&amp;AI2300&amp;","&amp;AJ2300&amp;","&amp;AK2300&amp;","&amp;AL2300&amp;","&amp;AM2300&amp;","&amp;AN2300&amp;","&amp;AO2300&amp;","&amp;AP2300&amp;","&amp;AQ2300&amp;""""</f>
        <v>piechart: colorlist="#00FF00,#FFFFFF,#C0C0C0,#FFFF00,#0000FF,#000080,#008080,#800000,#808000,#800080,#FF0000,#FF00FF" valuelist="0,1023,0,0,0,0,0,0,0,0,0,0"</v>
      </c>
      <c r="AF2300" s="2">
        <v>0</v>
      </c>
      <c r="AG2300" s="2">
        <v>1023</v>
      </c>
      <c r="AH2300" s="2">
        <v>0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  <c r="AQ2300" s="2">
        <v>0</v>
      </c>
      <c r="AR2300" s="2">
        <v>0</v>
      </c>
      <c r="AS2300" s="2">
        <v>0</v>
      </c>
      <c r="AT2300" s="2">
        <v>0</v>
      </c>
      <c r="AU2300" s="2">
        <v>0</v>
      </c>
      <c r="AV2300" s="2">
        <v>0</v>
      </c>
      <c r="AW2300" s="2">
        <v>0</v>
      </c>
      <c r="AX2300" s="2">
        <v>0</v>
      </c>
      <c r="AY2300" s="2">
        <v>0</v>
      </c>
      <c r="AZ2300" s="2">
        <v>0</v>
      </c>
      <c r="BA2300" s="2">
        <v>0</v>
      </c>
      <c r="BB2300" s="2">
        <v>0</v>
      </c>
      <c r="BC2300" s="2">
        <v>0</v>
      </c>
      <c r="BD2300" s="2">
        <v>0</v>
      </c>
      <c r="BE2300" s="2">
        <v>0</v>
      </c>
      <c r="BF2300" s="2">
        <v>0</v>
      </c>
      <c r="BG2300" s="2">
        <v>0</v>
      </c>
      <c r="BH2300" s="2">
        <v>0</v>
      </c>
      <c r="BI2300" s="2">
        <v>0</v>
      </c>
      <c r="BJ2300" s="2">
        <v>0</v>
      </c>
      <c r="BK2300" s="2">
        <v>0</v>
      </c>
      <c r="BL2300" s="2">
        <v>0</v>
      </c>
      <c r="BM2300" s="2">
        <v>0</v>
      </c>
      <c r="BN2300" s="2">
        <v>1023</v>
      </c>
      <c r="BO2300" s="2">
        <v>0</v>
      </c>
      <c r="BP2300" s="2">
        <v>0</v>
      </c>
      <c r="BQ2300" s="2">
        <v>0</v>
      </c>
      <c r="BR2300" s="2">
        <v>0</v>
      </c>
      <c r="BS2300" s="2">
        <v>0</v>
      </c>
      <c r="BT2300" s="2">
        <v>0</v>
      </c>
      <c r="BU2300" s="2">
        <v>0</v>
      </c>
      <c r="BV2300" s="2">
        <v>0</v>
      </c>
      <c r="BW2300" s="2">
        <v>0</v>
      </c>
    </row>
    <row r="2301" spans="1:75" s="2" customFormat="1" ht="12.95" customHeight="1">
      <c r="A2301" s="2">
        <v>3145</v>
      </c>
      <c r="B2301" s="2" t="s">
        <v>7999</v>
      </c>
      <c r="C2301" s="2" t="str">
        <f>IF(D2301=0,"Standard only",INDEX($AR$1:$BW$1,1,MATCH(D2301,AR2301:BW2301,0)))</f>
        <v>GU_Root_Pos</v>
      </c>
      <c r="D2301" s="2">
        <v>3005</v>
      </c>
      <c r="E2301" s="31">
        <v>3.4778444763387601</v>
      </c>
      <c r="F2301" s="2">
        <v>659.22820000000002</v>
      </c>
      <c r="G2301" s="2">
        <v>7.94</v>
      </c>
      <c r="H2301" s="2" t="s">
        <v>25</v>
      </c>
      <c r="I2301" s="2" t="s">
        <v>13288</v>
      </c>
      <c r="J2301" s="2" t="s">
        <v>8825</v>
      </c>
      <c r="L2301" s="2" t="s">
        <v>11840</v>
      </c>
      <c r="M2301" s="2">
        <v>3.2</v>
      </c>
      <c r="N2301" s="2" t="s">
        <v>8825</v>
      </c>
      <c r="O2301" s="2" t="s">
        <v>8825</v>
      </c>
      <c r="P2301" s="2">
        <v>40</v>
      </c>
      <c r="Q2301" s="2" t="s">
        <v>8000</v>
      </c>
      <c r="U2301" s="2" t="s">
        <v>8001</v>
      </c>
      <c r="V2301" s="2" t="s">
        <v>8002</v>
      </c>
      <c r="W2301" s="2" t="str">
        <f>"piechart: colorlist=""#00FF00,#FFFFFF,#C0C0C0,#FFFF00,#0000FF,#000080,#008080,#800000,#808000,#800080,#FF0000,#FF00FF"" valuelist="""&amp;AF2301&amp;","&amp;AG2301&amp;","&amp;AH2301&amp;","&amp;AI2301&amp;","&amp;AJ2301&amp;","&amp;AK2301&amp;","&amp;AL2301&amp;","&amp;AM2301&amp;","&amp;AN2301&amp;","&amp;AO2301&amp;","&amp;AP2301&amp;","&amp;AQ2301&amp;""""</f>
        <v>piechart: colorlist="#00FF00,#FFFFFF,#C0C0C0,#FFFF00,#0000FF,#000080,#008080,#800000,#808000,#800080,#FF0000,#FF00FF" valuelist="0,0,0,0,0,0,0,0,0,3005,0,0"</v>
      </c>
      <c r="AF2301" s="2">
        <v>0</v>
      </c>
      <c r="AG2301" s="2">
        <v>0</v>
      </c>
      <c r="AH2301" s="2">
        <v>0</v>
      </c>
      <c r="AI2301" s="2">
        <v>0</v>
      </c>
      <c r="AJ2301" s="2">
        <v>0</v>
      </c>
      <c r="AK2301" s="2">
        <v>0</v>
      </c>
      <c r="AL2301" s="2">
        <v>0</v>
      </c>
      <c r="AM2301" s="2">
        <v>0</v>
      </c>
      <c r="AN2301" s="2">
        <v>0</v>
      </c>
      <c r="AO2301" s="2">
        <v>3005</v>
      </c>
      <c r="AP2301" s="2">
        <v>0</v>
      </c>
      <c r="AQ2301" s="2">
        <v>0</v>
      </c>
      <c r="AR2301" s="2">
        <v>0</v>
      </c>
      <c r="AS2301" s="2">
        <v>0</v>
      </c>
      <c r="AT2301" s="2">
        <v>0</v>
      </c>
      <c r="AU2301" s="2">
        <v>0</v>
      </c>
      <c r="AV2301" s="2">
        <v>0</v>
      </c>
      <c r="AW2301" s="2">
        <v>0</v>
      </c>
      <c r="AX2301" s="2">
        <v>0</v>
      </c>
      <c r="AY2301" s="2">
        <v>0</v>
      </c>
      <c r="AZ2301" s="2">
        <v>0</v>
      </c>
      <c r="BA2301" s="2">
        <v>0</v>
      </c>
      <c r="BB2301" s="2">
        <v>3005</v>
      </c>
      <c r="BC2301" s="2">
        <v>0</v>
      </c>
      <c r="BD2301" s="2">
        <v>0</v>
      </c>
      <c r="BE2301" s="2">
        <v>0</v>
      </c>
      <c r="BF2301" s="2">
        <v>0</v>
      </c>
      <c r="BG2301" s="2">
        <v>0</v>
      </c>
      <c r="BH2301" s="2">
        <v>0</v>
      </c>
      <c r="BI2301" s="2">
        <v>0</v>
      </c>
      <c r="BJ2301" s="2">
        <v>0</v>
      </c>
      <c r="BK2301" s="2">
        <v>0</v>
      </c>
      <c r="BL2301" s="2">
        <v>0</v>
      </c>
      <c r="BM2301" s="2">
        <v>0</v>
      </c>
      <c r="BN2301" s="2">
        <v>0</v>
      </c>
      <c r="BO2301" s="2">
        <v>0</v>
      </c>
      <c r="BP2301" s="2">
        <v>0</v>
      </c>
      <c r="BQ2301" s="2">
        <v>0</v>
      </c>
      <c r="BR2301" s="2">
        <v>0</v>
      </c>
      <c r="BS2301" s="2">
        <v>0</v>
      </c>
      <c r="BT2301" s="2">
        <v>0</v>
      </c>
      <c r="BU2301" s="2">
        <v>0</v>
      </c>
      <c r="BV2301" s="2">
        <v>0</v>
      </c>
      <c r="BW2301" s="2">
        <v>0</v>
      </c>
    </row>
    <row r="2302" spans="1:75" s="2" customFormat="1" ht="12.95" customHeight="1">
      <c r="A2302" s="2">
        <v>3147</v>
      </c>
      <c r="B2302" s="2" t="s">
        <v>8003</v>
      </c>
      <c r="C2302" s="2" t="str">
        <f>IF(D2302=0,"Standard only",INDEX($AR$1:$BW$1,1,MATCH(D2302,AR2302:BW2302,0)))</f>
        <v>GU_Root_Pos</v>
      </c>
      <c r="D2302" s="2">
        <v>6713</v>
      </c>
      <c r="E2302" s="31">
        <v>3.8269166471849201</v>
      </c>
      <c r="F2302" s="2">
        <v>661.24530000000004</v>
      </c>
      <c r="G2302" s="2">
        <v>8.86</v>
      </c>
      <c r="H2302" s="2" t="s">
        <v>25</v>
      </c>
      <c r="I2302" s="2" t="s">
        <v>13288</v>
      </c>
      <c r="J2302" s="2" t="s">
        <v>8825</v>
      </c>
      <c r="L2302" s="2" t="s">
        <v>11840</v>
      </c>
      <c r="M2302" s="2">
        <v>3.2</v>
      </c>
      <c r="N2302" s="2" t="s">
        <v>8825</v>
      </c>
      <c r="O2302" s="2" t="s">
        <v>8825</v>
      </c>
      <c r="P2302" s="2">
        <v>40</v>
      </c>
      <c r="Q2302" s="2" t="s">
        <v>8004</v>
      </c>
      <c r="U2302" s="2" t="s">
        <v>8005</v>
      </c>
      <c r="V2302" s="2" t="s">
        <v>8006</v>
      </c>
      <c r="W2302" s="2" t="str">
        <f>"piechart: colorlist=""#00FF00,#FFFFFF,#C0C0C0,#FFFF00,#0000FF,#000080,#008080,#800000,#808000,#800080,#FF0000,#FF00FF"" valuelist="""&amp;AF2302&amp;","&amp;AG2302&amp;","&amp;AH2302&amp;","&amp;AI2302&amp;","&amp;AJ2302&amp;","&amp;AK2302&amp;","&amp;AL2302&amp;","&amp;AM2302&amp;","&amp;AN2302&amp;","&amp;AO2302&amp;","&amp;AP2302&amp;","&amp;AQ2302&amp;""""</f>
        <v>piechart: colorlist="#00FF00,#FFFFFF,#C0C0C0,#FFFF00,#0000FF,#000080,#008080,#800000,#808000,#800080,#FF0000,#FF00FF" valuelist="0,0,0,0,0,0,0,0,2338,6713,0,0"</v>
      </c>
      <c r="AF2302" s="2">
        <v>0</v>
      </c>
      <c r="AG2302" s="2">
        <v>0</v>
      </c>
      <c r="AH2302" s="2">
        <v>0</v>
      </c>
      <c r="AI2302" s="2">
        <v>0</v>
      </c>
      <c r="AJ2302" s="2">
        <v>0</v>
      </c>
      <c r="AK2302" s="2">
        <v>0</v>
      </c>
      <c r="AL2302" s="2">
        <v>0</v>
      </c>
      <c r="AM2302" s="2">
        <v>0</v>
      </c>
      <c r="AN2302" s="2">
        <v>2338</v>
      </c>
      <c r="AO2302" s="2">
        <v>6713</v>
      </c>
      <c r="AP2302" s="2">
        <v>0</v>
      </c>
      <c r="AQ2302" s="2">
        <v>0</v>
      </c>
      <c r="AR2302" s="2">
        <v>0</v>
      </c>
      <c r="AS2302" s="2">
        <v>0</v>
      </c>
      <c r="AT2302" s="2">
        <v>0</v>
      </c>
      <c r="AU2302" s="2">
        <v>0</v>
      </c>
      <c r="AV2302" s="2">
        <v>0</v>
      </c>
      <c r="AW2302" s="2">
        <v>0</v>
      </c>
      <c r="AX2302" s="2">
        <v>2338</v>
      </c>
      <c r="AY2302" s="2">
        <v>0</v>
      </c>
      <c r="AZ2302" s="2">
        <v>0</v>
      </c>
      <c r="BA2302" s="2">
        <v>0</v>
      </c>
      <c r="BB2302" s="2">
        <v>6713</v>
      </c>
      <c r="BC2302" s="2">
        <v>0</v>
      </c>
      <c r="BD2302" s="2">
        <v>0</v>
      </c>
      <c r="BE2302" s="2">
        <v>0</v>
      </c>
      <c r="BF2302" s="2">
        <v>0</v>
      </c>
      <c r="BG2302" s="2">
        <v>0</v>
      </c>
      <c r="BH2302" s="2">
        <v>0</v>
      </c>
      <c r="BI2302" s="2">
        <v>0</v>
      </c>
      <c r="BJ2302" s="2">
        <v>0</v>
      </c>
      <c r="BK2302" s="2">
        <v>0</v>
      </c>
      <c r="BL2302" s="2">
        <v>0</v>
      </c>
      <c r="BM2302" s="2">
        <v>0</v>
      </c>
      <c r="BN2302" s="2">
        <v>0</v>
      </c>
      <c r="BO2302" s="2">
        <v>0</v>
      </c>
      <c r="BP2302" s="2">
        <v>0</v>
      </c>
      <c r="BQ2302" s="2">
        <v>0</v>
      </c>
      <c r="BR2302" s="2">
        <v>0</v>
      </c>
      <c r="BS2302" s="2">
        <v>0</v>
      </c>
      <c r="BT2302" s="2">
        <v>0</v>
      </c>
      <c r="BU2302" s="2">
        <v>0</v>
      </c>
      <c r="BV2302" s="2">
        <v>0</v>
      </c>
      <c r="BW2302" s="2">
        <v>0</v>
      </c>
    </row>
    <row r="2303" spans="1:75" s="2" customFormat="1" ht="12.95" customHeight="1">
      <c r="A2303" s="2">
        <v>3152</v>
      </c>
      <c r="B2303" s="2" t="s">
        <v>8007</v>
      </c>
      <c r="C2303" s="2" t="str">
        <f>IF(D2303=0,"Standard only",INDEX($AR$1:$BW$1,1,MATCH(D2303,AR2303:BW2303,0)))</f>
        <v>MT_LeafStem_Pos</v>
      </c>
      <c r="D2303" s="2">
        <v>4019</v>
      </c>
      <c r="E2303" s="31">
        <v>3.6041180061920399</v>
      </c>
      <c r="F2303" s="2">
        <v>667.15219999999999</v>
      </c>
      <c r="G2303" s="2">
        <v>3.46</v>
      </c>
      <c r="H2303" s="2" t="s">
        <v>25</v>
      </c>
      <c r="I2303" s="2" t="s">
        <v>13279</v>
      </c>
      <c r="J2303" s="2" t="s">
        <v>8825</v>
      </c>
      <c r="L2303" s="2" t="s">
        <v>11840</v>
      </c>
      <c r="M2303" s="2">
        <v>3.2</v>
      </c>
      <c r="N2303" s="2" t="s">
        <v>8825</v>
      </c>
      <c r="O2303" s="2" t="s">
        <v>8825</v>
      </c>
      <c r="P2303" s="2">
        <v>29</v>
      </c>
      <c r="Q2303" s="2" t="s">
        <v>8008</v>
      </c>
      <c r="U2303" s="2" t="s">
        <v>8009</v>
      </c>
      <c r="V2303" s="2" t="s">
        <v>8010</v>
      </c>
      <c r="W2303" s="2" t="str">
        <f>"piechart: colorlist=""#00FF00,#FFFFFF,#C0C0C0,#FFFF00,#0000FF,#000080,#008080,#800000,#808000,#800080,#FF0000,#FF00FF"" valuelist="""&amp;AF2303&amp;","&amp;AG2303&amp;","&amp;AH2303&amp;","&amp;AI2303&amp;","&amp;AJ2303&amp;","&amp;AK2303&amp;","&amp;AL2303&amp;","&amp;AM2303&amp;","&amp;AN2303&amp;","&amp;AO2303&amp;","&amp;AP2303&amp;","&amp;AQ2303&amp;""""</f>
        <v>piechart: colorlist="#00FF00,#FFFFFF,#C0C0C0,#FFFF00,#0000FF,#000080,#008080,#800000,#808000,#800080,#FF0000,#FF00FF" valuelist="0,0,0,0,0,0,4019,0,0,0,0,0"</v>
      </c>
      <c r="AF2303" s="2">
        <v>0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4019</v>
      </c>
      <c r="AM2303" s="2">
        <v>0</v>
      </c>
      <c r="AN2303" s="2">
        <v>0</v>
      </c>
      <c r="AO2303" s="2">
        <v>0</v>
      </c>
      <c r="AP2303" s="2">
        <v>0</v>
      </c>
      <c r="AQ2303" s="2">
        <v>0</v>
      </c>
      <c r="AR2303" s="2">
        <v>0</v>
      </c>
      <c r="AS2303" s="2">
        <v>0</v>
      </c>
      <c r="AT2303" s="2">
        <v>0</v>
      </c>
      <c r="AU2303" s="2">
        <v>0</v>
      </c>
      <c r="AV2303" s="2">
        <v>0</v>
      </c>
      <c r="AW2303" s="2">
        <v>0</v>
      </c>
      <c r="AX2303" s="2">
        <v>0</v>
      </c>
      <c r="AY2303" s="2">
        <v>0</v>
      </c>
      <c r="AZ2303" s="2">
        <v>0</v>
      </c>
      <c r="BA2303" s="2">
        <v>0</v>
      </c>
      <c r="BB2303" s="2">
        <v>0</v>
      </c>
      <c r="BC2303" s="2">
        <v>0</v>
      </c>
      <c r="BD2303" s="2">
        <v>0</v>
      </c>
      <c r="BE2303" s="2">
        <v>0</v>
      </c>
      <c r="BF2303" s="2">
        <v>0</v>
      </c>
      <c r="BG2303" s="2">
        <v>4019</v>
      </c>
      <c r="BH2303" s="2">
        <v>0</v>
      </c>
      <c r="BI2303" s="2">
        <v>0</v>
      </c>
      <c r="BJ2303" s="2">
        <v>0</v>
      </c>
      <c r="BK2303" s="2">
        <v>0</v>
      </c>
      <c r="BL2303" s="2">
        <v>0</v>
      </c>
      <c r="BM2303" s="2">
        <v>0</v>
      </c>
      <c r="BN2303" s="2">
        <v>0</v>
      </c>
      <c r="BO2303" s="2">
        <v>0</v>
      </c>
      <c r="BP2303" s="2">
        <v>0</v>
      </c>
      <c r="BQ2303" s="2">
        <v>0</v>
      </c>
      <c r="BR2303" s="2">
        <v>0</v>
      </c>
      <c r="BS2303" s="2">
        <v>0</v>
      </c>
      <c r="BT2303" s="2">
        <v>0</v>
      </c>
      <c r="BU2303" s="2">
        <v>0</v>
      </c>
      <c r="BV2303" s="2">
        <v>0</v>
      </c>
      <c r="BW2303" s="2">
        <v>0</v>
      </c>
    </row>
    <row r="2304" spans="1:75" s="2" customFormat="1" ht="12.95" customHeight="1">
      <c r="A2304" s="2">
        <v>3155</v>
      </c>
      <c r="B2304" s="2" t="s">
        <v>8011</v>
      </c>
      <c r="C2304" s="2" t="str">
        <f>IF(D2304=0,"Standard only",INDEX($AR$1:$BW$1,1,MATCH(D2304,AR2304:BW2304,0)))</f>
        <v>MT_Seed_Pos</v>
      </c>
      <c r="D2304" s="2">
        <v>2302</v>
      </c>
      <c r="E2304" s="31">
        <v>3.3621053192937702</v>
      </c>
      <c r="F2304" s="2">
        <v>667.29359999999997</v>
      </c>
      <c r="G2304" s="2">
        <v>4.37</v>
      </c>
      <c r="H2304" s="2" t="s">
        <v>25</v>
      </c>
      <c r="I2304" s="2" t="s">
        <v>13286</v>
      </c>
      <c r="J2304" s="2" t="s">
        <v>8825</v>
      </c>
      <c r="L2304" s="2" t="s">
        <v>11840</v>
      </c>
      <c r="M2304" s="2">
        <v>3.2</v>
      </c>
      <c r="N2304" s="2" t="s">
        <v>8825</v>
      </c>
      <c r="O2304" s="2" t="s">
        <v>8825</v>
      </c>
      <c r="P2304" s="2">
        <v>34</v>
      </c>
      <c r="Q2304" s="2" t="s">
        <v>8012</v>
      </c>
      <c r="U2304" s="2" t="s">
        <v>8013</v>
      </c>
      <c r="V2304" s="2" t="s">
        <v>8014</v>
      </c>
      <c r="W2304" s="2" t="str">
        <f>"piechart: colorlist=""#00FF00,#FFFFFF,#C0C0C0,#FFFF00,#0000FF,#000080,#008080,#800000,#808000,#800080,#FF0000,#FF00FF"" valuelist="""&amp;AF2304&amp;","&amp;AG2304&amp;","&amp;AH2304&amp;","&amp;AI2304&amp;","&amp;AJ2304&amp;","&amp;AK2304&amp;","&amp;AL2304&amp;","&amp;AM2304&amp;","&amp;AN2304&amp;","&amp;AO2304&amp;","&amp;AP2304&amp;","&amp;AQ2304&amp;""""</f>
        <v>piechart: colorlist="#00FF00,#FFFFFF,#C0C0C0,#FFFF00,#0000FF,#000080,#008080,#800000,#808000,#800080,#FF0000,#FF00FF" valuelist="0,0,0,0,0,0,4216,0,0,0,0,0"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v>0</v>
      </c>
      <c r="AL2304" s="2">
        <v>4216</v>
      </c>
      <c r="AM2304" s="2">
        <v>0</v>
      </c>
      <c r="AN2304" s="2">
        <v>0</v>
      </c>
      <c r="AO2304" s="2">
        <v>0</v>
      </c>
      <c r="AP2304" s="2">
        <v>0</v>
      </c>
      <c r="AQ2304" s="2">
        <v>0</v>
      </c>
      <c r="AR2304" s="2">
        <v>0</v>
      </c>
      <c r="AS2304" s="2">
        <v>0</v>
      </c>
      <c r="AT2304" s="2">
        <v>0</v>
      </c>
      <c r="AU2304" s="2">
        <v>0</v>
      </c>
      <c r="AV2304" s="2">
        <v>0</v>
      </c>
      <c r="AW2304" s="2">
        <v>0</v>
      </c>
      <c r="AX2304" s="2">
        <v>0</v>
      </c>
      <c r="AY2304" s="2">
        <v>0</v>
      </c>
      <c r="AZ2304" s="2">
        <v>0</v>
      </c>
      <c r="BA2304" s="2">
        <v>0</v>
      </c>
      <c r="BB2304" s="2">
        <v>0</v>
      </c>
      <c r="BC2304" s="2">
        <v>0</v>
      </c>
      <c r="BD2304" s="2">
        <v>0</v>
      </c>
      <c r="BE2304" s="2">
        <v>0</v>
      </c>
      <c r="BF2304" s="2">
        <v>498</v>
      </c>
      <c r="BG2304" s="2">
        <v>469</v>
      </c>
      <c r="BH2304" s="2">
        <v>947</v>
      </c>
      <c r="BI2304" s="2">
        <v>0</v>
      </c>
      <c r="BJ2304" s="2">
        <v>2302</v>
      </c>
      <c r="BK2304" s="2">
        <v>0</v>
      </c>
      <c r="BL2304" s="2">
        <v>0</v>
      </c>
      <c r="BM2304" s="2">
        <v>0</v>
      </c>
      <c r="BN2304" s="2">
        <v>0</v>
      </c>
      <c r="BO2304" s="2">
        <v>0</v>
      </c>
      <c r="BP2304" s="2">
        <v>0</v>
      </c>
      <c r="BQ2304" s="2">
        <v>0</v>
      </c>
      <c r="BR2304" s="2">
        <v>0</v>
      </c>
      <c r="BS2304" s="2">
        <v>0</v>
      </c>
      <c r="BT2304" s="2">
        <v>0</v>
      </c>
      <c r="BU2304" s="2">
        <v>0</v>
      </c>
      <c r="BV2304" s="2">
        <v>0</v>
      </c>
      <c r="BW2304" s="2">
        <v>0</v>
      </c>
    </row>
    <row r="2305" spans="1:75" s="2" customFormat="1" ht="12.95" customHeight="1">
      <c r="A2305" s="2">
        <v>3164</v>
      </c>
      <c r="B2305" s="2" t="s">
        <v>8034</v>
      </c>
      <c r="C2305" s="2" t="str">
        <f>IF(D2305=0,"Standard only",INDEX($AR$1:$BW$1,1,MATCH(D2305,AR2305:BW2305,0)))</f>
        <v>OP_Root_Pos</v>
      </c>
      <c r="D2305" s="2">
        <v>1039</v>
      </c>
      <c r="E2305" s="31">
        <v>3.0166155475571799</v>
      </c>
      <c r="F2305" s="2">
        <v>681.38250000000005</v>
      </c>
      <c r="G2305" s="2">
        <v>4.17</v>
      </c>
      <c r="H2305" s="2" t="s">
        <v>25</v>
      </c>
      <c r="I2305" s="2" t="s">
        <v>13284</v>
      </c>
      <c r="J2305" s="2" t="s">
        <v>8825</v>
      </c>
      <c r="L2305" s="2" t="s">
        <v>11840</v>
      </c>
      <c r="M2305" s="2">
        <v>3.2</v>
      </c>
      <c r="N2305" s="2" t="s">
        <v>8825</v>
      </c>
      <c r="O2305" s="2" t="s">
        <v>8825</v>
      </c>
      <c r="P2305" s="2">
        <v>36</v>
      </c>
      <c r="Q2305" s="2" t="s">
        <v>8035</v>
      </c>
      <c r="U2305" s="2" t="s">
        <v>8036</v>
      </c>
      <c r="V2305" s="2" t="s">
        <v>8037</v>
      </c>
      <c r="W2305" s="2" t="str">
        <f>"piechart: colorlist=""#00FF00,#FFFFFF,#C0C0C0,#FFFF00,#0000FF,#000080,#008080,#800000,#808000,#800080,#FF0000,#FF00FF"" valuelist="""&amp;AF2305&amp;","&amp;AG2305&amp;","&amp;AH2305&amp;","&amp;AI2305&amp;","&amp;AJ2305&amp;","&amp;AK2305&amp;","&amp;AL2305&amp;","&amp;AM2305&amp;","&amp;AN2305&amp;","&amp;AO2305&amp;","&amp;AP2305&amp;","&amp;AQ2305&amp;""""</f>
        <v>piechart: colorlist="#00FF00,#FFFFFF,#C0C0C0,#FFFF00,#0000FF,#000080,#008080,#800000,#808000,#800080,#FF0000,#FF00FF" valuelist="0,0,0,0,0,1039,0,0,0,0,0,0"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>
        <v>1039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  <c r="AQ2305" s="2">
        <v>0</v>
      </c>
      <c r="AR2305" s="2">
        <v>0</v>
      </c>
      <c r="AS2305" s="2">
        <v>0</v>
      </c>
      <c r="AT2305" s="2">
        <v>0</v>
      </c>
      <c r="AU2305" s="2">
        <v>0</v>
      </c>
      <c r="AV2305" s="2">
        <v>0</v>
      </c>
      <c r="AW2305" s="2">
        <v>0</v>
      </c>
      <c r="AX2305" s="2">
        <v>0</v>
      </c>
      <c r="AY2305" s="2">
        <v>0</v>
      </c>
      <c r="AZ2305" s="2">
        <v>0</v>
      </c>
      <c r="BA2305" s="2">
        <v>0</v>
      </c>
      <c r="BB2305" s="2">
        <v>0</v>
      </c>
      <c r="BC2305" s="2">
        <v>0</v>
      </c>
      <c r="BD2305" s="2">
        <v>0</v>
      </c>
      <c r="BE2305" s="2">
        <v>0</v>
      </c>
      <c r="BF2305" s="2">
        <v>0</v>
      </c>
      <c r="BG2305" s="2">
        <v>0</v>
      </c>
      <c r="BH2305" s="2">
        <v>0</v>
      </c>
      <c r="BI2305" s="2">
        <v>0</v>
      </c>
      <c r="BJ2305" s="2">
        <v>0</v>
      </c>
      <c r="BK2305" s="2">
        <v>0</v>
      </c>
      <c r="BL2305" s="2">
        <v>0</v>
      </c>
      <c r="BM2305" s="2">
        <v>1039</v>
      </c>
      <c r="BN2305" s="2">
        <v>0</v>
      </c>
      <c r="BO2305" s="2">
        <v>0</v>
      </c>
      <c r="BP2305" s="2">
        <v>0</v>
      </c>
      <c r="BQ2305" s="2">
        <v>0</v>
      </c>
      <c r="BR2305" s="2">
        <v>0</v>
      </c>
      <c r="BS2305" s="2">
        <v>0</v>
      </c>
      <c r="BT2305" s="2">
        <v>0</v>
      </c>
      <c r="BU2305" s="2">
        <v>0</v>
      </c>
      <c r="BV2305" s="2">
        <v>0</v>
      </c>
      <c r="BW2305" s="2">
        <v>0</v>
      </c>
    </row>
    <row r="2306" spans="1:75" s="2" customFormat="1" ht="12.95" customHeight="1">
      <c r="A2306" s="2">
        <v>3165</v>
      </c>
      <c r="B2306" s="2" t="s">
        <v>8038</v>
      </c>
      <c r="C2306" s="2" t="str">
        <f>IF(D2306=0,"Standard only",INDEX($AR$1:$BW$1,1,MATCH(D2306,AR2306:BW2306,0)))</f>
        <v>OP_Root_Pos</v>
      </c>
      <c r="D2306" s="2">
        <v>1019</v>
      </c>
      <c r="E2306" s="31">
        <v>3.00817418400643</v>
      </c>
      <c r="F2306" s="2">
        <v>681.38340000000005</v>
      </c>
      <c r="G2306" s="2">
        <v>4.59</v>
      </c>
      <c r="H2306" s="2" t="s">
        <v>25</v>
      </c>
      <c r="I2306" s="2" t="s">
        <v>13284</v>
      </c>
      <c r="J2306" s="2" t="s">
        <v>8825</v>
      </c>
      <c r="L2306" s="2" t="s">
        <v>11840</v>
      </c>
      <c r="M2306" s="2">
        <v>3.2</v>
      </c>
      <c r="N2306" s="2" t="s">
        <v>8825</v>
      </c>
      <c r="O2306" s="2" t="s">
        <v>8825</v>
      </c>
      <c r="P2306" s="2">
        <v>36</v>
      </c>
      <c r="Q2306" s="2" t="s">
        <v>8035</v>
      </c>
      <c r="U2306" s="2" t="s">
        <v>8039</v>
      </c>
      <c r="V2306" s="2" t="s">
        <v>8040</v>
      </c>
      <c r="W2306" s="2" t="str">
        <f>"piechart: colorlist=""#00FF00,#FFFFFF,#C0C0C0,#FFFF00,#0000FF,#000080,#008080,#800000,#808000,#800080,#FF0000,#FF00FF"" valuelist="""&amp;AF2306&amp;","&amp;AG2306&amp;","&amp;AH2306&amp;","&amp;AI2306&amp;","&amp;AJ2306&amp;","&amp;AK2306&amp;","&amp;AL2306&amp;","&amp;AM2306&amp;","&amp;AN2306&amp;","&amp;AO2306&amp;","&amp;AP2306&amp;","&amp;AQ2306&amp;""""</f>
        <v>piechart: colorlist="#00FF00,#FFFFFF,#C0C0C0,#FFFF00,#0000FF,#000080,#008080,#800000,#808000,#800080,#FF0000,#FF00FF" valuelist="0,0,0,0,0,1019,0,0,0,0,0,0"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v>1019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  <c r="AQ2306" s="2">
        <v>0</v>
      </c>
      <c r="AR2306" s="2">
        <v>0</v>
      </c>
      <c r="AS2306" s="2">
        <v>0</v>
      </c>
      <c r="AT2306" s="2">
        <v>0</v>
      </c>
      <c r="AU2306" s="2">
        <v>0</v>
      </c>
      <c r="AV2306" s="2">
        <v>0</v>
      </c>
      <c r="AW2306" s="2">
        <v>0</v>
      </c>
      <c r="AX2306" s="2">
        <v>0</v>
      </c>
      <c r="AY2306" s="2">
        <v>0</v>
      </c>
      <c r="AZ2306" s="2">
        <v>0</v>
      </c>
      <c r="BA2306" s="2">
        <v>0</v>
      </c>
      <c r="BB2306" s="2">
        <v>0</v>
      </c>
      <c r="BC2306" s="2">
        <v>0</v>
      </c>
      <c r="BD2306" s="2">
        <v>0</v>
      </c>
      <c r="BE2306" s="2">
        <v>0</v>
      </c>
      <c r="BF2306" s="2">
        <v>0</v>
      </c>
      <c r="BG2306" s="2">
        <v>0</v>
      </c>
      <c r="BH2306" s="2">
        <v>0</v>
      </c>
      <c r="BI2306" s="2">
        <v>0</v>
      </c>
      <c r="BJ2306" s="2">
        <v>0</v>
      </c>
      <c r="BK2306" s="2">
        <v>0</v>
      </c>
      <c r="BL2306" s="2">
        <v>0</v>
      </c>
      <c r="BM2306" s="2">
        <v>1019</v>
      </c>
      <c r="BN2306" s="2">
        <v>0</v>
      </c>
      <c r="BO2306" s="2">
        <v>0</v>
      </c>
      <c r="BP2306" s="2">
        <v>0</v>
      </c>
      <c r="BQ2306" s="2">
        <v>0</v>
      </c>
      <c r="BR2306" s="2">
        <v>0</v>
      </c>
      <c r="BS2306" s="2">
        <v>0</v>
      </c>
      <c r="BT2306" s="2">
        <v>0</v>
      </c>
      <c r="BU2306" s="2">
        <v>0</v>
      </c>
      <c r="BV2306" s="2">
        <v>0</v>
      </c>
      <c r="BW2306" s="2">
        <v>0</v>
      </c>
    </row>
    <row r="2307" spans="1:75" s="2" customFormat="1" ht="12.95" customHeight="1">
      <c r="A2307" s="2">
        <v>3166</v>
      </c>
      <c r="B2307" s="2" t="s">
        <v>8041</v>
      </c>
      <c r="C2307" s="2" t="str">
        <f>IF(D2307=0,"Standard only",INDEX($AR$1:$BW$1,1,MATCH(D2307,AR2307:BW2307,0)))</f>
        <v>OP_Root_Pos</v>
      </c>
      <c r="D2307" s="2">
        <v>1578</v>
      </c>
      <c r="E2307" s="31">
        <v>3.1981069988734001</v>
      </c>
      <c r="F2307" s="2">
        <v>681.38710000000003</v>
      </c>
      <c r="G2307" s="2">
        <v>4.4000000000000004</v>
      </c>
      <c r="H2307" s="2" t="s">
        <v>25</v>
      </c>
      <c r="I2307" s="2" t="s">
        <v>13284</v>
      </c>
      <c r="J2307" s="2" t="s">
        <v>8825</v>
      </c>
      <c r="L2307" s="2" t="s">
        <v>11840</v>
      </c>
      <c r="M2307" s="2">
        <v>3.2</v>
      </c>
      <c r="N2307" s="2" t="s">
        <v>8825</v>
      </c>
      <c r="O2307" s="2" t="s">
        <v>8825</v>
      </c>
      <c r="P2307" s="2">
        <v>36</v>
      </c>
      <c r="Q2307" s="2" t="s">
        <v>8035</v>
      </c>
      <c r="U2307" s="2" t="s">
        <v>8042</v>
      </c>
      <c r="W2307" s="2" t="str">
        <f>"piechart: colorlist=""#00FF00,#FFFFFF,#C0C0C0,#FFFF00,#0000FF,#000080,#008080,#800000,#808000,#800080,#FF0000,#FF00FF"" valuelist="""&amp;AF2307&amp;","&amp;AG2307&amp;","&amp;AH2307&amp;","&amp;AI2307&amp;","&amp;AJ2307&amp;","&amp;AK2307&amp;","&amp;AL2307&amp;","&amp;AM2307&amp;","&amp;AN2307&amp;","&amp;AO2307&amp;","&amp;AP2307&amp;","&amp;AQ2307&amp;""""</f>
        <v>piechart: colorlist="#00FF00,#FFFFFF,#C0C0C0,#FFFF00,#0000FF,#000080,#008080,#800000,#808000,#800080,#FF0000,#FF00FF" valuelist="0,0,0,0,0,1578,0,0,0,0,0,0"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>
        <v>1578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  <c r="AQ2307" s="2">
        <v>0</v>
      </c>
      <c r="AR2307" s="2">
        <v>0</v>
      </c>
      <c r="AS2307" s="2">
        <v>0</v>
      </c>
      <c r="AT2307" s="2">
        <v>0</v>
      </c>
      <c r="AU2307" s="2">
        <v>0</v>
      </c>
      <c r="AV2307" s="2">
        <v>0</v>
      </c>
      <c r="AW2307" s="2">
        <v>0</v>
      </c>
      <c r="AX2307" s="2">
        <v>0</v>
      </c>
      <c r="AY2307" s="2">
        <v>0</v>
      </c>
      <c r="AZ2307" s="2">
        <v>0</v>
      </c>
      <c r="BA2307" s="2">
        <v>0</v>
      </c>
      <c r="BB2307" s="2">
        <v>0</v>
      </c>
      <c r="BC2307" s="2">
        <v>0</v>
      </c>
      <c r="BD2307" s="2">
        <v>0</v>
      </c>
      <c r="BE2307" s="2">
        <v>0</v>
      </c>
      <c r="BF2307" s="2">
        <v>0</v>
      </c>
      <c r="BG2307" s="2">
        <v>0</v>
      </c>
      <c r="BH2307" s="2">
        <v>0</v>
      </c>
      <c r="BI2307" s="2">
        <v>0</v>
      </c>
      <c r="BJ2307" s="2">
        <v>0</v>
      </c>
      <c r="BK2307" s="2">
        <v>0</v>
      </c>
      <c r="BL2307" s="2">
        <v>0</v>
      </c>
      <c r="BM2307" s="2">
        <v>1578</v>
      </c>
      <c r="BN2307" s="2">
        <v>0</v>
      </c>
      <c r="BO2307" s="2">
        <v>0</v>
      </c>
      <c r="BP2307" s="2">
        <v>0</v>
      </c>
      <c r="BQ2307" s="2">
        <v>0</v>
      </c>
      <c r="BR2307" s="2">
        <v>0</v>
      </c>
      <c r="BS2307" s="2">
        <v>0</v>
      </c>
      <c r="BT2307" s="2">
        <v>0</v>
      </c>
      <c r="BU2307" s="2">
        <v>0</v>
      </c>
      <c r="BV2307" s="2">
        <v>0</v>
      </c>
      <c r="BW2307" s="2">
        <v>0</v>
      </c>
    </row>
    <row r="2308" spans="1:75" s="2" customFormat="1" ht="12.95" customHeight="1">
      <c r="A2308" s="2">
        <v>3174</v>
      </c>
      <c r="B2308" s="2" t="s">
        <v>8055</v>
      </c>
      <c r="C2308" s="2" t="str">
        <f>IF(D2308=0,"Standard only",INDEX($AR$1:$BW$1,1,MATCH(D2308,AR2308:BW2308,0)))</f>
        <v>OS_LeafStem_Pos</v>
      </c>
      <c r="D2308" s="2">
        <v>3511</v>
      </c>
      <c r="E2308" s="31">
        <v>3.5454308294653498</v>
      </c>
      <c r="F2308" s="2">
        <v>689.20280000000002</v>
      </c>
      <c r="G2308" s="2">
        <v>4.8899999999999997</v>
      </c>
      <c r="H2308" s="2" t="s">
        <v>25</v>
      </c>
      <c r="I2308" s="2" t="s">
        <v>13285</v>
      </c>
      <c r="J2308" s="2" t="s">
        <v>8825</v>
      </c>
      <c r="L2308" s="2" t="s">
        <v>11840</v>
      </c>
      <c r="M2308" s="2">
        <v>3.2</v>
      </c>
      <c r="N2308" s="2" t="s">
        <v>8825</v>
      </c>
      <c r="O2308" s="2" t="s">
        <v>8825</v>
      </c>
      <c r="P2308" s="2">
        <v>33</v>
      </c>
      <c r="Q2308" s="2" t="s">
        <v>8056</v>
      </c>
      <c r="U2308" s="2" t="s">
        <v>8058</v>
      </c>
      <c r="V2308" s="2" t="s">
        <v>8059</v>
      </c>
      <c r="W2308" s="2" t="str">
        <f>"piechart: colorlist=""#00FF00,#FFFFFF,#C0C0C0,#FFFF00,#0000FF,#000080,#008080,#800000,#808000,#800080,#FF0000,#FF00FF"" valuelist="""&amp;AF2308&amp;","&amp;AG2308&amp;","&amp;AH2308&amp;","&amp;AI2308&amp;","&amp;AJ2308&amp;","&amp;AK2308&amp;","&amp;AL2308&amp;","&amp;AM2308&amp;","&amp;AN2308&amp;","&amp;AO2308&amp;","&amp;AP2308&amp;","&amp;AQ2308&amp;""""</f>
        <v>piechart: colorlist="#00FF00,#FFFFFF,#C0C0C0,#FFFF00,#0000FF,#000080,#008080,#800000,#808000,#800080,#FF0000,#FF00FF" valuelist="0,3511,0,0,0,0,0,0,0,0,0,0"</v>
      </c>
      <c r="AF2308" s="2">
        <v>0</v>
      </c>
      <c r="AG2308" s="2">
        <v>3511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  <c r="AQ2308" s="2">
        <v>0</v>
      </c>
      <c r="AR2308" s="2">
        <v>0</v>
      </c>
      <c r="AS2308" s="2">
        <v>0</v>
      </c>
      <c r="AT2308" s="2">
        <v>0</v>
      </c>
      <c r="AU2308" s="2">
        <v>0</v>
      </c>
      <c r="AV2308" s="2">
        <v>0</v>
      </c>
      <c r="AW2308" s="2">
        <v>0</v>
      </c>
      <c r="AX2308" s="2">
        <v>0</v>
      </c>
      <c r="AY2308" s="2">
        <v>0</v>
      </c>
      <c r="AZ2308" s="2">
        <v>0</v>
      </c>
      <c r="BA2308" s="2">
        <v>0</v>
      </c>
      <c r="BB2308" s="2">
        <v>0</v>
      </c>
      <c r="BC2308" s="2">
        <v>0</v>
      </c>
      <c r="BD2308" s="2">
        <v>0</v>
      </c>
      <c r="BE2308" s="2">
        <v>0</v>
      </c>
      <c r="BF2308" s="2">
        <v>0</v>
      </c>
      <c r="BG2308" s="2">
        <v>0</v>
      </c>
      <c r="BH2308" s="2">
        <v>0</v>
      </c>
      <c r="BI2308" s="2">
        <v>0</v>
      </c>
      <c r="BJ2308" s="2">
        <v>0</v>
      </c>
      <c r="BK2308" s="2">
        <v>0</v>
      </c>
      <c r="BL2308" s="2">
        <v>0</v>
      </c>
      <c r="BM2308" s="2">
        <v>0</v>
      </c>
      <c r="BN2308" s="2">
        <v>3511</v>
      </c>
      <c r="BO2308" s="2">
        <v>0</v>
      </c>
      <c r="BP2308" s="2">
        <v>0</v>
      </c>
      <c r="BQ2308" s="2">
        <v>0</v>
      </c>
      <c r="BR2308" s="2">
        <v>0</v>
      </c>
      <c r="BS2308" s="2">
        <v>0</v>
      </c>
      <c r="BT2308" s="2">
        <v>0</v>
      </c>
      <c r="BU2308" s="2">
        <v>0</v>
      </c>
      <c r="BV2308" s="2">
        <v>0</v>
      </c>
      <c r="BW2308" s="2">
        <v>0</v>
      </c>
    </row>
    <row r="2309" spans="1:75" s="2" customFormat="1" ht="13.5" customHeight="1">
      <c r="A2309" s="2">
        <v>3177</v>
      </c>
      <c r="B2309" s="2" t="s">
        <v>8067</v>
      </c>
      <c r="C2309" s="2" t="str">
        <f>IF(D2309=0,"Standard only",INDEX($AR$1:$BW$1,1,MATCH(D2309,AR2309:BW2309,0)))</f>
        <v>ZM_Leaf_Pos</v>
      </c>
      <c r="D2309" s="2">
        <v>3314</v>
      </c>
      <c r="E2309" s="31">
        <v>3.5203525040833199</v>
      </c>
      <c r="F2309" s="2">
        <v>689.20889999999997</v>
      </c>
      <c r="G2309" s="2">
        <v>5.2</v>
      </c>
      <c r="H2309" s="2" t="s">
        <v>25</v>
      </c>
      <c r="I2309" s="2" t="s">
        <v>13285</v>
      </c>
      <c r="J2309" s="2" t="s">
        <v>8825</v>
      </c>
      <c r="L2309" s="2" t="s">
        <v>11840</v>
      </c>
      <c r="M2309" s="2">
        <v>3.2</v>
      </c>
      <c r="N2309" s="2" t="s">
        <v>8825</v>
      </c>
      <c r="O2309" s="2" t="s">
        <v>8825</v>
      </c>
      <c r="P2309" s="2">
        <v>33</v>
      </c>
      <c r="Q2309" s="2" t="s">
        <v>8056</v>
      </c>
      <c r="U2309" s="2" t="s">
        <v>8068</v>
      </c>
      <c r="V2309" s="2" t="s">
        <v>8069</v>
      </c>
      <c r="W2309" s="2" t="str">
        <f>"piechart: colorlist=""#00FF00,#FFFFFF,#C0C0C0,#FFFF00,#0000FF,#000080,#008080,#800000,#808000,#800080,#FF0000,#FF00FF"" valuelist="""&amp;AF2309&amp;","&amp;AG2309&amp;","&amp;AH2309&amp;","&amp;AI2309&amp;","&amp;AJ2309&amp;","&amp;AK2309&amp;","&amp;AL2309&amp;","&amp;AM2309&amp;","&amp;AN2309&amp;","&amp;AO2309&amp;","&amp;AP2309&amp;","&amp;AQ2309&amp;""""</f>
        <v>piechart: colorlist="#00FF00,#FFFFFF,#C0C0C0,#FFFF00,#0000FF,#000080,#008080,#800000,#808000,#800080,#FF0000,#FF00FF" valuelist="0,1922,3314,0,0,0,0,0,0,0,0,0"</v>
      </c>
      <c r="AF2309" s="2">
        <v>0</v>
      </c>
      <c r="AG2309" s="2">
        <v>1922</v>
      </c>
      <c r="AH2309" s="2">
        <v>3314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0</v>
      </c>
      <c r="AO2309" s="2">
        <v>0</v>
      </c>
      <c r="AP2309" s="2">
        <v>0</v>
      </c>
      <c r="AQ2309" s="2">
        <v>0</v>
      </c>
      <c r="AR2309" s="2">
        <v>0</v>
      </c>
      <c r="AS2309" s="2">
        <v>0</v>
      </c>
      <c r="AT2309" s="2">
        <v>0</v>
      </c>
      <c r="AU2309" s="2">
        <v>0</v>
      </c>
      <c r="AV2309" s="2">
        <v>0</v>
      </c>
      <c r="AW2309" s="2">
        <v>0</v>
      </c>
      <c r="AX2309" s="2">
        <v>0</v>
      </c>
      <c r="AY2309" s="2">
        <v>0</v>
      </c>
      <c r="AZ2309" s="2">
        <v>0</v>
      </c>
      <c r="BA2309" s="2">
        <v>0</v>
      </c>
      <c r="BB2309" s="2">
        <v>0</v>
      </c>
      <c r="BC2309" s="2">
        <v>0</v>
      </c>
      <c r="BD2309" s="2">
        <v>0</v>
      </c>
      <c r="BE2309" s="2">
        <v>0</v>
      </c>
      <c r="BF2309" s="2">
        <v>0</v>
      </c>
      <c r="BG2309" s="2">
        <v>0</v>
      </c>
      <c r="BH2309" s="2">
        <v>0</v>
      </c>
      <c r="BI2309" s="2">
        <v>0</v>
      </c>
      <c r="BJ2309" s="2">
        <v>0</v>
      </c>
      <c r="BK2309" s="2">
        <v>0</v>
      </c>
      <c r="BL2309" s="2">
        <v>0</v>
      </c>
      <c r="BM2309" s="2">
        <v>0</v>
      </c>
      <c r="BN2309" s="2">
        <v>1922</v>
      </c>
      <c r="BO2309" s="2">
        <v>0</v>
      </c>
      <c r="BP2309" s="2">
        <v>0</v>
      </c>
      <c r="BQ2309" s="2">
        <v>0</v>
      </c>
      <c r="BR2309" s="2">
        <v>0</v>
      </c>
      <c r="BS2309" s="2">
        <v>0</v>
      </c>
      <c r="BT2309" s="2">
        <v>3314</v>
      </c>
      <c r="BU2309" s="2">
        <v>0</v>
      </c>
      <c r="BV2309" s="2">
        <v>0</v>
      </c>
      <c r="BW2309" s="2">
        <v>0</v>
      </c>
    </row>
    <row r="2310" spans="1:75" s="2" customFormat="1" ht="12.95" customHeight="1">
      <c r="A2310" s="2">
        <v>3178</v>
      </c>
      <c r="B2310" s="2" t="s">
        <v>8070</v>
      </c>
      <c r="C2310" s="2" t="str">
        <f>IF(D2310=0,"Standard only",INDEX($AR$1:$BW$1,1,MATCH(D2310,AR2310:BW2310,0)))</f>
        <v>ZM_Stem_Pos</v>
      </c>
      <c r="D2310" s="2">
        <v>1047</v>
      </c>
      <c r="E2310" s="31">
        <v>3.0199466816788401</v>
      </c>
      <c r="F2310" s="2">
        <v>689.21100000000001</v>
      </c>
      <c r="G2310" s="2">
        <v>4.3899999999999997</v>
      </c>
      <c r="H2310" s="2" t="s">
        <v>25</v>
      </c>
      <c r="I2310" s="2" t="s">
        <v>13285</v>
      </c>
      <c r="J2310" s="2" t="s">
        <v>8825</v>
      </c>
      <c r="L2310" s="2" t="s">
        <v>11840</v>
      </c>
      <c r="M2310" s="2">
        <v>3.2</v>
      </c>
      <c r="N2310" s="2" t="s">
        <v>8825</v>
      </c>
      <c r="O2310" s="2" t="s">
        <v>8825</v>
      </c>
      <c r="P2310" s="2">
        <v>33</v>
      </c>
      <c r="Q2310" s="2" t="s">
        <v>8056</v>
      </c>
      <c r="U2310" s="2" t="s">
        <v>8071</v>
      </c>
      <c r="V2310" s="2" t="s">
        <v>8072</v>
      </c>
      <c r="W2310" s="2" t="str">
        <f>"piechart: colorlist=""#00FF00,#FFFFFF,#C0C0C0,#FFFF00,#0000FF,#000080,#008080,#800000,#808000,#800080,#FF0000,#FF00FF"" valuelist="""&amp;AF2310&amp;","&amp;AG2310&amp;","&amp;AH2310&amp;","&amp;AI2310&amp;","&amp;AJ2310&amp;","&amp;AK2310&amp;","&amp;AL2310&amp;","&amp;AM2310&amp;","&amp;AN2310&amp;","&amp;AO2310&amp;","&amp;AP2310&amp;","&amp;AQ2310&amp;""""</f>
        <v>piechart: colorlist="#00FF00,#FFFFFF,#C0C0C0,#FFFF00,#0000FF,#000080,#008080,#800000,#808000,#800080,#FF0000,#FF00FF" valuelist="0,0,1047,0,0,0,0,0,0,0,0,0"</v>
      </c>
      <c r="AF2310" s="2">
        <v>0</v>
      </c>
      <c r="AG2310" s="2">
        <v>0</v>
      </c>
      <c r="AH2310" s="2">
        <v>1047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  <c r="AQ2310" s="2">
        <v>0</v>
      </c>
      <c r="AR2310" s="2">
        <v>0</v>
      </c>
      <c r="AS2310" s="2">
        <v>0</v>
      </c>
      <c r="AT2310" s="2">
        <v>0</v>
      </c>
      <c r="AU2310" s="2">
        <v>0</v>
      </c>
      <c r="AV2310" s="2">
        <v>0</v>
      </c>
      <c r="AW2310" s="2">
        <v>0</v>
      </c>
      <c r="AX2310" s="2">
        <v>0</v>
      </c>
      <c r="AY2310" s="2">
        <v>0</v>
      </c>
      <c r="AZ2310" s="2">
        <v>0</v>
      </c>
      <c r="BA2310" s="2">
        <v>0</v>
      </c>
      <c r="BB2310" s="2">
        <v>0</v>
      </c>
      <c r="BC2310" s="2">
        <v>0</v>
      </c>
      <c r="BD2310" s="2">
        <v>0</v>
      </c>
      <c r="BE2310" s="2">
        <v>0</v>
      </c>
      <c r="BF2310" s="2">
        <v>0</v>
      </c>
      <c r="BG2310" s="2">
        <v>0</v>
      </c>
      <c r="BH2310" s="2">
        <v>0</v>
      </c>
      <c r="BI2310" s="2">
        <v>0</v>
      </c>
      <c r="BJ2310" s="2">
        <v>0</v>
      </c>
      <c r="BK2310" s="2">
        <v>0</v>
      </c>
      <c r="BL2310" s="2">
        <v>0</v>
      </c>
      <c r="BM2310" s="2">
        <v>0</v>
      </c>
      <c r="BN2310" s="2">
        <v>0</v>
      </c>
      <c r="BO2310" s="2">
        <v>0</v>
      </c>
      <c r="BP2310" s="2">
        <v>0</v>
      </c>
      <c r="BQ2310" s="2">
        <v>0</v>
      </c>
      <c r="BR2310" s="2">
        <v>0</v>
      </c>
      <c r="BS2310" s="2">
        <v>0</v>
      </c>
      <c r="BT2310" s="2">
        <v>0</v>
      </c>
      <c r="BU2310" s="2">
        <v>0</v>
      </c>
      <c r="BV2310" s="2">
        <v>0</v>
      </c>
      <c r="BW2310" s="2">
        <v>1047</v>
      </c>
    </row>
    <row r="2311" spans="1:75" s="2" customFormat="1" ht="12.95" customHeight="1">
      <c r="A2311" s="2">
        <v>3180</v>
      </c>
      <c r="B2311" s="2" t="s">
        <v>8077</v>
      </c>
      <c r="C2311" s="2" t="str">
        <f>IF(D2311=0,"Standard only",INDEX($AR$1:$BW$1,1,MATCH(D2311,AR2311:BW2311,0)))</f>
        <v>GU_Root_Pos</v>
      </c>
      <c r="D2311" s="2">
        <v>4661</v>
      </c>
      <c r="E2311" s="31">
        <v>3.6684791029325901</v>
      </c>
      <c r="F2311" s="2">
        <v>691.2527</v>
      </c>
      <c r="G2311" s="2">
        <v>8.5299999999999994</v>
      </c>
      <c r="H2311" s="2" t="s">
        <v>25</v>
      </c>
      <c r="I2311" s="2" t="s">
        <v>13289</v>
      </c>
      <c r="J2311" s="2" t="s">
        <v>8825</v>
      </c>
      <c r="L2311" s="2" t="s">
        <v>11840</v>
      </c>
      <c r="M2311" s="2">
        <v>3.2</v>
      </c>
      <c r="N2311" s="2" t="s">
        <v>8825</v>
      </c>
      <c r="O2311" s="2" t="s">
        <v>8825</v>
      </c>
      <c r="P2311" s="2">
        <v>41</v>
      </c>
      <c r="Q2311" s="2" t="s">
        <v>8074</v>
      </c>
      <c r="U2311" s="2" t="s">
        <v>8078</v>
      </c>
      <c r="V2311" s="2" t="s">
        <v>8079</v>
      </c>
      <c r="W2311" s="2" t="str">
        <f>"piechart: colorlist=""#00FF00,#FFFFFF,#C0C0C0,#FFFF00,#0000FF,#000080,#008080,#800000,#808000,#800080,#FF0000,#FF00FF"" valuelist="""&amp;AF2311&amp;","&amp;AG2311&amp;","&amp;AH2311&amp;","&amp;AI2311&amp;","&amp;AJ2311&amp;","&amp;AK2311&amp;","&amp;AL2311&amp;","&amp;AM2311&amp;","&amp;AN2311&amp;","&amp;AO2311&amp;","&amp;AP2311&amp;","&amp;AQ2311&amp;""""</f>
        <v>piechart: colorlist="#00FF00,#FFFFFF,#C0C0C0,#FFFF00,#0000FF,#000080,#008080,#800000,#808000,#800080,#FF0000,#FF00FF" valuelist="0,0,0,0,0,0,0,0,1769,4661,0,0"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1769</v>
      </c>
      <c r="AO2311" s="2">
        <v>4661</v>
      </c>
      <c r="AP2311" s="2">
        <v>0</v>
      </c>
      <c r="AQ2311" s="2">
        <v>0</v>
      </c>
      <c r="AR2311" s="2">
        <v>0</v>
      </c>
      <c r="AS2311" s="2">
        <v>0</v>
      </c>
      <c r="AT2311" s="2">
        <v>0</v>
      </c>
      <c r="AU2311" s="2">
        <v>0</v>
      </c>
      <c r="AV2311" s="2">
        <v>0</v>
      </c>
      <c r="AW2311" s="2">
        <v>0</v>
      </c>
      <c r="AX2311" s="2">
        <v>1769</v>
      </c>
      <c r="AY2311" s="2">
        <v>0</v>
      </c>
      <c r="AZ2311" s="2">
        <v>0</v>
      </c>
      <c r="BA2311" s="2">
        <v>0</v>
      </c>
      <c r="BB2311" s="2">
        <v>4661</v>
      </c>
      <c r="BC2311" s="2">
        <v>0</v>
      </c>
      <c r="BD2311" s="2">
        <v>0</v>
      </c>
      <c r="BE2311" s="2">
        <v>0</v>
      </c>
      <c r="BF2311" s="2">
        <v>0</v>
      </c>
      <c r="BG2311" s="2">
        <v>0</v>
      </c>
      <c r="BH2311" s="2">
        <v>0</v>
      </c>
      <c r="BI2311" s="2">
        <v>0</v>
      </c>
      <c r="BJ2311" s="2">
        <v>0</v>
      </c>
      <c r="BK2311" s="2">
        <v>0</v>
      </c>
      <c r="BL2311" s="2">
        <v>0</v>
      </c>
      <c r="BM2311" s="2">
        <v>0</v>
      </c>
      <c r="BN2311" s="2">
        <v>0</v>
      </c>
      <c r="BO2311" s="2">
        <v>0</v>
      </c>
      <c r="BP2311" s="2">
        <v>0</v>
      </c>
      <c r="BQ2311" s="2">
        <v>0</v>
      </c>
      <c r="BR2311" s="2">
        <v>0</v>
      </c>
      <c r="BS2311" s="2">
        <v>0</v>
      </c>
      <c r="BT2311" s="2">
        <v>0</v>
      </c>
      <c r="BU2311" s="2">
        <v>0</v>
      </c>
      <c r="BV2311" s="2">
        <v>0</v>
      </c>
      <c r="BW2311" s="2">
        <v>0</v>
      </c>
    </row>
    <row r="2312" spans="1:75" s="2" customFormat="1" ht="12.95" customHeight="1">
      <c r="A2312" s="2">
        <v>3181</v>
      </c>
      <c r="B2312" s="2" t="s">
        <v>8080</v>
      </c>
      <c r="C2312" s="2" t="str">
        <f>IF(D2312=0,"Standard only",INDEX($AR$1:$BW$1,1,MATCH(D2312,AR2312:BW2312,0)))</f>
        <v>GU_Root_Pos</v>
      </c>
      <c r="D2312" s="2">
        <v>2725</v>
      </c>
      <c r="E2312" s="31">
        <v>3.43536650661266</v>
      </c>
      <c r="F2312" s="2">
        <v>693.26710000000003</v>
      </c>
      <c r="G2312" s="2">
        <v>8.07</v>
      </c>
      <c r="H2312" s="2" t="s">
        <v>25</v>
      </c>
      <c r="I2312" s="2" t="s">
        <v>13289</v>
      </c>
      <c r="J2312" s="2" t="s">
        <v>8825</v>
      </c>
      <c r="L2312" s="2" t="s">
        <v>11840</v>
      </c>
      <c r="M2312" s="2">
        <v>3.2</v>
      </c>
      <c r="N2312" s="2" t="s">
        <v>8825</v>
      </c>
      <c r="O2312" s="2" t="s">
        <v>8825</v>
      </c>
      <c r="P2312" s="2">
        <v>41</v>
      </c>
      <c r="Q2312" s="2" t="s">
        <v>8081</v>
      </c>
      <c r="U2312" s="2" t="s">
        <v>8082</v>
      </c>
      <c r="V2312" s="2" t="s">
        <v>8083</v>
      </c>
      <c r="W2312" s="2" t="str">
        <f>"piechart: colorlist=""#00FF00,#FFFFFF,#C0C0C0,#FFFF00,#0000FF,#000080,#008080,#800000,#808000,#800080,#FF0000,#FF00FF"" valuelist="""&amp;AF2312&amp;","&amp;AG2312&amp;","&amp;AH2312&amp;","&amp;AI2312&amp;","&amp;AJ2312&amp;","&amp;AK2312&amp;","&amp;AL2312&amp;","&amp;AM2312&amp;","&amp;AN2312&amp;","&amp;AO2312&amp;","&amp;AP2312&amp;","&amp;AQ2312&amp;""""</f>
        <v>piechart: colorlist="#00FF00,#FFFFFF,#C0C0C0,#FFFF00,#0000FF,#000080,#008080,#800000,#808000,#800080,#FF0000,#FF00FF" valuelist="0,0,0,0,0,0,0,0,0,2725,0,0"</v>
      </c>
      <c r="AF2312" s="2">
        <v>0</v>
      </c>
      <c r="AG2312" s="2">
        <v>0</v>
      </c>
      <c r="AH2312" s="2">
        <v>0</v>
      </c>
      <c r="AI2312" s="2">
        <v>0</v>
      </c>
      <c r="AJ2312" s="2">
        <v>0</v>
      </c>
      <c r="AK2312" s="2">
        <v>0</v>
      </c>
      <c r="AL2312" s="2">
        <v>0</v>
      </c>
      <c r="AM2312" s="2">
        <v>0</v>
      </c>
      <c r="AN2312" s="2">
        <v>0</v>
      </c>
      <c r="AO2312" s="2">
        <v>2725</v>
      </c>
      <c r="AP2312" s="2">
        <v>0</v>
      </c>
      <c r="AQ2312" s="2">
        <v>0</v>
      </c>
      <c r="AR2312" s="2">
        <v>0</v>
      </c>
      <c r="AS2312" s="2">
        <v>0</v>
      </c>
      <c r="AT2312" s="2">
        <v>0</v>
      </c>
      <c r="AU2312" s="2">
        <v>0</v>
      </c>
      <c r="AV2312" s="2">
        <v>0</v>
      </c>
      <c r="AW2312" s="2">
        <v>0</v>
      </c>
      <c r="AX2312" s="2">
        <v>0</v>
      </c>
      <c r="AY2312" s="2">
        <v>0</v>
      </c>
      <c r="AZ2312" s="2">
        <v>0</v>
      </c>
      <c r="BA2312" s="2">
        <v>0</v>
      </c>
      <c r="BB2312" s="2">
        <v>2725</v>
      </c>
      <c r="BC2312" s="2">
        <v>0</v>
      </c>
      <c r="BD2312" s="2">
        <v>0</v>
      </c>
      <c r="BE2312" s="2">
        <v>0</v>
      </c>
      <c r="BF2312" s="2">
        <v>0</v>
      </c>
      <c r="BG2312" s="2">
        <v>0</v>
      </c>
      <c r="BH2312" s="2">
        <v>0</v>
      </c>
      <c r="BI2312" s="2">
        <v>0</v>
      </c>
      <c r="BJ2312" s="2">
        <v>0</v>
      </c>
      <c r="BK2312" s="2">
        <v>0</v>
      </c>
      <c r="BL2312" s="2">
        <v>0</v>
      </c>
      <c r="BM2312" s="2">
        <v>0</v>
      </c>
      <c r="BN2312" s="2">
        <v>0</v>
      </c>
      <c r="BO2312" s="2">
        <v>0</v>
      </c>
      <c r="BP2312" s="2">
        <v>0</v>
      </c>
      <c r="BQ2312" s="2">
        <v>0</v>
      </c>
      <c r="BR2312" s="2">
        <v>0</v>
      </c>
      <c r="BS2312" s="2">
        <v>0</v>
      </c>
      <c r="BT2312" s="2">
        <v>0</v>
      </c>
      <c r="BU2312" s="2">
        <v>0</v>
      </c>
      <c r="BV2312" s="2">
        <v>0</v>
      </c>
      <c r="BW2312" s="2">
        <v>0</v>
      </c>
    </row>
    <row r="2313" spans="1:75" s="2" customFormat="1" ht="12.95" customHeight="1">
      <c r="A2313" s="2">
        <v>3182</v>
      </c>
      <c r="B2313" s="2" t="s">
        <v>8084</v>
      </c>
      <c r="C2313" s="2" t="str">
        <f>IF(D2313=0,"Standard only",INDEX($AR$1:$BW$1,1,MATCH(D2313,AR2313:BW2313,0)))</f>
        <v>GG_Root_Pos</v>
      </c>
      <c r="D2313" s="2">
        <v>1131</v>
      </c>
      <c r="E2313" s="31">
        <v>3.0503797562614601</v>
      </c>
      <c r="F2313" s="2">
        <v>693.27200000000005</v>
      </c>
      <c r="G2313" s="2">
        <v>7.83</v>
      </c>
      <c r="H2313" s="2" t="s">
        <v>25</v>
      </c>
      <c r="I2313" s="2" t="s">
        <v>13289</v>
      </c>
      <c r="J2313" s="2" t="s">
        <v>8825</v>
      </c>
      <c r="L2313" s="2" t="s">
        <v>11840</v>
      </c>
      <c r="M2313" s="2">
        <v>3.2</v>
      </c>
      <c r="N2313" s="2" t="s">
        <v>8825</v>
      </c>
      <c r="O2313" s="2" t="s">
        <v>8825</v>
      </c>
      <c r="P2313" s="2">
        <v>41</v>
      </c>
      <c r="Q2313" s="2" t="s">
        <v>8081</v>
      </c>
      <c r="U2313" s="2" t="s">
        <v>8085</v>
      </c>
      <c r="W2313" s="2" t="str">
        <f>"piechart: colorlist=""#00FF00,#FFFFFF,#C0C0C0,#FFFF00,#0000FF,#000080,#008080,#800000,#808000,#800080,#FF0000,#FF00FF"" valuelist="""&amp;AF2313&amp;","&amp;AG2313&amp;","&amp;AH2313&amp;","&amp;AI2313&amp;","&amp;AJ2313&amp;","&amp;AK2313&amp;","&amp;AL2313&amp;","&amp;AM2313&amp;","&amp;AN2313&amp;","&amp;AO2313&amp;","&amp;AP2313&amp;","&amp;AQ2313&amp;""""</f>
        <v>piechart: colorlist="#00FF00,#FFFFFF,#C0C0C0,#FFFF00,#0000FF,#000080,#008080,#800000,#808000,#800080,#FF0000,#FF00FF" valuelist="0,0,0,0,0,0,0,0,1131,1123,0,0"</v>
      </c>
      <c r="AF2313" s="2">
        <v>0</v>
      </c>
      <c r="AG2313" s="2">
        <v>0</v>
      </c>
      <c r="AH2313" s="2">
        <v>0</v>
      </c>
      <c r="AI2313" s="2">
        <v>0</v>
      </c>
      <c r="AJ2313" s="2">
        <v>0</v>
      </c>
      <c r="AK2313" s="2">
        <v>0</v>
      </c>
      <c r="AL2313" s="2">
        <v>0</v>
      </c>
      <c r="AM2313" s="2">
        <v>0</v>
      </c>
      <c r="AN2313" s="2">
        <v>1131</v>
      </c>
      <c r="AO2313" s="2">
        <v>1123</v>
      </c>
      <c r="AP2313" s="2">
        <v>0</v>
      </c>
      <c r="AQ2313" s="2">
        <v>0</v>
      </c>
      <c r="AR2313" s="2">
        <v>0</v>
      </c>
      <c r="AS2313" s="2">
        <v>0</v>
      </c>
      <c r="AT2313" s="2">
        <v>0</v>
      </c>
      <c r="AU2313" s="2">
        <v>0</v>
      </c>
      <c r="AV2313" s="2">
        <v>0</v>
      </c>
      <c r="AW2313" s="2">
        <v>0</v>
      </c>
      <c r="AX2313" s="2">
        <v>1131</v>
      </c>
      <c r="AY2313" s="2">
        <v>0</v>
      </c>
      <c r="AZ2313" s="2">
        <v>0</v>
      </c>
      <c r="BA2313" s="2">
        <v>0</v>
      </c>
      <c r="BB2313" s="2">
        <v>1123</v>
      </c>
      <c r="BC2313" s="2">
        <v>0</v>
      </c>
      <c r="BD2313" s="2">
        <v>0</v>
      </c>
      <c r="BE2313" s="2">
        <v>0</v>
      </c>
      <c r="BF2313" s="2">
        <v>0</v>
      </c>
      <c r="BG2313" s="2">
        <v>0</v>
      </c>
      <c r="BH2313" s="2">
        <v>0</v>
      </c>
      <c r="BI2313" s="2">
        <v>0</v>
      </c>
      <c r="BJ2313" s="2">
        <v>0</v>
      </c>
      <c r="BK2313" s="2">
        <v>0</v>
      </c>
      <c r="BL2313" s="2">
        <v>0</v>
      </c>
      <c r="BM2313" s="2">
        <v>0</v>
      </c>
      <c r="BN2313" s="2">
        <v>0</v>
      </c>
      <c r="BO2313" s="2">
        <v>0</v>
      </c>
      <c r="BP2313" s="2">
        <v>0</v>
      </c>
      <c r="BQ2313" s="2">
        <v>0</v>
      </c>
      <c r="BR2313" s="2">
        <v>0</v>
      </c>
      <c r="BS2313" s="2">
        <v>0</v>
      </c>
      <c r="BT2313" s="2">
        <v>0</v>
      </c>
      <c r="BU2313" s="2">
        <v>0</v>
      </c>
      <c r="BV2313" s="2">
        <v>0</v>
      </c>
      <c r="BW2313" s="2">
        <v>0</v>
      </c>
    </row>
    <row r="2314" spans="1:75" s="2" customFormat="1" ht="12.95" customHeight="1">
      <c r="A2314" s="2">
        <v>3187</v>
      </c>
      <c r="B2314" s="2" t="s">
        <v>8092</v>
      </c>
      <c r="C2314" s="2" t="str">
        <f>IF(D2314=0,"Standard only",INDEX($AR$1:$BW$1,1,MATCH(D2314,AR2314:BW2314,0)))</f>
        <v>GU_LeafStem_Pos</v>
      </c>
      <c r="D2314" s="2">
        <v>4113</v>
      </c>
      <c r="E2314" s="31">
        <v>3.6141587095091801</v>
      </c>
      <c r="F2314" s="2">
        <v>697.1617</v>
      </c>
      <c r="G2314" s="2">
        <v>3.77</v>
      </c>
      <c r="H2314" s="2" t="s">
        <v>25</v>
      </c>
      <c r="I2314" s="2" t="s">
        <v>13278</v>
      </c>
      <c r="J2314" s="2" t="s">
        <v>8825</v>
      </c>
      <c r="L2314" s="2" t="s">
        <v>11840</v>
      </c>
      <c r="M2314" s="2">
        <v>3.2</v>
      </c>
      <c r="N2314" s="2" t="s">
        <v>8825</v>
      </c>
      <c r="O2314" s="2" t="s">
        <v>8825</v>
      </c>
      <c r="P2314" s="2">
        <v>30</v>
      </c>
      <c r="Q2314" s="2" t="s">
        <v>8093</v>
      </c>
      <c r="U2314" s="2" t="s">
        <v>8094</v>
      </c>
      <c r="V2314" s="2" t="s">
        <v>8095</v>
      </c>
      <c r="W2314" s="2" t="str">
        <f>"piechart: colorlist=""#00FF00,#FFFFFF,#C0C0C0,#FFFF00,#0000FF,#000080,#008080,#800000,#808000,#800080,#FF0000,#FF00FF"" valuelist="""&amp;AF2314&amp;","&amp;AG2314&amp;","&amp;AH2314&amp;","&amp;AI2314&amp;","&amp;AJ2314&amp;","&amp;AK2314&amp;","&amp;AL2314&amp;","&amp;AM2314&amp;","&amp;AN2314&amp;","&amp;AO2314&amp;","&amp;AP2314&amp;","&amp;AQ2314&amp;""""</f>
        <v>piechart: colorlist="#00FF00,#FFFFFF,#C0C0C0,#FFFF00,#0000FF,#000080,#008080,#800000,#808000,#800080,#FF0000,#FF00FF" valuelist="0,0,0,0,0,0,0,0,0,4113,0,0"</v>
      </c>
      <c r="AF2314" s="2">
        <v>0</v>
      </c>
      <c r="AG2314" s="2">
        <v>0</v>
      </c>
      <c r="AH2314" s="2">
        <v>0</v>
      </c>
      <c r="AI2314" s="2">
        <v>0</v>
      </c>
      <c r="AJ2314" s="2">
        <v>0</v>
      </c>
      <c r="AK2314" s="2">
        <v>0</v>
      </c>
      <c r="AL2314" s="2">
        <v>0</v>
      </c>
      <c r="AM2314" s="2">
        <v>0</v>
      </c>
      <c r="AN2314" s="2">
        <v>0</v>
      </c>
      <c r="AO2314" s="2">
        <v>4113</v>
      </c>
      <c r="AP2314" s="2">
        <v>0</v>
      </c>
      <c r="AQ2314" s="2">
        <v>0</v>
      </c>
      <c r="AR2314" s="2">
        <v>0</v>
      </c>
      <c r="AS2314" s="2">
        <v>0</v>
      </c>
      <c r="AT2314" s="2">
        <v>0</v>
      </c>
      <c r="AU2314" s="2">
        <v>0</v>
      </c>
      <c r="AV2314" s="2">
        <v>0</v>
      </c>
      <c r="AW2314" s="2">
        <v>0</v>
      </c>
      <c r="AX2314" s="2">
        <v>0</v>
      </c>
      <c r="AY2314" s="2">
        <v>0</v>
      </c>
      <c r="AZ2314" s="2">
        <v>0</v>
      </c>
      <c r="BA2314" s="2">
        <v>4113</v>
      </c>
      <c r="BB2314" s="2">
        <v>0</v>
      </c>
      <c r="BC2314" s="2">
        <v>0</v>
      </c>
      <c r="BD2314" s="2">
        <v>0</v>
      </c>
      <c r="BE2314" s="2">
        <v>0</v>
      </c>
      <c r="BF2314" s="2">
        <v>0</v>
      </c>
      <c r="BG2314" s="2">
        <v>0</v>
      </c>
      <c r="BH2314" s="2">
        <v>0</v>
      </c>
      <c r="BI2314" s="2">
        <v>0</v>
      </c>
      <c r="BJ2314" s="2">
        <v>0</v>
      </c>
      <c r="BK2314" s="2">
        <v>0</v>
      </c>
      <c r="BL2314" s="2">
        <v>0</v>
      </c>
      <c r="BM2314" s="2">
        <v>0</v>
      </c>
      <c r="BN2314" s="2">
        <v>0</v>
      </c>
      <c r="BO2314" s="2">
        <v>0</v>
      </c>
      <c r="BP2314" s="2">
        <v>0</v>
      </c>
      <c r="BQ2314" s="2">
        <v>0</v>
      </c>
      <c r="BR2314" s="2">
        <v>0</v>
      </c>
      <c r="BS2314" s="2">
        <v>0</v>
      </c>
      <c r="BT2314" s="2">
        <v>0</v>
      </c>
      <c r="BU2314" s="2">
        <v>0</v>
      </c>
      <c r="BV2314" s="2">
        <v>0</v>
      </c>
      <c r="BW2314" s="2">
        <v>0</v>
      </c>
    </row>
    <row r="2315" spans="1:75" s="2" customFormat="1" ht="12.95" customHeight="1">
      <c r="A2315" s="2">
        <v>3193</v>
      </c>
      <c r="B2315" s="2" t="s">
        <v>8104</v>
      </c>
      <c r="C2315" s="2" t="str">
        <f>IF(D2315=0,"Standard only",INDEX($AR$1:$BW$1,1,MATCH(D2315,AR2315:BW2315,0)))</f>
        <v>GU_Root_Pos</v>
      </c>
      <c r="D2315" s="2">
        <v>2327</v>
      </c>
      <c r="E2315" s="31">
        <v>3.3667963832867298</v>
      </c>
      <c r="F2315" s="2">
        <v>709.19709999999998</v>
      </c>
      <c r="G2315" s="2">
        <v>5.26</v>
      </c>
      <c r="H2315" s="2" t="s">
        <v>25</v>
      </c>
      <c r="I2315" s="2" t="s">
        <v>13283</v>
      </c>
      <c r="J2315" s="2" t="s">
        <v>8825</v>
      </c>
      <c r="L2315" s="2" t="s">
        <v>11840</v>
      </c>
      <c r="M2315" s="2">
        <v>3.2</v>
      </c>
      <c r="N2315" s="2" t="s">
        <v>8825</v>
      </c>
      <c r="O2315" s="2" t="s">
        <v>8825</v>
      </c>
      <c r="P2315" s="2">
        <v>32</v>
      </c>
      <c r="Q2315" s="2" t="s">
        <v>8105</v>
      </c>
      <c r="U2315" s="2" t="s">
        <v>8106</v>
      </c>
      <c r="V2315" s="2" t="s">
        <v>8107</v>
      </c>
      <c r="W2315" s="2" t="str">
        <f>"piechart: colorlist=""#00FF00,#FFFFFF,#C0C0C0,#FFFF00,#0000FF,#000080,#008080,#800000,#808000,#800080,#FF0000,#FF00FF"" valuelist="""&amp;AF2315&amp;","&amp;AG2315&amp;","&amp;AH2315&amp;","&amp;AI2315&amp;","&amp;AJ2315&amp;","&amp;AK2315&amp;","&amp;AL2315&amp;","&amp;AM2315&amp;","&amp;AN2315&amp;","&amp;AO2315&amp;","&amp;AP2315&amp;","&amp;AQ2315&amp;""""</f>
        <v>piechart: colorlist="#00FF00,#FFFFFF,#C0C0C0,#FFFF00,#0000FF,#000080,#008080,#800000,#808000,#800080,#FF0000,#FF00FF" valuelist="0,0,0,0,0,0,0,0,0,2327,0,0"</v>
      </c>
      <c r="AF2315" s="2">
        <v>0</v>
      </c>
      <c r="AG2315" s="2">
        <v>0</v>
      </c>
      <c r="AH2315" s="2">
        <v>0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0</v>
      </c>
      <c r="AO2315" s="2">
        <v>2327</v>
      </c>
      <c r="AP2315" s="2">
        <v>0</v>
      </c>
      <c r="AQ2315" s="2">
        <v>0</v>
      </c>
      <c r="AR2315" s="2">
        <v>0</v>
      </c>
      <c r="AS2315" s="2">
        <v>0</v>
      </c>
      <c r="AT2315" s="2">
        <v>0</v>
      </c>
      <c r="AU2315" s="2">
        <v>0</v>
      </c>
      <c r="AV2315" s="2">
        <v>0</v>
      </c>
      <c r="AW2315" s="2">
        <v>0</v>
      </c>
      <c r="AX2315" s="2">
        <v>0</v>
      </c>
      <c r="AY2315" s="2">
        <v>0</v>
      </c>
      <c r="AZ2315" s="2">
        <v>0</v>
      </c>
      <c r="BA2315" s="2">
        <v>0</v>
      </c>
      <c r="BB2315" s="2">
        <v>2327</v>
      </c>
      <c r="BC2315" s="2">
        <v>0</v>
      </c>
      <c r="BD2315" s="2">
        <v>0</v>
      </c>
      <c r="BE2315" s="2">
        <v>0</v>
      </c>
      <c r="BF2315" s="2">
        <v>0</v>
      </c>
      <c r="BG2315" s="2">
        <v>0</v>
      </c>
      <c r="BH2315" s="2">
        <v>0</v>
      </c>
      <c r="BI2315" s="2">
        <v>0</v>
      </c>
      <c r="BJ2315" s="2">
        <v>0</v>
      </c>
      <c r="BK2315" s="2">
        <v>0</v>
      </c>
      <c r="BL2315" s="2">
        <v>0</v>
      </c>
      <c r="BM2315" s="2">
        <v>0</v>
      </c>
      <c r="BN2315" s="2">
        <v>0</v>
      </c>
      <c r="BO2315" s="2">
        <v>0</v>
      </c>
      <c r="BP2315" s="2">
        <v>0</v>
      </c>
      <c r="BQ2315" s="2">
        <v>0</v>
      </c>
      <c r="BR2315" s="2">
        <v>0</v>
      </c>
      <c r="BS2315" s="2">
        <v>0</v>
      </c>
      <c r="BT2315" s="2">
        <v>0</v>
      </c>
      <c r="BU2315" s="2">
        <v>0</v>
      </c>
      <c r="BV2315" s="2">
        <v>0</v>
      </c>
      <c r="BW2315" s="2">
        <v>0</v>
      </c>
    </row>
    <row r="2316" spans="1:75" s="2" customFormat="1" ht="12.95" customHeight="1">
      <c r="A2316" s="2">
        <v>3198</v>
      </c>
      <c r="B2316" s="2" t="s">
        <v>8116</v>
      </c>
      <c r="C2316" s="2" t="str">
        <f>IF(D2316=0,"Standard only",INDEX($AR$1:$BW$1,1,MATCH(D2316,AR2316:BW2316,0)))</f>
        <v>LE_LeafStem_Pos</v>
      </c>
      <c r="D2316" s="2">
        <v>2780</v>
      </c>
      <c r="E2316" s="31">
        <v>3.4440447959180802</v>
      </c>
      <c r="F2316" s="2">
        <v>710.44910000000004</v>
      </c>
      <c r="G2316" s="2">
        <v>4.8099999999999996</v>
      </c>
      <c r="H2316" s="2" t="s">
        <v>25</v>
      </c>
      <c r="I2316" s="2" t="s">
        <v>13290</v>
      </c>
      <c r="J2316" s="2" t="s">
        <v>8825</v>
      </c>
      <c r="L2316" s="2" t="s">
        <v>11840</v>
      </c>
      <c r="M2316" s="2">
        <v>3.2</v>
      </c>
      <c r="N2316" s="2" t="s">
        <v>8825</v>
      </c>
      <c r="O2316" s="2" t="s">
        <v>8825</v>
      </c>
      <c r="P2316" s="2">
        <v>38</v>
      </c>
      <c r="Q2316" s="2" t="s">
        <v>8117</v>
      </c>
      <c r="U2316" s="2" t="s">
        <v>8118</v>
      </c>
      <c r="W2316" s="2" t="str">
        <f>"piechart: colorlist=""#00FF00,#FFFFFF,#C0C0C0,#FFFF00,#0000FF,#000080,#008080,#800000,#808000,#800080,#FF0000,#FF00FF"" valuelist="""&amp;AF2316&amp;","&amp;AG2316&amp;","&amp;AH2316&amp;","&amp;AI2316&amp;","&amp;AJ2316&amp;","&amp;AK2316&amp;","&amp;AL2316&amp;","&amp;AM2316&amp;","&amp;AN2316&amp;","&amp;AO2316&amp;","&amp;AP2316&amp;","&amp;AQ2316&amp;""""</f>
        <v>piechart: colorlist="#00FF00,#FFFFFF,#C0C0C0,#FFFF00,#0000FF,#000080,#008080,#800000,#808000,#800080,#FF0000,#FF00FF" valuelist="0,0,0,0,0,0,0,0,0,0,5507,0"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>
        <v>0</v>
      </c>
      <c r="AL2316" s="2">
        <v>0</v>
      </c>
      <c r="AM2316" s="2">
        <v>0</v>
      </c>
      <c r="AN2316" s="2">
        <v>0</v>
      </c>
      <c r="AO2316" s="2">
        <v>0</v>
      </c>
      <c r="AP2316" s="2">
        <v>5507</v>
      </c>
      <c r="AQ2316" s="2">
        <v>0</v>
      </c>
      <c r="AR2316" s="2">
        <v>0</v>
      </c>
      <c r="AS2316" s="2">
        <v>0</v>
      </c>
      <c r="AT2316" s="2">
        <v>0</v>
      </c>
      <c r="AU2316" s="2">
        <v>0</v>
      </c>
      <c r="AV2316" s="2">
        <v>0</v>
      </c>
      <c r="AW2316" s="2">
        <v>0</v>
      </c>
      <c r="AX2316" s="2">
        <v>0</v>
      </c>
      <c r="AY2316" s="2">
        <v>0</v>
      </c>
      <c r="AZ2316" s="2">
        <v>0</v>
      </c>
      <c r="BA2316" s="2">
        <v>0</v>
      </c>
      <c r="BB2316" s="2">
        <v>0</v>
      </c>
      <c r="BC2316" s="2">
        <v>2727</v>
      </c>
      <c r="BD2316" s="2">
        <v>2780</v>
      </c>
      <c r="BE2316" s="2">
        <v>0</v>
      </c>
      <c r="BF2316" s="2">
        <v>0</v>
      </c>
      <c r="BG2316" s="2">
        <v>0</v>
      </c>
      <c r="BH2316" s="2">
        <v>0</v>
      </c>
      <c r="BI2316" s="2">
        <v>0</v>
      </c>
      <c r="BJ2316" s="2">
        <v>0</v>
      </c>
      <c r="BK2316" s="2">
        <v>0</v>
      </c>
      <c r="BL2316" s="2">
        <v>0</v>
      </c>
      <c r="BM2316" s="2">
        <v>0</v>
      </c>
      <c r="BN2316" s="2">
        <v>0</v>
      </c>
      <c r="BO2316" s="2">
        <v>0</v>
      </c>
      <c r="BP2316" s="2">
        <v>0</v>
      </c>
      <c r="BQ2316" s="2">
        <v>0</v>
      </c>
      <c r="BR2316" s="2">
        <v>0</v>
      </c>
      <c r="BS2316" s="2">
        <v>0</v>
      </c>
      <c r="BT2316" s="2">
        <v>0</v>
      </c>
      <c r="BU2316" s="2">
        <v>0</v>
      </c>
      <c r="BV2316" s="2">
        <v>0</v>
      </c>
      <c r="BW2316" s="2">
        <v>0</v>
      </c>
    </row>
    <row r="2317" spans="1:75" s="2" customFormat="1" ht="12.95" customHeight="1">
      <c r="A2317" s="2">
        <v>3199</v>
      </c>
      <c r="B2317" s="2" t="s">
        <v>8119</v>
      </c>
      <c r="C2317" s="2" t="str">
        <f>IF(D2317=0,"Standard only",INDEX($AR$1:$BW$1,1,MATCH(D2317,AR2317:BW2317,0)))</f>
        <v>OS_LeafStem_Pos</v>
      </c>
      <c r="D2317" s="2">
        <v>2600</v>
      </c>
      <c r="E2317" s="31">
        <v>3.41497334797082</v>
      </c>
      <c r="F2317" s="2">
        <v>711.19100000000003</v>
      </c>
      <c r="G2317" s="2">
        <v>4.7</v>
      </c>
      <c r="H2317" s="2" t="s">
        <v>25</v>
      </c>
      <c r="I2317" s="2" t="s">
        <v>13287</v>
      </c>
      <c r="J2317" s="2" t="s">
        <v>8825</v>
      </c>
      <c r="L2317" s="2" t="s">
        <v>11840</v>
      </c>
      <c r="M2317" s="2">
        <v>3.2</v>
      </c>
      <c r="N2317" s="2" t="s">
        <v>8825</v>
      </c>
      <c r="O2317" s="2" t="s">
        <v>8825</v>
      </c>
      <c r="P2317" s="2">
        <v>35</v>
      </c>
      <c r="Q2317" s="2" t="s">
        <v>8120</v>
      </c>
      <c r="U2317" s="2" t="s">
        <v>8121</v>
      </c>
      <c r="V2317" s="2" t="s">
        <v>8122</v>
      </c>
      <c r="W2317" s="2" t="str">
        <f>"piechart: colorlist=""#00FF00,#FFFFFF,#C0C0C0,#FFFF00,#0000FF,#000080,#008080,#800000,#808000,#800080,#FF0000,#FF00FF"" valuelist="""&amp;AF2317&amp;","&amp;AG2317&amp;","&amp;AH2317&amp;","&amp;AI2317&amp;","&amp;AJ2317&amp;","&amp;AK2317&amp;","&amp;AL2317&amp;","&amp;AM2317&amp;","&amp;AN2317&amp;","&amp;AO2317&amp;","&amp;AP2317&amp;","&amp;AQ2317&amp;""""</f>
        <v>piechart: colorlist="#00FF00,#FFFFFF,#C0C0C0,#FFFF00,#0000FF,#000080,#008080,#800000,#808000,#800080,#FF0000,#FF00FF" valuelist="0,2600,0,0,0,0,0,0,0,0,0,0"</v>
      </c>
      <c r="AF2317" s="2">
        <v>0</v>
      </c>
      <c r="AG2317" s="2">
        <v>2600</v>
      </c>
      <c r="AH2317" s="2">
        <v>0</v>
      </c>
      <c r="AI2317" s="2">
        <v>0</v>
      </c>
      <c r="AJ2317" s="2">
        <v>0</v>
      </c>
      <c r="AK2317" s="2">
        <v>0</v>
      </c>
      <c r="AL2317" s="2">
        <v>0</v>
      </c>
      <c r="AM2317" s="2">
        <v>0</v>
      </c>
      <c r="AN2317" s="2">
        <v>0</v>
      </c>
      <c r="AO2317" s="2">
        <v>0</v>
      </c>
      <c r="AP2317" s="2">
        <v>0</v>
      </c>
      <c r="AQ2317" s="2">
        <v>0</v>
      </c>
      <c r="AR2317" s="2">
        <v>0</v>
      </c>
      <c r="AS2317" s="2">
        <v>0</v>
      </c>
      <c r="AT2317" s="2">
        <v>0</v>
      </c>
      <c r="AU2317" s="2">
        <v>0</v>
      </c>
      <c r="AV2317" s="2">
        <v>0</v>
      </c>
      <c r="AW2317" s="2">
        <v>0</v>
      </c>
      <c r="AX2317" s="2">
        <v>0</v>
      </c>
      <c r="AY2317" s="2">
        <v>0</v>
      </c>
      <c r="AZ2317" s="2">
        <v>0</v>
      </c>
      <c r="BA2317" s="2">
        <v>0</v>
      </c>
      <c r="BB2317" s="2">
        <v>0</v>
      </c>
      <c r="BC2317" s="2">
        <v>0</v>
      </c>
      <c r="BD2317" s="2">
        <v>0</v>
      </c>
      <c r="BE2317" s="2">
        <v>0</v>
      </c>
      <c r="BF2317" s="2">
        <v>0</v>
      </c>
      <c r="BG2317" s="2">
        <v>0</v>
      </c>
      <c r="BH2317" s="2">
        <v>0</v>
      </c>
      <c r="BI2317" s="2">
        <v>0</v>
      </c>
      <c r="BJ2317" s="2">
        <v>0</v>
      </c>
      <c r="BK2317" s="2">
        <v>0</v>
      </c>
      <c r="BL2317" s="2">
        <v>0</v>
      </c>
      <c r="BM2317" s="2">
        <v>0</v>
      </c>
      <c r="BN2317" s="2">
        <v>2600</v>
      </c>
      <c r="BO2317" s="2">
        <v>0</v>
      </c>
      <c r="BP2317" s="2">
        <v>0</v>
      </c>
      <c r="BQ2317" s="2">
        <v>0</v>
      </c>
      <c r="BR2317" s="2">
        <v>0</v>
      </c>
      <c r="BS2317" s="2">
        <v>0</v>
      </c>
      <c r="BT2317" s="2">
        <v>0</v>
      </c>
      <c r="BU2317" s="2">
        <v>0</v>
      </c>
      <c r="BV2317" s="2">
        <v>0</v>
      </c>
      <c r="BW2317" s="2">
        <v>0</v>
      </c>
    </row>
    <row r="2318" spans="1:75" s="2" customFormat="1" ht="12.95" customHeight="1">
      <c r="A2318" s="2">
        <v>3201</v>
      </c>
      <c r="B2318" s="2" t="s">
        <v>8123</v>
      </c>
      <c r="C2318" s="2" t="str">
        <f>IF(D2318=0,"Standard only",INDEX($AR$1:$BW$1,1,MATCH(D2318,AR2318:BW2318,0)))</f>
        <v>GG_Root_Pos</v>
      </c>
      <c r="D2318" s="2">
        <v>1203</v>
      </c>
      <c r="E2318" s="31">
        <v>3.0370278797557799</v>
      </c>
      <c r="F2318" s="2">
        <v>711.29600000000005</v>
      </c>
      <c r="G2318" s="2">
        <v>9.42</v>
      </c>
      <c r="H2318" s="2" t="s">
        <v>25</v>
      </c>
      <c r="I2318" s="2" t="s">
        <v>13291</v>
      </c>
      <c r="J2318" s="2" t="s">
        <v>8825</v>
      </c>
      <c r="L2318" s="2" t="s">
        <v>11840</v>
      </c>
      <c r="M2318" s="2">
        <v>3.2</v>
      </c>
      <c r="N2318" s="2" t="s">
        <v>8825</v>
      </c>
      <c r="O2318" s="2" t="s">
        <v>8825</v>
      </c>
      <c r="P2318" s="2">
        <v>45</v>
      </c>
      <c r="Q2318" s="2" t="s">
        <v>8124</v>
      </c>
      <c r="U2318" s="2" t="s">
        <v>8125</v>
      </c>
      <c r="V2318" s="2" t="s">
        <v>8126</v>
      </c>
      <c r="W2318" s="2" t="str">
        <f>"piechart: colorlist=""#00FF00,#FFFFFF,#C0C0C0,#FFFF00,#0000FF,#000080,#008080,#800000,#808000,#800080,#FF0000,#FF00FF"" valuelist="""&amp;AF2318&amp;","&amp;AG2318&amp;","&amp;AH2318&amp;","&amp;AI2318&amp;","&amp;AJ2318&amp;","&amp;AK2318&amp;","&amp;AL2318&amp;","&amp;AM2318&amp;","&amp;AN2318&amp;","&amp;AO2318&amp;","&amp;AP2318&amp;","&amp;AQ2318&amp;""""</f>
        <v>piechart: colorlist="#00FF00,#FFFFFF,#C0C0C0,#FFFF00,#0000FF,#000080,#008080,#800000,#808000,#800080,#FF0000,#FF00FF" valuelist="0,0,0,0,0,0,0,0,1203,1089,0,0"</v>
      </c>
      <c r="AF2318" s="2">
        <v>0</v>
      </c>
      <c r="AG2318" s="2">
        <v>0</v>
      </c>
      <c r="AH2318" s="2">
        <v>0</v>
      </c>
      <c r="AI2318" s="2">
        <v>0</v>
      </c>
      <c r="AJ2318" s="2">
        <v>0</v>
      </c>
      <c r="AK2318" s="2">
        <v>0</v>
      </c>
      <c r="AL2318" s="2">
        <v>0</v>
      </c>
      <c r="AM2318" s="2">
        <v>0</v>
      </c>
      <c r="AN2318" s="2">
        <v>1203</v>
      </c>
      <c r="AO2318" s="2">
        <v>1089</v>
      </c>
      <c r="AP2318" s="2">
        <v>0</v>
      </c>
      <c r="AQ2318" s="2">
        <v>0</v>
      </c>
      <c r="AR2318" s="2">
        <v>0</v>
      </c>
      <c r="AS2318" s="2">
        <v>0</v>
      </c>
      <c r="AT2318" s="2">
        <v>0</v>
      </c>
      <c r="AU2318" s="2">
        <v>0</v>
      </c>
      <c r="AV2318" s="2">
        <v>0</v>
      </c>
      <c r="AW2318" s="2">
        <v>0</v>
      </c>
      <c r="AX2318" s="2">
        <v>1203</v>
      </c>
      <c r="AY2318" s="2">
        <v>0</v>
      </c>
      <c r="AZ2318" s="2">
        <v>0</v>
      </c>
      <c r="BA2318" s="2">
        <v>0</v>
      </c>
      <c r="BB2318" s="2">
        <v>1089</v>
      </c>
      <c r="BC2318" s="2">
        <v>0</v>
      </c>
      <c r="BD2318" s="2">
        <v>0</v>
      </c>
      <c r="BE2318" s="2">
        <v>0</v>
      </c>
      <c r="BF2318" s="2">
        <v>0</v>
      </c>
      <c r="BG2318" s="2">
        <v>0</v>
      </c>
      <c r="BH2318" s="2">
        <v>0</v>
      </c>
      <c r="BI2318" s="2">
        <v>0</v>
      </c>
      <c r="BJ2318" s="2">
        <v>0</v>
      </c>
      <c r="BK2318" s="2">
        <v>0</v>
      </c>
      <c r="BL2318" s="2">
        <v>0</v>
      </c>
      <c r="BM2318" s="2">
        <v>0</v>
      </c>
      <c r="BN2318" s="2">
        <v>0</v>
      </c>
      <c r="BO2318" s="2">
        <v>0</v>
      </c>
      <c r="BP2318" s="2">
        <v>0</v>
      </c>
      <c r="BQ2318" s="2">
        <v>0</v>
      </c>
      <c r="BR2318" s="2">
        <v>0</v>
      </c>
      <c r="BS2318" s="2">
        <v>0</v>
      </c>
      <c r="BT2318" s="2">
        <v>0</v>
      </c>
      <c r="BU2318" s="2">
        <v>0</v>
      </c>
      <c r="BV2318" s="2">
        <v>0</v>
      </c>
      <c r="BW2318" s="2">
        <v>0</v>
      </c>
    </row>
    <row r="2319" spans="1:75" s="2" customFormat="1" ht="12.95" customHeight="1">
      <c r="A2319" s="2">
        <v>3202</v>
      </c>
      <c r="B2319" s="2" t="s">
        <v>8127</v>
      </c>
      <c r="C2319" s="2" t="str">
        <f>IF(D2319=0,"Standard only",INDEX($AR$1:$BW$1,1,MATCH(D2319,AR2319:BW2319,0)))</f>
        <v>GU_Root_Pos</v>
      </c>
      <c r="D2319" s="2">
        <v>1615</v>
      </c>
      <c r="E2319" s="31">
        <v>3.2081725266671199</v>
      </c>
      <c r="F2319" s="2">
        <v>711.29819999999995</v>
      </c>
      <c r="G2319" s="2">
        <v>8.52</v>
      </c>
      <c r="H2319" s="2" t="s">
        <v>25</v>
      </c>
      <c r="I2319" s="2" t="s">
        <v>13291</v>
      </c>
      <c r="J2319" s="2" t="s">
        <v>8825</v>
      </c>
      <c r="L2319" s="2" t="s">
        <v>11840</v>
      </c>
      <c r="M2319" s="2">
        <v>3.2</v>
      </c>
      <c r="N2319" s="2" t="s">
        <v>8825</v>
      </c>
      <c r="O2319" s="2" t="s">
        <v>8825</v>
      </c>
      <c r="P2319" s="2">
        <v>45</v>
      </c>
      <c r="Q2319" s="2" t="s">
        <v>8124</v>
      </c>
      <c r="U2319" s="2" t="s">
        <v>8128</v>
      </c>
      <c r="V2319" s="2" t="s">
        <v>8129</v>
      </c>
      <c r="W2319" s="2" t="str">
        <f>"piechart: colorlist=""#00FF00,#FFFFFF,#C0C0C0,#FFFF00,#0000FF,#000080,#008080,#800000,#808000,#800080,#FF0000,#FF00FF"" valuelist="""&amp;AF2319&amp;","&amp;AG2319&amp;","&amp;AH2319&amp;","&amp;AI2319&amp;","&amp;AJ2319&amp;","&amp;AK2319&amp;","&amp;AL2319&amp;","&amp;AM2319&amp;","&amp;AN2319&amp;","&amp;AO2319&amp;","&amp;AP2319&amp;","&amp;AQ2319&amp;""""</f>
        <v>piechart: colorlist="#00FF00,#FFFFFF,#C0C0C0,#FFFF00,#0000FF,#000080,#008080,#800000,#808000,#800080,#FF0000,#FF00FF" valuelist="0,0,0,0,0,0,0,0,840,1615,0,0"</v>
      </c>
      <c r="AF2319" s="2">
        <v>0</v>
      </c>
      <c r="AG2319" s="2">
        <v>0</v>
      </c>
      <c r="AH2319" s="2">
        <v>0</v>
      </c>
      <c r="AI2319" s="2">
        <v>0</v>
      </c>
      <c r="AJ2319" s="2">
        <v>0</v>
      </c>
      <c r="AK2319" s="2">
        <v>0</v>
      </c>
      <c r="AL2319" s="2">
        <v>0</v>
      </c>
      <c r="AM2319" s="2">
        <v>0</v>
      </c>
      <c r="AN2319" s="2">
        <v>840</v>
      </c>
      <c r="AO2319" s="2">
        <v>1615</v>
      </c>
      <c r="AP2319" s="2">
        <v>0</v>
      </c>
      <c r="AQ2319" s="2">
        <v>0</v>
      </c>
      <c r="AR2319" s="2">
        <v>0</v>
      </c>
      <c r="AS2319" s="2">
        <v>0</v>
      </c>
      <c r="AT2319" s="2">
        <v>0</v>
      </c>
      <c r="AU2319" s="2">
        <v>0</v>
      </c>
      <c r="AV2319" s="2">
        <v>0</v>
      </c>
      <c r="AW2319" s="2">
        <v>0</v>
      </c>
      <c r="AX2319" s="2">
        <v>840</v>
      </c>
      <c r="AY2319" s="2">
        <v>0</v>
      </c>
      <c r="AZ2319" s="2">
        <v>0</v>
      </c>
      <c r="BA2319" s="2">
        <v>0</v>
      </c>
      <c r="BB2319" s="2">
        <v>1615</v>
      </c>
      <c r="BC2319" s="2">
        <v>0</v>
      </c>
      <c r="BD2319" s="2">
        <v>0</v>
      </c>
      <c r="BE2319" s="2">
        <v>0</v>
      </c>
      <c r="BF2319" s="2">
        <v>0</v>
      </c>
      <c r="BG2319" s="2">
        <v>0</v>
      </c>
      <c r="BH2319" s="2">
        <v>0</v>
      </c>
      <c r="BI2319" s="2">
        <v>0</v>
      </c>
      <c r="BJ2319" s="2">
        <v>0</v>
      </c>
      <c r="BK2319" s="2">
        <v>0</v>
      </c>
      <c r="BL2319" s="2">
        <v>0</v>
      </c>
      <c r="BM2319" s="2">
        <v>0</v>
      </c>
      <c r="BN2319" s="2">
        <v>0</v>
      </c>
      <c r="BO2319" s="2">
        <v>0</v>
      </c>
      <c r="BP2319" s="2">
        <v>0</v>
      </c>
      <c r="BQ2319" s="2">
        <v>0</v>
      </c>
      <c r="BR2319" s="2">
        <v>0</v>
      </c>
      <c r="BS2319" s="2">
        <v>0</v>
      </c>
      <c r="BT2319" s="2">
        <v>0</v>
      </c>
      <c r="BU2319" s="2">
        <v>0</v>
      </c>
      <c r="BV2319" s="2">
        <v>0</v>
      </c>
      <c r="BW2319" s="2">
        <v>0</v>
      </c>
    </row>
    <row r="2320" spans="1:75" s="2" customFormat="1" ht="12.95" customHeight="1">
      <c r="A2320" s="2">
        <v>3204</v>
      </c>
      <c r="B2320" s="2" t="s">
        <v>8130</v>
      </c>
      <c r="C2320" s="2" t="str">
        <f>IF(D2320=0,"Standard only",INDEX($AR$1:$BW$1,1,MATCH(D2320,AR2320:BW2320,0)))</f>
        <v>GU_LeafStem_Pos</v>
      </c>
      <c r="D2320" s="2">
        <v>5410</v>
      </c>
      <c r="E2320" s="31">
        <v>3.7331972651065701</v>
      </c>
      <c r="F2320" s="2">
        <v>713.15650000000005</v>
      </c>
      <c r="G2320" s="2">
        <v>3.72</v>
      </c>
      <c r="H2320" s="2" t="s">
        <v>25</v>
      </c>
      <c r="I2320" s="2" t="s">
        <v>13278</v>
      </c>
      <c r="J2320" s="2" t="s">
        <v>8825</v>
      </c>
      <c r="L2320" s="2" t="s">
        <v>11840</v>
      </c>
      <c r="M2320" s="2">
        <v>3.2</v>
      </c>
      <c r="N2320" s="2" t="s">
        <v>8825</v>
      </c>
      <c r="O2320" s="2" t="s">
        <v>8825</v>
      </c>
      <c r="P2320" s="2">
        <v>30</v>
      </c>
      <c r="Q2320" s="2" t="s">
        <v>8131</v>
      </c>
      <c r="U2320" s="2" t="s">
        <v>8133</v>
      </c>
      <c r="V2320" s="2" t="s">
        <v>8134</v>
      </c>
      <c r="W2320" s="2" t="str">
        <f>"piechart: colorlist=""#00FF00,#FFFFFF,#C0C0C0,#FFFF00,#0000FF,#000080,#008080,#800000,#808000,#800080,#FF0000,#FF00FF"" valuelist="""&amp;AF2320&amp;","&amp;AG2320&amp;","&amp;AH2320&amp;","&amp;AI2320&amp;","&amp;AJ2320&amp;","&amp;AK2320&amp;","&amp;AL2320&amp;","&amp;AM2320&amp;","&amp;AN2320&amp;","&amp;AO2320&amp;","&amp;AP2320&amp;","&amp;AQ2320&amp;""""</f>
        <v>piechart: colorlist="#00FF00,#FFFFFF,#C0C0C0,#FFFF00,#0000FF,#000080,#008080,#800000,#808000,#800080,#FF0000,#FF00FF" valuelist="0,0,0,0,0,0,0,0,1673,5410,0,0"</v>
      </c>
      <c r="AF2320" s="2">
        <v>0</v>
      </c>
      <c r="AG2320" s="2">
        <v>0</v>
      </c>
      <c r="AH2320" s="2">
        <v>0</v>
      </c>
      <c r="AI2320" s="2">
        <v>0</v>
      </c>
      <c r="AJ2320" s="2">
        <v>0</v>
      </c>
      <c r="AK2320" s="2">
        <v>0</v>
      </c>
      <c r="AL2320" s="2">
        <v>0</v>
      </c>
      <c r="AM2320" s="2">
        <v>0</v>
      </c>
      <c r="AN2320" s="2">
        <v>1673</v>
      </c>
      <c r="AO2320" s="2">
        <v>5410</v>
      </c>
      <c r="AP2320" s="2">
        <v>0</v>
      </c>
      <c r="AQ2320" s="2">
        <v>0</v>
      </c>
      <c r="AR2320" s="2">
        <v>0</v>
      </c>
      <c r="AS2320" s="2">
        <v>0</v>
      </c>
      <c r="AT2320" s="2">
        <v>0</v>
      </c>
      <c r="AU2320" s="2">
        <v>0</v>
      </c>
      <c r="AV2320" s="2">
        <v>0</v>
      </c>
      <c r="AW2320" s="2">
        <v>1673</v>
      </c>
      <c r="AX2320" s="2">
        <v>0</v>
      </c>
      <c r="AY2320" s="2">
        <v>0</v>
      </c>
      <c r="AZ2320" s="2">
        <v>0</v>
      </c>
      <c r="BA2320" s="2">
        <v>5410</v>
      </c>
      <c r="BB2320" s="2">
        <v>0</v>
      </c>
      <c r="BC2320" s="2">
        <v>0</v>
      </c>
      <c r="BD2320" s="2">
        <v>0</v>
      </c>
      <c r="BE2320" s="2">
        <v>0</v>
      </c>
      <c r="BF2320" s="2">
        <v>0</v>
      </c>
      <c r="BG2320" s="2">
        <v>0</v>
      </c>
      <c r="BH2320" s="2">
        <v>0</v>
      </c>
      <c r="BI2320" s="2">
        <v>0</v>
      </c>
      <c r="BJ2320" s="2">
        <v>0</v>
      </c>
      <c r="BK2320" s="2">
        <v>0</v>
      </c>
      <c r="BL2320" s="2">
        <v>0</v>
      </c>
      <c r="BM2320" s="2">
        <v>0</v>
      </c>
      <c r="BN2320" s="2">
        <v>0</v>
      </c>
      <c r="BO2320" s="2">
        <v>0</v>
      </c>
      <c r="BP2320" s="2">
        <v>0</v>
      </c>
      <c r="BQ2320" s="2">
        <v>0</v>
      </c>
      <c r="BR2320" s="2">
        <v>0</v>
      </c>
      <c r="BS2320" s="2">
        <v>0</v>
      </c>
      <c r="BT2320" s="2">
        <v>0</v>
      </c>
      <c r="BU2320" s="2">
        <v>0</v>
      </c>
      <c r="BV2320" s="2">
        <v>0</v>
      </c>
      <c r="BW2320" s="2">
        <v>0</v>
      </c>
    </row>
    <row r="2321" spans="1:75" s="2" customFormat="1" ht="12.95" customHeight="1">
      <c r="A2321" s="2">
        <v>3210</v>
      </c>
      <c r="B2321" s="2" t="s">
        <v>8145</v>
      </c>
      <c r="C2321" s="2" t="str">
        <f>IF(D2321=0,"Standard only",INDEX($AR$1:$BW$1,1,MATCH(D2321,AR2321:BW2321,0)))</f>
        <v>MT_Root_Pos</v>
      </c>
      <c r="D2321" s="2">
        <v>1539</v>
      </c>
      <c r="E2321" s="31">
        <v>3.1872386198314802</v>
      </c>
      <c r="F2321" s="2">
        <v>717.37459999999999</v>
      </c>
      <c r="G2321" s="2">
        <v>8</v>
      </c>
      <c r="H2321" s="2" t="s">
        <v>25</v>
      </c>
      <c r="I2321" s="2" t="s">
        <v>13292</v>
      </c>
      <c r="J2321" s="2" t="s">
        <v>8825</v>
      </c>
      <c r="L2321" s="2" t="s">
        <v>11840</v>
      </c>
      <c r="M2321" s="2">
        <v>3.2</v>
      </c>
      <c r="N2321" s="2" t="s">
        <v>8825</v>
      </c>
      <c r="O2321" s="2" t="s">
        <v>8825</v>
      </c>
      <c r="P2321" s="2">
        <v>39</v>
      </c>
      <c r="Q2321" s="2" t="s">
        <v>8146</v>
      </c>
      <c r="U2321" s="2" t="s">
        <v>8147</v>
      </c>
      <c r="V2321" s="2" t="s">
        <v>8148</v>
      </c>
      <c r="W2321" s="2" t="str">
        <f>"piechart: colorlist=""#00FF00,#FFFFFF,#C0C0C0,#FFFF00,#0000FF,#000080,#008080,#800000,#808000,#800080,#FF0000,#FF00FF"" valuelist="""&amp;AF2321&amp;","&amp;AG2321&amp;","&amp;AH2321&amp;","&amp;AI2321&amp;","&amp;AJ2321&amp;","&amp;AK2321&amp;","&amp;AL2321&amp;","&amp;AM2321&amp;","&amp;AN2321&amp;","&amp;AO2321&amp;","&amp;AP2321&amp;","&amp;AQ2321&amp;""""</f>
        <v>piechart: colorlist="#00FF00,#FFFFFF,#C0C0C0,#FFFF00,#0000FF,#000080,#008080,#800000,#808000,#800080,#FF0000,#FF00FF" valuelist="0,0,0,0,0,0,1539,0,0,0,0,0"</v>
      </c>
      <c r="AF2321" s="2">
        <v>0</v>
      </c>
      <c r="AG2321" s="2">
        <v>0</v>
      </c>
      <c r="AH2321" s="2">
        <v>0</v>
      </c>
      <c r="AI2321" s="2">
        <v>0</v>
      </c>
      <c r="AJ2321" s="2">
        <v>0</v>
      </c>
      <c r="AK2321" s="2">
        <v>0</v>
      </c>
      <c r="AL2321" s="2">
        <v>1539</v>
      </c>
      <c r="AM2321" s="2">
        <v>0</v>
      </c>
      <c r="AN2321" s="2">
        <v>0</v>
      </c>
      <c r="AO2321" s="2">
        <v>0</v>
      </c>
      <c r="AP2321" s="2">
        <v>0</v>
      </c>
      <c r="AQ2321" s="2">
        <v>0</v>
      </c>
      <c r="AR2321" s="2">
        <v>0</v>
      </c>
      <c r="AS2321" s="2">
        <v>0</v>
      </c>
      <c r="AT2321" s="2">
        <v>0</v>
      </c>
      <c r="AU2321" s="2">
        <v>0</v>
      </c>
      <c r="AV2321" s="2">
        <v>0</v>
      </c>
      <c r="AW2321" s="2">
        <v>0</v>
      </c>
      <c r="AX2321" s="2">
        <v>0</v>
      </c>
      <c r="AY2321" s="2">
        <v>0</v>
      </c>
      <c r="AZ2321" s="2">
        <v>0</v>
      </c>
      <c r="BA2321" s="2">
        <v>0</v>
      </c>
      <c r="BB2321" s="2">
        <v>0</v>
      </c>
      <c r="BC2321" s="2">
        <v>0</v>
      </c>
      <c r="BD2321" s="2">
        <v>0</v>
      </c>
      <c r="BE2321" s="2">
        <v>0</v>
      </c>
      <c r="BF2321" s="2">
        <v>0</v>
      </c>
      <c r="BG2321" s="2">
        <v>0</v>
      </c>
      <c r="BH2321" s="2">
        <v>0</v>
      </c>
      <c r="BI2321" s="2">
        <v>1539</v>
      </c>
      <c r="BJ2321" s="2">
        <v>0</v>
      </c>
      <c r="BK2321" s="2">
        <v>0</v>
      </c>
      <c r="BL2321" s="2">
        <v>0</v>
      </c>
      <c r="BM2321" s="2">
        <v>0</v>
      </c>
      <c r="BN2321" s="2">
        <v>0</v>
      </c>
      <c r="BO2321" s="2">
        <v>0</v>
      </c>
      <c r="BP2321" s="2">
        <v>0</v>
      </c>
      <c r="BQ2321" s="2">
        <v>0</v>
      </c>
      <c r="BR2321" s="2">
        <v>0</v>
      </c>
      <c r="BS2321" s="2">
        <v>0</v>
      </c>
      <c r="BT2321" s="2">
        <v>0</v>
      </c>
      <c r="BU2321" s="2">
        <v>0</v>
      </c>
      <c r="BV2321" s="2">
        <v>0</v>
      </c>
      <c r="BW2321" s="2">
        <v>0</v>
      </c>
    </row>
    <row r="2322" spans="1:75" s="2" customFormat="1" ht="12.95" customHeight="1">
      <c r="A2322" s="2">
        <v>3211</v>
      </c>
      <c r="B2322" s="2" t="s">
        <v>8149</v>
      </c>
      <c r="C2322" s="2" t="str">
        <f>IF(D2322=0,"Standard only",INDEX($AR$1:$BW$1,1,MATCH(D2322,AR2322:BW2322,0)))</f>
        <v>MT_Root_Pos</v>
      </c>
      <c r="D2322" s="2">
        <v>3487</v>
      </c>
      <c r="E2322" s="31">
        <v>3.5424519473759801</v>
      </c>
      <c r="F2322" s="2">
        <v>717.38229999999999</v>
      </c>
      <c r="G2322" s="2">
        <v>8.8000000000000007</v>
      </c>
      <c r="H2322" s="2" t="s">
        <v>25</v>
      </c>
      <c r="I2322" s="2" t="s">
        <v>13292</v>
      </c>
      <c r="J2322" s="2" t="s">
        <v>8825</v>
      </c>
      <c r="L2322" s="2" t="s">
        <v>11840</v>
      </c>
      <c r="M2322" s="2">
        <v>3.2</v>
      </c>
      <c r="N2322" s="2" t="s">
        <v>8825</v>
      </c>
      <c r="O2322" s="2" t="s">
        <v>8825</v>
      </c>
      <c r="P2322" s="2">
        <v>39</v>
      </c>
      <c r="Q2322" s="2" t="s">
        <v>8146</v>
      </c>
      <c r="U2322" s="2" t="s">
        <v>8150</v>
      </c>
      <c r="V2322" s="2" t="s">
        <v>8151</v>
      </c>
      <c r="W2322" s="2" t="str">
        <f>"piechart: colorlist=""#00FF00,#FFFFFF,#C0C0C0,#FFFF00,#0000FF,#000080,#008080,#800000,#808000,#800080,#FF0000,#FF00FF"" valuelist="""&amp;AF2322&amp;","&amp;AG2322&amp;","&amp;AH2322&amp;","&amp;AI2322&amp;","&amp;AJ2322&amp;","&amp;AK2322&amp;","&amp;AL2322&amp;","&amp;AM2322&amp;","&amp;AN2322&amp;","&amp;AO2322&amp;","&amp;AP2322&amp;","&amp;AQ2322&amp;""""</f>
        <v>piechart: colorlist="#00FF00,#FFFFFF,#C0C0C0,#FFFF00,#0000FF,#000080,#008080,#800000,#808000,#800080,#FF0000,#FF00FF" valuelist="0,0,0,0,0,0,3487,0,0,0,0,0"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v>0</v>
      </c>
      <c r="AL2322" s="2">
        <v>3487</v>
      </c>
      <c r="AM2322" s="2">
        <v>0</v>
      </c>
      <c r="AN2322" s="2">
        <v>0</v>
      </c>
      <c r="AO2322" s="2">
        <v>0</v>
      </c>
      <c r="AP2322" s="2">
        <v>0</v>
      </c>
      <c r="AQ2322" s="2">
        <v>0</v>
      </c>
      <c r="AR2322" s="2">
        <v>0</v>
      </c>
      <c r="AS2322" s="2">
        <v>0</v>
      </c>
      <c r="AT2322" s="2">
        <v>0</v>
      </c>
      <c r="AU2322" s="2">
        <v>0</v>
      </c>
      <c r="AV2322" s="2">
        <v>0</v>
      </c>
      <c r="AW2322" s="2">
        <v>0</v>
      </c>
      <c r="AX2322" s="2">
        <v>0</v>
      </c>
      <c r="AY2322" s="2">
        <v>0</v>
      </c>
      <c r="AZ2322" s="2">
        <v>0</v>
      </c>
      <c r="BA2322" s="2">
        <v>0</v>
      </c>
      <c r="BB2322" s="2">
        <v>0</v>
      </c>
      <c r="BC2322" s="2">
        <v>0</v>
      </c>
      <c r="BD2322" s="2">
        <v>0</v>
      </c>
      <c r="BE2322" s="2">
        <v>0</v>
      </c>
      <c r="BF2322" s="2">
        <v>0</v>
      </c>
      <c r="BG2322" s="2">
        <v>0</v>
      </c>
      <c r="BH2322" s="2">
        <v>0</v>
      </c>
      <c r="BI2322" s="2">
        <v>3487</v>
      </c>
      <c r="BJ2322" s="2">
        <v>0</v>
      </c>
      <c r="BK2322" s="2">
        <v>0</v>
      </c>
      <c r="BL2322" s="2">
        <v>0</v>
      </c>
      <c r="BM2322" s="2">
        <v>0</v>
      </c>
      <c r="BN2322" s="2">
        <v>0</v>
      </c>
      <c r="BO2322" s="2">
        <v>0</v>
      </c>
      <c r="BP2322" s="2">
        <v>0</v>
      </c>
      <c r="BQ2322" s="2">
        <v>0</v>
      </c>
      <c r="BR2322" s="2">
        <v>0</v>
      </c>
      <c r="BS2322" s="2">
        <v>0</v>
      </c>
      <c r="BT2322" s="2">
        <v>0</v>
      </c>
      <c r="BU2322" s="2">
        <v>0</v>
      </c>
      <c r="BV2322" s="2">
        <v>0</v>
      </c>
      <c r="BW2322" s="2">
        <v>0</v>
      </c>
    </row>
    <row r="2323" spans="1:75" s="2" customFormat="1" ht="12.95" customHeight="1">
      <c r="A2323" s="2">
        <v>3212</v>
      </c>
      <c r="B2323" s="2" t="s">
        <v>8152</v>
      </c>
      <c r="C2323" s="2" t="str">
        <f>IF(D2323=0,"Standard only",INDEX($AR$1:$BW$1,1,MATCH(D2323,AR2323:BW2323,0)))</f>
        <v>MT_Root_Pos</v>
      </c>
      <c r="D2323" s="2">
        <v>2334</v>
      </c>
      <c r="E2323" s="31">
        <v>3.3681008517093498</v>
      </c>
      <c r="F2323" s="2">
        <v>717.39670000000001</v>
      </c>
      <c r="G2323" s="2">
        <v>8.7100000000000009</v>
      </c>
      <c r="H2323" s="2" t="s">
        <v>25</v>
      </c>
      <c r="I2323" s="2" t="s">
        <v>13292</v>
      </c>
      <c r="J2323" s="2" t="s">
        <v>8825</v>
      </c>
      <c r="L2323" s="2" t="s">
        <v>11840</v>
      </c>
      <c r="M2323" s="2">
        <v>3.2</v>
      </c>
      <c r="N2323" s="2" t="s">
        <v>8825</v>
      </c>
      <c r="O2323" s="2" t="s">
        <v>8825</v>
      </c>
      <c r="P2323" s="2">
        <v>39</v>
      </c>
      <c r="Q2323" s="2" t="s">
        <v>8153</v>
      </c>
      <c r="U2323" s="2" t="s">
        <v>8154</v>
      </c>
      <c r="V2323" s="2" t="s">
        <v>8155</v>
      </c>
      <c r="W2323" s="2" t="str">
        <f>"piechart: colorlist=""#00FF00,#FFFFFF,#C0C0C0,#FFFF00,#0000FF,#000080,#008080,#800000,#808000,#800080,#FF0000,#FF00FF"" valuelist="""&amp;AF2323&amp;","&amp;AG2323&amp;","&amp;AH2323&amp;","&amp;AI2323&amp;","&amp;AJ2323&amp;","&amp;AK2323&amp;","&amp;AL2323&amp;","&amp;AM2323&amp;","&amp;AN2323&amp;","&amp;AO2323&amp;","&amp;AP2323&amp;","&amp;AQ2323&amp;""""</f>
        <v>piechart: colorlist="#00FF00,#FFFFFF,#C0C0C0,#FFFF00,#0000FF,#000080,#008080,#800000,#808000,#800080,#FF0000,#FF00FF" valuelist="0,0,0,0,0,0,2334,0,0,0,0,0"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v>0</v>
      </c>
      <c r="AL2323" s="2">
        <v>2334</v>
      </c>
      <c r="AM2323" s="2">
        <v>0</v>
      </c>
      <c r="AN2323" s="2">
        <v>0</v>
      </c>
      <c r="AO2323" s="2">
        <v>0</v>
      </c>
      <c r="AP2323" s="2">
        <v>0</v>
      </c>
      <c r="AQ2323" s="2">
        <v>0</v>
      </c>
      <c r="AR2323" s="2">
        <v>0</v>
      </c>
      <c r="AS2323" s="2">
        <v>0</v>
      </c>
      <c r="AT2323" s="2">
        <v>0</v>
      </c>
      <c r="AU2323" s="2">
        <v>0</v>
      </c>
      <c r="AV2323" s="2">
        <v>0</v>
      </c>
      <c r="AW2323" s="2">
        <v>0</v>
      </c>
      <c r="AX2323" s="2">
        <v>0</v>
      </c>
      <c r="AY2323" s="2">
        <v>0</v>
      </c>
      <c r="AZ2323" s="2">
        <v>0</v>
      </c>
      <c r="BA2323" s="2">
        <v>0</v>
      </c>
      <c r="BB2323" s="2">
        <v>0</v>
      </c>
      <c r="BC2323" s="2">
        <v>0</v>
      </c>
      <c r="BD2323" s="2">
        <v>0</v>
      </c>
      <c r="BE2323" s="2">
        <v>0</v>
      </c>
      <c r="BF2323" s="2">
        <v>0</v>
      </c>
      <c r="BG2323" s="2">
        <v>0</v>
      </c>
      <c r="BH2323" s="2">
        <v>0</v>
      </c>
      <c r="BI2323" s="2">
        <v>2334</v>
      </c>
      <c r="BJ2323" s="2">
        <v>0</v>
      </c>
      <c r="BK2323" s="2">
        <v>0</v>
      </c>
      <c r="BL2323" s="2">
        <v>0</v>
      </c>
      <c r="BM2323" s="2">
        <v>0</v>
      </c>
      <c r="BN2323" s="2">
        <v>0</v>
      </c>
      <c r="BO2323" s="2">
        <v>0</v>
      </c>
      <c r="BP2323" s="2">
        <v>0</v>
      </c>
      <c r="BQ2323" s="2">
        <v>0</v>
      </c>
      <c r="BR2323" s="2">
        <v>0</v>
      </c>
      <c r="BS2323" s="2">
        <v>0</v>
      </c>
      <c r="BT2323" s="2">
        <v>0</v>
      </c>
      <c r="BU2323" s="2">
        <v>0</v>
      </c>
      <c r="BV2323" s="2">
        <v>0</v>
      </c>
      <c r="BW2323" s="2">
        <v>0</v>
      </c>
    </row>
    <row r="2324" spans="1:75" s="2" customFormat="1" ht="12.95" customHeight="1">
      <c r="A2324" s="2">
        <v>3216</v>
      </c>
      <c r="B2324" s="2" t="s">
        <v>8156</v>
      </c>
      <c r="C2324" s="2" t="str">
        <f>IF(D2324=0,"Standard only",INDEX($AR$1:$BW$1,1,MATCH(D2324,AR2324:BW2324,0)))</f>
        <v>ST_Root_Pos</v>
      </c>
      <c r="D2324" s="2">
        <v>2709</v>
      </c>
      <c r="E2324" s="31">
        <v>3.4328090050331701</v>
      </c>
      <c r="F2324" s="2">
        <v>720.42830000000004</v>
      </c>
      <c r="G2324" s="2">
        <v>4.5199999999999996</v>
      </c>
      <c r="H2324" s="2" t="s">
        <v>25</v>
      </c>
      <c r="I2324" s="2" t="s">
        <v>13292</v>
      </c>
      <c r="J2324" s="2" t="s">
        <v>8825</v>
      </c>
      <c r="L2324" s="2" t="s">
        <v>11840</v>
      </c>
      <c r="M2324" s="2">
        <v>3.2</v>
      </c>
      <c r="N2324" s="2" t="s">
        <v>8825</v>
      </c>
      <c r="O2324" s="2" t="s">
        <v>8825</v>
      </c>
      <c r="P2324" s="2">
        <v>39</v>
      </c>
      <c r="Q2324" s="2" t="s">
        <v>8157</v>
      </c>
      <c r="U2324" s="2" t="s">
        <v>8158</v>
      </c>
      <c r="V2324" s="2" t="s">
        <v>8159</v>
      </c>
      <c r="W2324" s="2" t="str">
        <f>"piechart: colorlist=""#00FF00,#FFFFFF,#C0C0C0,#FFFF00,#0000FF,#000080,#008080,#800000,#808000,#800080,#FF0000,#FF00FF"" valuelist="""&amp;AF2324&amp;","&amp;AG2324&amp;","&amp;AH2324&amp;","&amp;AI2324&amp;","&amp;AJ2324&amp;","&amp;AK2324&amp;","&amp;AL2324&amp;","&amp;AM2324&amp;","&amp;AN2324&amp;","&amp;AO2324&amp;","&amp;AP2324&amp;","&amp;AQ2324&amp;""""</f>
        <v>piechart: colorlist="#00FF00,#FFFFFF,#C0C0C0,#FFFF00,#0000FF,#000080,#008080,#800000,#808000,#800080,#FF0000,#FF00FF" valuelist="0,0,0,0,0,0,0,0,0,0,0,2709"</v>
      </c>
      <c r="AF2324" s="2">
        <v>0</v>
      </c>
      <c r="AG2324" s="2">
        <v>0</v>
      </c>
      <c r="AH2324" s="2">
        <v>0</v>
      </c>
      <c r="AI2324" s="2">
        <v>0</v>
      </c>
      <c r="AJ2324" s="2">
        <v>0</v>
      </c>
      <c r="AK2324" s="2">
        <v>0</v>
      </c>
      <c r="AL2324" s="2">
        <v>0</v>
      </c>
      <c r="AM2324" s="2">
        <v>0</v>
      </c>
      <c r="AN2324" s="2">
        <v>0</v>
      </c>
      <c r="AO2324" s="2">
        <v>0</v>
      </c>
      <c r="AP2324" s="2">
        <v>0</v>
      </c>
      <c r="AQ2324" s="2">
        <v>2709</v>
      </c>
      <c r="AR2324" s="2">
        <v>0</v>
      </c>
      <c r="AS2324" s="2">
        <v>0</v>
      </c>
      <c r="AT2324" s="2">
        <v>0</v>
      </c>
      <c r="AU2324" s="2">
        <v>0</v>
      </c>
      <c r="AV2324" s="2">
        <v>0</v>
      </c>
      <c r="AW2324" s="2">
        <v>0</v>
      </c>
      <c r="AX2324" s="2">
        <v>0</v>
      </c>
      <c r="AY2324" s="2">
        <v>0</v>
      </c>
      <c r="AZ2324" s="2">
        <v>0</v>
      </c>
      <c r="BA2324" s="2">
        <v>0</v>
      </c>
      <c r="BB2324" s="2">
        <v>0</v>
      </c>
      <c r="BC2324" s="2">
        <v>0</v>
      </c>
      <c r="BD2324" s="2">
        <v>0</v>
      </c>
      <c r="BE2324" s="2">
        <v>0</v>
      </c>
      <c r="BF2324" s="2">
        <v>0</v>
      </c>
      <c r="BG2324" s="2">
        <v>0</v>
      </c>
      <c r="BH2324" s="2">
        <v>0</v>
      </c>
      <c r="BI2324" s="2">
        <v>0</v>
      </c>
      <c r="BJ2324" s="2">
        <v>0</v>
      </c>
      <c r="BK2324" s="2">
        <v>0</v>
      </c>
      <c r="BL2324" s="2">
        <v>0</v>
      </c>
      <c r="BM2324" s="2">
        <v>0</v>
      </c>
      <c r="BN2324" s="2">
        <v>0</v>
      </c>
      <c r="BO2324" s="2">
        <v>0</v>
      </c>
      <c r="BP2324" s="2">
        <v>0</v>
      </c>
      <c r="BQ2324" s="2">
        <v>0</v>
      </c>
      <c r="BR2324" s="2">
        <v>2709</v>
      </c>
      <c r="BS2324" s="2">
        <v>0</v>
      </c>
      <c r="BT2324" s="2">
        <v>0</v>
      </c>
      <c r="BU2324" s="2">
        <v>0</v>
      </c>
      <c r="BV2324" s="2">
        <v>0</v>
      </c>
      <c r="BW2324" s="2">
        <v>0</v>
      </c>
    </row>
    <row r="2325" spans="1:75" s="2" customFormat="1" ht="12.95" customHeight="1">
      <c r="A2325" s="2">
        <v>3225</v>
      </c>
      <c r="B2325" s="2" t="s">
        <v>8165</v>
      </c>
      <c r="C2325" s="2" t="str">
        <f>IF(D2325=0,"Standard only",INDEX($AR$1:$BW$1,1,MATCH(D2325,AR2325:BW2325,0)))</f>
        <v>MT_Flower_Pos</v>
      </c>
      <c r="D2325" s="2">
        <v>1182</v>
      </c>
      <c r="E2325" s="31">
        <v>3.0726174765452399</v>
      </c>
      <c r="F2325" s="2">
        <v>725.19539999999995</v>
      </c>
      <c r="G2325" s="2">
        <v>4.2300000000000004</v>
      </c>
      <c r="H2325" s="2" t="s">
        <v>25</v>
      </c>
      <c r="I2325" s="2" t="s">
        <v>13283</v>
      </c>
      <c r="J2325" s="2" t="s">
        <v>8825</v>
      </c>
      <c r="L2325" s="2" t="s">
        <v>11840</v>
      </c>
      <c r="M2325" s="2">
        <v>3.2</v>
      </c>
      <c r="N2325" s="2" t="s">
        <v>8825</v>
      </c>
      <c r="O2325" s="2" t="s">
        <v>8825</v>
      </c>
      <c r="P2325" s="2">
        <v>32</v>
      </c>
      <c r="Q2325" s="2" t="s">
        <v>8166</v>
      </c>
      <c r="U2325" s="2" t="s">
        <v>8167</v>
      </c>
      <c r="V2325" s="2" t="s">
        <v>8168</v>
      </c>
      <c r="W2325" s="2" t="str">
        <f>"piechart: colorlist=""#00FF00,#FFFFFF,#C0C0C0,#FFFF00,#0000FF,#000080,#008080,#800000,#808000,#800080,#FF0000,#FF00FF"" valuelist="""&amp;AF2325&amp;","&amp;AG2325&amp;","&amp;AH2325&amp;","&amp;AI2325&amp;","&amp;AJ2325&amp;","&amp;AK2325&amp;","&amp;AL2325&amp;","&amp;AM2325&amp;","&amp;AN2325&amp;","&amp;AO2325&amp;","&amp;AP2325&amp;","&amp;AQ2325&amp;""""</f>
        <v>piechart: colorlist="#00FF00,#FFFFFF,#C0C0C0,#FFFF00,#0000FF,#000080,#008080,#800000,#808000,#800080,#FF0000,#FF00FF" valuelist="0,0,0,0,0,0,1182,0,0,0,0,0"</v>
      </c>
      <c r="AF2325" s="2">
        <v>0</v>
      </c>
      <c r="AG2325" s="2">
        <v>0</v>
      </c>
      <c r="AH2325" s="2">
        <v>0</v>
      </c>
      <c r="AI2325" s="2">
        <v>0</v>
      </c>
      <c r="AJ2325" s="2">
        <v>0</v>
      </c>
      <c r="AK2325" s="2">
        <v>0</v>
      </c>
      <c r="AL2325" s="2">
        <v>1182</v>
      </c>
      <c r="AM2325" s="2">
        <v>0</v>
      </c>
      <c r="AN2325" s="2">
        <v>0</v>
      </c>
      <c r="AO2325" s="2">
        <v>0</v>
      </c>
      <c r="AP2325" s="2">
        <v>0</v>
      </c>
      <c r="AQ2325" s="2">
        <v>0</v>
      </c>
      <c r="AR2325" s="2">
        <v>0</v>
      </c>
      <c r="AS2325" s="2">
        <v>0</v>
      </c>
      <c r="AT2325" s="2">
        <v>0</v>
      </c>
      <c r="AU2325" s="2">
        <v>0</v>
      </c>
      <c r="AV2325" s="2">
        <v>0</v>
      </c>
      <c r="AW2325" s="2">
        <v>0</v>
      </c>
      <c r="AX2325" s="2">
        <v>0</v>
      </c>
      <c r="AY2325" s="2">
        <v>0</v>
      </c>
      <c r="AZ2325" s="2">
        <v>0</v>
      </c>
      <c r="BA2325" s="2">
        <v>0</v>
      </c>
      <c r="BB2325" s="2">
        <v>0</v>
      </c>
      <c r="BC2325" s="2">
        <v>0</v>
      </c>
      <c r="BD2325" s="2">
        <v>0</v>
      </c>
      <c r="BE2325" s="2">
        <v>0</v>
      </c>
      <c r="BF2325" s="2">
        <v>1182</v>
      </c>
      <c r="BG2325" s="2">
        <v>0</v>
      </c>
      <c r="BH2325" s="2">
        <v>0</v>
      </c>
      <c r="BI2325" s="2">
        <v>0</v>
      </c>
      <c r="BJ2325" s="2">
        <v>0</v>
      </c>
      <c r="BK2325" s="2">
        <v>0</v>
      </c>
      <c r="BL2325" s="2">
        <v>0</v>
      </c>
      <c r="BM2325" s="2">
        <v>0</v>
      </c>
      <c r="BN2325" s="2">
        <v>0</v>
      </c>
      <c r="BO2325" s="2">
        <v>0</v>
      </c>
      <c r="BP2325" s="2">
        <v>0</v>
      </c>
      <c r="BQ2325" s="2">
        <v>0</v>
      </c>
      <c r="BR2325" s="2">
        <v>0</v>
      </c>
      <c r="BS2325" s="2">
        <v>0</v>
      </c>
      <c r="BT2325" s="2">
        <v>0</v>
      </c>
      <c r="BU2325" s="2">
        <v>0</v>
      </c>
      <c r="BV2325" s="2">
        <v>0</v>
      </c>
      <c r="BW2325" s="2">
        <v>0</v>
      </c>
    </row>
    <row r="2326" spans="1:75" s="2" customFormat="1" ht="12.95" customHeight="1">
      <c r="A2326" s="2">
        <v>3228</v>
      </c>
      <c r="B2326" s="2" t="s">
        <v>8169</v>
      </c>
      <c r="C2326" s="2" t="str">
        <f>IF(D2326=0,"Standard only",INDEX($AR$1:$BW$1,1,MATCH(D2326,AR2326:BW2326,0)))</f>
        <v>GU_Root_Pos</v>
      </c>
      <c r="D2326" s="2">
        <v>1218</v>
      </c>
      <c r="E2326" s="31">
        <v>3.08564728829686</v>
      </c>
      <c r="F2326" s="2">
        <v>725.43179999999995</v>
      </c>
      <c r="G2326" s="2">
        <v>7.79</v>
      </c>
      <c r="H2326" s="2" t="s">
        <v>25</v>
      </c>
      <c r="I2326" s="2" t="s">
        <v>13293</v>
      </c>
      <c r="J2326" s="2" t="s">
        <v>8825</v>
      </c>
      <c r="L2326" s="2" t="s">
        <v>11840</v>
      </c>
      <c r="M2326" s="2">
        <v>3.2</v>
      </c>
      <c r="N2326" s="2" t="s">
        <v>8825</v>
      </c>
      <c r="O2326" s="2" t="s">
        <v>8825</v>
      </c>
      <c r="P2326" s="2">
        <v>42</v>
      </c>
      <c r="Q2326" s="2" t="s">
        <v>8170</v>
      </c>
      <c r="U2326" s="2" t="s">
        <v>8171</v>
      </c>
      <c r="V2326" s="2" t="s">
        <v>8172</v>
      </c>
      <c r="W2326" s="2" t="str">
        <f>"piechart: colorlist=""#00FF00,#FFFFFF,#C0C0C0,#FFFF00,#0000FF,#000080,#008080,#800000,#808000,#800080,#FF0000,#FF00FF"" valuelist="""&amp;AF2326&amp;","&amp;AG2326&amp;","&amp;AH2326&amp;","&amp;AI2326&amp;","&amp;AJ2326&amp;","&amp;AK2326&amp;","&amp;AL2326&amp;","&amp;AM2326&amp;","&amp;AN2326&amp;","&amp;AO2326&amp;","&amp;AP2326&amp;","&amp;AQ2326&amp;""""</f>
        <v>piechart: colorlist="#00FF00,#FFFFFF,#C0C0C0,#FFFF00,#0000FF,#000080,#008080,#800000,#808000,#800080,#FF0000,#FF00FF" valuelist="0,0,0,0,0,0,0,0,948,1218,0,0"</v>
      </c>
      <c r="AF2326" s="2">
        <v>0</v>
      </c>
      <c r="AG2326" s="2">
        <v>0</v>
      </c>
      <c r="AH2326" s="2">
        <v>0</v>
      </c>
      <c r="AI2326" s="2">
        <v>0</v>
      </c>
      <c r="AJ2326" s="2">
        <v>0</v>
      </c>
      <c r="AK2326" s="2">
        <v>0</v>
      </c>
      <c r="AL2326" s="2">
        <v>0</v>
      </c>
      <c r="AM2326" s="2">
        <v>0</v>
      </c>
      <c r="AN2326" s="2">
        <v>948</v>
      </c>
      <c r="AO2326" s="2">
        <v>1218</v>
      </c>
      <c r="AP2326" s="2">
        <v>0</v>
      </c>
      <c r="AQ2326" s="2">
        <v>0</v>
      </c>
      <c r="AR2326" s="2">
        <v>0</v>
      </c>
      <c r="AS2326" s="2">
        <v>0</v>
      </c>
      <c r="AT2326" s="2">
        <v>0</v>
      </c>
      <c r="AU2326" s="2">
        <v>0</v>
      </c>
      <c r="AV2326" s="2">
        <v>0</v>
      </c>
      <c r="AW2326" s="2">
        <v>0</v>
      </c>
      <c r="AX2326" s="2">
        <v>948</v>
      </c>
      <c r="AY2326" s="2">
        <v>0</v>
      </c>
      <c r="AZ2326" s="2">
        <v>0</v>
      </c>
      <c r="BA2326" s="2">
        <v>0</v>
      </c>
      <c r="BB2326" s="2">
        <v>1218</v>
      </c>
      <c r="BC2326" s="2">
        <v>0</v>
      </c>
      <c r="BD2326" s="2">
        <v>0</v>
      </c>
      <c r="BE2326" s="2">
        <v>0</v>
      </c>
      <c r="BF2326" s="2">
        <v>0</v>
      </c>
      <c r="BG2326" s="2">
        <v>0</v>
      </c>
      <c r="BH2326" s="2">
        <v>0</v>
      </c>
      <c r="BI2326" s="2">
        <v>0</v>
      </c>
      <c r="BJ2326" s="2">
        <v>0</v>
      </c>
      <c r="BK2326" s="2">
        <v>0</v>
      </c>
      <c r="BL2326" s="2">
        <v>0</v>
      </c>
      <c r="BM2326" s="2">
        <v>0</v>
      </c>
      <c r="BN2326" s="2">
        <v>0</v>
      </c>
      <c r="BO2326" s="2">
        <v>0</v>
      </c>
      <c r="BP2326" s="2">
        <v>0</v>
      </c>
      <c r="BQ2326" s="2">
        <v>0</v>
      </c>
      <c r="BR2326" s="2">
        <v>0</v>
      </c>
      <c r="BS2326" s="2">
        <v>0</v>
      </c>
      <c r="BT2326" s="2">
        <v>0</v>
      </c>
      <c r="BU2326" s="2">
        <v>0</v>
      </c>
      <c r="BV2326" s="2">
        <v>0</v>
      </c>
      <c r="BW2326" s="2">
        <v>0</v>
      </c>
    </row>
    <row r="2327" spans="1:75" s="2" customFormat="1" ht="12.95" customHeight="1">
      <c r="A2327" s="2">
        <v>3233</v>
      </c>
      <c r="B2327" s="2" t="s">
        <v>8173</v>
      </c>
      <c r="C2327" s="2" t="str">
        <f>IF(D2327=0,"Standard only",INDEX($AR$1:$BW$1,1,MATCH(D2327,AR2327:BW2327,0)))</f>
        <v>GG_Root_Pos</v>
      </c>
      <c r="D2327" s="2">
        <v>1882</v>
      </c>
      <c r="E2327" s="31">
        <v>3.27461961909124</v>
      </c>
      <c r="F2327" s="2">
        <v>729.30780000000004</v>
      </c>
      <c r="G2327" s="2">
        <v>9.4499999999999993</v>
      </c>
      <c r="H2327" s="2" t="s">
        <v>25</v>
      </c>
      <c r="I2327" s="2" t="s">
        <v>13291</v>
      </c>
      <c r="J2327" s="2" t="s">
        <v>8825</v>
      </c>
      <c r="L2327" s="2" t="s">
        <v>11840</v>
      </c>
      <c r="M2327" s="2">
        <v>3.2</v>
      </c>
      <c r="N2327" s="2" t="s">
        <v>8825</v>
      </c>
      <c r="O2327" s="2" t="s">
        <v>8825</v>
      </c>
      <c r="P2327" s="2">
        <v>45</v>
      </c>
      <c r="Q2327" s="2" t="s">
        <v>8174</v>
      </c>
      <c r="U2327" s="2" t="s">
        <v>8175</v>
      </c>
      <c r="V2327" s="2" t="s">
        <v>8176</v>
      </c>
      <c r="W2327" s="2" t="str">
        <f>"piechart: colorlist=""#00FF00,#FFFFFF,#C0C0C0,#FFFF00,#0000FF,#000080,#008080,#800000,#808000,#800080,#FF0000,#FF00FF"" valuelist="""&amp;AF2327&amp;","&amp;AG2327&amp;","&amp;AH2327&amp;","&amp;AI2327&amp;","&amp;AJ2327&amp;","&amp;AK2327&amp;","&amp;AL2327&amp;","&amp;AM2327&amp;","&amp;AN2327&amp;","&amp;AO2327&amp;","&amp;AP2327&amp;","&amp;AQ2327&amp;""""</f>
        <v>piechart: colorlist="#00FF00,#FFFFFF,#C0C0C0,#FFFF00,#0000FF,#000080,#008080,#800000,#808000,#800080,#FF0000,#FF00FF" valuelist="0,0,0,0,0,0,0,0,1882,1200,0,0"</v>
      </c>
      <c r="AF2327" s="2">
        <v>0</v>
      </c>
      <c r="AG2327" s="2">
        <v>0</v>
      </c>
      <c r="AH2327" s="2">
        <v>0</v>
      </c>
      <c r="AI2327" s="2">
        <v>0</v>
      </c>
      <c r="AJ2327" s="2">
        <v>0</v>
      </c>
      <c r="AK2327" s="2">
        <v>0</v>
      </c>
      <c r="AL2327" s="2">
        <v>0</v>
      </c>
      <c r="AM2327" s="2">
        <v>0</v>
      </c>
      <c r="AN2327" s="2">
        <v>1882</v>
      </c>
      <c r="AO2327" s="2">
        <v>1200</v>
      </c>
      <c r="AP2327" s="2">
        <v>0</v>
      </c>
      <c r="AQ2327" s="2">
        <v>0</v>
      </c>
      <c r="AR2327" s="2">
        <v>0</v>
      </c>
      <c r="AS2327" s="2">
        <v>0</v>
      </c>
      <c r="AT2327" s="2">
        <v>0</v>
      </c>
      <c r="AU2327" s="2">
        <v>0</v>
      </c>
      <c r="AV2327" s="2">
        <v>0</v>
      </c>
      <c r="AW2327" s="2">
        <v>0</v>
      </c>
      <c r="AX2327" s="2">
        <v>1882</v>
      </c>
      <c r="AY2327" s="2">
        <v>0</v>
      </c>
      <c r="AZ2327" s="2">
        <v>0</v>
      </c>
      <c r="BA2327" s="2">
        <v>0</v>
      </c>
      <c r="BB2327" s="2">
        <v>1200</v>
      </c>
      <c r="BC2327" s="2">
        <v>0</v>
      </c>
      <c r="BD2327" s="2">
        <v>0</v>
      </c>
      <c r="BE2327" s="2">
        <v>0</v>
      </c>
      <c r="BF2327" s="2">
        <v>0</v>
      </c>
      <c r="BG2327" s="2">
        <v>0</v>
      </c>
      <c r="BH2327" s="2">
        <v>0</v>
      </c>
      <c r="BI2327" s="2">
        <v>0</v>
      </c>
      <c r="BJ2327" s="2">
        <v>0</v>
      </c>
      <c r="BK2327" s="2">
        <v>0</v>
      </c>
      <c r="BL2327" s="2">
        <v>0</v>
      </c>
      <c r="BM2327" s="2">
        <v>0</v>
      </c>
      <c r="BN2327" s="2">
        <v>0</v>
      </c>
      <c r="BO2327" s="2">
        <v>0</v>
      </c>
      <c r="BP2327" s="2">
        <v>0</v>
      </c>
      <c r="BQ2327" s="2">
        <v>0</v>
      </c>
      <c r="BR2327" s="2">
        <v>0</v>
      </c>
      <c r="BS2327" s="2">
        <v>0</v>
      </c>
      <c r="BT2327" s="2">
        <v>0</v>
      </c>
      <c r="BU2327" s="2">
        <v>0</v>
      </c>
      <c r="BV2327" s="2">
        <v>0</v>
      </c>
      <c r="BW2327" s="2">
        <v>0</v>
      </c>
    </row>
    <row r="2328" spans="1:75" s="2" customFormat="1" ht="12.95" customHeight="1">
      <c r="A2328" s="2">
        <v>3234</v>
      </c>
      <c r="B2328" s="2" t="s">
        <v>8177</v>
      </c>
      <c r="C2328" s="2" t="str">
        <f>IF(D2328=0,"Standard only",INDEX($AR$1:$BW$1,1,MATCH(D2328,AR2328:BW2328,0)))</f>
        <v>GU_Root_Pos</v>
      </c>
      <c r="D2328" s="2">
        <v>2501</v>
      </c>
      <c r="E2328" s="31">
        <v>3.3981136917304999</v>
      </c>
      <c r="F2328" s="2">
        <v>729.30690000000004</v>
      </c>
      <c r="G2328" s="2">
        <v>9.56</v>
      </c>
      <c r="H2328" s="2" t="s">
        <v>25</v>
      </c>
      <c r="I2328" s="2" t="s">
        <v>13291</v>
      </c>
      <c r="J2328" s="2" t="s">
        <v>8825</v>
      </c>
      <c r="L2328" s="2" t="s">
        <v>11840</v>
      </c>
      <c r="M2328" s="2">
        <v>3.2</v>
      </c>
      <c r="N2328" s="2" t="s">
        <v>8825</v>
      </c>
      <c r="O2328" s="2" t="s">
        <v>8825</v>
      </c>
      <c r="P2328" s="2">
        <v>45</v>
      </c>
      <c r="Q2328" s="2" t="s">
        <v>8174</v>
      </c>
      <c r="U2328" s="2" t="s">
        <v>8178</v>
      </c>
      <c r="V2328" s="2" t="s">
        <v>8179</v>
      </c>
      <c r="W2328" s="2" t="str">
        <f>"piechart: colorlist=""#00FF00,#FFFFFF,#C0C0C0,#FFFF00,#0000FF,#000080,#008080,#800000,#808000,#800080,#FF0000,#FF00FF"" valuelist="""&amp;AF2328&amp;","&amp;AG2328&amp;","&amp;AH2328&amp;","&amp;AI2328&amp;","&amp;AJ2328&amp;","&amp;AK2328&amp;","&amp;AL2328&amp;","&amp;AM2328&amp;","&amp;AN2328&amp;","&amp;AO2328&amp;","&amp;AP2328&amp;","&amp;AQ2328&amp;""""</f>
        <v>piechart: colorlist="#00FF00,#FFFFFF,#C0C0C0,#FFFF00,#0000FF,#000080,#008080,#800000,#808000,#800080,#FF0000,#FF00FF" valuelist="0,0,0,0,0,0,0,0,1901,2501,0,0"</v>
      </c>
      <c r="AF2328" s="2">
        <v>0</v>
      </c>
      <c r="AG2328" s="2">
        <v>0</v>
      </c>
      <c r="AH2328" s="2">
        <v>0</v>
      </c>
      <c r="AI2328" s="2">
        <v>0</v>
      </c>
      <c r="AJ2328" s="2">
        <v>0</v>
      </c>
      <c r="AK2328" s="2">
        <v>0</v>
      </c>
      <c r="AL2328" s="2">
        <v>0</v>
      </c>
      <c r="AM2328" s="2">
        <v>0</v>
      </c>
      <c r="AN2328" s="2">
        <v>1901</v>
      </c>
      <c r="AO2328" s="2">
        <v>2501</v>
      </c>
      <c r="AP2328" s="2">
        <v>0</v>
      </c>
      <c r="AQ2328" s="2">
        <v>0</v>
      </c>
      <c r="AR2328" s="2">
        <v>0</v>
      </c>
      <c r="AS2328" s="2">
        <v>0</v>
      </c>
      <c r="AT2328" s="2">
        <v>0</v>
      </c>
      <c r="AU2328" s="2">
        <v>0</v>
      </c>
      <c r="AV2328" s="2">
        <v>0</v>
      </c>
      <c r="AW2328" s="2">
        <v>0</v>
      </c>
      <c r="AX2328" s="2">
        <v>1901</v>
      </c>
      <c r="AY2328" s="2">
        <v>0</v>
      </c>
      <c r="AZ2328" s="2">
        <v>0</v>
      </c>
      <c r="BA2328" s="2">
        <v>0</v>
      </c>
      <c r="BB2328" s="2">
        <v>2501</v>
      </c>
      <c r="BC2328" s="2">
        <v>0</v>
      </c>
      <c r="BD2328" s="2">
        <v>0</v>
      </c>
      <c r="BE2328" s="2">
        <v>0</v>
      </c>
      <c r="BF2328" s="2">
        <v>0</v>
      </c>
      <c r="BG2328" s="2">
        <v>0</v>
      </c>
      <c r="BH2328" s="2">
        <v>0</v>
      </c>
      <c r="BI2328" s="2">
        <v>0</v>
      </c>
      <c r="BJ2328" s="2">
        <v>0</v>
      </c>
      <c r="BK2328" s="2">
        <v>0</v>
      </c>
      <c r="BL2328" s="2">
        <v>0</v>
      </c>
      <c r="BM2328" s="2">
        <v>0</v>
      </c>
      <c r="BN2328" s="2">
        <v>0</v>
      </c>
      <c r="BO2328" s="2">
        <v>0</v>
      </c>
      <c r="BP2328" s="2">
        <v>0</v>
      </c>
      <c r="BQ2328" s="2">
        <v>0</v>
      </c>
      <c r="BR2328" s="2">
        <v>0</v>
      </c>
      <c r="BS2328" s="2">
        <v>0</v>
      </c>
      <c r="BT2328" s="2">
        <v>0</v>
      </c>
      <c r="BU2328" s="2">
        <v>0</v>
      </c>
      <c r="BV2328" s="2">
        <v>0</v>
      </c>
      <c r="BW2328" s="2">
        <v>0</v>
      </c>
    </row>
    <row r="2329" spans="1:75" s="2" customFormat="1" ht="12.95" customHeight="1">
      <c r="A2329" s="2">
        <v>3236</v>
      </c>
      <c r="B2329" s="2" t="s">
        <v>8180</v>
      </c>
      <c r="C2329" s="2" t="str">
        <f>IF(D2329=0,"Standard only",INDEX($AR$1:$BW$1,1,MATCH(D2329,AR2329:BW2329,0)))</f>
        <v>GU_Root_Pos</v>
      </c>
      <c r="D2329" s="2">
        <v>1990</v>
      </c>
      <c r="E2329" s="31">
        <v>3.2988530764097099</v>
      </c>
      <c r="F2329" s="2">
        <v>729.31119999999999</v>
      </c>
      <c r="G2329" s="2">
        <v>9.86</v>
      </c>
      <c r="H2329" s="2" t="s">
        <v>25</v>
      </c>
      <c r="I2329" s="2" t="s">
        <v>13291</v>
      </c>
      <c r="J2329" s="2" t="s">
        <v>8825</v>
      </c>
      <c r="L2329" s="2" t="s">
        <v>11840</v>
      </c>
      <c r="M2329" s="2">
        <v>3.2</v>
      </c>
      <c r="N2329" s="2" t="s">
        <v>8825</v>
      </c>
      <c r="O2329" s="2" t="s">
        <v>8825</v>
      </c>
      <c r="P2329" s="2">
        <v>45</v>
      </c>
      <c r="Q2329" s="2" t="s">
        <v>8174</v>
      </c>
      <c r="U2329" s="2" t="s">
        <v>8181</v>
      </c>
      <c r="V2329" s="2" t="s">
        <v>8182</v>
      </c>
      <c r="W2329" s="2" t="str">
        <f>"piechart: colorlist=""#00FF00,#FFFFFF,#C0C0C0,#FFFF00,#0000FF,#000080,#008080,#800000,#808000,#800080,#FF0000,#FF00FF"" valuelist="""&amp;AF2329&amp;","&amp;AG2329&amp;","&amp;AH2329&amp;","&amp;AI2329&amp;","&amp;AJ2329&amp;","&amp;AK2329&amp;","&amp;AL2329&amp;","&amp;AM2329&amp;","&amp;AN2329&amp;","&amp;AO2329&amp;","&amp;AP2329&amp;","&amp;AQ2329&amp;""""</f>
        <v>piechart: colorlist="#00FF00,#FFFFFF,#C0C0C0,#FFFF00,#0000FF,#000080,#008080,#800000,#808000,#800080,#FF0000,#FF00FF" valuelist="0,0,0,0,0,0,0,0,0,1990,0,0"</v>
      </c>
      <c r="AF2329" s="2">
        <v>0</v>
      </c>
      <c r="AG2329" s="2">
        <v>0</v>
      </c>
      <c r="AH2329" s="2">
        <v>0</v>
      </c>
      <c r="AI2329" s="2">
        <v>0</v>
      </c>
      <c r="AJ2329" s="2">
        <v>0</v>
      </c>
      <c r="AK2329" s="2">
        <v>0</v>
      </c>
      <c r="AL2329" s="2">
        <v>0</v>
      </c>
      <c r="AM2329" s="2">
        <v>0</v>
      </c>
      <c r="AN2329" s="2">
        <v>0</v>
      </c>
      <c r="AO2329" s="2">
        <v>1990</v>
      </c>
      <c r="AP2329" s="2">
        <v>0</v>
      </c>
      <c r="AQ2329" s="2">
        <v>0</v>
      </c>
      <c r="AR2329" s="2">
        <v>0</v>
      </c>
      <c r="AS2329" s="2">
        <v>0</v>
      </c>
      <c r="AT2329" s="2">
        <v>0</v>
      </c>
      <c r="AU2329" s="2">
        <v>0</v>
      </c>
      <c r="AV2329" s="2">
        <v>0</v>
      </c>
      <c r="AW2329" s="2">
        <v>0</v>
      </c>
      <c r="AX2329" s="2">
        <v>0</v>
      </c>
      <c r="AY2329" s="2">
        <v>0</v>
      </c>
      <c r="AZ2329" s="2">
        <v>0</v>
      </c>
      <c r="BA2329" s="2">
        <v>0</v>
      </c>
      <c r="BB2329" s="2">
        <v>1990</v>
      </c>
      <c r="BC2329" s="2">
        <v>0</v>
      </c>
      <c r="BD2329" s="2">
        <v>0</v>
      </c>
      <c r="BE2329" s="2">
        <v>0</v>
      </c>
      <c r="BF2329" s="2">
        <v>0</v>
      </c>
      <c r="BG2329" s="2">
        <v>0</v>
      </c>
      <c r="BH2329" s="2">
        <v>0</v>
      </c>
      <c r="BI2329" s="2">
        <v>0</v>
      </c>
      <c r="BJ2329" s="2">
        <v>0</v>
      </c>
      <c r="BK2329" s="2">
        <v>0</v>
      </c>
      <c r="BL2329" s="2">
        <v>0</v>
      </c>
      <c r="BM2329" s="2">
        <v>0</v>
      </c>
      <c r="BN2329" s="2">
        <v>0</v>
      </c>
      <c r="BO2329" s="2">
        <v>0</v>
      </c>
      <c r="BP2329" s="2">
        <v>0</v>
      </c>
      <c r="BQ2329" s="2">
        <v>0</v>
      </c>
      <c r="BR2329" s="2">
        <v>0</v>
      </c>
      <c r="BS2329" s="2">
        <v>0</v>
      </c>
      <c r="BT2329" s="2">
        <v>0</v>
      </c>
      <c r="BU2329" s="2">
        <v>0</v>
      </c>
      <c r="BV2329" s="2">
        <v>0</v>
      </c>
      <c r="BW2329" s="2">
        <v>0</v>
      </c>
    </row>
    <row r="2330" spans="1:75" s="2" customFormat="1" ht="12.95" customHeight="1">
      <c r="A2330" s="2">
        <v>3238</v>
      </c>
      <c r="B2330" s="2" t="s">
        <v>8183</v>
      </c>
      <c r="C2330" s="2" t="str">
        <f>IF(D2330=0,"Standard only",INDEX($AR$1:$BW$1,1,MATCH(D2330,AR2330:BW2330,0)))</f>
        <v>GU_Root_Pos</v>
      </c>
      <c r="D2330" s="2">
        <v>1052</v>
      </c>
      <c r="E2330" s="31">
        <v>3.0220157398177201</v>
      </c>
      <c r="F2330" s="2">
        <v>731.47220000000004</v>
      </c>
      <c r="G2330" s="2">
        <v>7.79</v>
      </c>
      <c r="H2330" s="2" t="s">
        <v>25</v>
      </c>
      <c r="I2330" s="2" t="s">
        <v>13293</v>
      </c>
      <c r="J2330" s="2" t="s">
        <v>8825</v>
      </c>
      <c r="L2330" s="2" t="s">
        <v>11840</v>
      </c>
      <c r="M2330" s="2">
        <v>3.2</v>
      </c>
      <c r="N2330" s="2" t="s">
        <v>8825</v>
      </c>
      <c r="O2330" s="2" t="s">
        <v>8825</v>
      </c>
      <c r="P2330" s="2">
        <v>42</v>
      </c>
      <c r="Q2330" s="2" t="s">
        <v>8184</v>
      </c>
      <c r="U2330" s="2" t="s">
        <v>8185</v>
      </c>
      <c r="W2330" s="2" t="str">
        <f>"piechart: colorlist=""#00FF00,#FFFFFF,#C0C0C0,#FFFF00,#0000FF,#000080,#008080,#800000,#808000,#800080,#FF0000,#FF00FF"" valuelist="""&amp;AF2330&amp;","&amp;AG2330&amp;","&amp;AH2330&amp;","&amp;AI2330&amp;","&amp;AJ2330&amp;","&amp;AK2330&amp;","&amp;AL2330&amp;","&amp;AM2330&amp;","&amp;AN2330&amp;","&amp;AO2330&amp;","&amp;AP2330&amp;","&amp;AQ2330&amp;""""</f>
        <v>piechart: colorlist="#00FF00,#FFFFFF,#C0C0C0,#FFFF00,#0000FF,#000080,#008080,#800000,#808000,#800080,#FF0000,#FF00FF" valuelist="0,0,0,0,0,0,0,0,1016,1052,0,0"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1016</v>
      </c>
      <c r="AO2330" s="2">
        <v>1052</v>
      </c>
      <c r="AP2330" s="2">
        <v>0</v>
      </c>
      <c r="AQ2330" s="2">
        <v>0</v>
      </c>
      <c r="AR2330" s="2">
        <v>0</v>
      </c>
      <c r="AS2330" s="2">
        <v>0</v>
      </c>
      <c r="AT2330" s="2">
        <v>0</v>
      </c>
      <c r="AU2330" s="2">
        <v>0</v>
      </c>
      <c r="AV2330" s="2">
        <v>0</v>
      </c>
      <c r="AW2330" s="2">
        <v>0</v>
      </c>
      <c r="AX2330" s="2">
        <v>1016</v>
      </c>
      <c r="AY2330" s="2">
        <v>0</v>
      </c>
      <c r="AZ2330" s="2">
        <v>0</v>
      </c>
      <c r="BA2330" s="2">
        <v>0</v>
      </c>
      <c r="BB2330" s="2">
        <v>1052</v>
      </c>
      <c r="BC2330" s="2">
        <v>0</v>
      </c>
      <c r="BD2330" s="2">
        <v>0</v>
      </c>
      <c r="BE2330" s="2">
        <v>0</v>
      </c>
      <c r="BF2330" s="2">
        <v>0</v>
      </c>
      <c r="BG2330" s="2">
        <v>0</v>
      </c>
      <c r="BH2330" s="2">
        <v>0</v>
      </c>
      <c r="BI2330" s="2">
        <v>0</v>
      </c>
      <c r="BJ2330" s="2">
        <v>0</v>
      </c>
      <c r="BK2330" s="2">
        <v>0</v>
      </c>
      <c r="BL2330" s="2">
        <v>0</v>
      </c>
      <c r="BM2330" s="2">
        <v>0</v>
      </c>
      <c r="BN2330" s="2">
        <v>0</v>
      </c>
      <c r="BO2330" s="2">
        <v>0</v>
      </c>
      <c r="BP2330" s="2">
        <v>0</v>
      </c>
      <c r="BQ2330" s="2">
        <v>0</v>
      </c>
      <c r="BR2330" s="2">
        <v>0</v>
      </c>
      <c r="BS2330" s="2">
        <v>0</v>
      </c>
      <c r="BT2330" s="2">
        <v>0</v>
      </c>
      <c r="BU2330" s="2">
        <v>0</v>
      </c>
      <c r="BV2330" s="2">
        <v>0</v>
      </c>
      <c r="BW2330" s="2">
        <v>0</v>
      </c>
    </row>
    <row r="2331" spans="1:75" s="2" customFormat="1" ht="12.95" customHeight="1">
      <c r="A2331" s="2">
        <v>3241</v>
      </c>
      <c r="B2331" s="2" t="s">
        <v>8186</v>
      </c>
      <c r="C2331" s="2" t="str">
        <f>IF(D2331=0,"Standard only",INDEX($AR$1:$BW$1,1,MATCH(D2331,AR2331:BW2331,0)))</f>
        <v>MT_Root_Pos</v>
      </c>
      <c r="D2331" s="2">
        <v>2462</v>
      </c>
      <c r="E2331" s="31">
        <v>3.3912880485953001</v>
      </c>
      <c r="F2331" s="2">
        <v>735.40949999999998</v>
      </c>
      <c r="G2331" s="2">
        <v>8.8000000000000007</v>
      </c>
      <c r="H2331" s="2" t="s">
        <v>25</v>
      </c>
      <c r="I2331" s="2" t="s">
        <v>13292</v>
      </c>
      <c r="J2331" s="2" t="s">
        <v>8825</v>
      </c>
      <c r="L2331" s="2" t="s">
        <v>11840</v>
      </c>
      <c r="M2331" s="2">
        <v>3.2</v>
      </c>
      <c r="N2331" s="2" t="s">
        <v>8825</v>
      </c>
      <c r="O2331" s="2" t="s">
        <v>8825</v>
      </c>
      <c r="P2331" s="2">
        <v>39</v>
      </c>
      <c r="Q2331" s="2" t="s">
        <v>8187</v>
      </c>
      <c r="U2331" s="2" t="s">
        <v>8188</v>
      </c>
      <c r="V2331" s="2" t="s">
        <v>8189</v>
      </c>
      <c r="W2331" s="2" t="str">
        <f>"piechart: colorlist=""#00FF00,#FFFFFF,#C0C0C0,#FFFF00,#0000FF,#000080,#008080,#800000,#808000,#800080,#FF0000,#FF00FF"" valuelist="""&amp;AF2331&amp;","&amp;AG2331&amp;","&amp;AH2331&amp;","&amp;AI2331&amp;","&amp;AJ2331&amp;","&amp;AK2331&amp;","&amp;AL2331&amp;","&amp;AM2331&amp;","&amp;AN2331&amp;","&amp;AO2331&amp;","&amp;AP2331&amp;","&amp;AQ2331&amp;""""</f>
        <v>piechart: colorlist="#00FF00,#FFFFFF,#C0C0C0,#FFFF00,#0000FF,#000080,#008080,#800000,#808000,#800080,#FF0000,#FF00FF" valuelist="0,0,0,0,0,0,2462,0,0,0,0,0"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2462</v>
      </c>
      <c r="AM2331" s="2">
        <v>0</v>
      </c>
      <c r="AN2331" s="2">
        <v>0</v>
      </c>
      <c r="AO2331" s="2">
        <v>0</v>
      </c>
      <c r="AP2331" s="2">
        <v>0</v>
      </c>
      <c r="AQ2331" s="2">
        <v>0</v>
      </c>
      <c r="AR2331" s="2">
        <v>0</v>
      </c>
      <c r="AS2331" s="2">
        <v>0</v>
      </c>
      <c r="AT2331" s="2">
        <v>0</v>
      </c>
      <c r="AU2331" s="2">
        <v>0</v>
      </c>
      <c r="AV2331" s="2">
        <v>0</v>
      </c>
      <c r="AW2331" s="2">
        <v>0</v>
      </c>
      <c r="AX2331" s="2">
        <v>0</v>
      </c>
      <c r="AY2331" s="2">
        <v>0</v>
      </c>
      <c r="AZ2331" s="2">
        <v>0</v>
      </c>
      <c r="BA2331" s="2">
        <v>0</v>
      </c>
      <c r="BB2331" s="2">
        <v>0</v>
      </c>
      <c r="BC2331" s="2">
        <v>0</v>
      </c>
      <c r="BD2331" s="2">
        <v>0</v>
      </c>
      <c r="BE2331" s="2">
        <v>0</v>
      </c>
      <c r="BF2331" s="2">
        <v>0</v>
      </c>
      <c r="BG2331" s="2">
        <v>0</v>
      </c>
      <c r="BH2331" s="2">
        <v>0</v>
      </c>
      <c r="BI2331" s="2">
        <v>2462</v>
      </c>
      <c r="BJ2331" s="2">
        <v>0</v>
      </c>
      <c r="BK2331" s="2">
        <v>0</v>
      </c>
      <c r="BL2331" s="2">
        <v>0</v>
      </c>
      <c r="BM2331" s="2">
        <v>0</v>
      </c>
      <c r="BN2331" s="2">
        <v>0</v>
      </c>
      <c r="BO2331" s="2">
        <v>0</v>
      </c>
      <c r="BP2331" s="2">
        <v>0</v>
      </c>
      <c r="BQ2331" s="2">
        <v>0</v>
      </c>
      <c r="BR2331" s="2">
        <v>0</v>
      </c>
      <c r="BS2331" s="2">
        <v>0</v>
      </c>
      <c r="BT2331" s="2">
        <v>0</v>
      </c>
      <c r="BU2331" s="2">
        <v>0</v>
      </c>
      <c r="BV2331" s="2">
        <v>0</v>
      </c>
      <c r="BW2331" s="2">
        <v>0</v>
      </c>
    </row>
    <row r="2332" spans="1:75" s="2" customFormat="1" ht="12.95" customHeight="1">
      <c r="A2332" s="2">
        <v>3245</v>
      </c>
      <c r="B2332" s="2" t="s">
        <v>8190</v>
      </c>
      <c r="C2332" s="2" t="str">
        <f>IF(D2332=0,"Standard only",INDEX($AR$1:$BW$1,1,MATCH(D2332,AR2332:BW2332,0)))</f>
        <v>LE_LeafStem_Pos</v>
      </c>
      <c r="D2332" s="2">
        <v>1637</v>
      </c>
      <c r="E2332" s="31">
        <v>3.2140486794119401</v>
      </c>
      <c r="F2332" s="2">
        <v>738.44690000000003</v>
      </c>
      <c r="G2332" s="2">
        <v>4.71</v>
      </c>
      <c r="H2332" s="2" t="s">
        <v>25</v>
      </c>
      <c r="I2332" s="2" t="s">
        <v>13292</v>
      </c>
      <c r="J2332" s="2" t="s">
        <v>8825</v>
      </c>
      <c r="L2332" s="2" t="s">
        <v>11840</v>
      </c>
      <c r="M2332" s="2">
        <v>3.2</v>
      </c>
      <c r="N2332" s="2" t="s">
        <v>8825</v>
      </c>
      <c r="O2332" s="2" t="s">
        <v>8825</v>
      </c>
      <c r="P2332" s="2">
        <v>39</v>
      </c>
      <c r="Q2332" s="2" t="s">
        <v>8191</v>
      </c>
      <c r="U2332" s="2" t="s">
        <v>8192</v>
      </c>
      <c r="W2332" s="2" t="str">
        <f>"piechart: colorlist=""#00FF00,#FFFFFF,#C0C0C0,#FFFF00,#0000FF,#000080,#008080,#800000,#808000,#800080,#FF0000,#FF00FF"" valuelist="""&amp;AF2332&amp;","&amp;AG2332&amp;","&amp;AH2332&amp;","&amp;AI2332&amp;","&amp;AJ2332&amp;","&amp;AK2332&amp;","&amp;AL2332&amp;","&amp;AM2332&amp;","&amp;AN2332&amp;","&amp;AO2332&amp;","&amp;AP2332&amp;","&amp;AQ2332&amp;""""</f>
        <v>piechart: colorlist="#00FF00,#FFFFFF,#C0C0C0,#FFFF00,#0000FF,#000080,#008080,#800000,#808000,#800080,#FF0000,#FF00FF" valuelist="0,0,0,0,0,0,0,0,0,0,3126,634"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0</v>
      </c>
      <c r="AO2332" s="2">
        <v>0</v>
      </c>
      <c r="AP2332" s="2">
        <v>3126</v>
      </c>
      <c r="AQ2332" s="2">
        <v>634</v>
      </c>
      <c r="AR2332" s="2">
        <v>0</v>
      </c>
      <c r="AS2332" s="2">
        <v>0</v>
      </c>
      <c r="AT2332" s="2">
        <v>0</v>
      </c>
      <c r="AU2332" s="2">
        <v>0</v>
      </c>
      <c r="AV2332" s="2">
        <v>0</v>
      </c>
      <c r="AW2332" s="2">
        <v>0</v>
      </c>
      <c r="AX2332" s="2">
        <v>0</v>
      </c>
      <c r="AY2332" s="2">
        <v>0</v>
      </c>
      <c r="AZ2332" s="2">
        <v>0</v>
      </c>
      <c r="BA2332" s="2">
        <v>0</v>
      </c>
      <c r="BB2332" s="2">
        <v>0</v>
      </c>
      <c r="BC2332" s="2">
        <v>1489</v>
      </c>
      <c r="BD2332" s="2">
        <v>1637</v>
      </c>
      <c r="BE2332" s="2">
        <v>0</v>
      </c>
      <c r="BF2332" s="2">
        <v>0</v>
      </c>
      <c r="BG2332" s="2">
        <v>0</v>
      </c>
      <c r="BH2332" s="2">
        <v>0</v>
      </c>
      <c r="BI2332" s="2">
        <v>0</v>
      </c>
      <c r="BJ2332" s="2">
        <v>0</v>
      </c>
      <c r="BK2332" s="2">
        <v>0</v>
      </c>
      <c r="BL2332" s="2">
        <v>0</v>
      </c>
      <c r="BM2332" s="2">
        <v>0</v>
      </c>
      <c r="BN2332" s="2">
        <v>0</v>
      </c>
      <c r="BO2332" s="2">
        <v>0</v>
      </c>
      <c r="BP2332" s="2">
        <v>0</v>
      </c>
      <c r="BQ2332" s="2">
        <v>0</v>
      </c>
      <c r="BR2332" s="2">
        <v>634</v>
      </c>
      <c r="BS2332" s="2">
        <v>0</v>
      </c>
      <c r="BT2332" s="2">
        <v>0</v>
      </c>
      <c r="BU2332" s="2">
        <v>0</v>
      </c>
      <c r="BV2332" s="2">
        <v>0</v>
      </c>
      <c r="BW2332" s="2">
        <v>0</v>
      </c>
    </row>
    <row r="2333" spans="1:75" s="2" customFormat="1" ht="12.95" customHeight="1">
      <c r="A2333" s="2">
        <v>3260</v>
      </c>
      <c r="B2333" s="2" t="s">
        <v>8205</v>
      </c>
      <c r="C2333" s="2" t="str">
        <f>IF(D2333=0,"Standard only",INDEX($AR$1:$BW$1,1,MATCH(D2333,AR2333:BW2333,0)))</f>
        <v>GU_Root_Pos</v>
      </c>
      <c r="D2333" s="2">
        <v>3010</v>
      </c>
      <c r="E2333" s="31">
        <v>3.47856649559384</v>
      </c>
      <c r="F2333" s="2">
        <v>743.43740000000003</v>
      </c>
      <c r="G2333" s="2">
        <v>7.79</v>
      </c>
      <c r="H2333" s="2" t="s">
        <v>25</v>
      </c>
      <c r="I2333" s="2" t="s">
        <v>13293</v>
      </c>
      <c r="J2333" s="2" t="s">
        <v>8825</v>
      </c>
      <c r="L2333" s="2" t="s">
        <v>11840</v>
      </c>
      <c r="M2333" s="2">
        <v>3.2</v>
      </c>
      <c r="N2333" s="2" t="s">
        <v>8825</v>
      </c>
      <c r="O2333" s="2" t="s">
        <v>8825</v>
      </c>
      <c r="P2333" s="2">
        <v>42</v>
      </c>
      <c r="Q2333" s="2" t="s">
        <v>8204</v>
      </c>
      <c r="U2333" s="2" t="s">
        <v>8206</v>
      </c>
      <c r="V2333" s="2" t="s">
        <v>8207</v>
      </c>
      <c r="W2333" s="2" t="str">
        <f>"piechart: colorlist=""#00FF00,#FFFFFF,#C0C0C0,#FFFF00,#0000FF,#000080,#008080,#800000,#808000,#800080,#FF0000,#FF00FF"" valuelist="""&amp;AF2333&amp;","&amp;AG2333&amp;","&amp;AH2333&amp;","&amp;AI2333&amp;","&amp;AJ2333&amp;","&amp;AK2333&amp;","&amp;AL2333&amp;","&amp;AM2333&amp;","&amp;AN2333&amp;","&amp;AO2333&amp;","&amp;AP2333&amp;","&amp;AQ2333&amp;""""</f>
        <v>piechart: colorlist="#00FF00,#FFFFFF,#C0C0C0,#FFFF00,#0000FF,#000080,#008080,#800000,#808000,#800080,#FF0000,#FF00FF" valuelist="0,0,0,0,0,0,0,0,2474,3010,0,0"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2474</v>
      </c>
      <c r="AO2333" s="2">
        <v>3010</v>
      </c>
      <c r="AP2333" s="2">
        <v>0</v>
      </c>
      <c r="AQ2333" s="2">
        <v>0</v>
      </c>
      <c r="AR2333" s="2">
        <v>0</v>
      </c>
      <c r="AS2333" s="2">
        <v>0</v>
      </c>
      <c r="AT2333" s="2">
        <v>0</v>
      </c>
      <c r="AU2333" s="2">
        <v>0</v>
      </c>
      <c r="AV2333" s="2">
        <v>0</v>
      </c>
      <c r="AW2333" s="2">
        <v>0</v>
      </c>
      <c r="AX2333" s="2">
        <v>2474</v>
      </c>
      <c r="AY2333" s="2">
        <v>0</v>
      </c>
      <c r="AZ2333" s="2">
        <v>0</v>
      </c>
      <c r="BA2333" s="2">
        <v>0</v>
      </c>
      <c r="BB2333" s="2">
        <v>3010</v>
      </c>
      <c r="BC2333" s="2">
        <v>0</v>
      </c>
      <c r="BD2333" s="2">
        <v>0</v>
      </c>
      <c r="BE2333" s="2">
        <v>0</v>
      </c>
      <c r="BF2333" s="2">
        <v>0</v>
      </c>
      <c r="BG2333" s="2">
        <v>0</v>
      </c>
      <c r="BH2333" s="2">
        <v>0</v>
      </c>
      <c r="BI2333" s="2">
        <v>0</v>
      </c>
      <c r="BJ2333" s="2">
        <v>0</v>
      </c>
      <c r="BK2333" s="2">
        <v>0</v>
      </c>
      <c r="BL2333" s="2">
        <v>0</v>
      </c>
      <c r="BM2333" s="2">
        <v>0</v>
      </c>
      <c r="BN2333" s="2">
        <v>0</v>
      </c>
      <c r="BO2333" s="2">
        <v>0</v>
      </c>
      <c r="BP2333" s="2">
        <v>0</v>
      </c>
      <c r="BQ2333" s="2">
        <v>0</v>
      </c>
      <c r="BR2333" s="2">
        <v>0</v>
      </c>
      <c r="BS2333" s="2">
        <v>0</v>
      </c>
      <c r="BT2333" s="2">
        <v>0</v>
      </c>
      <c r="BU2333" s="2">
        <v>0</v>
      </c>
      <c r="BV2333" s="2">
        <v>0</v>
      </c>
      <c r="BW2333" s="2">
        <v>0</v>
      </c>
    </row>
    <row r="2334" spans="1:75" s="2" customFormat="1" ht="12.95" customHeight="1">
      <c r="A2334" s="2">
        <v>3263</v>
      </c>
      <c r="B2334" s="2" t="s">
        <v>8208</v>
      </c>
      <c r="C2334" s="2" t="str">
        <f>IF(D2334=0,"Standard only",INDEX($AR$1:$BW$1,1,MATCH(D2334,AR2334:BW2334,0)))</f>
        <v>MT_Flower_Pos</v>
      </c>
      <c r="D2334" s="2">
        <v>3156</v>
      </c>
      <c r="E2334" s="31">
        <v>3.49913699453738</v>
      </c>
      <c r="F2334" s="2">
        <v>747.35900000000004</v>
      </c>
      <c r="G2334" s="2">
        <v>7.48</v>
      </c>
      <c r="H2334" s="2" t="s">
        <v>25</v>
      </c>
      <c r="I2334" s="2" t="s">
        <v>13292</v>
      </c>
      <c r="J2334" s="2" t="s">
        <v>8825</v>
      </c>
      <c r="L2334" s="2" t="s">
        <v>11840</v>
      </c>
      <c r="M2334" s="2">
        <v>3.2</v>
      </c>
      <c r="N2334" s="2" t="s">
        <v>8825</v>
      </c>
      <c r="O2334" s="2" t="s">
        <v>8825</v>
      </c>
      <c r="P2334" s="2">
        <v>39</v>
      </c>
      <c r="Q2334" s="2" t="s">
        <v>8209</v>
      </c>
      <c r="U2334" s="2" t="s">
        <v>8210</v>
      </c>
      <c r="V2334" s="2" t="s">
        <v>8211</v>
      </c>
      <c r="W2334" s="2" t="str">
        <f>"piechart: colorlist=""#00FF00,#FFFFFF,#C0C0C0,#FFFF00,#0000FF,#000080,#008080,#800000,#808000,#800080,#FF0000,#FF00FF"" valuelist="""&amp;AF2334&amp;","&amp;AG2334&amp;","&amp;AH2334&amp;","&amp;AI2334&amp;","&amp;AJ2334&amp;","&amp;AK2334&amp;","&amp;AL2334&amp;","&amp;AM2334&amp;","&amp;AN2334&amp;","&amp;AO2334&amp;","&amp;AP2334&amp;","&amp;AQ2334&amp;""""</f>
        <v>piechart: colorlist="#00FF00,#FFFFFF,#C0C0C0,#FFFF00,#0000FF,#000080,#008080,#800000,#808000,#800080,#FF0000,#FF00FF" valuelist="0,0,0,0,0,0,3156,0,0,0,0,0"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3156</v>
      </c>
      <c r="AM2334" s="2">
        <v>0</v>
      </c>
      <c r="AN2334" s="2">
        <v>0</v>
      </c>
      <c r="AO2334" s="2">
        <v>0</v>
      </c>
      <c r="AP2334" s="2">
        <v>0</v>
      </c>
      <c r="AQ2334" s="2">
        <v>0</v>
      </c>
      <c r="AR2334" s="2">
        <v>0</v>
      </c>
      <c r="AS2334" s="2">
        <v>0</v>
      </c>
      <c r="AT2334" s="2">
        <v>0</v>
      </c>
      <c r="AU2334" s="2">
        <v>0</v>
      </c>
      <c r="AV2334" s="2">
        <v>0</v>
      </c>
      <c r="AW2334" s="2">
        <v>0</v>
      </c>
      <c r="AX2334" s="2">
        <v>0</v>
      </c>
      <c r="AY2334" s="2">
        <v>0</v>
      </c>
      <c r="AZ2334" s="2">
        <v>0</v>
      </c>
      <c r="BA2334" s="2">
        <v>0</v>
      </c>
      <c r="BB2334" s="2">
        <v>0</v>
      </c>
      <c r="BC2334" s="2">
        <v>0</v>
      </c>
      <c r="BD2334" s="2">
        <v>0</v>
      </c>
      <c r="BE2334" s="2">
        <v>0</v>
      </c>
      <c r="BF2334" s="2">
        <v>3156</v>
      </c>
      <c r="BG2334" s="2">
        <v>0</v>
      </c>
      <c r="BH2334" s="2">
        <v>0</v>
      </c>
      <c r="BI2334" s="2">
        <v>0</v>
      </c>
      <c r="BJ2334" s="2">
        <v>0</v>
      </c>
      <c r="BK2334" s="2">
        <v>0</v>
      </c>
      <c r="BL2334" s="2">
        <v>0</v>
      </c>
      <c r="BM2334" s="2">
        <v>0</v>
      </c>
      <c r="BN2334" s="2">
        <v>0</v>
      </c>
      <c r="BO2334" s="2">
        <v>0</v>
      </c>
      <c r="BP2334" s="2">
        <v>0</v>
      </c>
      <c r="BQ2334" s="2">
        <v>0</v>
      </c>
      <c r="BR2334" s="2">
        <v>0</v>
      </c>
      <c r="BS2334" s="2">
        <v>0</v>
      </c>
      <c r="BT2334" s="2">
        <v>0</v>
      </c>
      <c r="BU2334" s="2">
        <v>0</v>
      </c>
      <c r="BV2334" s="2">
        <v>0</v>
      </c>
      <c r="BW2334" s="2">
        <v>0</v>
      </c>
    </row>
    <row r="2335" spans="1:75" s="2" customFormat="1" ht="12.95" customHeight="1">
      <c r="A2335" s="2">
        <v>3264</v>
      </c>
      <c r="B2335" s="2" t="s">
        <v>8212</v>
      </c>
      <c r="C2335" s="2" t="str">
        <f>IF(D2335=0,"Standard only",INDEX($AR$1:$BW$1,1,MATCH(D2335,AR2335:BW2335,0)))</f>
        <v>MT_Root_Pos</v>
      </c>
      <c r="D2335" s="2">
        <v>1802</v>
      </c>
      <c r="E2335" s="31">
        <v>3.2557547866430401</v>
      </c>
      <c r="F2335" s="2">
        <v>751.39800000000002</v>
      </c>
      <c r="G2335" s="2">
        <v>7.61</v>
      </c>
      <c r="H2335" s="2" t="s">
        <v>25</v>
      </c>
      <c r="I2335" s="2" t="s">
        <v>13292</v>
      </c>
      <c r="J2335" s="2" t="s">
        <v>8825</v>
      </c>
      <c r="L2335" s="2" t="s">
        <v>11840</v>
      </c>
      <c r="M2335" s="2">
        <v>3.2</v>
      </c>
      <c r="N2335" s="2" t="s">
        <v>8825</v>
      </c>
      <c r="O2335" s="2" t="s">
        <v>8825</v>
      </c>
      <c r="P2335" s="2">
        <v>39</v>
      </c>
      <c r="Q2335" s="2" t="s">
        <v>8213</v>
      </c>
      <c r="U2335" s="2" t="s">
        <v>8214</v>
      </c>
      <c r="V2335" s="2" t="s">
        <v>8215</v>
      </c>
      <c r="W2335" s="2" t="str">
        <f>"piechart: colorlist=""#00FF00,#FFFFFF,#C0C0C0,#FFFF00,#0000FF,#000080,#008080,#800000,#808000,#800080,#FF0000,#FF00FF"" valuelist="""&amp;AF2335&amp;","&amp;AG2335&amp;","&amp;AH2335&amp;","&amp;AI2335&amp;","&amp;AJ2335&amp;","&amp;AK2335&amp;","&amp;AL2335&amp;","&amp;AM2335&amp;","&amp;AN2335&amp;","&amp;AO2335&amp;","&amp;AP2335&amp;","&amp;AQ2335&amp;""""</f>
        <v>piechart: colorlist="#00FF00,#FFFFFF,#C0C0C0,#FFFF00,#0000FF,#000080,#008080,#800000,#808000,#800080,#FF0000,#FF00FF" valuelist="0,0,0,0,0,0,1802,0,0,0,0,0"</v>
      </c>
      <c r="AF2335" s="2">
        <v>0</v>
      </c>
      <c r="AG2335" s="2">
        <v>0</v>
      </c>
      <c r="AH2335" s="2">
        <v>0</v>
      </c>
      <c r="AI2335" s="2">
        <v>0</v>
      </c>
      <c r="AJ2335" s="2">
        <v>0</v>
      </c>
      <c r="AK2335" s="2">
        <v>0</v>
      </c>
      <c r="AL2335" s="2">
        <v>1802</v>
      </c>
      <c r="AM2335" s="2">
        <v>0</v>
      </c>
      <c r="AN2335" s="2">
        <v>0</v>
      </c>
      <c r="AO2335" s="2">
        <v>0</v>
      </c>
      <c r="AP2335" s="2">
        <v>0</v>
      </c>
      <c r="AQ2335" s="2">
        <v>0</v>
      </c>
      <c r="AR2335" s="2">
        <v>0</v>
      </c>
      <c r="AS2335" s="2">
        <v>0</v>
      </c>
      <c r="AT2335" s="2">
        <v>0</v>
      </c>
      <c r="AU2335" s="2">
        <v>0</v>
      </c>
      <c r="AV2335" s="2">
        <v>0</v>
      </c>
      <c r="AW2335" s="2">
        <v>0</v>
      </c>
      <c r="AX2335" s="2">
        <v>0</v>
      </c>
      <c r="AY2335" s="2">
        <v>0</v>
      </c>
      <c r="AZ2335" s="2">
        <v>0</v>
      </c>
      <c r="BA2335" s="2">
        <v>0</v>
      </c>
      <c r="BB2335" s="2">
        <v>0</v>
      </c>
      <c r="BC2335" s="2">
        <v>0</v>
      </c>
      <c r="BD2335" s="2">
        <v>0</v>
      </c>
      <c r="BE2335" s="2">
        <v>0</v>
      </c>
      <c r="BF2335" s="2">
        <v>0</v>
      </c>
      <c r="BG2335" s="2">
        <v>0</v>
      </c>
      <c r="BH2335" s="2">
        <v>0</v>
      </c>
      <c r="BI2335" s="2">
        <v>1802</v>
      </c>
      <c r="BJ2335" s="2">
        <v>0</v>
      </c>
      <c r="BK2335" s="2">
        <v>0</v>
      </c>
      <c r="BL2335" s="2">
        <v>0</v>
      </c>
      <c r="BM2335" s="2">
        <v>0</v>
      </c>
      <c r="BN2335" s="2">
        <v>0</v>
      </c>
      <c r="BO2335" s="2">
        <v>0</v>
      </c>
      <c r="BP2335" s="2">
        <v>0</v>
      </c>
      <c r="BQ2335" s="2">
        <v>0</v>
      </c>
      <c r="BR2335" s="2">
        <v>0</v>
      </c>
      <c r="BS2335" s="2">
        <v>0</v>
      </c>
      <c r="BT2335" s="2">
        <v>0</v>
      </c>
      <c r="BU2335" s="2">
        <v>0</v>
      </c>
      <c r="BV2335" s="2">
        <v>0</v>
      </c>
      <c r="BW2335" s="2">
        <v>0</v>
      </c>
    </row>
    <row r="2336" spans="1:75" s="2" customFormat="1" ht="12.95" customHeight="1">
      <c r="A2336" s="2">
        <v>3269</v>
      </c>
      <c r="B2336" s="2" t="s">
        <v>8219</v>
      </c>
      <c r="C2336" s="2" t="str">
        <f>IF(D2336=0,"Standard only",INDEX($AR$1:$BW$1,1,MATCH(D2336,AR2336:BW2336,0)))</f>
        <v>LE_FruitGreen_Pos</v>
      </c>
      <c r="D2336" s="2">
        <v>4318</v>
      </c>
      <c r="E2336" s="31">
        <v>3.6352826379982099</v>
      </c>
      <c r="F2336" s="2">
        <v>753.40459999999996</v>
      </c>
      <c r="G2336" s="2">
        <v>5.31</v>
      </c>
      <c r="H2336" s="2" t="s">
        <v>25</v>
      </c>
      <c r="I2336" s="2" t="s">
        <v>13292</v>
      </c>
      <c r="J2336" s="2" t="s">
        <v>8825</v>
      </c>
      <c r="L2336" s="2" t="s">
        <v>11840</v>
      </c>
      <c r="M2336" s="2">
        <v>3.2</v>
      </c>
      <c r="N2336" s="2" t="s">
        <v>8825</v>
      </c>
      <c r="O2336" s="2" t="s">
        <v>8825</v>
      </c>
      <c r="P2336" s="2">
        <v>39</v>
      </c>
      <c r="Q2336" s="2" t="s">
        <v>8220</v>
      </c>
      <c r="U2336" s="2" t="s">
        <v>8221</v>
      </c>
      <c r="V2336" s="2" t="s">
        <v>8222</v>
      </c>
      <c r="W2336" s="2" t="str">
        <f>"piechart: colorlist=""#00FF00,#FFFFFF,#C0C0C0,#FFFF00,#0000FF,#000080,#008080,#800000,#808000,#800080,#FF0000,#FF00FF"" valuelist="""&amp;AF2336&amp;","&amp;AG2336&amp;","&amp;AH2336&amp;","&amp;AI2336&amp;","&amp;AJ2336&amp;","&amp;AK2336&amp;","&amp;AL2336&amp;","&amp;AM2336&amp;","&amp;AN2336&amp;","&amp;AO2336&amp;","&amp;AP2336&amp;","&amp;AQ2336&amp;""""</f>
        <v>piechart: colorlist="#00FF00,#FFFFFF,#C0C0C0,#FFFF00,#0000FF,#000080,#008080,#800000,#808000,#800080,#FF0000,#FF00FF" valuelist="0,0,0,0,0,0,0,0,0,0,4775,0"</v>
      </c>
      <c r="AF2336" s="2">
        <v>0</v>
      </c>
      <c r="AG2336" s="2">
        <v>0</v>
      </c>
      <c r="AH2336" s="2">
        <v>0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0</v>
      </c>
      <c r="AO2336" s="2">
        <v>0</v>
      </c>
      <c r="AP2336" s="2">
        <v>4775</v>
      </c>
      <c r="AQ2336" s="2">
        <v>0</v>
      </c>
      <c r="AR2336" s="2">
        <v>0</v>
      </c>
      <c r="AS2336" s="2">
        <v>0</v>
      </c>
      <c r="AT2336" s="2">
        <v>0</v>
      </c>
      <c r="AU2336" s="2">
        <v>0</v>
      </c>
      <c r="AV2336" s="2">
        <v>0</v>
      </c>
      <c r="AW2336" s="2">
        <v>0</v>
      </c>
      <c r="AX2336" s="2">
        <v>0</v>
      </c>
      <c r="AY2336" s="2">
        <v>0</v>
      </c>
      <c r="AZ2336" s="2">
        <v>0</v>
      </c>
      <c r="BA2336" s="2">
        <v>0</v>
      </c>
      <c r="BB2336" s="2">
        <v>0</v>
      </c>
      <c r="BC2336" s="2">
        <v>4318</v>
      </c>
      <c r="BD2336" s="2">
        <v>0</v>
      </c>
      <c r="BE2336" s="2">
        <v>457</v>
      </c>
      <c r="BF2336" s="2">
        <v>0</v>
      </c>
      <c r="BG2336" s="2">
        <v>0</v>
      </c>
      <c r="BH2336" s="2">
        <v>0</v>
      </c>
      <c r="BI2336" s="2">
        <v>0</v>
      </c>
      <c r="BJ2336" s="2">
        <v>0</v>
      </c>
      <c r="BK2336" s="2">
        <v>0</v>
      </c>
      <c r="BL2336" s="2">
        <v>0</v>
      </c>
      <c r="BM2336" s="2">
        <v>0</v>
      </c>
      <c r="BN2336" s="2">
        <v>0</v>
      </c>
      <c r="BO2336" s="2">
        <v>0</v>
      </c>
      <c r="BP2336" s="2">
        <v>0</v>
      </c>
      <c r="BQ2336" s="2">
        <v>0</v>
      </c>
      <c r="BR2336" s="2">
        <v>0</v>
      </c>
      <c r="BS2336" s="2">
        <v>0</v>
      </c>
      <c r="BT2336" s="2">
        <v>0</v>
      </c>
      <c r="BU2336" s="2">
        <v>0</v>
      </c>
      <c r="BV2336" s="2">
        <v>0</v>
      </c>
      <c r="BW2336" s="2">
        <v>0</v>
      </c>
    </row>
    <row r="2337" spans="1:75" s="2" customFormat="1" ht="12.95" customHeight="1">
      <c r="A2337" s="2">
        <v>3271</v>
      </c>
      <c r="B2337" s="2" t="s">
        <v>8224</v>
      </c>
      <c r="C2337" s="2" t="str">
        <f>IF(D2337=0,"Standard only",INDEX($AR$1:$BW$1,1,MATCH(D2337,AR2337:BW2337,0)))</f>
        <v>LE_Ripe_Pos</v>
      </c>
      <c r="D2337" s="2">
        <v>2519</v>
      </c>
      <c r="E2337" s="31">
        <v>3.4012281674981102</v>
      </c>
      <c r="F2337" s="2">
        <v>754.43730000000005</v>
      </c>
      <c r="G2337" s="2">
        <v>3.49</v>
      </c>
      <c r="H2337" s="2" t="s">
        <v>25</v>
      </c>
      <c r="I2337" s="2" t="s">
        <v>13292</v>
      </c>
      <c r="J2337" s="2" t="s">
        <v>8825</v>
      </c>
      <c r="L2337" s="2" t="s">
        <v>11840</v>
      </c>
      <c r="M2337" s="2">
        <v>3.2</v>
      </c>
      <c r="N2337" s="2" t="s">
        <v>8825</v>
      </c>
      <c r="O2337" s="2" t="s">
        <v>8825</v>
      </c>
      <c r="P2337" s="2">
        <v>39</v>
      </c>
      <c r="Q2337" s="2" t="s">
        <v>8223</v>
      </c>
      <c r="U2337" s="2" t="s">
        <v>8225</v>
      </c>
      <c r="V2337" s="2" t="s">
        <v>8226</v>
      </c>
      <c r="W2337" s="2" t="str">
        <f>"piechart: colorlist=""#00FF00,#FFFFFF,#C0C0C0,#FFFF00,#0000FF,#000080,#008080,#800000,#808000,#800080,#FF0000,#FF00FF"" valuelist="""&amp;AF2337&amp;","&amp;AG2337&amp;","&amp;AH2337&amp;","&amp;AI2337&amp;","&amp;AJ2337&amp;","&amp;AK2337&amp;","&amp;AL2337&amp;","&amp;AM2337&amp;","&amp;AN2337&amp;","&amp;AO2337&amp;","&amp;AP2337&amp;","&amp;AQ2337&amp;""""</f>
        <v>piechart: colorlist="#00FF00,#FFFFFF,#C0C0C0,#FFFF00,#0000FF,#000080,#008080,#800000,#808000,#800080,#FF0000,#FF00FF" valuelist="0,0,0,0,0,0,0,0,0,0,2519,0"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2">
        <v>2519</v>
      </c>
      <c r="AQ2337" s="2">
        <v>0</v>
      </c>
      <c r="AR2337" s="2">
        <v>0</v>
      </c>
      <c r="AS2337" s="2">
        <v>0</v>
      </c>
      <c r="AT2337" s="2">
        <v>0</v>
      </c>
      <c r="AU2337" s="2">
        <v>0</v>
      </c>
      <c r="AV2337" s="2">
        <v>0</v>
      </c>
      <c r="AW2337" s="2">
        <v>0</v>
      </c>
      <c r="AX2337" s="2">
        <v>0</v>
      </c>
      <c r="AY2337" s="2">
        <v>0</v>
      </c>
      <c r="AZ2337" s="2">
        <v>0</v>
      </c>
      <c r="BA2337" s="2">
        <v>0</v>
      </c>
      <c r="BB2337" s="2">
        <v>0</v>
      </c>
      <c r="BC2337" s="2">
        <v>0</v>
      </c>
      <c r="BD2337" s="2">
        <v>0</v>
      </c>
      <c r="BE2337" s="2">
        <v>2519</v>
      </c>
      <c r="BF2337" s="2">
        <v>0</v>
      </c>
      <c r="BG2337" s="2">
        <v>0</v>
      </c>
      <c r="BH2337" s="2">
        <v>0</v>
      </c>
      <c r="BI2337" s="2">
        <v>0</v>
      </c>
      <c r="BJ2337" s="2">
        <v>0</v>
      </c>
      <c r="BK2337" s="2">
        <v>0</v>
      </c>
      <c r="BL2337" s="2">
        <v>0</v>
      </c>
      <c r="BM2337" s="2">
        <v>0</v>
      </c>
      <c r="BN2337" s="2">
        <v>0</v>
      </c>
      <c r="BO2337" s="2">
        <v>0</v>
      </c>
      <c r="BP2337" s="2">
        <v>0</v>
      </c>
      <c r="BQ2337" s="2">
        <v>0</v>
      </c>
      <c r="BR2337" s="2">
        <v>0</v>
      </c>
      <c r="BS2337" s="2">
        <v>0</v>
      </c>
      <c r="BT2337" s="2">
        <v>0</v>
      </c>
      <c r="BU2337" s="2">
        <v>0</v>
      </c>
      <c r="BV2337" s="2">
        <v>0</v>
      </c>
      <c r="BW2337" s="2">
        <v>0</v>
      </c>
    </row>
    <row r="2338" spans="1:75" s="2" customFormat="1" ht="12.95" customHeight="1">
      <c r="A2338" s="2">
        <v>3276</v>
      </c>
      <c r="B2338" s="2" t="s">
        <v>8232</v>
      </c>
      <c r="C2338" s="2" t="str">
        <f>IF(D2338=0,"Standard only",INDEX($AR$1:$BW$1,1,MATCH(D2338,AR2338:BW2338,0)))</f>
        <v>AC_Root_Pos</v>
      </c>
      <c r="D2338" s="2">
        <v>1814</v>
      </c>
      <c r="E2338" s="31">
        <v>3.2586372827240799</v>
      </c>
      <c r="F2338" s="2">
        <v>755.44150000000002</v>
      </c>
      <c r="G2338" s="2">
        <v>4.82</v>
      </c>
      <c r="H2338" s="2" t="s">
        <v>25</v>
      </c>
      <c r="I2338" s="2" t="s">
        <v>13292</v>
      </c>
      <c r="J2338" s="2" t="s">
        <v>8825</v>
      </c>
      <c r="L2338" s="2" t="s">
        <v>11840</v>
      </c>
      <c r="M2338" s="2">
        <v>3.2</v>
      </c>
      <c r="N2338" s="2" t="s">
        <v>8825</v>
      </c>
      <c r="O2338" s="2" t="s">
        <v>8825</v>
      </c>
      <c r="P2338" s="2">
        <v>39</v>
      </c>
      <c r="Q2338" s="2" t="s">
        <v>8233</v>
      </c>
      <c r="R2338" s="32"/>
      <c r="U2338" s="2" t="s">
        <v>8234</v>
      </c>
      <c r="W2338" s="2" t="str">
        <f>"piechart: colorlist=""#00FF00,#FFFFFF,#C0C0C0,#FFFF00,#0000FF,#000080,#008080,#800000,#808000,#800080,#FF0000,#FF00FF"" valuelist="""&amp;AF2338&amp;","&amp;AG2338&amp;","&amp;AH2338&amp;","&amp;AI2338&amp;","&amp;AJ2338&amp;","&amp;AK2338&amp;","&amp;AL2338&amp;","&amp;AM2338&amp;","&amp;AN2338&amp;","&amp;AO2338&amp;","&amp;AP2338&amp;","&amp;AQ2338&amp;""""</f>
        <v>piechart: colorlist="#00FF00,#FFFFFF,#C0C0C0,#FFFF00,#0000FF,#000080,#008080,#800000,#808000,#800080,#FF0000,#FF00FF" valuelist="0,0,0,1814,0,0,0,0,0,0,0,0"</v>
      </c>
      <c r="AF2338" s="2">
        <v>0</v>
      </c>
      <c r="AG2338" s="2">
        <v>0</v>
      </c>
      <c r="AH2338" s="2">
        <v>0</v>
      </c>
      <c r="AI2338" s="2">
        <v>1814</v>
      </c>
      <c r="AJ2338" s="2">
        <v>0</v>
      </c>
      <c r="AK2338" s="2">
        <v>0</v>
      </c>
      <c r="AL2338" s="2">
        <v>0</v>
      </c>
      <c r="AM2338" s="2">
        <v>0</v>
      </c>
      <c r="AN2338" s="2">
        <v>0</v>
      </c>
      <c r="AO2338" s="2">
        <v>0</v>
      </c>
      <c r="AP2338" s="2">
        <v>0</v>
      </c>
      <c r="AQ2338" s="2">
        <v>0</v>
      </c>
      <c r="AR2338" s="2">
        <v>0</v>
      </c>
      <c r="AS2338" s="2">
        <v>0</v>
      </c>
      <c r="AT2338" s="2">
        <v>1814</v>
      </c>
      <c r="AU2338" s="2">
        <v>0</v>
      </c>
      <c r="AV2338" s="2">
        <v>0</v>
      </c>
      <c r="AW2338" s="2">
        <v>0</v>
      </c>
      <c r="AX2338" s="2">
        <v>0</v>
      </c>
      <c r="AY2338" s="2">
        <v>0</v>
      </c>
      <c r="AZ2338" s="2">
        <v>0</v>
      </c>
      <c r="BA2338" s="2">
        <v>0</v>
      </c>
      <c r="BB2338" s="2">
        <v>0</v>
      </c>
      <c r="BC2338" s="2">
        <v>0</v>
      </c>
      <c r="BD2338" s="2">
        <v>0</v>
      </c>
      <c r="BE2338" s="2">
        <v>0</v>
      </c>
      <c r="BF2338" s="2">
        <v>0</v>
      </c>
      <c r="BG2338" s="2">
        <v>0</v>
      </c>
      <c r="BH2338" s="2">
        <v>0</v>
      </c>
      <c r="BI2338" s="2">
        <v>0</v>
      </c>
      <c r="BJ2338" s="2">
        <v>0</v>
      </c>
      <c r="BK2338" s="2">
        <v>0</v>
      </c>
      <c r="BL2338" s="2">
        <v>0</v>
      </c>
      <c r="BM2338" s="2">
        <v>0</v>
      </c>
      <c r="BN2338" s="2">
        <v>0</v>
      </c>
      <c r="BO2338" s="2">
        <v>0</v>
      </c>
      <c r="BP2338" s="2">
        <v>0</v>
      </c>
      <c r="BQ2338" s="2">
        <v>0</v>
      </c>
      <c r="BR2338" s="2">
        <v>0</v>
      </c>
      <c r="BS2338" s="2">
        <v>0</v>
      </c>
      <c r="BT2338" s="2">
        <v>0</v>
      </c>
      <c r="BU2338" s="2">
        <v>0</v>
      </c>
      <c r="BV2338" s="2">
        <v>0</v>
      </c>
      <c r="BW2338" s="2">
        <v>0</v>
      </c>
    </row>
    <row r="2339" spans="1:75" s="2" customFormat="1" ht="12.95" customHeight="1">
      <c r="A2339" s="2">
        <v>3279</v>
      </c>
      <c r="B2339" s="2" t="s">
        <v>8238</v>
      </c>
      <c r="C2339" s="2" t="str">
        <f>IF(D2339=0,"Standard only",INDEX($AR$1:$BW$1,1,MATCH(D2339,AR2339:BW2339,0)))</f>
        <v>OS_LeafStem_Pos</v>
      </c>
      <c r="D2339" s="2">
        <v>2598</v>
      </c>
      <c r="E2339" s="31">
        <v>3.4146391467370099</v>
      </c>
      <c r="F2339" s="2">
        <v>757.2047</v>
      </c>
      <c r="G2339" s="2">
        <v>4</v>
      </c>
      <c r="H2339" s="2" t="s">
        <v>25</v>
      </c>
      <c r="I2339" s="2" t="s">
        <v>13284</v>
      </c>
      <c r="J2339" s="2" t="s">
        <v>8825</v>
      </c>
      <c r="L2339" s="2" t="s">
        <v>11840</v>
      </c>
      <c r="M2339" s="2">
        <v>3.2</v>
      </c>
      <c r="N2339" s="2" t="s">
        <v>8825</v>
      </c>
      <c r="O2339" s="2" t="s">
        <v>8825</v>
      </c>
      <c r="P2339" s="2">
        <v>36</v>
      </c>
      <c r="Q2339" s="2" t="s">
        <v>2190</v>
      </c>
      <c r="U2339" s="2" t="s">
        <v>8239</v>
      </c>
      <c r="V2339" s="2" t="s">
        <v>8240</v>
      </c>
      <c r="W2339" s="2" t="str">
        <f>"piechart: colorlist=""#00FF00,#FFFFFF,#C0C0C0,#FFFF00,#0000FF,#000080,#008080,#800000,#808000,#800080,#FF0000,#FF00FF"" valuelist="""&amp;AF2339&amp;","&amp;AG2339&amp;","&amp;AH2339&amp;","&amp;AI2339&amp;","&amp;AJ2339&amp;","&amp;AK2339&amp;","&amp;AL2339&amp;","&amp;AM2339&amp;","&amp;AN2339&amp;","&amp;AO2339&amp;","&amp;AP2339&amp;","&amp;AQ2339&amp;""""</f>
        <v>piechart: colorlist="#00FF00,#FFFFFF,#C0C0C0,#FFFF00,#0000FF,#000080,#008080,#800000,#808000,#800080,#FF0000,#FF00FF" valuelist="0,2598,0,0,0,0,0,0,0,0,0,0"</v>
      </c>
      <c r="AF2339" s="2">
        <v>0</v>
      </c>
      <c r="AG2339" s="2">
        <v>2598</v>
      </c>
      <c r="AH2339" s="2">
        <v>0</v>
      </c>
      <c r="AI2339" s="2">
        <v>0</v>
      </c>
      <c r="AJ2339" s="2">
        <v>0</v>
      </c>
      <c r="AK2339" s="2">
        <v>0</v>
      </c>
      <c r="AL2339" s="2">
        <v>0</v>
      </c>
      <c r="AM2339" s="2">
        <v>0</v>
      </c>
      <c r="AN2339" s="2">
        <v>0</v>
      </c>
      <c r="AO2339" s="2">
        <v>0</v>
      </c>
      <c r="AP2339" s="2">
        <v>0</v>
      </c>
      <c r="AQ2339" s="2">
        <v>0</v>
      </c>
      <c r="AR2339" s="2">
        <v>0</v>
      </c>
      <c r="AS2339" s="2">
        <v>0</v>
      </c>
      <c r="AT2339" s="2">
        <v>0</v>
      </c>
      <c r="AU2339" s="2">
        <v>0</v>
      </c>
      <c r="AV2339" s="2">
        <v>0</v>
      </c>
      <c r="AW2339" s="2">
        <v>0</v>
      </c>
      <c r="AX2339" s="2">
        <v>0</v>
      </c>
      <c r="AY2339" s="2">
        <v>0</v>
      </c>
      <c r="AZ2339" s="2">
        <v>0</v>
      </c>
      <c r="BA2339" s="2">
        <v>0</v>
      </c>
      <c r="BB2339" s="2">
        <v>0</v>
      </c>
      <c r="BC2339" s="2">
        <v>0</v>
      </c>
      <c r="BD2339" s="2">
        <v>0</v>
      </c>
      <c r="BE2339" s="2">
        <v>0</v>
      </c>
      <c r="BF2339" s="2">
        <v>0</v>
      </c>
      <c r="BG2339" s="2">
        <v>0</v>
      </c>
      <c r="BH2339" s="2">
        <v>0</v>
      </c>
      <c r="BI2339" s="2">
        <v>0</v>
      </c>
      <c r="BJ2339" s="2">
        <v>0</v>
      </c>
      <c r="BK2339" s="2">
        <v>0</v>
      </c>
      <c r="BL2339" s="2">
        <v>0</v>
      </c>
      <c r="BM2339" s="2">
        <v>0</v>
      </c>
      <c r="BN2339" s="2">
        <v>2598</v>
      </c>
      <c r="BO2339" s="2">
        <v>0</v>
      </c>
      <c r="BP2339" s="2">
        <v>0</v>
      </c>
      <c r="BQ2339" s="2">
        <v>0</v>
      </c>
      <c r="BR2339" s="2">
        <v>0</v>
      </c>
      <c r="BS2339" s="2">
        <v>0</v>
      </c>
      <c r="BT2339" s="2">
        <v>0</v>
      </c>
      <c r="BU2339" s="2">
        <v>0</v>
      </c>
      <c r="BV2339" s="2">
        <v>0</v>
      </c>
      <c r="BW2339" s="2">
        <v>0</v>
      </c>
    </row>
    <row r="2340" spans="1:75" s="2" customFormat="1" ht="12.95" customHeight="1">
      <c r="A2340" s="2">
        <v>3284</v>
      </c>
      <c r="B2340" s="2" t="s">
        <v>8253</v>
      </c>
      <c r="C2340" s="2" t="str">
        <f>IF(D2340=0,"Standard only",INDEX($AR$1:$BW$1,1,MATCH(D2340,AR2340:BW2340,0)))</f>
        <v>GU_Root_Pos</v>
      </c>
      <c r="D2340" s="2">
        <v>1933</v>
      </c>
      <c r="E2340" s="31">
        <v>3.17318626841227</v>
      </c>
      <c r="F2340" s="2">
        <v>759.32069999999999</v>
      </c>
      <c r="G2340" s="2">
        <v>9.39</v>
      </c>
      <c r="H2340" s="2" t="s">
        <v>25</v>
      </c>
      <c r="I2340" s="2" t="s">
        <v>13294</v>
      </c>
      <c r="J2340" s="2" t="s">
        <v>8825</v>
      </c>
      <c r="L2340" s="2" t="s">
        <v>11840</v>
      </c>
      <c r="M2340" s="2">
        <v>3.2</v>
      </c>
      <c r="N2340" s="2" t="s">
        <v>8825</v>
      </c>
      <c r="O2340" s="2" t="s">
        <v>8825</v>
      </c>
      <c r="P2340" s="2">
        <v>46</v>
      </c>
      <c r="Q2340" s="2" t="s">
        <v>8254</v>
      </c>
      <c r="U2340" s="2" t="s">
        <v>8255</v>
      </c>
      <c r="V2340" s="2" t="s">
        <v>8256</v>
      </c>
      <c r="W2340" s="2" t="str">
        <f>"piechart: colorlist=""#00FF00,#FFFFFF,#C0C0C0,#FFFF00,#0000FF,#000080,#008080,#800000,#808000,#800080,#FF0000,#FF00FF"" valuelist="""&amp;AF2340&amp;","&amp;AG2340&amp;","&amp;AH2340&amp;","&amp;AI2340&amp;","&amp;AJ2340&amp;","&amp;AK2340&amp;","&amp;AL2340&amp;","&amp;AM2340&amp;","&amp;AN2340&amp;","&amp;AO2340&amp;","&amp;AP2340&amp;","&amp;AQ2340&amp;""""</f>
        <v>piechart: colorlist="#00FF00,#FFFFFF,#C0C0C0,#FFFF00,#0000FF,#000080,#008080,#800000,#808000,#800080,#FF0000,#FF00FF" valuelist="0,0,0,0,0,0,0,0,1490,1933,0,0"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1490</v>
      </c>
      <c r="AO2340" s="2">
        <v>1933</v>
      </c>
      <c r="AP2340" s="2">
        <v>0</v>
      </c>
      <c r="AQ2340" s="2">
        <v>0</v>
      </c>
      <c r="AR2340" s="2">
        <v>0</v>
      </c>
      <c r="AS2340" s="2">
        <v>0</v>
      </c>
      <c r="AT2340" s="2">
        <v>0</v>
      </c>
      <c r="AU2340" s="2">
        <v>0</v>
      </c>
      <c r="AV2340" s="2">
        <v>0</v>
      </c>
      <c r="AW2340" s="2">
        <v>0</v>
      </c>
      <c r="AX2340" s="2">
        <v>1490</v>
      </c>
      <c r="AY2340" s="2">
        <v>0</v>
      </c>
      <c r="AZ2340" s="2">
        <v>0</v>
      </c>
      <c r="BA2340" s="2">
        <v>0</v>
      </c>
      <c r="BB2340" s="2">
        <v>1933</v>
      </c>
      <c r="BC2340" s="2">
        <v>0</v>
      </c>
      <c r="BD2340" s="2">
        <v>0</v>
      </c>
      <c r="BE2340" s="2">
        <v>0</v>
      </c>
      <c r="BF2340" s="2">
        <v>0</v>
      </c>
      <c r="BG2340" s="2">
        <v>0</v>
      </c>
      <c r="BH2340" s="2">
        <v>0</v>
      </c>
      <c r="BI2340" s="2">
        <v>0</v>
      </c>
      <c r="BJ2340" s="2">
        <v>0</v>
      </c>
      <c r="BK2340" s="2">
        <v>0</v>
      </c>
      <c r="BL2340" s="2">
        <v>0</v>
      </c>
      <c r="BM2340" s="2">
        <v>0</v>
      </c>
      <c r="BN2340" s="2">
        <v>0</v>
      </c>
      <c r="BO2340" s="2">
        <v>0</v>
      </c>
      <c r="BP2340" s="2">
        <v>0</v>
      </c>
      <c r="BQ2340" s="2">
        <v>0</v>
      </c>
      <c r="BR2340" s="2">
        <v>0</v>
      </c>
      <c r="BS2340" s="2">
        <v>0</v>
      </c>
      <c r="BT2340" s="2">
        <v>0</v>
      </c>
      <c r="BU2340" s="2">
        <v>0</v>
      </c>
      <c r="BV2340" s="2">
        <v>0</v>
      </c>
      <c r="BW2340" s="2">
        <v>0</v>
      </c>
    </row>
    <row r="2341" spans="1:75" s="2" customFormat="1" ht="12.95" customHeight="1">
      <c r="A2341" s="2">
        <v>3285</v>
      </c>
      <c r="B2341" s="2" t="s">
        <v>8257</v>
      </c>
      <c r="C2341" s="2" t="str">
        <f>IF(D2341=0,"Standard only",INDEX($AR$1:$BW$1,1,MATCH(D2341,AR2341:BW2341,0)))</f>
        <v>GU_Root_Pos</v>
      </c>
      <c r="D2341" s="2">
        <v>1229</v>
      </c>
      <c r="E2341" s="31">
        <v>3.0895518828864499</v>
      </c>
      <c r="F2341" s="2">
        <v>759.43029999999999</v>
      </c>
      <c r="G2341" s="2">
        <v>7.16</v>
      </c>
      <c r="H2341" s="2" t="s">
        <v>25</v>
      </c>
      <c r="I2341" s="2" t="s">
        <v>13293</v>
      </c>
      <c r="J2341" s="2" t="s">
        <v>8825</v>
      </c>
      <c r="L2341" s="2" t="s">
        <v>11840</v>
      </c>
      <c r="M2341" s="2">
        <v>3.2</v>
      </c>
      <c r="N2341" s="2" t="s">
        <v>8825</v>
      </c>
      <c r="O2341" s="2" t="s">
        <v>8825</v>
      </c>
      <c r="P2341" s="2">
        <v>42</v>
      </c>
      <c r="Q2341" s="2" t="s">
        <v>8258</v>
      </c>
      <c r="U2341" s="2" t="s">
        <v>8259</v>
      </c>
      <c r="V2341" s="2" t="s">
        <v>8260</v>
      </c>
      <c r="W2341" s="2" t="str">
        <f>"piechart: colorlist=""#00FF00,#FFFFFF,#C0C0C0,#FFFF00,#0000FF,#000080,#008080,#800000,#808000,#800080,#FF0000,#FF00FF"" valuelist="""&amp;AF2341&amp;","&amp;AG2341&amp;","&amp;AH2341&amp;","&amp;AI2341&amp;","&amp;AJ2341&amp;","&amp;AK2341&amp;","&amp;AL2341&amp;","&amp;AM2341&amp;","&amp;AN2341&amp;","&amp;AO2341&amp;","&amp;AP2341&amp;","&amp;AQ2341&amp;""""</f>
        <v>piechart: colorlist="#00FF00,#FFFFFF,#C0C0C0,#FFFF00,#0000FF,#000080,#008080,#800000,#808000,#800080,#FF0000,#FF00FF" valuelist="0,0,0,0,0,0,0,0,386,1229,0,0"</v>
      </c>
      <c r="AF2341" s="2">
        <v>0</v>
      </c>
      <c r="AG2341" s="2">
        <v>0</v>
      </c>
      <c r="AH2341" s="2">
        <v>0</v>
      </c>
      <c r="AI2341" s="2">
        <v>0</v>
      </c>
      <c r="AJ2341" s="2">
        <v>0</v>
      </c>
      <c r="AK2341" s="2">
        <v>0</v>
      </c>
      <c r="AL2341" s="2">
        <v>0</v>
      </c>
      <c r="AM2341" s="2">
        <v>0</v>
      </c>
      <c r="AN2341" s="2">
        <v>386</v>
      </c>
      <c r="AO2341" s="2">
        <v>1229</v>
      </c>
      <c r="AP2341" s="2">
        <v>0</v>
      </c>
      <c r="AQ2341" s="2">
        <v>0</v>
      </c>
      <c r="AR2341" s="2">
        <v>0</v>
      </c>
      <c r="AS2341" s="2">
        <v>0</v>
      </c>
      <c r="AT2341" s="2">
        <v>0</v>
      </c>
      <c r="AU2341" s="2">
        <v>0</v>
      </c>
      <c r="AV2341" s="2">
        <v>0</v>
      </c>
      <c r="AW2341" s="2">
        <v>0</v>
      </c>
      <c r="AX2341" s="2">
        <v>386</v>
      </c>
      <c r="AY2341" s="2">
        <v>0</v>
      </c>
      <c r="AZ2341" s="2">
        <v>0</v>
      </c>
      <c r="BA2341" s="2">
        <v>0</v>
      </c>
      <c r="BB2341" s="2">
        <v>1229</v>
      </c>
      <c r="BC2341" s="2">
        <v>0</v>
      </c>
      <c r="BD2341" s="2">
        <v>0</v>
      </c>
      <c r="BE2341" s="2">
        <v>0</v>
      </c>
      <c r="BF2341" s="2">
        <v>0</v>
      </c>
      <c r="BG2341" s="2">
        <v>0</v>
      </c>
      <c r="BH2341" s="2">
        <v>0</v>
      </c>
      <c r="BI2341" s="2">
        <v>0</v>
      </c>
      <c r="BJ2341" s="2">
        <v>0</v>
      </c>
      <c r="BK2341" s="2">
        <v>0</v>
      </c>
      <c r="BL2341" s="2">
        <v>0</v>
      </c>
      <c r="BM2341" s="2">
        <v>0</v>
      </c>
      <c r="BN2341" s="2">
        <v>0</v>
      </c>
      <c r="BO2341" s="2">
        <v>0</v>
      </c>
      <c r="BP2341" s="2">
        <v>0</v>
      </c>
      <c r="BQ2341" s="2">
        <v>0</v>
      </c>
      <c r="BR2341" s="2">
        <v>0</v>
      </c>
      <c r="BS2341" s="2">
        <v>0</v>
      </c>
      <c r="BT2341" s="2">
        <v>0</v>
      </c>
      <c r="BU2341" s="2">
        <v>0</v>
      </c>
      <c r="BV2341" s="2">
        <v>0</v>
      </c>
      <c r="BW2341" s="2">
        <v>0</v>
      </c>
    </row>
    <row r="2342" spans="1:75" s="2" customFormat="1" ht="12.95" customHeight="1">
      <c r="A2342" s="2">
        <v>3289</v>
      </c>
      <c r="B2342" s="2" t="s">
        <v>8262</v>
      </c>
      <c r="C2342" s="2" t="str">
        <f>IF(D2342=0,"Standard only",INDEX($AR$1:$BW$1,1,MATCH(D2342,AR2342:BW2342,0)))</f>
        <v>GU_Root_Pos</v>
      </c>
      <c r="D2342" s="2">
        <v>3203</v>
      </c>
      <c r="E2342" s="31">
        <v>3.5055569386638199</v>
      </c>
      <c r="F2342" s="2">
        <v>761.44650000000001</v>
      </c>
      <c r="G2342" s="2">
        <v>7.79</v>
      </c>
      <c r="H2342" s="2" t="s">
        <v>25</v>
      </c>
      <c r="I2342" s="2" t="s">
        <v>13293</v>
      </c>
      <c r="J2342" s="2" t="s">
        <v>8825</v>
      </c>
      <c r="L2342" s="2" t="s">
        <v>11840</v>
      </c>
      <c r="M2342" s="2">
        <v>3.2</v>
      </c>
      <c r="N2342" s="2" t="s">
        <v>8825</v>
      </c>
      <c r="O2342" s="2" t="s">
        <v>8825</v>
      </c>
      <c r="P2342" s="2">
        <v>42</v>
      </c>
      <c r="Q2342" s="2" t="s">
        <v>8261</v>
      </c>
      <c r="U2342" s="2" t="s">
        <v>8263</v>
      </c>
      <c r="V2342" s="2" t="s">
        <v>8264</v>
      </c>
      <c r="W2342" s="2" t="str">
        <f>"piechart: colorlist=""#00FF00,#FFFFFF,#C0C0C0,#FFFF00,#0000FF,#000080,#008080,#800000,#808000,#800080,#FF0000,#FF00FF"" valuelist="""&amp;AF2342&amp;","&amp;AG2342&amp;","&amp;AH2342&amp;","&amp;AI2342&amp;","&amp;AJ2342&amp;","&amp;AK2342&amp;","&amp;AL2342&amp;","&amp;AM2342&amp;","&amp;AN2342&amp;","&amp;AO2342&amp;","&amp;AP2342&amp;","&amp;AQ2342&amp;""""</f>
        <v>piechart: colorlist="#00FF00,#FFFFFF,#C0C0C0,#FFFF00,#0000FF,#000080,#008080,#800000,#808000,#800080,#FF0000,#FF00FF" valuelist="0,0,0,0,0,0,0,0,2665,3203,0,0"</v>
      </c>
      <c r="AF2342" s="2">
        <v>0</v>
      </c>
      <c r="AG2342" s="2">
        <v>0</v>
      </c>
      <c r="AH2342" s="2">
        <v>0</v>
      </c>
      <c r="AI2342" s="2"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2665</v>
      </c>
      <c r="AO2342" s="2">
        <v>3203</v>
      </c>
      <c r="AP2342" s="2">
        <v>0</v>
      </c>
      <c r="AQ2342" s="2">
        <v>0</v>
      </c>
      <c r="AR2342" s="2">
        <v>0</v>
      </c>
      <c r="AS2342" s="2">
        <v>0</v>
      </c>
      <c r="AT2342" s="2">
        <v>0</v>
      </c>
      <c r="AU2342" s="2">
        <v>0</v>
      </c>
      <c r="AV2342" s="2">
        <v>0</v>
      </c>
      <c r="AW2342" s="2">
        <v>0</v>
      </c>
      <c r="AX2342" s="2">
        <v>2665</v>
      </c>
      <c r="AY2342" s="2">
        <v>0</v>
      </c>
      <c r="AZ2342" s="2">
        <v>0</v>
      </c>
      <c r="BA2342" s="2">
        <v>0</v>
      </c>
      <c r="BB2342" s="2">
        <v>3203</v>
      </c>
      <c r="BC2342" s="2">
        <v>0</v>
      </c>
      <c r="BD2342" s="2">
        <v>0</v>
      </c>
      <c r="BE2342" s="2">
        <v>0</v>
      </c>
      <c r="BF2342" s="2">
        <v>0</v>
      </c>
      <c r="BG2342" s="2">
        <v>0</v>
      </c>
      <c r="BH2342" s="2">
        <v>0</v>
      </c>
      <c r="BI2342" s="2">
        <v>0</v>
      </c>
      <c r="BJ2342" s="2">
        <v>0</v>
      </c>
      <c r="BK2342" s="2">
        <v>0</v>
      </c>
      <c r="BL2342" s="2">
        <v>0</v>
      </c>
      <c r="BM2342" s="2">
        <v>0</v>
      </c>
      <c r="BN2342" s="2">
        <v>0</v>
      </c>
      <c r="BO2342" s="2">
        <v>0</v>
      </c>
      <c r="BP2342" s="2">
        <v>0</v>
      </c>
      <c r="BQ2342" s="2">
        <v>0</v>
      </c>
      <c r="BR2342" s="2">
        <v>0</v>
      </c>
      <c r="BS2342" s="2">
        <v>0</v>
      </c>
      <c r="BT2342" s="2">
        <v>0</v>
      </c>
      <c r="BU2342" s="2">
        <v>0</v>
      </c>
      <c r="BV2342" s="2">
        <v>0</v>
      </c>
      <c r="BW2342" s="2">
        <v>0</v>
      </c>
    </row>
    <row r="2343" spans="1:75" s="2" customFormat="1" ht="12.95" customHeight="1">
      <c r="A2343" s="2">
        <v>3290</v>
      </c>
      <c r="B2343" s="2" t="s">
        <v>8265</v>
      </c>
      <c r="C2343" s="2" t="str">
        <f>IF(D2343=0,"Standard only",INDEX($AR$1:$BW$1,1,MATCH(D2343,AR2343:BW2343,0)))</f>
        <v>MT_Flower_Pos</v>
      </c>
      <c r="D2343" s="2">
        <v>1001</v>
      </c>
      <c r="E2343" s="31">
        <v>3.0004340774793201</v>
      </c>
      <c r="F2343" s="2">
        <v>765.36919999999998</v>
      </c>
      <c r="G2343" s="2">
        <v>7.59</v>
      </c>
      <c r="H2343" s="2" t="s">
        <v>25</v>
      </c>
      <c r="I2343" s="2" t="s">
        <v>13292</v>
      </c>
      <c r="J2343" s="2" t="s">
        <v>8825</v>
      </c>
      <c r="L2343" s="2" t="s">
        <v>11840</v>
      </c>
      <c r="M2343" s="2">
        <v>3.2</v>
      </c>
      <c r="N2343" s="2" t="s">
        <v>8825</v>
      </c>
      <c r="O2343" s="2" t="s">
        <v>8825</v>
      </c>
      <c r="P2343" s="2">
        <v>39</v>
      </c>
      <c r="Q2343" s="2" t="s">
        <v>8266</v>
      </c>
      <c r="U2343" s="2" t="s">
        <v>8267</v>
      </c>
      <c r="V2343" s="2" t="s">
        <v>8268</v>
      </c>
      <c r="W2343" s="2" t="str">
        <f>"piechart: colorlist=""#00FF00,#FFFFFF,#C0C0C0,#FFFF00,#0000FF,#000080,#008080,#800000,#808000,#800080,#FF0000,#FF00FF"" valuelist="""&amp;AF2343&amp;","&amp;AG2343&amp;","&amp;AH2343&amp;","&amp;AI2343&amp;","&amp;AJ2343&amp;","&amp;AK2343&amp;","&amp;AL2343&amp;","&amp;AM2343&amp;","&amp;AN2343&amp;","&amp;AO2343&amp;","&amp;AP2343&amp;","&amp;AQ2343&amp;""""</f>
        <v>piechart: colorlist="#00FF00,#FFFFFF,#C0C0C0,#FFFF00,#0000FF,#000080,#008080,#800000,#808000,#800080,#FF0000,#FF00FF" valuelist="0,0,0,0,0,0,1001,0,0,0,0,0"</v>
      </c>
      <c r="AF2343" s="2">
        <v>0</v>
      </c>
      <c r="AG2343" s="2">
        <v>0</v>
      </c>
      <c r="AH2343" s="2">
        <v>0</v>
      </c>
      <c r="AI2343" s="2">
        <v>0</v>
      </c>
      <c r="AJ2343" s="2">
        <v>0</v>
      </c>
      <c r="AK2343" s="2">
        <v>0</v>
      </c>
      <c r="AL2343" s="2">
        <v>1001</v>
      </c>
      <c r="AM2343" s="2">
        <v>0</v>
      </c>
      <c r="AN2343" s="2">
        <v>0</v>
      </c>
      <c r="AO2343" s="2">
        <v>0</v>
      </c>
      <c r="AP2343" s="2">
        <v>0</v>
      </c>
      <c r="AQ2343" s="2">
        <v>0</v>
      </c>
      <c r="AR2343" s="2">
        <v>0</v>
      </c>
      <c r="AS2343" s="2">
        <v>0</v>
      </c>
      <c r="AT2343" s="2">
        <v>0</v>
      </c>
      <c r="AU2343" s="2">
        <v>0</v>
      </c>
      <c r="AV2343" s="2">
        <v>0</v>
      </c>
      <c r="AW2343" s="2">
        <v>0</v>
      </c>
      <c r="AX2343" s="2">
        <v>0</v>
      </c>
      <c r="AY2343" s="2">
        <v>0</v>
      </c>
      <c r="AZ2343" s="2">
        <v>0</v>
      </c>
      <c r="BA2343" s="2">
        <v>0</v>
      </c>
      <c r="BB2343" s="2">
        <v>0</v>
      </c>
      <c r="BC2343" s="2">
        <v>0</v>
      </c>
      <c r="BD2343" s="2">
        <v>0</v>
      </c>
      <c r="BE2343" s="2">
        <v>0</v>
      </c>
      <c r="BF2343" s="2">
        <v>1001</v>
      </c>
      <c r="BG2343" s="2">
        <v>0</v>
      </c>
      <c r="BH2343" s="2">
        <v>0</v>
      </c>
      <c r="BI2343" s="2">
        <v>0</v>
      </c>
      <c r="BJ2343" s="2">
        <v>0</v>
      </c>
      <c r="BK2343" s="2">
        <v>0</v>
      </c>
      <c r="BL2343" s="2">
        <v>0</v>
      </c>
      <c r="BM2343" s="2">
        <v>0</v>
      </c>
      <c r="BN2343" s="2">
        <v>0</v>
      </c>
      <c r="BO2343" s="2">
        <v>0</v>
      </c>
      <c r="BP2343" s="2">
        <v>0</v>
      </c>
      <c r="BQ2343" s="2">
        <v>0</v>
      </c>
      <c r="BR2343" s="2">
        <v>0</v>
      </c>
      <c r="BS2343" s="2">
        <v>0</v>
      </c>
      <c r="BT2343" s="2">
        <v>0</v>
      </c>
      <c r="BU2343" s="2">
        <v>0</v>
      </c>
      <c r="BV2343" s="2">
        <v>0</v>
      </c>
      <c r="BW2343" s="2">
        <v>0</v>
      </c>
    </row>
    <row r="2344" spans="1:75" s="2" customFormat="1" ht="12.95" customHeight="1">
      <c r="A2344" s="2">
        <v>3305</v>
      </c>
      <c r="B2344" s="2" t="s">
        <v>8285</v>
      </c>
      <c r="C2344" s="2" t="str">
        <f>IF(D2344=0,"Standard only",INDEX($AR$1:$BW$1,1,MATCH(D2344,AR2344:BW2344,0)))</f>
        <v>LE_Ripe_Pos</v>
      </c>
      <c r="D2344" s="2">
        <v>1840</v>
      </c>
      <c r="E2344" s="31">
        <v>3.2648178230095399</v>
      </c>
      <c r="F2344" s="2">
        <v>772.447</v>
      </c>
      <c r="G2344" s="2">
        <v>3.49</v>
      </c>
      <c r="H2344" s="2" t="s">
        <v>25</v>
      </c>
      <c r="I2344" s="2" t="s">
        <v>13292</v>
      </c>
      <c r="J2344" s="2" t="s">
        <v>8825</v>
      </c>
      <c r="L2344" s="2" t="s">
        <v>11840</v>
      </c>
      <c r="M2344" s="2">
        <v>3.2</v>
      </c>
      <c r="N2344" s="2" t="s">
        <v>8825</v>
      </c>
      <c r="O2344" s="2" t="s">
        <v>8825</v>
      </c>
      <c r="P2344" s="2">
        <v>39</v>
      </c>
      <c r="Q2344" s="2" t="s">
        <v>8286</v>
      </c>
      <c r="U2344" s="2" t="s">
        <v>8287</v>
      </c>
      <c r="V2344" s="2" t="s">
        <v>8288</v>
      </c>
      <c r="W2344" s="2" t="str">
        <f>"piechart: colorlist=""#00FF00,#FFFFFF,#C0C0C0,#FFFF00,#0000FF,#000080,#008080,#800000,#808000,#800080,#FF0000,#FF00FF"" valuelist="""&amp;AF2344&amp;","&amp;AG2344&amp;","&amp;AH2344&amp;","&amp;AI2344&amp;","&amp;AJ2344&amp;","&amp;AK2344&amp;","&amp;AL2344&amp;","&amp;AM2344&amp;","&amp;AN2344&amp;","&amp;AO2344&amp;","&amp;AP2344&amp;","&amp;AQ2344&amp;""""</f>
        <v>piechart: colorlist="#00FF00,#FFFFFF,#C0C0C0,#FFFF00,#0000FF,#000080,#008080,#800000,#808000,#800080,#FF0000,#FF00FF" valuelist="0,0,0,0,0,0,0,0,0,0,1840,0"</v>
      </c>
      <c r="AF2344" s="2">
        <v>0</v>
      </c>
      <c r="AG2344" s="2">
        <v>0</v>
      </c>
      <c r="AH2344" s="2">
        <v>0</v>
      </c>
      <c r="AI2344" s="2">
        <v>0</v>
      </c>
      <c r="AJ2344" s="2">
        <v>0</v>
      </c>
      <c r="AK2344" s="2">
        <v>0</v>
      </c>
      <c r="AL2344" s="2">
        <v>0</v>
      </c>
      <c r="AM2344" s="2">
        <v>0</v>
      </c>
      <c r="AN2344" s="2">
        <v>0</v>
      </c>
      <c r="AO2344" s="2">
        <v>0</v>
      </c>
      <c r="AP2344" s="2">
        <v>1840</v>
      </c>
      <c r="AQ2344" s="2">
        <v>0</v>
      </c>
      <c r="AR2344" s="2">
        <v>0</v>
      </c>
      <c r="AS2344" s="2">
        <v>0</v>
      </c>
      <c r="AT2344" s="2">
        <v>0</v>
      </c>
      <c r="AU2344" s="2">
        <v>0</v>
      </c>
      <c r="AV2344" s="2">
        <v>0</v>
      </c>
      <c r="AW2344" s="2">
        <v>0</v>
      </c>
      <c r="AX2344" s="2">
        <v>0</v>
      </c>
      <c r="AY2344" s="2">
        <v>0</v>
      </c>
      <c r="AZ2344" s="2">
        <v>0</v>
      </c>
      <c r="BA2344" s="2">
        <v>0</v>
      </c>
      <c r="BB2344" s="2">
        <v>0</v>
      </c>
      <c r="BC2344" s="2">
        <v>0</v>
      </c>
      <c r="BD2344" s="2">
        <v>0</v>
      </c>
      <c r="BE2344" s="2">
        <v>1840</v>
      </c>
      <c r="BF2344" s="2">
        <v>0</v>
      </c>
      <c r="BG2344" s="2">
        <v>0</v>
      </c>
      <c r="BH2344" s="2">
        <v>0</v>
      </c>
      <c r="BI2344" s="2">
        <v>0</v>
      </c>
      <c r="BJ2344" s="2">
        <v>0</v>
      </c>
      <c r="BK2344" s="2">
        <v>0</v>
      </c>
      <c r="BL2344" s="2">
        <v>0</v>
      </c>
      <c r="BM2344" s="2">
        <v>0</v>
      </c>
      <c r="BN2344" s="2">
        <v>0</v>
      </c>
      <c r="BO2344" s="2">
        <v>0</v>
      </c>
      <c r="BP2344" s="2">
        <v>0</v>
      </c>
      <c r="BQ2344" s="2">
        <v>0</v>
      </c>
      <c r="BR2344" s="2">
        <v>0</v>
      </c>
      <c r="BS2344" s="2">
        <v>0</v>
      </c>
      <c r="BT2344" s="2">
        <v>0</v>
      </c>
      <c r="BU2344" s="2">
        <v>0</v>
      </c>
      <c r="BV2344" s="2">
        <v>0</v>
      </c>
      <c r="BW2344" s="2">
        <v>0</v>
      </c>
    </row>
    <row r="2345" spans="1:75" s="2" customFormat="1" ht="12.95" customHeight="1">
      <c r="A2345" s="2">
        <v>3308</v>
      </c>
      <c r="B2345" s="2" t="s">
        <v>8290</v>
      </c>
      <c r="C2345" s="2" t="str">
        <f>IF(D2345=0,"Standard only",INDEX($AR$1:$BW$1,1,MATCH(D2345,AR2345:BW2345,0)))</f>
        <v>OS_LeafStem_Pos</v>
      </c>
      <c r="D2345" s="2">
        <v>3443</v>
      </c>
      <c r="E2345" s="31">
        <v>3.5369370227046701</v>
      </c>
      <c r="F2345" s="2">
        <v>773.19259999999997</v>
      </c>
      <c r="G2345" s="2">
        <v>3.63</v>
      </c>
      <c r="H2345" s="2" t="s">
        <v>25</v>
      </c>
      <c r="I2345" s="2" t="s">
        <v>13284</v>
      </c>
      <c r="J2345" s="2" t="s">
        <v>8825</v>
      </c>
      <c r="L2345" s="2" t="s">
        <v>11840</v>
      </c>
      <c r="M2345" s="2">
        <v>3.2</v>
      </c>
      <c r="N2345" s="2" t="s">
        <v>8825</v>
      </c>
      <c r="O2345" s="2" t="s">
        <v>8825</v>
      </c>
      <c r="P2345" s="2">
        <v>36</v>
      </c>
      <c r="Q2345" s="2" t="s">
        <v>8289</v>
      </c>
      <c r="U2345" s="2" t="s">
        <v>8291</v>
      </c>
      <c r="V2345" s="2" t="s">
        <v>8292</v>
      </c>
      <c r="W2345" s="2" t="str">
        <f>"piechart: colorlist=""#00FF00,#FFFFFF,#C0C0C0,#FFFF00,#0000FF,#000080,#008080,#800000,#808000,#800080,#FF0000,#FF00FF"" valuelist="""&amp;AF2345&amp;","&amp;AG2345&amp;","&amp;AH2345&amp;","&amp;AI2345&amp;","&amp;AJ2345&amp;","&amp;AK2345&amp;","&amp;AL2345&amp;","&amp;AM2345&amp;","&amp;AN2345&amp;","&amp;AO2345&amp;","&amp;AP2345&amp;","&amp;AQ2345&amp;""""</f>
        <v>piechart: colorlist="#00FF00,#FFFFFF,#C0C0C0,#FFFF00,#0000FF,#000080,#008080,#800000,#808000,#800080,#FF0000,#FF00FF" valuelist="0,3443,0,0,0,0,0,0,0,0,0,0"</v>
      </c>
      <c r="AF2345" s="2">
        <v>0</v>
      </c>
      <c r="AG2345" s="2">
        <v>3443</v>
      </c>
      <c r="AH2345" s="2">
        <v>0</v>
      </c>
      <c r="AI2345" s="2">
        <v>0</v>
      </c>
      <c r="AJ2345" s="2">
        <v>0</v>
      </c>
      <c r="AK2345" s="2">
        <v>0</v>
      </c>
      <c r="AL2345" s="2">
        <v>0</v>
      </c>
      <c r="AM2345" s="2">
        <v>0</v>
      </c>
      <c r="AN2345" s="2">
        <v>0</v>
      </c>
      <c r="AO2345" s="2">
        <v>0</v>
      </c>
      <c r="AP2345" s="2">
        <v>0</v>
      </c>
      <c r="AQ2345" s="2">
        <v>0</v>
      </c>
      <c r="AR2345" s="2">
        <v>0</v>
      </c>
      <c r="AS2345" s="2">
        <v>0</v>
      </c>
      <c r="AT2345" s="2">
        <v>0</v>
      </c>
      <c r="AU2345" s="2">
        <v>0</v>
      </c>
      <c r="AV2345" s="2">
        <v>0</v>
      </c>
      <c r="AW2345" s="2">
        <v>0</v>
      </c>
      <c r="AX2345" s="2">
        <v>0</v>
      </c>
      <c r="AY2345" s="2">
        <v>0</v>
      </c>
      <c r="AZ2345" s="2">
        <v>0</v>
      </c>
      <c r="BA2345" s="2">
        <v>0</v>
      </c>
      <c r="BB2345" s="2">
        <v>0</v>
      </c>
      <c r="BC2345" s="2">
        <v>0</v>
      </c>
      <c r="BD2345" s="2">
        <v>0</v>
      </c>
      <c r="BE2345" s="2">
        <v>0</v>
      </c>
      <c r="BF2345" s="2">
        <v>0</v>
      </c>
      <c r="BG2345" s="2">
        <v>0</v>
      </c>
      <c r="BH2345" s="2">
        <v>0</v>
      </c>
      <c r="BI2345" s="2">
        <v>0</v>
      </c>
      <c r="BJ2345" s="2">
        <v>0</v>
      </c>
      <c r="BK2345" s="2">
        <v>0</v>
      </c>
      <c r="BL2345" s="2">
        <v>0</v>
      </c>
      <c r="BM2345" s="2">
        <v>0</v>
      </c>
      <c r="BN2345" s="2">
        <v>3443</v>
      </c>
      <c r="BO2345" s="2">
        <v>0</v>
      </c>
      <c r="BP2345" s="2">
        <v>0</v>
      </c>
      <c r="BQ2345" s="2">
        <v>0</v>
      </c>
      <c r="BR2345" s="2">
        <v>0</v>
      </c>
      <c r="BS2345" s="2">
        <v>0</v>
      </c>
      <c r="BT2345" s="2">
        <v>0</v>
      </c>
      <c r="BU2345" s="2">
        <v>0</v>
      </c>
      <c r="BV2345" s="2">
        <v>0</v>
      </c>
      <c r="BW2345" s="2">
        <v>0</v>
      </c>
    </row>
    <row r="2346" spans="1:75" s="2" customFormat="1" ht="12.95" customHeight="1">
      <c r="A2346" s="2">
        <v>3317</v>
      </c>
      <c r="B2346" s="2" t="s">
        <v>8309</v>
      </c>
      <c r="C2346" s="2" t="str">
        <f>IF(D2346=0,"Standard only",INDEX($AR$1:$BW$1,1,MATCH(D2346,AR2346:BW2346,0)))</f>
        <v>ZM_Seed_Pos</v>
      </c>
      <c r="D2346" s="2">
        <v>1694</v>
      </c>
      <c r="E2346" s="31">
        <v>3.2289134059946898</v>
      </c>
      <c r="F2346" s="2">
        <v>779.30430000000001</v>
      </c>
      <c r="G2346" s="2">
        <v>5.42</v>
      </c>
      <c r="H2346" s="2" t="s">
        <v>25</v>
      </c>
      <c r="I2346" s="2" t="s">
        <v>13288</v>
      </c>
      <c r="J2346" s="2" t="s">
        <v>8825</v>
      </c>
      <c r="L2346" s="2" t="s">
        <v>11840</v>
      </c>
      <c r="M2346" s="2">
        <v>3.2</v>
      </c>
      <c r="N2346" s="2" t="s">
        <v>8825</v>
      </c>
      <c r="O2346" s="2" t="s">
        <v>8825</v>
      </c>
      <c r="P2346" s="2">
        <v>40</v>
      </c>
      <c r="Q2346" s="2" t="s">
        <v>8310</v>
      </c>
      <c r="U2346" s="2" t="s">
        <v>8311</v>
      </c>
      <c r="V2346" s="2" t="s">
        <v>8312</v>
      </c>
      <c r="W2346" s="2" t="str">
        <f>"piechart: colorlist=""#00FF00,#FFFFFF,#C0C0C0,#FFFF00,#0000FF,#000080,#008080,#800000,#808000,#800080,#FF0000,#FF00FF"" valuelist="""&amp;AF2346&amp;","&amp;AG2346&amp;","&amp;AH2346&amp;","&amp;AI2346&amp;","&amp;AJ2346&amp;","&amp;AK2346&amp;","&amp;AL2346&amp;","&amp;AM2346&amp;","&amp;AN2346&amp;","&amp;AO2346&amp;","&amp;AP2346&amp;","&amp;AQ2346&amp;""""</f>
        <v>piechart: colorlist="#00FF00,#FFFFFF,#C0C0C0,#FFFF00,#0000FF,#000080,#008080,#800000,#808000,#800080,#FF0000,#FF00FF" valuelist="0,0,1694,0,0,0,0,0,0,0,0,0"</v>
      </c>
      <c r="AF2346" s="2">
        <v>0</v>
      </c>
      <c r="AG2346" s="2">
        <v>0</v>
      </c>
      <c r="AH2346" s="2">
        <v>1694</v>
      </c>
      <c r="AI2346" s="2">
        <v>0</v>
      </c>
      <c r="AJ2346" s="2">
        <v>0</v>
      </c>
      <c r="AK2346" s="2">
        <v>0</v>
      </c>
      <c r="AL2346" s="2">
        <v>0</v>
      </c>
      <c r="AM2346" s="2">
        <v>0</v>
      </c>
      <c r="AN2346" s="2">
        <v>0</v>
      </c>
      <c r="AO2346" s="2">
        <v>0</v>
      </c>
      <c r="AP2346" s="2">
        <v>0</v>
      </c>
      <c r="AQ2346" s="2">
        <v>0</v>
      </c>
      <c r="AR2346" s="2">
        <v>0</v>
      </c>
      <c r="AS2346" s="2">
        <v>0</v>
      </c>
      <c r="AT2346" s="2">
        <v>0</v>
      </c>
      <c r="AU2346" s="2">
        <v>0</v>
      </c>
      <c r="AV2346" s="2">
        <v>0</v>
      </c>
      <c r="AW2346" s="2">
        <v>0</v>
      </c>
      <c r="AX2346" s="2">
        <v>0</v>
      </c>
      <c r="AY2346" s="2">
        <v>0</v>
      </c>
      <c r="AZ2346" s="2">
        <v>0</v>
      </c>
      <c r="BA2346" s="2">
        <v>0</v>
      </c>
      <c r="BB2346" s="2">
        <v>0</v>
      </c>
      <c r="BC2346" s="2">
        <v>0</v>
      </c>
      <c r="BD2346" s="2">
        <v>0</v>
      </c>
      <c r="BE2346" s="2">
        <v>0</v>
      </c>
      <c r="BF2346" s="2">
        <v>0</v>
      </c>
      <c r="BG2346" s="2">
        <v>0</v>
      </c>
      <c r="BH2346" s="2">
        <v>0</v>
      </c>
      <c r="BI2346" s="2">
        <v>0</v>
      </c>
      <c r="BJ2346" s="2">
        <v>0</v>
      </c>
      <c r="BK2346" s="2">
        <v>0</v>
      </c>
      <c r="BL2346" s="2">
        <v>0</v>
      </c>
      <c r="BM2346" s="2">
        <v>0</v>
      </c>
      <c r="BN2346" s="2">
        <v>0</v>
      </c>
      <c r="BO2346" s="2">
        <v>0</v>
      </c>
      <c r="BP2346" s="2">
        <v>0</v>
      </c>
      <c r="BQ2346" s="2">
        <v>0</v>
      </c>
      <c r="BR2346" s="2">
        <v>0</v>
      </c>
      <c r="BS2346" s="2">
        <v>0</v>
      </c>
      <c r="BT2346" s="2">
        <v>0</v>
      </c>
      <c r="BU2346" s="2">
        <v>0</v>
      </c>
      <c r="BV2346" s="2">
        <v>1694</v>
      </c>
      <c r="BW2346" s="2">
        <v>0</v>
      </c>
    </row>
    <row r="2347" spans="1:75" s="2" customFormat="1" ht="12.95" customHeight="1">
      <c r="A2347" s="2">
        <v>3322</v>
      </c>
      <c r="B2347" s="2" t="s">
        <v>8313</v>
      </c>
      <c r="C2347" s="2" t="str">
        <f>IF(D2347=0,"Standard only",INDEX($AR$1:$BW$1,1,MATCH(D2347,AR2347:BW2347,0)))</f>
        <v>MT_Root_Pos</v>
      </c>
      <c r="D2347" s="2">
        <v>2815</v>
      </c>
      <c r="E2347" s="31">
        <v>3.4494783991873699</v>
      </c>
      <c r="F2347" s="2">
        <v>781.47349999999994</v>
      </c>
      <c r="G2347" s="2">
        <v>6.91</v>
      </c>
      <c r="H2347" s="2" t="s">
        <v>25</v>
      </c>
      <c r="I2347" s="2" t="s">
        <v>13293</v>
      </c>
      <c r="J2347" s="2" t="s">
        <v>8825</v>
      </c>
      <c r="L2347" s="2" t="s">
        <v>11840</v>
      </c>
      <c r="M2347" s="2">
        <v>3.2</v>
      </c>
      <c r="N2347" s="2" t="s">
        <v>8825</v>
      </c>
      <c r="O2347" s="2" t="s">
        <v>8825</v>
      </c>
      <c r="P2347" s="2">
        <v>42</v>
      </c>
      <c r="Q2347" s="2" t="s">
        <v>2211</v>
      </c>
      <c r="U2347" s="2" t="s">
        <v>8314</v>
      </c>
      <c r="V2347" s="2" t="s">
        <v>8315</v>
      </c>
      <c r="W2347" s="2" t="str">
        <f>"piechart: colorlist=""#00FF00,#FFFFFF,#C0C0C0,#FFFF00,#0000FF,#000080,#008080,#800000,#808000,#800080,#FF0000,#FF00FF"" valuelist="""&amp;AF2347&amp;","&amp;AG2347&amp;","&amp;AH2347&amp;","&amp;AI2347&amp;","&amp;AJ2347&amp;","&amp;AK2347&amp;","&amp;AL2347&amp;","&amp;AM2347&amp;","&amp;AN2347&amp;","&amp;AO2347&amp;","&amp;AP2347&amp;","&amp;AQ2347&amp;""""</f>
        <v>piechart: colorlist="#00FF00,#FFFFFF,#C0C0C0,#FFFF00,#0000FF,#000080,#008080,#800000,#808000,#800080,#FF0000,#FF00FF" valuelist="0,0,0,0,0,0,2815,0,0,0,0,0"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>
        <v>0</v>
      </c>
      <c r="AL2347" s="2">
        <v>2815</v>
      </c>
      <c r="AM2347" s="2">
        <v>0</v>
      </c>
      <c r="AN2347" s="2">
        <v>0</v>
      </c>
      <c r="AO2347" s="2">
        <v>0</v>
      </c>
      <c r="AP2347" s="2">
        <v>0</v>
      </c>
      <c r="AQ2347" s="2">
        <v>0</v>
      </c>
      <c r="AR2347" s="2">
        <v>0</v>
      </c>
      <c r="AS2347" s="2">
        <v>0</v>
      </c>
      <c r="AT2347" s="2">
        <v>0</v>
      </c>
      <c r="AU2347" s="2">
        <v>0</v>
      </c>
      <c r="AV2347" s="2">
        <v>0</v>
      </c>
      <c r="AW2347" s="2">
        <v>0</v>
      </c>
      <c r="AX2347" s="2">
        <v>0</v>
      </c>
      <c r="AY2347" s="2">
        <v>0</v>
      </c>
      <c r="AZ2347" s="2">
        <v>0</v>
      </c>
      <c r="BA2347" s="2">
        <v>0</v>
      </c>
      <c r="BB2347" s="2">
        <v>0</v>
      </c>
      <c r="BC2347" s="2">
        <v>0</v>
      </c>
      <c r="BD2347" s="2">
        <v>0</v>
      </c>
      <c r="BE2347" s="2">
        <v>0</v>
      </c>
      <c r="BF2347" s="2">
        <v>0</v>
      </c>
      <c r="BG2347" s="2">
        <v>0</v>
      </c>
      <c r="BH2347" s="2">
        <v>0</v>
      </c>
      <c r="BI2347" s="2">
        <v>2815</v>
      </c>
      <c r="BJ2347" s="2">
        <v>0</v>
      </c>
      <c r="BK2347" s="2">
        <v>0</v>
      </c>
      <c r="BL2347" s="2">
        <v>0</v>
      </c>
      <c r="BM2347" s="2">
        <v>0</v>
      </c>
      <c r="BN2347" s="2">
        <v>0</v>
      </c>
      <c r="BO2347" s="2">
        <v>0</v>
      </c>
      <c r="BP2347" s="2">
        <v>0</v>
      </c>
      <c r="BQ2347" s="2">
        <v>0</v>
      </c>
      <c r="BR2347" s="2">
        <v>0</v>
      </c>
      <c r="BS2347" s="2">
        <v>0</v>
      </c>
      <c r="BT2347" s="2">
        <v>0</v>
      </c>
      <c r="BU2347" s="2">
        <v>0</v>
      </c>
      <c r="BV2347" s="2">
        <v>0</v>
      </c>
      <c r="BW2347" s="2">
        <v>0</v>
      </c>
    </row>
    <row r="2348" spans="1:75" s="2" customFormat="1" ht="12.95" customHeight="1">
      <c r="A2348" s="2">
        <v>3324</v>
      </c>
      <c r="B2348" s="2" t="s">
        <v>8316</v>
      </c>
      <c r="C2348" s="2" t="str">
        <f>IF(D2348=0,"Standard only",INDEX($AR$1:$BW$1,1,MATCH(D2348,AR2348:BW2348,0)))</f>
        <v>LE_LeafStem_Pos</v>
      </c>
      <c r="D2348" s="2">
        <v>1871</v>
      </c>
      <c r="E2348" s="31">
        <v>3.2720737875000099</v>
      </c>
      <c r="F2348" s="2">
        <v>784.46500000000003</v>
      </c>
      <c r="G2348" s="2">
        <v>5.15</v>
      </c>
      <c r="H2348" s="2" t="s">
        <v>25</v>
      </c>
      <c r="I2348" s="2" t="s">
        <v>13295</v>
      </c>
      <c r="J2348" s="2" t="s">
        <v>8825</v>
      </c>
      <c r="L2348" s="2" t="s">
        <v>11840</v>
      </c>
      <c r="M2348" s="2">
        <v>3.2</v>
      </c>
      <c r="N2348" s="2" t="s">
        <v>8825</v>
      </c>
      <c r="O2348" s="2" t="s">
        <v>8825</v>
      </c>
      <c r="P2348" s="2">
        <v>44</v>
      </c>
      <c r="Q2348" s="2" t="s">
        <v>8317</v>
      </c>
      <c r="U2348" s="2" t="s">
        <v>8318</v>
      </c>
      <c r="V2348" s="2" t="s">
        <v>8319</v>
      </c>
      <c r="W2348" s="2" t="str">
        <f>"piechart: colorlist=""#00FF00,#FFFFFF,#C0C0C0,#FFFF00,#0000FF,#000080,#008080,#800000,#808000,#800080,#FF0000,#FF00FF"" valuelist="""&amp;AF2348&amp;","&amp;AG2348&amp;","&amp;AH2348&amp;","&amp;AI2348&amp;","&amp;AJ2348&amp;","&amp;AK2348&amp;","&amp;AL2348&amp;","&amp;AM2348&amp;","&amp;AN2348&amp;","&amp;AO2348&amp;","&amp;AP2348&amp;","&amp;AQ2348&amp;""""</f>
        <v>piechart: colorlist="#00FF00,#FFFFFF,#C0C0C0,#FFFF00,#0000FF,#000080,#008080,#800000,#808000,#800080,#FF0000,#FF00FF" valuelist="0,0,0,0,0,0,0,0,0,0,1871,0"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>
        <v>0</v>
      </c>
      <c r="AL2348" s="2">
        <v>0</v>
      </c>
      <c r="AM2348" s="2">
        <v>0</v>
      </c>
      <c r="AN2348" s="2">
        <v>0</v>
      </c>
      <c r="AO2348" s="2">
        <v>0</v>
      </c>
      <c r="AP2348" s="2">
        <v>1871</v>
      </c>
      <c r="AQ2348" s="2">
        <v>0</v>
      </c>
      <c r="AR2348" s="2">
        <v>0</v>
      </c>
      <c r="AS2348" s="2">
        <v>0</v>
      </c>
      <c r="AT2348" s="2">
        <v>0</v>
      </c>
      <c r="AU2348" s="2">
        <v>0</v>
      </c>
      <c r="AV2348" s="2">
        <v>0</v>
      </c>
      <c r="AW2348" s="2">
        <v>0</v>
      </c>
      <c r="AX2348" s="2">
        <v>0</v>
      </c>
      <c r="AY2348" s="2">
        <v>0</v>
      </c>
      <c r="AZ2348" s="2">
        <v>0</v>
      </c>
      <c r="BA2348" s="2">
        <v>0</v>
      </c>
      <c r="BB2348" s="2">
        <v>0</v>
      </c>
      <c r="BC2348" s="2">
        <v>0</v>
      </c>
      <c r="BD2348" s="2">
        <v>1871</v>
      </c>
      <c r="BE2348" s="2">
        <v>0</v>
      </c>
      <c r="BF2348" s="2">
        <v>0</v>
      </c>
      <c r="BG2348" s="2">
        <v>0</v>
      </c>
      <c r="BH2348" s="2">
        <v>0</v>
      </c>
      <c r="BI2348" s="2">
        <v>0</v>
      </c>
      <c r="BJ2348" s="2">
        <v>0</v>
      </c>
      <c r="BK2348" s="2">
        <v>0</v>
      </c>
      <c r="BL2348" s="2">
        <v>0</v>
      </c>
      <c r="BM2348" s="2">
        <v>0</v>
      </c>
      <c r="BN2348" s="2">
        <v>0</v>
      </c>
      <c r="BO2348" s="2">
        <v>0</v>
      </c>
      <c r="BP2348" s="2">
        <v>0</v>
      </c>
      <c r="BQ2348" s="2">
        <v>0</v>
      </c>
      <c r="BR2348" s="2">
        <v>0</v>
      </c>
      <c r="BS2348" s="2">
        <v>0</v>
      </c>
      <c r="BT2348" s="2">
        <v>0</v>
      </c>
      <c r="BU2348" s="2">
        <v>0</v>
      </c>
      <c r="BV2348" s="2">
        <v>0</v>
      </c>
      <c r="BW2348" s="2">
        <v>0</v>
      </c>
    </row>
    <row r="2349" spans="1:75" s="2" customFormat="1" ht="12.95" customHeight="1">
      <c r="A2349" s="2">
        <v>3342</v>
      </c>
      <c r="B2349" s="2" t="s">
        <v>8336</v>
      </c>
      <c r="C2349" s="2" t="str">
        <f>IF(D2349=0,"Standard only",INDEX($AR$1:$BW$1,1,MATCH(D2349,AR2349:BW2349,0)))</f>
        <v>MT_Flower_Pos</v>
      </c>
      <c r="D2349" s="2">
        <v>2780</v>
      </c>
      <c r="E2349" s="31">
        <v>3.4440447959180802</v>
      </c>
      <c r="F2349" s="2">
        <v>805.2047</v>
      </c>
      <c r="G2349" s="2">
        <v>2.5299999999999998</v>
      </c>
      <c r="H2349" s="2" t="s">
        <v>25</v>
      </c>
      <c r="I2349" s="2" t="s">
        <v>13285</v>
      </c>
      <c r="J2349" s="2" t="s">
        <v>8825</v>
      </c>
      <c r="L2349" s="2" t="s">
        <v>11840</v>
      </c>
      <c r="M2349" s="2">
        <v>3.2</v>
      </c>
      <c r="N2349" s="2" t="s">
        <v>8825</v>
      </c>
      <c r="O2349" s="2" t="s">
        <v>8825</v>
      </c>
      <c r="P2349" s="2">
        <v>33</v>
      </c>
      <c r="Q2349" s="2" t="s">
        <v>8337</v>
      </c>
      <c r="U2349" s="2" t="s">
        <v>8338</v>
      </c>
      <c r="V2349" s="2" t="s">
        <v>8339</v>
      </c>
      <c r="W2349" s="2" t="str">
        <f>"piechart: colorlist=""#00FF00,#FFFFFF,#C0C0C0,#FFFF00,#0000FF,#000080,#008080,#800000,#808000,#800080,#FF0000,#FF00FF"" valuelist="""&amp;AF2349&amp;","&amp;AG2349&amp;","&amp;AH2349&amp;","&amp;AI2349&amp;","&amp;AJ2349&amp;","&amp;AK2349&amp;","&amp;AL2349&amp;","&amp;AM2349&amp;","&amp;AN2349&amp;","&amp;AO2349&amp;","&amp;AP2349&amp;","&amp;AQ2349&amp;""""</f>
        <v>piechart: colorlist="#00FF00,#FFFFFF,#C0C0C0,#FFFF00,#0000FF,#000080,#008080,#800000,#808000,#800080,#FF0000,#FF00FF" valuelist="0,0,0,0,0,0,2780,0,0,0,0,0"</v>
      </c>
      <c r="AF2349" s="2">
        <v>0</v>
      </c>
      <c r="AG2349" s="2">
        <v>0</v>
      </c>
      <c r="AH2349" s="2">
        <v>0</v>
      </c>
      <c r="AI2349" s="2">
        <v>0</v>
      </c>
      <c r="AJ2349" s="2">
        <v>0</v>
      </c>
      <c r="AK2349" s="2">
        <v>0</v>
      </c>
      <c r="AL2349" s="2">
        <v>2780</v>
      </c>
      <c r="AM2349" s="2">
        <v>0</v>
      </c>
      <c r="AN2349" s="2">
        <v>0</v>
      </c>
      <c r="AO2349" s="2">
        <v>0</v>
      </c>
      <c r="AP2349" s="2">
        <v>0</v>
      </c>
      <c r="AQ2349" s="2">
        <v>0</v>
      </c>
      <c r="AR2349" s="2">
        <v>0</v>
      </c>
      <c r="AS2349" s="2">
        <v>0</v>
      </c>
      <c r="AT2349" s="2">
        <v>0</v>
      </c>
      <c r="AU2349" s="2">
        <v>0</v>
      </c>
      <c r="AV2349" s="2">
        <v>0</v>
      </c>
      <c r="AW2349" s="2">
        <v>0</v>
      </c>
      <c r="AX2349" s="2">
        <v>0</v>
      </c>
      <c r="AY2349" s="2">
        <v>0</v>
      </c>
      <c r="AZ2349" s="2">
        <v>0</v>
      </c>
      <c r="BA2349" s="2">
        <v>0</v>
      </c>
      <c r="BB2349" s="2">
        <v>0</v>
      </c>
      <c r="BC2349" s="2">
        <v>0</v>
      </c>
      <c r="BD2349" s="2">
        <v>0</v>
      </c>
      <c r="BE2349" s="2">
        <v>0</v>
      </c>
      <c r="BF2349" s="2">
        <v>2780</v>
      </c>
      <c r="BG2349" s="2">
        <v>0</v>
      </c>
      <c r="BH2349" s="2">
        <v>0</v>
      </c>
      <c r="BI2349" s="2">
        <v>0</v>
      </c>
      <c r="BJ2349" s="2">
        <v>0</v>
      </c>
      <c r="BK2349" s="2">
        <v>0</v>
      </c>
      <c r="BL2349" s="2">
        <v>0</v>
      </c>
      <c r="BM2349" s="2">
        <v>0</v>
      </c>
      <c r="BN2349" s="2">
        <v>0</v>
      </c>
      <c r="BO2349" s="2">
        <v>0</v>
      </c>
      <c r="BP2349" s="2">
        <v>0</v>
      </c>
      <c r="BQ2349" s="2">
        <v>0</v>
      </c>
      <c r="BR2349" s="2">
        <v>0</v>
      </c>
      <c r="BS2349" s="2">
        <v>0</v>
      </c>
      <c r="BT2349" s="2">
        <v>0</v>
      </c>
      <c r="BU2349" s="2">
        <v>0</v>
      </c>
      <c r="BV2349" s="2">
        <v>0</v>
      </c>
      <c r="BW2349" s="2">
        <v>0</v>
      </c>
    </row>
    <row r="2350" spans="1:75" s="2" customFormat="1" ht="12.95" customHeight="1">
      <c r="A2350" s="2">
        <v>3347</v>
      </c>
      <c r="B2350" s="2" t="s">
        <v>8344</v>
      </c>
      <c r="C2350" s="2" t="str">
        <f>IF(D2350=0,"Standard only",INDEX($AR$1:$BW$1,1,MATCH(D2350,AR2350:BW2350,0)))</f>
        <v>GU_Root_Pos</v>
      </c>
      <c r="D2350" s="2">
        <v>1105</v>
      </c>
      <c r="E2350" s="31">
        <v>3.0433622780211298</v>
      </c>
      <c r="F2350" s="2">
        <v>811.44100000000003</v>
      </c>
      <c r="G2350" s="2">
        <v>7.52</v>
      </c>
      <c r="H2350" s="2" t="s">
        <v>25</v>
      </c>
      <c r="I2350" s="2" t="s">
        <v>13293</v>
      </c>
      <c r="J2350" s="2" t="s">
        <v>8825</v>
      </c>
      <c r="L2350" s="2" t="s">
        <v>11840</v>
      </c>
      <c r="M2350" s="2">
        <v>3.2</v>
      </c>
      <c r="N2350" s="2" t="s">
        <v>8825</v>
      </c>
      <c r="O2350" s="2" t="s">
        <v>8825</v>
      </c>
      <c r="P2350" s="2">
        <v>42</v>
      </c>
      <c r="Q2350" s="2" t="s">
        <v>8345</v>
      </c>
      <c r="U2350" s="2" t="s">
        <v>8346</v>
      </c>
      <c r="V2350" s="2" t="s">
        <v>8347</v>
      </c>
      <c r="W2350" s="2" t="str">
        <f>"piechart: colorlist=""#00FF00,#FFFFFF,#C0C0C0,#FFFF00,#0000FF,#000080,#008080,#800000,#808000,#800080,#FF0000,#FF00FF"" valuelist="""&amp;AF2350&amp;","&amp;AG2350&amp;","&amp;AH2350&amp;","&amp;AI2350&amp;","&amp;AJ2350&amp;","&amp;AK2350&amp;","&amp;AL2350&amp;","&amp;AM2350&amp;","&amp;AN2350&amp;","&amp;AO2350&amp;","&amp;AP2350&amp;","&amp;AQ2350&amp;""""</f>
        <v>piechart: colorlist="#00FF00,#FFFFFF,#C0C0C0,#FFFF00,#0000FF,#000080,#008080,#800000,#808000,#800080,#FF0000,#FF00FF" valuelist="0,0,0,0,0,0,0,0,0,1105,0,0"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0</v>
      </c>
      <c r="AO2350" s="2">
        <v>1105</v>
      </c>
      <c r="AP2350" s="2">
        <v>0</v>
      </c>
      <c r="AQ2350" s="2">
        <v>0</v>
      </c>
      <c r="AR2350" s="2">
        <v>0</v>
      </c>
      <c r="AS2350" s="2">
        <v>0</v>
      </c>
      <c r="AT2350" s="2">
        <v>0</v>
      </c>
      <c r="AU2350" s="2">
        <v>0</v>
      </c>
      <c r="AV2350" s="2">
        <v>0</v>
      </c>
      <c r="AW2350" s="2">
        <v>0</v>
      </c>
      <c r="AX2350" s="2">
        <v>0</v>
      </c>
      <c r="AY2350" s="2">
        <v>0</v>
      </c>
      <c r="AZ2350" s="2">
        <v>0</v>
      </c>
      <c r="BA2350" s="2">
        <v>0</v>
      </c>
      <c r="BB2350" s="2">
        <v>1105</v>
      </c>
      <c r="BC2350" s="2">
        <v>0</v>
      </c>
      <c r="BD2350" s="2">
        <v>0</v>
      </c>
      <c r="BE2350" s="2">
        <v>0</v>
      </c>
      <c r="BF2350" s="2">
        <v>0</v>
      </c>
      <c r="BG2350" s="2">
        <v>0</v>
      </c>
      <c r="BH2350" s="2">
        <v>0</v>
      </c>
      <c r="BI2350" s="2">
        <v>0</v>
      </c>
      <c r="BJ2350" s="2">
        <v>0</v>
      </c>
      <c r="BK2350" s="2">
        <v>0</v>
      </c>
      <c r="BL2350" s="2">
        <v>0</v>
      </c>
      <c r="BM2350" s="2">
        <v>0</v>
      </c>
      <c r="BN2350" s="2">
        <v>0</v>
      </c>
      <c r="BO2350" s="2">
        <v>0</v>
      </c>
      <c r="BP2350" s="2">
        <v>0</v>
      </c>
      <c r="BQ2350" s="2">
        <v>0</v>
      </c>
      <c r="BR2350" s="2">
        <v>0</v>
      </c>
      <c r="BS2350" s="2">
        <v>0</v>
      </c>
      <c r="BT2350" s="2">
        <v>0</v>
      </c>
      <c r="BU2350" s="2">
        <v>0</v>
      </c>
      <c r="BV2350" s="2">
        <v>0</v>
      </c>
      <c r="BW2350" s="2">
        <v>0</v>
      </c>
    </row>
    <row r="2351" spans="1:75" s="2" customFormat="1" ht="12.95" customHeight="1">
      <c r="A2351" s="2">
        <v>3353</v>
      </c>
      <c r="B2351" s="2" t="s">
        <v>8355</v>
      </c>
      <c r="C2351" s="2" t="str">
        <f>IF(D2351=0,"Standard only",INDEX($AR$1:$BW$1,1,MATCH(D2351,AR2351:BW2351,0)))</f>
        <v>GM_Root_Pos</v>
      </c>
      <c r="D2351" s="2">
        <v>1514</v>
      </c>
      <c r="E2351" s="31">
        <v>3.18012587516405</v>
      </c>
      <c r="F2351" s="2">
        <v>813.46010000000001</v>
      </c>
      <c r="G2351" s="2">
        <v>4.95</v>
      </c>
      <c r="H2351" s="2" t="s">
        <v>25</v>
      </c>
      <c r="I2351" s="2" t="s">
        <v>13293</v>
      </c>
      <c r="J2351" s="2" t="s">
        <v>8825</v>
      </c>
      <c r="L2351" s="2" t="s">
        <v>11840</v>
      </c>
      <c r="M2351" s="2">
        <v>3.2</v>
      </c>
      <c r="N2351" s="2" t="s">
        <v>8825</v>
      </c>
      <c r="O2351" s="2" t="s">
        <v>8825</v>
      </c>
      <c r="P2351" s="2">
        <v>42</v>
      </c>
      <c r="Q2351" s="2" t="s">
        <v>8352</v>
      </c>
      <c r="U2351" s="2" t="s">
        <v>8356</v>
      </c>
      <c r="V2351" s="2" t="s">
        <v>8357</v>
      </c>
      <c r="W2351" s="2" t="str">
        <f>"piechart: colorlist=""#00FF00,#FFFFFF,#C0C0C0,#FFFF00,#0000FF,#000080,#008080,#800000,#808000,#800080,#FF0000,#FF00FF"" valuelist="""&amp;AF2351&amp;","&amp;AG2351&amp;","&amp;AH2351&amp;","&amp;AI2351&amp;","&amp;AJ2351&amp;","&amp;AK2351&amp;","&amp;AL2351&amp;","&amp;AM2351&amp;","&amp;AN2351&amp;","&amp;AO2351&amp;","&amp;AP2351&amp;","&amp;AQ2351&amp;""""</f>
        <v>piechart: colorlist="#00FF00,#FFFFFF,#C0C0C0,#FFFF00,#0000FF,#000080,#008080,#800000,#808000,#800080,#FF0000,#FF00FF" valuelist="0,0,0,0,0,0,0,1514,0,0,0,0"</v>
      </c>
      <c r="AF2351" s="2">
        <v>0</v>
      </c>
      <c r="AG2351" s="2">
        <v>0</v>
      </c>
      <c r="AH2351" s="2">
        <v>0</v>
      </c>
      <c r="AI2351" s="2">
        <v>0</v>
      </c>
      <c r="AJ2351" s="2">
        <v>0</v>
      </c>
      <c r="AK2351" s="2">
        <v>0</v>
      </c>
      <c r="AL2351" s="2">
        <v>0</v>
      </c>
      <c r="AM2351" s="2">
        <v>1514</v>
      </c>
      <c r="AN2351" s="2">
        <v>0</v>
      </c>
      <c r="AO2351" s="2">
        <v>0</v>
      </c>
      <c r="AP2351" s="2">
        <v>0</v>
      </c>
      <c r="AQ2351" s="2">
        <v>0</v>
      </c>
      <c r="AR2351" s="2">
        <v>0</v>
      </c>
      <c r="AS2351" s="2">
        <v>0</v>
      </c>
      <c r="AT2351" s="2">
        <v>0</v>
      </c>
      <c r="AU2351" s="2">
        <v>0</v>
      </c>
      <c r="AV2351" s="2">
        <v>0</v>
      </c>
      <c r="AW2351" s="2">
        <v>0</v>
      </c>
      <c r="AX2351" s="2">
        <v>0</v>
      </c>
      <c r="AY2351" s="2">
        <v>0</v>
      </c>
      <c r="AZ2351" s="2">
        <v>1514</v>
      </c>
      <c r="BA2351" s="2">
        <v>0</v>
      </c>
      <c r="BB2351" s="2">
        <v>0</v>
      </c>
      <c r="BC2351" s="2">
        <v>0</v>
      </c>
      <c r="BD2351" s="2">
        <v>0</v>
      </c>
      <c r="BE2351" s="2">
        <v>0</v>
      </c>
      <c r="BF2351" s="2">
        <v>0</v>
      </c>
      <c r="BG2351" s="2">
        <v>0</v>
      </c>
      <c r="BH2351" s="2">
        <v>0</v>
      </c>
      <c r="BI2351" s="2">
        <v>0</v>
      </c>
      <c r="BJ2351" s="2">
        <v>0</v>
      </c>
      <c r="BK2351" s="2">
        <v>0</v>
      </c>
      <c r="BL2351" s="2">
        <v>0</v>
      </c>
      <c r="BM2351" s="2">
        <v>0</v>
      </c>
      <c r="BN2351" s="2">
        <v>0</v>
      </c>
      <c r="BO2351" s="2">
        <v>0</v>
      </c>
      <c r="BP2351" s="2">
        <v>0</v>
      </c>
      <c r="BQ2351" s="2">
        <v>0</v>
      </c>
      <c r="BR2351" s="2">
        <v>0</v>
      </c>
      <c r="BS2351" s="2">
        <v>0</v>
      </c>
      <c r="BT2351" s="2">
        <v>0</v>
      </c>
      <c r="BU2351" s="2">
        <v>0</v>
      </c>
      <c r="BV2351" s="2">
        <v>0</v>
      </c>
      <c r="BW2351" s="2">
        <v>0</v>
      </c>
    </row>
    <row r="2352" spans="1:75" s="2" customFormat="1" ht="12.95" customHeight="1">
      <c r="A2352" s="2">
        <v>3369</v>
      </c>
      <c r="B2352" s="2" t="s">
        <v>8367</v>
      </c>
      <c r="C2352" s="2" t="str">
        <f>IF(D2352=0,"Standard only",INDEX($AR$1:$BW$1,1,MATCH(D2352,AR2352:BW2352,0)))</f>
        <v>GU_Root_Pos</v>
      </c>
      <c r="D2352" s="2">
        <v>3834</v>
      </c>
      <c r="E2352" s="31">
        <v>3.5836521085420401</v>
      </c>
      <c r="F2352" s="2">
        <v>825.42439999999999</v>
      </c>
      <c r="G2352" s="2">
        <v>6.17</v>
      </c>
      <c r="H2352" s="2" t="s">
        <v>25</v>
      </c>
      <c r="I2352" s="2" t="s">
        <v>13293</v>
      </c>
      <c r="J2352" s="2" t="s">
        <v>8825</v>
      </c>
      <c r="L2352" s="2" t="s">
        <v>11840</v>
      </c>
      <c r="M2352" s="2">
        <v>3.2</v>
      </c>
      <c r="N2352" s="2" t="s">
        <v>8825</v>
      </c>
      <c r="O2352" s="2" t="s">
        <v>8825</v>
      </c>
      <c r="P2352" s="2">
        <v>42</v>
      </c>
      <c r="Q2352" s="2" t="s">
        <v>8366</v>
      </c>
      <c r="U2352" s="2" t="s">
        <v>8368</v>
      </c>
      <c r="V2352" s="2" t="s">
        <v>8369</v>
      </c>
      <c r="W2352" s="2" t="str">
        <f>"piechart: colorlist=""#00FF00,#FFFFFF,#C0C0C0,#FFFF00,#0000FF,#000080,#008080,#800000,#808000,#800080,#FF0000,#FF00FF"" valuelist="""&amp;AF2352&amp;","&amp;AG2352&amp;","&amp;AH2352&amp;","&amp;AI2352&amp;","&amp;AJ2352&amp;","&amp;AK2352&amp;","&amp;AL2352&amp;","&amp;AM2352&amp;","&amp;AN2352&amp;","&amp;AO2352&amp;","&amp;AP2352&amp;","&amp;AQ2352&amp;""""</f>
        <v>piechart: colorlist="#00FF00,#FFFFFF,#C0C0C0,#FFFF00,#0000FF,#000080,#008080,#800000,#808000,#800080,#FF0000,#FF00FF" valuelist="0,0,0,0,0,0,0,0,0,3834,0,0"</v>
      </c>
      <c r="AF2352" s="2">
        <v>0</v>
      </c>
      <c r="AG2352" s="2">
        <v>0</v>
      </c>
      <c r="AH2352" s="2">
        <v>0</v>
      </c>
      <c r="AI2352" s="2">
        <v>0</v>
      </c>
      <c r="AJ2352" s="2">
        <v>0</v>
      </c>
      <c r="AK2352" s="2">
        <v>0</v>
      </c>
      <c r="AL2352" s="2">
        <v>0</v>
      </c>
      <c r="AM2352" s="2">
        <v>0</v>
      </c>
      <c r="AN2352" s="2">
        <v>0</v>
      </c>
      <c r="AO2352" s="2">
        <v>3834</v>
      </c>
      <c r="AP2352" s="2">
        <v>0</v>
      </c>
      <c r="AQ2352" s="2">
        <v>0</v>
      </c>
      <c r="AR2352" s="2">
        <v>0</v>
      </c>
      <c r="AS2352" s="2">
        <v>0</v>
      </c>
      <c r="AT2352" s="2">
        <v>0</v>
      </c>
      <c r="AU2352" s="2">
        <v>0</v>
      </c>
      <c r="AV2352" s="2">
        <v>0</v>
      </c>
      <c r="AW2352" s="2">
        <v>0</v>
      </c>
      <c r="AX2352" s="2">
        <v>0</v>
      </c>
      <c r="AY2352" s="2">
        <v>0</v>
      </c>
      <c r="AZ2352" s="2">
        <v>0</v>
      </c>
      <c r="BA2352" s="2">
        <v>0</v>
      </c>
      <c r="BB2352" s="2">
        <v>3834</v>
      </c>
      <c r="BC2352" s="2">
        <v>0</v>
      </c>
      <c r="BD2352" s="2">
        <v>0</v>
      </c>
      <c r="BE2352" s="2">
        <v>0</v>
      </c>
      <c r="BF2352" s="2">
        <v>0</v>
      </c>
      <c r="BG2352" s="2">
        <v>0</v>
      </c>
      <c r="BH2352" s="2">
        <v>0</v>
      </c>
      <c r="BI2352" s="2">
        <v>0</v>
      </c>
      <c r="BJ2352" s="2">
        <v>0</v>
      </c>
      <c r="BK2352" s="2">
        <v>0</v>
      </c>
      <c r="BL2352" s="2">
        <v>0</v>
      </c>
      <c r="BM2352" s="2">
        <v>0</v>
      </c>
      <c r="BN2352" s="2">
        <v>0</v>
      </c>
      <c r="BO2352" s="2">
        <v>0</v>
      </c>
      <c r="BP2352" s="2">
        <v>0</v>
      </c>
      <c r="BQ2352" s="2">
        <v>0</v>
      </c>
      <c r="BR2352" s="2">
        <v>0</v>
      </c>
      <c r="BS2352" s="2">
        <v>0</v>
      </c>
      <c r="BT2352" s="2">
        <v>0</v>
      </c>
      <c r="BU2352" s="2">
        <v>0</v>
      </c>
      <c r="BV2352" s="2">
        <v>0</v>
      </c>
      <c r="BW2352" s="2">
        <v>0</v>
      </c>
    </row>
    <row r="2353" spans="1:75" s="2" customFormat="1" ht="12.95" customHeight="1">
      <c r="A2353" s="2">
        <v>3370</v>
      </c>
      <c r="B2353" s="2" t="s">
        <v>8370</v>
      </c>
      <c r="C2353" s="2" t="str">
        <f>IF(D2353=0,"Standard only",INDEX($AR$1:$BW$1,1,MATCH(D2353,AR2353:BW2353,0)))</f>
        <v>GU_Root_Pos</v>
      </c>
      <c r="D2353" s="2">
        <v>6962</v>
      </c>
      <c r="E2353" s="31">
        <v>3.8427340189482702</v>
      </c>
      <c r="F2353" s="2">
        <v>825.42719999999997</v>
      </c>
      <c r="G2353" s="2">
        <v>7.26</v>
      </c>
      <c r="H2353" s="2" t="s">
        <v>25</v>
      </c>
      <c r="I2353" s="2" t="s">
        <v>13293</v>
      </c>
      <c r="J2353" s="2" t="s">
        <v>8825</v>
      </c>
      <c r="L2353" s="2" t="s">
        <v>11840</v>
      </c>
      <c r="M2353" s="2">
        <v>3.2</v>
      </c>
      <c r="N2353" s="2" t="s">
        <v>8825</v>
      </c>
      <c r="O2353" s="2" t="s">
        <v>8825</v>
      </c>
      <c r="P2353" s="2">
        <v>42</v>
      </c>
      <c r="Q2353" s="2" t="s">
        <v>8366</v>
      </c>
      <c r="U2353" s="2" t="s">
        <v>8371</v>
      </c>
      <c r="V2353" s="2" t="s">
        <v>8372</v>
      </c>
      <c r="W2353" s="2" t="str">
        <f>"piechart: colorlist=""#00FF00,#FFFFFF,#C0C0C0,#FFFF00,#0000FF,#000080,#008080,#800000,#808000,#800080,#FF0000,#FF00FF"" valuelist="""&amp;AF2353&amp;","&amp;AG2353&amp;","&amp;AH2353&amp;","&amp;AI2353&amp;","&amp;AJ2353&amp;","&amp;AK2353&amp;","&amp;AL2353&amp;","&amp;AM2353&amp;","&amp;AN2353&amp;","&amp;AO2353&amp;","&amp;AP2353&amp;","&amp;AQ2353&amp;""""</f>
        <v>piechart: colorlist="#00FF00,#FFFFFF,#C0C0C0,#FFFF00,#0000FF,#000080,#008080,#800000,#808000,#800080,#FF0000,#FF00FF" valuelist="0,0,0,0,0,0,0,0,1225,9001,0,0"</v>
      </c>
      <c r="AF2353" s="2">
        <v>0</v>
      </c>
      <c r="AG2353" s="2">
        <v>0</v>
      </c>
      <c r="AH2353" s="2">
        <v>0</v>
      </c>
      <c r="AI2353" s="2">
        <v>0</v>
      </c>
      <c r="AJ2353" s="2">
        <v>0</v>
      </c>
      <c r="AK2353" s="2">
        <v>0</v>
      </c>
      <c r="AL2353" s="2">
        <v>0</v>
      </c>
      <c r="AM2353" s="2">
        <v>0</v>
      </c>
      <c r="AN2353" s="2">
        <v>1225</v>
      </c>
      <c r="AO2353" s="2">
        <v>9001</v>
      </c>
      <c r="AP2353" s="2">
        <v>0</v>
      </c>
      <c r="AQ2353" s="2">
        <v>0</v>
      </c>
      <c r="AR2353" s="2">
        <v>0</v>
      </c>
      <c r="AS2353" s="2">
        <v>0</v>
      </c>
      <c r="AT2353" s="2">
        <v>0</v>
      </c>
      <c r="AU2353" s="2">
        <v>0</v>
      </c>
      <c r="AV2353" s="2">
        <v>0</v>
      </c>
      <c r="AW2353" s="2">
        <v>0</v>
      </c>
      <c r="AX2353" s="2">
        <v>1225</v>
      </c>
      <c r="AY2353" s="2">
        <v>0</v>
      </c>
      <c r="AZ2353" s="2">
        <v>0</v>
      </c>
      <c r="BA2353" s="2">
        <v>2039</v>
      </c>
      <c r="BB2353" s="2">
        <v>6962</v>
      </c>
      <c r="BC2353" s="2">
        <v>0</v>
      </c>
      <c r="BD2353" s="2">
        <v>0</v>
      </c>
      <c r="BE2353" s="2">
        <v>0</v>
      </c>
      <c r="BF2353" s="2">
        <v>0</v>
      </c>
      <c r="BG2353" s="2">
        <v>0</v>
      </c>
      <c r="BH2353" s="2">
        <v>0</v>
      </c>
      <c r="BI2353" s="2">
        <v>0</v>
      </c>
      <c r="BJ2353" s="2">
        <v>0</v>
      </c>
      <c r="BK2353" s="2">
        <v>0</v>
      </c>
      <c r="BL2353" s="2">
        <v>0</v>
      </c>
      <c r="BM2353" s="2">
        <v>0</v>
      </c>
      <c r="BN2353" s="2">
        <v>0</v>
      </c>
      <c r="BO2353" s="2">
        <v>0</v>
      </c>
      <c r="BP2353" s="2">
        <v>0</v>
      </c>
      <c r="BQ2353" s="2">
        <v>0</v>
      </c>
      <c r="BR2353" s="2">
        <v>0</v>
      </c>
      <c r="BS2353" s="2">
        <v>0</v>
      </c>
      <c r="BT2353" s="2">
        <v>0</v>
      </c>
      <c r="BU2353" s="2">
        <v>0</v>
      </c>
      <c r="BV2353" s="2">
        <v>0</v>
      </c>
      <c r="BW2353" s="2">
        <v>0</v>
      </c>
    </row>
    <row r="2354" spans="1:75" s="2" customFormat="1" ht="12.95" customHeight="1">
      <c r="A2354" s="2">
        <v>3372</v>
      </c>
      <c r="B2354" s="2" t="s">
        <v>8373</v>
      </c>
      <c r="C2354" s="2" t="str">
        <f>IF(D2354=0,"Standard only",INDEX($AR$1:$BW$1,1,MATCH(D2354,AR2354:BW2354,0)))</f>
        <v>MT_Root_Pos</v>
      </c>
      <c r="D2354" s="2">
        <v>1728</v>
      </c>
      <c r="E2354" s="31">
        <v>3.23754373814287</v>
      </c>
      <c r="F2354" s="2">
        <v>827.44590000000005</v>
      </c>
      <c r="G2354" s="2">
        <v>6.81</v>
      </c>
      <c r="H2354" s="2" t="s">
        <v>25</v>
      </c>
      <c r="I2354" s="2" t="s">
        <v>13293</v>
      </c>
      <c r="J2354" s="2" t="s">
        <v>8825</v>
      </c>
      <c r="L2354" s="2" t="s">
        <v>11840</v>
      </c>
      <c r="M2354" s="2">
        <v>3.2</v>
      </c>
      <c r="N2354" s="2" t="s">
        <v>8825</v>
      </c>
      <c r="O2354" s="2" t="s">
        <v>8825</v>
      </c>
      <c r="P2354" s="2">
        <v>42</v>
      </c>
      <c r="Q2354" s="2" t="s">
        <v>8374</v>
      </c>
      <c r="U2354" s="2" t="s">
        <v>8375</v>
      </c>
      <c r="V2354" s="2" t="s">
        <v>8376</v>
      </c>
      <c r="W2354" s="2" t="str">
        <f>"piechart: colorlist=""#00FF00,#FFFFFF,#C0C0C0,#FFFF00,#0000FF,#000080,#008080,#800000,#808000,#800080,#FF0000,#FF00FF"" valuelist="""&amp;AF2354&amp;","&amp;AG2354&amp;","&amp;AH2354&amp;","&amp;AI2354&amp;","&amp;AJ2354&amp;","&amp;AK2354&amp;","&amp;AL2354&amp;","&amp;AM2354&amp;","&amp;AN2354&amp;","&amp;AO2354&amp;","&amp;AP2354&amp;","&amp;AQ2354&amp;""""</f>
        <v>piechart: colorlist="#00FF00,#FFFFFF,#C0C0C0,#FFFF00,#0000FF,#000080,#008080,#800000,#808000,#800080,#FF0000,#FF00FF" valuelist="0,0,0,0,0,0,1728,0,0,0,0,0"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v>0</v>
      </c>
      <c r="AL2354" s="2">
        <v>1728</v>
      </c>
      <c r="AM2354" s="2">
        <v>0</v>
      </c>
      <c r="AN2354" s="2">
        <v>0</v>
      </c>
      <c r="AO2354" s="2">
        <v>0</v>
      </c>
      <c r="AP2354" s="2">
        <v>0</v>
      </c>
      <c r="AQ2354" s="2">
        <v>0</v>
      </c>
      <c r="AR2354" s="2">
        <v>0</v>
      </c>
      <c r="AS2354" s="2">
        <v>0</v>
      </c>
      <c r="AT2354" s="2">
        <v>0</v>
      </c>
      <c r="AU2354" s="2">
        <v>0</v>
      </c>
      <c r="AV2354" s="2">
        <v>0</v>
      </c>
      <c r="AW2354" s="2">
        <v>0</v>
      </c>
      <c r="AX2354" s="2">
        <v>0</v>
      </c>
      <c r="AY2354" s="2">
        <v>0</v>
      </c>
      <c r="AZ2354" s="2">
        <v>0</v>
      </c>
      <c r="BA2354" s="2">
        <v>0</v>
      </c>
      <c r="BB2354" s="2">
        <v>0</v>
      </c>
      <c r="BC2354" s="2">
        <v>0</v>
      </c>
      <c r="BD2354" s="2">
        <v>0</v>
      </c>
      <c r="BE2354" s="2">
        <v>0</v>
      </c>
      <c r="BF2354" s="2">
        <v>0</v>
      </c>
      <c r="BG2354" s="2">
        <v>0</v>
      </c>
      <c r="BH2354" s="2">
        <v>0</v>
      </c>
      <c r="BI2354" s="2">
        <v>1728</v>
      </c>
      <c r="BJ2354" s="2">
        <v>0</v>
      </c>
      <c r="BK2354" s="2">
        <v>0</v>
      </c>
      <c r="BL2354" s="2">
        <v>0</v>
      </c>
      <c r="BM2354" s="2">
        <v>0</v>
      </c>
      <c r="BN2354" s="2">
        <v>0</v>
      </c>
      <c r="BO2354" s="2">
        <v>0</v>
      </c>
      <c r="BP2354" s="2">
        <v>0</v>
      </c>
      <c r="BQ2354" s="2">
        <v>0</v>
      </c>
      <c r="BR2354" s="2">
        <v>0</v>
      </c>
      <c r="BS2354" s="2">
        <v>0</v>
      </c>
      <c r="BT2354" s="2">
        <v>0</v>
      </c>
      <c r="BU2354" s="2">
        <v>0</v>
      </c>
      <c r="BV2354" s="2">
        <v>0</v>
      </c>
      <c r="BW2354" s="2">
        <v>0</v>
      </c>
    </row>
    <row r="2355" spans="1:75" s="2" customFormat="1" ht="12.95" customHeight="1">
      <c r="A2355" s="2">
        <v>3379</v>
      </c>
      <c r="B2355" s="2" t="s">
        <v>8385</v>
      </c>
      <c r="C2355" s="2" t="str">
        <f>IF(D2355=0,"Standard only",INDEX($AR$1:$BW$1,1,MATCH(D2355,AR2355:BW2355,0)))</f>
        <v>ZM_Leaf_Pos</v>
      </c>
      <c r="D2355" s="2">
        <v>1919</v>
      </c>
      <c r="E2355" s="31">
        <v>3.2830749747354702</v>
      </c>
      <c r="F2355" s="2">
        <v>841.35180000000003</v>
      </c>
      <c r="G2355" s="2">
        <v>4.3499999999999996</v>
      </c>
      <c r="H2355" s="2" t="s">
        <v>25</v>
      </c>
      <c r="I2355" s="2" t="s">
        <v>13289</v>
      </c>
      <c r="J2355" s="2" t="s">
        <v>8825</v>
      </c>
      <c r="L2355" s="2" t="s">
        <v>11840</v>
      </c>
      <c r="M2355" s="2">
        <v>3.2</v>
      </c>
      <c r="N2355" s="2" t="s">
        <v>8825</v>
      </c>
      <c r="O2355" s="2" t="s">
        <v>8825</v>
      </c>
      <c r="P2355" s="2">
        <v>41</v>
      </c>
      <c r="Q2355" s="2" t="s">
        <v>8386</v>
      </c>
      <c r="U2355" s="2" t="s">
        <v>8387</v>
      </c>
      <c r="V2355" s="2" t="s">
        <v>8388</v>
      </c>
      <c r="W2355" s="2" t="str">
        <f>"piechart: colorlist=""#00FF00,#FFFFFF,#C0C0C0,#FFFF00,#0000FF,#000080,#008080,#800000,#808000,#800080,#FF0000,#FF00FF"" valuelist="""&amp;AF2355&amp;","&amp;AG2355&amp;","&amp;AH2355&amp;","&amp;AI2355&amp;","&amp;AJ2355&amp;","&amp;AK2355&amp;","&amp;AL2355&amp;","&amp;AM2355&amp;","&amp;AN2355&amp;","&amp;AO2355&amp;","&amp;AP2355&amp;","&amp;AQ2355&amp;""""</f>
        <v>piechart: colorlist="#00FF00,#FFFFFF,#C0C0C0,#FFFF00,#0000FF,#000080,#008080,#800000,#808000,#800080,#FF0000,#FF00FF" valuelist="0,0,1919,0,0,0,0,0,0,0,0,0"</v>
      </c>
      <c r="AF2355" s="2">
        <v>0</v>
      </c>
      <c r="AG2355" s="2">
        <v>0</v>
      </c>
      <c r="AH2355" s="2">
        <v>1919</v>
      </c>
      <c r="AI2355" s="2">
        <v>0</v>
      </c>
      <c r="AJ2355" s="2">
        <v>0</v>
      </c>
      <c r="AK2355" s="2">
        <v>0</v>
      </c>
      <c r="AL2355" s="2">
        <v>0</v>
      </c>
      <c r="AM2355" s="2">
        <v>0</v>
      </c>
      <c r="AN2355" s="2">
        <v>0</v>
      </c>
      <c r="AO2355" s="2">
        <v>0</v>
      </c>
      <c r="AP2355" s="2">
        <v>0</v>
      </c>
      <c r="AQ2355" s="2">
        <v>0</v>
      </c>
      <c r="AR2355" s="2">
        <v>0</v>
      </c>
      <c r="AS2355" s="2">
        <v>0</v>
      </c>
      <c r="AT2355" s="2">
        <v>0</v>
      </c>
      <c r="AU2355" s="2">
        <v>0</v>
      </c>
      <c r="AV2355" s="2">
        <v>0</v>
      </c>
      <c r="AW2355" s="2">
        <v>0</v>
      </c>
      <c r="AX2355" s="2">
        <v>0</v>
      </c>
      <c r="AY2355" s="2">
        <v>0</v>
      </c>
      <c r="AZ2355" s="2">
        <v>0</v>
      </c>
      <c r="BA2355" s="2">
        <v>0</v>
      </c>
      <c r="BB2355" s="2">
        <v>0</v>
      </c>
      <c r="BC2355" s="2">
        <v>0</v>
      </c>
      <c r="BD2355" s="2">
        <v>0</v>
      </c>
      <c r="BE2355" s="2">
        <v>0</v>
      </c>
      <c r="BF2355" s="2">
        <v>0</v>
      </c>
      <c r="BG2355" s="2">
        <v>0</v>
      </c>
      <c r="BH2355" s="2">
        <v>0</v>
      </c>
      <c r="BI2355" s="2">
        <v>0</v>
      </c>
      <c r="BJ2355" s="2">
        <v>0</v>
      </c>
      <c r="BK2355" s="2">
        <v>0</v>
      </c>
      <c r="BL2355" s="2">
        <v>0</v>
      </c>
      <c r="BM2355" s="2">
        <v>0</v>
      </c>
      <c r="BN2355" s="2">
        <v>0</v>
      </c>
      <c r="BO2355" s="2">
        <v>0</v>
      </c>
      <c r="BP2355" s="2">
        <v>0</v>
      </c>
      <c r="BQ2355" s="2">
        <v>0</v>
      </c>
      <c r="BR2355" s="2">
        <v>0</v>
      </c>
      <c r="BS2355" s="2">
        <v>0</v>
      </c>
      <c r="BT2355" s="2">
        <v>1919</v>
      </c>
      <c r="BU2355" s="2">
        <v>0</v>
      </c>
      <c r="BV2355" s="2">
        <v>0</v>
      </c>
      <c r="BW2355" s="2">
        <v>0</v>
      </c>
    </row>
    <row r="2356" spans="1:75" s="2" customFormat="1" ht="12.95" customHeight="1">
      <c r="A2356" s="2">
        <v>3391</v>
      </c>
      <c r="B2356" s="2" t="s">
        <v>8393</v>
      </c>
      <c r="C2356" s="2" t="str">
        <f>IF(D2356=0,"Standard only",INDEX($AR$1:$BW$1,1,MATCH(D2356,AR2356:BW2356,0)))</f>
        <v>GM_LeafStem_Pos</v>
      </c>
      <c r="D2356" s="2">
        <v>1278</v>
      </c>
      <c r="E2356" s="31">
        <v>3.1065308538223801</v>
      </c>
      <c r="F2356" s="2">
        <v>861.28700000000003</v>
      </c>
      <c r="G2356" s="2">
        <v>4.95</v>
      </c>
      <c r="H2356" s="2" t="s">
        <v>25</v>
      </c>
      <c r="I2356" s="2" t="s">
        <v>13289</v>
      </c>
      <c r="J2356" s="2" t="s">
        <v>8825</v>
      </c>
      <c r="L2356" s="2" t="s">
        <v>11840</v>
      </c>
      <c r="M2356" s="2">
        <v>3.2</v>
      </c>
      <c r="N2356" s="2" t="s">
        <v>8825</v>
      </c>
      <c r="O2356" s="2" t="s">
        <v>8825</v>
      </c>
      <c r="P2356" s="2">
        <v>41</v>
      </c>
      <c r="Q2356" s="2" t="s">
        <v>8394</v>
      </c>
      <c r="U2356" s="2" t="s">
        <v>8395</v>
      </c>
      <c r="V2356" s="2" t="s">
        <v>8396</v>
      </c>
      <c r="W2356" s="2" t="str">
        <f>"piechart: colorlist=""#00FF00,#FFFFFF,#C0C0C0,#FFFF00,#0000FF,#000080,#008080,#800000,#808000,#800080,#FF0000,#FF00FF"" valuelist="""&amp;AF2356&amp;","&amp;AG2356&amp;","&amp;AH2356&amp;","&amp;AI2356&amp;","&amp;AJ2356&amp;","&amp;AK2356&amp;","&amp;AL2356&amp;","&amp;AM2356&amp;","&amp;AN2356&amp;","&amp;AO2356&amp;","&amp;AP2356&amp;","&amp;AQ2356&amp;""""</f>
        <v>piechart: colorlist="#00FF00,#FFFFFF,#C0C0C0,#FFFF00,#0000FF,#000080,#008080,#800000,#808000,#800080,#FF0000,#FF00FF" valuelist="0,0,0,0,0,0,0,1278,0,0,0,0"</v>
      </c>
      <c r="AF2356" s="2">
        <v>0</v>
      </c>
      <c r="AG2356" s="2">
        <v>0</v>
      </c>
      <c r="AH2356" s="2">
        <v>0</v>
      </c>
      <c r="AI2356" s="2">
        <v>0</v>
      </c>
      <c r="AJ2356" s="2">
        <v>0</v>
      </c>
      <c r="AK2356" s="2">
        <v>0</v>
      </c>
      <c r="AL2356" s="2">
        <v>0</v>
      </c>
      <c r="AM2356" s="2">
        <v>1278</v>
      </c>
      <c r="AN2356" s="2">
        <v>0</v>
      </c>
      <c r="AO2356" s="2">
        <v>0</v>
      </c>
      <c r="AP2356" s="2">
        <v>0</v>
      </c>
      <c r="AQ2356" s="2">
        <v>0</v>
      </c>
      <c r="AR2356" s="2">
        <v>0</v>
      </c>
      <c r="AS2356" s="2">
        <v>0</v>
      </c>
      <c r="AT2356" s="2">
        <v>0</v>
      </c>
      <c r="AU2356" s="2">
        <v>0</v>
      </c>
      <c r="AV2356" s="2">
        <v>0</v>
      </c>
      <c r="AW2356" s="2">
        <v>0</v>
      </c>
      <c r="AX2356" s="2">
        <v>0</v>
      </c>
      <c r="AY2356" s="2">
        <v>1278</v>
      </c>
      <c r="AZ2356" s="2">
        <v>0</v>
      </c>
      <c r="BA2356" s="2">
        <v>0</v>
      </c>
      <c r="BB2356" s="2">
        <v>0</v>
      </c>
      <c r="BC2356" s="2">
        <v>0</v>
      </c>
      <c r="BD2356" s="2">
        <v>0</v>
      </c>
      <c r="BE2356" s="2">
        <v>0</v>
      </c>
      <c r="BF2356" s="2">
        <v>0</v>
      </c>
      <c r="BG2356" s="2">
        <v>0</v>
      </c>
      <c r="BH2356" s="2">
        <v>0</v>
      </c>
      <c r="BI2356" s="2">
        <v>0</v>
      </c>
      <c r="BJ2356" s="2">
        <v>0</v>
      </c>
      <c r="BK2356" s="2">
        <v>0</v>
      </c>
      <c r="BL2356" s="2">
        <v>0</v>
      </c>
      <c r="BM2356" s="2">
        <v>0</v>
      </c>
      <c r="BN2356" s="2">
        <v>0</v>
      </c>
      <c r="BO2356" s="2">
        <v>0</v>
      </c>
      <c r="BP2356" s="2">
        <v>0</v>
      </c>
      <c r="BQ2356" s="2">
        <v>0</v>
      </c>
      <c r="BR2356" s="2">
        <v>0</v>
      </c>
      <c r="BS2356" s="2">
        <v>0</v>
      </c>
      <c r="BT2356" s="2">
        <v>0</v>
      </c>
      <c r="BU2356" s="2">
        <v>0</v>
      </c>
      <c r="BV2356" s="2">
        <v>0</v>
      </c>
      <c r="BW2356" s="2">
        <v>0</v>
      </c>
    </row>
    <row r="2357" spans="1:75" s="2" customFormat="1" ht="12.95" customHeight="1">
      <c r="A2357" s="2">
        <v>3393</v>
      </c>
      <c r="B2357" s="2" t="s">
        <v>8397</v>
      </c>
      <c r="C2357" s="2" t="str">
        <f>IF(D2357=0,"Standard only",INDEX($AR$1:$BW$1,1,MATCH(D2357,AR2357:BW2357,0)))</f>
        <v>OP_Root_Pos</v>
      </c>
      <c r="D2357" s="2">
        <v>1133</v>
      </c>
      <c r="E2357" s="31">
        <v>3.0542299098634</v>
      </c>
      <c r="F2357" s="2">
        <v>865.22310000000004</v>
      </c>
      <c r="G2357" s="2">
        <v>4.96</v>
      </c>
      <c r="H2357" s="2" t="s">
        <v>25</v>
      </c>
      <c r="I2357" s="2" t="s">
        <v>13293</v>
      </c>
      <c r="J2357" s="2" t="s">
        <v>8825</v>
      </c>
      <c r="L2357" s="2" t="s">
        <v>11840</v>
      </c>
      <c r="M2357" s="2">
        <v>3.2</v>
      </c>
      <c r="N2357" s="2" t="s">
        <v>8825</v>
      </c>
      <c r="O2357" s="2" t="s">
        <v>8825</v>
      </c>
      <c r="P2357" s="2">
        <v>42</v>
      </c>
      <c r="Q2357" s="2" t="s">
        <v>8398</v>
      </c>
      <c r="U2357" s="2" t="s">
        <v>8399</v>
      </c>
      <c r="V2357" s="2" t="s">
        <v>8400</v>
      </c>
      <c r="W2357" s="2" t="str">
        <f>"piechart: colorlist=""#00FF00,#FFFFFF,#C0C0C0,#FFFF00,#0000FF,#000080,#008080,#800000,#808000,#800080,#FF0000,#FF00FF"" valuelist="""&amp;AF2357&amp;","&amp;AG2357&amp;","&amp;AH2357&amp;","&amp;AI2357&amp;","&amp;AJ2357&amp;","&amp;AK2357&amp;","&amp;AL2357&amp;","&amp;AM2357&amp;","&amp;AN2357&amp;","&amp;AO2357&amp;","&amp;AP2357&amp;","&amp;AQ2357&amp;""""</f>
        <v>piechart: colorlist="#00FF00,#FFFFFF,#C0C0C0,#FFFF00,#0000FF,#000080,#008080,#800000,#808000,#800080,#FF0000,#FF00FF" valuelist="0,0,0,0,0,1133,0,0,0,0,0,0"</v>
      </c>
      <c r="AF2357" s="2">
        <v>0</v>
      </c>
      <c r="AG2357" s="2">
        <v>0</v>
      </c>
      <c r="AH2357" s="2">
        <v>0</v>
      </c>
      <c r="AI2357" s="2">
        <v>0</v>
      </c>
      <c r="AJ2357" s="2">
        <v>0</v>
      </c>
      <c r="AK2357" s="2">
        <v>1133</v>
      </c>
      <c r="AL2357" s="2">
        <v>0</v>
      </c>
      <c r="AM2357" s="2">
        <v>0</v>
      </c>
      <c r="AN2357" s="2">
        <v>0</v>
      </c>
      <c r="AO2357" s="2">
        <v>0</v>
      </c>
      <c r="AP2357" s="2">
        <v>0</v>
      </c>
      <c r="AQ2357" s="2">
        <v>0</v>
      </c>
      <c r="AR2357" s="2">
        <v>0</v>
      </c>
      <c r="AS2357" s="2">
        <v>0</v>
      </c>
      <c r="AT2357" s="2">
        <v>0</v>
      </c>
      <c r="AU2357" s="2">
        <v>0</v>
      </c>
      <c r="AV2357" s="2">
        <v>0</v>
      </c>
      <c r="AW2357" s="2">
        <v>0</v>
      </c>
      <c r="AX2357" s="2">
        <v>0</v>
      </c>
      <c r="AY2357" s="2">
        <v>0</v>
      </c>
      <c r="AZ2357" s="2">
        <v>0</v>
      </c>
      <c r="BA2357" s="2">
        <v>0</v>
      </c>
      <c r="BB2357" s="2">
        <v>0</v>
      </c>
      <c r="BC2357" s="2">
        <v>0</v>
      </c>
      <c r="BD2357" s="2">
        <v>0</v>
      </c>
      <c r="BE2357" s="2">
        <v>0</v>
      </c>
      <c r="BF2357" s="2">
        <v>0</v>
      </c>
      <c r="BG2357" s="2">
        <v>0</v>
      </c>
      <c r="BH2357" s="2">
        <v>0</v>
      </c>
      <c r="BI2357" s="2">
        <v>0</v>
      </c>
      <c r="BJ2357" s="2">
        <v>0</v>
      </c>
      <c r="BK2357" s="2">
        <v>0</v>
      </c>
      <c r="BL2357" s="2">
        <v>0</v>
      </c>
      <c r="BM2357" s="2">
        <v>1133</v>
      </c>
      <c r="BN2357" s="2">
        <v>0</v>
      </c>
      <c r="BO2357" s="2">
        <v>0</v>
      </c>
      <c r="BP2357" s="2">
        <v>0</v>
      </c>
      <c r="BQ2357" s="2">
        <v>0</v>
      </c>
      <c r="BR2357" s="2">
        <v>0</v>
      </c>
      <c r="BS2357" s="2">
        <v>0</v>
      </c>
      <c r="BT2357" s="2">
        <v>0</v>
      </c>
      <c r="BU2357" s="2">
        <v>0</v>
      </c>
      <c r="BV2357" s="2">
        <v>0</v>
      </c>
      <c r="BW2357" s="2">
        <v>0</v>
      </c>
    </row>
    <row r="2358" spans="1:75" s="2" customFormat="1" ht="12.95" customHeight="1">
      <c r="A2358" s="2">
        <v>3399</v>
      </c>
      <c r="B2358" s="2" t="s">
        <v>8413</v>
      </c>
      <c r="C2358" s="2" t="str">
        <f>IF(D2358=0,"Standard only",INDEX($AR$1:$BW$1,1,MATCH(D2358,AR2358:BW2358,0)))</f>
        <v>ST_LeafStem_Pos</v>
      </c>
      <c r="D2358" s="2">
        <v>1132</v>
      </c>
      <c r="E2358" s="31">
        <v>3.0538464268522501</v>
      </c>
      <c r="F2358" s="2">
        <v>867.47130000000004</v>
      </c>
      <c r="G2358" s="2">
        <v>7.71</v>
      </c>
      <c r="H2358" s="2" t="s">
        <v>25</v>
      </c>
      <c r="I2358" s="2" t="s">
        <v>13291</v>
      </c>
      <c r="J2358" s="2" t="s">
        <v>8825</v>
      </c>
      <c r="L2358" s="2" t="s">
        <v>11840</v>
      </c>
      <c r="M2358" s="2">
        <v>3.2</v>
      </c>
      <c r="N2358" s="2" t="s">
        <v>8825</v>
      </c>
      <c r="O2358" s="2" t="s">
        <v>8825</v>
      </c>
      <c r="P2358" s="2">
        <v>45</v>
      </c>
      <c r="Q2358" s="2" t="s">
        <v>8410</v>
      </c>
      <c r="U2358" s="2" t="s">
        <v>8414</v>
      </c>
      <c r="V2358" s="2" t="s">
        <v>8415</v>
      </c>
      <c r="W2358" s="2" t="str">
        <f>"piechart: colorlist=""#00FF00,#FFFFFF,#C0C0C0,#FFFF00,#0000FF,#000080,#008080,#800000,#808000,#800080,#FF0000,#FF00FF"" valuelist="""&amp;AF2358&amp;","&amp;AG2358&amp;","&amp;AH2358&amp;","&amp;AI2358&amp;","&amp;AJ2358&amp;","&amp;AK2358&amp;","&amp;AL2358&amp;","&amp;AM2358&amp;","&amp;AN2358&amp;","&amp;AO2358&amp;","&amp;AP2358&amp;","&amp;AQ2358&amp;""""</f>
        <v>piechart: colorlist="#00FF00,#FFFFFF,#C0C0C0,#FFFF00,#0000FF,#000080,#008080,#800000,#808000,#800080,#FF0000,#FF00FF" valuelist="0,0,0,0,0,0,0,0,0,0,0,1132"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  <c r="AQ2358" s="2">
        <v>1132</v>
      </c>
      <c r="AR2358" s="2">
        <v>0</v>
      </c>
      <c r="AS2358" s="2">
        <v>0</v>
      </c>
      <c r="AT2358" s="2">
        <v>0</v>
      </c>
      <c r="AU2358" s="2">
        <v>0</v>
      </c>
      <c r="AV2358" s="2">
        <v>0</v>
      </c>
      <c r="AW2358" s="2">
        <v>0</v>
      </c>
      <c r="AX2358" s="2">
        <v>0</v>
      </c>
      <c r="AY2358" s="2">
        <v>0</v>
      </c>
      <c r="AZ2358" s="2">
        <v>0</v>
      </c>
      <c r="BA2358" s="2">
        <v>0</v>
      </c>
      <c r="BB2358" s="2">
        <v>0</v>
      </c>
      <c r="BC2358" s="2">
        <v>0</v>
      </c>
      <c r="BD2358" s="2">
        <v>0</v>
      </c>
      <c r="BE2358" s="2">
        <v>0</v>
      </c>
      <c r="BF2358" s="2">
        <v>0</v>
      </c>
      <c r="BG2358" s="2">
        <v>0</v>
      </c>
      <c r="BH2358" s="2">
        <v>0</v>
      </c>
      <c r="BI2358" s="2">
        <v>0</v>
      </c>
      <c r="BJ2358" s="2">
        <v>0</v>
      </c>
      <c r="BK2358" s="2">
        <v>0</v>
      </c>
      <c r="BL2358" s="2">
        <v>0</v>
      </c>
      <c r="BM2358" s="2">
        <v>0</v>
      </c>
      <c r="BN2358" s="2">
        <v>0</v>
      </c>
      <c r="BO2358" s="2">
        <v>0</v>
      </c>
      <c r="BP2358" s="2">
        <v>0</v>
      </c>
      <c r="BQ2358" s="2">
        <v>1132</v>
      </c>
      <c r="BR2358" s="2">
        <v>0</v>
      </c>
      <c r="BS2358" s="2">
        <v>0</v>
      </c>
      <c r="BT2358" s="2">
        <v>0</v>
      </c>
      <c r="BU2358" s="2">
        <v>0</v>
      </c>
      <c r="BV2358" s="2">
        <v>0</v>
      </c>
      <c r="BW2358" s="2">
        <v>0</v>
      </c>
    </row>
    <row r="2359" spans="1:75" s="2" customFormat="1" ht="12.95" customHeight="1">
      <c r="A2359" s="2">
        <v>3419</v>
      </c>
      <c r="B2359" s="2" t="s">
        <v>8435</v>
      </c>
      <c r="C2359" s="2" t="str">
        <f>IF(D2359=0,"Standard only",INDEX($AR$1:$BW$1,1,MATCH(D2359,AR2359:BW2359,0)))</f>
        <v>OP_Root_Pos</v>
      </c>
      <c r="D2359" s="2">
        <v>1598</v>
      </c>
      <c r="E2359" s="31">
        <v>3.2035767749779702</v>
      </c>
      <c r="F2359" s="2">
        <v>885.3279</v>
      </c>
      <c r="G2359" s="2">
        <v>5.64</v>
      </c>
      <c r="H2359" s="2" t="s">
        <v>25</v>
      </c>
      <c r="I2359" s="2" t="s">
        <v>13296</v>
      </c>
      <c r="J2359" s="2" t="s">
        <v>8825</v>
      </c>
      <c r="L2359" s="2" t="s">
        <v>11840</v>
      </c>
      <c r="M2359" s="2">
        <v>3.2</v>
      </c>
      <c r="N2359" s="2" t="s">
        <v>8825</v>
      </c>
      <c r="O2359" s="2" t="s">
        <v>8825</v>
      </c>
      <c r="P2359" s="2">
        <v>43</v>
      </c>
      <c r="Q2359" s="2" t="s">
        <v>8436</v>
      </c>
      <c r="U2359" s="2" t="s">
        <v>8437</v>
      </c>
      <c r="V2359" s="2" t="s">
        <v>8438</v>
      </c>
      <c r="W2359" s="2" t="str">
        <f>"piechart: colorlist=""#00FF00,#FFFFFF,#C0C0C0,#FFFF00,#0000FF,#000080,#008080,#800000,#808000,#800080,#FF0000,#FF00FF"" valuelist="""&amp;AF2359&amp;","&amp;AG2359&amp;","&amp;AH2359&amp;","&amp;AI2359&amp;","&amp;AJ2359&amp;","&amp;AK2359&amp;","&amp;AL2359&amp;","&amp;AM2359&amp;","&amp;AN2359&amp;","&amp;AO2359&amp;","&amp;AP2359&amp;","&amp;AQ2359&amp;""""</f>
        <v>piechart: colorlist="#00FF00,#FFFFFF,#C0C0C0,#FFFF00,#0000FF,#000080,#008080,#800000,#808000,#800080,#FF0000,#FF00FF" valuelist="0,0,0,0,0,1598,0,0,0,0,0,0"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>
        <v>1598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  <c r="AQ2359" s="2">
        <v>0</v>
      </c>
      <c r="AR2359" s="2">
        <v>0</v>
      </c>
      <c r="AS2359" s="2">
        <v>0</v>
      </c>
      <c r="AT2359" s="2">
        <v>0</v>
      </c>
      <c r="AU2359" s="2">
        <v>0</v>
      </c>
      <c r="AV2359" s="2">
        <v>0</v>
      </c>
      <c r="AW2359" s="2">
        <v>0</v>
      </c>
      <c r="AX2359" s="2">
        <v>0</v>
      </c>
      <c r="AY2359" s="2">
        <v>0</v>
      </c>
      <c r="AZ2359" s="2">
        <v>0</v>
      </c>
      <c r="BA2359" s="2">
        <v>0</v>
      </c>
      <c r="BB2359" s="2">
        <v>0</v>
      </c>
      <c r="BC2359" s="2">
        <v>0</v>
      </c>
      <c r="BD2359" s="2">
        <v>0</v>
      </c>
      <c r="BE2359" s="2">
        <v>0</v>
      </c>
      <c r="BF2359" s="2">
        <v>0</v>
      </c>
      <c r="BG2359" s="2">
        <v>0</v>
      </c>
      <c r="BH2359" s="2">
        <v>0</v>
      </c>
      <c r="BI2359" s="2">
        <v>0</v>
      </c>
      <c r="BJ2359" s="2">
        <v>0</v>
      </c>
      <c r="BK2359" s="2">
        <v>0</v>
      </c>
      <c r="BL2359" s="2">
        <v>0</v>
      </c>
      <c r="BM2359" s="2">
        <v>1598</v>
      </c>
      <c r="BN2359" s="2">
        <v>0</v>
      </c>
      <c r="BO2359" s="2">
        <v>0</v>
      </c>
      <c r="BP2359" s="2">
        <v>0</v>
      </c>
      <c r="BQ2359" s="2">
        <v>0</v>
      </c>
      <c r="BR2359" s="2">
        <v>0</v>
      </c>
      <c r="BS2359" s="2">
        <v>0</v>
      </c>
      <c r="BT2359" s="2">
        <v>0</v>
      </c>
      <c r="BU2359" s="2">
        <v>0</v>
      </c>
      <c r="BV2359" s="2">
        <v>0</v>
      </c>
      <c r="BW2359" s="2">
        <v>0</v>
      </c>
    </row>
    <row r="2360" spans="1:75" s="2" customFormat="1" ht="12.95" customHeight="1">
      <c r="A2360" s="2">
        <v>3422</v>
      </c>
      <c r="B2360" s="2" t="s">
        <v>8440</v>
      </c>
      <c r="C2360" s="2" t="str">
        <f>IF(D2360=0,"Standard only",INDEX($AR$1:$BW$1,1,MATCH(D2360,AR2360:BW2360,0)))</f>
        <v>GU_Root_Pos</v>
      </c>
      <c r="D2360" s="2">
        <v>2791</v>
      </c>
      <c r="E2360" s="31">
        <v>3.4457598364886302</v>
      </c>
      <c r="F2360" s="2">
        <v>893.48990000000003</v>
      </c>
      <c r="G2360" s="2">
        <v>7.79</v>
      </c>
      <c r="H2360" s="2" t="s">
        <v>25</v>
      </c>
      <c r="I2360" s="2" t="s">
        <v>13297</v>
      </c>
      <c r="J2360" s="2" t="s">
        <v>8825</v>
      </c>
      <c r="L2360" s="2" t="s">
        <v>11840</v>
      </c>
      <c r="M2360" s="2">
        <v>3.2</v>
      </c>
      <c r="N2360" s="2" t="s">
        <v>8825</v>
      </c>
      <c r="O2360" s="2" t="s">
        <v>8825</v>
      </c>
      <c r="P2360" s="2">
        <v>47</v>
      </c>
      <c r="Q2360" s="2" t="s">
        <v>8441</v>
      </c>
      <c r="U2360" s="2" t="s">
        <v>8442</v>
      </c>
      <c r="V2360" s="2" t="s">
        <v>8443</v>
      </c>
      <c r="W2360" s="2" t="str">
        <f>"piechart: colorlist=""#00FF00,#FFFFFF,#C0C0C0,#FFFF00,#0000FF,#000080,#008080,#800000,#808000,#800080,#FF0000,#FF00FF"" valuelist="""&amp;AF2360&amp;","&amp;AG2360&amp;","&amp;AH2360&amp;","&amp;AI2360&amp;","&amp;AJ2360&amp;","&amp;AK2360&amp;","&amp;AL2360&amp;","&amp;AM2360&amp;","&amp;AN2360&amp;","&amp;AO2360&amp;","&amp;AP2360&amp;","&amp;AQ2360&amp;""""</f>
        <v>piechart: colorlist="#00FF00,#FFFFFF,#C0C0C0,#FFFF00,#0000FF,#000080,#008080,#800000,#808000,#800080,#FF0000,#FF00FF" valuelist="0,0,0,0,0,0,0,0,2504,2791,0,0"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2504</v>
      </c>
      <c r="AO2360" s="2">
        <v>2791</v>
      </c>
      <c r="AP2360" s="2">
        <v>0</v>
      </c>
      <c r="AQ2360" s="2">
        <v>0</v>
      </c>
      <c r="AR2360" s="2">
        <v>0</v>
      </c>
      <c r="AS2360" s="2">
        <v>0</v>
      </c>
      <c r="AT2360" s="2">
        <v>0</v>
      </c>
      <c r="AU2360" s="2">
        <v>0</v>
      </c>
      <c r="AV2360" s="2">
        <v>0</v>
      </c>
      <c r="AW2360" s="2">
        <v>0</v>
      </c>
      <c r="AX2360" s="2">
        <v>2504</v>
      </c>
      <c r="AY2360" s="2">
        <v>0</v>
      </c>
      <c r="AZ2360" s="2">
        <v>0</v>
      </c>
      <c r="BA2360" s="2">
        <v>0</v>
      </c>
      <c r="BB2360" s="2">
        <v>2791</v>
      </c>
      <c r="BC2360" s="2">
        <v>0</v>
      </c>
      <c r="BD2360" s="2">
        <v>0</v>
      </c>
      <c r="BE2360" s="2">
        <v>0</v>
      </c>
      <c r="BF2360" s="2">
        <v>0</v>
      </c>
      <c r="BG2360" s="2">
        <v>0</v>
      </c>
      <c r="BH2360" s="2">
        <v>0</v>
      </c>
      <c r="BI2360" s="2">
        <v>0</v>
      </c>
      <c r="BJ2360" s="2">
        <v>0</v>
      </c>
      <c r="BK2360" s="2">
        <v>0</v>
      </c>
      <c r="BL2360" s="2">
        <v>0</v>
      </c>
      <c r="BM2360" s="2">
        <v>0</v>
      </c>
      <c r="BN2360" s="2">
        <v>0</v>
      </c>
      <c r="BO2360" s="2">
        <v>0</v>
      </c>
      <c r="BP2360" s="2">
        <v>0</v>
      </c>
      <c r="BQ2360" s="2">
        <v>0</v>
      </c>
      <c r="BR2360" s="2">
        <v>0</v>
      </c>
      <c r="BS2360" s="2">
        <v>0</v>
      </c>
      <c r="BT2360" s="2">
        <v>0</v>
      </c>
      <c r="BU2360" s="2">
        <v>0</v>
      </c>
      <c r="BV2360" s="2">
        <v>0</v>
      </c>
      <c r="BW2360" s="2">
        <v>0</v>
      </c>
    </row>
    <row r="2361" spans="1:75" s="2" customFormat="1" ht="12.95" customHeight="1">
      <c r="A2361" s="2">
        <v>3423</v>
      </c>
      <c r="B2361" s="2" t="s">
        <v>8444</v>
      </c>
      <c r="C2361" s="2" t="str">
        <f>IF(D2361=0,"Standard only",INDEX($AR$1:$BW$1,1,MATCH(D2361,AR2361:BW2361,0)))</f>
        <v>GU_Root_Pos</v>
      </c>
      <c r="D2361" s="2">
        <v>2015</v>
      </c>
      <c r="E2361" s="31">
        <v>3.0689276116820698</v>
      </c>
      <c r="F2361" s="2">
        <v>893.49379999999996</v>
      </c>
      <c r="G2361" s="2">
        <v>8.0399999999999991</v>
      </c>
      <c r="H2361" s="2" t="s">
        <v>25</v>
      </c>
      <c r="I2361" s="2" t="s">
        <v>13297</v>
      </c>
      <c r="J2361" s="2" t="s">
        <v>8825</v>
      </c>
      <c r="L2361" s="2" t="s">
        <v>11840</v>
      </c>
      <c r="M2361" s="2">
        <v>3.2</v>
      </c>
      <c r="N2361" s="2" t="s">
        <v>8825</v>
      </c>
      <c r="O2361" s="2" t="s">
        <v>8825</v>
      </c>
      <c r="P2361" s="2">
        <v>47</v>
      </c>
      <c r="Q2361" s="2" t="s">
        <v>8441</v>
      </c>
      <c r="U2361" s="2" t="s">
        <v>8445</v>
      </c>
      <c r="V2361" s="2" t="s">
        <v>8446</v>
      </c>
      <c r="W2361" s="2" t="str">
        <f>"piechart: colorlist=""#00FF00,#FFFFFF,#C0C0C0,#FFFF00,#0000FF,#000080,#008080,#800000,#808000,#800080,#FF0000,#FF00FF"" valuelist="""&amp;AF2361&amp;","&amp;AG2361&amp;","&amp;AH2361&amp;","&amp;AI2361&amp;","&amp;AJ2361&amp;","&amp;AK2361&amp;","&amp;AL2361&amp;","&amp;AM2361&amp;","&amp;AN2361&amp;","&amp;AO2361&amp;","&amp;AP2361&amp;","&amp;AQ2361&amp;""""</f>
        <v>piechart: colorlist="#00FF00,#FFFFFF,#C0C0C0,#FFFF00,#0000FF,#000080,#008080,#800000,#808000,#800080,#FF0000,#FF00FF" valuelist="0,0,0,0,0,0,0,0,1172,2015,0,0"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1172</v>
      </c>
      <c r="AO2361" s="2">
        <v>2015</v>
      </c>
      <c r="AP2361" s="2">
        <v>0</v>
      </c>
      <c r="AQ2361" s="2">
        <v>0</v>
      </c>
      <c r="AR2361" s="2">
        <v>0</v>
      </c>
      <c r="AS2361" s="2">
        <v>0</v>
      </c>
      <c r="AT2361" s="2">
        <v>0</v>
      </c>
      <c r="AU2361" s="2">
        <v>0</v>
      </c>
      <c r="AV2361" s="2">
        <v>0</v>
      </c>
      <c r="AW2361" s="2">
        <v>0</v>
      </c>
      <c r="AX2361" s="2">
        <v>1172</v>
      </c>
      <c r="AY2361" s="2">
        <v>0</v>
      </c>
      <c r="AZ2361" s="2">
        <v>0</v>
      </c>
      <c r="BA2361" s="2">
        <v>0</v>
      </c>
      <c r="BB2361" s="2">
        <v>2015</v>
      </c>
      <c r="BC2361" s="2">
        <v>0</v>
      </c>
      <c r="BD2361" s="2">
        <v>0</v>
      </c>
      <c r="BE2361" s="2">
        <v>0</v>
      </c>
      <c r="BF2361" s="2">
        <v>0</v>
      </c>
      <c r="BG2361" s="2">
        <v>0</v>
      </c>
      <c r="BH2361" s="2">
        <v>0</v>
      </c>
      <c r="BI2361" s="2">
        <v>0</v>
      </c>
      <c r="BJ2361" s="2">
        <v>0</v>
      </c>
      <c r="BK2361" s="2">
        <v>0</v>
      </c>
      <c r="BL2361" s="2">
        <v>0</v>
      </c>
      <c r="BM2361" s="2">
        <v>0</v>
      </c>
      <c r="BN2361" s="2">
        <v>0</v>
      </c>
      <c r="BO2361" s="2">
        <v>0</v>
      </c>
      <c r="BP2361" s="2">
        <v>0</v>
      </c>
      <c r="BQ2361" s="2">
        <v>0</v>
      </c>
      <c r="BR2361" s="2">
        <v>0</v>
      </c>
      <c r="BS2361" s="2">
        <v>0</v>
      </c>
      <c r="BT2361" s="2">
        <v>0</v>
      </c>
      <c r="BU2361" s="2">
        <v>0</v>
      </c>
      <c r="BV2361" s="2">
        <v>0</v>
      </c>
      <c r="BW2361" s="2">
        <v>0</v>
      </c>
    </row>
    <row r="2362" spans="1:75" s="2" customFormat="1" ht="12.95" customHeight="1">
      <c r="A2362" s="2">
        <v>3424</v>
      </c>
      <c r="B2362" s="2" t="s">
        <v>8447</v>
      </c>
      <c r="C2362" s="2" t="str">
        <f>IF(D2362=0,"Standard only",INDEX($AR$1:$BW$1,1,MATCH(D2362,AR2362:BW2362,0)))</f>
        <v>GG_Root_Pos</v>
      </c>
      <c r="D2362" s="2">
        <v>1980</v>
      </c>
      <c r="E2362" s="31">
        <v>3.1775364999298601</v>
      </c>
      <c r="F2362" s="2">
        <v>895.50049999999999</v>
      </c>
      <c r="G2362" s="2">
        <v>7.29</v>
      </c>
      <c r="H2362" s="2" t="s">
        <v>25</v>
      </c>
      <c r="I2362" s="2" t="s">
        <v>13297</v>
      </c>
      <c r="J2362" s="2" t="s">
        <v>8825</v>
      </c>
      <c r="L2362" s="2" t="s">
        <v>11840</v>
      </c>
      <c r="M2362" s="2">
        <v>3.2</v>
      </c>
      <c r="N2362" s="2" t="s">
        <v>8825</v>
      </c>
      <c r="O2362" s="2" t="s">
        <v>8825</v>
      </c>
      <c r="P2362" s="2">
        <v>47</v>
      </c>
      <c r="Q2362" s="2" t="s">
        <v>8448</v>
      </c>
      <c r="U2362" s="2" t="s">
        <v>8449</v>
      </c>
      <c r="W2362" s="2" t="str">
        <f>"piechart: colorlist=""#00FF00,#FFFFFF,#C0C0C0,#FFFF00,#0000FF,#000080,#008080,#800000,#808000,#800080,#FF0000,#FF00FF"" valuelist="""&amp;AF2362&amp;","&amp;AG2362&amp;","&amp;AH2362&amp;","&amp;AI2362&amp;","&amp;AJ2362&amp;","&amp;AK2362&amp;","&amp;AL2362&amp;","&amp;AM2362&amp;","&amp;AN2362&amp;","&amp;AO2362&amp;","&amp;AP2362&amp;","&amp;AQ2362&amp;""""</f>
        <v>piechart: colorlist="#00FF00,#FFFFFF,#C0C0C0,#FFFF00,#0000FF,#000080,#008080,#800000,#808000,#800080,#FF0000,#FF00FF" valuelist="0,0,0,0,0,0,0,1048,1980,1505,0,0"</v>
      </c>
      <c r="AF2362" s="2">
        <v>0</v>
      </c>
      <c r="AG2362" s="2">
        <v>0</v>
      </c>
      <c r="AH2362" s="2">
        <v>0</v>
      </c>
      <c r="AI2362" s="2">
        <v>0</v>
      </c>
      <c r="AJ2362" s="2">
        <v>0</v>
      </c>
      <c r="AK2362" s="2">
        <v>0</v>
      </c>
      <c r="AL2362" s="2">
        <v>0</v>
      </c>
      <c r="AM2362" s="2">
        <v>1048</v>
      </c>
      <c r="AN2362" s="2">
        <v>1980</v>
      </c>
      <c r="AO2362" s="2">
        <v>1505</v>
      </c>
      <c r="AP2362" s="2">
        <v>0</v>
      </c>
      <c r="AQ2362" s="2">
        <v>0</v>
      </c>
      <c r="AR2362" s="2">
        <v>0</v>
      </c>
      <c r="AS2362" s="2">
        <v>0</v>
      </c>
      <c r="AT2362" s="2">
        <v>0</v>
      </c>
      <c r="AU2362" s="2">
        <v>0</v>
      </c>
      <c r="AV2362" s="2">
        <v>0</v>
      </c>
      <c r="AW2362" s="2">
        <v>0</v>
      </c>
      <c r="AX2362" s="2">
        <v>1980</v>
      </c>
      <c r="AY2362" s="2">
        <v>0</v>
      </c>
      <c r="AZ2362" s="2">
        <v>1048</v>
      </c>
      <c r="BA2362" s="2">
        <v>0</v>
      </c>
      <c r="BB2362" s="2">
        <v>1505</v>
      </c>
      <c r="BC2362" s="2">
        <v>0</v>
      </c>
      <c r="BD2362" s="2">
        <v>0</v>
      </c>
      <c r="BE2362" s="2">
        <v>0</v>
      </c>
      <c r="BF2362" s="2">
        <v>0</v>
      </c>
      <c r="BG2362" s="2">
        <v>0</v>
      </c>
      <c r="BH2362" s="2">
        <v>0</v>
      </c>
      <c r="BI2362" s="2">
        <v>0</v>
      </c>
      <c r="BJ2362" s="2">
        <v>0</v>
      </c>
      <c r="BK2362" s="2">
        <v>0</v>
      </c>
      <c r="BL2362" s="2">
        <v>0</v>
      </c>
      <c r="BM2362" s="2">
        <v>0</v>
      </c>
      <c r="BN2362" s="2">
        <v>0</v>
      </c>
      <c r="BO2362" s="2">
        <v>0</v>
      </c>
      <c r="BP2362" s="2">
        <v>0</v>
      </c>
      <c r="BQ2362" s="2">
        <v>0</v>
      </c>
      <c r="BR2362" s="2">
        <v>0</v>
      </c>
      <c r="BS2362" s="2">
        <v>0</v>
      </c>
      <c r="BT2362" s="2">
        <v>0</v>
      </c>
      <c r="BU2362" s="2">
        <v>0</v>
      </c>
      <c r="BV2362" s="2">
        <v>0</v>
      </c>
      <c r="BW2362" s="2">
        <v>0</v>
      </c>
    </row>
    <row r="2363" spans="1:75" s="2" customFormat="1" ht="12.95" customHeight="1">
      <c r="A2363" s="2">
        <v>3427</v>
      </c>
      <c r="B2363" s="2" t="s">
        <v>8454</v>
      </c>
      <c r="C2363" s="2" t="str">
        <f>IF(D2363=0,"Standard only",INDEX($AR$1:$BW$1,1,MATCH(D2363,AR2363:BW2363,0)))</f>
        <v>MT_Root_Pos</v>
      </c>
      <c r="D2363" s="2">
        <v>1902</v>
      </c>
      <c r="E2363" s="31">
        <v>3.2792105126014</v>
      </c>
      <c r="F2363" s="2">
        <v>899.44899999999996</v>
      </c>
      <c r="G2363" s="2">
        <v>7.21</v>
      </c>
      <c r="H2363" s="2" t="s">
        <v>25</v>
      </c>
      <c r="I2363" s="2" t="s">
        <v>13291</v>
      </c>
      <c r="J2363" s="2" t="s">
        <v>8825</v>
      </c>
      <c r="L2363" s="2" t="s">
        <v>11840</v>
      </c>
      <c r="M2363" s="2">
        <v>3.2</v>
      </c>
      <c r="N2363" s="2" t="s">
        <v>8825</v>
      </c>
      <c r="O2363" s="2" t="s">
        <v>8825</v>
      </c>
      <c r="P2363" s="2">
        <v>45</v>
      </c>
      <c r="Q2363" s="2" t="s">
        <v>8455</v>
      </c>
      <c r="U2363" s="2" t="s">
        <v>8456</v>
      </c>
      <c r="V2363" s="2" t="s">
        <v>8457</v>
      </c>
      <c r="W2363" s="2" t="str">
        <f>"piechart: colorlist=""#00FF00,#FFFFFF,#C0C0C0,#FFFF00,#0000FF,#000080,#008080,#800000,#808000,#800080,#FF0000,#FF00FF"" valuelist="""&amp;AF2363&amp;","&amp;AG2363&amp;","&amp;AH2363&amp;","&amp;AI2363&amp;","&amp;AJ2363&amp;","&amp;AK2363&amp;","&amp;AL2363&amp;","&amp;AM2363&amp;","&amp;AN2363&amp;","&amp;AO2363&amp;","&amp;AP2363&amp;","&amp;AQ2363&amp;""""</f>
        <v>piechart: colorlist="#00FF00,#FFFFFF,#C0C0C0,#FFFF00,#0000FF,#000080,#008080,#800000,#808000,#800080,#FF0000,#FF00FF" valuelist="0,0,0,0,0,0,1902,0,0,0,0,0"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>
        <v>0</v>
      </c>
      <c r="AL2363" s="2">
        <v>1902</v>
      </c>
      <c r="AM2363" s="2">
        <v>0</v>
      </c>
      <c r="AN2363" s="2">
        <v>0</v>
      </c>
      <c r="AO2363" s="2">
        <v>0</v>
      </c>
      <c r="AP2363" s="2">
        <v>0</v>
      </c>
      <c r="AQ2363" s="2">
        <v>0</v>
      </c>
      <c r="AR2363" s="2">
        <v>0</v>
      </c>
      <c r="AS2363" s="2">
        <v>0</v>
      </c>
      <c r="AT2363" s="2">
        <v>0</v>
      </c>
      <c r="AU2363" s="2">
        <v>0</v>
      </c>
      <c r="AV2363" s="2">
        <v>0</v>
      </c>
      <c r="AW2363" s="2">
        <v>0</v>
      </c>
      <c r="AX2363" s="2">
        <v>0</v>
      </c>
      <c r="AY2363" s="2">
        <v>0</v>
      </c>
      <c r="AZ2363" s="2">
        <v>0</v>
      </c>
      <c r="BA2363" s="2">
        <v>0</v>
      </c>
      <c r="BB2363" s="2">
        <v>0</v>
      </c>
      <c r="BC2363" s="2">
        <v>0</v>
      </c>
      <c r="BD2363" s="2">
        <v>0</v>
      </c>
      <c r="BE2363" s="2">
        <v>0</v>
      </c>
      <c r="BF2363" s="2">
        <v>0</v>
      </c>
      <c r="BG2363" s="2">
        <v>0</v>
      </c>
      <c r="BH2363" s="2">
        <v>0</v>
      </c>
      <c r="BI2363" s="2">
        <v>1902</v>
      </c>
      <c r="BJ2363" s="2">
        <v>0</v>
      </c>
      <c r="BK2363" s="2">
        <v>0</v>
      </c>
      <c r="BL2363" s="2">
        <v>0</v>
      </c>
      <c r="BM2363" s="2">
        <v>0</v>
      </c>
      <c r="BN2363" s="2">
        <v>0</v>
      </c>
      <c r="BO2363" s="2">
        <v>0</v>
      </c>
      <c r="BP2363" s="2">
        <v>0</v>
      </c>
      <c r="BQ2363" s="2">
        <v>0</v>
      </c>
      <c r="BR2363" s="2">
        <v>0</v>
      </c>
      <c r="BS2363" s="2">
        <v>0</v>
      </c>
      <c r="BT2363" s="2">
        <v>0</v>
      </c>
      <c r="BU2363" s="2">
        <v>0</v>
      </c>
      <c r="BV2363" s="2">
        <v>0</v>
      </c>
      <c r="BW2363" s="2">
        <v>0</v>
      </c>
    </row>
    <row r="2364" spans="1:75" s="2" customFormat="1" ht="12.95" customHeight="1">
      <c r="A2364" s="2">
        <v>3429</v>
      </c>
      <c r="B2364" s="2" t="s">
        <v>8458</v>
      </c>
      <c r="C2364" s="2" t="str">
        <f>IF(D2364=0,"Standard only",INDEX($AR$1:$BW$1,1,MATCH(D2364,AR2364:BW2364,0)))</f>
        <v>AC_Root_Pos</v>
      </c>
      <c r="D2364" s="2">
        <v>2214</v>
      </c>
      <c r="E2364" s="31">
        <v>3.3451776165427001</v>
      </c>
      <c r="F2364" s="2">
        <v>901.47149999999999</v>
      </c>
      <c r="G2364" s="2">
        <v>4.82</v>
      </c>
      <c r="H2364" s="2" t="s">
        <v>25</v>
      </c>
      <c r="I2364" s="2" t="s">
        <v>13295</v>
      </c>
      <c r="J2364" s="2" t="s">
        <v>8825</v>
      </c>
      <c r="L2364" s="2" t="s">
        <v>11840</v>
      </c>
      <c r="M2364" s="2">
        <v>3.2</v>
      </c>
      <c r="N2364" s="2" t="s">
        <v>8825</v>
      </c>
      <c r="O2364" s="2" t="s">
        <v>8825</v>
      </c>
      <c r="P2364" s="2">
        <v>44</v>
      </c>
      <c r="Q2364" s="2" t="s">
        <v>8459</v>
      </c>
      <c r="R2364" s="32"/>
      <c r="U2364" s="2" t="s">
        <v>8460</v>
      </c>
      <c r="V2364" s="2" t="s">
        <v>8461</v>
      </c>
      <c r="W2364" s="2" t="str">
        <f>"piechart: colorlist=""#00FF00,#FFFFFF,#C0C0C0,#FFFF00,#0000FF,#000080,#008080,#800000,#808000,#800080,#FF0000,#FF00FF"" valuelist="""&amp;AF2364&amp;","&amp;AG2364&amp;","&amp;AH2364&amp;","&amp;AI2364&amp;","&amp;AJ2364&amp;","&amp;AK2364&amp;","&amp;AL2364&amp;","&amp;AM2364&amp;","&amp;AN2364&amp;","&amp;AO2364&amp;","&amp;AP2364&amp;","&amp;AQ2364&amp;""""</f>
        <v>piechart: colorlist="#00FF00,#FFFFFF,#C0C0C0,#FFFF00,#0000FF,#000080,#008080,#800000,#808000,#800080,#FF0000,#FF00FF" valuelist="0,0,0,2214,0,0,0,0,0,0,0,1728"</v>
      </c>
      <c r="AF2364" s="2">
        <v>0</v>
      </c>
      <c r="AG2364" s="2">
        <v>0</v>
      </c>
      <c r="AH2364" s="2">
        <v>0</v>
      </c>
      <c r="AI2364" s="2">
        <v>2214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  <c r="AQ2364" s="2">
        <v>1728</v>
      </c>
      <c r="AR2364" s="2">
        <v>0</v>
      </c>
      <c r="AS2364" s="2">
        <v>0</v>
      </c>
      <c r="AT2364" s="2">
        <v>2214</v>
      </c>
      <c r="AU2364" s="2">
        <v>0</v>
      </c>
      <c r="AV2364" s="2">
        <v>0</v>
      </c>
      <c r="AW2364" s="2">
        <v>0</v>
      </c>
      <c r="AX2364" s="2">
        <v>0</v>
      </c>
      <c r="AY2364" s="2">
        <v>0</v>
      </c>
      <c r="AZ2364" s="2">
        <v>0</v>
      </c>
      <c r="BA2364" s="2">
        <v>0</v>
      </c>
      <c r="BB2364" s="2">
        <v>0</v>
      </c>
      <c r="BC2364" s="2">
        <v>0</v>
      </c>
      <c r="BD2364" s="2">
        <v>0</v>
      </c>
      <c r="BE2364" s="2">
        <v>0</v>
      </c>
      <c r="BF2364" s="2">
        <v>0</v>
      </c>
      <c r="BG2364" s="2">
        <v>0</v>
      </c>
      <c r="BH2364" s="2">
        <v>0</v>
      </c>
      <c r="BI2364" s="2">
        <v>0</v>
      </c>
      <c r="BJ2364" s="2">
        <v>0</v>
      </c>
      <c r="BK2364" s="2">
        <v>0</v>
      </c>
      <c r="BL2364" s="2">
        <v>0</v>
      </c>
      <c r="BM2364" s="2">
        <v>0</v>
      </c>
      <c r="BN2364" s="2">
        <v>0</v>
      </c>
      <c r="BO2364" s="2">
        <v>0</v>
      </c>
      <c r="BP2364" s="2">
        <v>0</v>
      </c>
      <c r="BQ2364" s="2">
        <v>1728</v>
      </c>
      <c r="BR2364" s="2">
        <v>0</v>
      </c>
      <c r="BS2364" s="2">
        <v>0</v>
      </c>
      <c r="BT2364" s="2">
        <v>0</v>
      </c>
      <c r="BU2364" s="2">
        <v>0</v>
      </c>
      <c r="BV2364" s="2">
        <v>0</v>
      </c>
      <c r="BW2364" s="2">
        <v>0</v>
      </c>
    </row>
    <row r="2365" spans="1:75" s="2" customFormat="1" ht="12.95" customHeight="1">
      <c r="A2365" s="2">
        <v>3435</v>
      </c>
      <c r="B2365" s="2" t="s">
        <v>8469</v>
      </c>
      <c r="C2365" s="2" t="str">
        <f>IF(D2365=0,"Standard only",INDEX($AR$1:$BW$1,1,MATCH(D2365,AR2365:BW2365,0)))</f>
        <v>GU_Root_Pos</v>
      </c>
      <c r="D2365" s="2">
        <v>1573</v>
      </c>
      <c r="E2365" s="31">
        <v>3.1967287226232899</v>
      </c>
      <c r="F2365" s="2">
        <v>907.50660000000005</v>
      </c>
      <c r="G2365" s="2">
        <v>7.79</v>
      </c>
      <c r="H2365" s="2" t="s">
        <v>25</v>
      </c>
      <c r="I2365" s="2" t="s">
        <v>13298</v>
      </c>
      <c r="J2365" s="2" t="s">
        <v>8825</v>
      </c>
      <c r="L2365" s="2" t="s">
        <v>11840</v>
      </c>
      <c r="M2365" s="2">
        <v>3.2</v>
      </c>
      <c r="N2365" s="2" t="s">
        <v>8825</v>
      </c>
      <c r="O2365" s="2" t="s">
        <v>8825</v>
      </c>
      <c r="P2365" s="2">
        <v>48</v>
      </c>
      <c r="Q2365" s="2" t="s">
        <v>8470</v>
      </c>
      <c r="U2365" s="2" t="s">
        <v>8471</v>
      </c>
      <c r="V2365" s="2" t="s">
        <v>8472</v>
      </c>
      <c r="W2365" s="2" t="str">
        <f>"piechart: colorlist=""#00FF00,#FFFFFF,#C0C0C0,#FFFF00,#0000FF,#000080,#008080,#800000,#808000,#800080,#FF0000,#FF00FF"" valuelist="""&amp;AF2365&amp;","&amp;AG2365&amp;","&amp;AH2365&amp;","&amp;AI2365&amp;","&amp;AJ2365&amp;","&amp;AK2365&amp;","&amp;AL2365&amp;","&amp;AM2365&amp;","&amp;AN2365&amp;","&amp;AO2365&amp;","&amp;AP2365&amp;","&amp;AQ2365&amp;""""</f>
        <v>piechart: colorlist="#00FF00,#FFFFFF,#C0C0C0,#FFFF00,#0000FF,#000080,#008080,#800000,#808000,#800080,#FF0000,#FF00FF" valuelist="0,0,0,0,0,0,0,0,1177,1573,0,0"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1177</v>
      </c>
      <c r="AO2365" s="2">
        <v>1573</v>
      </c>
      <c r="AP2365" s="2">
        <v>0</v>
      </c>
      <c r="AQ2365" s="2">
        <v>0</v>
      </c>
      <c r="AR2365" s="2">
        <v>0</v>
      </c>
      <c r="AS2365" s="2">
        <v>0</v>
      </c>
      <c r="AT2365" s="2">
        <v>0</v>
      </c>
      <c r="AU2365" s="2">
        <v>0</v>
      </c>
      <c r="AV2365" s="2">
        <v>0</v>
      </c>
      <c r="AW2365" s="2">
        <v>0</v>
      </c>
      <c r="AX2365" s="2">
        <v>1177</v>
      </c>
      <c r="AY2365" s="2">
        <v>0</v>
      </c>
      <c r="AZ2365" s="2">
        <v>0</v>
      </c>
      <c r="BA2365" s="2">
        <v>0</v>
      </c>
      <c r="BB2365" s="2">
        <v>1573</v>
      </c>
      <c r="BC2365" s="2">
        <v>0</v>
      </c>
      <c r="BD2365" s="2">
        <v>0</v>
      </c>
      <c r="BE2365" s="2">
        <v>0</v>
      </c>
      <c r="BF2365" s="2">
        <v>0</v>
      </c>
      <c r="BG2365" s="2">
        <v>0</v>
      </c>
      <c r="BH2365" s="2">
        <v>0</v>
      </c>
      <c r="BI2365" s="2">
        <v>0</v>
      </c>
      <c r="BJ2365" s="2">
        <v>0</v>
      </c>
      <c r="BK2365" s="2">
        <v>0</v>
      </c>
      <c r="BL2365" s="2">
        <v>0</v>
      </c>
      <c r="BM2365" s="2">
        <v>0</v>
      </c>
      <c r="BN2365" s="2">
        <v>0</v>
      </c>
      <c r="BO2365" s="2">
        <v>0</v>
      </c>
      <c r="BP2365" s="2">
        <v>0</v>
      </c>
      <c r="BQ2365" s="2">
        <v>0</v>
      </c>
      <c r="BR2365" s="2">
        <v>0</v>
      </c>
      <c r="BS2365" s="2">
        <v>0</v>
      </c>
      <c r="BT2365" s="2">
        <v>0</v>
      </c>
      <c r="BU2365" s="2">
        <v>0</v>
      </c>
      <c r="BV2365" s="2">
        <v>0</v>
      </c>
      <c r="BW2365" s="2">
        <v>0</v>
      </c>
    </row>
    <row r="2366" spans="1:75" s="2" customFormat="1" ht="12.95" customHeight="1">
      <c r="A2366" s="2">
        <v>3436</v>
      </c>
      <c r="B2366" s="2" t="s">
        <v>8473</v>
      </c>
      <c r="C2366" s="2" t="str">
        <f>IF(D2366=0,"Standard only",INDEX($AR$1:$BW$1,1,MATCH(D2366,AR2366:BW2366,0)))</f>
        <v>GM_LeafStem_Pos</v>
      </c>
      <c r="D2366" s="2">
        <v>1430</v>
      </c>
      <c r="E2366" s="31">
        <v>3.1553360374650601</v>
      </c>
      <c r="F2366" s="2">
        <v>907.5086</v>
      </c>
      <c r="G2366" s="2">
        <v>7.6</v>
      </c>
      <c r="H2366" s="2" t="s">
        <v>25</v>
      </c>
      <c r="I2366" s="2" t="s">
        <v>13298</v>
      </c>
      <c r="J2366" s="2" t="s">
        <v>8825</v>
      </c>
      <c r="L2366" s="2" t="s">
        <v>11840</v>
      </c>
      <c r="M2366" s="2">
        <v>3.2</v>
      </c>
      <c r="N2366" s="2" t="s">
        <v>8825</v>
      </c>
      <c r="O2366" s="2" t="s">
        <v>8825</v>
      </c>
      <c r="P2366" s="2">
        <v>48</v>
      </c>
      <c r="Q2366" s="2" t="s">
        <v>8470</v>
      </c>
      <c r="U2366" s="2" t="s">
        <v>8474</v>
      </c>
      <c r="V2366" s="2" t="s">
        <v>8475</v>
      </c>
      <c r="W2366" s="2" t="str">
        <f>"piechart: colorlist=""#00FF00,#FFFFFF,#C0C0C0,#FFFF00,#0000FF,#000080,#008080,#800000,#808000,#800080,#FF0000,#FF00FF"" valuelist="""&amp;AF2366&amp;","&amp;AG2366&amp;","&amp;AH2366&amp;","&amp;AI2366&amp;","&amp;AJ2366&amp;","&amp;AK2366&amp;","&amp;AL2366&amp;","&amp;AM2366&amp;","&amp;AN2366&amp;","&amp;AO2366&amp;","&amp;AP2366&amp;","&amp;AQ2366&amp;""""</f>
        <v>piechart: colorlist="#00FF00,#FFFFFF,#C0C0C0,#FFFF00,#0000FF,#000080,#008080,#800000,#808000,#800080,#FF0000,#FF00FF" valuelist="0,0,0,0,0,0,1200,1430,0,0,0,0"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>
        <v>0</v>
      </c>
      <c r="AL2366" s="2">
        <v>1200</v>
      </c>
      <c r="AM2366" s="2">
        <v>1430</v>
      </c>
      <c r="AN2366" s="2">
        <v>0</v>
      </c>
      <c r="AO2366" s="2">
        <v>0</v>
      </c>
      <c r="AP2366" s="2">
        <v>0</v>
      </c>
      <c r="AQ2366" s="2">
        <v>0</v>
      </c>
      <c r="AR2366" s="2">
        <v>0</v>
      </c>
      <c r="AS2366" s="2">
        <v>0</v>
      </c>
      <c r="AT2366" s="2">
        <v>0</v>
      </c>
      <c r="AU2366" s="2">
        <v>0</v>
      </c>
      <c r="AV2366" s="2">
        <v>0</v>
      </c>
      <c r="AW2366" s="2">
        <v>0</v>
      </c>
      <c r="AX2366" s="2">
        <v>0</v>
      </c>
      <c r="AY2366" s="2">
        <v>1430</v>
      </c>
      <c r="AZ2366" s="2">
        <v>0</v>
      </c>
      <c r="BA2366" s="2">
        <v>0</v>
      </c>
      <c r="BB2366" s="2">
        <v>0</v>
      </c>
      <c r="BC2366" s="2">
        <v>0</v>
      </c>
      <c r="BD2366" s="2">
        <v>0</v>
      </c>
      <c r="BE2366" s="2">
        <v>0</v>
      </c>
      <c r="BF2366" s="2">
        <v>813</v>
      </c>
      <c r="BG2366" s="2">
        <v>387</v>
      </c>
      <c r="BH2366" s="2">
        <v>0</v>
      </c>
      <c r="BI2366" s="2">
        <v>0</v>
      </c>
      <c r="BJ2366" s="2">
        <v>0</v>
      </c>
      <c r="BK2366" s="2">
        <v>0</v>
      </c>
      <c r="BL2366" s="2">
        <v>0</v>
      </c>
      <c r="BM2366" s="2">
        <v>0</v>
      </c>
      <c r="BN2366" s="2">
        <v>0</v>
      </c>
      <c r="BO2366" s="2">
        <v>0</v>
      </c>
      <c r="BP2366" s="2">
        <v>0</v>
      </c>
      <c r="BQ2366" s="2">
        <v>0</v>
      </c>
      <c r="BR2366" s="2">
        <v>0</v>
      </c>
      <c r="BS2366" s="2">
        <v>0</v>
      </c>
      <c r="BT2366" s="2">
        <v>0</v>
      </c>
      <c r="BU2366" s="2">
        <v>0</v>
      </c>
      <c r="BV2366" s="2">
        <v>0</v>
      </c>
      <c r="BW2366" s="2">
        <v>0</v>
      </c>
    </row>
    <row r="2367" spans="1:75" s="2" customFormat="1" ht="12.95" customHeight="1">
      <c r="A2367" s="2">
        <v>3444</v>
      </c>
      <c r="B2367" s="2" t="s">
        <v>8497</v>
      </c>
      <c r="C2367" s="2" t="str">
        <f>IF(D2367=0,"Standard only",INDEX($AR$1:$BW$1,1,MATCH(D2367,AR2367:BW2367,0)))</f>
        <v>GM_LeafStem_Pos</v>
      </c>
      <c r="D2367" s="2">
        <v>2479</v>
      </c>
      <c r="E2367" s="31">
        <v>3.3218054838575402</v>
      </c>
      <c r="F2367" s="2">
        <v>923.49329999999998</v>
      </c>
      <c r="G2367" s="2">
        <v>7.94</v>
      </c>
      <c r="H2367" s="2" t="s">
        <v>25</v>
      </c>
      <c r="I2367" s="2" t="s">
        <v>13298</v>
      </c>
      <c r="J2367" s="2" t="s">
        <v>8825</v>
      </c>
      <c r="L2367" s="2" t="s">
        <v>11840</v>
      </c>
      <c r="M2367" s="2">
        <v>3.2</v>
      </c>
      <c r="N2367" s="2" t="s">
        <v>8825</v>
      </c>
      <c r="O2367" s="2" t="s">
        <v>8825</v>
      </c>
      <c r="P2367" s="2">
        <v>48</v>
      </c>
      <c r="Q2367" s="2" t="s">
        <v>8498</v>
      </c>
      <c r="U2367" s="2" t="s">
        <v>8499</v>
      </c>
      <c r="V2367" s="2" t="s">
        <v>8500</v>
      </c>
      <c r="W2367" s="2" t="str">
        <f>"piechart: colorlist=""#00FF00,#FFFFFF,#C0C0C0,#FFFF00,#0000FF,#000080,#008080,#800000,#808000,#800080,#FF0000,#FF00FF"" valuelist="""&amp;AF2367&amp;","&amp;AG2367&amp;","&amp;AH2367&amp;","&amp;AI2367&amp;","&amp;AJ2367&amp;","&amp;AK2367&amp;","&amp;AL2367&amp;","&amp;AM2367&amp;","&amp;AN2367&amp;","&amp;AO2367&amp;","&amp;AP2367&amp;","&amp;AQ2367&amp;""""</f>
        <v>piechart: colorlist="#00FF00,#FFFFFF,#C0C0C0,#FFFF00,#0000FF,#000080,#008080,#800000,#808000,#800080,#FF0000,#FF00FF" valuelist="0,0,0,0,0,0,0,2479,410,2098,0,0"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0</v>
      </c>
      <c r="AM2367" s="2">
        <v>2479</v>
      </c>
      <c r="AN2367" s="2">
        <v>410</v>
      </c>
      <c r="AO2367" s="2">
        <v>2098</v>
      </c>
      <c r="AP2367" s="2">
        <v>0</v>
      </c>
      <c r="AQ2367" s="2">
        <v>0</v>
      </c>
      <c r="AR2367" s="2">
        <v>0</v>
      </c>
      <c r="AS2367" s="2">
        <v>0</v>
      </c>
      <c r="AT2367" s="2">
        <v>0</v>
      </c>
      <c r="AU2367" s="2">
        <v>0</v>
      </c>
      <c r="AV2367" s="2">
        <v>0</v>
      </c>
      <c r="AW2367" s="2">
        <v>0</v>
      </c>
      <c r="AX2367" s="2">
        <v>410</v>
      </c>
      <c r="AY2367" s="2">
        <v>2479</v>
      </c>
      <c r="AZ2367" s="2">
        <v>0</v>
      </c>
      <c r="BA2367" s="2">
        <v>0</v>
      </c>
      <c r="BB2367" s="2">
        <v>2098</v>
      </c>
      <c r="BC2367" s="2">
        <v>0</v>
      </c>
      <c r="BD2367" s="2">
        <v>0</v>
      </c>
      <c r="BE2367" s="2">
        <v>0</v>
      </c>
      <c r="BF2367" s="2">
        <v>0</v>
      </c>
      <c r="BG2367" s="2">
        <v>0</v>
      </c>
      <c r="BH2367" s="2">
        <v>0</v>
      </c>
      <c r="BI2367" s="2">
        <v>0</v>
      </c>
      <c r="BJ2367" s="2">
        <v>0</v>
      </c>
      <c r="BK2367" s="2">
        <v>0</v>
      </c>
      <c r="BL2367" s="2">
        <v>0</v>
      </c>
      <c r="BM2367" s="2">
        <v>0</v>
      </c>
      <c r="BN2367" s="2">
        <v>0</v>
      </c>
      <c r="BO2367" s="2">
        <v>0</v>
      </c>
      <c r="BP2367" s="2">
        <v>0</v>
      </c>
      <c r="BQ2367" s="2">
        <v>0</v>
      </c>
      <c r="BR2367" s="2">
        <v>0</v>
      </c>
      <c r="BS2367" s="2">
        <v>0</v>
      </c>
      <c r="BT2367" s="2">
        <v>0</v>
      </c>
      <c r="BU2367" s="2">
        <v>0</v>
      </c>
      <c r="BV2367" s="2">
        <v>0</v>
      </c>
      <c r="BW2367" s="2">
        <v>0</v>
      </c>
    </row>
    <row r="2368" spans="1:75" s="2" customFormat="1" ht="12.95" customHeight="1">
      <c r="A2368" s="2">
        <v>3453</v>
      </c>
      <c r="B2368" s="2" t="s">
        <v>8508</v>
      </c>
      <c r="C2368" s="2" t="str">
        <f>IF(D2368=0,"Standard only",INDEX($AR$1:$BW$1,1,MATCH(D2368,AR2368:BW2368,0)))</f>
        <v>LE_LeafStem_Pos</v>
      </c>
      <c r="D2368" s="2">
        <v>1345</v>
      </c>
      <c r="E2368" s="31">
        <v>3.1287222843384299</v>
      </c>
      <c r="F2368" s="2">
        <v>933.27080000000001</v>
      </c>
      <c r="G2368" s="2">
        <v>4.54</v>
      </c>
      <c r="H2368" s="2" t="s">
        <v>25</v>
      </c>
      <c r="I2368" s="2" t="s">
        <v>13296</v>
      </c>
      <c r="J2368" s="2" t="s">
        <v>8825</v>
      </c>
      <c r="L2368" s="2" t="s">
        <v>11840</v>
      </c>
      <c r="M2368" s="2">
        <v>3.2</v>
      </c>
      <c r="N2368" s="2" t="s">
        <v>8825</v>
      </c>
      <c r="O2368" s="2" t="s">
        <v>8825</v>
      </c>
      <c r="P2368" s="2">
        <v>43</v>
      </c>
      <c r="Q2368" s="2" t="s">
        <v>8509</v>
      </c>
      <c r="U2368" s="2" t="s">
        <v>8510</v>
      </c>
      <c r="V2368" s="2" t="s">
        <v>8511</v>
      </c>
      <c r="W2368" s="2" t="str">
        <f>"piechart: colorlist=""#00FF00,#FFFFFF,#C0C0C0,#FFFF00,#0000FF,#000080,#008080,#800000,#808000,#800080,#FF0000,#FF00FF"" valuelist="""&amp;AF2368&amp;","&amp;AG2368&amp;","&amp;AH2368&amp;","&amp;AI2368&amp;","&amp;AJ2368&amp;","&amp;AK2368&amp;","&amp;AL2368&amp;","&amp;AM2368&amp;","&amp;AN2368&amp;","&amp;AO2368&amp;","&amp;AP2368&amp;","&amp;AQ2368&amp;""""</f>
        <v>piechart: colorlist="#00FF00,#FFFFFF,#C0C0C0,#FFFF00,#0000FF,#000080,#008080,#800000,#808000,#800080,#FF0000,#FF00FF" valuelist="0,0,0,0,0,0,0,0,0,0,1345,0"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0</v>
      </c>
      <c r="AO2368" s="2">
        <v>0</v>
      </c>
      <c r="AP2368" s="2">
        <v>1345</v>
      </c>
      <c r="AQ2368" s="2">
        <v>0</v>
      </c>
      <c r="AR2368" s="2">
        <v>0</v>
      </c>
      <c r="AS2368" s="2">
        <v>0</v>
      </c>
      <c r="AT2368" s="2">
        <v>0</v>
      </c>
      <c r="AU2368" s="2">
        <v>0</v>
      </c>
      <c r="AV2368" s="2">
        <v>0</v>
      </c>
      <c r="AW2368" s="2">
        <v>0</v>
      </c>
      <c r="AX2368" s="2">
        <v>0</v>
      </c>
      <c r="AY2368" s="2">
        <v>0</v>
      </c>
      <c r="AZ2368" s="2">
        <v>0</v>
      </c>
      <c r="BA2368" s="2">
        <v>0</v>
      </c>
      <c r="BB2368" s="2">
        <v>0</v>
      </c>
      <c r="BC2368" s="2">
        <v>0</v>
      </c>
      <c r="BD2368" s="2">
        <v>1345</v>
      </c>
      <c r="BE2368" s="2">
        <v>0</v>
      </c>
      <c r="BF2368" s="2">
        <v>0</v>
      </c>
      <c r="BG2368" s="2">
        <v>0</v>
      </c>
      <c r="BH2368" s="2">
        <v>0</v>
      </c>
      <c r="BI2368" s="2">
        <v>0</v>
      </c>
      <c r="BJ2368" s="2">
        <v>0</v>
      </c>
      <c r="BK2368" s="2">
        <v>0</v>
      </c>
      <c r="BL2368" s="2">
        <v>0</v>
      </c>
      <c r="BM2368" s="2">
        <v>0</v>
      </c>
      <c r="BN2368" s="2">
        <v>0</v>
      </c>
      <c r="BO2368" s="2">
        <v>0</v>
      </c>
      <c r="BP2368" s="2">
        <v>0</v>
      </c>
      <c r="BQ2368" s="2">
        <v>0</v>
      </c>
      <c r="BR2368" s="2">
        <v>0</v>
      </c>
      <c r="BS2368" s="2">
        <v>0</v>
      </c>
      <c r="BT2368" s="2">
        <v>0</v>
      </c>
      <c r="BU2368" s="2">
        <v>0</v>
      </c>
      <c r="BV2368" s="2">
        <v>0</v>
      </c>
      <c r="BW2368" s="2">
        <v>0</v>
      </c>
    </row>
    <row r="2369" spans="1:75" s="2" customFormat="1" ht="12.95" customHeight="1">
      <c r="A2369" s="2">
        <v>3454</v>
      </c>
      <c r="B2369" s="2" t="s">
        <v>8512</v>
      </c>
      <c r="C2369" s="2" t="str">
        <f>IF(D2369=0,"Standard only",INDEX($AR$1:$BW$1,1,MATCH(D2369,AR2369:BW2369,0)))</f>
        <v>MT_RipePod_Pos</v>
      </c>
      <c r="D2369" s="2">
        <v>2815</v>
      </c>
      <c r="E2369" s="31">
        <v>3.4494783991873699</v>
      </c>
      <c r="F2369" s="2">
        <v>936.36959999999999</v>
      </c>
      <c r="G2369" s="2">
        <v>6.52</v>
      </c>
      <c r="H2369" s="2" t="s">
        <v>25</v>
      </c>
      <c r="I2369" s="2" t="s">
        <v>13299</v>
      </c>
      <c r="J2369" s="2" t="s">
        <v>8825</v>
      </c>
      <c r="L2369" s="2" t="s">
        <v>11840</v>
      </c>
      <c r="M2369" s="2">
        <v>3.2</v>
      </c>
      <c r="N2369" s="2" t="s">
        <v>8825</v>
      </c>
      <c r="O2369" s="2" t="s">
        <v>8825</v>
      </c>
      <c r="P2369" s="2">
        <v>54</v>
      </c>
      <c r="Q2369" s="2" t="s">
        <v>8513</v>
      </c>
      <c r="U2369" s="2" t="s">
        <v>8514</v>
      </c>
      <c r="V2369" s="2" t="s">
        <v>8515</v>
      </c>
      <c r="W2369" s="2" t="str">
        <f>"piechart: colorlist=""#00FF00,#FFFFFF,#C0C0C0,#FFFF00,#0000FF,#000080,#008080,#800000,#808000,#800080,#FF0000,#FF00FF"" valuelist="""&amp;AF2369&amp;","&amp;AG2369&amp;","&amp;AH2369&amp;","&amp;AI2369&amp;","&amp;AJ2369&amp;","&amp;AK2369&amp;","&amp;AL2369&amp;","&amp;AM2369&amp;","&amp;AN2369&amp;","&amp;AO2369&amp;","&amp;AP2369&amp;","&amp;AQ2369&amp;""""</f>
        <v>piechart: colorlist="#00FF00,#FFFFFF,#C0C0C0,#FFFF00,#0000FF,#000080,#008080,#800000,#808000,#800080,#FF0000,#FF00FF" valuelist="0,0,0,0,0,0,2815,0,0,0,0,0"</v>
      </c>
      <c r="AF2369" s="2">
        <v>0</v>
      </c>
      <c r="AG2369" s="2">
        <v>0</v>
      </c>
      <c r="AH2369" s="2">
        <v>0</v>
      </c>
      <c r="AI2369" s="2">
        <v>0</v>
      </c>
      <c r="AJ2369" s="2">
        <v>0</v>
      </c>
      <c r="AK2369" s="2">
        <v>0</v>
      </c>
      <c r="AL2369" s="2">
        <v>2815</v>
      </c>
      <c r="AM2369" s="2">
        <v>0</v>
      </c>
      <c r="AN2369" s="2">
        <v>0</v>
      </c>
      <c r="AO2369" s="2">
        <v>0</v>
      </c>
      <c r="AP2369" s="2">
        <v>0</v>
      </c>
      <c r="AQ2369" s="2">
        <v>0</v>
      </c>
      <c r="AR2369" s="2">
        <v>0</v>
      </c>
      <c r="AS2369" s="2">
        <v>0</v>
      </c>
      <c r="AT2369" s="2">
        <v>0</v>
      </c>
      <c r="AU2369" s="2">
        <v>0</v>
      </c>
      <c r="AV2369" s="2">
        <v>0</v>
      </c>
      <c r="AW2369" s="2">
        <v>0</v>
      </c>
      <c r="AX2369" s="2">
        <v>0</v>
      </c>
      <c r="AY2369" s="2">
        <v>0</v>
      </c>
      <c r="AZ2369" s="2">
        <v>0</v>
      </c>
      <c r="BA2369" s="2">
        <v>0</v>
      </c>
      <c r="BB2369" s="2">
        <v>0</v>
      </c>
      <c r="BC2369" s="2">
        <v>0</v>
      </c>
      <c r="BD2369" s="2">
        <v>0</v>
      </c>
      <c r="BE2369" s="2">
        <v>0</v>
      </c>
      <c r="BF2369" s="2">
        <v>0</v>
      </c>
      <c r="BG2369" s="2">
        <v>0</v>
      </c>
      <c r="BH2369" s="2">
        <v>2815</v>
      </c>
      <c r="BI2369" s="2">
        <v>0</v>
      </c>
      <c r="BJ2369" s="2">
        <v>0</v>
      </c>
      <c r="BK2369" s="2">
        <v>0</v>
      </c>
      <c r="BL2369" s="2">
        <v>0</v>
      </c>
      <c r="BM2369" s="2">
        <v>0</v>
      </c>
      <c r="BN2369" s="2">
        <v>0</v>
      </c>
      <c r="BO2369" s="2">
        <v>0</v>
      </c>
      <c r="BP2369" s="2">
        <v>0</v>
      </c>
      <c r="BQ2369" s="2">
        <v>0</v>
      </c>
      <c r="BR2369" s="2">
        <v>0</v>
      </c>
      <c r="BS2369" s="2">
        <v>0</v>
      </c>
      <c r="BT2369" s="2">
        <v>0</v>
      </c>
      <c r="BU2369" s="2">
        <v>0</v>
      </c>
      <c r="BV2369" s="2">
        <v>0</v>
      </c>
      <c r="BW2369" s="2">
        <v>0</v>
      </c>
    </row>
    <row r="2370" spans="1:75" s="2" customFormat="1" ht="12.95" customHeight="1">
      <c r="A2370" s="2">
        <v>3455</v>
      </c>
      <c r="B2370" s="2" t="s">
        <v>8516</v>
      </c>
      <c r="C2370" s="2" t="str">
        <f>IF(D2370=0,"Standard only",INDEX($AR$1:$BW$1,1,MATCH(D2370,AR2370:BW2370,0)))</f>
        <v>GU_Root_Pos</v>
      </c>
      <c r="D2370" s="2">
        <v>1718</v>
      </c>
      <c r="E2370" s="31">
        <v>3.1705550585212099</v>
      </c>
      <c r="F2370" s="2">
        <v>937.47360000000003</v>
      </c>
      <c r="G2370" s="2">
        <v>8.14</v>
      </c>
      <c r="H2370" s="2" t="s">
        <v>25</v>
      </c>
      <c r="I2370" s="2" t="s">
        <v>13298</v>
      </c>
      <c r="J2370" s="2" t="s">
        <v>8825</v>
      </c>
      <c r="L2370" s="2" t="s">
        <v>11840</v>
      </c>
      <c r="M2370" s="2">
        <v>3.2</v>
      </c>
      <c r="N2370" s="2" t="s">
        <v>8825</v>
      </c>
      <c r="O2370" s="2" t="s">
        <v>8825</v>
      </c>
      <c r="P2370" s="2">
        <v>48</v>
      </c>
      <c r="Q2370" s="2" t="s">
        <v>8517</v>
      </c>
      <c r="U2370" s="2" t="s">
        <v>8518</v>
      </c>
      <c r="V2370" s="2" t="s">
        <v>8519</v>
      </c>
      <c r="W2370" s="2" t="str">
        <f>"piechart: colorlist=""#00FF00,#FFFFFF,#C0C0C0,#FFFF00,#0000FF,#000080,#008080,#800000,#808000,#800080,#FF0000,#FF00FF"" valuelist="""&amp;AF2370&amp;","&amp;AG2370&amp;","&amp;AH2370&amp;","&amp;AI2370&amp;","&amp;AJ2370&amp;","&amp;AK2370&amp;","&amp;AL2370&amp;","&amp;AM2370&amp;","&amp;AN2370&amp;","&amp;AO2370&amp;","&amp;AP2370&amp;","&amp;AQ2370&amp;""""</f>
        <v>piechart: colorlist="#00FF00,#FFFFFF,#C0C0C0,#FFFF00,#0000FF,#000080,#008080,#800000,#808000,#800080,#FF0000,#FF00FF" valuelist="0,0,0,0,0,0,0,0,1481,1718,0,0"</v>
      </c>
      <c r="AF2370" s="2">
        <v>0</v>
      </c>
      <c r="AG2370" s="2">
        <v>0</v>
      </c>
      <c r="AH2370" s="2">
        <v>0</v>
      </c>
      <c r="AI2370" s="2">
        <v>0</v>
      </c>
      <c r="AJ2370" s="2">
        <v>0</v>
      </c>
      <c r="AK2370" s="2">
        <v>0</v>
      </c>
      <c r="AL2370" s="2">
        <v>0</v>
      </c>
      <c r="AM2370" s="2">
        <v>0</v>
      </c>
      <c r="AN2370" s="2">
        <v>1481</v>
      </c>
      <c r="AO2370" s="2">
        <v>1718</v>
      </c>
      <c r="AP2370" s="2">
        <v>0</v>
      </c>
      <c r="AQ2370" s="2">
        <v>0</v>
      </c>
      <c r="AR2370" s="2">
        <v>0</v>
      </c>
      <c r="AS2370" s="2">
        <v>0</v>
      </c>
      <c r="AT2370" s="2">
        <v>0</v>
      </c>
      <c r="AU2370" s="2">
        <v>0</v>
      </c>
      <c r="AV2370" s="2">
        <v>0</v>
      </c>
      <c r="AW2370" s="2">
        <v>0</v>
      </c>
      <c r="AX2370" s="2">
        <v>1481</v>
      </c>
      <c r="AY2370" s="2">
        <v>0</v>
      </c>
      <c r="AZ2370" s="2">
        <v>0</v>
      </c>
      <c r="BA2370" s="2">
        <v>0</v>
      </c>
      <c r="BB2370" s="2">
        <v>1718</v>
      </c>
      <c r="BC2370" s="2">
        <v>0</v>
      </c>
      <c r="BD2370" s="2">
        <v>0</v>
      </c>
      <c r="BE2370" s="2">
        <v>0</v>
      </c>
      <c r="BF2370" s="2">
        <v>0</v>
      </c>
      <c r="BG2370" s="2">
        <v>0</v>
      </c>
      <c r="BH2370" s="2">
        <v>0</v>
      </c>
      <c r="BI2370" s="2">
        <v>0</v>
      </c>
      <c r="BJ2370" s="2">
        <v>0</v>
      </c>
      <c r="BK2370" s="2">
        <v>0</v>
      </c>
      <c r="BL2370" s="2">
        <v>0</v>
      </c>
      <c r="BM2370" s="2">
        <v>0</v>
      </c>
      <c r="BN2370" s="2">
        <v>0</v>
      </c>
      <c r="BO2370" s="2">
        <v>0</v>
      </c>
      <c r="BP2370" s="2">
        <v>0</v>
      </c>
      <c r="BQ2370" s="2">
        <v>0</v>
      </c>
      <c r="BR2370" s="2">
        <v>0</v>
      </c>
      <c r="BS2370" s="2">
        <v>0</v>
      </c>
      <c r="BT2370" s="2">
        <v>0</v>
      </c>
      <c r="BU2370" s="2">
        <v>0</v>
      </c>
      <c r="BV2370" s="2">
        <v>0</v>
      </c>
      <c r="BW2370" s="2">
        <v>0</v>
      </c>
    </row>
    <row r="2371" spans="1:75" s="2" customFormat="1" ht="12.95" customHeight="1">
      <c r="A2371" s="2">
        <v>3457</v>
      </c>
      <c r="B2371" s="2" t="s">
        <v>8520</v>
      </c>
      <c r="C2371" s="2" t="str">
        <f>IF(D2371=0,"Standard only",INDEX($AR$1:$BW$1,1,MATCH(D2371,AR2371:BW2371,0)))</f>
        <v>GU_Root_Pos</v>
      </c>
      <c r="D2371" s="2">
        <v>2815</v>
      </c>
      <c r="E2371" s="31">
        <v>3.4494783991873699</v>
      </c>
      <c r="F2371" s="2">
        <v>937.47799999999995</v>
      </c>
      <c r="G2371" s="2">
        <v>7.63</v>
      </c>
      <c r="H2371" s="2" t="s">
        <v>25</v>
      </c>
      <c r="I2371" s="2" t="s">
        <v>13298</v>
      </c>
      <c r="J2371" s="2" t="s">
        <v>8825</v>
      </c>
      <c r="L2371" s="2" t="s">
        <v>11840</v>
      </c>
      <c r="M2371" s="2">
        <v>3.2</v>
      </c>
      <c r="N2371" s="2" t="s">
        <v>8825</v>
      </c>
      <c r="O2371" s="2" t="s">
        <v>8825</v>
      </c>
      <c r="P2371" s="2">
        <v>48</v>
      </c>
      <c r="Q2371" s="2" t="s">
        <v>8517</v>
      </c>
      <c r="U2371" s="2" t="s">
        <v>8521</v>
      </c>
      <c r="V2371" s="2" t="s">
        <v>8522</v>
      </c>
      <c r="W2371" s="2" t="str">
        <f>"piechart: colorlist=""#00FF00,#FFFFFF,#C0C0C0,#FFFF00,#0000FF,#000080,#008080,#800000,#808000,#800080,#FF0000,#FF00FF"" valuelist="""&amp;AF2371&amp;","&amp;AG2371&amp;","&amp;AH2371&amp;","&amp;AI2371&amp;","&amp;AJ2371&amp;","&amp;AK2371&amp;","&amp;AL2371&amp;","&amp;AM2371&amp;","&amp;AN2371&amp;","&amp;AO2371&amp;","&amp;AP2371&amp;","&amp;AQ2371&amp;""""</f>
        <v>piechart: colorlist="#00FF00,#FFFFFF,#C0C0C0,#FFFF00,#0000FF,#000080,#008080,#800000,#808000,#800080,#FF0000,#FF00FF" valuelist="0,0,0,0,0,0,0,0,0,3228,0,0"</v>
      </c>
      <c r="AF2371" s="2">
        <v>0</v>
      </c>
      <c r="AG2371" s="2">
        <v>0</v>
      </c>
      <c r="AH2371" s="2">
        <v>0</v>
      </c>
      <c r="AI2371" s="2">
        <v>0</v>
      </c>
      <c r="AJ2371" s="2">
        <v>0</v>
      </c>
      <c r="AK2371" s="2">
        <v>0</v>
      </c>
      <c r="AL2371" s="2">
        <v>0</v>
      </c>
      <c r="AM2371" s="2">
        <v>0</v>
      </c>
      <c r="AN2371" s="2">
        <v>0</v>
      </c>
      <c r="AO2371" s="2">
        <v>3228</v>
      </c>
      <c r="AP2371" s="2">
        <v>0</v>
      </c>
      <c r="AQ2371" s="2">
        <v>0</v>
      </c>
      <c r="AR2371" s="2">
        <v>0</v>
      </c>
      <c r="AS2371" s="2">
        <v>0</v>
      </c>
      <c r="AT2371" s="2">
        <v>0</v>
      </c>
      <c r="AU2371" s="2">
        <v>0</v>
      </c>
      <c r="AV2371" s="2">
        <v>0</v>
      </c>
      <c r="AW2371" s="2">
        <v>0</v>
      </c>
      <c r="AX2371" s="2">
        <v>0</v>
      </c>
      <c r="AY2371" s="2">
        <v>0</v>
      </c>
      <c r="AZ2371" s="2">
        <v>0</v>
      </c>
      <c r="BA2371" s="2">
        <v>413</v>
      </c>
      <c r="BB2371" s="2">
        <v>2815</v>
      </c>
      <c r="BC2371" s="2">
        <v>0</v>
      </c>
      <c r="BD2371" s="2">
        <v>0</v>
      </c>
      <c r="BE2371" s="2">
        <v>0</v>
      </c>
      <c r="BF2371" s="2">
        <v>0</v>
      </c>
      <c r="BG2371" s="2">
        <v>0</v>
      </c>
      <c r="BH2371" s="2">
        <v>0</v>
      </c>
      <c r="BI2371" s="2">
        <v>0</v>
      </c>
      <c r="BJ2371" s="2">
        <v>0</v>
      </c>
      <c r="BK2371" s="2">
        <v>0</v>
      </c>
      <c r="BL2371" s="2">
        <v>0</v>
      </c>
      <c r="BM2371" s="2">
        <v>0</v>
      </c>
      <c r="BN2371" s="2">
        <v>0</v>
      </c>
      <c r="BO2371" s="2">
        <v>0</v>
      </c>
      <c r="BP2371" s="2">
        <v>0</v>
      </c>
      <c r="BQ2371" s="2">
        <v>0</v>
      </c>
      <c r="BR2371" s="2">
        <v>0</v>
      </c>
      <c r="BS2371" s="2">
        <v>0</v>
      </c>
      <c r="BT2371" s="2">
        <v>0</v>
      </c>
      <c r="BU2371" s="2">
        <v>0</v>
      </c>
      <c r="BV2371" s="2">
        <v>0</v>
      </c>
      <c r="BW2371" s="2">
        <v>0</v>
      </c>
    </row>
    <row r="2372" spans="1:75" s="2" customFormat="1" ht="12.95" customHeight="1">
      <c r="A2372" s="2">
        <v>3469</v>
      </c>
      <c r="B2372" s="2" t="s">
        <v>8533</v>
      </c>
      <c r="C2372" s="2" t="str">
        <f>IF(D2372=0,"Standard only",INDEX($AR$1:$BW$1,1,MATCH(D2372,AR2372:BW2372,0)))</f>
        <v>GM_Root_Pos</v>
      </c>
      <c r="D2372" s="2">
        <v>1646</v>
      </c>
      <c r="E2372" s="31">
        <v>3.2164298308762498</v>
      </c>
      <c r="F2372" s="2">
        <v>945.50840000000005</v>
      </c>
      <c r="G2372" s="2">
        <v>4.95</v>
      </c>
      <c r="H2372" s="2" t="s">
        <v>25</v>
      </c>
      <c r="I2372" s="2" t="s">
        <v>13297</v>
      </c>
      <c r="J2372" s="2" t="s">
        <v>8825</v>
      </c>
      <c r="L2372" s="2" t="s">
        <v>11840</v>
      </c>
      <c r="M2372" s="2">
        <v>3.2</v>
      </c>
      <c r="N2372" s="2" t="s">
        <v>8825</v>
      </c>
      <c r="O2372" s="2" t="s">
        <v>8825</v>
      </c>
      <c r="P2372" s="2">
        <v>47</v>
      </c>
      <c r="Q2372" s="2" t="s">
        <v>8534</v>
      </c>
      <c r="U2372" s="2" t="s">
        <v>8535</v>
      </c>
      <c r="V2372" s="2" t="s">
        <v>8536</v>
      </c>
      <c r="W2372" s="2" t="str">
        <f>"piechart: colorlist=""#00FF00,#FFFFFF,#C0C0C0,#FFFF00,#0000FF,#000080,#008080,#800000,#808000,#800080,#FF0000,#FF00FF"" valuelist="""&amp;AF2372&amp;","&amp;AG2372&amp;","&amp;AH2372&amp;","&amp;AI2372&amp;","&amp;AJ2372&amp;","&amp;AK2372&amp;","&amp;AL2372&amp;","&amp;AM2372&amp;","&amp;AN2372&amp;","&amp;AO2372&amp;","&amp;AP2372&amp;","&amp;AQ2372&amp;""""</f>
        <v>piechart: colorlist="#00FF00,#FFFFFF,#C0C0C0,#FFFF00,#0000FF,#000080,#008080,#800000,#808000,#800080,#FF0000,#FF00FF" valuelist="0,0,0,0,0,0,0,1646,0,0,0,0"</v>
      </c>
      <c r="AF2372" s="2">
        <v>0</v>
      </c>
      <c r="AG2372" s="2">
        <v>0</v>
      </c>
      <c r="AH2372" s="2">
        <v>0</v>
      </c>
      <c r="AI2372" s="2">
        <v>0</v>
      </c>
      <c r="AJ2372" s="2">
        <v>0</v>
      </c>
      <c r="AK2372" s="2">
        <v>0</v>
      </c>
      <c r="AL2372" s="2">
        <v>0</v>
      </c>
      <c r="AM2372" s="2">
        <v>1646</v>
      </c>
      <c r="AN2372" s="2">
        <v>0</v>
      </c>
      <c r="AO2372" s="2">
        <v>0</v>
      </c>
      <c r="AP2372" s="2">
        <v>0</v>
      </c>
      <c r="AQ2372" s="2">
        <v>0</v>
      </c>
      <c r="AR2372" s="2">
        <v>0</v>
      </c>
      <c r="AS2372" s="2">
        <v>0</v>
      </c>
      <c r="AT2372" s="2">
        <v>0</v>
      </c>
      <c r="AU2372" s="2">
        <v>0</v>
      </c>
      <c r="AV2372" s="2">
        <v>0</v>
      </c>
      <c r="AW2372" s="2">
        <v>0</v>
      </c>
      <c r="AX2372" s="2">
        <v>0</v>
      </c>
      <c r="AY2372" s="2">
        <v>0</v>
      </c>
      <c r="AZ2372" s="2">
        <v>1646</v>
      </c>
      <c r="BA2372" s="2">
        <v>0</v>
      </c>
      <c r="BB2372" s="2">
        <v>0</v>
      </c>
      <c r="BC2372" s="2">
        <v>0</v>
      </c>
      <c r="BD2372" s="2">
        <v>0</v>
      </c>
      <c r="BE2372" s="2">
        <v>0</v>
      </c>
      <c r="BF2372" s="2">
        <v>0</v>
      </c>
      <c r="BG2372" s="2">
        <v>0</v>
      </c>
      <c r="BH2372" s="2">
        <v>0</v>
      </c>
      <c r="BI2372" s="2">
        <v>0</v>
      </c>
      <c r="BJ2372" s="2">
        <v>0</v>
      </c>
      <c r="BK2372" s="2">
        <v>0</v>
      </c>
      <c r="BL2372" s="2">
        <v>0</v>
      </c>
      <c r="BM2372" s="2">
        <v>0</v>
      </c>
      <c r="BN2372" s="2">
        <v>0</v>
      </c>
      <c r="BO2372" s="2">
        <v>0</v>
      </c>
      <c r="BP2372" s="2">
        <v>0</v>
      </c>
      <c r="BQ2372" s="2">
        <v>0</v>
      </c>
      <c r="BR2372" s="2">
        <v>0</v>
      </c>
      <c r="BS2372" s="2">
        <v>0</v>
      </c>
      <c r="BT2372" s="2">
        <v>0</v>
      </c>
      <c r="BU2372" s="2">
        <v>0</v>
      </c>
      <c r="BV2372" s="2">
        <v>0</v>
      </c>
      <c r="BW2372" s="2">
        <v>0</v>
      </c>
    </row>
    <row r="2373" spans="1:75" s="2" customFormat="1" ht="12.95" customHeight="1">
      <c r="A2373" s="2">
        <v>3470</v>
      </c>
      <c r="B2373" s="2" t="s">
        <v>8537</v>
      </c>
      <c r="C2373" s="2" t="str">
        <f>IF(D2373=0,"Standard only",INDEX($AR$1:$BW$1,1,MATCH(D2373,AR2373:BW2373,0)))</f>
        <v>ST_LeafStem_Pos</v>
      </c>
      <c r="D2373" s="2">
        <v>2797</v>
      </c>
      <c r="E2373" s="31">
        <v>3.4466924663715299</v>
      </c>
      <c r="F2373" s="2">
        <v>949.26300000000003</v>
      </c>
      <c r="G2373" s="2">
        <v>4.04</v>
      </c>
      <c r="H2373" s="2" t="s">
        <v>25</v>
      </c>
      <c r="I2373" s="2" t="s">
        <v>13296</v>
      </c>
      <c r="J2373" s="2" t="s">
        <v>8825</v>
      </c>
      <c r="L2373" s="2" t="s">
        <v>11840</v>
      </c>
      <c r="M2373" s="2">
        <v>3.2</v>
      </c>
      <c r="N2373" s="2" t="s">
        <v>8825</v>
      </c>
      <c r="O2373" s="2" t="s">
        <v>8825</v>
      </c>
      <c r="P2373" s="2">
        <v>43</v>
      </c>
      <c r="Q2373" s="2" t="s">
        <v>8538</v>
      </c>
      <c r="U2373" s="2" t="s">
        <v>8539</v>
      </c>
      <c r="V2373" s="2" t="s">
        <v>8540</v>
      </c>
      <c r="W2373" s="2" t="str">
        <f>"piechart: colorlist=""#00FF00,#FFFFFF,#C0C0C0,#FFFF00,#0000FF,#000080,#008080,#800000,#808000,#800080,#FF0000,#FF00FF"" valuelist="""&amp;AF2373&amp;","&amp;AG2373&amp;","&amp;AH2373&amp;","&amp;AI2373&amp;","&amp;AJ2373&amp;","&amp;AK2373&amp;","&amp;AL2373&amp;","&amp;AM2373&amp;","&amp;AN2373&amp;","&amp;AO2373&amp;","&amp;AP2373&amp;","&amp;AQ2373&amp;""""</f>
        <v>piechart: colorlist="#00FF00,#FFFFFF,#C0C0C0,#FFFF00,#0000FF,#000080,#008080,#800000,#808000,#800080,#FF0000,#FF00FF" valuelist="0,0,0,0,0,0,0,0,0,0,0,2797"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v>0</v>
      </c>
      <c r="AL2373" s="2">
        <v>0</v>
      </c>
      <c r="AM2373" s="2">
        <v>0</v>
      </c>
      <c r="AN2373" s="2">
        <v>0</v>
      </c>
      <c r="AO2373" s="2">
        <v>0</v>
      </c>
      <c r="AP2373" s="2">
        <v>0</v>
      </c>
      <c r="AQ2373" s="2">
        <v>2797</v>
      </c>
      <c r="AR2373" s="2">
        <v>0</v>
      </c>
      <c r="AS2373" s="2">
        <v>0</v>
      </c>
      <c r="AT2373" s="2">
        <v>0</v>
      </c>
      <c r="AU2373" s="2">
        <v>0</v>
      </c>
      <c r="AV2373" s="2">
        <v>0</v>
      </c>
      <c r="AW2373" s="2">
        <v>0</v>
      </c>
      <c r="AX2373" s="2">
        <v>0</v>
      </c>
      <c r="AY2373" s="2">
        <v>0</v>
      </c>
      <c r="AZ2373" s="2">
        <v>0</v>
      </c>
      <c r="BA2373" s="2">
        <v>0</v>
      </c>
      <c r="BB2373" s="2">
        <v>0</v>
      </c>
      <c r="BC2373" s="2">
        <v>0</v>
      </c>
      <c r="BD2373" s="2">
        <v>0</v>
      </c>
      <c r="BE2373" s="2">
        <v>0</v>
      </c>
      <c r="BF2373" s="2">
        <v>0</v>
      </c>
      <c r="BG2373" s="2">
        <v>0</v>
      </c>
      <c r="BH2373" s="2">
        <v>0</v>
      </c>
      <c r="BI2373" s="2">
        <v>0</v>
      </c>
      <c r="BJ2373" s="2">
        <v>0</v>
      </c>
      <c r="BK2373" s="2">
        <v>0</v>
      </c>
      <c r="BL2373" s="2">
        <v>0</v>
      </c>
      <c r="BM2373" s="2">
        <v>0</v>
      </c>
      <c r="BN2373" s="2">
        <v>0</v>
      </c>
      <c r="BO2373" s="2">
        <v>0</v>
      </c>
      <c r="BP2373" s="2">
        <v>0</v>
      </c>
      <c r="BQ2373" s="2">
        <v>2797</v>
      </c>
      <c r="BR2373" s="2">
        <v>0</v>
      </c>
      <c r="BS2373" s="2">
        <v>0</v>
      </c>
      <c r="BT2373" s="2">
        <v>0</v>
      </c>
      <c r="BU2373" s="2">
        <v>0</v>
      </c>
      <c r="BV2373" s="2">
        <v>0</v>
      </c>
      <c r="BW2373" s="2">
        <v>0</v>
      </c>
    </row>
    <row r="2374" spans="1:75" s="2" customFormat="1" ht="12.95" customHeight="1">
      <c r="A2374" s="2">
        <v>3475</v>
      </c>
      <c r="B2374" s="2" t="s">
        <v>8545</v>
      </c>
      <c r="C2374" s="2" t="str">
        <f>IF(D2374=0,"Standard only",INDEX($AR$1:$BW$1,1,MATCH(D2374,AR2374:BW2374,0)))</f>
        <v>GU_Root_Pos</v>
      </c>
      <c r="D2374" s="2">
        <v>1530</v>
      </c>
      <c r="E2374" s="31">
        <v>3.1846914308176002</v>
      </c>
      <c r="F2374" s="2">
        <v>957.50059999999996</v>
      </c>
      <c r="G2374" s="2">
        <v>5.68</v>
      </c>
      <c r="H2374" s="2" t="s">
        <v>25</v>
      </c>
      <c r="I2374" s="2" t="s">
        <v>13298</v>
      </c>
      <c r="J2374" s="2" t="s">
        <v>8825</v>
      </c>
      <c r="L2374" s="2" t="s">
        <v>11840</v>
      </c>
      <c r="M2374" s="2">
        <v>3.2</v>
      </c>
      <c r="N2374" s="2" t="s">
        <v>8825</v>
      </c>
      <c r="O2374" s="2" t="s">
        <v>8825</v>
      </c>
      <c r="P2374" s="2">
        <v>48</v>
      </c>
      <c r="Q2374" s="2" t="s">
        <v>2246</v>
      </c>
      <c r="U2374" s="2" t="s">
        <v>8546</v>
      </c>
      <c r="V2374" s="2" t="s">
        <v>8547</v>
      </c>
      <c r="W2374" s="2" t="str">
        <f>"piechart: colorlist=""#00FF00,#FFFFFF,#C0C0C0,#FFFF00,#0000FF,#000080,#008080,#800000,#808000,#800080,#FF0000,#FF00FF"" valuelist="""&amp;AF2374&amp;","&amp;AG2374&amp;","&amp;AH2374&amp;","&amp;AI2374&amp;","&amp;AJ2374&amp;","&amp;AK2374&amp;","&amp;AL2374&amp;","&amp;AM2374&amp;","&amp;AN2374&amp;","&amp;AO2374&amp;","&amp;AP2374&amp;","&amp;AQ2374&amp;""""</f>
        <v>piechart: colorlist="#00FF00,#FFFFFF,#C0C0C0,#FFFF00,#0000FF,#000080,#008080,#800000,#808000,#800080,#FF0000,#FF00FF" valuelist="0,0,0,0,0,0,0,0,782,1530,0,0"</v>
      </c>
      <c r="AF2374" s="2">
        <v>0</v>
      </c>
      <c r="AG2374" s="2">
        <v>0</v>
      </c>
      <c r="AH2374" s="2">
        <v>0</v>
      </c>
      <c r="AI2374" s="2">
        <v>0</v>
      </c>
      <c r="AJ2374" s="2">
        <v>0</v>
      </c>
      <c r="AK2374" s="2">
        <v>0</v>
      </c>
      <c r="AL2374" s="2">
        <v>0</v>
      </c>
      <c r="AM2374" s="2">
        <v>0</v>
      </c>
      <c r="AN2374" s="2">
        <v>782</v>
      </c>
      <c r="AO2374" s="2">
        <v>1530</v>
      </c>
      <c r="AP2374" s="2">
        <v>0</v>
      </c>
      <c r="AQ2374" s="2">
        <v>0</v>
      </c>
      <c r="AR2374" s="2">
        <v>0</v>
      </c>
      <c r="AS2374" s="2">
        <v>0</v>
      </c>
      <c r="AT2374" s="2">
        <v>0</v>
      </c>
      <c r="AU2374" s="2">
        <v>0</v>
      </c>
      <c r="AV2374" s="2">
        <v>0</v>
      </c>
      <c r="AW2374" s="2">
        <v>0</v>
      </c>
      <c r="AX2374" s="2">
        <v>782</v>
      </c>
      <c r="AY2374" s="2">
        <v>0</v>
      </c>
      <c r="AZ2374" s="2">
        <v>0</v>
      </c>
      <c r="BA2374" s="2">
        <v>0</v>
      </c>
      <c r="BB2374" s="2">
        <v>1530</v>
      </c>
      <c r="BC2374" s="2">
        <v>0</v>
      </c>
      <c r="BD2374" s="2">
        <v>0</v>
      </c>
      <c r="BE2374" s="2">
        <v>0</v>
      </c>
      <c r="BF2374" s="2">
        <v>0</v>
      </c>
      <c r="BG2374" s="2">
        <v>0</v>
      </c>
      <c r="BH2374" s="2">
        <v>0</v>
      </c>
      <c r="BI2374" s="2">
        <v>0</v>
      </c>
      <c r="BJ2374" s="2">
        <v>0</v>
      </c>
      <c r="BK2374" s="2">
        <v>0</v>
      </c>
      <c r="BL2374" s="2">
        <v>0</v>
      </c>
      <c r="BM2374" s="2">
        <v>0</v>
      </c>
      <c r="BN2374" s="2">
        <v>0</v>
      </c>
      <c r="BO2374" s="2">
        <v>0</v>
      </c>
      <c r="BP2374" s="2">
        <v>0</v>
      </c>
      <c r="BQ2374" s="2">
        <v>0</v>
      </c>
      <c r="BR2374" s="2">
        <v>0</v>
      </c>
      <c r="BS2374" s="2">
        <v>0</v>
      </c>
      <c r="BT2374" s="2">
        <v>0</v>
      </c>
      <c r="BU2374" s="2">
        <v>0</v>
      </c>
      <c r="BV2374" s="2">
        <v>0</v>
      </c>
      <c r="BW2374" s="2">
        <v>0</v>
      </c>
    </row>
    <row r="2375" spans="1:75" s="2" customFormat="1" ht="12.95" customHeight="1">
      <c r="A2375" s="2">
        <v>3478</v>
      </c>
      <c r="B2375" s="2" t="s">
        <v>8554</v>
      </c>
      <c r="C2375" s="2" t="str">
        <f>IF(D2375=0,"Standard only",INDEX($AR$1:$BW$1,1,MATCH(D2375,AR2375:BW2375,0)))</f>
        <v>GU_Root_Pos</v>
      </c>
      <c r="D2375" s="2">
        <v>4237</v>
      </c>
      <c r="E2375" s="31">
        <v>3.62705846400099</v>
      </c>
      <c r="F2375" s="2">
        <v>957.50810000000001</v>
      </c>
      <c r="G2375" s="2">
        <v>5.9</v>
      </c>
      <c r="H2375" s="2" t="s">
        <v>25</v>
      </c>
      <c r="I2375" s="2" t="s">
        <v>13298</v>
      </c>
      <c r="J2375" s="2" t="s">
        <v>8825</v>
      </c>
      <c r="L2375" s="2" t="s">
        <v>11840</v>
      </c>
      <c r="M2375" s="2">
        <v>3.2</v>
      </c>
      <c r="N2375" s="2" t="s">
        <v>8825</v>
      </c>
      <c r="O2375" s="2" t="s">
        <v>8825</v>
      </c>
      <c r="P2375" s="2">
        <v>48</v>
      </c>
      <c r="Q2375" s="2" t="s">
        <v>2246</v>
      </c>
      <c r="U2375" s="2" t="s">
        <v>8555</v>
      </c>
      <c r="V2375" s="2" t="s">
        <v>8556</v>
      </c>
      <c r="W2375" s="2" t="str">
        <f>"piechart: colorlist=""#00FF00,#FFFFFF,#C0C0C0,#FFFF00,#0000FF,#000080,#008080,#800000,#808000,#800080,#FF0000,#FF00FF"" valuelist="""&amp;AF2375&amp;","&amp;AG2375&amp;","&amp;AH2375&amp;","&amp;AI2375&amp;","&amp;AJ2375&amp;","&amp;AK2375&amp;","&amp;AL2375&amp;","&amp;AM2375&amp;","&amp;AN2375&amp;","&amp;AO2375&amp;","&amp;AP2375&amp;","&amp;AQ2375&amp;""""</f>
        <v>piechart: colorlist="#00FF00,#FFFFFF,#C0C0C0,#FFFF00,#0000FF,#000080,#008080,#800000,#808000,#800080,#FF0000,#FF00FF" valuelist="0,0,0,0,0,0,0,0,1825,4237,0,0"</v>
      </c>
      <c r="AF2375" s="2">
        <v>0</v>
      </c>
      <c r="AG2375" s="2">
        <v>0</v>
      </c>
      <c r="AH2375" s="2">
        <v>0</v>
      </c>
      <c r="AI2375" s="2">
        <v>0</v>
      </c>
      <c r="AJ2375" s="2">
        <v>0</v>
      </c>
      <c r="AK2375" s="2">
        <v>0</v>
      </c>
      <c r="AL2375" s="2">
        <v>0</v>
      </c>
      <c r="AM2375" s="2">
        <v>0</v>
      </c>
      <c r="AN2375" s="2">
        <v>1825</v>
      </c>
      <c r="AO2375" s="2">
        <v>4237</v>
      </c>
      <c r="AP2375" s="2">
        <v>0</v>
      </c>
      <c r="AQ2375" s="2">
        <v>0</v>
      </c>
      <c r="AR2375" s="2">
        <v>0</v>
      </c>
      <c r="AS2375" s="2">
        <v>0</v>
      </c>
      <c r="AT2375" s="2">
        <v>0</v>
      </c>
      <c r="AU2375" s="2">
        <v>0</v>
      </c>
      <c r="AV2375" s="2">
        <v>0</v>
      </c>
      <c r="AW2375" s="2">
        <v>0</v>
      </c>
      <c r="AX2375" s="2">
        <v>1825</v>
      </c>
      <c r="AY2375" s="2">
        <v>0</v>
      </c>
      <c r="AZ2375" s="2">
        <v>0</v>
      </c>
      <c r="BA2375" s="2">
        <v>0</v>
      </c>
      <c r="BB2375" s="2">
        <v>4237</v>
      </c>
      <c r="BC2375" s="2">
        <v>0</v>
      </c>
      <c r="BD2375" s="2">
        <v>0</v>
      </c>
      <c r="BE2375" s="2">
        <v>0</v>
      </c>
      <c r="BF2375" s="2">
        <v>0</v>
      </c>
      <c r="BG2375" s="2">
        <v>0</v>
      </c>
      <c r="BH2375" s="2">
        <v>0</v>
      </c>
      <c r="BI2375" s="2">
        <v>0</v>
      </c>
      <c r="BJ2375" s="2">
        <v>0</v>
      </c>
      <c r="BK2375" s="2">
        <v>0</v>
      </c>
      <c r="BL2375" s="2">
        <v>0</v>
      </c>
      <c r="BM2375" s="2">
        <v>0</v>
      </c>
      <c r="BN2375" s="2">
        <v>0</v>
      </c>
      <c r="BO2375" s="2">
        <v>0</v>
      </c>
      <c r="BP2375" s="2">
        <v>0</v>
      </c>
      <c r="BQ2375" s="2">
        <v>0</v>
      </c>
      <c r="BR2375" s="2">
        <v>0</v>
      </c>
      <c r="BS2375" s="2">
        <v>0</v>
      </c>
      <c r="BT2375" s="2">
        <v>0</v>
      </c>
      <c r="BU2375" s="2">
        <v>0</v>
      </c>
      <c r="BV2375" s="2">
        <v>0</v>
      </c>
      <c r="BW2375" s="2">
        <v>0</v>
      </c>
    </row>
    <row r="2376" spans="1:75" s="2" customFormat="1" ht="12.95" customHeight="1">
      <c r="A2376" s="2">
        <v>3481</v>
      </c>
      <c r="B2376" s="2" t="s">
        <v>8557</v>
      </c>
      <c r="C2376" s="2" t="str">
        <f>IF(D2376=0,"Standard only",INDEX($AR$1:$BW$1,1,MATCH(D2376,AR2376:BW2376,0)))</f>
        <v>GM_Root_Pos</v>
      </c>
      <c r="D2376" s="2">
        <v>1894</v>
      </c>
      <c r="E2376" s="31">
        <v>3.2773799746672498</v>
      </c>
      <c r="F2376" s="2">
        <v>959.5163</v>
      </c>
      <c r="G2376" s="2">
        <v>6.35</v>
      </c>
      <c r="H2376" s="2" t="s">
        <v>25</v>
      </c>
      <c r="I2376" s="2" t="s">
        <v>13298</v>
      </c>
      <c r="J2376" s="2" t="s">
        <v>8825</v>
      </c>
      <c r="L2376" s="2" t="s">
        <v>11840</v>
      </c>
      <c r="M2376" s="2">
        <v>3.2</v>
      </c>
      <c r="N2376" s="2" t="s">
        <v>8825</v>
      </c>
      <c r="O2376" s="2" t="s">
        <v>8825</v>
      </c>
      <c r="P2376" s="2">
        <v>48</v>
      </c>
      <c r="Q2376" s="2" t="s">
        <v>2250</v>
      </c>
      <c r="U2376" s="2" t="s">
        <v>8558</v>
      </c>
      <c r="V2376" s="2" t="s">
        <v>8559</v>
      </c>
      <c r="W2376" s="2" t="str">
        <f>"piechart: colorlist=""#00FF00,#FFFFFF,#C0C0C0,#FFFF00,#0000FF,#000080,#008080,#800000,#808000,#800080,#FF0000,#FF00FF"" valuelist="""&amp;AF2376&amp;","&amp;AG2376&amp;","&amp;AH2376&amp;","&amp;AI2376&amp;","&amp;AJ2376&amp;","&amp;AK2376&amp;","&amp;AL2376&amp;","&amp;AM2376&amp;","&amp;AN2376&amp;","&amp;AO2376&amp;","&amp;AP2376&amp;","&amp;AQ2376&amp;""""</f>
        <v>piechart: colorlist="#00FF00,#FFFFFF,#C0C0C0,#FFFF00,#0000FF,#000080,#008080,#800000,#808000,#800080,#FF0000,#FF00FF" valuelist="0,0,0,0,0,0,0,1894,0,0,0,0"</v>
      </c>
      <c r="AF2376" s="2">
        <v>0</v>
      </c>
      <c r="AG2376" s="2">
        <v>0</v>
      </c>
      <c r="AH2376" s="2">
        <v>0</v>
      </c>
      <c r="AI2376" s="2">
        <v>0</v>
      </c>
      <c r="AJ2376" s="2">
        <v>0</v>
      </c>
      <c r="AK2376" s="2">
        <v>0</v>
      </c>
      <c r="AL2376" s="2">
        <v>0</v>
      </c>
      <c r="AM2376" s="2">
        <v>1894</v>
      </c>
      <c r="AN2376" s="2">
        <v>0</v>
      </c>
      <c r="AO2376" s="2">
        <v>0</v>
      </c>
      <c r="AP2376" s="2">
        <v>0</v>
      </c>
      <c r="AQ2376" s="2">
        <v>0</v>
      </c>
      <c r="AR2376" s="2">
        <v>0</v>
      </c>
      <c r="AS2376" s="2">
        <v>0</v>
      </c>
      <c r="AT2376" s="2">
        <v>0</v>
      </c>
      <c r="AU2376" s="2">
        <v>0</v>
      </c>
      <c r="AV2376" s="2">
        <v>0</v>
      </c>
      <c r="AW2376" s="2">
        <v>0</v>
      </c>
      <c r="AX2376" s="2">
        <v>0</v>
      </c>
      <c r="AY2376" s="2">
        <v>0</v>
      </c>
      <c r="AZ2376" s="2">
        <v>1894</v>
      </c>
      <c r="BA2376" s="2">
        <v>0</v>
      </c>
      <c r="BB2376" s="2">
        <v>0</v>
      </c>
      <c r="BC2376" s="2">
        <v>0</v>
      </c>
      <c r="BD2376" s="2">
        <v>0</v>
      </c>
      <c r="BE2376" s="2">
        <v>0</v>
      </c>
      <c r="BF2376" s="2">
        <v>0</v>
      </c>
      <c r="BG2376" s="2">
        <v>0</v>
      </c>
      <c r="BH2376" s="2">
        <v>0</v>
      </c>
      <c r="BI2376" s="2">
        <v>0</v>
      </c>
      <c r="BJ2376" s="2">
        <v>0</v>
      </c>
      <c r="BK2376" s="2">
        <v>0</v>
      </c>
      <c r="BL2376" s="2">
        <v>0</v>
      </c>
      <c r="BM2376" s="2">
        <v>0</v>
      </c>
      <c r="BN2376" s="2">
        <v>0</v>
      </c>
      <c r="BO2376" s="2">
        <v>0</v>
      </c>
      <c r="BP2376" s="2">
        <v>0</v>
      </c>
      <c r="BQ2376" s="2">
        <v>0</v>
      </c>
      <c r="BR2376" s="2">
        <v>0</v>
      </c>
      <c r="BS2376" s="2">
        <v>0</v>
      </c>
      <c r="BT2376" s="2">
        <v>0</v>
      </c>
      <c r="BU2376" s="2">
        <v>0</v>
      </c>
      <c r="BV2376" s="2">
        <v>0</v>
      </c>
      <c r="BW2376" s="2">
        <v>0</v>
      </c>
    </row>
    <row r="2377" spans="1:75" s="2" customFormat="1" ht="12.95" customHeight="1">
      <c r="A2377" s="2">
        <v>3485</v>
      </c>
      <c r="B2377" s="2" t="s">
        <v>8560</v>
      </c>
      <c r="C2377" s="2" t="str">
        <f>IF(D2377=0,"Standard only",INDEX($AR$1:$BW$1,1,MATCH(D2377,AR2377:BW2377,0)))</f>
        <v>GM_Root_Pos</v>
      </c>
      <c r="D2377" s="2">
        <v>1086</v>
      </c>
      <c r="E2377" s="31">
        <v>3.0358298252528302</v>
      </c>
      <c r="F2377" s="2">
        <v>971.52959999999996</v>
      </c>
      <c r="G2377" s="2">
        <v>8.4700000000000006</v>
      </c>
      <c r="H2377" s="2" t="s">
        <v>25</v>
      </c>
      <c r="I2377" s="2" t="s">
        <v>13300</v>
      </c>
      <c r="J2377" s="2" t="s">
        <v>8825</v>
      </c>
      <c r="L2377" s="2" t="s">
        <v>11840</v>
      </c>
      <c r="M2377" s="2">
        <v>3.2</v>
      </c>
      <c r="N2377" s="2" t="s">
        <v>8825</v>
      </c>
      <c r="O2377" s="2" t="s">
        <v>8825</v>
      </c>
      <c r="P2377" s="2">
        <v>49</v>
      </c>
      <c r="Q2377" s="2" t="s">
        <v>8561</v>
      </c>
      <c r="U2377" s="2" t="s">
        <v>8562</v>
      </c>
      <c r="V2377" s="2" t="s">
        <v>8563</v>
      </c>
      <c r="W2377" s="2" t="str">
        <f>"piechart: colorlist=""#00FF00,#FFFFFF,#C0C0C0,#FFFF00,#0000FF,#000080,#008080,#800000,#808000,#800080,#FF0000,#FF00FF"" valuelist="""&amp;AF2377&amp;","&amp;AG2377&amp;","&amp;AH2377&amp;","&amp;AI2377&amp;","&amp;AJ2377&amp;","&amp;AK2377&amp;","&amp;AL2377&amp;","&amp;AM2377&amp;","&amp;AN2377&amp;","&amp;AO2377&amp;","&amp;AP2377&amp;","&amp;AQ2377&amp;""""</f>
        <v>piechart: colorlist="#00FF00,#FFFFFF,#C0C0C0,#FFFF00,#0000FF,#000080,#008080,#800000,#808000,#800080,#FF0000,#FF00FF" valuelist="0,0,0,0,0,0,0,1086,0,431,0,0"</v>
      </c>
      <c r="AF2377" s="2">
        <v>0</v>
      </c>
      <c r="AG2377" s="2">
        <v>0</v>
      </c>
      <c r="AH2377" s="2">
        <v>0</v>
      </c>
      <c r="AI2377" s="2">
        <v>0</v>
      </c>
      <c r="AJ2377" s="2">
        <v>0</v>
      </c>
      <c r="AK2377" s="2">
        <v>0</v>
      </c>
      <c r="AL2377" s="2">
        <v>0</v>
      </c>
      <c r="AM2377" s="2">
        <v>1086</v>
      </c>
      <c r="AN2377" s="2">
        <v>0</v>
      </c>
      <c r="AO2377" s="2">
        <v>431</v>
      </c>
      <c r="AP2377" s="2">
        <v>0</v>
      </c>
      <c r="AQ2377" s="2">
        <v>0</v>
      </c>
      <c r="AR2377" s="2">
        <v>0</v>
      </c>
      <c r="AS2377" s="2">
        <v>0</v>
      </c>
      <c r="AT2377" s="2">
        <v>0</v>
      </c>
      <c r="AU2377" s="2">
        <v>0</v>
      </c>
      <c r="AV2377" s="2">
        <v>0</v>
      </c>
      <c r="AW2377" s="2">
        <v>0</v>
      </c>
      <c r="AX2377" s="2">
        <v>0</v>
      </c>
      <c r="AY2377" s="2">
        <v>0</v>
      </c>
      <c r="AZ2377" s="2">
        <v>1086</v>
      </c>
      <c r="BA2377" s="2">
        <v>0</v>
      </c>
      <c r="BB2377" s="2">
        <v>431</v>
      </c>
      <c r="BC2377" s="2">
        <v>0</v>
      </c>
      <c r="BD2377" s="2">
        <v>0</v>
      </c>
      <c r="BE2377" s="2">
        <v>0</v>
      </c>
      <c r="BF2377" s="2">
        <v>0</v>
      </c>
      <c r="BG2377" s="2">
        <v>0</v>
      </c>
      <c r="BH2377" s="2">
        <v>0</v>
      </c>
      <c r="BI2377" s="2">
        <v>0</v>
      </c>
      <c r="BJ2377" s="2">
        <v>0</v>
      </c>
      <c r="BK2377" s="2">
        <v>0</v>
      </c>
      <c r="BL2377" s="2">
        <v>0</v>
      </c>
      <c r="BM2377" s="2">
        <v>0</v>
      </c>
      <c r="BN2377" s="2">
        <v>0</v>
      </c>
      <c r="BO2377" s="2">
        <v>0</v>
      </c>
      <c r="BP2377" s="2">
        <v>0</v>
      </c>
      <c r="BQ2377" s="2">
        <v>0</v>
      </c>
      <c r="BR2377" s="2">
        <v>0</v>
      </c>
      <c r="BS2377" s="2">
        <v>0</v>
      </c>
      <c r="BT2377" s="2">
        <v>0</v>
      </c>
      <c r="BU2377" s="2">
        <v>0</v>
      </c>
      <c r="BV2377" s="2">
        <v>0</v>
      </c>
      <c r="BW2377" s="2">
        <v>0</v>
      </c>
    </row>
    <row r="2378" spans="1:75" s="2" customFormat="1" ht="12.95" customHeight="1">
      <c r="A2378" s="2">
        <v>3488</v>
      </c>
      <c r="B2378" s="2" t="s">
        <v>8564</v>
      </c>
      <c r="C2378" s="2" t="str">
        <f>IF(D2378=0,"Standard only",INDEX($AR$1:$BW$1,1,MATCH(D2378,AR2378:BW2378,0)))</f>
        <v>GM_Root_Pos</v>
      </c>
      <c r="D2378" s="2">
        <v>1223</v>
      </c>
      <c r="E2378" s="31">
        <v>3.0874264570362899</v>
      </c>
      <c r="F2378" s="2">
        <v>975.50909999999999</v>
      </c>
      <c r="G2378" s="2">
        <v>4.6900000000000004</v>
      </c>
      <c r="H2378" s="2" t="s">
        <v>25</v>
      </c>
      <c r="I2378" s="2" t="s">
        <v>13298</v>
      </c>
      <c r="J2378" s="2" t="s">
        <v>8825</v>
      </c>
      <c r="L2378" s="2" t="s">
        <v>11840</v>
      </c>
      <c r="M2378" s="2">
        <v>3.2</v>
      </c>
      <c r="N2378" s="2" t="s">
        <v>8825</v>
      </c>
      <c r="O2378" s="2" t="s">
        <v>8825</v>
      </c>
      <c r="P2378" s="2">
        <v>48</v>
      </c>
      <c r="Q2378" s="2" t="s">
        <v>2258</v>
      </c>
      <c r="U2378" s="2" t="s">
        <v>8566</v>
      </c>
      <c r="V2378" s="2" t="s">
        <v>8567</v>
      </c>
      <c r="W2378" s="2" t="str">
        <f>"piechart: colorlist=""#00FF00,#FFFFFF,#C0C0C0,#FFFF00,#0000FF,#000080,#008080,#800000,#808000,#800080,#FF0000,#FF00FF"" valuelist="""&amp;AF2378&amp;","&amp;AG2378&amp;","&amp;AH2378&amp;","&amp;AI2378&amp;","&amp;AJ2378&amp;","&amp;AK2378&amp;","&amp;AL2378&amp;","&amp;AM2378&amp;","&amp;AN2378&amp;","&amp;AO2378&amp;","&amp;AP2378&amp;","&amp;AQ2378&amp;""""</f>
        <v>piechart: colorlist="#00FF00,#FFFFFF,#C0C0C0,#FFFF00,#0000FF,#000080,#008080,#800000,#808000,#800080,#FF0000,#FF00FF" valuelist="0,0,0,0,0,0,0,1223,0,0,0,0"</v>
      </c>
      <c r="AF2378" s="2">
        <v>0</v>
      </c>
      <c r="AG2378" s="2">
        <v>0</v>
      </c>
      <c r="AH2378" s="2">
        <v>0</v>
      </c>
      <c r="AI2378" s="2">
        <v>0</v>
      </c>
      <c r="AJ2378" s="2">
        <v>0</v>
      </c>
      <c r="AK2378" s="2">
        <v>0</v>
      </c>
      <c r="AL2378" s="2">
        <v>0</v>
      </c>
      <c r="AM2378" s="2">
        <v>1223</v>
      </c>
      <c r="AN2378" s="2">
        <v>0</v>
      </c>
      <c r="AO2378" s="2">
        <v>0</v>
      </c>
      <c r="AP2378" s="2">
        <v>0</v>
      </c>
      <c r="AQ2378" s="2">
        <v>0</v>
      </c>
      <c r="AR2378" s="2">
        <v>0</v>
      </c>
      <c r="AS2378" s="2">
        <v>0</v>
      </c>
      <c r="AT2378" s="2">
        <v>0</v>
      </c>
      <c r="AU2378" s="2">
        <v>0</v>
      </c>
      <c r="AV2378" s="2">
        <v>0</v>
      </c>
      <c r="AW2378" s="2">
        <v>0</v>
      </c>
      <c r="AX2378" s="2">
        <v>0</v>
      </c>
      <c r="AY2378" s="2">
        <v>0</v>
      </c>
      <c r="AZ2378" s="2">
        <v>1223</v>
      </c>
      <c r="BA2378" s="2">
        <v>0</v>
      </c>
      <c r="BB2378" s="2">
        <v>0</v>
      </c>
      <c r="BC2378" s="2">
        <v>0</v>
      </c>
      <c r="BD2378" s="2">
        <v>0</v>
      </c>
      <c r="BE2378" s="2">
        <v>0</v>
      </c>
      <c r="BF2378" s="2">
        <v>0</v>
      </c>
      <c r="BG2378" s="2">
        <v>0</v>
      </c>
      <c r="BH2378" s="2">
        <v>0</v>
      </c>
      <c r="BI2378" s="2">
        <v>0</v>
      </c>
      <c r="BJ2378" s="2">
        <v>0</v>
      </c>
      <c r="BK2378" s="2">
        <v>0</v>
      </c>
      <c r="BL2378" s="2">
        <v>0</v>
      </c>
      <c r="BM2378" s="2">
        <v>0</v>
      </c>
      <c r="BN2378" s="2">
        <v>0</v>
      </c>
      <c r="BO2378" s="2">
        <v>0</v>
      </c>
      <c r="BP2378" s="2">
        <v>0</v>
      </c>
      <c r="BQ2378" s="2">
        <v>0</v>
      </c>
      <c r="BR2378" s="2">
        <v>0</v>
      </c>
      <c r="BS2378" s="2">
        <v>0</v>
      </c>
      <c r="BT2378" s="2">
        <v>0</v>
      </c>
      <c r="BU2378" s="2">
        <v>0</v>
      </c>
      <c r="BV2378" s="2">
        <v>0</v>
      </c>
      <c r="BW2378" s="2">
        <v>0</v>
      </c>
    </row>
    <row r="2379" spans="1:75" s="2" customFormat="1" ht="12.95" customHeight="1">
      <c r="A2379" s="2">
        <v>3493</v>
      </c>
      <c r="B2379" s="2" t="s">
        <v>8571</v>
      </c>
      <c r="C2379" s="2" t="str">
        <f>IF(D2379=0,"Standard only",INDEX($AR$1:$BW$1,1,MATCH(D2379,AR2379:BW2379,0)))</f>
        <v>ST_LeafStem_Pos</v>
      </c>
      <c r="D2379" s="2">
        <v>1681</v>
      </c>
      <c r="E2379" s="31">
        <v>3.22556771343947</v>
      </c>
      <c r="F2379" s="2">
        <v>979.26949999999999</v>
      </c>
      <c r="G2379" s="2">
        <v>3.96</v>
      </c>
      <c r="H2379" s="2" t="s">
        <v>25</v>
      </c>
      <c r="I2379" s="2" t="s">
        <v>13295</v>
      </c>
      <c r="J2379" s="2" t="s">
        <v>8825</v>
      </c>
      <c r="L2379" s="2" t="s">
        <v>11840</v>
      </c>
      <c r="M2379" s="2">
        <v>3.2</v>
      </c>
      <c r="N2379" s="2" t="s">
        <v>8825</v>
      </c>
      <c r="O2379" s="2" t="s">
        <v>8825</v>
      </c>
      <c r="P2379" s="2">
        <v>44</v>
      </c>
      <c r="Q2379" s="2" t="s">
        <v>8572</v>
      </c>
      <c r="U2379" s="2" t="s">
        <v>8573</v>
      </c>
      <c r="V2379" s="2" t="s">
        <v>8574</v>
      </c>
      <c r="W2379" s="2" t="str">
        <f>"piechart: colorlist=""#00FF00,#FFFFFF,#C0C0C0,#FFFF00,#0000FF,#000080,#008080,#800000,#808000,#800080,#FF0000,#FF00FF"" valuelist="""&amp;AF2379&amp;","&amp;AG2379&amp;","&amp;AH2379&amp;","&amp;AI2379&amp;","&amp;AJ2379&amp;","&amp;AK2379&amp;","&amp;AL2379&amp;","&amp;AM2379&amp;","&amp;AN2379&amp;","&amp;AO2379&amp;","&amp;AP2379&amp;","&amp;AQ2379&amp;""""</f>
        <v>piechart: colorlist="#00FF00,#FFFFFF,#C0C0C0,#FFFF00,#0000FF,#000080,#008080,#800000,#808000,#800080,#FF0000,#FF00FF" valuelist="0,0,0,0,0,0,0,0,0,0,0,1681"</v>
      </c>
      <c r="AF2379" s="2">
        <v>0</v>
      </c>
      <c r="AG2379" s="2">
        <v>0</v>
      </c>
      <c r="AH2379" s="2">
        <v>0</v>
      </c>
      <c r="AI2379" s="2">
        <v>0</v>
      </c>
      <c r="AJ2379" s="2">
        <v>0</v>
      </c>
      <c r="AK2379" s="2">
        <v>0</v>
      </c>
      <c r="AL2379" s="2">
        <v>0</v>
      </c>
      <c r="AM2379" s="2">
        <v>0</v>
      </c>
      <c r="AN2379" s="2">
        <v>0</v>
      </c>
      <c r="AO2379" s="2">
        <v>0</v>
      </c>
      <c r="AP2379" s="2">
        <v>0</v>
      </c>
      <c r="AQ2379" s="2">
        <v>1681</v>
      </c>
      <c r="AR2379" s="2">
        <v>0</v>
      </c>
      <c r="AS2379" s="2">
        <v>0</v>
      </c>
      <c r="AT2379" s="2">
        <v>0</v>
      </c>
      <c r="AU2379" s="2">
        <v>0</v>
      </c>
      <c r="AV2379" s="2">
        <v>0</v>
      </c>
      <c r="AW2379" s="2">
        <v>0</v>
      </c>
      <c r="AX2379" s="2">
        <v>0</v>
      </c>
      <c r="AY2379" s="2">
        <v>0</v>
      </c>
      <c r="AZ2379" s="2">
        <v>0</v>
      </c>
      <c r="BA2379" s="2">
        <v>0</v>
      </c>
      <c r="BB2379" s="2">
        <v>0</v>
      </c>
      <c r="BC2379" s="2">
        <v>0</v>
      </c>
      <c r="BD2379" s="2">
        <v>0</v>
      </c>
      <c r="BE2379" s="2">
        <v>0</v>
      </c>
      <c r="BF2379" s="2">
        <v>0</v>
      </c>
      <c r="BG2379" s="2">
        <v>0</v>
      </c>
      <c r="BH2379" s="2">
        <v>0</v>
      </c>
      <c r="BI2379" s="2">
        <v>0</v>
      </c>
      <c r="BJ2379" s="2">
        <v>0</v>
      </c>
      <c r="BK2379" s="2">
        <v>0</v>
      </c>
      <c r="BL2379" s="2">
        <v>0</v>
      </c>
      <c r="BM2379" s="2">
        <v>0</v>
      </c>
      <c r="BN2379" s="2">
        <v>0</v>
      </c>
      <c r="BO2379" s="2">
        <v>0</v>
      </c>
      <c r="BP2379" s="2">
        <v>0</v>
      </c>
      <c r="BQ2379" s="2">
        <v>1681</v>
      </c>
      <c r="BR2379" s="2">
        <v>0</v>
      </c>
      <c r="BS2379" s="2">
        <v>0</v>
      </c>
      <c r="BT2379" s="2">
        <v>0</v>
      </c>
      <c r="BU2379" s="2">
        <v>0</v>
      </c>
      <c r="BV2379" s="2">
        <v>0</v>
      </c>
      <c r="BW2379" s="2">
        <v>0</v>
      </c>
    </row>
    <row r="2380" spans="1:75" s="2" customFormat="1" ht="12.95" customHeight="1">
      <c r="A2380" s="2">
        <v>3505</v>
      </c>
      <c r="B2380" s="2" t="s">
        <v>8578</v>
      </c>
      <c r="C2380" s="2" t="str">
        <f>IF(D2380=0,"Standard only",INDEX($AR$1:$BW$1,1,MATCH(D2380,AR2380:BW2380,0)))</f>
        <v>MT_Root_Pos</v>
      </c>
      <c r="D2380" s="2">
        <v>2077</v>
      </c>
      <c r="E2380" s="31">
        <v>3.3174364965351</v>
      </c>
      <c r="F2380" s="2">
        <v>1027.5115000000001</v>
      </c>
      <c r="G2380" s="2">
        <v>7.94</v>
      </c>
      <c r="H2380" s="2" t="s">
        <v>25</v>
      </c>
      <c r="I2380" s="2" t="s">
        <v>13301</v>
      </c>
      <c r="J2380" s="2" t="s">
        <v>8825</v>
      </c>
      <c r="L2380" s="2" t="s">
        <v>11840</v>
      </c>
      <c r="M2380" s="2">
        <v>3.2</v>
      </c>
      <c r="N2380" s="2" t="s">
        <v>8825</v>
      </c>
      <c r="O2380" s="2" t="s">
        <v>8825</v>
      </c>
      <c r="P2380" s="2">
        <v>51</v>
      </c>
      <c r="Q2380" s="2" t="s">
        <v>8579</v>
      </c>
      <c r="U2380" s="2" t="s">
        <v>8580</v>
      </c>
      <c r="V2380" s="2" t="s">
        <v>8581</v>
      </c>
      <c r="W2380" s="2" t="str">
        <f>"piechart: colorlist=""#00FF00,#FFFFFF,#C0C0C0,#FFFF00,#0000FF,#000080,#008080,#800000,#808000,#800080,#FF0000,#FF00FF"" valuelist="""&amp;AF2380&amp;","&amp;AG2380&amp;","&amp;AH2380&amp;","&amp;AI2380&amp;","&amp;AJ2380&amp;","&amp;AK2380&amp;","&amp;AL2380&amp;","&amp;AM2380&amp;","&amp;AN2380&amp;","&amp;AO2380&amp;","&amp;AP2380&amp;","&amp;AQ2380&amp;""""</f>
        <v>piechart: colorlist="#00FF00,#FFFFFF,#C0C0C0,#FFFF00,#0000FF,#000080,#008080,#800000,#808000,#800080,#FF0000,#FF00FF" valuelist="0,0,0,0,0,0,2077,0,0,0,0,0"</v>
      </c>
      <c r="AF2380" s="2">
        <v>0</v>
      </c>
      <c r="AG2380" s="2">
        <v>0</v>
      </c>
      <c r="AH2380" s="2">
        <v>0</v>
      </c>
      <c r="AI2380" s="2">
        <v>0</v>
      </c>
      <c r="AJ2380" s="2">
        <v>0</v>
      </c>
      <c r="AK2380" s="2">
        <v>0</v>
      </c>
      <c r="AL2380" s="2">
        <v>2077</v>
      </c>
      <c r="AM2380" s="2">
        <v>0</v>
      </c>
      <c r="AN2380" s="2">
        <v>0</v>
      </c>
      <c r="AO2380" s="2">
        <v>0</v>
      </c>
      <c r="AP2380" s="2">
        <v>0</v>
      </c>
      <c r="AQ2380" s="2">
        <v>0</v>
      </c>
      <c r="AR2380" s="2">
        <v>0</v>
      </c>
      <c r="AS2380" s="2">
        <v>0</v>
      </c>
      <c r="AT2380" s="2">
        <v>0</v>
      </c>
      <c r="AU2380" s="2">
        <v>0</v>
      </c>
      <c r="AV2380" s="2">
        <v>0</v>
      </c>
      <c r="AW2380" s="2">
        <v>0</v>
      </c>
      <c r="AX2380" s="2">
        <v>0</v>
      </c>
      <c r="AY2380" s="2">
        <v>0</v>
      </c>
      <c r="AZ2380" s="2">
        <v>0</v>
      </c>
      <c r="BA2380" s="2">
        <v>0</v>
      </c>
      <c r="BB2380" s="2">
        <v>0</v>
      </c>
      <c r="BC2380" s="2">
        <v>0</v>
      </c>
      <c r="BD2380" s="2">
        <v>0</v>
      </c>
      <c r="BE2380" s="2">
        <v>0</v>
      </c>
      <c r="BF2380" s="2">
        <v>0</v>
      </c>
      <c r="BG2380" s="2">
        <v>0</v>
      </c>
      <c r="BH2380" s="2">
        <v>0</v>
      </c>
      <c r="BI2380" s="2">
        <v>2077</v>
      </c>
      <c r="BJ2380" s="2">
        <v>0</v>
      </c>
      <c r="BK2380" s="2">
        <v>0</v>
      </c>
      <c r="BL2380" s="2">
        <v>0</v>
      </c>
      <c r="BM2380" s="2">
        <v>0</v>
      </c>
      <c r="BN2380" s="2">
        <v>0</v>
      </c>
      <c r="BO2380" s="2">
        <v>0</v>
      </c>
      <c r="BP2380" s="2">
        <v>0</v>
      </c>
      <c r="BQ2380" s="2">
        <v>0</v>
      </c>
      <c r="BR2380" s="2">
        <v>0</v>
      </c>
      <c r="BS2380" s="2">
        <v>0</v>
      </c>
      <c r="BT2380" s="2">
        <v>0</v>
      </c>
      <c r="BU2380" s="2">
        <v>0</v>
      </c>
      <c r="BV2380" s="2">
        <v>0</v>
      </c>
      <c r="BW2380" s="2">
        <v>0</v>
      </c>
    </row>
    <row r="2381" spans="1:75" s="2" customFormat="1" ht="12.95" customHeight="1">
      <c r="A2381" s="2">
        <v>3526</v>
      </c>
      <c r="B2381" s="2" t="s">
        <v>8608</v>
      </c>
      <c r="C2381" s="2" t="str">
        <f>IF(D2381=0,"Standard only",INDEX($AR$1:$BW$1,1,MATCH(D2381,AR2381:BW2381,0)))</f>
        <v>GM_Root_Pos</v>
      </c>
      <c r="D2381" s="2">
        <v>1113</v>
      </c>
      <c r="E2381" s="31">
        <v>3.04649516433471</v>
      </c>
      <c r="F2381" s="2">
        <v>1045.5497</v>
      </c>
      <c r="G2381" s="2">
        <v>5.72</v>
      </c>
      <c r="H2381" s="2" t="s">
        <v>25</v>
      </c>
      <c r="I2381" s="2" t="s">
        <v>13302</v>
      </c>
      <c r="J2381" s="2" t="s">
        <v>8825</v>
      </c>
      <c r="L2381" s="2" t="s">
        <v>11840</v>
      </c>
      <c r="M2381" s="2">
        <v>3.2</v>
      </c>
      <c r="N2381" s="2" t="s">
        <v>8825</v>
      </c>
      <c r="O2381" s="2" t="s">
        <v>8825</v>
      </c>
      <c r="P2381" s="2">
        <v>52</v>
      </c>
      <c r="Q2381" s="2" t="s">
        <v>8609</v>
      </c>
      <c r="U2381" s="2" t="s">
        <v>8610</v>
      </c>
      <c r="W2381" s="2" t="str">
        <f>"piechart: colorlist=""#00FF00,#FFFFFF,#C0C0C0,#FFFF00,#0000FF,#000080,#008080,#800000,#808000,#800080,#FF0000,#FF00FF"" valuelist="""&amp;AF2381&amp;","&amp;AG2381&amp;","&amp;AH2381&amp;","&amp;AI2381&amp;","&amp;AJ2381&amp;","&amp;AK2381&amp;","&amp;AL2381&amp;","&amp;AM2381&amp;","&amp;AN2381&amp;","&amp;AO2381&amp;","&amp;AP2381&amp;","&amp;AQ2381&amp;""""</f>
        <v>piechart: colorlist="#00FF00,#FFFFFF,#C0C0C0,#FFFF00,#0000FF,#000080,#008080,#800000,#808000,#800080,#FF0000,#FF00FF" valuelist="0,0,0,0,0,0,0,1113,0,0,0,0"</v>
      </c>
      <c r="AF2381" s="2">
        <v>0</v>
      </c>
      <c r="AG2381" s="2">
        <v>0</v>
      </c>
      <c r="AH2381" s="2">
        <v>0</v>
      </c>
      <c r="AI2381" s="2">
        <v>0</v>
      </c>
      <c r="AJ2381" s="2">
        <v>0</v>
      </c>
      <c r="AK2381" s="2">
        <v>0</v>
      </c>
      <c r="AL2381" s="2">
        <v>0</v>
      </c>
      <c r="AM2381" s="2">
        <v>1113</v>
      </c>
      <c r="AN2381" s="2">
        <v>0</v>
      </c>
      <c r="AO2381" s="2">
        <v>0</v>
      </c>
      <c r="AP2381" s="2">
        <v>0</v>
      </c>
      <c r="AQ2381" s="2">
        <v>0</v>
      </c>
      <c r="AR2381" s="2">
        <v>0</v>
      </c>
      <c r="AS2381" s="2">
        <v>0</v>
      </c>
      <c r="AT2381" s="2">
        <v>0</v>
      </c>
      <c r="AU2381" s="2">
        <v>0</v>
      </c>
      <c r="AV2381" s="2">
        <v>0</v>
      </c>
      <c r="AW2381" s="2">
        <v>0</v>
      </c>
      <c r="AX2381" s="2">
        <v>0</v>
      </c>
      <c r="AY2381" s="2">
        <v>0</v>
      </c>
      <c r="AZ2381" s="2">
        <v>1113</v>
      </c>
      <c r="BA2381" s="2">
        <v>0</v>
      </c>
      <c r="BB2381" s="2">
        <v>0</v>
      </c>
      <c r="BC2381" s="2">
        <v>0</v>
      </c>
      <c r="BD2381" s="2">
        <v>0</v>
      </c>
      <c r="BE2381" s="2">
        <v>0</v>
      </c>
      <c r="BF2381" s="2">
        <v>0</v>
      </c>
      <c r="BG2381" s="2">
        <v>0</v>
      </c>
      <c r="BH2381" s="2">
        <v>0</v>
      </c>
      <c r="BI2381" s="2">
        <v>0</v>
      </c>
      <c r="BJ2381" s="2">
        <v>0</v>
      </c>
      <c r="BK2381" s="2">
        <v>0</v>
      </c>
      <c r="BL2381" s="2">
        <v>0</v>
      </c>
      <c r="BM2381" s="2">
        <v>0</v>
      </c>
      <c r="BN2381" s="2">
        <v>0</v>
      </c>
      <c r="BO2381" s="2">
        <v>0</v>
      </c>
      <c r="BP2381" s="2">
        <v>0</v>
      </c>
      <c r="BQ2381" s="2">
        <v>0</v>
      </c>
      <c r="BR2381" s="2">
        <v>0</v>
      </c>
      <c r="BS2381" s="2">
        <v>0</v>
      </c>
      <c r="BT2381" s="2">
        <v>0</v>
      </c>
      <c r="BU2381" s="2">
        <v>0</v>
      </c>
      <c r="BV2381" s="2">
        <v>0</v>
      </c>
      <c r="BW2381" s="2">
        <v>0</v>
      </c>
    </row>
    <row r="2382" spans="1:75" s="2" customFormat="1" ht="12.95" customHeight="1">
      <c r="A2382" s="2">
        <v>3547</v>
      </c>
      <c r="B2382" s="2" t="s">
        <v>8643</v>
      </c>
      <c r="C2382" s="2" t="str">
        <f>IF(D2382=0,"Standard only",INDEX($AR$1:$BW$1,1,MATCH(D2382,AR2382:BW2382,0)))</f>
        <v>GU_Root_Pos</v>
      </c>
      <c r="D2382" s="2">
        <v>2083</v>
      </c>
      <c r="E2382" s="31">
        <v>3.3186892699477499</v>
      </c>
      <c r="F2382" s="2">
        <v>1089.5817</v>
      </c>
      <c r="G2382" s="2">
        <v>5.71</v>
      </c>
      <c r="H2382" s="2" t="s">
        <v>25</v>
      </c>
      <c r="I2382" s="2" t="s">
        <v>13299</v>
      </c>
      <c r="J2382" s="2" t="s">
        <v>8825</v>
      </c>
      <c r="L2382" s="2" t="s">
        <v>11840</v>
      </c>
      <c r="M2382" s="2">
        <v>3.2</v>
      </c>
      <c r="N2382" s="2" t="s">
        <v>8825</v>
      </c>
      <c r="O2382" s="2" t="s">
        <v>8825</v>
      </c>
      <c r="P2382" s="2">
        <v>54</v>
      </c>
      <c r="Q2382" s="2" t="s">
        <v>8644</v>
      </c>
      <c r="U2382" s="2" t="s">
        <v>8645</v>
      </c>
      <c r="V2382" s="2" t="s">
        <v>8646</v>
      </c>
      <c r="W2382" s="2" t="str">
        <f>"piechart: colorlist=""#00FF00,#FFFFFF,#C0C0C0,#FFFF00,#0000FF,#000080,#008080,#800000,#808000,#800080,#FF0000,#FF00FF"" valuelist="""&amp;AF2382&amp;","&amp;AG2382&amp;","&amp;AH2382&amp;","&amp;AI2382&amp;","&amp;AJ2382&amp;","&amp;AK2382&amp;","&amp;AL2382&amp;","&amp;AM2382&amp;","&amp;AN2382&amp;","&amp;AO2382&amp;","&amp;AP2382&amp;","&amp;AQ2382&amp;""""</f>
        <v>piechart: colorlist="#00FF00,#FFFFFF,#C0C0C0,#FFFF00,#0000FF,#000080,#008080,#800000,#808000,#800080,#FF0000,#FF00FF" valuelist="0,0,0,0,0,0,0,0,0,2083,0,0"</v>
      </c>
      <c r="AF2382" s="2">
        <v>0</v>
      </c>
      <c r="AG2382" s="2">
        <v>0</v>
      </c>
      <c r="AH2382" s="2">
        <v>0</v>
      </c>
      <c r="AI2382" s="2">
        <v>0</v>
      </c>
      <c r="AJ2382" s="2">
        <v>0</v>
      </c>
      <c r="AK2382" s="2">
        <v>0</v>
      </c>
      <c r="AL2382" s="2">
        <v>0</v>
      </c>
      <c r="AM2382" s="2">
        <v>0</v>
      </c>
      <c r="AN2382" s="2">
        <v>0</v>
      </c>
      <c r="AO2382" s="2">
        <v>2083</v>
      </c>
      <c r="AP2382" s="2">
        <v>0</v>
      </c>
      <c r="AQ2382" s="2">
        <v>0</v>
      </c>
      <c r="AR2382" s="2">
        <v>0</v>
      </c>
      <c r="AS2382" s="2">
        <v>0</v>
      </c>
      <c r="AT2382" s="2">
        <v>0</v>
      </c>
      <c r="AU2382" s="2">
        <v>0</v>
      </c>
      <c r="AV2382" s="2">
        <v>0</v>
      </c>
      <c r="AW2382" s="2">
        <v>0</v>
      </c>
      <c r="AX2382" s="2">
        <v>0</v>
      </c>
      <c r="AY2382" s="2">
        <v>0</v>
      </c>
      <c r="AZ2382" s="2">
        <v>0</v>
      </c>
      <c r="BA2382" s="2">
        <v>0</v>
      </c>
      <c r="BB2382" s="2">
        <v>2083</v>
      </c>
      <c r="BC2382" s="2">
        <v>0</v>
      </c>
      <c r="BD2382" s="2">
        <v>0</v>
      </c>
      <c r="BE2382" s="2">
        <v>0</v>
      </c>
      <c r="BF2382" s="2">
        <v>0</v>
      </c>
      <c r="BG2382" s="2">
        <v>0</v>
      </c>
      <c r="BH2382" s="2">
        <v>0</v>
      </c>
      <c r="BI2382" s="2">
        <v>0</v>
      </c>
      <c r="BJ2382" s="2">
        <v>0</v>
      </c>
      <c r="BK2382" s="2">
        <v>0</v>
      </c>
      <c r="BL2382" s="2">
        <v>0</v>
      </c>
      <c r="BM2382" s="2">
        <v>0</v>
      </c>
      <c r="BN2382" s="2">
        <v>0</v>
      </c>
      <c r="BO2382" s="2">
        <v>0</v>
      </c>
      <c r="BP2382" s="2">
        <v>0</v>
      </c>
      <c r="BQ2382" s="2">
        <v>0</v>
      </c>
      <c r="BR2382" s="2">
        <v>0</v>
      </c>
      <c r="BS2382" s="2">
        <v>0</v>
      </c>
      <c r="BT2382" s="2">
        <v>0</v>
      </c>
      <c r="BU2382" s="2">
        <v>0</v>
      </c>
      <c r="BV2382" s="2">
        <v>0</v>
      </c>
      <c r="BW2382" s="2">
        <v>0</v>
      </c>
    </row>
    <row r="2383" spans="1:75" s="2" customFormat="1" ht="11.45" customHeight="1">
      <c r="A2383" s="2">
        <v>3555</v>
      </c>
      <c r="B2383" s="2" t="s">
        <v>8657</v>
      </c>
      <c r="C2383" s="2" t="str">
        <f>IF(D2383=0,"Standard only",INDEX($AR$1:$BW$1,1,MATCH(D2383,AR2383:BW2383,0)))</f>
        <v>GM_Root_Pos</v>
      </c>
      <c r="D2383" s="2">
        <v>1173</v>
      </c>
      <c r="E2383" s="31">
        <v>3.0692980121155302</v>
      </c>
      <c r="F2383" s="2">
        <v>1107.5551</v>
      </c>
      <c r="G2383" s="2">
        <v>4.6900000000000004</v>
      </c>
      <c r="H2383" s="2" t="s">
        <v>25</v>
      </c>
      <c r="I2383" s="2" t="s">
        <v>13303</v>
      </c>
      <c r="J2383" s="2" t="s">
        <v>8825</v>
      </c>
      <c r="L2383" s="2" t="s">
        <v>11840</v>
      </c>
      <c r="M2383" s="2">
        <v>3.2</v>
      </c>
      <c r="N2383" s="2" t="s">
        <v>8825</v>
      </c>
      <c r="O2383" s="2" t="s">
        <v>8825</v>
      </c>
      <c r="P2383" s="2">
        <v>53</v>
      </c>
      <c r="Q2383" s="2" t="s">
        <v>8658</v>
      </c>
      <c r="U2383" s="2" t="s">
        <v>8659</v>
      </c>
      <c r="V2383" s="2" t="s">
        <v>8660</v>
      </c>
      <c r="W2383" s="2" t="str">
        <f>"piechart: colorlist=""#00FF00,#FFFFFF,#C0C0C0,#FFFF00,#0000FF,#000080,#008080,#800000,#808000,#800080,#FF0000,#FF00FF"" valuelist="""&amp;AF2383&amp;","&amp;AG2383&amp;","&amp;AH2383&amp;","&amp;AI2383&amp;","&amp;AJ2383&amp;","&amp;AK2383&amp;","&amp;AL2383&amp;","&amp;AM2383&amp;","&amp;AN2383&amp;","&amp;AO2383&amp;","&amp;AP2383&amp;","&amp;AQ2383&amp;""""</f>
        <v>piechart: colorlist="#00FF00,#FFFFFF,#C0C0C0,#FFFF00,#0000FF,#000080,#008080,#800000,#808000,#800080,#FF0000,#FF00FF" valuelist="0,0,0,0,0,0,0,1173,0,0,0,0"</v>
      </c>
      <c r="AF2383" s="2">
        <v>0</v>
      </c>
      <c r="AG2383" s="2">
        <v>0</v>
      </c>
      <c r="AH2383" s="2">
        <v>0</v>
      </c>
      <c r="AI2383" s="2">
        <v>0</v>
      </c>
      <c r="AJ2383" s="2">
        <v>0</v>
      </c>
      <c r="AK2383" s="2">
        <v>0</v>
      </c>
      <c r="AL2383" s="2">
        <v>0</v>
      </c>
      <c r="AM2383" s="2">
        <v>1173</v>
      </c>
      <c r="AN2383" s="2">
        <v>0</v>
      </c>
      <c r="AO2383" s="2">
        <v>0</v>
      </c>
      <c r="AP2383" s="2">
        <v>0</v>
      </c>
      <c r="AQ2383" s="2">
        <v>0</v>
      </c>
      <c r="AR2383" s="2">
        <v>0</v>
      </c>
      <c r="AS2383" s="2">
        <v>0</v>
      </c>
      <c r="AT2383" s="2">
        <v>0</v>
      </c>
      <c r="AU2383" s="2">
        <v>0</v>
      </c>
      <c r="AV2383" s="2">
        <v>0</v>
      </c>
      <c r="AW2383" s="2">
        <v>0</v>
      </c>
      <c r="AX2383" s="2">
        <v>0</v>
      </c>
      <c r="AY2383" s="2">
        <v>0</v>
      </c>
      <c r="AZ2383" s="2">
        <v>1173</v>
      </c>
      <c r="BA2383" s="2">
        <v>0</v>
      </c>
      <c r="BB2383" s="2">
        <v>0</v>
      </c>
      <c r="BC2383" s="2">
        <v>0</v>
      </c>
      <c r="BD2383" s="2">
        <v>0</v>
      </c>
      <c r="BE2383" s="2">
        <v>0</v>
      </c>
      <c r="BF2383" s="2">
        <v>0</v>
      </c>
      <c r="BG2383" s="2">
        <v>0</v>
      </c>
      <c r="BH2383" s="2">
        <v>0</v>
      </c>
      <c r="BI2383" s="2">
        <v>0</v>
      </c>
      <c r="BJ2383" s="2">
        <v>0</v>
      </c>
      <c r="BK2383" s="2">
        <v>0</v>
      </c>
      <c r="BL2383" s="2">
        <v>0</v>
      </c>
      <c r="BM2383" s="2">
        <v>0</v>
      </c>
      <c r="BN2383" s="2">
        <v>0</v>
      </c>
      <c r="BO2383" s="2">
        <v>0</v>
      </c>
      <c r="BP2383" s="2">
        <v>0</v>
      </c>
      <c r="BQ2383" s="2">
        <v>0</v>
      </c>
      <c r="BR2383" s="2">
        <v>0</v>
      </c>
      <c r="BS2383" s="2">
        <v>0</v>
      </c>
      <c r="BT2383" s="2">
        <v>0</v>
      </c>
      <c r="BU2383" s="2">
        <v>0</v>
      </c>
      <c r="BV2383" s="2">
        <v>0</v>
      </c>
      <c r="BW2383" s="2">
        <v>0</v>
      </c>
    </row>
    <row r="2384" spans="1:75" ht="21.95" customHeight="1"/>
  </sheetData>
  <autoFilter ref="A1:BW2383" xr:uid="{00000000-0009-0000-0000-000000000000}">
    <sortState ref="A2:BW2383">
      <sortCondition sortBy="cellColor" ref="O1:O2383" dxfId="7"/>
    </sortState>
  </autoFilter>
  <sortState ref="A2:BY735">
    <sortCondition ref="Q2:Q735"/>
    <sortCondition ref="G2:G735"/>
  </sortState>
  <phoneticPr fontId="1"/>
  <pageMargins left="0.7" right="0.7" top="0.75" bottom="0.75" header="0.3" footer="0.3"/>
  <pageSetup orientation="portrait" horizontalDpi="4294967294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1732"/>
  <sheetViews>
    <sheetView workbookViewId="0"/>
  </sheetViews>
  <sheetFormatPr defaultColWidth="8.85546875" defaultRowHeight="14.25"/>
  <cols>
    <col min="1" max="1" width="8.85546875" style="35" bestFit="1" customWidth="1"/>
    <col min="2" max="3" width="8.85546875" style="35"/>
    <col min="4" max="7" width="8.85546875" style="35" bestFit="1" customWidth="1"/>
    <col min="8" max="8" width="8.85546875" style="35"/>
    <col min="9" max="9" width="44.85546875" style="35" customWidth="1"/>
    <col min="10" max="10" width="27.5703125" style="35" customWidth="1"/>
    <col min="11" max="11" width="8.85546875" style="35"/>
    <col min="12" max="12" width="27" style="35" customWidth="1"/>
    <col min="13" max="13" width="8.85546875" style="35" bestFit="1" customWidth="1"/>
    <col min="14" max="14" width="38.28515625" style="35" customWidth="1"/>
    <col min="15" max="15" width="8.85546875" style="35"/>
    <col min="16" max="16" width="8.85546875" style="35" bestFit="1" customWidth="1"/>
    <col min="17" max="17" width="8.85546875" style="35"/>
    <col min="18" max="19" width="8.85546875" style="35" customWidth="1"/>
    <col min="20" max="31" width="8.85546875" style="35"/>
    <col min="32" max="67" width="8.85546875" style="35" bestFit="1" customWidth="1"/>
    <col min="68" max="68" width="11.85546875" style="35" bestFit="1" customWidth="1"/>
    <col min="69" max="75" width="8.85546875" style="35" bestFit="1" customWidth="1"/>
    <col min="76" max="16384" width="8.85546875" style="35"/>
  </cols>
  <sheetData>
    <row r="1" spans="1:75">
      <c r="A1" s="1" t="s">
        <v>8800</v>
      </c>
      <c r="B1" s="1" t="s">
        <v>8801</v>
      </c>
      <c r="C1" s="2" t="s">
        <v>10789</v>
      </c>
      <c r="D1" s="1" t="s">
        <v>10790</v>
      </c>
      <c r="E1" s="1" t="s">
        <v>3</v>
      </c>
      <c r="F1" s="1" t="s">
        <v>0</v>
      </c>
      <c r="G1" s="1" t="s">
        <v>1</v>
      </c>
      <c r="H1" s="1" t="s">
        <v>2</v>
      </c>
      <c r="I1" s="1" t="s">
        <v>13343</v>
      </c>
      <c r="J1" s="1" t="s">
        <v>12553</v>
      </c>
      <c r="K1" s="1" t="s">
        <v>8835</v>
      </c>
      <c r="L1" s="1" t="s">
        <v>11841</v>
      </c>
      <c r="M1" s="1" t="s">
        <v>22508</v>
      </c>
      <c r="N1" s="1" t="s">
        <v>12554</v>
      </c>
      <c r="O1" s="1" t="s">
        <v>12555</v>
      </c>
      <c r="P1" s="34" t="s">
        <v>4</v>
      </c>
      <c r="Q1" s="34" t="s">
        <v>5</v>
      </c>
      <c r="R1" s="1" t="s">
        <v>8834</v>
      </c>
      <c r="S1" s="1" t="s">
        <v>11207</v>
      </c>
      <c r="T1" s="2" t="s">
        <v>11208</v>
      </c>
      <c r="U1" s="1" t="s">
        <v>6</v>
      </c>
      <c r="V1" s="1" t="s">
        <v>7</v>
      </c>
      <c r="W1" s="1" t="s">
        <v>8</v>
      </c>
      <c r="X1" s="1" t="s">
        <v>8826</v>
      </c>
      <c r="Y1" s="1" t="s">
        <v>8827</v>
      </c>
      <c r="Z1" s="1" t="s">
        <v>8828</v>
      </c>
      <c r="AA1" s="1" t="s">
        <v>8829</v>
      </c>
      <c r="AB1" s="1" t="s">
        <v>8830</v>
      </c>
      <c r="AC1" s="1" t="s">
        <v>8831</v>
      </c>
      <c r="AD1" s="1" t="s">
        <v>8832</v>
      </c>
      <c r="AE1" s="1" t="s">
        <v>8833</v>
      </c>
      <c r="AF1" s="1" t="s">
        <v>9</v>
      </c>
      <c r="AG1" s="1" t="s">
        <v>10</v>
      </c>
      <c r="AH1" s="1" t="s">
        <v>11</v>
      </c>
      <c r="AI1" s="1" t="s">
        <v>12</v>
      </c>
      <c r="AJ1" s="1" t="s">
        <v>13</v>
      </c>
      <c r="AK1" s="1" t="s">
        <v>14</v>
      </c>
      <c r="AL1" s="1" t="s">
        <v>15</v>
      </c>
      <c r="AM1" s="1" t="s">
        <v>16</v>
      </c>
      <c r="AN1" s="1" t="s">
        <v>17</v>
      </c>
      <c r="AO1" s="1" t="s">
        <v>18</v>
      </c>
      <c r="AP1" s="1" t="s">
        <v>19</v>
      </c>
      <c r="AQ1" s="1" t="s">
        <v>20</v>
      </c>
      <c r="AR1" s="1" t="s">
        <v>13344</v>
      </c>
      <c r="AS1" s="1" t="s">
        <v>13345</v>
      </c>
      <c r="AT1" s="1" t="s">
        <v>13346</v>
      </c>
      <c r="AU1" s="1" t="s">
        <v>13347</v>
      </c>
      <c r="AV1" s="1" t="s">
        <v>13348</v>
      </c>
      <c r="AW1" s="1" t="s">
        <v>13349</v>
      </c>
      <c r="AX1" s="1" t="s">
        <v>13350</v>
      </c>
      <c r="AY1" s="1" t="s">
        <v>13351</v>
      </c>
      <c r="AZ1" s="1" t="s">
        <v>13352</v>
      </c>
      <c r="BA1" s="1" t="s">
        <v>13353</v>
      </c>
      <c r="BB1" s="1" t="s">
        <v>13354</v>
      </c>
      <c r="BC1" s="1" t="s">
        <v>13355</v>
      </c>
      <c r="BD1" s="1" t="s">
        <v>13356</v>
      </c>
      <c r="BE1" s="1" t="s">
        <v>13357</v>
      </c>
      <c r="BF1" s="1" t="s">
        <v>13358</v>
      </c>
      <c r="BG1" s="1" t="s">
        <v>13359</v>
      </c>
      <c r="BH1" s="1" t="s">
        <v>13360</v>
      </c>
      <c r="BI1" s="1" t="s">
        <v>13361</v>
      </c>
      <c r="BJ1" s="1" t="s">
        <v>13362</v>
      </c>
      <c r="BK1" s="1" t="s">
        <v>13363</v>
      </c>
      <c r="BL1" s="1" t="s">
        <v>13364</v>
      </c>
      <c r="BM1" s="1" t="s">
        <v>13365</v>
      </c>
      <c r="BN1" s="1" t="s">
        <v>13366</v>
      </c>
      <c r="BO1" s="1" t="s">
        <v>13367</v>
      </c>
      <c r="BP1" s="1" t="s">
        <v>13368</v>
      </c>
      <c r="BQ1" s="1" t="s">
        <v>13369</v>
      </c>
      <c r="BR1" s="1" t="s">
        <v>13370</v>
      </c>
      <c r="BS1" s="1" t="s">
        <v>13371</v>
      </c>
      <c r="BT1" s="1" t="s">
        <v>13372</v>
      </c>
      <c r="BU1" s="1" t="s">
        <v>13373</v>
      </c>
      <c r="BV1" s="1" t="s">
        <v>13374</v>
      </c>
      <c r="BW1" s="1" t="s">
        <v>13375</v>
      </c>
    </row>
    <row r="2" spans="1:75">
      <c r="A2" s="4">
        <v>1295</v>
      </c>
      <c r="B2" s="4" t="s">
        <v>1827</v>
      </c>
      <c r="C2" s="4" t="str">
        <f t="shared" ref="C2:C65" si="0">IF(D2=0,"Standard only",INDEX($AR$1:$BW$1,1,MATCH(D2,AR2:BW2,0)))</f>
        <v>Standard only</v>
      </c>
      <c r="D2" s="4">
        <v>0</v>
      </c>
      <c r="E2" s="5">
        <v>3.5</v>
      </c>
      <c r="F2" s="4">
        <v>471.34798000000001</v>
      </c>
      <c r="G2" s="4">
        <v>9.8800000000000008</v>
      </c>
      <c r="H2" s="4" t="s">
        <v>13376</v>
      </c>
      <c r="I2" s="4" t="s">
        <v>1827</v>
      </c>
      <c r="J2" s="4" t="s">
        <v>1827</v>
      </c>
      <c r="K2" s="4" t="s">
        <v>11842</v>
      </c>
      <c r="L2" s="4" t="s">
        <v>11842</v>
      </c>
      <c r="M2" s="4">
        <v>1</v>
      </c>
      <c r="N2" s="11" t="s">
        <v>1688</v>
      </c>
      <c r="O2" s="11" t="s">
        <v>1688</v>
      </c>
      <c r="P2" s="11">
        <v>30</v>
      </c>
      <c r="Q2" s="11" t="s">
        <v>1828</v>
      </c>
      <c r="R2" s="4" t="s">
        <v>1829</v>
      </c>
      <c r="S2" s="4" t="s">
        <v>11927</v>
      </c>
      <c r="T2" s="4" t="s">
        <v>12106</v>
      </c>
      <c r="U2" s="4"/>
      <c r="V2" s="4" t="s">
        <v>13377</v>
      </c>
      <c r="W2" s="4" t="str">
        <f t="shared" ref="W2:W65" si="1">"piechart: colorlist=""#00FF00,#FFFFFF,#C0C0C0,#FFFF00,#0000FF,#000080,#008080,#800000,#808000,#800080,#FF0000,#FF00FF"" valuelist="""&amp;AF2&amp;","&amp;AG2&amp;","&amp;AH2&amp;","&amp;AI2&amp;","&amp;AJ2&amp;","&amp;AK2&amp;","&amp;AL2&amp;","&amp;AM2&amp;","&amp;AN2&amp;","&amp;AO2&amp;","&amp;AP2&amp;","&amp;AQ2&amp;""""</f>
        <v>piechart: colorlist="#00FF00,#FFFFFF,#C0C0C0,#FFFF00,#0000FF,#000080,#008080,#800000,#808000,#800080,#FF0000,#FF00FF" valuelist="0,0,0,0,0,0,0,0,0,0,0,0"</v>
      </c>
      <c r="X2" s="4"/>
      <c r="Y2" s="4"/>
      <c r="Z2" s="4"/>
      <c r="AA2" s="4"/>
      <c r="AB2" s="4"/>
      <c r="AC2" s="4"/>
      <c r="AD2" s="4"/>
      <c r="AE2" s="4"/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M2" s="4">
        <v>0</v>
      </c>
      <c r="BN2" s="4">
        <v>0</v>
      </c>
      <c r="BO2" s="4">
        <v>0</v>
      </c>
      <c r="BP2" s="4">
        <v>1000000000</v>
      </c>
      <c r="BQ2" s="4">
        <v>0</v>
      </c>
      <c r="BR2" s="4">
        <v>0</v>
      </c>
      <c r="BS2" s="4">
        <v>0</v>
      </c>
      <c r="BT2" s="4">
        <v>0</v>
      </c>
      <c r="BU2" s="4">
        <v>0</v>
      </c>
      <c r="BV2" s="4">
        <v>0</v>
      </c>
      <c r="BW2" s="4">
        <v>0</v>
      </c>
    </row>
    <row r="3" spans="1:75">
      <c r="A3" s="4">
        <v>1715</v>
      </c>
      <c r="B3" s="4" t="s">
        <v>2102</v>
      </c>
      <c r="C3" s="4" t="str">
        <f t="shared" si="0"/>
        <v>Standard only</v>
      </c>
      <c r="D3" s="4">
        <v>0</v>
      </c>
      <c r="E3" s="5">
        <v>3.5</v>
      </c>
      <c r="F3" s="4">
        <v>621.43718999999999</v>
      </c>
      <c r="G3" s="4">
        <v>9.51</v>
      </c>
      <c r="H3" s="4" t="s">
        <v>13376</v>
      </c>
      <c r="I3" s="4" t="s">
        <v>2102</v>
      </c>
      <c r="J3" s="4" t="s">
        <v>2102</v>
      </c>
      <c r="K3" s="4" t="s">
        <v>11842</v>
      </c>
      <c r="L3" s="4" t="s">
        <v>11842</v>
      </c>
      <c r="M3" s="4">
        <v>1</v>
      </c>
      <c r="N3" s="11" t="s">
        <v>1688</v>
      </c>
      <c r="O3" s="11" t="s">
        <v>1688</v>
      </c>
      <c r="P3" s="11">
        <v>36</v>
      </c>
      <c r="Q3" s="11" t="s">
        <v>2103</v>
      </c>
      <c r="R3" s="4" t="s">
        <v>2104</v>
      </c>
      <c r="S3" s="4" t="s">
        <v>11952</v>
      </c>
      <c r="T3" s="4" t="s">
        <v>12148</v>
      </c>
      <c r="U3" s="4"/>
      <c r="V3" s="4"/>
      <c r="W3" s="4" t="str">
        <f t="shared" si="1"/>
        <v>piechart: colorlist="#00FF00,#FFFFFF,#C0C0C0,#FFFF00,#0000FF,#000080,#008080,#800000,#808000,#800080,#FF0000,#FF00FF" valuelist="0,0,0,0,0,0,0,0,0,0,0,0"</v>
      </c>
      <c r="X3" s="4"/>
      <c r="Y3" s="4"/>
      <c r="Z3" s="4"/>
      <c r="AA3" s="4"/>
      <c r="AB3" s="4"/>
      <c r="AC3" s="4"/>
      <c r="AD3" s="4"/>
      <c r="AE3" s="4"/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M3" s="4">
        <v>0</v>
      </c>
      <c r="BN3" s="4">
        <v>0</v>
      </c>
      <c r="BO3" s="4">
        <v>0</v>
      </c>
      <c r="BP3" s="4">
        <v>1000000000</v>
      </c>
      <c r="BQ3" s="4">
        <v>0</v>
      </c>
      <c r="BR3" s="4">
        <v>0</v>
      </c>
      <c r="BS3" s="4">
        <v>0</v>
      </c>
      <c r="BT3" s="4">
        <v>0</v>
      </c>
      <c r="BU3" s="4">
        <v>0</v>
      </c>
      <c r="BV3" s="4">
        <v>0</v>
      </c>
      <c r="BW3" s="4">
        <v>0</v>
      </c>
    </row>
    <row r="4" spans="1:75">
      <c r="A4" s="4">
        <v>1760</v>
      </c>
      <c r="B4" s="4" t="s">
        <v>2124</v>
      </c>
      <c r="C4" s="4" t="str">
        <f t="shared" si="0"/>
        <v>Standard only</v>
      </c>
      <c r="D4" s="4">
        <v>0</v>
      </c>
      <c r="E4" s="5">
        <v>3.5</v>
      </c>
      <c r="F4" s="4">
        <v>637.43210999999997</v>
      </c>
      <c r="G4" s="4">
        <v>6.59</v>
      </c>
      <c r="H4" s="4" t="s">
        <v>13376</v>
      </c>
      <c r="I4" s="4" t="s">
        <v>2124</v>
      </c>
      <c r="J4" s="4" t="s">
        <v>2124</v>
      </c>
      <c r="K4" s="4" t="s">
        <v>11842</v>
      </c>
      <c r="L4" s="4" t="s">
        <v>11842</v>
      </c>
      <c r="M4" s="4">
        <v>1</v>
      </c>
      <c r="N4" s="11" t="s">
        <v>1688</v>
      </c>
      <c r="O4" s="11" t="s">
        <v>1688</v>
      </c>
      <c r="P4" s="11">
        <v>36</v>
      </c>
      <c r="Q4" s="11" t="s">
        <v>2125</v>
      </c>
      <c r="R4" s="4" t="s">
        <v>2126</v>
      </c>
      <c r="S4" s="4" t="s">
        <v>11953</v>
      </c>
      <c r="T4" s="4" t="s">
        <v>12149</v>
      </c>
      <c r="U4" s="4"/>
      <c r="V4" s="4" t="s">
        <v>13378</v>
      </c>
      <c r="W4" s="4" t="str">
        <f t="shared" si="1"/>
        <v>piechart: colorlist="#00FF00,#FFFFFF,#C0C0C0,#FFFF00,#0000FF,#000080,#008080,#800000,#808000,#800080,#FF0000,#FF00FF" valuelist="0,0,0,0,0,0,0,0,0,0,0,0"</v>
      </c>
      <c r="X4" s="4"/>
      <c r="Y4" s="4"/>
      <c r="Z4" s="4"/>
      <c r="AA4" s="4"/>
      <c r="AB4" s="4"/>
      <c r="AC4" s="4"/>
      <c r="AD4" s="4"/>
      <c r="AE4" s="4"/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1000000000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4">
        <v>0</v>
      </c>
      <c r="BW4" s="4">
        <v>0</v>
      </c>
    </row>
    <row r="5" spans="1:75">
      <c r="A5" s="4">
        <v>1827</v>
      </c>
      <c r="B5" s="4" t="s">
        <v>13379</v>
      </c>
      <c r="C5" s="4" t="str">
        <f t="shared" si="0"/>
        <v>Standard only</v>
      </c>
      <c r="D5" s="4">
        <v>0</v>
      </c>
      <c r="E5" s="5">
        <v>3.5</v>
      </c>
      <c r="F5" s="4">
        <v>667.44267000000002</v>
      </c>
      <c r="G5" s="4">
        <v>9.84</v>
      </c>
      <c r="H5" s="4" t="s">
        <v>13380</v>
      </c>
      <c r="I5" s="4" t="s">
        <v>13379</v>
      </c>
      <c r="J5" s="4" t="s">
        <v>13379</v>
      </c>
      <c r="K5" s="4" t="s">
        <v>11842</v>
      </c>
      <c r="L5" s="4" t="s">
        <v>11842</v>
      </c>
      <c r="M5" s="4">
        <v>1</v>
      </c>
      <c r="N5" s="11" t="s">
        <v>1688</v>
      </c>
      <c r="O5" s="11" t="s">
        <v>1688</v>
      </c>
      <c r="P5" s="11">
        <v>36</v>
      </c>
      <c r="Q5" s="11" t="s">
        <v>2103</v>
      </c>
      <c r="R5" s="4" t="s">
        <v>13381</v>
      </c>
      <c r="S5" s="4" t="s">
        <v>13382</v>
      </c>
      <c r="T5" s="4" t="s">
        <v>13383</v>
      </c>
      <c r="U5" s="4"/>
      <c r="V5" s="4" t="s">
        <v>13384</v>
      </c>
      <c r="W5" s="4" t="str">
        <f t="shared" si="1"/>
        <v>piechart: colorlist="#00FF00,#FFFFFF,#C0C0C0,#FFFF00,#0000FF,#000080,#008080,#800000,#808000,#800080,#FF0000,#FF00FF" valuelist="0,0,0,0,0,0,0,0,0,0,0,0"</v>
      </c>
      <c r="X5" s="4"/>
      <c r="Y5" s="4"/>
      <c r="Z5" s="4"/>
      <c r="AA5" s="4"/>
      <c r="AB5" s="4"/>
      <c r="AC5" s="4"/>
      <c r="AD5" s="4"/>
      <c r="AE5" s="4"/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1000000000</v>
      </c>
      <c r="BQ5" s="4">
        <v>0</v>
      </c>
      <c r="BR5" s="4">
        <v>0</v>
      </c>
      <c r="BS5" s="4">
        <v>0</v>
      </c>
      <c r="BT5" s="4">
        <v>0</v>
      </c>
      <c r="BU5" s="4">
        <v>0</v>
      </c>
      <c r="BV5" s="4">
        <v>0</v>
      </c>
      <c r="BW5" s="4">
        <v>0</v>
      </c>
    </row>
    <row r="6" spans="1:75">
      <c r="A6" s="4">
        <v>1828</v>
      </c>
      <c r="B6" s="4" t="s">
        <v>2102</v>
      </c>
      <c r="C6" s="4" t="str">
        <f t="shared" si="0"/>
        <v>Standard only</v>
      </c>
      <c r="D6" s="4">
        <v>0</v>
      </c>
      <c r="E6" s="5">
        <v>3.5</v>
      </c>
      <c r="F6" s="4">
        <v>667.44267000000002</v>
      </c>
      <c r="G6" s="4">
        <v>9.51</v>
      </c>
      <c r="H6" s="4" t="s">
        <v>13380</v>
      </c>
      <c r="I6" s="4" t="s">
        <v>2102</v>
      </c>
      <c r="J6" s="4" t="s">
        <v>2102</v>
      </c>
      <c r="K6" s="4" t="s">
        <v>11842</v>
      </c>
      <c r="L6" s="4" t="s">
        <v>11842</v>
      </c>
      <c r="M6" s="4">
        <v>1</v>
      </c>
      <c r="N6" s="11" t="s">
        <v>1688</v>
      </c>
      <c r="O6" s="11" t="s">
        <v>1688</v>
      </c>
      <c r="P6" s="11">
        <v>36</v>
      </c>
      <c r="Q6" s="11" t="s">
        <v>2103</v>
      </c>
      <c r="R6" s="4" t="s">
        <v>2104</v>
      </c>
      <c r="S6" s="4" t="s">
        <v>11952</v>
      </c>
      <c r="T6" s="4" t="s">
        <v>12148</v>
      </c>
      <c r="U6" s="4"/>
      <c r="V6" s="4" t="s">
        <v>13385</v>
      </c>
      <c r="W6" s="4" t="str">
        <f t="shared" si="1"/>
        <v>piechart: colorlist="#00FF00,#FFFFFF,#C0C0C0,#FFFF00,#0000FF,#000080,#008080,#800000,#808000,#800080,#FF0000,#FF00FF" valuelist="0,0,0,0,0,0,0,0,0,0,0,0"</v>
      </c>
      <c r="X6" s="4"/>
      <c r="Y6" s="4"/>
      <c r="Z6" s="4"/>
      <c r="AA6" s="4"/>
      <c r="AB6" s="4"/>
      <c r="AC6" s="4"/>
      <c r="AD6" s="4"/>
      <c r="AE6" s="4"/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1000000000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0</v>
      </c>
    </row>
    <row r="7" spans="1:75">
      <c r="A7" s="4">
        <v>1863</v>
      </c>
      <c r="B7" s="4" t="s">
        <v>13386</v>
      </c>
      <c r="C7" s="4" t="str">
        <f t="shared" si="0"/>
        <v>Standard only</v>
      </c>
      <c r="D7" s="4">
        <v>0</v>
      </c>
      <c r="E7" s="5">
        <v>3.5</v>
      </c>
      <c r="F7" s="4">
        <v>683.43759</v>
      </c>
      <c r="G7" s="4">
        <v>6.29</v>
      </c>
      <c r="H7" s="4" t="s">
        <v>13380</v>
      </c>
      <c r="I7" s="4" t="s">
        <v>13386</v>
      </c>
      <c r="J7" s="4" t="s">
        <v>13386</v>
      </c>
      <c r="K7" s="4" t="s">
        <v>11842</v>
      </c>
      <c r="L7" s="4" t="s">
        <v>11842</v>
      </c>
      <c r="M7" s="4">
        <v>1</v>
      </c>
      <c r="N7" s="11" t="s">
        <v>1688</v>
      </c>
      <c r="O7" s="11" t="s">
        <v>1688</v>
      </c>
      <c r="P7" s="11">
        <v>36</v>
      </c>
      <c r="Q7" s="11" t="s">
        <v>2125</v>
      </c>
      <c r="R7" s="4" t="s">
        <v>13387</v>
      </c>
      <c r="S7" s="4" t="s">
        <v>13388</v>
      </c>
      <c r="T7" s="4" t="s">
        <v>13389</v>
      </c>
      <c r="U7" s="4"/>
      <c r="V7" s="4" t="s">
        <v>13390</v>
      </c>
      <c r="W7" s="4" t="str">
        <f t="shared" si="1"/>
        <v>piechart: colorlist="#00FF00,#FFFFFF,#C0C0C0,#FFFF00,#0000FF,#000080,#008080,#800000,#808000,#800080,#FF0000,#FF00FF" valuelist="0,0,0,0,0,0,0,0,0,0,0,0"</v>
      </c>
      <c r="X7" s="4"/>
      <c r="Y7" s="4"/>
      <c r="Z7" s="4"/>
      <c r="AA7" s="4"/>
      <c r="AB7" s="4"/>
      <c r="AC7" s="4"/>
      <c r="AD7" s="4"/>
      <c r="AE7" s="4"/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1000000000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0</v>
      </c>
    </row>
    <row r="8" spans="1:75">
      <c r="A8" s="4">
        <v>1864</v>
      </c>
      <c r="B8" s="4" t="s">
        <v>2124</v>
      </c>
      <c r="C8" s="4" t="str">
        <f t="shared" si="0"/>
        <v>Standard only</v>
      </c>
      <c r="D8" s="4">
        <v>0</v>
      </c>
      <c r="E8" s="5">
        <v>3.5</v>
      </c>
      <c r="F8" s="4">
        <v>683.43759</v>
      </c>
      <c r="G8" s="4">
        <v>6.59</v>
      </c>
      <c r="H8" s="4" t="s">
        <v>13380</v>
      </c>
      <c r="I8" s="4" t="s">
        <v>2124</v>
      </c>
      <c r="J8" s="4" t="s">
        <v>2124</v>
      </c>
      <c r="K8" s="4" t="s">
        <v>11842</v>
      </c>
      <c r="L8" s="4" t="s">
        <v>11842</v>
      </c>
      <c r="M8" s="4">
        <v>1</v>
      </c>
      <c r="N8" s="11" t="s">
        <v>1688</v>
      </c>
      <c r="O8" s="11" t="s">
        <v>1688</v>
      </c>
      <c r="P8" s="11">
        <v>36</v>
      </c>
      <c r="Q8" s="11" t="s">
        <v>2125</v>
      </c>
      <c r="R8" s="4" t="s">
        <v>2126</v>
      </c>
      <c r="S8" s="4" t="s">
        <v>11953</v>
      </c>
      <c r="T8" s="4" t="s">
        <v>12149</v>
      </c>
      <c r="U8" s="4"/>
      <c r="V8" s="4" t="s">
        <v>13391</v>
      </c>
      <c r="W8" s="4" t="str">
        <f t="shared" si="1"/>
        <v>piechart: colorlist="#00FF00,#FFFFFF,#C0C0C0,#FFFF00,#0000FF,#000080,#008080,#800000,#808000,#800080,#FF0000,#FF00FF" valuelist="0,0,0,0,0,0,0,0,0,0,0,0"</v>
      </c>
      <c r="X8" s="4"/>
      <c r="Y8" s="4"/>
      <c r="Z8" s="4"/>
      <c r="AA8" s="4"/>
      <c r="AB8" s="4"/>
      <c r="AC8" s="4"/>
      <c r="AD8" s="4"/>
      <c r="AE8" s="4"/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1000000000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</row>
    <row r="9" spans="1:75">
      <c r="A9" s="4">
        <v>1980</v>
      </c>
      <c r="B9" s="4" t="s">
        <v>2180</v>
      </c>
      <c r="C9" s="4" t="str">
        <f t="shared" si="0"/>
        <v>Standard only</v>
      </c>
      <c r="D9" s="4">
        <v>0</v>
      </c>
      <c r="E9" s="5">
        <v>3.5</v>
      </c>
      <c r="F9" s="4">
        <v>749.44815000000006</v>
      </c>
      <c r="G9" s="4">
        <v>7.94</v>
      </c>
      <c r="H9" s="4" t="s">
        <v>13376</v>
      </c>
      <c r="I9" s="4" t="s">
        <v>2180</v>
      </c>
      <c r="J9" s="4" t="s">
        <v>2180</v>
      </c>
      <c r="K9" s="4" t="s">
        <v>11842</v>
      </c>
      <c r="L9" s="4" t="s">
        <v>11842</v>
      </c>
      <c r="M9" s="4">
        <v>1</v>
      </c>
      <c r="N9" s="11" t="s">
        <v>1688</v>
      </c>
      <c r="O9" s="11" t="s">
        <v>1688</v>
      </c>
      <c r="P9" s="11">
        <v>41</v>
      </c>
      <c r="Q9" s="11" t="s">
        <v>2181</v>
      </c>
      <c r="R9" s="4" t="s">
        <v>2182</v>
      </c>
      <c r="S9" s="4" t="s">
        <v>11911</v>
      </c>
      <c r="T9" s="4" t="s">
        <v>12077</v>
      </c>
      <c r="U9" s="4"/>
      <c r="V9" s="4" t="s">
        <v>13392</v>
      </c>
      <c r="W9" s="4" t="str">
        <f t="shared" si="1"/>
        <v>piechart: colorlist="#00FF00,#FFFFFF,#C0C0C0,#FFFF00,#0000FF,#000080,#008080,#800000,#808000,#800080,#FF0000,#FF00FF" valuelist="0,0,0,0,0,0,0,0,0,0,0,0"</v>
      </c>
      <c r="X9" s="4"/>
      <c r="Y9" s="4"/>
      <c r="Z9" s="4"/>
      <c r="AA9" s="4"/>
      <c r="AB9" s="4"/>
      <c r="AC9" s="4"/>
      <c r="AD9" s="4"/>
      <c r="AE9" s="4"/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1000000000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</row>
    <row r="10" spans="1:75">
      <c r="A10" s="4">
        <v>2005</v>
      </c>
      <c r="B10" s="4" t="s">
        <v>13393</v>
      </c>
      <c r="C10" s="4" t="str">
        <f t="shared" si="0"/>
        <v>Standard only</v>
      </c>
      <c r="D10" s="4">
        <v>0</v>
      </c>
      <c r="E10" s="5">
        <v>3.5</v>
      </c>
      <c r="F10" s="4">
        <v>765.47945000000004</v>
      </c>
      <c r="G10" s="4">
        <v>7.57</v>
      </c>
      <c r="H10" s="4" t="s">
        <v>13376</v>
      </c>
      <c r="I10" s="4" t="s">
        <v>13393</v>
      </c>
      <c r="J10" s="4" t="s">
        <v>13393</v>
      </c>
      <c r="K10" s="4" t="s">
        <v>11842</v>
      </c>
      <c r="L10" s="4" t="s">
        <v>11842</v>
      </c>
      <c r="M10" s="4">
        <v>1</v>
      </c>
      <c r="N10" s="11" t="s">
        <v>1688</v>
      </c>
      <c r="O10" s="11" t="s">
        <v>1688</v>
      </c>
      <c r="P10" s="11">
        <v>42</v>
      </c>
      <c r="Q10" s="11" t="s">
        <v>2200</v>
      </c>
      <c r="R10" s="4" t="s">
        <v>13394</v>
      </c>
      <c r="S10" s="4" t="s">
        <v>13395</v>
      </c>
      <c r="T10" s="4" t="s">
        <v>13396</v>
      </c>
      <c r="U10" s="4"/>
      <c r="V10" s="4" t="s">
        <v>13397</v>
      </c>
      <c r="W10" s="4" t="str">
        <f t="shared" si="1"/>
        <v>piechart: colorlist="#00FF00,#FFFFFF,#C0C0C0,#FFFF00,#0000FF,#000080,#008080,#800000,#808000,#800080,#FF0000,#FF00FF" valuelist="0,0,0,0,0,0,0,0,0,0,0,0"</v>
      </c>
      <c r="X10" s="4"/>
      <c r="Y10" s="4"/>
      <c r="Z10" s="4"/>
      <c r="AA10" s="4"/>
      <c r="AB10" s="4"/>
      <c r="AC10" s="4"/>
      <c r="AD10" s="4"/>
      <c r="AE10" s="4"/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1000000000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</row>
    <row r="11" spans="1:75">
      <c r="A11" s="4">
        <v>2006</v>
      </c>
      <c r="B11" s="4" t="s">
        <v>2199</v>
      </c>
      <c r="C11" s="4" t="str">
        <f t="shared" si="0"/>
        <v>Standard only</v>
      </c>
      <c r="D11" s="4">
        <v>0</v>
      </c>
      <c r="E11" s="5">
        <v>3.5</v>
      </c>
      <c r="F11" s="4">
        <v>765.47945000000004</v>
      </c>
      <c r="G11" s="4">
        <v>9.6300000000000008</v>
      </c>
      <c r="H11" s="4" t="s">
        <v>13376</v>
      </c>
      <c r="I11" s="4" t="s">
        <v>2199</v>
      </c>
      <c r="J11" s="4" t="s">
        <v>2199</v>
      </c>
      <c r="K11" s="4" t="s">
        <v>11842</v>
      </c>
      <c r="L11" s="4" t="s">
        <v>11842</v>
      </c>
      <c r="M11" s="4">
        <v>1</v>
      </c>
      <c r="N11" s="11" t="s">
        <v>1688</v>
      </c>
      <c r="O11" s="11" t="s">
        <v>1688</v>
      </c>
      <c r="P11" s="11">
        <v>42</v>
      </c>
      <c r="Q11" s="11" t="s">
        <v>2200</v>
      </c>
      <c r="R11" s="4" t="s">
        <v>2201</v>
      </c>
      <c r="S11" s="4" t="s">
        <v>11956</v>
      </c>
      <c r="T11" s="4" t="s">
        <v>12153</v>
      </c>
      <c r="U11" s="4"/>
      <c r="V11" s="4" t="s">
        <v>13398</v>
      </c>
      <c r="W11" s="4" t="str">
        <f t="shared" si="1"/>
        <v>piechart: colorlist="#00FF00,#FFFFFF,#C0C0C0,#FFFF00,#0000FF,#000080,#008080,#800000,#808000,#800080,#FF0000,#FF00FF" valuelist="0,0,0,0,0,0,0,0,0,0,0,0"</v>
      </c>
      <c r="X11" s="4"/>
      <c r="Y11" s="4"/>
      <c r="Z11" s="4"/>
      <c r="AA11" s="4"/>
      <c r="AB11" s="4"/>
      <c r="AC11" s="4"/>
      <c r="AD11" s="4"/>
      <c r="AE11" s="4"/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1000000000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</row>
    <row r="12" spans="1:75">
      <c r="A12" s="4">
        <v>2017</v>
      </c>
      <c r="B12" s="4" t="s">
        <v>2207</v>
      </c>
      <c r="C12" s="4" t="str">
        <f t="shared" si="0"/>
        <v>Standard only</v>
      </c>
      <c r="D12" s="4">
        <v>0</v>
      </c>
      <c r="E12" s="5">
        <v>3.5</v>
      </c>
      <c r="F12" s="4">
        <v>769.47437000000002</v>
      </c>
      <c r="G12" s="4">
        <v>6.11</v>
      </c>
      <c r="H12" s="4" t="s">
        <v>13376</v>
      </c>
      <c r="I12" s="4" t="s">
        <v>2207</v>
      </c>
      <c r="J12" s="4" t="s">
        <v>2207</v>
      </c>
      <c r="K12" s="4" t="s">
        <v>11842</v>
      </c>
      <c r="L12" s="4" t="s">
        <v>11842</v>
      </c>
      <c r="M12" s="4">
        <v>1</v>
      </c>
      <c r="N12" s="11" t="s">
        <v>1688</v>
      </c>
      <c r="O12" s="11" t="s">
        <v>1688</v>
      </c>
      <c r="P12" s="11">
        <v>41</v>
      </c>
      <c r="Q12" s="11" t="s">
        <v>2208</v>
      </c>
      <c r="R12" s="4" t="s">
        <v>2209</v>
      </c>
      <c r="S12" s="4" t="s">
        <v>11954</v>
      </c>
      <c r="T12" s="4" t="s">
        <v>12150</v>
      </c>
      <c r="U12" s="4"/>
      <c r="V12" s="4"/>
      <c r="W12" s="4" t="str">
        <f t="shared" si="1"/>
        <v>piechart: colorlist="#00FF00,#FFFFFF,#C0C0C0,#FFFF00,#0000FF,#000080,#008080,#800000,#808000,#800080,#FF0000,#FF00FF" valuelist="0,0,0,0,0,0,0,0,0,0,0,0"</v>
      </c>
      <c r="X12" s="4"/>
      <c r="Y12" s="4"/>
      <c r="Z12" s="4"/>
      <c r="AA12" s="4"/>
      <c r="AB12" s="4"/>
      <c r="AC12" s="4"/>
      <c r="AD12" s="4"/>
      <c r="AE12" s="4"/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1000000000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</row>
    <row r="13" spans="1:75">
      <c r="A13" s="4">
        <v>2032</v>
      </c>
      <c r="B13" s="4" t="s">
        <v>13399</v>
      </c>
      <c r="C13" s="4" t="str">
        <f t="shared" si="0"/>
        <v>Standard only</v>
      </c>
      <c r="D13" s="4">
        <v>0</v>
      </c>
      <c r="E13" s="5">
        <v>3.5</v>
      </c>
      <c r="F13" s="4">
        <v>783.49001999999996</v>
      </c>
      <c r="G13" s="4">
        <v>6.25</v>
      </c>
      <c r="H13" s="4" t="s">
        <v>13376</v>
      </c>
      <c r="I13" s="4" t="s">
        <v>13399</v>
      </c>
      <c r="J13" s="4" t="s">
        <v>13399</v>
      </c>
      <c r="K13" s="4" t="s">
        <v>11842</v>
      </c>
      <c r="L13" s="4" t="s">
        <v>11842</v>
      </c>
      <c r="M13" s="4">
        <v>1</v>
      </c>
      <c r="N13" s="11" t="s">
        <v>1688</v>
      </c>
      <c r="O13" s="11" t="s">
        <v>1688</v>
      </c>
      <c r="P13" s="11">
        <v>42</v>
      </c>
      <c r="Q13" s="11" t="s">
        <v>13400</v>
      </c>
      <c r="R13" s="4" t="s">
        <v>13401</v>
      </c>
      <c r="S13" s="4" t="s">
        <v>13402</v>
      </c>
      <c r="T13" s="4" t="s">
        <v>13403</v>
      </c>
      <c r="U13" s="4"/>
      <c r="V13" s="4" t="s">
        <v>13404</v>
      </c>
      <c r="W13" s="4" t="str">
        <f t="shared" si="1"/>
        <v>piechart: colorlist="#00FF00,#FFFFFF,#C0C0C0,#FFFF00,#0000FF,#000080,#008080,#800000,#808000,#800080,#FF0000,#FF00FF" valuelist="0,0,0,0,0,0,0,0,0,0,0,0"</v>
      </c>
      <c r="X13" s="4"/>
      <c r="Y13" s="4"/>
      <c r="Z13" s="4"/>
      <c r="AA13" s="4"/>
      <c r="AB13" s="4"/>
      <c r="AC13" s="4"/>
      <c r="AD13" s="4"/>
      <c r="AE13" s="4"/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1000000000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</row>
    <row r="14" spans="1:75">
      <c r="A14" s="4">
        <v>2033</v>
      </c>
      <c r="B14" s="4" t="s">
        <v>13405</v>
      </c>
      <c r="C14" s="4" t="str">
        <f t="shared" si="0"/>
        <v>Standard only</v>
      </c>
      <c r="D14" s="4">
        <v>0</v>
      </c>
      <c r="E14" s="5">
        <v>3.5</v>
      </c>
      <c r="F14" s="4">
        <v>783.49001999999996</v>
      </c>
      <c r="G14" s="4">
        <v>7.66</v>
      </c>
      <c r="H14" s="4" t="s">
        <v>13376</v>
      </c>
      <c r="I14" s="4" t="s">
        <v>13405</v>
      </c>
      <c r="J14" s="4" t="s">
        <v>13405</v>
      </c>
      <c r="K14" s="4" t="s">
        <v>11842</v>
      </c>
      <c r="L14" s="4" t="s">
        <v>11842</v>
      </c>
      <c r="M14" s="4">
        <v>1</v>
      </c>
      <c r="N14" s="11" t="s">
        <v>1688</v>
      </c>
      <c r="O14" s="11" t="s">
        <v>1688</v>
      </c>
      <c r="P14" s="11">
        <v>42</v>
      </c>
      <c r="Q14" s="11" t="s">
        <v>13400</v>
      </c>
      <c r="R14" s="4" t="s">
        <v>13406</v>
      </c>
      <c r="S14" s="4" t="s">
        <v>13407</v>
      </c>
      <c r="T14" s="4" t="s">
        <v>13408</v>
      </c>
      <c r="U14" s="4"/>
      <c r="V14" s="4" t="s">
        <v>13409</v>
      </c>
      <c r="W14" s="4" t="str">
        <f t="shared" si="1"/>
        <v>piechart: colorlist="#00FF00,#FFFFFF,#C0C0C0,#FFFF00,#0000FF,#000080,#008080,#800000,#808000,#800080,#FF0000,#FF00FF" valuelist="0,0,0,0,0,0,0,0,0,0,0,0"</v>
      </c>
      <c r="X14" s="4"/>
      <c r="Y14" s="4"/>
      <c r="Z14" s="4"/>
      <c r="AA14" s="4"/>
      <c r="AB14" s="4"/>
      <c r="AC14" s="4"/>
      <c r="AD14" s="4"/>
      <c r="AE14" s="4"/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1000000000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</row>
    <row r="15" spans="1:75">
      <c r="A15" s="4">
        <v>2034</v>
      </c>
      <c r="B15" s="4" t="s">
        <v>13410</v>
      </c>
      <c r="C15" s="4" t="str">
        <f t="shared" si="0"/>
        <v>Standard only</v>
      </c>
      <c r="D15" s="4">
        <v>0</v>
      </c>
      <c r="E15" s="5">
        <v>3.5</v>
      </c>
      <c r="F15" s="4">
        <v>783.49001999999996</v>
      </c>
      <c r="G15" s="4">
        <v>8.1999999999999993</v>
      </c>
      <c r="H15" s="4" t="s">
        <v>13376</v>
      </c>
      <c r="I15" s="4" t="s">
        <v>13410</v>
      </c>
      <c r="J15" s="4" t="s">
        <v>13410</v>
      </c>
      <c r="K15" s="4" t="s">
        <v>11842</v>
      </c>
      <c r="L15" s="4" t="s">
        <v>11842</v>
      </c>
      <c r="M15" s="4">
        <v>1</v>
      </c>
      <c r="N15" s="11" t="s">
        <v>1688</v>
      </c>
      <c r="O15" s="11" t="s">
        <v>1688</v>
      </c>
      <c r="P15" s="11">
        <v>42</v>
      </c>
      <c r="Q15" s="11" t="s">
        <v>13400</v>
      </c>
      <c r="R15" s="4" t="s">
        <v>13411</v>
      </c>
      <c r="S15" s="4" t="s">
        <v>13412</v>
      </c>
      <c r="T15" s="4" t="s">
        <v>13413</v>
      </c>
      <c r="U15" s="4"/>
      <c r="V15" s="4" t="s">
        <v>13414</v>
      </c>
      <c r="W15" s="4" t="str">
        <f t="shared" si="1"/>
        <v>piechart: colorlist="#00FF00,#FFFFFF,#C0C0C0,#FFFF00,#0000FF,#000080,#008080,#800000,#808000,#800080,#FF0000,#FF00FF" valuelist="0,0,0,0,0,0,0,0,0,0,0,0"</v>
      </c>
      <c r="X15" s="4"/>
      <c r="Y15" s="4"/>
      <c r="Z15" s="4"/>
      <c r="AA15" s="4"/>
      <c r="AB15" s="4"/>
      <c r="AC15" s="4"/>
      <c r="AD15" s="4"/>
      <c r="AE15" s="4"/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1000000000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</row>
    <row r="16" spans="1:75">
      <c r="A16" s="4">
        <v>2045</v>
      </c>
      <c r="B16" s="4" t="s">
        <v>2180</v>
      </c>
      <c r="C16" s="4" t="str">
        <f t="shared" si="0"/>
        <v>Standard only</v>
      </c>
      <c r="D16" s="4">
        <v>0</v>
      </c>
      <c r="E16" s="5">
        <v>3.5</v>
      </c>
      <c r="F16" s="4">
        <v>795.45362999999998</v>
      </c>
      <c r="G16" s="4">
        <v>7.94</v>
      </c>
      <c r="H16" s="4" t="s">
        <v>13380</v>
      </c>
      <c r="I16" s="4" t="s">
        <v>2180</v>
      </c>
      <c r="J16" s="4" t="s">
        <v>2180</v>
      </c>
      <c r="K16" s="4" t="s">
        <v>11842</v>
      </c>
      <c r="L16" s="4" t="s">
        <v>11842</v>
      </c>
      <c r="M16" s="4">
        <v>1</v>
      </c>
      <c r="N16" s="11" t="s">
        <v>1688</v>
      </c>
      <c r="O16" s="11" t="s">
        <v>1688</v>
      </c>
      <c r="P16" s="11">
        <v>41</v>
      </c>
      <c r="Q16" s="11" t="s">
        <v>2181</v>
      </c>
      <c r="R16" s="4" t="s">
        <v>2182</v>
      </c>
      <c r="S16" s="4" t="s">
        <v>11911</v>
      </c>
      <c r="T16" s="4" t="s">
        <v>12077</v>
      </c>
      <c r="U16" s="4"/>
      <c r="V16" s="4" t="s">
        <v>13415</v>
      </c>
      <c r="W16" s="4" t="str">
        <f t="shared" si="1"/>
        <v>piechart: colorlist="#00FF00,#FFFFFF,#C0C0C0,#FFFF00,#0000FF,#000080,#008080,#800000,#808000,#800080,#FF0000,#FF00FF" valuelist="0,0,0,0,0,0,0,0,0,0,0,0"</v>
      </c>
      <c r="X16" s="4"/>
      <c r="Y16" s="4"/>
      <c r="Z16" s="4"/>
      <c r="AA16" s="4"/>
      <c r="AB16" s="4"/>
      <c r="AC16" s="4"/>
      <c r="AD16" s="4"/>
      <c r="AE16" s="4"/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1000000000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</row>
    <row r="17" spans="1:75">
      <c r="A17" s="4">
        <v>2051</v>
      </c>
      <c r="B17" s="4" t="s">
        <v>13416</v>
      </c>
      <c r="C17" s="4" t="str">
        <f t="shared" si="0"/>
        <v>Standard only</v>
      </c>
      <c r="D17" s="4">
        <v>0</v>
      </c>
      <c r="E17" s="5">
        <v>3.5</v>
      </c>
      <c r="F17" s="4">
        <v>799.48492999999996</v>
      </c>
      <c r="G17" s="4">
        <v>5.94</v>
      </c>
      <c r="H17" s="4" t="s">
        <v>13376</v>
      </c>
      <c r="I17" s="4" t="s">
        <v>13416</v>
      </c>
      <c r="J17" s="4" t="s">
        <v>13416</v>
      </c>
      <c r="K17" s="4" t="s">
        <v>11842</v>
      </c>
      <c r="L17" s="4" t="s">
        <v>11842</v>
      </c>
      <c r="M17" s="4">
        <v>1</v>
      </c>
      <c r="N17" s="11" t="s">
        <v>1688</v>
      </c>
      <c r="O17" s="11" t="s">
        <v>1688</v>
      </c>
      <c r="P17" s="11">
        <v>42</v>
      </c>
      <c r="Q17" s="11" t="s">
        <v>13417</v>
      </c>
      <c r="R17" s="4" t="s">
        <v>13418</v>
      </c>
      <c r="S17" s="4" t="s">
        <v>13419</v>
      </c>
      <c r="T17" s="4" t="s">
        <v>13420</v>
      </c>
      <c r="U17" s="4"/>
      <c r="V17" s="4" t="s">
        <v>13421</v>
      </c>
      <c r="W17" s="4" t="str">
        <f t="shared" si="1"/>
        <v>piechart: colorlist="#00FF00,#FFFFFF,#C0C0C0,#FFFF00,#0000FF,#000080,#008080,#800000,#808000,#800080,#FF0000,#FF00FF" valuelist="0,0,0,0,0,0,0,0,0,0,0,0"</v>
      </c>
      <c r="X17" s="4"/>
      <c r="Y17" s="4"/>
      <c r="Z17" s="4"/>
      <c r="AA17" s="4"/>
      <c r="AB17" s="4"/>
      <c r="AC17" s="4"/>
      <c r="AD17" s="4"/>
      <c r="AE17" s="4"/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1000000000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</row>
    <row r="18" spans="1:75">
      <c r="A18" s="4">
        <v>2063</v>
      </c>
      <c r="B18" s="4" t="s">
        <v>13393</v>
      </c>
      <c r="C18" s="4" t="str">
        <f t="shared" si="0"/>
        <v>Standard only</v>
      </c>
      <c r="D18" s="4">
        <v>0</v>
      </c>
      <c r="E18" s="5">
        <v>3.5</v>
      </c>
      <c r="F18" s="4">
        <v>811.48492999999996</v>
      </c>
      <c r="G18" s="4">
        <v>7.57</v>
      </c>
      <c r="H18" s="4" t="s">
        <v>13380</v>
      </c>
      <c r="I18" s="4" t="s">
        <v>13393</v>
      </c>
      <c r="J18" s="4" t="s">
        <v>13393</v>
      </c>
      <c r="K18" s="4" t="s">
        <v>11842</v>
      </c>
      <c r="L18" s="4" t="s">
        <v>11842</v>
      </c>
      <c r="M18" s="4">
        <v>1</v>
      </c>
      <c r="N18" s="11" t="s">
        <v>1688</v>
      </c>
      <c r="O18" s="11" t="s">
        <v>1688</v>
      </c>
      <c r="P18" s="11">
        <v>42</v>
      </c>
      <c r="Q18" s="11" t="s">
        <v>2200</v>
      </c>
      <c r="R18" s="4" t="s">
        <v>13394</v>
      </c>
      <c r="S18" s="4" t="s">
        <v>13395</v>
      </c>
      <c r="T18" s="4" t="s">
        <v>13396</v>
      </c>
      <c r="U18" s="4"/>
      <c r="V18" s="4" t="s">
        <v>13422</v>
      </c>
      <c r="W18" s="4" t="str">
        <f t="shared" si="1"/>
        <v>piechart: colorlist="#00FF00,#FFFFFF,#C0C0C0,#FFFF00,#0000FF,#000080,#008080,#800000,#808000,#800080,#FF0000,#FF00FF" valuelist="0,0,0,0,0,0,0,0,0,0,0,0"</v>
      </c>
      <c r="X18" s="4"/>
      <c r="Y18" s="4"/>
      <c r="Z18" s="4"/>
      <c r="AA18" s="4"/>
      <c r="AB18" s="4"/>
      <c r="AC18" s="4"/>
      <c r="AD18" s="4"/>
      <c r="AE18" s="4"/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1000000000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</row>
    <row r="19" spans="1:75">
      <c r="A19" s="4">
        <v>2064</v>
      </c>
      <c r="B19" s="4" t="s">
        <v>2199</v>
      </c>
      <c r="C19" s="4" t="str">
        <f t="shared" si="0"/>
        <v>Standard only</v>
      </c>
      <c r="D19" s="4">
        <v>0</v>
      </c>
      <c r="E19" s="5">
        <v>3.5</v>
      </c>
      <c r="F19" s="4">
        <v>811.48492999999996</v>
      </c>
      <c r="G19" s="4">
        <v>9.6300000000000008</v>
      </c>
      <c r="H19" s="4" t="s">
        <v>13380</v>
      </c>
      <c r="I19" s="4" t="s">
        <v>2199</v>
      </c>
      <c r="J19" s="4" t="s">
        <v>2199</v>
      </c>
      <c r="K19" s="4" t="s">
        <v>11842</v>
      </c>
      <c r="L19" s="4" t="s">
        <v>11842</v>
      </c>
      <c r="M19" s="4">
        <v>1</v>
      </c>
      <c r="N19" s="11" t="s">
        <v>1688</v>
      </c>
      <c r="O19" s="11" t="s">
        <v>1688</v>
      </c>
      <c r="P19" s="11">
        <v>42</v>
      </c>
      <c r="Q19" s="11" t="s">
        <v>2200</v>
      </c>
      <c r="R19" s="4" t="s">
        <v>2201</v>
      </c>
      <c r="S19" s="4" t="s">
        <v>11956</v>
      </c>
      <c r="T19" s="4" t="s">
        <v>12153</v>
      </c>
      <c r="U19" s="4"/>
      <c r="V19" s="4" t="s">
        <v>13423</v>
      </c>
      <c r="W19" s="4" t="str">
        <f t="shared" si="1"/>
        <v>piechart: colorlist="#00FF00,#FFFFFF,#C0C0C0,#FFFF00,#0000FF,#000080,#008080,#800000,#808000,#800080,#FF0000,#FF00FF" valuelist="0,0,0,0,0,0,0,0,0,0,0,0"</v>
      </c>
      <c r="X19" s="4"/>
      <c r="Y19" s="4"/>
      <c r="Z19" s="4"/>
      <c r="AA19" s="4"/>
      <c r="AB19" s="4"/>
      <c r="AC19" s="4"/>
      <c r="AD19" s="4"/>
      <c r="AE19" s="4"/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1000000000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</row>
    <row r="20" spans="1:75">
      <c r="A20" s="4">
        <v>2067</v>
      </c>
      <c r="B20" s="4" t="s">
        <v>2207</v>
      </c>
      <c r="C20" s="4" t="str">
        <f t="shared" si="0"/>
        <v>Standard only</v>
      </c>
      <c r="D20" s="4">
        <v>0</v>
      </c>
      <c r="E20" s="5">
        <v>3.5</v>
      </c>
      <c r="F20" s="4">
        <v>815.47985000000006</v>
      </c>
      <c r="G20" s="4">
        <v>6.11</v>
      </c>
      <c r="H20" s="4" t="s">
        <v>13380</v>
      </c>
      <c r="I20" s="4" t="s">
        <v>2207</v>
      </c>
      <c r="J20" s="4" t="s">
        <v>2207</v>
      </c>
      <c r="K20" s="4" t="s">
        <v>11842</v>
      </c>
      <c r="L20" s="4" t="s">
        <v>11842</v>
      </c>
      <c r="M20" s="4">
        <v>1</v>
      </c>
      <c r="N20" s="11" t="s">
        <v>1688</v>
      </c>
      <c r="O20" s="11" t="s">
        <v>1688</v>
      </c>
      <c r="P20" s="11">
        <v>41</v>
      </c>
      <c r="Q20" s="11" t="s">
        <v>2208</v>
      </c>
      <c r="R20" s="4" t="s">
        <v>2209</v>
      </c>
      <c r="S20" s="4" t="s">
        <v>11954</v>
      </c>
      <c r="T20" s="4" t="s">
        <v>12150</v>
      </c>
      <c r="U20" s="4"/>
      <c r="V20" s="4" t="s">
        <v>13424</v>
      </c>
      <c r="W20" s="4" t="str">
        <f t="shared" si="1"/>
        <v>piechart: colorlist="#00FF00,#FFFFFF,#C0C0C0,#FFFF00,#0000FF,#000080,#008080,#800000,#808000,#800080,#FF0000,#FF00FF" valuelist="0,0,0,0,0,0,0,0,0,0,0,0"</v>
      </c>
      <c r="X20" s="4"/>
      <c r="Y20" s="4"/>
      <c r="Z20" s="4"/>
      <c r="AA20" s="4"/>
      <c r="AB20" s="4"/>
      <c r="AC20" s="4"/>
      <c r="AD20" s="4"/>
      <c r="AE20" s="4"/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1000000000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</row>
    <row r="21" spans="1:75">
      <c r="A21" s="4">
        <v>2087</v>
      </c>
      <c r="B21" s="4" t="s">
        <v>13399</v>
      </c>
      <c r="C21" s="4" t="str">
        <f t="shared" si="0"/>
        <v>Standard only</v>
      </c>
      <c r="D21" s="4">
        <v>0</v>
      </c>
      <c r="E21" s="5">
        <v>3.5</v>
      </c>
      <c r="F21" s="4">
        <v>829.49549999999999</v>
      </c>
      <c r="G21" s="4">
        <v>6.25</v>
      </c>
      <c r="H21" s="4" t="s">
        <v>13380</v>
      </c>
      <c r="I21" s="4" t="s">
        <v>13399</v>
      </c>
      <c r="J21" s="4" t="s">
        <v>13399</v>
      </c>
      <c r="K21" s="4" t="s">
        <v>11842</v>
      </c>
      <c r="L21" s="4" t="s">
        <v>11842</v>
      </c>
      <c r="M21" s="4">
        <v>1</v>
      </c>
      <c r="N21" s="11" t="s">
        <v>1688</v>
      </c>
      <c r="O21" s="11" t="s">
        <v>1688</v>
      </c>
      <c r="P21" s="11">
        <v>42</v>
      </c>
      <c r="Q21" s="11" t="s">
        <v>13400</v>
      </c>
      <c r="R21" s="4" t="s">
        <v>13401</v>
      </c>
      <c r="S21" s="4" t="s">
        <v>13402</v>
      </c>
      <c r="T21" s="4" t="s">
        <v>13403</v>
      </c>
      <c r="U21" s="4"/>
      <c r="V21" s="4" t="s">
        <v>13425</v>
      </c>
      <c r="W21" s="4" t="str">
        <f t="shared" si="1"/>
        <v>piechart: colorlist="#00FF00,#FFFFFF,#C0C0C0,#FFFF00,#0000FF,#000080,#008080,#800000,#808000,#800080,#FF0000,#FF00FF" valuelist="0,0,0,0,0,0,0,0,0,0,0,0"</v>
      </c>
      <c r="X21" s="4"/>
      <c r="Y21" s="4"/>
      <c r="Z21" s="4"/>
      <c r="AA21" s="4"/>
      <c r="AB21" s="4"/>
      <c r="AC21" s="4"/>
      <c r="AD21" s="4"/>
      <c r="AE21" s="4"/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1000000000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</row>
    <row r="22" spans="1:75">
      <c r="A22" s="4">
        <v>2088</v>
      </c>
      <c r="B22" s="4" t="s">
        <v>13405</v>
      </c>
      <c r="C22" s="4" t="str">
        <f t="shared" si="0"/>
        <v>Standard only</v>
      </c>
      <c r="D22" s="4">
        <v>0</v>
      </c>
      <c r="E22" s="5">
        <v>3.5</v>
      </c>
      <c r="F22" s="4">
        <v>829.49549999999999</v>
      </c>
      <c r="G22" s="4">
        <v>7.66</v>
      </c>
      <c r="H22" s="4" t="s">
        <v>13380</v>
      </c>
      <c r="I22" s="4" t="s">
        <v>13405</v>
      </c>
      <c r="J22" s="4" t="s">
        <v>13405</v>
      </c>
      <c r="K22" s="4" t="s">
        <v>11842</v>
      </c>
      <c r="L22" s="4" t="s">
        <v>11842</v>
      </c>
      <c r="M22" s="4">
        <v>1</v>
      </c>
      <c r="N22" s="11" t="s">
        <v>1688</v>
      </c>
      <c r="O22" s="11" t="s">
        <v>1688</v>
      </c>
      <c r="P22" s="11">
        <v>42</v>
      </c>
      <c r="Q22" s="11" t="s">
        <v>13400</v>
      </c>
      <c r="R22" s="4" t="s">
        <v>13406</v>
      </c>
      <c r="S22" s="4" t="s">
        <v>13407</v>
      </c>
      <c r="T22" s="4" t="s">
        <v>13408</v>
      </c>
      <c r="U22" s="4"/>
      <c r="V22" s="4" t="s">
        <v>13426</v>
      </c>
      <c r="W22" s="4" t="str">
        <f t="shared" si="1"/>
        <v>piechart: colorlist="#00FF00,#FFFFFF,#C0C0C0,#FFFF00,#0000FF,#000080,#008080,#800000,#808000,#800080,#FF0000,#FF00FF" valuelist="0,0,0,0,0,0,0,0,0,0,0,0"</v>
      </c>
      <c r="X22" s="4"/>
      <c r="Y22" s="4"/>
      <c r="Z22" s="4"/>
      <c r="AA22" s="4"/>
      <c r="AB22" s="4"/>
      <c r="AC22" s="4"/>
      <c r="AD22" s="4"/>
      <c r="AE22" s="4"/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1000000000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</row>
    <row r="23" spans="1:75">
      <c r="A23" s="4">
        <v>2089</v>
      </c>
      <c r="B23" s="4" t="s">
        <v>13410</v>
      </c>
      <c r="C23" s="4" t="str">
        <f t="shared" si="0"/>
        <v>Standard only</v>
      </c>
      <c r="D23" s="4">
        <v>0</v>
      </c>
      <c r="E23" s="5">
        <v>3.5</v>
      </c>
      <c r="F23" s="4">
        <v>829.49549999999999</v>
      </c>
      <c r="G23" s="4">
        <v>8.1999999999999993</v>
      </c>
      <c r="H23" s="4" t="s">
        <v>13380</v>
      </c>
      <c r="I23" s="4" t="s">
        <v>13410</v>
      </c>
      <c r="J23" s="4" t="s">
        <v>13410</v>
      </c>
      <c r="K23" s="4" t="s">
        <v>11842</v>
      </c>
      <c r="L23" s="4" t="s">
        <v>11842</v>
      </c>
      <c r="M23" s="4">
        <v>1</v>
      </c>
      <c r="N23" s="11" t="s">
        <v>1688</v>
      </c>
      <c r="O23" s="11" t="s">
        <v>1688</v>
      </c>
      <c r="P23" s="11">
        <v>42</v>
      </c>
      <c r="Q23" s="11" t="s">
        <v>13400</v>
      </c>
      <c r="R23" s="4" t="s">
        <v>13411</v>
      </c>
      <c r="S23" s="4" t="s">
        <v>13412</v>
      </c>
      <c r="T23" s="4" t="s">
        <v>13413</v>
      </c>
      <c r="U23" s="4"/>
      <c r="V23" s="4" t="s">
        <v>13427</v>
      </c>
      <c r="W23" s="4" t="str">
        <f t="shared" si="1"/>
        <v>piechart: colorlist="#00FF00,#FFFFFF,#C0C0C0,#FFFF00,#0000FF,#000080,#008080,#800000,#808000,#800080,#FF0000,#FF00FF" valuelist="0,0,0,0,0,0,0,0,0,0,0,0"</v>
      </c>
      <c r="X23" s="4"/>
      <c r="Y23" s="4"/>
      <c r="Z23" s="4"/>
      <c r="AA23" s="4"/>
      <c r="AB23" s="4"/>
      <c r="AC23" s="4"/>
      <c r="AD23" s="4"/>
      <c r="AE23" s="4"/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1000000000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</row>
    <row r="24" spans="1:75">
      <c r="A24" s="4">
        <v>2105</v>
      </c>
      <c r="B24" s="4" t="s">
        <v>13428</v>
      </c>
      <c r="C24" s="4" t="str">
        <f t="shared" si="0"/>
        <v>Standard only</v>
      </c>
      <c r="D24" s="4">
        <v>0</v>
      </c>
      <c r="E24" s="5">
        <v>3.5</v>
      </c>
      <c r="F24" s="4">
        <v>845.49041</v>
      </c>
      <c r="G24" s="4">
        <v>4.8</v>
      </c>
      <c r="H24" s="4" t="s">
        <v>13380</v>
      </c>
      <c r="I24" s="4" t="s">
        <v>13428</v>
      </c>
      <c r="J24" s="4" t="s">
        <v>13428</v>
      </c>
      <c r="K24" s="4" t="s">
        <v>11842</v>
      </c>
      <c r="L24" s="4" t="s">
        <v>11842</v>
      </c>
      <c r="M24" s="4">
        <v>1</v>
      </c>
      <c r="N24" s="11" t="s">
        <v>1688</v>
      </c>
      <c r="O24" s="11" t="s">
        <v>1688</v>
      </c>
      <c r="P24" s="11">
        <v>42</v>
      </c>
      <c r="Q24" s="11" t="s">
        <v>13417</v>
      </c>
      <c r="R24" s="4" t="s">
        <v>13429</v>
      </c>
      <c r="S24" s="4" t="s">
        <v>13430</v>
      </c>
      <c r="T24" s="4" t="s">
        <v>13431</v>
      </c>
      <c r="U24" s="4"/>
      <c r="V24" s="4" t="s">
        <v>13432</v>
      </c>
      <c r="W24" s="4" t="str">
        <f t="shared" si="1"/>
        <v>piechart: colorlist="#00FF00,#FFFFFF,#C0C0C0,#FFFF00,#0000FF,#000080,#008080,#800000,#808000,#800080,#FF0000,#FF00FF" valuelist="0,0,0,0,0,0,0,0,0,0,0,0"</v>
      </c>
      <c r="X24" s="4"/>
      <c r="Y24" s="4"/>
      <c r="Z24" s="4"/>
      <c r="AA24" s="4"/>
      <c r="AB24" s="4"/>
      <c r="AC24" s="4"/>
      <c r="AD24" s="4"/>
      <c r="AE24" s="4"/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1000000000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</row>
    <row r="25" spans="1:75">
      <c r="A25" s="4">
        <v>2106</v>
      </c>
      <c r="B25" s="4" t="s">
        <v>13416</v>
      </c>
      <c r="C25" s="4" t="str">
        <f t="shared" si="0"/>
        <v>Standard only</v>
      </c>
      <c r="D25" s="4">
        <v>0</v>
      </c>
      <c r="E25" s="5">
        <v>3.5</v>
      </c>
      <c r="F25" s="4">
        <v>845.49041</v>
      </c>
      <c r="G25" s="4">
        <v>5.94</v>
      </c>
      <c r="H25" s="4" t="s">
        <v>13380</v>
      </c>
      <c r="I25" s="4" t="s">
        <v>13416</v>
      </c>
      <c r="J25" s="4" t="s">
        <v>13416</v>
      </c>
      <c r="K25" s="4" t="s">
        <v>11842</v>
      </c>
      <c r="L25" s="4" t="s">
        <v>11842</v>
      </c>
      <c r="M25" s="4">
        <v>1</v>
      </c>
      <c r="N25" s="11" t="s">
        <v>1688</v>
      </c>
      <c r="O25" s="11" t="s">
        <v>1688</v>
      </c>
      <c r="P25" s="11">
        <v>42</v>
      </c>
      <c r="Q25" s="11" t="s">
        <v>13417</v>
      </c>
      <c r="R25" s="4" t="s">
        <v>13418</v>
      </c>
      <c r="S25" s="4" t="s">
        <v>13419</v>
      </c>
      <c r="T25" s="4" t="s">
        <v>13420</v>
      </c>
      <c r="U25" s="4"/>
      <c r="V25" s="4" t="s">
        <v>13433</v>
      </c>
      <c r="W25" s="4" t="str">
        <f t="shared" si="1"/>
        <v>piechart: colorlist="#00FF00,#FFFFFF,#C0C0C0,#FFFF00,#0000FF,#000080,#008080,#800000,#808000,#800080,#FF0000,#FF00FF" valuelist="0,0,0,0,0,0,0,0,0,0,0,0"</v>
      </c>
      <c r="X25" s="4"/>
      <c r="Y25" s="4"/>
      <c r="Z25" s="4"/>
      <c r="AA25" s="4"/>
      <c r="AB25" s="4"/>
      <c r="AC25" s="4"/>
      <c r="AD25" s="4"/>
      <c r="AE25" s="4"/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1000000000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</row>
    <row r="26" spans="1:75">
      <c r="A26" s="4">
        <v>2184</v>
      </c>
      <c r="B26" s="4" t="s">
        <v>13434</v>
      </c>
      <c r="C26" s="4" t="str">
        <f t="shared" si="0"/>
        <v>Standard only</v>
      </c>
      <c r="D26" s="4">
        <v>0</v>
      </c>
      <c r="E26" s="5">
        <v>3.5</v>
      </c>
      <c r="F26" s="4">
        <v>945.54283999999996</v>
      </c>
      <c r="G26" s="4">
        <v>4.79</v>
      </c>
      <c r="H26" s="4" t="s">
        <v>13376</v>
      </c>
      <c r="I26" s="4" t="s">
        <v>13434</v>
      </c>
      <c r="J26" s="4" t="s">
        <v>13434</v>
      </c>
      <c r="K26" s="4" t="s">
        <v>11842</v>
      </c>
      <c r="L26" s="4" t="s">
        <v>11842</v>
      </c>
      <c r="M26" s="4">
        <v>1</v>
      </c>
      <c r="N26" s="11" t="s">
        <v>1688</v>
      </c>
      <c r="O26" s="11" t="s">
        <v>1688</v>
      </c>
      <c r="P26" s="11">
        <v>48</v>
      </c>
      <c r="Q26" s="11" t="s">
        <v>13435</v>
      </c>
      <c r="R26" s="4" t="s">
        <v>13436</v>
      </c>
      <c r="S26" s="4" t="s">
        <v>13437</v>
      </c>
      <c r="T26" s="4" t="s">
        <v>13438</v>
      </c>
      <c r="U26" s="4"/>
      <c r="V26" s="4" t="s">
        <v>13439</v>
      </c>
      <c r="W26" s="4" t="str">
        <f t="shared" si="1"/>
        <v>piechart: colorlist="#00FF00,#FFFFFF,#C0C0C0,#FFFF00,#0000FF,#000080,#008080,#800000,#808000,#800080,#FF0000,#FF00FF" valuelist="0,0,0,0,0,0,0,0,0,0,0,0"</v>
      </c>
      <c r="X26" s="4"/>
      <c r="Y26" s="4"/>
      <c r="Z26" s="4"/>
      <c r="AA26" s="4"/>
      <c r="AB26" s="4"/>
      <c r="AC26" s="4"/>
      <c r="AD26" s="4"/>
      <c r="AE26" s="4"/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1000000000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</row>
    <row r="27" spans="1:75">
      <c r="A27" s="4">
        <v>2224</v>
      </c>
      <c r="B27" s="4" t="s">
        <v>13434</v>
      </c>
      <c r="C27" s="4" t="str">
        <f t="shared" si="0"/>
        <v>Standard only</v>
      </c>
      <c r="D27" s="4">
        <v>0</v>
      </c>
      <c r="E27" s="5">
        <v>3.5</v>
      </c>
      <c r="F27" s="4">
        <v>991.54831999999999</v>
      </c>
      <c r="G27" s="4">
        <v>4.79</v>
      </c>
      <c r="H27" s="4" t="s">
        <v>13380</v>
      </c>
      <c r="I27" s="4" t="s">
        <v>13434</v>
      </c>
      <c r="J27" s="4" t="s">
        <v>13434</v>
      </c>
      <c r="K27" s="4" t="s">
        <v>11842</v>
      </c>
      <c r="L27" s="4" t="s">
        <v>11842</v>
      </c>
      <c r="M27" s="4">
        <v>1</v>
      </c>
      <c r="N27" s="11" t="s">
        <v>1688</v>
      </c>
      <c r="O27" s="11" t="s">
        <v>1688</v>
      </c>
      <c r="P27" s="11">
        <v>48</v>
      </c>
      <c r="Q27" s="11" t="s">
        <v>13435</v>
      </c>
      <c r="R27" s="4" t="s">
        <v>13436</v>
      </c>
      <c r="S27" s="4" t="s">
        <v>13437</v>
      </c>
      <c r="T27" s="4" t="s">
        <v>13438</v>
      </c>
      <c r="U27" s="4"/>
      <c r="V27" s="4" t="s">
        <v>13440</v>
      </c>
      <c r="W27" s="4" t="str">
        <f t="shared" si="1"/>
        <v>piechart: colorlist="#00FF00,#FFFFFF,#C0C0C0,#FFFF00,#0000FF,#000080,#008080,#800000,#808000,#800080,#FF0000,#FF00FF" valuelist="0,0,0,0,0,0,0,0,0,0,0,0"</v>
      </c>
      <c r="X27" s="4"/>
      <c r="Y27" s="4"/>
      <c r="Z27" s="4"/>
      <c r="AA27" s="4"/>
      <c r="AB27" s="4"/>
      <c r="AC27" s="4"/>
      <c r="AD27" s="4"/>
      <c r="AE27" s="4"/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1000000000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</row>
    <row r="28" spans="1:75">
      <c r="A28" s="4">
        <v>2270</v>
      </c>
      <c r="B28" s="4" t="s">
        <v>13441</v>
      </c>
      <c r="C28" s="4" t="str">
        <f t="shared" si="0"/>
        <v>Standard only</v>
      </c>
      <c r="D28" s="4">
        <v>0</v>
      </c>
      <c r="E28" s="5">
        <v>3.5</v>
      </c>
      <c r="F28" s="4">
        <v>1077.5851</v>
      </c>
      <c r="G28" s="4">
        <v>6.01</v>
      </c>
      <c r="H28" s="4" t="s">
        <v>13376</v>
      </c>
      <c r="I28" s="4" t="s">
        <v>13441</v>
      </c>
      <c r="J28" s="4" t="s">
        <v>13441</v>
      </c>
      <c r="K28" s="4" t="s">
        <v>11842</v>
      </c>
      <c r="L28" s="4" t="s">
        <v>11842</v>
      </c>
      <c r="M28" s="4">
        <v>1</v>
      </c>
      <c r="N28" s="11" t="s">
        <v>1688</v>
      </c>
      <c r="O28" s="11" t="s">
        <v>1688</v>
      </c>
      <c r="P28" s="11">
        <v>53</v>
      </c>
      <c r="Q28" s="11" t="s">
        <v>2262</v>
      </c>
      <c r="R28" s="4" t="s">
        <v>13442</v>
      </c>
      <c r="S28" s="4" t="s">
        <v>13443</v>
      </c>
      <c r="T28" s="4" t="s">
        <v>13444</v>
      </c>
      <c r="U28" s="4"/>
      <c r="V28" s="4" t="s">
        <v>13445</v>
      </c>
      <c r="W28" s="4" t="str">
        <f t="shared" si="1"/>
        <v>piechart: colorlist="#00FF00,#FFFFFF,#C0C0C0,#FFFF00,#0000FF,#000080,#008080,#800000,#808000,#800080,#FF0000,#FF00FF" valuelist="0,0,0,0,0,0,0,0,0,0,0,0"</v>
      </c>
      <c r="X28" s="4"/>
      <c r="Y28" s="4"/>
      <c r="Z28" s="4"/>
      <c r="AA28" s="4"/>
      <c r="AB28" s="4"/>
      <c r="AC28" s="4"/>
      <c r="AD28" s="4"/>
      <c r="AE28" s="4"/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1000000000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</row>
    <row r="29" spans="1:75">
      <c r="A29" s="4">
        <v>2271</v>
      </c>
      <c r="B29" s="4" t="s">
        <v>2261</v>
      </c>
      <c r="C29" s="4" t="str">
        <f t="shared" si="0"/>
        <v>Standard only</v>
      </c>
      <c r="D29" s="4">
        <v>0</v>
      </c>
      <c r="E29" s="5">
        <v>3.5</v>
      </c>
      <c r="F29" s="4">
        <v>1077.5851</v>
      </c>
      <c r="G29" s="4">
        <v>6.16</v>
      </c>
      <c r="H29" s="4" t="s">
        <v>13376</v>
      </c>
      <c r="I29" s="4" t="s">
        <v>2261</v>
      </c>
      <c r="J29" s="4" t="s">
        <v>2261</v>
      </c>
      <c r="K29" s="4" t="s">
        <v>11842</v>
      </c>
      <c r="L29" s="4" t="s">
        <v>11842</v>
      </c>
      <c r="M29" s="4">
        <v>1</v>
      </c>
      <c r="N29" s="11" t="s">
        <v>1688</v>
      </c>
      <c r="O29" s="11" t="s">
        <v>1688</v>
      </c>
      <c r="P29" s="11">
        <v>53</v>
      </c>
      <c r="Q29" s="11" t="s">
        <v>2262</v>
      </c>
      <c r="R29" s="4" t="s">
        <v>2264</v>
      </c>
      <c r="S29" s="4" t="s">
        <v>2263</v>
      </c>
      <c r="T29" s="4" t="s">
        <v>12152</v>
      </c>
      <c r="U29" s="4"/>
      <c r="V29" s="4" t="s">
        <v>13446</v>
      </c>
      <c r="W29" s="4" t="str">
        <f t="shared" si="1"/>
        <v>piechart: colorlist="#00FF00,#FFFFFF,#C0C0C0,#FFFF00,#0000FF,#000080,#008080,#800000,#808000,#800080,#FF0000,#FF00FF" valuelist="0,0,0,0,0,0,0,0,0,0,0,0"</v>
      </c>
      <c r="X29" s="4"/>
      <c r="Y29" s="4"/>
      <c r="Z29" s="4"/>
      <c r="AA29" s="4"/>
      <c r="AB29" s="4"/>
      <c r="AC29" s="4"/>
      <c r="AD29" s="4"/>
      <c r="AE29" s="4"/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1000000000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</row>
    <row r="30" spans="1:75">
      <c r="A30" s="4">
        <v>2272</v>
      </c>
      <c r="B30" s="4" t="s">
        <v>13447</v>
      </c>
      <c r="C30" s="4" t="str">
        <f t="shared" si="0"/>
        <v>Standard only</v>
      </c>
      <c r="D30" s="4">
        <v>0</v>
      </c>
      <c r="E30" s="5">
        <v>3.5</v>
      </c>
      <c r="F30" s="4">
        <v>1077.5851</v>
      </c>
      <c r="G30" s="4">
        <v>6.19</v>
      </c>
      <c r="H30" s="4" t="s">
        <v>13376</v>
      </c>
      <c r="I30" s="4" t="s">
        <v>13447</v>
      </c>
      <c r="J30" s="4" t="s">
        <v>13447</v>
      </c>
      <c r="K30" s="4" t="s">
        <v>11842</v>
      </c>
      <c r="L30" s="4" t="s">
        <v>11842</v>
      </c>
      <c r="M30" s="4">
        <v>1</v>
      </c>
      <c r="N30" s="11" t="s">
        <v>1688</v>
      </c>
      <c r="O30" s="11" t="s">
        <v>1688</v>
      </c>
      <c r="P30" s="11">
        <v>53</v>
      </c>
      <c r="Q30" s="11" t="s">
        <v>2262</v>
      </c>
      <c r="R30" s="4" t="s">
        <v>13448</v>
      </c>
      <c r="S30" s="4" t="s">
        <v>13449</v>
      </c>
      <c r="T30" s="4" t="s">
        <v>11398</v>
      </c>
      <c r="U30" s="4"/>
      <c r="V30" s="4" t="s">
        <v>13450</v>
      </c>
      <c r="W30" s="4" t="str">
        <f t="shared" si="1"/>
        <v>piechart: colorlist="#00FF00,#FFFFFF,#C0C0C0,#FFFF00,#0000FF,#000080,#008080,#800000,#808000,#800080,#FF0000,#FF00FF" valuelist="0,0,0,0,0,0,0,0,0,0,0,0"</v>
      </c>
      <c r="X30" s="4"/>
      <c r="Y30" s="4"/>
      <c r="Z30" s="4"/>
      <c r="AA30" s="4"/>
      <c r="AB30" s="4"/>
      <c r="AC30" s="4"/>
      <c r="AD30" s="4"/>
      <c r="AE30" s="4"/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1000000000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</row>
    <row r="31" spans="1:75">
      <c r="A31" s="4">
        <v>2294</v>
      </c>
      <c r="B31" s="4" t="s">
        <v>2266</v>
      </c>
      <c r="C31" s="4" t="str">
        <f t="shared" si="0"/>
        <v>Standard only</v>
      </c>
      <c r="D31" s="4">
        <v>0</v>
      </c>
      <c r="E31" s="5">
        <v>3.5</v>
      </c>
      <c r="F31" s="4">
        <v>1107.59566</v>
      </c>
      <c r="G31" s="4">
        <v>5.89</v>
      </c>
      <c r="H31" s="4" t="s">
        <v>13376</v>
      </c>
      <c r="I31" s="4" t="s">
        <v>2266</v>
      </c>
      <c r="J31" s="4" t="s">
        <v>2266</v>
      </c>
      <c r="K31" s="4" t="s">
        <v>11842</v>
      </c>
      <c r="L31" s="4" t="s">
        <v>11842</v>
      </c>
      <c r="M31" s="4">
        <v>1</v>
      </c>
      <c r="N31" s="11" t="s">
        <v>1688</v>
      </c>
      <c r="O31" s="11" t="s">
        <v>1688</v>
      </c>
      <c r="P31" s="11">
        <v>54</v>
      </c>
      <c r="Q31" s="11" t="s">
        <v>2267</v>
      </c>
      <c r="R31" s="4" t="s">
        <v>2268</v>
      </c>
      <c r="S31" s="4" t="s">
        <v>11955</v>
      </c>
      <c r="T31" s="4" t="s">
        <v>12151</v>
      </c>
      <c r="U31" s="4"/>
      <c r="V31" s="4" t="s">
        <v>13451</v>
      </c>
      <c r="W31" s="4" t="str">
        <f t="shared" si="1"/>
        <v>piechart: colorlist="#00FF00,#FFFFFF,#C0C0C0,#FFFF00,#0000FF,#000080,#008080,#800000,#808000,#800080,#FF0000,#FF00FF" valuelist="0,0,0,0,0,0,0,0,0,0,0,0"</v>
      </c>
      <c r="X31" s="4"/>
      <c r="Y31" s="4"/>
      <c r="Z31" s="4"/>
      <c r="AA31" s="4"/>
      <c r="AB31" s="4"/>
      <c r="AC31" s="4"/>
      <c r="AD31" s="4"/>
      <c r="AE31" s="4"/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1000000000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</row>
    <row r="32" spans="1:75">
      <c r="A32" s="4">
        <v>2302</v>
      </c>
      <c r="B32" s="4" t="s">
        <v>13441</v>
      </c>
      <c r="C32" s="4" t="str">
        <f t="shared" si="0"/>
        <v>Standard only</v>
      </c>
      <c r="D32" s="4">
        <v>0</v>
      </c>
      <c r="E32" s="5">
        <v>3.5</v>
      </c>
      <c r="F32" s="4">
        <v>1123.59058</v>
      </c>
      <c r="G32" s="4">
        <v>6.01</v>
      </c>
      <c r="H32" s="4" t="s">
        <v>13380</v>
      </c>
      <c r="I32" s="4" t="s">
        <v>13441</v>
      </c>
      <c r="J32" s="4" t="s">
        <v>13441</v>
      </c>
      <c r="K32" s="4" t="s">
        <v>11842</v>
      </c>
      <c r="L32" s="4" t="s">
        <v>11842</v>
      </c>
      <c r="M32" s="4">
        <v>1</v>
      </c>
      <c r="N32" s="11" t="s">
        <v>1688</v>
      </c>
      <c r="O32" s="11" t="s">
        <v>1688</v>
      </c>
      <c r="P32" s="11">
        <v>53</v>
      </c>
      <c r="Q32" s="11" t="s">
        <v>2262</v>
      </c>
      <c r="R32" s="4" t="s">
        <v>13442</v>
      </c>
      <c r="S32" s="4" t="s">
        <v>13443</v>
      </c>
      <c r="T32" s="4" t="s">
        <v>13444</v>
      </c>
      <c r="U32" s="4"/>
      <c r="V32" s="4" t="s">
        <v>13452</v>
      </c>
      <c r="W32" s="4" t="str">
        <f t="shared" si="1"/>
        <v>piechart: colorlist="#00FF00,#FFFFFF,#C0C0C0,#FFFF00,#0000FF,#000080,#008080,#800000,#808000,#800080,#FF0000,#FF00FF" valuelist="0,0,0,0,0,0,0,0,0,0,0,0"</v>
      </c>
      <c r="X32" s="4"/>
      <c r="Y32" s="4"/>
      <c r="Z32" s="4"/>
      <c r="AA32" s="4"/>
      <c r="AB32" s="4"/>
      <c r="AC32" s="4"/>
      <c r="AD32" s="4"/>
      <c r="AE32" s="4"/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1000000000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</row>
    <row r="33" spans="1:75">
      <c r="A33" s="4">
        <v>2303</v>
      </c>
      <c r="B33" s="4" t="s">
        <v>2261</v>
      </c>
      <c r="C33" s="4" t="str">
        <f t="shared" si="0"/>
        <v>Standard only</v>
      </c>
      <c r="D33" s="4">
        <v>0</v>
      </c>
      <c r="E33" s="5">
        <v>3.5</v>
      </c>
      <c r="F33" s="4">
        <v>1123.59058</v>
      </c>
      <c r="G33" s="4">
        <v>6.16</v>
      </c>
      <c r="H33" s="4" t="s">
        <v>13380</v>
      </c>
      <c r="I33" s="4" t="s">
        <v>2261</v>
      </c>
      <c r="J33" s="4" t="s">
        <v>2261</v>
      </c>
      <c r="K33" s="4" t="s">
        <v>11842</v>
      </c>
      <c r="L33" s="4" t="s">
        <v>11842</v>
      </c>
      <c r="M33" s="4">
        <v>1</v>
      </c>
      <c r="N33" s="11" t="s">
        <v>1688</v>
      </c>
      <c r="O33" s="11" t="s">
        <v>1688</v>
      </c>
      <c r="P33" s="11">
        <v>53</v>
      </c>
      <c r="Q33" s="11" t="s">
        <v>2262</v>
      </c>
      <c r="R33" s="4" t="s">
        <v>2264</v>
      </c>
      <c r="S33" s="4" t="s">
        <v>2263</v>
      </c>
      <c r="T33" s="4" t="s">
        <v>12152</v>
      </c>
      <c r="U33" s="4"/>
      <c r="V33" s="4" t="s">
        <v>13453</v>
      </c>
      <c r="W33" s="4" t="str">
        <f t="shared" si="1"/>
        <v>piechart: colorlist="#00FF00,#FFFFFF,#C0C0C0,#FFFF00,#0000FF,#000080,#008080,#800000,#808000,#800080,#FF0000,#FF00FF" valuelist="0,0,0,0,0,0,0,0,0,0,0,0"</v>
      </c>
      <c r="X33" s="4"/>
      <c r="Y33" s="4"/>
      <c r="Z33" s="4"/>
      <c r="AA33" s="4"/>
      <c r="AB33" s="4"/>
      <c r="AC33" s="4"/>
      <c r="AD33" s="4"/>
      <c r="AE33" s="4"/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1000000000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</row>
    <row r="34" spans="1:75">
      <c r="A34" s="4">
        <v>2304</v>
      </c>
      <c r="B34" s="4" t="s">
        <v>13447</v>
      </c>
      <c r="C34" s="4" t="str">
        <f t="shared" si="0"/>
        <v>Standard only</v>
      </c>
      <c r="D34" s="4">
        <v>0</v>
      </c>
      <c r="E34" s="5">
        <v>3.5</v>
      </c>
      <c r="F34" s="4">
        <v>1123.59058</v>
      </c>
      <c r="G34" s="4">
        <v>6.19</v>
      </c>
      <c r="H34" s="4" t="s">
        <v>13380</v>
      </c>
      <c r="I34" s="4" t="s">
        <v>13447</v>
      </c>
      <c r="J34" s="4" t="s">
        <v>13447</v>
      </c>
      <c r="K34" s="4" t="s">
        <v>11842</v>
      </c>
      <c r="L34" s="4" t="s">
        <v>11842</v>
      </c>
      <c r="M34" s="4">
        <v>1</v>
      </c>
      <c r="N34" s="11" t="s">
        <v>1688</v>
      </c>
      <c r="O34" s="11" t="s">
        <v>1688</v>
      </c>
      <c r="P34" s="11">
        <v>53</v>
      </c>
      <c r="Q34" s="11" t="s">
        <v>2262</v>
      </c>
      <c r="R34" s="4" t="s">
        <v>13448</v>
      </c>
      <c r="S34" s="4" t="s">
        <v>13449</v>
      </c>
      <c r="T34" s="4" t="s">
        <v>11398</v>
      </c>
      <c r="U34" s="4"/>
      <c r="V34" s="4" t="s">
        <v>13454</v>
      </c>
      <c r="W34" s="4" t="str">
        <f t="shared" si="1"/>
        <v>piechart: colorlist="#00FF00,#FFFFFF,#C0C0C0,#FFFF00,#0000FF,#000080,#008080,#800000,#808000,#800080,#FF0000,#FF00FF" valuelist="0,0,0,0,0,0,0,0,0,0,0,0"</v>
      </c>
      <c r="X34" s="4"/>
      <c r="Y34" s="4"/>
      <c r="Z34" s="4"/>
      <c r="AA34" s="4"/>
      <c r="AB34" s="4"/>
      <c r="AC34" s="4"/>
      <c r="AD34" s="4"/>
      <c r="AE34" s="4"/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1000000000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</row>
    <row r="35" spans="1:75">
      <c r="A35" s="4">
        <v>2316</v>
      </c>
      <c r="B35" s="4" t="s">
        <v>2266</v>
      </c>
      <c r="C35" s="4" t="str">
        <f t="shared" si="0"/>
        <v>Standard only</v>
      </c>
      <c r="D35" s="4">
        <v>0</v>
      </c>
      <c r="E35" s="5">
        <v>3.5</v>
      </c>
      <c r="F35" s="4">
        <v>1153.60114</v>
      </c>
      <c r="G35" s="4">
        <v>5.89</v>
      </c>
      <c r="H35" s="4" t="s">
        <v>13380</v>
      </c>
      <c r="I35" s="4" t="s">
        <v>2266</v>
      </c>
      <c r="J35" s="4" t="s">
        <v>2266</v>
      </c>
      <c r="K35" s="4" t="s">
        <v>11842</v>
      </c>
      <c r="L35" s="4" t="s">
        <v>11842</v>
      </c>
      <c r="M35" s="4">
        <v>1</v>
      </c>
      <c r="N35" s="11" t="s">
        <v>1688</v>
      </c>
      <c r="O35" s="11" t="s">
        <v>1688</v>
      </c>
      <c r="P35" s="11">
        <v>54</v>
      </c>
      <c r="Q35" s="11" t="s">
        <v>2267</v>
      </c>
      <c r="R35" s="4" t="s">
        <v>2268</v>
      </c>
      <c r="S35" s="4" t="s">
        <v>11955</v>
      </c>
      <c r="T35" s="4" t="s">
        <v>12151</v>
      </c>
      <c r="U35" s="4"/>
      <c r="V35" s="4" t="s">
        <v>13455</v>
      </c>
      <c r="W35" s="4" t="str">
        <f t="shared" si="1"/>
        <v>piechart: colorlist="#00FF00,#FFFFFF,#C0C0C0,#FFFF00,#0000FF,#000080,#008080,#800000,#808000,#800080,#FF0000,#FF00FF" valuelist="0,0,0,0,0,0,0,0,0,0,0,0"</v>
      </c>
      <c r="X35" s="4"/>
      <c r="Y35" s="4"/>
      <c r="Z35" s="4"/>
      <c r="AA35" s="4"/>
      <c r="AB35" s="4"/>
      <c r="AC35" s="4"/>
      <c r="AD35" s="4"/>
      <c r="AE35" s="4"/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1000000000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</row>
    <row r="36" spans="1:75">
      <c r="A36" s="4">
        <v>2233</v>
      </c>
      <c r="B36" s="4" t="s">
        <v>2254</v>
      </c>
      <c r="C36" s="4" t="str">
        <f t="shared" si="0"/>
        <v>Standard only</v>
      </c>
      <c r="D36" s="4">
        <v>0</v>
      </c>
      <c r="E36" s="5">
        <v>3.5</v>
      </c>
      <c r="F36" s="4">
        <v>1003.51193</v>
      </c>
      <c r="G36" s="4">
        <v>6.95</v>
      </c>
      <c r="H36" s="4" t="s">
        <v>13380</v>
      </c>
      <c r="I36" s="4" t="s">
        <v>2254</v>
      </c>
      <c r="J36" s="4" t="s">
        <v>9476</v>
      </c>
      <c r="K36" s="4" t="s">
        <v>8842</v>
      </c>
      <c r="L36" s="4" t="s">
        <v>11846</v>
      </c>
      <c r="M36" s="4">
        <v>1</v>
      </c>
      <c r="N36" s="4" t="s">
        <v>10914</v>
      </c>
      <c r="O36" s="4" t="s">
        <v>2105</v>
      </c>
      <c r="P36" s="11">
        <v>48</v>
      </c>
      <c r="Q36" s="11" t="s">
        <v>2250</v>
      </c>
      <c r="R36" s="4" t="s">
        <v>9477</v>
      </c>
      <c r="S36" s="4" t="s">
        <v>2255</v>
      </c>
      <c r="T36" s="4" t="s">
        <v>11712</v>
      </c>
      <c r="U36" s="4"/>
      <c r="V36" s="4" t="s">
        <v>13484</v>
      </c>
      <c r="W36" s="4" t="str">
        <f t="shared" si="1"/>
        <v>piechart: colorlist="#00FF00,#FFFFFF,#C0C0C0,#FFFF00,#0000FF,#000080,#008080,#800000,#808000,#800080,#FF0000,#FF00FF" valuelist="0,0,0,0,0,0,0,0,0,0,0,0"</v>
      </c>
      <c r="X36" s="4"/>
      <c r="Y36" s="4"/>
      <c r="Z36" s="4"/>
      <c r="AA36" s="4"/>
      <c r="AB36" s="4"/>
      <c r="AC36" s="4"/>
      <c r="AD36" s="4"/>
      <c r="AE36" s="4"/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1000000000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</row>
    <row r="37" spans="1:75">
      <c r="A37" s="4">
        <v>1746</v>
      </c>
      <c r="B37" s="4" t="s">
        <v>13456</v>
      </c>
      <c r="C37" s="4" t="str">
        <f t="shared" si="0"/>
        <v>Standard only</v>
      </c>
      <c r="D37" s="4">
        <v>0</v>
      </c>
      <c r="E37" s="5">
        <v>3.5</v>
      </c>
      <c r="F37" s="4">
        <v>633.40080999999998</v>
      </c>
      <c r="G37" s="4">
        <v>7.33</v>
      </c>
      <c r="H37" s="4" t="s">
        <v>13376</v>
      </c>
      <c r="I37" s="4" t="s">
        <v>13456</v>
      </c>
      <c r="J37" s="4" t="s">
        <v>13456</v>
      </c>
      <c r="K37" s="4" t="s">
        <v>11842</v>
      </c>
      <c r="L37" s="4" t="s">
        <v>11842</v>
      </c>
      <c r="M37" s="4">
        <v>1</v>
      </c>
      <c r="N37" s="11" t="s">
        <v>2105</v>
      </c>
      <c r="O37" s="11" t="s">
        <v>2105</v>
      </c>
      <c r="P37" s="11">
        <v>36</v>
      </c>
      <c r="Q37" s="11" t="s">
        <v>13457</v>
      </c>
      <c r="R37" s="4" t="s">
        <v>13458</v>
      </c>
      <c r="S37" s="4" t="s">
        <v>13459</v>
      </c>
      <c r="T37" s="4" t="s">
        <v>13460</v>
      </c>
      <c r="U37" s="4"/>
      <c r="V37" s="4" t="s">
        <v>13461</v>
      </c>
      <c r="W37" s="4" t="str">
        <f t="shared" si="1"/>
        <v>piechart: colorlist="#00FF00,#FFFFFF,#C0C0C0,#FFFF00,#0000FF,#000080,#008080,#800000,#808000,#800080,#FF0000,#FF00FF" valuelist="0,0,0,0,0,0,0,0,0,0,0,0"</v>
      </c>
      <c r="X37" s="4"/>
      <c r="Y37" s="4"/>
      <c r="Z37" s="4"/>
      <c r="AA37" s="4"/>
      <c r="AB37" s="4"/>
      <c r="AC37" s="4"/>
      <c r="AD37" s="4"/>
      <c r="AE37" s="4"/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1000000000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</row>
    <row r="38" spans="1:75">
      <c r="A38" s="4">
        <v>2026</v>
      </c>
      <c r="B38" s="4" t="s">
        <v>13462</v>
      </c>
      <c r="C38" s="4" t="str">
        <f t="shared" si="0"/>
        <v>Standard only</v>
      </c>
      <c r="D38" s="4">
        <v>0</v>
      </c>
      <c r="E38" s="5">
        <v>3.5</v>
      </c>
      <c r="F38" s="4">
        <v>779.45871999999997</v>
      </c>
      <c r="G38" s="4">
        <v>7.13</v>
      </c>
      <c r="H38" s="4" t="s">
        <v>13376</v>
      </c>
      <c r="I38" s="4" t="s">
        <v>13462</v>
      </c>
      <c r="J38" s="4" t="s">
        <v>13462</v>
      </c>
      <c r="K38" s="4" t="s">
        <v>11842</v>
      </c>
      <c r="L38" s="4" t="s">
        <v>11842</v>
      </c>
      <c r="M38" s="4">
        <v>1</v>
      </c>
      <c r="N38" s="11" t="s">
        <v>2105</v>
      </c>
      <c r="O38" s="11" t="s">
        <v>2105</v>
      </c>
      <c r="P38" s="11">
        <v>42</v>
      </c>
      <c r="Q38" s="11" t="s">
        <v>2211</v>
      </c>
      <c r="R38" s="4" t="s">
        <v>2213</v>
      </c>
      <c r="S38" s="4" t="s">
        <v>12011</v>
      </c>
      <c r="T38" s="4" t="s">
        <v>12248</v>
      </c>
      <c r="U38" s="4"/>
      <c r="V38" s="4" t="s">
        <v>13463</v>
      </c>
      <c r="W38" s="4" t="str">
        <f t="shared" si="1"/>
        <v>piechart: colorlist="#00FF00,#FFFFFF,#C0C0C0,#FFFF00,#0000FF,#000080,#008080,#800000,#808000,#800080,#FF0000,#FF00FF" valuelist="0,0,0,0,0,0,0,0,0,0,0,0"</v>
      </c>
      <c r="X38" s="4"/>
      <c r="Y38" s="4"/>
      <c r="Z38" s="4"/>
      <c r="AA38" s="4"/>
      <c r="AB38" s="4"/>
      <c r="AC38" s="4"/>
      <c r="AD38" s="4"/>
      <c r="AE38" s="4"/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1000000000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</row>
    <row r="39" spans="1:75">
      <c r="A39" s="4">
        <v>2027</v>
      </c>
      <c r="B39" s="4" t="s">
        <v>13464</v>
      </c>
      <c r="C39" s="4" t="str">
        <f t="shared" si="0"/>
        <v>Standard only</v>
      </c>
      <c r="D39" s="4">
        <v>0</v>
      </c>
      <c r="E39" s="5">
        <v>3.5</v>
      </c>
      <c r="F39" s="4">
        <v>779.45871999999997</v>
      </c>
      <c r="G39" s="4">
        <v>7.11</v>
      </c>
      <c r="H39" s="4" t="s">
        <v>13376</v>
      </c>
      <c r="I39" s="4" t="s">
        <v>13464</v>
      </c>
      <c r="J39" s="4" t="s">
        <v>13464</v>
      </c>
      <c r="K39" s="4" t="s">
        <v>11842</v>
      </c>
      <c r="L39" s="4" t="s">
        <v>11842</v>
      </c>
      <c r="M39" s="4">
        <v>1</v>
      </c>
      <c r="N39" s="11" t="s">
        <v>2105</v>
      </c>
      <c r="O39" s="11" t="s">
        <v>2105</v>
      </c>
      <c r="P39" s="11">
        <v>42</v>
      </c>
      <c r="Q39" s="11" t="s">
        <v>2211</v>
      </c>
      <c r="R39" s="4" t="s">
        <v>13465</v>
      </c>
      <c r="S39" s="4" t="s">
        <v>13466</v>
      </c>
      <c r="T39" s="4" t="s">
        <v>13467</v>
      </c>
      <c r="U39" s="4"/>
      <c r="V39" s="4" t="s">
        <v>13468</v>
      </c>
      <c r="W39" s="4" t="str">
        <f t="shared" si="1"/>
        <v>piechart: colorlist="#00FF00,#FFFFFF,#C0C0C0,#FFFF00,#0000FF,#000080,#008080,#800000,#808000,#800080,#FF0000,#FF00FF" valuelist="0,0,0,0,0,0,0,0,0,0,0,0"</v>
      </c>
      <c r="X39" s="4"/>
      <c r="Y39" s="4"/>
      <c r="Z39" s="4"/>
      <c r="AA39" s="4"/>
      <c r="AB39" s="4"/>
      <c r="AC39" s="4"/>
      <c r="AD39" s="4"/>
      <c r="AE39" s="4"/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1000000000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</row>
    <row r="40" spans="1:75">
      <c r="A40" s="4">
        <v>2072</v>
      </c>
      <c r="B40" s="4" t="s">
        <v>2221</v>
      </c>
      <c r="C40" s="4" t="str">
        <f t="shared" si="0"/>
        <v>Standard only</v>
      </c>
      <c r="D40" s="4">
        <v>0</v>
      </c>
      <c r="E40" s="5">
        <v>3.5</v>
      </c>
      <c r="F40" s="4">
        <v>821.39651000000003</v>
      </c>
      <c r="G40" s="4">
        <v>7.04</v>
      </c>
      <c r="H40" s="4" t="s">
        <v>13376</v>
      </c>
      <c r="I40" s="4" t="s">
        <v>2221</v>
      </c>
      <c r="J40" s="4" t="s">
        <v>2221</v>
      </c>
      <c r="K40" s="4" t="s">
        <v>11842</v>
      </c>
      <c r="L40" s="4" t="s">
        <v>11842</v>
      </c>
      <c r="M40" s="4">
        <v>1</v>
      </c>
      <c r="N40" s="11" t="s">
        <v>2105</v>
      </c>
      <c r="O40" s="11" t="s">
        <v>2105</v>
      </c>
      <c r="P40" s="11">
        <v>42</v>
      </c>
      <c r="Q40" s="11" t="s">
        <v>2216</v>
      </c>
      <c r="R40" s="4" t="s">
        <v>2217</v>
      </c>
      <c r="S40" s="4" t="s">
        <v>2218</v>
      </c>
      <c r="T40" s="4" t="s">
        <v>12201</v>
      </c>
      <c r="U40" s="4"/>
      <c r="V40" s="4" t="s">
        <v>13469</v>
      </c>
      <c r="W40" s="4" t="str">
        <f t="shared" si="1"/>
        <v>piechart: colorlist="#00FF00,#FFFFFF,#C0C0C0,#FFFF00,#0000FF,#000080,#008080,#800000,#808000,#800080,#FF0000,#FF00FF" valuelist="0,0,0,0,0,0,0,0,0,0,0,0"</v>
      </c>
      <c r="X40" s="4"/>
      <c r="Y40" s="4"/>
      <c r="Z40" s="4"/>
      <c r="AA40" s="4"/>
      <c r="AB40" s="4"/>
      <c r="AC40" s="4"/>
      <c r="AD40" s="4"/>
      <c r="AE40" s="4"/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1000000000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</row>
    <row r="41" spans="1:75">
      <c r="A41" s="4">
        <v>2083</v>
      </c>
      <c r="B41" s="4" t="s">
        <v>13462</v>
      </c>
      <c r="C41" s="4" t="str">
        <f t="shared" si="0"/>
        <v>Standard only</v>
      </c>
      <c r="D41" s="4">
        <v>0</v>
      </c>
      <c r="E41" s="5">
        <v>3.5</v>
      </c>
      <c r="F41" s="4">
        <v>825.46420000000001</v>
      </c>
      <c r="G41" s="4">
        <v>7.13</v>
      </c>
      <c r="H41" s="4" t="s">
        <v>13380</v>
      </c>
      <c r="I41" s="4" t="s">
        <v>13462</v>
      </c>
      <c r="J41" s="4" t="s">
        <v>13462</v>
      </c>
      <c r="K41" s="4" t="s">
        <v>11842</v>
      </c>
      <c r="L41" s="4" t="s">
        <v>11842</v>
      </c>
      <c r="M41" s="4">
        <v>1</v>
      </c>
      <c r="N41" s="11" t="s">
        <v>2105</v>
      </c>
      <c r="O41" s="11" t="s">
        <v>2105</v>
      </c>
      <c r="P41" s="11">
        <v>42</v>
      </c>
      <c r="Q41" s="11" t="s">
        <v>2211</v>
      </c>
      <c r="R41" s="4" t="s">
        <v>2213</v>
      </c>
      <c r="S41" s="4" t="s">
        <v>12011</v>
      </c>
      <c r="T41" s="4" t="s">
        <v>12248</v>
      </c>
      <c r="U41" s="4"/>
      <c r="V41" s="4" t="s">
        <v>13470</v>
      </c>
      <c r="W41" s="4" t="str">
        <f t="shared" si="1"/>
        <v>piechart: colorlist="#00FF00,#FFFFFF,#C0C0C0,#FFFF00,#0000FF,#000080,#008080,#800000,#808000,#800080,#FF0000,#FF00FF" valuelist="0,0,0,0,0,0,0,0,0,0,0,0"</v>
      </c>
      <c r="X41" s="4"/>
      <c r="Y41" s="4"/>
      <c r="Z41" s="4"/>
      <c r="AA41" s="4"/>
      <c r="AB41" s="4"/>
      <c r="AC41" s="4"/>
      <c r="AD41" s="4"/>
      <c r="AE41" s="4"/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1000000000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</row>
    <row r="42" spans="1:75">
      <c r="A42" s="4">
        <v>2084</v>
      </c>
      <c r="B42" s="4" t="s">
        <v>13464</v>
      </c>
      <c r="C42" s="4" t="str">
        <f t="shared" si="0"/>
        <v>Standard only</v>
      </c>
      <c r="D42" s="4">
        <v>0</v>
      </c>
      <c r="E42" s="5">
        <v>3.5</v>
      </c>
      <c r="F42" s="4">
        <v>825.46420000000001</v>
      </c>
      <c r="G42" s="4">
        <v>7.11</v>
      </c>
      <c r="H42" s="4" t="s">
        <v>13380</v>
      </c>
      <c r="I42" s="4" t="s">
        <v>13464</v>
      </c>
      <c r="J42" s="4" t="s">
        <v>13464</v>
      </c>
      <c r="K42" s="4" t="s">
        <v>11842</v>
      </c>
      <c r="L42" s="4" t="s">
        <v>11842</v>
      </c>
      <c r="M42" s="4">
        <v>1</v>
      </c>
      <c r="N42" s="11" t="s">
        <v>2105</v>
      </c>
      <c r="O42" s="11" t="s">
        <v>2105</v>
      </c>
      <c r="P42" s="11">
        <v>42</v>
      </c>
      <c r="Q42" s="11" t="s">
        <v>2211</v>
      </c>
      <c r="R42" s="4" t="s">
        <v>13465</v>
      </c>
      <c r="S42" s="4" t="s">
        <v>13466</v>
      </c>
      <c r="T42" s="4" t="s">
        <v>13467</v>
      </c>
      <c r="U42" s="4"/>
      <c r="V42" s="4" t="s">
        <v>13471</v>
      </c>
      <c r="W42" s="4" t="str">
        <f t="shared" si="1"/>
        <v>piechart: colorlist="#00FF00,#FFFFFF,#C0C0C0,#FFFF00,#0000FF,#000080,#008080,#800000,#808000,#800080,#FF0000,#FF00FF" valuelist="0,0,0,0,0,0,0,0,0,0,0,0"</v>
      </c>
      <c r="X42" s="4"/>
      <c r="Y42" s="4"/>
      <c r="Z42" s="4"/>
      <c r="AA42" s="4"/>
      <c r="AB42" s="4"/>
      <c r="AC42" s="4"/>
      <c r="AD42" s="4"/>
      <c r="AE42" s="4"/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1000000000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</row>
    <row r="43" spans="1:75">
      <c r="A43" s="4">
        <v>2161</v>
      </c>
      <c r="B43" s="4" t="s">
        <v>13472</v>
      </c>
      <c r="C43" s="4" t="str">
        <f t="shared" si="0"/>
        <v>Standard only</v>
      </c>
      <c r="D43" s="4">
        <v>0</v>
      </c>
      <c r="E43" s="5">
        <v>3.5</v>
      </c>
      <c r="F43" s="4">
        <v>925.48023999999998</v>
      </c>
      <c r="G43" s="4">
        <v>6.39</v>
      </c>
      <c r="H43" s="4" t="s">
        <v>13376</v>
      </c>
      <c r="I43" s="4" t="s">
        <v>13472</v>
      </c>
      <c r="J43" s="4" t="s">
        <v>13472</v>
      </c>
      <c r="K43" s="4" t="s">
        <v>11842</v>
      </c>
      <c r="L43" s="4" t="s">
        <v>11842</v>
      </c>
      <c r="M43" s="4">
        <v>1</v>
      </c>
      <c r="N43" s="11" t="s">
        <v>2105</v>
      </c>
      <c r="O43" s="11" t="s">
        <v>2105</v>
      </c>
      <c r="P43" s="11">
        <v>47</v>
      </c>
      <c r="Q43" s="11" t="s">
        <v>13473</v>
      </c>
      <c r="R43" s="4" t="s">
        <v>13474</v>
      </c>
      <c r="S43" s="4" t="s">
        <v>13475</v>
      </c>
      <c r="T43" s="4" t="s">
        <v>13476</v>
      </c>
      <c r="U43" s="4"/>
      <c r="V43" s="4" t="s">
        <v>13477</v>
      </c>
      <c r="W43" s="4" t="str">
        <f t="shared" si="1"/>
        <v>piechart: colorlist="#00FF00,#FFFFFF,#C0C0C0,#FFFF00,#0000FF,#000080,#008080,#800000,#808000,#800080,#FF0000,#FF00FF" valuelist="0,0,0,0,0,0,0,0,0,0,0,0"</v>
      </c>
      <c r="X43" s="4"/>
      <c r="Y43" s="4"/>
      <c r="Z43" s="4"/>
      <c r="AA43" s="4"/>
      <c r="AB43" s="4"/>
      <c r="AC43" s="4"/>
      <c r="AD43" s="4"/>
      <c r="AE43" s="4"/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1000000000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</row>
    <row r="44" spans="1:75">
      <c r="A44" s="4">
        <v>2163</v>
      </c>
      <c r="B44" s="4" t="s">
        <v>2232</v>
      </c>
      <c r="C44" s="4" t="str">
        <f t="shared" si="0"/>
        <v>Standard only</v>
      </c>
      <c r="D44" s="4">
        <v>0</v>
      </c>
      <c r="E44" s="5">
        <v>3.5</v>
      </c>
      <c r="F44" s="4">
        <v>925.51661999999999</v>
      </c>
      <c r="G44" s="4">
        <v>6.3</v>
      </c>
      <c r="H44" s="4" t="s">
        <v>13376</v>
      </c>
      <c r="I44" s="4" t="s">
        <v>2232</v>
      </c>
      <c r="J44" s="4" t="s">
        <v>2232</v>
      </c>
      <c r="K44" s="4" t="s">
        <v>11842</v>
      </c>
      <c r="L44" s="4" t="s">
        <v>11842</v>
      </c>
      <c r="M44" s="4">
        <v>1</v>
      </c>
      <c r="N44" s="11" t="s">
        <v>2105</v>
      </c>
      <c r="O44" s="11" t="s">
        <v>2105</v>
      </c>
      <c r="P44" s="11">
        <v>48</v>
      </c>
      <c r="Q44" s="11" t="s">
        <v>2233</v>
      </c>
      <c r="R44" s="4" t="s">
        <v>2235</v>
      </c>
      <c r="S44" s="4" t="s">
        <v>2234</v>
      </c>
      <c r="T44" s="4" t="s">
        <v>12247</v>
      </c>
      <c r="U44" s="4"/>
      <c r="V44" s="4" t="s">
        <v>13478</v>
      </c>
      <c r="W44" s="4" t="str">
        <f t="shared" si="1"/>
        <v>piechart: colorlist="#00FF00,#FFFFFF,#C0C0C0,#FFFF00,#0000FF,#000080,#008080,#800000,#808000,#800080,#FF0000,#FF00FF" valuelist="0,0,0,0,0,0,0,0,0,0,0,0"</v>
      </c>
      <c r="X44" s="4"/>
      <c r="Y44" s="4"/>
      <c r="Z44" s="4"/>
      <c r="AA44" s="4"/>
      <c r="AB44" s="4"/>
      <c r="AC44" s="4"/>
      <c r="AD44" s="4"/>
      <c r="AE44" s="4"/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1000000000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</row>
    <row r="45" spans="1:75">
      <c r="A45" s="4">
        <v>2196</v>
      </c>
      <c r="B45" s="4" t="s">
        <v>2245</v>
      </c>
      <c r="C45" s="4" t="str">
        <f t="shared" si="0"/>
        <v>Standard only</v>
      </c>
      <c r="D45" s="4">
        <v>0</v>
      </c>
      <c r="E45" s="5">
        <v>3.5</v>
      </c>
      <c r="F45" s="4">
        <v>955.49080000000004</v>
      </c>
      <c r="G45" s="4">
        <v>6.19</v>
      </c>
      <c r="H45" s="4" t="s">
        <v>13376</v>
      </c>
      <c r="I45" s="4" t="s">
        <v>2245</v>
      </c>
      <c r="J45" s="4" t="s">
        <v>2245</v>
      </c>
      <c r="K45" s="4" t="s">
        <v>11842</v>
      </c>
      <c r="L45" s="4" t="s">
        <v>11842</v>
      </c>
      <c r="M45" s="4">
        <v>1</v>
      </c>
      <c r="N45" s="11" t="s">
        <v>2105</v>
      </c>
      <c r="O45" s="11" t="s">
        <v>2105</v>
      </c>
      <c r="P45" s="11">
        <v>48</v>
      </c>
      <c r="Q45" s="11" t="s">
        <v>2246</v>
      </c>
      <c r="R45" s="4" t="s">
        <v>2247</v>
      </c>
      <c r="S45" s="4" t="s">
        <v>11958</v>
      </c>
      <c r="T45" s="4" t="s">
        <v>12155</v>
      </c>
      <c r="U45" s="4"/>
      <c r="V45" s="4" t="s">
        <v>13479</v>
      </c>
      <c r="W45" s="4" t="str">
        <f t="shared" si="1"/>
        <v>piechart: colorlist="#00FF00,#FFFFFF,#C0C0C0,#FFFF00,#0000FF,#000080,#008080,#800000,#808000,#800080,#FF0000,#FF00FF" valuelist="0,0,0,0,0,0,0,0,0,0,0,0"</v>
      </c>
      <c r="X45" s="4"/>
      <c r="Y45" s="4"/>
      <c r="Z45" s="4"/>
      <c r="AA45" s="4"/>
      <c r="AB45" s="4"/>
      <c r="AC45" s="4"/>
      <c r="AD45" s="4"/>
      <c r="AE45" s="4"/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1000000000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</row>
    <row r="46" spans="1:75">
      <c r="A46" s="4">
        <v>2201</v>
      </c>
      <c r="B46" s="4" t="s">
        <v>2249</v>
      </c>
      <c r="C46" s="4" t="str">
        <f t="shared" si="0"/>
        <v>Standard only</v>
      </c>
      <c r="D46" s="4">
        <v>0</v>
      </c>
      <c r="E46" s="5">
        <v>3.5</v>
      </c>
      <c r="F46" s="4">
        <v>957.50644999999997</v>
      </c>
      <c r="G46" s="4">
        <v>5.21</v>
      </c>
      <c r="H46" s="4" t="s">
        <v>13376</v>
      </c>
      <c r="I46" s="4" t="s">
        <v>2249</v>
      </c>
      <c r="J46" s="4" t="s">
        <v>2249</v>
      </c>
      <c r="K46" s="4" t="s">
        <v>11842</v>
      </c>
      <c r="L46" s="4" t="s">
        <v>11842</v>
      </c>
      <c r="M46" s="4">
        <v>1</v>
      </c>
      <c r="N46" s="11" t="s">
        <v>2105</v>
      </c>
      <c r="O46" s="11" t="s">
        <v>2105</v>
      </c>
      <c r="P46" s="11">
        <v>48</v>
      </c>
      <c r="Q46" s="11" t="s">
        <v>2250</v>
      </c>
      <c r="R46" s="4" t="s">
        <v>2252</v>
      </c>
      <c r="S46" s="4" t="s">
        <v>2251</v>
      </c>
      <c r="T46" s="4" t="s">
        <v>12085</v>
      </c>
      <c r="U46" s="4"/>
      <c r="V46" s="4" t="s">
        <v>13480</v>
      </c>
      <c r="W46" s="4" t="str">
        <f t="shared" si="1"/>
        <v>piechart: colorlist="#00FF00,#FFFFFF,#C0C0C0,#FFFF00,#0000FF,#000080,#008080,#800000,#808000,#800080,#FF0000,#FF00FF" valuelist="0,0,0,0,0,0,0,0,0,0,0,0"</v>
      </c>
      <c r="X46" s="4"/>
      <c r="Y46" s="4"/>
      <c r="Z46" s="4"/>
      <c r="AA46" s="4"/>
      <c r="AB46" s="4"/>
      <c r="AC46" s="4"/>
      <c r="AD46" s="4"/>
      <c r="AE46" s="4"/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1000000000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</row>
    <row r="47" spans="1:75">
      <c r="A47" s="4">
        <v>2209</v>
      </c>
      <c r="B47" s="4" t="s">
        <v>2232</v>
      </c>
      <c r="C47" s="4" t="str">
        <f t="shared" si="0"/>
        <v>Standard only</v>
      </c>
      <c r="D47" s="4">
        <v>0</v>
      </c>
      <c r="E47" s="5">
        <v>3.5</v>
      </c>
      <c r="F47" s="4">
        <v>971.52210000000002</v>
      </c>
      <c r="G47" s="4">
        <v>6.3</v>
      </c>
      <c r="H47" s="4" t="s">
        <v>13380</v>
      </c>
      <c r="I47" s="4" t="s">
        <v>2232</v>
      </c>
      <c r="J47" s="4" t="s">
        <v>2232</v>
      </c>
      <c r="K47" s="4" t="s">
        <v>11842</v>
      </c>
      <c r="L47" s="4" t="s">
        <v>11842</v>
      </c>
      <c r="M47" s="4">
        <v>1</v>
      </c>
      <c r="N47" s="11" t="s">
        <v>2105</v>
      </c>
      <c r="O47" s="11" t="s">
        <v>2105</v>
      </c>
      <c r="P47" s="11">
        <v>48</v>
      </c>
      <c r="Q47" s="11" t="s">
        <v>2233</v>
      </c>
      <c r="R47" s="4" t="s">
        <v>2235</v>
      </c>
      <c r="S47" s="4" t="s">
        <v>2234</v>
      </c>
      <c r="T47" s="4" t="s">
        <v>12247</v>
      </c>
      <c r="U47" s="4"/>
      <c r="V47" s="4" t="s">
        <v>13481</v>
      </c>
      <c r="W47" s="4" t="str">
        <f t="shared" si="1"/>
        <v>piechart: colorlist="#00FF00,#FFFFFF,#C0C0C0,#FFFF00,#0000FF,#000080,#008080,#800000,#808000,#800080,#FF0000,#FF00FF" valuelist="0,0,0,0,0,0,0,0,0,0,0,0"</v>
      </c>
      <c r="X47" s="4"/>
      <c r="Y47" s="4"/>
      <c r="Z47" s="4"/>
      <c r="AA47" s="4"/>
      <c r="AB47" s="4"/>
      <c r="AC47" s="4"/>
      <c r="AD47" s="4"/>
      <c r="AE47" s="4"/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1000000000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</row>
    <row r="48" spans="1:75">
      <c r="A48" s="4">
        <v>2212</v>
      </c>
      <c r="B48" s="4" t="s">
        <v>2257</v>
      </c>
      <c r="C48" s="4" t="str">
        <f t="shared" si="0"/>
        <v>Standard only</v>
      </c>
      <c r="D48" s="4">
        <v>0</v>
      </c>
      <c r="E48" s="5">
        <v>3.5</v>
      </c>
      <c r="F48" s="4">
        <v>973.50136999999995</v>
      </c>
      <c r="G48" s="4">
        <v>4.8899999999999997</v>
      </c>
      <c r="H48" s="4" t="s">
        <v>13376</v>
      </c>
      <c r="I48" s="4" t="s">
        <v>2257</v>
      </c>
      <c r="J48" s="4" t="s">
        <v>2257</v>
      </c>
      <c r="K48" s="4" t="s">
        <v>11842</v>
      </c>
      <c r="L48" s="4" t="s">
        <v>11842</v>
      </c>
      <c r="M48" s="4">
        <v>1</v>
      </c>
      <c r="N48" s="11" t="s">
        <v>2105</v>
      </c>
      <c r="O48" s="11" t="s">
        <v>2105</v>
      </c>
      <c r="P48" s="11">
        <v>48</v>
      </c>
      <c r="Q48" s="11" t="s">
        <v>2258</v>
      </c>
      <c r="R48" s="4" t="s">
        <v>2259</v>
      </c>
      <c r="S48" s="4" t="s">
        <v>8565</v>
      </c>
      <c r="T48" s="4" t="s">
        <v>12204</v>
      </c>
      <c r="U48" s="4"/>
      <c r="V48" s="4" t="s">
        <v>13482</v>
      </c>
      <c r="W48" s="4" t="str">
        <f t="shared" si="1"/>
        <v>piechart: colorlist="#00FF00,#FFFFFF,#C0C0C0,#FFFF00,#0000FF,#000080,#008080,#800000,#808000,#800080,#FF0000,#FF00FF" valuelist="0,0,0,0,0,0,0,0,0,0,0,0"</v>
      </c>
      <c r="X48" s="4"/>
      <c r="Y48" s="4"/>
      <c r="Z48" s="4"/>
      <c r="AA48" s="4"/>
      <c r="AB48" s="4"/>
      <c r="AC48" s="4"/>
      <c r="AD48" s="4"/>
      <c r="AE48" s="4"/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1000000000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</row>
    <row r="49" spans="1:75">
      <c r="A49" s="4">
        <v>2232</v>
      </c>
      <c r="B49" s="4" t="s">
        <v>2249</v>
      </c>
      <c r="C49" s="4" t="str">
        <f t="shared" si="0"/>
        <v>Standard only</v>
      </c>
      <c r="D49" s="4">
        <v>0</v>
      </c>
      <c r="E49" s="5">
        <v>3.5</v>
      </c>
      <c r="F49" s="4">
        <v>1003.51193</v>
      </c>
      <c r="G49" s="4">
        <v>5.21</v>
      </c>
      <c r="H49" s="4" t="s">
        <v>13380</v>
      </c>
      <c r="I49" s="4" t="s">
        <v>2249</v>
      </c>
      <c r="J49" s="4" t="s">
        <v>2249</v>
      </c>
      <c r="K49" s="4" t="s">
        <v>11842</v>
      </c>
      <c r="L49" s="4" t="s">
        <v>11842</v>
      </c>
      <c r="M49" s="4">
        <v>1</v>
      </c>
      <c r="N49" s="11" t="s">
        <v>2105</v>
      </c>
      <c r="O49" s="11" t="s">
        <v>2105</v>
      </c>
      <c r="P49" s="11">
        <v>48</v>
      </c>
      <c r="Q49" s="11" t="s">
        <v>2250</v>
      </c>
      <c r="R49" s="4" t="s">
        <v>2252</v>
      </c>
      <c r="S49" s="4" t="s">
        <v>2251</v>
      </c>
      <c r="T49" s="4" t="s">
        <v>12085</v>
      </c>
      <c r="U49" s="4"/>
      <c r="V49" s="4" t="s">
        <v>13483</v>
      </c>
      <c r="W49" s="4" t="str">
        <f t="shared" si="1"/>
        <v>piechart: colorlist="#00FF00,#FFFFFF,#C0C0C0,#FFFF00,#0000FF,#000080,#008080,#800000,#808000,#800080,#FF0000,#FF00FF" valuelist="0,0,0,0,0,0,0,0,0,0,0,0"</v>
      </c>
      <c r="X49" s="4"/>
      <c r="Y49" s="4"/>
      <c r="Z49" s="4"/>
      <c r="AA49" s="4"/>
      <c r="AB49" s="4"/>
      <c r="AC49" s="4"/>
      <c r="AD49" s="4"/>
      <c r="AE49" s="4"/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1000000000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</row>
    <row r="50" spans="1:75">
      <c r="A50" s="4">
        <v>2322</v>
      </c>
      <c r="B50" s="4" t="s">
        <v>13485</v>
      </c>
      <c r="C50" s="4" t="str">
        <f t="shared" si="0"/>
        <v>Standard only</v>
      </c>
      <c r="D50" s="4">
        <v>0</v>
      </c>
      <c r="E50" s="5">
        <v>3.5</v>
      </c>
      <c r="F50" s="4">
        <v>1189.60114</v>
      </c>
      <c r="G50" s="4">
        <v>6.12</v>
      </c>
      <c r="H50" s="4" t="s">
        <v>13376</v>
      </c>
      <c r="I50" s="4" t="s">
        <v>13485</v>
      </c>
      <c r="J50" s="4" t="s">
        <v>13485</v>
      </c>
      <c r="K50" s="4" t="s">
        <v>11842</v>
      </c>
      <c r="L50" s="4" t="s">
        <v>11842</v>
      </c>
      <c r="M50" s="4">
        <v>1</v>
      </c>
      <c r="N50" s="11" t="s">
        <v>2105</v>
      </c>
      <c r="O50" s="11" t="s">
        <v>2105</v>
      </c>
      <c r="P50" s="11">
        <v>58</v>
      </c>
      <c r="Q50" s="11" t="s">
        <v>13486</v>
      </c>
      <c r="R50" s="4" t="s">
        <v>13487</v>
      </c>
      <c r="S50" s="4" t="s">
        <v>13488</v>
      </c>
      <c r="T50" s="4" t="s">
        <v>11398</v>
      </c>
      <c r="U50" s="4"/>
      <c r="V50" s="4" t="s">
        <v>13489</v>
      </c>
      <c r="W50" s="4" t="str">
        <f t="shared" si="1"/>
        <v>piechart: colorlist="#00FF00,#FFFFFF,#C0C0C0,#FFFF00,#0000FF,#000080,#008080,#800000,#808000,#800080,#FF0000,#FF00FF" valuelist="0,0,0,0,0,0,0,0,0,0,0,0"</v>
      </c>
      <c r="X50" s="4"/>
      <c r="Y50" s="4"/>
      <c r="Z50" s="4"/>
      <c r="AA50" s="4"/>
      <c r="AB50" s="4"/>
      <c r="AC50" s="4"/>
      <c r="AD50" s="4"/>
      <c r="AE50" s="4"/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1000000000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</row>
    <row r="51" spans="1:75">
      <c r="A51" s="4">
        <v>2325</v>
      </c>
      <c r="B51" s="4" t="s">
        <v>2270</v>
      </c>
      <c r="C51" s="4" t="str">
        <f t="shared" si="0"/>
        <v>Standard only</v>
      </c>
      <c r="D51" s="4">
        <v>0</v>
      </c>
      <c r="E51" s="5">
        <v>3.5</v>
      </c>
      <c r="F51" s="4">
        <v>1205.5960600000001</v>
      </c>
      <c r="G51" s="4">
        <v>5.78</v>
      </c>
      <c r="H51" s="4" t="s">
        <v>13376</v>
      </c>
      <c r="I51" s="4" t="s">
        <v>2270</v>
      </c>
      <c r="J51" s="4" t="s">
        <v>2270</v>
      </c>
      <c r="K51" s="4" t="s">
        <v>11842</v>
      </c>
      <c r="L51" s="4" t="s">
        <v>11842</v>
      </c>
      <c r="M51" s="4">
        <v>1</v>
      </c>
      <c r="N51" s="11" t="s">
        <v>2105</v>
      </c>
      <c r="O51" s="11" t="s">
        <v>2105</v>
      </c>
      <c r="P51" s="11">
        <v>58</v>
      </c>
      <c r="Q51" s="11" t="s">
        <v>2271</v>
      </c>
      <c r="R51" s="4" t="s">
        <v>2273</v>
      </c>
      <c r="S51" s="4" t="s">
        <v>2272</v>
      </c>
      <c r="T51" s="4" t="s">
        <v>12098</v>
      </c>
      <c r="U51" s="4"/>
      <c r="V51" s="4" t="s">
        <v>13490</v>
      </c>
      <c r="W51" s="4" t="str">
        <f t="shared" si="1"/>
        <v>piechart: colorlist="#00FF00,#FFFFFF,#C0C0C0,#FFFF00,#0000FF,#000080,#008080,#800000,#808000,#800080,#FF0000,#FF00FF" valuelist="0,0,0,0,0,0,0,0,0,0,0,0"</v>
      </c>
      <c r="X51" s="4"/>
      <c r="Y51" s="4"/>
      <c r="Z51" s="4"/>
      <c r="AA51" s="4"/>
      <c r="AB51" s="4"/>
      <c r="AC51" s="4"/>
      <c r="AD51" s="4"/>
      <c r="AE51" s="4"/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1000000000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</row>
    <row r="52" spans="1:75">
      <c r="A52" s="4">
        <v>2330</v>
      </c>
      <c r="B52" s="4" t="s">
        <v>2275</v>
      </c>
      <c r="C52" s="4" t="str">
        <f t="shared" si="0"/>
        <v>Standard only</v>
      </c>
      <c r="D52" s="4">
        <v>0</v>
      </c>
      <c r="E52" s="5">
        <v>3.5</v>
      </c>
      <c r="F52" s="4">
        <v>1219.6117099999999</v>
      </c>
      <c r="G52" s="4">
        <v>5.39</v>
      </c>
      <c r="H52" s="4" t="s">
        <v>13376</v>
      </c>
      <c r="I52" s="4" t="s">
        <v>2275</v>
      </c>
      <c r="J52" s="4" t="s">
        <v>2275</v>
      </c>
      <c r="K52" s="4" t="s">
        <v>11842</v>
      </c>
      <c r="L52" s="4" t="s">
        <v>11842</v>
      </c>
      <c r="M52" s="4">
        <v>1</v>
      </c>
      <c r="N52" s="11" t="s">
        <v>2105</v>
      </c>
      <c r="O52" s="11" t="s">
        <v>2105</v>
      </c>
      <c r="P52" s="11">
        <v>59</v>
      </c>
      <c r="Q52" s="11" t="s">
        <v>2276</v>
      </c>
      <c r="R52" s="4" t="s">
        <v>2277</v>
      </c>
      <c r="S52" s="4" t="s">
        <v>11960</v>
      </c>
      <c r="T52" s="4" t="s">
        <v>12161</v>
      </c>
      <c r="U52" s="4"/>
      <c r="V52" s="4" t="s">
        <v>13491</v>
      </c>
      <c r="W52" s="4" t="str">
        <f t="shared" si="1"/>
        <v>piechart: colorlist="#00FF00,#FFFFFF,#C0C0C0,#FFFF00,#0000FF,#000080,#008080,#800000,#808000,#800080,#FF0000,#FF00FF" valuelist="0,0,0,0,0,0,0,0,0,0,0,0"</v>
      </c>
      <c r="X52" s="4"/>
      <c r="Y52" s="4"/>
      <c r="Z52" s="4"/>
      <c r="AA52" s="4"/>
      <c r="AB52" s="4"/>
      <c r="AC52" s="4"/>
      <c r="AD52" s="4"/>
      <c r="AE52" s="4"/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1000000000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</row>
    <row r="53" spans="1:75">
      <c r="A53" s="4">
        <v>2333</v>
      </c>
      <c r="B53" s="4" t="s">
        <v>13485</v>
      </c>
      <c r="C53" s="4" t="str">
        <f t="shared" si="0"/>
        <v>Standard only</v>
      </c>
      <c r="D53" s="4">
        <v>0</v>
      </c>
      <c r="E53" s="5">
        <v>3.5</v>
      </c>
      <c r="F53" s="4">
        <v>1235.60662</v>
      </c>
      <c r="G53" s="4">
        <v>6.12</v>
      </c>
      <c r="H53" s="4" t="s">
        <v>13380</v>
      </c>
      <c r="I53" s="4" t="s">
        <v>13485</v>
      </c>
      <c r="J53" s="4" t="s">
        <v>13485</v>
      </c>
      <c r="K53" s="4" t="s">
        <v>11842</v>
      </c>
      <c r="L53" s="4" t="s">
        <v>11842</v>
      </c>
      <c r="M53" s="4">
        <v>1</v>
      </c>
      <c r="N53" s="11" t="s">
        <v>2105</v>
      </c>
      <c r="O53" s="11" t="s">
        <v>2105</v>
      </c>
      <c r="P53" s="11">
        <v>58</v>
      </c>
      <c r="Q53" s="11" t="s">
        <v>13486</v>
      </c>
      <c r="R53" s="4" t="s">
        <v>13487</v>
      </c>
      <c r="S53" s="4" t="s">
        <v>13488</v>
      </c>
      <c r="T53" s="4" t="s">
        <v>11398</v>
      </c>
      <c r="U53" s="4"/>
      <c r="V53" s="4" t="s">
        <v>13492</v>
      </c>
      <c r="W53" s="4" t="str">
        <f t="shared" si="1"/>
        <v>piechart: colorlist="#00FF00,#FFFFFF,#C0C0C0,#FFFF00,#0000FF,#000080,#008080,#800000,#808000,#800080,#FF0000,#FF00FF" valuelist="0,0,0,0,0,0,0,0,0,0,0,0"</v>
      </c>
      <c r="X53" s="4"/>
      <c r="Y53" s="4"/>
      <c r="Z53" s="4"/>
      <c r="AA53" s="4"/>
      <c r="AB53" s="4"/>
      <c r="AC53" s="4"/>
      <c r="AD53" s="4"/>
      <c r="AE53" s="4"/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1000000000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</row>
    <row r="54" spans="1:75">
      <c r="A54" s="4">
        <v>2337</v>
      </c>
      <c r="B54" s="4" t="s">
        <v>2270</v>
      </c>
      <c r="C54" s="4" t="str">
        <f t="shared" si="0"/>
        <v>Standard only</v>
      </c>
      <c r="D54" s="4">
        <v>0</v>
      </c>
      <c r="E54" s="5">
        <v>3.5</v>
      </c>
      <c r="F54" s="4">
        <v>1251.6015400000001</v>
      </c>
      <c r="G54" s="4">
        <v>5.78</v>
      </c>
      <c r="H54" s="4" t="s">
        <v>13380</v>
      </c>
      <c r="I54" s="4" t="s">
        <v>2270</v>
      </c>
      <c r="J54" s="4" t="s">
        <v>2270</v>
      </c>
      <c r="K54" s="4" t="s">
        <v>11842</v>
      </c>
      <c r="L54" s="4" t="s">
        <v>11842</v>
      </c>
      <c r="M54" s="4">
        <v>1</v>
      </c>
      <c r="N54" s="11" t="s">
        <v>2105</v>
      </c>
      <c r="O54" s="11" t="s">
        <v>2105</v>
      </c>
      <c r="P54" s="11">
        <v>58</v>
      </c>
      <c r="Q54" s="11" t="s">
        <v>2271</v>
      </c>
      <c r="R54" s="4" t="s">
        <v>2273</v>
      </c>
      <c r="S54" s="4" t="s">
        <v>2272</v>
      </c>
      <c r="T54" s="4" t="s">
        <v>12098</v>
      </c>
      <c r="U54" s="4"/>
      <c r="V54" s="4" t="s">
        <v>13493</v>
      </c>
      <c r="W54" s="4" t="str">
        <f t="shared" si="1"/>
        <v>piechart: colorlist="#00FF00,#FFFFFF,#C0C0C0,#FFFF00,#0000FF,#000080,#008080,#800000,#808000,#800080,#FF0000,#FF00FF" valuelist="0,0,0,0,0,0,0,0,0,0,0,0"</v>
      </c>
      <c r="X54" s="4"/>
      <c r="Y54" s="4"/>
      <c r="Z54" s="4"/>
      <c r="AA54" s="4"/>
      <c r="AB54" s="4"/>
      <c r="AC54" s="4"/>
      <c r="AD54" s="4"/>
      <c r="AE54" s="4"/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1000000000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</row>
    <row r="55" spans="1:75">
      <c r="A55" s="4">
        <v>2340</v>
      </c>
      <c r="B55" s="4" t="s">
        <v>2275</v>
      </c>
      <c r="C55" s="4" t="str">
        <f t="shared" si="0"/>
        <v>Standard only</v>
      </c>
      <c r="D55" s="4">
        <v>0</v>
      </c>
      <c r="E55" s="5">
        <v>3.5</v>
      </c>
      <c r="F55" s="4">
        <v>1265.6171899999999</v>
      </c>
      <c r="G55" s="4">
        <v>5.39</v>
      </c>
      <c r="H55" s="4" t="s">
        <v>13380</v>
      </c>
      <c r="I55" s="4" t="s">
        <v>2275</v>
      </c>
      <c r="J55" s="4" t="s">
        <v>2275</v>
      </c>
      <c r="K55" s="4" t="s">
        <v>11842</v>
      </c>
      <c r="L55" s="4" t="s">
        <v>11842</v>
      </c>
      <c r="M55" s="4">
        <v>1</v>
      </c>
      <c r="N55" s="11" t="s">
        <v>2105</v>
      </c>
      <c r="O55" s="11" t="s">
        <v>2105</v>
      </c>
      <c r="P55" s="11">
        <v>59</v>
      </c>
      <c r="Q55" s="11" t="s">
        <v>2276</v>
      </c>
      <c r="R55" s="4" t="s">
        <v>2277</v>
      </c>
      <c r="S55" s="4" t="s">
        <v>11960</v>
      </c>
      <c r="T55" s="4" t="s">
        <v>12161</v>
      </c>
      <c r="U55" s="4"/>
      <c r="V55" s="4" t="s">
        <v>13494</v>
      </c>
      <c r="W55" s="4" t="str">
        <f t="shared" si="1"/>
        <v>piechart: colorlist="#00FF00,#FFFFFF,#C0C0C0,#FFFF00,#0000FF,#000080,#008080,#800000,#808000,#800080,#FF0000,#FF00FF" valuelist="0,0,0,0,0,0,0,0,0,0,0,0"</v>
      </c>
      <c r="X55" s="4"/>
      <c r="Y55" s="4"/>
      <c r="Z55" s="4"/>
      <c r="AA55" s="4"/>
      <c r="AB55" s="4"/>
      <c r="AC55" s="4"/>
      <c r="AD55" s="4"/>
      <c r="AE55" s="4"/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1000000000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</row>
    <row r="56" spans="1:75">
      <c r="A56" s="4">
        <v>2236</v>
      </c>
      <c r="B56" s="4" t="s">
        <v>2257</v>
      </c>
      <c r="C56" s="4" t="str">
        <f t="shared" si="0"/>
        <v>Standard only</v>
      </c>
      <c r="D56" s="4">
        <v>0</v>
      </c>
      <c r="E56" s="5">
        <v>3.5</v>
      </c>
      <c r="F56" s="4">
        <v>1019.50685</v>
      </c>
      <c r="G56" s="4">
        <v>4.8899999999999997</v>
      </c>
      <c r="H56" s="4" t="s">
        <v>13380</v>
      </c>
      <c r="I56" s="4" t="s">
        <v>2257</v>
      </c>
      <c r="J56" s="4" t="s">
        <v>2257</v>
      </c>
      <c r="K56" s="4" t="s">
        <v>11773</v>
      </c>
      <c r="L56" s="4" t="s">
        <v>13306</v>
      </c>
      <c r="M56" s="4">
        <v>1</v>
      </c>
      <c r="N56" s="11" t="s">
        <v>2105</v>
      </c>
      <c r="O56" s="11" t="s">
        <v>2105</v>
      </c>
      <c r="P56" s="11">
        <v>48</v>
      </c>
      <c r="Q56" s="11" t="s">
        <v>2258</v>
      </c>
      <c r="R56" s="4" t="s">
        <v>2259</v>
      </c>
      <c r="S56" s="4" t="s">
        <v>8565</v>
      </c>
      <c r="T56" s="4" t="s">
        <v>12204</v>
      </c>
      <c r="U56" s="4"/>
      <c r="V56" s="4" t="s">
        <v>13495</v>
      </c>
      <c r="W56" s="4" t="str">
        <f t="shared" si="1"/>
        <v>piechart: colorlist="#00FF00,#FFFFFF,#C0C0C0,#FFFF00,#0000FF,#000080,#008080,#800000,#808000,#800080,#FF0000,#FF00FF" valuelist="0,0,0,0,0,0,0,0,0,0,0,0"</v>
      </c>
      <c r="X56" s="4"/>
      <c r="Y56" s="4"/>
      <c r="Z56" s="4"/>
      <c r="AA56" s="4"/>
      <c r="AB56" s="4"/>
      <c r="AC56" s="4"/>
      <c r="AD56" s="4"/>
      <c r="AE56" s="4"/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1000000000</v>
      </c>
      <c r="BQ56" s="8">
        <v>0</v>
      </c>
      <c r="BR56" s="8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</row>
    <row r="57" spans="1:75">
      <c r="A57" s="4">
        <v>1339</v>
      </c>
      <c r="B57" s="4" t="s">
        <v>13496</v>
      </c>
      <c r="C57" s="4" t="str">
        <f t="shared" si="0"/>
        <v>Standard only</v>
      </c>
      <c r="D57" s="4">
        <v>0</v>
      </c>
      <c r="E57" s="5">
        <v>3.5</v>
      </c>
      <c r="F57" s="4">
        <v>479.15589</v>
      </c>
      <c r="G57" s="4">
        <v>3.78</v>
      </c>
      <c r="H57" s="4" t="s">
        <v>13376</v>
      </c>
      <c r="I57" s="4" t="s">
        <v>13496</v>
      </c>
      <c r="J57" s="4" t="s">
        <v>13496</v>
      </c>
      <c r="K57" s="4" t="s">
        <v>11842</v>
      </c>
      <c r="L57" s="4" t="s">
        <v>11842</v>
      </c>
      <c r="M57" s="4">
        <v>1</v>
      </c>
      <c r="N57" s="11" t="s">
        <v>1554</v>
      </c>
      <c r="O57" s="11" t="s">
        <v>1554</v>
      </c>
      <c r="P57" s="11">
        <v>23</v>
      </c>
      <c r="Q57" s="11" t="s">
        <v>13497</v>
      </c>
      <c r="R57" s="4" t="s">
        <v>13498</v>
      </c>
      <c r="S57" s="4" t="s">
        <v>13499</v>
      </c>
      <c r="T57" s="4" t="s">
        <v>13500</v>
      </c>
      <c r="U57" s="4"/>
      <c r="V57" s="4" t="s">
        <v>13501</v>
      </c>
      <c r="W57" s="4" t="str">
        <f t="shared" si="1"/>
        <v>piechart: colorlist="#00FF00,#FFFFFF,#C0C0C0,#FFFF00,#0000FF,#000080,#008080,#800000,#808000,#800080,#FF0000,#FF00FF" valuelist="0,0,0,0,0,0,0,0,0,0,0,0"</v>
      </c>
      <c r="X57" s="4"/>
      <c r="Y57" s="4"/>
      <c r="Z57" s="4"/>
      <c r="AA57" s="4"/>
      <c r="AB57" s="4"/>
      <c r="AC57" s="4"/>
      <c r="AD57" s="4"/>
      <c r="AE57" s="4"/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1000000000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</row>
    <row r="58" spans="1:75">
      <c r="A58" s="4">
        <v>1424</v>
      </c>
      <c r="B58" s="4" t="s">
        <v>1912</v>
      </c>
      <c r="C58" s="4" t="str">
        <f t="shared" si="0"/>
        <v>Standard only</v>
      </c>
      <c r="D58" s="4">
        <v>0</v>
      </c>
      <c r="E58" s="5">
        <v>3.5</v>
      </c>
      <c r="F58" s="4">
        <v>511.17219999999998</v>
      </c>
      <c r="G58" s="4">
        <v>3.71</v>
      </c>
      <c r="H58" s="4" t="s">
        <v>13376</v>
      </c>
      <c r="I58" s="4" t="s">
        <v>1912</v>
      </c>
      <c r="J58" s="4" t="s">
        <v>1912</v>
      </c>
      <c r="K58" s="4" t="s">
        <v>11842</v>
      </c>
      <c r="L58" s="4" t="s">
        <v>11842</v>
      </c>
      <c r="M58" s="4">
        <v>1</v>
      </c>
      <c r="N58" s="11" t="s">
        <v>1554</v>
      </c>
      <c r="O58" s="11" t="s">
        <v>1554</v>
      </c>
      <c r="P58" s="11">
        <v>26</v>
      </c>
      <c r="Q58" s="11" t="s">
        <v>1913</v>
      </c>
      <c r="R58" s="4" t="s">
        <v>8773</v>
      </c>
      <c r="S58" s="4" t="s">
        <v>8811</v>
      </c>
      <c r="T58" s="4" t="s">
        <v>12202</v>
      </c>
      <c r="U58" s="4"/>
      <c r="V58" s="4" t="s">
        <v>13502</v>
      </c>
      <c r="W58" s="4" t="str">
        <f t="shared" si="1"/>
        <v>piechart: colorlist="#00FF00,#FFFFFF,#C0C0C0,#FFFF00,#0000FF,#000080,#008080,#800000,#808000,#800080,#FF0000,#FF00FF" valuelist="0,0,0,0,0,0,0,0,0,0,0,0"</v>
      </c>
      <c r="X58" s="4"/>
      <c r="Y58" s="4"/>
      <c r="Z58" s="4"/>
      <c r="AA58" s="4"/>
      <c r="AB58" s="4"/>
      <c r="AC58" s="4"/>
      <c r="AD58" s="4"/>
      <c r="AE58" s="4"/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1000000000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</row>
    <row r="59" spans="1:75">
      <c r="A59" s="4">
        <v>1456</v>
      </c>
      <c r="B59" s="4" t="s">
        <v>13496</v>
      </c>
      <c r="C59" s="4" t="str">
        <f t="shared" si="0"/>
        <v>Standard only</v>
      </c>
      <c r="D59" s="4">
        <v>0</v>
      </c>
      <c r="E59" s="5">
        <v>3.5</v>
      </c>
      <c r="F59" s="4">
        <v>525.16135999999995</v>
      </c>
      <c r="G59" s="4">
        <v>3.78</v>
      </c>
      <c r="H59" s="4" t="s">
        <v>13380</v>
      </c>
      <c r="I59" s="4" t="s">
        <v>13496</v>
      </c>
      <c r="J59" s="4" t="s">
        <v>13496</v>
      </c>
      <c r="K59" s="4" t="s">
        <v>11842</v>
      </c>
      <c r="L59" s="4" t="s">
        <v>11842</v>
      </c>
      <c r="M59" s="4">
        <v>1</v>
      </c>
      <c r="N59" s="11" t="s">
        <v>1554</v>
      </c>
      <c r="O59" s="11" t="s">
        <v>1554</v>
      </c>
      <c r="P59" s="11">
        <v>23</v>
      </c>
      <c r="Q59" s="11" t="s">
        <v>13497</v>
      </c>
      <c r="R59" s="4" t="s">
        <v>13498</v>
      </c>
      <c r="S59" s="4" t="s">
        <v>13499</v>
      </c>
      <c r="T59" s="4" t="s">
        <v>13500</v>
      </c>
      <c r="U59" s="4"/>
      <c r="V59" s="4" t="s">
        <v>13503</v>
      </c>
      <c r="W59" s="4" t="str">
        <f t="shared" si="1"/>
        <v>piechart: colorlist="#00FF00,#FFFFFF,#C0C0C0,#FFFF00,#0000FF,#000080,#008080,#800000,#808000,#800080,#FF0000,#FF00FF" valuelist="0,0,0,0,0,0,0,0,0,0,0,0"</v>
      </c>
      <c r="X59" s="4"/>
      <c r="Y59" s="4"/>
      <c r="Z59" s="4"/>
      <c r="AA59" s="4"/>
      <c r="AB59" s="4"/>
      <c r="AC59" s="4"/>
      <c r="AD59" s="4"/>
      <c r="AE59" s="4"/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1000000000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</row>
    <row r="60" spans="1:75">
      <c r="A60" s="4">
        <v>1571</v>
      </c>
      <c r="B60" s="4" t="s">
        <v>1947</v>
      </c>
      <c r="C60" s="4" t="str">
        <f t="shared" si="0"/>
        <v>Standard only</v>
      </c>
      <c r="D60" s="4">
        <v>0</v>
      </c>
      <c r="E60" s="5">
        <v>3.5</v>
      </c>
      <c r="F60" s="4">
        <v>573.20898</v>
      </c>
      <c r="G60" s="4">
        <v>4.13</v>
      </c>
      <c r="H60" s="4" t="s">
        <v>13376</v>
      </c>
      <c r="I60" s="4" t="s">
        <v>1947</v>
      </c>
      <c r="J60" s="4" t="s">
        <v>1947</v>
      </c>
      <c r="K60" s="4" t="s">
        <v>11842</v>
      </c>
      <c r="L60" s="4" t="s">
        <v>11842</v>
      </c>
      <c r="M60" s="4">
        <v>1</v>
      </c>
      <c r="N60" s="11" t="s">
        <v>1554</v>
      </c>
      <c r="O60" s="11" t="s">
        <v>1554</v>
      </c>
      <c r="P60" s="11">
        <v>28</v>
      </c>
      <c r="Q60" s="11" t="s">
        <v>1948</v>
      </c>
      <c r="R60" s="4" t="s">
        <v>8775</v>
      </c>
      <c r="S60" s="4" t="s">
        <v>11902</v>
      </c>
      <c r="T60" s="4" t="s">
        <v>12065</v>
      </c>
      <c r="U60" s="4"/>
      <c r="V60" s="4" t="s">
        <v>13504</v>
      </c>
      <c r="W60" s="4" t="str">
        <f t="shared" si="1"/>
        <v>piechart: colorlist="#00FF00,#FFFFFF,#C0C0C0,#FFFF00,#0000FF,#000080,#008080,#800000,#808000,#800080,#FF0000,#FF00FF" valuelist="0,0,0,0,0,0,0,0,0,0,0,0"</v>
      </c>
      <c r="X60" s="4"/>
      <c r="Y60" s="4"/>
      <c r="Z60" s="4"/>
      <c r="AA60" s="4"/>
      <c r="AB60" s="4"/>
      <c r="AC60" s="4"/>
      <c r="AD60" s="4"/>
      <c r="AE60" s="4"/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1000000000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</row>
    <row r="61" spans="1:75">
      <c r="A61" s="4">
        <v>333</v>
      </c>
      <c r="B61" s="4" t="s">
        <v>672</v>
      </c>
      <c r="C61" s="4" t="str">
        <f t="shared" si="0"/>
        <v>Standard only</v>
      </c>
      <c r="D61" s="4">
        <v>0</v>
      </c>
      <c r="E61" s="5">
        <v>3.5</v>
      </c>
      <c r="F61" s="4">
        <v>227.07137</v>
      </c>
      <c r="G61" s="4">
        <v>5</v>
      </c>
      <c r="H61" s="4" t="s">
        <v>13376</v>
      </c>
      <c r="I61" s="4" t="s">
        <v>672</v>
      </c>
      <c r="J61" s="4" t="s">
        <v>672</v>
      </c>
      <c r="K61" s="4" t="s">
        <v>11842</v>
      </c>
      <c r="L61" s="4" t="s">
        <v>11842</v>
      </c>
      <c r="M61" s="4">
        <v>1</v>
      </c>
      <c r="N61" s="11" t="s">
        <v>670</v>
      </c>
      <c r="O61" s="11" t="s">
        <v>1562</v>
      </c>
      <c r="P61" s="11">
        <v>14</v>
      </c>
      <c r="Q61" s="11" t="s">
        <v>669</v>
      </c>
      <c r="R61" s="4" t="s">
        <v>671</v>
      </c>
      <c r="S61" s="4" t="s">
        <v>8802</v>
      </c>
      <c r="T61" s="4" t="s">
        <v>12062</v>
      </c>
      <c r="U61" s="4"/>
      <c r="V61" s="4" t="s">
        <v>13510</v>
      </c>
      <c r="W61" s="4" t="str">
        <f t="shared" si="1"/>
        <v>piechart: colorlist="#00FF00,#FFFFFF,#C0C0C0,#FFFF00,#0000FF,#000080,#008080,#800000,#808000,#800080,#FF0000,#FF00FF" valuelist="0,0,0,0,0,0,0,0,0,0,0,0"</v>
      </c>
      <c r="X61" s="4"/>
      <c r="Y61" s="4"/>
      <c r="Z61" s="4"/>
      <c r="AA61" s="4"/>
      <c r="AB61" s="4"/>
      <c r="AC61" s="4"/>
      <c r="AD61" s="4"/>
      <c r="AE61" s="4"/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1000000000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</row>
    <row r="62" spans="1:75">
      <c r="A62" s="4">
        <v>424</v>
      </c>
      <c r="B62" s="4" t="s">
        <v>830</v>
      </c>
      <c r="C62" s="4" t="str">
        <f t="shared" si="0"/>
        <v>Standard only</v>
      </c>
      <c r="D62" s="4">
        <v>0</v>
      </c>
      <c r="E62" s="5">
        <v>3.5</v>
      </c>
      <c r="F62" s="4">
        <v>255.10266999999999</v>
      </c>
      <c r="G62" s="4">
        <v>8.01</v>
      </c>
      <c r="H62" s="4" t="s">
        <v>13376</v>
      </c>
      <c r="I62" s="4" t="s">
        <v>830</v>
      </c>
      <c r="J62" s="4" t="s">
        <v>830</v>
      </c>
      <c r="K62" s="4" t="s">
        <v>11842</v>
      </c>
      <c r="L62" s="4" t="s">
        <v>11842</v>
      </c>
      <c r="M62" s="4">
        <v>1</v>
      </c>
      <c r="N62" s="11" t="s">
        <v>670</v>
      </c>
      <c r="O62" s="11" t="s">
        <v>1562</v>
      </c>
      <c r="P62" s="11">
        <v>16</v>
      </c>
      <c r="Q62" s="11" t="s">
        <v>827</v>
      </c>
      <c r="R62" s="4" t="s">
        <v>828</v>
      </c>
      <c r="S62" s="4" t="s">
        <v>12026</v>
      </c>
      <c r="T62" s="4" t="s">
        <v>12269</v>
      </c>
      <c r="U62" s="4"/>
      <c r="V62" s="4" t="s">
        <v>13511</v>
      </c>
      <c r="W62" s="4" t="str">
        <f t="shared" si="1"/>
        <v>piechart: colorlist="#00FF00,#FFFFFF,#C0C0C0,#FFFF00,#0000FF,#000080,#008080,#800000,#808000,#800080,#FF0000,#FF00FF" valuelist="0,0,0,0,0,0,0,0,0,0,0,0"</v>
      </c>
      <c r="X62" s="4"/>
      <c r="Y62" s="4"/>
      <c r="Z62" s="4"/>
      <c r="AA62" s="4"/>
      <c r="AB62" s="4"/>
      <c r="AC62" s="4"/>
      <c r="AD62" s="4"/>
      <c r="AE62" s="4"/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1000000000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</row>
    <row r="63" spans="1:75">
      <c r="A63" s="4">
        <v>485</v>
      </c>
      <c r="B63" s="4" t="s">
        <v>684</v>
      </c>
      <c r="C63" s="4" t="str">
        <f t="shared" si="0"/>
        <v>Standard only</v>
      </c>
      <c r="D63" s="4">
        <v>0</v>
      </c>
      <c r="E63" s="5">
        <v>3.5</v>
      </c>
      <c r="F63" s="4">
        <v>275.09249999999997</v>
      </c>
      <c r="G63" s="4">
        <v>5.15</v>
      </c>
      <c r="H63" s="4" t="s">
        <v>13380</v>
      </c>
      <c r="I63" s="4" t="s">
        <v>684</v>
      </c>
      <c r="J63" s="4" t="s">
        <v>684</v>
      </c>
      <c r="K63" s="4" t="s">
        <v>11842</v>
      </c>
      <c r="L63" s="4" t="s">
        <v>11842</v>
      </c>
      <c r="M63" s="4">
        <v>1</v>
      </c>
      <c r="N63" s="11" t="s">
        <v>670</v>
      </c>
      <c r="O63" s="11" t="s">
        <v>1562</v>
      </c>
      <c r="P63" s="11">
        <v>14</v>
      </c>
      <c r="Q63" s="11" t="s">
        <v>685</v>
      </c>
      <c r="R63" s="4" t="s">
        <v>13512</v>
      </c>
      <c r="S63" s="4" t="s">
        <v>686</v>
      </c>
      <c r="T63" s="4" t="s">
        <v>11693</v>
      </c>
      <c r="U63" s="4"/>
      <c r="V63" s="4" t="s">
        <v>13513</v>
      </c>
      <c r="W63" s="4" t="str">
        <f t="shared" si="1"/>
        <v>piechart: colorlist="#00FF00,#FFFFFF,#C0C0C0,#FFFF00,#0000FF,#000080,#008080,#800000,#808000,#800080,#FF0000,#FF00FF" valuelist="0,0,0,0,0,0,0,0,0,0,0,0"</v>
      </c>
      <c r="X63" s="4"/>
      <c r="Y63" s="4"/>
      <c r="Z63" s="4"/>
      <c r="AA63" s="4"/>
      <c r="AB63" s="4"/>
      <c r="AC63" s="4"/>
      <c r="AD63" s="4"/>
      <c r="AE63" s="4"/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1000000000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</row>
    <row r="64" spans="1:75">
      <c r="A64" s="4">
        <v>836</v>
      </c>
      <c r="B64" s="4" t="s">
        <v>1409</v>
      </c>
      <c r="C64" s="4" t="str">
        <f t="shared" si="0"/>
        <v>Standard only</v>
      </c>
      <c r="D64" s="4">
        <v>0</v>
      </c>
      <c r="E64" s="5">
        <v>3.5</v>
      </c>
      <c r="F64" s="4">
        <v>353.10306000000003</v>
      </c>
      <c r="G64" s="4">
        <v>8.4600000000000009</v>
      </c>
      <c r="H64" s="4" t="s">
        <v>13376</v>
      </c>
      <c r="I64" s="4" t="s">
        <v>1409</v>
      </c>
      <c r="J64" s="4" t="s">
        <v>1409</v>
      </c>
      <c r="K64" s="4" t="s">
        <v>11842</v>
      </c>
      <c r="L64" s="4" t="s">
        <v>11842</v>
      </c>
      <c r="M64" s="4">
        <v>1</v>
      </c>
      <c r="N64" s="11" t="s">
        <v>670</v>
      </c>
      <c r="O64" s="11" t="s">
        <v>1562</v>
      </c>
      <c r="P64" s="11">
        <v>20</v>
      </c>
      <c r="Q64" s="11" t="s">
        <v>1410</v>
      </c>
      <c r="R64" s="4" t="s">
        <v>1411</v>
      </c>
      <c r="S64" s="4" t="s">
        <v>12027</v>
      </c>
      <c r="T64" s="4" t="s">
        <v>12270</v>
      </c>
      <c r="U64" s="4"/>
      <c r="V64" s="4" t="s">
        <v>13514</v>
      </c>
      <c r="W64" s="4" t="str">
        <f t="shared" si="1"/>
        <v>piechart: colorlist="#00FF00,#FFFFFF,#C0C0C0,#FFFF00,#0000FF,#000080,#008080,#800000,#808000,#800080,#FF0000,#FF00FF" valuelist="0,0,0,0,0,0,0,0,0,0,0,0"</v>
      </c>
      <c r="X64" s="4"/>
      <c r="Y64" s="4"/>
      <c r="Z64" s="4"/>
      <c r="AA64" s="4"/>
      <c r="AB64" s="4"/>
      <c r="AC64" s="4"/>
      <c r="AD64" s="4"/>
      <c r="AE64" s="4"/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1000000000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</row>
    <row r="65" spans="1:75">
      <c r="A65" s="4">
        <v>1152</v>
      </c>
      <c r="B65" s="4" t="s">
        <v>1560</v>
      </c>
      <c r="C65" s="4" t="str">
        <f t="shared" si="0"/>
        <v>Standard only</v>
      </c>
      <c r="D65" s="4">
        <v>0</v>
      </c>
      <c r="E65" s="5">
        <v>3.5</v>
      </c>
      <c r="F65" s="4">
        <v>435.12966999999998</v>
      </c>
      <c r="G65" s="4">
        <v>4.04</v>
      </c>
      <c r="H65" s="4" t="s">
        <v>13380</v>
      </c>
      <c r="I65" s="4" t="s">
        <v>1560</v>
      </c>
      <c r="J65" s="4" t="s">
        <v>1560</v>
      </c>
      <c r="K65" s="4" t="s">
        <v>8842</v>
      </c>
      <c r="L65" s="4" t="s">
        <v>11846</v>
      </c>
      <c r="M65" s="4">
        <v>1</v>
      </c>
      <c r="N65" s="4" t="s">
        <v>13505</v>
      </c>
      <c r="O65" s="4" t="s">
        <v>13505</v>
      </c>
      <c r="P65" s="11">
        <v>20</v>
      </c>
      <c r="Q65" s="11" t="s">
        <v>1561</v>
      </c>
      <c r="R65" s="4" t="s">
        <v>13506</v>
      </c>
      <c r="S65" s="4" t="s">
        <v>12025</v>
      </c>
      <c r="T65" s="4" t="s">
        <v>12268</v>
      </c>
      <c r="U65" s="4"/>
      <c r="V65" s="4" t="s">
        <v>13507</v>
      </c>
      <c r="W65" s="4" t="str">
        <f t="shared" si="1"/>
        <v>piechart: colorlist="#00FF00,#FFFFFF,#C0C0C0,#FFFF00,#0000FF,#000080,#008080,#800000,#808000,#800080,#FF0000,#FF00FF" valuelist="0,0,0,0,0,0,0,0,0,0,0,0"</v>
      </c>
      <c r="X65" s="4" t="s">
        <v>13508</v>
      </c>
      <c r="Y65" s="4"/>
      <c r="Z65" s="4"/>
      <c r="AA65" s="4"/>
      <c r="AB65" s="4" t="s">
        <v>13509</v>
      </c>
      <c r="AC65" s="4"/>
      <c r="AD65" s="4"/>
      <c r="AE65" s="4"/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1000000000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</row>
    <row r="66" spans="1:75">
      <c r="A66" s="4">
        <v>1743</v>
      </c>
      <c r="B66" s="4" t="s">
        <v>1976</v>
      </c>
      <c r="C66" s="4" t="str">
        <f t="shared" ref="C66:C129" si="2">IF(D66=0,"Standard only",INDEX($AR$1:$BW$1,1,MATCH(D66,AR66:BW66,0)))</f>
        <v>Standard only</v>
      </c>
      <c r="D66" s="4">
        <v>0</v>
      </c>
      <c r="E66" s="5">
        <v>3.5</v>
      </c>
      <c r="F66" s="4">
        <v>632.34402</v>
      </c>
      <c r="G66" s="4">
        <v>4.01</v>
      </c>
      <c r="H66" s="4" t="s">
        <v>13380</v>
      </c>
      <c r="I66" s="4" t="s">
        <v>1976</v>
      </c>
      <c r="J66" s="4" t="s">
        <v>1976</v>
      </c>
      <c r="K66" s="4" t="s">
        <v>11842</v>
      </c>
      <c r="L66" s="4" t="s">
        <v>11842</v>
      </c>
      <c r="M66" s="4">
        <v>1</v>
      </c>
      <c r="N66" s="11" t="s">
        <v>1978</v>
      </c>
      <c r="O66" s="11" t="s">
        <v>1978</v>
      </c>
      <c r="P66" s="11">
        <v>33</v>
      </c>
      <c r="Q66" s="11" t="s">
        <v>1977</v>
      </c>
      <c r="R66" s="4" t="s">
        <v>1979</v>
      </c>
      <c r="S66" s="4" t="s">
        <v>12003</v>
      </c>
      <c r="T66" s="4" t="s">
        <v>12237</v>
      </c>
      <c r="U66" s="4"/>
      <c r="V66" s="4" t="s">
        <v>13515</v>
      </c>
      <c r="W66" s="4" t="str">
        <f t="shared" ref="W66:W129" si="3">"piechart: colorlist=""#00FF00,#FFFFFF,#C0C0C0,#FFFF00,#0000FF,#000080,#008080,#800000,#808000,#800080,#FF0000,#FF00FF"" valuelist="""&amp;AF66&amp;","&amp;AG66&amp;","&amp;AH66&amp;","&amp;AI66&amp;","&amp;AJ66&amp;","&amp;AK66&amp;","&amp;AL66&amp;","&amp;AM66&amp;","&amp;AN66&amp;","&amp;AO66&amp;","&amp;AP66&amp;","&amp;AQ66&amp;""""</f>
        <v>piechart: colorlist="#00FF00,#FFFFFF,#C0C0C0,#FFFF00,#0000FF,#000080,#008080,#800000,#808000,#800080,#FF0000,#FF00FF" valuelist="0,0,0,0,0,0,0,0,0,0,0,0"</v>
      </c>
      <c r="X66" s="4"/>
      <c r="Y66" s="4"/>
      <c r="Z66" s="4"/>
      <c r="AA66" s="4"/>
      <c r="AB66" s="4"/>
      <c r="AC66" s="4"/>
      <c r="AD66" s="4"/>
      <c r="AE66" s="4"/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1000000000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</row>
    <row r="67" spans="1:75">
      <c r="A67" s="4">
        <v>2331</v>
      </c>
      <c r="B67" s="4" t="s">
        <v>2279</v>
      </c>
      <c r="C67" s="4" t="str">
        <f t="shared" si="2"/>
        <v>Standard only</v>
      </c>
      <c r="D67" s="4">
        <v>0</v>
      </c>
      <c r="E67" s="5">
        <v>3.5</v>
      </c>
      <c r="F67" s="4">
        <v>1227.5651499999999</v>
      </c>
      <c r="G67" s="4">
        <v>6.98</v>
      </c>
      <c r="H67" s="4" t="s">
        <v>13376</v>
      </c>
      <c r="I67" s="4" t="s">
        <v>2279</v>
      </c>
      <c r="J67" s="4" t="s">
        <v>2279</v>
      </c>
      <c r="K67" s="4" t="s">
        <v>11842</v>
      </c>
      <c r="L67" s="4" t="s">
        <v>11842</v>
      </c>
      <c r="M67" s="4">
        <v>1</v>
      </c>
      <c r="N67" s="11" t="s">
        <v>1978</v>
      </c>
      <c r="O67" s="11" t="s">
        <v>1978</v>
      </c>
      <c r="P67" s="11">
        <v>56</v>
      </c>
      <c r="Q67" s="11" t="s">
        <v>2280</v>
      </c>
      <c r="R67" s="4" t="s">
        <v>2281</v>
      </c>
      <c r="S67" s="4" t="s">
        <v>11932</v>
      </c>
      <c r="T67" s="4" t="s">
        <v>12116</v>
      </c>
      <c r="U67" s="4"/>
      <c r="V67" s="4" t="s">
        <v>13516</v>
      </c>
      <c r="W67" s="4" t="str">
        <f t="shared" si="3"/>
        <v>piechart: colorlist="#00FF00,#FFFFFF,#C0C0C0,#FFFF00,#0000FF,#000080,#008080,#800000,#808000,#800080,#FF0000,#FF00FF" valuelist="0,0,0,0,0,0,0,0,0,0,0,0"</v>
      </c>
      <c r="X67" s="4"/>
      <c r="Y67" s="4"/>
      <c r="Z67" s="4"/>
      <c r="AA67" s="4"/>
      <c r="AB67" s="4"/>
      <c r="AC67" s="4"/>
      <c r="AD67" s="4"/>
      <c r="AE67" s="4"/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1000000000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</row>
    <row r="68" spans="1:75">
      <c r="A68" s="4">
        <v>2342</v>
      </c>
      <c r="B68" s="4" t="s">
        <v>2279</v>
      </c>
      <c r="C68" s="4" t="str">
        <f t="shared" si="2"/>
        <v>Standard only</v>
      </c>
      <c r="D68" s="4">
        <v>0</v>
      </c>
      <c r="E68" s="5">
        <v>3.5</v>
      </c>
      <c r="F68" s="4">
        <v>1273.5706299999999</v>
      </c>
      <c r="G68" s="4">
        <v>6.98</v>
      </c>
      <c r="H68" s="4" t="s">
        <v>13380</v>
      </c>
      <c r="I68" s="4" t="s">
        <v>2279</v>
      </c>
      <c r="J68" s="4" t="s">
        <v>2279</v>
      </c>
      <c r="K68" s="4" t="s">
        <v>11842</v>
      </c>
      <c r="L68" s="4" t="s">
        <v>11842</v>
      </c>
      <c r="M68" s="4">
        <v>1</v>
      </c>
      <c r="N68" s="11" t="s">
        <v>1978</v>
      </c>
      <c r="O68" s="11" t="s">
        <v>1978</v>
      </c>
      <c r="P68" s="11">
        <v>56</v>
      </c>
      <c r="Q68" s="11" t="s">
        <v>2280</v>
      </c>
      <c r="R68" s="4" t="s">
        <v>2281</v>
      </c>
      <c r="S68" s="4" t="s">
        <v>11932</v>
      </c>
      <c r="T68" s="4" t="s">
        <v>12116</v>
      </c>
      <c r="U68" s="4"/>
      <c r="V68" s="4" t="s">
        <v>13517</v>
      </c>
      <c r="W68" s="4" t="str">
        <f t="shared" si="3"/>
        <v>piechart: colorlist="#00FF00,#FFFFFF,#C0C0C0,#FFFF00,#0000FF,#000080,#008080,#800000,#808000,#800080,#FF0000,#FF00FF" valuelist="0,0,0,0,0,0,0,0,0,0,0,0"</v>
      </c>
      <c r="X68" s="4"/>
      <c r="Y68" s="4"/>
      <c r="Z68" s="4"/>
      <c r="AA68" s="4"/>
      <c r="AB68" s="4"/>
      <c r="AC68" s="4"/>
      <c r="AD68" s="4"/>
      <c r="AE68" s="4"/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1000000000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</row>
    <row r="69" spans="1:75">
      <c r="A69" s="4">
        <v>1434</v>
      </c>
      <c r="B69" s="4" t="s">
        <v>13518</v>
      </c>
      <c r="C69" s="4" t="str">
        <f t="shared" si="2"/>
        <v>Standard only</v>
      </c>
      <c r="D69" s="4">
        <v>0</v>
      </c>
      <c r="E69" s="5">
        <v>3.5</v>
      </c>
      <c r="F69" s="4">
        <v>515.11950000000002</v>
      </c>
      <c r="G69" s="4">
        <v>3.49</v>
      </c>
      <c r="H69" s="4" t="s">
        <v>13376</v>
      </c>
      <c r="I69" s="4" t="s">
        <v>13518</v>
      </c>
      <c r="J69" s="4" t="s">
        <v>13518</v>
      </c>
      <c r="K69" s="4" t="s">
        <v>11842</v>
      </c>
      <c r="L69" s="4" t="s">
        <v>11842</v>
      </c>
      <c r="M69" s="4">
        <v>1</v>
      </c>
      <c r="N69" s="11" t="s">
        <v>13519</v>
      </c>
      <c r="O69" s="11" t="s">
        <v>13520</v>
      </c>
      <c r="P69" s="11">
        <v>25</v>
      </c>
      <c r="Q69" s="11" t="s">
        <v>7292</v>
      </c>
      <c r="R69" s="4" t="s">
        <v>13521</v>
      </c>
      <c r="S69" s="4" t="s">
        <v>13522</v>
      </c>
      <c r="T69" s="4" t="s">
        <v>13523</v>
      </c>
      <c r="U69" s="4"/>
      <c r="V69" s="4" t="s">
        <v>13524</v>
      </c>
      <c r="W69" s="4" t="str">
        <f t="shared" si="3"/>
        <v>piechart: colorlist="#00FF00,#FFFFFF,#C0C0C0,#FFFF00,#0000FF,#000080,#008080,#800000,#808000,#800080,#FF0000,#FF00FF" valuelist="0,0,0,0,0,0,0,0,0,0,0,0"</v>
      </c>
      <c r="X69" s="4"/>
      <c r="Y69" s="4"/>
      <c r="Z69" s="4"/>
      <c r="AA69" s="4"/>
      <c r="AB69" s="4"/>
      <c r="AC69" s="4"/>
      <c r="AD69" s="4"/>
      <c r="AE69" s="4"/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1000000000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</row>
    <row r="70" spans="1:75">
      <c r="A70" s="4">
        <v>1932</v>
      </c>
      <c r="B70" s="4" t="s">
        <v>2143</v>
      </c>
      <c r="C70" s="4" t="str">
        <f t="shared" si="2"/>
        <v>Standard only</v>
      </c>
      <c r="D70" s="4">
        <v>0</v>
      </c>
      <c r="E70" s="5">
        <v>3.5</v>
      </c>
      <c r="F70" s="4">
        <v>721.23491999999999</v>
      </c>
      <c r="G70" s="4">
        <v>5.43</v>
      </c>
      <c r="H70" s="4" t="s">
        <v>13380</v>
      </c>
      <c r="I70" s="4" t="s">
        <v>2143</v>
      </c>
      <c r="J70" s="4" t="s">
        <v>2143</v>
      </c>
      <c r="K70" s="4" t="s">
        <v>11842</v>
      </c>
      <c r="L70" s="4" t="s">
        <v>11842</v>
      </c>
      <c r="M70" s="4">
        <v>1</v>
      </c>
      <c r="N70" s="11" t="s">
        <v>1657</v>
      </c>
      <c r="O70" s="11" t="s">
        <v>13525</v>
      </c>
      <c r="P70" s="11">
        <v>33</v>
      </c>
      <c r="Q70" s="11" t="s">
        <v>2144</v>
      </c>
      <c r="R70" s="4" t="s">
        <v>8796</v>
      </c>
      <c r="S70" s="4" t="s">
        <v>2145</v>
      </c>
      <c r="T70" s="4" t="s">
        <v>12173</v>
      </c>
      <c r="U70" s="4"/>
      <c r="V70" s="4" t="s">
        <v>13526</v>
      </c>
      <c r="W70" s="4" t="str">
        <f t="shared" si="3"/>
        <v>piechart: colorlist="#00FF00,#FFFFFF,#C0C0C0,#FFFF00,#0000FF,#000080,#008080,#800000,#808000,#800080,#FF0000,#FF00FF" valuelist="0,0,0,0,0,0,0,0,0,0,0,0"</v>
      </c>
      <c r="X70" s="4"/>
      <c r="Y70" s="4"/>
      <c r="Z70" s="4"/>
      <c r="AA70" s="4"/>
      <c r="AB70" s="4"/>
      <c r="AC70" s="4"/>
      <c r="AD70" s="4"/>
      <c r="AE70" s="4"/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1000000000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</row>
    <row r="71" spans="1:75">
      <c r="A71" s="4">
        <v>477</v>
      </c>
      <c r="B71" s="4" t="s">
        <v>13527</v>
      </c>
      <c r="C71" s="4" t="str">
        <f t="shared" si="2"/>
        <v>Standard only</v>
      </c>
      <c r="D71" s="4">
        <v>0</v>
      </c>
      <c r="E71" s="5">
        <v>3.5</v>
      </c>
      <c r="F71" s="4">
        <v>271.08233000000001</v>
      </c>
      <c r="G71" s="4">
        <v>1.88</v>
      </c>
      <c r="H71" s="4" t="s">
        <v>13376</v>
      </c>
      <c r="I71" s="4" t="s">
        <v>13527</v>
      </c>
      <c r="J71" s="4" t="s">
        <v>13527</v>
      </c>
      <c r="K71" s="4" t="s">
        <v>11842</v>
      </c>
      <c r="L71" s="4" t="s">
        <v>11842</v>
      </c>
      <c r="M71" s="4">
        <v>1</v>
      </c>
      <c r="N71" s="11" t="s">
        <v>1645</v>
      </c>
      <c r="O71" s="11" t="s">
        <v>1645</v>
      </c>
      <c r="P71" s="11">
        <v>12</v>
      </c>
      <c r="Q71" s="11" t="s">
        <v>13528</v>
      </c>
      <c r="R71" s="4" t="s">
        <v>13529</v>
      </c>
      <c r="S71" s="4" t="s">
        <v>13530</v>
      </c>
      <c r="T71" s="4" t="s">
        <v>13531</v>
      </c>
      <c r="U71" s="4"/>
      <c r="V71" s="4" t="s">
        <v>13532</v>
      </c>
      <c r="W71" s="4" t="str">
        <f t="shared" si="3"/>
        <v>piechart: colorlist="#00FF00,#FFFFFF,#C0C0C0,#FFFF00,#0000FF,#000080,#008080,#800000,#808000,#800080,#FF0000,#FF00FF" valuelist="0,0,0,0,0,0,0,0,0,0,0,0"</v>
      </c>
      <c r="X71" s="4"/>
      <c r="Y71" s="4"/>
      <c r="Z71" s="4"/>
      <c r="AA71" s="4"/>
      <c r="AB71" s="4"/>
      <c r="AC71" s="4"/>
      <c r="AD71" s="4"/>
      <c r="AE71" s="4"/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1000000000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</row>
    <row r="72" spans="1:75">
      <c r="A72" s="4">
        <v>673</v>
      </c>
      <c r="B72" s="4" t="s">
        <v>13527</v>
      </c>
      <c r="C72" s="4" t="str">
        <f t="shared" si="2"/>
        <v>Standard only</v>
      </c>
      <c r="D72" s="4">
        <v>0</v>
      </c>
      <c r="E72" s="5">
        <v>3.5</v>
      </c>
      <c r="F72" s="4">
        <v>317.08780999999999</v>
      </c>
      <c r="G72" s="4">
        <v>1.88</v>
      </c>
      <c r="H72" s="4" t="s">
        <v>13380</v>
      </c>
      <c r="I72" s="4" t="s">
        <v>13527</v>
      </c>
      <c r="J72" s="4" t="s">
        <v>13527</v>
      </c>
      <c r="K72" s="4" t="s">
        <v>11842</v>
      </c>
      <c r="L72" s="4" t="s">
        <v>11842</v>
      </c>
      <c r="M72" s="4">
        <v>1</v>
      </c>
      <c r="N72" s="11" t="s">
        <v>1645</v>
      </c>
      <c r="O72" s="11" t="s">
        <v>1645</v>
      </c>
      <c r="P72" s="11">
        <v>12</v>
      </c>
      <c r="Q72" s="11" t="s">
        <v>13528</v>
      </c>
      <c r="R72" s="4" t="s">
        <v>13529</v>
      </c>
      <c r="S72" s="4" t="s">
        <v>13530</v>
      </c>
      <c r="T72" s="4" t="s">
        <v>13531</v>
      </c>
      <c r="U72" s="4"/>
      <c r="V72" s="4" t="s">
        <v>13533</v>
      </c>
      <c r="W72" s="4" t="str">
        <f t="shared" si="3"/>
        <v>piechart: colorlist="#00FF00,#FFFFFF,#C0C0C0,#FFFF00,#0000FF,#000080,#008080,#800000,#808000,#800080,#FF0000,#FF00FF" valuelist="0,0,0,0,0,0,0,0,0,0,0,0"</v>
      </c>
      <c r="X72" s="4"/>
      <c r="Y72" s="4"/>
      <c r="Z72" s="4"/>
      <c r="AA72" s="4"/>
      <c r="AB72" s="4"/>
      <c r="AC72" s="4"/>
      <c r="AD72" s="4"/>
      <c r="AE72" s="4"/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1000000000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</row>
    <row r="73" spans="1:75">
      <c r="A73" s="4">
        <v>704</v>
      </c>
      <c r="B73" s="4" t="s">
        <v>1285</v>
      </c>
      <c r="C73" s="4" t="str">
        <f t="shared" si="2"/>
        <v>Standard only</v>
      </c>
      <c r="D73" s="4">
        <v>0</v>
      </c>
      <c r="E73" s="5">
        <v>3.5</v>
      </c>
      <c r="F73" s="4">
        <v>327.07216</v>
      </c>
      <c r="G73" s="4">
        <v>2.85</v>
      </c>
      <c r="H73" s="4" t="s">
        <v>13376</v>
      </c>
      <c r="I73" s="4" t="s">
        <v>1285</v>
      </c>
      <c r="J73" s="4" t="s">
        <v>1285</v>
      </c>
      <c r="K73" s="4" t="s">
        <v>11842</v>
      </c>
      <c r="L73" s="4" t="s">
        <v>11842</v>
      </c>
      <c r="M73" s="4">
        <v>1</v>
      </c>
      <c r="N73" s="11" t="s">
        <v>1287</v>
      </c>
      <c r="O73" s="11" t="s">
        <v>1645</v>
      </c>
      <c r="P73" s="11">
        <v>14</v>
      </c>
      <c r="Q73" s="11" t="s">
        <v>1286</v>
      </c>
      <c r="R73" s="4" t="s">
        <v>8728</v>
      </c>
      <c r="S73" s="4" t="s">
        <v>11916</v>
      </c>
      <c r="T73" s="4" t="s">
        <v>12089</v>
      </c>
      <c r="U73" s="4"/>
      <c r="V73" s="4" t="s">
        <v>13534</v>
      </c>
      <c r="W73" s="4" t="str">
        <f t="shared" si="3"/>
        <v>piechart: colorlist="#00FF00,#FFFFFF,#C0C0C0,#FFFF00,#0000FF,#000080,#008080,#800000,#808000,#800080,#FF0000,#FF00FF" valuelist="0,0,0,0,0,0,0,0,0,0,0,0"</v>
      </c>
      <c r="X73" s="4"/>
      <c r="Y73" s="4"/>
      <c r="Z73" s="4"/>
      <c r="AA73" s="4"/>
      <c r="AB73" s="4"/>
      <c r="AC73" s="4"/>
      <c r="AD73" s="4"/>
      <c r="AE73" s="4"/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1000000000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</row>
    <row r="74" spans="1:75">
      <c r="A74" s="4">
        <v>85</v>
      </c>
      <c r="B74" s="4" t="s">
        <v>150</v>
      </c>
      <c r="C74" s="4" t="str">
        <f t="shared" si="2"/>
        <v>Standard only</v>
      </c>
      <c r="D74" s="4">
        <v>0</v>
      </c>
      <c r="E74" s="5">
        <v>3.5</v>
      </c>
      <c r="F74" s="4">
        <v>144.04549</v>
      </c>
      <c r="G74" s="4">
        <v>2.93</v>
      </c>
      <c r="H74" s="4" t="s">
        <v>13376</v>
      </c>
      <c r="I74" s="4" t="s">
        <v>150</v>
      </c>
      <c r="J74" s="4" t="s">
        <v>150</v>
      </c>
      <c r="K74" s="4" t="s">
        <v>11842</v>
      </c>
      <c r="L74" s="4" t="s">
        <v>11842</v>
      </c>
      <c r="M74" s="4">
        <v>1</v>
      </c>
      <c r="N74" s="11" t="s">
        <v>151</v>
      </c>
      <c r="O74" s="11" t="s">
        <v>12557</v>
      </c>
      <c r="P74" s="11">
        <v>9</v>
      </c>
      <c r="Q74" s="11" t="s">
        <v>147</v>
      </c>
      <c r="R74" s="4" t="s">
        <v>8684</v>
      </c>
      <c r="S74" s="4" t="s">
        <v>152</v>
      </c>
      <c r="T74" s="4" t="s">
        <v>12064</v>
      </c>
      <c r="U74" s="4"/>
      <c r="V74" s="4" t="s">
        <v>13535</v>
      </c>
      <c r="W74" s="4" t="str">
        <f t="shared" si="3"/>
        <v>piechart: colorlist="#00FF00,#FFFFFF,#C0C0C0,#FFFF00,#0000FF,#000080,#008080,#800000,#808000,#800080,#FF0000,#FF00FF" valuelist="0,0,0,0,0,0,0,0,0,0,0,0"</v>
      </c>
      <c r="X74" s="4"/>
      <c r="Y74" s="4"/>
      <c r="Z74" s="4"/>
      <c r="AA74" s="4"/>
      <c r="AB74" s="4"/>
      <c r="AC74" s="4"/>
      <c r="AD74" s="4"/>
      <c r="AE74" s="4"/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1000000000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</row>
    <row r="75" spans="1:75">
      <c r="A75" s="4">
        <v>553</v>
      </c>
      <c r="B75" s="4" t="s">
        <v>13537</v>
      </c>
      <c r="C75" s="4" t="str">
        <f t="shared" si="2"/>
        <v>Standard only</v>
      </c>
      <c r="D75" s="4">
        <v>0</v>
      </c>
      <c r="E75" s="5">
        <v>3.5</v>
      </c>
      <c r="F75" s="4">
        <v>293.17583000000002</v>
      </c>
      <c r="G75" s="4">
        <v>7.45</v>
      </c>
      <c r="H75" s="4" t="s">
        <v>13376</v>
      </c>
      <c r="I75" s="4" t="s">
        <v>13537</v>
      </c>
      <c r="J75" s="4" t="s">
        <v>13537</v>
      </c>
      <c r="K75" s="4" t="s">
        <v>11842</v>
      </c>
      <c r="L75" s="4" t="s">
        <v>11842</v>
      </c>
      <c r="M75" s="4">
        <v>1</v>
      </c>
      <c r="N75" s="11" t="s">
        <v>13538</v>
      </c>
      <c r="O75" s="11" t="s">
        <v>12557</v>
      </c>
      <c r="P75" s="11">
        <v>17</v>
      </c>
      <c r="Q75" s="11" t="s">
        <v>13539</v>
      </c>
      <c r="R75" s="4" t="s">
        <v>13540</v>
      </c>
      <c r="S75" s="4" t="s">
        <v>13541</v>
      </c>
      <c r="T75" s="4" t="s">
        <v>13542</v>
      </c>
      <c r="U75" s="4"/>
      <c r="V75" s="4" t="s">
        <v>13543</v>
      </c>
      <c r="W75" s="4" t="str">
        <f t="shared" si="3"/>
        <v>piechart: colorlist="#00FF00,#FFFFFF,#C0C0C0,#FFFF00,#0000FF,#000080,#008080,#800000,#808000,#800080,#FF0000,#FF00FF" valuelist="0,0,0,0,0,0,0,0,0,0,0,0"</v>
      </c>
      <c r="X75" s="4"/>
      <c r="Y75" s="4"/>
      <c r="Z75" s="4"/>
      <c r="AA75" s="4"/>
      <c r="AB75" s="4"/>
      <c r="AC75" s="4"/>
      <c r="AD75" s="4"/>
      <c r="AE75" s="4"/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1000000000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</row>
    <row r="76" spans="1:75">
      <c r="A76" s="4">
        <v>387</v>
      </c>
      <c r="B76" s="4" t="s">
        <v>780</v>
      </c>
      <c r="C76" s="4" t="str">
        <f t="shared" si="2"/>
        <v>Standard only</v>
      </c>
      <c r="D76" s="4">
        <v>0</v>
      </c>
      <c r="E76" s="5">
        <v>3.5</v>
      </c>
      <c r="F76" s="4">
        <v>247.13397000000001</v>
      </c>
      <c r="G76" s="4">
        <v>7.91</v>
      </c>
      <c r="H76" s="4" t="s">
        <v>13376</v>
      </c>
      <c r="I76" s="4" t="s">
        <v>780</v>
      </c>
      <c r="J76" s="4" t="s">
        <v>780</v>
      </c>
      <c r="K76" s="4" t="s">
        <v>11842</v>
      </c>
      <c r="L76" s="4" t="s">
        <v>11842</v>
      </c>
      <c r="M76" s="4">
        <v>1</v>
      </c>
      <c r="N76" s="11" t="s">
        <v>782</v>
      </c>
      <c r="O76" s="11" t="s">
        <v>12557</v>
      </c>
      <c r="P76" s="11">
        <v>15</v>
      </c>
      <c r="Q76" s="11" t="s">
        <v>781</v>
      </c>
      <c r="R76" s="4" t="s">
        <v>783</v>
      </c>
      <c r="S76" s="4" t="s">
        <v>11915</v>
      </c>
      <c r="T76" s="4" t="s">
        <v>12086</v>
      </c>
      <c r="U76" s="4"/>
      <c r="V76" s="4" t="s">
        <v>13536</v>
      </c>
      <c r="W76" s="4" t="str">
        <f t="shared" si="3"/>
        <v>piechart: colorlist="#00FF00,#FFFFFF,#C0C0C0,#FFFF00,#0000FF,#000080,#008080,#800000,#808000,#800080,#FF0000,#FF00FF" valuelist="0,0,0,0,0,0,0,0,0,0,0,0"</v>
      </c>
      <c r="X76" s="4"/>
      <c r="Y76" s="4"/>
      <c r="Z76" s="4"/>
      <c r="AA76" s="4"/>
      <c r="AB76" s="4"/>
      <c r="AC76" s="4"/>
      <c r="AD76" s="4"/>
      <c r="AE76" s="4"/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1000000000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</row>
    <row r="77" spans="1:75">
      <c r="A77" s="4">
        <v>1229</v>
      </c>
      <c r="B77" s="4" t="s">
        <v>1755</v>
      </c>
      <c r="C77" s="4" t="str">
        <f t="shared" si="2"/>
        <v>Standard only</v>
      </c>
      <c r="D77" s="4">
        <v>0</v>
      </c>
      <c r="E77" s="5">
        <v>3.5</v>
      </c>
      <c r="F77" s="4">
        <v>456.15113000000002</v>
      </c>
      <c r="G77" s="4">
        <v>3.33</v>
      </c>
      <c r="H77" s="4" t="s">
        <v>13376</v>
      </c>
      <c r="I77" s="4" t="s">
        <v>1755</v>
      </c>
      <c r="J77" s="4" t="s">
        <v>1755</v>
      </c>
      <c r="K77" s="4" t="s">
        <v>11842</v>
      </c>
      <c r="L77" s="4" t="s">
        <v>11842</v>
      </c>
      <c r="M77" s="4">
        <v>1</v>
      </c>
      <c r="N77" s="11" t="s">
        <v>1757</v>
      </c>
      <c r="O77" s="11" t="s">
        <v>12557</v>
      </c>
      <c r="P77" s="11">
        <v>20</v>
      </c>
      <c r="Q77" s="11" t="s">
        <v>1756</v>
      </c>
      <c r="R77" s="4" t="s">
        <v>1758</v>
      </c>
      <c r="S77" s="4" t="s">
        <v>11912</v>
      </c>
      <c r="T77" s="4" t="s">
        <v>12078</v>
      </c>
      <c r="U77" s="4"/>
      <c r="V77" s="4" t="s">
        <v>13544</v>
      </c>
      <c r="W77" s="4" t="str">
        <f t="shared" si="3"/>
        <v>piechart: colorlist="#00FF00,#FFFFFF,#C0C0C0,#FFFF00,#0000FF,#000080,#008080,#800000,#808000,#800080,#FF0000,#FF00FF" valuelist="0,0,0,0,0,0,0,0,0,0,0,0"</v>
      </c>
      <c r="X77" s="4"/>
      <c r="Y77" s="4"/>
      <c r="Z77" s="4"/>
      <c r="AA77" s="4"/>
      <c r="AB77" s="4"/>
      <c r="AC77" s="4"/>
      <c r="AD77" s="4"/>
      <c r="AE77" s="4"/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1000000000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</row>
    <row r="78" spans="1:75">
      <c r="A78" s="4">
        <v>1393</v>
      </c>
      <c r="B78" s="4" t="s">
        <v>1755</v>
      </c>
      <c r="C78" s="4" t="str">
        <f t="shared" si="2"/>
        <v>Standard only</v>
      </c>
      <c r="D78" s="4">
        <v>0</v>
      </c>
      <c r="E78" s="5">
        <v>3.5</v>
      </c>
      <c r="F78" s="4">
        <v>502.15661</v>
      </c>
      <c r="G78" s="4">
        <v>3.33</v>
      </c>
      <c r="H78" s="4" t="s">
        <v>13380</v>
      </c>
      <c r="I78" s="4" t="s">
        <v>1755</v>
      </c>
      <c r="J78" s="4" t="s">
        <v>1755</v>
      </c>
      <c r="K78" s="4" t="s">
        <v>11842</v>
      </c>
      <c r="L78" s="4" t="s">
        <v>11842</v>
      </c>
      <c r="M78" s="4">
        <v>1</v>
      </c>
      <c r="N78" s="11" t="s">
        <v>1757</v>
      </c>
      <c r="O78" s="11" t="s">
        <v>12557</v>
      </c>
      <c r="P78" s="11">
        <v>20</v>
      </c>
      <c r="Q78" s="11" t="s">
        <v>1756</v>
      </c>
      <c r="R78" s="4" t="s">
        <v>1758</v>
      </c>
      <c r="S78" s="4" t="s">
        <v>11912</v>
      </c>
      <c r="T78" s="4" t="s">
        <v>12078</v>
      </c>
      <c r="U78" s="4"/>
      <c r="V78" s="4" t="s">
        <v>13545</v>
      </c>
      <c r="W78" s="4" t="str">
        <f t="shared" si="3"/>
        <v>piechart: colorlist="#00FF00,#FFFFFF,#C0C0C0,#FFFF00,#0000FF,#000080,#008080,#800000,#808000,#800080,#FF0000,#FF00FF" valuelist="0,0,0,0,0,0,0,0,0,0,0,0"</v>
      </c>
      <c r="X78" s="4"/>
      <c r="Y78" s="4"/>
      <c r="Z78" s="4"/>
      <c r="AA78" s="4"/>
      <c r="AB78" s="4"/>
      <c r="AC78" s="4"/>
      <c r="AD78" s="4"/>
      <c r="AE78" s="4"/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1000000000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</row>
    <row r="79" spans="1:75">
      <c r="A79" s="4">
        <v>1242</v>
      </c>
      <c r="B79" s="4" t="s">
        <v>1607</v>
      </c>
      <c r="C79" s="4" t="str">
        <f t="shared" si="2"/>
        <v>Standard only</v>
      </c>
      <c r="D79" s="4">
        <v>0</v>
      </c>
      <c r="E79" s="5">
        <v>3.5</v>
      </c>
      <c r="F79" s="4">
        <v>459.12966999999998</v>
      </c>
      <c r="G79" s="4">
        <v>6.26</v>
      </c>
      <c r="H79" s="4" t="s">
        <v>13380</v>
      </c>
      <c r="I79" s="4" t="s">
        <v>1607</v>
      </c>
      <c r="J79" s="4" t="s">
        <v>1607</v>
      </c>
      <c r="K79" s="4" t="s">
        <v>11842</v>
      </c>
      <c r="L79" s="4" t="s">
        <v>11842</v>
      </c>
      <c r="M79" s="4">
        <v>1</v>
      </c>
      <c r="N79" s="11" t="s">
        <v>1609</v>
      </c>
      <c r="O79" s="11" t="s">
        <v>12586</v>
      </c>
      <c r="P79" s="11">
        <v>22</v>
      </c>
      <c r="Q79" s="11" t="s">
        <v>1608</v>
      </c>
      <c r="R79" s="4" t="s">
        <v>8760</v>
      </c>
      <c r="S79" s="4" t="s">
        <v>11893</v>
      </c>
      <c r="T79" s="4" t="s">
        <v>12051</v>
      </c>
      <c r="U79" s="4"/>
      <c r="V79" s="4" t="s">
        <v>13558</v>
      </c>
      <c r="W79" s="4" t="str">
        <f t="shared" si="3"/>
        <v>piechart: colorlist="#00FF00,#FFFFFF,#C0C0C0,#FFFF00,#0000FF,#000080,#008080,#800000,#808000,#800080,#FF0000,#FF00FF" valuelist="0,0,0,0,0,0,0,0,0,0,0,0"</v>
      </c>
      <c r="X79" s="4"/>
      <c r="Y79" s="4"/>
      <c r="Z79" s="4"/>
      <c r="AA79" s="4"/>
      <c r="AB79" s="4"/>
      <c r="AC79" s="4"/>
      <c r="AD79" s="4"/>
      <c r="AE79" s="4"/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1000000000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</row>
    <row r="80" spans="1:75">
      <c r="A80" s="4">
        <v>1612</v>
      </c>
      <c r="B80" s="4" t="s">
        <v>1981</v>
      </c>
      <c r="C80" s="4" t="str">
        <f t="shared" si="2"/>
        <v>Standard only</v>
      </c>
      <c r="D80" s="4">
        <v>0</v>
      </c>
      <c r="E80" s="5">
        <v>3.5</v>
      </c>
      <c r="F80" s="4">
        <v>587.17701</v>
      </c>
      <c r="G80" s="4">
        <v>5.42</v>
      </c>
      <c r="H80" s="4" t="s">
        <v>13376</v>
      </c>
      <c r="I80" s="4" t="s">
        <v>1981</v>
      </c>
      <c r="J80" s="4" t="s">
        <v>1981</v>
      </c>
      <c r="K80" s="4" t="s">
        <v>11842</v>
      </c>
      <c r="L80" s="4" t="s">
        <v>11842</v>
      </c>
      <c r="M80" s="4">
        <v>1</v>
      </c>
      <c r="N80" s="11" t="s">
        <v>1609</v>
      </c>
      <c r="O80" s="11" t="s">
        <v>12586</v>
      </c>
      <c r="P80" s="11">
        <v>29</v>
      </c>
      <c r="Q80" s="11" t="s">
        <v>1982</v>
      </c>
      <c r="R80" s="4" t="s">
        <v>1983</v>
      </c>
      <c r="S80" s="4" t="s">
        <v>1984</v>
      </c>
      <c r="T80" s="4" t="s">
        <v>12133</v>
      </c>
      <c r="U80" s="4"/>
      <c r="V80" s="4" t="s">
        <v>13572</v>
      </c>
      <c r="W80" s="4" t="str">
        <f t="shared" si="3"/>
        <v>piechart: colorlist="#00FF00,#FFFFFF,#C0C0C0,#FFFF00,#0000FF,#000080,#008080,#800000,#808000,#800080,#FF0000,#FF00FF" valuelist="0,0,0,0,0,0,0,0,0,0,0,0"</v>
      </c>
      <c r="X80" s="4"/>
      <c r="Y80" s="4"/>
      <c r="Z80" s="4"/>
      <c r="AA80" s="4"/>
      <c r="AB80" s="4"/>
      <c r="AC80" s="4"/>
      <c r="AD80" s="4"/>
      <c r="AE80" s="4"/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1000000000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</row>
    <row r="81" spans="1:75">
      <c r="A81" s="4">
        <v>1714</v>
      </c>
      <c r="B81" s="4" t="s">
        <v>2096</v>
      </c>
      <c r="C81" s="4" t="str">
        <f t="shared" si="2"/>
        <v>Standard only</v>
      </c>
      <c r="D81" s="4">
        <v>0</v>
      </c>
      <c r="E81" s="5">
        <v>3.5</v>
      </c>
      <c r="F81" s="4">
        <v>621.26062999999999</v>
      </c>
      <c r="G81" s="4">
        <v>3.95</v>
      </c>
      <c r="H81" s="4" t="s">
        <v>13376</v>
      </c>
      <c r="I81" s="4" t="s">
        <v>2096</v>
      </c>
      <c r="J81" s="4" t="s">
        <v>2096</v>
      </c>
      <c r="K81" s="4" t="s">
        <v>11842</v>
      </c>
      <c r="L81" s="4" t="s">
        <v>11842</v>
      </c>
      <c r="M81" s="4">
        <v>1</v>
      </c>
      <c r="N81" s="11" t="s">
        <v>2056</v>
      </c>
      <c r="O81" s="11" t="s">
        <v>12586</v>
      </c>
      <c r="P81" s="11">
        <v>37</v>
      </c>
      <c r="Q81" s="11" t="s">
        <v>2097</v>
      </c>
      <c r="R81" s="4" t="s">
        <v>8792</v>
      </c>
      <c r="S81" s="4" t="s">
        <v>12022</v>
      </c>
      <c r="T81" s="4" t="s">
        <v>12265</v>
      </c>
      <c r="U81" s="4"/>
      <c r="V81" s="4" t="s">
        <v>13573</v>
      </c>
      <c r="W81" s="4" t="str">
        <f t="shared" si="3"/>
        <v>piechart: colorlist="#00FF00,#FFFFFF,#C0C0C0,#FFFF00,#0000FF,#000080,#008080,#800000,#808000,#800080,#FF0000,#FF00FF" valuelist="0,0,0,0,0,0,0,0,0,0,0,0"</v>
      </c>
      <c r="X81" s="4"/>
      <c r="Y81" s="4"/>
      <c r="Z81" s="4"/>
      <c r="AA81" s="4"/>
      <c r="AB81" s="4"/>
      <c r="AC81" s="4"/>
      <c r="AD81" s="4"/>
      <c r="AE81" s="4"/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1000000000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</row>
    <row r="82" spans="1:75">
      <c r="A82" s="4">
        <v>1471</v>
      </c>
      <c r="B82" s="4" t="s">
        <v>13559</v>
      </c>
      <c r="C82" s="4" t="str">
        <f t="shared" si="2"/>
        <v>Standard only</v>
      </c>
      <c r="D82" s="4">
        <v>0</v>
      </c>
      <c r="E82" s="5">
        <v>3.5</v>
      </c>
      <c r="F82" s="4">
        <v>533.20284000000004</v>
      </c>
      <c r="G82" s="4">
        <v>5.18</v>
      </c>
      <c r="H82" s="4" t="s">
        <v>13376</v>
      </c>
      <c r="I82" s="4" t="s">
        <v>13559</v>
      </c>
      <c r="J82" s="4" t="s">
        <v>13559</v>
      </c>
      <c r="K82" s="4" t="s">
        <v>11842</v>
      </c>
      <c r="L82" s="4" t="s">
        <v>11842</v>
      </c>
      <c r="M82" s="4">
        <v>1</v>
      </c>
      <c r="N82" s="11" t="s">
        <v>2149</v>
      </c>
      <c r="O82" s="11" t="s">
        <v>12586</v>
      </c>
      <c r="P82" s="11">
        <v>27</v>
      </c>
      <c r="Q82" s="11" t="s">
        <v>13560</v>
      </c>
      <c r="R82" s="4" t="s">
        <v>13561</v>
      </c>
      <c r="S82" s="4" t="s">
        <v>13562</v>
      </c>
      <c r="T82" s="4" t="s">
        <v>13563</v>
      </c>
      <c r="U82" s="4"/>
      <c r="V82" s="4" t="s">
        <v>13564</v>
      </c>
      <c r="W82" s="4" t="str">
        <f t="shared" si="3"/>
        <v>piechart: colorlist="#00FF00,#FFFFFF,#C0C0C0,#FFFF00,#0000FF,#000080,#008080,#800000,#808000,#800080,#FF0000,#FF00FF" valuelist="0,0,0,0,0,0,0,0,0,0,0,0"</v>
      </c>
      <c r="X82" s="4"/>
      <c r="Y82" s="4"/>
      <c r="Z82" s="4"/>
      <c r="AA82" s="4"/>
      <c r="AB82" s="4"/>
      <c r="AC82" s="4"/>
      <c r="AD82" s="4"/>
      <c r="AE82" s="4"/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1000000000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</row>
    <row r="83" spans="1:75">
      <c r="A83" s="4">
        <v>1472</v>
      </c>
      <c r="B83" s="4" t="s">
        <v>13565</v>
      </c>
      <c r="C83" s="4" t="str">
        <f t="shared" si="2"/>
        <v>Standard only</v>
      </c>
      <c r="D83" s="4">
        <v>0</v>
      </c>
      <c r="E83" s="5">
        <v>3.5</v>
      </c>
      <c r="F83" s="4">
        <v>533.20284000000004</v>
      </c>
      <c r="G83" s="4">
        <v>5.13</v>
      </c>
      <c r="H83" s="4" t="s">
        <v>13376</v>
      </c>
      <c r="I83" s="4" t="s">
        <v>13565</v>
      </c>
      <c r="J83" s="4" t="s">
        <v>13565</v>
      </c>
      <c r="K83" s="4" t="s">
        <v>11842</v>
      </c>
      <c r="L83" s="4" t="s">
        <v>11842</v>
      </c>
      <c r="M83" s="4">
        <v>1</v>
      </c>
      <c r="N83" s="11" t="s">
        <v>2149</v>
      </c>
      <c r="O83" s="11" t="s">
        <v>12586</v>
      </c>
      <c r="P83" s="11">
        <v>27</v>
      </c>
      <c r="Q83" s="11" t="s">
        <v>13560</v>
      </c>
      <c r="R83" s="4" t="s">
        <v>13566</v>
      </c>
      <c r="S83" s="4" t="s">
        <v>13567</v>
      </c>
      <c r="T83" s="4" t="s">
        <v>13568</v>
      </c>
      <c r="U83" s="4"/>
      <c r="V83" s="4" t="s">
        <v>13569</v>
      </c>
      <c r="W83" s="4" t="str">
        <f t="shared" si="3"/>
        <v>piechart: colorlist="#00FF00,#FFFFFF,#C0C0C0,#FFFF00,#0000FF,#000080,#008080,#800000,#808000,#800080,#FF0000,#FF00FF" valuelist="0,0,0,0,0,0,0,0,0,0,0,0"</v>
      </c>
      <c r="X83" s="4"/>
      <c r="Y83" s="4"/>
      <c r="Z83" s="4"/>
      <c r="AA83" s="4"/>
      <c r="AB83" s="4"/>
      <c r="AC83" s="4"/>
      <c r="AD83" s="4"/>
      <c r="AE83" s="4"/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1000000000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</row>
    <row r="84" spans="1:75">
      <c r="A84" s="4">
        <v>1598</v>
      </c>
      <c r="B84" s="4" t="s">
        <v>13559</v>
      </c>
      <c r="C84" s="4" t="str">
        <f t="shared" si="2"/>
        <v>Standard only</v>
      </c>
      <c r="D84" s="4">
        <v>0</v>
      </c>
      <c r="E84" s="5">
        <v>3.5</v>
      </c>
      <c r="F84" s="4">
        <v>579.20830999999998</v>
      </c>
      <c r="G84" s="4">
        <v>5.18</v>
      </c>
      <c r="H84" s="4" t="s">
        <v>13380</v>
      </c>
      <c r="I84" s="4" t="s">
        <v>13559</v>
      </c>
      <c r="J84" s="4" t="s">
        <v>13559</v>
      </c>
      <c r="K84" s="4" t="s">
        <v>11842</v>
      </c>
      <c r="L84" s="4" t="s">
        <v>11842</v>
      </c>
      <c r="M84" s="4">
        <v>1</v>
      </c>
      <c r="N84" s="11" t="s">
        <v>2149</v>
      </c>
      <c r="O84" s="11" t="s">
        <v>12586</v>
      </c>
      <c r="P84" s="11">
        <v>27</v>
      </c>
      <c r="Q84" s="11" t="s">
        <v>13560</v>
      </c>
      <c r="R84" s="4" t="s">
        <v>13561</v>
      </c>
      <c r="S84" s="4" t="s">
        <v>13562</v>
      </c>
      <c r="T84" s="4" t="s">
        <v>13563</v>
      </c>
      <c r="U84" s="4"/>
      <c r="V84" s="4" t="s">
        <v>13570</v>
      </c>
      <c r="W84" s="4" t="str">
        <f t="shared" si="3"/>
        <v>piechart: colorlist="#00FF00,#FFFFFF,#C0C0C0,#FFFF00,#0000FF,#000080,#008080,#800000,#808000,#800080,#FF0000,#FF00FF" valuelist="0,0,0,0,0,0,0,0,0,0,0,0"</v>
      </c>
      <c r="X84" s="4"/>
      <c r="Y84" s="4"/>
      <c r="Z84" s="4"/>
      <c r="AA84" s="4"/>
      <c r="AB84" s="4"/>
      <c r="AC84" s="4"/>
      <c r="AD84" s="4"/>
      <c r="AE84" s="4"/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1000000000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</row>
    <row r="85" spans="1:75">
      <c r="A85" s="4">
        <v>1599</v>
      </c>
      <c r="B85" s="4" t="s">
        <v>13565</v>
      </c>
      <c r="C85" s="4" t="str">
        <f t="shared" si="2"/>
        <v>Standard only</v>
      </c>
      <c r="D85" s="4">
        <v>0</v>
      </c>
      <c r="E85" s="5">
        <v>3.5</v>
      </c>
      <c r="F85" s="4">
        <v>579.20830999999998</v>
      </c>
      <c r="G85" s="4">
        <v>5.13</v>
      </c>
      <c r="H85" s="4" t="s">
        <v>13380</v>
      </c>
      <c r="I85" s="4" t="s">
        <v>13565</v>
      </c>
      <c r="J85" s="4" t="s">
        <v>13565</v>
      </c>
      <c r="K85" s="4" t="s">
        <v>11842</v>
      </c>
      <c r="L85" s="4" t="s">
        <v>11842</v>
      </c>
      <c r="M85" s="4">
        <v>1</v>
      </c>
      <c r="N85" s="11" t="s">
        <v>2149</v>
      </c>
      <c r="O85" s="11" t="s">
        <v>12586</v>
      </c>
      <c r="P85" s="11">
        <v>27</v>
      </c>
      <c r="Q85" s="11" t="s">
        <v>13560</v>
      </c>
      <c r="R85" s="4" t="s">
        <v>13566</v>
      </c>
      <c r="S85" s="4" t="s">
        <v>13567</v>
      </c>
      <c r="T85" s="4" t="s">
        <v>13568</v>
      </c>
      <c r="U85" s="4"/>
      <c r="V85" s="4" t="s">
        <v>13571</v>
      </c>
      <c r="W85" s="4" t="str">
        <f t="shared" si="3"/>
        <v>piechart: colorlist="#00FF00,#FFFFFF,#C0C0C0,#FFFF00,#0000FF,#000080,#008080,#800000,#808000,#800080,#FF0000,#FF00FF" valuelist="0,0,0,0,0,0,0,0,0,0,0,0"</v>
      </c>
      <c r="X85" s="4"/>
      <c r="Y85" s="4"/>
      <c r="Z85" s="4"/>
      <c r="AA85" s="4"/>
      <c r="AB85" s="4"/>
      <c r="AC85" s="4"/>
      <c r="AD85" s="4"/>
      <c r="AE85" s="4"/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1000000000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</row>
    <row r="86" spans="1:75">
      <c r="A86" s="4">
        <v>1866</v>
      </c>
      <c r="B86" s="4" t="s">
        <v>13574</v>
      </c>
      <c r="C86" s="4" t="str">
        <f t="shared" si="2"/>
        <v>Standard only</v>
      </c>
      <c r="D86" s="4">
        <v>0</v>
      </c>
      <c r="E86" s="5">
        <v>3.5</v>
      </c>
      <c r="F86" s="4">
        <v>685.27130999999997</v>
      </c>
      <c r="G86" s="4">
        <v>3.66</v>
      </c>
      <c r="H86" s="4" t="s">
        <v>13376</v>
      </c>
      <c r="I86" s="4" t="s">
        <v>13574</v>
      </c>
      <c r="J86" s="4" t="s">
        <v>13574</v>
      </c>
      <c r="K86" s="4" t="s">
        <v>11842</v>
      </c>
      <c r="L86" s="4" t="s">
        <v>11842</v>
      </c>
      <c r="M86" s="4">
        <v>1</v>
      </c>
      <c r="N86" s="11" t="s">
        <v>2149</v>
      </c>
      <c r="O86" s="11" t="s">
        <v>12586</v>
      </c>
      <c r="P86" s="11">
        <v>32</v>
      </c>
      <c r="Q86" s="11" t="s">
        <v>2148</v>
      </c>
      <c r="R86" s="4" t="s">
        <v>2151</v>
      </c>
      <c r="S86" s="4" t="s">
        <v>2150</v>
      </c>
      <c r="T86" s="4" t="s">
        <v>12251</v>
      </c>
      <c r="U86" s="4"/>
      <c r="V86" s="4" t="s">
        <v>13575</v>
      </c>
      <c r="W86" s="4" t="str">
        <f t="shared" si="3"/>
        <v>piechart: colorlist="#00FF00,#FFFFFF,#C0C0C0,#FFFF00,#0000FF,#000080,#008080,#800000,#808000,#800080,#FF0000,#FF00FF" valuelist="0,0,0,0,0,0,0,0,0,0,0,0"</v>
      </c>
      <c r="X86" s="4"/>
      <c r="Y86" s="4"/>
      <c r="Z86" s="4"/>
      <c r="AA86" s="4"/>
      <c r="AB86" s="4"/>
      <c r="AC86" s="4"/>
      <c r="AD86" s="4"/>
      <c r="AE86" s="4"/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1000000000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</row>
    <row r="87" spans="1:75">
      <c r="A87" s="4">
        <v>1958</v>
      </c>
      <c r="B87" s="4" t="s">
        <v>13574</v>
      </c>
      <c r="C87" s="4" t="str">
        <f t="shared" si="2"/>
        <v>Standard only</v>
      </c>
      <c r="D87" s="4">
        <v>0</v>
      </c>
      <c r="E87" s="5">
        <v>3.5</v>
      </c>
      <c r="F87" s="4">
        <v>731.27679000000001</v>
      </c>
      <c r="G87" s="4">
        <v>3.66</v>
      </c>
      <c r="H87" s="4" t="s">
        <v>13380</v>
      </c>
      <c r="I87" s="4" t="s">
        <v>13574</v>
      </c>
      <c r="J87" s="4" t="s">
        <v>13574</v>
      </c>
      <c r="K87" s="4" t="s">
        <v>11842</v>
      </c>
      <c r="L87" s="4" t="s">
        <v>11842</v>
      </c>
      <c r="M87" s="4">
        <v>1</v>
      </c>
      <c r="N87" s="11" t="s">
        <v>2149</v>
      </c>
      <c r="O87" s="11" t="s">
        <v>12586</v>
      </c>
      <c r="P87" s="11">
        <v>32</v>
      </c>
      <c r="Q87" s="11" t="s">
        <v>2148</v>
      </c>
      <c r="R87" s="4" t="s">
        <v>2151</v>
      </c>
      <c r="S87" s="4" t="s">
        <v>2150</v>
      </c>
      <c r="T87" s="4" t="s">
        <v>12251</v>
      </c>
      <c r="U87" s="4"/>
      <c r="V87" s="4" t="s">
        <v>13576</v>
      </c>
      <c r="W87" s="4" t="str">
        <f t="shared" si="3"/>
        <v>piechart: colorlist="#00FF00,#FFFFFF,#C0C0C0,#FFFF00,#0000FF,#000080,#008080,#800000,#808000,#800080,#FF0000,#FF00FF" valuelist="0,0,0,0,0,0,0,0,0,0,0,0"</v>
      </c>
      <c r="X87" s="4"/>
      <c r="Y87" s="4"/>
      <c r="Z87" s="4"/>
      <c r="AA87" s="4"/>
      <c r="AB87" s="4"/>
      <c r="AC87" s="4"/>
      <c r="AD87" s="4"/>
      <c r="AE87" s="4"/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1000000000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</row>
    <row r="88" spans="1:75">
      <c r="A88" s="4">
        <v>1973</v>
      </c>
      <c r="B88" s="4" t="s">
        <v>13577</v>
      </c>
      <c r="C88" s="4" t="str">
        <f t="shared" si="2"/>
        <v>Standard only</v>
      </c>
      <c r="D88" s="4">
        <v>0</v>
      </c>
      <c r="E88" s="5">
        <v>3.5</v>
      </c>
      <c r="F88" s="4">
        <v>741.26113999999995</v>
      </c>
      <c r="G88" s="4">
        <v>3.61</v>
      </c>
      <c r="H88" s="4" t="s">
        <v>13376</v>
      </c>
      <c r="I88" s="4" t="s">
        <v>13577</v>
      </c>
      <c r="J88" s="4" t="s">
        <v>13577</v>
      </c>
      <c r="K88" s="4" t="s">
        <v>11842</v>
      </c>
      <c r="L88" s="4" t="s">
        <v>11842</v>
      </c>
      <c r="M88" s="4">
        <v>1</v>
      </c>
      <c r="N88" s="11" t="s">
        <v>2149</v>
      </c>
      <c r="O88" s="11" t="s">
        <v>12586</v>
      </c>
      <c r="P88" s="11">
        <v>34</v>
      </c>
      <c r="Q88" s="11" t="s">
        <v>13578</v>
      </c>
      <c r="R88" s="4" t="s">
        <v>13579</v>
      </c>
      <c r="S88" s="4" t="s">
        <v>13580</v>
      </c>
      <c r="T88" s="4" t="s">
        <v>13581</v>
      </c>
      <c r="U88" s="4"/>
      <c r="V88" s="4" t="s">
        <v>13582</v>
      </c>
      <c r="W88" s="4" t="str">
        <f t="shared" si="3"/>
        <v>piechart: colorlist="#00FF00,#FFFFFF,#C0C0C0,#FFFF00,#0000FF,#000080,#008080,#800000,#808000,#800080,#FF0000,#FF00FF" valuelist="0,0,0,0,0,0,0,0,0,0,0,0"</v>
      </c>
      <c r="X88" s="4"/>
      <c r="Y88" s="4"/>
      <c r="Z88" s="4"/>
      <c r="AA88" s="4"/>
      <c r="AB88" s="4"/>
      <c r="AC88" s="4"/>
      <c r="AD88" s="4"/>
      <c r="AE88" s="4"/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1000000000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</row>
    <row r="89" spans="1:75">
      <c r="A89" s="4">
        <v>583</v>
      </c>
      <c r="B89" s="4" t="s">
        <v>1115</v>
      </c>
      <c r="C89" s="4" t="str">
        <f t="shared" si="2"/>
        <v>Standard only</v>
      </c>
      <c r="D89" s="4">
        <v>0</v>
      </c>
      <c r="E89" s="5">
        <v>3.5</v>
      </c>
      <c r="F89" s="4">
        <v>297.11322999999999</v>
      </c>
      <c r="G89" s="4">
        <v>6.18</v>
      </c>
      <c r="H89" s="4" t="s">
        <v>13376</v>
      </c>
      <c r="I89" s="4" t="s">
        <v>1115</v>
      </c>
      <c r="J89" s="4" t="s">
        <v>1115</v>
      </c>
      <c r="K89" s="4" t="s">
        <v>11842</v>
      </c>
      <c r="L89" s="4" t="s">
        <v>11842</v>
      </c>
      <c r="M89" s="4">
        <v>1</v>
      </c>
      <c r="N89" s="11" t="s">
        <v>1117</v>
      </c>
      <c r="O89" s="11" t="s">
        <v>12586</v>
      </c>
      <c r="P89" s="11">
        <v>18</v>
      </c>
      <c r="Q89" s="11" t="s">
        <v>1116</v>
      </c>
      <c r="R89" s="4" t="s">
        <v>8717</v>
      </c>
      <c r="S89" s="4" t="s">
        <v>11937</v>
      </c>
      <c r="T89" s="4" t="s">
        <v>12124</v>
      </c>
      <c r="U89" s="4"/>
      <c r="V89" s="4" t="s">
        <v>13546</v>
      </c>
      <c r="W89" s="4" t="str">
        <f t="shared" si="3"/>
        <v>piechart: colorlist="#00FF00,#FFFFFF,#C0C0C0,#FFFF00,#0000FF,#000080,#008080,#800000,#808000,#800080,#FF0000,#FF00FF" valuelist="0,0,0,0,0,0,0,0,0,0,0,0"</v>
      </c>
      <c r="X89" s="4"/>
      <c r="Y89" s="4"/>
      <c r="Z89" s="4"/>
      <c r="AA89" s="4"/>
      <c r="AB89" s="4"/>
      <c r="AC89" s="4"/>
      <c r="AD89" s="4"/>
      <c r="AE89" s="4"/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1000000000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</row>
    <row r="90" spans="1:75">
      <c r="A90" s="4">
        <v>862</v>
      </c>
      <c r="B90" s="4" t="s">
        <v>1440</v>
      </c>
      <c r="C90" s="4" t="str">
        <f t="shared" si="2"/>
        <v>Standard only</v>
      </c>
      <c r="D90" s="4">
        <v>0</v>
      </c>
      <c r="E90" s="5">
        <v>3.5</v>
      </c>
      <c r="F90" s="4">
        <v>357.13436000000002</v>
      </c>
      <c r="G90" s="4">
        <v>5.96</v>
      </c>
      <c r="H90" s="4" t="s">
        <v>13376</v>
      </c>
      <c r="I90" s="4" t="s">
        <v>1440</v>
      </c>
      <c r="J90" s="4" t="s">
        <v>1440</v>
      </c>
      <c r="K90" s="4" t="s">
        <v>11842</v>
      </c>
      <c r="L90" s="4" t="s">
        <v>11842</v>
      </c>
      <c r="M90" s="4">
        <v>1</v>
      </c>
      <c r="N90" s="11" t="s">
        <v>1117</v>
      </c>
      <c r="O90" s="11" t="s">
        <v>12586</v>
      </c>
      <c r="P90" s="11">
        <v>20</v>
      </c>
      <c r="Q90" s="11" t="s">
        <v>1441</v>
      </c>
      <c r="R90" s="4" t="s">
        <v>8746</v>
      </c>
      <c r="S90" s="4" t="s">
        <v>11986</v>
      </c>
      <c r="T90" s="4" t="s">
        <v>12208</v>
      </c>
      <c r="U90" s="4"/>
      <c r="V90" s="4" t="s">
        <v>13548</v>
      </c>
      <c r="W90" s="4" t="str">
        <f t="shared" si="3"/>
        <v>piechart: colorlist="#00FF00,#FFFFFF,#C0C0C0,#FFFF00,#0000FF,#000080,#008080,#800000,#808000,#800080,#FF0000,#FF00FF" valuelist="0,0,0,0,0,0,0,0,0,0,0,0"</v>
      </c>
      <c r="X90" s="4"/>
      <c r="Y90" s="4"/>
      <c r="Z90" s="4"/>
      <c r="AA90" s="4"/>
      <c r="AB90" s="4"/>
      <c r="AC90" s="4"/>
      <c r="AD90" s="4"/>
      <c r="AE90" s="4"/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1000000000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</row>
    <row r="91" spans="1:75">
      <c r="A91" s="4">
        <v>603</v>
      </c>
      <c r="B91" s="4" t="s">
        <v>1162</v>
      </c>
      <c r="C91" s="4" t="str">
        <f t="shared" si="2"/>
        <v>Standard only</v>
      </c>
      <c r="D91" s="4">
        <v>0</v>
      </c>
      <c r="E91" s="5">
        <v>3.5</v>
      </c>
      <c r="F91" s="4">
        <v>301.14452999999997</v>
      </c>
      <c r="G91" s="4">
        <v>5.24</v>
      </c>
      <c r="H91" s="4" t="s">
        <v>13376</v>
      </c>
      <c r="I91" s="4" t="s">
        <v>1162</v>
      </c>
      <c r="J91" s="4" t="s">
        <v>1162</v>
      </c>
      <c r="K91" s="4" t="s">
        <v>11842</v>
      </c>
      <c r="L91" s="4" t="s">
        <v>11842</v>
      </c>
      <c r="M91" s="4">
        <v>1</v>
      </c>
      <c r="N91" s="11" t="s">
        <v>1164</v>
      </c>
      <c r="O91" s="11" t="s">
        <v>12586</v>
      </c>
      <c r="P91" s="11">
        <v>18</v>
      </c>
      <c r="Q91" s="11" t="s">
        <v>1163</v>
      </c>
      <c r="R91" s="4" t="s">
        <v>1165</v>
      </c>
      <c r="S91" s="4" t="s">
        <v>11936</v>
      </c>
      <c r="T91" s="4" t="s">
        <v>12123</v>
      </c>
      <c r="U91" s="4"/>
      <c r="V91" s="4" t="s">
        <v>13547</v>
      </c>
      <c r="W91" s="4" t="str">
        <f t="shared" si="3"/>
        <v>piechart: colorlist="#00FF00,#FFFFFF,#C0C0C0,#FFFF00,#0000FF,#000080,#008080,#800000,#808000,#800080,#FF0000,#FF00FF" valuelist="0,0,0,0,0,0,0,0,0,0,0,0"</v>
      </c>
      <c r="X91" s="4"/>
      <c r="Y91" s="4"/>
      <c r="Z91" s="4"/>
      <c r="AA91" s="4"/>
      <c r="AB91" s="4"/>
      <c r="AC91" s="4"/>
      <c r="AD91" s="4"/>
      <c r="AE91" s="4"/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1000000000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</row>
    <row r="92" spans="1:75">
      <c r="A92" s="4">
        <v>810</v>
      </c>
      <c r="B92" s="4" t="s">
        <v>1162</v>
      </c>
      <c r="C92" s="4" t="str">
        <f t="shared" si="2"/>
        <v>Standard only</v>
      </c>
      <c r="D92" s="4">
        <v>0</v>
      </c>
      <c r="E92" s="5">
        <v>3.5</v>
      </c>
      <c r="F92" s="4">
        <v>347.15001000000001</v>
      </c>
      <c r="G92" s="4">
        <v>5.24</v>
      </c>
      <c r="H92" s="4" t="s">
        <v>13380</v>
      </c>
      <c r="I92" s="4" t="s">
        <v>1162</v>
      </c>
      <c r="J92" s="4" t="s">
        <v>1162</v>
      </c>
      <c r="K92" s="4" t="s">
        <v>11842</v>
      </c>
      <c r="L92" s="4" t="s">
        <v>11842</v>
      </c>
      <c r="M92" s="4">
        <v>1</v>
      </c>
      <c r="N92" s="11" t="s">
        <v>1164</v>
      </c>
      <c r="O92" s="11" t="s">
        <v>12586</v>
      </c>
      <c r="P92" s="11">
        <v>18</v>
      </c>
      <c r="Q92" s="11" t="s">
        <v>1163</v>
      </c>
      <c r="R92" s="4" t="s">
        <v>1165</v>
      </c>
      <c r="S92" s="4" t="s">
        <v>11936</v>
      </c>
      <c r="T92" s="4" t="s">
        <v>12123</v>
      </c>
      <c r="U92" s="4"/>
      <c r="V92" s="4"/>
      <c r="W92" s="4" t="str">
        <f t="shared" si="3"/>
        <v>piechart: colorlist="#00FF00,#FFFFFF,#C0C0C0,#FFFF00,#0000FF,#000080,#008080,#800000,#808000,#800080,#FF0000,#FF00FF" valuelist="0,0,0,0,0,0,0,0,0,0,0,0"</v>
      </c>
      <c r="X92" s="4"/>
      <c r="Y92" s="4"/>
      <c r="Z92" s="4"/>
      <c r="AA92" s="4"/>
      <c r="AB92" s="4"/>
      <c r="AC92" s="4"/>
      <c r="AD92" s="4"/>
      <c r="AE92" s="4"/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1000000000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</row>
    <row r="93" spans="1:75">
      <c r="A93" s="4">
        <v>876</v>
      </c>
      <c r="B93" s="4" t="s">
        <v>1453</v>
      </c>
      <c r="C93" s="4" t="str">
        <f t="shared" si="2"/>
        <v>Standard only</v>
      </c>
      <c r="D93" s="4">
        <v>0</v>
      </c>
      <c r="E93" s="5">
        <v>3.5</v>
      </c>
      <c r="F93" s="4">
        <v>361.16566</v>
      </c>
      <c r="G93" s="4">
        <v>4.7699999999999996</v>
      </c>
      <c r="H93" s="4" t="s">
        <v>13376</v>
      </c>
      <c r="I93" s="4" t="s">
        <v>1453</v>
      </c>
      <c r="J93" s="4" t="s">
        <v>1453</v>
      </c>
      <c r="K93" s="4" t="s">
        <v>11842</v>
      </c>
      <c r="L93" s="4" t="s">
        <v>11842</v>
      </c>
      <c r="M93" s="4">
        <v>1</v>
      </c>
      <c r="N93" s="11" t="s">
        <v>1164</v>
      </c>
      <c r="O93" s="11" t="s">
        <v>12586</v>
      </c>
      <c r="P93" s="11">
        <v>20</v>
      </c>
      <c r="Q93" s="11" t="s">
        <v>1454</v>
      </c>
      <c r="R93" s="4" t="s">
        <v>1455</v>
      </c>
      <c r="S93" s="4" t="s">
        <v>12012</v>
      </c>
      <c r="T93" s="4" t="s">
        <v>12250</v>
      </c>
      <c r="U93" s="4"/>
      <c r="V93" s="4" t="s">
        <v>13549</v>
      </c>
      <c r="W93" s="4" t="str">
        <f t="shared" si="3"/>
        <v>piechart: colorlist="#00FF00,#FFFFFF,#C0C0C0,#FFFF00,#0000FF,#000080,#008080,#800000,#808000,#800080,#FF0000,#FF00FF" valuelist="0,0,0,0,0,0,0,0,0,0,0,0"</v>
      </c>
      <c r="X93" s="4"/>
      <c r="Y93" s="4"/>
      <c r="Z93" s="4"/>
      <c r="AA93" s="4"/>
      <c r="AB93" s="4"/>
      <c r="AC93" s="4"/>
      <c r="AD93" s="4"/>
      <c r="AE93" s="4"/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1000000000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</row>
    <row r="94" spans="1:75">
      <c r="A94" s="4">
        <v>1034</v>
      </c>
      <c r="B94" s="4" t="s">
        <v>1453</v>
      </c>
      <c r="C94" s="4" t="str">
        <f t="shared" si="2"/>
        <v>Standard only</v>
      </c>
      <c r="D94" s="4">
        <v>0</v>
      </c>
      <c r="E94" s="5">
        <v>3.5</v>
      </c>
      <c r="F94" s="4">
        <v>407.17113999999998</v>
      </c>
      <c r="G94" s="4">
        <v>4.7699999999999996</v>
      </c>
      <c r="H94" s="4" t="s">
        <v>13380</v>
      </c>
      <c r="I94" s="4" t="s">
        <v>1453</v>
      </c>
      <c r="J94" s="4" t="s">
        <v>1453</v>
      </c>
      <c r="K94" s="4" t="s">
        <v>11842</v>
      </c>
      <c r="L94" s="4" t="s">
        <v>11842</v>
      </c>
      <c r="M94" s="4">
        <v>1</v>
      </c>
      <c r="N94" s="11" t="s">
        <v>1164</v>
      </c>
      <c r="O94" s="11" t="s">
        <v>12586</v>
      </c>
      <c r="P94" s="11">
        <v>20</v>
      </c>
      <c r="Q94" s="11" t="s">
        <v>1454</v>
      </c>
      <c r="R94" s="4" t="s">
        <v>1455</v>
      </c>
      <c r="S94" s="4" t="s">
        <v>12012</v>
      </c>
      <c r="T94" s="4" t="s">
        <v>12250</v>
      </c>
      <c r="U94" s="4"/>
      <c r="V94" s="4" t="s">
        <v>13557</v>
      </c>
      <c r="W94" s="4" t="str">
        <f t="shared" si="3"/>
        <v>piechart: colorlist="#00FF00,#FFFFFF,#C0C0C0,#FFFF00,#0000FF,#000080,#008080,#800000,#808000,#800080,#FF0000,#FF00FF" valuelist="0,0,0,0,0,0,0,0,0,0,0,0"</v>
      </c>
      <c r="X94" s="4"/>
      <c r="Y94" s="4"/>
      <c r="Z94" s="4"/>
      <c r="AA94" s="4"/>
      <c r="AB94" s="4"/>
      <c r="AC94" s="4"/>
      <c r="AD94" s="4"/>
      <c r="AE94" s="4"/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1000000000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</row>
    <row r="95" spans="1:75">
      <c r="A95" s="4">
        <v>1029</v>
      </c>
      <c r="B95" s="4" t="s">
        <v>13550</v>
      </c>
      <c r="C95" s="4" t="str">
        <f t="shared" si="2"/>
        <v>Standard only</v>
      </c>
      <c r="D95" s="4">
        <v>0</v>
      </c>
      <c r="E95" s="5">
        <v>3.5</v>
      </c>
      <c r="F95" s="4">
        <v>405.15548999999999</v>
      </c>
      <c r="G95" s="4">
        <v>4.96</v>
      </c>
      <c r="H95" s="4" t="s">
        <v>13380</v>
      </c>
      <c r="I95" s="4" t="s">
        <v>13550</v>
      </c>
      <c r="J95" s="4" t="s">
        <v>13550</v>
      </c>
      <c r="K95" s="4" t="s">
        <v>11842</v>
      </c>
      <c r="L95" s="4" t="s">
        <v>11842</v>
      </c>
      <c r="M95" s="4">
        <v>1</v>
      </c>
      <c r="N95" s="11" t="s">
        <v>13551</v>
      </c>
      <c r="O95" s="11" t="s">
        <v>12586</v>
      </c>
      <c r="P95" s="11">
        <v>20</v>
      </c>
      <c r="Q95" s="11" t="s">
        <v>13552</v>
      </c>
      <c r="R95" s="4" t="s">
        <v>13553</v>
      </c>
      <c r="S95" s="4" t="s">
        <v>13554</v>
      </c>
      <c r="T95" s="4" t="s">
        <v>13555</v>
      </c>
      <c r="U95" s="4"/>
      <c r="V95" s="4" t="s">
        <v>13556</v>
      </c>
      <c r="W95" s="4" t="str">
        <f t="shared" si="3"/>
        <v>piechart: colorlist="#00FF00,#FFFFFF,#C0C0C0,#FFFF00,#0000FF,#000080,#008080,#800000,#808000,#800080,#FF0000,#FF00FF" valuelist="0,0,0,0,0,0,0,0,0,0,0,0"</v>
      </c>
      <c r="X95" s="4"/>
      <c r="Y95" s="4"/>
      <c r="Z95" s="4"/>
      <c r="AA95" s="4"/>
      <c r="AB95" s="4"/>
      <c r="AC95" s="4"/>
      <c r="AD95" s="4"/>
      <c r="AE95" s="4"/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1000000000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</row>
    <row r="96" spans="1:75">
      <c r="A96" s="4">
        <v>1106</v>
      </c>
      <c r="B96" s="4" t="s">
        <v>1650</v>
      </c>
      <c r="C96" s="4" t="str">
        <f t="shared" si="2"/>
        <v>Standard only</v>
      </c>
      <c r="D96" s="4">
        <v>0</v>
      </c>
      <c r="E96" s="5">
        <v>3.5</v>
      </c>
      <c r="F96" s="4">
        <v>429.11910999999998</v>
      </c>
      <c r="G96" s="4">
        <v>5.03</v>
      </c>
      <c r="H96" s="4" t="s">
        <v>13376</v>
      </c>
      <c r="I96" s="4" t="s">
        <v>1650</v>
      </c>
      <c r="J96" s="4" t="s">
        <v>1650</v>
      </c>
      <c r="K96" s="4" t="s">
        <v>11842</v>
      </c>
      <c r="L96" s="4" t="s">
        <v>11842</v>
      </c>
      <c r="M96" s="4">
        <v>1</v>
      </c>
      <c r="N96" s="11" t="s">
        <v>13583</v>
      </c>
      <c r="O96" s="11" t="s">
        <v>12584</v>
      </c>
      <c r="P96" s="11">
        <v>22</v>
      </c>
      <c r="Q96" s="11" t="s">
        <v>1651</v>
      </c>
      <c r="R96" s="4" t="s">
        <v>13584</v>
      </c>
      <c r="S96" s="4" t="s">
        <v>11302</v>
      </c>
      <c r="T96" s="4" t="s">
        <v>11596</v>
      </c>
      <c r="U96" s="4"/>
      <c r="V96" s="4" t="s">
        <v>13585</v>
      </c>
      <c r="W96" s="4" t="str">
        <f t="shared" si="3"/>
        <v>piechart: colorlist="#00FF00,#FFFFFF,#C0C0C0,#FFFF00,#0000FF,#000080,#008080,#800000,#808000,#800080,#FF0000,#FF00FF" valuelist="0,0,0,0,0,0,0,0,0,0,0,0"</v>
      </c>
      <c r="X96" s="4"/>
      <c r="Y96" s="4"/>
      <c r="Z96" s="4"/>
      <c r="AA96" s="4"/>
      <c r="AB96" s="4"/>
      <c r="AC96" s="4"/>
      <c r="AD96" s="4"/>
      <c r="AE96" s="4"/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0</v>
      </c>
      <c r="BP96" s="4">
        <v>1000000000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</row>
    <row r="97" spans="1:75">
      <c r="A97" s="4">
        <v>1182</v>
      </c>
      <c r="B97" s="4" t="s">
        <v>1705</v>
      </c>
      <c r="C97" s="4" t="str">
        <f t="shared" si="2"/>
        <v>Standard only</v>
      </c>
      <c r="D97" s="4">
        <v>0</v>
      </c>
      <c r="E97" s="5">
        <v>3.5</v>
      </c>
      <c r="F97" s="4">
        <v>445.11401999999998</v>
      </c>
      <c r="G97" s="4">
        <v>5.76</v>
      </c>
      <c r="H97" s="4" t="s">
        <v>13376</v>
      </c>
      <c r="I97" s="4" t="s">
        <v>1705</v>
      </c>
      <c r="J97" s="4" t="s">
        <v>1705</v>
      </c>
      <c r="K97" s="4" t="s">
        <v>11842</v>
      </c>
      <c r="L97" s="4" t="s">
        <v>11842</v>
      </c>
      <c r="M97" s="4">
        <v>1</v>
      </c>
      <c r="N97" s="11" t="s">
        <v>13583</v>
      </c>
      <c r="O97" s="11" t="s">
        <v>12584</v>
      </c>
      <c r="P97" s="11">
        <v>22</v>
      </c>
      <c r="Q97" s="11" t="s">
        <v>1012</v>
      </c>
      <c r="R97" s="4" t="s">
        <v>13586</v>
      </c>
      <c r="S97" s="4" t="s">
        <v>8804</v>
      </c>
      <c r="T97" s="4" t="s">
        <v>11603</v>
      </c>
      <c r="U97" s="4"/>
      <c r="V97" s="4" t="s">
        <v>13587</v>
      </c>
      <c r="W97" s="4" t="str">
        <f t="shared" si="3"/>
        <v>piechart: colorlist="#00FF00,#FFFFFF,#C0C0C0,#FFFF00,#0000FF,#000080,#008080,#800000,#808000,#800080,#FF0000,#FF00FF" valuelist="0,0,0,0,0,0,0,0,0,0,0,0"</v>
      </c>
      <c r="X97" s="4"/>
      <c r="Y97" s="4"/>
      <c r="Z97" s="4"/>
      <c r="AA97" s="4"/>
      <c r="AB97" s="4"/>
      <c r="AC97" s="4"/>
      <c r="AD97" s="4"/>
      <c r="AE97" s="4"/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0</v>
      </c>
      <c r="BO97" s="4">
        <v>0</v>
      </c>
      <c r="BP97" s="4">
        <v>1000000000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</row>
    <row r="98" spans="1:75">
      <c r="A98" s="4">
        <v>1364</v>
      </c>
      <c r="B98" s="4" t="s">
        <v>1705</v>
      </c>
      <c r="C98" s="4" t="str">
        <f t="shared" si="2"/>
        <v>Standard only</v>
      </c>
      <c r="D98" s="4">
        <v>0</v>
      </c>
      <c r="E98" s="5">
        <v>3.5</v>
      </c>
      <c r="F98" s="4">
        <v>491.11950000000002</v>
      </c>
      <c r="G98" s="4">
        <v>5.76</v>
      </c>
      <c r="H98" s="4" t="s">
        <v>13380</v>
      </c>
      <c r="I98" s="4" t="s">
        <v>1705</v>
      </c>
      <c r="J98" s="4" t="s">
        <v>1705</v>
      </c>
      <c r="K98" s="4" t="s">
        <v>11842</v>
      </c>
      <c r="L98" s="4" t="s">
        <v>11842</v>
      </c>
      <c r="M98" s="4">
        <v>1</v>
      </c>
      <c r="N98" s="11" t="s">
        <v>13583</v>
      </c>
      <c r="O98" s="11" t="s">
        <v>12584</v>
      </c>
      <c r="P98" s="11">
        <v>22</v>
      </c>
      <c r="Q98" s="11" t="s">
        <v>1012</v>
      </c>
      <c r="R98" s="4" t="s">
        <v>13586</v>
      </c>
      <c r="S98" s="4" t="s">
        <v>8804</v>
      </c>
      <c r="T98" s="4" t="s">
        <v>11603</v>
      </c>
      <c r="U98" s="4"/>
      <c r="V98" s="4" t="s">
        <v>13588</v>
      </c>
      <c r="W98" s="4" t="str">
        <f t="shared" si="3"/>
        <v>piechart: colorlist="#00FF00,#FFFFFF,#C0C0C0,#FFFF00,#0000FF,#000080,#008080,#800000,#808000,#800080,#FF0000,#FF00FF" valuelist="0,0,0,0,0,0,0,0,0,0,0,0"</v>
      </c>
      <c r="X98" s="4"/>
      <c r="Y98" s="4"/>
      <c r="Z98" s="4"/>
      <c r="AA98" s="4"/>
      <c r="AB98" s="4"/>
      <c r="AC98" s="4"/>
      <c r="AD98" s="4"/>
      <c r="AE98" s="4"/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1000000000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</row>
    <row r="99" spans="1:75">
      <c r="A99" s="4">
        <v>964</v>
      </c>
      <c r="B99" s="4" t="s">
        <v>1557</v>
      </c>
      <c r="C99" s="4" t="str">
        <f t="shared" si="2"/>
        <v>Standard only</v>
      </c>
      <c r="D99" s="4">
        <v>0</v>
      </c>
      <c r="E99" s="5">
        <v>3.5</v>
      </c>
      <c r="F99" s="4">
        <v>387.12966999999998</v>
      </c>
      <c r="G99" s="4">
        <v>3.42</v>
      </c>
      <c r="H99" s="4" t="s">
        <v>13376</v>
      </c>
      <c r="I99" s="4" t="s">
        <v>1557</v>
      </c>
      <c r="J99" s="4" t="s">
        <v>1557</v>
      </c>
      <c r="K99" s="4" t="s">
        <v>11842</v>
      </c>
      <c r="L99" s="4" t="s">
        <v>11842</v>
      </c>
      <c r="M99" s="4">
        <v>1</v>
      </c>
      <c r="N99" s="11" t="s">
        <v>1503</v>
      </c>
      <c r="O99" s="11" t="s">
        <v>12601</v>
      </c>
      <c r="P99" s="11">
        <v>17</v>
      </c>
      <c r="Q99" s="11" t="s">
        <v>1553</v>
      </c>
      <c r="R99" s="4" t="s">
        <v>1558</v>
      </c>
      <c r="S99" s="4" t="s">
        <v>12297</v>
      </c>
      <c r="T99" s="4" t="s">
        <v>12311</v>
      </c>
      <c r="U99" s="4"/>
      <c r="V99" s="4" t="s">
        <v>13589</v>
      </c>
      <c r="W99" s="4" t="str">
        <f t="shared" si="3"/>
        <v>piechart: colorlist="#00FF00,#FFFFFF,#C0C0C0,#FFFF00,#0000FF,#000080,#008080,#800000,#808000,#800080,#FF0000,#FF00FF" valuelist="0,0,0,0,0,0,0,0,0,0,0,0"</v>
      </c>
      <c r="X99" s="4"/>
      <c r="Y99" s="4"/>
      <c r="Z99" s="4"/>
      <c r="AA99" s="4"/>
      <c r="AB99" s="4"/>
      <c r="AC99" s="4"/>
      <c r="AD99" s="4"/>
      <c r="AE99" s="4"/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1000000000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</row>
    <row r="100" spans="1:75">
      <c r="A100" s="4">
        <v>973</v>
      </c>
      <c r="B100" s="4" t="s">
        <v>13590</v>
      </c>
      <c r="C100" s="4" t="str">
        <f t="shared" si="2"/>
        <v>Standard only</v>
      </c>
      <c r="D100" s="4">
        <v>0</v>
      </c>
      <c r="E100" s="5">
        <v>3.5</v>
      </c>
      <c r="F100" s="4">
        <v>389.14532000000003</v>
      </c>
      <c r="G100" s="4">
        <v>3.36</v>
      </c>
      <c r="H100" s="4" t="s">
        <v>13376</v>
      </c>
      <c r="I100" s="4" t="s">
        <v>13590</v>
      </c>
      <c r="J100" s="4" t="s">
        <v>13590</v>
      </c>
      <c r="K100" s="4" t="s">
        <v>11842</v>
      </c>
      <c r="L100" s="4" t="s">
        <v>11842</v>
      </c>
      <c r="M100" s="4">
        <v>1</v>
      </c>
      <c r="N100" s="11" t="s">
        <v>1503</v>
      </c>
      <c r="O100" s="11" t="s">
        <v>12601</v>
      </c>
      <c r="P100" s="11">
        <v>17</v>
      </c>
      <c r="Q100" s="11" t="s">
        <v>13591</v>
      </c>
      <c r="R100" s="4" t="s">
        <v>13592</v>
      </c>
      <c r="S100" s="4" t="s">
        <v>13593</v>
      </c>
      <c r="T100" s="4" t="s">
        <v>13594</v>
      </c>
      <c r="U100" s="4"/>
      <c r="V100" s="4"/>
      <c r="W100" s="4" t="str">
        <f t="shared" si="3"/>
        <v>piechart: colorlist="#00FF00,#FFFFFF,#C0C0C0,#FFFF00,#0000FF,#000080,#008080,#800000,#808000,#800080,#FF0000,#FF00FF" valuelist="0,0,0,0,0,0,0,0,0,0,0,0"</v>
      </c>
      <c r="X100" s="4"/>
      <c r="Y100" s="4"/>
      <c r="Z100" s="4"/>
      <c r="AA100" s="4"/>
      <c r="AB100" s="4"/>
      <c r="AC100" s="4"/>
      <c r="AD100" s="4"/>
      <c r="AE100" s="4"/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4">
        <v>1000000000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</row>
    <row r="101" spans="1:75">
      <c r="A101" s="4">
        <v>525</v>
      </c>
      <c r="B101" s="4" t="s">
        <v>1061</v>
      </c>
      <c r="C101" s="4" t="str">
        <f t="shared" si="2"/>
        <v>Standard only</v>
      </c>
      <c r="D101" s="4">
        <v>0</v>
      </c>
      <c r="E101" s="5">
        <v>3.5</v>
      </c>
      <c r="F101" s="4">
        <v>287.14012000000002</v>
      </c>
      <c r="G101" s="4">
        <v>6.14</v>
      </c>
      <c r="H101" s="4" t="s">
        <v>13376</v>
      </c>
      <c r="I101" s="4" t="s">
        <v>1061</v>
      </c>
      <c r="J101" s="4" t="s">
        <v>1061</v>
      </c>
      <c r="K101" s="4" t="s">
        <v>11842</v>
      </c>
      <c r="L101" s="4" t="s">
        <v>11842</v>
      </c>
      <c r="M101" s="4">
        <v>1</v>
      </c>
      <c r="N101" s="11" t="s">
        <v>83</v>
      </c>
      <c r="O101" s="11" t="s">
        <v>12580</v>
      </c>
      <c r="P101" s="11">
        <v>16</v>
      </c>
      <c r="Q101" s="11" t="s">
        <v>1062</v>
      </c>
      <c r="R101" s="4" t="s">
        <v>1063</v>
      </c>
      <c r="S101" s="4" t="s">
        <v>11968</v>
      </c>
      <c r="T101" s="4" t="s">
        <v>12175</v>
      </c>
      <c r="U101" s="4"/>
      <c r="V101" s="4" t="s">
        <v>13595</v>
      </c>
      <c r="W101" s="4" t="str">
        <f t="shared" si="3"/>
        <v>piechart: colorlist="#00FF00,#FFFFFF,#C0C0C0,#FFFF00,#0000FF,#000080,#008080,#800000,#808000,#800080,#FF0000,#FF00FF" valuelist="0,0,0,0,0,0,0,0,0,0,0,0"</v>
      </c>
      <c r="X101" s="4"/>
      <c r="Y101" s="4"/>
      <c r="Z101" s="4"/>
      <c r="AA101" s="4"/>
      <c r="AB101" s="4"/>
      <c r="AC101" s="4"/>
      <c r="AD101" s="4"/>
      <c r="AE101" s="4"/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1000000000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</row>
    <row r="102" spans="1:75">
      <c r="A102" s="4">
        <v>587</v>
      </c>
      <c r="B102" s="4" t="s">
        <v>1123</v>
      </c>
      <c r="C102" s="4" t="str">
        <f t="shared" si="2"/>
        <v>Standard only</v>
      </c>
      <c r="D102" s="4">
        <v>0</v>
      </c>
      <c r="E102" s="5">
        <v>3.5</v>
      </c>
      <c r="F102" s="4">
        <v>299.04556000000002</v>
      </c>
      <c r="G102" s="4">
        <v>2.69</v>
      </c>
      <c r="H102" s="4" t="s">
        <v>13376</v>
      </c>
      <c r="I102" s="4" t="s">
        <v>1123</v>
      </c>
      <c r="J102" s="4" t="s">
        <v>1123</v>
      </c>
      <c r="K102" s="4" t="s">
        <v>11842</v>
      </c>
      <c r="L102" s="4" t="s">
        <v>11842</v>
      </c>
      <c r="M102" s="4">
        <v>1</v>
      </c>
      <c r="N102" s="11" t="s">
        <v>1125</v>
      </c>
      <c r="O102" s="11" t="s">
        <v>12580</v>
      </c>
      <c r="P102" s="11">
        <v>10</v>
      </c>
      <c r="Q102" s="11" t="s">
        <v>1124</v>
      </c>
      <c r="R102" s="4" t="s">
        <v>1126</v>
      </c>
      <c r="S102" s="4" t="s">
        <v>11921</v>
      </c>
      <c r="T102" s="4" t="s">
        <v>11398</v>
      </c>
      <c r="U102" s="4"/>
      <c r="V102" s="4" t="s">
        <v>13596</v>
      </c>
      <c r="W102" s="4" t="str">
        <f t="shared" si="3"/>
        <v>piechart: colorlist="#00FF00,#FFFFFF,#C0C0C0,#FFFF00,#0000FF,#000080,#008080,#800000,#808000,#800080,#FF0000,#FF00FF" valuelist="0,0,0,0,0,0,0,0,0,0,0,0"</v>
      </c>
      <c r="X102" s="4"/>
      <c r="Y102" s="4"/>
      <c r="Z102" s="4"/>
      <c r="AA102" s="4"/>
      <c r="AB102" s="4"/>
      <c r="AC102" s="4"/>
      <c r="AD102" s="4"/>
      <c r="AE102" s="4"/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1000000000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</row>
    <row r="103" spans="1:75">
      <c r="A103" s="4">
        <v>1012</v>
      </c>
      <c r="B103" s="4" t="s">
        <v>1427</v>
      </c>
      <c r="C103" s="4" t="str">
        <f t="shared" si="2"/>
        <v>Standard only</v>
      </c>
      <c r="D103" s="4">
        <v>0</v>
      </c>
      <c r="E103" s="5">
        <v>3.5</v>
      </c>
      <c r="F103" s="4">
        <v>401.10894000000002</v>
      </c>
      <c r="G103" s="4">
        <v>3.44</v>
      </c>
      <c r="H103" s="4" t="s">
        <v>13380</v>
      </c>
      <c r="I103" s="4" t="s">
        <v>1427</v>
      </c>
      <c r="J103" s="4" t="s">
        <v>1427</v>
      </c>
      <c r="K103" s="4" t="s">
        <v>11842</v>
      </c>
      <c r="L103" s="4" t="s">
        <v>11842</v>
      </c>
      <c r="M103" s="4">
        <v>1</v>
      </c>
      <c r="N103" s="11" t="s">
        <v>1259</v>
      </c>
      <c r="O103" s="11" t="s">
        <v>12559</v>
      </c>
      <c r="P103" s="11">
        <v>16</v>
      </c>
      <c r="Q103" s="11" t="s">
        <v>1428</v>
      </c>
      <c r="R103" s="4" t="s">
        <v>1429</v>
      </c>
      <c r="S103" s="4" t="s">
        <v>6028</v>
      </c>
      <c r="T103" s="4" t="s">
        <v>12143</v>
      </c>
      <c r="U103" s="4"/>
      <c r="V103" s="4" t="s">
        <v>13597</v>
      </c>
      <c r="W103" s="4" t="str">
        <f t="shared" si="3"/>
        <v>piechart: colorlist="#00FF00,#FFFFFF,#C0C0C0,#FFFF00,#0000FF,#000080,#008080,#800000,#808000,#800080,#FF0000,#FF00FF" valuelist="0,0,0,0,0,0,0,0,0,0,0,0"</v>
      </c>
      <c r="X103" s="4" t="s">
        <v>13598</v>
      </c>
      <c r="Y103" s="4"/>
      <c r="Z103" s="4"/>
      <c r="AA103" s="4"/>
      <c r="AB103" s="4" t="s">
        <v>13599</v>
      </c>
      <c r="AC103" s="4"/>
      <c r="AD103" s="4"/>
      <c r="AE103" s="4"/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1000000000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</row>
    <row r="104" spans="1:75">
      <c r="A104" s="4">
        <v>1078</v>
      </c>
      <c r="B104" s="4" t="s">
        <v>1500</v>
      </c>
      <c r="C104" s="4" t="str">
        <f t="shared" si="2"/>
        <v>Standard only</v>
      </c>
      <c r="D104" s="4">
        <v>0</v>
      </c>
      <c r="E104" s="5">
        <v>3.5</v>
      </c>
      <c r="F104" s="4">
        <v>419.11950000000002</v>
      </c>
      <c r="G104" s="4">
        <v>3.2</v>
      </c>
      <c r="H104" s="4" t="s">
        <v>13380</v>
      </c>
      <c r="I104" s="4" t="s">
        <v>1500</v>
      </c>
      <c r="J104" s="4" t="s">
        <v>1500</v>
      </c>
      <c r="K104" s="4" t="s">
        <v>11842</v>
      </c>
      <c r="L104" s="4" t="s">
        <v>11842</v>
      </c>
      <c r="M104" s="4">
        <v>1</v>
      </c>
      <c r="N104" s="11" t="s">
        <v>1259</v>
      </c>
      <c r="O104" s="11" t="s">
        <v>12559</v>
      </c>
      <c r="P104" s="11">
        <v>16</v>
      </c>
      <c r="Q104" s="11" t="s">
        <v>1501</v>
      </c>
      <c r="R104" s="4" t="s">
        <v>1502</v>
      </c>
      <c r="S104" s="4" t="s">
        <v>12020</v>
      </c>
      <c r="T104" s="4" t="s">
        <v>12261</v>
      </c>
      <c r="U104" s="4"/>
      <c r="V104" s="4" t="s">
        <v>13600</v>
      </c>
      <c r="W104" s="4" t="str">
        <f t="shared" si="3"/>
        <v>piechart: colorlist="#00FF00,#FFFFFF,#C0C0C0,#FFFF00,#0000FF,#000080,#008080,#800000,#808000,#800080,#FF0000,#FF00FF" valuelist="0,0,0,0,0,0,0,0,0,0,0,0"</v>
      </c>
      <c r="X104" s="4"/>
      <c r="Y104" s="4"/>
      <c r="Z104" s="4"/>
      <c r="AA104" s="4"/>
      <c r="AB104" s="4"/>
      <c r="AC104" s="4"/>
      <c r="AD104" s="4"/>
      <c r="AE104" s="4"/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1000000000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</row>
    <row r="105" spans="1:75">
      <c r="A105" s="4">
        <v>864</v>
      </c>
      <c r="B105" s="4" t="s">
        <v>13604</v>
      </c>
      <c r="C105" s="4" t="str">
        <f t="shared" si="2"/>
        <v>Standard only</v>
      </c>
      <c r="D105" s="4">
        <v>0</v>
      </c>
      <c r="E105" s="5">
        <v>3.5</v>
      </c>
      <c r="F105" s="4">
        <v>358.02719999999999</v>
      </c>
      <c r="G105" s="4">
        <v>1.77</v>
      </c>
      <c r="H105" s="4" t="s">
        <v>13376</v>
      </c>
      <c r="I105" s="4" t="s">
        <v>13604</v>
      </c>
      <c r="J105" s="4" t="s">
        <v>13604</v>
      </c>
      <c r="K105" s="4" t="s">
        <v>11842</v>
      </c>
      <c r="L105" s="4" t="s">
        <v>11842</v>
      </c>
      <c r="M105" s="4">
        <v>1</v>
      </c>
      <c r="N105" s="11" t="s">
        <v>13601</v>
      </c>
      <c r="O105" s="11" t="s">
        <v>13601</v>
      </c>
      <c r="P105" s="11">
        <v>10</v>
      </c>
      <c r="Q105" s="11" t="s">
        <v>13605</v>
      </c>
      <c r="R105" s="4" t="s">
        <v>13606</v>
      </c>
      <c r="S105" s="4" t="s">
        <v>13607</v>
      </c>
      <c r="T105" s="4" t="s">
        <v>13608</v>
      </c>
      <c r="U105" s="4"/>
      <c r="V105" s="4" t="s">
        <v>13609</v>
      </c>
      <c r="W105" s="4" t="str">
        <f t="shared" si="3"/>
        <v>piechart: colorlist="#00FF00,#FFFFFF,#C0C0C0,#FFFF00,#0000FF,#000080,#008080,#800000,#808000,#800080,#FF0000,#FF00FF" valuelist="0,0,0,0,0,0,0,0,0,0,0,0"</v>
      </c>
      <c r="X105" s="4" t="s">
        <v>13610</v>
      </c>
      <c r="Y105" s="4"/>
      <c r="Z105" s="4"/>
      <c r="AA105" s="4"/>
      <c r="AB105" s="4"/>
      <c r="AC105" s="4"/>
      <c r="AD105" s="4"/>
      <c r="AE105" s="4"/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1000000000</v>
      </c>
      <c r="BQ105" s="4">
        <v>0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</row>
    <row r="106" spans="1:75">
      <c r="A106" s="4">
        <v>969</v>
      </c>
      <c r="B106" s="4" t="s">
        <v>13611</v>
      </c>
      <c r="C106" s="4" t="str">
        <f t="shared" si="2"/>
        <v>Standard only</v>
      </c>
      <c r="D106" s="4">
        <v>0</v>
      </c>
      <c r="E106" s="5">
        <v>3.5</v>
      </c>
      <c r="F106" s="4">
        <v>388.03775999999999</v>
      </c>
      <c r="G106" s="4">
        <v>1.77</v>
      </c>
      <c r="H106" s="4" t="s">
        <v>13376</v>
      </c>
      <c r="I106" s="4" t="s">
        <v>13611</v>
      </c>
      <c r="J106" s="4" t="s">
        <v>13612</v>
      </c>
      <c r="K106" s="4" t="s">
        <v>11842</v>
      </c>
      <c r="L106" s="4" t="s">
        <v>11842</v>
      </c>
      <c r="M106" s="4">
        <v>1</v>
      </c>
      <c r="N106" s="11" t="s">
        <v>13601</v>
      </c>
      <c r="O106" s="11" t="s">
        <v>13601</v>
      </c>
      <c r="P106" s="11">
        <v>11</v>
      </c>
      <c r="Q106" s="11" t="s">
        <v>13613</v>
      </c>
      <c r="R106" s="4" t="s">
        <v>13614</v>
      </c>
      <c r="S106" s="4" t="s">
        <v>13615</v>
      </c>
      <c r="T106" s="4" t="s">
        <v>13616</v>
      </c>
      <c r="U106" s="4"/>
      <c r="V106" s="4" t="s">
        <v>13617</v>
      </c>
      <c r="W106" s="4" t="str">
        <f t="shared" si="3"/>
        <v>piechart: colorlist="#00FF00,#FFFFFF,#C0C0C0,#FFFF00,#0000FF,#000080,#008080,#800000,#808000,#800080,#FF0000,#FF00FF" valuelist="0,0,0,0,0,0,0,0,0,0,0,0"</v>
      </c>
      <c r="X106" s="4" t="s">
        <v>13618</v>
      </c>
      <c r="Y106" s="4"/>
      <c r="Z106" s="4"/>
      <c r="AA106" s="4"/>
      <c r="AB106" s="4"/>
      <c r="AC106" s="4"/>
      <c r="AD106" s="4"/>
      <c r="AE106" s="4"/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1000000000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</row>
    <row r="107" spans="1:75">
      <c r="A107" s="4">
        <v>1040</v>
      </c>
      <c r="B107" s="4" t="s">
        <v>13619</v>
      </c>
      <c r="C107" s="4" t="str">
        <f t="shared" si="2"/>
        <v>Standard only</v>
      </c>
      <c r="D107" s="4">
        <v>0</v>
      </c>
      <c r="E107" s="5">
        <v>3.5</v>
      </c>
      <c r="F107" s="4">
        <v>408.04284999999999</v>
      </c>
      <c r="G107" s="4">
        <v>2.83</v>
      </c>
      <c r="H107" s="4" t="s">
        <v>13376</v>
      </c>
      <c r="I107" s="4" t="s">
        <v>13619</v>
      </c>
      <c r="J107" s="4" t="s">
        <v>13619</v>
      </c>
      <c r="K107" s="4" t="s">
        <v>11842</v>
      </c>
      <c r="L107" s="4" t="s">
        <v>11842</v>
      </c>
      <c r="M107" s="4">
        <v>1</v>
      </c>
      <c r="N107" s="11" t="s">
        <v>13601</v>
      </c>
      <c r="O107" s="11" t="s">
        <v>13601</v>
      </c>
      <c r="P107" s="11">
        <v>14</v>
      </c>
      <c r="Q107" s="11" t="s">
        <v>13620</v>
      </c>
      <c r="R107" s="4" t="s">
        <v>13621</v>
      </c>
      <c r="S107" s="4" t="s">
        <v>13622</v>
      </c>
      <c r="T107" s="4" t="s">
        <v>13623</v>
      </c>
      <c r="U107" s="4"/>
      <c r="V107" s="4" t="s">
        <v>13624</v>
      </c>
      <c r="W107" s="4" t="str">
        <f t="shared" si="3"/>
        <v>piechart: colorlist="#00FF00,#FFFFFF,#C0C0C0,#FFFF00,#0000FF,#000080,#008080,#800000,#808000,#800080,#FF0000,#FF00FF" valuelist="0,0,0,0,0,0,0,0,0,0,0,0"</v>
      </c>
      <c r="X107" s="4" t="s">
        <v>13625</v>
      </c>
      <c r="Y107" s="4"/>
      <c r="Z107" s="4"/>
      <c r="AA107" s="4"/>
      <c r="AB107" s="4"/>
      <c r="AC107" s="4"/>
      <c r="AD107" s="4"/>
      <c r="AE107" s="4"/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1000000000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</row>
    <row r="108" spans="1:75">
      <c r="A108" s="4">
        <v>1095</v>
      </c>
      <c r="B108" s="4" t="s">
        <v>13626</v>
      </c>
      <c r="C108" s="4" t="str">
        <f t="shared" si="2"/>
        <v>Standard only</v>
      </c>
      <c r="D108" s="4">
        <v>0</v>
      </c>
      <c r="E108" s="5">
        <v>3.5</v>
      </c>
      <c r="F108" s="4">
        <v>424.03775999999999</v>
      </c>
      <c r="G108" s="4">
        <v>2</v>
      </c>
      <c r="H108" s="4" t="s">
        <v>13376</v>
      </c>
      <c r="I108" s="4" t="s">
        <v>13626</v>
      </c>
      <c r="J108" s="4" t="s">
        <v>13626</v>
      </c>
      <c r="K108" s="4" t="s">
        <v>11842</v>
      </c>
      <c r="L108" s="4" t="s">
        <v>11842</v>
      </c>
      <c r="M108" s="4">
        <v>1</v>
      </c>
      <c r="N108" s="11" t="s">
        <v>13601</v>
      </c>
      <c r="O108" s="11" t="s">
        <v>13601</v>
      </c>
      <c r="P108" s="11">
        <v>14</v>
      </c>
      <c r="Q108" s="11" t="s">
        <v>13627</v>
      </c>
      <c r="R108" s="4" t="s">
        <v>13628</v>
      </c>
      <c r="S108" s="4" t="s">
        <v>13629</v>
      </c>
      <c r="T108" s="4" t="s">
        <v>13630</v>
      </c>
      <c r="U108" s="4"/>
      <c r="V108" s="4" t="s">
        <v>13631</v>
      </c>
      <c r="W108" s="4" t="str">
        <f t="shared" si="3"/>
        <v>piechart: colorlist="#00FF00,#FFFFFF,#C0C0C0,#FFFF00,#0000FF,#000080,#008080,#800000,#808000,#800080,#FF0000,#FF00FF" valuelist="0,0,0,0,0,0,0,0,0,0,0,0"</v>
      </c>
      <c r="X108" s="4" t="s">
        <v>13625</v>
      </c>
      <c r="Y108" s="4"/>
      <c r="Z108" s="4"/>
      <c r="AA108" s="4"/>
      <c r="AB108" s="4"/>
      <c r="AC108" s="4"/>
      <c r="AD108" s="4"/>
      <c r="AE108" s="4"/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1000000000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</row>
    <row r="109" spans="1:75">
      <c r="A109" s="4">
        <v>1163</v>
      </c>
      <c r="B109" s="4" t="s">
        <v>13632</v>
      </c>
      <c r="C109" s="4" t="str">
        <f t="shared" si="2"/>
        <v>Standard only</v>
      </c>
      <c r="D109" s="4">
        <v>0</v>
      </c>
      <c r="E109" s="5">
        <v>3.5</v>
      </c>
      <c r="F109" s="4">
        <v>438.05340999999999</v>
      </c>
      <c r="G109" s="4">
        <v>2.71</v>
      </c>
      <c r="H109" s="4" t="s">
        <v>13376</v>
      </c>
      <c r="I109" s="4" t="s">
        <v>13632</v>
      </c>
      <c r="J109" s="4" t="s">
        <v>13632</v>
      </c>
      <c r="K109" s="4" t="s">
        <v>11842</v>
      </c>
      <c r="L109" s="4" t="s">
        <v>11842</v>
      </c>
      <c r="M109" s="4">
        <v>1</v>
      </c>
      <c r="N109" s="11" t="s">
        <v>13601</v>
      </c>
      <c r="O109" s="11" t="s">
        <v>13601</v>
      </c>
      <c r="P109" s="11">
        <v>15</v>
      </c>
      <c r="Q109" s="11" t="s">
        <v>13633</v>
      </c>
      <c r="R109" s="4" t="s">
        <v>13634</v>
      </c>
      <c r="S109" s="4" t="s">
        <v>13635</v>
      </c>
      <c r="T109" s="4" t="s">
        <v>13636</v>
      </c>
      <c r="U109" s="4"/>
      <c r="V109" s="4" t="s">
        <v>13637</v>
      </c>
      <c r="W109" s="4" t="str">
        <f t="shared" si="3"/>
        <v>piechart: colorlist="#00FF00,#FFFFFF,#C0C0C0,#FFFF00,#0000FF,#000080,#008080,#800000,#808000,#800080,#FF0000,#FF00FF" valuelist="0,0,0,0,0,0,0,0,0,0,0,0"</v>
      </c>
      <c r="X109" s="4" t="s">
        <v>13638</v>
      </c>
      <c r="Y109" s="4"/>
      <c r="Z109" s="4"/>
      <c r="AA109" s="4"/>
      <c r="AB109" s="4"/>
      <c r="AC109" s="4"/>
      <c r="AD109" s="4"/>
      <c r="AE109" s="4"/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1000000000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</row>
    <row r="110" spans="1:75">
      <c r="A110" s="4">
        <v>252</v>
      </c>
      <c r="B110" s="4" t="s">
        <v>501</v>
      </c>
      <c r="C110" s="4" t="str">
        <f t="shared" si="2"/>
        <v>Standard only</v>
      </c>
      <c r="D110" s="4">
        <v>0</v>
      </c>
      <c r="E110" s="5">
        <v>3.5</v>
      </c>
      <c r="F110" s="4">
        <v>195.06628000000001</v>
      </c>
      <c r="G110" s="4">
        <v>4.33</v>
      </c>
      <c r="H110" s="4" t="s">
        <v>13376</v>
      </c>
      <c r="I110" s="4" t="s">
        <v>501</v>
      </c>
      <c r="J110" s="4" t="s">
        <v>501</v>
      </c>
      <c r="K110" s="4" t="s">
        <v>11842</v>
      </c>
      <c r="L110" s="4" t="s">
        <v>11842</v>
      </c>
      <c r="M110" s="4">
        <v>1</v>
      </c>
      <c r="N110" s="11" t="s">
        <v>184</v>
      </c>
      <c r="O110" s="11" t="s">
        <v>13601</v>
      </c>
      <c r="P110" s="11">
        <v>10</v>
      </c>
      <c r="Q110" s="11" t="s">
        <v>402</v>
      </c>
      <c r="R110" s="4" t="s">
        <v>13602</v>
      </c>
      <c r="S110" s="4" t="s">
        <v>502</v>
      </c>
      <c r="T110" s="4" t="s">
        <v>11392</v>
      </c>
      <c r="U110" s="4"/>
      <c r="V110" s="4" t="s">
        <v>13603</v>
      </c>
      <c r="W110" s="4" t="str">
        <f t="shared" si="3"/>
        <v>piechart: colorlist="#00FF00,#FFFFFF,#C0C0C0,#FFFF00,#0000FF,#000080,#008080,#800000,#808000,#800080,#FF0000,#FF00FF" valuelist="0,0,0,0,0,0,0,0,0,0,0,0"</v>
      </c>
      <c r="X110" s="4"/>
      <c r="Y110" s="4"/>
      <c r="Z110" s="4"/>
      <c r="AA110" s="4"/>
      <c r="AB110" s="4"/>
      <c r="AC110" s="4"/>
      <c r="AD110" s="4"/>
      <c r="AE110" s="4"/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1000000000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</row>
    <row r="111" spans="1:75">
      <c r="A111" s="4">
        <v>177</v>
      </c>
      <c r="B111" s="4" t="s">
        <v>350</v>
      </c>
      <c r="C111" s="4" t="str">
        <f t="shared" si="2"/>
        <v>Standard only</v>
      </c>
      <c r="D111" s="4">
        <v>0</v>
      </c>
      <c r="E111" s="5">
        <v>3.5</v>
      </c>
      <c r="F111" s="4">
        <v>174.00528</v>
      </c>
      <c r="G111" s="4">
        <v>3.79</v>
      </c>
      <c r="H111" s="4" t="s">
        <v>13376</v>
      </c>
      <c r="I111" s="4" t="s">
        <v>350</v>
      </c>
      <c r="J111" s="4" t="s">
        <v>350</v>
      </c>
      <c r="K111" s="4" t="s">
        <v>11842</v>
      </c>
      <c r="L111" s="4" t="s">
        <v>11842</v>
      </c>
      <c r="M111" s="4">
        <v>1</v>
      </c>
      <c r="N111" s="11" t="s">
        <v>352</v>
      </c>
      <c r="O111" s="11" t="s">
        <v>12992</v>
      </c>
      <c r="P111" s="11">
        <v>6</v>
      </c>
      <c r="Q111" s="11" t="s">
        <v>351</v>
      </c>
      <c r="R111" s="4" t="s">
        <v>354</v>
      </c>
      <c r="S111" s="4" t="s">
        <v>353</v>
      </c>
      <c r="T111" s="4" t="s">
        <v>12059</v>
      </c>
      <c r="U111" s="4"/>
      <c r="V111" s="4" t="s">
        <v>13639</v>
      </c>
      <c r="W111" s="4" t="str">
        <f t="shared" si="3"/>
        <v>piechart: colorlist="#00FF00,#FFFFFF,#C0C0C0,#FFFF00,#0000FF,#000080,#008080,#800000,#808000,#800080,#FF0000,#FF00FF" valuelist="0,0,0,0,0,0,0,0,0,0,0,0"</v>
      </c>
      <c r="X111" s="4"/>
      <c r="Y111" s="4"/>
      <c r="Z111" s="4"/>
      <c r="AA111" s="4"/>
      <c r="AB111" s="4"/>
      <c r="AC111" s="4"/>
      <c r="AD111" s="4"/>
      <c r="AE111" s="4"/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1000000000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</row>
    <row r="112" spans="1:75">
      <c r="A112" s="4">
        <v>311</v>
      </c>
      <c r="B112" s="4" t="s">
        <v>13640</v>
      </c>
      <c r="C112" s="4" t="str">
        <f t="shared" si="2"/>
        <v>Standard only</v>
      </c>
      <c r="D112" s="4">
        <v>0</v>
      </c>
      <c r="E112" s="5">
        <v>3.5</v>
      </c>
      <c r="F112" s="4">
        <v>218.06788</v>
      </c>
      <c r="G112" s="4">
        <v>5.41</v>
      </c>
      <c r="H112" s="4" t="s">
        <v>13376</v>
      </c>
      <c r="I112" s="4" t="s">
        <v>13640</v>
      </c>
      <c r="J112" s="4" t="s">
        <v>13640</v>
      </c>
      <c r="K112" s="4" t="s">
        <v>11842</v>
      </c>
      <c r="L112" s="4" t="s">
        <v>11842</v>
      </c>
      <c r="M112" s="4">
        <v>1</v>
      </c>
      <c r="N112" s="11" t="s">
        <v>352</v>
      </c>
      <c r="O112" s="11" t="s">
        <v>12992</v>
      </c>
      <c r="P112" s="11">
        <v>9</v>
      </c>
      <c r="Q112" s="11" t="s">
        <v>3712</v>
      </c>
      <c r="R112" s="4" t="s">
        <v>13641</v>
      </c>
      <c r="S112" s="4" t="s">
        <v>3713</v>
      </c>
      <c r="T112" s="4" t="s">
        <v>11401</v>
      </c>
      <c r="U112" s="4"/>
      <c r="V112" s="4" t="s">
        <v>13642</v>
      </c>
      <c r="W112" s="4" t="str">
        <f t="shared" si="3"/>
        <v>piechart: colorlist="#00FF00,#FFFFFF,#C0C0C0,#FFFF00,#0000FF,#000080,#008080,#800000,#808000,#800080,#FF0000,#FF00FF" valuelist="0,0,0,0,0,0,0,0,0,0,0,0"</v>
      </c>
      <c r="X112" s="4"/>
      <c r="Y112" s="4"/>
      <c r="Z112" s="4"/>
      <c r="AA112" s="4"/>
      <c r="AB112" s="4"/>
      <c r="AC112" s="4"/>
      <c r="AD112" s="4"/>
      <c r="AE112" s="4"/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1000000000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</row>
    <row r="113" spans="1:75">
      <c r="A113" s="4">
        <v>346</v>
      </c>
      <c r="B113" s="4" t="s">
        <v>13643</v>
      </c>
      <c r="C113" s="4" t="str">
        <f t="shared" si="2"/>
        <v>Standard only</v>
      </c>
      <c r="D113" s="4">
        <v>0</v>
      </c>
      <c r="E113" s="5">
        <v>3.5</v>
      </c>
      <c r="F113" s="4">
        <v>231.07570999999999</v>
      </c>
      <c r="G113" s="4">
        <v>3.56</v>
      </c>
      <c r="H113" s="4" t="s">
        <v>13644</v>
      </c>
      <c r="I113" s="4" t="s">
        <v>13643</v>
      </c>
      <c r="J113" s="4" t="s">
        <v>13643</v>
      </c>
      <c r="K113" s="4" t="s">
        <v>11842</v>
      </c>
      <c r="L113" s="4" t="s">
        <v>11842</v>
      </c>
      <c r="M113" s="4">
        <v>1</v>
      </c>
      <c r="N113" s="11" t="s">
        <v>352</v>
      </c>
      <c r="O113" s="11" t="s">
        <v>12992</v>
      </c>
      <c r="P113" s="11">
        <v>10</v>
      </c>
      <c r="Q113" s="11" t="s">
        <v>716</v>
      </c>
      <c r="R113" s="4" t="s">
        <v>13645</v>
      </c>
      <c r="S113" s="4" t="s">
        <v>717</v>
      </c>
      <c r="T113" s="4" t="s">
        <v>11400</v>
      </c>
      <c r="U113" s="4"/>
      <c r="V113" s="4" t="s">
        <v>13646</v>
      </c>
      <c r="W113" s="4" t="str">
        <f t="shared" si="3"/>
        <v>piechart: colorlist="#00FF00,#FFFFFF,#C0C0C0,#FFFF00,#0000FF,#000080,#008080,#800000,#808000,#800080,#FF0000,#FF00FF" valuelist="0,0,0,0,0,0,0,0,0,0,0,0"</v>
      </c>
      <c r="X113" s="4"/>
      <c r="Y113" s="4"/>
      <c r="Z113" s="4"/>
      <c r="AA113" s="4"/>
      <c r="AB113" s="4"/>
      <c r="AC113" s="4"/>
      <c r="AD113" s="4"/>
      <c r="AE113" s="4"/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1000000000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</row>
    <row r="114" spans="1:75">
      <c r="A114" s="4">
        <v>1090</v>
      </c>
      <c r="B114" s="4" t="s">
        <v>1641</v>
      </c>
      <c r="C114" s="4" t="str">
        <f t="shared" si="2"/>
        <v>Standard only</v>
      </c>
      <c r="D114" s="4">
        <v>0</v>
      </c>
      <c r="E114" s="5">
        <v>3.5</v>
      </c>
      <c r="F114" s="4">
        <v>423.12966999999998</v>
      </c>
      <c r="G114" s="4">
        <v>5.34</v>
      </c>
      <c r="H114" s="4" t="s">
        <v>13376</v>
      </c>
      <c r="I114" s="4" t="s">
        <v>1641</v>
      </c>
      <c r="J114" s="4" t="s">
        <v>1641</v>
      </c>
      <c r="K114" s="4" t="s">
        <v>11842</v>
      </c>
      <c r="L114" s="4" t="s">
        <v>11842</v>
      </c>
      <c r="M114" s="4">
        <v>1</v>
      </c>
      <c r="N114" s="11" t="s">
        <v>1643</v>
      </c>
      <c r="O114" s="11" t="s">
        <v>1643</v>
      </c>
      <c r="P114" s="11">
        <v>20</v>
      </c>
      <c r="Q114" s="11" t="s">
        <v>1642</v>
      </c>
      <c r="R114" s="4" t="s">
        <v>1644</v>
      </c>
      <c r="S114" s="4" t="s">
        <v>11951</v>
      </c>
      <c r="T114" s="4" t="s">
        <v>12146</v>
      </c>
      <c r="U114" s="4"/>
      <c r="V114" s="4" t="s">
        <v>13647</v>
      </c>
      <c r="W114" s="4" t="str">
        <f t="shared" si="3"/>
        <v>piechart: colorlist="#00FF00,#FFFFFF,#C0C0C0,#FFFF00,#0000FF,#000080,#008080,#800000,#808000,#800080,#FF0000,#FF00FF" valuelist="0,0,0,0,0,0,0,0,0,0,0,0"</v>
      </c>
      <c r="X114" s="4"/>
      <c r="Y114" s="4"/>
      <c r="Z114" s="4"/>
      <c r="AA114" s="4"/>
      <c r="AB114" s="4"/>
      <c r="AC114" s="4"/>
      <c r="AD114" s="4"/>
      <c r="AE114" s="4"/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1000000000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</row>
    <row r="115" spans="1:75">
      <c r="A115" s="4">
        <v>1165</v>
      </c>
      <c r="B115" s="4" t="s">
        <v>1689</v>
      </c>
      <c r="C115" s="4" t="str">
        <f t="shared" si="2"/>
        <v>Standard only</v>
      </c>
      <c r="D115" s="4">
        <v>0</v>
      </c>
      <c r="E115" s="5">
        <v>3.5</v>
      </c>
      <c r="F115" s="4">
        <v>439.12459000000001</v>
      </c>
      <c r="G115" s="4">
        <v>4.33</v>
      </c>
      <c r="H115" s="4" t="s">
        <v>13376</v>
      </c>
      <c r="I115" s="4" t="s">
        <v>1689</v>
      </c>
      <c r="J115" s="4" t="s">
        <v>1689</v>
      </c>
      <c r="K115" s="4" t="s">
        <v>11842</v>
      </c>
      <c r="L115" s="4" t="s">
        <v>11842</v>
      </c>
      <c r="M115" s="4">
        <v>1</v>
      </c>
      <c r="N115" s="11" t="s">
        <v>1643</v>
      </c>
      <c r="O115" s="11" t="s">
        <v>1643</v>
      </c>
      <c r="P115" s="11">
        <v>20</v>
      </c>
      <c r="Q115" s="11" t="s">
        <v>1690</v>
      </c>
      <c r="R115" s="4" t="s">
        <v>1692</v>
      </c>
      <c r="S115" s="4" t="s">
        <v>1691</v>
      </c>
      <c r="T115" s="4" t="s">
        <v>12147</v>
      </c>
      <c r="U115" s="4"/>
      <c r="V115" s="4" t="s">
        <v>13648</v>
      </c>
      <c r="W115" s="4" t="str">
        <f t="shared" si="3"/>
        <v>piechart: colorlist="#00FF00,#FFFFFF,#C0C0C0,#FFFF00,#0000FF,#000080,#008080,#800000,#808000,#800080,#FF0000,#FF00FF" valuelist="0,0,0,0,0,0,0,0,0,0,0,0"</v>
      </c>
      <c r="X115" s="4"/>
      <c r="Y115" s="4"/>
      <c r="Z115" s="4"/>
      <c r="AA115" s="4"/>
      <c r="AB115" s="4"/>
      <c r="AC115" s="4"/>
      <c r="AD115" s="4"/>
      <c r="AE115" s="4"/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1000000000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</row>
    <row r="116" spans="1:75">
      <c r="A116" s="4">
        <v>1642</v>
      </c>
      <c r="B116" s="4" t="s">
        <v>2022</v>
      </c>
      <c r="C116" s="4" t="str">
        <f t="shared" si="2"/>
        <v>Standard only</v>
      </c>
      <c r="D116" s="4">
        <v>0</v>
      </c>
      <c r="E116" s="5">
        <v>3.5</v>
      </c>
      <c r="F116" s="4">
        <v>593.18758000000003</v>
      </c>
      <c r="G116" s="4">
        <v>5.42</v>
      </c>
      <c r="H116" s="4" t="s">
        <v>13376</v>
      </c>
      <c r="I116" s="4" t="s">
        <v>2022</v>
      </c>
      <c r="J116" s="4" t="s">
        <v>2022</v>
      </c>
      <c r="K116" s="4" t="s">
        <v>11842</v>
      </c>
      <c r="L116" s="4" t="s">
        <v>11842</v>
      </c>
      <c r="M116" s="4">
        <v>1</v>
      </c>
      <c r="N116" s="11" t="s">
        <v>1657</v>
      </c>
      <c r="O116" s="11" t="s">
        <v>12579</v>
      </c>
      <c r="P116" s="11">
        <v>28</v>
      </c>
      <c r="Q116" s="11" t="s">
        <v>2018</v>
      </c>
      <c r="R116" s="4" t="s">
        <v>8782</v>
      </c>
      <c r="S116" s="4" t="s">
        <v>2020</v>
      </c>
      <c r="T116" s="4" t="s">
        <v>12187</v>
      </c>
      <c r="U116" s="4"/>
      <c r="V116" s="4" t="s">
        <v>13669</v>
      </c>
      <c r="W116" s="4" t="str">
        <f t="shared" si="3"/>
        <v>piechart: colorlist="#00FF00,#FFFFFF,#C0C0C0,#FFFF00,#0000FF,#000080,#008080,#800000,#808000,#800080,#FF0000,#FF00FF" valuelist="0,0,0,0,0,0,0,0,0,0,0,0"</v>
      </c>
      <c r="X116" s="4"/>
      <c r="Y116" s="4"/>
      <c r="Z116" s="4"/>
      <c r="AA116" s="4"/>
      <c r="AB116" s="4"/>
      <c r="AC116" s="4"/>
      <c r="AD116" s="4"/>
      <c r="AE116" s="4"/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1000000000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</row>
    <row r="117" spans="1:75">
      <c r="A117" s="4">
        <v>1771</v>
      </c>
      <c r="B117" s="4" t="s">
        <v>2022</v>
      </c>
      <c r="C117" s="4" t="str">
        <f t="shared" si="2"/>
        <v>Standard only</v>
      </c>
      <c r="D117" s="4">
        <v>0</v>
      </c>
      <c r="E117" s="5">
        <v>3.5</v>
      </c>
      <c r="F117" s="4">
        <v>639.19305999999995</v>
      </c>
      <c r="G117" s="4">
        <v>5.42</v>
      </c>
      <c r="H117" s="4" t="s">
        <v>13380</v>
      </c>
      <c r="I117" s="4" t="s">
        <v>2022</v>
      </c>
      <c r="J117" s="4" t="s">
        <v>2022</v>
      </c>
      <c r="K117" s="4" t="s">
        <v>11842</v>
      </c>
      <c r="L117" s="4" t="s">
        <v>11842</v>
      </c>
      <c r="M117" s="4">
        <v>1</v>
      </c>
      <c r="N117" s="11" t="s">
        <v>1657</v>
      </c>
      <c r="O117" s="11" t="s">
        <v>12579</v>
      </c>
      <c r="P117" s="11">
        <v>28</v>
      </c>
      <c r="Q117" s="11" t="s">
        <v>2018</v>
      </c>
      <c r="R117" s="4" t="s">
        <v>8782</v>
      </c>
      <c r="S117" s="4" t="s">
        <v>2020</v>
      </c>
      <c r="T117" s="4" t="s">
        <v>12187</v>
      </c>
      <c r="U117" s="4"/>
      <c r="V117" s="4" t="s">
        <v>13671</v>
      </c>
      <c r="W117" s="4" t="str">
        <f t="shared" si="3"/>
        <v>piechart: colorlist="#00FF00,#FFFFFF,#C0C0C0,#FFFF00,#0000FF,#000080,#008080,#800000,#808000,#800080,#FF0000,#FF00FF" valuelist="0,0,0,0,0,0,0,0,0,0,0,0"</v>
      </c>
      <c r="X117" s="4"/>
      <c r="Y117" s="4"/>
      <c r="Z117" s="4"/>
      <c r="AA117" s="4"/>
      <c r="AB117" s="4"/>
      <c r="AC117" s="4"/>
      <c r="AD117" s="4"/>
      <c r="AE117" s="4"/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1000000000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</row>
    <row r="118" spans="1:75">
      <c r="A118" s="4">
        <v>1772</v>
      </c>
      <c r="B118" s="4" t="s">
        <v>2024</v>
      </c>
      <c r="C118" s="4" t="str">
        <f t="shared" si="2"/>
        <v>Standard only</v>
      </c>
      <c r="D118" s="4">
        <v>0</v>
      </c>
      <c r="E118" s="5">
        <v>3.5</v>
      </c>
      <c r="F118" s="4">
        <v>639.19305999999995</v>
      </c>
      <c r="G118" s="4">
        <v>5.36</v>
      </c>
      <c r="H118" s="4" t="s">
        <v>13380</v>
      </c>
      <c r="I118" s="4" t="s">
        <v>2024</v>
      </c>
      <c r="J118" s="4" t="s">
        <v>2024</v>
      </c>
      <c r="K118" s="4" t="s">
        <v>11842</v>
      </c>
      <c r="L118" s="4" t="s">
        <v>11842</v>
      </c>
      <c r="M118" s="4">
        <v>1</v>
      </c>
      <c r="N118" s="11" t="s">
        <v>1657</v>
      </c>
      <c r="O118" s="11" t="s">
        <v>12579</v>
      </c>
      <c r="P118" s="11">
        <v>28</v>
      </c>
      <c r="Q118" s="11" t="s">
        <v>2018</v>
      </c>
      <c r="R118" s="4" t="s">
        <v>2025</v>
      </c>
      <c r="S118" s="4" t="s">
        <v>11975</v>
      </c>
      <c r="T118" s="4" t="s">
        <v>12188</v>
      </c>
      <c r="U118" s="4"/>
      <c r="V118" s="4" t="s">
        <v>13672</v>
      </c>
      <c r="W118" s="4" t="str">
        <f t="shared" si="3"/>
        <v>piechart: colorlist="#00FF00,#FFFFFF,#C0C0C0,#FFFF00,#0000FF,#000080,#008080,#800000,#808000,#800080,#FF0000,#FF00FF" valuelist="0,0,0,0,0,0,0,0,0,0,0,0"</v>
      </c>
      <c r="X118" s="4"/>
      <c r="Y118" s="4"/>
      <c r="Z118" s="4"/>
      <c r="AA118" s="4"/>
      <c r="AB118" s="4"/>
      <c r="AC118" s="4"/>
      <c r="AD118" s="4"/>
      <c r="AE118" s="4"/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1000000000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</row>
    <row r="119" spans="1:75">
      <c r="A119" s="4">
        <v>1067</v>
      </c>
      <c r="B119" s="4" t="s">
        <v>13649</v>
      </c>
      <c r="C119" s="4" t="str">
        <f t="shared" si="2"/>
        <v>Standard only</v>
      </c>
      <c r="D119" s="4">
        <v>0</v>
      </c>
      <c r="E119" s="5">
        <v>3.5</v>
      </c>
      <c r="F119" s="4">
        <v>417.08271999999999</v>
      </c>
      <c r="G119" s="4">
        <v>4.47</v>
      </c>
      <c r="H119" s="4" t="s">
        <v>13376</v>
      </c>
      <c r="I119" s="4" t="s">
        <v>13649</v>
      </c>
      <c r="J119" s="4" t="s">
        <v>13649</v>
      </c>
      <c r="K119" s="4" t="s">
        <v>11842</v>
      </c>
      <c r="L119" s="4" t="s">
        <v>11842</v>
      </c>
      <c r="M119" s="4">
        <v>1</v>
      </c>
      <c r="N119" s="11" t="s">
        <v>1631</v>
      </c>
      <c r="O119" s="11" t="s">
        <v>12579</v>
      </c>
      <c r="P119" s="11">
        <v>20</v>
      </c>
      <c r="Q119" s="11" t="s">
        <v>6539</v>
      </c>
      <c r="R119" s="4" t="s">
        <v>13650</v>
      </c>
      <c r="S119" s="4" t="s">
        <v>13651</v>
      </c>
      <c r="T119" s="4" t="s">
        <v>13652</v>
      </c>
      <c r="U119" s="4"/>
      <c r="V119" s="4" t="s">
        <v>13653</v>
      </c>
      <c r="W119" s="4" t="str">
        <f t="shared" si="3"/>
        <v>piechart: colorlist="#00FF00,#FFFFFF,#C0C0C0,#FFFF00,#0000FF,#000080,#008080,#800000,#808000,#800080,#FF0000,#FF00FF" valuelist="0,0,0,0,0,0,0,0,0,0,0,0"</v>
      </c>
      <c r="X119" s="4"/>
      <c r="Y119" s="4"/>
      <c r="Z119" s="4"/>
      <c r="AA119" s="4"/>
      <c r="AB119" s="4"/>
      <c r="AC119" s="4"/>
      <c r="AD119" s="4"/>
      <c r="AE119" s="4"/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1000000000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</row>
    <row r="120" spans="1:75">
      <c r="A120" s="4">
        <v>1133</v>
      </c>
      <c r="B120" s="4" t="s">
        <v>1679</v>
      </c>
      <c r="C120" s="4" t="str">
        <f t="shared" si="2"/>
        <v>Standard only</v>
      </c>
      <c r="D120" s="4">
        <v>0</v>
      </c>
      <c r="E120" s="5">
        <v>3.5</v>
      </c>
      <c r="F120" s="4">
        <v>433.07763</v>
      </c>
      <c r="G120" s="4">
        <v>4.16</v>
      </c>
      <c r="H120" s="4" t="s">
        <v>13376</v>
      </c>
      <c r="I120" s="4" t="s">
        <v>1679</v>
      </c>
      <c r="J120" s="4" t="s">
        <v>1679</v>
      </c>
      <c r="K120" s="4" t="s">
        <v>11842</v>
      </c>
      <c r="L120" s="4" t="s">
        <v>11842</v>
      </c>
      <c r="M120" s="4">
        <v>1</v>
      </c>
      <c r="N120" s="11" t="s">
        <v>1631</v>
      </c>
      <c r="O120" s="11" t="s">
        <v>12579</v>
      </c>
      <c r="P120" s="11">
        <v>20</v>
      </c>
      <c r="Q120" s="11" t="s">
        <v>1680</v>
      </c>
      <c r="R120" s="4" t="s">
        <v>8764</v>
      </c>
      <c r="S120" s="4" t="s">
        <v>12293</v>
      </c>
      <c r="T120" s="4" t="s">
        <v>12303</v>
      </c>
      <c r="U120" s="4"/>
      <c r="V120" s="4" t="s">
        <v>13654</v>
      </c>
      <c r="W120" s="4" t="str">
        <f t="shared" si="3"/>
        <v>piechart: colorlist="#00FF00,#FFFFFF,#C0C0C0,#FFFF00,#0000FF,#000080,#008080,#800000,#808000,#800080,#FF0000,#FF00FF" valuelist="0,0,0,0,0,0,0,0,0,0,0,0"</v>
      </c>
      <c r="X120" s="4"/>
      <c r="Y120" s="4"/>
      <c r="Z120" s="4"/>
      <c r="AA120" s="4"/>
      <c r="AB120" s="4"/>
      <c r="AC120" s="4"/>
      <c r="AD120" s="4"/>
      <c r="AE120" s="4"/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1000000000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</row>
    <row r="121" spans="1:75">
      <c r="A121" s="4">
        <v>1204</v>
      </c>
      <c r="B121" s="4" t="s">
        <v>1722</v>
      </c>
      <c r="C121" s="4" t="str">
        <f t="shared" si="2"/>
        <v>Standard only</v>
      </c>
      <c r="D121" s="4">
        <v>0</v>
      </c>
      <c r="E121" s="5">
        <v>3.5</v>
      </c>
      <c r="F121" s="4">
        <v>449.07254999999998</v>
      </c>
      <c r="G121" s="4">
        <v>3.87</v>
      </c>
      <c r="H121" s="4" t="s">
        <v>13376</v>
      </c>
      <c r="I121" s="4" t="s">
        <v>1722</v>
      </c>
      <c r="J121" s="4" t="s">
        <v>1722</v>
      </c>
      <c r="K121" s="4" t="s">
        <v>11842</v>
      </c>
      <c r="L121" s="4" t="s">
        <v>11842</v>
      </c>
      <c r="M121" s="4">
        <v>1</v>
      </c>
      <c r="N121" s="11" t="s">
        <v>1631</v>
      </c>
      <c r="O121" s="11" t="s">
        <v>12579</v>
      </c>
      <c r="P121" s="11">
        <v>20</v>
      </c>
      <c r="Q121" s="11" t="s">
        <v>1723</v>
      </c>
      <c r="R121" s="4" t="s">
        <v>1724</v>
      </c>
      <c r="S121" s="4" t="s">
        <v>11990</v>
      </c>
      <c r="T121" s="4" t="s">
        <v>12212</v>
      </c>
      <c r="U121" s="4"/>
      <c r="V121" s="4" t="s">
        <v>13655</v>
      </c>
      <c r="W121" s="4" t="str">
        <f t="shared" si="3"/>
        <v>piechart: colorlist="#00FF00,#FFFFFF,#C0C0C0,#FFFF00,#0000FF,#000080,#008080,#800000,#808000,#800080,#FF0000,#FF00FF" valuelist="0,0,0,0,0,0,0,0,0,0,0,0"</v>
      </c>
      <c r="X121" s="4"/>
      <c r="Y121" s="4"/>
      <c r="Z121" s="4"/>
      <c r="AA121" s="4"/>
      <c r="AB121" s="4"/>
      <c r="AC121" s="4"/>
      <c r="AD121" s="4"/>
      <c r="AE121" s="4"/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1000000000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</row>
    <row r="122" spans="1:75">
      <c r="A122" s="4">
        <v>1626</v>
      </c>
      <c r="B122" s="4" t="s">
        <v>13664</v>
      </c>
      <c r="C122" s="4" t="str">
        <f t="shared" si="2"/>
        <v>Standard only</v>
      </c>
      <c r="D122" s="4">
        <v>0</v>
      </c>
      <c r="E122" s="5">
        <v>3.5</v>
      </c>
      <c r="F122" s="4">
        <v>593.13005999999996</v>
      </c>
      <c r="G122" s="4">
        <v>5.32</v>
      </c>
      <c r="H122" s="4" t="s">
        <v>13376</v>
      </c>
      <c r="I122" s="4" t="s">
        <v>13664</v>
      </c>
      <c r="J122" s="4" t="s">
        <v>13664</v>
      </c>
      <c r="K122" s="4" t="s">
        <v>11842</v>
      </c>
      <c r="L122" s="4" t="s">
        <v>11842</v>
      </c>
      <c r="M122" s="4">
        <v>1</v>
      </c>
      <c r="N122" s="11" t="s">
        <v>1631</v>
      </c>
      <c r="O122" s="11" t="s">
        <v>12579</v>
      </c>
      <c r="P122" s="11">
        <v>30</v>
      </c>
      <c r="Q122" s="11" t="s">
        <v>1992</v>
      </c>
      <c r="R122" s="4" t="s">
        <v>13665</v>
      </c>
      <c r="S122" s="4" t="s">
        <v>13666</v>
      </c>
      <c r="T122" s="4" t="s">
        <v>13667</v>
      </c>
      <c r="U122" s="4"/>
      <c r="V122" s="4" t="s">
        <v>13668</v>
      </c>
      <c r="W122" s="4" t="str">
        <f t="shared" si="3"/>
        <v>piechart: colorlist="#00FF00,#FFFFFF,#C0C0C0,#FFFF00,#0000FF,#000080,#008080,#800000,#808000,#800080,#FF0000,#FF00FF" valuelist="0,0,0,0,0,0,0,0,0,0,0,0"</v>
      </c>
      <c r="X122" s="4"/>
      <c r="Y122" s="4"/>
      <c r="Z122" s="4"/>
      <c r="AA122" s="4"/>
      <c r="AB122" s="4"/>
      <c r="AC122" s="4"/>
      <c r="AD122" s="4"/>
      <c r="AE122" s="4"/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1000000000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</row>
    <row r="123" spans="1:75">
      <c r="A123" s="4">
        <v>1677</v>
      </c>
      <c r="B123" s="4" t="s">
        <v>2071</v>
      </c>
      <c r="C123" s="4" t="str">
        <f t="shared" si="2"/>
        <v>Standard only</v>
      </c>
      <c r="D123" s="4">
        <v>0</v>
      </c>
      <c r="E123" s="5">
        <v>3.5</v>
      </c>
      <c r="F123" s="4">
        <v>609.14611000000002</v>
      </c>
      <c r="G123" s="4">
        <v>4.1500000000000004</v>
      </c>
      <c r="H123" s="4" t="s">
        <v>13376</v>
      </c>
      <c r="I123" s="4" t="s">
        <v>2071</v>
      </c>
      <c r="J123" s="4" t="s">
        <v>2071</v>
      </c>
      <c r="K123" s="4" t="s">
        <v>11842</v>
      </c>
      <c r="L123" s="4" t="s">
        <v>11842</v>
      </c>
      <c r="M123" s="4">
        <v>1</v>
      </c>
      <c r="N123" s="11" t="s">
        <v>1631</v>
      </c>
      <c r="O123" s="11" t="s">
        <v>12579</v>
      </c>
      <c r="P123" s="11">
        <v>27</v>
      </c>
      <c r="Q123" s="11" t="s">
        <v>2068</v>
      </c>
      <c r="R123" s="4" t="s">
        <v>2073</v>
      </c>
      <c r="S123" s="4" t="s">
        <v>2072</v>
      </c>
      <c r="T123" s="4" t="s">
        <v>11568</v>
      </c>
      <c r="U123" s="4"/>
      <c r="V123" s="4" t="s">
        <v>13670</v>
      </c>
      <c r="W123" s="4" t="str">
        <f t="shared" si="3"/>
        <v>piechart: colorlist="#00FF00,#FFFFFF,#C0C0C0,#FFFF00,#0000FF,#000080,#008080,#800000,#808000,#800080,#FF0000,#FF00FF" valuelist="0,0,0,0,0,0,0,0,0,0,0,0"</v>
      </c>
      <c r="X123" s="4"/>
      <c r="Y123" s="4"/>
      <c r="Z123" s="4"/>
      <c r="AA123" s="4"/>
      <c r="AB123" s="4"/>
      <c r="AC123" s="4"/>
      <c r="AD123" s="4"/>
      <c r="AE123" s="4"/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1000000000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</row>
    <row r="124" spans="1:75">
      <c r="A124" s="4">
        <v>1968</v>
      </c>
      <c r="B124" s="4" t="s">
        <v>2170</v>
      </c>
      <c r="C124" s="4" t="str">
        <f t="shared" si="2"/>
        <v>Standard only</v>
      </c>
      <c r="D124" s="4">
        <v>0</v>
      </c>
      <c r="E124" s="5">
        <v>3.5</v>
      </c>
      <c r="F124" s="4">
        <v>739.20910000000003</v>
      </c>
      <c r="G124" s="4">
        <v>3.98</v>
      </c>
      <c r="H124" s="4" t="s">
        <v>13376</v>
      </c>
      <c r="I124" s="4" t="s">
        <v>2170</v>
      </c>
      <c r="J124" s="4" t="s">
        <v>2170</v>
      </c>
      <c r="K124" s="4" t="s">
        <v>11842</v>
      </c>
      <c r="L124" s="4" t="s">
        <v>11842</v>
      </c>
      <c r="M124" s="4">
        <v>1</v>
      </c>
      <c r="N124" s="11" t="s">
        <v>1631</v>
      </c>
      <c r="O124" s="11" t="s">
        <v>12579</v>
      </c>
      <c r="P124" s="11">
        <v>33</v>
      </c>
      <c r="Q124" s="11" t="s">
        <v>2168</v>
      </c>
      <c r="R124" s="4" t="s">
        <v>2171</v>
      </c>
      <c r="S124" s="4" t="s">
        <v>11977</v>
      </c>
      <c r="T124" s="4" t="s">
        <v>12191</v>
      </c>
      <c r="U124" s="4"/>
      <c r="V124" s="4" t="s">
        <v>13673</v>
      </c>
      <c r="W124" s="4" t="str">
        <f t="shared" si="3"/>
        <v>piechart: colorlist="#00FF00,#FFFFFF,#C0C0C0,#FFFF00,#0000FF,#000080,#008080,#800000,#808000,#800080,#FF0000,#FF00FF" valuelist="0,0,0,0,0,0,0,0,0,0,0,0"</v>
      </c>
      <c r="X124" s="4"/>
      <c r="Y124" s="4"/>
      <c r="Z124" s="4"/>
      <c r="AA124" s="4"/>
      <c r="AB124" s="4"/>
      <c r="AC124" s="4"/>
      <c r="AD124" s="4"/>
      <c r="AE124" s="4"/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1000000000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</row>
    <row r="125" spans="1:75">
      <c r="A125" s="4">
        <v>1989</v>
      </c>
      <c r="B125" s="4" t="s">
        <v>2189</v>
      </c>
      <c r="C125" s="4" t="str">
        <f t="shared" si="2"/>
        <v>Standard only</v>
      </c>
      <c r="D125" s="4">
        <v>0</v>
      </c>
      <c r="E125" s="5">
        <v>3.5</v>
      </c>
      <c r="F125" s="4">
        <v>755.18289000000004</v>
      </c>
      <c r="G125" s="4">
        <v>4.68</v>
      </c>
      <c r="H125" s="4" t="s">
        <v>13376</v>
      </c>
      <c r="I125" s="4" t="s">
        <v>2189</v>
      </c>
      <c r="J125" s="4" t="s">
        <v>2189</v>
      </c>
      <c r="K125" s="4" t="s">
        <v>11842</v>
      </c>
      <c r="L125" s="4" t="s">
        <v>11842</v>
      </c>
      <c r="M125" s="4">
        <v>1</v>
      </c>
      <c r="N125" s="11" t="s">
        <v>1631</v>
      </c>
      <c r="O125" s="11" t="s">
        <v>12579</v>
      </c>
      <c r="P125" s="11">
        <v>36</v>
      </c>
      <c r="Q125" s="11" t="s">
        <v>2190</v>
      </c>
      <c r="R125" s="4" t="s">
        <v>2191</v>
      </c>
      <c r="S125" s="4" t="s">
        <v>2192</v>
      </c>
      <c r="T125" s="4" t="s">
        <v>12239</v>
      </c>
      <c r="U125" s="4"/>
      <c r="V125" s="4" t="s">
        <v>13674</v>
      </c>
      <c r="W125" s="4" t="str">
        <f t="shared" si="3"/>
        <v>piechart: colorlist="#00FF00,#FFFFFF,#C0C0C0,#FFFF00,#0000FF,#000080,#008080,#800000,#808000,#800080,#FF0000,#FF00FF" valuelist="0,0,0,0,0,0,0,0,0,0,0,0"</v>
      </c>
      <c r="X125" s="4"/>
      <c r="Y125" s="4"/>
      <c r="Z125" s="4"/>
      <c r="AA125" s="4"/>
      <c r="AB125" s="4"/>
      <c r="AC125" s="4"/>
      <c r="AD125" s="4"/>
      <c r="AE125" s="4"/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1000000000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</row>
    <row r="126" spans="1:75">
      <c r="A126" s="4">
        <v>2013</v>
      </c>
      <c r="B126" s="4" t="s">
        <v>2203</v>
      </c>
      <c r="C126" s="4" t="str">
        <f t="shared" si="2"/>
        <v>Standard only</v>
      </c>
      <c r="D126" s="4">
        <v>0</v>
      </c>
      <c r="E126" s="5">
        <v>3.5</v>
      </c>
      <c r="F126" s="4">
        <v>769.21966999999995</v>
      </c>
      <c r="G126" s="4">
        <v>4.7699999999999996</v>
      </c>
      <c r="H126" s="4" t="s">
        <v>13376</v>
      </c>
      <c r="I126" s="4" t="s">
        <v>2203</v>
      </c>
      <c r="J126" s="4" t="s">
        <v>2203</v>
      </c>
      <c r="K126" s="4" t="s">
        <v>11842</v>
      </c>
      <c r="L126" s="4" t="s">
        <v>11842</v>
      </c>
      <c r="M126" s="4">
        <v>1</v>
      </c>
      <c r="N126" s="11" t="s">
        <v>1631</v>
      </c>
      <c r="O126" s="11" t="s">
        <v>12579</v>
      </c>
      <c r="P126" s="11">
        <v>34</v>
      </c>
      <c r="Q126" s="11" t="s">
        <v>2204</v>
      </c>
      <c r="R126" s="4" t="s">
        <v>8799</v>
      </c>
      <c r="S126" s="4" t="s">
        <v>2205</v>
      </c>
      <c r="T126" s="4" t="s">
        <v>12069</v>
      </c>
      <c r="U126" s="4"/>
      <c r="V126" s="4" t="s">
        <v>13675</v>
      </c>
      <c r="W126" s="4" t="str">
        <f t="shared" si="3"/>
        <v>piechart: colorlist="#00FF00,#FFFFFF,#C0C0C0,#FFFF00,#0000FF,#000080,#008080,#800000,#808000,#800080,#FF0000,#FF00FF" valuelist="0,0,0,0,0,0,0,0,0,0,0,0"</v>
      </c>
      <c r="X126" s="4"/>
      <c r="Y126" s="4"/>
      <c r="Z126" s="4"/>
      <c r="AA126" s="4"/>
      <c r="AB126" s="4"/>
      <c r="AC126" s="4"/>
      <c r="AD126" s="4"/>
      <c r="AE126" s="4"/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1000000000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</row>
    <row r="127" spans="1:75">
      <c r="A127" s="4">
        <v>1245</v>
      </c>
      <c r="B127" s="4" t="s">
        <v>1779</v>
      </c>
      <c r="C127" s="4" t="str">
        <f t="shared" si="2"/>
        <v>Standard only</v>
      </c>
      <c r="D127" s="4">
        <v>0</v>
      </c>
      <c r="E127" s="5">
        <v>3.5</v>
      </c>
      <c r="F127" s="4">
        <v>461.07254999999998</v>
      </c>
      <c r="G127" s="4">
        <v>4.34</v>
      </c>
      <c r="H127" s="4" t="s">
        <v>13376</v>
      </c>
      <c r="I127" s="4" t="s">
        <v>1779</v>
      </c>
      <c r="J127" s="4" t="s">
        <v>1779</v>
      </c>
      <c r="K127" s="4" t="s">
        <v>11842</v>
      </c>
      <c r="L127" s="4" t="s">
        <v>11842</v>
      </c>
      <c r="M127" s="4">
        <v>1</v>
      </c>
      <c r="N127" s="11" t="s">
        <v>1781</v>
      </c>
      <c r="O127" s="11" t="s">
        <v>12579</v>
      </c>
      <c r="P127" s="11">
        <v>21</v>
      </c>
      <c r="Q127" s="11" t="s">
        <v>1780</v>
      </c>
      <c r="R127" s="4" t="s">
        <v>1782</v>
      </c>
      <c r="S127" s="4" t="s">
        <v>11978</v>
      </c>
      <c r="T127" s="4" t="s">
        <v>12193</v>
      </c>
      <c r="U127" s="4"/>
      <c r="V127" s="4" t="s">
        <v>13656</v>
      </c>
      <c r="W127" s="4" t="str">
        <f t="shared" si="3"/>
        <v>piechart: colorlist="#00FF00,#FFFFFF,#C0C0C0,#FFFF00,#0000FF,#000080,#008080,#800000,#808000,#800080,#FF0000,#FF00FF" valuelist="0,0,0,0,0,0,0,0,0,0,0,0"</v>
      </c>
      <c r="X127" s="4"/>
      <c r="Y127" s="4"/>
      <c r="Z127" s="4"/>
      <c r="AA127" s="4"/>
      <c r="AB127" s="4"/>
      <c r="AC127" s="4"/>
      <c r="AD127" s="4"/>
      <c r="AE127" s="4"/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0</v>
      </c>
      <c r="BO127" s="4">
        <v>0</v>
      </c>
      <c r="BP127" s="4">
        <v>1000000000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0</v>
      </c>
    </row>
    <row r="128" spans="1:75">
      <c r="A128" s="4">
        <v>1320</v>
      </c>
      <c r="B128" s="4" t="s">
        <v>13657</v>
      </c>
      <c r="C128" s="4" t="str">
        <f t="shared" si="2"/>
        <v>Standard only</v>
      </c>
      <c r="D128" s="4">
        <v>0</v>
      </c>
      <c r="E128" s="5">
        <v>3.5</v>
      </c>
      <c r="F128" s="4">
        <v>477.06745999999998</v>
      </c>
      <c r="G128" s="4">
        <v>4.01</v>
      </c>
      <c r="H128" s="4" t="s">
        <v>13376</v>
      </c>
      <c r="I128" s="4" t="s">
        <v>13657</v>
      </c>
      <c r="J128" s="4" t="s">
        <v>13657</v>
      </c>
      <c r="K128" s="4" t="s">
        <v>11842</v>
      </c>
      <c r="L128" s="4" t="s">
        <v>11842</v>
      </c>
      <c r="M128" s="4">
        <v>1</v>
      </c>
      <c r="N128" s="11" t="s">
        <v>1781</v>
      </c>
      <c r="O128" s="11" t="s">
        <v>12579</v>
      </c>
      <c r="P128" s="11">
        <v>21</v>
      </c>
      <c r="Q128" s="11" t="s">
        <v>13658</v>
      </c>
      <c r="R128" s="4" t="s">
        <v>13659</v>
      </c>
      <c r="S128" s="4" t="s">
        <v>13660</v>
      </c>
      <c r="T128" s="4" t="s">
        <v>13661</v>
      </c>
      <c r="U128" s="4"/>
      <c r="V128" s="4" t="s">
        <v>13662</v>
      </c>
      <c r="W128" s="4" t="str">
        <f t="shared" si="3"/>
        <v>piechart: colorlist="#00FF00,#FFFFFF,#C0C0C0,#FFFF00,#0000FF,#000080,#008080,#800000,#808000,#800080,#FF0000,#FF00FF" valuelist="0,0,0,0,0,0,0,0,0,0,0,0"</v>
      </c>
      <c r="X128" s="4"/>
      <c r="Y128" s="4"/>
      <c r="Z128" s="4"/>
      <c r="AA128" s="4"/>
      <c r="AB128" s="4"/>
      <c r="AC128" s="4"/>
      <c r="AD128" s="4"/>
      <c r="AE128" s="4"/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4">
        <v>1000000000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</row>
    <row r="129" spans="1:75">
      <c r="A129" s="4">
        <v>1625</v>
      </c>
      <c r="B129" s="4" t="s">
        <v>1991</v>
      </c>
      <c r="C129" s="4" t="str">
        <f t="shared" si="2"/>
        <v>Standard only</v>
      </c>
      <c r="D129" s="4">
        <v>0</v>
      </c>
      <c r="E129" s="5">
        <v>3.5</v>
      </c>
      <c r="F129" s="4">
        <v>593.13005999999996</v>
      </c>
      <c r="G129" s="4">
        <v>5.21</v>
      </c>
      <c r="H129" s="4" t="s">
        <v>13376</v>
      </c>
      <c r="I129" s="4" t="s">
        <v>1991</v>
      </c>
      <c r="J129" s="4" t="s">
        <v>1991</v>
      </c>
      <c r="K129" s="4" t="s">
        <v>11842</v>
      </c>
      <c r="L129" s="4" t="s">
        <v>11842</v>
      </c>
      <c r="M129" s="4">
        <v>1</v>
      </c>
      <c r="N129" s="11" t="s">
        <v>1993</v>
      </c>
      <c r="O129" s="11" t="s">
        <v>12579</v>
      </c>
      <c r="P129" s="11">
        <v>30</v>
      </c>
      <c r="Q129" s="11" t="s">
        <v>1992</v>
      </c>
      <c r="R129" s="4" t="s">
        <v>8781</v>
      </c>
      <c r="S129" s="4" t="s">
        <v>1994</v>
      </c>
      <c r="T129" s="4" t="s">
        <v>12192</v>
      </c>
      <c r="U129" s="4"/>
      <c r="V129" s="4" t="s">
        <v>13663</v>
      </c>
      <c r="W129" s="4" t="str">
        <f t="shared" si="3"/>
        <v>piechart: colorlist="#00FF00,#FFFFFF,#C0C0C0,#FFFF00,#0000FF,#000080,#008080,#800000,#808000,#800080,#FF0000,#FF00FF" valuelist="0,0,0,0,0,0,0,0,0,0,0,0"</v>
      </c>
      <c r="X129" s="4"/>
      <c r="Y129" s="4"/>
      <c r="Z129" s="4"/>
      <c r="AA129" s="4"/>
      <c r="AB129" s="4"/>
      <c r="AC129" s="4"/>
      <c r="AD129" s="4"/>
      <c r="AE129" s="4"/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M129" s="4">
        <v>0</v>
      </c>
      <c r="BN129" s="4">
        <v>0</v>
      </c>
      <c r="BO129" s="4">
        <v>0</v>
      </c>
      <c r="BP129" s="4">
        <v>1000000000</v>
      </c>
      <c r="BQ129" s="4">
        <v>0</v>
      </c>
      <c r="BR129" s="4">
        <v>0</v>
      </c>
      <c r="BS129" s="4">
        <v>0</v>
      </c>
      <c r="BT129" s="4">
        <v>0</v>
      </c>
      <c r="BU129" s="4">
        <v>0</v>
      </c>
      <c r="BV129" s="4">
        <v>0</v>
      </c>
      <c r="BW129" s="4">
        <v>0</v>
      </c>
    </row>
    <row r="130" spans="1:75">
      <c r="A130" s="4">
        <v>1621</v>
      </c>
      <c r="B130" s="4" t="s">
        <v>1989</v>
      </c>
      <c r="C130" s="4" t="str">
        <f t="shared" ref="C130:C193" si="4">IF(D130=0,"Standard only",INDEX($AR$1:$BW$1,1,MATCH(D130,AR130:BW130,0)))</f>
        <v>Standard only</v>
      </c>
      <c r="D130" s="4">
        <v>0</v>
      </c>
      <c r="E130" s="5">
        <v>3.5</v>
      </c>
      <c r="F130" s="4">
        <v>591.17192999999997</v>
      </c>
      <c r="G130" s="4">
        <v>5.27</v>
      </c>
      <c r="H130" s="4" t="s">
        <v>13376</v>
      </c>
      <c r="I130" s="4" t="s">
        <v>1989</v>
      </c>
      <c r="J130" s="4" t="s">
        <v>1989</v>
      </c>
      <c r="K130" s="4" t="s">
        <v>11842</v>
      </c>
      <c r="L130" s="4" t="s">
        <v>11842</v>
      </c>
      <c r="M130" s="4">
        <v>1</v>
      </c>
      <c r="N130" s="11" t="s">
        <v>1657</v>
      </c>
      <c r="O130" s="11" t="s">
        <v>12577</v>
      </c>
      <c r="P130" s="11">
        <v>28</v>
      </c>
      <c r="Q130" s="11" t="s">
        <v>1987</v>
      </c>
      <c r="R130" s="4" t="s">
        <v>8780</v>
      </c>
      <c r="S130" s="4" t="s">
        <v>11906</v>
      </c>
      <c r="T130" s="4" t="s">
        <v>12072</v>
      </c>
      <c r="U130" s="4"/>
      <c r="V130" s="4" t="s">
        <v>13678</v>
      </c>
      <c r="W130" s="4" t="str">
        <f t="shared" ref="W130:W193" si="5">"piechart: colorlist=""#00FF00,#FFFFFF,#C0C0C0,#FFFF00,#0000FF,#000080,#008080,#800000,#808000,#800080,#FF0000,#FF00FF"" valuelist="""&amp;AF130&amp;","&amp;AG130&amp;","&amp;AH130&amp;","&amp;AI130&amp;","&amp;AJ130&amp;","&amp;AK130&amp;","&amp;AL130&amp;","&amp;AM130&amp;","&amp;AN130&amp;","&amp;AO130&amp;","&amp;AP130&amp;","&amp;AQ130&amp;""""</f>
        <v>piechart: colorlist="#00FF00,#FFFFFF,#C0C0C0,#FFFF00,#0000FF,#000080,#008080,#800000,#808000,#800080,#FF0000,#FF00FF" valuelist="0,0,0,0,0,0,0,0,0,0,0,0"</v>
      </c>
      <c r="X130" s="4"/>
      <c r="Y130" s="4"/>
      <c r="Z130" s="4"/>
      <c r="AA130" s="4"/>
      <c r="AB130" s="4"/>
      <c r="AC130" s="4"/>
      <c r="AD130" s="4"/>
      <c r="AE130" s="4"/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  <c r="BN130" s="4">
        <v>0</v>
      </c>
      <c r="BO130" s="4">
        <v>0</v>
      </c>
      <c r="BP130" s="4">
        <v>1000000000</v>
      </c>
      <c r="BQ130" s="4">
        <v>0</v>
      </c>
      <c r="BR130" s="4">
        <v>0</v>
      </c>
      <c r="BS130" s="4">
        <v>0</v>
      </c>
      <c r="BT130" s="4">
        <v>0</v>
      </c>
      <c r="BU130" s="4">
        <v>0</v>
      </c>
      <c r="BV130" s="4">
        <v>0</v>
      </c>
      <c r="BW130" s="4">
        <v>0</v>
      </c>
    </row>
    <row r="131" spans="1:75">
      <c r="A131" s="4">
        <v>1671</v>
      </c>
      <c r="B131" s="4" t="s">
        <v>2047</v>
      </c>
      <c r="C131" s="4" t="str">
        <f t="shared" si="4"/>
        <v>Standard only</v>
      </c>
      <c r="D131" s="4">
        <v>0</v>
      </c>
      <c r="E131" s="5">
        <v>3.5</v>
      </c>
      <c r="F131" s="4">
        <v>607.16683999999998</v>
      </c>
      <c r="G131" s="4">
        <v>4.4800000000000004</v>
      </c>
      <c r="H131" s="4" t="s">
        <v>13376</v>
      </c>
      <c r="I131" s="4" t="s">
        <v>2047</v>
      </c>
      <c r="J131" s="4" t="s">
        <v>2047</v>
      </c>
      <c r="K131" s="4" t="s">
        <v>11842</v>
      </c>
      <c r="L131" s="4" t="s">
        <v>11842</v>
      </c>
      <c r="M131" s="4">
        <v>1</v>
      </c>
      <c r="N131" s="11" t="s">
        <v>1657</v>
      </c>
      <c r="O131" s="11" t="s">
        <v>12577</v>
      </c>
      <c r="P131" s="11">
        <v>28</v>
      </c>
      <c r="Q131" s="11" t="s">
        <v>2044</v>
      </c>
      <c r="R131" s="4" t="s">
        <v>8787</v>
      </c>
      <c r="S131" s="4" t="s">
        <v>11934</v>
      </c>
      <c r="T131" s="4" t="s">
        <v>12119</v>
      </c>
      <c r="U131" s="4"/>
      <c r="V131" s="4" t="s">
        <v>13679</v>
      </c>
      <c r="W131" s="4" t="str">
        <f t="shared" si="5"/>
        <v>piechart: colorlist="#00FF00,#FFFFFF,#C0C0C0,#FFFF00,#0000FF,#000080,#008080,#800000,#808000,#800080,#FF0000,#FF00FF" valuelist="0,0,0,0,0,0,0,0,0,0,0,0"</v>
      </c>
      <c r="X131" s="4"/>
      <c r="Y131" s="4"/>
      <c r="Z131" s="4"/>
      <c r="AA131" s="4"/>
      <c r="AB131" s="4"/>
      <c r="AC131" s="4"/>
      <c r="AD131" s="4"/>
      <c r="AE131" s="4"/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4">
        <v>0</v>
      </c>
      <c r="BN131" s="4">
        <v>0</v>
      </c>
      <c r="BO131" s="4">
        <v>0</v>
      </c>
      <c r="BP131" s="4">
        <v>1000000000</v>
      </c>
      <c r="BQ131" s="4">
        <v>0</v>
      </c>
      <c r="BR131" s="4">
        <v>0</v>
      </c>
      <c r="BS131" s="4">
        <v>0</v>
      </c>
      <c r="BT131" s="4">
        <v>0</v>
      </c>
      <c r="BU131" s="4">
        <v>0</v>
      </c>
      <c r="BV131" s="4">
        <v>0</v>
      </c>
      <c r="BW131" s="4">
        <v>0</v>
      </c>
    </row>
    <row r="132" spans="1:75">
      <c r="A132" s="4">
        <v>1756</v>
      </c>
      <c r="B132" s="4" t="s">
        <v>1986</v>
      </c>
      <c r="C132" s="4" t="str">
        <f t="shared" si="4"/>
        <v>Standard only</v>
      </c>
      <c r="D132" s="4">
        <v>0</v>
      </c>
      <c r="E132" s="5">
        <v>3.5</v>
      </c>
      <c r="F132" s="4">
        <v>637.17741000000001</v>
      </c>
      <c r="G132" s="4">
        <v>5.2</v>
      </c>
      <c r="H132" s="4" t="s">
        <v>13380</v>
      </c>
      <c r="I132" s="4" t="s">
        <v>1986</v>
      </c>
      <c r="J132" s="4" t="s">
        <v>1986</v>
      </c>
      <c r="K132" s="4" t="s">
        <v>11842</v>
      </c>
      <c r="L132" s="4" t="s">
        <v>11842</v>
      </c>
      <c r="M132" s="4">
        <v>1</v>
      </c>
      <c r="N132" s="11" t="s">
        <v>1657</v>
      </c>
      <c r="O132" s="11" t="s">
        <v>12577</v>
      </c>
      <c r="P132" s="11">
        <v>28</v>
      </c>
      <c r="Q132" s="11" t="s">
        <v>1987</v>
      </c>
      <c r="R132" s="4" t="s">
        <v>8779</v>
      </c>
      <c r="S132" s="4" t="s">
        <v>11907</v>
      </c>
      <c r="T132" s="4" t="s">
        <v>12073</v>
      </c>
      <c r="U132" s="4"/>
      <c r="V132" s="4" t="s">
        <v>13680</v>
      </c>
      <c r="W132" s="4" t="str">
        <f t="shared" si="5"/>
        <v>piechart: colorlist="#00FF00,#FFFFFF,#C0C0C0,#FFFF00,#0000FF,#000080,#008080,#800000,#808000,#800080,#FF0000,#FF00FF" valuelist="0,0,0,0,0,0,0,0,0,0,0,0"</v>
      </c>
      <c r="X132" s="4"/>
      <c r="Y132" s="4"/>
      <c r="Z132" s="4"/>
      <c r="AA132" s="4"/>
      <c r="AB132" s="4"/>
      <c r="AC132" s="4"/>
      <c r="AD132" s="4"/>
      <c r="AE132" s="4"/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1000000000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</row>
    <row r="133" spans="1:75">
      <c r="A133" s="4">
        <v>467</v>
      </c>
      <c r="B133" s="4" t="s">
        <v>898</v>
      </c>
      <c r="C133" s="4" t="str">
        <f t="shared" si="4"/>
        <v>Standard only</v>
      </c>
      <c r="D133" s="4">
        <v>0</v>
      </c>
      <c r="E133" s="5">
        <v>3.5</v>
      </c>
      <c r="F133" s="4">
        <v>269.04554999999999</v>
      </c>
      <c r="G133" s="4">
        <v>6.37</v>
      </c>
      <c r="H133" s="4" t="s">
        <v>13376</v>
      </c>
      <c r="I133" s="4" t="s">
        <v>898</v>
      </c>
      <c r="J133" s="4" t="s">
        <v>898</v>
      </c>
      <c r="K133" s="4" t="s">
        <v>11842</v>
      </c>
      <c r="L133" s="4" t="s">
        <v>11842</v>
      </c>
      <c r="M133" s="4">
        <v>1</v>
      </c>
      <c r="N133" s="11" t="s">
        <v>651</v>
      </c>
      <c r="O133" s="11" t="s">
        <v>12577</v>
      </c>
      <c r="P133" s="11">
        <v>15</v>
      </c>
      <c r="Q133" s="11" t="s">
        <v>794</v>
      </c>
      <c r="R133" s="4" t="s">
        <v>900</v>
      </c>
      <c r="S133" s="4" t="s">
        <v>899</v>
      </c>
      <c r="T133" s="4" t="s">
        <v>12088</v>
      </c>
      <c r="U133" s="4"/>
      <c r="V133" s="4" t="s">
        <v>13676</v>
      </c>
      <c r="W133" s="4" t="str">
        <f t="shared" si="5"/>
        <v>piechart: colorlist="#00FF00,#FFFFFF,#C0C0C0,#FFFF00,#0000FF,#000080,#008080,#800000,#808000,#800080,#FF0000,#FF00FF" valuelist="0,0,0,0,0,0,0,0,0,0,0,0"</v>
      </c>
      <c r="X133" s="4"/>
      <c r="Y133" s="4"/>
      <c r="Z133" s="4"/>
      <c r="AA133" s="4"/>
      <c r="AB133" s="4"/>
      <c r="AC133" s="4"/>
      <c r="AD133" s="4"/>
      <c r="AE133" s="4"/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>
        <v>0</v>
      </c>
      <c r="BP133" s="4">
        <v>1000000000</v>
      </c>
      <c r="BQ133" s="4">
        <v>0</v>
      </c>
      <c r="BR133" s="4">
        <v>0</v>
      </c>
      <c r="BS133" s="4">
        <v>0</v>
      </c>
      <c r="BT133" s="4">
        <v>0</v>
      </c>
      <c r="BU133" s="4">
        <v>0</v>
      </c>
      <c r="BV133" s="4">
        <v>0</v>
      </c>
      <c r="BW133" s="4">
        <v>0</v>
      </c>
    </row>
    <row r="134" spans="1:75">
      <c r="A134" s="4">
        <v>509</v>
      </c>
      <c r="B134" s="4" t="s">
        <v>1002</v>
      </c>
      <c r="C134" s="4" t="str">
        <f t="shared" si="4"/>
        <v>Standard only</v>
      </c>
      <c r="D134" s="4">
        <v>0</v>
      </c>
      <c r="E134" s="5">
        <v>3.5</v>
      </c>
      <c r="F134" s="4">
        <v>283.06119999999999</v>
      </c>
      <c r="G134" s="4">
        <v>7.37</v>
      </c>
      <c r="H134" s="4" t="s">
        <v>13376</v>
      </c>
      <c r="I134" s="4" t="s">
        <v>1002</v>
      </c>
      <c r="J134" s="4" t="s">
        <v>1002</v>
      </c>
      <c r="K134" s="4" t="s">
        <v>11842</v>
      </c>
      <c r="L134" s="4" t="s">
        <v>11842</v>
      </c>
      <c r="M134" s="4">
        <v>1</v>
      </c>
      <c r="N134" s="11" t="s">
        <v>993</v>
      </c>
      <c r="O134" s="11" t="s">
        <v>12577</v>
      </c>
      <c r="P134" s="11">
        <v>16</v>
      </c>
      <c r="Q134" s="11" t="s">
        <v>992</v>
      </c>
      <c r="R134" s="4" t="s">
        <v>8710</v>
      </c>
      <c r="S134" s="4" t="s">
        <v>994</v>
      </c>
      <c r="T134" s="4" t="s">
        <v>12071</v>
      </c>
      <c r="U134" s="4"/>
      <c r="V134" s="4" t="s">
        <v>13677</v>
      </c>
      <c r="W134" s="4" t="str">
        <f t="shared" si="5"/>
        <v>piechart: colorlist="#00FF00,#FFFFFF,#C0C0C0,#FFFF00,#0000FF,#000080,#008080,#800000,#808000,#800080,#FF0000,#FF00FF" valuelist="0,0,0,0,0,0,0,0,0,0,0,0"</v>
      </c>
      <c r="X134" s="4"/>
      <c r="Y134" s="4"/>
      <c r="Z134" s="4"/>
      <c r="AA134" s="4"/>
      <c r="AB134" s="4"/>
      <c r="AC134" s="4"/>
      <c r="AD134" s="4"/>
      <c r="AE134" s="4"/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4">
        <v>1000000000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</row>
    <row r="135" spans="1:75">
      <c r="A135" s="4">
        <v>1595</v>
      </c>
      <c r="B135" s="4" t="s">
        <v>1966</v>
      </c>
      <c r="C135" s="4" t="str">
        <f t="shared" si="4"/>
        <v>Standard only</v>
      </c>
      <c r="D135" s="4">
        <v>0</v>
      </c>
      <c r="E135" s="5">
        <v>3.5</v>
      </c>
      <c r="F135" s="4">
        <v>579.17192999999997</v>
      </c>
      <c r="G135" s="4">
        <v>4.29</v>
      </c>
      <c r="H135" s="4" t="s">
        <v>13376</v>
      </c>
      <c r="I135" s="4" t="s">
        <v>1966</v>
      </c>
      <c r="J135" s="4" t="s">
        <v>1966</v>
      </c>
      <c r="K135" s="4" t="s">
        <v>11842</v>
      </c>
      <c r="L135" s="4" t="s">
        <v>11842</v>
      </c>
      <c r="M135" s="4">
        <v>1</v>
      </c>
      <c r="N135" s="11" t="s">
        <v>1657</v>
      </c>
      <c r="O135" s="11" t="s">
        <v>12568</v>
      </c>
      <c r="P135" s="11">
        <v>27</v>
      </c>
      <c r="Q135" s="11" t="s">
        <v>1967</v>
      </c>
      <c r="R135" s="4" t="s">
        <v>8777</v>
      </c>
      <c r="S135" s="4" t="s">
        <v>11993</v>
      </c>
      <c r="T135" s="4" t="s">
        <v>12215</v>
      </c>
      <c r="U135" s="4"/>
      <c r="V135" s="4" t="s">
        <v>13685</v>
      </c>
      <c r="W135" s="4" t="str">
        <f t="shared" si="5"/>
        <v>piechart: colorlist="#00FF00,#FFFFFF,#C0C0C0,#FFFF00,#0000FF,#000080,#008080,#800000,#808000,#800080,#FF0000,#FF00FF" valuelist="0,0,0,0,0,0,0,0,0,0,0,0"</v>
      </c>
      <c r="X135" s="4"/>
      <c r="Y135" s="4"/>
      <c r="Z135" s="4"/>
      <c r="AA135" s="4"/>
      <c r="AB135" s="4"/>
      <c r="AC135" s="4"/>
      <c r="AD135" s="4"/>
      <c r="AE135" s="4"/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0</v>
      </c>
      <c r="BO135" s="4">
        <v>0</v>
      </c>
      <c r="BP135" s="4">
        <v>1000000000</v>
      </c>
      <c r="BQ135" s="4">
        <v>0</v>
      </c>
      <c r="BR135" s="4">
        <v>0</v>
      </c>
      <c r="BS135" s="4">
        <v>0</v>
      </c>
      <c r="BT135" s="4">
        <v>0</v>
      </c>
      <c r="BU135" s="4">
        <v>0</v>
      </c>
      <c r="BV135" s="4">
        <v>0</v>
      </c>
      <c r="BW135" s="4">
        <v>0</v>
      </c>
    </row>
    <row r="136" spans="1:75">
      <c r="A136" s="4">
        <v>1648</v>
      </c>
      <c r="B136" s="4" t="s">
        <v>2034</v>
      </c>
      <c r="C136" s="4" t="str">
        <f t="shared" si="4"/>
        <v>Standard only</v>
      </c>
      <c r="D136" s="4">
        <v>0</v>
      </c>
      <c r="E136" s="5">
        <v>3.5</v>
      </c>
      <c r="F136" s="4">
        <v>595.16683999999998</v>
      </c>
      <c r="G136" s="4">
        <v>4.04</v>
      </c>
      <c r="H136" s="4" t="s">
        <v>13376</v>
      </c>
      <c r="I136" s="4" t="s">
        <v>2034</v>
      </c>
      <c r="J136" s="4" t="s">
        <v>2034</v>
      </c>
      <c r="K136" s="4" t="s">
        <v>11842</v>
      </c>
      <c r="L136" s="4" t="s">
        <v>11842</v>
      </c>
      <c r="M136" s="4">
        <v>1</v>
      </c>
      <c r="N136" s="11" t="s">
        <v>1657</v>
      </c>
      <c r="O136" s="11" t="s">
        <v>12568</v>
      </c>
      <c r="P136" s="11">
        <v>27</v>
      </c>
      <c r="Q136" s="11" t="s">
        <v>2035</v>
      </c>
      <c r="R136" s="4" t="s">
        <v>8784</v>
      </c>
      <c r="S136" s="4" t="s">
        <v>11942</v>
      </c>
      <c r="T136" s="4" t="s">
        <v>12129</v>
      </c>
      <c r="U136" s="4"/>
      <c r="V136" s="4" t="s">
        <v>13686</v>
      </c>
      <c r="W136" s="4" t="str">
        <f t="shared" si="5"/>
        <v>piechart: colorlist="#00FF00,#FFFFFF,#C0C0C0,#FFFF00,#0000FF,#000080,#008080,#800000,#808000,#800080,#FF0000,#FF00FF" valuelist="0,0,0,0,0,0,0,0,0,0,0,0"</v>
      </c>
      <c r="X136" s="4"/>
      <c r="Y136" s="4"/>
      <c r="Z136" s="4"/>
      <c r="AA136" s="4"/>
      <c r="AB136" s="4"/>
      <c r="AC136" s="4"/>
      <c r="AD136" s="4"/>
      <c r="AE136" s="4"/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M136" s="4">
        <v>0</v>
      </c>
      <c r="BN136" s="4">
        <v>0</v>
      </c>
      <c r="BO136" s="4">
        <v>0</v>
      </c>
      <c r="BP136" s="4">
        <v>1000000000</v>
      </c>
      <c r="BQ136" s="4">
        <v>0</v>
      </c>
      <c r="BR136" s="4">
        <v>0</v>
      </c>
      <c r="BS136" s="4">
        <v>0</v>
      </c>
      <c r="BT136" s="4">
        <v>0</v>
      </c>
      <c r="BU136" s="4">
        <v>0</v>
      </c>
      <c r="BV136" s="4">
        <v>0</v>
      </c>
      <c r="BW136" s="4">
        <v>0</v>
      </c>
    </row>
    <row r="137" spans="1:75">
      <c r="A137" s="4">
        <v>1649</v>
      </c>
      <c r="B137" s="4" t="s">
        <v>2037</v>
      </c>
      <c r="C137" s="4" t="str">
        <f t="shared" si="4"/>
        <v>Standard only</v>
      </c>
      <c r="D137" s="4">
        <v>0</v>
      </c>
      <c r="E137" s="5">
        <v>3.5</v>
      </c>
      <c r="F137" s="4">
        <v>595.16683999999998</v>
      </c>
      <c r="G137" s="4">
        <v>3.92</v>
      </c>
      <c r="H137" s="4" t="s">
        <v>13376</v>
      </c>
      <c r="I137" s="4" t="s">
        <v>2037</v>
      </c>
      <c r="J137" s="4" t="s">
        <v>2037</v>
      </c>
      <c r="K137" s="4" t="s">
        <v>11842</v>
      </c>
      <c r="L137" s="4" t="s">
        <v>11842</v>
      </c>
      <c r="M137" s="4">
        <v>1</v>
      </c>
      <c r="N137" s="11" t="s">
        <v>1657</v>
      </c>
      <c r="O137" s="11" t="s">
        <v>12568</v>
      </c>
      <c r="P137" s="11">
        <v>27</v>
      </c>
      <c r="Q137" s="11" t="s">
        <v>2035</v>
      </c>
      <c r="R137" s="4" t="s">
        <v>8785</v>
      </c>
      <c r="S137" s="4" t="s">
        <v>11943</v>
      </c>
      <c r="T137" s="4" t="s">
        <v>12130</v>
      </c>
      <c r="U137" s="4"/>
      <c r="V137" s="4" t="s">
        <v>13687</v>
      </c>
      <c r="W137" s="4" t="str">
        <f t="shared" si="5"/>
        <v>piechart: colorlist="#00FF00,#FFFFFF,#C0C0C0,#FFFF00,#0000FF,#000080,#008080,#800000,#808000,#800080,#FF0000,#FF00FF" valuelist="0,0,0,0,0,0,0,0,0,0,0,0"</v>
      </c>
      <c r="X137" s="4"/>
      <c r="Y137" s="4"/>
      <c r="Z137" s="4"/>
      <c r="AA137" s="4"/>
      <c r="AB137" s="4"/>
      <c r="AC137" s="4"/>
      <c r="AD137" s="4"/>
      <c r="AE137" s="4"/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4">
        <v>1000000000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0</v>
      </c>
    </row>
    <row r="138" spans="1:75">
      <c r="A138" s="4">
        <v>1684</v>
      </c>
      <c r="B138" s="4" t="s">
        <v>2082</v>
      </c>
      <c r="C138" s="4" t="str">
        <f t="shared" si="4"/>
        <v>Standard only</v>
      </c>
      <c r="D138" s="4">
        <v>0</v>
      </c>
      <c r="E138" s="5">
        <v>3.5</v>
      </c>
      <c r="F138" s="4">
        <v>609.18249000000003</v>
      </c>
      <c r="G138" s="4">
        <v>4.6100000000000003</v>
      </c>
      <c r="H138" s="4" t="s">
        <v>13376</v>
      </c>
      <c r="I138" s="4" t="s">
        <v>2082</v>
      </c>
      <c r="J138" s="4" t="s">
        <v>2082</v>
      </c>
      <c r="K138" s="4" t="s">
        <v>11842</v>
      </c>
      <c r="L138" s="4" t="s">
        <v>11842</v>
      </c>
      <c r="M138" s="4">
        <v>1</v>
      </c>
      <c r="N138" s="11" t="s">
        <v>1657</v>
      </c>
      <c r="O138" s="11" t="s">
        <v>12568</v>
      </c>
      <c r="P138" s="11">
        <v>28</v>
      </c>
      <c r="Q138" s="11" t="s">
        <v>2083</v>
      </c>
      <c r="R138" s="4" t="s">
        <v>2084</v>
      </c>
      <c r="S138" s="4" t="s">
        <v>11961</v>
      </c>
      <c r="T138" s="4" t="s">
        <v>12162</v>
      </c>
      <c r="U138" s="4"/>
      <c r="V138" s="4" t="s">
        <v>13688</v>
      </c>
      <c r="W138" s="4" t="str">
        <f t="shared" si="5"/>
        <v>piechart: colorlist="#00FF00,#FFFFFF,#C0C0C0,#FFFF00,#0000FF,#000080,#008080,#800000,#808000,#800080,#FF0000,#FF00FF" valuelist="0,0,0,0,0,0,0,0,0,0,0,0"</v>
      </c>
      <c r="X138" s="4"/>
      <c r="Y138" s="4"/>
      <c r="Z138" s="4"/>
      <c r="AA138" s="4"/>
      <c r="AB138" s="4"/>
      <c r="AC138" s="4"/>
      <c r="AD138" s="4"/>
      <c r="AE138" s="4"/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  <c r="BN138" s="4">
        <v>0</v>
      </c>
      <c r="BO138" s="4">
        <v>0</v>
      </c>
      <c r="BP138" s="4">
        <v>1000000000</v>
      </c>
      <c r="BQ138" s="4">
        <v>0</v>
      </c>
      <c r="BR138" s="4">
        <v>0</v>
      </c>
      <c r="BS138" s="4">
        <v>0</v>
      </c>
      <c r="BT138" s="4">
        <v>0</v>
      </c>
      <c r="BU138" s="4">
        <v>0</v>
      </c>
      <c r="BV138" s="4">
        <v>0</v>
      </c>
      <c r="BW138" s="4">
        <v>0</v>
      </c>
    </row>
    <row r="139" spans="1:75">
      <c r="A139" s="4">
        <v>1685</v>
      </c>
      <c r="B139" s="4" t="s">
        <v>2086</v>
      </c>
      <c r="C139" s="4" t="str">
        <f t="shared" si="4"/>
        <v>Standard only</v>
      </c>
      <c r="D139" s="4">
        <v>0</v>
      </c>
      <c r="E139" s="5">
        <v>3.5</v>
      </c>
      <c r="F139" s="4">
        <v>609.18249000000003</v>
      </c>
      <c r="G139" s="4">
        <v>4.49</v>
      </c>
      <c r="H139" s="4" t="s">
        <v>13376</v>
      </c>
      <c r="I139" s="4" t="s">
        <v>2086</v>
      </c>
      <c r="J139" s="4" t="s">
        <v>2086</v>
      </c>
      <c r="K139" s="4" t="s">
        <v>11842</v>
      </c>
      <c r="L139" s="4" t="s">
        <v>11842</v>
      </c>
      <c r="M139" s="4">
        <v>1</v>
      </c>
      <c r="N139" s="11" t="s">
        <v>1657</v>
      </c>
      <c r="O139" s="11" t="s">
        <v>12568</v>
      </c>
      <c r="P139" s="11">
        <v>28</v>
      </c>
      <c r="Q139" s="11" t="s">
        <v>2083</v>
      </c>
      <c r="R139" s="4" t="s">
        <v>8791</v>
      </c>
      <c r="S139" s="4" t="s">
        <v>11962</v>
      </c>
      <c r="T139" s="4" t="s">
        <v>12163</v>
      </c>
      <c r="U139" s="4"/>
      <c r="V139" s="4" t="s">
        <v>13689</v>
      </c>
      <c r="W139" s="4" t="str">
        <f t="shared" si="5"/>
        <v>piechart: colorlist="#00FF00,#FFFFFF,#C0C0C0,#FFFF00,#0000FF,#000080,#008080,#800000,#808000,#800080,#FF0000,#FF00FF" valuelist="0,0,0,0,0,0,0,0,0,0,0,0"</v>
      </c>
      <c r="X139" s="4"/>
      <c r="Y139" s="4"/>
      <c r="Z139" s="4"/>
      <c r="AA139" s="4"/>
      <c r="AB139" s="4"/>
      <c r="AC139" s="4"/>
      <c r="AD139" s="4"/>
      <c r="AE139" s="4"/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1000000000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</row>
    <row r="140" spans="1:75">
      <c r="A140" s="4">
        <v>524</v>
      </c>
      <c r="B140" s="4" t="s">
        <v>1052</v>
      </c>
      <c r="C140" s="4" t="str">
        <f t="shared" si="4"/>
        <v>Standard only</v>
      </c>
      <c r="D140" s="4">
        <v>0</v>
      </c>
      <c r="E140" s="5">
        <v>3.5</v>
      </c>
      <c r="F140" s="4">
        <v>287.05610999999999</v>
      </c>
      <c r="G140" s="4">
        <v>4.8</v>
      </c>
      <c r="H140" s="4" t="s">
        <v>13376</v>
      </c>
      <c r="I140" s="4" t="s">
        <v>1052</v>
      </c>
      <c r="J140" s="4" t="s">
        <v>1052</v>
      </c>
      <c r="K140" s="4" t="s">
        <v>11842</v>
      </c>
      <c r="L140" s="4" t="s">
        <v>11842</v>
      </c>
      <c r="M140" s="4">
        <v>1</v>
      </c>
      <c r="N140" s="11" t="s">
        <v>1054</v>
      </c>
      <c r="O140" s="11" t="s">
        <v>12568</v>
      </c>
      <c r="P140" s="11">
        <v>15</v>
      </c>
      <c r="Q140" s="11" t="s">
        <v>1053</v>
      </c>
      <c r="R140" s="4" t="s">
        <v>1056</v>
      </c>
      <c r="S140" s="4" t="s">
        <v>1055</v>
      </c>
      <c r="T140" s="4" t="s">
        <v>12118</v>
      </c>
      <c r="U140" s="4"/>
      <c r="V140" s="4" t="s">
        <v>13684</v>
      </c>
      <c r="W140" s="4" t="str">
        <f t="shared" si="5"/>
        <v>piechart: colorlist="#00FF00,#FFFFFF,#C0C0C0,#FFFF00,#0000FF,#000080,#008080,#800000,#808000,#800080,#FF0000,#FF00FF" valuelist="0,0,0,0,0,0,0,0,0,0,0,0"</v>
      </c>
      <c r="X140" s="4"/>
      <c r="Y140" s="4"/>
      <c r="Z140" s="4"/>
      <c r="AA140" s="4"/>
      <c r="AB140" s="4"/>
      <c r="AC140" s="4"/>
      <c r="AD140" s="4"/>
      <c r="AE140" s="4"/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1000000000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</row>
    <row r="141" spans="1:75">
      <c r="A141" s="4">
        <v>363</v>
      </c>
      <c r="B141" s="4" t="s">
        <v>735</v>
      </c>
      <c r="C141" s="4" t="str">
        <f t="shared" si="4"/>
        <v>Standard only</v>
      </c>
      <c r="D141" s="4">
        <v>0</v>
      </c>
      <c r="E141" s="5">
        <v>3.5</v>
      </c>
      <c r="F141" s="4">
        <v>239.07137</v>
      </c>
      <c r="G141" s="4">
        <v>7.45</v>
      </c>
      <c r="H141" s="4" t="s">
        <v>13376</v>
      </c>
      <c r="I141" s="4" t="s">
        <v>735</v>
      </c>
      <c r="J141" s="4" t="s">
        <v>735</v>
      </c>
      <c r="K141" s="4" t="s">
        <v>11842</v>
      </c>
      <c r="L141" s="4" t="s">
        <v>11842</v>
      </c>
      <c r="M141" s="4">
        <v>1</v>
      </c>
      <c r="N141" s="11" t="s">
        <v>665</v>
      </c>
      <c r="O141" s="11" t="s">
        <v>12568</v>
      </c>
      <c r="P141" s="11">
        <v>15</v>
      </c>
      <c r="Q141" s="11" t="s">
        <v>736</v>
      </c>
      <c r="R141" s="4" t="s">
        <v>8702</v>
      </c>
      <c r="S141" s="4" t="s">
        <v>737</v>
      </c>
      <c r="T141" s="4" t="s">
        <v>12061</v>
      </c>
      <c r="U141" s="4"/>
      <c r="V141" s="4" t="s">
        <v>13681</v>
      </c>
      <c r="W141" s="4" t="str">
        <f t="shared" si="5"/>
        <v>piechart: colorlist="#00FF00,#FFFFFF,#C0C0C0,#FFFF00,#0000FF,#000080,#008080,#800000,#808000,#800080,#FF0000,#FF00FF" valuelist="0,0,0,0,0,0,0,0,0,0,0,0"</v>
      </c>
      <c r="X141" s="4"/>
      <c r="Y141" s="4"/>
      <c r="Z141" s="4"/>
      <c r="AA141" s="4"/>
      <c r="AB141" s="4"/>
      <c r="AC141" s="4"/>
      <c r="AD141" s="4"/>
      <c r="AE141" s="4"/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4">
        <v>0</v>
      </c>
      <c r="BH141" s="4">
        <v>0</v>
      </c>
      <c r="BI141" s="4">
        <v>0</v>
      </c>
      <c r="BJ141" s="4">
        <v>0</v>
      </c>
      <c r="BK141" s="4">
        <v>0</v>
      </c>
      <c r="BL141" s="4">
        <v>0</v>
      </c>
      <c r="BM141" s="4">
        <v>0</v>
      </c>
      <c r="BN141" s="4">
        <v>0</v>
      </c>
      <c r="BO141" s="4">
        <v>0</v>
      </c>
      <c r="BP141" s="4">
        <v>1000000000</v>
      </c>
      <c r="BQ141" s="4">
        <v>0</v>
      </c>
      <c r="BR141" s="4">
        <v>0</v>
      </c>
      <c r="BS141" s="4">
        <v>0</v>
      </c>
      <c r="BT141" s="4">
        <v>0</v>
      </c>
      <c r="BU141" s="4">
        <v>0</v>
      </c>
      <c r="BV141" s="4">
        <v>0</v>
      </c>
      <c r="BW141" s="4">
        <v>0</v>
      </c>
    </row>
    <row r="142" spans="1:75">
      <c r="A142" s="4">
        <v>364</v>
      </c>
      <c r="B142" s="4" t="s">
        <v>739</v>
      </c>
      <c r="C142" s="4" t="str">
        <f t="shared" si="4"/>
        <v>Standard only</v>
      </c>
      <c r="D142" s="4">
        <v>0</v>
      </c>
      <c r="E142" s="5">
        <v>3.5</v>
      </c>
      <c r="F142" s="4">
        <v>239.07137</v>
      </c>
      <c r="G142" s="4">
        <v>7.16</v>
      </c>
      <c r="H142" s="4" t="s">
        <v>13376</v>
      </c>
      <c r="I142" s="4" t="s">
        <v>739</v>
      </c>
      <c r="J142" s="4" t="s">
        <v>739</v>
      </c>
      <c r="K142" s="4" t="s">
        <v>11842</v>
      </c>
      <c r="L142" s="4" t="s">
        <v>11842</v>
      </c>
      <c r="M142" s="4">
        <v>1</v>
      </c>
      <c r="N142" s="11" t="s">
        <v>665</v>
      </c>
      <c r="O142" s="11" t="s">
        <v>12568</v>
      </c>
      <c r="P142" s="11">
        <v>15</v>
      </c>
      <c r="Q142" s="11" t="s">
        <v>736</v>
      </c>
      <c r="R142" s="4" t="s">
        <v>8703</v>
      </c>
      <c r="S142" s="4" t="s">
        <v>740</v>
      </c>
      <c r="T142" s="4" t="s">
        <v>12288</v>
      </c>
      <c r="U142" s="4"/>
      <c r="V142" s="4" t="s">
        <v>13682</v>
      </c>
      <c r="W142" s="4" t="str">
        <f t="shared" si="5"/>
        <v>piechart: colorlist="#00FF00,#FFFFFF,#C0C0C0,#FFFF00,#0000FF,#000080,#008080,#800000,#808000,#800080,#FF0000,#FF00FF" valuelist="0,0,0,0,0,0,0,0,0,0,0,0"</v>
      </c>
      <c r="X142" s="4"/>
      <c r="Y142" s="4"/>
      <c r="Z142" s="4"/>
      <c r="AA142" s="4"/>
      <c r="AB142" s="4"/>
      <c r="AC142" s="4"/>
      <c r="AD142" s="4"/>
      <c r="AE142" s="4"/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1000000000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</row>
    <row r="143" spans="1:75">
      <c r="A143" s="4">
        <v>510</v>
      </c>
      <c r="B143" s="4" t="s">
        <v>1004</v>
      </c>
      <c r="C143" s="4" t="str">
        <f t="shared" si="4"/>
        <v>Standard only</v>
      </c>
      <c r="D143" s="4">
        <v>0</v>
      </c>
      <c r="E143" s="5">
        <v>3.5</v>
      </c>
      <c r="F143" s="4">
        <v>283.06119999999999</v>
      </c>
      <c r="G143" s="4">
        <v>7.28</v>
      </c>
      <c r="H143" s="4" t="s">
        <v>13376</v>
      </c>
      <c r="I143" s="4" t="s">
        <v>1004</v>
      </c>
      <c r="J143" s="4" t="s">
        <v>1004</v>
      </c>
      <c r="K143" s="4" t="s">
        <v>11842</v>
      </c>
      <c r="L143" s="4" t="s">
        <v>11842</v>
      </c>
      <c r="M143" s="4">
        <v>1</v>
      </c>
      <c r="N143" s="11" t="s">
        <v>1005</v>
      </c>
      <c r="O143" s="11" t="s">
        <v>12568</v>
      </c>
      <c r="P143" s="11">
        <v>16</v>
      </c>
      <c r="Q143" s="11" t="s">
        <v>992</v>
      </c>
      <c r="R143" s="4" t="s">
        <v>8711</v>
      </c>
      <c r="S143" s="4" t="s">
        <v>1006</v>
      </c>
      <c r="T143" s="4" t="s">
        <v>12279</v>
      </c>
      <c r="U143" s="4"/>
      <c r="V143" s="4" t="s">
        <v>13683</v>
      </c>
      <c r="W143" s="4" t="str">
        <f t="shared" si="5"/>
        <v>piechart: colorlist="#00FF00,#FFFFFF,#C0C0C0,#FFFF00,#0000FF,#000080,#008080,#800000,#808000,#800080,#FF0000,#FF00FF" valuelist="0,0,0,0,0,0,0,0,0,0,0,0"</v>
      </c>
      <c r="X143" s="4"/>
      <c r="Y143" s="4"/>
      <c r="Z143" s="4"/>
      <c r="AA143" s="4"/>
      <c r="AB143" s="4"/>
      <c r="AC143" s="4"/>
      <c r="AD143" s="4"/>
      <c r="AE143" s="4"/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1000000000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</row>
    <row r="144" spans="1:75">
      <c r="A144" s="4">
        <v>1230</v>
      </c>
      <c r="B144" s="4" t="s">
        <v>1760</v>
      </c>
      <c r="C144" s="4" t="str">
        <f t="shared" si="4"/>
        <v>Standard only</v>
      </c>
      <c r="D144" s="4">
        <v>0</v>
      </c>
      <c r="E144" s="5">
        <v>3.5</v>
      </c>
      <c r="F144" s="4">
        <v>457.07763</v>
      </c>
      <c r="G144" s="4">
        <v>3.47</v>
      </c>
      <c r="H144" s="4" t="s">
        <v>13376</v>
      </c>
      <c r="I144" s="4" t="s">
        <v>1760</v>
      </c>
      <c r="J144" s="4" t="s">
        <v>1760</v>
      </c>
      <c r="K144" s="4" t="s">
        <v>11842</v>
      </c>
      <c r="L144" s="4" t="s">
        <v>11842</v>
      </c>
      <c r="M144" s="4">
        <v>1</v>
      </c>
      <c r="N144" s="11" t="s">
        <v>1762</v>
      </c>
      <c r="O144" s="11" t="s">
        <v>12566</v>
      </c>
      <c r="P144" s="11">
        <v>22</v>
      </c>
      <c r="Q144" s="11" t="s">
        <v>1761</v>
      </c>
      <c r="R144" s="4" t="s">
        <v>1763</v>
      </c>
      <c r="S144" s="4" t="s">
        <v>11938</v>
      </c>
      <c r="T144" s="4" t="s">
        <v>12125</v>
      </c>
      <c r="U144" s="4"/>
      <c r="V144" s="4" t="s">
        <v>13690</v>
      </c>
      <c r="W144" s="4" t="str">
        <f t="shared" si="5"/>
        <v>piechart: colorlist="#00FF00,#FFFFFF,#C0C0C0,#FFFF00,#0000FF,#000080,#008080,#800000,#808000,#800080,#FF0000,#FF00FF" valuelist="0,0,0,0,0,0,0,0,0,0,0,0"</v>
      </c>
      <c r="X144" s="4"/>
      <c r="Y144" s="4"/>
      <c r="Z144" s="4"/>
      <c r="AA144" s="4"/>
      <c r="AB144" s="4"/>
      <c r="AC144" s="4"/>
      <c r="AD144" s="4"/>
      <c r="AE144" s="4"/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  <c r="BN144" s="4">
        <v>0</v>
      </c>
      <c r="BO144" s="4">
        <v>0</v>
      </c>
      <c r="BP144" s="4">
        <v>1000000000</v>
      </c>
      <c r="BQ144" s="4">
        <v>0</v>
      </c>
      <c r="BR144" s="4">
        <v>0</v>
      </c>
      <c r="BS144" s="4">
        <v>0</v>
      </c>
      <c r="BT144" s="4">
        <v>0</v>
      </c>
      <c r="BU144" s="4">
        <v>0</v>
      </c>
      <c r="BV144" s="4">
        <v>0</v>
      </c>
      <c r="BW144" s="4">
        <v>0</v>
      </c>
    </row>
    <row r="145" spans="1:75">
      <c r="A145" s="4">
        <v>196</v>
      </c>
      <c r="B145" s="4" t="s">
        <v>407</v>
      </c>
      <c r="C145" s="4" t="str">
        <f t="shared" si="4"/>
        <v>Standard only</v>
      </c>
      <c r="D145" s="4">
        <v>0</v>
      </c>
      <c r="E145" s="5">
        <v>3.5</v>
      </c>
      <c r="F145" s="4">
        <v>177.05572000000001</v>
      </c>
      <c r="G145" s="4">
        <v>4.78</v>
      </c>
      <c r="H145" s="4" t="s">
        <v>13376</v>
      </c>
      <c r="I145" s="4" t="s">
        <v>407</v>
      </c>
      <c r="J145" s="4" t="s">
        <v>407</v>
      </c>
      <c r="K145" s="4" t="s">
        <v>11842</v>
      </c>
      <c r="L145" s="4" t="s">
        <v>11842</v>
      </c>
      <c r="M145" s="4">
        <v>1</v>
      </c>
      <c r="N145" s="11" t="s">
        <v>23</v>
      </c>
      <c r="O145" s="11" t="s">
        <v>12599</v>
      </c>
      <c r="P145" s="11">
        <v>10</v>
      </c>
      <c r="Q145" s="11" t="s">
        <v>404</v>
      </c>
      <c r="R145" s="4" t="s">
        <v>8690</v>
      </c>
      <c r="S145" s="4" t="s">
        <v>408</v>
      </c>
      <c r="T145" s="4" t="s">
        <v>12301</v>
      </c>
      <c r="U145" s="4"/>
      <c r="V145" s="4" t="s">
        <v>13691</v>
      </c>
      <c r="W145" s="4" t="str">
        <f t="shared" si="5"/>
        <v>piechart: colorlist="#00FF00,#FFFFFF,#C0C0C0,#FFFF00,#0000FF,#000080,#008080,#800000,#808000,#800080,#FF0000,#FF00FF" valuelist="0,0,0,0,0,0,0,0,0,0,0,0"</v>
      </c>
      <c r="X145" s="4"/>
      <c r="Y145" s="4"/>
      <c r="Z145" s="4"/>
      <c r="AA145" s="4"/>
      <c r="AB145" s="4"/>
      <c r="AC145" s="4"/>
      <c r="AD145" s="4"/>
      <c r="AE145" s="4"/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4">
        <v>0</v>
      </c>
      <c r="BM145" s="4">
        <v>0</v>
      </c>
      <c r="BN145" s="4">
        <v>0</v>
      </c>
      <c r="BO145" s="4">
        <v>0</v>
      </c>
      <c r="BP145" s="4">
        <v>1000000000</v>
      </c>
      <c r="BQ145" s="4">
        <v>0</v>
      </c>
      <c r="BR145" s="4">
        <v>0</v>
      </c>
      <c r="BS145" s="4">
        <v>0</v>
      </c>
      <c r="BT145" s="4">
        <v>0</v>
      </c>
      <c r="BU145" s="4">
        <v>0</v>
      </c>
      <c r="BV145" s="4">
        <v>0</v>
      </c>
      <c r="BW145" s="4">
        <v>0</v>
      </c>
    </row>
    <row r="146" spans="1:75">
      <c r="A146" s="4">
        <v>317</v>
      </c>
      <c r="B146" s="4" t="s">
        <v>644</v>
      </c>
      <c r="C146" s="4" t="str">
        <f t="shared" si="4"/>
        <v>Standard only</v>
      </c>
      <c r="D146" s="4">
        <v>0</v>
      </c>
      <c r="E146" s="5">
        <v>3.5</v>
      </c>
      <c r="F146" s="4">
        <v>221.04554999999999</v>
      </c>
      <c r="G146" s="4">
        <v>4.28</v>
      </c>
      <c r="H146" s="4" t="s">
        <v>13376</v>
      </c>
      <c r="I146" s="4" t="s">
        <v>644</v>
      </c>
      <c r="J146" s="4" t="s">
        <v>644</v>
      </c>
      <c r="K146" s="4" t="s">
        <v>11842</v>
      </c>
      <c r="L146" s="4" t="s">
        <v>11842</v>
      </c>
      <c r="M146" s="4">
        <v>1</v>
      </c>
      <c r="N146" s="11" t="s">
        <v>476</v>
      </c>
      <c r="O146" s="11" t="s">
        <v>11834</v>
      </c>
      <c r="P146" s="11">
        <v>11</v>
      </c>
      <c r="Q146" s="11" t="s">
        <v>645</v>
      </c>
      <c r="R146" s="4" t="s">
        <v>647</v>
      </c>
      <c r="S146" s="4" t="s">
        <v>646</v>
      </c>
      <c r="T146" s="4" t="s">
        <v>12181</v>
      </c>
      <c r="U146" s="4"/>
      <c r="V146" s="4" t="s">
        <v>13692</v>
      </c>
      <c r="W146" s="4" t="str">
        <f t="shared" si="5"/>
        <v>piechart: colorlist="#00FF00,#FFFFFF,#C0C0C0,#FFFF00,#0000FF,#000080,#008080,#800000,#808000,#800080,#FF0000,#FF00FF" valuelist="0,0,0,0,0,0,0,0,0,0,0,0"</v>
      </c>
      <c r="X146" s="4"/>
      <c r="Y146" s="4"/>
      <c r="Z146" s="4"/>
      <c r="AA146" s="4"/>
      <c r="AB146" s="4"/>
      <c r="AC146" s="4"/>
      <c r="AD146" s="4"/>
      <c r="AE146" s="4"/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0</v>
      </c>
      <c r="BL146" s="4">
        <v>0</v>
      </c>
      <c r="BM146" s="4">
        <v>0</v>
      </c>
      <c r="BN146" s="4">
        <v>0</v>
      </c>
      <c r="BO146" s="4">
        <v>0</v>
      </c>
      <c r="BP146" s="4">
        <v>1000000000</v>
      </c>
      <c r="BQ146" s="4">
        <v>0</v>
      </c>
      <c r="BR146" s="4">
        <v>0</v>
      </c>
      <c r="BS146" s="4">
        <v>0</v>
      </c>
      <c r="BT146" s="4">
        <v>0</v>
      </c>
      <c r="BU146" s="4">
        <v>0</v>
      </c>
      <c r="BV146" s="4">
        <v>0</v>
      </c>
      <c r="BW146" s="4">
        <v>0</v>
      </c>
    </row>
    <row r="147" spans="1:75">
      <c r="A147" s="4">
        <v>195</v>
      </c>
      <c r="B147" s="4" t="s">
        <v>403</v>
      </c>
      <c r="C147" s="4" t="str">
        <f t="shared" si="4"/>
        <v>Standard only</v>
      </c>
      <c r="D147" s="4">
        <v>0</v>
      </c>
      <c r="E147" s="5">
        <v>3.5</v>
      </c>
      <c r="F147" s="4">
        <v>177.05572000000001</v>
      </c>
      <c r="G147" s="4">
        <v>6.02</v>
      </c>
      <c r="H147" s="4" t="s">
        <v>13376</v>
      </c>
      <c r="I147" s="4" t="s">
        <v>403</v>
      </c>
      <c r="J147" s="4" t="s">
        <v>403</v>
      </c>
      <c r="K147" s="4" t="s">
        <v>11842</v>
      </c>
      <c r="L147" s="4" t="s">
        <v>11842</v>
      </c>
      <c r="M147" s="4">
        <v>1</v>
      </c>
      <c r="N147" s="11" t="s">
        <v>257</v>
      </c>
      <c r="O147" s="11" t="s">
        <v>12598</v>
      </c>
      <c r="P147" s="11">
        <v>10</v>
      </c>
      <c r="Q147" s="11" t="s">
        <v>404</v>
      </c>
      <c r="R147" s="4" t="s">
        <v>405</v>
      </c>
      <c r="S147" s="4" t="s">
        <v>11890</v>
      </c>
      <c r="T147" s="4" t="s">
        <v>12045</v>
      </c>
      <c r="U147" s="4"/>
      <c r="V147" s="4" t="s">
        <v>13699</v>
      </c>
      <c r="W147" s="4" t="str">
        <f t="shared" si="5"/>
        <v>piechart: colorlist="#00FF00,#FFFFFF,#C0C0C0,#FFFF00,#0000FF,#000080,#008080,#800000,#808000,#800080,#FF0000,#FF00FF" valuelist="0,0,0,0,0,0,0,0,0,0,0,0"</v>
      </c>
      <c r="X147" s="4"/>
      <c r="Y147" s="4"/>
      <c r="Z147" s="4"/>
      <c r="AA147" s="4"/>
      <c r="AB147" s="4"/>
      <c r="AC147" s="4"/>
      <c r="AD147" s="4"/>
      <c r="AE147" s="4"/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M147" s="4">
        <v>0</v>
      </c>
      <c r="BN147" s="4">
        <v>0</v>
      </c>
      <c r="BO147" s="4">
        <v>0</v>
      </c>
      <c r="BP147" s="4">
        <v>1000000000</v>
      </c>
      <c r="BQ147" s="4">
        <v>0</v>
      </c>
      <c r="BR147" s="4">
        <v>0</v>
      </c>
      <c r="BS147" s="4">
        <v>0</v>
      </c>
      <c r="BT147" s="4">
        <v>0</v>
      </c>
      <c r="BU147" s="4">
        <v>0</v>
      </c>
      <c r="BV147" s="4">
        <v>0</v>
      </c>
      <c r="BW147" s="4">
        <v>0</v>
      </c>
    </row>
    <row r="148" spans="1:75">
      <c r="A148" s="4">
        <v>276</v>
      </c>
      <c r="B148" s="4" t="s">
        <v>566</v>
      </c>
      <c r="C148" s="4" t="str">
        <f t="shared" si="4"/>
        <v>Standard only</v>
      </c>
      <c r="D148" s="4">
        <v>0</v>
      </c>
      <c r="E148" s="5">
        <v>3.5</v>
      </c>
      <c r="F148" s="4">
        <v>207.06628000000001</v>
      </c>
      <c r="G148" s="4">
        <v>5.19</v>
      </c>
      <c r="H148" s="4" t="s">
        <v>13376</v>
      </c>
      <c r="I148" s="4" t="s">
        <v>566</v>
      </c>
      <c r="J148" s="4" t="s">
        <v>566</v>
      </c>
      <c r="K148" s="4" t="s">
        <v>11842</v>
      </c>
      <c r="L148" s="4" t="s">
        <v>11842</v>
      </c>
      <c r="M148" s="4">
        <v>1</v>
      </c>
      <c r="N148" s="11" t="s">
        <v>257</v>
      </c>
      <c r="O148" s="11" t="s">
        <v>12598</v>
      </c>
      <c r="P148" s="11">
        <v>11</v>
      </c>
      <c r="Q148" s="11" t="s">
        <v>567</v>
      </c>
      <c r="R148" s="4" t="s">
        <v>8697</v>
      </c>
      <c r="S148" s="4" t="s">
        <v>11901</v>
      </c>
      <c r="T148" s="4" t="s">
        <v>12063</v>
      </c>
      <c r="U148" s="4"/>
      <c r="V148" s="4" t="s">
        <v>13700</v>
      </c>
      <c r="W148" s="4" t="str">
        <f t="shared" si="5"/>
        <v>piechart: colorlist="#00FF00,#FFFFFF,#C0C0C0,#FFFF00,#0000FF,#000080,#008080,#800000,#808000,#800080,#FF0000,#FF00FF" valuelist="0,0,0,0,0,0,0,0,0,0,0,0"</v>
      </c>
      <c r="X148" s="4"/>
      <c r="Y148" s="4"/>
      <c r="Z148" s="4"/>
      <c r="AA148" s="4"/>
      <c r="AB148" s="4"/>
      <c r="AC148" s="4"/>
      <c r="AD148" s="4"/>
      <c r="AE148" s="4"/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M148" s="4">
        <v>0</v>
      </c>
      <c r="BN148" s="4">
        <v>0</v>
      </c>
      <c r="BO148" s="4">
        <v>0</v>
      </c>
      <c r="BP148" s="4">
        <v>1000000000</v>
      </c>
      <c r="BQ148" s="4">
        <v>0</v>
      </c>
      <c r="BR148" s="4">
        <v>0</v>
      </c>
      <c r="BS148" s="4">
        <v>0</v>
      </c>
      <c r="BT148" s="4">
        <v>0</v>
      </c>
      <c r="BU148" s="4">
        <v>0</v>
      </c>
      <c r="BV148" s="4">
        <v>0</v>
      </c>
      <c r="BW148" s="4">
        <v>0</v>
      </c>
    </row>
    <row r="149" spans="1:75">
      <c r="A149" s="4">
        <v>277</v>
      </c>
      <c r="B149" s="4" t="s">
        <v>569</v>
      </c>
      <c r="C149" s="4" t="str">
        <f t="shared" si="4"/>
        <v>Standard only</v>
      </c>
      <c r="D149" s="4">
        <v>0</v>
      </c>
      <c r="E149" s="5">
        <v>3.5</v>
      </c>
      <c r="F149" s="4">
        <v>207.06628000000001</v>
      </c>
      <c r="G149" s="4">
        <v>6.25</v>
      </c>
      <c r="H149" s="4" t="s">
        <v>13376</v>
      </c>
      <c r="I149" s="4" t="s">
        <v>569</v>
      </c>
      <c r="J149" s="4" t="s">
        <v>569</v>
      </c>
      <c r="K149" s="4" t="s">
        <v>11842</v>
      </c>
      <c r="L149" s="4" t="s">
        <v>11842</v>
      </c>
      <c r="M149" s="4">
        <v>1</v>
      </c>
      <c r="N149" s="11" t="s">
        <v>257</v>
      </c>
      <c r="O149" s="11" t="s">
        <v>12598</v>
      </c>
      <c r="P149" s="11">
        <v>11</v>
      </c>
      <c r="Q149" s="11" t="s">
        <v>567</v>
      </c>
      <c r="R149" s="4" t="s">
        <v>570</v>
      </c>
      <c r="S149" s="4" t="s">
        <v>11889</v>
      </c>
      <c r="T149" s="4" t="s">
        <v>12044</v>
      </c>
      <c r="U149" s="4"/>
      <c r="V149" s="4" t="s">
        <v>13701</v>
      </c>
      <c r="W149" s="4" t="str">
        <f t="shared" si="5"/>
        <v>piechart: colorlist="#00FF00,#FFFFFF,#C0C0C0,#FFFF00,#0000FF,#000080,#008080,#800000,#808000,#800080,#FF0000,#FF00FF" valuelist="0,0,0,0,0,0,0,0,0,0,0,0"</v>
      </c>
      <c r="X149" s="4"/>
      <c r="Y149" s="4"/>
      <c r="Z149" s="4"/>
      <c r="AA149" s="4"/>
      <c r="AB149" s="4"/>
      <c r="AC149" s="4"/>
      <c r="AD149" s="4"/>
      <c r="AE149" s="4"/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0</v>
      </c>
      <c r="BN149" s="4">
        <v>0</v>
      </c>
      <c r="BO149" s="4">
        <v>0</v>
      </c>
      <c r="BP149" s="4">
        <v>1000000000</v>
      </c>
      <c r="BQ149" s="4">
        <v>0</v>
      </c>
      <c r="BR149" s="4">
        <v>0</v>
      </c>
      <c r="BS149" s="4">
        <v>0</v>
      </c>
      <c r="BT149" s="4">
        <v>0</v>
      </c>
      <c r="BU149" s="4">
        <v>0</v>
      </c>
      <c r="BV149" s="4">
        <v>0</v>
      </c>
      <c r="BW149" s="4">
        <v>0</v>
      </c>
    </row>
    <row r="150" spans="1:75">
      <c r="A150" s="4">
        <v>867</v>
      </c>
      <c r="B150" s="4" t="s">
        <v>13702</v>
      </c>
      <c r="C150" s="4" t="str">
        <f t="shared" si="4"/>
        <v>Standard only</v>
      </c>
      <c r="D150" s="4">
        <v>0</v>
      </c>
      <c r="E150" s="5">
        <v>3.5</v>
      </c>
      <c r="F150" s="4">
        <v>359.07724000000002</v>
      </c>
      <c r="G150" s="4">
        <v>4.63</v>
      </c>
      <c r="H150" s="4" t="s">
        <v>13376</v>
      </c>
      <c r="I150" s="4" t="s">
        <v>13702</v>
      </c>
      <c r="J150" s="4" t="s">
        <v>13702</v>
      </c>
      <c r="K150" s="4" t="s">
        <v>11842</v>
      </c>
      <c r="L150" s="4" t="s">
        <v>11842</v>
      </c>
      <c r="M150" s="4">
        <v>1</v>
      </c>
      <c r="N150" s="11" t="s">
        <v>257</v>
      </c>
      <c r="O150" s="11" t="s">
        <v>12598</v>
      </c>
      <c r="P150" s="11">
        <v>18</v>
      </c>
      <c r="Q150" s="11" t="s">
        <v>256</v>
      </c>
      <c r="R150" s="4" t="s">
        <v>13703</v>
      </c>
      <c r="S150" s="4" t="s">
        <v>11226</v>
      </c>
      <c r="T150" s="4" t="s">
        <v>11427</v>
      </c>
      <c r="U150" s="4"/>
      <c r="V150" s="4" t="s">
        <v>13704</v>
      </c>
      <c r="W150" s="4" t="str">
        <f t="shared" si="5"/>
        <v>piechart: colorlist="#00FF00,#FFFFFF,#C0C0C0,#FFFF00,#0000FF,#000080,#008080,#800000,#808000,#800080,#FF0000,#FF00FF" valuelist="0,0,0,0,0,0,0,0,0,0,0,0"</v>
      </c>
      <c r="X150" s="4"/>
      <c r="Y150" s="4"/>
      <c r="Z150" s="4"/>
      <c r="AA150" s="4"/>
      <c r="AB150" s="4"/>
      <c r="AC150" s="4"/>
      <c r="AD150" s="4"/>
      <c r="AE150" s="4"/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M150" s="4">
        <v>0</v>
      </c>
      <c r="BN150" s="4">
        <v>0</v>
      </c>
      <c r="BO150" s="4">
        <v>0</v>
      </c>
      <c r="BP150" s="4">
        <v>1000000000</v>
      </c>
      <c r="BQ150" s="4">
        <v>0</v>
      </c>
      <c r="BR150" s="4">
        <v>0</v>
      </c>
      <c r="BS150" s="4">
        <v>0</v>
      </c>
      <c r="BT150" s="4">
        <v>0</v>
      </c>
      <c r="BU150" s="4">
        <v>0</v>
      </c>
      <c r="BV150" s="4">
        <v>0</v>
      </c>
      <c r="BW150" s="4">
        <v>0</v>
      </c>
    </row>
    <row r="151" spans="1:75">
      <c r="A151" s="4">
        <v>194</v>
      </c>
      <c r="B151" s="4" t="s">
        <v>13693</v>
      </c>
      <c r="C151" s="4" t="str">
        <f t="shared" si="4"/>
        <v>Standard only</v>
      </c>
      <c r="D151" s="4">
        <v>0</v>
      </c>
      <c r="E151" s="5">
        <v>3.5</v>
      </c>
      <c r="F151" s="4">
        <v>177.05572000000001</v>
      </c>
      <c r="G151" s="4">
        <v>6.12</v>
      </c>
      <c r="H151" s="4" t="s">
        <v>13376</v>
      </c>
      <c r="I151" s="4" t="s">
        <v>13693</v>
      </c>
      <c r="J151" s="4" t="s">
        <v>13693</v>
      </c>
      <c r="K151" s="4" t="s">
        <v>11842</v>
      </c>
      <c r="L151" s="4" t="s">
        <v>11842</v>
      </c>
      <c r="M151" s="4">
        <v>1</v>
      </c>
      <c r="N151" s="11" t="s">
        <v>13694</v>
      </c>
      <c r="O151" s="11" t="s">
        <v>12598</v>
      </c>
      <c r="P151" s="11">
        <v>10</v>
      </c>
      <c r="Q151" s="11" t="s">
        <v>404</v>
      </c>
      <c r="R151" s="4" t="s">
        <v>13695</v>
      </c>
      <c r="S151" s="4" t="s">
        <v>13696</v>
      </c>
      <c r="T151" s="4" t="s">
        <v>13697</v>
      </c>
      <c r="U151" s="4"/>
      <c r="V151" s="4" t="s">
        <v>13698</v>
      </c>
      <c r="W151" s="4" t="str">
        <f t="shared" si="5"/>
        <v>piechart: colorlist="#00FF00,#FFFFFF,#C0C0C0,#FFFF00,#0000FF,#000080,#008080,#800000,#808000,#800080,#FF0000,#FF00FF" valuelist="0,0,0,0,0,0,0,0,0,0,0,0"</v>
      </c>
      <c r="X151" s="4"/>
      <c r="Y151" s="4"/>
      <c r="Z151" s="4"/>
      <c r="AA151" s="4"/>
      <c r="AB151" s="4"/>
      <c r="AC151" s="4"/>
      <c r="AD151" s="4"/>
      <c r="AE151" s="4"/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4">
        <v>1000000000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0</v>
      </c>
    </row>
    <row r="152" spans="1:75">
      <c r="A152" s="4">
        <v>101</v>
      </c>
      <c r="B152" s="4" t="s">
        <v>13706</v>
      </c>
      <c r="C152" s="4" t="str">
        <f t="shared" si="4"/>
        <v>Standard only</v>
      </c>
      <c r="D152" s="4">
        <v>0</v>
      </c>
      <c r="E152" s="5">
        <v>3.5</v>
      </c>
      <c r="F152" s="4">
        <v>149.0608</v>
      </c>
      <c r="G152" s="4">
        <v>3.76</v>
      </c>
      <c r="H152" s="4" t="s">
        <v>13376</v>
      </c>
      <c r="I152" s="4" t="s">
        <v>13706</v>
      </c>
      <c r="J152" s="4" t="s">
        <v>13706</v>
      </c>
      <c r="K152" s="4" t="s">
        <v>11842</v>
      </c>
      <c r="L152" s="4" t="s">
        <v>11842</v>
      </c>
      <c r="M152" s="4">
        <v>1</v>
      </c>
      <c r="N152" s="11" t="s">
        <v>13707</v>
      </c>
      <c r="O152" s="11" t="s">
        <v>12588</v>
      </c>
      <c r="P152" s="11">
        <v>9</v>
      </c>
      <c r="Q152" s="11" t="s">
        <v>90</v>
      </c>
      <c r="R152" s="4" t="s">
        <v>13708</v>
      </c>
      <c r="S152" s="4" t="s">
        <v>13709</v>
      </c>
      <c r="T152" s="4" t="s">
        <v>13710</v>
      </c>
      <c r="U152" s="4"/>
      <c r="V152" s="4" t="s">
        <v>13711</v>
      </c>
      <c r="W152" s="4" t="str">
        <f t="shared" si="5"/>
        <v>piechart: colorlist="#00FF00,#FFFFFF,#C0C0C0,#FFFF00,#0000FF,#000080,#008080,#800000,#808000,#800080,#FF0000,#FF00FF" valuelist="0,0,0,0,0,0,0,0,0,0,0,0"</v>
      </c>
      <c r="X152" s="4"/>
      <c r="Y152" s="4"/>
      <c r="Z152" s="4"/>
      <c r="AA152" s="4"/>
      <c r="AB152" s="4"/>
      <c r="AC152" s="4"/>
      <c r="AD152" s="4"/>
      <c r="AE152" s="4"/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  <c r="BN152" s="4">
        <v>0</v>
      </c>
      <c r="BO152" s="4">
        <v>0</v>
      </c>
      <c r="BP152" s="4">
        <v>1000000000</v>
      </c>
      <c r="BQ152" s="4">
        <v>0</v>
      </c>
      <c r="BR152" s="4">
        <v>0</v>
      </c>
      <c r="BS152" s="4">
        <v>0</v>
      </c>
      <c r="BT152" s="4">
        <v>0</v>
      </c>
      <c r="BU152" s="4">
        <v>0</v>
      </c>
      <c r="BV152" s="4">
        <v>0</v>
      </c>
      <c r="BW152" s="4">
        <v>0</v>
      </c>
    </row>
    <row r="153" spans="1:75">
      <c r="A153" s="4">
        <v>91</v>
      </c>
      <c r="B153" s="4" t="s">
        <v>173</v>
      </c>
      <c r="C153" s="4" t="str">
        <f t="shared" si="4"/>
        <v>Standard only</v>
      </c>
      <c r="D153" s="4">
        <v>0</v>
      </c>
      <c r="E153" s="5">
        <v>3.5</v>
      </c>
      <c r="F153" s="4">
        <v>147.04515000000001</v>
      </c>
      <c r="G153" s="4">
        <v>5.85</v>
      </c>
      <c r="H153" s="4" t="s">
        <v>13376</v>
      </c>
      <c r="I153" s="4" t="s">
        <v>173</v>
      </c>
      <c r="J153" s="4" t="s">
        <v>173</v>
      </c>
      <c r="K153" s="4" t="s">
        <v>11842</v>
      </c>
      <c r="L153" s="4" t="s">
        <v>11842</v>
      </c>
      <c r="M153" s="4">
        <v>1</v>
      </c>
      <c r="N153" s="11" t="s">
        <v>74</v>
      </c>
      <c r="O153" s="11" t="s">
        <v>12588</v>
      </c>
      <c r="P153" s="11">
        <v>9</v>
      </c>
      <c r="Q153" s="11" t="s">
        <v>73</v>
      </c>
      <c r="R153" s="4" t="s">
        <v>75</v>
      </c>
      <c r="S153" s="4" t="s">
        <v>76</v>
      </c>
      <c r="T153" s="4" t="s">
        <v>12101</v>
      </c>
      <c r="U153" s="4"/>
      <c r="V153" s="4" t="s">
        <v>13705</v>
      </c>
      <c r="W153" s="4" t="str">
        <f t="shared" si="5"/>
        <v>piechart: colorlist="#00FF00,#FFFFFF,#C0C0C0,#FFFF00,#0000FF,#000080,#008080,#800000,#808000,#800080,#FF0000,#FF00FF" valuelist="0,0,0,0,0,0,0,0,0,0,0,0"</v>
      </c>
      <c r="X153" s="4"/>
      <c r="Y153" s="4"/>
      <c r="Z153" s="4"/>
      <c r="AA153" s="4"/>
      <c r="AB153" s="4"/>
      <c r="AC153" s="4"/>
      <c r="AD153" s="4"/>
      <c r="AE153" s="4"/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0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4">
        <v>1000000000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0</v>
      </c>
    </row>
    <row r="154" spans="1:75">
      <c r="A154" s="4">
        <v>193</v>
      </c>
      <c r="B154" s="4" t="s">
        <v>9997</v>
      </c>
      <c r="C154" s="4" t="str">
        <f t="shared" si="4"/>
        <v>Standard only</v>
      </c>
      <c r="D154" s="4">
        <v>0</v>
      </c>
      <c r="E154" s="5">
        <v>3.5</v>
      </c>
      <c r="F154" s="4">
        <v>177.05572000000001</v>
      </c>
      <c r="G154" s="4">
        <v>5.86</v>
      </c>
      <c r="H154" s="4" t="s">
        <v>13376</v>
      </c>
      <c r="I154" s="4" t="s">
        <v>9997</v>
      </c>
      <c r="J154" s="4" t="s">
        <v>9997</v>
      </c>
      <c r="K154" s="4" t="s">
        <v>11842</v>
      </c>
      <c r="L154" s="4" t="s">
        <v>11842</v>
      </c>
      <c r="M154" s="4">
        <v>1</v>
      </c>
      <c r="N154" s="11" t="s">
        <v>74</v>
      </c>
      <c r="O154" s="11" t="s">
        <v>12588</v>
      </c>
      <c r="P154" s="11">
        <v>10</v>
      </c>
      <c r="Q154" s="11" t="s">
        <v>404</v>
      </c>
      <c r="R154" s="4" t="s">
        <v>13712</v>
      </c>
      <c r="S154" s="4" t="s">
        <v>11314</v>
      </c>
      <c r="T154" s="4" t="s">
        <v>11620</v>
      </c>
      <c r="U154" s="4"/>
      <c r="V154" s="4" t="s">
        <v>13713</v>
      </c>
      <c r="W154" s="4" t="str">
        <f t="shared" si="5"/>
        <v>piechart: colorlist="#00FF00,#FFFFFF,#C0C0C0,#FFFF00,#0000FF,#000080,#008080,#800000,#808000,#800080,#FF0000,#FF00FF" valuelist="0,0,0,0,0,0,0,0,0,0,0,0"</v>
      </c>
      <c r="X154" s="4"/>
      <c r="Y154" s="4"/>
      <c r="Z154" s="4"/>
      <c r="AA154" s="4"/>
      <c r="AB154" s="4"/>
      <c r="AC154" s="4"/>
      <c r="AD154" s="4"/>
      <c r="AE154" s="4"/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0</v>
      </c>
      <c r="BD154" s="4">
        <v>0</v>
      </c>
      <c r="BE154" s="4">
        <v>0</v>
      </c>
      <c r="BF154" s="4">
        <v>0</v>
      </c>
      <c r="BG154" s="4">
        <v>0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M154" s="4">
        <v>0</v>
      </c>
      <c r="BN154" s="4">
        <v>0</v>
      </c>
      <c r="BO154" s="4">
        <v>0</v>
      </c>
      <c r="BP154" s="4">
        <v>1000000000</v>
      </c>
      <c r="BQ154" s="4">
        <v>0</v>
      </c>
      <c r="BR154" s="4">
        <v>0</v>
      </c>
      <c r="BS154" s="4">
        <v>0</v>
      </c>
      <c r="BT154" s="4">
        <v>0</v>
      </c>
      <c r="BU154" s="4">
        <v>0</v>
      </c>
      <c r="BV154" s="4">
        <v>0</v>
      </c>
      <c r="BW154" s="4">
        <v>0</v>
      </c>
    </row>
    <row r="155" spans="1:75">
      <c r="A155" s="4">
        <v>1080</v>
      </c>
      <c r="B155" s="4" t="s">
        <v>13714</v>
      </c>
      <c r="C155" s="4" t="str">
        <f t="shared" si="4"/>
        <v>Standard only</v>
      </c>
      <c r="D155" s="4">
        <v>0</v>
      </c>
      <c r="E155" s="5">
        <v>3.5</v>
      </c>
      <c r="F155" s="4">
        <v>419.13476000000003</v>
      </c>
      <c r="G155" s="4">
        <v>4.8499999999999996</v>
      </c>
      <c r="H155" s="4" t="s">
        <v>13376</v>
      </c>
      <c r="I155" s="4" t="s">
        <v>13714</v>
      </c>
      <c r="J155" s="4" t="s">
        <v>13714</v>
      </c>
      <c r="K155" s="4" t="s">
        <v>11842</v>
      </c>
      <c r="L155" s="4" t="s">
        <v>11842</v>
      </c>
      <c r="M155" s="4">
        <v>1</v>
      </c>
      <c r="N155" s="11" t="s">
        <v>1635</v>
      </c>
      <c r="O155" s="11" t="s">
        <v>12585</v>
      </c>
      <c r="P155" s="11">
        <v>21</v>
      </c>
      <c r="Q155" s="11" t="s">
        <v>13715</v>
      </c>
      <c r="R155" s="4" t="s">
        <v>13716</v>
      </c>
      <c r="S155" s="4" t="s">
        <v>13717</v>
      </c>
      <c r="T155" s="4" t="s">
        <v>13718</v>
      </c>
      <c r="U155" s="4"/>
      <c r="V155" s="4" t="s">
        <v>13719</v>
      </c>
      <c r="W155" s="4" t="str">
        <f t="shared" si="5"/>
        <v>piechart: colorlist="#00FF00,#FFFFFF,#C0C0C0,#FFFF00,#0000FF,#000080,#008080,#800000,#808000,#800080,#FF0000,#FF00FF" valuelist="0,0,0,0,0,0,0,0,0,0,0,0"</v>
      </c>
      <c r="X155" s="4"/>
      <c r="Y155" s="4"/>
      <c r="Z155" s="4"/>
      <c r="AA155" s="4"/>
      <c r="AB155" s="4"/>
      <c r="AC155" s="4"/>
      <c r="AD155" s="4"/>
      <c r="AE155" s="4"/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4">
        <v>0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4">
        <v>0</v>
      </c>
      <c r="BN155" s="4">
        <v>0</v>
      </c>
      <c r="BO155" s="4">
        <v>0</v>
      </c>
      <c r="BP155" s="4">
        <v>1000000000</v>
      </c>
      <c r="BQ155" s="4">
        <v>0</v>
      </c>
      <c r="BR155" s="4">
        <v>0</v>
      </c>
      <c r="BS155" s="4">
        <v>0</v>
      </c>
      <c r="BT155" s="4">
        <v>0</v>
      </c>
      <c r="BU155" s="4">
        <v>0</v>
      </c>
      <c r="BV155" s="4">
        <v>0</v>
      </c>
      <c r="BW155" s="4">
        <v>0</v>
      </c>
    </row>
    <row r="156" spans="1:75">
      <c r="A156" s="4">
        <v>1282</v>
      </c>
      <c r="B156" s="4" t="s">
        <v>13714</v>
      </c>
      <c r="C156" s="4" t="str">
        <f t="shared" si="4"/>
        <v>Standard only</v>
      </c>
      <c r="D156" s="4">
        <v>0</v>
      </c>
      <c r="E156" s="5">
        <v>3.5</v>
      </c>
      <c r="F156" s="4">
        <v>465.14024000000001</v>
      </c>
      <c r="G156" s="4">
        <v>4.8499999999999996</v>
      </c>
      <c r="H156" s="4" t="s">
        <v>13380</v>
      </c>
      <c r="I156" s="4" t="s">
        <v>13714</v>
      </c>
      <c r="J156" s="4" t="s">
        <v>13714</v>
      </c>
      <c r="K156" s="4" t="s">
        <v>11842</v>
      </c>
      <c r="L156" s="4" t="s">
        <v>11842</v>
      </c>
      <c r="M156" s="4">
        <v>1</v>
      </c>
      <c r="N156" s="11" t="s">
        <v>1635</v>
      </c>
      <c r="O156" s="11" t="s">
        <v>12585</v>
      </c>
      <c r="P156" s="11">
        <v>21</v>
      </c>
      <c r="Q156" s="11" t="s">
        <v>13715</v>
      </c>
      <c r="R156" s="4" t="s">
        <v>13716</v>
      </c>
      <c r="S156" s="4" t="s">
        <v>13717</v>
      </c>
      <c r="T156" s="4" t="s">
        <v>13718</v>
      </c>
      <c r="U156" s="4"/>
      <c r="V156" s="4" t="s">
        <v>13720</v>
      </c>
      <c r="W156" s="4" t="str">
        <f t="shared" si="5"/>
        <v>piechart: colorlist="#00FF00,#FFFFFF,#C0C0C0,#FFFF00,#0000FF,#000080,#008080,#800000,#808000,#800080,#FF0000,#FF00FF" valuelist="0,0,0,0,0,0,0,0,0,0,0,0"</v>
      </c>
      <c r="X156" s="4"/>
      <c r="Y156" s="4"/>
      <c r="Z156" s="4"/>
      <c r="AA156" s="4"/>
      <c r="AB156" s="4"/>
      <c r="AC156" s="4"/>
      <c r="AD156" s="4"/>
      <c r="AE156" s="4"/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4">
        <v>0</v>
      </c>
      <c r="BH156" s="4">
        <v>0</v>
      </c>
      <c r="BI156" s="4">
        <v>0</v>
      </c>
      <c r="BJ156" s="4">
        <v>0</v>
      </c>
      <c r="BK156" s="4">
        <v>0</v>
      </c>
      <c r="BL156" s="4">
        <v>0</v>
      </c>
      <c r="BM156" s="4">
        <v>0</v>
      </c>
      <c r="BN156" s="4">
        <v>0</v>
      </c>
      <c r="BO156" s="4">
        <v>0</v>
      </c>
      <c r="BP156" s="4">
        <v>1000000000</v>
      </c>
      <c r="BQ156" s="4">
        <v>0</v>
      </c>
      <c r="BR156" s="4">
        <v>0</v>
      </c>
      <c r="BS156" s="4">
        <v>0</v>
      </c>
      <c r="BT156" s="4">
        <v>0</v>
      </c>
      <c r="BU156" s="4">
        <v>0</v>
      </c>
      <c r="BV156" s="4">
        <v>0</v>
      </c>
      <c r="BW156" s="4">
        <v>0</v>
      </c>
    </row>
    <row r="157" spans="1:75">
      <c r="A157" s="4">
        <v>1641</v>
      </c>
      <c r="B157" s="4" t="s">
        <v>2017</v>
      </c>
      <c r="C157" s="4" t="str">
        <f t="shared" si="4"/>
        <v>Standard only</v>
      </c>
      <c r="D157" s="4">
        <v>0</v>
      </c>
      <c r="E157" s="5">
        <v>3.5</v>
      </c>
      <c r="F157" s="4">
        <v>593.18758000000003</v>
      </c>
      <c r="G157" s="4">
        <v>5.44</v>
      </c>
      <c r="H157" s="4" t="s">
        <v>13376</v>
      </c>
      <c r="I157" s="4" t="s">
        <v>2017</v>
      </c>
      <c r="J157" s="4" t="s">
        <v>2017</v>
      </c>
      <c r="K157" s="4" t="s">
        <v>11842</v>
      </c>
      <c r="L157" s="4" t="s">
        <v>11842</v>
      </c>
      <c r="M157" s="4">
        <v>1</v>
      </c>
      <c r="N157" s="11" t="s">
        <v>1635</v>
      </c>
      <c r="O157" s="11" t="s">
        <v>12585</v>
      </c>
      <c r="P157" s="11">
        <v>28</v>
      </c>
      <c r="Q157" s="11" t="s">
        <v>2018</v>
      </c>
      <c r="R157" s="4" t="s">
        <v>2019</v>
      </c>
      <c r="S157" s="4" t="s">
        <v>11900</v>
      </c>
      <c r="T157" s="4" t="s">
        <v>12060</v>
      </c>
      <c r="U157" s="4"/>
      <c r="V157" s="4" t="s">
        <v>13721</v>
      </c>
      <c r="W157" s="4" t="str">
        <f t="shared" si="5"/>
        <v>piechart: colorlist="#00FF00,#FFFFFF,#C0C0C0,#FFFF00,#0000FF,#000080,#008080,#800000,#808000,#800080,#FF0000,#FF00FF" valuelist="0,0,0,0,0,0,0,0,0,0,0,0"</v>
      </c>
      <c r="X157" s="4"/>
      <c r="Y157" s="4"/>
      <c r="Z157" s="4"/>
      <c r="AA157" s="4"/>
      <c r="AB157" s="4"/>
      <c r="AC157" s="4"/>
      <c r="AD157" s="4"/>
      <c r="AE157" s="4"/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4">
        <v>0</v>
      </c>
      <c r="BH157" s="4">
        <v>0</v>
      </c>
      <c r="BI157" s="4">
        <v>0</v>
      </c>
      <c r="BJ157" s="4">
        <v>0</v>
      </c>
      <c r="BK157" s="4">
        <v>0</v>
      </c>
      <c r="BL157" s="4">
        <v>0</v>
      </c>
      <c r="BM157" s="4">
        <v>0</v>
      </c>
      <c r="BN157" s="4">
        <v>0</v>
      </c>
      <c r="BO157" s="4">
        <v>0</v>
      </c>
      <c r="BP157" s="4">
        <v>1000000000</v>
      </c>
      <c r="BQ157" s="4">
        <v>0</v>
      </c>
      <c r="BR157" s="4">
        <v>0</v>
      </c>
      <c r="BS157" s="4">
        <v>0</v>
      </c>
      <c r="BT157" s="4">
        <v>0</v>
      </c>
      <c r="BU157" s="4">
        <v>0</v>
      </c>
      <c r="BV157" s="4">
        <v>0</v>
      </c>
      <c r="BW157" s="4">
        <v>0</v>
      </c>
    </row>
    <row r="158" spans="1:75">
      <c r="A158" s="4">
        <v>1691</v>
      </c>
      <c r="B158" s="4" t="s">
        <v>2088</v>
      </c>
      <c r="C158" s="4" t="str">
        <f t="shared" si="4"/>
        <v>Standard only</v>
      </c>
      <c r="D158" s="4">
        <v>0</v>
      </c>
      <c r="E158" s="5">
        <v>3.5</v>
      </c>
      <c r="F158" s="4">
        <v>611.19813999999997</v>
      </c>
      <c r="G158" s="4">
        <v>5.07</v>
      </c>
      <c r="H158" s="4" t="s">
        <v>13376</v>
      </c>
      <c r="I158" s="4" t="s">
        <v>2088</v>
      </c>
      <c r="J158" s="4" t="s">
        <v>2088</v>
      </c>
      <c r="K158" s="4" t="s">
        <v>11842</v>
      </c>
      <c r="L158" s="4" t="s">
        <v>11842</v>
      </c>
      <c r="M158" s="4">
        <v>1</v>
      </c>
      <c r="N158" s="11" t="s">
        <v>1635</v>
      </c>
      <c r="O158" s="11" t="s">
        <v>12585</v>
      </c>
      <c r="P158" s="11">
        <v>28</v>
      </c>
      <c r="Q158" s="11" t="s">
        <v>2089</v>
      </c>
      <c r="R158" s="4" t="s">
        <v>2090</v>
      </c>
      <c r="S158" s="4" t="s">
        <v>11933</v>
      </c>
      <c r="T158" s="4" t="s">
        <v>12117</v>
      </c>
      <c r="U158" s="4"/>
      <c r="V158" s="4" t="s">
        <v>13722</v>
      </c>
      <c r="W158" s="4" t="str">
        <f t="shared" si="5"/>
        <v>piechart: colorlist="#00FF00,#FFFFFF,#C0C0C0,#FFFF00,#0000FF,#000080,#008080,#800000,#808000,#800080,#FF0000,#FF00FF" valuelist="0,0,0,0,0,0,0,0,0,0,0,0"</v>
      </c>
      <c r="X158" s="4"/>
      <c r="Y158" s="4"/>
      <c r="Z158" s="4"/>
      <c r="AA158" s="4"/>
      <c r="AB158" s="4"/>
      <c r="AC158" s="4"/>
      <c r="AD158" s="4"/>
      <c r="AE158" s="4"/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4">
        <v>0</v>
      </c>
      <c r="BH158" s="4">
        <v>0</v>
      </c>
      <c r="BI158" s="4">
        <v>0</v>
      </c>
      <c r="BJ158" s="4">
        <v>0</v>
      </c>
      <c r="BK158" s="4">
        <v>0</v>
      </c>
      <c r="BL158" s="4">
        <v>0</v>
      </c>
      <c r="BM158" s="4">
        <v>0</v>
      </c>
      <c r="BN158" s="4">
        <v>0</v>
      </c>
      <c r="BO158" s="4">
        <v>0</v>
      </c>
      <c r="BP158" s="4">
        <v>1000000000</v>
      </c>
      <c r="BQ158" s="4">
        <v>0</v>
      </c>
      <c r="BR158" s="4">
        <v>0</v>
      </c>
      <c r="BS158" s="4">
        <v>0</v>
      </c>
      <c r="BT158" s="4">
        <v>0</v>
      </c>
      <c r="BU158" s="4">
        <v>0</v>
      </c>
      <c r="BV158" s="4">
        <v>0</v>
      </c>
      <c r="BW158" s="4">
        <v>0</v>
      </c>
    </row>
    <row r="159" spans="1:75">
      <c r="A159" s="4">
        <v>1770</v>
      </c>
      <c r="B159" s="4" t="s">
        <v>2017</v>
      </c>
      <c r="C159" s="4" t="str">
        <f t="shared" si="4"/>
        <v>Standard only</v>
      </c>
      <c r="D159" s="4">
        <v>0</v>
      </c>
      <c r="E159" s="5">
        <v>3.5</v>
      </c>
      <c r="F159" s="4">
        <v>639.19305999999995</v>
      </c>
      <c r="G159" s="4">
        <v>5.44</v>
      </c>
      <c r="H159" s="4" t="s">
        <v>13380</v>
      </c>
      <c r="I159" s="4" t="s">
        <v>2017</v>
      </c>
      <c r="J159" s="4" t="s">
        <v>2017</v>
      </c>
      <c r="K159" s="4" t="s">
        <v>11842</v>
      </c>
      <c r="L159" s="4" t="s">
        <v>11842</v>
      </c>
      <c r="M159" s="4">
        <v>1</v>
      </c>
      <c r="N159" s="11" t="s">
        <v>1635</v>
      </c>
      <c r="O159" s="11" t="s">
        <v>12585</v>
      </c>
      <c r="P159" s="11">
        <v>28</v>
      </c>
      <c r="Q159" s="11" t="s">
        <v>2018</v>
      </c>
      <c r="R159" s="4" t="s">
        <v>2019</v>
      </c>
      <c r="S159" s="4" t="s">
        <v>11900</v>
      </c>
      <c r="T159" s="4" t="s">
        <v>12060</v>
      </c>
      <c r="U159" s="4"/>
      <c r="V159" s="4" t="s">
        <v>13723</v>
      </c>
      <c r="W159" s="4" t="str">
        <f t="shared" si="5"/>
        <v>piechart: colorlist="#00FF00,#FFFFFF,#C0C0C0,#FFFF00,#0000FF,#000080,#008080,#800000,#808000,#800080,#FF0000,#FF00FF" valuelist="0,0,0,0,0,0,0,0,0,0,0,0"</v>
      </c>
      <c r="X159" s="4"/>
      <c r="Y159" s="4"/>
      <c r="Z159" s="4"/>
      <c r="AA159" s="4"/>
      <c r="AB159" s="4"/>
      <c r="AC159" s="4"/>
      <c r="AD159" s="4"/>
      <c r="AE159" s="4"/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4">
        <v>1000000000</v>
      </c>
      <c r="BQ159" s="4">
        <v>0</v>
      </c>
      <c r="BR159" s="4">
        <v>0</v>
      </c>
      <c r="BS159" s="4">
        <v>0</v>
      </c>
      <c r="BT159" s="4">
        <v>0</v>
      </c>
      <c r="BU159" s="4">
        <v>0</v>
      </c>
      <c r="BV159" s="4">
        <v>0</v>
      </c>
      <c r="BW159" s="4">
        <v>0</v>
      </c>
    </row>
    <row r="160" spans="1:75">
      <c r="A160" s="4">
        <v>984</v>
      </c>
      <c r="B160" s="4" t="s">
        <v>1569</v>
      </c>
      <c r="C160" s="4" t="str">
        <f t="shared" si="4"/>
        <v>Standard only</v>
      </c>
      <c r="D160" s="4">
        <v>0</v>
      </c>
      <c r="E160" s="5">
        <v>3.5</v>
      </c>
      <c r="F160" s="4">
        <v>392.08881000000002</v>
      </c>
      <c r="G160" s="4">
        <v>5.86</v>
      </c>
      <c r="H160" s="4" t="s">
        <v>13376</v>
      </c>
      <c r="I160" s="4" t="s">
        <v>1569</v>
      </c>
      <c r="J160" s="4" t="s">
        <v>1569</v>
      </c>
      <c r="K160" s="4" t="s">
        <v>11842</v>
      </c>
      <c r="L160" s="4" t="s">
        <v>11842</v>
      </c>
      <c r="M160" s="4">
        <v>1</v>
      </c>
      <c r="N160" s="11" t="s">
        <v>1571</v>
      </c>
      <c r="O160" s="11" t="s">
        <v>12596</v>
      </c>
      <c r="P160" s="11">
        <v>20</v>
      </c>
      <c r="Q160" s="11" t="s">
        <v>1570</v>
      </c>
      <c r="R160" s="4" t="s">
        <v>1572</v>
      </c>
      <c r="S160" s="4" t="s">
        <v>11905</v>
      </c>
      <c r="T160" s="4" t="s">
        <v>12070</v>
      </c>
      <c r="U160" s="4"/>
      <c r="V160" s="4" t="s">
        <v>13727</v>
      </c>
      <c r="W160" s="4" t="str">
        <f t="shared" si="5"/>
        <v>piechart: colorlist="#00FF00,#FFFFFF,#C0C0C0,#FFFF00,#0000FF,#000080,#008080,#800000,#808000,#800080,#FF0000,#FF00FF" valuelist="0,0,0,0,0,0,0,0,0,0,0,0"</v>
      </c>
      <c r="X160" s="4"/>
      <c r="Y160" s="4"/>
      <c r="Z160" s="4"/>
      <c r="AA160" s="4"/>
      <c r="AB160" s="4"/>
      <c r="AC160" s="4"/>
      <c r="AD160" s="4"/>
      <c r="AE160" s="4"/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M160" s="4">
        <v>0</v>
      </c>
      <c r="BN160" s="4">
        <v>0</v>
      </c>
      <c r="BO160" s="4">
        <v>0</v>
      </c>
      <c r="BP160" s="4">
        <v>1000000000</v>
      </c>
      <c r="BQ160" s="4">
        <v>0</v>
      </c>
      <c r="BR160" s="4">
        <v>0</v>
      </c>
      <c r="BS160" s="4">
        <v>0</v>
      </c>
      <c r="BT160" s="4">
        <v>0</v>
      </c>
      <c r="BU160" s="4">
        <v>0</v>
      </c>
      <c r="BV160" s="4">
        <v>0</v>
      </c>
      <c r="BW160" s="4">
        <v>0</v>
      </c>
    </row>
    <row r="161" spans="1:75">
      <c r="A161" s="4">
        <v>152</v>
      </c>
      <c r="B161" s="4" t="s">
        <v>321</v>
      </c>
      <c r="C161" s="4" t="str">
        <f t="shared" si="4"/>
        <v>Standard only</v>
      </c>
      <c r="D161" s="4">
        <v>0</v>
      </c>
      <c r="E161" s="5">
        <v>3.5</v>
      </c>
      <c r="F161" s="4">
        <v>167.06147000000001</v>
      </c>
      <c r="G161" s="4">
        <v>3.47</v>
      </c>
      <c r="H161" s="4" t="s">
        <v>13376</v>
      </c>
      <c r="I161" s="4" t="s">
        <v>321</v>
      </c>
      <c r="J161" s="4" t="s">
        <v>321</v>
      </c>
      <c r="K161" s="4" t="s">
        <v>11842</v>
      </c>
      <c r="L161" s="4" t="s">
        <v>11842</v>
      </c>
      <c r="M161" s="4">
        <v>1</v>
      </c>
      <c r="N161" s="11" t="s">
        <v>323</v>
      </c>
      <c r="O161" s="11" t="s">
        <v>12596</v>
      </c>
      <c r="P161" s="11">
        <v>11</v>
      </c>
      <c r="Q161" s="11" t="s">
        <v>322</v>
      </c>
      <c r="R161" s="4" t="s">
        <v>325</v>
      </c>
      <c r="S161" s="4" t="s">
        <v>324</v>
      </c>
      <c r="T161" s="4" t="s">
        <v>12041</v>
      </c>
      <c r="U161" s="4"/>
      <c r="V161" s="4" t="s">
        <v>13724</v>
      </c>
      <c r="W161" s="4" t="str">
        <f t="shared" si="5"/>
        <v>piechart: colorlist="#00FF00,#FFFFFF,#C0C0C0,#FFFF00,#0000FF,#000080,#008080,#800000,#808000,#800080,#FF0000,#FF00FF" valuelist="0,0,0,0,0,0,0,0,0,0,0,0"</v>
      </c>
      <c r="X161" s="4"/>
      <c r="Y161" s="4"/>
      <c r="Z161" s="4"/>
      <c r="AA161" s="4"/>
      <c r="AB161" s="4"/>
      <c r="AC161" s="4"/>
      <c r="AD161" s="4"/>
      <c r="AE161" s="4"/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  <c r="BN161" s="4">
        <v>0</v>
      </c>
      <c r="BO161" s="4">
        <v>0</v>
      </c>
      <c r="BP161" s="4">
        <v>1000000000</v>
      </c>
      <c r="BQ161" s="4">
        <v>0</v>
      </c>
      <c r="BR161" s="4">
        <v>0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</row>
    <row r="162" spans="1:75">
      <c r="A162" s="4">
        <v>478</v>
      </c>
      <c r="B162" s="4" t="s">
        <v>934</v>
      </c>
      <c r="C162" s="4" t="str">
        <f t="shared" si="4"/>
        <v>Standard only</v>
      </c>
      <c r="D162" s="4">
        <v>0</v>
      </c>
      <c r="E162" s="5">
        <v>3.5</v>
      </c>
      <c r="F162" s="4">
        <v>271.12407000000002</v>
      </c>
      <c r="G162" s="4">
        <v>5.22</v>
      </c>
      <c r="H162" s="4" t="s">
        <v>13376</v>
      </c>
      <c r="I162" s="4" t="s">
        <v>934</v>
      </c>
      <c r="J162" s="4" t="s">
        <v>934</v>
      </c>
      <c r="K162" s="4" t="s">
        <v>11842</v>
      </c>
      <c r="L162" s="4" t="s">
        <v>11842</v>
      </c>
      <c r="M162" s="4">
        <v>1</v>
      </c>
      <c r="N162" s="11" t="s">
        <v>323</v>
      </c>
      <c r="O162" s="11" t="s">
        <v>12596</v>
      </c>
      <c r="P162" s="11">
        <v>19</v>
      </c>
      <c r="Q162" s="11" t="s">
        <v>935</v>
      </c>
      <c r="R162" s="4" t="s">
        <v>8708</v>
      </c>
      <c r="S162" s="4" t="s">
        <v>936</v>
      </c>
      <c r="T162" s="4" t="s">
        <v>12043</v>
      </c>
      <c r="U162" s="4"/>
      <c r="V162" s="4" t="s">
        <v>13725</v>
      </c>
      <c r="W162" s="4" t="str">
        <f t="shared" si="5"/>
        <v>piechart: colorlist="#00FF00,#FFFFFF,#C0C0C0,#FFFF00,#0000FF,#000080,#008080,#800000,#808000,#800080,#FF0000,#FF00FF" valuelist="0,0,0,0,0,0,0,0,0,0,0,0"</v>
      </c>
      <c r="X162" s="4"/>
      <c r="Y162" s="4"/>
      <c r="Z162" s="4"/>
      <c r="AA162" s="4"/>
      <c r="AB162" s="4"/>
      <c r="AC162" s="4"/>
      <c r="AD162" s="4"/>
      <c r="AE162" s="4"/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4">
        <v>0</v>
      </c>
      <c r="BN162" s="4">
        <v>0</v>
      </c>
      <c r="BO162" s="4">
        <v>0</v>
      </c>
      <c r="BP162" s="4">
        <v>1000000000</v>
      </c>
      <c r="BQ162" s="4">
        <v>0</v>
      </c>
      <c r="BR162" s="4">
        <v>0</v>
      </c>
      <c r="BS162" s="4">
        <v>0</v>
      </c>
      <c r="BT162" s="4">
        <v>0</v>
      </c>
      <c r="BU162" s="4">
        <v>0</v>
      </c>
      <c r="BV162" s="4">
        <v>0</v>
      </c>
      <c r="BW162" s="4">
        <v>0</v>
      </c>
    </row>
    <row r="163" spans="1:75">
      <c r="A163" s="4">
        <v>605</v>
      </c>
      <c r="B163" s="4" t="s">
        <v>1167</v>
      </c>
      <c r="C163" s="4" t="str">
        <f t="shared" si="4"/>
        <v>Standard only</v>
      </c>
      <c r="D163" s="4">
        <v>0</v>
      </c>
      <c r="E163" s="5">
        <v>3.5</v>
      </c>
      <c r="F163" s="4">
        <v>302.12988999999999</v>
      </c>
      <c r="G163" s="4">
        <v>7.77</v>
      </c>
      <c r="H163" s="4" t="s">
        <v>13376</v>
      </c>
      <c r="I163" s="4" t="s">
        <v>1167</v>
      </c>
      <c r="J163" s="4" t="s">
        <v>1167</v>
      </c>
      <c r="K163" s="4" t="s">
        <v>11842</v>
      </c>
      <c r="L163" s="4" t="s">
        <v>11842</v>
      </c>
      <c r="M163" s="4">
        <v>1</v>
      </c>
      <c r="N163" s="11" t="s">
        <v>323</v>
      </c>
      <c r="O163" s="11" t="s">
        <v>12596</v>
      </c>
      <c r="P163" s="11">
        <v>19</v>
      </c>
      <c r="Q163" s="11" t="s">
        <v>1168</v>
      </c>
      <c r="R163" s="4" t="s">
        <v>8718</v>
      </c>
      <c r="S163" s="4" t="s">
        <v>11887</v>
      </c>
      <c r="T163" s="4" t="s">
        <v>12038</v>
      </c>
      <c r="U163" s="4"/>
      <c r="V163" s="4" t="s">
        <v>13726</v>
      </c>
      <c r="W163" s="4" t="str">
        <f t="shared" si="5"/>
        <v>piechart: colorlist="#00FF00,#FFFFFF,#C0C0C0,#FFFF00,#0000FF,#000080,#008080,#800000,#808000,#800080,#FF0000,#FF00FF" valuelist="0,0,0,0,0,0,0,0,0,0,0,0"</v>
      </c>
      <c r="X163" s="4"/>
      <c r="Y163" s="4"/>
      <c r="Z163" s="4"/>
      <c r="AA163" s="4"/>
      <c r="AB163" s="4"/>
      <c r="AC163" s="4"/>
      <c r="AD163" s="4"/>
      <c r="AE163" s="4"/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1000000000</v>
      </c>
      <c r="BQ163" s="4">
        <v>0</v>
      </c>
      <c r="BR163" s="4">
        <v>0</v>
      </c>
      <c r="BS163" s="4">
        <v>0</v>
      </c>
      <c r="BT163" s="4">
        <v>0</v>
      </c>
      <c r="BU163" s="4">
        <v>0</v>
      </c>
      <c r="BV163" s="4">
        <v>0</v>
      </c>
      <c r="BW163" s="4">
        <v>0</v>
      </c>
    </row>
    <row r="164" spans="1:75">
      <c r="A164" s="4">
        <v>1113</v>
      </c>
      <c r="B164" s="4" t="s">
        <v>1539</v>
      </c>
      <c r="C164" s="4" t="str">
        <f t="shared" si="4"/>
        <v>Standard only</v>
      </c>
      <c r="D164" s="4">
        <v>0</v>
      </c>
      <c r="E164" s="5">
        <v>3.5</v>
      </c>
      <c r="F164" s="4">
        <v>429.22825999999998</v>
      </c>
      <c r="G164" s="4">
        <v>7.56</v>
      </c>
      <c r="H164" s="4" t="s">
        <v>13380</v>
      </c>
      <c r="I164" s="4" t="s">
        <v>1539</v>
      </c>
      <c r="J164" s="4" t="s">
        <v>1539</v>
      </c>
      <c r="K164" s="4" t="s">
        <v>11842</v>
      </c>
      <c r="L164" s="4" t="s">
        <v>11842</v>
      </c>
      <c r="M164" s="4">
        <v>1</v>
      </c>
      <c r="N164" s="11" t="s">
        <v>1541</v>
      </c>
      <c r="O164" s="11" t="s">
        <v>1541</v>
      </c>
      <c r="P164" s="11">
        <v>24</v>
      </c>
      <c r="Q164" s="11" t="s">
        <v>1540</v>
      </c>
      <c r="R164" s="4" t="s">
        <v>1542</v>
      </c>
      <c r="S164" s="4" t="s">
        <v>12008</v>
      </c>
      <c r="T164" s="4" t="s">
        <v>12244</v>
      </c>
      <c r="U164" s="4"/>
      <c r="V164" s="4" t="s">
        <v>13728</v>
      </c>
      <c r="W164" s="4" t="str">
        <f t="shared" si="5"/>
        <v>piechart: colorlist="#00FF00,#FFFFFF,#C0C0C0,#FFFF00,#0000FF,#000080,#008080,#800000,#808000,#800080,#FF0000,#FF00FF" valuelist="0,0,0,0,0,0,0,0,0,0,0,0"</v>
      </c>
      <c r="X164" s="4"/>
      <c r="Y164" s="4"/>
      <c r="Z164" s="4"/>
      <c r="AA164" s="4"/>
      <c r="AB164" s="4"/>
      <c r="AC164" s="4"/>
      <c r="AD164" s="4"/>
      <c r="AE164" s="4"/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1000000000</v>
      </c>
      <c r="BQ164" s="4">
        <v>0</v>
      </c>
      <c r="BR164" s="4">
        <v>0</v>
      </c>
      <c r="BS164" s="4">
        <v>0</v>
      </c>
      <c r="BT164" s="4">
        <v>0</v>
      </c>
      <c r="BU164" s="4">
        <v>0</v>
      </c>
      <c r="BV164" s="4">
        <v>0</v>
      </c>
      <c r="BW164" s="4">
        <v>0</v>
      </c>
    </row>
    <row r="165" spans="1:75">
      <c r="A165" s="4">
        <v>1130</v>
      </c>
      <c r="B165" s="4" t="s">
        <v>1544</v>
      </c>
      <c r="C165" s="4" t="str">
        <f t="shared" si="4"/>
        <v>Standard only</v>
      </c>
      <c r="D165" s="4">
        <v>0</v>
      </c>
      <c r="E165" s="5">
        <v>3.5</v>
      </c>
      <c r="F165" s="4">
        <v>431.24391000000003</v>
      </c>
      <c r="G165" s="4">
        <v>6.99</v>
      </c>
      <c r="H165" s="4" t="s">
        <v>13380</v>
      </c>
      <c r="I165" s="4" t="s">
        <v>1544</v>
      </c>
      <c r="J165" s="4" t="s">
        <v>1544</v>
      </c>
      <c r="K165" s="4" t="s">
        <v>11842</v>
      </c>
      <c r="L165" s="4" t="s">
        <v>11842</v>
      </c>
      <c r="M165" s="4">
        <v>1</v>
      </c>
      <c r="N165" s="11" t="s">
        <v>1541</v>
      </c>
      <c r="O165" s="11" t="s">
        <v>1541</v>
      </c>
      <c r="P165" s="11">
        <v>24</v>
      </c>
      <c r="Q165" s="11" t="s">
        <v>1545</v>
      </c>
      <c r="R165" s="4" t="s">
        <v>1546</v>
      </c>
      <c r="S165" s="4" t="s">
        <v>11918</v>
      </c>
      <c r="T165" s="4" t="s">
        <v>12091</v>
      </c>
      <c r="U165" s="4"/>
      <c r="V165" s="4" t="s">
        <v>13729</v>
      </c>
      <c r="W165" s="4" t="str">
        <f t="shared" si="5"/>
        <v>piechart: colorlist="#00FF00,#FFFFFF,#C0C0C0,#FFFF00,#0000FF,#000080,#008080,#800000,#808000,#800080,#FF0000,#FF00FF" valuelist="0,0,0,0,0,0,0,0,0,0,0,0"</v>
      </c>
      <c r="X165" s="4"/>
      <c r="Y165" s="4"/>
      <c r="Z165" s="4"/>
      <c r="AA165" s="4"/>
      <c r="AB165" s="4"/>
      <c r="AC165" s="4"/>
      <c r="AD165" s="4"/>
      <c r="AE165" s="4"/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4">
        <v>0</v>
      </c>
      <c r="BN165" s="4">
        <v>0</v>
      </c>
      <c r="BO165" s="4">
        <v>0</v>
      </c>
      <c r="BP165" s="4">
        <v>1000000000</v>
      </c>
      <c r="BQ165" s="4">
        <v>0</v>
      </c>
      <c r="BR165" s="4">
        <v>0</v>
      </c>
      <c r="BS165" s="4">
        <v>0</v>
      </c>
      <c r="BT165" s="4">
        <v>0</v>
      </c>
      <c r="BU165" s="4">
        <v>0</v>
      </c>
      <c r="BV165" s="4">
        <v>0</v>
      </c>
      <c r="BW165" s="4">
        <v>0</v>
      </c>
    </row>
    <row r="166" spans="1:75">
      <c r="A166" s="4">
        <v>1354</v>
      </c>
      <c r="B166" s="4" t="s">
        <v>1694</v>
      </c>
      <c r="C166" s="4" t="str">
        <f t="shared" si="4"/>
        <v>Standard only</v>
      </c>
      <c r="D166" s="4">
        <v>0</v>
      </c>
      <c r="E166" s="5">
        <v>3.5</v>
      </c>
      <c r="F166" s="4">
        <v>487.23374000000001</v>
      </c>
      <c r="G166" s="4">
        <v>7.51</v>
      </c>
      <c r="H166" s="4" t="s">
        <v>13380</v>
      </c>
      <c r="I166" s="4" t="s">
        <v>1694</v>
      </c>
      <c r="J166" s="4" t="s">
        <v>1694</v>
      </c>
      <c r="K166" s="4" t="s">
        <v>11842</v>
      </c>
      <c r="L166" s="4" t="s">
        <v>11842</v>
      </c>
      <c r="M166" s="4">
        <v>1</v>
      </c>
      <c r="N166" s="11" t="s">
        <v>1541</v>
      </c>
      <c r="O166" s="11" t="s">
        <v>1541</v>
      </c>
      <c r="P166" s="11">
        <v>26</v>
      </c>
      <c r="Q166" s="11" t="s">
        <v>1695</v>
      </c>
      <c r="R166" s="4" t="s">
        <v>1696</v>
      </c>
      <c r="S166" s="4" t="s">
        <v>11925</v>
      </c>
      <c r="T166" s="4" t="s">
        <v>12100</v>
      </c>
      <c r="U166" s="4"/>
      <c r="V166" s="4" t="s">
        <v>13730</v>
      </c>
      <c r="W166" s="4" t="str">
        <f t="shared" si="5"/>
        <v>piechart: colorlist="#00FF00,#FFFFFF,#C0C0C0,#FFFF00,#0000FF,#000080,#008080,#800000,#808000,#800080,#FF0000,#FF00FF" valuelist="0,0,0,0,0,0,0,0,0,0,0,0"</v>
      </c>
      <c r="X166" s="4"/>
      <c r="Y166" s="4"/>
      <c r="Z166" s="4"/>
      <c r="AA166" s="4"/>
      <c r="AB166" s="4"/>
      <c r="AC166" s="4"/>
      <c r="AD166" s="4"/>
      <c r="AE166" s="4"/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M166" s="4">
        <v>0</v>
      </c>
      <c r="BN166" s="4">
        <v>0</v>
      </c>
      <c r="BO166" s="4">
        <v>0</v>
      </c>
      <c r="BP166" s="4">
        <v>1000000000</v>
      </c>
      <c r="BQ166" s="4">
        <v>0</v>
      </c>
      <c r="BR166" s="4">
        <v>0</v>
      </c>
      <c r="BS166" s="4">
        <v>0</v>
      </c>
      <c r="BT166" s="4">
        <v>0</v>
      </c>
      <c r="BU166" s="4">
        <v>0</v>
      </c>
      <c r="BV166" s="4">
        <v>0</v>
      </c>
      <c r="BW166" s="4">
        <v>0</v>
      </c>
    </row>
    <row r="167" spans="1:75">
      <c r="A167" s="4">
        <v>440</v>
      </c>
      <c r="B167" s="4" t="s">
        <v>872</v>
      </c>
      <c r="C167" s="4" t="str">
        <f t="shared" si="4"/>
        <v>Standard only</v>
      </c>
      <c r="D167" s="4">
        <v>0</v>
      </c>
      <c r="E167" s="5">
        <v>3.5</v>
      </c>
      <c r="F167" s="4">
        <v>265.1234</v>
      </c>
      <c r="G167" s="4">
        <v>8.6300000000000008</v>
      </c>
      <c r="H167" s="4" t="s">
        <v>13376</v>
      </c>
      <c r="I167" s="4" t="s">
        <v>872</v>
      </c>
      <c r="J167" s="4" t="s">
        <v>872</v>
      </c>
      <c r="K167" s="4" t="s">
        <v>11842</v>
      </c>
      <c r="L167" s="4" t="s">
        <v>11842</v>
      </c>
      <c r="M167" s="4">
        <v>1</v>
      </c>
      <c r="N167" s="11" t="s">
        <v>868</v>
      </c>
      <c r="O167" s="11" t="s">
        <v>868</v>
      </c>
      <c r="P167" s="11">
        <v>18</v>
      </c>
      <c r="Q167" s="11" t="s">
        <v>867</v>
      </c>
      <c r="R167" s="4" t="s">
        <v>8706</v>
      </c>
      <c r="S167" s="4" t="s">
        <v>873</v>
      </c>
      <c r="T167" s="4" t="s">
        <v>12168</v>
      </c>
      <c r="U167" s="4"/>
      <c r="V167" s="4" t="s">
        <v>13731</v>
      </c>
      <c r="W167" s="4" t="str">
        <f t="shared" si="5"/>
        <v>piechart: colorlist="#00FF00,#FFFFFF,#C0C0C0,#FFFF00,#0000FF,#000080,#008080,#800000,#808000,#800080,#FF0000,#FF00FF" valuelist="0,0,0,0,0,0,0,0,0,0,0,0"</v>
      </c>
      <c r="X167" s="4"/>
      <c r="Y167" s="4"/>
      <c r="Z167" s="4"/>
      <c r="AA167" s="4"/>
      <c r="AB167" s="4"/>
      <c r="AC167" s="4"/>
      <c r="AD167" s="4"/>
      <c r="AE167" s="4"/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  <c r="BH167" s="4">
        <v>0</v>
      </c>
      <c r="BI167" s="4">
        <v>0</v>
      </c>
      <c r="BJ167" s="4">
        <v>0</v>
      </c>
      <c r="BK167" s="4">
        <v>0</v>
      </c>
      <c r="BL167" s="4">
        <v>0</v>
      </c>
      <c r="BM167" s="4">
        <v>0</v>
      </c>
      <c r="BN167" s="4">
        <v>0</v>
      </c>
      <c r="BO167" s="4">
        <v>0</v>
      </c>
      <c r="BP167" s="4">
        <v>1000000000</v>
      </c>
      <c r="BQ167" s="4">
        <v>0</v>
      </c>
      <c r="BR167" s="4">
        <v>0</v>
      </c>
      <c r="BS167" s="4">
        <v>0</v>
      </c>
      <c r="BT167" s="4">
        <v>0</v>
      </c>
      <c r="BU167" s="4">
        <v>0</v>
      </c>
      <c r="BV167" s="4">
        <v>0</v>
      </c>
      <c r="BW167" s="4">
        <v>0</v>
      </c>
    </row>
    <row r="168" spans="1:75">
      <c r="A168" s="4">
        <v>441</v>
      </c>
      <c r="B168" s="4" t="s">
        <v>866</v>
      </c>
      <c r="C168" s="4" t="str">
        <f t="shared" si="4"/>
        <v>Standard only</v>
      </c>
      <c r="D168" s="4">
        <v>0</v>
      </c>
      <c r="E168" s="5">
        <v>3.5</v>
      </c>
      <c r="F168" s="4">
        <v>265.1234</v>
      </c>
      <c r="G168" s="4">
        <v>9.2100000000000009</v>
      </c>
      <c r="H168" s="4" t="s">
        <v>13376</v>
      </c>
      <c r="I168" s="4" t="s">
        <v>866</v>
      </c>
      <c r="J168" s="4" t="s">
        <v>866</v>
      </c>
      <c r="K168" s="4" t="s">
        <v>11842</v>
      </c>
      <c r="L168" s="4" t="s">
        <v>11842</v>
      </c>
      <c r="M168" s="4">
        <v>1</v>
      </c>
      <c r="N168" s="11" t="s">
        <v>868</v>
      </c>
      <c r="O168" s="11" t="s">
        <v>868</v>
      </c>
      <c r="P168" s="11">
        <v>18</v>
      </c>
      <c r="Q168" s="11" t="s">
        <v>867</v>
      </c>
      <c r="R168" s="4" t="s">
        <v>870</v>
      </c>
      <c r="S168" s="4" t="s">
        <v>869</v>
      </c>
      <c r="T168" s="4" t="s">
        <v>12205</v>
      </c>
      <c r="U168" s="4"/>
      <c r="V168" s="4" t="s">
        <v>13732</v>
      </c>
      <c r="W168" s="4" t="str">
        <f t="shared" si="5"/>
        <v>piechart: colorlist="#00FF00,#FFFFFF,#C0C0C0,#FFFF00,#0000FF,#000080,#008080,#800000,#808000,#800080,#FF0000,#FF00FF" valuelist="0,0,0,0,0,0,0,0,0,0,0,0"</v>
      </c>
      <c r="X168" s="4"/>
      <c r="Y168" s="4"/>
      <c r="Z168" s="4"/>
      <c r="AA168" s="4"/>
      <c r="AB168" s="4"/>
      <c r="AC168" s="4"/>
      <c r="AD168" s="4"/>
      <c r="AE168" s="4"/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  <c r="BH168" s="4">
        <v>0</v>
      </c>
      <c r="BI168" s="4">
        <v>0</v>
      </c>
      <c r="BJ168" s="4">
        <v>0</v>
      </c>
      <c r="BK168" s="4">
        <v>0</v>
      </c>
      <c r="BL168" s="4">
        <v>0</v>
      </c>
      <c r="BM168" s="4">
        <v>0</v>
      </c>
      <c r="BN168" s="4">
        <v>0</v>
      </c>
      <c r="BO168" s="4">
        <v>0</v>
      </c>
      <c r="BP168" s="4">
        <v>1000000000</v>
      </c>
      <c r="BQ168" s="4">
        <v>0</v>
      </c>
      <c r="BR168" s="4">
        <v>0</v>
      </c>
      <c r="BS168" s="4">
        <v>0</v>
      </c>
      <c r="BT168" s="4">
        <v>0</v>
      </c>
      <c r="BU168" s="4">
        <v>0</v>
      </c>
      <c r="BV168" s="4">
        <v>0</v>
      </c>
      <c r="BW168" s="4">
        <v>0</v>
      </c>
    </row>
    <row r="169" spans="1:75">
      <c r="A169" s="4">
        <v>1576</v>
      </c>
      <c r="B169" s="4" t="s">
        <v>1950</v>
      </c>
      <c r="C169" s="4" t="str">
        <f t="shared" si="4"/>
        <v>Standard only</v>
      </c>
      <c r="D169" s="4">
        <v>0</v>
      </c>
      <c r="E169" s="5">
        <v>3.5</v>
      </c>
      <c r="F169" s="4">
        <v>577.13514999999995</v>
      </c>
      <c r="G169" s="4">
        <v>3.23</v>
      </c>
      <c r="H169" s="4" t="s">
        <v>13376</v>
      </c>
      <c r="I169" s="4" t="s">
        <v>1950</v>
      </c>
      <c r="J169" s="4" t="s">
        <v>1950</v>
      </c>
      <c r="K169" s="4" t="s">
        <v>11842</v>
      </c>
      <c r="L169" s="4" t="s">
        <v>11842</v>
      </c>
      <c r="M169" s="4">
        <v>1</v>
      </c>
      <c r="N169" s="11" t="s">
        <v>12770</v>
      </c>
      <c r="O169" s="11" t="s">
        <v>12770</v>
      </c>
      <c r="P169" s="11">
        <v>30</v>
      </c>
      <c r="Q169" s="11" t="s">
        <v>1951</v>
      </c>
      <c r="R169" s="4" t="s">
        <v>8776</v>
      </c>
      <c r="S169" s="4" t="s">
        <v>12002</v>
      </c>
      <c r="T169" s="4" t="s">
        <v>12234</v>
      </c>
      <c r="U169" s="4"/>
      <c r="V169" s="4" t="s">
        <v>13733</v>
      </c>
      <c r="W169" s="4" t="str">
        <f t="shared" si="5"/>
        <v>piechart: colorlist="#00FF00,#FFFFFF,#C0C0C0,#FFFF00,#0000FF,#000080,#008080,#800000,#808000,#800080,#FF0000,#FF00FF" valuelist="0,0,0,0,0,0,0,0,0,0,0,0"</v>
      </c>
      <c r="X169" s="4"/>
      <c r="Y169" s="4"/>
      <c r="Z169" s="4"/>
      <c r="AA169" s="4"/>
      <c r="AB169" s="4"/>
      <c r="AC169" s="4"/>
      <c r="AD169" s="4"/>
      <c r="AE169" s="4"/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4">
        <v>0</v>
      </c>
      <c r="BN169" s="4">
        <v>0</v>
      </c>
      <c r="BO169" s="4">
        <v>0</v>
      </c>
      <c r="BP169" s="4">
        <v>1000000000</v>
      </c>
      <c r="BQ169" s="4">
        <v>0</v>
      </c>
      <c r="BR169" s="4">
        <v>0</v>
      </c>
      <c r="BS169" s="4">
        <v>0</v>
      </c>
      <c r="BT169" s="4">
        <v>0</v>
      </c>
      <c r="BU169" s="4">
        <v>0</v>
      </c>
      <c r="BV169" s="4">
        <v>0</v>
      </c>
      <c r="BW169" s="4">
        <v>0</v>
      </c>
    </row>
    <row r="170" spans="1:75">
      <c r="A170" s="4">
        <v>1194</v>
      </c>
      <c r="B170" s="4" t="s">
        <v>13734</v>
      </c>
      <c r="C170" s="4" t="str">
        <f t="shared" si="4"/>
        <v>Standard only</v>
      </c>
      <c r="D170" s="4">
        <v>0</v>
      </c>
      <c r="E170" s="5">
        <v>3.5</v>
      </c>
      <c r="F170" s="4">
        <v>447.09327999999999</v>
      </c>
      <c r="G170" s="4">
        <v>4</v>
      </c>
      <c r="H170" s="4" t="s">
        <v>13376</v>
      </c>
      <c r="I170" s="4" t="s">
        <v>13734</v>
      </c>
      <c r="J170" s="4" t="s">
        <v>13734</v>
      </c>
      <c r="K170" s="4" t="s">
        <v>11842</v>
      </c>
      <c r="L170" s="4" t="s">
        <v>11842</v>
      </c>
      <c r="M170" s="4">
        <v>1</v>
      </c>
      <c r="N170" s="11" t="s">
        <v>13735</v>
      </c>
      <c r="O170" s="11" t="s">
        <v>12589</v>
      </c>
      <c r="P170" s="11">
        <v>21</v>
      </c>
      <c r="Q170" s="11" t="s">
        <v>1710</v>
      </c>
      <c r="R170" s="4" t="s">
        <v>13736</v>
      </c>
      <c r="S170" s="4" t="s">
        <v>13737</v>
      </c>
      <c r="T170" s="4" t="s">
        <v>13738</v>
      </c>
      <c r="U170" s="4"/>
      <c r="V170" s="4" t="s">
        <v>13739</v>
      </c>
      <c r="W170" s="4" t="str">
        <f t="shared" si="5"/>
        <v>piechart: colorlist="#00FF00,#FFFFFF,#C0C0C0,#FFFF00,#0000FF,#000080,#008080,#800000,#808000,#800080,#FF0000,#FF00FF" valuelist="0,0,0,0,0,0,0,0,0,0,0,0"</v>
      </c>
      <c r="X170" s="4"/>
      <c r="Y170" s="4"/>
      <c r="Z170" s="4"/>
      <c r="AA170" s="4"/>
      <c r="AB170" s="4"/>
      <c r="AC170" s="4"/>
      <c r="AD170" s="4"/>
      <c r="AE170" s="4"/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M170" s="4">
        <v>0</v>
      </c>
      <c r="BN170" s="4">
        <v>0</v>
      </c>
      <c r="BO170" s="4">
        <v>0</v>
      </c>
      <c r="BP170" s="4">
        <v>1000000000</v>
      </c>
      <c r="BQ170" s="4">
        <v>0</v>
      </c>
      <c r="BR170" s="4">
        <v>0</v>
      </c>
      <c r="BS170" s="4">
        <v>0</v>
      </c>
      <c r="BT170" s="4">
        <v>0</v>
      </c>
      <c r="BU170" s="4">
        <v>0</v>
      </c>
      <c r="BV170" s="4">
        <v>0</v>
      </c>
      <c r="BW170" s="4">
        <v>0</v>
      </c>
    </row>
    <row r="171" spans="1:75">
      <c r="A171" s="4">
        <v>1342</v>
      </c>
      <c r="B171" s="4" t="s">
        <v>1867</v>
      </c>
      <c r="C171" s="4" t="str">
        <f t="shared" si="4"/>
        <v>Standard only</v>
      </c>
      <c r="D171" s="4">
        <v>0</v>
      </c>
      <c r="E171" s="5">
        <v>3.5</v>
      </c>
      <c r="F171" s="4">
        <v>481.11401999999998</v>
      </c>
      <c r="G171" s="4">
        <v>4.96</v>
      </c>
      <c r="H171" s="4" t="s">
        <v>13376</v>
      </c>
      <c r="I171" s="4" t="s">
        <v>1867</v>
      </c>
      <c r="J171" s="4" t="s">
        <v>1867</v>
      </c>
      <c r="K171" s="4" t="s">
        <v>11842</v>
      </c>
      <c r="L171" s="4" t="s">
        <v>11842</v>
      </c>
      <c r="M171" s="4">
        <v>1</v>
      </c>
      <c r="N171" s="11" t="s">
        <v>829</v>
      </c>
      <c r="O171" s="11" t="s">
        <v>12589</v>
      </c>
      <c r="P171" s="11">
        <v>25</v>
      </c>
      <c r="Q171" s="11" t="s">
        <v>1868</v>
      </c>
      <c r="R171" s="4" t="s">
        <v>8771</v>
      </c>
      <c r="S171" s="4" t="s">
        <v>12015</v>
      </c>
      <c r="T171" s="4" t="s">
        <v>12254</v>
      </c>
      <c r="U171" s="4"/>
      <c r="V171" s="4" t="s">
        <v>13740</v>
      </c>
      <c r="W171" s="4" t="str">
        <f t="shared" si="5"/>
        <v>piechart: colorlist="#00FF00,#FFFFFF,#C0C0C0,#FFFF00,#0000FF,#000080,#008080,#800000,#808000,#800080,#FF0000,#FF00FF" valuelist="0,0,0,0,0,0,0,0,0,0,0,0"</v>
      </c>
      <c r="X171" s="4"/>
      <c r="Y171" s="4"/>
      <c r="Z171" s="4"/>
      <c r="AA171" s="4"/>
      <c r="AB171" s="4"/>
      <c r="AC171" s="4"/>
      <c r="AD171" s="4"/>
      <c r="AE171" s="4"/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0</v>
      </c>
      <c r="BK171" s="4">
        <v>0</v>
      </c>
      <c r="BL171" s="4">
        <v>0</v>
      </c>
      <c r="BM171" s="4">
        <v>0</v>
      </c>
      <c r="BN171" s="4">
        <v>0</v>
      </c>
      <c r="BO171" s="4">
        <v>0</v>
      </c>
      <c r="BP171" s="4">
        <v>1000000000</v>
      </c>
      <c r="BQ171" s="4">
        <v>0</v>
      </c>
      <c r="BR171" s="4">
        <v>0</v>
      </c>
      <c r="BS171" s="4">
        <v>0</v>
      </c>
      <c r="BT171" s="4">
        <v>0</v>
      </c>
      <c r="BU171" s="4">
        <v>0</v>
      </c>
      <c r="BV171" s="4">
        <v>0</v>
      </c>
      <c r="BW171" s="4">
        <v>0</v>
      </c>
    </row>
    <row r="172" spans="1:75">
      <c r="A172" s="4">
        <v>2117</v>
      </c>
      <c r="B172" s="4" t="s">
        <v>13741</v>
      </c>
      <c r="C172" s="4" t="str">
        <f t="shared" si="4"/>
        <v>Standard only</v>
      </c>
      <c r="D172" s="4">
        <v>0</v>
      </c>
      <c r="E172" s="5">
        <v>3.5</v>
      </c>
      <c r="F172" s="4">
        <v>861.18836999999996</v>
      </c>
      <c r="G172" s="4">
        <v>3.82</v>
      </c>
      <c r="H172" s="4" t="s">
        <v>13376</v>
      </c>
      <c r="I172" s="4" t="s">
        <v>13741</v>
      </c>
      <c r="J172" s="4" t="s">
        <v>13741</v>
      </c>
      <c r="K172" s="4" t="s">
        <v>11842</v>
      </c>
      <c r="L172" s="4" t="s">
        <v>11842</v>
      </c>
      <c r="M172" s="4">
        <v>1</v>
      </c>
      <c r="N172" s="11" t="s">
        <v>13742</v>
      </c>
      <c r="O172" s="11" t="s">
        <v>13335</v>
      </c>
      <c r="P172" s="11">
        <v>42</v>
      </c>
      <c r="Q172" s="11" t="s">
        <v>13743</v>
      </c>
      <c r="R172" s="4" t="s">
        <v>13744</v>
      </c>
      <c r="S172" s="4" t="s">
        <v>13745</v>
      </c>
      <c r="T172" s="4" t="s">
        <v>13746</v>
      </c>
      <c r="U172" s="4"/>
      <c r="V172" s="4" t="s">
        <v>13747</v>
      </c>
      <c r="W172" s="4" t="str">
        <f t="shared" si="5"/>
        <v>piechart: colorlist="#00FF00,#FFFFFF,#C0C0C0,#FFFF00,#0000FF,#000080,#008080,#800000,#808000,#800080,#FF0000,#FF00FF" valuelist="0,0,0,0,0,0,0,0,0,0,0,0"</v>
      </c>
      <c r="X172" s="4"/>
      <c r="Y172" s="4"/>
      <c r="Z172" s="4"/>
      <c r="AA172" s="4"/>
      <c r="AB172" s="4"/>
      <c r="AC172" s="4"/>
      <c r="AD172" s="4"/>
      <c r="AE172" s="4"/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0</v>
      </c>
      <c r="BK172" s="4">
        <v>0</v>
      </c>
      <c r="BL172" s="4">
        <v>0</v>
      </c>
      <c r="BM172" s="4">
        <v>0</v>
      </c>
      <c r="BN172" s="4">
        <v>0</v>
      </c>
      <c r="BO172" s="4">
        <v>0</v>
      </c>
      <c r="BP172" s="4">
        <v>1000000000</v>
      </c>
      <c r="BQ172" s="4">
        <v>0</v>
      </c>
      <c r="BR172" s="4">
        <v>0</v>
      </c>
      <c r="BS172" s="4">
        <v>0</v>
      </c>
      <c r="BT172" s="4">
        <v>0</v>
      </c>
      <c r="BU172" s="4">
        <v>0</v>
      </c>
      <c r="BV172" s="4">
        <v>0</v>
      </c>
      <c r="BW172" s="4">
        <v>0</v>
      </c>
    </row>
    <row r="173" spans="1:75">
      <c r="A173" s="4">
        <v>1065</v>
      </c>
      <c r="B173" s="4" t="s">
        <v>1629</v>
      </c>
      <c r="C173" s="4" t="str">
        <f t="shared" si="4"/>
        <v>Standard only</v>
      </c>
      <c r="D173" s="4">
        <v>0</v>
      </c>
      <c r="E173" s="5">
        <v>3.5</v>
      </c>
      <c r="F173" s="4">
        <v>417.08217000000002</v>
      </c>
      <c r="G173" s="4">
        <v>3.03</v>
      </c>
      <c r="H173" s="4" t="s">
        <v>13644</v>
      </c>
      <c r="I173" s="4" t="s">
        <v>1629</v>
      </c>
      <c r="J173" s="4" t="s">
        <v>1629</v>
      </c>
      <c r="K173" s="4" t="s">
        <v>11842</v>
      </c>
      <c r="L173" s="4" t="s">
        <v>11842</v>
      </c>
      <c r="M173" s="4">
        <v>1</v>
      </c>
      <c r="N173" s="11" t="s">
        <v>1631</v>
      </c>
      <c r="O173" s="11" t="s">
        <v>12560</v>
      </c>
      <c r="P173" s="11">
        <v>20</v>
      </c>
      <c r="Q173" s="11" t="s">
        <v>1630</v>
      </c>
      <c r="R173" s="4" t="s">
        <v>8761</v>
      </c>
      <c r="S173" s="4" t="s">
        <v>11929</v>
      </c>
      <c r="T173" s="4" t="s">
        <v>12110</v>
      </c>
      <c r="U173" s="4"/>
      <c r="V173" s="4" t="s">
        <v>13754</v>
      </c>
      <c r="W173" s="4" t="str">
        <f t="shared" si="5"/>
        <v>piechart: colorlist="#00FF00,#FFFFFF,#C0C0C0,#FFFF00,#0000FF,#000080,#008080,#800000,#808000,#800080,#FF0000,#FF00FF" valuelist="0,0,0,0,0,0,0,0,0,0,0,0"</v>
      </c>
      <c r="X173" s="4"/>
      <c r="Y173" s="4"/>
      <c r="Z173" s="4"/>
      <c r="AA173" s="4"/>
      <c r="AB173" s="4"/>
      <c r="AC173" s="4"/>
      <c r="AD173" s="4"/>
      <c r="AE173" s="4"/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4">
        <v>0</v>
      </c>
      <c r="BH173" s="4">
        <v>0</v>
      </c>
      <c r="BI173" s="4">
        <v>0</v>
      </c>
      <c r="BJ173" s="4">
        <v>0</v>
      </c>
      <c r="BK173" s="4">
        <v>0</v>
      </c>
      <c r="BL173" s="4">
        <v>0</v>
      </c>
      <c r="BM173" s="4">
        <v>0</v>
      </c>
      <c r="BN173" s="4">
        <v>0</v>
      </c>
      <c r="BO173" s="4">
        <v>0</v>
      </c>
      <c r="BP173" s="4">
        <v>1000000000</v>
      </c>
      <c r="BQ173" s="4">
        <v>0</v>
      </c>
      <c r="BR173" s="4">
        <v>0</v>
      </c>
      <c r="BS173" s="4">
        <v>0</v>
      </c>
      <c r="BT173" s="4">
        <v>0</v>
      </c>
      <c r="BU173" s="4">
        <v>0</v>
      </c>
      <c r="BV173" s="4">
        <v>0</v>
      </c>
      <c r="BW173" s="4">
        <v>0</v>
      </c>
    </row>
    <row r="174" spans="1:75">
      <c r="A174" s="4">
        <v>1631</v>
      </c>
      <c r="B174" s="4" t="s">
        <v>1996</v>
      </c>
      <c r="C174" s="4" t="str">
        <f t="shared" si="4"/>
        <v>Standard only</v>
      </c>
      <c r="D174" s="4">
        <v>0</v>
      </c>
      <c r="E174" s="5">
        <v>3.5</v>
      </c>
      <c r="F174" s="4">
        <v>593.15065000000004</v>
      </c>
      <c r="G174" s="4">
        <v>2.72</v>
      </c>
      <c r="H174" s="4" t="s">
        <v>13644</v>
      </c>
      <c r="I174" s="4" t="s">
        <v>1996</v>
      </c>
      <c r="J174" s="4" t="s">
        <v>1996</v>
      </c>
      <c r="K174" s="4" t="s">
        <v>11842</v>
      </c>
      <c r="L174" s="4" t="s">
        <v>11842</v>
      </c>
      <c r="M174" s="4">
        <v>1</v>
      </c>
      <c r="N174" s="11" t="s">
        <v>1998</v>
      </c>
      <c r="O174" s="11" t="s">
        <v>12560</v>
      </c>
      <c r="P174" s="11">
        <v>27</v>
      </c>
      <c r="Q174" s="11" t="s">
        <v>1997</v>
      </c>
      <c r="R174" s="4" t="s">
        <v>1999</v>
      </c>
      <c r="S174" s="4" t="s">
        <v>11997</v>
      </c>
      <c r="T174" s="4" t="s">
        <v>12226</v>
      </c>
      <c r="U174" s="4"/>
      <c r="V174" s="4" t="s">
        <v>13771</v>
      </c>
      <c r="W174" s="4" t="str">
        <f t="shared" si="5"/>
        <v>piechart: colorlist="#00FF00,#FFFFFF,#C0C0C0,#FFFF00,#0000FF,#000080,#008080,#800000,#808000,#800080,#FF0000,#FF00FF" valuelist="0,0,0,0,0,0,0,0,0,0,0,0"</v>
      </c>
      <c r="X174" s="4"/>
      <c r="Y174" s="4"/>
      <c r="Z174" s="4"/>
      <c r="AA174" s="4"/>
      <c r="AB174" s="4"/>
      <c r="AC174" s="4"/>
      <c r="AD174" s="4"/>
      <c r="AE174" s="4"/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0</v>
      </c>
      <c r="BK174" s="4">
        <v>0</v>
      </c>
      <c r="BL174" s="4">
        <v>0</v>
      </c>
      <c r="BM174" s="4">
        <v>0</v>
      </c>
      <c r="BN174" s="4">
        <v>0</v>
      </c>
      <c r="BO174" s="4">
        <v>0</v>
      </c>
      <c r="BP174" s="4">
        <v>1000000000</v>
      </c>
      <c r="BQ174" s="4">
        <v>0</v>
      </c>
      <c r="BR174" s="4">
        <v>0</v>
      </c>
      <c r="BS174" s="4">
        <v>0</v>
      </c>
      <c r="BT174" s="4">
        <v>0</v>
      </c>
      <c r="BU174" s="4">
        <v>0</v>
      </c>
      <c r="BV174" s="4">
        <v>0</v>
      </c>
      <c r="BW174" s="4">
        <v>0</v>
      </c>
    </row>
    <row r="175" spans="1:75">
      <c r="A175" s="4">
        <v>1717</v>
      </c>
      <c r="B175" s="4" t="s">
        <v>2107</v>
      </c>
      <c r="C175" s="4" t="str">
        <f t="shared" si="4"/>
        <v>Standard only</v>
      </c>
      <c r="D175" s="4">
        <v>0</v>
      </c>
      <c r="E175" s="5">
        <v>3.5</v>
      </c>
      <c r="F175" s="4">
        <v>623.16120999999998</v>
      </c>
      <c r="G175" s="4">
        <v>2.78</v>
      </c>
      <c r="H175" s="4" t="s">
        <v>13644</v>
      </c>
      <c r="I175" s="4" t="s">
        <v>2107</v>
      </c>
      <c r="J175" s="4" t="s">
        <v>2107</v>
      </c>
      <c r="K175" s="4" t="s">
        <v>11842</v>
      </c>
      <c r="L175" s="4" t="s">
        <v>11842</v>
      </c>
      <c r="M175" s="4">
        <v>1</v>
      </c>
      <c r="N175" s="11" t="s">
        <v>1998</v>
      </c>
      <c r="O175" s="11" t="s">
        <v>12560</v>
      </c>
      <c r="P175" s="11">
        <v>28</v>
      </c>
      <c r="Q175" s="11" t="s">
        <v>2108</v>
      </c>
      <c r="R175" s="4" t="s">
        <v>2109</v>
      </c>
      <c r="S175" s="4" t="s">
        <v>11998</v>
      </c>
      <c r="T175" s="4" t="s">
        <v>12227</v>
      </c>
      <c r="U175" s="4"/>
      <c r="V175" s="4" t="s">
        <v>13781</v>
      </c>
      <c r="W175" s="4" t="str">
        <f t="shared" si="5"/>
        <v>piechart: colorlist="#00FF00,#FFFFFF,#C0C0C0,#FFFF00,#0000FF,#000080,#008080,#800000,#808000,#800080,#FF0000,#FF00FF" valuelist="0,0,0,0,0,0,0,0,0,0,0,0"</v>
      </c>
      <c r="X175" s="4"/>
      <c r="Y175" s="4"/>
      <c r="Z175" s="4"/>
      <c r="AA175" s="4"/>
      <c r="AB175" s="4"/>
      <c r="AC175" s="4"/>
      <c r="AD175" s="4"/>
      <c r="AE175" s="4"/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>
        <v>0</v>
      </c>
      <c r="BP175" s="4">
        <v>1000000000</v>
      </c>
      <c r="BQ175" s="4">
        <v>0</v>
      </c>
      <c r="BR175" s="4">
        <v>0</v>
      </c>
      <c r="BS175" s="4">
        <v>0</v>
      </c>
      <c r="BT175" s="4">
        <v>0</v>
      </c>
      <c r="BU175" s="4">
        <v>0</v>
      </c>
      <c r="BV175" s="4">
        <v>0</v>
      </c>
      <c r="BW175" s="4">
        <v>0</v>
      </c>
    </row>
    <row r="176" spans="1:75">
      <c r="A176" s="4">
        <v>1972</v>
      </c>
      <c r="B176" s="4" t="s">
        <v>2176</v>
      </c>
      <c r="C176" s="4" t="str">
        <f t="shared" si="4"/>
        <v>Standard only</v>
      </c>
      <c r="D176" s="4">
        <v>0</v>
      </c>
      <c r="E176" s="5">
        <v>3.5</v>
      </c>
      <c r="F176" s="4">
        <v>741.18781999999999</v>
      </c>
      <c r="G176" s="4">
        <v>2.4900000000000002</v>
      </c>
      <c r="H176" s="4" t="s">
        <v>13644</v>
      </c>
      <c r="I176" s="4" t="s">
        <v>2176</v>
      </c>
      <c r="J176" s="4" t="s">
        <v>2176</v>
      </c>
      <c r="K176" s="4" t="s">
        <v>11842</v>
      </c>
      <c r="L176" s="4" t="s">
        <v>11842</v>
      </c>
      <c r="M176" s="4">
        <v>1</v>
      </c>
      <c r="N176" s="11" t="s">
        <v>1998</v>
      </c>
      <c r="O176" s="11" t="s">
        <v>12560</v>
      </c>
      <c r="P176" s="11">
        <v>32</v>
      </c>
      <c r="Q176" s="11" t="s">
        <v>2177</v>
      </c>
      <c r="R176" s="4" t="s">
        <v>2178</v>
      </c>
      <c r="S176" s="4" t="s">
        <v>11930</v>
      </c>
      <c r="T176" s="4" t="s">
        <v>12111</v>
      </c>
      <c r="U176" s="4"/>
      <c r="V176" s="4" t="s">
        <v>13782</v>
      </c>
      <c r="W176" s="4" t="str">
        <f t="shared" si="5"/>
        <v>piechart: colorlist="#00FF00,#FFFFFF,#C0C0C0,#FFFF00,#0000FF,#000080,#008080,#800000,#808000,#800080,#FF0000,#FF00FF" valuelist="0,0,0,0,0,0,0,0,0,0,0,0"</v>
      </c>
      <c r="X176" s="4"/>
      <c r="Y176" s="4"/>
      <c r="Z176" s="4"/>
      <c r="AA176" s="4"/>
      <c r="AB176" s="4"/>
      <c r="AC176" s="4"/>
      <c r="AD176" s="4"/>
      <c r="AE176" s="4"/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0</v>
      </c>
      <c r="BN176" s="4">
        <v>0</v>
      </c>
      <c r="BO176" s="4">
        <v>0</v>
      </c>
      <c r="BP176" s="4">
        <v>1000000000</v>
      </c>
      <c r="BQ176" s="4">
        <v>0</v>
      </c>
      <c r="BR176" s="4">
        <v>0</v>
      </c>
      <c r="BS176" s="4">
        <v>0</v>
      </c>
      <c r="BT176" s="4">
        <v>0</v>
      </c>
      <c r="BU176" s="4">
        <v>0</v>
      </c>
      <c r="BV176" s="4">
        <v>0</v>
      </c>
      <c r="BW176" s="4">
        <v>0</v>
      </c>
    </row>
    <row r="177" spans="1:75">
      <c r="A177" s="4">
        <v>1974</v>
      </c>
      <c r="B177" s="4" t="s">
        <v>2176</v>
      </c>
      <c r="C177" s="4" t="str">
        <f t="shared" si="4"/>
        <v>Standard only</v>
      </c>
      <c r="D177" s="4">
        <v>0</v>
      </c>
      <c r="E177" s="5">
        <v>3.5</v>
      </c>
      <c r="F177" s="4">
        <v>742.19564000000003</v>
      </c>
      <c r="G177" s="4">
        <v>2.4900000000000002</v>
      </c>
      <c r="H177" s="4" t="s">
        <v>13376</v>
      </c>
      <c r="I177" s="4" t="s">
        <v>2176</v>
      </c>
      <c r="J177" s="4" t="s">
        <v>2176</v>
      </c>
      <c r="K177" s="4" t="s">
        <v>11842</v>
      </c>
      <c r="L177" s="4" t="s">
        <v>11842</v>
      </c>
      <c r="M177" s="4">
        <v>1</v>
      </c>
      <c r="N177" s="11" t="s">
        <v>1998</v>
      </c>
      <c r="O177" s="11" t="s">
        <v>12560</v>
      </c>
      <c r="P177" s="11">
        <v>32</v>
      </c>
      <c r="Q177" s="11" t="s">
        <v>2177</v>
      </c>
      <c r="R177" s="4" t="s">
        <v>2178</v>
      </c>
      <c r="S177" s="4" t="s">
        <v>11930</v>
      </c>
      <c r="T177" s="4" t="s">
        <v>12111</v>
      </c>
      <c r="U177" s="4"/>
      <c r="V177" s="4"/>
      <c r="W177" s="4" t="str">
        <f t="shared" si="5"/>
        <v>piechart: colorlist="#00FF00,#FFFFFF,#C0C0C0,#FFFF00,#0000FF,#000080,#008080,#800000,#808000,#800080,#FF0000,#FF00FF" valuelist="0,0,0,0,0,0,0,0,0,0,0,0"</v>
      </c>
      <c r="X177" s="4"/>
      <c r="Y177" s="4"/>
      <c r="Z177" s="4"/>
      <c r="AA177" s="4"/>
      <c r="AB177" s="4"/>
      <c r="AC177" s="4"/>
      <c r="AD177" s="4"/>
      <c r="AE177" s="4"/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4">
        <v>1000000000</v>
      </c>
      <c r="BQ177" s="4">
        <v>0</v>
      </c>
      <c r="BR177" s="4">
        <v>0</v>
      </c>
      <c r="BS177" s="4">
        <v>0</v>
      </c>
      <c r="BT177" s="4">
        <v>0</v>
      </c>
      <c r="BU177" s="4">
        <v>0</v>
      </c>
      <c r="BV177" s="4">
        <v>0</v>
      </c>
      <c r="BW177" s="4">
        <v>0</v>
      </c>
    </row>
    <row r="178" spans="1:75">
      <c r="A178" s="4">
        <v>1116</v>
      </c>
      <c r="B178" s="4" t="s">
        <v>1662</v>
      </c>
      <c r="C178" s="4" t="str">
        <f t="shared" si="4"/>
        <v>Standard only</v>
      </c>
      <c r="D178" s="4">
        <v>0</v>
      </c>
      <c r="E178" s="5">
        <v>3.5</v>
      </c>
      <c r="F178" s="4">
        <v>431.09782000000001</v>
      </c>
      <c r="G178" s="4">
        <v>3.11</v>
      </c>
      <c r="H178" s="4" t="s">
        <v>13644</v>
      </c>
      <c r="I178" s="4" t="s">
        <v>1662</v>
      </c>
      <c r="J178" s="4" t="s">
        <v>1662</v>
      </c>
      <c r="K178" s="4" t="s">
        <v>11842</v>
      </c>
      <c r="L178" s="4" t="s">
        <v>11842</v>
      </c>
      <c r="M178" s="4">
        <v>1</v>
      </c>
      <c r="N178" s="11" t="s">
        <v>1664</v>
      </c>
      <c r="O178" s="11" t="s">
        <v>12560</v>
      </c>
      <c r="P178" s="11">
        <v>21</v>
      </c>
      <c r="Q178" s="11" t="s">
        <v>1663</v>
      </c>
      <c r="R178" s="4" t="s">
        <v>1665</v>
      </c>
      <c r="S178" s="4" t="s">
        <v>12299</v>
      </c>
      <c r="T178" s="4" t="s">
        <v>12313</v>
      </c>
      <c r="U178" s="4"/>
      <c r="V178" s="4" t="s">
        <v>13755</v>
      </c>
      <c r="W178" s="4" t="str">
        <f t="shared" si="5"/>
        <v>piechart: colorlist="#00FF00,#FFFFFF,#C0C0C0,#FFFF00,#0000FF,#000080,#008080,#800000,#808000,#800080,#FF0000,#FF00FF" valuelist="0,0,0,0,0,0,0,0,0,0,0,0"</v>
      </c>
      <c r="X178" s="4"/>
      <c r="Y178" s="4"/>
      <c r="Z178" s="4"/>
      <c r="AA178" s="4"/>
      <c r="AB178" s="4"/>
      <c r="AC178" s="4"/>
      <c r="AD178" s="4"/>
      <c r="AE178" s="4"/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0</v>
      </c>
      <c r="BN178" s="4">
        <v>0</v>
      </c>
      <c r="BO178" s="4">
        <v>0</v>
      </c>
      <c r="BP178" s="4">
        <v>1000000000</v>
      </c>
      <c r="BQ178" s="4">
        <v>0</v>
      </c>
      <c r="BR178" s="4">
        <v>0</v>
      </c>
      <c r="BS178" s="4">
        <v>0</v>
      </c>
      <c r="BT178" s="4">
        <v>0</v>
      </c>
      <c r="BU178" s="4">
        <v>0</v>
      </c>
      <c r="BV178" s="4">
        <v>0</v>
      </c>
      <c r="BW178" s="4">
        <v>0</v>
      </c>
    </row>
    <row r="179" spans="1:75">
      <c r="A179" s="4">
        <v>1117</v>
      </c>
      <c r="B179" s="4" t="s">
        <v>13756</v>
      </c>
      <c r="C179" s="4" t="str">
        <f t="shared" si="4"/>
        <v>Standard only</v>
      </c>
      <c r="D179" s="4">
        <v>0</v>
      </c>
      <c r="E179" s="5">
        <v>3.5</v>
      </c>
      <c r="F179" s="4">
        <v>431.09782000000001</v>
      </c>
      <c r="G179" s="4">
        <v>3.18</v>
      </c>
      <c r="H179" s="4" t="s">
        <v>13644</v>
      </c>
      <c r="I179" s="4" t="s">
        <v>13756</v>
      </c>
      <c r="J179" s="4" t="s">
        <v>13756</v>
      </c>
      <c r="K179" s="4" t="s">
        <v>11842</v>
      </c>
      <c r="L179" s="4" t="s">
        <v>11842</v>
      </c>
      <c r="M179" s="4">
        <v>1</v>
      </c>
      <c r="N179" s="11" t="s">
        <v>1664</v>
      </c>
      <c r="O179" s="11" t="s">
        <v>12560</v>
      </c>
      <c r="P179" s="11">
        <v>21</v>
      </c>
      <c r="Q179" s="11" t="s">
        <v>1663</v>
      </c>
      <c r="R179" s="4" t="s">
        <v>13757</v>
      </c>
      <c r="S179" s="4" t="s">
        <v>13758</v>
      </c>
      <c r="T179" s="4" t="s">
        <v>13759</v>
      </c>
      <c r="U179" s="4"/>
      <c r="V179" s="4" t="s">
        <v>13760</v>
      </c>
      <c r="W179" s="4" t="str">
        <f t="shared" si="5"/>
        <v>piechart: colorlist="#00FF00,#FFFFFF,#C0C0C0,#FFFF00,#0000FF,#000080,#008080,#800000,#808000,#800080,#FF0000,#FF00FF" valuelist="0,0,0,0,0,0,0,0,0,0,0,0"</v>
      </c>
      <c r="X179" s="4"/>
      <c r="Y179" s="4"/>
      <c r="Z179" s="4"/>
      <c r="AA179" s="4"/>
      <c r="AB179" s="4"/>
      <c r="AC179" s="4"/>
      <c r="AD179" s="4"/>
      <c r="AE179" s="4"/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4">
        <v>1000000000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</row>
    <row r="180" spans="1:75">
      <c r="A180" s="4">
        <v>1252</v>
      </c>
      <c r="B180" s="4" t="s">
        <v>1790</v>
      </c>
      <c r="C180" s="4" t="str">
        <f t="shared" si="4"/>
        <v>Standard only</v>
      </c>
      <c r="D180" s="4">
        <v>0</v>
      </c>
      <c r="E180" s="5">
        <v>3.5</v>
      </c>
      <c r="F180" s="4">
        <v>461.10894000000002</v>
      </c>
      <c r="G180" s="4">
        <v>3.13</v>
      </c>
      <c r="H180" s="4" t="s">
        <v>13376</v>
      </c>
      <c r="I180" s="4" t="s">
        <v>1790</v>
      </c>
      <c r="J180" s="4" t="s">
        <v>1790</v>
      </c>
      <c r="K180" s="4" t="s">
        <v>11842</v>
      </c>
      <c r="L180" s="4" t="s">
        <v>11842</v>
      </c>
      <c r="M180" s="4">
        <v>1</v>
      </c>
      <c r="N180" s="11" t="s">
        <v>1664</v>
      </c>
      <c r="O180" s="11" t="s">
        <v>12560</v>
      </c>
      <c r="P180" s="11">
        <v>22</v>
      </c>
      <c r="Q180" s="11" t="s">
        <v>1788</v>
      </c>
      <c r="R180" s="4" t="s">
        <v>8766</v>
      </c>
      <c r="S180" s="4" t="s">
        <v>12296</v>
      </c>
      <c r="T180" s="4" t="s">
        <v>12309</v>
      </c>
      <c r="U180" s="4"/>
      <c r="V180" s="4" t="s">
        <v>13761</v>
      </c>
      <c r="W180" s="4" t="str">
        <f t="shared" si="5"/>
        <v>piechart: colorlist="#00FF00,#FFFFFF,#C0C0C0,#FFFF00,#0000FF,#000080,#008080,#800000,#808000,#800080,#FF0000,#FF00FF" valuelist="0,0,0,0,0,0,0,0,0,0,0,0"</v>
      </c>
      <c r="X180" s="4"/>
      <c r="Y180" s="4"/>
      <c r="Z180" s="4"/>
      <c r="AA180" s="4"/>
      <c r="AB180" s="4"/>
      <c r="AC180" s="4"/>
      <c r="AD180" s="4"/>
      <c r="AE180" s="4"/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  <c r="BH180" s="4">
        <v>0</v>
      </c>
      <c r="BI180" s="4">
        <v>0</v>
      </c>
      <c r="BJ180" s="4">
        <v>0</v>
      </c>
      <c r="BK180" s="4">
        <v>0</v>
      </c>
      <c r="BL180" s="4">
        <v>0</v>
      </c>
      <c r="BM180" s="4">
        <v>0</v>
      </c>
      <c r="BN180" s="4">
        <v>0</v>
      </c>
      <c r="BO180" s="4">
        <v>0</v>
      </c>
      <c r="BP180" s="4">
        <v>1000000000</v>
      </c>
      <c r="BQ180" s="4">
        <v>0</v>
      </c>
      <c r="BR180" s="4">
        <v>0</v>
      </c>
      <c r="BS180" s="4">
        <v>0</v>
      </c>
      <c r="BT180" s="4">
        <v>0</v>
      </c>
      <c r="BU180" s="4">
        <v>0</v>
      </c>
      <c r="BV180" s="4">
        <v>0</v>
      </c>
      <c r="BW180" s="4">
        <v>0</v>
      </c>
    </row>
    <row r="181" spans="1:75">
      <c r="A181" s="4">
        <v>1265</v>
      </c>
      <c r="B181" s="4" t="s">
        <v>1808</v>
      </c>
      <c r="C181" s="4" t="str">
        <f t="shared" si="4"/>
        <v>Standard only</v>
      </c>
      <c r="D181" s="4">
        <v>0</v>
      </c>
      <c r="E181" s="5">
        <v>3.5</v>
      </c>
      <c r="F181" s="4">
        <v>463.08765</v>
      </c>
      <c r="G181" s="4">
        <v>2.63</v>
      </c>
      <c r="H181" s="4" t="s">
        <v>13644</v>
      </c>
      <c r="I181" s="4" t="s">
        <v>1808</v>
      </c>
      <c r="J181" s="4" t="s">
        <v>1808</v>
      </c>
      <c r="K181" s="4" t="s">
        <v>11842</v>
      </c>
      <c r="L181" s="4" t="s">
        <v>11842</v>
      </c>
      <c r="M181" s="4">
        <v>1</v>
      </c>
      <c r="N181" s="11" t="s">
        <v>1664</v>
      </c>
      <c r="O181" s="11" t="s">
        <v>12560</v>
      </c>
      <c r="P181" s="11">
        <v>21</v>
      </c>
      <c r="Q181" s="11" t="s">
        <v>1806</v>
      </c>
      <c r="R181" s="4" t="s">
        <v>13762</v>
      </c>
      <c r="S181" s="4" t="s">
        <v>1807</v>
      </c>
      <c r="T181" s="4" t="s">
        <v>11417</v>
      </c>
      <c r="U181" s="4"/>
      <c r="V181" s="4" t="s">
        <v>13763</v>
      </c>
      <c r="W181" s="4" t="str">
        <f t="shared" si="5"/>
        <v>piechart: colorlist="#00FF00,#FFFFFF,#C0C0C0,#FFFF00,#0000FF,#000080,#008080,#800000,#808000,#800080,#FF0000,#FF00FF" valuelist="0,0,0,0,0,0,0,0,0,0,0,0"</v>
      </c>
      <c r="X181" s="4"/>
      <c r="Y181" s="4"/>
      <c r="Z181" s="4"/>
      <c r="AA181" s="4"/>
      <c r="AB181" s="4"/>
      <c r="AC181" s="4"/>
      <c r="AD181" s="4"/>
      <c r="AE181" s="4"/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  <c r="BH181" s="4">
        <v>0</v>
      </c>
      <c r="BI181" s="4">
        <v>0</v>
      </c>
      <c r="BJ181" s="4">
        <v>0</v>
      </c>
      <c r="BK181" s="4">
        <v>0</v>
      </c>
      <c r="BL181" s="4">
        <v>0</v>
      </c>
      <c r="BM181" s="4">
        <v>0</v>
      </c>
      <c r="BN181" s="4">
        <v>0</v>
      </c>
      <c r="BO181" s="4">
        <v>0</v>
      </c>
      <c r="BP181" s="4">
        <v>1000000000</v>
      </c>
      <c r="BQ181" s="4">
        <v>0</v>
      </c>
      <c r="BR181" s="4">
        <v>0</v>
      </c>
      <c r="BS181" s="4">
        <v>0</v>
      </c>
      <c r="BT181" s="4">
        <v>0</v>
      </c>
      <c r="BU181" s="4">
        <v>0</v>
      </c>
      <c r="BV181" s="4">
        <v>0</v>
      </c>
      <c r="BW181" s="4">
        <v>0</v>
      </c>
    </row>
    <row r="182" spans="1:75">
      <c r="A182" s="4">
        <v>1363</v>
      </c>
      <c r="B182" s="4" t="s">
        <v>1877</v>
      </c>
      <c r="C182" s="4" t="str">
        <f t="shared" si="4"/>
        <v>Standard only</v>
      </c>
      <c r="D182" s="4">
        <v>0</v>
      </c>
      <c r="E182" s="5">
        <v>3.5</v>
      </c>
      <c r="F182" s="4">
        <v>491.11894999999998</v>
      </c>
      <c r="G182" s="4">
        <v>3.21</v>
      </c>
      <c r="H182" s="4" t="s">
        <v>13644</v>
      </c>
      <c r="I182" s="4" t="s">
        <v>1877</v>
      </c>
      <c r="J182" s="4" t="s">
        <v>1877</v>
      </c>
      <c r="K182" s="4" t="s">
        <v>11842</v>
      </c>
      <c r="L182" s="4" t="s">
        <v>11842</v>
      </c>
      <c r="M182" s="4">
        <v>1</v>
      </c>
      <c r="N182" s="11" t="s">
        <v>1664</v>
      </c>
      <c r="O182" s="11" t="s">
        <v>12560</v>
      </c>
      <c r="P182" s="11">
        <v>23</v>
      </c>
      <c r="Q182" s="11" t="s">
        <v>1870</v>
      </c>
      <c r="R182" s="4" t="s">
        <v>8772</v>
      </c>
      <c r="S182" s="4" t="s">
        <v>11219</v>
      </c>
      <c r="T182" s="4" t="s">
        <v>11414</v>
      </c>
      <c r="U182" s="4"/>
      <c r="V182" s="4" t="s">
        <v>13764</v>
      </c>
      <c r="W182" s="4" t="str">
        <f t="shared" si="5"/>
        <v>piechart: colorlist="#00FF00,#FFFFFF,#C0C0C0,#FFFF00,#0000FF,#000080,#008080,#800000,#808000,#800080,#FF0000,#FF00FF" valuelist="0,0,0,0,0,0,0,0,0,0,0,0"</v>
      </c>
      <c r="X182" s="4"/>
      <c r="Y182" s="4"/>
      <c r="Z182" s="4"/>
      <c r="AA182" s="4"/>
      <c r="AB182" s="4"/>
      <c r="AC182" s="4"/>
      <c r="AD182" s="4"/>
      <c r="AE182" s="4"/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M182" s="4">
        <v>0</v>
      </c>
      <c r="BN182" s="4">
        <v>0</v>
      </c>
      <c r="BO182" s="4">
        <v>0</v>
      </c>
      <c r="BP182" s="4">
        <v>1000000000</v>
      </c>
      <c r="BQ182" s="4">
        <v>0</v>
      </c>
      <c r="BR182" s="4">
        <v>0</v>
      </c>
      <c r="BS182" s="4">
        <v>0</v>
      </c>
      <c r="BT182" s="4">
        <v>0</v>
      </c>
      <c r="BU182" s="4">
        <v>0</v>
      </c>
      <c r="BV182" s="4">
        <v>0</v>
      </c>
      <c r="BW182" s="4">
        <v>0</v>
      </c>
    </row>
    <row r="183" spans="1:75">
      <c r="A183" s="4">
        <v>1590</v>
      </c>
      <c r="B183" s="4" t="s">
        <v>13765</v>
      </c>
      <c r="C183" s="4" t="str">
        <f t="shared" si="4"/>
        <v>Standard only</v>
      </c>
      <c r="D183" s="4">
        <v>0</v>
      </c>
      <c r="E183" s="5">
        <v>3.5</v>
      </c>
      <c r="F183" s="4">
        <v>579.13499999999999</v>
      </c>
      <c r="G183" s="4">
        <v>2.88</v>
      </c>
      <c r="H183" s="4" t="s">
        <v>13644</v>
      </c>
      <c r="I183" s="4" t="s">
        <v>13765</v>
      </c>
      <c r="J183" s="4" t="s">
        <v>13765</v>
      </c>
      <c r="K183" s="4" t="s">
        <v>11842</v>
      </c>
      <c r="L183" s="4" t="s">
        <v>11842</v>
      </c>
      <c r="M183" s="4">
        <v>1</v>
      </c>
      <c r="N183" s="11" t="s">
        <v>1664</v>
      </c>
      <c r="O183" s="11" t="s">
        <v>12560</v>
      </c>
      <c r="P183" s="11">
        <v>26</v>
      </c>
      <c r="Q183" s="11" t="s">
        <v>13766</v>
      </c>
      <c r="R183" s="4" t="s">
        <v>13767</v>
      </c>
      <c r="S183" s="4" t="s">
        <v>13768</v>
      </c>
      <c r="T183" s="4" t="s">
        <v>13769</v>
      </c>
      <c r="U183" s="4"/>
      <c r="V183" s="4" t="s">
        <v>13770</v>
      </c>
      <c r="W183" s="4" t="str">
        <f t="shared" si="5"/>
        <v>piechart: colorlist="#00FF00,#FFFFFF,#C0C0C0,#FFFF00,#0000FF,#000080,#008080,#800000,#808000,#800080,#FF0000,#FF00FF" valuelist="0,0,0,0,0,0,0,0,0,0,0,0"</v>
      </c>
      <c r="X183" s="4"/>
      <c r="Y183" s="4"/>
      <c r="Z183" s="4"/>
      <c r="AA183" s="4"/>
      <c r="AB183" s="4"/>
      <c r="AC183" s="4"/>
      <c r="AD183" s="4"/>
      <c r="AE183" s="4"/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  <c r="BH183" s="4">
        <v>0</v>
      </c>
      <c r="BI183" s="4">
        <v>0</v>
      </c>
      <c r="BJ183" s="4">
        <v>0</v>
      </c>
      <c r="BK183" s="4">
        <v>0</v>
      </c>
      <c r="BL183" s="4">
        <v>0</v>
      </c>
      <c r="BM183" s="4">
        <v>0</v>
      </c>
      <c r="BN183" s="4">
        <v>0</v>
      </c>
      <c r="BO183" s="4">
        <v>0</v>
      </c>
      <c r="BP183" s="4">
        <v>1000000000</v>
      </c>
      <c r="BQ183" s="4">
        <v>0</v>
      </c>
      <c r="BR183" s="4">
        <v>0</v>
      </c>
      <c r="BS183" s="4">
        <v>0</v>
      </c>
      <c r="BT183" s="4">
        <v>0</v>
      </c>
      <c r="BU183" s="4">
        <v>0</v>
      </c>
      <c r="BV183" s="4">
        <v>0</v>
      </c>
      <c r="BW183" s="4">
        <v>0</v>
      </c>
    </row>
    <row r="184" spans="1:75">
      <c r="A184" s="4">
        <v>1632</v>
      </c>
      <c r="B184" s="4" t="s">
        <v>13772</v>
      </c>
      <c r="C184" s="4" t="str">
        <f t="shared" si="4"/>
        <v>Standard only</v>
      </c>
      <c r="D184" s="4">
        <v>0</v>
      </c>
      <c r="E184" s="5">
        <v>3.5</v>
      </c>
      <c r="F184" s="4">
        <v>593.15065000000004</v>
      </c>
      <c r="G184" s="4">
        <v>2.94</v>
      </c>
      <c r="H184" s="4" t="s">
        <v>13644</v>
      </c>
      <c r="I184" s="4" t="s">
        <v>13772</v>
      </c>
      <c r="J184" s="4" t="s">
        <v>13772</v>
      </c>
      <c r="K184" s="4" t="s">
        <v>11842</v>
      </c>
      <c r="L184" s="4" t="s">
        <v>11842</v>
      </c>
      <c r="M184" s="4">
        <v>1</v>
      </c>
      <c r="N184" s="11" t="s">
        <v>1664</v>
      </c>
      <c r="O184" s="11" t="s">
        <v>12560</v>
      </c>
      <c r="P184" s="11">
        <v>27</v>
      </c>
      <c r="Q184" s="11" t="s">
        <v>1997</v>
      </c>
      <c r="R184" s="4" t="s">
        <v>13773</v>
      </c>
      <c r="S184" s="4" t="s">
        <v>13774</v>
      </c>
      <c r="T184" s="4" t="s">
        <v>13775</v>
      </c>
      <c r="U184" s="4"/>
      <c r="V184" s="4" t="s">
        <v>13776</v>
      </c>
      <c r="W184" s="4" t="str">
        <f t="shared" si="5"/>
        <v>piechart: colorlist="#00FF00,#FFFFFF,#C0C0C0,#FFFF00,#0000FF,#000080,#008080,#800000,#808000,#800080,#FF0000,#FF00FF" valuelist="0,0,0,0,0,0,0,0,0,0,0,0"</v>
      </c>
      <c r="X184" s="4"/>
      <c r="Y184" s="4"/>
      <c r="Z184" s="4"/>
      <c r="AA184" s="4"/>
      <c r="AB184" s="4"/>
      <c r="AC184" s="4"/>
      <c r="AD184" s="4"/>
      <c r="AE184" s="4"/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  <c r="BH184" s="4">
        <v>0</v>
      </c>
      <c r="BI184" s="4">
        <v>0</v>
      </c>
      <c r="BJ184" s="4">
        <v>0</v>
      </c>
      <c r="BK184" s="4">
        <v>0</v>
      </c>
      <c r="BL184" s="4">
        <v>0</v>
      </c>
      <c r="BM184" s="4">
        <v>0</v>
      </c>
      <c r="BN184" s="4">
        <v>0</v>
      </c>
      <c r="BO184" s="4">
        <v>0</v>
      </c>
      <c r="BP184" s="4">
        <v>1000000000</v>
      </c>
      <c r="BQ184" s="4">
        <v>0</v>
      </c>
      <c r="BR184" s="4">
        <v>0</v>
      </c>
      <c r="BS184" s="4">
        <v>0</v>
      </c>
      <c r="BT184" s="4">
        <v>0</v>
      </c>
      <c r="BU184" s="4">
        <v>0</v>
      </c>
      <c r="BV184" s="4">
        <v>0</v>
      </c>
      <c r="BW184" s="4">
        <v>0</v>
      </c>
    </row>
    <row r="185" spans="1:75">
      <c r="A185" s="4">
        <v>1645</v>
      </c>
      <c r="B185" s="4" t="s">
        <v>2027</v>
      </c>
      <c r="C185" s="4" t="str">
        <f t="shared" si="4"/>
        <v>Standard only</v>
      </c>
      <c r="D185" s="4">
        <v>0</v>
      </c>
      <c r="E185" s="5">
        <v>3.5</v>
      </c>
      <c r="F185" s="4">
        <v>595.12991</v>
      </c>
      <c r="G185" s="4">
        <v>2.66</v>
      </c>
      <c r="H185" s="4" t="s">
        <v>13644</v>
      </c>
      <c r="I185" s="4" t="s">
        <v>2027</v>
      </c>
      <c r="J185" s="4" t="s">
        <v>2027</v>
      </c>
      <c r="K185" s="4" t="s">
        <v>11842</v>
      </c>
      <c r="L185" s="4" t="s">
        <v>11842</v>
      </c>
      <c r="M185" s="4">
        <v>1</v>
      </c>
      <c r="N185" s="11" t="s">
        <v>1664</v>
      </c>
      <c r="O185" s="11" t="s">
        <v>12560</v>
      </c>
      <c r="P185" s="11">
        <v>26</v>
      </c>
      <c r="Q185" s="11" t="s">
        <v>2028</v>
      </c>
      <c r="R185" s="4" t="s">
        <v>8783</v>
      </c>
      <c r="S185" s="4" t="s">
        <v>11931</v>
      </c>
      <c r="T185" s="4" t="s">
        <v>12113</v>
      </c>
      <c r="U185" s="4"/>
      <c r="V185" s="4" t="s">
        <v>13777</v>
      </c>
      <c r="W185" s="4" t="str">
        <f t="shared" si="5"/>
        <v>piechart: colorlist="#00FF00,#FFFFFF,#C0C0C0,#FFFF00,#0000FF,#000080,#008080,#800000,#808000,#800080,#FF0000,#FF00FF" valuelist="0,0,0,0,0,0,0,0,0,0,0,0"</v>
      </c>
      <c r="X185" s="4" t="s">
        <v>13778</v>
      </c>
      <c r="Y185" s="4"/>
      <c r="Z185" s="4"/>
      <c r="AA185" s="4"/>
      <c r="AB185" s="4" t="s">
        <v>13779</v>
      </c>
      <c r="AC185" s="4"/>
      <c r="AD185" s="4"/>
      <c r="AE185" s="4"/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4">
        <v>0</v>
      </c>
      <c r="BN185" s="4">
        <v>0</v>
      </c>
      <c r="BO185" s="4">
        <v>0</v>
      </c>
      <c r="BP185" s="4">
        <v>1000000000</v>
      </c>
      <c r="BQ185" s="4">
        <v>0</v>
      </c>
      <c r="BR185" s="4">
        <v>0</v>
      </c>
      <c r="BS185" s="4">
        <v>0</v>
      </c>
      <c r="BT185" s="4">
        <v>0</v>
      </c>
      <c r="BU185" s="4">
        <v>0</v>
      </c>
      <c r="BV185" s="4">
        <v>0</v>
      </c>
      <c r="BW185" s="4">
        <v>0</v>
      </c>
    </row>
    <row r="186" spans="1:75">
      <c r="A186" s="4">
        <v>1676</v>
      </c>
      <c r="B186" s="4" t="s">
        <v>2065</v>
      </c>
      <c r="C186" s="4" t="str">
        <f t="shared" si="4"/>
        <v>Standard only</v>
      </c>
      <c r="D186" s="4">
        <v>0</v>
      </c>
      <c r="E186" s="5">
        <v>3.5</v>
      </c>
      <c r="F186" s="4">
        <v>609.14556000000005</v>
      </c>
      <c r="G186" s="4">
        <v>2.79</v>
      </c>
      <c r="H186" s="4" t="s">
        <v>13644</v>
      </c>
      <c r="I186" s="4" t="s">
        <v>2065</v>
      </c>
      <c r="J186" s="4" t="s">
        <v>2065</v>
      </c>
      <c r="K186" s="4" t="s">
        <v>11842</v>
      </c>
      <c r="L186" s="4" t="s">
        <v>11842</v>
      </c>
      <c r="M186" s="4">
        <v>1</v>
      </c>
      <c r="N186" s="11" t="s">
        <v>1664</v>
      </c>
      <c r="O186" s="11" t="s">
        <v>12560</v>
      </c>
      <c r="P186" s="11">
        <v>27</v>
      </c>
      <c r="Q186" s="11" t="s">
        <v>2062</v>
      </c>
      <c r="R186" s="4" t="s">
        <v>8790</v>
      </c>
      <c r="S186" s="4" t="s">
        <v>12292</v>
      </c>
      <c r="T186" s="4" t="s">
        <v>12302</v>
      </c>
      <c r="U186" s="4"/>
      <c r="V186" s="4" t="s">
        <v>13780</v>
      </c>
      <c r="W186" s="4" t="str">
        <f t="shared" si="5"/>
        <v>piechart: colorlist="#00FF00,#FFFFFF,#C0C0C0,#FFFF00,#0000FF,#000080,#008080,#800000,#808000,#800080,#FF0000,#FF00FF" valuelist="0,0,0,0,0,0,0,0,0,0,0,0"</v>
      </c>
      <c r="X186" s="4"/>
      <c r="Y186" s="4"/>
      <c r="Z186" s="4"/>
      <c r="AA186" s="4"/>
      <c r="AB186" s="4"/>
      <c r="AC186" s="4"/>
      <c r="AD186" s="4"/>
      <c r="AE186" s="4"/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0</v>
      </c>
      <c r="BK186" s="4">
        <v>0</v>
      </c>
      <c r="BL186" s="4">
        <v>0</v>
      </c>
      <c r="BM186" s="4">
        <v>0</v>
      </c>
      <c r="BN186" s="4">
        <v>0</v>
      </c>
      <c r="BO186" s="4">
        <v>0</v>
      </c>
      <c r="BP186" s="4">
        <v>1000000000</v>
      </c>
      <c r="BQ186" s="4">
        <v>0</v>
      </c>
      <c r="BR186" s="4">
        <v>0</v>
      </c>
      <c r="BS186" s="4">
        <v>0</v>
      </c>
      <c r="BT186" s="4">
        <v>0</v>
      </c>
      <c r="BU186" s="4">
        <v>0</v>
      </c>
      <c r="BV186" s="4">
        <v>0</v>
      </c>
      <c r="BW186" s="4">
        <v>0</v>
      </c>
    </row>
    <row r="187" spans="1:75">
      <c r="A187" s="4">
        <v>1993</v>
      </c>
      <c r="B187" s="4" t="s">
        <v>2194</v>
      </c>
      <c r="C187" s="4" t="str">
        <f t="shared" si="4"/>
        <v>Standard only</v>
      </c>
      <c r="D187" s="4">
        <v>0</v>
      </c>
      <c r="E187" s="5">
        <v>3.5</v>
      </c>
      <c r="F187" s="4">
        <v>755.20347000000004</v>
      </c>
      <c r="G187" s="4">
        <v>2.75</v>
      </c>
      <c r="H187" s="4" t="s">
        <v>13644</v>
      </c>
      <c r="I187" s="4" t="s">
        <v>2194</v>
      </c>
      <c r="J187" s="4" t="s">
        <v>2194</v>
      </c>
      <c r="K187" s="4" t="s">
        <v>11842</v>
      </c>
      <c r="L187" s="4" t="s">
        <v>11842</v>
      </c>
      <c r="M187" s="4">
        <v>1</v>
      </c>
      <c r="N187" s="11" t="s">
        <v>1664</v>
      </c>
      <c r="O187" s="11" t="s">
        <v>12560</v>
      </c>
      <c r="P187" s="11">
        <v>33</v>
      </c>
      <c r="Q187" s="11" t="s">
        <v>2195</v>
      </c>
      <c r="R187" s="4" t="s">
        <v>2197</v>
      </c>
      <c r="S187" s="4" t="s">
        <v>2196</v>
      </c>
      <c r="T187" s="4" t="s">
        <v>12108</v>
      </c>
      <c r="U187" s="4"/>
      <c r="V187" s="4" t="s">
        <v>13783</v>
      </c>
      <c r="W187" s="4" t="str">
        <f t="shared" si="5"/>
        <v>piechart: colorlist="#00FF00,#FFFFFF,#C0C0C0,#FFFF00,#0000FF,#000080,#008080,#800000,#808000,#800080,#FF0000,#FF00FF" valuelist="0,0,0,0,0,0,0,0,0,0,0,0"</v>
      </c>
      <c r="X187" s="4"/>
      <c r="Y187" s="4"/>
      <c r="Z187" s="4"/>
      <c r="AA187" s="4"/>
      <c r="AB187" s="4"/>
      <c r="AC187" s="4"/>
      <c r="AD187" s="4"/>
      <c r="AE187" s="4"/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0</v>
      </c>
      <c r="BK187" s="4">
        <v>0</v>
      </c>
      <c r="BL187" s="4">
        <v>0</v>
      </c>
      <c r="BM187" s="4">
        <v>0</v>
      </c>
      <c r="BN187" s="4">
        <v>0</v>
      </c>
      <c r="BO187" s="4">
        <v>0</v>
      </c>
      <c r="BP187" s="4">
        <v>1000000000</v>
      </c>
      <c r="BQ187" s="4">
        <v>0</v>
      </c>
      <c r="BR187" s="4">
        <v>0</v>
      </c>
      <c r="BS187" s="4">
        <v>0</v>
      </c>
      <c r="BT187" s="4">
        <v>0</v>
      </c>
      <c r="BU187" s="4">
        <v>0</v>
      </c>
      <c r="BV187" s="4">
        <v>0</v>
      </c>
      <c r="BW187" s="4">
        <v>0</v>
      </c>
    </row>
    <row r="188" spans="1:75">
      <c r="A188" s="4">
        <v>412</v>
      </c>
      <c r="B188" s="4" t="s">
        <v>801</v>
      </c>
      <c r="C188" s="4" t="str">
        <f t="shared" si="4"/>
        <v>Standard only</v>
      </c>
      <c r="D188" s="4">
        <v>0</v>
      </c>
      <c r="E188" s="5">
        <v>3.5</v>
      </c>
      <c r="F188" s="4">
        <v>253.05063000000001</v>
      </c>
      <c r="G188" s="4">
        <v>3.87</v>
      </c>
      <c r="H188" s="4" t="s">
        <v>13376</v>
      </c>
      <c r="I188" s="4" t="s">
        <v>801</v>
      </c>
      <c r="J188" s="4" t="s">
        <v>801</v>
      </c>
      <c r="K188" s="4" t="s">
        <v>11842</v>
      </c>
      <c r="L188" s="4" t="s">
        <v>11842</v>
      </c>
      <c r="M188" s="4">
        <v>1</v>
      </c>
      <c r="N188" s="11" t="s">
        <v>803</v>
      </c>
      <c r="O188" s="11" t="s">
        <v>12560</v>
      </c>
      <c r="P188" s="11">
        <v>15</v>
      </c>
      <c r="Q188" s="11" t="s">
        <v>802</v>
      </c>
      <c r="R188" s="4" t="s">
        <v>805</v>
      </c>
      <c r="S188" s="4" t="s">
        <v>804</v>
      </c>
      <c r="T188" s="4" t="s">
        <v>12310</v>
      </c>
      <c r="U188" s="4"/>
      <c r="V188" s="4" t="s">
        <v>13748</v>
      </c>
      <c r="W188" s="4" t="str">
        <f t="shared" si="5"/>
        <v>piechart: colorlist="#00FF00,#FFFFFF,#C0C0C0,#FFFF00,#0000FF,#000080,#008080,#800000,#808000,#800080,#FF0000,#FF00FF" valuelist="0,0,0,0,0,0,0,0,0,0,0,0"</v>
      </c>
      <c r="X188" s="4"/>
      <c r="Y188" s="4"/>
      <c r="Z188" s="4"/>
      <c r="AA188" s="4"/>
      <c r="AB188" s="4"/>
      <c r="AC188" s="4"/>
      <c r="AD188" s="4"/>
      <c r="AE188" s="4"/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4">
        <v>1000000000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</row>
    <row r="189" spans="1:75">
      <c r="A189" s="4">
        <v>468</v>
      </c>
      <c r="B189" s="4" t="s">
        <v>13749</v>
      </c>
      <c r="C189" s="4" t="str">
        <f t="shared" si="4"/>
        <v>Standard only</v>
      </c>
      <c r="D189" s="4">
        <v>0</v>
      </c>
      <c r="E189" s="5">
        <v>3.5</v>
      </c>
      <c r="F189" s="4">
        <v>269.04554999999999</v>
      </c>
      <c r="G189" s="4">
        <v>3.59</v>
      </c>
      <c r="H189" s="4" t="s">
        <v>13376</v>
      </c>
      <c r="I189" s="4" t="s">
        <v>13749</v>
      </c>
      <c r="J189" s="4" t="s">
        <v>13749</v>
      </c>
      <c r="K189" s="4" t="s">
        <v>11842</v>
      </c>
      <c r="L189" s="4" t="s">
        <v>11842</v>
      </c>
      <c r="M189" s="4">
        <v>1</v>
      </c>
      <c r="N189" s="11" t="s">
        <v>803</v>
      </c>
      <c r="O189" s="11" t="s">
        <v>12560</v>
      </c>
      <c r="P189" s="11">
        <v>15</v>
      </c>
      <c r="Q189" s="11" t="s">
        <v>794</v>
      </c>
      <c r="R189" s="4" t="s">
        <v>13750</v>
      </c>
      <c r="S189" s="4" t="s">
        <v>13751</v>
      </c>
      <c r="T189" s="4" t="s">
        <v>13752</v>
      </c>
      <c r="U189" s="4"/>
      <c r="V189" s="4" t="s">
        <v>13753</v>
      </c>
      <c r="W189" s="4" t="str">
        <f t="shared" si="5"/>
        <v>piechart: colorlist="#00FF00,#FFFFFF,#C0C0C0,#FFFF00,#0000FF,#000080,#008080,#800000,#808000,#800080,#FF0000,#FF00FF" valuelist="0,0,0,0,0,0,0,0,0,0,0,0"</v>
      </c>
      <c r="X189" s="4"/>
      <c r="Y189" s="4"/>
      <c r="Z189" s="4"/>
      <c r="AA189" s="4"/>
      <c r="AB189" s="4"/>
      <c r="AC189" s="4"/>
      <c r="AD189" s="4"/>
      <c r="AE189" s="4"/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  <c r="BN189" s="4">
        <v>0</v>
      </c>
      <c r="BO189" s="4">
        <v>0</v>
      </c>
      <c r="BP189" s="4">
        <v>1000000000</v>
      </c>
      <c r="BQ189" s="4">
        <v>0</v>
      </c>
      <c r="BR189" s="4">
        <v>0</v>
      </c>
      <c r="BS189" s="4">
        <v>0</v>
      </c>
      <c r="BT189" s="4">
        <v>0</v>
      </c>
      <c r="BU189" s="4">
        <v>0</v>
      </c>
      <c r="BV189" s="4">
        <v>0</v>
      </c>
      <c r="BW189" s="4">
        <v>0</v>
      </c>
    </row>
    <row r="190" spans="1:75">
      <c r="A190" s="4">
        <v>679</v>
      </c>
      <c r="B190" s="4" t="s">
        <v>1246</v>
      </c>
      <c r="C190" s="4" t="str">
        <f t="shared" si="4"/>
        <v>Standard only</v>
      </c>
      <c r="D190" s="4">
        <v>0</v>
      </c>
      <c r="E190" s="5">
        <v>3.5</v>
      </c>
      <c r="F190" s="4">
        <v>321.12446999999997</v>
      </c>
      <c r="G190" s="4">
        <v>6.35</v>
      </c>
      <c r="H190" s="4" t="s">
        <v>13376</v>
      </c>
      <c r="I190" s="4" t="s">
        <v>1246</v>
      </c>
      <c r="J190" s="4" t="s">
        <v>1246</v>
      </c>
      <c r="K190" s="4" t="s">
        <v>11842</v>
      </c>
      <c r="L190" s="4" t="s">
        <v>11842</v>
      </c>
      <c r="M190" s="4">
        <v>1</v>
      </c>
      <c r="N190" s="11" t="s">
        <v>293</v>
      </c>
      <c r="O190" s="11" t="s">
        <v>12558</v>
      </c>
      <c r="P190" s="11">
        <v>19</v>
      </c>
      <c r="Q190" s="11" t="s">
        <v>1247</v>
      </c>
      <c r="R190" s="4" t="s">
        <v>1248</v>
      </c>
      <c r="S190" s="4" t="s">
        <v>11969</v>
      </c>
      <c r="T190" s="4" t="s">
        <v>12177</v>
      </c>
      <c r="U190" s="4"/>
      <c r="V190" s="4" t="s">
        <v>13788</v>
      </c>
      <c r="W190" s="4" t="str">
        <f t="shared" si="5"/>
        <v>piechart: colorlist="#00FF00,#FFFFFF,#C0C0C0,#FFFF00,#0000FF,#000080,#008080,#800000,#808000,#800080,#FF0000,#FF00FF" valuelist="0,0,0,0,0,0,0,0,0,0,0,0"</v>
      </c>
      <c r="X190" s="4"/>
      <c r="Y190" s="4"/>
      <c r="Z190" s="4"/>
      <c r="AA190" s="4"/>
      <c r="AB190" s="4"/>
      <c r="AC190" s="4"/>
      <c r="AD190" s="4"/>
      <c r="AE190" s="4"/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>
        <v>0</v>
      </c>
      <c r="BP190" s="4">
        <v>1000000000</v>
      </c>
      <c r="BQ190" s="4">
        <v>0</v>
      </c>
      <c r="BR190" s="4">
        <v>0</v>
      </c>
      <c r="BS190" s="4">
        <v>0</v>
      </c>
      <c r="BT190" s="4">
        <v>0</v>
      </c>
      <c r="BU190" s="4">
        <v>0</v>
      </c>
      <c r="BV190" s="4">
        <v>0</v>
      </c>
      <c r="BW190" s="4">
        <v>0</v>
      </c>
    </row>
    <row r="191" spans="1:75">
      <c r="A191" s="4">
        <v>305</v>
      </c>
      <c r="B191" s="4" t="s">
        <v>608</v>
      </c>
      <c r="C191" s="4" t="str">
        <f t="shared" si="4"/>
        <v>Standard only</v>
      </c>
      <c r="D191" s="4">
        <v>0</v>
      </c>
      <c r="E191" s="5">
        <v>3.5</v>
      </c>
      <c r="F191" s="4">
        <v>216.06998999999999</v>
      </c>
      <c r="G191" s="4">
        <v>4.04</v>
      </c>
      <c r="H191" s="4" t="s">
        <v>13376</v>
      </c>
      <c r="I191" s="4" t="s">
        <v>608</v>
      </c>
      <c r="J191" s="4" t="s">
        <v>608</v>
      </c>
      <c r="K191" s="4" t="s">
        <v>11842</v>
      </c>
      <c r="L191" s="4" t="s">
        <v>11842</v>
      </c>
      <c r="M191" s="4">
        <v>1</v>
      </c>
      <c r="N191" s="11" t="s">
        <v>216</v>
      </c>
      <c r="O191" s="11" t="s">
        <v>12558</v>
      </c>
      <c r="P191" s="11">
        <v>9</v>
      </c>
      <c r="Q191" s="11" t="s">
        <v>609</v>
      </c>
      <c r="R191" s="4" t="s">
        <v>610</v>
      </c>
      <c r="S191" s="4" t="s">
        <v>11920</v>
      </c>
      <c r="T191" s="4" t="s">
        <v>12093</v>
      </c>
      <c r="U191" s="4"/>
      <c r="V191" s="4" t="s">
        <v>13785</v>
      </c>
      <c r="W191" s="4" t="str">
        <f t="shared" si="5"/>
        <v>piechart: colorlist="#00FF00,#FFFFFF,#C0C0C0,#FFFF00,#0000FF,#000080,#008080,#800000,#808000,#800080,#FF0000,#FF00FF" valuelist="0,0,0,0,0,0,0,0,0,0,0,0"</v>
      </c>
      <c r="X191" s="4"/>
      <c r="Y191" s="4"/>
      <c r="Z191" s="4"/>
      <c r="AA191" s="4"/>
      <c r="AB191" s="4"/>
      <c r="AC191" s="4"/>
      <c r="AD191" s="4"/>
      <c r="AE191" s="4"/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  <c r="BN191" s="4">
        <v>0</v>
      </c>
      <c r="BO191" s="4">
        <v>0</v>
      </c>
      <c r="BP191" s="4">
        <v>1000000000</v>
      </c>
      <c r="BQ191" s="4">
        <v>0</v>
      </c>
      <c r="BR191" s="4">
        <v>0</v>
      </c>
      <c r="BS191" s="4">
        <v>0</v>
      </c>
      <c r="BT191" s="4">
        <v>0</v>
      </c>
      <c r="BU191" s="4">
        <v>0</v>
      </c>
      <c r="BV191" s="4">
        <v>0</v>
      </c>
      <c r="BW191" s="4">
        <v>0</v>
      </c>
    </row>
    <row r="192" spans="1:75">
      <c r="A192" s="4">
        <v>873</v>
      </c>
      <c r="B192" s="4" t="s">
        <v>1448</v>
      </c>
      <c r="C192" s="4" t="str">
        <f t="shared" si="4"/>
        <v>Standard only</v>
      </c>
      <c r="D192" s="4">
        <v>0</v>
      </c>
      <c r="E192" s="5">
        <v>3.5</v>
      </c>
      <c r="F192" s="4">
        <v>360.13535999999999</v>
      </c>
      <c r="G192" s="4">
        <v>6.19</v>
      </c>
      <c r="H192" s="4" t="s">
        <v>13376</v>
      </c>
      <c r="I192" s="4" t="s">
        <v>1448</v>
      </c>
      <c r="J192" s="4" t="s">
        <v>1448</v>
      </c>
      <c r="K192" s="4" t="s">
        <v>11842</v>
      </c>
      <c r="L192" s="4" t="s">
        <v>11842</v>
      </c>
      <c r="M192" s="4">
        <v>1</v>
      </c>
      <c r="N192" s="11" t="s">
        <v>216</v>
      </c>
      <c r="O192" s="11" t="s">
        <v>12558</v>
      </c>
      <c r="P192" s="11">
        <v>21</v>
      </c>
      <c r="Q192" s="11" t="s">
        <v>1449</v>
      </c>
      <c r="R192" s="4" t="s">
        <v>1451</v>
      </c>
      <c r="S192" s="4" t="s">
        <v>1450</v>
      </c>
      <c r="T192" s="4" t="s">
        <v>12178</v>
      </c>
      <c r="U192" s="4"/>
      <c r="V192" s="4" t="s">
        <v>13789</v>
      </c>
      <c r="W192" s="4" t="str">
        <f t="shared" si="5"/>
        <v>piechart: colorlist="#00FF00,#FFFFFF,#C0C0C0,#FFFF00,#0000FF,#000080,#008080,#800000,#808000,#800080,#FF0000,#FF00FF" valuelist="0,0,0,0,0,0,0,0,0,0,0,0"</v>
      </c>
      <c r="X192" s="4"/>
      <c r="Y192" s="4"/>
      <c r="Z192" s="4"/>
      <c r="AA192" s="4"/>
      <c r="AB192" s="4"/>
      <c r="AC192" s="4"/>
      <c r="AD192" s="4"/>
      <c r="AE192" s="4"/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4">
        <v>1000000000</v>
      </c>
      <c r="BQ192" s="4">
        <v>0</v>
      </c>
      <c r="BR192" s="4">
        <v>0</v>
      </c>
      <c r="BS192" s="4">
        <v>0</v>
      </c>
      <c r="BT192" s="4">
        <v>0</v>
      </c>
      <c r="BU192" s="4">
        <v>0</v>
      </c>
      <c r="BV192" s="4">
        <v>0</v>
      </c>
      <c r="BW192" s="4">
        <v>0</v>
      </c>
    </row>
    <row r="193" spans="1:75">
      <c r="A193" s="4">
        <v>1033</v>
      </c>
      <c r="B193" s="4" t="s">
        <v>1448</v>
      </c>
      <c r="C193" s="4" t="str">
        <f t="shared" si="4"/>
        <v>Standard only</v>
      </c>
      <c r="D193" s="4">
        <v>0</v>
      </c>
      <c r="E193" s="5">
        <v>3.5</v>
      </c>
      <c r="F193" s="4">
        <v>406.14084000000003</v>
      </c>
      <c r="G193" s="4">
        <v>6.19</v>
      </c>
      <c r="H193" s="4" t="s">
        <v>13380</v>
      </c>
      <c r="I193" s="4" t="s">
        <v>1448</v>
      </c>
      <c r="J193" s="4" t="s">
        <v>1448</v>
      </c>
      <c r="K193" s="4" t="s">
        <v>11842</v>
      </c>
      <c r="L193" s="4" t="s">
        <v>11842</v>
      </c>
      <c r="M193" s="4">
        <v>1</v>
      </c>
      <c r="N193" s="11" t="s">
        <v>216</v>
      </c>
      <c r="O193" s="11" t="s">
        <v>12558</v>
      </c>
      <c r="P193" s="11">
        <v>21</v>
      </c>
      <c r="Q193" s="11" t="s">
        <v>1449</v>
      </c>
      <c r="R193" s="4" t="s">
        <v>1451</v>
      </c>
      <c r="S193" s="4" t="s">
        <v>1450</v>
      </c>
      <c r="T193" s="4" t="s">
        <v>12178</v>
      </c>
      <c r="U193" s="4"/>
      <c r="V193" s="4"/>
      <c r="W193" s="4" t="str">
        <f t="shared" si="5"/>
        <v>piechart: colorlist="#00FF00,#FFFFFF,#C0C0C0,#FFFF00,#0000FF,#000080,#008080,#800000,#808000,#800080,#FF0000,#FF00FF" valuelist="0,0,0,0,0,0,0,0,0,0,0,0"</v>
      </c>
      <c r="X193" s="4"/>
      <c r="Y193" s="4"/>
      <c r="Z193" s="4"/>
      <c r="AA193" s="4"/>
      <c r="AB193" s="4"/>
      <c r="AC193" s="4"/>
      <c r="AD193" s="4"/>
      <c r="AE193" s="4"/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M193" s="4">
        <v>0</v>
      </c>
      <c r="BN193" s="4">
        <v>0</v>
      </c>
      <c r="BO193" s="4">
        <v>0</v>
      </c>
      <c r="BP193" s="4">
        <v>1000000000</v>
      </c>
      <c r="BQ193" s="4">
        <v>0</v>
      </c>
      <c r="BR193" s="4">
        <v>0</v>
      </c>
      <c r="BS193" s="4">
        <v>0</v>
      </c>
      <c r="BT193" s="4">
        <v>0</v>
      </c>
      <c r="BU193" s="4">
        <v>0</v>
      </c>
      <c r="BV193" s="4">
        <v>0</v>
      </c>
      <c r="BW193" s="4">
        <v>0</v>
      </c>
    </row>
    <row r="194" spans="1:75">
      <c r="A194" s="4">
        <v>526</v>
      </c>
      <c r="B194" s="4" t="s">
        <v>1066</v>
      </c>
      <c r="C194" s="4" t="str">
        <f t="shared" ref="C194:C241" si="6">IF(D194=0,"Standard only",INDEX($AR$1:$BW$1,1,MATCH(D194,AR194:BW194,0)))</f>
        <v>Standard only</v>
      </c>
      <c r="D194" s="4">
        <v>0</v>
      </c>
      <c r="E194" s="5">
        <v>3.5</v>
      </c>
      <c r="F194" s="4">
        <v>287.14012000000002</v>
      </c>
      <c r="G194" s="4">
        <v>6.21</v>
      </c>
      <c r="H194" s="4" t="s">
        <v>13376</v>
      </c>
      <c r="I194" s="4" t="s">
        <v>1066</v>
      </c>
      <c r="J194" s="4" t="s">
        <v>1066</v>
      </c>
      <c r="K194" s="4" t="s">
        <v>11842</v>
      </c>
      <c r="L194" s="4" t="s">
        <v>11842</v>
      </c>
      <c r="M194" s="4">
        <v>1</v>
      </c>
      <c r="N194" s="11" t="s">
        <v>81</v>
      </c>
      <c r="O194" s="11" t="s">
        <v>12558</v>
      </c>
      <c r="P194" s="11">
        <v>16</v>
      </c>
      <c r="Q194" s="11" t="s">
        <v>1062</v>
      </c>
      <c r="R194" s="4" t="s">
        <v>8713</v>
      </c>
      <c r="S194" s="4" t="s">
        <v>1064</v>
      </c>
      <c r="T194" s="4" t="s">
        <v>12176</v>
      </c>
      <c r="U194" s="4"/>
      <c r="V194" s="4" t="s">
        <v>13786</v>
      </c>
      <c r="W194" s="4" t="str">
        <f t="shared" ref="W194:W257" si="7">"piechart: colorlist=""#00FF00,#FFFFFF,#C0C0C0,#FFFF00,#0000FF,#000080,#008080,#800000,#808000,#800080,#FF0000,#FF00FF"" valuelist="""&amp;AF194&amp;","&amp;AG194&amp;","&amp;AH194&amp;","&amp;AI194&amp;","&amp;AJ194&amp;","&amp;AK194&amp;","&amp;AL194&amp;","&amp;AM194&amp;","&amp;AN194&amp;","&amp;AO194&amp;","&amp;AP194&amp;","&amp;AQ194&amp;""""</f>
        <v>piechart: colorlist="#00FF00,#FFFFFF,#C0C0C0,#FFFF00,#0000FF,#000080,#008080,#800000,#808000,#800080,#FF0000,#FF00FF" valuelist="0,0,0,0,0,0,0,0,0,0,0,0"</v>
      </c>
      <c r="X194" s="4"/>
      <c r="Y194" s="4"/>
      <c r="Z194" s="4"/>
      <c r="AA194" s="4"/>
      <c r="AB194" s="4"/>
      <c r="AC194" s="4"/>
      <c r="AD194" s="4"/>
      <c r="AE194" s="4"/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4">
        <v>1000000000</v>
      </c>
      <c r="BQ194" s="4">
        <v>0</v>
      </c>
      <c r="BR194" s="4">
        <v>0</v>
      </c>
      <c r="BS194" s="4">
        <v>0</v>
      </c>
      <c r="BT194" s="4">
        <v>0</v>
      </c>
      <c r="BU194" s="4">
        <v>0</v>
      </c>
      <c r="BV194" s="4">
        <v>0</v>
      </c>
      <c r="BW194" s="4">
        <v>0</v>
      </c>
    </row>
    <row r="195" spans="1:75">
      <c r="A195" s="4">
        <v>291</v>
      </c>
      <c r="B195" s="4" t="s">
        <v>597</v>
      </c>
      <c r="C195" s="4" t="str">
        <f t="shared" si="6"/>
        <v>Standard only</v>
      </c>
      <c r="D195" s="4">
        <v>0</v>
      </c>
      <c r="E195" s="5">
        <v>3.5</v>
      </c>
      <c r="F195" s="4">
        <v>212.09282999999999</v>
      </c>
      <c r="G195" s="4">
        <v>2.44</v>
      </c>
      <c r="H195" s="4" t="s">
        <v>13376</v>
      </c>
      <c r="I195" s="4" t="s">
        <v>597</v>
      </c>
      <c r="J195" s="4" t="s">
        <v>597</v>
      </c>
      <c r="K195" s="4" t="s">
        <v>11842</v>
      </c>
      <c r="L195" s="4" t="s">
        <v>11842</v>
      </c>
      <c r="M195" s="4">
        <v>1</v>
      </c>
      <c r="N195" s="11" t="s">
        <v>599</v>
      </c>
      <c r="O195" s="11" t="s">
        <v>12558</v>
      </c>
      <c r="P195" s="11">
        <v>10</v>
      </c>
      <c r="Q195" s="11" t="s">
        <v>598</v>
      </c>
      <c r="R195" s="4" t="s">
        <v>600</v>
      </c>
      <c r="S195" s="4" t="s">
        <v>601</v>
      </c>
      <c r="T195" s="4" t="s">
        <v>12194</v>
      </c>
      <c r="U195" s="4"/>
      <c r="V195" s="4" t="s">
        <v>13784</v>
      </c>
      <c r="W195" s="4" t="str">
        <f t="shared" si="7"/>
        <v>piechart: colorlist="#00FF00,#FFFFFF,#C0C0C0,#FFFF00,#0000FF,#000080,#008080,#800000,#808000,#800080,#FF0000,#FF00FF" valuelist="0,0,0,0,0,0,0,0,0,0,0,0"</v>
      </c>
      <c r="X195" s="4"/>
      <c r="Y195" s="4"/>
      <c r="Z195" s="4"/>
      <c r="AA195" s="4"/>
      <c r="AB195" s="4"/>
      <c r="AC195" s="4"/>
      <c r="AD195" s="4"/>
      <c r="AE195" s="4"/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4">
        <v>0</v>
      </c>
      <c r="BN195" s="4">
        <v>0</v>
      </c>
      <c r="BO195" s="4">
        <v>0</v>
      </c>
      <c r="BP195" s="4">
        <v>1000000000</v>
      </c>
      <c r="BQ195" s="4">
        <v>0</v>
      </c>
      <c r="BR195" s="4">
        <v>0</v>
      </c>
      <c r="BS195" s="4">
        <v>0</v>
      </c>
      <c r="BT195" s="4">
        <v>0</v>
      </c>
      <c r="BU195" s="4">
        <v>0</v>
      </c>
      <c r="BV195" s="4">
        <v>0</v>
      </c>
      <c r="BW195" s="4">
        <v>0</v>
      </c>
    </row>
    <row r="196" spans="1:75">
      <c r="A196" s="4">
        <v>608</v>
      </c>
      <c r="B196" s="4" t="s">
        <v>1170</v>
      </c>
      <c r="C196" s="4" t="str">
        <f t="shared" si="6"/>
        <v>Standard only</v>
      </c>
      <c r="D196" s="4">
        <v>0</v>
      </c>
      <c r="E196" s="5">
        <v>3.5</v>
      </c>
      <c r="F196" s="4">
        <v>303.09865000000002</v>
      </c>
      <c r="G196" s="4">
        <v>4.12</v>
      </c>
      <c r="H196" s="4" t="s">
        <v>13376</v>
      </c>
      <c r="I196" s="4" t="s">
        <v>1170</v>
      </c>
      <c r="J196" s="4" t="s">
        <v>1170</v>
      </c>
      <c r="K196" s="4" t="s">
        <v>11842</v>
      </c>
      <c r="L196" s="4" t="s">
        <v>11842</v>
      </c>
      <c r="M196" s="4">
        <v>1</v>
      </c>
      <c r="N196" s="11" t="s">
        <v>863</v>
      </c>
      <c r="O196" s="11" t="s">
        <v>12558</v>
      </c>
      <c r="P196" s="11">
        <v>15</v>
      </c>
      <c r="Q196" s="11" t="s">
        <v>1171</v>
      </c>
      <c r="R196" s="4" t="s">
        <v>1172</v>
      </c>
      <c r="S196" s="4" t="s">
        <v>12298</v>
      </c>
      <c r="T196" s="4" t="s">
        <v>12312</v>
      </c>
      <c r="U196" s="4"/>
      <c r="V196" s="4" t="s">
        <v>13787</v>
      </c>
      <c r="W196" s="4" t="str">
        <f t="shared" si="7"/>
        <v>piechart: colorlist="#00FF00,#FFFFFF,#C0C0C0,#FFFF00,#0000FF,#000080,#008080,#800000,#808000,#800080,#FF0000,#FF00FF" valuelist="0,0,0,0,0,0,0,0,0,0,0,0"</v>
      </c>
      <c r="X196" s="4"/>
      <c r="Y196" s="4"/>
      <c r="Z196" s="4"/>
      <c r="AA196" s="4"/>
      <c r="AB196" s="4"/>
      <c r="AC196" s="4"/>
      <c r="AD196" s="4"/>
      <c r="AE196" s="4"/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M196" s="4">
        <v>0</v>
      </c>
      <c r="BN196" s="4">
        <v>0</v>
      </c>
      <c r="BO196" s="4">
        <v>0</v>
      </c>
      <c r="BP196" s="4">
        <v>1000000000</v>
      </c>
      <c r="BQ196" s="4">
        <v>0</v>
      </c>
      <c r="BR196" s="4">
        <v>0</v>
      </c>
      <c r="BS196" s="4">
        <v>0</v>
      </c>
      <c r="BT196" s="4">
        <v>0</v>
      </c>
      <c r="BU196" s="4">
        <v>0</v>
      </c>
      <c r="BV196" s="4">
        <v>0</v>
      </c>
      <c r="BW196" s="4">
        <v>0</v>
      </c>
    </row>
    <row r="197" spans="1:75">
      <c r="A197" s="4">
        <v>826</v>
      </c>
      <c r="B197" s="4" t="s">
        <v>1387</v>
      </c>
      <c r="C197" s="4" t="str">
        <f t="shared" si="6"/>
        <v>Standard only</v>
      </c>
      <c r="D197" s="4">
        <v>0</v>
      </c>
      <c r="E197" s="5">
        <v>3.5</v>
      </c>
      <c r="F197" s="4">
        <v>351.17142000000001</v>
      </c>
      <c r="G197" s="4">
        <v>4.8600000000000003</v>
      </c>
      <c r="H197" s="4" t="s">
        <v>13376</v>
      </c>
      <c r="I197" s="4" t="s">
        <v>1387</v>
      </c>
      <c r="J197" s="4" t="s">
        <v>1387</v>
      </c>
      <c r="K197" s="4" t="s">
        <v>11842</v>
      </c>
      <c r="L197" s="4" t="s">
        <v>11842</v>
      </c>
      <c r="M197" s="4">
        <v>1</v>
      </c>
      <c r="N197" s="11" t="s">
        <v>1382</v>
      </c>
      <c r="O197" s="11" t="s">
        <v>12595</v>
      </c>
      <c r="P197" s="11">
        <v>21</v>
      </c>
      <c r="Q197" s="11" t="s">
        <v>1380</v>
      </c>
      <c r="R197" s="4" t="s">
        <v>8739</v>
      </c>
      <c r="S197" s="4" t="s">
        <v>1383</v>
      </c>
      <c r="T197" s="4" t="s">
        <v>12264</v>
      </c>
      <c r="U197" s="4"/>
      <c r="V197" s="4" t="s">
        <v>13807</v>
      </c>
      <c r="W197" s="4" t="str">
        <f t="shared" si="7"/>
        <v>piechart: colorlist="#00FF00,#FFFFFF,#C0C0C0,#FFFF00,#0000FF,#000080,#008080,#800000,#808000,#800080,#FF0000,#FF00FF" valuelist="0,0,0,0,0,0,0,0,0,0,0,0"</v>
      </c>
      <c r="X197" s="4"/>
      <c r="Y197" s="4"/>
      <c r="Z197" s="4"/>
      <c r="AA197" s="4"/>
      <c r="AB197" s="4"/>
      <c r="AC197" s="4"/>
      <c r="AD197" s="4"/>
      <c r="AE197" s="4"/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  <c r="BN197" s="4">
        <v>0</v>
      </c>
      <c r="BO197" s="4">
        <v>0</v>
      </c>
      <c r="BP197" s="4">
        <v>1000000000</v>
      </c>
      <c r="BQ197" s="4">
        <v>0</v>
      </c>
      <c r="BR197" s="4">
        <v>0</v>
      </c>
      <c r="BS197" s="4">
        <v>0</v>
      </c>
      <c r="BT197" s="4">
        <v>0</v>
      </c>
      <c r="BU197" s="4">
        <v>0</v>
      </c>
      <c r="BV197" s="4">
        <v>0</v>
      </c>
      <c r="BW197" s="4">
        <v>0</v>
      </c>
    </row>
    <row r="198" spans="1:75">
      <c r="A198" s="4">
        <v>842</v>
      </c>
      <c r="B198" s="4" t="s">
        <v>1422</v>
      </c>
      <c r="C198" s="4" t="str">
        <f t="shared" si="6"/>
        <v>Standard only</v>
      </c>
      <c r="D198" s="4">
        <v>0</v>
      </c>
      <c r="E198" s="5">
        <v>3.5</v>
      </c>
      <c r="F198" s="4">
        <v>353.18707000000001</v>
      </c>
      <c r="G198" s="4">
        <v>4.3499999999999996</v>
      </c>
      <c r="H198" s="4" t="s">
        <v>13376</v>
      </c>
      <c r="I198" s="4" t="s">
        <v>1422</v>
      </c>
      <c r="J198" s="4" t="s">
        <v>1422</v>
      </c>
      <c r="K198" s="4" t="s">
        <v>11842</v>
      </c>
      <c r="L198" s="4" t="s">
        <v>11842</v>
      </c>
      <c r="M198" s="4">
        <v>1</v>
      </c>
      <c r="N198" s="11" t="s">
        <v>1382</v>
      </c>
      <c r="O198" s="11" t="s">
        <v>12595</v>
      </c>
      <c r="P198" s="11">
        <v>21</v>
      </c>
      <c r="Q198" s="11" t="s">
        <v>1414</v>
      </c>
      <c r="R198" s="4" t="s">
        <v>8743</v>
      </c>
      <c r="S198" s="4" t="s">
        <v>1415</v>
      </c>
      <c r="T198" s="4" t="s">
        <v>12107</v>
      </c>
      <c r="U198" s="4"/>
      <c r="V198" s="4" t="s">
        <v>13810</v>
      </c>
      <c r="W198" s="4" t="str">
        <f t="shared" si="7"/>
        <v>piechart: colorlist="#00FF00,#FFFFFF,#C0C0C0,#FFFF00,#0000FF,#000080,#008080,#800000,#808000,#800080,#FF0000,#FF00FF" valuelist="0,0,0,0,0,0,0,0,0,0,0,0"</v>
      </c>
      <c r="X198" s="4"/>
      <c r="Y198" s="4"/>
      <c r="Z198" s="4"/>
      <c r="AA198" s="4"/>
      <c r="AB198" s="4"/>
      <c r="AC198" s="4"/>
      <c r="AD198" s="4"/>
      <c r="AE198" s="4"/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0</v>
      </c>
      <c r="BK198" s="4">
        <v>0</v>
      </c>
      <c r="BL198" s="4">
        <v>0</v>
      </c>
      <c r="BM198" s="4">
        <v>0</v>
      </c>
      <c r="BN198" s="4">
        <v>0</v>
      </c>
      <c r="BO198" s="4">
        <v>0</v>
      </c>
      <c r="BP198" s="4">
        <v>1000000000</v>
      </c>
      <c r="BQ198" s="4">
        <v>0</v>
      </c>
      <c r="BR198" s="4">
        <v>0</v>
      </c>
      <c r="BS198" s="4">
        <v>0</v>
      </c>
      <c r="BT198" s="4">
        <v>0</v>
      </c>
      <c r="BU198" s="4">
        <v>0</v>
      </c>
      <c r="BV198" s="4">
        <v>0</v>
      </c>
      <c r="BW198" s="4">
        <v>0</v>
      </c>
    </row>
    <row r="199" spans="1:75">
      <c r="A199" s="4">
        <v>999</v>
      </c>
      <c r="B199" s="4" t="s">
        <v>1387</v>
      </c>
      <c r="C199" s="4" t="str">
        <f t="shared" si="6"/>
        <v>Standard only</v>
      </c>
      <c r="D199" s="4">
        <v>0</v>
      </c>
      <c r="E199" s="5">
        <v>3.5</v>
      </c>
      <c r="F199" s="4">
        <v>397.17689999999999</v>
      </c>
      <c r="G199" s="4">
        <v>4.8600000000000003</v>
      </c>
      <c r="H199" s="4" t="s">
        <v>13380</v>
      </c>
      <c r="I199" s="4" t="s">
        <v>1387</v>
      </c>
      <c r="J199" s="4" t="s">
        <v>1387</v>
      </c>
      <c r="K199" s="4" t="s">
        <v>11842</v>
      </c>
      <c r="L199" s="4" t="s">
        <v>11842</v>
      </c>
      <c r="M199" s="4">
        <v>1</v>
      </c>
      <c r="N199" s="11" t="s">
        <v>1382</v>
      </c>
      <c r="O199" s="11" t="s">
        <v>12595</v>
      </c>
      <c r="P199" s="11">
        <v>21</v>
      </c>
      <c r="Q199" s="11" t="s">
        <v>1380</v>
      </c>
      <c r="R199" s="4" t="s">
        <v>8739</v>
      </c>
      <c r="S199" s="4" t="s">
        <v>1383</v>
      </c>
      <c r="T199" s="4" t="s">
        <v>12264</v>
      </c>
      <c r="U199" s="4"/>
      <c r="V199" s="4"/>
      <c r="W199" s="4" t="str">
        <f t="shared" si="7"/>
        <v>piechart: colorlist="#00FF00,#FFFFFF,#C0C0C0,#FFFF00,#0000FF,#000080,#008080,#800000,#808000,#800080,#FF0000,#FF00FF" valuelist="0,0,0,0,0,0,0,0,0,0,0,0"</v>
      </c>
      <c r="X199" s="4"/>
      <c r="Y199" s="4"/>
      <c r="Z199" s="4"/>
      <c r="AA199" s="4"/>
      <c r="AB199" s="4"/>
      <c r="AC199" s="4"/>
      <c r="AD199" s="4"/>
      <c r="AE199" s="4"/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4">
        <v>0</v>
      </c>
      <c r="BH199" s="4">
        <v>0</v>
      </c>
      <c r="BI199" s="4">
        <v>0</v>
      </c>
      <c r="BJ199" s="4">
        <v>0</v>
      </c>
      <c r="BK199" s="4">
        <v>0</v>
      </c>
      <c r="BL199" s="4">
        <v>0</v>
      </c>
      <c r="BM199" s="4">
        <v>0</v>
      </c>
      <c r="BN199" s="4">
        <v>0</v>
      </c>
      <c r="BO199" s="4">
        <v>0</v>
      </c>
      <c r="BP199" s="4">
        <v>1000000000</v>
      </c>
      <c r="BQ199" s="4">
        <v>0</v>
      </c>
      <c r="BR199" s="4">
        <v>0</v>
      </c>
      <c r="BS199" s="4">
        <v>0</v>
      </c>
      <c r="BT199" s="4">
        <v>0</v>
      </c>
      <c r="BU199" s="4">
        <v>0</v>
      </c>
      <c r="BV199" s="4">
        <v>0</v>
      </c>
      <c r="BW199" s="4">
        <v>0</v>
      </c>
    </row>
    <row r="200" spans="1:75">
      <c r="A200" s="4">
        <v>1007</v>
      </c>
      <c r="B200" s="4" t="s">
        <v>1422</v>
      </c>
      <c r="C200" s="4" t="str">
        <f t="shared" si="6"/>
        <v>Standard only</v>
      </c>
      <c r="D200" s="4">
        <v>0</v>
      </c>
      <c r="E200" s="5">
        <v>3.5</v>
      </c>
      <c r="F200" s="4">
        <v>399.19254999999998</v>
      </c>
      <c r="G200" s="4">
        <v>4.3499999999999996</v>
      </c>
      <c r="H200" s="4" t="s">
        <v>13380</v>
      </c>
      <c r="I200" s="4" t="s">
        <v>1422</v>
      </c>
      <c r="J200" s="4" t="s">
        <v>1422</v>
      </c>
      <c r="K200" s="4" t="s">
        <v>11842</v>
      </c>
      <c r="L200" s="4" t="s">
        <v>11842</v>
      </c>
      <c r="M200" s="4">
        <v>1</v>
      </c>
      <c r="N200" s="11" t="s">
        <v>1382</v>
      </c>
      <c r="O200" s="11" t="s">
        <v>12595</v>
      </c>
      <c r="P200" s="11">
        <v>21</v>
      </c>
      <c r="Q200" s="11" t="s">
        <v>1414</v>
      </c>
      <c r="R200" s="4" t="s">
        <v>8743</v>
      </c>
      <c r="S200" s="4" t="s">
        <v>1415</v>
      </c>
      <c r="T200" s="4" t="s">
        <v>12107</v>
      </c>
      <c r="U200" s="4"/>
      <c r="V200" s="4" t="s">
        <v>13821</v>
      </c>
      <c r="W200" s="4" t="str">
        <f t="shared" si="7"/>
        <v>piechart: colorlist="#00FF00,#FFFFFF,#C0C0C0,#FFFF00,#0000FF,#000080,#008080,#800000,#808000,#800080,#FF0000,#FF00FF" valuelist="0,0,0,0,0,0,0,0,0,0,0,0"</v>
      </c>
      <c r="X200" s="4"/>
      <c r="Y200" s="4"/>
      <c r="Z200" s="4"/>
      <c r="AA200" s="4"/>
      <c r="AB200" s="4"/>
      <c r="AC200" s="4"/>
      <c r="AD200" s="4"/>
      <c r="AE200" s="4"/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4">
        <v>0</v>
      </c>
      <c r="BH200" s="4">
        <v>0</v>
      </c>
      <c r="BI200" s="4">
        <v>0</v>
      </c>
      <c r="BJ200" s="4">
        <v>0</v>
      </c>
      <c r="BK200" s="4">
        <v>0</v>
      </c>
      <c r="BL200" s="4">
        <v>0</v>
      </c>
      <c r="BM200" s="4">
        <v>0</v>
      </c>
      <c r="BN200" s="4">
        <v>0</v>
      </c>
      <c r="BO200" s="4">
        <v>0</v>
      </c>
      <c r="BP200" s="4">
        <v>1000000000</v>
      </c>
      <c r="BQ200" s="4">
        <v>0</v>
      </c>
      <c r="BR200" s="4">
        <v>0</v>
      </c>
      <c r="BS200" s="4">
        <v>0</v>
      </c>
      <c r="BT200" s="4">
        <v>0</v>
      </c>
      <c r="BU200" s="4">
        <v>0</v>
      </c>
      <c r="BV200" s="4">
        <v>0</v>
      </c>
      <c r="BW200" s="4">
        <v>0</v>
      </c>
    </row>
    <row r="201" spans="1:75">
      <c r="A201" s="4">
        <v>1674</v>
      </c>
      <c r="B201" s="4" t="s">
        <v>2049</v>
      </c>
      <c r="C201" s="4" t="str">
        <f t="shared" si="6"/>
        <v>Standard only</v>
      </c>
      <c r="D201" s="4">
        <v>0</v>
      </c>
      <c r="E201" s="5">
        <v>3.5</v>
      </c>
      <c r="F201" s="4">
        <v>607.26610000000005</v>
      </c>
      <c r="G201" s="4">
        <v>6.1</v>
      </c>
      <c r="H201" s="4" t="s">
        <v>13376</v>
      </c>
      <c r="I201" s="4" t="s">
        <v>2049</v>
      </c>
      <c r="J201" s="4" t="s">
        <v>2049</v>
      </c>
      <c r="K201" s="4" t="s">
        <v>11842</v>
      </c>
      <c r="L201" s="4" t="s">
        <v>11842</v>
      </c>
      <c r="M201" s="4">
        <v>1</v>
      </c>
      <c r="N201" s="11" t="s">
        <v>1382</v>
      </c>
      <c r="O201" s="11" t="s">
        <v>12595</v>
      </c>
      <c r="P201" s="11">
        <v>33</v>
      </c>
      <c r="Q201" s="11" t="s">
        <v>2050</v>
      </c>
      <c r="R201" s="4" t="s">
        <v>2052</v>
      </c>
      <c r="S201" s="4" t="s">
        <v>2051</v>
      </c>
      <c r="T201" s="4" t="s">
        <v>12185</v>
      </c>
      <c r="U201" s="4"/>
      <c r="V201" s="4" t="s">
        <v>13825</v>
      </c>
      <c r="W201" s="4" t="str">
        <f t="shared" si="7"/>
        <v>piechart: colorlist="#00FF00,#FFFFFF,#C0C0C0,#FFFF00,#0000FF,#000080,#008080,#800000,#808000,#800080,#FF0000,#FF00FF" valuelist="0,0,0,0,0,0,0,0,0,0,0,0"</v>
      </c>
      <c r="X201" s="4"/>
      <c r="Y201" s="4"/>
      <c r="Z201" s="4"/>
      <c r="AA201" s="4"/>
      <c r="AB201" s="4"/>
      <c r="AC201" s="4"/>
      <c r="AD201" s="4"/>
      <c r="AE201" s="4"/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  <c r="BH201" s="4">
        <v>0</v>
      </c>
      <c r="BI201" s="4">
        <v>0</v>
      </c>
      <c r="BJ201" s="4">
        <v>0</v>
      </c>
      <c r="BK201" s="4">
        <v>0</v>
      </c>
      <c r="BL201" s="4">
        <v>0</v>
      </c>
      <c r="BM201" s="4">
        <v>0</v>
      </c>
      <c r="BN201" s="4">
        <v>0</v>
      </c>
      <c r="BO201" s="4">
        <v>0</v>
      </c>
      <c r="BP201" s="4">
        <v>1000000000</v>
      </c>
      <c r="BQ201" s="4">
        <v>0</v>
      </c>
      <c r="BR201" s="4">
        <v>0</v>
      </c>
      <c r="BS201" s="4">
        <v>0</v>
      </c>
      <c r="BT201" s="4">
        <v>0</v>
      </c>
      <c r="BU201" s="4">
        <v>0</v>
      </c>
      <c r="BV201" s="4">
        <v>0</v>
      </c>
      <c r="BW201" s="4">
        <v>0</v>
      </c>
    </row>
    <row r="202" spans="1:75">
      <c r="A202" s="4">
        <v>1796</v>
      </c>
      <c r="B202" s="4" t="s">
        <v>2049</v>
      </c>
      <c r="C202" s="4" t="str">
        <f t="shared" si="6"/>
        <v>Standard only</v>
      </c>
      <c r="D202" s="4">
        <v>0</v>
      </c>
      <c r="E202" s="5">
        <v>3.5</v>
      </c>
      <c r="F202" s="4">
        <v>653.27157999999997</v>
      </c>
      <c r="G202" s="4">
        <v>6.1</v>
      </c>
      <c r="H202" s="4" t="s">
        <v>13380</v>
      </c>
      <c r="I202" s="4" t="s">
        <v>2049</v>
      </c>
      <c r="J202" s="4" t="s">
        <v>2049</v>
      </c>
      <c r="K202" s="4" t="s">
        <v>11842</v>
      </c>
      <c r="L202" s="4" t="s">
        <v>11842</v>
      </c>
      <c r="M202" s="4">
        <v>1</v>
      </c>
      <c r="N202" s="11" t="s">
        <v>1382</v>
      </c>
      <c r="O202" s="11" t="s">
        <v>12595</v>
      </c>
      <c r="P202" s="11">
        <v>33</v>
      </c>
      <c r="Q202" s="11" t="s">
        <v>2050</v>
      </c>
      <c r="R202" s="4" t="s">
        <v>2052</v>
      </c>
      <c r="S202" s="4" t="s">
        <v>2051</v>
      </c>
      <c r="T202" s="4" t="s">
        <v>12185</v>
      </c>
      <c r="U202" s="4"/>
      <c r="V202" s="4" t="s">
        <v>13826</v>
      </c>
      <c r="W202" s="4" t="str">
        <f t="shared" si="7"/>
        <v>piechart: colorlist="#00FF00,#FFFFFF,#C0C0C0,#FFFF00,#0000FF,#000080,#008080,#800000,#808000,#800080,#FF0000,#FF00FF" valuelist="0,0,0,0,0,0,0,0,0,0,0,0"</v>
      </c>
      <c r="X202" s="4"/>
      <c r="Y202" s="4"/>
      <c r="Z202" s="4"/>
      <c r="AA202" s="4"/>
      <c r="AB202" s="4"/>
      <c r="AC202" s="4"/>
      <c r="AD202" s="4"/>
      <c r="AE202" s="4"/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0</v>
      </c>
      <c r="BH202" s="4">
        <v>0</v>
      </c>
      <c r="BI202" s="4">
        <v>0</v>
      </c>
      <c r="BJ202" s="4">
        <v>0</v>
      </c>
      <c r="BK202" s="4">
        <v>0</v>
      </c>
      <c r="BL202" s="4">
        <v>0</v>
      </c>
      <c r="BM202" s="4">
        <v>0</v>
      </c>
      <c r="BN202" s="4">
        <v>0</v>
      </c>
      <c r="BO202" s="4">
        <v>0</v>
      </c>
      <c r="BP202" s="4">
        <v>1000000000</v>
      </c>
      <c r="BQ202" s="4">
        <v>0</v>
      </c>
      <c r="BR202" s="4">
        <v>0</v>
      </c>
      <c r="BS202" s="4">
        <v>0</v>
      </c>
      <c r="BT202" s="4">
        <v>0</v>
      </c>
      <c r="BU202" s="4">
        <v>0</v>
      </c>
      <c r="BV202" s="4">
        <v>0</v>
      </c>
      <c r="BW202" s="4">
        <v>0</v>
      </c>
    </row>
    <row r="203" spans="1:75">
      <c r="A203" s="4">
        <v>1821</v>
      </c>
      <c r="B203" s="4" t="s">
        <v>2138</v>
      </c>
      <c r="C203" s="4" t="str">
        <f t="shared" si="6"/>
        <v>Standard only</v>
      </c>
      <c r="D203" s="4">
        <v>0</v>
      </c>
      <c r="E203" s="5">
        <v>3.5</v>
      </c>
      <c r="F203" s="4">
        <v>665.27157999999997</v>
      </c>
      <c r="G203" s="4">
        <v>6.72</v>
      </c>
      <c r="H203" s="4" t="s">
        <v>13376</v>
      </c>
      <c r="I203" s="4" t="s">
        <v>2138</v>
      </c>
      <c r="J203" s="4" t="s">
        <v>2138</v>
      </c>
      <c r="K203" s="4" t="s">
        <v>11842</v>
      </c>
      <c r="L203" s="4" t="s">
        <v>11842</v>
      </c>
      <c r="M203" s="4">
        <v>1</v>
      </c>
      <c r="N203" s="11" t="s">
        <v>1382</v>
      </c>
      <c r="O203" s="11" t="s">
        <v>12595</v>
      </c>
      <c r="P203" s="11">
        <v>35</v>
      </c>
      <c r="Q203" s="11" t="s">
        <v>2139</v>
      </c>
      <c r="R203" s="4" t="s">
        <v>2141</v>
      </c>
      <c r="S203" s="4" t="s">
        <v>2140</v>
      </c>
      <c r="T203" s="4" t="s">
        <v>12262</v>
      </c>
      <c r="U203" s="4"/>
      <c r="V203" s="4" t="s">
        <v>13827</v>
      </c>
      <c r="W203" s="4" t="str">
        <f t="shared" si="7"/>
        <v>piechart: colorlist="#00FF00,#FFFFFF,#C0C0C0,#FFFF00,#0000FF,#000080,#008080,#800000,#808000,#800080,#FF0000,#FF00FF" valuelist="0,0,0,0,0,0,0,0,0,0,0,0"</v>
      </c>
      <c r="X203" s="4"/>
      <c r="Y203" s="4"/>
      <c r="Z203" s="4"/>
      <c r="AA203" s="4"/>
      <c r="AB203" s="4"/>
      <c r="AC203" s="4"/>
      <c r="AD203" s="4"/>
      <c r="AE203" s="4"/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0</v>
      </c>
      <c r="BH203" s="4">
        <v>0</v>
      </c>
      <c r="BI203" s="4">
        <v>0</v>
      </c>
      <c r="BJ203" s="4">
        <v>0</v>
      </c>
      <c r="BK203" s="4">
        <v>0</v>
      </c>
      <c r="BL203" s="4">
        <v>0</v>
      </c>
      <c r="BM203" s="4">
        <v>0</v>
      </c>
      <c r="BN203" s="4">
        <v>0</v>
      </c>
      <c r="BO203" s="4">
        <v>0</v>
      </c>
      <c r="BP203" s="4">
        <v>1000000000</v>
      </c>
      <c r="BQ203" s="4">
        <v>0</v>
      </c>
      <c r="BR203" s="4">
        <v>0</v>
      </c>
      <c r="BS203" s="4">
        <v>0</v>
      </c>
      <c r="BT203" s="4">
        <v>0</v>
      </c>
      <c r="BU203" s="4">
        <v>0</v>
      </c>
      <c r="BV203" s="4">
        <v>0</v>
      </c>
      <c r="BW203" s="4">
        <v>0</v>
      </c>
    </row>
    <row r="204" spans="1:75">
      <c r="A204" s="4">
        <v>1919</v>
      </c>
      <c r="B204" s="4" t="s">
        <v>2138</v>
      </c>
      <c r="C204" s="4" t="str">
        <f t="shared" si="6"/>
        <v>Standard only</v>
      </c>
      <c r="D204" s="4">
        <v>0</v>
      </c>
      <c r="E204" s="5">
        <v>3.5</v>
      </c>
      <c r="F204" s="4">
        <v>711.27706000000001</v>
      </c>
      <c r="G204" s="4">
        <v>6.72</v>
      </c>
      <c r="H204" s="4" t="s">
        <v>13380</v>
      </c>
      <c r="I204" s="4" t="s">
        <v>2138</v>
      </c>
      <c r="J204" s="4" t="s">
        <v>2138</v>
      </c>
      <c r="K204" s="4" t="s">
        <v>11842</v>
      </c>
      <c r="L204" s="4" t="s">
        <v>11842</v>
      </c>
      <c r="M204" s="4">
        <v>1</v>
      </c>
      <c r="N204" s="11" t="s">
        <v>1382</v>
      </c>
      <c r="O204" s="11" t="s">
        <v>12595</v>
      </c>
      <c r="P204" s="11">
        <v>35</v>
      </c>
      <c r="Q204" s="11" t="s">
        <v>2139</v>
      </c>
      <c r="R204" s="4" t="s">
        <v>2141</v>
      </c>
      <c r="S204" s="4" t="s">
        <v>2140</v>
      </c>
      <c r="T204" s="4" t="s">
        <v>12262</v>
      </c>
      <c r="U204" s="4"/>
      <c r="V204" s="4" t="s">
        <v>13835</v>
      </c>
      <c r="W204" s="4" t="str">
        <f t="shared" si="7"/>
        <v>piechart: colorlist="#00FF00,#FFFFFF,#C0C0C0,#FFFF00,#0000FF,#000080,#008080,#800000,#808000,#800080,#FF0000,#FF00FF" valuelist="0,0,0,0,0,0,0,0,0,0,0,0"</v>
      </c>
      <c r="X204" s="4"/>
      <c r="Y204" s="4"/>
      <c r="Z204" s="4"/>
      <c r="AA204" s="4"/>
      <c r="AB204" s="4"/>
      <c r="AC204" s="4"/>
      <c r="AD204" s="4"/>
      <c r="AE204" s="4"/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4">
        <v>0</v>
      </c>
      <c r="BH204" s="4">
        <v>0</v>
      </c>
      <c r="BI204" s="4">
        <v>0</v>
      </c>
      <c r="BJ204" s="4">
        <v>0</v>
      </c>
      <c r="BK204" s="4">
        <v>0</v>
      </c>
      <c r="BL204" s="4">
        <v>0</v>
      </c>
      <c r="BM204" s="4">
        <v>0</v>
      </c>
      <c r="BN204" s="4">
        <v>0</v>
      </c>
      <c r="BO204" s="4">
        <v>0</v>
      </c>
      <c r="BP204" s="4">
        <v>1000000000</v>
      </c>
      <c r="BQ204" s="4">
        <v>0</v>
      </c>
      <c r="BR204" s="4">
        <v>0</v>
      </c>
      <c r="BS204" s="4">
        <v>0</v>
      </c>
      <c r="BT204" s="4">
        <v>0</v>
      </c>
      <c r="BU204" s="4">
        <v>0</v>
      </c>
      <c r="BV204" s="4">
        <v>0</v>
      </c>
      <c r="BW204" s="4">
        <v>0</v>
      </c>
    </row>
    <row r="205" spans="1:75">
      <c r="A205" s="4">
        <v>1315</v>
      </c>
      <c r="B205" s="4" t="s">
        <v>1843</v>
      </c>
      <c r="C205" s="4" t="str">
        <f t="shared" si="6"/>
        <v>Standard only</v>
      </c>
      <c r="D205" s="4">
        <v>0</v>
      </c>
      <c r="E205" s="5">
        <v>3.5</v>
      </c>
      <c r="F205" s="4">
        <v>476.20785999999998</v>
      </c>
      <c r="G205" s="4">
        <v>5.03</v>
      </c>
      <c r="H205" s="4" t="s">
        <v>13376</v>
      </c>
      <c r="I205" s="4" t="s">
        <v>1843</v>
      </c>
      <c r="J205" s="4" t="s">
        <v>1843</v>
      </c>
      <c r="K205" s="4" t="s">
        <v>11842</v>
      </c>
      <c r="L205" s="4" t="s">
        <v>11842</v>
      </c>
      <c r="M205" s="4">
        <v>1</v>
      </c>
      <c r="N205" s="11" t="s">
        <v>1845</v>
      </c>
      <c r="O205" s="11" t="s">
        <v>12595</v>
      </c>
      <c r="P205" s="11">
        <v>28</v>
      </c>
      <c r="Q205" s="11" t="s">
        <v>1844</v>
      </c>
      <c r="R205" s="4" t="s">
        <v>8767</v>
      </c>
      <c r="S205" s="4" t="s">
        <v>1846</v>
      </c>
      <c r="T205" s="4" t="s">
        <v>12258</v>
      </c>
      <c r="U205" s="4"/>
      <c r="V205" s="4" t="s">
        <v>13824</v>
      </c>
      <c r="W205" s="4" t="str">
        <f t="shared" si="7"/>
        <v>piechart: colorlist="#00FF00,#FFFFFF,#C0C0C0,#FFFF00,#0000FF,#000080,#008080,#800000,#808000,#800080,#FF0000,#FF00FF" valuelist="0,0,0,0,0,0,0,0,0,0,0,0"</v>
      </c>
      <c r="X205" s="4"/>
      <c r="Y205" s="4"/>
      <c r="Z205" s="4"/>
      <c r="AA205" s="4"/>
      <c r="AB205" s="4"/>
      <c r="AC205" s="4"/>
      <c r="AD205" s="4"/>
      <c r="AE205" s="4"/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4">
        <v>0</v>
      </c>
      <c r="BH205" s="4">
        <v>0</v>
      </c>
      <c r="BI205" s="4">
        <v>0</v>
      </c>
      <c r="BJ205" s="4">
        <v>0</v>
      </c>
      <c r="BK205" s="4">
        <v>0</v>
      </c>
      <c r="BL205" s="4">
        <v>0</v>
      </c>
      <c r="BM205" s="4">
        <v>0</v>
      </c>
      <c r="BN205" s="4">
        <v>0</v>
      </c>
      <c r="BO205" s="4">
        <v>0</v>
      </c>
      <c r="BP205" s="4">
        <v>1000000000</v>
      </c>
      <c r="BQ205" s="4">
        <v>0</v>
      </c>
      <c r="BR205" s="4">
        <v>0</v>
      </c>
      <c r="BS205" s="4">
        <v>0</v>
      </c>
      <c r="BT205" s="4">
        <v>0</v>
      </c>
      <c r="BU205" s="4">
        <v>0</v>
      </c>
      <c r="BV205" s="4">
        <v>0</v>
      </c>
      <c r="BW205" s="4">
        <v>0</v>
      </c>
    </row>
    <row r="206" spans="1:75">
      <c r="A206" s="4">
        <v>618</v>
      </c>
      <c r="B206" s="4" t="s">
        <v>1192</v>
      </c>
      <c r="C206" s="4" t="str">
        <f t="shared" si="6"/>
        <v>Standard only</v>
      </c>
      <c r="D206" s="4">
        <v>0</v>
      </c>
      <c r="E206" s="5">
        <v>3.5</v>
      </c>
      <c r="F206" s="4">
        <v>307.14519999999999</v>
      </c>
      <c r="G206" s="4">
        <v>3.39</v>
      </c>
      <c r="H206" s="4" t="s">
        <v>13376</v>
      </c>
      <c r="I206" s="4" t="s">
        <v>1192</v>
      </c>
      <c r="J206" s="4" t="s">
        <v>1192</v>
      </c>
      <c r="K206" s="4" t="s">
        <v>11842</v>
      </c>
      <c r="L206" s="4" t="s">
        <v>11842</v>
      </c>
      <c r="M206" s="4">
        <v>1</v>
      </c>
      <c r="N206" s="11" t="s">
        <v>1091</v>
      </c>
      <c r="O206" s="11" t="s">
        <v>12595</v>
      </c>
      <c r="P206" s="11">
        <v>19</v>
      </c>
      <c r="Q206" s="11" t="s">
        <v>1193</v>
      </c>
      <c r="R206" s="4" t="s">
        <v>8719</v>
      </c>
      <c r="S206" s="4" t="s">
        <v>12029</v>
      </c>
      <c r="T206" s="4" t="s">
        <v>12275</v>
      </c>
      <c r="U206" s="4"/>
      <c r="V206" s="4" t="s">
        <v>13797</v>
      </c>
      <c r="W206" s="4" t="str">
        <f t="shared" si="7"/>
        <v>piechart: colorlist="#00FF00,#FFFFFF,#C0C0C0,#FFFF00,#0000FF,#000080,#008080,#800000,#808000,#800080,#FF0000,#FF00FF" valuelist="0,0,0,0,0,0,0,0,0,0,0,0"</v>
      </c>
      <c r="X206" s="4"/>
      <c r="Y206" s="4"/>
      <c r="Z206" s="4"/>
      <c r="AA206" s="4"/>
      <c r="AB206" s="4"/>
      <c r="AC206" s="4"/>
      <c r="AD206" s="4"/>
      <c r="AE206" s="4"/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  <c r="BH206" s="4">
        <v>0</v>
      </c>
      <c r="BI206" s="4">
        <v>0</v>
      </c>
      <c r="BJ206" s="4">
        <v>0</v>
      </c>
      <c r="BK206" s="4">
        <v>0</v>
      </c>
      <c r="BL206" s="4">
        <v>0</v>
      </c>
      <c r="BM206" s="4">
        <v>0</v>
      </c>
      <c r="BN206" s="4">
        <v>0</v>
      </c>
      <c r="BO206" s="4">
        <v>0</v>
      </c>
      <c r="BP206" s="4">
        <v>1000000000</v>
      </c>
      <c r="BQ206" s="4">
        <v>0</v>
      </c>
      <c r="BR206" s="4">
        <v>0</v>
      </c>
      <c r="BS206" s="4">
        <v>0</v>
      </c>
      <c r="BT206" s="4">
        <v>0</v>
      </c>
      <c r="BU206" s="4">
        <v>0</v>
      </c>
      <c r="BV206" s="4">
        <v>0</v>
      </c>
      <c r="BW206" s="4">
        <v>0</v>
      </c>
    </row>
    <row r="207" spans="1:75">
      <c r="A207" s="4">
        <v>840</v>
      </c>
      <c r="B207" s="4" t="s">
        <v>1413</v>
      </c>
      <c r="C207" s="4" t="str">
        <f t="shared" si="6"/>
        <v>Standard only</v>
      </c>
      <c r="D207" s="4">
        <v>0</v>
      </c>
      <c r="E207" s="5">
        <v>3.5</v>
      </c>
      <c r="F207" s="4">
        <v>353.18707000000001</v>
      </c>
      <c r="G207" s="4">
        <v>4.5199999999999996</v>
      </c>
      <c r="H207" s="4" t="s">
        <v>13376</v>
      </c>
      <c r="I207" s="4" t="s">
        <v>1413</v>
      </c>
      <c r="J207" s="4" t="s">
        <v>1413</v>
      </c>
      <c r="K207" s="4" t="s">
        <v>11842</v>
      </c>
      <c r="L207" s="4" t="s">
        <v>11842</v>
      </c>
      <c r="M207" s="4">
        <v>1</v>
      </c>
      <c r="N207" s="11" t="s">
        <v>1091</v>
      </c>
      <c r="O207" s="11" t="s">
        <v>12595</v>
      </c>
      <c r="P207" s="11">
        <v>21</v>
      </c>
      <c r="Q207" s="11" t="s">
        <v>1414</v>
      </c>
      <c r="R207" s="4" t="s">
        <v>8741</v>
      </c>
      <c r="S207" s="4" t="s">
        <v>11899</v>
      </c>
      <c r="T207" s="4" t="s">
        <v>12058</v>
      </c>
      <c r="U207" s="4"/>
      <c r="V207" s="4" t="s">
        <v>13808</v>
      </c>
      <c r="W207" s="4" t="str">
        <f t="shared" si="7"/>
        <v>piechart: colorlist="#00FF00,#FFFFFF,#C0C0C0,#FFFF00,#0000FF,#000080,#008080,#800000,#808000,#800080,#FF0000,#FF00FF" valuelist="0,0,0,0,0,0,0,0,0,0,0,0"</v>
      </c>
      <c r="X207" s="4"/>
      <c r="Y207" s="4"/>
      <c r="Z207" s="4"/>
      <c r="AA207" s="4"/>
      <c r="AB207" s="4"/>
      <c r="AC207" s="4"/>
      <c r="AD207" s="4"/>
      <c r="AE207" s="4"/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  <c r="BH207" s="4">
        <v>0</v>
      </c>
      <c r="BI207" s="4">
        <v>0</v>
      </c>
      <c r="BJ207" s="4">
        <v>0</v>
      </c>
      <c r="BK207" s="4">
        <v>0</v>
      </c>
      <c r="BL207" s="4">
        <v>0</v>
      </c>
      <c r="BM207" s="4">
        <v>0</v>
      </c>
      <c r="BN207" s="4">
        <v>0</v>
      </c>
      <c r="BO207" s="4">
        <v>0</v>
      </c>
      <c r="BP207" s="4">
        <v>1000000000</v>
      </c>
      <c r="BQ207" s="4">
        <v>0</v>
      </c>
      <c r="BR207" s="4">
        <v>0</v>
      </c>
      <c r="BS207" s="4">
        <v>0</v>
      </c>
      <c r="BT207" s="4">
        <v>0</v>
      </c>
      <c r="BU207" s="4">
        <v>0</v>
      </c>
      <c r="BV207" s="4">
        <v>0</v>
      </c>
      <c r="BW207" s="4">
        <v>0</v>
      </c>
    </row>
    <row r="208" spans="1:75">
      <c r="A208" s="4">
        <v>727</v>
      </c>
      <c r="B208" s="4" t="s">
        <v>1289</v>
      </c>
      <c r="C208" s="4" t="str">
        <f t="shared" si="6"/>
        <v>Standard only</v>
      </c>
      <c r="D208" s="4">
        <v>0</v>
      </c>
      <c r="E208" s="5">
        <v>3.5</v>
      </c>
      <c r="F208" s="4">
        <v>328.15543000000002</v>
      </c>
      <c r="G208" s="4">
        <v>3.04</v>
      </c>
      <c r="H208" s="4" t="s">
        <v>13376</v>
      </c>
      <c r="I208" s="4" t="s">
        <v>1289</v>
      </c>
      <c r="J208" s="4" t="s">
        <v>1289</v>
      </c>
      <c r="K208" s="4" t="s">
        <v>11842</v>
      </c>
      <c r="L208" s="4" t="s">
        <v>11842</v>
      </c>
      <c r="M208" s="4">
        <v>1</v>
      </c>
      <c r="N208" s="11" t="s">
        <v>1291</v>
      </c>
      <c r="O208" s="11" t="s">
        <v>12595</v>
      </c>
      <c r="P208" s="11">
        <v>19</v>
      </c>
      <c r="Q208" s="11" t="s">
        <v>1290</v>
      </c>
      <c r="R208" s="4" t="s">
        <v>1292</v>
      </c>
      <c r="S208" s="4" t="s">
        <v>12016</v>
      </c>
      <c r="T208" s="4" t="s">
        <v>12255</v>
      </c>
      <c r="U208" s="4"/>
      <c r="V208" s="4" t="s">
        <v>13803</v>
      </c>
      <c r="W208" s="4" t="str">
        <f t="shared" si="7"/>
        <v>piechart: colorlist="#00FF00,#FFFFFF,#C0C0C0,#FFFF00,#0000FF,#000080,#008080,#800000,#808000,#800080,#FF0000,#FF00FF" valuelist="0,0,0,0,0,0,0,0,0,0,0,0"</v>
      </c>
      <c r="X208" s="4"/>
      <c r="Y208" s="4"/>
      <c r="Z208" s="4"/>
      <c r="AA208" s="4"/>
      <c r="AB208" s="4"/>
      <c r="AC208" s="4"/>
      <c r="AD208" s="4"/>
      <c r="AE208" s="4"/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0</v>
      </c>
      <c r="BK208" s="4">
        <v>0</v>
      </c>
      <c r="BL208" s="4">
        <v>0</v>
      </c>
      <c r="BM208" s="4">
        <v>0</v>
      </c>
      <c r="BN208" s="4">
        <v>0</v>
      </c>
      <c r="BO208" s="4">
        <v>0</v>
      </c>
      <c r="BP208" s="4">
        <v>1000000000</v>
      </c>
      <c r="BQ208" s="4">
        <v>0</v>
      </c>
      <c r="BR208" s="4">
        <v>0</v>
      </c>
      <c r="BS208" s="4">
        <v>0</v>
      </c>
      <c r="BT208" s="4">
        <v>0</v>
      </c>
      <c r="BU208" s="4">
        <v>0</v>
      </c>
      <c r="BV208" s="4">
        <v>0</v>
      </c>
      <c r="BW208" s="4">
        <v>0</v>
      </c>
    </row>
    <row r="209" spans="1:75">
      <c r="A209" s="4">
        <v>490</v>
      </c>
      <c r="B209" s="4" t="s">
        <v>962</v>
      </c>
      <c r="C209" s="4" t="str">
        <f t="shared" si="6"/>
        <v>Standard only</v>
      </c>
      <c r="D209" s="4">
        <v>0</v>
      </c>
      <c r="E209" s="5">
        <v>3.5</v>
      </c>
      <c r="F209" s="4">
        <v>276.12412999999998</v>
      </c>
      <c r="G209" s="4">
        <v>3.27</v>
      </c>
      <c r="H209" s="4" t="s">
        <v>13376</v>
      </c>
      <c r="I209" s="4" t="s">
        <v>962</v>
      </c>
      <c r="J209" s="4" t="s">
        <v>962</v>
      </c>
      <c r="K209" s="4" t="s">
        <v>11842</v>
      </c>
      <c r="L209" s="4" t="s">
        <v>11842</v>
      </c>
      <c r="M209" s="4">
        <v>1</v>
      </c>
      <c r="N209" s="11" t="s">
        <v>964</v>
      </c>
      <c r="O209" s="11" t="s">
        <v>12595</v>
      </c>
      <c r="P209" s="11">
        <v>15</v>
      </c>
      <c r="Q209" s="11" t="s">
        <v>963</v>
      </c>
      <c r="R209" s="4" t="s">
        <v>966</v>
      </c>
      <c r="S209" s="4" t="s">
        <v>965</v>
      </c>
      <c r="T209" s="4" t="s">
        <v>12103</v>
      </c>
      <c r="U209" s="4"/>
      <c r="V209" s="4" t="s">
        <v>13795</v>
      </c>
      <c r="W209" s="4" t="str">
        <f t="shared" si="7"/>
        <v>piechart: colorlist="#00FF00,#FFFFFF,#C0C0C0,#FFFF00,#0000FF,#000080,#008080,#800000,#808000,#800080,#FF0000,#FF00FF" valuelist="0,0,0,0,0,0,0,0,0,0,0,0"</v>
      </c>
      <c r="X209" s="4"/>
      <c r="Y209" s="4"/>
      <c r="Z209" s="4"/>
      <c r="AA209" s="4"/>
      <c r="AB209" s="4"/>
      <c r="AC209" s="4"/>
      <c r="AD209" s="4"/>
      <c r="AE209" s="4"/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  <c r="BH209" s="4">
        <v>0</v>
      </c>
      <c r="BI209" s="4">
        <v>0</v>
      </c>
      <c r="BJ209" s="4">
        <v>0</v>
      </c>
      <c r="BK209" s="4">
        <v>0</v>
      </c>
      <c r="BL209" s="4">
        <v>0</v>
      </c>
      <c r="BM209" s="4">
        <v>0</v>
      </c>
      <c r="BN209" s="4">
        <v>0</v>
      </c>
      <c r="BO209" s="4">
        <v>0</v>
      </c>
      <c r="BP209" s="4">
        <v>1000000000</v>
      </c>
      <c r="BQ209" s="4">
        <v>0</v>
      </c>
      <c r="BR209" s="4">
        <v>0</v>
      </c>
      <c r="BS209" s="4">
        <v>0</v>
      </c>
      <c r="BT209" s="4">
        <v>0</v>
      </c>
      <c r="BU209" s="4">
        <v>0</v>
      </c>
      <c r="BV209" s="4">
        <v>0</v>
      </c>
      <c r="BW209" s="4">
        <v>0</v>
      </c>
    </row>
    <row r="210" spans="1:75">
      <c r="A210" s="4">
        <v>552</v>
      </c>
      <c r="B210" s="4" t="s">
        <v>1084</v>
      </c>
      <c r="C210" s="4" t="str">
        <f t="shared" si="6"/>
        <v>Standard only</v>
      </c>
      <c r="D210" s="4">
        <v>0</v>
      </c>
      <c r="E210" s="5">
        <v>3.5</v>
      </c>
      <c r="F210" s="4">
        <v>293.16593999999998</v>
      </c>
      <c r="G210" s="4">
        <v>3.58</v>
      </c>
      <c r="H210" s="4" t="s">
        <v>13376</v>
      </c>
      <c r="I210" s="4" t="s">
        <v>1084</v>
      </c>
      <c r="J210" s="4" t="s">
        <v>1084</v>
      </c>
      <c r="K210" s="4" t="s">
        <v>11842</v>
      </c>
      <c r="L210" s="4" t="s">
        <v>11842</v>
      </c>
      <c r="M210" s="4">
        <v>1</v>
      </c>
      <c r="N210" s="11" t="s">
        <v>1086</v>
      </c>
      <c r="O210" s="11" t="s">
        <v>12595</v>
      </c>
      <c r="P210" s="11">
        <v>19</v>
      </c>
      <c r="Q210" s="11" t="s">
        <v>1085</v>
      </c>
      <c r="R210" s="4" t="s">
        <v>1087</v>
      </c>
      <c r="S210" s="4" t="s">
        <v>11982</v>
      </c>
      <c r="T210" s="4" t="s">
        <v>12198</v>
      </c>
      <c r="U210" s="4"/>
      <c r="V210" s="4" t="s">
        <v>13796</v>
      </c>
      <c r="W210" s="4" t="str">
        <f t="shared" si="7"/>
        <v>piechart: colorlist="#00FF00,#FFFFFF,#C0C0C0,#FFFF00,#0000FF,#000080,#008080,#800000,#808000,#800080,#FF0000,#FF00FF" valuelist="0,0,0,0,0,0,0,0,0,0,0,0"</v>
      </c>
      <c r="X210" s="4"/>
      <c r="Y210" s="4"/>
      <c r="Z210" s="4"/>
      <c r="AA210" s="4"/>
      <c r="AB210" s="4"/>
      <c r="AC210" s="4"/>
      <c r="AD210" s="4"/>
      <c r="AE210" s="4"/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0</v>
      </c>
      <c r="BH210" s="4">
        <v>0</v>
      </c>
      <c r="BI210" s="4">
        <v>0</v>
      </c>
      <c r="BJ210" s="4">
        <v>0</v>
      </c>
      <c r="BK210" s="4">
        <v>0</v>
      </c>
      <c r="BL210" s="4">
        <v>0</v>
      </c>
      <c r="BM210" s="4">
        <v>0</v>
      </c>
      <c r="BN210" s="4">
        <v>0</v>
      </c>
      <c r="BO210" s="4">
        <v>0</v>
      </c>
      <c r="BP210" s="4">
        <v>1000000000</v>
      </c>
      <c r="BQ210" s="4">
        <v>0</v>
      </c>
      <c r="BR210" s="4">
        <v>0</v>
      </c>
      <c r="BS210" s="4">
        <v>0</v>
      </c>
      <c r="BT210" s="4">
        <v>0</v>
      </c>
      <c r="BU210" s="4">
        <v>0</v>
      </c>
      <c r="BV210" s="4">
        <v>0</v>
      </c>
      <c r="BW210" s="4">
        <v>0</v>
      </c>
    </row>
    <row r="211" spans="1:75">
      <c r="A211" s="4">
        <v>681</v>
      </c>
      <c r="B211" s="4" t="s">
        <v>1250</v>
      </c>
      <c r="C211" s="4" t="str">
        <f t="shared" si="6"/>
        <v>Standard only</v>
      </c>
      <c r="D211" s="4">
        <v>0</v>
      </c>
      <c r="E211" s="5">
        <v>3.5</v>
      </c>
      <c r="F211" s="4">
        <v>321.16084999999998</v>
      </c>
      <c r="G211" s="4">
        <v>4.43</v>
      </c>
      <c r="H211" s="4" t="s">
        <v>13376</v>
      </c>
      <c r="I211" s="4" t="s">
        <v>1250</v>
      </c>
      <c r="J211" s="4" t="s">
        <v>1250</v>
      </c>
      <c r="K211" s="4" t="s">
        <v>11842</v>
      </c>
      <c r="L211" s="4" t="s">
        <v>11842</v>
      </c>
      <c r="M211" s="4">
        <v>1</v>
      </c>
      <c r="N211" s="11" t="s">
        <v>1086</v>
      </c>
      <c r="O211" s="11" t="s">
        <v>12595</v>
      </c>
      <c r="P211" s="11">
        <v>20</v>
      </c>
      <c r="Q211" s="11" t="s">
        <v>1251</v>
      </c>
      <c r="R211" s="4" t="s">
        <v>8721</v>
      </c>
      <c r="S211" s="4" t="s">
        <v>11948</v>
      </c>
      <c r="T211" s="4" t="s">
        <v>12140</v>
      </c>
      <c r="U211" s="4"/>
      <c r="V211" s="4" t="s">
        <v>13798</v>
      </c>
      <c r="W211" s="4" t="str">
        <f t="shared" si="7"/>
        <v>piechart: colorlist="#00FF00,#FFFFFF,#C0C0C0,#FFFF00,#0000FF,#000080,#008080,#800000,#808000,#800080,#FF0000,#FF00FF" valuelist="0,0,0,0,0,0,0,0,0,0,0,0"</v>
      </c>
      <c r="X211" s="4"/>
      <c r="Y211" s="4"/>
      <c r="Z211" s="4"/>
      <c r="AA211" s="4"/>
      <c r="AB211" s="4"/>
      <c r="AC211" s="4"/>
      <c r="AD211" s="4"/>
      <c r="AE211" s="4"/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M211" s="4">
        <v>0</v>
      </c>
      <c r="BN211" s="4">
        <v>0</v>
      </c>
      <c r="BO211" s="4">
        <v>0</v>
      </c>
      <c r="BP211" s="4">
        <v>1000000000</v>
      </c>
      <c r="BQ211" s="4">
        <v>0</v>
      </c>
      <c r="BR211" s="4">
        <v>0</v>
      </c>
      <c r="BS211" s="4">
        <v>0</v>
      </c>
      <c r="BT211" s="4">
        <v>0</v>
      </c>
      <c r="BU211" s="4">
        <v>0</v>
      </c>
      <c r="BV211" s="4">
        <v>0</v>
      </c>
      <c r="BW211" s="4">
        <v>0</v>
      </c>
    </row>
    <row r="212" spans="1:75">
      <c r="A212" s="4">
        <v>689</v>
      </c>
      <c r="B212" s="4" t="s">
        <v>1266</v>
      </c>
      <c r="C212" s="4" t="str">
        <f t="shared" si="6"/>
        <v>Standard only</v>
      </c>
      <c r="D212" s="4">
        <v>0</v>
      </c>
      <c r="E212" s="5">
        <v>3.5</v>
      </c>
      <c r="F212" s="4">
        <v>323.17649999999998</v>
      </c>
      <c r="G212" s="4">
        <v>3.69</v>
      </c>
      <c r="H212" s="4" t="s">
        <v>13376</v>
      </c>
      <c r="I212" s="4" t="s">
        <v>1266</v>
      </c>
      <c r="J212" s="4" t="s">
        <v>1266</v>
      </c>
      <c r="K212" s="4" t="s">
        <v>11842</v>
      </c>
      <c r="L212" s="4" t="s">
        <v>11842</v>
      </c>
      <c r="M212" s="4">
        <v>1</v>
      </c>
      <c r="N212" s="11" t="s">
        <v>1086</v>
      </c>
      <c r="O212" s="11" t="s">
        <v>12595</v>
      </c>
      <c r="P212" s="11">
        <v>20</v>
      </c>
      <c r="Q212" s="11" t="s">
        <v>1263</v>
      </c>
      <c r="R212" s="4" t="s">
        <v>8724</v>
      </c>
      <c r="S212" s="4" t="s">
        <v>11947</v>
      </c>
      <c r="T212" s="4" t="s">
        <v>12139</v>
      </c>
      <c r="U212" s="4"/>
      <c r="V212" s="4" t="s">
        <v>13800</v>
      </c>
      <c r="W212" s="4" t="str">
        <f t="shared" si="7"/>
        <v>piechart: colorlist="#00FF00,#FFFFFF,#C0C0C0,#FFFF00,#0000FF,#000080,#008080,#800000,#808000,#800080,#FF0000,#FF00FF" valuelist="0,0,0,0,0,0,0,0,0,0,0,0"</v>
      </c>
      <c r="X212" s="4"/>
      <c r="Y212" s="4"/>
      <c r="Z212" s="4"/>
      <c r="AA212" s="4"/>
      <c r="AB212" s="4"/>
      <c r="AC212" s="4"/>
      <c r="AD212" s="4"/>
      <c r="AE212" s="4"/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  <c r="BI212" s="4">
        <v>0</v>
      </c>
      <c r="BJ212" s="4">
        <v>0</v>
      </c>
      <c r="BK212" s="4">
        <v>0</v>
      </c>
      <c r="BL212" s="4">
        <v>0</v>
      </c>
      <c r="BM212" s="4">
        <v>0</v>
      </c>
      <c r="BN212" s="4">
        <v>0</v>
      </c>
      <c r="BO212" s="4">
        <v>0</v>
      </c>
      <c r="BP212" s="4">
        <v>1000000000</v>
      </c>
      <c r="BQ212" s="4">
        <v>0</v>
      </c>
      <c r="BR212" s="4">
        <v>0</v>
      </c>
      <c r="BS212" s="4">
        <v>0</v>
      </c>
      <c r="BT212" s="4">
        <v>0</v>
      </c>
      <c r="BU212" s="4">
        <v>0</v>
      </c>
      <c r="BV212" s="4">
        <v>0</v>
      </c>
      <c r="BW212" s="4">
        <v>0</v>
      </c>
    </row>
    <row r="213" spans="1:75">
      <c r="A213" s="4">
        <v>893</v>
      </c>
      <c r="B213" s="4" t="s">
        <v>1250</v>
      </c>
      <c r="C213" s="4" t="str">
        <f t="shared" si="6"/>
        <v>Standard only</v>
      </c>
      <c r="D213" s="4">
        <v>0</v>
      </c>
      <c r="E213" s="5">
        <v>3.5</v>
      </c>
      <c r="F213" s="4">
        <v>367.16633000000002</v>
      </c>
      <c r="G213" s="4">
        <v>4.43</v>
      </c>
      <c r="H213" s="4" t="s">
        <v>13380</v>
      </c>
      <c r="I213" s="4" t="s">
        <v>1250</v>
      </c>
      <c r="J213" s="4" t="s">
        <v>1250</v>
      </c>
      <c r="K213" s="4" t="s">
        <v>11842</v>
      </c>
      <c r="L213" s="4" t="s">
        <v>11842</v>
      </c>
      <c r="M213" s="4">
        <v>1</v>
      </c>
      <c r="N213" s="11" t="s">
        <v>1086</v>
      </c>
      <c r="O213" s="11" t="s">
        <v>12595</v>
      </c>
      <c r="P213" s="11">
        <v>20</v>
      </c>
      <c r="Q213" s="11" t="s">
        <v>1251</v>
      </c>
      <c r="R213" s="4" t="s">
        <v>8721</v>
      </c>
      <c r="S213" s="4" t="s">
        <v>11948</v>
      </c>
      <c r="T213" s="4" t="s">
        <v>12140</v>
      </c>
      <c r="U213" s="4"/>
      <c r="V213" s="4" t="s">
        <v>13813</v>
      </c>
      <c r="W213" s="4" t="str">
        <f t="shared" si="7"/>
        <v>piechart: colorlist="#00FF00,#FFFFFF,#C0C0C0,#FFFF00,#0000FF,#000080,#008080,#800000,#808000,#800080,#FF0000,#FF00FF" valuelist="0,0,0,0,0,0,0,0,0,0,0,0"</v>
      </c>
      <c r="X213" s="4"/>
      <c r="Y213" s="4"/>
      <c r="Z213" s="4"/>
      <c r="AA213" s="4"/>
      <c r="AB213" s="4"/>
      <c r="AC213" s="4"/>
      <c r="AD213" s="4"/>
      <c r="AE213" s="4"/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0</v>
      </c>
      <c r="BK213" s="4">
        <v>0</v>
      </c>
      <c r="BL213" s="4">
        <v>0</v>
      </c>
      <c r="BM213" s="4">
        <v>0</v>
      </c>
      <c r="BN213" s="4">
        <v>0</v>
      </c>
      <c r="BO213" s="4">
        <v>0</v>
      </c>
      <c r="BP213" s="4">
        <v>1000000000</v>
      </c>
      <c r="BQ213" s="4">
        <v>0</v>
      </c>
      <c r="BR213" s="4">
        <v>0</v>
      </c>
      <c r="BS213" s="4">
        <v>0</v>
      </c>
      <c r="BT213" s="4">
        <v>0</v>
      </c>
      <c r="BU213" s="4">
        <v>0</v>
      </c>
      <c r="BV213" s="4">
        <v>0</v>
      </c>
      <c r="BW213" s="4">
        <v>0</v>
      </c>
    </row>
    <row r="214" spans="1:75">
      <c r="A214" s="4">
        <v>898</v>
      </c>
      <c r="B214" s="4" t="s">
        <v>1266</v>
      </c>
      <c r="C214" s="4" t="str">
        <f t="shared" si="6"/>
        <v>Standard only</v>
      </c>
      <c r="D214" s="4">
        <v>0</v>
      </c>
      <c r="E214" s="5">
        <v>3.5</v>
      </c>
      <c r="F214" s="4">
        <v>369.18198000000001</v>
      </c>
      <c r="G214" s="4">
        <v>3.69</v>
      </c>
      <c r="H214" s="4" t="s">
        <v>13380</v>
      </c>
      <c r="I214" s="4" t="s">
        <v>1266</v>
      </c>
      <c r="J214" s="4" t="s">
        <v>1266</v>
      </c>
      <c r="K214" s="4" t="s">
        <v>11842</v>
      </c>
      <c r="L214" s="4" t="s">
        <v>11842</v>
      </c>
      <c r="M214" s="4">
        <v>1</v>
      </c>
      <c r="N214" s="11" t="s">
        <v>1086</v>
      </c>
      <c r="O214" s="11" t="s">
        <v>12595</v>
      </c>
      <c r="P214" s="11">
        <v>20</v>
      </c>
      <c r="Q214" s="11" t="s">
        <v>1263</v>
      </c>
      <c r="R214" s="4" t="s">
        <v>8724</v>
      </c>
      <c r="S214" s="4" t="s">
        <v>11947</v>
      </c>
      <c r="T214" s="4" t="s">
        <v>12139</v>
      </c>
      <c r="U214" s="4"/>
      <c r="V214" s="4" t="s">
        <v>13814</v>
      </c>
      <c r="W214" s="4" t="str">
        <f t="shared" si="7"/>
        <v>piechart: colorlist="#00FF00,#FFFFFF,#C0C0C0,#FFFF00,#0000FF,#000080,#008080,#800000,#808000,#800080,#FF0000,#FF00FF" valuelist="0,0,0,0,0,0,0,0,0,0,0,0"</v>
      </c>
      <c r="X214" s="4"/>
      <c r="Y214" s="4"/>
      <c r="Z214" s="4"/>
      <c r="AA214" s="4"/>
      <c r="AB214" s="4"/>
      <c r="AC214" s="4"/>
      <c r="AD214" s="4"/>
      <c r="AE214" s="4"/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  <c r="BH214" s="4">
        <v>0</v>
      </c>
      <c r="BI214" s="4">
        <v>0</v>
      </c>
      <c r="BJ214" s="4">
        <v>0</v>
      </c>
      <c r="BK214" s="4">
        <v>0</v>
      </c>
      <c r="BL214" s="4">
        <v>0</v>
      </c>
      <c r="BM214" s="4">
        <v>0</v>
      </c>
      <c r="BN214" s="4">
        <v>0</v>
      </c>
      <c r="BO214" s="4">
        <v>0</v>
      </c>
      <c r="BP214" s="4">
        <v>1000000000</v>
      </c>
      <c r="BQ214" s="4">
        <v>0</v>
      </c>
      <c r="BR214" s="4">
        <v>0</v>
      </c>
      <c r="BS214" s="4">
        <v>0</v>
      </c>
      <c r="BT214" s="4">
        <v>0</v>
      </c>
      <c r="BU214" s="4">
        <v>0</v>
      </c>
      <c r="BV214" s="4">
        <v>0</v>
      </c>
      <c r="BW214" s="4">
        <v>0</v>
      </c>
    </row>
    <row r="215" spans="1:75">
      <c r="A215" s="4">
        <v>949</v>
      </c>
      <c r="B215" s="4" t="s">
        <v>1334</v>
      </c>
      <c r="C215" s="4" t="str">
        <f t="shared" si="6"/>
        <v>Standard only</v>
      </c>
      <c r="D215" s="4">
        <v>0</v>
      </c>
      <c r="E215" s="5">
        <v>3.5</v>
      </c>
      <c r="F215" s="4">
        <v>383.16125</v>
      </c>
      <c r="G215" s="4">
        <v>3.61</v>
      </c>
      <c r="H215" s="4" t="s">
        <v>13380</v>
      </c>
      <c r="I215" s="4" t="s">
        <v>1334</v>
      </c>
      <c r="J215" s="4" t="s">
        <v>1334</v>
      </c>
      <c r="K215" s="4" t="s">
        <v>11842</v>
      </c>
      <c r="L215" s="4" t="s">
        <v>11842</v>
      </c>
      <c r="M215" s="4">
        <v>1</v>
      </c>
      <c r="N215" s="11" t="s">
        <v>1086</v>
      </c>
      <c r="O215" s="11" t="s">
        <v>12595</v>
      </c>
      <c r="P215" s="11">
        <v>20</v>
      </c>
      <c r="Q215" s="11" t="s">
        <v>1335</v>
      </c>
      <c r="R215" s="4" t="s">
        <v>8731</v>
      </c>
      <c r="S215" s="4" t="s">
        <v>11966</v>
      </c>
      <c r="T215" s="4" t="s">
        <v>12171</v>
      </c>
      <c r="U215" s="4"/>
      <c r="V215" s="4" t="s">
        <v>13816</v>
      </c>
      <c r="W215" s="4" t="str">
        <f t="shared" si="7"/>
        <v>piechart: colorlist="#00FF00,#FFFFFF,#C0C0C0,#FFFF00,#0000FF,#000080,#008080,#800000,#808000,#800080,#FF0000,#FF00FF" valuelist="0,0,0,0,0,0,0,0,0,0,0,0"</v>
      </c>
      <c r="X215" s="4"/>
      <c r="Y215" s="4"/>
      <c r="Z215" s="4"/>
      <c r="AA215" s="4"/>
      <c r="AB215" s="4"/>
      <c r="AC215" s="4"/>
      <c r="AD215" s="4"/>
      <c r="AE215" s="4"/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  <c r="BH215" s="4">
        <v>0</v>
      </c>
      <c r="BI215" s="4">
        <v>0</v>
      </c>
      <c r="BJ215" s="4">
        <v>0</v>
      </c>
      <c r="BK215" s="4">
        <v>0</v>
      </c>
      <c r="BL215" s="4">
        <v>0</v>
      </c>
      <c r="BM215" s="4">
        <v>0</v>
      </c>
      <c r="BN215" s="4">
        <v>0</v>
      </c>
      <c r="BO215" s="4">
        <v>0</v>
      </c>
      <c r="BP215" s="4">
        <v>1000000000</v>
      </c>
      <c r="BQ215" s="4">
        <v>0</v>
      </c>
      <c r="BR215" s="4">
        <v>0</v>
      </c>
      <c r="BS215" s="4">
        <v>0</v>
      </c>
      <c r="BT215" s="4">
        <v>0</v>
      </c>
      <c r="BU215" s="4">
        <v>0</v>
      </c>
      <c r="BV215" s="4">
        <v>0</v>
      </c>
      <c r="BW215" s="4">
        <v>0</v>
      </c>
    </row>
    <row r="216" spans="1:75">
      <c r="A216" s="4">
        <v>892</v>
      </c>
      <c r="B216" s="4" t="s">
        <v>1475</v>
      </c>
      <c r="C216" s="4" t="str">
        <f t="shared" si="6"/>
        <v>Standard only</v>
      </c>
      <c r="D216" s="4">
        <v>0</v>
      </c>
      <c r="E216" s="5">
        <v>3.5</v>
      </c>
      <c r="F216" s="4">
        <v>367.16633000000002</v>
      </c>
      <c r="G216" s="4">
        <v>4.42</v>
      </c>
      <c r="H216" s="4" t="s">
        <v>13376</v>
      </c>
      <c r="I216" s="4" t="s">
        <v>1475</v>
      </c>
      <c r="J216" s="4" t="s">
        <v>1475</v>
      </c>
      <c r="K216" s="4" t="s">
        <v>11842</v>
      </c>
      <c r="L216" s="4" t="s">
        <v>11842</v>
      </c>
      <c r="M216" s="4">
        <v>1</v>
      </c>
      <c r="N216" s="11" t="s">
        <v>1477</v>
      </c>
      <c r="O216" s="11" t="s">
        <v>12595</v>
      </c>
      <c r="P216" s="11">
        <v>21</v>
      </c>
      <c r="Q216" s="11" t="s">
        <v>1476</v>
      </c>
      <c r="R216" s="4" t="s">
        <v>8748</v>
      </c>
      <c r="S216" s="4" t="s">
        <v>11945</v>
      </c>
      <c r="T216" s="4" t="s">
        <v>12136</v>
      </c>
      <c r="U216" s="4"/>
      <c r="V216" s="4" t="s">
        <v>13812</v>
      </c>
      <c r="W216" s="4" t="str">
        <f t="shared" si="7"/>
        <v>piechart: colorlist="#00FF00,#FFFFFF,#C0C0C0,#FFFF00,#0000FF,#000080,#008080,#800000,#808000,#800080,#FF0000,#FF00FF" valuelist="0,0,0,0,0,0,0,0,0,0,0,0"</v>
      </c>
      <c r="X216" s="4"/>
      <c r="Y216" s="4"/>
      <c r="Z216" s="4"/>
      <c r="AA216" s="4"/>
      <c r="AB216" s="4"/>
      <c r="AC216" s="4"/>
      <c r="AD216" s="4"/>
      <c r="AE216" s="4"/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  <c r="BH216" s="4">
        <v>0</v>
      </c>
      <c r="BI216" s="4">
        <v>0</v>
      </c>
      <c r="BJ216" s="4">
        <v>0</v>
      </c>
      <c r="BK216" s="4">
        <v>0</v>
      </c>
      <c r="BL216" s="4">
        <v>0</v>
      </c>
      <c r="BM216" s="4">
        <v>0</v>
      </c>
      <c r="BN216" s="4">
        <v>0</v>
      </c>
      <c r="BO216" s="4">
        <v>0</v>
      </c>
      <c r="BP216" s="4">
        <v>1000000000</v>
      </c>
      <c r="BQ216" s="4">
        <v>0</v>
      </c>
      <c r="BR216" s="4">
        <v>0</v>
      </c>
      <c r="BS216" s="4">
        <v>0</v>
      </c>
      <c r="BT216" s="4">
        <v>0</v>
      </c>
      <c r="BU216" s="4">
        <v>0</v>
      </c>
      <c r="BV216" s="4">
        <v>0</v>
      </c>
      <c r="BW216" s="4">
        <v>0</v>
      </c>
    </row>
    <row r="217" spans="1:75">
      <c r="A217" s="4">
        <v>951</v>
      </c>
      <c r="B217" s="4" t="s">
        <v>1535</v>
      </c>
      <c r="C217" s="4" t="str">
        <f t="shared" si="6"/>
        <v>Standard only</v>
      </c>
      <c r="D217" s="4">
        <v>0</v>
      </c>
      <c r="E217" s="5">
        <v>3.5</v>
      </c>
      <c r="F217" s="4">
        <v>383.19763</v>
      </c>
      <c r="G217" s="4">
        <v>4.63</v>
      </c>
      <c r="H217" s="4" t="s">
        <v>13376</v>
      </c>
      <c r="I217" s="4" t="s">
        <v>1535</v>
      </c>
      <c r="J217" s="4" t="s">
        <v>1535</v>
      </c>
      <c r="K217" s="4" t="s">
        <v>11842</v>
      </c>
      <c r="L217" s="4" t="s">
        <v>11842</v>
      </c>
      <c r="M217" s="4">
        <v>1</v>
      </c>
      <c r="N217" s="11" t="s">
        <v>1477</v>
      </c>
      <c r="O217" s="11" t="s">
        <v>12595</v>
      </c>
      <c r="P217" s="11">
        <v>22</v>
      </c>
      <c r="Q217" s="11" t="s">
        <v>1531</v>
      </c>
      <c r="R217" s="4" t="s">
        <v>8754</v>
      </c>
      <c r="S217" s="4" t="s">
        <v>11974</v>
      </c>
      <c r="T217" s="4" t="s">
        <v>12186</v>
      </c>
      <c r="U217" s="4"/>
      <c r="V217" s="4" t="s">
        <v>13818</v>
      </c>
      <c r="W217" s="4" t="str">
        <f t="shared" si="7"/>
        <v>piechart: colorlist="#00FF00,#FFFFFF,#C0C0C0,#FFFF00,#0000FF,#000080,#008080,#800000,#808000,#800080,#FF0000,#FF00FF" valuelist="0,0,0,0,0,0,0,0,0,0,0,0"</v>
      </c>
      <c r="X217" s="4"/>
      <c r="Y217" s="4"/>
      <c r="Z217" s="4"/>
      <c r="AA217" s="4"/>
      <c r="AB217" s="4"/>
      <c r="AC217" s="4"/>
      <c r="AD217" s="4"/>
      <c r="AE217" s="4"/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4">
        <v>0</v>
      </c>
      <c r="BH217" s="4">
        <v>0</v>
      </c>
      <c r="BI217" s="4">
        <v>0</v>
      </c>
      <c r="BJ217" s="4">
        <v>0</v>
      </c>
      <c r="BK217" s="4">
        <v>0</v>
      </c>
      <c r="BL217" s="4">
        <v>0</v>
      </c>
      <c r="BM217" s="4">
        <v>0</v>
      </c>
      <c r="BN217" s="4">
        <v>0</v>
      </c>
      <c r="BO217" s="4">
        <v>0</v>
      </c>
      <c r="BP217" s="4">
        <v>1000000000</v>
      </c>
      <c r="BQ217" s="4">
        <v>0</v>
      </c>
      <c r="BR217" s="4">
        <v>0</v>
      </c>
      <c r="BS217" s="4">
        <v>0</v>
      </c>
      <c r="BT217" s="4">
        <v>0</v>
      </c>
      <c r="BU217" s="4">
        <v>0</v>
      </c>
      <c r="BV217" s="4">
        <v>0</v>
      </c>
      <c r="BW217" s="4">
        <v>0</v>
      </c>
    </row>
    <row r="218" spans="1:75">
      <c r="A218" s="4">
        <v>950</v>
      </c>
      <c r="B218" s="4" t="s">
        <v>1530</v>
      </c>
      <c r="C218" s="4" t="str">
        <f t="shared" si="6"/>
        <v>Standard only</v>
      </c>
      <c r="D218" s="4">
        <v>0</v>
      </c>
      <c r="E218" s="5">
        <v>3.5</v>
      </c>
      <c r="F218" s="4">
        <v>383.19763</v>
      </c>
      <c r="G218" s="4">
        <v>4.6100000000000003</v>
      </c>
      <c r="H218" s="4" t="s">
        <v>13376</v>
      </c>
      <c r="I218" s="4" t="s">
        <v>1530</v>
      </c>
      <c r="J218" s="4" t="s">
        <v>1530</v>
      </c>
      <c r="K218" s="4" t="s">
        <v>11842</v>
      </c>
      <c r="L218" s="4" t="s">
        <v>11842</v>
      </c>
      <c r="M218" s="4">
        <v>1</v>
      </c>
      <c r="N218" s="11" t="s">
        <v>1326</v>
      </c>
      <c r="O218" s="11" t="s">
        <v>12595</v>
      </c>
      <c r="P218" s="11">
        <v>22</v>
      </c>
      <c r="Q218" s="11" t="s">
        <v>1531</v>
      </c>
      <c r="R218" s="4" t="s">
        <v>8753</v>
      </c>
      <c r="S218" s="4" t="s">
        <v>12031</v>
      </c>
      <c r="T218" s="4" t="s">
        <v>12277</v>
      </c>
      <c r="U218" s="4"/>
      <c r="V218" s="4" t="s">
        <v>13817</v>
      </c>
      <c r="W218" s="4" t="str">
        <f t="shared" si="7"/>
        <v>piechart: colorlist="#00FF00,#FFFFFF,#C0C0C0,#FFFF00,#0000FF,#000080,#008080,#800000,#808000,#800080,#FF0000,#FF00FF" valuelist="0,0,0,0,0,0,0,0,0,0,0,0"</v>
      </c>
      <c r="X218" s="4"/>
      <c r="Y218" s="4"/>
      <c r="Z218" s="4"/>
      <c r="AA218" s="4"/>
      <c r="AB218" s="4"/>
      <c r="AC218" s="4"/>
      <c r="AD218" s="4"/>
      <c r="AE218" s="4"/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>
        <v>0</v>
      </c>
      <c r="BI218" s="4">
        <v>0</v>
      </c>
      <c r="BJ218" s="4">
        <v>0</v>
      </c>
      <c r="BK218" s="4">
        <v>0</v>
      </c>
      <c r="BL218" s="4">
        <v>0</v>
      </c>
      <c r="BM218" s="4">
        <v>0</v>
      </c>
      <c r="BN218" s="4">
        <v>0</v>
      </c>
      <c r="BO218" s="4">
        <v>0</v>
      </c>
      <c r="BP218" s="4">
        <v>1000000000</v>
      </c>
      <c r="BQ218" s="4">
        <v>0</v>
      </c>
      <c r="BR218" s="4">
        <v>0</v>
      </c>
      <c r="BS218" s="4">
        <v>0</v>
      </c>
      <c r="BT218" s="4">
        <v>0</v>
      </c>
      <c r="BU218" s="4">
        <v>0</v>
      </c>
      <c r="BV218" s="4">
        <v>0</v>
      </c>
      <c r="BW218" s="4">
        <v>0</v>
      </c>
    </row>
    <row r="219" spans="1:75">
      <c r="A219" s="4">
        <v>1898</v>
      </c>
      <c r="B219" s="4" t="s">
        <v>13828</v>
      </c>
      <c r="C219" s="4" t="str">
        <f t="shared" si="6"/>
        <v>Standard only</v>
      </c>
      <c r="D219" s="4">
        <v>0</v>
      </c>
      <c r="E219" s="5">
        <v>3.5</v>
      </c>
      <c r="F219" s="4">
        <v>703.38648999999998</v>
      </c>
      <c r="G219" s="4">
        <v>4.9400000000000004</v>
      </c>
      <c r="H219" s="4" t="s">
        <v>13376</v>
      </c>
      <c r="I219" s="4" t="s">
        <v>13828</v>
      </c>
      <c r="J219" s="4" t="s">
        <v>13828</v>
      </c>
      <c r="K219" s="4" t="s">
        <v>11842</v>
      </c>
      <c r="L219" s="4" t="s">
        <v>11842</v>
      </c>
      <c r="M219" s="4">
        <v>1</v>
      </c>
      <c r="N219" s="11" t="s">
        <v>1326</v>
      </c>
      <c r="O219" s="11" t="s">
        <v>12595</v>
      </c>
      <c r="P219" s="11">
        <v>43</v>
      </c>
      <c r="Q219" s="11" t="s">
        <v>13829</v>
      </c>
      <c r="R219" s="4" t="s">
        <v>13830</v>
      </c>
      <c r="S219" s="4" t="s">
        <v>13831</v>
      </c>
      <c r="T219" s="4" t="s">
        <v>13832</v>
      </c>
      <c r="U219" s="4"/>
      <c r="V219" s="4" t="s">
        <v>13833</v>
      </c>
      <c r="W219" s="4" t="str">
        <f t="shared" si="7"/>
        <v>piechart: colorlist="#00FF00,#FFFFFF,#C0C0C0,#FFFF00,#0000FF,#000080,#008080,#800000,#808000,#800080,#FF0000,#FF00FF" valuelist="0,0,0,0,0,0,0,0,0,0,0,0"</v>
      </c>
      <c r="X219" s="4"/>
      <c r="Y219" s="4"/>
      <c r="Z219" s="4"/>
      <c r="AA219" s="4"/>
      <c r="AB219" s="4"/>
      <c r="AC219" s="4"/>
      <c r="AD219" s="4"/>
      <c r="AE219" s="4"/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0</v>
      </c>
      <c r="BH219" s="4">
        <v>0</v>
      </c>
      <c r="BI219" s="4">
        <v>0</v>
      </c>
      <c r="BJ219" s="4">
        <v>0</v>
      </c>
      <c r="BK219" s="4">
        <v>0</v>
      </c>
      <c r="BL219" s="4">
        <v>0</v>
      </c>
      <c r="BM219" s="4">
        <v>0</v>
      </c>
      <c r="BN219" s="4">
        <v>0</v>
      </c>
      <c r="BO219" s="4">
        <v>0</v>
      </c>
      <c r="BP219" s="4">
        <v>1000000000</v>
      </c>
      <c r="BQ219" s="4">
        <v>0</v>
      </c>
      <c r="BR219" s="4">
        <v>0</v>
      </c>
      <c r="BS219" s="4">
        <v>0</v>
      </c>
      <c r="BT219" s="4">
        <v>0</v>
      </c>
      <c r="BU219" s="4">
        <v>0</v>
      </c>
      <c r="BV219" s="4">
        <v>0</v>
      </c>
      <c r="BW219" s="4">
        <v>0</v>
      </c>
    </row>
    <row r="220" spans="1:75">
      <c r="A220" s="4">
        <v>1979</v>
      </c>
      <c r="B220" s="4" t="s">
        <v>13828</v>
      </c>
      <c r="C220" s="4" t="str">
        <f t="shared" si="6"/>
        <v>Standard only</v>
      </c>
      <c r="D220" s="4">
        <v>0</v>
      </c>
      <c r="E220" s="5">
        <v>3.5</v>
      </c>
      <c r="F220" s="4">
        <v>749.39197000000001</v>
      </c>
      <c r="G220" s="4">
        <v>4.9400000000000004</v>
      </c>
      <c r="H220" s="4" t="s">
        <v>13380</v>
      </c>
      <c r="I220" s="4" t="s">
        <v>13828</v>
      </c>
      <c r="J220" s="4" t="s">
        <v>13828</v>
      </c>
      <c r="K220" s="4" t="s">
        <v>11842</v>
      </c>
      <c r="L220" s="4" t="s">
        <v>11842</v>
      </c>
      <c r="M220" s="4">
        <v>1</v>
      </c>
      <c r="N220" s="11" t="s">
        <v>1326</v>
      </c>
      <c r="O220" s="11" t="s">
        <v>12595</v>
      </c>
      <c r="P220" s="11">
        <v>43</v>
      </c>
      <c r="Q220" s="11" t="s">
        <v>13829</v>
      </c>
      <c r="R220" s="4" t="s">
        <v>13830</v>
      </c>
      <c r="S220" s="4" t="s">
        <v>13831</v>
      </c>
      <c r="T220" s="4" t="s">
        <v>13832</v>
      </c>
      <c r="U220" s="4"/>
      <c r="V220" s="4" t="s">
        <v>13837</v>
      </c>
      <c r="W220" s="4" t="str">
        <f t="shared" si="7"/>
        <v>piechart: colorlist="#00FF00,#FFFFFF,#C0C0C0,#FFFF00,#0000FF,#000080,#008080,#800000,#808000,#800080,#FF0000,#FF00FF" valuelist="0,0,0,0,0,0,0,0,0,0,0,0"</v>
      </c>
      <c r="X220" s="4"/>
      <c r="Y220" s="4"/>
      <c r="Z220" s="4"/>
      <c r="AA220" s="4"/>
      <c r="AB220" s="4"/>
      <c r="AC220" s="4"/>
      <c r="AD220" s="4"/>
      <c r="AE220" s="4"/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4">
        <v>0</v>
      </c>
      <c r="BH220" s="4">
        <v>0</v>
      </c>
      <c r="BI220" s="4">
        <v>0</v>
      </c>
      <c r="BJ220" s="4">
        <v>0</v>
      </c>
      <c r="BK220" s="4">
        <v>0</v>
      </c>
      <c r="BL220" s="4">
        <v>0</v>
      </c>
      <c r="BM220" s="4">
        <v>0</v>
      </c>
      <c r="BN220" s="4">
        <v>0</v>
      </c>
      <c r="BO220" s="4">
        <v>0</v>
      </c>
      <c r="BP220" s="4">
        <v>1000000000</v>
      </c>
      <c r="BQ220" s="4">
        <v>0</v>
      </c>
      <c r="BR220" s="4">
        <v>0</v>
      </c>
      <c r="BS220" s="4">
        <v>0</v>
      </c>
      <c r="BT220" s="4">
        <v>0</v>
      </c>
      <c r="BU220" s="4">
        <v>0</v>
      </c>
      <c r="BV220" s="4">
        <v>0</v>
      </c>
      <c r="BW220" s="4">
        <v>0</v>
      </c>
    </row>
    <row r="221" spans="1:75">
      <c r="A221" s="4">
        <v>216</v>
      </c>
      <c r="B221" s="4" t="s">
        <v>441</v>
      </c>
      <c r="C221" s="4" t="str">
        <f t="shared" si="6"/>
        <v>Standard only</v>
      </c>
      <c r="D221" s="4">
        <v>0</v>
      </c>
      <c r="E221" s="5">
        <v>3.5</v>
      </c>
      <c r="F221" s="4">
        <v>181.07712000000001</v>
      </c>
      <c r="G221" s="4">
        <v>3.69</v>
      </c>
      <c r="H221" s="4" t="s">
        <v>13376</v>
      </c>
      <c r="I221" s="4" t="s">
        <v>441</v>
      </c>
      <c r="J221" s="4" t="s">
        <v>441</v>
      </c>
      <c r="K221" s="4" t="s">
        <v>11842</v>
      </c>
      <c r="L221" s="4" t="s">
        <v>11842</v>
      </c>
      <c r="M221" s="4">
        <v>1</v>
      </c>
      <c r="N221" s="11" t="s">
        <v>443</v>
      </c>
      <c r="O221" s="11" t="s">
        <v>12595</v>
      </c>
      <c r="P221" s="11">
        <v>12</v>
      </c>
      <c r="Q221" s="11" t="s">
        <v>442</v>
      </c>
      <c r="R221" s="4" t="s">
        <v>8691</v>
      </c>
      <c r="S221" s="4" t="s">
        <v>444</v>
      </c>
      <c r="T221" s="4" t="s">
        <v>12158</v>
      </c>
      <c r="U221" s="4"/>
      <c r="V221" s="4" t="s">
        <v>13790</v>
      </c>
      <c r="W221" s="4" t="str">
        <f t="shared" si="7"/>
        <v>piechart: colorlist="#00FF00,#FFFFFF,#C0C0C0,#FFFF00,#0000FF,#000080,#008080,#800000,#808000,#800080,#FF0000,#FF00FF" valuelist="0,0,0,0,0,0,0,0,0,0,0,0"</v>
      </c>
      <c r="X221" s="4"/>
      <c r="Y221" s="4"/>
      <c r="Z221" s="4"/>
      <c r="AA221" s="4"/>
      <c r="AB221" s="4"/>
      <c r="AC221" s="4"/>
      <c r="AD221" s="4"/>
      <c r="AE221" s="4"/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M221" s="4">
        <v>0</v>
      </c>
      <c r="BN221" s="4">
        <v>0</v>
      </c>
      <c r="BO221" s="4">
        <v>0</v>
      </c>
      <c r="BP221" s="4">
        <v>1000000000</v>
      </c>
      <c r="BQ221" s="4">
        <v>0</v>
      </c>
      <c r="BR221" s="4">
        <v>0</v>
      </c>
      <c r="BS221" s="4">
        <v>0</v>
      </c>
      <c r="BT221" s="4">
        <v>0</v>
      </c>
      <c r="BU221" s="4">
        <v>0</v>
      </c>
      <c r="BV221" s="4">
        <v>0</v>
      </c>
      <c r="BW221" s="4">
        <v>0</v>
      </c>
    </row>
    <row r="222" spans="1:75">
      <c r="A222" s="4">
        <v>253</v>
      </c>
      <c r="B222" s="4" t="s">
        <v>504</v>
      </c>
      <c r="C222" s="4" t="str">
        <f t="shared" si="6"/>
        <v>Standard only</v>
      </c>
      <c r="D222" s="4">
        <v>0</v>
      </c>
      <c r="E222" s="5">
        <v>3.5</v>
      </c>
      <c r="F222" s="4">
        <v>195.09277</v>
      </c>
      <c r="G222" s="4">
        <v>4</v>
      </c>
      <c r="H222" s="4" t="s">
        <v>13376</v>
      </c>
      <c r="I222" s="4" t="s">
        <v>504</v>
      </c>
      <c r="J222" s="4" t="s">
        <v>504</v>
      </c>
      <c r="K222" s="4" t="s">
        <v>11842</v>
      </c>
      <c r="L222" s="4" t="s">
        <v>11842</v>
      </c>
      <c r="M222" s="4">
        <v>1</v>
      </c>
      <c r="N222" s="11" t="s">
        <v>443</v>
      </c>
      <c r="O222" s="11" t="s">
        <v>12595</v>
      </c>
      <c r="P222" s="11">
        <v>13</v>
      </c>
      <c r="Q222" s="11" t="s">
        <v>505</v>
      </c>
      <c r="R222" s="4" t="s">
        <v>8695</v>
      </c>
      <c r="S222" s="4" t="s">
        <v>506</v>
      </c>
      <c r="T222" s="4" t="s">
        <v>12131</v>
      </c>
      <c r="U222" s="4"/>
      <c r="V222" s="4" t="s">
        <v>13791</v>
      </c>
      <c r="W222" s="4" t="str">
        <f t="shared" si="7"/>
        <v>piechart: colorlist="#00FF00,#FFFFFF,#C0C0C0,#FFFF00,#0000FF,#000080,#008080,#800000,#808000,#800080,#FF0000,#FF00FF" valuelist="0,0,0,0,0,0,0,0,0,0,0,0"</v>
      </c>
      <c r="X222" s="4"/>
      <c r="Y222" s="4"/>
      <c r="Z222" s="4"/>
      <c r="AA222" s="4"/>
      <c r="AB222" s="4"/>
      <c r="AC222" s="4"/>
      <c r="AD222" s="4"/>
      <c r="AE222" s="4"/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4">
        <v>0</v>
      </c>
      <c r="BH222" s="4">
        <v>0</v>
      </c>
      <c r="BI222" s="4">
        <v>0</v>
      </c>
      <c r="BJ222" s="4">
        <v>0</v>
      </c>
      <c r="BK222" s="4">
        <v>0</v>
      </c>
      <c r="BL222" s="4">
        <v>0</v>
      </c>
      <c r="BM222" s="4">
        <v>0</v>
      </c>
      <c r="BN222" s="4">
        <v>0</v>
      </c>
      <c r="BO222" s="4">
        <v>0</v>
      </c>
      <c r="BP222" s="4">
        <v>1000000000</v>
      </c>
      <c r="BQ222" s="4">
        <v>0</v>
      </c>
      <c r="BR222" s="4">
        <v>0</v>
      </c>
      <c r="BS222" s="4">
        <v>0</v>
      </c>
      <c r="BT222" s="4">
        <v>0</v>
      </c>
      <c r="BU222" s="4">
        <v>0</v>
      </c>
      <c r="BV222" s="4">
        <v>0</v>
      </c>
      <c r="BW222" s="4">
        <v>0</v>
      </c>
    </row>
    <row r="223" spans="1:75">
      <c r="A223" s="4">
        <v>255</v>
      </c>
      <c r="B223" s="4" t="s">
        <v>508</v>
      </c>
      <c r="C223" s="4" t="str">
        <f t="shared" si="6"/>
        <v>Standard only</v>
      </c>
      <c r="D223" s="4">
        <v>0</v>
      </c>
      <c r="E223" s="5">
        <v>3.5</v>
      </c>
      <c r="F223" s="4">
        <v>197.07203999999999</v>
      </c>
      <c r="G223" s="4">
        <v>3.17</v>
      </c>
      <c r="H223" s="4" t="s">
        <v>13376</v>
      </c>
      <c r="I223" s="4" t="s">
        <v>508</v>
      </c>
      <c r="J223" s="4" t="s">
        <v>508</v>
      </c>
      <c r="K223" s="4" t="s">
        <v>11842</v>
      </c>
      <c r="L223" s="4" t="s">
        <v>11842</v>
      </c>
      <c r="M223" s="4">
        <v>1</v>
      </c>
      <c r="N223" s="11" t="s">
        <v>443</v>
      </c>
      <c r="O223" s="11" t="s">
        <v>12595</v>
      </c>
      <c r="P223" s="11">
        <v>12</v>
      </c>
      <c r="Q223" s="11" t="s">
        <v>509</v>
      </c>
      <c r="R223" s="4" t="s">
        <v>8696</v>
      </c>
      <c r="S223" s="4" t="s">
        <v>510</v>
      </c>
      <c r="T223" s="4" t="s">
        <v>12160</v>
      </c>
      <c r="U223" s="4"/>
      <c r="V223" s="4" t="s">
        <v>13792</v>
      </c>
      <c r="W223" s="4" t="str">
        <f t="shared" si="7"/>
        <v>piechart: colorlist="#00FF00,#FFFFFF,#C0C0C0,#FFFF00,#0000FF,#000080,#008080,#800000,#808000,#800080,#FF0000,#FF00FF" valuelist="0,0,0,0,0,0,0,0,0,0,0,0"</v>
      </c>
      <c r="X223" s="4"/>
      <c r="Y223" s="4"/>
      <c r="Z223" s="4"/>
      <c r="AA223" s="4"/>
      <c r="AB223" s="4"/>
      <c r="AC223" s="4"/>
      <c r="AD223" s="4"/>
      <c r="AE223" s="4"/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  <c r="BH223" s="4">
        <v>0</v>
      </c>
      <c r="BI223" s="4">
        <v>0</v>
      </c>
      <c r="BJ223" s="4">
        <v>0</v>
      </c>
      <c r="BK223" s="4">
        <v>0</v>
      </c>
      <c r="BL223" s="4">
        <v>0</v>
      </c>
      <c r="BM223" s="4">
        <v>0</v>
      </c>
      <c r="BN223" s="4">
        <v>0</v>
      </c>
      <c r="BO223" s="4">
        <v>0</v>
      </c>
      <c r="BP223" s="4">
        <v>1000000000</v>
      </c>
      <c r="BQ223" s="4">
        <v>0</v>
      </c>
      <c r="BR223" s="4">
        <v>0</v>
      </c>
      <c r="BS223" s="4">
        <v>0</v>
      </c>
      <c r="BT223" s="4">
        <v>0</v>
      </c>
      <c r="BU223" s="4">
        <v>0</v>
      </c>
      <c r="BV223" s="4">
        <v>0</v>
      </c>
      <c r="BW223" s="4">
        <v>0</v>
      </c>
    </row>
    <row r="224" spans="1:75">
      <c r="A224" s="4">
        <v>256</v>
      </c>
      <c r="B224" s="4" t="s">
        <v>512</v>
      </c>
      <c r="C224" s="4" t="str">
        <f t="shared" si="6"/>
        <v>Standard only</v>
      </c>
      <c r="D224" s="4">
        <v>0</v>
      </c>
      <c r="E224" s="5">
        <v>3.5</v>
      </c>
      <c r="F224" s="4">
        <v>199.08769000000001</v>
      </c>
      <c r="G224" s="4">
        <v>3.06</v>
      </c>
      <c r="H224" s="4" t="s">
        <v>13376</v>
      </c>
      <c r="I224" s="4" t="s">
        <v>512</v>
      </c>
      <c r="J224" s="4" t="s">
        <v>512</v>
      </c>
      <c r="K224" s="4" t="s">
        <v>11842</v>
      </c>
      <c r="L224" s="4" t="s">
        <v>11842</v>
      </c>
      <c r="M224" s="4">
        <v>1</v>
      </c>
      <c r="N224" s="11" t="s">
        <v>443</v>
      </c>
      <c r="O224" s="11" t="s">
        <v>12595</v>
      </c>
      <c r="P224" s="11">
        <v>12</v>
      </c>
      <c r="Q224" s="11" t="s">
        <v>513</v>
      </c>
      <c r="R224" s="4" t="s">
        <v>515</v>
      </c>
      <c r="S224" s="4" t="s">
        <v>514</v>
      </c>
      <c r="T224" s="4" t="s">
        <v>12157</v>
      </c>
      <c r="U224" s="4"/>
      <c r="V224" s="4" t="s">
        <v>13793</v>
      </c>
      <c r="W224" s="4" t="str">
        <f t="shared" si="7"/>
        <v>piechart: colorlist="#00FF00,#FFFFFF,#C0C0C0,#FFFF00,#0000FF,#000080,#008080,#800000,#808000,#800080,#FF0000,#FF00FF" valuelist="0,0,0,0,0,0,0,0,0,0,0,0"</v>
      </c>
      <c r="X224" s="4"/>
      <c r="Y224" s="4"/>
      <c r="Z224" s="4"/>
      <c r="AA224" s="4"/>
      <c r="AB224" s="4"/>
      <c r="AC224" s="4"/>
      <c r="AD224" s="4"/>
      <c r="AE224" s="4"/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4">
        <v>0</v>
      </c>
      <c r="BH224" s="4">
        <v>0</v>
      </c>
      <c r="BI224" s="4">
        <v>0</v>
      </c>
      <c r="BJ224" s="4">
        <v>0</v>
      </c>
      <c r="BK224" s="4">
        <v>0</v>
      </c>
      <c r="BL224" s="4">
        <v>0</v>
      </c>
      <c r="BM224" s="4">
        <v>0</v>
      </c>
      <c r="BN224" s="4">
        <v>0</v>
      </c>
      <c r="BO224" s="4">
        <v>0</v>
      </c>
      <c r="BP224" s="4">
        <v>1000000000</v>
      </c>
      <c r="BQ224" s="4">
        <v>0</v>
      </c>
      <c r="BR224" s="4">
        <v>0</v>
      </c>
      <c r="BS224" s="4">
        <v>0</v>
      </c>
      <c r="BT224" s="4">
        <v>0</v>
      </c>
      <c r="BU224" s="4">
        <v>0</v>
      </c>
      <c r="BV224" s="4">
        <v>0</v>
      </c>
      <c r="BW224" s="4">
        <v>0</v>
      </c>
    </row>
    <row r="225" spans="1:75">
      <c r="A225" s="4">
        <v>289</v>
      </c>
      <c r="B225" s="4" t="s">
        <v>593</v>
      </c>
      <c r="C225" s="4" t="str">
        <f t="shared" si="6"/>
        <v>Standard only</v>
      </c>
      <c r="D225" s="4">
        <v>0</v>
      </c>
      <c r="E225" s="5">
        <v>3.5</v>
      </c>
      <c r="F225" s="4">
        <v>211.08769000000001</v>
      </c>
      <c r="G225" s="4">
        <v>4.08</v>
      </c>
      <c r="H225" s="4" t="s">
        <v>13376</v>
      </c>
      <c r="I225" s="4" t="s">
        <v>593</v>
      </c>
      <c r="J225" s="4" t="s">
        <v>593</v>
      </c>
      <c r="K225" s="4" t="s">
        <v>11842</v>
      </c>
      <c r="L225" s="4" t="s">
        <v>11842</v>
      </c>
      <c r="M225" s="4">
        <v>1</v>
      </c>
      <c r="N225" s="11" t="s">
        <v>443</v>
      </c>
      <c r="O225" s="11" t="s">
        <v>12595</v>
      </c>
      <c r="P225" s="11">
        <v>13</v>
      </c>
      <c r="Q225" s="11" t="s">
        <v>594</v>
      </c>
      <c r="R225" s="4" t="s">
        <v>8699</v>
      </c>
      <c r="S225" s="4" t="s">
        <v>595</v>
      </c>
      <c r="T225" s="4" t="s">
        <v>12159</v>
      </c>
      <c r="U225" s="4"/>
      <c r="V225" s="4" t="s">
        <v>13794</v>
      </c>
      <c r="W225" s="4" t="str">
        <f t="shared" si="7"/>
        <v>piechart: colorlist="#00FF00,#FFFFFF,#C0C0C0,#FFFF00,#0000FF,#000080,#008080,#800000,#808000,#800080,#FF0000,#FF00FF" valuelist="0,0,0,0,0,0,0,0,0,0,0,0"</v>
      </c>
      <c r="X225" s="4"/>
      <c r="Y225" s="4"/>
      <c r="Z225" s="4"/>
      <c r="AA225" s="4"/>
      <c r="AB225" s="4"/>
      <c r="AC225" s="4"/>
      <c r="AD225" s="4"/>
      <c r="AE225" s="4"/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4">
        <v>0</v>
      </c>
      <c r="BH225" s="4">
        <v>0</v>
      </c>
      <c r="BI225" s="4">
        <v>0</v>
      </c>
      <c r="BJ225" s="4">
        <v>0</v>
      </c>
      <c r="BK225" s="4">
        <v>0</v>
      </c>
      <c r="BL225" s="4">
        <v>0</v>
      </c>
      <c r="BM225" s="4">
        <v>0</v>
      </c>
      <c r="BN225" s="4">
        <v>0</v>
      </c>
      <c r="BO225" s="4">
        <v>0</v>
      </c>
      <c r="BP225" s="4">
        <v>1000000000</v>
      </c>
      <c r="BQ225" s="4">
        <v>0</v>
      </c>
      <c r="BR225" s="4">
        <v>0</v>
      </c>
      <c r="BS225" s="4">
        <v>0</v>
      </c>
      <c r="BT225" s="4">
        <v>0</v>
      </c>
      <c r="BU225" s="4">
        <v>0</v>
      </c>
      <c r="BV225" s="4">
        <v>0</v>
      </c>
      <c r="BW225" s="4">
        <v>0</v>
      </c>
    </row>
    <row r="226" spans="1:75">
      <c r="A226" s="4">
        <v>682</v>
      </c>
      <c r="B226" s="4" t="s">
        <v>1254</v>
      </c>
      <c r="C226" s="4" t="str">
        <f t="shared" si="6"/>
        <v>Standard only</v>
      </c>
      <c r="D226" s="4">
        <v>0</v>
      </c>
      <c r="E226" s="5">
        <v>3.5</v>
      </c>
      <c r="F226" s="4">
        <v>321.16084999999998</v>
      </c>
      <c r="G226" s="4">
        <v>3.2</v>
      </c>
      <c r="H226" s="4" t="s">
        <v>13376</v>
      </c>
      <c r="I226" s="4" t="s">
        <v>1254</v>
      </c>
      <c r="J226" s="4" t="s">
        <v>1254</v>
      </c>
      <c r="K226" s="4" t="s">
        <v>11842</v>
      </c>
      <c r="L226" s="4" t="s">
        <v>11842</v>
      </c>
      <c r="M226" s="4">
        <v>1</v>
      </c>
      <c r="N226" s="11" t="s">
        <v>1252</v>
      </c>
      <c r="O226" s="11" t="s">
        <v>12595</v>
      </c>
      <c r="P226" s="11">
        <v>20</v>
      </c>
      <c r="Q226" s="11" t="s">
        <v>1251</v>
      </c>
      <c r="R226" s="4" t="s">
        <v>8722</v>
      </c>
      <c r="S226" s="4" t="s">
        <v>11949</v>
      </c>
      <c r="T226" s="4" t="s">
        <v>12141</v>
      </c>
      <c r="U226" s="4"/>
      <c r="V226" s="4" t="s">
        <v>13799</v>
      </c>
      <c r="W226" s="4" t="str">
        <f t="shared" si="7"/>
        <v>piechart: colorlist="#00FF00,#FFFFFF,#C0C0C0,#FFFF00,#0000FF,#000080,#008080,#800000,#808000,#800080,#FF0000,#FF00FF" valuelist="0,0,0,0,0,0,0,0,0,0,0,0"</v>
      </c>
      <c r="X226" s="4"/>
      <c r="Y226" s="4"/>
      <c r="Z226" s="4"/>
      <c r="AA226" s="4"/>
      <c r="AB226" s="4"/>
      <c r="AC226" s="4"/>
      <c r="AD226" s="4"/>
      <c r="AE226" s="4"/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4">
        <v>0</v>
      </c>
      <c r="BH226" s="4">
        <v>0</v>
      </c>
      <c r="BI226" s="4">
        <v>0</v>
      </c>
      <c r="BJ226" s="4">
        <v>0</v>
      </c>
      <c r="BK226" s="4">
        <v>0</v>
      </c>
      <c r="BL226" s="4">
        <v>0</v>
      </c>
      <c r="BM226" s="4">
        <v>0</v>
      </c>
      <c r="BN226" s="4">
        <v>0</v>
      </c>
      <c r="BO226" s="4">
        <v>0</v>
      </c>
      <c r="BP226" s="4">
        <v>1000000000</v>
      </c>
      <c r="BQ226" s="4">
        <v>0</v>
      </c>
      <c r="BR226" s="4">
        <v>0</v>
      </c>
      <c r="BS226" s="4">
        <v>0</v>
      </c>
      <c r="BT226" s="4">
        <v>0</v>
      </c>
      <c r="BU226" s="4">
        <v>0</v>
      </c>
      <c r="BV226" s="4">
        <v>0</v>
      </c>
      <c r="BW226" s="4">
        <v>0</v>
      </c>
    </row>
    <row r="227" spans="1:75">
      <c r="A227" s="4">
        <v>841</v>
      </c>
      <c r="B227" s="4" t="s">
        <v>1420</v>
      </c>
      <c r="C227" s="4" t="str">
        <f t="shared" si="6"/>
        <v>Standard only</v>
      </c>
      <c r="D227" s="4">
        <v>0</v>
      </c>
      <c r="E227" s="5">
        <v>3.5</v>
      </c>
      <c r="F227" s="4">
        <v>353.18707000000001</v>
      </c>
      <c r="G227" s="4">
        <v>5.44</v>
      </c>
      <c r="H227" s="4" t="s">
        <v>13376</v>
      </c>
      <c r="I227" s="4" t="s">
        <v>1420</v>
      </c>
      <c r="J227" s="4" t="s">
        <v>1420</v>
      </c>
      <c r="K227" s="4" t="s">
        <v>11842</v>
      </c>
      <c r="L227" s="4" t="s">
        <v>11842</v>
      </c>
      <c r="M227" s="4">
        <v>1</v>
      </c>
      <c r="N227" s="11" t="s">
        <v>1252</v>
      </c>
      <c r="O227" s="11" t="s">
        <v>12595</v>
      </c>
      <c r="P227" s="11">
        <v>21</v>
      </c>
      <c r="Q227" s="11" t="s">
        <v>1414</v>
      </c>
      <c r="R227" s="4" t="s">
        <v>8742</v>
      </c>
      <c r="S227" s="4" t="s">
        <v>11965</v>
      </c>
      <c r="T227" s="4" t="s">
        <v>12169</v>
      </c>
      <c r="U227" s="4"/>
      <c r="V227" s="4" t="s">
        <v>13809</v>
      </c>
      <c r="W227" s="4" t="str">
        <f t="shared" si="7"/>
        <v>piechart: colorlist="#00FF00,#FFFFFF,#C0C0C0,#FFFF00,#0000FF,#000080,#008080,#800000,#808000,#800080,#FF0000,#FF00FF" valuelist="0,0,0,0,0,0,0,0,0,0,0,0"</v>
      </c>
      <c r="X227" s="4"/>
      <c r="Y227" s="4"/>
      <c r="Z227" s="4"/>
      <c r="AA227" s="4"/>
      <c r="AB227" s="4"/>
      <c r="AC227" s="4"/>
      <c r="AD227" s="4"/>
      <c r="AE227" s="4"/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4">
        <v>0</v>
      </c>
      <c r="BH227" s="4">
        <v>0</v>
      </c>
      <c r="BI227" s="4">
        <v>0</v>
      </c>
      <c r="BJ227" s="4">
        <v>0</v>
      </c>
      <c r="BK227" s="4">
        <v>0</v>
      </c>
      <c r="BL227" s="4">
        <v>0</v>
      </c>
      <c r="BM227" s="4">
        <v>0</v>
      </c>
      <c r="BN227" s="4">
        <v>0</v>
      </c>
      <c r="BO227" s="4">
        <v>0</v>
      </c>
      <c r="BP227" s="4">
        <v>1000000000</v>
      </c>
      <c r="BQ227" s="4">
        <v>0</v>
      </c>
      <c r="BR227" s="4">
        <v>0</v>
      </c>
      <c r="BS227" s="4">
        <v>0</v>
      </c>
      <c r="BT227" s="4">
        <v>0</v>
      </c>
      <c r="BU227" s="4">
        <v>0</v>
      </c>
      <c r="BV227" s="4">
        <v>0</v>
      </c>
      <c r="BW227" s="4">
        <v>0</v>
      </c>
    </row>
    <row r="228" spans="1:75">
      <c r="A228" s="4">
        <v>825</v>
      </c>
      <c r="B228" s="4" t="s">
        <v>13805</v>
      </c>
      <c r="C228" s="4" t="str">
        <f t="shared" si="6"/>
        <v>Standard only</v>
      </c>
      <c r="D228" s="4">
        <v>0</v>
      </c>
      <c r="E228" s="5">
        <v>3.5</v>
      </c>
      <c r="F228" s="4">
        <v>351.17142000000001</v>
      </c>
      <c r="G228" s="4">
        <v>4.26</v>
      </c>
      <c r="H228" s="4" t="s">
        <v>13376</v>
      </c>
      <c r="I228" s="4" t="s">
        <v>13805</v>
      </c>
      <c r="J228" s="4" t="s">
        <v>13805</v>
      </c>
      <c r="K228" s="4" t="s">
        <v>11842</v>
      </c>
      <c r="L228" s="4" t="s">
        <v>11842</v>
      </c>
      <c r="M228" s="4">
        <v>1</v>
      </c>
      <c r="N228" s="11" t="s">
        <v>1094</v>
      </c>
      <c r="O228" s="11" t="s">
        <v>12595</v>
      </c>
      <c r="P228" s="11">
        <v>21</v>
      </c>
      <c r="Q228" s="11" t="s">
        <v>1380</v>
      </c>
      <c r="R228" s="4" t="s">
        <v>1381</v>
      </c>
      <c r="S228" s="4" t="s">
        <v>11886</v>
      </c>
      <c r="T228" s="4" t="s">
        <v>12036</v>
      </c>
      <c r="U228" s="4"/>
      <c r="V228" s="4" t="s">
        <v>13806</v>
      </c>
      <c r="W228" s="4" t="str">
        <f t="shared" si="7"/>
        <v>piechart: colorlist="#00FF00,#FFFFFF,#C0C0C0,#FFFF00,#0000FF,#000080,#008080,#800000,#808000,#800080,#FF0000,#FF00FF" valuelist="0,0,0,0,0,0,0,0,0,0,0,0"</v>
      </c>
      <c r="X228" s="4"/>
      <c r="Y228" s="4"/>
      <c r="Z228" s="4"/>
      <c r="AA228" s="4"/>
      <c r="AB228" s="4"/>
      <c r="AC228" s="4"/>
      <c r="AD228" s="4"/>
      <c r="AE228" s="4"/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4">
        <v>0</v>
      </c>
      <c r="BN228" s="4">
        <v>0</v>
      </c>
      <c r="BO228" s="4">
        <v>0</v>
      </c>
      <c r="BP228" s="4">
        <v>1000000000</v>
      </c>
      <c r="BQ228" s="4">
        <v>0</v>
      </c>
      <c r="BR228" s="4">
        <v>0</v>
      </c>
      <c r="BS228" s="4">
        <v>0</v>
      </c>
      <c r="BT228" s="4">
        <v>0</v>
      </c>
      <c r="BU228" s="4">
        <v>0</v>
      </c>
      <c r="BV228" s="4">
        <v>0</v>
      </c>
      <c r="BW228" s="4">
        <v>0</v>
      </c>
    </row>
    <row r="229" spans="1:75">
      <c r="A229" s="4">
        <v>783</v>
      </c>
      <c r="B229" s="4" t="s">
        <v>1356</v>
      </c>
      <c r="C229" s="4" t="str">
        <f t="shared" si="6"/>
        <v>Standard only</v>
      </c>
      <c r="D229" s="4">
        <v>0</v>
      </c>
      <c r="E229" s="5">
        <v>3.5</v>
      </c>
      <c r="F229" s="4">
        <v>339.17142000000001</v>
      </c>
      <c r="G229" s="4">
        <v>3.81</v>
      </c>
      <c r="H229" s="4" t="s">
        <v>13376</v>
      </c>
      <c r="I229" s="4" t="s">
        <v>1356</v>
      </c>
      <c r="J229" s="4" t="s">
        <v>1356</v>
      </c>
      <c r="K229" s="4" t="s">
        <v>11842</v>
      </c>
      <c r="L229" s="4" t="s">
        <v>11842</v>
      </c>
      <c r="M229" s="4">
        <v>1</v>
      </c>
      <c r="N229" s="11" t="s">
        <v>1358</v>
      </c>
      <c r="O229" s="11" t="s">
        <v>12595</v>
      </c>
      <c r="P229" s="11">
        <v>20</v>
      </c>
      <c r="Q229" s="11" t="s">
        <v>1357</v>
      </c>
      <c r="R229" s="4" t="s">
        <v>8733</v>
      </c>
      <c r="S229" s="4" t="s">
        <v>1359</v>
      </c>
      <c r="T229" s="4" t="s">
        <v>12280</v>
      </c>
      <c r="U229" s="4"/>
      <c r="V229" s="4" t="s">
        <v>13804</v>
      </c>
      <c r="W229" s="4" t="str">
        <f t="shared" si="7"/>
        <v>piechart: colorlist="#00FF00,#FFFFFF,#C0C0C0,#FFFF00,#0000FF,#000080,#008080,#800000,#808000,#800080,#FF0000,#FF00FF" valuelist="0,0,0,0,0,0,0,0,0,0,0,0"</v>
      </c>
      <c r="X229" s="4"/>
      <c r="Y229" s="4"/>
      <c r="Z229" s="4"/>
      <c r="AA229" s="4"/>
      <c r="AB229" s="4"/>
      <c r="AC229" s="4"/>
      <c r="AD229" s="4"/>
      <c r="AE229" s="4"/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0</v>
      </c>
      <c r="BK229" s="4">
        <v>0</v>
      </c>
      <c r="BL229" s="4">
        <v>0</v>
      </c>
      <c r="BM229" s="4">
        <v>0</v>
      </c>
      <c r="BN229" s="4">
        <v>0</v>
      </c>
      <c r="BO229" s="4">
        <v>0</v>
      </c>
      <c r="BP229" s="4">
        <v>1000000000</v>
      </c>
      <c r="BQ229" s="4">
        <v>0</v>
      </c>
      <c r="BR229" s="4">
        <v>0</v>
      </c>
      <c r="BS229" s="4">
        <v>0</v>
      </c>
      <c r="BT229" s="4">
        <v>0</v>
      </c>
      <c r="BU229" s="4">
        <v>0</v>
      </c>
      <c r="BV229" s="4">
        <v>0</v>
      </c>
      <c r="BW229" s="4">
        <v>0</v>
      </c>
    </row>
    <row r="230" spans="1:75">
      <c r="A230" s="4">
        <v>882</v>
      </c>
      <c r="B230" s="4" t="s">
        <v>1471</v>
      </c>
      <c r="C230" s="4" t="str">
        <f t="shared" si="6"/>
        <v>Standard only</v>
      </c>
      <c r="D230" s="4">
        <v>0</v>
      </c>
      <c r="E230" s="5">
        <v>3.5</v>
      </c>
      <c r="F230" s="4">
        <v>365.18707000000001</v>
      </c>
      <c r="G230" s="4">
        <v>5.67</v>
      </c>
      <c r="H230" s="4" t="s">
        <v>13376</v>
      </c>
      <c r="I230" s="4" t="s">
        <v>1471</v>
      </c>
      <c r="J230" s="4" t="s">
        <v>1471</v>
      </c>
      <c r="K230" s="4" t="s">
        <v>11842</v>
      </c>
      <c r="L230" s="4" t="s">
        <v>11842</v>
      </c>
      <c r="M230" s="4">
        <v>1</v>
      </c>
      <c r="N230" s="11" t="s">
        <v>1358</v>
      </c>
      <c r="O230" s="11" t="s">
        <v>12595</v>
      </c>
      <c r="P230" s="11">
        <v>22</v>
      </c>
      <c r="Q230" s="11" t="s">
        <v>1472</v>
      </c>
      <c r="R230" s="4" t="s">
        <v>1473</v>
      </c>
      <c r="S230" s="4" t="s">
        <v>11963</v>
      </c>
      <c r="T230" s="4" t="s">
        <v>12165</v>
      </c>
      <c r="U230" s="4"/>
      <c r="V230" s="4" t="s">
        <v>13811</v>
      </c>
      <c r="W230" s="4" t="str">
        <f t="shared" si="7"/>
        <v>piechart: colorlist="#00FF00,#FFFFFF,#C0C0C0,#FFFF00,#0000FF,#000080,#008080,#800000,#808000,#800080,#FF0000,#FF00FF" valuelist="0,0,0,0,0,0,0,0,0,0,0,0"</v>
      </c>
      <c r="X230" s="4"/>
      <c r="Y230" s="4"/>
      <c r="Z230" s="4"/>
      <c r="AA230" s="4"/>
      <c r="AB230" s="4"/>
      <c r="AC230" s="4"/>
      <c r="AD230" s="4"/>
      <c r="AE230" s="4"/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M230" s="4">
        <v>0</v>
      </c>
      <c r="BN230" s="4">
        <v>0</v>
      </c>
      <c r="BO230" s="4">
        <v>0</v>
      </c>
      <c r="BP230" s="4">
        <v>1000000000</v>
      </c>
      <c r="BQ230" s="4">
        <v>0</v>
      </c>
      <c r="BR230" s="4">
        <v>0</v>
      </c>
      <c r="BS230" s="4">
        <v>0</v>
      </c>
      <c r="BT230" s="4">
        <v>0</v>
      </c>
      <c r="BU230" s="4">
        <v>0</v>
      </c>
      <c r="BV230" s="4">
        <v>0</v>
      </c>
      <c r="BW230" s="4">
        <v>0</v>
      </c>
    </row>
    <row r="231" spans="1:75">
      <c r="A231" s="4">
        <v>1000</v>
      </c>
      <c r="B231" s="4" t="s">
        <v>1583</v>
      </c>
      <c r="C231" s="4" t="str">
        <f t="shared" si="6"/>
        <v>Standard only</v>
      </c>
      <c r="D231" s="4">
        <v>0</v>
      </c>
      <c r="E231" s="5">
        <v>3.5</v>
      </c>
      <c r="F231" s="4">
        <v>397.21328</v>
      </c>
      <c r="G231" s="4">
        <v>5.51</v>
      </c>
      <c r="H231" s="4" t="s">
        <v>13376</v>
      </c>
      <c r="I231" s="4" t="s">
        <v>1583</v>
      </c>
      <c r="J231" s="4" t="s">
        <v>1583</v>
      </c>
      <c r="K231" s="4" t="s">
        <v>11842</v>
      </c>
      <c r="L231" s="4" t="s">
        <v>11842</v>
      </c>
      <c r="M231" s="4">
        <v>1</v>
      </c>
      <c r="N231" s="11" t="s">
        <v>1358</v>
      </c>
      <c r="O231" s="11" t="s">
        <v>12595</v>
      </c>
      <c r="P231" s="11">
        <v>23</v>
      </c>
      <c r="Q231" s="11" t="s">
        <v>1584</v>
      </c>
      <c r="R231" s="4" t="s">
        <v>1585</v>
      </c>
      <c r="S231" s="4" t="s">
        <v>11989</v>
      </c>
      <c r="T231" s="4" t="s">
        <v>12211</v>
      </c>
      <c r="U231" s="4"/>
      <c r="V231" s="4" t="s">
        <v>13819</v>
      </c>
      <c r="W231" s="4" t="str">
        <f t="shared" si="7"/>
        <v>piechart: colorlist="#00FF00,#FFFFFF,#C0C0C0,#FFFF00,#0000FF,#000080,#008080,#800000,#808000,#800080,#FF0000,#FF00FF" valuelist="0,0,0,0,0,0,0,0,0,0,0,0"</v>
      </c>
      <c r="X231" s="4"/>
      <c r="Y231" s="4"/>
      <c r="Z231" s="4"/>
      <c r="AA231" s="4"/>
      <c r="AB231" s="4"/>
      <c r="AC231" s="4"/>
      <c r="AD231" s="4"/>
      <c r="AE231" s="4"/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0</v>
      </c>
      <c r="BK231" s="4">
        <v>0</v>
      </c>
      <c r="BL231" s="4">
        <v>0</v>
      </c>
      <c r="BM231" s="4">
        <v>0</v>
      </c>
      <c r="BN231" s="4">
        <v>0</v>
      </c>
      <c r="BO231" s="4">
        <v>0</v>
      </c>
      <c r="BP231" s="4">
        <v>1000000000</v>
      </c>
      <c r="BQ231" s="4">
        <v>0</v>
      </c>
      <c r="BR231" s="4">
        <v>0</v>
      </c>
      <c r="BS231" s="4">
        <v>0</v>
      </c>
      <c r="BT231" s="4">
        <v>0</v>
      </c>
      <c r="BU231" s="4">
        <v>0</v>
      </c>
      <c r="BV231" s="4">
        <v>0</v>
      </c>
      <c r="BW231" s="4">
        <v>0</v>
      </c>
    </row>
    <row r="232" spans="1:75">
      <c r="A232" s="4">
        <v>1006</v>
      </c>
      <c r="B232" s="4" t="s">
        <v>1587</v>
      </c>
      <c r="C232" s="4" t="str">
        <f t="shared" si="6"/>
        <v>Standard only</v>
      </c>
      <c r="D232" s="4">
        <v>0</v>
      </c>
      <c r="E232" s="5">
        <v>3.5</v>
      </c>
      <c r="F232" s="4">
        <v>399.19254999999998</v>
      </c>
      <c r="G232" s="4">
        <v>3.89</v>
      </c>
      <c r="H232" s="4" t="s">
        <v>13376</v>
      </c>
      <c r="I232" s="4" t="s">
        <v>1587</v>
      </c>
      <c r="J232" s="4" t="s">
        <v>1587</v>
      </c>
      <c r="K232" s="4" t="s">
        <v>11842</v>
      </c>
      <c r="L232" s="4" t="s">
        <v>11842</v>
      </c>
      <c r="M232" s="4">
        <v>1</v>
      </c>
      <c r="N232" s="11" t="s">
        <v>1358</v>
      </c>
      <c r="O232" s="11" t="s">
        <v>12595</v>
      </c>
      <c r="P232" s="11">
        <v>22</v>
      </c>
      <c r="Q232" s="11" t="s">
        <v>1588</v>
      </c>
      <c r="R232" s="4" t="s">
        <v>8759</v>
      </c>
      <c r="S232" s="4" t="s">
        <v>12007</v>
      </c>
      <c r="T232" s="4" t="s">
        <v>12243</v>
      </c>
      <c r="U232" s="4"/>
      <c r="V232" s="4" t="s">
        <v>13820</v>
      </c>
      <c r="W232" s="4" t="str">
        <f t="shared" si="7"/>
        <v>piechart: colorlist="#00FF00,#FFFFFF,#C0C0C0,#FFFF00,#0000FF,#000080,#008080,#800000,#808000,#800080,#FF0000,#FF00FF" valuelist="0,0,0,0,0,0,0,0,0,0,0,0"</v>
      </c>
      <c r="X232" s="4"/>
      <c r="Y232" s="4"/>
      <c r="Z232" s="4"/>
      <c r="AA232" s="4"/>
      <c r="AB232" s="4"/>
      <c r="AC232" s="4"/>
      <c r="AD232" s="4"/>
      <c r="AE232" s="4"/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0</v>
      </c>
      <c r="BK232" s="4">
        <v>0</v>
      </c>
      <c r="BL232" s="4">
        <v>0</v>
      </c>
      <c r="BM232" s="4">
        <v>0</v>
      </c>
      <c r="BN232" s="4">
        <v>0</v>
      </c>
      <c r="BO232" s="4">
        <v>0</v>
      </c>
      <c r="BP232" s="4">
        <v>1000000000</v>
      </c>
      <c r="BQ232" s="4">
        <v>0</v>
      </c>
      <c r="BR232" s="4">
        <v>0</v>
      </c>
      <c r="BS232" s="4">
        <v>0</v>
      </c>
      <c r="BT232" s="4">
        <v>0</v>
      </c>
      <c r="BU232" s="4">
        <v>0</v>
      </c>
      <c r="BV232" s="4">
        <v>0</v>
      </c>
      <c r="BW232" s="4">
        <v>0</v>
      </c>
    </row>
    <row r="233" spans="1:75">
      <c r="A233" s="4">
        <v>1176</v>
      </c>
      <c r="B233" s="4" t="s">
        <v>1583</v>
      </c>
      <c r="C233" s="4" t="str">
        <f t="shared" si="6"/>
        <v>Standard only</v>
      </c>
      <c r="D233" s="4">
        <v>0</v>
      </c>
      <c r="E233" s="5">
        <v>3.5</v>
      </c>
      <c r="F233" s="4">
        <v>443.21875999999997</v>
      </c>
      <c r="G233" s="4">
        <v>5.51</v>
      </c>
      <c r="H233" s="4" t="s">
        <v>13380</v>
      </c>
      <c r="I233" s="4" t="s">
        <v>1583</v>
      </c>
      <c r="J233" s="4" t="s">
        <v>1583</v>
      </c>
      <c r="K233" s="4" t="s">
        <v>11842</v>
      </c>
      <c r="L233" s="4" t="s">
        <v>11842</v>
      </c>
      <c r="M233" s="4">
        <v>1</v>
      </c>
      <c r="N233" s="11" t="s">
        <v>1358</v>
      </c>
      <c r="O233" s="11" t="s">
        <v>12595</v>
      </c>
      <c r="P233" s="11">
        <v>23</v>
      </c>
      <c r="Q233" s="11" t="s">
        <v>1584</v>
      </c>
      <c r="R233" s="4" t="s">
        <v>1585</v>
      </c>
      <c r="S233" s="4" t="s">
        <v>11989</v>
      </c>
      <c r="T233" s="4" t="s">
        <v>12211</v>
      </c>
      <c r="U233" s="4"/>
      <c r="V233" s="4" t="s">
        <v>13823</v>
      </c>
      <c r="W233" s="4" t="str">
        <f t="shared" si="7"/>
        <v>piechart: colorlist="#00FF00,#FFFFFF,#C0C0C0,#FFFF00,#0000FF,#000080,#008080,#800000,#808000,#800080,#FF0000,#FF00FF" valuelist="0,0,0,0,0,0,0,0,0,0,0,0"</v>
      </c>
      <c r="X233" s="4"/>
      <c r="Y233" s="4"/>
      <c r="Z233" s="4"/>
      <c r="AA233" s="4"/>
      <c r="AB233" s="4"/>
      <c r="AC233" s="4"/>
      <c r="AD233" s="4"/>
      <c r="AE233" s="4"/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0</v>
      </c>
      <c r="BK233" s="4">
        <v>0</v>
      </c>
      <c r="BL233" s="4">
        <v>0</v>
      </c>
      <c r="BM233" s="4">
        <v>0</v>
      </c>
      <c r="BN233" s="4">
        <v>0</v>
      </c>
      <c r="BO233" s="4">
        <v>0</v>
      </c>
      <c r="BP233" s="4">
        <v>1000000000</v>
      </c>
      <c r="BQ233" s="4">
        <v>0</v>
      </c>
      <c r="BR233" s="4">
        <v>0</v>
      </c>
      <c r="BS233" s="4">
        <v>0</v>
      </c>
      <c r="BT233" s="4">
        <v>0</v>
      </c>
      <c r="BU233" s="4">
        <v>0</v>
      </c>
      <c r="BV233" s="4">
        <v>0</v>
      </c>
      <c r="BW233" s="4">
        <v>0</v>
      </c>
    </row>
    <row r="234" spans="1:75">
      <c r="A234" s="4">
        <v>1909</v>
      </c>
      <c r="B234" s="4" t="s">
        <v>2157</v>
      </c>
      <c r="C234" s="4" t="str">
        <f t="shared" si="6"/>
        <v>Standard only</v>
      </c>
      <c r="D234" s="4">
        <v>0</v>
      </c>
      <c r="E234" s="5">
        <v>3.5</v>
      </c>
      <c r="F234" s="4">
        <v>708.39644999999996</v>
      </c>
      <c r="G234" s="4">
        <v>4.6399999999999997</v>
      </c>
      <c r="H234" s="4" t="s">
        <v>13376</v>
      </c>
      <c r="I234" s="4" t="s">
        <v>2157</v>
      </c>
      <c r="J234" s="4" t="s">
        <v>2157</v>
      </c>
      <c r="K234" s="4" t="s">
        <v>11842</v>
      </c>
      <c r="L234" s="4" t="s">
        <v>11842</v>
      </c>
      <c r="M234" s="4">
        <v>1</v>
      </c>
      <c r="N234" s="11" t="s">
        <v>2159</v>
      </c>
      <c r="O234" s="11" t="s">
        <v>12595</v>
      </c>
      <c r="P234" s="11">
        <v>37</v>
      </c>
      <c r="Q234" s="11" t="s">
        <v>2158</v>
      </c>
      <c r="R234" s="4" t="s">
        <v>2161</v>
      </c>
      <c r="S234" s="4" t="s">
        <v>2160</v>
      </c>
      <c r="T234" s="4" t="s">
        <v>12144</v>
      </c>
      <c r="U234" s="4"/>
      <c r="V234" s="4" t="s">
        <v>13834</v>
      </c>
      <c r="W234" s="4" t="str">
        <f t="shared" si="7"/>
        <v>piechart: colorlist="#00FF00,#FFFFFF,#C0C0C0,#FFFF00,#0000FF,#000080,#008080,#800000,#808000,#800080,#FF0000,#FF00FF" valuelist="0,0,0,0,0,0,0,0,0,0,0,0"</v>
      </c>
      <c r="X234" s="4"/>
      <c r="Y234" s="4"/>
      <c r="Z234" s="4"/>
      <c r="AA234" s="4"/>
      <c r="AB234" s="4"/>
      <c r="AC234" s="4"/>
      <c r="AD234" s="4"/>
      <c r="AE234" s="4"/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0</v>
      </c>
      <c r="BK234" s="4">
        <v>0</v>
      </c>
      <c r="BL234" s="4">
        <v>0</v>
      </c>
      <c r="BM234" s="4">
        <v>0</v>
      </c>
      <c r="BN234" s="4">
        <v>0</v>
      </c>
      <c r="BO234" s="4">
        <v>0</v>
      </c>
      <c r="BP234" s="4">
        <v>1000000000</v>
      </c>
      <c r="BQ234" s="4">
        <v>0</v>
      </c>
      <c r="BR234" s="4">
        <v>0</v>
      </c>
      <c r="BS234" s="4">
        <v>0</v>
      </c>
      <c r="BT234" s="4">
        <v>0</v>
      </c>
      <c r="BU234" s="4">
        <v>0</v>
      </c>
      <c r="BV234" s="4">
        <v>0</v>
      </c>
      <c r="BW234" s="4">
        <v>0</v>
      </c>
    </row>
    <row r="235" spans="1:75">
      <c r="A235" s="4">
        <v>1981</v>
      </c>
      <c r="B235" s="4" t="s">
        <v>2184</v>
      </c>
      <c r="C235" s="4" t="str">
        <f t="shared" si="6"/>
        <v>Standard only</v>
      </c>
      <c r="D235" s="4">
        <v>0</v>
      </c>
      <c r="E235" s="5">
        <v>3.5</v>
      </c>
      <c r="F235" s="4">
        <v>750.40701000000001</v>
      </c>
      <c r="G235" s="4">
        <v>5.0999999999999996</v>
      </c>
      <c r="H235" s="4" t="s">
        <v>13376</v>
      </c>
      <c r="I235" s="4" t="s">
        <v>2184</v>
      </c>
      <c r="J235" s="4" t="s">
        <v>2184</v>
      </c>
      <c r="K235" s="4" t="s">
        <v>11842</v>
      </c>
      <c r="L235" s="4" t="s">
        <v>11842</v>
      </c>
      <c r="M235" s="4">
        <v>1</v>
      </c>
      <c r="N235" s="11" t="s">
        <v>2159</v>
      </c>
      <c r="O235" s="11" t="s">
        <v>12595</v>
      </c>
      <c r="P235" s="11">
        <v>39</v>
      </c>
      <c r="Q235" s="11" t="s">
        <v>2185</v>
      </c>
      <c r="R235" s="4" t="s">
        <v>2187</v>
      </c>
      <c r="S235" s="4" t="s">
        <v>2186</v>
      </c>
      <c r="T235" s="4" t="s">
        <v>12145</v>
      </c>
      <c r="U235" s="4"/>
      <c r="V235" s="4" t="s">
        <v>13838</v>
      </c>
      <c r="W235" s="4" t="str">
        <f t="shared" si="7"/>
        <v>piechart: colorlist="#00FF00,#FFFFFF,#C0C0C0,#FFFF00,#0000FF,#000080,#008080,#800000,#808000,#800080,#FF0000,#FF00FF" valuelist="0,0,0,0,0,0,0,0,0,0,0,0"</v>
      </c>
      <c r="X235" s="4"/>
      <c r="Y235" s="4"/>
      <c r="Z235" s="4"/>
      <c r="AA235" s="4"/>
      <c r="AB235" s="4"/>
      <c r="AC235" s="4"/>
      <c r="AD235" s="4"/>
      <c r="AE235" s="4"/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0</v>
      </c>
      <c r="BK235" s="4">
        <v>0</v>
      </c>
      <c r="BL235" s="4">
        <v>0</v>
      </c>
      <c r="BM235" s="4">
        <v>0</v>
      </c>
      <c r="BN235" s="4">
        <v>0</v>
      </c>
      <c r="BO235" s="4">
        <v>0</v>
      </c>
      <c r="BP235" s="4">
        <v>1000000000</v>
      </c>
      <c r="BQ235" s="4">
        <v>0</v>
      </c>
      <c r="BR235" s="4">
        <v>0</v>
      </c>
      <c r="BS235" s="4">
        <v>0</v>
      </c>
      <c r="BT235" s="4">
        <v>0</v>
      </c>
      <c r="BU235" s="4">
        <v>0</v>
      </c>
      <c r="BV235" s="4">
        <v>0</v>
      </c>
      <c r="BW235" s="4">
        <v>0</v>
      </c>
    </row>
    <row r="236" spans="1:75">
      <c r="A236" s="4">
        <v>2046</v>
      </c>
      <c r="B236" s="4" t="s">
        <v>2184</v>
      </c>
      <c r="C236" s="4" t="str">
        <f t="shared" si="6"/>
        <v>Standard only</v>
      </c>
      <c r="D236" s="4">
        <v>0</v>
      </c>
      <c r="E236" s="5">
        <v>3.5</v>
      </c>
      <c r="F236" s="4">
        <v>796.41249000000005</v>
      </c>
      <c r="G236" s="4">
        <v>5.0999999999999996</v>
      </c>
      <c r="H236" s="4" t="s">
        <v>13380</v>
      </c>
      <c r="I236" s="4" t="s">
        <v>2184</v>
      </c>
      <c r="J236" s="4" t="s">
        <v>2184</v>
      </c>
      <c r="K236" s="4" t="s">
        <v>11842</v>
      </c>
      <c r="L236" s="4" t="s">
        <v>11842</v>
      </c>
      <c r="M236" s="4">
        <v>1</v>
      </c>
      <c r="N236" s="11" t="s">
        <v>2159</v>
      </c>
      <c r="O236" s="11" t="s">
        <v>12595</v>
      </c>
      <c r="P236" s="11">
        <v>39</v>
      </c>
      <c r="Q236" s="11" t="s">
        <v>2185</v>
      </c>
      <c r="R236" s="4" t="s">
        <v>2187</v>
      </c>
      <c r="S236" s="4" t="s">
        <v>2186</v>
      </c>
      <c r="T236" s="4" t="s">
        <v>12145</v>
      </c>
      <c r="U236" s="4"/>
      <c r="V236" s="4"/>
      <c r="W236" s="4" t="str">
        <f t="shared" si="7"/>
        <v>piechart: colorlist="#00FF00,#FFFFFF,#C0C0C0,#FFFF00,#0000FF,#000080,#008080,#800000,#808000,#800080,#FF0000,#FF00FF" valuelist="0,0,0,0,0,0,0,0,0,0,0,0"</v>
      </c>
      <c r="X236" s="4"/>
      <c r="Y236" s="4"/>
      <c r="Z236" s="4"/>
      <c r="AA236" s="4"/>
      <c r="AB236" s="4"/>
      <c r="AC236" s="4"/>
      <c r="AD236" s="4"/>
      <c r="AE236" s="4"/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  <c r="BH236" s="4">
        <v>0</v>
      </c>
      <c r="BI236" s="4">
        <v>0</v>
      </c>
      <c r="BJ236" s="4">
        <v>0</v>
      </c>
      <c r="BK236" s="4">
        <v>0</v>
      </c>
      <c r="BL236" s="4">
        <v>0</v>
      </c>
      <c r="BM236" s="4">
        <v>0</v>
      </c>
      <c r="BN236" s="4">
        <v>0</v>
      </c>
      <c r="BO236" s="4">
        <v>0</v>
      </c>
      <c r="BP236" s="4">
        <v>1000000000</v>
      </c>
      <c r="BQ236" s="4">
        <v>0</v>
      </c>
      <c r="BR236" s="4">
        <v>0</v>
      </c>
      <c r="BS236" s="4">
        <v>0</v>
      </c>
      <c r="BT236" s="4">
        <v>0</v>
      </c>
      <c r="BU236" s="4">
        <v>0</v>
      </c>
      <c r="BV236" s="4">
        <v>0</v>
      </c>
      <c r="BW236" s="4">
        <v>0</v>
      </c>
    </row>
    <row r="237" spans="1:75">
      <c r="A237" s="4">
        <v>919</v>
      </c>
      <c r="B237" s="4" t="s">
        <v>1294</v>
      </c>
      <c r="C237" s="4" t="str">
        <f t="shared" si="6"/>
        <v>Standard only</v>
      </c>
      <c r="D237" s="4">
        <v>0</v>
      </c>
      <c r="E237" s="5">
        <v>3.5</v>
      </c>
      <c r="F237" s="4">
        <v>374.19729999999998</v>
      </c>
      <c r="G237" s="4">
        <v>3.07</v>
      </c>
      <c r="H237" s="4" t="s">
        <v>13380</v>
      </c>
      <c r="I237" s="4" t="s">
        <v>1294</v>
      </c>
      <c r="J237" s="4" t="s">
        <v>1294</v>
      </c>
      <c r="K237" s="4" t="s">
        <v>11842</v>
      </c>
      <c r="L237" s="4" t="s">
        <v>11842</v>
      </c>
      <c r="M237" s="4">
        <v>1</v>
      </c>
      <c r="N237" s="11" t="s">
        <v>1296</v>
      </c>
      <c r="O237" s="11" t="s">
        <v>12595</v>
      </c>
      <c r="P237" s="11">
        <v>20</v>
      </c>
      <c r="Q237" s="11" t="s">
        <v>1295</v>
      </c>
      <c r="R237" s="4" t="s">
        <v>1298</v>
      </c>
      <c r="S237" s="4" t="s">
        <v>1297</v>
      </c>
      <c r="T237" s="4" t="s">
        <v>12164</v>
      </c>
      <c r="U237" s="4"/>
      <c r="V237" s="4" t="s">
        <v>13815</v>
      </c>
      <c r="W237" s="4" t="str">
        <f t="shared" si="7"/>
        <v>piechart: colorlist="#00FF00,#FFFFFF,#C0C0C0,#FFFF00,#0000FF,#000080,#008080,#800000,#808000,#800080,#FF0000,#FF00FF" valuelist="0,0,0,0,0,0,0,0,0,0,0,0"</v>
      </c>
      <c r="X237" s="4"/>
      <c r="Y237" s="4"/>
      <c r="Z237" s="4"/>
      <c r="AA237" s="4"/>
      <c r="AB237" s="4"/>
      <c r="AC237" s="4"/>
      <c r="AD237" s="4"/>
      <c r="AE237" s="4"/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M237" s="4">
        <v>0</v>
      </c>
      <c r="BN237" s="4">
        <v>0</v>
      </c>
      <c r="BO237" s="4">
        <v>0</v>
      </c>
      <c r="BP237" s="4">
        <v>1000000000</v>
      </c>
      <c r="BQ237" s="4">
        <v>0</v>
      </c>
      <c r="BR237" s="4">
        <v>0</v>
      </c>
      <c r="BS237" s="4">
        <v>0</v>
      </c>
      <c r="BT237" s="4">
        <v>0</v>
      </c>
      <c r="BU237" s="4">
        <v>0</v>
      </c>
      <c r="BV237" s="4">
        <v>0</v>
      </c>
      <c r="BW237" s="4">
        <v>0</v>
      </c>
    </row>
    <row r="238" spans="1:75">
      <c r="A238" s="4">
        <v>1132</v>
      </c>
      <c r="B238" s="4" t="s">
        <v>1548</v>
      </c>
      <c r="C238" s="4" t="str">
        <f t="shared" si="6"/>
        <v>Standard only</v>
      </c>
      <c r="D238" s="4">
        <v>0</v>
      </c>
      <c r="E238" s="5">
        <v>3.5</v>
      </c>
      <c r="F238" s="4">
        <v>432.20278000000002</v>
      </c>
      <c r="G238" s="4">
        <v>3.03</v>
      </c>
      <c r="H238" s="4" t="s">
        <v>13380</v>
      </c>
      <c r="I238" s="4" t="s">
        <v>1548</v>
      </c>
      <c r="J238" s="4" t="s">
        <v>1548</v>
      </c>
      <c r="K238" s="4" t="s">
        <v>11842</v>
      </c>
      <c r="L238" s="4" t="s">
        <v>11842</v>
      </c>
      <c r="M238" s="4">
        <v>1</v>
      </c>
      <c r="N238" s="11" t="s">
        <v>1296</v>
      </c>
      <c r="O238" s="11" t="s">
        <v>12595</v>
      </c>
      <c r="P238" s="11">
        <v>22</v>
      </c>
      <c r="Q238" s="11" t="s">
        <v>1549</v>
      </c>
      <c r="R238" s="4" t="s">
        <v>1550</v>
      </c>
      <c r="S238" s="4" t="s">
        <v>11959</v>
      </c>
      <c r="T238" s="4" t="s">
        <v>12156</v>
      </c>
      <c r="U238" s="4"/>
      <c r="V238" s="4" t="s">
        <v>13822</v>
      </c>
      <c r="W238" s="4" t="str">
        <f t="shared" si="7"/>
        <v>piechart: colorlist="#00FF00,#FFFFFF,#C0C0C0,#FFFF00,#0000FF,#000080,#008080,#800000,#808000,#800080,#FF0000,#FF00FF" valuelist="0,0,0,0,0,0,0,0,0,0,0,0"</v>
      </c>
      <c r="X238" s="4"/>
      <c r="Y238" s="4"/>
      <c r="Z238" s="4"/>
      <c r="AA238" s="4"/>
      <c r="AB238" s="4"/>
      <c r="AC238" s="4"/>
      <c r="AD238" s="4"/>
      <c r="AE238" s="4"/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  <c r="BI238" s="4">
        <v>0</v>
      </c>
      <c r="BJ238" s="4">
        <v>0</v>
      </c>
      <c r="BK238" s="4">
        <v>0</v>
      </c>
      <c r="BL238" s="4">
        <v>0</v>
      </c>
      <c r="BM238" s="4">
        <v>0</v>
      </c>
      <c r="BN238" s="4">
        <v>0</v>
      </c>
      <c r="BO238" s="4">
        <v>0</v>
      </c>
      <c r="BP238" s="4">
        <v>1000000000</v>
      </c>
      <c r="BQ238" s="4">
        <v>0</v>
      </c>
      <c r="BR238" s="4">
        <v>0</v>
      </c>
      <c r="BS238" s="4">
        <v>0</v>
      </c>
      <c r="BT238" s="4">
        <v>0</v>
      </c>
      <c r="BU238" s="4">
        <v>0</v>
      </c>
      <c r="BV238" s="4">
        <v>0</v>
      </c>
      <c r="BW238" s="4">
        <v>0</v>
      </c>
    </row>
    <row r="239" spans="1:75">
      <c r="A239" s="4">
        <v>1925</v>
      </c>
      <c r="B239" s="4" t="s">
        <v>2163</v>
      </c>
      <c r="C239" s="4" t="str">
        <f t="shared" si="6"/>
        <v>Standard only</v>
      </c>
      <c r="D239" s="4">
        <v>0</v>
      </c>
      <c r="E239" s="5">
        <v>3.5</v>
      </c>
      <c r="F239" s="4">
        <v>715.35010999999997</v>
      </c>
      <c r="G239" s="4">
        <v>5.78</v>
      </c>
      <c r="H239" s="4" t="s">
        <v>13376</v>
      </c>
      <c r="I239" s="4" t="s">
        <v>2163</v>
      </c>
      <c r="J239" s="4" t="s">
        <v>2163</v>
      </c>
      <c r="K239" s="4" t="s">
        <v>11842</v>
      </c>
      <c r="L239" s="4" t="s">
        <v>11842</v>
      </c>
      <c r="M239" s="4">
        <v>1</v>
      </c>
      <c r="N239" s="11" t="s">
        <v>1343</v>
      </c>
      <c r="O239" s="11" t="s">
        <v>12595</v>
      </c>
      <c r="P239" s="11">
        <v>43</v>
      </c>
      <c r="Q239" s="11" t="s">
        <v>2164</v>
      </c>
      <c r="R239" s="4" t="s">
        <v>8797</v>
      </c>
      <c r="S239" s="4" t="s">
        <v>2165</v>
      </c>
      <c r="T239" s="4" t="s">
        <v>12260</v>
      </c>
      <c r="U239" s="4"/>
      <c r="V239" s="4" t="s">
        <v>13836</v>
      </c>
      <c r="W239" s="4" t="str">
        <f t="shared" si="7"/>
        <v>piechart: colorlist="#00FF00,#FFFFFF,#C0C0C0,#FFFF00,#0000FF,#000080,#008080,#800000,#808000,#800080,#FF0000,#FF00FF" valuelist="0,0,0,0,0,0,0,0,0,0,0,0"</v>
      </c>
      <c r="X239" s="4"/>
      <c r="Y239" s="4"/>
      <c r="Z239" s="4"/>
      <c r="AA239" s="4"/>
      <c r="AB239" s="4"/>
      <c r="AC239" s="4"/>
      <c r="AD239" s="4"/>
      <c r="AE239" s="4"/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M239" s="4">
        <v>0</v>
      </c>
      <c r="BN239" s="4">
        <v>0</v>
      </c>
      <c r="BO239" s="4">
        <v>0</v>
      </c>
      <c r="BP239" s="4">
        <v>1000000000</v>
      </c>
      <c r="BQ239" s="4">
        <v>0</v>
      </c>
      <c r="BR239" s="4">
        <v>0</v>
      </c>
      <c r="BS239" s="4">
        <v>0</v>
      </c>
      <c r="BT239" s="4">
        <v>0</v>
      </c>
      <c r="BU239" s="4">
        <v>0</v>
      </c>
      <c r="BV239" s="4">
        <v>0</v>
      </c>
      <c r="BW239" s="4">
        <v>0</v>
      </c>
    </row>
    <row r="240" spans="1:75">
      <c r="A240" s="4">
        <v>701</v>
      </c>
      <c r="B240" s="4" t="s">
        <v>1277</v>
      </c>
      <c r="C240" s="4" t="str">
        <f t="shared" si="6"/>
        <v>Standard only</v>
      </c>
      <c r="D240" s="4">
        <v>0</v>
      </c>
      <c r="E240" s="5">
        <v>3.5</v>
      </c>
      <c r="F240" s="4">
        <v>326.03062999999997</v>
      </c>
      <c r="G240" s="4">
        <v>5.95</v>
      </c>
      <c r="H240" s="4" t="s">
        <v>13376</v>
      </c>
      <c r="I240" s="4" t="s">
        <v>1277</v>
      </c>
      <c r="J240" s="4" t="s">
        <v>1277</v>
      </c>
      <c r="K240" s="4" t="s">
        <v>11842</v>
      </c>
      <c r="L240" s="4" t="s">
        <v>11842</v>
      </c>
      <c r="M240" s="4">
        <v>1</v>
      </c>
      <c r="N240" s="11" t="s">
        <v>1197</v>
      </c>
      <c r="O240" s="11" t="s">
        <v>12595</v>
      </c>
      <c r="P240" s="11">
        <v>16</v>
      </c>
      <c r="Q240" s="11" t="s">
        <v>1278</v>
      </c>
      <c r="R240" s="4" t="s">
        <v>8727</v>
      </c>
      <c r="S240" s="4" t="s">
        <v>1279</v>
      </c>
      <c r="T240" s="4" t="s">
        <v>12084</v>
      </c>
      <c r="U240" s="4"/>
      <c r="V240" s="4" t="s">
        <v>13801</v>
      </c>
      <c r="W240" s="4" t="str">
        <f t="shared" si="7"/>
        <v>piechart: colorlist="#00FF00,#FFFFFF,#C0C0C0,#FFFF00,#0000FF,#000080,#008080,#800000,#808000,#800080,#FF0000,#FF00FF" valuelist="0,0,0,0,0,0,0,0,0,0,0,0"</v>
      </c>
      <c r="X240" s="4"/>
      <c r="Y240" s="4"/>
      <c r="Z240" s="4"/>
      <c r="AA240" s="4"/>
      <c r="AB240" s="4"/>
      <c r="AC240" s="4"/>
      <c r="AD240" s="4"/>
      <c r="AE240" s="4"/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4">
        <v>0</v>
      </c>
      <c r="BH240" s="4">
        <v>0</v>
      </c>
      <c r="BI240" s="4">
        <v>0</v>
      </c>
      <c r="BJ240" s="4">
        <v>0</v>
      </c>
      <c r="BK240" s="4">
        <v>0</v>
      </c>
      <c r="BL240" s="4">
        <v>0</v>
      </c>
      <c r="BM240" s="4">
        <v>0</v>
      </c>
      <c r="BN240" s="4">
        <v>0</v>
      </c>
      <c r="BO240" s="4">
        <v>0</v>
      </c>
      <c r="BP240" s="4">
        <v>1000000000</v>
      </c>
      <c r="BQ240" s="4">
        <v>0</v>
      </c>
      <c r="BR240" s="4">
        <v>0</v>
      </c>
      <c r="BS240" s="4">
        <v>0</v>
      </c>
      <c r="BT240" s="4">
        <v>0</v>
      </c>
      <c r="BU240" s="4">
        <v>0</v>
      </c>
      <c r="BV240" s="4">
        <v>0</v>
      </c>
      <c r="BW240" s="4">
        <v>0</v>
      </c>
    </row>
    <row r="241" spans="1:75">
      <c r="A241" s="4">
        <v>703</v>
      </c>
      <c r="B241" s="4" t="s">
        <v>1281</v>
      </c>
      <c r="C241" s="4" t="str">
        <f t="shared" si="6"/>
        <v>Standard only</v>
      </c>
      <c r="D241" s="4">
        <v>0</v>
      </c>
      <c r="E241" s="5">
        <v>3.5</v>
      </c>
      <c r="F241" s="4">
        <v>326.13977999999997</v>
      </c>
      <c r="G241" s="4">
        <v>3.36</v>
      </c>
      <c r="H241" s="4" t="s">
        <v>13376</v>
      </c>
      <c r="I241" s="4" t="s">
        <v>1281</v>
      </c>
      <c r="J241" s="4" t="s">
        <v>1281</v>
      </c>
      <c r="K241" s="4" t="s">
        <v>11842</v>
      </c>
      <c r="L241" s="4" t="s">
        <v>11842</v>
      </c>
      <c r="M241" s="4">
        <v>1</v>
      </c>
      <c r="N241" s="11" t="s">
        <v>979</v>
      </c>
      <c r="O241" s="11" t="s">
        <v>12595</v>
      </c>
      <c r="P241" s="11">
        <v>19</v>
      </c>
      <c r="Q241" s="11" t="s">
        <v>1282</v>
      </c>
      <c r="R241" s="4" t="s">
        <v>1283</v>
      </c>
      <c r="S241" s="4" t="s">
        <v>11917</v>
      </c>
      <c r="T241" s="4" t="s">
        <v>12090</v>
      </c>
      <c r="U241" s="4"/>
      <c r="V241" s="4" t="s">
        <v>13802</v>
      </c>
      <c r="W241" s="4" t="str">
        <f t="shared" si="7"/>
        <v>piechart: colorlist="#00FF00,#FFFFFF,#C0C0C0,#FFFF00,#0000FF,#000080,#008080,#800000,#808000,#800080,#FF0000,#FF00FF" valuelist="0,0,0,0,0,0,0,0,0,0,0,0"</v>
      </c>
      <c r="X241" s="4"/>
      <c r="Y241" s="4"/>
      <c r="Z241" s="4"/>
      <c r="AA241" s="4"/>
      <c r="AB241" s="4"/>
      <c r="AC241" s="4"/>
      <c r="AD241" s="4"/>
      <c r="AE241" s="4"/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4">
        <v>0</v>
      </c>
      <c r="BH241" s="4">
        <v>0</v>
      </c>
      <c r="BI241" s="4">
        <v>0</v>
      </c>
      <c r="BJ241" s="4">
        <v>0</v>
      </c>
      <c r="BK241" s="4">
        <v>0</v>
      </c>
      <c r="BL241" s="4">
        <v>0</v>
      </c>
      <c r="BM241" s="4">
        <v>0</v>
      </c>
      <c r="BN241" s="4">
        <v>0</v>
      </c>
      <c r="BO241" s="4">
        <v>0</v>
      </c>
      <c r="BP241" s="4">
        <v>1000000000</v>
      </c>
      <c r="BQ241" s="4">
        <v>0</v>
      </c>
      <c r="BR241" s="4">
        <v>0</v>
      </c>
      <c r="BS241" s="4">
        <v>0</v>
      </c>
      <c r="BT241" s="4">
        <v>0</v>
      </c>
      <c r="BU241" s="4">
        <v>0</v>
      </c>
      <c r="BV241" s="4">
        <v>0</v>
      </c>
      <c r="BW241" s="4">
        <v>0</v>
      </c>
    </row>
    <row r="242" spans="1:75">
      <c r="A242" s="12">
        <v>2176</v>
      </c>
      <c r="B242" s="12" t="s">
        <v>14040</v>
      </c>
      <c r="C242" s="12" t="s">
        <v>13352</v>
      </c>
      <c r="D242" s="12">
        <v>12736</v>
      </c>
      <c r="E242" s="13">
        <v>4.1050330503935939</v>
      </c>
      <c r="F242" s="12">
        <v>939.49390000000005</v>
      </c>
      <c r="G242" s="12">
        <v>7.62</v>
      </c>
      <c r="H242" s="12" t="s">
        <v>13376</v>
      </c>
      <c r="I242" s="12" t="s">
        <v>12531</v>
      </c>
      <c r="J242" s="12" t="s">
        <v>10910</v>
      </c>
      <c r="K242" s="12" t="s">
        <v>13951</v>
      </c>
      <c r="L242" s="12" t="s">
        <v>12628</v>
      </c>
      <c r="M242" s="12">
        <v>2.2000000000000002</v>
      </c>
      <c r="N242" s="12" t="s">
        <v>12822</v>
      </c>
      <c r="O242" s="12" t="s">
        <v>2105</v>
      </c>
      <c r="P242" s="36">
        <v>48</v>
      </c>
      <c r="Q242" s="36" t="s">
        <v>8527</v>
      </c>
      <c r="R242" s="12" t="s">
        <v>10911</v>
      </c>
      <c r="S242" s="12" t="s">
        <v>11388</v>
      </c>
      <c r="T242" s="12" t="s">
        <v>11715</v>
      </c>
      <c r="U242" s="12" t="s">
        <v>14041</v>
      </c>
      <c r="V242" s="12" t="s">
        <v>14042</v>
      </c>
      <c r="W242" s="12" t="str">
        <f t="shared" si="7"/>
        <v>piechart: colorlist="#00FF00,#FFFFFF,#C0C0C0,#FFFF00,#0000FF,#000080,#008080,#800000,#808000,#800080,#FF0000,#FF00FF" valuelist="0,0,0,0,0,0,4888,13257,0,639,0,0"</v>
      </c>
      <c r="X242" s="12" t="s">
        <v>14043</v>
      </c>
      <c r="Y242" s="12"/>
      <c r="Z242" s="12"/>
      <c r="AA242" s="12"/>
      <c r="AB242" s="12"/>
      <c r="AC242" s="12"/>
      <c r="AD242" s="12"/>
      <c r="AE242" s="12"/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v>4888</v>
      </c>
      <c r="AM242" s="12">
        <v>13257</v>
      </c>
      <c r="AN242" s="12">
        <v>0</v>
      </c>
      <c r="AO242" s="12">
        <v>639</v>
      </c>
      <c r="AP242" s="12">
        <v>0</v>
      </c>
      <c r="AQ242" s="12">
        <v>0</v>
      </c>
      <c r="AR242" s="12">
        <v>0</v>
      </c>
      <c r="AS242" s="12">
        <v>0</v>
      </c>
      <c r="AT242" s="12">
        <v>0</v>
      </c>
      <c r="AU242" s="12">
        <v>0</v>
      </c>
      <c r="AV242" s="12">
        <v>0</v>
      </c>
      <c r="AW242" s="12">
        <v>0</v>
      </c>
      <c r="AX242" s="12">
        <v>0</v>
      </c>
      <c r="AY242" s="12">
        <v>521</v>
      </c>
      <c r="AZ242" s="12">
        <v>12736</v>
      </c>
      <c r="BA242" s="12">
        <v>0</v>
      </c>
      <c r="BB242" s="12">
        <v>639</v>
      </c>
      <c r="BC242" s="12">
        <v>0</v>
      </c>
      <c r="BD242" s="12">
        <v>0</v>
      </c>
      <c r="BE242" s="12">
        <v>0</v>
      </c>
      <c r="BF242" s="12">
        <v>370</v>
      </c>
      <c r="BG242" s="12">
        <v>881</v>
      </c>
      <c r="BH242" s="12">
        <v>0</v>
      </c>
      <c r="BI242" s="12">
        <v>3637</v>
      </c>
      <c r="BJ242" s="12">
        <v>0</v>
      </c>
      <c r="BK242" s="12">
        <v>0</v>
      </c>
      <c r="BL242" s="12">
        <v>0</v>
      </c>
      <c r="BM242" s="12">
        <v>0</v>
      </c>
      <c r="BN242" s="12">
        <v>0</v>
      </c>
      <c r="BO242" s="12">
        <v>0</v>
      </c>
      <c r="BP242" s="12">
        <v>0</v>
      </c>
      <c r="BQ242" s="12">
        <v>0</v>
      </c>
      <c r="BR242" s="12">
        <v>0</v>
      </c>
      <c r="BS242" s="12">
        <v>0</v>
      </c>
      <c r="BT242" s="12">
        <v>0</v>
      </c>
      <c r="BU242" s="12">
        <v>0</v>
      </c>
      <c r="BV242" s="12">
        <v>0</v>
      </c>
      <c r="BW242" s="12">
        <v>0</v>
      </c>
    </row>
    <row r="243" spans="1:75">
      <c r="A243" s="12">
        <v>2197</v>
      </c>
      <c r="B243" s="12" t="s">
        <v>14049</v>
      </c>
      <c r="C243" s="12" t="s">
        <v>13352</v>
      </c>
      <c r="D243" s="12">
        <v>1640</v>
      </c>
      <c r="E243" s="13">
        <v>3.214843848047698</v>
      </c>
      <c r="F243" s="12">
        <v>955.49130000000002</v>
      </c>
      <c r="G243" s="12">
        <v>7.49</v>
      </c>
      <c r="H243" s="12" t="s">
        <v>13376</v>
      </c>
      <c r="I243" s="12" t="s">
        <v>14050</v>
      </c>
      <c r="J243" s="12" t="s">
        <v>12862</v>
      </c>
      <c r="K243" s="12" t="s">
        <v>13951</v>
      </c>
      <c r="L243" s="12" t="s">
        <v>12628</v>
      </c>
      <c r="M243" s="12">
        <v>2.2000000000000002</v>
      </c>
      <c r="N243" s="12" t="s">
        <v>12822</v>
      </c>
      <c r="O243" s="12" t="s">
        <v>2105</v>
      </c>
      <c r="P243" s="36">
        <v>48</v>
      </c>
      <c r="Q243" s="36" t="s">
        <v>2246</v>
      </c>
      <c r="R243" s="12" t="s">
        <v>12863</v>
      </c>
      <c r="S243" s="12" t="s">
        <v>12864</v>
      </c>
      <c r="T243" s="12" t="s">
        <v>13056</v>
      </c>
      <c r="U243" s="12" t="s">
        <v>14051</v>
      </c>
      <c r="V243" s="12" t="s">
        <v>14052</v>
      </c>
      <c r="W243" s="12" t="str">
        <f t="shared" si="7"/>
        <v>piechart: colorlist="#00FF00,#FFFFFF,#C0C0C0,#FFFF00,#0000FF,#000080,#008080,#800000,#808000,#800080,#FF0000,#FF00FF" valuelist="0,0,0,0,0,0,0,1640,0,0,0,0"</v>
      </c>
      <c r="X243" s="12" t="s">
        <v>13961</v>
      </c>
      <c r="Y243" s="12"/>
      <c r="Z243" s="12"/>
      <c r="AA243" s="12"/>
      <c r="AB243" s="12"/>
      <c r="AC243" s="12"/>
      <c r="AD243" s="12"/>
      <c r="AE243" s="12"/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v>0</v>
      </c>
      <c r="AM243" s="12">
        <v>1640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0</v>
      </c>
      <c r="AW243" s="12">
        <v>0</v>
      </c>
      <c r="AX243" s="12">
        <v>0</v>
      </c>
      <c r="AY243" s="12">
        <v>0</v>
      </c>
      <c r="AZ243" s="12">
        <v>1640</v>
      </c>
      <c r="BA243" s="12">
        <v>0</v>
      </c>
      <c r="BB243" s="12">
        <v>0</v>
      </c>
      <c r="BC243" s="12">
        <v>0</v>
      </c>
      <c r="BD243" s="12">
        <v>0</v>
      </c>
      <c r="BE243" s="12">
        <v>0</v>
      </c>
      <c r="BF243" s="12">
        <v>0</v>
      </c>
      <c r="BG243" s="12">
        <v>0</v>
      </c>
      <c r="BH243" s="12">
        <v>0</v>
      </c>
      <c r="BI243" s="12">
        <v>0</v>
      </c>
      <c r="BJ243" s="12">
        <v>0</v>
      </c>
      <c r="BK243" s="12">
        <v>0</v>
      </c>
      <c r="BL243" s="12">
        <v>0</v>
      </c>
      <c r="BM243" s="12">
        <v>0</v>
      </c>
      <c r="BN243" s="12">
        <v>0</v>
      </c>
      <c r="BO243" s="12">
        <v>0</v>
      </c>
      <c r="BP243" s="12">
        <v>0</v>
      </c>
      <c r="BQ243" s="12">
        <v>0</v>
      </c>
      <c r="BR243" s="12">
        <v>0</v>
      </c>
      <c r="BS243" s="12">
        <v>0</v>
      </c>
      <c r="BT243" s="12">
        <v>0</v>
      </c>
      <c r="BU243" s="12">
        <v>0</v>
      </c>
      <c r="BV243" s="12">
        <v>0</v>
      </c>
      <c r="BW243" s="12">
        <v>0</v>
      </c>
    </row>
    <row r="244" spans="1:75">
      <c r="A244" s="12">
        <v>2248</v>
      </c>
      <c r="B244" s="12" t="s">
        <v>14092</v>
      </c>
      <c r="C244" s="12" t="s">
        <v>13354</v>
      </c>
      <c r="D244" s="12">
        <v>15651</v>
      </c>
      <c r="E244" s="13">
        <v>4.1945420914420373</v>
      </c>
      <c r="F244" s="12">
        <v>1037.5326</v>
      </c>
      <c r="G244" s="12">
        <v>7.77</v>
      </c>
      <c r="H244" s="12" t="s">
        <v>13376</v>
      </c>
      <c r="I244" s="12" t="s">
        <v>14093</v>
      </c>
      <c r="J244" s="12" t="s">
        <v>12957</v>
      </c>
      <c r="K244" s="12" t="s">
        <v>13951</v>
      </c>
      <c r="L244" s="12" t="s">
        <v>12628</v>
      </c>
      <c r="M244" s="12">
        <v>2.2000000000000002</v>
      </c>
      <c r="N244" s="12" t="s">
        <v>14094</v>
      </c>
      <c r="O244" s="12" t="s">
        <v>2105</v>
      </c>
      <c r="P244" s="36">
        <v>53</v>
      </c>
      <c r="Q244" s="36" t="s">
        <v>12956</v>
      </c>
      <c r="R244" s="12" t="s">
        <v>12958</v>
      </c>
      <c r="S244" s="12" t="s">
        <v>12959</v>
      </c>
      <c r="T244" s="12" t="s">
        <v>13058</v>
      </c>
      <c r="U244" s="12" t="s">
        <v>14095</v>
      </c>
      <c r="V244" s="12" t="s">
        <v>14096</v>
      </c>
      <c r="W244" s="12" t="str">
        <f t="shared" si="7"/>
        <v>piechart: colorlist="#00FF00,#FFFFFF,#C0C0C0,#FFFF00,#0000FF,#000080,#008080,#800000,#808000,#800080,#FF0000,#FF00FF" valuelist="0,0,0,0,0,0,0,0,11210,15651,0,0"</v>
      </c>
      <c r="X244" s="12" t="s">
        <v>14024</v>
      </c>
      <c r="Y244" s="12"/>
      <c r="Z244" s="12"/>
      <c r="AA244" s="12"/>
      <c r="AB244" s="12"/>
      <c r="AC244" s="12"/>
      <c r="AD244" s="12"/>
      <c r="AE244" s="12"/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11210</v>
      </c>
      <c r="AO244" s="12">
        <v>15651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0</v>
      </c>
      <c r="AW244" s="12">
        <v>0</v>
      </c>
      <c r="AX244" s="12">
        <v>11210</v>
      </c>
      <c r="AY244" s="12">
        <v>0</v>
      </c>
      <c r="AZ244" s="12">
        <v>0</v>
      </c>
      <c r="BA244" s="12">
        <v>0</v>
      </c>
      <c r="BB244" s="12">
        <v>15651</v>
      </c>
      <c r="BC244" s="12">
        <v>0</v>
      </c>
      <c r="BD244" s="12">
        <v>0</v>
      </c>
      <c r="BE244" s="12">
        <v>0</v>
      </c>
      <c r="BF244" s="12">
        <v>0</v>
      </c>
      <c r="BG244" s="12">
        <v>0</v>
      </c>
      <c r="BH244" s="12">
        <v>0</v>
      </c>
      <c r="BI244" s="12">
        <v>0</v>
      </c>
      <c r="BJ244" s="12">
        <v>0</v>
      </c>
      <c r="BK244" s="12">
        <v>0</v>
      </c>
      <c r="BL244" s="12">
        <v>0</v>
      </c>
      <c r="BM244" s="12">
        <v>0</v>
      </c>
      <c r="BN244" s="12">
        <v>0</v>
      </c>
      <c r="BO244" s="12">
        <v>0</v>
      </c>
      <c r="BP244" s="12">
        <v>0</v>
      </c>
      <c r="BQ244" s="12">
        <v>0</v>
      </c>
      <c r="BR244" s="12">
        <v>0</v>
      </c>
      <c r="BS244" s="12">
        <v>0</v>
      </c>
      <c r="BT244" s="12">
        <v>0</v>
      </c>
      <c r="BU244" s="12">
        <v>0</v>
      </c>
      <c r="BV244" s="12">
        <v>0</v>
      </c>
      <c r="BW244" s="12">
        <v>0</v>
      </c>
    </row>
    <row r="245" spans="1:75">
      <c r="A245" s="12">
        <v>2267</v>
      </c>
      <c r="B245" s="12" t="s">
        <v>14097</v>
      </c>
      <c r="C245" s="12" t="s">
        <v>13352</v>
      </c>
      <c r="D245" s="12">
        <v>2684</v>
      </c>
      <c r="E245" s="13">
        <v>3.4287825114969546</v>
      </c>
      <c r="F245" s="12">
        <v>1073.556</v>
      </c>
      <c r="G245" s="12">
        <v>5.57</v>
      </c>
      <c r="H245" s="12" t="s">
        <v>13376</v>
      </c>
      <c r="I245" s="12" t="s">
        <v>12544</v>
      </c>
      <c r="J245" s="12" t="s">
        <v>14098</v>
      </c>
      <c r="K245" s="12" t="s">
        <v>13951</v>
      </c>
      <c r="L245" s="12" t="s">
        <v>12628</v>
      </c>
      <c r="M245" s="12">
        <v>2.2000000000000002</v>
      </c>
      <c r="N245" s="12" t="s">
        <v>14094</v>
      </c>
      <c r="O245" s="12" t="s">
        <v>2105</v>
      </c>
      <c r="P245" s="36">
        <v>53</v>
      </c>
      <c r="Q245" s="36" t="s">
        <v>8635</v>
      </c>
      <c r="R245" s="12" t="s">
        <v>10913</v>
      </c>
      <c r="S245" s="12" t="s">
        <v>11387</v>
      </c>
      <c r="T245" s="12" t="s">
        <v>11398</v>
      </c>
      <c r="U245" s="12" t="s">
        <v>14099</v>
      </c>
      <c r="V245" s="12" t="s">
        <v>14100</v>
      </c>
      <c r="W245" s="12" t="str">
        <f t="shared" si="7"/>
        <v>piechart: colorlist="#00FF00,#FFFFFF,#C0C0C0,#FFFF00,#0000FF,#000080,#008080,#800000,#808000,#800080,#FF0000,#FF00FF" valuelist="0,0,0,0,0,0,0,2684,0,0,0,0"</v>
      </c>
      <c r="X245" s="12" t="s">
        <v>14101</v>
      </c>
      <c r="Y245" s="12"/>
      <c r="Z245" s="12"/>
      <c r="AA245" s="12"/>
      <c r="AB245" s="12"/>
      <c r="AC245" s="12"/>
      <c r="AD245" s="12"/>
      <c r="AE245" s="12"/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>
        <v>0</v>
      </c>
      <c r="AM245" s="12">
        <v>2684</v>
      </c>
      <c r="AN245" s="12">
        <v>0</v>
      </c>
      <c r="AO245" s="12">
        <v>0</v>
      </c>
      <c r="AP245" s="12">
        <v>0</v>
      </c>
      <c r="AQ245" s="12">
        <v>0</v>
      </c>
      <c r="AR245" s="12">
        <v>0</v>
      </c>
      <c r="AS245" s="12">
        <v>0</v>
      </c>
      <c r="AT245" s="12">
        <v>0</v>
      </c>
      <c r="AU245" s="12">
        <v>0</v>
      </c>
      <c r="AV245" s="12">
        <v>0</v>
      </c>
      <c r="AW245" s="12">
        <v>0</v>
      </c>
      <c r="AX245" s="12">
        <v>0</v>
      </c>
      <c r="AY245" s="12">
        <v>0</v>
      </c>
      <c r="AZ245" s="12">
        <v>2684</v>
      </c>
      <c r="BA245" s="12">
        <v>0</v>
      </c>
      <c r="BB245" s="12">
        <v>0</v>
      </c>
      <c r="BC245" s="12">
        <v>0</v>
      </c>
      <c r="BD245" s="12">
        <v>0</v>
      </c>
      <c r="BE245" s="12">
        <v>0</v>
      </c>
      <c r="BF245" s="12">
        <v>0</v>
      </c>
      <c r="BG245" s="12">
        <v>0</v>
      </c>
      <c r="BH245" s="12">
        <v>0</v>
      </c>
      <c r="BI245" s="12">
        <v>0</v>
      </c>
      <c r="BJ245" s="12">
        <v>0</v>
      </c>
      <c r="BK245" s="12">
        <v>0</v>
      </c>
      <c r="BL245" s="12">
        <v>0</v>
      </c>
      <c r="BM245" s="12">
        <v>0</v>
      </c>
      <c r="BN245" s="12">
        <v>0</v>
      </c>
      <c r="BO245" s="12">
        <v>0</v>
      </c>
      <c r="BP245" s="12">
        <v>0</v>
      </c>
      <c r="BQ245" s="12">
        <v>0</v>
      </c>
      <c r="BR245" s="12">
        <v>0</v>
      </c>
      <c r="BS245" s="12">
        <v>0</v>
      </c>
      <c r="BT245" s="12">
        <v>0</v>
      </c>
      <c r="BU245" s="12">
        <v>0</v>
      </c>
      <c r="BV245" s="12">
        <v>0</v>
      </c>
      <c r="BW245" s="12">
        <v>0</v>
      </c>
    </row>
    <row r="246" spans="1:75">
      <c r="A246" s="12">
        <v>2263</v>
      </c>
      <c r="B246" s="12" t="s">
        <v>14111</v>
      </c>
      <c r="C246" s="12" t="s">
        <v>13351</v>
      </c>
      <c r="D246" s="12">
        <v>5870</v>
      </c>
      <c r="E246" s="13">
        <v>3.7686381012476144</v>
      </c>
      <c r="F246" s="12">
        <v>1067.5416</v>
      </c>
      <c r="G246" s="12">
        <v>7.63</v>
      </c>
      <c r="H246" s="12" t="s">
        <v>13376</v>
      </c>
      <c r="I246" s="12" t="s">
        <v>13167</v>
      </c>
      <c r="J246" s="12" t="s">
        <v>14112</v>
      </c>
      <c r="K246" s="12" t="s">
        <v>13951</v>
      </c>
      <c r="L246" s="12" t="s">
        <v>12628</v>
      </c>
      <c r="M246" s="12">
        <v>2.2000000000000002</v>
      </c>
      <c r="N246" s="12" t="s">
        <v>14094</v>
      </c>
      <c r="O246" s="12" t="s">
        <v>2105</v>
      </c>
      <c r="P246" s="36">
        <v>54</v>
      </c>
      <c r="Q246" s="36" t="s">
        <v>8631</v>
      </c>
      <c r="R246" s="12" t="s">
        <v>14113</v>
      </c>
      <c r="S246" s="12" t="s">
        <v>11386</v>
      </c>
      <c r="T246" s="12" t="s">
        <v>11714</v>
      </c>
      <c r="U246" s="12" t="s">
        <v>14114</v>
      </c>
      <c r="V246" s="12" t="s">
        <v>14115</v>
      </c>
      <c r="W246" s="12" t="str">
        <f t="shared" si="7"/>
        <v>piechart: colorlist="#00FF00,#FFFFFF,#C0C0C0,#FFFF00,#0000FF,#000080,#008080,#800000,#808000,#800080,#FF0000,#FF00FF" valuelist="0,0,0,0,0,0,0,5870,0,0,0,0"</v>
      </c>
      <c r="X246" s="12" t="s">
        <v>14101</v>
      </c>
      <c r="Y246" s="12"/>
      <c r="Z246" s="12"/>
      <c r="AA246" s="12"/>
      <c r="AB246" s="12"/>
      <c r="AC246" s="12"/>
      <c r="AD246" s="12"/>
      <c r="AE246" s="12"/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>
        <v>0</v>
      </c>
      <c r="AM246" s="12">
        <v>5870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5870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0</v>
      </c>
      <c r="BF246" s="12">
        <v>0</v>
      </c>
      <c r="BG246" s="12">
        <v>0</v>
      </c>
      <c r="BH246" s="12">
        <v>0</v>
      </c>
      <c r="BI246" s="12">
        <v>0</v>
      </c>
      <c r="BJ246" s="12">
        <v>0</v>
      </c>
      <c r="BK246" s="12">
        <v>0</v>
      </c>
      <c r="BL246" s="12">
        <v>0</v>
      </c>
      <c r="BM246" s="12">
        <v>0</v>
      </c>
      <c r="BN246" s="12">
        <v>0</v>
      </c>
      <c r="BO246" s="12">
        <v>0</v>
      </c>
      <c r="BP246" s="12">
        <v>0</v>
      </c>
      <c r="BQ246" s="12">
        <v>0</v>
      </c>
      <c r="BR246" s="12">
        <v>0</v>
      </c>
      <c r="BS246" s="12">
        <v>0</v>
      </c>
      <c r="BT246" s="12">
        <v>0</v>
      </c>
      <c r="BU246" s="12">
        <v>0</v>
      </c>
      <c r="BV246" s="12">
        <v>0</v>
      </c>
      <c r="BW246" s="12">
        <v>0</v>
      </c>
    </row>
    <row r="247" spans="1:75">
      <c r="A247" s="12">
        <v>2003</v>
      </c>
      <c r="B247" s="12" t="s">
        <v>13944</v>
      </c>
      <c r="C247" s="12" t="s">
        <v>13350</v>
      </c>
      <c r="D247" s="12">
        <v>4814</v>
      </c>
      <c r="E247" s="13">
        <v>3.6825060859390111</v>
      </c>
      <c r="F247" s="12">
        <v>765.44399999999996</v>
      </c>
      <c r="G247" s="12">
        <v>7.42</v>
      </c>
      <c r="H247" s="12" t="s">
        <v>13376</v>
      </c>
      <c r="I247" s="12" t="s">
        <v>13156</v>
      </c>
      <c r="J247" s="12" t="s">
        <v>12814</v>
      </c>
      <c r="K247" s="12" t="s">
        <v>13945</v>
      </c>
      <c r="L247" s="12" t="s">
        <v>12628</v>
      </c>
      <c r="M247" s="12">
        <v>2.2000000000000002</v>
      </c>
      <c r="N247" s="12" t="s">
        <v>12815</v>
      </c>
      <c r="O247" s="12" t="s">
        <v>2105</v>
      </c>
      <c r="P247" s="36">
        <v>41</v>
      </c>
      <c r="Q247" s="36" t="s">
        <v>8270</v>
      </c>
      <c r="R247" s="12" t="s">
        <v>12816</v>
      </c>
      <c r="S247" s="12" t="s">
        <v>12817</v>
      </c>
      <c r="T247" s="12" t="s">
        <v>13048</v>
      </c>
      <c r="U247" s="12" t="s">
        <v>13946</v>
      </c>
      <c r="V247" s="12" t="s">
        <v>13947</v>
      </c>
      <c r="W247" s="12" t="str">
        <f t="shared" si="7"/>
        <v>piechart: colorlist="#00FF00,#FFFFFF,#C0C0C0,#FFFF00,#0000FF,#000080,#008080,#800000,#808000,#800080,#FF0000,#FF00FF" valuelist="0,0,0,0,0,0,0,2835,4814,2502,0,0"</v>
      </c>
      <c r="X247" s="12" t="s">
        <v>13948</v>
      </c>
      <c r="Y247" s="12"/>
      <c r="Z247" s="12"/>
      <c r="AA247" s="12"/>
      <c r="AB247" s="12"/>
      <c r="AC247" s="12"/>
      <c r="AD247" s="12"/>
      <c r="AE247" s="12"/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v>0</v>
      </c>
      <c r="AM247" s="12">
        <v>2835</v>
      </c>
      <c r="AN247" s="12">
        <v>4814</v>
      </c>
      <c r="AO247" s="12">
        <v>2502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4814</v>
      </c>
      <c r="AY247" s="12">
        <v>0</v>
      </c>
      <c r="AZ247" s="12">
        <v>2835</v>
      </c>
      <c r="BA247" s="12">
        <v>0</v>
      </c>
      <c r="BB247" s="12">
        <v>2502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>
        <v>0</v>
      </c>
      <c r="BI247" s="12">
        <v>0</v>
      </c>
      <c r="BJ247" s="12">
        <v>0</v>
      </c>
      <c r="BK247" s="12">
        <v>0</v>
      </c>
      <c r="BL247" s="12">
        <v>0</v>
      </c>
      <c r="BM247" s="12">
        <v>0</v>
      </c>
      <c r="BN247" s="12">
        <v>0</v>
      </c>
      <c r="BO247" s="12">
        <v>0</v>
      </c>
      <c r="BP247" s="12">
        <v>0</v>
      </c>
      <c r="BQ247" s="12">
        <v>0</v>
      </c>
      <c r="BR247" s="12">
        <v>0</v>
      </c>
      <c r="BS247" s="12">
        <v>0</v>
      </c>
      <c r="BT247" s="12">
        <v>0</v>
      </c>
      <c r="BU247" s="12">
        <v>0</v>
      </c>
      <c r="BV247" s="12">
        <v>0</v>
      </c>
      <c r="BW247" s="12">
        <v>0</v>
      </c>
    </row>
    <row r="248" spans="1:75">
      <c r="A248" s="12">
        <v>2060</v>
      </c>
      <c r="B248" s="12" t="s">
        <v>13977</v>
      </c>
      <c r="C248" s="12" t="s">
        <v>13350</v>
      </c>
      <c r="D248" s="12">
        <v>4728</v>
      </c>
      <c r="E248" s="13">
        <v>3.6746774678731988</v>
      </c>
      <c r="F248" s="12">
        <v>809.4348</v>
      </c>
      <c r="G248" s="12">
        <v>7.31</v>
      </c>
      <c r="H248" s="12" t="s">
        <v>13376</v>
      </c>
      <c r="I248" s="12" t="s">
        <v>13978</v>
      </c>
      <c r="J248" s="12" t="s">
        <v>13979</v>
      </c>
      <c r="K248" s="12" t="s">
        <v>13980</v>
      </c>
      <c r="L248" s="12" t="s">
        <v>12628</v>
      </c>
      <c r="M248" s="12">
        <v>2.2000000000000002</v>
      </c>
      <c r="N248" s="12" t="s">
        <v>12815</v>
      </c>
      <c r="O248" s="12" t="s">
        <v>2105</v>
      </c>
      <c r="P248" s="36">
        <v>42</v>
      </c>
      <c r="Q248" s="36" t="s">
        <v>8345</v>
      </c>
      <c r="R248" s="12" t="s">
        <v>13981</v>
      </c>
      <c r="S248" s="12" t="s">
        <v>13982</v>
      </c>
      <c r="T248" s="12" t="s">
        <v>13983</v>
      </c>
      <c r="U248" s="12" t="s">
        <v>13984</v>
      </c>
      <c r="V248" s="12" t="s">
        <v>13985</v>
      </c>
      <c r="W248" s="12" t="str">
        <f t="shared" si="7"/>
        <v>piechart: colorlist="#00FF00,#FFFFFF,#C0C0C0,#FFFF00,#0000FF,#000080,#008080,#800000,#808000,#800080,#FF0000,#FF00FF" valuelist="0,0,0,0,0,0,0,0,4728,0,0,0"</v>
      </c>
      <c r="X248" s="12" t="s">
        <v>13986</v>
      </c>
      <c r="Y248" s="12"/>
      <c r="Z248" s="12"/>
      <c r="AA248" s="12"/>
      <c r="AB248" s="12"/>
      <c r="AC248" s="12"/>
      <c r="AD248" s="12"/>
      <c r="AE248" s="12"/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>
        <v>0</v>
      </c>
      <c r="AM248" s="12">
        <v>0</v>
      </c>
      <c r="AN248" s="12">
        <v>4728</v>
      </c>
      <c r="AO248" s="12">
        <v>0</v>
      </c>
      <c r="AP248" s="12">
        <v>0</v>
      </c>
      <c r="AQ248" s="12">
        <v>0</v>
      </c>
      <c r="AR248" s="12">
        <v>0</v>
      </c>
      <c r="AS248" s="12">
        <v>0</v>
      </c>
      <c r="AT248" s="12">
        <v>0</v>
      </c>
      <c r="AU248" s="12">
        <v>0</v>
      </c>
      <c r="AV248" s="12">
        <v>0</v>
      </c>
      <c r="AW248" s="12">
        <v>0</v>
      </c>
      <c r="AX248" s="12">
        <v>4728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0</v>
      </c>
      <c r="BE248" s="12">
        <v>0</v>
      </c>
      <c r="BF248" s="12">
        <v>0</v>
      </c>
      <c r="BG248" s="12">
        <v>0</v>
      </c>
      <c r="BH248" s="12">
        <v>0</v>
      </c>
      <c r="BI248" s="12">
        <v>0</v>
      </c>
      <c r="BJ248" s="12">
        <v>0</v>
      </c>
      <c r="BK248" s="12">
        <v>0</v>
      </c>
      <c r="BL248" s="12">
        <v>0</v>
      </c>
      <c r="BM248" s="12">
        <v>0</v>
      </c>
      <c r="BN248" s="12">
        <v>0</v>
      </c>
      <c r="BO248" s="12">
        <v>0</v>
      </c>
      <c r="BP248" s="12">
        <v>0</v>
      </c>
      <c r="BQ248" s="12">
        <v>0</v>
      </c>
      <c r="BR248" s="12">
        <v>0</v>
      </c>
      <c r="BS248" s="12">
        <v>0</v>
      </c>
      <c r="BT248" s="12">
        <v>0</v>
      </c>
      <c r="BU248" s="12">
        <v>0</v>
      </c>
      <c r="BV248" s="12">
        <v>0</v>
      </c>
      <c r="BW248" s="12">
        <v>0</v>
      </c>
    </row>
    <row r="249" spans="1:75">
      <c r="A249" s="12">
        <v>2044</v>
      </c>
      <c r="B249" s="12" t="s">
        <v>13998</v>
      </c>
      <c r="C249" s="12" t="s">
        <v>13352</v>
      </c>
      <c r="D249" s="12">
        <v>9308</v>
      </c>
      <c r="E249" s="13">
        <v>3.9688563746146923</v>
      </c>
      <c r="F249" s="12">
        <v>795.45749999999998</v>
      </c>
      <c r="G249" s="12">
        <v>7.31</v>
      </c>
      <c r="H249" s="12" t="s">
        <v>13376</v>
      </c>
      <c r="I249" s="12" t="s">
        <v>13999</v>
      </c>
      <c r="J249" s="12" t="s">
        <v>14000</v>
      </c>
      <c r="K249" s="12" t="s">
        <v>13980</v>
      </c>
      <c r="L249" s="12" t="s">
        <v>12628</v>
      </c>
      <c r="M249" s="12">
        <v>2.2000000000000002</v>
      </c>
      <c r="N249" s="12" t="s">
        <v>12815</v>
      </c>
      <c r="O249" s="12" t="s">
        <v>2105</v>
      </c>
      <c r="P249" s="36">
        <v>42</v>
      </c>
      <c r="Q249" s="36" t="s">
        <v>14001</v>
      </c>
      <c r="R249" s="12" t="s">
        <v>14002</v>
      </c>
      <c r="S249" s="12" t="s">
        <v>14003</v>
      </c>
      <c r="T249" s="12" t="s">
        <v>14004</v>
      </c>
      <c r="U249" s="12" t="s">
        <v>14005</v>
      </c>
      <c r="V249" s="12" t="s">
        <v>14006</v>
      </c>
      <c r="W249" s="12" t="str">
        <f t="shared" si="7"/>
        <v>piechart: colorlist="#00FF00,#FFFFFF,#C0C0C0,#FFFF00,#0000FF,#000080,#008080,#800000,#808000,#800080,#FF0000,#FF00FF" valuelist="0,0,0,0,0,0,1439,10231,0,536,0,0"</v>
      </c>
      <c r="X249" s="12" t="s">
        <v>14007</v>
      </c>
      <c r="Y249" s="12"/>
      <c r="Z249" s="12"/>
      <c r="AA249" s="12"/>
      <c r="AB249" s="12"/>
      <c r="AC249" s="12"/>
      <c r="AD249" s="12"/>
      <c r="AE249" s="12"/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v>1439</v>
      </c>
      <c r="AM249" s="12">
        <v>10231</v>
      </c>
      <c r="AN249" s="12">
        <v>0</v>
      </c>
      <c r="AO249" s="12">
        <v>536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0</v>
      </c>
      <c r="AV249" s="12">
        <v>0</v>
      </c>
      <c r="AW249" s="12">
        <v>0</v>
      </c>
      <c r="AX249" s="12">
        <v>0</v>
      </c>
      <c r="AY249" s="12">
        <v>923</v>
      </c>
      <c r="AZ249" s="12">
        <v>9308</v>
      </c>
      <c r="BA249" s="12">
        <v>0</v>
      </c>
      <c r="BB249" s="12">
        <v>536</v>
      </c>
      <c r="BC249" s="12">
        <v>0</v>
      </c>
      <c r="BD249" s="12">
        <v>0</v>
      </c>
      <c r="BE249" s="12">
        <v>0</v>
      </c>
      <c r="BF249" s="12">
        <v>353</v>
      </c>
      <c r="BG249" s="12">
        <v>339</v>
      </c>
      <c r="BH249" s="12">
        <v>0</v>
      </c>
      <c r="BI249" s="12">
        <v>747</v>
      </c>
      <c r="BJ249" s="12">
        <v>0</v>
      </c>
      <c r="BK249" s="12">
        <v>0</v>
      </c>
      <c r="BL249" s="12">
        <v>0</v>
      </c>
      <c r="BM249" s="12">
        <v>0</v>
      </c>
      <c r="BN249" s="12">
        <v>0</v>
      </c>
      <c r="BO249" s="12">
        <v>0</v>
      </c>
      <c r="BP249" s="12">
        <v>0</v>
      </c>
      <c r="BQ249" s="12">
        <v>0</v>
      </c>
      <c r="BR249" s="12">
        <v>0</v>
      </c>
      <c r="BS249" s="12">
        <v>0</v>
      </c>
      <c r="BT249" s="12">
        <v>0</v>
      </c>
      <c r="BU249" s="12">
        <v>0</v>
      </c>
      <c r="BV249" s="12">
        <v>0</v>
      </c>
      <c r="BW249" s="12">
        <v>0</v>
      </c>
    </row>
    <row r="250" spans="1:75">
      <c r="A250" s="12">
        <v>2149</v>
      </c>
      <c r="B250" s="12" t="s">
        <v>14019</v>
      </c>
      <c r="C250" s="12" t="str">
        <f>IF(D250=0,"Standard only",INDEX($AR$1:$BW$1,1,MATCH(D250,AR250:BW250,0)))</f>
        <v>GG_Root_Neg</v>
      </c>
      <c r="D250" s="12">
        <v>40041</v>
      </c>
      <c r="E250" s="13">
        <v>4.6025049151873691</v>
      </c>
      <c r="F250" s="12">
        <v>911.50210000000004</v>
      </c>
      <c r="G250" s="12">
        <v>7.28</v>
      </c>
      <c r="H250" s="12" t="s">
        <v>13376</v>
      </c>
      <c r="I250" s="12" t="s">
        <v>14020</v>
      </c>
      <c r="J250" s="12" t="s">
        <v>10659</v>
      </c>
      <c r="K250" s="12" t="s">
        <v>14021</v>
      </c>
      <c r="L250" s="12" t="s">
        <v>11843</v>
      </c>
      <c r="M250" s="12">
        <v>2.2000000000000002</v>
      </c>
      <c r="N250" s="12" t="s">
        <v>10914</v>
      </c>
      <c r="O250" s="12" t="s">
        <v>2105</v>
      </c>
      <c r="P250" s="36">
        <v>47</v>
      </c>
      <c r="Q250" s="36" t="s">
        <v>8481</v>
      </c>
      <c r="R250" s="12" t="s">
        <v>10660</v>
      </c>
      <c r="S250" s="12" t="s">
        <v>8482</v>
      </c>
      <c r="T250" s="12" t="s">
        <v>11710</v>
      </c>
      <c r="U250" s="12" t="s">
        <v>14022</v>
      </c>
      <c r="V250" s="12" t="s">
        <v>14023</v>
      </c>
      <c r="W250" s="12" t="str">
        <f t="shared" si="7"/>
        <v>piechart: colorlist="#00FF00,#FFFFFF,#C0C0C0,#FFFF00,#0000FF,#000080,#008080,#800000,#808000,#800080,#FF0000,#FF00FF" valuelist="0,0,0,0,0,0,0,21931,40041,16399,0,0"</v>
      </c>
      <c r="X250" s="12" t="s">
        <v>14024</v>
      </c>
      <c r="Y250" s="12"/>
      <c r="Z250" s="12"/>
      <c r="AA250" s="12"/>
      <c r="AB250" s="12"/>
      <c r="AC250" s="12"/>
      <c r="AD250" s="12"/>
      <c r="AE250" s="12"/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21931</v>
      </c>
      <c r="AN250" s="12">
        <v>40041</v>
      </c>
      <c r="AO250" s="12">
        <v>16399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0</v>
      </c>
      <c r="AV250" s="12">
        <v>0</v>
      </c>
      <c r="AW250" s="12">
        <v>0</v>
      </c>
      <c r="AX250" s="12">
        <v>40041</v>
      </c>
      <c r="AY250" s="12">
        <v>0</v>
      </c>
      <c r="AZ250" s="12">
        <v>21931</v>
      </c>
      <c r="BA250" s="12">
        <v>0</v>
      </c>
      <c r="BB250" s="12">
        <v>16399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>
        <v>0</v>
      </c>
      <c r="BI250" s="12">
        <v>0</v>
      </c>
      <c r="BJ250" s="12">
        <v>0</v>
      </c>
      <c r="BK250" s="12">
        <v>0</v>
      </c>
      <c r="BL250" s="12">
        <v>0</v>
      </c>
      <c r="BM250" s="12">
        <v>0</v>
      </c>
      <c r="BN250" s="12">
        <v>0</v>
      </c>
      <c r="BO250" s="12">
        <v>0</v>
      </c>
      <c r="BP250" s="12">
        <v>0</v>
      </c>
      <c r="BQ250" s="12">
        <v>0</v>
      </c>
      <c r="BR250" s="12">
        <v>0</v>
      </c>
      <c r="BS250" s="12">
        <v>0</v>
      </c>
      <c r="BT250" s="12">
        <v>0</v>
      </c>
      <c r="BU250" s="12">
        <v>0</v>
      </c>
      <c r="BV250" s="12">
        <v>0</v>
      </c>
      <c r="BW250" s="12">
        <v>0</v>
      </c>
    </row>
    <row r="251" spans="1:75">
      <c r="A251" s="12">
        <v>2203</v>
      </c>
      <c r="B251" s="12" t="s">
        <v>14025</v>
      </c>
      <c r="C251" s="12" t="s">
        <v>13350</v>
      </c>
      <c r="D251" s="12">
        <v>6150</v>
      </c>
      <c r="E251" s="13">
        <v>3.7888751157754168</v>
      </c>
      <c r="F251" s="12">
        <v>957.51030000000003</v>
      </c>
      <c r="G251" s="12">
        <v>7.28</v>
      </c>
      <c r="H251" s="12" t="s">
        <v>13380</v>
      </c>
      <c r="I251" s="12" t="s">
        <v>14020</v>
      </c>
      <c r="J251" s="12" t="s">
        <v>10659</v>
      </c>
      <c r="K251" s="12" t="s">
        <v>13945</v>
      </c>
      <c r="L251" s="12" t="s">
        <v>12628</v>
      </c>
      <c r="M251" s="12">
        <v>2.2000000000000002</v>
      </c>
      <c r="N251" s="12" t="s">
        <v>12815</v>
      </c>
      <c r="O251" s="12" t="s">
        <v>2105</v>
      </c>
      <c r="P251" s="36">
        <v>47</v>
      </c>
      <c r="Q251" s="36" t="s">
        <v>8481</v>
      </c>
      <c r="R251" s="12" t="s">
        <v>10660</v>
      </c>
      <c r="S251" s="12" t="s">
        <v>8482</v>
      </c>
      <c r="T251" s="12" t="s">
        <v>11710</v>
      </c>
      <c r="U251" s="12" t="s">
        <v>14026</v>
      </c>
      <c r="V251" s="12" t="s">
        <v>14027</v>
      </c>
      <c r="W251" s="12" t="str">
        <f t="shared" si="7"/>
        <v>piechart: colorlist="#00FF00,#FFFFFF,#C0C0C0,#FFFF00,#0000FF,#000080,#008080,#800000,#808000,#800080,#FF0000,#FF00FF" valuelist="0,0,0,0,0,0,0,2798,6150,1927,0,0"</v>
      </c>
      <c r="X251" s="12" t="s">
        <v>14024</v>
      </c>
      <c r="Y251" s="12"/>
      <c r="Z251" s="12"/>
      <c r="AA251" s="12"/>
      <c r="AB251" s="12"/>
      <c r="AC251" s="12"/>
      <c r="AD251" s="12"/>
      <c r="AE251" s="12"/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>
        <v>0</v>
      </c>
      <c r="AM251" s="12">
        <v>2798</v>
      </c>
      <c r="AN251" s="12">
        <v>6150</v>
      </c>
      <c r="AO251" s="12">
        <v>1927</v>
      </c>
      <c r="AP251" s="12">
        <v>0</v>
      </c>
      <c r="AQ251" s="12">
        <v>0</v>
      </c>
      <c r="AR251" s="12">
        <v>0</v>
      </c>
      <c r="AS251" s="12">
        <v>0</v>
      </c>
      <c r="AT251" s="12">
        <v>0</v>
      </c>
      <c r="AU251" s="12">
        <v>0</v>
      </c>
      <c r="AV251" s="12">
        <v>0</v>
      </c>
      <c r="AW251" s="12">
        <v>0</v>
      </c>
      <c r="AX251" s="12">
        <v>6150</v>
      </c>
      <c r="AY251" s="12">
        <v>0</v>
      </c>
      <c r="AZ251" s="12">
        <v>2798</v>
      </c>
      <c r="BA251" s="12">
        <v>0</v>
      </c>
      <c r="BB251" s="12">
        <v>1927</v>
      </c>
      <c r="BC251" s="12">
        <v>0</v>
      </c>
      <c r="BD251" s="12">
        <v>0</v>
      </c>
      <c r="BE251" s="12">
        <v>0</v>
      </c>
      <c r="BF251" s="12">
        <v>0</v>
      </c>
      <c r="BG251" s="12">
        <v>0</v>
      </c>
      <c r="BH251" s="12">
        <v>0</v>
      </c>
      <c r="BI251" s="12">
        <v>0</v>
      </c>
      <c r="BJ251" s="12">
        <v>0</v>
      </c>
      <c r="BK251" s="12">
        <v>0</v>
      </c>
      <c r="BL251" s="12">
        <v>0</v>
      </c>
      <c r="BM251" s="12">
        <v>0</v>
      </c>
      <c r="BN251" s="12">
        <v>0</v>
      </c>
      <c r="BO251" s="12">
        <v>0</v>
      </c>
      <c r="BP251" s="12">
        <v>0</v>
      </c>
      <c r="BQ251" s="12">
        <v>0</v>
      </c>
      <c r="BR251" s="12">
        <v>0</v>
      </c>
      <c r="BS251" s="12">
        <v>0</v>
      </c>
      <c r="BT251" s="12">
        <v>0</v>
      </c>
      <c r="BU251" s="12">
        <v>0</v>
      </c>
      <c r="BV251" s="12">
        <v>0</v>
      </c>
      <c r="BW251" s="12">
        <v>0</v>
      </c>
    </row>
    <row r="252" spans="1:75">
      <c r="A252" s="12">
        <v>2168</v>
      </c>
      <c r="B252" s="12" t="s">
        <v>14028</v>
      </c>
      <c r="C252" s="12" t="s">
        <v>13352</v>
      </c>
      <c r="D252" s="12">
        <v>1285</v>
      </c>
      <c r="E252" s="13">
        <v>3.1089031276673134</v>
      </c>
      <c r="F252" s="12">
        <v>927.49670000000003</v>
      </c>
      <c r="G252" s="12">
        <v>5.73</v>
      </c>
      <c r="H252" s="12" t="s">
        <v>13376</v>
      </c>
      <c r="I252" s="12" t="s">
        <v>14029</v>
      </c>
      <c r="J252" s="12" t="s">
        <v>12854</v>
      </c>
      <c r="K252" s="12" t="s">
        <v>13951</v>
      </c>
      <c r="L252" s="12" t="s">
        <v>12628</v>
      </c>
      <c r="M252" s="12">
        <v>2.2000000000000002</v>
      </c>
      <c r="N252" s="12" t="s">
        <v>12815</v>
      </c>
      <c r="O252" s="12" t="s">
        <v>2105</v>
      </c>
      <c r="P252" s="36">
        <v>47</v>
      </c>
      <c r="Q252" s="36" t="s">
        <v>8502</v>
      </c>
      <c r="R252" s="12" t="s">
        <v>12855</v>
      </c>
      <c r="S252" s="12" t="s">
        <v>12856</v>
      </c>
      <c r="T252" s="12" t="s">
        <v>13053</v>
      </c>
      <c r="U252" s="12" t="s">
        <v>14030</v>
      </c>
      <c r="V252" s="12" t="s">
        <v>14031</v>
      </c>
      <c r="W252" s="12" t="str">
        <f t="shared" si="7"/>
        <v>piechart: colorlist="#00FF00,#FFFFFF,#C0C0C0,#FFFF00,#0000FF,#000080,#008080,#800000,#808000,#800080,#FF0000,#FF00FF" valuelist="0,0,0,0,0,0,0,1285,0,0,0,0"</v>
      </c>
      <c r="X252" s="12" t="s">
        <v>13948</v>
      </c>
      <c r="Y252" s="12"/>
      <c r="Z252" s="12"/>
      <c r="AA252" s="12"/>
      <c r="AB252" s="12"/>
      <c r="AC252" s="12"/>
      <c r="AD252" s="12"/>
      <c r="AE252" s="12"/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v>0</v>
      </c>
      <c r="AM252" s="12">
        <v>1285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>
        <v>0</v>
      </c>
      <c r="AX252" s="12">
        <v>0</v>
      </c>
      <c r="AY252" s="12">
        <v>0</v>
      </c>
      <c r="AZ252" s="12">
        <v>1285</v>
      </c>
      <c r="BA252" s="12">
        <v>0</v>
      </c>
      <c r="BB252" s="12">
        <v>0</v>
      </c>
      <c r="BC252" s="12">
        <v>0</v>
      </c>
      <c r="BD252" s="12">
        <v>0</v>
      </c>
      <c r="BE252" s="12">
        <v>0</v>
      </c>
      <c r="BF252" s="12">
        <v>0</v>
      </c>
      <c r="BG252" s="12">
        <v>0</v>
      </c>
      <c r="BH252" s="12">
        <v>0</v>
      </c>
      <c r="BI252" s="12">
        <v>0</v>
      </c>
      <c r="BJ252" s="12">
        <v>0</v>
      </c>
      <c r="BK252" s="12">
        <v>0</v>
      </c>
      <c r="BL252" s="12">
        <v>0</v>
      </c>
      <c r="BM252" s="12">
        <v>0</v>
      </c>
      <c r="BN252" s="12">
        <v>0</v>
      </c>
      <c r="BO252" s="12">
        <v>0</v>
      </c>
      <c r="BP252" s="12">
        <v>0</v>
      </c>
      <c r="BQ252" s="12">
        <v>0</v>
      </c>
      <c r="BR252" s="12">
        <v>0</v>
      </c>
      <c r="BS252" s="12">
        <v>0</v>
      </c>
      <c r="BT252" s="12">
        <v>0</v>
      </c>
      <c r="BU252" s="12">
        <v>0</v>
      </c>
      <c r="BV252" s="12">
        <v>0</v>
      </c>
      <c r="BW252" s="12">
        <v>0</v>
      </c>
    </row>
    <row r="253" spans="1:75">
      <c r="A253" s="12">
        <v>2195</v>
      </c>
      <c r="B253" s="12" t="s">
        <v>14044</v>
      </c>
      <c r="C253" s="12" t="str">
        <f>IF(D253=0,"Standard only",INDEX($AR$1:$BW$1,1,MATCH(D253,AR253:BW253,0)))</f>
        <v>GG_Root_Neg</v>
      </c>
      <c r="D253" s="12">
        <v>30754</v>
      </c>
      <c r="E253" s="13">
        <v>4.4879016100285165</v>
      </c>
      <c r="F253" s="12">
        <v>955.48940000000005</v>
      </c>
      <c r="G253" s="12">
        <v>7.05</v>
      </c>
      <c r="H253" s="12" t="s">
        <v>13376</v>
      </c>
      <c r="I253" s="12" t="s">
        <v>12533</v>
      </c>
      <c r="J253" s="12" t="s">
        <v>14045</v>
      </c>
      <c r="K253" s="12" t="s">
        <v>10908</v>
      </c>
      <c r="L253" s="12" t="s">
        <v>11843</v>
      </c>
      <c r="M253" s="12">
        <v>2.2000000000000002</v>
      </c>
      <c r="N253" s="12" t="s">
        <v>10914</v>
      </c>
      <c r="O253" s="12" t="s">
        <v>2105</v>
      </c>
      <c r="P253" s="36">
        <v>48</v>
      </c>
      <c r="Q253" s="36" t="s">
        <v>2246</v>
      </c>
      <c r="R253" s="12" t="s">
        <v>10907</v>
      </c>
      <c r="S253" s="12" t="s">
        <v>11384</v>
      </c>
      <c r="T253" s="12" t="s">
        <v>11709</v>
      </c>
      <c r="U253" s="12" t="s">
        <v>14046</v>
      </c>
      <c r="V253" s="12" t="s">
        <v>14047</v>
      </c>
      <c r="W253" s="12" t="str">
        <f t="shared" si="7"/>
        <v>piechart: colorlist="#00FF00,#FFFFFF,#C0C0C0,#FFFF00,#0000FF,#000080,#008080,#800000,#808000,#800080,#FF0000,#FF00FF" valuelist="0,0,0,0,0,0,0,0,30754,20350,0,0"</v>
      </c>
      <c r="X253" s="12" t="s">
        <v>14048</v>
      </c>
      <c r="Y253" s="12"/>
      <c r="Z253" s="12"/>
      <c r="AA253" s="12"/>
      <c r="AB253" s="12"/>
      <c r="AC253" s="12"/>
      <c r="AD253" s="12"/>
      <c r="AE253" s="12"/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2">
        <v>30754</v>
      </c>
      <c r="AO253" s="12">
        <v>20350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30754</v>
      </c>
      <c r="AY253" s="12">
        <v>0</v>
      </c>
      <c r="AZ253" s="12">
        <v>0</v>
      </c>
      <c r="BA253" s="12">
        <v>0</v>
      </c>
      <c r="BB253" s="12">
        <v>20350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>
        <v>0</v>
      </c>
      <c r="BI253" s="12">
        <v>0</v>
      </c>
      <c r="BJ253" s="12">
        <v>0</v>
      </c>
      <c r="BK253" s="12">
        <v>0</v>
      </c>
      <c r="BL253" s="12">
        <v>0</v>
      </c>
      <c r="BM253" s="12">
        <v>0</v>
      </c>
      <c r="BN253" s="12">
        <v>0</v>
      </c>
      <c r="BO253" s="12">
        <v>0</v>
      </c>
      <c r="BP253" s="12">
        <v>0</v>
      </c>
      <c r="BQ253" s="12">
        <v>0</v>
      </c>
      <c r="BR253" s="12">
        <v>0</v>
      </c>
      <c r="BS253" s="12">
        <v>0</v>
      </c>
      <c r="BT253" s="12">
        <v>0</v>
      </c>
      <c r="BU253" s="12">
        <v>0</v>
      </c>
      <c r="BV253" s="12">
        <v>0</v>
      </c>
      <c r="BW253" s="12">
        <v>0</v>
      </c>
    </row>
    <row r="254" spans="1:75">
      <c r="A254" s="12">
        <v>2180</v>
      </c>
      <c r="B254" s="12" t="s">
        <v>2241</v>
      </c>
      <c r="C254" s="12" t="str">
        <f>IF(D254=0,"Standard only",INDEX($AR$1:$BW$1,1,MATCH(D254,AR254:BW254,0)))</f>
        <v>GM_Root_Neg</v>
      </c>
      <c r="D254" s="12">
        <v>34020</v>
      </c>
      <c r="E254" s="13">
        <v>4.5317343092765503</v>
      </c>
      <c r="F254" s="12">
        <v>941.51153999999997</v>
      </c>
      <c r="G254" s="12">
        <v>7.12</v>
      </c>
      <c r="H254" s="12" t="s">
        <v>13376</v>
      </c>
      <c r="I254" s="12" t="s">
        <v>2241</v>
      </c>
      <c r="J254" s="12" t="s">
        <v>10906</v>
      </c>
      <c r="K254" s="12" t="s">
        <v>13955</v>
      </c>
      <c r="L254" s="12" t="s">
        <v>11846</v>
      </c>
      <c r="M254" s="12">
        <v>1</v>
      </c>
      <c r="N254" s="12" t="s">
        <v>10914</v>
      </c>
      <c r="O254" s="12" t="s">
        <v>2105</v>
      </c>
      <c r="P254" s="36">
        <v>48</v>
      </c>
      <c r="Q254" s="36" t="s">
        <v>2242</v>
      </c>
      <c r="R254" s="12" t="s">
        <v>9471</v>
      </c>
      <c r="S254" s="12" t="s">
        <v>2243</v>
      </c>
      <c r="T254" s="12" t="s">
        <v>11711</v>
      </c>
      <c r="U254" s="12"/>
      <c r="V254" s="12" t="s">
        <v>14058</v>
      </c>
      <c r="W254" s="12" t="str">
        <f t="shared" si="7"/>
        <v>piechart: colorlist="#00FF00,#FFFFFF,#C0C0C0,#FFFF00,#0000FF,#000080,#008080,#800000,#808000,#800080,#FF0000,#FF00FF" valuelist="0,0,0,0,0,0,42496,44031,4149,6615,0,0"</v>
      </c>
      <c r="X254" s="12" t="s">
        <v>14059</v>
      </c>
      <c r="Y254" s="12"/>
      <c r="Z254" s="12"/>
      <c r="AA254" s="12"/>
      <c r="AB254" s="12"/>
      <c r="AC254" s="12"/>
      <c r="AD254" s="12"/>
      <c r="AE254" s="12"/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42496</v>
      </c>
      <c r="AM254" s="12">
        <v>44031</v>
      </c>
      <c r="AN254" s="12">
        <v>4149</v>
      </c>
      <c r="AO254" s="12">
        <v>6615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0</v>
      </c>
      <c r="AV254" s="12">
        <v>0</v>
      </c>
      <c r="AW254" s="12">
        <v>0</v>
      </c>
      <c r="AX254" s="12">
        <v>4149</v>
      </c>
      <c r="AY254" s="12">
        <v>10011</v>
      </c>
      <c r="AZ254" s="12">
        <v>34020</v>
      </c>
      <c r="BA254" s="12">
        <v>0</v>
      </c>
      <c r="BB254" s="12">
        <v>6615</v>
      </c>
      <c r="BC254" s="12">
        <v>0</v>
      </c>
      <c r="BD254" s="12">
        <v>0</v>
      </c>
      <c r="BE254" s="12">
        <v>0</v>
      </c>
      <c r="BF254" s="12">
        <v>8270</v>
      </c>
      <c r="BG254" s="12">
        <v>5882</v>
      </c>
      <c r="BH254" s="12">
        <v>0</v>
      </c>
      <c r="BI254" s="12">
        <v>28344</v>
      </c>
      <c r="BJ254" s="12">
        <v>0</v>
      </c>
      <c r="BK254" s="12">
        <v>0</v>
      </c>
      <c r="BL254" s="12">
        <v>0</v>
      </c>
      <c r="BM254" s="12">
        <v>0</v>
      </c>
      <c r="BN254" s="12">
        <v>0</v>
      </c>
      <c r="BO254" s="12">
        <v>0</v>
      </c>
      <c r="BP254" s="12">
        <v>1000000000</v>
      </c>
      <c r="BQ254" s="12">
        <v>0</v>
      </c>
      <c r="BR254" s="12">
        <v>0</v>
      </c>
      <c r="BS254" s="12">
        <v>0</v>
      </c>
      <c r="BT254" s="12">
        <v>0</v>
      </c>
      <c r="BU254" s="12">
        <v>0</v>
      </c>
      <c r="BV254" s="12">
        <v>0</v>
      </c>
      <c r="BW254" s="12">
        <v>0</v>
      </c>
    </row>
    <row r="255" spans="1:75">
      <c r="A255" s="12">
        <v>2221</v>
      </c>
      <c r="B255" s="12" t="s">
        <v>10906</v>
      </c>
      <c r="C255" s="12" t="str">
        <f>IF(D255=0,"Standard only",INDEX($AR$1:$BW$1,1,MATCH(D255,AR255:BW255,0)))</f>
        <v>MT_Root_Neg</v>
      </c>
      <c r="D255" s="12">
        <v>10869</v>
      </c>
      <c r="E255" s="13">
        <v>4.0361895887541994</v>
      </c>
      <c r="F255" s="12">
        <v>987.51702</v>
      </c>
      <c r="G255" s="12">
        <v>7.12</v>
      </c>
      <c r="H255" s="12" t="s">
        <v>13380</v>
      </c>
      <c r="I255" s="12" t="s">
        <v>2241</v>
      </c>
      <c r="J255" s="12" t="s">
        <v>10906</v>
      </c>
      <c r="K255" s="12" t="s">
        <v>13955</v>
      </c>
      <c r="L255" s="12" t="s">
        <v>11846</v>
      </c>
      <c r="M255" s="12">
        <v>1</v>
      </c>
      <c r="N255" s="12" t="s">
        <v>10914</v>
      </c>
      <c r="O255" s="12" t="s">
        <v>2105</v>
      </c>
      <c r="P255" s="36">
        <v>48</v>
      </c>
      <c r="Q255" s="36" t="s">
        <v>2242</v>
      </c>
      <c r="R255" s="12" t="s">
        <v>9471</v>
      </c>
      <c r="S255" s="12" t="s">
        <v>2243</v>
      </c>
      <c r="T255" s="12" t="s">
        <v>11711</v>
      </c>
      <c r="U255" s="12"/>
      <c r="V255" s="12" t="s">
        <v>14060</v>
      </c>
      <c r="W255" s="12" t="str">
        <f t="shared" si="7"/>
        <v>piechart: colorlist="#00FF00,#FFFFFF,#C0C0C0,#FFFF00,#0000FF,#000080,#008080,#800000,#808000,#800080,#FF0000,#FF00FF" valuelist="0,0,0,0,0,0,15341,13041,0,0,0,0"</v>
      </c>
      <c r="X255" s="12" t="s">
        <v>14059</v>
      </c>
      <c r="Y255" s="12"/>
      <c r="Z255" s="12"/>
      <c r="AA255" s="12"/>
      <c r="AB255" s="12"/>
      <c r="AC255" s="12"/>
      <c r="AD255" s="12"/>
      <c r="AE255" s="12"/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>
        <v>15341</v>
      </c>
      <c r="AM255" s="12">
        <v>13041</v>
      </c>
      <c r="AN255" s="12">
        <v>0</v>
      </c>
      <c r="AO255" s="12">
        <v>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0</v>
      </c>
      <c r="AW255" s="12">
        <v>0</v>
      </c>
      <c r="AX255" s="12">
        <v>0</v>
      </c>
      <c r="AY255" s="12">
        <v>2518</v>
      </c>
      <c r="AZ255" s="12">
        <v>10523</v>
      </c>
      <c r="BA255" s="12">
        <v>0</v>
      </c>
      <c r="BB255" s="12">
        <v>0</v>
      </c>
      <c r="BC255" s="12">
        <v>0</v>
      </c>
      <c r="BD255" s="12">
        <v>0</v>
      </c>
      <c r="BE255" s="12">
        <v>0</v>
      </c>
      <c r="BF255" s="12">
        <v>2653</v>
      </c>
      <c r="BG255" s="12">
        <v>1819</v>
      </c>
      <c r="BH255" s="12">
        <v>0</v>
      </c>
      <c r="BI255" s="12">
        <v>10869</v>
      </c>
      <c r="BJ255" s="12">
        <v>0</v>
      </c>
      <c r="BK255" s="12">
        <v>0</v>
      </c>
      <c r="BL255" s="12">
        <v>0</v>
      </c>
      <c r="BM255" s="12">
        <v>0</v>
      </c>
      <c r="BN255" s="12">
        <v>0</v>
      </c>
      <c r="BO255" s="12">
        <v>0</v>
      </c>
      <c r="BP255" s="12">
        <v>1000000000</v>
      </c>
      <c r="BQ255" s="12">
        <v>0</v>
      </c>
      <c r="BR255" s="12">
        <v>0</v>
      </c>
      <c r="BS255" s="12">
        <v>0</v>
      </c>
      <c r="BT255" s="12">
        <v>0</v>
      </c>
      <c r="BU255" s="12">
        <v>0</v>
      </c>
      <c r="BV255" s="12">
        <v>0</v>
      </c>
      <c r="BW255" s="12">
        <v>0</v>
      </c>
    </row>
    <row r="256" spans="1:75">
      <c r="A256" s="12">
        <v>2202</v>
      </c>
      <c r="B256" s="12" t="s">
        <v>2254</v>
      </c>
      <c r="C256" s="12" t="str">
        <f>IF(D256=0,"Standard only",INDEX($AR$1:$BW$1,1,MATCH(D256,AR256:BW256,0)))</f>
        <v>GM_Root_Neg</v>
      </c>
      <c r="D256" s="12">
        <v>9221</v>
      </c>
      <c r="E256" s="13">
        <v>3.9647780220223758</v>
      </c>
      <c r="F256" s="12">
        <v>957.50644999999997</v>
      </c>
      <c r="G256" s="12">
        <v>6.95</v>
      </c>
      <c r="H256" s="12" t="s">
        <v>13376</v>
      </c>
      <c r="I256" s="12" t="s">
        <v>2254</v>
      </c>
      <c r="J256" s="12" t="s">
        <v>9476</v>
      </c>
      <c r="K256" s="12" t="s">
        <v>13955</v>
      </c>
      <c r="L256" s="12" t="s">
        <v>11846</v>
      </c>
      <c r="M256" s="12">
        <v>1</v>
      </c>
      <c r="N256" s="12" t="s">
        <v>10914</v>
      </c>
      <c r="O256" s="12" t="s">
        <v>2105</v>
      </c>
      <c r="P256" s="36">
        <v>48</v>
      </c>
      <c r="Q256" s="36" t="s">
        <v>2250</v>
      </c>
      <c r="R256" s="12" t="s">
        <v>9477</v>
      </c>
      <c r="S256" s="12" t="s">
        <v>2255</v>
      </c>
      <c r="T256" s="12" t="s">
        <v>11712</v>
      </c>
      <c r="U256" s="12"/>
      <c r="V256" s="12" t="s">
        <v>14061</v>
      </c>
      <c r="W256" s="12" t="str">
        <f t="shared" si="7"/>
        <v>piechart: colorlist="#00FF00,#FFFFFF,#C0C0C0,#FFFF00,#0000FF,#000080,#008080,#800000,#808000,#800080,#FF0000,#FF00FF" valuelist="0,0,0,0,0,0,0,9221,0,0,0,0"</v>
      </c>
      <c r="X256" s="12" t="s">
        <v>14024</v>
      </c>
      <c r="Y256" s="12"/>
      <c r="Z256" s="12"/>
      <c r="AA256" s="12"/>
      <c r="AB256" s="12"/>
      <c r="AC256" s="12"/>
      <c r="AD256" s="12"/>
      <c r="AE256" s="12"/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9221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9221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>
        <v>0</v>
      </c>
      <c r="BI256" s="12">
        <v>0</v>
      </c>
      <c r="BJ256" s="12">
        <v>0</v>
      </c>
      <c r="BK256" s="12">
        <v>0</v>
      </c>
      <c r="BL256" s="12">
        <v>0</v>
      </c>
      <c r="BM256" s="12">
        <v>0</v>
      </c>
      <c r="BN256" s="12">
        <v>0</v>
      </c>
      <c r="BO256" s="12">
        <v>0</v>
      </c>
      <c r="BP256" s="12">
        <v>1000000000</v>
      </c>
      <c r="BQ256" s="12">
        <v>0</v>
      </c>
      <c r="BR256" s="12">
        <v>0</v>
      </c>
      <c r="BS256" s="12">
        <v>0</v>
      </c>
      <c r="BT256" s="12">
        <v>0</v>
      </c>
      <c r="BU256" s="12">
        <v>0</v>
      </c>
      <c r="BV256" s="12">
        <v>0</v>
      </c>
      <c r="BW256" s="12">
        <v>0</v>
      </c>
    </row>
    <row r="257" spans="1:75">
      <c r="A257" s="12">
        <v>2241</v>
      </c>
      <c r="B257" s="12" t="s">
        <v>14071</v>
      </c>
      <c r="C257" s="12" t="s">
        <v>13352</v>
      </c>
      <c r="D257" s="12">
        <v>1834</v>
      </c>
      <c r="E257" s="13">
        <v>3.2633993313340022</v>
      </c>
      <c r="F257" s="12">
        <v>1027.5128999999999</v>
      </c>
      <c r="G257" s="12">
        <v>6.73</v>
      </c>
      <c r="H257" s="12" t="s">
        <v>13376</v>
      </c>
      <c r="I257" s="12" t="s">
        <v>14072</v>
      </c>
      <c r="J257" s="12" t="s">
        <v>12865</v>
      </c>
      <c r="K257" s="12" t="s">
        <v>13951</v>
      </c>
      <c r="L257" s="12" t="s">
        <v>12628</v>
      </c>
      <c r="M257" s="12">
        <v>2.2000000000000002</v>
      </c>
      <c r="N257" s="12" t="s">
        <v>12815</v>
      </c>
      <c r="O257" s="12" t="s">
        <v>2105</v>
      </c>
      <c r="P257" s="36">
        <v>51</v>
      </c>
      <c r="Q257" s="36" t="s">
        <v>8585</v>
      </c>
      <c r="R257" s="12" t="s">
        <v>14073</v>
      </c>
      <c r="S257" s="12" t="s">
        <v>12866</v>
      </c>
      <c r="T257" s="12" t="s">
        <v>13057</v>
      </c>
      <c r="U257" s="12" t="s">
        <v>14074</v>
      </c>
      <c r="V257" s="12" t="s">
        <v>14075</v>
      </c>
      <c r="W257" s="12" t="str">
        <f t="shared" si="7"/>
        <v>piechart: colorlist="#00FF00,#FFFFFF,#C0C0C0,#FFFF00,#0000FF,#000080,#008080,#800000,#808000,#800080,#FF0000,#FF00FF" valuelist="0,0,0,0,0,0,0,1834,0,0,0,0"</v>
      </c>
      <c r="X257" s="12" t="s">
        <v>14076</v>
      </c>
      <c r="Y257" s="12"/>
      <c r="Z257" s="12"/>
      <c r="AA257" s="12"/>
      <c r="AB257" s="12"/>
      <c r="AC257" s="12"/>
      <c r="AD257" s="12"/>
      <c r="AE257" s="12"/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>
        <v>0</v>
      </c>
      <c r="AM257" s="12">
        <v>1834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0</v>
      </c>
      <c r="AY257" s="12">
        <v>0</v>
      </c>
      <c r="AZ257" s="12">
        <v>1834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>
        <v>0</v>
      </c>
      <c r="BI257" s="12">
        <v>0</v>
      </c>
      <c r="BJ257" s="12">
        <v>0</v>
      </c>
      <c r="BK257" s="12">
        <v>0</v>
      </c>
      <c r="BL257" s="12">
        <v>0</v>
      </c>
      <c r="BM257" s="12">
        <v>0</v>
      </c>
      <c r="BN257" s="12">
        <v>0</v>
      </c>
      <c r="BO257" s="12">
        <v>0</v>
      </c>
      <c r="BP257" s="12">
        <v>0</v>
      </c>
      <c r="BQ257" s="12">
        <v>0</v>
      </c>
      <c r="BR257" s="12">
        <v>0</v>
      </c>
      <c r="BS257" s="12">
        <v>0</v>
      </c>
      <c r="BT257" s="12">
        <v>0</v>
      </c>
      <c r="BU257" s="12">
        <v>0</v>
      </c>
      <c r="BV257" s="12">
        <v>0</v>
      </c>
      <c r="BW257" s="12">
        <v>0</v>
      </c>
    </row>
    <row r="258" spans="1:75">
      <c r="A258" s="12">
        <v>2240</v>
      </c>
      <c r="B258" s="12" t="s">
        <v>14077</v>
      </c>
      <c r="C258" s="12" t="str">
        <f>IF(D258=0,"Standard only",INDEX($AR$1:$BW$1,1,MATCH(D258,AR258:BW258,0)))</f>
        <v>MT_Root_Neg</v>
      </c>
      <c r="D258" s="12">
        <v>27520</v>
      </c>
      <c r="E258" s="13">
        <v>4.4396484295634737</v>
      </c>
      <c r="F258" s="12">
        <v>1027.5084999999999</v>
      </c>
      <c r="G258" s="12">
        <v>7.35</v>
      </c>
      <c r="H258" s="12" t="s">
        <v>13376</v>
      </c>
      <c r="I258" s="12" t="s">
        <v>14078</v>
      </c>
      <c r="J258" s="12" t="s">
        <v>14079</v>
      </c>
      <c r="K258" s="12" t="s">
        <v>14009</v>
      </c>
      <c r="L258" s="12" t="s">
        <v>11843</v>
      </c>
      <c r="M258" s="12">
        <v>2.2000000000000002</v>
      </c>
      <c r="N258" s="12" t="s">
        <v>10914</v>
      </c>
      <c r="O258" s="12" t="s">
        <v>2105</v>
      </c>
      <c r="P258" s="36">
        <v>51</v>
      </c>
      <c r="Q258" s="36" t="s">
        <v>8585</v>
      </c>
      <c r="R258" s="12" t="s">
        <v>10934</v>
      </c>
      <c r="S258" s="12" t="s">
        <v>11385</v>
      </c>
      <c r="T258" s="12" t="s">
        <v>11398</v>
      </c>
      <c r="U258" s="12" t="s">
        <v>14080</v>
      </c>
      <c r="V258" s="12" t="s">
        <v>14081</v>
      </c>
      <c r="W258" s="12" t="str">
        <f t="shared" ref="W258:W321" si="8">"piechart: colorlist=""#00FF00,#FFFFFF,#C0C0C0,#FFFF00,#0000FF,#000080,#008080,#800000,#808000,#800080,#FF0000,#FF00FF"" valuelist="""&amp;AF258&amp;","&amp;AG258&amp;","&amp;AH258&amp;","&amp;AI258&amp;","&amp;AJ258&amp;","&amp;AK258&amp;","&amp;AL258&amp;","&amp;AM258&amp;","&amp;AN258&amp;","&amp;AO258&amp;","&amp;AP258&amp;","&amp;AQ258&amp;""""</f>
        <v>piechart: colorlist="#00FF00,#FFFFFF,#C0C0C0,#FFFF00,#0000FF,#000080,#008080,#800000,#808000,#800080,#FF0000,#FF00FF" valuelist="0,0,0,0,0,0,34528,1992,0,0,0,0"</v>
      </c>
      <c r="X258" s="12" t="s">
        <v>14024</v>
      </c>
      <c r="Y258" s="12"/>
      <c r="Z258" s="12"/>
      <c r="AA258" s="12"/>
      <c r="AB258" s="12" t="s">
        <v>13943</v>
      </c>
      <c r="AC258" s="12"/>
      <c r="AD258" s="12"/>
      <c r="AE258" s="12"/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v>34528</v>
      </c>
      <c r="AM258" s="12">
        <v>1992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0</v>
      </c>
      <c r="AY258" s="12">
        <v>0</v>
      </c>
      <c r="AZ258" s="12">
        <v>1992</v>
      </c>
      <c r="BA258" s="12">
        <v>0</v>
      </c>
      <c r="BB258" s="12">
        <v>0</v>
      </c>
      <c r="BC258" s="12">
        <v>0</v>
      </c>
      <c r="BD258" s="12">
        <v>0</v>
      </c>
      <c r="BE258" s="12">
        <v>0</v>
      </c>
      <c r="BF258" s="12">
        <v>4076</v>
      </c>
      <c r="BG258" s="12">
        <v>2932</v>
      </c>
      <c r="BH258" s="12">
        <v>0</v>
      </c>
      <c r="BI258" s="12">
        <v>27520</v>
      </c>
      <c r="BJ258" s="12">
        <v>0</v>
      </c>
      <c r="BK258" s="12">
        <v>0</v>
      </c>
      <c r="BL258" s="12">
        <v>0</v>
      </c>
      <c r="BM258" s="12">
        <v>0</v>
      </c>
      <c r="BN258" s="12">
        <v>0</v>
      </c>
      <c r="BO258" s="12">
        <v>0</v>
      </c>
      <c r="BP258" s="12">
        <v>0</v>
      </c>
      <c r="BQ258" s="12">
        <v>0</v>
      </c>
      <c r="BR258" s="12">
        <v>0</v>
      </c>
      <c r="BS258" s="12">
        <v>0</v>
      </c>
      <c r="BT258" s="12">
        <v>0</v>
      </c>
      <c r="BU258" s="12">
        <v>0</v>
      </c>
      <c r="BV258" s="12">
        <v>0</v>
      </c>
      <c r="BW258" s="12">
        <v>0</v>
      </c>
    </row>
    <row r="259" spans="1:75">
      <c r="A259" s="12">
        <v>2283</v>
      </c>
      <c r="B259" s="12" t="s">
        <v>14102</v>
      </c>
      <c r="C259" s="12" t="s">
        <v>13352</v>
      </c>
      <c r="D259" s="12">
        <v>1208</v>
      </c>
      <c r="E259" s="13">
        <v>3.082066934285113</v>
      </c>
      <c r="F259" s="12">
        <v>1089.5463999999999</v>
      </c>
      <c r="G259" s="12">
        <v>5.49</v>
      </c>
      <c r="H259" s="12" t="s">
        <v>13376</v>
      </c>
      <c r="I259" s="12" t="s">
        <v>14103</v>
      </c>
      <c r="J259" s="12" t="s">
        <v>12871</v>
      </c>
      <c r="K259" s="12" t="s">
        <v>13951</v>
      </c>
      <c r="L259" s="12" t="s">
        <v>12628</v>
      </c>
      <c r="M259" s="12">
        <v>2.2000000000000002</v>
      </c>
      <c r="N259" s="12" t="s">
        <v>12815</v>
      </c>
      <c r="O259" s="12" t="s">
        <v>2105</v>
      </c>
      <c r="P259" s="36">
        <v>53</v>
      </c>
      <c r="Q259" s="36" t="s">
        <v>8648</v>
      </c>
      <c r="R259" s="12" t="s">
        <v>12872</v>
      </c>
      <c r="S259" s="12" t="s">
        <v>12873</v>
      </c>
      <c r="T259" s="12" t="s">
        <v>11398</v>
      </c>
      <c r="U259" s="12" t="s">
        <v>14104</v>
      </c>
      <c r="V259" s="12" t="s">
        <v>14105</v>
      </c>
      <c r="W259" s="12" t="str">
        <f t="shared" si="8"/>
        <v>piechart: colorlist="#00FF00,#FFFFFF,#C0C0C0,#FFFF00,#0000FF,#000080,#008080,#800000,#808000,#800080,#FF0000,#FF00FF" valuelist="0,0,0,0,0,0,0,1208,0,0,0,0"</v>
      </c>
      <c r="X259" s="12" t="s">
        <v>14076</v>
      </c>
      <c r="Y259" s="12"/>
      <c r="Z259" s="12"/>
      <c r="AA259" s="12"/>
      <c r="AB259" s="12"/>
      <c r="AC259" s="12"/>
      <c r="AD259" s="12"/>
      <c r="AE259" s="12"/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v>0</v>
      </c>
      <c r="AM259" s="12">
        <v>1208</v>
      </c>
      <c r="AN259" s="12">
        <v>0</v>
      </c>
      <c r="AO259" s="12">
        <v>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1208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>
        <v>0</v>
      </c>
      <c r="BI259" s="12">
        <v>0</v>
      </c>
      <c r="BJ259" s="12">
        <v>0</v>
      </c>
      <c r="BK259" s="12">
        <v>0</v>
      </c>
      <c r="BL259" s="12">
        <v>0</v>
      </c>
      <c r="BM259" s="12">
        <v>0</v>
      </c>
      <c r="BN259" s="12">
        <v>0</v>
      </c>
      <c r="BO259" s="12">
        <v>0</v>
      </c>
      <c r="BP259" s="12">
        <v>0</v>
      </c>
      <c r="BQ259" s="12">
        <v>0</v>
      </c>
      <c r="BR259" s="12">
        <v>0</v>
      </c>
      <c r="BS259" s="12">
        <v>0</v>
      </c>
      <c r="BT259" s="12">
        <v>0</v>
      </c>
      <c r="BU259" s="12">
        <v>0</v>
      </c>
      <c r="BV259" s="12">
        <v>0</v>
      </c>
      <c r="BW259" s="12">
        <v>0</v>
      </c>
    </row>
    <row r="260" spans="1:75">
      <c r="A260" s="12">
        <v>2277</v>
      </c>
      <c r="B260" s="12" t="s">
        <v>14106</v>
      </c>
      <c r="C260" s="12" t="str">
        <f>IF(D260=0,"Standard only",INDEX($AR$1:$BW$1,1,MATCH(D260,AR260:BW260,0)))</f>
        <v>GU_Root_Neg</v>
      </c>
      <c r="D260" s="12">
        <v>14527</v>
      </c>
      <c r="E260" s="13">
        <v>4.1621759365301623</v>
      </c>
      <c r="F260" s="12">
        <v>1081.5214000000001</v>
      </c>
      <c r="G260" s="12">
        <v>7.63</v>
      </c>
      <c r="H260" s="12" t="s">
        <v>13376</v>
      </c>
      <c r="I260" s="12" t="s">
        <v>13166</v>
      </c>
      <c r="J260" s="12" t="s">
        <v>10938</v>
      </c>
      <c r="K260" s="12" t="s">
        <v>14009</v>
      </c>
      <c r="L260" s="12" t="s">
        <v>11843</v>
      </c>
      <c r="M260" s="12">
        <v>2.2000000000000002</v>
      </c>
      <c r="N260" s="12" t="s">
        <v>10914</v>
      </c>
      <c r="O260" s="12" t="s">
        <v>2105</v>
      </c>
      <c r="P260" s="36">
        <v>54</v>
      </c>
      <c r="Q260" s="36" t="s">
        <v>8639</v>
      </c>
      <c r="R260" s="12" t="s">
        <v>10939</v>
      </c>
      <c r="S260" s="12" t="s">
        <v>8640</v>
      </c>
      <c r="T260" s="12" t="s">
        <v>11713</v>
      </c>
      <c r="U260" s="12" t="s">
        <v>14107</v>
      </c>
      <c r="V260" s="12" t="s">
        <v>14108</v>
      </c>
      <c r="W260" s="12" t="str">
        <f t="shared" si="8"/>
        <v>piechart: colorlist="#00FF00,#FFFFFF,#C0C0C0,#FFFF00,#0000FF,#000080,#008080,#800000,#808000,#800080,#FF0000,#FF00FF" valuelist="0,0,0,0,0,0,0,0,7089,14527,0,0"</v>
      </c>
      <c r="X260" s="12" t="s">
        <v>14109</v>
      </c>
      <c r="Y260" s="12" t="s">
        <v>14110</v>
      </c>
      <c r="Z260" s="12"/>
      <c r="AA260" s="12"/>
      <c r="AB260" s="12"/>
      <c r="AC260" s="12"/>
      <c r="AD260" s="12"/>
      <c r="AE260" s="12"/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v>0</v>
      </c>
      <c r="AM260" s="12">
        <v>0</v>
      </c>
      <c r="AN260" s="12">
        <v>7089</v>
      </c>
      <c r="AO260" s="12">
        <v>14527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7089</v>
      </c>
      <c r="AY260" s="12">
        <v>0</v>
      </c>
      <c r="AZ260" s="12">
        <v>0</v>
      </c>
      <c r="BA260" s="12">
        <v>0</v>
      </c>
      <c r="BB260" s="12">
        <v>14527</v>
      </c>
      <c r="BC260" s="12">
        <v>0</v>
      </c>
      <c r="BD260" s="12">
        <v>0</v>
      </c>
      <c r="BE260" s="12">
        <v>0</v>
      </c>
      <c r="BF260" s="12">
        <v>0</v>
      </c>
      <c r="BG260" s="12">
        <v>0</v>
      </c>
      <c r="BH260" s="12">
        <v>0</v>
      </c>
      <c r="BI260" s="12">
        <v>0</v>
      </c>
      <c r="BJ260" s="12">
        <v>0</v>
      </c>
      <c r="BK260" s="12">
        <v>0</v>
      </c>
      <c r="BL260" s="12">
        <v>0</v>
      </c>
      <c r="BM260" s="12">
        <v>0</v>
      </c>
      <c r="BN260" s="12">
        <v>0</v>
      </c>
      <c r="BO260" s="12">
        <v>0</v>
      </c>
      <c r="BP260" s="12">
        <v>0</v>
      </c>
      <c r="BQ260" s="12">
        <v>0</v>
      </c>
      <c r="BR260" s="12">
        <v>0</v>
      </c>
      <c r="BS260" s="12">
        <v>0</v>
      </c>
      <c r="BT260" s="12">
        <v>0</v>
      </c>
      <c r="BU260" s="12">
        <v>0</v>
      </c>
      <c r="BV260" s="12">
        <v>0</v>
      </c>
      <c r="BW260" s="12">
        <v>0</v>
      </c>
    </row>
    <row r="261" spans="1:75">
      <c r="A261" s="12">
        <v>2291</v>
      </c>
      <c r="B261" s="12" t="s">
        <v>14116</v>
      </c>
      <c r="C261" s="12" t="s">
        <v>13354</v>
      </c>
      <c r="D261" s="12">
        <v>3172</v>
      </c>
      <c r="E261" s="13">
        <v>3.5013331786455661</v>
      </c>
      <c r="F261" s="12">
        <v>1101.5473999999999</v>
      </c>
      <c r="G261" s="12">
        <v>5.69</v>
      </c>
      <c r="H261" s="12" t="s">
        <v>13376</v>
      </c>
      <c r="I261" s="12" t="s">
        <v>14117</v>
      </c>
      <c r="J261" s="12" t="s">
        <v>12950</v>
      </c>
      <c r="K261" s="12" t="s">
        <v>13951</v>
      </c>
      <c r="L261" s="12" t="s">
        <v>12628</v>
      </c>
      <c r="M261" s="12">
        <v>2.2000000000000002</v>
      </c>
      <c r="N261" s="12" t="s">
        <v>12815</v>
      </c>
      <c r="O261" s="12" t="s">
        <v>2105</v>
      </c>
      <c r="P261" s="36">
        <v>54</v>
      </c>
      <c r="Q261" s="36" t="s">
        <v>8654</v>
      </c>
      <c r="R261" s="12" t="s">
        <v>12951</v>
      </c>
      <c r="S261" s="12" t="s">
        <v>12952</v>
      </c>
      <c r="T261" s="12" t="s">
        <v>11398</v>
      </c>
      <c r="U261" s="12" t="s">
        <v>14118</v>
      </c>
      <c r="V261" s="12" t="s">
        <v>14119</v>
      </c>
      <c r="W261" s="12" t="str">
        <f t="shared" si="8"/>
        <v>piechart: colorlist="#00FF00,#FFFFFF,#C0C0C0,#FFFF00,#0000FF,#000080,#008080,#800000,#808000,#800080,#FF0000,#FF00FF" valuelist="0,0,0,0,0,0,0,0,2204,3172,0,0"</v>
      </c>
      <c r="X261" s="12" t="s">
        <v>14024</v>
      </c>
      <c r="Y261" s="12"/>
      <c r="Z261" s="12"/>
      <c r="AA261" s="12"/>
      <c r="AB261" s="12"/>
      <c r="AC261" s="12"/>
      <c r="AD261" s="12"/>
      <c r="AE261" s="12"/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2204</v>
      </c>
      <c r="AO261" s="12">
        <v>3172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2">
        <v>2204</v>
      </c>
      <c r="AY261" s="12">
        <v>0</v>
      </c>
      <c r="AZ261" s="12">
        <v>0</v>
      </c>
      <c r="BA261" s="12">
        <v>0</v>
      </c>
      <c r="BB261" s="12">
        <v>3172</v>
      </c>
      <c r="BC261" s="12">
        <v>0</v>
      </c>
      <c r="BD261" s="12">
        <v>0</v>
      </c>
      <c r="BE261" s="12">
        <v>0</v>
      </c>
      <c r="BF261" s="12">
        <v>0</v>
      </c>
      <c r="BG261" s="12">
        <v>0</v>
      </c>
      <c r="BH261" s="12">
        <v>0</v>
      </c>
      <c r="BI261" s="12">
        <v>0</v>
      </c>
      <c r="BJ261" s="12">
        <v>0</v>
      </c>
      <c r="BK261" s="12">
        <v>0</v>
      </c>
      <c r="BL261" s="12">
        <v>0</v>
      </c>
      <c r="BM261" s="12">
        <v>0</v>
      </c>
      <c r="BN261" s="12">
        <v>0</v>
      </c>
      <c r="BO261" s="12">
        <v>0</v>
      </c>
      <c r="BP261" s="12">
        <v>0</v>
      </c>
      <c r="BQ261" s="12">
        <v>0</v>
      </c>
      <c r="BR261" s="12">
        <v>0</v>
      </c>
      <c r="BS261" s="12">
        <v>0</v>
      </c>
      <c r="BT261" s="12">
        <v>0</v>
      </c>
      <c r="BU261" s="12">
        <v>0</v>
      </c>
      <c r="BV261" s="12">
        <v>0</v>
      </c>
      <c r="BW261" s="12">
        <v>0</v>
      </c>
    </row>
    <row r="262" spans="1:75">
      <c r="A262" s="12">
        <v>2343</v>
      </c>
      <c r="B262" s="12" t="s">
        <v>14120</v>
      </c>
      <c r="C262" s="12" t="s">
        <v>13352</v>
      </c>
      <c r="D262" s="12">
        <v>1110</v>
      </c>
      <c r="E262" s="13">
        <v>3.0453229787866576</v>
      </c>
      <c r="F262" s="12">
        <v>1273.5759</v>
      </c>
      <c r="G262" s="12">
        <v>6.55</v>
      </c>
      <c r="H262" s="12" t="s">
        <v>13376</v>
      </c>
      <c r="I262" s="12" t="s">
        <v>12550</v>
      </c>
      <c r="J262" s="12" t="s">
        <v>14121</v>
      </c>
      <c r="K262" s="12" t="s">
        <v>14122</v>
      </c>
      <c r="L262" s="12" t="s">
        <v>12628</v>
      </c>
      <c r="M262" s="12">
        <v>2.2000000000000002</v>
      </c>
      <c r="N262" s="12" t="s">
        <v>14123</v>
      </c>
      <c r="O262" s="12" t="s">
        <v>2105</v>
      </c>
      <c r="P262" s="36">
        <v>61</v>
      </c>
      <c r="Q262" s="36" t="s">
        <v>14124</v>
      </c>
      <c r="R262" s="12" t="s">
        <v>14125</v>
      </c>
      <c r="S262" s="12" t="s">
        <v>14126</v>
      </c>
      <c r="T262" s="12" t="s">
        <v>14127</v>
      </c>
      <c r="U262" s="12" t="s">
        <v>14128</v>
      </c>
      <c r="V262" s="12" t="s">
        <v>14129</v>
      </c>
      <c r="W262" s="12" t="str">
        <f t="shared" si="8"/>
        <v>piechart: colorlist="#00FF00,#FFFFFF,#C0C0C0,#FFFF00,#0000FF,#000080,#008080,#800000,#808000,#800080,#FF0000,#FF00FF" valuelist="0,0,0,0,0,0,0,1110,0,0,0,0"</v>
      </c>
      <c r="X262" s="12" t="s">
        <v>14130</v>
      </c>
      <c r="Y262" s="12"/>
      <c r="Z262" s="12"/>
      <c r="AA262" s="12"/>
      <c r="AB262" s="12"/>
      <c r="AC262" s="12"/>
      <c r="AD262" s="12"/>
      <c r="AE262" s="12"/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>
        <v>0</v>
      </c>
      <c r="AM262" s="12">
        <v>1110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0</v>
      </c>
      <c r="AW262" s="12">
        <v>0</v>
      </c>
      <c r="AX262" s="12">
        <v>0</v>
      </c>
      <c r="AY262" s="12">
        <v>0</v>
      </c>
      <c r="AZ262" s="12">
        <v>1110</v>
      </c>
      <c r="BA262" s="12">
        <v>0</v>
      </c>
      <c r="BB262" s="12">
        <v>0</v>
      </c>
      <c r="BC262" s="12">
        <v>0</v>
      </c>
      <c r="BD262" s="12">
        <v>0</v>
      </c>
      <c r="BE262" s="12">
        <v>0</v>
      </c>
      <c r="BF262" s="12">
        <v>0</v>
      </c>
      <c r="BG262" s="12">
        <v>0</v>
      </c>
      <c r="BH262" s="12">
        <v>0</v>
      </c>
      <c r="BI262" s="12">
        <v>0</v>
      </c>
      <c r="BJ262" s="12">
        <v>0</v>
      </c>
      <c r="BK262" s="12">
        <v>0</v>
      </c>
      <c r="BL262" s="12">
        <v>0</v>
      </c>
      <c r="BM262" s="12">
        <v>0</v>
      </c>
      <c r="BN262" s="12">
        <v>0</v>
      </c>
      <c r="BO262" s="12">
        <v>0</v>
      </c>
      <c r="BP262" s="12">
        <v>0</v>
      </c>
      <c r="BQ262" s="12">
        <v>0</v>
      </c>
      <c r="BR262" s="12">
        <v>0</v>
      </c>
      <c r="BS262" s="12">
        <v>0</v>
      </c>
      <c r="BT262" s="12">
        <v>0</v>
      </c>
      <c r="BU262" s="12">
        <v>0</v>
      </c>
      <c r="BV262" s="12">
        <v>0</v>
      </c>
      <c r="BW262" s="12">
        <v>0</v>
      </c>
    </row>
    <row r="263" spans="1:75">
      <c r="A263" s="12">
        <v>2042</v>
      </c>
      <c r="B263" s="12" t="s">
        <v>13966</v>
      </c>
      <c r="C263" s="12" t="str">
        <f>IF(D263=0,"Standard only",INDEX($AR$1:$BW$1,1,MATCH(D263,AR263:BW263,0)))</f>
        <v>MT_Root_Neg</v>
      </c>
      <c r="D263" s="12">
        <v>27239</v>
      </c>
      <c r="E263" s="13">
        <v>4.4351911596851776</v>
      </c>
      <c r="F263" s="12">
        <v>793.43820000000005</v>
      </c>
      <c r="G263" s="12">
        <v>7.83</v>
      </c>
      <c r="H263" s="12" t="s">
        <v>13376</v>
      </c>
      <c r="I263" s="12" t="s">
        <v>13967</v>
      </c>
      <c r="J263" s="12" t="s">
        <v>13968</v>
      </c>
      <c r="K263" s="12" t="s">
        <v>13969</v>
      </c>
      <c r="L263" s="12" t="s">
        <v>11843</v>
      </c>
      <c r="M263" s="12">
        <v>2.2000000000000002</v>
      </c>
      <c r="N263" s="12" t="s">
        <v>13970</v>
      </c>
      <c r="O263" s="12" t="s">
        <v>2105</v>
      </c>
      <c r="P263" s="36">
        <v>42</v>
      </c>
      <c r="Q263" s="36" t="s">
        <v>8325</v>
      </c>
      <c r="R263" s="12" t="s">
        <v>13971</v>
      </c>
      <c r="S263" s="12" t="s">
        <v>13972</v>
      </c>
      <c r="T263" s="12" t="s">
        <v>13973</v>
      </c>
      <c r="U263" s="12" t="s">
        <v>13974</v>
      </c>
      <c r="V263" s="12" t="s">
        <v>13975</v>
      </c>
      <c r="W263" s="12" t="str">
        <f t="shared" si="8"/>
        <v>piechart: colorlist="#00FF00,#FFFFFF,#C0C0C0,#FFFF00,#0000FF,#000080,#008080,#800000,#808000,#800080,#FF0000,#FF00FF" valuelist="0,0,0,0,0,0,27647,1163,0,0,0,0"</v>
      </c>
      <c r="X263" s="12" t="s">
        <v>13976</v>
      </c>
      <c r="Y263" s="12"/>
      <c r="Z263" s="12"/>
      <c r="AA263" s="12"/>
      <c r="AB263" s="12"/>
      <c r="AC263" s="12"/>
      <c r="AD263" s="12"/>
      <c r="AE263" s="12"/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27647</v>
      </c>
      <c r="AM263" s="12">
        <v>1163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0</v>
      </c>
      <c r="AY263" s="12">
        <v>0</v>
      </c>
      <c r="AZ263" s="12">
        <v>1163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408</v>
      </c>
      <c r="BG263" s="12">
        <v>0</v>
      </c>
      <c r="BH263" s="12">
        <v>0</v>
      </c>
      <c r="BI263" s="12">
        <v>27239</v>
      </c>
      <c r="BJ263" s="12">
        <v>0</v>
      </c>
      <c r="BK263" s="12">
        <v>0</v>
      </c>
      <c r="BL263" s="12">
        <v>0</v>
      </c>
      <c r="BM263" s="12">
        <v>0</v>
      </c>
      <c r="BN263" s="12">
        <v>0</v>
      </c>
      <c r="BO263" s="12">
        <v>0</v>
      </c>
      <c r="BP263" s="12">
        <v>0</v>
      </c>
      <c r="BQ263" s="12">
        <v>0</v>
      </c>
      <c r="BR263" s="12">
        <v>0</v>
      </c>
      <c r="BS263" s="12">
        <v>0</v>
      </c>
      <c r="BT263" s="12">
        <v>0</v>
      </c>
      <c r="BU263" s="12">
        <v>0</v>
      </c>
      <c r="BV263" s="12">
        <v>0</v>
      </c>
      <c r="BW263" s="12">
        <v>0</v>
      </c>
    </row>
    <row r="264" spans="1:75">
      <c r="A264" s="12">
        <v>2145</v>
      </c>
      <c r="B264" s="12" t="s">
        <v>14013</v>
      </c>
      <c r="C264" s="12" t="s">
        <v>13350</v>
      </c>
      <c r="D264" s="12">
        <v>10267</v>
      </c>
      <c r="E264" s="13">
        <v>4.011443562022075</v>
      </c>
      <c r="F264" s="12">
        <v>909.48410000000001</v>
      </c>
      <c r="G264" s="12">
        <v>7.84</v>
      </c>
      <c r="H264" s="12" t="s">
        <v>13376</v>
      </c>
      <c r="I264" s="12" t="s">
        <v>14014</v>
      </c>
      <c r="J264" s="12" t="s">
        <v>12848</v>
      </c>
      <c r="K264" s="12" t="s">
        <v>14015</v>
      </c>
      <c r="L264" s="12" t="s">
        <v>12628</v>
      </c>
      <c r="M264" s="12">
        <v>2.2000000000000002</v>
      </c>
      <c r="N264" s="12" t="s">
        <v>12849</v>
      </c>
      <c r="O264" s="12" t="s">
        <v>2105</v>
      </c>
      <c r="P264" s="36">
        <v>47</v>
      </c>
      <c r="Q264" s="36" t="s">
        <v>8477</v>
      </c>
      <c r="R264" s="12" t="s">
        <v>12850</v>
      </c>
      <c r="S264" s="12" t="s">
        <v>12851</v>
      </c>
      <c r="T264" s="12" t="s">
        <v>13052</v>
      </c>
      <c r="U264" s="12" t="s">
        <v>14016</v>
      </c>
      <c r="V264" s="12" t="s">
        <v>14017</v>
      </c>
      <c r="W264" s="12" t="str">
        <f t="shared" si="8"/>
        <v>piechart: colorlist="#00FF00,#FFFFFF,#C0C0C0,#FFFF00,#0000FF,#000080,#008080,#800000,#808000,#800080,#FF0000,#FF00FF" valuelist="0,0,0,0,0,0,0,3504,10267,2937,0,0"</v>
      </c>
      <c r="X264" s="12" t="s">
        <v>14018</v>
      </c>
      <c r="Y264" s="12"/>
      <c r="Z264" s="12"/>
      <c r="AA264" s="12"/>
      <c r="AB264" s="12"/>
      <c r="AC264" s="12"/>
      <c r="AD264" s="12"/>
      <c r="AE264" s="12"/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>
        <v>0</v>
      </c>
      <c r="AM264" s="12">
        <v>3504</v>
      </c>
      <c r="AN264" s="12">
        <v>10267</v>
      </c>
      <c r="AO264" s="12">
        <v>2937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10267</v>
      </c>
      <c r="AY264" s="12">
        <v>0</v>
      </c>
      <c r="AZ264" s="12">
        <v>3504</v>
      </c>
      <c r="BA264" s="12">
        <v>0</v>
      </c>
      <c r="BB264" s="12">
        <v>2937</v>
      </c>
      <c r="BC264" s="12">
        <v>0</v>
      </c>
      <c r="BD264" s="12">
        <v>0</v>
      </c>
      <c r="BE264" s="12">
        <v>0</v>
      </c>
      <c r="BF264" s="12">
        <v>0</v>
      </c>
      <c r="BG264" s="12">
        <v>0</v>
      </c>
      <c r="BH264" s="12">
        <v>0</v>
      </c>
      <c r="BI264" s="12">
        <v>0</v>
      </c>
      <c r="BJ264" s="12">
        <v>0</v>
      </c>
      <c r="BK264" s="12">
        <v>0</v>
      </c>
      <c r="BL264" s="12">
        <v>0</v>
      </c>
      <c r="BM264" s="12">
        <v>0</v>
      </c>
      <c r="BN264" s="12">
        <v>0</v>
      </c>
      <c r="BO264" s="12">
        <v>0</v>
      </c>
      <c r="BP264" s="12">
        <v>0</v>
      </c>
      <c r="BQ264" s="12">
        <v>0</v>
      </c>
      <c r="BR264" s="12">
        <v>0</v>
      </c>
      <c r="BS264" s="12">
        <v>0</v>
      </c>
      <c r="BT264" s="12">
        <v>0</v>
      </c>
      <c r="BU264" s="12">
        <v>0</v>
      </c>
      <c r="BV264" s="12">
        <v>0</v>
      </c>
      <c r="BW264" s="12">
        <v>0</v>
      </c>
    </row>
    <row r="265" spans="1:75">
      <c r="A265" s="12">
        <v>2076</v>
      </c>
      <c r="B265" s="12" t="s">
        <v>13962</v>
      </c>
      <c r="C265" s="12" t="s">
        <v>13350</v>
      </c>
      <c r="D265" s="12">
        <v>1392</v>
      </c>
      <c r="E265" s="13">
        <v>3.1436392352745433</v>
      </c>
      <c r="F265" s="12">
        <v>823.41030000000001</v>
      </c>
      <c r="G265" s="12">
        <v>6.15</v>
      </c>
      <c r="H265" s="12" t="s">
        <v>13376</v>
      </c>
      <c r="I265" s="12" t="s">
        <v>13140</v>
      </c>
      <c r="J265" s="12" t="s">
        <v>12833</v>
      </c>
      <c r="K265" s="12" t="s">
        <v>13945</v>
      </c>
      <c r="L265" s="12" t="s">
        <v>12628</v>
      </c>
      <c r="M265" s="12">
        <v>2.2000000000000002</v>
      </c>
      <c r="N265" s="12" t="s">
        <v>12834</v>
      </c>
      <c r="O265" s="12" t="s">
        <v>2105</v>
      </c>
      <c r="P265" s="36">
        <v>42</v>
      </c>
      <c r="Q265" s="36" t="s">
        <v>8366</v>
      </c>
      <c r="R265" s="12" t="s">
        <v>12835</v>
      </c>
      <c r="S265" s="12" t="s">
        <v>12836</v>
      </c>
      <c r="T265" s="12" t="s">
        <v>13051</v>
      </c>
      <c r="U265" s="12" t="s">
        <v>13963</v>
      </c>
      <c r="V265" s="12" t="s">
        <v>13964</v>
      </c>
      <c r="W265" s="12" t="str">
        <f t="shared" si="8"/>
        <v>piechart: colorlist="#00FF00,#FFFFFF,#C0C0C0,#FFFF00,#0000FF,#000080,#008080,#800000,#808000,#800080,#FF0000,#FF00FF" valuelist="0,0,0,0,0,0,0,0,1392,0,0,0"</v>
      </c>
      <c r="X265" s="12" t="s">
        <v>13965</v>
      </c>
      <c r="Y265" s="12"/>
      <c r="Z265" s="12"/>
      <c r="AA265" s="12"/>
      <c r="AB265" s="12"/>
      <c r="AC265" s="12"/>
      <c r="AD265" s="12"/>
      <c r="AE265" s="12"/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1392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1392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>
        <v>0</v>
      </c>
      <c r="BI265" s="12">
        <v>0</v>
      </c>
      <c r="BJ265" s="12">
        <v>0</v>
      </c>
      <c r="BK265" s="12">
        <v>0</v>
      </c>
      <c r="BL265" s="12">
        <v>0</v>
      </c>
      <c r="BM265" s="12">
        <v>0</v>
      </c>
      <c r="BN265" s="12">
        <v>0</v>
      </c>
      <c r="BO265" s="12">
        <v>0</v>
      </c>
      <c r="BP265" s="12">
        <v>0</v>
      </c>
      <c r="BQ265" s="12">
        <v>0</v>
      </c>
      <c r="BR265" s="12">
        <v>0</v>
      </c>
      <c r="BS265" s="12">
        <v>0</v>
      </c>
      <c r="BT265" s="12">
        <v>0</v>
      </c>
      <c r="BU265" s="12">
        <v>0</v>
      </c>
      <c r="BV265" s="12">
        <v>0</v>
      </c>
      <c r="BW265" s="12">
        <v>0</v>
      </c>
    </row>
    <row r="266" spans="1:75">
      <c r="A266" s="12">
        <v>2192</v>
      </c>
      <c r="B266" s="12" t="s">
        <v>14036</v>
      </c>
      <c r="C266" s="12" t="s">
        <v>13350</v>
      </c>
      <c r="D266" s="12">
        <v>4336</v>
      </c>
      <c r="E266" s="13">
        <v>3.6370892735303304</v>
      </c>
      <c r="F266" s="12">
        <v>953.47270000000003</v>
      </c>
      <c r="G266" s="12">
        <v>7.57</v>
      </c>
      <c r="H266" s="12" t="s">
        <v>13376</v>
      </c>
      <c r="I266" s="12" t="s">
        <v>14037</v>
      </c>
      <c r="J266" s="12" t="s">
        <v>12859</v>
      </c>
      <c r="K266" s="12" t="s">
        <v>13945</v>
      </c>
      <c r="L266" s="12" t="s">
        <v>12628</v>
      </c>
      <c r="M266" s="12">
        <v>2.2000000000000002</v>
      </c>
      <c r="N266" s="12" t="s">
        <v>12834</v>
      </c>
      <c r="O266" s="12" t="s">
        <v>2105</v>
      </c>
      <c r="P266" s="36">
        <v>48</v>
      </c>
      <c r="Q266" s="36" t="s">
        <v>8542</v>
      </c>
      <c r="R266" s="12" t="s">
        <v>12860</v>
      </c>
      <c r="S266" s="12" t="s">
        <v>12861</v>
      </c>
      <c r="T266" s="12" t="s">
        <v>13055</v>
      </c>
      <c r="U266" s="12" t="s">
        <v>14038</v>
      </c>
      <c r="V266" s="12" t="s">
        <v>14039</v>
      </c>
      <c r="W266" s="12" t="str">
        <f t="shared" si="8"/>
        <v>piechart: colorlist="#00FF00,#FFFFFF,#C0C0C0,#FFFF00,#0000FF,#000080,#008080,#800000,#808000,#800080,#FF0000,#FF00FF" valuelist="0,0,0,0,0,0,0,0,4336,2002,0,0"</v>
      </c>
      <c r="X266" s="12" t="s">
        <v>13961</v>
      </c>
      <c r="Y266" s="12"/>
      <c r="Z266" s="12"/>
      <c r="AA266" s="12"/>
      <c r="AB266" s="12"/>
      <c r="AC266" s="12"/>
      <c r="AD266" s="12"/>
      <c r="AE266" s="12"/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>
        <v>0</v>
      </c>
      <c r="AM266" s="12">
        <v>0</v>
      </c>
      <c r="AN266" s="12">
        <v>4336</v>
      </c>
      <c r="AO266" s="12">
        <v>2002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4336</v>
      </c>
      <c r="AY266" s="12">
        <v>0</v>
      </c>
      <c r="AZ266" s="12">
        <v>0</v>
      </c>
      <c r="BA266" s="12">
        <v>0</v>
      </c>
      <c r="BB266" s="12">
        <v>2002</v>
      </c>
      <c r="BC266" s="12">
        <v>0</v>
      </c>
      <c r="BD266" s="12">
        <v>0</v>
      </c>
      <c r="BE266" s="12">
        <v>0</v>
      </c>
      <c r="BF266" s="12">
        <v>0</v>
      </c>
      <c r="BG266" s="12">
        <v>0</v>
      </c>
      <c r="BH266" s="12">
        <v>0</v>
      </c>
      <c r="BI266" s="12">
        <v>0</v>
      </c>
      <c r="BJ266" s="12">
        <v>0</v>
      </c>
      <c r="BK266" s="12">
        <v>0</v>
      </c>
      <c r="BL266" s="12">
        <v>0</v>
      </c>
      <c r="BM266" s="12">
        <v>0</v>
      </c>
      <c r="BN266" s="12">
        <v>0</v>
      </c>
      <c r="BO266" s="12">
        <v>0</v>
      </c>
      <c r="BP266" s="12">
        <v>0</v>
      </c>
      <c r="BQ266" s="12">
        <v>0</v>
      </c>
      <c r="BR266" s="12">
        <v>0</v>
      </c>
      <c r="BS266" s="12">
        <v>0</v>
      </c>
      <c r="BT266" s="12">
        <v>0</v>
      </c>
      <c r="BU266" s="12">
        <v>0</v>
      </c>
      <c r="BV266" s="12">
        <v>0</v>
      </c>
      <c r="BW266" s="12">
        <v>0</v>
      </c>
    </row>
    <row r="267" spans="1:75">
      <c r="A267" s="12">
        <v>1853</v>
      </c>
      <c r="B267" s="12" t="s">
        <v>13852</v>
      </c>
      <c r="C267" s="12" t="str">
        <f t="shared" ref="C267:C278" si="9">IF(D267=0,"Standard only",INDEX($AR$1:$BW$1,1,MATCH(D267,AR267:BW267,0)))</f>
        <v>MT_Flower_Neg</v>
      </c>
      <c r="D267" s="12">
        <v>29325</v>
      </c>
      <c r="E267" s="13">
        <v>4.4672380207875673</v>
      </c>
      <c r="F267" s="12">
        <v>677.35360000000003</v>
      </c>
      <c r="G267" s="12">
        <v>7.26</v>
      </c>
      <c r="H267" s="12" t="s">
        <v>13376</v>
      </c>
      <c r="I267" s="12" t="s">
        <v>13853</v>
      </c>
      <c r="J267" s="12" t="s">
        <v>13854</v>
      </c>
      <c r="K267" s="12" t="s">
        <v>13855</v>
      </c>
      <c r="L267" s="12" t="s">
        <v>11843</v>
      </c>
      <c r="M267" s="12">
        <v>2.2000000000000002</v>
      </c>
      <c r="N267" s="12" t="s">
        <v>10950</v>
      </c>
      <c r="O267" s="12" t="s">
        <v>2105</v>
      </c>
      <c r="P267" s="36">
        <v>36</v>
      </c>
      <c r="Q267" s="36" t="s">
        <v>13856</v>
      </c>
      <c r="R267" s="12" t="s">
        <v>13857</v>
      </c>
      <c r="S267" s="12" t="s">
        <v>13858</v>
      </c>
      <c r="T267" s="12" t="s">
        <v>13859</v>
      </c>
      <c r="U267" s="12" t="s">
        <v>13860</v>
      </c>
      <c r="V267" s="12" t="s">
        <v>13861</v>
      </c>
      <c r="W267" s="12" t="str">
        <f t="shared" si="8"/>
        <v>piechart: colorlist="#00FF00,#FFFFFF,#C0C0C0,#FFFF00,#0000FF,#000080,#008080,#800000,#808000,#800080,#FF0000,#FF00FF" valuelist="0,0,0,0,0,0,31103,0,0,0,0,0"</v>
      </c>
      <c r="X267" s="12" t="s">
        <v>13862</v>
      </c>
      <c r="Y267" s="12" t="s">
        <v>13863</v>
      </c>
      <c r="Z267" s="12"/>
      <c r="AA267" s="12"/>
      <c r="AB267" s="12" t="s">
        <v>13864</v>
      </c>
      <c r="AC267" s="12"/>
      <c r="AD267" s="12"/>
      <c r="AE267" s="12"/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31103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>
        <v>0</v>
      </c>
      <c r="BE267" s="12">
        <v>0</v>
      </c>
      <c r="BF267" s="12">
        <v>29325</v>
      </c>
      <c r="BG267" s="12">
        <v>0</v>
      </c>
      <c r="BH267" s="12">
        <v>1778</v>
      </c>
      <c r="BI267" s="12">
        <v>0</v>
      </c>
      <c r="BJ267" s="12">
        <v>0</v>
      </c>
      <c r="BK267" s="12">
        <v>0</v>
      </c>
      <c r="BL267" s="12">
        <v>0</v>
      </c>
      <c r="BM267" s="12">
        <v>0</v>
      </c>
      <c r="BN267" s="12">
        <v>0</v>
      </c>
      <c r="BO267" s="12">
        <v>0</v>
      </c>
      <c r="BP267" s="12">
        <v>0</v>
      </c>
      <c r="BQ267" s="12">
        <v>0</v>
      </c>
      <c r="BR267" s="12">
        <v>0</v>
      </c>
      <c r="BS267" s="12">
        <v>0</v>
      </c>
      <c r="BT267" s="12">
        <v>0</v>
      </c>
      <c r="BU267" s="12">
        <v>0</v>
      </c>
      <c r="BV267" s="12">
        <v>0</v>
      </c>
      <c r="BW267" s="12">
        <v>0</v>
      </c>
    </row>
    <row r="268" spans="1:75">
      <c r="A268" s="12">
        <v>1816</v>
      </c>
      <c r="B268" s="12" t="s">
        <v>13865</v>
      </c>
      <c r="C268" s="12" t="str">
        <f t="shared" si="9"/>
        <v>MT_Root_Neg</v>
      </c>
      <c r="D268" s="12">
        <v>19849</v>
      </c>
      <c r="E268" s="13">
        <v>4.2977386317328028</v>
      </c>
      <c r="F268" s="12">
        <v>663.37350000000004</v>
      </c>
      <c r="G268" s="12">
        <v>7.27</v>
      </c>
      <c r="H268" s="12" t="s">
        <v>13376</v>
      </c>
      <c r="I268" s="12" t="s">
        <v>13866</v>
      </c>
      <c r="J268" s="12" t="s">
        <v>13867</v>
      </c>
      <c r="K268" s="12" t="s">
        <v>10517</v>
      </c>
      <c r="L268" s="12" t="s">
        <v>11843</v>
      </c>
      <c r="M268" s="12">
        <v>2.2000000000000002</v>
      </c>
      <c r="N268" s="12" t="s">
        <v>10950</v>
      </c>
      <c r="O268" s="12" t="s">
        <v>2105</v>
      </c>
      <c r="P268" s="36">
        <v>36</v>
      </c>
      <c r="Q268" s="36" t="s">
        <v>13868</v>
      </c>
      <c r="R268" s="12" t="s">
        <v>13869</v>
      </c>
      <c r="S268" s="12" t="s">
        <v>13870</v>
      </c>
      <c r="T268" s="12" t="s">
        <v>13871</v>
      </c>
      <c r="U268" s="12" t="s">
        <v>13872</v>
      </c>
      <c r="V268" s="12" t="s">
        <v>13873</v>
      </c>
      <c r="W268" s="12" t="str">
        <f t="shared" si="8"/>
        <v>piechart: colorlist="#00FF00,#FFFFFF,#C0C0C0,#FFFF00,#0000FF,#000080,#008080,#800000,#808000,#800080,#FF0000,#FF00FF" valuelist="0,0,0,0,0,0,21532,0,0,0,0,0"</v>
      </c>
      <c r="X268" s="12" t="s">
        <v>13874</v>
      </c>
      <c r="Y268" s="12"/>
      <c r="Z268" s="12"/>
      <c r="AA268" s="12"/>
      <c r="AB268" s="12" t="s">
        <v>13875</v>
      </c>
      <c r="AC268" s="12"/>
      <c r="AD268" s="12"/>
      <c r="AE268" s="12"/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21532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0</v>
      </c>
      <c r="BE268" s="12">
        <v>0</v>
      </c>
      <c r="BF268" s="12">
        <v>1683</v>
      </c>
      <c r="BG268" s="12">
        <v>0</v>
      </c>
      <c r="BH268" s="12">
        <v>0</v>
      </c>
      <c r="BI268" s="12">
        <v>19849</v>
      </c>
      <c r="BJ268" s="12">
        <v>0</v>
      </c>
      <c r="BK268" s="12">
        <v>0</v>
      </c>
      <c r="BL268" s="12">
        <v>0</v>
      </c>
      <c r="BM268" s="12">
        <v>0</v>
      </c>
      <c r="BN268" s="12">
        <v>0</v>
      </c>
      <c r="BO268" s="12">
        <v>0</v>
      </c>
      <c r="BP268" s="12">
        <v>0</v>
      </c>
      <c r="BQ268" s="12">
        <v>0</v>
      </c>
      <c r="BR268" s="12">
        <v>0</v>
      </c>
      <c r="BS268" s="12">
        <v>0</v>
      </c>
      <c r="BT268" s="12">
        <v>0</v>
      </c>
      <c r="BU268" s="12">
        <v>0</v>
      </c>
      <c r="BV268" s="12">
        <v>0</v>
      </c>
      <c r="BW268" s="12">
        <v>0</v>
      </c>
    </row>
    <row r="269" spans="1:75">
      <c r="A269" s="12">
        <v>1978</v>
      </c>
      <c r="B269" s="12" t="s">
        <v>13935</v>
      </c>
      <c r="C269" s="12" t="str">
        <f t="shared" si="9"/>
        <v>MT_Root_Neg</v>
      </c>
      <c r="D269" s="12">
        <v>26678</v>
      </c>
      <c r="E269" s="13">
        <v>4.4261532682159794</v>
      </c>
      <c r="F269" s="12">
        <v>749.37289999999996</v>
      </c>
      <c r="G269" s="12">
        <v>7.43</v>
      </c>
      <c r="H269" s="12" t="s">
        <v>13376</v>
      </c>
      <c r="I269" s="12" t="s">
        <v>13936</v>
      </c>
      <c r="J269" s="12" t="s">
        <v>13937</v>
      </c>
      <c r="K269" s="12" t="s">
        <v>13938</v>
      </c>
      <c r="L269" s="12" t="s">
        <v>11843</v>
      </c>
      <c r="M269" s="12">
        <v>2.2000000000000002</v>
      </c>
      <c r="N269" s="12" t="s">
        <v>13939</v>
      </c>
      <c r="O269" s="12" t="s">
        <v>2105</v>
      </c>
      <c r="P269" s="36">
        <v>39</v>
      </c>
      <c r="Q269" s="36" t="s">
        <v>8213</v>
      </c>
      <c r="R269" s="12" t="s">
        <v>10944</v>
      </c>
      <c r="S269" s="12" t="s">
        <v>11381</v>
      </c>
      <c r="T269" s="12" t="s">
        <v>11398</v>
      </c>
      <c r="U269" s="12" t="s">
        <v>13940</v>
      </c>
      <c r="V269" s="12" t="s">
        <v>13941</v>
      </c>
      <c r="W269" s="12" t="str">
        <f t="shared" si="8"/>
        <v>piechart: colorlist="#00FF00,#FFFFFF,#C0C0C0,#FFFF00,#0000FF,#000080,#008080,#800000,#808000,#800080,#FF0000,#FF00FF" valuelist="0,0,0,0,0,0,26678,0,0,0,0,0"</v>
      </c>
      <c r="X269" s="12" t="s">
        <v>13942</v>
      </c>
      <c r="Y269" s="12"/>
      <c r="Z269" s="12"/>
      <c r="AA269" s="12"/>
      <c r="AB269" s="12" t="s">
        <v>13943</v>
      </c>
      <c r="AC269" s="12"/>
      <c r="AD269" s="12"/>
      <c r="AE269" s="12"/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26678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2">
        <v>0</v>
      </c>
      <c r="BH269" s="12">
        <v>0</v>
      </c>
      <c r="BI269" s="12">
        <v>26678</v>
      </c>
      <c r="BJ269" s="12">
        <v>0</v>
      </c>
      <c r="BK269" s="12">
        <v>0</v>
      </c>
      <c r="BL269" s="12">
        <v>0</v>
      </c>
      <c r="BM269" s="12">
        <v>0</v>
      </c>
      <c r="BN269" s="12">
        <v>0</v>
      </c>
      <c r="BO269" s="12">
        <v>0</v>
      </c>
      <c r="BP269" s="12">
        <v>0</v>
      </c>
      <c r="BQ269" s="12">
        <v>0</v>
      </c>
      <c r="BR269" s="12">
        <v>0</v>
      </c>
      <c r="BS269" s="12">
        <v>0</v>
      </c>
      <c r="BT269" s="12">
        <v>0</v>
      </c>
      <c r="BU269" s="12">
        <v>0</v>
      </c>
      <c r="BV269" s="12">
        <v>0</v>
      </c>
      <c r="BW269" s="12">
        <v>0</v>
      </c>
    </row>
    <row r="270" spans="1:75">
      <c r="A270" s="12">
        <v>2080</v>
      </c>
      <c r="B270" s="12" t="s">
        <v>13987</v>
      </c>
      <c r="C270" s="12" t="str">
        <f t="shared" si="9"/>
        <v>MT_Root_Neg</v>
      </c>
      <c r="D270" s="12">
        <v>17332</v>
      </c>
      <c r="E270" s="13">
        <v>4.2388486803623371</v>
      </c>
      <c r="F270" s="12">
        <v>825.42380000000003</v>
      </c>
      <c r="G270" s="12">
        <v>7.03</v>
      </c>
      <c r="H270" s="12" t="s">
        <v>13376</v>
      </c>
      <c r="I270" s="12" t="s">
        <v>13988</v>
      </c>
      <c r="J270" s="12" t="s">
        <v>13989</v>
      </c>
      <c r="K270" s="12" t="s">
        <v>13990</v>
      </c>
      <c r="L270" s="12" t="s">
        <v>11843</v>
      </c>
      <c r="M270" s="12">
        <v>2.2000000000000002</v>
      </c>
      <c r="N270" s="12" t="s">
        <v>10950</v>
      </c>
      <c r="O270" s="12" t="s">
        <v>2105</v>
      </c>
      <c r="P270" s="36">
        <v>42</v>
      </c>
      <c r="Q270" s="36" t="s">
        <v>8374</v>
      </c>
      <c r="R270" s="12" t="s">
        <v>13991</v>
      </c>
      <c r="S270" s="12" t="s">
        <v>13992</v>
      </c>
      <c r="T270" s="12" t="s">
        <v>13993</v>
      </c>
      <c r="U270" s="12" t="s">
        <v>13994</v>
      </c>
      <c r="V270" s="12" t="s">
        <v>13995</v>
      </c>
      <c r="W270" s="12" t="str">
        <f t="shared" si="8"/>
        <v>piechart: colorlist="#00FF00,#FFFFFF,#C0C0C0,#FFFF00,#0000FF,#000080,#008080,#800000,#808000,#800080,#FF0000,#FF00FF" valuelist="0,0,0,0,0,0,17721,0,0,0,0,0"</v>
      </c>
      <c r="X270" s="12" t="s">
        <v>13996</v>
      </c>
      <c r="Y270" s="12"/>
      <c r="Z270" s="12"/>
      <c r="AA270" s="12"/>
      <c r="AB270" s="12" t="s">
        <v>13997</v>
      </c>
      <c r="AC270" s="12"/>
      <c r="AD270" s="12"/>
      <c r="AE270" s="12"/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17721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389</v>
      </c>
      <c r="BG270" s="12">
        <v>0</v>
      </c>
      <c r="BH270" s="12">
        <v>0</v>
      </c>
      <c r="BI270" s="12">
        <v>17332</v>
      </c>
      <c r="BJ270" s="12">
        <v>0</v>
      </c>
      <c r="BK270" s="12">
        <v>0</v>
      </c>
      <c r="BL270" s="12">
        <v>0</v>
      </c>
      <c r="BM270" s="12">
        <v>0</v>
      </c>
      <c r="BN270" s="12">
        <v>0</v>
      </c>
      <c r="BO270" s="12">
        <v>0</v>
      </c>
      <c r="BP270" s="12">
        <v>0</v>
      </c>
      <c r="BQ270" s="12">
        <v>0</v>
      </c>
      <c r="BR270" s="12">
        <v>0</v>
      </c>
      <c r="BS270" s="12">
        <v>0</v>
      </c>
      <c r="BT270" s="12">
        <v>0</v>
      </c>
      <c r="BU270" s="12">
        <v>0</v>
      </c>
      <c r="BV270" s="12">
        <v>0</v>
      </c>
      <c r="BW270" s="12">
        <v>0</v>
      </c>
    </row>
    <row r="271" spans="1:75">
      <c r="A271" s="12">
        <v>2280</v>
      </c>
      <c r="B271" s="12" t="s">
        <v>14082</v>
      </c>
      <c r="C271" s="12" t="str">
        <f t="shared" si="9"/>
        <v>MT_Seed_Neg</v>
      </c>
      <c r="D271" s="12">
        <v>64465</v>
      </c>
      <c r="E271" s="13">
        <v>4.8093239870000213</v>
      </c>
      <c r="F271" s="12">
        <v>1087.4928</v>
      </c>
      <c r="G271" s="12">
        <v>5.84</v>
      </c>
      <c r="H271" s="12" t="s">
        <v>13376</v>
      </c>
      <c r="I271" s="12" t="s">
        <v>14083</v>
      </c>
      <c r="J271" s="12" t="s">
        <v>14084</v>
      </c>
      <c r="K271" s="12" t="s">
        <v>14085</v>
      </c>
      <c r="L271" s="12" t="s">
        <v>11843</v>
      </c>
      <c r="M271" s="12">
        <v>2.2000000000000002</v>
      </c>
      <c r="N271" s="12" t="s">
        <v>10950</v>
      </c>
      <c r="O271" s="12" t="s">
        <v>2105</v>
      </c>
      <c r="P271" s="36">
        <v>52</v>
      </c>
      <c r="Q271" s="36" t="s">
        <v>14086</v>
      </c>
      <c r="R271" s="12" t="s">
        <v>14087</v>
      </c>
      <c r="S271" s="12" t="s">
        <v>14088</v>
      </c>
      <c r="T271" s="12" t="s">
        <v>14089</v>
      </c>
      <c r="U271" s="12" t="s">
        <v>14090</v>
      </c>
      <c r="V271" s="12" t="s">
        <v>14091</v>
      </c>
      <c r="W271" s="12" t="str">
        <f t="shared" si="8"/>
        <v>piechart: colorlist="#00FF00,#FFFFFF,#C0C0C0,#FFFF00,#0000FF,#000080,#008080,#800000,#808000,#800080,#FF0000,#FF00FF" valuelist="0,0,0,0,0,0,136666,0,0,0,0,0"</v>
      </c>
      <c r="X271" s="12" t="s">
        <v>13862</v>
      </c>
      <c r="Y271" s="12" t="s">
        <v>13863</v>
      </c>
      <c r="Z271" s="12"/>
      <c r="AA271" s="12"/>
      <c r="AB271" s="12"/>
      <c r="AC271" s="12"/>
      <c r="AD271" s="12"/>
      <c r="AE271" s="12"/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136666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21087</v>
      </c>
      <c r="BG271" s="12">
        <v>20967</v>
      </c>
      <c r="BH271" s="12">
        <v>30147</v>
      </c>
      <c r="BI271" s="12">
        <v>0</v>
      </c>
      <c r="BJ271" s="12">
        <v>64465</v>
      </c>
      <c r="BK271" s="12">
        <v>0</v>
      </c>
      <c r="BL271" s="12">
        <v>0</v>
      </c>
      <c r="BM271" s="12">
        <v>0</v>
      </c>
      <c r="BN271" s="12">
        <v>0</v>
      </c>
      <c r="BO271" s="12">
        <v>0</v>
      </c>
      <c r="BP271" s="12">
        <v>0</v>
      </c>
      <c r="BQ271" s="12">
        <v>0</v>
      </c>
      <c r="BR271" s="12">
        <v>0</v>
      </c>
      <c r="BS271" s="12">
        <v>0</v>
      </c>
      <c r="BT271" s="12">
        <v>0</v>
      </c>
      <c r="BU271" s="12">
        <v>0</v>
      </c>
      <c r="BV271" s="12">
        <v>0</v>
      </c>
      <c r="BW271" s="12">
        <v>0</v>
      </c>
    </row>
    <row r="272" spans="1:75">
      <c r="A272" s="12">
        <v>2335</v>
      </c>
      <c r="B272" s="12" t="s">
        <v>14131</v>
      </c>
      <c r="C272" s="12" t="str">
        <f t="shared" si="9"/>
        <v>MT_Seed_Neg</v>
      </c>
      <c r="D272" s="12">
        <v>4076</v>
      </c>
      <c r="E272" s="13">
        <v>3.610234175334389</v>
      </c>
      <c r="F272" s="12">
        <v>1249.5465999999999</v>
      </c>
      <c r="G272" s="12">
        <v>5.7</v>
      </c>
      <c r="H272" s="12" t="s">
        <v>13376</v>
      </c>
      <c r="I272" s="12" t="s">
        <v>14132</v>
      </c>
      <c r="J272" s="12" t="s">
        <v>14133</v>
      </c>
      <c r="K272" s="12" t="s">
        <v>14134</v>
      </c>
      <c r="L272" s="12" t="s">
        <v>11843</v>
      </c>
      <c r="M272" s="12">
        <v>2.2000000000000002</v>
      </c>
      <c r="N272" s="12" t="s">
        <v>10950</v>
      </c>
      <c r="O272" s="12" t="s">
        <v>2105</v>
      </c>
      <c r="P272" s="36">
        <v>62</v>
      </c>
      <c r="Q272" s="36" t="s">
        <v>14135</v>
      </c>
      <c r="R272" s="12" t="s">
        <v>14136</v>
      </c>
      <c r="S272" s="12" t="s">
        <v>14137</v>
      </c>
      <c r="T272" s="12" t="s">
        <v>11398</v>
      </c>
      <c r="U272" s="12" t="s">
        <v>14138</v>
      </c>
      <c r="V272" s="12" t="s">
        <v>14139</v>
      </c>
      <c r="W272" s="12" t="str">
        <f t="shared" si="8"/>
        <v>piechart: colorlist="#00FF00,#FFFFFF,#C0C0C0,#FFFF00,#0000FF,#000080,#008080,#800000,#808000,#800080,#FF0000,#FF00FF" valuelist="0,0,0,0,0,0,5733,0,0,0,0,0"</v>
      </c>
      <c r="X272" s="12" t="s">
        <v>13862</v>
      </c>
      <c r="Y272" s="12"/>
      <c r="Z272" s="12"/>
      <c r="AA272" s="12"/>
      <c r="AB272" s="12"/>
      <c r="AC272" s="12"/>
      <c r="AD272" s="12"/>
      <c r="AE272" s="12"/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5733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  <c r="BE272" s="12">
        <v>0</v>
      </c>
      <c r="BF272" s="12">
        <v>0</v>
      </c>
      <c r="BG272" s="12">
        <v>878</v>
      </c>
      <c r="BH272" s="12">
        <v>779</v>
      </c>
      <c r="BI272" s="12">
        <v>0</v>
      </c>
      <c r="BJ272" s="12">
        <v>4076</v>
      </c>
      <c r="BK272" s="12">
        <v>0</v>
      </c>
      <c r="BL272" s="12">
        <v>0</v>
      </c>
      <c r="BM272" s="12">
        <v>0</v>
      </c>
      <c r="BN272" s="12">
        <v>0</v>
      </c>
      <c r="BO272" s="12">
        <v>0</v>
      </c>
      <c r="BP272" s="12">
        <v>0</v>
      </c>
      <c r="BQ272" s="12">
        <v>0</v>
      </c>
      <c r="BR272" s="12">
        <v>0</v>
      </c>
      <c r="BS272" s="12">
        <v>0</v>
      </c>
      <c r="BT272" s="12">
        <v>0</v>
      </c>
      <c r="BU272" s="12">
        <v>0</v>
      </c>
      <c r="BV272" s="12">
        <v>0</v>
      </c>
      <c r="BW272" s="12">
        <v>0</v>
      </c>
    </row>
    <row r="273" spans="1:75">
      <c r="A273" s="12">
        <v>1960</v>
      </c>
      <c r="B273" s="12" t="s">
        <v>13898</v>
      </c>
      <c r="C273" s="12" t="str">
        <f t="shared" si="9"/>
        <v>MT_Root_Neg</v>
      </c>
      <c r="D273" s="12">
        <v>8327</v>
      </c>
      <c r="E273" s="13">
        <v>3.9204885646582976</v>
      </c>
      <c r="F273" s="12">
        <v>735.39430000000004</v>
      </c>
      <c r="G273" s="12">
        <v>8.15</v>
      </c>
      <c r="H273" s="12" t="s">
        <v>13877</v>
      </c>
      <c r="I273" s="12" t="s">
        <v>13899</v>
      </c>
      <c r="J273" s="12" t="s">
        <v>13900</v>
      </c>
      <c r="K273" s="12" t="s">
        <v>13901</v>
      </c>
      <c r="L273" s="12" t="s">
        <v>11843</v>
      </c>
      <c r="M273" s="12">
        <v>2.2000000000000002</v>
      </c>
      <c r="N273" s="12" t="s">
        <v>10923</v>
      </c>
      <c r="O273" s="12" t="s">
        <v>2105</v>
      </c>
      <c r="P273" s="36">
        <v>38</v>
      </c>
      <c r="Q273" s="36" t="s">
        <v>13902</v>
      </c>
      <c r="R273" s="12" t="s">
        <v>13903</v>
      </c>
      <c r="S273" s="12" t="s">
        <v>13904</v>
      </c>
      <c r="T273" s="12" t="s">
        <v>11398</v>
      </c>
      <c r="U273" s="12" t="s">
        <v>13905</v>
      </c>
      <c r="V273" s="12" t="s">
        <v>13906</v>
      </c>
      <c r="W273" s="12" t="str">
        <f t="shared" si="8"/>
        <v>piechart: colorlist="#00FF00,#FFFFFF,#C0C0C0,#FFFF00,#0000FF,#000080,#008080,#800000,#808000,#800080,#FF0000,#FF00FF" valuelist="0,0,0,0,0,0,8327,0,0,0,0,0"</v>
      </c>
      <c r="X273" s="12" t="s">
        <v>13907</v>
      </c>
      <c r="Y273" s="12" t="s">
        <v>13908</v>
      </c>
      <c r="Z273" s="12" t="s">
        <v>13909</v>
      </c>
      <c r="AA273" s="12"/>
      <c r="AB273" s="12"/>
      <c r="AC273" s="12"/>
      <c r="AD273" s="12"/>
      <c r="AE273" s="12"/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8327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8327</v>
      </c>
      <c r="BJ273" s="12">
        <v>0</v>
      </c>
      <c r="BK273" s="12">
        <v>0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  <c r="BQ273" s="12">
        <v>0</v>
      </c>
      <c r="BR273" s="12">
        <v>0</v>
      </c>
      <c r="BS273" s="12">
        <v>0</v>
      </c>
      <c r="BT273" s="12">
        <v>0</v>
      </c>
      <c r="BU273" s="12">
        <v>0</v>
      </c>
      <c r="BV273" s="12">
        <v>0</v>
      </c>
      <c r="BW273" s="12">
        <v>0</v>
      </c>
    </row>
    <row r="274" spans="1:75">
      <c r="A274" s="12">
        <v>2095</v>
      </c>
      <c r="B274" s="12" t="s">
        <v>2223</v>
      </c>
      <c r="C274" s="12" t="str">
        <f t="shared" si="9"/>
        <v>GU_Root_Neg</v>
      </c>
      <c r="D274" s="12">
        <v>3123</v>
      </c>
      <c r="E274" s="13">
        <v>3.4945719842301988</v>
      </c>
      <c r="F274" s="12">
        <v>837.39142000000004</v>
      </c>
      <c r="G274" s="12">
        <v>6.34</v>
      </c>
      <c r="H274" s="12" t="s">
        <v>13376</v>
      </c>
      <c r="I274" s="12" t="s">
        <v>10922</v>
      </c>
      <c r="J274" s="12" t="s">
        <v>10922</v>
      </c>
      <c r="K274" s="12" t="s">
        <v>13955</v>
      </c>
      <c r="L274" s="12" t="s">
        <v>11846</v>
      </c>
      <c r="M274" s="12">
        <v>1</v>
      </c>
      <c r="N274" s="12" t="s">
        <v>10923</v>
      </c>
      <c r="O274" s="12" t="s">
        <v>2105</v>
      </c>
      <c r="P274" s="36">
        <v>42</v>
      </c>
      <c r="Q274" s="36" t="s">
        <v>2224</v>
      </c>
      <c r="R274" s="12" t="s">
        <v>9473</v>
      </c>
      <c r="S274" s="12" t="s">
        <v>11380</v>
      </c>
      <c r="T274" s="12" t="s">
        <v>11706</v>
      </c>
      <c r="U274" s="12"/>
      <c r="V274" s="12" t="s">
        <v>13956</v>
      </c>
      <c r="W274" s="12" t="str">
        <f t="shared" si="8"/>
        <v>piechart: colorlist="#00FF00,#FFFFFF,#C0C0C0,#FFFF00,#0000FF,#000080,#008080,#800000,#808000,#800080,#FF0000,#FF00FF" valuelist="0,0,0,0,0,0,0,0,0,3123,0,0"</v>
      </c>
      <c r="X274" s="12" t="s">
        <v>13957</v>
      </c>
      <c r="Y274" s="12"/>
      <c r="Z274" s="12"/>
      <c r="AA274" s="12"/>
      <c r="AB274" s="12"/>
      <c r="AC274" s="12"/>
      <c r="AD274" s="12"/>
      <c r="AE274" s="12"/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>
        <v>0</v>
      </c>
      <c r="AM274" s="12">
        <v>0</v>
      </c>
      <c r="AN274" s="12">
        <v>0</v>
      </c>
      <c r="AO274" s="12">
        <v>3123</v>
      </c>
      <c r="AP274" s="12">
        <v>0</v>
      </c>
      <c r="AQ274" s="12">
        <v>0</v>
      </c>
      <c r="AR274" s="12">
        <v>0</v>
      </c>
      <c r="AS274" s="12">
        <v>0</v>
      </c>
      <c r="AT274" s="12">
        <v>0</v>
      </c>
      <c r="AU274" s="12">
        <v>0</v>
      </c>
      <c r="AV274" s="12">
        <v>0</v>
      </c>
      <c r="AW274" s="12">
        <v>0</v>
      </c>
      <c r="AX274" s="12">
        <v>0</v>
      </c>
      <c r="AY274" s="12">
        <v>0</v>
      </c>
      <c r="AZ274" s="12">
        <v>0</v>
      </c>
      <c r="BA274" s="12">
        <v>0</v>
      </c>
      <c r="BB274" s="12">
        <v>3123</v>
      </c>
      <c r="BC274" s="12">
        <v>0</v>
      </c>
      <c r="BD274" s="12">
        <v>0</v>
      </c>
      <c r="BE274" s="12">
        <v>0</v>
      </c>
      <c r="BF274" s="12">
        <v>0</v>
      </c>
      <c r="BG274" s="12">
        <v>0</v>
      </c>
      <c r="BH274" s="12">
        <v>0</v>
      </c>
      <c r="BI274" s="12">
        <v>0</v>
      </c>
      <c r="BJ274" s="12">
        <v>0</v>
      </c>
      <c r="BK274" s="12">
        <v>0</v>
      </c>
      <c r="BL274" s="12">
        <v>0</v>
      </c>
      <c r="BM274" s="12">
        <v>0</v>
      </c>
      <c r="BN274" s="12">
        <v>0</v>
      </c>
      <c r="BO274" s="12">
        <v>0</v>
      </c>
      <c r="BP274" s="12">
        <v>1000000000</v>
      </c>
      <c r="BQ274" s="12">
        <v>0</v>
      </c>
      <c r="BR274" s="12">
        <v>0</v>
      </c>
      <c r="BS274" s="12">
        <v>0</v>
      </c>
      <c r="BT274" s="12">
        <v>0</v>
      </c>
      <c r="BU274" s="12">
        <v>0</v>
      </c>
      <c r="BV274" s="12">
        <v>0</v>
      </c>
      <c r="BW274" s="12">
        <v>0</v>
      </c>
    </row>
    <row r="275" spans="1:75">
      <c r="A275" s="12">
        <v>1854</v>
      </c>
      <c r="B275" s="12" t="s">
        <v>13888</v>
      </c>
      <c r="C275" s="12" t="str">
        <f t="shared" si="9"/>
        <v>MT_Root_Neg</v>
      </c>
      <c r="D275" s="12">
        <v>6945</v>
      </c>
      <c r="E275" s="13">
        <v>3.8416722500736342</v>
      </c>
      <c r="F275" s="12">
        <v>679.40859999999998</v>
      </c>
      <c r="G275" s="12">
        <v>8.43</v>
      </c>
      <c r="H275" s="12" t="s">
        <v>13877</v>
      </c>
      <c r="I275" s="12" t="s">
        <v>13889</v>
      </c>
      <c r="J275" s="12" t="s">
        <v>13890</v>
      </c>
      <c r="K275" s="12" t="s">
        <v>13891</v>
      </c>
      <c r="L275" s="12" t="s">
        <v>11843</v>
      </c>
      <c r="M275" s="12">
        <v>2.2000000000000002</v>
      </c>
      <c r="N275" s="12" t="s">
        <v>10948</v>
      </c>
      <c r="O275" s="12" t="s">
        <v>2105</v>
      </c>
      <c r="P275" s="36">
        <v>36</v>
      </c>
      <c r="Q275" s="36" t="s">
        <v>13457</v>
      </c>
      <c r="R275" s="12" t="s">
        <v>13892</v>
      </c>
      <c r="S275" s="12" t="s">
        <v>13893</v>
      </c>
      <c r="T275" s="12" t="s">
        <v>13894</v>
      </c>
      <c r="U275" s="12" t="s">
        <v>13895</v>
      </c>
      <c r="V275" s="12" t="s">
        <v>13896</v>
      </c>
      <c r="W275" s="12" t="str">
        <f t="shared" si="8"/>
        <v>piechart: colorlist="#00FF00,#FFFFFF,#C0C0C0,#FFFF00,#0000FF,#000080,#008080,#800000,#808000,#800080,#FF0000,#FF00FF" valuelist="0,0,0,0,0,0,6945,0,0,0,0,0"</v>
      </c>
      <c r="X275" s="12" t="s">
        <v>13897</v>
      </c>
      <c r="Y275" s="12"/>
      <c r="Z275" s="12"/>
      <c r="AA275" s="12"/>
      <c r="AB275" s="12"/>
      <c r="AC275" s="12"/>
      <c r="AD275" s="12"/>
      <c r="AE275" s="12"/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>
        <v>6945</v>
      </c>
      <c r="AM275" s="12">
        <v>0</v>
      </c>
      <c r="AN275" s="12">
        <v>0</v>
      </c>
      <c r="AO275" s="12">
        <v>0</v>
      </c>
      <c r="AP275" s="12">
        <v>0</v>
      </c>
      <c r="AQ275" s="12">
        <v>0</v>
      </c>
      <c r="AR275" s="12">
        <v>0</v>
      </c>
      <c r="AS275" s="12">
        <v>0</v>
      </c>
      <c r="AT275" s="12">
        <v>0</v>
      </c>
      <c r="AU275" s="12">
        <v>0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2">
        <v>0</v>
      </c>
      <c r="BF275" s="12">
        <v>0</v>
      </c>
      <c r="BG275" s="12">
        <v>0</v>
      </c>
      <c r="BH275" s="12">
        <v>0</v>
      </c>
      <c r="BI275" s="12">
        <v>6945</v>
      </c>
      <c r="BJ275" s="12">
        <v>0</v>
      </c>
      <c r="BK275" s="12">
        <v>0</v>
      </c>
      <c r="BL275" s="12">
        <v>0</v>
      </c>
      <c r="BM275" s="12">
        <v>0</v>
      </c>
      <c r="BN275" s="12">
        <v>0</v>
      </c>
      <c r="BO275" s="12">
        <v>0</v>
      </c>
      <c r="BP275" s="12">
        <v>0</v>
      </c>
      <c r="BQ275" s="12">
        <v>0</v>
      </c>
      <c r="BR275" s="12">
        <v>0</v>
      </c>
      <c r="BS275" s="12">
        <v>0</v>
      </c>
      <c r="BT275" s="12">
        <v>0</v>
      </c>
      <c r="BU275" s="12">
        <v>0</v>
      </c>
      <c r="BV275" s="12">
        <v>0</v>
      </c>
      <c r="BW275" s="12">
        <v>0</v>
      </c>
    </row>
    <row r="276" spans="1:75">
      <c r="A276" s="12">
        <v>1842</v>
      </c>
      <c r="B276" s="12" t="s">
        <v>13910</v>
      </c>
      <c r="C276" s="12" t="str">
        <f t="shared" si="9"/>
        <v>MT_Root_Neg</v>
      </c>
      <c r="D276" s="12">
        <v>8113</v>
      </c>
      <c r="E276" s="13">
        <v>3.9091814759778529</v>
      </c>
      <c r="F276" s="12">
        <v>675.41150000000005</v>
      </c>
      <c r="G276" s="12">
        <v>8.89</v>
      </c>
      <c r="H276" s="12" t="s">
        <v>13376</v>
      </c>
      <c r="I276" s="12" t="s">
        <v>13911</v>
      </c>
      <c r="J276" s="12" t="s">
        <v>13912</v>
      </c>
      <c r="K276" s="12" t="s">
        <v>13913</v>
      </c>
      <c r="L276" s="12" t="s">
        <v>11843</v>
      </c>
      <c r="M276" s="12">
        <v>2.2000000000000002</v>
      </c>
      <c r="N276" s="12" t="s">
        <v>10948</v>
      </c>
      <c r="O276" s="12" t="s">
        <v>2105</v>
      </c>
      <c r="P276" s="36">
        <v>38</v>
      </c>
      <c r="Q276" s="36" t="s">
        <v>13914</v>
      </c>
      <c r="R276" s="12" t="s">
        <v>13915</v>
      </c>
      <c r="S276" s="12" t="s">
        <v>13916</v>
      </c>
      <c r="T276" s="12" t="s">
        <v>11398</v>
      </c>
      <c r="U276" s="12" t="s">
        <v>13917</v>
      </c>
      <c r="V276" s="12" t="s">
        <v>13918</v>
      </c>
      <c r="W276" s="12" t="str">
        <f t="shared" si="8"/>
        <v>piechart: colorlist="#00FF00,#FFFFFF,#C0C0C0,#FFFF00,#0000FF,#000080,#008080,#800000,#808000,#800080,#FF0000,#FF00FF" valuelist="0,0,0,0,0,0,8113,0,0,0,0,0"</v>
      </c>
      <c r="X276" s="12" t="s">
        <v>13897</v>
      </c>
      <c r="Y276" s="12"/>
      <c r="Z276" s="12"/>
      <c r="AA276" s="12"/>
      <c r="AB276" s="12"/>
      <c r="AC276" s="12"/>
      <c r="AD276" s="12"/>
      <c r="AE276" s="12"/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v>8113</v>
      </c>
      <c r="AM276" s="12">
        <v>0</v>
      </c>
      <c r="AN276" s="12">
        <v>0</v>
      </c>
      <c r="AO276" s="12">
        <v>0</v>
      </c>
      <c r="AP276" s="12">
        <v>0</v>
      </c>
      <c r="AQ276" s="12">
        <v>0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2">
        <v>0</v>
      </c>
      <c r="BF276" s="12">
        <v>0</v>
      </c>
      <c r="BG276" s="12">
        <v>0</v>
      </c>
      <c r="BH276" s="12">
        <v>0</v>
      </c>
      <c r="BI276" s="12">
        <v>8113</v>
      </c>
      <c r="BJ276" s="12">
        <v>0</v>
      </c>
      <c r="BK276" s="12">
        <v>0</v>
      </c>
      <c r="BL276" s="12">
        <v>0</v>
      </c>
      <c r="BM276" s="12">
        <v>0</v>
      </c>
      <c r="BN276" s="12">
        <v>0</v>
      </c>
      <c r="BO276" s="12">
        <v>0</v>
      </c>
      <c r="BP276" s="12">
        <v>0</v>
      </c>
      <c r="BQ276" s="12">
        <v>0</v>
      </c>
      <c r="BR276" s="12">
        <v>0</v>
      </c>
      <c r="BS276" s="12">
        <v>0</v>
      </c>
      <c r="BT276" s="12">
        <v>0</v>
      </c>
      <c r="BU276" s="12">
        <v>0</v>
      </c>
      <c r="BV276" s="12">
        <v>0</v>
      </c>
      <c r="BW276" s="12">
        <v>0</v>
      </c>
    </row>
    <row r="277" spans="1:75">
      <c r="A277" s="12">
        <v>1940</v>
      </c>
      <c r="B277" s="12" t="s">
        <v>13919</v>
      </c>
      <c r="C277" s="12" t="str">
        <f t="shared" si="9"/>
        <v>MT_Root_Neg</v>
      </c>
      <c r="D277" s="12">
        <v>16680</v>
      </c>
      <c r="E277" s="13">
        <v>4.2221960463017201</v>
      </c>
      <c r="F277" s="12">
        <v>721.41520000000003</v>
      </c>
      <c r="G277" s="12">
        <v>8.89</v>
      </c>
      <c r="H277" s="12" t="s">
        <v>13877</v>
      </c>
      <c r="I277" s="12" t="s">
        <v>13911</v>
      </c>
      <c r="J277" s="12" t="s">
        <v>13912</v>
      </c>
      <c r="K277" s="12" t="s">
        <v>13920</v>
      </c>
      <c r="L277" s="12" t="s">
        <v>11843</v>
      </c>
      <c r="M277" s="12">
        <v>2.2000000000000002</v>
      </c>
      <c r="N277" s="12" t="s">
        <v>10948</v>
      </c>
      <c r="O277" s="12" t="s">
        <v>2105</v>
      </c>
      <c r="P277" s="36">
        <v>38</v>
      </c>
      <c r="Q277" s="36" t="s">
        <v>13914</v>
      </c>
      <c r="R277" s="12" t="s">
        <v>13915</v>
      </c>
      <c r="S277" s="12" t="s">
        <v>13916</v>
      </c>
      <c r="T277" s="12" t="s">
        <v>11398</v>
      </c>
      <c r="U277" s="12" t="s">
        <v>13921</v>
      </c>
      <c r="V277" s="12" t="s">
        <v>13922</v>
      </c>
      <c r="W277" s="12" t="str">
        <f t="shared" si="8"/>
        <v>piechart: colorlist="#00FF00,#FFFFFF,#C0C0C0,#FFFF00,#0000FF,#000080,#008080,#800000,#808000,#800080,#FF0000,#FF00FF" valuelist="0,0,0,0,0,0,16680,0,0,0,0,0"</v>
      </c>
      <c r="X277" s="12" t="s">
        <v>13923</v>
      </c>
      <c r="Y277" s="12"/>
      <c r="Z277" s="12"/>
      <c r="AA277" s="12"/>
      <c r="AB277" s="12" t="s">
        <v>13924</v>
      </c>
      <c r="AC277" s="12"/>
      <c r="AD277" s="12"/>
      <c r="AE277" s="12"/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2">
        <v>16680</v>
      </c>
      <c r="AM277" s="12">
        <v>0</v>
      </c>
      <c r="AN277" s="12">
        <v>0</v>
      </c>
      <c r="AO277" s="12">
        <v>0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>
        <v>0</v>
      </c>
      <c r="BI277" s="12">
        <v>16680</v>
      </c>
      <c r="BJ277" s="12">
        <v>0</v>
      </c>
      <c r="BK277" s="12">
        <v>0</v>
      </c>
      <c r="BL277" s="12">
        <v>0</v>
      </c>
      <c r="BM277" s="12">
        <v>0</v>
      </c>
      <c r="BN277" s="12">
        <v>0</v>
      </c>
      <c r="BO277" s="12">
        <v>0</v>
      </c>
      <c r="BP277" s="12">
        <v>0</v>
      </c>
      <c r="BQ277" s="12">
        <v>0</v>
      </c>
      <c r="BR277" s="12">
        <v>0</v>
      </c>
      <c r="BS277" s="12">
        <v>0</v>
      </c>
      <c r="BT277" s="12">
        <v>0</v>
      </c>
      <c r="BU277" s="12">
        <v>0</v>
      </c>
      <c r="BV277" s="12">
        <v>0</v>
      </c>
      <c r="BW277" s="12">
        <v>0</v>
      </c>
    </row>
    <row r="278" spans="1:75">
      <c r="A278" s="12">
        <v>2220</v>
      </c>
      <c r="B278" s="12" t="s">
        <v>14053</v>
      </c>
      <c r="C278" s="12" t="str">
        <f t="shared" si="9"/>
        <v>MT_Root_Neg</v>
      </c>
      <c r="D278" s="12">
        <v>25126</v>
      </c>
      <c r="E278" s="13">
        <v>4.4001233554370804</v>
      </c>
      <c r="F278" s="12">
        <v>987.51390000000004</v>
      </c>
      <c r="G278" s="12">
        <v>6.9</v>
      </c>
      <c r="H278" s="12" t="s">
        <v>13877</v>
      </c>
      <c r="I278" s="12" t="s">
        <v>12532</v>
      </c>
      <c r="J278" s="12" t="s">
        <v>10929</v>
      </c>
      <c r="K278" s="12" t="s">
        <v>13938</v>
      </c>
      <c r="L278" s="12" t="s">
        <v>11843</v>
      </c>
      <c r="M278" s="12">
        <v>2.2000000000000002</v>
      </c>
      <c r="N278" s="12" t="s">
        <v>14054</v>
      </c>
      <c r="O278" s="12" t="s">
        <v>2105</v>
      </c>
      <c r="P278" s="36">
        <v>48</v>
      </c>
      <c r="Q278" s="36" t="s">
        <v>2242</v>
      </c>
      <c r="R278" s="12" t="s">
        <v>10930</v>
      </c>
      <c r="S278" s="12" t="s">
        <v>11378</v>
      </c>
      <c r="T278" s="12" t="s">
        <v>11704</v>
      </c>
      <c r="U278" s="12" t="s">
        <v>14055</v>
      </c>
      <c r="V278" s="12" t="s">
        <v>14056</v>
      </c>
      <c r="W278" s="12" t="str">
        <f t="shared" si="8"/>
        <v>piechart: colorlist="#00FF00,#FFFFFF,#C0C0C0,#FFFF00,#0000FF,#000080,#008080,#800000,#808000,#800080,#FF0000,#FF00FF" valuelist="0,0,0,0,0,0,25126,0,0,0,0,0"</v>
      </c>
      <c r="X278" s="12" t="s">
        <v>14057</v>
      </c>
      <c r="Y278" s="12"/>
      <c r="Z278" s="12"/>
      <c r="AA278" s="12"/>
      <c r="AB278" s="12"/>
      <c r="AC278" s="12"/>
      <c r="AD278" s="12"/>
      <c r="AE278" s="12"/>
      <c r="AF278" s="12">
        <v>0</v>
      </c>
      <c r="AG278" s="12">
        <v>0</v>
      </c>
      <c r="AH278" s="12">
        <v>0</v>
      </c>
      <c r="AI278" s="12">
        <v>0</v>
      </c>
      <c r="AJ278" s="12">
        <v>0</v>
      </c>
      <c r="AK278" s="12">
        <v>0</v>
      </c>
      <c r="AL278" s="12">
        <v>25126</v>
      </c>
      <c r="AM278" s="12">
        <v>0</v>
      </c>
      <c r="AN278" s="12">
        <v>0</v>
      </c>
      <c r="AO278" s="12">
        <v>0</v>
      </c>
      <c r="AP278" s="12">
        <v>0</v>
      </c>
      <c r="AQ278" s="12">
        <v>0</v>
      </c>
      <c r="AR278" s="12">
        <v>0</v>
      </c>
      <c r="AS278" s="12">
        <v>0</v>
      </c>
      <c r="AT278" s="12">
        <v>0</v>
      </c>
      <c r="AU278" s="12">
        <v>0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2">
        <v>0</v>
      </c>
      <c r="BF278" s="12">
        <v>0</v>
      </c>
      <c r="BG278" s="12">
        <v>0</v>
      </c>
      <c r="BH278" s="12">
        <v>0</v>
      </c>
      <c r="BI278" s="12">
        <v>25126</v>
      </c>
      <c r="BJ278" s="12">
        <v>0</v>
      </c>
      <c r="BK278" s="12">
        <v>0</v>
      </c>
      <c r="BL278" s="12">
        <v>0</v>
      </c>
      <c r="BM278" s="12">
        <v>0</v>
      </c>
      <c r="BN278" s="12">
        <v>0</v>
      </c>
      <c r="BO278" s="12">
        <v>0</v>
      </c>
      <c r="BP278" s="12">
        <v>0</v>
      </c>
      <c r="BQ278" s="12">
        <v>0</v>
      </c>
      <c r="BR278" s="12">
        <v>0</v>
      </c>
      <c r="BS278" s="12">
        <v>0</v>
      </c>
      <c r="BT278" s="12">
        <v>0</v>
      </c>
      <c r="BU278" s="12">
        <v>0</v>
      </c>
      <c r="BV278" s="12">
        <v>0</v>
      </c>
      <c r="BW278" s="12">
        <v>0</v>
      </c>
    </row>
    <row r="279" spans="1:75">
      <c r="A279" s="12">
        <v>2073</v>
      </c>
      <c r="B279" s="12" t="s">
        <v>13949</v>
      </c>
      <c r="C279" s="12" t="s">
        <v>13354</v>
      </c>
      <c r="D279" s="12">
        <v>10371</v>
      </c>
      <c r="E279" s="13">
        <v>4.0158206342620693</v>
      </c>
      <c r="F279" s="12">
        <v>821.39760000000001</v>
      </c>
      <c r="G279" s="12">
        <v>6.64</v>
      </c>
      <c r="H279" s="12" t="s">
        <v>13376</v>
      </c>
      <c r="I279" s="12" t="s">
        <v>13950</v>
      </c>
      <c r="J279" s="12" t="s">
        <v>12943</v>
      </c>
      <c r="K279" s="12" t="s">
        <v>13951</v>
      </c>
      <c r="L279" s="12" t="s">
        <v>12628</v>
      </c>
      <c r="M279" s="12">
        <v>2.2000000000000002</v>
      </c>
      <c r="N279" s="12" t="s">
        <v>12944</v>
      </c>
      <c r="O279" s="12" t="s">
        <v>2105</v>
      </c>
      <c r="P279" s="36">
        <v>42</v>
      </c>
      <c r="Q279" s="36" t="s">
        <v>2216</v>
      </c>
      <c r="R279" s="12" t="s">
        <v>12945</v>
      </c>
      <c r="S279" s="12" t="s">
        <v>2218</v>
      </c>
      <c r="T279" s="12" t="s">
        <v>12201</v>
      </c>
      <c r="U279" s="12" t="s">
        <v>13952</v>
      </c>
      <c r="V279" s="12" t="s">
        <v>13953</v>
      </c>
      <c r="W279" s="12" t="str">
        <f t="shared" si="8"/>
        <v>piechart: colorlist="#00FF00,#FFFFFF,#C0C0C0,#FFFF00,#0000FF,#000080,#008080,#800000,#808000,#800080,#FF0000,#FF00FF" valuelist="0,0,0,0,0,0,0,0,557,12398,0,0"</v>
      </c>
      <c r="X279" s="12" t="s">
        <v>13954</v>
      </c>
      <c r="Y279" s="12"/>
      <c r="Z279" s="12"/>
      <c r="AA279" s="12"/>
      <c r="AB279" s="12"/>
      <c r="AC279" s="12"/>
      <c r="AD279" s="12"/>
      <c r="AE279" s="12"/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2">
        <v>0</v>
      </c>
      <c r="AM279" s="12">
        <v>0</v>
      </c>
      <c r="AN279" s="12">
        <v>557</v>
      </c>
      <c r="AO279" s="12">
        <v>12398</v>
      </c>
      <c r="AP279" s="12">
        <v>0</v>
      </c>
      <c r="AQ279" s="12">
        <v>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557</v>
      </c>
      <c r="AY279" s="12">
        <v>0</v>
      </c>
      <c r="AZ279" s="12">
        <v>0</v>
      </c>
      <c r="BA279" s="12">
        <v>2027</v>
      </c>
      <c r="BB279" s="12">
        <v>10371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>
        <v>0</v>
      </c>
      <c r="BI279" s="12">
        <v>0</v>
      </c>
      <c r="BJ279" s="12">
        <v>0</v>
      </c>
      <c r="BK279" s="12">
        <v>0</v>
      </c>
      <c r="BL279" s="12">
        <v>0</v>
      </c>
      <c r="BM279" s="12">
        <v>0</v>
      </c>
      <c r="BN279" s="12">
        <v>0</v>
      </c>
      <c r="BO279" s="12">
        <v>0</v>
      </c>
      <c r="BP279" s="12">
        <v>0</v>
      </c>
      <c r="BQ279" s="12">
        <v>0</v>
      </c>
      <c r="BR279" s="12">
        <v>0</v>
      </c>
      <c r="BS279" s="12">
        <v>0</v>
      </c>
      <c r="BT279" s="12">
        <v>0</v>
      </c>
      <c r="BU279" s="12">
        <v>0</v>
      </c>
      <c r="BV279" s="12">
        <v>0</v>
      </c>
      <c r="BW279" s="12">
        <v>0</v>
      </c>
    </row>
    <row r="280" spans="1:75">
      <c r="A280" s="12">
        <v>1889</v>
      </c>
      <c r="B280" s="12" t="s">
        <v>13876</v>
      </c>
      <c r="C280" s="12" t="str">
        <f>IF(D280=0,"Standard only",INDEX($AR$1:$BW$1,1,MATCH(D280,AR280:BW280,0)))</f>
        <v>MT_Root_Neg</v>
      </c>
      <c r="D280" s="12">
        <v>13137</v>
      </c>
      <c r="E280" s="13">
        <v>4.1184961999117879</v>
      </c>
      <c r="F280" s="12">
        <v>695.40009999999995</v>
      </c>
      <c r="G280" s="12">
        <v>7.26</v>
      </c>
      <c r="H280" s="12" t="s">
        <v>13877</v>
      </c>
      <c r="I280" s="12" t="s">
        <v>13878</v>
      </c>
      <c r="J280" s="12" t="s">
        <v>13879</v>
      </c>
      <c r="K280" s="12" t="s">
        <v>8988</v>
      </c>
      <c r="L280" s="12" t="s">
        <v>11843</v>
      </c>
      <c r="M280" s="12">
        <v>2.2000000000000002</v>
      </c>
      <c r="N280" s="12" t="s">
        <v>13880</v>
      </c>
      <c r="O280" s="12" t="s">
        <v>2105</v>
      </c>
      <c r="P280" s="36">
        <v>36</v>
      </c>
      <c r="Q280" s="36" t="s">
        <v>13881</v>
      </c>
      <c r="R280" s="12" t="s">
        <v>13882</v>
      </c>
      <c r="S280" s="12" t="s">
        <v>13883</v>
      </c>
      <c r="T280" s="12" t="s">
        <v>13884</v>
      </c>
      <c r="U280" s="12" t="s">
        <v>13885</v>
      </c>
      <c r="V280" s="12" t="s">
        <v>13886</v>
      </c>
      <c r="W280" s="12" t="str">
        <f t="shared" si="8"/>
        <v>piechart: colorlist="#00FF00,#FFFFFF,#C0C0C0,#FFFF00,#0000FF,#000080,#008080,#800000,#808000,#800080,#FF0000,#FF00FF" valuelist="0,0,0,0,0,0,13137,0,0,0,0,0"</v>
      </c>
      <c r="X280" s="12" t="s">
        <v>13887</v>
      </c>
      <c r="Y280" s="12"/>
      <c r="Z280" s="12"/>
      <c r="AA280" s="12"/>
      <c r="AB280" s="12" t="s">
        <v>13875</v>
      </c>
      <c r="AC280" s="12"/>
      <c r="AD280" s="12"/>
      <c r="AE280" s="12"/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0</v>
      </c>
      <c r="AL280" s="12">
        <v>13137</v>
      </c>
      <c r="AM280" s="12">
        <v>0</v>
      </c>
      <c r="AN280" s="12">
        <v>0</v>
      </c>
      <c r="AO280" s="12">
        <v>0</v>
      </c>
      <c r="AP280" s="12">
        <v>0</v>
      </c>
      <c r="AQ280" s="12">
        <v>0</v>
      </c>
      <c r="AR280" s="12">
        <v>0</v>
      </c>
      <c r="AS280" s="12">
        <v>0</v>
      </c>
      <c r="AT280" s="12">
        <v>0</v>
      </c>
      <c r="AU280" s="12">
        <v>0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2">
        <v>0</v>
      </c>
      <c r="BF280" s="12">
        <v>0</v>
      </c>
      <c r="BG280" s="12">
        <v>0</v>
      </c>
      <c r="BH280" s="12">
        <v>0</v>
      </c>
      <c r="BI280" s="12">
        <v>13137</v>
      </c>
      <c r="BJ280" s="12">
        <v>0</v>
      </c>
      <c r="BK280" s="12">
        <v>0</v>
      </c>
      <c r="BL280" s="12">
        <v>0</v>
      </c>
      <c r="BM280" s="12">
        <v>0</v>
      </c>
      <c r="BN280" s="12">
        <v>0</v>
      </c>
      <c r="BO280" s="12">
        <v>0</v>
      </c>
      <c r="BP280" s="12">
        <v>0</v>
      </c>
      <c r="BQ280" s="12">
        <v>0</v>
      </c>
      <c r="BR280" s="12">
        <v>0</v>
      </c>
      <c r="BS280" s="12">
        <v>0</v>
      </c>
      <c r="BT280" s="12">
        <v>0</v>
      </c>
      <c r="BU280" s="12">
        <v>0</v>
      </c>
      <c r="BV280" s="12">
        <v>0</v>
      </c>
      <c r="BW280" s="12">
        <v>0</v>
      </c>
    </row>
    <row r="281" spans="1:75">
      <c r="A281" s="12">
        <v>1962</v>
      </c>
      <c r="B281" s="12" t="s">
        <v>13925</v>
      </c>
      <c r="C281" s="12" t="str">
        <f>IF(D281=0,"Standard only",INDEX($AR$1:$BW$1,1,MATCH(D281,AR281:BW281,0)))</f>
        <v>MT_Root_Neg</v>
      </c>
      <c r="D281" s="12">
        <v>9243</v>
      </c>
      <c r="E281" s="13">
        <v>3.9658129530366031</v>
      </c>
      <c r="F281" s="12">
        <v>737.41219999999998</v>
      </c>
      <c r="G281" s="12">
        <v>7.65</v>
      </c>
      <c r="H281" s="12" t="s">
        <v>13877</v>
      </c>
      <c r="I281" s="12" t="s">
        <v>13926</v>
      </c>
      <c r="J281" s="12" t="s">
        <v>13927</v>
      </c>
      <c r="K281" s="12" t="s">
        <v>9206</v>
      </c>
      <c r="L281" s="12" t="s">
        <v>11843</v>
      </c>
      <c r="M281" s="12">
        <v>2.2000000000000002</v>
      </c>
      <c r="N281" s="12" t="s">
        <v>13880</v>
      </c>
      <c r="O281" s="12" t="s">
        <v>2105</v>
      </c>
      <c r="P281" s="36">
        <v>38</v>
      </c>
      <c r="Q281" s="36" t="s">
        <v>13928</v>
      </c>
      <c r="R281" s="12" t="s">
        <v>13929</v>
      </c>
      <c r="S281" s="12" t="s">
        <v>13930</v>
      </c>
      <c r="T281" s="12" t="s">
        <v>11398</v>
      </c>
      <c r="U281" s="12" t="s">
        <v>13931</v>
      </c>
      <c r="V281" s="12" t="s">
        <v>13932</v>
      </c>
      <c r="W281" s="12" t="str">
        <f t="shared" si="8"/>
        <v>piechart: colorlist="#00FF00,#FFFFFF,#C0C0C0,#FFFF00,#0000FF,#000080,#008080,#800000,#808000,#800080,#FF0000,#FF00FF" valuelist="0,0,0,0,0,0,9243,0,0,0,0,0"</v>
      </c>
      <c r="X281" s="12" t="s">
        <v>13933</v>
      </c>
      <c r="Y281" s="12"/>
      <c r="Z281" s="12"/>
      <c r="AA281" s="12"/>
      <c r="AB281" s="12" t="s">
        <v>13934</v>
      </c>
      <c r="AC281" s="12"/>
      <c r="AD281" s="12"/>
      <c r="AE281" s="12"/>
      <c r="AF281" s="12">
        <v>0</v>
      </c>
      <c r="AG281" s="12">
        <v>0</v>
      </c>
      <c r="AH281" s="12">
        <v>0</v>
      </c>
      <c r="AI281" s="12">
        <v>0</v>
      </c>
      <c r="AJ281" s="12">
        <v>0</v>
      </c>
      <c r="AK281" s="12">
        <v>0</v>
      </c>
      <c r="AL281" s="12">
        <v>9243</v>
      </c>
      <c r="AM281" s="12">
        <v>0</v>
      </c>
      <c r="AN281" s="12">
        <v>0</v>
      </c>
      <c r="AO281" s="12">
        <v>0</v>
      </c>
      <c r="AP281" s="12">
        <v>0</v>
      </c>
      <c r="AQ281" s="12">
        <v>0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>
        <v>0</v>
      </c>
      <c r="BF281" s="12">
        <v>0</v>
      </c>
      <c r="BG281" s="12">
        <v>0</v>
      </c>
      <c r="BH281" s="12">
        <v>0</v>
      </c>
      <c r="BI281" s="12">
        <v>9243</v>
      </c>
      <c r="BJ281" s="12">
        <v>0</v>
      </c>
      <c r="BK281" s="12">
        <v>0</v>
      </c>
      <c r="BL281" s="12">
        <v>0</v>
      </c>
      <c r="BM281" s="12">
        <v>0</v>
      </c>
      <c r="BN281" s="12">
        <v>0</v>
      </c>
      <c r="BO281" s="12">
        <v>0</v>
      </c>
      <c r="BP281" s="12">
        <v>0</v>
      </c>
      <c r="BQ281" s="12">
        <v>0</v>
      </c>
      <c r="BR281" s="12">
        <v>0</v>
      </c>
      <c r="BS281" s="12">
        <v>0</v>
      </c>
      <c r="BT281" s="12">
        <v>0</v>
      </c>
      <c r="BU281" s="12">
        <v>0</v>
      </c>
      <c r="BV281" s="12">
        <v>0</v>
      </c>
      <c r="BW281" s="12">
        <v>0</v>
      </c>
    </row>
    <row r="282" spans="1:75">
      <c r="A282" s="12">
        <v>2116</v>
      </c>
      <c r="B282" s="12" t="s">
        <v>14008</v>
      </c>
      <c r="C282" s="12" t="str">
        <f>IF(D282=0,"Standard only",INDEX($AR$1:$BW$1,1,MATCH(D282,AR282:BW282,0)))</f>
        <v>MT_Root_Neg</v>
      </c>
      <c r="D282" s="12">
        <v>13886</v>
      </c>
      <c r="E282" s="13">
        <v>4.1425771609205349</v>
      </c>
      <c r="F282" s="12">
        <v>857.45060000000001</v>
      </c>
      <c r="G282" s="12">
        <v>6.99</v>
      </c>
      <c r="H282" s="12" t="s">
        <v>13877</v>
      </c>
      <c r="I282" s="12" t="s">
        <v>12517</v>
      </c>
      <c r="J282" s="12" t="s">
        <v>10771</v>
      </c>
      <c r="K282" s="12" t="s">
        <v>14009</v>
      </c>
      <c r="L282" s="12" t="s">
        <v>11843</v>
      </c>
      <c r="M282" s="12">
        <v>2.2000000000000002</v>
      </c>
      <c r="N282" s="12" t="s">
        <v>13880</v>
      </c>
      <c r="O282" s="12" t="s">
        <v>2105</v>
      </c>
      <c r="P282" s="36">
        <v>42</v>
      </c>
      <c r="Q282" s="36" t="s">
        <v>8352</v>
      </c>
      <c r="R282" s="12" t="s">
        <v>10770</v>
      </c>
      <c r="S282" s="12" t="s">
        <v>11377</v>
      </c>
      <c r="T282" s="12" t="s">
        <v>11703</v>
      </c>
      <c r="U282" s="12" t="s">
        <v>14010</v>
      </c>
      <c r="V282" s="12" t="s">
        <v>14011</v>
      </c>
      <c r="W282" s="12" t="str">
        <f t="shared" si="8"/>
        <v>piechart: colorlist="#00FF00,#FFFFFF,#C0C0C0,#FFFF00,#0000FF,#000080,#008080,#800000,#808000,#800080,#FF0000,#FF00FF" valuelist="0,0,0,0,0,0,13886,0,0,0,0,0"</v>
      </c>
      <c r="X282" s="12" t="s">
        <v>14012</v>
      </c>
      <c r="Y282" s="12"/>
      <c r="Z282" s="12"/>
      <c r="AA282" s="12"/>
      <c r="AB282" s="12"/>
      <c r="AC282" s="12"/>
      <c r="AD282" s="12"/>
      <c r="AE282" s="12"/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>
        <v>13886</v>
      </c>
      <c r="AM282" s="12">
        <v>0</v>
      </c>
      <c r="AN282" s="12">
        <v>0</v>
      </c>
      <c r="AO282" s="12">
        <v>0</v>
      </c>
      <c r="AP282" s="12">
        <v>0</v>
      </c>
      <c r="AQ282" s="12">
        <v>0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2">
        <v>0</v>
      </c>
      <c r="BF282" s="12">
        <v>0</v>
      </c>
      <c r="BG282" s="12">
        <v>0</v>
      </c>
      <c r="BH282" s="12">
        <v>0</v>
      </c>
      <c r="BI282" s="12">
        <v>13886</v>
      </c>
      <c r="BJ282" s="12">
        <v>0</v>
      </c>
      <c r="BK282" s="12">
        <v>0</v>
      </c>
      <c r="BL282" s="12">
        <v>0</v>
      </c>
      <c r="BM282" s="12">
        <v>0</v>
      </c>
      <c r="BN282" s="12">
        <v>0</v>
      </c>
      <c r="BO282" s="12">
        <v>0</v>
      </c>
      <c r="BP282" s="12">
        <v>0</v>
      </c>
      <c r="BQ282" s="12">
        <v>0</v>
      </c>
      <c r="BR282" s="12">
        <v>0</v>
      </c>
      <c r="BS282" s="12">
        <v>0</v>
      </c>
      <c r="BT282" s="12">
        <v>0</v>
      </c>
      <c r="BU282" s="12">
        <v>0</v>
      </c>
      <c r="BV282" s="12">
        <v>0</v>
      </c>
      <c r="BW282" s="12">
        <v>0</v>
      </c>
    </row>
    <row r="283" spans="1:75">
      <c r="A283" s="12">
        <v>2236000</v>
      </c>
      <c r="B283" s="12" t="s">
        <v>14062</v>
      </c>
      <c r="C283" s="12" t="str">
        <f>IF(D283=0,"Standard only",INDEX($AR$1:$BW$1,1,MATCH(D283,AR283:BW283,0)))</f>
        <v>ST_Root_Neg</v>
      </c>
      <c r="D283" s="12">
        <v>4255</v>
      </c>
      <c r="E283" s="13">
        <v>3.6288995644206068</v>
      </c>
      <c r="F283" s="12">
        <v>1019.50685</v>
      </c>
      <c r="G283" s="12">
        <v>4.8899999999999997</v>
      </c>
      <c r="H283" s="12" t="s">
        <v>13380</v>
      </c>
      <c r="I283" s="12" t="s">
        <v>14063</v>
      </c>
      <c r="J283" s="12" t="s">
        <v>14064</v>
      </c>
      <c r="K283" s="12" t="s">
        <v>14065</v>
      </c>
      <c r="L283" s="12" t="s">
        <v>11843</v>
      </c>
      <c r="M283" s="12">
        <v>2.2000000000000002</v>
      </c>
      <c r="N283" s="12" t="s">
        <v>14066</v>
      </c>
      <c r="O283" s="12" t="s">
        <v>2105</v>
      </c>
      <c r="P283" s="36">
        <v>48</v>
      </c>
      <c r="Q283" s="36" t="s">
        <v>2258</v>
      </c>
      <c r="R283" s="12" t="s">
        <v>14067</v>
      </c>
      <c r="S283" s="12" t="s">
        <v>14068</v>
      </c>
      <c r="T283" s="12" t="s">
        <v>11398</v>
      </c>
      <c r="U283" s="12" t="s">
        <v>14069</v>
      </c>
      <c r="V283" s="12" t="s">
        <v>14070</v>
      </c>
      <c r="W283" s="12" t="str">
        <f t="shared" si="8"/>
        <v>piechart: colorlist="#00FF00,#FFFFFF,#C0C0C0,#FFFF00,#0000FF,#000080,#008080,#800000,#808000,#800080,#FF0000,#FF00FF" valuelist="0,0,0,0,0,0,0,0,0,0,0,4255"</v>
      </c>
      <c r="X283" s="12" t="s">
        <v>13887</v>
      </c>
      <c r="Y283" s="12"/>
      <c r="Z283" s="12"/>
      <c r="AA283" s="12"/>
      <c r="AB283" s="12"/>
      <c r="AC283" s="12"/>
      <c r="AD283" s="12"/>
      <c r="AE283" s="12"/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>
        <v>0</v>
      </c>
      <c r="AM283" s="12">
        <v>0</v>
      </c>
      <c r="AN283" s="12">
        <v>0</v>
      </c>
      <c r="AO283" s="12">
        <v>0</v>
      </c>
      <c r="AP283" s="12">
        <v>0</v>
      </c>
      <c r="AQ283" s="14">
        <v>4255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>
        <v>0</v>
      </c>
      <c r="BI283" s="12">
        <v>0</v>
      </c>
      <c r="BJ283" s="12">
        <v>0</v>
      </c>
      <c r="BK283" s="12">
        <v>0</v>
      </c>
      <c r="BL283" s="12">
        <v>0</v>
      </c>
      <c r="BM283" s="12">
        <v>0</v>
      </c>
      <c r="BN283" s="12">
        <v>0</v>
      </c>
      <c r="BO283" s="12">
        <v>0</v>
      </c>
      <c r="BP283" s="12">
        <v>0</v>
      </c>
      <c r="BQ283" s="12">
        <v>0</v>
      </c>
      <c r="BR283" s="14">
        <v>4255</v>
      </c>
      <c r="BS283" s="12">
        <v>0</v>
      </c>
      <c r="BT283" s="12">
        <v>0</v>
      </c>
      <c r="BU283" s="12">
        <v>0</v>
      </c>
      <c r="BV283" s="12">
        <v>0</v>
      </c>
      <c r="BW283" s="12">
        <v>0</v>
      </c>
    </row>
    <row r="284" spans="1:75">
      <c r="A284" s="12">
        <v>1815</v>
      </c>
      <c r="B284" s="12" t="s">
        <v>13839</v>
      </c>
      <c r="C284" s="12" t="str">
        <f>IF(D284=0,"Standard only",INDEX($AR$1:$BW$1,1,MATCH(D284,AR284:BW284,0)))</f>
        <v>MT_Root_Neg</v>
      </c>
      <c r="D284" s="12">
        <v>16792</v>
      </c>
      <c r="E284" s="13">
        <v>4.2251024255743443</v>
      </c>
      <c r="F284" s="12">
        <v>661.3578</v>
      </c>
      <c r="G284" s="12">
        <v>7.76</v>
      </c>
      <c r="H284" s="12" t="s">
        <v>13376</v>
      </c>
      <c r="I284" s="12" t="s">
        <v>13840</v>
      </c>
      <c r="J284" s="12" t="s">
        <v>13841</v>
      </c>
      <c r="K284" s="12" t="s">
        <v>13842</v>
      </c>
      <c r="L284" s="12" t="s">
        <v>11843</v>
      </c>
      <c r="M284" s="12">
        <v>2.2000000000000002</v>
      </c>
      <c r="N284" s="12" t="s">
        <v>13843</v>
      </c>
      <c r="O284" s="12" t="s">
        <v>2105</v>
      </c>
      <c r="P284" s="36">
        <v>36</v>
      </c>
      <c r="Q284" s="36" t="s">
        <v>13844</v>
      </c>
      <c r="R284" s="12" t="s">
        <v>13845</v>
      </c>
      <c r="S284" s="12" t="s">
        <v>13846</v>
      </c>
      <c r="T284" s="12" t="s">
        <v>13847</v>
      </c>
      <c r="U284" s="12" t="s">
        <v>13848</v>
      </c>
      <c r="V284" s="12" t="s">
        <v>13849</v>
      </c>
      <c r="W284" s="12" t="str">
        <f t="shared" si="8"/>
        <v>piechart: colorlist="#00FF00,#FFFFFF,#C0C0C0,#FFFF00,#0000FF,#000080,#008080,#800000,#808000,#800080,#FF0000,#FF00FF" valuelist="0,0,0,0,0,0,18358,0,0,0,0,0"</v>
      </c>
      <c r="X284" s="12" t="s">
        <v>13850</v>
      </c>
      <c r="Y284" s="12"/>
      <c r="Z284" s="12"/>
      <c r="AA284" s="12"/>
      <c r="AB284" s="12" t="s">
        <v>13851</v>
      </c>
      <c r="AC284" s="12"/>
      <c r="AD284" s="12"/>
      <c r="AE284" s="12"/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>
        <v>18358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1566</v>
      </c>
      <c r="BG284" s="12">
        <v>0</v>
      </c>
      <c r="BH284" s="12">
        <v>0</v>
      </c>
      <c r="BI284" s="12">
        <v>16792</v>
      </c>
      <c r="BJ284" s="12">
        <v>0</v>
      </c>
      <c r="BK284" s="12">
        <v>0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0</v>
      </c>
      <c r="BT284" s="12">
        <v>0</v>
      </c>
      <c r="BU284" s="12">
        <v>0</v>
      </c>
      <c r="BV284" s="12">
        <v>0</v>
      </c>
      <c r="BW284" s="12">
        <v>0</v>
      </c>
    </row>
    <row r="285" spans="1:75">
      <c r="A285" s="12">
        <v>2055</v>
      </c>
      <c r="B285" s="12" t="s">
        <v>13958</v>
      </c>
      <c r="C285" s="12" t="s">
        <v>13354</v>
      </c>
      <c r="D285" s="12">
        <v>2541</v>
      </c>
      <c r="E285" s="13">
        <v>3.4050046650503694</v>
      </c>
      <c r="F285" s="12">
        <v>807.41750000000002</v>
      </c>
      <c r="G285" s="12">
        <v>6.45</v>
      </c>
      <c r="H285" s="12" t="s">
        <v>13376</v>
      </c>
      <c r="I285" s="12" t="s">
        <v>13154</v>
      </c>
      <c r="J285" s="12" t="s">
        <v>12967</v>
      </c>
      <c r="K285" s="12" t="s">
        <v>13951</v>
      </c>
      <c r="L285" s="12" t="s">
        <v>12628</v>
      </c>
      <c r="M285" s="12">
        <v>2.2000000000000002</v>
      </c>
      <c r="N285" s="12" t="s">
        <v>2105</v>
      </c>
      <c r="O285" s="12" t="s">
        <v>2105</v>
      </c>
      <c r="P285" s="36">
        <v>42</v>
      </c>
      <c r="Q285" s="36" t="s">
        <v>8341</v>
      </c>
      <c r="R285" s="12" t="s">
        <v>12968</v>
      </c>
      <c r="S285" s="12" t="s">
        <v>12969</v>
      </c>
      <c r="T285" s="12" t="s">
        <v>13050</v>
      </c>
      <c r="U285" s="12" t="s">
        <v>13959</v>
      </c>
      <c r="V285" s="12" t="s">
        <v>13960</v>
      </c>
      <c r="W285" s="12" t="str">
        <f t="shared" si="8"/>
        <v>piechart: colorlist="#00FF00,#FFFFFF,#C0C0C0,#FFFF00,#0000FF,#000080,#008080,#800000,#808000,#800080,#FF0000,#FF00FF" valuelist="0,0,0,0,0,0,0,0,1939,2541,0,0"</v>
      </c>
      <c r="X285" s="12" t="s">
        <v>13961</v>
      </c>
      <c r="Y285" s="12"/>
      <c r="Z285" s="12"/>
      <c r="AA285" s="12"/>
      <c r="AB285" s="12"/>
      <c r="AC285" s="12"/>
      <c r="AD285" s="12"/>
      <c r="AE285" s="12"/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2">
        <v>1939</v>
      </c>
      <c r="AO285" s="12">
        <v>2541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1939</v>
      </c>
      <c r="AY285" s="12">
        <v>0</v>
      </c>
      <c r="AZ285" s="12">
        <v>0</v>
      </c>
      <c r="BA285" s="12">
        <v>0</v>
      </c>
      <c r="BB285" s="12">
        <v>2541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>
        <v>0</v>
      </c>
      <c r="BI285" s="12">
        <v>0</v>
      </c>
      <c r="BJ285" s="12">
        <v>0</v>
      </c>
      <c r="BK285" s="12">
        <v>0</v>
      </c>
      <c r="BL285" s="12">
        <v>0</v>
      </c>
      <c r="BM285" s="12">
        <v>0</v>
      </c>
      <c r="BN285" s="12">
        <v>0</v>
      </c>
      <c r="BO285" s="12">
        <v>0</v>
      </c>
      <c r="BP285" s="12">
        <v>0</v>
      </c>
      <c r="BQ285" s="12">
        <v>0</v>
      </c>
      <c r="BR285" s="12">
        <v>0</v>
      </c>
      <c r="BS285" s="12">
        <v>0</v>
      </c>
      <c r="BT285" s="12">
        <v>0</v>
      </c>
      <c r="BU285" s="12">
        <v>0</v>
      </c>
      <c r="BV285" s="12">
        <v>0</v>
      </c>
      <c r="BW285" s="12">
        <v>0</v>
      </c>
    </row>
    <row r="286" spans="1:75">
      <c r="A286" s="12">
        <v>2175</v>
      </c>
      <c r="B286" s="12" t="s">
        <v>14032</v>
      </c>
      <c r="C286" s="12" t="s">
        <v>13354</v>
      </c>
      <c r="D286" s="12">
        <v>6421</v>
      </c>
      <c r="E286" s="13">
        <v>3.8076026699164944</v>
      </c>
      <c r="F286" s="12">
        <v>935.46579999999994</v>
      </c>
      <c r="G286" s="12">
        <v>7.98</v>
      </c>
      <c r="H286" s="12" t="s">
        <v>13376</v>
      </c>
      <c r="I286" s="12" t="s">
        <v>14033</v>
      </c>
      <c r="J286" s="12" t="s">
        <v>12933</v>
      </c>
      <c r="K286" s="12" t="s">
        <v>13951</v>
      </c>
      <c r="L286" s="12" t="s">
        <v>12628</v>
      </c>
      <c r="M286" s="12">
        <v>2.2000000000000002</v>
      </c>
      <c r="N286" s="12" t="s">
        <v>12935</v>
      </c>
      <c r="O286" s="12" t="s">
        <v>2105</v>
      </c>
      <c r="P286" s="36">
        <v>48</v>
      </c>
      <c r="Q286" s="36" t="s">
        <v>8517</v>
      </c>
      <c r="R286" s="12" t="s">
        <v>12937</v>
      </c>
      <c r="S286" s="12" t="s">
        <v>12936</v>
      </c>
      <c r="T286" s="12" t="s">
        <v>11398</v>
      </c>
      <c r="U286" s="12" t="s">
        <v>14034</v>
      </c>
      <c r="V286" s="12" t="s">
        <v>14035</v>
      </c>
      <c r="W286" s="12" t="str">
        <f t="shared" si="8"/>
        <v>piechart: colorlist="#00FF00,#FFFFFF,#C0C0C0,#FFFF00,#0000FF,#000080,#008080,#800000,#808000,#800080,#FF0000,#FF00FF" valuelist="0,0,0,0,0,0,0,0,2483,6421,0,0"</v>
      </c>
      <c r="X286" s="12" t="s">
        <v>13948</v>
      </c>
      <c r="Y286" s="12"/>
      <c r="Z286" s="12"/>
      <c r="AA286" s="12"/>
      <c r="AB286" s="12"/>
      <c r="AC286" s="12"/>
      <c r="AD286" s="12"/>
      <c r="AE286" s="12"/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2">
        <v>0</v>
      </c>
      <c r="AM286" s="12">
        <v>0</v>
      </c>
      <c r="AN286" s="12">
        <v>2483</v>
      </c>
      <c r="AO286" s="12">
        <v>6421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2483</v>
      </c>
      <c r="AY286" s="12">
        <v>0</v>
      </c>
      <c r="AZ286" s="12">
        <v>0</v>
      </c>
      <c r="BA286" s="12">
        <v>0</v>
      </c>
      <c r="BB286" s="12">
        <v>6421</v>
      </c>
      <c r="BC286" s="12">
        <v>0</v>
      </c>
      <c r="BD286" s="12">
        <v>0</v>
      </c>
      <c r="BE286" s="12">
        <v>0</v>
      </c>
      <c r="BF286" s="12">
        <v>0</v>
      </c>
      <c r="BG286" s="12">
        <v>0</v>
      </c>
      <c r="BH286" s="12">
        <v>0</v>
      </c>
      <c r="BI286" s="12">
        <v>0</v>
      </c>
      <c r="BJ286" s="12">
        <v>0</v>
      </c>
      <c r="BK286" s="12">
        <v>0</v>
      </c>
      <c r="BL286" s="12">
        <v>0</v>
      </c>
      <c r="BM286" s="12">
        <v>0</v>
      </c>
      <c r="BN286" s="12">
        <v>0</v>
      </c>
      <c r="BO286" s="12">
        <v>0</v>
      </c>
      <c r="BP286" s="12">
        <v>0</v>
      </c>
      <c r="BQ286" s="12">
        <v>0</v>
      </c>
      <c r="BR286" s="12">
        <v>0</v>
      </c>
      <c r="BS286" s="12">
        <v>0</v>
      </c>
      <c r="BT286" s="12">
        <v>0</v>
      </c>
      <c r="BU286" s="12">
        <v>0</v>
      </c>
      <c r="BV286" s="12">
        <v>0</v>
      </c>
      <c r="BW286" s="12">
        <v>0</v>
      </c>
    </row>
    <row r="287" spans="1:75">
      <c r="A287" s="12">
        <v>1005</v>
      </c>
      <c r="B287" s="12" t="s">
        <v>14174</v>
      </c>
      <c r="C287" s="12" t="str">
        <f t="shared" ref="C287:C318" si="10">IF(D287=0,"Standard only",INDEX($AR$1:$BW$1,1,MATCH(D287,AR287:BW287,0)))</f>
        <v>ZM_Leaf_Neg</v>
      </c>
      <c r="D287" s="12">
        <v>33606</v>
      </c>
      <c r="E287" s="13">
        <v>4.5264168230523847</v>
      </c>
      <c r="F287" s="12">
        <v>399.16570000000002</v>
      </c>
      <c r="G287" s="12">
        <v>4.0599999999999996</v>
      </c>
      <c r="H287" s="12" t="s">
        <v>13376</v>
      </c>
      <c r="I287" s="12" t="s">
        <v>14175</v>
      </c>
      <c r="J287" s="12" t="s">
        <v>14176</v>
      </c>
      <c r="K287" s="12" t="s">
        <v>8988</v>
      </c>
      <c r="L287" s="12" t="s">
        <v>11843</v>
      </c>
      <c r="M287" s="12">
        <v>2.2000000000000002</v>
      </c>
      <c r="N287" s="12" t="s">
        <v>14177</v>
      </c>
      <c r="O287" s="12" t="s">
        <v>1554</v>
      </c>
      <c r="P287" s="36">
        <v>19</v>
      </c>
      <c r="Q287" s="36" t="s">
        <v>14178</v>
      </c>
      <c r="R287" s="12" t="s">
        <v>14179</v>
      </c>
      <c r="S287" s="12" t="s">
        <v>14180</v>
      </c>
      <c r="T287" s="12" t="s">
        <v>14181</v>
      </c>
      <c r="U287" s="12" t="s">
        <v>14182</v>
      </c>
      <c r="V287" s="12" t="s">
        <v>14183</v>
      </c>
      <c r="W287" s="12" t="str">
        <f t="shared" si="8"/>
        <v>piechart: colorlist="#00FF00,#FFFFFF,#C0C0C0,#FFFF00,#0000FF,#000080,#008080,#800000,#808000,#800080,#FF0000,#FF00FF" valuelist="0,0,33606,0,0,0,2346,0,0,0,0,0"</v>
      </c>
      <c r="X287" s="12" t="s">
        <v>14184</v>
      </c>
      <c r="Y287" s="12" t="s">
        <v>14185</v>
      </c>
      <c r="Z287" s="12"/>
      <c r="AA287" s="12"/>
      <c r="AB287" s="12" t="s">
        <v>14186</v>
      </c>
      <c r="AC287" s="12" t="s">
        <v>14187</v>
      </c>
      <c r="AD287" s="12" t="s">
        <v>14188</v>
      </c>
      <c r="AE287" s="12"/>
      <c r="AF287" s="12">
        <v>0</v>
      </c>
      <c r="AG287" s="12">
        <v>0</v>
      </c>
      <c r="AH287" s="12">
        <v>33606</v>
      </c>
      <c r="AI287" s="12">
        <v>0</v>
      </c>
      <c r="AJ287" s="12">
        <v>0</v>
      </c>
      <c r="AK287" s="12">
        <v>0</v>
      </c>
      <c r="AL287" s="12">
        <v>2346</v>
      </c>
      <c r="AM287" s="12">
        <v>0</v>
      </c>
      <c r="AN287" s="12">
        <v>0</v>
      </c>
      <c r="AO287" s="12">
        <v>0</v>
      </c>
      <c r="AP287" s="12">
        <v>0</v>
      </c>
      <c r="AQ287" s="12">
        <v>0</v>
      </c>
      <c r="AR287" s="12">
        <v>0</v>
      </c>
      <c r="AS287" s="12">
        <v>0</v>
      </c>
      <c r="AT287" s="12">
        <v>0</v>
      </c>
      <c r="AU287" s="12">
        <v>0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2">
        <v>0</v>
      </c>
      <c r="BF287" s="12">
        <v>0</v>
      </c>
      <c r="BG287" s="12">
        <v>0</v>
      </c>
      <c r="BH287" s="12">
        <v>2346</v>
      </c>
      <c r="BI287" s="12">
        <v>0</v>
      </c>
      <c r="BJ287" s="12">
        <v>0</v>
      </c>
      <c r="BK287" s="12">
        <v>0</v>
      </c>
      <c r="BL287" s="12">
        <v>0</v>
      </c>
      <c r="BM287" s="12">
        <v>0</v>
      </c>
      <c r="BN287" s="12">
        <v>0</v>
      </c>
      <c r="BO287" s="12">
        <v>0</v>
      </c>
      <c r="BP287" s="12">
        <v>0</v>
      </c>
      <c r="BQ287" s="12">
        <v>0</v>
      </c>
      <c r="BR287" s="12">
        <v>0</v>
      </c>
      <c r="BS287" s="12">
        <v>0</v>
      </c>
      <c r="BT287" s="12">
        <v>33606</v>
      </c>
      <c r="BU287" s="12">
        <v>0</v>
      </c>
      <c r="BV287" s="12">
        <v>0</v>
      </c>
      <c r="BW287" s="12">
        <v>0</v>
      </c>
    </row>
    <row r="288" spans="1:75">
      <c r="A288" s="12">
        <v>1061</v>
      </c>
      <c r="B288" s="12" t="s">
        <v>14189</v>
      </c>
      <c r="C288" s="12" t="str">
        <f t="shared" si="10"/>
        <v>ST_LeafStem_Neg</v>
      </c>
      <c r="D288" s="12">
        <v>3635</v>
      </c>
      <c r="E288" s="13">
        <v>3.5605044151950564</v>
      </c>
      <c r="F288" s="12">
        <v>415.19490000000002</v>
      </c>
      <c r="G288" s="12">
        <v>4.3899999999999997</v>
      </c>
      <c r="H288" s="12" t="s">
        <v>13877</v>
      </c>
      <c r="I288" s="12" t="s">
        <v>14190</v>
      </c>
      <c r="J288" s="12" t="s">
        <v>14191</v>
      </c>
      <c r="K288" s="12" t="s">
        <v>14192</v>
      </c>
      <c r="L288" s="12" t="s">
        <v>11843</v>
      </c>
      <c r="M288" s="12">
        <v>2.2000000000000002</v>
      </c>
      <c r="N288" s="12" t="s">
        <v>14177</v>
      </c>
      <c r="O288" s="12" t="s">
        <v>1554</v>
      </c>
      <c r="P288" s="36">
        <v>19</v>
      </c>
      <c r="Q288" s="36" t="s">
        <v>14193</v>
      </c>
      <c r="R288" s="12" t="s">
        <v>14194</v>
      </c>
      <c r="S288" s="12" t="s">
        <v>14195</v>
      </c>
      <c r="T288" s="12" t="s">
        <v>14196</v>
      </c>
      <c r="U288" s="12" t="s">
        <v>14197</v>
      </c>
      <c r="V288" s="12" t="s">
        <v>14198</v>
      </c>
      <c r="W288" s="12" t="str">
        <f t="shared" si="8"/>
        <v>piechart: colorlist="#00FF00,#FFFFFF,#C0C0C0,#FFFF00,#0000FF,#000080,#008080,#800000,#808000,#800080,#FF0000,#FF00FF" valuelist="0,542,1261,507,3121,0,1491,435,0,0,2337,3635"</v>
      </c>
      <c r="X288" s="12" t="s">
        <v>14199</v>
      </c>
      <c r="Y288" s="12"/>
      <c r="Z288" s="12"/>
      <c r="AA288" s="12"/>
      <c r="AB288" s="12" t="s">
        <v>14200</v>
      </c>
      <c r="AC288" s="12"/>
      <c r="AD288" s="12"/>
      <c r="AE288" s="12"/>
      <c r="AF288" s="12">
        <v>0</v>
      </c>
      <c r="AG288" s="12">
        <v>542</v>
      </c>
      <c r="AH288" s="12">
        <v>1261</v>
      </c>
      <c r="AI288" s="12">
        <v>507</v>
      </c>
      <c r="AJ288" s="12">
        <v>3121</v>
      </c>
      <c r="AK288" s="12">
        <v>0</v>
      </c>
      <c r="AL288" s="12">
        <v>1491</v>
      </c>
      <c r="AM288" s="12">
        <v>435</v>
      </c>
      <c r="AN288" s="12">
        <v>0</v>
      </c>
      <c r="AO288" s="12">
        <v>0</v>
      </c>
      <c r="AP288" s="12">
        <v>2337</v>
      </c>
      <c r="AQ288" s="12">
        <v>3635</v>
      </c>
      <c r="AR288" s="12">
        <v>0</v>
      </c>
      <c r="AS288" s="12">
        <v>507</v>
      </c>
      <c r="AT288" s="12">
        <v>0</v>
      </c>
      <c r="AU288" s="12">
        <v>0</v>
      </c>
      <c r="AV288" s="12">
        <v>0</v>
      </c>
      <c r="AW288" s="12">
        <v>0</v>
      </c>
      <c r="AX288" s="12">
        <v>0</v>
      </c>
      <c r="AY288" s="12">
        <v>435</v>
      </c>
      <c r="AZ288" s="12">
        <v>0</v>
      </c>
      <c r="BA288" s="12">
        <v>0</v>
      </c>
      <c r="BB288" s="12">
        <v>0</v>
      </c>
      <c r="BC288" s="12">
        <v>0</v>
      </c>
      <c r="BD288" s="12">
        <v>2337</v>
      </c>
      <c r="BE288" s="12">
        <v>0</v>
      </c>
      <c r="BF288" s="12">
        <v>645</v>
      </c>
      <c r="BG288" s="12">
        <v>846</v>
      </c>
      <c r="BH288" s="12">
        <v>0</v>
      </c>
      <c r="BI288" s="12">
        <v>0</v>
      </c>
      <c r="BJ288" s="12">
        <v>0</v>
      </c>
      <c r="BK288" s="12">
        <v>3121</v>
      </c>
      <c r="BL288" s="12">
        <v>0</v>
      </c>
      <c r="BM288" s="12">
        <v>0</v>
      </c>
      <c r="BN288" s="12">
        <v>542</v>
      </c>
      <c r="BO288" s="12">
        <v>0</v>
      </c>
      <c r="BP288" s="12">
        <v>0</v>
      </c>
      <c r="BQ288" s="12">
        <v>3635</v>
      </c>
      <c r="BR288" s="12">
        <v>0</v>
      </c>
      <c r="BS288" s="12">
        <v>0</v>
      </c>
      <c r="BT288" s="12">
        <v>1261</v>
      </c>
      <c r="BU288" s="12">
        <v>0</v>
      </c>
      <c r="BV288" s="12">
        <v>0</v>
      </c>
      <c r="BW288" s="12">
        <v>0</v>
      </c>
    </row>
    <row r="289" spans="1:75">
      <c r="A289" s="12">
        <v>1062</v>
      </c>
      <c r="B289" s="12" t="s">
        <v>14201</v>
      </c>
      <c r="C289" s="12" t="str">
        <f t="shared" si="10"/>
        <v>LE_LeafStem_Neg</v>
      </c>
      <c r="D289" s="12">
        <v>4937</v>
      </c>
      <c r="E289" s="13">
        <v>3.6934631272195313</v>
      </c>
      <c r="F289" s="12">
        <v>415.19740000000002</v>
      </c>
      <c r="G289" s="12">
        <v>4.62</v>
      </c>
      <c r="H289" s="12" t="s">
        <v>14202</v>
      </c>
      <c r="I289" s="12" t="s">
        <v>14203</v>
      </c>
      <c r="J289" s="12" t="s">
        <v>14191</v>
      </c>
      <c r="K289" s="12" t="s">
        <v>9174</v>
      </c>
      <c r="L289" s="12" t="s">
        <v>11843</v>
      </c>
      <c r="M289" s="12">
        <v>2.2000000000000002</v>
      </c>
      <c r="N289" s="12" t="s">
        <v>14177</v>
      </c>
      <c r="O289" s="12" t="s">
        <v>1554</v>
      </c>
      <c r="P289" s="36">
        <v>19</v>
      </c>
      <c r="Q289" s="36" t="s">
        <v>14193</v>
      </c>
      <c r="R289" s="12" t="s">
        <v>14194</v>
      </c>
      <c r="S289" s="12" t="s">
        <v>14195</v>
      </c>
      <c r="T289" s="12" t="s">
        <v>14196</v>
      </c>
      <c r="U289" s="12" t="s">
        <v>14204</v>
      </c>
      <c r="V289" s="12" t="s">
        <v>14205</v>
      </c>
      <c r="W289" s="12" t="str">
        <f t="shared" si="8"/>
        <v>piechart: colorlist="#00FF00,#FFFFFF,#C0C0C0,#FFFF00,#0000FF,#000080,#008080,#800000,#808000,#800080,#FF0000,#FF00FF" valuelist="442,812,0,0,1046,0,0,0,0,0,5274,1117"</v>
      </c>
      <c r="X289" s="12" t="s">
        <v>14206</v>
      </c>
      <c r="Y289" s="12"/>
      <c r="Z289" s="12"/>
      <c r="AA289" s="12"/>
      <c r="AB289" s="12" t="s">
        <v>14200</v>
      </c>
      <c r="AC289" s="12"/>
      <c r="AD289" s="12"/>
      <c r="AE289" s="12"/>
      <c r="AF289" s="12">
        <v>442</v>
      </c>
      <c r="AG289" s="12">
        <v>812</v>
      </c>
      <c r="AH289" s="12">
        <v>0</v>
      </c>
      <c r="AI289" s="12">
        <v>0</v>
      </c>
      <c r="AJ289" s="12">
        <v>1046</v>
      </c>
      <c r="AK289" s="12">
        <v>0</v>
      </c>
      <c r="AL289" s="12">
        <v>0</v>
      </c>
      <c r="AM289" s="12">
        <v>0</v>
      </c>
      <c r="AN289" s="12">
        <v>0</v>
      </c>
      <c r="AO289" s="12">
        <v>0</v>
      </c>
      <c r="AP289" s="12">
        <v>5274</v>
      </c>
      <c r="AQ289" s="12">
        <v>1117</v>
      </c>
      <c r="AR289" s="12">
        <v>0</v>
      </c>
      <c r="AS289" s="12">
        <v>0</v>
      </c>
      <c r="AT289" s="12">
        <v>0</v>
      </c>
      <c r="AU289" s="12">
        <v>442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337</v>
      </c>
      <c r="BD289" s="12">
        <v>4937</v>
      </c>
      <c r="BE289" s="12">
        <v>0</v>
      </c>
      <c r="BF289" s="12">
        <v>0</v>
      </c>
      <c r="BG289" s="12">
        <v>0</v>
      </c>
      <c r="BH289" s="12">
        <v>0</v>
      </c>
      <c r="BI289" s="12">
        <v>0</v>
      </c>
      <c r="BJ289" s="12">
        <v>0</v>
      </c>
      <c r="BK289" s="12">
        <v>1046</v>
      </c>
      <c r="BL289" s="12">
        <v>0</v>
      </c>
      <c r="BM289" s="12">
        <v>0</v>
      </c>
      <c r="BN289" s="12">
        <v>812</v>
      </c>
      <c r="BO289" s="12">
        <v>0</v>
      </c>
      <c r="BP289" s="12">
        <v>0</v>
      </c>
      <c r="BQ289" s="12">
        <v>1117</v>
      </c>
      <c r="BR289" s="12">
        <v>0</v>
      </c>
      <c r="BS289" s="12">
        <v>0</v>
      </c>
      <c r="BT289" s="12">
        <v>0</v>
      </c>
      <c r="BU289" s="12">
        <v>0</v>
      </c>
      <c r="BV289" s="12">
        <v>0</v>
      </c>
      <c r="BW289" s="12">
        <v>0</v>
      </c>
    </row>
    <row r="290" spans="1:75">
      <c r="A290" s="12">
        <v>1144</v>
      </c>
      <c r="B290" s="12" t="s">
        <v>14207</v>
      </c>
      <c r="C290" s="12" t="str">
        <f t="shared" si="10"/>
        <v>ZM_Leaf_Neg</v>
      </c>
      <c r="D290" s="12">
        <v>2071</v>
      </c>
      <c r="E290" s="13">
        <v>3.3161800988934527</v>
      </c>
      <c r="F290" s="12">
        <v>433.20530000000002</v>
      </c>
      <c r="G290" s="12">
        <v>3.13</v>
      </c>
      <c r="H290" s="12" t="s">
        <v>13877</v>
      </c>
      <c r="I290" s="12" t="s">
        <v>14208</v>
      </c>
      <c r="J290" s="12" t="s">
        <v>14209</v>
      </c>
      <c r="K290" s="12" t="s">
        <v>10186</v>
      </c>
      <c r="L290" s="12" t="s">
        <v>11843</v>
      </c>
      <c r="M290" s="12">
        <v>2.2000000000000002</v>
      </c>
      <c r="N290" s="12" t="s">
        <v>14177</v>
      </c>
      <c r="O290" s="12" t="s">
        <v>1554</v>
      </c>
      <c r="P290" s="36">
        <v>19</v>
      </c>
      <c r="Q290" s="36" t="s">
        <v>6295</v>
      </c>
      <c r="R290" s="12" t="s">
        <v>10029</v>
      </c>
      <c r="S290" s="12" t="s">
        <v>8819</v>
      </c>
      <c r="T290" s="12" t="s">
        <v>11486</v>
      </c>
      <c r="U290" s="12" t="s">
        <v>14210</v>
      </c>
      <c r="V290" s="12" t="s">
        <v>14211</v>
      </c>
      <c r="W290" s="12" t="str">
        <f t="shared" si="8"/>
        <v>piechart: colorlist="#00FF00,#FFFFFF,#C0C0C0,#FFFF00,#0000FF,#000080,#008080,#800000,#808000,#800080,#FF0000,#FF00FF" valuelist="0,0,2071,0,0,0,415,0,0,0,0,0"</v>
      </c>
      <c r="X290" s="12" t="s">
        <v>14199</v>
      </c>
      <c r="Y290" s="12"/>
      <c r="Z290" s="12"/>
      <c r="AA290" s="12"/>
      <c r="AB290" s="12" t="s">
        <v>14212</v>
      </c>
      <c r="AC290" s="12" t="s">
        <v>14213</v>
      </c>
      <c r="AD290" s="12"/>
      <c r="AE290" s="12"/>
      <c r="AF290" s="12">
        <v>0</v>
      </c>
      <c r="AG290" s="12">
        <v>0</v>
      </c>
      <c r="AH290" s="12">
        <v>2071</v>
      </c>
      <c r="AI290" s="12">
        <v>0</v>
      </c>
      <c r="AJ290" s="12">
        <v>0</v>
      </c>
      <c r="AK290" s="12">
        <v>0</v>
      </c>
      <c r="AL290" s="12">
        <v>415</v>
      </c>
      <c r="AM290" s="12">
        <v>0</v>
      </c>
      <c r="AN290" s="12">
        <v>0</v>
      </c>
      <c r="AO290" s="12">
        <v>0</v>
      </c>
      <c r="AP290" s="12">
        <v>0</v>
      </c>
      <c r="AQ290" s="12">
        <v>0</v>
      </c>
      <c r="AR290" s="12">
        <v>0</v>
      </c>
      <c r="AS290" s="12">
        <v>0</v>
      </c>
      <c r="AT290" s="12">
        <v>0</v>
      </c>
      <c r="AU290" s="12">
        <v>0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2">
        <v>0</v>
      </c>
      <c r="BF290" s="12">
        <v>0</v>
      </c>
      <c r="BG290" s="12">
        <v>415</v>
      </c>
      <c r="BH290" s="12">
        <v>0</v>
      </c>
      <c r="BI290" s="12">
        <v>0</v>
      </c>
      <c r="BJ290" s="12">
        <v>0</v>
      </c>
      <c r="BK290" s="12">
        <v>0</v>
      </c>
      <c r="BL290" s="12">
        <v>0</v>
      </c>
      <c r="BM290" s="12">
        <v>0</v>
      </c>
      <c r="BN290" s="12">
        <v>0</v>
      </c>
      <c r="BO290" s="12">
        <v>0</v>
      </c>
      <c r="BP290" s="12">
        <v>0</v>
      </c>
      <c r="BQ290" s="12">
        <v>0</v>
      </c>
      <c r="BR290" s="12">
        <v>0</v>
      </c>
      <c r="BS290" s="12">
        <v>0</v>
      </c>
      <c r="BT290" s="12">
        <v>2071</v>
      </c>
      <c r="BU290" s="12">
        <v>0</v>
      </c>
      <c r="BV290" s="12">
        <v>0</v>
      </c>
      <c r="BW290" s="12">
        <v>0</v>
      </c>
    </row>
    <row r="291" spans="1:75">
      <c r="A291" s="12">
        <v>1145</v>
      </c>
      <c r="B291" s="12" t="s">
        <v>14214</v>
      </c>
      <c r="C291" s="12" t="str">
        <f t="shared" si="10"/>
        <v>ZM_Leaf_Neg</v>
      </c>
      <c r="D291" s="12">
        <v>6003</v>
      </c>
      <c r="E291" s="13">
        <v>3.7783683433558739</v>
      </c>
      <c r="F291" s="12">
        <v>433.20510000000002</v>
      </c>
      <c r="G291" s="12">
        <v>3.48</v>
      </c>
      <c r="H291" s="12" t="s">
        <v>13877</v>
      </c>
      <c r="I291" s="12" t="s">
        <v>14215</v>
      </c>
      <c r="J291" s="12" t="s">
        <v>14216</v>
      </c>
      <c r="K291" s="12" t="s">
        <v>10186</v>
      </c>
      <c r="L291" s="12" t="s">
        <v>11843</v>
      </c>
      <c r="M291" s="12">
        <v>2.2000000000000002</v>
      </c>
      <c r="N291" s="12" t="s">
        <v>14177</v>
      </c>
      <c r="O291" s="12" t="s">
        <v>1554</v>
      </c>
      <c r="P291" s="36">
        <v>19</v>
      </c>
      <c r="Q291" s="36" t="s">
        <v>6295</v>
      </c>
      <c r="R291" s="12" t="s">
        <v>14217</v>
      </c>
      <c r="S291" s="12" t="s">
        <v>14218</v>
      </c>
      <c r="T291" s="12" t="s">
        <v>14219</v>
      </c>
      <c r="U291" s="12" t="s">
        <v>14220</v>
      </c>
      <c r="V291" s="12" t="s">
        <v>14221</v>
      </c>
      <c r="W291" s="12" t="str">
        <f t="shared" si="8"/>
        <v>piechart: colorlist="#00FF00,#FFFFFF,#C0C0C0,#FFFF00,#0000FF,#000080,#008080,#800000,#808000,#800080,#FF0000,#FF00FF" valuelist="0,1677,6003,4316,3152,0,1944,1026,0,0,1510,0"</v>
      </c>
      <c r="X291" s="12" t="s">
        <v>14199</v>
      </c>
      <c r="Y291" s="12"/>
      <c r="Z291" s="12"/>
      <c r="AA291" s="12"/>
      <c r="AB291" s="12" t="s">
        <v>14212</v>
      </c>
      <c r="AC291" s="12" t="s">
        <v>14213</v>
      </c>
      <c r="AD291" s="12"/>
      <c r="AE291" s="12"/>
      <c r="AF291" s="12">
        <v>0</v>
      </c>
      <c r="AG291" s="12">
        <v>1677</v>
      </c>
      <c r="AH291" s="12">
        <v>6003</v>
      </c>
      <c r="AI291" s="12">
        <v>4316</v>
      </c>
      <c r="AJ291" s="12">
        <v>3152</v>
      </c>
      <c r="AK291" s="12">
        <v>0</v>
      </c>
      <c r="AL291" s="12">
        <v>1944</v>
      </c>
      <c r="AM291" s="12">
        <v>1026</v>
      </c>
      <c r="AN291" s="12">
        <v>0</v>
      </c>
      <c r="AO291" s="12">
        <v>0</v>
      </c>
      <c r="AP291" s="12">
        <v>1510</v>
      </c>
      <c r="AQ291" s="12">
        <v>0</v>
      </c>
      <c r="AR291" s="12">
        <v>0</v>
      </c>
      <c r="AS291" s="12">
        <v>4316</v>
      </c>
      <c r="AT291" s="12">
        <v>0</v>
      </c>
      <c r="AU291" s="12">
        <v>0</v>
      </c>
      <c r="AV291" s="12">
        <v>0</v>
      </c>
      <c r="AW291" s="12">
        <v>0</v>
      </c>
      <c r="AX291" s="12">
        <v>0</v>
      </c>
      <c r="AY291" s="12">
        <v>1026</v>
      </c>
      <c r="AZ291" s="12">
        <v>0</v>
      </c>
      <c r="BA291" s="12">
        <v>0</v>
      </c>
      <c r="BB291" s="12">
        <v>0</v>
      </c>
      <c r="BC291" s="12">
        <v>0</v>
      </c>
      <c r="BD291" s="12">
        <v>1510</v>
      </c>
      <c r="BE291" s="12">
        <v>0</v>
      </c>
      <c r="BF291" s="12">
        <v>0</v>
      </c>
      <c r="BG291" s="12">
        <v>1153</v>
      </c>
      <c r="BH291" s="12">
        <v>0</v>
      </c>
      <c r="BI291" s="12">
        <v>0</v>
      </c>
      <c r="BJ291" s="12">
        <v>791</v>
      </c>
      <c r="BK291" s="12">
        <v>3152</v>
      </c>
      <c r="BL291" s="12">
        <v>0</v>
      </c>
      <c r="BM291" s="12">
        <v>0</v>
      </c>
      <c r="BN291" s="12">
        <v>1677</v>
      </c>
      <c r="BO291" s="12">
        <v>0</v>
      </c>
      <c r="BP291" s="12">
        <v>0</v>
      </c>
      <c r="BQ291" s="12">
        <v>0</v>
      </c>
      <c r="BR291" s="12">
        <v>0</v>
      </c>
      <c r="BS291" s="12">
        <v>0</v>
      </c>
      <c r="BT291" s="12">
        <v>6003</v>
      </c>
      <c r="BU291" s="12">
        <v>0</v>
      </c>
      <c r="BV291" s="12">
        <v>0</v>
      </c>
      <c r="BW291" s="12">
        <v>0</v>
      </c>
    </row>
    <row r="292" spans="1:75">
      <c r="A292" s="12">
        <v>1097</v>
      </c>
      <c r="B292" s="12" t="s">
        <v>14140</v>
      </c>
      <c r="C292" s="12" t="str">
        <f t="shared" si="10"/>
        <v>OP_Root_Neg</v>
      </c>
      <c r="D292" s="12">
        <v>5085</v>
      </c>
      <c r="E292" s="13">
        <v>3.7062909572587635</v>
      </c>
      <c r="F292" s="12">
        <v>425.1653</v>
      </c>
      <c r="G292" s="12">
        <v>3.22</v>
      </c>
      <c r="H292" s="12" t="s">
        <v>13877</v>
      </c>
      <c r="I292" s="12" t="s">
        <v>14141</v>
      </c>
      <c r="J292" s="12" t="s">
        <v>14142</v>
      </c>
      <c r="K292" s="12" t="s">
        <v>8988</v>
      </c>
      <c r="L292" s="12" t="s">
        <v>11843</v>
      </c>
      <c r="M292" s="12">
        <v>2.2000000000000002</v>
      </c>
      <c r="N292" s="12" t="s">
        <v>14143</v>
      </c>
      <c r="O292" s="12" t="s">
        <v>1554</v>
      </c>
      <c r="P292" s="36">
        <v>16</v>
      </c>
      <c r="Q292" s="36" t="s">
        <v>14144</v>
      </c>
      <c r="R292" s="12" t="s">
        <v>14145</v>
      </c>
      <c r="S292" s="12" t="s">
        <v>14146</v>
      </c>
      <c r="T292" s="12" t="s">
        <v>14147</v>
      </c>
      <c r="U292" s="12" t="s">
        <v>14148</v>
      </c>
      <c r="V292" s="12" t="s">
        <v>14149</v>
      </c>
      <c r="W292" s="12" t="str">
        <f t="shared" si="8"/>
        <v>piechart: colorlist="#00FF00,#FFFFFF,#C0C0C0,#FFFF00,#0000FF,#000080,#008080,#800000,#808000,#800080,#FF0000,#FF00FF" valuelist="0,0,0,0,0,5085,0,0,0,0,445,591"</v>
      </c>
      <c r="X292" s="12" t="s">
        <v>14150</v>
      </c>
      <c r="Y292" s="12" t="s">
        <v>14151</v>
      </c>
      <c r="Z292" s="12"/>
      <c r="AA292" s="12"/>
      <c r="AB292" s="12" t="s">
        <v>14152</v>
      </c>
      <c r="AC292" s="12" t="s">
        <v>14153</v>
      </c>
      <c r="AD292" s="12"/>
      <c r="AE292" s="12"/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5085</v>
      </c>
      <c r="AL292" s="12">
        <v>0</v>
      </c>
      <c r="AM292" s="12">
        <v>0</v>
      </c>
      <c r="AN292" s="12">
        <v>0</v>
      </c>
      <c r="AO292" s="12">
        <v>0</v>
      </c>
      <c r="AP292" s="12">
        <v>445</v>
      </c>
      <c r="AQ292" s="12">
        <v>591</v>
      </c>
      <c r="AR292" s="12">
        <v>0</v>
      </c>
      <c r="AS292" s="12">
        <v>0</v>
      </c>
      <c r="AT292" s="12">
        <v>0</v>
      </c>
      <c r="AU292" s="12">
        <v>0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445</v>
      </c>
      <c r="BE292" s="12">
        <v>0</v>
      </c>
      <c r="BF292" s="12">
        <v>0</v>
      </c>
      <c r="BG292" s="12">
        <v>0</v>
      </c>
      <c r="BH292" s="12">
        <v>0</v>
      </c>
      <c r="BI292" s="12">
        <v>0</v>
      </c>
      <c r="BJ292" s="12">
        <v>0</v>
      </c>
      <c r="BK292" s="12">
        <v>0</v>
      </c>
      <c r="BL292" s="12">
        <v>0</v>
      </c>
      <c r="BM292" s="12">
        <v>5085</v>
      </c>
      <c r="BN292" s="12">
        <v>0</v>
      </c>
      <c r="BO292" s="12">
        <v>0</v>
      </c>
      <c r="BP292" s="12">
        <v>0</v>
      </c>
      <c r="BQ292" s="12">
        <v>0</v>
      </c>
      <c r="BR292" s="12">
        <v>591</v>
      </c>
      <c r="BS292" s="12">
        <v>0</v>
      </c>
      <c r="BT292" s="12">
        <v>0</v>
      </c>
      <c r="BU292" s="12">
        <v>0</v>
      </c>
      <c r="BV292" s="12">
        <v>0</v>
      </c>
      <c r="BW292" s="12">
        <v>0</v>
      </c>
    </row>
    <row r="293" spans="1:75">
      <c r="A293" s="12">
        <v>989</v>
      </c>
      <c r="B293" s="12" t="s">
        <v>14154</v>
      </c>
      <c r="C293" s="12" t="str">
        <f t="shared" si="10"/>
        <v>ST_LeafStem_Neg</v>
      </c>
      <c r="D293" s="12">
        <v>2824</v>
      </c>
      <c r="E293" s="13">
        <v>3.4508646923797661</v>
      </c>
      <c r="F293" s="12">
        <v>395.19049999999999</v>
      </c>
      <c r="G293" s="12">
        <v>3.31</v>
      </c>
      <c r="H293" s="12" t="s">
        <v>13877</v>
      </c>
      <c r="I293" s="12" t="s">
        <v>14155</v>
      </c>
      <c r="J293" s="12" t="s">
        <v>14156</v>
      </c>
      <c r="K293" s="12" t="s">
        <v>8988</v>
      </c>
      <c r="L293" s="12" t="s">
        <v>11843</v>
      </c>
      <c r="M293" s="12">
        <v>2.2000000000000002</v>
      </c>
      <c r="N293" s="12" t="s">
        <v>14157</v>
      </c>
      <c r="O293" s="12" t="s">
        <v>1554</v>
      </c>
      <c r="P293" s="36">
        <v>16</v>
      </c>
      <c r="Q293" s="36" t="s">
        <v>14158</v>
      </c>
      <c r="R293" s="12" t="s">
        <v>14159</v>
      </c>
      <c r="S293" s="12" t="s">
        <v>14160</v>
      </c>
      <c r="T293" s="12" t="s">
        <v>14161</v>
      </c>
      <c r="U293" s="12" t="s">
        <v>14162</v>
      </c>
      <c r="V293" s="12" t="s">
        <v>14163</v>
      </c>
      <c r="W293" s="12" t="str">
        <f t="shared" si="8"/>
        <v>piechart: colorlist="#00FF00,#FFFFFF,#C0C0C0,#FFFF00,#0000FF,#000080,#008080,#800000,#808000,#800080,#FF0000,#FF00FF" valuelist="0,0,0,0,0,0,0,0,0,0,434,2824"</v>
      </c>
      <c r="X293" s="12" t="s">
        <v>14164</v>
      </c>
      <c r="Y293" s="12" t="s">
        <v>14165</v>
      </c>
      <c r="Z293" s="12"/>
      <c r="AA293" s="12"/>
      <c r="AB293" s="12" t="s">
        <v>14166</v>
      </c>
      <c r="AC293" s="12"/>
      <c r="AD293" s="12"/>
      <c r="AE293" s="12"/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2">
        <v>0</v>
      </c>
      <c r="AO293" s="12">
        <v>0</v>
      </c>
      <c r="AP293" s="12">
        <v>434</v>
      </c>
      <c r="AQ293" s="12">
        <v>2824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2">
        <v>434</v>
      </c>
      <c r="BF293" s="12">
        <v>0</v>
      </c>
      <c r="BG293" s="12">
        <v>0</v>
      </c>
      <c r="BH293" s="12">
        <v>0</v>
      </c>
      <c r="BI293" s="12">
        <v>0</v>
      </c>
      <c r="BJ293" s="12">
        <v>0</v>
      </c>
      <c r="BK293" s="12">
        <v>0</v>
      </c>
      <c r="BL293" s="12">
        <v>0</v>
      </c>
      <c r="BM293" s="12">
        <v>0</v>
      </c>
      <c r="BN293" s="12">
        <v>0</v>
      </c>
      <c r="BO293" s="12">
        <v>0</v>
      </c>
      <c r="BP293" s="12">
        <v>0</v>
      </c>
      <c r="BQ293" s="12">
        <v>2824</v>
      </c>
      <c r="BR293" s="12">
        <v>0</v>
      </c>
      <c r="BS293" s="12">
        <v>0</v>
      </c>
      <c r="BT293" s="12">
        <v>0</v>
      </c>
      <c r="BU293" s="12">
        <v>0</v>
      </c>
      <c r="BV293" s="12">
        <v>0</v>
      </c>
      <c r="BW293" s="12">
        <v>0</v>
      </c>
    </row>
    <row r="294" spans="1:75">
      <c r="A294" s="12">
        <v>1142</v>
      </c>
      <c r="B294" s="12" t="s">
        <v>14167</v>
      </c>
      <c r="C294" s="12" t="str">
        <f t="shared" si="10"/>
        <v>OP_Root_Neg</v>
      </c>
      <c r="D294" s="12">
        <v>108706</v>
      </c>
      <c r="E294" s="13">
        <v>5.0362535155212331</v>
      </c>
      <c r="F294" s="12">
        <v>433.13510000000002</v>
      </c>
      <c r="G294" s="12">
        <v>3.84</v>
      </c>
      <c r="H294" s="12" t="s">
        <v>13380</v>
      </c>
      <c r="I294" s="12" t="s">
        <v>12406</v>
      </c>
      <c r="J294" s="12" t="s">
        <v>14168</v>
      </c>
      <c r="K294" s="12" t="s">
        <v>14169</v>
      </c>
      <c r="L294" s="12" t="s">
        <v>11843</v>
      </c>
      <c r="M294" s="12">
        <v>2.2000000000000002</v>
      </c>
      <c r="N294" s="12" t="s">
        <v>14157</v>
      </c>
      <c r="O294" s="12" t="s">
        <v>1554</v>
      </c>
      <c r="P294" s="36">
        <v>17</v>
      </c>
      <c r="Q294" s="36" t="s">
        <v>1553</v>
      </c>
      <c r="R294" s="12" t="s">
        <v>14170</v>
      </c>
      <c r="S294" s="12" t="s">
        <v>11375</v>
      </c>
      <c r="T294" s="12" t="s">
        <v>11701</v>
      </c>
      <c r="U294" s="12" t="s">
        <v>14171</v>
      </c>
      <c r="V294" s="12" t="s">
        <v>14172</v>
      </c>
      <c r="W294" s="12" t="str">
        <f t="shared" si="8"/>
        <v>piechart: colorlist="#00FF00,#FFFFFF,#C0C0C0,#FFFF00,#0000FF,#000080,#008080,#800000,#808000,#800080,#FF0000,#FF00FF" valuelist="0,326,0,0,0,108706,0,0,0,0,0,0"</v>
      </c>
      <c r="X294" s="12" t="s">
        <v>14164</v>
      </c>
      <c r="Y294" s="12"/>
      <c r="Z294" s="12"/>
      <c r="AA294" s="12"/>
      <c r="AB294" s="12" t="s">
        <v>14173</v>
      </c>
      <c r="AC294" s="12"/>
      <c r="AD294" s="12"/>
      <c r="AE294" s="12"/>
      <c r="AF294" s="12">
        <v>0</v>
      </c>
      <c r="AG294" s="12">
        <v>326</v>
      </c>
      <c r="AH294" s="12">
        <v>0</v>
      </c>
      <c r="AI294" s="12">
        <v>0</v>
      </c>
      <c r="AJ294" s="12">
        <v>0</v>
      </c>
      <c r="AK294" s="12">
        <v>108706</v>
      </c>
      <c r="AL294" s="12">
        <v>0</v>
      </c>
      <c r="AM294" s="12">
        <v>0</v>
      </c>
      <c r="AN294" s="12">
        <v>0</v>
      </c>
      <c r="AO294" s="12">
        <v>0</v>
      </c>
      <c r="AP294" s="12">
        <v>0</v>
      </c>
      <c r="AQ294" s="12">
        <v>0</v>
      </c>
      <c r="AR294" s="12">
        <v>0</v>
      </c>
      <c r="AS294" s="12">
        <v>0</v>
      </c>
      <c r="AT294" s="12">
        <v>0</v>
      </c>
      <c r="AU294" s="12">
        <v>0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2">
        <v>0</v>
      </c>
      <c r="BF294" s="12">
        <v>0</v>
      </c>
      <c r="BG294" s="12">
        <v>0</v>
      </c>
      <c r="BH294" s="12">
        <v>0</v>
      </c>
      <c r="BI294" s="12">
        <v>0</v>
      </c>
      <c r="BJ294" s="12">
        <v>0</v>
      </c>
      <c r="BK294" s="12">
        <v>0</v>
      </c>
      <c r="BL294" s="12">
        <v>0</v>
      </c>
      <c r="BM294" s="12">
        <v>108706</v>
      </c>
      <c r="BN294" s="12">
        <v>0</v>
      </c>
      <c r="BO294" s="12">
        <v>326</v>
      </c>
      <c r="BP294" s="12">
        <v>0</v>
      </c>
      <c r="BQ294" s="12">
        <v>0</v>
      </c>
      <c r="BR294" s="12">
        <v>0</v>
      </c>
      <c r="BS294" s="12">
        <v>0</v>
      </c>
      <c r="BT294" s="12">
        <v>0</v>
      </c>
      <c r="BU294" s="12">
        <v>0</v>
      </c>
      <c r="BV294" s="12">
        <v>0</v>
      </c>
      <c r="BW294" s="12">
        <v>0</v>
      </c>
    </row>
    <row r="295" spans="1:75">
      <c r="A295" s="12">
        <v>1203</v>
      </c>
      <c r="B295" s="12" t="s">
        <v>14222</v>
      </c>
      <c r="C295" s="12" t="str">
        <f t="shared" si="10"/>
        <v>LE_LeafStem_Neg</v>
      </c>
      <c r="D295" s="12">
        <v>6507</v>
      </c>
      <c r="E295" s="13">
        <v>3.8133808067338557</v>
      </c>
      <c r="F295" s="12">
        <v>447.22390000000001</v>
      </c>
      <c r="G295" s="12">
        <v>5.36</v>
      </c>
      <c r="H295" s="12" t="s">
        <v>13376</v>
      </c>
      <c r="I295" s="12" t="s">
        <v>14223</v>
      </c>
      <c r="J295" s="12" t="s">
        <v>14224</v>
      </c>
      <c r="K295" s="12" t="s">
        <v>8988</v>
      </c>
      <c r="L295" s="12" t="s">
        <v>11843</v>
      </c>
      <c r="M295" s="12">
        <v>2.2000000000000002</v>
      </c>
      <c r="N295" s="12" t="s">
        <v>14157</v>
      </c>
      <c r="O295" s="12" t="s">
        <v>1554</v>
      </c>
      <c r="P295" s="36">
        <v>21</v>
      </c>
      <c r="Q295" s="36" t="s">
        <v>14225</v>
      </c>
      <c r="R295" s="12" t="s">
        <v>14226</v>
      </c>
      <c r="S295" s="12" t="s">
        <v>14227</v>
      </c>
      <c r="T295" s="12" t="s">
        <v>14228</v>
      </c>
      <c r="U295" s="12" t="s">
        <v>14229</v>
      </c>
      <c r="V295" s="12" t="s">
        <v>14230</v>
      </c>
      <c r="W295" s="12" t="str">
        <f t="shared" si="8"/>
        <v>piechart: colorlist="#00FF00,#FFFFFF,#C0C0C0,#FFFF00,#0000FF,#000080,#008080,#800000,#808000,#800080,#FF0000,#FF00FF" valuelist="0,0,0,0,0,2333,0,1984,0,0,8242,3755"</v>
      </c>
      <c r="X295" s="12" t="s">
        <v>14231</v>
      </c>
      <c r="Y295" s="12"/>
      <c r="Z295" s="12"/>
      <c r="AA295" s="12"/>
      <c r="AB295" s="12" t="s">
        <v>14232</v>
      </c>
      <c r="AC295" s="12"/>
      <c r="AD295" s="12"/>
      <c r="AE295" s="12"/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2333</v>
      </c>
      <c r="AL295" s="12">
        <v>0</v>
      </c>
      <c r="AM295" s="12">
        <v>1984</v>
      </c>
      <c r="AN295" s="12">
        <v>0</v>
      </c>
      <c r="AO295" s="12">
        <v>0</v>
      </c>
      <c r="AP295" s="12">
        <v>8242</v>
      </c>
      <c r="AQ295" s="12">
        <v>3755</v>
      </c>
      <c r="AR295" s="12">
        <v>0</v>
      </c>
      <c r="AS295" s="12">
        <v>0</v>
      </c>
      <c r="AT295" s="12">
        <v>0</v>
      </c>
      <c r="AU295" s="12">
        <v>0</v>
      </c>
      <c r="AV295" s="12">
        <v>0</v>
      </c>
      <c r="AW295" s="12">
        <v>0</v>
      </c>
      <c r="AX295" s="12">
        <v>0</v>
      </c>
      <c r="AY295" s="12">
        <v>1984</v>
      </c>
      <c r="AZ295" s="12">
        <v>0</v>
      </c>
      <c r="BA295" s="12">
        <v>0</v>
      </c>
      <c r="BB295" s="12">
        <v>0</v>
      </c>
      <c r="BC295" s="12">
        <v>1400</v>
      </c>
      <c r="BD295" s="12">
        <v>6507</v>
      </c>
      <c r="BE295" s="12">
        <v>335</v>
      </c>
      <c r="BF295" s="12">
        <v>0</v>
      </c>
      <c r="BG295" s="12">
        <v>0</v>
      </c>
      <c r="BH295" s="12">
        <v>0</v>
      </c>
      <c r="BI295" s="12">
        <v>0</v>
      </c>
      <c r="BJ295" s="12">
        <v>0</v>
      </c>
      <c r="BK295" s="12">
        <v>0</v>
      </c>
      <c r="BL295" s="12">
        <v>0</v>
      </c>
      <c r="BM295" s="12">
        <v>2333</v>
      </c>
      <c r="BN295" s="12">
        <v>0</v>
      </c>
      <c r="BO295" s="12">
        <v>0</v>
      </c>
      <c r="BP295" s="12">
        <v>0</v>
      </c>
      <c r="BQ295" s="12">
        <v>3755</v>
      </c>
      <c r="BR295" s="12">
        <v>0</v>
      </c>
      <c r="BS295" s="12">
        <v>0</v>
      </c>
      <c r="BT295" s="12">
        <v>0</v>
      </c>
      <c r="BU295" s="12">
        <v>0</v>
      </c>
      <c r="BV295" s="12">
        <v>0</v>
      </c>
      <c r="BW295" s="12">
        <v>0</v>
      </c>
    </row>
    <row r="296" spans="1:75">
      <c r="A296" s="12">
        <v>1376</v>
      </c>
      <c r="B296" s="12" t="s">
        <v>14233</v>
      </c>
      <c r="C296" s="12" t="str">
        <f t="shared" si="10"/>
        <v>LE_LeafStem_Neg</v>
      </c>
      <c r="D296" s="12">
        <v>9211</v>
      </c>
      <c r="E296" s="13">
        <v>3.9643067823039364</v>
      </c>
      <c r="F296" s="12">
        <v>493.22930000000002</v>
      </c>
      <c r="G296" s="12">
        <v>5.36</v>
      </c>
      <c r="H296" s="12" t="s">
        <v>13877</v>
      </c>
      <c r="I296" s="12" t="s">
        <v>14223</v>
      </c>
      <c r="J296" s="12" t="s">
        <v>14224</v>
      </c>
      <c r="K296" s="12" t="s">
        <v>8988</v>
      </c>
      <c r="L296" s="12" t="s">
        <v>11843</v>
      </c>
      <c r="M296" s="12">
        <v>2.2000000000000002</v>
      </c>
      <c r="N296" s="12" t="s">
        <v>14157</v>
      </c>
      <c r="O296" s="12" t="s">
        <v>1554</v>
      </c>
      <c r="P296" s="36">
        <v>21</v>
      </c>
      <c r="Q296" s="36" t="s">
        <v>14225</v>
      </c>
      <c r="R296" s="12" t="s">
        <v>14226</v>
      </c>
      <c r="S296" s="12" t="s">
        <v>14227</v>
      </c>
      <c r="T296" s="12" t="s">
        <v>14228</v>
      </c>
      <c r="U296" s="12" t="s">
        <v>14234</v>
      </c>
      <c r="V296" s="12" t="s">
        <v>14235</v>
      </c>
      <c r="W296" s="12" t="str">
        <f t="shared" si="8"/>
        <v>piechart: colorlist="#00FF00,#FFFFFF,#C0C0C0,#FFFF00,#0000FF,#000080,#008080,#800000,#808000,#800080,#FF0000,#FF00FF" valuelist="0,0,0,0,0,8511,0,7281,0,0,11601,6604"</v>
      </c>
      <c r="X296" s="12"/>
      <c r="Y296" s="12"/>
      <c r="Z296" s="12"/>
      <c r="AA296" s="12"/>
      <c r="AB296" s="12"/>
      <c r="AC296" s="12"/>
      <c r="AD296" s="12"/>
      <c r="AE296" s="12"/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8511</v>
      </c>
      <c r="AL296" s="12">
        <v>0</v>
      </c>
      <c r="AM296" s="12">
        <v>7281</v>
      </c>
      <c r="AN296" s="12">
        <v>0</v>
      </c>
      <c r="AO296" s="12">
        <v>0</v>
      </c>
      <c r="AP296" s="12">
        <v>11601</v>
      </c>
      <c r="AQ296" s="12">
        <v>6604</v>
      </c>
      <c r="AR296" s="12">
        <v>0</v>
      </c>
      <c r="AS296" s="12">
        <v>0</v>
      </c>
      <c r="AT296" s="12">
        <v>0</v>
      </c>
      <c r="AU296" s="12">
        <v>0</v>
      </c>
      <c r="AV296" s="12">
        <v>0</v>
      </c>
      <c r="AW296" s="12">
        <v>0</v>
      </c>
      <c r="AX296" s="12">
        <v>0</v>
      </c>
      <c r="AY296" s="12">
        <v>7281</v>
      </c>
      <c r="AZ296" s="12">
        <v>0</v>
      </c>
      <c r="BA296" s="12">
        <v>0</v>
      </c>
      <c r="BB296" s="12">
        <v>0</v>
      </c>
      <c r="BC296" s="12">
        <v>1878</v>
      </c>
      <c r="BD296" s="12">
        <v>9211</v>
      </c>
      <c r="BE296" s="12">
        <v>512</v>
      </c>
      <c r="BF296" s="12">
        <v>0</v>
      </c>
      <c r="BG296" s="12">
        <v>0</v>
      </c>
      <c r="BH296" s="12">
        <v>0</v>
      </c>
      <c r="BI296" s="12">
        <v>0</v>
      </c>
      <c r="BJ296" s="12">
        <v>0</v>
      </c>
      <c r="BK296" s="12">
        <v>0</v>
      </c>
      <c r="BL296" s="12">
        <v>0</v>
      </c>
      <c r="BM296" s="12">
        <v>8511</v>
      </c>
      <c r="BN296" s="12">
        <v>0</v>
      </c>
      <c r="BO296" s="12">
        <v>0</v>
      </c>
      <c r="BP296" s="12">
        <v>0</v>
      </c>
      <c r="BQ296" s="12">
        <v>6063</v>
      </c>
      <c r="BR296" s="12">
        <v>541</v>
      </c>
      <c r="BS296" s="12">
        <v>0</v>
      </c>
      <c r="BT296" s="12">
        <v>0</v>
      </c>
      <c r="BU296" s="12">
        <v>0</v>
      </c>
      <c r="BV296" s="12">
        <v>0</v>
      </c>
      <c r="BW296" s="12">
        <v>0</v>
      </c>
    </row>
    <row r="297" spans="1:75">
      <c r="A297" s="12">
        <v>69</v>
      </c>
      <c r="B297" s="12" t="s">
        <v>14236</v>
      </c>
      <c r="C297" s="12" t="str">
        <f t="shared" si="10"/>
        <v>AC_Root_Neg</v>
      </c>
      <c r="D297" s="12">
        <v>3149</v>
      </c>
      <c r="E297" s="13">
        <v>3.498172660636544</v>
      </c>
      <c r="F297" s="12">
        <v>136.97290000000001</v>
      </c>
      <c r="G297" s="12">
        <v>1.95</v>
      </c>
      <c r="H297" s="12" t="s">
        <v>13376</v>
      </c>
      <c r="I297" s="12" t="s">
        <v>14237</v>
      </c>
      <c r="J297" s="12" t="s">
        <v>14238</v>
      </c>
      <c r="K297" s="12" t="s">
        <v>8988</v>
      </c>
      <c r="L297" s="12" t="s">
        <v>11843</v>
      </c>
      <c r="M297" s="12">
        <v>2.2000000000000002</v>
      </c>
      <c r="N297" s="12" t="s">
        <v>14239</v>
      </c>
      <c r="O297" s="12" t="s">
        <v>14239</v>
      </c>
      <c r="P297" s="36">
        <v>3</v>
      </c>
      <c r="Q297" s="36" t="s">
        <v>14240</v>
      </c>
      <c r="R297" s="12" t="s">
        <v>14241</v>
      </c>
      <c r="S297" s="12" t="s">
        <v>14242</v>
      </c>
      <c r="T297" s="12" t="s">
        <v>14243</v>
      </c>
      <c r="U297" s="12" t="s">
        <v>14244</v>
      </c>
      <c r="V297" s="12" t="s">
        <v>14245</v>
      </c>
      <c r="W297" s="12" t="str">
        <f t="shared" si="8"/>
        <v>piechart: colorlist="#00FF00,#FFFFFF,#C0C0C0,#FFFF00,#0000FF,#000080,#008080,#800000,#808000,#800080,#FF0000,#FF00FF" valuelist="0,0,0,4527,0,0,0,0,0,0,0,0"</v>
      </c>
      <c r="X297" s="12" t="s">
        <v>14246</v>
      </c>
      <c r="Y297" s="12"/>
      <c r="Z297" s="12"/>
      <c r="AA297" s="12"/>
      <c r="AB297" s="12"/>
      <c r="AC297" s="12"/>
      <c r="AD297" s="12"/>
      <c r="AE297" s="12"/>
      <c r="AF297" s="12">
        <v>0</v>
      </c>
      <c r="AG297" s="12">
        <v>0</v>
      </c>
      <c r="AH297" s="12">
        <v>0</v>
      </c>
      <c r="AI297" s="12">
        <v>4527</v>
      </c>
      <c r="AJ297" s="12">
        <v>0</v>
      </c>
      <c r="AK297" s="12">
        <v>0</v>
      </c>
      <c r="AL297" s="12"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  <c r="AR297" s="12">
        <v>418</v>
      </c>
      <c r="AS297" s="12">
        <v>960</v>
      </c>
      <c r="AT297" s="12">
        <v>3149</v>
      </c>
      <c r="AU297" s="12">
        <v>0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0</v>
      </c>
      <c r="BH297" s="12">
        <v>0</v>
      </c>
      <c r="BI297" s="12">
        <v>0</v>
      </c>
      <c r="BJ297" s="12">
        <v>0</v>
      </c>
      <c r="BK297" s="12">
        <v>0</v>
      </c>
      <c r="BL297" s="12">
        <v>0</v>
      </c>
      <c r="BM297" s="12">
        <v>0</v>
      </c>
      <c r="BN297" s="12">
        <v>0</v>
      </c>
      <c r="BO297" s="12">
        <v>0</v>
      </c>
      <c r="BP297" s="12">
        <v>0</v>
      </c>
      <c r="BQ297" s="12">
        <v>0</v>
      </c>
      <c r="BR297" s="12">
        <v>0</v>
      </c>
      <c r="BS297" s="12">
        <v>0</v>
      </c>
      <c r="BT297" s="12">
        <v>0</v>
      </c>
      <c r="BU297" s="12">
        <v>0</v>
      </c>
      <c r="BV297" s="12">
        <v>0</v>
      </c>
      <c r="BW297" s="12">
        <v>0</v>
      </c>
    </row>
    <row r="298" spans="1:75">
      <c r="A298" s="12">
        <v>108</v>
      </c>
      <c r="B298" s="12" t="s">
        <v>14247</v>
      </c>
      <c r="C298" s="12" t="str">
        <f t="shared" si="10"/>
        <v>AC_Root_Neg</v>
      </c>
      <c r="D298" s="12">
        <v>12669</v>
      </c>
      <c r="E298" s="13">
        <v>4.1027423361445701</v>
      </c>
      <c r="F298" s="12">
        <v>152.96729999999999</v>
      </c>
      <c r="G298" s="12">
        <v>2.77</v>
      </c>
      <c r="H298" s="12" t="s">
        <v>13376</v>
      </c>
      <c r="I298" s="12" t="s">
        <v>14248</v>
      </c>
      <c r="J298" s="12" t="s">
        <v>14249</v>
      </c>
      <c r="K298" s="12" t="s">
        <v>8988</v>
      </c>
      <c r="L298" s="12" t="s">
        <v>11843</v>
      </c>
      <c r="M298" s="12">
        <v>2.2000000000000002</v>
      </c>
      <c r="N298" s="12" t="s">
        <v>14239</v>
      </c>
      <c r="O298" s="12" t="s">
        <v>14239</v>
      </c>
      <c r="P298" s="36">
        <v>3</v>
      </c>
      <c r="Q298" s="36" t="s">
        <v>14250</v>
      </c>
      <c r="R298" s="12" t="s">
        <v>14251</v>
      </c>
      <c r="S298" s="12" t="s">
        <v>14252</v>
      </c>
      <c r="T298" s="12" t="s">
        <v>14253</v>
      </c>
      <c r="U298" s="12" t="s">
        <v>14254</v>
      </c>
      <c r="V298" s="12" t="s">
        <v>14255</v>
      </c>
      <c r="W298" s="12" t="str">
        <f t="shared" si="8"/>
        <v>piechart: colorlist="#00FF00,#FFFFFF,#C0C0C0,#FFFF00,#0000FF,#000080,#008080,#800000,#808000,#800080,#FF0000,#FF00FF" valuelist="0,0,0,20247,0,0,0,0,0,0,0,0"</v>
      </c>
      <c r="X298" s="12" t="s">
        <v>14256</v>
      </c>
      <c r="Y298" s="12" t="s">
        <v>14257</v>
      </c>
      <c r="Z298" s="12"/>
      <c r="AA298" s="12"/>
      <c r="AB298" s="12"/>
      <c r="AC298" s="12"/>
      <c r="AD298" s="12"/>
      <c r="AE298" s="12"/>
      <c r="AF298" s="12">
        <v>0</v>
      </c>
      <c r="AG298" s="12">
        <v>0</v>
      </c>
      <c r="AH298" s="12">
        <v>0</v>
      </c>
      <c r="AI298" s="12">
        <v>20247</v>
      </c>
      <c r="AJ298" s="12">
        <v>0</v>
      </c>
      <c r="AK298" s="12">
        <v>0</v>
      </c>
      <c r="AL298" s="12"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4783</v>
      </c>
      <c r="AS298" s="12">
        <v>2795</v>
      </c>
      <c r="AT298" s="12">
        <v>12669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>
        <v>0</v>
      </c>
      <c r="BI298" s="12">
        <v>0</v>
      </c>
      <c r="BJ298" s="12">
        <v>0</v>
      </c>
      <c r="BK298" s="12">
        <v>0</v>
      </c>
      <c r="BL298" s="12">
        <v>0</v>
      </c>
      <c r="BM298" s="12">
        <v>0</v>
      </c>
      <c r="BN298" s="12">
        <v>0</v>
      </c>
      <c r="BO298" s="12">
        <v>0</v>
      </c>
      <c r="BP298" s="12">
        <v>0</v>
      </c>
      <c r="BQ298" s="12">
        <v>0</v>
      </c>
      <c r="BR298" s="12">
        <v>0</v>
      </c>
      <c r="BS298" s="12">
        <v>0</v>
      </c>
      <c r="BT298" s="12">
        <v>0</v>
      </c>
      <c r="BU298" s="12">
        <v>0</v>
      </c>
      <c r="BV298" s="12">
        <v>0</v>
      </c>
      <c r="BW298" s="12">
        <v>0</v>
      </c>
    </row>
    <row r="299" spans="1:75">
      <c r="A299" s="12">
        <v>107</v>
      </c>
      <c r="B299" s="12" t="s">
        <v>14258</v>
      </c>
      <c r="C299" s="12" t="str">
        <f t="shared" si="10"/>
        <v>AC_Root_Neg</v>
      </c>
      <c r="D299" s="12">
        <v>3189</v>
      </c>
      <c r="E299" s="13">
        <v>3.5036545192429593</v>
      </c>
      <c r="F299" s="12">
        <v>152.96789999999999</v>
      </c>
      <c r="G299" s="12">
        <v>2.89</v>
      </c>
      <c r="H299" s="12" t="s">
        <v>13376</v>
      </c>
      <c r="I299" s="12" t="s">
        <v>14259</v>
      </c>
      <c r="J299" s="12" t="s">
        <v>14249</v>
      </c>
      <c r="K299" s="12" t="s">
        <v>14260</v>
      </c>
      <c r="L299" s="12" t="s">
        <v>11843</v>
      </c>
      <c r="M299" s="12">
        <v>2.2000000000000002</v>
      </c>
      <c r="N299" s="12" t="s">
        <v>14239</v>
      </c>
      <c r="O299" s="12" t="s">
        <v>14239</v>
      </c>
      <c r="P299" s="36">
        <v>3</v>
      </c>
      <c r="Q299" s="36" t="s">
        <v>14250</v>
      </c>
      <c r="R299" s="12" t="s">
        <v>14251</v>
      </c>
      <c r="S299" s="12" t="s">
        <v>14252</v>
      </c>
      <c r="T299" s="12" t="s">
        <v>14253</v>
      </c>
      <c r="U299" s="12" t="s">
        <v>14261</v>
      </c>
      <c r="V299" s="12" t="s">
        <v>14262</v>
      </c>
      <c r="W299" s="12" t="str">
        <f t="shared" si="8"/>
        <v>piechart: colorlist="#00FF00,#FFFFFF,#C0C0C0,#FFFF00,#0000FF,#000080,#008080,#800000,#808000,#800080,#FF0000,#FF00FF" valuelist="0,0,0,5437,0,0,0,0,0,0,0,0"</v>
      </c>
      <c r="X299" s="12" t="s">
        <v>14263</v>
      </c>
      <c r="Y299" s="12" t="s">
        <v>14264</v>
      </c>
      <c r="Z299" s="12"/>
      <c r="AA299" s="12"/>
      <c r="AB299" s="12"/>
      <c r="AC299" s="12"/>
      <c r="AD299" s="12"/>
      <c r="AE299" s="12"/>
      <c r="AF299" s="12">
        <v>0</v>
      </c>
      <c r="AG299" s="12">
        <v>0</v>
      </c>
      <c r="AH299" s="12">
        <v>0</v>
      </c>
      <c r="AI299" s="12">
        <v>5437</v>
      </c>
      <c r="AJ299" s="12">
        <v>0</v>
      </c>
      <c r="AK299" s="12">
        <v>0</v>
      </c>
      <c r="AL299" s="12"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1458</v>
      </c>
      <c r="AS299" s="12">
        <v>790</v>
      </c>
      <c r="AT299" s="12">
        <v>3189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>
        <v>0</v>
      </c>
      <c r="BI299" s="12">
        <v>0</v>
      </c>
      <c r="BJ299" s="12">
        <v>0</v>
      </c>
      <c r="BK299" s="12">
        <v>0</v>
      </c>
      <c r="BL299" s="12">
        <v>0</v>
      </c>
      <c r="BM299" s="12">
        <v>0</v>
      </c>
      <c r="BN299" s="12">
        <v>0</v>
      </c>
      <c r="BO299" s="12">
        <v>0</v>
      </c>
      <c r="BP299" s="12">
        <v>0</v>
      </c>
      <c r="BQ299" s="12">
        <v>0</v>
      </c>
      <c r="BR299" s="12">
        <v>0</v>
      </c>
      <c r="BS299" s="12">
        <v>0</v>
      </c>
      <c r="BT299" s="12">
        <v>0</v>
      </c>
      <c r="BU299" s="12">
        <v>0</v>
      </c>
      <c r="BV299" s="12">
        <v>0</v>
      </c>
      <c r="BW299" s="12">
        <v>0</v>
      </c>
    </row>
    <row r="300" spans="1:75">
      <c r="A300" s="12">
        <v>34</v>
      </c>
      <c r="B300" s="12" t="s">
        <v>14265</v>
      </c>
      <c r="C300" s="12" t="str">
        <f t="shared" si="10"/>
        <v>AC_Root_Neg</v>
      </c>
      <c r="D300" s="12">
        <v>3884</v>
      </c>
      <c r="E300" s="13">
        <v>3.5892792212359672</v>
      </c>
      <c r="F300" s="12">
        <v>123.01130000000001</v>
      </c>
      <c r="G300" s="12">
        <v>1.74</v>
      </c>
      <c r="H300" s="12" t="s">
        <v>13376</v>
      </c>
      <c r="I300" s="12" t="s">
        <v>14266</v>
      </c>
      <c r="J300" s="12" t="s">
        <v>14267</v>
      </c>
      <c r="K300" s="12" t="s">
        <v>8988</v>
      </c>
      <c r="L300" s="12" t="s">
        <v>11843</v>
      </c>
      <c r="M300" s="12">
        <v>2.2000000000000002</v>
      </c>
      <c r="N300" s="12" t="s">
        <v>14239</v>
      </c>
      <c r="O300" s="12" t="s">
        <v>14239</v>
      </c>
      <c r="P300" s="36">
        <v>3</v>
      </c>
      <c r="Q300" s="36" t="s">
        <v>14268</v>
      </c>
      <c r="R300" s="12" t="s">
        <v>14269</v>
      </c>
      <c r="S300" s="12" t="s">
        <v>14270</v>
      </c>
      <c r="T300" s="12" t="s">
        <v>14271</v>
      </c>
      <c r="U300" s="12" t="s">
        <v>14272</v>
      </c>
      <c r="V300" s="12" t="s">
        <v>14273</v>
      </c>
      <c r="W300" s="12" t="str">
        <f t="shared" si="8"/>
        <v>piechart: colorlist="#00FF00,#FFFFFF,#C0C0C0,#FFFF00,#0000FF,#000080,#008080,#800000,#808000,#800080,#FF0000,#FF00FF" valuelist="0,0,0,6517,0,0,0,0,0,0,0,0"</v>
      </c>
      <c r="X300" s="12" t="s">
        <v>14274</v>
      </c>
      <c r="Y300" s="12"/>
      <c r="Z300" s="12"/>
      <c r="AA300" s="12"/>
      <c r="AB300" s="12"/>
      <c r="AC300" s="12"/>
      <c r="AD300" s="12"/>
      <c r="AE300" s="12"/>
      <c r="AF300" s="12">
        <v>0</v>
      </c>
      <c r="AG300" s="12">
        <v>0</v>
      </c>
      <c r="AH300" s="12">
        <v>0</v>
      </c>
      <c r="AI300" s="12">
        <v>6517</v>
      </c>
      <c r="AJ300" s="12">
        <v>0</v>
      </c>
      <c r="AK300" s="12">
        <v>0</v>
      </c>
      <c r="AL300" s="12"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942</v>
      </c>
      <c r="AS300" s="12">
        <v>1691</v>
      </c>
      <c r="AT300" s="12">
        <v>3884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>
        <v>0</v>
      </c>
      <c r="BI300" s="12">
        <v>0</v>
      </c>
      <c r="BJ300" s="12">
        <v>0</v>
      </c>
      <c r="BK300" s="12">
        <v>0</v>
      </c>
      <c r="BL300" s="12">
        <v>0</v>
      </c>
      <c r="BM300" s="12">
        <v>0</v>
      </c>
      <c r="BN300" s="12">
        <v>0</v>
      </c>
      <c r="BO300" s="12">
        <v>0</v>
      </c>
      <c r="BP300" s="12">
        <v>0</v>
      </c>
      <c r="BQ300" s="12">
        <v>0</v>
      </c>
      <c r="BR300" s="12">
        <v>0</v>
      </c>
      <c r="BS300" s="12">
        <v>0</v>
      </c>
      <c r="BT300" s="12">
        <v>0</v>
      </c>
      <c r="BU300" s="12">
        <v>0</v>
      </c>
      <c r="BV300" s="12">
        <v>0</v>
      </c>
      <c r="BW300" s="12">
        <v>0</v>
      </c>
    </row>
    <row r="301" spans="1:75">
      <c r="A301" s="12">
        <v>115</v>
      </c>
      <c r="B301" s="12" t="s">
        <v>14275</v>
      </c>
      <c r="C301" s="12" t="str">
        <f t="shared" si="10"/>
        <v>AC_Root_Neg</v>
      </c>
      <c r="D301" s="12">
        <v>13627</v>
      </c>
      <c r="E301" s="13">
        <v>4.1344002559189841</v>
      </c>
      <c r="F301" s="12">
        <v>154.9836</v>
      </c>
      <c r="G301" s="12">
        <v>2.93</v>
      </c>
      <c r="H301" s="12" t="s">
        <v>13376</v>
      </c>
      <c r="I301" s="12" t="s">
        <v>14276</v>
      </c>
      <c r="J301" s="12" t="s">
        <v>14277</v>
      </c>
      <c r="K301" s="12" t="s">
        <v>9174</v>
      </c>
      <c r="L301" s="12" t="s">
        <v>11843</v>
      </c>
      <c r="M301" s="12">
        <v>2.2000000000000002</v>
      </c>
      <c r="N301" s="12" t="s">
        <v>14239</v>
      </c>
      <c r="O301" s="12" t="s">
        <v>14239</v>
      </c>
      <c r="P301" s="36">
        <v>3</v>
      </c>
      <c r="Q301" s="36" t="s">
        <v>14278</v>
      </c>
      <c r="R301" s="12" t="s">
        <v>14279</v>
      </c>
      <c r="S301" s="12" t="s">
        <v>14280</v>
      </c>
      <c r="T301" s="12" t="s">
        <v>14281</v>
      </c>
      <c r="U301" s="12" t="s">
        <v>14282</v>
      </c>
      <c r="V301" s="12" t="s">
        <v>14283</v>
      </c>
      <c r="W301" s="12" t="str">
        <f t="shared" si="8"/>
        <v>piechart: colorlist="#00FF00,#FFFFFF,#C0C0C0,#FFFF00,#0000FF,#000080,#008080,#800000,#808000,#800080,#FF0000,#FF00FF" valuelist="0,0,0,18159,0,0,0,0,0,0,0,0"</v>
      </c>
      <c r="X301" s="12" t="s">
        <v>14284</v>
      </c>
      <c r="Y301" s="12" t="s">
        <v>14285</v>
      </c>
      <c r="Z301" s="12"/>
      <c r="AA301" s="12"/>
      <c r="AB301" s="12"/>
      <c r="AC301" s="12"/>
      <c r="AD301" s="12"/>
      <c r="AE301" s="12"/>
      <c r="AF301" s="12">
        <v>0</v>
      </c>
      <c r="AG301" s="12">
        <v>0</v>
      </c>
      <c r="AH301" s="12">
        <v>0</v>
      </c>
      <c r="AI301" s="12">
        <v>18159</v>
      </c>
      <c r="AJ301" s="12">
        <v>0</v>
      </c>
      <c r="AK301" s="12">
        <v>0</v>
      </c>
      <c r="AL301" s="12">
        <v>0</v>
      </c>
      <c r="AM301" s="12">
        <v>0</v>
      </c>
      <c r="AN301" s="12">
        <v>0</v>
      </c>
      <c r="AO301" s="12">
        <v>0</v>
      </c>
      <c r="AP301" s="12">
        <v>0</v>
      </c>
      <c r="AQ301" s="12">
        <v>0</v>
      </c>
      <c r="AR301" s="12">
        <v>3005</v>
      </c>
      <c r="AS301" s="12">
        <v>1527</v>
      </c>
      <c r="AT301" s="12">
        <v>13627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>
        <v>0</v>
      </c>
      <c r="BI301" s="12">
        <v>0</v>
      </c>
      <c r="BJ301" s="12">
        <v>0</v>
      </c>
      <c r="BK301" s="12">
        <v>0</v>
      </c>
      <c r="BL301" s="12">
        <v>0</v>
      </c>
      <c r="BM301" s="12">
        <v>0</v>
      </c>
      <c r="BN301" s="12">
        <v>0</v>
      </c>
      <c r="BO301" s="12">
        <v>0</v>
      </c>
      <c r="BP301" s="12">
        <v>0</v>
      </c>
      <c r="BQ301" s="12">
        <v>0</v>
      </c>
      <c r="BR301" s="12">
        <v>0</v>
      </c>
      <c r="BS301" s="12">
        <v>0</v>
      </c>
      <c r="BT301" s="12">
        <v>0</v>
      </c>
      <c r="BU301" s="12">
        <v>0</v>
      </c>
      <c r="BV301" s="12">
        <v>0</v>
      </c>
      <c r="BW301" s="12">
        <v>0</v>
      </c>
    </row>
    <row r="302" spans="1:75">
      <c r="A302" s="12">
        <v>611</v>
      </c>
      <c r="B302" s="12" t="s">
        <v>14286</v>
      </c>
      <c r="C302" s="12" t="str">
        <f t="shared" si="10"/>
        <v>GM_Root_Neg</v>
      </c>
      <c r="D302" s="12">
        <v>6272</v>
      </c>
      <c r="E302" s="13">
        <v>3.7974060496763822</v>
      </c>
      <c r="F302" s="12">
        <v>305.0686</v>
      </c>
      <c r="G302" s="12">
        <v>3.53</v>
      </c>
      <c r="H302" s="12" t="s">
        <v>13376</v>
      </c>
      <c r="I302" s="12" t="s">
        <v>22537</v>
      </c>
      <c r="J302" s="12" t="s">
        <v>22536</v>
      </c>
      <c r="K302" s="12" t="s">
        <v>10252</v>
      </c>
      <c r="L302" s="12" t="s">
        <v>11843</v>
      </c>
      <c r="M302" s="12">
        <v>2.2000000000000002</v>
      </c>
      <c r="N302" s="12" t="s">
        <v>14287</v>
      </c>
      <c r="O302" s="12" t="s">
        <v>14287</v>
      </c>
      <c r="P302" s="36">
        <v>12</v>
      </c>
      <c r="Q302" s="36" t="s">
        <v>14288</v>
      </c>
      <c r="R302" s="12" t="s">
        <v>14289</v>
      </c>
      <c r="S302" s="12" t="s">
        <v>14290</v>
      </c>
      <c r="T302" s="12" t="s">
        <v>14291</v>
      </c>
      <c r="U302" s="12" t="s">
        <v>14292</v>
      </c>
      <c r="V302" s="12" t="s">
        <v>14293</v>
      </c>
      <c r="W302" s="12" t="str">
        <f t="shared" si="8"/>
        <v>piechart: colorlist="#00FF00,#FFFFFF,#C0C0C0,#FFFF00,#0000FF,#000080,#008080,#800000,#808000,#800080,#FF0000,#FF00FF" valuelist="0,0,0,0,0,0,1005,6272,7488,2495,0,0"</v>
      </c>
      <c r="X302" s="12" t="s">
        <v>14294</v>
      </c>
      <c r="Y302" s="12"/>
      <c r="Z302" s="12"/>
      <c r="AA302" s="12"/>
      <c r="AB302" s="12" t="s">
        <v>14295</v>
      </c>
      <c r="AC302" s="12" t="s">
        <v>14296</v>
      </c>
      <c r="AD302" s="12"/>
      <c r="AE302" s="12"/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1005</v>
      </c>
      <c r="AM302" s="12">
        <v>6272</v>
      </c>
      <c r="AN302" s="12">
        <v>7488</v>
      </c>
      <c r="AO302" s="12">
        <v>2495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>
        <v>0</v>
      </c>
      <c r="AW302" s="12">
        <v>4748</v>
      </c>
      <c r="AX302" s="12">
        <v>2740</v>
      </c>
      <c r="AY302" s="12">
        <v>0</v>
      </c>
      <c r="AZ302" s="12">
        <v>6272</v>
      </c>
      <c r="BA302" s="12">
        <v>1896</v>
      </c>
      <c r="BB302" s="12">
        <v>599</v>
      </c>
      <c r="BC302" s="12">
        <v>0</v>
      </c>
      <c r="BD302" s="12">
        <v>0</v>
      </c>
      <c r="BE302" s="12">
        <v>0</v>
      </c>
      <c r="BF302" s="12">
        <v>327</v>
      </c>
      <c r="BG302" s="12">
        <v>0</v>
      </c>
      <c r="BH302" s="12">
        <v>0</v>
      </c>
      <c r="BI302" s="12">
        <v>678</v>
      </c>
      <c r="BJ302" s="12">
        <v>0</v>
      </c>
      <c r="BK302" s="12">
        <v>0</v>
      </c>
      <c r="BL302" s="12">
        <v>0</v>
      </c>
      <c r="BM302" s="12">
        <v>0</v>
      </c>
      <c r="BN302" s="12">
        <v>0</v>
      </c>
      <c r="BO302" s="12">
        <v>0</v>
      </c>
      <c r="BP302" s="12">
        <v>0</v>
      </c>
      <c r="BQ302" s="12">
        <v>0</v>
      </c>
      <c r="BR302" s="12">
        <v>0</v>
      </c>
      <c r="BS302" s="12">
        <v>0</v>
      </c>
      <c r="BT302" s="12">
        <v>0</v>
      </c>
      <c r="BU302" s="12">
        <v>0</v>
      </c>
      <c r="BV302" s="12">
        <v>0</v>
      </c>
      <c r="BW302" s="12">
        <v>0</v>
      </c>
    </row>
    <row r="303" spans="1:75">
      <c r="A303" s="12">
        <v>444</v>
      </c>
      <c r="B303" s="12" t="s">
        <v>14297</v>
      </c>
      <c r="C303" s="12" t="str">
        <f t="shared" si="10"/>
        <v>OS_LeafStem_Neg</v>
      </c>
      <c r="D303" s="12">
        <v>13672</v>
      </c>
      <c r="E303" s="13">
        <v>4.1358320497126808</v>
      </c>
      <c r="F303" s="12">
        <v>265.1474</v>
      </c>
      <c r="G303" s="12">
        <v>8.65</v>
      </c>
      <c r="H303" s="12" t="s">
        <v>13376</v>
      </c>
      <c r="I303" s="12" t="s">
        <v>14298</v>
      </c>
      <c r="J303" s="12" t="s">
        <v>14299</v>
      </c>
      <c r="K303" s="12" t="s">
        <v>16417</v>
      </c>
      <c r="L303" s="12" t="s">
        <v>11843</v>
      </c>
      <c r="M303" s="12">
        <v>2.1</v>
      </c>
      <c r="N303" s="12" t="s">
        <v>14287</v>
      </c>
      <c r="O303" s="12" t="s">
        <v>14287</v>
      </c>
      <c r="P303" s="36">
        <v>12</v>
      </c>
      <c r="Q303" s="36" t="s">
        <v>14300</v>
      </c>
      <c r="R303" s="12" t="s">
        <v>14301</v>
      </c>
      <c r="S303" s="12" t="s">
        <v>14302</v>
      </c>
      <c r="T303" s="12" t="s">
        <v>14303</v>
      </c>
      <c r="U303" s="12" t="s">
        <v>14304</v>
      </c>
      <c r="V303" s="12" t="s">
        <v>14305</v>
      </c>
      <c r="W303" s="12" t="str">
        <f t="shared" si="8"/>
        <v>piechart: colorlist="#00FF00,#FFFFFF,#C0C0C0,#FFFF00,#0000FF,#000080,#008080,#800000,#808000,#800080,#FF0000,#FF00FF" valuelist="0,13672,0,541,3967,0,0,0,0,0,921,0"</v>
      </c>
      <c r="X303" s="12" t="s">
        <v>14306</v>
      </c>
      <c r="Y303" s="12"/>
      <c r="Z303" s="12"/>
      <c r="AA303" s="12"/>
      <c r="AB303" s="12"/>
      <c r="AC303" s="12"/>
      <c r="AD303" s="12"/>
      <c r="AE303" s="12"/>
      <c r="AF303" s="12">
        <v>0</v>
      </c>
      <c r="AG303" s="12">
        <v>13672</v>
      </c>
      <c r="AH303" s="12">
        <v>0</v>
      </c>
      <c r="AI303" s="12">
        <v>541</v>
      </c>
      <c r="AJ303" s="12">
        <v>3967</v>
      </c>
      <c r="AK303" s="12">
        <v>0</v>
      </c>
      <c r="AL303" s="12">
        <v>0</v>
      </c>
      <c r="AM303" s="12">
        <v>0</v>
      </c>
      <c r="AN303" s="12">
        <v>0</v>
      </c>
      <c r="AO303" s="12">
        <v>0</v>
      </c>
      <c r="AP303" s="12">
        <v>921</v>
      </c>
      <c r="AQ303" s="12">
        <v>0</v>
      </c>
      <c r="AR303" s="12">
        <v>0</v>
      </c>
      <c r="AS303" s="12">
        <v>541</v>
      </c>
      <c r="AT303" s="12">
        <v>0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921</v>
      </c>
      <c r="BF303" s="12">
        <v>0</v>
      </c>
      <c r="BG303" s="12">
        <v>0</v>
      </c>
      <c r="BH303" s="12">
        <v>0</v>
      </c>
      <c r="BI303" s="12">
        <v>0</v>
      </c>
      <c r="BJ303" s="12">
        <v>0</v>
      </c>
      <c r="BK303" s="12">
        <v>3967</v>
      </c>
      <c r="BL303" s="12">
        <v>0</v>
      </c>
      <c r="BM303" s="12">
        <v>0</v>
      </c>
      <c r="BN303" s="12">
        <v>13672</v>
      </c>
      <c r="BO303" s="12">
        <v>0</v>
      </c>
      <c r="BP303" s="12">
        <v>0</v>
      </c>
      <c r="BQ303" s="12">
        <v>0</v>
      </c>
      <c r="BR303" s="12">
        <v>0</v>
      </c>
      <c r="BS303" s="12">
        <v>0</v>
      </c>
      <c r="BT303" s="12">
        <v>0</v>
      </c>
      <c r="BU303" s="12">
        <v>0</v>
      </c>
      <c r="BV303" s="12">
        <v>0</v>
      </c>
      <c r="BW303" s="12">
        <v>0</v>
      </c>
    </row>
    <row r="304" spans="1:75">
      <c r="A304" s="12">
        <v>1041</v>
      </c>
      <c r="B304" s="12" t="s">
        <v>14307</v>
      </c>
      <c r="C304" s="12" t="str">
        <f t="shared" si="10"/>
        <v>ST_Root_Neg</v>
      </c>
      <c r="D304" s="12">
        <v>7151</v>
      </c>
      <c r="E304" s="13">
        <v>3.8543667780408697</v>
      </c>
      <c r="F304" s="12">
        <v>409.04419999999999</v>
      </c>
      <c r="G304" s="12">
        <v>2.2999999999999998</v>
      </c>
      <c r="H304" s="12" t="s">
        <v>13376</v>
      </c>
      <c r="I304" s="12" t="s">
        <v>14308</v>
      </c>
      <c r="J304" s="12" t="s">
        <v>14309</v>
      </c>
      <c r="K304" s="12" t="s">
        <v>10252</v>
      </c>
      <c r="L304" s="12" t="s">
        <v>11843</v>
      </c>
      <c r="M304" s="12">
        <v>2.2000000000000002</v>
      </c>
      <c r="N304" s="12" t="s">
        <v>14287</v>
      </c>
      <c r="O304" s="12" t="s">
        <v>14287</v>
      </c>
      <c r="P304" s="36">
        <v>14</v>
      </c>
      <c r="Q304" s="36" t="s">
        <v>14310</v>
      </c>
      <c r="R304" s="12" t="s">
        <v>14311</v>
      </c>
      <c r="S304" s="12" t="s">
        <v>14312</v>
      </c>
      <c r="T304" s="12" t="s">
        <v>14313</v>
      </c>
      <c r="U304" s="12" t="s">
        <v>14314</v>
      </c>
      <c r="V304" s="12" t="s">
        <v>14315</v>
      </c>
      <c r="W304" s="12" t="str">
        <f t="shared" si="8"/>
        <v>piechart: colorlist="#00FF00,#FFFFFF,#C0C0C0,#FFFF00,#0000FF,#000080,#008080,#800000,#808000,#800080,#FF0000,#FF00FF" valuelist="0,1369,0,0,382,0,0,0,0,0,0,9216"</v>
      </c>
      <c r="X304" s="12" t="s">
        <v>14316</v>
      </c>
      <c r="Y304" s="12"/>
      <c r="Z304" s="12"/>
      <c r="AA304" s="12"/>
      <c r="AB304" s="12" t="s">
        <v>14317</v>
      </c>
      <c r="AC304" s="12"/>
      <c r="AD304" s="12"/>
      <c r="AE304" s="12"/>
      <c r="AF304" s="12">
        <v>0</v>
      </c>
      <c r="AG304" s="12">
        <v>1369</v>
      </c>
      <c r="AH304" s="12">
        <v>0</v>
      </c>
      <c r="AI304" s="12">
        <v>0</v>
      </c>
      <c r="AJ304" s="12">
        <v>382</v>
      </c>
      <c r="AK304" s="12">
        <v>0</v>
      </c>
      <c r="AL304" s="12">
        <v>0</v>
      </c>
      <c r="AM304" s="12">
        <v>0</v>
      </c>
      <c r="AN304" s="12">
        <v>0</v>
      </c>
      <c r="AO304" s="12">
        <v>0</v>
      </c>
      <c r="AP304" s="12">
        <v>0</v>
      </c>
      <c r="AQ304" s="12">
        <v>9216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2">
        <v>0</v>
      </c>
      <c r="BF304" s="12">
        <v>0</v>
      </c>
      <c r="BG304" s="12">
        <v>0</v>
      </c>
      <c r="BH304" s="12">
        <v>0</v>
      </c>
      <c r="BI304" s="12">
        <v>0</v>
      </c>
      <c r="BJ304" s="12">
        <v>0</v>
      </c>
      <c r="BK304" s="12">
        <v>0</v>
      </c>
      <c r="BL304" s="12">
        <v>382</v>
      </c>
      <c r="BM304" s="12">
        <v>0</v>
      </c>
      <c r="BN304" s="12">
        <v>0</v>
      </c>
      <c r="BO304" s="12">
        <v>1369</v>
      </c>
      <c r="BP304" s="12">
        <v>0</v>
      </c>
      <c r="BQ304" s="12">
        <v>1601</v>
      </c>
      <c r="BR304" s="12">
        <v>7151</v>
      </c>
      <c r="BS304" s="12">
        <v>464</v>
      </c>
      <c r="BT304" s="12">
        <v>0</v>
      </c>
      <c r="BU304" s="12">
        <v>0</v>
      </c>
      <c r="BV304" s="12">
        <v>0</v>
      </c>
      <c r="BW304" s="12">
        <v>0</v>
      </c>
    </row>
    <row r="305" spans="1:75">
      <c r="A305" s="12">
        <v>416</v>
      </c>
      <c r="B305" s="12" t="s">
        <v>14318</v>
      </c>
      <c r="C305" s="12" t="str">
        <f t="shared" si="10"/>
        <v>LE_LeafStem_Neg</v>
      </c>
      <c r="D305" s="12">
        <v>1966</v>
      </c>
      <c r="E305" s="13">
        <v>3.2935835134961167</v>
      </c>
      <c r="F305" s="12">
        <v>253.07669999999999</v>
      </c>
      <c r="G305" s="12">
        <v>4.24</v>
      </c>
      <c r="H305" s="12" t="s">
        <v>13376</v>
      </c>
      <c r="I305" s="12" t="s">
        <v>14319</v>
      </c>
      <c r="J305" s="12" t="s">
        <v>14320</v>
      </c>
      <c r="K305" s="12" t="s">
        <v>14321</v>
      </c>
      <c r="L305" s="12" t="s">
        <v>11843</v>
      </c>
      <c r="M305" s="12">
        <v>2.2000000000000002</v>
      </c>
      <c r="N305" s="12" t="s">
        <v>14287</v>
      </c>
      <c r="O305" s="12" t="s">
        <v>14287</v>
      </c>
      <c r="P305" s="36">
        <v>6</v>
      </c>
      <c r="Q305" s="36" t="s">
        <v>14322</v>
      </c>
      <c r="R305" s="12" t="s">
        <v>14323</v>
      </c>
      <c r="S305" s="12" t="s">
        <v>14324</v>
      </c>
      <c r="T305" s="12" t="s">
        <v>11398</v>
      </c>
      <c r="U305" s="12" t="s">
        <v>14325</v>
      </c>
      <c r="V305" s="12" t="s">
        <v>14326</v>
      </c>
      <c r="W305" s="12" t="str">
        <f t="shared" si="8"/>
        <v>piechart: colorlist="#00FF00,#FFFFFF,#C0C0C0,#FFFF00,#0000FF,#000080,#008080,#800000,#808000,#800080,#FF0000,#FF00FF" valuelist="0,0,0,0,0,0,0,0,0,0,1966,0"</v>
      </c>
      <c r="X305" s="12" t="s">
        <v>14327</v>
      </c>
      <c r="Y305" s="12"/>
      <c r="Z305" s="12"/>
      <c r="AA305" s="12"/>
      <c r="AB305" s="12"/>
      <c r="AC305" s="12"/>
      <c r="AD305" s="12"/>
      <c r="AE305" s="12"/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2">
        <v>0</v>
      </c>
      <c r="AO305" s="12">
        <v>0</v>
      </c>
      <c r="AP305" s="12">
        <v>1966</v>
      </c>
      <c r="AQ305" s="12">
        <v>0</v>
      </c>
      <c r="AR305" s="12">
        <v>0</v>
      </c>
      <c r="AS305" s="12">
        <v>0</v>
      </c>
      <c r="AT305" s="12">
        <v>0</v>
      </c>
      <c r="AU305" s="12">
        <v>0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1966</v>
      </c>
      <c r="BE305" s="12">
        <v>0</v>
      </c>
      <c r="BF305" s="12">
        <v>0</v>
      </c>
      <c r="BG305" s="12">
        <v>0</v>
      </c>
      <c r="BH305" s="12">
        <v>0</v>
      </c>
      <c r="BI305" s="12">
        <v>0</v>
      </c>
      <c r="BJ305" s="12">
        <v>0</v>
      </c>
      <c r="BK305" s="12">
        <v>0</v>
      </c>
      <c r="BL305" s="12">
        <v>0</v>
      </c>
      <c r="BM305" s="12">
        <v>0</v>
      </c>
      <c r="BN305" s="12">
        <v>0</v>
      </c>
      <c r="BO305" s="12">
        <v>0</v>
      </c>
      <c r="BP305" s="12">
        <v>0</v>
      </c>
      <c r="BQ305" s="12">
        <v>0</v>
      </c>
      <c r="BR305" s="12">
        <v>0</v>
      </c>
      <c r="BS305" s="12">
        <v>0</v>
      </c>
      <c r="BT305" s="12">
        <v>0</v>
      </c>
      <c r="BU305" s="12">
        <v>0</v>
      </c>
      <c r="BV305" s="12">
        <v>0</v>
      </c>
      <c r="BW305" s="12">
        <v>0</v>
      </c>
    </row>
    <row r="306" spans="1:75">
      <c r="A306" s="12">
        <v>957</v>
      </c>
      <c r="B306" s="12" t="s">
        <v>14328</v>
      </c>
      <c r="C306" s="12" t="str">
        <f t="shared" si="10"/>
        <v>OP_Root_Neg</v>
      </c>
      <c r="D306" s="12">
        <v>8722</v>
      </c>
      <c r="E306" s="13">
        <v>3.9406160823374075</v>
      </c>
      <c r="F306" s="12">
        <v>385.13369999999998</v>
      </c>
      <c r="G306" s="12">
        <v>2.04</v>
      </c>
      <c r="H306" s="12" t="s">
        <v>13877</v>
      </c>
      <c r="I306" s="12" t="s">
        <v>14329</v>
      </c>
      <c r="J306" s="12" t="s">
        <v>14330</v>
      </c>
      <c r="K306" s="12" t="s">
        <v>14331</v>
      </c>
      <c r="L306" s="12" t="s">
        <v>11843</v>
      </c>
      <c r="M306" s="12">
        <v>2.2000000000000002</v>
      </c>
      <c r="N306" s="12" t="s">
        <v>14332</v>
      </c>
      <c r="O306" s="12" t="s">
        <v>12562</v>
      </c>
      <c r="P306" s="36">
        <v>13</v>
      </c>
      <c r="Q306" s="36" t="s">
        <v>14333</v>
      </c>
      <c r="R306" s="12" t="s">
        <v>14334</v>
      </c>
      <c r="S306" s="12" t="s">
        <v>14335</v>
      </c>
      <c r="T306" s="12" t="s">
        <v>14336</v>
      </c>
      <c r="U306" s="12" t="s">
        <v>14337</v>
      </c>
      <c r="V306" s="12" t="s">
        <v>14338</v>
      </c>
      <c r="W306" s="12" t="str">
        <f t="shared" si="8"/>
        <v>piechart: colorlist="#00FF00,#FFFFFF,#C0C0C0,#FFFF00,#0000FF,#000080,#008080,#800000,#808000,#800080,#FF0000,#FF00FF" valuelist="0,0,0,0,0,8722,0,0,0,0,0,0"</v>
      </c>
      <c r="X306" s="12" t="s">
        <v>14339</v>
      </c>
      <c r="Y306" s="12"/>
      <c r="Z306" s="12"/>
      <c r="AA306" s="12"/>
      <c r="AB306" s="12" t="s">
        <v>14340</v>
      </c>
      <c r="AC306" s="12"/>
      <c r="AD306" s="12"/>
      <c r="AE306" s="12"/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8722</v>
      </c>
      <c r="AL306" s="12"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>
        <v>0</v>
      </c>
      <c r="BI306" s="12">
        <v>0</v>
      </c>
      <c r="BJ306" s="12">
        <v>0</v>
      </c>
      <c r="BK306" s="12">
        <v>0</v>
      </c>
      <c r="BL306" s="12">
        <v>0</v>
      </c>
      <c r="BM306" s="12">
        <v>8722</v>
      </c>
      <c r="BN306" s="12">
        <v>0</v>
      </c>
      <c r="BO306" s="12">
        <v>0</v>
      </c>
      <c r="BP306" s="12">
        <v>0</v>
      </c>
      <c r="BQ306" s="12">
        <v>0</v>
      </c>
      <c r="BR306" s="12">
        <v>0</v>
      </c>
      <c r="BS306" s="12">
        <v>0</v>
      </c>
      <c r="BT306" s="12">
        <v>0</v>
      </c>
      <c r="BU306" s="12">
        <v>0</v>
      </c>
      <c r="BV306" s="12">
        <v>0</v>
      </c>
      <c r="BW306" s="12">
        <v>0</v>
      </c>
    </row>
    <row r="307" spans="1:75">
      <c r="A307" s="12">
        <v>1820</v>
      </c>
      <c r="B307" s="12" t="s">
        <v>14341</v>
      </c>
      <c r="C307" s="12" t="str">
        <f t="shared" si="10"/>
        <v>AC_Bulb_Neg</v>
      </c>
      <c r="D307" s="12">
        <v>13511</v>
      </c>
      <c r="E307" s="13">
        <v>4.1306874939820322</v>
      </c>
      <c r="F307" s="12">
        <v>665.21249999999998</v>
      </c>
      <c r="G307" s="12">
        <v>1.69</v>
      </c>
      <c r="H307" s="12" t="s">
        <v>13376</v>
      </c>
      <c r="I307" s="12" t="s">
        <v>14342</v>
      </c>
      <c r="J307" s="12" t="s">
        <v>14343</v>
      </c>
      <c r="K307" s="12" t="s">
        <v>8847</v>
      </c>
      <c r="L307" s="12" t="s">
        <v>11843</v>
      </c>
      <c r="M307" s="12">
        <v>2.1</v>
      </c>
      <c r="N307" s="12" t="s">
        <v>14332</v>
      </c>
      <c r="O307" s="12" t="s">
        <v>12562</v>
      </c>
      <c r="P307" s="36">
        <v>24</v>
      </c>
      <c r="Q307" s="36" t="s">
        <v>14344</v>
      </c>
      <c r="R307" s="12" t="s">
        <v>14345</v>
      </c>
      <c r="S307" s="12" t="s">
        <v>14346</v>
      </c>
      <c r="T307" s="12" t="s">
        <v>14347</v>
      </c>
      <c r="U307" s="12" t="s">
        <v>14348</v>
      </c>
      <c r="V307" s="12" t="s">
        <v>14349</v>
      </c>
      <c r="W307" s="12" t="str">
        <f t="shared" si="8"/>
        <v>piechart: colorlist="#00FF00,#FFFFFF,#C0C0C0,#FFFF00,#0000FF,#000080,#008080,#800000,#808000,#800080,#FF0000,#FF00FF" valuelist="0,0,0,19359,0,0,0,0,0,0,0,0"</v>
      </c>
      <c r="X307" s="12" t="s">
        <v>14350</v>
      </c>
      <c r="Y307" s="12" t="s">
        <v>14351</v>
      </c>
      <c r="Z307" s="12"/>
      <c r="AA307" s="12"/>
      <c r="AB307" s="12" t="s">
        <v>14352</v>
      </c>
      <c r="AC307" s="12"/>
      <c r="AD307" s="12"/>
      <c r="AE307" s="12"/>
      <c r="AF307" s="12">
        <v>0</v>
      </c>
      <c r="AG307" s="12">
        <v>0</v>
      </c>
      <c r="AH307" s="12">
        <v>0</v>
      </c>
      <c r="AI307" s="12">
        <v>19359</v>
      </c>
      <c r="AJ307" s="12">
        <v>0</v>
      </c>
      <c r="AK307" s="12">
        <v>0</v>
      </c>
      <c r="AL307" s="12"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0</v>
      </c>
      <c r="AR307" s="12">
        <v>13511</v>
      </c>
      <c r="AS307" s="12">
        <v>3485</v>
      </c>
      <c r="AT307" s="12">
        <v>2363</v>
      </c>
      <c r="AU307" s="12">
        <v>0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0</v>
      </c>
      <c r="BH307" s="12">
        <v>0</v>
      </c>
      <c r="BI307" s="12">
        <v>0</v>
      </c>
      <c r="BJ307" s="12">
        <v>0</v>
      </c>
      <c r="BK307" s="12">
        <v>0</v>
      </c>
      <c r="BL307" s="12">
        <v>0</v>
      </c>
      <c r="BM307" s="12">
        <v>0</v>
      </c>
      <c r="BN307" s="12">
        <v>0</v>
      </c>
      <c r="BO307" s="12">
        <v>0</v>
      </c>
      <c r="BP307" s="12">
        <v>0</v>
      </c>
      <c r="BQ307" s="12">
        <v>0</v>
      </c>
      <c r="BR307" s="12">
        <v>0</v>
      </c>
      <c r="BS307" s="12">
        <v>0</v>
      </c>
      <c r="BT307" s="12">
        <v>0</v>
      </c>
      <c r="BU307" s="12">
        <v>0</v>
      </c>
      <c r="BV307" s="12">
        <v>0</v>
      </c>
      <c r="BW307" s="12">
        <v>0</v>
      </c>
    </row>
    <row r="308" spans="1:75">
      <c r="A308" s="12">
        <v>1917</v>
      </c>
      <c r="B308" s="12" t="s">
        <v>14353</v>
      </c>
      <c r="C308" s="12" t="str">
        <f t="shared" si="10"/>
        <v>AC_Bulb_Neg</v>
      </c>
      <c r="D308" s="12">
        <v>2259</v>
      </c>
      <c r="E308" s="13">
        <v>3.3539162309203632</v>
      </c>
      <c r="F308" s="12">
        <v>711.21699999999998</v>
      </c>
      <c r="G308" s="12">
        <v>1.69</v>
      </c>
      <c r="H308" s="12" t="s">
        <v>13380</v>
      </c>
      <c r="I308" s="12" t="s">
        <v>14342</v>
      </c>
      <c r="J308" s="12" t="s">
        <v>14343</v>
      </c>
      <c r="K308" s="12" t="s">
        <v>14354</v>
      </c>
      <c r="L308" s="12" t="s">
        <v>11843</v>
      </c>
      <c r="M308" s="12">
        <v>2.1</v>
      </c>
      <c r="N308" s="12" t="s">
        <v>14332</v>
      </c>
      <c r="O308" s="12" t="s">
        <v>12562</v>
      </c>
      <c r="P308" s="36">
        <v>24</v>
      </c>
      <c r="Q308" s="36" t="s">
        <v>14344</v>
      </c>
      <c r="R308" s="12" t="s">
        <v>14345</v>
      </c>
      <c r="S308" s="12" t="s">
        <v>14346</v>
      </c>
      <c r="T308" s="12" t="s">
        <v>14347</v>
      </c>
      <c r="U308" s="12" t="s">
        <v>14355</v>
      </c>
      <c r="V308" s="12" t="s">
        <v>14356</v>
      </c>
      <c r="W308" s="12" t="str">
        <f t="shared" si="8"/>
        <v>piechart: colorlist="#00FF00,#FFFFFF,#C0C0C0,#FFFF00,#0000FF,#000080,#008080,#800000,#808000,#800080,#FF0000,#FF00FF" valuelist="0,0,0,3791,0,0,0,0,0,0,0,0"</v>
      </c>
      <c r="X308" s="12" t="s">
        <v>14357</v>
      </c>
      <c r="Y308" s="12"/>
      <c r="Z308" s="12"/>
      <c r="AA308" s="12"/>
      <c r="AB308" s="12"/>
      <c r="AC308" s="12"/>
      <c r="AD308" s="12"/>
      <c r="AE308" s="12"/>
      <c r="AF308" s="12">
        <v>0</v>
      </c>
      <c r="AG308" s="12">
        <v>0</v>
      </c>
      <c r="AH308" s="12">
        <v>0</v>
      </c>
      <c r="AI308" s="12">
        <v>3791</v>
      </c>
      <c r="AJ308" s="12">
        <v>0</v>
      </c>
      <c r="AK308" s="12">
        <v>0</v>
      </c>
      <c r="AL308" s="12"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0</v>
      </c>
      <c r="AR308" s="12">
        <v>2259</v>
      </c>
      <c r="AS308" s="12">
        <v>895</v>
      </c>
      <c r="AT308" s="12">
        <v>637</v>
      </c>
      <c r="AU308" s="12">
        <v>0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2">
        <v>0</v>
      </c>
      <c r="BF308" s="12">
        <v>0</v>
      </c>
      <c r="BG308" s="12">
        <v>0</v>
      </c>
      <c r="BH308" s="12">
        <v>0</v>
      </c>
      <c r="BI308" s="12">
        <v>0</v>
      </c>
      <c r="BJ308" s="12">
        <v>0</v>
      </c>
      <c r="BK308" s="12">
        <v>0</v>
      </c>
      <c r="BL308" s="12">
        <v>0</v>
      </c>
      <c r="BM308" s="12">
        <v>0</v>
      </c>
      <c r="BN308" s="12">
        <v>0</v>
      </c>
      <c r="BO308" s="12">
        <v>0</v>
      </c>
      <c r="BP308" s="12">
        <v>0</v>
      </c>
      <c r="BQ308" s="12">
        <v>0</v>
      </c>
      <c r="BR308" s="12">
        <v>0</v>
      </c>
      <c r="BS308" s="12">
        <v>0</v>
      </c>
      <c r="BT308" s="12">
        <v>0</v>
      </c>
      <c r="BU308" s="12">
        <v>0</v>
      </c>
      <c r="BV308" s="12">
        <v>0</v>
      </c>
      <c r="BW308" s="12">
        <v>0</v>
      </c>
    </row>
    <row r="309" spans="1:75">
      <c r="A309" s="12">
        <v>2086</v>
      </c>
      <c r="B309" s="12" t="s">
        <v>14358</v>
      </c>
      <c r="C309" s="12" t="str">
        <f t="shared" si="10"/>
        <v>AC_Bulb_Neg</v>
      </c>
      <c r="D309" s="12">
        <v>4988</v>
      </c>
      <c r="E309" s="13">
        <v>3.6979264448065048</v>
      </c>
      <c r="F309" s="12">
        <v>827.26559999999995</v>
      </c>
      <c r="G309" s="12">
        <v>1.77</v>
      </c>
      <c r="H309" s="12" t="s">
        <v>13376</v>
      </c>
      <c r="I309" s="12" t="s">
        <v>14359</v>
      </c>
      <c r="J309" s="12" t="s">
        <v>14360</v>
      </c>
      <c r="K309" s="12" t="s">
        <v>14361</v>
      </c>
      <c r="L309" s="12" t="s">
        <v>11843</v>
      </c>
      <c r="M309" s="12">
        <v>2.2000000000000002</v>
      </c>
      <c r="N309" s="12" t="s">
        <v>14332</v>
      </c>
      <c r="O309" s="12" t="s">
        <v>12562</v>
      </c>
      <c r="P309" s="36">
        <v>30</v>
      </c>
      <c r="Q309" s="36" t="s">
        <v>14362</v>
      </c>
      <c r="R309" s="12" t="s">
        <v>14363</v>
      </c>
      <c r="S309" s="12" t="s">
        <v>14364</v>
      </c>
      <c r="T309" s="12" t="s">
        <v>14365</v>
      </c>
      <c r="U309" s="12" t="s">
        <v>14366</v>
      </c>
      <c r="V309" s="12" t="s">
        <v>14367</v>
      </c>
      <c r="W309" s="12" t="str">
        <f t="shared" si="8"/>
        <v>piechart: colorlist="#00FF00,#FFFFFF,#C0C0C0,#FFFF00,#0000FF,#000080,#008080,#800000,#808000,#800080,#FF0000,#FF00FF" valuelist="0,0,0,9072,0,0,0,0,0,0,0,0"</v>
      </c>
      <c r="X309" s="12" t="s">
        <v>14357</v>
      </c>
      <c r="Y309" s="12"/>
      <c r="Z309" s="12"/>
      <c r="AA309" s="12"/>
      <c r="AB309" s="12" t="s">
        <v>14368</v>
      </c>
      <c r="AC309" s="12"/>
      <c r="AD309" s="12"/>
      <c r="AE309" s="12"/>
      <c r="AF309" s="12">
        <v>0</v>
      </c>
      <c r="AG309" s="12">
        <v>0</v>
      </c>
      <c r="AH309" s="12">
        <v>0</v>
      </c>
      <c r="AI309" s="12">
        <v>9072</v>
      </c>
      <c r="AJ309" s="12">
        <v>0</v>
      </c>
      <c r="AK309" s="12">
        <v>0</v>
      </c>
      <c r="AL309" s="12"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0</v>
      </c>
      <c r="AR309" s="12">
        <v>4988</v>
      </c>
      <c r="AS309" s="12">
        <v>2896</v>
      </c>
      <c r="AT309" s="12">
        <v>1188</v>
      </c>
      <c r="AU309" s="12">
        <v>0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2">
        <v>0</v>
      </c>
      <c r="BF309" s="12">
        <v>0</v>
      </c>
      <c r="BG309" s="12">
        <v>0</v>
      </c>
      <c r="BH309" s="12">
        <v>0</v>
      </c>
      <c r="BI309" s="12">
        <v>0</v>
      </c>
      <c r="BJ309" s="12">
        <v>0</v>
      </c>
      <c r="BK309" s="12">
        <v>0</v>
      </c>
      <c r="BL309" s="12">
        <v>0</v>
      </c>
      <c r="BM309" s="12">
        <v>0</v>
      </c>
      <c r="BN309" s="12">
        <v>0</v>
      </c>
      <c r="BO309" s="12">
        <v>0</v>
      </c>
      <c r="BP309" s="12">
        <v>0</v>
      </c>
      <c r="BQ309" s="12">
        <v>0</v>
      </c>
      <c r="BR309" s="12">
        <v>0</v>
      </c>
      <c r="BS309" s="12">
        <v>0</v>
      </c>
      <c r="BT309" s="12">
        <v>0</v>
      </c>
      <c r="BU309" s="12">
        <v>0</v>
      </c>
      <c r="BV309" s="12">
        <v>0</v>
      </c>
      <c r="BW309" s="12">
        <v>0</v>
      </c>
    </row>
    <row r="310" spans="1:75">
      <c r="A310" s="12">
        <v>338</v>
      </c>
      <c r="B310" s="12" t="s">
        <v>684</v>
      </c>
      <c r="C310" s="12" t="str">
        <f t="shared" si="10"/>
        <v>GG_LeafStem_Neg</v>
      </c>
      <c r="D310" s="12">
        <v>5751</v>
      </c>
      <c r="E310" s="13">
        <v>3.759743367597725</v>
      </c>
      <c r="F310" s="12">
        <v>229.08702</v>
      </c>
      <c r="G310" s="12">
        <v>5.15</v>
      </c>
      <c r="H310" s="12" t="s">
        <v>13376</v>
      </c>
      <c r="I310" s="12" t="s">
        <v>13307</v>
      </c>
      <c r="J310" s="12" t="s">
        <v>14369</v>
      </c>
      <c r="K310" s="12" t="s">
        <v>8842</v>
      </c>
      <c r="L310" s="12" t="s">
        <v>11846</v>
      </c>
      <c r="M310" s="12">
        <v>1</v>
      </c>
      <c r="N310" s="12" t="s">
        <v>13505</v>
      </c>
      <c r="O310" s="12" t="s">
        <v>13505</v>
      </c>
      <c r="P310" s="36">
        <v>14</v>
      </c>
      <c r="Q310" s="36" t="s">
        <v>685</v>
      </c>
      <c r="R310" s="12" t="s">
        <v>10670</v>
      </c>
      <c r="S310" s="12" t="s">
        <v>686</v>
      </c>
      <c r="T310" s="12" t="s">
        <v>11693</v>
      </c>
      <c r="U310" s="12"/>
      <c r="V310" s="12" t="s">
        <v>14370</v>
      </c>
      <c r="W310" s="12" t="str">
        <f t="shared" si="8"/>
        <v>piechart: colorlist="#00FF00,#FFFFFF,#C0C0C0,#FFFF00,#0000FF,#000080,#008080,#800000,#808000,#800080,#FF0000,#FF00FF" valuelist="0,0,0,0,0,0,0,0,5751,457,0,0"</v>
      </c>
      <c r="X310" s="12" t="s">
        <v>14371</v>
      </c>
      <c r="Y310" s="12"/>
      <c r="Z310" s="12"/>
      <c r="AA310" s="12"/>
      <c r="AB310" s="12" t="s">
        <v>14372</v>
      </c>
      <c r="AC310" s="12"/>
      <c r="AD310" s="12"/>
      <c r="AE310" s="12"/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2">
        <v>5751</v>
      </c>
      <c r="AO310" s="12">
        <v>457</v>
      </c>
      <c r="AP310" s="12">
        <v>0</v>
      </c>
      <c r="AQ310" s="12">
        <v>0</v>
      </c>
      <c r="AR310" s="12">
        <v>0</v>
      </c>
      <c r="AS310" s="12">
        <v>0</v>
      </c>
      <c r="AT310" s="12">
        <v>0</v>
      </c>
      <c r="AU310" s="12">
        <v>0</v>
      </c>
      <c r="AV310" s="12">
        <v>0</v>
      </c>
      <c r="AW310" s="12">
        <v>5751</v>
      </c>
      <c r="AX310" s="12">
        <v>0</v>
      </c>
      <c r="AY310" s="12">
        <v>0</v>
      </c>
      <c r="AZ310" s="12">
        <v>0</v>
      </c>
      <c r="BA310" s="12">
        <v>457</v>
      </c>
      <c r="BB310" s="12">
        <v>0</v>
      </c>
      <c r="BC310" s="12">
        <v>0</v>
      </c>
      <c r="BD310" s="12">
        <v>0</v>
      </c>
      <c r="BE310" s="12">
        <v>0</v>
      </c>
      <c r="BF310" s="12">
        <v>0</v>
      </c>
      <c r="BG310" s="12">
        <v>0</v>
      </c>
      <c r="BH310" s="12">
        <v>0</v>
      </c>
      <c r="BI310" s="12">
        <v>0</v>
      </c>
      <c r="BJ310" s="12">
        <v>0</v>
      </c>
      <c r="BK310" s="12">
        <v>0</v>
      </c>
      <c r="BL310" s="12">
        <v>0</v>
      </c>
      <c r="BM310" s="12">
        <v>0</v>
      </c>
      <c r="BN310" s="12">
        <v>0</v>
      </c>
      <c r="BO310" s="12">
        <v>0</v>
      </c>
      <c r="BP310" s="12">
        <v>1000000000</v>
      </c>
      <c r="BQ310" s="12">
        <v>0</v>
      </c>
      <c r="BR310" s="12">
        <v>0</v>
      </c>
      <c r="BS310" s="12">
        <v>0</v>
      </c>
      <c r="BT310" s="12">
        <v>0</v>
      </c>
      <c r="BU310" s="12">
        <v>0</v>
      </c>
      <c r="BV310" s="12">
        <v>0</v>
      </c>
      <c r="BW310" s="12">
        <v>0</v>
      </c>
    </row>
    <row r="311" spans="1:75">
      <c r="A311" s="12">
        <v>971</v>
      </c>
      <c r="B311" s="12" t="s">
        <v>1560</v>
      </c>
      <c r="C311" s="12" t="str">
        <f t="shared" si="10"/>
        <v>AT_Root_Neg</v>
      </c>
      <c r="D311" s="12">
        <v>1505</v>
      </c>
      <c r="E311" s="13">
        <v>3.1775364999298623</v>
      </c>
      <c r="F311" s="12">
        <v>389.12419</v>
      </c>
      <c r="G311" s="12">
        <v>4.04</v>
      </c>
      <c r="H311" s="12" t="s">
        <v>13376</v>
      </c>
      <c r="I311" s="12" t="s">
        <v>1560</v>
      </c>
      <c r="J311" s="12" t="s">
        <v>1560</v>
      </c>
      <c r="K311" s="12" t="s">
        <v>8842</v>
      </c>
      <c r="L311" s="12" t="s">
        <v>11846</v>
      </c>
      <c r="M311" s="12">
        <v>1</v>
      </c>
      <c r="N311" s="12" t="s">
        <v>13505</v>
      </c>
      <c r="O311" s="12" t="s">
        <v>13505</v>
      </c>
      <c r="P311" s="36">
        <v>20</v>
      </c>
      <c r="Q311" s="36" t="s">
        <v>1561</v>
      </c>
      <c r="R311" s="12" t="s">
        <v>13506</v>
      </c>
      <c r="S311" s="12" t="s">
        <v>12025</v>
      </c>
      <c r="T311" s="12" t="s">
        <v>12268</v>
      </c>
      <c r="U311" s="12"/>
      <c r="V311" s="12" t="s">
        <v>14373</v>
      </c>
      <c r="W311" s="12" t="str">
        <f t="shared" si="8"/>
        <v>piechart: colorlist="#00FF00,#FFFFFF,#C0C0C0,#FFFF00,#0000FF,#000080,#008080,#800000,#808000,#800080,#FF0000,#FF00FF" valuelist="2985,0,0,742,0,0,382,546,389,0,0,0"</v>
      </c>
      <c r="X311" s="12" t="s">
        <v>14374</v>
      </c>
      <c r="Y311" s="12"/>
      <c r="Z311" s="12"/>
      <c r="AA311" s="12"/>
      <c r="AB311" s="12" t="s">
        <v>14375</v>
      </c>
      <c r="AC311" s="12"/>
      <c r="AD311" s="12"/>
      <c r="AE311" s="12"/>
      <c r="AF311" s="12">
        <v>2985</v>
      </c>
      <c r="AG311" s="12">
        <v>0</v>
      </c>
      <c r="AH311" s="12">
        <v>0</v>
      </c>
      <c r="AI311" s="12">
        <v>742</v>
      </c>
      <c r="AJ311" s="12">
        <v>0</v>
      </c>
      <c r="AK311" s="12">
        <v>0</v>
      </c>
      <c r="AL311" s="12">
        <v>382</v>
      </c>
      <c r="AM311" s="12">
        <v>546</v>
      </c>
      <c r="AN311" s="12">
        <v>389</v>
      </c>
      <c r="AO311" s="12">
        <v>0</v>
      </c>
      <c r="AP311" s="12">
        <v>0</v>
      </c>
      <c r="AQ311" s="12">
        <v>0</v>
      </c>
      <c r="AR311" s="12">
        <v>351</v>
      </c>
      <c r="AS311" s="12">
        <v>0</v>
      </c>
      <c r="AT311" s="12">
        <v>391</v>
      </c>
      <c r="AU311" s="12">
        <v>1480</v>
      </c>
      <c r="AV311" s="12">
        <v>1505</v>
      </c>
      <c r="AW311" s="12">
        <v>389</v>
      </c>
      <c r="AX311" s="12">
        <v>0</v>
      </c>
      <c r="AY311" s="12">
        <v>546</v>
      </c>
      <c r="AZ311" s="12">
        <v>0</v>
      </c>
      <c r="BA311" s="12">
        <v>0</v>
      </c>
      <c r="BB311" s="12">
        <v>0</v>
      </c>
      <c r="BC311" s="12">
        <v>0</v>
      </c>
      <c r="BD311" s="12">
        <v>0</v>
      </c>
      <c r="BE311" s="12">
        <v>0</v>
      </c>
      <c r="BF311" s="12">
        <v>382</v>
      </c>
      <c r="BG311" s="12">
        <v>0</v>
      </c>
      <c r="BH311" s="12">
        <v>0</v>
      </c>
      <c r="BI311" s="12">
        <v>0</v>
      </c>
      <c r="BJ311" s="12">
        <v>0</v>
      </c>
      <c r="BK311" s="12">
        <v>0</v>
      </c>
      <c r="BL311" s="12">
        <v>0</v>
      </c>
      <c r="BM311" s="12">
        <v>0</v>
      </c>
      <c r="BN311" s="12">
        <v>0</v>
      </c>
      <c r="BO311" s="12">
        <v>0</v>
      </c>
      <c r="BP311" s="12">
        <v>1000000000</v>
      </c>
      <c r="BQ311" s="12">
        <v>0</v>
      </c>
      <c r="BR311" s="12">
        <v>0</v>
      </c>
      <c r="BS311" s="12">
        <v>0</v>
      </c>
      <c r="BT311" s="12">
        <v>0</v>
      </c>
      <c r="BU311" s="12">
        <v>0</v>
      </c>
      <c r="BV311" s="12">
        <v>0</v>
      </c>
      <c r="BW311" s="12">
        <v>0</v>
      </c>
    </row>
    <row r="312" spans="1:75">
      <c r="A312" s="12">
        <v>1149</v>
      </c>
      <c r="B312" s="12" t="s">
        <v>14376</v>
      </c>
      <c r="C312" s="12" t="str">
        <f t="shared" si="10"/>
        <v>GG_LeafStem_Neg</v>
      </c>
      <c r="D312" s="12">
        <v>88327</v>
      </c>
      <c r="E312" s="13">
        <v>4.9460934800058922</v>
      </c>
      <c r="F312" s="12">
        <v>435.12880000000001</v>
      </c>
      <c r="G312" s="12">
        <v>3.81</v>
      </c>
      <c r="H312" s="12" t="s">
        <v>13376</v>
      </c>
      <c r="I312" s="12" t="s">
        <v>14377</v>
      </c>
      <c r="J312" s="12" t="s">
        <v>14378</v>
      </c>
      <c r="K312" s="12" t="s">
        <v>9240</v>
      </c>
      <c r="L312" s="12" t="s">
        <v>11843</v>
      </c>
      <c r="M312" s="12">
        <v>2.2000000000000002</v>
      </c>
      <c r="N312" s="12" t="s">
        <v>13505</v>
      </c>
      <c r="O312" s="12" t="s">
        <v>13505</v>
      </c>
      <c r="P312" s="36">
        <v>21</v>
      </c>
      <c r="Q312" s="36" t="s">
        <v>1634</v>
      </c>
      <c r="R312" s="12" t="s">
        <v>14379</v>
      </c>
      <c r="S312" s="12" t="s">
        <v>14380</v>
      </c>
      <c r="T312" s="12" t="s">
        <v>14381</v>
      </c>
      <c r="U312" s="12" t="s">
        <v>14382</v>
      </c>
      <c r="V312" s="12" t="s">
        <v>14383</v>
      </c>
      <c r="W312" s="12" t="str">
        <f t="shared" si="8"/>
        <v>piechart: colorlist="#00FF00,#FFFFFF,#C0C0C0,#FFFF00,#0000FF,#000080,#008080,#800000,#808000,#800080,#FF0000,#FF00FF" valuelist="0,0,0,0,0,0,4170,6074,88327,37801,0,0"</v>
      </c>
      <c r="X312" s="12" t="s">
        <v>14384</v>
      </c>
      <c r="Y312" s="12" t="s">
        <v>14385</v>
      </c>
      <c r="Z312" s="12" t="s">
        <v>14386</v>
      </c>
      <c r="AA312" s="12"/>
      <c r="AB312" s="12" t="s">
        <v>13509</v>
      </c>
      <c r="AC312" s="12" t="s">
        <v>14387</v>
      </c>
      <c r="AD312" s="12"/>
      <c r="AE312" s="12"/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2">
        <v>4170</v>
      </c>
      <c r="AM312" s="12">
        <v>6074</v>
      </c>
      <c r="AN312" s="12">
        <v>88327</v>
      </c>
      <c r="AO312" s="12">
        <v>37801</v>
      </c>
      <c r="AP312" s="12">
        <v>0</v>
      </c>
      <c r="AQ312" s="12">
        <v>0</v>
      </c>
      <c r="AR312" s="12">
        <v>0</v>
      </c>
      <c r="AS312" s="12">
        <v>0</v>
      </c>
      <c r="AT312" s="12">
        <v>0</v>
      </c>
      <c r="AU312" s="12">
        <v>0</v>
      </c>
      <c r="AV312" s="12">
        <v>0</v>
      </c>
      <c r="AW312" s="12">
        <v>88327</v>
      </c>
      <c r="AX312" s="12">
        <v>0</v>
      </c>
      <c r="AY312" s="12">
        <v>0</v>
      </c>
      <c r="AZ312" s="12">
        <v>6074</v>
      </c>
      <c r="BA312" s="12">
        <v>37801</v>
      </c>
      <c r="BB312" s="12">
        <v>0</v>
      </c>
      <c r="BC312" s="12">
        <v>0</v>
      </c>
      <c r="BD312" s="12">
        <v>0</v>
      </c>
      <c r="BE312" s="12">
        <v>0</v>
      </c>
      <c r="BF312" s="12">
        <v>0</v>
      </c>
      <c r="BG312" s="12">
        <v>0</v>
      </c>
      <c r="BH312" s="12">
        <v>0</v>
      </c>
      <c r="BI312" s="12">
        <v>4170</v>
      </c>
      <c r="BJ312" s="12">
        <v>0</v>
      </c>
      <c r="BK312" s="12">
        <v>0</v>
      </c>
      <c r="BL312" s="12">
        <v>0</v>
      </c>
      <c r="BM312" s="12">
        <v>0</v>
      </c>
      <c r="BN312" s="12">
        <v>0</v>
      </c>
      <c r="BO312" s="12">
        <v>0</v>
      </c>
      <c r="BP312" s="12">
        <v>0</v>
      </c>
      <c r="BQ312" s="12">
        <v>0</v>
      </c>
      <c r="BR312" s="12">
        <v>0</v>
      </c>
      <c r="BS312" s="12">
        <v>0</v>
      </c>
      <c r="BT312" s="12">
        <v>0</v>
      </c>
      <c r="BU312" s="12">
        <v>0</v>
      </c>
      <c r="BV312" s="12">
        <v>0</v>
      </c>
      <c r="BW312" s="12">
        <v>0</v>
      </c>
    </row>
    <row r="313" spans="1:75">
      <c r="A313" s="12">
        <v>1987</v>
      </c>
      <c r="B313" s="12" t="s">
        <v>14393</v>
      </c>
      <c r="C313" s="12" t="str">
        <f t="shared" si="10"/>
        <v>AC_Root_Neg</v>
      </c>
      <c r="D313" s="12">
        <v>7211</v>
      </c>
      <c r="E313" s="13">
        <v>3.8579954955609241</v>
      </c>
      <c r="F313" s="12">
        <v>753.40269999999998</v>
      </c>
      <c r="G313" s="12">
        <v>8.59</v>
      </c>
      <c r="H313" s="12" t="s">
        <v>13877</v>
      </c>
      <c r="I313" s="12" t="s">
        <v>12493</v>
      </c>
      <c r="J313" s="12" t="s">
        <v>10590</v>
      </c>
      <c r="K313" s="12" t="s">
        <v>14394</v>
      </c>
      <c r="L313" s="12" t="s">
        <v>11843</v>
      </c>
      <c r="M313" s="12">
        <v>2.2000000000000002</v>
      </c>
      <c r="N313" s="12" t="s">
        <v>10840</v>
      </c>
      <c r="O313" s="12" t="s">
        <v>1978</v>
      </c>
      <c r="P313" s="36">
        <v>38</v>
      </c>
      <c r="Q313" s="36" t="s">
        <v>8109</v>
      </c>
      <c r="R313" s="17" t="s">
        <v>10591</v>
      </c>
      <c r="S313" s="12" t="s">
        <v>11366</v>
      </c>
      <c r="T313" s="12" t="s">
        <v>11688</v>
      </c>
      <c r="U313" s="12" t="s">
        <v>14395</v>
      </c>
      <c r="V313" s="12" t="s">
        <v>14396</v>
      </c>
      <c r="W313" s="12" t="str">
        <f t="shared" si="8"/>
        <v>piechart: colorlist="#00FF00,#FFFFFF,#C0C0C0,#FFFF00,#0000FF,#000080,#008080,#800000,#808000,#800080,#FF0000,#FF00FF" valuelist="0,0,0,12144,0,0,0,0,0,0,0,0"</v>
      </c>
      <c r="X313" s="12" t="s">
        <v>14397</v>
      </c>
      <c r="Y313" s="12"/>
      <c r="Z313" s="12"/>
      <c r="AA313" s="12"/>
      <c r="AB313" s="12"/>
      <c r="AC313" s="12"/>
      <c r="AD313" s="12"/>
      <c r="AE313" s="12"/>
      <c r="AF313" s="12">
        <v>0</v>
      </c>
      <c r="AG313" s="12">
        <v>0</v>
      </c>
      <c r="AH313" s="12">
        <v>0</v>
      </c>
      <c r="AI313" s="12">
        <v>12144</v>
      </c>
      <c r="AJ313" s="12">
        <v>0</v>
      </c>
      <c r="AK313" s="12">
        <v>0</v>
      </c>
      <c r="AL313" s="12"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  <c r="AR313" s="12">
        <v>4933</v>
      </c>
      <c r="AS313" s="12">
        <v>0</v>
      </c>
      <c r="AT313" s="12">
        <v>7211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>
        <v>0</v>
      </c>
      <c r="BI313" s="12">
        <v>0</v>
      </c>
      <c r="BJ313" s="12">
        <v>0</v>
      </c>
      <c r="BK313" s="12">
        <v>0</v>
      </c>
      <c r="BL313" s="12">
        <v>0</v>
      </c>
      <c r="BM313" s="12">
        <v>0</v>
      </c>
      <c r="BN313" s="12">
        <v>0</v>
      </c>
      <c r="BO313" s="12">
        <v>0</v>
      </c>
      <c r="BP313" s="12">
        <v>0</v>
      </c>
      <c r="BQ313" s="12">
        <v>0</v>
      </c>
      <c r="BR313" s="12">
        <v>0</v>
      </c>
      <c r="BS313" s="12">
        <v>0</v>
      </c>
      <c r="BT313" s="12">
        <v>0</v>
      </c>
      <c r="BU313" s="12">
        <v>0</v>
      </c>
      <c r="BV313" s="12">
        <v>0</v>
      </c>
      <c r="BW313" s="12">
        <v>0</v>
      </c>
    </row>
    <row r="314" spans="1:75">
      <c r="A314" s="12">
        <v>2165</v>
      </c>
      <c r="B314" s="12" t="s">
        <v>14426</v>
      </c>
      <c r="C314" s="12" t="str">
        <f t="shared" si="10"/>
        <v>ST_LeafStem_Neg</v>
      </c>
      <c r="D314" s="12">
        <v>3042</v>
      </c>
      <c r="E314" s="13">
        <v>3.4831592097169795</v>
      </c>
      <c r="F314" s="12">
        <v>927.46040000000005</v>
      </c>
      <c r="G314" s="12">
        <v>7.2</v>
      </c>
      <c r="H314" s="12" t="s">
        <v>13380</v>
      </c>
      <c r="I314" s="12" t="s">
        <v>12524</v>
      </c>
      <c r="J314" s="12" t="s">
        <v>10868</v>
      </c>
      <c r="K314" s="12" t="s">
        <v>14427</v>
      </c>
      <c r="L314" s="12" t="s">
        <v>11843</v>
      </c>
      <c r="M314" s="12">
        <v>2.2000000000000002</v>
      </c>
      <c r="N314" s="12" t="s">
        <v>10840</v>
      </c>
      <c r="O314" s="12" t="s">
        <v>1978</v>
      </c>
      <c r="P314" s="36">
        <v>45</v>
      </c>
      <c r="Q314" s="36" t="s">
        <v>10636</v>
      </c>
      <c r="R314" s="12" t="s">
        <v>10869</v>
      </c>
      <c r="S314" s="12" t="s">
        <v>8424</v>
      </c>
      <c r="T314" s="12" t="s">
        <v>11691</v>
      </c>
      <c r="U314" s="12" t="s">
        <v>14428</v>
      </c>
      <c r="V314" s="12" t="s">
        <v>14429</v>
      </c>
      <c r="W314" s="12" t="str">
        <f t="shared" si="8"/>
        <v>piechart: colorlist="#00FF00,#FFFFFF,#C0C0C0,#FFFF00,#0000FF,#000080,#008080,#800000,#808000,#800080,#FF0000,#FF00FF" valuelist="0,0,0,0,0,0,0,0,0,0,0,3042"</v>
      </c>
      <c r="X314" s="12" t="s">
        <v>14430</v>
      </c>
      <c r="Y314" s="12"/>
      <c r="Z314" s="12"/>
      <c r="AA314" s="12"/>
      <c r="AB314" s="12"/>
      <c r="AC314" s="12"/>
      <c r="AD314" s="12"/>
      <c r="AE314" s="12"/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2">
        <v>0</v>
      </c>
      <c r="AO314" s="12">
        <v>0</v>
      </c>
      <c r="AP314" s="12">
        <v>0</v>
      </c>
      <c r="AQ314" s="12">
        <v>3042</v>
      </c>
      <c r="AR314" s="12">
        <v>0</v>
      </c>
      <c r="AS314" s="12">
        <v>0</v>
      </c>
      <c r="AT314" s="12">
        <v>0</v>
      </c>
      <c r="AU314" s="12">
        <v>0</v>
      </c>
      <c r="AV314" s="12">
        <v>0</v>
      </c>
      <c r="AW314" s="12">
        <v>0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0</v>
      </c>
      <c r="BE314" s="12">
        <v>0</v>
      </c>
      <c r="BF314" s="12">
        <v>0</v>
      </c>
      <c r="BG314" s="12">
        <v>0</v>
      </c>
      <c r="BH314" s="12">
        <v>0</v>
      </c>
      <c r="BI314" s="12">
        <v>0</v>
      </c>
      <c r="BJ314" s="12">
        <v>0</v>
      </c>
      <c r="BK314" s="12">
        <v>0</v>
      </c>
      <c r="BL314" s="12">
        <v>0</v>
      </c>
      <c r="BM314" s="12">
        <v>0</v>
      </c>
      <c r="BN314" s="12">
        <v>0</v>
      </c>
      <c r="BO314" s="12">
        <v>0</v>
      </c>
      <c r="BP314" s="12">
        <v>0</v>
      </c>
      <c r="BQ314" s="12">
        <v>3042</v>
      </c>
      <c r="BR314" s="12">
        <v>0</v>
      </c>
      <c r="BS314" s="12">
        <v>0</v>
      </c>
      <c r="BT314" s="12">
        <v>0</v>
      </c>
      <c r="BU314" s="12">
        <v>0</v>
      </c>
      <c r="BV314" s="12">
        <v>0</v>
      </c>
      <c r="BW314" s="12">
        <v>0</v>
      </c>
    </row>
    <row r="315" spans="1:75">
      <c r="A315" s="12">
        <v>2166</v>
      </c>
      <c r="B315" s="12" t="s">
        <v>14431</v>
      </c>
      <c r="C315" s="12" t="str">
        <f t="shared" si="10"/>
        <v>ST_LeafStem_Neg</v>
      </c>
      <c r="D315" s="12">
        <v>5134</v>
      </c>
      <c r="E315" s="13">
        <v>3.7104558643354246</v>
      </c>
      <c r="F315" s="12">
        <v>927.46180000000004</v>
      </c>
      <c r="G315" s="12">
        <v>7.36</v>
      </c>
      <c r="H315" s="12" t="s">
        <v>13380</v>
      </c>
      <c r="I315" s="12" t="s">
        <v>12524</v>
      </c>
      <c r="J315" s="12" t="s">
        <v>10868</v>
      </c>
      <c r="K315" s="12" t="s">
        <v>14009</v>
      </c>
      <c r="L315" s="12" t="s">
        <v>11843</v>
      </c>
      <c r="M315" s="12">
        <v>2.2000000000000002</v>
      </c>
      <c r="N315" s="12" t="s">
        <v>10840</v>
      </c>
      <c r="O315" s="12" t="s">
        <v>1978</v>
      </c>
      <c r="P315" s="36">
        <v>45</v>
      </c>
      <c r="Q315" s="36" t="s">
        <v>10636</v>
      </c>
      <c r="R315" s="12" t="s">
        <v>10869</v>
      </c>
      <c r="S315" s="12" t="s">
        <v>8424</v>
      </c>
      <c r="T315" s="12" t="s">
        <v>11691</v>
      </c>
      <c r="U315" s="12" t="s">
        <v>14432</v>
      </c>
      <c r="V315" s="12" t="s">
        <v>14433</v>
      </c>
      <c r="W315" s="12" t="str">
        <f t="shared" si="8"/>
        <v>piechart: colorlist="#00FF00,#FFFFFF,#C0C0C0,#FFFF00,#0000FF,#000080,#008080,#800000,#808000,#800080,#FF0000,#FF00FF" valuelist="0,0,0,0,0,0,0,0,0,0,0,5134"</v>
      </c>
      <c r="X315" s="12" t="s">
        <v>14430</v>
      </c>
      <c r="Y315" s="12"/>
      <c r="Z315" s="12"/>
      <c r="AA315" s="12"/>
      <c r="AB315" s="12"/>
      <c r="AC315" s="12"/>
      <c r="AD315" s="12"/>
      <c r="AE315" s="12"/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5134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0</v>
      </c>
      <c r="BG315" s="12">
        <v>0</v>
      </c>
      <c r="BH315" s="12">
        <v>0</v>
      </c>
      <c r="BI315" s="12">
        <v>0</v>
      </c>
      <c r="BJ315" s="12">
        <v>0</v>
      </c>
      <c r="BK315" s="12">
        <v>0</v>
      </c>
      <c r="BL315" s="12">
        <v>0</v>
      </c>
      <c r="BM315" s="12">
        <v>0</v>
      </c>
      <c r="BN315" s="12">
        <v>0</v>
      </c>
      <c r="BO315" s="12">
        <v>0</v>
      </c>
      <c r="BP315" s="12">
        <v>0</v>
      </c>
      <c r="BQ315" s="12">
        <v>5134</v>
      </c>
      <c r="BR315" s="12">
        <v>0</v>
      </c>
      <c r="BS315" s="12">
        <v>0</v>
      </c>
      <c r="BT315" s="12">
        <v>0</v>
      </c>
      <c r="BU315" s="12">
        <v>0</v>
      </c>
      <c r="BV315" s="12">
        <v>0</v>
      </c>
      <c r="BW315" s="12">
        <v>0</v>
      </c>
    </row>
    <row r="316" spans="1:75">
      <c r="A316" s="12">
        <v>2181</v>
      </c>
      <c r="B316" s="12" t="s">
        <v>14434</v>
      </c>
      <c r="C316" s="12" t="str">
        <f t="shared" si="10"/>
        <v>ST_LeafStem_Neg</v>
      </c>
      <c r="D316" s="12">
        <v>1756</v>
      </c>
      <c r="E316" s="13">
        <v>3.2445245115700838</v>
      </c>
      <c r="F316" s="12">
        <v>943.45510000000002</v>
      </c>
      <c r="G316" s="12">
        <v>7.24</v>
      </c>
      <c r="H316" s="12" t="s">
        <v>13877</v>
      </c>
      <c r="I316" s="12" t="s">
        <v>14435</v>
      </c>
      <c r="J316" s="12" t="s">
        <v>14436</v>
      </c>
      <c r="K316" s="12" t="s">
        <v>14437</v>
      </c>
      <c r="L316" s="12" t="s">
        <v>11843</v>
      </c>
      <c r="M316" s="12">
        <v>2.2000000000000002</v>
      </c>
      <c r="N316" s="12" t="s">
        <v>10840</v>
      </c>
      <c r="O316" s="12" t="s">
        <v>1978</v>
      </c>
      <c r="P316" s="36">
        <v>45</v>
      </c>
      <c r="Q316" s="36" t="s">
        <v>14438</v>
      </c>
      <c r="R316" s="12" t="s">
        <v>14439</v>
      </c>
      <c r="S316" s="12" t="s">
        <v>14440</v>
      </c>
      <c r="T316" s="12" t="s">
        <v>11398</v>
      </c>
      <c r="U316" s="12" t="s">
        <v>14441</v>
      </c>
      <c r="V316" s="12" t="s">
        <v>14442</v>
      </c>
      <c r="W316" s="12" t="str">
        <f t="shared" si="8"/>
        <v>piechart: colorlist="#00FF00,#FFFFFF,#C0C0C0,#FFFF00,#0000FF,#000080,#008080,#800000,#808000,#800080,#FF0000,#FF00FF" valuelist="0,0,0,0,0,0,0,0,0,0,0,1756"</v>
      </c>
      <c r="X316" s="12" t="s">
        <v>14443</v>
      </c>
      <c r="Y316" s="12"/>
      <c r="Z316" s="12"/>
      <c r="AA316" s="12"/>
      <c r="AB316" s="12"/>
      <c r="AC316" s="12"/>
      <c r="AD316" s="12"/>
      <c r="AE316" s="12"/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>
        <v>0</v>
      </c>
      <c r="AM316" s="12">
        <v>0</v>
      </c>
      <c r="AN316" s="12">
        <v>0</v>
      </c>
      <c r="AO316" s="12">
        <v>0</v>
      </c>
      <c r="AP316" s="12">
        <v>0</v>
      </c>
      <c r="AQ316" s="12">
        <v>1756</v>
      </c>
      <c r="AR316" s="12">
        <v>0</v>
      </c>
      <c r="AS316" s="12">
        <v>0</v>
      </c>
      <c r="AT316" s="12">
        <v>0</v>
      </c>
      <c r="AU316" s="12">
        <v>0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0</v>
      </c>
      <c r="BE316" s="12">
        <v>0</v>
      </c>
      <c r="BF316" s="12">
        <v>0</v>
      </c>
      <c r="BG316" s="12">
        <v>0</v>
      </c>
      <c r="BH316" s="12">
        <v>0</v>
      </c>
      <c r="BI316" s="12">
        <v>0</v>
      </c>
      <c r="BJ316" s="12">
        <v>0</v>
      </c>
      <c r="BK316" s="12">
        <v>0</v>
      </c>
      <c r="BL316" s="12">
        <v>0</v>
      </c>
      <c r="BM316" s="12">
        <v>0</v>
      </c>
      <c r="BN316" s="12">
        <v>0</v>
      </c>
      <c r="BO316" s="12">
        <v>0</v>
      </c>
      <c r="BP316" s="12">
        <v>0</v>
      </c>
      <c r="BQ316" s="12">
        <v>1756</v>
      </c>
      <c r="BR316" s="12">
        <v>0</v>
      </c>
      <c r="BS316" s="12">
        <v>0</v>
      </c>
      <c r="BT316" s="12">
        <v>0</v>
      </c>
      <c r="BU316" s="12">
        <v>0</v>
      </c>
      <c r="BV316" s="12">
        <v>0</v>
      </c>
      <c r="BW316" s="12">
        <v>0</v>
      </c>
    </row>
    <row r="317" spans="1:75">
      <c r="A317" s="12">
        <v>2170</v>
      </c>
      <c r="B317" s="12" t="s">
        <v>14444</v>
      </c>
      <c r="C317" s="12" t="str">
        <f t="shared" si="10"/>
        <v>ST_LeafStem_Neg</v>
      </c>
      <c r="D317" s="12">
        <v>3360</v>
      </c>
      <c r="E317" s="13">
        <v>3.5263392773898441</v>
      </c>
      <c r="F317" s="12">
        <v>929.47619999999995</v>
      </c>
      <c r="G317" s="12">
        <v>5.68</v>
      </c>
      <c r="H317" s="12" t="s">
        <v>13877</v>
      </c>
      <c r="I317" s="12" t="s">
        <v>14445</v>
      </c>
      <c r="J317" s="12" t="s">
        <v>10861</v>
      </c>
      <c r="K317" s="12" t="s">
        <v>14446</v>
      </c>
      <c r="L317" s="12" t="s">
        <v>11843</v>
      </c>
      <c r="M317" s="12">
        <v>2.2000000000000002</v>
      </c>
      <c r="N317" s="12" t="s">
        <v>10840</v>
      </c>
      <c r="O317" s="12" t="s">
        <v>1978</v>
      </c>
      <c r="P317" s="36">
        <v>45</v>
      </c>
      <c r="Q317" s="36" t="s">
        <v>8439</v>
      </c>
      <c r="R317" s="12" t="s">
        <v>10862</v>
      </c>
      <c r="S317" s="12" t="s">
        <v>11367</v>
      </c>
      <c r="T317" s="12" t="s">
        <v>11689</v>
      </c>
      <c r="U317" s="12" t="s">
        <v>14447</v>
      </c>
      <c r="V317" s="12" t="s">
        <v>14448</v>
      </c>
      <c r="W317" s="12" t="str">
        <f t="shared" si="8"/>
        <v>piechart: colorlist="#00FF00,#FFFFFF,#C0C0C0,#FFFF00,#0000FF,#000080,#008080,#800000,#808000,#800080,#FF0000,#FF00FF" valuelist="0,0,0,0,0,0,0,0,0,0,0,3360"</v>
      </c>
      <c r="X317" s="12" t="s">
        <v>14449</v>
      </c>
      <c r="Y317" s="12"/>
      <c r="Z317" s="12"/>
      <c r="AA317" s="12"/>
      <c r="AB317" s="12"/>
      <c r="AC317" s="12"/>
      <c r="AD317" s="12"/>
      <c r="AE317" s="12"/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3360</v>
      </c>
      <c r="AR317" s="12">
        <v>0</v>
      </c>
      <c r="AS317" s="12">
        <v>0</v>
      </c>
      <c r="AT317" s="12">
        <v>0</v>
      </c>
      <c r="AU317" s="12">
        <v>0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2">
        <v>0</v>
      </c>
      <c r="BF317" s="12">
        <v>0</v>
      </c>
      <c r="BG317" s="12">
        <v>0</v>
      </c>
      <c r="BH317" s="12">
        <v>0</v>
      </c>
      <c r="BI317" s="12">
        <v>0</v>
      </c>
      <c r="BJ317" s="12">
        <v>0</v>
      </c>
      <c r="BK317" s="12">
        <v>0</v>
      </c>
      <c r="BL317" s="12">
        <v>0</v>
      </c>
      <c r="BM317" s="12">
        <v>0</v>
      </c>
      <c r="BN317" s="12">
        <v>0</v>
      </c>
      <c r="BO317" s="12">
        <v>0</v>
      </c>
      <c r="BP317" s="12">
        <v>0</v>
      </c>
      <c r="BQ317" s="12">
        <v>3360</v>
      </c>
      <c r="BR317" s="12">
        <v>0</v>
      </c>
      <c r="BS317" s="12">
        <v>0</v>
      </c>
      <c r="BT317" s="12">
        <v>0</v>
      </c>
      <c r="BU317" s="12">
        <v>0</v>
      </c>
      <c r="BV317" s="12">
        <v>0</v>
      </c>
      <c r="BW317" s="12">
        <v>0</v>
      </c>
    </row>
    <row r="318" spans="1:75">
      <c r="A318" s="12">
        <v>2169</v>
      </c>
      <c r="B318" s="12" t="s">
        <v>14450</v>
      </c>
      <c r="C318" s="12" t="str">
        <f t="shared" si="10"/>
        <v>ST_LeafStem_Neg</v>
      </c>
      <c r="D318" s="12">
        <v>5423</v>
      </c>
      <c r="E318" s="13">
        <v>3.7342396044354551</v>
      </c>
      <c r="F318" s="12">
        <v>929.47389999999996</v>
      </c>
      <c r="G318" s="12">
        <v>5.73</v>
      </c>
      <c r="H318" s="12" t="s">
        <v>13380</v>
      </c>
      <c r="I318" s="12" t="s">
        <v>14451</v>
      </c>
      <c r="J318" s="12" t="s">
        <v>10861</v>
      </c>
      <c r="K318" s="12" t="s">
        <v>13938</v>
      </c>
      <c r="L318" s="12" t="s">
        <v>11843</v>
      </c>
      <c r="M318" s="12">
        <v>2.2000000000000002</v>
      </c>
      <c r="N318" s="12" t="s">
        <v>10840</v>
      </c>
      <c r="O318" s="12" t="s">
        <v>1978</v>
      </c>
      <c r="P318" s="36">
        <v>45</v>
      </c>
      <c r="Q318" s="36" t="s">
        <v>8439</v>
      </c>
      <c r="R318" s="12" t="s">
        <v>10862</v>
      </c>
      <c r="S318" s="12" t="s">
        <v>11367</v>
      </c>
      <c r="T318" s="12" t="s">
        <v>11689</v>
      </c>
      <c r="U318" s="12" t="s">
        <v>14452</v>
      </c>
      <c r="V318" s="12" t="s">
        <v>14453</v>
      </c>
      <c r="W318" s="12" t="str">
        <f t="shared" si="8"/>
        <v>piechart: colorlist="#00FF00,#FFFFFF,#C0C0C0,#FFFF00,#0000FF,#000080,#008080,#800000,#808000,#800080,#FF0000,#FF00FF" valuelist="0,0,0,0,0,0,0,0,0,0,0,5749"</v>
      </c>
      <c r="X318" s="12" t="s">
        <v>14454</v>
      </c>
      <c r="Y318" s="12"/>
      <c r="Z318" s="12"/>
      <c r="AA318" s="12"/>
      <c r="AB318" s="12"/>
      <c r="AC318" s="12"/>
      <c r="AD318" s="12"/>
      <c r="AE318" s="12"/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2">
        <v>0</v>
      </c>
      <c r="AM318" s="12">
        <v>0</v>
      </c>
      <c r="AN318" s="12">
        <v>0</v>
      </c>
      <c r="AO318" s="12">
        <v>0</v>
      </c>
      <c r="AP318" s="12">
        <v>0</v>
      </c>
      <c r="AQ318" s="12">
        <v>5749</v>
      </c>
      <c r="AR318" s="12">
        <v>0</v>
      </c>
      <c r="AS318" s="12">
        <v>0</v>
      </c>
      <c r="AT318" s="12">
        <v>0</v>
      </c>
      <c r="AU318" s="12">
        <v>0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2">
        <v>0</v>
      </c>
      <c r="BF318" s="12">
        <v>0</v>
      </c>
      <c r="BG318" s="12">
        <v>0</v>
      </c>
      <c r="BH318" s="12">
        <v>0</v>
      </c>
      <c r="BI318" s="12">
        <v>0</v>
      </c>
      <c r="BJ318" s="12">
        <v>0</v>
      </c>
      <c r="BK318" s="12">
        <v>0</v>
      </c>
      <c r="BL318" s="12">
        <v>0</v>
      </c>
      <c r="BM318" s="12">
        <v>0</v>
      </c>
      <c r="BN318" s="12">
        <v>0</v>
      </c>
      <c r="BO318" s="12">
        <v>0</v>
      </c>
      <c r="BP318" s="12">
        <v>0</v>
      </c>
      <c r="BQ318" s="12">
        <v>5423</v>
      </c>
      <c r="BR318" s="12">
        <v>326</v>
      </c>
      <c r="BS318" s="12">
        <v>0</v>
      </c>
      <c r="BT318" s="12">
        <v>0</v>
      </c>
      <c r="BU318" s="12">
        <v>0</v>
      </c>
      <c r="BV318" s="12">
        <v>0</v>
      </c>
      <c r="BW318" s="12">
        <v>0</v>
      </c>
    </row>
    <row r="319" spans="1:75">
      <c r="A319" s="12">
        <v>2182</v>
      </c>
      <c r="B319" s="12" t="s">
        <v>14455</v>
      </c>
      <c r="C319" s="12" t="str">
        <f t="shared" ref="C319:C343" si="11">IF(D319=0,"Standard only",INDEX($AR$1:$BW$1,1,MATCH(D319,AR319:BW319,0)))</f>
        <v>ST_LeafStem_Neg</v>
      </c>
      <c r="D319" s="12">
        <v>1647</v>
      </c>
      <c r="E319" s="13">
        <v>3.2166935991697545</v>
      </c>
      <c r="F319" s="12">
        <v>945.46749999999997</v>
      </c>
      <c r="G319" s="12">
        <v>5.59</v>
      </c>
      <c r="H319" s="12" t="s">
        <v>13877</v>
      </c>
      <c r="I319" s="12" t="s">
        <v>14456</v>
      </c>
      <c r="J319" s="12" t="s">
        <v>10865</v>
      </c>
      <c r="K319" s="12" t="s">
        <v>14009</v>
      </c>
      <c r="L319" s="12" t="s">
        <v>11843</v>
      </c>
      <c r="M319" s="12">
        <v>2.2000000000000002</v>
      </c>
      <c r="N319" s="12" t="s">
        <v>10840</v>
      </c>
      <c r="O319" s="12" t="s">
        <v>1978</v>
      </c>
      <c r="P319" s="36">
        <v>45</v>
      </c>
      <c r="Q319" s="36" t="s">
        <v>14457</v>
      </c>
      <c r="R319" s="12" t="s">
        <v>10866</v>
      </c>
      <c r="S319" s="12" t="s">
        <v>11368</v>
      </c>
      <c r="T319" s="12" t="s">
        <v>11690</v>
      </c>
      <c r="U319" s="12" t="s">
        <v>14458</v>
      </c>
      <c r="V319" s="12" t="s">
        <v>14459</v>
      </c>
      <c r="W319" s="12" t="str">
        <f t="shared" si="8"/>
        <v>piechart: colorlist="#00FF00,#FFFFFF,#C0C0C0,#FFFF00,#0000FF,#000080,#008080,#800000,#808000,#800080,#FF0000,#FF00FF" valuelist="0,0,0,0,0,0,0,0,0,0,0,1647"</v>
      </c>
      <c r="X319" s="12" t="s">
        <v>14460</v>
      </c>
      <c r="Y319" s="12"/>
      <c r="Z319" s="12"/>
      <c r="AA319" s="12"/>
      <c r="AB319" s="12" t="s">
        <v>14461</v>
      </c>
      <c r="AC319" s="12"/>
      <c r="AD319" s="12"/>
      <c r="AE319" s="12"/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  <c r="AP319" s="12">
        <v>0</v>
      </c>
      <c r="AQ319" s="12">
        <v>1647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>
        <v>0</v>
      </c>
      <c r="BI319" s="12">
        <v>0</v>
      </c>
      <c r="BJ319" s="12">
        <v>0</v>
      </c>
      <c r="BK319" s="12">
        <v>0</v>
      </c>
      <c r="BL319" s="12">
        <v>0</v>
      </c>
      <c r="BM319" s="12">
        <v>0</v>
      </c>
      <c r="BN319" s="12">
        <v>0</v>
      </c>
      <c r="BO319" s="12">
        <v>0</v>
      </c>
      <c r="BP319" s="12">
        <v>0</v>
      </c>
      <c r="BQ319" s="12">
        <v>1647</v>
      </c>
      <c r="BR319" s="12">
        <v>0</v>
      </c>
      <c r="BS319" s="12">
        <v>0</v>
      </c>
      <c r="BT319" s="12">
        <v>0</v>
      </c>
      <c r="BU319" s="12">
        <v>0</v>
      </c>
      <c r="BV319" s="12">
        <v>0</v>
      </c>
      <c r="BW319" s="12">
        <v>0</v>
      </c>
    </row>
    <row r="320" spans="1:75">
      <c r="A320" s="12">
        <v>2183</v>
      </c>
      <c r="B320" s="12" t="s">
        <v>14462</v>
      </c>
      <c r="C320" s="12" t="str">
        <f t="shared" si="11"/>
        <v>ST_LeafStem_Neg</v>
      </c>
      <c r="D320" s="12">
        <v>2481</v>
      </c>
      <c r="E320" s="13">
        <v>3.3946267642722092</v>
      </c>
      <c r="F320" s="12">
        <v>945.47170000000006</v>
      </c>
      <c r="G320" s="12">
        <v>5.63</v>
      </c>
      <c r="H320" s="12" t="s">
        <v>13877</v>
      </c>
      <c r="I320" s="12" t="s">
        <v>14463</v>
      </c>
      <c r="J320" s="12" t="s">
        <v>10865</v>
      </c>
      <c r="K320" s="12" t="s">
        <v>14464</v>
      </c>
      <c r="L320" s="12" t="s">
        <v>11843</v>
      </c>
      <c r="M320" s="12">
        <v>2.2000000000000002</v>
      </c>
      <c r="N320" s="12" t="s">
        <v>10840</v>
      </c>
      <c r="O320" s="12" t="s">
        <v>1978</v>
      </c>
      <c r="P320" s="36">
        <v>45</v>
      </c>
      <c r="Q320" s="36" t="s">
        <v>14457</v>
      </c>
      <c r="R320" s="12" t="s">
        <v>10866</v>
      </c>
      <c r="S320" s="12" t="s">
        <v>11368</v>
      </c>
      <c r="T320" s="12" t="s">
        <v>11690</v>
      </c>
      <c r="U320" s="12" t="s">
        <v>14465</v>
      </c>
      <c r="V320" s="12" t="s">
        <v>14466</v>
      </c>
      <c r="W320" s="12" t="str">
        <f t="shared" si="8"/>
        <v>piechart: colorlist="#00FF00,#FFFFFF,#C0C0C0,#FFFF00,#0000FF,#000080,#008080,#800000,#808000,#800080,#FF0000,#FF00FF" valuelist="0,0,0,0,0,0,0,0,0,0,0,2481"</v>
      </c>
      <c r="X320" s="12" t="s">
        <v>14460</v>
      </c>
      <c r="Y320" s="12"/>
      <c r="Z320" s="12"/>
      <c r="AA320" s="12"/>
      <c r="AB320" s="12" t="s">
        <v>14461</v>
      </c>
      <c r="AC320" s="12"/>
      <c r="AD320" s="12"/>
      <c r="AE320" s="12"/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2481</v>
      </c>
      <c r="AR320" s="12">
        <v>0</v>
      </c>
      <c r="AS320" s="12">
        <v>0</v>
      </c>
      <c r="AT320" s="12">
        <v>0</v>
      </c>
      <c r="AU320" s="12">
        <v>0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2">
        <v>0</v>
      </c>
      <c r="BF320" s="12">
        <v>0</v>
      </c>
      <c r="BG320" s="12">
        <v>0</v>
      </c>
      <c r="BH320" s="12">
        <v>0</v>
      </c>
      <c r="BI320" s="12">
        <v>0</v>
      </c>
      <c r="BJ320" s="12">
        <v>0</v>
      </c>
      <c r="BK320" s="12">
        <v>0</v>
      </c>
      <c r="BL320" s="12">
        <v>0</v>
      </c>
      <c r="BM320" s="12">
        <v>0</v>
      </c>
      <c r="BN320" s="12">
        <v>0</v>
      </c>
      <c r="BO320" s="12">
        <v>0</v>
      </c>
      <c r="BP320" s="12">
        <v>0</v>
      </c>
      <c r="BQ320" s="12">
        <v>2481</v>
      </c>
      <c r="BR320" s="12">
        <v>0</v>
      </c>
      <c r="BS320" s="12">
        <v>0</v>
      </c>
      <c r="BT320" s="12">
        <v>0</v>
      </c>
      <c r="BU320" s="12">
        <v>0</v>
      </c>
      <c r="BV320" s="12">
        <v>0</v>
      </c>
      <c r="BW320" s="12">
        <v>0</v>
      </c>
    </row>
    <row r="321" spans="1:75">
      <c r="A321" s="12">
        <v>2293</v>
      </c>
      <c r="B321" s="12" t="s">
        <v>14507</v>
      </c>
      <c r="C321" s="12" t="str">
        <f t="shared" si="11"/>
        <v>ST_LeafStem_Neg</v>
      </c>
      <c r="D321" s="12">
        <v>1095</v>
      </c>
      <c r="E321" s="13">
        <v>3.0394141191761372</v>
      </c>
      <c r="F321" s="12">
        <v>1107.5253</v>
      </c>
      <c r="G321" s="12">
        <v>4.49</v>
      </c>
      <c r="H321" s="12" t="s">
        <v>13877</v>
      </c>
      <c r="I321" s="12" t="s">
        <v>14508</v>
      </c>
      <c r="J321" s="12" t="s">
        <v>10870</v>
      </c>
      <c r="K321" s="12" t="s">
        <v>13938</v>
      </c>
      <c r="L321" s="12" t="s">
        <v>11843</v>
      </c>
      <c r="M321" s="12">
        <v>2.2000000000000002</v>
      </c>
      <c r="N321" s="12" t="s">
        <v>10840</v>
      </c>
      <c r="O321" s="12" t="s">
        <v>1978</v>
      </c>
      <c r="P321" s="36">
        <v>51</v>
      </c>
      <c r="Q321" s="36" t="s">
        <v>8982</v>
      </c>
      <c r="R321" s="12" t="s">
        <v>10871</v>
      </c>
      <c r="S321" s="12" t="s">
        <v>11369</v>
      </c>
      <c r="T321" s="12" t="s">
        <v>11692</v>
      </c>
      <c r="U321" s="12" t="s">
        <v>14509</v>
      </c>
      <c r="V321" s="12" t="s">
        <v>14510</v>
      </c>
      <c r="W321" s="12" t="str">
        <f t="shared" si="8"/>
        <v>piechart: colorlist="#00FF00,#FFFFFF,#C0C0C0,#FFFF00,#0000FF,#000080,#008080,#800000,#808000,#800080,#FF0000,#FF00FF" valuelist="0,0,0,0,0,0,0,0,0,0,0,1444"</v>
      </c>
      <c r="X321" s="12" t="s">
        <v>14511</v>
      </c>
      <c r="Y321" s="12"/>
      <c r="Z321" s="12"/>
      <c r="AA321" s="12"/>
      <c r="AB321" s="12"/>
      <c r="AC321" s="12"/>
      <c r="AD321" s="12"/>
      <c r="AE321" s="12"/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1444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>
        <v>0</v>
      </c>
      <c r="BI321" s="12">
        <v>0</v>
      </c>
      <c r="BJ321" s="12">
        <v>0</v>
      </c>
      <c r="BK321" s="12">
        <v>0</v>
      </c>
      <c r="BL321" s="12">
        <v>0</v>
      </c>
      <c r="BM321" s="12">
        <v>0</v>
      </c>
      <c r="BN321" s="12">
        <v>0</v>
      </c>
      <c r="BO321" s="12">
        <v>0</v>
      </c>
      <c r="BP321" s="12">
        <v>0</v>
      </c>
      <c r="BQ321" s="12">
        <v>1095</v>
      </c>
      <c r="BR321" s="12">
        <v>349</v>
      </c>
      <c r="BS321" s="12">
        <v>0</v>
      </c>
      <c r="BT321" s="12">
        <v>0</v>
      </c>
      <c r="BU321" s="12">
        <v>0</v>
      </c>
      <c r="BV321" s="12">
        <v>0</v>
      </c>
      <c r="BW321" s="12">
        <v>0</v>
      </c>
    </row>
    <row r="322" spans="1:75">
      <c r="A322" s="12">
        <v>2341</v>
      </c>
      <c r="B322" s="12" t="s">
        <v>14540</v>
      </c>
      <c r="C322" s="12" t="str">
        <f t="shared" si="11"/>
        <v>LE_Ripe_Neg</v>
      </c>
      <c r="D322" s="12">
        <v>3924</v>
      </c>
      <c r="E322" s="13">
        <v>3.5937289987079111</v>
      </c>
      <c r="F322" s="12">
        <v>1268.5884000000001</v>
      </c>
      <c r="G322" s="12">
        <v>3.96</v>
      </c>
      <c r="H322" s="12" t="s">
        <v>14541</v>
      </c>
      <c r="I322" s="12" t="s">
        <v>12548</v>
      </c>
      <c r="J322" s="12" t="s">
        <v>10169</v>
      </c>
      <c r="K322" s="12" t="s">
        <v>14542</v>
      </c>
      <c r="L322" s="12" t="s">
        <v>11843</v>
      </c>
      <c r="M322" s="12">
        <v>2.2000000000000002</v>
      </c>
      <c r="N322" s="12" t="s">
        <v>10881</v>
      </c>
      <c r="O322" s="12" t="s">
        <v>1978</v>
      </c>
      <c r="P322" s="36">
        <v>58</v>
      </c>
      <c r="Q322" s="36" t="s">
        <v>10171</v>
      </c>
      <c r="R322" s="12" t="s">
        <v>10168</v>
      </c>
      <c r="S322" s="12" t="s">
        <v>11363</v>
      </c>
      <c r="T322" s="12" t="s">
        <v>11398</v>
      </c>
      <c r="U322" s="12" t="s">
        <v>14543</v>
      </c>
      <c r="V322" s="12" t="s">
        <v>14544</v>
      </c>
      <c r="W322" s="12" t="str">
        <f t="shared" ref="W322:W385" si="12">"piechart: colorlist=""#00FF00,#FFFFFF,#C0C0C0,#FFFF00,#0000FF,#000080,#008080,#800000,#808000,#800080,#FF0000,#FF00FF"" valuelist="""&amp;AF322&amp;","&amp;AG322&amp;","&amp;AH322&amp;","&amp;AI322&amp;","&amp;AJ322&amp;","&amp;AK322&amp;","&amp;AL322&amp;","&amp;AM322&amp;","&amp;AN322&amp;","&amp;AO322&amp;","&amp;AP322&amp;","&amp;AQ322&amp;""""</f>
        <v>piechart: colorlist="#00FF00,#FFFFFF,#C0C0C0,#FFFF00,#0000FF,#000080,#008080,#800000,#808000,#800080,#FF0000,#FF00FF" valuelist="0,0,0,0,0,0,0,0,0,0,3924,0"</v>
      </c>
      <c r="X322" s="12" t="s">
        <v>14545</v>
      </c>
      <c r="Y322" s="12"/>
      <c r="Z322" s="12"/>
      <c r="AA322" s="12"/>
      <c r="AB322" s="12"/>
      <c r="AC322" s="12"/>
      <c r="AD322" s="12"/>
      <c r="AE322" s="12"/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2">
        <v>0</v>
      </c>
      <c r="AO322" s="12">
        <v>0</v>
      </c>
      <c r="AP322" s="12">
        <v>3924</v>
      </c>
      <c r="AQ322" s="12">
        <v>0</v>
      </c>
      <c r="AR322" s="12">
        <v>0</v>
      </c>
      <c r="AS322" s="12">
        <v>0</v>
      </c>
      <c r="AT322" s="12">
        <v>0</v>
      </c>
      <c r="AU322" s="12">
        <v>0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2">
        <v>3924</v>
      </c>
      <c r="BF322" s="12">
        <v>0</v>
      </c>
      <c r="BG322" s="12">
        <v>0</v>
      </c>
      <c r="BH322" s="12">
        <v>0</v>
      </c>
      <c r="BI322" s="12">
        <v>0</v>
      </c>
      <c r="BJ322" s="12">
        <v>0</v>
      </c>
      <c r="BK322" s="12">
        <v>0</v>
      </c>
      <c r="BL322" s="12">
        <v>0</v>
      </c>
      <c r="BM322" s="12">
        <v>0</v>
      </c>
      <c r="BN322" s="12">
        <v>0</v>
      </c>
      <c r="BO322" s="12">
        <v>0</v>
      </c>
      <c r="BP322" s="12">
        <v>0</v>
      </c>
      <c r="BQ322" s="12">
        <v>0</v>
      </c>
      <c r="BR322" s="12">
        <v>0</v>
      </c>
      <c r="BS322" s="12">
        <v>0</v>
      </c>
      <c r="BT322" s="12">
        <v>0</v>
      </c>
      <c r="BU322" s="12">
        <v>0</v>
      </c>
      <c r="BV322" s="12">
        <v>0</v>
      </c>
      <c r="BW322" s="12">
        <v>0</v>
      </c>
    </row>
    <row r="323" spans="1:75">
      <c r="A323" s="12">
        <v>2346</v>
      </c>
      <c r="B323" s="12" t="s">
        <v>14546</v>
      </c>
      <c r="C323" s="12" t="str">
        <f t="shared" si="11"/>
        <v>LE_Ripe_Neg</v>
      </c>
      <c r="D323" s="12">
        <v>14644</v>
      </c>
      <c r="E323" s="13">
        <v>4.1656597202094936</v>
      </c>
      <c r="F323" s="12">
        <v>1314.5944</v>
      </c>
      <c r="G323" s="12">
        <v>3.96</v>
      </c>
      <c r="H323" s="12" t="s">
        <v>13380</v>
      </c>
      <c r="I323" s="12" t="s">
        <v>12548</v>
      </c>
      <c r="J323" s="12" t="s">
        <v>10169</v>
      </c>
      <c r="K323" s="12" t="s">
        <v>10170</v>
      </c>
      <c r="L323" s="12" t="s">
        <v>11843</v>
      </c>
      <c r="M323" s="12">
        <v>2.2000000000000002</v>
      </c>
      <c r="N323" s="12" t="s">
        <v>10881</v>
      </c>
      <c r="O323" s="12" t="s">
        <v>1978</v>
      </c>
      <c r="P323" s="36">
        <v>58</v>
      </c>
      <c r="Q323" s="36" t="s">
        <v>10171</v>
      </c>
      <c r="R323" s="12" t="s">
        <v>10168</v>
      </c>
      <c r="S323" s="12" t="s">
        <v>11363</v>
      </c>
      <c r="T323" s="12" t="s">
        <v>11398</v>
      </c>
      <c r="U323" s="12" t="s">
        <v>14547</v>
      </c>
      <c r="V323" s="12" t="s">
        <v>14548</v>
      </c>
      <c r="W323" s="12" t="str">
        <f t="shared" si="12"/>
        <v>piechart: colorlist="#00FF00,#FFFFFF,#C0C0C0,#FFFF00,#0000FF,#000080,#008080,#800000,#808000,#800080,#FF0000,#FF00FF" valuelist="0,0,0,0,0,0,0,0,0,0,14644,0"</v>
      </c>
      <c r="X323" s="12" t="s">
        <v>14545</v>
      </c>
      <c r="Y323" s="12"/>
      <c r="Z323" s="12"/>
      <c r="AA323" s="12"/>
      <c r="AB323" s="12"/>
      <c r="AC323" s="12"/>
      <c r="AD323" s="12"/>
      <c r="AE323" s="12"/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2">
        <v>0</v>
      </c>
      <c r="AM323" s="12">
        <v>0</v>
      </c>
      <c r="AN323" s="12">
        <v>0</v>
      </c>
      <c r="AO323" s="12">
        <v>0</v>
      </c>
      <c r="AP323" s="12">
        <v>14644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2">
        <v>14644</v>
      </c>
      <c r="BF323" s="12">
        <v>0</v>
      </c>
      <c r="BG323" s="12">
        <v>0</v>
      </c>
      <c r="BH323" s="12">
        <v>0</v>
      </c>
      <c r="BI323" s="12">
        <v>0</v>
      </c>
      <c r="BJ323" s="12">
        <v>0</v>
      </c>
      <c r="BK323" s="12">
        <v>0</v>
      </c>
      <c r="BL323" s="12">
        <v>0</v>
      </c>
      <c r="BM323" s="12">
        <v>0</v>
      </c>
      <c r="BN323" s="12">
        <v>0</v>
      </c>
      <c r="BO323" s="12">
        <v>0</v>
      </c>
      <c r="BP323" s="12">
        <v>0</v>
      </c>
      <c r="BQ323" s="12">
        <v>0</v>
      </c>
      <c r="BR323" s="12">
        <v>0</v>
      </c>
      <c r="BS323" s="12">
        <v>0</v>
      </c>
      <c r="BT323" s="12">
        <v>0</v>
      </c>
      <c r="BU323" s="12">
        <v>0</v>
      </c>
      <c r="BV323" s="12">
        <v>0</v>
      </c>
      <c r="BW323" s="12">
        <v>0</v>
      </c>
    </row>
    <row r="324" spans="1:75">
      <c r="A324" s="12">
        <v>2154</v>
      </c>
      <c r="B324" s="12" t="s">
        <v>14483</v>
      </c>
      <c r="C324" s="12" t="str">
        <f t="shared" si="11"/>
        <v>LE_Ripe_Neg</v>
      </c>
      <c r="D324" s="12">
        <v>1854</v>
      </c>
      <c r="E324" s="13">
        <v>3.2681097298084785</v>
      </c>
      <c r="F324" s="12">
        <v>916.49</v>
      </c>
      <c r="G324" s="12">
        <v>4.24</v>
      </c>
      <c r="H324" s="12" t="s">
        <v>13376</v>
      </c>
      <c r="I324" s="12" t="s">
        <v>12528</v>
      </c>
      <c r="J324" s="12" t="s">
        <v>14484</v>
      </c>
      <c r="K324" s="12" t="s">
        <v>14485</v>
      </c>
      <c r="L324" s="12" t="s">
        <v>11843</v>
      </c>
      <c r="M324" s="12">
        <v>2.2000000000000002</v>
      </c>
      <c r="N324" s="12" t="s">
        <v>10859</v>
      </c>
      <c r="O324" s="12" t="s">
        <v>1978</v>
      </c>
      <c r="P324" s="36">
        <v>45</v>
      </c>
      <c r="Q324" s="36" t="s">
        <v>8486</v>
      </c>
      <c r="R324" s="12" t="s">
        <v>10167</v>
      </c>
      <c r="S324" s="12" t="s">
        <v>11361</v>
      </c>
      <c r="T324" s="12" t="s">
        <v>11398</v>
      </c>
      <c r="U324" s="12" t="s">
        <v>14486</v>
      </c>
      <c r="V324" s="12" t="s">
        <v>14487</v>
      </c>
      <c r="W324" s="12" t="str">
        <f t="shared" si="12"/>
        <v>piechart: colorlist="#00FF00,#FFFFFF,#C0C0C0,#FFFF00,#0000FF,#000080,#008080,#800000,#808000,#800080,#FF0000,#FF00FF" valuelist="0,0,0,0,0,0,0,0,0,0,3068,0"</v>
      </c>
      <c r="X324" s="12" t="s">
        <v>14488</v>
      </c>
      <c r="Y324" s="12"/>
      <c r="Z324" s="12"/>
      <c r="AA324" s="12"/>
      <c r="AB324" s="12"/>
      <c r="AC324" s="12"/>
      <c r="AD324" s="12"/>
      <c r="AE324" s="12"/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2">
        <v>0</v>
      </c>
      <c r="AO324" s="12">
        <v>0</v>
      </c>
      <c r="AP324" s="12">
        <v>3068</v>
      </c>
      <c r="AQ324" s="12">
        <v>0</v>
      </c>
      <c r="AR324" s="12">
        <v>0</v>
      </c>
      <c r="AS324" s="12">
        <v>0</v>
      </c>
      <c r="AT324" s="12">
        <v>0</v>
      </c>
      <c r="AU324" s="12">
        <v>0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1214</v>
      </c>
      <c r="BD324" s="12">
        <v>0</v>
      </c>
      <c r="BE324" s="12">
        <v>1854</v>
      </c>
      <c r="BF324" s="12">
        <v>0</v>
      </c>
      <c r="BG324" s="12">
        <v>0</v>
      </c>
      <c r="BH324" s="12">
        <v>0</v>
      </c>
      <c r="BI324" s="12">
        <v>0</v>
      </c>
      <c r="BJ324" s="12">
        <v>0</v>
      </c>
      <c r="BK324" s="12">
        <v>0</v>
      </c>
      <c r="BL324" s="12">
        <v>0</v>
      </c>
      <c r="BM324" s="12">
        <v>0</v>
      </c>
      <c r="BN324" s="12">
        <v>0</v>
      </c>
      <c r="BO324" s="12">
        <v>0</v>
      </c>
      <c r="BP324" s="12">
        <v>0</v>
      </c>
      <c r="BQ324" s="12">
        <v>0</v>
      </c>
      <c r="BR324" s="12">
        <v>0</v>
      </c>
      <c r="BS324" s="12">
        <v>0</v>
      </c>
      <c r="BT324" s="12">
        <v>0</v>
      </c>
      <c r="BU324" s="12">
        <v>0</v>
      </c>
      <c r="BV324" s="12">
        <v>0</v>
      </c>
      <c r="BW324" s="12">
        <v>0</v>
      </c>
    </row>
    <row r="325" spans="1:75">
      <c r="A325" s="12">
        <v>2204</v>
      </c>
      <c r="B325" s="12" t="s">
        <v>14489</v>
      </c>
      <c r="C325" s="12" t="str">
        <f t="shared" si="11"/>
        <v>LE_Ripe_Neg</v>
      </c>
      <c r="D325" s="12">
        <v>7640</v>
      </c>
      <c r="E325" s="13">
        <v>3.8830933585756897</v>
      </c>
      <c r="F325" s="12">
        <v>962.49900000000002</v>
      </c>
      <c r="G325" s="12">
        <v>4.24</v>
      </c>
      <c r="H325" s="12" t="s">
        <v>13877</v>
      </c>
      <c r="I325" s="12" t="s">
        <v>12528</v>
      </c>
      <c r="J325" s="12" t="s">
        <v>14484</v>
      </c>
      <c r="K325" s="12" t="s">
        <v>14485</v>
      </c>
      <c r="L325" s="12" t="s">
        <v>11843</v>
      </c>
      <c r="M325" s="12">
        <v>2.2000000000000002</v>
      </c>
      <c r="N325" s="12" t="s">
        <v>10859</v>
      </c>
      <c r="O325" s="12" t="s">
        <v>1978</v>
      </c>
      <c r="P325" s="36">
        <v>45</v>
      </c>
      <c r="Q325" s="36" t="s">
        <v>8486</v>
      </c>
      <c r="R325" s="12" t="s">
        <v>10167</v>
      </c>
      <c r="S325" s="12" t="s">
        <v>11361</v>
      </c>
      <c r="T325" s="12" t="s">
        <v>11398</v>
      </c>
      <c r="U325" s="12" t="s">
        <v>14490</v>
      </c>
      <c r="V325" s="12" t="s">
        <v>14491</v>
      </c>
      <c r="W325" s="12" t="str">
        <f t="shared" si="12"/>
        <v>piechart: colorlist="#00FF00,#FFFFFF,#C0C0C0,#FFFF00,#0000FF,#000080,#008080,#800000,#808000,#800080,#FF0000,#FF00FF" valuelist="0,0,0,0,0,0,0,0,0,0,12635,0"</v>
      </c>
      <c r="X325" s="12" t="s">
        <v>14488</v>
      </c>
      <c r="Y325" s="12"/>
      <c r="Z325" s="12"/>
      <c r="AA325" s="12"/>
      <c r="AB325" s="12"/>
      <c r="AC325" s="12"/>
      <c r="AD325" s="12"/>
      <c r="AE325" s="12"/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  <c r="AP325" s="12">
        <v>12635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4995</v>
      </c>
      <c r="BD325" s="12">
        <v>0</v>
      </c>
      <c r="BE325" s="12">
        <v>7640</v>
      </c>
      <c r="BF325" s="12">
        <v>0</v>
      </c>
      <c r="BG325" s="12">
        <v>0</v>
      </c>
      <c r="BH325" s="12">
        <v>0</v>
      </c>
      <c r="BI325" s="12">
        <v>0</v>
      </c>
      <c r="BJ325" s="12">
        <v>0</v>
      </c>
      <c r="BK325" s="12">
        <v>0</v>
      </c>
      <c r="BL325" s="12">
        <v>0</v>
      </c>
      <c r="BM325" s="12">
        <v>0</v>
      </c>
      <c r="BN325" s="12">
        <v>0</v>
      </c>
      <c r="BO325" s="12">
        <v>0</v>
      </c>
      <c r="BP325" s="12">
        <v>0</v>
      </c>
      <c r="BQ325" s="12">
        <v>0</v>
      </c>
      <c r="BR325" s="12">
        <v>0</v>
      </c>
      <c r="BS325" s="12">
        <v>0</v>
      </c>
      <c r="BT325" s="12">
        <v>0</v>
      </c>
      <c r="BU325" s="12">
        <v>0</v>
      </c>
      <c r="BV325" s="12">
        <v>0</v>
      </c>
      <c r="BW325" s="12">
        <v>0</v>
      </c>
    </row>
    <row r="326" spans="1:75">
      <c r="A326" s="12">
        <v>2269</v>
      </c>
      <c r="B326" s="12" t="s">
        <v>14498</v>
      </c>
      <c r="C326" s="12" t="str">
        <f t="shared" si="11"/>
        <v>LE_LeafStem_Neg</v>
      </c>
      <c r="D326" s="12">
        <v>17006</v>
      </c>
      <c r="E326" s="13">
        <v>4.2306021747405316</v>
      </c>
      <c r="F326" s="12">
        <v>1076.5322000000001</v>
      </c>
      <c r="G326" s="12">
        <v>4.6900000000000004</v>
      </c>
      <c r="H326" s="12" t="s">
        <v>13380</v>
      </c>
      <c r="I326" s="12" t="s">
        <v>12537</v>
      </c>
      <c r="J326" s="12" t="s">
        <v>10156</v>
      </c>
      <c r="K326" s="12" t="s">
        <v>14499</v>
      </c>
      <c r="L326" s="12" t="s">
        <v>11843</v>
      </c>
      <c r="M326" s="12">
        <v>2.2000000000000002</v>
      </c>
      <c r="N326" s="12" t="s">
        <v>10859</v>
      </c>
      <c r="O326" s="12" t="s">
        <v>1978</v>
      </c>
      <c r="P326" s="36">
        <v>50</v>
      </c>
      <c r="Q326" s="36" t="s">
        <v>8595</v>
      </c>
      <c r="R326" s="12" t="s">
        <v>10158</v>
      </c>
      <c r="S326" s="12" t="s">
        <v>8596</v>
      </c>
      <c r="T326" s="12" t="s">
        <v>11685</v>
      </c>
      <c r="U326" s="12" t="s">
        <v>14500</v>
      </c>
      <c r="V326" s="12" t="s">
        <v>14501</v>
      </c>
      <c r="W326" s="12" t="str">
        <f t="shared" si="12"/>
        <v>piechart: colorlist="#00FF00,#FFFFFF,#C0C0C0,#FFFF00,#0000FF,#000080,#008080,#800000,#808000,#800080,#FF0000,#FF00FF" valuelist="0,0,0,0,0,0,0,0,0,0,28675,0"</v>
      </c>
      <c r="X326" s="12" t="s">
        <v>14502</v>
      </c>
      <c r="Y326" s="12"/>
      <c r="Z326" s="12"/>
      <c r="AA326" s="12"/>
      <c r="AB326" s="12" t="s">
        <v>14232</v>
      </c>
      <c r="AC326" s="12"/>
      <c r="AD326" s="12"/>
      <c r="AE326" s="12"/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>
        <v>0</v>
      </c>
      <c r="AM326" s="12">
        <v>0</v>
      </c>
      <c r="AN326" s="12">
        <v>0</v>
      </c>
      <c r="AO326" s="12">
        <v>0</v>
      </c>
      <c r="AP326" s="12">
        <v>28675</v>
      </c>
      <c r="AQ326" s="12">
        <v>0</v>
      </c>
      <c r="AR326" s="12">
        <v>0</v>
      </c>
      <c r="AS326" s="12">
        <v>0</v>
      </c>
      <c r="AT326" s="12">
        <v>0</v>
      </c>
      <c r="AU326" s="12">
        <v>0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11098</v>
      </c>
      <c r="BD326" s="12">
        <v>17006</v>
      </c>
      <c r="BE326" s="12">
        <v>571</v>
      </c>
      <c r="BF326" s="12">
        <v>0</v>
      </c>
      <c r="BG326" s="12">
        <v>0</v>
      </c>
      <c r="BH326" s="12">
        <v>0</v>
      </c>
      <c r="BI326" s="12">
        <v>0</v>
      </c>
      <c r="BJ326" s="12">
        <v>0</v>
      </c>
      <c r="BK326" s="12">
        <v>0</v>
      </c>
      <c r="BL326" s="12">
        <v>0</v>
      </c>
      <c r="BM326" s="12">
        <v>0</v>
      </c>
      <c r="BN326" s="12">
        <v>0</v>
      </c>
      <c r="BO326" s="12">
        <v>0</v>
      </c>
      <c r="BP326" s="12">
        <v>0</v>
      </c>
      <c r="BQ326" s="12">
        <v>0</v>
      </c>
      <c r="BR326" s="12">
        <v>0</v>
      </c>
      <c r="BS326" s="12">
        <v>0</v>
      </c>
      <c r="BT326" s="12">
        <v>0</v>
      </c>
      <c r="BU326" s="12">
        <v>0</v>
      </c>
      <c r="BV326" s="12">
        <v>0</v>
      </c>
      <c r="BW326" s="12">
        <v>0</v>
      </c>
    </row>
    <row r="327" spans="1:75">
      <c r="A327" s="12">
        <v>2273</v>
      </c>
      <c r="B327" s="12" t="s">
        <v>14503</v>
      </c>
      <c r="C327" s="12" t="str">
        <f t="shared" si="11"/>
        <v>LE_FruitGreen_Neg</v>
      </c>
      <c r="D327" s="12">
        <v>56952</v>
      </c>
      <c r="E327" s="13">
        <v>4.7555089799289449</v>
      </c>
      <c r="F327" s="12">
        <v>1078.5391</v>
      </c>
      <c r="G327" s="12">
        <v>4.78</v>
      </c>
      <c r="H327" s="12" t="s">
        <v>13380</v>
      </c>
      <c r="I327" s="12" t="s">
        <v>12538</v>
      </c>
      <c r="J327" s="12" t="s">
        <v>8939</v>
      </c>
      <c r="K327" s="12" t="s">
        <v>14504</v>
      </c>
      <c r="L327" s="12" t="s">
        <v>11843</v>
      </c>
      <c r="M327" s="12">
        <v>2.2000000000000002</v>
      </c>
      <c r="N327" s="12" t="s">
        <v>10859</v>
      </c>
      <c r="O327" s="12" t="s">
        <v>1978</v>
      </c>
      <c r="P327" s="36">
        <v>50</v>
      </c>
      <c r="Q327" s="36" t="s">
        <v>8598</v>
      </c>
      <c r="R327" s="12" t="s">
        <v>8938</v>
      </c>
      <c r="S327" s="12" t="s">
        <v>8599</v>
      </c>
      <c r="T327" s="12" t="s">
        <v>11684</v>
      </c>
      <c r="U327" s="12" t="s">
        <v>14505</v>
      </c>
      <c r="V327" s="12" t="s">
        <v>14506</v>
      </c>
      <c r="W327" s="12" t="str">
        <f t="shared" si="12"/>
        <v>piechart: colorlist="#00FF00,#FFFFFF,#C0C0C0,#FFFF00,#0000FF,#000080,#008080,#800000,#808000,#800080,#FF0000,#FF00FF" valuelist="0,0,0,0,0,0,0,0,0,0,113866,0"</v>
      </c>
      <c r="X327" s="12" t="s">
        <v>14502</v>
      </c>
      <c r="Y327" s="12"/>
      <c r="Z327" s="12"/>
      <c r="AA327" s="12"/>
      <c r="AB327" s="12"/>
      <c r="AC327" s="12"/>
      <c r="AD327" s="12"/>
      <c r="AE327" s="12"/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>
        <v>0</v>
      </c>
      <c r="AM327" s="12">
        <v>0</v>
      </c>
      <c r="AN327" s="12">
        <v>0</v>
      </c>
      <c r="AO327" s="12">
        <v>0</v>
      </c>
      <c r="AP327" s="12">
        <v>113866</v>
      </c>
      <c r="AQ327" s="12">
        <v>0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56952</v>
      </c>
      <c r="BD327" s="12">
        <v>51464</v>
      </c>
      <c r="BE327" s="12">
        <v>5450</v>
      </c>
      <c r="BF327" s="12">
        <v>0</v>
      </c>
      <c r="BG327" s="12">
        <v>0</v>
      </c>
      <c r="BH327" s="12">
        <v>0</v>
      </c>
      <c r="BI327" s="12">
        <v>0</v>
      </c>
      <c r="BJ327" s="12">
        <v>0</v>
      </c>
      <c r="BK327" s="12">
        <v>0</v>
      </c>
      <c r="BL327" s="12">
        <v>0</v>
      </c>
      <c r="BM327" s="12">
        <v>0</v>
      </c>
      <c r="BN327" s="12">
        <v>0</v>
      </c>
      <c r="BO327" s="12">
        <v>0</v>
      </c>
      <c r="BP327" s="12">
        <v>0</v>
      </c>
      <c r="BQ327" s="12">
        <v>0</v>
      </c>
      <c r="BR327" s="12">
        <v>0</v>
      </c>
      <c r="BS327" s="12">
        <v>0</v>
      </c>
      <c r="BT327" s="12">
        <v>0</v>
      </c>
      <c r="BU327" s="12">
        <v>0</v>
      </c>
      <c r="BV327" s="12">
        <v>0</v>
      </c>
      <c r="BW327" s="12">
        <v>0</v>
      </c>
    </row>
    <row r="328" spans="1:75">
      <c r="A328" s="12">
        <v>1982</v>
      </c>
      <c r="B328" s="12" t="s">
        <v>14398</v>
      </c>
      <c r="C328" s="12" t="str">
        <f t="shared" si="11"/>
        <v>ST_Root_Neg</v>
      </c>
      <c r="D328" s="12">
        <v>4380</v>
      </c>
      <c r="E328" s="13">
        <v>3.6414741105040997</v>
      </c>
      <c r="F328" s="12">
        <v>750.44640000000004</v>
      </c>
      <c r="G328" s="12">
        <v>5.01</v>
      </c>
      <c r="H328" s="12" t="s">
        <v>13877</v>
      </c>
      <c r="I328" s="12" t="s">
        <v>12492</v>
      </c>
      <c r="J328" s="12" t="s">
        <v>14399</v>
      </c>
      <c r="K328" s="12" t="s">
        <v>14400</v>
      </c>
      <c r="L328" s="12" t="s">
        <v>11843</v>
      </c>
      <c r="M328" s="12">
        <v>2.2000000000000002</v>
      </c>
      <c r="N328" s="12" t="s">
        <v>14401</v>
      </c>
      <c r="O328" s="12" t="s">
        <v>1978</v>
      </c>
      <c r="P328" s="36">
        <v>39</v>
      </c>
      <c r="Q328" s="36" t="s">
        <v>8100</v>
      </c>
      <c r="R328" s="12" t="s">
        <v>8940</v>
      </c>
      <c r="S328" s="12" t="s">
        <v>8101</v>
      </c>
      <c r="T328" s="12" t="s">
        <v>11681</v>
      </c>
      <c r="U328" s="12" t="s">
        <v>14402</v>
      </c>
      <c r="V328" s="12" t="s">
        <v>14403</v>
      </c>
      <c r="W328" s="12" t="str">
        <f t="shared" si="12"/>
        <v>piechart: colorlist="#00FF00,#FFFFFF,#C0C0C0,#FFFF00,#0000FF,#000080,#008080,#800000,#808000,#800080,#FF0000,#FF00FF" valuelist="0,0,0,0,0,0,0,0,0,0,0,5454"</v>
      </c>
      <c r="X328" s="12" t="s">
        <v>14404</v>
      </c>
      <c r="Y328" s="12"/>
      <c r="Z328" s="12"/>
      <c r="AA328" s="12"/>
      <c r="AB328" s="12"/>
      <c r="AC328" s="12"/>
      <c r="AD328" s="12"/>
      <c r="AE328" s="12"/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v>0</v>
      </c>
      <c r="AM328" s="12">
        <v>0</v>
      </c>
      <c r="AN328" s="12">
        <v>0</v>
      </c>
      <c r="AO328" s="12">
        <v>0</v>
      </c>
      <c r="AP328" s="12">
        <v>0</v>
      </c>
      <c r="AQ328" s="12">
        <v>5454</v>
      </c>
      <c r="AR328" s="12">
        <v>0</v>
      </c>
      <c r="AS328" s="12">
        <v>0</v>
      </c>
      <c r="AT328" s="12">
        <v>0</v>
      </c>
      <c r="AU328" s="12">
        <v>0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2">
        <v>0</v>
      </c>
      <c r="BF328" s="12">
        <v>0</v>
      </c>
      <c r="BG328" s="12">
        <v>0</v>
      </c>
      <c r="BH328" s="12">
        <v>0</v>
      </c>
      <c r="BI328" s="12">
        <v>0</v>
      </c>
      <c r="BJ328" s="12">
        <v>0</v>
      </c>
      <c r="BK328" s="12">
        <v>0</v>
      </c>
      <c r="BL328" s="12">
        <v>0</v>
      </c>
      <c r="BM328" s="12">
        <v>0</v>
      </c>
      <c r="BN328" s="12">
        <v>0</v>
      </c>
      <c r="BO328" s="12">
        <v>0</v>
      </c>
      <c r="BP328" s="12">
        <v>0</v>
      </c>
      <c r="BQ328" s="12">
        <v>1074</v>
      </c>
      <c r="BR328" s="12">
        <v>4380</v>
      </c>
      <c r="BS328" s="12">
        <v>0</v>
      </c>
      <c r="BT328" s="12">
        <v>0</v>
      </c>
      <c r="BU328" s="12">
        <v>0</v>
      </c>
      <c r="BV328" s="12">
        <v>0</v>
      </c>
      <c r="BW328" s="12">
        <v>0</v>
      </c>
    </row>
    <row r="329" spans="1:75">
      <c r="A329" s="12">
        <v>2140</v>
      </c>
      <c r="B329" s="12" t="s">
        <v>2226</v>
      </c>
      <c r="C329" s="12" t="str">
        <f t="shared" si="11"/>
        <v>ST_LeafStem_Neg</v>
      </c>
      <c r="D329" s="12">
        <v>109361</v>
      </c>
      <c r="E329" s="13">
        <v>5.038862472778642</v>
      </c>
      <c r="F329" s="12">
        <v>896.50130999999999</v>
      </c>
      <c r="G329" s="12">
        <v>5.01</v>
      </c>
      <c r="H329" s="12" t="s">
        <v>13380</v>
      </c>
      <c r="I329" s="12" t="s">
        <v>2226</v>
      </c>
      <c r="J329" s="12" t="s">
        <v>8948</v>
      </c>
      <c r="K329" s="12" t="s">
        <v>13955</v>
      </c>
      <c r="L329" s="12" t="s">
        <v>11846</v>
      </c>
      <c r="M329" s="12">
        <v>1</v>
      </c>
      <c r="N329" s="12" t="s">
        <v>10852</v>
      </c>
      <c r="O329" s="12" t="s">
        <v>1978</v>
      </c>
      <c r="P329" s="36">
        <v>45</v>
      </c>
      <c r="Q329" s="36" t="s">
        <v>2227</v>
      </c>
      <c r="R329" s="12" t="s">
        <v>8947</v>
      </c>
      <c r="S329" s="12" t="s">
        <v>11359</v>
      </c>
      <c r="T329" s="12" t="s">
        <v>11679</v>
      </c>
      <c r="U329" s="12"/>
      <c r="V329" s="12" t="s">
        <v>14467</v>
      </c>
      <c r="W329" s="12" t="str">
        <f t="shared" si="12"/>
        <v>piechart: colorlist="#00FF00,#FFFFFF,#C0C0C0,#FFFF00,#0000FF,#000080,#008080,#800000,#808000,#800080,#FF0000,#FF00FF" valuelist="0,0,0,0,0,0,0,0,0,0,0,190939"</v>
      </c>
      <c r="X329" s="12" t="s">
        <v>14404</v>
      </c>
      <c r="Y329" s="12"/>
      <c r="Z329" s="12"/>
      <c r="AA329" s="12"/>
      <c r="AB329" s="12" t="s">
        <v>14468</v>
      </c>
      <c r="AC329" s="12"/>
      <c r="AD329" s="12"/>
      <c r="AE329" s="12"/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>
        <v>0</v>
      </c>
      <c r="AM329" s="12">
        <v>0</v>
      </c>
      <c r="AN329" s="12">
        <v>0</v>
      </c>
      <c r="AO329" s="12">
        <v>0</v>
      </c>
      <c r="AP329" s="12">
        <v>0</v>
      </c>
      <c r="AQ329" s="12">
        <v>190939</v>
      </c>
      <c r="AR329" s="12">
        <v>0</v>
      </c>
      <c r="AS329" s="12">
        <v>0</v>
      </c>
      <c r="AT329" s="12">
        <v>0</v>
      </c>
      <c r="AU329" s="12">
        <v>0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2">
        <v>0</v>
      </c>
      <c r="BF329" s="12">
        <v>0</v>
      </c>
      <c r="BG329" s="12">
        <v>0</v>
      </c>
      <c r="BH329" s="12">
        <v>0</v>
      </c>
      <c r="BI329" s="12">
        <v>0</v>
      </c>
      <c r="BJ329" s="12">
        <v>0</v>
      </c>
      <c r="BK329" s="12">
        <v>0</v>
      </c>
      <c r="BL329" s="12">
        <v>0</v>
      </c>
      <c r="BM329" s="12">
        <v>0</v>
      </c>
      <c r="BN329" s="12">
        <v>0</v>
      </c>
      <c r="BO329" s="12">
        <v>0</v>
      </c>
      <c r="BP329" s="12">
        <v>1000000000</v>
      </c>
      <c r="BQ329" s="12">
        <v>109361</v>
      </c>
      <c r="BR329" s="12">
        <v>61740</v>
      </c>
      <c r="BS329" s="12">
        <v>19838</v>
      </c>
      <c r="BT329" s="12">
        <v>0</v>
      </c>
      <c r="BU329" s="12">
        <v>0</v>
      </c>
      <c r="BV329" s="12">
        <v>0</v>
      </c>
      <c r="BW329" s="12">
        <v>0</v>
      </c>
    </row>
    <row r="330" spans="1:75">
      <c r="A330" s="12">
        <v>2150</v>
      </c>
      <c r="B330" s="12" t="s">
        <v>2229</v>
      </c>
      <c r="C330" s="12" t="str">
        <f t="shared" si="11"/>
        <v>ST_Root_Neg</v>
      </c>
      <c r="D330" s="12">
        <v>27419</v>
      </c>
      <c r="E330" s="13">
        <v>4.4380516115621225</v>
      </c>
      <c r="F330" s="12">
        <v>912.49621999999999</v>
      </c>
      <c r="G330" s="12">
        <v>4.96</v>
      </c>
      <c r="H330" s="12" t="s">
        <v>13380</v>
      </c>
      <c r="I330" s="12" t="s">
        <v>8946</v>
      </c>
      <c r="J330" s="12" t="s">
        <v>8946</v>
      </c>
      <c r="K330" s="12" t="s">
        <v>8842</v>
      </c>
      <c r="L330" s="12" t="s">
        <v>11846</v>
      </c>
      <c r="M330" s="12">
        <v>1</v>
      </c>
      <c r="N330" s="12" t="s">
        <v>10852</v>
      </c>
      <c r="O330" s="12" t="s">
        <v>1978</v>
      </c>
      <c r="P330" s="36">
        <v>45</v>
      </c>
      <c r="Q330" s="36" t="s">
        <v>2230</v>
      </c>
      <c r="R330" s="12" t="s">
        <v>8944</v>
      </c>
      <c r="S330" s="12" t="s">
        <v>11360</v>
      </c>
      <c r="T330" s="12" t="s">
        <v>11680</v>
      </c>
      <c r="U330" s="12"/>
      <c r="V330" s="12" t="s">
        <v>14469</v>
      </c>
      <c r="W330" s="12" t="str">
        <f t="shared" si="12"/>
        <v>piechart: colorlist="#00FF00,#FFFFFF,#C0C0C0,#FFFF00,#0000FF,#000080,#008080,#800000,#808000,#800080,#FF0000,#FF00FF" valuelist="0,0,0,0,0,0,0,0,0,0,0,30617"</v>
      </c>
      <c r="X330" s="12" t="s">
        <v>14404</v>
      </c>
      <c r="Y330" s="12"/>
      <c r="Z330" s="12"/>
      <c r="AA330" s="12"/>
      <c r="AB330" s="12" t="s">
        <v>14375</v>
      </c>
      <c r="AC330" s="12"/>
      <c r="AD330" s="12"/>
      <c r="AE330" s="12"/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2">
        <v>0</v>
      </c>
      <c r="AO330" s="12">
        <v>0</v>
      </c>
      <c r="AP330" s="12">
        <v>0</v>
      </c>
      <c r="AQ330" s="12">
        <v>30617</v>
      </c>
      <c r="AR330" s="12">
        <v>0</v>
      </c>
      <c r="AS330" s="12">
        <v>0</v>
      </c>
      <c r="AT330" s="12">
        <v>0</v>
      </c>
      <c r="AU330" s="12">
        <v>0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>
        <v>0</v>
      </c>
      <c r="BF330" s="12">
        <v>0</v>
      </c>
      <c r="BG330" s="12">
        <v>0</v>
      </c>
      <c r="BH330" s="12">
        <v>0</v>
      </c>
      <c r="BI330" s="12">
        <v>0</v>
      </c>
      <c r="BJ330" s="12">
        <v>0</v>
      </c>
      <c r="BK330" s="12">
        <v>0</v>
      </c>
      <c r="BL330" s="12">
        <v>0</v>
      </c>
      <c r="BM330" s="12">
        <v>0</v>
      </c>
      <c r="BN330" s="12">
        <v>0</v>
      </c>
      <c r="BO330" s="12">
        <v>0</v>
      </c>
      <c r="BP330" s="12">
        <v>1000000000</v>
      </c>
      <c r="BQ330" s="12">
        <v>0</v>
      </c>
      <c r="BR330" s="12">
        <v>27419</v>
      </c>
      <c r="BS330" s="12">
        <v>3198</v>
      </c>
      <c r="BT330" s="12">
        <v>0</v>
      </c>
      <c r="BU330" s="12">
        <v>0</v>
      </c>
      <c r="BV330" s="12">
        <v>0</v>
      </c>
      <c r="BW330" s="12">
        <v>0</v>
      </c>
    </row>
    <row r="331" spans="1:75">
      <c r="A331" s="12">
        <v>1775</v>
      </c>
      <c r="B331" s="12" t="s">
        <v>14388</v>
      </c>
      <c r="C331" s="12" t="str">
        <f t="shared" si="11"/>
        <v>LE_FruitGreen_Neg</v>
      </c>
      <c r="D331" s="12">
        <v>2788</v>
      </c>
      <c r="E331" s="13">
        <v>3.4452927694259716</v>
      </c>
      <c r="F331" s="12">
        <v>639.37300000000005</v>
      </c>
      <c r="G331" s="12">
        <v>6.56</v>
      </c>
      <c r="H331" s="12" t="s">
        <v>13877</v>
      </c>
      <c r="I331" s="12" t="s">
        <v>12459</v>
      </c>
      <c r="J331" s="12" t="s">
        <v>11730</v>
      </c>
      <c r="K331" s="12" t="s">
        <v>13938</v>
      </c>
      <c r="L331" s="12" t="s">
        <v>11843</v>
      </c>
      <c r="M331" s="12">
        <v>2.2000000000000002</v>
      </c>
      <c r="N331" s="12" t="s">
        <v>11729</v>
      </c>
      <c r="O331" s="12" t="s">
        <v>1978</v>
      </c>
      <c r="P331" s="36">
        <v>33</v>
      </c>
      <c r="Q331" s="36" t="s">
        <v>11731</v>
      </c>
      <c r="R331" s="12" t="s">
        <v>11733</v>
      </c>
      <c r="S331" s="12" t="s">
        <v>11792</v>
      </c>
      <c r="T331" s="12" t="s">
        <v>11801</v>
      </c>
      <c r="U331" s="12" t="s">
        <v>14389</v>
      </c>
      <c r="V331" s="12" t="s">
        <v>14390</v>
      </c>
      <c r="W331" s="12" t="str">
        <f t="shared" si="12"/>
        <v>piechart: colorlist="#00FF00,#FFFFFF,#C0C0C0,#FFFF00,#0000FF,#000080,#008080,#800000,#808000,#800080,#FF0000,#FF00FF" valuelist="0,0,0,0,0,0,0,0,0,0,3669,0"</v>
      </c>
      <c r="X331" s="12" t="s">
        <v>14391</v>
      </c>
      <c r="Y331" s="12"/>
      <c r="Z331" s="12"/>
      <c r="AA331" s="12"/>
      <c r="AB331" s="12" t="s">
        <v>14392</v>
      </c>
      <c r="AC331" s="12"/>
      <c r="AD331" s="12"/>
      <c r="AE331" s="12"/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2">
        <v>0</v>
      </c>
      <c r="AM331" s="12">
        <v>0</v>
      </c>
      <c r="AN331" s="12">
        <v>0</v>
      </c>
      <c r="AO331" s="12">
        <v>0</v>
      </c>
      <c r="AP331" s="12">
        <v>3669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2788</v>
      </c>
      <c r="BD331" s="12">
        <v>0</v>
      </c>
      <c r="BE331" s="12">
        <v>881</v>
      </c>
      <c r="BF331" s="12">
        <v>0</v>
      </c>
      <c r="BG331" s="12">
        <v>0</v>
      </c>
      <c r="BH331" s="12">
        <v>0</v>
      </c>
      <c r="BI331" s="12">
        <v>0</v>
      </c>
      <c r="BJ331" s="12">
        <v>0</v>
      </c>
      <c r="BK331" s="12">
        <v>0</v>
      </c>
      <c r="BL331" s="12">
        <v>0</v>
      </c>
      <c r="BM331" s="12">
        <v>0</v>
      </c>
      <c r="BN331" s="12">
        <v>0</v>
      </c>
      <c r="BO331" s="12">
        <v>0</v>
      </c>
      <c r="BP331" s="12">
        <v>0</v>
      </c>
      <c r="BQ331" s="12">
        <v>0</v>
      </c>
      <c r="BR331" s="12">
        <v>0</v>
      </c>
      <c r="BS331" s="12">
        <v>0</v>
      </c>
      <c r="BT331" s="12">
        <v>0</v>
      </c>
      <c r="BU331" s="12">
        <v>0</v>
      </c>
      <c r="BV331" s="12">
        <v>0</v>
      </c>
      <c r="BW331" s="12">
        <v>0</v>
      </c>
    </row>
    <row r="332" spans="1:75">
      <c r="A332" s="12">
        <v>2134</v>
      </c>
      <c r="B332" s="12" t="s">
        <v>14416</v>
      </c>
      <c r="C332" s="12" t="str">
        <f t="shared" si="11"/>
        <v>AC_Root_Neg</v>
      </c>
      <c r="D332" s="12">
        <v>40061</v>
      </c>
      <c r="E332" s="13">
        <v>4.6027217859226459</v>
      </c>
      <c r="F332" s="12">
        <v>887.46410000000003</v>
      </c>
      <c r="G332" s="12">
        <v>4.47</v>
      </c>
      <c r="H332" s="12" t="s">
        <v>13376</v>
      </c>
      <c r="I332" s="12" t="s">
        <v>12523</v>
      </c>
      <c r="J332" s="12" t="s">
        <v>14417</v>
      </c>
      <c r="K332" s="12" t="s">
        <v>14418</v>
      </c>
      <c r="L332" s="12" t="s">
        <v>11843</v>
      </c>
      <c r="M332" s="12">
        <v>2.2000000000000002</v>
      </c>
      <c r="N332" s="12" t="s">
        <v>11729</v>
      </c>
      <c r="O332" s="12" t="s">
        <v>1978</v>
      </c>
      <c r="P332" s="36">
        <v>44</v>
      </c>
      <c r="Q332" s="36" t="s">
        <v>8952</v>
      </c>
      <c r="R332" s="17" t="s">
        <v>8961</v>
      </c>
      <c r="S332" s="12" t="s">
        <v>11351</v>
      </c>
      <c r="T332" s="12" t="s">
        <v>11670</v>
      </c>
      <c r="U332" s="12" t="s">
        <v>14419</v>
      </c>
      <c r="V332" s="12" t="s">
        <v>14420</v>
      </c>
      <c r="W332" s="12" t="str">
        <f t="shared" si="12"/>
        <v>piechart: colorlist="#00FF00,#FFFFFF,#C0C0C0,#FFFF00,#0000FF,#000080,#008080,#800000,#808000,#800080,#FF0000,#FF00FF" valuelist="0,0,0,41703,0,0,0,0,0,0,0,0"</v>
      </c>
      <c r="X332" s="12" t="s">
        <v>14421</v>
      </c>
      <c r="Y332" s="12"/>
      <c r="Z332" s="12"/>
      <c r="AA332" s="12"/>
      <c r="AB332" s="12"/>
      <c r="AC332" s="12"/>
      <c r="AD332" s="12"/>
      <c r="AE332" s="12"/>
      <c r="AF332" s="12">
        <v>0</v>
      </c>
      <c r="AG332" s="12">
        <v>0</v>
      </c>
      <c r="AH332" s="12">
        <v>0</v>
      </c>
      <c r="AI332" s="12">
        <v>41703</v>
      </c>
      <c r="AJ332" s="12">
        <v>0</v>
      </c>
      <c r="AK332" s="12">
        <v>0</v>
      </c>
      <c r="AL332" s="12">
        <v>0</v>
      </c>
      <c r="AM332" s="12">
        <v>0</v>
      </c>
      <c r="AN332" s="12">
        <v>0</v>
      </c>
      <c r="AO332" s="12">
        <v>0</v>
      </c>
      <c r="AP332" s="12">
        <v>0</v>
      </c>
      <c r="AQ332" s="12">
        <v>0</v>
      </c>
      <c r="AR332" s="12">
        <v>566</v>
      </c>
      <c r="AS332" s="12">
        <v>1076</v>
      </c>
      <c r="AT332" s="12">
        <v>40061</v>
      </c>
      <c r="AU332" s="12">
        <v>0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2">
        <v>0</v>
      </c>
      <c r="BF332" s="12">
        <v>0</v>
      </c>
      <c r="BG332" s="12">
        <v>0</v>
      </c>
      <c r="BH332" s="12">
        <v>0</v>
      </c>
      <c r="BI332" s="12">
        <v>0</v>
      </c>
      <c r="BJ332" s="12">
        <v>0</v>
      </c>
      <c r="BK332" s="12">
        <v>0</v>
      </c>
      <c r="BL332" s="12">
        <v>0</v>
      </c>
      <c r="BM332" s="12">
        <v>0</v>
      </c>
      <c r="BN332" s="12">
        <v>0</v>
      </c>
      <c r="BO332" s="12">
        <v>0</v>
      </c>
      <c r="BP332" s="12">
        <v>0</v>
      </c>
      <c r="BQ332" s="12">
        <v>0</v>
      </c>
      <c r="BR332" s="12">
        <v>0</v>
      </c>
      <c r="BS332" s="12">
        <v>0</v>
      </c>
      <c r="BT332" s="12">
        <v>0</v>
      </c>
      <c r="BU332" s="12">
        <v>0</v>
      </c>
      <c r="BV332" s="12">
        <v>0</v>
      </c>
      <c r="BW332" s="12">
        <v>0</v>
      </c>
    </row>
    <row r="333" spans="1:75">
      <c r="A333" s="12">
        <v>2173</v>
      </c>
      <c r="B333" s="12" t="s">
        <v>14422</v>
      </c>
      <c r="C333" s="12" t="str">
        <f t="shared" si="11"/>
        <v>AC_Root_Neg</v>
      </c>
      <c r="D333" s="12">
        <v>29554</v>
      </c>
      <c r="E333" s="13">
        <v>4.4706162689858946</v>
      </c>
      <c r="F333" s="12">
        <v>933.46860000000004</v>
      </c>
      <c r="G333" s="12">
        <v>4.47</v>
      </c>
      <c r="H333" s="12" t="s">
        <v>13877</v>
      </c>
      <c r="I333" s="12" t="s">
        <v>12523</v>
      </c>
      <c r="J333" s="12" t="s">
        <v>14417</v>
      </c>
      <c r="K333" s="12" t="s">
        <v>14423</v>
      </c>
      <c r="L333" s="12" t="s">
        <v>11843</v>
      </c>
      <c r="M333" s="12">
        <v>2.2000000000000002</v>
      </c>
      <c r="N333" s="12" t="s">
        <v>11729</v>
      </c>
      <c r="O333" s="12" t="s">
        <v>1978</v>
      </c>
      <c r="P333" s="36">
        <v>44</v>
      </c>
      <c r="Q333" s="36" t="s">
        <v>8952</v>
      </c>
      <c r="R333" s="17" t="s">
        <v>8961</v>
      </c>
      <c r="S333" s="12" t="s">
        <v>11351</v>
      </c>
      <c r="T333" s="12" t="s">
        <v>11670</v>
      </c>
      <c r="U333" s="12" t="s">
        <v>14424</v>
      </c>
      <c r="V333" s="12" t="s">
        <v>14425</v>
      </c>
      <c r="W333" s="12" t="str">
        <f t="shared" si="12"/>
        <v>piechart: colorlist="#00FF00,#FFFFFF,#C0C0C0,#FFFF00,#0000FF,#000080,#008080,#800000,#808000,#800080,#FF0000,#FF00FF" valuelist="0,0,0,30655,0,0,0,0,0,0,0,0"</v>
      </c>
      <c r="X333" s="12" t="s">
        <v>14421</v>
      </c>
      <c r="Y333" s="12"/>
      <c r="Z333" s="12"/>
      <c r="AA333" s="12"/>
      <c r="AB333" s="12"/>
      <c r="AC333" s="12"/>
      <c r="AD333" s="12"/>
      <c r="AE333" s="12"/>
      <c r="AF333" s="12">
        <v>0</v>
      </c>
      <c r="AG333" s="12">
        <v>0</v>
      </c>
      <c r="AH333" s="12">
        <v>0</v>
      </c>
      <c r="AI333" s="12">
        <v>30655</v>
      </c>
      <c r="AJ333" s="12">
        <v>0</v>
      </c>
      <c r="AK333" s="12">
        <v>0</v>
      </c>
      <c r="AL333" s="12"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385</v>
      </c>
      <c r="AS333" s="12">
        <v>716</v>
      </c>
      <c r="AT333" s="12">
        <v>29554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>
        <v>0</v>
      </c>
      <c r="BI333" s="12">
        <v>0</v>
      </c>
      <c r="BJ333" s="12">
        <v>0</v>
      </c>
      <c r="BK333" s="12">
        <v>0</v>
      </c>
      <c r="BL333" s="12">
        <v>0</v>
      </c>
      <c r="BM333" s="12">
        <v>0</v>
      </c>
      <c r="BN333" s="12">
        <v>0</v>
      </c>
      <c r="BO333" s="12">
        <v>0</v>
      </c>
      <c r="BP333" s="12">
        <v>0</v>
      </c>
      <c r="BQ333" s="12">
        <v>0</v>
      </c>
      <c r="BR333" s="12">
        <v>0</v>
      </c>
      <c r="BS333" s="12">
        <v>0</v>
      </c>
      <c r="BT333" s="12">
        <v>0</v>
      </c>
      <c r="BU333" s="12">
        <v>0</v>
      </c>
      <c r="BV333" s="12">
        <v>0</v>
      </c>
      <c r="BW333" s="12">
        <v>0</v>
      </c>
    </row>
    <row r="334" spans="1:75">
      <c r="A334" s="12">
        <v>2205</v>
      </c>
      <c r="B334" s="12" t="s">
        <v>14479</v>
      </c>
      <c r="C334" s="12" t="str">
        <f t="shared" si="11"/>
        <v>AC_Root_Neg</v>
      </c>
      <c r="D334" s="12">
        <v>5632</v>
      </c>
      <c r="E334" s="13">
        <v>3.7506626461340558</v>
      </c>
      <c r="F334" s="12">
        <v>963.48239999999998</v>
      </c>
      <c r="G334" s="12">
        <v>4.33</v>
      </c>
      <c r="H334" s="12" t="s">
        <v>13877</v>
      </c>
      <c r="I334" s="12" t="s">
        <v>14471</v>
      </c>
      <c r="J334" s="12" t="s">
        <v>14472</v>
      </c>
      <c r="K334" s="12" t="s">
        <v>14480</v>
      </c>
      <c r="L334" s="12" t="s">
        <v>11843</v>
      </c>
      <c r="M334" s="12">
        <v>2.2000000000000002</v>
      </c>
      <c r="N334" s="12" t="s">
        <v>10834</v>
      </c>
      <c r="O334" s="12" t="s">
        <v>1978</v>
      </c>
      <c r="P334" s="36">
        <v>45</v>
      </c>
      <c r="Q334" s="36" t="s">
        <v>8494</v>
      </c>
      <c r="R334" s="17" t="s">
        <v>14474</v>
      </c>
      <c r="S334" s="12" t="s">
        <v>14475</v>
      </c>
      <c r="T334" s="12" t="s">
        <v>14476</v>
      </c>
      <c r="U334" s="12" t="s">
        <v>14481</v>
      </c>
      <c r="V334" s="12" t="s">
        <v>14482</v>
      </c>
      <c r="W334" s="12" t="str">
        <f t="shared" si="12"/>
        <v>piechart: colorlist="#00FF00,#FFFFFF,#C0C0C0,#FFFF00,#0000FF,#000080,#008080,#800000,#808000,#800080,#FF0000,#FF00FF" valuelist="0,0,0,5632,0,0,0,0,0,0,0,0"</v>
      </c>
      <c r="X334" s="12" t="s">
        <v>14421</v>
      </c>
      <c r="Y334" s="12"/>
      <c r="Z334" s="12"/>
      <c r="AA334" s="12"/>
      <c r="AB334" s="12"/>
      <c r="AC334" s="12"/>
      <c r="AD334" s="12"/>
      <c r="AE334" s="12"/>
      <c r="AF334" s="12">
        <v>0</v>
      </c>
      <c r="AG334" s="12">
        <v>0</v>
      </c>
      <c r="AH334" s="12">
        <v>0</v>
      </c>
      <c r="AI334" s="12">
        <v>5632</v>
      </c>
      <c r="AJ334" s="12">
        <v>0</v>
      </c>
      <c r="AK334" s="12">
        <v>0</v>
      </c>
      <c r="AL334" s="12">
        <v>0</v>
      </c>
      <c r="AM334" s="12">
        <v>0</v>
      </c>
      <c r="AN334" s="12">
        <v>0</v>
      </c>
      <c r="AO334" s="12">
        <v>0</v>
      </c>
      <c r="AP334" s="12">
        <v>0</v>
      </c>
      <c r="AQ334" s="12">
        <v>0</v>
      </c>
      <c r="AR334" s="12">
        <v>0</v>
      </c>
      <c r="AS334" s="12">
        <v>0</v>
      </c>
      <c r="AT334" s="12">
        <v>5632</v>
      </c>
      <c r="AU334" s="12">
        <v>0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0</v>
      </c>
      <c r="BF334" s="12">
        <v>0</v>
      </c>
      <c r="BG334" s="12">
        <v>0</v>
      </c>
      <c r="BH334" s="12">
        <v>0</v>
      </c>
      <c r="BI334" s="12">
        <v>0</v>
      </c>
      <c r="BJ334" s="12">
        <v>0</v>
      </c>
      <c r="BK334" s="12">
        <v>0</v>
      </c>
      <c r="BL334" s="12">
        <v>0</v>
      </c>
      <c r="BM334" s="12">
        <v>0</v>
      </c>
      <c r="BN334" s="12">
        <v>0</v>
      </c>
      <c r="BO334" s="12">
        <v>0</v>
      </c>
      <c r="BP334" s="12">
        <v>0</v>
      </c>
      <c r="BQ334" s="12">
        <v>0</v>
      </c>
      <c r="BR334" s="12">
        <v>0</v>
      </c>
      <c r="BS334" s="12">
        <v>0</v>
      </c>
      <c r="BT334" s="12">
        <v>0</v>
      </c>
      <c r="BU334" s="12">
        <v>0</v>
      </c>
      <c r="BV334" s="12">
        <v>0</v>
      </c>
      <c r="BW334" s="12">
        <v>0</v>
      </c>
    </row>
    <row r="335" spans="1:75">
      <c r="A335" s="12">
        <v>2259</v>
      </c>
      <c r="B335" s="12" t="s">
        <v>14492</v>
      </c>
      <c r="C335" s="12" t="str">
        <f t="shared" si="11"/>
        <v>AC_Root_Neg</v>
      </c>
      <c r="D335" s="12">
        <v>3402</v>
      </c>
      <c r="E335" s="13">
        <v>3.5317343092765503</v>
      </c>
      <c r="F335" s="12">
        <v>1065.5072</v>
      </c>
      <c r="G335" s="12">
        <v>4.1500000000000004</v>
      </c>
      <c r="H335" s="12" t="s">
        <v>13877</v>
      </c>
      <c r="I335" s="12" t="s">
        <v>12535</v>
      </c>
      <c r="J335" s="12" t="s">
        <v>14493</v>
      </c>
      <c r="K335" s="12" t="s">
        <v>14494</v>
      </c>
      <c r="L335" s="12" t="s">
        <v>11843</v>
      </c>
      <c r="M335" s="12">
        <v>2.2000000000000002</v>
      </c>
      <c r="N335" s="12" t="s">
        <v>10834</v>
      </c>
      <c r="O335" s="12" t="s">
        <v>1978</v>
      </c>
      <c r="P335" s="36">
        <v>49</v>
      </c>
      <c r="Q335" s="36" t="s">
        <v>8975</v>
      </c>
      <c r="R335" s="12" t="s">
        <v>8967</v>
      </c>
      <c r="S335" s="12" t="s">
        <v>11354</v>
      </c>
      <c r="T335" s="12" t="s">
        <v>11673</v>
      </c>
      <c r="U335" s="12" t="s">
        <v>14495</v>
      </c>
      <c r="V335" s="12" t="s">
        <v>14496</v>
      </c>
      <c r="W335" s="12" t="str">
        <f t="shared" si="12"/>
        <v>piechart: colorlist="#00FF00,#FFFFFF,#C0C0C0,#FFFF00,#0000FF,#000080,#008080,#800000,#808000,#800080,#FF0000,#FF00FF" valuelist="0,0,0,3402,0,0,0,0,0,0,0,0"</v>
      </c>
      <c r="X335" s="12" t="s">
        <v>14421</v>
      </c>
      <c r="Y335" s="12"/>
      <c r="Z335" s="12"/>
      <c r="AA335" s="12"/>
      <c r="AB335" s="12" t="s">
        <v>14497</v>
      </c>
      <c r="AC335" s="12"/>
      <c r="AD335" s="12"/>
      <c r="AE335" s="12"/>
      <c r="AF335" s="12">
        <v>0</v>
      </c>
      <c r="AG335" s="12">
        <v>0</v>
      </c>
      <c r="AH335" s="12">
        <v>0</v>
      </c>
      <c r="AI335" s="12">
        <v>3402</v>
      </c>
      <c r="AJ335" s="12">
        <v>0</v>
      </c>
      <c r="AK335" s="12">
        <v>0</v>
      </c>
      <c r="AL335" s="12">
        <v>0</v>
      </c>
      <c r="AM335" s="12">
        <v>0</v>
      </c>
      <c r="AN335" s="12">
        <v>0</v>
      </c>
      <c r="AO335" s="12">
        <v>0</v>
      </c>
      <c r="AP335" s="12">
        <v>0</v>
      </c>
      <c r="AQ335" s="12">
        <v>0</v>
      </c>
      <c r="AR335" s="12">
        <v>0</v>
      </c>
      <c r="AS335" s="12">
        <v>0</v>
      </c>
      <c r="AT335" s="12">
        <v>3402</v>
      </c>
      <c r="AU335" s="12">
        <v>0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2">
        <v>0</v>
      </c>
      <c r="BF335" s="12">
        <v>0</v>
      </c>
      <c r="BG335" s="12">
        <v>0</v>
      </c>
      <c r="BH335" s="12">
        <v>0</v>
      </c>
      <c r="BI335" s="12">
        <v>0</v>
      </c>
      <c r="BJ335" s="12">
        <v>0</v>
      </c>
      <c r="BK335" s="12">
        <v>0</v>
      </c>
      <c r="BL335" s="12">
        <v>0</v>
      </c>
      <c r="BM335" s="12">
        <v>0</v>
      </c>
      <c r="BN335" s="12">
        <v>0</v>
      </c>
      <c r="BO335" s="12">
        <v>0</v>
      </c>
      <c r="BP335" s="12">
        <v>0</v>
      </c>
      <c r="BQ335" s="12">
        <v>0</v>
      </c>
      <c r="BR335" s="12">
        <v>0</v>
      </c>
      <c r="BS335" s="12">
        <v>0</v>
      </c>
      <c r="BT335" s="12">
        <v>0</v>
      </c>
      <c r="BU335" s="12">
        <v>0</v>
      </c>
      <c r="BV335" s="12">
        <v>0</v>
      </c>
      <c r="BW335" s="12">
        <v>0</v>
      </c>
    </row>
    <row r="336" spans="1:75">
      <c r="A336" s="12">
        <v>2285</v>
      </c>
      <c r="B336" s="12" t="s">
        <v>14512</v>
      </c>
      <c r="C336" s="12" t="str">
        <f t="shared" si="11"/>
        <v>ST_LeafStem_Neg</v>
      </c>
      <c r="D336" s="12">
        <v>8232</v>
      </c>
      <c r="E336" s="13">
        <v>3.9155053617543767</v>
      </c>
      <c r="F336" s="12">
        <v>1093.5427999999999</v>
      </c>
      <c r="G336" s="12">
        <v>5.04</v>
      </c>
      <c r="H336" s="12" t="s">
        <v>13380</v>
      </c>
      <c r="I336" s="12" t="s">
        <v>12536</v>
      </c>
      <c r="J336" s="12" t="s">
        <v>8956</v>
      </c>
      <c r="K336" s="12" t="s">
        <v>14513</v>
      </c>
      <c r="L336" s="12" t="s">
        <v>11843</v>
      </c>
      <c r="M336" s="12">
        <v>2.2000000000000002</v>
      </c>
      <c r="N336" s="12" t="s">
        <v>10834</v>
      </c>
      <c r="O336" s="12" t="s">
        <v>1978</v>
      </c>
      <c r="P336" s="36">
        <v>51</v>
      </c>
      <c r="Q336" s="36" t="s">
        <v>8953</v>
      </c>
      <c r="R336" s="12" t="s">
        <v>8954</v>
      </c>
      <c r="S336" s="12" t="s">
        <v>11358</v>
      </c>
      <c r="T336" s="12" t="s">
        <v>11677</v>
      </c>
      <c r="U336" s="12" t="s">
        <v>14514</v>
      </c>
      <c r="V336" s="12" t="s">
        <v>14515</v>
      </c>
      <c r="W336" s="12" t="str">
        <f t="shared" si="12"/>
        <v>piechart: colorlist="#00FF00,#FFFFFF,#C0C0C0,#FFFF00,#0000FF,#000080,#008080,#800000,#808000,#800080,#FF0000,#FF00FF" valuelist="0,0,0,516,0,0,0,0,0,0,0,8232"</v>
      </c>
      <c r="X336" s="12" t="s">
        <v>14516</v>
      </c>
      <c r="Y336" s="12"/>
      <c r="Z336" s="12"/>
      <c r="AA336" s="12"/>
      <c r="AB336" s="12" t="s">
        <v>14517</v>
      </c>
      <c r="AC336" s="12"/>
      <c r="AD336" s="12"/>
      <c r="AE336" s="12"/>
      <c r="AF336" s="12">
        <v>0</v>
      </c>
      <c r="AG336" s="12">
        <v>0</v>
      </c>
      <c r="AH336" s="12">
        <v>0</v>
      </c>
      <c r="AI336" s="12">
        <v>516</v>
      </c>
      <c r="AJ336" s="12">
        <v>0</v>
      </c>
      <c r="AK336" s="12">
        <v>0</v>
      </c>
      <c r="AL336" s="12">
        <v>0</v>
      </c>
      <c r="AM336" s="12">
        <v>0</v>
      </c>
      <c r="AN336" s="12">
        <v>0</v>
      </c>
      <c r="AO336" s="12">
        <v>0</v>
      </c>
      <c r="AP336" s="12">
        <v>0</v>
      </c>
      <c r="AQ336" s="12">
        <v>8232</v>
      </c>
      <c r="AR336" s="12">
        <v>0</v>
      </c>
      <c r="AS336" s="12">
        <v>0</v>
      </c>
      <c r="AT336" s="12">
        <v>516</v>
      </c>
      <c r="AU336" s="12">
        <v>0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2">
        <v>0</v>
      </c>
      <c r="BF336" s="12">
        <v>0</v>
      </c>
      <c r="BG336" s="12">
        <v>0</v>
      </c>
      <c r="BH336" s="12">
        <v>0</v>
      </c>
      <c r="BI336" s="12">
        <v>0</v>
      </c>
      <c r="BJ336" s="12">
        <v>0</v>
      </c>
      <c r="BK336" s="12">
        <v>0</v>
      </c>
      <c r="BL336" s="12">
        <v>0</v>
      </c>
      <c r="BM336" s="12">
        <v>0</v>
      </c>
      <c r="BN336" s="12">
        <v>0</v>
      </c>
      <c r="BO336" s="12">
        <v>0</v>
      </c>
      <c r="BP336" s="12">
        <v>0</v>
      </c>
      <c r="BQ336" s="12">
        <v>8232</v>
      </c>
      <c r="BR336" s="12">
        <v>0</v>
      </c>
      <c r="BS336" s="12">
        <v>0</v>
      </c>
      <c r="BT336" s="12">
        <v>0</v>
      </c>
      <c r="BU336" s="12">
        <v>0</v>
      </c>
      <c r="BV336" s="12">
        <v>0</v>
      </c>
      <c r="BW336" s="12">
        <v>0</v>
      </c>
    </row>
    <row r="337" spans="1:75">
      <c r="A337" s="12">
        <v>2309</v>
      </c>
      <c r="B337" s="12" t="s">
        <v>14518</v>
      </c>
      <c r="C337" s="12" t="str">
        <f t="shared" si="11"/>
        <v>LE_Ripe_Neg</v>
      </c>
      <c r="D337" s="12">
        <v>2734</v>
      </c>
      <c r="E337" s="13">
        <v>3.4367985102318035</v>
      </c>
      <c r="F337" s="12">
        <v>1127.5479</v>
      </c>
      <c r="G337" s="12">
        <v>4.91</v>
      </c>
      <c r="H337" s="12" t="s">
        <v>13877</v>
      </c>
      <c r="I337" s="12" t="s">
        <v>12543</v>
      </c>
      <c r="J337" s="12" t="s">
        <v>14519</v>
      </c>
      <c r="K337" s="12" t="s">
        <v>14520</v>
      </c>
      <c r="L337" s="12" t="s">
        <v>11843</v>
      </c>
      <c r="M337" s="12">
        <v>2.2000000000000002</v>
      </c>
      <c r="N337" s="12" t="s">
        <v>11729</v>
      </c>
      <c r="O337" s="12" t="s">
        <v>1978</v>
      </c>
      <c r="P337" s="36">
        <v>51</v>
      </c>
      <c r="Q337" s="36" t="s">
        <v>14521</v>
      </c>
      <c r="R337" s="12" t="s">
        <v>8933</v>
      </c>
      <c r="S337" s="12" t="s">
        <v>11357</v>
      </c>
      <c r="T337" s="12" t="s">
        <v>11676</v>
      </c>
      <c r="U337" s="12" t="s">
        <v>14522</v>
      </c>
      <c r="V337" s="12" t="s">
        <v>14523</v>
      </c>
      <c r="W337" s="12" t="str">
        <f t="shared" si="12"/>
        <v>piechart: colorlist="#00FF00,#FFFFFF,#C0C0C0,#FFFF00,#0000FF,#000080,#008080,#800000,#808000,#800080,#FF0000,#FF00FF" valuelist="0,0,0,0,0,0,0,0,0,0,5076,0"</v>
      </c>
      <c r="X337" s="12" t="s">
        <v>14524</v>
      </c>
      <c r="Y337" s="12"/>
      <c r="Z337" s="12"/>
      <c r="AA337" s="12"/>
      <c r="AB337" s="12" t="s">
        <v>14525</v>
      </c>
      <c r="AC337" s="12"/>
      <c r="AD337" s="12"/>
      <c r="AE337" s="12"/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2">
        <v>0</v>
      </c>
      <c r="AO337" s="12">
        <v>0</v>
      </c>
      <c r="AP337" s="12">
        <v>5076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2342</v>
      </c>
      <c r="BD337" s="12">
        <v>0</v>
      </c>
      <c r="BE337" s="12">
        <v>2734</v>
      </c>
      <c r="BF337" s="12">
        <v>0</v>
      </c>
      <c r="BG337" s="12">
        <v>0</v>
      </c>
      <c r="BH337" s="12">
        <v>0</v>
      </c>
      <c r="BI337" s="12">
        <v>0</v>
      </c>
      <c r="BJ337" s="12">
        <v>0</v>
      </c>
      <c r="BK337" s="12">
        <v>0</v>
      </c>
      <c r="BL337" s="12">
        <v>0</v>
      </c>
      <c r="BM337" s="12">
        <v>0</v>
      </c>
      <c r="BN337" s="12">
        <v>0</v>
      </c>
      <c r="BO337" s="12">
        <v>0</v>
      </c>
      <c r="BP337" s="12">
        <v>0</v>
      </c>
      <c r="BQ337" s="12">
        <v>0</v>
      </c>
      <c r="BR337" s="12">
        <v>0</v>
      </c>
      <c r="BS337" s="12">
        <v>0</v>
      </c>
      <c r="BT337" s="12">
        <v>0</v>
      </c>
      <c r="BU337" s="12">
        <v>0</v>
      </c>
      <c r="BV337" s="12">
        <v>0</v>
      </c>
      <c r="BW337" s="12">
        <v>0</v>
      </c>
    </row>
    <row r="338" spans="1:75">
      <c r="A338" s="12">
        <v>2278</v>
      </c>
      <c r="B338" s="12" t="s">
        <v>14526</v>
      </c>
      <c r="C338" s="12" t="str">
        <f t="shared" si="11"/>
        <v>LE_Ripe_Neg</v>
      </c>
      <c r="D338" s="12">
        <v>48337</v>
      </c>
      <c r="E338" s="13">
        <v>4.684279692743619</v>
      </c>
      <c r="F338" s="12">
        <v>1081.5401999999999</v>
      </c>
      <c r="G338" s="12">
        <v>4.92</v>
      </c>
      <c r="H338" s="12" t="s">
        <v>13376</v>
      </c>
      <c r="I338" s="12" t="s">
        <v>12543</v>
      </c>
      <c r="J338" s="12" t="s">
        <v>14519</v>
      </c>
      <c r="K338" s="12" t="s">
        <v>14520</v>
      </c>
      <c r="L338" s="12" t="s">
        <v>11843</v>
      </c>
      <c r="M338" s="12">
        <v>2.2000000000000002</v>
      </c>
      <c r="N338" s="12" t="s">
        <v>11729</v>
      </c>
      <c r="O338" s="12" t="s">
        <v>1978</v>
      </c>
      <c r="P338" s="36">
        <v>51</v>
      </c>
      <c r="Q338" s="36" t="s">
        <v>14521</v>
      </c>
      <c r="R338" s="12" t="s">
        <v>8933</v>
      </c>
      <c r="S338" s="12" t="s">
        <v>11357</v>
      </c>
      <c r="T338" s="12" t="s">
        <v>11676</v>
      </c>
      <c r="U338" s="12" t="s">
        <v>14527</v>
      </c>
      <c r="V338" s="12" t="s">
        <v>14528</v>
      </c>
      <c r="W338" s="12" t="str">
        <f t="shared" si="12"/>
        <v>piechart: colorlist="#00FF00,#FFFFFF,#C0C0C0,#FFFF00,#0000FF,#000080,#008080,#800000,#808000,#800080,#FF0000,#FF00FF" valuelist="0,0,0,0,0,0,0,0,0,0,88707,0"</v>
      </c>
      <c r="X338" s="12" t="s">
        <v>14524</v>
      </c>
      <c r="Y338" s="12"/>
      <c r="Z338" s="12"/>
      <c r="AA338" s="12"/>
      <c r="AB338" s="12"/>
      <c r="AC338" s="12"/>
      <c r="AD338" s="12"/>
      <c r="AE338" s="12"/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2">
        <v>0</v>
      </c>
      <c r="AO338" s="12">
        <v>0</v>
      </c>
      <c r="AP338" s="12">
        <v>88707</v>
      </c>
      <c r="AQ338" s="12">
        <v>0</v>
      </c>
      <c r="AR338" s="12">
        <v>0</v>
      </c>
      <c r="AS338" s="12">
        <v>0</v>
      </c>
      <c r="AT338" s="12">
        <v>0</v>
      </c>
      <c r="AU338" s="12">
        <v>0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40370</v>
      </c>
      <c r="BD338" s="12">
        <v>0</v>
      </c>
      <c r="BE338" s="12">
        <v>48337</v>
      </c>
      <c r="BF338" s="12">
        <v>0</v>
      </c>
      <c r="BG338" s="12">
        <v>0</v>
      </c>
      <c r="BH338" s="12">
        <v>0</v>
      </c>
      <c r="BI338" s="12">
        <v>0</v>
      </c>
      <c r="BJ338" s="12">
        <v>0</v>
      </c>
      <c r="BK338" s="12">
        <v>0</v>
      </c>
      <c r="BL338" s="12">
        <v>0</v>
      </c>
      <c r="BM338" s="12">
        <v>0</v>
      </c>
      <c r="BN338" s="12">
        <v>0</v>
      </c>
      <c r="BO338" s="12">
        <v>0</v>
      </c>
      <c r="BP338" s="12">
        <v>0</v>
      </c>
      <c r="BQ338" s="12">
        <v>0</v>
      </c>
      <c r="BR338" s="12">
        <v>0</v>
      </c>
      <c r="BS338" s="12">
        <v>0</v>
      </c>
      <c r="BT338" s="12">
        <v>0</v>
      </c>
      <c r="BU338" s="12">
        <v>0</v>
      </c>
      <c r="BV338" s="12">
        <v>0</v>
      </c>
      <c r="BW338" s="12">
        <v>0</v>
      </c>
    </row>
    <row r="339" spans="1:75">
      <c r="A339" s="12">
        <v>2323</v>
      </c>
      <c r="B339" s="12" t="s">
        <v>14533</v>
      </c>
      <c r="C339" s="12" t="str">
        <f t="shared" si="11"/>
        <v>AC_Root_Neg</v>
      </c>
      <c r="D339" s="12">
        <v>7404</v>
      </c>
      <c r="E339" s="13">
        <v>3.8694664100808667</v>
      </c>
      <c r="F339" s="12">
        <v>1193.5923</v>
      </c>
      <c r="G339" s="12">
        <v>5.09</v>
      </c>
      <c r="H339" s="12" t="s">
        <v>13376</v>
      </c>
      <c r="I339" s="12" t="s">
        <v>12547</v>
      </c>
      <c r="J339" s="12" t="s">
        <v>8971</v>
      </c>
      <c r="K339" s="12" t="s">
        <v>13938</v>
      </c>
      <c r="L339" s="12" t="s">
        <v>11843</v>
      </c>
      <c r="M339" s="12">
        <v>2.2000000000000002</v>
      </c>
      <c r="N339" s="12" t="s">
        <v>10834</v>
      </c>
      <c r="O339" s="12" t="s">
        <v>1978</v>
      </c>
      <c r="P339" s="36">
        <v>57</v>
      </c>
      <c r="Q339" s="36" t="s">
        <v>8974</v>
      </c>
      <c r="R339" s="17" t="s">
        <v>8970</v>
      </c>
      <c r="S339" s="12" t="s">
        <v>11353</v>
      </c>
      <c r="T339" s="12" t="s">
        <v>11672</v>
      </c>
      <c r="U339" s="12" t="s">
        <v>14534</v>
      </c>
      <c r="V339" s="12" t="s">
        <v>14535</v>
      </c>
      <c r="W339" s="12" t="str">
        <f t="shared" si="12"/>
        <v>piechart: colorlist="#00FF00,#FFFFFF,#C0C0C0,#FFFF00,#0000FF,#000080,#008080,#800000,#808000,#800080,#FF0000,#FF00FF" valuelist="0,0,0,7404,0,0,0,0,0,0,0,0"</v>
      </c>
      <c r="X339" s="12" t="s">
        <v>14516</v>
      </c>
      <c r="Y339" s="12"/>
      <c r="Z339" s="12"/>
      <c r="AA339" s="12"/>
      <c r="AB339" s="12"/>
      <c r="AC339" s="12"/>
      <c r="AD339" s="12"/>
      <c r="AE339" s="12"/>
      <c r="AF339" s="12">
        <v>0</v>
      </c>
      <c r="AG339" s="12">
        <v>0</v>
      </c>
      <c r="AH339" s="12">
        <v>0</v>
      </c>
      <c r="AI339" s="12">
        <v>7404</v>
      </c>
      <c r="AJ339" s="12">
        <v>0</v>
      </c>
      <c r="AK339" s="12">
        <v>0</v>
      </c>
      <c r="AL339" s="12">
        <v>0</v>
      </c>
      <c r="AM339" s="12">
        <v>0</v>
      </c>
      <c r="AN339" s="12">
        <v>0</v>
      </c>
      <c r="AO339" s="12">
        <v>0</v>
      </c>
      <c r="AP339" s="12">
        <v>0</v>
      </c>
      <c r="AQ339" s="12">
        <v>0</v>
      </c>
      <c r="AR339" s="12">
        <v>0</v>
      </c>
      <c r="AS339" s="12">
        <v>0</v>
      </c>
      <c r="AT339" s="12">
        <v>7404</v>
      </c>
      <c r="AU339" s="12">
        <v>0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2">
        <v>0</v>
      </c>
      <c r="BF339" s="12">
        <v>0</v>
      </c>
      <c r="BG339" s="12">
        <v>0</v>
      </c>
      <c r="BH339" s="12">
        <v>0</v>
      </c>
      <c r="BI339" s="12">
        <v>0</v>
      </c>
      <c r="BJ339" s="12">
        <v>0</v>
      </c>
      <c r="BK339" s="12">
        <v>0</v>
      </c>
      <c r="BL339" s="12">
        <v>0</v>
      </c>
      <c r="BM339" s="12">
        <v>0</v>
      </c>
      <c r="BN339" s="12">
        <v>0</v>
      </c>
      <c r="BO339" s="12">
        <v>0</v>
      </c>
      <c r="BP339" s="12">
        <v>0</v>
      </c>
      <c r="BQ339" s="12">
        <v>0</v>
      </c>
      <c r="BR339" s="12">
        <v>0</v>
      </c>
      <c r="BS339" s="12">
        <v>0</v>
      </c>
      <c r="BT339" s="12">
        <v>0</v>
      </c>
      <c r="BU339" s="12">
        <v>0</v>
      </c>
      <c r="BV339" s="12">
        <v>0</v>
      </c>
      <c r="BW339" s="12">
        <v>0</v>
      </c>
    </row>
    <row r="340" spans="1:75">
      <c r="A340" s="12">
        <v>2334</v>
      </c>
      <c r="B340" s="12" t="s">
        <v>14536</v>
      </c>
      <c r="C340" s="12" t="str">
        <f t="shared" si="11"/>
        <v>AC_Root_Neg</v>
      </c>
      <c r="D340" s="12">
        <v>2198</v>
      </c>
      <c r="E340" s="13">
        <v>3.3420276880874717</v>
      </c>
      <c r="F340" s="12">
        <v>1239.598</v>
      </c>
      <c r="G340" s="12">
        <v>5.09</v>
      </c>
      <c r="H340" s="12" t="s">
        <v>13877</v>
      </c>
      <c r="I340" s="12" t="s">
        <v>12547</v>
      </c>
      <c r="J340" s="12" t="s">
        <v>8971</v>
      </c>
      <c r="K340" s="12" t="s">
        <v>14537</v>
      </c>
      <c r="L340" s="12" t="s">
        <v>11843</v>
      </c>
      <c r="M340" s="12">
        <v>2.2000000000000002</v>
      </c>
      <c r="N340" s="12" t="s">
        <v>10834</v>
      </c>
      <c r="O340" s="12" t="s">
        <v>1978</v>
      </c>
      <c r="P340" s="36">
        <v>57</v>
      </c>
      <c r="Q340" s="36" t="s">
        <v>8974</v>
      </c>
      <c r="R340" s="17" t="s">
        <v>8970</v>
      </c>
      <c r="S340" s="12" t="s">
        <v>11353</v>
      </c>
      <c r="T340" s="12" t="s">
        <v>11672</v>
      </c>
      <c r="U340" s="12" t="s">
        <v>14538</v>
      </c>
      <c r="V340" s="12" t="s">
        <v>14539</v>
      </c>
      <c r="W340" s="12" t="str">
        <f t="shared" si="12"/>
        <v>piechart: colorlist="#00FF00,#FFFFFF,#C0C0C0,#FFFF00,#0000FF,#000080,#008080,#800000,#808000,#800080,#FF0000,#FF00FF" valuelist="0,0,0,2198,0,0,0,0,0,0,0,0"</v>
      </c>
      <c r="X340" s="12" t="s">
        <v>14516</v>
      </c>
      <c r="Y340" s="12"/>
      <c r="Z340" s="12"/>
      <c r="AA340" s="12"/>
      <c r="AB340" s="12"/>
      <c r="AC340" s="12"/>
      <c r="AD340" s="12"/>
      <c r="AE340" s="12"/>
      <c r="AF340" s="12">
        <v>0</v>
      </c>
      <c r="AG340" s="12">
        <v>0</v>
      </c>
      <c r="AH340" s="12">
        <v>0</v>
      </c>
      <c r="AI340" s="12">
        <v>2198</v>
      </c>
      <c r="AJ340" s="12">
        <v>0</v>
      </c>
      <c r="AK340" s="12">
        <v>0</v>
      </c>
      <c r="AL340" s="12">
        <v>0</v>
      </c>
      <c r="AM340" s="12">
        <v>0</v>
      </c>
      <c r="AN340" s="12">
        <v>0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2198</v>
      </c>
      <c r="AU340" s="12">
        <v>0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>
        <v>0</v>
      </c>
      <c r="BI340" s="12">
        <v>0</v>
      </c>
      <c r="BJ340" s="12">
        <v>0</v>
      </c>
      <c r="BK340" s="12">
        <v>0</v>
      </c>
      <c r="BL340" s="12">
        <v>0</v>
      </c>
      <c r="BM340" s="12">
        <v>0</v>
      </c>
      <c r="BN340" s="12">
        <v>0</v>
      </c>
      <c r="BO340" s="12">
        <v>0</v>
      </c>
      <c r="BP340" s="12">
        <v>0</v>
      </c>
      <c r="BQ340" s="12">
        <v>0</v>
      </c>
      <c r="BR340" s="12">
        <v>0</v>
      </c>
      <c r="BS340" s="12">
        <v>0</v>
      </c>
      <c r="BT340" s="12">
        <v>0</v>
      </c>
      <c r="BU340" s="12">
        <v>0</v>
      </c>
      <c r="BV340" s="12">
        <v>0</v>
      </c>
      <c r="BW340" s="12">
        <v>0</v>
      </c>
    </row>
    <row r="341" spans="1:75">
      <c r="A341" s="12">
        <v>2128</v>
      </c>
      <c r="B341" s="12" t="s">
        <v>14405</v>
      </c>
      <c r="C341" s="12" t="str">
        <f t="shared" si="11"/>
        <v>AC_Root_Neg</v>
      </c>
      <c r="D341" s="12">
        <v>3011</v>
      </c>
      <c r="E341" s="13">
        <v>3.4787107555127594</v>
      </c>
      <c r="F341" s="12">
        <v>869.45370000000003</v>
      </c>
      <c r="G341" s="12">
        <v>5.59</v>
      </c>
      <c r="H341" s="12" t="s">
        <v>13376</v>
      </c>
      <c r="I341" s="12" t="s">
        <v>14406</v>
      </c>
      <c r="J341" s="12" t="s">
        <v>10599</v>
      </c>
      <c r="K341" s="12" t="s">
        <v>14407</v>
      </c>
      <c r="L341" s="12" t="s">
        <v>11843</v>
      </c>
      <c r="M341" s="12">
        <v>2.2000000000000002</v>
      </c>
      <c r="N341" s="12" t="s">
        <v>12844</v>
      </c>
      <c r="O341" s="12" t="s">
        <v>1978</v>
      </c>
      <c r="P341" s="36">
        <v>44</v>
      </c>
      <c r="Q341" s="36" t="s">
        <v>8417</v>
      </c>
      <c r="R341" s="17" t="s">
        <v>10600</v>
      </c>
      <c r="S341" s="12" t="s">
        <v>11350</v>
      </c>
      <c r="T341" s="12" t="s">
        <v>11669</v>
      </c>
      <c r="U341" s="12" t="s">
        <v>14408</v>
      </c>
      <c r="V341" s="12" t="s">
        <v>14409</v>
      </c>
      <c r="W341" s="12" t="str">
        <f t="shared" si="12"/>
        <v>piechart: colorlist="#00FF00,#FFFFFF,#C0C0C0,#FFFF00,#0000FF,#000080,#008080,#800000,#808000,#800080,#FF0000,#FF00FF" valuelist="0,0,0,3011,0,0,0,0,0,0,0,0"</v>
      </c>
      <c r="X341" s="12" t="s">
        <v>14410</v>
      </c>
      <c r="Y341" s="12"/>
      <c r="Z341" s="12"/>
      <c r="AA341" s="12"/>
      <c r="AB341" s="12" t="s">
        <v>14411</v>
      </c>
      <c r="AC341" s="12"/>
      <c r="AD341" s="12"/>
      <c r="AE341" s="12"/>
      <c r="AF341" s="12">
        <v>0</v>
      </c>
      <c r="AG341" s="12">
        <v>0</v>
      </c>
      <c r="AH341" s="12">
        <v>0</v>
      </c>
      <c r="AI341" s="12">
        <v>3011</v>
      </c>
      <c r="AJ341" s="12">
        <v>0</v>
      </c>
      <c r="AK341" s="12">
        <v>0</v>
      </c>
      <c r="AL341" s="12">
        <v>0</v>
      </c>
      <c r="AM341" s="12">
        <v>0</v>
      </c>
      <c r="AN341" s="12">
        <v>0</v>
      </c>
      <c r="AO341" s="12">
        <v>0</v>
      </c>
      <c r="AP341" s="12">
        <v>0</v>
      </c>
      <c r="AQ341" s="12">
        <v>0</v>
      </c>
      <c r="AR341" s="12">
        <v>0</v>
      </c>
      <c r="AS341" s="12">
        <v>0</v>
      </c>
      <c r="AT341" s="12">
        <v>3011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>
        <v>0</v>
      </c>
      <c r="BI341" s="12">
        <v>0</v>
      </c>
      <c r="BJ341" s="12">
        <v>0</v>
      </c>
      <c r="BK341" s="12">
        <v>0</v>
      </c>
      <c r="BL341" s="12">
        <v>0</v>
      </c>
      <c r="BM341" s="12">
        <v>0</v>
      </c>
      <c r="BN341" s="12">
        <v>0</v>
      </c>
      <c r="BO341" s="12">
        <v>0</v>
      </c>
      <c r="BP341" s="12">
        <v>0</v>
      </c>
      <c r="BQ341" s="12">
        <v>0</v>
      </c>
      <c r="BR341" s="12">
        <v>0</v>
      </c>
      <c r="BS341" s="12">
        <v>0</v>
      </c>
      <c r="BT341" s="12">
        <v>0</v>
      </c>
      <c r="BU341" s="12">
        <v>0</v>
      </c>
      <c r="BV341" s="12">
        <v>0</v>
      </c>
      <c r="BW341" s="12">
        <v>0</v>
      </c>
    </row>
    <row r="342" spans="1:75">
      <c r="A342" s="12">
        <v>2153</v>
      </c>
      <c r="B342" s="12" t="s">
        <v>14412</v>
      </c>
      <c r="C342" s="12" t="str">
        <f t="shared" si="11"/>
        <v>AC_Root_Neg</v>
      </c>
      <c r="D342" s="12">
        <v>2395</v>
      </c>
      <c r="E342" s="13">
        <v>3.379305517750582</v>
      </c>
      <c r="F342" s="12">
        <v>915.45719999999994</v>
      </c>
      <c r="G342" s="12">
        <v>5.59</v>
      </c>
      <c r="H342" s="12" t="s">
        <v>13877</v>
      </c>
      <c r="I342" s="12" t="s">
        <v>14406</v>
      </c>
      <c r="J342" s="12" t="s">
        <v>10599</v>
      </c>
      <c r="K342" s="12" t="s">
        <v>14413</v>
      </c>
      <c r="L342" s="12" t="s">
        <v>11843</v>
      </c>
      <c r="M342" s="12">
        <v>2.2000000000000002</v>
      </c>
      <c r="N342" s="12" t="s">
        <v>10839</v>
      </c>
      <c r="O342" s="12" t="s">
        <v>1978</v>
      </c>
      <c r="P342" s="36">
        <v>44</v>
      </c>
      <c r="Q342" s="36" t="s">
        <v>8417</v>
      </c>
      <c r="R342" s="17" t="s">
        <v>10600</v>
      </c>
      <c r="S342" s="12" t="s">
        <v>11350</v>
      </c>
      <c r="T342" s="12" t="s">
        <v>11669</v>
      </c>
      <c r="U342" s="12" t="s">
        <v>14414</v>
      </c>
      <c r="V342" s="12" t="s">
        <v>14415</v>
      </c>
      <c r="W342" s="12" t="str">
        <f t="shared" si="12"/>
        <v>piechart: colorlist="#00FF00,#FFFFFF,#C0C0C0,#FFFF00,#0000FF,#000080,#008080,#800000,#808000,#800080,#FF0000,#FF00FF" valuelist="0,0,0,2395,0,0,0,0,0,0,0,0"</v>
      </c>
      <c r="X342" s="12" t="s">
        <v>14410</v>
      </c>
      <c r="Y342" s="12"/>
      <c r="Z342" s="12"/>
      <c r="AA342" s="12"/>
      <c r="AB342" s="12"/>
      <c r="AC342" s="12"/>
      <c r="AD342" s="12"/>
      <c r="AE342" s="12"/>
      <c r="AF342" s="12">
        <v>0</v>
      </c>
      <c r="AG342" s="12">
        <v>0</v>
      </c>
      <c r="AH342" s="12">
        <v>0</v>
      </c>
      <c r="AI342" s="12">
        <v>2395</v>
      </c>
      <c r="AJ342" s="12">
        <v>0</v>
      </c>
      <c r="AK342" s="12">
        <v>0</v>
      </c>
      <c r="AL342" s="12">
        <v>0</v>
      </c>
      <c r="AM342" s="12">
        <v>0</v>
      </c>
      <c r="AN342" s="12">
        <v>0</v>
      </c>
      <c r="AO342" s="12">
        <v>0</v>
      </c>
      <c r="AP342" s="12">
        <v>0</v>
      </c>
      <c r="AQ342" s="12">
        <v>0</v>
      </c>
      <c r="AR342" s="12">
        <v>0</v>
      </c>
      <c r="AS342" s="12">
        <v>0</v>
      </c>
      <c r="AT342" s="12">
        <v>2395</v>
      </c>
      <c r="AU342" s="12">
        <v>0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2">
        <v>0</v>
      </c>
      <c r="BF342" s="12">
        <v>0</v>
      </c>
      <c r="BG342" s="12">
        <v>0</v>
      </c>
      <c r="BH342" s="12">
        <v>0</v>
      </c>
      <c r="BI342" s="12">
        <v>0</v>
      </c>
      <c r="BJ342" s="12">
        <v>0</v>
      </c>
      <c r="BK342" s="12">
        <v>0</v>
      </c>
      <c r="BL342" s="12">
        <v>0</v>
      </c>
      <c r="BM342" s="12">
        <v>0</v>
      </c>
      <c r="BN342" s="12">
        <v>0</v>
      </c>
      <c r="BO342" s="12">
        <v>0</v>
      </c>
      <c r="BP342" s="12">
        <v>0</v>
      </c>
      <c r="BQ342" s="12">
        <v>0</v>
      </c>
      <c r="BR342" s="12">
        <v>0</v>
      </c>
      <c r="BS342" s="12">
        <v>0</v>
      </c>
      <c r="BT342" s="12">
        <v>0</v>
      </c>
      <c r="BU342" s="12">
        <v>0</v>
      </c>
      <c r="BV342" s="12">
        <v>0</v>
      </c>
      <c r="BW342" s="12">
        <v>0</v>
      </c>
    </row>
    <row r="343" spans="1:75">
      <c r="A343" s="12">
        <v>2156</v>
      </c>
      <c r="B343" s="12" t="s">
        <v>14470</v>
      </c>
      <c r="C343" s="12" t="str">
        <f t="shared" si="11"/>
        <v>AC_Root_Neg</v>
      </c>
      <c r="D343" s="12">
        <v>8298</v>
      </c>
      <c r="E343" s="13">
        <v>3.9189734304929544</v>
      </c>
      <c r="F343" s="12">
        <v>917.47439999999995</v>
      </c>
      <c r="G343" s="12">
        <v>4.33</v>
      </c>
      <c r="H343" s="12" t="s">
        <v>13376</v>
      </c>
      <c r="I343" s="12" t="s">
        <v>14471</v>
      </c>
      <c r="J343" s="12" t="s">
        <v>14472</v>
      </c>
      <c r="K343" s="12" t="s">
        <v>14473</v>
      </c>
      <c r="L343" s="12" t="s">
        <v>11843</v>
      </c>
      <c r="M343" s="12">
        <v>2.2000000000000002</v>
      </c>
      <c r="N343" s="12" t="s">
        <v>12844</v>
      </c>
      <c r="O343" s="12" t="s">
        <v>1978</v>
      </c>
      <c r="P343" s="36">
        <v>45</v>
      </c>
      <c r="Q343" s="36" t="s">
        <v>8494</v>
      </c>
      <c r="R343" s="17" t="s">
        <v>14474</v>
      </c>
      <c r="S343" s="12" t="s">
        <v>14475</v>
      </c>
      <c r="T343" s="12" t="s">
        <v>14476</v>
      </c>
      <c r="U343" s="12" t="s">
        <v>14477</v>
      </c>
      <c r="V343" s="12" t="s">
        <v>14478</v>
      </c>
      <c r="W343" s="12" t="str">
        <f t="shared" si="12"/>
        <v>piechart: colorlist="#00FF00,#FFFFFF,#C0C0C0,#FFFF00,#0000FF,#000080,#008080,#800000,#808000,#800080,#FF0000,#FF00FF" valuelist="0,0,0,8298,0,0,0,0,0,0,0,0"</v>
      </c>
      <c r="X343" s="12" t="s">
        <v>14421</v>
      </c>
      <c r="Y343" s="12"/>
      <c r="Z343" s="12"/>
      <c r="AA343" s="12"/>
      <c r="AB343" s="12"/>
      <c r="AC343" s="12"/>
      <c r="AD343" s="12"/>
      <c r="AE343" s="12"/>
      <c r="AF343" s="12">
        <v>0</v>
      </c>
      <c r="AG343" s="12">
        <v>0</v>
      </c>
      <c r="AH343" s="12">
        <v>0</v>
      </c>
      <c r="AI343" s="12">
        <v>8298</v>
      </c>
      <c r="AJ343" s="12">
        <v>0</v>
      </c>
      <c r="AK343" s="12">
        <v>0</v>
      </c>
      <c r="AL343" s="12">
        <v>0</v>
      </c>
      <c r="AM343" s="12">
        <v>0</v>
      </c>
      <c r="AN343" s="12">
        <v>0</v>
      </c>
      <c r="AO343" s="12">
        <v>0</v>
      </c>
      <c r="AP343" s="12">
        <v>0</v>
      </c>
      <c r="AQ343" s="12">
        <v>0</v>
      </c>
      <c r="AR343" s="12">
        <v>0</v>
      </c>
      <c r="AS343" s="12">
        <v>0</v>
      </c>
      <c r="AT343" s="12">
        <v>8298</v>
      </c>
      <c r="AU343" s="12">
        <v>0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2">
        <v>0</v>
      </c>
      <c r="BF343" s="12">
        <v>0</v>
      </c>
      <c r="BG343" s="12">
        <v>0</v>
      </c>
      <c r="BH343" s="12">
        <v>0</v>
      </c>
      <c r="BI343" s="12">
        <v>0</v>
      </c>
      <c r="BJ343" s="12">
        <v>0</v>
      </c>
      <c r="BK343" s="12">
        <v>0</v>
      </c>
      <c r="BL343" s="12">
        <v>0</v>
      </c>
      <c r="BM343" s="12">
        <v>0</v>
      </c>
      <c r="BN343" s="12">
        <v>0</v>
      </c>
      <c r="BO343" s="12">
        <v>0</v>
      </c>
      <c r="BP343" s="12">
        <v>0</v>
      </c>
      <c r="BQ343" s="12">
        <v>0</v>
      </c>
      <c r="BR343" s="12">
        <v>0</v>
      </c>
      <c r="BS343" s="12">
        <v>0</v>
      </c>
      <c r="BT343" s="12">
        <v>0</v>
      </c>
      <c r="BU343" s="12">
        <v>0</v>
      </c>
      <c r="BV343" s="12">
        <v>0</v>
      </c>
      <c r="BW343" s="12">
        <v>0</v>
      </c>
    </row>
    <row r="344" spans="1:75">
      <c r="A344" s="12">
        <v>2314</v>
      </c>
      <c r="B344" s="12" t="s">
        <v>14529</v>
      </c>
      <c r="C344" s="12" t="s">
        <v>13355</v>
      </c>
      <c r="D344" s="12">
        <v>2293</v>
      </c>
      <c r="E344" s="13">
        <v>3.3604040547299387</v>
      </c>
      <c r="F344" s="12">
        <v>1152.5427</v>
      </c>
      <c r="G344" s="12">
        <v>4.29</v>
      </c>
      <c r="H344" s="12" t="s">
        <v>13877</v>
      </c>
      <c r="I344" s="12" t="s">
        <v>12546</v>
      </c>
      <c r="J344" s="12" t="s">
        <v>10184</v>
      </c>
      <c r="K344" s="12" t="s">
        <v>13951</v>
      </c>
      <c r="L344" s="12" t="s">
        <v>12628</v>
      </c>
      <c r="M344" s="12">
        <v>2.2000000000000002</v>
      </c>
      <c r="N344" s="12" t="s">
        <v>12593</v>
      </c>
      <c r="O344" s="12" t="s">
        <v>1978</v>
      </c>
      <c r="P344" s="36">
        <v>52</v>
      </c>
      <c r="Q344" s="36" t="s">
        <v>8661</v>
      </c>
      <c r="R344" s="12" t="s">
        <v>10185</v>
      </c>
      <c r="S344" s="12" t="s">
        <v>8663</v>
      </c>
      <c r="T344" s="12" t="s">
        <v>11667</v>
      </c>
      <c r="U344" s="12" t="s">
        <v>14530</v>
      </c>
      <c r="V344" s="12" t="s">
        <v>14531</v>
      </c>
      <c r="W344" s="12" t="str">
        <f t="shared" si="12"/>
        <v>piechart: colorlist="#00FF00,#FFFFFF,#C0C0C0,#FFFF00,#0000FF,#000080,#008080,#800000,#808000,#800080,#FF0000,#FF00FF" valuelist="0,0,0,0,0,0,0,0,0,0,2293,0"</v>
      </c>
      <c r="X344" s="12" t="s">
        <v>14532</v>
      </c>
      <c r="Y344" s="12"/>
      <c r="Z344" s="12"/>
      <c r="AA344" s="12"/>
      <c r="AB344" s="12"/>
      <c r="AC344" s="12"/>
      <c r="AD344" s="12"/>
      <c r="AE344" s="12"/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2">
        <v>0</v>
      </c>
      <c r="AO344" s="12">
        <v>0</v>
      </c>
      <c r="AP344" s="12">
        <v>2293</v>
      </c>
      <c r="AQ344" s="12">
        <v>0</v>
      </c>
      <c r="AR344" s="12">
        <v>0</v>
      </c>
      <c r="AS344" s="12">
        <v>0</v>
      </c>
      <c r="AT344" s="12">
        <v>0</v>
      </c>
      <c r="AU344" s="12">
        <v>0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2293</v>
      </c>
      <c r="BD344" s="12">
        <v>0</v>
      </c>
      <c r="BE344" s="12">
        <v>0</v>
      </c>
      <c r="BF344" s="12">
        <v>0</v>
      </c>
      <c r="BG344" s="12">
        <v>0</v>
      </c>
      <c r="BH344" s="12">
        <v>0</v>
      </c>
      <c r="BI344" s="12">
        <v>0</v>
      </c>
      <c r="BJ344" s="12">
        <v>0</v>
      </c>
      <c r="BK344" s="12">
        <v>0</v>
      </c>
      <c r="BL344" s="12">
        <v>0</v>
      </c>
      <c r="BM344" s="12">
        <v>0</v>
      </c>
      <c r="BN344" s="12">
        <v>0</v>
      </c>
      <c r="BO344" s="12">
        <v>0</v>
      </c>
      <c r="BP344" s="12">
        <v>0</v>
      </c>
      <c r="BQ344" s="12">
        <v>0</v>
      </c>
      <c r="BR344" s="12">
        <v>0</v>
      </c>
      <c r="BS344" s="12">
        <v>0</v>
      </c>
      <c r="BT344" s="12">
        <v>0</v>
      </c>
      <c r="BU344" s="12">
        <v>0</v>
      </c>
      <c r="BV344" s="12">
        <v>0</v>
      </c>
      <c r="BW344" s="12">
        <v>0</v>
      </c>
    </row>
    <row r="345" spans="1:75">
      <c r="A345" s="12">
        <v>325</v>
      </c>
      <c r="B345" s="12" t="s">
        <v>658</v>
      </c>
      <c r="C345" s="12" t="str">
        <f>IF(D345=0,"Standard only",INDEX($AR$1:$BW$1,1,MATCH(D345,AR345:BW345,0)))</f>
        <v>AT_LeafStem_Neg</v>
      </c>
      <c r="D345" s="12">
        <v>49104</v>
      </c>
      <c r="E345" s="13">
        <v>4.6911168710877478</v>
      </c>
      <c r="F345" s="12">
        <v>223.06120000000001</v>
      </c>
      <c r="G345" s="12">
        <v>4.21</v>
      </c>
      <c r="H345" s="12" t="s">
        <v>13376</v>
      </c>
      <c r="I345" s="12" t="s">
        <v>658</v>
      </c>
      <c r="J345" s="12" t="s">
        <v>14559</v>
      </c>
      <c r="K345" s="12" t="s">
        <v>8842</v>
      </c>
      <c r="L345" s="12" t="s">
        <v>11846</v>
      </c>
      <c r="M345" s="12">
        <v>1</v>
      </c>
      <c r="N345" s="12" t="s">
        <v>14550</v>
      </c>
      <c r="O345" s="12" t="s">
        <v>14550</v>
      </c>
      <c r="P345" s="36">
        <v>11</v>
      </c>
      <c r="Q345" s="36" t="s">
        <v>659</v>
      </c>
      <c r="R345" s="12" t="s">
        <v>14560</v>
      </c>
      <c r="S345" s="12" t="s">
        <v>661</v>
      </c>
      <c r="T345" s="12" t="s">
        <v>12305</v>
      </c>
      <c r="U345" s="12"/>
      <c r="V345" s="12" t="s">
        <v>14561</v>
      </c>
      <c r="W345" s="12" t="str">
        <f t="shared" si="12"/>
        <v>piechart: colorlist="#00FF00,#FFFFFF,#C0C0C0,#FFFF00,#0000FF,#000080,#008080,#800000,#808000,#800080,#FF0000,#FF00FF" valuelist="49104,0,0,0,0,0,0,0,0,0,0,1097"</v>
      </c>
      <c r="X345" s="12" t="s">
        <v>14562</v>
      </c>
      <c r="Y345" s="12" t="s">
        <v>14563</v>
      </c>
      <c r="Z345" s="12" t="s">
        <v>14564</v>
      </c>
      <c r="AA345" s="12" t="s">
        <v>14565</v>
      </c>
      <c r="AB345" s="12" t="s">
        <v>14566</v>
      </c>
      <c r="AC345" s="12" t="s">
        <v>14567</v>
      </c>
      <c r="AD345" s="12"/>
      <c r="AE345" s="12"/>
      <c r="AF345" s="12">
        <v>49104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>
        <v>0</v>
      </c>
      <c r="AM345" s="12">
        <v>0</v>
      </c>
      <c r="AN345" s="12">
        <v>0</v>
      </c>
      <c r="AO345" s="12">
        <v>0</v>
      </c>
      <c r="AP345" s="12">
        <v>0</v>
      </c>
      <c r="AQ345" s="12">
        <v>1097</v>
      </c>
      <c r="AR345" s="12">
        <v>0</v>
      </c>
      <c r="AS345" s="12">
        <v>0</v>
      </c>
      <c r="AT345" s="12">
        <v>0</v>
      </c>
      <c r="AU345" s="12">
        <v>49104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2">
        <v>0</v>
      </c>
      <c r="BF345" s="12">
        <v>0</v>
      </c>
      <c r="BG345" s="12">
        <v>0</v>
      </c>
      <c r="BH345" s="12">
        <v>0</v>
      </c>
      <c r="BI345" s="12">
        <v>0</v>
      </c>
      <c r="BJ345" s="12">
        <v>0</v>
      </c>
      <c r="BK345" s="12">
        <v>0</v>
      </c>
      <c r="BL345" s="12">
        <v>0</v>
      </c>
      <c r="BM345" s="12">
        <v>0</v>
      </c>
      <c r="BN345" s="12">
        <v>0</v>
      </c>
      <c r="BO345" s="12">
        <v>0</v>
      </c>
      <c r="BP345" s="12">
        <v>1000000000</v>
      </c>
      <c r="BQ345" s="12">
        <v>1097</v>
      </c>
      <c r="BR345" s="12">
        <v>0</v>
      </c>
      <c r="BS345" s="12">
        <v>0</v>
      </c>
      <c r="BT345" s="12">
        <v>0</v>
      </c>
      <c r="BU345" s="12">
        <v>0</v>
      </c>
      <c r="BV345" s="12">
        <v>0</v>
      </c>
      <c r="BW345" s="12">
        <v>0</v>
      </c>
    </row>
    <row r="346" spans="1:75">
      <c r="A346" s="12">
        <v>773</v>
      </c>
      <c r="B346" s="12" t="s">
        <v>14568</v>
      </c>
      <c r="C346" s="12" t="str">
        <f>IF(D346=0,"Standard only",INDEX($AR$1:$BW$1,1,MATCH(D346,AR346:BW346,0)))</f>
        <v>AT_LeafStem_Neg</v>
      </c>
      <c r="D346" s="12">
        <v>9882</v>
      </c>
      <c r="E346" s="13">
        <v>3.9948448495533979</v>
      </c>
      <c r="F346" s="12">
        <v>339.07159999999999</v>
      </c>
      <c r="G346" s="12">
        <v>4.2300000000000004</v>
      </c>
      <c r="H346" s="12" t="s">
        <v>13376</v>
      </c>
      <c r="I346" s="12" t="s">
        <v>14569</v>
      </c>
      <c r="J346" s="12" t="s">
        <v>14569</v>
      </c>
      <c r="K346" s="12" t="s">
        <v>8847</v>
      </c>
      <c r="L346" s="12" t="s">
        <v>11843</v>
      </c>
      <c r="M346" s="12">
        <v>2.1</v>
      </c>
      <c r="N346" s="12" t="s">
        <v>14550</v>
      </c>
      <c r="O346" s="12" t="s">
        <v>14550</v>
      </c>
      <c r="P346" s="36">
        <v>15</v>
      </c>
      <c r="Q346" s="36" t="s">
        <v>14570</v>
      </c>
      <c r="R346" s="12" t="s">
        <v>14571</v>
      </c>
      <c r="S346" s="12" t="s">
        <v>14572</v>
      </c>
      <c r="T346" s="12" t="s">
        <v>14573</v>
      </c>
      <c r="U346" s="12" t="s">
        <v>14574</v>
      </c>
      <c r="V346" s="12" t="s">
        <v>14575</v>
      </c>
      <c r="W346" s="12" t="str">
        <f t="shared" si="12"/>
        <v>piechart: colorlist="#00FF00,#FFFFFF,#C0C0C0,#FFFF00,#0000FF,#000080,#008080,#800000,#808000,#800080,#FF0000,#FF00FF" valuelist="9882,0,0,0,0,0,0,0,0,0,0,327"</v>
      </c>
      <c r="X346" s="12" t="s">
        <v>14576</v>
      </c>
      <c r="Y346" s="12" t="s">
        <v>14577</v>
      </c>
      <c r="Z346" s="12" t="s">
        <v>14578</v>
      </c>
      <c r="AA346" s="12"/>
      <c r="AB346" s="12" t="s">
        <v>14579</v>
      </c>
      <c r="AC346" s="12"/>
      <c r="AD346" s="12"/>
      <c r="AE346" s="12"/>
      <c r="AF346" s="12">
        <v>9882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2">
        <v>0</v>
      </c>
      <c r="AO346" s="12">
        <v>0</v>
      </c>
      <c r="AP346" s="12">
        <v>0</v>
      </c>
      <c r="AQ346" s="12">
        <v>327</v>
      </c>
      <c r="AR346" s="12">
        <v>0</v>
      </c>
      <c r="AS346" s="12">
        <v>0</v>
      </c>
      <c r="AT346" s="12">
        <v>0</v>
      </c>
      <c r="AU346" s="12">
        <v>9882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2">
        <v>0</v>
      </c>
      <c r="BF346" s="12">
        <v>0</v>
      </c>
      <c r="BG346" s="12">
        <v>0</v>
      </c>
      <c r="BH346" s="12">
        <v>0</v>
      </c>
      <c r="BI346" s="12">
        <v>0</v>
      </c>
      <c r="BJ346" s="12">
        <v>0</v>
      </c>
      <c r="BK346" s="12">
        <v>0</v>
      </c>
      <c r="BL346" s="12">
        <v>0</v>
      </c>
      <c r="BM346" s="12">
        <v>0</v>
      </c>
      <c r="BN346" s="12">
        <v>0</v>
      </c>
      <c r="BO346" s="12">
        <v>0</v>
      </c>
      <c r="BP346" s="12">
        <v>0</v>
      </c>
      <c r="BQ346" s="12">
        <v>327</v>
      </c>
      <c r="BR346" s="12">
        <v>0</v>
      </c>
      <c r="BS346" s="12">
        <v>0</v>
      </c>
      <c r="BT346" s="12">
        <v>0</v>
      </c>
      <c r="BU346" s="12">
        <v>0</v>
      </c>
      <c r="BV346" s="12">
        <v>0</v>
      </c>
      <c r="BW346" s="12">
        <v>0</v>
      </c>
    </row>
    <row r="347" spans="1:75">
      <c r="A347" s="12">
        <v>953</v>
      </c>
      <c r="B347" s="12" t="s">
        <v>14580</v>
      </c>
      <c r="C347" s="12" t="str">
        <f>IF(D347=0,"Standard only",INDEX($AR$1:$BW$1,1,MATCH(D347,AR347:BW347,0)))</f>
        <v>ZM_Root_Neg</v>
      </c>
      <c r="D347" s="12">
        <v>9606</v>
      </c>
      <c r="E347" s="13">
        <v>3.9825425823029432</v>
      </c>
      <c r="F347" s="12">
        <v>385.11309999999997</v>
      </c>
      <c r="G347" s="12">
        <v>3.38</v>
      </c>
      <c r="H347" s="12" t="s">
        <v>13376</v>
      </c>
      <c r="I347" s="12" t="s">
        <v>14581</v>
      </c>
      <c r="J347" s="12" t="s">
        <v>14582</v>
      </c>
      <c r="K347" s="12" t="s">
        <v>8988</v>
      </c>
      <c r="L347" s="12" t="s">
        <v>11843</v>
      </c>
      <c r="M347" s="12">
        <v>2.2000000000000002</v>
      </c>
      <c r="N347" s="12" t="s">
        <v>14550</v>
      </c>
      <c r="O347" s="12" t="s">
        <v>14550</v>
      </c>
      <c r="P347" s="36">
        <v>17</v>
      </c>
      <c r="Q347" s="36" t="s">
        <v>12986</v>
      </c>
      <c r="R347" s="12" t="s">
        <v>12989</v>
      </c>
      <c r="S347" s="12" t="s">
        <v>14583</v>
      </c>
      <c r="T347" s="12" t="s">
        <v>13045</v>
      </c>
      <c r="U347" s="12" t="s">
        <v>14584</v>
      </c>
      <c r="V347" s="12" t="s">
        <v>14585</v>
      </c>
      <c r="W347" s="12" t="str">
        <f t="shared" si="12"/>
        <v>piechart: colorlist="#00FF00,#FFFFFF,#C0C0C0,#FFFF00,#0000FF,#000080,#008080,#800000,#808000,#800080,#FF0000,#FF00FF" valuelist="422,0,12505,0,0,948,0,0,0,0,8275,2569"</v>
      </c>
      <c r="X347" s="12" t="s">
        <v>14586</v>
      </c>
      <c r="Y347" s="12" t="s">
        <v>14587</v>
      </c>
      <c r="Z347" s="12"/>
      <c r="AA347" s="12"/>
      <c r="AB347" s="12" t="s">
        <v>14588</v>
      </c>
      <c r="AC347" s="12" t="s">
        <v>14589</v>
      </c>
      <c r="AD347" s="12"/>
      <c r="AE347" s="12"/>
      <c r="AF347" s="12">
        <v>422</v>
      </c>
      <c r="AG347" s="12">
        <v>0</v>
      </c>
      <c r="AH347" s="12">
        <v>12505</v>
      </c>
      <c r="AI347" s="12">
        <v>0</v>
      </c>
      <c r="AJ347" s="12">
        <v>0</v>
      </c>
      <c r="AK347" s="12">
        <v>948</v>
      </c>
      <c r="AL347" s="12">
        <v>0</v>
      </c>
      <c r="AM347" s="12">
        <v>0</v>
      </c>
      <c r="AN347" s="12">
        <v>0</v>
      </c>
      <c r="AO347" s="12">
        <v>0</v>
      </c>
      <c r="AP347" s="12">
        <v>8275</v>
      </c>
      <c r="AQ347" s="12">
        <v>2569</v>
      </c>
      <c r="AR347" s="12">
        <v>0</v>
      </c>
      <c r="AS347" s="12">
        <v>0</v>
      </c>
      <c r="AT347" s="12">
        <v>0</v>
      </c>
      <c r="AU347" s="12">
        <v>422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458</v>
      </c>
      <c r="BD347" s="12">
        <v>7409</v>
      </c>
      <c r="BE347" s="12">
        <v>408</v>
      </c>
      <c r="BF347" s="12">
        <v>0</v>
      </c>
      <c r="BG347" s="12">
        <v>0</v>
      </c>
      <c r="BH347" s="12">
        <v>0</v>
      </c>
      <c r="BI347" s="12">
        <v>0</v>
      </c>
      <c r="BJ347" s="12">
        <v>0</v>
      </c>
      <c r="BK347" s="12">
        <v>0</v>
      </c>
      <c r="BL347" s="12">
        <v>0</v>
      </c>
      <c r="BM347" s="12">
        <v>948</v>
      </c>
      <c r="BN347" s="12">
        <v>0</v>
      </c>
      <c r="BO347" s="12">
        <v>0</v>
      </c>
      <c r="BP347" s="12">
        <v>0</v>
      </c>
      <c r="BQ347" s="12">
        <v>2569</v>
      </c>
      <c r="BR347" s="12">
        <v>0</v>
      </c>
      <c r="BS347" s="12">
        <v>0</v>
      </c>
      <c r="BT347" s="12">
        <v>1642</v>
      </c>
      <c r="BU347" s="12">
        <v>9606</v>
      </c>
      <c r="BV347" s="12">
        <v>0</v>
      </c>
      <c r="BW347" s="12">
        <v>1257</v>
      </c>
    </row>
    <row r="348" spans="1:75">
      <c r="A348" s="12">
        <v>1619</v>
      </c>
      <c r="B348" s="12" t="s">
        <v>14598</v>
      </c>
      <c r="C348" s="12" t="str">
        <f>IF(D348=0,"Standard only",INDEX($AR$1:$BW$1,1,MATCH(D348,AR348:BW348,0)))</f>
        <v>AT_LeafStem_Neg</v>
      </c>
      <c r="D348" s="12">
        <v>1946</v>
      </c>
      <c r="E348" s="13">
        <v>3.2891428359323331</v>
      </c>
      <c r="F348" s="12">
        <v>591.17139999999995</v>
      </c>
      <c r="G348" s="12">
        <v>4.62</v>
      </c>
      <c r="H348" s="12" t="s">
        <v>13376</v>
      </c>
      <c r="I348" s="12" t="s">
        <v>14599</v>
      </c>
      <c r="J348" s="12" t="s">
        <v>14600</v>
      </c>
      <c r="K348" s="12" t="s">
        <v>14601</v>
      </c>
      <c r="L348" s="12" t="s">
        <v>11843</v>
      </c>
      <c r="M348" s="12">
        <v>2.2000000000000002</v>
      </c>
      <c r="N348" s="12" t="s">
        <v>14550</v>
      </c>
      <c r="O348" s="12" t="s">
        <v>14550</v>
      </c>
      <c r="P348" s="36">
        <v>28</v>
      </c>
      <c r="Q348" s="36" t="s">
        <v>1987</v>
      </c>
      <c r="R348" s="12" t="s">
        <v>14602</v>
      </c>
      <c r="S348" s="12" t="s">
        <v>14603</v>
      </c>
      <c r="T348" s="12" t="s">
        <v>14604</v>
      </c>
      <c r="U348" s="12" t="s">
        <v>14605</v>
      </c>
      <c r="V348" s="12" t="s">
        <v>14606</v>
      </c>
      <c r="W348" s="12" t="str">
        <f t="shared" si="12"/>
        <v>piechart: colorlist="#00FF00,#FFFFFF,#C0C0C0,#FFFF00,#0000FF,#000080,#008080,#800000,#808000,#800080,#FF0000,#FF00FF" valuelist="1946,0,0,0,0,0,0,0,0,0,0,0"</v>
      </c>
      <c r="X348" s="12" t="s">
        <v>14607</v>
      </c>
      <c r="Y348" s="12" t="s">
        <v>14608</v>
      </c>
      <c r="Z348" s="12"/>
      <c r="AA348" s="12"/>
      <c r="AB348" s="12"/>
      <c r="AC348" s="12"/>
      <c r="AD348" s="12"/>
      <c r="AE348" s="12"/>
      <c r="AF348" s="12">
        <v>1946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2">
        <v>0</v>
      </c>
      <c r="AO348" s="12">
        <v>0</v>
      </c>
      <c r="AP348" s="12">
        <v>0</v>
      </c>
      <c r="AQ348" s="12">
        <v>0</v>
      </c>
      <c r="AR348" s="12">
        <v>0</v>
      </c>
      <c r="AS348" s="12">
        <v>0</v>
      </c>
      <c r="AT348" s="12">
        <v>0</v>
      </c>
      <c r="AU348" s="12">
        <v>1946</v>
      </c>
      <c r="AV348" s="12">
        <v>0</v>
      </c>
      <c r="AW348" s="12">
        <v>0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2">
        <v>0</v>
      </c>
      <c r="BD348" s="12">
        <v>0</v>
      </c>
      <c r="BE348" s="12">
        <v>0</v>
      </c>
      <c r="BF348" s="12">
        <v>0</v>
      </c>
      <c r="BG348" s="12">
        <v>0</v>
      </c>
      <c r="BH348" s="12">
        <v>0</v>
      </c>
      <c r="BI348" s="12">
        <v>0</v>
      </c>
      <c r="BJ348" s="12">
        <v>0</v>
      </c>
      <c r="BK348" s="12">
        <v>0</v>
      </c>
      <c r="BL348" s="12">
        <v>0</v>
      </c>
      <c r="BM348" s="12">
        <v>0</v>
      </c>
      <c r="BN348" s="12">
        <v>0</v>
      </c>
      <c r="BO348" s="12">
        <v>0</v>
      </c>
      <c r="BP348" s="12">
        <v>0</v>
      </c>
      <c r="BQ348" s="12">
        <v>0</v>
      </c>
      <c r="BR348" s="12">
        <v>0</v>
      </c>
      <c r="BS348" s="12">
        <v>0</v>
      </c>
      <c r="BT348" s="12">
        <v>0</v>
      </c>
      <c r="BU348" s="12">
        <v>0</v>
      </c>
      <c r="BV348" s="12">
        <v>0</v>
      </c>
      <c r="BW348" s="12">
        <v>0</v>
      </c>
    </row>
    <row r="349" spans="1:75">
      <c r="A349" s="12">
        <v>955</v>
      </c>
      <c r="B349" s="12" t="s">
        <v>14590</v>
      </c>
      <c r="C349" s="12" t="s">
        <v>13356</v>
      </c>
      <c r="D349" s="12">
        <v>2045</v>
      </c>
      <c r="E349" s="13">
        <v>3.3106933123433606</v>
      </c>
      <c r="F349" s="12">
        <v>385.11369999999999</v>
      </c>
      <c r="G349" s="12">
        <v>3.5</v>
      </c>
      <c r="H349" s="12" t="s">
        <v>13376</v>
      </c>
      <c r="I349" s="12" t="s">
        <v>14591</v>
      </c>
      <c r="J349" s="12" t="s">
        <v>12987</v>
      </c>
      <c r="K349" s="12" t="s">
        <v>14592</v>
      </c>
      <c r="L349" s="12" t="s">
        <v>12628</v>
      </c>
      <c r="M349" s="12">
        <v>2.2000000000000002</v>
      </c>
      <c r="N349" s="12" t="s">
        <v>14593</v>
      </c>
      <c r="O349" s="12" t="s">
        <v>14550</v>
      </c>
      <c r="P349" s="36">
        <v>17</v>
      </c>
      <c r="Q349" s="36" t="s">
        <v>12986</v>
      </c>
      <c r="R349" s="12" t="s">
        <v>12989</v>
      </c>
      <c r="S349" s="12" t="s">
        <v>12990</v>
      </c>
      <c r="T349" s="12" t="s">
        <v>13045</v>
      </c>
      <c r="U349" s="12" t="s">
        <v>14594</v>
      </c>
      <c r="V349" s="12" t="s">
        <v>14595</v>
      </c>
      <c r="W349" s="12" t="str">
        <f t="shared" si="12"/>
        <v>piechart: colorlist="#00FF00,#FFFFFF,#C0C0C0,#FFFF00,#0000FF,#000080,#008080,#800000,#808000,#800080,#FF0000,#FF00FF" valuelist="0,0,0,0,0,0,439,0,0,0,2045,0"</v>
      </c>
      <c r="X349" s="12" t="s">
        <v>14596</v>
      </c>
      <c r="Y349" s="12" t="s">
        <v>14597</v>
      </c>
      <c r="Z349" s="12"/>
      <c r="AA349" s="12"/>
      <c r="AB349" s="12"/>
      <c r="AC349" s="12"/>
      <c r="AD349" s="12"/>
      <c r="AE349" s="12"/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439</v>
      </c>
      <c r="AM349" s="12">
        <v>0</v>
      </c>
      <c r="AN349" s="12">
        <v>0</v>
      </c>
      <c r="AO349" s="12">
        <v>0</v>
      </c>
      <c r="AP349" s="12">
        <v>2045</v>
      </c>
      <c r="AQ349" s="12">
        <v>0</v>
      </c>
      <c r="AR349" s="12">
        <v>0</v>
      </c>
      <c r="AS349" s="12">
        <v>0</v>
      </c>
      <c r="AT349" s="12">
        <v>0</v>
      </c>
      <c r="AU349" s="12">
        <v>0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2045</v>
      </c>
      <c r="BE349" s="12">
        <v>0</v>
      </c>
      <c r="BF349" s="12">
        <v>0</v>
      </c>
      <c r="BG349" s="12">
        <v>0</v>
      </c>
      <c r="BH349" s="12">
        <v>439</v>
      </c>
      <c r="BI349" s="12">
        <v>0</v>
      </c>
      <c r="BJ349" s="12">
        <v>0</v>
      </c>
      <c r="BK349" s="12">
        <v>0</v>
      </c>
      <c r="BL349" s="12">
        <v>0</v>
      </c>
      <c r="BM349" s="12">
        <v>0</v>
      </c>
      <c r="BN349" s="12">
        <v>0</v>
      </c>
      <c r="BO349" s="12">
        <v>0</v>
      </c>
      <c r="BP349" s="12">
        <v>0</v>
      </c>
      <c r="BQ349" s="12">
        <v>0</v>
      </c>
      <c r="BR349" s="12">
        <v>0</v>
      </c>
      <c r="BS349" s="12">
        <v>0</v>
      </c>
      <c r="BT349" s="12">
        <v>0</v>
      </c>
      <c r="BU349" s="12">
        <v>0</v>
      </c>
      <c r="BV349" s="12">
        <v>0</v>
      </c>
      <c r="BW349" s="12">
        <v>0</v>
      </c>
    </row>
    <row r="350" spans="1:75">
      <c r="A350" s="12">
        <v>274</v>
      </c>
      <c r="B350" s="12" t="s">
        <v>572</v>
      </c>
      <c r="C350" s="12" t="str">
        <f t="shared" ref="C350:C371" si="13">IF(D350=0,"Standard only",INDEX($AR$1:$BW$1,1,MATCH(D350,AR350:BW350,0)))</f>
        <v>GG_LeafStem_Neg</v>
      </c>
      <c r="D350" s="12">
        <v>12483</v>
      </c>
      <c r="E350" s="13">
        <v>4.09631897051261</v>
      </c>
      <c r="F350" s="12">
        <v>207.06628000000001</v>
      </c>
      <c r="G350" s="12">
        <v>4.72</v>
      </c>
      <c r="H350" s="12" t="s">
        <v>13376</v>
      </c>
      <c r="I350" s="12" t="s">
        <v>572</v>
      </c>
      <c r="J350" s="12" t="s">
        <v>572</v>
      </c>
      <c r="K350" s="12" t="s">
        <v>8842</v>
      </c>
      <c r="L350" s="12" t="s">
        <v>11846</v>
      </c>
      <c r="M350" s="12">
        <v>1</v>
      </c>
      <c r="N350" s="12" t="s">
        <v>14549</v>
      </c>
      <c r="O350" s="12" t="s">
        <v>14550</v>
      </c>
      <c r="P350" s="36">
        <v>11</v>
      </c>
      <c r="Q350" s="36" t="s">
        <v>567</v>
      </c>
      <c r="R350" s="12" t="s">
        <v>14551</v>
      </c>
      <c r="S350" s="12" t="s">
        <v>11347</v>
      </c>
      <c r="T350" s="12" t="s">
        <v>11662</v>
      </c>
      <c r="U350" s="12"/>
      <c r="V350" s="12" t="s">
        <v>14552</v>
      </c>
      <c r="W350" s="12" t="str">
        <f t="shared" si="12"/>
        <v>piechart: colorlist="#00FF00,#FFFFFF,#C0C0C0,#FFFF00,#0000FF,#000080,#008080,#800000,#808000,#800080,#FF0000,#FF00FF" valuelist="0,0,0,0,0,0,0,0,12483,12196,0,0"</v>
      </c>
      <c r="X350" s="12" t="s">
        <v>14553</v>
      </c>
      <c r="Y350" s="12" t="s">
        <v>14554</v>
      </c>
      <c r="Z350" s="12" t="s">
        <v>14555</v>
      </c>
      <c r="AA350" s="12" t="s">
        <v>14556</v>
      </c>
      <c r="AB350" s="12" t="s">
        <v>14557</v>
      </c>
      <c r="AC350" s="12" t="s">
        <v>14558</v>
      </c>
      <c r="AD350" s="12"/>
      <c r="AE350" s="12"/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2">
        <v>12483</v>
      </c>
      <c r="AO350" s="12">
        <v>12196</v>
      </c>
      <c r="AP350" s="12">
        <v>0</v>
      </c>
      <c r="AQ350" s="12">
        <v>0</v>
      </c>
      <c r="AR350" s="12">
        <v>0</v>
      </c>
      <c r="AS350" s="12">
        <v>0</v>
      </c>
      <c r="AT350" s="12">
        <v>0</v>
      </c>
      <c r="AU350" s="12">
        <v>0</v>
      </c>
      <c r="AV350" s="12">
        <v>0</v>
      </c>
      <c r="AW350" s="12">
        <v>12483</v>
      </c>
      <c r="AX350" s="12">
        <v>0</v>
      </c>
      <c r="AY350" s="12">
        <v>0</v>
      </c>
      <c r="AZ350" s="12">
        <v>0</v>
      </c>
      <c r="BA350" s="12">
        <v>11228</v>
      </c>
      <c r="BB350" s="12">
        <v>968</v>
      </c>
      <c r="BC350" s="12">
        <v>0</v>
      </c>
      <c r="BD350" s="12">
        <v>0</v>
      </c>
      <c r="BE350" s="12">
        <v>0</v>
      </c>
      <c r="BF350" s="12">
        <v>0</v>
      </c>
      <c r="BG350" s="12">
        <v>0</v>
      </c>
      <c r="BH350" s="12">
        <v>0</v>
      </c>
      <c r="BI350" s="12">
        <v>0</v>
      </c>
      <c r="BJ350" s="12">
        <v>0</v>
      </c>
      <c r="BK350" s="12">
        <v>0</v>
      </c>
      <c r="BL350" s="12">
        <v>0</v>
      </c>
      <c r="BM350" s="12">
        <v>0</v>
      </c>
      <c r="BN350" s="12">
        <v>0</v>
      </c>
      <c r="BO350" s="12">
        <v>0</v>
      </c>
      <c r="BP350" s="12">
        <v>1000000000</v>
      </c>
      <c r="BQ350" s="12">
        <v>0</v>
      </c>
      <c r="BR350" s="12">
        <v>0</v>
      </c>
      <c r="BS350" s="12">
        <v>0</v>
      </c>
      <c r="BT350" s="12">
        <v>0</v>
      </c>
      <c r="BU350" s="12">
        <v>0</v>
      </c>
      <c r="BV350" s="12">
        <v>0</v>
      </c>
      <c r="BW350" s="12">
        <v>0</v>
      </c>
    </row>
    <row r="351" spans="1:75">
      <c r="A351" s="12">
        <v>1123</v>
      </c>
      <c r="B351" s="12" t="s">
        <v>14609</v>
      </c>
      <c r="C351" s="12" t="str">
        <f t="shared" si="13"/>
        <v>MT_Root_Neg</v>
      </c>
      <c r="D351" s="12">
        <v>17809</v>
      </c>
      <c r="E351" s="13">
        <v>4.250639533911599</v>
      </c>
      <c r="F351" s="12">
        <v>431.11880000000002</v>
      </c>
      <c r="G351" s="12">
        <v>3.19</v>
      </c>
      <c r="H351" s="12" t="s">
        <v>13376</v>
      </c>
      <c r="I351" s="12" t="s">
        <v>14610</v>
      </c>
      <c r="J351" s="12" t="s">
        <v>10344</v>
      </c>
      <c r="K351" s="12" t="s">
        <v>14611</v>
      </c>
      <c r="L351" s="12" t="s">
        <v>11843</v>
      </c>
      <c r="M351" s="12">
        <v>2.2000000000000002</v>
      </c>
      <c r="N351" s="12" t="s">
        <v>4643</v>
      </c>
      <c r="O351" s="12" t="s">
        <v>4643</v>
      </c>
      <c r="P351" s="36">
        <v>18</v>
      </c>
      <c r="Q351" s="36" t="s">
        <v>6652</v>
      </c>
      <c r="R351" s="12" t="s">
        <v>10345</v>
      </c>
      <c r="S351" s="12" t="s">
        <v>6653</v>
      </c>
      <c r="T351" s="12" t="s">
        <v>11655</v>
      </c>
      <c r="U351" s="12" t="s">
        <v>14612</v>
      </c>
      <c r="V351" s="12" t="s">
        <v>14613</v>
      </c>
      <c r="W351" s="12" t="str">
        <f t="shared" si="12"/>
        <v>piechart: colorlist="#00FF00,#FFFFFF,#C0C0C0,#FFFF00,#0000FF,#000080,#008080,#800000,#808000,#800080,#FF0000,#FF00FF" valuelist="0,0,0,0,0,0,34448,4248,1025,2000,0,0"</v>
      </c>
      <c r="X351" s="12" t="s">
        <v>14614</v>
      </c>
      <c r="Y351" s="12" t="s">
        <v>14615</v>
      </c>
      <c r="Z351" s="12"/>
      <c r="AA351" s="12"/>
      <c r="AB351" s="12"/>
      <c r="AC351" s="12"/>
      <c r="AD351" s="12"/>
      <c r="AE351" s="12"/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34448</v>
      </c>
      <c r="AM351" s="12">
        <v>4248</v>
      </c>
      <c r="AN351" s="12">
        <v>1025</v>
      </c>
      <c r="AO351" s="12">
        <v>2000</v>
      </c>
      <c r="AP351" s="12">
        <v>0</v>
      </c>
      <c r="AQ351" s="12">
        <v>0</v>
      </c>
      <c r="AR351" s="12">
        <v>0</v>
      </c>
      <c r="AS351" s="12">
        <v>0</v>
      </c>
      <c r="AT351" s="12">
        <v>0</v>
      </c>
      <c r="AU351" s="12">
        <v>0</v>
      </c>
      <c r="AV351" s="12">
        <v>0</v>
      </c>
      <c r="AW351" s="12">
        <v>0</v>
      </c>
      <c r="AX351" s="12">
        <v>1025</v>
      </c>
      <c r="AY351" s="12">
        <v>574</v>
      </c>
      <c r="AZ351" s="12">
        <v>3674</v>
      </c>
      <c r="BA351" s="12">
        <v>0</v>
      </c>
      <c r="BB351" s="12">
        <v>2000</v>
      </c>
      <c r="BC351" s="12">
        <v>0</v>
      </c>
      <c r="BD351" s="12">
        <v>0</v>
      </c>
      <c r="BE351" s="12">
        <v>0</v>
      </c>
      <c r="BF351" s="12">
        <v>3511</v>
      </c>
      <c r="BG351" s="12">
        <v>11077</v>
      </c>
      <c r="BH351" s="12">
        <v>998</v>
      </c>
      <c r="BI351" s="12">
        <v>17809</v>
      </c>
      <c r="BJ351" s="12">
        <v>1053</v>
      </c>
      <c r="BK351" s="12">
        <v>0</v>
      </c>
      <c r="BL351" s="12">
        <v>0</v>
      </c>
      <c r="BM351" s="12">
        <v>0</v>
      </c>
      <c r="BN351" s="12">
        <v>0</v>
      </c>
      <c r="BO351" s="12">
        <v>0</v>
      </c>
      <c r="BP351" s="12">
        <v>0</v>
      </c>
      <c r="BQ351" s="12">
        <v>0</v>
      </c>
      <c r="BR351" s="12">
        <v>0</v>
      </c>
      <c r="BS351" s="12">
        <v>0</v>
      </c>
      <c r="BT351" s="12">
        <v>0</v>
      </c>
      <c r="BU351" s="12">
        <v>0</v>
      </c>
      <c r="BV351" s="12">
        <v>0</v>
      </c>
      <c r="BW351" s="12">
        <v>0</v>
      </c>
    </row>
    <row r="352" spans="1:75">
      <c r="A352" s="12">
        <v>1826</v>
      </c>
      <c r="B352" s="12" t="s">
        <v>14616</v>
      </c>
      <c r="C352" s="12" t="str">
        <f t="shared" si="13"/>
        <v>NT_LeafStem_Neg</v>
      </c>
      <c r="D352" s="12">
        <v>1212</v>
      </c>
      <c r="E352" s="13">
        <v>3.0835026198302673</v>
      </c>
      <c r="F352" s="12">
        <v>667.28250000000003</v>
      </c>
      <c r="G352" s="12">
        <v>8.06</v>
      </c>
      <c r="H352" s="12" t="s">
        <v>13877</v>
      </c>
      <c r="I352" s="12" t="s">
        <v>12479</v>
      </c>
      <c r="J352" s="12" t="s">
        <v>9864</v>
      </c>
      <c r="K352" s="12" t="s">
        <v>9854</v>
      </c>
      <c r="L352" s="12" t="s">
        <v>11843</v>
      </c>
      <c r="M352" s="12">
        <v>2.2000000000000002</v>
      </c>
      <c r="N352" s="12" t="s">
        <v>4643</v>
      </c>
      <c r="O352" s="12" t="s">
        <v>4643</v>
      </c>
      <c r="P352" s="36">
        <v>28</v>
      </c>
      <c r="Q352" s="36" t="s">
        <v>11021</v>
      </c>
      <c r="R352" s="12" t="s">
        <v>9865</v>
      </c>
      <c r="S352" s="12" t="s">
        <v>11341</v>
      </c>
      <c r="T352" s="12" t="s">
        <v>11398</v>
      </c>
      <c r="U352" s="12" t="s">
        <v>14617</v>
      </c>
      <c r="V352" s="12" t="s">
        <v>14618</v>
      </c>
      <c r="W352" s="12" t="str">
        <f t="shared" si="12"/>
        <v>piechart: colorlist="#00FF00,#FFFFFF,#C0C0C0,#FFFF00,#0000FF,#000080,#008080,#800000,#808000,#800080,#FF0000,#FF00FF" valuelist="0,0,0,0,1212,0,0,0,0,0,0,0"</v>
      </c>
      <c r="X352" s="12"/>
      <c r="Y352" s="12"/>
      <c r="Z352" s="12"/>
      <c r="AA352" s="12"/>
      <c r="AB352" s="12" t="s">
        <v>14619</v>
      </c>
      <c r="AC352" s="12"/>
      <c r="AD352" s="12"/>
      <c r="AE352" s="12"/>
      <c r="AF352" s="12">
        <v>0</v>
      </c>
      <c r="AG352" s="12">
        <v>0</v>
      </c>
      <c r="AH352" s="12">
        <v>0</v>
      </c>
      <c r="AI352" s="12">
        <v>0</v>
      </c>
      <c r="AJ352" s="12">
        <v>1212</v>
      </c>
      <c r="AK352" s="12">
        <v>0</v>
      </c>
      <c r="AL352" s="12">
        <v>0</v>
      </c>
      <c r="AM352" s="12">
        <v>0</v>
      </c>
      <c r="AN352" s="12">
        <v>0</v>
      </c>
      <c r="AO352" s="12">
        <v>0</v>
      </c>
      <c r="AP352" s="12">
        <v>0</v>
      </c>
      <c r="AQ352" s="12">
        <v>0</v>
      </c>
      <c r="AR352" s="12">
        <v>0</v>
      </c>
      <c r="AS352" s="12">
        <v>0</v>
      </c>
      <c r="AT352" s="12">
        <v>0</v>
      </c>
      <c r="AU352" s="12">
        <v>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12">
        <v>0</v>
      </c>
      <c r="BG352" s="12">
        <v>0</v>
      </c>
      <c r="BH352" s="12">
        <v>0</v>
      </c>
      <c r="BI352" s="12">
        <v>0</v>
      </c>
      <c r="BJ352" s="12">
        <v>0</v>
      </c>
      <c r="BK352" s="12">
        <v>1212</v>
      </c>
      <c r="BL352" s="12">
        <v>0</v>
      </c>
      <c r="BM352" s="12">
        <v>0</v>
      </c>
      <c r="BN352" s="12">
        <v>0</v>
      </c>
      <c r="BO352" s="12">
        <v>0</v>
      </c>
      <c r="BP352" s="12">
        <v>0</v>
      </c>
      <c r="BQ352" s="12">
        <v>0</v>
      </c>
      <c r="BR352" s="12">
        <v>0</v>
      </c>
      <c r="BS352" s="12">
        <v>0</v>
      </c>
      <c r="BT352" s="12">
        <v>0</v>
      </c>
      <c r="BU352" s="12">
        <v>0</v>
      </c>
      <c r="BV352" s="12">
        <v>0</v>
      </c>
      <c r="BW352" s="12">
        <v>0</v>
      </c>
    </row>
    <row r="353" spans="1:75">
      <c r="A353" s="12">
        <v>1857</v>
      </c>
      <c r="B353" s="12" t="s">
        <v>14620</v>
      </c>
      <c r="C353" s="12" t="str">
        <f t="shared" si="13"/>
        <v>NT_LeafStem_Neg</v>
      </c>
      <c r="D353" s="12">
        <v>9258</v>
      </c>
      <c r="E353" s="13">
        <v>3.9665171764467919</v>
      </c>
      <c r="F353" s="12">
        <v>681.2971</v>
      </c>
      <c r="G353" s="12">
        <v>8.57</v>
      </c>
      <c r="H353" s="12" t="s">
        <v>13877</v>
      </c>
      <c r="I353" s="12" t="s">
        <v>12483</v>
      </c>
      <c r="J353" s="12" t="s">
        <v>9861</v>
      </c>
      <c r="K353" s="12" t="s">
        <v>9854</v>
      </c>
      <c r="L353" s="12" t="s">
        <v>11843</v>
      </c>
      <c r="M353" s="12">
        <v>2.2000000000000002</v>
      </c>
      <c r="N353" s="12" t="s">
        <v>4643</v>
      </c>
      <c r="O353" s="12" t="s">
        <v>4643</v>
      </c>
      <c r="P353" s="36">
        <v>29</v>
      </c>
      <c r="Q353" s="36" t="s">
        <v>11019</v>
      </c>
      <c r="R353" s="12" t="s">
        <v>9862</v>
      </c>
      <c r="S353" s="12" t="s">
        <v>11339</v>
      </c>
      <c r="T353" s="12" t="s">
        <v>11398</v>
      </c>
      <c r="U353" s="12" t="s">
        <v>14621</v>
      </c>
      <c r="V353" s="12" t="s">
        <v>14622</v>
      </c>
      <c r="W353" s="12" t="str">
        <f t="shared" si="12"/>
        <v>piechart: colorlist="#00FF00,#FFFFFF,#C0C0C0,#FFFF00,#0000FF,#000080,#008080,#800000,#808000,#800080,#FF0000,#FF00FF" valuelist="0,0,0,0,9258,0,0,0,0,0,0,0"</v>
      </c>
      <c r="X353" s="12"/>
      <c r="Y353" s="12"/>
      <c r="Z353" s="12"/>
      <c r="AA353" s="12"/>
      <c r="AB353" s="12" t="s">
        <v>14619</v>
      </c>
      <c r="AC353" s="12" t="s">
        <v>14619</v>
      </c>
      <c r="AD353" s="12"/>
      <c r="AE353" s="12"/>
      <c r="AF353" s="12">
        <v>0</v>
      </c>
      <c r="AG353" s="12">
        <v>0</v>
      </c>
      <c r="AH353" s="12">
        <v>0</v>
      </c>
      <c r="AI353" s="12">
        <v>0</v>
      </c>
      <c r="AJ353" s="12">
        <v>9258</v>
      </c>
      <c r="AK353" s="12">
        <v>0</v>
      </c>
      <c r="AL353" s="12">
        <v>0</v>
      </c>
      <c r="AM353" s="12">
        <v>0</v>
      </c>
      <c r="AN353" s="12">
        <v>0</v>
      </c>
      <c r="AO353" s="12">
        <v>0</v>
      </c>
      <c r="AP353" s="12">
        <v>0</v>
      </c>
      <c r="AQ353" s="12">
        <v>0</v>
      </c>
      <c r="AR353" s="12">
        <v>0</v>
      </c>
      <c r="AS353" s="12">
        <v>0</v>
      </c>
      <c r="AT353" s="12">
        <v>0</v>
      </c>
      <c r="AU353" s="12">
        <v>0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>
        <v>0</v>
      </c>
      <c r="BF353" s="12">
        <v>0</v>
      </c>
      <c r="BG353" s="12">
        <v>0</v>
      </c>
      <c r="BH353" s="12">
        <v>0</v>
      </c>
      <c r="BI353" s="12">
        <v>0</v>
      </c>
      <c r="BJ353" s="12">
        <v>0</v>
      </c>
      <c r="BK353" s="12">
        <v>9258</v>
      </c>
      <c r="BL353" s="12">
        <v>0</v>
      </c>
      <c r="BM353" s="12">
        <v>0</v>
      </c>
      <c r="BN353" s="12">
        <v>0</v>
      </c>
      <c r="BO353" s="12">
        <v>0</v>
      </c>
      <c r="BP353" s="12">
        <v>0</v>
      </c>
      <c r="BQ353" s="12">
        <v>0</v>
      </c>
      <c r="BR353" s="12">
        <v>0</v>
      </c>
      <c r="BS353" s="12">
        <v>0</v>
      </c>
      <c r="BT353" s="12">
        <v>0</v>
      </c>
      <c r="BU353" s="12">
        <v>0</v>
      </c>
      <c r="BV353" s="12">
        <v>0</v>
      </c>
      <c r="BW353" s="12">
        <v>0</v>
      </c>
    </row>
    <row r="354" spans="1:75">
      <c r="A354" s="12">
        <v>1888</v>
      </c>
      <c r="B354" s="12" t="s">
        <v>14623</v>
      </c>
      <c r="C354" s="12" t="str">
        <f t="shared" si="13"/>
        <v>NT_LeafStem_Neg</v>
      </c>
      <c r="D354" s="12">
        <v>13404</v>
      </c>
      <c r="E354" s="13">
        <v>4.1272344191632335</v>
      </c>
      <c r="F354" s="12">
        <v>695.31240000000003</v>
      </c>
      <c r="G354" s="12">
        <v>9.01</v>
      </c>
      <c r="H354" s="12" t="s">
        <v>13877</v>
      </c>
      <c r="I354" s="12" t="s">
        <v>12485</v>
      </c>
      <c r="J354" s="12" t="s">
        <v>9858</v>
      </c>
      <c r="K354" s="12" t="s">
        <v>9854</v>
      </c>
      <c r="L354" s="12" t="s">
        <v>11843</v>
      </c>
      <c r="M354" s="12">
        <v>2.2000000000000002</v>
      </c>
      <c r="N354" s="12" t="s">
        <v>4643</v>
      </c>
      <c r="O354" s="12" t="s">
        <v>4643</v>
      </c>
      <c r="P354" s="36">
        <v>30</v>
      </c>
      <c r="Q354" s="36" t="s">
        <v>11017</v>
      </c>
      <c r="R354" s="12" t="s">
        <v>9859</v>
      </c>
      <c r="S354" s="12" t="s">
        <v>11338</v>
      </c>
      <c r="T354" s="12" t="s">
        <v>11398</v>
      </c>
      <c r="U354" s="12" t="s">
        <v>14624</v>
      </c>
      <c r="V354" s="12" t="s">
        <v>14625</v>
      </c>
      <c r="W354" s="12" t="str">
        <f t="shared" si="12"/>
        <v>piechart: colorlist="#00FF00,#FFFFFF,#C0C0C0,#FFFF00,#0000FF,#000080,#008080,#800000,#808000,#800080,#FF0000,#FF00FF" valuelist="0,0,0,0,13404,0,0,0,0,0,0,0"</v>
      </c>
      <c r="X354" s="12"/>
      <c r="Y354" s="12"/>
      <c r="Z354" s="12"/>
      <c r="AA354" s="12"/>
      <c r="AB354" s="12" t="s">
        <v>14619</v>
      </c>
      <c r="AC354" s="12" t="s">
        <v>14619</v>
      </c>
      <c r="AD354" s="12" t="s">
        <v>14626</v>
      </c>
      <c r="AE354" s="12"/>
      <c r="AF354" s="12">
        <v>0</v>
      </c>
      <c r="AG354" s="12">
        <v>0</v>
      </c>
      <c r="AH354" s="12">
        <v>0</v>
      </c>
      <c r="AI354" s="12">
        <v>0</v>
      </c>
      <c r="AJ354" s="12">
        <v>13404</v>
      </c>
      <c r="AK354" s="12">
        <v>0</v>
      </c>
      <c r="AL354" s="12">
        <v>0</v>
      </c>
      <c r="AM354" s="12">
        <v>0</v>
      </c>
      <c r="AN354" s="12">
        <v>0</v>
      </c>
      <c r="AO354" s="12">
        <v>0</v>
      </c>
      <c r="AP354" s="12">
        <v>0</v>
      </c>
      <c r="AQ354" s="12">
        <v>0</v>
      </c>
      <c r="AR354" s="12">
        <v>0</v>
      </c>
      <c r="AS354" s="12">
        <v>0</v>
      </c>
      <c r="AT354" s="12">
        <v>0</v>
      </c>
      <c r="AU354" s="12">
        <v>0</v>
      </c>
      <c r="AV354" s="12">
        <v>0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0</v>
      </c>
      <c r="BD354" s="12">
        <v>0</v>
      </c>
      <c r="BE354" s="12">
        <v>0</v>
      </c>
      <c r="BF354" s="12">
        <v>0</v>
      </c>
      <c r="BG354" s="12">
        <v>0</v>
      </c>
      <c r="BH354" s="12">
        <v>0</v>
      </c>
      <c r="BI354" s="12">
        <v>0</v>
      </c>
      <c r="BJ354" s="12">
        <v>0</v>
      </c>
      <c r="BK354" s="12">
        <v>13404</v>
      </c>
      <c r="BL354" s="12">
        <v>0</v>
      </c>
      <c r="BM354" s="12">
        <v>0</v>
      </c>
      <c r="BN354" s="12">
        <v>0</v>
      </c>
      <c r="BO354" s="12">
        <v>0</v>
      </c>
      <c r="BP354" s="12">
        <v>0</v>
      </c>
      <c r="BQ354" s="12">
        <v>0</v>
      </c>
      <c r="BR354" s="12">
        <v>0</v>
      </c>
      <c r="BS354" s="12">
        <v>0</v>
      </c>
      <c r="BT354" s="12">
        <v>0</v>
      </c>
      <c r="BU354" s="12">
        <v>0</v>
      </c>
      <c r="BV354" s="12">
        <v>0</v>
      </c>
      <c r="BW354" s="12">
        <v>0</v>
      </c>
    </row>
    <row r="355" spans="1:75">
      <c r="A355" s="12">
        <v>1911</v>
      </c>
      <c r="B355" s="12" t="s">
        <v>14627</v>
      </c>
      <c r="C355" s="12" t="str">
        <f t="shared" si="13"/>
        <v>NT_LeafStem_Neg</v>
      </c>
      <c r="D355" s="12">
        <v>11206</v>
      </c>
      <c r="E355" s="13">
        <v>4.0494506181315497</v>
      </c>
      <c r="F355" s="12">
        <v>709.32640000000004</v>
      </c>
      <c r="G355" s="12">
        <v>9.49</v>
      </c>
      <c r="H355" s="12" t="s">
        <v>13877</v>
      </c>
      <c r="I355" s="12" t="s">
        <v>12487</v>
      </c>
      <c r="J355" s="12" t="s">
        <v>9855</v>
      </c>
      <c r="K355" s="12" t="s">
        <v>9854</v>
      </c>
      <c r="L355" s="12" t="s">
        <v>11843</v>
      </c>
      <c r="M355" s="12">
        <v>2.2000000000000002</v>
      </c>
      <c r="N355" s="12" t="s">
        <v>4643</v>
      </c>
      <c r="O355" s="12" t="s">
        <v>4643</v>
      </c>
      <c r="P355" s="36">
        <v>31</v>
      </c>
      <c r="Q355" s="36" t="s">
        <v>11020</v>
      </c>
      <c r="R355" s="12" t="s">
        <v>9856</v>
      </c>
      <c r="S355" s="12" t="s">
        <v>11340</v>
      </c>
      <c r="T355" s="12" t="s">
        <v>11398</v>
      </c>
      <c r="U355" s="12" t="s">
        <v>14628</v>
      </c>
      <c r="V355" s="12" t="s">
        <v>14629</v>
      </c>
      <c r="W355" s="12" t="str">
        <f t="shared" si="12"/>
        <v>piechart: colorlist="#00FF00,#FFFFFF,#C0C0C0,#FFFF00,#0000FF,#000080,#008080,#800000,#808000,#800080,#FF0000,#FF00FF" valuelist="0,0,0,0,11206,0,0,0,0,0,0,0"</v>
      </c>
      <c r="X355" s="12"/>
      <c r="Y355" s="12"/>
      <c r="Z355" s="12"/>
      <c r="AA355" s="12"/>
      <c r="AB355" s="12" t="s">
        <v>14626</v>
      </c>
      <c r="AC355" s="12" t="s">
        <v>14619</v>
      </c>
      <c r="AD355" s="12" t="s">
        <v>14626</v>
      </c>
      <c r="AE355" s="12"/>
      <c r="AF355" s="12">
        <v>0</v>
      </c>
      <c r="AG355" s="12">
        <v>0</v>
      </c>
      <c r="AH355" s="12">
        <v>0</v>
      </c>
      <c r="AI355" s="12">
        <v>0</v>
      </c>
      <c r="AJ355" s="12">
        <v>11206</v>
      </c>
      <c r="AK355" s="12">
        <v>0</v>
      </c>
      <c r="AL355" s="12"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>
        <v>0</v>
      </c>
      <c r="BI355" s="12">
        <v>0</v>
      </c>
      <c r="BJ355" s="12">
        <v>0</v>
      </c>
      <c r="BK355" s="12">
        <v>11206</v>
      </c>
      <c r="BL355" s="12">
        <v>0</v>
      </c>
      <c r="BM355" s="12">
        <v>0</v>
      </c>
      <c r="BN355" s="12">
        <v>0</v>
      </c>
      <c r="BO355" s="12">
        <v>0</v>
      </c>
      <c r="BP355" s="12">
        <v>0</v>
      </c>
      <c r="BQ355" s="12">
        <v>0</v>
      </c>
      <c r="BR355" s="12">
        <v>0</v>
      </c>
      <c r="BS355" s="12">
        <v>0</v>
      </c>
      <c r="BT355" s="12">
        <v>0</v>
      </c>
      <c r="BU355" s="12">
        <v>0</v>
      </c>
      <c r="BV355" s="12">
        <v>0</v>
      </c>
      <c r="BW355" s="12">
        <v>0</v>
      </c>
    </row>
    <row r="356" spans="1:75">
      <c r="A356" s="12">
        <v>1945</v>
      </c>
      <c r="B356" s="12" t="s">
        <v>14630</v>
      </c>
      <c r="C356" s="12" t="str">
        <f t="shared" si="13"/>
        <v>NT_LeafStem_Neg</v>
      </c>
      <c r="D356" s="12">
        <v>5560</v>
      </c>
      <c r="E356" s="13">
        <v>3.7450747915820575</v>
      </c>
      <c r="F356" s="12">
        <v>723.34640000000002</v>
      </c>
      <c r="G356" s="12">
        <v>9.98</v>
      </c>
      <c r="H356" s="12" t="s">
        <v>13877</v>
      </c>
      <c r="I356" s="12" t="s">
        <v>12491</v>
      </c>
      <c r="J356" s="12" t="s">
        <v>9852</v>
      </c>
      <c r="K356" s="12" t="s">
        <v>9854</v>
      </c>
      <c r="L356" s="12" t="s">
        <v>11843</v>
      </c>
      <c r="M356" s="12">
        <v>2.2000000000000002</v>
      </c>
      <c r="N356" s="12" t="s">
        <v>4643</v>
      </c>
      <c r="O356" s="12" t="s">
        <v>4643</v>
      </c>
      <c r="P356" s="36">
        <v>32</v>
      </c>
      <c r="Q356" s="36" t="s">
        <v>11022</v>
      </c>
      <c r="R356" s="12" t="s">
        <v>9853</v>
      </c>
      <c r="S356" s="12" t="s">
        <v>11342</v>
      </c>
      <c r="T356" s="12" t="s">
        <v>11656</v>
      </c>
      <c r="U356" s="12" t="s">
        <v>14631</v>
      </c>
      <c r="V356" s="12" t="s">
        <v>14632</v>
      </c>
      <c r="W356" s="12" t="str">
        <f t="shared" si="12"/>
        <v>piechart: colorlist="#00FF00,#FFFFFF,#C0C0C0,#FFFF00,#0000FF,#000080,#008080,#800000,#808000,#800080,#FF0000,#FF00FF" valuelist="0,0,0,0,5560,0,0,0,0,0,0,0"</v>
      </c>
      <c r="X356" s="12"/>
      <c r="Y356" s="12"/>
      <c r="Z356" s="12"/>
      <c r="AA356" s="12"/>
      <c r="AB356" s="12" t="s">
        <v>14626</v>
      </c>
      <c r="AC356" s="12" t="s">
        <v>14626</v>
      </c>
      <c r="AD356" s="12" t="s">
        <v>14626</v>
      </c>
      <c r="AE356" s="12"/>
      <c r="AF356" s="12">
        <v>0</v>
      </c>
      <c r="AG356" s="12">
        <v>0</v>
      </c>
      <c r="AH356" s="12">
        <v>0</v>
      </c>
      <c r="AI356" s="12">
        <v>0</v>
      </c>
      <c r="AJ356" s="12">
        <v>5560</v>
      </c>
      <c r="AK356" s="12">
        <v>0</v>
      </c>
      <c r="AL356" s="12"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0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>
        <v>0</v>
      </c>
      <c r="BI356" s="12">
        <v>0</v>
      </c>
      <c r="BJ356" s="12">
        <v>0</v>
      </c>
      <c r="BK356" s="12">
        <v>5560</v>
      </c>
      <c r="BL356" s="12">
        <v>0</v>
      </c>
      <c r="BM356" s="12">
        <v>0</v>
      </c>
      <c r="BN356" s="12">
        <v>0</v>
      </c>
      <c r="BO356" s="12">
        <v>0</v>
      </c>
      <c r="BP356" s="12">
        <v>0</v>
      </c>
      <c r="BQ356" s="12">
        <v>0</v>
      </c>
      <c r="BR356" s="12">
        <v>0</v>
      </c>
      <c r="BS356" s="12">
        <v>0</v>
      </c>
      <c r="BT356" s="12">
        <v>0</v>
      </c>
      <c r="BU356" s="12">
        <v>0</v>
      </c>
      <c r="BV356" s="12">
        <v>0</v>
      </c>
      <c r="BW356" s="12">
        <v>0</v>
      </c>
    </row>
    <row r="357" spans="1:75">
      <c r="A357" s="12">
        <v>819</v>
      </c>
      <c r="B357" s="12" t="s">
        <v>14633</v>
      </c>
      <c r="C357" s="12" t="str">
        <f t="shared" si="13"/>
        <v>OP_Root_Neg</v>
      </c>
      <c r="D357" s="12">
        <v>11492</v>
      </c>
      <c r="E357" s="13">
        <v>4.0603956173199096</v>
      </c>
      <c r="F357" s="12">
        <v>351.07100000000003</v>
      </c>
      <c r="G357" s="12">
        <v>3.12</v>
      </c>
      <c r="H357" s="12" t="s">
        <v>13376</v>
      </c>
      <c r="I357" s="12" t="s">
        <v>14634</v>
      </c>
      <c r="J357" s="12" t="s">
        <v>14635</v>
      </c>
      <c r="K357" s="12" t="s">
        <v>14009</v>
      </c>
      <c r="L357" s="12" t="s">
        <v>11843</v>
      </c>
      <c r="M357" s="12">
        <v>2.2000000000000002</v>
      </c>
      <c r="N357" s="12" t="s">
        <v>14636</v>
      </c>
      <c r="O357" s="12" t="s">
        <v>13520</v>
      </c>
      <c r="P357" s="36">
        <v>16</v>
      </c>
      <c r="Q357" s="36" t="s">
        <v>5940</v>
      </c>
      <c r="R357" s="12" t="s">
        <v>14637</v>
      </c>
      <c r="S357" s="12" t="s">
        <v>14638</v>
      </c>
      <c r="T357" s="12" t="s">
        <v>14639</v>
      </c>
      <c r="U357" s="12" t="s">
        <v>14640</v>
      </c>
      <c r="V357" s="12" t="s">
        <v>14641</v>
      </c>
      <c r="W357" s="12" t="str">
        <f t="shared" si="12"/>
        <v>piechart: colorlist="#00FF00,#FFFFFF,#C0C0C0,#FFFF00,#0000FF,#000080,#008080,#800000,#808000,#800080,#FF0000,#FF00FF" valuelist="0,0,6106,0,10040,11492,0,0,0,0,0,0"</v>
      </c>
      <c r="X357" s="12" t="s">
        <v>14642</v>
      </c>
      <c r="Y357" s="12"/>
      <c r="Z357" s="12"/>
      <c r="AA357" s="12"/>
      <c r="AB357" s="12" t="s">
        <v>14643</v>
      </c>
      <c r="AC357" s="12"/>
      <c r="AD357" s="12"/>
      <c r="AE357" s="12"/>
      <c r="AF357" s="12">
        <v>0</v>
      </c>
      <c r="AG357" s="12">
        <v>0</v>
      </c>
      <c r="AH357" s="12">
        <v>6106</v>
      </c>
      <c r="AI357" s="12">
        <v>0</v>
      </c>
      <c r="AJ357" s="12">
        <v>10040</v>
      </c>
      <c r="AK357" s="12">
        <v>11492</v>
      </c>
      <c r="AL357" s="12">
        <v>0</v>
      </c>
      <c r="AM357" s="12">
        <v>0</v>
      </c>
      <c r="AN357" s="12">
        <v>0</v>
      </c>
      <c r="AO357" s="12">
        <v>0</v>
      </c>
      <c r="AP357" s="12">
        <v>0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2">
        <v>0</v>
      </c>
      <c r="BF357" s="12">
        <v>0</v>
      </c>
      <c r="BG357" s="12">
        <v>0</v>
      </c>
      <c r="BH357" s="12">
        <v>0</v>
      </c>
      <c r="BI357" s="12">
        <v>0</v>
      </c>
      <c r="BJ357" s="12">
        <v>0</v>
      </c>
      <c r="BK357" s="12">
        <v>10040</v>
      </c>
      <c r="BL357" s="12">
        <v>0</v>
      </c>
      <c r="BM357" s="12">
        <v>11492</v>
      </c>
      <c r="BN357" s="12">
        <v>0</v>
      </c>
      <c r="BO357" s="12">
        <v>0</v>
      </c>
      <c r="BP357" s="12">
        <v>0</v>
      </c>
      <c r="BQ357" s="12">
        <v>0</v>
      </c>
      <c r="BR357" s="12">
        <v>0</v>
      </c>
      <c r="BS357" s="12">
        <v>0</v>
      </c>
      <c r="BT357" s="12">
        <v>2972</v>
      </c>
      <c r="BU357" s="12">
        <v>0</v>
      </c>
      <c r="BV357" s="12">
        <v>0</v>
      </c>
      <c r="BW357" s="12">
        <v>3134</v>
      </c>
    </row>
    <row r="358" spans="1:75">
      <c r="A358" s="12">
        <v>759</v>
      </c>
      <c r="B358" s="12" t="s">
        <v>14644</v>
      </c>
      <c r="C358" s="12" t="str">
        <f t="shared" si="13"/>
        <v>NT_LeafStem_Neg</v>
      </c>
      <c r="D358" s="12">
        <v>5502</v>
      </c>
      <c r="E358" s="13">
        <v>3.7405205860536648</v>
      </c>
      <c r="F358" s="12">
        <v>337.09199999999998</v>
      </c>
      <c r="G358" s="12">
        <v>3.54</v>
      </c>
      <c r="H358" s="12" t="s">
        <v>13376</v>
      </c>
      <c r="I358" s="12" t="s">
        <v>14645</v>
      </c>
      <c r="J358" s="12" t="s">
        <v>14646</v>
      </c>
      <c r="K358" s="12" t="s">
        <v>8988</v>
      </c>
      <c r="L358" s="12" t="s">
        <v>11843</v>
      </c>
      <c r="M358" s="12">
        <v>2.2000000000000002</v>
      </c>
      <c r="N358" s="12" t="s">
        <v>14636</v>
      </c>
      <c r="O358" s="12" t="s">
        <v>13520</v>
      </c>
      <c r="P358" s="36">
        <v>16</v>
      </c>
      <c r="Q358" s="36" t="s">
        <v>5725</v>
      </c>
      <c r="R358" s="12" t="s">
        <v>14647</v>
      </c>
      <c r="S358" s="12" t="s">
        <v>14648</v>
      </c>
      <c r="T358" s="12" t="s">
        <v>14649</v>
      </c>
      <c r="U358" s="12" t="s">
        <v>14650</v>
      </c>
      <c r="V358" s="12" t="s">
        <v>14651</v>
      </c>
      <c r="W358" s="12" t="str">
        <f t="shared" si="12"/>
        <v>piechart: colorlist="#00FF00,#FFFFFF,#C0C0C0,#FFFF00,#0000FF,#000080,#008080,#800000,#808000,#800080,#FF0000,#FF00FF" valuelist="0,0,860,0,5502,2641,0,0,0,0,1040,1620"</v>
      </c>
      <c r="X358" s="12" t="s">
        <v>14652</v>
      </c>
      <c r="Y358" s="12"/>
      <c r="Z358" s="12"/>
      <c r="AA358" s="12"/>
      <c r="AB358" s="12" t="s">
        <v>14653</v>
      </c>
      <c r="AC358" s="12"/>
      <c r="AD358" s="12"/>
      <c r="AE358" s="12"/>
      <c r="AF358" s="12">
        <v>0</v>
      </c>
      <c r="AG358" s="12">
        <v>0</v>
      </c>
      <c r="AH358" s="12">
        <v>860</v>
      </c>
      <c r="AI358" s="12">
        <v>0</v>
      </c>
      <c r="AJ358" s="12">
        <v>5502</v>
      </c>
      <c r="AK358" s="12">
        <v>2641</v>
      </c>
      <c r="AL358" s="12">
        <v>0</v>
      </c>
      <c r="AM358" s="12">
        <v>0</v>
      </c>
      <c r="AN358" s="12">
        <v>0</v>
      </c>
      <c r="AO358" s="12">
        <v>0</v>
      </c>
      <c r="AP358" s="12">
        <v>1040</v>
      </c>
      <c r="AQ358" s="12">
        <v>1620</v>
      </c>
      <c r="AR358" s="12">
        <v>0</v>
      </c>
      <c r="AS358" s="12">
        <v>0</v>
      </c>
      <c r="AT358" s="12">
        <v>0</v>
      </c>
      <c r="AU358" s="12">
        <v>0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687</v>
      </c>
      <c r="BE358" s="12">
        <v>353</v>
      </c>
      <c r="BF358" s="12">
        <v>0</v>
      </c>
      <c r="BG358" s="12">
        <v>0</v>
      </c>
      <c r="BH358" s="12">
        <v>0</v>
      </c>
      <c r="BI358" s="12">
        <v>0</v>
      </c>
      <c r="BJ358" s="12">
        <v>0</v>
      </c>
      <c r="BK358" s="12">
        <v>5502</v>
      </c>
      <c r="BL358" s="12">
        <v>0</v>
      </c>
      <c r="BM358" s="12">
        <v>2641</v>
      </c>
      <c r="BN358" s="12">
        <v>0</v>
      </c>
      <c r="BO358" s="12">
        <v>0</v>
      </c>
      <c r="BP358" s="12">
        <v>0</v>
      </c>
      <c r="BQ358" s="12">
        <v>1620</v>
      </c>
      <c r="BR358" s="12">
        <v>0</v>
      </c>
      <c r="BS358" s="12">
        <v>0</v>
      </c>
      <c r="BT358" s="12">
        <v>860</v>
      </c>
      <c r="BU358" s="12">
        <v>0</v>
      </c>
      <c r="BV358" s="12">
        <v>0</v>
      </c>
      <c r="BW358" s="12">
        <v>0</v>
      </c>
    </row>
    <row r="359" spans="1:75">
      <c r="A359" s="12">
        <v>760</v>
      </c>
      <c r="B359" s="12" t="s">
        <v>14654</v>
      </c>
      <c r="C359" s="12" t="str">
        <f t="shared" si="13"/>
        <v>NT_LeafStem_Neg</v>
      </c>
      <c r="D359" s="12">
        <v>1447</v>
      </c>
      <c r="E359" s="13">
        <v>3.1604685311190375</v>
      </c>
      <c r="F359" s="12">
        <v>337.09219999999999</v>
      </c>
      <c r="G359" s="12">
        <v>3.85</v>
      </c>
      <c r="H359" s="12" t="s">
        <v>13376</v>
      </c>
      <c r="I359" s="12" t="s">
        <v>14655</v>
      </c>
      <c r="J359" s="12" t="s">
        <v>14656</v>
      </c>
      <c r="K359" s="12" t="s">
        <v>9174</v>
      </c>
      <c r="L359" s="12" t="s">
        <v>11843</v>
      </c>
      <c r="M359" s="12">
        <v>2.2000000000000002</v>
      </c>
      <c r="N359" s="12" t="s">
        <v>14636</v>
      </c>
      <c r="O359" s="12" t="s">
        <v>13520</v>
      </c>
      <c r="P359" s="36">
        <v>16</v>
      </c>
      <c r="Q359" s="36" t="s">
        <v>5725</v>
      </c>
      <c r="R359" s="12" t="s">
        <v>14657</v>
      </c>
      <c r="S359" s="12" t="s">
        <v>14658</v>
      </c>
      <c r="T359" s="12" t="s">
        <v>14659</v>
      </c>
      <c r="U359" s="12" t="s">
        <v>14660</v>
      </c>
      <c r="V359" s="12" t="s">
        <v>14661</v>
      </c>
      <c r="W359" s="12" t="str">
        <f t="shared" si="12"/>
        <v>piechart: colorlist="#00FF00,#FFFFFF,#C0C0C0,#FFFF00,#0000FF,#000080,#008080,#800000,#808000,#800080,#FF0000,#FF00FF" valuelist="0,0,0,0,1447,0,0,0,0,0,438,724"</v>
      </c>
      <c r="X359" s="12" t="s">
        <v>14662</v>
      </c>
      <c r="Y359" s="12"/>
      <c r="Z359" s="12"/>
      <c r="AA359" s="12"/>
      <c r="AB359" s="12" t="s">
        <v>14663</v>
      </c>
      <c r="AC359" s="12"/>
      <c r="AD359" s="12"/>
      <c r="AE359" s="12"/>
      <c r="AF359" s="12">
        <v>0</v>
      </c>
      <c r="AG359" s="12">
        <v>0</v>
      </c>
      <c r="AH359" s="12">
        <v>0</v>
      </c>
      <c r="AI359" s="12">
        <v>0</v>
      </c>
      <c r="AJ359" s="12">
        <v>1447</v>
      </c>
      <c r="AK359" s="12">
        <v>0</v>
      </c>
      <c r="AL359" s="12">
        <v>0</v>
      </c>
      <c r="AM359" s="12">
        <v>0</v>
      </c>
      <c r="AN359" s="12">
        <v>0</v>
      </c>
      <c r="AO359" s="12">
        <v>0</v>
      </c>
      <c r="AP359" s="12">
        <v>438</v>
      </c>
      <c r="AQ359" s="12">
        <v>724</v>
      </c>
      <c r="AR359" s="12">
        <v>0</v>
      </c>
      <c r="AS359" s="12">
        <v>0</v>
      </c>
      <c r="AT359" s="12">
        <v>0</v>
      </c>
      <c r="AU359" s="12">
        <v>0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438</v>
      </c>
      <c r="BE359" s="12">
        <v>0</v>
      </c>
      <c r="BF359" s="12">
        <v>0</v>
      </c>
      <c r="BG359" s="12">
        <v>0</v>
      </c>
      <c r="BH359" s="12">
        <v>0</v>
      </c>
      <c r="BI359" s="12">
        <v>0</v>
      </c>
      <c r="BJ359" s="12">
        <v>0</v>
      </c>
      <c r="BK359" s="12">
        <v>1447</v>
      </c>
      <c r="BL359" s="12">
        <v>0</v>
      </c>
      <c r="BM359" s="12">
        <v>0</v>
      </c>
      <c r="BN359" s="12">
        <v>0</v>
      </c>
      <c r="BO359" s="12">
        <v>0</v>
      </c>
      <c r="BP359" s="12">
        <v>0</v>
      </c>
      <c r="BQ359" s="12">
        <v>724</v>
      </c>
      <c r="BR359" s="12">
        <v>0</v>
      </c>
      <c r="BS359" s="12">
        <v>0</v>
      </c>
      <c r="BT359" s="12">
        <v>0</v>
      </c>
      <c r="BU359" s="12">
        <v>0</v>
      </c>
      <c r="BV359" s="12">
        <v>0</v>
      </c>
      <c r="BW359" s="12">
        <v>0</v>
      </c>
    </row>
    <row r="360" spans="1:75">
      <c r="A360" s="12">
        <v>831</v>
      </c>
      <c r="B360" s="12" t="s">
        <v>14664</v>
      </c>
      <c r="C360" s="12" t="str">
        <f t="shared" si="13"/>
        <v>ZM_Leaf_Neg</v>
      </c>
      <c r="D360" s="12">
        <v>43446</v>
      </c>
      <c r="E360" s="13">
        <v>4.6379497978642092</v>
      </c>
      <c r="F360" s="12">
        <v>353.08679999999998</v>
      </c>
      <c r="G360" s="12">
        <v>2.72</v>
      </c>
      <c r="H360" s="12" t="s">
        <v>13376</v>
      </c>
      <c r="I360" s="12" t="s">
        <v>14665</v>
      </c>
      <c r="J360" s="12" t="s">
        <v>14666</v>
      </c>
      <c r="K360" s="12" t="s">
        <v>14667</v>
      </c>
      <c r="L360" s="12" t="s">
        <v>11843</v>
      </c>
      <c r="M360" s="12">
        <v>2.1</v>
      </c>
      <c r="N360" s="12" t="s">
        <v>14636</v>
      </c>
      <c r="O360" s="12" t="s">
        <v>13520</v>
      </c>
      <c r="P360" s="36">
        <v>16</v>
      </c>
      <c r="Q360" s="36" t="s">
        <v>1402</v>
      </c>
      <c r="R360" s="12" t="s">
        <v>9727</v>
      </c>
      <c r="S360" s="12" t="s">
        <v>1403</v>
      </c>
      <c r="T360" s="12" t="s">
        <v>11650</v>
      </c>
      <c r="U360" s="12" t="s">
        <v>14668</v>
      </c>
      <c r="V360" s="12" t="s">
        <v>14669</v>
      </c>
      <c r="W360" s="12" t="str">
        <f t="shared" si="12"/>
        <v>piechart: colorlist="#00FF00,#FFFFFF,#C0C0C0,#FFFF00,#0000FF,#000080,#008080,#800000,#808000,#800080,#FF0000,#FF00FF" valuelist="0,0,44073,0,1964,1188,0,0,0,0,16855,38429"</v>
      </c>
      <c r="X360" s="12" t="s">
        <v>14670</v>
      </c>
      <c r="Y360" s="12" t="s">
        <v>14671</v>
      </c>
      <c r="Z360" s="12" t="s">
        <v>14672</v>
      </c>
      <c r="AA360" s="12"/>
      <c r="AB360" s="12" t="s">
        <v>14673</v>
      </c>
      <c r="AC360" s="12"/>
      <c r="AD360" s="12"/>
      <c r="AE360" s="12"/>
      <c r="AF360" s="12">
        <v>0</v>
      </c>
      <c r="AG360" s="12">
        <v>0</v>
      </c>
      <c r="AH360" s="12">
        <v>44073</v>
      </c>
      <c r="AI360" s="12">
        <v>0</v>
      </c>
      <c r="AJ360" s="12">
        <v>1964</v>
      </c>
      <c r="AK360" s="12">
        <v>1188</v>
      </c>
      <c r="AL360" s="12">
        <v>0</v>
      </c>
      <c r="AM360" s="12">
        <v>0</v>
      </c>
      <c r="AN360" s="12">
        <v>0</v>
      </c>
      <c r="AO360" s="12">
        <v>0</v>
      </c>
      <c r="AP360" s="12">
        <v>16855</v>
      </c>
      <c r="AQ360" s="12">
        <v>38429</v>
      </c>
      <c r="AR360" s="12">
        <v>0</v>
      </c>
      <c r="AS360" s="12">
        <v>0</v>
      </c>
      <c r="AT360" s="12">
        <v>0</v>
      </c>
      <c r="AU360" s="12">
        <v>0</v>
      </c>
      <c r="AV360" s="12">
        <v>0</v>
      </c>
      <c r="AW360" s="12">
        <v>0</v>
      </c>
      <c r="AX360" s="12">
        <v>0</v>
      </c>
      <c r="AY360" s="12">
        <v>0</v>
      </c>
      <c r="AZ360" s="12">
        <v>0</v>
      </c>
      <c r="BA360" s="12">
        <v>0</v>
      </c>
      <c r="BB360" s="12">
        <v>0</v>
      </c>
      <c r="BC360" s="12">
        <v>0</v>
      </c>
      <c r="BD360" s="12">
        <v>16855</v>
      </c>
      <c r="BE360" s="12">
        <v>0</v>
      </c>
      <c r="BF360" s="12">
        <v>0</v>
      </c>
      <c r="BG360" s="12">
        <v>0</v>
      </c>
      <c r="BH360" s="12">
        <v>0</v>
      </c>
      <c r="BI360" s="12">
        <v>0</v>
      </c>
      <c r="BJ360" s="12">
        <v>0</v>
      </c>
      <c r="BK360" s="12">
        <v>1964</v>
      </c>
      <c r="BL360" s="12">
        <v>0</v>
      </c>
      <c r="BM360" s="12">
        <v>1188</v>
      </c>
      <c r="BN360" s="12">
        <v>0</v>
      </c>
      <c r="BO360" s="12">
        <v>0</v>
      </c>
      <c r="BP360" s="12">
        <v>0</v>
      </c>
      <c r="BQ360" s="12">
        <v>38074</v>
      </c>
      <c r="BR360" s="12">
        <v>0</v>
      </c>
      <c r="BS360" s="12">
        <v>355</v>
      </c>
      <c r="BT360" s="12">
        <v>43446</v>
      </c>
      <c r="BU360" s="12">
        <v>0</v>
      </c>
      <c r="BV360" s="12">
        <v>0</v>
      </c>
      <c r="BW360" s="12">
        <v>627</v>
      </c>
    </row>
    <row r="361" spans="1:75">
      <c r="A361" s="12">
        <v>833</v>
      </c>
      <c r="B361" s="12" t="s">
        <v>14674</v>
      </c>
      <c r="C361" s="12" t="str">
        <f t="shared" si="13"/>
        <v>ST_LeafStem_Neg</v>
      </c>
      <c r="D361" s="12">
        <v>67229</v>
      </c>
      <c r="E361" s="13">
        <v>4.827556651375029</v>
      </c>
      <c r="F361" s="12">
        <v>353.08620000000002</v>
      </c>
      <c r="G361" s="12">
        <v>3.14</v>
      </c>
      <c r="H361" s="12" t="s">
        <v>13376</v>
      </c>
      <c r="I361" s="12" t="s">
        <v>9726</v>
      </c>
      <c r="J361" s="12" t="s">
        <v>9726</v>
      </c>
      <c r="K361" s="12" t="s">
        <v>14675</v>
      </c>
      <c r="L361" s="12" t="s">
        <v>22509</v>
      </c>
      <c r="M361" s="12">
        <v>1</v>
      </c>
      <c r="N361" s="12" t="s">
        <v>14636</v>
      </c>
      <c r="O361" s="12" t="s">
        <v>13520</v>
      </c>
      <c r="P361" s="36">
        <v>16</v>
      </c>
      <c r="Q361" s="36" t="s">
        <v>1402</v>
      </c>
      <c r="R361" s="12" t="s">
        <v>9727</v>
      </c>
      <c r="S361" s="12" t="s">
        <v>1403</v>
      </c>
      <c r="T361" s="12" t="s">
        <v>11650</v>
      </c>
      <c r="U361" s="12" t="s">
        <v>14676</v>
      </c>
      <c r="V361" s="12" t="s">
        <v>14677</v>
      </c>
      <c r="W361" s="12" t="str">
        <f t="shared" si="12"/>
        <v>piechart: colorlist="#00FF00,#FFFFFF,#C0C0C0,#FFFF00,#0000FF,#000080,#008080,#800000,#808000,#800080,#FF0000,#FF00FF" valuelist="387,0,19033,0,12034,64626,0,0,0,0,89775,79088"</v>
      </c>
      <c r="X361" s="12" t="s">
        <v>14678</v>
      </c>
      <c r="Y361" s="12"/>
      <c r="Z361" s="12"/>
      <c r="AA361" s="12"/>
      <c r="AB361" s="12" t="s">
        <v>14679</v>
      </c>
      <c r="AC361" s="12"/>
      <c r="AD361" s="12"/>
      <c r="AE361" s="12"/>
      <c r="AF361" s="12">
        <v>387</v>
      </c>
      <c r="AG361" s="12">
        <v>0</v>
      </c>
      <c r="AH361" s="12">
        <v>19033</v>
      </c>
      <c r="AI361" s="12">
        <v>0</v>
      </c>
      <c r="AJ361" s="12">
        <v>12034</v>
      </c>
      <c r="AK361" s="12">
        <v>64626</v>
      </c>
      <c r="AL361" s="12">
        <v>0</v>
      </c>
      <c r="AM361" s="12">
        <v>0</v>
      </c>
      <c r="AN361" s="12">
        <v>0</v>
      </c>
      <c r="AO361" s="12">
        <v>0</v>
      </c>
      <c r="AP361" s="12">
        <v>89775</v>
      </c>
      <c r="AQ361" s="12">
        <v>79088</v>
      </c>
      <c r="AR361" s="12">
        <v>0</v>
      </c>
      <c r="AS361" s="12">
        <v>0</v>
      </c>
      <c r="AT361" s="12">
        <v>0</v>
      </c>
      <c r="AU361" s="12">
        <v>0</v>
      </c>
      <c r="AV361" s="12">
        <v>387</v>
      </c>
      <c r="AW361" s="12">
        <v>0</v>
      </c>
      <c r="AX361" s="12">
        <v>0</v>
      </c>
      <c r="AY361" s="12">
        <v>0</v>
      </c>
      <c r="AZ361" s="12">
        <v>0</v>
      </c>
      <c r="BA361" s="12">
        <v>0</v>
      </c>
      <c r="BB361" s="12">
        <v>0</v>
      </c>
      <c r="BC361" s="12">
        <v>37598</v>
      </c>
      <c r="BD361" s="12">
        <v>35993</v>
      </c>
      <c r="BE361" s="12">
        <v>16184</v>
      </c>
      <c r="BF361" s="12">
        <v>0</v>
      </c>
      <c r="BG361" s="12">
        <v>0</v>
      </c>
      <c r="BH361" s="12">
        <v>0</v>
      </c>
      <c r="BI361" s="12">
        <v>0</v>
      </c>
      <c r="BJ361" s="12">
        <v>0</v>
      </c>
      <c r="BK361" s="12">
        <v>11652</v>
      </c>
      <c r="BL361" s="12">
        <v>382</v>
      </c>
      <c r="BM361" s="12">
        <v>64626</v>
      </c>
      <c r="BN361" s="12">
        <v>0</v>
      </c>
      <c r="BO361" s="12">
        <v>0</v>
      </c>
      <c r="BP361" s="12">
        <v>0</v>
      </c>
      <c r="BQ361" s="12">
        <v>67229</v>
      </c>
      <c r="BR361" s="12">
        <v>605</v>
      </c>
      <c r="BS361" s="12">
        <v>11254</v>
      </c>
      <c r="BT361" s="12">
        <v>12429</v>
      </c>
      <c r="BU361" s="12">
        <v>0</v>
      </c>
      <c r="BV361" s="12">
        <v>0</v>
      </c>
      <c r="BW361" s="12">
        <v>6604</v>
      </c>
    </row>
    <row r="362" spans="1:75">
      <c r="A362" s="12">
        <v>834</v>
      </c>
      <c r="B362" s="12" t="s">
        <v>14680</v>
      </c>
      <c r="C362" s="12" t="str">
        <f t="shared" si="13"/>
        <v>ST_LeafStem_Neg</v>
      </c>
      <c r="D362" s="12">
        <v>12845</v>
      </c>
      <c r="E362" s="13">
        <v>4.1087341086023645</v>
      </c>
      <c r="F362" s="12">
        <v>353.08769999999998</v>
      </c>
      <c r="G362" s="12">
        <v>3.44</v>
      </c>
      <c r="H362" s="12" t="s">
        <v>13376</v>
      </c>
      <c r="I362" s="12" t="s">
        <v>14681</v>
      </c>
      <c r="J362" s="12" t="s">
        <v>14682</v>
      </c>
      <c r="K362" s="12" t="s">
        <v>14683</v>
      </c>
      <c r="L362" s="12" t="s">
        <v>11843</v>
      </c>
      <c r="M362" s="12">
        <v>2.1</v>
      </c>
      <c r="N362" s="12" t="s">
        <v>14636</v>
      </c>
      <c r="O362" s="12" t="s">
        <v>13520</v>
      </c>
      <c r="P362" s="36">
        <v>16</v>
      </c>
      <c r="Q362" s="36" t="s">
        <v>1402</v>
      </c>
      <c r="R362" s="12" t="s">
        <v>9727</v>
      </c>
      <c r="S362" s="12" t="s">
        <v>1403</v>
      </c>
      <c r="T362" s="12" t="s">
        <v>11650</v>
      </c>
      <c r="U362" s="12" t="s">
        <v>14684</v>
      </c>
      <c r="V362" s="12" t="s">
        <v>14685</v>
      </c>
      <c r="W362" s="12" t="str">
        <f t="shared" si="12"/>
        <v>piechart: colorlist="#00FF00,#FFFFFF,#C0C0C0,#FFFF00,#0000FF,#000080,#008080,#800000,#808000,#800080,#FF0000,#FF00FF" valuelist="0,0,0,0,0,0,0,0,0,0,1853,13230"</v>
      </c>
      <c r="X362" s="12" t="s">
        <v>14686</v>
      </c>
      <c r="Y362" s="12"/>
      <c r="Z362" s="12"/>
      <c r="AA362" s="12"/>
      <c r="AB362" s="12" t="s">
        <v>14687</v>
      </c>
      <c r="AC362" s="12"/>
      <c r="AD362" s="12"/>
      <c r="AE362" s="12"/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2">
        <v>0</v>
      </c>
      <c r="AO362" s="12">
        <v>0</v>
      </c>
      <c r="AP362" s="12">
        <v>1853</v>
      </c>
      <c r="AQ362" s="12">
        <v>13230</v>
      </c>
      <c r="AR362" s="12">
        <v>0</v>
      </c>
      <c r="AS362" s="12">
        <v>0</v>
      </c>
      <c r="AT362" s="12">
        <v>0</v>
      </c>
      <c r="AU362" s="12">
        <v>0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1853</v>
      </c>
      <c r="BD362" s="12">
        <v>0</v>
      </c>
      <c r="BE362" s="12">
        <v>0</v>
      </c>
      <c r="BF362" s="12">
        <v>0</v>
      </c>
      <c r="BG362" s="12">
        <v>0</v>
      </c>
      <c r="BH362" s="12">
        <v>0</v>
      </c>
      <c r="BI362" s="12">
        <v>0</v>
      </c>
      <c r="BJ362" s="12">
        <v>0</v>
      </c>
      <c r="BK362" s="12">
        <v>0</v>
      </c>
      <c r="BL362" s="12">
        <v>0</v>
      </c>
      <c r="BM362" s="12">
        <v>0</v>
      </c>
      <c r="BN362" s="12">
        <v>0</v>
      </c>
      <c r="BO362" s="12">
        <v>0</v>
      </c>
      <c r="BP362" s="12">
        <v>0</v>
      </c>
      <c r="BQ362" s="12">
        <v>12845</v>
      </c>
      <c r="BR362" s="12">
        <v>0</v>
      </c>
      <c r="BS362" s="12">
        <v>385</v>
      </c>
      <c r="BT362" s="12">
        <v>0</v>
      </c>
      <c r="BU362" s="12">
        <v>0</v>
      </c>
      <c r="BV362" s="12">
        <v>0</v>
      </c>
      <c r="BW362" s="12">
        <v>0</v>
      </c>
    </row>
    <row r="363" spans="1:75">
      <c r="A363" s="12">
        <v>832</v>
      </c>
      <c r="B363" s="12" t="s">
        <v>14688</v>
      </c>
      <c r="C363" s="12" t="str">
        <f t="shared" si="13"/>
        <v>OP_Root_Neg</v>
      </c>
      <c r="D363" s="12">
        <v>1037</v>
      </c>
      <c r="E363" s="13">
        <v>3.0157787563890408</v>
      </c>
      <c r="F363" s="12">
        <v>353.08710000000002</v>
      </c>
      <c r="G363" s="12">
        <v>4.5999999999999996</v>
      </c>
      <c r="H363" s="12" t="s">
        <v>13376</v>
      </c>
      <c r="I363" s="12" t="s">
        <v>14689</v>
      </c>
      <c r="J363" s="12" t="s">
        <v>14690</v>
      </c>
      <c r="K363" s="12" t="s">
        <v>8847</v>
      </c>
      <c r="L363" s="12" t="s">
        <v>11843</v>
      </c>
      <c r="M363" s="12">
        <v>2.1</v>
      </c>
      <c r="N363" s="12" t="s">
        <v>14636</v>
      </c>
      <c r="O363" s="12" t="s">
        <v>13520</v>
      </c>
      <c r="P363" s="36">
        <v>16</v>
      </c>
      <c r="Q363" s="36" t="s">
        <v>1402</v>
      </c>
      <c r="R363" s="12" t="s">
        <v>14691</v>
      </c>
      <c r="S363" s="12" t="s">
        <v>14692</v>
      </c>
      <c r="T363" s="12" t="s">
        <v>14693</v>
      </c>
      <c r="U363" s="12" t="s">
        <v>14694</v>
      </c>
      <c r="V363" s="12" t="s">
        <v>14695</v>
      </c>
      <c r="W363" s="12" t="str">
        <f t="shared" si="12"/>
        <v>piechart: colorlist="#00FF00,#FFFFFF,#C0C0C0,#FFFF00,#0000FF,#000080,#008080,#800000,#808000,#800080,#FF0000,#FF00FF" valuelist="0,0,0,0,0,1037,0,0,0,0,0,0"</v>
      </c>
      <c r="X363" s="12" t="s">
        <v>14696</v>
      </c>
      <c r="Y363" s="12" t="s">
        <v>14678</v>
      </c>
      <c r="Z363" s="12" t="s">
        <v>14697</v>
      </c>
      <c r="AA363" s="12" t="s">
        <v>14698</v>
      </c>
      <c r="AB363" s="12" t="s">
        <v>14699</v>
      </c>
      <c r="AC363" s="12"/>
      <c r="AD363" s="12"/>
      <c r="AE363" s="12"/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1037</v>
      </c>
      <c r="AL363" s="12">
        <v>0</v>
      </c>
      <c r="AM363" s="12">
        <v>0</v>
      </c>
      <c r="AN363" s="12">
        <v>0</v>
      </c>
      <c r="AO363" s="12">
        <v>0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0</v>
      </c>
      <c r="AV363" s="12">
        <v>0</v>
      </c>
      <c r="AW363" s="12">
        <v>0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>
        <v>0</v>
      </c>
      <c r="BI363" s="12">
        <v>0</v>
      </c>
      <c r="BJ363" s="12">
        <v>0</v>
      </c>
      <c r="BK363" s="12">
        <v>0</v>
      </c>
      <c r="BL363" s="12">
        <v>0</v>
      </c>
      <c r="BM363" s="12">
        <v>1037</v>
      </c>
      <c r="BN363" s="12">
        <v>0</v>
      </c>
      <c r="BO363" s="12">
        <v>0</v>
      </c>
      <c r="BP363" s="12">
        <v>0</v>
      </c>
      <c r="BQ363" s="12">
        <v>0</v>
      </c>
      <c r="BR363" s="12">
        <v>0</v>
      </c>
      <c r="BS363" s="12">
        <v>0</v>
      </c>
      <c r="BT363" s="12">
        <v>0</v>
      </c>
      <c r="BU363" s="12">
        <v>0</v>
      </c>
      <c r="BV363" s="12">
        <v>0</v>
      </c>
      <c r="BW363" s="12">
        <v>0</v>
      </c>
    </row>
    <row r="364" spans="1:75">
      <c r="A364" s="12">
        <v>886</v>
      </c>
      <c r="B364" s="12" t="s">
        <v>14700</v>
      </c>
      <c r="C364" s="12" t="str">
        <f t="shared" si="13"/>
        <v>ZM_Leaf_Neg</v>
      </c>
      <c r="D364" s="12">
        <v>48737</v>
      </c>
      <c r="E364" s="13">
        <v>4.6878587927283872</v>
      </c>
      <c r="F364" s="12">
        <v>367.10340000000002</v>
      </c>
      <c r="G364" s="12">
        <v>3.26</v>
      </c>
      <c r="H364" s="12" t="s">
        <v>13376</v>
      </c>
      <c r="I364" s="12" t="s">
        <v>14701</v>
      </c>
      <c r="J364" s="12" t="s">
        <v>10295</v>
      </c>
      <c r="K364" s="12" t="s">
        <v>8988</v>
      </c>
      <c r="L364" s="12" t="s">
        <v>11843</v>
      </c>
      <c r="M364" s="12">
        <v>2.2000000000000002</v>
      </c>
      <c r="N364" s="12" t="s">
        <v>14636</v>
      </c>
      <c r="O364" s="12" t="s">
        <v>13520</v>
      </c>
      <c r="P364" s="36">
        <v>17</v>
      </c>
      <c r="Q364" s="36" t="s">
        <v>6161</v>
      </c>
      <c r="R364" s="12" t="s">
        <v>10296</v>
      </c>
      <c r="S364" s="12" t="s">
        <v>11242</v>
      </c>
      <c r="T364" s="12" t="s">
        <v>11492</v>
      </c>
      <c r="U364" s="12" t="s">
        <v>14702</v>
      </c>
      <c r="V364" s="12" t="s">
        <v>14703</v>
      </c>
      <c r="W364" s="12" t="str">
        <f t="shared" si="12"/>
        <v>piechart: colorlist="#00FF00,#FFFFFF,#C0C0C0,#FFFF00,#0000FF,#000080,#008080,#800000,#808000,#800080,#FF0000,#FF00FF" valuelist="0,1643,52110,0,0,0,0,0,0,0,1351,1163"</v>
      </c>
      <c r="X364" s="12" t="s">
        <v>14704</v>
      </c>
      <c r="Y364" s="12" t="s">
        <v>14705</v>
      </c>
      <c r="Z364" s="12" t="s">
        <v>14706</v>
      </c>
      <c r="AA364" s="12"/>
      <c r="AB364" s="12" t="s">
        <v>14707</v>
      </c>
      <c r="AC364" s="12"/>
      <c r="AD364" s="12"/>
      <c r="AE364" s="12"/>
      <c r="AF364" s="12">
        <v>0</v>
      </c>
      <c r="AG364" s="12">
        <v>1643</v>
      </c>
      <c r="AH364" s="12">
        <v>52110</v>
      </c>
      <c r="AI364" s="12">
        <v>0</v>
      </c>
      <c r="AJ364" s="12">
        <v>0</v>
      </c>
      <c r="AK364" s="12">
        <v>0</v>
      </c>
      <c r="AL364" s="12">
        <v>0</v>
      </c>
      <c r="AM364" s="12">
        <v>0</v>
      </c>
      <c r="AN364" s="12">
        <v>0</v>
      </c>
      <c r="AO364" s="12">
        <v>0</v>
      </c>
      <c r="AP364" s="12">
        <v>1351</v>
      </c>
      <c r="AQ364" s="12">
        <v>1163</v>
      </c>
      <c r="AR364" s="12">
        <v>0</v>
      </c>
      <c r="AS364" s="12">
        <v>0</v>
      </c>
      <c r="AT364" s="12">
        <v>0</v>
      </c>
      <c r="AU364" s="12">
        <v>0</v>
      </c>
      <c r="AV364" s="12">
        <v>0</v>
      </c>
      <c r="AW364" s="12">
        <v>0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1351</v>
      </c>
      <c r="BE364" s="12">
        <v>0</v>
      </c>
      <c r="BF364" s="12">
        <v>0</v>
      </c>
      <c r="BG364" s="12">
        <v>0</v>
      </c>
      <c r="BH364" s="12">
        <v>0</v>
      </c>
      <c r="BI364" s="12">
        <v>0</v>
      </c>
      <c r="BJ364" s="12">
        <v>0</v>
      </c>
      <c r="BK364" s="12">
        <v>0</v>
      </c>
      <c r="BL364" s="12">
        <v>0</v>
      </c>
      <c r="BM364" s="12">
        <v>0</v>
      </c>
      <c r="BN364" s="12">
        <v>1643</v>
      </c>
      <c r="BO364" s="12">
        <v>0</v>
      </c>
      <c r="BP364" s="12">
        <v>0</v>
      </c>
      <c r="BQ364" s="12">
        <v>1163</v>
      </c>
      <c r="BR364" s="12">
        <v>0</v>
      </c>
      <c r="BS364" s="12">
        <v>0</v>
      </c>
      <c r="BT364" s="12">
        <v>48737</v>
      </c>
      <c r="BU364" s="12">
        <v>1074</v>
      </c>
      <c r="BV364" s="12">
        <v>0</v>
      </c>
      <c r="BW364" s="12">
        <v>2299</v>
      </c>
    </row>
    <row r="365" spans="1:75">
      <c r="A365" s="12">
        <v>887</v>
      </c>
      <c r="B365" s="12" t="s">
        <v>14708</v>
      </c>
      <c r="C365" s="12" t="str">
        <f t="shared" si="13"/>
        <v>ST_LeafStem_Neg</v>
      </c>
      <c r="D365" s="12">
        <v>11234</v>
      </c>
      <c r="E365" s="13">
        <v>4.0505344195401234</v>
      </c>
      <c r="F365" s="12">
        <v>367.10199999999998</v>
      </c>
      <c r="G365" s="12">
        <v>3.74</v>
      </c>
      <c r="H365" s="12" t="s">
        <v>13376</v>
      </c>
      <c r="I365" s="12" t="s">
        <v>14709</v>
      </c>
      <c r="J365" s="12" t="s">
        <v>14710</v>
      </c>
      <c r="K365" s="12" t="s">
        <v>8847</v>
      </c>
      <c r="L365" s="12" t="s">
        <v>11843</v>
      </c>
      <c r="M365" s="12">
        <v>2.1</v>
      </c>
      <c r="N365" s="12" t="s">
        <v>14636</v>
      </c>
      <c r="O365" s="12" t="s">
        <v>13520</v>
      </c>
      <c r="P365" s="36">
        <v>17</v>
      </c>
      <c r="Q365" s="36" t="s">
        <v>6161</v>
      </c>
      <c r="R365" s="12" t="s">
        <v>14711</v>
      </c>
      <c r="S365" s="12" t="s">
        <v>14712</v>
      </c>
      <c r="T365" s="12" t="s">
        <v>14713</v>
      </c>
      <c r="U365" s="12" t="s">
        <v>14714</v>
      </c>
      <c r="V365" s="12" t="s">
        <v>14715</v>
      </c>
      <c r="W365" s="12" t="str">
        <f t="shared" si="12"/>
        <v>piechart: colorlist="#00FF00,#FFFFFF,#C0C0C0,#FFFF00,#0000FF,#000080,#008080,#800000,#808000,#800080,#FF0000,#FF00FF" valuelist="0,0,4849,0,0,7791,0,0,0,0,5019,11576"</v>
      </c>
      <c r="X365" s="12" t="s">
        <v>14716</v>
      </c>
      <c r="Y365" s="12" t="s">
        <v>14717</v>
      </c>
      <c r="Z365" s="12" t="s">
        <v>14718</v>
      </c>
      <c r="AA365" s="12"/>
      <c r="AB365" s="12" t="s">
        <v>14719</v>
      </c>
      <c r="AC365" s="12"/>
      <c r="AD365" s="12"/>
      <c r="AE365" s="12"/>
      <c r="AF365" s="12">
        <v>0</v>
      </c>
      <c r="AG365" s="12">
        <v>0</v>
      </c>
      <c r="AH365" s="12">
        <v>4849</v>
      </c>
      <c r="AI365" s="12">
        <v>0</v>
      </c>
      <c r="AJ365" s="12">
        <v>0</v>
      </c>
      <c r="AK365" s="12">
        <v>7791</v>
      </c>
      <c r="AL365" s="12">
        <v>0</v>
      </c>
      <c r="AM365" s="12">
        <v>0</v>
      </c>
      <c r="AN365" s="12">
        <v>0</v>
      </c>
      <c r="AO365" s="12">
        <v>0</v>
      </c>
      <c r="AP365" s="12">
        <v>5019</v>
      </c>
      <c r="AQ365" s="12">
        <v>11576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724</v>
      </c>
      <c r="BD365" s="12">
        <v>4295</v>
      </c>
      <c r="BE365" s="12">
        <v>0</v>
      </c>
      <c r="BF365" s="12">
        <v>0</v>
      </c>
      <c r="BG365" s="12">
        <v>0</v>
      </c>
      <c r="BH365" s="12">
        <v>0</v>
      </c>
      <c r="BI365" s="12">
        <v>0</v>
      </c>
      <c r="BJ365" s="12">
        <v>0</v>
      </c>
      <c r="BK365" s="12">
        <v>0</v>
      </c>
      <c r="BL365" s="12">
        <v>0</v>
      </c>
      <c r="BM365" s="12">
        <v>7791</v>
      </c>
      <c r="BN365" s="12">
        <v>0</v>
      </c>
      <c r="BO365" s="12">
        <v>0</v>
      </c>
      <c r="BP365" s="12">
        <v>0</v>
      </c>
      <c r="BQ365" s="12">
        <v>11234</v>
      </c>
      <c r="BR365" s="12">
        <v>0</v>
      </c>
      <c r="BS365" s="12">
        <v>342</v>
      </c>
      <c r="BT365" s="12">
        <v>3734</v>
      </c>
      <c r="BU365" s="12">
        <v>0</v>
      </c>
      <c r="BV365" s="12">
        <v>0</v>
      </c>
      <c r="BW365" s="12">
        <v>1115</v>
      </c>
    </row>
    <row r="366" spans="1:75">
      <c r="A366" s="12">
        <v>888</v>
      </c>
      <c r="B366" s="12" t="s">
        <v>14720</v>
      </c>
      <c r="C366" s="12" t="str">
        <f t="shared" si="13"/>
        <v>LE_LeafStem_Neg</v>
      </c>
      <c r="D366" s="12">
        <v>1053</v>
      </c>
      <c r="E366" s="13">
        <v>3.0224283711854865</v>
      </c>
      <c r="F366" s="12">
        <v>367.10509999999999</v>
      </c>
      <c r="G366" s="12">
        <v>3.98</v>
      </c>
      <c r="H366" s="12" t="s">
        <v>13376</v>
      </c>
      <c r="I366" s="12" t="s">
        <v>14721</v>
      </c>
      <c r="J366" s="12" t="s">
        <v>10295</v>
      </c>
      <c r="K366" s="12" t="s">
        <v>8988</v>
      </c>
      <c r="L366" s="12" t="s">
        <v>11843</v>
      </c>
      <c r="M366" s="12">
        <v>2.2000000000000002</v>
      </c>
      <c r="N366" s="12" t="s">
        <v>14636</v>
      </c>
      <c r="O366" s="12" t="s">
        <v>13520</v>
      </c>
      <c r="P366" s="36">
        <v>17</v>
      </c>
      <c r="Q366" s="36" t="s">
        <v>6161</v>
      </c>
      <c r="R366" s="12" t="s">
        <v>10296</v>
      </c>
      <c r="S366" s="12" t="s">
        <v>11242</v>
      </c>
      <c r="T366" s="12" t="s">
        <v>11492</v>
      </c>
      <c r="U366" s="12" t="s">
        <v>14722</v>
      </c>
      <c r="V366" s="12" t="s">
        <v>14723</v>
      </c>
      <c r="W366" s="12" t="str">
        <f t="shared" si="12"/>
        <v>piechart: colorlist="#00FF00,#FFFFFF,#C0C0C0,#FFFF00,#0000FF,#000080,#008080,#800000,#808000,#800080,#FF0000,#FF00FF" valuelist="0,0,0,0,0,0,0,0,0,0,1053,934"</v>
      </c>
      <c r="X366" s="12" t="s">
        <v>14724</v>
      </c>
      <c r="Y366" s="12"/>
      <c r="Z366" s="12"/>
      <c r="AA366" s="12"/>
      <c r="AB366" s="12" t="s">
        <v>14725</v>
      </c>
      <c r="AC366" s="12"/>
      <c r="AD366" s="12"/>
      <c r="AE366" s="12"/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2">
        <v>0</v>
      </c>
      <c r="AO366" s="12">
        <v>0</v>
      </c>
      <c r="AP366" s="12">
        <v>1053</v>
      </c>
      <c r="AQ366" s="12">
        <v>934</v>
      </c>
      <c r="AR366" s="12">
        <v>0</v>
      </c>
      <c r="AS366" s="12">
        <v>0</v>
      </c>
      <c r="AT366" s="12">
        <v>0</v>
      </c>
      <c r="AU366" s="12">
        <v>0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1053</v>
      </c>
      <c r="BE366" s="12">
        <v>0</v>
      </c>
      <c r="BF366" s="12">
        <v>0</v>
      </c>
      <c r="BG366" s="12">
        <v>0</v>
      </c>
      <c r="BH366" s="12">
        <v>0</v>
      </c>
      <c r="BI366" s="12">
        <v>0</v>
      </c>
      <c r="BJ366" s="12">
        <v>0</v>
      </c>
      <c r="BK366" s="12">
        <v>0</v>
      </c>
      <c r="BL366" s="12">
        <v>0</v>
      </c>
      <c r="BM366" s="12">
        <v>0</v>
      </c>
      <c r="BN366" s="12">
        <v>0</v>
      </c>
      <c r="BO366" s="12">
        <v>0</v>
      </c>
      <c r="BP366" s="12">
        <v>0</v>
      </c>
      <c r="BQ366" s="12">
        <v>934</v>
      </c>
      <c r="BR366" s="12">
        <v>0</v>
      </c>
      <c r="BS366" s="12">
        <v>0</v>
      </c>
      <c r="BT366" s="12">
        <v>0</v>
      </c>
      <c r="BU366" s="12">
        <v>0</v>
      </c>
      <c r="BV366" s="12">
        <v>0</v>
      </c>
      <c r="BW366" s="12">
        <v>0</v>
      </c>
    </row>
    <row r="367" spans="1:75">
      <c r="A367" s="12">
        <v>1433</v>
      </c>
      <c r="B367" s="12" t="s">
        <v>14726</v>
      </c>
      <c r="C367" s="12" t="str">
        <f t="shared" si="13"/>
        <v>LE_Ripe_Neg</v>
      </c>
      <c r="D367" s="12">
        <v>514</v>
      </c>
      <c r="E367" s="13">
        <v>2.7109631189952759</v>
      </c>
      <c r="F367" s="12">
        <v>515.1191</v>
      </c>
      <c r="G367" s="12">
        <v>4.4000000000000004</v>
      </c>
      <c r="H367" s="12" t="s">
        <v>13376</v>
      </c>
      <c r="I367" s="12" t="s">
        <v>12443</v>
      </c>
      <c r="J367" s="12" t="s">
        <v>9791</v>
      </c>
      <c r="K367" s="12" t="s">
        <v>8847</v>
      </c>
      <c r="L367" s="12" t="s">
        <v>11843</v>
      </c>
      <c r="M367" s="12">
        <v>2.1</v>
      </c>
      <c r="N367" s="12" t="s">
        <v>14636</v>
      </c>
      <c r="O367" s="12" t="s">
        <v>13520</v>
      </c>
      <c r="P367" s="36">
        <v>25</v>
      </c>
      <c r="Q367" s="36" t="s">
        <v>7292</v>
      </c>
      <c r="R367" s="12" t="s">
        <v>14727</v>
      </c>
      <c r="S367" s="12" t="s">
        <v>11335</v>
      </c>
      <c r="T367" s="12" t="s">
        <v>11651</v>
      </c>
      <c r="U367" s="12" t="s">
        <v>14728</v>
      </c>
      <c r="V367" s="12" t="s">
        <v>14729</v>
      </c>
      <c r="W367" s="12" t="str">
        <f t="shared" si="12"/>
        <v>piechart: colorlist="#00FF00,#FFFFFF,#C0C0C0,#FFFF00,#0000FF,#000080,#008080,#800000,#808000,#800080,#FF0000,#FF00FF" valuelist="0,0,0,0,469,0,0,0,0,0,514,506"</v>
      </c>
      <c r="X367" s="12" t="s">
        <v>14696</v>
      </c>
      <c r="Y367" s="12" t="s">
        <v>14730</v>
      </c>
      <c r="Z367" s="12" t="s">
        <v>14731</v>
      </c>
      <c r="AA367" s="12"/>
      <c r="AB367" s="12" t="s">
        <v>14732</v>
      </c>
      <c r="AC367" s="12" t="s">
        <v>14733</v>
      </c>
      <c r="AD367" s="12"/>
      <c r="AE367" s="12"/>
      <c r="AF367" s="12">
        <v>0</v>
      </c>
      <c r="AG367" s="12">
        <v>0</v>
      </c>
      <c r="AH367" s="12">
        <v>0</v>
      </c>
      <c r="AI367" s="12">
        <v>0</v>
      </c>
      <c r="AJ367" s="12">
        <v>469</v>
      </c>
      <c r="AK367" s="12">
        <v>0</v>
      </c>
      <c r="AL367" s="12">
        <v>0</v>
      </c>
      <c r="AM367" s="12">
        <v>0</v>
      </c>
      <c r="AN367" s="12">
        <v>0</v>
      </c>
      <c r="AO367" s="12">
        <v>0</v>
      </c>
      <c r="AP367" s="12">
        <v>514</v>
      </c>
      <c r="AQ367" s="12">
        <v>506</v>
      </c>
      <c r="AR367" s="12">
        <v>0</v>
      </c>
      <c r="AS367" s="12">
        <v>0</v>
      </c>
      <c r="AT367" s="12">
        <v>0</v>
      </c>
      <c r="AU367" s="12">
        <v>0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514</v>
      </c>
      <c r="BF367" s="12">
        <v>0</v>
      </c>
      <c r="BG367" s="12">
        <v>0</v>
      </c>
      <c r="BH367" s="12">
        <v>0</v>
      </c>
      <c r="BI367" s="12">
        <v>0</v>
      </c>
      <c r="BJ367" s="12">
        <v>0</v>
      </c>
      <c r="BK367" s="12">
        <v>469</v>
      </c>
      <c r="BL367" s="12">
        <v>0</v>
      </c>
      <c r="BM367" s="12">
        <v>0</v>
      </c>
      <c r="BN367" s="12">
        <v>0</v>
      </c>
      <c r="BO367" s="12">
        <v>0</v>
      </c>
      <c r="BP367" s="12">
        <v>0</v>
      </c>
      <c r="BQ367" s="12">
        <v>506</v>
      </c>
      <c r="BR367" s="12">
        <v>0</v>
      </c>
      <c r="BS367" s="12">
        <v>0</v>
      </c>
      <c r="BT367" s="12">
        <v>0</v>
      </c>
      <c r="BU367" s="12">
        <v>0</v>
      </c>
      <c r="BV367" s="12">
        <v>0</v>
      </c>
      <c r="BW367" s="12">
        <v>0</v>
      </c>
    </row>
    <row r="368" spans="1:75">
      <c r="A368" s="12">
        <v>1435</v>
      </c>
      <c r="B368" s="12" t="s">
        <v>14734</v>
      </c>
      <c r="C368" s="12" t="str">
        <f t="shared" si="13"/>
        <v>OP_Root_Neg</v>
      </c>
      <c r="D368" s="12">
        <v>38559</v>
      </c>
      <c r="E368" s="13">
        <v>4.5861257622610472</v>
      </c>
      <c r="F368" s="12">
        <v>515.11720000000003</v>
      </c>
      <c r="G368" s="12">
        <v>4.6100000000000003</v>
      </c>
      <c r="H368" s="12" t="s">
        <v>13376</v>
      </c>
      <c r="I368" s="12" t="s">
        <v>12443</v>
      </c>
      <c r="J368" s="12" t="s">
        <v>14735</v>
      </c>
      <c r="K368" s="12" t="s">
        <v>8842</v>
      </c>
      <c r="L368" s="12" t="s">
        <v>11843</v>
      </c>
      <c r="M368" s="12">
        <v>1</v>
      </c>
      <c r="N368" s="12" t="s">
        <v>14636</v>
      </c>
      <c r="O368" s="12" t="s">
        <v>13520</v>
      </c>
      <c r="P368" s="36">
        <v>25</v>
      </c>
      <c r="Q368" s="36" t="s">
        <v>7292</v>
      </c>
      <c r="R368" s="12" t="s">
        <v>14736</v>
      </c>
      <c r="S368" s="12" t="s">
        <v>13522</v>
      </c>
      <c r="T368" s="12" t="s">
        <v>13523</v>
      </c>
      <c r="U368" s="12" t="s">
        <v>14737</v>
      </c>
      <c r="V368" s="12" t="s">
        <v>14738</v>
      </c>
      <c r="W368" s="12" t="str">
        <f t="shared" si="12"/>
        <v>piechart: colorlist="#00FF00,#FFFFFF,#C0C0C0,#FFFF00,#0000FF,#000080,#008080,#800000,#808000,#800080,#FF0000,#FF00FF" valuelist="0,0,0,0,0,38559,0,0,0,0,5767,4209"</v>
      </c>
      <c r="X368" s="12" t="s">
        <v>14696</v>
      </c>
      <c r="Y368" s="12" t="s">
        <v>14739</v>
      </c>
      <c r="Z368" s="12" t="s">
        <v>14740</v>
      </c>
      <c r="AA368" s="12" t="s">
        <v>14642</v>
      </c>
      <c r="AB368" s="12" t="s">
        <v>14741</v>
      </c>
      <c r="AC368" s="12" t="s">
        <v>14742</v>
      </c>
      <c r="AD368" s="12"/>
      <c r="AE368" s="12"/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38559</v>
      </c>
      <c r="AL368" s="12">
        <v>0</v>
      </c>
      <c r="AM368" s="12">
        <v>0</v>
      </c>
      <c r="AN368" s="12">
        <v>0</v>
      </c>
      <c r="AO368" s="12">
        <v>0</v>
      </c>
      <c r="AP368" s="12">
        <v>5767</v>
      </c>
      <c r="AQ368" s="12">
        <v>4209</v>
      </c>
      <c r="AR368" s="12">
        <v>0</v>
      </c>
      <c r="AS368" s="12">
        <v>0</v>
      </c>
      <c r="AT368" s="12">
        <v>0</v>
      </c>
      <c r="AU368" s="12">
        <v>0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2">
        <v>5767</v>
      </c>
      <c r="BF368" s="12">
        <v>0</v>
      </c>
      <c r="BG368" s="12">
        <v>0</v>
      </c>
      <c r="BH368" s="12">
        <v>0</v>
      </c>
      <c r="BI368" s="12">
        <v>0</v>
      </c>
      <c r="BJ368" s="12">
        <v>0</v>
      </c>
      <c r="BK368" s="12">
        <v>0</v>
      </c>
      <c r="BL368" s="12">
        <v>0</v>
      </c>
      <c r="BM368" s="12">
        <v>38559</v>
      </c>
      <c r="BN368" s="12">
        <v>0</v>
      </c>
      <c r="BO368" s="12">
        <v>0</v>
      </c>
      <c r="BP368" s="12">
        <v>0</v>
      </c>
      <c r="BQ368" s="12">
        <v>4209</v>
      </c>
      <c r="BR368" s="12">
        <v>0</v>
      </c>
      <c r="BS368" s="12">
        <v>0</v>
      </c>
      <c r="BT368" s="12">
        <v>0</v>
      </c>
      <c r="BU368" s="12">
        <v>0</v>
      </c>
      <c r="BV368" s="12">
        <v>0</v>
      </c>
      <c r="BW368" s="12">
        <v>0</v>
      </c>
    </row>
    <row r="369" spans="1:75">
      <c r="A369" s="12">
        <v>1846</v>
      </c>
      <c r="B369" s="12" t="s">
        <v>14743</v>
      </c>
      <c r="C369" s="12" t="str">
        <f t="shared" si="13"/>
        <v>LE_Ripe_Neg</v>
      </c>
      <c r="D369" s="12">
        <v>1586</v>
      </c>
      <c r="E369" s="13">
        <v>3.2003031829815849</v>
      </c>
      <c r="F369" s="12">
        <v>677.15250000000003</v>
      </c>
      <c r="G369" s="12">
        <v>5.29</v>
      </c>
      <c r="H369" s="12" t="s">
        <v>13376</v>
      </c>
      <c r="I369" s="12" t="s">
        <v>14744</v>
      </c>
      <c r="J369" s="12" t="s">
        <v>14745</v>
      </c>
      <c r="K369" s="12" t="s">
        <v>8988</v>
      </c>
      <c r="L369" s="12" t="s">
        <v>11843</v>
      </c>
      <c r="M369" s="12">
        <v>2.2000000000000002</v>
      </c>
      <c r="N369" s="12" t="s">
        <v>14636</v>
      </c>
      <c r="O369" s="12" t="s">
        <v>13520</v>
      </c>
      <c r="P369" s="36">
        <v>34</v>
      </c>
      <c r="Q369" s="36" t="s">
        <v>14746</v>
      </c>
      <c r="R369" s="12" t="s">
        <v>14747</v>
      </c>
      <c r="S369" s="12" t="s">
        <v>14748</v>
      </c>
      <c r="T369" s="12" t="s">
        <v>14749</v>
      </c>
      <c r="U369" s="12" t="s">
        <v>14750</v>
      </c>
      <c r="V369" s="12" t="s">
        <v>14751</v>
      </c>
      <c r="W369" s="12" t="str">
        <f t="shared" si="12"/>
        <v>piechart: colorlist="#00FF00,#FFFFFF,#C0C0C0,#FFFF00,#0000FF,#000080,#008080,#800000,#808000,#800080,#FF0000,#FF00FF" valuelist="0,0,0,0,0,0,0,0,0,0,1586,0"</v>
      </c>
      <c r="X369" s="12" t="s">
        <v>14696</v>
      </c>
      <c r="Y369" s="12"/>
      <c r="Z369" s="12"/>
      <c r="AA369" s="12"/>
      <c r="AB369" s="12" t="s">
        <v>14752</v>
      </c>
      <c r="AC369" s="12" t="s">
        <v>14753</v>
      </c>
      <c r="AD369" s="12"/>
      <c r="AE369" s="12"/>
      <c r="AF369" s="12">
        <v>0</v>
      </c>
      <c r="AG369" s="12">
        <v>0</v>
      </c>
      <c r="AH369" s="12">
        <v>0</v>
      </c>
      <c r="AI369" s="12">
        <v>0</v>
      </c>
      <c r="AJ369" s="12">
        <v>0</v>
      </c>
      <c r="AK369" s="12">
        <v>0</v>
      </c>
      <c r="AL369" s="12">
        <v>0</v>
      </c>
      <c r="AM369" s="12">
        <v>0</v>
      </c>
      <c r="AN369" s="12">
        <v>0</v>
      </c>
      <c r="AO369" s="12">
        <v>0</v>
      </c>
      <c r="AP369" s="12">
        <v>1586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2">
        <v>1586</v>
      </c>
      <c r="BF369" s="12">
        <v>0</v>
      </c>
      <c r="BG369" s="12">
        <v>0</v>
      </c>
      <c r="BH369" s="12">
        <v>0</v>
      </c>
      <c r="BI369" s="12">
        <v>0</v>
      </c>
      <c r="BJ369" s="12">
        <v>0</v>
      </c>
      <c r="BK369" s="12">
        <v>0</v>
      </c>
      <c r="BL369" s="12">
        <v>0</v>
      </c>
      <c r="BM369" s="12">
        <v>0</v>
      </c>
      <c r="BN369" s="12">
        <v>0</v>
      </c>
      <c r="BO369" s="12">
        <v>0</v>
      </c>
      <c r="BP369" s="12">
        <v>0</v>
      </c>
      <c r="BQ369" s="12">
        <v>0</v>
      </c>
      <c r="BR369" s="12">
        <v>0</v>
      </c>
      <c r="BS369" s="12">
        <v>0</v>
      </c>
      <c r="BT369" s="12">
        <v>0</v>
      </c>
      <c r="BU369" s="12">
        <v>0</v>
      </c>
      <c r="BV369" s="12">
        <v>0</v>
      </c>
      <c r="BW369" s="12">
        <v>0</v>
      </c>
    </row>
    <row r="370" spans="1:75">
      <c r="A370" s="12">
        <v>469</v>
      </c>
      <c r="B370" s="12" t="s">
        <v>14754</v>
      </c>
      <c r="C370" s="12" t="str">
        <f t="shared" si="13"/>
        <v>GG_Root_Neg</v>
      </c>
      <c r="D370" s="12">
        <v>25372</v>
      </c>
      <c r="E370" s="13">
        <v>4.404354702725426</v>
      </c>
      <c r="F370" s="12">
        <v>269.0813</v>
      </c>
      <c r="G370" s="12">
        <v>5.93</v>
      </c>
      <c r="H370" s="12" t="s">
        <v>13376</v>
      </c>
      <c r="I370" s="12" t="s">
        <v>12363</v>
      </c>
      <c r="J370" s="12" t="s">
        <v>10461</v>
      </c>
      <c r="K370" s="12" t="s">
        <v>14755</v>
      </c>
      <c r="L370" s="12" t="s">
        <v>11843</v>
      </c>
      <c r="M370" s="12">
        <v>2.2000000000000002</v>
      </c>
      <c r="N370" s="12" t="s">
        <v>667</v>
      </c>
      <c r="O370" s="12" t="s">
        <v>667</v>
      </c>
      <c r="P370" s="36">
        <v>16</v>
      </c>
      <c r="Q370" s="36" t="s">
        <v>914</v>
      </c>
      <c r="R370" s="12" t="s">
        <v>10462</v>
      </c>
      <c r="S370" s="12" t="s">
        <v>11332</v>
      </c>
      <c r="T370" s="12" t="s">
        <v>11643</v>
      </c>
      <c r="U370" s="12" t="s">
        <v>14756</v>
      </c>
      <c r="V370" s="12" t="s">
        <v>14757</v>
      </c>
      <c r="W370" s="12" t="str">
        <f t="shared" si="12"/>
        <v>piechart: colorlist="#00FF00,#FFFFFF,#C0C0C0,#FFFF00,#0000FF,#000080,#008080,#800000,#808000,#800080,#FF0000,#FF00FF" valuelist="0,0,0,0,0,0,5557,0,25372,18606,0,0"</v>
      </c>
      <c r="X370" s="12" t="s">
        <v>14758</v>
      </c>
      <c r="Y370" s="12" t="s">
        <v>14759</v>
      </c>
      <c r="Z370" s="12"/>
      <c r="AA370" s="12"/>
      <c r="AB370" s="12" t="s">
        <v>14760</v>
      </c>
      <c r="AC370" s="12" t="s">
        <v>14761</v>
      </c>
      <c r="AD370" s="12"/>
      <c r="AE370" s="12"/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>
        <v>5557</v>
      </c>
      <c r="AM370" s="12">
        <v>0</v>
      </c>
      <c r="AN370" s="12">
        <v>25372</v>
      </c>
      <c r="AO370" s="12">
        <v>18606</v>
      </c>
      <c r="AP370" s="12">
        <v>0</v>
      </c>
      <c r="AQ370" s="12">
        <v>0</v>
      </c>
      <c r="AR370" s="12">
        <v>0</v>
      </c>
      <c r="AS370" s="12">
        <v>0</v>
      </c>
      <c r="AT370" s="12">
        <v>0</v>
      </c>
      <c r="AU370" s="12">
        <v>0</v>
      </c>
      <c r="AV370" s="12">
        <v>0</v>
      </c>
      <c r="AW370" s="12">
        <v>0</v>
      </c>
      <c r="AX370" s="12">
        <v>25372</v>
      </c>
      <c r="AY370" s="12">
        <v>0</v>
      </c>
      <c r="AZ370" s="12">
        <v>0</v>
      </c>
      <c r="BA370" s="12">
        <v>0</v>
      </c>
      <c r="BB370" s="12">
        <v>18606</v>
      </c>
      <c r="BC370" s="12">
        <v>0</v>
      </c>
      <c r="BD370" s="12">
        <v>0</v>
      </c>
      <c r="BE370" s="12">
        <v>0</v>
      </c>
      <c r="BF370" s="12">
        <v>0</v>
      </c>
      <c r="BG370" s="12">
        <v>0</v>
      </c>
      <c r="BH370" s="12">
        <v>0</v>
      </c>
      <c r="BI370" s="12">
        <v>5557</v>
      </c>
      <c r="BJ370" s="12">
        <v>0</v>
      </c>
      <c r="BK370" s="12">
        <v>0</v>
      </c>
      <c r="BL370" s="12">
        <v>0</v>
      </c>
      <c r="BM370" s="12">
        <v>0</v>
      </c>
      <c r="BN370" s="12">
        <v>0</v>
      </c>
      <c r="BO370" s="12">
        <v>0</v>
      </c>
      <c r="BP370" s="12">
        <v>0</v>
      </c>
      <c r="BQ370" s="12">
        <v>0</v>
      </c>
      <c r="BR370" s="12">
        <v>0</v>
      </c>
      <c r="BS370" s="12">
        <v>0</v>
      </c>
      <c r="BT370" s="12">
        <v>0</v>
      </c>
      <c r="BU370" s="12">
        <v>0</v>
      </c>
      <c r="BV370" s="12">
        <v>0</v>
      </c>
      <c r="BW370" s="12">
        <v>0</v>
      </c>
    </row>
    <row r="371" spans="1:75">
      <c r="A371" s="12">
        <v>943</v>
      </c>
      <c r="B371" s="12" t="s">
        <v>14762</v>
      </c>
      <c r="C371" s="12" t="str">
        <f t="shared" si="13"/>
        <v>GG_LeafStem_Neg</v>
      </c>
      <c r="D371" s="12">
        <v>62671</v>
      </c>
      <c r="E371" s="13">
        <v>4.7970666245071678</v>
      </c>
      <c r="F371" s="12">
        <v>381.20569999999998</v>
      </c>
      <c r="G371" s="12">
        <v>7.85</v>
      </c>
      <c r="H371" s="12" t="s">
        <v>13376</v>
      </c>
      <c r="I371" s="12" t="s">
        <v>12404</v>
      </c>
      <c r="J371" s="12" t="s">
        <v>10416</v>
      </c>
      <c r="K371" s="12" t="s">
        <v>14763</v>
      </c>
      <c r="L371" s="12" t="s">
        <v>11843</v>
      </c>
      <c r="M371" s="12">
        <v>2.2000000000000002</v>
      </c>
      <c r="N371" s="12" t="s">
        <v>11046</v>
      </c>
      <c r="O371" s="12" t="s">
        <v>11046</v>
      </c>
      <c r="P371" s="36">
        <v>24</v>
      </c>
      <c r="Q371" s="36" t="s">
        <v>6263</v>
      </c>
      <c r="R371" s="12" t="s">
        <v>10417</v>
      </c>
      <c r="S371" s="12" t="s">
        <v>11329</v>
      </c>
      <c r="T371" s="12" t="s">
        <v>11640</v>
      </c>
      <c r="U371" s="12" t="s">
        <v>14764</v>
      </c>
      <c r="V371" s="12" t="s">
        <v>14765</v>
      </c>
      <c r="W371" s="12" t="str">
        <f t="shared" si="12"/>
        <v>piechart: colorlist="#00FF00,#FFFFFF,#C0C0C0,#FFFF00,#0000FF,#000080,#008080,#800000,#808000,#800080,#FF0000,#FF00FF" valuelist="0,0,0,0,0,0,0,0,65870,35006,0,0"</v>
      </c>
      <c r="X371" s="12" t="s">
        <v>14766</v>
      </c>
      <c r="Y371" s="12" t="s">
        <v>14767</v>
      </c>
      <c r="Z371" s="12"/>
      <c r="AA371" s="12"/>
      <c r="AB371" s="12" t="s">
        <v>14768</v>
      </c>
      <c r="AC371" s="12" t="s">
        <v>14769</v>
      </c>
      <c r="AD371" s="12"/>
      <c r="AE371" s="12"/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2">
        <v>65870</v>
      </c>
      <c r="AO371" s="12">
        <v>35006</v>
      </c>
      <c r="AP371" s="12">
        <v>0</v>
      </c>
      <c r="AQ371" s="12">
        <v>0</v>
      </c>
      <c r="AR371" s="12">
        <v>0</v>
      </c>
      <c r="AS371" s="12">
        <v>0</v>
      </c>
      <c r="AT371" s="12">
        <v>0</v>
      </c>
      <c r="AU371" s="12">
        <v>0</v>
      </c>
      <c r="AV371" s="12">
        <v>0</v>
      </c>
      <c r="AW371" s="12">
        <v>62671</v>
      </c>
      <c r="AX371" s="12">
        <v>3199</v>
      </c>
      <c r="AY371" s="12">
        <v>0</v>
      </c>
      <c r="AZ371" s="12">
        <v>0</v>
      </c>
      <c r="BA371" s="12">
        <v>32873</v>
      </c>
      <c r="BB371" s="12">
        <v>2133</v>
      </c>
      <c r="BC371" s="12">
        <v>0</v>
      </c>
      <c r="BD371" s="12">
        <v>0</v>
      </c>
      <c r="BE371" s="12">
        <v>0</v>
      </c>
      <c r="BF371" s="12">
        <v>0</v>
      </c>
      <c r="BG371" s="12">
        <v>0</v>
      </c>
      <c r="BH371" s="12">
        <v>0</v>
      </c>
      <c r="BI371" s="12">
        <v>0</v>
      </c>
      <c r="BJ371" s="12">
        <v>0</v>
      </c>
      <c r="BK371" s="12">
        <v>0</v>
      </c>
      <c r="BL371" s="12">
        <v>0</v>
      </c>
      <c r="BM371" s="12">
        <v>0</v>
      </c>
      <c r="BN371" s="12">
        <v>0</v>
      </c>
      <c r="BO371" s="12">
        <v>0</v>
      </c>
      <c r="BP371" s="12">
        <v>0</v>
      </c>
      <c r="BQ371" s="12">
        <v>0</v>
      </c>
      <c r="BR371" s="12">
        <v>0</v>
      </c>
      <c r="BS371" s="12">
        <v>0</v>
      </c>
      <c r="BT371" s="12">
        <v>0</v>
      </c>
      <c r="BU371" s="12">
        <v>0</v>
      </c>
      <c r="BV371" s="12">
        <v>0</v>
      </c>
      <c r="BW371" s="12">
        <v>0</v>
      </c>
    </row>
    <row r="372" spans="1:75">
      <c r="A372" s="12">
        <v>944</v>
      </c>
      <c r="B372" s="12" t="s">
        <v>14770</v>
      </c>
      <c r="C372" s="12" t="s">
        <v>13353</v>
      </c>
      <c r="D372" s="12">
        <v>230251</v>
      </c>
      <c r="E372" s="13">
        <v>5.3622015250514652</v>
      </c>
      <c r="F372" s="12">
        <v>381.20569999999998</v>
      </c>
      <c r="G372" s="12">
        <v>8.6</v>
      </c>
      <c r="H372" s="12" t="s">
        <v>13376</v>
      </c>
      <c r="I372" s="12" t="s">
        <v>12404</v>
      </c>
      <c r="J372" s="12" t="s">
        <v>10416</v>
      </c>
      <c r="K372" s="12" t="s">
        <v>13951</v>
      </c>
      <c r="L372" s="12" t="s">
        <v>12628</v>
      </c>
      <c r="M372" s="12">
        <v>2.2000000000000002</v>
      </c>
      <c r="N372" s="12" t="s">
        <v>12984</v>
      </c>
      <c r="O372" s="12" t="s">
        <v>12984</v>
      </c>
      <c r="P372" s="36">
        <v>24</v>
      </c>
      <c r="Q372" s="36" t="s">
        <v>6263</v>
      </c>
      <c r="R372" s="12" t="s">
        <v>10417</v>
      </c>
      <c r="S372" s="12" t="s">
        <v>11329</v>
      </c>
      <c r="T372" s="12" t="s">
        <v>11640</v>
      </c>
      <c r="U372" s="12" t="s">
        <v>14771</v>
      </c>
      <c r="V372" s="12" t="s">
        <v>14772</v>
      </c>
      <c r="W372" s="12" t="str">
        <f t="shared" si="12"/>
        <v>piechart: colorlist="#00FF00,#FFFFFF,#C0C0C0,#FFFF00,#0000FF,#000080,#008080,#800000,#808000,#800080,#FF0000,#FF00FF" valuelist="0,0,0,0,0,0,0,0,3133,243696,0,0"</v>
      </c>
      <c r="X372" s="12" t="s">
        <v>14773</v>
      </c>
      <c r="Y372" s="12"/>
      <c r="Z372" s="12"/>
      <c r="AA372" s="12"/>
      <c r="AB372" s="12"/>
      <c r="AC372" s="12"/>
      <c r="AD372" s="12"/>
      <c r="AE372" s="12"/>
      <c r="AF372" s="12">
        <v>0</v>
      </c>
      <c r="AG372" s="12">
        <v>0</v>
      </c>
      <c r="AH372" s="12">
        <v>0</v>
      </c>
      <c r="AI372" s="12">
        <v>0</v>
      </c>
      <c r="AJ372" s="12">
        <v>0</v>
      </c>
      <c r="AK372" s="12">
        <v>0</v>
      </c>
      <c r="AL372" s="12">
        <v>0</v>
      </c>
      <c r="AM372" s="12">
        <v>0</v>
      </c>
      <c r="AN372" s="12">
        <v>3133</v>
      </c>
      <c r="AO372" s="12">
        <v>243696</v>
      </c>
      <c r="AP372" s="12">
        <v>0</v>
      </c>
      <c r="AQ372" s="12">
        <v>0</v>
      </c>
      <c r="AR372" s="12">
        <v>0</v>
      </c>
      <c r="AS372" s="12">
        <v>0</v>
      </c>
      <c r="AT372" s="12">
        <v>0</v>
      </c>
      <c r="AU372" s="12">
        <v>0</v>
      </c>
      <c r="AV372" s="12">
        <v>0</v>
      </c>
      <c r="AW372" s="12">
        <v>0</v>
      </c>
      <c r="AX372" s="12">
        <v>3133</v>
      </c>
      <c r="AY372" s="12">
        <v>0</v>
      </c>
      <c r="AZ372" s="12">
        <v>0</v>
      </c>
      <c r="BA372" s="12">
        <v>230251</v>
      </c>
      <c r="BB372" s="12">
        <v>13445</v>
      </c>
      <c r="BC372" s="12">
        <v>0</v>
      </c>
      <c r="BD372" s="12">
        <v>0</v>
      </c>
      <c r="BE372" s="12">
        <v>0</v>
      </c>
      <c r="BF372" s="12">
        <v>0</v>
      </c>
      <c r="BG372" s="12">
        <v>0</v>
      </c>
      <c r="BH372" s="12">
        <v>0</v>
      </c>
      <c r="BI372" s="12">
        <v>0</v>
      </c>
      <c r="BJ372" s="12">
        <v>0</v>
      </c>
      <c r="BK372" s="12">
        <v>0</v>
      </c>
      <c r="BL372" s="12">
        <v>0</v>
      </c>
      <c r="BM372" s="12">
        <v>0</v>
      </c>
      <c r="BN372" s="12">
        <v>0</v>
      </c>
      <c r="BO372" s="12">
        <v>0</v>
      </c>
      <c r="BP372" s="12">
        <v>0</v>
      </c>
      <c r="BQ372" s="12">
        <v>0</v>
      </c>
      <c r="BR372" s="12">
        <v>0</v>
      </c>
      <c r="BS372" s="12">
        <v>0</v>
      </c>
      <c r="BT372" s="12">
        <v>0</v>
      </c>
      <c r="BU372" s="12">
        <v>0</v>
      </c>
      <c r="BV372" s="12">
        <v>0</v>
      </c>
      <c r="BW372" s="12">
        <v>0</v>
      </c>
    </row>
    <row r="373" spans="1:75">
      <c r="A373" s="12">
        <v>777</v>
      </c>
      <c r="B373" s="12" t="s">
        <v>14774</v>
      </c>
      <c r="C373" s="12" t="str">
        <f>IF(D373=0,"Standard only",INDEX($AR$1:$BW$1,1,MATCH(D373,AR373:BW373,0)))</f>
        <v>GG_Root_Neg</v>
      </c>
      <c r="D373" s="12">
        <v>25477</v>
      </c>
      <c r="E373" s="13">
        <v>4.4061482870796356</v>
      </c>
      <c r="F373" s="12">
        <v>339.1223</v>
      </c>
      <c r="G373" s="12">
        <v>7.53</v>
      </c>
      <c r="H373" s="12" t="s">
        <v>13376</v>
      </c>
      <c r="I373" s="12" t="s">
        <v>14775</v>
      </c>
      <c r="J373" s="12" t="s">
        <v>14776</v>
      </c>
      <c r="K373" s="12" t="s">
        <v>10252</v>
      </c>
      <c r="L373" s="12" t="s">
        <v>11843</v>
      </c>
      <c r="M373" s="12">
        <v>2.2000000000000002</v>
      </c>
      <c r="N373" s="12" t="s">
        <v>12591</v>
      </c>
      <c r="O373" s="12" t="s">
        <v>12591</v>
      </c>
      <c r="P373" s="36">
        <v>20</v>
      </c>
      <c r="Q373" s="36" t="s">
        <v>5747</v>
      </c>
      <c r="R373" s="12" t="s">
        <v>14777</v>
      </c>
      <c r="S373" s="12" t="s">
        <v>14778</v>
      </c>
      <c r="T373" s="12" t="s">
        <v>14779</v>
      </c>
      <c r="U373" s="12" t="s">
        <v>14780</v>
      </c>
      <c r="V373" s="12" t="s">
        <v>14781</v>
      </c>
      <c r="W373" s="12" t="str">
        <f t="shared" si="12"/>
        <v>piechart: colorlist="#00FF00,#FFFFFF,#C0C0C0,#FFFF00,#0000FF,#000080,#008080,#800000,#808000,#800080,#FF0000,#FF00FF" valuelist="0,0,0,0,0,0,0,0,25477,10776,0,0"</v>
      </c>
      <c r="X373" s="12" t="s">
        <v>14782</v>
      </c>
      <c r="Y373" s="12" t="s">
        <v>14783</v>
      </c>
      <c r="Z373" s="12" t="s">
        <v>14784</v>
      </c>
      <c r="AA373" s="12"/>
      <c r="AB373" s="12"/>
      <c r="AC373" s="12"/>
      <c r="AD373" s="12"/>
      <c r="AE373" s="12"/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0</v>
      </c>
      <c r="AL373" s="12">
        <v>0</v>
      </c>
      <c r="AM373" s="12">
        <v>0</v>
      </c>
      <c r="AN373" s="12">
        <v>25477</v>
      </c>
      <c r="AO373" s="12">
        <v>10776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25477</v>
      </c>
      <c r="AY373" s="12">
        <v>0</v>
      </c>
      <c r="AZ373" s="12">
        <v>0</v>
      </c>
      <c r="BA373" s="12">
        <v>0</v>
      </c>
      <c r="BB373" s="12">
        <v>10776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>
        <v>0</v>
      </c>
      <c r="BI373" s="12">
        <v>0</v>
      </c>
      <c r="BJ373" s="12">
        <v>0</v>
      </c>
      <c r="BK373" s="12">
        <v>0</v>
      </c>
      <c r="BL373" s="12">
        <v>0</v>
      </c>
      <c r="BM373" s="12">
        <v>0</v>
      </c>
      <c r="BN373" s="12">
        <v>0</v>
      </c>
      <c r="BO373" s="12">
        <v>0</v>
      </c>
      <c r="BP373" s="12">
        <v>0</v>
      </c>
      <c r="BQ373" s="12">
        <v>0</v>
      </c>
      <c r="BR373" s="12">
        <v>0</v>
      </c>
      <c r="BS373" s="12">
        <v>0</v>
      </c>
      <c r="BT373" s="12">
        <v>0</v>
      </c>
      <c r="BU373" s="12">
        <v>0</v>
      </c>
      <c r="BV373" s="12">
        <v>0</v>
      </c>
      <c r="BW373" s="12">
        <v>0</v>
      </c>
    </row>
    <row r="374" spans="1:75">
      <c r="A374" s="12">
        <v>776</v>
      </c>
      <c r="B374" s="12" t="s">
        <v>14785</v>
      </c>
      <c r="C374" s="12" t="str">
        <f>IF(D374=0,"Standard only",INDEX($AR$1:$BW$1,1,MATCH(D374,AR374:BW374,0)))</f>
        <v>GG_Root_Neg</v>
      </c>
      <c r="D374" s="12">
        <v>17333</v>
      </c>
      <c r="E374" s="13">
        <v>4.2388737370178697</v>
      </c>
      <c r="F374" s="12">
        <v>339.1223</v>
      </c>
      <c r="G374" s="12">
        <v>8.74</v>
      </c>
      <c r="H374" s="12" t="s">
        <v>13376</v>
      </c>
      <c r="I374" s="12" t="s">
        <v>14775</v>
      </c>
      <c r="J374" s="12" t="s">
        <v>14776</v>
      </c>
      <c r="K374" s="12" t="s">
        <v>9963</v>
      </c>
      <c r="L374" s="12" t="s">
        <v>11843</v>
      </c>
      <c r="M374" s="12">
        <v>2.2000000000000002</v>
      </c>
      <c r="N374" s="12" t="s">
        <v>12591</v>
      </c>
      <c r="O374" s="12" t="s">
        <v>12591</v>
      </c>
      <c r="P374" s="36">
        <v>20</v>
      </c>
      <c r="Q374" s="36" t="s">
        <v>5747</v>
      </c>
      <c r="R374" s="12" t="s">
        <v>14777</v>
      </c>
      <c r="S374" s="12" t="s">
        <v>14778</v>
      </c>
      <c r="T374" s="12" t="s">
        <v>14779</v>
      </c>
      <c r="U374" s="12" t="s">
        <v>14786</v>
      </c>
      <c r="V374" s="12" t="s">
        <v>14787</v>
      </c>
      <c r="W374" s="12" t="str">
        <f t="shared" si="12"/>
        <v>piechart: colorlist="#00FF00,#FFFFFF,#C0C0C0,#FFFF00,#0000FF,#000080,#008080,#800000,#808000,#800080,#FF0000,#FF00FF" valuelist="0,0,0,0,0,0,0,0,17333,5972,0,0"</v>
      </c>
      <c r="X374" s="12" t="s">
        <v>14788</v>
      </c>
      <c r="Y374" s="12" t="s">
        <v>14789</v>
      </c>
      <c r="Z374" s="12" t="s">
        <v>14790</v>
      </c>
      <c r="AA374" s="12"/>
      <c r="AB374" s="12"/>
      <c r="AC374" s="12"/>
      <c r="AD374" s="12"/>
      <c r="AE374" s="12"/>
      <c r="AF374" s="12">
        <v>0</v>
      </c>
      <c r="AG374" s="12">
        <v>0</v>
      </c>
      <c r="AH374" s="12">
        <v>0</v>
      </c>
      <c r="AI374" s="12">
        <v>0</v>
      </c>
      <c r="AJ374" s="12">
        <v>0</v>
      </c>
      <c r="AK374" s="12">
        <v>0</v>
      </c>
      <c r="AL374" s="12">
        <v>0</v>
      </c>
      <c r="AM374" s="12">
        <v>0</v>
      </c>
      <c r="AN374" s="12">
        <v>17333</v>
      </c>
      <c r="AO374" s="12">
        <v>5972</v>
      </c>
      <c r="AP374" s="12">
        <v>0</v>
      </c>
      <c r="AQ374" s="12">
        <v>0</v>
      </c>
      <c r="AR374" s="12">
        <v>0</v>
      </c>
      <c r="AS374" s="12">
        <v>0</v>
      </c>
      <c r="AT374" s="12">
        <v>0</v>
      </c>
      <c r="AU374" s="12">
        <v>0</v>
      </c>
      <c r="AV374" s="12">
        <v>0</v>
      </c>
      <c r="AW374" s="12">
        <v>0</v>
      </c>
      <c r="AX374" s="12">
        <v>17333</v>
      </c>
      <c r="AY374" s="12">
        <v>0</v>
      </c>
      <c r="AZ374" s="12">
        <v>0</v>
      </c>
      <c r="BA374" s="12">
        <v>0</v>
      </c>
      <c r="BB374" s="12">
        <v>5972</v>
      </c>
      <c r="BC374" s="12">
        <v>0</v>
      </c>
      <c r="BD374" s="12">
        <v>0</v>
      </c>
      <c r="BE374" s="12">
        <v>0</v>
      </c>
      <c r="BF374" s="12">
        <v>0</v>
      </c>
      <c r="BG374" s="12">
        <v>0</v>
      </c>
      <c r="BH374" s="12">
        <v>0</v>
      </c>
      <c r="BI374" s="12">
        <v>0</v>
      </c>
      <c r="BJ374" s="12">
        <v>0</v>
      </c>
      <c r="BK374" s="12">
        <v>0</v>
      </c>
      <c r="BL374" s="12">
        <v>0</v>
      </c>
      <c r="BM374" s="12">
        <v>0</v>
      </c>
      <c r="BN374" s="12">
        <v>0</v>
      </c>
      <c r="BO374" s="12">
        <v>0</v>
      </c>
      <c r="BP374" s="12">
        <v>0</v>
      </c>
      <c r="BQ374" s="12">
        <v>0</v>
      </c>
      <c r="BR374" s="12">
        <v>0</v>
      </c>
      <c r="BS374" s="12">
        <v>0</v>
      </c>
      <c r="BT374" s="12">
        <v>0</v>
      </c>
      <c r="BU374" s="12">
        <v>0</v>
      </c>
      <c r="BV374" s="12">
        <v>0</v>
      </c>
      <c r="BW374" s="12">
        <v>0</v>
      </c>
    </row>
    <row r="375" spans="1:75">
      <c r="A375" s="12">
        <v>775</v>
      </c>
      <c r="B375" s="12" t="s">
        <v>14791</v>
      </c>
      <c r="C375" s="12" t="str">
        <f>IF(D375=0,"Standard only",INDEX($AR$1:$BW$1,1,MATCH(D375,AR375:BW375,0)))</f>
        <v>GG_Root_Neg</v>
      </c>
      <c r="D375" s="12">
        <v>2210</v>
      </c>
      <c r="E375" s="13">
        <v>3.3443922736851106</v>
      </c>
      <c r="F375" s="12">
        <v>339.12079999999997</v>
      </c>
      <c r="G375" s="12">
        <v>9.7100000000000009</v>
      </c>
      <c r="H375" s="12" t="s">
        <v>13376</v>
      </c>
      <c r="I375" s="12" t="s">
        <v>14775</v>
      </c>
      <c r="J375" s="12" t="s">
        <v>14776</v>
      </c>
      <c r="K375" s="12" t="s">
        <v>9963</v>
      </c>
      <c r="L375" s="12" t="s">
        <v>11843</v>
      </c>
      <c r="M375" s="12">
        <v>2.2000000000000002</v>
      </c>
      <c r="N375" s="12" t="s">
        <v>12591</v>
      </c>
      <c r="O375" s="12" t="s">
        <v>12591</v>
      </c>
      <c r="P375" s="36">
        <v>20</v>
      </c>
      <c r="Q375" s="36" t="s">
        <v>5747</v>
      </c>
      <c r="R375" s="12" t="s">
        <v>14777</v>
      </c>
      <c r="S375" s="12" t="s">
        <v>14778</v>
      </c>
      <c r="T375" s="12" t="s">
        <v>14779</v>
      </c>
      <c r="U375" s="12" t="s">
        <v>14792</v>
      </c>
      <c r="V375" s="12" t="s">
        <v>14793</v>
      </c>
      <c r="W375" s="12" t="str">
        <f t="shared" si="12"/>
        <v>piechart: colorlist="#00FF00,#FFFFFF,#C0C0C0,#FFFF00,#0000FF,#000080,#008080,#800000,#808000,#800080,#FF0000,#FF00FF" valuelist="0,0,0,0,0,0,0,0,2210,1712,0,0"</v>
      </c>
      <c r="X375" s="12" t="s">
        <v>14794</v>
      </c>
      <c r="Y375" s="12" t="s">
        <v>14795</v>
      </c>
      <c r="Z375" s="12" t="s">
        <v>14796</v>
      </c>
      <c r="AA375" s="12"/>
      <c r="AB375" s="12" t="s">
        <v>14797</v>
      </c>
      <c r="AC375" s="12"/>
      <c r="AD375" s="12"/>
      <c r="AE375" s="12"/>
      <c r="AF375" s="12">
        <v>0</v>
      </c>
      <c r="AG375" s="12">
        <v>0</v>
      </c>
      <c r="AH375" s="12">
        <v>0</v>
      </c>
      <c r="AI375" s="12">
        <v>0</v>
      </c>
      <c r="AJ375" s="12">
        <v>0</v>
      </c>
      <c r="AK375" s="12">
        <v>0</v>
      </c>
      <c r="AL375" s="12">
        <v>0</v>
      </c>
      <c r="AM375" s="12">
        <v>0</v>
      </c>
      <c r="AN375" s="12">
        <v>2210</v>
      </c>
      <c r="AO375" s="12">
        <v>1712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2210</v>
      </c>
      <c r="AY375" s="12">
        <v>0</v>
      </c>
      <c r="AZ375" s="12">
        <v>0</v>
      </c>
      <c r="BA375" s="12">
        <v>0</v>
      </c>
      <c r="BB375" s="12">
        <v>1712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>
        <v>0</v>
      </c>
      <c r="BI375" s="12">
        <v>0</v>
      </c>
      <c r="BJ375" s="12">
        <v>0</v>
      </c>
      <c r="BK375" s="12">
        <v>0</v>
      </c>
      <c r="BL375" s="12">
        <v>0</v>
      </c>
      <c r="BM375" s="12">
        <v>0</v>
      </c>
      <c r="BN375" s="12">
        <v>0</v>
      </c>
      <c r="BO375" s="12">
        <v>0</v>
      </c>
      <c r="BP375" s="12">
        <v>0</v>
      </c>
      <c r="BQ375" s="12">
        <v>0</v>
      </c>
      <c r="BR375" s="12">
        <v>0</v>
      </c>
      <c r="BS375" s="12">
        <v>0</v>
      </c>
      <c r="BT375" s="12">
        <v>0</v>
      </c>
      <c r="BU375" s="12">
        <v>0</v>
      </c>
      <c r="BV375" s="12">
        <v>0</v>
      </c>
      <c r="BW375" s="12">
        <v>0</v>
      </c>
    </row>
    <row r="376" spans="1:75">
      <c r="A376" s="12">
        <v>766</v>
      </c>
      <c r="B376" s="12" t="s">
        <v>14803</v>
      </c>
      <c r="C376" s="12" t="str">
        <f>IF(D376=0,"Standard only",INDEX($AR$1:$BW$1,1,MATCH(D376,AR376:BW376,0)))</f>
        <v>GU_Root_Neg</v>
      </c>
      <c r="D376" s="12">
        <v>8252</v>
      </c>
      <c r="E376" s="13">
        <v>3.9165592193011141</v>
      </c>
      <c r="F376" s="12">
        <v>337.1078</v>
      </c>
      <c r="G376" s="12">
        <v>6.8</v>
      </c>
      <c r="H376" s="12" t="s">
        <v>13376</v>
      </c>
      <c r="I376" s="12" t="s">
        <v>14804</v>
      </c>
      <c r="J376" s="12" t="s">
        <v>14805</v>
      </c>
      <c r="K376" s="12" t="s">
        <v>14806</v>
      </c>
      <c r="L376" s="12" t="s">
        <v>11843</v>
      </c>
      <c r="M376" s="12">
        <v>2.2000000000000002</v>
      </c>
      <c r="N376" s="12" t="s">
        <v>14807</v>
      </c>
      <c r="O376" s="12" t="s">
        <v>12688</v>
      </c>
      <c r="P376" s="36">
        <v>20</v>
      </c>
      <c r="Q376" s="36" t="s">
        <v>5729</v>
      </c>
      <c r="R376" s="12" t="s">
        <v>14808</v>
      </c>
      <c r="S376" s="12" t="s">
        <v>14809</v>
      </c>
      <c r="T376" s="12" t="s">
        <v>14810</v>
      </c>
      <c r="U376" s="12" t="s">
        <v>14811</v>
      </c>
      <c r="V376" s="12" t="s">
        <v>14812</v>
      </c>
      <c r="W376" s="12" t="str">
        <f t="shared" si="12"/>
        <v>piechart: colorlist="#00FF00,#FFFFFF,#C0C0C0,#FFFF00,#0000FF,#000080,#008080,#800000,#808000,#800080,#FF0000,#FF00FF" valuelist="0,0,0,0,0,0,0,0,7404,8252,0,0"</v>
      </c>
      <c r="X376" s="12" t="s">
        <v>14813</v>
      </c>
      <c r="Y376" s="12" t="s">
        <v>14814</v>
      </c>
      <c r="Z376" s="12" t="s">
        <v>14815</v>
      </c>
      <c r="AA376" s="12"/>
      <c r="AB376" s="12"/>
      <c r="AC376" s="12"/>
      <c r="AD376" s="12"/>
      <c r="AE376" s="12"/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>
        <v>0</v>
      </c>
      <c r="AM376" s="12">
        <v>0</v>
      </c>
      <c r="AN376" s="12">
        <v>7404</v>
      </c>
      <c r="AO376" s="12">
        <v>8252</v>
      </c>
      <c r="AP376" s="12">
        <v>0</v>
      </c>
      <c r="AQ376" s="12">
        <v>0</v>
      </c>
      <c r="AR376" s="12">
        <v>0</v>
      </c>
      <c r="AS376" s="12">
        <v>0</v>
      </c>
      <c r="AT376" s="12">
        <v>0</v>
      </c>
      <c r="AU376" s="12">
        <v>0</v>
      </c>
      <c r="AV376" s="12">
        <v>0</v>
      </c>
      <c r="AW376" s="12">
        <v>0</v>
      </c>
      <c r="AX376" s="12">
        <v>7404</v>
      </c>
      <c r="AY376" s="12">
        <v>0</v>
      </c>
      <c r="AZ376" s="12">
        <v>0</v>
      </c>
      <c r="BA376" s="12">
        <v>0</v>
      </c>
      <c r="BB376" s="12">
        <v>8252</v>
      </c>
      <c r="BC376" s="12">
        <v>0</v>
      </c>
      <c r="BD376" s="12">
        <v>0</v>
      </c>
      <c r="BE376" s="12">
        <v>0</v>
      </c>
      <c r="BF376" s="12">
        <v>0</v>
      </c>
      <c r="BG376" s="12">
        <v>0</v>
      </c>
      <c r="BH376" s="12">
        <v>0</v>
      </c>
      <c r="BI376" s="12">
        <v>0</v>
      </c>
      <c r="BJ376" s="12">
        <v>0</v>
      </c>
      <c r="BK376" s="12">
        <v>0</v>
      </c>
      <c r="BL376" s="12">
        <v>0</v>
      </c>
      <c r="BM376" s="12">
        <v>0</v>
      </c>
      <c r="BN376" s="12">
        <v>0</v>
      </c>
      <c r="BO376" s="12">
        <v>0</v>
      </c>
      <c r="BP376" s="12">
        <v>0</v>
      </c>
      <c r="BQ376" s="12">
        <v>0</v>
      </c>
      <c r="BR376" s="12">
        <v>0</v>
      </c>
      <c r="BS376" s="12">
        <v>0</v>
      </c>
      <c r="BT376" s="12">
        <v>0</v>
      </c>
      <c r="BU376" s="12">
        <v>0</v>
      </c>
      <c r="BV376" s="12">
        <v>0</v>
      </c>
      <c r="BW376" s="12">
        <v>0</v>
      </c>
    </row>
    <row r="377" spans="1:75">
      <c r="A377" s="12">
        <v>822</v>
      </c>
      <c r="B377" s="12" t="s">
        <v>14798</v>
      </c>
      <c r="C377" s="12" t="s">
        <v>13350</v>
      </c>
      <c r="D377" s="12">
        <v>2925</v>
      </c>
      <c r="E377" s="13">
        <v>3.4661258704181992</v>
      </c>
      <c r="F377" s="12">
        <v>351.12180000000001</v>
      </c>
      <c r="G377" s="12">
        <v>8.02</v>
      </c>
      <c r="H377" s="12" t="s">
        <v>13376</v>
      </c>
      <c r="I377" s="12" t="s">
        <v>14799</v>
      </c>
      <c r="J377" s="12" t="s">
        <v>12686</v>
      </c>
      <c r="K377" s="12" t="s">
        <v>13945</v>
      </c>
      <c r="L377" s="12" t="s">
        <v>12628</v>
      </c>
      <c r="M377" s="12">
        <v>2.2000000000000002</v>
      </c>
      <c r="N377" s="12" t="s">
        <v>12687</v>
      </c>
      <c r="O377" s="12" t="s">
        <v>12688</v>
      </c>
      <c r="P377" s="36">
        <v>21</v>
      </c>
      <c r="Q377" s="36" t="s">
        <v>12689</v>
      </c>
      <c r="R377" s="12" t="s">
        <v>12690</v>
      </c>
      <c r="S377" s="12" t="s">
        <v>12691</v>
      </c>
      <c r="T377" s="12" t="s">
        <v>13044</v>
      </c>
      <c r="U377" s="12" t="s">
        <v>14800</v>
      </c>
      <c r="V377" s="12" t="s">
        <v>14801</v>
      </c>
      <c r="W377" s="12" t="str">
        <f t="shared" si="12"/>
        <v>piechart: colorlist="#00FF00,#FFFFFF,#C0C0C0,#FFFF00,#0000FF,#000080,#008080,#800000,#808000,#800080,#FF0000,#FF00FF" valuelist="0,0,0,0,0,0,0,0,2925,1776,0,0"</v>
      </c>
      <c r="X377" s="12" t="s">
        <v>14802</v>
      </c>
      <c r="Y377" s="12"/>
      <c r="Z377" s="12"/>
      <c r="AA377" s="12"/>
      <c r="AB377" s="12"/>
      <c r="AC377" s="12"/>
      <c r="AD377" s="12"/>
      <c r="AE377" s="12"/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>
        <v>0</v>
      </c>
      <c r="AM377" s="12">
        <v>0</v>
      </c>
      <c r="AN377" s="12">
        <v>2925</v>
      </c>
      <c r="AO377" s="12">
        <v>1776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2925</v>
      </c>
      <c r="AY377" s="12">
        <v>0</v>
      </c>
      <c r="AZ377" s="12">
        <v>0</v>
      </c>
      <c r="BA377" s="12">
        <v>0</v>
      </c>
      <c r="BB377" s="12">
        <v>1776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>
        <v>0</v>
      </c>
      <c r="BI377" s="12">
        <v>0</v>
      </c>
      <c r="BJ377" s="12">
        <v>0</v>
      </c>
      <c r="BK377" s="12">
        <v>0</v>
      </c>
      <c r="BL377" s="12">
        <v>0</v>
      </c>
      <c r="BM377" s="12">
        <v>0</v>
      </c>
      <c r="BN377" s="12">
        <v>0</v>
      </c>
      <c r="BO377" s="12">
        <v>0</v>
      </c>
      <c r="BP377" s="12">
        <v>0</v>
      </c>
      <c r="BQ377" s="12">
        <v>0</v>
      </c>
      <c r="BR377" s="12">
        <v>0</v>
      </c>
      <c r="BS377" s="12">
        <v>0</v>
      </c>
      <c r="BT377" s="12">
        <v>0</v>
      </c>
      <c r="BU377" s="12">
        <v>0</v>
      </c>
      <c r="BV377" s="12">
        <v>0</v>
      </c>
      <c r="BW377" s="12">
        <v>0</v>
      </c>
    </row>
    <row r="378" spans="1:75">
      <c r="A378" s="12">
        <v>1035</v>
      </c>
      <c r="B378" s="12" t="s">
        <v>14816</v>
      </c>
      <c r="C378" s="12" t="s">
        <v>13349</v>
      </c>
      <c r="D378" s="12">
        <v>20930</v>
      </c>
      <c r="E378" s="13">
        <v>4.320769228338686</v>
      </c>
      <c r="F378" s="12">
        <v>407.18459999999999</v>
      </c>
      <c r="G378" s="12">
        <v>9.4499999999999993</v>
      </c>
      <c r="H378" s="12" t="s">
        <v>13376</v>
      </c>
      <c r="I378" s="36" t="s">
        <v>12410</v>
      </c>
      <c r="J378" s="36" t="s">
        <v>10447</v>
      </c>
      <c r="K378" s="12" t="s">
        <v>14817</v>
      </c>
      <c r="L378" s="12" t="s">
        <v>12628</v>
      </c>
      <c r="M378" s="12">
        <v>2.2000000000000002</v>
      </c>
      <c r="N378" s="12" t="s">
        <v>14818</v>
      </c>
      <c r="O378" s="12" t="s">
        <v>13217</v>
      </c>
      <c r="P378" s="36">
        <v>25</v>
      </c>
      <c r="Q378" s="36" t="s">
        <v>6429</v>
      </c>
      <c r="R378" s="12" t="s">
        <v>10448</v>
      </c>
      <c r="S378" s="12" t="s">
        <v>11326</v>
      </c>
      <c r="T378" s="12" t="s">
        <v>11637</v>
      </c>
      <c r="U378" s="12" t="s">
        <v>14819</v>
      </c>
      <c r="V378" s="12" t="s">
        <v>14820</v>
      </c>
      <c r="W378" s="12" t="str">
        <f t="shared" si="12"/>
        <v>piechart: colorlist="#00FF00,#FFFFFF,#C0C0C0,#FFFF00,#0000FF,#000080,#008080,#800000,#808000,#800080,#FF0000,#FF00FF" valuelist="0,0,0,0,0,0,0,0,22493,2144,0,0"</v>
      </c>
      <c r="X378" s="12"/>
      <c r="Y378" s="12"/>
      <c r="Z378" s="12"/>
      <c r="AA378" s="12"/>
      <c r="AB378" s="12" t="s">
        <v>14821</v>
      </c>
      <c r="AC378" s="12"/>
      <c r="AD378" s="12"/>
      <c r="AE378" s="12"/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0</v>
      </c>
      <c r="AL378" s="12">
        <v>0</v>
      </c>
      <c r="AM378" s="12">
        <v>0</v>
      </c>
      <c r="AN378" s="12">
        <v>22493</v>
      </c>
      <c r="AO378" s="12">
        <v>2144</v>
      </c>
      <c r="AP378" s="12">
        <v>0</v>
      </c>
      <c r="AQ378" s="12">
        <v>0</v>
      </c>
      <c r="AR378" s="12">
        <v>0</v>
      </c>
      <c r="AS378" s="12">
        <v>0</v>
      </c>
      <c r="AT378" s="12">
        <v>0</v>
      </c>
      <c r="AU378" s="12">
        <v>0</v>
      </c>
      <c r="AV378" s="12">
        <v>0</v>
      </c>
      <c r="AW378" s="12">
        <v>20930</v>
      </c>
      <c r="AX378" s="12">
        <v>1563</v>
      </c>
      <c r="AY378" s="12">
        <v>0</v>
      </c>
      <c r="AZ378" s="12">
        <v>0</v>
      </c>
      <c r="BA378" s="12">
        <v>2144</v>
      </c>
      <c r="BB378" s="12">
        <v>0</v>
      </c>
      <c r="BC378" s="12">
        <v>0</v>
      </c>
      <c r="BD378" s="12">
        <v>0</v>
      </c>
      <c r="BE378" s="12">
        <v>0</v>
      </c>
      <c r="BF378" s="12">
        <v>0</v>
      </c>
      <c r="BG378" s="12">
        <v>0</v>
      </c>
      <c r="BH378" s="12">
        <v>0</v>
      </c>
      <c r="BI378" s="12">
        <v>0</v>
      </c>
      <c r="BJ378" s="12">
        <v>0</v>
      </c>
      <c r="BK378" s="12">
        <v>0</v>
      </c>
      <c r="BL378" s="12">
        <v>0</v>
      </c>
      <c r="BM378" s="12">
        <v>0</v>
      </c>
      <c r="BN378" s="12">
        <v>0</v>
      </c>
      <c r="BO378" s="12">
        <v>0</v>
      </c>
      <c r="BP378" s="12">
        <v>0</v>
      </c>
      <c r="BQ378" s="12">
        <v>0</v>
      </c>
      <c r="BR378" s="12">
        <v>0</v>
      </c>
      <c r="BS378" s="12">
        <v>0</v>
      </c>
      <c r="BT378" s="12">
        <v>0</v>
      </c>
      <c r="BU378" s="12">
        <v>0</v>
      </c>
      <c r="BV378" s="12">
        <v>0</v>
      </c>
      <c r="BW378" s="12">
        <v>0</v>
      </c>
    </row>
    <row r="379" spans="1:75">
      <c r="A379" s="12">
        <v>835</v>
      </c>
      <c r="B379" s="12" t="s">
        <v>14822</v>
      </c>
      <c r="C379" s="12" t="s">
        <v>13349</v>
      </c>
      <c r="D379" s="12">
        <v>5560</v>
      </c>
      <c r="E379" s="13">
        <v>3.7450747915820575</v>
      </c>
      <c r="F379" s="12">
        <v>353.10140000000001</v>
      </c>
      <c r="G379" s="12">
        <v>6.29</v>
      </c>
      <c r="H379" s="12" t="s">
        <v>13376</v>
      </c>
      <c r="I379" s="12" t="s">
        <v>12695</v>
      </c>
      <c r="J379" s="12" t="s">
        <v>12696</v>
      </c>
      <c r="K379" s="12" t="s">
        <v>14823</v>
      </c>
      <c r="L379" s="12" t="s">
        <v>12628</v>
      </c>
      <c r="M379" s="12">
        <v>2.2000000000000002</v>
      </c>
      <c r="N379" s="12" t="s">
        <v>12697</v>
      </c>
      <c r="O379" s="12" t="s">
        <v>12698</v>
      </c>
      <c r="P379" s="36">
        <v>20</v>
      </c>
      <c r="Q379" s="36" t="s">
        <v>1410</v>
      </c>
      <c r="R379" s="12" t="s">
        <v>12699</v>
      </c>
      <c r="S379" s="12" t="s">
        <v>12700</v>
      </c>
      <c r="T379" s="12" t="s">
        <v>13041</v>
      </c>
      <c r="U379" s="12" t="s">
        <v>14824</v>
      </c>
      <c r="V379" s="12" t="s">
        <v>14825</v>
      </c>
      <c r="W379" s="12" t="str">
        <f t="shared" si="12"/>
        <v>piechart: colorlist="#00FF00,#FFFFFF,#C0C0C0,#FFFF00,#0000FF,#000080,#008080,#800000,#808000,#800080,#FF0000,#FF00FF" valuelist="0,0,0,0,0,0,0,0,7810,0,0,0"</v>
      </c>
      <c r="X379" s="12" t="s">
        <v>14826</v>
      </c>
      <c r="Y379" s="12"/>
      <c r="Z379" s="12"/>
      <c r="AA379" s="12"/>
      <c r="AB379" s="12" t="s">
        <v>14827</v>
      </c>
      <c r="AC379" s="12"/>
      <c r="AD379" s="12"/>
      <c r="AE379" s="12"/>
      <c r="AF379" s="12">
        <v>0</v>
      </c>
      <c r="AG379" s="12">
        <v>0</v>
      </c>
      <c r="AH379" s="12">
        <v>0</v>
      </c>
      <c r="AI379" s="12">
        <v>0</v>
      </c>
      <c r="AJ379" s="12">
        <v>0</v>
      </c>
      <c r="AK379" s="12">
        <v>0</v>
      </c>
      <c r="AL379" s="12">
        <v>0</v>
      </c>
      <c r="AM379" s="12">
        <v>0</v>
      </c>
      <c r="AN379" s="12">
        <v>7810</v>
      </c>
      <c r="AO379" s="12">
        <v>0</v>
      </c>
      <c r="AP379" s="12">
        <v>0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5560</v>
      </c>
      <c r="AX379" s="12">
        <v>2250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2">
        <v>0</v>
      </c>
      <c r="BF379" s="12">
        <v>0</v>
      </c>
      <c r="BG379" s="12">
        <v>0</v>
      </c>
      <c r="BH379" s="12">
        <v>0</v>
      </c>
      <c r="BI379" s="12">
        <v>0</v>
      </c>
      <c r="BJ379" s="12">
        <v>0</v>
      </c>
      <c r="BK379" s="12">
        <v>0</v>
      </c>
      <c r="BL379" s="12">
        <v>0</v>
      </c>
      <c r="BM379" s="12">
        <v>0</v>
      </c>
      <c r="BN379" s="12">
        <v>0</v>
      </c>
      <c r="BO379" s="12">
        <v>0</v>
      </c>
      <c r="BP379" s="12">
        <v>0</v>
      </c>
      <c r="BQ379" s="12">
        <v>0</v>
      </c>
      <c r="BR379" s="12">
        <v>0</v>
      </c>
      <c r="BS379" s="12">
        <v>0</v>
      </c>
      <c r="BT379" s="12">
        <v>0</v>
      </c>
      <c r="BU379" s="12">
        <v>0</v>
      </c>
      <c r="BV379" s="12">
        <v>0</v>
      </c>
      <c r="BW379" s="12">
        <v>0</v>
      </c>
    </row>
    <row r="380" spans="1:75">
      <c r="A380" s="12">
        <v>889</v>
      </c>
      <c r="B380" s="12" t="s">
        <v>14832</v>
      </c>
      <c r="C380" s="12" t="s">
        <v>13349</v>
      </c>
      <c r="D380" s="12">
        <v>2384</v>
      </c>
      <c r="E380" s="13">
        <v>3.377306251068199</v>
      </c>
      <c r="F380" s="12">
        <v>367.11599999999999</v>
      </c>
      <c r="G380" s="12">
        <v>8.5500000000000007</v>
      </c>
      <c r="H380" s="12" t="s">
        <v>13376</v>
      </c>
      <c r="I380" s="12" t="s">
        <v>14833</v>
      </c>
      <c r="J380" s="12" t="s">
        <v>12703</v>
      </c>
      <c r="K380" s="12" t="s">
        <v>14834</v>
      </c>
      <c r="L380" s="12" t="s">
        <v>12628</v>
      </c>
      <c r="M380" s="12">
        <v>2.2000000000000002</v>
      </c>
      <c r="N380" s="12" t="s">
        <v>12704</v>
      </c>
      <c r="O380" s="12" t="s">
        <v>12698</v>
      </c>
      <c r="P380" s="36">
        <v>21</v>
      </c>
      <c r="Q380" s="36" t="s">
        <v>12705</v>
      </c>
      <c r="R380" s="12" t="s">
        <v>12706</v>
      </c>
      <c r="S380" s="12" t="s">
        <v>12707</v>
      </c>
      <c r="T380" s="12" t="s">
        <v>13042</v>
      </c>
      <c r="U380" s="12" t="s">
        <v>14835</v>
      </c>
      <c r="V380" s="12" t="s">
        <v>14836</v>
      </c>
      <c r="W380" s="12" t="str">
        <f t="shared" si="12"/>
        <v>piechart: colorlist="#00FF00,#FFFFFF,#C0C0C0,#FFFF00,#0000FF,#000080,#008080,#800000,#808000,#800080,#FF0000,#FF00FF" valuelist="0,0,0,0,0,0,0,0,2384,2384,0,0"</v>
      </c>
      <c r="X380" s="12" t="s">
        <v>14837</v>
      </c>
      <c r="Y380" s="12"/>
      <c r="Z380" s="12"/>
      <c r="AA380" s="12"/>
      <c r="AB380" s="12"/>
      <c r="AC380" s="12"/>
      <c r="AD380" s="12"/>
      <c r="AE380" s="12"/>
      <c r="AF380" s="12">
        <v>0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>
        <v>0</v>
      </c>
      <c r="AM380" s="12">
        <v>0</v>
      </c>
      <c r="AN380" s="12">
        <v>2384</v>
      </c>
      <c r="AO380" s="12">
        <v>2384</v>
      </c>
      <c r="AP380" s="12">
        <v>0</v>
      </c>
      <c r="AQ380" s="12">
        <v>0</v>
      </c>
      <c r="AR380" s="12">
        <v>0</v>
      </c>
      <c r="AS380" s="12">
        <v>0</v>
      </c>
      <c r="AT380" s="12">
        <v>0</v>
      </c>
      <c r="AU380" s="12">
        <v>0</v>
      </c>
      <c r="AV380" s="12">
        <v>0</v>
      </c>
      <c r="AW380" s="12">
        <v>2384</v>
      </c>
      <c r="AX380" s="12">
        <v>0</v>
      </c>
      <c r="AY380" s="12">
        <v>0</v>
      </c>
      <c r="AZ380" s="12">
        <v>0</v>
      </c>
      <c r="BA380" s="12">
        <v>2384</v>
      </c>
      <c r="BB380" s="12">
        <v>0</v>
      </c>
      <c r="BC380" s="12">
        <v>0</v>
      </c>
      <c r="BD380" s="12">
        <v>0</v>
      </c>
      <c r="BE380" s="12">
        <v>0</v>
      </c>
      <c r="BF380" s="12">
        <v>0</v>
      </c>
      <c r="BG380" s="12">
        <v>0</v>
      </c>
      <c r="BH380" s="12">
        <v>0</v>
      </c>
      <c r="BI380" s="12">
        <v>0</v>
      </c>
      <c r="BJ380" s="12">
        <v>0</v>
      </c>
      <c r="BK380" s="12">
        <v>0</v>
      </c>
      <c r="BL380" s="12">
        <v>0</v>
      </c>
      <c r="BM380" s="12">
        <v>0</v>
      </c>
      <c r="BN380" s="12">
        <v>0</v>
      </c>
      <c r="BO380" s="12">
        <v>0</v>
      </c>
      <c r="BP380" s="12">
        <v>0</v>
      </c>
      <c r="BQ380" s="12">
        <v>0</v>
      </c>
      <c r="BR380" s="12">
        <v>0</v>
      </c>
      <c r="BS380" s="12">
        <v>0</v>
      </c>
      <c r="BT380" s="12">
        <v>0</v>
      </c>
      <c r="BU380" s="12">
        <v>0</v>
      </c>
      <c r="BV380" s="12">
        <v>0</v>
      </c>
      <c r="BW380" s="12">
        <v>0</v>
      </c>
    </row>
    <row r="381" spans="1:75">
      <c r="A381" s="12">
        <v>684</v>
      </c>
      <c r="B381" s="12" t="s">
        <v>14828</v>
      </c>
      <c r="C381" s="12" t="s">
        <v>13350</v>
      </c>
      <c r="D381" s="12">
        <v>2495</v>
      </c>
      <c r="E381" s="13">
        <v>3.3970705499594089</v>
      </c>
      <c r="F381" s="12">
        <v>323.1275</v>
      </c>
      <c r="G381" s="12">
        <v>7.58</v>
      </c>
      <c r="H381" s="12" t="s">
        <v>13376</v>
      </c>
      <c r="I381" s="12" t="s">
        <v>13128</v>
      </c>
      <c r="J381" s="12" t="s">
        <v>12912</v>
      </c>
      <c r="K381" s="12" t="s">
        <v>13945</v>
      </c>
      <c r="L381" s="12" t="s">
        <v>12628</v>
      </c>
      <c r="M381" s="12">
        <v>2.2000000000000002</v>
      </c>
      <c r="N381" s="12" t="s">
        <v>12913</v>
      </c>
      <c r="O381" s="12" t="s">
        <v>12698</v>
      </c>
      <c r="P381" s="36">
        <v>20</v>
      </c>
      <c r="Q381" s="36" t="s">
        <v>5486</v>
      </c>
      <c r="R381" s="12" t="s">
        <v>12914</v>
      </c>
      <c r="S381" s="12" t="s">
        <v>12915</v>
      </c>
      <c r="T381" s="12" t="s">
        <v>13040</v>
      </c>
      <c r="U381" s="12" t="s">
        <v>14829</v>
      </c>
      <c r="V381" s="12" t="s">
        <v>14830</v>
      </c>
      <c r="W381" s="12" t="str">
        <f t="shared" si="12"/>
        <v>piechart: colorlist="#00FF00,#FFFFFF,#C0C0C0,#FFFF00,#0000FF,#000080,#008080,#800000,#808000,#800080,#FF0000,#FF00FF" valuelist="0,0,0,0,0,0,0,0,2495,1303,0,0"</v>
      </c>
      <c r="X381" s="12" t="s">
        <v>14831</v>
      </c>
      <c r="Y381" s="12"/>
      <c r="Z381" s="12"/>
      <c r="AA381" s="12"/>
      <c r="AB381" s="12"/>
      <c r="AC381" s="12"/>
      <c r="AD381" s="12"/>
      <c r="AE381" s="12"/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2">
        <v>2495</v>
      </c>
      <c r="AO381" s="12">
        <v>1303</v>
      </c>
      <c r="AP381" s="12">
        <v>0</v>
      </c>
      <c r="AQ381" s="12">
        <v>0</v>
      </c>
      <c r="AR381" s="12">
        <v>0</v>
      </c>
      <c r="AS381" s="12">
        <v>0</v>
      </c>
      <c r="AT381" s="12">
        <v>0</v>
      </c>
      <c r="AU381" s="12">
        <v>0</v>
      </c>
      <c r="AV381" s="12">
        <v>0</v>
      </c>
      <c r="AW381" s="12">
        <v>0</v>
      </c>
      <c r="AX381" s="12">
        <v>2495</v>
      </c>
      <c r="AY381" s="12">
        <v>0</v>
      </c>
      <c r="AZ381" s="12">
        <v>0</v>
      </c>
      <c r="BA381" s="12">
        <v>0</v>
      </c>
      <c r="BB381" s="12">
        <v>1303</v>
      </c>
      <c r="BC381" s="12">
        <v>0</v>
      </c>
      <c r="BD381" s="12">
        <v>0</v>
      </c>
      <c r="BE381" s="12">
        <v>0</v>
      </c>
      <c r="BF381" s="12">
        <v>0</v>
      </c>
      <c r="BG381" s="12">
        <v>0</v>
      </c>
      <c r="BH381" s="12">
        <v>0</v>
      </c>
      <c r="BI381" s="12">
        <v>0</v>
      </c>
      <c r="BJ381" s="12">
        <v>0</v>
      </c>
      <c r="BK381" s="12">
        <v>0</v>
      </c>
      <c r="BL381" s="12">
        <v>0</v>
      </c>
      <c r="BM381" s="12">
        <v>0</v>
      </c>
      <c r="BN381" s="12">
        <v>0</v>
      </c>
      <c r="BO381" s="12">
        <v>0</v>
      </c>
      <c r="BP381" s="12">
        <v>0</v>
      </c>
      <c r="BQ381" s="12">
        <v>0</v>
      </c>
      <c r="BR381" s="12">
        <v>0</v>
      </c>
      <c r="BS381" s="12">
        <v>0</v>
      </c>
      <c r="BT381" s="12">
        <v>0</v>
      </c>
      <c r="BU381" s="12">
        <v>0</v>
      </c>
      <c r="BV381" s="12">
        <v>0</v>
      </c>
      <c r="BW381" s="12">
        <v>0</v>
      </c>
    </row>
    <row r="382" spans="1:75">
      <c r="A382" s="12">
        <v>1092</v>
      </c>
      <c r="B382" s="12" t="s">
        <v>14893</v>
      </c>
      <c r="C382" s="12" t="str">
        <f>IF(D382=0,"Standard only",INDEX($AR$1:$BW$1,1,MATCH(D382,AR382:BW382,0)))</f>
        <v>GU_LeafStem_Neg</v>
      </c>
      <c r="D382" s="12">
        <v>7352</v>
      </c>
      <c r="E382" s="13">
        <v>3.8664054983780547</v>
      </c>
      <c r="F382" s="12">
        <v>423.18180000000001</v>
      </c>
      <c r="G382" s="12">
        <v>9.08</v>
      </c>
      <c r="H382" s="12" t="s">
        <v>13376</v>
      </c>
      <c r="I382" s="12" t="s">
        <v>12414</v>
      </c>
      <c r="J382" s="12" t="s">
        <v>11760</v>
      </c>
      <c r="K382" s="12" t="s">
        <v>8988</v>
      </c>
      <c r="L382" s="12" t="s">
        <v>11843</v>
      </c>
      <c r="M382" s="12">
        <v>2.2000000000000002</v>
      </c>
      <c r="N382" s="12" t="s">
        <v>14894</v>
      </c>
      <c r="O382" s="12" t="s">
        <v>12921</v>
      </c>
      <c r="P382" s="36">
        <v>25</v>
      </c>
      <c r="Q382" s="36" t="s">
        <v>6594</v>
      </c>
      <c r="R382" s="12" t="s">
        <v>11761</v>
      </c>
      <c r="S382" s="12" t="s">
        <v>11791</v>
      </c>
      <c r="T382" s="12" t="s">
        <v>11800</v>
      </c>
      <c r="U382" s="12" t="s">
        <v>14895</v>
      </c>
      <c r="V382" s="12" t="s">
        <v>14896</v>
      </c>
      <c r="W382" s="12" t="str">
        <f t="shared" si="12"/>
        <v>piechart: colorlist="#00FF00,#FFFFFF,#C0C0C0,#FFFF00,#0000FF,#000080,#008080,#800000,#808000,#800080,#FF0000,#FF00FF" valuelist="0,0,0,0,0,0,0,0,6193,7352,0,0"</v>
      </c>
      <c r="X382" s="12" t="s">
        <v>14897</v>
      </c>
      <c r="Y382" s="12" t="s">
        <v>14898</v>
      </c>
      <c r="Z382" s="12"/>
      <c r="AA382" s="12"/>
      <c r="AB382" s="12"/>
      <c r="AC382" s="12"/>
      <c r="AD382" s="12"/>
      <c r="AE382" s="12"/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v>0</v>
      </c>
      <c r="AM382" s="12">
        <v>0</v>
      </c>
      <c r="AN382" s="12">
        <v>6193</v>
      </c>
      <c r="AO382" s="12">
        <v>7352</v>
      </c>
      <c r="AP382" s="12">
        <v>0</v>
      </c>
      <c r="AQ382" s="12">
        <v>0</v>
      </c>
      <c r="AR382" s="12">
        <v>0</v>
      </c>
      <c r="AS382" s="12">
        <v>0</v>
      </c>
      <c r="AT382" s="12">
        <v>0</v>
      </c>
      <c r="AU382" s="12">
        <v>0</v>
      </c>
      <c r="AV382" s="12">
        <v>0</v>
      </c>
      <c r="AW382" s="12">
        <v>6193</v>
      </c>
      <c r="AX382" s="12">
        <v>0</v>
      </c>
      <c r="AY382" s="12">
        <v>0</v>
      </c>
      <c r="AZ382" s="12">
        <v>0</v>
      </c>
      <c r="BA382" s="12">
        <v>7352</v>
      </c>
      <c r="BB382" s="12">
        <v>0</v>
      </c>
      <c r="BC382" s="12">
        <v>0</v>
      </c>
      <c r="BD382" s="12">
        <v>0</v>
      </c>
      <c r="BE382" s="12">
        <v>0</v>
      </c>
      <c r="BF382" s="12">
        <v>0</v>
      </c>
      <c r="BG382" s="12">
        <v>0</v>
      </c>
      <c r="BH382" s="12">
        <v>0</v>
      </c>
      <c r="BI382" s="12">
        <v>0</v>
      </c>
      <c r="BJ382" s="12">
        <v>0</v>
      </c>
      <c r="BK382" s="12">
        <v>0</v>
      </c>
      <c r="BL382" s="12">
        <v>0</v>
      </c>
      <c r="BM382" s="12">
        <v>0</v>
      </c>
      <c r="BN382" s="12">
        <v>0</v>
      </c>
      <c r="BO382" s="12">
        <v>0</v>
      </c>
      <c r="BP382" s="12">
        <v>0</v>
      </c>
      <c r="BQ382" s="12">
        <v>0</v>
      </c>
      <c r="BR382" s="12">
        <v>0</v>
      </c>
      <c r="BS382" s="12">
        <v>0</v>
      </c>
      <c r="BT382" s="12">
        <v>0</v>
      </c>
      <c r="BU382" s="12">
        <v>0</v>
      </c>
      <c r="BV382" s="12">
        <v>0</v>
      </c>
      <c r="BW382" s="12">
        <v>0</v>
      </c>
    </row>
    <row r="383" spans="1:75">
      <c r="A383" s="12">
        <v>855</v>
      </c>
      <c r="B383" s="12" t="s">
        <v>14852</v>
      </c>
      <c r="C383" s="12" t="str">
        <f>IF(D383=0,"Standard only",INDEX($AR$1:$BW$1,1,MATCH(D383,AR383:BW383,0)))</f>
        <v>GG_LeafStem_Neg</v>
      </c>
      <c r="D383" s="12">
        <v>37402</v>
      </c>
      <c r="E383" s="13">
        <v>4.5728948258833766</v>
      </c>
      <c r="F383" s="12">
        <v>355.11810000000003</v>
      </c>
      <c r="G383" s="12">
        <v>7.05</v>
      </c>
      <c r="H383" s="12" t="s">
        <v>13376</v>
      </c>
      <c r="I383" s="12" t="s">
        <v>12398</v>
      </c>
      <c r="J383" s="12" t="s">
        <v>10439</v>
      </c>
      <c r="K383" s="12" t="s">
        <v>14592</v>
      </c>
      <c r="L383" s="12" t="s">
        <v>11843</v>
      </c>
      <c r="M383" s="12">
        <v>2.2000000000000002</v>
      </c>
      <c r="N383" s="12" t="s">
        <v>14853</v>
      </c>
      <c r="O383" s="12" t="s">
        <v>12921</v>
      </c>
      <c r="P383" s="36">
        <v>20</v>
      </c>
      <c r="Q383" s="36" t="s">
        <v>6032</v>
      </c>
      <c r="R383" s="12" t="s">
        <v>10441</v>
      </c>
      <c r="S383" s="12" t="s">
        <v>6033</v>
      </c>
      <c r="T383" s="12" t="s">
        <v>11635</v>
      </c>
      <c r="U383" s="12" t="s">
        <v>14854</v>
      </c>
      <c r="V383" s="12" t="s">
        <v>14855</v>
      </c>
      <c r="W383" s="12" t="str">
        <f t="shared" si="12"/>
        <v>piechart: colorlist="#00FF00,#FFFFFF,#C0C0C0,#FFFF00,#0000FF,#000080,#008080,#800000,#808000,#800080,#FF0000,#FF00FF" valuelist="0,0,0,0,0,0,0,0,37402,17243,0,0"</v>
      </c>
      <c r="X383" s="12" t="s">
        <v>14856</v>
      </c>
      <c r="Y383" s="12" t="s">
        <v>14857</v>
      </c>
      <c r="Z383" s="12"/>
      <c r="AA383" s="12"/>
      <c r="AB383" s="12" t="s">
        <v>14858</v>
      </c>
      <c r="AC383" s="12"/>
      <c r="AD383" s="12"/>
      <c r="AE383" s="12"/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>
        <v>0</v>
      </c>
      <c r="AM383" s="12">
        <v>0</v>
      </c>
      <c r="AN383" s="12">
        <v>37402</v>
      </c>
      <c r="AO383" s="12">
        <v>17243</v>
      </c>
      <c r="AP383" s="12">
        <v>0</v>
      </c>
      <c r="AQ383" s="12">
        <v>0</v>
      </c>
      <c r="AR383" s="12">
        <v>0</v>
      </c>
      <c r="AS383" s="12">
        <v>0</v>
      </c>
      <c r="AT383" s="12">
        <v>0</v>
      </c>
      <c r="AU383" s="12">
        <v>0</v>
      </c>
      <c r="AV383" s="12">
        <v>0</v>
      </c>
      <c r="AW383" s="12">
        <v>37402</v>
      </c>
      <c r="AX383" s="12">
        <v>0</v>
      </c>
      <c r="AY383" s="12">
        <v>0</v>
      </c>
      <c r="AZ383" s="12">
        <v>0</v>
      </c>
      <c r="BA383" s="12">
        <v>17243</v>
      </c>
      <c r="BB383" s="12">
        <v>0</v>
      </c>
      <c r="BC383" s="12">
        <v>0</v>
      </c>
      <c r="BD383" s="12">
        <v>0</v>
      </c>
      <c r="BE383" s="12">
        <v>0</v>
      </c>
      <c r="BF383" s="12">
        <v>0</v>
      </c>
      <c r="BG383" s="12">
        <v>0</v>
      </c>
      <c r="BH383" s="12">
        <v>0</v>
      </c>
      <c r="BI383" s="12">
        <v>0</v>
      </c>
      <c r="BJ383" s="12">
        <v>0</v>
      </c>
      <c r="BK383" s="12">
        <v>0</v>
      </c>
      <c r="BL383" s="12">
        <v>0</v>
      </c>
      <c r="BM383" s="12">
        <v>0</v>
      </c>
      <c r="BN383" s="12">
        <v>0</v>
      </c>
      <c r="BO383" s="12">
        <v>0</v>
      </c>
      <c r="BP383" s="12">
        <v>0</v>
      </c>
      <c r="BQ383" s="12">
        <v>0</v>
      </c>
      <c r="BR383" s="12">
        <v>0</v>
      </c>
      <c r="BS383" s="12">
        <v>0</v>
      </c>
      <c r="BT383" s="12">
        <v>0</v>
      </c>
      <c r="BU383" s="12">
        <v>0</v>
      </c>
      <c r="BV383" s="12">
        <v>0</v>
      </c>
      <c r="BW383" s="12">
        <v>0</v>
      </c>
    </row>
    <row r="384" spans="1:75">
      <c r="A384" s="12">
        <v>853</v>
      </c>
      <c r="B384" s="12" t="s">
        <v>14899</v>
      </c>
      <c r="C384" s="12" t="s">
        <v>13350</v>
      </c>
      <c r="D384" s="12">
        <v>3019</v>
      </c>
      <c r="E384" s="13">
        <v>3.4798631130230979</v>
      </c>
      <c r="F384" s="12">
        <v>355.11759999999998</v>
      </c>
      <c r="G384" s="12">
        <v>8.9700000000000006</v>
      </c>
      <c r="H384" s="12" t="s">
        <v>13376</v>
      </c>
      <c r="I384" s="12" t="s">
        <v>14900</v>
      </c>
      <c r="J384" s="12" t="s">
        <v>10439</v>
      </c>
      <c r="K384" s="12" t="s">
        <v>14868</v>
      </c>
      <c r="L384" s="12" t="s">
        <v>12628</v>
      </c>
      <c r="M384" s="12">
        <v>2.2000000000000002</v>
      </c>
      <c r="N384" s="12" t="s">
        <v>12970</v>
      </c>
      <c r="O384" s="12" t="s">
        <v>12921</v>
      </c>
      <c r="P384" s="36">
        <v>20</v>
      </c>
      <c r="Q384" s="36" t="s">
        <v>6032</v>
      </c>
      <c r="R384" s="12" t="s">
        <v>10441</v>
      </c>
      <c r="S384" s="12" t="s">
        <v>6033</v>
      </c>
      <c r="T384" s="12" t="s">
        <v>11635</v>
      </c>
      <c r="U384" s="12" t="s">
        <v>14901</v>
      </c>
      <c r="V384" s="12" t="s">
        <v>14902</v>
      </c>
      <c r="W384" s="12" t="str">
        <f t="shared" si="12"/>
        <v>piechart: colorlist="#00FF00,#FFFFFF,#C0C0C0,#FFFF00,#0000FF,#000080,#008080,#800000,#808000,#800080,#FF0000,#FF00FF" valuelist="0,0,0,0,0,0,0,0,3019,1069,0,0"</v>
      </c>
      <c r="X384" s="12" t="s">
        <v>14903</v>
      </c>
      <c r="Y384" s="12"/>
      <c r="Z384" s="12"/>
      <c r="AA384" s="12"/>
      <c r="AB384" s="12"/>
      <c r="AC384" s="12"/>
      <c r="AD384" s="12"/>
      <c r="AE384" s="12"/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2">
        <v>3019</v>
      </c>
      <c r="AO384" s="12">
        <v>1069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0</v>
      </c>
      <c r="AV384" s="12">
        <v>0</v>
      </c>
      <c r="AW384" s="12">
        <v>0</v>
      </c>
      <c r="AX384" s="12">
        <v>3019</v>
      </c>
      <c r="AY384" s="12">
        <v>0</v>
      </c>
      <c r="AZ384" s="12">
        <v>0</v>
      </c>
      <c r="BA384" s="12">
        <v>0</v>
      </c>
      <c r="BB384" s="12">
        <v>1069</v>
      </c>
      <c r="BC384" s="12">
        <v>0</v>
      </c>
      <c r="BD384" s="12">
        <v>0</v>
      </c>
      <c r="BE384" s="12">
        <v>0</v>
      </c>
      <c r="BF384" s="12">
        <v>0</v>
      </c>
      <c r="BG384" s="12">
        <v>0</v>
      </c>
      <c r="BH384" s="12">
        <v>0</v>
      </c>
      <c r="BI384" s="12">
        <v>0</v>
      </c>
      <c r="BJ384" s="12">
        <v>0</v>
      </c>
      <c r="BK384" s="12">
        <v>0</v>
      </c>
      <c r="BL384" s="12">
        <v>0</v>
      </c>
      <c r="BM384" s="12">
        <v>0</v>
      </c>
      <c r="BN384" s="12">
        <v>0</v>
      </c>
      <c r="BO384" s="12">
        <v>0</v>
      </c>
      <c r="BP384" s="12">
        <v>0</v>
      </c>
      <c r="BQ384" s="12">
        <v>0</v>
      </c>
      <c r="BR384" s="12">
        <v>0</v>
      </c>
      <c r="BS384" s="12">
        <v>0</v>
      </c>
      <c r="BT384" s="12">
        <v>0</v>
      </c>
      <c r="BU384" s="12">
        <v>0</v>
      </c>
      <c r="BV384" s="12">
        <v>0</v>
      </c>
      <c r="BW384" s="12">
        <v>0</v>
      </c>
    </row>
    <row r="385" spans="1:75">
      <c r="A385" s="12">
        <v>854</v>
      </c>
      <c r="B385" s="12" t="s">
        <v>14859</v>
      </c>
      <c r="C385" s="12" t="str">
        <f>IF(D385=0,"Standard only",INDEX($AR$1:$BW$1,1,MATCH(D385,AR385:BW385,0)))</f>
        <v>GU_LeafStem_Neg</v>
      </c>
      <c r="D385" s="12">
        <v>61873</v>
      </c>
      <c r="E385" s="13">
        <v>4.7915011739133115</v>
      </c>
      <c r="F385" s="12">
        <v>355.11759999999998</v>
      </c>
      <c r="G385" s="12">
        <v>7.76</v>
      </c>
      <c r="H385" s="12" t="s">
        <v>13376</v>
      </c>
      <c r="I385" s="12" t="s">
        <v>12397</v>
      </c>
      <c r="J385" s="12" t="s">
        <v>10411</v>
      </c>
      <c r="K385" s="12" t="s">
        <v>14860</v>
      </c>
      <c r="L385" s="12" t="s">
        <v>11843</v>
      </c>
      <c r="M385" s="12">
        <v>2.2000000000000002</v>
      </c>
      <c r="N385" s="12" t="s">
        <v>14861</v>
      </c>
      <c r="O385" s="12" t="s">
        <v>12921</v>
      </c>
      <c r="P385" s="36">
        <v>20</v>
      </c>
      <c r="Q385" s="36" t="s">
        <v>6032</v>
      </c>
      <c r="R385" s="12" t="s">
        <v>10412</v>
      </c>
      <c r="S385" s="12" t="s">
        <v>11325</v>
      </c>
      <c r="T385" s="12" t="s">
        <v>11634</v>
      </c>
      <c r="U385" s="12" t="s">
        <v>14862</v>
      </c>
      <c r="V385" s="12" t="s">
        <v>14863</v>
      </c>
      <c r="W385" s="12" t="str">
        <f t="shared" si="12"/>
        <v>piechart: colorlist="#00FF00,#FFFFFF,#C0C0C0,#FFFF00,#0000FF,#000080,#008080,#800000,#808000,#800080,#FF0000,#FF00FF" valuelist="0,0,0,0,0,0,0,0,13887,61873,0,0"</v>
      </c>
      <c r="X385" s="12" t="s">
        <v>14864</v>
      </c>
      <c r="Y385" s="12" t="s">
        <v>14865</v>
      </c>
      <c r="Z385" s="12"/>
      <c r="AA385" s="12"/>
      <c r="AB385" s="12" t="s">
        <v>14866</v>
      </c>
      <c r="AC385" s="12"/>
      <c r="AD385" s="12"/>
      <c r="AE385" s="12"/>
      <c r="AF385" s="12">
        <v>0</v>
      </c>
      <c r="AG385" s="12">
        <v>0</v>
      </c>
      <c r="AH385" s="12">
        <v>0</v>
      </c>
      <c r="AI385" s="12">
        <v>0</v>
      </c>
      <c r="AJ385" s="12">
        <v>0</v>
      </c>
      <c r="AK385" s="12">
        <v>0</v>
      </c>
      <c r="AL385" s="12">
        <v>0</v>
      </c>
      <c r="AM385" s="12">
        <v>0</v>
      </c>
      <c r="AN385" s="12">
        <v>13887</v>
      </c>
      <c r="AO385" s="12">
        <v>61873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13887</v>
      </c>
      <c r="AX385" s="12">
        <v>0</v>
      </c>
      <c r="AY385" s="12">
        <v>0</v>
      </c>
      <c r="AZ385" s="12">
        <v>0</v>
      </c>
      <c r="BA385" s="12">
        <v>61873</v>
      </c>
      <c r="BB385" s="12">
        <v>0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>
        <v>0</v>
      </c>
      <c r="BI385" s="12">
        <v>0</v>
      </c>
      <c r="BJ385" s="12">
        <v>0</v>
      </c>
      <c r="BK385" s="12">
        <v>0</v>
      </c>
      <c r="BL385" s="12">
        <v>0</v>
      </c>
      <c r="BM385" s="12">
        <v>0</v>
      </c>
      <c r="BN385" s="12">
        <v>0</v>
      </c>
      <c r="BO385" s="12">
        <v>0</v>
      </c>
      <c r="BP385" s="12">
        <v>0</v>
      </c>
      <c r="BQ385" s="12">
        <v>0</v>
      </c>
      <c r="BR385" s="12">
        <v>0</v>
      </c>
      <c r="BS385" s="12">
        <v>0</v>
      </c>
      <c r="BT385" s="12">
        <v>0</v>
      </c>
      <c r="BU385" s="12">
        <v>0</v>
      </c>
      <c r="BV385" s="12">
        <v>0</v>
      </c>
      <c r="BW385" s="12">
        <v>0</v>
      </c>
    </row>
    <row r="386" spans="1:75">
      <c r="A386" s="12">
        <v>852</v>
      </c>
      <c r="B386" s="12" t="s">
        <v>14867</v>
      </c>
      <c r="C386" s="12" t="s">
        <v>13349</v>
      </c>
      <c r="D386" s="12">
        <v>8585</v>
      </c>
      <c r="E386" s="13">
        <v>3.9337402994969355</v>
      </c>
      <c r="F386" s="12">
        <v>355.1173</v>
      </c>
      <c r="G386" s="12">
        <v>8.0399999999999991</v>
      </c>
      <c r="H386" s="12" t="s">
        <v>13376</v>
      </c>
      <c r="I386" s="12" t="s">
        <v>12397</v>
      </c>
      <c r="J386" s="12" t="s">
        <v>10439</v>
      </c>
      <c r="K386" s="12" t="s">
        <v>14868</v>
      </c>
      <c r="L386" s="12" t="s">
        <v>12628</v>
      </c>
      <c r="M386" s="12">
        <v>2.2000000000000002</v>
      </c>
      <c r="N386" s="12" t="s">
        <v>14861</v>
      </c>
      <c r="O386" s="12" t="s">
        <v>12921</v>
      </c>
      <c r="P386" s="36">
        <v>20</v>
      </c>
      <c r="Q386" s="36" t="s">
        <v>6032</v>
      </c>
      <c r="R386" s="12" t="s">
        <v>10441</v>
      </c>
      <c r="S386" s="12" t="s">
        <v>6033</v>
      </c>
      <c r="T386" s="12" t="s">
        <v>11635</v>
      </c>
      <c r="U386" s="12" t="s">
        <v>14869</v>
      </c>
      <c r="V386" s="12" t="s">
        <v>14870</v>
      </c>
      <c r="W386" s="12" t="str">
        <f t="shared" ref="W386:W449" si="14">"piechart: colorlist=""#00FF00,#FFFFFF,#C0C0C0,#FFFF00,#0000FF,#000080,#008080,#800000,#808000,#800080,#FF0000,#FF00FF"" valuelist="""&amp;AF386&amp;","&amp;AG386&amp;","&amp;AH386&amp;","&amp;AI386&amp;","&amp;AJ386&amp;","&amp;AK386&amp;","&amp;AL386&amp;","&amp;AM386&amp;","&amp;AN386&amp;","&amp;AO386&amp;","&amp;AP386&amp;","&amp;AQ386&amp;""""</f>
        <v>piechart: colorlist="#00FF00,#FFFFFF,#C0C0C0,#FFFF00,#0000FF,#000080,#008080,#800000,#808000,#800080,#FF0000,#FF00FF" valuelist="0,0,0,0,0,0,0,0,8585,2080,0,0"</v>
      </c>
      <c r="X386" s="12" t="s">
        <v>14871</v>
      </c>
      <c r="Y386" s="12"/>
      <c r="Z386" s="12"/>
      <c r="AA386" s="12"/>
      <c r="AB386" s="12"/>
      <c r="AC386" s="12"/>
      <c r="AD386" s="12"/>
      <c r="AE386" s="12"/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2">
        <v>8585</v>
      </c>
      <c r="AO386" s="12">
        <v>2080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>
        <v>8585</v>
      </c>
      <c r="AX386" s="12">
        <v>0</v>
      </c>
      <c r="AY386" s="12">
        <v>0</v>
      </c>
      <c r="AZ386" s="12">
        <v>0</v>
      </c>
      <c r="BA386" s="12">
        <v>2080</v>
      </c>
      <c r="BB386" s="12">
        <v>0</v>
      </c>
      <c r="BC386" s="12">
        <v>0</v>
      </c>
      <c r="BD386" s="12">
        <v>0</v>
      </c>
      <c r="BE386" s="12">
        <v>0</v>
      </c>
      <c r="BF386" s="12">
        <v>0</v>
      </c>
      <c r="BG386" s="12">
        <v>0</v>
      </c>
      <c r="BH386" s="12">
        <v>0</v>
      </c>
      <c r="BI386" s="12">
        <v>0</v>
      </c>
      <c r="BJ386" s="12">
        <v>0</v>
      </c>
      <c r="BK386" s="12">
        <v>0</v>
      </c>
      <c r="BL386" s="12">
        <v>0</v>
      </c>
      <c r="BM386" s="12">
        <v>0</v>
      </c>
      <c r="BN386" s="12">
        <v>0</v>
      </c>
      <c r="BO386" s="12">
        <v>0</v>
      </c>
      <c r="BP386" s="12">
        <v>0</v>
      </c>
      <c r="BQ386" s="12">
        <v>0</v>
      </c>
      <c r="BR386" s="12">
        <v>0</v>
      </c>
      <c r="BS386" s="12">
        <v>0</v>
      </c>
      <c r="BT386" s="12">
        <v>0</v>
      </c>
      <c r="BU386" s="12">
        <v>0</v>
      </c>
      <c r="BV386" s="12">
        <v>0</v>
      </c>
      <c r="BW386" s="12">
        <v>0</v>
      </c>
    </row>
    <row r="387" spans="1:75">
      <c r="A387" s="12">
        <v>1039</v>
      </c>
      <c r="B387" s="12" t="s">
        <v>14886</v>
      </c>
      <c r="C387" s="12" t="str">
        <f t="shared" ref="C387:C401" si="15">IF(D387=0,"Standard only",INDEX($AR$1:$BW$1,1,MATCH(D387,AR387:BW387,0)))</f>
        <v>GU_Root_Neg</v>
      </c>
      <c r="D387" s="12">
        <v>10293</v>
      </c>
      <c r="E387" s="13">
        <v>4.0125419727758356</v>
      </c>
      <c r="F387" s="12">
        <v>407.18579999999997</v>
      </c>
      <c r="G387" s="12">
        <v>10.210000000000001</v>
      </c>
      <c r="H387" s="12" t="s">
        <v>13376</v>
      </c>
      <c r="I387" s="12" t="s">
        <v>14887</v>
      </c>
      <c r="J387" s="12" t="s">
        <v>11765</v>
      </c>
      <c r="K387" s="12" t="s">
        <v>13333</v>
      </c>
      <c r="L387" s="12" t="s">
        <v>11843</v>
      </c>
      <c r="M387" s="12">
        <v>2.2000000000000002</v>
      </c>
      <c r="N387" s="12" t="s">
        <v>14888</v>
      </c>
      <c r="O387" s="12" t="s">
        <v>12921</v>
      </c>
      <c r="P387" s="36">
        <v>25</v>
      </c>
      <c r="Q387" s="36" t="s">
        <v>6429</v>
      </c>
      <c r="R387" s="12" t="s">
        <v>11766</v>
      </c>
      <c r="S387" s="12" t="s">
        <v>8807</v>
      </c>
      <c r="T387" s="12" t="s">
        <v>11798</v>
      </c>
      <c r="U387" s="12" t="s">
        <v>14889</v>
      </c>
      <c r="V387" s="12" t="s">
        <v>14890</v>
      </c>
      <c r="W387" s="12" t="str">
        <f t="shared" si="14"/>
        <v>piechart: colorlist="#00FF00,#FFFFFF,#C0C0C0,#FFFF00,#0000FF,#000080,#008080,#800000,#808000,#800080,#FF0000,#FF00FF" valuelist="0,0,0,0,0,0,0,0,8756,10293,0,0"</v>
      </c>
      <c r="X387" s="12" t="s">
        <v>14891</v>
      </c>
      <c r="Y387" s="12"/>
      <c r="Z387" s="12"/>
      <c r="AA387" s="12"/>
      <c r="AB387" s="12" t="s">
        <v>14892</v>
      </c>
      <c r="AC387" s="12"/>
      <c r="AD387" s="12"/>
      <c r="AE387" s="12"/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2">
        <v>8756</v>
      </c>
      <c r="AO387" s="12">
        <v>10293</v>
      </c>
      <c r="AP387" s="12">
        <v>0</v>
      </c>
      <c r="AQ387" s="12">
        <v>0</v>
      </c>
      <c r="AR387" s="12">
        <v>0</v>
      </c>
      <c r="AS387" s="12">
        <v>0</v>
      </c>
      <c r="AT387" s="12">
        <v>0</v>
      </c>
      <c r="AU387" s="12">
        <v>0</v>
      </c>
      <c r="AV387" s="12">
        <v>0</v>
      </c>
      <c r="AW387" s="12">
        <v>0</v>
      </c>
      <c r="AX387" s="12">
        <v>8756</v>
      </c>
      <c r="AY387" s="12">
        <v>0</v>
      </c>
      <c r="AZ387" s="12">
        <v>0</v>
      </c>
      <c r="BA387" s="12">
        <v>0</v>
      </c>
      <c r="BB387" s="12">
        <v>10293</v>
      </c>
      <c r="BC387" s="12">
        <v>0</v>
      </c>
      <c r="BD387" s="12">
        <v>0</v>
      </c>
      <c r="BE387" s="12">
        <v>0</v>
      </c>
      <c r="BF387" s="12">
        <v>0</v>
      </c>
      <c r="BG387" s="12">
        <v>0</v>
      </c>
      <c r="BH387" s="12">
        <v>0</v>
      </c>
      <c r="BI387" s="12">
        <v>0</v>
      </c>
      <c r="BJ387" s="12">
        <v>0</v>
      </c>
      <c r="BK387" s="12">
        <v>0</v>
      </c>
      <c r="BL387" s="12">
        <v>0</v>
      </c>
      <c r="BM387" s="12">
        <v>0</v>
      </c>
      <c r="BN387" s="12">
        <v>0</v>
      </c>
      <c r="BO387" s="12">
        <v>0</v>
      </c>
      <c r="BP387" s="12">
        <v>0</v>
      </c>
      <c r="BQ387" s="12">
        <v>0</v>
      </c>
      <c r="BR387" s="12">
        <v>0</v>
      </c>
      <c r="BS387" s="12">
        <v>0</v>
      </c>
      <c r="BT387" s="12">
        <v>0</v>
      </c>
      <c r="BU387" s="12">
        <v>0</v>
      </c>
      <c r="BV387" s="12">
        <v>0</v>
      </c>
      <c r="BW387" s="12">
        <v>0</v>
      </c>
    </row>
    <row r="388" spans="1:75">
      <c r="A388" s="12">
        <v>780</v>
      </c>
      <c r="B388" s="12" t="s">
        <v>14838</v>
      </c>
      <c r="C388" s="12" t="str">
        <f t="shared" si="15"/>
        <v>GG_LeafStem_Neg</v>
      </c>
      <c r="D388" s="12">
        <v>132193</v>
      </c>
      <c r="E388" s="13">
        <v>5.1212084586151141</v>
      </c>
      <c r="F388" s="12">
        <v>339.12290000000002</v>
      </c>
      <c r="G388" s="12">
        <v>7.66</v>
      </c>
      <c r="H388" s="12" t="s">
        <v>13376</v>
      </c>
      <c r="I388" s="12" t="s">
        <v>12391</v>
      </c>
      <c r="J388" s="12" t="s">
        <v>12678</v>
      </c>
      <c r="K388" s="12" t="s">
        <v>8988</v>
      </c>
      <c r="L388" s="12" t="s">
        <v>11843</v>
      </c>
      <c r="M388" s="12">
        <v>2.2000000000000002</v>
      </c>
      <c r="N388" s="12" t="s">
        <v>14839</v>
      </c>
      <c r="O388" s="12" t="s">
        <v>12921</v>
      </c>
      <c r="P388" s="36">
        <v>20</v>
      </c>
      <c r="Q388" s="36" t="s">
        <v>5747</v>
      </c>
      <c r="R388" s="12" t="s">
        <v>12679</v>
      </c>
      <c r="S388" s="12" t="s">
        <v>12680</v>
      </c>
      <c r="T388" s="12" t="s">
        <v>13038</v>
      </c>
      <c r="U388" s="12" t="s">
        <v>14840</v>
      </c>
      <c r="V388" s="12" t="s">
        <v>14841</v>
      </c>
      <c r="W388" s="12" t="str">
        <f t="shared" si="14"/>
        <v>piechart: colorlist="#00FF00,#FFFFFF,#C0C0C0,#FFFF00,#0000FF,#000080,#008080,#800000,#808000,#800080,#FF0000,#FF00FF" valuelist="0,0,0,0,0,0,0,0,136049,7667,0,0"</v>
      </c>
      <c r="X388" s="12" t="s">
        <v>14842</v>
      </c>
      <c r="Y388" s="12" t="s">
        <v>14843</v>
      </c>
      <c r="Z388" s="12"/>
      <c r="AA388" s="12"/>
      <c r="AB388" s="12" t="s">
        <v>14844</v>
      </c>
      <c r="AC388" s="12"/>
      <c r="AD388" s="12"/>
      <c r="AE388" s="12"/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2">
        <v>136049</v>
      </c>
      <c r="AO388" s="12">
        <v>7667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132193</v>
      </c>
      <c r="AX388" s="12">
        <v>3856</v>
      </c>
      <c r="AY388" s="12">
        <v>0</v>
      </c>
      <c r="AZ388" s="12">
        <v>0</v>
      </c>
      <c r="BA388" s="12">
        <v>7667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>
        <v>0</v>
      </c>
      <c r="BI388" s="12">
        <v>0</v>
      </c>
      <c r="BJ388" s="12">
        <v>0</v>
      </c>
      <c r="BK388" s="12">
        <v>0</v>
      </c>
      <c r="BL388" s="12">
        <v>0</v>
      </c>
      <c r="BM388" s="12">
        <v>0</v>
      </c>
      <c r="BN388" s="12">
        <v>0</v>
      </c>
      <c r="BO388" s="12">
        <v>0</v>
      </c>
      <c r="BP388" s="12">
        <v>0</v>
      </c>
      <c r="BQ388" s="12">
        <v>0</v>
      </c>
      <c r="BR388" s="12">
        <v>0</v>
      </c>
      <c r="BS388" s="12">
        <v>0</v>
      </c>
      <c r="BT388" s="12">
        <v>0</v>
      </c>
      <c r="BU388" s="12">
        <v>0</v>
      </c>
      <c r="BV388" s="12">
        <v>0</v>
      </c>
      <c r="BW388" s="12">
        <v>0</v>
      </c>
    </row>
    <row r="389" spans="1:75">
      <c r="A389" s="12">
        <v>778</v>
      </c>
      <c r="B389" s="12" t="s">
        <v>14845</v>
      </c>
      <c r="C389" s="12" t="str">
        <f t="shared" si="15"/>
        <v>GG_LeafStem_Neg</v>
      </c>
      <c r="D389" s="12">
        <v>53336</v>
      </c>
      <c r="E389" s="13">
        <v>4.7270204421175075</v>
      </c>
      <c r="F389" s="12">
        <v>339.12259999999998</v>
      </c>
      <c r="G389" s="12">
        <v>8.1199999999999992</v>
      </c>
      <c r="H389" s="12" t="s">
        <v>13376</v>
      </c>
      <c r="I389" s="12" t="s">
        <v>12391</v>
      </c>
      <c r="J389" s="12" t="s">
        <v>11748</v>
      </c>
      <c r="K389" s="12" t="s">
        <v>9240</v>
      </c>
      <c r="L389" s="12" t="s">
        <v>11843</v>
      </c>
      <c r="M389" s="12">
        <v>2.2000000000000002</v>
      </c>
      <c r="N389" s="12" t="s">
        <v>14846</v>
      </c>
      <c r="O389" s="12" t="s">
        <v>12921</v>
      </c>
      <c r="P389" s="36">
        <v>20</v>
      </c>
      <c r="Q389" s="36" t="s">
        <v>5747</v>
      </c>
      <c r="R389" s="12" t="s">
        <v>11749</v>
      </c>
      <c r="S389" s="12" t="s">
        <v>11787</v>
      </c>
      <c r="T389" s="12" t="s">
        <v>11794</v>
      </c>
      <c r="U389" s="12" t="s">
        <v>14847</v>
      </c>
      <c r="V389" s="12" t="s">
        <v>14848</v>
      </c>
      <c r="W389" s="12" t="str">
        <f t="shared" si="14"/>
        <v>piechart: colorlist="#00FF00,#FFFFFF,#C0C0C0,#FFFF00,#0000FF,#000080,#008080,#800000,#808000,#800080,#FF0000,#FF00FF" valuelist="0,0,0,0,0,0,0,0,56167,13429,0,0"</v>
      </c>
      <c r="X389" s="12" t="s">
        <v>14849</v>
      </c>
      <c r="Y389" s="12" t="s">
        <v>14850</v>
      </c>
      <c r="Z389" s="12"/>
      <c r="AA389" s="12"/>
      <c r="AB389" s="12" t="s">
        <v>14851</v>
      </c>
      <c r="AC389" s="12"/>
      <c r="AD389" s="12"/>
      <c r="AE389" s="12"/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2">
        <v>56167</v>
      </c>
      <c r="AO389" s="12">
        <v>13429</v>
      </c>
      <c r="AP389" s="12">
        <v>0</v>
      </c>
      <c r="AQ389" s="12">
        <v>0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53336</v>
      </c>
      <c r="AX389" s="12">
        <v>2831</v>
      </c>
      <c r="AY389" s="12">
        <v>0</v>
      </c>
      <c r="AZ389" s="12">
        <v>0</v>
      </c>
      <c r="BA389" s="12">
        <v>10824</v>
      </c>
      <c r="BB389" s="12">
        <v>2605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>
        <v>0</v>
      </c>
      <c r="BI389" s="12">
        <v>0</v>
      </c>
      <c r="BJ389" s="12">
        <v>0</v>
      </c>
      <c r="BK389" s="12">
        <v>0</v>
      </c>
      <c r="BL389" s="12">
        <v>0</v>
      </c>
      <c r="BM389" s="12">
        <v>0</v>
      </c>
      <c r="BN389" s="12">
        <v>0</v>
      </c>
      <c r="BO389" s="12">
        <v>0</v>
      </c>
      <c r="BP389" s="12">
        <v>0</v>
      </c>
      <c r="BQ389" s="12">
        <v>0</v>
      </c>
      <c r="BR389" s="12">
        <v>0</v>
      </c>
      <c r="BS389" s="12">
        <v>0</v>
      </c>
      <c r="BT389" s="12">
        <v>0</v>
      </c>
      <c r="BU389" s="12">
        <v>0</v>
      </c>
      <c r="BV389" s="12">
        <v>0</v>
      </c>
      <c r="BW389" s="12">
        <v>0</v>
      </c>
    </row>
    <row r="390" spans="1:75">
      <c r="A390" s="12">
        <v>981</v>
      </c>
      <c r="B390" s="12" t="s">
        <v>14872</v>
      </c>
      <c r="C390" s="12" t="str">
        <f t="shared" si="15"/>
        <v>GG_Root_Neg</v>
      </c>
      <c r="D390" s="12">
        <v>20872</v>
      </c>
      <c r="E390" s="13">
        <v>4.3195640660921644</v>
      </c>
      <c r="F390" s="12">
        <v>391.18959999999998</v>
      </c>
      <c r="G390" s="12">
        <v>9.0500000000000007</v>
      </c>
      <c r="H390" s="12" t="s">
        <v>13376</v>
      </c>
      <c r="I390" s="12" t="s">
        <v>14873</v>
      </c>
      <c r="J390" s="12" t="s">
        <v>14874</v>
      </c>
      <c r="K390" s="12" t="s">
        <v>14875</v>
      </c>
      <c r="L390" s="12" t="s">
        <v>11843</v>
      </c>
      <c r="M390" s="12">
        <v>2.2000000000000002</v>
      </c>
      <c r="N390" s="12" t="s">
        <v>14876</v>
      </c>
      <c r="O390" s="12" t="s">
        <v>12921</v>
      </c>
      <c r="P390" s="36">
        <v>25</v>
      </c>
      <c r="Q390" s="36" t="s">
        <v>6307</v>
      </c>
      <c r="R390" s="12" t="s">
        <v>14877</v>
      </c>
      <c r="S390" s="12" t="s">
        <v>14878</v>
      </c>
      <c r="T390" s="12" t="s">
        <v>14879</v>
      </c>
      <c r="U390" s="12" t="s">
        <v>14880</v>
      </c>
      <c r="V390" s="12" t="s">
        <v>14881</v>
      </c>
      <c r="W390" s="12" t="str">
        <f t="shared" si="14"/>
        <v>piechart: colorlist="#00FF00,#FFFFFF,#C0C0C0,#FFFF00,#0000FF,#000080,#008080,#800000,#808000,#800080,#FF0000,#FF00FF" valuelist="0,0,0,0,0,0,0,0,20872,0,0,0"</v>
      </c>
      <c r="X390" s="12" t="s">
        <v>14882</v>
      </c>
      <c r="Y390" s="12" t="s">
        <v>14883</v>
      </c>
      <c r="Z390" s="12" t="s">
        <v>14884</v>
      </c>
      <c r="AA390" s="12"/>
      <c r="AB390" s="12" t="s">
        <v>14885</v>
      </c>
      <c r="AC390" s="12"/>
      <c r="AD390" s="12"/>
      <c r="AE390" s="12"/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2">
        <v>20872</v>
      </c>
      <c r="AO390" s="12">
        <v>0</v>
      </c>
      <c r="AP390" s="12">
        <v>0</v>
      </c>
      <c r="AQ390" s="12">
        <v>0</v>
      </c>
      <c r="AR390" s="12">
        <v>0</v>
      </c>
      <c r="AS390" s="12">
        <v>0</v>
      </c>
      <c r="AT390" s="12">
        <v>0</v>
      </c>
      <c r="AU390" s="12">
        <v>0</v>
      </c>
      <c r="AV390" s="12">
        <v>0</v>
      </c>
      <c r="AW390" s="12">
        <v>0</v>
      </c>
      <c r="AX390" s="12">
        <v>20872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2">
        <v>0</v>
      </c>
      <c r="BF390" s="12">
        <v>0</v>
      </c>
      <c r="BG390" s="12">
        <v>0</v>
      </c>
      <c r="BH390" s="12">
        <v>0</v>
      </c>
      <c r="BI390" s="12">
        <v>0</v>
      </c>
      <c r="BJ390" s="12">
        <v>0</v>
      </c>
      <c r="BK390" s="12">
        <v>0</v>
      </c>
      <c r="BL390" s="12">
        <v>0</v>
      </c>
      <c r="BM390" s="12">
        <v>0</v>
      </c>
      <c r="BN390" s="12">
        <v>0</v>
      </c>
      <c r="BO390" s="12">
        <v>0</v>
      </c>
      <c r="BP390" s="12">
        <v>0</v>
      </c>
      <c r="BQ390" s="12">
        <v>0</v>
      </c>
      <c r="BR390" s="12">
        <v>0</v>
      </c>
      <c r="BS390" s="12">
        <v>0</v>
      </c>
      <c r="BT390" s="12">
        <v>0</v>
      </c>
      <c r="BU390" s="12">
        <v>0</v>
      </c>
      <c r="BV390" s="12">
        <v>0</v>
      </c>
      <c r="BW390" s="12">
        <v>0</v>
      </c>
    </row>
    <row r="391" spans="1:75">
      <c r="A391" s="12">
        <v>685</v>
      </c>
      <c r="B391" s="12" t="s">
        <v>14904</v>
      </c>
      <c r="C391" s="12" t="str">
        <f t="shared" si="15"/>
        <v>GG_Root_Neg</v>
      </c>
      <c r="D391" s="12">
        <v>12458</v>
      </c>
      <c r="E391" s="13">
        <v>4.0954483265381221</v>
      </c>
      <c r="F391" s="12">
        <v>323.12759999999997</v>
      </c>
      <c r="G391" s="12">
        <v>8.57</v>
      </c>
      <c r="H391" s="12" t="s">
        <v>13376</v>
      </c>
      <c r="I391" s="12" t="s">
        <v>12384</v>
      </c>
      <c r="J391" s="12" t="s">
        <v>11743</v>
      </c>
      <c r="K391" s="12" t="s">
        <v>14905</v>
      </c>
      <c r="L391" s="12" t="s">
        <v>11843</v>
      </c>
      <c r="M391" s="12">
        <v>2.2000000000000002</v>
      </c>
      <c r="N391" s="12" t="s">
        <v>14906</v>
      </c>
      <c r="O391" s="12" t="s">
        <v>11742</v>
      </c>
      <c r="P391" s="36">
        <v>20</v>
      </c>
      <c r="Q391" s="36" t="s">
        <v>5486</v>
      </c>
      <c r="R391" s="12" t="s">
        <v>11744</v>
      </c>
      <c r="S391" s="12" t="s">
        <v>11790</v>
      </c>
      <c r="T391" s="12" t="s">
        <v>11799</v>
      </c>
      <c r="U391" s="12" t="s">
        <v>14907</v>
      </c>
      <c r="V391" s="12" t="s">
        <v>14908</v>
      </c>
      <c r="W391" s="12" t="str">
        <f t="shared" si="14"/>
        <v>piechart: colorlist="#00FF00,#FFFFFF,#C0C0C0,#FFFF00,#0000FF,#000080,#008080,#800000,#808000,#800080,#FF0000,#FF00FF" valuelist="0,0,0,0,0,0,0,0,12458,6001,0,0"</v>
      </c>
      <c r="X391" s="12" t="s">
        <v>14909</v>
      </c>
      <c r="Y391" s="12" t="s">
        <v>14910</v>
      </c>
      <c r="Z391" s="12"/>
      <c r="AA391" s="12"/>
      <c r="AB391" s="12" t="s">
        <v>14911</v>
      </c>
      <c r="AC391" s="12"/>
      <c r="AD391" s="12"/>
      <c r="AE391" s="12"/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2">
        <v>12458</v>
      </c>
      <c r="AO391" s="12">
        <v>6001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12458</v>
      </c>
      <c r="AY391" s="12">
        <v>0</v>
      </c>
      <c r="AZ391" s="12">
        <v>0</v>
      </c>
      <c r="BA391" s="12">
        <v>0</v>
      </c>
      <c r="BB391" s="12">
        <v>6001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>
        <v>0</v>
      </c>
      <c r="BI391" s="12">
        <v>0</v>
      </c>
      <c r="BJ391" s="12">
        <v>0</v>
      </c>
      <c r="BK391" s="12">
        <v>0</v>
      </c>
      <c r="BL391" s="12">
        <v>0</v>
      </c>
      <c r="BM391" s="12">
        <v>0</v>
      </c>
      <c r="BN391" s="12">
        <v>0</v>
      </c>
      <c r="BO391" s="12">
        <v>0</v>
      </c>
      <c r="BP391" s="12">
        <v>0</v>
      </c>
      <c r="BQ391" s="12">
        <v>0</v>
      </c>
      <c r="BR391" s="12">
        <v>0</v>
      </c>
      <c r="BS391" s="12">
        <v>0</v>
      </c>
      <c r="BT391" s="12">
        <v>0</v>
      </c>
      <c r="BU391" s="12">
        <v>0</v>
      </c>
      <c r="BV391" s="12">
        <v>0</v>
      </c>
      <c r="BW391" s="12">
        <v>0</v>
      </c>
    </row>
    <row r="392" spans="1:75">
      <c r="A392" s="12">
        <v>683</v>
      </c>
      <c r="B392" s="12" t="s">
        <v>14912</v>
      </c>
      <c r="C392" s="12" t="str">
        <f t="shared" si="15"/>
        <v>GU_Root_Neg</v>
      </c>
      <c r="D392" s="12">
        <v>14393</v>
      </c>
      <c r="E392" s="13">
        <v>4.1581513253927032</v>
      </c>
      <c r="F392" s="12">
        <v>323.12740000000002</v>
      </c>
      <c r="G392" s="12">
        <v>8.93</v>
      </c>
      <c r="H392" s="12" t="s">
        <v>13376</v>
      </c>
      <c r="I392" s="12" t="s">
        <v>14913</v>
      </c>
      <c r="J392" s="12" t="s">
        <v>14914</v>
      </c>
      <c r="K392" s="12" t="s">
        <v>8847</v>
      </c>
      <c r="L392" s="12" t="s">
        <v>11843</v>
      </c>
      <c r="M392" s="12">
        <v>2.1</v>
      </c>
      <c r="N392" s="12" t="s">
        <v>11742</v>
      </c>
      <c r="O392" s="12" t="s">
        <v>11742</v>
      </c>
      <c r="P392" s="36">
        <v>20</v>
      </c>
      <c r="Q392" s="36" t="s">
        <v>5486</v>
      </c>
      <c r="R392" s="12" t="s">
        <v>14915</v>
      </c>
      <c r="S392" s="12" t="s">
        <v>14916</v>
      </c>
      <c r="T392" s="12" t="s">
        <v>14917</v>
      </c>
      <c r="U392" s="12" t="s">
        <v>14918</v>
      </c>
      <c r="V392" s="12" t="s">
        <v>14919</v>
      </c>
      <c r="W392" s="12" t="str">
        <f t="shared" si="14"/>
        <v>piechart: colorlist="#00FF00,#FFFFFF,#C0C0C0,#FFFF00,#0000FF,#000080,#008080,#800000,#808000,#800080,#FF0000,#FF00FF" valuelist="0,0,0,0,0,0,0,0,12420,14393,0,0"</v>
      </c>
      <c r="X392" s="12" t="s">
        <v>14920</v>
      </c>
      <c r="Y392" s="12" t="s">
        <v>14921</v>
      </c>
      <c r="Z392" s="12"/>
      <c r="AA392" s="12"/>
      <c r="AB392" s="12" t="s">
        <v>14922</v>
      </c>
      <c r="AC392" s="12"/>
      <c r="AD392" s="12"/>
      <c r="AE392" s="12"/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2">
        <v>12420</v>
      </c>
      <c r="AO392" s="12">
        <v>14393</v>
      </c>
      <c r="AP392" s="12">
        <v>0</v>
      </c>
      <c r="AQ392" s="12">
        <v>0</v>
      </c>
      <c r="AR392" s="12">
        <v>0</v>
      </c>
      <c r="AS392" s="12">
        <v>0</v>
      </c>
      <c r="AT392" s="12">
        <v>0</v>
      </c>
      <c r="AU392" s="12">
        <v>0</v>
      </c>
      <c r="AV392" s="12">
        <v>0</v>
      </c>
      <c r="AW392" s="12">
        <v>0</v>
      </c>
      <c r="AX392" s="12">
        <v>12420</v>
      </c>
      <c r="AY392" s="12">
        <v>0</v>
      </c>
      <c r="AZ392" s="12">
        <v>0</v>
      </c>
      <c r="BA392" s="12">
        <v>0</v>
      </c>
      <c r="BB392" s="12">
        <v>14393</v>
      </c>
      <c r="BC392" s="12">
        <v>0</v>
      </c>
      <c r="BD392" s="12">
        <v>0</v>
      </c>
      <c r="BE392" s="12">
        <v>0</v>
      </c>
      <c r="BF392" s="12">
        <v>0</v>
      </c>
      <c r="BG392" s="12">
        <v>0</v>
      </c>
      <c r="BH392" s="12">
        <v>0</v>
      </c>
      <c r="BI392" s="12">
        <v>0</v>
      </c>
      <c r="BJ392" s="12">
        <v>0</v>
      </c>
      <c r="BK392" s="12">
        <v>0</v>
      </c>
      <c r="BL392" s="12">
        <v>0</v>
      </c>
      <c r="BM392" s="12">
        <v>0</v>
      </c>
      <c r="BN392" s="12">
        <v>0</v>
      </c>
      <c r="BO392" s="12">
        <v>0</v>
      </c>
      <c r="BP392" s="12">
        <v>0</v>
      </c>
      <c r="BQ392" s="12">
        <v>0</v>
      </c>
      <c r="BR392" s="12">
        <v>0</v>
      </c>
      <c r="BS392" s="12">
        <v>0</v>
      </c>
      <c r="BT392" s="12">
        <v>0</v>
      </c>
      <c r="BU392" s="12">
        <v>0</v>
      </c>
      <c r="BV392" s="12">
        <v>0</v>
      </c>
      <c r="BW392" s="12">
        <v>0</v>
      </c>
    </row>
    <row r="393" spans="1:75">
      <c r="A393" s="12">
        <v>767</v>
      </c>
      <c r="B393" s="12" t="s">
        <v>14923</v>
      </c>
      <c r="C393" s="12" t="str">
        <f t="shared" si="15"/>
        <v>GG_Root_Neg</v>
      </c>
      <c r="D393" s="12">
        <v>14702</v>
      </c>
      <c r="E393" s="13">
        <v>4.1673764184135829</v>
      </c>
      <c r="F393" s="12">
        <v>337.14299999999997</v>
      </c>
      <c r="G393" s="12">
        <v>8.0299999999999994</v>
      </c>
      <c r="H393" s="12" t="s">
        <v>13376</v>
      </c>
      <c r="I393" s="12" t="s">
        <v>14924</v>
      </c>
      <c r="J393" s="12" t="s">
        <v>14925</v>
      </c>
      <c r="K393" s="12" t="s">
        <v>14926</v>
      </c>
      <c r="L393" s="12" t="s">
        <v>11843</v>
      </c>
      <c r="M393" s="12">
        <v>2.2000000000000002</v>
      </c>
      <c r="N393" s="12" t="s">
        <v>14906</v>
      </c>
      <c r="O393" s="12" t="s">
        <v>11742</v>
      </c>
      <c r="P393" s="36">
        <v>21</v>
      </c>
      <c r="Q393" s="36" t="s">
        <v>1331</v>
      </c>
      <c r="R393" s="12" t="s">
        <v>14927</v>
      </c>
      <c r="S393" s="12" t="s">
        <v>14928</v>
      </c>
      <c r="T393" s="12" t="s">
        <v>14929</v>
      </c>
      <c r="U393" s="12" t="s">
        <v>14930</v>
      </c>
      <c r="V393" s="12" t="s">
        <v>14931</v>
      </c>
      <c r="W393" s="12" t="str">
        <f t="shared" si="14"/>
        <v>piechart: colorlist="#00FF00,#FFFFFF,#C0C0C0,#FFFF00,#0000FF,#000080,#008080,#800000,#808000,#800080,#FF0000,#FF00FF" valuelist="0,0,0,0,0,0,0,0,14702,10873,0,0"</v>
      </c>
      <c r="X393" s="12" t="s">
        <v>14932</v>
      </c>
      <c r="Y393" s="12"/>
      <c r="Z393" s="12"/>
      <c r="AA393" s="12"/>
      <c r="AB393" s="12" t="s">
        <v>14933</v>
      </c>
      <c r="AC393" s="12" t="s">
        <v>14934</v>
      </c>
      <c r="AD393" s="12"/>
      <c r="AE393" s="12"/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2">
        <v>14702</v>
      </c>
      <c r="AO393" s="12">
        <v>10873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>
        <v>0</v>
      </c>
      <c r="AV393" s="12">
        <v>0</v>
      </c>
      <c r="AW393" s="12">
        <v>0</v>
      </c>
      <c r="AX393" s="12">
        <v>14702</v>
      </c>
      <c r="AY393" s="12">
        <v>0</v>
      </c>
      <c r="AZ393" s="12">
        <v>0</v>
      </c>
      <c r="BA393" s="12">
        <v>3072</v>
      </c>
      <c r="BB393" s="12">
        <v>7801</v>
      </c>
      <c r="BC393" s="12">
        <v>0</v>
      </c>
      <c r="BD393" s="12">
        <v>0</v>
      </c>
      <c r="BE393" s="12">
        <v>0</v>
      </c>
      <c r="BF393" s="12">
        <v>0</v>
      </c>
      <c r="BG393" s="12">
        <v>0</v>
      </c>
      <c r="BH393" s="12">
        <v>0</v>
      </c>
      <c r="BI393" s="12">
        <v>0</v>
      </c>
      <c r="BJ393" s="12">
        <v>0</v>
      </c>
      <c r="BK393" s="12">
        <v>0</v>
      </c>
      <c r="BL393" s="12">
        <v>0</v>
      </c>
      <c r="BM393" s="12">
        <v>0</v>
      </c>
      <c r="BN393" s="12">
        <v>0</v>
      </c>
      <c r="BO393" s="12">
        <v>0</v>
      </c>
      <c r="BP393" s="12">
        <v>0</v>
      </c>
      <c r="BQ393" s="12">
        <v>0</v>
      </c>
      <c r="BR393" s="12">
        <v>0</v>
      </c>
      <c r="BS393" s="12">
        <v>0</v>
      </c>
      <c r="BT393" s="12">
        <v>0</v>
      </c>
      <c r="BU393" s="12">
        <v>0</v>
      </c>
      <c r="BV393" s="12">
        <v>0</v>
      </c>
      <c r="BW393" s="12">
        <v>0</v>
      </c>
    </row>
    <row r="394" spans="1:75">
      <c r="A394" s="12">
        <v>839</v>
      </c>
      <c r="B394" s="12" t="s">
        <v>14935</v>
      </c>
      <c r="C394" s="12" t="str">
        <f t="shared" si="15"/>
        <v>GU_Root_Neg</v>
      </c>
      <c r="D394" s="12">
        <v>18253</v>
      </c>
      <c r="E394" s="13">
        <v>4.2613342537991308</v>
      </c>
      <c r="F394" s="12">
        <v>353.13889999999998</v>
      </c>
      <c r="G394" s="12">
        <v>7.34</v>
      </c>
      <c r="H394" s="12" t="s">
        <v>13376</v>
      </c>
      <c r="I394" s="12" t="s">
        <v>12396</v>
      </c>
      <c r="J394" s="12" t="s">
        <v>14936</v>
      </c>
      <c r="K394" s="12" t="s">
        <v>14937</v>
      </c>
      <c r="L394" s="12" t="s">
        <v>11843</v>
      </c>
      <c r="M394" s="12">
        <v>2.2000000000000002</v>
      </c>
      <c r="N394" s="12" t="s">
        <v>14906</v>
      </c>
      <c r="O394" s="12" t="s">
        <v>11742</v>
      </c>
      <c r="P394" s="36">
        <v>21</v>
      </c>
      <c r="Q394" s="36" t="s">
        <v>6000</v>
      </c>
      <c r="R394" s="12" t="s">
        <v>14938</v>
      </c>
      <c r="S394" s="12" t="s">
        <v>14939</v>
      </c>
      <c r="T394" s="12" t="s">
        <v>14940</v>
      </c>
      <c r="U394" s="12" t="s">
        <v>14941</v>
      </c>
      <c r="V394" s="12" t="s">
        <v>14942</v>
      </c>
      <c r="W394" s="12" t="str">
        <f t="shared" si="14"/>
        <v>piechart: colorlist="#00FF00,#FFFFFF,#C0C0C0,#FFFF00,#0000FF,#000080,#008080,#800000,#808000,#800080,#FF0000,#FF00FF" valuelist="0,0,0,0,0,0,0,0,2475,18253,0,0"</v>
      </c>
      <c r="X394" s="12" t="s">
        <v>14943</v>
      </c>
      <c r="Y394" s="12"/>
      <c r="Z394" s="12"/>
      <c r="AA394" s="12"/>
      <c r="AB394" s="12"/>
      <c r="AC394" s="12"/>
      <c r="AD394" s="12"/>
      <c r="AE394" s="12"/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2">
        <v>2475</v>
      </c>
      <c r="AO394" s="12">
        <v>18253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2475</v>
      </c>
      <c r="AY394" s="12">
        <v>0</v>
      </c>
      <c r="AZ394" s="12">
        <v>0</v>
      </c>
      <c r="BA394" s="12">
        <v>0</v>
      </c>
      <c r="BB394" s="12">
        <v>18253</v>
      </c>
      <c r="BC394" s="12">
        <v>0</v>
      </c>
      <c r="BD394" s="12">
        <v>0</v>
      </c>
      <c r="BE394" s="12">
        <v>0</v>
      </c>
      <c r="BF394" s="12">
        <v>0</v>
      </c>
      <c r="BG394" s="12">
        <v>0</v>
      </c>
      <c r="BH394" s="12">
        <v>0</v>
      </c>
      <c r="BI394" s="12">
        <v>0</v>
      </c>
      <c r="BJ394" s="12">
        <v>0</v>
      </c>
      <c r="BK394" s="12">
        <v>0</v>
      </c>
      <c r="BL394" s="12">
        <v>0</v>
      </c>
      <c r="BM394" s="12">
        <v>0</v>
      </c>
      <c r="BN394" s="12">
        <v>0</v>
      </c>
      <c r="BO394" s="12">
        <v>0</v>
      </c>
      <c r="BP394" s="12">
        <v>0</v>
      </c>
      <c r="BQ394" s="12">
        <v>0</v>
      </c>
      <c r="BR394" s="12">
        <v>0</v>
      </c>
      <c r="BS394" s="12">
        <v>0</v>
      </c>
      <c r="BT394" s="12">
        <v>0</v>
      </c>
      <c r="BU394" s="12">
        <v>0</v>
      </c>
      <c r="BV394" s="12">
        <v>0</v>
      </c>
      <c r="BW394" s="12">
        <v>0</v>
      </c>
    </row>
    <row r="395" spans="1:75">
      <c r="A395" s="12">
        <v>838</v>
      </c>
      <c r="B395" s="12" t="s">
        <v>14944</v>
      </c>
      <c r="C395" s="12" t="str">
        <f t="shared" si="15"/>
        <v>GG_Root_Neg</v>
      </c>
      <c r="D395" s="12">
        <v>21056</v>
      </c>
      <c r="E395" s="13">
        <v>4.3233758719338615</v>
      </c>
      <c r="F395" s="12">
        <v>353.13869999999997</v>
      </c>
      <c r="G395" s="12">
        <v>7.49</v>
      </c>
      <c r="H395" s="12" t="s">
        <v>13376</v>
      </c>
      <c r="I395" s="12" t="s">
        <v>12396</v>
      </c>
      <c r="J395" s="12" t="s">
        <v>14945</v>
      </c>
      <c r="K395" s="12" t="s">
        <v>14875</v>
      </c>
      <c r="L395" s="12" t="s">
        <v>11843</v>
      </c>
      <c r="M395" s="12">
        <v>2.2000000000000002</v>
      </c>
      <c r="N395" s="12" t="s">
        <v>14906</v>
      </c>
      <c r="O395" s="12" t="s">
        <v>11742</v>
      </c>
      <c r="P395" s="36">
        <v>21</v>
      </c>
      <c r="Q395" s="36" t="s">
        <v>6000</v>
      </c>
      <c r="R395" s="12" t="s">
        <v>10420</v>
      </c>
      <c r="S395" s="12" t="s">
        <v>11324</v>
      </c>
      <c r="T395" s="12" t="s">
        <v>11633</v>
      </c>
      <c r="U395" s="12" t="s">
        <v>14946</v>
      </c>
      <c r="V395" s="12" t="s">
        <v>14947</v>
      </c>
      <c r="W395" s="12" t="str">
        <f t="shared" si="14"/>
        <v>piechart: colorlist="#00FF00,#FFFFFF,#C0C0C0,#FFFF00,#0000FF,#000080,#008080,#800000,#808000,#800080,#FF0000,#FF00FF" valuelist="0,0,0,0,0,0,0,0,21056,3681,0,0"</v>
      </c>
      <c r="X395" s="12" t="s">
        <v>14948</v>
      </c>
      <c r="Y395" s="12" t="s">
        <v>14949</v>
      </c>
      <c r="Z395" s="12" t="s">
        <v>14950</v>
      </c>
      <c r="AA395" s="12"/>
      <c r="AB395" s="12" t="s">
        <v>14951</v>
      </c>
      <c r="AC395" s="12"/>
      <c r="AD395" s="12"/>
      <c r="AE395" s="12"/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2">
        <v>21056</v>
      </c>
      <c r="AO395" s="12">
        <v>3681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21056</v>
      </c>
      <c r="AY395" s="12">
        <v>0</v>
      </c>
      <c r="AZ395" s="12">
        <v>0</v>
      </c>
      <c r="BA395" s="12">
        <v>0</v>
      </c>
      <c r="BB395" s="12">
        <v>3681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>
        <v>0</v>
      </c>
      <c r="BI395" s="12">
        <v>0</v>
      </c>
      <c r="BJ395" s="12">
        <v>0</v>
      </c>
      <c r="BK395" s="12">
        <v>0</v>
      </c>
      <c r="BL395" s="12">
        <v>0</v>
      </c>
      <c r="BM395" s="12">
        <v>0</v>
      </c>
      <c r="BN395" s="12">
        <v>0</v>
      </c>
      <c r="BO395" s="12">
        <v>0</v>
      </c>
      <c r="BP395" s="12">
        <v>0</v>
      </c>
      <c r="BQ395" s="12">
        <v>0</v>
      </c>
      <c r="BR395" s="12">
        <v>0</v>
      </c>
      <c r="BS395" s="12">
        <v>0</v>
      </c>
      <c r="BT395" s="12">
        <v>0</v>
      </c>
      <c r="BU395" s="12">
        <v>0</v>
      </c>
      <c r="BV395" s="12">
        <v>0</v>
      </c>
      <c r="BW395" s="12">
        <v>0</v>
      </c>
    </row>
    <row r="396" spans="1:75">
      <c r="A396" s="12">
        <v>779</v>
      </c>
      <c r="B396" s="12" t="s">
        <v>14952</v>
      </c>
      <c r="C396" s="12" t="str">
        <f t="shared" si="15"/>
        <v>GG_Root_Neg</v>
      </c>
      <c r="D396" s="12">
        <v>33002</v>
      </c>
      <c r="E396" s="13">
        <v>4.5185402599580087</v>
      </c>
      <c r="F396" s="12">
        <v>339.12279999999998</v>
      </c>
      <c r="G396" s="12">
        <v>8.35</v>
      </c>
      <c r="H396" s="12" t="s">
        <v>13376</v>
      </c>
      <c r="I396" s="12" t="s">
        <v>12392</v>
      </c>
      <c r="J396" s="12" t="s">
        <v>14953</v>
      </c>
      <c r="K396" s="12" t="s">
        <v>14954</v>
      </c>
      <c r="L396" s="12" t="s">
        <v>11843</v>
      </c>
      <c r="M396" s="12">
        <v>2.2000000000000002</v>
      </c>
      <c r="N396" s="12" t="s">
        <v>14955</v>
      </c>
      <c r="O396" s="12" t="s">
        <v>14955</v>
      </c>
      <c r="P396" s="36">
        <v>20</v>
      </c>
      <c r="Q396" s="36" t="s">
        <v>5747</v>
      </c>
      <c r="R396" s="12" t="s">
        <v>10474</v>
      </c>
      <c r="S396" s="12" t="s">
        <v>11323</v>
      </c>
      <c r="T396" s="12" t="s">
        <v>11632</v>
      </c>
      <c r="U396" s="12" t="s">
        <v>14956</v>
      </c>
      <c r="V396" s="12" t="s">
        <v>14957</v>
      </c>
      <c r="W396" s="12" t="str">
        <f t="shared" si="14"/>
        <v>piechart: colorlist="#00FF00,#FFFFFF,#C0C0C0,#FFFF00,#0000FF,#000080,#008080,#800000,#808000,#800080,#FF0000,#FF00FF" valuelist="0,0,0,0,0,0,0,0,33002,23926,0,0"</v>
      </c>
      <c r="X396" s="12" t="s">
        <v>14958</v>
      </c>
      <c r="Y396" s="12" t="s">
        <v>14959</v>
      </c>
      <c r="Z396" s="12"/>
      <c r="AA396" s="12"/>
      <c r="AB396" s="12" t="s">
        <v>14960</v>
      </c>
      <c r="AC396" s="12"/>
      <c r="AD396" s="12"/>
      <c r="AE396" s="12"/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2">
        <v>33002</v>
      </c>
      <c r="AO396" s="12">
        <v>23926</v>
      </c>
      <c r="AP396" s="12">
        <v>0</v>
      </c>
      <c r="AQ396" s="12">
        <v>0</v>
      </c>
      <c r="AR396" s="12">
        <v>0</v>
      </c>
      <c r="AS396" s="12">
        <v>0</v>
      </c>
      <c r="AT396" s="12">
        <v>0</v>
      </c>
      <c r="AU396" s="12">
        <v>0</v>
      </c>
      <c r="AV396" s="12">
        <v>0</v>
      </c>
      <c r="AW396" s="12">
        <v>0</v>
      </c>
      <c r="AX396" s="12">
        <v>33002</v>
      </c>
      <c r="AY396" s="12">
        <v>0</v>
      </c>
      <c r="AZ396" s="12">
        <v>0</v>
      </c>
      <c r="BA396" s="12">
        <v>0</v>
      </c>
      <c r="BB396" s="12">
        <v>23926</v>
      </c>
      <c r="BC396" s="12">
        <v>0</v>
      </c>
      <c r="BD396" s="12">
        <v>0</v>
      </c>
      <c r="BE396" s="12">
        <v>0</v>
      </c>
      <c r="BF396" s="12">
        <v>0</v>
      </c>
      <c r="BG396" s="12">
        <v>0</v>
      </c>
      <c r="BH396" s="12">
        <v>0</v>
      </c>
      <c r="BI396" s="12">
        <v>0</v>
      </c>
      <c r="BJ396" s="12">
        <v>0</v>
      </c>
      <c r="BK396" s="12">
        <v>0</v>
      </c>
      <c r="BL396" s="12">
        <v>0</v>
      </c>
      <c r="BM396" s="12">
        <v>0</v>
      </c>
      <c r="BN396" s="12">
        <v>0</v>
      </c>
      <c r="BO396" s="12">
        <v>0</v>
      </c>
      <c r="BP396" s="12">
        <v>0</v>
      </c>
      <c r="BQ396" s="12">
        <v>0</v>
      </c>
      <c r="BR396" s="12">
        <v>0</v>
      </c>
      <c r="BS396" s="12">
        <v>0</v>
      </c>
      <c r="BT396" s="12">
        <v>0</v>
      </c>
      <c r="BU396" s="12">
        <v>0</v>
      </c>
      <c r="BV396" s="12">
        <v>0</v>
      </c>
      <c r="BW396" s="12">
        <v>0</v>
      </c>
    </row>
    <row r="397" spans="1:75">
      <c r="A397" s="12">
        <v>516</v>
      </c>
      <c r="B397" s="12" t="s">
        <v>14972</v>
      </c>
      <c r="C397" s="12" t="str">
        <f t="shared" si="15"/>
        <v>MT_RipePod_Neg</v>
      </c>
      <c r="D397" s="12">
        <v>1798</v>
      </c>
      <c r="E397" s="13">
        <v>3.25478968739721</v>
      </c>
      <c r="F397" s="12">
        <v>285.06049999999999</v>
      </c>
      <c r="G397" s="12">
        <v>3.23</v>
      </c>
      <c r="H397" s="12" t="s">
        <v>13376</v>
      </c>
      <c r="I397" s="12" t="s">
        <v>14973</v>
      </c>
      <c r="J397" s="12" t="s">
        <v>14974</v>
      </c>
      <c r="K397" s="12" t="s">
        <v>9174</v>
      </c>
      <c r="L397" s="12" t="s">
        <v>11843</v>
      </c>
      <c r="M397" s="12">
        <v>2.2000000000000002</v>
      </c>
      <c r="N397" s="12" t="s">
        <v>14975</v>
      </c>
      <c r="O397" s="12" t="s">
        <v>1645</v>
      </c>
      <c r="P397" s="36">
        <v>12</v>
      </c>
      <c r="Q397" s="36" t="s">
        <v>14964</v>
      </c>
      <c r="R397" s="12" t="s">
        <v>14965</v>
      </c>
      <c r="S397" s="12" t="s">
        <v>14966</v>
      </c>
      <c r="T397" s="12" t="s">
        <v>14967</v>
      </c>
      <c r="U397" s="12" t="s">
        <v>14976</v>
      </c>
      <c r="V397" s="12" t="s">
        <v>14977</v>
      </c>
      <c r="W397" s="12" t="str">
        <f t="shared" si="14"/>
        <v>piechart: colorlist="#00FF00,#FFFFFF,#C0C0C0,#FFFF00,#0000FF,#000080,#008080,#800000,#808000,#800080,#FF0000,#FF00FF" valuelist="0,0,0,0,0,0,2427,0,0,0,0,0"</v>
      </c>
      <c r="X397" s="12" t="s">
        <v>14978</v>
      </c>
      <c r="Y397" s="12"/>
      <c r="Z397" s="12"/>
      <c r="AA397" s="12"/>
      <c r="AB397" s="12" t="s">
        <v>14979</v>
      </c>
      <c r="AC397" s="12" t="s">
        <v>14980</v>
      </c>
      <c r="AD397" s="12" t="s">
        <v>14981</v>
      </c>
      <c r="AE397" s="12"/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2427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>
        <v>1798</v>
      </c>
      <c r="BI397" s="12">
        <v>0</v>
      </c>
      <c r="BJ397" s="12">
        <v>629</v>
      </c>
      <c r="BK397" s="12">
        <v>0</v>
      </c>
      <c r="BL397" s="12">
        <v>0</v>
      </c>
      <c r="BM397" s="12">
        <v>0</v>
      </c>
      <c r="BN397" s="12">
        <v>0</v>
      </c>
      <c r="BO397" s="12">
        <v>0</v>
      </c>
      <c r="BP397" s="12">
        <v>0</v>
      </c>
      <c r="BQ397" s="12">
        <v>0</v>
      </c>
      <c r="BR397" s="12">
        <v>0</v>
      </c>
      <c r="BS397" s="12">
        <v>0</v>
      </c>
      <c r="BT397" s="12">
        <v>0</v>
      </c>
      <c r="BU397" s="12">
        <v>0</v>
      </c>
      <c r="BV397" s="12">
        <v>0</v>
      </c>
      <c r="BW397" s="12">
        <v>0</v>
      </c>
    </row>
    <row r="398" spans="1:75">
      <c r="A398" s="12">
        <v>733</v>
      </c>
      <c r="B398" s="12" t="s">
        <v>15046</v>
      </c>
      <c r="C398" s="12" t="str">
        <f t="shared" si="15"/>
        <v>MT_Flower_Neg</v>
      </c>
      <c r="D398" s="12">
        <v>3432</v>
      </c>
      <c r="E398" s="13">
        <v>3.5355472791766678</v>
      </c>
      <c r="F398" s="12">
        <v>329.08839999999998</v>
      </c>
      <c r="G398" s="12">
        <v>2.4</v>
      </c>
      <c r="H398" s="12" t="s">
        <v>13376</v>
      </c>
      <c r="I398" s="12" t="s">
        <v>15047</v>
      </c>
      <c r="J398" s="12" t="s">
        <v>15048</v>
      </c>
      <c r="K398" s="12" t="s">
        <v>15049</v>
      </c>
      <c r="L398" s="12" t="s">
        <v>11843</v>
      </c>
      <c r="M398" s="12">
        <v>2.2000000000000002</v>
      </c>
      <c r="N398" s="12" t="s">
        <v>15050</v>
      </c>
      <c r="O398" s="12" t="s">
        <v>1645</v>
      </c>
      <c r="P398" s="36">
        <v>14</v>
      </c>
      <c r="Q398" s="36" t="s">
        <v>5584</v>
      </c>
      <c r="R398" s="12" t="s">
        <v>15051</v>
      </c>
      <c r="S398" s="12" t="s">
        <v>15052</v>
      </c>
      <c r="T398" s="12" t="s">
        <v>15053</v>
      </c>
      <c r="U398" s="12" t="s">
        <v>15054</v>
      </c>
      <c r="V398" s="12" t="s">
        <v>15055</v>
      </c>
      <c r="W398" s="12" t="str">
        <f t="shared" si="14"/>
        <v>piechart: colorlist="#00FF00,#FFFFFF,#C0C0C0,#FFFF00,#0000FF,#000080,#008080,#800000,#808000,#800080,#FF0000,#FF00FF" valuelist="1172,0,0,0,699,366,6653,1002,510,1172,717,3399"</v>
      </c>
      <c r="X398" s="12" t="s">
        <v>15056</v>
      </c>
      <c r="Y398" s="12" t="s">
        <v>15057</v>
      </c>
      <c r="Z398" s="12"/>
      <c r="AA398" s="12"/>
      <c r="AB398" s="12" t="s">
        <v>15045</v>
      </c>
      <c r="AC398" s="12"/>
      <c r="AD398" s="12"/>
      <c r="AE398" s="12"/>
      <c r="AF398" s="12">
        <v>1172</v>
      </c>
      <c r="AG398" s="12">
        <v>0</v>
      </c>
      <c r="AH398" s="12">
        <v>0</v>
      </c>
      <c r="AI398" s="12">
        <v>0</v>
      </c>
      <c r="AJ398" s="12">
        <v>699</v>
      </c>
      <c r="AK398" s="12">
        <v>366</v>
      </c>
      <c r="AL398" s="12">
        <v>6653</v>
      </c>
      <c r="AM398" s="12">
        <v>1002</v>
      </c>
      <c r="AN398" s="12">
        <v>510</v>
      </c>
      <c r="AO398" s="12">
        <v>1172</v>
      </c>
      <c r="AP398" s="12">
        <v>717</v>
      </c>
      <c r="AQ398" s="12">
        <v>3399</v>
      </c>
      <c r="AR398" s="12">
        <v>0</v>
      </c>
      <c r="AS398" s="12">
        <v>0</v>
      </c>
      <c r="AT398" s="12">
        <v>0</v>
      </c>
      <c r="AU398" s="12">
        <v>626</v>
      </c>
      <c r="AV398" s="12">
        <v>546</v>
      </c>
      <c r="AW398" s="12">
        <v>510</v>
      </c>
      <c r="AX398" s="12">
        <v>0</v>
      </c>
      <c r="AY398" s="12">
        <v>0</v>
      </c>
      <c r="AZ398" s="12">
        <v>1002</v>
      </c>
      <c r="BA398" s="12">
        <v>416</v>
      </c>
      <c r="BB398" s="12">
        <v>756</v>
      </c>
      <c r="BC398" s="12">
        <v>0</v>
      </c>
      <c r="BD398" s="12">
        <v>717</v>
      </c>
      <c r="BE398" s="12">
        <v>0</v>
      </c>
      <c r="BF398" s="12">
        <v>3432</v>
      </c>
      <c r="BG398" s="12">
        <v>632</v>
      </c>
      <c r="BH398" s="12">
        <v>1750</v>
      </c>
      <c r="BI398" s="12">
        <v>337</v>
      </c>
      <c r="BJ398" s="12">
        <v>502</v>
      </c>
      <c r="BK398" s="12">
        <v>699</v>
      </c>
      <c r="BL398" s="12">
        <v>0</v>
      </c>
      <c r="BM398" s="12">
        <v>366</v>
      </c>
      <c r="BN398" s="12">
        <v>0</v>
      </c>
      <c r="BO398" s="12">
        <v>0</v>
      </c>
      <c r="BP398" s="12">
        <v>0</v>
      </c>
      <c r="BQ398" s="12">
        <v>588</v>
      </c>
      <c r="BR398" s="12">
        <v>2811</v>
      </c>
      <c r="BS398" s="12">
        <v>0</v>
      </c>
      <c r="BT398" s="12">
        <v>0</v>
      </c>
      <c r="BU398" s="12">
        <v>0</v>
      </c>
      <c r="BV398" s="12">
        <v>0</v>
      </c>
      <c r="BW398" s="12">
        <v>0</v>
      </c>
    </row>
    <row r="399" spans="1:75">
      <c r="A399" s="12">
        <v>809</v>
      </c>
      <c r="B399" s="12" t="s">
        <v>15033</v>
      </c>
      <c r="C399" s="12" t="str">
        <f t="shared" si="15"/>
        <v>GG_LeafStem_Neg</v>
      </c>
      <c r="D399" s="12">
        <v>3715</v>
      </c>
      <c r="E399" s="13">
        <v>3.5699588180965942</v>
      </c>
      <c r="F399" s="12">
        <v>347.09789999999998</v>
      </c>
      <c r="G399" s="12">
        <v>2.65</v>
      </c>
      <c r="H399" s="12" t="s">
        <v>13877</v>
      </c>
      <c r="I399" s="12" t="s">
        <v>15034</v>
      </c>
      <c r="J399" s="12" t="s">
        <v>15035</v>
      </c>
      <c r="K399" s="12" t="s">
        <v>8988</v>
      </c>
      <c r="L399" s="12" t="s">
        <v>11843</v>
      </c>
      <c r="M399" s="12">
        <v>2.2000000000000002</v>
      </c>
      <c r="N399" s="12" t="s">
        <v>15036</v>
      </c>
      <c r="O399" s="12" t="s">
        <v>1645</v>
      </c>
      <c r="P399" s="36">
        <v>13</v>
      </c>
      <c r="Q399" s="36" t="s">
        <v>15037</v>
      </c>
      <c r="R399" s="12" t="s">
        <v>15038</v>
      </c>
      <c r="S399" s="12" t="s">
        <v>15039</v>
      </c>
      <c r="T399" s="12" t="s">
        <v>15040</v>
      </c>
      <c r="U399" s="12" t="s">
        <v>15041</v>
      </c>
      <c r="V399" s="12" t="s">
        <v>15042</v>
      </c>
      <c r="W399" s="12" t="str">
        <f t="shared" si="14"/>
        <v>piechart: colorlist="#00FF00,#FFFFFF,#C0C0C0,#FFFF00,#0000FF,#000080,#008080,#800000,#808000,#800080,#FF0000,#FF00FF" valuelist="0,0,0,0,0,0,0,0,3715,618,0,0"</v>
      </c>
      <c r="X399" s="12" t="s">
        <v>15043</v>
      </c>
      <c r="Y399" s="12"/>
      <c r="Z399" s="12"/>
      <c r="AA399" s="12"/>
      <c r="AB399" s="12" t="s">
        <v>15044</v>
      </c>
      <c r="AC399" s="12" t="s">
        <v>15045</v>
      </c>
      <c r="AD399" s="12"/>
      <c r="AE399" s="12"/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2">
        <v>3715</v>
      </c>
      <c r="AO399" s="12">
        <v>618</v>
      </c>
      <c r="AP399" s="12">
        <v>0</v>
      </c>
      <c r="AQ399" s="12">
        <v>0</v>
      </c>
      <c r="AR399" s="12">
        <v>0</v>
      </c>
      <c r="AS399" s="12">
        <v>0</v>
      </c>
      <c r="AT399" s="12">
        <v>0</v>
      </c>
      <c r="AU399" s="12">
        <v>0</v>
      </c>
      <c r="AV399" s="12">
        <v>0</v>
      </c>
      <c r="AW399" s="12">
        <v>3715</v>
      </c>
      <c r="AX399" s="12">
        <v>0</v>
      </c>
      <c r="AY399" s="12">
        <v>0</v>
      </c>
      <c r="AZ399" s="12">
        <v>0</v>
      </c>
      <c r="BA399" s="12">
        <v>618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>
        <v>0</v>
      </c>
      <c r="BI399" s="12">
        <v>0</v>
      </c>
      <c r="BJ399" s="12">
        <v>0</v>
      </c>
      <c r="BK399" s="12">
        <v>0</v>
      </c>
      <c r="BL399" s="12">
        <v>0</v>
      </c>
      <c r="BM399" s="12">
        <v>0</v>
      </c>
      <c r="BN399" s="12">
        <v>0</v>
      </c>
      <c r="BO399" s="12">
        <v>0</v>
      </c>
      <c r="BP399" s="12">
        <v>0</v>
      </c>
      <c r="BQ399" s="12">
        <v>0</v>
      </c>
      <c r="BR399" s="12">
        <v>0</v>
      </c>
      <c r="BS399" s="12">
        <v>0</v>
      </c>
      <c r="BT399" s="12">
        <v>0</v>
      </c>
      <c r="BU399" s="12">
        <v>0</v>
      </c>
      <c r="BV399" s="12">
        <v>0</v>
      </c>
      <c r="BW399" s="12">
        <v>0</v>
      </c>
    </row>
    <row r="400" spans="1:75">
      <c r="A400" s="12">
        <v>956</v>
      </c>
      <c r="B400" s="12" t="s">
        <v>15078</v>
      </c>
      <c r="C400" s="12" t="str">
        <f t="shared" si="15"/>
        <v>AT_Root_Neg</v>
      </c>
      <c r="D400" s="12">
        <v>1118</v>
      </c>
      <c r="E400" s="13">
        <v>3.0484418035504044</v>
      </c>
      <c r="F400" s="12">
        <v>385.1198</v>
      </c>
      <c r="G400" s="12">
        <v>3.32</v>
      </c>
      <c r="H400" s="12" t="s">
        <v>13877</v>
      </c>
      <c r="I400" s="12" t="s">
        <v>15079</v>
      </c>
      <c r="J400" s="12" t="s">
        <v>15080</v>
      </c>
      <c r="K400" s="12" t="s">
        <v>9174</v>
      </c>
      <c r="L400" s="12" t="s">
        <v>11843</v>
      </c>
      <c r="M400" s="12">
        <v>2.2000000000000002</v>
      </c>
      <c r="N400" s="12" t="s">
        <v>15081</v>
      </c>
      <c r="O400" s="12" t="s">
        <v>1645</v>
      </c>
      <c r="P400" s="36">
        <v>16</v>
      </c>
      <c r="Q400" s="36" t="s">
        <v>5743</v>
      </c>
      <c r="R400" s="12" t="s">
        <v>15082</v>
      </c>
      <c r="S400" s="12" t="s">
        <v>15083</v>
      </c>
      <c r="T400" s="12" t="s">
        <v>15084</v>
      </c>
      <c r="U400" s="12" t="s">
        <v>15085</v>
      </c>
      <c r="V400" s="12" t="s">
        <v>15086</v>
      </c>
      <c r="W400" s="12" t="str">
        <f t="shared" si="14"/>
        <v>piechart: colorlist="#00FF00,#FFFFFF,#C0C0C0,#FFFF00,#0000FF,#000080,#008080,#800000,#808000,#800080,#FF0000,#FF00FF" valuelist="1118,736,0,0,0,0,0,0,0,0,0,0"</v>
      </c>
      <c r="X400" s="12" t="s">
        <v>15087</v>
      </c>
      <c r="Y400" s="12"/>
      <c r="Z400" s="12"/>
      <c r="AA400" s="12"/>
      <c r="AB400" s="12" t="s">
        <v>15088</v>
      </c>
      <c r="AC400" s="12" t="s">
        <v>15089</v>
      </c>
      <c r="AD400" s="12"/>
      <c r="AE400" s="12"/>
      <c r="AF400" s="12">
        <v>1118</v>
      </c>
      <c r="AG400" s="12">
        <v>736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2">
        <v>0</v>
      </c>
      <c r="AO400" s="12">
        <v>0</v>
      </c>
      <c r="AP400" s="12">
        <v>0</v>
      </c>
      <c r="AQ400" s="12">
        <v>0</v>
      </c>
      <c r="AR400" s="12">
        <v>0</v>
      </c>
      <c r="AS400" s="12">
        <v>0</v>
      </c>
      <c r="AT400" s="12">
        <v>0</v>
      </c>
      <c r="AU400" s="12">
        <v>0</v>
      </c>
      <c r="AV400" s="12">
        <v>1118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2">
        <v>0</v>
      </c>
      <c r="BF400" s="12">
        <v>0</v>
      </c>
      <c r="BG400" s="12">
        <v>0</v>
      </c>
      <c r="BH400" s="12">
        <v>0</v>
      </c>
      <c r="BI400" s="12">
        <v>0</v>
      </c>
      <c r="BJ400" s="12">
        <v>0</v>
      </c>
      <c r="BK400" s="12">
        <v>0</v>
      </c>
      <c r="BL400" s="12">
        <v>0</v>
      </c>
      <c r="BM400" s="12">
        <v>0</v>
      </c>
      <c r="BN400" s="12">
        <v>736</v>
      </c>
      <c r="BO400" s="12">
        <v>0</v>
      </c>
      <c r="BP400" s="12">
        <v>0</v>
      </c>
      <c r="BQ400" s="12">
        <v>0</v>
      </c>
      <c r="BR400" s="12">
        <v>0</v>
      </c>
      <c r="BS400" s="12">
        <v>0</v>
      </c>
      <c r="BT400" s="12">
        <v>0</v>
      </c>
      <c r="BU400" s="12">
        <v>0</v>
      </c>
      <c r="BV400" s="12">
        <v>0</v>
      </c>
      <c r="BW400" s="12">
        <v>0</v>
      </c>
    </row>
    <row r="401" spans="1:75">
      <c r="A401" s="12">
        <v>963</v>
      </c>
      <c r="B401" s="12" t="s">
        <v>15090</v>
      </c>
      <c r="C401" s="12" t="str">
        <f t="shared" si="15"/>
        <v>AT_Root_Neg</v>
      </c>
      <c r="D401" s="12">
        <v>9631</v>
      </c>
      <c r="E401" s="13">
        <v>3.9836713828601966</v>
      </c>
      <c r="F401" s="12">
        <v>387.12909999999999</v>
      </c>
      <c r="G401" s="12">
        <v>2.88</v>
      </c>
      <c r="H401" s="12" t="s">
        <v>13877</v>
      </c>
      <c r="I401" s="12" t="s">
        <v>15091</v>
      </c>
      <c r="J401" s="12" t="s">
        <v>15092</v>
      </c>
      <c r="K401" s="12" t="s">
        <v>8988</v>
      </c>
      <c r="L401" s="12" t="s">
        <v>11843</v>
      </c>
      <c r="M401" s="12">
        <v>2.2000000000000002</v>
      </c>
      <c r="N401" s="12" t="s">
        <v>15093</v>
      </c>
      <c r="O401" s="12" t="s">
        <v>1645</v>
      </c>
      <c r="P401" s="36">
        <v>16</v>
      </c>
      <c r="Q401" s="36" t="s">
        <v>15094</v>
      </c>
      <c r="R401" s="12" t="s">
        <v>15095</v>
      </c>
      <c r="S401" s="12" t="s">
        <v>15096</v>
      </c>
      <c r="T401" s="12" t="s">
        <v>15097</v>
      </c>
      <c r="U401" s="12" t="s">
        <v>15098</v>
      </c>
      <c r="V401" s="12" t="s">
        <v>15099</v>
      </c>
      <c r="W401" s="12" t="str">
        <f t="shared" si="14"/>
        <v>piechart: colorlist="#00FF00,#FFFFFF,#C0C0C0,#FFFF00,#0000FF,#000080,#008080,#800000,#808000,#800080,#FF0000,#FF00FF" valuelist="10806,0,0,3912,0,0,0,0,0,0,646,369"</v>
      </c>
      <c r="X401" s="12" t="s">
        <v>15100</v>
      </c>
      <c r="Y401" s="12"/>
      <c r="Z401" s="12"/>
      <c r="AA401" s="12"/>
      <c r="AB401" s="12" t="s">
        <v>15101</v>
      </c>
      <c r="AC401" s="12"/>
      <c r="AD401" s="12"/>
      <c r="AE401" s="12"/>
      <c r="AF401" s="12">
        <v>10806</v>
      </c>
      <c r="AG401" s="12">
        <v>0</v>
      </c>
      <c r="AH401" s="12">
        <v>0</v>
      </c>
      <c r="AI401" s="12">
        <v>3912</v>
      </c>
      <c r="AJ401" s="12">
        <v>0</v>
      </c>
      <c r="AK401" s="12">
        <v>0</v>
      </c>
      <c r="AL401" s="12">
        <v>0</v>
      </c>
      <c r="AM401" s="12">
        <v>0</v>
      </c>
      <c r="AN401" s="12">
        <v>0</v>
      </c>
      <c r="AO401" s="12">
        <v>0</v>
      </c>
      <c r="AP401" s="12">
        <v>646</v>
      </c>
      <c r="AQ401" s="12">
        <v>369</v>
      </c>
      <c r="AR401" s="12">
        <v>543</v>
      </c>
      <c r="AS401" s="12">
        <v>0</v>
      </c>
      <c r="AT401" s="12">
        <v>3369</v>
      </c>
      <c r="AU401" s="12">
        <v>1175</v>
      </c>
      <c r="AV401" s="12">
        <v>9631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646</v>
      </c>
      <c r="BE401" s="12">
        <v>0</v>
      </c>
      <c r="BF401" s="12">
        <v>0</v>
      </c>
      <c r="BG401" s="12">
        <v>0</v>
      </c>
      <c r="BH401" s="12">
        <v>0</v>
      </c>
      <c r="BI401" s="12">
        <v>0</v>
      </c>
      <c r="BJ401" s="12">
        <v>0</v>
      </c>
      <c r="BK401" s="12">
        <v>0</v>
      </c>
      <c r="BL401" s="12">
        <v>0</v>
      </c>
      <c r="BM401" s="12">
        <v>0</v>
      </c>
      <c r="BN401" s="12">
        <v>0</v>
      </c>
      <c r="BO401" s="12">
        <v>0</v>
      </c>
      <c r="BP401" s="12">
        <v>0</v>
      </c>
      <c r="BQ401" s="12">
        <v>0</v>
      </c>
      <c r="BR401" s="12">
        <v>369</v>
      </c>
      <c r="BS401" s="12">
        <v>0</v>
      </c>
      <c r="BT401" s="12">
        <v>0</v>
      </c>
      <c r="BU401" s="12">
        <v>0</v>
      </c>
      <c r="BV401" s="12">
        <v>0</v>
      </c>
      <c r="BW401" s="12">
        <v>0</v>
      </c>
    </row>
    <row r="402" spans="1:75">
      <c r="A402" s="12">
        <v>515</v>
      </c>
      <c r="B402" s="12" t="s">
        <v>14961</v>
      </c>
      <c r="C402" s="12" t="s">
        <v>13354</v>
      </c>
      <c r="D402" s="12">
        <v>10528</v>
      </c>
      <c r="E402" s="13">
        <v>4.0223458762698803</v>
      </c>
      <c r="F402" s="12">
        <v>285.06020000000001</v>
      </c>
      <c r="G402" s="12">
        <v>3.03</v>
      </c>
      <c r="H402" s="12" t="s">
        <v>13376</v>
      </c>
      <c r="I402" s="12" t="s">
        <v>14962</v>
      </c>
      <c r="J402" s="12" t="s">
        <v>14963</v>
      </c>
      <c r="K402" s="12" t="s">
        <v>12650</v>
      </c>
      <c r="L402" s="12" t="s">
        <v>12628</v>
      </c>
      <c r="M402" s="12">
        <v>2.2000000000000002</v>
      </c>
      <c r="N402" s="12" t="s">
        <v>1645</v>
      </c>
      <c r="O402" s="12" t="s">
        <v>1645</v>
      </c>
      <c r="P402" s="36">
        <v>12</v>
      </c>
      <c r="Q402" s="36" t="s">
        <v>14964</v>
      </c>
      <c r="R402" s="12" t="s">
        <v>14965</v>
      </c>
      <c r="S402" s="12" t="s">
        <v>14966</v>
      </c>
      <c r="T402" s="12" t="s">
        <v>14967</v>
      </c>
      <c r="U402" s="12" t="s">
        <v>14968</v>
      </c>
      <c r="V402" s="12" t="s">
        <v>14969</v>
      </c>
      <c r="W402" s="12" t="str">
        <f t="shared" si="14"/>
        <v>piechart: colorlist="#00FF00,#FFFFFF,#C0C0C0,#FFFF00,#0000FF,#000080,#008080,#800000,#808000,#800080,#FF0000,#FF00FF" valuelist="1239,0,0,0,0,0,0,0,3810,11297,0,0"</v>
      </c>
      <c r="X402" s="12" t="s">
        <v>14970</v>
      </c>
      <c r="Y402" s="12"/>
      <c r="Z402" s="12"/>
      <c r="AA402" s="12"/>
      <c r="AB402" s="12" t="s">
        <v>14971</v>
      </c>
      <c r="AC402" s="12"/>
      <c r="AD402" s="12"/>
      <c r="AE402" s="12"/>
      <c r="AF402" s="14">
        <v>1239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>
        <v>0</v>
      </c>
      <c r="AM402" s="12">
        <v>0</v>
      </c>
      <c r="AN402" s="12">
        <v>3810</v>
      </c>
      <c r="AO402" s="12">
        <v>11297</v>
      </c>
      <c r="AP402" s="12">
        <v>0</v>
      </c>
      <c r="AQ402" s="12">
        <v>0</v>
      </c>
      <c r="AR402" s="12">
        <v>0</v>
      </c>
      <c r="AS402" s="12">
        <v>0</v>
      </c>
      <c r="AT402" s="12">
        <v>0</v>
      </c>
      <c r="AU402" s="14">
        <v>622</v>
      </c>
      <c r="AV402" s="14">
        <v>617</v>
      </c>
      <c r="AW402" s="12">
        <v>640</v>
      </c>
      <c r="AX402" s="12">
        <v>3170</v>
      </c>
      <c r="AY402" s="12">
        <v>0</v>
      </c>
      <c r="AZ402" s="12">
        <v>0</v>
      </c>
      <c r="BA402" s="12">
        <v>769</v>
      </c>
      <c r="BB402" s="12">
        <v>10528</v>
      </c>
      <c r="BC402" s="12">
        <v>0</v>
      </c>
      <c r="BD402" s="12">
        <v>0</v>
      </c>
      <c r="BE402" s="12">
        <v>0</v>
      </c>
      <c r="BF402" s="12">
        <v>0</v>
      </c>
      <c r="BG402" s="12">
        <v>0</v>
      </c>
      <c r="BH402" s="12">
        <v>0</v>
      </c>
      <c r="BI402" s="12">
        <v>0</v>
      </c>
      <c r="BJ402" s="12">
        <v>0</v>
      </c>
      <c r="BK402" s="12">
        <v>0</v>
      </c>
      <c r="BL402" s="12">
        <v>0</v>
      </c>
      <c r="BM402" s="12">
        <v>0</v>
      </c>
      <c r="BN402" s="12">
        <v>0</v>
      </c>
      <c r="BO402" s="12">
        <v>0</v>
      </c>
      <c r="BP402" s="12">
        <v>0</v>
      </c>
      <c r="BQ402" s="12">
        <v>0</v>
      </c>
      <c r="BR402" s="12">
        <v>0</v>
      </c>
      <c r="BS402" s="12">
        <v>0</v>
      </c>
      <c r="BT402" s="12">
        <v>0</v>
      </c>
      <c r="BU402" s="12">
        <v>0</v>
      </c>
      <c r="BV402" s="12">
        <v>0</v>
      </c>
      <c r="BW402" s="12">
        <v>0</v>
      </c>
    </row>
    <row r="403" spans="1:75">
      <c r="A403" s="12">
        <v>747</v>
      </c>
      <c r="B403" s="12" t="s">
        <v>14982</v>
      </c>
      <c r="C403" s="12" t="s">
        <v>13349</v>
      </c>
      <c r="D403" s="12">
        <v>3953</v>
      </c>
      <c r="E403" s="13">
        <v>3.5969268143429707</v>
      </c>
      <c r="F403" s="12">
        <v>331.06490000000002</v>
      </c>
      <c r="G403" s="12">
        <v>2.3199999999999998</v>
      </c>
      <c r="H403" s="12" t="s">
        <v>13376</v>
      </c>
      <c r="I403" s="12" t="s">
        <v>14983</v>
      </c>
      <c r="J403" s="12" t="s">
        <v>14984</v>
      </c>
      <c r="K403" s="12" t="s">
        <v>14985</v>
      </c>
      <c r="L403" s="12" t="s">
        <v>12628</v>
      </c>
      <c r="M403" s="12">
        <v>2.2000000000000002</v>
      </c>
      <c r="N403" s="12" t="s">
        <v>1645</v>
      </c>
      <c r="O403" s="12" t="s">
        <v>1645</v>
      </c>
      <c r="P403" s="36">
        <v>13</v>
      </c>
      <c r="Q403" s="36" t="s">
        <v>14986</v>
      </c>
      <c r="R403" s="12" t="s">
        <v>14987</v>
      </c>
      <c r="S403" s="12" t="s">
        <v>14988</v>
      </c>
      <c r="T403" s="12" t="s">
        <v>14989</v>
      </c>
      <c r="U403" s="12" t="s">
        <v>14990</v>
      </c>
      <c r="V403" s="12" t="s">
        <v>14991</v>
      </c>
      <c r="W403" s="12" t="str">
        <f t="shared" si="14"/>
        <v>piechart: colorlist="#00FF00,#FFFFFF,#C0C0C0,#FFFF00,#0000FF,#000080,#008080,#800000,#808000,#800080,#FF0000,#FF00FF" valuelist="0,1261,2057,0,0,339,467,554,3953,2123,0,0"</v>
      </c>
      <c r="X403" s="12" t="s">
        <v>14992</v>
      </c>
      <c r="Y403" s="12"/>
      <c r="Z403" s="12"/>
      <c r="AA403" s="12"/>
      <c r="AB403" s="12" t="s">
        <v>14993</v>
      </c>
      <c r="AC403" s="12"/>
      <c r="AD403" s="12"/>
      <c r="AE403" s="12"/>
      <c r="AF403" s="12">
        <v>0</v>
      </c>
      <c r="AG403" s="12">
        <v>1261</v>
      </c>
      <c r="AH403" s="12">
        <v>2057</v>
      </c>
      <c r="AI403" s="12">
        <v>0</v>
      </c>
      <c r="AJ403" s="12">
        <v>0</v>
      </c>
      <c r="AK403" s="12">
        <v>339</v>
      </c>
      <c r="AL403" s="12">
        <v>467</v>
      </c>
      <c r="AM403" s="12">
        <v>554</v>
      </c>
      <c r="AN403" s="12">
        <v>3953</v>
      </c>
      <c r="AO403" s="12">
        <v>2123</v>
      </c>
      <c r="AP403" s="12">
        <v>0</v>
      </c>
      <c r="AQ403" s="12">
        <v>0</v>
      </c>
      <c r="AR403" s="12">
        <v>0</v>
      </c>
      <c r="AS403" s="12">
        <v>0</v>
      </c>
      <c r="AT403" s="12">
        <v>0</v>
      </c>
      <c r="AU403" s="12">
        <v>0</v>
      </c>
      <c r="AV403" s="12">
        <v>0</v>
      </c>
      <c r="AW403" s="12">
        <v>3953</v>
      </c>
      <c r="AX403" s="12">
        <v>0</v>
      </c>
      <c r="AY403" s="12">
        <v>554</v>
      </c>
      <c r="AZ403" s="12">
        <v>0</v>
      </c>
      <c r="BA403" s="12">
        <v>2123</v>
      </c>
      <c r="BB403" s="12">
        <v>0</v>
      </c>
      <c r="BC403" s="12">
        <v>0</v>
      </c>
      <c r="BD403" s="12">
        <v>0</v>
      </c>
      <c r="BE403" s="12">
        <v>0</v>
      </c>
      <c r="BF403" s="12">
        <v>0</v>
      </c>
      <c r="BG403" s="12">
        <v>0</v>
      </c>
      <c r="BH403" s="12">
        <v>0</v>
      </c>
      <c r="BI403" s="12">
        <v>467</v>
      </c>
      <c r="BJ403" s="12">
        <v>0</v>
      </c>
      <c r="BK403" s="12">
        <v>0</v>
      </c>
      <c r="BL403" s="12">
        <v>0</v>
      </c>
      <c r="BM403" s="12">
        <v>339</v>
      </c>
      <c r="BN403" s="12">
        <v>1261</v>
      </c>
      <c r="BO403" s="12">
        <v>0</v>
      </c>
      <c r="BP403" s="12">
        <v>0</v>
      </c>
      <c r="BQ403" s="12">
        <v>0</v>
      </c>
      <c r="BR403" s="12">
        <v>0</v>
      </c>
      <c r="BS403" s="12">
        <v>0</v>
      </c>
      <c r="BT403" s="12">
        <v>2057</v>
      </c>
      <c r="BU403" s="12">
        <v>0</v>
      </c>
      <c r="BV403" s="12">
        <v>0</v>
      </c>
      <c r="BW403" s="12">
        <v>0</v>
      </c>
    </row>
    <row r="404" spans="1:75">
      <c r="A404" s="12">
        <v>593</v>
      </c>
      <c r="B404" s="12" t="s">
        <v>14994</v>
      </c>
      <c r="C404" s="12" t="str">
        <f t="shared" ref="C404:C435" si="16">IF(D404=0,"Standard only",INDEX($AR$1:$BW$1,1,MATCH(D404,AR404:BW404,0)))</f>
        <v>GU_Root_Neg</v>
      </c>
      <c r="D404" s="12">
        <v>1364</v>
      </c>
      <c r="E404" s="13">
        <v>3.1348143703204601</v>
      </c>
      <c r="F404" s="12">
        <v>299.0761</v>
      </c>
      <c r="G404" s="12">
        <v>2.58</v>
      </c>
      <c r="H404" s="12" t="s">
        <v>13376</v>
      </c>
      <c r="I404" s="12" t="s">
        <v>14995</v>
      </c>
      <c r="J404" s="12" t="s">
        <v>14996</v>
      </c>
      <c r="K404" s="12" t="s">
        <v>8988</v>
      </c>
      <c r="L404" s="12" t="s">
        <v>11843</v>
      </c>
      <c r="M404" s="12">
        <v>2.2000000000000002</v>
      </c>
      <c r="N404" s="12" t="s">
        <v>1645</v>
      </c>
      <c r="O404" s="12" t="s">
        <v>1645</v>
      </c>
      <c r="P404" s="36">
        <v>13</v>
      </c>
      <c r="Q404" s="36" t="s">
        <v>14997</v>
      </c>
      <c r="R404" s="12" t="s">
        <v>14998</v>
      </c>
      <c r="S404" s="12" t="s">
        <v>14999</v>
      </c>
      <c r="T404" s="12" t="s">
        <v>15000</v>
      </c>
      <c r="U404" s="12" t="s">
        <v>15001</v>
      </c>
      <c r="V404" s="12" t="s">
        <v>15002</v>
      </c>
      <c r="W404" s="12" t="str">
        <f t="shared" si="14"/>
        <v>piechart: colorlist="#00FF00,#FFFFFF,#C0C0C0,#FFFF00,#0000FF,#000080,#008080,#800000,#808000,#800080,#FF0000,#FF00FF" valuelist="0,0,430,0,0,0,0,0,504,1364,0,0"</v>
      </c>
      <c r="X404" s="12"/>
      <c r="Y404" s="12"/>
      <c r="Z404" s="12"/>
      <c r="AA404" s="12"/>
      <c r="AB404" s="12" t="s">
        <v>11871</v>
      </c>
      <c r="AC404" s="12"/>
      <c r="AD404" s="12"/>
      <c r="AE404" s="12"/>
      <c r="AF404" s="12">
        <v>0</v>
      </c>
      <c r="AG404" s="12">
        <v>0</v>
      </c>
      <c r="AH404" s="12">
        <v>430</v>
      </c>
      <c r="AI404" s="12">
        <v>0</v>
      </c>
      <c r="AJ404" s="12">
        <v>0</v>
      </c>
      <c r="AK404" s="12">
        <v>0</v>
      </c>
      <c r="AL404" s="12">
        <v>0</v>
      </c>
      <c r="AM404" s="12">
        <v>0</v>
      </c>
      <c r="AN404" s="12">
        <v>504</v>
      </c>
      <c r="AO404" s="12">
        <v>1364</v>
      </c>
      <c r="AP404" s="12">
        <v>0</v>
      </c>
      <c r="AQ404" s="12">
        <v>0</v>
      </c>
      <c r="AR404" s="12">
        <v>0</v>
      </c>
      <c r="AS404" s="12">
        <v>0</v>
      </c>
      <c r="AT404" s="12">
        <v>0</v>
      </c>
      <c r="AU404" s="12">
        <v>0</v>
      </c>
      <c r="AV404" s="12">
        <v>0</v>
      </c>
      <c r="AW404" s="12">
        <v>0</v>
      </c>
      <c r="AX404" s="12">
        <v>504</v>
      </c>
      <c r="AY404" s="12">
        <v>0</v>
      </c>
      <c r="AZ404" s="12">
        <v>0</v>
      </c>
      <c r="BA404" s="12">
        <v>0</v>
      </c>
      <c r="BB404" s="12">
        <v>1364</v>
      </c>
      <c r="BC404" s="12">
        <v>0</v>
      </c>
      <c r="BD404" s="12">
        <v>0</v>
      </c>
      <c r="BE404" s="12">
        <v>0</v>
      </c>
      <c r="BF404" s="12">
        <v>0</v>
      </c>
      <c r="BG404" s="12">
        <v>0</v>
      </c>
      <c r="BH404" s="12">
        <v>0</v>
      </c>
      <c r="BI404" s="12">
        <v>0</v>
      </c>
      <c r="BJ404" s="12">
        <v>0</v>
      </c>
      <c r="BK404" s="12">
        <v>0</v>
      </c>
      <c r="BL404" s="12">
        <v>0</v>
      </c>
      <c r="BM404" s="12">
        <v>0</v>
      </c>
      <c r="BN404" s="12">
        <v>0</v>
      </c>
      <c r="BO404" s="12">
        <v>0</v>
      </c>
      <c r="BP404" s="12">
        <v>0</v>
      </c>
      <c r="BQ404" s="12">
        <v>0</v>
      </c>
      <c r="BR404" s="12">
        <v>0</v>
      </c>
      <c r="BS404" s="12">
        <v>0</v>
      </c>
      <c r="BT404" s="12">
        <v>0</v>
      </c>
      <c r="BU404" s="12">
        <v>430</v>
      </c>
      <c r="BV404" s="12">
        <v>0</v>
      </c>
      <c r="BW404" s="12">
        <v>0</v>
      </c>
    </row>
    <row r="405" spans="1:75">
      <c r="A405" s="12">
        <v>595</v>
      </c>
      <c r="B405" s="12" t="s">
        <v>15003</v>
      </c>
      <c r="C405" s="12" t="str">
        <f t="shared" si="16"/>
        <v>MT_Flower_Neg</v>
      </c>
      <c r="D405" s="12">
        <v>2961</v>
      </c>
      <c r="E405" s="13">
        <v>3.4714384073892992</v>
      </c>
      <c r="F405" s="12">
        <v>299.07760000000002</v>
      </c>
      <c r="G405" s="12">
        <v>3.02</v>
      </c>
      <c r="H405" s="12" t="s">
        <v>13376</v>
      </c>
      <c r="I405" s="12" t="s">
        <v>14995</v>
      </c>
      <c r="J405" s="12" t="s">
        <v>15004</v>
      </c>
      <c r="K405" s="12" t="s">
        <v>8988</v>
      </c>
      <c r="L405" s="12" t="s">
        <v>11843</v>
      </c>
      <c r="M405" s="12">
        <v>2.2000000000000002</v>
      </c>
      <c r="N405" s="12" t="s">
        <v>1645</v>
      </c>
      <c r="O405" s="12" t="s">
        <v>1645</v>
      </c>
      <c r="P405" s="36">
        <v>13</v>
      </c>
      <c r="Q405" s="36" t="s">
        <v>14997</v>
      </c>
      <c r="R405" s="12" t="s">
        <v>15005</v>
      </c>
      <c r="S405" s="12" t="s">
        <v>15006</v>
      </c>
      <c r="T405" s="12" t="s">
        <v>15007</v>
      </c>
      <c r="U405" s="12" t="s">
        <v>15008</v>
      </c>
      <c r="V405" s="12" t="s">
        <v>15009</v>
      </c>
      <c r="W405" s="12" t="str">
        <f t="shared" si="14"/>
        <v>piechart: colorlist="#00FF00,#FFFFFF,#C0C0C0,#FFFF00,#0000FF,#000080,#008080,#800000,#808000,#800080,#FF0000,#FF00FF" valuelist="0,601,356,0,0,0,6815,0,1613,593,0,3138"</v>
      </c>
      <c r="X405" s="12"/>
      <c r="Y405" s="12"/>
      <c r="Z405" s="12"/>
      <c r="AA405" s="12"/>
      <c r="AB405" s="12" t="s">
        <v>11871</v>
      </c>
      <c r="AC405" s="12"/>
      <c r="AD405" s="12"/>
      <c r="AE405" s="12"/>
      <c r="AF405" s="12">
        <v>0</v>
      </c>
      <c r="AG405" s="12">
        <v>601</v>
      </c>
      <c r="AH405" s="12">
        <v>356</v>
      </c>
      <c r="AI405" s="12">
        <v>0</v>
      </c>
      <c r="AJ405" s="12">
        <v>0</v>
      </c>
      <c r="AK405" s="12">
        <v>0</v>
      </c>
      <c r="AL405" s="12">
        <v>6815</v>
      </c>
      <c r="AM405" s="12">
        <v>0</v>
      </c>
      <c r="AN405" s="12">
        <v>1613</v>
      </c>
      <c r="AO405" s="12">
        <v>593</v>
      </c>
      <c r="AP405" s="12">
        <v>0</v>
      </c>
      <c r="AQ405" s="12">
        <v>3138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491</v>
      </c>
      <c r="AX405" s="12">
        <v>1122</v>
      </c>
      <c r="AY405" s="12">
        <v>0</v>
      </c>
      <c r="AZ405" s="12">
        <v>0</v>
      </c>
      <c r="BA405" s="12">
        <v>593</v>
      </c>
      <c r="BB405" s="12">
        <v>0</v>
      </c>
      <c r="BC405" s="12">
        <v>0</v>
      </c>
      <c r="BD405" s="12">
        <v>0</v>
      </c>
      <c r="BE405" s="12">
        <v>0</v>
      </c>
      <c r="BF405" s="12">
        <v>2961</v>
      </c>
      <c r="BG405" s="12">
        <v>556</v>
      </c>
      <c r="BH405" s="12">
        <v>1875</v>
      </c>
      <c r="BI405" s="12">
        <v>1423</v>
      </c>
      <c r="BJ405" s="12">
        <v>0</v>
      </c>
      <c r="BK405" s="12">
        <v>0</v>
      </c>
      <c r="BL405" s="12">
        <v>0</v>
      </c>
      <c r="BM405" s="12">
        <v>0</v>
      </c>
      <c r="BN405" s="12">
        <v>601</v>
      </c>
      <c r="BO405" s="12">
        <v>0</v>
      </c>
      <c r="BP405" s="12">
        <v>0</v>
      </c>
      <c r="BQ405" s="12">
        <v>1927</v>
      </c>
      <c r="BR405" s="12">
        <v>1211</v>
      </c>
      <c r="BS405" s="12">
        <v>0</v>
      </c>
      <c r="BT405" s="12">
        <v>0</v>
      </c>
      <c r="BU405" s="12">
        <v>356</v>
      </c>
      <c r="BV405" s="12">
        <v>0</v>
      </c>
      <c r="BW405" s="12">
        <v>0</v>
      </c>
    </row>
    <row r="406" spans="1:75">
      <c r="A406" s="12">
        <v>665</v>
      </c>
      <c r="B406" s="12" t="s">
        <v>15010</v>
      </c>
      <c r="C406" s="12" t="str">
        <f t="shared" si="16"/>
        <v>ST_Root_Neg</v>
      </c>
      <c r="D406" s="12">
        <v>10429</v>
      </c>
      <c r="E406" s="13">
        <v>4.0182426674579093</v>
      </c>
      <c r="F406" s="12">
        <v>315.07089999999999</v>
      </c>
      <c r="G406" s="12">
        <v>2.46</v>
      </c>
      <c r="H406" s="12" t="s">
        <v>13376</v>
      </c>
      <c r="I406" s="12" t="s">
        <v>15011</v>
      </c>
      <c r="J406" s="12" t="s">
        <v>15012</v>
      </c>
      <c r="K406" s="12" t="s">
        <v>8988</v>
      </c>
      <c r="L406" s="12" t="s">
        <v>11843</v>
      </c>
      <c r="M406" s="12">
        <v>2.2000000000000002</v>
      </c>
      <c r="N406" s="36" t="s">
        <v>15013</v>
      </c>
      <c r="O406" s="12" t="s">
        <v>1645</v>
      </c>
      <c r="P406" s="36">
        <v>13</v>
      </c>
      <c r="Q406" s="36" t="s">
        <v>15014</v>
      </c>
      <c r="R406" s="12" t="s">
        <v>15015</v>
      </c>
      <c r="S406" s="36" t="s">
        <v>15016</v>
      </c>
      <c r="T406" s="36" t="s">
        <v>15017</v>
      </c>
      <c r="U406" s="12" t="s">
        <v>15018</v>
      </c>
      <c r="V406" s="12" t="s">
        <v>15019</v>
      </c>
      <c r="W406" s="12" t="str">
        <f t="shared" si="14"/>
        <v>piechart: colorlist="#00FF00,#FFFFFF,#C0C0C0,#FFFF00,#0000FF,#000080,#008080,#800000,#808000,#800080,#FF0000,#FF00FF" valuelist="0,5442,6244,1166,1231,4180,6372,4377,2818,3109,740,14337"</v>
      </c>
      <c r="X406" s="12" t="s">
        <v>15020</v>
      </c>
      <c r="Y406" s="12" t="s">
        <v>15021</v>
      </c>
      <c r="Z406" s="12"/>
      <c r="AA406" s="12"/>
      <c r="AB406" s="12" t="s">
        <v>15022</v>
      </c>
      <c r="AC406" s="12" t="s">
        <v>15023</v>
      </c>
      <c r="AD406" s="12"/>
      <c r="AE406" s="12"/>
      <c r="AF406" s="12">
        <v>0</v>
      </c>
      <c r="AG406" s="12">
        <v>5442</v>
      </c>
      <c r="AH406" s="12">
        <v>6244</v>
      </c>
      <c r="AI406" s="12">
        <v>1166</v>
      </c>
      <c r="AJ406" s="12">
        <v>1231</v>
      </c>
      <c r="AK406" s="12">
        <v>4180</v>
      </c>
      <c r="AL406" s="12">
        <v>6372</v>
      </c>
      <c r="AM406" s="12">
        <v>4377</v>
      </c>
      <c r="AN406" s="12">
        <v>2818</v>
      </c>
      <c r="AO406" s="12">
        <v>3109</v>
      </c>
      <c r="AP406" s="12">
        <v>740</v>
      </c>
      <c r="AQ406" s="12">
        <v>14337</v>
      </c>
      <c r="AR406" s="12">
        <v>0</v>
      </c>
      <c r="AS406" s="12">
        <v>712</v>
      </c>
      <c r="AT406" s="12">
        <v>454</v>
      </c>
      <c r="AU406" s="12">
        <v>0</v>
      </c>
      <c r="AV406" s="12">
        <v>0</v>
      </c>
      <c r="AW406" s="12">
        <v>419</v>
      </c>
      <c r="AX406" s="12">
        <v>2399</v>
      </c>
      <c r="AY406" s="12">
        <v>3963</v>
      </c>
      <c r="AZ406" s="12">
        <v>414</v>
      </c>
      <c r="BA406" s="12">
        <v>535</v>
      </c>
      <c r="BB406" s="12">
        <v>2574</v>
      </c>
      <c r="BC406" s="12">
        <v>0</v>
      </c>
      <c r="BD406" s="12">
        <v>740</v>
      </c>
      <c r="BE406" s="12">
        <v>0</v>
      </c>
      <c r="BF406" s="12">
        <v>507</v>
      </c>
      <c r="BG406" s="12">
        <v>1147</v>
      </c>
      <c r="BH406" s="12">
        <v>955</v>
      </c>
      <c r="BI406" s="12">
        <v>3763</v>
      </c>
      <c r="BJ406" s="12">
        <v>0</v>
      </c>
      <c r="BK406" s="12">
        <v>726</v>
      </c>
      <c r="BL406" s="12">
        <v>505</v>
      </c>
      <c r="BM406" s="12">
        <v>4180</v>
      </c>
      <c r="BN406" s="12">
        <v>5442</v>
      </c>
      <c r="BO406" s="12">
        <v>0</v>
      </c>
      <c r="BP406" s="12">
        <v>0</v>
      </c>
      <c r="BQ406" s="12">
        <v>3908</v>
      </c>
      <c r="BR406" s="12">
        <v>10429</v>
      </c>
      <c r="BS406" s="12">
        <v>0</v>
      </c>
      <c r="BT406" s="12">
        <v>3911</v>
      </c>
      <c r="BU406" s="12">
        <v>902</v>
      </c>
      <c r="BV406" s="12">
        <v>0</v>
      </c>
      <c r="BW406" s="12">
        <v>1431</v>
      </c>
    </row>
    <row r="407" spans="1:75">
      <c r="A407" s="12">
        <v>666</v>
      </c>
      <c r="B407" s="12" t="s">
        <v>15024</v>
      </c>
      <c r="C407" s="12" t="str">
        <f t="shared" si="16"/>
        <v>GU_Root_Neg</v>
      </c>
      <c r="D407" s="12">
        <v>3032</v>
      </c>
      <c r="E407" s="13">
        <v>3.4817291969600159</v>
      </c>
      <c r="F407" s="12">
        <v>315.07</v>
      </c>
      <c r="G407" s="12">
        <v>2.57</v>
      </c>
      <c r="H407" s="12" t="s">
        <v>13376</v>
      </c>
      <c r="I407" s="12" t="s">
        <v>15011</v>
      </c>
      <c r="J407" s="12" t="s">
        <v>15025</v>
      </c>
      <c r="K407" s="12" t="s">
        <v>9467</v>
      </c>
      <c r="L407" s="12" t="s">
        <v>11843</v>
      </c>
      <c r="M407" s="12">
        <v>2.2000000000000002</v>
      </c>
      <c r="N407" s="36" t="s">
        <v>15013</v>
      </c>
      <c r="O407" s="12" t="s">
        <v>1645</v>
      </c>
      <c r="P407" s="36">
        <v>13</v>
      </c>
      <c r="Q407" s="36" t="s">
        <v>15014</v>
      </c>
      <c r="R407" s="12" t="s">
        <v>15026</v>
      </c>
      <c r="S407" s="36" t="s">
        <v>15016</v>
      </c>
      <c r="T407" s="36" t="s">
        <v>15017</v>
      </c>
      <c r="U407" s="12" t="s">
        <v>15027</v>
      </c>
      <c r="V407" s="12" t="s">
        <v>15028</v>
      </c>
      <c r="W407" s="12" t="str">
        <f t="shared" si="14"/>
        <v>piechart: colorlist="#00FF00,#FFFFFF,#C0C0C0,#FFFF00,#0000FF,#000080,#008080,#800000,#808000,#800080,#FF0000,#FF00FF" valuelist="3012,800,0,0,0,445,1196,0,0,3032,0,446"</v>
      </c>
      <c r="X407" s="12" t="s">
        <v>15029</v>
      </c>
      <c r="Y407" s="12" t="s">
        <v>15030</v>
      </c>
      <c r="Z407" s="12"/>
      <c r="AA407" s="12"/>
      <c r="AB407" s="12" t="s">
        <v>15031</v>
      </c>
      <c r="AC407" s="12" t="s">
        <v>15032</v>
      </c>
      <c r="AD407" s="12"/>
      <c r="AE407" s="12"/>
      <c r="AF407" s="12">
        <v>3012</v>
      </c>
      <c r="AG407" s="12">
        <v>800</v>
      </c>
      <c r="AH407" s="12">
        <v>0</v>
      </c>
      <c r="AI407" s="12">
        <v>0</v>
      </c>
      <c r="AJ407" s="12">
        <v>0</v>
      </c>
      <c r="AK407" s="12">
        <v>445</v>
      </c>
      <c r="AL407" s="12">
        <v>1196</v>
      </c>
      <c r="AM407" s="12">
        <v>0</v>
      </c>
      <c r="AN407" s="12">
        <v>0</v>
      </c>
      <c r="AO407" s="12">
        <v>3032</v>
      </c>
      <c r="AP407" s="12">
        <v>0</v>
      </c>
      <c r="AQ407" s="12">
        <v>446</v>
      </c>
      <c r="AR407" s="12">
        <v>0</v>
      </c>
      <c r="AS407" s="12">
        <v>0</v>
      </c>
      <c r="AT407" s="12">
        <v>0</v>
      </c>
      <c r="AU407" s="12">
        <v>381</v>
      </c>
      <c r="AV407" s="12">
        <v>2631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3032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>
        <v>0</v>
      </c>
      <c r="BI407" s="12">
        <v>1196</v>
      </c>
      <c r="BJ407" s="12">
        <v>0</v>
      </c>
      <c r="BK407" s="12">
        <v>0</v>
      </c>
      <c r="BL407" s="12">
        <v>0</v>
      </c>
      <c r="BM407" s="12">
        <v>445</v>
      </c>
      <c r="BN407" s="12">
        <v>800</v>
      </c>
      <c r="BO407" s="12">
        <v>0</v>
      </c>
      <c r="BP407" s="12">
        <v>0</v>
      </c>
      <c r="BQ407" s="12">
        <v>0</v>
      </c>
      <c r="BR407" s="12">
        <v>446</v>
      </c>
      <c r="BS407" s="12">
        <v>0</v>
      </c>
      <c r="BT407" s="12">
        <v>0</v>
      </c>
      <c r="BU407" s="12">
        <v>0</v>
      </c>
      <c r="BV407" s="12">
        <v>0</v>
      </c>
      <c r="BW407" s="12">
        <v>0</v>
      </c>
    </row>
    <row r="408" spans="1:75">
      <c r="A408" s="12">
        <v>732</v>
      </c>
      <c r="B408" s="12" t="s">
        <v>15058</v>
      </c>
      <c r="C408" s="12" t="str">
        <f t="shared" si="16"/>
        <v>ZM_Root_Neg</v>
      </c>
      <c r="D408" s="12">
        <v>4414</v>
      </c>
      <c r="E408" s="13">
        <v>3.6448323288256361</v>
      </c>
      <c r="F408" s="12">
        <v>329.0883</v>
      </c>
      <c r="G408" s="12">
        <v>2.78</v>
      </c>
      <c r="H408" s="12" t="s">
        <v>13376</v>
      </c>
      <c r="I408" s="12" t="s">
        <v>15059</v>
      </c>
      <c r="J408" s="12" t="s">
        <v>15060</v>
      </c>
      <c r="K408" s="12" t="s">
        <v>9174</v>
      </c>
      <c r="L408" s="12" t="s">
        <v>11843</v>
      </c>
      <c r="M408" s="12">
        <v>2.2000000000000002</v>
      </c>
      <c r="N408" s="12" t="s">
        <v>15013</v>
      </c>
      <c r="O408" s="12" t="s">
        <v>1645</v>
      </c>
      <c r="P408" s="36">
        <v>14</v>
      </c>
      <c r="Q408" s="36" t="s">
        <v>5584</v>
      </c>
      <c r="R408" s="12" t="s">
        <v>15061</v>
      </c>
      <c r="S408" s="12" t="s">
        <v>15062</v>
      </c>
      <c r="T408" s="12" t="s">
        <v>15063</v>
      </c>
      <c r="U408" s="12" t="s">
        <v>15064</v>
      </c>
      <c r="V408" s="12" t="s">
        <v>15065</v>
      </c>
      <c r="W408" s="12" t="str">
        <f t="shared" si="14"/>
        <v>piechart: colorlist="#00FF00,#FFFFFF,#C0C0C0,#FFFF00,#0000FF,#000080,#008080,#800000,#808000,#800080,#FF0000,#FF00FF" valuelist="0,0,6098,0,0,0,0,0,0,0,0,0"</v>
      </c>
      <c r="X408" s="12" t="s">
        <v>15066</v>
      </c>
      <c r="Y408" s="12"/>
      <c r="Z408" s="12"/>
      <c r="AA408" s="12"/>
      <c r="AB408" s="12" t="s">
        <v>15067</v>
      </c>
      <c r="AC408" s="12" t="s">
        <v>15068</v>
      </c>
      <c r="AD408" s="12"/>
      <c r="AE408" s="12"/>
      <c r="AF408" s="12">
        <v>0</v>
      </c>
      <c r="AG408" s="12">
        <v>0</v>
      </c>
      <c r="AH408" s="12">
        <v>6098</v>
      </c>
      <c r="AI408" s="12">
        <v>0</v>
      </c>
      <c r="AJ408" s="12">
        <v>0</v>
      </c>
      <c r="AK408" s="12">
        <v>0</v>
      </c>
      <c r="AL408" s="12"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0</v>
      </c>
      <c r="AR408" s="12">
        <v>0</v>
      </c>
      <c r="AS408" s="12">
        <v>0</v>
      </c>
      <c r="AT408" s="12">
        <v>0</v>
      </c>
      <c r="AU408" s="12">
        <v>0</v>
      </c>
      <c r="AV408" s="12">
        <v>0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>
        <v>0</v>
      </c>
      <c r="BI408" s="12">
        <v>0</v>
      </c>
      <c r="BJ408" s="12">
        <v>0</v>
      </c>
      <c r="BK408" s="12">
        <v>0</v>
      </c>
      <c r="BL408" s="12">
        <v>0</v>
      </c>
      <c r="BM408" s="12">
        <v>0</v>
      </c>
      <c r="BN408" s="12">
        <v>0</v>
      </c>
      <c r="BO408" s="12">
        <v>0</v>
      </c>
      <c r="BP408" s="12">
        <v>0</v>
      </c>
      <c r="BQ408" s="12">
        <v>0</v>
      </c>
      <c r="BR408" s="12">
        <v>0</v>
      </c>
      <c r="BS408" s="12">
        <v>0</v>
      </c>
      <c r="BT408" s="12">
        <v>0</v>
      </c>
      <c r="BU408" s="12">
        <v>4414</v>
      </c>
      <c r="BV408" s="12">
        <v>0</v>
      </c>
      <c r="BW408" s="12">
        <v>1684</v>
      </c>
    </row>
    <row r="409" spans="1:75">
      <c r="A409" s="12">
        <v>868</v>
      </c>
      <c r="B409" s="12" t="s">
        <v>15069</v>
      </c>
      <c r="C409" s="12" t="str">
        <f t="shared" si="16"/>
        <v>MT_RipePod_Neg</v>
      </c>
      <c r="D409" s="12">
        <v>2067</v>
      </c>
      <c r="E409" s="13">
        <v>3.3153404766272883</v>
      </c>
      <c r="F409" s="12">
        <v>359.09769999999997</v>
      </c>
      <c r="G409" s="12">
        <v>2.56</v>
      </c>
      <c r="H409" s="12" t="s">
        <v>13376</v>
      </c>
      <c r="I409" s="12" t="s">
        <v>15070</v>
      </c>
      <c r="J409" s="12" t="s">
        <v>15071</v>
      </c>
      <c r="K409" s="12" t="s">
        <v>9174</v>
      </c>
      <c r="L409" s="12" t="s">
        <v>11843</v>
      </c>
      <c r="M409" s="12">
        <v>2.2000000000000002</v>
      </c>
      <c r="N409" s="12" t="s">
        <v>1645</v>
      </c>
      <c r="O409" s="12" t="s">
        <v>1645</v>
      </c>
      <c r="P409" s="36">
        <v>15</v>
      </c>
      <c r="Q409" s="36" t="s">
        <v>15072</v>
      </c>
      <c r="R409" s="12" t="s">
        <v>15073</v>
      </c>
      <c r="S409" s="12" t="s">
        <v>15074</v>
      </c>
      <c r="T409" s="12" t="s">
        <v>15075</v>
      </c>
      <c r="U409" s="12" t="s">
        <v>15076</v>
      </c>
      <c r="V409" s="12" t="s">
        <v>15077</v>
      </c>
      <c r="W409" s="12" t="str">
        <f t="shared" si="14"/>
        <v>piechart: colorlist="#00FF00,#FFFFFF,#C0C0C0,#FFFF00,#0000FF,#000080,#008080,#800000,#808000,#800080,#FF0000,#FF00FF" valuelist="393,1168,1025,0,325,436,2067,1045,0,792,1308,741"</v>
      </c>
      <c r="X409" s="12"/>
      <c r="Y409" s="12"/>
      <c r="Z409" s="12"/>
      <c r="AA409" s="12"/>
      <c r="AB409" s="12" t="s">
        <v>11872</v>
      </c>
      <c r="AC409" s="12"/>
      <c r="AD409" s="12"/>
      <c r="AE409" s="12"/>
      <c r="AF409" s="12">
        <v>393</v>
      </c>
      <c r="AG409" s="12">
        <v>1168</v>
      </c>
      <c r="AH409" s="12">
        <v>1025</v>
      </c>
      <c r="AI409" s="12">
        <v>0</v>
      </c>
      <c r="AJ409" s="12">
        <v>325</v>
      </c>
      <c r="AK409" s="12">
        <v>436</v>
      </c>
      <c r="AL409" s="12">
        <v>2067</v>
      </c>
      <c r="AM409" s="12">
        <v>1045</v>
      </c>
      <c r="AN409" s="12">
        <v>0</v>
      </c>
      <c r="AO409" s="12">
        <v>792</v>
      </c>
      <c r="AP409" s="12">
        <v>1308</v>
      </c>
      <c r="AQ409" s="12">
        <v>741</v>
      </c>
      <c r="AR409" s="12">
        <v>0</v>
      </c>
      <c r="AS409" s="12">
        <v>0</v>
      </c>
      <c r="AT409" s="12">
        <v>0</v>
      </c>
      <c r="AU409" s="12">
        <v>393</v>
      </c>
      <c r="AV409" s="12">
        <v>0</v>
      </c>
      <c r="AW409" s="12">
        <v>0</v>
      </c>
      <c r="AX409" s="12">
        <v>0</v>
      </c>
      <c r="AY409" s="12">
        <v>0</v>
      </c>
      <c r="AZ409" s="12">
        <v>1045</v>
      </c>
      <c r="BA409" s="12">
        <v>0</v>
      </c>
      <c r="BB409" s="12">
        <v>792</v>
      </c>
      <c r="BC409" s="12">
        <v>0</v>
      </c>
      <c r="BD409" s="12">
        <v>1308</v>
      </c>
      <c r="BE409" s="12">
        <v>0</v>
      </c>
      <c r="BF409" s="12">
        <v>0</v>
      </c>
      <c r="BG409" s="12">
        <v>0</v>
      </c>
      <c r="BH409" s="12">
        <v>2067</v>
      </c>
      <c r="BI409" s="12">
        <v>0</v>
      </c>
      <c r="BJ409" s="12">
        <v>0</v>
      </c>
      <c r="BK409" s="12">
        <v>0</v>
      </c>
      <c r="BL409" s="12">
        <v>325</v>
      </c>
      <c r="BM409" s="12">
        <v>436</v>
      </c>
      <c r="BN409" s="12">
        <v>0</v>
      </c>
      <c r="BO409" s="12">
        <v>1168</v>
      </c>
      <c r="BP409" s="12">
        <v>0</v>
      </c>
      <c r="BQ409" s="12">
        <v>0</v>
      </c>
      <c r="BR409" s="12">
        <v>741</v>
      </c>
      <c r="BS409" s="12">
        <v>0</v>
      </c>
      <c r="BT409" s="12">
        <v>0</v>
      </c>
      <c r="BU409" s="12">
        <v>548</v>
      </c>
      <c r="BV409" s="12">
        <v>0</v>
      </c>
      <c r="BW409" s="12">
        <v>477</v>
      </c>
    </row>
    <row r="410" spans="1:75">
      <c r="A410" s="12">
        <v>612</v>
      </c>
      <c r="B410" s="12" t="s">
        <v>15109</v>
      </c>
      <c r="C410" s="12" t="str">
        <f t="shared" si="16"/>
        <v>AC_Bulb_Neg</v>
      </c>
      <c r="D410" s="12">
        <v>1186</v>
      </c>
      <c r="E410" s="13">
        <v>3.0740846890282438</v>
      </c>
      <c r="F410" s="12">
        <v>305.08</v>
      </c>
      <c r="G410" s="12">
        <v>1.8</v>
      </c>
      <c r="H410" s="12" t="s">
        <v>13376</v>
      </c>
      <c r="I410" s="12" t="s">
        <v>12376</v>
      </c>
      <c r="J410" s="12" t="s">
        <v>15110</v>
      </c>
      <c r="K410" s="12" t="s">
        <v>15105</v>
      </c>
      <c r="L410" s="12" t="s">
        <v>11843</v>
      </c>
      <c r="M410" s="12">
        <v>2.2000000000000002</v>
      </c>
      <c r="N410" s="12" t="s">
        <v>10828</v>
      </c>
      <c r="O410" s="12" t="s">
        <v>13061</v>
      </c>
      <c r="P410" s="36">
        <v>11</v>
      </c>
      <c r="Q410" s="36" t="s">
        <v>5163</v>
      </c>
      <c r="R410" s="17" t="s">
        <v>9660</v>
      </c>
      <c r="S410" s="12" t="s">
        <v>5164</v>
      </c>
      <c r="T410" s="12" t="s">
        <v>11695</v>
      </c>
      <c r="U410" s="12" t="s">
        <v>15111</v>
      </c>
      <c r="V410" s="12" t="s">
        <v>15112</v>
      </c>
      <c r="W410" s="12" t="str">
        <f t="shared" si="14"/>
        <v>piechart: colorlist="#00FF00,#FFFFFF,#C0C0C0,#FFFF00,#0000FF,#000080,#008080,#800000,#808000,#800080,#FF0000,#FF00FF" valuelist="0,0,0,1186,0,0,0,0,0,0,0,0"</v>
      </c>
      <c r="X410" s="12" t="s">
        <v>15113</v>
      </c>
      <c r="Y410" s="12" t="s">
        <v>15114</v>
      </c>
      <c r="Z410" s="12"/>
      <c r="AA410" s="12"/>
      <c r="AB410" s="12"/>
      <c r="AC410" s="12"/>
      <c r="AD410" s="12"/>
      <c r="AE410" s="12"/>
      <c r="AF410" s="12">
        <v>0</v>
      </c>
      <c r="AG410" s="12">
        <v>0</v>
      </c>
      <c r="AH410" s="12">
        <v>0</v>
      </c>
      <c r="AI410" s="12">
        <v>1186</v>
      </c>
      <c r="AJ410" s="12">
        <v>0</v>
      </c>
      <c r="AK410" s="12">
        <v>0</v>
      </c>
      <c r="AL410" s="12">
        <v>0</v>
      </c>
      <c r="AM410" s="12">
        <v>0</v>
      </c>
      <c r="AN410" s="12">
        <v>0</v>
      </c>
      <c r="AO410" s="12">
        <v>0</v>
      </c>
      <c r="AP410" s="12">
        <v>0</v>
      </c>
      <c r="AQ410" s="12">
        <v>0</v>
      </c>
      <c r="AR410" s="12">
        <v>1186</v>
      </c>
      <c r="AS410" s="12">
        <v>0</v>
      </c>
      <c r="AT410" s="12">
        <v>0</v>
      </c>
      <c r="AU410" s="12">
        <v>0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2">
        <v>0</v>
      </c>
      <c r="BF410" s="12">
        <v>0</v>
      </c>
      <c r="BG410" s="12">
        <v>0</v>
      </c>
      <c r="BH410" s="12">
        <v>0</v>
      </c>
      <c r="BI410" s="12">
        <v>0</v>
      </c>
      <c r="BJ410" s="12">
        <v>0</v>
      </c>
      <c r="BK410" s="12">
        <v>0</v>
      </c>
      <c r="BL410" s="12">
        <v>0</v>
      </c>
      <c r="BM410" s="12">
        <v>0</v>
      </c>
      <c r="BN410" s="12">
        <v>0</v>
      </c>
      <c r="BO410" s="12">
        <v>0</v>
      </c>
      <c r="BP410" s="12">
        <v>0</v>
      </c>
      <c r="BQ410" s="12">
        <v>0</v>
      </c>
      <c r="BR410" s="12">
        <v>0</v>
      </c>
      <c r="BS410" s="12">
        <v>0</v>
      </c>
      <c r="BT410" s="12">
        <v>0</v>
      </c>
      <c r="BU410" s="12">
        <v>0</v>
      </c>
      <c r="BV410" s="12">
        <v>0</v>
      </c>
      <c r="BW410" s="12">
        <v>0</v>
      </c>
    </row>
    <row r="411" spans="1:75">
      <c r="A411" s="12">
        <v>936</v>
      </c>
      <c r="B411" s="12" t="s">
        <v>15120</v>
      </c>
      <c r="C411" s="12" t="str">
        <f t="shared" si="16"/>
        <v>AC_Root_Neg</v>
      </c>
      <c r="D411" s="12">
        <v>4042</v>
      </c>
      <c r="E411" s="13">
        <v>3.606596309179285</v>
      </c>
      <c r="F411" s="12">
        <v>380.09480000000002</v>
      </c>
      <c r="G411" s="12">
        <v>3.78</v>
      </c>
      <c r="H411" s="12" t="s">
        <v>13376</v>
      </c>
      <c r="I411" s="12" t="s">
        <v>13085</v>
      </c>
      <c r="J411" s="12" t="s">
        <v>15121</v>
      </c>
      <c r="K411" s="12" t="s">
        <v>15122</v>
      </c>
      <c r="L411" s="12" t="s">
        <v>11843</v>
      </c>
      <c r="M411" s="12">
        <v>2.2000000000000002</v>
      </c>
      <c r="N411" s="12" t="s">
        <v>10828</v>
      </c>
      <c r="O411" s="12" t="s">
        <v>13061</v>
      </c>
      <c r="P411" s="36">
        <v>13</v>
      </c>
      <c r="Q411" s="36" t="s">
        <v>9885</v>
      </c>
      <c r="R411" s="17" t="s">
        <v>9886</v>
      </c>
      <c r="S411" s="12" t="s">
        <v>11371</v>
      </c>
      <c r="T411" s="12" t="s">
        <v>11398</v>
      </c>
      <c r="U411" s="12" t="s">
        <v>15123</v>
      </c>
      <c r="V411" s="12" t="s">
        <v>15124</v>
      </c>
      <c r="W411" s="12" t="str">
        <f t="shared" si="14"/>
        <v>piechart: colorlist="#00FF00,#FFFFFF,#C0C0C0,#FFFF00,#0000FF,#000080,#008080,#800000,#808000,#800080,#FF0000,#FF00FF" valuelist="0,0,0,6996,0,0,0,0,0,0,0,0"</v>
      </c>
      <c r="X411" s="12" t="s">
        <v>15125</v>
      </c>
      <c r="Y411" s="12" t="s">
        <v>15126</v>
      </c>
      <c r="Z411" s="12"/>
      <c r="AA411" s="12"/>
      <c r="AB411" s="12"/>
      <c r="AC411" s="12"/>
      <c r="AD411" s="12"/>
      <c r="AE411" s="12"/>
      <c r="AF411" s="12">
        <v>0</v>
      </c>
      <c r="AG411" s="12">
        <v>0</v>
      </c>
      <c r="AH411" s="12">
        <v>0</v>
      </c>
      <c r="AI411" s="12">
        <v>6996</v>
      </c>
      <c r="AJ411" s="12">
        <v>0</v>
      </c>
      <c r="AK411" s="12">
        <v>0</v>
      </c>
      <c r="AL411" s="12"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0</v>
      </c>
      <c r="AR411" s="12">
        <v>2175</v>
      </c>
      <c r="AS411" s="12">
        <v>779</v>
      </c>
      <c r="AT411" s="12">
        <v>4042</v>
      </c>
      <c r="AU411" s="12">
        <v>0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>
        <v>0</v>
      </c>
      <c r="BI411" s="12">
        <v>0</v>
      </c>
      <c r="BJ411" s="12">
        <v>0</v>
      </c>
      <c r="BK411" s="12">
        <v>0</v>
      </c>
      <c r="BL411" s="12">
        <v>0</v>
      </c>
      <c r="BM411" s="12">
        <v>0</v>
      </c>
      <c r="BN411" s="12">
        <v>0</v>
      </c>
      <c r="BO411" s="12">
        <v>0</v>
      </c>
      <c r="BP411" s="12">
        <v>0</v>
      </c>
      <c r="BQ411" s="12">
        <v>0</v>
      </c>
      <c r="BR411" s="12">
        <v>0</v>
      </c>
      <c r="BS411" s="12">
        <v>0</v>
      </c>
      <c r="BT411" s="12">
        <v>0</v>
      </c>
      <c r="BU411" s="12">
        <v>0</v>
      </c>
      <c r="BV411" s="12">
        <v>0</v>
      </c>
      <c r="BW411" s="12">
        <v>0</v>
      </c>
    </row>
    <row r="412" spans="1:75">
      <c r="A412" s="12">
        <v>985</v>
      </c>
      <c r="B412" s="12" t="s">
        <v>15127</v>
      </c>
      <c r="C412" s="12" t="str">
        <f t="shared" si="16"/>
        <v>AC_Bulb_Neg</v>
      </c>
      <c r="D412" s="12">
        <v>7495</v>
      </c>
      <c r="E412" s="13">
        <v>3.8747716371842982</v>
      </c>
      <c r="F412" s="12">
        <v>392.11250000000001</v>
      </c>
      <c r="G412" s="12">
        <v>2.37</v>
      </c>
      <c r="H412" s="12" t="s">
        <v>13376</v>
      </c>
      <c r="I412" s="12" t="s">
        <v>13308</v>
      </c>
      <c r="J412" s="12" t="s">
        <v>13308</v>
      </c>
      <c r="K412" s="12" t="s">
        <v>15128</v>
      </c>
      <c r="L412" s="12" t="s">
        <v>22509</v>
      </c>
      <c r="M412" s="12">
        <v>1</v>
      </c>
      <c r="N412" s="12" t="s">
        <v>10828</v>
      </c>
      <c r="O412" s="12" t="s">
        <v>13061</v>
      </c>
      <c r="P412" s="36">
        <v>14</v>
      </c>
      <c r="Q412" s="36" t="s">
        <v>9876</v>
      </c>
      <c r="R412" s="17" t="s">
        <v>9879</v>
      </c>
      <c r="S412" s="12" t="s">
        <v>11370</v>
      </c>
      <c r="T412" s="12" t="s">
        <v>11694</v>
      </c>
      <c r="U412" s="12" t="s">
        <v>15129</v>
      </c>
      <c r="V412" s="12" t="s">
        <v>15130</v>
      </c>
      <c r="W412" s="12" t="str">
        <f t="shared" si="14"/>
        <v>piechart: colorlist="#00FF00,#FFFFFF,#C0C0C0,#FFFF00,#0000FF,#000080,#008080,#800000,#808000,#800080,#FF0000,#FF00FF" valuelist="0,0,0,9454,0,0,0,0,0,0,0,0"</v>
      </c>
      <c r="X412" s="12" t="s">
        <v>15131</v>
      </c>
      <c r="Y412" s="12"/>
      <c r="Z412" s="12"/>
      <c r="AA412" s="12"/>
      <c r="AB412" s="12"/>
      <c r="AC412" s="12"/>
      <c r="AD412" s="12"/>
      <c r="AE412" s="12"/>
      <c r="AF412" s="12">
        <v>0</v>
      </c>
      <c r="AG412" s="12">
        <v>0</v>
      </c>
      <c r="AH412" s="12">
        <v>0</v>
      </c>
      <c r="AI412" s="12">
        <v>9454</v>
      </c>
      <c r="AJ412" s="12">
        <v>0</v>
      </c>
      <c r="AK412" s="12">
        <v>0</v>
      </c>
      <c r="AL412" s="12"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0</v>
      </c>
      <c r="AR412" s="12">
        <v>7495</v>
      </c>
      <c r="AS412" s="12">
        <v>0</v>
      </c>
      <c r="AT412" s="12">
        <v>1959</v>
      </c>
      <c r="AU412" s="12">
        <v>0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>
        <v>0</v>
      </c>
      <c r="BF412" s="12">
        <v>0</v>
      </c>
      <c r="BG412" s="12">
        <v>0</v>
      </c>
      <c r="BH412" s="12">
        <v>0</v>
      </c>
      <c r="BI412" s="12">
        <v>0</v>
      </c>
      <c r="BJ412" s="12">
        <v>0</v>
      </c>
      <c r="BK412" s="12">
        <v>0</v>
      </c>
      <c r="BL412" s="12">
        <v>0</v>
      </c>
      <c r="BM412" s="12">
        <v>0</v>
      </c>
      <c r="BN412" s="12">
        <v>0</v>
      </c>
      <c r="BO412" s="12">
        <v>0</v>
      </c>
      <c r="BP412" s="12">
        <v>0</v>
      </c>
      <c r="BQ412" s="12">
        <v>0</v>
      </c>
      <c r="BR412" s="12">
        <v>0</v>
      </c>
      <c r="BS412" s="12">
        <v>0</v>
      </c>
      <c r="BT412" s="12">
        <v>0</v>
      </c>
      <c r="BU412" s="12">
        <v>0</v>
      </c>
      <c r="BV412" s="12">
        <v>0</v>
      </c>
      <c r="BW412" s="12">
        <v>0</v>
      </c>
    </row>
    <row r="413" spans="1:75">
      <c r="A413" s="12">
        <v>435</v>
      </c>
      <c r="B413" s="12" t="s">
        <v>15132</v>
      </c>
      <c r="C413" s="12" t="str">
        <f t="shared" si="16"/>
        <v>AC_Bulb_Neg</v>
      </c>
      <c r="D413" s="12">
        <v>1644</v>
      </c>
      <c r="E413" s="13">
        <v>3.2159018132040318</v>
      </c>
      <c r="F413" s="12">
        <v>263.07</v>
      </c>
      <c r="G413" s="12">
        <v>2.0099999999999998</v>
      </c>
      <c r="H413" s="12" t="s">
        <v>13376</v>
      </c>
      <c r="I413" s="12" t="s">
        <v>12357</v>
      </c>
      <c r="J413" s="12" t="s">
        <v>15133</v>
      </c>
      <c r="K413" s="12" t="s">
        <v>15134</v>
      </c>
      <c r="L413" s="12" t="s">
        <v>11843</v>
      </c>
      <c r="M413" s="12">
        <v>2.1</v>
      </c>
      <c r="N413" s="12" t="s">
        <v>10828</v>
      </c>
      <c r="O413" s="12" t="s">
        <v>13061</v>
      </c>
      <c r="P413" s="36">
        <v>9</v>
      </c>
      <c r="Q413" s="36" t="s">
        <v>4396</v>
      </c>
      <c r="R413" s="17" t="s">
        <v>9656</v>
      </c>
      <c r="S413" s="12" t="s">
        <v>4397</v>
      </c>
      <c r="T413" s="12" t="s">
        <v>11696</v>
      </c>
      <c r="U413" s="12" t="s">
        <v>15135</v>
      </c>
      <c r="V413" s="12" t="s">
        <v>15136</v>
      </c>
      <c r="W413" s="12" t="str">
        <f t="shared" si="14"/>
        <v>piechart: colorlist="#00FF00,#FFFFFF,#C0C0C0,#FFFF00,#0000FF,#000080,#008080,#800000,#808000,#800080,#FF0000,#FF00FF" valuelist="0,0,0,1644,0,0,0,0,0,0,0,0"</v>
      </c>
      <c r="X413" s="12" t="s">
        <v>15131</v>
      </c>
      <c r="Y413" s="12"/>
      <c r="Z413" s="12"/>
      <c r="AA413" s="12"/>
      <c r="AB413" s="12"/>
      <c r="AC413" s="12"/>
      <c r="AD413" s="12"/>
      <c r="AE413" s="12"/>
      <c r="AF413" s="12">
        <v>0</v>
      </c>
      <c r="AG413" s="12">
        <v>0</v>
      </c>
      <c r="AH413" s="12">
        <v>0</v>
      </c>
      <c r="AI413" s="12">
        <v>1644</v>
      </c>
      <c r="AJ413" s="12">
        <v>0</v>
      </c>
      <c r="AK413" s="12">
        <v>0</v>
      </c>
      <c r="AL413" s="12"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1644</v>
      </c>
      <c r="AS413" s="12">
        <v>0</v>
      </c>
      <c r="AT413" s="12">
        <v>0</v>
      </c>
      <c r="AU413" s="12">
        <v>0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>
        <v>0</v>
      </c>
      <c r="BI413" s="12">
        <v>0</v>
      </c>
      <c r="BJ413" s="12">
        <v>0</v>
      </c>
      <c r="BK413" s="12">
        <v>0</v>
      </c>
      <c r="BL413" s="12">
        <v>0</v>
      </c>
      <c r="BM413" s="12">
        <v>0</v>
      </c>
      <c r="BN413" s="12">
        <v>0</v>
      </c>
      <c r="BO413" s="12">
        <v>0</v>
      </c>
      <c r="BP413" s="12">
        <v>0</v>
      </c>
      <c r="BQ413" s="12">
        <v>0</v>
      </c>
      <c r="BR413" s="12">
        <v>0</v>
      </c>
      <c r="BS413" s="12">
        <v>0</v>
      </c>
      <c r="BT413" s="12">
        <v>0</v>
      </c>
      <c r="BU413" s="12">
        <v>0</v>
      </c>
      <c r="BV413" s="12">
        <v>0</v>
      </c>
      <c r="BW413" s="12">
        <v>0</v>
      </c>
    </row>
    <row r="414" spans="1:75">
      <c r="A414" s="12">
        <v>1147</v>
      </c>
      <c r="B414" s="12" t="s">
        <v>15137</v>
      </c>
      <c r="C414" s="12" t="str">
        <f t="shared" si="16"/>
        <v>MT_Seed_Neg</v>
      </c>
      <c r="D414" s="12">
        <v>4024</v>
      </c>
      <c r="E414" s="13">
        <v>3.6046579720478711</v>
      </c>
      <c r="F414" s="12">
        <v>434.19569999999999</v>
      </c>
      <c r="G414" s="12">
        <v>4.59</v>
      </c>
      <c r="H414" s="12" t="s">
        <v>13376</v>
      </c>
      <c r="I414" s="12" t="s">
        <v>13103</v>
      </c>
      <c r="J414" s="12" t="s">
        <v>10357</v>
      </c>
      <c r="K414" s="12" t="s">
        <v>14817</v>
      </c>
      <c r="L414" s="12" t="s">
        <v>12628</v>
      </c>
      <c r="M414" s="12">
        <v>2.2000000000000002</v>
      </c>
      <c r="N414" s="12" t="s">
        <v>15138</v>
      </c>
      <c r="O414" s="12" t="s">
        <v>13061</v>
      </c>
      <c r="P414" s="36">
        <v>18</v>
      </c>
      <c r="Q414" s="36" t="s">
        <v>6684</v>
      </c>
      <c r="R414" s="12" t="s">
        <v>10358</v>
      </c>
      <c r="S414" s="12" t="s">
        <v>11374</v>
      </c>
      <c r="T414" s="12" t="s">
        <v>11700</v>
      </c>
      <c r="U414" s="12" t="s">
        <v>15139</v>
      </c>
      <c r="V414" s="12" t="s">
        <v>15140</v>
      </c>
      <c r="W414" s="12" t="str">
        <f t="shared" si="14"/>
        <v>piechart: colorlist="#00FF00,#FFFFFF,#C0C0C0,#FFFF00,#0000FF,#000080,#008080,#800000,#808000,#800080,#FF0000,#FF00FF" valuelist="0,0,0,0,0,0,4762,0,0,0,0,0"</v>
      </c>
      <c r="X414" s="12" t="s">
        <v>15141</v>
      </c>
      <c r="Y414" s="12" t="s">
        <v>15142</v>
      </c>
      <c r="Z414" s="12" t="s">
        <v>15143</v>
      </c>
      <c r="AA414" s="12"/>
      <c r="AB414" s="12"/>
      <c r="AC414" s="12"/>
      <c r="AD414" s="12"/>
      <c r="AE414" s="12"/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>
        <v>4762</v>
      </c>
      <c r="AM414" s="12">
        <v>0</v>
      </c>
      <c r="AN414" s="12">
        <v>0</v>
      </c>
      <c r="AO414" s="12">
        <v>0</v>
      </c>
      <c r="AP414" s="12">
        <v>0</v>
      </c>
      <c r="AQ414" s="12">
        <v>0</v>
      </c>
      <c r="AR414" s="12">
        <v>0</v>
      </c>
      <c r="AS414" s="12">
        <v>0</v>
      </c>
      <c r="AT414" s="12">
        <v>0</v>
      </c>
      <c r="AU414" s="12">
        <v>0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2">
        <v>0</v>
      </c>
      <c r="BF414" s="12">
        <v>0</v>
      </c>
      <c r="BG414" s="12">
        <v>0</v>
      </c>
      <c r="BH414" s="12">
        <v>738</v>
      </c>
      <c r="BI414" s="12">
        <v>0</v>
      </c>
      <c r="BJ414" s="12">
        <v>4024</v>
      </c>
      <c r="BK414" s="12">
        <v>0</v>
      </c>
      <c r="BL414" s="12">
        <v>0</v>
      </c>
      <c r="BM414" s="12">
        <v>0</v>
      </c>
      <c r="BN414" s="12">
        <v>0</v>
      </c>
      <c r="BO414" s="12">
        <v>0</v>
      </c>
      <c r="BP414" s="12">
        <v>0</v>
      </c>
      <c r="BQ414" s="12">
        <v>0</v>
      </c>
      <c r="BR414" s="12">
        <v>0</v>
      </c>
      <c r="BS414" s="12">
        <v>0</v>
      </c>
      <c r="BT414" s="12">
        <v>0</v>
      </c>
      <c r="BU414" s="12">
        <v>0</v>
      </c>
      <c r="BV414" s="12">
        <v>0</v>
      </c>
      <c r="BW414" s="12">
        <v>0</v>
      </c>
    </row>
    <row r="415" spans="1:75">
      <c r="A415" s="12">
        <v>369</v>
      </c>
      <c r="B415" s="12" t="s">
        <v>15102</v>
      </c>
      <c r="C415" s="12" t="str">
        <f t="shared" si="16"/>
        <v>NT_Root_Neg</v>
      </c>
      <c r="D415" s="12">
        <v>4533</v>
      </c>
      <c r="E415" s="13">
        <v>3.6563857190586879</v>
      </c>
      <c r="F415" s="12">
        <v>241.1191</v>
      </c>
      <c r="G415" s="12">
        <v>3.71</v>
      </c>
      <c r="H415" s="12" t="s">
        <v>13376</v>
      </c>
      <c r="I415" s="12" t="s">
        <v>15103</v>
      </c>
      <c r="J415" s="12" t="s">
        <v>15104</v>
      </c>
      <c r="K415" s="12" t="s">
        <v>15105</v>
      </c>
      <c r="L415" s="12" t="s">
        <v>11843</v>
      </c>
      <c r="M415" s="12">
        <v>2.2000000000000002</v>
      </c>
      <c r="N415" s="12" t="s">
        <v>461</v>
      </c>
      <c r="O415" s="12" t="s">
        <v>13061</v>
      </c>
      <c r="P415" s="36">
        <v>11</v>
      </c>
      <c r="Q415" s="36" t="s">
        <v>4071</v>
      </c>
      <c r="R415" s="12" t="s">
        <v>9654</v>
      </c>
      <c r="S415" s="12" t="s">
        <v>4072</v>
      </c>
      <c r="T415" s="12" t="s">
        <v>11465</v>
      </c>
      <c r="U415" s="12" t="s">
        <v>15106</v>
      </c>
      <c r="V415" s="12" t="s">
        <v>15107</v>
      </c>
      <c r="W415" s="12" t="str">
        <f t="shared" si="14"/>
        <v>piechart: colorlist="#00FF00,#FFFFFF,#C0C0C0,#FFFF00,#0000FF,#000080,#008080,#800000,#808000,#800080,#FF0000,#FF00FF" valuelist="0,2781,0,965,4533,0,6116,1684,0,0,0,0"</v>
      </c>
      <c r="X415" s="12"/>
      <c r="Y415" s="12"/>
      <c r="Z415" s="12"/>
      <c r="AA415" s="12"/>
      <c r="AB415" s="12" t="s">
        <v>15108</v>
      </c>
      <c r="AC415" s="12"/>
      <c r="AD415" s="12"/>
      <c r="AE415" s="12"/>
      <c r="AF415" s="12">
        <v>0</v>
      </c>
      <c r="AG415" s="12">
        <v>2781</v>
      </c>
      <c r="AH415" s="12">
        <v>0</v>
      </c>
      <c r="AI415" s="12">
        <v>965</v>
      </c>
      <c r="AJ415" s="12">
        <v>4533</v>
      </c>
      <c r="AK415" s="12">
        <v>0</v>
      </c>
      <c r="AL415" s="12">
        <v>6116</v>
      </c>
      <c r="AM415" s="12">
        <v>1684</v>
      </c>
      <c r="AN415" s="12">
        <v>0</v>
      </c>
      <c r="AO415" s="12">
        <v>0</v>
      </c>
      <c r="AP415" s="12">
        <v>0</v>
      </c>
      <c r="AQ415" s="12">
        <v>0</v>
      </c>
      <c r="AR415" s="12">
        <v>367</v>
      </c>
      <c r="AS415" s="12">
        <v>598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941</v>
      </c>
      <c r="AZ415" s="12">
        <v>743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1556</v>
      </c>
      <c r="BG415" s="12">
        <v>911</v>
      </c>
      <c r="BH415" s="12">
        <v>0</v>
      </c>
      <c r="BI415" s="12">
        <v>3649</v>
      </c>
      <c r="BJ415" s="12">
        <v>0</v>
      </c>
      <c r="BK415" s="12">
        <v>0</v>
      </c>
      <c r="BL415" s="12">
        <v>4533</v>
      </c>
      <c r="BM415" s="12">
        <v>0</v>
      </c>
      <c r="BN415" s="12">
        <v>0</v>
      </c>
      <c r="BO415" s="12">
        <v>2781</v>
      </c>
      <c r="BP415" s="12">
        <v>0</v>
      </c>
      <c r="BQ415" s="12">
        <v>0</v>
      </c>
      <c r="BR415" s="12">
        <v>0</v>
      </c>
      <c r="BS415" s="12">
        <v>0</v>
      </c>
      <c r="BT415" s="12">
        <v>0</v>
      </c>
      <c r="BU415" s="12">
        <v>0</v>
      </c>
      <c r="BV415" s="12">
        <v>0</v>
      </c>
      <c r="BW415" s="12">
        <v>0</v>
      </c>
    </row>
    <row r="416" spans="1:75">
      <c r="A416" s="12">
        <v>377</v>
      </c>
      <c r="B416" s="12" t="s">
        <v>15115</v>
      </c>
      <c r="C416" s="12" t="str">
        <f t="shared" si="16"/>
        <v>NT_Root_Neg</v>
      </c>
      <c r="D416" s="12">
        <v>3062</v>
      </c>
      <c r="E416" s="13">
        <v>3.4860051863622421</v>
      </c>
      <c r="F416" s="12">
        <v>243.17160000000001</v>
      </c>
      <c r="G416" s="12">
        <v>3.44</v>
      </c>
      <c r="H416" s="12" t="s">
        <v>13376</v>
      </c>
      <c r="I416" s="12" t="s">
        <v>13082</v>
      </c>
      <c r="J416" s="12" t="s">
        <v>15116</v>
      </c>
      <c r="K416" s="12" t="s">
        <v>15117</v>
      </c>
      <c r="L416" s="12" t="s">
        <v>11843</v>
      </c>
      <c r="M416" s="12">
        <v>2.1</v>
      </c>
      <c r="N416" s="12" t="s">
        <v>461</v>
      </c>
      <c r="O416" s="12" t="s">
        <v>13061</v>
      </c>
      <c r="P416" s="36">
        <v>12</v>
      </c>
      <c r="Q416" s="36" t="s">
        <v>751</v>
      </c>
      <c r="R416" s="12" t="s">
        <v>9557</v>
      </c>
      <c r="S416" s="12" t="s">
        <v>752</v>
      </c>
      <c r="T416" s="12" t="s">
        <v>11478</v>
      </c>
      <c r="U416" s="12" t="s">
        <v>15118</v>
      </c>
      <c r="V416" s="12" t="s">
        <v>15119</v>
      </c>
      <c r="W416" s="12" t="str">
        <f t="shared" si="14"/>
        <v>piechart: colorlist="#00FF00,#FFFFFF,#C0C0C0,#FFFF00,#0000FF,#000080,#008080,#800000,#808000,#800080,#FF0000,#FF00FF" valuelist="0,0,0,0,3062,0,1081,1479,0,311,0,0"</v>
      </c>
      <c r="X416" s="12"/>
      <c r="Y416" s="12"/>
      <c r="Z416" s="12"/>
      <c r="AA416" s="12"/>
      <c r="AB416" s="12" t="s">
        <v>15108</v>
      </c>
      <c r="AC416" s="12"/>
      <c r="AD416" s="12"/>
      <c r="AE416" s="12"/>
      <c r="AF416" s="12">
        <v>0</v>
      </c>
      <c r="AG416" s="12">
        <v>0</v>
      </c>
      <c r="AH416" s="12">
        <v>0</v>
      </c>
      <c r="AI416" s="12">
        <v>0</v>
      </c>
      <c r="AJ416" s="12">
        <v>3062</v>
      </c>
      <c r="AK416" s="12">
        <v>0</v>
      </c>
      <c r="AL416" s="12">
        <v>1081</v>
      </c>
      <c r="AM416" s="12">
        <v>1479</v>
      </c>
      <c r="AN416" s="12">
        <v>0</v>
      </c>
      <c r="AO416" s="12">
        <v>311</v>
      </c>
      <c r="AP416" s="12">
        <v>0</v>
      </c>
      <c r="AQ416" s="12">
        <v>0</v>
      </c>
      <c r="AR416" s="12">
        <v>0</v>
      </c>
      <c r="AS416" s="12">
        <v>0</v>
      </c>
      <c r="AT416" s="12">
        <v>0</v>
      </c>
      <c r="AU416" s="12">
        <v>0</v>
      </c>
      <c r="AV416" s="12">
        <v>0</v>
      </c>
      <c r="AW416" s="12">
        <v>0</v>
      </c>
      <c r="AX416" s="12">
        <v>0</v>
      </c>
      <c r="AY416" s="12">
        <v>0</v>
      </c>
      <c r="AZ416" s="12">
        <v>1479</v>
      </c>
      <c r="BA416" s="12">
        <v>0</v>
      </c>
      <c r="BB416" s="12">
        <v>311</v>
      </c>
      <c r="BC416" s="12">
        <v>0</v>
      </c>
      <c r="BD416" s="12">
        <v>0</v>
      </c>
      <c r="BE416" s="12">
        <v>0</v>
      </c>
      <c r="BF416" s="12">
        <v>648</v>
      </c>
      <c r="BG416" s="12">
        <v>433</v>
      </c>
      <c r="BH416" s="12">
        <v>0</v>
      </c>
      <c r="BI416" s="12">
        <v>0</v>
      </c>
      <c r="BJ416" s="12">
        <v>0</v>
      </c>
      <c r="BK416" s="12">
        <v>0</v>
      </c>
      <c r="BL416" s="12">
        <v>3062</v>
      </c>
      <c r="BM416" s="12">
        <v>0</v>
      </c>
      <c r="BN416" s="12">
        <v>0</v>
      </c>
      <c r="BO416" s="12">
        <v>0</v>
      </c>
      <c r="BP416" s="12">
        <v>0</v>
      </c>
      <c r="BQ416" s="12">
        <v>0</v>
      </c>
      <c r="BR416" s="12">
        <v>0</v>
      </c>
      <c r="BS416" s="12">
        <v>0</v>
      </c>
      <c r="BT416" s="12">
        <v>0</v>
      </c>
      <c r="BU416" s="12">
        <v>0</v>
      </c>
      <c r="BV416" s="12">
        <v>0</v>
      </c>
      <c r="BW416" s="12">
        <v>0</v>
      </c>
    </row>
    <row r="417" spans="1:75">
      <c r="A417" s="12">
        <v>991</v>
      </c>
      <c r="B417" s="12" t="s">
        <v>15492</v>
      </c>
      <c r="C417" s="12" t="str">
        <f t="shared" si="16"/>
        <v>MT_Seed_Neg</v>
      </c>
      <c r="D417" s="12">
        <v>63598</v>
      </c>
      <c r="E417" s="13">
        <v>4.8034434583744963</v>
      </c>
      <c r="F417" s="12">
        <v>395.20949999999999</v>
      </c>
      <c r="G417" s="12">
        <v>5.44</v>
      </c>
      <c r="H417" s="12" t="s">
        <v>13376</v>
      </c>
      <c r="I417" s="12" t="s">
        <v>15493</v>
      </c>
      <c r="J417" s="12" t="s">
        <v>15494</v>
      </c>
      <c r="K417" s="12" t="s">
        <v>15495</v>
      </c>
      <c r="L417" s="12" t="s">
        <v>11843</v>
      </c>
      <c r="M417" s="12">
        <v>2.2000000000000002</v>
      </c>
      <c r="N417" s="12" t="s">
        <v>15496</v>
      </c>
      <c r="O417" s="12" t="s">
        <v>12600</v>
      </c>
      <c r="P417" s="36">
        <v>18</v>
      </c>
      <c r="Q417" s="36" t="s">
        <v>15497</v>
      </c>
      <c r="R417" s="12" t="s">
        <v>15498</v>
      </c>
      <c r="S417" s="12" t="s">
        <v>15499</v>
      </c>
      <c r="T417" s="12" t="s">
        <v>11398</v>
      </c>
      <c r="U417" s="12" t="s">
        <v>15500</v>
      </c>
      <c r="V417" s="12" t="s">
        <v>15501</v>
      </c>
      <c r="W417" s="12" t="str">
        <f t="shared" si="14"/>
        <v>piechart: colorlist="#00FF00,#FFFFFF,#C0C0C0,#FFFF00,#0000FF,#000080,#008080,#800000,#808000,#800080,#FF0000,#FF00FF" valuelist="0,0,0,0,0,0,82810,0,0,0,0,0"</v>
      </c>
      <c r="X417" s="12" t="s">
        <v>13618</v>
      </c>
      <c r="Y417" s="12"/>
      <c r="Z417" s="12"/>
      <c r="AA417" s="12"/>
      <c r="AB417" s="12"/>
      <c r="AC417" s="12"/>
      <c r="AD417" s="12"/>
      <c r="AE417" s="12"/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>
        <v>82810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  <c r="AR417" s="12">
        <v>0</v>
      </c>
      <c r="AS417" s="12">
        <v>0</v>
      </c>
      <c r="AT417" s="12">
        <v>0</v>
      </c>
      <c r="AU417" s="12">
        <v>0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2">
        <v>0</v>
      </c>
      <c r="BF417" s="12">
        <v>0</v>
      </c>
      <c r="BG417" s="12">
        <v>0</v>
      </c>
      <c r="BH417" s="12">
        <v>19212</v>
      </c>
      <c r="BI417" s="12">
        <v>0</v>
      </c>
      <c r="BJ417" s="12">
        <v>63598</v>
      </c>
      <c r="BK417" s="12">
        <v>0</v>
      </c>
      <c r="BL417" s="12">
        <v>0</v>
      </c>
      <c r="BM417" s="12">
        <v>0</v>
      </c>
      <c r="BN417" s="12">
        <v>0</v>
      </c>
      <c r="BO417" s="12">
        <v>0</v>
      </c>
      <c r="BP417" s="12">
        <v>0</v>
      </c>
      <c r="BQ417" s="12">
        <v>0</v>
      </c>
      <c r="BR417" s="12">
        <v>0</v>
      </c>
      <c r="BS417" s="12">
        <v>0</v>
      </c>
      <c r="BT417" s="12">
        <v>0</v>
      </c>
      <c r="BU417" s="12">
        <v>0</v>
      </c>
      <c r="BV417" s="12">
        <v>0</v>
      </c>
      <c r="BW417" s="12">
        <v>0</v>
      </c>
    </row>
    <row r="418" spans="1:75">
      <c r="A418" s="12">
        <v>298</v>
      </c>
      <c r="B418" s="12" t="s">
        <v>15144</v>
      </c>
      <c r="C418" s="12" t="str">
        <f t="shared" si="16"/>
        <v>MT_LeafStem_Neg</v>
      </c>
      <c r="D418" s="12">
        <v>22653</v>
      </c>
      <c r="E418" s="13">
        <v>4.3551257249876878</v>
      </c>
      <c r="F418" s="12">
        <v>213.14920000000001</v>
      </c>
      <c r="G418" s="12">
        <v>6.47</v>
      </c>
      <c r="H418" s="12" t="s">
        <v>13376</v>
      </c>
      <c r="I418" s="12" t="s">
        <v>15145</v>
      </c>
      <c r="J418" s="12" t="s">
        <v>15146</v>
      </c>
      <c r="K418" s="12" t="s">
        <v>9174</v>
      </c>
      <c r="L418" s="12" t="s">
        <v>11843</v>
      </c>
      <c r="M418" s="12">
        <v>2.2000000000000002</v>
      </c>
      <c r="N418" s="12" t="s">
        <v>12600</v>
      </c>
      <c r="O418" s="12" t="s">
        <v>12600</v>
      </c>
      <c r="P418" s="36">
        <v>12</v>
      </c>
      <c r="Q418" s="36" t="s">
        <v>15147</v>
      </c>
      <c r="R418" s="12" t="s">
        <v>15148</v>
      </c>
      <c r="S418" s="12" t="s">
        <v>15149</v>
      </c>
      <c r="T418" s="12" t="s">
        <v>15150</v>
      </c>
      <c r="U418" s="12" t="s">
        <v>15151</v>
      </c>
      <c r="V418" s="12" t="s">
        <v>15152</v>
      </c>
      <c r="W418" s="12" t="str">
        <f t="shared" si="14"/>
        <v>piechart: colorlist="#00FF00,#FFFFFF,#C0C0C0,#FFFF00,#0000FF,#000080,#008080,#800000,#808000,#800080,#FF0000,#FF00FF" valuelist="0,0,0,0,0,0,29089,0,0,0,0,0"</v>
      </c>
      <c r="X418" s="12" t="s">
        <v>15153</v>
      </c>
      <c r="Y418" s="12"/>
      <c r="Z418" s="12"/>
      <c r="AA418" s="12"/>
      <c r="AB418" s="12" t="s">
        <v>15154</v>
      </c>
      <c r="AC418" s="12"/>
      <c r="AD418" s="12"/>
      <c r="AE418" s="12"/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29089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  <c r="AR418" s="12">
        <v>0</v>
      </c>
      <c r="AS418" s="12">
        <v>0</v>
      </c>
      <c r="AT418" s="12">
        <v>0</v>
      </c>
      <c r="AU418" s="12">
        <v>0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5948</v>
      </c>
      <c r="BG418" s="12">
        <v>22653</v>
      </c>
      <c r="BH418" s="12">
        <v>0</v>
      </c>
      <c r="BI418" s="12">
        <v>488</v>
      </c>
      <c r="BJ418" s="12">
        <v>0</v>
      </c>
      <c r="BK418" s="12">
        <v>0</v>
      </c>
      <c r="BL418" s="12">
        <v>0</v>
      </c>
      <c r="BM418" s="12">
        <v>0</v>
      </c>
      <c r="BN418" s="12">
        <v>0</v>
      </c>
      <c r="BO418" s="12">
        <v>0</v>
      </c>
      <c r="BP418" s="12">
        <v>0</v>
      </c>
      <c r="BQ418" s="12">
        <v>0</v>
      </c>
      <c r="BR418" s="12">
        <v>0</v>
      </c>
      <c r="BS418" s="12">
        <v>0</v>
      </c>
      <c r="BT418" s="12">
        <v>0</v>
      </c>
      <c r="BU418" s="12">
        <v>0</v>
      </c>
      <c r="BV418" s="12">
        <v>0</v>
      </c>
      <c r="BW418" s="12">
        <v>0</v>
      </c>
    </row>
    <row r="419" spans="1:75">
      <c r="A419" s="12">
        <v>329</v>
      </c>
      <c r="B419" s="12" t="s">
        <v>15155</v>
      </c>
      <c r="C419" s="12" t="str">
        <f t="shared" si="16"/>
        <v>MT_Flower_Neg</v>
      </c>
      <c r="D419" s="12">
        <v>16116</v>
      </c>
      <c r="E419" s="13">
        <v>4.2072572587163402</v>
      </c>
      <c r="F419" s="12">
        <v>223.13329999999999</v>
      </c>
      <c r="G419" s="12">
        <v>7.25</v>
      </c>
      <c r="H419" s="12" t="s">
        <v>13376</v>
      </c>
      <c r="I419" s="12" t="s">
        <v>15156</v>
      </c>
      <c r="J419" s="12" t="s">
        <v>15157</v>
      </c>
      <c r="K419" s="12" t="s">
        <v>15158</v>
      </c>
      <c r="L419" s="12" t="s">
        <v>11843</v>
      </c>
      <c r="M419" s="12">
        <v>2.2000000000000002</v>
      </c>
      <c r="N419" s="12" t="s">
        <v>12600</v>
      </c>
      <c r="O419" s="12" t="s">
        <v>12600</v>
      </c>
      <c r="P419" s="36">
        <v>13</v>
      </c>
      <c r="Q419" s="36" t="s">
        <v>3773</v>
      </c>
      <c r="R419" s="12" t="s">
        <v>15159</v>
      </c>
      <c r="S419" s="12" t="s">
        <v>15160</v>
      </c>
      <c r="T419" s="12" t="s">
        <v>15161</v>
      </c>
      <c r="U419" s="12" t="s">
        <v>15162</v>
      </c>
      <c r="V419" s="12" t="s">
        <v>15163</v>
      </c>
      <c r="W419" s="12" t="str">
        <f t="shared" si="14"/>
        <v>piechart: colorlist="#00FF00,#FFFFFF,#C0C0C0,#FFFF00,#0000FF,#000080,#008080,#800000,#808000,#800080,#FF0000,#FF00FF" valuelist="0,0,0,0,0,0,19700,3464,0,1057,0,0"</v>
      </c>
      <c r="X419" s="12"/>
      <c r="Y419" s="12"/>
      <c r="Z419" s="12"/>
      <c r="AA419" s="12"/>
      <c r="AB419" s="12" t="s">
        <v>13943</v>
      </c>
      <c r="AC419" s="12"/>
      <c r="AD419" s="12"/>
      <c r="AE419" s="12"/>
      <c r="AF419" s="12">
        <v>0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>
        <v>19700</v>
      </c>
      <c r="AM419" s="12">
        <v>3464</v>
      </c>
      <c r="AN419" s="12">
        <v>0</v>
      </c>
      <c r="AO419" s="12">
        <v>1057</v>
      </c>
      <c r="AP419" s="12">
        <v>0</v>
      </c>
      <c r="AQ419" s="12">
        <v>0</v>
      </c>
      <c r="AR419" s="12">
        <v>0</v>
      </c>
      <c r="AS419" s="12">
        <v>0</v>
      </c>
      <c r="AT419" s="12">
        <v>0</v>
      </c>
      <c r="AU419" s="12">
        <v>0</v>
      </c>
      <c r="AV419" s="12">
        <v>0</v>
      </c>
      <c r="AW419" s="12">
        <v>0</v>
      </c>
      <c r="AX419" s="12">
        <v>0</v>
      </c>
      <c r="AY419" s="12">
        <v>1936</v>
      </c>
      <c r="AZ419" s="12">
        <v>1528</v>
      </c>
      <c r="BA419" s="12">
        <v>1057</v>
      </c>
      <c r="BB419" s="12">
        <v>0</v>
      </c>
      <c r="BC419" s="12">
        <v>0</v>
      </c>
      <c r="BD419" s="12">
        <v>0</v>
      </c>
      <c r="BE419" s="12">
        <v>0</v>
      </c>
      <c r="BF419" s="12">
        <v>16116</v>
      </c>
      <c r="BG419" s="12">
        <v>1332</v>
      </c>
      <c r="BH419" s="12">
        <v>0</v>
      </c>
      <c r="BI419" s="12">
        <v>2252</v>
      </c>
      <c r="BJ419" s="12">
        <v>0</v>
      </c>
      <c r="BK419" s="12">
        <v>0</v>
      </c>
      <c r="BL419" s="12">
        <v>0</v>
      </c>
      <c r="BM419" s="12">
        <v>0</v>
      </c>
      <c r="BN419" s="12">
        <v>0</v>
      </c>
      <c r="BO419" s="12">
        <v>0</v>
      </c>
      <c r="BP419" s="12">
        <v>0</v>
      </c>
      <c r="BQ419" s="12">
        <v>0</v>
      </c>
      <c r="BR419" s="12">
        <v>0</v>
      </c>
      <c r="BS419" s="12">
        <v>0</v>
      </c>
      <c r="BT419" s="12">
        <v>0</v>
      </c>
      <c r="BU419" s="12">
        <v>0</v>
      </c>
      <c r="BV419" s="12">
        <v>0</v>
      </c>
      <c r="BW419" s="12">
        <v>0</v>
      </c>
    </row>
    <row r="420" spans="1:75">
      <c r="A420" s="12">
        <v>445</v>
      </c>
      <c r="B420" s="12" t="s">
        <v>15164</v>
      </c>
      <c r="C420" s="12" t="str">
        <f t="shared" si="16"/>
        <v>AT_LeafStem_Neg</v>
      </c>
      <c r="D420" s="12">
        <v>2184</v>
      </c>
      <c r="E420" s="13">
        <v>3.3392526340326998</v>
      </c>
      <c r="F420" s="12">
        <v>265.18009999999998</v>
      </c>
      <c r="G420" s="12">
        <v>8.0500000000000007</v>
      </c>
      <c r="H420" s="12" t="s">
        <v>13376</v>
      </c>
      <c r="I420" s="12" t="s">
        <v>15165</v>
      </c>
      <c r="J420" s="12" t="s">
        <v>15166</v>
      </c>
      <c r="K420" s="12" t="s">
        <v>15167</v>
      </c>
      <c r="L420" s="12" t="s">
        <v>11843</v>
      </c>
      <c r="M420" s="12">
        <v>2.2000000000000002</v>
      </c>
      <c r="N420" s="12" t="s">
        <v>12600</v>
      </c>
      <c r="O420" s="12" t="s">
        <v>12600</v>
      </c>
      <c r="P420" s="36">
        <v>16</v>
      </c>
      <c r="Q420" s="36" t="s">
        <v>15168</v>
      </c>
      <c r="R420" s="12" t="s">
        <v>15169</v>
      </c>
      <c r="S420" s="12" t="s">
        <v>15170</v>
      </c>
      <c r="T420" s="12" t="s">
        <v>15171</v>
      </c>
      <c r="U420" s="12" t="s">
        <v>15172</v>
      </c>
      <c r="V420" s="12" t="s">
        <v>15173</v>
      </c>
      <c r="W420" s="12" t="str">
        <f t="shared" si="14"/>
        <v>piechart: colorlist="#00FF00,#FFFFFF,#C0C0C0,#FFFF00,#0000FF,#000080,#008080,#800000,#808000,#800080,#FF0000,#FF00FF" valuelist="2184,0,0,0,354,0,0,0,0,0,0,0"</v>
      </c>
      <c r="X420" s="12" t="s">
        <v>15174</v>
      </c>
      <c r="Y420" s="12" t="s">
        <v>15175</v>
      </c>
      <c r="Z420" s="12" t="s">
        <v>15176</v>
      </c>
      <c r="AA420" s="12"/>
      <c r="AB420" s="12" t="s">
        <v>15177</v>
      </c>
      <c r="AC420" s="12"/>
      <c r="AD420" s="12"/>
      <c r="AE420" s="12"/>
      <c r="AF420" s="12">
        <v>2184</v>
      </c>
      <c r="AG420" s="12">
        <v>0</v>
      </c>
      <c r="AH420" s="12">
        <v>0</v>
      </c>
      <c r="AI420" s="12">
        <v>0</v>
      </c>
      <c r="AJ420" s="12">
        <v>354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  <c r="AR420" s="12">
        <v>0</v>
      </c>
      <c r="AS420" s="12">
        <v>0</v>
      </c>
      <c r="AT420" s="12">
        <v>0</v>
      </c>
      <c r="AU420" s="12">
        <v>2184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2">
        <v>0</v>
      </c>
      <c r="BF420" s="12">
        <v>0</v>
      </c>
      <c r="BG420" s="12">
        <v>0</v>
      </c>
      <c r="BH420" s="12">
        <v>0</v>
      </c>
      <c r="BI420" s="12">
        <v>0</v>
      </c>
      <c r="BJ420" s="12">
        <v>0</v>
      </c>
      <c r="BK420" s="12">
        <v>354</v>
      </c>
      <c r="BL420" s="12">
        <v>0</v>
      </c>
      <c r="BM420" s="12">
        <v>0</v>
      </c>
      <c r="BN420" s="12">
        <v>0</v>
      </c>
      <c r="BO420" s="12">
        <v>0</v>
      </c>
      <c r="BP420" s="12">
        <v>0</v>
      </c>
      <c r="BQ420" s="12">
        <v>0</v>
      </c>
      <c r="BR420" s="12">
        <v>0</v>
      </c>
      <c r="BS420" s="12">
        <v>0</v>
      </c>
      <c r="BT420" s="12">
        <v>0</v>
      </c>
      <c r="BU420" s="12">
        <v>0</v>
      </c>
      <c r="BV420" s="12">
        <v>0</v>
      </c>
      <c r="BW420" s="12">
        <v>0</v>
      </c>
    </row>
    <row r="421" spans="1:75">
      <c r="A421" s="12">
        <v>446</v>
      </c>
      <c r="B421" s="12" t="s">
        <v>15178</v>
      </c>
      <c r="C421" s="12" t="str">
        <f t="shared" si="16"/>
        <v>AT_LeafStem_Neg</v>
      </c>
      <c r="D421" s="12">
        <v>2744</v>
      </c>
      <c r="E421" s="13">
        <v>3.4383841070347141</v>
      </c>
      <c r="F421" s="12">
        <v>265.1823</v>
      </c>
      <c r="G421" s="12">
        <v>8.17</v>
      </c>
      <c r="H421" s="12" t="s">
        <v>13376</v>
      </c>
      <c r="I421" s="12" t="s">
        <v>15165</v>
      </c>
      <c r="J421" s="12" t="s">
        <v>15166</v>
      </c>
      <c r="K421" s="12" t="s">
        <v>15167</v>
      </c>
      <c r="L421" s="12" t="s">
        <v>11843</v>
      </c>
      <c r="M421" s="12">
        <v>2.2000000000000002</v>
      </c>
      <c r="N421" s="12" t="s">
        <v>12600</v>
      </c>
      <c r="O421" s="12" t="s">
        <v>12600</v>
      </c>
      <c r="P421" s="36">
        <v>16</v>
      </c>
      <c r="Q421" s="36" t="s">
        <v>15168</v>
      </c>
      <c r="R421" s="12" t="s">
        <v>15179</v>
      </c>
      <c r="S421" s="12" t="s">
        <v>15180</v>
      </c>
      <c r="T421" s="12" t="s">
        <v>15181</v>
      </c>
      <c r="U421" s="12" t="s">
        <v>15182</v>
      </c>
      <c r="V421" s="12" t="s">
        <v>15183</v>
      </c>
      <c r="W421" s="12" t="str">
        <f t="shared" si="14"/>
        <v>piechart: colorlist="#00FF00,#FFFFFF,#C0C0C0,#FFFF00,#0000FF,#000080,#008080,#800000,#808000,#800080,#FF0000,#FF00FF" valuelist="2744,0,0,0,0,0,0,0,0,0,0,0"</v>
      </c>
      <c r="X421" s="12" t="s">
        <v>15184</v>
      </c>
      <c r="Y421" s="12"/>
      <c r="Z421" s="12"/>
      <c r="AA421" s="12"/>
      <c r="AB421" s="12"/>
      <c r="AC421" s="12"/>
      <c r="AD421" s="12"/>
      <c r="AE421" s="12"/>
      <c r="AF421" s="12">
        <v>2744</v>
      </c>
      <c r="AG421" s="12">
        <v>0</v>
      </c>
      <c r="AH421" s="12">
        <v>0</v>
      </c>
      <c r="AI421" s="12">
        <v>0</v>
      </c>
      <c r="AJ421" s="12">
        <v>0</v>
      </c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2744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0</v>
      </c>
      <c r="BH421" s="12">
        <v>0</v>
      </c>
      <c r="BI421" s="12">
        <v>0</v>
      </c>
      <c r="BJ421" s="12">
        <v>0</v>
      </c>
      <c r="BK421" s="12">
        <v>0</v>
      </c>
      <c r="BL421" s="12">
        <v>0</v>
      </c>
      <c r="BM421" s="12">
        <v>0</v>
      </c>
      <c r="BN421" s="12">
        <v>0</v>
      </c>
      <c r="BO421" s="12">
        <v>0</v>
      </c>
      <c r="BP421" s="12">
        <v>0</v>
      </c>
      <c r="BQ421" s="12">
        <v>0</v>
      </c>
      <c r="BR421" s="12">
        <v>0</v>
      </c>
      <c r="BS421" s="12">
        <v>0</v>
      </c>
      <c r="BT421" s="12">
        <v>0</v>
      </c>
      <c r="BU421" s="12">
        <v>0</v>
      </c>
      <c r="BV421" s="12">
        <v>0</v>
      </c>
      <c r="BW421" s="12">
        <v>0</v>
      </c>
    </row>
    <row r="422" spans="1:75">
      <c r="A422" s="12">
        <v>613</v>
      </c>
      <c r="B422" s="12" t="s">
        <v>15185</v>
      </c>
      <c r="C422" s="12" t="str">
        <f t="shared" si="16"/>
        <v>NT_Root_Neg</v>
      </c>
      <c r="D422" s="12">
        <v>9282</v>
      </c>
      <c r="E422" s="13">
        <v>3.9676415640830109</v>
      </c>
      <c r="F422" s="12">
        <v>305.1746</v>
      </c>
      <c r="G422" s="12">
        <v>7.63</v>
      </c>
      <c r="H422" s="12" t="s">
        <v>13376</v>
      </c>
      <c r="I422" s="12" t="s">
        <v>15186</v>
      </c>
      <c r="J422" s="12" t="s">
        <v>15187</v>
      </c>
      <c r="K422" s="12" t="s">
        <v>15188</v>
      </c>
      <c r="L422" s="12" t="s">
        <v>11843</v>
      </c>
      <c r="M422" s="12">
        <v>2.2000000000000002</v>
      </c>
      <c r="N422" s="12" t="s">
        <v>12600</v>
      </c>
      <c r="O422" s="12" t="s">
        <v>12600</v>
      </c>
      <c r="P422" s="36">
        <v>18</v>
      </c>
      <c r="Q422" s="36" t="s">
        <v>15189</v>
      </c>
      <c r="R422" s="12" t="s">
        <v>15190</v>
      </c>
      <c r="S422" s="12" t="s">
        <v>15191</v>
      </c>
      <c r="T422" s="12" t="s">
        <v>15192</v>
      </c>
      <c r="U422" s="12" t="s">
        <v>15193</v>
      </c>
      <c r="V422" s="12" t="s">
        <v>15194</v>
      </c>
      <c r="W422" s="12" t="str">
        <f t="shared" si="14"/>
        <v>piechart: colorlist="#00FF00,#FFFFFF,#C0C0C0,#FFFF00,#0000FF,#000080,#008080,#800000,#808000,#800080,#FF0000,#FF00FF" valuelist="5436,1839,0,409,10133,0,1755,3904,0,0,0,0"</v>
      </c>
      <c r="X422" s="12" t="s">
        <v>15195</v>
      </c>
      <c r="Y422" s="12" t="s">
        <v>15196</v>
      </c>
      <c r="Z422" s="12" t="s">
        <v>15197</v>
      </c>
      <c r="AA422" s="12"/>
      <c r="AB422" s="12"/>
      <c r="AC422" s="12"/>
      <c r="AD422" s="12"/>
      <c r="AE422" s="12"/>
      <c r="AF422" s="12">
        <v>5436</v>
      </c>
      <c r="AG422" s="12">
        <v>1839</v>
      </c>
      <c r="AH422" s="12">
        <v>0</v>
      </c>
      <c r="AI422" s="12">
        <v>409</v>
      </c>
      <c r="AJ422" s="12">
        <v>10133</v>
      </c>
      <c r="AK422" s="12">
        <v>0</v>
      </c>
      <c r="AL422" s="12">
        <v>1755</v>
      </c>
      <c r="AM422" s="12">
        <v>3904</v>
      </c>
      <c r="AN422" s="12">
        <v>0</v>
      </c>
      <c r="AO422" s="12">
        <v>0</v>
      </c>
      <c r="AP422" s="12">
        <v>0</v>
      </c>
      <c r="AQ422" s="12">
        <v>0</v>
      </c>
      <c r="AR422" s="12">
        <v>0</v>
      </c>
      <c r="AS422" s="12">
        <v>409</v>
      </c>
      <c r="AT422" s="12">
        <v>0</v>
      </c>
      <c r="AU422" s="12">
        <v>3033</v>
      </c>
      <c r="AV422" s="12">
        <v>2403</v>
      </c>
      <c r="AW422" s="12">
        <v>0</v>
      </c>
      <c r="AX422" s="12">
        <v>0</v>
      </c>
      <c r="AY422" s="12">
        <v>3515</v>
      </c>
      <c r="AZ422" s="12">
        <v>389</v>
      </c>
      <c r="BA422" s="12">
        <v>0</v>
      </c>
      <c r="BB422" s="12">
        <v>0</v>
      </c>
      <c r="BC422" s="12">
        <v>0</v>
      </c>
      <c r="BD422" s="12">
        <v>0</v>
      </c>
      <c r="BE422" s="12">
        <v>0</v>
      </c>
      <c r="BF422" s="12">
        <v>0</v>
      </c>
      <c r="BG422" s="12">
        <v>1297</v>
      </c>
      <c r="BH422" s="12">
        <v>0</v>
      </c>
      <c r="BI422" s="12">
        <v>458</v>
      </c>
      <c r="BJ422" s="12">
        <v>0</v>
      </c>
      <c r="BK422" s="12">
        <v>851</v>
      </c>
      <c r="BL422" s="12">
        <v>9282</v>
      </c>
      <c r="BM422" s="12">
        <v>0</v>
      </c>
      <c r="BN422" s="12">
        <v>1269</v>
      </c>
      <c r="BO422" s="12">
        <v>570</v>
      </c>
      <c r="BP422" s="12">
        <v>0</v>
      </c>
      <c r="BQ422" s="12">
        <v>0</v>
      </c>
      <c r="BR422" s="12">
        <v>0</v>
      </c>
      <c r="BS422" s="12">
        <v>0</v>
      </c>
      <c r="BT422" s="12">
        <v>0</v>
      </c>
      <c r="BU422" s="12">
        <v>0</v>
      </c>
      <c r="BV422" s="12">
        <v>0</v>
      </c>
      <c r="BW422" s="12">
        <v>0</v>
      </c>
    </row>
    <row r="423" spans="1:75">
      <c r="A423" s="12">
        <v>539</v>
      </c>
      <c r="B423" s="12" t="s">
        <v>15198</v>
      </c>
      <c r="C423" s="12" t="str">
        <f t="shared" si="16"/>
        <v>MT_Flower_Neg</v>
      </c>
      <c r="D423" s="12">
        <v>1027</v>
      </c>
      <c r="E423" s="13">
        <v>3.0115704435972783</v>
      </c>
      <c r="F423" s="12">
        <v>291.19450000000001</v>
      </c>
      <c r="G423" s="12">
        <v>9.5</v>
      </c>
      <c r="H423" s="12" t="s">
        <v>13376</v>
      </c>
      <c r="I423" s="12" t="s">
        <v>12370</v>
      </c>
      <c r="J423" s="12" t="s">
        <v>15199</v>
      </c>
      <c r="K423" s="12" t="s">
        <v>10408</v>
      </c>
      <c r="L423" s="12" t="s">
        <v>11843</v>
      </c>
      <c r="M423" s="12">
        <v>2.2000000000000002</v>
      </c>
      <c r="N423" s="12" t="s">
        <v>12600</v>
      </c>
      <c r="O423" s="12" t="s">
        <v>12600</v>
      </c>
      <c r="P423" s="36">
        <v>18</v>
      </c>
      <c r="Q423" s="36" t="s">
        <v>946</v>
      </c>
      <c r="R423" s="12" t="s">
        <v>15200</v>
      </c>
      <c r="S423" s="12" t="s">
        <v>15201</v>
      </c>
      <c r="T423" s="12" t="s">
        <v>15202</v>
      </c>
      <c r="U423" s="12" t="s">
        <v>15203</v>
      </c>
      <c r="V423" s="12" t="s">
        <v>15204</v>
      </c>
      <c r="W423" s="12" t="str">
        <f t="shared" si="14"/>
        <v>piechart: colorlist="#00FF00,#FFFFFF,#C0C0C0,#FFFF00,#0000FF,#000080,#008080,#800000,#808000,#800080,#FF0000,#FF00FF" valuelist="0,0,0,0,994,0,2267,0,0,0,0,0"</v>
      </c>
      <c r="X423" s="12"/>
      <c r="Y423" s="12"/>
      <c r="Z423" s="12"/>
      <c r="AA423" s="12"/>
      <c r="AB423" s="12" t="s">
        <v>15177</v>
      </c>
      <c r="AC423" s="12"/>
      <c r="AD423" s="12"/>
      <c r="AE423" s="12"/>
      <c r="AF423" s="12">
        <v>0</v>
      </c>
      <c r="AG423" s="12">
        <v>0</v>
      </c>
      <c r="AH423" s="12">
        <v>0</v>
      </c>
      <c r="AI423" s="12">
        <v>0</v>
      </c>
      <c r="AJ423" s="12">
        <v>994</v>
      </c>
      <c r="AK423" s="12">
        <v>0</v>
      </c>
      <c r="AL423" s="12">
        <v>2267</v>
      </c>
      <c r="AM423" s="12">
        <v>0</v>
      </c>
      <c r="AN423" s="12">
        <v>0</v>
      </c>
      <c r="AO423" s="12">
        <v>0</v>
      </c>
      <c r="AP423" s="12">
        <v>0</v>
      </c>
      <c r="AQ423" s="12">
        <v>0</v>
      </c>
      <c r="AR423" s="12">
        <v>0</v>
      </c>
      <c r="AS423" s="12">
        <v>0</v>
      </c>
      <c r="AT423" s="12">
        <v>0</v>
      </c>
      <c r="AU423" s="12">
        <v>0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2">
        <v>0</v>
      </c>
      <c r="BF423" s="12">
        <v>1027</v>
      </c>
      <c r="BG423" s="12">
        <v>602</v>
      </c>
      <c r="BH423" s="12">
        <v>0</v>
      </c>
      <c r="BI423" s="12">
        <v>638</v>
      </c>
      <c r="BJ423" s="12">
        <v>0</v>
      </c>
      <c r="BK423" s="12">
        <v>0</v>
      </c>
      <c r="BL423" s="12">
        <v>994</v>
      </c>
      <c r="BM423" s="12">
        <v>0</v>
      </c>
      <c r="BN423" s="12">
        <v>0</v>
      </c>
      <c r="BO423" s="12">
        <v>0</v>
      </c>
      <c r="BP423" s="12">
        <v>0</v>
      </c>
      <c r="BQ423" s="12">
        <v>0</v>
      </c>
      <c r="BR423" s="12">
        <v>0</v>
      </c>
      <c r="BS423" s="12">
        <v>0</v>
      </c>
      <c r="BT423" s="12">
        <v>0</v>
      </c>
      <c r="BU423" s="12">
        <v>0</v>
      </c>
      <c r="BV423" s="12">
        <v>0</v>
      </c>
      <c r="BW423" s="12">
        <v>0</v>
      </c>
    </row>
    <row r="424" spans="1:75">
      <c r="A424" s="12">
        <v>620</v>
      </c>
      <c r="B424" s="12" t="s">
        <v>15205</v>
      </c>
      <c r="C424" s="12" t="str">
        <f t="shared" si="16"/>
        <v>NT_Root_Neg</v>
      </c>
      <c r="D424" s="12">
        <v>15475</v>
      </c>
      <c r="E424" s="13">
        <v>4.1896306576921551</v>
      </c>
      <c r="F424" s="12">
        <v>307.18979999999999</v>
      </c>
      <c r="G424" s="12">
        <v>7.16</v>
      </c>
      <c r="H424" s="12" t="s">
        <v>13376</v>
      </c>
      <c r="I424" s="12" t="s">
        <v>15206</v>
      </c>
      <c r="J424" s="12" t="s">
        <v>15207</v>
      </c>
      <c r="K424" s="12" t="s">
        <v>15208</v>
      </c>
      <c r="L424" s="12" t="s">
        <v>11843</v>
      </c>
      <c r="M424" s="12">
        <v>2.2000000000000002</v>
      </c>
      <c r="N424" s="12" t="s">
        <v>12600</v>
      </c>
      <c r="O424" s="12" t="s">
        <v>12600</v>
      </c>
      <c r="P424" s="36">
        <v>18</v>
      </c>
      <c r="Q424" s="36" t="s">
        <v>5219</v>
      </c>
      <c r="R424" s="12" t="s">
        <v>15209</v>
      </c>
      <c r="S424" s="12" t="s">
        <v>15210</v>
      </c>
      <c r="T424" s="12" t="s">
        <v>15211</v>
      </c>
      <c r="U424" s="12" t="s">
        <v>15212</v>
      </c>
      <c r="V424" s="12" t="s">
        <v>15213</v>
      </c>
      <c r="W424" s="12" t="str">
        <f t="shared" si="14"/>
        <v>piechart: colorlist="#00FF00,#FFFFFF,#C0C0C0,#FFFF00,#0000FF,#000080,#008080,#800000,#808000,#800080,#FF0000,#FF00FF" valuelist="3753,2440,0,2939,16999,0,4995,1505,509,443,0,0"</v>
      </c>
      <c r="X424" s="12" t="s">
        <v>15214</v>
      </c>
      <c r="Y424" s="12" t="s">
        <v>15215</v>
      </c>
      <c r="Z424" s="12" t="s">
        <v>15216</v>
      </c>
      <c r="AA424" s="12"/>
      <c r="AB424" s="12" t="s">
        <v>15217</v>
      </c>
      <c r="AC424" s="12"/>
      <c r="AD424" s="12"/>
      <c r="AE424" s="12"/>
      <c r="AF424" s="12">
        <v>3753</v>
      </c>
      <c r="AG424" s="12">
        <v>2440</v>
      </c>
      <c r="AH424" s="12">
        <v>0</v>
      </c>
      <c r="AI424" s="12">
        <v>2939</v>
      </c>
      <c r="AJ424" s="12">
        <v>16999</v>
      </c>
      <c r="AK424" s="12">
        <v>0</v>
      </c>
      <c r="AL424" s="12">
        <v>4995</v>
      </c>
      <c r="AM424" s="12">
        <v>1505</v>
      </c>
      <c r="AN424" s="12">
        <v>509</v>
      </c>
      <c r="AO424" s="12">
        <v>443</v>
      </c>
      <c r="AP424" s="12">
        <v>0</v>
      </c>
      <c r="AQ424" s="12">
        <v>0</v>
      </c>
      <c r="AR424" s="12">
        <v>0</v>
      </c>
      <c r="AS424" s="12">
        <v>2939</v>
      </c>
      <c r="AT424" s="12">
        <v>0</v>
      </c>
      <c r="AU424" s="12">
        <v>992</v>
      </c>
      <c r="AV424" s="12">
        <v>2761</v>
      </c>
      <c r="AW424" s="12">
        <v>0</v>
      </c>
      <c r="AX424" s="12">
        <v>509</v>
      </c>
      <c r="AY424" s="12">
        <v>1505</v>
      </c>
      <c r="AZ424" s="12">
        <v>0</v>
      </c>
      <c r="BA424" s="12">
        <v>0</v>
      </c>
      <c r="BB424" s="12">
        <v>443</v>
      </c>
      <c r="BC424" s="12">
        <v>0</v>
      </c>
      <c r="BD424" s="12">
        <v>0</v>
      </c>
      <c r="BE424" s="12">
        <v>0</v>
      </c>
      <c r="BF424" s="12">
        <v>2325</v>
      </c>
      <c r="BG424" s="12">
        <v>1017</v>
      </c>
      <c r="BH424" s="12">
        <v>0</v>
      </c>
      <c r="BI424" s="12">
        <v>1653</v>
      </c>
      <c r="BJ424" s="12">
        <v>0</v>
      </c>
      <c r="BK424" s="12">
        <v>1524</v>
      </c>
      <c r="BL424" s="12">
        <v>15475</v>
      </c>
      <c r="BM424" s="12">
        <v>0</v>
      </c>
      <c r="BN424" s="12">
        <v>1367</v>
      </c>
      <c r="BO424" s="12">
        <v>1073</v>
      </c>
      <c r="BP424" s="12">
        <v>0</v>
      </c>
      <c r="BQ424" s="12">
        <v>0</v>
      </c>
      <c r="BR424" s="12">
        <v>0</v>
      </c>
      <c r="BS424" s="12">
        <v>0</v>
      </c>
      <c r="BT424" s="12">
        <v>0</v>
      </c>
      <c r="BU424" s="12">
        <v>0</v>
      </c>
      <c r="BV424" s="12">
        <v>0</v>
      </c>
      <c r="BW424" s="12">
        <v>0</v>
      </c>
    </row>
    <row r="425" spans="1:75">
      <c r="A425" s="12">
        <v>623</v>
      </c>
      <c r="B425" s="12" t="s">
        <v>15218</v>
      </c>
      <c r="C425" s="12" t="str">
        <f t="shared" si="16"/>
        <v>NT_Root_Neg</v>
      </c>
      <c r="D425" s="12">
        <v>4543</v>
      </c>
      <c r="E425" s="13">
        <v>3.6573427368146261</v>
      </c>
      <c r="F425" s="12">
        <v>307.19099999999997</v>
      </c>
      <c r="G425" s="12">
        <v>8.4600000000000009</v>
      </c>
      <c r="H425" s="12" t="s">
        <v>13376</v>
      </c>
      <c r="I425" s="12" t="s">
        <v>15206</v>
      </c>
      <c r="J425" s="12" t="s">
        <v>15207</v>
      </c>
      <c r="K425" s="12" t="s">
        <v>15219</v>
      </c>
      <c r="L425" s="12" t="s">
        <v>11843</v>
      </c>
      <c r="M425" s="12">
        <v>2.2000000000000002</v>
      </c>
      <c r="N425" s="12" t="s">
        <v>12600</v>
      </c>
      <c r="O425" s="12" t="s">
        <v>12600</v>
      </c>
      <c r="P425" s="36">
        <v>18</v>
      </c>
      <c r="Q425" s="36" t="s">
        <v>5219</v>
      </c>
      <c r="R425" s="12" t="s">
        <v>15209</v>
      </c>
      <c r="S425" s="12" t="s">
        <v>15210</v>
      </c>
      <c r="T425" s="12" t="s">
        <v>15211</v>
      </c>
      <c r="U425" s="12" t="s">
        <v>15220</v>
      </c>
      <c r="V425" s="12" t="s">
        <v>15221</v>
      </c>
      <c r="W425" s="12" t="str">
        <f t="shared" si="14"/>
        <v>piechart: colorlist="#00FF00,#FFFFFF,#C0C0C0,#FFFF00,#0000FF,#000080,#008080,#800000,#808000,#800080,#FF0000,#FF00FF" valuelist="695,512,0,0,4543,0,0,0,0,0,0,0"</v>
      </c>
      <c r="X425" s="12" t="s">
        <v>15222</v>
      </c>
      <c r="Y425" s="12" t="s">
        <v>15223</v>
      </c>
      <c r="Z425" s="12"/>
      <c r="AA425" s="12"/>
      <c r="AB425" s="12"/>
      <c r="AC425" s="12"/>
      <c r="AD425" s="12"/>
      <c r="AE425" s="12"/>
      <c r="AF425" s="12">
        <v>695</v>
      </c>
      <c r="AG425" s="12">
        <v>512</v>
      </c>
      <c r="AH425" s="12">
        <v>0</v>
      </c>
      <c r="AI425" s="12">
        <v>0</v>
      </c>
      <c r="AJ425" s="12">
        <v>4543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0</v>
      </c>
      <c r="AR425" s="12">
        <v>0</v>
      </c>
      <c r="AS425" s="12">
        <v>0</v>
      </c>
      <c r="AT425" s="12">
        <v>0</v>
      </c>
      <c r="AU425" s="12">
        <v>0</v>
      </c>
      <c r="AV425" s="12">
        <v>695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2">
        <v>0</v>
      </c>
      <c r="BH425" s="12">
        <v>0</v>
      </c>
      <c r="BI425" s="12">
        <v>0</v>
      </c>
      <c r="BJ425" s="12">
        <v>0</v>
      </c>
      <c r="BK425" s="12">
        <v>0</v>
      </c>
      <c r="BL425" s="12">
        <v>4543</v>
      </c>
      <c r="BM425" s="12">
        <v>0</v>
      </c>
      <c r="BN425" s="12">
        <v>0</v>
      </c>
      <c r="BO425" s="12">
        <v>512</v>
      </c>
      <c r="BP425" s="12">
        <v>0</v>
      </c>
      <c r="BQ425" s="12">
        <v>0</v>
      </c>
      <c r="BR425" s="12">
        <v>0</v>
      </c>
      <c r="BS425" s="12">
        <v>0</v>
      </c>
      <c r="BT425" s="12">
        <v>0</v>
      </c>
      <c r="BU425" s="12">
        <v>0</v>
      </c>
      <c r="BV425" s="12">
        <v>0</v>
      </c>
      <c r="BW425" s="12">
        <v>0</v>
      </c>
    </row>
    <row r="426" spans="1:75">
      <c r="A426" s="12">
        <v>558</v>
      </c>
      <c r="B426" s="12" t="s">
        <v>15224</v>
      </c>
      <c r="C426" s="12" t="str">
        <f t="shared" si="16"/>
        <v>GM_LeafStem_Neg</v>
      </c>
      <c r="D426" s="12">
        <v>19825</v>
      </c>
      <c r="E426" s="13">
        <v>4.2972131959896416</v>
      </c>
      <c r="F426" s="12">
        <v>293.21100000000001</v>
      </c>
      <c r="G426" s="12">
        <v>9.08</v>
      </c>
      <c r="H426" s="12" t="s">
        <v>13376</v>
      </c>
      <c r="I426" s="12" t="s">
        <v>12371</v>
      </c>
      <c r="J426" s="12" t="s">
        <v>15225</v>
      </c>
      <c r="K426" s="12" t="s">
        <v>8988</v>
      </c>
      <c r="L426" s="12" t="s">
        <v>11843</v>
      </c>
      <c r="M426" s="12">
        <v>2.2000000000000002</v>
      </c>
      <c r="N426" s="12" t="s">
        <v>12600</v>
      </c>
      <c r="O426" s="12" t="s">
        <v>12600</v>
      </c>
      <c r="P426" s="36">
        <v>18</v>
      </c>
      <c r="Q426" s="36" t="s">
        <v>957</v>
      </c>
      <c r="R426" s="12" t="s">
        <v>9386</v>
      </c>
      <c r="S426" s="12" t="s">
        <v>958</v>
      </c>
      <c r="T426" s="12" t="s">
        <v>11611</v>
      </c>
      <c r="U426" s="12" t="s">
        <v>15226</v>
      </c>
      <c r="V426" s="12" t="s">
        <v>15227</v>
      </c>
      <c r="W426" s="12" t="str">
        <f t="shared" si="14"/>
        <v>piechart: colorlist="#00FF00,#FFFFFF,#C0C0C0,#FFFF00,#0000FF,#000080,#008080,#800000,#808000,#800080,#FF0000,#FF00FF" valuelist="0,4937,2629,0,0,0,30579,22131,16740,10829,1549,2765"</v>
      </c>
      <c r="X426" s="12" t="s">
        <v>15228</v>
      </c>
      <c r="Y426" s="12"/>
      <c r="Z426" s="12"/>
      <c r="AA426" s="12"/>
      <c r="AB426" s="12" t="s">
        <v>15229</v>
      </c>
      <c r="AC426" s="12"/>
      <c r="AD426" s="12"/>
      <c r="AE426" s="12"/>
      <c r="AF426" s="12">
        <v>0</v>
      </c>
      <c r="AG426" s="12">
        <v>4937</v>
      </c>
      <c r="AH426" s="12">
        <v>2629</v>
      </c>
      <c r="AI426" s="12">
        <v>0</v>
      </c>
      <c r="AJ426" s="12">
        <v>0</v>
      </c>
      <c r="AK426" s="12">
        <v>0</v>
      </c>
      <c r="AL426" s="12">
        <v>30579</v>
      </c>
      <c r="AM426" s="12">
        <v>22131</v>
      </c>
      <c r="AN426" s="12">
        <v>16740</v>
      </c>
      <c r="AO426" s="12">
        <v>10829</v>
      </c>
      <c r="AP426" s="12">
        <v>1549</v>
      </c>
      <c r="AQ426" s="12">
        <v>2765</v>
      </c>
      <c r="AR426" s="12">
        <v>0</v>
      </c>
      <c r="AS426" s="12">
        <v>0</v>
      </c>
      <c r="AT426" s="12">
        <v>0</v>
      </c>
      <c r="AU426" s="12">
        <v>0</v>
      </c>
      <c r="AV426" s="12">
        <v>0</v>
      </c>
      <c r="AW426" s="12">
        <v>5638</v>
      </c>
      <c r="AX426" s="12">
        <v>11102</v>
      </c>
      <c r="AY426" s="12">
        <v>19825</v>
      </c>
      <c r="AZ426" s="12">
        <v>2306</v>
      </c>
      <c r="BA426" s="12">
        <v>4492</v>
      </c>
      <c r="BB426" s="12">
        <v>6337</v>
      </c>
      <c r="BC426" s="12">
        <v>0</v>
      </c>
      <c r="BD426" s="12">
        <v>0</v>
      </c>
      <c r="BE426" s="12">
        <v>1549</v>
      </c>
      <c r="BF426" s="12">
        <v>9537</v>
      </c>
      <c r="BG426" s="12">
        <v>11972</v>
      </c>
      <c r="BH426" s="12">
        <v>921</v>
      </c>
      <c r="BI426" s="12">
        <v>7623</v>
      </c>
      <c r="BJ426" s="12">
        <v>526</v>
      </c>
      <c r="BK426" s="12">
        <v>0</v>
      </c>
      <c r="BL426" s="12">
        <v>0</v>
      </c>
      <c r="BM426" s="12">
        <v>0</v>
      </c>
      <c r="BN426" s="12">
        <v>4937</v>
      </c>
      <c r="BO426" s="12">
        <v>0</v>
      </c>
      <c r="BP426" s="12">
        <v>0</v>
      </c>
      <c r="BQ426" s="12">
        <v>1136</v>
      </c>
      <c r="BR426" s="12">
        <v>870</v>
      </c>
      <c r="BS426" s="12">
        <v>759</v>
      </c>
      <c r="BT426" s="12">
        <v>2089</v>
      </c>
      <c r="BU426" s="12">
        <v>0</v>
      </c>
      <c r="BV426" s="12">
        <v>540</v>
      </c>
      <c r="BW426" s="12">
        <v>0</v>
      </c>
    </row>
    <row r="427" spans="1:75">
      <c r="A427" s="12">
        <v>560</v>
      </c>
      <c r="B427" s="12" t="s">
        <v>15230</v>
      </c>
      <c r="C427" s="12" t="str">
        <f t="shared" si="16"/>
        <v>AT_LeafStem_Neg</v>
      </c>
      <c r="D427" s="12">
        <v>21601</v>
      </c>
      <c r="E427" s="13">
        <v>4.3344738569115373</v>
      </c>
      <c r="F427" s="12">
        <v>293.21159999999998</v>
      </c>
      <c r="G427" s="12">
        <v>9.1</v>
      </c>
      <c r="H427" s="12" t="s">
        <v>13376</v>
      </c>
      <c r="I427" s="12" t="s">
        <v>12371</v>
      </c>
      <c r="J427" s="12" t="s">
        <v>15231</v>
      </c>
      <c r="K427" s="12" t="s">
        <v>8847</v>
      </c>
      <c r="L427" s="12" t="s">
        <v>11843</v>
      </c>
      <c r="M427" s="12">
        <v>2.1</v>
      </c>
      <c r="N427" s="12" t="s">
        <v>12600</v>
      </c>
      <c r="O427" s="12" t="s">
        <v>12600</v>
      </c>
      <c r="P427" s="36">
        <v>18</v>
      </c>
      <c r="Q427" s="36" t="s">
        <v>957</v>
      </c>
      <c r="R427" s="12" t="s">
        <v>15232</v>
      </c>
      <c r="S427" s="12" t="s">
        <v>15233</v>
      </c>
      <c r="T427" s="12" t="s">
        <v>15234</v>
      </c>
      <c r="U427" s="12" t="s">
        <v>15235</v>
      </c>
      <c r="V427" s="12" t="s">
        <v>15236</v>
      </c>
      <c r="W427" s="12" t="str">
        <f t="shared" si="14"/>
        <v>piechart: colorlist="#00FF00,#FFFFFF,#C0C0C0,#FFFF00,#0000FF,#000080,#008080,#800000,#808000,#800080,#FF0000,#FF00FF" valuelist="25769,8088,3770,18212,24659,0,24121,0,305,0,3585,0"</v>
      </c>
      <c r="X427" s="12" t="s">
        <v>15237</v>
      </c>
      <c r="Y427" s="12"/>
      <c r="Z427" s="12"/>
      <c r="AA427" s="12"/>
      <c r="AB427" s="12" t="s">
        <v>15238</v>
      </c>
      <c r="AC427" s="12"/>
      <c r="AD427" s="12"/>
      <c r="AE427" s="12"/>
      <c r="AF427" s="12">
        <v>25769</v>
      </c>
      <c r="AG427" s="12">
        <v>8088</v>
      </c>
      <c r="AH427" s="12">
        <v>3770</v>
      </c>
      <c r="AI427" s="12">
        <v>18212</v>
      </c>
      <c r="AJ427" s="12">
        <v>24659</v>
      </c>
      <c r="AK427" s="12">
        <v>0</v>
      </c>
      <c r="AL427" s="12">
        <v>24121</v>
      </c>
      <c r="AM427" s="12">
        <v>0</v>
      </c>
      <c r="AN427" s="12">
        <v>305</v>
      </c>
      <c r="AO427" s="12">
        <v>0</v>
      </c>
      <c r="AP427" s="12">
        <v>3585</v>
      </c>
      <c r="AQ427" s="12">
        <v>0</v>
      </c>
      <c r="AR427" s="12">
        <v>0</v>
      </c>
      <c r="AS427" s="12">
        <v>17849</v>
      </c>
      <c r="AT427" s="12">
        <v>363</v>
      </c>
      <c r="AU427" s="12">
        <v>21601</v>
      </c>
      <c r="AV427" s="12">
        <v>4168</v>
      </c>
      <c r="AW427" s="12">
        <v>305</v>
      </c>
      <c r="AX427" s="12">
        <v>0</v>
      </c>
      <c r="AY427" s="12">
        <v>0</v>
      </c>
      <c r="AZ427" s="12">
        <v>0</v>
      </c>
      <c r="BA427" s="12">
        <v>0</v>
      </c>
      <c r="BB427" s="12">
        <v>0</v>
      </c>
      <c r="BC427" s="12">
        <v>1470</v>
      </c>
      <c r="BD427" s="12">
        <v>565</v>
      </c>
      <c r="BE427" s="12">
        <v>1550</v>
      </c>
      <c r="BF427" s="12">
        <v>9829</v>
      </c>
      <c r="BG427" s="12">
        <v>7863</v>
      </c>
      <c r="BH427" s="12">
        <v>0</v>
      </c>
      <c r="BI427" s="12">
        <v>6429</v>
      </c>
      <c r="BJ427" s="12">
        <v>0</v>
      </c>
      <c r="BK427" s="12">
        <v>8116</v>
      </c>
      <c r="BL427" s="12">
        <v>16543</v>
      </c>
      <c r="BM427" s="12">
        <v>0</v>
      </c>
      <c r="BN427" s="12">
        <v>5837</v>
      </c>
      <c r="BO427" s="12">
        <v>2251</v>
      </c>
      <c r="BP427" s="12">
        <v>0</v>
      </c>
      <c r="BQ427" s="12">
        <v>0</v>
      </c>
      <c r="BR427" s="12">
        <v>0</v>
      </c>
      <c r="BS427" s="12">
        <v>0</v>
      </c>
      <c r="BT427" s="12">
        <v>3345</v>
      </c>
      <c r="BU427" s="12">
        <v>0</v>
      </c>
      <c r="BV427" s="12">
        <v>425</v>
      </c>
      <c r="BW427" s="12">
        <v>0</v>
      </c>
    </row>
    <row r="428" spans="1:75">
      <c r="A428" s="12">
        <v>557</v>
      </c>
      <c r="B428" s="12" t="s">
        <v>15239</v>
      </c>
      <c r="C428" s="12" t="str">
        <f t="shared" si="16"/>
        <v>MT_Root_Neg</v>
      </c>
      <c r="D428" s="12">
        <v>6874</v>
      </c>
      <c r="E428" s="13">
        <v>3.8372095278012064</v>
      </c>
      <c r="F428" s="12">
        <v>293.21140000000003</v>
      </c>
      <c r="G428" s="12">
        <v>10.01</v>
      </c>
      <c r="H428" s="12" t="s">
        <v>13376</v>
      </c>
      <c r="I428" s="12" t="s">
        <v>12371</v>
      </c>
      <c r="J428" s="12" t="s">
        <v>15225</v>
      </c>
      <c r="K428" s="12" t="s">
        <v>15240</v>
      </c>
      <c r="L428" s="12" t="s">
        <v>11843</v>
      </c>
      <c r="M428" s="12">
        <v>2.2000000000000002</v>
      </c>
      <c r="N428" s="12" t="s">
        <v>12600</v>
      </c>
      <c r="O428" s="12" t="s">
        <v>12600</v>
      </c>
      <c r="P428" s="36">
        <v>18</v>
      </c>
      <c r="Q428" s="36" t="s">
        <v>957</v>
      </c>
      <c r="R428" s="12" t="s">
        <v>15241</v>
      </c>
      <c r="S428" s="12" t="s">
        <v>15242</v>
      </c>
      <c r="T428" s="12" t="s">
        <v>15243</v>
      </c>
      <c r="U428" s="12" t="s">
        <v>15244</v>
      </c>
      <c r="V428" s="12" t="s">
        <v>15245</v>
      </c>
      <c r="W428" s="12" t="str">
        <f t="shared" si="14"/>
        <v>piechart: colorlist="#00FF00,#FFFFFF,#C0C0C0,#FFFF00,#0000FF,#000080,#008080,#800000,#808000,#800080,#FF0000,#FF00FF" valuelist="8027,1291,2213,2580,5284,0,11134,1055,3095,2336,5535,1833"</v>
      </c>
      <c r="X428" s="12" t="s">
        <v>15246</v>
      </c>
      <c r="Y428" s="12" t="s">
        <v>15247</v>
      </c>
      <c r="Z428" s="12"/>
      <c r="AA428" s="12"/>
      <c r="AB428" s="12" t="s">
        <v>15248</v>
      </c>
      <c r="AC428" s="12"/>
      <c r="AD428" s="12"/>
      <c r="AE428" s="12"/>
      <c r="AF428" s="12">
        <v>8027</v>
      </c>
      <c r="AG428" s="12">
        <v>1291</v>
      </c>
      <c r="AH428" s="12">
        <v>2213</v>
      </c>
      <c r="AI428" s="12">
        <v>2580</v>
      </c>
      <c r="AJ428" s="12">
        <v>5284</v>
      </c>
      <c r="AK428" s="12">
        <v>0</v>
      </c>
      <c r="AL428" s="12">
        <v>11134</v>
      </c>
      <c r="AM428" s="12">
        <v>1055</v>
      </c>
      <c r="AN428" s="12">
        <v>3095</v>
      </c>
      <c r="AO428" s="12">
        <v>2336</v>
      </c>
      <c r="AP428" s="12">
        <v>5535</v>
      </c>
      <c r="AQ428" s="12">
        <v>1833</v>
      </c>
      <c r="AR428" s="12">
        <v>500</v>
      </c>
      <c r="AS428" s="12">
        <v>0</v>
      </c>
      <c r="AT428" s="12">
        <v>2080</v>
      </c>
      <c r="AU428" s="12">
        <v>2677</v>
      </c>
      <c r="AV428" s="12">
        <v>5350</v>
      </c>
      <c r="AW428" s="12">
        <v>0</v>
      </c>
      <c r="AX428" s="12">
        <v>3095</v>
      </c>
      <c r="AY428" s="12">
        <v>1055</v>
      </c>
      <c r="AZ428" s="12">
        <v>0</v>
      </c>
      <c r="BA428" s="12">
        <v>0</v>
      </c>
      <c r="BB428" s="12">
        <v>2336</v>
      </c>
      <c r="BC428" s="12">
        <v>1550</v>
      </c>
      <c r="BD428" s="12">
        <v>0</v>
      </c>
      <c r="BE428" s="12">
        <v>3985</v>
      </c>
      <c r="BF428" s="12">
        <v>3181</v>
      </c>
      <c r="BG428" s="12">
        <v>1079</v>
      </c>
      <c r="BH428" s="12">
        <v>0</v>
      </c>
      <c r="BI428" s="12">
        <v>6874</v>
      </c>
      <c r="BJ428" s="12">
        <v>0</v>
      </c>
      <c r="BK428" s="12">
        <v>0</v>
      </c>
      <c r="BL428" s="12">
        <v>5284</v>
      </c>
      <c r="BM428" s="12">
        <v>0</v>
      </c>
      <c r="BN428" s="12">
        <v>1291</v>
      </c>
      <c r="BO428" s="12">
        <v>0</v>
      </c>
      <c r="BP428" s="12">
        <v>0</v>
      </c>
      <c r="BQ428" s="12">
        <v>0</v>
      </c>
      <c r="BR428" s="12">
        <v>813</v>
      </c>
      <c r="BS428" s="12">
        <v>1020</v>
      </c>
      <c r="BT428" s="12">
        <v>0</v>
      </c>
      <c r="BU428" s="12">
        <v>1442</v>
      </c>
      <c r="BV428" s="12">
        <v>771</v>
      </c>
      <c r="BW428" s="12">
        <v>0</v>
      </c>
    </row>
    <row r="429" spans="1:75">
      <c r="A429" s="12">
        <v>559</v>
      </c>
      <c r="B429" s="12" t="s">
        <v>15249</v>
      </c>
      <c r="C429" s="12" t="str">
        <f t="shared" si="16"/>
        <v>NT_Root_Neg</v>
      </c>
      <c r="D429" s="12">
        <v>18832</v>
      </c>
      <c r="E429" s="13">
        <v>4.2748964454993592</v>
      </c>
      <c r="F429" s="12">
        <v>293.21210000000002</v>
      </c>
      <c r="G429" s="12">
        <v>10.14</v>
      </c>
      <c r="H429" s="12" t="s">
        <v>13376</v>
      </c>
      <c r="I429" s="12" t="s">
        <v>12371</v>
      </c>
      <c r="J429" s="12" t="s">
        <v>15225</v>
      </c>
      <c r="K429" s="12" t="s">
        <v>15240</v>
      </c>
      <c r="L429" s="12" t="s">
        <v>11843</v>
      </c>
      <c r="M429" s="12">
        <v>2.2000000000000002</v>
      </c>
      <c r="N429" s="12" t="s">
        <v>12600</v>
      </c>
      <c r="O429" s="12" t="s">
        <v>12600</v>
      </c>
      <c r="P429" s="36">
        <v>18</v>
      </c>
      <c r="Q429" s="36" t="s">
        <v>957</v>
      </c>
      <c r="R429" s="12" t="s">
        <v>15241</v>
      </c>
      <c r="S429" s="12" t="s">
        <v>15242</v>
      </c>
      <c r="T429" s="12" t="s">
        <v>15243</v>
      </c>
      <c r="U429" s="12" t="s">
        <v>15250</v>
      </c>
      <c r="V429" s="12" t="s">
        <v>15251</v>
      </c>
      <c r="W429" s="12" t="str">
        <f t="shared" si="14"/>
        <v>piechart: colorlist="#00FF00,#FFFFFF,#C0C0C0,#FFFF00,#0000FF,#000080,#008080,#800000,#808000,#800080,#FF0000,#FF00FF" valuelist="7605,2762,0,0,19499,0,5227,0,0,0,3394,0"</v>
      </c>
      <c r="X429" s="12" t="s">
        <v>15246</v>
      </c>
      <c r="Y429" s="12" t="s">
        <v>15247</v>
      </c>
      <c r="Z429" s="12"/>
      <c r="AA429" s="12"/>
      <c r="AB429" s="12"/>
      <c r="AC429" s="12"/>
      <c r="AD429" s="12"/>
      <c r="AE429" s="12"/>
      <c r="AF429" s="12">
        <v>7605</v>
      </c>
      <c r="AG429" s="12">
        <v>2762</v>
      </c>
      <c r="AH429" s="12">
        <v>0</v>
      </c>
      <c r="AI429" s="12">
        <v>0</v>
      </c>
      <c r="AJ429" s="12">
        <v>19499</v>
      </c>
      <c r="AK429" s="12">
        <v>0</v>
      </c>
      <c r="AL429" s="12">
        <v>5227</v>
      </c>
      <c r="AM429" s="12">
        <v>0</v>
      </c>
      <c r="AN429" s="12">
        <v>0</v>
      </c>
      <c r="AO429" s="12">
        <v>0</v>
      </c>
      <c r="AP429" s="12">
        <v>3394</v>
      </c>
      <c r="AQ429" s="12">
        <v>0</v>
      </c>
      <c r="AR429" s="12">
        <v>0</v>
      </c>
      <c r="AS429" s="12">
        <v>0</v>
      </c>
      <c r="AT429" s="12">
        <v>0</v>
      </c>
      <c r="AU429" s="12">
        <v>2338</v>
      </c>
      <c r="AV429" s="12">
        <v>5267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1269</v>
      </c>
      <c r="BD429" s="12">
        <v>0</v>
      </c>
      <c r="BE429" s="12">
        <v>2125</v>
      </c>
      <c r="BF429" s="12">
        <v>1133</v>
      </c>
      <c r="BG429" s="12">
        <v>954</v>
      </c>
      <c r="BH429" s="12">
        <v>0</v>
      </c>
      <c r="BI429" s="12">
        <v>3140</v>
      </c>
      <c r="BJ429" s="12">
        <v>0</v>
      </c>
      <c r="BK429" s="12">
        <v>667</v>
      </c>
      <c r="BL429" s="12">
        <v>18832</v>
      </c>
      <c r="BM429" s="12">
        <v>0</v>
      </c>
      <c r="BN429" s="12">
        <v>0</v>
      </c>
      <c r="BO429" s="12">
        <v>2762</v>
      </c>
      <c r="BP429" s="12">
        <v>0</v>
      </c>
      <c r="BQ429" s="12">
        <v>0</v>
      </c>
      <c r="BR429" s="12">
        <v>0</v>
      </c>
      <c r="BS429" s="12">
        <v>0</v>
      </c>
      <c r="BT429" s="12">
        <v>0</v>
      </c>
      <c r="BU429" s="12">
        <v>0</v>
      </c>
      <c r="BV429" s="12">
        <v>0</v>
      </c>
      <c r="BW429" s="12">
        <v>0</v>
      </c>
    </row>
    <row r="430" spans="1:75">
      <c r="A430" s="12">
        <v>565</v>
      </c>
      <c r="B430" s="12" t="s">
        <v>15252</v>
      </c>
      <c r="C430" s="12" t="str">
        <f t="shared" si="16"/>
        <v>AT_Root_Neg</v>
      </c>
      <c r="D430" s="12">
        <v>1879</v>
      </c>
      <c r="E430" s="13">
        <v>3.2739267801005254</v>
      </c>
      <c r="F430" s="12">
        <v>293.21230000000003</v>
      </c>
      <c r="G430" s="12">
        <v>10.4</v>
      </c>
      <c r="H430" s="12" t="s">
        <v>13376</v>
      </c>
      <c r="I430" s="12" t="s">
        <v>15253</v>
      </c>
      <c r="J430" s="12" t="s">
        <v>15254</v>
      </c>
      <c r="K430" s="12" t="s">
        <v>8988</v>
      </c>
      <c r="L430" s="12" t="s">
        <v>11843</v>
      </c>
      <c r="M430" s="12">
        <v>2.2000000000000002</v>
      </c>
      <c r="N430" s="12" t="s">
        <v>12600</v>
      </c>
      <c r="O430" s="12" t="s">
        <v>12600</v>
      </c>
      <c r="P430" s="36">
        <v>18</v>
      </c>
      <c r="Q430" s="36" t="s">
        <v>957</v>
      </c>
      <c r="R430" s="12" t="s">
        <v>15255</v>
      </c>
      <c r="S430" s="12" t="s">
        <v>15256</v>
      </c>
      <c r="T430" s="12" t="s">
        <v>15257</v>
      </c>
      <c r="U430" s="12" t="s">
        <v>15258</v>
      </c>
      <c r="V430" s="12" t="s">
        <v>15259</v>
      </c>
      <c r="W430" s="12" t="str">
        <f t="shared" si="14"/>
        <v>piechart: colorlist="#00FF00,#FFFFFF,#C0C0C0,#FFFF00,#0000FF,#000080,#008080,#800000,#808000,#800080,#FF0000,#FF00FF" valuelist="1879,0,0,0,0,0,1822,0,0,0,0,0"</v>
      </c>
      <c r="X430" s="12"/>
      <c r="Y430" s="12"/>
      <c r="Z430" s="12"/>
      <c r="AA430" s="12"/>
      <c r="AB430" s="12"/>
      <c r="AC430" s="12"/>
      <c r="AD430" s="12"/>
      <c r="AE430" s="12"/>
      <c r="AF430" s="12">
        <v>1879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1822</v>
      </c>
      <c r="AM430" s="12">
        <v>0</v>
      </c>
      <c r="AN430" s="12">
        <v>0</v>
      </c>
      <c r="AO430" s="12">
        <v>0</v>
      </c>
      <c r="AP430" s="12">
        <v>0</v>
      </c>
      <c r="AQ430" s="12">
        <v>0</v>
      </c>
      <c r="AR430" s="12">
        <v>0</v>
      </c>
      <c r="AS430" s="12">
        <v>0</v>
      </c>
      <c r="AT430" s="12">
        <v>0</v>
      </c>
      <c r="AU430" s="12">
        <v>0</v>
      </c>
      <c r="AV430" s="12">
        <v>1879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0</v>
      </c>
      <c r="BC430" s="12">
        <v>0</v>
      </c>
      <c r="BD430" s="12">
        <v>0</v>
      </c>
      <c r="BE430" s="12">
        <v>0</v>
      </c>
      <c r="BF430" s="12">
        <v>0</v>
      </c>
      <c r="BG430" s="12">
        <v>0</v>
      </c>
      <c r="BH430" s="12">
        <v>0</v>
      </c>
      <c r="BI430" s="12">
        <v>1822</v>
      </c>
      <c r="BJ430" s="12">
        <v>0</v>
      </c>
      <c r="BK430" s="12">
        <v>0</v>
      </c>
      <c r="BL430" s="12">
        <v>0</v>
      </c>
      <c r="BM430" s="12">
        <v>0</v>
      </c>
      <c r="BN430" s="12">
        <v>0</v>
      </c>
      <c r="BO430" s="12">
        <v>0</v>
      </c>
      <c r="BP430" s="12">
        <v>0</v>
      </c>
      <c r="BQ430" s="12">
        <v>0</v>
      </c>
      <c r="BR430" s="12">
        <v>0</v>
      </c>
      <c r="BS430" s="12">
        <v>0</v>
      </c>
      <c r="BT430" s="12">
        <v>0</v>
      </c>
      <c r="BU430" s="12">
        <v>0</v>
      </c>
      <c r="BV430" s="12">
        <v>0</v>
      </c>
      <c r="BW430" s="12">
        <v>0</v>
      </c>
    </row>
    <row r="431" spans="1:75">
      <c r="A431" s="12">
        <v>634</v>
      </c>
      <c r="B431" s="12" t="s">
        <v>15260</v>
      </c>
      <c r="C431" s="12" t="str">
        <f t="shared" si="16"/>
        <v>MT_Root_Neg</v>
      </c>
      <c r="D431" s="12">
        <v>4807</v>
      </c>
      <c r="E431" s="13">
        <v>3.6818741221286468</v>
      </c>
      <c r="F431" s="12">
        <v>309.2054</v>
      </c>
      <c r="G431" s="12">
        <v>6.72</v>
      </c>
      <c r="H431" s="12" t="s">
        <v>13376</v>
      </c>
      <c r="I431" s="12" t="s">
        <v>15261</v>
      </c>
      <c r="J431" s="12" t="s">
        <v>15262</v>
      </c>
      <c r="K431" s="12" t="s">
        <v>15263</v>
      </c>
      <c r="L431" s="12" t="s">
        <v>11843</v>
      </c>
      <c r="M431" s="12">
        <v>2.2000000000000002</v>
      </c>
      <c r="N431" s="12" t="s">
        <v>12600</v>
      </c>
      <c r="O431" s="12" t="s">
        <v>12600</v>
      </c>
      <c r="P431" s="36">
        <v>18</v>
      </c>
      <c r="Q431" s="36" t="s">
        <v>5274</v>
      </c>
      <c r="R431" s="12" t="s">
        <v>15264</v>
      </c>
      <c r="S431" s="12" t="s">
        <v>15265</v>
      </c>
      <c r="T431" s="12" t="s">
        <v>15266</v>
      </c>
      <c r="U431" s="12" t="s">
        <v>15267</v>
      </c>
      <c r="V431" s="12" t="s">
        <v>15268</v>
      </c>
      <c r="W431" s="12" t="str">
        <f t="shared" si="14"/>
        <v>piechart: colorlist="#00FF00,#FFFFFF,#C0C0C0,#FFFF00,#0000FF,#000080,#008080,#800000,#808000,#800080,#FF0000,#FF00FF" valuelist="1709,0,0,775,0,0,7654,1995,0,0,0,0"</v>
      </c>
      <c r="X431" s="12"/>
      <c r="Y431" s="12"/>
      <c r="Z431" s="12"/>
      <c r="AA431" s="12"/>
      <c r="AB431" s="12" t="s">
        <v>15269</v>
      </c>
      <c r="AC431" s="12"/>
      <c r="AD431" s="12"/>
      <c r="AE431" s="12"/>
      <c r="AF431" s="12">
        <v>1709</v>
      </c>
      <c r="AG431" s="12">
        <v>0</v>
      </c>
      <c r="AH431" s="12">
        <v>0</v>
      </c>
      <c r="AI431" s="12">
        <v>775</v>
      </c>
      <c r="AJ431" s="12">
        <v>0</v>
      </c>
      <c r="AK431" s="12">
        <v>0</v>
      </c>
      <c r="AL431" s="12">
        <v>7654</v>
      </c>
      <c r="AM431" s="12">
        <v>1995</v>
      </c>
      <c r="AN431" s="12">
        <v>0</v>
      </c>
      <c r="AO431" s="12">
        <v>0</v>
      </c>
      <c r="AP431" s="12">
        <v>0</v>
      </c>
      <c r="AQ431" s="12">
        <v>0</v>
      </c>
      <c r="AR431" s="12">
        <v>0</v>
      </c>
      <c r="AS431" s="12">
        <v>775</v>
      </c>
      <c r="AT431" s="12">
        <v>0</v>
      </c>
      <c r="AU431" s="12">
        <v>1083</v>
      </c>
      <c r="AV431" s="12">
        <v>626</v>
      </c>
      <c r="AW431" s="12">
        <v>0</v>
      </c>
      <c r="AX431" s="12">
        <v>0</v>
      </c>
      <c r="AY431" s="12">
        <v>907</v>
      </c>
      <c r="AZ431" s="12">
        <v>1088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2186</v>
      </c>
      <c r="BG431" s="12">
        <v>661</v>
      </c>
      <c r="BH431" s="12">
        <v>0</v>
      </c>
      <c r="BI431" s="12">
        <v>4807</v>
      </c>
      <c r="BJ431" s="12">
        <v>0</v>
      </c>
      <c r="BK431" s="12">
        <v>0</v>
      </c>
      <c r="BL431" s="12">
        <v>0</v>
      </c>
      <c r="BM431" s="12">
        <v>0</v>
      </c>
      <c r="BN431" s="12">
        <v>0</v>
      </c>
      <c r="BO431" s="12">
        <v>0</v>
      </c>
      <c r="BP431" s="12">
        <v>0</v>
      </c>
      <c r="BQ431" s="12">
        <v>0</v>
      </c>
      <c r="BR431" s="12">
        <v>0</v>
      </c>
      <c r="BS431" s="12">
        <v>0</v>
      </c>
      <c r="BT431" s="12">
        <v>0</v>
      </c>
      <c r="BU431" s="12">
        <v>0</v>
      </c>
      <c r="BV431" s="12">
        <v>0</v>
      </c>
      <c r="BW431" s="12">
        <v>0</v>
      </c>
    </row>
    <row r="432" spans="1:75">
      <c r="A432" s="12">
        <v>633</v>
      </c>
      <c r="B432" s="12" t="s">
        <v>15270</v>
      </c>
      <c r="C432" s="12" t="str">
        <f t="shared" si="16"/>
        <v>NT_Root_Neg</v>
      </c>
      <c r="D432" s="12">
        <v>4613</v>
      </c>
      <c r="E432" s="13">
        <v>3.6639834546082666</v>
      </c>
      <c r="F432" s="12">
        <v>309.20639999999997</v>
      </c>
      <c r="G432" s="12">
        <v>6.77</v>
      </c>
      <c r="H432" s="12" t="s">
        <v>13376</v>
      </c>
      <c r="I432" s="12" t="s">
        <v>15261</v>
      </c>
      <c r="J432" s="12" t="s">
        <v>15271</v>
      </c>
      <c r="K432" s="12" t="s">
        <v>15272</v>
      </c>
      <c r="L432" s="12" t="s">
        <v>11843</v>
      </c>
      <c r="M432" s="12">
        <v>2.1</v>
      </c>
      <c r="N432" s="12" t="s">
        <v>12600</v>
      </c>
      <c r="O432" s="12" t="s">
        <v>12600</v>
      </c>
      <c r="P432" s="36">
        <v>18</v>
      </c>
      <c r="Q432" s="36" t="s">
        <v>5274</v>
      </c>
      <c r="R432" s="12" t="s">
        <v>15273</v>
      </c>
      <c r="S432" s="12" t="s">
        <v>15274</v>
      </c>
      <c r="T432" s="12" t="s">
        <v>15275</v>
      </c>
      <c r="U432" s="12" t="s">
        <v>15276</v>
      </c>
      <c r="V432" s="12" t="s">
        <v>15277</v>
      </c>
      <c r="W432" s="12" t="str">
        <f t="shared" si="14"/>
        <v>piechart: colorlist="#00FF00,#FFFFFF,#C0C0C0,#FFFF00,#0000FF,#000080,#008080,#800000,#808000,#800080,#FF0000,#FF00FF" valuelist="1223,764,0,0,4613,0,5911,1059,0,0,0,0"</v>
      </c>
      <c r="X432" s="12" t="s">
        <v>15278</v>
      </c>
      <c r="Y432" s="12" t="s">
        <v>15279</v>
      </c>
      <c r="Z432" s="12" t="s">
        <v>15280</v>
      </c>
      <c r="AA432" s="12"/>
      <c r="AB432" s="12" t="s">
        <v>15281</v>
      </c>
      <c r="AC432" s="12"/>
      <c r="AD432" s="12"/>
      <c r="AE432" s="12"/>
      <c r="AF432" s="12">
        <v>1223</v>
      </c>
      <c r="AG432" s="12">
        <v>764</v>
      </c>
      <c r="AH432" s="12">
        <v>0</v>
      </c>
      <c r="AI432" s="12">
        <v>0</v>
      </c>
      <c r="AJ432" s="12">
        <v>4613</v>
      </c>
      <c r="AK432" s="12">
        <v>0</v>
      </c>
      <c r="AL432" s="12">
        <v>5911</v>
      </c>
      <c r="AM432" s="12">
        <v>1059</v>
      </c>
      <c r="AN432" s="12">
        <v>0</v>
      </c>
      <c r="AO432" s="12">
        <v>0</v>
      </c>
      <c r="AP432" s="12">
        <v>0</v>
      </c>
      <c r="AQ432" s="12">
        <v>0</v>
      </c>
      <c r="AR432" s="12">
        <v>0</v>
      </c>
      <c r="AS432" s="12">
        <v>0</v>
      </c>
      <c r="AT432" s="12">
        <v>0</v>
      </c>
      <c r="AU432" s="12">
        <v>1223</v>
      </c>
      <c r="AV432" s="12">
        <v>0</v>
      </c>
      <c r="AW432" s="12">
        <v>0</v>
      </c>
      <c r="AX432" s="12">
        <v>0</v>
      </c>
      <c r="AY432" s="12">
        <v>0</v>
      </c>
      <c r="AZ432" s="12">
        <v>1059</v>
      </c>
      <c r="BA432" s="12">
        <v>0</v>
      </c>
      <c r="BB432" s="12">
        <v>0</v>
      </c>
      <c r="BC432" s="12">
        <v>0</v>
      </c>
      <c r="BD432" s="12">
        <v>0</v>
      </c>
      <c r="BE432" s="12">
        <v>0</v>
      </c>
      <c r="BF432" s="12">
        <v>1670</v>
      </c>
      <c r="BG432" s="12">
        <v>0</v>
      </c>
      <c r="BH432" s="12">
        <v>0</v>
      </c>
      <c r="BI432" s="12">
        <v>4241</v>
      </c>
      <c r="BJ432" s="12">
        <v>0</v>
      </c>
      <c r="BK432" s="12">
        <v>0</v>
      </c>
      <c r="BL432" s="12">
        <v>4613</v>
      </c>
      <c r="BM432" s="12">
        <v>0</v>
      </c>
      <c r="BN432" s="12">
        <v>0</v>
      </c>
      <c r="BO432" s="12">
        <v>764</v>
      </c>
      <c r="BP432" s="12">
        <v>0</v>
      </c>
      <c r="BQ432" s="12">
        <v>0</v>
      </c>
      <c r="BR432" s="12">
        <v>0</v>
      </c>
      <c r="BS432" s="12">
        <v>0</v>
      </c>
      <c r="BT432" s="12">
        <v>0</v>
      </c>
      <c r="BU432" s="12">
        <v>0</v>
      </c>
      <c r="BV432" s="12">
        <v>0</v>
      </c>
      <c r="BW432" s="12">
        <v>0</v>
      </c>
    </row>
    <row r="433" spans="1:75">
      <c r="A433" s="12">
        <v>638</v>
      </c>
      <c r="B433" s="12" t="s">
        <v>15282</v>
      </c>
      <c r="C433" s="12" t="str">
        <f t="shared" si="16"/>
        <v>NT_Root_Neg</v>
      </c>
      <c r="D433" s="12">
        <v>20176</v>
      </c>
      <c r="E433" s="13">
        <v>4.3048350692290063</v>
      </c>
      <c r="F433" s="12">
        <v>309.20589999999999</v>
      </c>
      <c r="G433" s="12">
        <v>7.74</v>
      </c>
      <c r="H433" s="12" t="s">
        <v>13376</v>
      </c>
      <c r="I433" s="12" t="s">
        <v>15261</v>
      </c>
      <c r="J433" s="12" t="s">
        <v>15262</v>
      </c>
      <c r="K433" s="12" t="s">
        <v>15188</v>
      </c>
      <c r="L433" s="12" t="s">
        <v>11843</v>
      </c>
      <c r="M433" s="12">
        <v>2.2000000000000002</v>
      </c>
      <c r="N433" s="12" t="s">
        <v>12600</v>
      </c>
      <c r="O433" s="12" t="s">
        <v>12600</v>
      </c>
      <c r="P433" s="36">
        <v>18</v>
      </c>
      <c r="Q433" s="36" t="s">
        <v>5274</v>
      </c>
      <c r="R433" s="12" t="s">
        <v>15283</v>
      </c>
      <c r="S433" s="12" t="s">
        <v>15284</v>
      </c>
      <c r="T433" s="12" t="s">
        <v>15285</v>
      </c>
      <c r="U433" s="12" t="s">
        <v>15286</v>
      </c>
      <c r="V433" s="12" t="s">
        <v>15287</v>
      </c>
      <c r="W433" s="12" t="str">
        <f t="shared" si="14"/>
        <v>piechart: colorlist="#00FF00,#FFFFFF,#C0C0C0,#FFFF00,#0000FF,#000080,#008080,#800000,#808000,#800080,#FF0000,#FF00FF" valuelist="1180,1313,0,515,20176,575,0,1311,758,0,595,1031"</v>
      </c>
      <c r="X433" s="12" t="s">
        <v>15288</v>
      </c>
      <c r="Y433" s="12" t="s">
        <v>15289</v>
      </c>
      <c r="Z433" s="12" t="s">
        <v>15290</v>
      </c>
      <c r="AA433" s="12"/>
      <c r="AB433" s="12" t="s">
        <v>15281</v>
      </c>
      <c r="AC433" s="12" t="s">
        <v>15291</v>
      </c>
      <c r="AD433" s="12"/>
      <c r="AE433" s="12"/>
      <c r="AF433" s="12">
        <v>1180</v>
      </c>
      <c r="AG433" s="12">
        <v>1313</v>
      </c>
      <c r="AH433" s="12">
        <v>0</v>
      </c>
      <c r="AI433" s="12">
        <v>515</v>
      </c>
      <c r="AJ433" s="12">
        <v>20176</v>
      </c>
      <c r="AK433" s="12">
        <v>575</v>
      </c>
      <c r="AL433" s="12">
        <v>0</v>
      </c>
      <c r="AM433" s="12">
        <v>1311</v>
      </c>
      <c r="AN433" s="12">
        <v>758</v>
      </c>
      <c r="AO433" s="12">
        <v>0</v>
      </c>
      <c r="AP433" s="12">
        <v>595</v>
      </c>
      <c r="AQ433" s="12">
        <v>1031</v>
      </c>
      <c r="AR433" s="12">
        <v>0</v>
      </c>
      <c r="AS433" s="12">
        <v>0</v>
      </c>
      <c r="AT433" s="12">
        <v>515</v>
      </c>
      <c r="AU433" s="12">
        <v>0</v>
      </c>
      <c r="AV433" s="12">
        <v>1180</v>
      </c>
      <c r="AW433" s="12">
        <v>0</v>
      </c>
      <c r="AX433" s="12">
        <v>758</v>
      </c>
      <c r="AY433" s="12">
        <v>0</v>
      </c>
      <c r="AZ433" s="12">
        <v>1311</v>
      </c>
      <c r="BA433" s="12">
        <v>0</v>
      </c>
      <c r="BB433" s="12">
        <v>0</v>
      </c>
      <c r="BC433" s="12">
        <v>0</v>
      </c>
      <c r="BD433" s="12">
        <v>0</v>
      </c>
      <c r="BE433" s="12">
        <v>595</v>
      </c>
      <c r="BF433" s="12">
        <v>0</v>
      </c>
      <c r="BG433" s="12">
        <v>0</v>
      </c>
      <c r="BH433" s="12">
        <v>0</v>
      </c>
      <c r="BI433" s="12">
        <v>0</v>
      </c>
      <c r="BJ433" s="12">
        <v>0</v>
      </c>
      <c r="BK433" s="12">
        <v>0</v>
      </c>
      <c r="BL433" s="12">
        <v>20176</v>
      </c>
      <c r="BM433" s="12">
        <v>575</v>
      </c>
      <c r="BN433" s="12">
        <v>0</v>
      </c>
      <c r="BO433" s="12">
        <v>1313</v>
      </c>
      <c r="BP433" s="12">
        <v>0</v>
      </c>
      <c r="BQ433" s="12">
        <v>0</v>
      </c>
      <c r="BR433" s="12">
        <v>578</v>
      </c>
      <c r="BS433" s="12">
        <v>453</v>
      </c>
      <c r="BT433" s="12">
        <v>0</v>
      </c>
      <c r="BU433" s="12">
        <v>0</v>
      </c>
      <c r="BV433" s="12">
        <v>0</v>
      </c>
      <c r="BW433" s="12">
        <v>0</v>
      </c>
    </row>
    <row r="434" spans="1:75">
      <c r="A434" s="12">
        <v>636</v>
      </c>
      <c r="B434" s="12" t="s">
        <v>15292</v>
      </c>
      <c r="C434" s="12" t="str">
        <f t="shared" si="16"/>
        <v>AT_LeafStem_Neg</v>
      </c>
      <c r="D434" s="12">
        <v>3583</v>
      </c>
      <c r="E434" s="13">
        <v>3.5542468081661105</v>
      </c>
      <c r="F434" s="12">
        <v>309.20749999999998</v>
      </c>
      <c r="G434" s="12">
        <v>8.99</v>
      </c>
      <c r="H434" s="12" t="s">
        <v>13376</v>
      </c>
      <c r="I434" s="12" t="s">
        <v>15206</v>
      </c>
      <c r="J434" s="12" t="s">
        <v>15207</v>
      </c>
      <c r="K434" s="12" t="s">
        <v>15167</v>
      </c>
      <c r="L434" s="12" t="s">
        <v>11843</v>
      </c>
      <c r="M434" s="12">
        <v>2.2000000000000002</v>
      </c>
      <c r="N434" s="12" t="s">
        <v>12600</v>
      </c>
      <c r="O434" s="12" t="s">
        <v>12600</v>
      </c>
      <c r="P434" s="36">
        <v>18</v>
      </c>
      <c r="Q434" s="36" t="s">
        <v>5274</v>
      </c>
      <c r="R434" s="12" t="s">
        <v>15293</v>
      </c>
      <c r="S434" s="12" t="s">
        <v>15294</v>
      </c>
      <c r="T434" s="12" t="s">
        <v>15295</v>
      </c>
      <c r="U434" s="12" t="s">
        <v>15296</v>
      </c>
      <c r="V434" s="12" t="s">
        <v>15297</v>
      </c>
      <c r="W434" s="12" t="str">
        <f t="shared" si="14"/>
        <v>piechart: colorlist="#00FF00,#FFFFFF,#C0C0C0,#FFFF00,#0000FF,#000080,#008080,#800000,#808000,#800080,#FF0000,#FF00FF" valuelist="3583,0,0,0,2183,0,0,0,1120,880,0,1711"</v>
      </c>
      <c r="X434" s="12" t="s">
        <v>15298</v>
      </c>
      <c r="Y434" s="12"/>
      <c r="Z434" s="12"/>
      <c r="AA434" s="12"/>
      <c r="AB434" s="12" t="s">
        <v>15177</v>
      </c>
      <c r="AC434" s="12" t="s">
        <v>15177</v>
      </c>
      <c r="AD434" s="12"/>
      <c r="AE434" s="12"/>
      <c r="AF434" s="12">
        <v>3583</v>
      </c>
      <c r="AG434" s="12">
        <v>0</v>
      </c>
      <c r="AH434" s="12">
        <v>0</v>
      </c>
      <c r="AI434" s="12">
        <v>0</v>
      </c>
      <c r="AJ434" s="12">
        <v>2183</v>
      </c>
      <c r="AK434" s="12">
        <v>0</v>
      </c>
      <c r="AL434" s="12">
        <v>0</v>
      </c>
      <c r="AM434" s="12">
        <v>0</v>
      </c>
      <c r="AN434" s="12">
        <v>1120</v>
      </c>
      <c r="AO434" s="12">
        <v>880</v>
      </c>
      <c r="AP434" s="12">
        <v>0</v>
      </c>
      <c r="AQ434" s="12">
        <v>1711</v>
      </c>
      <c r="AR434" s="12">
        <v>0</v>
      </c>
      <c r="AS434" s="12">
        <v>0</v>
      </c>
      <c r="AT434" s="12">
        <v>0</v>
      </c>
      <c r="AU434" s="12">
        <v>3583</v>
      </c>
      <c r="AV434" s="12">
        <v>0</v>
      </c>
      <c r="AW434" s="12">
        <v>0</v>
      </c>
      <c r="AX434" s="12">
        <v>1120</v>
      </c>
      <c r="AY434" s="12">
        <v>0</v>
      </c>
      <c r="AZ434" s="12">
        <v>0</v>
      </c>
      <c r="BA434" s="12">
        <v>0</v>
      </c>
      <c r="BB434" s="12">
        <v>880</v>
      </c>
      <c r="BC434" s="12">
        <v>0</v>
      </c>
      <c r="BD434" s="12">
        <v>0</v>
      </c>
      <c r="BE434" s="12">
        <v>0</v>
      </c>
      <c r="BF434" s="12">
        <v>0</v>
      </c>
      <c r="BG434" s="12">
        <v>0</v>
      </c>
      <c r="BH434" s="12">
        <v>0</v>
      </c>
      <c r="BI434" s="12">
        <v>0</v>
      </c>
      <c r="BJ434" s="12">
        <v>0</v>
      </c>
      <c r="BK434" s="12">
        <v>0</v>
      </c>
      <c r="BL434" s="12">
        <v>2183</v>
      </c>
      <c r="BM434" s="12">
        <v>0</v>
      </c>
      <c r="BN434" s="12">
        <v>0</v>
      </c>
      <c r="BO434" s="12">
        <v>0</v>
      </c>
      <c r="BP434" s="12">
        <v>0</v>
      </c>
      <c r="BQ434" s="12">
        <v>0</v>
      </c>
      <c r="BR434" s="12">
        <v>1133</v>
      </c>
      <c r="BS434" s="12">
        <v>578</v>
      </c>
      <c r="BT434" s="12">
        <v>0</v>
      </c>
      <c r="BU434" s="12">
        <v>0</v>
      </c>
      <c r="BV434" s="12">
        <v>0</v>
      </c>
      <c r="BW434" s="12">
        <v>0</v>
      </c>
    </row>
    <row r="435" spans="1:75">
      <c r="A435" s="12">
        <v>631</v>
      </c>
      <c r="B435" s="12" t="s">
        <v>15299</v>
      </c>
      <c r="C435" s="12" t="str">
        <f t="shared" si="16"/>
        <v>NT_Root_Neg</v>
      </c>
      <c r="D435" s="12">
        <v>2626</v>
      </c>
      <c r="E435" s="13">
        <v>3.4192947217534604</v>
      </c>
      <c r="F435" s="12">
        <v>309.20600000000002</v>
      </c>
      <c r="G435" s="12">
        <v>9.2200000000000006</v>
      </c>
      <c r="H435" s="12" t="s">
        <v>13376</v>
      </c>
      <c r="I435" s="12" t="s">
        <v>15261</v>
      </c>
      <c r="J435" s="12" t="s">
        <v>15262</v>
      </c>
      <c r="K435" s="12" t="s">
        <v>15300</v>
      </c>
      <c r="L435" s="12" t="s">
        <v>11843</v>
      </c>
      <c r="M435" s="12">
        <v>2.2000000000000002</v>
      </c>
      <c r="N435" s="12" t="s">
        <v>12600</v>
      </c>
      <c r="O435" s="12" t="s">
        <v>12600</v>
      </c>
      <c r="P435" s="36">
        <v>18</v>
      </c>
      <c r="Q435" s="36" t="s">
        <v>5274</v>
      </c>
      <c r="R435" s="12" t="s">
        <v>15264</v>
      </c>
      <c r="S435" s="12" t="s">
        <v>15265</v>
      </c>
      <c r="T435" s="12" t="s">
        <v>15266</v>
      </c>
      <c r="U435" s="12" t="s">
        <v>15301</v>
      </c>
      <c r="V435" s="12" t="s">
        <v>15302</v>
      </c>
      <c r="W435" s="12" t="str">
        <f t="shared" si="14"/>
        <v>piechart: colorlist="#00FF00,#FFFFFF,#C0C0C0,#FFFF00,#0000FF,#000080,#008080,#800000,#808000,#800080,#FF0000,#FF00FF" valuelist="860,0,0,1177,2626,0,1071,0,0,0,0,0"</v>
      </c>
      <c r="X435" s="12" t="s">
        <v>15303</v>
      </c>
      <c r="Y435" s="12" t="s">
        <v>15304</v>
      </c>
      <c r="Z435" s="12"/>
      <c r="AA435" s="12"/>
      <c r="AB435" s="12"/>
      <c r="AC435" s="12"/>
      <c r="AD435" s="12"/>
      <c r="AE435" s="12"/>
      <c r="AF435" s="12">
        <v>860</v>
      </c>
      <c r="AG435" s="12">
        <v>0</v>
      </c>
      <c r="AH435" s="12">
        <v>0</v>
      </c>
      <c r="AI435" s="12">
        <v>1177</v>
      </c>
      <c r="AJ435" s="12">
        <v>2626</v>
      </c>
      <c r="AK435" s="12">
        <v>0</v>
      </c>
      <c r="AL435" s="12">
        <v>1071</v>
      </c>
      <c r="AM435" s="12">
        <v>0</v>
      </c>
      <c r="AN435" s="12">
        <v>0</v>
      </c>
      <c r="AO435" s="12">
        <v>0</v>
      </c>
      <c r="AP435" s="12">
        <v>0</v>
      </c>
      <c r="AQ435" s="12">
        <v>0</v>
      </c>
      <c r="AR435" s="12">
        <v>416</v>
      </c>
      <c r="AS435" s="12">
        <v>368</v>
      </c>
      <c r="AT435" s="12">
        <v>393</v>
      </c>
      <c r="AU435" s="12">
        <v>0</v>
      </c>
      <c r="AV435" s="12">
        <v>860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0</v>
      </c>
      <c r="BG435" s="12">
        <v>0</v>
      </c>
      <c r="BH435" s="12">
        <v>0</v>
      </c>
      <c r="BI435" s="12">
        <v>1071</v>
      </c>
      <c r="BJ435" s="12">
        <v>0</v>
      </c>
      <c r="BK435" s="12">
        <v>0</v>
      </c>
      <c r="BL435" s="12">
        <v>2626</v>
      </c>
      <c r="BM435" s="12">
        <v>0</v>
      </c>
      <c r="BN435" s="12">
        <v>0</v>
      </c>
      <c r="BO435" s="12">
        <v>0</v>
      </c>
      <c r="BP435" s="12">
        <v>0</v>
      </c>
      <c r="BQ435" s="12">
        <v>0</v>
      </c>
      <c r="BR435" s="12">
        <v>0</v>
      </c>
      <c r="BS435" s="12">
        <v>0</v>
      </c>
      <c r="BT435" s="12">
        <v>0</v>
      </c>
      <c r="BU435" s="12">
        <v>0</v>
      </c>
      <c r="BV435" s="12">
        <v>0</v>
      </c>
      <c r="BW435" s="12">
        <v>0</v>
      </c>
    </row>
    <row r="436" spans="1:75">
      <c r="A436" s="12">
        <v>694</v>
      </c>
      <c r="B436" s="12" t="s">
        <v>15305</v>
      </c>
      <c r="C436" s="12" t="str">
        <f t="shared" ref="C436:C467" si="17">IF(D436=0,"Standard only",INDEX($AR$1:$BW$1,1,MATCH(D436,AR436:BW436,0)))</f>
        <v>NT_Root_Neg</v>
      </c>
      <c r="D436" s="12">
        <v>5360</v>
      </c>
      <c r="E436" s="13">
        <v>3.7291647896927702</v>
      </c>
      <c r="F436" s="12">
        <v>325.20069999999998</v>
      </c>
      <c r="G436" s="12">
        <v>6.58</v>
      </c>
      <c r="H436" s="12" t="s">
        <v>13376</v>
      </c>
      <c r="I436" s="12" t="s">
        <v>15306</v>
      </c>
      <c r="J436" s="12" t="s">
        <v>15307</v>
      </c>
      <c r="K436" s="12" t="s">
        <v>15188</v>
      </c>
      <c r="L436" s="12" t="s">
        <v>11843</v>
      </c>
      <c r="M436" s="12">
        <v>2.2000000000000002</v>
      </c>
      <c r="N436" s="12" t="s">
        <v>12600</v>
      </c>
      <c r="O436" s="12" t="s">
        <v>12600</v>
      </c>
      <c r="P436" s="36">
        <v>18</v>
      </c>
      <c r="Q436" s="36" t="s">
        <v>15308</v>
      </c>
      <c r="R436" s="12" t="s">
        <v>15309</v>
      </c>
      <c r="S436" s="12" t="s">
        <v>15310</v>
      </c>
      <c r="T436" s="12" t="s">
        <v>15311</v>
      </c>
      <c r="U436" s="12" t="s">
        <v>15312</v>
      </c>
      <c r="V436" s="12" t="s">
        <v>15313</v>
      </c>
      <c r="W436" s="12" t="str">
        <f t="shared" si="14"/>
        <v>piechart: colorlist="#00FF00,#FFFFFF,#C0C0C0,#FFFF00,#0000FF,#000080,#008080,#800000,#808000,#800080,#FF0000,#FF00FF" valuelist="0,864,0,0,5360,0,756,0,0,0,0,0"</v>
      </c>
      <c r="X436" s="12" t="s">
        <v>15314</v>
      </c>
      <c r="Y436" s="12" t="s">
        <v>15315</v>
      </c>
      <c r="Z436" s="12"/>
      <c r="AA436" s="12"/>
      <c r="AB436" s="12" t="s">
        <v>15281</v>
      </c>
      <c r="AC436" s="12"/>
      <c r="AD436" s="12"/>
      <c r="AE436" s="12"/>
      <c r="AF436" s="12">
        <v>0</v>
      </c>
      <c r="AG436" s="12">
        <v>864</v>
      </c>
      <c r="AH436" s="12">
        <v>0</v>
      </c>
      <c r="AI436" s="12">
        <v>0</v>
      </c>
      <c r="AJ436" s="12">
        <v>5360</v>
      </c>
      <c r="AK436" s="12">
        <v>0</v>
      </c>
      <c r="AL436" s="12">
        <v>756</v>
      </c>
      <c r="AM436" s="12">
        <v>0</v>
      </c>
      <c r="AN436" s="12">
        <v>0</v>
      </c>
      <c r="AO436" s="12">
        <v>0</v>
      </c>
      <c r="AP436" s="12">
        <v>0</v>
      </c>
      <c r="AQ436" s="12">
        <v>0</v>
      </c>
      <c r="AR436" s="12">
        <v>0</v>
      </c>
      <c r="AS436" s="12">
        <v>0</v>
      </c>
      <c r="AT436" s="12">
        <v>0</v>
      </c>
      <c r="AU436" s="12">
        <v>0</v>
      </c>
      <c r="AV436" s="12">
        <v>0</v>
      </c>
      <c r="AW436" s="12">
        <v>0</v>
      </c>
      <c r="AX436" s="12">
        <v>0</v>
      </c>
      <c r="AY436" s="12">
        <v>0</v>
      </c>
      <c r="AZ436" s="12">
        <v>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756</v>
      </c>
      <c r="BG436" s="12">
        <v>0</v>
      </c>
      <c r="BH436" s="12">
        <v>0</v>
      </c>
      <c r="BI436" s="12">
        <v>0</v>
      </c>
      <c r="BJ436" s="12">
        <v>0</v>
      </c>
      <c r="BK436" s="12">
        <v>0</v>
      </c>
      <c r="BL436" s="12">
        <v>5360</v>
      </c>
      <c r="BM436" s="12">
        <v>0</v>
      </c>
      <c r="BN436" s="12">
        <v>0</v>
      </c>
      <c r="BO436" s="12">
        <v>864</v>
      </c>
      <c r="BP436" s="12">
        <v>0</v>
      </c>
      <c r="BQ436" s="12">
        <v>0</v>
      </c>
      <c r="BR436" s="12">
        <v>0</v>
      </c>
      <c r="BS436" s="12">
        <v>0</v>
      </c>
      <c r="BT436" s="12">
        <v>0</v>
      </c>
      <c r="BU436" s="12">
        <v>0</v>
      </c>
      <c r="BV436" s="12">
        <v>0</v>
      </c>
      <c r="BW436" s="12">
        <v>0</v>
      </c>
    </row>
    <row r="437" spans="1:75">
      <c r="A437" s="12">
        <v>573</v>
      </c>
      <c r="B437" s="12" t="s">
        <v>15316</v>
      </c>
      <c r="C437" s="12" t="str">
        <f t="shared" si="17"/>
        <v>GG_Root_Neg</v>
      </c>
      <c r="D437" s="12">
        <v>26084</v>
      </c>
      <c r="E437" s="13">
        <v>4.4163741915354215</v>
      </c>
      <c r="F437" s="12">
        <v>295.22719999999998</v>
      </c>
      <c r="G437" s="12">
        <v>9.57</v>
      </c>
      <c r="H437" s="12" t="s">
        <v>13376</v>
      </c>
      <c r="I437" s="12" t="s">
        <v>15317</v>
      </c>
      <c r="J437" s="12" t="s">
        <v>15318</v>
      </c>
      <c r="K437" s="12" t="s">
        <v>15319</v>
      </c>
      <c r="L437" s="12" t="s">
        <v>11843</v>
      </c>
      <c r="M437" s="12">
        <v>2.2000000000000002</v>
      </c>
      <c r="N437" s="12" t="s">
        <v>12600</v>
      </c>
      <c r="O437" s="12" t="s">
        <v>12600</v>
      </c>
      <c r="P437" s="36">
        <v>18</v>
      </c>
      <c r="Q437" s="36" t="s">
        <v>5046</v>
      </c>
      <c r="R437" s="12" t="s">
        <v>15320</v>
      </c>
      <c r="S437" s="12" t="s">
        <v>15321</v>
      </c>
      <c r="T437" s="12" t="s">
        <v>15322</v>
      </c>
      <c r="U437" s="12" t="s">
        <v>15323</v>
      </c>
      <c r="V437" s="12" t="s">
        <v>15324</v>
      </c>
      <c r="W437" s="12" t="str">
        <f t="shared" si="14"/>
        <v>piechart: colorlist="#00FF00,#FFFFFF,#C0C0C0,#FFFF00,#0000FF,#000080,#008080,#800000,#808000,#800080,#FF0000,#FF00FF" valuelist="0,0,0,0,0,0,987,14387,26745,19577,0,9400"</v>
      </c>
      <c r="X437" s="12" t="s">
        <v>15325</v>
      </c>
      <c r="Y437" s="12"/>
      <c r="Z437" s="12"/>
      <c r="AA437" s="12"/>
      <c r="AB437" s="12" t="s">
        <v>15326</v>
      </c>
      <c r="AC437" s="12"/>
      <c r="AD437" s="12"/>
      <c r="AE437" s="12"/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987</v>
      </c>
      <c r="AM437" s="12">
        <v>14387</v>
      </c>
      <c r="AN437" s="12">
        <v>26745</v>
      </c>
      <c r="AO437" s="12">
        <v>19577</v>
      </c>
      <c r="AP437" s="12">
        <v>0</v>
      </c>
      <c r="AQ437" s="12">
        <v>9400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661</v>
      </c>
      <c r="AX437" s="12">
        <v>26084</v>
      </c>
      <c r="AY437" s="12">
        <v>8397</v>
      </c>
      <c r="AZ437" s="12">
        <v>5990</v>
      </c>
      <c r="BA437" s="12">
        <v>2314</v>
      </c>
      <c r="BB437" s="12">
        <v>17263</v>
      </c>
      <c r="BC437" s="12">
        <v>0</v>
      </c>
      <c r="BD437" s="12">
        <v>0</v>
      </c>
      <c r="BE437" s="12">
        <v>0</v>
      </c>
      <c r="BF437" s="12">
        <v>0</v>
      </c>
      <c r="BG437" s="12">
        <v>0</v>
      </c>
      <c r="BH437" s="12">
        <v>0</v>
      </c>
      <c r="BI437" s="12">
        <v>987</v>
      </c>
      <c r="BJ437" s="12">
        <v>0</v>
      </c>
      <c r="BK437" s="12">
        <v>0</v>
      </c>
      <c r="BL437" s="12">
        <v>0</v>
      </c>
      <c r="BM437" s="12">
        <v>0</v>
      </c>
      <c r="BN437" s="12">
        <v>0</v>
      </c>
      <c r="BO437" s="12">
        <v>0</v>
      </c>
      <c r="BP437" s="12">
        <v>0</v>
      </c>
      <c r="BQ437" s="12">
        <v>374</v>
      </c>
      <c r="BR437" s="12">
        <v>4790</v>
      </c>
      <c r="BS437" s="12">
        <v>4236</v>
      </c>
      <c r="BT437" s="12">
        <v>0</v>
      </c>
      <c r="BU437" s="12">
        <v>0</v>
      </c>
      <c r="BV437" s="12">
        <v>0</v>
      </c>
      <c r="BW437" s="12">
        <v>0</v>
      </c>
    </row>
    <row r="438" spans="1:75">
      <c r="A438" s="12">
        <v>574</v>
      </c>
      <c r="B438" s="12" t="s">
        <v>15327</v>
      </c>
      <c r="C438" s="12" t="str">
        <f t="shared" si="17"/>
        <v>NT_Root_Neg</v>
      </c>
      <c r="D438" s="12">
        <v>63469</v>
      </c>
      <c r="E438" s="13">
        <v>4.8025616557441877</v>
      </c>
      <c r="F438" s="12">
        <v>295.22739999999999</v>
      </c>
      <c r="G438" s="12">
        <v>9.7899999999999991</v>
      </c>
      <c r="H438" s="12" t="s">
        <v>13376</v>
      </c>
      <c r="I438" s="12" t="s">
        <v>15317</v>
      </c>
      <c r="J438" s="12" t="s">
        <v>15328</v>
      </c>
      <c r="K438" s="12" t="s">
        <v>10768</v>
      </c>
      <c r="L438" s="12" t="s">
        <v>11843</v>
      </c>
      <c r="M438" s="12">
        <v>2.1</v>
      </c>
      <c r="N438" s="12" t="s">
        <v>12600</v>
      </c>
      <c r="O438" s="12" t="s">
        <v>12600</v>
      </c>
      <c r="P438" s="36">
        <v>18</v>
      </c>
      <c r="Q438" s="36" t="s">
        <v>5046</v>
      </c>
      <c r="R438" s="12" t="s">
        <v>15329</v>
      </c>
      <c r="S438" s="12" t="s">
        <v>15330</v>
      </c>
      <c r="T438" s="12" t="s">
        <v>15331</v>
      </c>
      <c r="U438" s="12" t="s">
        <v>15332</v>
      </c>
      <c r="V438" s="12" t="s">
        <v>15333</v>
      </c>
      <c r="W438" s="12" t="str">
        <f t="shared" si="14"/>
        <v>piechart: colorlist="#00FF00,#FFFFFF,#C0C0C0,#FFFF00,#0000FF,#000080,#008080,#800000,#808000,#800080,#FF0000,#FF00FF" valuelist="31244,25439,18734,33214,68306,0,35493,0,2907,0,28035,0"</v>
      </c>
      <c r="X438" s="12" t="s">
        <v>15334</v>
      </c>
      <c r="Y438" s="12"/>
      <c r="Z438" s="12"/>
      <c r="AA438" s="12"/>
      <c r="AB438" s="12" t="s">
        <v>15335</v>
      </c>
      <c r="AC438" s="12"/>
      <c r="AD438" s="12"/>
      <c r="AE438" s="12"/>
      <c r="AF438" s="12">
        <v>31244</v>
      </c>
      <c r="AG438" s="12">
        <v>25439</v>
      </c>
      <c r="AH438" s="12">
        <v>18734</v>
      </c>
      <c r="AI438" s="12">
        <v>33214</v>
      </c>
      <c r="AJ438" s="12">
        <v>68306</v>
      </c>
      <c r="AK438" s="12">
        <v>0</v>
      </c>
      <c r="AL438" s="12">
        <v>35493</v>
      </c>
      <c r="AM438" s="12">
        <v>0</v>
      </c>
      <c r="AN438" s="12">
        <v>2907</v>
      </c>
      <c r="AO438" s="12">
        <v>0</v>
      </c>
      <c r="AP438" s="12">
        <v>28035</v>
      </c>
      <c r="AQ438" s="12">
        <v>0</v>
      </c>
      <c r="AR438" s="12">
        <v>6219</v>
      </c>
      <c r="AS438" s="12">
        <v>17690</v>
      </c>
      <c r="AT438" s="12">
        <v>9305</v>
      </c>
      <c r="AU438" s="12">
        <v>16679</v>
      </c>
      <c r="AV438" s="12">
        <v>14565</v>
      </c>
      <c r="AW438" s="12">
        <v>0</v>
      </c>
      <c r="AX438" s="12">
        <v>2907</v>
      </c>
      <c r="AY438" s="12">
        <v>0</v>
      </c>
      <c r="AZ438" s="12">
        <v>0</v>
      </c>
      <c r="BA438" s="12">
        <v>0</v>
      </c>
      <c r="BB438" s="12">
        <v>0</v>
      </c>
      <c r="BC438" s="12">
        <v>12906</v>
      </c>
      <c r="BD438" s="12">
        <v>543</v>
      </c>
      <c r="BE438" s="12">
        <v>14586</v>
      </c>
      <c r="BF438" s="12">
        <v>8097</v>
      </c>
      <c r="BG438" s="12">
        <v>5462</v>
      </c>
      <c r="BH438" s="12">
        <v>844</v>
      </c>
      <c r="BI438" s="12">
        <v>20564</v>
      </c>
      <c r="BJ438" s="12">
        <v>526</v>
      </c>
      <c r="BK438" s="12">
        <v>4837</v>
      </c>
      <c r="BL438" s="12">
        <v>63469</v>
      </c>
      <c r="BM438" s="12">
        <v>0</v>
      </c>
      <c r="BN438" s="12">
        <v>6877</v>
      </c>
      <c r="BO438" s="12">
        <v>18562</v>
      </c>
      <c r="BP438" s="12">
        <v>0</v>
      </c>
      <c r="BQ438" s="12">
        <v>0</v>
      </c>
      <c r="BR438" s="12">
        <v>0</v>
      </c>
      <c r="BS438" s="12">
        <v>0</v>
      </c>
      <c r="BT438" s="12">
        <v>414</v>
      </c>
      <c r="BU438" s="12">
        <v>2878</v>
      </c>
      <c r="BV438" s="12">
        <v>15031</v>
      </c>
      <c r="BW438" s="12">
        <v>411</v>
      </c>
    </row>
    <row r="439" spans="1:75">
      <c r="A439" s="12">
        <v>648</v>
      </c>
      <c r="B439" s="12" t="s">
        <v>15336</v>
      </c>
      <c r="C439" s="12" t="str">
        <f t="shared" si="17"/>
        <v>NT_Root_Neg</v>
      </c>
      <c r="D439" s="12">
        <v>9078</v>
      </c>
      <c r="E439" s="13">
        <v>3.9579901784068303</v>
      </c>
      <c r="F439" s="12">
        <v>311.22219999999999</v>
      </c>
      <c r="G439" s="12">
        <v>7.32</v>
      </c>
      <c r="H439" s="12" t="s">
        <v>13376</v>
      </c>
      <c r="I439" s="12" t="s">
        <v>15337</v>
      </c>
      <c r="J439" s="12" t="s">
        <v>15338</v>
      </c>
      <c r="K439" s="12" t="s">
        <v>15339</v>
      </c>
      <c r="L439" s="12" t="s">
        <v>11843</v>
      </c>
      <c r="M439" s="12">
        <v>2.2000000000000002</v>
      </c>
      <c r="N439" s="12" t="s">
        <v>12600</v>
      </c>
      <c r="O439" s="12" t="s">
        <v>12600</v>
      </c>
      <c r="P439" s="36">
        <v>18</v>
      </c>
      <c r="Q439" s="36" t="s">
        <v>15340</v>
      </c>
      <c r="R439" s="12" t="s">
        <v>15341</v>
      </c>
      <c r="S439" s="12" t="s">
        <v>15342</v>
      </c>
      <c r="T439" s="12" t="s">
        <v>15343</v>
      </c>
      <c r="U439" s="12" t="s">
        <v>15344</v>
      </c>
      <c r="V439" s="12" t="s">
        <v>15345</v>
      </c>
      <c r="W439" s="12" t="str">
        <f t="shared" si="14"/>
        <v>piechart: colorlist="#00FF00,#FFFFFF,#C0C0C0,#FFFF00,#0000FF,#000080,#008080,#800000,#808000,#800080,#FF0000,#FF00FF" valuelist="0,858,0,0,9078,0,0,518,0,0,0,0"</v>
      </c>
      <c r="X439" s="12" t="s">
        <v>15314</v>
      </c>
      <c r="Y439" s="12" t="s">
        <v>15346</v>
      </c>
      <c r="Z439" s="12"/>
      <c r="AA439" s="12"/>
      <c r="AB439" s="12"/>
      <c r="AC439" s="12"/>
      <c r="AD439" s="12"/>
      <c r="AE439" s="12"/>
      <c r="AF439" s="12">
        <v>0</v>
      </c>
      <c r="AG439" s="12">
        <v>858</v>
      </c>
      <c r="AH439" s="12">
        <v>0</v>
      </c>
      <c r="AI439" s="12">
        <v>0</v>
      </c>
      <c r="AJ439" s="12">
        <v>9078</v>
      </c>
      <c r="AK439" s="12">
        <v>0</v>
      </c>
      <c r="AL439" s="12">
        <v>0</v>
      </c>
      <c r="AM439" s="12">
        <v>518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518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>
        <v>0</v>
      </c>
      <c r="BI439" s="12">
        <v>0</v>
      </c>
      <c r="BJ439" s="12">
        <v>0</v>
      </c>
      <c r="BK439" s="12">
        <v>0</v>
      </c>
      <c r="BL439" s="12">
        <v>9078</v>
      </c>
      <c r="BM439" s="12">
        <v>0</v>
      </c>
      <c r="BN439" s="12">
        <v>0</v>
      </c>
      <c r="BO439" s="12">
        <v>858</v>
      </c>
      <c r="BP439" s="12">
        <v>0</v>
      </c>
      <c r="BQ439" s="12">
        <v>0</v>
      </c>
      <c r="BR439" s="12">
        <v>0</v>
      </c>
      <c r="BS439" s="12">
        <v>0</v>
      </c>
      <c r="BT439" s="12">
        <v>0</v>
      </c>
      <c r="BU439" s="12">
        <v>0</v>
      </c>
      <c r="BV439" s="12">
        <v>0</v>
      </c>
      <c r="BW439" s="12">
        <v>0</v>
      </c>
    </row>
    <row r="440" spans="1:75">
      <c r="A440" s="12">
        <v>651</v>
      </c>
      <c r="B440" s="12" t="s">
        <v>15347</v>
      </c>
      <c r="C440" s="12" t="str">
        <f t="shared" si="17"/>
        <v>OS_Root_Neg</v>
      </c>
      <c r="D440" s="12">
        <v>8700</v>
      </c>
      <c r="E440" s="13">
        <v>3.9395192526186187</v>
      </c>
      <c r="F440" s="12">
        <v>311.22140000000002</v>
      </c>
      <c r="G440" s="12">
        <v>8</v>
      </c>
      <c r="H440" s="12" t="s">
        <v>13376</v>
      </c>
      <c r="I440" s="12" t="s">
        <v>15337</v>
      </c>
      <c r="J440" s="12" t="s">
        <v>15338</v>
      </c>
      <c r="K440" s="12" t="s">
        <v>16417</v>
      </c>
      <c r="L440" s="12" t="s">
        <v>11843</v>
      </c>
      <c r="M440" s="12">
        <v>2.1</v>
      </c>
      <c r="N440" s="12" t="s">
        <v>12600</v>
      </c>
      <c r="O440" s="12" t="s">
        <v>12600</v>
      </c>
      <c r="P440" s="36">
        <v>18</v>
      </c>
      <c r="Q440" s="36" t="s">
        <v>15340</v>
      </c>
      <c r="R440" s="12" t="s">
        <v>15348</v>
      </c>
      <c r="S440" s="12" t="s">
        <v>15242</v>
      </c>
      <c r="T440" s="12" t="s">
        <v>15243</v>
      </c>
      <c r="U440" s="12" t="s">
        <v>15349</v>
      </c>
      <c r="V440" s="12" t="s">
        <v>15350</v>
      </c>
      <c r="W440" s="12" t="str">
        <f t="shared" si="14"/>
        <v>piechart: colorlist="#00FF00,#FFFFFF,#C0C0C0,#FFFF00,#0000FF,#000080,#008080,#800000,#808000,#800080,#FF0000,#FF00FF" valuelist="0,8700,0,2364,2666,2860,0,0,0,0,0,0"</v>
      </c>
      <c r="X440" s="12" t="s">
        <v>15351</v>
      </c>
      <c r="Y440" s="12" t="s">
        <v>15352</v>
      </c>
      <c r="Z440" s="12"/>
      <c r="AA440" s="12"/>
      <c r="AB440" s="12" t="s">
        <v>15281</v>
      </c>
      <c r="AC440" s="12"/>
      <c r="AD440" s="12"/>
      <c r="AE440" s="12"/>
      <c r="AF440" s="12">
        <v>0</v>
      </c>
      <c r="AG440" s="12">
        <v>8700</v>
      </c>
      <c r="AH440" s="12">
        <v>0</v>
      </c>
      <c r="AI440" s="12">
        <v>2364</v>
      </c>
      <c r="AJ440" s="12">
        <v>2666</v>
      </c>
      <c r="AK440" s="12">
        <v>2860</v>
      </c>
      <c r="AL440" s="12"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0</v>
      </c>
      <c r="AR440" s="12">
        <v>1298</v>
      </c>
      <c r="AS440" s="12">
        <v>1066</v>
      </c>
      <c r="AT440" s="12">
        <v>0</v>
      </c>
      <c r="AU440" s="12">
        <v>0</v>
      </c>
      <c r="AV440" s="12">
        <v>0</v>
      </c>
      <c r="AW440" s="12">
        <v>0</v>
      </c>
      <c r="AX440" s="12">
        <v>0</v>
      </c>
      <c r="AY440" s="12">
        <v>0</v>
      </c>
      <c r="AZ440" s="12">
        <v>0</v>
      </c>
      <c r="BA440" s="12">
        <v>0</v>
      </c>
      <c r="BB440" s="12">
        <v>0</v>
      </c>
      <c r="BC440" s="12">
        <v>0</v>
      </c>
      <c r="BD440" s="12">
        <v>0</v>
      </c>
      <c r="BE440" s="12">
        <v>0</v>
      </c>
      <c r="BF440" s="12">
        <v>0</v>
      </c>
      <c r="BG440" s="12">
        <v>0</v>
      </c>
      <c r="BH440" s="12">
        <v>0</v>
      </c>
      <c r="BI440" s="12">
        <v>0</v>
      </c>
      <c r="BJ440" s="12">
        <v>0</v>
      </c>
      <c r="BK440" s="12">
        <v>0</v>
      </c>
      <c r="BL440" s="12">
        <v>2666</v>
      </c>
      <c r="BM440" s="12">
        <v>2860</v>
      </c>
      <c r="BN440" s="12">
        <v>0</v>
      </c>
      <c r="BO440" s="12">
        <v>8700</v>
      </c>
      <c r="BP440" s="12">
        <v>0</v>
      </c>
      <c r="BQ440" s="12">
        <v>0</v>
      </c>
      <c r="BR440" s="12">
        <v>0</v>
      </c>
      <c r="BS440" s="12">
        <v>0</v>
      </c>
      <c r="BT440" s="12">
        <v>0</v>
      </c>
      <c r="BU440" s="12">
        <v>0</v>
      </c>
      <c r="BV440" s="12">
        <v>0</v>
      </c>
      <c r="BW440" s="12">
        <v>0</v>
      </c>
    </row>
    <row r="441" spans="1:75">
      <c r="A441" s="12">
        <v>645</v>
      </c>
      <c r="B441" s="12" t="s">
        <v>15353</v>
      </c>
      <c r="C441" s="12" t="str">
        <f t="shared" si="17"/>
        <v>NT_Root_Neg</v>
      </c>
      <c r="D441" s="12">
        <v>8897</v>
      </c>
      <c r="E441" s="13">
        <v>3.949243590568265</v>
      </c>
      <c r="F441" s="12">
        <v>311.22190000000001</v>
      </c>
      <c r="G441" s="12">
        <v>8.1999999999999993</v>
      </c>
      <c r="H441" s="12" t="s">
        <v>13376</v>
      </c>
      <c r="I441" s="12" t="s">
        <v>15337</v>
      </c>
      <c r="J441" s="12" t="s">
        <v>15354</v>
      </c>
      <c r="K441" s="12" t="s">
        <v>8847</v>
      </c>
      <c r="L441" s="12" t="s">
        <v>11843</v>
      </c>
      <c r="M441" s="12">
        <v>2.1</v>
      </c>
      <c r="N441" s="12" t="s">
        <v>12600</v>
      </c>
      <c r="O441" s="12" t="s">
        <v>12600</v>
      </c>
      <c r="P441" s="36">
        <v>18</v>
      </c>
      <c r="Q441" s="36" t="s">
        <v>15340</v>
      </c>
      <c r="R441" s="12" t="s">
        <v>15348</v>
      </c>
      <c r="S441" s="12" t="s">
        <v>15242</v>
      </c>
      <c r="T441" s="12" t="s">
        <v>15243</v>
      </c>
      <c r="U441" s="12" t="s">
        <v>15355</v>
      </c>
      <c r="V441" s="12" t="s">
        <v>15356</v>
      </c>
      <c r="W441" s="12" t="str">
        <f t="shared" si="14"/>
        <v>piechart: colorlist="#00FF00,#FFFFFF,#C0C0C0,#FFFF00,#0000FF,#000080,#008080,#800000,#808000,#800080,#FF0000,#FF00FF" valuelist="0,0,0,0,8897,2864,0,0,0,0,0,0"</v>
      </c>
      <c r="X441" s="12" t="s">
        <v>15357</v>
      </c>
      <c r="Y441" s="12" t="s">
        <v>15358</v>
      </c>
      <c r="Z441" s="12"/>
      <c r="AA441" s="12"/>
      <c r="AB441" s="12" t="s">
        <v>15281</v>
      </c>
      <c r="AC441" s="12"/>
      <c r="AD441" s="12"/>
      <c r="AE441" s="12"/>
      <c r="AF441" s="12">
        <v>0</v>
      </c>
      <c r="AG441" s="12">
        <v>0</v>
      </c>
      <c r="AH441" s="12">
        <v>0</v>
      </c>
      <c r="AI441" s="12">
        <v>0</v>
      </c>
      <c r="AJ441" s="12">
        <v>8897</v>
      </c>
      <c r="AK441" s="12">
        <v>2864</v>
      </c>
      <c r="AL441" s="12"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>
        <v>0</v>
      </c>
      <c r="BI441" s="12">
        <v>0</v>
      </c>
      <c r="BJ441" s="12">
        <v>0</v>
      </c>
      <c r="BK441" s="12">
        <v>0</v>
      </c>
      <c r="BL441" s="12">
        <v>8897</v>
      </c>
      <c r="BM441" s="12">
        <v>2864</v>
      </c>
      <c r="BN441" s="12">
        <v>0</v>
      </c>
      <c r="BO441" s="12">
        <v>0</v>
      </c>
      <c r="BP441" s="12">
        <v>0</v>
      </c>
      <c r="BQ441" s="12">
        <v>0</v>
      </c>
      <c r="BR441" s="12">
        <v>0</v>
      </c>
      <c r="BS441" s="12">
        <v>0</v>
      </c>
      <c r="BT441" s="12">
        <v>0</v>
      </c>
      <c r="BU441" s="12">
        <v>0</v>
      </c>
      <c r="BV441" s="12">
        <v>0</v>
      </c>
      <c r="BW441" s="12">
        <v>0</v>
      </c>
    </row>
    <row r="442" spans="1:75">
      <c r="A442" s="12">
        <v>650</v>
      </c>
      <c r="B442" s="12" t="s">
        <v>15359</v>
      </c>
      <c r="C442" s="12" t="str">
        <f t="shared" si="17"/>
        <v>NT_Root_Neg</v>
      </c>
      <c r="D442" s="12">
        <v>7078</v>
      </c>
      <c r="E442" s="13">
        <v>3.8499105583014961</v>
      </c>
      <c r="F442" s="12">
        <v>311.22269999999997</v>
      </c>
      <c r="G442" s="12">
        <v>8.5399999999999991</v>
      </c>
      <c r="H442" s="12" t="s">
        <v>13376</v>
      </c>
      <c r="I442" s="12" t="s">
        <v>15337</v>
      </c>
      <c r="J442" s="12" t="s">
        <v>15338</v>
      </c>
      <c r="K442" s="12" t="s">
        <v>15188</v>
      </c>
      <c r="L442" s="12" t="s">
        <v>11843</v>
      </c>
      <c r="M442" s="12">
        <v>2.2000000000000002</v>
      </c>
      <c r="N442" s="12" t="s">
        <v>12600</v>
      </c>
      <c r="O442" s="12" t="s">
        <v>12600</v>
      </c>
      <c r="P442" s="36">
        <v>18</v>
      </c>
      <c r="Q442" s="36" t="s">
        <v>15340</v>
      </c>
      <c r="R442" s="12" t="s">
        <v>15348</v>
      </c>
      <c r="S442" s="12" t="s">
        <v>15242</v>
      </c>
      <c r="T442" s="12" t="s">
        <v>15243</v>
      </c>
      <c r="U442" s="12" t="s">
        <v>15360</v>
      </c>
      <c r="V442" s="12" t="s">
        <v>15361</v>
      </c>
      <c r="W442" s="12" t="str">
        <f t="shared" si="14"/>
        <v>piechart: colorlist="#00FF00,#FFFFFF,#C0C0C0,#FFFF00,#0000FF,#000080,#008080,#800000,#808000,#800080,#FF0000,#FF00FF" valuelist="1784,0,0,1130,7078,0,2774,0,0,0,805,3359"</v>
      </c>
      <c r="X442" s="12" t="s">
        <v>15362</v>
      </c>
      <c r="Y442" s="12" t="s">
        <v>15363</v>
      </c>
      <c r="Z442" s="12" t="s">
        <v>15364</v>
      </c>
      <c r="AA442" s="12"/>
      <c r="AB442" s="12" t="s">
        <v>15281</v>
      </c>
      <c r="AC442" s="12"/>
      <c r="AD442" s="12"/>
      <c r="AE442" s="12"/>
      <c r="AF442" s="12">
        <v>1784</v>
      </c>
      <c r="AG442" s="12">
        <v>0</v>
      </c>
      <c r="AH442" s="12">
        <v>0</v>
      </c>
      <c r="AI442" s="12">
        <v>1130</v>
      </c>
      <c r="AJ442" s="12">
        <v>7078</v>
      </c>
      <c r="AK442" s="12">
        <v>0</v>
      </c>
      <c r="AL442" s="12">
        <v>2774</v>
      </c>
      <c r="AM442" s="12">
        <v>0</v>
      </c>
      <c r="AN442" s="12">
        <v>0</v>
      </c>
      <c r="AO442" s="12">
        <v>0</v>
      </c>
      <c r="AP442" s="12">
        <v>805</v>
      </c>
      <c r="AQ442" s="12">
        <v>3359</v>
      </c>
      <c r="AR442" s="12">
        <v>0</v>
      </c>
      <c r="AS442" s="12">
        <v>1130</v>
      </c>
      <c r="AT442" s="12">
        <v>0</v>
      </c>
      <c r="AU442" s="12">
        <v>0</v>
      </c>
      <c r="AV442" s="12">
        <v>1784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2">
        <v>805</v>
      </c>
      <c r="BF442" s="12">
        <v>0</v>
      </c>
      <c r="BG442" s="12">
        <v>0</v>
      </c>
      <c r="BH442" s="12">
        <v>0</v>
      </c>
      <c r="BI442" s="12">
        <v>2774</v>
      </c>
      <c r="BJ442" s="12">
        <v>0</v>
      </c>
      <c r="BK442" s="12">
        <v>0</v>
      </c>
      <c r="BL442" s="12">
        <v>7078</v>
      </c>
      <c r="BM442" s="12">
        <v>0</v>
      </c>
      <c r="BN442" s="12">
        <v>0</v>
      </c>
      <c r="BO442" s="12">
        <v>0</v>
      </c>
      <c r="BP442" s="12">
        <v>0</v>
      </c>
      <c r="BQ442" s="12">
        <v>0</v>
      </c>
      <c r="BR442" s="12">
        <v>2454</v>
      </c>
      <c r="BS442" s="12">
        <v>905</v>
      </c>
      <c r="BT442" s="12">
        <v>0</v>
      </c>
      <c r="BU442" s="12">
        <v>0</v>
      </c>
      <c r="BV442" s="12">
        <v>0</v>
      </c>
      <c r="BW442" s="12">
        <v>0</v>
      </c>
    </row>
    <row r="443" spans="1:75">
      <c r="A443" s="12">
        <v>643</v>
      </c>
      <c r="B443" s="12" t="s">
        <v>15365</v>
      </c>
      <c r="C443" s="12" t="str">
        <f t="shared" si="17"/>
        <v>GM_Root_Neg</v>
      </c>
      <c r="D443" s="12">
        <v>4676</v>
      </c>
      <c r="E443" s="13">
        <v>3.6698745024898023</v>
      </c>
      <c r="F443" s="12">
        <v>311.22160000000002</v>
      </c>
      <c r="G443" s="12">
        <v>8.57</v>
      </c>
      <c r="H443" s="12" t="s">
        <v>13376</v>
      </c>
      <c r="I443" s="12" t="s">
        <v>15337</v>
      </c>
      <c r="J443" s="12" t="s">
        <v>15338</v>
      </c>
      <c r="K443" s="12" t="s">
        <v>11076</v>
      </c>
      <c r="L443" s="12" t="s">
        <v>11843</v>
      </c>
      <c r="M443" s="12">
        <v>2.2000000000000002</v>
      </c>
      <c r="N443" s="12" t="s">
        <v>12600</v>
      </c>
      <c r="O443" s="12" t="s">
        <v>12600</v>
      </c>
      <c r="P443" s="36">
        <v>18</v>
      </c>
      <c r="Q443" s="36" t="s">
        <v>15340</v>
      </c>
      <c r="R443" s="12" t="s">
        <v>15348</v>
      </c>
      <c r="S443" s="12" t="s">
        <v>15242</v>
      </c>
      <c r="T443" s="12" t="s">
        <v>15243</v>
      </c>
      <c r="U443" s="12" t="s">
        <v>15366</v>
      </c>
      <c r="V443" s="12" t="s">
        <v>15367</v>
      </c>
      <c r="W443" s="12" t="str">
        <f t="shared" si="14"/>
        <v>piechart: colorlist="#00FF00,#FFFFFF,#C0C0C0,#FFFF00,#0000FF,#000080,#008080,#800000,#808000,#800080,#FF0000,#FF00FF" valuelist="0,3689,0,1309,0,0,0,5813,3372,2239,0,0"</v>
      </c>
      <c r="X443" s="12"/>
      <c r="Y443" s="12"/>
      <c r="Z443" s="12"/>
      <c r="AA443" s="12"/>
      <c r="AB443" s="12" t="s">
        <v>15368</v>
      </c>
      <c r="AC443" s="12"/>
      <c r="AD443" s="12"/>
      <c r="AE443" s="12"/>
      <c r="AF443" s="12">
        <v>0</v>
      </c>
      <c r="AG443" s="12">
        <v>3689</v>
      </c>
      <c r="AH443" s="12">
        <v>0</v>
      </c>
      <c r="AI443" s="12">
        <v>1309</v>
      </c>
      <c r="AJ443" s="12">
        <v>0</v>
      </c>
      <c r="AK443" s="12">
        <v>0</v>
      </c>
      <c r="AL443" s="12">
        <v>0</v>
      </c>
      <c r="AM443" s="12">
        <v>5813</v>
      </c>
      <c r="AN443" s="12">
        <v>3372</v>
      </c>
      <c r="AO443" s="12">
        <v>2239</v>
      </c>
      <c r="AP443" s="12">
        <v>0</v>
      </c>
      <c r="AQ443" s="12">
        <v>0</v>
      </c>
      <c r="AR443" s="12">
        <v>1309</v>
      </c>
      <c r="AS443" s="12">
        <v>0</v>
      </c>
      <c r="AT443" s="12">
        <v>0</v>
      </c>
      <c r="AU443" s="12">
        <v>0</v>
      </c>
      <c r="AV443" s="12">
        <v>0</v>
      </c>
      <c r="AW443" s="12">
        <v>0</v>
      </c>
      <c r="AX443" s="12">
        <v>3372</v>
      </c>
      <c r="AY443" s="12">
        <v>1137</v>
      </c>
      <c r="AZ443" s="12">
        <v>4676</v>
      </c>
      <c r="BA443" s="12">
        <v>0</v>
      </c>
      <c r="BB443" s="12">
        <v>2239</v>
      </c>
      <c r="BC443" s="12">
        <v>0</v>
      </c>
      <c r="BD443" s="12">
        <v>0</v>
      </c>
      <c r="BE443" s="12">
        <v>0</v>
      </c>
      <c r="BF443" s="12">
        <v>0</v>
      </c>
      <c r="BG443" s="12">
        <v>0</v>
      </c>
      <c r="BH443" s="12">
        <v>0</v>
      </c>
      <c r="BI443" s="12">
        <v>0</v>
      </c>
      <c r="BJ443" s="12">
        <v>0</v>
      </c>
      <c r="BK443" s="12">
        <v>0</v>
      </c>
      <c r="BL443" s="12">
        <v>0</v>
      </c>
      <c r="BM443" s="12">
        <v>0</v>
      </c>
      <c r="BN443" s="12">
        <v>0</v>
      </c>
      <c r="BO443" s="12">
        <v>3689</v>
      </c>
      <c r="BP443" s="12">
        <v>0</v>
      </c>
      <c r="BQ443" s="12">
        <v>0</v>
      </c>
      <c r="BR443" s="12">
        <v>0</v>
      </c>
      <c r="BS443" s="12">
        <v>0</v>
      </c>
      <c r="BT443" s="12">
        <v>0</v>
      </c>
      <c r="BU443" s="12">
        <v>0</v>
      </c>
      <c r="BV443" s="12">
        <v>0</v>
      </c>
      <c r="BW443" s="12">
        <v>0</v>
      </c>
    </row>
    <row r="444" spans="1:75">
      <c r="A444" s="12">
        <v>641</v>
      </c>
      <c r="B444" s="12" t="s">
        <v>15369</v>
      </c>
      <c r="C444" s="12" t="str">
        <f t="shared" si="17"/>
        <v>NT_Root_Neg</v>
      </c>
      <c r="D444" s="12">
        <v>6259</v>
      </c>
      <c r="E444" s="13">
        <v>3.7965049515532963</v>
      </c>
      <c r="F444" s="12">
        <v>311.2226</v>
      </c>
      <c r="G444" s="12">
        <v>8.75</v>
      </c>
      <c r="H444" s="12" t="s">
        <v>13376</v>
      </c>
      <c r="I444" s="12" t="s">
        <v>15337</v>
      </c>
      <c r="J444" s="12" t="s">
        <v>15338</v>
      </c>
      <c r="K444" s="12" t="s">
        <v>15188</v>
      </c>
      <c r="L444" s="12" t="s">
        <v>11843</v>
      </c>
      <c r="M444" s="12">
        <v>2.2000000000000002</v>
      </c>
      <c r="N444" s="12" t="s">
        <v>12600</v>
      </c>
      <c r="O444" s="12" t="s">
        <v>12600</v>
      </c>
      <c r="P444" s="36">
        <v>18</v>
      </c>
      <c r="Q444" s="36" t="s">
        <v>15340</v>
      </c>
      <c r="R444" s="12" t="s">
        <v>15348</v>
      </c>
      <c r="S444" s="12" t="s">
        <v>15242</v>
      </c>
      <c r="T444" s="12" t="s">
        <v>15243</v>
      </c>
      <c r="U444" s="12" t="s">
        <v>15370</v>
      </c>
      <c r="V444" s="12" t="s">
        <v>15371</v>
      </c>
      <c r="W444" s="12" t="str">
        <f t="shared" si="14"/>
        <v>piechart: colorlist="#00FF00,#FFFFFF,#C0C0C0,#FFFF00,#0000FF,#000080,#008080,#800000,#808000,#800080,#FF0000,#FF00FF" valuelist="4227,5660,0,1153,6259,0,5394,0,0,0,1006,0"</v>
      </c>
      <c r="X444" s="12" t="s">
        <v>15372</v>
      </c>
      <c r="Y444" s="12"/>
      <c r="Z444" s="12"/>
      <c r="AA444" s="12"/>
      <c r="AB444" s="12" t="s">
        <v>15281</v>
      </c>
      <c r="AC444" s="12"/>
      <c r="AD444" s="12"/>
      <c r="AE444" s="12"/>
      <c r="AF444" s="12">
        <v>4227</v>
      </c>
      <c r="AG444" s="12">
        <v>5660</v>
      </c>
      <c r="AH444" s="12">
        <v>0</v>
      </c>
      <c r="AI444" s="12">
        <v>1153</v>
      </c>
      <c r="AJ444" s="12">
        <v>6259</v>
      </c>
      <c r="AK444" s="12">
        <v>0</v>
      </c>
      <c r="AL444" s="12">
        <v>5394</v>
      </c>
      <c r="AM444" s="12">
        <v>0</v>
      </c>
      <c r="AN444" s="12">
        <v>0</v>
      </c>
      <c r="AO444" s="12">
        <v>0</v>
      </c>
      <c r="AP444" s="12">
        <v>1006</v>
      </c>
      <c r="AQ444" s="12">
        <v>0</v>
      </c>
      <c r="AR444" s="12">
        <v>0</v>
      </c>
      <c r="AS444" s="12">
        <v>0</v>
      </c>
      <c r="AT444" s="12">
        <v>1153</v>
      </c>
      <c r="AU444" s="12">
        <v>1099</v>
      </c>
      <c r="AV444" s="12">
        <v>3128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2">
        <v>1006</v>
      </c>
      <c r="BF444" s="12">
        <v>1513</v>
      </c>
      <c r="BG444" s="12">
        <v>1151</v>
      </c>
      <c r="BH444" s="12">
        <v>0</v>
      </c>
      <c r="BI444" s="12">
        <v>2730</v>
      </c>
      <c r="BJ444" s="12">
        <v>0</v>
      </c>
      <c r="BK444" s="12">
        <v>0</v>
      </c>
      <c r="BL444" s="12">
        <v>6259</v>
      </c>
      <c r="BM444" s="12">
        <v>0</v>
      </c>
      <c r="BN444" s="12">
        <v>668</v>
      </c>
      <c r="BO444" s="12">
        <v>4992</v>
      </c>
      <c r="BP444" s="12">
        <v>0</v>
      </c>
      <c r="BQ444" s="12">
        <v>0</v>
      </c>
      <c r="BR444" s="12">
        <v>0</v>
      </c>
      <c r="BS444" s="12">
        <v>0</v>
      </c>
      <c r="BT444" s="12">
        <v>0</v>
      </c>
      <c r="BU444" s="12">
        <v>0</v>
      </c>
      <c r="BV444" s="12">
        <v>0</v>
      </c>
      <c r="BW444" s="12">
        <v>0</v>
      </c>
    </row>
    <row r="445" spans="1:75">
      <c r="A445" s="12">
        <v>647</v>
      </c>
      <c r="B445" s="12" t="s">
        <v>15373</v>
      </c>
      <c r="C445" s="12" t="str">
        <f t="shared" si="17"/>
        <v>AT_Root_Neg</v>
      </c>
      <c r="D445" s="12">
        <v>3954</v>
      </c>
      <c r="E445" s="13">
        <v>3.5970366649776535</v>
      </c>
      <c r="F445" s="12">
        <v>311.22210000000001</v>
      </c>
      <c r="G445" s="12">
        <v>9.56</v>
      </c>
      <c r="H445" s="12" t="s">
        <v>13376</v>
      </c>
      <c r="I445" s="12" t="s">
        <v>15337</v>
      </c>
      <c r="J445" s="12" t="s">
        <v>15338</v>
      </c>
      <c r="K445" s="12" t="s">
        <v>15167</v>
      </c>
      <c r="L445" s="12" t="s">
        <v>11843</v>
      </c>
      <c r="M445" s="12">
        <v>2.2000000000000002</v>
      </c>
      <c r="N445" s="12" t="s">
        <v>12600</v>
      </c>
      <c r="O445" s="12" t="s">
        <v>12600</v>
      </c>
      <c r="P445" s="36">
        <v>18</v>
      </c>
      <c r="Q445" s="36" t="s">
        <v>15340</v>
      </c>
      <c r="R445" s="12" t="s">
        <v>15374</v>
      </c>
      <c r="S445" s="12" t="s">
        <v>15375</v>
      </c>
      <c r="T445" s="12" t="s">
        <v>15376</v>
      </c>
      <c r="U445" s="12" t="s">
        <v>15377</v>
      </c>
      <c r="V445" s="12" t="s">
        <v>15378</v>
      </c>
      <c r="W445" s="12" t="str">
        <f t="shared" si="14"/>
        <v>piechart: colorlist="#00FF00,#FFFFFF,#C0C0C0,#FFFF00,#0000FF,#000080,#008080,#800000,#808000,#800080,#FF0000,#FF00FF" valuelist="4476,0,0,694,0,0,363,0,0,0,0,0"</v>
      </c>
      <c r="X445" s="12" t="s">
        <v>15379</v>
      </c>
      <c r="Y445" s="12"/>
      <c r="Z445" s="12"/>
      <c r="AA445" s="12"/>
      <c r="AB445" s="12"/>
      <c r="AC445" s="12"/>
      <c r="AD445" s="12"/>
      <c r="AE445" s="12"/>
      <c r="AF445" s="12">
        <v>4476</v>
      </c>
      <c r="AG445" s="12">
        <v>0</v>
      </c>
      <c r="AH445" s="12">
        <v>0</v>
      </c>
      <c r="AI445" s="12">
        <v>694</v>
      </c>
      <c r="AJ445" s="12">
        <v>0</v>
      </c>
      <c r="AK445" s="12">
        <v>0</v>
      </c>
      <c r="AL445" s="12">
        <v>363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>
        <v>694</v>
      </c>
      <c r="AU445" s="12">
        <v>522</v>
      </c>
      <c r="AV445" s="12">
        <v>3954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>
        <v>363</v>
      </c>
      <c r="BI445" s="12">
        <v>0</v>
      </c>
      <c r="BJ445" s="12">
        <v>0</v>
      </c>
      <c r="BK445" s="12">
        <v>0</v>
      </c>
      <c r="BL445" s="12">
        <v>0</v>
      </c>
      <c r="BM445" s="12">
        <v>0</v>
      </c>
      <c r="BN445" s="12">
        <v>0</v>
      </c>
      <c r="BO445" s="12">
        <v>0</v>
      </c>
      <c r="BP445" s="12">
        <v>0</v>
      </c>
      <c r="BQ445" s="12">
        <v>0</v>
      </c>
      <c r="BR445" s="12">
        <v>0</v>
      </c>
      <c r="BS445" s="12">
        <v>0</v>
      </c>
      <c r="BT445" s="12">
        <v>0</v>
      </c>
      <c r="BU445" s="12">
        <v>0</v>
      </c>
      <c r="BV445" s="12">
        <v>0</v>
      </c>
      <c r="BW445" s="12">
        <v>0</v>
      </c>
    </row>
    <row r="446" spans="1:75">
      <c r="A446" s="12">
        <v>720</v>
      </c>
      <c r="B446" s="12" t="s">
        <v>15380</v>
      </c>
      <c r="C446" s="12" t="str">
        <f t="shared" si="17"/>
        <v>OS_Root_Neg</v>
      </c>
      <c r="D446" s="12">
        <v>116265</v>
      </c>
      <c r="E446" s="13">
        <v>5.065448995944613</v>
      </c>
      <c r="F446" s="12">
        <v>327.21629999999999</v>
      </c>
      <c r="G446" s="12">
        <v>6.08</v>
      </c>
      <c r="H446" s="12" t="s">
        <v>13376</v>
      </c>
      <c r="I446" s="12" t="s">
        <v>15381</v>
      </c>
      <c r="J446" s="12" t="s">
        <v>15382</v>
      </c>
      <c r="K446" s="12" t="s">
        <v>15263</v>
      </c>
      <c r="L446" s="12" t="s">
        <v>11843</v>
      </c>
      <c r="M446" s="12">
        <v>2.2000000000000002</v>
      </c>
      <c r="N446" s="12" t="s">
        <v>12600</v>
      </c>
      <c r="O446" s="12" t="s">
        <v>12600</v>
      </c>
      <c r="P446" s="36">
        <v>18</v>
      </c>
      <c r="Q446" s="36" t="s">
        <v>15383</v>
      </c>
      <c r="R446" s="12" t="s">
        <v>15384</v>
      </c>
      <c r="S446" s="12" t="s">
        <v>15385</v>
      </c>
      <c r="T446" s="12" t="s">
        <v>15386</v>
      </c>
      <c r="U446" s="12" t="s">
        <v>15387</v>
      </c>
      <c r="V446" s="12" t="s">
        <v>15388</v>
      </c>
      <c r="W446" s="12" t="str">
        <f t="shared" si="14"/>
        <v>piechart: colorlist="#00FF00,#FFFFFF,#C0C0C0,#FFFF00,#0000FF,#000080,#008080,#800000,#808000,#800080,#FF0000,#FF00FF" valuelist="3663,131157,1273,51130,85485,0,55405,30005,4416,3930,3300,2345"</v>
      </c>
      <c r="X446" s="12" t="s">
        <v>15389</v>
      </c>
      <c r="Y446" s="12"/>
      <c r="Z446" s="12"/>
      <c r="AA446" s="12"/>
      <c r="AB446" s="12"/>
      <c r="AC446" s="12"/>
      <c r="AD446" s="12"/>
      <c r="AE446" s="12"/>
      <c r="AF446" s="12">
        <v>3663</v>
      </c>
      <c r="AG446" s="12">
        <v>131157</v>
      </c>
      <c r="AH446" s="12">
        <v>1273</v>
      </c>
      <c r="AI446" s="12">
        <v>51130</v>
      </c>
      <c r="AJ446" s="12">
        <v>85485</v>
      </c>
      <c r="AK446" s="12">
        <v>0</v>
      </c>
      <c r="AL446" s="12">
        <v>55405</v>
      </c>
      <c r="AM446" s="12">
        <v>30005</v>
      </c>
      <c r="AN446" s="12">
        <v>4416</v>
      </c>
      <c r="AO446" s="12">
        <v>3930</v>
      </c>
      <c r="AP446" s="12">
        <v>3300</v>
      </c>
      <c r="AQ446" s="12">
        <v>2345</v>
      </c>
      <c r="AR446" s="12">
        <v>2498</v>
      </c>
      <c r="AS446" s="12">
        <v>48241</v>
      </c>
      <c r="AT446" s="12">
        <v>391</v>
      </c>
      <c r="AU446" s="12">
        <v>2273</v>
      </c>
      <c r="AV446" s="12">
        <v>1390</v>
      </c>
      <c r="AW446" s="12">
        <v>611</v>
      </c>
      <c r="AX446" s="12">
        <v>3805</v>
      </c>
      <c r="AY446" s="12">
        <v>9820</v>
      </c>
      <c r="AZ446" s="12">
        <v>20185</v>
      </c>
      <c r="BA446" s="12">
        <v>2435</v>
      </c>
      <c r="BB446" s="12">
        <v>1495</v>
      </c>
      <c r="BC446" s="12">
        <v>0</v>
      </c>
      <c r="BD446" s="12">
        <v>2605</v>
      </c>
      <c r="BE446" s="12">
        <v>695</v>
      </c>
      <c r="BF446" s="12">
        <v>24221</v>
      </c>
      <c r="BG446" s="12">
        <v>12250</v>
      </c>
      <c r="BH446" s="12">
        <v>1549</v>
      </c>
      <c r="BI446" s="12">
        <v>17385</v>
      </c>
      <c r="BJ446" s="12">
        <v>0</v>
      </c>
      <c r="BK446" s="12">
        <v>6791</v>
      </c>
      <c r="BL446" s="12">
        <v>78694</v>
      </c>
      <c r="BM446" s="12">
        <v>0</v>
      </c>
      <c r="BN446" s="12">
        <v>14892</v>
      </c>
      <c r="BO446" s="12">
        <v>116265</v>
      </c>
      <c r="BP446" s="12">
        <v>0</v>
      </c>
      <c r="BQ446" s="12">
        <v>652</v>
      </c>
      <c r="BR446" s="12">
        <v>1693</v>
      </c>
      <c r="BS446" s="12">
        <v>0</v>
      </c>
      <c r="BT446" s="12">
        <v>826</v>
      </c>
      <c r="BU446" s="12">
        <v>0</v>
      </c>
      <c r="BV446" s="12">
        <v>0</v>
      </c>
      <c r="BW446" s="12">
        <v>447</v>
      </c>
    </row>
    <row r="447" spans="1:75">
      <c r="A447" s="12">
        <v>714</v>
      </c>
      <c r="B447" s="12" t="s">
        <v>15390</v>
      </c>
      <c r="C447" s="12" t="str">
        <f t="shared" si="17"/>
        <v>MT_Root_Neg</v>
      </c>
      <c r="D447" s="12">
        <v>21311</v>
      </c>
      <c r="E447" s="13">
        <v>4.3286038290803353</v>
      </c>
      <c r="F447" s="12">
        <v>327.21710000000002</v>
      </c>
      <c r="G447" s="12">
        <v>6.51</v>
      </c>
      <c r="H447" s="12" t="s">
        <v>13376</v>
      </c>
      <c r="I447" s="12" t="s">
        <v>15381</v>
      </c>
      <c r="J447" s="12" t="s">
        <v>15382</v>
      </c>
      <c r="K447" s="12" t="s">
        <v>15158</v>
      </c>
      <c r="L447" s="12" t="s">
        <v>11843</v>
      </c>
      <c r="M447" s="12">
        <v>2.2000000000000002</v>
      </c>
      <c r="N447" s="12" t="s">
        <v>12600</v>
      </c>
      <c r="O447" s="12" t="s">
        <v>12600</v>
      </c>
      <c r="P447" s="36">
        <v>18</v>
      </c>
      <c r="Q447" s="36" t="s">
        <v>15383</v>
      </c>
      <c r="R447" s="12" t="s">
        <v>15384</v>
      </c>
      <c r="S447" s="12" t="s">
        <v>15385</v>
      </c>
      <c r="T447" s="12" t="s">
        <v>15386</v>
      </c>
      <c r="U447" s="12" t="s">
        <v>15391</v>
      </c>
      <c r="V447" s="12" t="s">
        <v>15392</v>
      </c>
      <c r="W447" s="12" t="str">
        <f t="shared" si="14"/>
        <v>piechart: colorlist="#00FF00,#FFFFFF,#C0C0C0,#FFFF00,#0000FF,#000080,#008080,#800000,#808000,#800080,#FF0000,#FF00FF" valuelist="0,2523,0,968,0,0,37976,5919,1518,1634,1677,0"</v>
      </c>
      <c r="X447" s="12" t="s">
        <v>15393</v>
      </c>
      <c r="Y447" s="12"/>
      <c r="Z447" s="12"/>
      <c r="AA447" s="12"/>
      <c r="AB447" s="12" t="s">
        <v>15154</v>
      </c>
      <c r="AC447" s="12"/>
      <c r="AD447" s="12"/>
      <c r="AE447" s="12"/>
      <c r="AF447" s="12">
        <v>0</v>
      </c>
      <c r="AG447" s="12">
        <v>2523</v>
      </c>
      <c r="AH447" s="12">
        <v>0</v>
      </c>
      <c r="AI447" s="12">
        <v>968</v>
      </c>
      <c r="AJ447" s="12">
        <v>0</v>
      </c>
      <c r="AK447" s="12">
        <v>0</v>
      </c>
      <c r="AL447" s="12">
        <v>37976</v>
      </c>
      <c r="AM447" s="12">
        <v>5919</v>
      </c>
      <c r="AN447" s="12">
        <v>1518</v>
      </c>
      <c r="AO447" s="12">
        <v>1634</v>
      </c>
      <c r="AP447" s="12">
        <v>1677</v>
      </c>
      <c r="AQ447" s="12">
        <v>0</v>
      </c>
      <c r="AR447" s="12">
        <v>0</v>
      </c>
      <c r="AS447" s="12">
        <v>968</v>
      </c>
      <c r="AT447" s="12">
        <v>0</v>
      </c>
      <c r="AU447" s="12">
        <v>0</v>
      </c>
      <c r="AV447" s="12">
        <v>0</v>
      </c>
      <c r="AW447" s="12">
        <v>417</v>
      </c>
      <c r="AX447" s="12">
        <v>1101</v>
      </c>
      <c r="AY447" s="12">
        <v>3161</v>
      </c>
      <c r="AZ447" s="12">
        <v>2758</v>
      </c>
      <c r="BA447" s="12">
        <v>1634</v>
      </c>
      <c r="BB447" s="12">
        <v>0</v>
      </c>
      <c r="BC447" s="12">
        <v>0</v>
      </c>
      <c r="BD447" s="12">
        <v>1677</v>
      </c>
      <c r="BE447" s="12">
        <v>0</v>
      </c>
      <c r="BF447" s="12">
        <v>14702</v>
      </c>
      <c r="BG447" s="12">
        <v>1963</v>
      </c>
      <c r="BH447" s="12">
        <v>0</v>
      </c>
      <c r="BI447" s="12">
        <v>21311</v>
      </c>
      <c r="BJ447" s="12">
        <v>0</v>
      </c>
      <c r="BK447" s="12">
        <v>0</v>
      </c>
      <c r="BL447" s="12">
        <v>0</v>
      </c>
      <c r="BM447" s="12">
        <v>0</v>
      </c>
      <c r="BN447" s="12">
        <v>0</v>
      </c>
      <c r="BO447" s="12">
        <v>2523</v>
      </c>
      <c r="BP447" s="12">
        <v>0</v>
      </c>
      <c r="BQ447" s="12">
        <v>0</v>
      </c>
      <c r="BR447" s="12">
        <v>0</v>
      </c>
      <c r="BS447" s="12">
        <v>0</v>
      </c>
      <c r="BT447" s="12">
        <v>0</v>
      </c>
      <c r="BU447" s="12">
        <v>0</v>
      </c>
      <c r="BV447" s="12">
        <v>0</v>
      </c>
      <c r="BW447" s="12">
        <v>0</v>
      </c>
    </row>
    <row r="448" spans="1:75">
      <c r="A448" s="12">
        <v>717</v>
      </c>
      <c r="B448" s="12" t="s">
        <v>15394</v>
      </c>
      <c r="C448" s="12" t="str">
        <f t="shared" si="17"/>
        <v>NT_Root_Neg</v>
      </c>
      <c r="D448" s="12">
        <v>16285</v>
      </c>
      <c r="E448" s="13">
        <v>4.211787762900892</v>
      </c>
      <c r="F448" s="12">
        <v>327.2165</v>
      </c>
      <c r="G448" s="12">
        <v>7</v>
      </c>
      <c r="H448" s="12" t="s">
        <v>13376</v>
      </c>
      <c r="I448" s="12" t="s">
        <v>15381</v>
      </c>
      <c r="J448" s="12" t="s">
        <v>15382</v>
      </c>
      <c r="K448" s="12" t="s">
        <v>15300</v>
      </c>
      <c r="L448" s="12" t="s">
        <v>11843</v>
      </c>
      <c r="M448" s="12">
        <v>2.2000000000000002</v>
      </c>
      <c r="N448" s="12" t="s">
        <v>12600</v>
      </c>
      <c r="O448" s="12" t="s">
        <v>12600</v>
      </c>
      <c r="P448" s="36">
        <v>18</v>
      </c>
      <c r="Q448" s="36" t="s">
        <v>15383</v>
      </c>
      <c r="R448" s="12" t="s">
        <v>15384</v>
      </c>
      <c r="S448" s="12" t="s">
        <v>15385</v>
      </c>
      <c r="T448" s="12" t="s">
        <v>15386</v>
      </c>
      <c r="U448" s="12" t="s">
        <v>15395</v>
      </c>
      <c r="V448" s="12" t="s">
        <v>15396</v>
      </c>
      <c r="W448" s="12" t="str">
        <f t="shared" si="14"/>
        <v>piechart: colorlist="#00FF00,#FFFFFF,#C0C0C0,#FFFF00,#0000FF,#000080,#008080,#800000,#808000,#800080,#FF0000,#FF00FF" valuelist="0,3182,0,614,16285,0,0,0,0,0,0,0"</v>
      </c>
      <c r="X448" s="12" t="s">
        <v>15397</v>
      </c>
      <c r="Y448" s="12" t="s">
        <v>15398</v>
      </c>
      <c r="Z448" s="12"/>
      <c r="AA448" s="12"/>
      <c r="AB448" s="12"/>
      <c r="AC448" s="12"/>
      <c r="AD448" s="12"/>
      <c r="AE448" s="12"/>
      <c r="AF448" s="12">
        <v>0</v>
      </c>
      <c r="AG448" s="12">
        <v>3182</v>
      </c>
      <c r="AH448" s="12">
        <v>0</v>
      </c>
      <c r="AI448" s="12">
        <v>614</v>
      </c>
      <c r="AJ448" s="12">
        <v>16285</v>
      </c>
      <c r="AK448" s="12">
        <v>0</v>
      </c>
      <c r="AL448" s="12">
        <v>0</v>
      </c>
      <c r="AM448" s="12">
        <v>0</v>
      </c>
      <c r="AN448" s="12">
        <v>0</v>
      </c>
      <c r="AO448" s="12">
        <v>0</v>
      </c>
      <c r="AP448" s="12">
        <v>0</v>
      </c>
      <c r="AQ448" s="12">
        <v>0</v>
      </c>
      <c r="AR448" s="12">
        <v>0</v>
      </c>
      <c r="AS448" s="12">
        <v>614</v>
      </c>
      <c r="AT448" s="12">
        <v>0</v>
      </c>
      <c r="AU448" s="12">
        <v>0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2">
        <v>0</v>
      </c>
      <c r="BF448" s="12">
        <v>0</v>
      </c>
      <c r="BG448" s="12">
        <v>0</v>
      </c>
      <c r="BH448" s="12">
        <v>0</v>
      </c>
      <c r="BI448" s="12">
        <v>0</v>
      </c>
      <c r="BJ448" s="12">
        <v>0</v>
      </c>
      <c r="BK448" s="12">
        <v>0</v>
      </c>
      <c r="BL448" s="12">
        <v>16285</v>
      </c>
      <c r="BM448" s="12">
        <v>0</v>
      </c>
      <c r="BN448" s="12">
        <v>0</v>
      </c>
      <c r="BO448" s="12">
        <v>3182</v>
      </c>
      <c r="BP448" s="12">
        <v>0</v>
      </c>
      <c r="BQ448" s="12">
        <v>0</v>
      </c>
      <c r="BR448" s="12">
        <v>0</v>
      </c>
      <c r="BS448" s="12">
        <v>0</v>
      </c>
      <c r="BT448" s="12">
        <v>0</v>
      </c>
      <c r="BU448" s="12">
        <v>0</v>
      </c>
      <c r="BV448" s="12">
        <v>0</v>
      </c>
      <c r="BW448" s="12">
        <v>0</v>
      </c>
    </row>
    <row r="449" spans="1:75">
      <c r="A449" s="12">
        <v>711</v>
      </c>
      <c r="B449" s="12" t="s">
        <v>15399</v>
      </c>
      <c r="C449" s="12" t="str">
        <f t="shared" si="17"/>
        <v>NT_Root_Neg</v>
      </c>
      <c r="D449" s="12">
        <v>9192</v>
      </c>
      <c r="E449" s="13">
        <v>3.9634100156802288</v>
      </c>
      <c r="F449" s="12">
        <v>327.21679999999998</v>
      </c>
      <c r="G449" s="12">
        <v>7.85</v>
      </c>
      <c r="H449" s="12" t="s">
        <v>13376</v>
      </c>
      <c r="I449" s="12" t="s">
        <v>15381</v>
      </c>
      <c r="J449" s="12" t="s">
        <v>15382</v>
      </c>
      <c r="K449" s="12" t="s">
        <v>15400</v>
      </c>
      <c r="L449" s="12" t="s">
        <v>11843</v>
      </c>
      <c r="M449" s="12">
        <v>2.2000000000000002</v>
      </c>
      <c r="N449" s="12" t="s">
        <v>12600</v>
      </c>
      <c r="O449" s="12" t="s">
        <v>12600</v>
      </c>
      <c r="P449" s="36">
        <v>18</v>
      </c>
      <c r="Q449" s="36" t="s">
        <v>15383</v>
      </c>
      <c r="R449" s="12" t="s">
        <v>15401</v>
      </c>
      <c r="S449" s="12" t="s">
        <v>15402</v>
      </c>
      <c r="T449" s="12" t="s">
        <v>15403</v>
      </c>
      <c r="U449" s="12" t="s">
        <v>15404</v>
      </c>
      <c r="V449" s="12" t="s">
        <v>15405</v>
      </c>
      <c r="W449" s="12" t="str">
        <f t="shared" si="14"/>
        <v>piechart: colorlist="#00FF00,#FFFFFF,#C0C0C0,#FFFF00,#0000FF,#000080,#008080,#800000,#808000,#800080,#FF0000,#FF00FF" valuelist="460,0,1351,0,9192,0,1019,489,0,0,0,0"</v>
      </c>
      <c r="X449" s="12" t="s">
        <v>15406</v>
      </c>
      <c r="Y449" s="12" t="s">
        <v>15407</v>
      </c>
      <c r="Z449" s="12"/>
      <c r="AA449" s="12"/>
      <c r="AB449" s="12"/>
      <c r="AC449" s="12"/>
      <c r="AD449" s="12"/>
      <c r="AE449" s="12"/>
      <c r="AF449" s="12">
        <v>460</v>
      </c>
      <c r="AG449" s="12">
        <v>0</v>
      </c>
      <c r="AH449" s="12">
        <v>1351</v>
      </c>
      <c r="AI449" s="12">
        <v>0</v>
      </c>
      <c r="AJ449" s="12">
        <v>9192</v>
      </c>
      <c r="AK449" s="12">
        <v>0</v>
      </c>
      <c r="AL449" s="12">
        <v>1019</v>
      </c>
      <c r="AM449" s="12">
        <v>489</v>
      </c>
      <c r="AN449" s="12">
        <v>0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460</v>
      </c>
      <c r="AW449" s="12">
        <v>0</v>
      </c>
      <c r="AX449" s="12">
        <v>0</v>
      </c>
      <c r="AY449" s="12">
        <v>0</v>
      </c>
      <c r="AZ449" s="12">
        <v>489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>
        <v>0</v>
      </c>
      <c r="BI449" s="12">
        <v>1019</v>
      </c>
      <c r="BJ449" s="12">
        <v>0</v>
      </c>
      <c r="BK449" s="12">
        <v>0</v>
      </c>
      <c r="BL449" s="12">
        <v>9192</v>
      </c>
      <c r="BM449" s="12">
        <v>0</v>
      </c>
      <c r="BN449" s="12">
        <v>0</v>
      </c>
      <c r="BO449" s="12">
        <v>0</v>
      </c>
      <c r="BP449" s="12">
        <v>0</v>
      </c>
      <c r="BQ449" s="12">
        <v>0</v>
      </c>
      <c r="BR449" s="12">
        <v>0</v>
      </c>
      <c r="BS449" s="12">
        <v>0</v>
      </c>
      <c r="BT449" s="12">
        <v>0</v>
      </c>
      <c r="BU449" s="12">
        <v>1351</v>
      </c>
      <c r="BV449" s="12">
        <v>0</v>
      </c>
      <c r="BW449" s="12">
        <v>0</v>
      </c>
    </row>
    <row r="450" spans="1:75">
      <c r="A450" s="12">
        <v>797</v>
      </c>
      <c r="B450" s="12" t="s">
        <v>15408</v>
      </c>
      <c r="C450" s="12" t="str">
        <f t="shared" si="17"/>
        <v>NT_Root_Neg</v>
      </c>
      <c r="D450" s="12">
        <v>4460</v>
      </c>
      <c r="E450" s="13">
        <v>3.6493348587121419</v>
      </c>
      <c r="F450" s="12">
        <v>343.2122</v>
      </c>
      <c r="G450" s="12">
        <v>4.82</v>
      </c>
      <c r="H450" s="12" t="s">
        <v>13376</v>
      </c>
      <c r="I450" s="12" t="s">
        <v>15409</v>
      </c>
      <c r="J450" s="12" t="s">
        <v>15410</v>
      </c>
      <c r="K450" s="12" t="s">
        <v>15188</v>
      </c>
      <c r="L450" s="12" t="s">
        <v>11843</v>
      </c>
      <c r="M450" s="12">
        <v>2.2000000000000002</v>
      </c>
      <c r="N450" s="12" t="s">
        <v>12600</v>
      </c>
      <c r="O450" s="12" t="s">
        <v>12600</v>
      </c>
      <c r="P450" s="36">
        <v>18</v>
      </c>
      <c r="Q450" s="36" t="s">
        <v>15411</v>
      </c>
      <c r="R450" s="12" t="s">
        <v>15412</v>
      </c>
      <c r="S450" s="12" t="s">
        <v>15413</v>
      </c>
      <c r="T450" s="12" t="s">
        <v>15414</v>
      </c>
      <c r="U450" s="12" t="s">
        <v>15415</v>
      </c>
      <c r="V450" s="12" t="s">
        <v>15416</v>
      </c>
      <c r="W450" s="12" t="str">
        <f t="shared" ref="W450:W513" si="18">"piechart: colorlist=""#00FF00,#FFFFFF,#C0C0C0,#FFFF00,#0000FF,#000080,#008080,#800000,#808000,#800080,#FF0000,#FF00FF"" valuelist="""&amp;AF450&amp;","&amp;AG450&amp;","&amp;AH450&amp;","&amp;AI450&amp;","&amp;AJ450&amp;","&amp;AK450&amp;","&amp;AL450&amp;","&amp;AM450&amp;","&amp;AN450&amp;","&amp;AO450&amp;","&amp;AP450&amp;","&amp;AQ450&amp;""""</f>
        <v>piechart: colorlist="#00FF00,#FFFFFF,#C0C0C0,#FFFF00,#0000FF,#000080,#008080,#800000,#808000,#800080,#FF0000,#FF00FF" valuelist="744,0,0,0,4460,0,3229,3567,1450,658,0,0"</v>
      </c>
      <c r="X450" s="12" t="s">
        <v>15417</v>
      </c>
      <c r="Y450" s="12" t="s">
        <v>15418</v>
      </c>
      <c r="Z450" s="12"/>
      <c r="AA450" s="12"/>
      <c r="AB450" s="12"/>
      <c r="AC450" s="12"/>
      <c r="AD450" s="12"/>
      <c r="AE450" s="12"/>
      <c r="AF450" s="12">
        <v>744</v>
      </c>
      <c r="AG450" s="12">
        <v>0</v>
      </c>
      <c r="AH450" s="12">
        <v>0</v>
      </c>
      <c r="AI450" s="12">
        <v>0</v>
      </c>
      <c r="AJ450" s="12">
        <v>4460</v>
      </c>
      <c r="AK450" s="12">
        <v>0</v>
      </c>
      <c r="AL450" s="12">
        <v>3229</v>
      </c>
      <c r="AM450" s="12">
        <v>3567</v>
      </c>
      <c r="AN450" s="12">
        <v>1450</v>
      </c>
      <c r="AO450" s="12">
        <v>658</v>
      </c>
      <c r="AP450" s="12">
        <v>0</v>
      </c>
      <c r="AQ450" s="12">
        <v>0</v>
      </c>
      <c r="AR450" s="12">
        <v>0</v>
      </c>
      <c r="AS450" s="12">
        <v>0</v>
      </c>
      <c r="AT450" s="12">
        <v>0</v>
      </c>
      <c r="AU450" s="12">
        <v>744</v>
      </c>
      <c r="AV450" s="12">
        <v>0</v>
      </c>
      <c r="AW450" s="12">
        <v>0</v>
      </c>
      <c r="AX450" s="12">
        <v>1450</v>
      </c>
      <c r="AY450" s="12">
        <v>0</v>
      </c>
      <c r="AZ450" s="12">
        <v>3567</v>
      </c>
      <c r="BA450" s="12">
        <v>0</v>
      </c>
      <c r="BB450" s="12">
        <v>658</v>
      </c>
      <c r="BC450" s="12">
        <v>0</v>
      </c>
      <c r="BD450" s="12">
        <v>0</v>
      </c>
      <c r="BE450" s="12">
        <v>0</v>
      </c>
      <c r="BF450" s="12">
        <v>2345</v>
      </c>
      <c r="BG450" s="12">
        <v>884</v>
      </c>
      <c r="BH450" s="12">
        <v>0</v>
      </c>
      <c r="BI450" s="12">
        <v>0</v>
      </c>
      <c r="BJ450" s="12">
        <v>0</v>
      </c>
      <c r="BK450" s="12">
        <v>0</v>
      </c>
      <c r="BL450" s="12">
        <v>4460</v>
      </c>
      <c r="BM450" s="12">
        <v>0</v>
      </c>
      <c r="BN450" s="12">
        <v>0</v>
      </c>
      <c r="BO450" s="12">
        <v>0</v>
      </c>
      <c r="BP450" s="12">
        <v>0</v>
      </c>
      <c r="BQ450" s="12">
        <v>0</v>
      </c>
      <c r="BR450" s="12">
        <v>0</v>
      </c>
      <c r="BS450" s="12">
        <v>0</v>
      </c>
      <c r="BT450" s="12">
        <v>0</v>
      </c>
      <c r="BU450" s="12">
        <v>0</v>
      </c>
      <c r="BV450" s="12">
        <v>0</v>
      </c>
      <c r="BW450" s="12">
        <v>0</v>
      </c>
    </row>
    <row r="451" spans="1:75">
      <c r="A451" s="12">
        <v>584</v>
      </c>
      <c r="B451" s="12" t="s">
        <v>15419</v>
      </c>
      <c r="C451" s="12" t="str">
        <f t="shared" si="17"/>
        <v>NT_Root_Neg</v>
      </c>
      <c r="D451" s="12">
        <v>1007</v>
      </c>
      <c r="E451" s="13">
        <v>3.003029470553618</v>
      </c>
      <c r="F451" s="12">
        <v>297.24220000000003</v>
      </c>
      <c r="G451" s="12">
        <v>10.08</v>
      </c>
      <c r="H451" s="12" t="s">
        <v>13376</v>
      </c>
      <c r="I451" s="12" t="s">
        <v>15420</v>
      </c>
      <c r="J451" s="12" t="s">
        <v>15421</v>
      </c>
      <c r="K451" s="12" t="s">
        <v>8847</v>
      </c>
      <c r="L451" s="12" t="s">
        <v>11843</v>
      </c>
      <c r="M451" s="12">
        <v>2.1</v>
      </c>
      <c r="N451" s="12" t="s">
        <v>12600</v>
      </c>
      <c r="O451" s="12" t="s">
        <v>12600</v>
      </c>
      <c r="P451" s="36">
        <v>18</v>
      </c>
      <c r="Q451" s="36" t="s">
        <v>5072</v>
      </c>
      <c r="R451" s="12" t="s">
        <v>15422</v>
      </c>
      <c r="S451" s="12" t="s">
        <v>15423</v>
      </c>
      <c r="T451" s="12" t="s">
        <v>15424</v>
      </c>
      <c r="U451" s="12" t="s">
        <v>15425</v>
      </c>
      <c r="V451" s="12" t="s">
        <v>15426</v>
      </c>
      <c r="W451" s="12" t="str">
        <f t="shared" si="18"/>
        <v>piechart: colorlist="#00FF00,#FFFFFF,#C0C0C0,#FFFF00,#0000FF,#000080,#008080,#800000,#808000,#800080,#FF0000,#FF00FF" valuelist="0,953,0,0,1007,0,869,0,0,0,883,0"</v>
      </c>
      <c r="X451" s="12" t="s">
        <v>15427</v>
      </c>
      <c r="Y451" s="12" t="s">
        <v>15428</v>
      </c>
      <c r="Z451" s="12"/>
      <c r="AA451" s="12"/>
      <c r="AB451" s="12" t="s">
        <v>15429</v>
      </c>
      <c r="AC451" s="12"/>
      <c r="AD451" s="12"/>
      <c r="AE451" s="12"/>
      <c r="AF451" s="12">
        <v>0</v>
      </c>
      <c r="AG451" s="12">
        <v>953</v>
      </c>
      <c r="AH451" s="12">
        <v>0</v>
      </c>
      <c r="AI451" s="12">
        <v>0</v>
      </c>
      <c r="AJ451" s="12">
        <v>1007</v>
      </c>
      <c r="AK451" s="12">
        <v>0</v>
      </c>
      <c r="AL451" s="12">
        <v>869</v>
      </c>
      <c r="AM451" s="12">
        <v>0</v>
      </c>
      <c r="AN451" s="12">
        <v>0</v>
      </c>
      <c r="AO451" s="12">
        <v>0</v>
      </c>
      <c r="AP451" s="12">
        <v>883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883</v>
      </c>
      <c r="BF451" s="12">
        <v>0</v>
      </c>
      <c r="BG451" s="12">
        <v>0</v>
      </c>
      <c r="BH451" s="12">
        <v>0</v>
      </c>
      <c r="BI451" s="12">
        <v>869</v>
      </c>
      <c r="BJ451" s="12">
        <v>0</v>
      </c>
      <c r="BK451" s="12">
        <v>0</v>
      </c>
      <c r="BL451" s="12">
        <v>1007</v>
      </c>
      <c r="BM451" s="12">
        <v>0</v>
      </c>
      <c r="BN451" s="12">
        <v>0</v>
      </c>
      <c r="BO451" s="12">
        <v>953</v>
      </c>
      <c r="BP451" s="12">
        <v>0</v>
      </c>
      <c r="BQ451" s="12">
        <v>0</v>
      </c>
      <c r="BR451" s="12">
        <v>0</v>
      </c>
      <c r="BS451" s="12">
        <v>0</v>
      </c>
      <c r="BT451" s="12">
        <v>0</v>
      </c>
      <c r="BU451" s="12">
        <v>0</v>
      </c>
      <c r="BV451" s="12">
        <v>0</v>
      </c>
      <c r="BW451" s="12">
        <v>0</v>
      </c>
    </row>
    <row r="452" spans="1:75">
      <c r="A452" s="12">
        <v>585</v>
      </c>
      <c r="B452" s="12" t="s">
        <v>15430</v>
      </c>
      <c r="C452" s="12" t="str">
        <f t="shared" si="17"/>
        <v>AC_Bulb_Neg</v>
      </c>
      <c r="D452" s="12">
        <v>1133</v>
      </c>
      <c r="E452" s="13">
        <v>3.0542299098633974</v>
      </c>
      <c r="F452" s="12">
        <v>297.24400000000003</v>
      </c>
      <c r="G452" s="12">
        <v>10.3</v>
      </c>
      <c r="H452" s="12" t="s">
        <v>13376</v>
      </c>
      <c r="I452" s="12" t="s">
        <v>15420</v>
      </c>
      <c r="J452" s="12" t="s">
        <v>15431</v>
      </c>
      <c r="K452" s="12" t="s">
        <v>14675</v>
      </c>
      <c r="L452" s="12" t="s">
        <v>11843</v>
      </c>
      <c r="M452" s="12">
        <v>2.1</v>
      </c>
      <c r="N452" s="12" t="s">
        <v>12600</v>
      </c>
      <c r="O452" s="12" t="s">
        <v>12600</v>
      </c>
      <c r="P452" s="36">
        <v>18</v>
      </c>
      <c r="Q452" s="36" t="s">
        <v>5072</v>
      </c>
      <c r="R452" s="12" t="s">
        <v>15432</v>
      </c>
      <c r="S452" s="12" t="s">
        <v>15433</v>
      </c>
      <c r="T452" s="12" t="s">
        <v>15434</v>
      </c>
      <c r="U452" s="12" t="s">
        <v>15435</v>
      </c>
      <c r="V452" s="12" t="s">
        <v>15436</v>
      </c>
      <c r="W452" s="12" t="str">
        <f t="shared" si="18"/>
        <v>piechart: colorlist="#00FF00,#FFFFFF,#C0C0C0,#FFFF00,#0000FF,#000080,#008080,#800000,#808000,#800080,#FF0000,#FF00FF" valuelist="0,1077,0,1133,813,0,685,0,0,0,420,0"</v>
      </c>
      <c r="X452" s="12" t="s">
        <v>15437</v>
      </c>
      <c r="Y452" s="12" t="s">
        <v>15438</v>
      </c>
      <c r="Z452" s="12"/>
      <c r="AA452" s="12"/>
      <c r="AB452" s="12" t="s">
        <v>15439</v>
      </c>
      <c r="AC452" s="12"/>
      <c r="AD452" s="12"/>
      <c r="AE452" s="12"/>
      <c r="AF452" s="12">
        <v>0</v>
      </c>
      <c r="AG452" s="12">
        <v>1077</v>
      </c>
      <c r="AH452" s="12">
        <v>0</v>
      </c>
      <c r="AI452" s="12">
        <v>1133</v>
      </c>
      <c r="AJ452" s="12">
        <v>813</v>
      </c>
      <c r="AK452" s="12">
        <v>0</v>
      </c>
      <c r="AL452" s="12">
        <v>685</v>
      </c>
      <c r="AM452" s="12">
        <v>0</v>
      </c>
      <c r="AN452" s="12">
        <v>0</v>
      </c>
      <c r="AO452" s="12">
        <v>0</v>
      </c>
      <c r="AP452" s="12">
        <v>420</v>
      </c>
      <c r="AQ452" s="12">
        <v>0</v>
      </c>
      <c r="AR452" s="12">
        <v>1133</v>
      </c>
      <c r="AS452" s="12">
        <v>0</v>
      </c>
      <c r="AT452" s="12">
        <v>0</v>
      </c>
      <c r="AU452" s="12">
        <v>0</v>
      </c>
      <c r="AV452" s="12">
        <v>0</v>
      </c>
      <c r="AW452" s="12">
        <v>0</v>
      </c>
      <c r="AX452" s="12">
        <v>0</v>
      </c>
      <c r="AY452" s="12">
        <v>0</v>
      </c>
      <c r="AZ452" s="12">
        <v>0</v>
      </c>
      <c r="BA452" s="12">
        <v>0</v>
      </c>
      <c r="BB452" s="12">
        <v>0</v>
      </c>
      <c r="BC452" s="12">
        <v>0</v>
      </c>
      <c r="BD452" s="12">
        <v>0</v>
      </c>
      <c r="BE452" s="12">
        <v>420</v>
      </c>
      <c r="BF452" s="12">
        <v>0</v>
      </c>
      <c r="BG452" s="12">
        <v>0</v>
      </c>
      <c r="BH452" s="12">
        <v>0</v>
      </c>
      <c r="BI452" s="12">
        <v>685</v>
      </c>
      <c r="BJ452" s="12">
        <v>0</v>
      </c>
      <c r="BK452" s="12">
        <v>0</v>
      </c>
      <c r="BL452" s="12">
        <v>813</v>
      </c>
      <c r="BM452" s="12">
        <v>0</v>
      </c>
      <c r="BN452" s="12">
        <v>0</v>
      </c>
      <c r="BO452" s="12">
        <v>1077</v>
      </c>
      <c r="BP452" s="12">
        <v>0</v>
      </c>
      <c r="BQ452" s="12">
        <v>0</v>
      </c>
      <c r="BR452" s="12">
        <v>0</v>
      </c>
      <c r="BS452" s="12">
        <v>0</v>
      </c>
      <c r="BT452" s="12">
        <v>0</v>
      </c>
      <c r="BU452" s="12">
        <v>0</v>
      </c>
      <c r="BV452" s="12">
        <v>0</v>
      </c>
      <c r="BW452" s="12">
        <v>0</v>
      </c>
    </row>
    <row r="453" spans="1:75">
      <c r="A453" s="12">
        <v>662</v>
      </c>
      <c r="B453" s="12" t="s">
        <v>15440</v>
      </c>
      <c r="C453" s="12" t="str">
        <f t="shared" si="17"/>
        <v>OS_Root_Neg</v>
      </c>
      <c r="D453" s="12">
        <v>10434</v>
      </c>
      <c r="E453" s="13">
        <v>4.0184508323863559</v>
      </c>
      <c r="F453" s="12">
        <v>313.23750000000001</v>
      </c>
      <c r="G453" s="12">
        <v>8.39</v>
      </c>
      <c r="H453" s="12" t="s">
        <v>13376</v>
      </c>
      <c r="I453" s="12" t="s">
        <v>15441</v>
      </c>
      <c r="J453" s="12" t="s">
        <v>15442</v>
      </c>
      <c r="K453" s="12" t="s">
        <v>8847</v>
      </c>
      <c r="L453" s="12" t="s">
        <v>11843</v>
      </c>
      <c r="M453" s="12">
        <v>2.1</v>
      </c>
      <c r="N453" s="12" t="s">
        <v>12600</v>
      </c>
      <c r="O453" s="12" t="s">
        <v>12600</v>
      </c>
      <c r="P453" s="36">
        <v>18</v>
      </c>
      <c r="Q453" s="36" t="s">
        <v>15443</v>
      </c>
      <c r="R453" s="12" t="s">
        <v>15444</v>
      </c>
      <c r="S453" s="12" t="s">
        <v>15445</v>
      </c>
      <c r="T453" s="12" t="s">
        <v>15446</v>
      </c>
      <c r="U453" s="12" t="s">
        <v>15447</v>
      </c>
      <c r="V453" s="12" t="s">
        <v>15448</v>
      </c>
      <c r="W453" s="12" t="str">
        <f t="shared" si="18"/>
        <v>piechart: colorlist="#00FF00,#FFFFFF,#C0C0C0,#FFFF00,#0000FF,#000080,#008080,#800000,#808000,#800080,#FF0000,#FF00FF" valuelist="617,10434,362,444,0,0,4534,1382,1349,0,6840,0"</v>
      </c>
      <c r="X453" s="12" t="s">
        <v>15449</v>
      </c>
      <c r="Y453" s="12" t="s">
        <v>15450</v>
      </c>
      <c r="Z453" s="12"/>
      <c r="AA453" s="12"/>
      <c r="AB453" s="12"/>
      <c r="AC453" s="12"/>
      <c r="AD453" s="12"/>
      <c r="AE453" s="12"/>
      <c r="AF453" s="12">
        <v>617</v>
      </c>
      <c r="AG453" s="12">
        <v>10434</v>
      </c>
      <c r="AH453" s="12">
        <v>362</v>
      </c>
      <c r="AI453" s="12">
        <v>444</v>
      </c>
      <c r="AJ453" s="12">
        <v>0</v>
      </c>
      <c r="AK453" s="12">
        <v>0</v>
      </c>
      <c r="AL453" s="12">
        <v>4534</v>
      </c>
      <c r="AM453" s="12">
        <v>1382</v>
      </c>
      <c r="AN453" s="12">
        <v>1349</v>
      </c>
      <c r="AO453" s="12">
        <v>0</v>
      </c>
      <c r="AP453" s="12">
        <v>6840</v>
      </c>
      <c r="AQ453" s="12">
        <v>0</v>
      </c>
      <c r="AR453" s="12">
        <v>0</v>
      </c>
      <c r="AS453" s="12">
        <v>444</v>
      </c>
      <c r="AT453" s="12">
        <v>0</v>
      </c>
      <c r="AU453" s="12">
        <v>0</v>
      </c>
      <c r="AV453" s="12">
        <v>617</v>
      </c>
      <c r="AW453" s="12">
        <v>370</v>
      </c>
      <c r="AX453" s="12">
        <v>979</v>
      </c>
      <c r="AY453" s="12">
        <v>369</v>
      </c>
      <c r="AZ453" s="12">
        <v>1013</v>
      </c>
      <c r="BA453" s="12">
        <v>0</v>
      </c>
      <c r="BB453" s="12">
        <v>0</v>
      </c>
      <c r="BC453" s="12">
        <v>1003</v>
      </c>
      <c r="BD453" s="12">
        <v>0</v>
      </c>
      <c r="BE453" s="12">
        <v>5837</v>
      </c>
      <c r="BF453" s="12">
        <v>1766</v>
      </c>
      <c r="BG453" s="12">
        <v>333</v>
      </c>
      <c r="BH453" s="12">
        <v>0</v>
      </c>
      <c r="BI453" s="12">
        <v>2435</v>
      </c>
      <c r="BJ453" s="12">
        <v>0</v>
      </c>
      <c r="BK453" s="12">
        <v>0</v>
      </c>
      <c r="BL453" s="12">
        <v>0</v>
      </c>
      <c r="BM453" s="12">
        <v>0</v>
      </c>
      <c r="BN453" s="12">
        <v>0</v>
      </c>
      <c r="BO453" s="12">
        <v>10434</v>
      </c>
      <c r="BP453" s="12">
        <v>0</v>
      </c>
      <c r="BQ453" s="12">
        <v>0</v>
      </c>
      <c r="BR453" s="12">
        <v>0</v>
      </c>
      <c r="BS453" s="12">
        <v>0</v>
      </c>
      <c r="BT453" s="12">
        <v>0</v>
      </c>
      <c r="BU453" s="12">
        <v>0</v>
      </c>
      <c r="BV453" s="12">
        <v>362</v>
      </c>
      <c r="BW453" s="12">
        <v>0</v>
      </c>
    </row>
    <row r="454" spans="1:75">
      <c r="A454" s="12">
        <v>660</v>
      </c>
      <c r="B454" s="12" t="s">
        <v>15451</v>
      </c>
      <c r="C454" s="12" t="str">
        <f t="shared" si="17"/>
        <v>OS_Root_Neg</v>
      </c>
      <c r="D454" s="12">
        <v>7904</v>
      </c>
      <c r="E454" s="13">
        <v>3.8978469315795716</v>
      </c>
      <c r="F454" s="12">
        <v>313.23809999999997</v>
      </c>
      <c r="G454" s="12">
        <v>8.5399999999999991</v>
      </c>
      <c r="H454" s="12" t="s">
        <v>13376</v>
      </c>
      <c r="I454" s="12" t="s">
        <v>15441</v>
      </c>
      <c r="J454" s="12" t="s">
        <v>15452</v>
      </c>
      <c r="K454" s="12" t="s">
        <v>16417</v>
      </c>
      <c r="L454" s="12" t="s">
        <v>11843</v>
      </c>
      <c r="M454" s="12">
        <v>2.1</v>
      </c>
      <c r="N454" s="12" t="s">
        <v>12600</v>
      </c>
      <c r="O454" s="12" t="s">
        <v>12600</v>
      </c>
      <c r="P454" s="36">
        <v>18</v>
      </c>
      <c r="Q454" s="36" t="s">
        <v>15443</v>
      </c>
      <c r="R454" s="12" t="s">
        <v>15453</v>
      </c>
      <c r="S454" s="12" t="s">
        <v>15454</v>
      </c>
      <c r="T454" s="12" t="s">
        <v>15455</v>
      </c>
      <c r="U454" s="12" t="s">
        <v>15456</v>
      </c>
      <c r="V454" s="12" t="s">
        <v>15457</v>
      </c>
      <c r="W454" s="12" t="str">
        <f t="shared" si="18"/>
        <v>piechart: colorlist="#00FF00,#FFFFFF,#C0C0C0,#FFFF00,#0000FF,#000080,#008080,#800000,#808000,#800080,#FF0000,#FF00FF" valuelist="0,7904,793,458,3743,0,10961,0,0,0,6032,0"</v>
      </c>
      <c r="X454" s="12"/>
      <c r="Y454" s="12"/>
      <c r="Z454" s="12"/>
      <c r="AA454" s="12"/>
      <c r="AB454" s="12" t="s">
        <v>15439</v>
      </c>
      <c r="AC454" s="12"/>
      <c r="AD454" s="12"/>
      <c r="AE454" s="12"/>
      <c r="AF454" s="12">
        <v>0</v>
      </c>
      <c r="AG454" s="12">
        <v>7904</v>
      </c>
      <c r="AH454" s="12">
        <v>793</v>
      </c>
      <c r="AI454" s="12">
        <v>458</v>
      </c>
      <c r="AJ454" s="12">
        <v>3743</v>
      </c>
      <c r="AK454" s="12">
        <v>0</v>
      </c>
      <c r="AL454" s="12">
        <v>10961</v>
      </c>
      <c r="AM454" s="12">
        <v>0</v>
      </c>
      <c r="AN454" s="12">
        <v>0</v>
      </c>
      <c r="AO454" s="12">
        <v>0</v>
      </c>
      <c r="AP454" s="12">
        <v>6032</v>
      </c>
      <c r="AQ454" s="12">
        <v>0</v>
      </c>
      <c r="AR454" s="12">
        <v>0</v>
      </c>
      <c r="AS454" s="12">
        <v>458</v>
      </c>
      <c r="AT454" s="12">
        <v>0</v>
      </c>
      <c r="AU454" s="12">
        <v>0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833</v>
      </c>
      <c r="BD454" s="12">
        <v>0</v>
      </c>
      <c r="BE454" s="12">
        <v>5199</v>
      </c>
      <c r="BF454" s="12">
        <v>3083</v>
      </c>
      <c r="BG454" s="12">
        <v>730</v>
      </c>
      <c r="BH454" s="12">
        <v>1249</v>
      </c>
      <c r="BI454" s="12">
        <v>5899</v>
      </c>
      <c r="BJ454" s="12">
        <v>0</v>
      </c>
      <c r="BK454" s="12">
        <v>0</v>
      </c>
      <c r="BL454" s="12">
        <v>3743</v>
      </c>
      <c r="BM454" s="12">
        <v>0</v>
      </c>
      <c r="BN454" s="12">
        <v>0</v>
      </c>
      <c r="BO454" s="12">
        <v>7904</v>
      </c>
      <c r="BP454" s="12">
        <v>0</v>
      </c>
      <c r="BQ454" s="12">
        <v>0</v>
      </c>
      <c r="BR454" s="12">
        <v>0</v>
      </c>
      <c r="BS454" s="12">
        <v>0</v>
      </c>
      <c r="BT454" s="12">
        <v>0</v>
      </c>
      <c r="BU454" s="12">
        <v>793</v>
      </c>
      <c r="BV454" s="12">
        <v>0</v>
      </c>
      <c r="BW454" s="12">
        <v>0</v>
      </c>
    </row>
    <row r="455" spans="1:75">
      <c r="A455" s="12">
        <v>735</v>
      </c>
      <c r="B455" s="12" t="s">
        <v>15458</v>
      </c>
      <c r="C455" s="12" t="str">
        <f t="shared" si="17"/>
        <v>AT_LeafStem_Neg</v>
      </c>
      <c r="D455" s="12">
        <v>1120</v>
      </c>
      <c r="E455" s="13">
        <v>3.0492180226701815</v>
      </c>
      <c r="F455" s="12">
        <v>329.2312</v>
      </c>
      <c r="G455" s="12">
        <v>6.43</v>
      </c>
      <c r="H455" s="12" t="s">
        <v>13376</v>
      </c>
      <c r="I455" s="12" t="s">
        <v>15459</v>
      </c>
      <c r="J455" s="12" t="s">
        <v>15460</v>
      </c>
      <c r="K455" s="12" t="s">
        <v>15263</v>
      </c>
      <c r="L455" s="12" t="s">
        <v>11843</v>
      </c>
      <c r="M455" s="12">
        <v>2.2000000000000002</v>
      </c>
      <c r="N455" s="12" t="s">
        <v>12600</v>
      </c>
      <c r="O455" s="12" t="s">
        <v>12600</v>
      </c>
      <c r="P455" s="36">
        <v>18</v>
      </c>
      <c r="Q455" s="36" t="s">
        <v>15461</v>
      </c>
      <c r="R455" s="12" t="s">
        <v>15462</v>
      </c>
      <c r="S455" s="12" t="s">
        <v>15463</v>
      </c>
      <c r="T455" s="12" t="s">
        <v>15464</v>
      </c>
      <c r="U455" s="12" t="s">
        <v>15465</v>
      </c>
      <c r="V455" s="12" t="s">
        <v>15466</v>
      </c>
      <c r="W455" s="12" t="str">
        <f t="shared" si="18"/>
        <v>piechart: colorlist="#00FF00,#FFFFFF,#C0C0C0,#FFFF00,#0000FF,#000080,#008080,#800000,#808000,#800080,#FF0000,#FF00FF" valuelist="1120,0,0,0,0,0,0,0,0,0,0,0"</v>
      </c>
      <c r="X455" s="12" t="s">
        <v>15467</v>
      </c>
      <c r="Y455" s="12"/>
      <c r="Z455" s="12"/>
      <c r="AA455" s="12"/>
      <c r="AB455" s="12"/>
      <c r="AC455" s="12"/>
      <c r="AD455" s="12"/>
      <c r="AE455" s="12"/>
      <c r="AF455" s="12">
        <v>1120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>
        <v>0</v>
      </c>
      <c r="AM455" s="12">
        <v>0</v>
      </c>
      <c r="AN455" s="12">
        <v>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1120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>
        <v>0</v>
      </c>
      <c r="BI455" s="12">
        <v>0</v>
      </c>
      <c r="BJ455" s="12">
        <v>0</v>
      </c>
      <c r="BK455" s="12">
        <v>0</v>
      </c>
      <c r="BL455" s="12">
        <v>0</v>
      </c>
      <c r="BM455" s="12">
        <v>0</v>
      </c>
      <c r="BN455" s="12">
        <v>0</v>
      </c>
      <c r="BO455" s="12">
        <v>0</v>
      </c>
      <c r="BP455" s="12">
        <v>0</v>
      </c>
      <c r="BQ455" s="12">
        <v>0</v>
      </c>
      <c r="BR455" s="12">
        <v>0</v>
      </c>
      <c r="BS455" s="12">
        <v>0</v>
      </c>
      <c r="BT455" s="12">
        <v>0</v>
      </c>
      <c r="BU455" s="12">
        <v>0</v>
      </c>
      <c r="BV455" s="12">
        <v>0</v>
      </c>
      <c r="BW455" s="12">
        <v>0</v>
      </c>
    </row>
    <row r="456" spans="1:75">
      <c r="A456" s="12">
        <v>738</v>
      </c>
      <c r="B456" s="12" t="s">
        <v>15468</v>
      </c>
      <c r="C456" s="12" t="str">
        <f t="shared" si="17"/>
        <v>OS_Root_Neg</v>
      </c>
      <c r="D456" s="12">
        <v>153728</v>
      </c>
      <c r="E456" s="13">
        <v>5.1867529770507748</v>
      </c>
      <c r="F456" s="12">
        <v>329.2312</v>
      </c>
      <c r="G456" s="12">
        <v>6.43</v>
      </c>
      <c r="H456" s="12" t="s">
        <v>13376</v>
      </c>
      <c r="I456" s="12" t="s">
        <v>15459</v>
      </c>
      <c r="J456" s="12" t="s">
        <v>15460</v>
      </c>
      <c r="K456" s="12" t="s">
        <v>15263</v>
      </c>
      <c r="L456" s="12" t="s">
        <v>11843</v>
      </c>
      <c r="M456" s="12">
        <v>2.2000000000000002</v>
      </c>
      <c r="N456" s="12" t="s">
        <v>12600</v>
      </c>
      <c r="O456" s="12" t="s">
        <v>12600</v>
      </c>
      <c r="P456" s="36">
        <v>18</v>
      </c>
      <c r="Q456" s="36" t="s">
        <v>15461</v>
      </c>
      <c r="R456" s="12" t="s">
        <v>15462</v>
      </c>
      <c r="S456" s="12" t="s">
        <v>15463</v>
      </c>
      <c r="T456" s="12" t="s">
        <v>15464</v>
      </c>
      <c r="U456" s="12" t="s">
        <v>15469</v>
      </c>
      <c r="V456" s="12" t="s">
        <v>15470</v>
      </c>
      <c r="W456" s="12" t="str">
        <f t="shared" si="18"/>
        <v>piechart: colorlist="#00FF00,#FFFFFF,#C0C0C0,#FFFF00,#0000FF,#000080,#008080,#800000,#808000,#800080,#FF0000,#FF00FF" valuelist="8195,174943,6275,90184,115789,315,72362,51425,23404,8011,14050,19184"</v>
      </c>
      <c r="X456" s="12" t="s">
        <v>15471</v>
      </c>
      <c r="Y456" s="12" t="s">
        <v>15304</v>
      </c>
      <c r="Z456" s="12"/>
      <c r="AA456" s="12"/>
      <c r="AB456" s="12"/>
      <c r="AC456" s="12"/>
      <c r="AD456" s="12"/>
      <c r="AE456" s="12"/>
      <c r="AF456" s="12">
        <v>8195</v>
      </c>
      <c r="AG456" s="12">
        <v>174943</v>
      </c>
      <c r="AH456" s="12">
        <v>6275</v>
      </c>
      <c r="AI456" s="12">
        <v>90184</v>
      </c>
      <c r="AJ456" s="12">
        <v>115789</v>
      </c>
      <c r="AK456" s="12">
        <v>315</v>
      </c>
      <c r="AL456" s="12">
        <v>72362</v>
      </c>
      <c r="AM456" s="12">
        <v>51425</v>
      </c>
      <c r="AN456" s="12">
        <v>23404</v>
      </c>
      <c r="AO456" s="12">
        <v>8011</v>
      </c>
      <c r="AP456" s="12">
        <v>14050</v>
      </c>
      <c r="AQ456" s="12">
        <v>19184</v>
      </c>
      <c r="AR456" s="12">
        <v>38825</v>
      </c>
      <c r="AS456" s="12">
        <v>43588</v>
      </c>
      <c r="AT456" s="12">
        <v>7771</v>
      </c>
      <c r="AU456" s="12">
        <v>2746</v>
      </c>
      <c r="AV456" s="12">
        <v>5449</v>
      </c>
      <c r="AW456" s="12">
        <v>468</v>
      </c>
      <c r="AX456" s="12">
        <v>22936</v>
      </c>
      <c r="AY456" s="12">
        <v>5068</v>
      </c>
      <c r="AZ456" s="12">
        <v>46357</v>
      </c>
      <c r="BA456" s="12">
        <v>964</v>
      </c>
      <c r="BB456" s="12">
        <v>7047</v>
      </c>
      <c r="BC456" s="12">
        <v>2023</v>
      </c>
      <c r="BD456" s="12">
        <v>4181</v>
      </c>
      <c r="BE456" s="12">
        <v>7846</v>
      </c>
      <c r="BF456" s="12">
        <v>21628</v>
      </c>
      <c r="BG456" s="12">
        <v>6847</v>
      </c>
      <c r="BH456" s="12">
        <v>3190</v>
      </c>
      <c r="BI456" s="12">
        <v>40697</v>
      </c>
      <c r="BJ456" s="12">
        <v>0</v>
      </c>
      <c r="BK456" s="12">
        <v>3128</v>
      </c>
      <c r="BL456" s="12">
        <v>112661</v>
      </c>
      <c r="BM456" s="12">
        <v>315</v>
      </c>
      <c r="BN456" s="12">
        <v>21215</v>
      </c>
      <c r="BO456" s="12">
        <v>153728</v>
      </c>
      <c r="BP456" s="12">
        <v>0</v>
      </c>
      <c r="BQ456" s="12">
        <v>604</v>
      </c>
      <c r="BR456" s="12">
        <v>10394</v>
      </c>
      <c r="BS456" s="12">
        <v>8186</v>
      </c>
      <c r="BT456" s="12">
        <v>0</v>
      </c>
      <c r="BU456" s="12">
        <v>2367</v>
      </c>
      <c r="BV456" s="12">
        <v>3329</v>
      </c>
      <c r="BW456" s="12">
        <v>579</v>
      </c>
    </row>
    <row r="457" spans="1:75">
      <c r="A457" s="12">
        <v>742</v>
      </c>
      <c r="B457" s="12" t="s">
        <v>15472</v>
      </c>
      <c r="C457" s="12" t="str">
        <f t="shared" si="17"/>
        <v>MT_Flower_Neg</v>
      </c>
      <c r="D457" s="12">
        <v>9157</v>
      </c>
      <c r="E457" s="13">
        <v>3.9617532141867824</v>
      </c>
      <c r="F457" s="12">
        <v>329.23289999999997</v>
      </c>
      <c r="G457" s="12">
        <v>6.83</v>
      </c>
      <c r="H457" s="12" t="s">
        <v>13376</v>
      </c>
      <c r="I457" s="12" t="s">
        <v>15459</v>
      </c>
      <c r="J457" s="12" t="s">
        <v>15460</v>
      </c>
      <c r="K457" s="12" t="s">
        <v>15263</v>
      </c>
      <c r="L457" s="12" t="s">
        <v>11843</v>
      </c>
      <c r="M457" s="12">
        <v>2.2000000000000002</v>
      </c>
      <c r="N457" s="12" t="s">
        <v>12600</v>
      </c>
      <c r="O457" s="12" t="s">
        <v>12600</v>
      </c>
      <c r="P457" s="36">
        <v>18</v>
      </c>
      <c r="Q457" s="36" t="s">
        <v>15461</v>
      </c>
      <c r="R457" s="12" t="s">
        <v>15462</v>
      </c>
      <c r="S457" s="12" t="s">
        <v>15463</v>
      </c>
      <c r="T457" s="12" t="s">
        <v>15464</v>
      </c>
      <c r="U457" s="12" t="s">
        <v>15473</v>
      </c>
      <c r="V457" s="12" t="s">
        <v>15474</v>
      </c>
      <c r="W457" s="12" t="str">
        <f t="shared" si="18"/>
        <v>piechart: colorlist="#00FF00,#FFFFFF,#C0C0C0,#FFFF00,#0000FF,#000080,#008080,#800000,#808000,#800080,#FF0000,#FF00FF" valuelist="0,0,0,0,0,0,10316,8168,1747,450,0,0"</v>
      </c>
      <c r="X457" s="12" t="s">
        <v>15475</v>
      </c>
      <c r="Y457" s="12"/>
      <c r="Z457" s="12"/>
      <c r="AA457" s="12"/>
      <c r="AB457" s="12"/>
      <c r="AC457" s="12"/>
      <c r="AD457" s="12"/>
      <c r="AE457" s="12"/>
      <c r="AF457" s="12">
        <v>0</v>
      </c>
      <c r="AG457" s="12">
        <v>0</v>
      </c>
      <c r="AH457" s="12">
        <v>0</v>
      </c>
      <c r="AI457" s="12">
        <v>0</v>
      </c>
      <c r="AJ457" s="12">
        <v>0</v>
      </c>
      <c r="AK457" s="12">
        <v>0</v>
      </c>
      <c r="AL457" s="12">
        <v>10316</v>
      </c>
      <c r="AM457" s="12">
        <v>8168</v>
      </c>
      <c r="AN457" s="12">
        <v>1747</v>
      </c>
      <c r="AO457" s="12">
        <v>450</v>
      </c>
      <c r="AP457" s="12">
        <v>0</v>
      </c>
      <c r="AQ457" s="12">
        <v>0</v>
      </c>
      <c r="AR457" s="12">
        <v>0</v>
      </c>
      <c r="AS457" s="12">
        <v>0</v>
      </c>
      <c r="AT457" s="12">
        <v>0</v>
      </c>
      <c r="AU457" s="12">
        <v>0</v>
      </c>
      <c r="AV457" s="12">
        <v>0</v>
      </c>
      <c r="AW457" s="12">
        <v>0</v>
      </c>
      <c r="AX457" s="12">
        <v>1747</v>
      </c>
      <c r="AY457" s="12">
        <v>1516</v>
      </c>
      <c r="AZ457" s="12">
        <v>6652</v>
      </c>
      <c r="BA457" s="12">
        <v>0</v>
      </c>
      <c r="BB457" s="12">
        <v>450</v>
      </c>
      <c r="BC457" s="12">
        <v>0</v>
      </c>
      <c r="BD457" s="12">
        <v>0</v>
      </c>
      <c r="BE457" s="12">
        <v>0</v>
      </c>
      <c r="BF457" s="12">
        <v>9157</v>
      </c>
      <c r="BG457" s="12">
        <v>1159</v>
      </c>
      <c r="BH457" s="12">
        <v>0</v>
      </c>
      <c r="BI457" s="12">
        <v>0</v>
      </c>
      <c r="BJ457" s="12">
        <v>0</v>
      </c>
      <c r="BK457" s="12">
        <v>0</v>
      </c>
      <c r="BL457" s="12">
        <v>0</v>
      </c>
      <c r="BM457" s="12">
        <v>0</v>
      </c>
      <c r="BN457" s="12">
        <v>0</v>
      </c>
      <c r="BO457" s="12">
        <v>0</v>
      </c>
      <c r="BP457" s="12">
        <v>0</v>
      </c>
      <c r="BQ457" s="12">
        <v>0</v>
      </c>
      <c r="BR457" s="12">
        <v>0</v>
      </c>
      <c r="BS457" s="12">
        <v>0</v>
      </c>
      <c r="BT457" s="12">
        <v>0</v>
      </c>
      <c r="BU457" s="12">
        <v>0</v>
      </c>
      <c r="BV457" s="12">
        <v>0</v>
      </c>
      <c r="BW457" s="12">
        <v>0</v>
      </c>
    </row>
    <row r="458" spans="1:75">
      <c r="A458" s="12">
        <v>739</v>
      </c>
      <c r="B458" s="12" t="s">
        <v>15476</v>
      </c>
      <c r="C458" s="12" t="str">
        <f t="shared" si="17"/>
        <v>MT_Root_Neg</v>
      </c>
      <c r="D458" s="12">
        <v>22771</v>
      </c>
      <c r="E458" s="13">
        <v>4.3573821032961106</v>
      </c>
      <c r="F458" s="12">
        <v>329.23250000000002</v>
      </c>
      <c r="G458" s="12">
        <v>6.84</v>
      </c>
      <c r="H458" s="12" t="s">
        <v>13376</v>
      </c>
      <c r="I458" s="12" t="s">
        <v>15459</v>
      </c>
      <c r="J458" s="12" t="s">
        <v>15460</v>
      </c>
      <c r="K458" s="12" t="s">
        <v>15477</v>
      </c>
      <c r="L458" s="12" t="s">
        <v>11843</v>
      </c>
      <c r="M458" s="12">
        <v>2.2000000000000002</v>
      </c>
      <c r="N458" s="12" t="s">
        <v>12600</v>
      </c>
      <c r="O458" s="12" t="s">
        <v>12600</v>
      </c>
      <c r="P458" s="36">
        <v>18</v>
      </c>
      <c r="Q458" s="36" t="s">
        <v>15461</v>
      </c>
      <c r="R458" s="12" t="s">
        <v>15462</v>
      </c>
      <c r="S458" s="12" t="s">
        <v>15463</v>
      </c>
      <c r="T458" s="12" t="s">
        <v>15464</v>
      </c>
      <c r="U458" s="12" t="s">
        <v>15478</v>
      </c>
      <c r="V458" s="12" t="s">
        <v>15479</v>
      </c>
      <c r="W458" s="12" t="str">
        <f t="shared" si="18"/>
        <v>piechart: colorlist="#00FF00,#FFFFFF,#C0C0C0,#FFFF00,#0000FF,#000080,#008080,#800000,#808000,#800080,#FF0000,#FF00FF" valuelist="0,0,0,5629,0,0,22771,0,0,0,5392,2437"</v>
      </c>
      <c r="X458" s="12"/>
      <c r="Y458" s="12"/>
      <c r="Z458" s="12"/>
      <c r="AA458" s="12"/>
      <c r="AB458" s="12" t="s">
        <v>15154</v>
      </c>
      <c r="AC458" s="12"/>
      <c r="AD458" s="12"/>
      <c r="AE458" s="12"/>
      <c r="AF458" s="12">
        <v>0</v>
      </c>
      <c r="AG458" s="12">
        <v>0</v>
      </c>
      <c r="AH458" s="12">
        <v>0</v>
      </c>
      <c r="AI458" s="12">
        <v>5629</v>
      </c>
      <c r="AJ458" s="12">
        <v>0</v>
      </c>
      <c r="AK458" s="12">
        <v>0</v>
      </c>
      <c r="AL458" s="12">
        <v>22771</v>
      </c>
      <c r="AM458" s="12">
        <v>0</v>
      </c>
      <c r="AN458" s="12">
        <v>0</v>
      </c>
      <c r="AO458" s="12">
        <v>0</v>
      </c>
      <c r="AP458" s="12">
        <v>5392</v>
      </c>
      <c r="AQ458" s="12">
        <v>2437</v>
      </c>
      <c r="AR458" s="12">
        <v>0</v>
      </c>
      <c r="AS458" s="12">
        <v>4109</v>
      </c>
      <c r="AT458" s="12">
        <v>1520</v>
      </c>
      <c r="AU458" s="12">
        <v>0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4014</v>
      </c>
      <c r="BE458" s="12">
        <v>1378</v>
      </c>
      <c r="BF458" s="12">
        <v>0</v>
      </c>
      <c r="BG458" s="12">
        <v>0</v>
      </c>
      <c r="BH458" s="12">
        <v>0</v>
      </c>
      <c r="BI458" s="12">
        <v>22771</v>
      </c>
      <c r="BJ458" s="12">
        <v>0</v>
      </c>
      <c r="BK458" s="12">
        <v>0</v>
      </c>
      <c r="BL458" s="12">
        <v>0</v>
      </c>
      <c r="BM458" s="12">
        <v>0</v>
      </c>
      <c r="BN458" s="12">
        <v>0</v>
      </c>
      <c r="BO458" s="12">
        <v>0</v>
      </c>
      <c r="BP458" s="12">
        <v>0</v>
      </c>
      <c r="BQ458" s="12">
        <v>577</v>
      </c>
      <c r="BR458" s="12">
        <v>1029</v>
      </c>
      <c r="BS458" s="12">
        <v>831</v>
      </c>
      <c r="BT458" s="12">
        <v>0</v>
      </c>
      <c r="BU458" s="12">
        <v>0</v>
      </c>
      <c r="BV458" s="12">
        <v>0</v>
      </c>
      <c r="BW458" s="12">
        <v>0</v>
      </c>
    </row>
    <row r="459" spans="1:75">
      <c r="A459" s="12">
        <v>740</v>
      </c>
      <c r="B459" s="12" t="s">
        <v>15480</v>
      </c>
      <c r="C459" s="12" t="str">
        <f t="shared" si="17"/>
        <v>OS_Root_Neg</v>
      </c>
      <c r="D459" s="12">
        <v>4673</v>
      </c>
      <c r="E459" s="13">
        <v>3.6695957810243134</v>
      </c>
      <c r="F459" s="12">
        <v>329.23250000000002</v>
      </c>
      <c r="G459" s="12">
        <v>6.9</v>
      </c>
      <c r="H459" s="12" t="s">
        <v>13376</v>
      </c>
      <c r="I459" s="12" t="s">
        <v>15459</v>
      </c>
      <c r="J459" s="12" t="s">
        <v>15460</v>
      </c>
      <c r="K459" s="12" t="s">
        <v>15263</v>
      </c>
      <c r="L459" s="12" t="s">
        <v>11843</v>
      </c>
      <c r="M459" s="12">
        <v>2.2000000000000002</v>
      </c>
      <c r="N459" s="12" t="s">
        <v>12600</v>
      </c>
      <c r="O459" s="12" t="s">
        <v>12600</v>
      </c>
      <c r="P459" s="36">
        <v>18</v>
      </c>
      <c r="Q459" s="36" t="s">
        <v>15461</v>
      </c>
      <c r="R459" s="12" t="s">
        <v>15462</v>
      </c>
      <c r="S459" s="12" t="s">
        <v>15463</v>
      </c>
      <c r="T459" s="12" t="s">
        <v>15464</v>
      </c>
      <c r="U459" s="12" t="s">
        <v>15481</v>
      </c>
      <c r="V459" s="12" t="s">
        <v>15482</v>
      </c>
      <c r="W459" s="12" t="str">
        <f t="shared" si="18"/>
        <v>piechart: colorlist="#00FF00,#FFFFFF,#C0C0C0,#FFFF00,#0000FF,#000080,#008080,#800000,#808000,#800080,#FF0000,#FF00FF" valuelist="0,4673,0,0,0,0,0,0,0,0,0,0"</v>
      </c>
      <c r="X459" s="12" t="s">
        <v>15483</v>
      </c>
      <c r="Y459" s="12"/>
      <c r="Z459" s="12"/>
      <c r="AA459" s="12"/>
      <c r="AB459" s="12"/>
      <c r="AC459" s="12"/>
      <c r="AD459" s="12"/>
      <c r="AE459" s="12"/>
      <c r="AF459" s="12">
        <v>0</v>
      </c>
      <c r="AG459" s="12">
        <v>4673</v>
      </c>
      <c r="AH459" s="12">
        <v>0</v>
      </c>
      <c r="AI459" s="12">
        <v>0</v>
      </c>
      <c r="AJ459" s="12">
        <v>0</v>
      </c>
      <c r="AK459" s="12">
        <v>0</v>
      </c>
      <c r="AL459" s="12">
        <v>0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>
        <v>0</v>
      </c>
      <c r="BI459" s="12">
        <v>0</v>
      </c>
      <c r="BJ459" s="12">
        <v>0</v>
      </c>
      <c r="BK459" s="12">
        <v>0</v>
      </c>
      <c r="BL459" s="12">
        <v>0</v>
      </c>
      <c r="BM459" s="12">
        <v>0</v>
      </c>
      <c r="BN459" s="12">
        <v>0</v>
      </c>
      <c r="BO459" s="12">
        <v>4673</v>
      </c>
      <c r="BP459" s="12">
        <v>0</v>
      </c>
      <c r="BQ459" s="12">
        <v>0</v>
      </c>
      <c r="BR459" s="12">
        <v>0</v>
      </c>
      <c r="BS459" s="12">
        <v>0</v>
      </c>
      <c r="BT459" s="12">
        <v>0</v>
      </c>
      <c r="BU459" s="12">
        <v>0</v>
      </c>
      <c r="BV459" s="12">
        <v>0</v>
      </c>
      <c r="BW459" s="12">
        <v>0</v>
      </c>
    </row>
    <row r="460" spans="1:75">
      <c r="A460" s="12">
        <v>737</v>
      </c>
      <c r="B460" s="12" t="s">
        <v>15484</v>
      </c>
      <c r="C460" s="12" t="str">
        <f t="shared" si="17"/>
        <v>NT_Root_Neg</v>
      </c>
      <c r="D460" s="12">
        <v>28784</v>
      </c>
      <c r="E460" s="13">
        <v>4.4591511460014761</v>
      </c>
      <c r="F460" s="12">
        <v>329.23320000000001</v>
      </c>
      <c r="G460" s="12">
        <v>7.08</v>
      </c>
      <c r="H460" s="12" t="s">
        <v>13376</v>
      </c>
      <c r="I460" s="12" t="s">
        <v>15459</v>
      </c>
      <c r="J460" s="12" t="s">
        <v>15460</v>
      </c>
      <c r="K460" s="12" t="s">
        <v>15263</v>
      </c>
      <c r="L460" s="12" t="s">
        <v>11843</v>
      </c>
      <c r="M460" s="12">
        <v>2.2000000000000002</v>
      </c>
      <c r="N460" s="12" t="s">
        <v>12600</v>
      </c>
      <c r="O460" s="12" t="s">
        <v>12600</v>
      </c>
      <c r="P460" s="36">
        <v>18</v>
      </c>
      <c r="Q460" s="36" t="s">
        <v>15461</v>
      </c>
      <c r="R460" s="12" t="s">
        <v>15462</v>
      </c>
      <c r="S460" s="12" t="s">
        <v>15463</v>
      </c>
      <c r="T460" s="12" t="s">
        <v>15464</v>
      </c>
      <c r="U460" s="12" t="s">
        <v>15485</v>
      </c>
      <c r="V460" s="12" t="s">
        <v>15486</v>
      </c>
      <c r="W460" s="12" t="str">
        <f t="shared" si="18"/>
        <v>piechart: colorlist="#00FF00,#FFFFFF,#C0C0C0,#FFFF00,#0000FF,#000080,#008080,#800000,#808000,#800080,#FF0000,#FF00FF" valuelist="672,9067,600,1563,28784,0,4439,1219,744,0,1012,0"</v>
      </c>
      <c r="X460" s="12" t="s">
        <v>15487</v>
      </c>
      <c r="Y460" s="12"/>
      <c r="Z460" s="12"/>
      <c r="AA460" s="12"/>
      <c r="AB460" s="12"/>
      <c r="AC460" s="12"/>
      <c r="AD460" s="12"/>
      <c r="AE460" s="12"/>
      <c r="AF460" s="12">
        <v>672</v>
      </c>
      <c r="AG460" s="12">
        <v>9067</v>
      </c>
      <c r="AH460" s="12">
        <v>600</v>
      </c>
      <c r="AI460" s="12">
        <v>1563</v>
      </c>
      <c r="AJ460" s="12">
        <v>28784</v>
      </c>
      <c r="AK460" s="12">
        <v>0</v>
      </c>
      <c r="AL460" s="12">
        <v>4439</v>
      </c>
      <c r="AM460" s="12">
        <v>1219</v>
      </c>
      <c r="AN460" s="12">
        <v>744</v>
      </c>
      <c r="AO460" s="12">
        <v>0</v>
      </c>
      <c r="AP460" s="12">
        <v>1012</v>
      </c>
      <c r="AQ460" s="12">
        <v>0</v>
      </c>
      <c r="AR460" s="12">
        <v>1563</v>
      </c>
      <c r="AS460" s="12">
        <v>0</v>
      </c>
      <c r="AT460" s="12">
        <v>0</v>
      </c>
      <c r="AU460" s="12">
        <v>0</v>
      </c>
      <c r="AV460" s="12">
        <v>672</v>
      </c>
      <c r="AW460" s="12">
        <v>0</v>
      </c>
      <c r="AX460" s="12">
        <v>744</v>
      </c>
      <c r="AY460" s="12">
        <v>0</v>
      </c>
      <c r="AZ460" s="12">
        <v>1219</v>
      </c>
      <c r="BA460" s="12">
        <v>0</v>
      </c>
      <c r="BB460" s="12">
        <v>0</v>
      </c>
      <c r="BC460" s="12">
        <v>0</v>
      </c>
      <c r="BD460" s="12">
        <v>0</v>
      </c>
      <c r="BE460" s="12">
        <v>1012</v>
      </c>
      <c r="BF460" s="12">
        <v>2760</v>
      </c>
      <c r="BG460" s="12">
        <v>0</v>
      </c>
      <c r="BH460" s="12">
        <v>0</v>
      </c>
      <c r="BI460" s="12">
        <v>1679</v>
      </c>
      <c r="BJ460" s="12">
        <v>0</v>
      </c>
      <c r="BK460" s="12">
        <v>0</v>
      </c>
      <c r="BL460" s="12">
        <v>28784</v>
      </c>
      <c r="BM460" s="12">
        <v>0</v>
      </c>
      <c r="BN460" s="12">
        <v>0</v>
      </c>
      <c r="BO460" s="12">
        <v>9067</v>
      </c>
      <c r="BP460" s="12">
        <v>0</v>
      </c>
      <c r="BQ460" s="12">
        <v>0</v>
      </c>
      <c r="BR460" s="12">
        <v>0</v>
      </c>
      <c r="BS460" s="12">
        <v>0</v>
      </c>
      <c r="BT460" s="12">
        <v>0</v>
      </c>
      <c r="BU460" s="12">
        <v>0</v>
      </c>
      <c r="BV460" s="12">
        <v>600</v>
      </c>
      <c r="BW460" s="12">
        <v>0</v>
      </c>
    </row>
    <row r="461" spans="1:75">
      <c r="A461" s="12">
        <v>741</v>
      </c>
      <c r="B461" s="12" t="s">
        <v>15488</v>
      </c>
      <c r="C461" s="12" t="str">
        <f t="shared" si="17"/>
        <v>NT_Root_Neg</v>
      </c>
      <c r="D461" s="12">
        <v>3294</v>
      </c>
      <c r="E461" s="13">
        <v>3.5177235948337358</v>
      </c>
      <c r="F461" s="12">
        <v>329.2328</v>
      </c>
      <c r="G461" s="12">
        <v>7.7</v>
      </c>
      <c r="H461" s="12" t="s">
        <v>13376</v>
      </c>
      <c r="I461" s="12" t="s">
        <v>15459</v>
      </c>
      <c r="J461" s="12" t="s">
        <v>15460</v>
      </c>
      <c r="K461" s="12" t="s">
        <v>8988</v>
      </c>
      <c r="L461" s="12" t="s">
        <v>11843</v>
      </c>
      <c r="M461" s="12">
        <v>2.2000000000000002</v>
      </c>
      <c r="N461" s="12" t="s">
        <v>12600</v>
      </c>
      <c r="O461" s="12" t="s">
        <v>12600</v>
      </c>
      <c r="P461" s="36">
        <v>18</v>
      </c>
      <c r="Q461" s="36" t="s">
        <v>15461</v>
      </c>
      <c r="R461" s="12" t="s">
        <v>15462</v>
      </c>
      <c r="S461" s="12" t="s">
        <v>15463</v>
      </c>
      <c r="T461" s="12" t="s">
        <v>15464</v>
      </c>
      <c r="U461" s="12" t="s">
        <v>15489</v>
      </c>
      <c r="V461" s="12" t="s">
        <v>15490</v>
      </c>
      <c r="W461" s="12" t="str">
        <f t="shared" si="18"/>
        <v>piechart: colorlist="#00FF00,#FFFFFF,#C0C0C0,#FFFF00,#0000FF,#000080,#008080,#800000,#808000,#800080,#FF0000,#FF00FF" valuelist="0,768,1587,0,3294,0,0,0,0,0,0,0"</v>
      </c>
      <c r="X461" s="12" t="s">
        <v>15491</v>
      </c>
      <c r="Y461" s="12"/>
      <c r="Z461" s="12"/>
      <c r="AA461" s="12"/>
      <c r="AB461" s="12"/>
      <c r="AC461" s="12"/>
      <c r="AD461" s="12"/>
      <c r="AE461" s="12"/>
      <c r="AF461" s="12">
        <v>0</v>
      </c>
      <c r="AG461" s="12">
        <v>768</v>
      </c>
      <c r="AH461" s="12">
        <v>1587</v>
      </c>
      <c r="AI461" s="12">
        <v>0</v>
      </c>
      <c r="AJ461" s="12">
        <v>3294</v>
      </c>
      <c r="AK461" s="12">
        <v>0</v>
      </c>
      <c r="AL461" s="12">
        <v>0</v>
      </c>
      <c r="AM461" s="12">
        <v>0</v>
      </c>
      <c r="AN461" s="12">
        <v>0</v>
      </c>
      <c r="AO461" s="12">
        <v>0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0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2">
        <v>0</v>
      </c>
      <c r="BF461" s="12">
        <v>0</v>
      </c>
      <c r="BG461" s="12">
        <v>0</v>
      </c>
      <c r="BH461" s="12">
        <v>0</v>
      </c>
      <c r="BI461" s="12">
        <v>0</v>
      </c>
      <c r="BJ461" s="12">
        <v>0</v>
      </c>
      <c r="BK461" s="12">
        <v>0</v>
      </c>
      <c r="BL461" s="12">
        <v>3294</v>
      </c>
      <c r="BM461" s="12">
        <v>0</v>
      </c>
      <c r="BN461" s="12">
        <v>0</v>
      </c>
      <c r="BO461" s="12">
        <v>768</v>
      </c>
      <c r="BP461" s="12">
        <v>0</v>
      </c>
      <c r="BQ461" s="12">
        <v>0</v>
      </c>
      <c r="BR461" s="12">
        <v>0</v>
      </c>
      <c r="BS461" s="12">
        <v>0</v>
      </c>
      <c r="BT461" s="12">
        <v>0</v>
      </c>
      <c r="BU461" s="12">
        <v>1587</v>
      </c>
      <c r="BV461" s="12">
        <v>0</v>
      </c>
      <c r="BW461" s="12">
        <v>0</v>
      </c>
    </row>
    <row r="462" spans="1:75">
      <c r="A462" s="12">
        <v>159</v>
      </c>
      <c r="B462" s="12" t="s">
        <v>15502</v>
      </c>
      <c r="C462" s="12" t="str">
        <f t="shared" si="17"/>
        <v>ST_Root_Neg</v>
      </c>
      <c r="D462" s="12">
        <v>4354</v>
      </c>
      <c r="E462" s="13">
        <v>3.6388884247050757</v>
      </c>
      <c r="F462" s="12">
        <v>169.08590000000001</v>
      </c>
      <c r="G462" s="12">
        <v>6.61</v>
      </c>
      <c r="H462" s="12" t="s">
        <v>13376</v>
      </c>
      <c r="I462" s="12" t="s">
        <v>15503</v>
      </c>
      <c r="J462" s="12" t="s">
        <v>15504</v>
      </c>
      <c r="K462" s="12" t="s">
        <v>15158</v>
      </c>
      <c r="L462" s="12" t="s">
        <v>11843</v>
      </c>
      <c r="M462" s="12">
        <v>2.2000000000000002</v>
      </c>
      <c r="N462" s="12" t="s">
        <v>12600</v>
      </c>
      <c r="O462" s="12" t="s">
        <v>12600</v>
      </c>
      <c r="P462" s="36">
        <v>9</v>
      </c>
      <c r="Q462" s="36" t="s">
        <v>2874</v>
      </c>
      <c r="R462" s="12" t="s">
        <v>15505</v>
      </c>
      <c r="S462" s="12" t="s">
        <v>15506</v>
      </c>
      <c r="T462" s="12" t="s">
        <v>15507</v>
      </c>
      <c r="U462" s="12" t="s">
        <v>15508</v>
      </c>
      <c r="V462" s="12" t="s">
        <v>15509</v>
      </c>
      <c r="W462" s="12" t="str">
        <f t="shared" si="18"/>
        <v>piechart: colorlist="#00FF00,#FFFFFF,#C0C0C0,#FFFF00,#0000FF,#000080,#008080,#800000,#808000,#800080,#FF0000,#FF00FF" valuelist="610,3089,343,0,866,0,2481,947,594,544,0,5243"</v>
      </c>
      <c r="X462" s="12"/>
      <c r="Y462" s="12"/>
      <c r="Z462" s="12"/>
      <c r="AA462" s="12"/>
      <c r="AB462" s="12" t="s">
        <v>15510</v>
      </c>
      <c r="AC462" s="12"/>
      <c r="AD462" s="12"/>
      <c r="AE462" s="12"/>
      <c r="AF462" s="12">
        <v>610</v>
      </c>
      <c r="AG462" s="12">
        <v>3089</v>
      </c>
      <c r="AH462" s="12">
        <v>343</v>
      </c>
      <c r="AI462" s="12">
        <v>0</v>
      </c>
      <c r="AJ462" s="12">
        <v>866</v>
      </c>
      <c r="AK462" s="12">
        <v>0</v>
      </c>
      <c r="AL462" s="12">
        <v>2481</v>
      </c>
      <c r="AM462" s="12">
        <v>947</v>
      </c>
      <c r="AN462" s="12">
        <v>594</v>
      </c>
      <c r="AO462" s="12">
        <v>544</v>
      </c>
      <c r="AP462" s="12">
        <v>0</v>
      </c>
      <c r="AQ462" s="12">
        <v>5243</v>
      </c>
      <c r="AR462" s="12">
        <v>0</v>
      </c>
      <c r="AS462" s="12">
        <v>0</v>
      </c>
      <c r="AT462" s="12">
        <v>0</v>
      </c>
      <c r="AU462" s="12">
        <v>0</v>
      </c>
      <c r="AV462" s="12">
        <v>610</v>
      </c>
      <c r="AW462" s="12">
        <v>0</v>
      </c>
      <c r="AX462" s="12">
        <v>594</v>
      </c>
      <c r="AY462" s="12">
        <v>393</v>
      </c>
      <c r="AZ462" s="12">
        <v>554</v>
      </c>
      <c r="BA462" s="12">
        <v>0</v>
      </c>
      <c r="BB462" s="12">
        <v>544</v>
      </c>
      <c r="BC462" s="12">
        <v>0</v>
      </c>
      <c r="BD462" s="12">
        <v>0</v>
      </c>
      <c r="BE462" s="12">
        <v>0</v>
      </c>
      <c r="BF462" s="12">
        <v>0</v>
      </c>
      <c r="BG462" s="12">
        <v>1212</v>
      </c>
      <c r="BH462" s="12">
        <v>526</v>
      </c>
      <c r="BI462" s="12">
        <v>743</v>
      </c>
      <c r="BJ462" s="12">
        <v>0</v>
      </c>
      <c r="BK462" s="12">
        <v>0</v>
      </c>
      <c r="BL462" s="12">
        <v>866</v>
      </c>
      <c r="BM462" s="12">
        <v>0</v>
      </c>
      <c r="BN462" s="12">
        <v>882</v>
      </c>
      <c r="BO462" s="12">
        <v>2207</v>
      </c>
      <c r="BP462" s="12">
        <v>0</v>
      </c>
      <c r="BQ462" s="12">
        <v>0</v>
      </c>
      <c r="BR462" s="12">
        <v>4354</v>
      </c>
      <c r="BS462" s="12">
        <v>889</v>
      </c>
      <c r="BT462" s="12">
        <v>0</v>
      </c>
      <c r="BU462" s="12">
        <v>343</v>
      </c>
      <c r="BV462" s="12">
        <v>0</v>
      </c>
      <c r="BW462" s="12">
        <v>0</v>
      </c>
    </row>
    <row r="463" spans="1:75">
      <c r="A463" s="12">
        <v>163</v>
      </c>
      <c r="B463" s="12" t="s">
        <v>15511</v>
      </c>
      <c r="C463" s="12" t="str">
        <f t="shared" si="17"/>
        <v>OS_Root_Neg</v>
      </c>
      <c r="D463" s="12">
        <v>12452</v>
      </c>
      <c r="E463" s="13">
        <v>4.0952391120104776</v>
      </c>
      <c r="F463" s="12">
        <v>171.1018</v>
      </c>
      <c r="G463" s="12">
        <v>5.75</v>
      </c>
      <c r="H463" s="12" t="s">
        <v>13376</v>
      </c>
      <c r="I463" s="12" t="s">
        <v>15512</v>
      </c>
      <c r="J463" s="12" t="s">
        <v>15513</v>
      </c>
      <c r="K463" s="12" t="s">
        <v>15514</v>
      </c>
      <c r="L463" s="12" t="s">
        <v>11843</v>
      </c>
      <c r="M463" s="12">
        <v>2.2000000000000002</v>
      </c>
      <c r="N463" s="12" t="s">
        <v>12600</v>
      </c>
      <c r="O463" s="12" t="s">
        <v>12600</v>
      </c>
      <c r="P463" s="36">
        <v>9</v>
      </c>
      <c r="Q463" s="36" t="s">
        <v>15515</v>
      </c>
      <c r="R463" s="12" t="s">
        <v>15516</v>
      </c>
      <c r="S463" s="12" t="s">
        <v>15517</v>
      </c>
      <c r="T463" s="12" t="s">
        <v>15518</v>
      </c>
      <c r="U463" s="12" t="s">
        <v>15519</v>
      </c>
      <c r="V463" s="12" t="s">
        <v>15520</v>
      </c>
      <c r="W463" s="12" t="str">
        <f t="shared" si="18"/>
        <v>piechart: colorlist="#00FF00,#FFFFFF,#C0C0C0,#FFFF00,#0000FF,#000080,#008080,#800000,#808000,#800080,#FF0000,#FF00FF" valuelist="544,12965,0,0,7712,0,452,348,439,510,490,1882"</v>
      </c>
      <c r="X463" s="12" t="s">
        <v>15521</v>
      </c>
      <c r="Y463" s="12"/>
      <c r="Z463" s="12"/>
      <c r="AA463" s="12"/>
      <c r="AB463" s="12" t="s">
        <v>15522</v>
      </c>
      <c r="AC463" s="12"/>
      <c r="AD463" s="12"/>
      <c r="AE463" s="12"/>
      <c r="AF463" s="12">
        <v>544</v>
      </c>
      <c r="AG463" s="12">
        <v>12965</v>
      </c>
      <c r="AH463" s="12">
        <v>0</v>
      </c>
      <c r="AI463" s="12">
        <v>0</v>
      </c>
      <c r="AJ463" s="12">
        <v>7712</v>
      </c>
      <c r="AK463" s="12">
        <v>0</v>
      </c>
      <c r="AL463" s="12">
        <v>452</v>
      </c>
      <c r="AM463" s="12">
        <v>348</v>
      </c>
      <c r="AN463" s="12">
        <v>439</v>
      </c>
      <c r="AO463" s="12">
        <v>510</v>
      </c>
      <c r="AP463" s="12">
        <v>490</v>
      </c>
      <c r="AQ463" s="12">
        <v>1882</v>
      </c>
      <c r="AR463" s="12">
        <v>0</v>
      </c>
      <c r="AS463" s="12">
        <v>0</v>
      </c>
      <c r="AT463" s="12">
        <v>0</v>
      </c>
      <c r="AU463" s="12">
        <v>0</v>
      </c>
      <c r="AV463" s="12">
        <v>544</v>
      </c>
      <c r="AW463" s="12">
        <v>0</v>
      </c>
      <c r="AX463" s="12">
        <v>439</v>
      </c>
      <c r="AY463" s="12">
        <v>0</v>
      </c>
      <c r="AZ463" s="12">
        <v>348</v>
      </c>
      <c r="BA463" s="12">
        <v>0</v>
      </c>
      <c r="BB463" s="12">
        <v>510</v>
      </c>
      <c r="BC463" s="12">
        <v>490</v>
      </c>
      <c r="BD463" s="12">
        <v>0</v>
      </c>
      <c r="BE463" s="12">
        <v>0</v>
      </c>
      <c r="BF463" s="12">
        <v>0</v>
      </c>
      <c r="BG463" s="12">
        <v>452</v>
      </c>
      <c r="BH463" s="12">
        <v>0</v>
      </c>
      <c r="BI463" s="12">
        <v>0</v>
      </c>
      <c r="BJ463" s="12">
        <v>0</v>
      </c>
      <c r="BK463" s="12">
        <v>0</v>
      </c>
      <c r="BL463" s="12">
        <v>7712</v>
      </c>
      <c r="BM463" s="12">
        <v>0</v>
      </c>
      <c r="BN463" s="12">
        <v>513</v>
      </c>
      <c r="BO463" s="12">
        <v>12452</v>
      </c>
      <c r="BP463" s="12">
        <v>0</v>
      </c>
      <c r="BQ463" s="12">
        <v>0</v>
      </c>
      <c r="BR463" s="12">
        <v>1506</v>
      </c>
      <c r="BS463" s="12">
        <v>376</v>
      </c>
      <c r="BT463" s="12">
        <v>0</v>
      </c>
      <c r="BU463" s="12">
        <v>0</v>
      </c>
      <c r="BV463" s="12">
        <v>0</v>
      </c>
      <c r="BW463" s="12">
        <v>0</v>
      </c>
    </row>
    <row r="464" spans="1:75">
      <c r="A464" s="12">
        <v>176</v>
      </c>
      <c r="B464" s="12" t="s">
        <v>15523</v>
      </c>
      <c r="C464" s="12" t="str">
        <f t="shared" si="17"/>
        <v>NT_Root_Neg</v>
      </c>
      <c r="D464" s="12">
        <v>4032</v>
      </c>
      <c r="E464" s="13">
        <v>3.6055205234374688</v>
      </c>
      <c r="F464" s="12">
        <v>173.1182</v>
      </c>
      <c r="G464" s="12">
        <v>4.9000000000000004</v>
      </c>
      <c r="H464" s="12" t="s">
        <v>13376</v>
      </c>
      <c r="I464" s="12" t="s">
        <v>15524</v>
      </c>
      <c r="J464" s="12" t="s">
        <v>15525</v>
      </c>
      <c r="K464" s="12" t="s">
        <v>15188</v>
      </c>
      <c r="L464" s="12" t="s">
        <v>11843</v>
      </c>
      <c r="M464" s="12">
        <v>2.2000000000000002</v>
      </c>
      <c r="N464" s="12" t="s">
        <v>12600</v>
      </c>
      <c r="O464" s="12" t="s">
        <v>12600</v>
      </c>
      <c r="P464" s="36">
        <v>9</v>
      </c>
      <c r="Q464" s="36" t="s">
        <v>15526</v>
      </c>
      <c r="R464" s="12" t="s">
        <v>15527</v>
      </c>
      <c r="S464" s="12" t="s">
        <v>15528</v>
      </c>
      <c r="T464" s="12" t="s">
        <v>15529</v>
      </c>
      <c r="U464" s="12" t="s">
        <v>15530</v>
      </c>
      <c r="V464" s="12" t="s">
        <v>15531</v>
      </c>
      <c r="W464" s="12" t="str">
        <f t="shared" si="18"/>
        <v>piechart: colorlist="#00FF00,#FFFFFF,#C0C0C0,#FFFF00,#0000FF,#000080,#008080,#800000,#808000,#800080,#FF0000,#FF00FF" valuelist="0,3137,0,0,4032,0,1932,718,0,0,0,0"</v>
      </c>
      <c r="X464" s="12"/>
      <c r="Y464" s="12"/>
      <c r="Z464" s="12"/>
      <c r="AA464" s="12"/>
      <c r="AB464" s="12"/>
      <c r="AC464" s="12"/>
      <c r="AD464" s="12"/>
      <c r="AE464" s="12"/>
      <c r="AF464" s="12">
        <v>0</v>
      </c>
      <c r="AG464" s="12">
        <v>3137</v>
      </c>
      <c r="AH464" s="12">
        <v>0</v>
      </c>
      <c r="AI464" s="12">
        <v>0</v>
      </c>
      <c r="AJ464" s="12">
        <v>4032</v>
      </c>
      <c r="AK464" s="12">
        <v>0</v>
      </c>
      <c r="AL464" s="12">
        <v>1932</v>
      </c>
      <c r="AM464" s="12">
        <v>718</v>
      </c>
      <c r="AN464" s="12">
        <v>0</v>
      </c>
      <c r="AO464" s="12">
        <v>0</v>
      </c>
      <c r="AP464" s="12">
        <v>0</v>
      </c>
      <c r="AQ464" s="12">
        <v>0</v>
      </c>
      <c r="AR464" s="12">
        <v>0</v>
      </c>
      <c r="AS464" s="12">
        <v>0</v>
      </c>
      <c r="AT464" s="12">
        <v>0</v>
      </c>
      <c r="AU464" s="12">
        <v>0</v>
      </c>
      <c r="AV464" s="12">
        <v>0</v>
      </c>
      <c r="AW464" s="12">
        <v>0</v>
      </c>
      <c r="AX464" s="12">
        <v>0</v>
      </c>
      <c r="AY464" s="12">
        <v>0</v>
      </c>
      <c r="AZ464" s="12">
        <v>718</v>
      </c>
      <c r="BA464" s="12">
        <v>0</v>
      </c>
      <c r="BB464" s="12">
        <v>0</v>
      </c>
      <c r="BC464" s="12">
        <v>0</v>
      </c>
      <c r="BD464" s="12">
        <v>0</v>
      </c>
      <c r="BE464" s="12">
        <v>0</v>
      </c>
      <c r="BF464" s="12">
        <v>706</v>
      </c>
      <c r="BG464" s="12">
        <v>399</v>
      </c>
      <c r="BH464" s="12">
        <v>0</v>
      </c>
      <c r="BI464" s="12">
        <v>827</v>
      </c>
      <c r="BJ464" s="12">
        <v>0</v>
      </c>
      <c r="BK464" s="12">
        <v>0</v>
      </c>
      <c r="BL464" s="12">
        <v>4032</v>
      </c>
      <c r="BM464" s="12">
        <v>0</v>
      </c>
      <c r="BN464" s="12">
        <v>0</v>
      </c>
      <c r="BO464" s="12">
        <v>3137</v>
      </c>
      <c r="BP464" s="12">
        <v>0</v>
      </c>
      <c r="BQ464" s="12">
        <v>0</v>
      </c>
      <c r="BR464" s="12">
        <v>0</v>
      </c>
      <c r="BS464" s="12">
        <v>0</v>
      </c>
      <c r="BT464" s="12">
        <v>0</v>
      </c>
      <c r="BU464" s="12">
        <v>0</v>
      </c>
      <c r="BV464" s="12">
        <v>0</v>
      </c>
      <c r="BW464" s="12">
        <v>0</v>
      </c>
    </row>
    <row r="465" spans="1:75">
      <c r="A465" s="12">
        <v>443</v>
      </c>
      <c r="B465" s="12" t="s">
        <v>15532</v>
      </c>
      <c r="C465" s="12" t="str">
        <f t="shared" si="17"/>
        <v>AT_Root_Neg</v>
      </c>
      <c r="D465" s="12">
        <v>1705</v>
      </c>
      <c r="E465" s="13">
        <v>3.2317243833285163</v>
      </c>
      <c r="F465" s="12">
        <v>265.14659999999998</v>
      </c>
      <c r="G465" s="12">
        <v>7.82</v>
      </c>
      <c r="H465" s="12" t="s">
        <v>13376</v>
      </c>
      <c r="I465" s="12" t="s">
        <v>15533</v>
      </c>
      <c r="J465" s="12" t="s">
        <v>15534</v>
      </c>
      <c r="K465" s="12" t="s">
        <v>16417</v>
      </c>
      <c r="L465" s="12" t="s">
        <v>11843</v>
      </c>
      <c r="M465" s="12">
        <v>2.1</v>
      </c>
      <c r="N465" s="12" t="s">
        <v>12563</v>
      </c>
      <c r="O465" s="12" t="s">
        <v>12557</v>
      </c>
      <c r="P465" s="36">
        <v>12</v>
      </c>
      <c r="Q465" s="36" t="s">
        <v>14300</v>
      </c>
      <c r="R465" s="12" t="s">
        <v>14301</v>
      </c>
      <c r="S465" s="12" t="s">
        <v>14302</v>
      </c>
      <c r="T465" s="12" t="s">
        <v>14303</v>
      </c>
      <c r="U465" s="12" t="s">
        <v>15535</v>
      </c>
      <c r="V465" s="12" t="s">
        <v>15536</v>
      </c>
      <c r="W465" s="12" t="str">
        <f t="shared" si="18"/>
        <v>piechart: colorlist="#00FF00,#FFFFFF,#C0C0C0,#FFFF00,#0000FF,#000080,#008080,#800000,#808000,#800080,#FF0000,#FF00FF" valuelist="1705,0,0,0,0,0,0,0,0,0,0,0"</v>
      </c>
      <c r="X465" s="12" t="s">
        <v>15537</v>
      </c>
      <c r="Y465" s="12"/>
      <c r="Z465" s="12"/>
      <c r="AA465" s="12"/>
      <c r="AB465" s="12"/>
      <c r="AC465" s="12"/>
      <c r="AD465" s="12"/>
      <c r="AE465" s="12"/>
      <c r="AF465" s="12">
        <v>1705</v>
      </c>
      <c r="AG465" s="12">
        <v>0</v>
      </c>
      <c r="AH465" s="12">
        <v>0</v>
      </c>
      <c r="AI465" s="12">
        <v>0</v>
      </c>
      <c r="AJ465" s="12">
        <v>0</v>
      </c>
      <c r="AK465" s="12">
        <v>0</v>
      </c>
      <c r="AL465" s="12">
        <v>0</v>
      </c>
      <c r="AM465" s="12">
        <v>0</v>
      </c>
      <c r="AN465" s="12">
        <v>0</v>
      </c>
      <c r="AO465" s="12">
        <v>0</v>
      </c>
      <c r="AP465" s="12">
        <v>0</v>
      </c>
      <c r="AQ465" s="12">
        <v>0</v>
      </c>
      <c r="AR465" s="12">
        <v>0</v>
      </c>
      <c r="AS465" s="12">
        <v>0</v>
      </c>
      <c r="AT465" s="12">
        <v>0</v>
      </c>
      <c r="AU465" s="12">
        <v>0</v>
      </c>
      <c r="AV465" s="12">
        <v>1705</v>
      </c>
      <c r="AW465" s="12">
        <v>0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2">
        <v>0</v>
      </c>
      <c r="BH465" s="12">
        <v>0</v>
      </c>
      <c r="BI465" s="12">
        <v>0</v>
      </c>
      <c r="BJ465" s="12">
        <v>0</v>
      </c>
      <c r="BK465" s="12">
        <v>0</v>
      </c>
      <c r="BL465" s="12">
        <v>0</v>
      </c>
      <c r="BM465" s="12">
        <v>0</v>
      </c>
      <c r="BN465" s="12">
        <v>0</v>
      </c>
      <c r="BO465" s="12">
        <v>0</v>
      </c>
      <c r="BP465" s="12">
        <v>0</v>
      </c>
      <c r="BQ465" s="12">
        <v>0</v>
      </c>
      <c r="BR465" s="12">
        <v>0</v>
      </c>
      <c r="BS465" s="12">
        <v>0</v>
      </c>
      <c r="BT465" s="12">
        <v>0</v>
      </c>
      <c r="BU465" s="12">
        <v>0</v>
      </c>
      <c r="BV465" s="12">
        <v>0</v>
      </c>
      <c r="BW465" s="12">
        <v>0</v>
      </c>
    </row>
    <row r="466" spans="1:75">
      <c r="A466" s="12">
        <v>169</v>
      </c>
      <c r="B466" s="12" t="s">
        <v>15613</v>
      </c>
      <c r="C466" s="12" t="str">
        <f t="shared" si="17"/>
        <v>ZM_Leaf_Neg</v>
      </c>
      <c r="D466" s="12">
        <v>3866</v>
      </c>
      <c r="E466" s="13">
        <v>3.5872618496925344</v>
      </c>
      <c r="F466" s="12">
        <v>173.0086</v>
      </c>
      <c r="G466" s="12">
        <v>1.93</v>
      </c>
      <c r="H466" s="12" t="s">
        <v>13376</v>
      </c>
      <c r="I466" s="12" t="s">
        <v>15614</v>
      </c>
      <c r="J466" s="12" t="s">
        <v>9374</v>
      </c>
      <c r="K466" s="12" t="s">
        <v>8847</v>
      </c>
      <c r="L466" s="12" t="s">
        <v>11843</v>
      </c>
      <c r="M466" s="12">
        <v>2.1</v>
      </c>
      <c r="N466" s="12" t="s">
        <v>15615</v>
      </c>
      <c r="O466" s="12" t="s">
        <v>12556</v>
      </c>
      <c r="P466" s="36">
        <v>6</v>
      </c>
      <c r="Q466" s="36" t="s">
        <v>231</v>
      </c>
      <c r="R466" s="12" t="s">
        <v>9373</v>
      </c>
      <c r="S466" s="12" t="s">
        <v>11209</v>
      </c>
      <c r="T466" s="12" t="s">
        <v>11393</v>
      </c>
      <c r="U466" s="12" t="s">
        <v>15616</v>
      </c>
      <c r="V466" s="12" t="s">
        <v>15617</v>
      </c>
      <c r="W466" s="12" t="str">
        <f t="shared" si="18"/>
        <v>piechart: colorlist="#00FF00,#FFFFFF,#C0C0C0,#FFFF00,#0000FF,#000080,#008080,#800000,#808000,#800080,#FF0000,#FF00FF" valuelist="0,0,9532,0,0,0,0,0,0,0,0,0"</v>
      </c>
      <c r="X466" s="12"/>
      <c r="Y466" s="12"/>
      <c r="Z466" s="12"/>
      <c r="AA466" s="12"/>
      <c r="AB466" s="12" t="s">
        <v>15618</v>
      </c>
      <c r="AC466" s="12" t="s">
        <v>15618</v>
      </c>
      <c r="AD466" s="12"/>
      <c r="AE466" s="12"/>
      <c r="AF466" s="12">
        <v>0</v>
      </c>
      <c r="AG466" s="12">
        <v>0</v>
      </c>
      <c r="AH466" s="12">
        <v>9532</v>
      </c>
      <c r="AI466" s="12">
        <v>0</v>
      </c>
      <c r="AJ466" s="12">
        <v>0</v>
      </c>
      <c r="AK466" s="12">
        <v>0</v>
      </c>
      <c r="AL466" s="12">
        <v>0</v>
      </c>
      <c r="AM466" s="12">
        <v>0</v>
      </c>
      <c r="AN466" s="12">
        <v>0</v>
      </c>
      <c r="AO466" s="12">
        <v>0</v>
      </c>
      <c r="AP466" s="12">
        <v>0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2">
        <v>0</v>
      </c>
      <c r="BH466" s="12">
        <v>0</v>
      </c>
      <c r="BI466" s="12">
        <v>0</v>
      </c>
      <c r="BJ466" s="12">
        <v>0</v>
      </c>
      <c r="BK466" s="12">
        <v>0</v>
      </c>
      <c r="BL466" s="12">
        <v>0</v>
      </c>
      <c r="BM466" s="12">
        <v>0</v>
      </c>
      <c r="BN466" s="12">
        <v>0</v>
      </c>
      <c r="BO466" s="12">
        <v>0</v>
      </c>
      <c r="BP466" s="12">
        <v>0</v>
      </c>
      <c r="BQ466" s="12">
        <v>0</v>
      </c>
      <c r="BR466" s="12">
        <v>0</v>
      </c>
      <c r="BS466" s="12">
        <v>0</v>
      </c>
      <c r="BT466" s="12">
        <v>3866</v>
      </c>
      <c r="BU466" s="12">
        <v>3785</v>
      </c>
      <c r="BV466" s="12">
        <v>0</v>
      </c>
      <c r="BW466" s="12">
        <v>1881</v>
      </c>
    </row>
    <row r="467" spans="1:75">
      <c r="A467" s="12">
        <v>227</v>
      </c>
      <c r="B467" s="12" t="s">
        <v>15619</v>
      </c>
      <c r="C467" s="12" t="str">
        <f t="shared" si="17"/>
        <v>OP_Root_Neg</v>
      </c>
      <c r="D467" s="12">
        <v>16976</v>
      </c>
      <c r="E467" s="13">
        <v>4.2298353665572659</v>
      </c>
      <c r="F467" s="12">
        <v>191.01820000000001</v>
      </c>
      <c r="G467" s="12">
        <v>1.57</v>
      </c>
      <c r="H467" s="12" t="s">
        <v>13376</v>
      </c>
      <c r="I467" s="12" t="s">
        <v>15620</v>
      </c>
      <c r="J467" s="12" t="s">
        <v>15621</v>
      </c>
      <c r="K467" s="12" t="s">
        <v>15622</v>
      </c>
      <c r="L467" s="12" t="s">
        <v>11843</v>
      </c>
      <c r="M467" s="12">
        <v>2.1</v>
      </c>
      <c r="N467" s="12" t="s">
        <v>15615</v>
      </c>
      <c r="O467" s="12" t="s">
        <v>12556</v>
      </c>
      <c r="P467" s="36">
        <v>6</v>
      </c>
      <c r="Q467" s="36" t="s">
        <v>15623</v>
      </c>
      <c r="R467" s="12" t="s">
        <v>15624</v>
      </c>
      <c r="S467" s="12" t="s">
        <v>15625</v>
      </c>
      <c r="T467" s="12" t="s">
        <v>15626</v>
      </c>
      <c r="U467" s="12" t="s">
        <v>15627</v>
      </c>
      <c r="V467" s="12" t="s">
        <v>15628</v>
      </c>
      <c r="W467" s="12" t="str">
        <f t="shared" si="18"/>
        <v>piechart: colorlist="#00FF00,#FFFFFF,#C0C0C0,#FFFF00,#0000FF,#000080,#008080,#800000,#808000,#800080,#FF0000,#FF00FF" valuelist="0,0,0,0,0,16976,14685,14077,0,0,0,22510"</v>
      </c>
      <c r="X467" s="12" t="s">
        <v>15629</v>
      </c>
      <c r="Y467" s="12"/>
      <c r="Z467" s="12"/>
      <c r="AA467" s="12"/>
      <c r="AB467" s="12"/>
      <c r="AC467" s="12"/>
      <c r="AD467" s="12"/>
      <c r="AE467" s="12"/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16976</v>
      </c>
      <c r="AL467" s="12">
        <v>14685</v>
      </c>
      <c r="AM467" s="12">
        <v>14077</v>
      </c>
      <c r="AN467" s="12">
        <v>0</v>
      </c>
      <c r="AO467" s="12">
        <v>0</v>
      </c>
      <c r="AP467" s="12">
        <v>0</v>
      </c>
      <c r="AQ467" s="12">
        <v>22510</v>
      </c>
      <c r="AR467" s="12">
        <v>0</v>
      </c>
      <c r="AS467" s="12">
        <v>0</v>
      </c>
      <c r="AT467" s="12">
        <v>0</v>
      </c>
      <c r="AU467" s="12">
        <v>0</v>
      </c>
      <c r="AV467" s="12">
        <v>0</v>
      </c>
      <c r="AW467" s="12">
        <v>0</v>
      </c>
      <c r="AX467" s="12">
        <v>0</v>
      </c>
      <c r="AY467" s="12">
        <v>3975</v>
      </c>
      <c r="AZ467" s="12">
        <v>10102</v>
      </c>
      <c r="BA467" s="12">
        <v>0</v>
      </c>
      <c r="BB467" s="12">
        <v>0</v>
      </c>
      <c r="BC467" s="12">
        <v>0</v>
      </c>
      <c r="BD467" s="12">
        <v>0</v>
      </c>
      <c r="BE467" s="12">
        <v>0</v>
      </c>
      <c r="BF467" s="12">
        <v>0</v>
      </c>
      <c r="BG467" s="12">
        <v>0</v>
      </c>
      <c r="BH467" s="12">
        <v>0</v>
      </c>
      <c r="BI467" s="12">
        <v>14685</v>
      </c>
      <c r="BJ467" s="12">
        <v>0</v>
      </c>
      <c r="BK467" s="12">
        <v>0</v>
      </c>
      <c r="BL467" s="12">
        <v>0</v>
      </c>
      <c r="BM467" s="12">
        <v>16976</v>
      </c>
      <c r="BN467" s="12">
        <v>0</v>
      </c>
      <c r="BO467" s="12">
        <v>0</v>
      </c>
      <c r="BP467" s="12">
        <v>0</v>
      </c>
      <c r="BQ467" s="12">
        <v>7262</v>
      </c>
      <c r="BR467" s="12">
        <v>0</v>
      </c>
      <c r="BS467" s="12">
        <v>15248</v>
      </c>
      <c r="BT467" s="12">
        <v>0</v>
      </c>
      <c r="BU467" s="12">
        <v>0</v>
      </c>
      <c r="BV467" s="12">
        <v>0</v>
      </c>
      <c r="BW467" s="12">
        <v>0</v>
      </c>
    </row>
    <row r="468" spans="1:75">
      <c r="A468" s="12">
        <v>228</v>
      </c>
      <c r="B468" s="12" t="s">
        <v>15630</v>
      </c>
      <c r="C468" s="12" t="str">
        <f t="shared" ref="C468:C469" si="19">IF(D468=0,"Standard only",INDEX($AR$1:$BW$1,1,MATCH(D468,AR468:BW468,0)))</f>
        <v>LE_Ripe_Neg</v>
      </c>
      <c r="D468" s="12">
        <v>71552</v>
      </c>
      <c r="E468" s="13">
        <v>4.8546217775342919</v>
      </c>
      <c r="F468" s="12">
        <v>191.01939999999999</v>
      </c>
      <c r="G468" s="12">
        <v>1.64</v>
      </c>
      <c r="H468" s="12" t="s">
        <v>13376</v>
      </c>
      <c r="I468" s="12" t="s">
        <v>15631</v>
      </c>
      <c r="J468" s="12" t="s">
        <v>15631</v>
      </c>
      <c r="K468" s="12" t="s">
        <v>8847</v>
      </c>
      <c r="L468" s="12" t="s">
        <v>22509</v>
      </c>
      <c r="M468" s="12">
        <v>1</v>
      </c>
      <c r="N468" s="12" t="s">
        <v>15615</v>
      </c>
      <c r="O468" s="12" t="s">
        <v>12556</v>
      </c>
      <c r="P468" s="36">
        <v>6</v>
      </c>
      <c r="Q468" s="36" t="s">
        <v>15623</v>
      </c>
      <c r="R468" s="12" t="s">
        <v>15624</v>
      </c>
      <c r="S468" s="12" t="s">
        <v>15625</v>
      </c>
      <c r="T468" s="12" t="s">
        <v>15626</v>
      </c>
      <c r="U468" s="12" t="s">
        <v>15632</v>
      </c>
      <c r="V468" s="12" t="s">
        <v>15633</v>
      </c>
      <c r="W468" s="12" t="str">
        <f t="shared" si="18"/>
        <v>piechart: colorlist="#00FF00,#FFFFFF,#C0C0C0,#FFFF00,#0000FF,#000080,#008080,#800000,#808000,#800080,#FF0000,#FF00FF" valuelist="4715,34164,9714,11048,24118,0,22917,0,0,0,129310,0"</v>
      </c>
      <c r="X468" s="12" t="s">
        <v>15634</v>
      </c>
      <c r="Y468" s="12"/>
      <c r="Z468" s="12"/>
      <c r="AA468" s="12"/>
      <c r="AB468" s="12"/>
      <c r="AC468" s="12"/>
      <c r="AD468" s="12"/>
      <c r="AE468" s="12"/>
      <c r="AF468" s="12">
        <v>4715</v>
      </c>
      <c r="AG468" s="12">
        <v>34164</v>
      </c>
      <c r="AH468" s="12">
        <v>9714</v>
      </c>
      <c r="AI468" s="12">
        <v>11048</v>
      </c>
      <c r="AJ468" s="12">
        <v>24118</v>
      </c>
      <c r="AK468" s="12">
        <v>0</v>
      </c>
      <c r="AL468" s="12">
        <v>22917</v>
      </c>
      <c r="AM468" s="12">
        <v>0</v>
      </c>
      <c r="AN468" s="12">
        <v>0</v>
      </c>
      <c r="AO468" s="12">
        <v>0</v>
      </c>
      <c r="AP468" s="12">
        <v>129310</v>
      </c>
      <c r="AQ468" s="12">
        <v>0</v>
      </c>
      <c r="AR468" s="12">
        <v>3832</v>
      </c>
      <c r="AS468" s="12">
        <v>1587</v>
      </c>
      <c r="AT468" s="12">
        <v>5629</v>
      </c>
      <c r="AU468" s="12">
        <v>3612</v>
      </c>
      <c r="AV468" s="12">
        <v>1103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50190</v>
      </c>
      <c r="BD468" s="12">
        <v>7568</v>
      </c>
      <c r="BE468" s="12">
        <v>71552</v>
      </c>
      <c r="BF468" s="12">
        <v>2920</v>
      </c>
      <c r="BG468" s="12">
        <v>13808</v>
      </c>
      <c r="BH468" s="12">
        <v>3303</v>
      </c>
      <c r="BI468" s="12">
        <v>0</v>
      </c>
      <c r="BJ468" s="12">
        <v>2886</v>
      </c>
      <c r="BK468" s="12">
        <v>7363</v>
      </c>
      <c r="BL468" s="12">
        <v>16755</v>
      </c>
      <c r="BM468" s="12">
        <v>0</v>
      </c>
      <c r="BN468" s="12">
        <v>14222</v>
      </c>
      <c r="BO468" s="12">
        <v>19942</v>
      </c>
      <c r="BP468" s="12">
        <v>0</v>
      </c>
      <c r="BQ468" s="12">
        <v>0</v>
      </c>
      <c r="BR468" s="12">
        <v>0</v>
      </c>
      <c r="BS468" s="12">
        <v>0</v>
      </c>
      <c r="BT468" s="12">
        <v>941</v>
      </c>
      <c r="BU468" s="12">
        <v>2648</v>
      </c>
      <c r="BV468" s="12">
        <v>4080</v>
      </c>
      <c r="BW468" s="12">
        <v>2045</v>
      </c>
    </row>
    <row r="469" spans="1:75">
      <c r="A469" s="12">
        <v>986</v>
      </c>
      <c r="B469" s="12" t="s">
        <v>15550</v>
      </c>
      <c r="C469" s="12" t="str">
        <f t="shared" si="19"/>
        <v>OP_Root_Neg</v>
      </c>
      <c r="D469" s="12">
        <v>5185</v>
      </c>
      <c r="E469" s="13">
        <v>3.7147487607250596</v>
      </c>
      <c r="F469" s="12">
        <v>393.07819999999998</v>
      </c>
      <c r="G469" s="12">
        <v>1.91</v>
      </c>
      <c r="H469" s="12" t="s">
        <v>13376</v>
      </c>
      <c r="I469" s="12" t="s">
        <v>15551</v>
      </c>
      <c r="J469" s="12" t="s">
        <v>15552</v>
      </c>
      <c r="K469" s="12" t="s">
        <v>15553</v>
      </c>
      <c r="L469" s="12" t="s">
        <v>11843</v>
      </c>
      <c r="M469" s="12">
        <v>2.2000000000000002</v>
      </c>
      <c r="N469" s="12" t="s">
        <v>15554</v>
      </c>
      <c r="O469" s="12" t="s">
        <v>12556</v>
      </c>
      <c r="P469" s="36">
        <v>11</v>
      </c>
      <c r="Q469" s="36" t="s">
        <v>15555</v>
      </c>
      <c r="R469" s="12" t="s">
        <v>15556</v>
      </c>
      <c r="S469" s="12" t="s">
        <v>15557</v>
      </c>
      <c r="T469" s="12" t="s">
        <v>11398</v>
      </c>
      <c r="U469" s="12" t="s">
        <v>15558</v>
      </c>
      <c r="V469" s="12" t="s">
        <v>15559</v>
      </c>
      <c r="W469" s="12" t="str">
        <f t="shared" si="18"/>
        <v>piechart: colorlist="#00FF00,#FFFFFF,#C0C0C0,#FFFF00,#0000FF,#000080,#008080,#800000,#808000,#800080,#FF0000,#FF00FF" valuelist="0,0,0,0,0,5185,0,0,0,0,0,0"</v>
      </c>
      <c r="X469" s="12" t="s">
        <v>15560</v>
      </c>
      <c r="Y469" s="12" t="s">
        <v>15561</v>
      </c>
      <c r="Z469" s="12"/>
      <c r="AA469" s="12"/>
      <c r="AB469" s="12"/>
      <c r="AC469" s="12"/>
      <c r="AD469" s="12"/>
      <c r="AE469" s="12"/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5185</v>
      </c>
      <c r="AL469" s="12">
        <v>0</v>
      </c>
      <c r="AM469" s="12">
        <v>0</v>
      </c>
      <c r="AN469" s="12">
        <v>0</v>
      </c>
      <c r="AO469" s="12">
        <v>0</v>
      </c>
      <c r="AP469" s="12">
        <v>0</v>
      </c>
      <c r="AQ469" s="12">
        <v>0</v>
      </c>
      <c r="AR469" s="12">
        <v>0</v>
      </c>
      <c r="AS469" s="12">
        <v>0</v>
      </c>
      <c r="AT469" s="12">
        <v>0</v>
      </c>
      <c r="AU469" s="12">
        <v>0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>
        <v>0</v>
      </c>
      <c r="BI469" s="12">
        <v>0</v>
      </c>
      <c r="BJ469" s="12">
        <v>0</v>
      </c>
      <c r="BK469" s="12">
        <v>0</v>
      </c>
      <c r="BL469" s="12">
        <v>0</v>
      </c>
      <c r="BM469" s="12">
        <v>5185</v>
      </c>
      <c r="BN469" s="12">
        <v>0</v>
      </c>
      <c r="BO469" s="12">
        <v>0</v>
      </c>
      <c r="BP469" s="12">
        <v>0</v>
      </c>
      <c r="BQ469" s="12">
        <v>0</v>
      </c>
      <c r="BR469" s="12">
        <v>0</v>
      </c>
      <c r="BS469" s="12">
        <v>0</v>
      </c>
      <c r="BT469" s="12">
        <v>0</v>
      </c>
      <c r="BU469" s="12">
        <v>0</v>
      </c>
      <c r="BV469" s="12">
        <v>0</v>
      </c>
      <c r="BW469" s="12">
        <v>0</v>
      </c>
    </row>
    <row r="470" spans="1:75">
      <c r="A470" s="12">
        <v>24</v>
      </c>
      <c r="B470" s="12" t="s">
        <v>15562</v>
      </c>
      <c r="C470" s="12" t="s">
        <v>13351</v>
      </c>
      <c r="D470" s="12">
        <v>7598</v>
      </c>
      <c r="E470" s="13">
        <v>3.8806992892187013</v>
      </c>
      <c r="F470" s="12">
        <v>115.00230000000001</v>
      </c>
      <c r="G470" s="12">
        <v>1.66</v>
      </c>
      <c r="H470" s="12" t="s">
        <v>13376</v>
      </c>
      <c r="I470" s="12" t="s">
        <v>15563</v>
      </c>
      <c r="J470" s="12" t="s">
        <v>15564</v>
      </c>
      <c r="K470" s="12" t="s">
        <v>12650</v>
      </c>
      <c r="L470" s="12" t="s">
        <v>12628</v>
      </c>
      <c r="M470" s="12">
        <v>2.2000000000000002</v>
      </c>
      <c r="N470" s="12" t="s">
        <v>2307</v>
      </c>
      <c r="O470" s="14" t="s">
        <v>12556</v>
      </c>
      <c r="P470" s="36">
        <v>4</v>
      </c>
      <c r="Q470" s="36" t="s">
        <v>15565</v>
      </c>
      <c r="R470" s="12" t="s">
        <v>15566</v>
      </c>
      <c r="S470" s="12" t="s">
        <v>15567</v>
      </c>
      <c r="T470" s="12" t="s">
        <v>15568</v>
      </c>
      <c r="U470" s="12" t="s">
        <v>15569</v>
      </c>
      <c r="V470" s="12" t="s">
        <v>15570</v>
      </c>
      <c r="W470" s="12" t="str">
        <f t="shared" si="18"/>
        <v>piechart: colorlist="#00FF00,#FFFFFF,#C0C0C0,#FFFF00,#0000FF,#000080,#008080,#800000,#808000,#800080,#FF0000,#FF00FF" valuelist="2539,1063,0,0,1363,450,1602,9222,0,395,0,700"</v>
      </c>
      <c r="X470" s="12" t="s">
        <v>15571</v>
      </c>
      <c r="Y470" s="12"/>
      <c r="Z470" s="12"/>
      <c r="AA470" s="12"/>
      <c r="AB470" s="12"/>
      <c r="AC470" s="12"/>
      <c r="AD470" s="12"/>
      <c r="AE470" s="12"/>
      <c r="AF470" s="12">
        <v>2539</v>
      </c>
      <c r="AG470" s="12">
        <v>1063</v>
      </c>
      <c r="AH470" s="12">
        <v>0</v>
      </c>
      <c r="AI470" s="12">
        <v>0</v>
      </c>
      <c r="AJ470" s="12">
        <v>1363</v>
      </c>
      <c r="AK470" s="12">
        <v>450</v>
      </c>
      <c r="AL470" s="12">
        <v>1602</v>
      </c>
      <c r="AM470" s="12">
        <v>9222</v>
      </c>
      <c r="AN470" s="12">
        <v>0</v>
      </c>
      <c r="AO470" s="12">
        <v>395</v>
      </c>
      <c r="AP470" s="12">
        <v>0</v>
      </c>
      <c r="AQ470" s="12">
        <v>700</v>
      </c>
      <c r="AR470" s="12">
        <v>0</v>
      </c>
      <c r="AS470" s="12">
        <v>0</v>
      </c>
      <c r="AT470" s="12">
        <v>0</v>
      </c>
      <c r="AU470" s="12">
        <v>2539</v>
      </c>
      <c r="AV470" s="12">
        <v>0</v>
      </c>
      <c r="AW470" s="12">
        <v>0</v>
      </c>
      <c r="AX470" s="12">
        <v>0</v>
      </c>
      <c r="AY470" s="12">
        <v>7598</v>
      </c>
      <c r="AZ470" s="12">
        <v>1624</v>
      </c>
      <c r="BA470" s="12">
        <v>395</v>
      </c>
      <c r="BB470" s="12">
        <v>0</v>
      </c>
      <c r="BC470" s="12">
        <v>0</v>
      </c>
      <c r="BD470" s="12">
        <v>0</v>
      </c>
      <c r="BE470" s="12">
        <v>0</v>
      </c>
      <c r="BF470" s="12">
        <v>0</v>
      </c>
      <c r="BG470" s="12">
        <v>510</v>
      </c>
      <c r="BH470" s="12">
        <v>0</v>
      </c>
      <c r="BI470" s="12">
        <v>1092</v>
      </c>
      <c r="BJ470" s="12">
        <v>0</v>
      </c>
      <c r="BK470" s="12">
        <v>939</v>
      </c>
      <c r="BL470" s="12">
        <v>424</v>
      </c>
      <c r="BM470" s="12">
        <v>450</v>
      </c>
      <c r="BN470" s="12">
        <v>0</v>
      </c>
      <c r="BO470" s="12">
        <v>1063</v>
      </c>
      <c r="BP470" s="12">
        <v>0</v>
      </c>
      <c r="BQ470" s="12">
        <v>700</v>
      </c>
      <c r="BR470" s="12">
        <v>0</v>
      </c>
      <c r="BS470" s="12">
        <v>0</v>
      </c>
      <c r="BT470" s="12">
        <v>0</v>
      </c>
      <c r="BU470" s="12">
        <v>0</v>
      </c>
      <c r="BV470" s="12">
        <v>0</v>
      </c>
      <c r="BW470" s="12">
        <v>0</v>
      </c>
    </row>
    <row r="471" spans="1:75">
      <c r="A471" s="12">
        <v>26</v>
      </c>
      <c r="B471" s="12" t="s">
        <v>15572</v>
      </c>
      <c r="C471" s="12" t="s">
        <v>13352</v>
      </c>
      <c r="D471" s="12">
        <v>9586</v>
      </c>
      <c r="E471" s="13">
        <v>3.9816374246557689</v>
      </c>
      <c r="F471" s="12">
        <v>117.01819999999999</v>
      </c>
      <c r="G471" s="12">
        <v>1.8</v>
      </c>
      <c r="H471" s="12" t="s">
        <v>13376</v>
      </c>
      <c r="I471" s="12" t="s">
        <v>15573</v>
      </c>
      <c r="J471" s="12" t="s">
        <v>15574</v>
      </c>
      <c r="K471" s="12" t="s">
        <v>12650</v>
      </c>
      <c r="L471" s="12" t="s">
        <v>12628</v>
      </c>
      <c r="M471" s="12">
        <v>2.2000000000000002</v>
      </c>
      <c r="N471" s="12" t="s">
        <v>2307</v>
      </c>
      <c r="O471" s="14" t="s">
        <v>12556</v>
      </c>
      <c r="P471" s="36">
        <v>4</v>
      </c>
      <c r="Q471" s="36" t="s">
        <v>15575</v>
      </c>
      <c r="R471" s="12" t="s">
        <v>15576</v>
      </c>
      <c r="S471" s="12" t="s">
        <v>15577</v>
      </c>
      <c r="T471" s="12" t="s">
        <v>15578</v>
      </c>
      <c r="U471" s="12" t="s">
        <v>15579</v>
      </c>
      <c r="V471" s="12" t="s">
        <v>15580</v>
      </c>
      <c r="W471" s="12" t="str">
        <f t="shared" si="18"/>
        <v>piechart: colorlist="#00FF00,#FFFFFF,#C0C0C0,#FFFF00,#0000FF,#000080,#008080,#800000,#808000,#800080,#FF0000,#FF00FF" valuelist="3494,5967,3459,8774,5994,4101,18106,14781,3813,7476,2493,1462"</v>
      </c>
      <c r="X471" s="12" t="s">
        <v>15581</v>
      </c>
      <c r="Y471" s="12"/>
      <c r="Z471" s="12"/>
      <c r="AA471" s="12"/>
      <c r="AB471" s="12"/>
      <c r="AC471" s="12"/>
      <c r="AD471" s="12"/>
      <c r="AE471" s="12"/>
      <c r="AF471" s="12">
        <v>3494</v>
      </c>
      <c r="AG471" s="12">
        <v>5967</v>
      </c>
      <c r="AH471" s="12">
        <v>3459</v>
      </c>
      <c r="AI471" s="12">
        <v>8774</v>
      </c>
      <c r="AJ471" s="12">
        <v>5994</v>
      </c>
      <c r="AK471" s="12">
        <v>4101</v>
      </c>
      <c r="AL471" s="12">
        <v>18106</v>
      </c>
      <c r="AM471" s="12">
        <v>14781</v>
      </c>
      <c r="AN471" s="12">
        <v>3813</v>
      </c>
      <c r="AO471" s="12">
        <v>7476</v>
      </c>
      <c r="AP471" s="12">
        <v>2493</v>
      </c>
      <c r="AQ471" s="12">
        <v>1462</v>
      </c>
      <c r="AR471" s="12">
        <v>2849</v>
      </c>
      <c r="AS471" s="12">
        <v>4654</v>
      </c>
      <c r="AT471" s="12">
        <v>1271</v>
      </c>
      <c r="AU471" s="12">
        <v>1852</v>
      </c>
      <c r="AV471" s="12">
        <v>1642</v>
      </c>
      <c r="AW471" s="12">
        <v>1952</v>
      </c>
      <c r="AX471" s="12">
        <v>1861</v>
      </c>
      <c r="AY471" s="12">
        <v>5195</v>
      </c>
      <c r="AZ471" s="12">
        <v>9586</v>
      </c>
      <c r="BA471" s="12">
        <v>4163</v>
      </c>
      <c r="BB471" s="12">
        <v>3313</v>
      </c>
      <c r="BC471" s="12">
        <v>497</v>
      </c>
      <c r="BD471" s="12">
        <v>1629</v>
      </c>
      <c r="BE471" s="12">
        <v>367</v>
      </c>
      <c r="BF471" s="12">
        <v>1633</v>
      </c>
      <c r="BG471" s="12">
        <v>6795</v>
      </c>
      <c r="BH471" s="12">
        <v>1123</v>
      </c>
      <c r="BI471" s="12">
        <v>8555</v>
      </c>
      <c r="BJ471" s="12">
        <v>0</v>
      </c>
      <c r="BK471" s="12">
        <v>3887</v>
      </c>
      <c r="BL471" s="12">
        <v>2107</v>
      </c>
      <c r="BM471" s="12">
        <v>4101</v>
      </c>
      <c r="BN471" s="12">
        <v>3023</v>
      </c>
      <c r="BO471" s="12">
        <v>2944</v>
      </c>
      <c r="BP471" s="12">
        <v>0</v>
      </c>
      <c r="BQ471" s="12">
        <v>556</v>
      </c>
      <c r="BR471" s="12">
        <v>906</v>
      </c>
      <c r="BS471" s="12">
        <v>0</v>
      </c>
      <c r="BT471" s="12">
        <v>1282</v>
      </c>
      <c r="BU471" s="12">
        <v>745</v>
      </c>
      <c r="BV471" s="12">
        <v>594</v>
      </c>
      <c r="BW471" s="12">
        <v>838</v>
      </c>
    </row>
    <row r="472" spans="1:75">
      <c r="A472" s="12">
        <v>308</v>
      </c>
      <c r="B472" s="12" t="s">
        <v>15538</v>
      </c>
      <c r="C472" s="12" t="str">
        <f t="shared" ref="C472:C503" si="20">IF(D472=0,"Standard only",INDEX($AR$1:$BW$1,1,MATCH(D472,AR472:BW472,0)))</f>
        <v>NT_Root_Neg</v>
      </c>
      <c r="D472" s="12">
        <v>3532</v>
      </c>
      <c r="E472" s="13">
        <v>3.5480206949055311</v>
      </c>
      <c r="F472" s="12">
        <v>217.1079</v>
      </c>
      <c r="G472" s="12">
        <v>4.3</v>
      </c>
      <c r="H472" s="12" t="s">
        <v>13376</v>
      </c>
      <c r="I472" s="12" t="s">
        <v>15539</v>
      </c>
      <c r="J472" s="12" t="s">
        <v>15540</v>
      </c>
      <c r="K472" s="12" t="s">
        <v>15188</v>
      </c>
      <c r="L472" s="12" t="s">
        <v>11843</v>
      </c>
      <c r="M472" s="12">
        <v>2.2000000000000002</v>
      </c>
      <c r="N472" s="12" t="s">
        <v>15541</v>
      </c>
      <c r="O472" s="12" t="s">
        <v>12556</v>
      </c>
      <c r="P472" s="36">
        <v>10</v>
      </c>
      <c r="Q472" s="36" t="s">
        <v>15542</v>
      </c>
      <c r="R472" s="12" t="s">
        <v>15543</v>
      </c>
      <c r="S472" s="12" t="s">
        <v>15544</v>
      </c>
      <c r="T472" s="12" t="s">
        <v>15545</v>
      </c>
      <c r="U472" s="12" t="s">
        <v>15546</v>
      </c>
      <c r="V472" s="12" t="s">
        <v>15547</v>
      </c>
      <c r="W472" s="12" t="str">
        <f t="shared" si="18"/>
        <v>piechart: colorlist="#00FF00,#FFFFFF,#C0C0C0,#FFFF00,#0000FF,#000080,#008080,#800000,#808000,#800080,#FF0000,#FF00FF" valuelist="0,809,633,328,3532,0,1299,0,515,0,0,0"</v>
      </c>
      <c r="X472" s="12" t="s">
        <v>15548</v>
      </c>
      <c r="Y472" s="12"/>
      <c r="Z472" s="12"/>
      <c r="AA472" s="12"/>
      <c r="AB472" s="12" t="s">
        <v>15549</v>
      </c>
      <c r="AC472" s="12"/>
      <c r="AD472" s="12"/>
      <c r="AE472" s="12"/>
      <c r="AF472" s="12">
        <v>0</v>
      </c>
      <c r="AG472" s="12">
        <v>809</v>
      </c>
      <c r="AH472" s="12">
        <v>633</v>
      </c>
      <c r="AI472" s="12">
        <v>328</v>
      </c>
      <c r="AJ472" s="12">
        <v>3532</v>
      </c>
      <c r="AK472" s="12">
        <v>0</v>
      </c>
      <c r="AL472" s="12">
        <v>1299</v>
      </c>
      <c r="AM472" s="12">
        <v>0</v>
      </c>
      <c r="AN472" s="12">
        <v>515</v>
      </c>
      <c r="AO472" s="12">
        <v>0</v>
      </c>
      <c r="AP472" s="12">
        <v>0</v>
      </c>
      <c r="AQ472" s="12">
        <v>0</v>
      </c>
      <c r="AR472" s="12">
        <v>0</v>
      </c>
      <c r="AS472" s="12">
        <v>328</v>
      </c>
      <c r="AT472" s="12">
        <v>0</v>
      </c>
      <c r="AU472" s="12">
        <v>0</v>
      </c>
      <c r="AV472" s="12">
        <v>0</v>
      </c>
      <c r="AW472" s="12">
        <v>0</v>
      </c>
      <c r="AX472" s="12">
        <v>515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  <c r="BE472" s="12">
        <v>0</v>
      </c>
      <c r="BF472" s="12">
        <v>318</v>
      </c>
      <c r="BG472" s="12">
        <v>0</v>
      </c>
      <c r="BH472" s="12">
        <v>0</v>
      </c>
      <c r="BI472" s="12">
        <v>981</v>
      </c>
      <c r="BJ472" s="12">
        <v>0</v>
      </c>
      <c r="BK472" s="12">
        <v>0</v>
      </c>
      <c r="BL472" s="12">
        <v>3532</v>
      </c>
      <c r="BM472" s="12">
        <v>0</v>
      </c>
      <c r="BN472" s="12">
        <v>0</v>
      </c>
      <c r="BO472" s="12">
        <v>809</v>
      </c>
      <c r="BP472" s="12">
        <v>0</v>
      </c>
      <c r="BQ472" s="12">
        <v>0</v>
      </c>
      <c r="BR472" s="12">
        <v>0</v>
      </c>
      <c r="BS472" s="12">
        <v>0</v>
      </c>
      <c r="BT472" s="12">
        <v>0</v>
      </c>
      <c r="BU472" s="12">
        <v>633</v>
      </c>
      <c r="BV472" s="12">
        <v>0</v>
      </c>
      <c r="BW472" s="12">
        <v>0</v>
      </c>
    </row>
    <row r="473" spans="1:75">
      <c r="A473" s="12">
        <v>45</v>
      </c>
      <c r="B473" s="12" t="s">
        <v>15582</v>
      </c>
      <c r="C473" s="12" t="str">
        <f t="shared" si="20"/>
        <v>AC_Root_Neg</v>
      </c>
      <c r="D473" s="12">
        <v>3070</v>
      </c>
      <c r="E473" s="13">
        <v>3.4871383754771865</v>
      </c>
      <c r="F473" s="12">
        <v>129.0188</v>
      </c>
      <c r="G473" s="12">
        <v>2.1800000000000002</v>
      </c>
      <c r="H473" s="12" t="s">
        <v>13376</v>
      </c>
      <c r="I473" s="12" t="s">
        <v>15583</v>
      </c>
      <c r="J473" s="12" t="s">
        <v>15584</v>
      </c>
      <c r="K473" s="12" t="s">
        <v>8988</v>
      </c>
      <c r="L473" s="12" t="s">
        <v>11843</v>
      </c>
      <c r="M473" s="12">
        <v>2.2000000000000002</v>
      </c>
      <c r="N473" s="12" t="s">
        <v>15541</v>
      </c>
      <c r="O473" s="12" t="s">
        <v>12556</v>
      </c>
      <c r="P473" s="36">
        <v>5</v>
      </c>
      <c r="Q473" s="36" t="s">
        <v>15585</v>
      </c>
      <c r="R473" s="12" t="s">
        <v>15586</v>
      </c>
      <c r="S473" s="12" t="s">
        <v>15587</v>
      </c>
      <c r="T473" s="12" t="s">
        <v>15588</v>
      </c>
      <c r="U473" s="12" t="s">
        <v>15589</v>
      </c>
      <c r="V473" s="12" t="s">
        <v>15590</v>
      </c>
      <c r="W473" s="12" t="str">
        <f t="shared" si="18"/>
        <v>piechart: colorlist="#00FF00,#FFFFFF,#C0C0C0,#FFFF00,#0000FF,#000080,#008080,#800000,#808000,#800080,#FF0000,#FF00FF" valuelist="0,0,0,3070,0,0,0,0,0,0,0,0"</v>
      </c>
      <c r="X473" s="12" t="s">
        <v>15591</v>
      </c>
      <c r="Y473" s="12"/>
      <c r="Z473" s="12"/>
      <c r="AA473" s="12"/>
      <c r="AB473" s="12" t="s">
        <v>15592</v>
      </c>
      <c r="AC473" s="12"/>
      <c r="AD473" s="12"/>
      <c r="AE473" s="12"/>
      <c r="AF473" s="12">
        <v>0</v>
      </c>
      <c r="AG473" s="12">
        <v>0</v>
      </c>
      <c r="AH473" s="12">
        <v>0</v>
      </c>
      <c r="AI473" s="12">
        <v>3070</v>
      </c>
      <c r="AJ473" s="12">
        <v>0</v>
      </c>
      <c r="AK473" s="12">
        <v>0</v>
      </c>
      <c r="AL473" s="12">
        <v>0</v>
      </c>
      <c r="AM473" s="12">
        <v>0</v>
      </c>
      <c r="AN473" s="12">
        <v>0</v>
      </c>
      <c r="AO473" s="12">
        <v>0</v>
      </c>
      <c r="AP473" s="12">
        <v>0</v>
      </c>
      <c r="AQ473" s="12">
        <v>0</v>
      </c>
      <c r="AR473" s="12">
        <v>0</v>
      </c>
      <c r="AS473" s="12">
        <v>0</v>
      </c>
      <c r="AT473" s="12">
        <v>3070</v>
      </c>
      <c r="AU473" s="12">
        <v>0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2">
        <v>0</v>
      </c>
      <c r="BF473" s="12">
        <v>0</v>
      </c>
      <c r="BG473" s="12">
        <v>0</v>
      </c>
      <c r="BH473" s="12">
        <v>0</v>
      </c>
      <c r="BI473" s="12">
        <v>0</v>
      </c>
      <c r="BJ473" s="12">
        <v>0</v>
      </c>
      <c r="BK473" s="12">
        <v>0</v>
      </c>
      <c r="BL473" s="12">
        <v>0</v>
      </c>
      <c r="BM473" s="12">
        <v>0</v>
      </c>
      <c r="BN473" s="12">
        <v>0</v>
      </c>
      <c r="BO473" s="12">
        <v>0</v>
      </c>
      <c r="BP473" s="12">
        <v>0</v>
      </c>
      <c r="BQ473" s="12">
        <v>0</v>
      </c>
      <c r="BR473" s="12">
        <v>0</v>
      </c>
      <c r="BS473" s="12">
        <v>0</v>
      </c>
      <c r="BT473" s="12">
        <v>0</v>
      </c>
      <c r="BU473" s="12">
        <v>0</v>
      </c>
      <c r="BV473" s="12">
        <v>0</v>
      </c>
      <c r="BW473" s="12">
        <v>0</v>
      </c>
    </row>
    <row r="474" spans="1:75">
      <c r="A474" s="12">
        <v>51</v>
      </c>
      <c r="B474" s="12" t="s">
        <v>15593</v>
      </c>
      <c r="C474" s="12" t="str">
        <f t="shared" si="20"/>
        <v>AC_Root_Neg</v>
      </c>
      <c r="D474" s="12">
        <v>8291</v>
      </c>
      <c r="E474" s="13">
        <v>3.9186069151449821</v>
      </c>
      <c r="F474" s="12">
        <v>131.03469999999999</v>
      </c>
      <c r="G474" s="12">
        <v>2.5299999999999998</v>
      </c>
      <c r="H474" s="12" t="s">
        <v>13376</v>
      </c>
      <c r="I474" s="12" t="s">
        <v>15594</v>
      </c>
      <c r="J474" s="12" t="s">
        <v>15595</v>
      </c>
      <c r="K474" s="12" t="s">
        <v>8847</v>
      </c>
      <c r="L474" s="12" t="s">
        <v>11843</v>
      </c>
      <c r="M474" s="12">
        <v>2.1</v>
      </c>
      <c r="N474" s="12" t="s">
        <v>15541</v>
      </c>
      <c r="O474" s="12" t="s">
        <v>12556</v>
      </c>
      <c r="P474" s="36">
        <v>5</v>
      </c>
      <c r="Q474" s="36" t="s">
        <v>15596</v>
      </c>
      <c r="R474" s="12" t="s">
        <v>15597</v>
      </c>
      <c r="S474" s="12" t="s">
        <v>15598</v>
      </c>
      <c r="T474" s="12" t="s">
        <v>15599</v>
      </c>
      <c r="U474" s="12" t="s">
        <v>15600</v>
      </c>
      <c r="V474" s="12" t="s">
        <v>15601</v>
      </c>
      <c r="W474" s="12" t="str">
        <f t="shared" si="18"/>
        <v>piechart: colorlist="#00FF00,#FFFFFF,#C0C0C0,#FFFF00,#0000FF,#000080,#008080,#800000,#808000,#800080,#FF0000,#FF00FF" valuelist="0,0,0,10729,0,759,994,0,0,0,0,0"</v>
      </c>
      <c r="X474" s="12" t="s">
        <v>15602</v>
      </c>
      <c r="Y474" s="12" t="s">
        <v>15603</v>
      </c>
      <c r="Z474" s="12"/>
      <c r="AA474" s="12"/>
      <c r="AB474" s="12" t="s">
        <v>15604</v>
      </c>
      <c r="AC474" s="12" t="s">
        <v>15592</v>
      </c>
      <c r="AD474" s="12"/>
      <c r="AE474" s="12"/>
      <c r="AF474" s="12">
        <v>0</v>
      </c>
      <c r="AG474" s="12">
        <v>0</v>
      </c>
      <c r="AH474" s="12">
        <v>0</v>
      </c>
      <c r="AI474" s="12">
        <v>10729</v>
      </c>
      <c r="AJ474" s="12">
        <v>0</v>
      </c>
      <c r="AK474" s="12">
        <v>759</v>
      </c>
      <c r="AL474" s="12">
        <v>994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  <c r="AR474" s="12">
        <v>1468</v>
      </c>
      <c r="AS474" s="12">
        <v>970</v>
      </c>
      <c r="AT474" s="12">
        <v>8291</v>
      </c>
      <c r="AU474" s="12">
        <v>0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2">
        <v>0</v>
      </c>
      <c r="BF474" s="12">
        <v>609</v>
      </c>
      <c r="BG474" s="12">
        <v>0</v>
      </c>
      <c r="BH474" s="12">
        <v>385</v>
      </c>
      <c r="BI474" s="12">
        <v>0</v>
      </c>
      <c r="BJ474" s="12">
        <v>0</v>
      </c>
      <c r="BK474" s="12">
        <v>0</v>
      </c>
      <c r="BL474" s="12">
        <v>0</v>
      </c>
      <c r="BM474" s="12">
        <v>759</v>
      </c>
      <c r="BN474" s="12">
        <v>0</v>
      </c>
      <c r="BO474" s="12">
        <v>0</v>
      </c>
      <c r="BP474" s="12">
        <v>0</v>
      </c>
      <c r="BQ474" s="12">
        <v>0</v>
      </c>
      <c r="BR474" s="12">
        <v>0</v>
      </c>
      <c r="BS474" s="12">
        <v>0</v>
      </c>
      <c r="BT474" s="12">
        <v>0</v>
      </c>
      <c r="BU474" s="12">
        <v>0</v>
      </c>
      <c r="BV474" s="12">
        <v>0</v>
      </c>
      <c r="BW474" s="12">
        <v>0</v>
      </c>
    </row>
    <row r="475" spans="1:75">
      <c r="A475" s="12">
        <v>124</v>
      </c>
      <c r="B475" s="12" t="s">
        <v>15605</v>
      </c>
      <c r="C475" s="12" t="str">
        <f t="shared" si="20"/>
        <v>MT_Flower_Neg</v>
      </c>
      <c r="D475" s="12">
        <v>8198</v>
      </c>
      <c r="E475" s="13">
        <v>3.9137079139804829</v>
      </c>
      <c r="F475" s="12">
        <v>161.04509999999999</v>
      </c>
      <c r="G475" s="12">
        <v>1.98</v>
      </c>
      <c r="H475" s="12" t="s">
        <v>13376</v>
      </c>
      <c r="I475" s="12" t="s">
        <v>15606</v>
      </c>
      <c r="J475" s="12" t="s">
        <v>15606</v>
      </c>
      <c r="K475" s="12" t="s">
        <v>8847</v>
      </c>
      <c r="L475" s="12" t="s">
        <v>22509</v>
      </c>
      <c r="M475" s="12">
        <v>1</v>
      </c>
      <c r="N475" s="12" t="s">
        <v>15541</v>
      </c>
      <c r="O475" s="12" t="s">
        <v>12556</v>
      </c>
      <c r="P475" s="36">
        <v>6</v>
      </c>
      <c r="Q475" s="36" t="s">
        <v>143</v>
      </c>
      <c r="R475" s="12" t="s">
        <v>15607</v>
      </c>
      <c r="S475" s="12" t="s">
        <v>15608</v>
      </c>
      <c r="T475" s="12" t="s">
        <v>15609</v>
      </c>
      <c r="U475" s="12" t="s">
        <v>15610</v>
      </c>
      <c r="V475" s="12" t="s">
        <v>15611</v>
      </c>
      <c r="W475" s="12" t="str">
        <f t="shared" si="18"/>
        <v>piechart: colorlist="#00FF00,#FFFFFF,#C0C0C0,#FFFF00,#0000FF,#000080,#008080,#800000,#808000,#800080,#FF0000,#FF00FF" valuelist="1829,0,3747,2362,2574,616,13747,3851,2702,5641,0,0"</v>
      </c>
      <c r="X475" s="12"/>
      <c r="Y475" s="12"/>
      <c r="Z475" s="12"/>
      <c r="AA475" s="12"/>
      <c r="AB475" s="12" t="s">
        <v>15612</v>
      </c>
      <c r="AC475" s="12"/>
      <c r="AD475" s="12"/>
      <c r="AE475" s="12"/>
      <c r="AF475" s="12">
        <v>1829</v>
      </c>
      <c r="AG475" s="12">
        <v>0</v>
      </c>
      <c r="AH475" s="12">
        <v>3747</v>
      </c>
      <c r="AI475" s="12">
        <v>2362</v>
      </c>
      <c r="AJ475" s="12">
        <v>2574</v>
      </c>
      <c r="AK475" s="12">
        <v>616</v>
      </c>
      <c r="AL475" s="12">
        <v>13747</v>
      </c>
      <c r="AM475" s="12">
        <v>3851</v>
      </c>
      <c r="AN475" s="12">
        <v>2702</v>
      </c>
      <c r="AO475" s="12">
        <v>5641</v>
      </c>
      <c r="AP475" s="12">
        <v>0</v>
      </c>
      <c r="AQ475" s="12">
        <v>0</v>
      </c>
      <c r="AR475" s="12">
        <v>597</v>
      </c>
      <c r="AS475" s="12">
        <v>1364</v>
      </c>
      <c r="AT475" s="12">
        <v>401</v>
      </c>
      <c r="AU475" s="12">
        <v>0</v>
      </c>
      <c r="AV475" s="12">
        <v>1829</v>
      </c>
      <c r="AW475" s="12">
        <v>891</v>
      </c>
      <c r="AX475" s="12">
        <v>1811</v>
      </c>
      <c r="AY475" s="12">
        <v>646</v>
      </c>
      <c r="AZ475" s="12">
        <v>3205</v>
      </c>
      <c r="BA475" s="12">
        <v>3334</v>
      </c>
      <c r="BB475" s="12">
        <v>2307</v>
      </c>
      <c r="BC475" s="12">
        <v>0</v>
      </c>
      <c r="BD475" s="12">
        <v>0</v>
      </c>
      <c r="BE475" s="12">
        <v>0</v>
      </c>
      <c r="BF475" s="12">
        <v>8198</v>
      </c>
      <c r="BG475" s="12">
        <v>1238</v>
      </c>
      <c r="BH475" s="12">
        <v>818</v>
      </c>
      <c r="BI475" s="12">
        <v>2676</v>
      </c>
      <c r="BJ475" s="12">
        <v>817</v>
      </c>
      <c r="BK475" s="12">
        <v>489</v>
      </c>
      <c r="BL475" s="12">
        <v>2085</v>
      </c>
      <c r="BM475" s="12">
        <v>616</v>
      </c>
      <c r="BN475" s="12">
        <v>0</v>
      </c>
      <c r="BO475" s="12">
        <v>0</v>
      </c>
      <c r="BP475" s="12">
        <v>0</v>
      </c>
      <c r="BQ475" s="12">
        <v>0</v>
      </c>
      <c r="BR475" s="12">
        <v>0</v>
      </c>
      <c r="BS475" s="12">
        <v>0</v>
      </c>
      <c r="BT475" s="12">
        <v>0</v>
      </c>
      <c r="BU475" s="12">
        <v>0</v>
      </c>
      <c r="BV475" s="12">
        <v>3747</v>
      </c>
      <c r="BW475" s="12">
        <v>0</v>
      </c>
    </row>
    <row r="476" spans="1:75">
      <c r="A476" s="12">
        <v>180</v>
      </c>
      <c r="B476" s="12" t="s">
        <v>15635</v>
      </c>
      <c r="C476" s="12" t="str">
        <f t="shared" si="20"/>
        <v>AC_Leaf_Neg</v>
      </c>
      <c r="D476" s="12">
        <v>10468</v>
      </c>
      <c r="E476" s="13">
        <v>4.019863713967843</v>
      </c>
      <c r="F476" s="12">
        <v>175.0599</v>
      </c>
      <c r="G476" s="12">
        <v>3.25</v>
      </c>
      <c r="H476" s="12" t="s">
        <v>13376</v>
      </c>
      <c r="I476" s="12" t="s">
        <v>15636</v>
      </c>
      <c r="J476" s="12" t="s">
        <v>15637</v>
      </c>
      <c r="K476" s="12" t="s">
        <v>8847</v>
      </c>
      <c r="L476" s="12" t="s">
        <v>11843</v>
      </c>
      <c r="M476" s="12">
        <v>2.1</v>
      </c>
      <c r="N476" s="12" t="s">
        <v>15541</v>
      </c>
      <c r="O476" s="12" t="s">
        <v>12556</v>
      </c>
      <c r="P476" s="36">
        <v>7</v>
      </c>
      <c r="Q476" s="36" t="s">
        <v>15638</v>
      </c>
      <c r="R476" s="12" t="s">
        <v>15639</v>
      </c>
      <c r="S476" s="12" t="s">
        <v>15640</v>
      </c>
      <c r="T476" s="12" t="s">
        <v>15641</v>
      </c>
      <c r="U476" s="12" t="s">
        <v>15642</v>
      </c>
      <c r="V476" s="12" t="s">
        <v>15643</v>
      </c>
      <c r="W476" s="12" t="str">
        <f t="shared" si="18"/>
        <v>piechart: colorlist="#00FF00,#FFFFFF,#C0C0C0,#FFFF00,#0000FF,#000080,#008080,#800000,#808000,#800080,#FF0000,#FF00FF" valuelist="0,0,0,13051,8509,0,0,5891,1073,1384,610,650"</v>
      </c>
      <c r="X476" s="12" t="s">
        <v>15644</v>
      </c>
      <c r="Y476" s="12" t="s">
        <v>15645</v>
      </c>
      <c r="Z476" s="12"/>
      <c r="AA476" s="12"/>
      <c r="AB476" s="12" t="s">
        <v>15646</v>
      </c>
      <c r="AC476" s="12"/>
      <c r="AD476" s="12"/>
      <c r="AE476" s="12"/>
      <c r="AF476" s="12">
        <v>0</v>
      </c>
      <c r="AG476" s="12">
        <v>0</v>
      </c>
      <c r="AH476" s="12">
        <v>0</v>
      </c>
      <c r="AI476" s="12">
        <v>13051</v>
      </c>
      <c r="AJ476" s="12">
        <v>8509</v>
      </c>
      <c r="AK476" s="12">
        <v>0</v>
      </c>
      <c r="AL476" s="12">
        <v>0</v>
      </c>
      <c r="AM476" s="12">
        <v>5891</v>
      </c>
      <c r="AN476" s="12">
        <v>1073</v>
      </c>
      <c r="AO476" s="12">
        <v>1384</v>
      </c>
      <c r="AP476" s="12">
        <v>610</v>
      </c>
      <c r="AQ476" s="12">
        <v>650</v>
      </c>
      <c r="AR476" s="12">
        <v>1527</v>
      </c>
      <c r="AS476" s="12">
        <v>10468</v>
      </c>
      <c r="AT476" s="12">
        <v>1056</v>
      </c>
      <c r="AU476" s="12">
        <v>0</v>
      </c>
      <c r="AV476" s="12">
        <v>0</v>
      </c>
      <c r="AW476" s="12">
        <v>458</v>
      </c>
      <c r="AX476" s="12">
        <v>615</v>
      </c>
      <c r="AY476" s="12">
        <v>507</v>
      </c>
      <c r="AZ476" s="12">
        <v>5384</v>
      </c>
      <c r="BA476" s="12">
        <v>634</v>
      </c>
      <c r="BB476" s="12">
        <v>750</v>
      </c>
      <c r="BC476" s="12">
        <v>0</v>
      </c>
      <c r="BD476" s="12">
        <v>0</v>
      </c>
      <c r="BE476" s="12">
        <v>610</v>
      </c>
      <c r="BF476" s="12">
        <v>0</v>
      </c>
      <c r="BG476" s="12">
        <v>0</v>
      </c>
      <c r="BH476" s="12">
        <v>0</v>
      </c>
      <c r="BI476" s="12">
        <v>0</v>
      </c>
      <c r="BJ476" s="12">
        <v>0</v>
      </c>
      <c r="BK476" s="12">
        <v>7193</v>
      </c>
      <c r="BL476" s="12">
        <v>1316</v>
      </c>
      <c r="BM476" s="12">
        <v>0</v>
      </c>
      <c r="BN476" s="12">
        <v>0</v>
      </c>
      <c r="BO476" s="12">
        <v>0</v>
      </c>
      <c r="BP476" s="12">
        <v>0</v>
      </c>
      <c r="BQ476" s="12">
        <v>650</v>
      </c>
      <c r="BR476" s="12">
        <v>0</v>
      </c>
      <c r="BS476" s="12">
        <v>0</v>
      </c>
      <c r="BT476" s="12">
        <v>0</v>
      </c>
      <c r="BU476" s="12">
        <v>0</v>
      </c>
      <c r="BV476" s="12">
        <v>0</v>
      </c>
      <c r="BW476" s="12">
        <v>0</v>
      </c>
    </row>
    <row r="477" spans="1:75">
      <c r="A477" s="12">
        <v>174</v>
      </c>
      <c r="B477" s="12" t="s">
        <v>15647</v>
      </c>
      <c r="C477" s="12" t="str">
        <f t="shared" si="20"/>
        <v>NT_Root_Neg</v>
      </c>
      <c r="D477" s="12">
        <v>4428</v>
      </c>
      <c r="E477" s="13">
        <v>3.6462076122066853</v>
      </c>
      <c r="F477" s="12">
        <v>173.0795</v>
      </c>
      <c r="G477" s="12">
        <v>4.0999999999999996</v>
      </c>
      <c r="H477" s="12" t="s">
        <v>13376</v>
      </c>
      <c r="I477" s="12" t="s">
        <v>15648</v>
      </c>
      <c r="J477" s="12" t="s">
        <v>15649</v>
      </c>
      <c r="K477" s="12" t="s">
        <v>8847</v>
      </c>
      <c r="L477" s="12" t="s">
        <v>11843</v>
      </c>
      <c r="M477" s="12">
        <v>2.1</v>
      </c>
      <c r="N477" s="12" t="s">
        <v>15541</v>
      </c>
      <c r="O477" s="12" t="s">
        <v>12556</v>
      </c>
      <c r="P477" s="36">
        <v>8</v>
      </c>
      <c r="Q477" s="36" t="s">
        <v>15650</v>
      </c>
      <c r="R477" s="12" t="s">
        <v>15651</v>
      </c>
      <c r="S477" s="12" t="s">
        <v>15652</v>
      </c>
      <c r="T477" s="12" t="s">
        <v>15653</v>
      </c>
      <c r="U477" s="12" t="s">
        <v>15654</v>
      </c>
      <c r="V477" s="12" t="s">
        <v>15655</v>
      </c>
      <c r="W477" s="12" t="str">
        <f t="shared" si="18"/>
        <v>piechart: colorlist="#00FF00,#FFFFFF,#C0C0C0,#FFFF00,#0000FF,#000080,#008080,#800000,#808000,#800080,#FF0000,#FF00FF" valuelist="0,2667,0,1027,4867,0,356,0,1018,499,3253,1135"</v>
      </c>
      <c r="X477" s="12" t="s">
        <v>15656</v>
      </c>
      <c r="Y477" s="12"/>
      <c r="Z477" s="12"/>
      <c r="AA477" s="12"/>
      <c r="AB477" s="12"/>
      <c r="AC477" s="12"/>
      <c r="AD477" s="12"/>
      <c r="AE477" s="12"/>
      <c r="AF477" s="12">
        <v>0</v>
      </c>
      <c r="AG477" s="12">
        <v>2667</v>
      </c>
      <c r="AH477" s="12">
        <v>0</v>
      </c>
      <c r="AI477" s="12">
        <v>1027</v>
      </c>
      <c r="AJ477" s="12">
        <v>4867</v>
      </c>
      <c r="AK477" s="12">
        <v>0</v>
      </c>
      <c r="AL477" s="12">
        <v>356</v>
      </c>
      <c r="AM477" s="12">
        <v>0</v>
      </c>
      <c r="AN477" s="12">
        <v>1018</v>
      </c>
      <c r="AO477" s="12">
        <v>499</v>
      </c>
      <c r="AP477" s="12">
        <v>3253</v>
      </c>
      <c r="AQ477" s="12">
        <v>1135</v>
      </c>
      <c r="AR477" s="12">
        <v>427</v>
      </c>
      <c r="AS477" s="12">
        <v>0</v>
      </c>
      <c r="AT477" s="12">
        <v>600</v>
      </c>
      <c r="AU477" s="12">
        <v>0</v>
      </c>
      <c r="AV477" s="12">
        <v>0</v>
      </c>
      <c r="AW477" s="12">
        <v>0</v>
      </c>
      <c r="AX477" s="12">
        <v>1018</v>
      </c>
      <c r="AY477" s="12">
        <v>0</v>
      </c>
      <c r="AZ477" s="12">
        <v>0</v>
      </c>
      <c r="BA477" s="12">
        <v>0</v>
      </c>
      <c r="BB477" s="12">
        <v>499</v>
      </c>
      <c r="BC477" s="12">
        <v>803</v>
      </c>
      <c r="BD477" s="12">
        <v>0</v>
      </c>
      <c r="BE477" s="12">
        <v>2450</v>
      </c>
      <c r="BF477" s="12">
        <v>0</v>
      </c>
      <c r="BG477" s="12">
        <v>356</v>
      </c>
      <c r="BH477" s="12">
        <v>0</v>
      </c>
      <c r="BI477" s="12">
        <v>0</v>
      </c>
      <c r="BJ477" s="12">
        <v>0</v>
      </c>
      <c r="BK477" s="12">
        <v>439</v>
      </c>
      <c r="BL477" s="12">
        <v>4428</v>
      </c>
      <c r="BM477" s="12">
        <v>0</v>
      </c>
      <c r="BN477" s="12">
        <v>0</v>
      </c>
      <c r="BO477" s="12">
        <v>2667</v>
      </c>
      <c r="BP477" s="12">
        <v>0</v>
      </c>
      <c r="BQ477" s="12">
        <v>0</v>
      </c>
      <c r="BR477" s="12">
        <v>725</v>
      </c>
      <c r="BS477" s="12">
        <v>410</v>
      </c>
      <c r="BT477" s="12">
        <v>0</v>
      </c>
      <c r="BU477" s="12">
        <v>0</v>
      </c>
      <c r="BV477" s="12">
        <v>0</v>
      </c>
      <c r="BW477" s="12">
        <v>0</v>
      </c>
    </row>
    <row r="478" spans="1:75">
      <c r="A478" s="12">
        <v>224</v>
      </c>
      <c r="B478" s="12" t="s">
        <v>15657</v>
      </c>
      <c r="C478" s="12" t="str">
        <f t="shared" si="20"/>
        <v>NT_LeafStem_Neg</v>
      </c>
      <c r="D478" s="12">
        <v>2887</v>
      </c>
      <c r="E478" s="13">
        <v>3.4604467838807205</v>
      </c>
      <c r="F478" s="12">
        <v>189.07660000000001</v>
      </c>
      <c r="G478" s="12">
        <v>4.05</v>
      </c>
      <c r="H478" s="12" t="s">
        <v>13376</v>
      </c>
      <c r="I478" s="12" t="s">
        <v>15658</v>
      </c>
      <c r="J478" s="12" t="s">
        <v>15659</v>
      </c>
      <c r="K478" s="12" t="s">
        <v>15188</v>
      </c>
      <c r="L478" s="12" t="s">
        <v>11843</v>
      </c>
      <c r="M478" s="12">
        <v>2.2000000000000002</v>
      </c>
      <c r="N478" s="12" t="s">
        <v>15541</v>
      </c>
      <c r="O478" s="12" t="s">
        <v>12556</v>
      </c>
      <c r="P478" s="36">
        <v>8</v>
      </c>
      <c r="Q478" s="36" t="s">
        <v>15660</v>
      </c>
      <c r="R478" s="12" t="s">
        <v>15661</v>
      </c>
      <c r="S478" s="12" t="s">
        <v>15662</v>
      </c>
      <c r="T478" s="12" t="s">
        <v>15663</v>
      </c>
      <c r="U478" s="12" t="s">
        <v>15664</v>
      </c>
      <c r="V478" s="12" t="s">
        <v>15665</v>
      </c>
      <c r="W478" s="12" t="str">
        <f t="shared" si="18"/>
        <v>piechart: colorlist="#00FF00,#FFFFFF,#C0C0C0,#FFFF00,#0000FF,#000080,#008080,#800000,#808000,#800080,#FF0000,#FF00FF" valuelist="0,0,0,0,2887,0,0,0,0,0,0,0"</v>
      </c>
      <c r="X478" s="12" t="s">
        <v>15666</v>
      </c>
      <c r="Y478" s="12" t="s">
        <v>15667</v>
      </c>
      <c r="Z478" s="12"/>
      <c r="AA478" s="12"/>
      <c r="AB478" s="12" t="s">
        <v>15668</v>
      </c>
      <c r="AC478" s="12"/>
      <c r="AD478" s="12"/>
      <c r="AE478" s="12"/>
      <c r="AF478" s="12">
        <v>0</v>
      </c>
      <c r="AG478" s="12">
        <v>0</v>
      </c>
      <c r="AH478" s="12">
        <v>0</v>
      </c>
      <c r="AI478" s="12">
        <v>0</v>
      </c>
      <c r="AJ478" s="12">
        <v>2887</v>
      </c>
      <c r="AK478" s="12">
        <v>0</v>
      </c>
      <c r="AL478" s="12">
        <v>0</v>
      </c>
      <c r="AM478" s="12">
        <v>0</v>
      </c>
      <c r="AN478" s="12">
        <v>0</v>
      </c>
      <c r="AO478" s="12">
        <v>0</v>
      </c>
      <c r="AP478" s="12">
        <v>0</v>
      </c>
      <c r="AQ478" s="12">
        <v>0</v>
      </c>
      <c r="AR478" s="12">
        <v>0</v>
      </c>
      <c r="AS478" s="12">
        <v>0</v>
      </c>
      <c r="AT478" s="12">
        <v>0</v>
      </c>
      <c r="AU478" s="12">
        <v>0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2">
        <v>0</v>
      </c>
      <c r="BF478" s="12">
        <v>0</v>
      </c>
      <c r="BG478" s="12">
        <v>0</v>
      </c>
      <c r="BH478" s="12">
        <v>0</v>
      </c>
      <c r="BI478" s="12">
        <v>0</v>
      </c>
      <c r="BJ478" s="12">
        <v>0</v>
      </c>
      <c r="BK478" s="12">
        <v>2887</v>
      </c>
      <c r="BL478" s="12">
        <v>0</v>
      </c>
      <c r="BM478" s="12">
        <v>0</v>
      </c>
      <c r="BN478" s="12">
        <v>0</v>
      </c>
      <c r="BO478" s="12">
        <v>0</v>
      </c>
      <c r="BP478" s="12">
        <v>0</v>
      </c>
      <c r="BQ478" s="12">
        <v>0</v>
      </c>
      <c r="BR478" s="12">
        <v>0</v>
      </c>
      <c r="BS478" s="12">
        <v>0</v>
      </c>
      <c r="BT478" s="12">
        <v>0</v>
      </c>
      <c r="BU478" s="12">
        <v>0</v>
      </c>
      <c r="BV478" s="12">
        <v>0</v>
      </c>
      <c r="BW478" s="12">
        <v>0</v>
      </c>
    </row>
    <row r="479" spans="1:75">
      <c r="A479" s="12">
        <v>221</v>
      </c>
      <c r="B479" s="12" t="s">
        <v>15669</v>
      </c>
      <c r="C479" s="12" t="str">
        <f t="shared" si="20"/>
        <v>OS_Root_Neg</v>
      </c>
      <c r="D479" s="12">
        <v>133523</v>
      </c>
      <c r="E479" s="13">
        <v>5.1255560815262609</v>
      </c>
      <c r="F479" s="12">
        <v>187.09739999999999</v>
      </c>
      <c r="G479" s="12">
        <v>4.78</v>
      </c>
      <c r="H479" s="12" t="s">
        <v>13376</v>
      </c>
      <c r="I479" s="12" t="s">
        <v>15670</v>
      </c>
      <c r="J479" s="12" t="s">
        <v>10071</v>
      </c>
      <c r="K479" s="12" t="s">
        <v>15671</v>
      </c>
      <c r="L479" s="12" t="s">
        <v>11843</v>
      </c>
      <c r="M479" s="12">
        <v>2.1</v>
      </c>
      <c r="N479" s="12" t="s">
        <v>15541</v>
      </c>
      <c r="O479" s="12" t="s">
        <v>12556</v>
      </c>
      <c r="P479" s="36">
        <v>9</v>
      </c>
      <c r="Q479" s="36" t="s">
        <v>334</v>
      </c>
      <c r="R479" s="12" t="s">
        <v>10072</v>
      </c>
      <c r="S479" s="12" t="s">
        <v>335</v>
      </c>
      <c r="T479" s="12" t="s">
        <v>11619</v>
      </c>
      <c r="U479" s="12" t="s">
        <v>15672</v>
      </c>
      <c r="V479" s="12" t="s">
        <v>15673</v>
      </c>
      <c r="W479" s="12" t="str">
        <f t="shared" si="18"/>
        <v>piechart: colorlist="#00FF00,#FFFFFF,#C0C0C0,#FFFF00,#0000FF,#000080,#008080,#800000,#808000,#800080,#FF0000,#FF00FF" valuelist="7725,136926,2491,9371,71541,0,30951,30510,9611,6828,1797,11824"</v>
      </c>
      <c r="X479" s="12"/>
      <c r="Y479" s="12"/>
      <c r="Z479" s="12"/>
      <c r="AA479" s="12"/>
      <c r="AB479" s="12" t="s">
        <v>15674</v>
      </c>
      <c r="AC479" s="12" t="s">
        <v>15604</v>
      </c>
      <c r="AD479" s="12"/>
      <c r="AE479" s="12"/>
      <c r="AF479" s="12">
        <v>7725</v>
      </c>
      <c r="AG479" s="12">
        <v>136926</v>
      </c>
      <c r="AH479" s="12">
        <v>2491</v>
      </c>
      <c r="AI479" s="12">
        <v>9371</v>
      </c>
      <c r="AJ479" s="12">
        <v>71541</v>
      </c>
      <c r="AK479" s="12">
        <v>0</v>
      </c>
      <c r="AL479" s="12">
        <v>30951</v>
      </c>
      <c r="AM479" s="12">
        <v>30510</v>
      </c>
      <c r="AN479" s="12">
        <v>9611</v>
      </c>
      <c r="AO479" s="12">
        <v>6828</v>
      </c>
      <c r="AP479" s="12">
        <v>1797</v>
      </c>
      <c r="AQ479" s="12">
        <v>11824</v>
      </c>
      <c r="AR479" s="12">
        <v>2321</v>
      </c>
      <c r="AS479" s="12">
        <v>3333</v>
      </c>
      <c r="AT479" s="12">
        <v>3717</v>
      </c>
      <c r="AU479" s="12">
        <v>3616</v>
      </c>
      <c r="AV479" s="12">
        <v>4109</v>
      </c>
      <c r="AW479" s="12">
        <v>0</v>
      </c>
      <c r="AX479" s="12">
        <v>9611</v>
      </c>
      <c r="AY479" s="12">
        <v>2314</v>
      </c>
      <c r="AZ479" s="12">
        <v>28196</v>
      </c>
      <c r="BA479" s="12">
        <v>0</v>
      </c>
      <c r="BB479" s="12">
        <v>6828</v>
      </c>
      <c r="BC479" s="12">
        <v>0</v>
      </c>
      <c r="BD479" s="12">
        <v>0</v>
      </c>
      <c r="BE479" s="12">
        <v>1797</v>
      </c>
      <c r="BF479" s="12">
        <v>4657</v>
      </c>
      <c r="BG479" s="12">
        <v>6161</v>
      </c>
      <c r="BH479" s="12">
        <v>1697</v>
      </c>
      <c r="BI479" s="12">
        <v>18436</v>
      </c>
      <c r="BJ479" s="12">
        <v>0</v>
      </c>
      <c r="BK479" s="12">
        <v>6858</v>
      </c>
      <c r="BL479" s="12">
        <v>64683</v>
      </c>
      <c r="BM479" s="12">
        <v>0</v>
      </c>
      <c r="BN479" s="12">
        <v>3403</v>
      </c>
      <c r="BO479" s="12">
        <v>133523</v>
      </c>
      <c r="BP479" s="12">
        <v>0</v>
      </c>
      <c r="BQ479" s="12">
        <v>0</v>
      </c>
      <c r="BR479" s="12">
        <v>7760</v>
      </c>
      <c r="BS479" s="12">
        <v>4064</v>
      </c>
      <c r="BT479" s="12">
        <v>354</v>
      </c>
      <c r="BU479" s="12">
        <v>1598</v>
      </c>
      <c r="BV479" s="12">
        <v>0</v>
      </c>
      <c r="BW479" s="12">
        <v>539</v>
      </c>
    </row>
    <row r="480" spans="1:75">
      <c r="A480" s="12">
        <v>371</v>
      </c>
      <c r="B480" s="12" t="s">
        <v>15686</v>
      </c>
      <c r="C480" s="12" t="str">
        <f t="shared" si="20"/>
        <v>MT_Root_Neg</v>
      </c>
      <c r="D480" s="12">
        <v>16362</v>
      </c>
      <c r="E480" s="13">
        <v>4.2138363883252739</v>
      </c>
      <c r="F480" s="12">
        <v>243.0616</v>
      </c>
      <c r="G480" s="12">
        <v>1.81</v>
      </c>
      <c r="H480" s="12" t="s">
        <v>13376</v>
      </c>
      <c r="I480" s="12" t="s">
        <v>15687</v>
      </c>
      <c r="J480" s="12" t="s">
        <v>15688</v>
      </c>
      <c r="K480" s="12" t="s">
        <v>8847</v>
      </c>
      <c r="L480" s="12" t="s">
        <v>11843</v>
      </c>
      <c r="M480" s="12">
        <v>2.1</v>
      </c>
      <c r="N480" s="12" t="s">
        <v>15689</v>
      </c>
      <c r="O480" s="12" t="s">
        <v>12592</v>
      </c>
      <c r="P480" s="36">
        <v>9</v>
      </c>
      <c r="Q480" s="36" t="s">
        <v>4103</v>
      </c>
      <c r="R480" s="12" t="s">
        <v>15690</v>
      </c>
      <c r="S480" s="12" t="s">
        <v>4104</v>
      </c>
      <c r="T480" s="12" t="s">
        <v>11649</v>
      </c>
      <c r="U480" s="12" t="s">
        <v>15691</v>
      </c>
      <c r="V480" s="12" t="s">
        <v>15692</v>
      </c>
      <c r="W480" s="12" t="str">
        <f t="shared" si="18"/>
        <v>piechart: colorlist="#00FF00,#FFFFFF,#C0C0C0,#FFFF00,#0000FF,#000080,#008080,#800000,#808000,#800080,#FF0000,#FF00FF" valuelist="1777,13576,2879,9006,16701,0,38672,8960,3417,6783,1889,1952"</v>
      </c>
      <c r="X480" s="12" t="s">
        <v>15693</v>
      </c>
      <c r="Y480" s="12"/>
      <c r="Z480" s="12"/>
      <c r="AA480" s="12"/>
      <c r="AB480" s="12" t="s">
        <v>15694</v>
      </c>
      <c r="AC480" s="12" t="s">
        <v>15695</v>
      </c>
      <c r="AD480" s="12"/>
      <c r="AE480" s="12"/>
      <c r="AF480" s="12">
        <v>1777</v>
      </c>
      <c r="AG480" s="12">
        <v>13576</v>
      </c>
      <c r="AH480" s="12">
        <v>2879</v>
      </c>
      <c r="AI480" s="12">
        <v>9006</v>
      </c>
      <c r="AJ480" s="12">
        <v>16701</v>
      </c>
      <c r="AK480" s="12">
        <v>0</v>
      </c>
      <c r="AL480" s="12">
        <v>38672</v>
      </c>
      <c r="AM480" s="12">
        <v>8960</v>
      </c>
      <c r="AN480" s="12">
        <v>3417</v>
      </c>
      <c r="AO480" s="12">
        <v>6783</v>
      </c>
      <c r="AP480" s="12">
        <v>1889</v>
      </c>
      <c r="AQ480" s="12">
        <v>1952</v>
      </c>
      <c r="AR480" s="12">
        <v>1938</v>
      </c>
      <c r="AS480" s="12">
        <v>5659</v>
      </c>
      <c r="AT480" s="12">
        <v>1409</v>
      </c>
      <c r="AU480" s="12">
        <v>872</v>
      </c>
      <c r="AV480" s="12">
        <v>905</v>
      </c>
      <c r="AW480" s="12">
        <v>383</v>
      </c>
      <c r="AX480" s="12">
        <v>3034</v>
      </c>
      <c r="AY480" s="12">
        <v>1760</v>
      </c>
      <c r="AZ480" s="12">
        <v>7200</v>
      </c>
      <c r="BA480" s="12">
        <v>2703</v>
      </c>
      <c r="BB480" s="12">
        <v>4080</v>
      </c>
      <c r="BC480" s="12">
        <v>720</v>
      </c>
      <c r="BD480" s="12">
        <v>375</v>
      </c>
      <c r="BE480" s="12">
        <v>794</v>
      </c>
      <c r="BF480" s="12">
        <v>14231</v>
      </c>
      <c r="BG480" s="12">
        <v>3871</v>
      </c>
      <c r="BH480" s="12">
        <v>1201</v>
      </c>
      <c r="BI480" s="12">
        <v>16362</v>
      </c>
      <c r="BJ480" s="12">
        <v>3007</v>
      </c>
      <c r="BK480" s="12">
        <v>3443</v>
      </c>
      <c r="BL480" s="12">
        <v>13258</v>
      </c>
      <c r="BM480" s="12">
        <v>0</v>
      </c>
      <c r="BN480" s="12">
        <v>2472</v>
      </c>
      <c r="BO480" s="12">
        <v>11104</v>
      </c>
      <c r="BP480" s="12">
        <v>0</v>
      </c>
      <c r="BQ480" s="12">
        <v>831</v>
      </c>
      <c r="BR480" s="12">
        <v>744</v>
      </c>
      <c r="BS480" s="12">
        <v>377</v>
      </c>
      <c r="BT480" s="12">
        <v>345</v>
      </c>
      <c r="BU480" s="12">
        <v>845</v>
      </c>
      <c r="BV480" s="12">
        <v>486</v>
      </c>
      <c r="BW480" s="12">
        <v>1203</v>
      </c>
    </row>
    <row r="481" spans="1:75">
      <c r="A481" s="12">
        <v>511</v>
      </c>
      <c r="B481" s="12" t="s">
        <v>15675</v>
      </c>
      <c r="C481" s="12" t="str">
        <f t="shared" si="20"/>
        <v>NT_Root_Neg</v>
      </c>
      <c r="D481" s="12">
        <v>7804</v>
      </c>
      <c r="E481" s="13">
        <v>3.8923172607224803</v>
      </c>
      <c r="F481" s="12">
        <v>283.06790000000001</v>
      </c>
      <c r="G481" s="12">
        <v>2.09</v>
      </c>
      <c r="H481" s="12" t="s">
        <v>13376</v>
      </c>
      <c r="I481" s="12" t="s">
        <v>15676</v>
      </c>
      <c r="J481" s="12" t="s">
        <v>15677</v>
      </c>
      <c r="K481" s="12" t="s">
        <v>15134</v>
      </c>
      <c r="L481" s="12" t="s">
        <v>11843</v>
      </c>
      <c r="M481" s="12">
        <v>2.1</v>
      </c>
      <c r="N481" s="12" t="s">
        <v>877</v>
      </c>
      <c r="O481" s="12" t="s">
        <v>12592</v>
      </c>
      <c r="P481" s="36">
        <v>10</v>
      </c>
      <c r="Q481" s="36" t="s">
        <v>1019</v>
      </c>
      <c r="R481" s="12" t="s">
        <v>9826</v>
      </c>
      <c r="S481" s="12" t="s">
        <v>8803</v>
      </c>
      <c r="T481" s="12" t="s">
        <v>11645</v>
      </c>
      <c r="U481" s="12" t="s">
        <v>15678</v>
      </c>
      <c r="V481" s="12" t="s">
        <v>15679</v>
      </c>
      <c r="W481" s="12" t="str">
        <f t="shared" si="18"/>
        <v>piechart: colorlist="#00FF00,#FFFFFF,#C0C0C0,#FFFF00,#0000FF,#000080,#008080,#800000,#808000,#800080,#FF0000,#FF00FF" valuelist="0,0,0,0,7804,0,1076,0,0,0,0,0"</v>
      </c>
      <c r="X481" s="12" t="s">
        <v>15680</v>
      </c>
      <c r="Y481" s="12"/>
      <c r="Z481" s="12"/>
      <c r="AA481" s="12"/>
      <c r="AB481" s="12" t="s">
        <v>14979</v>
      </c>
      <c r="AC481" s="12"/>
      <c r="AD481" s="12"/>
      <c r="AE481" s="12"/>
      <c r="AF481" s="12">
        <v>0</v>
      </c>
      <c r="AG481" s="12">
        <v>0</v>
      </c>
      <c r="AH481" s="12">
        <v>0</v>
      </c>
      <c r="AI481" s="12">
        <v>0</v>
      </c>
      <c r="AJ481" s="12">
        <v>7804</v>
      </c>
      <c r="AK481" s="12">
        <v>0</v>
      </c>
      <c r="AL481" s="12">
        <v>1076</v>
      </c>
      <c r="AM481" s="12">
        <v>0</v>
      </c>
      <c r="AN481" s="12">
        <v>0</v>
      </c>
      <c r="AO481" s="12">
        <v>0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2">
        <v>0</v>
      </c>
      <c r="BF481" s="12">
        <v>376</v>
      </c>
      <c r="BG481" s="12">
        <v>0</v>
      </c>
      <c r="BH481" s="12">
        <v>0</v>
      </c>
      <c r="BI481" s="12">
        <v>0</v>
      </c>
      <c r="BJ481" s="12">
        <v>700</v>
      </c>
      <c r="BK481" s="12">
        <v>0</v>
      </c>
      <c r="BL481" s="12">
        <v>7804</v>
      </c>
      <c r="BM481" s="12">
        <v>0</v>
      </c>
      <c r="BN481" s="12">
        <v>0</v>
      </c>
      <c r="BO481" s="12">
        <v>0</v>
      </c>
      <c r="BP481" s="12">
        <v>0</v>
      </c>
      <c r="BQ481" s="12">
        <v>0</v>
      </c>
      <c r="BR481" s="12">
        <v>0</v>
      </c>
      <c r="BS481" s="12">
        <v>0</v>
      </c>
      <c r="BT481" s="12">
        <v>0</v>
      </c>
      <c r="BU481" s="12">
        <v>0</v>
      </c>
      <c r="BV481" s="12">
        <v>0</v>
      </c>
      <c r="BW481" s="12">
        <v>0</v>
      </c>
    </row>
    <row r="482" spans="1:75">
      <c r="A482" s="12">
        <v>499</v>
      </c>
      <c r="B482" s="12" t="s">
        <v>15681</v>
      </c>
      <c r="C482" s="12" t="str">
        <f t="shared" si="20"/>
        <v>NT_Root_Neg</v>
      </c>
      <c r="D482" s="12">
        <v>8152</v>
      </c>
      <c r="E482" s="13">
        <v>3.9112641709983698</v>
      </c>
      <c r="F482" s="12">
        <v>282.08339999999998</v>
      </c>
      <c r="G482" s="12">
        <v>1.95</v>
      </c>
      <c r="H482" s="12" t="s">
        <v>13376</v>
      </c>
      <c r="I482" s="12" t="s">
        <v>15682</v>
      </c>
      <c r="J482" s="12" t="s">
        <v>9810</v>
      </c>
      <c r="K482" s="12" t="s">
        <v>15671</v>
      </c>
      <c r="L482" s="12" t="s">
        <v>11843</v>
      </c>
      <c r="M482" s="12">
        <v>2.1</v>
      </c>
      <c r="N482" s="12" t="s">
        <v>877</v>
      </c>
      <c r="O482" s="12" t="s">
        <v>12592</v>
      </c>
      <c r="P482" s="36">
        <v>10</v>
      </c>
      <c r="Q482" s="36" t="s">
        <v>988</v>
      </c>
      <c r="R482" s="12" t="s">
        <v>9813</v>
      </c>
      <c r="S482" s="12" t="s">
        <v>11333</v>
      </c>
      <c r="T482" s="12" t="s">
        <v>11644</v>
      </c>
      <c r="U482" s="12" t="s">
        <v>15683</v>
      </c>
      <c r="V482" s="12" t="s">
        <v>15684</v>
      </c>
      <c r="W482" s="12" t="str">
        <f t="shared" si="18"/>
        <v>piechart: colorlist="#00FF00,#FFFFFF,#C0C0C0,#FFFF00,#0000FF,#000080,#008080,#800000,#808000,#800080,#FF0000,#FF00FF" valuelist="0,1145,0,4824,8599,0,5244,0,659,1599,1682,578"</v>
      </c>
      <c r="X482" s="12" t="s">
        <v>15685</v>
      </c>
      <c r="Y482" s="12"/>
      <c r="Z482" s="12"/>
      <c r="AA482" s="12"/>
      <c r="AB482" s="12" t="s">
        <v>14979</v>
      </c>
      <c r="AC482" s="12"/>
      <c r="AD482" s="12"/>
      <c r="AE482" s="12"/>
      <c r="AF482" s="12">
        <v>0</v>
      </c>
      <c r="AG482" s="12">
        <v>1145</v>
      </c>
      <c r="AH482" s="12">
        <v>0</v>
      </c>
      <c r="AI482" s="12">
        <v>4824</v>
      </c>
      <c r="AJ482" s="12">
        <v>8599</v>
      </c>
      <c r="AK482" s="12">
        <v>0</v>
      </c>
      <c r="AL482" s="12">
        <v>5244</v>
      </c>
      <c r="AM482" s="12">
        <v>0</v>
      </c>
      <c r="AN482" s="12">
        <v>659</v>
      </c>
      <c r="AO482" s="12">
        <v>1599</v>
      </c>
      <c r="AP482" s="12">
        <v>1682</v>
      </c>
      <c r="AQ482" s="12">
        <v>578</v>
      </c>
      <c r="AR482" s="12">
        <v>1382</v>
      </c>
      <c r="AS482" s="12">
        <v>3062</v>
      </c>
      <c r="AT482" s="12">
        <v>380</v>
      </c>
      <c r="AU482" s="12">
        <v>0</v>
      </c>
      <c r="AV482" s="12">
        <v>0</v>
      </c>
      <c r="AW482" s="12">
        <v>0</v>
      </c>
      <c r="AX482" s="12">
        <v>659</v>
      </c>
      <c r="AY482" s="12">
        <v>0</v>
      </c>
      <c r="AZ482" s="12">
        <v>0</v>
      </c>
      <c r="BA482" s="12">
        <v>765</v>
      </c>
      <c r="BB482" s="12">
        <v>834</v>
      </c>
      <c r="BC482" s="12">
        <v>654</v>
      </c>
      <c r="BD482" s="12">
        <v>0</v>
      </c>
      <c r="BE482" s="12">
        <v>1028</v>
      </c>
      <c r="BF482" s="12">
        <v>4182</v>
      </c>
      <c r="BG482" s="12">
        <v>497</v>
      </c>
      <c r="BH482" s="12">
        <v>0</v>
      </c>
      <c r="BI482" s="12">
        <v>0</v>
      </c>
      <c r="BJ482" s="12">
        <v>565</v>
      </c>
      <c r="BK482" s="12">
        <v>447</v>
      </c>
      <c r="BL482" s="12">
        <v>8152</v>
      </c>
      <c r="BM482" s="12">
        <v>0</v>
      </c>
      <c r="BN482" s="12">
        <v>382</v>
      </c>
      <c r="BO482" s="12">
        <v>763</v>
      </c>
      <c r="BP482" s="12">
        <v>0</v>
      </c>
      <c r="BQ482" s="12">
        <v>578</v>
      </c>
      <c r="BR482" s="12">
        <v>0</v>
      </c>
      <c r="BS482" s="12">
        <v>0</v>
      </c>
      <c r="BT482" s="12">
        <v>0</v>
      </c>
      <c r="BU482" s="12">
        <v>0</v>
      </c>
      <c r="BV482" s="12">
        <v>0</v>
      </c>
      <c r="BW482" s="12">
        <v>0</v>
      </c>
    </row>
    <row r="483" spans="1:75">
      <c r="A483" s="12">
        <v>2120</v>
      </c>
      <c r="B483" s="12" t="s">
        <v>15712</v>
      </c>
      <c r="C483" s="12" t="str">
        <f t="shared" si="20"/>
        <v>NT_LeafStem_Neg</v>
      </c>
      <c r="D483" s="12">
        <v>3449</v>
      </c>
      <c r="E483" s="13">
        <v>3.5376931943673906</v>
      </c>
      <c r="F483" s="12">
        <v>861.41390000000001</v>
      </c>
      <c r="G483" s="12">
        <v>6.61</v>
      </c>
      <c r="H483" s="12" t="s">
        <v>13376</v>
      </c>
      <c r="I483" s="12" t="s">
        <v>15713</v>
      </c>
      <c r="J483" s="12" t="s">
        <v>15714</v>
      </c>
      <c r="K483" s="12" t="s">
        <v>10574</v>
      </c>
      <c r="L483" s="12" t="s">
        <v>11843</v>
      </c>
      <c r="M483" s="12">
        <v>2.2000000000000002</v>
      </c>
      <c r="N483" s="12" t="s">
        <v>15700</v>
      </c>
      <c r="O483" s="12" t="s">
        <v>15700</v>
      </c>
      <c r="P483" s="36">
        <v>41</v>
      </c>
      <c r="Q483" s="36" t="s">
        <v>15715</v>
      </c>
      <c r="R483" s="12" t="s">
        <v>15716</v>
      </c>
      <c r="S483" s="12" t="s">
        <v>15717</v>
      </c>
      <c r="T483" s="12" t="s">
        <v>15718</v>
      </c>
      <c r="U483" s="12" t="s">
        <v>15719</v>
      </c>
      <c r="V483" s="12" t="s">
        <v>15720</v>
      </c>
      <c r="W483" s="12" t="str">
        <f t="shared" si="18"/>
        <v>piechart: colorlist="#00FF00,#FFFFFF,#C0C0C0,#FFFF00,#0000FF,#000080,#008080,#800000,#808000,#800080,#FF0000,#FF00FF" valuelist="0,0,0,0,3449,0,0,0,0,0,0,0"</v>
      </c>
      <c r="X483" s="12"/>
      <c r="Y483" s="12"/>
      <c r="Z483" s="12"/>
      <c r="AA483" s="12"/>
      <c r="AB483" s="12" t="s">
        <v>15721</v>
      </c>
      <c r="AC483" s="12" t="s">
        <v>15722</v>
      </c>
      <c r="AD483" s="12"/>
      <c r="AE483" s="12"/>
      <c r="AF483" s="12">
        <v>0</v>
      </c>
      <c r="AG483" s="12">
        <v>0</v>
      </c>
      <c r="AH483" s="12">
        <v>0</v>
      </c>
      <c r="AI483" s="12">
        <v>0</v>
      </c>
      <c r="AJ483" s="12">
        <v>3449</v>
      </c>
      <c r="AK483" s="12">
        <v>0</v>
      </c>
      <c r="AL483" s="12">
        <v>0</v>
      </c>
      <c r="AM483" s="12">
        <v>0</v>
      </c>
      <c r="AN483" s="12">
        <v>0</v>
      </c>
      <c r="AO483" s="12">
        <v>0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0</v>
      </c>
      <c r="BG483" s="12">
        <v>0</v>
      </c>
      <c r="BH483" s="12">
        <v>0</v>
      </c>
      <c r="BI483" s="12">
        <v>0</v>
      </c>
      <c r="BJ483" s="12">
        <v>0</v>
      </c>
      <c r="BK483" s="12">
        <v>3449</v>
      </c>
      <c r="BL483" s="12">
        <v>0</v>
      </c>
      <c r="BM483" s="12">
        <v>0</v>
      </c>
      <c r="BN483" s="12">
        <v>0</v>
      </c>
      <c r="BO483" s="12">
        <v>0</v>
      </c>
      <c r="BP483" s="12">
        <v>0</v>
      </c>
      <c r="BQ483" s="12">
        <v>0</v>
      </c>
      <c r="BR483" s="12">
        <v>0</v>
      </c>
      <c r="BS483" s="12">
        <v>0</v>
      </c>
      <c r="BT483" s="12">
        <v>0</v>
      </c>
      <c r="BU483" s="12">
        <v>0</v>
      </c>
      <c r="BV483" s="12">
        <v>0</v>
      </c>
      <c r="BW483" s="12">
        <v>0</v>
      </c>
    </row>
    <row r="484" spans="1:75">
      <c r="A484" s="12">
        <v>2186</v>
      </c>
      <c r="B484" s="12" t="s">
        <v>15723</v>
      </c>
      <c r="C484" s="12" t="str">
        <f t="shared" si="20"/>
        <v>NT_LeafStem_Neg</v>
      </c>
      <c r="D484" s="12">
        <v>6764</v>
      </c>
      <c r="E484" s="13">
        <v>3.8302035989257042</v>
      </c>
      <c r="F484" s="12">
        <v>947.41139999999996</v>
      </c>
      <c r="G484" s="12">
        <v>6.72</v>
      </c>
      <c r="H484" s="12" t="s">
        <v>13376</v>
      </c>
      <c r="I484" s="12" t="s">
        <v>15724</v>
      </c>
      <c r="J484" s="12" t="s">
        <v>15725</v>
      </c>
      <c r="K484" s="12" t="s">
        <v>10574</v>
      </c>
      <c r="L484" s="12" t="s">
        <v>11843</v>
      </c>
      <c r="M484" s="12">
        <v>2.2000000000000002</v>
      </c>
      <c r="N484" s="12" t="s">
        <v>15700</v>
      </c>
      <c r="O484" s="12" t="s">
        <v>15700</v>
      </c>
      <c r="P484" s="36">
        <v>44</v>
      </c>
      <c r="Q484" s="36" t="s">
        <v>15726</v>
      </c>
      <c r="R484" s="12" t="s">
        <v>15727</v>
      </c>
      <c r="S484" s="12" t="s">
        <v>15728</v>
      </c>
      <c r="T484" s="12" t="s">
        <v>15729</v>
      </c>
      <c r="U484" s="12" t="s">
        <v>15730</v>
      </c>
      <c r="V484" s="12" t="s">
        <v>15731</v>
      </c>
      <c r="W484" s="12" t="str">
        <f t="shared" si="18"/>
        <v>piechart: colorlist="#00FF00,#FFFFFF,#C0C0C0,#FFFF00,#0000FF,#000080,#008080,#800000,#808000,#800080,#FF0000,#FF00FF" valuelist="0,0,0,0,6764,0,0,0,0,0,0,0"</v>
      </c>
      <c r="X484" s="12"/>
      <c r="Y484" s="12"/>
      <c r="Z484" s="12"/>
      <c r="AA484" s="12"/>
      <c r="AB484" s="12" t="s">
        <v>15721</v>
      </c>
      <c r="AC484" s="12" t="s">
        <v>15721</v>
      </c>
      <c r="AD484" s="12" t="s">
        <v>15722</v>
      </c>
      <c r="AE484" s="12"/>
      <c r="AF484" s="12">
        <v>0</v>
      </c>
      <c r="AG484" s="12">
        <v>0</v>
      </c>
      <c r="AH484" s="12">
        <v>0</v>
      </c>
      <c r="AI484" s="12">
        <v>0</v>
      </c>
      <c r="AJ484" s="12">
        <v>6764</v>
      </c>
      <c r="AK484" s="12">
        <v>0</v>
      </c>
      <c r="AL484" s="12">
        <v>0</v>
      </c>
      <c r="AM484" s="12">
        <v>0</v>
      </c>
      <c r="AN484" s="12">
        <v>0</v>
      </c>
      <c r="AO484" s="12">
        <v>0</v>
      </c>
      <c r="AP484" s="12">
        <v>0</v>
      </c>
      <c r="AQ484" s="12">
        <v>0</v>
      </c>
      <c r="AR484" s="12">
        <v>0</v>
      </c>
      <c r="AS484" s="12">
        <v>0</v>
      </c>
      <c r="AT484" s="12">
        <v>0</v>
      </c>
      <c r="AU484" s="12">
        <v>0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2">
        <v>0</v>
      </c>
      <c r="BF484" s="12">
        <v>0</v>
      </c>
      <c r="BG484" s="12">
        <v>0</v>
      </c>
      <c r="BH484" s="12">
        <v>0</v>
      </c>
      <c r="BI484" s="12">
        <v>0</v>
      </c>
      <c r="BJ484" s="12">
        <v>0</v>
      </c>
      <c r="BK484" s="12">
        <v>6764</v>
      </c>
      <c r="BL484" s="12">
        <v>0</v>
      </c>
      <c r="BM484" s="12">
        <v>0</v>
      </c>
      <c r="BN484" s="12">
        <v>0</v>
      </c>
      <c r="BO484" s="12">
        <v>0</v>
      </c>
      <c r="BP484" s="12">
        <v>0</v>
      </c>
      <c r="BQ484" s="12">
        <v>0</v>
      </c>
      <c r="BR484" s="12">
        <v>0</v>
      </c>
      <c r="BS484" s="12">
        <v>0</v>
      </c>
      <c r="BT484" s="12">
        <v>0</v>
      </c>
      <c r="BU484" s="12">
        <v>0</v>
      </c>
      <c r="BV484" s="12">
        <v>0</v>
      </c>
      <c r="BW484" s="12">
        <v>0</v>
      </c>
    </row>
    <row r="485" spans="1:75">
      <c r="A485" s="12">
        <v>2023</v>
      </c>
      <c r="B485" s="12" t="s">
        <v>15696</v>
      </c>
      <c r="C485" s="12" t="str">
        <f t="shared" si="20"/>
        <v>NT_LeafStem_Neg</v>
      </c>
      <c r="D485" s="12">
        <v>12400</v>
      </c>
      <c r="E485" s="13">
        <v>4.0934216851622347</v>
      </c>
      <c r="F485" s="12">
        <v>775.41129999999998</v>
      </c>
      <c r="G485" s="12">
        <v>6.45</v>
      </c>
      <c r="H485" s="12" t="s">
        <v>13376</v>
      </c>
      <c r="I485" s="12" t="s">
        <v>15697</v>
      </c>
      <c r="J485" s="12" t="s">
        <v>15698</v>
      </c>
      <c r="K485" s="12" t="s">
        <v>14494</v>
      </c>
      <c r="L485" s="12" t="s">
        <v>11843</v>
      </c>
      <c r="M485" s="12">
        <v>2.2000000000000002</v>
      </c>
      <c r="N485" s="12" t="s">
        <v>15699</v>
      </c>
      <c r="O485" s="12" t="s">
        <v>15700</v>
      </c>
      <c r="P485" s="36">
        <v>38</v>
      </c>
      <c r="Q485" s="36" t="s">
        <v>15701</v>
      </c>
      <c r="R485" s="12" t="s">
        <v>15702</v>
      </c>
      <c r="S485" s="12" t="s">
        <v>15703</v>
      </c>
      <c r="T485" s="12" t="s">
        <v>15704</v>
      </c>
      <c r="U485" s="12" t="s">
        <v>15705</v>
      </c>
      <c r="V485" s="12" t="s">
        <v>15706</v>
      </c>
      <c r="W485" s="12" t="str">
        <f t="shared" si="18"/>
        <v>piechart: colorlist="#00FF00,#FFFFFF,#C0C0C0,#FFFF00,#0000FF,#000080,#008080,#800000,#808000,#800080,#FF0000,#FF00FF" valuelist="0,0,0,0,12400,0,0,0,0,0,0,0"</v>
      </c>
      <c r="X485" s="12"/>
      <c r="Y485" s="12"/>
      <c r="Z485" s="12"/>
      <c r="AA485" s="12"/>
      <c r="AB485" s="12" t="s">
        <v>15707</v>
      </c>
      <c r="AC485" s="12" t="s">
        <v>15708</v>
      </c>
      <c r="AD485" s="12"/>
      <c r="AE485" s="12"/>
      <c r="AF485" s="12">
        <v>0</v>
      </c>
      <c r="AG485" s="12">
        <v>0</v>
      </c>
      <c r="AH485" s="12">
        <v>0</v>
      </c>
      <c r="AI485" s="12">
        <v>0</v>
      </c>
      <c r="AJ485" s="12">
        <v>12400</v>
      </c>
      <c r="AK485" s="12">
        <v>0</v>
      </c>
      <c r="AL485" s="12">
        <v>0</v>
      </c>
      <c r="AM485" s="12">
        <v>0</v>
      </c>
      <c r="AN485" s="12">
        <v>0</v>
      </c>
      <c r="AO485" s="12">
        <v>0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0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2">
        <v>0</v>
      </c>
      <c r="BF485" s="12">
        <v>0</v>
      </c>
      <c r="BG485" s="12">
        <v>0</v>
      </c>
      <c r="BH485" s="12">
        <v>0</v>
      </c>
      <c r="BI485" s="12">
        <v>0</v>
      </c>
      <c r="BJ485" s="12">
        <v>0</v>
      </c>
      <c r="BK485" s="12">
        <v>12400</v>
      </c>
      <c r="BL485" s="12">
        <v>0</v>
      </c>
      <c r="BM485" s="12">
        <v>0</v>
      </c>
      <c r="BN485" s="12">
        <v>0</v>
      </c>
      <c r="BO485" s="12">
        <v>0</v>
      </c>
      <c r="BP485" s="12">
        <v>0</v>
      </c>
      <c r="BQ485" s="12">
        <v>0</v>
      </c>
      <c r="BR485" s="12">
        <v>0</v>
      </c>
      <c r="BS485" s="12">
        <v>0</v>
      </c>
      <c r="BT485" s="12">
        <v>0</v>
      </c>
      <c r="BU485" s="12">
        <v>0</v>
      </c>
      <c r="BV485" s="12">
        <v>0</v>
      </c>
      <c r="BW485" s="12">
        <v>0</v>
      </c>
    </row>
    <row r="486" spans="1:75">
      <c r="A486" s="12">
        <v>2074</v>
      </c>
      <c r="B486" s="12" t="s">
        <v>15709</v>
      </c>
      <c r="C486" s="12" t="str">
        <f t="shared" si="20"/>
        <v>NT_LeafStem_Neg</v>
      </c>
      <c r="D486" s="12">
        <v>4474</v>
      </c>
      <c r="E486" s="13">
        <v>3.6506959797606107</v>
      </c>
      <c r="F486" s="12">
        <v>821.41560000000004</v>
      </c>
      <c r="G486" s="12">
        <v>6.45</v>
      </c>
      <c r="H486" s="12" t="s">
        <v>13877</v>
      </c>
      <c r="I486" s="12" t="s">
        <v>15697</v>
      </c>
      <c r="J486" s="12" t="s">
        <v>15698</v>
      </c>
      <c r="K486" s="12" t="s">
        <v>14494</v>
      </c>
      <c r="L486" s="12" t="s">
        <v>11843</v>
      </c>
      <c r="M486" s="12">
        <v>2.2000000000000002</v>
      </c>
      <c r="N486" s="12" t="s">
        <v>15699</v>
      </c>
      <c r="O486" s="12" t="s">
        <v>15700</v>
      </c>
      <c r="P486" s="36">
        <v>38</v>
      </c>
      <c r="Q486" s="36" t="s">
        <v>15701</v>
      </c>
      <c r="R486" s="12" t="s">
        <v>15702</v>
      </c>
      <c r="S486" s="12" t="s">
        <v>15703</v>
      </c>
      <c r="T486" s="12" t="s">
        <v>15704</v>
      </c>
      <c r="U486" s="12" t="s">
        <v>15710</v>
      </c>
      <c r="V486" s="12" t="s">
        <v>15711</v>
      </c>
      <c r="W486" s="12" t="str">
        <f t="shared" si="18"/>
        <v>piechart: colorlist="#00FF00,#FFFFFF,#C0C0C0,#FFFF00,#0000FF,#000080,#008080,#800000,#808000,#800080,#FF0000,#FF00FF" valuelist="0,0,0,0,4474,0,0,0,0,0,0,0"</v>
      </c>
      <c r="X486" s="12"/>
      <c r="Y486" s="12"/>
      <c r="Z486" s="12"/>
      <c r="AA486" s="12"/>
      <c r="AB486" s="12" t="s">
        <v>15707</v>
      </c>
      <c r="AC486" s="12" t="s">
        <v>15708</v>
      </c>
      <c r="AD486" s="12"/>
      <c r="AE486" s="12"/>
      <c r="AF486" s="12">
        <v>0</v>
      </c>
      <c r="AG486" s="12">
        <v>0</v>
      </c>
      <c r="AH486" s="12">
        <v>0</v>
      </c>
      <c r="AI486" s="12">
        <v>0</v>
      </c>
      <c r="AJ486" s="12">
        <v>4474</v>
      </c>
      <c r="AK486" s="12">
        <v>0</v>
      </c>
      <c r="AL486" s="12">
        <v>0</v>
      </c>
      <c r="AM486" s="12">
        <v>0</v>
      </c>
      <c r="AN486" s="12">
        <v>0</v>
      </c>
      <c r="AO486" s="12">
        <v>0</v>
      </c>
      <c r="AP486" s="12">
        <v>0</v>
      </c>
      <c r="AQ486" s="12">
        <v>0</v>
      </c>
      <c r="AR486" s="12">
        <v>0</v>
      </c>
      <c r="AS486" s="12">
        <v>0</v>
      </c>
      <c r="AT486" s="12">
        <v>0</v>
      </c>
      <c r="AU486" s="12">
        <v>0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2">
        <v>0</v>
      </c>
      <c r="BF486" s="12">
        <v>0</v>
      </c>
      <c r="BG486" s="12">
        <v>0</v>
      </c>
      <c r="BH486" s="12">
        <v>0</v>
      </c>
      <c r="BI486" s="12">
        <v>0</v>
      </c>
      <c r="BJ486" s="12">
        <v>0</v>
      </c>
      <c r="BK486" s="12">
        <v>4474</v>
      </c>
      <c r="BL486" s="12">
        <v>0</v>
      </c>
      <c r="BM486" s="12">
        <v>0</v>
      </c>
      <c r="BN486" s="12">
        <v>0</v>
      </c>
      <c r="BO486" s="12">
        <v>0</v>
      </c>
      <c r="BP486" s="12">
        <v>0</v>
      </c>
      <c r="BQ486" s="12">
        <v>0</v>
      </c>
      <c r="BR486" s="12">
        <v>0</v>
      </c>
      <c r="BS486" s="12">
        <v>0</v>
      </c>
      <c r="BT486" s="12">
        <v>0</v>
      </c>
      <c r="BU486" s="12">
        <v>0</v>
      </c>
      <c r="BV486" s="12">
        <v>0</v>
      </c>
      <c r="BW486" s="12">
        <v>0</v>
      </c>
    </row>
    <row r="487" spans="1:75">
      <c r="A487" s="12">
        <v>2158</v>
      </c>
      <c r="B487" s="12" t="s">
        <v>15732</v>
      </c>
      <c r="C487" s="12" t="str">
        <f t="shared" si="20"/>
        <v>NT_LeafStem_Neg</v>
      </c>
      <c r="D487" s="12">
        <v>1155</v>
      </c>
      <c r="E487" s="13">
        <v>3.0625819842281632</v>
      </c>
      <c r="F487" s="12">
        <v>921.47670000000005</v>
      </c>
      <c r="G487" s="12">
        <v>6.32</v>
      </c>
      <c r="H487" s="12" t="s">
        <v>13376</v>
      </c>
      <c r="I487" s="12" t="s">
        <v>15733</v>
      </c>
      <c r="J487" s="12" t="s">
        <v>15734</v>
      </c>
      <c r="K487" s="12" t="s">
        <v>10574</v>
      </c>
      <c r="L487" s="12" t="s">
        <v>11843</v>
      </c>
      <c r="M487" s="12">
        <v>2.2000000000000002</v>
      </c>
      <c r="N487" s="12" t="s">
        <v>15699</v>
      </c>
      <c r="O487" s="12" t="s">
        <v>15700</v>
      </c>
      <c r="P487" s="36">
        <v>44</v>
      </c>
      <c r="Q487" s="36" t="s">
        <v>15735</v>
      </c>
      <c r="R487" s="12" t="s">
        <v>15736</v>
      </c>
      <c r="S487" s="12" t="s">
        <v>15737</v>
      </c>
      <c r="T487" s="12" t="s">
        <v>15738</v>
      </c>
      <c r="U487" s="12" t="s">
        <v>15739</v>
      </c>
      <c r="V487" s="12" t="s">
        <v>15740</v>
      </c>
      <c r="W487" s="12" t="str">
        <f t="shared" si="18"/>
        <v>piechart: colorlist="#00FF00,#FFFFFF,#C0C0C0,#FFFF00,#0000FF,#000080,#008080,#800000,#808000,#800080,#FF0000,#FF00FF" valuelist="0,0,0,0,1155,0,0,0,0,0,0,0"</v>
      </c>
      <c r="X487" s="12"/>
      <c r="Y487" s="12"/>
      <c r="Z487" s="12"/>
      <c r="AA487" s="12"/>
      <c r="AB487" s="12" t="s">
        <v>15707</v>
      </c>
      <c r="AC487" s="12" t="s">
        <v>15707</v>
      </c>
      <c r="AD487" s="12"/>
      <c r="AE487" s="12"/>
      <c r="AF487" s="12">
        <v>0</v>
      </c>
      <c r="AG487" s="12">
        <v>0</v>
      </c>
      <c r="AH487" s="12">
        <v>0</v>
      </c>
      <c r="AI487" s="12">
        <v>0</v>
      </c>
      <c r="AJ487" s="12">
        <v>1155</v>
      </c>
      <c r="AK487" s="12">
        <v>0</v>
      </c>
      <c r="AL487" s="12">
        <v>0</v>
      </c>
      <c r="AM487" s="12">
        <v>0</v>
      </c>
      <c r="AN487" s="12">
        <v>0</v>
      </c>
      <c r="AO487" s="12">
        <v>0</v>
      </c>
      <c r="AP487" s="12">
        <v>0</v>
      </c>
      <c r="AQ487" s="12">
        <v>0</v>
      </c>
      <c r="AR487" s="12">
        <v>0</v>
      </c>
      <c r="AS487" s="12">
        <v>0</v>
      </c>
      <c r="AT487" s="12">
        <v>0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2">
        <v>0</v>
      </c>
      <c r="BH487" s="12">
        <v>0</v>
      </c>
      <c r="BI487" s="12">
        <v>0</v>
      </c>
      <c r="BJ487" s="12">
        <v>0</v>
      </c>
      <c r="BK487" s="12">
        <v>1155</v>
      </c>
      <c r="BL487" s="12">
        <v>0</v>
      </c>
      <c r="BM487" s="12">
        <v>0</v>
      </c>
      <c r="BN487" s="12">
        <v>0</v>
      </c>
      <c r="BO487" s="12">
        <v>0</v>
      </c>
      <c r="BP487" s="12">
        <v>0</v>
      </c>
      <c r="BQ487" s="12">
        <v>0</v>
      </c>
      <c r="BR487" s="12">
        <v>0</v>
      </c>
      <c r="BS487" s="12">
        <v>0</v>
      </c>
      <c r="BT487" s="12">
        <v>0</v>
      </c>
      <c r="BU487" s="12">
        <v>0</v>
      </c>
      <c r="BV487" s="12">
        <v>0</v>
      </c>
      <c r="BW487" s="12">
        <v>0</v>
      </c>
    </row>
    <row r="488" spans="1:75">
      <c r="A488" s="12">
        <v>1096</v>
      </c>
      <c r="B488" s="12" t="s">
        <v>15741</v>
      </c>
      <c r="C488" s="12" t="str">
        <f t="shared" si="20"/>
        <v>AC_Bulb_Neg</v>
      </c>
      <c r="D488" s="12">
        <v>15083</v>
      </c>
      <c r="E488" s="13">
        <v>4.1784877310473982</v>
      </c>
      <c r="F488" s="12">
        <v>425.12349999999998</v>
      </c>
      <c r="G488" s="12">
        <v>2.12</v>
      </c>
      <c r="H488" s="12" t="s">
        <v>13376</v>
      </c>
      <c r="I488" s="12" t="s">
        <v>13008</v>
      </c>
      <c r="J488" s="12" t="s">
        <v>13008</v>
      </c>
      <c r="K488" s="12" t="s">
        <v>15742</v>
      </c>
      <c r="L488" s="12" t="s">
        <v>11843</v>
      </c>
      <c r="M488" s="12">
        <v>2.2000000000000002</v>
      </c>
      <c r="N488" s="18" t="s">
        <v>12999</v>
      </c>
      <c r="O488" s="18" t="s">
        <v>12999</v>
      </c>
      <c r="P488" s="36">
        <v>15</v>
      </c>
      <c r="Q488" s="36" t="s">
        <v>6612</v>
      </c>
      <c r="R488" s="17" t="s">
        <v>12618</v>
      </c>
      <c r="S488" s="20" t="s">
        <v>12619</v>
      </c>
      <c r="T488" s="20" t="s">
        <v>11398</v>
      </c>
      <c r="U488" s="12" t="s">
        <v>15743</v>
      </c>
      <c r="V488" s="12" t="s">
        <v>15744</v>
      </c>
      <c r="W488" s="12" t="str">
        <f t="shared" si="18"/>
        <v>piechart: colorlist="#00FF00,#FFFFFF,#C0C0C0,#FFFF00,#0000FF,#000080,#008080,#800000,#808000,#800080,#FF0000,#FF00FF" valuelist="0,0,0,16486,0,0,0,0,0,0,0,0"</v>
      </c>
      <c r="X488" s="12"/>
      <c r="Y488" s="12"/>
      <c r="Z488" s="12"/>
      <c r="AA488" s="12"/>
      <c r="AB488" s="12" t="s">
        <v>15745</v>
      </c>
      <c r="AC488" s="12" t="s">
        <v>15101</v>
      </c>
      <c r="AD488" s="12"/>
      <c r="AE488" s="12"/>
      <c r="AF488" s="12">
        <v>0</v>
      </c>
      <c r="AG488" s="12">
        <v>0</v>
      </c>
      <c r="AH488" s="12">
        <v>0</v>
      </c>
      <c r="AI488" s="12">
        <v>16486</v>
      </c>
      <c r="AJ488" s="12">
        <v>0</v>
      </c>
      <c r="AK488" s="12">
        <v>0</v>
      </c>
      <c r="AL488" s="12">
        <v>0</v>
      </c>
      <c r="AM488" s="12">
        <v>0</v>
      </c>
      <c r="AN488" s="12">
        <v>0</v>
      </c>
      <c r="AO488" s="12">
        <v>0</v>
      </c>
      <c r="AP488" s="12">
        <v>0</v>
      </c>
      <c r="AQ488" s="12">
        <v>0</v>
      </c>
      <c r="AR488" s="12">
        <v>15083</v>
      </c>
      <c r="AS488" s="12">
        <v>868</v>
      </c>
      <c r="AT488" s="12">
        <v>535</v>
      </c>
      <c r="AU488" s="12">
        <v>0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2">
        <v>0</v>
      </c>
      <c r="BF488" s="12">
        <v>0</v>
      </c>
      <c r="BG488" s="12">
        <v>0</v>
      </c>
      <c r="BH488" s="12">
        <v>0</v>
      </c>
      <c r="BI488" s="12">
        <v>0</v>
      </c>
      <c r="BJ488" s="12">
        <v>0</v>
      </c>
      <c r="BK488" s="12">
        <v>0</v>
      </c>
      <c r="BL488" s="12">
        <v>0</v>
      </c>
      <c r="BM488" s="12">
        <v>0</v>
      </c>
      <c r="BN488" s="12">
        <v>0</v>
      </c>
      <c r="BO488" s="12">
        <v>0</v>
      </c>
      <c r="BP488" s="12">
        <v>0</v>
      </c>
      <c r="BQ488" s="12">
        <v>0</v>
      </c>
      <c r="BR488" s="12">
        <v>0</v>
      </c>
      <c r="BS488" s="12">
        <v>0</v>
      </c>
      <c r="BT488" s="12">
        <v>0</v>
      </c>
      <c r="BU488" s="12">
        <v>0</v>
      </c>
      <c r="BV488" s="12">
        <v>0</v>
      </c>
      <c r="BW488" s="12">
        <v>0</v>
      </c>
    </row>
    <row r="489" spans="1:75">
      <c r="A489" s="12">
        <v>1285</v>
      </c>
      <c r="B489" s="12" t="s">
        <v>15746</v>
      </c>
      <c r="C489" s="12" t="str">
        <f t="shared" si="20"/>
        <v>AC_Bulb_Neg</v>
      </c>
      <c r="D489" s="12">
        <v>3662</v>
      </c>
      <c r="E489" s="13">
        <v>3.5637183399656776</v>
      </c>
      <c r="F489" s="12">
        <v>467.13319999999999</v>
      </c>
      <c r="G489" s="12">
        <v>1.84</v>
      </c>
      <c r="H489" s="12" t="s">
        <v>13376</v>
      </c>
      <c r="I489" s="12" t="s">
        <v>13005</v>
      </c>
      <c r="J489" s="12" t="s">
        <v>13005</v>
      </c>
      <c r="K489" s="12" t="s">
        <v>15742</v>
      </c>
      <c r="L489" s="12" t="s">
        <v>11843</v>
      </c>
      <c r="M489" s="12">
        <v>2.2000000000000002</v>
      </c>
      <c r="N489" s="18" t="s">
        <v>12999</v>
      </c>
      <c r="O489" s="18" t="s">
        <v>12999</v>
      </c>
      <c r="P489" s="36">
        <v>17</v>
      </c>
      <c r="Q489" s="36" t="s">
        <v>6955</v>
      </c>
      <c r="R489" s="17" t="s">
        <v>12616</v>
      </c>
      <c r="S489" s="20" t="s">
        <v>12617</v>
      </c>
      <c r="T489" s="20" t="s">
        <v>11398</v>
      </c>
      <c r="U489" s="12" t="s">
        <v>15747</v>
      </c>
      <c r="V489" s="12" t="s">
        <v>15748</v>
      </c>
      <c r="W489" s="12" t="str">
        <f t="shared" si="18"/>
        <v>piechart: colorlist="#00FF00,#FFFFFF,#C0C0C0,#FFFF00,#0000FF,#000080,#008080,#800000,#808000,#800080,#FF0000,#FF00FF" valuelist="0,0,0,3662,0,0,0,0,0,0,0,0"</v>
      </c>
      <c r="X489" s="12"/>
      <c r="Y489" s="12"/>
      <c r="Z489" s="12"/>
      <c r="AA489" s="12"/>
      <c r="AB489" s="12" t="s">
        <v>15749</v>
      </c>
      <c r="AC489" s="12" t="s">
        <v>15750</v>
      </c>
      <c r="AD489" s="12"/>
      <c r="AE489" s="12"/>
      <c r="AF489" s="12">
        <v>0</v>
      </c>
      <c r="AG489" s="12">
        <v>0</v>
      </c>
      <c r="AH489" s="12">
        <v>0</v>
      </c>
      <c r="AI489" s="12">
        <v>3662</v>
      </c>
      <c r="AJ489" s="12">
        <v>0</v>
      </c>
      <c r="AK489" s="12">
        <v>0</v>
      </c>
      <c r="AL489" s="12">
        <v>0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  <c r="AR489" s="12">
        <v>3662</v>
      </c>
      <c r="AS489" s="12">
        <v>0</v>
      </c>
      <c r="AT489" s="12">
        <v>0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2">
        <v>0</v>
      </c>
      <c r="BH489" s="12">
        <v>0</v>
      </c>
      <c r="BI489" s="12">
        <v>0</v>
      </c>
      <c r="BJ489" s="12">
        <v>0</v>
      </c>
      <c r="BK489" s="12">
        <v>0</v>
      </c>
      <c r="BL489" s="12">
        <v>0</v>
      </c>
      <c r="BM489" s="12">
        <v>0</v>
      </c>
      <c r="BN489" s="12">
        <v>0</v>
      </c>
      <c r="BO489" s="12">
        <v>0</v>
      </c>
      <c r="BP489" s="12">
        <v>0</v>
      </c>
      <c r="BQ489" s="12">
        <v>0</v>
      </c>
      <c r="BR489" s="12">
        <v>0</v>
      </c>
      <c r="BS489" s="12">
        <v>0</v>
      </c>
      <c r="BT489" s="12">
        <v>0</v>
      </c>
      <c r="BU489" s="12">
        <v>0</v>
      </c>
      <c r="BV489" s="12">
        <v>0</v>
      </c>
      <c r="BW489" s="12">
        <v>0</v>
      </c>
    </row>
    <row r="490" spans="1:75">
      <c r="A490" s="12">
        <v>1518</v>
      </c>
      <c r="B490" s="12" t="s">
        <v>15751</v>
      </c>
      <c r="C490" s="12" t="str">
        <f t="shared" si="20"/>
        <v>AC_Bulb_Neg</v>
      </c>
      <c r="D490" s="12">
        <v>9463</v>
      </c>
      <c r="E490" s="13">
        <v>3.9760288400911259</v>
      </c>
      <c r="F490" s="12">
        <v>554.1671</v>
      </c>
      <c r="G490" s="12">
        <v>2.4</v>
      </c>
      <c r="H490" s="12" t="s">
        <v>13376</v>
      </c>
      <c r="I490" s="36" t="s">
        <v>13322</v>
      </c>
      <c r="J490" s="36" t="s">
        <v>13322</v>
      </c>
      <c r="K490" s="12" t="s">
        <v>12628</v>
      </c>
      <c r="L490" s="12" t="s">
        <v>22509</v>
      </c>
      <c r="M490" s="12">
        <v>1</v>
      </c>
      <c r="N490" s="18" t="s">
        <v>12999</v>
      </c>
      <c r="O490" s="18" t="s">
        <v>12999</v>
      </c>
      <c r="P490" s="36">
        <v>20</v>
      </c>
      <c r="Q490" s="36" t="s">
        <v>12780</v>
      </c>
      <c r="R490" s="12" t="s">
        <v>13323</v>
      </c>
      <c r="S490" s="20" t="s">
        <v>13324</v>
      </c>
      <c r="T490" s="20" t="s">
        <v>11398</v>
      </c>
      <c r="U490" s="12" t="s">
        <v>15752</v>
      </c>
      <c r="V490" s="12" t="s">
        <v>15753</v>
      </c>
      <c r="W490" s="12" t="str">
        <f t="shared" si="18"/>
        <v>piechart: colorlist="#00FF00,#FFFFFF,#C0C0C0,#FFFF00,#0000FF,#000080,#008080,#800000,#808000,#800080,#FF0000,#FF00FF" valuelist="0,0,0,10484,0,0,0,0,0,0,0,0"</v>
      </c>
      <c r="X490" s="12" t="s">
        <v>15754</v>
      </c>
      <c r="Y490" s="12" t="s">
        <v>15755</v>
      </c>
      <c r="Z490" s="12" t="s">
        <v>15756</v>
      </c>
      <c r="AA490" s="12"/>
      <c r="AB490" s="12" t="s">
        <v>14368</v>
      </c>
      <c r="AC490" s="12"/>
      <c r="AD490" s="12"/>
      <c r="AE490" s="12"/>
      <c r="AF490" s="12">
        <v>0</v>
      </c>
      <c r="AG490" s="12">
        <v>0</v>
      </c>
      <c r="AH490" s="12">
        <v>0</v>
      </c>
      <c r="AI490" s="12">
        <v>10484</v>
      </c>
      <c r="AJ490" s="12">
        <v>0</v>
      </c>
      <c r="AK490" s="12">
        <v>0</v>
      </c>
      <c r="AL490" s="12">
        <v>0</v>
      </c>
      <c r="AM490" s="12">
        <v>0</v>
      </c>
      <c r="AN490" s="12">
        <v>0</v>
      </c>
      <c r="AO490" s="12">
        <v>0</v>
      </c>
      <c r="AP490" s="12">
        <v>0</v>
      </c>
      <c r="AQ490" s="12">
        <v>0</v>
      </c>
      <c r="AR490" s="12">
        <v>9463</v>
      </c>
      <c r="AS490" s="12">
        <v>0</v>
      </c>
      <c r="AT490" s="12">
        <v>1021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2">
        <v>0</v>
      </c>
      <c r="BF490" s="12">
        <v>0</v>
      </c>
      <c r="BG490" s="12">
        <v>0</v>
      </c>
      <c r="BH490" s="12">
        <v>0</v>
      </c>
      <c r="BI490" s="12">
        <v>0</v>
      </c>
      <c r="BJ490" s="12">
        <v>0</v>
      </c>
      <c r="BK490" s="12">
        <v>0</v>
      </c>
      <c r="BL490" s="12">
        <v>0</v>
      </c>
      <c r="BM490" s="12">
        <v>0</v>
      </c>
      <c r="BN490" s="12">
        <v>0</v>
      </c>
      <c r="BO490" s="12">
        <v>0</v>
      </c>
      <c r="BP490" s="12">
        <v>0</v>
      </c>
      <c r="BQ490" s="12">
        <v>0</v>
      </c>
      <c r="BR490" s="12">
        <v>0</v>
      </c>
      <c r="BS490" s="12">
        <v>0</v>
      </c>
      <c r="BT490" s="12">
        <v>0</v>
      </c>
      <c r="BU490" s="12">
        <v>0</v>
      </c>
      <c r="BV490" s="12">
        <v>0</v>
      </c>
      <c r="BW490" s="12">
        <v>0</v>
      </c>
    </row>
    <row r="491" spans="1:75">
      <c r="A491" s="12">
        <v>1228</v>
      </c>
      <c r="B491" s="12" t="s">
        <v>15757</v>
      </c>
      <c r="C491" s="12" t="str">
        <f t="shared" si="20"/>
        <v>AC_Bulb_Neg</v>
      </c>
      <c r="D491" s="12">
        <v>1434</v>
      </c>
      <c r="E491" s="13">
        <v>3.1565491513317814</v>
      </c>
      <c r="F491" s="12">
        <v>455.166</v>
      </c>
      <c r="G491" s="12">
        <v>3.17</v>
      </c>
      <c r="H491" s="12" t="s">
        <v>13376</v>
      </c>
      <c r="I491" s="36" t="s">
        <v>13004</v>
      </c>
      <c r="J491" s="36" t="s">
        <v>13004</v>
      </c>
      <c r="K491" s="12" t="s">
        <v>15758</v>
      </c>
      <c r="L491" s="12" t="s">
        <v>12628</v>
      </c>
      <c r="M491" s="12">
        <v>2.2000000000000002</v>
      </c>
      <c r="N491" s="12" t="s">
        <v>12999</v>
      </c>
      <c r="O491" s="12" t="s">
        <v>12999</v>
      </c>
      <c r="P491" s="36">
        <v>20</v>
      </c>
      <c r="Q491" s="36" t="s">
        <v>9931</v>
      </c>
      <c r="R491" s="12" t="s">
        <v>10827</v>
      </c>
      <c r="S491" s="20" t="s">
        <v>11293</v>
      </c>
      <c r="T491" s="20" t="s">
        <v>11398</v>
      </c>
      <c r="U491" s="12" t="s">
        <v>15759</v>
      </c>
      <c r="V491" s="12" t="s">
        <v>15760</v>
      </c>
      <c r="W491" s="12" t="str">
        <f t="shared" si="18"/>
        <v>piechart: colorlist="#00FF00,#FFFFFF,#C0C0C0,#FFFF00,#0000FF,#000080,#008080,#800000,#808000,#800080,#FF0000,#FF00FF" valuelist="0,0,0,1434,0,0,0,0,0,0,0,0"</v>
      </c>
      <c r="X491" s="12" t="s">
        <v>15761</v>
      </c>
      <c r="Y491" s="12" t="s">
        <v>15762</v>
      </c>
      <c r="Z491" s="12" t="s">
        <v>15763</v>
      </c>
      <c r="AA491" s="12"/>
      <c r="AB491" s="12" t="s">
        <v>15749</v>
      </c>
      <c r="AC491" s="12" t="s">
        <v>15750</v>
      </c>
      <c r="AD491" s="12"/>
      <c r="AE491" s="12"/>
      <c r="AF491" s="12">
        <v>0</v>
      </c>
      <c r="AG491" s="12">
        <v>0</v>
      </c>
      <c r="AH491" s="12">
        <v>0</v>
      </c>
      <c r="AI491" s="12">
        <v>1434</v>
      </c>
      <c r="AJ491" s="12">
        <v>0</v>
      </c>
      <c r="AK491" s="12">
        <v>0</v>
      </c>
      <c r="AL491" s="12">
        <v>0</v>
      </c>
      <c r="AM491" s="12">
        <v>0</v>
      </c>
      <c r="AN491" s="12">
        <v>0</v>
      </c>
      <c r="AO491" s="12">
        <v>0</v>
      </c>
      <c r="AP491" s="12">
        <v>0</v>
      </c>
      <c r="AQ491" s="12">
        <v>0</v>
      </c>
      <c r="AR491" s="12">
        <v>1434</v>
      </c>
      <c r="AS491" s="12">
        <v>0</v>
      </c>
      <c r="AT491" s="12">
        <v>0</v>
      </c>
      <c r="AU491" s="12">
        <v>0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2">
        <v>0</v>
      </c>
      <c r="BF491" s="12">
        <v>0</v>
      </c>
      <c r="BG491" s="12">
        <v>0</v>
      </c>
      <c r="BH491" s="12">
        <v>0</v>
      </c>
      <c r="BI491" s="12">
        <v>0</v>
      </c>
      <c r="BJ491" s="12">
        <v>0</v>
      </c>
      <c r="BK491" s="12">
        <v>0</v>
      </c>
      <c r="BL491" s="12">
        <v>0</v>
      </c>
      <c r="BM491" s="12">
        <v>0</v>
      </c>
      <c r="BN491" s="12">
        <v>0</v>
      </c>
      <c r="BO491" s="12">
        <v>0</v>
      </c>
      <c r="BP491" s="12">
        <v>0</v>
      </c>
      <c r="BQ491" s="12">
        <v>0</v>
      </c>
      <c r="BR491" s="12">
        <v>0</v>
      </c>
      <c r="BS491" s="12">
        <v>0</v>
      </c>
      <c r="BT491" s="12">
        <v>0</v>
      </c>
      <c r="BU491" s="12">
        <v>0</v>
      </c>
      <c r="BV491" s="12">
        <v>0</v>
      </c>
      <c r="BW491" s="12">
        <v>0</v>
      </c>
    </row>
    <row r="492" spans="1:75">
      <c r="A492" s="12">
        <v>534</v>
      </c>
      <c r="B492" s="12" t="s">
        <v>15764</v>
      </c>
      <c r="C492" s="12" t="str">
        <f t="shared" si="20"/>
        <v>LE_Ripe_Neg</v>
      </c>
      <c r="D492" s="12">
        <v>18640</v>
      </c>
      <c r="E492" s="13">
        <v>4.2704459080179626</v>
      </c>
      <c r="F492" s="12">
        <v>290.0872</v>
      </c>
      <c r="G492" s="12">
        <v>1.78</v>
      </c>
      <c r="H492" s="12" t="s">
        <v>13376</v>
      </c>
      <c r="I492" s="12" t="s">
        <v>15765</v>
      </c>
      <c r="J492" s="12" t="s">
        <v>10623</v>
      </c>
      <c r="K492" s="12" t="s">
        <v>9722</v>
      </c>
      <c r="L492" s="12" t="s">
        <v>11843</v>
      </c>
      <c r="M492" s="12">
        <v>2.2000000000000002</v>
      </c>
      <c r="N492" s="18" t="s">
        <v>12997</v>
      </c>
      <c r="O492" s="18" t="s">
        <v>12997</v>
      </c>
      <c r="P492" s="36">
        <v>11</v>
      </c>
      <c r="Q492" s="36" t="s">
        <v>15766</v>
      </c>
      <c r="R492" s="12" t="s">
        <v>10624</v>
      </c>
      <c r="S492" s="20" t="s">
        <v>11331</v>
      </c>
      <c r="T492" s="20" t="s">
        <v>11642</v>
      </c>
      <c r="U492" s="12" t="s">
        <v>15767</v>
      </c>
      <c r="V492" s="12" t="s">
        <v>15768</v>
      </c>
      <c r="W492" s="12" t="str">
        <f t="shared" si="18"/>
        <v>piechart: colorlist="#00FF00,#FFFFFF,#C0C0C0,#FFFF00,#0000FF,#000080,#008080,#800000,#808000,#800080,#FF0000,#FF00FF" valuelist="538,642,0,5574,2077,0,0,0,0,0,19281,0"</v>
      </c>
      <c r="X492" s="12" t="s">
        <v>15769</v>
      </c>
      <c r="Y492" s="12"/>
      <c r="Z492" s="12"/>
      <c r="AA492" s="12"/>
      <c r="AB492" s="12" t="s">
        <v>15749</v>
      </c>
      <c r="AC492" s="12" t="s">
        <v>15750</v>
      </c>
      <c r="AD492" s="12"/>
      <c r="AE492" s="12"/>
      <c r="AF492" s="12">
        <v>538</v>
      </c>
      <c r="AG492" s="12">
        <v>642</v>
      </c>
      <c r="AH492" s="12">
        <v>0</v>
      </c>
      <c r="AI492" s="12">
        <v>5574</v>
      </c>
      <c r="AJ492" s="12">
        <v>2077</v>
      </c>
      <c r="AK492" s="12">
        <v>0</v>
      </c>
      <c r="AL492" s="12">
        <v>0</v>
      </c>
      <c r="AM492" s="12">
        <v>0</v>
      </c>
      <c r="AN492" s="12">
        <v>0</v>
      </c>
      <c r="AO492" s="12">
        <v>0</v>
      </c>
      <c r="AP492" s="12">
        <v>19281</v>
      </c>
      <c r="AQ492" s="12">
        <v>0</v>
      </c>
      <c r="AR492" s="12">
        <v>2675</v>
      </c>
      <c r="AS492" s="12">
        <v>984</v>
      </c>
      <c r="AT492" s="12">
        <v>1915</v>
      </c>
      <c r="AU492" s="12">
        <v>0</v>
      </c>
      <c r="AV492" s="12">
        <v>538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641</v>
      </c>
      <c r="BD492" s="12">
        <v>0</v>
      </c>
      <c r="BE492" s="12">
        <v>18640</v>
      </c>
      <c r="BF492" s="12">
        <v>0</v>
      </c>
      <c r="BG492" s="12">
        <v>0</v>
      </c>
      <c r="BH492" s="12">
        <v>0</v>
      </c>
      <c r="BI492" s="12">
        <v>0</v>
      </c>
      <c r="BJ492" s="12">
        <v>0</v>
      </c>
      <c r="BK492" s="12">
        <v>981</v>
      </c>
      <c r="BL492" s="12">
        <v>1096</v>
      </c>
      <c r="BM492" s="12">
        <v>0</v>
      </c>
      <c r="BN492" s="12">
        <v>0</v>
      </c>
      <c r="BO492" s="12">
        <v>642</v>
      </c>
      <c r="BP492" s="12">
        <v>0</v>
      </c>
      <c r="BQ492" s="12">
        <v>0</v>
      </c>
      <c r="BR492" s="12">
        <v>0</v>
      </c>
      <c r="BS492" s="12">
        <v>0</v>
      </c>
      <c r="BT492" s="12">
        <v>0</v>
      </c>
      <c r="BU492" s="12">
        <v>0</v>
      </c>
      <c r="BV492" s="12">
        <v>0</v>
      </c>
      <c r="BW492" s="12">
        <v>0</v>
      </c>
    </row>
    <row r="493" spans="1:75">
      <c r="A493" s="12">
        <v>544</v>
      </c>
      <c r="B493" s="12" t="s">
        <v>15770</v>
      </c>
      <c r="C493" s="12" t="str">
        <f t="shared" si="20"/>
        <v>MT_Flower_Neg</v>
      </c>
      <c r="D493" s="12">
        <v>4371</v>
      </c>
      <c r="E493" s="13">
        <v>3.6405808064896528</v>
      </c>
      <c r="F493" s="12">
        <v>292.13909999999998</v>
      </c>
      <c r="G493" s="12">
        <v>1.98</v>
      </c>
      <c r="H493" s="12" t="s">
        <v>13376</v>
      </c>
      <c r="I493" s="14" t="s">
        <v>13001</v>
      </c>
      <c r="J493" s="12" t="s">
        <v>9489</v>
      </c>
      <c r="K493" s="12" t="s">
        <v>14009</v>
      </c>
      <c r="L493" s="12" t="s">
        <v>11843</v>
      </c>
      <c r="M493" s="12">
        <v>2.2000000000000002</v>
      </c>
      <c r="N493" s="18" t="s">
        <v>12997</v>
      </c>
      <c r="O493" s="18" t="s">
        <v>12997</v>
      </c>
      <c r="P493" s="36">
        <v>12</v>
      </c>
      <c r="Q493" s="36" t="s">
        <v>4947</v>
      </c>
      <c r="R493" s="17" t="s">
        <v>9490</v>
      </c>
      <c r="S493" s="20" t="s">
        <v>11292</v>
      </c>
      <c r="T493" s="20" t="s">
        <v>11584</v>
      </c>
      <c r="U493" s="12" t="s">
        <v>15771</v>
      </c>
      <c r="V493" s="12" t="s">
        <v>15772</v>
      </c>
      <c r="W493" s="12" t="str">
        <f t="shared" si="18"/>
        <v>piechart: colorlist="#00FF00,#FFFFFF,#C0C0C0,#FFFF00,#0000FF,#000080,#008080,#800000,#808000,#800080,#FF0000,#FF00FF" valuelist="0,2486,0,5615,3075,0,5467,0,0,0,1284,0"</v>
      </c>
      <c r="X493" s="12"/>
      <c r="Y493" s="12"/>
      <c r="Z493" s="12"/>
      <c r="AA493" s="12"/>
      <c r="AB493" s="12" t="s">
        <v>9873</v>
      </c>
      <c r="AC493" s="12"/>
      <c r="AD493" s="12"/>
      <c r="AE493" s="12"/>
      <c r="AF493" s="12">
        <v>0</v>
      </c>
      <c r="AG493" s="12">
        <v>2486</v>
      </c>
      <c r="AH493" s="12">
        <v>0</v>
      </c>
      <c r="AI493" s="12">
        <v>5615</v>
      </c>
      <c r="AJ493" s="12">
        <v>3075</v>
      </c>
      <c r="AK493" s="12">
        <v>0</v>
      </c>
      <c r="AL493" s="12">
        <v>5467</v>
      </c>
      <c r="AM493" s="12">
        <v>0</v>
      </c>
      <c r="AN493" s="12">
        <v>0</v>
      </c>
      <c r="AO493" s="12">
        <v>0</v>
      </c>
      <c r="AP493" s="12">
        <v>1284</v>
      </c>
      <c r="AQ493" s="12">
        <v>0</v>
      </c>
      <c r="AR493" s="12">
        <v>3254</v>
      </c>
      <c r="AS493" s="12">
        <v>2361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619</v>
      </c>
      <c r="BD493" s="12">
        <v>0</v>
      </c>
      <c r="BE493" s="12">
        <v>665</v>
      </c>
      <c r="BF493" s="12">
        <v>4371</v>
      </c>
      <c r="BG493" s="12">
        <v>0</v>
      </c>
      <c r="BH493" s="12">
        <v>0</v>
      </c>
      <c r="BI493" s="12">
        <v>1096</v>
      </c>
      <c r="BJ493" s="12">
        <v>0</v>
      </c>
      <c r="BK493" s="12">
        <v>666</v>
      </c>
      <c r="BL493" s="12">
        <v>2409</v>
      </c>
      <c r="BM493" s="12">
        <v>0</v>
      </c>
      <c r="BN493" s="12">
        <v>0</v>
      </c>
      <c r="BO493" s="12">
        <v>2486</v>
      </c>
      <c r="BP493" s="12">
        <v>0</v>
      </c>
      <c r="BQ493" s="12">
        <v>0</v>
      </c>
      <c r="BR493" s="12">
        <v>0</v>
      </c>
      <c r="BS493" s="12">
        <v>0</v>
      </c>
      <c r="BT493" s="12">
        <v>0</v>
      </c>
      <c r="BU493" s="12">
        <v>0</v>
      </c>
      <c r="BV493" s="12">
        <v>0</v>
      </c>
      <c r="BW493" s="12">
        <v>0</v>
      </c>
    </row>
    <row r="494" spans="1:75">
      <c r="A494" s="12">
        <v>787</v>
      </c>
      <c r="B494" s="12" t="s">
        <v>15773</v>
      </c>
      <c r="C494" s="12" t="str">
        <f t="shared" si="20"/>
        <v>OP_Root_Neg</v>
      </c>
      <c r="D494" s="12">
        <v>28883</v>
      </c>
      <c r="E494" s="13">
        <v>4.4606423002473194</v>
      </c>
      <c r="F494" s="12">
        <v>341.10789999999997</v>
      </c>
      <c r="G494" s="12">
        <v>1.91</v>
      </c>
      <c r="H494" s="12" t="s">
        <v>13877</v>
      </c>
      <c r="I494" s="12" t="s">
        <v>15774</v>
      </c>
      <c r="J494" s="12" t="s">
        <v>15775</v>
      </c>
      <c r="K494" s="12" t="s">
        <v>8988</v>
      </c>
      <c r="L494" s="12" t="s">
        <v>11843</v>
      </c>
      <c r="M494" s="12">
        <v>2.2000000000000002</v>
      </c>
      <c r="N494" s="12" t="s">
        <v>15776</v>
      </c>
      <c r="O494" s="12" t="s">
        <v>12587</v>
      </c>
      <c r="P494" s="36">
        <v>11</v>
      </c>
      <c r="Q494" s="36" t="s">
        <v>5028</v>
      </c>
      <c r="R494" s="12" t="s">
        <v>15777</v>
      </c>
      <c r="S494" s="12" t="s">
        <v>15778</v>
      </c>
      <c r="T494" s="12" t="s">
        <v>15779</v>
      </c>
      <c r="U494" s="12" t="s">
        <v>15780</v>
      </c>
      <c r="V494" s="12" t="s">
        <v>15781</v>
      </c>
      <c r="W494" s="12" t="str">
        <f t="shared" si="18"/>
        <v>piechart: colorlist="#00FF00,#FFFFFF,#C0C0C0,#FFFF00,#0000FF,#000080,#008080,#800000,#808000,#800080,#FF0000,#FF00FF" valuelist="0,0,800,0,0,28883,0,0,0,0,0,0"</v>
      </c>
      <c r="X494" s="12"/>
      <c r="Y494" s="12"/>
      <c r="Z494" s="12"/>
      <c r="AA494" s="12"/>
      <c r="AB494" s="12" t="s">
        <v>15782</v>
      </c>
      <c r="AC494" s="12"/>
      <c r="AD494" s="12"/>
      <c r="AE494" s="12"/>
      <c r="AF494" s="12">
        <v>0</v>
      </c>
      <c r="AG494" s="12">
        <v>0</v>
      </c>
      <c r="AH494" s="12">
        <v>800</v>
      </c>
      <c r="AI494" s="12">
        <v>0</v>
      </c>
      <c r="AJ494" s="12">
        <v>0</v>
      </c>
      <c r="AK494" s="12">
        <v>28883</v>
      </c>
      <c r="AL494" s="12"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0</v>
      </c>
      <c r="AR494" s="12">
        <v>0</v>
      </c>
      <c r="AS494" s="12">
        <v>0</v>
      </c>
      <c r="AT494" s="12">
        <v>0</v>
      </c>
      <c r="AU494" s="12">
        <v>0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2">
        <v>0</v>
      </c>
      <c r="BF494" s="12">
        <v>0</v>
      </c>
      <c r="BG494" s="12">
        <v>0</v>
      </c>
      <c r="BH494" s="12">
        <v>0</v>
      </c>
      <c r="BI494" s="12">
        <v>0</v>
      </c>
      <c r="BJ494" s="12">
        <v>0</v>
      </c>
      <c r="BK494" s="12">
        <v>0</v>
      </c>
      <c r="BL494" s="12">
        <v>0</v>
      </c>
      <c r="BM494" s="12">
        <v>28883</v>
      </c>
      <c r="BN494" s="12">
        <v>0</v>
      </c>
      <c r="BO494" s="12">
        <v>0</v>
      </c>
      <c r="BP494" s="12">
        <v>0</v>
      </c>
      <c r="BQ494" s="12">
        <v>0</v>
      </c>
      <c r="BR494" s="12">
        <v>0</v>
      </c>
      <c r="BS494" s="12">
        <v>0</v>
      </c>
      <c r="BT494" s="12">
        <v>800</v>
      </c>
      <c r="BU494" s="12">
        <v>0</v>
      </c>
      <c r="BV494" s="12">
        <v>0</v>
      </c>
      <c r="BW494" s="12">
        <v>0</v>
      </c>
    </row>
    <row r="495" spans="1:75">
      <c r="A495" s="12">
        <v>1464</v>
      </c>
      <c r="B495" s="12" t="s">
        <v>15816</v>
      </c>
      <c r="C495" s="12" t="str">
        <f t="shared" si="20"/>
        <v>ST_LeafStem_Neg</v>
      </c>
      <c r="D495" s="12">
        <v>7476</v>
      </c>
      <c r="E495" s="13">
        <v>3.8736692927067944</v>
      </c>
      <c r="F495" s="12">
        <v>531.2808</v>
      </c>
      <c r="G495" s="12">
        <v>8.23</v>
      </c>
      <c r="H495" s="12" t="s">
        <v>13877</v>
      </c>
      <c r="I495" s="12" t="s">
        <v>15817</v>
      </c>
      <c r="J495" s="12" t="s">
        <v>15818</v>
      </c>
      <c r="K495" s="12" t="s">
        <v>8988</v>
      </c>
      <c r="L495" s="12" t="s">
        <v>11843</v>
      </c>
      <c r="M495" s="12">
        <v>2.2000000000000002</v>
      </c>
      <c r="N495" s="12" t="s">
        <v>15776</v>
      </c>
      <c r="O495" s="12" t="s">
        <v>12587</v>
      </c>
      <c r="P495" s="36">
        <v>25</v>
      </c>
      <c r="Q495" s="36" t="s">
        <v>15819</v>
      </c>
      <c r="R495" s="12" t="s">
        <v>15820</v>
      </c>
      <c r="S495" s="12" t="s">
        <v>15821</v>
      </c>
      <c r="T495" s="12" t="s">
        <v>15822</v>
      </c>
      <c r="U495" s="12" t="s">
        <v>15823</v>
      </c>
      <c r="V495" s="12" t="s">
        <v>15824</v>
      </c>
      <c r="W495" s="12" t="str">
        <f t="shared" si="18"/>
        <v>piechart: colorlist="#00FF00,#FFFFFF,#C0C0C0,#FFFF00,#0000FF,#000080,#008080,#800000,#808000,#800080,#FF0000,#FF00FF" valuelist="0,0,0,0,0,0,0,0,0,0,0,7476"</v>
      </c>
      <c r="X495" s="12" t="s">
        <v>15825</v>
      </c>
      <c r="Y495" s="12" t="s">
        <v>15826</v>
      </c>
      <c r="Z495" s="12"/>
      <c r="AA495" s="12"/>
      <c r="AB495" s="12" t="s">
        <v>15827</v>
      </c>
      <c r="AC495" s="12"/>
      <c r="AD495" s="12"/>
      <c r="AE495" s="12"/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7476</v>
      </c>
      <c r="AR495" s="12">
        <v>0</v>
      </c>
      <c r="AS495" s="12">
        <v>0</v>
      </c>
      <c r="AT495" s="12">
        <v>0</v>
      </c>
      <c r="AU495" s="12">
        <v>0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2">
        <v>0</v>
      </c>
      <c r="BF495" s="12">
        <v>0</v>
      </c>
      <c r="BG495" s="12">
        <v>0</v>
      </c>
      <c r="BH495" s="12">
        <v>0</v>
      </c>
      <c r="BI495" s="12">
        <v>0</v>
      </c>
      <c r="BJ495" s="12">
        <v>0</v>
      </c>
      <c r="BK495" s="12">
        <v>0</v>
      </c>
      <c r="BL495" s="12">
        <v>0</v>
      </c>
      <c r="BM495" s="12">
        <v>0</v>
      </c>
      <c r="BN495" s="12">
        <v>0</v>
      </c>
      <c r="BO495" s="12">
        <v>0</v>
      </c>
      <c r="BP495" s="12">
        <v>0</v>
      </c>
      <c r="BQ495" s="12">
        <v>7476</v>
      </c>
      <c r="BR495" s="12">
        <v>0</v>
      </c>
      <c r="BS495" s="12">
        <v>0</v>
      </c>
      <c r="BT495" s="12">
        <v>0</v>
      </c>
      <c r="BU495" s="12">
        <v>0</v>
      </c>
      <c r="BV495" s="12">
        <v>0</v>
      </c>
      <c r="BW495" s="12">
        <v>0</v>
      </c>
    </row>
    <row r="496" spans="1:75">
      <c r="A496" s="12">
        <v>1350</v>
      </c>
      <c r="B496" s="12" t="s">
        <v>15828</v>
      </c>
      <c r="C496" s="12" t="str">
        <f t="shared" si="20"/>
        <v>ST_LeafStem_Neg</v>
      </c>
      <c r="D496" s="12">
        <v>1611</v>
      </c>
      <c r="E496" s="13">
        <v>3.2070955404192181</v>
      </c>
      <c r="F496" s="12">
        <v>485.27409999999998</v>
      </c>
      <c r="G496" s="12">
        <v>8.43</v>
      </c>
      <c r="H496" s="12" t="s">
        <v>13376</v>
      </c>
      <c r="I496" s="12" t="s">
        <v>15817</v>
      </c>
      <c r="J496" s="12" t="s">
        <v>15818</v>
      </c>
      <c r="K496" s="12" t="s">
        <v>15829</v>
      </c>
      <c r="L496" s="12" t="s">
        <v>11843</v>
      </c>
      <c r="M496" s="12">
        <v>2.2000000000000002</v>
      </c>
      <c r="N496" s="12" t="s">
        <v>15776</v>
      </c>
      <c r="O496" s="12" t="s">
        <v>12587</v>
      </c>
      <c r="P496" s="36">
        <v>25</v>
      </c>
      <c r="Q496" s="36" t="s">
        <v>15819</v>
      </c>
      <c r="R496" s="12" t="s">
        <v>15830</v>
      </c>
      <c r="S496" s="12" t="s">
        <v>15821</v>
      </c>
      <c r="T496" s="12" t="s">
        <v>15822</v>
      </c>
      <c r="U496" s="12" t="s">
        <v>15831</v>
      </c>
      <c r="V496" s="12" t="s">
        <v>15832</v>
      </c>
      <c r="W496" s="12" t="str">
        <f t="shared" si="18"/>
        <v>piechart: colorlist="#00FF00,#FFFFFF,#C0C0C0,#FFFF00,#0000FF,#000080,#008080,#800000,#808000,#800080,#FF0000,#FF00FF" valuelist="1170,0,0,0,0,0,0,0,0,0,0,1611"</v>
      </c>
      <c r="X496" s="12" t="s">
        <v>15825</v>
      </c>
      <c r="Y496" s="12"/>
      <c r="Z496" s="12"/>
      <c r="AA496" s="12"/>
      <c r="AB496" s="12" t="s">
        <v>15827</v>
      </c>
      <c r="AC496" s="12"/>
      <c r="AD496" s="12"/>
      <c r="AE496" s="12"/>
      <c r="AF496" s="12">
        <v>1170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1611</v>
      </c>
      <c r="AR496" s="12">
        <v>0</v>
      </c>
      <c r="AS496" s="12">
        <v>0</v>
      </c>
      <c r="AT496" s="12">
        <v>0</v>
      </c>
      <c r="AU496" s="12">
        <v>1170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>
        <v>0</v>
      </c>
      <c r="BI496" s="12">
        <v>0</v>
      </c>
      <c r="BJ496" s="12">
        <v>0</v>
      </c>
      <c r="BK496" s="12">
        <v>0</v>
      </c>
      <c r="BL496" s="12">
        <v>0</v>
      </c>
      <c r="BM496" s="12">
        <v>0</v>
      </c>
      <c r="BN496" s="12">
        <v>0</v>
      </c>
      <c r="BO496" s="12">
        <v>0</v>
      </c>
      <c r="BP496" s="12">
        <v>0</v>
      </c>
      <c r="BQ496" s="12">
        <v>1611</v>
      </c>
      <c r="BR496" s="12">
        <v>0</v>
      </c>
      <c r="BS496" s="12">
        <v>0</v>
      </c>
      <c r="BT496" s="12">
        <v>0</v>
      </c>
      <c r="BU496" s="12">
        <v>0</v>
      </c>
      <c r="BV496" s="12">
        <v>0</v>
      </c>
      <c r="BW496" s="12">
        <v>0</v>
      </c>
    </row>
    <row r="497" spans="1:75">
      <c r="A497" s="12">
        <v>1349</v>
      </c>
      <c r="B497" s="12" t="s">
        <v>15833</v>
      </c>
      <c r="C497" s="12" t="str">
        <f t="shared" si="20"/>
        <v>AT_LeafStem_Neg</v>
      </c>
      <c r="D497" s="12">
        <v>6587</v>
      </c>
      <c r="E497" s="13">
        <v>3.8186876634415139</v>
      </c>
      <c r="F497" s="12">
        <v>485.27379999999999</v>
      </c>
      <c r="G497" s="12">
        <v>8.5500000000000007</v>
      </c>
      <c r="H497" s="12" t="s">
        <v>13376</v>
      </c>
      <c r="I497" s="12" t="s">
        <v>15817</v>
      </c>
      <c r="J497" s="12" t="s">
        <v>15818</v>
      </c>
      <c r="K497" s="12" t="s">
        <v>15829</v>
      </c>
      <c r="L497" s="12" t="s">
        <v>11843</v>
      </c>
      <c r="M497" s="12">
        <v>2.2000000000000002</v>
      </c>
      <c r="N497" s="12" t="s">
        <v>15776</v>
      </c>
      <c r="O497" s="12" t="s">
        <v>12587</v>
      </c>
      <c r="P497" s="36">
        <v>25</v>
      </c>
      <c r="Q497" s="36" t="s">
        <v>15819</v>
      </c>
      <c r="R497" s="12" t="s">
        <v>15830</v>
      </c>
      <c r="S497" s="12" t="s">
        <v>15821</v>
      </c>
      <c r="T497" s="12" t="s">
        <v>15822</v>
      </c>
      <c r="U497" s="12" t="s">
        <v>15834</v>
      </c>
      <c r="V497" s="12" t="s">
        <v>15835</v>
      </c>
      <c r="W497" s="12" t="str">
        <f t="shared" si="18"/>
        <v>piechart: colorlist="#00FF00,#FFFFFF,#C0C0C0,#FFFF00,#0000FF,#000080,#008080,#800000,#808000,#800080,#FF0000,#FF00FF" valuelist="6587,0,0,0,0,0,0,0,0,0,0,0"</v>
      </c>
      <c r="X497" s="12" t="s">
        <v>15825</v>
      </c>
      <c r="Y497" s="12"/>
      <c r="Z497" s="12"/>
      <c r="AA497" s="12"/>
      <c r="AB497" s="12" t="s">
        <v>15827</v>
      </c>
      <c r="AC497" s="12"/>
      <c r="AD497" s="12"/>
      <c r="AE497" s="12"/>
      <c r="AF497" s="12">
        <v>6587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0</v>
      </c>
      <c r="AR497" s="12">
        <v>0</v>
      </c>
      <c r="AS497" s="12">
        <v>0</v>
      </c>
      <c r="AT497" s="12">
        <v>0</v>
      </c>
      <c r="AU497" s="12">
        <v>6587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2">
        <v>0</v>
      </c>
      <c r="BF497" s="12">
        <v>0</v>
      </c>
      <c r="BG497" s="12">
        <v>0</v>
      </c>
      <c r="BH497" s="12">
        <v>0</v>
      </c>
      <c r="BI497" s="12">
        <v>0</v>
      </c>
      <c r="BJ497" s="12">
        <v>0</v>
      </c>
      <c r="BK497" s="12">
        <v>0</v>
      </c>
      <c r="BL497" s="12">
        <v>0</v>
      </c>
      <c r="BM497" s="12">
        <v>0</v>
      </c>
      <c r="BN497" s="12">
        <v>0</v>
      </c>
      <c r="BO497" s="12">
        <v>0</v>
      </c>
      <c r="BP497" s="12">
        <v>0</v>
      </c>
      <c r="BQ497" s="12">
        <v>0</v>
      </c>
      <c r="BR497" s="12">
        <v>0</v>
      </c>
      <c r="BS497" s="12">
        <v>0</v>
      </c>
      <c r="BT497" s="12">
        <v>0</v>
      </c>
      <c r="BU497" s="12">
        <v>0</v>
      </c>
      <c r="BV497" s="12">
        <v>0</v>
      </c>
      <c r="BW497" s="12">
        <v>0</v>
      </c>
    </row>
    <row r="498" spans="1:75">
      <c r="A498" s="12">
        <v>1465</v>
      </c>
      <c r="B498" s="12" t="s">
        <v>15836</v>
      </c>
      <c r="C498" s="12" t="str">
        <f t="shared" si="20"/>
        <v>AT_LeafStem_Neg</v>
      </c>
      <c r="D498" s="12">
        <v>9852</v>
      </c>
      <c r="E498" s="13">
        <v>3.9935244031670658</v>
      </c>
      <c r="F498" s="12">
        <v>531.28129999999999</v>
      </c>
      <c r="G498" s="12">
        <v>8.5500000000000007</v>
      </c>
      <c r="H498" s="12" t="s">
        <v>13877</v>
      </c>
      <c r="I498" s="12" t="s">
        <v>15817</v>
      </c>
      <c r="J498" s="12" t="s">
        <v>15818</v>
      </c>
      <c r="K498" s="12" t="s">
        <v>9174</v>
      </c>
      <c r="L498" s="12" t="s">
        <v>11843</v>
      </c>
      <c r="M498" s="12">
        <v>2.2000000000000002</v>
      </c>
      <c r="N498" s="12" t="s">
        <v>15776</v>
      </c>
      <c r="O498" s="12" t="s">
        <v>12587</v>
      </c>
      <c r="P498" s="36">
        <v>25</v>
      </c>
      <c r="Q498" s="36" t="s">
        <v>15819</v>
      </c>
      <c r="R498" s="12" t="s">
        <v>15830</v>
      </c>
      <c r="S498" s="12" t="s">
        <v>15821</v>
      </c>
      <c r="T498" s="12" t="s">
        <v>15822</v>
      </c>
      <c r="U498" s="12" t="s">
        <v>15837</v>
      </c>
      <c r="V498" s="12" t="s">
        <v>15838</v>
      </c>
      <c r="W498" s="12" t="str">
        <f t="shared" si="18"/>
        <v>piechart: colorlist="#00FF00,#FFFFFF,#C0C0C0,#FFFF00,#0000FF,#000080,#008080,#800000,#808000,#800080,#FF0000,#FF00FF" valuelist="9852,0,0,0,729,0,0,0,0,0,0,0"</v>
      </c>
      <c r="X498" s="12" t="s">
        <v>15839</v>
      </c>
      <c r="Y498" s="12"/>
      <c r="Z498" s="12"/>
      <c r="AA498" s="12"/>
      <c r="AB498" s="12" t="s">
        <v>15827</v>
      </c>
      <c r="AC498" s="12"/>
      <c r="AD498" s="12"/>
      <c r="AE498" s="12"/>
      <c r="AF498" s="12">
        <v>9852</v>
      </c>
      <c r="AG498" s="12">
        <v>0</v>
      </c>
      <c r="AH498" s="12">
        <v>0</v>
      </c>
      <c r="AI498" s="12">
        <v>0</v>
      </c>
      <c r="AJ498" s="12">
        <v>729</v>
      </c>
      <c r="AK498" s="12">
        <v>0</v>
      </c>
      <c r="AL498" s="12"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0</v>
      </c>
      <c r="AR498" s="12">
        <v>0</v>
      </c>
      <c r="AS498" s="12">
        <v>0</v>
      </c>
      <c r="AT498" s="12">
        <v>0</v>
      </c>
      <c r="AU498" s="12">
        <v>9852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2">
        <v>0</v>
      </c>
      <c r="BF498" s="12">
        <v>0</v>
      </c>
      <c r="BG498" s="12">
        <v>0</v>
      </c>
      <c r="BH498" s="12">
        <v>0</v>
      </c>
      <c r="BI498" s="12">
        <v>0</v>
      </c>
      <c r="BJ498" s="12">
        <v>0</v>
      </c>
      <c r="BK498" s="12">
        <v>729</v>
      </c>
      <c r="BL498" s="12">
        <v>0</v>
      </c>
      <c r="BM498" s="12">
        <v>0</v>
      </c>
      <c r="BN498" s="12">
        <v>0</v>
      </c>
      <c r="BO498" s="12">
        <v>0</v>
      </c>
      <c r="BP498" s="12">
        <v>0</v>
      </c>
      <c r="BQ498" s="12">
        <v>0</v>
      </c>
      <c r="BR498" s="12">
        <v>0</v>
      </c>
      <c r="BS498" s="12">
        <v>0</v>
      </c>
      <c r="BT498" s="12">
        <v>0</v>
      </c>
      <c r="BU498" s="12">
        <v>0</v>
      </c>
      <c r="BV498" s="12">
        <v>0</v>
      </c>
      <c r="BW498" s="12">
        <v>0</v>
      </c>
    </row>
    <row r="499" spans="1:75">
      <c r="A499" s="12">
        <v>1534</v>
      </c>
      <c r="B499" s="12" t="s">
        <v>15858</v>
      </c>
      <c r="C499" s="12" t="str">
        <f t="shared" si="20"/>
        <v>GG_LeafStem_Neg</v>
      </c>
      <c r="D499" s="12">
        <v>12733</v>
      </c>
      <c r="E499" s="13">
        <v>4.1049307390777408</v>
      </c>
      <c r="F499" s="12">
        <v>559.3134</v>
      </c>
      <c r="G499" s="12">
        <v>9.2200000000000006</v>
      </c>
      <c r="H499" s="12" t="s">
        <v>13877</v>
      </c>
      <c r="I499" s="12" t="s">
        <v>15859</v>
      </c>
      <c r="J499" s="12" t="s">
        <v>15860</v>
      </c>
      <c r="K499" s="12" t="s">
        <v>9174</v>
      </c>
      <c r="L499" s="12" t="s">
        <v>11843</v>
      </c>
      <c r="M499" s="12">
        <v>2.2000000000000002</v>
      </c>
      <c r="N499" s="12" t="s">
        <v>15776</v>
      </c>
      <c r="O499" s="12" t="s">
        <v>12587</v>
      </c>
      <c r="P499" s="36">
        <v>27</v>
      </c>
      <c r="Q499" s="36" t="s">
        <v>15861</v>
      </c>
      <c r="R499" s="12" t="s">
        <v>15862</v>
      </c>
      <c r="S499" s="12" t="s">
        <v>15863</v>
      </c>
      <c r="T499" s="12" t="s">
        <v>15864</v>
      </c>
      <c r="U499" s="12" t="s">
        <v>15865</v>
      </c>
      <c r="V499" s="12" t="s">
        <v>15866</v>
      </c>
      <c r="W499" s="12" t="str">
        <f t="shared" si="18"/>
        <v>piechart: colorlist="#00FF00,#FFFFFF,#C0C0C0,#FFFF00,#0000FF,#000080,#008080,#800000,#808000,#800080,#FF0000,#FF00FF" valuelist="0,0,0,0,0,0,0,0,12733,0,0,0"</v>
      </c>
      <c r="X499" s="12" t="s">
        <v>15867</v>
      </c>
      <c r="Y499" s="12"/>
      <c r="Z499" s="12"/>
      <c r="AA499" s="12"/>
      <c r="AB499" s="12" t="s">
        <v>15827</v>
      </c>
      <c r="AC499" s="12"/>
      <c r="AD499" s="12"/>
      <c r="AE499" s="12"/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>
        <v>0</v>
      </c>
      <c r="AM499" s="12">
        <v>0</v>
      </c>
      <c r="AN499" s="12">
        <v>12733</v>
      </c>
      <c r="AO499" s="12">
        <v>0</v>
      </c>
      <c r="AP499" s="12">
        <v>0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12733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2">
        <v>0</v>
      </c>
      <c r="BF499" s="12">
        <v>0</v>
      </c>
      <c r="BG499" s="12">
        <v>0</v>
      </c>
      <c r="BH499" s="12">
        <v>0</v>
      </c>
      <c r="BI499" s="12">
        <v>0</v>
      </c>
      <c r="BJ499" s="12">
        <v>0</v>
      </c>
      <c r="BK499" s="12">
        <v>0</v>
      </c>
      <c r="BL499" s="12">
        <v>0</v>
      </c>
      <c r="BM499" s="12">
        <v>0</v>
      </c>
      <c r="BN499" s="12">
        <v>0</v>
      </c>
      <c r="BO499" s="12">
        <v>0</v>
      </c>
      <c r="BP499" s="12">
        <v>0</v>
      </c>
      <c r="BQ499" s="12">
        <v>0</v>
      </c>
      <c r="BR499" s="12">
        <v>0</v>
      </c>
      <c r="BS499" s="12">
        <v>0</v>
      </c>
      <c r="BT499" s="12">
        <v>0</v>
      </c>
      <c r="BU499" s="12">
        <v>0</v>
      </c>
      <c r="BV499" s="12">
        <v>0</v>
      </c>
      <c r="BW499" s="12">
        <v>0</v>
      </c>
    </row>
    <row r="500" spans="1:75">
      <c r="A500" s="12">
        <v>1535</v>
      </c>
      <c r="B500" s="12" t="s">
        <v>15868</v>
      </c>
      <c r="C500" s="12" t="str">
        <f t="shared" si="20"/>
        <v>ST_LeafStem_Neg</v>
      </c>
      <c r="D500" s="12">
        <v>10572</v>
      </c>
      <c r="E500" s="13">
        <v>4.0241571544596724</v>
      </c>
      <c r="F500" s="12">
        <v>559.31359999999995</v>
      </c>
      <c r="G500" s="12">
        <v>9.25</v>
      </c>
      <c r="H500" s="12" t="s">
        <v>13877</v>
      </c>
      <c r="I500" s="12" t="s">
        <v>15859</v>
      </c>
      <c r="J500" s="12" t="s">
        <v>15860</v>
      </c>
      <c r="K500" s="12" t="s">
        <v>9174</v>
      </c>
      <c r="L500" s="12" t="s">
        <v>11843</v>
      </c>
      <c r="M500" s="12">
        <v>2.2000000000000002</v>
      </c>
      <c r="N500" s="12" t="s">
        <v>15776</v>
      </c>
      <c r="O500" s="12" t="s">
        <v>12587</v>
      </c>
      <c r="P500" s="36">
        <v>27</v>
      </c>
      <c r="Q500" s="36" t="s">
        <v>15861</v>
      </c>
      <c r="R500" s="12" t="s">
        <v>15862</v>
      </c>
      <c r="S500" s="12" t="s">
        <v>15863</v>
      </c>
      <c r="T500" s="12" t="s">
        <v>15864</v>
      </c>
      <c r="U500" s="12" t="s">
        <v>15869</v>
      </c>
      <c r="V500" s="12" t="s">
        <v>15870</v>
      </c>
      <c r="W500" s="12" t="str">
        <f t="shared" si="18"/>
        <v>piechart: colorlist="#00FF00,#FFFFFF,#C0C0C0,#FFFF00,#0000FF,#000080,#008080,#800000,#808000,#800080,#FF0000,#FF00FF" valuelist="0,0,0,0,0,0,0,1683,391,1178,0,10572"</v>
      </c>
      <c r="X500" s="12" t="s">
        <v>15867</v>
      </c>
      <c r="Y500" s="12"/>
      <c r="Z500" s="12"/>
      <c r="AA500" s="12"/>
      <c r="AB500" s="12" t="s">
        <v>15827</v>
      </c>
      <c r="AC500" s="12"/>
      <c r="AD500" s="12"/>
      <c r="AE500" s="12"/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1683</v>
      </c>
      <c r="AN500" s="12">
        <v>391</v>
      </c>
      <c r="AO500" s="12">
        <v>1178</v>
      </c>
      <c r="AP500" s="12">
        <v>0</v>
      </c>
      <c r="AQ500" s="12">
        <v>10572</v>
      </c>
      <c r="AR500" s="12">
        <v>0</v>
      </c>
      <c r="AS500" s="12">
        <v>0</v>
      </c>
      <c r="AT500" s="12">
        <v>0</v>
      </c>
      <c r="AU500" s="12">
        <v>0</v>
      </c>
      <c r="AV500" s="12">
        <v>0</v>
      </c>
      <c r="AW500" s="12">
        <v>0</v>
      </c>
      <c r="AX500" s="12">
        <v>391</v>
      </c>
      <c r="AY500" s="12">
        <v>1683</v>
      </c>
      <c r="AZ500" s="12">
        <v>0</v>
      </c>
      <c r="BA500" s="12">
        <v>743</v>
      </c>
      <c r="BB500" s="12">
        <v>435</v>
      </c>
      <c r="BC500" s="12">
        <v>0</v>
      </c>
      <c r="BD500" s="12">
        <v>0</v>
      </c>
      <c r="BE500" s="12">
        <v>0</v>
      </c>
      <c r="BF500" s="12">
        <v>0</v>
      </c>
      <c r="BG500" s="12">
        <v>0</v>
      </c>
      <c r="BH500" s="12">
        <v>0</v>
      </c>
      <c r="BI500" s="12">
        <v>0</v>
      </c>
      <c r="BJ500" s="12">
        <v>0</v>
      </c>
      <c r="BK500" s="12">
        <v>0</v>
      </c>
      <c r="BL500" s="12">
        <v>0</v>
      </c>
      <c r="BM500" s="12">
        <v>0</v>
      </c>
      <c r="BN500" s="12">
        <v>0</v>
      </c>
      <c r="BO500" s="12">
        <v>0</v>
      </c>
      <c r="BP500" s="12">
        <v>0</v>
      </c>
      <c r="BQ500" s="12">
        <v>10572</v>
      </c>
      <c r="BR500" s="12">
        <v>0</v>
      </c>
      <c r="BS500" s="12">
        <v>0</v>
      </c>
      <c r="BT500" s="12">
        <v>0</v>
      </c>
      <c r="BU500" s="12">
        <v>0</v>
      </c>
      <c r="BV500" s="12">
        <v>0</v>
      </c>
      <c r="BW500" s="12">
        <v>0</v>
      </c>
    </row>
    <row r="501" spans="1:75">
      <c r="A501" s="12">
        <v>1531</v>
      </c>
      <c r="B501" s="12" t="s">
        <v>15871</v>
      </c>
      <c r="C501" s="12" t="str">
        <f t="shared" si="20"/>
        <v>ST_LeafStem_Neg</v>
      </c>
      <c r="D501" s="12">
        <v>36249</v>
      </c>
      <c r="E501" s="13">
        <v>4.5592960302043286</v>
      </c>
      <c r="F501" s="12">
        <v>559.3107</v>
      </c>
      <c r="G501" s="12">
        <v>9.42</v>
      </c>
      <c r="H501" s="12" t="s">
        <v>13877</v>
      </c>
      <c r="I501" s="12" t="s">
        <v>15859</v>
      </c>
      <c r="J501" s="12" t="s">
        <v>15860</v>
      </c>
      <c r="K501" s="12" t="s">
        <v>9174</v>
      </c>
      <c r="L501" s="12" t="s">
        <v>11843</v>
      </c>
      <c r="M501" s="12">
        <v>2.2000000000000002</v>
      </c>
      <c r="N501" s="12" t="s">
        <v>15776</v>
      </c>
      <c r="O501" s="12" t="s">
        <v>12587</v>
      </c>
      <c r="P501" s="36">
        <v>27</v>
      </c>
      <c r="Q501" s="36" t="s">
        <v>15861</v>
      </c>
      <c r="R501" s="12" t="s">
        <v>15862</v>
      </c>
      <c r="S501" s="12" t="s">
        <v>15863</v>
      </c>
      <c r="T501" s="12" t="s">
        <v>15864</v>
      </c>
      <c r="U501" s="12" t="s">
        <v>15872</v>
      </c>
      <c r="V501" s="12" t="s">
        <v>15873</v>
      </c>
      <c r="W501" s="12" t="str">
        <f t="shared" si="18"/>
        <v>piechart: colorlist="#00FF00,#FFFFFF,#C0C0C0,#FFFF00,#0000FF,#000080,#008080,#800000,#808000,#800080,#FF0000,#FF00FF" valuelist="1219,1270,23685,911,0,0,1794,5997,37410,4040,488,36992"</v>
      </c>
      <c r="X501" s="12" t="s">
        <v>15867</v>
      </c>
      <c r="Y501" s="12"/>
      <c r="Z501" s="12"/>
      <c r="AA501" s="12"/>
      <c r="AB501" s="12" t="s">
        <v>15827</v>
      </c>
      <c r="AC501" s="12"/>
      <c r="AD501" s="12"/>
      <c r="AE501" s="12"/>
      <c r="AF501" s="12">
        <v>1219</v>
      </c>
      <c r="AG501" s="12">
        <v>1270</v>
      </c>
      <c r="AH501" s="12">
        <v>23685</v>
      </c>
      <c r="AI501" s="12">
        <v>911</v>
      </c>
      <c r="AJ501" s="12">
        <v>0</v>
      </c>
      <c r="AK501" s="12">
        <v>0</v>
      </c>
      <c r="AL501" s="12">
        <v>1794</v>
      </c>
      <c r="AM501" s="12">
        <v>5997</v>
      </c>
      <c r="AN501" s="12">
        <v>37410</v>
      </c>
      <c r="AO501" s="12">
        <v>4040</v>
      </c>
      <c r="AP501" s="12">
        <v>488</v>
      </c>
      <c r="AQ501" s="12">
        <v>36992</v>
      </c>
      <c r="AR501" s="12">
        <v>0</v>
      </c>
      <c r="AS501" s="12">
        <v>911</v>
      </c>
      <c r="AT501" s="12">
        <v>0</v>
      </c>
      <c r="AU501" s="12">
        <v>1219</v>
      </c>
      <c r="AV501" s="12">
        <v>0</v>
      </c>
      <c r="AW501" s="12">
        <v>35999</v>
      </c>
      <c r="AX501" s="12">
        <v>1411</v>
      </c>
      <c r="AY501" s="12">
        <v>5997</v>
      </c>
      <c r="AZ501" s="12">
        <v>0</v>
      </c>
      <c r="BA501" s="12">
        <v>2482</v>
      </c>
      <c r="BB501" s="12">
        <v>1558</v>
      </c>
      <c r="BC501" s="12">
        <v>0</v>
      </c>
      <c r="BD501" s="12">
        <v>488</v>
      </c>
      <c r="BE501" s="12">
        <v>0</v>
      </c>
      <c r="BF501" s="12">
        <v>0</v>
      </c>
      <c r="BG501" s="12">
        <v>1794</v>
      </c>
      <c r="BH501" s="12">
        <v>0</v>
      </c>
      <c r="BI501" s="12">
        <v>0</v>
      </c>
      <c r="BJ501" s="12">
        <v>0</v>
      </c>
      <c r="BK501" s="12">
        <v>0</v>
      </c>
      <c r="BL501" s="12">
        <v>0</v>
      </c>
      <c r="BM501" s="12">
        <v>0</v>
      </c>
      <c r="BN501" s="12">
        <v>1270</v>
      </c>
      <c r="BO501" s="12">
        <v>0</v>
      </c>
      <c r="BP501" s="12">
        <v>0</v>
      </c>
      <c r="BQ501" s="12">
        <v>36249</v>
      </c>
      <c r="BR501" s="12">
        <v>743</v>
      </c>
      <c r="BS501" s="12">
        <v>0</v>
      </c>
      <c r="BT501" s="12">
        <v>22684</v>
      </c>
      <c r="BU501" s="12">
        <v>0</v>
      </c>
      <c r="BV501" s="12">
        <v>0</v>
      </c>
      <c r="BW501" s="12">
        <v>1001</v>
      </c>
    </row>
    <row r="502" spans="1:75">
      <c r="A502" s="12">
        <v>1430</v>
      </c>
      <c r="B502" s="12" t="s">
        <v>15874</v>
      </c>
      <c r="C502" s="12" t="str">
        <f t="shared" si="20"/>
        <v>AT_LeafStem_Neg</v>
      </c>
      <c r="D502" s="12">
        <v>5960</v>
      </c>
      <c r="E502" s="13">
        <v>3.7752462597402365</v>
      </c>
      <c r="F502" s="12">
        <v>513.30470000000003</v>
      </c>
      <c r="G502" s="12">
        <v>9.59</v>
      </c>
      <c r="H502" s="12" t="s">
        <v>13376</v>
      </c>
      <c r="I502" s="12" t="s">
        <v>15859</v>
      </c>
      <c r="J502" s="12" t="s">
        <v>15860</v>
      </c>
      <c r="K502" s="12" t="s">
        <v>15875</v>
      </c>
      <c r="L502" s="12" t="s">
        <v>11843</v>
      </c>
      <c r="M502" s="12">
        <v>2.2000000000000002</v>
      </c>
      <c r="N502" s="12" t="s">
        <v>15776</v>
      </c>
      <c r="O502" s="12" t="s">
        <v>12587</v>
      </c>
      <c r="P502" s="36">
        <v>27</v>
      </c>
      <c r="Q502" s="36" t="s">
        <v>15861</v>
      </c>
      <c r="R502" s="12" t="s">
        <v>15862</v>
      </c>
      <c r="S502" s="12" t="s">
        <v>15863</v>
      </c>
      <c r="T502" s="12" t="s">
        <v>15864</v>
      </c>
      <c r="U502" s="12" t="s">
        <v>15876</v>
      </c>
      <c r="V502" s="12" t="s">
        <v>15877</v>
      </c>
      <c r="W502" s="12" t="str">
        <f t="shared" si="18"/>
        <v>piechart: colorlist="#00FF00,#FFFFFF,#C0C0C0,#FFFF00,#0000FF,#000080,#008080,#800000,#808000,#800080,#FF0000,#FF00FF" valuelist="6382,1494,2423,2724,933,0,832,0,0,0,1180,0"</v>
      </c>
      <c r="X502" s="12" t="s">
        <v>15878</v>
      </c>
      <c r="Y502" s="12"/>
      <c r="Z502" s="12"/>
      <c r="AA502" s="12"/>
      <c r="AB502" s="12" t="s">
        <v>15879</v>
      </c>
      <c r="AC502" s="12"/>
      <c r="AD502" s="12"/>
      <c r="AE502" s="12"/>
      <c r="AF502" s="12">
        <v>6382</v>
      </c>
      <c r="AG502" s="12">
        <v>1494</v>
      </c>
      <c r="AH502" s="12">
        <v>2423</v>
      </c>
      <c r="AI502" s="12">
        <v>2724</v>
      </c>
      <c r="AJ502" s="12">
        <v>933</v>
      </c>
      <c r="AK502" s="12">
        <v>0</v>
      </c>
      <c r="AL502" s="12">
        <v>832</v>
      </c>
      <c r="AM502" s="12">
        <v>0</v>
      </c>
      <c r="AN502" s="12">
        <v>0</v>
      </c>
      <c r="AO502" s="12">
        <v>0</v>
      </c>
      <c r="AP502" s="12">
        <v>1180</v>
      </c>
      <c r="AQ502" s="12">
        <v>0</v>
      </c>
      <c r="AR502" s="12">
        <v>0</v>
      </c>
      <c r="AS502" s="12">
        <v>2724</v>
      </c>
      <c r="AT502" s="12">
        <v>0</v>
      </c>
      <c r="AU502" s="12">
        <v>5960</v>
      </c>
      <c r="AV502" s="12">
        <v>422</v>
      </c>
      <c r="AW502" s="12">
        <v>0</v>
      </c>
      <c r="AX502" s="12">
        <v>0</v>
      </c>
      <c r="AY502" s="12">
        <v>0</v>
      </c>
      <c r="AZ502" s="12">
        <v>0</v>
      </c>
      <c r="BA502" s="12">
        <v>0</v>
      </c>
      <c r="BB502" s="12">
        <v>0</v>
      </c>
      <c r="BC502" s="12">
        <v>722</v>
      </c>
      <c r="BD502" s="12">
        <v>0</v>
      </c>
      <c r="BE502" s="12">
        <v>458</v>
      </c>
      <c r="BF502" s="12">
        <v>0</v>
      </c>
      <c r="BG502" s="12">
        <v>832</v>
      </c>
      <c r="BH502" s="12">
        <v>0</v>
      </c>
      <c r="BI502" s="12">
        <v>0</v>
      </c>
      <c r="BJ502" s="12">
        <v>0</v>
      </c>
      <c r="BK502" s="12">
        <v>933</v>
      </c>
      <c r="BL502" s="12">
        <v>0</v>
      </c>
      <c r="BM502" s="12">
        <v>0</v>
      </c>
      <c r="BN502" s="12">
        <v>1494</v>
      </c>
      <c r="BO502" s="12">
        <v>0</v>
      </c>
      <c r="BP502" s="12">
        <v>0</v>
      </c>
      <c r="BQ502" s="12">
        <v>0</v>
      </c>
      <c r="BR502" s="12">
        <v>0</v>
      </c>
      <c r="BS502" s="12">
        <v>0</v>
      </c>
      <c r="BT502" s="12">
        <v>2423</v>
      </c>
      <c r="BU502" s="12">
        <v>0</v>
      </c>
      <c r="BV502" s="12">
        <v>0</v>
      </c>
      <c r="BW502" s="12">
        <v>0</v>
      </c>
    </row>
    <row r="503" spans="1:75">
      <c r="A503" s="12">
        <v>1533</v>
      </c>
      <c r="B503" s="12" t="s">
        <v>15880</v>
      </c>
      <c r="C503" s="12" t="str">
        <f t="shared" si="20"/>
        <v>AT_LeafStem_Neg</v>
      </c>
      <c r="D503" s="12">
        <v>12896</v>
      </c>
      <c r="E503" s="13">
        <v>4.1104550244610154</v>
      </c>
      <c r="F503" s="12">
        <v>559.31209999999999</v>
      </c>
      <c r="G503" s="12">
        <v>9.59</v>
      </c>
      <c r="H503" s="12" t="s">
        <v>13877</v>
      </c>
      <c r="I503" s="12" t="s">
        <v>15859</v>
      </c>
      <c r="J503" s="12" t="s">
        <v>15860</v>
      </c>
      <c r="K503" s="12" t="s">
        <v>9174</v>
      </c>
      <c r="L503" s="12" t="s">
        <v>11843</v>
      </c>
      <c r="M503" s="12">
        <v>2.2000000000000002</v>
      </c>
      <c r="N503" s="12" t="s">
        <v>15776</v>
      </c>
      <c r="O503" s="12" t="s">
        <v>12587</v>
      </c>
      <c r="P503" s="36">
        <v>27</v>
      </c>
      <c r="Q503" s="36" t="s">
        <v>15861</v>
      </c>
      <c r="R503" s="12" t="s">
        <v>15862</v>
      </c>
      <c r="S503" s="12" t="s">
        <v>15863</v>
      </c>
      <c r="T503" s="12" t="s">
        <v>15864</v>
      </c>
      <c r="U503" s="12" t="s">
        <v>15881</v>
      </c>
      <c r="V503" s="12" t="s">
        <v>15882</v>
      </c>
      <c r="W503" s="12" t="str">
        <f t="shared" si="18"/>
        <v>piechart: colorlist="#00FF00,#FFFFFF,#C0C0C0,#FFFF00,#0000FF,#000080,#008080,#800000,#808000,#800080,#FF0000,#FF00FF" valuelist="13621,5659,9299,11597,5415,0,9073,0,0,0,1728,0"</v>
      </c>
      <c r="X503" s="12" t="s">
        <v>15867</v>
      </c>
      <c r="Y503" s="12"/>
      <c r="Z503" s="12"/>
      <c r="AA503" s="12"/>
      <c r="AB503" s="12" t="s">
        <v>15827</v>
      </c>
      <c r="AC503" s="12"/>
      <c r="AD503" s="12"/>
      <c r="AE503" s="12"/>
      <c r="AF503" s="12">
        <v>13621</v>
      </c>
      <c r="AG503" s="12">
        <v>5659</v>
      </c>
      <c r="AH503" s="12">
        <v>9299</v>
      </c>
      <c r="AI503" s="12">
        <v>11597</v>
      </c>
      <c r="AJ503" s="12">
        <v>5415</v>
      </c>
      <c r="AK503" s="12">
        <v>0</v>
      </c>
      <c r="AL503" s="12">
        <v>9073</v>
      </c>
      <c r="AM503" s="12">
        <v>0</v>
      </c>
      <c r="AN503" s="12">
        <v>0</v>
      </c>
      <c r="AO503" s="12">
        <v>0</v>
      </c>
      <c r="AP503" s="12">
        <v>1728</v>
      </c>
      <c r="AQ503" s="12">
        <v>0</v>
      </c>
      <c r="AR503" s="12">
        <v>0</v>
      </c>
      <c r="AS503" s="12">
        <v>11107</v>
      </c>
      <c r="AT503" s="12">
        <v>490</v>
      </c>
      <c r="AU503" s="12">
        <v>12896</v>
      </c>
      <c r="AV503" s="12">
        <v>725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1728</v>
      </c>
      <c r="BD503" s="12">
        <v>0</v>
      </c>
      <c r="BE503" s="12">
        <v>0</v>
      </c>
      <c r="BF503" s="12">
        <v>1878</v>
      </c>
      <c r="BG503" s="12">
        <v>7195</v>
      </c>
      <c r="BH503" s="12">
        <v>0</v>
      </c>
      <c r="BI503" s="12">
        <v>0</v>
      </c>
      <c r="BJ503" s="12">
        <v>0</v>
      </c>
      <c r="BK503" s="12">
        <v>5025</v>
      </c>
      <c r="BL503" s="12">
        <v>390</v>
      </c>
      <c r="BM503" s="12">
        <v>0</v>
      </c>
      <c r="BN503" s="12">
        <v>5659</v>
      </c>
      <c r="BO503" s="12">
        <v>0</v>
      </c>
      <c r="BP503" s="12">
        <v>0</v>
      </c>
      <c r="BQ503" s="12">
        <v>0</v>
      </c>
      <c r="BR503" s="12">
        <v>0</v>
      </c>
      <c r="BS503" s="12">
        <v>0</v>
      </c>
      <c r="BT503" s="12">
        <v>9299</v>
      </c>
      <c r="BU503" s="12">
        <v>0</v>
      </c>
      <c r="BV503" s="12">
        <v>0</v>
      </c>
      <c r="BW503" s="12">
        <v>0</v>
      </c>
    </row>
    <row r="504" spans="1:75">
      <c r="A504" s="12">
        <v>1541</v>
      </c>
      <c r="B504" s="12" t="s">
        <v>15883</v>
      </c>
      <c r="C504" s="12" t="str">
        <f t="shared" ref="C504:C532" si="21">IF(D504=0,"Standard only",INDEX($AR$1:$BW$1,1,MATCH(D504,AR504:BW504,0)))</f>
        <v>ST_LeafStem_Neg</v>
      </c>
      <c r="D504" s="12">
        <v>2648</v>
      </c>
      <c r="E504" s="13">
        <v>3.4229179807676622</v>
      </c>
      <c r="F504" s="12">
        <v>561.32899999999995</v>
      </c>
      <c r="G504" s="12">
        <v>10.1</v>
      </c>
      <c r="H504" s="12" t="s">
        <v>13877</v>
      </c>
      <c r="I504" s="12" t="s">
        <v>15884</v>
      </c>
      <c r="J504" s="12" t="s">
        <v>15885</v>
      </c>
      <c r="K504" s="12" t="s">
        <v>8988</v>
      </c>
      <c r="L504" s="12" t="s">
        <v>11843</v>
      </c>
      <c r="M504" s="12">
        <v>2.2000000000000002</v>
      </c>
      <c r="N504" s="12" t="s">
        <v>15776</v>
      </c>
      <c r="O504" s="12" t="s">
        <v>12587</v>
      </c>
      <c r="P504" s="36">
        <v>27</v>
      </c>
      <c r="Q504" s="36" t="s">
        <v>15886</v>
      </c>
      <c r="R504" s="12" t="s">
        <v>15887</v>
      </c>
      <c r="S504" s="12" t="s">
        <v>15888</v>
      </c>
      <c r="T504" s="12" t="s">
        <v>15889</v>
      </c>
      <c r="U504" s="12" t="s">
        <v>15890</v>
      </c>
      <c r="V504" s="12" t="s">
        <v>15891</v>
      </c>
      <c r="W504" s="12" t="str">
        <f t="shared" si="18"/>
        <v>piechart: colorlist="#00FF00,#FFFFFF,#C0C0C0,#FFFF00,#0000FF,#000080,#008080,#800000,#808000,#800080,#FF0000,#FF00FF" valuelist="0,0,0,0,0,0,0,0,2200,485,0,3287"</v>
      </c>
      <c r="X504" s="12" t="s">
        <v>15892</v>
      </c>
      <c r="Y504" s="12"/>
      <c r="Z504" s="12"/>
      <c r="AA504" s="12"/>
      <c r="AB504" s="12" t="s">
        <v>15893</v>
      </c>
      <c r="AC504" s="12"/>
      <c r="AD504" s="12"/>
      <c r="AE504" s="12"/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>
        <v>0</v>
      </c>
      <c r="AM504" s="12">
        <v>0</v>
      </c>
      <c r="AN504" s="12">
        <v>2200</v>
      </c>
      <c r="AO504" s="12">
        <v>485</v>
      </c>
      <c r="AP504" s="12">
        <v>0</v>
      </c>
      <c r="AQ504" s="12">
        <v>3287</v>
      </c>
      <c r="AR504" s="12">
        <v>0</v>
      </c>
      <c r="AS504" s="12">
        <v>0</v>
      </c>
      <c r="AT504" s="12">
        <v>0</v>
      </c>
      <c r="AU504" s="12">
        <v>0</v>
      </c>
      <c r="AV504" s="12">
        <v>0</v>
      </c>
      <c r="AW504" s="12">
        <v>1831</v>
      </c>
      <c r="AX504" s="12">
        <v>369</v>
      </c>
      <c r="AY504" s="12">
        <v>0</v>
      </c>
      <c r="AZ504" s="12">
        <v>0</v>
      </c>
      <c r="BA504" s="12">
        <v>0</v>
      </c>
      <c r="BB504" s="12">
        <v>485</v>
      </c>
      <c r="BC504" s="12">
        <v>0</v>
      </c>
      <c r="BD504" s="12">
        <v>0</v>
      </c>
      <c r="BE504" s="12">
        <v>0</v>
      </c>
      <c r="BF504" s="12">
        <v>0</v>
      </c>
      <c r="BG504" s="12">
        <v>0</v>
      </c>
      <c r="BH504" s="12">
        <v>0</v>
      </c>
      <c r="BI504" s="12">
        <v>0</v>
      </c>
      <c r="BJ504" s="12">
        <v>0</v>
      </c>
      <c r="BK504" s="12">
        <v>0</v>
      </c>
      <c r="BL504" s="12">
        <v>0</v>
      </c>
      <c r="BM504" s="12">
        <v>0</v>
      </c>
      <c r="BN504" s="12">
        <v>0</v>
      </c>
      <c r="BO504" s="12">
        <v>0</v>
      </c>
      <c r="BP504" s="12">
        <v>0</v>
      </c>
      <c r="BQ504" s="12">
        <v>2648</v>
      </c>
      <c r="BR504" s="12">
        <v>639</v>
      </c>
      <c r="BS504" s="12">
        <v>0</v>
      </c>
      <c r="BT504" s="12">
        <v>0</v>
      </c>
      <c r="BU504" s="12">
        <v>0</v>
      </c>
      <c r="BV504" s="12">
        <v>0</v>
      </c>
      <c r="BW504" s="12">
        <v>0</v>
      </c>
    </row>
    <row r="505" spans="1:75">
      <c r="A505" s="12">
        <v>1223</v>
      </c>
      <c r="B505" s="12" t="s">
        <v>15783</v>
      </c>
      <c r="C505" s="12" t="str">
        <f t="shared" si="21"/>
        <v>GG_LeafStem_Neg</v>
      </c>
      <c r="D505" s="12">
        <v>2288</v>
      </c>
      <c r="E505" s="13">
        <v>3.3594560201209864</v>
      </c>
      <c r="F505" s="12">
        <v>452.27730000000003</v>
      </c>
      <c r="G505" s="12">
        <v>9.85</v>
      </c>
      <c r="H505" s="12" t="s">
        <v>13376</v>
      </c>
      <c r="I505" s="12" t="s">
        <v>13157</v>
      </c>
      <c r="J505" s="12" t="s">
        <v>15784</v>
      </c>
      <c r="K505" s="12" t="s">
        <v>16417</v>
      </c>
      <c r="L505" s="12" t="s">
        <v>11843</v>
      </c>
      <c r="M505" s="12">
        <v>2.1</v>
      </c>
      <c r="N505" s="12" t="s">
        <v>11041</v>
      </c>
      <c r="O505" s="12" t="s">
        <v>12587</v>
      </c>
      <c r="P505" s="36">
        <v>21</v>
      </c>
      <c r="Q505" s="36" t="s">
        <v>1736</v>
      </c>
      <c r="R505" s="12" t="s">
        <v>10041</v>
      </c>
      <c r="S505" s="12" t="s">
        <v>11313</v>
      </c>
      <c r="T505" s="12" t="s">
        <v>11618</v>
      </c>
      <c r="U505" s="12" t="s">
        <v>15785</v>
      </c>
      <c r="V505" s="12" t="s">
        <v>15786</v>
      </c>
      <c r="W505" s="12" t="str">
        <f t="shared" si="18"/>
        <v>piechart: colorlist="#00FF00,#FFFFFF,#C0C0C0,#FFFF00,#0000FF,#000080,#008080,#800000,#808000,#800080,#FF0000,#FF00FF" valuelist="0,0,429,0,0,0,0,1399,3399,1813,0,3168"</v>
      </c>
      <c r="X505" s="12" t="s">
        <v>15787</v>
      </c>
      <c r="Y505" s="12"/>
      <c r="Z505" s="12"/>
      <c r="AA505" s="12"/>
      <c r="AB505" s="12" t="s">
        <v>15788</v>
      </c>
      <c r="AC505" s="12"/>
      <c r="AD505" s="12"/>
      <c r="AE505" s="12"/>
      <c r="AF505" s="12">
        <v>0</v>
      </c>
      <c r="AG505" s="12">
        <v>0</v>
      </c>
      <c r="AH505" s="12">
        <v>429</v>
      </c>
      <c r="AI505" s="12">
        <v>0</v>
      </c>
      <c r="AJ505" s="12">
        <v>0</v>
      </c>
      <c r="AK505" s="12">
        <v>0</v>
      </c>
      <c r="AL505" s="12">
        <v>0</v>
      </c>
      <c r="AM505" s="12">
        <v>1399</v>
      </c>
      <c r="AN505" s="12">
        <v>3399</v>
      </c>
      <c r="AO505" s="12">
        <v>1813</v>
      </c>
      <c r="AP505" s="12">
        <v>0</v>
      </c>
      <c r="AQ505" s="12">
        <v>3168</v>
      </c>
      <c r="AR505" s="12">
        <v>0</v>
      </c>
      <c r="AS505" s="12">
        <v>0</v>
      </c>
      <c r="AT505" s="12">
        <v>0</v>
      </c>
      <c r="AU505" s="12">
        <v>0</v>
      </c>
      <c r="AV505" s="12">
        <v>0</v>
      </c>
      <c r="AW505" s="12">
        <v>2288</v>
      </c>
      <c r="AX505" s="12">
        <v>1111</v>
      </c>
      <c r="AY505" s="12">
        <v>712</v>
      </c>
      <c r="AZ505" s="12">
        <v>687</v>
      </c>
      <c r="BA505" s="12">
        <v>769</v>
      </c>
      <c r="BB505" s="12">
        <v>1044</v>
      </c>
      <c r="BC505" s="12">
        <v>0</v>
      </c>
      <c r="BD505" s="12">
        <v>0</v>
      </c>
      <c r="BE505" s="12">
        <v>0</v>
      </c>
      <c r="BF505" s="12">
        <v>0</v>
      </c>
      <c r="BG505" s="12">
        <v>0</v>
      </c>
      <c r="BH505" s="12">
        <v>0</v>
      </c>
      <c r="BI505" s="12">
        <v>0</v>
      </c>
      <c r="BJ505" s="12">
        <v>0</v>
      </c>
      <c r="BK505" s="12">
        <v>0</v>
      </c>
      <c r="BL505" s="12">
        <v>0</v>
      </c>
      <c r="BM505" s="12">
        <v>0</v>
      </c>
      <c r="BN505" s="12">
        <v>0</v>
      </c>
      <c r="BO505" s="12">
        <v>0</v>
      </c>
      <c r="BP505" s="12">
        <v>0</v>
      </c>
      <c r="BQ505" s="12">
        <v>1382</v>
      </c>
      <c r="BR505" s="12">
        <v>1786</v>
      </c>
      <c r="BS505" s="12">
        <v>0</v>
      </c>
      <c r="BT505" s="12">
        <v>0</v>
      </c>
      <c r="BU505" s="12">
        <v>0</v>
      </c>
      <c r="BV505" s="12">
        <v>429</v>
      </c>
      <c r="BW505" s="12">
        <v>0</v>
      </c>
    </row>
    <row r="506" spans="1:75">
      <c r="A506" s="12">
        <v>1224</v>
      </c>
      <c r="B506" s="12" t="s">
        <v>15789</v>
      </c>
      <c r="C506" s="12" t="str">
        <f t="shared" si="21"/>
        <v>ZM_Seed_Neg</v>
      </c>
      <c r="D506" s="12">
        <v>5202</v>
      </c>
      <c r="E506" s="13">
        <v>3.7161703478598538</v>
      </c>
      <c r="F506" s="12">
        <v>452.27659999999997</v>
      </c>
      <c r="G506" s="12">
        <v>9.98</v>
      </c>
      <c r="H506" s="12" t="s">
        <v>13376</v>
      </c>
      <c r="I506" s="12" t="s">
        <v>13157</v>
      </c>
      <c r="J506" s="12" t="s">
        <v>15784</v>
      </c>
      <c r="K506" s="12" t="s">
        <v>8988</v>
      </c>
      <c r="L506" s="12" t="s">
        <v>11843</v>
      </c>
      <c r="M506" s="12">
        <v>2.2000000000000002</v>
      </c>
      <c r="N506" s="12" t="s">
        <v>11041</v>
      </c>
      <c r="O506" s="12" t="s">
        <v>12587</v>
      </c>
      <c r="P506" s="36">
        <v>21</v>
      </c>
      <c r="Q506" s="36" t="s">
        <v>1736</v>
      </c>
      <c r="R506" s="12" t="s">
        <v>10041</v>
      </c>
      <c r="S506" s="12" t="s">
        <v>11313</v>
      </c>
      <c r="T506" s="12" t="s">
        <v>11618</v>
      </c>
      <c r="U506" s="12" t="s">
        <v>15790</v>
      </c>
      <c r="V506" s="12" t="s">
        <v>15791</v>
      </c>
      <c r="W506" s="12" t="str">
        <f t="shared" si="18"/>
        <v>piechart: colorlist="#00FF00,#FFFFFF,#C0C0C0,#FFFF00,#0000FF,#000080,#008080,#800000,#808000,#800080,#FF0000,#FF00FF" valuelist="3190,2780,6982,3589,1238,0,9167,0,0,0,4098,0"</v>
      </c>
      <c r="X506" s="12" t="s">
        <v>15792</v>
      </c>
      <c r="Y506" s="12" t="s">
        <v>15793</v>
      </c>
      <c r="Z506" s="12"/>
      <c r="AA506" s="12"/>
      <c r="AB506" s="12" t="s">
        <v>15794</v>
      </c>
      <c r="AC506" s="12"/>
      <c r="AD506" s="12"/>
      <c r="AE506" s="12"/>
      <c r="AF506" s="12">
        <v>3190</v>
      </c>
      <c r="AG506" s="12">
        <v>2780</v>
      </c>
      <c r="AH506" s="12">
        <v>6982</v>
      </c>
      <c r="AI506" s="12">
        <v>3589</v>
      </c>
      <c r="AJ506" s="12">
        <v>1238</v>
      </c>
      <c r="AK506" s="12">
        <v>0</v>
      </c>
      <c r="AL506" s="12">
        <v>9167</v>
      </c>
      <c r="AM506" s="12">
        <v>0</v>
      </c>
      <c r="AN506" s="12">
        <v>0</v>
      </c>
      <c r="AO506" s="12">
        <v>0</v>
      </c>
      <c r="AP506" s="12">
        <v>4098</v>
      </c>
      <c r="AQ506" s="12">
        <v>0</v>
      </c>
      <c r="AR506" s="12">
        <v>628</v>
      </c>
      <c r="AS506" s="12">
        <v>421</v>
      </c>
      <c r="AT506" s="12">
        <v>2540</v>
      </c>
      <c r="AU506" s="12">
        <v>1177</v>
      </c>
      <c r="AV506" s="12">
        <v>2013</v>
      </c>
      <c r="AW506" s="12">
        <v>0</v>
      </c>
      <c r="AX506" s="12">
        <v>0</v>
      </c>
      <c r="AY506" s="12">
        <v>0</v>
      </c>
      <c r="AZ506" s="12">
        <v>0</v>
      </c>
      <c r="BA506" s="12">
        <v>0</v>
      </c>
      <c r="BB506" s="12">
        <v>0</v>
      </c>
      <c r="BC506" s="12">
        <v>1636</v>
      </c>
      <c r="BD506" s="12">
        <v>822</v>
      </c>
      <c r="BE506" s="12">
        <v>1640</v>
      </c>
      <c r="BF506" s="12">
        <v>1639</v>
      </c>
      <c r="BG506" s="12">
        <v>606</v>
      </c>
      <c r="BH506" s="12">
        <v>822</v>
      </c>
      <c r="BI506" s="12">
        <v>3871</v>
      </c>
      <c r="BJ506" s="12">
        <v>2229</v>
      </c>
      <c r="BK506" s="12">
        <v>459</v>
      </c>
      <c r="BL506" s="12">
        <v>779</v>
      </c>
      <c r="BM506" s="12">
        <v>0</v>
      </c>
      <c r="BN506" s="12">
        <v>1498</v>
      </c>
      <c r="BO506" s="12">
        <v>1282</v>
      </c>
      <c r="BP506" s="12">
        <v>0</v>
      </c>
      <c r="BQ506" s="12">
        <v>0</v>
      </c>
      <c r="BR506" s="12">
        <v>0</v>
      </c>
      <c r="BS506" s="12">
        <v>0</v>
      </c>
      <c r="BT506" s="12">
        <v>449</v>
      </c>
      <c r="BU506" s="12">
        <v>827</v>
      </c>
      <c r="BV506" s="12">
        <v>5202</v>
      </c>
      <c r="BW506" s="12">
        <v>504</v>
      </c>
    </row>
    <row r="507" spans="1:75">
      <c r="A507" s="12">
        <v>1317</v>
      </c>
      <c r="B507" s="12" t="s">
        <v>15795</v>
      </c>
      <c r="C507" s="12" t="str">
        <f t="shared" si="21"/>
        <v>GG_Root_Neg</v>
      </c>
      <c r="D507" s="12">
        <v>3483</v>
      </c>
      <c r="E507" s="13">
        <v>3.5419534744582362</v>
      </c>
      <c r="F507" s="12">
        <v>476.27760000000001</v>
      </c>
      <c r="G507" s="12">
        <v>9.34</v>
      </c>
      <c r="H507" s="12" t="s">
        <v>13376</v>
      </c>
      <c r="I507" s="12" t="s">
        <v>13159</v>
      </c>
      <c r="J507" s="12" t="s">
        <v>11877</v>
      </c>
      <c r="K507" s="12" t="s">
        <v>8988</v>
      </c>
      <c r="L507" s="12" t="s">
        <v>11843</v>
      </c>
      <c r="M507" s="12">
        <v>2.2000000000000002</v>
      </c>
      <c r="N507" s="12" t="s">
        <v>11041</v>
      </c>
      <c r="O507" s="12" t="s">
        <v>12587</v>
      </c>
      <c r="P507" s="36">
        <v>23</v>
      </c>
      <c r="Q507" s="36" t="s">
        <v>7013</v>
      </c>
      <c r="R507" s="12" t="s">
        <v>11878</v>
      </c>
      <c r="S507" s="12" t="s">
        <v>7014</v>
      </c>
      <c r="T507" s="12" t="s">
        <v>12286</v>
      </c>
      <c r="U507" s="12" t="s">
        <v>15796</v>
      </c>
      <c r="V507" s="12" t="s">
        <v>15797</v>
      </c>
      <c r="W507" s="12" t="str">
        <f t="shared" si="18"/>
        <v>piechart: colorlist="#00FF00,#FFFFFF,#C0C0C0,#FFFF00,#0000FF,#000080,#008080,#800000,#808000,#800080,#FF0000,#FF00FF" valuelist="355,0,1566,460,0,0,861,335,5834,3059,447,4131"</v>
      </c>
      <c r="X507" s="12" t="s">
        <v>15798</v>
      </c>
      <c r="Y507" s="12"/>
      <c r="Z507" s="12"/>
      <c r="AA507" s="12"/>
      <c r="AB507" s="12" t="s">
        <v>15799</v>
      </c>
      <c r="AC507" s="12"/>
      <c r="AD507" s="12"/>
      <c r="AE507" s="12"/>
      <c r="AF507" s="12">
        <v>355</v>
      </c>
      <c r="AG507" s="12">
        <v>0</v>
      </c>
      <c r="AH507" s="12">
        <v>1566</v>
      </c>
      <c r="AI507" s="12">
        <v>460</v>
      </c>
      <c r="AJ507" s="12">
        <v>0</v>
      </c>
      <c r="AK507" s="12">
        <v>0</v>
      </c>
      <c r="AL507" s="12">
        <v>861</v>
      </c>
      <c r="AM507" s="12">
        <v>335</v>
      </c>
      <c r="AN507" s="12">
        <v>5834</v>
      </c>
      <c r="AO507" s="12">
        <v>3059</v>
      </c>
      <c r="AP507" s="12">
        <v>447</v>
      </c>
      <c r="AQ507" s="12">
        <v>4131</v>
      </c>
      <c r="AR507" s="12">
        <v>0</v>
      </c>
      <c r="AS507" s="12">
        <v>0</v>
      </c>
      <c r="AT507" s="12">
        <v>460</v>
      </c>
      <c r="AU507" s="12">
        <v>0</v>
      </c>
      <c r="AV507" s="12">
        <v>355</v>
      </c>
      <c r="AW507" s="12">
        <v>2351</v>
      </c>
      <c r="AX507" s="12">
        <v>3483</v>
      </c>
      <c r="AY507" s="12">
        <v>335</v>
      </c>
      <c r="AZ507" s="12">
        <v>0</v>
      </c>
      <c r="BA507" s="12">
        <v>0</v>
      </c>
      <c r="BB507" s="12">
        <v>3059</v>
      </c>
      <c r="BC507" s="12">
        <v>0</v>
      </c>
      <c r="BD507" s="12">
        <v>447</v>
      </c>
      <c r="BE507" s="12">
        <v>0</v>
      </c>
      <c r="BF507" s="12">
        <v>0</v>
      </c>
      <c r="BG507" s="12">
        <v>0</v>
      </c>
      <c r="BH507" s="12">
        <v>0</v>
      </c>
      <c r="BI507" s="12">
        <v>319</v>
      </c>
      <c r="BJ507" s="12">
        <v>542</v>
      </c>
      <c r="BK507" s="12">
        <v>0</v>
      </c>
      <c r="BL507" s="12">
        <v>0</v>
      </c>
      <c r="BM507" s="12">
        <v>0</v>
      </c>
      <c r="BN507" s="12">
        <v>0</v>
      </c>
      <c r="BO507" s="12">
        <v>0</v>
      </c>
      <c r="BP507" s="12">
        <v>0</v>
      </c>
      <c r="BQ507" s="12">
        <v>1375</v>
      </c>
      <c r="BR507" s="12">
        <v>2756</v>
      </c>
      <c r="BS507" s="12">
        <v>0</v>
      </c>
      <c r="BT507" s="12">
        <v>483</v>
      </c>
      <c r="BU507" s="12">
        <v>1083</v>
      </c>
      <c r="BV507" s="12">
        <v>0</v>
      </c>
      <c r="BW507" s="12">
        <v>0</v>
      </c>
    </row>
    <row r="508" spans="1:75">
      <c r="A508" s="12">
        <v>1316</v>
      </c>
      <c r="B508" s="12" t="s">
        <v>15800</v>
      </c>
      <c r="C508" s="12" t="str">
        <f t="shared" si="21"/>
        <v>ZM_Seed_Neg</v>
      </c>
      <c r="D508" s="12">
        <v>4076</v>
      </c>
      <c r="E508" s="13">
        <v>3.610234175334389</v>
      </c>
      <c r="F508" s="12">
        <v>476.27609999999999</v>
      </c>
      <c r="G508" s="12">
        <v>9.4600000000000009</v>
      </c>
      <c r="H508" s="12" t="s">
        <v>13376</v>
      </c>
      <c r="I508" s="12" t="s">
        <v>13159</v>
      </c>
      <c r="J508" s="12" t="s">
        <v>11877</v>
      </c>
      <c r="K508" s="12" t="s">
        <v>8988</v>
      </c>
      <c r="L508" s="12" t="s">
        <v>11843</v>
      </c>
      <c r="M508" s="12">
        <v>2.2000000000000002</v>
      </c>
      <c r="N508" s="12" t="s">
        <v>11041</v>
      </c>
      <c r="O508" s="12" t="s">
        <v>12587</v>
      </c>
      <c r="P508" s="36">
        <v>23</v>
      </c>
      <c r="Q508" s="36" t="s">
        <v>7013</v>
      </c>
      <c r="R508" s="12" t="s">
        <v>11878</v>
      </c>
      <c r="S508" s="12" t="s">
        <v>7014</v>
      </c>
      <c r="T508" s="12" t="s">
        <v>12286</v>
      </c>
      <c r="U508" s="12" t="s">
        <v>15801</v>
      </c>
      <c r="V508" s="12" t="s">
        <v>15802</v>
      </c>
      <c r="W508" s="12" t="str">
        <f t="shared" si="18"/>
        <v>piechart: colorlist="#00FF00,#FFFFFF,#C0C0C0,#FFFF00,#0000FF,#000080,#008080,#800000,#808000,#800080,#FF0000,#FF00FF" valuelist="2884,1000,4583,3555,0,0,3055,0,0,0,5500,0"</v>
      </c>
      <c r="X508" s="12" t="s">
        <v>15803</v>
      </c>
      <c r="Y508" s="12" t="s">
        <v>15804</v>
      </c>
      <c r="Z508" s="12"/>
      <c r="AA508" s="12"/>
      <c r="AB508" s="12" t="s">
        <v>15805</v>
      </c>
      <c r="AC508" s="12"/>
      <c r="AD508" s="12"/>
      <c r="AE508" s="12"/>
      <c r="AF508" s="12">
        <v>2884</v>
      </c>
      <c r="AG508" s="12">
        <v>1000</v>
      </c>
      <c r="AH508" s="12">
        <v>4583</v>
      </c>
      <c r="AI508" s="12">
        <v>3555</v>
      </c>
      <c r="AJ508" s="12">
        <v>0</v>
      </c>
      <c r="AK508" s="12">
        <v>0</v>
      </c>
      <c r="AL508" s="12">
        <v>3055</v>
      </c>
      <c r="AM508" s="12">
        <v>0</v>
      </c>
      <c r="AN508" s="12">
        <v>0</v>
      </c>
      <c r="AO508" s="12">
        <v>0</v>
      </c>
      <c r="AP508" s="12">
        <v>5500</v>
      </c>
      <c r="AQ508" s="12">
        <v>0</v>
      </c>
      <c r="AR508" s="12">
        <v>0</v>
      </c>
      <c r="AS508" s="12">
        <v>0</v>
      </c>
      <c r="AT508" s="12">
        <v>3555</v>
      </c>
      <c r="AU508" s="12">
        <v>1232</v>
      </c>
      <c r="AV508" s="12">
        <v>1652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3248</v>
      </c>
      <c r="BD508" s="12">
        <v>483</v>
      </c>
      <c r="BE508" s="12">
        <v>1769</v>
      </c>
      <c r="BF508" s="12">
        <v>0</v>
      </c>
      <c r="BG508" s="12">
        <v>0</v>
      </c>
      <c r="BH508" s="12">
        <v>396</v>
      </c>
      <c r="BI508" s="12">
        <v>417</v>
      </c>
      <c r="BJ508" s="12">
        <v>2242</v>
      </c>
      <c r="BK508" s="12">
        <v>0</v>
      </c>
      <c r="BL508" s="12">
        <v>0</v>
      </c>
      <c r="BM508" s="12">
        <v>0</v>
      </c>
      <c r="BN508" s="12">
        <v>1000</v>
      </c>
      <c r="BO508" s="12">
        <v>0</v>
      </c>
      <c r="BP508" s="12">
        <v>0</v>
      </c>
      <c r="BQ508" s="12">
        <v>0</v>
      </c>
      <c r="BR508" s="12">
        <v>0</v>
      </c>
      <c r="BS508" s="12">
        <v>0</v>
      </c>
      <c r="BT508" s="12">
        <v>507</v>
      </c>
      <c r="BU508" s="12">
        <v>0</v>
      </c>
      <c r="BV508" s="12">
        <v>4076</v>
      </c>
      <c r="BW508" s="12">
        <v>0</v>
      </c>
    </row>
    <row r="509" spans="1:75">
      <c r="A509" s="12">
        <v>1334</v>
      </c>
      <c r="B509" s="12" t="s">
        <v>15806</v>
      </c>
      <c r="C509" s="12" t="str">
        <f t="shared" si="21"/>
        <v>ZM_Seed_Neg</v>
      </c>
      <c r="D509" s="12">
        <v>1506</v>
      </c>
      <c r="E509" s="13">
        <v>3.1778249718646818</v>
      </c>
      <c r="F509" s="12">
        <v>478.29419999999999</v>
      </c>
      <c r="G509" s="12">
        <v>10.220000000000001</v>
      </c>
      <c r="H509" s="12" t="s">
        <v>13376</v>
      </c>
      <c r="I509" s="12" t="s">
        <v>13160</v>
      </c>
      <c r="J509" s="12" t="s">
        <v>15807</v>
      </c>
      <c r="K509" s="12" t="s">
        <v>8847</v>
      </c>
      <c r="L509" s="12" t="s">
        <v>11843</v>
      </c>
      <c r="M509" s="12">
        <v>2.1</v>
      </c>
      <c r="N509" s="12" t="s">
        <v>11041</v>
      </c>
      <c r="O509" s="12" t="s">
        <v>12587</v>
      </c>
      <c r="P509" s="36">
        <v>23</v>
      </c>
      <c r="Q509" s="36" t="s">
        <v>7029</v>
      </c>
      <c r="R509" s="12" t="s">
        <v>11882</v>
      </c>
      <c r="S509" s="12" t="s">
        <v>7030</v>
      </c>
      <c r="T509" s="12" t="s">
        <v>12287</v>
      </c>
      <c r="U509" s="12" t="s">
        <v>15808</v>
      </c>
      <c r="V509" s="12" t="s">
        <v>15809</v>
      </c>
      <c r="W509" s="12" t="str">
        <f t="shared" si="18"/>
        <v>piechart: colorlist="#00FF00,#FFFFFF,#C0C0C0,#FFFF00,#0000FF,#000080,#008080,#800000,#808000,#800080,#FF0000,#FF00FF" valuelist="336,0,1506,0,0,0,607,0,0,0,676,0"</v>
      </c>
      <c r="X509" s="12" t="s">
        <v>15810</v>
      </c>
      <c r="Y509" s="12"/>
      <c r="Z509" s="12"/>
      <c r="AA509" s="12"/>
      <c r="AB509" s="12" t="s">
        <v>15811</v>
      </c>
      <c r="AC509" s="12"/>
      <c r="AD509" s="12"/>
      <c r="AE509" s="12"/>
      <c r="AF509" s="12">
        <v>336</v>
      </c>
      <c r="AG509" s="12">
        <v>0</v>
      </c>
      <c r="AH509" s="12">
        <v>1506</v>
      </c>
      <c r="AI509" s="12">
        <v>0</v>
      </c>
      <c r="AJ509" s="12">
        <v>0</v>
      </c>
      <c r="AK509" s="12">
        <v>0</v>
      </c>
      <c r="AL509" s="12">
        <v>607</v>
      </c>
      <c r="AM509" s="12">
        <v>0</v>
      </c>
      <c r="AN509" s="12">
        <v>0</v>
      </c>
      <c r="AO509" s="12">
        <v>0</v>
      </c>
      <c r="AP509" s="12">
        <v>676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336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343</v>
      </c>
      <c r="BD509" s="12">
        <v>0</v>
      </c>
      <c r="BE509" s="12">
        <v>333</v>
      </c>
      <c r="BF509" s="12">
        <v>0</v>
      </c>
      <c r="BG509" s="12">
        <v>0</v>
      </c>
      <c r="BH509" s="12">
        <v>0</v>
      </c>
      <c r="BI509" s="12">
        <v>0</v>
      </c>
      <c r="BJ509" s="12">
        <v>607</v>
      </c>
      <c r="BK509" s="12">
        <v>0</v>
      </c>
      <c r="BL509" s="12">
        <v>0</v>
      </c>
      <c r="BM509" s="12">
        <v>0</v>
      </c>
      <c r="BN509" s="12">
        <v>0</v>
      </c>
      <c r="BO509" s="12">
        <v>0</v>
      </c>
      <c r="BP509" s="12">
        <v>0</v>
      </c>
      <c r="BQ509" s="12">
        <v>0</v>
      </c>
      <c r="BR509" s="12">
        <v>0</v>
      </c>
      <c r="BS509" s="12">
        <v>0</v>
      </c>
      <c r="BT509" s="12">
        <v>0</v>
      </c>
      <c r="BU509" s="12">
        <v>0</v>
      </c>
      <c r="BV509" s="12">
        <v>1506</v>
      </c>
      <c r="BW509" s="12">
        <v>0</v>
      </c>
    </row>
    <row r="510" spans="1:75">
      <c r="A510" s="12">
        <v>1486</v>
      </c>
      <c r="B510" s="12" t="s">
        <v>15812</v>
      </c>
      <c r="C510" s="12" t="str">
        <f t="shared" si="21"/>
        <v>ST_Root_Neg</v>
      </c>
      <c r="D510" s="12">
        <v>4321</v>
      </c>
      <c r="E510" s="13">
        <v>3.6355842663112301</v>
      </c>
      <c r="F510" s="12">
        <v>540.33069999999998</v>
      </c>
      <c r="G510" s="12">
        <v>9.91</v>
      </c>
      <c r="H510" s="12" t="s">
        <v>13877</v>
      </c>
      <c r="I510" s="12" t="s">
        <v>13161</v>
      </c>
      <c r="J510" s="12" t="s">
        <v>9945</v>
      </c>
      <c r="K510" s="12" t="s">
        <v>15134</v>
      </c>
      <c r="L510" s="12" t="s">
        <v>11843</v>
      </c>
      <c r="M510" s="12">
        <v>2.1</v>
      </c>
      <c r="N510" s="12" t="s">
        <v>11008</v>
      </c>
      <c r="O510" s="12" t="s">
        <v>12587</v>
      </c>
      <c r="P510" s="36">
        <v>24</v>
      </c>
      <c r="Q510" s="36" t="s">
        <v>1879</v>
      </c>
      <c r="R510" s="12" t="s">
        <v>9946</v>
      </c>
      <c r="S510" s="12" t="s">
        <v>11312</v>
      </c>
      <c r="T510" s="12" t="s">
        <v>11617</v>
      </c>
      <c r="U510" s="12" t="s">
        <v>15813</v>
      </c>
      <c r="V510" s="12" t="s">
        <v>15814</v>
      </c>
      <c r="W510" s="12" t="str">
        <f t="shared" si="18"/>
        <v>piechart: colorlist="#00FF00,#FFFFFF,#C0C0C0,#FFFF00,#0000FF,#000080,#008080,#800000,#808000,#800080,#FF0000,#FF00FF" valuelist="0,0,0,0,0,0,0,1173,1767,1721,0,8409"</v>
      </c>
      <c r="X510" s="12" t="s">
        <v>15792</v>
      </c>
      <c r="Y510" s="12"/>
      <c r="Z510" s="12"/>
      <c r="AA510" s="12"/>
      <c r="AB510" s="12" t="s">
        <v>15815</v>
      </c>
      <c r="AC510" s="12"/>
      <c r="AD510" s="12"/>
      <c r="AE510" s="12"/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1173</v>
      </c>
      <c r="AN510" s="12">
        <v>1767</v>
      </c>
      <c r="AO510" s="12">
        <v>1721</v>
      </c>
      <c r="AP510" s="12">
        <v>0</v>
      </c>
      <c r="AQ510" s="12">
        <v>8409</v>
      </c>
      <c r="AR510" s="12">
        <v>0</v>
      </c>
      <c r="AS510" s="12">
        <v>0</v>
      </c>
      <c r="AT510" s="12">
        <v>0</v>
      </c>
      <c r="AU510" s="12">
        <v>0</v>
      </c>
      <c r="AV510" s="12">
        <v>0</v>
      </c>
      <c r="AW510" s="12">
        <v>957</v>
      </c>
      <c r="AX510" s="12">
        <v>810</v>
      </c>
      <c r="AY510" s="12">
        <v>804</v>
      </c>
      <c r="AZ510" s="12">
        <v>369</v>
      </c>
      <c r="BA510" s="12">
        <v>655</v>
      </c>
      <c r="BB510" s="12">
        <v>1066</v>
      </c>
      <c r="BC510" s="12">
        <v>0</v>
      </c>
      <c r="BD510" s="12">
        <v>0</v>
      </c>
      <c r="BE510" s="12">
        <v>0</v>
      </c>
      <c r="BF510" s="12">
        <v>0</v>
      </c>
      <c r="BG510" s="12">
        <v>0</v>
      </c>
      <c r="BH510" s="12">
        <v>0</v>
      </c>
      <c r="BI510" s="12">
        <v>0</v>
      </c>
      <c r="BJ510" s="12">
        <v>0</v>
      </c>
      <c r="BK510" s="12">
        <v>0</v>
      </c>
      <c r="BL510" s="12">
        <v>0</v>
      </c>
      <c r="BM510" s="12">
        <v>0</v>
      </c>
      <c r="BN510" s="12">
        <v>0</v>
      </c>
      <c r="BO510" s="12">
        <v>0</v>
      </c>
      <c r="BP510" s="12">
        <v>0</v>
      </c>
      <c r="BQ510" s="12">
        <v>4088</v>
      </c>
      <c r="BR510" s="12">
        <v>4321</v>
      </c>
      <c r="BS510" s="12">
        <v>0</v>
      </c>
      <c r="BT510" s="12">
        <v>0</v>
      </c>
      <c r="BU510" s="12">
        <v>0</v>
      </c>
      <c r="BV510" s="12">
        <v>0</v>
      </c>
      <c r="BW510" s="12">
        <v>0</v>
      </c>
    </row>
    <row r="511" spans="1:75">
      <c r="A511" s="12">
        <v>1545</v>
      </c>
      <c r="B511" s="12" t="s">
        <v>15840</v>
      </c>
      <c r="C511" s="12" t="str">
        <f t="shared" si="21"/>
        <v>ST_LeafStem_Neg</v>
      </c>
      <c r="D511" s="12">
        <v>2458</v>
      </c>
      <c r="E511" s="13">
        <v>3.3905818785504351</v>
      </c>
      <c r="F511" s="12">
        <v>562.31299999999999</v>
      </c>
      <c r="G511" s="12">
        <v>8.75</v>
      </c>
      <c r="H511" s="12" t="s">
        <v>14202</v>
      </c>
      <c r="I511" s="12" t="s">
        <v>13162</v>
      </c>
      <c r="J511" s="12" t="s">
        <v>10164</v>
      </c>
      <c r="K511" s="12" t="s">
        <v>8988</v>
      </c>
      <c r="L511" s="12" t="s">
        <v>11843</v>
      </c>
      <c r="M511" s="12">
        <v>2.2000000000000002</v>
      </c>
      <c r="N511" s="12" t="s">
        <v>11008</v>
      </c>
      <c r="O511" s="12" t="s">
        <v>12587</v>
      </c>
      <c r="P511" s="36">
        <v>26</v>
      </c>
      <c r="Q511" s="36" t="s">
        <v>7324</v>
      </c>
      <c r="R511" s="12" t="s">
        <v>11874</v>
      </c>
      <c r="S511" s="12" t="s">
        <v>12035</v>
      </c>
      <c r="T511" s="12" t="s">
        <v>12285</v>
      </c>
      <c r="U511" s="12" t="s">
        <v>15841</v>
      </c>
      <c r="V511" s="12" t="s">
        <v>15842</v>
      </c>
      <c r="W511" s="12" t="str">
        <f t="shared" si="18"/>
        <v>piechart: colorlist="#00FF00,#FFFFFF,#C0C0C0,#FFFF00,#0000FF,#000080,#008080,#800000,#808000,#800080,#FF0000,#FF00FF" valuelist="0,0,0,0,0,0,0,550,2765,1536,0,3507"</v>
      </c>
      <c r="X511" s="12" t="s">
        <v>15843</v>
      </c>
      <c r="Y511" s="12"/>
      <c r="Z511" s="12"/>
      <c r="AA511" s="12"/>
      <c r="AB511" s="12" t="s">
        <v>15844</v>
      </c>
      <c r="AC511" s="12"/>
      <c r="AD511" s="12"/>
      <c r="AE511" s="12"/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v>0</v>
      </c>
      <c r="AM511" s="12">
        <v>550</v>
      </c>
      <c r="AN511" s="12">
        <v>2765</v>
      </c>
      <c r="AO511" s="12">
        <v>1536</v>
      </c>
      <c r="AP511" s="12">
        <v>0</v>
      </c>
      <c r="AQ511" s="12">
        <v>3507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2068</v>
      </c>
      <c r="AX511" s="12">
        <v>697</v>
      </c>
      <c r="AY511" s="12">
        <v>550</v>
      </c>
      <c r="AZ511" s="12">
        <v>0</v>
      </c>
      <c r="BA511" s="12">
        <v>0</v>
      </c>
      <c r="BB511" s="12">
        <v>1536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>
        <v>0</v>
      </c>
      <c r="BI511" s="12">
        <v>0</v>
      </c>
      <c r="BJ511" s="12">
        <v>0</v>
      </c>
      <c r="BK511" s="12">
        <v>0</v>
      </c>
      <c r="BL511" s="12">
        <v>0</v>
      </c>
      <c r="BM511" s="12">
        <v>0</v>
      </c>
      <c r="BN511" s="12">
        <v>0</v>
      </c>
      <c r="BO511" s="12">
        <v>0</v>
      </c>
      <c r="BP511" s="12">
        <v>0</v>
      </c>
      <c r="BQ511" s="12">
        <v>2458</v>
      </c>
      <c r="BR511" s="12">
        <v>1049</v>
      </c>
      <c r="BS511" s="12">
        <v>0</v>
      </c>
      <c r="BT511" s="12">
        <v>0</v>
      </c>
      <c r="BU511" s="12">
        <v>0</v>
      </c>
      <c r="BV511" s="12">
        <v>0</v>
      </c>
      <c r="BW511" s="12">
        <v>0</v>
      </c>
    </row>
    <row r="512" spans="1:75">
      <c r="A512" s="12">
        <v>1555</v>
      </c>
      <c r="B512" s="12" t="s">
        <v>15845</v>
      </c>
      <c r="C512" s="12" t="str">
        <f t="shared" si="21"/>
        <v>LE_Ripe_Neg</v>
      </c>
      <c r="D512" s="12">
        <v>4693</v>
      </c>
      <c r="E512" s="13">
        <v>3.6714505542124947</v>
      </c>
      <c r="F512" s="12">
        <v>564.3297</v>
      </c>
      <c r="G512" s="12">
        <v>9.27</v>
      </c>
      <c r="H512" s="12" t="s">
        <v>13877</v>
      </c>
      <c r="I512" s="12" t="s">
        <v>13163</v>
      </c>
      <c r="J512" s="12" t="s">
        <v>10043</v>
      </c>
      <c r="K512" s="12" t="s">
        <v>8988</v>
      </c>
      <c r="L512" s="12" t="s">
        <v>11843</v>
      </c>
      <c r="M512" s="12">
        <v>2.2000000000000002</v>
      </c>
      <c r="N512" s="12" t="s">
        <v>11008</v>
      </c>
      <c r="O512" s="12" t="s">
        <v>12587</v>
      </c>
      <c r="P512" s="36">
        <v>26</v>
      </c>
      <c r="Q512" s="36" t="s">
        <v>15846</v>
      </c>
      <c r="R512" s="12" t="s">
        <v>10044</v>
      </c>
      <c r="S512" s="12" t="s">
        <v>7354</v>
      </c>
      <c r="T512" s="12" t="s">
        <v>11615</v>
      </c>
      <c r="U512" s="12" t="s">
        <v>15847</v>
      </c>
      <c r="V512" s="12" t="s">
        <v>15848</v>
      </c>
      <c r="W512" s="12" t="str">
        <f t="shared" si="18"/>
        <v>piechart: colorlist="#00FF00,#FFFFFF,#C0C0C0,#FFFF00,#0000FF,#000080,#008080,#800000,#808000,#800080,#FF0000,#FF00FF" valuelist="542,0,2416,3001,0,0,0,0,0,0,4693,0"</v>
      </c>
      <c r="X512" s="12" t="s">
        <v>15438</v>
      </c>
      <c r="Y512" s="12"/>
      <c r="Z512" s="12"/>
      <c r="AA512" s="12"/>
      <c r="AB512" s="12" t="s">
        <v>15849</v>
      </c>
      <c r="AC512" s="12"/>
      <c r="AD512" s="12"/>
      <c r="AE512" s="12"/>
      <c r="AF512" s="12">
        <v>542</v>
      </c>
      <c r="AG512" s="12">
        <v>0</v>
      </c>
      <c r="AH512" s="12">
        <v>2416</v>
      </c>
      <c r="AI512" s="12">
        <v>3001</v>
      </c>
      <c r="AJ512" s="12">
        <v>0</v>
      </c>
      <c r="AK512" s="12">
        <v>0</v>
      </c>
      <c r="AL512" s="12">
        <v>0</v>
      </c>
      <c r="AM512" s="12">
        <v>0</v>
      </c>
      <c r="AN512" s="12">
        <v>0</v>
      </c>
      <c r="AO512" s="12">
        <v>0</v>
      </c>
      <c r="AP512" s="12">
        <v>4693</v>
      </c>
      <c r="AQ512" s="12">
        <v>0</v>
      </c>
      <c r="AR512" s="12">
        <v>0</v>
      </c>
      <c r="AS512" s="12">
        <v>0</v>
      </c>
      <c r="AT512" s="12">
        <v>3001</v>
      </c>
      <c r="AU512" s="12">
        <v>0</v>
      </c>
      <c r="AV512" s="12">
        <v>542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2">
        <v>4693</v>
      </c>
      <c r="BF512" s="12">
        <v>0</v>
      </c>
      <c r="BG512" s="12">
        <v>0</v>
      </c>
      <c r="BH512" s="12">
        <v>0</v>
      </c>
      <c r="BI512" s="12">
        <v>0</v>
      </c>
      <c r="BJ512" s="12">
        <v>0</v>
      </c>
      <c r="BK512" s="12">
        <v>0</v>
      </c>
      <c r="BL512" s="12">
        <v>0</v>
      </c>
      <c r="BM512" s="12">
        <v>0</v>
      </c>
      <c r="BN512" s="12">
        <v>0</v>
      </c>
      <c r="BO512" s="12">
        <v>0</v>
      </c>
      <c r="BP512" s="12">
        <v>0</v>
      </c>
      <c r="BQ512" s="12">
        <v>0</v>
      </c>
      <c r="BR512" s="12">
        <v>0</v>
      </c>
      <c r="BS512" s="12">
        <v>0</v>
      </c>
      <c r="BT512" s="12">
        <v>0</v>
      </c>
      <c r="BU512" s="12">
        <v>0</v>
      </c>
      <c r="BV512" s="12">
        <v>2416</v>
      </c>
      <c r="BW512" s="12">
        <v>0</v>
      </c>
    </row>
    <row r="513" spans="1:75">
      <c r="A513" s="12">
        <v>1556</v>
      </c>
      <c r="B513" s="12" t="s">
        <v>15850</v>
      </c>
      <c r="C513" s="12" t="str">
        <f t="shared" si="21"/>
        <v>ST_Root_Neg</v>
      </c>
      <c r="D513" s="12">
        <v>5603</v>
      </c>
      <c r="E513" s="13">
        <v>3.7484206224675685</v>
      </c>
      <c r="F513" s="12">
        <v>564.32730000000004</v>
      </c>
      <c r="G513" s="12">
        <v>9.2899999999999991</v>
      </c>
      <c r="H513" s="12" t="s">
        <v>13877</v>
      </c>
      <c r="I513" s="12" t="s">
        <v>13163</v>
      </c>
      <c r="J513" s="12" t="s">
        <v>10043</v>
      </c>
      <c r="K513" s="12" t="s">
        <v>8988</v>
      </c>
      <c r="L513" s="12" t="s">
        <v>11843</v>
      </c>
      <c r="M513" s="12">
        <v>2.2000000000000002</v>
      </c>
      <c r="N513" s="12" t="s">
        <v>11008</v>
      </c>
      <c r="O513" s="12" t="s">
        <v>12587</v>
      </c>
      <c r="P513" s="36">
        <v>26</v>
      </c>
      <c r="Q513" s="36" t="s">
        <v>7353</v>
      </c>
      <c r="R513" s="12" t="s">
        <v>10044</v>
      </c>
      <c r="S513" s="12" t="s">
        <v>7354</v>
      </c>
      <c r="T513" s="12" t="s">
        <v>11615</v>
      </c>
      <c r="U513" s="12" t="s">
        <v>15851</v>
      </c>
      <c r="V513" s="12" t="s">
        <v>15852</v>
      </c>
      <c r="W513" s="12" t="str">
        <f t="shared" si="18"/>
        <v>piechart: colorlist="#00FF00,#FFFFFF,#C0C0C0,#FFFF00,#0000FF,#000080,#008080,#800000,#808000,#800080,#FF0000,#FF00FF" valuelist="0,827,1406,0,0,0,1512,635,7425,3640,3382,8202"</v>
      </c>
      <c r="X513" s="12" t="s">
        <v>15853</v>
      </c>
      <c r="Y513" s="12"/>
      <c r="Z513" s="12"/>
      <c r="AA513" s="12"/>
      <c r="AB513" s="12" t="s">
        <v>15815</v>
      </c>
      <c r="AC513" s="12"/>
      <c r="AD513" s="12"/>
      <c r="AE513" s="12"/>
      <c r="AF513" s="12">
        <v>0</v>
      </c>
      <c r="AG513" s="12">
        <v>827</v>
      </c>
      <c r="AH513" s="12">
        <v>1406</v>
      </c>
      <c r="AI513" s="12">
        <v>0</v>
      </c>
      <c r="AJ513" s="12">
        <v>0</v>
      </c>
      <c r="AK513" s="12">
        <v>0</v>
      </c>
      <c r="AL513" s="12">
        <v>1512</v>
      </c>
      <c r="AM513" s="12">
        <v>635</v>
      </c>
      <c r="AN513" s="12">
        <v>7425</v>
      </c>
      <c r="AO513" s="12">
        <v>3640</v>
      </c>
      <c r="AP513" s="12">
        <v>3382</v>
      </c>
      <c r="AQ513" s="12">
        <v>8202</v>
      </c>
      <c r="AR513" s="12">
        <v>0</v>
      </c>
      <c r="AS513" s="12">
        <v>0</v>
      </c>
      <c r="AT513" s="12">
        <v>0</v>
      </c>
      <c r="AU513" s="12">
        <v>0</v>
      </c>
      <c r="AV513" s="12">
        <v>0</v>
      </c>
      <c r="AW513" s="12">
        <v>3623</v>
      </c>
      <c r="AX513" s="12">
        <v>3802</v>
      </c>
      <c r="AY513" s="12">
        <v>635</v>
      </c>
      <c r="AZ513" s="12">
        <v>0</v>
      </c>
      <c r="BA513" s="12">
        <v>0</v>
      </c>
      <c r="BB513" s="12">
        <v>3640</v>
      </c>
      <c r="BC513" s="12">
        <v>2581</v>
      </c>
      <c r="BD513" s="12">
        <v>801</v>
      </c>
      <c r="BE513" s="12">
        <v>0</v>
      </c>
      <c r="BF513" s="12">
        <v>0</v>
      </c>
      <c r="BG513" s="12">
        <v>0</v>
      </c>
      <c r="BH513" s="12">
        <v>384</v>
      </c>
      <c r="BI513" s="12">
        <v>0</v>
      </c>
      <c r="BJ513" s="12">
        <v>1128</v>
      </c>
      <c r="BK513" s="12">
        <v>0</v>
      </c>
      <c r="BL513" s="12">
        <v>0</v>
      </c>
      <c r="BM513" s="12">
        <v>0</v>
      </c>
      <c r="BN513" s="12">
        <v>827</v>
      </c>
      <c r="BO513" s="12">
        <v>0</v>
      </c>
      <c r="BP513" s="12">
        <v>0</v>
      </c>
      <c r="BQ513" s="12">
        <v>2599</v>
      </c>
      <c r="BR513" s="12">
        <v>5603</v>
      </c>
      <c r="BS513" s="12">
        <v>0</v>
      </c>
      <c r="BT513" s="12">
        <v>0</v>
      </c>
      <c r="BU513" s="12">
        <v>1406</v>
      </c>
      <c r="BV513" s="12">
        <v>0</v>
      </c>
      <c r="BW513" s="12">
        <v>0</v>
      </c>
    </row>
    <row r="514" spans="1:75">
      <c r="A514" s="12">
        <v>1563</v>
      </c>
      <c r="B514" s="12" t="s">
        <v>15854</v>
      </c>
      <c r="C514" s="12" t="str">
        <f t="shared" si="21"/>
        <v>LE_Ripe_Neg</v>
      </c>
      <c r="D514" s="12">
        <v>16551</v>
      </c>
      <c r="E514" s="13">
        <v>4.218824238677402</v>
      </c>
      <c r="F514" s="12">
        <v>566.34519999999998</v>
      </c>
      <c r="G514" s="12">
        <v>10.27</v>
      </c>
      <c r="H514" s="12" t="s">
        <v>13877</v>
      </c>
      <c r="I514" s="12" t="s">
        <v>13164</v>
      </c>
      <c r="J514" s="12" t="s">
        <v>10152</v>
      </c>
      <c r="K514" s="12" t="s">
        <v>8988</v>
      </c>
      <c r="L514" s="12" t="s">
        <v>11843</v>
      </c>
      <c r="M514" s="12">
        <v>2.2000000000000002</v>
      </c>
      <c r="N514" s="12" t="s">
        <v>11008</v>
      </c>
      <c r="O514" s="12" t="s">
        <v>12587</v>
      </c>
      <c r="P514" s="36">
        <v>26</v>
      </c>
      <c r="Q514" s="36" t="s">
        <v>1927</v>
      </c>
      <c r="R514" s="12" t="s">
        <v>10153</v>
      </c>
      <c r="S514" s="12" t="s">
        <v>11311</v>
      </c>
      <c r="T514" s="12" t="s">
        <v>11614</v>
      </c>
      <c r="U514" s="12" t="s">
        <v>15855</v>
      </c>
      <c r="V514" s="12" t="s">
        <v>15856</v>
      </c>
      <c r="W514" s="12" t="str">
        <f t="shared" ref="W514:W577" si="22">"piechart: colorlist=""#00FF00,#FFFFFF,#C0C0C0,#FFFF00,#0000FF,#000080,#008080,#800000,#808000,#800080,#FF0000,#FF00FF"" valuelist="""&amp;AF514&amp;","&amp;AG514&amp;","&amp;AH514&amp;","&amp;AI514&amp;","&amp;AJ514&amp;","&amp;AK514&amp;","&amp;AL514&amp;","&amp;AM514&amp;","&amp;AN514&amp;","&amp;AO514&amp;","&amp;AP514&amp;","&amp;AQ514&amp;""""</f>
        <v>piechart: colorlist="#00FF00,#FFFFFF,#C0C0C0,#FFFF00,#0000FF,#000080,#008080,#800000,#808000,#800080,#FF0000,#FF00FF" valuelist="1432,1789,13802,1491,0,0,1397,0,0,0,20476,0"</v>
      </c>
      <c r="X514" s="12" t="s">
        <v>15857</v>
      </c>
      <c r="Y514" s="12"/>
      <c r="Z514" s="12"/>
      <c r="AA514" s="12"/>
      <c r="AB514" s="12"/>
      <c r="AC514" s="12"/>
      <c r="AD514" s="12"/>
      <c r="AE514" s="12"/>
      <c r="AF514" s="12">
        <v>1432</v>
      </c>
      <c r="AG514" s="12">
        <v>1789</v>
      </c>
      <c r="AH514" s="12">
        <v>13802</v>
      </c>
      <c r="AI514" s="12">
        <v>1491</v>
      </c>
      <c r="AJ514" s="12">
        <v>0</v>
      </c>
      <c r="AK514" s="12">
        <v>0</v>
      </c>
      <c r="AL514" s="12">
        <v>1397</v>
      </c>
      <c r="AM514" s="12">
        <v>0</v>
      </c>
      <c r="AN514" s="12">
        <v>0</v>
      </c>
      <c r="AO514" s="12">
        <v>0</v>
      </c>
      <c r="AP514" s="12">
        <v>20476</v>
      </c>
      <c r="AQ514" s="12">
        <v>0</v>
      </c>
      <c r="AR514" s="12">
        <v>0</v>
      </c>
      <c r="AS514" s="12">
        <v>0</v>
      </c>
      <c r="AT514" s="12">
        <v>1491</v>
      </c>
      <c r="AU514" s="12">
        <v>546</v>
      </c>
      <c r="AV514" s="12">
        <v>886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3925</v>
      </c>
      <c r="BD514" s="12">
        <v>0</v>
      </c>
      <c r="BE514" s="12">
        <v>16551</v>
      </c>
      <c r="BF514" s="12">
        <v>0</v>
      </c>
      <c r="BG514" s="12">
        <v>0</v>
      </c>
      <c r="BH514" s="12">
        <v>392</v>
      </c>
      <c r="BI514" s="12">
        <v>0</v>
      </c>
      <c r="BJ514" s="12">
        <v>1005</v>
      </c>
      <c r="BK514" s="12">
        <v>0</v>
      </c>
      <c r="BL514" s="12">
        <v>0</v>
      </c>
      <c r="BM514" s="12">
        <v>0</v>
      </c>
      <c r="BN514" s="12">
        <v>1789</v>
      </c>
      <c r="BO514" s="12">
        <v>0</v>
      </c>
      <c r="BP514" s="12">
        <v>0</v>
      </c>
      <c r="BQ514" s="12">
        <v>0</v>
      </c>
      <c r="BR514" s="12">
        <v>0</v>
      </c>
      <c r="BS514" s="12">
        <v>0</v>
      </c>
      <c r="BT514" s="12">
        <v>0</v>
      </c>
      <c r="BU514" s="12">
        <v>0</v>
      </c>
      <c r="BV514" s="12">
        <v>13802</v>
      </c>
      <c r="BW514" s="12">
        <v>0</v>
      </c>
    </row>
    <row r="515" spans="1:75">
      <c r="A515" s="12">
        <v>1554</v>
      </c>
      <c r="B515" s="12" t="s">
        <v>15943</v>
      </c>
      <c r="C515" s="12" t="str">
        <f t="shared" si="21"/>
        <v>LE_Ripe_Neg</v>
      </c>
      <c r="D515" s="12">
        <v>35922</v>
      </c>
      <c r="E515" s="13">
        <v>4.5553605085293283</v>
      </c>
      <c r="F515" s="12">
        <v>564.32950000000005</v>
      </c>
      <c r="G515" s="12">
        <v>9.52</v>
      </c>
      <c r="H515" s="12" t="s">
        <v>13376</v>
      </c>
      <c r="I515" s="12" t="s">
        <v>13163</v>
      </c>
      <c r="J515" s="12" t="s">
        <v>10043</v>
      </c>
      <c r="K515" s="12" t="s">
        <v>15944</v>
      </c>
      <c r="L515" s="12" t="s">
        <v>11843</v>
      </c>
      <c r="M515" s="12">
        <v>2.2000000000000002</v>
      </c>
      <c r="N515" s="12" t="s">
        <v>11008</v>
      </c>
      <c r="O515" s="12" t="s">
        <v>12587</v>
      </c>
      <c r="P515" s="36">
        <v>26</v>
      </c>
      <c r="Q515" s="36" t="s">
        <v>15945</v>
      </c>
      <c r="R515" s="12" t="s">
        <v>10044</v>
      </c>
      <c r="S515" s="12" t="s">
        <v>7354</v>
      </c>
      <c r="T515" s="12" t="s">
        <v>11615</v>
      </c>
      <c r="U515" s="12" t="s">
        <v>15946</v>
      </c>
      <c r="V515" s="12" t="s">
        <v>15947</v>
      </c>
      <c r="W515" s="12" t="str">
        <f t="shared" si="22"/>
        <v>piechart: colorlist="#00FF00,#FFFFFF,#C0C0C0,#FFFF00,#0000FF,#000080,#008080,#800000,#808000,#800080,#FF0000,#FF00FF" valuelist="4043,3270,20290,25369,0,0,9256,0,0,0,50021,0"</v>
      </c>
      <c r="X515" s="12" t="s">
        <v>15438</v>
      </c>
      <c r="Y515" s="12"/>
      <c r="Z515" s="12"/>
      <c r="AA515" s="12"/>
      <c r="AB515" s="12" t="s">
        <v>15849</v>
      </c>
      <c r="AC515" s="12"/>
      <c r="AD515" s="12"/>
      <c r="AE515" s="12"/>
      <c r="AF515" s="12">
        <v>4043</v>
      </c>
      <c r="AG515" s="12">
        <v>3270</v>
      </c>
      <c r="AH515" s="12">
        <v>20290</v>
      </c>
      <c r="AI515" s="12">
        <v>25369</v>
      </c>
      <c r="AJ515" s="12">
        <v>0</v>
      </c>
      <c r="AK515" s="12">
        <v>0</v>
      </c>
      <c r="AL515" s="12">
        <v>9256</v>
      </c>
      <c r="AM515" s="12">
        <v>0</v>
      </c>
      <c r="AN515" s="12">
        <v>0</v>
      </c>
      <c r="AO515" s="12">
        <v>0</v>
      </c>
      <c r="AP515" s="12">
        <v>50021</v>
      </c>
      <c r="AQ515" s="12">
        <v>0</v>
      </c>
      <c r="AR515" s="12">
        <v>1443</v>
      </c>
      <c r="AS515" s="12">
        <v>498</v>
      </c>
      <c r="AT515" s="12">
        <v>23428</v>
      </c>
      <c r="AU515" s="12">
        <v>1876</v>
      </c>
      <c r="AV515" s="12">
        <v>2167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13425</v>
      </c>
      <c r="BD515" s="12">
        <v>674</v>
      </c>
      <c r="BE515" s="12">
        <v>35922</v>
      </c>
      <c r="BF515" s="12">
        <v>461</v>
      </c>
      <c r="BG515" s="12">
        <v>0</v>
      </c>
      <c r="BH515" s="12">
        <v>946</v>
      </c>
      <c r="BI515" s="12">
        <v>394</v>
      </c>
      <c r="BJ515" s="12">
        <v>7455</v>
      </c>
      <c r="BK515" s="12">
        <v>0</v>
      </c>
      <c r="BL515" s="12">
        <v>0</v>
      </c>
      <c r="BM515" s="12">
        <v>0</v>
      </c>
      <c r="BN515" s="12">
        <v>3270</v>
      </c>
      <c r="BO515" s="12">
        <v>0</v>
      </c>
      <c r="BP515" s="12">
        <v>0</v>
      </c>
      <c r="BQ515" s="12">
        <v>0</v>
      </c>
      <c r="BR515" s="12">
        <v>0</v>
      </c>
      <c r="BS515" s="12">
        <v>0</v>
      </c>
      <c r="BT515" s="12">
        <v>767</v>
      </c>
      <c r="BU515" s="12">
        <v>0</v>
      </c>
      <c r="BV515" s="12">
        <v>18946</v>
      </c>
      <c r="BW515" s="12">
        <v>577</v>
      </c>
    </row>
    <row r="516" spans="1:75">
      <c r="A516" s="12">
        <v>1697</v>
      </c>
      <c r="B516" s="12" t="s">
        <v>15894</v>
      </c>
      <c r="C516" s="12" t="str">
        <f t="shared" si="21"/>
        <v>LE_Ripe_Neg</v>
      </c>
      <c r="D516" s="12">
        <v>5252</v>
      </c>
      <c r="E516" s="13">
        <v>3.7203247174174416</v>
      </c>
      <c r="F516" s="12">
        <v>614.32830000000001</v>
      </c>
      <c r="G516" s="12">
        <v>9.7100000000000009</v>
      </c>
      <c r="H516" s="12" t="s">
        <v>13376</v>
      </c>
      <c r="I516" s="12" t="s">
        <v>12471</v>
      </c>
      <c r="J516" s="12" t="s">
        <v>11819</v>
      </c>
      <c r="K516" s="12" t="s">
        <v>10183</v>
      </c>
      <c r="L516" s="12" t="s">
        <v>11843</v>
      </c>
      <c r="M516" s="12">
        <v>2.2000000000000002</v>
      </c>
      <c r="N516" s="12" t="s">
        <v>11007</v>
      </c>
      <c r="O516" s="12" t="s">
        <v>12587</v>
      </c>
      <c r="P516" s="36">
        <v>27</v>
      </c>
      <c r="Q516" s="36" t="s">
        <v>15895</v>
      </c>
      <c r="R516" s="12" t="s">
        <v>10182</v>
      </c>
      <c r="S516" s="12" t="s">
        <v>11310</v>
      </c>
      <c r="T516" s="12" t="s">
        <v>11398</v>
      </c>
      <c r="U516" s="12" t="s">
        <v>15896</v>
      </c>
      <c r="V516" s="12" t="s">
        <v>15897</v>
      </c>
      <c r="W516" s="12" t="str">
        <f t="shared" si="22"/>
        <v>piechart: colorlist="#00FF00,#FFFFFF,#C0C0C0,#FFFF00,#0000FF,#000080,#008080,#800000,#808000,#800080,#FF0000,#FF00FF" valuelist="0,0,0,2767,0,0,307,0,0,0,6052,0"</v>
      </c>
      <c r="X516" s="12" t="s">
        <v>15898</v>
      </c>
      <c r="Y516" s="12"/>
      <c r="Z516" s="12"/>
      <c r="AA516" s="12"/>
      <c r="AB516" s="12" t="s">
        <v>15899</v>
      </c>
      <c r="AC516" s="12" t="s">
        <v>15900</v>
      </c>
      <c r="AD516" s="12"/>
      <c r="AE516" s="12"/>
      <c r="AF516" s="12">
        <v>0</v>
      </c>
      <c r="AG516" s="12">
        <v>0</v>
      </c>
      <c r="AH516" s="12">
        <v>0</v>
      </c>
      <c r="AI516" s="12">
        <v>2767</v>
      </c>
      <c r="AJ516" s="12">
        <v>0</v>
      </c>
      <c r="AK516" s="12">
        <v>0</v>
      </c>
      <c r="AL516" s="12">
        <v>307</v>
      </c>
      <c r="AM516" s="12">
        <v>0</v>
      </c>
      <c r="AN516" s="12">
        <v>0</v>
      </c>
      <c r="AO516" s="12">
        <v>0</v>
      </c>
      <c r="AP516" s="12">
        <v>6052</v>
      </c>
      <c r="AQ516" s="12">
        <v>0</v>
      </c>
      <c r="AR516" s="12">
        <v>652</v>
      </c>
      <c r="AS516" s="12">
        <v>594</v>
      </c>
      <c r="AT516" s="12">
        <v>1521</v>
      </c>
      <c r="AU516" s="12">
        <v>0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800</v>
      </c>
      <c r="BD516" s="12">
        <v>0</v>
      </c>
      <c r="BE516" s="12">
        <v>5252</v>
      </c>
      <c r="BF516" s="12">
        <v>0</v>
      </c>
      <c r="BG516" s="12">
        <v>0</v>
      </c>
      <c r="BH516" s="12">
        <v>0</v>
      </c>
      <c r="BI516" s="12">
        <v>307</v>
      </c>
      <c r="BJ516" s="12">
        <v>0</v>
      </c>
      <c r="BK516" s="12">
        <v>0</v>
      </c>
      <c r="BL516" s="12">
        <v>0</v>
      </c>
      <c r="BM516" s="12">
        <v>0</v>
      </c>
      <c r="BN516" s="12">
        <v>0</v>
      </c>
      <c r="BO516" s="12">
        <v>0</v>
      </c>
      <c r="BP516" s="12">
        <v>0</v>
      </c>
      <c r="BQ516" s="12">
        <v>0</v>
      </c>
      <c r="BR516" s="12">
        <v>0</v>
      </c>
      <c r="BS516" s="12">
        <v>0</v>
      </c>
      <c r="BT516" s="12">
        <v>0</v>
      </c>
      <c r="BU516" s="12">
        <v>0</v>
      </c>
      <c r="BV516" s="12">
        <v>0</v>
      </c>
      <c r="BW516" s="12">
        <v>0</v>
      </c>
    </row>
    <row r="517" spans="1:75">
      <c r="A517" s="12">
        <v>1752</v>
      </c>
      <c r="B517" s="12" t="s">
        <v>15901</v>
      </c>
      <c r="C517" s="12" t="str">
        <f t="shared" si="21"/>
        <v>LE_Ripe_Neg</v>
      </c>
      <c r="D517" s="12">
        <v>3528</v>
      </c>
      <c r="E517" s="13">
        <v>3.5475285764597819</v>
      </c>
      <c r="F517" s="12">
        <v>636.31569999999999</v>
      </c>
      <c r="G517" s="12">
        <v>8.59</v>
      </c>
      <c r="H517" s="12" t="s">
        <v>13376</v>
      </c>
      <c r="I517" s="12" t="s">
        <v>15902</v>
      </c>
      <c r="J517" s="12" t="s">
        <v>15903</v>
      </c>
      <c r="K517" s="12" t="s">
        <v>10183</v>
      </c>
      <c r="L517" s="12" t="s">
        <v>11843</v>
      </c>
      <c r="M517" s="12">
        <v>2.2000000000000002</v>
      </c>
      <c r="N517" s="12" t="s">
        <v>11007</v>
      </c>
      <c r="O517" s="12" t="s">
        <v>12587</v>
      </c>
      <c r="P517" s="36">
        <v>29</v>
      </c>
      <c r="Q517" s="36" t="s">
        <v>15904</v>
      </c>
      <c r="R517" s="12" t="s">
        <v>15905</v>
      </c>
      <c r="S517" s="12" t="s">
        <v>15906</v>
      </c>
      <c r="T517" s="12" t="s">
        <v>11398</v>
      </c>
      <c r="U517" s="12" t="s">
        <v>15907</v>
      </c>
      <c r="V517" s="12" t="s">
        <v>15908</v>
      </c>
      <c r="W517" s="12" t="str">
        <f t="shared" si="22"/>
        <v>piechart: colorlist="#00FF00,#FFFFFF,#C0C0C0,#FFFF00,#0000FF,#000080,#008080,#800000,#808000,#800080,#FF0000,#FF00FF" valuelist="0,0,0,0,0,0,0,0,0,0,3528,0"</v>
      </c>
      <c r="X517" s="12"/>
      <c r="Y517" s="12"/>
      <c r="Z517" s="12"/>
      <c r="AA517" s="12"/>
      <c r="AB517" s="12" t="s">
        <v>15909</v>
      </c>
      <c r="AC517" s="12" t="s">
        <v>15794</v>
      </c>
      <c r="AD517" s="12"/>
      <c r="AE517" s="12"/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2">
        <v>0</v>
      </c>
      <c r="AO517" s="12">
        <v>0</v>
      </c>
      <c r="AP517" s="12">
        <v>3528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3528</v>
      </c>
      <c r="BF517" s="12">
        <v>0</v>
      </c>
      <c r="BG517" s="12">
        <v>0</v>
      </c>
      <c r="BH517" s="12">
        <v>0</v>
      </c>
      <c r="BI517" s="12">
        <v>0</v>
      </c>
      <c r="BJ517" s="12">
        <v>0</v>
      </c>
      <c r="BK517" s="12">
        <v>0</v>
      </c>
      <c r="BL517" s="12">
        <v>0</v>
      </c>
      <c r="BM517" s="12">
        <v>0</v>
      </c>
      <c r="BN517" s="12">
        <v>0</v>
      </c>
      <c r="BO517" s="12">
        <v>0</v>
      </c>
      <c r="BP517" s="12">
        <v>0</v>
      </c>
      <c r="BQ517" s="12">
        <v>0</v>
      </c>
      <c r="BR517" s="12">
        <v>0</v>
      </c>
      <c r="BS517" s="12">
        <v>0</v>
      </c>
      <c r="BT517" s="12">
        <v>0</v>
      </c>
      <c r="BU517" s="12">
        <v>0</v>
      </c>
      <c r="BV517" s="12">
        <v>0</v>
      </c>
      <c r="BW517" s="12">
        <v>0</v>
      </c>
    </row>
    <row r="518" spans="1:75">
      <c r="A518" s="12">
        <v>1765</v>
      </c>
      <c r="B518" s="12" t="s">
        <v>15910</v>
      </c>
      <c r="C518" s="12" t="str">
        <f t="shared" si="21"/>
        <v>LE_Ripe_Neg</v>
      </c>
      <c r="D518" s="12">
        <v>10722</v>
      </c>
      <c r="E518" s="13">
        <v>4.030275802889288</v>
      </c>
      <c r="F518" s="12">
        <v>638.32929999999999</v>
      </c>
      <c r="G518" s="12">
        <v>9.18</v>
      </c>
      <c r="H518" s="12" t="s">
        <v>13376</v>
      </c>
      <c r="I518" s="12" t="s">
        <v>12480</v>
      </c>
      <c r="J518" s="12" t="s">
        <v>11818</v>
      </c>
      <c r="K518" s="12" t="s">
        <v>15911</v>
      </c>
      <c r="L518" s="12" t="s">
        <v>11843</v>
      </c>
      <c r="M518" s="12">
        <v>2.2000000000000002</v>
      </c>
      <c r="N518" s="12" t="s">
        <v>11007</v>
      </c>
      <c r="O518" s="12" t="s">
        <v>12587</v>
      </c>
      <c r="P518" s="36">
        <v>29</v>
      </c>
      <c r="Q518" s="36" t="s">
        <v>9898</v>
      </c>
      <c r="R518" s="12" t="s">
        <v>15912</v>
      </c>
      <c r="S518" s="12" t="s">
        <v>15913</v>
      </c>
      <c r="T518" s="12" t="s">
        <v>11398</v>
      </c>
      <c r="U518" s="12" t="s">
        <v>15914</v>
      </c>
      <c r="V518" s="12" t="s">
        <v>15915</v>
      </c>
      <c r="W518" s="12" t="str">
        <f t="shared" si="22"/>
        <v>piechart: colorlist="#00FF00,#FFFFFF,#C0C0C0,#FFFF00,#0000FF,#000080,#008080,#800000,#808000,#800080,#FF0000,#FF00FF" valuelist="0,502,0,4520,0,0,0,0,0,0,15063,0"</v>
      </c>
      <c r="X518" s="12" t="s">
        <v>15916</v>
      </c>
      <c r="Y518" s="12"/>
      <c r="Z518" s="12"/>
      <c r="AA518" s="12"/>
      <c r="AB518" s="12" t="s">
        <v>15909</v>
      </c>
      <c r="AC518" s="12" t="s">
        <v>15794</v>
      </c>
      <c r="AD518" s="12"/>
      <c r="AE518" s="12"/>
      <c r="AF518" s="12">
        <v>0</v>
      </c>
      <c r="AG518" s="12">
        <v>502</v>
      </c>
      <c r="AH518" s="12">
        <v>0</v>
      </c>
      <c r="AI518" s="12">
        <v>4520</v>
      </c>
      <c r="AJ518" s="12">
        <v>0</v>
      </c>
      <c r="AK518" s="12">
        <v>0</v>
      </c>
      <c r="AL518" s="12">
        <v>0</v>
      </c>
      <c r="AM518" s="12">
        <v>0</v>
      </c>
      <c r="AN518" s="12">
        <v>0</v>
      </c>
      <c r="AO518" s="12">
        <v>0</v>
      </c>
      <c r="AP518" s="12">
        <v>15063</v>
      </c>
      <c r="AQ518" s="12">
        <v>0</v>
      </c>
      <c r="AR518" s="12">
        <v>0</v>
      </c>
      <c r="AS518" s="12">
        <v>0</v>
      </c>
      <c r="AT518" s="12">
        <v>4520</v>
      </c>
      <c r="AU518" s="12">
        <v>0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4341</v>
      </c>
      <c r="BD518" s="12">
        <v>0</v>
      </c>
      <c r="BE518" s="12">
        <v>10722</v>
      </c>
      <c r="BF518" s="12">
        <v>0</v>
      </c>
      <c r="BG518" s="12">
        <v>0</v>
      </c>
      <c r="BH518" s="12">
        <v>0</v>
      </c>
      <c r="BI518" s="12">
        <v>0</v>
      </c>
      <c r="BJ518" s="12">
        <v>0</v>
      </c>
      <c r="BK518" s="12">
        <v>0</v>
      </c>
      <c r="BL518" s="12">
        <v>0</v>
      </c>
      <c r="BM518" s="12">
        <v>0</v>
      </c>
      <c r="BN518" s="12">
        <v>502</v>
      </c>
      <c r="BO518" s="12">
        <v>0</v>
      </c>
      <c r="BP518" s="12">
        <v>0</v>
      </c>
      <c r="BQ518" s="12">
        <v>0</v>
      </c>
      <c r="BR518" s="12">
        <v>0</v>
      </c>
      <c r="BS518" s="12">
        <v>0</v>
      </c>
      <c r="BT518" s="12">
        <v>0</v>
      </c>
      <c r="BU518" s="12">
        <v>0</v>
      </c>
      <c r="BV518" s="12">
        <v>0</v>
      </c>
      <c r="BW518" s="12">
        <v>0</v>
      </c>
    </row>
    <row r="519" spans="1:75">
      <c r="A519" s="12">
        <v>1937</v>
      </c>
      <c r="B519" s="12" t="s">
        <v>15917</v>
      </c>
      <c r="C519" s="12" t="str">
        <f t="shared" si="21"/>
        <v>ZM_Leaf_Neg</v>
      </c>
      <c r="D519" s="12">
        <v>12589</v>
      </c>
      <c r="E519" s="13">
        <v>4.0999912335446842</v>
      </c>
      <c r="F519" s="12">
        <v>721.36410000000001</v>
      </c>
      <c r="G519" s="12">
        <v>8.5299999999999994</v>
      </c>
      <c r="H519" s="12" t="s">
        <v>13877</v>
      </c>
      <c r="I519" s="12" t="s">
        <v>15918</v>
      </c>
      <c r="J519" s="12" t="s">
        <v>15918</v>
      </c>
      <c r="K519" s="12" t="s">
        <v>8988</v>
      </c>
      <c r="L519" s="12" t="s">
        <v>11843</v>
      </c>
      <c r="M519" s="12">
        <v>2.2000000000000002</v>
      </c>
      <c r="N519" s="12" t="s">
        <v>15919</v>
      </c>
      <c r="O519" s="12" t="s">
        <v>12587</v>
      </c>
      <c r="P519" s="36">
        <v>33</v>
      </c>
      <c r="Q519" s="36" t="s">
        <v>15920</v>
      </c>
      <c r="R519" s="12" t="s">
        <v>15921</v>
      </c>
      <c r="S519" s="12" t="s">
        <v>15922</v>
      </c>
      <c r="T519" s="12" t="s">
        <v>15923</v>
      </c>
      <c r="U519" s="12" t="s">
        <v>15924</v>
      </c>
      <c r="V519" s="12" t="s">
        <v>15925</v>
      </c>
      <c r="W519" s="12" t="str">
        <f t="shared" si="22"/>
        <v>piechart: colorlist="#00FF00,#FFFFFF,#C0C0C0,#FFFF00,#0000FF,#000080,#008080,#800000,#808000,#800080,#FF0000,#FF00FF" valuelist="0,0,13499,0,1363,0,0,3712,6696,4678,0,6455"</v>
      </c>
      <c r="X519" s="12" t="s">
        <v>15926</v>
      </c>
      <c r="Y519" s="12" t="s">
        <v>15927</v>
      </c>
      <c r="Z519" s="12"/>
      <c r="AA519" s="12"/>
      <c r="AB519" s="12" t="s">
        <v>15928</v>
      </c>
      <c r="AC519" s="12"/>
      <c r="AD519" s="12"/>
      <c r="AE519" s="12"/>
      <c r="AF519" s="12">
        <v>0</v>
      </c>
      <c r="AG519" s="12">
        <v>0</v>
      </c>
      <c r="AH519" s="12">
        <v>13499</v>
      </c>
      <c r="AI519" s="12">
        <v>0</v>
      </c>
      <c r="AJ519" s="12">
        <v>1363</v>
      </c>
      <c r="AK519" s="12">
        <v>0</v>
      </c>
      <c r="AL519" s="12">
        <v>0</v>
      </c>
      <c r="AM519" s="12">
        <v>3712</v>
      </c>
      <c r="AN519" s="12">
        <v>6696</v>
      </c>
      <c r="AO519" s="12">
        <v>4678</v>
      </c>
      <c r="AP519" s="12">
        <v>0</v>
      </c>
      <c r="AQ519" s="12">
        <v>6455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6696</v>
      </c>
      <c r="AX519" s="12">
        <v>0</v>
      </c>
      <c r="AY519" s="12">
        <v>3712</v>
      </c>
      <c r="AZ519" s="12">
        <v>0</v>
      </c>
      <c r="BA519" s="12">
        <v>4678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>
        <v>0</v>
      </c>
      <c r="BI519" s="12">
        <v>0</v>
      </c>
      <c r="BJ519" s="12">
        <v>0</v>
      </c>
      <c r="BK519" s="12">
        <v>1363</v>
      </c>
      <c r="BL519" s="12">
        <v>0</v>
      </c>
      <c r="BM519" s="12">
        <v>0</v>
      </c>
      <c r="BN519" s="12">
        <v>0</v>
      </c>
      <c r="BO519" s="12">
        <v>0</v>
      </c>
      <c r="BP519" s="12">
        <v>0</v>
      </c>
      <c r="BQ519" s="12">
        <v>6455</v>
      </c>
      <c r="BR519" s="12">
        <v>0</v>
      </c>
      <c r="BS519" s="12">
        <v>0</v>
      </c>
      <c r="BT519" s="12">
        <v>12589</v>
      </c>
      <c r="BU519" s="12">
        <v>0</v>
      </c>
      <c r="BV519" s="12">
        <v>0</v>
      </c>
      <c r="BW519" s="12">
        <v>910</v>
      </c>
    </row>
    <row r="520" spans="1:75">
      <c r="A520" s="12">
        <v>1936</v>
      </c>
      <c r="B520" s="12" t="s">
        <v>15929</v>
      </c>
      <c r="C520" s="12" t="str">
        <f t="shared" si="21"/>
        <v>GG_LeafStem_Neg</v>
      </c>
      <c r="D520" s="12">
        <v>18352</v>
      </c>
      <c r="E520" s="13">
        <v>4.2636834005571922</v>
      </c>
      <c r="F520" s="12">
        <v>721.36289999999997</v>
      </c>
      <c r="G520" s="12">
        <v>8.6300000000000008</v>
      </c>
      <c r="H520" s="12" t="s">
        <v>13877</v>
      </c>
      <c r="I520" s="12" t="s">
        <v>15918</v>
      </c>
      <c r="J520" s="12" t="s">
        <v>15918</v>
      </c>
      <c r="K520" s="12" t="s">
        <v>8988</v>
      </c>
      <c r="L520" s="12" t="s">
        <v>11843</v>
      </c>
      <c r="M520" s="12">
        <v>2.2000000000000002</v>
      </c>
      <c r="N520" s="12" t="s">
        <v>15919</v>
      </c>
      <c r="O520" s="12" t="s">
        <v>12587</v>
      </c>
      <c r="P520" s="36">
        <v>33</v>
      </c>
      <c r="Q520" s="36" t="s">
        <v>15920</v>
      </c>
      <c r="R520" s="12" t="s">
        <v>15921</v>
      </c>
      <c r="S520" s="12" t="s">
        <v>15922</v>
      </c>
      <c r="T520" s="12" t="s">
        <v>15923</v>
      </c>
      <c r="U520" s="12" t="s">
        <v>15930</v>
      </c>
      <c r="V520" s="12" t="s">
        <v>15931</v>
      </c>
      <c r="W520" s="12" t="str">
        <f t="shared" si="22"/>
        <v>piechart: colorlist="#00FF00,#FFFFFF,#C0C0C0,#FFFF00,#0000FF,#000080,#008080,#800000,#808000,#800080,#FF0000,#FF00FF" valuelist="0,0,0,0,0,0,4180,5830,19119,2478,0,18164"</v>
      </c>
      <c r="X520" s="12" t="s">
        <v>15926</v>
      </c>
      <c r="Y520" s="12" t="s">
        <v>15927</v>
      </c>
      <c r="Z520" s="12"/>
      <c r="AA520" s="12"/>
      <c r="AB520" s="12" t="s">
        <v>15932</v>
      </c>
      <c r="AC520" s="12" t="s">
        <v>15933</v>
      </c>
      <c r="AD520" s="12"/>
      <c r="AE520" s="12"/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4180</v>
      </c>
      <c r="AM520" s="12">
        <v>5830</v>
      </c>
      <c r="AN520" s="12">
        <v>19119</v>
      </c>
      <c r="AO520" s="12">
        <v>2478</v>
      </c>
      <c r="AP520" s="12">
        <v>0</v>
      </c>
      <c r="AQ520" s="12">
        <v>18164</v>
      </c>
      <c r="AR520" s="12">
        <v>0</v>
      </c>
      <c r="AS520" s="12">
        <v>0</v>
      </c>
      <c r="AT520" s="12">
        <v>0</v>
      </c>
      <c r="AU520" s="12">
        <v>0</v>
      </c>
      <c r="AV520" s="12">
        <v>0</v>
      </c>
      <c r="AW520" s="12">
        <v>18352</v>
      </c>
      <c r="AX520" s="12">
        <v>767</v>
      </c>
      <c r="AY520" s="12">
        <v>5830</v>
      </c>
      <c r="AZ520" s="12">
        <v>0</v>
      </c>
      <c r="BA520" s="12">
        <v>1411</v>
      </c>
      <c r="BB520" s="12">
        <v>1067</v>
      </c>
      <c r="BC520" s="12">
        <v>0</v>
      </c>
      <c r="BD520" s="12">
        <v>0</v>
      </c>
      <c r="BE520" s="12">
        <v>0</v>
      </c>
      <c r="BF520" s="12">
        <v>672</v>
      </c>
      <c r="BG520" s="12">
        <v>3508</v>
      </c>
      <c r="BH520" s="12">
        <v>0</v>
      </c>
      <c r="BI520" s="12">
        <v>0</v>
      </c>
      <c r="BJ520" s="12">
        <v>0</v>
      </c>
      <c r="BK520" s="12">
        <v>0</v>
      </c>
      <c r="BL520" s="12">
        <v>0</v>
      </c>
      <c r="BM520" s="12">
        <v>0</v>
      </c>
      <c r="BN520" s="12">
        <v>0</v>
      </c>
      <c r="BO520" s="12">
        <v>0</v>
      </c>
      <c r="BP520" s="12">
        <v>0</v>
      </c>
      <c r="BQ520" s="12">
        <v>18164</v>
      </c>
      <c r="BR520" s="12">
        <v>0</v>
      </c>
      <c r="BS520" s="12">
        <v>0</v>
      </c>
      <c r="BT520" s="12">
        <v>0</v>
      </c>
      <c r="BU520" s="12">
        <v>0</v>
      </c>
      <c r="BV520" s="12">
        <v>0</v>
      </c>
      <c r="BW520" s="12">
        <v>0</v>
      </c>
    </row>
    <row r="521" spans="1:75">
      <c r="A521" s="12">
        <v>1935</v>
      </c>
      <c r="B521" s="12" t="s">
        <v>15934</v>
      </c>
      <c r="C521" s="12" t="str">
        <f t="shared" si="21"/>
        <v>MT_LeafStem_Neg</v>
      </c>
      <c r="D521" s="12">
        <v>8524</v>
      </c>
      <c r="E521" s="13">
        <v>3.9306434410421645</v>
      </c>
      <c r="F521" s="12">
        <v>721.36599999999999</v>
      </c>
      <c r="G521" s="12">
        <v>8.73</v>
      </c>
      <c r="H521" s="12" t="s">
        <v>13877</v>
      </c>
      <c r="I521" s="12" t="s">
        <v>15918</v>
      </c>
      <c r="J521" s="12" t="s">
        <v>15918</v>
      </c>
      <c r="K521" s="12" t="s">
        <v>8988</v>
      </c>
      <c r="L521" s="12" t="s">
        <v>11843</v>
      </c>
      <c r="M521" s="12">
        <v>2.2000000000000002</v>
      </c>
      <c r="N521" s="12" t="s">
        <v>15919</v>
      </c>
      <c r="O521" s="12" t="s">
        <v>12587</v>
      </c>
      <c r="P521" s="36">
        <v>33</v>
      </c>
      <c r="Q521" s="36" t="s">
        <v>15920</v>
      </c>
      <c r="R521" s="12" t="s">
        <v>15921</v>
      </c>
      <c r="S521" s="12" t="s">
        <v>15922</v>
      </c>
      <c r="T521" s="12" t="s">
        <v>15923</v>
      </c>
      <c r="U521" s="12" t="s">
        <v>15935</v>
      </c>
      <c r="V521" s="12" t="s">
        <v>15936</v>
      </c>
      <c r="W521" s="12" t="str">
        <f t="shared" si="22"/>
        <v>piechart: colorlist="#00FF00,#FFFFFF,#C0C0C0,#FFFF00,#0000FF,#000080,#008080,#800000,#808000,#800080,#FF0000,#FF00FF" valuelist="4090,4975,2269,3255,2466,0,10198,0,0,0,4889,0"</v>
      </c>
      <c r="X521" s="12" t="s">
        <v>15926</v>
      </c>
      <c r="Y521" s="12" t="s">
        <v>15927</v>
      </c>
      <c r="Z521" s="12"/>
      <c r="AA521" s="12"/>
      <c r="AB521" s="12" t="s">
        <v>15928</v>
      </c>
      <c r="AC521" s="12" t="s">
        <v>15937</v>
      </c>
      <c r="AD521" s="12" t="s">
        <v>15938</v>
      </c>
      <c r="AE521" s="12"/>
      <c r="AF521" s="12">
        <v>4090</v>
      </c>
      <c r="AG521" s="12">
        <v>4975</v>
      </c>
      <c r="AH521" s="12">
        <v>2269</v>
      </c>
      <c r="AI521" s="12">
        <v>3255</v>
      </c>
      <c r="AJ521" s="12">
        <v>2466</v>
      </c>
      <c r="AK521" s="12">
        <v>0</v>
      </c>
      <c r="AL521" s="12">
        <v>10198</v>
      </c>
      <c r="AM521" s="12">
        <v>0</v>
      </c>
      <c r="AN521" s="12">
        <v>0</v>
      </c>
      <c r="AO521" s="12">
        <v>0</v>
      </c>
      <c r="AP521" s="12">
        <v>4889</v>
      </c>
      <c r="AQ521" s="12">
        <v>0</v>
      </c>
      <c r="AR521" s="12">
        <v>0</v>
      </c>
      <c r="AS521" s="12">
        <v>2917</v>
      </c>
      <c r="AT521" s="12">
        <v>338</v>
      </c>
      <c r="AU521" s="12">
        <v>4090</v>
      </c>
      <c r="AV521" s="12">
        <v>0</v>
      </c>
      <c r="AW521" s="12">
        <v>0</v>
      </c>
      <c r="AX521" s="12">
        <v>0</v>
      </c>
      <c r="AY521" s="12">
        <v>0</v>
      </c>
      <c r="AZ521" s="12">
        <v>0</v>
      </c>
      <c r="BA521" s="12">
        <v>0</v>
      </c>
      <c r="BB521" s="12">
        <v>0</v>
      </c>
      <c r="BC521" s="12">
        <v>1770</v>
      </c>
      <c r="BD521" s="12">
        <v>0</v>
      </c>
      <c r="BE521" s="12">
        <v>3119</v>
      </c>
      <c r="BF521" s="12">
        <v>1674</v>
      </c>
      <c r="BG521" s="12">
        <v>8524</v>
      </c>
      <c r="BH521" s="12">
        <v>0</v>
      </c>
      <c r="BI521" s="12">
        <v>0</v>
      </c>
      <c r="BJ521" s="12">
        <v>0</v>
      </c>
      <c r="BK521" s="12">
        <v>2466</v>
      </c>
      <c r="BL521" s="12">
        <v>0</v>
      </c>
      <c r="BM521" s="12">
        <v>0</v>
      </c>
      <c r="BN521" s="12">
        <v>4975</v>
      </c>
      <c r="BO521" s="12">
        <v>0</v>
      </c>
      <c r="BP521" s="12">
        <v>0</v>
      </c>
      <c r="BQ521" s="12">
        <v>0</v>
      </c>
      <c r="BR521" s="12">
        <v>0</v>
      </c>
      <c r="BS521" s="12">
        <v>0</v>
      </c>
      <c r="BT521" s="12">
        <v>2269</v>
      </c>
      <c r="BU521" s="12">
        <v>0</v>
      </c>
      <c r="BV521" s="12">
        <v>0</v>
      </c>
      <c r="BW521" s="12">
        <v>0</v>
      </c>
    </row>
    <row r="522" spans="1:75">
      <c r="A522" s="12">
        <v>1840</v>
      </c>
      <c r="B522" s="12" t="s">
        <v>15939</v>
      </c>
      <c r="C522" s="12" t="str">
        <f t="shared" si="21"/>
        <v>AT_LeafStem_Neg</v>
      </c>
      <c r="D522" s="12">
        <v>4113</v>
      </c>
      <c r="E522" s="13">
        <v>3.6141587095091752</v>
      </c>
      <c r="F522" s="12">
        <v>675.35889999999995</v>
      </c>
      <c r="G522" s="12">
        <v>8.75</v>
      </c>
      <c r="H522" s="12" t="s">
        <v>13376</v>
      </c>
      <c r="I522" s="12" t="s">
        <v>15918</v>
      </c>
      <c r="J522" s="12" t="s">
        <v>15918</v>
      </c>
      <c r="K522" s="12" t="s">
        <v>8988</v>
      </c>
      <c r="L522" s="12" t="s">
        <v>11843</v>
      </c>
      <c r="M522" s="12">
        <v>2.2000000000000002</v>
      </c>
      <c r="N522" s="12" t="s">
        <v>15919</v>
      </c>
      <c r="O522" s="12" t="s">
        <v>12587</v>
      </c>
      <c r="P522" s="36">
        <v>33</v>
      </c>
      <c r="Q522" s="36" t="s">
        <v>15920</v>
      </c>
      <c r="R522" s="12" t="s">
        <v>15921</v>
      </c>
      <c r="S522" s="12" t="s">
        <v>15922</v>
      </c>
      <c r="T522" s="12" t="s">
        <v>15923</v>
      </c>
      <c r="U522" s="12" t="s">
        <v>15940</v>
      </c>
      <c r="V522" s="12" t="s">
        <v>15941</v>
      </c>
      <c r="W522" s="12" t="str">
        <f t="shared" si="22"/>
        <v>piechart: colorlist="#00FF00,#FFFFFF,#C0C0C0,#FFFF00,#0000FF,#000080,#008080,#800000,#808000,#800080,#FF0000,#FF00FF" valuelist="4113,0,0,1084,0,0,1459,0,0,0,1820,0"</v>
      </c>
      <c r="X522" s="12" t="s">
        <v>15926</v>
      </c>
      <c r="Y522" s="12" t="s">
        <v>15927</v>
      </c>
      <c r="Z522" s="12"/>
      <c r="AA522" s="12"/>
      <c r="AB522" s="12" t="s">
        <v>15942</v>
      </c>
      <c r="AC522" s="12"/>
      <c r="AD522" s="12"/>
      <c r="AE522" s="12"/>
      <c r="AF522" s="12">
        <v>4113</v>
      </c>
      <c r="AG522" s="12">
        <v>0</v>
      </c>
      <c r="AH522" s="12">
        <v>0</v>
      </c>
      <c r="AI522" s="12">
        <v>1084</v>
      </c>
      <c r="AJ522" s="12">
        <v>0</v>
      </c>
      <c r="AK522" s="12">
        <v>0</v>
      </c>
      <c r="AL522" s="12">
        <v>1459</v>
      </c>
      <c r="AM522" s="12">
        <v>0</v>
      </c>
      <c r="AN522" s="12">
        <v>0</v>
      </c>
      <c r="AO522" s="12">
        <v>0</v>
      </c>
      <c r="AP522" s="12">
        <v>1820</v>
      </c>
      <c r="AQ522" s="12">
        <v>0</v>
      </c>
      <c r="AR522" s="12">
        <v>0</v>
      </c>
      <c r="AS522" s="12">
        <v>1084</v>
      </c>
      <c r="AT522" s="12">
        <v>0</v>
      </c>
      <c r="AU522" s="12">
        <v>4113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649</v>
      </c>
      <c r="BD522" s="12">
        <v>0</v>
      </c>
      <c r="BE522" s="12">
        <v>1171</v>
      </c>
      <c r="BF522" s="12">
        <v>0</v>
      </c>
      <c r="BG522" s="12">
        <v>1459</v>
      </c>
      <c r="BH522" s="12">
        <v>0</v>
      </c>
      <c r="BI522" s="12">
        <v>0</v>
      </c>
      <c r="BJ522" s="12">
        <v>0</v>
      </c>
      <c r="BK522" s="12">
        <v>0</v>
      </c>
      <c r="BL522" s="12">
        <v>0</v>
      </c>
      <c r="BM522" s="12">
        <v>0</v>
      </c>
      <c r="BN522" s="12">
        <v>0</v>
      </c>
      <c r="BO522" s="12">
        <v>0</v>
      </c>
      <c r="BP522" s="12">
        <v>0</v>
      </c>
      <c r="BQ522" s="12">
        <v>0</v>
      </c>
      <c r="BR522" s="12">
        <v>0</v>
      </c>
      <c r="BS522" s="12">
        <v>0</v>
      </c>
      <c r="BT522" s="12">
        <v>0</v>
      </c>
      <c r="BU522" s="12">
        <v>0</v>
      </c>
      <c r="BV522" s="12">
        <v>0</v>
      </c>
      <c r="BW522" s="12">
        <v>0</v>
      </c>
    </row>
    <row r="523" spans="1:75">
      <c r="A523" s="12">
        <v>1597</v>
      </c>
      <c r="B523" s="12" t="s">
        <v>15974</v>
      </c>
      <c r="C523" s="12" t="str">
        <f t="shared" si="21"/>
        <v>ZM_Root_Neg</v>
      </c>
      <c r="D523" s="12">
        <v>1787</v>
      </c>
      <c r="E523" s="13">
        <v>3.2521245525056441</v>
      </c>
      <c r="F523" s="12">
        <v>579.20899999999995</v>
      </c>
      <c r="G523" s="12">
        <v>4.4000000000000004</v>
      </c>
      <c r="H523" s="12" t="s">
        <v>13376</v>
      </c>
      <c r="I523" s="12" t="s">
        <v>15975</v>
      </c>
      <c r="J523" s="12" t="s">
        <v>15976</v>
      </c>
      <c r="K523" s="12" t="s">
        <v>8988</v>
      </c>
      <c r="L523" s="12" t="s">
        <v>11843</v>
      </c>
      <c r="M523" s="12">
        <v>2.2000000000000002</v>
      </c>
      <c r="N523" s="12" t="s">
        <v>15977</v>
      </c>
      <c r="O523" s="12" t="s">
        <v>12586</v>
      </c>
      <c r="P523" s="36">
        <v>28</v>
      </c>
      <c r="Q523" s="36" t="s">
        <v>15978</v>
      </c>
      <c r="R523" s="12" t="s">
        <v>15979</v>
      </c>
      <c r="S523" s="12" t="s">
        <v>15980</v>
      </c>
      <c r="T523" s="12" t="s">
        <v>15981</v>
      </c>
      <c r="U523" s="12" t="s">
        <v>15982</v>
      </c>
      <c r="V523" s="12" t="s">
        <v>15983</v>
      </c>
      <c r="W523" s="12" t="str">
        <f t="shared" si="22"/>
        <v>piechart: colorlist="#00FF00,#FFFFFF,#C0C0C0,#FFFF00,#0000FF,#000080,#008080,#800000,#808000,#800080,#FF0000,#FF00FF" valuelist="0,0,1787,0,0,0,0,0,0,0,1599,0"</v>
      </c>
      <c r="X523" s="12" t="s">
        <v>15984</v>
      </c>
      <c r="Y523" s="12"/>
      <c r="Z523" s="12"/>
      <c r="AA523" s="12"/>
      <c r="AB523" s="12" t="s">
        <v>11828</v>
      </c>
      <c r="AC523" s="12"/>
      <c r="AD523" s="12"/>
      <c r="AE523" s="12"/>
      <c r="AF523" s="12">
        <v>0</v>
      </c>
      <c r="AG523" s="12">
        <v>0</v>
      </c>
      <c r="AH523" s="12">
        <v>1787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2">
        <v>0</v>
      </c>
      <c r="AO523" s="12">
        <v>0</v>
      </c>
      <c r="AP523" s="12">
        <v>1599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1599</v>
      </c>
      <c r="BE523" s="12">
        <v>0</v>
      </c>
      <c r="BF523" s="12">
        <v>0</v>
      </c>
      <c r="BG523" s="12">
        <v>0</v>
      </c>
      <c r="BH523" s="12">
        <v>0</v>
      </c>
      <c r="BI523" s="12">
        <v>0</v>
      </c>
      <c r="BJ523" s="12">
        <v>0</v>
      </c>
      <c r="BK523" s="12">
        <v>0</v>
      </c>
      <c r="BL523" s="12">
        <v>0</v>
      </c>
      <c r="BM523" s="12">
        <v>0</v>
      </c>
      <c r="BN523" s="12">
        <v>0</v>
      </c>
      <c r="BO523" s="12">
        <v>0</v>
      </c>
      <c r="BP523" s="12">
        <v>0</v>
      </c>
      <c r="BQ523" s="12">
        <v>0</v>
      </c>
      <c r="BR523" s="12">
        <v>0</v>
      </c>
      <c r="BS523" s="12">
        <v>0</v>
      </c>
      <c r="BT523" s="12">
        <v>0</v>
      </c>
      <c r="BU523" s="12">
        <v>1787</v>
      </c>
      <c r="BV523" s="12">
        <v>0</v>
      </c>
      <c r="BW523" s="12">
        <v>0</v>
      </c>
    </row>
    <row r="524" spans="1:75">
      <c r="A524" s="12">
        <v>1290</v>
      </c>
      <c r="B524" s="12" t="s">
        <v>15948</v>
      </c>
      <c r="C524" s="12" t="str">
        <f t="shared" si="21"/>
        <v>AT_Root_Neg</v>
      </c>
      <c r="D524" s="12">
        <v>8887</v>
      </c>
      <c r="E524" s="13">
        <v>3.9487551801682699</v>
      </c>
      <c r="F524" s="12">
        <v>469.08010000000002</v>
      </c>
      <c r="G524" s="12">
        <v>3.67</v>
      </c>
      <c r="H524" s="12" t="s">
        <v>13376</v>
      </c>
      <c r="I524" s="12" t="s">
        <v>15949</v>
      </c>
      <c r="J524" s="12" t="s">
        <v>15950</v>
      </c>
      <c r="K524" s="12" t="s">
        <v>15951</v>
      </c>
      <c r="L524" s="12" t="s">
        <v>11843</v>
      </c>
      <c r="M524" s="12">
        <v>2.2000000000000002</v>
      </c>
      <c r="N524" s="12" t="s">
        <v>15952</v>
      </c>
      <c r="O524" s="12" t="s">
        <v>12586</v>
      </c>
      <c r="P524" s="36">
        <v>20</v>
      </c>
      <c r="Q524" s="36" t="s">
        <v>15953</v>
      </c>
      <c r="R524" s="12" t="s">
        <v>15954</v>
      </c>
      <c r="S524" s="12" t="s">
        <v>15955</v>
      </c>
      <c r="T524" s="12" t="s">
        <v>15956</v>
      </c>
      <c r="U524" s="12" t="s">
        <v>15957</v>
      </c>
      <c r="V524" s="12" t="s">
        <v>15958</v>
      </c>
      <c r="W524" s="12" t="str">
        <f t="shared" si="22"/>
        <v>piechart: colorlist="#00FF00,#FFFFFF,#C0C0C0,#FFFF00,#0000FF,#000080,#008080,#800000,#808000,#800080,#FF0000,#FF00FF" valuelist="8887,0,0,0,0,0,0,0,0,0,0,0"</v>
      </c>
      <c r="X524" s="12" t="s">
        <v>15959</v>
      </c>
      <c r="Y524" s="12" t="s">
        <v>15960</v>
      </c>
      <c r="Z524" s="12" t="s">
        <v>15961</v>
      </c>
      <c r="AA524" s="12" t="s">
        <v>15962</v>
      </c>
      <c r="AB524" s="12" t="s">
        <v>15963</v>
      </c>
      <c r="AC524" s="12"/>
      <c r="AD524" s="12"/>
      <c r="AE524" s="12"/>
      <c r="AF524" s="12">
        <v>8887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>
        <v>0</v>
      </c>
      <c r="AM524" s="12">
        <v>0</v>
      </c>
      <c r="AN524" s="12">
        <v>0</v>
      </c>
      <c r="AO524" s="12">
        <v>0</v>
      </c>
      <c r="AP524" s="12">
        <v>0</v>
      </c>
      <c r="AQ524" s="12">
        <v>0</v>
      </c>
      <c r="AR524" s="12">
        <v>0</v>
      </c>
      <c r="AS524" s="12">
        <v>0</v>
      </c>
      <c r="AT524" s="12">
        <v>0</v>
      </c>
      <c r="AU524" s="12">
        <v>0</v>
      </c>
      <c r="AV524" s="12">
        <v>8887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2">
        <v>0</v>
      </c>
      <c r="BF524" s="12">
        <v>0</v>
      </c>
      <c r="BG524" s="12">
        <v>0</v>
      </c>
      <c r="BH524" s="12">
        <v>0</v>
      </c>
      <c r="BI524" s="12">
        <v>0</v>
      </c>
      <c r="BJ524" s="12">
        <v>0</v>
      </c>
      <c r="BK524" s="12">
        <v>0</v>
      </c>
      <c r="BL524" s="12">
        <v>0</v>
      </c>
      <c r="BM524" s="12">
        <v>0</v>
      </c>
      <c r="BN524" s="12">
        <v>0</v>
      </c>
      <c r="BO524" s="12">
        <v>0</v>
      </c>
      <c r="BP524" s="12">
        <v>0</v>
      </c>
      <c r="BQ524" s="12">
        <v>0</v>
      </c>
      <c r="BR524" s="12">
        <v>0</v>
      </c>
      <c r="BS524" s="12">
        <v>0</v>
      </c>
      <c r="BT524" s="12">
        <v>0</v>
      </c>
      <c r="BU524" s="12">
        <v>0</v>
      </c>
      <c r="BV524" s="12">
        <v>0</v>
      </c>
      <c r="BW524" s="12">
        <v>0</v>
      </c>
    </row>
    <row r="525" spans="1:75">
      <c r="A525" s="12">
        <v>1610</v>
      </c>
      <c r="B525" s="12" t="s">
        <v>15964</v>
      </c>
      <c r="C525" s="12" t="str">
        <f t="shared" si="21"/>
        <v>AC_Root_Neg</v>
      </c>
      <c r="D525" s="12">
        <v>697</v>
      </c>
      <c r="E525" s="13">
        <v>2.8432327780980096</v>
      </c>
      <c r="F525" s="12">
        <v>583.20439999999996</v>
      </c>
      <c r="G525" s="12">
        <v>3.4</v>
      </c>
      <c r="H525" s="12" t="s">
        <v>13877</v>
      </c>
      <c r="I525" s="12" t="s">
        <v>15965</v>
      </c>
      <c r="J525" s="12" t="s">
        <v>15966</v>
      </c>
      <c r="K525" s="12" t="s">
        <v>8988</v>
      </c>
      <c r="L525" s="12" t="s">
        <v>11843</v>
      </c>
      <c r="M525" s="12">
        <v>2.2000000000000002</v>
      </c>
      <c r="N525" s="12" t="s">
        <v>15952</v>
      </c>
      <c r="O525" s="12" t="s">
        <v>12586</v>
      </c>
      <c r="P525" s="36">
        <v>26</v>
      </c>
      <c r="Q525" s="36" t="s">
        <v>15967</v>
      </c>
      <c r="R525" s="12" t="s">
        <v>15968</v>
      </c>
      <c r="S525" s="12" t="s">
        <v>15969</v>
      </c>
      <c r="T525" s="12" t="s">
        <v>15970</v>
      </c>
      <c r="U525" s="12" t="s">
        <v>15971</v>
      </c>
      <c r="V525" s="12" t="s">
        <v>15972</v>
      </c>
      <c r="W525" s="12" t="str">
        <f t="shared" si="22"/>
        <v>piechart: colorlist="#00FF00,#FFFFFF,#C0C0C0,#FFFF00,#0000FF,#000080,#008080,#800000,#808000,#800080,#FF0000,#FF00FF" valuelist="0,0,0,697,0,0,0,0,0,0,0,0"</v>
      </c>
      <c r="X525" s="12" t="s">
        <v>15973</v>
      </c>
      <c r="Y525" s="12"/>
      <c r="Z525" s="12"/>
      <c r="AA525" s="12"/>
      <c r="AB525" s="12" t="s">
        <v>11828</v>
      </c>
      <c r="AC525" s="12"/>
      <c r="AD525" s="12"/>
      <c r="AE525" s="12"/>
      <c r="AF525" s="12">
        <v>0</v>
      </c>
      <c r="AG525" s="12">
        <v>0</v>
      </c>
      <c r="AH525" s="12">
        <v>0</v>
      </c>
      <c r="AI525" s="12">
        <v>697</v>
      </c>
      <c r="AJ525" s="12">
        <v>0</v>
      </c>
      <c r="AK525" s="12">
        <v>0</v>
      </c>
      <c r="AL525" s="12">
        <v>0</v>
      </c>
      <c r="AM525" s="12">
        <v>0</v>
      </c>
      <c r="AN525" s="12">
        <v>0</v>
      </c>
      <c r="AO525" s="12">
        <v>0</v>
      </c>
      <c r="AP525" s="12">
        <v>0</v>
      </c>
      <c r="AQ525" s="12">
        <v>0</v>
      </c>
      <c r="AR525" s="12">
        <v>0</v>
      </c>
      <c r="AS525" s="12">
        <v>0</v>
      </c>
      <c r="AT525" s="12">
        <v>697</v>
      </c>
      <c r="AU525" s="12">
        <v>0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0</v>
      </c>
      <c r="BC525" s="12">
        <v>0</v>
      </c>
      <c r="BD525" s="12">
        <v>0</v>
      </c>
      <c r="BE525" s="12">
        <v>0</v>
      </c>
      <c r="BF525" s="12">
        <v>0</v>
      </c>
      <c r="BG525" s="12">
        <v>0</v>
      </c>
      <c r="BH525" s="12">
        <v>0</v>
      </c>
      <c r="BI525" s="12">
        <v>0</v>
      </c>
      <c r="BJ525" s="12">
        <v>0</v>
      </c>
      <c r="BK525" s="12">
        <v>0</v>
      </c>
      <c r="BL525" s="12">
        <v>0</v>
      </c>
      <c r="BM525" s="12">
        <v>0</v>
      </c>
      <c r="BN525" s="12">
        <v>0</v>
      </c>
      <c r="BO525" s="12">
        <v>0</v>
      </c>
      <c r="BP525" s="12">
        <v>0</v>
      </c>
      <c r="BQ525" s="12">
        <v>0</v>
      </c>
      <c r="BR525" s="12">
        <v>0</v>
      </c>
      <c r="BS525" s="12">
        <v>0</v>
      </c>
      <c r="BT525" s="12">
        <v>0</v>
      </c>
      <c r="BU525" s="12">
        <v>0</v>
      </c>
      <c r="BV525" s="12">
        <v>0</v>
      </c>
      <c r="BW525" s="12">
        <v>0</v>
      </c>
    </row>
    <row r="526" spans="1:75">
      <c r="A526" s="12">
        <v>1870</v>
      </c>
      <c r="B526" s="12" t="s">
        <v>15985</v>
      </c>
      <c r="C526" s="12" t="str">
        <f t="shared" si="21"/>
        <v>OS_LeafStem_Neg</v>
      </c>
      <c r="D526" s="12">
        <v>1740</v>
      </c>
      <c r="E526" s="13">
        <v>3.2405492482825999</v>
      </c>
      <c r="F526" s="12">
        <v>687.19479999999999</v>
      </c>
      <c r="G526" s="12">
        <v>4.88</v>
      </c>
      <c r="H526" s="12" t="s">
        <v>13376</v>
      </c>
      <c r="I526" s="12" t="s">
        <v>15986</v>
      </c>
      <c r="J526" s="12" t="s">
        <v>10102</v>
      </c>
      <c r="K526" s="12" t="s">
        <v>15987</v>
      </c>
      <c r="L526" s="12" t="s">
        <v>11843</v>
      </c>
      <c r="M526" s="12">
        <v>2.2000000000000002</v>
      </c>
      <c r="N526" s="12" t="s">
        <v>15988</v>
      </c>
      <c r="O526" s="12" t="s">
        <v>12586</v>
      </c>
      <c r="P526" s="36">
        <v>33</v>
      </c>
      <c r="Q526" s="36" t="s">
        <v>8056</v>
      </c>
      <c r="R526" s="12" t="s">
        <v>10103</v>
      </c>
      <c r="S526" s="12" t="s">
        <v>8057</v>
      </c>
      <c r="T526" s="12" t="s">
        <v>11541</v>
      </c>
      <c r="U526" s="12" t="s">
        <v>15989</v>
      </c>
      <c r="V526" s="12" t="s">
        <v>15990</v>
      </c>
      <c r="W526" s="12" t="str">
        <f t="shared" si="22"/>
        <v>piechart: colorlist="#00FF00,#FFFFFF,#C0C0C0,#FFFF00,#0000FF,#000080,#008080,#800000,#808000,#800080,#FF0000,#FF00FF" valuelist="0,1740,0,0,0,0,0,0,0,0,0,0"</v>
      </c>
      <c r="X526" s="12" t="s">
        <v>15991</v>
      </c>
      <c r="Y526" s="12"/>
      <c r="Z526" s="12"/>
      <c r="AA526" s="12"/>
      <c r="AB526" s="12"/>
      <c r="AC526" s="12"/>
      <c r="AD526" s="12"/>
      <c r="AE526" s="12"/>
      <c r="AF526" s="12">
        <v>0</v>
      </c>
      <c r="AG526" s="12">
        <v>1740</v>
      </c>
      <c r="AH526" s="12">
        <v>0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2">
        <v>0</v>
      </c>
      <c r="AO526" s="12">
        <v>0</v>
      </c>
      <c r="AP526" s="12">
        <v>0</v>
      </c>
      <c r="AQ526" s="12">
        <v>0</v>
      </c>
      <c r="AR526" s="12">
        <v>0</v>
      </c>
      <c r="AS526" s="12">
        <v>0</v>
      </c>
      <c r="AT526" s="12">
        <v>0</v>
      </c>
      <c r="AU526" s="12">
        <v>0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2">
        <v>0</v>
      </c>
      <c r="BF526" s="12">
        <v>0</v>
      </c>
      <c r="BG526" s="12">
        <v>0</v>
      </c>
      <c r="BH526" s="12">
        <v>0</v>
      </c>
      <c r="BI526" s="12">
        <v>0</v>
      </c>
      <c r="BJ526" s="12">
        <v>0</v>
      </c>
      <c r="BK526" s="12">
        <v>0</v>
      </c>
      <c r="BL526" s="12">
        <v>0</v>
      </c>
      <c r="BM526" s="12">
        <v>0</v>
      </c>
      <c r="BN526" s="12">
        <v>1740</v>
      </c>
      <c r="BO526" s="12">
        <v>0</v>
      </c>
      <c r="BP526" s="12">
        <v>0</v>
      </c>
      <c r="BQ526" s="12">
        <v>0</v>
      </c>
      <c r="BR526" s="12">
        <v>0</v>
      </c>
      <c r="BS526" s="12">
        <v>0</v>
      </c>
      <c r="BT526" s="12">
        <v>0</v>
      </c>
      <c r="BU526" s="12">
        <v>0</v>
      </c>
      <c r="BV526" s="12">
        <v>0</v>
      </c>
      <c r="BW526" s="12">
        <v>0</v>
      </c>
    </row>
    <row r="527" spans="1:75">
      <c r="A527" s="12">
        <v>1955</v>
      </c>
      <c r="B527" s="12" t="s">
        <v>15992</v>
      </c>
      <c r="C527" s="12" t="str">
        <f t="shared" si="21"/>
        <v>OS_LeafStem_Neg</v>
      </c>
      <c r="D527" s="12">
        <v>3889</v>
      </c>
      <c r="E527" s="13">
        <v>3.5898379431474599</v>
      </c>
      <c r="F527" s="12">
        <v>729.2029</v>
      </c>
      <c r="G527" s="12">
        <v>5.17</v>
      </c>
      <c r="H527" s="12" t="s">
        <v>15993</v>
      </c>
      <c r="I527" s="12" t="s">
        <v>12512</v>
      </c>
      <c r="J527" s="12" t="s">
        <v>22538</v>
      </c>
      <c r="K527" s="12" t="s">
        <v>10009</v>
      </c>
      <c r="L527" s="12" t="s">
        <v>11843</v>
      </c>
      <c r="M527" s="12">
        <v>2.2000000000000002</v>
      </c>
      <c r="N527" s="12" t="s">
        <v>11782</v>
      </c>
      <c r="O527" s="12" t="s">
        <v>12586</v>
      </c>
      <c r="P527" s="36">
        <v>36</v>
      </c>
      <c r="Q527" s="36" t="s">
        <v>11839</v>
      </c>
      <c r="R527" s="12" t="s">
        <v>11736</v>
      </c>
      <c r="S527" s="12" t="s">
        <v>11786</v>
      </c>
      <c r="T527" s="12" t="s">
        <v>11398</v>
      </c>
      <c r="U527" s="12" t="s">
        <v>15994</v>
      </c>
      <c r="V527" s="12" t="s">
        <v>15995</v>
      </c>
      <c r="W527" s="12" t="str">
        <f t="shared" si="22"/>
        <v>piechart: colorlist="#00FF00,#FFFFFF,#C0C0C0,#FFFF00,#0000FF,#000080,#008080,#800000,#808000,#800080,#FF0000,#FF00FF" valuelist="0,3889,0,0,0,0,0,0,0,0,0,0"</v>
      </c>
      <c r="X527" s="12" t="s">
        <v>15996</v>
      </c>
      <c r="Y527" s="12"/>
      <c r="Z527" s="12"/>
      <c r="AA527" s="12"/>
      <c r="AB527" s="12" t="s">
        <v>15997</v>
      </c>
      <c r="AC527" s="12" t="s">
        <v>15998</v>
      </c>
      <c r="AD527" s="12"/>
      <c r="AE527" s="12"/>
      <c r="AF527" s="12">
        <v>0</v>
      </c>
      <c r="AG527" s="12">
        <v>3889</v>
      </c>
      <c r="AH527" s="12">
        <v>0</v>
      </c>
      <c r="AI527" s="12">
        <v>0</v>
      </c>
      <c r="AJ527" s="12">
        <v>0</v>
      </c>
      <c r="AK527" s="12">
        <v>0</v>
      </c>
      <c r="AL527" s="12">
        <v>0</v>
      </c>
      <c r="AM527" s="12">
        <v>0</v>
      </c>
      <c r="AN527" s="12">
        <v>0</v>
      </c>
      <c r="AO527" s="12">
        <v>0</v>
      </c>
      <c r="AP527" s="12">
        <v>0</v>
      </c>
      <c r="AQ527" s="12">
        <v>0</v>
      </c>
      <c r="AR527" s="12">
        <v>0</v>
      </c>
      <c r="AS527" s="12">
        <v>0</v>
      </c>
      <c r="AT527" s="12">
        <v>0</v>
      </c>
      <c r="AU527" s="12">
        <v>0</v>
      </c>
      <c r="AV527" s="12">
        <v>0</v>
      </c>
      <c r="AW527" s="12">
        <v>0</v>
      </c>
      <c r="AX527" s="12">
        <v>0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  <c r="BE527" s="12">
        <v>0</v>
      </c>
      <c r="BF527" s="12">
        <v>0</v>
      </c>
      <c r="BG527" s="12">
        <v>0</v>
      </c>
      <c r="BH527" s="12">
        <v>0</v>
      </c>
      <c r="BI527" s="12">
        <v>0</v>
      </c>
      <c r="BJ527" s="12">
        <v>0</v>
      </c>
      <c r="BK527" s="12">
        <v>0</v>
      </c>
      <c r="BL527" s="12">
        <v>0</v>
      </c>
      <c r="BM527" s="12">
        <v>0</v>
      </c>
      <c r="BN527" s="12">
        <v>3889</v>
      </c>
      <c r="BO527" s="12">
        <v>0</v>
      </c>
      <c r="BP527" s="12">
        <v>0</v>
      </c>
      <c r="BQ527" s="12">
        <v>0</v>
      </c>
      <c r="BR527" s="12">
        <v>0</v>
      </c>
      <c r="BS527" s="12">
        <v>0</v>
      </c>
      <c r="BT527" s="12">
        <v>0</v>
      </c>
      <c r="BU527" s="12">
        <v>0</v>
      </c>
      <c r="BV527" s="12">
        <v>0</v>
      </c>
      <c r="BW527" s="12">
        <v>0</v>
      </c>
    </row>
    <row r="528" spans="1:75">
      <c r="A528" s="12">
        <v>413</v>
      </c>
      <c r="B528" s="12" t="s">
        <v>807</v>
      </c>
      <c r="C528" s="12" t="str">
        <f t="shared" si="21"/>
        <v>GM_Root_Neg</v>
      </c>
      <c r="D528" s="12">
        <v>459041</v>
      </c>
      <c r="E528" s="13">
        <v>5.6618514769937862</v>
      </c>
      <c r="F528" s="12">
        <v>253.05063000000001</v>
      </c>
      <c r="G528" s="12">
        <v>5.16</v>
      </c>
      <c r="H528" s="12" t="s">
        <v>13376</v>
      </c>
      <c r="I528" s="12" t="s">
        <v>807</v>
      </c>
      <c r="J528" s="12" t="s">
        <v>807</v>
      </c>
      <c r="K528" s="12" t="s">
        <v>8842</v>
      </c>
      <c r="L528" s="12" t="s">
        <v>11846</v>
      </c>
      <c r="M528" s="12">
        <v>1</v>
      </c>
      <c r="N528" s="12" t="s">
        <v>11071</v>
      </c>
      <c r="O528" s="12" t="s">
        <v>12584</v>
      </c>
      <c r="P528" s="36">
        <v>15</v>
      </c>
      <c r="Q528" s="36" t="s">
        <v>802</v>
      </c>
      <c r="R528" s="12" t="s">
        <v>10710</v>
      </c>
      <c r="S528" s="12" t="s">
        <v>808</v>
      </c>
      <c r="T528" s="12" t="s">
        <v>11599</v>
      </c>
      <c r="U528" s="12"/>
      <c r="V528" s="12" t="s">
        <v>15999</v>
      </c>
      <c r="W528" s="12" t="str">
        <f t="shared" si="22"/>
        <v>piechart: colorlist="#00FF00,#FFFFFF,#C0C0C0,#FFFF00,#0000FF,#000080,#008080,#800000,#808000,#800080,#FF0000,#FF00FF" valuelist="0,0,0,0,0,0,0,461779,1139,1156,0,0"</v>
      </c>
      <c r="X528" s="12" t="s">
        <v>16000</v>
      </c>
      <c r="Y528" s="12"/>
      <c r="Z528" s="12"/>
      <c r="AA528" s="12"/>
      <c r="AB528" s="12"/>
      <c r="AC528" s="12"/>
      <c r="AD528" s="12"/>
      <c r="AE528" s="12"/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>
        <v>0</v>
      </c>
      <c r="AM528" s="12">
        <v>461779</v>
      </c>
      <c r="AN528" s="12">
        <v>1139</v>
      </c>
      <c r="AO528" s="12">
        <v>1156</v>
      </c>
      <c r="AP528" s="12">
        <v>0</v>
      </c>
      <c r="AQ528" s="12">
        <v>0</v>
      </c>
      <c r="AR528" s="12">
        <v>0</v>
      </c>
      <c r="AS528" s="12">
        <v>0</v>
      </c>
      <c r="AT528" s="12">
        <v>0</v>
      </c>
      <c r="AU528" s="12">
        <v>0</v>
      </c>
      <c r="AV528" s="12">
        <v>0</v>
      </c>
      <c r="AW528" s="12">
        <v>0</v>
      </c>
      <c r="AX528" s="12">
        <v>1139</v>
      </c>
      <c r="AY528" s="12">
        <v>2738</v>
      </c>
      <c r="AZ528" s="12">
        <v>459041</v>
      </c>
      <c r="BA528" s="12">
        <v>0</v>
      </c>
      <c r="BB528" s="12">
        <v>1156</v>
      </c>
      <c r="BC528" s="12">
        <v>0</v>
      </c>
      <c r="BD528" s="12">
        <v>0</v>
      </c>
      <c r="BE528" s="12">
        <v>0</v>
      </c>
      <c r="BF528" s="12">
        <v>0</v>
      </c>
      <c r="BG528" s="12">
        <v>0</v>
      </c>
      <c r="BH528" s="12">
        <v>0</v>
      </c>
      <c r="BI528" s="12">
        <v>0</v>
      </c>
      <c r="BJ528" s="12">
        <v>0</v>
      </c>
      <c r="BK528" s="12">
        <v>0</v>
      </c>
      <c r="BL528" s="12">
        <v>0</v>
      </c>
      <c r="BM528" s="12">
        <v>0</v>
      </c>
      <c r="BN528" s="12">
        <v>0</v>
      </c>
      <c r="BO528" s="12">
        <v>0</v>
      </c>
      <c r="BP528" s="12">
        <v>1000000000</v>
      </c>
      <c r="BQ528" s="12">
        <v>0</v>
      </c>
      <c r="BR528" s="12">
        <v>0</v>
      </c>
      <c r="BS528" s="12">
        <v>0</v>
      </c>
      <c r="BT528" s="12">
        <v>0</v>
      </c>
      <c r="BU528" s="12">
        <v>0</v>
      </c>
      <c r="BV528" s="12">
        <v>0</v>
      </c>
      <c r="BW528" s="12">
        <v>0</v>
      </c>
    </row>
    <row r="529" spans="1:75">
      <c r="A529" s="12">
        <v>1253</v>
      </c>
      <c r="B529" s="12" t="s">
        <v>16024</v>
      </c>
      <c r="C529" s="12" t="str">
        <f t="shared" si="21"/>
        <v>GM_Root_Neg</v>
      </c>
      <c r="D529" s="12">
        <v>5873</v>
      </c>
      <c r="E529" s="13">
        <v>3.7688600008429569</v>
      </c>
      <c r="F529" s="12">
        <v>461.1096</v>
      </c>
      <c r="G529" s="12">
        <v>3.66</v>
      </c>
      <c r="H529" s="12" t="s">
        <v>13877</v>
      </c>
      <c r="I529" s="12" t="s">
        <v>12412</v>
      </c>
      <c r="J529" s="12" t="s">
        <v>16025</v>
      </c>
      <c r="K529" s="12" t="s">
        <v>8988</v>
      </c>
      <c r="L529" s="12" t="s">
        <v>11843</v>
      </c>
      <c r="M529" s="12">
        <v>2.2000000000000002</v>
      </c>
      <c r="N529" s="12" t="s">
        <v>11071</v>
      </c>
      <c r="O529" s="12" t="s">
        <v>12584</v>
      </c>
      <c r="P529" s="36">
        <v>21</v>
      </c>
      <c r="Q529" s="36" t="s">
        <v>1616</v>
      </c>
      <c r="R529" s="12" t="s">
        <v>10240</v>
      </c>
      <c r="S529" s="12" t="s">
        <v>1617</v>
      </c>
      <c r="T529" s="12" t="s">
        <v>11600</v>
      </c>
      <c r="U529" s="12" t="s">
        <v>16026</v>
      </c>
      <c r="V529" s="12" t="s">
        <v>16027</v>
      </c>
      <c r="W529" s="12" t="str">
        <f t="shared" si="22"/>
        <v>piechart: colorlist="#00FF00,#FFFFFF,#C0C0C0,#FFFF00,#0000FF,#000080,#008080,#800000,#808000,#800080,#FF0000,#FF00FF" valuelist="0,0,0,0,0,0,0,7646,0,0,0,0"</v>
      </c>
      <c r="X529" s="12" t="s">
        <v>16028</v>
      </c>
      <c r="Y529" s="12"/>
      <c r="Z529" s="12"/>
      <c r="AA529" s="12"/>
      <c r="AB529" s="12" t="s">
        <v>16029</v>
      </c>
      <c r="AC529" s="12"/>
      <c r="AD529" s="12"/>
      <c r="AE529" s="12"/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>
        <v>0</v>
      </c>
      <c r="AM529" s="12">
        <v>7646</v>
      </c>
      <c r="AN529" s="12">
        <v>0</v>
      </c>
      <c r="AO529" s="12">
        <v>0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0</v>
      </c>
      <c r="AV529" s="12">
        <v>0</v>
      </c>
      <c r="AW529" s="12">
        <v>0</v>
      </c>
      <c r="AX529" s="12">
        <v>0</v>
      </c>
      <c r="AY529" s="12">
        <v>1773</v>
      </c>
      <c r="AZ529" s="12">
        <v>5873</v>
      </c>
      <c r="BA529" s="12">
        <v>0</v>
      </c>
      <c r="BB529" s="12">
        <v>0</v>
      </c>
      <c r="BC529" s="12">
        <v>0</v>
      </c>
      <c r="BD529" s="12">
        <v>0</v>
      </c>
      <c r="BE529" s="12">
        <v>0</v>
      </c>
      <c r="BF529" s="12">
        <v>0</v>
      </c>
      <c r="BG529" s="12">
        <v>0</v>
      </c>
      <c r="BH529" s="12">
        <v>0</v>
      </c>
      <c r="BI529" s="12">
        <v>0</v>
      </c>
      <c r="BJ529" s="12">
        <v>0</v>
      </c>
      <c r="BK529" s="12">
        <v>0</v>
      </c>
      <c r="BL529" s="12">
        <v>0</v>
      </c>
      <c r="BM529" s="12">
        <v>0</v>
      </c>
      <c r="BN529" s="12">
        <v>0</v>
      </c>
      <c r="BO529" s="12">
        <v>0</v>
      </c>
      <c r="BP529" s="12">
        <v>0</v>
      </c>
      <c r="BQ529" s="12">
        <v>0</v>
      </c>
      <c r="BR529" s="12">
        <v>0</v>
      </c>
      <c r="BS529" s="12">
        <v>0</v>
      </c>
      <c r="BT529" s="12">
        <v>0</v>
      </c>
      <c r="BU529" s="12">
        <v>0</v>
      </c>
      <c r="BV529" s="12">
        <v>0</v>
      </c>
      <c r="BW529" s="12">
        <v>0</v>
      </c>
    </row>
    <row r="530" spans="1:75">
      <c r="A530" s="12">
        <v>1247</v>
      </c>
      <c r="B530" s="12" t="s">
        <v>16030</v>
      </c>
      <c r="C530" s="12" t="str">
        <f t="shared" si="21"/>
        <v>OP_Root_Neg</v>
      </c>
      <c r="D530" s="12">
        <v>5737</v>
      </c>
      <c r="E530" s="13">
        <v>3.758684849882441</v>
      </c>
      <c r="F530" s="12">
        <v>461.10750000000002</v>
      </c>
      <c r="G530" s="12">
        <v>5.92</v>
      </c>
      <c r="H530" s="12" t="s">
        <v>13877</v>
      </c>
      <c r="I530" s="12" t="s">
        <v>12412</v>
      </c>
      <c r="J530" s="12" t="s">
        <v>11781</v>
      </c>
      <c r="K530" s="12" t="s">
        <v>8988</v>
      </c>
      <c r="L530" s="12" t="s">
        <v>11843</v>
      </c>
      <c r="M530" s="12">
        <v>2.2000000000000002</v>
      </c>
      <c r="N530" s="12" t="s">
        <v>11071</v>
      </c>
      <c r="O530" s="12" t="s">
        <v>12584</v>
      </c>
      <c r="P530" s="36">
        <v>21</v>
      </c>
      <c r="Q530" s="36" t="s">
        <v>1616</v>
      </c>
      <c r="R530" s="12" t="s">
        <v>10240</v>
      </c>
      <c r="S530" s="12" t="s">
        <v>1617</v>
      </c>
      <c r="T530" s="12" t="s">
        <v>11600</v>
      </c>
      <c r="U530" s="12" t="s">
        <v>16031</v>
      </c>
      <c r="V530" s="12" t="s">
        <v>16032</v>
      </c>
      <c r="W530" s="12" t="str">
        <f t="shared" si="22"/>
        <v>piechart: colorlist="#00FF00,#FFFFFF,#C0C0C0,#FFFF00,#0000FF,#000080,#008080,#800000,#808000,#800080,#FF0000,#FF00FF" valuelist="0,0,0,0,0,5737,0,0,0,0,0,0"</v>
      </c>
      <c r="X530" s="12" t="s">
        <v>16033</v>
      </c>
      <c r="Y530" s="12"/>
      <c r="Z530" s="12"/>
      <c r="AA530" s="12"/>
      <c r="AB530" s="12" t="s">
        <v>16034</v>
      </c>
      <c r="AC530" s="12"/>
      <c r="AD530" s="12"/>
      <c r="AE530" s="12"/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5737</v>
      </c>
      <c r="AL530" s="12">
        <v>0</v>
      </c>
      <c r="AM530" s="12">
        <v>0</v>
      </c>
      <c r="AN530" s="12">
        <v>0</v>
      </c>
      <c r="AO530" s="12">
        <v>0</v>
      </c>
      <c r="AP530" s="12">
        <v>0</v>
      </c>
      <c r="AQ530" s="12">
        <v>0</v>
      </c>
      <c r="AR530" s="12">
        <v>0</v>
      </c>
      <c r="AS530" s="12">
        <v>0</v>
      </c>
      <c r="AT530" s="12">
        <v>0</v>
      </c>
      <c r="AU530" s="12">
        <v>0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2">
        <v>0</v>
      </c>
      <c r="BF530" s="12">
        <v>0</v>
      </c>
      <c r="BG530" s="12">
        <v>0</v>
      </c>
      <c r="BH530" s="12">
        <v>0</v>
      </c>
      <c r="BI530" s="12">
        <v>0</v>
      </c>
      <c r="BJ530" s="12">
        <v>0</v>
      </c>
      <c r="BK530" s="12">
        <v>0</v>
      </c>
      <c r="BL530" s="12">
        <v>0</v>
      </c>
      <c r="BM530" s="12">
        <v>5737</v>
      </c>
      <c r="BN530" s="12">
        <v>0</v>
      </c>
      <c r="BO530" s="12">
        <v>0</v>
      </c>
      <c r="BP530" s="12">
        <v>0</v>
      </c>
      <c r="BQ530" s="12">
        <v>0</v>
      </c>
      <c r="BR530" s="12">
        <v>0</v>
      </c>
      <c r="BS530" s="12">
        <v>0</v>
      </c>
      <c r="BT530" s="12">
        <v>0</v>
      </c>
      <c r="BU530" s="12">
        <v>0</v>
      </c>
      <c r="BV530" s="12">
        <v>0</v>
      </c>
      <c r="BW530" s="12">
        <v>0</v>
      </c>
    </row>
    <row r="531" spans="1:75">
      <c r="A531" s="12">
        <v>457</v>
      </c>
      <c r="B531" s="12" t="s">
        <v>885</v>
      </c>
      <c r="C531" s="12" t="str">
        <f t="shared" si="21"/>
        <v>GU_Root_Neg</v>
      </c>
      <c r="D531" s="12">
        <v>79385</v>
      </c>
      <c r="E531" s="13">
        <v>4.89973844911919</v>
      </c>
      <c r="F531" s="12">
        <v>267.06628000000001</v>
      </c>
      <c r="G531" s="12">
        <v>6.67</v>
      </c>
      <c r="H531" s="12" t="s">
        <v>13376</v>
      </c>
      <c r="I531" s="12" t="s">
        <v>885</v>
      </c>
      <c r="J531" s="12" t="s">
        <v>885</v>
      </c>
      <c r="K531" s="12" t="s">
        <v>11773</v>
      </c>
      <c r="L531" s="12" t="s">
        <v>11846</v>
      </c>
      <c r="M531" s="12">
        <v>1</v>
      </c>
      <c r="N531" s="12" t="s">
        <v>16012</v>
      </c>
      <c r="O531" s="12" t="s">
        <v>12584</v>
      </c>
      <c r="P531" s="36">
        <v>16</v>
      </c>
      <c r="Q531" s="36" t="s">
        <v>886</v>
      </c>
      <c r="R531" s="12" t="s">
        <v>10715</v>
      </c>
      <c r="S531" s="12" t="s">
        <v>887</v>
      </c>
      <c r="T531" s="12" t="s">
        <v>11598</v>
      </c>
      <c r="U531" s="12"/>
      <c r="V531" s="12" t="s">
        <v>16013</v>
      </c>
      <c r="W531" s="12" t="str">
        <f t="shared" si="22"/>
        <v>piechart: colorlist="#00FF00,#FFFFFF,#C0C0C0,#FFFF00,#0000FF,#000080,#008080,#800000,#808000,#800080,#FF0000,#FF00FF" valuelist="0,0,0,0,0,0,32156,724,27476,79385,0,0"</v>
      </c>
      <c r="X531" s="12" t="s">
        <v>16014</v>
      </c>
      <c r="Y531" s="12"/>
      <c r="Z531" s="12"/>
      <c r="AA531" s="12"/>
      <c r="AB531" s="12" t="s">
        <v>16015</v>
      </c>
      <c r="AC531" s="12" t="s">
        <v>16016</v>
      </c>
      <c r="AD531" s="12"/>
      <c r="AE531" s="12"/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>
        <v>32156</v>
      </c>
      <c r="AM531" s="12">
        <v>724</v>
      </c>
      <c r="AN531" s="12">
        <v>27476</v>
      </c>
      <c r="AO531" s="12">
        <v>79385</v>
      </c>
      <c r="AP531" s="12">
        <v>0</v>
      </c>
      <c r="AQ531" s="12">
        <v>0</v>
      </c>
      <c r="AR531" s="12">
        <v>0</v>
      </c>
      <c r="AS531" s="12">
        <v>0</v>
      </c>
      <c r="AT531" s="12">
        <v>0</v>
      </c>
      <c r="AU531" s="12">
        <v>0</v>
      </c>
      <c r="AV531" s="12">
        <v>0</v>
      </c>
      <c r="AW531" s="12">
        <v>0</v>
      </c>
      <c r="AX531" s="12">
        <v>27476</v>
      </c>
      <c r="AY531" s="12">
        <v>724</v>
      </c>
      <c r="AZ531" s="12">
        <v>0</v>
      </c>
      <c r="BA531" s="12">
        <v>0</v>
      </c>
      <c r="BB531" s="12">
        <v>79385</v>
      </c>
      <c r="BC531" s="12">
        <v>0</v>
      </c>
      <c r="BD531" s="12">
        <v>0</v>
      </c>
      <c r="BE531" s="12">
        <v>0</v>
      </c>
      <c r="BF531" s="12">
        <v>0</v>
      </c>
      <c r="BG531" s="12">
        <v>0</v>
      </c>
      <c r="BH531" s="12">
        <v>0</v>
      </c>
      <c r="BI531" s="12">
        <v>32156</v>
      </c>
      <c r="BJ531" s="12">
        <v>0</v>
      </c>
      <c r="BK531" s="12">
        <v>0</v>
      </c>
      <c r="BL531" s="12">
        <v>0</v>
      </c>
      <c r="BM531" s="12">
        <v>0</v>
      </c>
      <c r="BN531" s="12">
        <v>0</v>
      </c>
      <c r="BO531" s="12">
        <v>0</v>
      </c>
      <c r="BP531" s="12">
        <v>1000000000</v>
      </c>
      <c r="BQ531" s="12">
        <v>0</v>
      </c>
      <c r="BR531" s="12">
        <v>0</v>
      </c>
      <c r="BS531" s="12">
        <v>0</v>
      </c>
      <c r="BT531" s="12">
        <v>0</v>
      </c>
      <c r="BU531" s="12">
        <v>0</v>
      </c>
      <c r="BV531" s="12">
        <v>0</v>
      </c>
      <c r="BW531" s="12">
        <v>0</v>
      </c>
    </row>
    <row r="532" spans="1:75">
      <c r="A532" s="12">
        <v>1307</v>
      </c>
      <c r="B532" s="12" t="s">
        <v>1650</v>
      </c>
      <c r="C532" s="12" t="str">
        <f t="shared" si="21"/>
        <v>GU_Root_Neg</v>
      </c>
      <c r="D532" s="12">
        <v>9572</v>
      </c>
      <c r="E532" s="13">
        <v>3.9810026899413997</v>
      </c>
      <c r="F532" s="12">
        <v>475.12459000000001</v>
      </c>
      <c r="G532" s="12">
        <v>5.03</v>
      </c>
      <c r="H532" s="12" t="s">
        <v>13380</v>
      </c>
      <c r="I532" s="12" t="s">
        <v>1650</v>
      </c>
      <c r="J532" s="12" t="s">
        <v>1650</v>
      </c>
      <c r="K532" s="12" t="s">
        <v>8842</v>
      </c>
      <c r="L532" s="12" t="s">
        <v>11846</v>
      </c>
      <c r="M532" s="12">
        <v>1</v>
      </c>
      <c r="N532" s="12" t="s">
        <v>11094</v>
      </c>
      <c r="O532" s="12" t="s">
        <v>12584</v>
      </c>
      <c r="P532" s="36">
        <v>22</v>
      </c>
      <c r="Q532" s="36" t="s">
        <v>1651</v>
      </c>
      <c r="R532" s="12" t="s">
        <v>9761</v>
      </c>
      <c r="S532" s="12" t="s">
        <v>11302</v>
      </c>
      <c r="T532" s="12" t="s">
        <v>11596</v>
      </c>
      <c r="U532" s="12"/>
      <c r="V532" s="12" t="s">
        <v>16035</v>
      </c>
      <c r="W532" s="12" t="str">
        <f t="shared" si="22"/>
        <v>piechart: colorlist="#00FF00,#FFFFFF,#C0C0C0,#FFFF00,#0000FF,#000080,#008080,#800000,#808000,#800080,#FF0000,#FF00FF" valuelist="0,0,0,0,0,0,820,389,3926,10016,0,0"</v>
      </c>
      <c r="X532" s="12" t="s">
        <v>16036</v>
      </c>
      <c r="Y532" s="12"/>
      <c r="Z532" s="12"/>
      <c r="AA532" s="12"/>
      <c r="AB532" s="12" t="s">
        <v>14375</v>
      </c>
      <c r="AC532" s="12"/>
      <c r="AD532" s="12"/>
      <c r="AE532" s="12"/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>
        <v>820</v>
      </c>
      <c r="AM532" s="12">
        <v>389</v>
      </c>
      <c r="AN532" s="12">
        <v>3926</v>
      </c>
      <c r="AO532" s="12">
        <v>10016</v>
      </c>
      <c r="AP532" s="12">
        <v>0</v>
      </c>
      <c r="AQ532" s="12">
        <v>0</v>
      </c>
      <c r="AR532" s="12">
        <v>0</v>
      </c>
      <c r="AS532" s="12">
        <v>0</v>
      </c>
      <c r="AT532" s="12">
        <v>0</v>
      </c>
      <c r="AU532" s="12">
        <v>0</v>
      </c>
      <c r="AV532" s="12">
        <v>0</v>
      </c>
      <c r="AW532" s="12">
        <v>0</v>
      </c>
      <c r="AX532" s="12">
        <v>3926</v>
      </c>
      <c r="AY532" s="12">
        <v>389</v>
      </c>
      <c r="AZ532" s="12">
        <v>0</v>
      </c>
      <c r="BA532" s="12">
        <v>444</v>
      </c>
      <c r="BB532" s="12">
        <v>9572</v>
      </c>
      <c r="BC532" s="12">
        <v>0</v>
      </c>
      <c r="BD532" s="12">
        <v>0</v>
      </c>
      <c r="BE532" s="12">
        <v>0</v>
      </c>
      <c r="BF532" s="12">
        <v>0</v>
      </c>
      <c r="BG532" s="12">
        <v>0</v>
      </c>
      <c r="BH532" s="12">
        <v>0</v>
      </c>
      <c r="BI532" s="12">
        <v>820</v>
      </c>
      <c r="BJ532" s="12">
        <v>0</v>
      </c>
      <c r="BK532" s="12">
        <v>0</v>
      </c>
      <c r="BL532" s="12">
        <v>0</v>
      </c>
      <c r="BM532" s="12">
        <v>0</v>
      </c>
      <c r="BN532" s="12">
        <v>0</v>
      </c>
      <c r="BO532" s="12">
        <v>0</v>
      </c>
      <c r="BP532" s="12">
        <v>1000000000</v>
      </c>
      <c r="BQ532" s="12">
        <v>0</v>
      </c>
      <c r="BR532" s="12">
        <v>0</v>
      </c>
      <c r="BS532" s="12">
        <v>0</v>
      </c>
      <c r="BT532" s="12">
        <v>0</v>
      </c>
      <c r="BU532" s="12">
        <v>0</v>
      </c>
      <c r="BV532" s="12">
        <v>0</v>
      </c>
      <c r="BW532" s="12">
        <v>0</v>
      </c>
    </row>
    <row r="533" spans="1:75">
      <c r="A533" s="12">
        <v>507</v>
      </c>
      <c r="B533" s="12" t="s">
        <v>16017</v>
      </c>
      <c r="C533" s="12" t="s">
        <v>13352</v>
      </c>
      <c r="D533" s="12">
        <v>6071</v>
      </c>
      <c r="E533" s="13">
        <v>3.7832602328729488</v>
      </c>
      <c r="F533" s="12">
        <v>283.06009999999998</v>
      </c>
      <c r="G533" s="12">
        <v>5.31</v>
      </c>
      <c r="H533" s="12" t="s">
        <v>13376</v>
      </c>
      <c r="I533" s="12" t="s">
        <v>16018</v>
      </c>
      <c r="J533" s="12" t="s">
        <v>10228</v>
      </c>
      <c r="K533" s="12" t="s">
        <v>16019</v>
      </c>
      <c r="L533" s="12" t="s">
        <v>12628</v>
      </c>
      <c r="M533" s="12">
        <v>2.1</v>
      </c>
      <c r="N533" s="12" t="s">
        <v>16020</v>
      </c>
      <c r="O533" s="12" t="s">
        <v>12584</v>
      </c>
      <c r="P533" s="36">
        <v>16</v>
      </c>
      <c r="Q533" s="36" t="s">
        <v>992</v>
      </c>
      <c r="R533" s="12" t="s">
        <v>10227</v>
      </c>
      <c r="S533" s="12" t="s">
        <v>999</v>
      </c>
      <c r="T533" s="12" t="s">
        <v>11602</v>
      </c>
      <c r="U533" s="12" t="s">
        <v>16021</v>
      </c>
      <c r="V533" s="12" t="s">
        <v>16022</v>
      </c>
      <c r="W533" s="12" t="str">
        <f t="shared" si="22"/>
        <v>piechart: colorlist="#00FF00,#FFFFFF,#C0C0C0,#FFFF00,#0000FF,#000080,#008080,#800000,#808000,#800080,#FF0000,#FF00FF" valuelist="0,0,0,0,0,0,0,6071,809,0,0,0"</v>
      </c>
      <c r="X533" s="12"/>
      <c r="Y533" s="12"/>
      <c r="Z533" s="12"/>
      <c r="AA533" s="12"/>
      <c r="AB533" s="12" t="s">
        <v>16023</v>
      </c>
      <c r="AC533" s="12"/>
      <c r="AD533" s="12"/>
      <c r="AE533" s="12"/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>
        <v>0</v>
      </c>
      <c r="AM533" s="12">
        <v>6071</v>
      </c>
      <c r="AN533" s="12">
        <v>809</v>
      </c>
      <c r="AO533" s="12">
        <v>0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0</v>
      </c>
      <c r="AV533" s="12">
        <v>0</v>
      </c>
      <c r="AW533" s="12">
        <v>0</v>
      </c>
      <c r="AX533" s="12">
        <v>809</v>
      </c>
      <c r="AY533" s="12">
        <v>0</v>
      </c>
      <c r="AZ533" s="12">
        <v>6071</v>
      </c>
      <c r="BA533" s="12">
        <v>0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>
        <v>0</v>
      </c>
      <c r="BI533" s="12">
        <v>0</v>
      </c>
      <c r="BJ533" s="12">
        <v>0</v>
      </c>
      <c r="BK533" s="12">
        <v>0</v>
      </c>
      <c r="BL533" s="12">
        <v>0</v>
      </c>
      <c r="BM533" s="12">
        <v>0</v>
      </c>
      <c r="BN533" s="12">
        <v>0</v>
      </c>
      <c r="BO533" s="12">
        <v>0</v>
      </c>
      <c r="BP533" s="12">
        <v>0</v>
      </c>
      <c r="BQ533" s="12">
        <v>0</v>
      </c>
      <c r="BR533" s="12">
        <v>0</v>
      </c>
      <c r="BS533" s="12">
        <v>0</v>
      </c>
      <c r="BT533" s="12">
        <v>0</v>
      </c>
      <c r="BU533" s="12">
        <v>0</v>
      </c>
      <c r="BV533" s="12">
        <v>0</v>
      </c>
      <c r="BW533" s="12">
        <v>0</v>
      </c>
    </row>
    <row r="534" spans="1:75">
      <c r="A534" s="12">
        <v>405</v>
      </c>
      <c r="B534" s="12" t="s">
        <v>16001</v>
      </c>
      <c r="C534" s="12" t="str">
        <f>IF(D534=0,"Standard only",INDEX($AR$1:$BW$1,1,MATCH(D534,AR534:BW534,0)))</f>
        <v>OP_Root_Neg</v>
      </c>
      <c r="D534" s="12">
        <v>18495</v>
      </c>
      <c r="E534" s="13">
        <v>4.2670543356514132</v>
      </c>
      <c r="F534" s="12">
        <v>253.04900000000001</v>
      </c>
      <c r="G534" s="12">
        <v>5.88</v>
      </c>
      <c r="H534" s="12" t="s">
        <v>13376</v>
      </c>
      <c r="I534" s="12" t="s">
        <v>16002</v>
      </c>
      <c r="J534" s="12" t="s">
        <v>16003</v>
      </c>
      <c r="K534" s="12" t="s">
        <v>16004</v>
      </c>
      <c r="L534" s="12" t="s">
        <v>11843</v>
      </c>
      <c r="M534" s="12">
        <v>2.2000000000000002</v>
      </c>
      <c r="N534" s="12" t="s">
        <v>11079</v>
      </c>
      <c r="O534" s="12" t="s">
        <v>12584</v>
      </c>
      <c r="P534" s="36">
        <v>15</v>
      </c>
      <c r="Q534" s="36" t="s">
        <v>802</v>
      </c>
      <c r="R534" s="12" t="s">
        <v>16005</v>
      </c>
      <c r="S534" s="12" t="s">
        <v>808</v>
      </c>
      <c r="T534" s="12" t="s">
        <v>11599</v>
      </c>
      <c r="U534" s="12" t="s">
        <v>16006</v>
      </c>
      <c r="V534" s="12" t="s">
        <v>16007</v>
      </c>
      <c r="W534" s="12" t="str">
        <f t="shared" si="22"/>
        <v>piechart: colorlist="#00FF00,#FFFFFF,#C0C0C0,#FFFF00,#0000FF,#000080,#008080,#800000,#808000,#800080,#FF0000,#FF00FF" valuelist="0,0,0,0,0,18495,0,0,0,0,0,0"</v>
      </c>
      <c r="X534" s="12" t="s">
        <v>22525</v>
      </c>
      <c r="Y534" s="12" t="s">
        <v>16008</v>
      </c>
      <c r="Z534" s="12" t="s">
        <v>16009</v>
      </c>
      <c r="AA534" s="12"/>
      <c r="AB534" s="12" t="s">
        <v>16010</v>
      </c>
      <c r="AC534" s="12" t="s">
        <v>16011</v>
      </c>
      <c r="AD534" s="12"/>
      <c r="AE534" s="12"/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18495</v>
      </c>
      <c r="AL534" s="12">
        <v>0</v>
      </c>
      <c r="AM534" s="12">
        <v>0</v>
      </c>
      <c r="AN534" s="12">
        <v>0</v>
      </c>
      <c r="AO534" s="12">
        <v>0</v>
      </c>
      <c r="AP534" s="12">
        <v>0</v>
      </c>
      <c r="AQ534" s="12">
        <v>0</v>
      </c>
      <c r="AR534" s="12">
        <v>0</v>
      </c>
      <c r="AS534" s="12">
        <v>0</v>
      </c>
      <c r="AT534" s="12">
        <v>0</v>
      </c>
      <c r="AU534" s="12">
        <v>0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2">
        <v>0</v>
      </c>
      <c r="BF534" s="12">
        <v>0</v>
      </c>
      <c r="BG534" s="12">
        <v>0</v>
      </c>
      <c r="BH534" s="12">
        <v>0</v>
      </c>
      <c r="BI534" s="12">
        <v>0</v>
      </c>
      <c r="BJ534" s="12">
        <v>0</v>
      </c>
      <c r="BK534" s="12">
        <v>0</v>
      </c>
      <c r="BL534" s="12">
        <v>0</v>
      </c>
      <c r="BM534" s="12">
        <v>18495</v>
      </c>
      <c r="BN534" s="12">
        <v>0</v>
      </c>
      <c r="BO534" s="12">
        <v>0</v>
      </c>
      <c r="BP534" s="12">
        <v>0</v>
      </c>
      <c r="BQ534" s="12">
        <v>0</v>
      </c>
      <c r="BR534" s="12">
        <v>0</v>
      </c>
      <c r="BS534" s="12">
        <v>0</v>
      </c>
      <c r="BT534" s="12">
        <v>0</v>
      </c>
      <c r="BU534" s="12">
        <v>0</v>
      </c>
      <c r="BV534" s="12">
        <v>0</v>
      </c>
      <c r="BW534" s="12">
        <v>0</v>
      </c>
    </row>
    <row r="535" spans="1:75">
      <c r="A535" s="12">
        <v>1538</v>
      </c>
      <c r="B535" s="12" t="s">
        <v>16037</v>
      </c>
      <c r="C535" s="12" t="str">
        <f>IF(D535=0,"Standard only",INDEX($AR$1:$BW$1,1,MATCH(D535,AR535:BW535,0)))</f>
        <v>OP_Root_Neg</v>
      </c>
      <c r="D535" s="12">
        <v>2441</v>
      </c>
      <c r="E535" s="13">
        <v>3.3875677794171888</v>
      </c>
      <c r="F535" s="12">
        <v>561.16070000000002</v>
      </c>
      <c r="G535" s="12">
        <v>5.13</v>
      </c>
      <c r="H535" s="12" t="s">
        <v>13376</v>
      </c>
      <c r="I535" s="12" t="s">
        <v>16038</v>
      </c>
      <c r="J535" s="12" t="s">
        <v>16039</v>
      </c>
      <c r="K535" s="12" t="s">
        <v>9206</v>
      </c>
      <c r="L535" s="12" t="s">
        <v>11843</v>
      </c>
      <c r="M535" s="12">
        <v>2.2000000000000002</v>
      </c>
      <c r="N535" s="12" t="s">
        <v>16040</v>
      </c>
      <c r="O535" s="12" t="s">
        <v>12584</v>
      </c>
      <c r="P535" s="36">
        <v>27</v>
      </c>
      <c r="Q535" s="36" t="s">
        <v>16041</v>
      </c>
      <c r="R535" s="12" t="s">
        <v>16042</v>
      </c>
      <c r="S535" s="12" t="s">
        <v>16043</v>
      </c>
      <c r="T535" s="12" t="s">
        <v>11398</v>
      </c>
      <c r="U535" s="12" t="s">
        <v>16044</v>
      </c>
      <c r="V535" s="12" t="s">
        <v>16045</v>
      </c>
      <c r="W535" s="12" t="str">
        <f t="shared" si="22"/>
        <v>piechart: colorlist="#00FF00,#FFFFFF,#C0C0C0,#FFFF00,#0000FF,#000080,#008080,#800000,#808000,#800080,#FF0000,#FF00FF" valuelist="0,0,0,0,0,2441,0,0,0,0,0,0"</v>
      </c>
      <c r="X535" s="12" t="s">
        <v>16046</v>
      </c>
      <c r="Y535" s="12"/>
      <c r="Z535" s="12"/>
      <c r="AA535" s="12"/>
      <c r="AB535" s="12"/>
      <c r="AC535" s="12"/>
      <c r="AD535" s="12"/>
      <c r="AE535" s="12"/>
      <c r="AF535" s="12">
        <v>0</v>
      </c>
      <c r="AG535" s="12">
        <v>0</v>
      </c>
      <c r="AH535" s="14">
        <v>0</v>
      </c>
      <c r="AI535" s="12">
        <v>0</v>
      </c>
      <c r="AJ535" s="12">
        <v>0</v>
      </c>
      <c r="AK535" s="12">
        <v>2441</v>
      </c>
      <c r="AL535" s="12">
        <v>0</v>
      </c>
      <c r="AM535" s="12">
        <v>0</v>
      </c>
      <c r="AN535" s="12">
        <v>0</v>
      </c>
      <c r="AO535" s="12">
        <v>0</v>
      </c>
      <c r="AP535" s="12">
        <v>0</v>
      </c>
      <c r="AQ535" s="12">
        <v>0</v>
      </c>
      <c r="AR535" s="12">
        <v>0</v>
      </c>
      <c r="AS535" s="12">
        <v>0</v>
      </c>
      <c r="AT535" s="12">
        <v>0</v>
      </c>
      <c r="AU535" s="12">
        <v>0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>
        <v>0</v>
      </c>
      <c r="BI535" s="12">
        <v>0</v>
      </c>
      <c r="BJ535" s="12">
        <v>0</v>
      </c>
      <c r="BK535" s="12">
        <v>0</v>
      </c>
      <c r="BL535" s="12">
        <v>0</v>
      </c>
      <c r="BM535" s="12">
        <v>2441</v>
      </c>
      <c r="BN535" s="12">
        <v>0</v>
      </c>
      <c r="BO535" s="12">
        <v>0</v>
      </c>
      <c r="BP535" s="12">
        <v>0</v>
      </c>
      <c r="BQ535" s="12">
        <v>0</v>
      </c>
      <c r="BR535" s="12">
        <v>0</v>
      </c>
      <c r="BS535" s="12">
        <v>0</v>
      </c>
      <c r="BT535" s="14">
        <v>0</v>
      </c>
      <c r="BU535" s="12">
        <v>0</v>
      </c>
      <c r="BV535" s="12">
        <v>0</v>
      </c>
      <c r="BW535" s="12">
        <v>0</v>
      </c>
    </row>
    <row r="536" spans="1:75">
      <c r="A536" s="12">
        <v>1758</v>
      </c>
      <c r="B536" s="12" t="s">
        <v>16047</v>
      </c>
      <c r="C536" s="12" t="str">
        <f>IF(D536=0,"Standard only",INDEX($AR$1:$BW$1,1,MATCH(D536,AR536:BW536,0)))</f>
        <v>OP_Root_Neg</v>
      </c>
      <c r="D536" s="12">
        <v>5758</v>
      </c>
      <c r="E536" s="13">
        <v>3.7602716605420632</v>
      </c>
      <c r="F536" s="12">
        <v>637.17809999999997</v>
      </c>
      <c r="G536" s="12">
        <v>4.8499999999999996</v>
      </c>
      <c r="H536" s="12" t="s">
        <v>13877</v>
      </c>
      <c r="I536" s="12" t="s">
        <v>16048</v>
      </c>
      <c r="J536" s="12" t="s">
        <v>16049</v>
      </c>
      <c r="K536" s="12" t="s">
        <v>10252</v>
      </c>
      <c r="L536" s="12" t="s">
        <v>11843</v>
      </c>
      <c r="M536" s="12">
        <v>2.2000000000000002</v>
      </c>
      <c r="N536" s="12" t="s">
        <v>11113</v>
      </c>
      <c r="O536" s="12" t="s">
        <v>12584</v>
      </c>
      <c r="P536" s="36">
        <v>28</v>
      </c>
      <c r="Q536" s="36" t="s">
        <v>1987</v>
      </c>
      <c r="R536" s="12" t="s">
        <v>16050</v>
      </c>
      <c r="S536" s="12" t="s">
        <v>16051</v>
      </c>
      <c r="T536" s="12" t="s">
        <v>16052</v>
      </c>
      <c r="U536" s="12" t="s">
        <v>16053</v>
      </c>
      <c r="V536" s="12" t="s">
        <v>16054</v>
      </c>
      <c r="W536" s="12" t="str">
        <f t="shared" si="22"/>
        <v>piechart: colorlist="#00FF00,#FFFFFF,#C0C0C0,#FFFF00,#0000FF,#000080,#008080,#800000,#808000,#800080,#FF0000,#FF00FF" valuelist="0,0,0,0,0,5758,0,0,0,0,0,0"</v>
      </c>
      <c r="X536" s="12" t="s">
        <v>16046</v>
      </c>
      <c r="Y536" s="12"/>
      <c r="Z536" s="12"/>
      <c r="AA536" s="12"/>
      <c r="AB536" s="12"/>
      <c r="AC536" s="12"/>
      <c r="AD536" s="12"/>
      <c r="AE536" s="12"/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5758</v>
      </c>
      <c r="AL536" s="12">
        <v>0</v>
      </c>
      <c r="AM536" s="12">
        <v>0</v>
      </c>
      <c r="AN536" s="12">
        <v>0</v>
      </c>
      <c r="AO536" s="12">
        <v>0</v>
      </c>
      <c r="AP536" s="12">
        <v>0</v>
      </c>
      <c r="AQ536" s="12">
        <v>0</v>
      </c>
      <c r="AR536" s="12">
        <v>0</v>
      </c>
      <c r="AS536" s="12">
        <v>0</v>
      </c>
      <c r="AT536" s="12">
        <v>0</v>
      </c>
      <c r="AU536" s="12">
        <v>0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2">
        <v>0</v>
      </c>
      <c r="BF536" s="12">
        <v>0</v>
      </c>
      <c r="BG536" s="12">
        <v>0</v>
      </c>
      <c r="BH536" s="12">
        <v>0</v>
      </c>
      <c r="BI536" s="12">
        <v>0</v>
      </c>
      <c r="BJ536" s="12">
        <v>0</v>
      </c>
      <c r="BK536" s="12">
        <v>0</v>
      </c>
      <c r="BL536" s="12">
        <v>0</v>
      </c>
      <c r="BM536" s="12">
        <v>5758</v>
      </c>
      <c r="BN536" s="12">
        <v>0</v>
      </c>
      <c r="BO536" s="12">
        <v>0</v>
      </c>
      <c r="BP536" s="12">
        <v>0</v>
      </c>
      <c r="BQ536" s="12">
        <v>0</v>
      </c>
      <c r="BR536" s="12">
        <v>0</v>
      </c>
      <c r="BS536" s="12">
        <v>0</v>
      </c>
      <c r="BT536" s="12">
        <v>0</v>
      </c>
      <c r="BU536" s="12">
        <v>0</v>
      </c>
      <c r="BV536" s="12">
        <v>0</v>
      </c>
      <c r="BW536" s="12">
        <v>0</v>
      </c>
    </row>
    <row r="537" spans="1:75">
      <c r="A537" s="12">
        <v>1734</v>
      </c>
      <c r="B537" s="12" t="s">
        <v>16060</v>
      </c>
      <c r="C537" s="12" t="s">
        <v>13350</v>
      </c>
      <c r="D537" s="12">
        <v>4593</v>
      </c>
      <c r="E537" s="13">
        <v>3.6620964454179235</v>
      </c>
      <c r="F537" s="12">
        <v>630.21950000000004</v>
      </c>
      <c r="G537" s="12">
        <v>4.68</v>
      </c>
      <c r="H537" s="12" t="s">
        <v>13380</v>
      </c>
      <c r="I537" s="12" t="s">
        <v>12464</v>
      </c>
      <c r="J537" s="12" t="s">
        <v>16061</v>
      </c>
      <c r="K537" s="12" t="s">
        <v>13945</v>
      </c>
      <c r="L537" s="12" t="s">
        <v>12628</v>
      </c>
      <c r="M537" s="12">
        <v>2.2000000000000002</v>
      </c>
      <c r="N537" s="12" t="s">
        <v>16062</v>
      </c>
      <c r="O537" s="12" t="s">
        <v>12584</v>
      </c>
      <c r="P537" s="36">
        <v>30</v>
      </c>
      <c r="Q537" s="36" t="s">
        <v>7718</v>
      </c>
      <c r="R537" s="12" t="s">
        <v>10426</v>
      </c>
      <c r="S537" s="12" t="s">
        <v>11301</v>
      </c>
      <c r="T537" s="12" t="s">
        <v>11398</v>
      </c>
      <c r="U537" s="12" t="s">
        <v>16063</v>
      </c>
      <c r="V537" s="12" t="s">
        <v>16064</v>
      </c>
      <c r="W537" s="12" t="str">
        <f t="shared" si="22"/>
        <v>piechart: colorlist="#00FF00,#FFFFFF,#C0C0C0,#FFFF00,#0000FF,#000080,#008080,#800000,#808000,#800080,#FF0000,#FF00FF" valuelist="0,0,0,0,0,0,0,0,4593,2407,0,0"</v>
      </c>
      <c r="X537" s="12" t="s">
        <v>16065</v>
      </c>
      <c r="Y537" s="12"/>
      <c r="Z537" s="12"/>
      <c r="AA537" s="12"/>
      <c r="AB537" s="12"/>
      <c r="AC537" s="12"/>
      <c r="AD537" s="12"/>
      <c r="AE537" s="12"/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>
        <v>0</v>
      </c>
      <c r="AM537" s="12">
        <v>0</v>
      </c>
      <c r="AN537" s="12">
        <v>4593</v>
      </c>
      <c r="AO537" s="12">
        <v>2407</v>
      </c>
      <c r="AP537" s="12">
        <v>0</v>
      </c>
      <c r="AQ537" s="12">
        <v>0</v>
      </c>
      <c r="AR537" s="12">
        <v>0</v>
      </c>
      <c r="AS537" s="12">
        <v>0</v>
      </c>
      <c r="AT537" s="12">
        <v>0</v>
      </c>
      <c r="AU537" s="12">
        <v>0</v>
      </c>
      <c r="AV537" s="12">
        <v>0</v>
      </c>
      <c r="AW537" s="12">
        <v>0</v>
      </c>
      <c r="AX537" s="12">
        <v>4593</v>
      </c>
      <c r="AY537" s="12">
        <v>0</v>
      </c>
      <c r="AZ537" s="12">
        <v>0</v>
      </c>
      <c r="BA537" s="12">
        <v>0</v>
      </c>
      <c r="BB537" s="12">
        <v>2407</v>
      </c>
      <c r="BC537" s="12">
        <v>0</v>
      </c>
      <c r="BD537" s="12">
        <v>0</v>
      </c>
      <c r="BE537" s="12">
        <v>0</v>
      </c>
      <c r="BF537" s="12">
        <v>0</v>
      </c>
      <c r="BG537" s="12">
        <v>0</v>
      </c>
      <c r="BH537" s="12">
        <v>0</v>
      </c>
      <c r="BI537" s="12">
        <v>0</v>
      </c>
      <c r="BJ537" s="12">
        <v>0</v>
      </c>
      <c r="BK537" s="12">
        <v>0</v>
      </c>
      <c r="BL537" s="12">
        <v>0</v>
      </c>
      <c r="BM537" s="12">
        <v>0</v>
      </c>
      <c r="BN537" s="12">
        <v>0</v>
      </c>
      <c r="BO537" s="12">
        <v>0</v>
      </c>
      <c r="BP537" s="12">
        <v>0</v>
      </c>
      <c r="BQ537" s="12">
        <v>0</v>
      </c>
      <c r="BR537" s="12">
        <v>0</v>
      </c>
      <c r="BS537" s="12">
        <v>0</v>
      </c>
      <c r="BT537" s="12">
        <v>0</v>
      </c>
      <c r="BU537" s="12">
        <v>0</v>
      </c>
      <c r="BV537" s="12">
        <v>0</v>
      </c>
      <c r="BW537" s="12">
        <v>0</v>
      </c>
    </row>
    <row r="538" spans="1:75">
      <c r="A538" s="12">
        <v>1659</v>
      </c>
      <c r="B538" s="12" t="s">
        <v>16055</v>
      </c>
      <c r="C538" s="12" t="s">
        <v>13350</v>
      </c>
      <c r="D538" s="12">
        <v>5122</v>
      </c>
      <c r="E538" s="13">
        <v>3.7094395741324111</v>
      </c>
      <c r="F538" s="12">
        <v>600.20839999999998</v>
      </c>
      <c r="G538" s="12">
        <v>4.68</v>
      </c>
      <c r="H538" s="12" t="s">
        <v>13877</v>
      </c>
      <c r="I538" s="12" t="s">
        <v>12455</v>
      </c>
      <c r="J538" s="12" t="s">
        <v>16056</v>
      </c>
      <c r="K538" s="12" t="s">
        <v>13945</v>
      </c>
      <c r="L538" s="12" t="s">
        <v>12628</v>
      </c>
      <c r="M538" s="12">
        <v>2.2000000000000002</v>
      </c>
      <c r="N538" s="12" t="s">
        <v>12583</v>
      </c>
      <c r="O538" s="12" t="s">
        <v>12584</v>
      </c>
      <c r="P538" s="36">
        <v>29</v>
      </c>
      <c r="Q538" s="36" t="s">
        <v>7572</v>
      </c>
      <c r="R538" s="12" t="s">
        <v>10429</v>
      </c>
      <c r="S538" s="12" t="s">
        <v>11300</v>
      </c>
      <c r="T538" s="12" t="s">
        <v>11398</v>
      </c>
      <c r="U538" s="12" t="s">
        <v>16057</v>
      </c>
      <c r="V538" s="12" t="s">
        <v>16058</v>
      </c>
      <c r="W538" s="12" t="str">
        <f t="shared" si="22"/>
        <v>piechart: colorlist="#00FF00,#FFFFFF,#C0C0C0,#FFFF00,#0000FF,#000080,#008080,#800000,#808000,#800080,#FF0000,#FF00FF" valuelist="0,0,0,0,0,0,0,0,5122,4546,0,0"</v>
      </c>
      <c r="X538" s="12" t="s">
        <v>16059</v>
      </c>
      <c r="Y538" s="12"/>
      <c r="Z538" s="12"/>
      <c r="AA538" s="12"/>
      <c r="AB538" s="12"/>
      <c r="AC538" s="12"/>
      <c r="AD538" s="12"/>
      <c r="AE538" s="12"/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v>0</v>
      </c>
      <c r="AM538" s="12">
        <v>0</v>
      </c>
      <c r="AN538" s="12">
        <v>5122</v>
      </c>
      <c r="AO538" s="12">
        <v>4546</v>
      </c>
      <c r="AP538" s="12">
        <v>0</v>
      </c>
      <c r="AQ538" s="12">
        <v>0</v>
      </c>
      <c r="AR538" s="12">
        <v>0</v>
      </c>
      <c r="AS538" s="12">
        <v>0</v>
      </c>
      <c r="AT538" s="12">
        <v>0</v>
      </c>
      <c r="AU538" s="12">
        <v>0</v>
      </c>
      <c r="AV538" s="12">
        <v>0</v>
      </c>
      <c r="AW538" s="12">
        <v>0</v>
      </c>
      <c r="AX538" s="12">
        <v>5122</v>
      </c>
      <c r="AY538" s="12">
        <v>0</v>
      </c>
      <c r="AZ538" s="12">
        <v>0</v>
      </c>
      <c r="BA538" s="12">
        <v>0</v>
      </c>
      <c r="BB538" s="12">
        <v>4546</v>
      </c>
      <c r="BC538" s="12">
        <v>0</v>
      </c>
      <c r="BD538" s="12">
        <v>0</v>
      </c>
      <c r="BE538" s="12">
        <v>0</v>
      </c>
      <c r="BF538" s="12">
        <v>0</v>
      </c>
      <c r="BG538" s="12">
        <v>0</v>
      </c>
      <c r="BH538" s="12">
        <v>0</v>
      </c>
      <c r="BI538" s="12">
        <v>0</v>
      </c>
      <c r="BJ538" s="12">
        <v>0</v>
      </c>
      <c r="BK538" s="12">
        <v>0</v>
      </c>
      <c r="BL538" s="12">
        <v>0</v>
      </c>
      <c r="BM538" s="12">
        <v>0</v>
      </c>
      <c r="BN538" s="12">
        <v>0</v>
      </c>
      <c r="BO538" s="12">
        <v>0</v>
      </c>
      <c r="BP538" s="12">
        <v>0</v>
      </c>
      <c r="BQ538" s="12">
        <v>0</v>
      </c>
      <c r="BR538" s="12">
        <v>0</v>
      </c>
      <c r="BS538" s="12">
        <v>0</v>
      </c>
      <c r="BT538" s="12">
        <v>0</v>
      </c>
      <c r="BU538" s="12">
        <v>0</v>
      </c>
      <c r="BV538" s="12">
        <v>0</v>
      </c>
      <c r="BW538" s="12">
        <v>0</v>
      </c>
    </row>
    <row r="539" spans="1:75">
      <c r="A539" s="12">
        <v>1134</v>
      </c>
      <c r="B539" s="12" t="s">
        <v>16066</v>
      </c>
      <c r="C539" s="12" t="str">
        <f t="shared" ref="C539:C561" si="23">IF(D539=0,"Standard only",INDEX($AR$1:$BW$1,1,MATCH(D539,AR539:BW539,0)))</f>
        <v>MT_Root_Neg</v>
      </c>
      <c r="D539" s="12">
        <v>35410</v>
      </c>
      <c r="E539" s="13">
        <v>4.5491259267581112</v>
      </c>
      <c r="F539" s="12">
        <v>433.11149999999998</v>
      </c>
      <c r="G539" s="12">
        <v>3.56</v>
      </c>
      <c r="H539" s="12" t="s">
        <v>13376</v>
      </c>
      <c r="I539" s="12" t="s">
        <v>16067</v>
      </c>
      <c r="J539" s="12" t="s">
        <v>16068</v>
      </c>
      <c r="K539" s="12" t="s">
        <v>8847</v>
      </c>
      <c r="L539" s="12" t="s">
        <v>11843</v>
      </c>
      <c r="M539" s="12">
        <v>2.1</v>
      </c>
      <c r="N539" s="12" t="s">
        <v>16069</v>
      </c>
      <c r="O539" s="12" t="s">
        <v>16070</v>
      </c>
      <c r="P539" s="36">
        <v>21</v>
      </c>
      <c r="Q539" s="36" t="s">
        <v>1683</v>
      </c>
      <c r="R539" s="12" t="s">
        <v>16071</v>
      </c>
      <c r="S539" s="12" t="s">
        <v>16072</v>
      </c>
      <c r="T539" s="12" t="s">
        <v>11398</v>
      </c>
      <c r="U539" s="12" t="s">
        <v>16073</v>
      </c>
      <c r="V539" s="12" t="s">
        <v>16074</v>
      </c>
      <c r="W539" s="12" t="str">
        <f t="shared" si="22"/>
        <v>piechart: colorlist="#00FF00,#FFFFFF,#C0C0C0,#FFFF00,#0000FF,#000080,#008080,#800000,#808000,#800080,#FF0000,#FF00FF" valuelist="0,0,0,0,0,0,35410,0,0,0,687,0"</v>
      </c>
      <c r="X539" s="12" t="s">
        <v>16075</v>
      </c>
      <c r="Y539" s="12" t="s">
        <v>16076</v>
      </c>
      <c r="Z539" s="12"/>
      <c r="AA539" s="12"/>
      <c r="AB539" s="12" t="s">
        <v>9018</v>
      </c>
      <c r="AC539" s="12"/>
      <c r="AD539" s="12"/>
      <c r="AE539" s="12"/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35410</v>
      </c>
      <c r="AM539" s="12">
        <v>0</v>
      </c>
      <c r="AN539" s="12">
        <v>0</v>
      </c>
      <c r="AO539" s="12">
        <v>0</v>
      </c>
      <c r="AP539" s="12">
        <v>687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687</v>
      </c>
      <c r="BF539" s="12">
        <v>0</v>
      </c>
      <c r="BG539" s="12">
        <v>0</v>
      </c>
      <c r="BH539" s="12">
        <v>0</v>
      </c>
      <c r="BI539" s="12">
        <v>35410</v>
      </c>
      <c r="BJ539" s="12">
        <v>0</v>
      </c>
      <c r="BK539" s="12">
        <v>0</v>
      </c>
      <c r="BL539" s="12">
        <v>0</v>
      </c>
      <c r="BM539" s="12">
        <v>0</v>
      </c>
      <c r="BN539" s="12">
        <v>0</v>
      </c>
      <c r="BO539" s="12">
        <v>0</v>
      </c>
      <c r="BP539" s="12">
        <v>0</v>
      </c>
      <c r="BQ539" s="12">
        <v>0</v>
      </c>
      <c r="BR539" s="12">
        <v>0</v>
      </c>
      <c r="BS539" s="12">
        <v>0</v>
      </c>
      <c r="BT539" s="12">
        <v>0</v>
      </c>
      <c r="BU539" s="12">
        <v>0</v>
      </c>
      <c r="BV539" s="12">
        <v>0</v>
      </c>
      <c r="BW539" s="12">
        <v>0</v>
      </c>
    </row>
    <row r="540" spans="1:75">
      <c r="A540" s="12">
        <v>921</v>
      </c>
      <c r="B540" s="12" t="s">
        <v>16077</v>
      </c>
      <c r="C540" s="12" t="str">
        <f t="shared" si="23"/>
        <v>OP_Root_Neg</v>
      </c>
      <c r="D540" s="12">
        <v>50388</v>
      </c>
      <c r="E540" s="13">
        <v>4.7023271206855641</v>
      </c>
      <c r="F540" s="12">
        <v>375.12830000000002</v>
      </c>
      <c r="G540" s="12">
        <v>2.77</v>
      </c>
      <c r="H540" s="12" t="s">
        <v>13376</v>
      </c>
      <c r="I540" s="12" t="s">
        <v>16078</v>
      </c>
      <c r="J540" s="12" t="s">
        <v>16079</v>
      </c>
      <c r="K540" s="12" t="s">
        <v>16080</v>
      </c>
      <c r="L540" s="12" t="s">
        <v>11843</v>
      </c>
      <c r="M540" s="12">
        <v>2.2000000000000002</v>
      </c>
      <c r="N540" s="12" t="s">
        <v>12601</v>
      </c>
      <c r="O540" s="12" t="s">
        <v>12601</v>
      </c>
      <c r="P540" s="36">
        <v>16</v>
      </c>
      <c r="Q540" s="36" t="s">
        <v>16081</v>
      </c>
      <c r="R540" s="12" t="s">
        <v>16082</v>
      </c>
      <c r="S540" s="12" t="s">
        <v>16083</v>
      </c>
      <c r="T540" s="12" t="s">
        <v>16084</v>
      </c>
      <c r="U540" s="12" t="s">
        <v>16085</v>
      </c>
      <c r="V540" s="12" t="s">
        <v>16086</v>
      </c>
      <c r="W540" s="12" t="str">
        <f t="shared" si="22"/>
        <v>piechart: colorlist="#00FF00,#FFFFFF,#C0C0C0,#FFFF00,#0000FF,#000080,#008080,#800000,#808000,#800080,#FF0000,#FF00FF" valuelist="0,0,0,0,0,50388,0,0,0,0,0,0"</v>
      </c>
      <c r="X540" s="12" t="s">
        <v>16087</v>
      </c>
      <c r="Y540" s="12"/>
      <c r="Z540" s="12"/>
      <c r="AA540" s="12"/>
      <c r="AB540" s="12" t="s">
        <v>16088</v>
      </c>
      <c r="AC540" s="12" t="s">
        <v>16089</v>
      </c>
      <c r="AD540" s="12"/>
      <c r="AE540" s="12"/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50388</v>
      </c>
      <c r="AL540" s="12">
        <v>0</v>
      </c>
      <c r="AM540" s="12">
        <v>0</v>
      </c>
      <c r="AN540" s="12">
        <v>0</v>
      </c>
      <c r="AO540" s="12">
        <v>0</v>
      </c>
      <c r="AP540" s="12">
        <v>0</v>
      </c>
      <c r="AQ540" s="12">
        <v>0</v>
      </c>
      <c r="AR540" s="12">
        <v>0</v>
      </c>
      <c r="AS540" s="12">
        <v>0</v>
      </c>
      <c r="AT540" s="12">
        <v>0</v>
      </c>
      <c r="AU540" s="12">
        <v>0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2">
        <v>0</v>
      </c>
      <c r="BF540" s="12">
        <v>0</v>
      </c>
      <c r="BG540" s="12">
        <v>0</v>
      </c>
      <c r="BH540" s="12">
        <v>0</v>
      </c>
      <c r="BI540" s="12">
        <v>0</v>
      </c>
      <c r="BJ540" s="12">
        <v>0</v>
      </c>
      <c r="BK540" s="12">
        <v>0</v>
      </c>
      <c r="BL540" s="12">
        <v>0</v>
      </c>
      <c r="BM540" s="12">
        <v>50388</v>
      </c>
      <c r="BN540" s="12">
        <v>0</v>
      </c>
      <c r="BO540" s="12">
        <v>0</v>
      </c>
      <c r="BP540" s="12">
        <v>0</v>
      </c>
      <c r="BQ540" s="12">
        <v>0</v>
      </c>
      <c r="BR540" s="12">
        <v>0</v>
      </c>
      <c r="BS540" s="12">
        <v>0</v>
      </c>
      <c r="BT540" s="12">
        <v>0</v>
      </c>
      <c r="BU540" s="12">
        <v>0</v>
      </c>
      <c r="BV540" s="12">
        <v>0</v>
      </c>
      <c r="BW540" s="12">
        <v>0</v>
      </c>
    </row>
    <row r="541" spans="1:75">
      <c r="A541" s="12">
        <v>871</v>
      </c>
      <c r="B541" s="12" t="s">
        <v>16090</v>
      </c>
      <c r="C541" s="12" t="str">
        <f t="shared" si="23"/>
        <v>OP_Root_Neg</v>
      </c>
      <c r="D541" s="12">
        <v>12655</v>
      </c>
      <c r="E541" s="13">
        <v>4.1022621494942735</v>
      </c>
      <c r="F541" s="12">
        <v>359.13260000000002</v>
      </c>
      <c r="G541" s="12">
        <v>3.97</v>
      </c>
      <c r="H541" s="12" t="s">
        <v>13376</v>
      </c>
      <c r="I541" s="12" t="s">
        <v>16091</v>
      </c>
      <c r="J541" s="12" t="s">
        <v>16092</v>
      </c>
      <c r="K541" s="12" t="s">
        <v>16080</v>
      </c>
      <c r="L541" s="12" t="s">
        <v>11843</v>
      </c>
      <c r="M541" s="12">
        <v>2.2000000000000002</v>
      </c>
      <c r="N541" s="12" t="s">
        <v>12601</v>
      </c>
      <c r="O541" s="12" t="s">
        <v>12601</v>
      </c>
      <c r="P541" s="36">
        <v>16</v>
      </c>
      <c r="Q541" s="36" t="s">
        <v>16093</v>
      </c>
      <c r="R541" s="12" t="s">
        <v>16094</v>
      </c>
      <c r="S541" s="12" t="s">
        <v>16095</v>
      </c>
      <c r="T541" s="12" t="s">
        <v>16096</v>
      </c>
      <c r="U541" s="12" t="s">
        <v>16097</v>
      </c>
      <c r="V541" s="12" t="s">
        <v>16098</v>
      </c>
      <c r="W541" s="12" t="str">
        <f t="shared" si="22"/>
        <v>piechart: colorlist="#00FF00,#FFFFFF,#C0C0C0,#FFFF00,#0000FF,#000080,#008080,#800000,#808000,#800080,#FF0000,#FF00FF" valuelist="0,0,0,0,0,12655,0,0,0,0,0,0"</v>
      </c>
      <c r="X541" s="12" t="s">
        <v>16099</v>
      </c>
      <c r="Y541" s="12"/>
      <c r="Z541" s="12"/>
      <c r="AA541" s="12"/>
      <c r="AB541" s="12" t="s">
        <v>9491</v>
      </c>
      <c r="AC541" s="12" t="s">
        <v>16100</v>
      </c>
      <c r="AD541" s="12"/>
      <c r="AE541" s="12"/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12655</v>
      </c>
      <c r="AL541" s="12">
        <v>0</v>
      </c>
      <c r="AM541" s="12">
        <v>0</v>
      </c>
      <c r="AN541" s="12">
        <v>0</v>
      </c>
      <c r="AO541" s="12">
        <v>0</v>
      </c>
      <c r="AP541" s="12">
        <v>0</v>
      </c>
      <c r="AQ541" s="12">
        <v>0</v>
      </c>
      <c r="AR541" s="12">
        <v>0</v>
      </c>
      <c r="AS541" s="12">
        <v>0</v>
      </c>
      <c r="AT541" s="12">
        <v>0</v>
      </c>
      <c r="AU541" s="12">
        <v>0</v>
      </c>
      <c r="AV541" s="12">
        <v>0</v>
      </c>
      <c r="AW541" s="12">
        <v>0</v>
      </c>
      <c r="AX541" s="12">
        <v>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2">
        <v>0</v>
      </c>
      <c r="BF541" s="12">
        <v>0</v>
      </c>
      <c r="BG541" s="12">
        <v>0</v>
      </c>
      <c r="BH541" s="12">
        <v>0</v>
      </c>
      <c r="BI541" s="12">
        <v>0</v>
      </c>
      <c r="BJ541" s="12">
        <v>0</v>
      </c>
      <c r="BK541" s="12">
        <v>0</v>
      </c>
      <c r="BL541" s="12">
        <v>0</v>
      </c>
      <c r="BM541" s="12">
        <v>12655</v>
      </c>
      <c r="BN541" s="12">
        <v>0</v>
      </c>
      <c r="BO541" s="12">
        <v>0</v>
      </c>
      <c r="BP541" s="12">
        <v>0</v>
      </c>
      <c r="BQ541" s="12">
        <v>0</v>
      </c>
      <c r="BR541" s="12">
        <v>0</v>
      </c>
      <c r="BS541" s="12">
        <v>0</v>
      </c>
      <c r="BT541" s="12">
        <v>0</v>
      </c>
      <c r="BU541" s="12">
        <v>0</v>
      </c>
      <c r="BV541" s="12">
        <v>0</v>
      </c>
      <c r="BW541" s="12">
        <v>0</v>
      </c>
    </row>
    <row r="542" spans="1:75">
      <c r="A542" s="12">
        <v>1011</v>
      </c>
      <c r="B542" s="12" t="s">
        <v>16101</v>
      </c>
      <c r="C542" s="12" t="str">
        <f t="shared" si="23"/>
        <v>OP_Root_Neg</v>
      </c>
      <c r="D542" s="12">
        <v>15715</v>
      </c>
      <c r="E542" s="13">
        <v>4.1963143853535989</v>
      </c>
      <c r="F542" s="12">
        <v>401.10849999999999</v>
      </c>
      <c r="G542" s="12">
        <v>3.56</v>
      </c>
      <c r="H542" s="12" t="s">
        <v>13376</v>
      </c>
      <c r="I542" s="12" t="s">
        <v>16102</v>
      </c>
      <c r="J542" s="12" t="s">
        <v>16103</v>
      </c>
      <c r="K542" s="12" t="s">
        <v>10408</v>
      </c>
      <c r="L542" s="12" t="s">
        <v>11843</v>
      </c>
      <c r="M542" s="12">
        <v>2.2000000000000002</v>
      </c>
      <c r="N542" s="12" t="s">
        <v>12601</v>
      </c>
      <c r="O542" s="12" t="s">
        <v>12601</v>
      </c>
      <c r="P542" s="36">
        <v>17</v>
      </c>
      <c r="Q542" s="36" t="s">
        <v>16104</v>
      </c>
      <c r="R542" s="12" t="s">
        <v>16105</v>
      </c>
      <c r="S542" s="12" t="s">
        <v>16106</v>
      </c>
      <c r="T542" s="12" t="s">
        <v>16107</v>
      </c>
      <c r="U542" s="12" t="s">
        <v>16108</v>
      </c>
      <c r="V542" s="12" t="s">
        <v>16109</v>
      </c>
      <c r="W542" s="12" t="str">
        <f t="shared" si="22"/>
        <v>piechart: colorlist="#00FF00,#FFFFFF,#C0C0C0,#FFFF00,#0000FF,#000080,#008080,#800000,#808000,#800080,#FF0000,#FF00FF" valuelist="0,0,0,0,0,15715,0,0,0,0,0,0"</v>
      </c>
      <c r="X542" s="12" t="s">
        <v>16110</v>
      </c>
      <c r="Y542" s="12"/>
      <c r="Z542" s="12"/>
      <c r="AA542" s="12"/>
      <c r="AB542" s="12" t="s">
        <v>16088</v>
      </c>
      <c r="AC542" s="12" t="s">
        <v>16089</v>
      </c>
      <c r="AD542" s="12" t="s">
        <v>16111</v>
      </c>
      <c r="AE542" s="12"/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15715</v>
      </c>
      <c r="AL542" s="12">
        <v>0</v>
      </c>
      <c r="AM542" s="12">
        <v>0</v>
      </c>
      <c r="AN542" s="12">
        <v>0</v>
      </c>
      <c r="AO542" s="12">
        <v>0</v>
      </c>
      <c r="AP542" s="12">
        <v>0</v>
      </c>
      <c r="AQ542" s="12">
        <v>0</v>
      </c>
      <c r="AR542" s="12">
        <v>0</v>
      </c>
      <c r="AS542" s="12">
        <v>0</v>
      </c>
      <c r="AT542" s="12">
        <v>0</v>
      </c>
      <c r="AU542" s="12">
        <v>0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2">
        <v>0</v>
      </c>
      <c r="BF542" s="12">
        <v>0</v>
      </c>
      <c r="BG542" s="12">
        <v>0</v>
      </c>
      <c r="BH542" s="12">
        <v>0</v>
      </c>
      <c r="BI542" s="12">
        <v>0</v>
      </c>
      <c r="BJ542" s="12">
        <v>0</v>
      </c>
      <c r="BK542" s="12">
        <v>0</v>
      </c>
      <c r="BL542" s="12">
        <v>0</v>
      </c>
      <c r="BM542" s="12">
        <v>15715</v>
      </c>
      <c r="BN542" s="12">
        <v>0</v>
      </c>
      <c r="BO542" s="12">
        <v>0</v>
      </c>
      <c r="BP542" s="12">
        <v>0</v>
      </c>
      <c r="BQ542" s="12">
        <v>0</v>
      </c>
      <c r="BR542" s="12">
        <v>0</v>
      </c>
      <c r="BS542" s="12">
        <v>0</v>
      </c>
      <c r="BT542" s="12">
        <v>0</v>
      </c>
      <c r="BU542" s="12">
        <v>0</v>
      </c>
      <c r="BV542" s="12">
        <v>0</v>
      </c>
      <c r="BW542" s="12">
        <v>0</v>
      </c>
    </row>
    <row r="543" spans="1:75">
      <c r="A543" s="12">
        <v>1140</v>
      </c>
      <c r="B543" s="12" t="s">
        <v>1557</v>
      </c>
      <c r="C543" s="12" t="str">
        <f t="shared" si="23"/>
        <v>OP_Root_Neg</v>
      </c>
      <c r="D543" s="12">
        <v>1866</v>
      </c>
      <c r="E543" s="13">
        <v>3.2709116394104814</v>
      </c>
      <c r="F543" s="12">
        <v>433.13515000000001</v>
      </c>
      <c r="G543" s="12">
        <v>3.42</v>
      </c>
      <c r="H543" s="12" t="s">
        <v>13380</v>
      </c>
      <c r="I543" s="12" t="s">
        <v>1557</v>
      </c>
      <c r="J543" s="12" t="s">
        <v>16112</v>
      </c>
      <c r="K543" s="12" t="s">
        <v>16113</v>
      </c>
      <c r="L543" s="12" t="s">
        <v>13306</v>
      </c>
      <c r="M543" s="12">
        <v>1</v>
      </c>
      <c r="N543" s="12" t="s">
        <v>12601</v>
      </c>
      <c r="O543" s="12" t="s">
        <v>12601</v>
      </c>
      <c r="P543" s="36">
        <v>17</v>
      </c>
      <c r="Q543" s="36" t="s">
        <v>1553</v>
      </c>
      <c r="R543" s="12" t="s">
        <v>16114</v>
      </c>
      <c r="S543" s="12" t="s">
        <v>12297</v>
      </c>
      <c r="T543" s="12" t="s">
        <v>12311</v>
      </c>
      <c r="U543" s="12"/>
      <c r="V543" s="12" t="s">
        <v>16115</v>
      </c>
      <c r="W543" s="12" t="str">
        <f t="shared" si="22"/>
        <v>piechart: colorlist="#00FF00,#FFFFFF,#C0C0C0,#FFFF00,#0000FF,#000080,#008080,#800000,#808000,#800080,#FF0000,#FF00FF" valuelist="0,0,0,0,0,1866,0,0,0,0,0,0"</v>
      </c>
      <c r="X543" s="12" t="s">
        <v>16116</v>
      </c>
      <c r="Y543" s="12"/>
      <c r="Z543" s="12"/>
      <c r="AA543" s="12"/>
      <c r="AB543" s="12" t="s">
        <v>9745</v>
      </c>
      <c r="AC543" s="12"/>
      <c r="AD543" s="12"/>
      <c r="AE543" s="12"/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1866</v>
      </c>
      <c r="AL543" s="12">
        <v>0</v>
      </c>
      <c r="AM543" s="12">
        <v>0</v>
      </c>
      <c r="AN543" s="12">
        <v>0</v>
      </c>
      <c r="AO543" s="12">
        <v>0</v>
      </c>
      <c r="AP543" s="12">
        <v>0</v>
      </c>
      <c r="AQ543" s="12">
        <v>0</v>
      </c>
      <c r="AR543" s="12">
        <v>0</v>
      </c>
      <c r="AS543" s="12">
        <v>0</v>
      </c>
      <c r="AT543" s="12">
        <v>0</v>
      </c>
      <c r="AU543" s="12">
        <v>0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2">
        <v>0</v>
      </c>
      <c r="BF543" s="12">
        <v>0</v>
      </c>
      <c r="BG543" s="12">
        <v>0</v>
      </c>
      <c r="BH543" s="12">
        <v>0</v>
      </c>
      <c r="BI543" s="12">
        <v>0</v>
      </c>
      <c r="BJ543" s="12">
        <v>0</v>
      </c>
      <c r="BK543" s="12">
        <v>0</v>
      </c>
      <c r="BL543" s="12">
        <v>0</v>
      </c>
      <c r="BM543" s="12">
        <v>1866</v>
      </c>
      <c r="BN543" s="12">
        <v>0</v>
      </c>
      <c r="BO543" s="12">
        <v>0</v>
      </c>
      <c r="BP543" s="12">
        <v>1000000000</v>
      </c>
      <c r="BQ543" s="12">
        <v>0</v>
      </c>
      <c r="BR543" s="12">
        <v>0</v>
      </c>
      <c r="BS543" s="12">
        <v>0</v>
      </c>
      <c r="BT543" s="12">
        <v>0</v>
      </c>
      <c r="BU543" s="12">
        <v>0</v>
      </c>
      <c r="BV543" s="12">
        <v>0</v>
      </c>
      <c r="BW543" s="12">
        <v>0</v>
      </c>
    </row>
    <row r="544" spans="1:75">
      <c r="A544" s="12">
        <v>1155</v>
      </c>
      <c r="B544" s="12" t="s">
        <v>13590</v>
      </c>
      <c r="C544" s="12" t="str">
        <f t="shared" si="23"/>
        <v>OP_Root_Neg</v>
      </c>
      <c r="D544" s="12">
        <v>6491</v>
      </c>
      <c r="E544" s="13">
        <v>3.812311609131124</v>
      </c>
      <c r="F544" s="12">
        <v>435.1508</v>
      </c>
      <c r="G544" s="12">
        <v>3.36</v>
      </c>
      <c r="H544" s="12" t="s">
        <v>13380</v>
      </c>
      <c r="I544" s="12" t="s">
        <v>13590</v>
      </c>
      <c r="J544" s="12" t="s">
        <v>16117</v>
      </c>
      <c r="K544" s="12" t="s">
        <v>8842</v>
      </c>
      <c r="L544" s="12" t="s">
        <v>11846</v>
      </c>
      <c r="M544" s="12">
        <v>2.2000000000000002</v>
      </c>
      <c r="N544" s="12" t="s">
        <v>12601</v>
      </c>
      <c r="O544" s="12" t="s">
        <v>12601</v>
      </c>
      <c r="P544" s="36">
        <v>17</v>
      </c>
      <c r="Q544" s="36" t="s">
        <v>13591</v>
      </c>
      <c r="R544" s="12" t="s">
        <v>16118</v>
      </c>
      <c r="S544" s="12" t="s">
        <v>13593</v>
      </c>
      <c r="T544" s="12" t="s">
        <v>13594</v>
      </c>
      <c r="U544" s="12"/>
      <c r="V544" s="12" t="s">
        <v>16119</v>
      </c>
      <c r="W544" s="12" t="str">
        <f t="shared" si="22"/>
        <v>piechart: colorlist="#00FF00,#FFFFFF,#C0C0C0,#FFFF00,#0000FF,#000080,#008080,#800000,#808000,#800080,#FF0000,#FF00FF" valuelist="0,0,0,0,0,6491,0,0,0,0,0,0"</v>
      </c>
      <c r="X544" s="12" t="s">
        <v>16120</v>
      </c>
      <c r="Y544" s="12"/>
      <c r="Z544" s="12"/>
      <c r="AA544" s="12"/>
      <c r="AB544" s="12" t="s">
        <v>16121</v>
      </c>
      <c r="AC544" s="12"/>
      <c r="AD544" s="12"/>
      <c r="AE544" s="12"/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6491</v>
      </c>
      <c r="AL544" s="12">
        <v>0</v>
      </c>
      <c r="AM544" s="12">
        <v>0</v>
      </c>
      <c r="AN544" s="12">
        <v>0</v>
      </c>
      <c r="AO544" s="12">
        <v>0</v>
      </c>
      <c r="AP544" s="12">
        <v>0</v>
      </c>
      <c r="AQ544" s="12">
        <v>0</v>
      </c>
      <c r="AR544" s="12">
        <v>0</v>
      </c>
      <c r="AS544" s="12">
        <v>0</v>
      </c>
      <c r="AT544" s="12">
        <v>0</v>
      </c>
      <c r="AU544" s="12">
        <v>0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2">
        <v>0</v>
      </c>
      <c r="BF544" s="12">
        <v>0</v>
      </c>
      <c r="BG544" s="12">
        <v>0</v>
      </c>
      <c r="BH544" s="12">
        <v>0</v>
      </c>
      <c r="BI544" s="12">
        <v>0</v>
      </c>
      <c r="BJ544" s="12">
        <v>0</v>
      </c>
      <c r="BK544" s="12">
        <v>0</v>
      </c>
      <c r="BL544" s="12">
        <v>0</v>
      </c>
      <c r="BM544" s="12">
        <v>6491</v>
      </c>
      <c r="BN544" s="12">
        <v>0</v>
      </c>
      <c r="BO544" s="12">
        <v>0</v>
      </c>
      <c r="BP544" s="12">
        <v>1000000000</v>
      </c>
      <c r="BQ544" s="12">
        <v>0</v>
      </c>
      <c r="BR544" s="12">
        <v>0</v>
      </c>
      <c r="BS544" s="12">
        <v>0</v>
      </c>
      <c r="BT544" s="12">
        <v>0</v>
      </c>
      <c r="BU544" s="12">
        <v>0</v>
      </c>
      <c r="BV544" s="12">
        <v>0</v>
      </c>
      <c r="BW544" s="12">
        <v>0</v>
      </c>
    </row>
    <row r="545" spans="1:75">
      <c r="A545" s="12">
        <v>265</v>
      </c>
      <c r="B545" s="12" t="s">
        <v>16122</v>
      </c>
      <c r="C545" s="12" t="str">
        <f t="shared" si="23"/>
        <v>MT_Seed_Neg</v>
      </c>
      <c r="D545" s="12">
        <v>11423</v>
      </c>
      <c r="E545" s="13">
        <v>4.0577801767945818</v>
      </c>
      <c r="F545" s="12">
        <v>203.0788</v>
      </c>
      <c r="G545" s="12">
        <v>2.8</v>
      </c>
      <c r="H545" s="12" t="s">
        <v>13376</v>
      </c>
      <c r="I545" s="12" t="s">
        <v>9941</v>
      </c>
      <c r="J545" s="12" t="s">
        <v>16123</v>
      </c>
      <c r="K545" s="12" t="s">
        <v>11773</v>
      </c>
      <c r="L545" s="12" t="s">
        <v>13306</v>
      </c>
      <c r="M545" s="12">
        <v>1</v>
      </c>
      <c r="N545" s="12" t="s">
        <v>16124</v>
      </c>
      <c r="O545" s="12" t="s">
        <v>12580</v>
      </c>
      <c r="P545" s="36">
        <v>11</v>
      </c>
      <c r="Q545" s="36" t="s">
        <v>544</v>
      </c>
      <c r="R545" s="12" t="s">
        <v>16125</v>
      </c>
      <c r="S545" s="12" t="s">
        <v>545</v>
      </c>
      <c r="T545" s="12" t="s">
        <v>11592</v>
      </c>
      <c r="U545" s="12" t="s">
        <v>16126</v>
      </c>
      <c r="V545" s="12" t="s">
        <v>16127</v>
      </c>
      <c r="W545" s="12" t="str">
        <f t="shared" si="22"/>
        <v>piechart: colorlist="#00FF00,#FFFFFF,#C0C0C0,#FFFF00,#0000FF,#000080,#008080,#800000,#808000,#800080,#FF0000,#FF00FF" valuelist="1694,9473,4717,4222,11372,0,31084,3180,13306,3121,16173,14176"</v>
      </c>
      <c r="X545" s="12" t="s">
        <v>16128</v>
      </c>
      <c r="Y545" s="12"/>
      <c r="Z545" s="12"/>
      <c r="AA545" s="12"/>
      <c r="AB545" s="12" t="s">
        <v>11864</v>
      </c>
      <c r="AC545" s="12"/>
      <c r="AD545" s="12"/>
      <c r="AE545" s="12"/>
      <c r="AF545" s="12">
        <v>1694</v>
      </c>
      <c r="AG545" s="12">
        <v>9473</v>
      </c>
      <c r="AH545" s="12">
        <v>4717</v>
      </c>
      <c r="AI545" s="12">
        <v>4222</v>
      </c>
      <c r="AJ545" s="12">
        <v>11372</v>
      </c>
      <c r="AK545" s="12">
        <v>0</v>
      </c>
      <c r="AL545" s="12">
        <v>31084</v>
      </c>
      <c r="AM545" s="12">
        <v>3180</v>
      </c>
      <c r="AN545" s="12">
        <v>13306</v>
      </c>
      <c r="AO545" s="12">
        <v>3121</v>
      </c>
      <c r="AP545" s="12">
        <v>16173</v>
      </c>
      <c r="AQ545" s="12">
        <v>14176</v>
      </c>
      <c r="AR545" s="12">
        <v>1865</v>
      </c>
      <c r="AS545" s="12">
        <v>1362</v>
      </c>
      <c r="AT545" s="12">
        <v>995</v>
      </c>
      <c r="AU545" s="12">
        <v>1093</v>
      </c>
      <c r="AV545" s="12">
        <v>601</v>
      </c>
      <c r="AW545" s="12">
        <v>9827</v>
      </c>
      <c r="AX545" s="12">
        <v>3479</v>
      </c>
      <c r="AY545" s="12">
        <v>1670</v>
      </c>
      <c r="AZ545" s="12">
        <v>1510</v>
      </c>
      <c r="BA545" s="12">
        <v>1438</v>
      </c>
      <c r="BB545" s="12">
        <v>1683</v>
      </c>
      <c r="BC545" s="12">
        <v>5660</v>
      </c>
      <c r="BD545" s="12">
        <v>9538</v>
      </c>
      <c r="BE545" s="12">
        <v>975</v>
      </c>
      <c r="BF545" s="12">
        <v>7159</v>
      </c>
      <c r="BG545" s="12">
        <v>2112</v>
      </c>
      <c r="BH545" s="12">
        <v>1112</v>
      </c>
      <c r="BI545" s="12">
        <v>9278</v>
      </c>
      <c r="BJ545" s="12">
        <v>11423</v>
      </c>
      <c r="BK545" s="12">
        <v>7368</v>
      </c>
      <c r="BL545" s="12">
        <v>4004</v>
      </c>
      <c r="BM545" s="12">
        <v>0</v>
      </c>
      <c r="BN545" s="12">
        <v>1348</v>
      </c>
      <c r="BO545" s="12">
        <v>8125</v>
      </c>
      <c r="BP545" s="12">
        <v>0</v>
      </c>
      <c r="BQ545" s="12">
        <v>677</v>
      </c>
      <c r="BR545" s="12">
        <v>2818</v>
      </c>
      <c r="BS545" s="12">
        <v>10681</v>
      </c>
      <c r="BT545" s="12">
        <v>1026</v>
      </c>
      <c r="BU545" s="12">
        <v>2313</v>
      </c>
      <c r="BV545" s="12">
        <v>952</v>
      </c>
      <c r="BW545" s="12">
        <v>426</v>
      </c>
    </row>
    <row r="546" spans="1:75">
      <c r="A546" s="12">
        <v>770</v>
      </c>
      <c r="B546" s="12" t="s">
        <v>16129</v>
      </c>
      <c r="C546" s="12" t="str">
        <f t="shared" si="23"/>
        <v>AT_Root_Neg</v>
      </c>
      <c r="D546" s="12">
        <v>4663</v>
      </c>
      <c r="E546" s="13">
        <v>3.668665415454492</v>
      </c>
      <c r="F546" s="12">
        <v>338.08789999999999</v>
      </c>
      <c r="G546" s="12">
        <v>2.31</v>
      </c>
      <c r="H546" s="12" t="s">
        <v>13376</v>
      </c>
      <c r="I546" s="12" t="s">
        <v>16130</v>
      </c>
      <c r="J546" s="12" t="s">
        <v>16131</v>
      </c>
      <c r="K546" s="12" t="s">
        <v>16132</v>
      </c>
      <c r="L546" s="12" t="s">
        <v>11843</v>
      </c>
      <c r="M546" s="12">
        <v>2.2000000000000002</v>
      </c>
      <c r="N546" s="12" t="s">
        <v>16133</v>
      </c>
      <c r="O546" s="12" t="s">
        <v>12580</v>
      </c>
      <c r="P546" s="36">
        <v>15</v>
      </c>
      <c r="Q546" s="36" t="s">
        <v>16134</v>
      </c>
      <c r="R546" s="12" t="s">
        <v>16135</v>
      </c>
      <c r="S546" s="12" t="s">
        <v>16136</v>
      </c>
      <c r="T546" s="12" t="s">
        <v>16137</v>
      </c>
      <c r="U546" s="12" t="s">
        <v>16138</v>
      </c>
      <c r="V546" s="12" t="s">
        <v>16139</v>
      </c>
      <c r="W546" s="12" t="str">
        <f t="shared" si="22"/>
        <v>piechart: colorlist="#00FF00,#FFFFFF,#C0C0C0,#FFFF00,#0000FF,#000080,#008080,#800000,#808000,#800080,#FF0000,#FF00FF" valuelist="5221,0,0,0,0,0,0,0,0,0,0,0"</v>
      </c>
      <c r="X546" s="12" t="s">
        <v>16140</v>
      </c>
      <c r="Y546" s="12" t="s">
        <v>16141</v>
      </c>
      <c r="Z546" s="12"/>
      <c r="AA546" s="12"/>
      <c r="AB546" s="12" t="s">
        <v>15101</v>
      </c>
      <c r="AC546" s="12" t="s">
        <v>16142</v>
      </c>
      <c r="AD546" s="12"/>
      <c r="AE546" s="12"/>
      <c r="AF546" s="12">
        <v>5221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2">
        <v>0</v>
      </c>
      <c r="AO546" s="12">
        <v>0</v>
      </c>
      <c r="AP546" s="12">
        <v>0</v>
      </c>
      <c r="AQ546" s="12">
        <v>0</v>
      </c>
      <c r="AR546" s="12">
        <v>0</v>
      </c>
      <c r="AS546" s="12">
        <v>0</v>
      </c>
      <c r="AT546" s="12">
        <v>0</v>
      </c>
      <c r="AU546" s="12">
        <v>558</v>
      </c>
      <c r="AV546" s="12">
        <v>4663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2">
        <v>0</v>
      </c>
      <c r="BF546" s="12">
        <v>0</v>
      </c>
      <c r="BG546" s="12">
        <v>0</v>
      </c>
      <c r="BH546" s="12">
        <v>0</v>
      </c>
      <c r="BI546" s="12">
        <v>0</v>
      </c>
      <c r="BJ546" s="12">
        <v>0</v>
      </c>
      <c r="BK546" s="12">
        <v>0</v>
      </c>
      <c r="BL546" s="12">
        <v>0</v>
      </c>
      <c r="BM546" s="12">
        <v>0</v>
      </c>
      <c r="BN546" s="12">
        <v>0</v>
      </c>
      <c r="BO546" s="12">
        <v>0</v>
      </c>
      <c r="BP546" s="12">
        <v>0</v>
      </c>
      <c r="BQ546" s="12">
        <v>0</v>
      </c>
      <c r="BR546" s="12">
        <v>0</v>
      </c>
      <c r="BS546" s="12">
        <v>0</v>
      </c>
      <c r="BT546" s="12">
        <v>0</v>
      </c>
      <c r="BU546" s="12">
        <v>0</v>
      </c>
      <c r="BV546" s="12">
        <v>0</v>
      </c>
      <c r="BW546" s="12">
        <v>0</v>
      </c>
    </row>
    <row r="547" spans="1:75">
      <c r="A547" s="12">
        <v>282</v>
      </c>
      <c r="B547" s="12" t="s">
        <v>16143</v>
      </c>
      <c r="C547" s="12" t="str">
        <f t="shared" si="23"/>
        <v>GG_Root_Neg</v>
      </c>
      <c r="D547" s="12">
        <v>49803</v>
      </c>
      <c r="E547" s="13">
        <v>4.6972555042899149</v>
      </c>
      <c r="F547" s="12">
        <v>209.04470000000001</v>
      </c>
      <c r="G547" s="12">
        <v>3.07</v>
      </c>
      <c r="H547" s="12" t="s">
        <v>13376</v>
      </c>
      <c r="I547" s="12" t="s">
        <v>16144</v>
      </c>
      <c r="J547" s="12" t="s">
        <v>16145</v>
      </c>
      <c r="K547" s="12" t="s">
        <v>16146</v>
      </c>
      <c r="L547" s="12" t="s">
        <v>11843</v>
      </c>
      <c r="M547" s="12">
        <v>2.2000000000000002</v>
      </c>
      <c r="N547" s="12" t="s">
        <v>16147</v>
      </c>
      <c r="O547" s="12" t="s">
        <v>16147</v>
      </c>
      <c r="P547" s="36">
        <v>10</v>
      </c>
      <c r="Q547" s="36" t="s">
        <v>3530</v>
      </c>
      <c r="R547" s="12" t="s">
        <v>16148</v>
      </c>
      <c r="S547" s="12" t="s">
        <v>16149</v>
      </c>
      <c r="T547" s="12" t="s">
        <v>16150</v>
      </c>
      <c r="U547" s="12" t="s">
        <v>16151</v>
      </c>
      <c r="V547" s="12" t="s">
        <v>16152</v>
      </c>
      <c r="W547" s="12" t="str">
        <f t="shared" si="22"/>
        <v>piechart: colorlist="#00FF00,#FFFFFF,#C0C0C0,#FFFF00,#0000FF,#000080,#008080,#800000,#808000,#800080,#FF0000,#FF00FF" valuelist="0,0,0,0,0,0,0,0,60743,26368,0,0"</v>
      </c>
      <c r="X547" s="12" t="s">
        <v>16153</v>
      </c>
      <c r="Y547" s="12" t="s">
        <v>16154</v>
      </c>
      <c r="Z547" s="12"/>
      <c r="AA547" s="12"/>
      <c r="AB547" s="12" t="s">
        <v>16155</v>
      </c>
      <c r="AC547" s="12"/>
      <c r="AD547" s="12"/>
      <c r="AE547" s="12"/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v>0</v>
      </c>
      <c r="AM547" s="12">
        <v>0</v>
      </c>
      <c r="AN547" s="12">
        <v>60743</v>
      </c>
      <c r="AO547" s="12">
        <v>26368</v>
      </c>
      <c r="AP547" s="12">
        <v>0</v>
      </c>
      <c r="AQ547" s="12">
        <v>0</v>
      </c>
      <c r="AR547" s="12">
        <v>0</v>
      </c>
      <c r="AS547" s="12">
        <v>0</v>
      </c>
      <c r="AT547" s="12">
        <v>0</v>
      </c>
      <c r="AU547" s="12">
        <v>0</v>
      </c>
      <c r="AV547" s="12">
        <v>0</v>
      </c>
      <c r="AW547" s="12">
        <v>10940</v>
      </c>
      <c r="AX547" s="12">
        <v>49803</v>
      </c>
      <c r="AY547" s="12">
        <v>0</v>
      </c>
      <c r="AZ547" s="12">
        <v>0</v>
      </c>
      <c r="BA547" s="12">
        <v>9072</v>
      </c>
      <c r="BB547" s="12">
        <v>17296</v>
      </c>
      <c r="BC547" s="12">
        <v>0</v>
      </c>
      <c r="BD547" s="12">
        <v>0</v>
      </c>
      <c r="BE547" s="12">
        <v>0</v>
      </c>
      <c r="BF547" s="12">
        <v>0</v>
      </c>
      <c r="BG547" s="12">
        <v>0</v>
      </c>
      <c r="BH547" s="12">
        <v>0</v>
      </c>
      <c r="BI547" s="12">
        <v>0</v>
      </c>
      <c r="BJ547" s="12">
        <v>0</v>
      </c>
      <c r="BK547" s="12">
        <v>0</v>
      </c>
      <c r="BL547" s="12">
        <v>0</v>
      </c>
      <c r="BM547" s="12">
        <v>0</v>
      </c>
      <c r="BN547" s="12">
        <v>0</v>
      </c>
      <c r="BO547" s="12">
        <v>0</v>
      </c>
      <c r="BP547" s="12">
        <v>0</v>
      </c>
      <c r="BQ547" s="12">
        <v>0</v>
      </c>
      <c r="BR547" s="12">
        <v>0</v>
      </c>
      <c r="BS547" s="12">
        <v>0</v>
      </c>
      <c r="BT547" s="12">
        <v>0</v>
      </c>
      <c r="BU547" s="12">
        <v>0</v>
      </c>
      <c r="BV547" s="12">
        <v>0</v>
      </c>
      <c r="BW547" s="12">
        <v>0</v>
      </c>
    </row>
    <row r="548" spans="1:75">
      <c r="A548" s="12">
        <v>843</v>
      </c>
      <c r="B548" s="12" t="s">
        <v>16156</v>
      </c>
      <c r="C548" s="12" t="str">
        <f t="shared" si="23"/>
        <v>GM_LeafStem_Neg</v>
      </c>
      <c r="D548" s="12">
        <v>5925</v>
      </c>
      <c r="E548" s="13">
        <v>3.7726883546821415</v>
      </c>
      <c r="F548" s="12">
        <v>355.06509999999997</v>
      </c>
      <c r="G548" s="12">
        <v>2.69</v>
      </c>
      <c r="H548" s="12" t="s">
        <v>13376</v>
      </c>
      <c r="I548" s="12" t="s">
        <v>16157</v>
      </c>
      <c r="J548" s="12" t="s">
        <v>16158</v>
      </c>
      <c r="K548" s="12" t="s">
        <v>16159</v>
      </c>
      <c r="L548" s="12" t="s">
        <v>11843</v>
      </c>
      <c r="M548" s="12">
        <v>2.2000000000000002</v>
      </c>
      <c r="N548" s="12" t="s">
        <v>16160</v>
      </c>
      <c r="O548" s="12" t="s">
        <v>16160</v>
      </c>
      <c r="P548" s="36">
        <v>15</v>
      </c>
      <c r="Q548" s="36" t="s">
        <v>16161</v>
      </c>
      <c r="R548" s="12" t="s">
        <v>16162</v>
      </c>
      <c r="S548" s="12" t="s">
        <v>16163</v>
      </c>
      <c r="T548" s="12" t="s">
        <v>16164</v>
      </c>
      <c r="U548" s="12" t="s">
        <v>16165</v>
      </c>
      <c r="V548" s="12" t="s">
        <v>16166</v>
      </c>
      <c r="W548" s="12" t="str">
        <f t="shared" si="22"/>
        <v>piechart: colorlist="#00FF00,#FFFFFF,#C0C0C0,#FFFF00,#0000FF,#000080,#008080,#800000,#808000,#800080,#FF0000,#FF00FF" valuelist="0,0,0,0,0,0,0,5925,0,0,0,364"</v>
      </c>
      <c r="X548" s="12" t="s">
        <v>16167</v>
      </c>
      <c r="Y548" s="12" t="s">
        <v>16168</v>
      </c>
      <c r="Z548" s="12"/>
      <c r="AA548" s="12"/>
      <c r="AB548" s="12" t="s">
        <v>16169</v>
      </c>
      <c r="AC548" s="12"/>
      <c r="AD548" s="12"/>
      <c r="AE548" s="12"/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5925</v>
      </c>
      <c r="AN548" s="12">
        <v>0</v>
      </c>
      <c r="AO548" s="12">
        <v>0</v>
      </c>
      <c r="AP548" s="12">
        <v>0</v>
      </c>
      <c r="AQ548" s="12">
        <v>364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5925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>
        <v>0</v>
      </c>
      <c r="BI548" s="12">
        <v>0</v>
      </c>
      <c r="BJ548" s="12">
        <v>0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2">
        <v>364</v>
      </c>
      <c r="BR548" s="12">
        <v>0</v>
      </c>
      <c r="BS548" s="12">
        <v>0</v>
      </c>
      <c r="BT548" s="12">
        <v>0</v>
      </c>
      <c r="BU548" s="12">
        <v>0</v>
      </c>
      <c r="BV548" s="12">
        <v>0</v>
      </c>
      <c r="BW548" s="12">
        <v>0</v>
      </c>
    </row>
    <row r="549" spans="1:75">
      <c r="A549" s="12">
        <v>845</v>
      </c>
      <c r="B549" s="12" t="s">
        <v>16170</v>
      </c>
      <c r="C549" s="12" t="str">
        <f t="shared" si="23"/>
        <v>GM_LeafStem_Neg</v>
      </c>
      <c r="D549" s="12">
        <v>14207</v>
      </c>
      <c r="E549" s="13">
        <v>4.1525023804611259</v>
      </c>
      <c r="F549" s="12">
        <v>355.06560000000002</v>
      </c>
      <c r="G549" s="12">
        <v>2.82</v>
      </c>
      <c r="H549" s="12" t="s">
        <v>13376</v>
      </c>
      <c r="I549" s="12" t="s">
        <v>16171</v>
      </c>
      <c r="J549" s="12" t="s">
        <v>16158</v>
      </c>
      <c r="K549" s="12" t="s">
        <v>16159</v>
      </c>
      <c r="L549" s="12" t="s">
        <v>11843</v>
      </c>
      <c r="M549" s="12">
        <v>2.2000000000000002</v>
      </c>
      <c r="N549" s="12" t="s">
        <v>16160</v>
      </c>
      <c r="O549" s="12" t="s">
        <v>16160</v>
      </c>
      <c r="P549" s="36">
        <v>15</v>
      </c>
      <c r="Q549" s="36" t="s">
        <v>16161</v>
      </c>
      <c r="R549" s="12" t="s">
        <v>16162</v>
      </c>
      <c r="S549" s="12" t="s">
        <v>16163</v>
      </c>
      <c r="T549" s="12" t="s">
        <v>16164</v>
      </c>
      <c r="U549" s="12" t="s">
        <v>16172</v>
      </c>
      <c r="V549" s="12" t="s">
        <v>16173</v>
      </c>
      <c r="W549" s="12" t="str">
        <f t="shared" si="22"/>
        <v>piechart: colorlist="#00FF00,#FFFFFF,#C0C0C0,#FFFF00,#0000FF,#000080,#008080,#800000,#808000,#800080,#FF0000,#FF00FF" valuelist="0,0,1112,0,0,0,0,14207,0,0,0,0"</v>
      </c>
      <c r="X549" s="12" t="s">
        <v>16167</v>
      </c>
      <c r="Y549" s="12" t="s">
        <v>16168</v>
      </c>
      <c r="Z549" s="12"/>
      <c r="AA549" s="12"/>
      <c r="AB549" s="12" t="s">
        <v>16169</v>
      </c>
      <c r="AC549" s="12"/>
      <c r="AD549" s="12"/>
      <c r="AE549" s="12"/>
      <c r="AF549" s="12">
        <v>0</v>
      </c>
      <c r="AG549" s="12">
        <v>0</v>
      </c>
      <c r="AH549" s="12">
        <v>1112</v>
      </c>
      <c r="AI549" s="12">
        <v>0</v>
      </c>
      <c r="AJ549" s="12">
        <v>0</v>
      </c>
      <c r="AK549" s="12">
        <v>0</v>
      </c>
      <c r="AL549" s="12">
        <v>0</v>
      </c>
      <c r="AM549" s="12">
        <v>14207</v>
      </c>
      <c r="AN549" s="12">
        <v>0</v>
      </c>
      <c r="AO549" s="12">
        <v>0</v>
      </c>
      <c r="AP549" s="12">
        <v>0</v>
      </c>
      <c r="AQ549" s="12">
        <v>0</v>
      </c>
      <c r="AR549" s="12">
        <v>0</v>
      </c>
      <c r="AS549" s="12">
        <v>0</v>
      </c>
      <c r="AT549" s="12">
        <v>0</v>
      </c>
      <c r="AU549" s="12">
        <v>0</v>
      </c>
      <c r="AV549" s="12">
        <v>0</v>
      </c>
      <c r="AW549" s="12">
        <v>0</v>
      </c>
      <c r="AX549" s="12">
        <v>0</v>
      </c>
      <c r="AY549" s="12">
        <v>14207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2">
        <v>0</v>
      </c>
      <c r="BF549" s="12">
        <v>0</v>
      </c>
      <c r="BG549" s="12">
        <v>0</v>
      </c>
      <c r="BH549" s="12">
        <v>0</v>
      </c>
      <c r="BI549" s="12">
        <v>0</v>
      </c>
      <c r="BJ549" s="12">
        <v>0</v>
      </c>
      <c r="BK549" s="12">
        <v>0</v>
      </c>
      <c r="BL549" s="12">
        <v>0</v>
      </c>
      <c r="BM549" s="12">
        <v>0</v>
      </c>
      <c r="BN549" s="12">
        <v>0</v>
      </c>
      <c r="BO549" s="12">
        <v>0</v>
      </c>
      <c r="BP549" s="12">
        <v>0</v>
      </c>
      <c r="BQ549" s="12">
        <v>0</v>
      </c>
      <c r="BR549" s="12">
        <v>0</v>
      </c>
      <c r="BS549" s="12">
        <v>0</v>
      </c>
      <c r="BT549" s="12">
        <v>0</v>
      </c>
      <c r="BU549" s="12">
        <v>0</v>
      </c>
      <c r="BV549" s="12">
        <v>0</v>
      </c>
      <c r="BW549" s="12">
        <v>1112</v>
      </c>
    </row>
    <row r="550" spans="1:75">
      <c r="A550" s="12">
        <v>844</v>
      </c>
      <c r="B550" s="12" t="s">
        <v>16174</v>
      </c>
      <c r="C550" s="12" t="str">
        <f t="shared" si="23"/>
        <v>GM_LeafStem_Neg</v>
      </c>
      <c r="D550" s="12">
        <v>13129</v>
      </c>
      <c r="E550" s="13">
        <v>4.1182316483270274</v>
      </c>
      <c r="F550" s="12">
        <v>355.06560000000002</v>
      </c>
      <c r="G550" s="12">
        <v>2.98</v>
      </c>
      <c r="H550" s="12" t="s">
        <v>13376</v>
      </c>
      <c r="I550" s="12" t="s">
        <v>16175</v>
      </c>
      <c r="J550" s="12" t="s">
        <v>16158</v>
      </c>
      <c r="K550" s="12" t="s">
        <v>16159</v>
      </c>
      <c r="L550" s="12" t="s">
        <v>11843</v>
      </c>
      <c r="M550" s="12">
        <v>2.2000000000000002</v>
      </c>
      <c r="N550" s="12" t="s">
        <v>16160</v>
      </c>
      <c r="O550" s="12" t="s">
        <v>16160</v>
      </c>
      <c r="P550" s="36">
        <v>15</v>
      </c>
      <c r="Q550" s="36" t="s">
        <v>16161</v>
      </c>
      <c r="R550" s="12" t="s">
        <v>16162</v>
      </c>
      <c r="S550" s="12" t="s">
        <v>16163</v>
      </c>
      <c r="T550" s="12" t="s">
        <v>16164</v>
      </c>
      <c r="U550" s="12" t="s">
        <v>16176</v>
      </c>
      <c r="V550" s="12" t="s">
        <v>16177</v>
      </c>
      <c r="W550" s="12" t="str">
        <f t="shared" si="22"/>
        <v>piechart: colorlist="#00FF00,#FFFFFF,#C0C0C0,#FFFF00,#0000FF,#000080,#008080,#800000,#808000,#800080,#FF0000,#FF00FF" valuelist="0,0,0,0,0,0,457,13129,3089,2386,0,0"</v>
      </c>
      <c r="X550" s="12" t="s">
        <v>16167</v>
      </c>
      <c r="Y550" s="12" t="s">
        <v>16168</v>
      </c>
      <c r="Z550" s="12"/>
      <c r="AA550" s="12"/>
      <c r="AB550" s="12" t="s">
        <v>16169</v>
      </c>
      <c r="AC550" s="12"/>
      <c r="AD550" s="12"/>
      <c r="AE550" s="12"/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457</v>
      </c>
      <c r="AM550" s="12">
        <v>13129</v>
      </c>
      <c r="AN550" s="12">
        <v>3089</v>
      </c>
      <c r="AO550" s="12">
        <v>2386</v>
      </c>
      <c r="AP550" s="12">
        <v>0</v>
      </c>
      <c r="AQ550" s="12">
        <v>0</v>
      </c>
      <c r="AR550" s="12">
        <v>0</v>
      </c>
      <c r="AS550" s="12">
        <v>0</v>
      </c>
      <c r="AT550" s="12">
        <v>0</v>
      </c>
      <c r="AU550" s="12">
        <v>0</v>
      </c>
      <c r="AV550" s="12">
        <v>0</v>
      </c>
      <c r="AW550" s="12">
        <v>3089</v>
      </c>
      <c r="AX550" s="12">
        <v>0</v>
      </c>
      <c r="AY550" s="12">
        <v>13129</v>
      </c>
      <c r="AZ550" s="12">
        <v>0</v>
      </c>
      <c r="BA550" s="12">
        <v>2386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2">
        <v>0</v>
      </c>
      <c r="BH550" s="12">
        <v>0</v>
      </c>
      <c r="BI550" s="12">
        <v>457</v>
      </c>
      <c r="BJ550" s="12">
        <v>0</v>
      </c>
      <c r="BK550" s="12">
        <v>0</v>
      </c>
      <c r="BL550" s="12">
        <v>0</v>
      </c>
      <c r="BM550" s="12">
        <v>0</v>
      </c>
      <c r="BN550" s="12">
        <v>0</v>
      </c>
      <c r="BO550" s="12">
        <v>0</v>
      </c>
      <c r="BP550" s="12">
        <v>0</v>
      </c>
      <c r="BQ550" s="12">
        <v>0</v>
      </c>
      <c r="BR550" s="12">
        <v>0</v>
      </c>
      <c r="BS550" s="12">
        <v>0</v>
      </c>
      <c r="BT550" s="12">
        <v>0</v>
      </c>
      <c r="BU550" s="12">
        <v>0</v>
      </c>
      <c r="BV550" s="12">
        <v>0</v>
      </c>
      <c r="BW550" s="12">
        <v>0</v>
      </c>
    </row>
    <row r="551" spans="1:75">
      <c r="A551" s="12">
        <v>846</v>
      </c>
      <c r="B551" s="12" t="s">
        <v>16178</v>
      </c>
      <c r="C551" s="12" t="str">
        <f t="shared" si="23"/>
        <v>GM_LeafStem_Neg</v>
      </c>
      <c r="D551" s="12">
        <v>6653</v>
      </c>
      <c r="E551" s="13">
        <v>3.8230175234460493</v>
      </c>
      <c r="F551" s="12">
        <v>355.06599999999997</v>
      </c>
      <c r="G551" s="12">
        <v>3.11</v>
      </c>
      <c r="H551" s="12" t="s">
        <v>13376</v>
      </c>
      <c r="I551" s="12" t="s">
        <v>16179</v>
      </c>
      <c r="J551" s="12" t="s">
        <v>16180</v>
      </c>
      <c r="K551" s="12" t="s">
        <v>16159</v>
      </c>
      <c r="L551" s="12" t="s">
        <v>11843</v>
      </c>
      <c r="M551" s="12">
        <v>2.2000000000000002</v>
      </c>
      <c r="N551" s="12" t="s">
        <v>16160</v>
      </c>
      <c r="O551" s="12" t="s">
        <v>16160</v>
      </c>
      <c r="P551" s="36">
        <v>15</v>
      </c>
      <c r="Q551" s="36" t="s">
        <v>16161</v>
      </c>
      <c r="R551" s="12" t="s">
        <v>16162</v>
      </c>
      <c r="S551" s="12" t="s">
        <v>16163</v>
      </c>
      <c r="T551" s="12" t="s">
        <v>16164</v>
      </c>
      <c r="U551" s="12" t="s">
        <v>16181</v>
      </c>
      <c r="V551" s="12" t="s">
        <v>16182</v>
      </c>
      <c r="W551" s="12" t="str">
        <f t="shared" si="22"/>
        <v>piechart: colorlist="#00FF00,#FFFFFF,#C0C0C0,#FFFF00,#0000FF,#000080,#008080,#800000,#808000,#800080,#FF0000,#FF00FF" valuelist="0,0,0,0,0,0,0,6653,0,0,0,0"</v>
      </c>
      <c r="X551" s="12" t="s">
        <v>16167</v>
      </c>
      <c r="Y551" s="12" t="s">
        <v>16168</v>
      </c>
      <c r="Z551" s="12"/>
      <c r="AA551" s="12"/>
      <c r="AB551" s="12" t="s">
        <v>16169</v>
      </c>
      <c r="AC551" s="12"/>
      <c r="AD551" s="12"/>
      <c r="AE551" s="12"/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0</v>
      </c>
      <c r="AL551" s="12">
        <v>0</v>
      </c>
      <c r="AM551" s="12">
        <v>6653</v>
      </c>
      <c r="AN551" s="12">
        <v>0</v>
      </c>
      <c r="AO551" s="12">
        <v>0</v>
      </c>
      <c r="AP551" s="12">
        <v>0</v>
      </c>
      <c r="AQ551" s="12">
        <v>0</v>
      </c>
      <c r="AR551" s="12">
        <v>0</v>
      </c>
      <c r="AS551" s="12">
        <v>0</v>
      </c>
      <c r="AT551" s="12">
        <v>0</v>
      </c>
      <c r="AU551" s="12">
        <v>0</v>
      </c>
      <c r="AV551" s="12">
        <v>0</v>
      </c>
      <c r="AW551" s="12">
        <v>0</v>
      </c>
      <c r="AX551" s="12">
        <v>0</v>
      </c>
      <c r="AY551" s="12">
        <v>6653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2">
        <v>0</v>
      </c>
      <c r="BF551" s="12">
        <v>0</v>
      </c>
      <c r="BG551" s="12">
        <v>0</v>
      </c>
      <c r="BH551" s="12">
        <v>0</v>
      </c>
      <c r="BI551" s="12">
        <v>0</v>
      </c>
      <c r="BJ551" s="12">
        <v>0</v>
      </c>
      <c r="BK551" s="12">
        <v>0</v>
      </c>
      <c r="BL551" s="12">
        <v>0</v>
      </c>
      <c r="BM551" s="12">
        <v>0</v>
      </c>
      <c r="BN551" s="12">
        <v>0</v>
      </c>
      <c r="BO551" s="12">
        <v>0</v>
      </c>
      <c r="BP551" s="12">
        <v>0</v>
      </c>
      <c r="BQ551" s="12">
        <v>0</v>
      </c>
      <c r="BR551" s="12">
        <v>0</v>
      </c>
      <c r="BS551" s="12">
        <v>0</v>
      </c>
      <c r="BT551" s="12">
        <v>0</v>
      </c>
      <c r="BU551" s="12">
        <v>0</v>
      </c>
      <c r="BV551" s="12">
        <v>0</v>
      </c>
      <c r="BW551" s="12">
        <v>0</v>
      </c>
    </row>
    <row r="552" spans="1:75">
      <c r="A552" s="12">
        <v>1157</v>
      </c>
      <c r="B552" s="12" t="s">
        <v>16183</v>
      </c>
      <c r="C552" s="12" t="str">
        <f t="shared" si="23"/>
        <v>AT_LeafStem_Neg</v>
      </c>
      <c r="D552" s="12">
        <v>93115</v>
      </c>
      <c r="E552" s="13">
        <v>4.9690196476031794</v>
      </c>
      <c r="F552" s="12">
        <v>436.03969999999998</v>
      </c>
      <c r="G552" s="12">
        <v>1.74</v>
      </c>
      <c r="H552" s="12" t="s">
        <v>13376</v>
      </c>
      <c r="I552" s="12" t="s">
        <v>16184</v>
      </c>
      <c r="J552" s="12" t="s">
        <v>16185</v>
      </c>
      <c r="K552" s="12" t="s">
        <v>16186</v>
      </c>
      <c r="L552" s="12" t="s">
        <v>22509</v>
      </c>
      <c r="M552" s="12">
        <v>1</v>
      </c>
      <c r="N552" s="12" t="s">
        <v>16187</v>
      </c>
      <c r="O552" s="12" t="s">
        <v>16187</v>
      </c>
      <c r="P552" s="36">
        <v>12</v>
      </c>
      <c r="Q552" s="36" t="s">
        <v>16188</v>
      </c>
      <c r="R552" s="12" t="s">
        <v>16189</v>
      </c>
      <c r="S552" s="12" t="s">
        <v>16190</v>
      </c>
      <c r="T552" s="12" t="s">
        <v>16191</v>
      </c>
      <c r="U552" s="12" t="s">
        <v>16192</v>
      </c>
      <c r="V552" s="12" t="s">
        <v>16193</v>
      </c>
      <c r="W552" s="12" t="str">
        <f t="shared" si="22"/>
        <v>piechart: colorlist="#00FF00,#FFFFFF,#C0C0C0,#FFFF00,#0000FF,#000080,#008080,#800000,#808000,#800080,#FF0000,#FF00FF" valuelist="101816,0,0,0,0,0,0,0,0,0,0,0"</v>
      </c>
      <c r="X552" s="12" t="s">
        <v>13610</v>
      </c>
      <c r="Y552" s="12"/>
      <c r="Z552" s="12"/>
      <c r="AA552" s="12"/>
      <c r="AB552" s="12" t="s">
        <v>16194</v>
      </c>
      <c r="AC552" s="12"/>
      <c r="AD552" s="12"/>
      <c r="AE552" s="12"/>
      <c r="AF552" s="12">
        <v>101816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>
        <v>0</v>
      </c>
      <c r="AM552" s="12">
        <v>0</v>
      </c>
      <c r="AN552" s="12">
        <v>0</v>
      </c>
      <c r="AO552" s="12">
        <v>0</v>
      </c>
      <c r="AP552" s="12">
        <v>0</v>
      </c>
      <c r="AQ552" s="12">
        <v>0</v>
      </c>
      <c r="AR552" s="12">
        <v>0</v>
      </c>
      <c r="AS552" s="12">
        <v>0</v>
      </c>
      <c r="AT552" s="12">
        <v>0</v>
      </c>
      <c r="AU552" s="12">
        <v>93115</v>
      </c>
      <c r="AV552" s="12">
        <v>8701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2">
        <v>0</v>
      </c>
      <c r="BF552" s="12">
        <v>0</v>
      </c>
      <c r="BG552" s="12">
        <v>0</v>
      </c>
      <c r="BH552" s="12">
        <v>0</v>
      </c>
      <c r="BI552" s="12">
        <v>0</v>
      </c>
      <c r="BJ552" s="12">
        <v>0</v>
      </c>
      <c r="BK552" s="12">
        <v>0</v>
      </c>
      <c r="BL552" s="12">
        <v>0</v>
      </c>
      <c r="BM552" s="12">
        <v>0</v>
      </c>
      <c r="BN552" s="12">
        <v>0</v>
      </c>
      <c r="BO552" s="12">
        <v>0</v>
      </c>
      <c r="BP552" s="12">
        <v>0</v>
      </c>
      <c r="BQ552" s="12">
        <v>0</v>
      </c>
      <c r="BR552" s="12">
        <v>0</v>
      </c>
      <c r="BS552" s="12">
        <v>0</v>
      </c>
      <c r="BT552" s="12">
        <v>0</v>
      </c>
      <c r="BU552" s="12">
        <v>0</v>
      </c>
      <c r="BV552" s="12">
        <v>0</v>
      </c>
      <c r="BW552" s="12">
        <v>0</v>
      </c>
    </row>
    <row r="553" spans="1:75">
      <c r="A553" s="12">
        <v>1082</v>
      </c>
      <c r="B553" s="12" t="s">
        <v>16195</v>
      </c>
      <c r="C553" s="12" t="str">
        <f t="shared" si="23"/>
        <v>AT_Root_Neg</v>
      </c>
      <c r="D553" s="12">
        <v>1932</v>
      </c>
      <c r="E553" s="13">
        <v>3.2860071220794747</v>
      </c>
      <c r="F553" s="12">
        <v>420.04622000000001</v>
      </c>
      <c r="G553" s="12">
        <v>2.87</v>
      </c>
      <c r="H553" s="12" t="s">
        <v>13376</v>
      </c>
      <c r="I553" s="12" t="s">
        <v>16196</v>
      </c>
      <c r="J553" s="12" t="s">
        <v>16197</v>
      </c>
      <c r="K553" s="12" t="s">
        <v>16198</v>
      </c>
      <c r="L553" s="12" t="s">
        <v>11843</v>
      </c>
      <c r="M553" s="12">
        <v>2.2000000000000002</v>
      </c>
      <c r="N553" s="12" t="s">
        <v>16187</v>
      </c>
      <c r="O553" s="12" t="s">
        <v>16187</v>
      </c>
      <c r="P553" s="36">
        <v>12</v>
      </c>
      <c r="Q553" s="36" t="s">
        <v>16199</v>
      </c>
      <c r="R553" s="12" t="s">
        <v>16200</v>
      </c>
      <c r="S553" s="12" t="s">
        <v>16201</v>
      </c>
      <c r="T553" s="12" t="s">
        <v>16202</v>
      </c>
      <c r="U553" s="12"/>
      <c r="V553" s="12" t="s">
        <v>16203</v>
      </c>
      <c r="W553" s="12" t="str">
        <f t="shared" si="22"/>
        <v>piechart: colorlist="#00FF00,#FFFFFF,#C0C0C0,#FFFF00,#0000FF,#000080,#008080,#800000,#808000,#800080,#FF0000,#FF00FF" valuelist="3688,0,0,0,0,0,0,0,0,0,0,0"</v>
      </c>
      <c r="X553" s="12" t="s">
        <v>14306</v>
      </c>
      <c r="Y553" s="12"/>
      <c r="Z553" s="12"/>
      <c r="AA553" s="12"/>
      <c r="AB553" s="12"/>
      <c r="AC553" s="12"/>
      <c r="AD553" s="12"/>
      <c r="AE553" s="12"/>
      <c r="AF553" s="12">
        <v>3688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>
        <v>0</v>
      </c>
      <c r="AM553" s="12">
        <v>0</v>
      </c>
      <c r="AN553" s="12">
        <v>0</v>
      </c>
      <c r="AO553" s="12">
        <v>0</v>
      </c>
      <c r="AP553" s="12">
        <v>0</v>
      </c>
      <c r="AQ553" s="12">
        <v>0</v>
      </c>
      <c r="AR553" s="12">
        <v>0</v>
      </c>
      <c r="AS553" s="12">
        <v>0</v>
      </c>
      <c r="AT553" s="12">
        <v>0</v>
      </c>
      <c r="AU553" s="12">
        <v>1756</v>
      </c>
      <c r="AV553" s="12">
        <v>1932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2">
        <v>0</v>
      </c>
      <c r="BF553" s="12">
        <v>0</v>
      </c>
      <c r="BG553" s="12">
        <v>0</v>
      </c>
      <c r="BH553" s="12">
        <v>0</v>
      </c>
      <c r="BI553" s="12">
        <v>0</v>
      </c>
      <c r="BJ553" s="12">
        <v>0</v>
      </c>
      <c r="BK553" s="12">
        <v>0</v>
      </c>
      <c r="BL553" s="12">
        <v>0</v>
      </c>
      <c r="BM553" s="12">
        <v>0</v>
      </c>
      <c r="BN553" s="12">
        <v>0</v>
      </c>
      <c r="BO553" s="12">
        <v>0</v>
      </c>
      <c r="BP553" s="12">
        <v>1000000000</v>
      </c>
      <c r="BQ553" s="12">
        <v>0</v>
      </c>
      <c r="BR553" s="12">
        <v>0</v>
      </c>
      <c r="BS553" s="12">
        <v>0</v>
      </c>
      <c r="BT553" s="12">
        <v>0</v>
      </c>
      <c r="BU553" s="12">
        <v>0</v>
      </c>
      <c r="BV553" s="12">
        <v>0</v>
      </c>
      <c r="BW553" s="12">
        <v>0</v>
      </c>
    </row>
    <row r="554" spans="1:75">
      <c r="A554" s="12">
        <v>1216</v>
      </c>
      <c r="B554" s="12" t="s">
        <v>16204</v>
      </c>
      <c r="C554" s="12" t="str">
        <f t="shared" si="23"/>
        <v>AT_LeafStem_Neg</v>
      </c>
      <c r="D554" s="12">
        <v>4990</v>
      </c>
      <c r="E554" s="13">
        <v>3.6981005456233897</v>
      </c>
      <c r="F554" s="12">
        <v>450.05770000000001</v>
      </c>
      <c r="G554" s="12">
        <v>1.93</v>
      </c>
      <c r="H554" s="12" t="s">
        <v>13376</v>
      </c>
      <c r="I554" s="12" t="s">
        <v>16205</v>
      </c>
      <c r="J554" s="12" t="s">
        <v>16206</v>
      </c>
      <c r="K554" s="12" t="s">
        <v>16186</v>
      </c>
      <c r="L554" s="12" t="s">
        <v>11843</v>
      </c>
      <c r="M554" s="12">
        <v>2.2000000000000002</v>
      </c>
      <c r="N554" s="12" t="s">
        <v>16187</v>
      </c>
      <c r="O554" s="12" t="s">
        <v>16187</v>
      </c>
      <c r="P554" s="36">
        <v>13</v>
      </c>
      <c r="Q554" s="36" t="s">
        <v>16207</v>
      </c>
      <c r="R554" s="12" t="s">
        <v>16208</v>
      </c>
      <c r="S554" s="12" t="s">
        <v>16209</v>
      </c>
      <c r="T554" s="12" t="s">
        <v>16210</v>
      </c>
      <c r="U554" s="12" t="s">
        <v>16211</v>
      </c>
      <c r="V554" s="12" t="s">
        <v>16212</v>
      </c>
      <c r="W554" s="12" t="str">
        <f t="shared" si="22"/>
        <v>piechart: colorlist="#00FF00,#FFFFFF,#C0C0C0,#FFFF00,#0000FF,#000080,#008080,#800000,#808000,#800080,#FF0000,#FF00FF" valuelist="5895,0,0,0,0,0,0,0,0,0,0,0"</v>
      </c>
      <c r="X554" s="12" t="s">
        <v>14306</v>
      </c>
      <c r="Y554" s="12"/>
      <c r="Z554" s="12"/>
      <c r="AA554" s="12"/>
      <c r="AB554" s="12" t="s">
        <v>16213</v>
      </c>
      <c r="AC554" s="12"/>
      <c r="AD554" s="12"/>
      <c r="AE554" s="12"/>
      <c r="AF554" s="12">
        <v>5895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>
        <v>0</v>
      </c>
      <c r="AM554" s="12">
        <v>0</v>
      </c>
      <c r="AN554" s="12">
        <v>0</v>
      </c>
      <c r="AO554" s="12">
        <v>0</v>
      </c>
      <c r="AP554" s="12">
        <v>0</v>
      </c>
      <c r="AQ554" s="12">
        <v>0</v>
      </c>
      <c r="AR554" s="12">
        <v>0</v>
      </c>
      <c r="AS554" s="12">
        <v>0</v>
      </c>
      <c r="AT554" s="12">
        <v>0</v>
      </c>
      <c r="AU554" s="12">
        <v>4990</v>
      </c>
      <c r="AV554" s="12">
        <v>905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2">
        <v>0</v>
      </c>
      <c r="BF554" s="12">
        <v>0</v>
      </c>
      <c r="BG554" s="12">
        <v>0</v>
      </c>
      <c r="BH554" s="12">
        <v>0</v>
      </c>
      <c r="BI554" s="12">
        <v>0</v>
      </c>
      <c r="BJ554" s="12">
        <v>0</v>
      </c>
      <c r="BK554" s="12">
        <v>0</v>
      </c>
      <c r="BL554" s="12">
        <v>0</v>
      </c>
      <c r="BM554" s="12">
        <v>0</v>
      </c>
      <c r="BN554" s="12">
        <v>0</v>
      </c>
      <c r="BO554" s="12">
        <v>0</v>
      </c>
      <c r="BP554" s="12">
        <v>0</v>
      </c>
      <c r="BQ554" s="12">
        <v>0</v>
      </c>
      <c r="BR554" s="12">
        <v>0</v>
      </c>
      <c r="BS554" s="12">
        <v>0</v>
      </c>
      <c r="BT554" s="12">
        <v>0</v>
      </c>
      <c r="BU554" s="12">
        <v>0</v>
      </c>
      <c r="BV554" s="12">
        <v>0</v>
      </c>
      <c r="BW554" s="12">
        <v>0</v>
      </c>
    </row>
    <row r="555" spans="1:75">
      <c r="A555" s="12">
        <v>1021</v>
      </c>
      <c r="B555" s="12" t="s">
        <v>16214</v>
      </c>
      <c r="C555" s="12" t="str">
        <f t="shared" si="23"/>
        <v>AT_LeafStem_Neg</v>
      </c>
      <c r="D555" s="12">
        <v>1397</v>
      </c>
      <c r="E555" s="13">
        <v>3.1451964061141817</v>
      </c>
      <c r="F555" s="12">
        <v>402.08980000000003</v>
      </c>
      <c r="G555" s="12">
        <v>3.85</v>
      </c>
      <c r="H555" s="12" t="s">
        <v>13376</v>
      </c>
      <c r="I555" s="12" t="s">
        <v>16215</v>
      </c>
      <c r="J555" s="12" t="s">
        <v>16215</v>
      </c>
      <c r="K555" s="12" t="s">
        <v>16216</v>
      </c>
      <c r="L555" s="12" t="s">
        <v>11843</v>
      </c>
      <c r="M555" s="12">
        <v>2.2000000000000002</v>
      </c>
      <c r="N555" s="12" t="s">
        <v>16187</v>
      </c>
      <c r="O555" s="12" t="s">
        <v>16187</v>
      </c>
      <c r="P555" s="36">
        <v>13</v>
      </c>
      <c r="Q555" s="36" t="s">
        <v>16217</v>
      </c>
      <c r="R555" s="12" t="s">
        <v>16218</v>
      </c>
      <c r="S555" s="12" t="s">
        <v>16219</v>
      </c>
      <c r="T555" s="12" t="s">
        <v>16220</v>
      </c>
      <c r="U555" s="12" t="s">
        <v>16221</v>
      </c>
      <c r="V555" s="12" t="s">
        <v>16222</v>
      </c>
      <c r="W555" s="12" t="str">
        <f t="shared" si="22"/>
        <v>piechart: colorlist="#00FF00,#FFFFFF,#C0C0C0,#FFFF00,#0000FF,#000080,#008080,#800000,#808000,#800080,#FF0000,#FF00FF" valuelist="1397,0,0,0,0,0,0,0,0,0,0,0"</v>
      </c>
      <c r="X555" s="12" t="s">
        <v>16223</v>
      </c>
      <c r="Y555" s="12"/>
      <c r="Z555" s="12"/>
      <c r="AA555" s="12"/>
      <c r="AB555" s="12"/>
      <c r="AC555" s="12"/>
      <c r="AD555" s="12"/>
      <c r="AE555" s="12"/>
      <c r="AF555" s="12">
        <v>1397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>
        <v>0</v>
      </c>
      <c r="AM555" s="12">
        <v>0</v>
      </c>
      <c r="AN555" s="12">
        <v>0</v>
      </c>
      <c r="AO555" s="12">
        <v>0</v>
      </c>
      <c r="AP555" s="12">
        <v>0</v>
      </c>
      <c r="AQ555" s="12">
        <v>0</v>
      </c>
      <c r="AR555" s="12">
        <v>0</v>
      </c>
      <c r="AS555" s="12">
        <v>0</v>
      </c>
      <c r="AT555" s="12">
        <v>0</v>
      </c>
      <c r="AU555" s="12">
        <v>1397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2">
        <v>0</v>
      </c>
      <c r="BF555" s="12">
        <v>0</v>
      </c>
      <c r="BG555" s="12">
        <v>0</v>
      </c>
      <c r="BH555" s="12">
        <v>0</v>
      </c>
      <c r="BI555" s="12">
        <v>0</v>
      </c>
      <c r="BJ555" s="12">
        <v>0</v>
      </c>
      <c r="BK555" s="12">
        <v>0</v>
      </c>
      <c r="BL555" s="12">
        <v>0</v>
      </c>
      <c r="BM555" s="12">
        <v>0</v>
      </c>
      <c r="BN555" s="12">
        <v>0</v>
      </c>
      <c r="BO555" s="12">
        <v>0</v>
      </c>
      <c r="BP555" s="12">
        <v>0</v>
      </c>
      <c r="BQ555" s="12">
        <v>0</v>
      </c>
      <c r="BR555" s="12">
        <v>0</v>
      </c>
      <c r="BS555" s="12">
        <v>0</v>
      </c>
      <c r="BT555" s="12">
        <v>0</v>
      </c>
      <c r="BU555" s="12">
        <v>0</v>
      </c>
      <c r="BV555" s="12">
        <v>0</v>
      </c>
      <c r="BW555" s="12">
        <v>0</v>
      </c>
    </row>
    <row r="556" spans="1:75">
      <c r="A556" s="12">
        <v>1279</v>
      </c>
      <c r="B556" s="12" t="s">
        <v>16224</v>
      </c>
      <c r="C556" s="12" t="str">
        <f t="shared" si="23"/>
        <v>AT_LeafStem_Neg</v>
      </c>
      <c r="D556" s="12">
        <v>1885</v>
      </c>
      <c r="E556" s="13">
        <v>3.2753113545418118</v>
      </c>
      <c r="F556" s="12">
        <v>464.0702</v>
      </c>
      <c r="G556" s="12">
        <v>2.2200000000000002</v>
      </c>
      <c r="H556" s="12" t="s">
        <v>13376</v>
      </c>
      <c r="I556" s="12" t="s">
        <v>16225</v>
      </c>
      <c r="J556" s="12" t="s">
        <v>16226</v>
      </c>
      <c r="K556" s="12" t="s">
        <v>15049</v>
      </c>
      <c r="L556" s="12" t="s">
        <v>11843</v>
      </c>
      <c r="M556" s="12">
        <v>2.2000000000000002</v>
      </c>
      <c r="N556" s="12" t="s">
        <v>16187</v>
      </c>
      <c r="O556" s="12" t="s">
        <v>16187</v>
      </c>
      <c r="P556" s="36">
        <v>14</v>
      </c>
      <c r="Q556" s="36" t="s">
        <v>16227</v>
      </c>
      <c r="R556" s="12" t="s">
        <v>16228</v>
      </c>
      <c r="S556" s="12" t="s">
        <v>16229</v>
      </c>
      <c r="T556" s="12" t="s">
        <v>16230</v>
      </c>
      <c r="U556" s="12" t="s">
        <v>16231</v>
      </c>
      <c r="V556" s="12" t="s">
        <v>16232</v>
      </c>
      <c r="W556" s="12" t="str">
        <f t="shared" si="22"/>
        <v>piechart: colorlist="#00FF00,#FFFFFF,#C0C0C0,#FFFF00,#0000FF,#000080,#008080,#800000,#808000,#800080,#FF0000,#FF00FF" valuelist="3109,0,0,0,0,0,0,0,0,0,0,0"</v>
      </c>
      <c r="X556" s="12" t="s">
        <v>16233</v>
      </c>
      <c r="Y556" s="12"/>
      <c r="Z556" s="12"/>
      <c r="AA556" s="12"/>
      <c r="AB556" s="12" t="s">
        <v>16234</v>
      </c>
      <c r="AC556" s="12"/>
      <c r="AD556" s="12"/>
      <c r="AE556" s="12"/>
      <c r="AF556" s="12">
        <v>3109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2">
        <v>0</v>
      </c>
      <c r="AO556" s="12">
        <v>0</v>
      </c>
      <c r="AP556" s="12">
        <v>0</v>
      </c>
      <c r="AQ556" s="12">
        <v>0</v>
      </c>
      <c r="AR556" s="12">
        <v>0</v>
      </c>
      <c r="AS556" s="12">
        <v>0</v>
      </c>
      <c r="AT556" s="12">
        <v>0</v>
      </c>
      <c r="AU556" s="12">
        <v>1885</v>
      </c>
      <c r="AV556" s="12">
        <v>1224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2">
        <v>0</v>
      </c>
      <c r="BF556" s="12">
        <v>0</v>
      </c>
      <c r="BG556" s="12">
        <v>0</v>
      </c>
      <c r="BH556" s="12">
        <v>0</v>
      </c>
      <c r="BI556" s="12">
        <v>0</v>
      </c>
      <c r="BJ556" s="12">
        <v>0</v>
      </c>
      <c r="BK556" s="12">
        <v>0</v>
      </c>
      <c r="BL556" s="12">
        <v>0</v>
      </c>
      <c r="BM556" s="12">
        <v>0</v>
      </c>
      <c r="BN556" s="12">
        <v>0</v>
      </c>
      <c r="BO556" s="12">
        <v>0</v>
      </c>
      <c r="BP556" s="12">
        <v>0</v>
      </c>
      <c r="BQ556" s="12">
        <v>0</v>
      </c>
      <c r="BR556" s="12">
        <v>0</v>
      </c>
      <c r="BS556" s="12">
        <v>0</v>
      </c>
      <c r="BT556" s="12">
        <v>0</v>
      </c>
      <c r="BU556" s="12">
        <v>0</v>
      </c>
      <c r="BV556" s="12">
        <v>0</v>
      </c>
      <c r="BW556" s="12">
        <v>0</v>
      </c>
    </row>
    <row r="557" spans="1:75">
      <c r="A557" s="12">
        <v>1333</v>
      </c>
      <c r="B557" s="12" t="s">
        <v>16235</v>
      </c>
      <c r="C557" s="12" t="str">
        <f t="shared" si="23"/>
        <v>AT_LeafStem_Neg</v>
      </c>
      <c r="D557" s="12">
        <v>24281</v>
      </c>
      <c r="E557" s="13">
        <v>4.3852665689575314</v>
      </c>
      <c r="F557" s="12">
        <v>478.08519999999999</v>
      </c>
      <c r="G557" s="12">
        <v>2.59</v>
      </c>
      <c r="H557" s="12" t="s">
        <v>13376</v>
      </c>
      <c r="I557" s="12" t="s">
        <v>16236</v>
      </c>
      <c r="J557" s="12" t="s">
        <v>16237</v>
      </c>
      <c r="K557" s="12" t="s">
        <v>16186</v>
      </c>
      <c r="L557" s="12" t="s">
        <v>11843</v>
      </c>
      <c r="M557" s="12">
        <v>2.2000000000000002</v>
      </c>
      <c r="N557" s="12" t="s">
        <v>16187</v>
      </c>
      <c r="O557" s="12" t="s">
        <v>16187</v>
      </c>
      <c r="P557" s="36">
        <v>15</v>
      </c>
      <c r="Q557" s="36" t="s">
        <v>16238</v>
      </c>
      <c r="R557" s="12" t="s">
        <v>16239</v>
      </c>
      <c r="S557" s="12" t="s">
        <v>16240</v>
      </c>
      <c r="T557" s="12" t="s">
        <v>16241</v>
      </c>
      <c r="U557" s="12" t="s">
        <v>16242</v>
      </c>
      <c r="V557" s="12" t="s">
        <v>16243</v>
      </c>
      <c r="W557" s="12" t="str">
        <f t="shared" si="22"/>
        <v>piechart: colorlist="#00FF00,#FFFFFF,#C0C0C0,#FFFF00,#0000FF,#000080,#008080,#800000,#808000,#800080,#FF0000,#FF00FF" valuelist="47249,0,0,0,0,0,0,0,0,0,0,0"</v>
      </c>
      <c r="X557" s="12" t="s">
        <v>16223</v>
      </c>
      <c r="Y557" s="12"/>
      <c r="Z557" s="12"/>
      <c r="AA557" s="12"/>
      <c r="AB557" s="12" t="s">
        <v>16244</v>
      </c>
      <c r="AC557" s="12"/>
      <c r="AD557" s="12"/>
      <c r="AE557" s="12"/>
      <c r="AF557" s="12">
        <v>47249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>
        <v>0</v>
      </c>
      <c r="AM557" s="12">
        <v>0</v>
      </c>
      <c r="AN557" s="12">
        <v>0</v>
      </c>
      <c r="AO557" s="12">
        <v>0</v>
      </c>
      <c r="AP557" s="12">
        <v>0</v>
      </c>
      <c r="AQ557" s="12">
        <v>0</v>
      </c>
      <c r="AR557" s="12">
        <v>0</v>
      </c>
      <c r="AS557" s="12">
        <v>0</v>
      </c>
      <c r="AT557" s="12">
        <v>0</v>
      </c>
      <c r="AU557" s="12">
        <v>24281</v>
      </c>
      <c r="AV557" s="12">
        <v>22968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2">
        <v>0</v>
      </c>
      <c r="BF557" s="12">
        <v>0</v>
      </c>
      <c r="BG557" s="12">
        <v>0</v>
      </c>
      <c r="BH557" s="12">
        <v>0</v>
      </c>
      <c r="BI557" s="12">
        <v>0</v>
      </c>
      <c r="BJ557" s="12">
        <v>0</v>
      </c>
      <c r="BK557" s="12">
        <v>0</v>
      </c>
      <c r="BL557" s="12">
        <v>0</v>
      </c>
      <c r="BM557" s="12">
        <v>0</v>
      </c>
      <c r="BN557" s="12">
        <v>0</v>
      </c>
      <c r="BO557" s="12">
        <v>0</v>
      </c>
      <c r="BP557" s="12">
        <v>0</v>
      </c>
      <c r="BQ557" s="12">
        <v>0</v>
      </c>
      <c r="BR557" s="12">
        <v>0</v>
      </c>
      <c r="BS557" s="12">
        <v>0</v>
      </c>
      <c r="BT557" s="12">
        <v>0</v>
      </c>
      <c r="BU557" s="12">
        <v>0</v>
      </c>
      <c r="BV557" s="12">
        <v>0</v>
      </c>
      <c r="BW557" s="12">
        <v>0</v>
      </c>
    </row>
    <row r="558" spans="1:75">
      <c r="A558" s="12">
        <v>1262</v>
      </c>
      <c r="B558" s="12" t="s">
        <v>16245</v>
      </c>
      <c r="C558" s="12" t="str">
        <f t="shared" si="23"/>
        <v>AT_Root_Neg</v>
      </c>
      <c r="D558" s="12">
        <v>62203</v>
      </c>
      <c r="E558" s="13">
        <v>4.7938113308648811</v>
      </c>
      <c r="F558" s="12">
        <v>462.09309999999999</v>
      </c>
      <c r="G558" s="12">
        <v>4.7</v>
      </c>
      <c r="H558" s="12" t="s">
        <v>13376</v>
      </c>
      <c r="I558" s="12" t="s">
        <v>16246</v>
      </c>
      <c r="J558" s="12" t="s">
        <v>16247</v>
      </c>
      <c r="K558" s="12" t="s">
        <v>16198</v>
      </c>
      <c r="L558" s="12" t="s">
        <v>11843</v>
      </c>
      <c r="M558" s="12">
        <v>2.2000000000000002</v>
      </c>
      <c r="N558" s="12" t="s">
        <v>16187</v>
      </c>
      <c r="O558" s="12" t="s">
        <v>16187</v>
      </c>
      <c r="P558" s="36">
        <v>15</v>
      </c>
      <c r="Q558" s="36" t="s">
        <v>16248</v>
      </c>
      <c r="R558" s="12" t="s">
        <v>16249</v>
      </c>
      <c r="S558" s="12" t="s">
        <v>16250</v>
      </c>
      <c r="T558" s="12" t="s">
        <v>16251</v>
      </c>
      <c r="U558" s="12" t="s">
        <v>16252</v>
      </c>
      <c r="V558" s="12" t="s">
        <v>16253</v>
      </c>
      <c r="W558" s="12" t="str">
        <f t="shared" si="22"/>
        <v>piechart: colorlist="#00FF00,#FFFFFF,#C0C0C0,#FFFF00,#0000FF,#000080,#008080,#800000,#808000,#800080,#FF0000,#FF00FF" valuelist="63067,0,0,0,0,0,0,0,0,0,0,0"</v>
      </c>
      <c r="X558" s="12" t="s">
        <v>16233</v>
      </c>
      <c r="Y558" s="12" t="s">
        <v>16254</v>
      </c>
      <c r="Z558" s="12"/>
      <c r="AA558" s="12"/>
      <c r="AB558" s="12"/>
      <c r="AC558" s="12"/>
      <c r="AD558" s="12"/>
      <c r="AE558" s="12"/>
      <c r="AF558" s="12">
        <v>63067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>
        <v>0</v>
      </c>
      <c r="AM558" s="12">
        <v>0</v>
      </c>
      <c r="AN558" s="12">
        <v>0</v>
      </c>
      <c r="AO558" s="12">
        <v>0</v>
      </c>
      <c r="AP558" s="12">
        <v>0</v>
      </c>
      <c r="AQ558" s="12">
        <v>0</v>
      </c>
      <c r="AR558" s="12">
        <v>0</v>
      </c>
      <c r="AS558" s="12">
        <v>0</v>
      </c>
      <c r="AT558" s="12">
        <v>0</v>
      </c>
      <c r="AU558" s="12">
        <v>864</v>
      </c>
      <c r="AV558" s="12">
        <v>62203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2">
        <v>0</v>
      </c>
      <c r="BF558" s="12">
        <v>0</v>
      </c>
      <c r="BG558" s="12">
        <v>0</v>
      </c>
      <c r="BH558" s="12">
        <v>0</v>
      </c>
      <c r="BI558" s="12">
        <v>0</v>
      </c>
      <c r="BJ558" s="12">
        <v>0</v>
      </c>
      <c r="BK558" s="12">
        <v>0</v>
      </c>
      <c r="BL558" s="12">
        <v>0</v>
      </c>
      <c r="BM558" s="12">
        <v>0</v>
      </c>
      <c r="BN558" s="12">
        <v>0</v>
      </c>
      <c r="BO558" s="12">
        <v>0</v>
      </c>
      <c r="BP558" s="12">
        <v>0</v>
      </c>
      <c r="BQ558" s="12">
        <v>0</v>
      </c>
      <c r="BR558" s="12">
        <v>0</v>
      </c>
      <c r="BS558" s="12">
        <v>0</v>
      </c>
      <c r="BT558" s="12">
        <v>0</v>
      </c>
      <c r="BU558" s="12">
        <v>0</v>
      </c>
      <c r="BV558" s="12">
        <v>0</v>
      </c>
      <c r="BW558" s="12">
        <v>0</v>
      </c>
    </row>
    <row r="559" spans="1:75">
      <c r="A559" s="12">
        <v>1188</v>
      </c>
      <c r="B559" s="12" t="s">
        <v>16255</v>
      </c>
      <c r="C559" s="12" t="str">
        <f t="shared" si="23"/>
        <v>AT_LeafStem_Neg</v>
      </c>
      <c r="D559" s="12">
        <v>31901</v>
      </c>
      <c r="E559" s="13">
        <v>4.5038042970908778</v>
      </c>
      <c r="F559" s="12">
        <v>447.053</v>
      </c>
      <c r="G559" s="12">
        <v>3.11</v>
      </c>
      <c r="H559" s="12" t="s">
        <v>13376</v>
      </c>
      <c r="I559" s="12" t="s">
        <v>16256</v>
      </c>
      <c r="J559" s="12" t="s">
        <v>16257</v>
      </c>
      <c r="K559" s="12" t="s">
        <v>16258</v>
      </c>
      <c r="L559" s="12" t="s">
        <v>11843</v>
      </c>
      <c r="M559" s="12">
        <v>2.2000000000000002</v>
      </c>
      <c r="N559" s="12" t="s">
        <v>16187</v>
      </c>
      <c r="O559" s="12" t="s">
        <v>16187</v>
      </c>
      <c r="P559" s="36">
        <v>16</v>
      </c>
      <c r="Q559" s="36" t="s">
        <v>16259</v>
      </c>
      <c r="R559" s="12" t="s">
        <v>16260</v>
      </c>
      <c r="S559" s="12" t="s">
        <v>16261</v>
      </c>
      <c r="T559" s="12" t="s">
        <v>16262</v>
      </c>
      <c r="U559" s="12" t="s">
        <v>16263</v>
      </c>
      <c r="V559" s="12" t="s">
        <v>16264</v>
      </c>
      <c r="W559" s="12" t="str">
        <f t="shared" si="22"/>
        <v>piechart: colorlist="#00FF00,#FFFFFF,#C0C0C0,#FFFF00,#0000FF,#000080,#008080,#800000,#808000,#800080,#FF0000,#FF00FF" valuelist="45062,0,0,0,0,0,0,0,0,0,0,0"</v>
      </c>
      <c r="X559" s="12" t="s">
        <v>16265</v>
      </c>
      <c r="Y559" s="12"/>
      <c r="Z559" s="12"/>
      <c r="AA559" s="12"/>
      <c r="AB559" s="12"/>
      <c r="AC559" s="12"/>
      <c r="AD559" s="12"/>
      <c r="AE559" s="12"/>
      <c r="AF559" s="12">
        <v>45062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2">
        <v>0</v>
      </c>
      <c r="AO559" s="12">
        <v>0</v>
      </c>
      <c r="AP559" s="12">
        <v>0</v>
      </c>
      <c r="AQ559" s="12">
        <v>0</v>
      </c>
      <c r="AR559" s="12">
        <v>0</v>
      </c>
      <c r="AS559" s="12">
        <v>0</v>
      </c>
      <c r="AT559" s="12">
        <v>0</v>
      </c>
      <c r="AU559" s="12">
        <v>31901</v>
      </c>
      <c r="AV559" s="12">
        <v>13161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0</v>
      </c>
      <c r="BF559" s="12">
        <v>0</v>
      </c>
      <c r="BG559" s="12">
        <v>0</v>
      </c>
      <c r="BH559" s="12">
        <v>0</v>
      </c>
      <c r="BI559" s="12">
        <v>0</v>
      </c>
      <c r="BJ559" s="12">
        <v>0</v>
      </c>
      <c r="BK559" s="12">
        <v>0</v>
      </c>
      <c r="BL559" s="12">
        <v>0</v>
      </c>
      <c r="BM559" s="12">
        <v>0</v>
      </c>
      <c r="BN559" s="12">
        <v>0</v>
      </c>
      <c r="BO559" s="12">
        <v>0</v>
      </c>
      <c r="BP559" s="12">
        <v>0</v>
      </c>
      <c r="BQ559" s="12">
        <v>0</v>
      </c>
      <c r="BR559" s="12">
        <v>0</v>
      </c>
      <c r="BS559" s="12">
        <v>0</v>
      </c>
      <c r="BT559" s="12">
        <v>0</v>
      </c>
      <c r="BU559" s="12">
        <v>0</v>
      </c>
      <c r="BV559" s="12">
        <v>0</v>
      </c>
      <c r="BW559" s="12">
        <v>0</v>
      </c>
    </row>
    <row r="560" spans="1:75">
      <c r="A560" s="12">
        <v>1371</v>
      </c>
      <c r="B560" s="12" t="s">
        <v>16266</v>
      </c>
      <c r="C560" s="12" t="str">
        <f t="shared" si="23"/>
        <v>AT_Root_Neg</v>
      </c>
      <c r="D560" s="12">
        <v>167498</v>
      </c>
      <c r="E560" s="13">
        <v>5.2240096257361506</v>
      </c>
      <c r="F560" s="12">
        <v>492.1028</v>
      </c>
      <c r="G560" s="12">
        <v>3.03</v>
      </c>
      <c r="H560" s="12" t="s">
        <v>13376</v>
      </c>
      <c r="I560" s="12" t="s">
        <v>16267</v>
      </c>
      <c r="J560" s="12" t="s">
        <v>16268</v>
      </c>
      <c r="K560" s="12" t="s">
        <v>16186</v>
      </c>
      <c r="L560" s="12" t="s">
        <v>11843</v>
      </c>
      <c r="M560" s="12">
        <v>2.2000000000000002</v>
      </c>
      <c r="N560" s="12" t="s">
        <v>16187</v>
      </c>
      <c r="O560" s="12" t="s">
        <v>16187</v>
      </c>
      <c r="P560" s="36">
        <v>16</v>
      </c>
      <c r="Q560" s="36" t="s">
        <v>16269</v>
      </c>
      <c r="R560" s="12" t="s">
        <v>16270</v>
      </c>
      <c r="S560" s="12" t="s">
        <v>16271</v>
      </c>
      <c r="T560" s="12" t="s">
        <v>16272</v>
      </c>
      <c r="U560" s="12" t="s">
        <v>16273</v>
      </c>
      <c r="V560" s="12" t="s">
        <v>16274</v>
      </c>
      <c r="W560" s="12" t="str">
        <f t="shared" si="22"/>
        <v>piechart: colorlist="#00FF00,#FFFFFF,#C0C0C0,#FFFF00,#0000FF,#000080,#008080,#800000,#808000,#800080,#FF0000,#FF00FF" valuelist="300845,0,0,0,0,0,0,0,0,0,0,0"</v>
      </c>
      <c r="X560" s="12" t="s">
        <v>16275</v>
      </c>
      <c r="Y560" s="12" t="s">
        <v>16254</v>
      </c>
      <c r="Z560" s="12"/>
      <c r="AA560" s="12"/>
      <c r="AB560" s="12" t="s">
        <v>16276</v>
      </c>
      <c r="AC560" s="12"/>
      <c r="AD560" s="12"/>
      <c r="AE560" s="12"/>
      <c r="AF560" s="12">
        <v>300845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2">
        <v>0</v>
      </c>
      <c r="AO560" s="12">
        <v>0</v>
      </c>
      <c r="AP560" s="12">
        <v>0</v>
      </c>
      <c r="AQ560" s="12">
        <v>0</v>
      </c>
      <c r="AR560" s="12">
        <v>0</v>
      </c>
      <c r="AS560" s="12">
        <v>0</v>
      </c>
      <c r="AT560" s="12">
        <v>0</v>
      </c>
      <c r="AU560" s="12">
        <v>133347</v>
      </c>
      <c r="AV560" s="12">
        <v>167498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2">
        <v>0</v>
      </c>
      <c r="BF560" s="12">
        <v>0</v>
      </c>
      <c r="BG560" s="12">
        <v>0</v>
      </c>
      <c r="BH560" s="12">
        <v>0</v>
      </c>
      <c r="BI560" s="12">
        <v>0</v>
      </c>
      <c r="BJ560" s="12">
        <v>0</v>
      </c>
      <c r="BK560" s="12">
        <v>0</v>
      </c>
      <c r="BL560" s="12">
        <v>0</v>
      </c>
      <c r="BM560" s="12">
        <v>0</v>
      </c>
      <c r="BN560" s="12">
        <v>0</v>
      </c>
      <c r="BO560" s="12">
        <v>0</v>
      </c>
      <c r="BP560" s="12">
        <v>0</v>
      </c>
      <c r="BQ560" s="12">
        <v>0</v>
      </c>
      <c r="BR560" s="12">
        <v>0</v>
      </c>
      <c r="BS560" s="12">
        <v>0</v>
      </c>
      <c r="BT560" s="12">
        <v>0</v>
      </c>
      <c r="BU560" s="12">
        <v>0</v>
      </c>
      <c r="BV560" s="12">
        <v>0</v>
      </c>
      <c r="BW560" s="12">
        <v>0</v>
      </c>
    </row>
    <row r="561" spans="1:75">
      <c r="A561" s="12">
        <v>1415</v>
      </c>
      <c r="B561" s="12" t="s">
        <v>16277</v>
      </c>
      <c r="C561" s="12" t="str">
        <f t="shared" si="23"/>
        <v>AT_LeafStem_Neg</v>
      </c>
      <c r="D561" s="12">
        <v>1599</v>
      </c>
      <c r="E561" s="13">
        <v>3.2038484637462346</v>
      </c>
      <c r="F561" s="12">
        <v>508.09840000000003</v>
      </c>
      <c r="G561" s="12">
        <v>3.32</v>
      </c>
      <c r="H561" s="12" t="s">
        <v>13376</v>
      </c>
      <c r="I561" s="12" t="s">
        <v>16278</v>
      </c>
      <c r="J561" s="12" t="s">
        <v>16279</v>
      </c>
      <c r="K561" s="12" t="s">
        <v>16198</v>
      </c>
      <c r="L561" s="12" t="s">
        <v>11843</v>
      </c>
      <c r="M561" s="12">
        <v>2.2000000000000002</v>
      </c>
      <c r="N561" s="12" t="s">
        <v>16187</v>
      </c>
      <c r="O561" s="12" t="s">
        <v>16187</v>
      </c>
      <c r="P561" s="36">
        <v>16</v>
      </c>
      <c r="Q561" s="36" t="s">
        <v>16280</v>
      </c>
      <c r="R561" s="12" t="s">
        <v>16281</v>
      </c>
      <c r="S561" s="12" t="s">
        <v>16282</v>
      </c>
      <c r="T561" s="12" t="s">
        <v>16283</v>
      </c>
      <c r="U561" s="12" t="s">
        <v>16284</v>
      </c>
      <c r="V561" s="12" t="s">
        <v>16285</v>
      </c>
      <c r="W561" s="12" t="str">
        <f t="shared" si="22"/>
        <v>piechart: colorlist="#00FF00,#FFFFFF,#C0C0C0,#FFFF00,#0000FF,#000080,#008080,#800000,#808000,#800080,#FF0000,#FF00FF" valuelist="2875,0,0,0,0,0,0,0,0,0,0,0"</v>
      </c>
      <c r="X561" s="12" t="s">
        <v>16286</v>
      </c>
      <c r="Y561" s="12"/>
      <c r="Z561" s="12"/>
      <c r="AA561" s="12"/>
      <c r="AB561" s="12"/>
      <c r="AC561" s="12"/>
      <c r="AD561" s="12"/>
      <c r="AE561" s="12"/>
      <c r="AF561" s="12">
        <v>2875</v>
      </c>
      <c r="AG561" s="12">
        <v>0</v>
      </c>
      <c r="AH561" s="12">
        <v>0</v>
      </c>
      <c r="AI561" s="12">
        <v>0</v>
      </c>
      <c r="AJ561" s="12">
        <v>0</v>
      </c>
      <c r="AK561" s="12">
        <v>0</v>
      </c>
      <c r="AL561" s="12">
        <v>0</v>
      </c>
      <c r="AM561" s="12">
        <v>0</v>
      </c>
      <c r="AN561" s="12">
        <v>0</v>
      </c>
      <c r="AO561" s="12">
        <v>0</v>
      </c>
      <c r="AP561" s="12">
        <v>0</v>
      </c>
      <c r="AQ561" s="12">
        <v>0</v>
      </c>
      <c r="AR561" s="12">
        <v>0</v>
      </c>
      <c r="AS561" s="12">
        <v>0</v>
      </c>
      <c r="AT561" s="12">
        <v>0</v>
      </c>
      <c r="AU561" s="12">
        <v>1599</v>
      </c>
      <c r="AV561" s="12">
        <v>1276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2">
        <v>0</v>
      </c>
      <c r="BF561" s="12">
        <v>0</v>
      </c>
      <c r="BG561" s="12">
        <v>0</v>
      </c>
      <c r="BH561" s="12">
        <v>0</v>
      </c>
      <c r="BI561" s="12">
        <v>0</v>
      </c>
      <c r="BJ561" s="12">
        <v>0</v>
      </c>
      <c r="BK561" s="12">
        <v>0</v>
      </c>
      <c r="BL561" s="12">
        <v>0</v>
      </c>
      <c r="BM561" s="12">
        <v>0</v>
      </c>
      <c r="BN561" s="12">
        <v>0</v>
      </c>
      <c r="BO561" s="12">
        <v>0</v>
      </c>
      <c r="BP561" s="12">
        <v>0</v>
      </c>
      <c r="BQ561" s="12">
        <v>0</v>
      </c>
      <c r="BR561" s="12">
        <v>0</v>
      </c>
      <c r="BS561" s="12">
        <v>0</v>
      </c>
      <c r="BT561" s="12">
        <v>0</v>
      </c>
      <c r="BU561" s="12">
        <v>0</v>
      </c>
      <c r="BV561" s="12">
        <v>0</v>
      </c>
      <c r="BW561" s="12">
        <v>0</v>
      </c>
    </row>
    <row r="562" spans="1:75">
      <c r="A562" s="12">
        <v>1177</v>
      </c>
      <c r="B562" s="12" t="s">
        <v>16287</v>
      </c>
      <c r="C562" s="12" t="s">
        <v>13348</v>
      </c>
      <c r="D562" s="12">
        <v>1488</v>
      </c>
      <c r="E562" s="13">
        <v>3.1726029312098598</v>
      </c>
      <c r="F562" s="12">
        <v>444.14080000000001</v>
      </c>
      <c r="G562" s="12">
        <v>5.98</v>
      </c>
      <c r="H562" s="12" t="s">
        <v>13376</v>
      </c>
      <c r="I562" s="12" t="s">
        <v>16288</v>
      </c>
      <c r="J562" s="12" t="s">
        <v>16289</v>
      </c>
      <c r="K562" s="12" t="s">
        <v>16290</v>
      </c>
      <c r="L562" s="12" t="s">
        <v>12628</v>
      </c>
      <c r="M562" s="12">
        <v>2.2000000000000002</v>
      </c>
      <c r="N562" s="20" t="s">
        <v>13601</v>
      </c>
      <c r="O562" s="12" t="s">
        <v>13601</v>
      </c>
      <c r="P562" s="36">
        <v>16</v>
      </c>
      <c r="Q562" s="36" t="s">
        <v>16291</v>
      </c>
      <c r="R562" s="12" t="s">
        <v>16292</v>
      </c>
      <c r="S562" s="12" t="s">
        <v>16293</v>
      </c>
      <c r="T562" s="12" t="s">
        <v>11398</v>
      </c>
      <c r="U562" s="12" t="s">
        <v>16294</v>
      </c>
      <c r="V562" s="12" t="s">
        <v>16295</v>
      </c>
      <c r="W562" s="12" t="str">
        <f t="shared" si="22"/>
        <v>piechart: colorlist="#00FF00,#FFFFFF,#C0C0C0,#FFFF00,#0000FF,#000080,#008080,#800000,#808000,#800080,#FF0000,#FF00FF" valuelist="1979,0,0,0,0,0,0,0,0,0,0,0"</v>
      </c>
      <c r="X562" s="12" t="s">
        <v>16296</v>
      </c>
      <c r="Y562" s="12"/>
      <c r="Z562" s="12"/>
      <c r="AA562" s="12"/>
      <c r="AB562" s="12"/>
      <c r="AC562" s="12"/>
      <c r="AD562" s="12"/>
      <c r="AE562" s="12"/>
      <c r="AF562" s="12">
        <v>1979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2">
        <v>0</v>
      </c>
      <c r="AO562" s="12">
        <v>0</v>
      </c>
      <c r="AP562" s="12">
        <v>0</v>
      </c>
      <c r="AQ562" s="12">
        <v>0</v>
      </c>
      <c r="AR562" s="12">
        <v>0</v>
      </c>
      <c r="AS562" s="12">
        <v>0</v>
      </c>
      <c r="AT562" s="12">
        <v>0</v>
      </c>
      <c r="AU562" s="12">
        <v>491</v>
      </c>
      <c r="AV562" s="12">
        <v>1488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2">
        <v>0</v>
      </c>
      <c r="BF562" s="12">
        <v>0</v>
      </c>
      <c r="BG562" s="12">
        <v>0</v>
      </c>
      <c r="BH562" s="12">
        <v>0</v>
      </c>
      <c r="BI562" s="12">
        <v>0</v>
      </c>
      <c r="BJ562" s="12">
        <v>0</v>
      </c>
      <c r="BK562" s="12">
        <v>0</v>
      </c>
      <c r="BL562" s="12">
        <v>0</v>
      </c>
      <c r="BM562" s="12">
        <v>0</v>
      </c>
      <c r="BN562" s="12">
        <v>0</v>
      </c>
      <c r="BO562" s="12">
        <v>0</v>
      </c>
      <c r="BP562" s="12">
        <v>0</v>
      </c>
      <c r="BQ562" s="12">
        <v>0</v>
      </c>
      <c r="BR562" s="12">
        <v>0</v>
      </c>
      <c r="BS562" s="12">
        <v>0</v>
      </c>
      <c r="BT562" s="12">
        <v>0</v>
      </c>
      <c r="BU562" s="12">
        <v>0</v>
      </c>
      <c r="BV562" s="12">
        <v>0</v>
      </c>
      <c r="BW562" s="12">
        <v>0</v>
      </c>
    </row>
    <row r="563" spans="1:75">
      <c r="A563" s="12">
        <v>1314</v>
      </c>
      <c r="B563" s="12" t="s">
        <v>16297</v>
      </c>
      <c r="C563" s="12" t="str">
        <f t="shared" ref="C563:C578" si="24">IF(D563=0,"Standard only",INDEX($AR$1:$BW$1,1,MATCH(D563,AR563:BW563,0)))</f>
        <v>AT_Root_Neg</v>
      </c>
      <c r="D563" s="12">
        <v>225849</v>
      </c>
      <c r="E563" s="13">
        <v>5.3538181719598734</v>
      </c>
      <c r="F563" s="12">
        <v>476.10669999999999</v>
      </c>
      <c r="G563" s="12">
        <v>5.31</v>
      </c>
      <c r="H563" s="12" t="s">
        <v>13376</v>
      </c>
      <c r="I563" s="12" t="s">
        <v>16298</v>
      </c>
      <c r="J563" s="12" t="s">
        <v>16299</v>
      </c>
      <c r="K563" s="12" t="s">
        <v>16198</v>
      </c>
      <c r="L563" s="12" t="s">
        <v>11843</v>
      </c>
      <c r="M563" s="12">
        <v>2.2000000000000002</v>
      </c>
      <c r="N563" s="12" t="s">
        <v>16187</v>
      </c>
      <c r="O563" s="12" t="s">
        <v>16187</v>
      </c>
      <c r="P563" s="36">
        <v>16</v>
      </c>
      <c r="Q563" s="36" t="s">
        <v>16300</v>
      </c>
      <c r="R563" s="12" t="s">
        <v>16301</v>
      </c>
      <c r="S563" s="12" t="s">
        <v>16302</v>
      </c>
      <c r="T563" s="12" t="s">
        <v>16303</v>
      </c>
      <c r="U563" s="12" t="s">
        <v>16304</v>
      </c>
      <c r="V563" s="12" t="s">
        <v>16305</v>
      </c>
      <c r="W563" s="12" t="str">
        <f t="shared" si="22"/>
        <v>piechart: colorlist="#00FF00,#FFFFFF,#C0C0C0,#FFFF00,#0000FF,#000080,#008080,#800000,#808000,#800080,#FF0000,#FF00FF" valuelist="227549,0,0,0,0,0,0,0,0,0,0,0"</v>
      </c>
      <c r="X563" s="12" t="s">
        <v>16306</v>
      </c>
      <c r="Y563" s="12" t="s">
        <v>16254</v>
      </c>
      <c r="Z563" s="12"/>
      <c r="AA563" s="12"/>
      <c r="AB563" s="12"/>
      <c r="AC563" s="12"/>
      <c r="AD563" s="12"/>
      <c r="AE563" s="12"/>
      <c r="AF563" s="12">
        <v>227549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2">
        <v>0</v>
      </c>
      <c r="AO563" s="12">
        <v>0</v>
      </c>
      <c r="AP563" s="12">
        <v>0</v>
      </c>
      <c r="AQ563" s="12">
        <v>0</v>
      </c>
      <c r="AR563" s="12">
        <v>0</v>
      </c>
      <c r="AS563" s="12">
        <v>0</v>
      </c>
      <c r="AT563" s="12">
        <v>0</v>
      </c>
      <c r="AU563" s="12">
        <v>1700</v>
      </c>
      <c r="AV563" s="12">
        <v>225849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2">
        <v>0</v>
      </c>
      <c r="BF563" s="12">
        <v>0</v>
      </c>
      <c r="BG563" s="12">
        <v>0</v>
      </c>
      <c r="BH563" s="12">
        <v>0</v>
      </c>
      <c r="BI563" s="12">
        <v>0</v>
      </c>
      <c r="BJ563" s="12">
        <v>0</v>
      </c>
      <c r="BK563" s="12">
        <v>0</v>
      </c>
      <c r="BL563" s="12">
        <v>0</v>
      </c>
      <c r="BM563" s="12">
        <v>0</v>
      </c>
      <c r="BN563" s="12">
        <v>0</v>
      </c>
      <c r="BO563" s="12">
        <v>0</v>
      </c>
      <c r="BP563" s="12">
        <v>0</v>
      </c>
      <c r="BQ563" s="12">
        <v>0</v>
      </c>
      <c r="BR563" s="12">
        <v>0</v>
      </c>
      <c r="BS563" s="12">
        <v>0</v>
      </c>
      <c r="BT563" s="12">
        <v>0</v>
      </c>
      <c r="BU563" s="12">
        <v>0</v>
      </c>
      <c r="BV563" s="12">
        <v>0</v>
      </c>
      <c r="BW563" s="12">
        <v>0</v>
      </c>
    </row>
    <row r="564" spans="1:75">
      <c r="A564" s="12">
        <v>1318</v>
      </c>
      <c r="B564" s="12" t="s">
        <v>16307</v>
      </c>
      <c r="C564" s="12" t="str">
        <f t="shared" si="24"/>
        <v>AT_Root_Neg</v>
      </c>
      <c r="D564" s="12">
        <v>41653</v>
      </c>
      <c r="E564" s="13">
        <v>4.6196462863316512</v>
      </c>
      <c r="F564" s="12">
        <v>477.06310000000002</v>
      </c>
      <c r="G564" s="12">
        <v>3.52</v>
      </c>
      <c r="H564" s="12" t="s">
        <v>13376</v>
      </c>
      <c r="I564" s="12" t="s">
        <v>16308</v>
      </c>
      <c r="J564" s="12" t="s">
        <v>16309</v>
      </c>
      <c r="K564" s="12" t="s">
        <v>16310</v>
      </c>
      <c r="L564" s="12" t="s">
        <v>11843</v>
      </c>
      <c r="M564" s="12">
        <v>2.2000000000000002</v>
      </c>
      <c r="N564" s="12" t="s">
        <v>16187</v>
      </c>
      <c r="O564" s="12" t="s">
        <v>16187</v>
      </c>
      <c r="P564" s="36">
        <v>17</v>
      </c>
      <c r="Q564" s="36" t="s">
        <v>16311</v>
      </c>
      <c r="R564" s="12" t="s">
        <v>16312</v>
      </c>
      <c r="S564" s="12" t="s">
        <v>16313</v>
      </c>
      <c r="T564" s="12" t="s">
        <v>16314</v>
      </c>
      <c r="U564" s="12" t="s">
        <v>16315</v>
      </c>
      <c r="V564" s="12" t="s">
        <v>16316</v>
      </c>
      <c r="W564" s="12" t="str">
        <f t="shared" si="22"/>
        <v>piechart: colorlist="#00FF00,#FFFFFF,#C0C0C0,#FFFF00,#0000FF,#000080,#008080,#800000,#808000,#800080,#FF0000,#FF00FF" valuelist="47615,0,0,0,0,0,0,0,0,0,0,0"</v>
      </c>
      <c r="X564" s="12" t="s">
        <v>13638</v>
      </c>
      <c r="Y564" s="12" t="s">
        <v>16254</v>
      </c>
      <c r="Z564" s="12"/>
      <c r="AA564" s="12"/>
      <c r="AB564" s="12"/>
      <c r="AC564" s="12"/>
      <c r="AD564" s="12"/>
      <c r="AE564" s="12"/>
      <c r="AF564" s="12">
        <v>47615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2">
        <v>0</v>
      </c>
      <c r="AO564" s="12">
        <v>0</v>
      </c>
      <c r="AP564" s="12">
        <v>0</v>
      </c>
      <c r="AQ564" s="12">
        <v>0</v>
      </c>
      <c r="AR564" s="12">
        <v>0</v>
      </c>
      <c r="AS564" s="12">
        <v>0</v>
      </c>
      <c r="AT564" s="12">
        <v>0</v>
      </c>
      <c r="AU564" s="12">
        <v>5962</v>
      </c>
      <c r="AV564" s="12">
        <v>41653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2">
        <v>0</v>
      </c>
      <c r="BF564" s="12">
        <v>0</v>
      </c>
      <c r="BG564" s="12">
        <v>0</v>
      </c>
      <c r="BH564" s="12">
        <v>0</v>
      </c>
      <c r="BI564" s="12">
        <v>0</v>
      </c>
      <c r="BJ564" s="12">
        <v>0</v>
      </c>
      <c r="BK564" s="12">
        <v>0</v>
      </c>
      <c r="BL564" s="12">
        <v>0</v>
      </c>
      <c r="BM564" s="12">
        <v>0</v>
      </c>
      <c r="BN564" s="12">
        <v>0</v>
      </c>
      <c r="BO564" s="12">
        <v>0</v>
      </c>
      <c r="BP564" s="12">
        <v>0</v>
      </c>
      <c r="BQ564" s="12">
        <v>0</v>
      </c>
      <c r="BR564" s="12">
        <v>0</v>
      </c>
      <c r="BS564" s="12">
        <v>0</v>
      </c>
      <c r="BT564" s="12">
        <v>0</v>
      </c>
      <c r="BU564" s="12">
        <v>0</v>
      </c>
      <c r="BV564" s="12">
        <v>0</v>
      </c>
      <c r="BW564" s="12">
        <v>0</v>
      </c>
    </row>
    <row r="565" spans="1:75">
      <c r="A565" s="12">
        <v>1319</v>
      </c>
      <c r="B565" s="12" t="s">
        <v>16317</v>
      </c>
      <c r="C565" s="12" t="str">
        <f t="shared" si="24"/>
        <v>AT_Root_Neg</v>
      </c>
      <c r="D565" s="12">
        <v>99868</v>
      </c>
      <c r="E565" s="13">
        <v>4.9994263525932503</v>
      </c>
      <c r="F565" s="12">
        <v>477.06400000000002</v>
      </c>
      <c r="G565" s="12">
        <v>4.0199999999999996</v>
      </c>
      <c r="H565" s="12" t="s">
        <v>13376</v>
      </c>
      <c r="I565" s="12" t="s">
        <v>16308</v>
      </c>
      <c r="J565" s="12" t="s">
        <v>16318</v>
      </c>
      <c r="K565" s="12" t="s">
        <v>16319</v>
      </c>
      <c r="L565" s="12" t="s">
        <v>11843</v>
      </c>
      <c r="M565" s="12">
        <v>2.2000000000000002</v>
      </c>
      <c r="N565" s="12" t="s">
        <v>16187</v>
      </c>
      <c r="O565" s="12" t="s">
        <v>16187</v>
      </c>
      <c r="P565" s="36">
        <v>17</v>
      </c>
      <c r="Q565" s="36" t="s">
        <v>16311</v>
      </c>
      <c r="R565" s="12" t="s">
        <v>16320</v>
      </c>
      <c r="S565" s="12" t="s">
        <v>16321</v>
      </c>
      <c r="T565" s="12" t="s">
        <v>16322</v>
      </c>
      <c r="U565" s="12" t="s">
        <v>16323</v>
      </c>
      <c r="V565" s="12" t="s">
        <v>16324</v>
      </c>
      <c r="W565" s="12" t="str">
        <f t="shared" si="22"/>
        <v>piechart: colorlist="#00FF00,#FFFFFF,#C0C0C0,#FFFF00,#0000FF,#000080,#008080,#800000,#808000,#800080,#FF0000,#FF00FF" valuelist="125167,0,0,0,0,0,0,0,0,0,0,0"</v>
      </c>
      <c r="X565" s="12" t="s">
        <v>16325</v>
      </c>
      <c r="Y565" s="12" t="s">
        <v>16254</v>
      </c>
      <c r="Z565" s="12"/>
      <c r="AA565" s="12"/>
      <c r="AB565" s="12" t="s">
        <v>16326</v>
      </c>
      <c r="AC565" s="12"/>
      <c r="AD565" s="12"/>
      <c r="AE565" s="12"/>
      <c r="AF565" s="12">
        <v>125167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4">
        <v>0</v>
      </c>
      <c r="AM565" s="12">
        <v>0</v>
      </c>
      <c r="AN565" s="12">
        <v>0</v>
      </c>
      <c r="AO565" s="12">
        <v>0</v>
      </c>
      <c r="AP565" s="12">
        <v>0</v>
      </c>
      <c r="AQ565" s="12">
        <v>0</v>
      </c>
      <c r="AR565" s="12">
        <v>0</v>
      </c>
      <c r="AS565" s="12">
        <v>0</v>
      </c>
      <c r="AT565" s="12">
        <v>0</v>
      </c>
      <c r="AU565" s="12">
        <v>25299</v>
      </c>
      <c r="AV565" s="12">
        <v>99868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2">
        <v>0</v>
      </c>
      <c r="BF565" s="14">
        <v>0</v>
      </c>
      <c r="BG565" s="12">
        <v>0</v>
      </c>
      <c r="BH565" s="12">
        <v>0</v>
      </c>
      <c r="BI565" s="12">
        <v>0</v>
      </c>
      <c r="BJ565" s="12">
        <v>0</v>
      </c>
      <c r="BK565" s="12">
        <v>0</v>
      </c>
      <c r="BL565" s="12">
        <v>0</v>
      </c>
      <c r="BM565" s="12">
        <v>0</v>
      </c>
      <c r="BN565" s="12">
        <v>0</v>
      </c>
      <c r="BO565" s="12">
        <v>0</v>
      </c>
      <c r="BP565" s="12">
        <v>0</v>
      </c>
      <c r="BQ565" s="12">
        <v>0</v>
      </c>
      <c r="BR565" s="12">
        <v>0</v>
      </c>
      <c r="BS565" s="12">
        <v>0</v>
      </c>
      <c r="BT565" s="12">
        <v>0</v>
      </c>
      <c r="BU565" s="12">
        <v>0</v>
      </c>
      <c r="BV565" s="12">
        <v>0</v>
      </c>
      <c r="BW565" s="12">
        <v>0</v>
      </c>
    </row>
    <row r="566" spans="1:75">
      <c r="A566" s="12">
        <v>314</v>
      </c>
      <c r="B566" s="12" t="s">
        <v>16327</v>
      </c>
      <c r="C566" s="12" t="str">
        <f t="shared" si="24"/>
        <v>AT_Root_Neg</v>
      </c>
      <c r="D566" s="12">
        <v>2008</v>
      </c>
      <c r="E566" s="13">
        <v>3.3027637084729817</v>
      </c>
      <c r="F566" s="12">
        <v>219.10489999999999</v>
      </c>
      <c r="G566" s="12">
        <v>4.42</v>
      </c>
      <c r="H566" s="12" t="s">
        <v>13376</v>
      </c>
      <c r="I566" s="12" t="s">
        <v>16328</v>
      </c>
      <c r="J566" s="12" t="s">
        <v>10008</v>
      </c>
      <c r="K566" s="12" t="s">
        <v>8988</v>
      </c>
      <c r="L566" s="12" t="s">
        <v>11843</v>
      </c>
      <c r="M566" s="12">
        <v>2.2000000000000002</v>
      </c>
      <c r="N566" s="12" t="s">
        <v>16329</v>
      </c>
      <c r="O566" s="14" t="s">
        <v>12992</v>
      </c>
      <c r="P566" s="36">
        <v>10</v>
      </c>
      <c r="Q566" s="36" t="s">
        <v>10005</v>
      </c>
      <c r="R566" s="12" t="s">
        <v>10006</v>
      </c>
      <c r="S566" s="12" t="s">
        <v>11213</v>
      </c>
      <c r="T566" s="12" t="s">
        <v>11399</v>
      </c>
      <c r="U566" s="12" t="s">
        <v>16330</v>
      </c>
      <c r="V566" s="12" t="s">
        <v>16331</v>
      </c>
      <c r="W566" s="12" t="str">
        <f t="shared" si="22"/>
        <v>piechart: colorlist="#00FF00,#FFFFFF,#C0C0C0,#FFFF00,#0000FF,#000080,#008080,#800000,#808000,#800080,#FF0000,#FF00FF" valuelist="2316,0,0,0,0,0,0,0,0,0,0,0"</v>
      </c>
      <c r="X566" s="12"/>
      <c r="Y566" s="12"/>
      <c r="Z566" s="12"/>
      <c r="AA566" s="12"/>
      <c r="AB566" s="12" t="s">
        <v>16213</v>
      </c>
      <c r="AC566" s="12"/>
      <c r="AD566" s="12"/>
      <c r="AE566" s="12"/>
      <c r="AF566" s="12">
        <v>2316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2">
        <v>0</v>
      </c>
      <c r="AO566" s="12">
        <v>0</v>
      </c>
      <c r="AP566" s="12">
        <v>0</v>
      </c>
      <c r="AQ566" s="12">
        <v>0</v>
      </c>
      <c r="AR566" s="12">
        <v>0</v>
      </c>
      <c r="AS566" s="12">
        <v>0</v>
      </c>
      <c r="AT566" s="12">
        <v>0</v>
      </c>
      <c r="AU566" s="12">
        <v>308</v>
      </c>
      <c r="AV566" s="12">
        <v>2008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2">
        <v>0</v>
      </c>
      <c r="BF566" s="12">
        <v>0</v>
      </c>
      <c r="BG566" s="12">
        <v>0</v>
      </c>
      <c r="BH566" s="12">
        <v>0</v>
      </c>
      <c r="BI566" s="12">
        <v>0</v>
      </c>
      <c r="BJ566" s="12">
        <v>0</v>
      </c>
      <c r="BK566" s="12">
        <v>0</v>
      </c>
      <c r="BL566" s="12">
        <v>0</v>
      </c>
      <c r="BM566" s="12">
        <v>0</v>
      </c>
      <c r="BN566" s="12">
        <v>0</v>
      </c>
      <c r="BO566" s="12">
        <v>0</v>
      </c>
      <c r="BP566" s="12">
        <v>0</v>
      </c>
      <c r="BQ566" s="12">
        <v>0</v>
      </c>
      <c r="BR566" s="12">
        <v>0</v>
      </c>
      <c r="BS566" s="12">
        <v>0</v>
      </c>
      <c r="BT566" s="12">
        <v>0</v>
      </c>
      <c r="BU566" s="12">
        <v>0</v>
      </c>
      <c r="BV566" s="12">
        <v>0</v>
      </c>
      <c r="BW566" s="12">
        <v>0</v>
      </c>
    </row>
    <row r="567" spans="1:75">
      <c r="A567" s="12">
        <v>1336</v>
      </c>
      <c r="B567" s="12" t="s">
        <v>16410</v>
      </c>
      <c r="C567" s="12" t="str">
        <f t="shared" si="24"/>
        <v>GU_LeafStem_Neg</v>
      </c>
      <c r="D567" s="12">
        <v>16168</v>
      </c>
      <c r="E567" s="13">
        <v>4.2086563005072479</v>
      </c>
      <c r="F567" s="12">
        <v>479.08310999999998</v>
      </c>
      <c r="G567" s="12">
        <v>3.64</v>
      </c>
      <c r="H567" s="12" t="s">
        <v>13376</v>
      </c>
      <c r="I567" s="12" t="s">
        <v>16410</v>
      </c>
      <c r="J567" s="12" t="s">
        <v>16410</v>
      </c>
      <c r="K567" s="12" t="s">
        <v>8842</v>
      </c>
      <c r="L567" s="12" t="s">
        <v>11846</v>
      </c>
      <c r="M567" s="12">
        <v>1</v>
      </c>
      <c r="N567" s="12" t="s">
        <v>11099</v>
      </c>
      <c r="O567" s="20" t="s">
        <v>16336</v>
      </c>
      <c r="P567" s="36">
        <v>21</v>
      </c>
      <c r="Q567" s="36" t="s">
        <v>1855</v>
      </c>
      <c r="R567" s="12" t="s">
        <v>16411</v>
      </c>
      <c r="S567" s="12" t="s">
        <v>16412</v>
      </c>
      <c r="T567" s="12" t="s">
        <v>16413</v>
      </c>
      <c r="U567" s="12"/>
      <c r="V567" s="12" t="s">
        <v>16414</v>
      </c>
      <c r="W567" s="12" t="str">
        <f t="shared" si="22"/>
        <v>piechart: colorlist="#00FF00,#FFFFFF,#C0C0C0,#FFFF00,#0000FF,#000080,#008080,#800000,#808000,#800080,#FF0000,#FF00FF" valuelist="0,0,0,0,0,0,0,0,12402,16168,0,0"</v>
      </c>
      <c r="X567" s="12" t="s">
        <v>16415</v>
      </c>
      <c r="Y567" s="12"/>
      <c r="Z567" s="12"/>
      <c r="AA567" s="12"/>
      <c r="AB567" s="12" t="s">
        <v>16380</v>
      </c>
      <c r="AC567" s="12"/>
      <c r="AD567" s="12"/>
      <c r="AE567" s="12"/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>
        <v>0</v>
      </c>
      <c r="AM567" s="12">
        <v>0</v>
      </c>
      <c r="AN567" s="12">
        <v>12402</v>
      </c>
      <c r="AO567" s="12">
        <v>16168</v>
      </c>
      <c r="AP567" s="12">
        <v>0</v>
      </c>
      <c r="AQ567" s="12">
        <v>0</v>
      </c>
      <c r="AR567" s="12">
        <v>0</v>
      </c>
      <c r="AS567" s="12">
        <v>0</v>
      </c>
      <c r="AT567" s="12">
        <v>0</v>
      </c>
      <c r="AU567" s="12">
        <v>0</v>
      </c>
      <c r="AV567" s="12">
        <v>0</v>
      </c>
      <c r="AW567" s="12">
        <v>12402</v>
      </c>
      <c r="AX567" s="12">
        <v>0</v>
      </c>
      <c r="AY567" s="12">
        <v>0</v>
      </c>
      <c r="AZ567" s="12">
        <v>0</v>
      </c>
      <c r="BA567" s="12">
        <v>16168</v>
      </c>
      <c r="BB567" s="12">
        <v>0</v>
      </c>
      <c r="BC567" s="12">
        <v>0</v>
      </c>
      <c r="BD567" s="12">
        <v>0</v>
      </c>
      <c r="BE567" s="12">
        <v>0</v>
      </c>
      <c r="BF567" s="12">
        <v>0</v>
      </c>
      <c r="BG567" s="12">
        <v>0</v>
      </c>
      <c r="BH567" s="12">
        <v>0</v>
      </c>
      <c r="BI567" s="12">
        <v>0</v>
      </c>
      <c r="BJ567" s="12">
        <v>0</v>
      </c>
      <c r="BK567" s="12">
        <v>0</v>
      </c>
      <c r="BL567" s="12">
        <v>0</v>
      </c>
      <c r="BM567" s="12">
        <v>0</v>
      </c>
      <c r="BN567" s="12">
        <v>0</v>
      </c>
      <c r="BO567" s="12">
        <v>0</v>
      </c>
      <c r="BP567" s="12">
        <v>1000000000</v>
      </c>
      <c r="BQ567" s="12">
        <v>0</v>
      </c>
      <c r="BR567" s="12">
        <v>0</v>
      </c>
      <c r="BS567" s="12">
        <v>0</v>
      </c>
      <c r="BT567" s="12">
        <v>0</v>
      </c>
      <c r="BU567" s="12">
        <v>0</v>
      </c>
      <c r="BV567" s="12">
        <v>0</v>
      </c>
      <c r="BW567" s="12">
        <v>0</v>
      </c>
    </row>
    <row r="568" spans="1:75">
      <c r="A568" s="12">
        <v>1335</v>
      </c>
      <c r="B568" s="12" t="s">
        <v>16416</v>
      </c>
      <c r="C568" s="12" t="str">
        <f t="shared" si="24"/>
        <v>MT_Flower_Neg</v>
      </c>
      <c r="D568" s="12">
        <v>28842</v>
      </c>
      <c r="E568" s="13">
        <v>4.4600253725122903</v>
      </c>
      <c r="F568" s="12">
        <v>479.08300000000003</v>
      </c>
      <c r="G568" s="12">
        <v>4.1100000000000003</v>
      </c>
      <c r="H568" s="12" t="s">
        <v>13376</v>
      </c>
      <c r="I568" s="12" t="s">
        <v>12928</v>
      </c>
      <c r="J568" s="12" t="s">
        <v>12430</v>
      </c>
      <c r="K568" s="12" t="s">
        <v>16417</v>
      </c>
      <c r="L568" s="12" t="s">
        <v>12628</v>
      </c>
      <c r="M568" s="12">
        <v>2.1</v>
      </c>
      <c r="N568" s="12" t="s">
        <v>11099</v>
      </c>
      <c r="O568" s="20" t="s">
        <v>16336</v>
      </c>
      <c r="P568" s="36">
        <v>21</v>
      </c>
      <c r="Q568" s="36" t="s">
        <v>1855</v>
      </c>
      <c r="R568" s="12" t="s">
        <v>9019</v>
      </c>
      <c r="S568" s="12" t="s">
        <v>11291</v>
      </c>
      <c r="T568" s="12" t="s">
        <v>11582</v>
      </c>
      <c r="U568" s="12" t="s">
        <v>16418</v>
      </c>
      <c r="V568" s="12" t="s">
        <v>16419</v>
      </c>
      <c r="W568" s="12" t="str">
        <f t="shared" si="22"/>
        <v>piechart: colorlist="#00FF00,#FFFFFF,#C0C0C0,#FFFF00,#0000FF,#000080,#008080,#800000,#808000,#800080,#FF0000,#FF00FF" valuelist="0,0,0,0,0,0,28842,0,0,414,0,0"</v>
      </c>
      <c r="X568" s="12" t="s">
        <v>16420</v>
      </c>
      <c r="Y568" s="12"/>
      <c r="Z568" s="12"/>
      <c r="AA568" s="12"/>
      <c r="AB568" s="12" t="s">
        <v>16421</v>
      </c>
      <c r="AC568" s="12"/>
      <c r="AD568" s="12"/>
      <c r="AE568" s="12"/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28842</v>
      </c>
      <c r="AM568" s="12">
        <v>0</v>
      </c>
      <c r="AN568" s="12">
        <v>0</v>
      </c>
      <c r="AO568" s="12">
        <v>414</v>
      </c>
      <c r="AP568" s="12">
        <v>0</v>
      </c>
      <c r="AQ568" s="12">
        <v>0</v>
      </c>
      <c r="AR568" s="12">
        <v>0</v>
      </c>
      <c r="AS568" s="12">
        <v>0</v>
      </c>
      <c r="AT568" s="12">
        <v>0</v>
      </c>
      <c r="AU568" s="12">
        <v>0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414</v>
      </c>
      <c r="BB568" s="12">
        <v>0</v>
      </c>
      <c r="BC568" s="12">
        <v>0</v>
      </c>
      <c r="BD568" s="12">
        <v>0</v>
      </c>
      <c r="BE568" s="12">
        <v>0</v>
      </c>
      <c r="BF568" s="12">
        <v>28842</v>
      </c>
      <c r="BG568" s="12">
        <v>0</v>
      </c>
      <c r="BH568" s="12">
        <v>0</v>
      </c>
      <c r="BI568" s="12">
        <v>0</v>
      </c>
      <c r="BJ568" s="12">
        <v>0</v>
      </c>
      <c r="BK568" s="12">
        <v>0</v>
      </c>
      <c r="BL568" s="12">
        <v>0</v>
      </c>
      <c r="BM568" s="12">
        <v>0</v>
      </c>
      <c r="BN568" s="12">
        <v>0</v>
      </c>
      <c r="BO568" s="12">
        <v>0</v>
      </c>
      <c r="BP568" s="12">
        <v>0</v>
      </c>
      <c r="BQ568" s="12">
        <v>0</v>
      </c>
      <c r="BR568" s="12">
        <v>0</v>
      </c>
      <c r="BS568" s="12">
        <v>0</v>
      </c>
      <c r="BT568" s="12">
        <v>0</v>
      </c>
      <c r="BU568" s="12">
        <v>0</v>
      </c>
      <c r="BV568" s="12">
        <v>0</v>
      </c>
      <c r="BW568" s="12">
        <v>0</v>
      </c>
    </row>
    <row r="569" spans="1:75">
      <c r="A569" s="12">
        <v>1776</v>
      </c>
      <c r="B569" s="12" t="s">
        <v>16519</v>
      </c>
      <c r="C569" s="12" t="str">
        <f t="shared" si="24"/>
        <v>MT_Flower_Neg</v>
      </c>
      <c r="D569" s="12">
        <v>17020</v>
      </c>
      <c r="E569" s="13">
        <v>4.2309595557485693</v>
      </c>
      <c r="F569" s="12">
        <v>641.13570000000004</v>
      </c>
      <c r="G569" s="12">
        <v>3.35</v>
      </c>
      <c r="H569" s="12" t="s">
        <v>13376</v>
      </c>
      <c r="I569" s="12" t="s">
        <v>12481</v>
      </c>
      <c r="J569" s="12" t="s">
        <v>10651</v>
      </c>
      <c r="K569" s="12" t="s">
        <v>8988</v>
      </c>
      <c r="L569" s="12" t="s">
        <v>11843</v>
      </c>
      <c r="M569" s="12">
        <v>2.2000000000000002</v>
      </c>
      <c r="N569" s="12" t="s">
        <v>11099</v>
      </c>
      <c r="O569" s="20" t="s">
        <v>12579</v>
      </c>
      <c r="P569" s="36">
        <v>27</v>
      </c>
      <c r="Q569" s="36" t="s">
        <v>7939</v>
      </c>
      <c r="R569" s="12" t="s">
        <v>10652</v>
      </c>
      <c r="S569" s="12" t="s">
        <v>7940</v>
      </c>
      <c r="T569" s="12" t="s">
        <v>11583</v>
      </c>
      <c r="U569" s="12" t="s">
        <v>16520</v>
      </c>
      <c r="V569" s="12" t="s">
        <v>16521</v>
      </c>
      <c r="W569" s="12" t="str">
        <f t="shared" si="22"/>
        <v>piechart: colorlist="#00FF00,#FFFFFF,#C0C0C0,#FFFF00,#0000FF,#000080,#008080,#800000,#808000,#800080,#FF0000,#FF00FF" valuelist="0,0,0,0,0,0,17020,0,0,0,0,0"</v>
      </c>
      <c r="X569" s="12" t="s">
        <v>16522</v>
      </c>
      <c r="Y569" s="12"/>
      <c r="Z569" s="12"/>
      <c r="AA569" s="12"/>
      <c r="AB569" s="12" t="s">
        <v>16421</v>
      </c>
      <c r="AC569" s="12" t="s">
        <v>16421</v>
      </c>
      <c r="AD569" s="12"/>
      <c r="AE569" s="12"/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v>17020</v>
      </c>
      <c r="AM569" s="12">
        <v>0</v>
      </c>
      <c r="AN569" s="12">
        <v>0</v>
      </c>
      <c r="AO569" s="12">
        <v>0</v>
      </c>
      <c r="AP569" s="12">
        <v>0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0</v>
      </c>
      <c r="BF569" s="12">
        <v>17020</v>
      </c>
      <c r="BG569" s="12">
        <v>0</v>
      </c>
      <c r="BH569" s="12">
        <v>0</v>
      </c>
      <c r="BI569" s="12">
        <v>0</v>
      </c>
      <c r="BJ569" s="12">
        <v>0</v>
      </c>
      <c r="BK569" s="12">
        <v>0</v>
      </c>
      <c r="BL569" s="12">
        <v>0</v>
      </c>
      <c r="BM569" s="12">
        <v>0</v>
      </c>
      <c r="BN569" s="12">
        <v>0</v>
      </c>
      <c r="BO569" s="12">
        <v>0</v>
      </c>
      <c r="BP569" s="12">
        <v>0</v>
      </c>
      <c r="BQ569" s="12">
        <v>0</v>
      </c>
      <c r="BR569" s="12">
        <v>0</v>
      </c>
      <c r="BS569" s="12">
        <v>0</v>
      </c>
      <c r="BT569" s="12">
        <v>0</v>
      </c>
      <c r="BU569" s="12">
        <v>0</v>
      </c>
      <c r="BV569" s="12">
        <v>0</v>
      </c>
      <c r="BW569" s="12">
        <v>0</v>
      </c>
    </row>
    <row r="570" spans="1:75">
      <c r="A570" s="12">
        <v>745</v>
      </c>
      <c r="B570" s="12" t="s">
        <v>16361</v>
      </c>
      <c r="C570" s="12" t="str">
        <f t="shared" si="24"/>
        <v>MT_Flower_Neg</v>
      </c>
      <c r="D570" s="12">
        <v>17008</v>
      </c>
      <c r="E570" s="13">
        <v>4.2306532471792213</v>
      </c>
      <c r="F570" s="12">
        <v>331.04480000000001</v>
      </c>
      <c r="G570" s="12">
        <v>5.37</v>
      </c>
      <c r="H570" s="12" t="s">
        <v>13376</v>
      </c>
      <c r="I570" s="12" t="s">
        <v>12386</v>
      </c>
      <c r="J570" s="12" t="s">
        <v>10341</v>
      </c>
      <c r="K570" s="12" t="s">
        <v>10343</v>
      </c>
      <c r="L570" s="12" t="s">
        <v>11843</v>
      </c>
      <c r="M570" s="12">
        <v>2.2000000000000002</v>
      </c>
      <c r="N570" s="12" t="s">
        <v>11098</v>
      </c>
      <c r="O570" s="20" t="s">
        <v>16336</v>
      </c>
      <c r="P570" s="36">
        <v>16</v>
      </c>
      <c r="Q570" s="36" t="s">
        <v>5628</v>
      </c>
      <c r="R570" s="12" t="s">
        <v>10342</v>
      </c>
      <c r="S570" s="12" t="s">
        <v>11290</v>
      </c>
      <c r="T570" s="12" t="s">
        <v>11581</v>
      </c>
      <c r="U570" s="12" t="s">
        <v>16362</v>
      </c>
      <c r="V570" s="12" t="s">
        <v>16363</v>
      </c>
      <c r="W570" s="12" t="str">
        <f t="shared" si="22"/>
        <v>piechart: colorlist="#00FF00,#FFFFFF,#C0C0C0,#FFFF00,#0000FF,#000080,#008080,#800000,#808000,#800080,#FF0000,#FF00FF" valuelist="0,0,0,0,0,0,17008,0,0,0,0,0"</v>
      </c>
      <c r="X570" s="12" t="s">
        <v>16364</v>
      </c>
      <c r="Y570" s="12"/>
      <c r="Z570" s="12"/>
      <c r="AA570" s="12"/>
      <c r="AB570" s="12"/>
      <c r="AC570" s="12"/>
      <c r="AD570" s="12"/>
      <c r="AE570" s="12"/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17008</v>
      </c>
      <c r="AM570" s="12">
        <v>0</v>
      </c>
      <c r="AN570" s="12">
        <v>0</v>
      </c>
      <c r="AO570" s="12">
        <v>0</v>
      </c>
      <c r="AP570" s="12">
        <v>0</v>
      </c>
      <c r="AQ570" s="12">
        <v>0</v>
      </c>
      <c r="AR570" s="12">
        <v>0</v>
      </c>
      <c r="AS570" s="12">
        <v>0</v>
      </c>
      <c r="AT570" s="12">
        <v>0</v>
      </c>
      <c r="AU570" s="12">
        <v>0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2">
        <v>0</v>
      </c>
      <c r="BF570" s="12">
        <v>17008</v>
      </c>
      <c r="BG570" s="12">
        <v>0</v>
      </c>
      <c r="BH570" s="12">
        <v>0</v>
      </c>
      <c r="BI570" s="12">
        <v>0</v>
      </c>
      <c r="BJ570" s="12">
        <v>0</v>
      </c>
      <c r="BK570" s="12">
        <v>0</v>
      </c>
      <c r="BL570" s="12">
        <v>0</v>
      </c>
      <c r="BM570" s="12">
        <v>0</v>
      </c>
      <c r="BN570" s="12">
        <v>0</v>
      </c>
      <c r="BO570" s="12">
        <v>0</v>
      </c>
      <c r="BP570" s="12">
        <v>0</v>
      </c>
      <c r="BQ570" s="12">
        <v>0</v>
      </c>
      <c r="BR570" s="12">
        <v>0</v>
      </c>
      <c r="BS570" s="12">
        <v>0</v>
      </c>
      <c r="BT570" s="12">
        <v>0</v>
      </c>
      <c r="BU570" s="12">
        <v>0</v>
      </c>
      <c r="BV570" s="12">
        <v>0</v>
      </c>
      <c r="BW570" s="12">
        <v>0</v>
      </c>
    </row>
    <row r="571" spans="1:75">
      <c r="A571" s="12">
        <v>1374</v>
      </c>
      <c r="B571" s="12" t="s">
        <v>16436</v>
      </c>
      <c r="C571" s="12" t="str">
        <f t="shared" si="24"/>
        <v>MT_Flower_Neg</v>
      </c>
      <c r="D571" s="12">
        <v>45121</v>
      </c>
      <c r="E571" s="13">
        <v>4.654378716189588</v>
      </c>
      <c r="F571" s="12">
        <v>493.09859999999998</v>
      </c>
      <c r="G571" s="12">
        <v>4.6100000000000003</v>
      </c>
      <c r="H571" s="12" t="s">
        <v>13376</v>
      </c>
      <c r="I571" s="12" t="s">
        <v>16437</v>
      </c>
      <c r="J571" s="12" t="s">
        <v>11856</v>
      </c>
      <c r="K571" s="12" t="s">
        <v>9302</v>
      </c>
      <c r="L571" s="12" t="s">
        <v>11843</v>
      </c>
      <c r="M571" s="12">
        <v>2.2000000000000002</v>
      </c>
      <c r="N571" s="12" t="s">
        <v>11098</v>
      </c>
      <c r="O571" s="20" t="s">
        <v>16336</v>
      </c>
      <c r="P571" s="36">
        <v>22</v>
      </c>
      <c r="Q571" s="36" t="s">
        <v>7122</v>
      </c>
      <c r="R571" s="12" t="s">
        <v>9294</v>
      </c>
      <c r="S571" s="12" t="s">
        <v>7123</v>
      </c>
      <c r="T571" s="12" t="s">
        <v>11578</v>
      </c>
      <c r="U571" s="12" t="s">
        <v>16438</v>
      </c>
      <c r="V571" s="12" t="s">
        <v>16439</v>
      </c>
      <c r="W571" s="12" t="str">
        <f t="shared" si="22"/>
        <v>piechart: colorlist="#00FF00,#FFFFFF,#C0C0C0,#FFFF00,#0000FF,#000080,#008080,#800000,#808000,#800080,#FF0000,#FF00FF" valuelist="0,0,0,0,0,0,46460,0,0,0,0,0"</v>
      </c>
      <c r="X571" s="12" t="s">
        <v>16440</v>
      </c>
      <c r="Y571" s="12"/>
      <c r="Z571" s="12"/>
      <c r="AA571" s="12"/>
      <c r="AB571" s="12"/>
      <c r="AC571" s="12"/>
      <c r="AD571" s="12"/>
      <c r="AE571" s="12"/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46460</v>
      </c>
      <c r="AM571" s="12">
        <v>0</v>
      </c>
      <c r="AN571" s="12">
        <v>0</v>
      </c>
      <c r="AO571" s="12">
        <v>0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2">
        <v>0</v>
      </c>
      <c r="BF571" s="12">
        <v>45121</v>
      </c>
      <c r="BG571" s="12">
        <v>0</v>
      </c>
      <c r="BH571" s="12">
        <v>1339</v>
      </c>
      <c r="BI571" s="12">
        <v>0</v>
      </c>
      <c r="BJ571" s="12">
        <v>0</v>
      </c>
      <c r="BK571" s="12">
        <v>0</v>
      </c>
      <c r="BL571" s="12">
        <v>0</v>
      </c>
      <c r="BM571" s="12">
        <v>0</v>
      </c>
      <c r="BN571" s="12">
        <v>0</v>
      </c>
      <c r="BO571" s="12">
        <v>0</v>
      </c>
      <c r="BP571" s="12">
        <v>0</v>
      </c>
      <c r="BQ571" s="12">
        <v>0</v>
      </c>
      <c r="BR571" s="12">
        <v>0</v>
      </c>
      <c r="BS571" s="12">
        <v>0</v>
      </c>
      <c r="BT571" s="12">
        <v>0</v>
      </c>
      <c r="BU571" s="12">
        <v>0</v>
      </c>
      <c r="BV571" s="12">
        <v>0</v>
      </c>
      <c r="BW571" s="12">
        <v>0</v>
      </c>
    </row>
    <row r="572" spans="1:75">
      <c r="A572" s="12">
        <v>1801</v>
      </c>
      <c r="B572" s="12" t="s">
        <v>16539</v>
      </c>
      <c r="C572" s="12" t="str">
        <f t="shared" si="24"/>
        <v>MT_Flower_Neg</v>
      </c>
      <c r="D572" s="12">
        <v>80896</v>
      </c>
      <c r="E572" s="13">
        <v>4.9079270479302535</v>
      </c>
      <c r="F572" s="12">
        <v>655.14880000000005</v>
      </c>
      <c r="G572" s="12">
        <v>3.62</v>
      </c>
      <c r="H572" s="12" t="s">
        <v>13376</v>
      </c>
      <c r="I572" s="12" t="s">
        <v>12484</v>
      </c>
      <c r="J572" s="12" t="s">
        <v>10325</v>
      </c>
      <c r="K572" s="12" t="s">
        <v>8988</v>
      </c>
      <c r="L572" s="12" t="s">
        <v>11843</v>
      </c>
      <c r="M572" s="12">
        <v>2.2000000000000002</v>
      </c>
      <c r="N572" s="12" t="s">
        <v>11098</v>
      </c>
      <c r="O572" s="20" t="s">
        <v>16336</v>
      </c>
      <c r="P572" s="36">
        <v>28</v>
      </c>
      <c r="Q572" s="36" t="s">
        <v>7991</v>
      </c>
      <c r="R572" s="12" t="s">
        <v>10326</v>
      </c>
      <c r="S572" s="12" t="s">
        <v>7992</v>
      </c>
      <c r="T572" s="12" t="s">
        <v>11579</v>
      </c>
      <c r="U572" s="12" t="s">
        <v>16540</v>
      </c>
      <c r="V572" s="12" t="s">
        <v>16541</v>
      </c>
      <c r="W572" s="12" t="str">
        <f t="shared" si="22"/>
        <v>piechart: colorlist="#00FF00,#FFFFFF,#C0C0C0,#FFFF00,#0000FF,#000080,#008080,#800000,#808000,#800080,#FF0000,#FF00FF" valuelist="0,0,0,0,0,0,81217,0,0,0,0,0"</v>
      </c>
      <c r="X572" s="12" t="s">
        <v>16542</v>
      </c>
      <c r="Y572" s="12"/>
      <c r="Z572" s="12"/>
      <c r="AA572" s="12"/>
      <c r="AB572" s="12" t="s">
        <v>14375</v>
      </c>
      <c r="AC572" s="12" t="s">
        <v>14375</v>
      </c>
      <c r="AD572" s="12"/>
      <c r="AE572" s="12"/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81217</v>
      </c>
      <c r="AM572" s="12">
        <v>0</v>
      </c>
      <c r="AN572" s="12">
        <v>0</v>
      </c>
      <c r="AO572" s="12">
        <v>0</v>
      </c>
      <c r="AP572" s="12">
        <v>0</v>
      </c>
      <c r="AQ572" s="12">
        <v>0</v>
      </c>
      <c r="AR572" s="12">
        <v>0</v>
      </c>
      <c r="AS572" s="12">
        <v>0</v>
      </c>
      <c r="AT572" s="12">
        <v>0</v>
      </c>
      <c r="AU572" s="12">
        <v>0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2">
        <v>0</v>
      </c>
      <c r="BF572" s="12">
        <v>80896</v>
      </c>
      <c r="BG572" s="12">
        <v>0</v>
      </c>
      <c r="BH572" s="12">
        <v>321</v>
      </c>
      <c r="BI572" s="12">
        <v>0</v>
      </c>
      <c r="BJ572" s="12">
        <v>0</v>
      </c>
      <c r="BK572" s="12">
        <v>0</v>
      </c>
      <c r="BL572" s="12">
        <v>0</v>
      </c>
      <c r="BM572" s="12">
        <v>0</v>
      </c>
      <c r="BN572" s="12">
        <v>0</v>
      </c>
      <c r="BO572" s="12">
        <v>0</v>
      </c>
      <c r="BP572" s="12">
        <v>0</v>
      </c>
      <c r="BQ572" s="12">
        <v>0</v>
      </c>
      <c r="BR572" s="12">
        <v>0</v>
      </c>
      <c r="BS572" s="12">
        <v>0</v>
      </c>
      <c r="BT572" s="12">
        <v>0</v>
      </c>
      <c r="BU572" s="12">
        <v>0</v>
      </c>
      <c r="BV572" s="12">
        <v>0</v>
      </c>
      <c r="BW572" s="12">
        <v>0</v>
      </c>
    </row>
    <row r="573" spans="1:75">
      <c r="A573" s="12">
        <v>2068</v>
      </c>
      <c r="B573" s="12" t="s">
        <v>16587</v>
      </c>
      <c r="C573" s="12" t="str">
        <f t="shared" si="24"/>
        <v>MT_Flower_Neg</v>
      </c>
      <c r="D573" s="12">
        <v>71294</v>
      </c>
      <c r="E573" s="13">
        <v>4.8530529817938417</v>
      </c>
      <c r="F573" s="12">
        <v>817.20309999999995</v>
      </c>
      <c r="G573" s="12">
        <v>2.79</v>
      </c>
      <c r="H573" s="12" t="s">
        <v>13376</v>
      </c>
      <c r="I573" s="12" t="s">
        <v>16588</v>
      </c>
      <c r="J573" s="12" t="s">
        <v>16589</v>
      </c>
      <c r="K573" s="12" t="s">
        <v>8988</v>
      </c>
      <c r="L573" s="12" t="s">
        <v>11843</v>
      </c>
      <c r="M573" s="12">
        <v>2.2000000000000002</v>
      </c>
      <c r="N573" s="12" t="s">
        <v>11098</v>
      </c>
      <c r="O573" s="20" t="s">
        <v>16336</v>
      </c>
      <c r="P573" s="36">
        <v>34</v>
      </c>
      <c r="Q573" s="36" t="s">
        <v>8362</v>
      </c>
      <c r="R573" s="12" t="s">
        <v>9297</v>
      </c>
      <c r="S573" s="12" t="s">
        <v>8363</v>
      </c>
      <c r="T573" s="12" t="s">
        <v>11580</v>
      </c>
      <c r="U573" s="12" t="s">
        <v>16590</v>
      </c>
      <c r="V573" s="12" t="s">
        <v>16591</v>
      </c>
      <c r="W573" s="12" t="str">
        <f t="shared" si="22"/>
        <v>piechart: colorlist="#00FF00,#FFFFFF,#C0C0C0,#FFFF00,#0000FF,#000080,#008080,#800000,#808000,#800080,#FF0000,#FF00FF" valuelist="0,0,0,0,0,0,71294,0,0,0,0,0"</v>
      </c>
      <c r="X573" s="12" t="s">
        <v>16592</v>
      </c>
      <c r="Y573" s="12"/>
      <c r="Z573" s="12"/>
      <c r="AA573" s="12"/>
      <c r="AB573" s="12"/>
      <c r="AC573" s="12"/>
      <c r="AD573" s="12"/>
      <c r="AE573" s="12"/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v>71294</v>
      </c>
      <c r="AM573" s="12">
        <v>0</v>
      </c>
      <c r="AN573" s="12">
        <v>0</v>
      </c>
      <c r="AO573" s="12">
        <v>0</v>
      </c>
      <c r="AP573" s="12">
        <v>0</v>
      </c>
      <c r="AQ573" s="12">
        <v>0</v>
      </c>
      <c r="AR573" s="12">
        <v>0</v>
      </c>
      <c r="AS573" s="12">
        <v>0</v>
      </c>
      <c r="AT573" s="12">
        <v>0</v>
      </c>
      <c r="AU573" s="12">
        <v>0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2">
        <v>0</v>
      </c>
      <c r="BF573" s="12">
        <v>71294</v>
      </c>
      <c r="BG573" s="12">
        <v>0</v>
      </c>
      <c r="BH573" s="12">
        <v>0</v>
      </c>
      <c r="BI573" s="12">
        <v>0</v>
      </c>
      <c r="BJ573" s="12">
        <v>0</v>
      </c>
      <c r="BK573" s="12">
        <v>0</v>
      </c>
      <c r="BL573" s="12">
        <v>0</v>
      </c>
      <c r="BM573" s="12">
        <v>0</v>
      </c>
      <c r="BN573" s="12">
        <v>0</v>
      </c>
      <c r="BO573" s="12">
        <v>0</v>
      </c>
      <c r="BP573" s="12">
        <v>0</v>
      </c>
      <c r="BQ573" s="12">
        <v>0</v>
      </c>
      <c r="BR573" s="12">
        <v>0</v>
      </c>
      <c r="BS573" s="12">
        <v>0</v>
      </c>
      <c r="BT573" s="12">
        <v>0</v>
      </c>
      <c r="BU573" s="12">
        <v>0</v>
      </c>
      <c r="BV573" s="12">
        <v>0</v>
      </c>
      <c r="BW573" s="12">
        <v>0</v>
      </c>
    </row>
    <row r="574" spans="1:75">
      <c r="A574" s="12">
        <v>598</v>
      </c>
      <c r="B574" s="12" t="s">
        <v>1149</v>
      </c>
      <c r="C574" s="12" t="str">
        <f t="shared" si="24"/>
        <v>MT_Flower_Neg</v>
      </c>
      <c r="D574" s="12">
        <v>6961</v>
      </c>
      <c r="E574" s="13">
        <v>3.8426716337607885</v>
      </c>
      <c r="F574" s="12">
        <v>301.03537999999998</v>
      </c>
      <c r="G574" s="12">
        <v>5.37</v>
      </c>
      <c r="H574" s="12" t="s">
        <v>13376</v>
      </c>
      <c r="I574" s="12" t="s">
        <v>1149</v>
      </c>
      <c r="J574" s="12" t="s">
        <v>1149</v>
      </c>
      <c r="K574" s="12" t="s">
        <v>8842</v>
      </c>
      <c r="L574" s="12" t="s">
        <v>11846</v>
      </c>
      <c r="M574" s="12">
        <v>1</v>
      </c>
      <c r="N574" s="12" t="s">
        <v>11073</v>
      </c>
      <c r="O574" s="20" t="s">
        <v>16336</v>
      </c>
      <c r="P574" s="36">
        <v>15</v>
      </c>
      <c r="Q574" s="36" t="s">
        <v>1145</v>
      </c>
      <c r="R574" s="12" t="s">
        <v>10754</v>
      </c>
      <c r="S574" s="12" t="s">
        <v>1146</v>
      </c>
      <c r="T574" s="12" t="s">
        <v>11575</v>
      </c>
      <c r="U574" s="12"/>
      <c r="V574" s="12" t="s">
        <v>16349</v>
      </c>
      <c r="W574" s="12" t="str">
        <f t="shared" si="22"/>
        <v>piechart: colorlist="#00FF00,#FFFFFF,#C0C0C0,#FFFF00,#0000FF,#000080,#008080,#800000,#808000,#800080,#FF0000,#FF00FF" valuelist="0,0,0,1427,0,0,6961,0,1078,1741,0,0"</v>
      </c>
      <c r="X574" s="12" t="s">
        <v>16350</v>
      </c>
      <c r="Y574" s="12" t="s">
        <v>16351</v>
      </c>
      <c r="Z574" s="12"/>
      <c r="AA574" s="12"/>
      <c r="AB574" s="12"/>
      <c r="AC574" s="12"/>
      <c r="AD574" s="12"/>
      <c r="AE574" s="12"/>
      <c r="AF574" s="12">
        <v>0</v>
      </c>
      <c r="AG574" s="12">
        <v>0</v>
      </c>
      <c r="AH574" s="12">
        <v>0</v>
      </c>
      <c r="AI574" s="12">
        <v>1427</v>
      </c>
      <c r="AJ574" s="12">
        <v>0</v>
      </c>
      <c r="AK574" s="12">
        <v>0</v>
      </c>
      <c r="AL574" s="12">
        <v>6961</v>
      </c>
      <c r="AM574" s="12">
        <v>0</v>
      </c>
      <c r="AN574" s="12">
        <v>1078</v>
      </c>
      <c r="AO574" s="12">
        <v>1741</v>
      </c>
      <c r="AP574" s="12">
        <v>0</v>
      </c>
      <c r="AQ574" s="12">
        <v>0</v>
      </c>
      <c r="AR574" s="12">
        <v>426</v>
      </c>
      <c r="AS574" s="12">
        <v>1001</v>
      </c>
      <c r="AT574" s="12">
        <v>0</v>
      </c>
      <c r="AU574" s="12">
        <v>0</v>
      </c>
      <c r="AV574" s="12">
        <v>0</v>
      </c>
      <c r="AW574" s="12">
        <v>1078</v>
      </c>
      <c r="AX574" s="12">
        <v>0</v>
      </c>
      <c r="AY574" s="12">
        <v>0</v>
      </c>
      <c r="AZ574" s="12">
        <v>0</v>
      </c>
      <c r="BA574" s="12">
        <v>1741</v>
      </c>
      <c r="BB574" s="12">
        <v>0</v>
      </c>
      <c r="BC574" s="12">
        <v>0</v>
      </c>
      <c r="BD574" s="12">
        <v>0</v>
      </c>
      <c r="BE574" s="12">
        <v>0</v>
      </c>
      <c r="BF574" s="12">
        <v>6961</v>
      </c>
      <c r="BG574" s="12">
        <v>0</v>
      </c>
      <c r="BH574" s="12">
        <v>0</v>
      </c>
      <c r="BI574" s="12">
        <v>0</v>
      </c>
      <c r="BJ574" s="12">
        <v>0</v>
      </c>
      <c r="BK574" s="12">
        <v>0</v>
      </c>
      <c r="BL574" s="12">
        <v>0</v>
      </c>
      <c r="BM574" s="12">
        <v>0</v>
      </c>
      <c r="BN574" s="12">
        <v>0</v>
      </c>
      <c r="BO574" s="12">
        <v>0</v>
      </c>
      <c r="BP574" s="12">
        <v>1000000000</v>
      </c>
      <c r="BQ574" s="12">
        <v>0</v>
      </c>
      <c r="BR574" s="12">
        <v>0</v>
      </c>
      <c r="BS574" s="12">
        <v>0</v>
      </c>
      <c r="BT574" s="12">
        <v>0</v>
      </c>
      <c r="BU574" s="12">
        <v>0</v>
      </c>
      <c r="BV574" s="12">
        <v>0</v>
      </c>
      <c r="BW574" s="12">
        <v>0</v>
      </c>
    </row>
    <row r="575" spans="1:75">
      <c r="A575" s="12">
        <v>1266</v>
      </c>
      <c r="B575" s="12" t="s">
        <v>16391</v>
      </c>
      <c r="C575" s="12" t="str">
        <f t="shared" si="24"/>
        <v>MT_Flower_Neg</v>
      </c>
      <c r="D575" s="12">
        <v>1861</v>
      </c>
      <c r="E575" s="13">
        <v>3.2697463731307672</v>
      </c>
      <c r="F575" s="12">
        <v>463.08819999999997</v>
      </c>
      <c r="G575" s="12">
        <v>3.99</v>
      </c>
      <c r="H575" s="12" t="s">
        <v>13376</v>
      </c>
      <c r="I575" s="12" t="s">
        <v>16392</v>
      </c>
      <c r="J575" s="12" t="s">
        <v>16392</v>
      </c>
      <c r="K575" s="12" t="s">
        <v>16393</v>
      </c>
      <c r="L575" s="12" t="s">
        <v>11846</v>
      </c>
      <c r="M575" s="12">
        <v>1</v>
      </c>
      <c r="N575" s="12" t="s">
        <v>11073</v>
      </c>
      <c r="O575" s="20" t="s">
        <v>16336</v>
      </c>
      <c r="P575" s="36">
        <v>21</v>
      </c>
      <c r="Q575" s="36" t="s">
        <v>1801</v>
      </c>
      <c r="R575" s="12" t="s">
        <v>10392</v>
      </c>
      <c r="S575" s="12" t="s">
        <v>1802</v>
      </c>
      <c r="T575" s="12" t="s">
        <v>11571</v>
      </c>
      <c r="U575" s="12"/>
      <c r="V575" s="12" t="s">
        <v>16394</v>
      </c>
      <c r="W575" s="12" t="str">
        <f t="shared" si="22"/>
        <v>piechart: colorlist="#00FF00,#FFFFFF,#C0C0C0,#FFFF00,#0000FF,#000080,#008080,#800000,#808000,#800080,#FF0000,#FF00FF" valuelist="500,0,0,0,0,0,1861,0,0,0,0,0"</v>
      </c>
      <c r="X575" s="12" t="s">
        <v>16395</v>
      </c>
      <c r="Y575" s="12" t="s">
        <v>16396</v>
      </c>
      <c r="Z575" s="12" t="s">
        <v>16397</v>
      </c>
      <c r="AA575" s="12"/>
      <c r="AB575" s="12" t="s">
        <v>16398</v>
      </c>
      <c r="AC575" s="12"/>
      <c r="AD575" s="12"/>
      <c r="AE575" s="12"/>
      <c r="AF575" s="12">
        <v>500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>
        <v>1861</v>
      </c>
      <c r="AM575" s="12">
        <v>0</v>
      </c>
      <c r="AN575" s="12">
        <v>0</v>
      </c>
      <c r="AO575" s="12">
        <v>0</v>
      </c>
      <c r="AP575" s="12">
        <v>0</v>
      </c>
      <c r="AQ575" s="12">
        <v>0</v>
      </c>
      <c r="AR575" s="12">
        <v>0</v>
      </c>
      <c r="AS575" s="12">
        <v>0</v>
      </c>
      <c r="AT575" s="12">
        <v>0</v>
      </c>
      <c r="AU575" s="12">
        <v>500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2">
        <v>0</v>
      </c>
      <c r="BF575" s="12">
        <v>1861</v>
      </c>
      <c r="BG575" s="12">
        <v>0</v>
      </c>
      <c r="BH575" s="12">
        <v>0</v>
      </c>
      <c r="BI575" s="12">
        <v>0</v>
      </c>
      <c r="BJ575" s="12">
        <v>0</v>
      </c>
      <c r="BK575" s="12">
        <v>0</v>
      </c>
      <c r="BL575" s="12">
        <v>0</v>
      </c>
      <c r="BM575" s="12">
        <v>0</v>
      </c>
      <c r="BN575" s="12">
        <v>0</v>
      </c>
      <c r="BO575" s="12">
        <v>0</v>
      </c>
      <c r="BP575" s="12">
        <v>1000000000</v>
      </c>
      <c r="BQ575" s="12">
        <v>0</v>
      </c>
      <c r="BR575" s="12">
        <v>0</v>
      </c>
      <c r="BS575" s="12">
        <v>0</v>
      </c>
      <c r="BT575" s="12">
        <v>0</v>
      </c>
      <c r="BU575" s="12">
        <v>0</v>
      </c>
      <c r="BV575" s="12">
        <v>0</v>
      </c>
      <c r="BW575" s="12">
        <v>0</v>
      </c>
    </row>
    <row r="576" spans="1:75">
      <c r="A576" s="12">
        <v>1264</v>
      </c>
      <c r="B576" s="12" t="s">
        <v>16399</v>
      </c>
      <c r="C576" s="12" t="str">
        <f t="shared" si="24"/>
        <v>GU_LeafStem_Neg</v>
      </c>
      <c r="D576" s="12">
        <v>67302</v>
      </c>
      <c r="E576" s="13">
        <v>4.8280279702575255</v>
      </c>
      <c r="F576" s="12">
        <v>463.0874</v>
      </c>
      <c r="G576" s="12">
        <v>4.07</v>
      </c>
      <c r="H576" s="12" t="s">
        <v>13376</v>
      </c>
      <c r="I576" s="12" t="s">
        <v>1804</v>
      </c>
      <c r="J576" s="12" t="s">
        <v>1804</v>
      </c>
      <c r="K576" s="12" t="s">
        <v>8842</v>
      </c>
      <c r="L576" s="12" t="s">
        <v>11846</v>
      </c>
      <c r="M576" s="12">
        <v>1</v>
      </c>
      <c r="N576" s="12" t="s">
        <v>11073</v>
      </c>
      <c r="O576" s="20" t="s">
        <v>16336</v>
      </c>
      <c r="P576" s="36">
        <v>21</v>
      </c>
      <c r="Q576" s="36" t="s">
        <v>1801</v>
      </c>
      <c r="R576" s="12" t="s">
        <v>10392</v>
      </c>
      <c r="S576" s="12" t="s">
        <v>1802</v>
      </c>
      <c r="T576" s="12" t="s">
        <v>11571</v>
      </c>
      <c r="U576" s="12" t="s">
        <v>16400</v>
      </c>
      <c r="V576" s="12" t="s">
        <v>16401</v>
      </c>
      <c r="W576" s="12" t="str">
        <f t="shared" si="22"/>
        <v>piechart: colorlist="#00FF00,#FFFFFF,#C0C0C0,#FFFF00,#0000FF,#000080,#008080,#800000,#808000,#800080,#FF0000,#FF00FF" valuelist="0,0,1425,2321,612,0,0,0,65265,67653,3312,833"</v>
      </c>
      <c r="X576" s="12" t="s">
        <v>16402</v>
      </c>
      <c r="Y576" s="12" t="s">
        <v>16403</v>
      </c>
      <c r="Z576" s="12" t="s">
        <v>16404</v>
      </c>
      <c r="AA576" s="12"/>
      <c r="AB576" s="12" t="s">
        <v>16405</v>
      </c>
      <c r="AC576" s="12"/>
      <c r="AD576" s="12"/>
      <c r="AE576" s="12"/>
      <c r="AF576" s="12">
        <v>0</v>
      </c>
      <c r="AG576" s="12">
        <v>0</v>
      </c>
      <c r="AH576" s="12">
        <v>1425</v>
      </c>
      <c r="AI576" s="12">
        <v>2321</v>
      </c>
      <c r="AJ576" s="12">
        <v>612</v>
      </c>
      <c r="AK576" s="12">
        <v>0</v>
      </c>
      <c r="AL576" s="12">
        <v>0</v>
      </c>
      <c r="AM576" s="12">
        <v>0</v>
      </c>
      <c r="AN576" s="12">
        <v>65265</v>
      </c>
      <c r="AO576" s="12">
        <v>67653</v>
      </c>
      <c r="AP576" s="12">
        <v>3312</v>
      </c>
      <c r="AQ576" s="12">
        <v>833</v>
      </c>
      <c r="AR576" s="12">
        <v>0</v>
      </c>
      <c r="AS576" s="12">
        <v>2321</v>
      </c>
      <c r="AT576" s="12">
        <v>0</v>
      </c>
      <c r="AU576" s="12">
        <v>0</v>
      </c>
      <c r="AV576" s="12">
        <v>0</v>
      </c>
      <c r="AW576" s="12">
        <v>65265</v>
      </c>
      <c r="AX576" s="12">
        <v>0</v>
      </c>
      <c r="AY576" s="12">
        <v>0</v>
      </c>
      <c r="AZ576" s="12">
        <v>0</v>
      </c>
      <c r="BA576" s="12">
        <v>67302</v>
      </c>
      <c r="BB576" s="12">
        <v>351</v>
      </c>
      <c r="BC576" s="12">
        <v>321</v>
      </c>
      <c r="BD576" s="12">
        <v>2991</v>
      </c>
      <c r="BE576" s="12">
        <v>0</v>
      </c>
      <c r="BF576" s="12">
        <v>0</v>
      </c>
      <c r="BG576" s="12">
        <v>0</v>
      </c>
      <c r="BH576" s="12">
        <v>0</v>
      </c>
      <c r="BI576" s="12">
        <v>0</v>
      </c>
      <c r="BJ576" s="12">
        <v>0</v>
      </c>
      <c r="BK576" s="12">
        <v>612</v>
      </c>
      <c r="BL576" s="12">
        <v>0</v>
      </c>
      <c r="BM576" s="12">
        <v>0</v>
      </c>
      <c r="BN576" s="12">
        <v>0</v>
      </c>
      <c r="BO576" s="12">
        <v>0</v>
      </c>
      <c r="BP576" s="12">
        <v>0</v>
      </c>
      <c r="BQ576" s="12">
        <v>833</v>
      </c>
      <c r="BR576" s="12">
        <v>0</v>
      </c>
      <c r="BS576" s="12">
        <v>0</v>
      </c>
      <c r="BT576" s="12">
        <v>1425</v>
      </c>
      <c r="BU576" s="12">
        <v>0</v>
      </c>
      <c r="BV576" s="12">
        <v>0</v>
      </c>
      <c r="BW576" s="12">
        <v>0</v>
      </c>
    </row>
    <row r="577" spans="1:75">
      <c r="A577" s="12">
        <v>1267</v>
      </c>
      <c r="B577" s="12" t="s">
        <v>1800</v>
      </c>
      <c r="C577" s="12" t="str">
        <f t="shared" si="24"/>
        <v>AC_Bulb_Neg</v>
      </c>
      <c r="D577" s="12">
        <v>9362</v>
      </c>
      <c r="E577" s="13">
        <v>3.9713686367914232</v>
      </c>
      <c r="F577" s="12">
        <v>463.08819999999997</v>
      </c>
      <c r="G577" s="12">
        <v>4.4800000000000004</v>
      </c>
      <c r="H577" s="12" t="s">
        <v>13376</v>
      </c>
      <c r="I577" s="12" t="s">
        <v>1800</v>
      </c>
      <c r="J577" s="12" t="s">
        <v>1800</v>
      </c>
      <c r="K577" s="12" t="s">
        <v>8842</v>
      </c>
      <c r="L577" s="12" t="s">
        <v>11846</v>
      </c>
      <c r="M577" s="12">
        <v>1</v>
      </c>
      <c r="N577" s="12" t="s">
        <v>11073</v>
      </c>
      <c r="O577" s="20" t="s">
        <v>16336</v>
      </c>
      <c r="P577" s="36">
        <v>21</v>
      </c>
      <c r="Q577" s="36" t="s">
        <v>1801</v>
      </c>
      <c r="R577" s="12" t="s">
        <v>10389</v>
      </c>
      <c r="S577" s="12" t="s">
        <v>11286</v>
      </c>
      <c r="T577" s="12" t="s">
        <v>11567</v>
      </c>
      <c r="U577" s="12"/>
      <c r="V577" s="12" t="s">
        <v>16406</v>
      </c>
      <c r="W577" s="12" t="str">
        <f t="shared" si="22"/>
        <v>piechart: colorlist="#00FF00,#FFFFFF,#C0C0C0,#FFFF00,#0000FF,#000080,#008080,#800000,#808000,#800080,#FF0000,#FF00FF" valuelist="0,0,0,10553,0,0,0,398,0,824,0,0"</v>
      </c>
      <c r="X577" s="12" t="s">
        <v>16407</v>
      </c>
      <c r="Y577" s="12" t="s">
        <v>16408</v>
      </c>
      <c r="Z577" s="12" t="s">
        <v>16409</v>
      </c>
      <c r="AA577" s="12"/>
      <c r="AB577" s="12" t="s">
        <v>15101</v>
      </c>
      <c r="AC577" s="12"/>
      <c r="AD577" s="12"/>
      <c r="AE577" s="12"/>
      <c r="AF577" s="12">
        <v>0</v>
      </c>
      <c r="AG577" s="12">
        <v>0</v>
      </c>
      <c r="AH577" s="12">
        <v>0</v>
      </c>
      <c r="AI577" s="12">
        <v>10553</v>
      </c>
      <c r="AJ577" s="12">
        <v>0</v>
      </c>
      <c r="AK577" s="12">
        <v>0</v>
      </c>
      <c r="AL577" s="12">
        <v>0</v>
      </c>
      <c r="AM577" s="12">
        <v>398</v>
      </c>
      <c r="AN577" s="12">
        <v>0</v>
      </c>
      <c r="AO577" s="12">
        <v>824</v>
      </c>
      <c r="AP577" s="12">
        <v>0</v>
      </c>
      <c r="AQ577" s="12">
        <v>0</v>
      </c>
      <c r="AR577" s="12">
        <v>9362</v>
      </c>
      <c r="AS577" s="12">
        <v>1191</v>
      </c>
      <c r="AT577" s="12">
        <v>0</v>
      </c>
      <c r="AU577" s="12">
        <v>0</v>
      </c>
      <c r="AV577" s="12">
        <v>0</v>
      </c>
      <c r="AW577" s="12">
        <v>0</v>
      </c>
      <c r="AX577" s="12">
        <v>0</v>
      </c>
      <c r="AY577" s="12">
        <v>0</v>
      </c>
      <c r="AZ577" s="12">
        <v>398</v>
      </c>
      <c r="BA577" s="12">
        <v>824</v>
      </c>
      <c r="BB577" s="12">
        <v>0</v>
      </c>
      <c r="BC577" s="12">
        <v>0</v>
      </c>
      <c r="BD577" s="12">
        <v>0</v>
      </c>
      <c r="BE577" s="12">
        <v>0</v>
      </c>
      <c r="BF577" s="12">
        <v>0</v>
      </c>
      <c r="BG577" s="12">
        <v>0</v>
      </c>
      <c r="BH577" s="12">
        <v>0</v>
      </c>
      <c r="BI577" s="12">
        <v>0</v>
      </c>
      <c r="BJ577" s="12">
        <v>0</v>
      </c>
      <c r="BK577" s="12">
        <v>0</v>
      </c>
      <c r="BL577" s="12">
        <v>0</v>
      </c>
      <c r="BM577" s="12">
        <v>0</v>
      </c>
      <c r="BN577" s="12">
        <v>0</v>
      </c>
      <c r="BO577" s="12">
        <v>0</v>
      </c>
      <c r="BP577" s="12">
        <v>1000000000</v>
      </c>
      <c r="BQ577" s="12">
        <v>0</v>
      </c>
      <c r="BR577" s="12">
        <v>0</v>
      </c>
      <c r="BS577" s="12">
        <v>0</v>
      </c>
      <c r="BT577" s="12">
        <v>0</v>
      </c>
      <c r="BU577" s="12">
        <v>0</v>
      </c>
      <c r="BV577" s="12">
        <v>0</v>
      </c>
      <c r="BW577" s="12">
        <v>0</v>
      </c>
    </row>
    <row r="578" spans="1:75">
      <c r="A578" s="12">
        <v>1403</v>
      </c>
      <c r="B578" s="12" t="s">
        <v>16441</v>
      </c>
      <c r="C578" s="12" t="str">
        <f t="shared" si="24"/>
        <v>GG_LeafStem_Neg</v>
      </c>
      <c r="D578" s="12">
        <v>44200</v>
      </c>
      <c r="E578" s="13">
        <v>4.6454222693490923</v>
      </c>
      <c r="F578" s="12">
        <v>505.09780000000001</v>
      </c>
      <c r="G578" s="12">
        <v>4.2300000000000004</v>
      </c>
      <c r="H578" s="12" t="s">
        <v>13376</v>
      </c>
      <c r="I578" s="12" t="s">
        <v>16442</v>
      </c>
      <c r="J578" s="12" t="s">
        <v>16442</v>
      </c>
      <c r="K578" s="12" t="s">
        <v>8842</v>
      </c>
      <c r="L578" s="12" t="s">
        <v>11846</v>
      </c>
      <c r="M578" s="12">
        <v>1</v>
      </c>
      <c r="N578" s="12" t="s">
        <v>11073</v>
      </c>
      <c r="O578" s="20" t="s">
        <v>16336</v>
      </c>
      <c r="P578" s="36">
        <v>23</v>
      </c>
      <c r="Q578" s="36" t="s">
        <v>1906</v>
      </c>
      <c r="R578" s="12" t="s">
        <v>16443</v>
      </c>
      <c r="S578" s="12" t="s">
        <v>8810</v>
      </c>
      <c r="T578" s="12" t="s">
        <v>12306</v>
      </c>
      <c r="U578" s="12" t="s">
        <v>16444</v>
      </c>
      <c r="V578" s="12" t="s">
        <v>16445</v>
      </c>
      <c r="W578" s="12" t="str">
        <f t="shared" ref="W578:W641" si="25">"piechart: colorlist=""#00FF00,#FFFFFF,#C0C0C0,#FFFF00,#0000FF,#000080,#008080,#800000,#808000,#800080,#FF0000,#FF00FF"" valuelist="""&amp;AF578&amp;","&amp;AG578&amp;","&amp;AH578&amp;","&amp;AI578&amp;","&amp;AJ578&amp;","&amp;AK578&amp;","&amp;AL578&amp;","&amp;AM578&amp;","&amp;AN578&amp;","&amp;AO578&amp;","&amp;AP578&amp;","&amp;AQ578&amp;""""</f>
        <v>piechart: colorlist="#00FF00,#FFFFFF,#C0C0C0,#FFFF00,#0000FF,#000080,#008080,#800000,#808000,#800080,#FF0000,#FF00FF" valuelist="0,0,0,0,0,0,344,0,44200,40845,0,0"</v>
      </c>
      <c r="X578" s="12" t="s">
        <v>16446</v>
      </c>
      <c r="Y578" s="12" t="s">
        <v>16447</v>
      </c>
      <c r="Z578" s="12" t="s">
        <v>16448</v>
      </c>
      <c r="AA578" s="12"/>
      <c r="AB578" s="12" t="s">
        <v>16449</v>
      </c>
      <c r="AC578" s="12" t="s">
        <v>16450</v>
      </c>
      <c r="AD578" s="12"/>
      <c r="AE578" s="12"/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344</v>
      </c>
      <c r="AM578" s="12">
        <v>0</v>
      </c>
      <c r="AN578" s="12">
        <v>44200</v>
      </c>
      <c r="AO578" s="12">
        <v>40845</v>
      </c>
      <c r="AP578" s="12">
        <v>0</v>
      </c>
      <c r="AQ578" s="12">
        <v>0</v>
      </c>
      <c r="AR578" s="12">
        <v>0</v>
      </c>
      <c r="AS578" s="12">
        <v>0</v>
      </c>
      <c r="AT578" s="12">
        <v>0</v>
      </c>
      <c r="AU578" s="12">
        <v>0</v>
      </c>
      <c r="AV578" s="12">
        <v>0</v>
      </c>
      <c r="AW578" s="12">
        <v>44200</v>
      </c>
      <c r="AX578" s="12">
        <v>0</v>
      </c>
      <c r="AY578" s="12">
        <v>0</v>
      </c>
      <c r="AZ578" s="12">
        <v>0</v>
      </c>
      <c r="BA578" s="12">
        <v>40344</v>
      </c>
      <c r="BB578" s="12">
        <v>501</v>
      </c>
      <c r="BC578" s="12">
        <v>0</v>
      </c>
      <c r="BD578" s="12">
        <v>0</v>
      </c>
      <c r="BE578" s="12">
        <v>0</v>
      </c>
      <c r="BF578" s="12">
        <v>0</v>
      </c>
      <c r="BG578" s="12">
        <v>0</v>
      </c>
      <c r="BH578" s="12">
        <v>0</v>
      </c>
      <c r="BI578" s="12">
        <v>0</v>
      </c>
      <c r="BJ578" s="12">
        <v>344</v>
      </c>
      <c r="BK578" s="12">
        <v>0</v>
      </c>
      <c r="BL578" s="12">
        <v>0</v>
      </c>
      <c r="BM578" s="12">
        <v>0</v>
      </c>
      <c r="BN578" s="12">
        <v>0</v>
      </c>
      <c r="BO578" s="12">
        <v>0</v>
      </c>
      <c r="BP578" s="12">
        <v>0</v>
      </c>
      <c r="BQ578" s="12">
        <v>0</v>
      </c>
      <c r="BR578" s="12">
        <v>0</v>
      </c>
      <c r="BS578" s="12">
        <v>0</v>
      </c>
      <c r="BT578" s="12">
        <v>0</v>
      </c>
      <c r="BU578" s="12">
        <v>0</v>
      </c>
      <c r="BV578" s="12">
        <v>0</v>
      </c>
      <c r="BW578" s="12">
        <v>0</v>
      </c>
    </row>
    <row r="579" spans="1:75">
      <c r="A579" s="12">
        <v>1503</v>
      </c>
      <c r="B579" s="12" t="s">
        <v>16454</v>
      </c>
      <c r="C579" s="12" t="s">
        <v>13349</v>
      </c>
      <c r="D579" s="12">
        <v>10678</v>
      </c>
      <c r="E579" s="13">
        <v>4.0284899165218899</v>
      </c>
      <c r="F579" s="12">
        <v>549.08860000000004</v>
      </c>
      <c r="G579" s="12">
        <v>4.2300000000000004</v>
      </c>
      <c r="H579" s="12" t="s">
        <v>13376</v>
      </c>
      <c r="I579" s="12" t="s">
        <v>12454</v>
      </c>
      <c r="J579" s="12" t="s">
        <v>10403</v>
      </c>
      <c r="K579" s="12" t="s">
        <v>16455</v>
      </c>
      <c r="L579" s="12" t="s">
        <v>12628</v>
      </c>
      <c r="M579" s="12">
        <v>2.1</v>
      </c>
      <c r="N579" s="12" t="s">
        <v>12962</v>
      </c>
      <c r="O579" s="12" t="s">
        <v>12579</v>
      </c>
      <c r="P579" s="36">
        <v>24</v>
      </c>
      <c r="Q579" s="36" t="s">
        <v>7536</v>
      </c>
      <c r="R579" s="12" t="s">
        <v>10404</v>
      </c>
      <c r="S579" s="12" t="s">
        <v>7537</v>
      </c>
      <c r="T579" s="12" t="s">
        <v>11570</v>
      </c>
      <c r="U579" s="12" t="s">
        <v>16456</v>
      </c>
      <c r="V579" s="12" t="s">
        <v>16457</v>
      </c>
      <c r="W579" s="12" t="str">
        <f t="shared" si="25"/>
        <v>piechart: colorlist="#00FF00,#FFFFFF,#C0C0C0,#FFFF00,#0000FF,#000080,#008080,#800000,#808000,#800080,#FF0000,#FF00FF" valuelist="0,0,0,0,0,0,0,0,10678,8709,0,0"</v>
      </c>
      <c r="X579" s="12" t="s">
        <v>16458</v>
      </c>
      <c r="Y579" s="12"/>
      <c r="Z579" s="12"/>
      <c r="AA579" s="12"/>
      <c r="AB579" s="12" t="s">
        <v>16459</v>
      </c>
      <c r="AC579" s="12"/>
      <c r="AD579" s="12"/>
      <c r="AE579" s="12"/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2">
        <v>10678</v>
      </c>
      <c r="AO579" s="12">
        <v>8709</v>
      </c>
      <c r="AP579" s="12">
        <v>0</v>
      </c>
      <c r="AQ579" s="12">
        <v>0</v>
      </c>
      <c r="AR579" s="12">
        <v>0</v>
      </c>
      <c r="AS579" s="12">
        <v>0</v>
      </c>
      <c r="AT579" s="12">
        <v>0</v>
      </c>
      <c r="AU579" s="12">
        <v>0</v>
      </c>
      <c r="AV579" s="12">
        <v>0</v>
      </c>
      <c r="AW579" s="12">
        <v>10678</v>
      </c>
      <c r="AX579" s="12">
        <v>0</v>
      </c>
      <c r="AY579" s="12">
        <v>0</v>
      </c>
      <c r="AZ579" s="12">
        <v>0</v>
      </c>
      <c r="BA579" s="12">
        <v>8709</v>
      </c>
      <c r="BB579" s="12">
        <v>0</v>
      </c>
      <c r="BC579" s="12">
        <v>0</v>
      </c>
      <c r="BD579" s="12">
        <v>0</v>
      </c>
      <c r="BE579" s="12">
        <v>0</v>
      </c>
      <c r="BF579" s="12">
        <v>0</v>
      </c>
      <c r="BG579" s="12">
        <v>0</v>
      </c>
      <c r="BH579" s="12">
        <v>0</v>
      </c>
      <c r="BI579" s="12">
        <v>0</v>
      </c>
      <c r="BJ579" s="12">
        <v>0</v>
      </c>
      <c r="BK579" s="12">
        <v>0</v>
      </c>
      <c r="BL579" s="12">
        <v>0</v>
      </c>
      <c r="BM579" s="12">
        <v>0</v>
      </c>
      <c r="BN579" s="12">
        <v>0</v>
      </c>
      <c r="BO579" s="12">
        <v>0</v>
      </c>
      <c r="BP579" s="12">
        <v>0</v>
      </c>
      <c r="BQ579" s="12">
        <v>0</v>
      </c>
      <c r="BR579" s="12">
        <v>0</v>
      </c>
      <c r="BS579" s="12">
        <v>0</v>
      </c>
      <c r="BT579" s="12">
        <v>0</v>
      </c>
      <c r="BU579" s="12">
        <v>0</v>
      </c>
      <c r="BV579" s="12">
        <v>0</v>
      </c>
      <c r="BW579" s="12">
        <v>0</v>
      </c>
    </row>
    <row r="580" spans="1:75">
      <c r="A580" s="12">
        <v>1646</v>
      </c>
      <c r="B580" s="12" t="s">
        <v>2030</v>
      </c>
      <c r="C580" s="12" t="str">
        <f>IF(D580=0,"Standard only",INDEX($AR$1:$BW$1,1,MATCH(D580,AR580:BW580,0)))</f>
        <v>MT_Flower_Neg</v>
      </c>
      <c r="D580" s="12">
        <v>333</v>
      </c>
      <c r="E580" s="13">
        <v>2.5224442335063197</v>
      </c>
      <c r="F580" s="12">
        <v>595.13045999999997</v>
      </c>
      <c r="G580" s="12">
        <v>3.7</v>
      </c>
      <c r="H580" s="12" t="s">
        <v>13376</v>
      </c>
      <c r="I580" s="12" t="s">
        <v>2030</v>
      </c>
      <c r="J580" s="12" t="s">
        <v>2030</v>
      </c>
      <c r="K580" s="12" t="s">
        <v>8842</v>
      </c>
      <c r="L580" s="12" t="s">
        <v>11846</v>
      </c>
      <c r="M580" s="12">
        <v>1</v>
      </c>
      <c r="N580" s="12" t="s">
        <v>11073</v>
      </c>
      <c r="O580" s="20" t="s">
        <v>16336</v>
      </c>
      <c r="P580" s="36">
        <v>26</v>
      </c>
      <c r="Q580" s="36" t="s">
        <v>2031</v>
      </c>
      <c r="R580" s="12" t="s">
        <v>2032</v>
      </c>
      <c r="S580" s="12" t="s">
        <v>12005</v>
      </c>
      <c r="T580" s="12" t="s">
        <v>12240</v>
      </c>
      <c r="U580" s="12"/>
      <c r="V580" s="12" t="s">
        <v>16460</v>
      </c>
      <c r="W580" s="12" t="str">
        <f t="shared" si="25"/>
        <v>piechart: colorlist="#00FF00,#FFFFFF,#C0C0C0,#FFFF00,#0000FF,#000080,#008080,#800000,#808000,#800080,#FF0000,#FF00FF" valuelist="0,0,0,0,0,0,333,0,0,0,0,0"</v>
      </c>
      <c r="X580" s="12" t="s">
        <v>16461</v>
      </c>
      <c r="Y580" s="12"/>
      <c r="Z580" s="12"/>
      <c r="AA580" s="12"/>
      <c r="AB580" s="12" t="s">
        <v>16462</v>
      </c>
      <c r="AC580" s="12"/>
      <c r="AD580" s="12"/>
      <c r="AE580" s="12"/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333</v>
      </c>
      <c r="AM580" s="12">
        <v>0</v>
      </c>
      <c r="AN580" s="12">
        <v>0</v>
      </c>
      <c r="AO580" s="12">
        <v>0</v>
      </c>
      <c r="AP580" s="12">
        <v>0</v>
      </c>
      <c r="AQ580" s="12">
        <v>0</v>
      </c>
      <c r="AR580" s="12">
        <v>0</v>
      </c>
      <c r="AS580" s="12">
        <v>0</v>
      </c>
      <c r="AT580" s="12">
        <v>0</v>
      </c>
      <c r="AU580" s="12">
        <v>0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2">
        <v>0</v>
      </c>
      <c r="BD580" s="12">
        <v>0</v>
      </c>
      <c r="BE580" s="12">
        <v>0</v>
      </c>
      <c r="BF580" s="12">
        <v>333</v>
      </c>
      <c r="BG580" s="12">
        <v>0</v>
      </c>
      <c r="BH580" s="12">
        <v>0</v>
      </c>
      <c r="BI580" s="12">
        <v>0</v>
      </c>
      <c r="BJ580" s="12">
        <v>0</v>
      </c>
      <c r="BK580" s="12">
        <v>0</v>
      </c>
      <c r="BL580" s="12">
        <v>0</v>
      </c>
      <c r="BM580" s="12">
        <v>0</v>
      </c>
      <c r="BN580" s="12">
        <v>0</v>
      </c>
      <c r="BO580" s="12">
        <v>0</v>
      </c>
      <c r="BP580" s="12">
        <v>1000000000</v>
      </c>
      <c r="BQ580" s="12">
        <v>0</v>
      </c>
      <c r="BR580" s="12">
        <v>0</v>
      </c>
      <c r="BS580" s="12">
        <v>0</v>
      </c>
      <c r="BT580" s="12">
        <v>0</v>
      </c>
      <c r="BU580" s="12">
        <v>0</v>
      </c>
      <c r="BV580" s="12">
        <v>0</v>
      </c>
      <c r="BW580" s="12">
        <v>0</v>
      </c>
    </row>
    <row r="581" spans="1:75">
      <c r="A581" s="12">
        <v>1639000</v>
      </c>
      <c r="B581" s="12" t="s">
        <v>16473</v>
      </c>
      <c r="C581" s="12" t="str">
        <f>IF(D581=0,"Standard only",INDEX($AR$1:$BW$1,1,MATCH(D581,AR581:BW581,0)))</f>
        <v>AT_LeafStem_Neg</v>
      </c>
      <c r="D581" s="12">
        <v>50473</v>
      </c>
      <c r="E581" s="13">
        <v>4.7030591189743189</v>
      </c>
      <c r="F581" s="12">
        <v>593.15119000000004</v>
      </c>
      <c r="G581" s="12">
        <v>3.67</v>
      </c>
      <c r="H581" s="12" t="s">
        <v>13376</v>
      </c>
      <c r="I581" s="12" t="s">
        <v>16474</v>
      </c>
      <c r="J581" s="12" t="s">
        <v>16475</v>
      </c>
      <c r="K581" s="12" t="s">
        <v>16476</v>
      </c>
      <c r="L581" s="12" t="s">
        <v>11843</v>
      </c>
      <c r="M581" s="12">
        <v>2.1</v>
      </c>
      <c r="N581" s="12" t="s">
        <v>11073</v>
      </c>
      <c r="O581" s="20" t="s">
        <v>16336</v>
      </c>
      <c r="P581" s="36">
        <v>27</v>
      </c>
      <c r="Q581" s="36" t="s">
        <v>2002</v>
      </c>
      <c r="R581" s="12" t="s">
        <v>16477</v>
      </c>
      <c r="S581" s="12" t="s">
        <v>16478</v>
      </c>
      <c r="T581" s="12" t="s">
        <v>16479</v>
      </c>
      <c r="U581" s="12" t="s">
        <v>16480</v>
      </c>
      <c r="V581" s="12" t="s">
        <v>16481</v>
      </c>
      <c r="W581" s="12" t="str">
        <f t="shared" si="25"/>
        <v>piechart: colorlist="#00FF00,#FFFFFF,#C0C0C0,#FFFF00,#0000FF,#000080,#008080,#800000,#808000,#800080,#FF0000,#FF00FF" valuelist="50473,21246,566,0,0,0,0,0,868,0,0,0"</v>
      </c>
      <c r="X581" s="12" t="s">
        <v>16482</v>
      </c>
      <c r="Y581" s="12" t="s">
        <v>16483</v>
      </c>
      <c r="Z581" s="12"/>
      <c r="AA581" s="12"/>
      <c r="AB581" s="12" t="s">
        <v>16469</v>
      </c>
      <c r="AC581" s="12" t="s">
        <v>16469</v>
      </c>
      <c r="AD581" s="12"/>
      <c r="AE581" s="12"/>
      <c r="AF581" s="12">
        <v>50473</v>
      </c>
      <c r="AG581" s="12">
        <v>21246</v>
      </c>
      <c r="AH581" s="12">
        <v>566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2">
        <v>868</v>
      </c>
      <c r="AO581" s="12">
        <v>0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50473</v>
      </c>
      <c r="AV581" s="12">
        <v>0</v>
      </c>
      <c r="AW581" s="12">
        <v>0</v>
      </c>
      <c r="AX581" s="12">
        <v>868</v>
      </c>
      <c r="AY581" s="12">
        <v>0</v>
      </c>
      <c r="AZ581" s="12">
        <v>0</v>
      </c>
      <c r="BA581" s="12">
        <v>0</v>
      </c>
      <c r="BB581" s="12">
        <v>0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>
        <v>0</v>
      </c>
      <c r="BI581" s="12">
        <v>0</v>
      </c>
      <c r="BJ581" s="12">
        <v>0</v>
      </c>
      <c r="BK581" s="12">
        <v>0</v>
      </c>
      <c r="BL581" s="12">
        <v>0</v>
      </c>
      <c r="BM581" s="12">
        <v>0</v>
      </c>
      <c r="BN581" s="12">
        <v>21246</v>
      </c>
      <c r="BO581" s="12">
        <v>0</v>
      </c>
      <c r="BP581" s="12">
        <v>1000000000</v>
      </c>
      <c r="BQ581" s="12">
        <v>0</v>
      </c>
      <c r="BR581" s="12">
        <v>0</v>
      </c>
      <c r="BS581" s="12">
        <v>0</v>
      </c>
      <c r="BT581" s="12">
        <v>0</v>
      </c>
      <c r="BU581" s="12">
        <v>566</v>
      </c>
      <c r="BV581" s="12">
        <v>0</v>
      </c>
      <c r="BW581" s="12">
        <v>0</v>
      </c>
    </row>
    <row r="582" spans="1:75">
      <c r="A582" s="12">
        <v>1675</v>
      </c>
      <c r="B582" s="12" t="s">
        <v>16502</v>
      </c>
      <c r="C582" s="12" t="str">
        <f>IF(D582=0,"Standard only",INDEX($AR$1:$BW$1,1,MATCH(D582,AR582:BW582,0)))</f>
        <v>OS_LeafStem_Neg</v>
      </c>
      <c r="D582" s="12">
        <v>58419</v>
      </c>
      <c r="E582" s="13">
        <v>4.7665541185704488</v>
      </c>
      <c r="F582" s="12">
        <v>609.14419999999996</v>
      </c>
      <c r="G582" s="12">
        <v>3.42</v>
      </c>
      <c r="H582" s="12" t="s">
        <v>13376</v>
      </c>
      <c r="I582" s="12" t="s">
        <v>12551</v>
      </c>
      <c r="J582" s="12" t="s">
        <v>16503</v>
      </c>
      <c r="K582" s="12" t="s">
        <v>9995</v>
      </c>
      <c r="L582" s="12" t="s">
        <v>11843</v>
      </c>
      <c r="M582" s="12">
        <v>2.2000000000000002</v>
      </c>
      <c r="N582" s="12" t="s">
        <v>11073</v>
      </c>
      <c r="O582" s="20" t="s">
        <v>16336</v>
      </c>
      <c r="P582" s="36">
        <v>27</v>
      </c>
      <c r="Q582" s="36" t="s">
        <v>2068</v>
      </c>
      <c r="R582" s="17" t="s">
        <v>9994</v>
      </c>
      <c r="S582" s="12" t="s">
        <v>2072</v>
      </c>
      <c r="T582" s="12" t="s">
        <v>11568</v>
      </c>
      <c r="U582" s="12" t="s">
        <v>16504</v>
      </c>
      <c r="V582" s="12" t="s">
        <v>16505</v>
      </c>
      <c r="W582" s="12" t="str">
        <f t="shared" si="25"/>
        <v>piechart: colorlist="#00FF00,#FFFFFF,#C0C0C0,#FFFF00,#0000FF,#000080,#008080,#800000,#808000,#800080,#FF0000,#FF00FF" valuelist="30981,58419,0,0,0,0,0,0,0,0,0,0"</v>
      </c>
      <c r="X582" s="12" t="s">
        <v>16506</v>
      </c>
      <c r="Y582" s="12"/>
      <c r="Z582" s="12"/>
      <c r="AA582" s="12"/>
      <c r="AB582" s="12"/>
      <c r="AC582" s="12"/>
      <c r="AD582" s="12"/>
      <c r="AE582" s="12"/>
      <c r="AF582" s="12">
        <v>30981</v>
      </c>
      <c r="AG582" s="12">
        <v>58419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2">
        <v>0</v>
      </c>
      <c r="AO582" s="12">
        <v>0</v>
      </c>
      <c r="AP582" s="12">
        <v>0</v>
      </c>
      <c r="AQ582" s="12">
        <v>0</v>
      </c>
      <c r="AR582" s="12">
        <v>0</v>
      </c>
      <c r="AS582" s="12">
        <v>0</v>
      </c>
      <c r="AT582" s="12">
        <v>0</v>
      </c>
      <c r="AU582" s="12">
        <v>30981</v>
      </c>
      <c r="AV582" s="12">
        <v>0</v>
      </c>
      <c r="AW582" s="12">
        <v>0</v>
      </c>
      <c r="AX582" s="12">
        <v>0</v>
      </c>
      <c r="AY582" s="12">
        <v>0</v>
      </c>
      <c r="AZ582" s="12">
        <v>0</v>
      </c>
      <c r="BA582" s="12">
        <v>0</v>
      </c>
      <c r="BB582" s="12">
        <v>0</v>
      </c>
      <c r="BC582" s="12">
        <v>0</v>
      </c>
      <c r="BD582" s="12">
        <v>0</v>
      </c>
      <c r="BE582" s="12">
        <v>0</v>
      </c>
      <c r="BF582" s="12">
        <v>0</v>
      </c>
      <c r="BG582" s="12">
        <v>0</v>
      </c>
      <c r="BH582" s="12">
        <v>0</v>
      </c>
      <c r="BI582" s="12">
        <v>0</v>
      </c>
      <c r="BJ582" s="12">
        <v>0</v>
      </c>
      <c r="BK582" s="12">
        <v>0</v>
      </c>
      <c r="BL582" s="12">
        <v>0</v>
      </c>
      <c r="BM582" s="12">
        <v>0</v>
      </c>
      <c r="BN582" s="12">
        <v>58419</v>
      </c>
      <c r="BO582" s="12">
        <v>0</v>
      </c>
      <c r="BP582" s="12">
        <v>0</v>
      </c>
      <c r="BQ582" s="12">
        <v>0</v>
      </c>
      <c r="BR582" s="12">
        <v>0</v>
      </c>
      <c r="BS582" s="12">
        <v>0</v>
      </c>
      <c r="BT582" s="12">
        <v>0</v>
      </c>
      <c r="BU582" s="12">
        <v>0</v>
      </c>
      <c r="BV582" s="12">
        <v>0</v>
      </c>
      <c r="BW582" s="12">
        <v>0</v>
      </c>
    </row>
    <row r="583" spans="1:75">
      <c r="A583" s="12">
        <v>1678</v>
      </c>
      <c r="B583" s="12" t="s">
        <v>2078</v>
      </c>
      <c r="C583" s="12" t="str">
        <f>IF(D583=0,"Standard only",INDEX($AR$1:$BW$1,1,MATCH(D583,AR583:BW583,0)))</f>
        <v>LE_LeafStem_Neg</v>
      </c>
      <c r="D583" s="12">
        <v>76059</v>
      </c>
      <c r="E583" s="13">
        <v>4.8811506111447605</v>
      </c>
      <c r="F583" s="12">
        <v>609.14611000000002</v>
      </c>
      <c r="G583" s="12">
        <v>3.86</v>
      </c>
      <c r="H583" s="12" t="s">
        <v>13376</v>
      </c>
      <c r="I583" s="12" t="s">
        <v>2078</v>
      </c>
      <c r="J583" s="12" t="s">
        <v>2078</v>
      </c>
      <c r="K583" s="12" t="s">
        <v>8842</v>
      </c>
      <c r="L583" s="12" t="s">
        <v>11846</v>
      </c>
      <c r="M583" s="12">
        <v>1</v>
      </c>
      <c r="N583" s="12" t="s">
        <v>11073</v>
      </c>
      <c r="O583" s="20" t="s">
        <v>16336</v>
      </c>
      <c r="P583" s="36">
        <v>27</v>
      </c>
      <c r="Q583" s="36" t="s">
        <v>2068</v>
      </c>
      <c r="R583" s="12" t="s">
        <v>10159</v>
      </c>
      <c r="S583" s="12" t="s">
        <v>2069</v>
      </c>
      <c r="T583" s="12" t="s">
        <v>11574</v>
      </c>
      <c r="U583" s="12"/>
      <c r="V583" s="12" t="s">
        <v>16511</v>
      </c>
      <c r="W583" s="12" t="str">
        <f t="shared" si="25"/>
        <v>piechart: colorlist="#00FF00,#FFFFFF,#C0C0C0,#FFFF00,#0000FF,#000080,#008080,#800000,#808000,#800080,#FF0000,#FF00FF" valuelist="0,0,3472,1791,19812,0,0,0,12462,33993,130280,34044"</v>
      </c>
      <c r="X583" s="12" t="s">
        <v>16512</v>
      </c>
      <c r="Y583" s="12"/>
      <c r="Z583" s="12"/>
      <c r="AA583" s="12"/>
      <c r="AB583" s="12" t="s">
        <v>16513</v>
      </c>
      <c r="AC583" s="12"/>
      <c r="AD583" s="12"/>
      <c r="AE583" s="12"/>
      <c r="AF583" s="12">
        <v>0</v>
      </c>
      <c r="AG583" s="12">
        <v>0</v>
      </c>
      <c r="AH583" s="12">
        <v>3472</v>
      </c>
      <c r="AI583" s="12">
        <v>1791</v>
      </c>
      <c r="AJ583" s="12">
        <v>19812</v>
      </c>
      <c r="AK583" s="12">
        <v>0</v>
      </c>
      <c r="AL583" s="12">
        <v>0</v>
      </c>
      <c r="AM583" s="12">
        <v>0</v>
      </c>
      <c r="AN583" s="12">
        <v>12462</v>
      </c>
      <c r="AO583" s="12">
        <v>33993</v>
      </c>
      <c r="AP583" s="12">
        <v>130280</v>
      </c>
      <c r="AQ583" s="12">
        <v>34044</v>
      </c>
      <c r="AR583" s="12">
        <v>0</v>
      </c>
      <c r="AS583" s="12">
        <v>1791</v>
      </c>
      <c r="AT583" s="12">
        <v>0</v>
      </c>
      <c r="AU583" s="12">
        <v>0</v>
      </c>
      <c r="AV583" s="12">
        <v>0</v>
      </c>
      <c r="AW583" s="12">
        <v>12462</v>
      </c>
      <c r="AX583" s="12">
        <v>0</v>
      </c>
      <c r="AY583" s="12">
        <v>0</v>
      </c>
      <c r="AZ583" s="12">
        <v>0</v>
      </c>
      <c r="BA583" s="12">
        <v>33993</v>
      </c>
      <c r="BB583" s="12">
        <v>0</v>
      </c>
      <c r="BC583" s="12">
        <v>33832</v>
      </c>
      <c r="BD583" s="12">
        <v>76059</v>
      </c>
      <c r="BE583" s="12">
        <v>20389</v>
      </c>
      <c r="BF583" s="12">
        <v>0</v>
      </c>
      <c r="BG583" s="12">
        <v>0</v>
      </c>
      <c r="BH583" s="12">
        <v>0</v>
      </c>
      <c r="BI583" s="12">
        <v>0</v>
      </c>
      <c r="BJ583" s="12">
        <v>0</v>
      </c>
      <c r="BK583" s="12">
        <v>19812</v>
      </c>
      <c r="BL583" s="12">
        <v>0</v>
      </c>
      <c r="BM583" s="12">
        <v>0</v>
      </c>
      <c r="BN583" s="12">
        <v>0</v>
      </c>
      <c r="BO583" s="12">
        <v>0</v>
      </c>
      <c r="BP583" s="12">
        <v>1000000000</v>
      </c>
      <c r="BQ583" s="12">
        <v>34044</v>
      </c>
      <c r="BR583" s="12">
        <v>0</v>
      </c>
      <c r="BS583" s="12">
        <v>0</v>
      </c>
      <c r="BT583" s="12">
        <v>3472</v>
      </c>
      <c r="BU583" s="12">
        <v>0</v>
      </c>
      <c r="BV583" s="12">
        <v>0</v>
      </c>
      <c r="BW583" s="12">
        <v>0</v>
      </c>
    </row>
    <row r="584" spans="1:75">
      <c r="A584" s="12">
        <v>1725</v>
      </c>
      <c r="B584" s="12" t="s">
        <v>2114</v>
      </c>
      <c r="C584" s="12" t="str">
        <f>IF(D584=0,"Standard only",INDEX($AR$1:$BW$1,1,MATCH(D584,AR584:BW584,0)))</f>
        <v>ST_LeafStem_Neg</v>
      </c>
      <c r="D584" s="12">
        <v>6493</v>
      </c>
      <c r="E584" s="13">
        <v>3.8124454028727559</v>
      </c>
      <c r="F584" s="12">
        <v>625.14102000000003</v>
      </c>
      <c r="G584" s="12">
        <v>3.51</v>
      </c>
      <c r="H584" s="12" t="s">
        <v>13376</v>
      </c>
      <c r="I584" s="12" t="s">
        <v>2114</v>
      </c>
      <c r="J584" s="12" t="s">
        <v>2114</v>
      </c>
      <c r="K584" s="12" t="s">
        <v>8842</v>
      </c>
      <c r="L584" s="12" t="s">
        <v>11846</v>
      </c>
      <c r="M584" s="12">
        <v>1</v>
      </c>
      <c r="N584" s="12" t="s">
        <v>11073</v>
      </c>
      <c r="O584" s="20" t="s">
        <v>16336</v>
      </c>
      <c r="P584" s="36">
        <v>27</v>
      </c>
      <c r="Q584" s="36" t="s">
        <v>2115</v>
      </c>
      <c r="R584" s="12" t="s">
        <v>9901</v>
      </c>
      <c r="S584" s="12" t="s">
        <v>8823</v>
      </c>
      <c r="T584" s="12" t="s">
        <v>11577</v>
      </c>
      <c r="U584" s="12"/>
      <c r="V584" s="12" t="s">
        <v>16517</v>
      </c>
      <c r="W584" s="12" t="str">
        <f t="shared" si="25"/>
        <v>piechart: colorlist="#00FF00,#FFFFFF,#C0C0C0,#FFFF00,#0000FF,#000080,#008080,#800000,#808000,#800080,#FF0000,#FF00FF" valuelist="618,0,0,3518,0,0,521,0,683,2564,3075,6493"</v>
      </c>
      <c r="X584" s="12" t="s">
        <v>16518</v>
      </c>
      <c r="Y584" s="12"/>
      <c r="Z584" s="12"/>
      <c r="AA584" s="12"/>
      <c r="AB584" s="12" t="s">
        <v>14375</v>
      </c>
      <c r="AC584" s="12" t="s">
        <v>14375</v>
      </c>
      <c r="AD584" s="12"/>
      <c r="AE584" s="12"/>
      <c r="AF584" s="12">
        <v>618</v>
      </c>
      <c r="AG584" s="12">
        <v>0</v>
      </c>
      <c r="AH584" s="12">
        <v>0</v>
      </c>
      <c r="AI584" s="12">
        <v>3518</v>
      </c>
      <c r="AJ584" s="12">
        <v>0</v>
      </c>
      <c r="AK584" s="12">
        <v>0</v>
      </c>
      <c r="AL584" s="12">
        <v>521</v>
      </c>
      <c r="AM584" s="12">
        <v>0</v>
      </c>
      <c r="AN584" s="12">
        <v>683</v>
      </c>
      <c r="AO584" s="12">
        <v>2564</v>
      </c>
      <c r="AP584" s="12">
        <v>3075</v>
      </c>
      <c r="AQ584" s="12">
        <v>6493</v>
      </c>
      <c r="AR584" s="12">
        <v>994</v>
      </c>
      <c r="AS584" s="12">
        <v>2021</v>
      </c>
      <c r="AT584" s="12">
        <v>503</v>
      </c>
      <c r="AU584" s="12">
        <v>618</v>
      </c>
      <c r="AV584" s="12">
        <v>0</v>
      </c>
      <c r="AW584" s="12">
        <v>683</v>
      </c>
      <c r="AX584" s="12">
        <v>0</v>
      </c>
      <c r="AY584" s="12">
        <v>0</v>
      </c>
      <c r="AZ584" s="12">
        <v>0</v>
      </c>
      <c r="BA584" s="12">
        <v>2564</v>
      </c>
      <c r="BB584" s="12">
        <v>0</v>
      </c>
      <c r="BC584" s="12">
        <v>1064</v>
      </c>
      <c r="BD584" s="12">
        <v>844</v>
      </c>
      <c r="BE584" s="12">
        <v>1167</v>
      </c>
      <c r="BF584" s="12">
        <v>521</v>
      </c>
      <c r="BG584" s="12">
        <v>0</v>
      </c>
      <c r="BH584" s="12">
        <v>0</v>
      </c>
      <c r="BI584" s="12">
        <v>0</v>
      </c>
      <c r="BJ584" s="12">
        <v>0</v>
      </c>
      <c r="BK584" s="12">
        <v>0</v>
      </c>
      <c r="BL584" s="12">
        <v>0</v>
      </c>
      <c r="BM584" s="12">
        <v>0</v>
      </c>
      <c r="BN584" s="12">
        <v>0</v>
      </c>
      <c r="BO584" s="12">
        <v>0</v>
      </c>
      <c r="BP584" s="12">
        <v>1000000000</v>
      </c>
      <c r="BQ584" s="12">
        <v>6493</v>
      </c>
      <c r="BR584" s="12">
        <v>0</v>
      </c>
      <c r="BS584" s="12">
        <v>0</v>
      </c>
      <c r="BT584" s="12">
        <v>0</v>
      </c>
      <c r="BU584" s="12">
        <v>0</v>
      </c>
      <c r="BV584" s="12">
        <v>0</v>
      </c>
      <c r="BW584" s="12">
        <v>0</v>
      </c>
    </row>
    <row r="585" spans="1:75">
      <c r="A585" s="12">
        <v>1913</v>
      </c>
      <c r="B585" s="12" t="s">
        <v>16547</v>
      </c>
      <c r="C585" s="12" t="s">
        <v>13353</v>
      </c>
      <c r="D585" s="12">
        <v>7592</v>
      </c>
      <c r="E585" s="13">
        <v>3.8803561994192362</v>
      </c>
      <c r="F585" s="12">
        <v>711.14020000000005</v>
      </c>
      <c r="G585" s="12">
        <v>3.1</v>
      </c>
      <c r="H585" s="12" t="s">
        <v>13376</v>
      </c>
      <c r="I585" s="12" t="s">
        <v>16548</v>
      </c>
      <c r="J585" s="12" t="s">
        <v>16549</v>
      </c>
      <c r="K585" s="12" t="s">
        <v>14592</v>
      </c>
      <c r="L585" s="12" t="s">
        <v>12628</v>
      </c>
      <c r="M585" s="12">
        <v>2.2000000000000002</v>
      </c>
      <c r="N585" s="12" t="s">
        <v>12962</v>
      </c>
      <c r="O585" s="12" t="s">
        <v>12579</v>
      </c>
      <c r="P585" s="36">
        <v>30</v>
      </c>
      <c r="Q585" s="36" t="s">
        <v>8131</v>
      </c>
      <c r="R585" s="12" t="s">
        <v>16550</v>
      </c>
      <c r="S585" s="12" t="s">
        <v>8132</v>
      </c>
      <c r="T585" s="12" t="s">
        <v>11572</v>
      </c>
      <c r="U585" s="12" t="s">
        <v>16551</v>
      </c>
      <c r="V585" s="12" t="s">
        <v>16552</v>
      </c>
      <c r="W585" s="12" t="str">
        <f t="shared" si="25"/>
        <v>piechart: colorlist="#00FF00,#FFFFFF,#C0C0C0,#FFFF00,#0000FF,#000080,#008080,#800000,#808000,#800080,#FF0000,#FF00FF" valuelist="0,0,0,0,0,0,0,0,5221,7592,0,0"</v>
      </c>
      <c r="X585" s="12" t="s">
        <v>16553</v>
      </c>
      <c r="Y585" s="12"/>
      <c r="Z585" s="12"/>
      <c r="AA585" s="12"/>
      <c r="AB585" s="12" t="s">
        <v>15108</v>
      </c>
      <c r="AC585" s="12"/>
      <c r="AD585" s="12"/>
      <c r="AE585" s="12"/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2">
        <v>5221</v>
      </c>
      <c r="AO585" s="12">
        <v>7592</v>
      </c>
      <c r="AP585" s="12">
        <v>0</v>
      </c>
      <c r="AQ585" s="12">
        <v>0</v>
      </c>
      <c r="AR585" s="12">
        <v>0</v>
      </c>
      <c r="AS585" s="12">
        <v>0</v>
      </c>
      <c r="AT585" s="12">
        <v>0</v>
      </c>
      <c r="AU585" s="12">
        <v>0</v>
      </c>
      <c r="AV585" s="12">
        <v>0</v>
      </c>
      <c r="AW585" s="12">
        <v>5221</v>
      </c>
      <c r="AX585" s="12">
        <v>0</v>
      </c>
      <c r="AY585" s="12">
        <v>0</v>
      </c>
      <c r="AZ585" s="12">
        <v>0</v>
      </c>
      <c r="BA585" s="12">
        <v>7592</v>
      </c>
      <c r="BB585" s="12">
        <v>0</v>
      </c>
      <c r="BC585" s="12">
        <v>0</v>
      </c>
      <c r="BD585" s="12">
        <v>0</v>
      </c>
      <c r="BE585" s="12">
        <v>0</v>
      </c>
      <c r="BF585" s="12">
        <v>0</v>
      </c>
      <c r="BG585" s="12">
        <v>0</v>
      </c>
      <c r="BH585" s="12">
        <v>0</v>
      </c>
      <c r="BI585" s="12">
        <v>0</v>
      </c>
      <c r="BJ585" s="12">
        <v>0</v>
      </c>
      <c r="BK585" s="12">
        <v>0</v>
      </c>
      <c r="BL585" s="12">
        <v>0</v>
      </c>
      <c r="BM585" s="12">
        <v>0</v>
      </c>
      <c r="BN585" s="12">
        <v>0</v>
      </c>
      <c r="BO585" s="12">
        <v>0</v>
      </c>
      <c r="BP585" s="12">
        <v>0</v>
      </c>
      <c r="BQ585" s="12">
        <v>0</v>
      </c>
      <c r="BR585" s="12">
        <v>0</v>
      </c>
      <c r="BS585" s="12">
        <v>0</v>
      </c>
      <c r="BT585" s="12">
        <v>0</v>
      </c>
      <c r="BU585" s="12">
        <v>0</v>
      </c>
      <c r="BV585" s="12">
        <v>0</v>
      </c>
      <c r="BW585" s="12">
        <v>0</v>
      </c>
    </row>
    <row r="586" spans="1:75">
      <c r="A586" s="12">
        <v>1971</v>
      </c>
      <c r="B586" s="12" t="s">
        <v>16554</v>
      </c>
      <c r="C586" s="12" t="str">
        <f>IF(D586=0,"Standard only",INDEX($AR$1:$BW$1,1,MATCH(D586,AR586:BW586,0)))</f>
        <v>LE_FruitGreen_Neg</v>
      </c>
      <c r="D586" s="12">
        <v>9372</v>
      </c>
      <c r="E586" s="13">
        <v>3.971832279924925</v>
      </c>
      <c r="F586" s="12">
        <v>741.18669999999997</v>
      </c>
      <c r="G586" s="12">
        <v>3.65</v>
      </c>
      <c r="H586" s="12" t="s">
        <v>13376</v>
      </c>
      <c r="I586" s="12" t="s">
        <v>12499</v>
      </c>
      <c r="J586" s="12" t="s">
        <v>11855</v>
      </c>
      <c r="K586" s="12" t="s">
        <v>9174</v>
      </c>
      <c r="L586" s="12" t="s">
        <v>11843</v>
      </c>
      <c r="M586" s="12">
        <v>2.2000000000000002</v>
      </c>
      <c r="N586" s="12" t="s">
        <v>11073</v>
      </c>
      <c r="O586" s="20" t="s">
        <v>16336</v>
      </c>
      <c r="P586" s="36">
        <v>32</v>
      </c>
      <c r="Q586" s="36" t="s">
        <v>8201</v>
      </c>
      <c r="R586" s="12" t="s">
        <v>10626</v>
      </c>
      <c r="S586" s="12" t="s">
        <v>11288</v>
      </c>
      <c r="T586" s="12" t="s">
        <v>11573</v>
      </c>
      <c r="U586" s="12" t="s">
        <v>16555</v>
      </c>
      <c r="V586" s="12" t="s">
        <v>16556</v>
      </c>
      <c r="W586" s="12" t="str">
        <f t="shared" si="25"/>
        <v>piechart: colorlist="#00FF00,#FFFFFF,#C0C0C0,#FFFF00,#0000FF,#000080,#008080,#800000,#808000,#800080,#FF0000,#FF00FF" valuelist="0,0,0,0,0,0,0,0,0,0,22481,337"</v>
      </c>
      <c r="X586" s="12" t="s">
        <v>16512</v>
      </c>
      <c r="Y586" s="12"/>
      <c r="Z586" s="12"/>
      <c r="AA586" s="12"/>
      <c r="AB586" s="12"/>
      <c r="AC586" s="12"/>
      <c r="AD586" s="12"/>
      <c r="AE586" s="12"/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2">
        <v>0</v>
      </c>
      <c r="AO586" s="12">
        <v>0</v>
      </c>
      <c r="AP586" s="12">
        <v>22481</v>
      </c>
      <c r="AQ586" s="12">
        <v>337</v>
      </c>
      <c r="AR586" s="12">
        <v>0</v>
      </c>
      <c r="AS586" s="12">
        <v>0</v>
      </c>
      <c r="AT586" s="12">
        <v>0</v>
      </c>
      <c r="AU586" s="12">
        <v>0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9372</v>
      </c>
      <c r="BD586" s="12">
        <v>8114</v>
      </c>
      <c r="BE586" s="12">
        <v>4995</v>
      </c>
      <c r="BF586" s="12">
        <v>0</v>
      </c>
      <c r="BG586" s="12">
        <v>0</v>
      </c>
      <c r="BH586" s="12">
        <v>0</v>
      </c>
      <c r="BI586" s="12">
        <v>0</v>
      </c>
      <c r="BJ586" s="12">
        <v>0</v>
      </c>
      <c r="BK586" s="12">
        <v>0</v>
      </c>
      <c r="BL586" s="12">
        <v>0</v>
      </c>
      <c r="BM586" s="12">
        <v>0</v>
      </c>
      <c r="BN586" s="12">
        <v>0</v>
      </c>
      <c r="BO586" s="12">
        <v>0</v>
      </c>
      <c r="BP586" s="12">
        <v>0</v>
      </c>
      <c r="BQ586" s="12">
        <v>337</v>
      </c>
      <c r="BR586" s="12">
        <v>0</v>
      </c>
      <c r="BS586" s="12">
        <v>0</v>
      </c>
      <c r="BT586" s="12">
        <v>0</v>
      </c>
      <c r="BU586" s="12">
        <v>0</v>
      </c>
      <c r="BV586" s="12">
        <v>0</v>
      </c>
      <c r="BW586" s="12">
        <v>0</v>
      </c>
    </row>
    <row r="587" spans="1:75">
      <c r="A587" s="12">
        <v>1992</v>
      </c>
      <c r="B587" s="12" t="s">
        <v>16565</v>
      </c>
      <c r="C587" s="12" t="str">
        <f>IF(D587=0,"Standard only",INDEX($AR$1:$BW$1,1,MATCH(D587,AR587:BW587,0)))</f>
        <v>AT_LeafStem_Neg</v>
      </c>
      <c r="D587" s="12">
        <v>10098</v>
      </c>
      <c r="E587" s="13">
        <v>4.0042353663594676</v>
      </c>
      <c r="F587" s="12">
        <v>755.20320000000004</v>
      </c>
      <c r="G587" s="12">
        <v>3.08</v>
      </c>
      <c r="H587" s="12" t="s">
        <v>13376</v>
      </c>
      <c r="I587" s="12" t="s">
        <v>12503</v>
      </c>
      <c r="J587" s="12" t="s">
        <v>10525</v>
      </c>
      <c r="K587" s="12" t="s">
        <v>16566</v>
      </c>
      <c r="L587" s="12" t="s">
        <v>11843</v>
      </c>
      <c r="M587" s="12">
        <v>2.1</v>
      </c>
      <c r="N587" s="12" t="s">
        <v>11073</v>
      </c>
      <c r="O587" s="20" t="s">
        <v>16336</v>
      </c>
      <c r="P587" s="36">
        <v>33</v>
      </c>
      <c r="Q587" s="36" t="s">
        <v>8242</v>
      </c>
      <c r="R587" s="12" t="s">
        <v>10526</v>
      </c>
      <c r="S587" s="12" t="s">
        <v>11287</v>
      </c>
      <c r="T587" s="12" t="s">
        <v>11569</v>
      </c>
      <c r="U587" s="12" t="s">
        <v>16567</v>
      </c>
      <c r="V587" s="12" t="s">
        <v>16568</v>
      </c>
      <c r="W587" s="12" t="str">
        <f t="shared" si="25"/>
        <v>piechart: colorlist="#00FF00,#FFFFFF,#C0C0C0,#FFFF00,#0000FF,#000080,#008080,#800000,#808000,#800080,#FF0000,#FF00FF" valuelist="10098,0,0,0,0,0,0,0,0,629,0,0"</v>
      </c>
      <c r="X587" s="12" t="s">
        <v>16569</v>
      </c>
      <c r="Y587" s="12"/>
      <c r="Z587" s="12"/>
      <c r="AA587" s="12"/>
      <c r="AB587" s="12"/>
      <c r="AC587" s="12"/>
      <c r="AD587" s="12"/>
      <c r="AE587" s="12"/>
      <c r="AF587" s="12">
        <v>10098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2">
        <v>0</v>
      </c>
      <c r="AO587" s="12">
        <v>629</v>
      </c>
      <c r="AP587" s="12">
        <v>0</v>
      </c>
      <c r="AQ587" s="12">
        <v>0</v>
      </c>
      <c r="AR587" s="12">
        <v>0</v>
      </c>
      <c r="AS587" s="12">
        <v>0</v>
      </c>
      <c r="AT587" s="12">
        <v>0</v>
      </c>
      <c r="AU587" s="12">
        <v>10098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629</v>
      </c>
      <c r="BB587" s="12">
        <v>0</v>
      </c>
      <c r="BC587" s="12">
        <v>0</v>
      </c>
      <c r="BD587" s="12">
        <v>0</v>
      </c>
      <c r="BE587" s="12">
        <v>0</v>
      </c>
      <c r="BF587" s="12">
        <v>0</v>
      </c>
      <c r="BG587" s="12">
        <v>0</v>
      </c>
      <c r="BH587" s="12">
        <v>0</v>
      </c>
      <c r="BI587" s="12">
        <v>0</v>
      </c>
      <c r="BJ587" s="12">
        <v>0</v>
      </c>
      <c r="BK587" s="12">
        <v>0</v>
      </c>
      <c r="BL587" s="12">
        <v>0</v>
      </c>
      <c r="BM587" s="12">
        <v>0</v>
      </c>
      <c r="BN587" s="12">
        <v>0</v>
      </c>
      <c r="BO587" s="12">
        <v>0</v>
      </c>
      <c r="BP587" s="12">
        <v>0</v>
      </c>
      <c r="BQ587" s="12">
        <v>0</v>
      </c>
      <c r="BR587" s="12">
        <v>0</v>
      </c>
      <c r="BS587" s="12">
        <v>0</v>
      </c>
      <c r="BT587" s="12">
        <v>0</v>
      </c>
      <c r="BU587" s="12">
        <v>0</v>
      </c>
      <c r="BV587" s="12">
        <v>0</v>
      </c>
      <c r="BW587" s="12">
        <v>0</v>
      </c>
    </row>
    <row r="588" spans="1:75">
      <c r="A588" s="12">
        <v>2020</v>
      </c>
      <c r="B588" s="12" t="s">
        <v>16575</v>
      </c>
      <c r="C588" s="12" t="s">
        <v>13356</v>
      </c>
      <c r="D588" s="12">
        <v>2691</v>
      </c>
      <c r="E588" s="13">
        <v>3.4299136977637543</v>
      </c>
      <c r="F588" s="12">
        <v>771.19780000000003</v>
      </c>
      <c r="G588" s="12">
        <v>2.95</v>
      </c>
      <c r="H588" s="12" t="s">
        <v>13376</v>
      </c>
      <c r="I588" s="12" t="s">
        <v>12510</v>
      </c>
      <c r="J588" s="12" t="s">
        <v>16576</v>
      </c>
      <c r="K588" s="12" t="s">
        <v>13951</v>
      </c>
      <c r="L588" s="12" t="s">
        <v>12628</v>
      </c>
      <c r="M588" s="12">
        <v>2.2000000000000002</v>
      </c>
      <c r="N588" s="12" t="s">
        <v>12962</v>
      </c>
      <c r="O588" s="12" t="s">
        <v>12579</v>
      </c>
      <c r="P588" s="36">
        <v>33</v>
      </c>
      <c r="Q588" s="36" t="s">
        <v>8294</v>
      </c>
      <c r="R588" s="12" t="s">
        <v>11823</v>
      </c>
      <c r="S588" s="12" t="s">
        <v>12033</v>
      </c>
      <c r="T588" s="12" t="s">
        <v>12282</v>
      </c>
      <c r="U588" s="12" t="s">
        <v>16577</v>
      </c>
      <c r="V588" s="12" t="s">
        <v>16578</v>
      </c>
      <c r="W588" s="12" t="str">
        <f t="shared" si="25"/>
        <v>piechart: colorlist="#00FF00,#FFFFFF,#C0C0C0,#FFFF00,#0000FF,#000080,#008080,#800000,#808000,#800080,#FF0000,#FF00FF" valuelist="0,0,0,0,0,0,0,0,0,840,3594,570"</v>
      </c>
      <c r="X588" s="12"/>
      <c r="Y588" s="12"/>
      <c r="Z588" s="12"/>
      <c r="AA588" s="12"/>
      <c r="AB588" s="12" t="s">
        <v>16579</v>
      </c>
      <c r="AC588" s="12" t="s">
        <v>16580</v>
      </c>
      <c r="AD588" s="12" t="s">
        <v>16579</v>
      </c>
      <c r="AE588" s="12"/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2">
        <v>0</v>
      </c>
      <c r="AO588" s="12">
        <v>840</v>
      </c>
      <c r="AP588" s="12">
        <v>3594</v>
      </c>
      <c r="AQ588" s="12">
        <v>570</v>
      </c>
      <c r="AR588" s="12">
        <v>0</v>
      </c>
      <c r="AS588" s="12">
        <v>0</v>
      </c>
      <c r="AT588" s="12">
        <v>0</v>
      </c>
      <c r="AU588" s="12">
        <v>0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840</v>
      </c>
      <c r="BB588" s="12">
        <v>0</v>
      </c>
      <c r="BC588" s="12">
        <v>0</v>
      </c>
      <c r="BD588" s="12">
        <v>2691</v>
      </c>
      <c r="BE588" s="12">
        <v>903</v>
      </c>
      <c r="BF588" s="12">
        <v>0</v>
      </c>
      <c r="BG588" s="12">
        <v>0</v>
      </c>
      <c r="BH588" s="12">
        <v>0</v>
      </c>
      <c r="BI588" s="12">
        <v>0</v>
      </c>
      <c r="BJ588" s="12">
        <v>0</v>
      </c>
      <c r="BK588" s="12">
        <v>0</v>
      </c>
      <c r="BL588" s="12">
        <v>0</v>
      </c>
      <c r="BM588" s="12">
        <v>0</v>
      </c>
      <c r="BN588" s="12">
        <v>0</v>
      </c>
      <c r="BO588" s="12">
        <v>0</v>
      </c>
      <c r="BP588" s="12">
        <v>0</v>
      </c>
      <c r="BQ588" s="12">
        <v>570</v>
      </c>
      <c r="BR588" s="12">
        <v>0</v>
      </c>
      <c r="BS588" s="12">
        <v>0</v>
      </c>
      <c r="BT588" s="12">
        <v>0</v>
      </c>
      <c r="BU588" s="12">
        <v>0</v>
      </c>
      <c r="BV588" s="12">
        <v>0</v>
      </c>
      <c r="BW588" s="12">
        <v>0</v>
      </c>
    </row>
    <row r="589" spans="1:75">
      <c r="A589" s="12">
        <v>2019</v>
      </c>
      <c r="B589" s="12" t="s">
        <v>16581</v>
      </c>
      <c r="C589" s="12" t="str">
        <f>IF(D589=0,"Standard only",INDEX($AR$1:$BW$1,1,MATCH(D589,AR589:BW589,0)))</f>
        <v>ST_LeafStem_Neg</v>
      </c>
      <c r="D589" s="12">
        <v>45076</v>
      </c>
      <c r="E589" s="13">
        <v>4.6539453702178344</v>
      </c>
      <c r="F589" s="12">
        <v>771.19659999999999</v>
      </c>
      <c r="G589" s="12">
        <v>3.42</v>
      </c>
      <c r="H589" s="12" t="s">
        <v>13376</v>
      </c>
      <c r="I589" s="12" t="s">
        <v>12509</v>
      </c>
      <c r="J589" s="12" t="s">
        <v>16582</v>
      </c>
      <c r="K589" s="12" t="s">
        <v>9174</v>
      </c>
      <c r="L589" s="12" t="s">
        <v>11843</v>
      </c>
      <c r="M589" s="12">
        <v>2.2000000000000002</v>
      </c>
      <c r="N589" s="12" t="s">
        <v>11073</v>
      </c>
      <c r="O589" s="20" t="s">
        <v>16336</v>
      </c>
      <c r="P589" s="36">
        <v>33</v>
      </c>
      <c r="Q589" s="36" t="s">
        <v>8294</v>
      </c>
      <c r="R589" s="12" t="s">
        <v>9341</v>
      </c>
      <c r="S589" s="12" t="s">
        <v>11289</v>
      </c>
      <c r="T589" s="12" t="s">
        <v>11576</v>
      </c>
      <c r="U589" s="12" t="s">
        <v>16583</v>
      </c>
      <c r="V589" s="12" t="s">
        <v>16584</v>
      </c>
      <c r="W589" s="12" t="str">
        <f t="shared" si="25"/>
        <v>piechart: colorlist="#00FF00,#FFFFFF,#C0C0C0,#FFFF00,#0000FF,#000080,#008080,#800000,#808000,#800080,#FF0000,#FF00FF" valuelist="0,0,0,0,0,0,0,0,0,0,0,45076"</v>
      </c>
      <c r="X589" s="12" t="s">
        <v>16585</v>
      </c>
      <c r="Y589" s="12"/>
      <c r="Z589" s="12"/>
      <c r="AA589" s="12"/>
      <c r="AB589" s="12" t="s">
        <v>16586</v>
      </c>
      <c r="AC589" s="12"/>
      <c r="AD589" s="12"/>
      <c r="AE589" s="12"/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2">
        <v>0</v>
      </c>
      <c r="AO589" s="12">
        <v>0</v>
      </c>
      <c r="AP589" s="12">
        <v>0</v>
      </c>
      <c r="AQ589" s="12">
        <v>45076</v>
      </c>
      <c r="AR589" s="12">
        <v>0</v>
      </c>
      <c r="AS589" s="12">
        <v>0</v>
      </c>
      <c r="AT589" s="12">
        <v>0</v>
      </c>
      <c r="AU589" s="12">
        <v>0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2">
        <v>0</v>
      </c>
      <c r="BF589" s="12">
        <v>0</v>
      </c>
      <c r="BG589" s="12">
        <v>0</v>
      </c>
      <c r="BH589" s="12">
        <v>0</v>
      </c>
      <c r="BI589" s="12">
        <v>0</v>
      </c>
      <c r="BJ589" s="12">
        <v>0</v>
      </c>
      <c r="BK589" s="12">
        <v>0</v>
      </c>
      <c r="BL589" s="12">
        <v>0</v>
      </c>
      <c r="BM589" s="12">
        <v>0</v>
      </c>
      <c r="BN589" s="12">
        <v>0</v>
      </c>
      <c r="BO589" s="12">
        <v>0</v>
      </c>
      <c r="BP589" s="12">
        <v>0</v>
      </c>
      <c r="BQ589" s="12">
        <v>45076</v>
      </c>
      <c r="BR589" s="12">
        <v>0</v>
      </c>
      <c r="BS589" s="12">
        <v>0</v>
      </c>
      <c r="BT589" s="12">
        <v>0</v>
      </c>
      <c r="BU589" s="12">
        <v>0</v>
      </c>
      <c r="BV589" s="12">
        <v>0</v>
      </c>
      <c r="BW589" s="12">
        <v>0</v>
      </c>
    </row>
    <row r="590" spans="1:75">
      <c r="A590" s="12">
        <v>2155</v>
      </c>
      <c r="B590" s="12" t="s">
        <v>16593</v>
      </c>
      <c r="C590" s="12" t="s">
        <v>13356</v>
      </c>
      <c r="D590" s="12">
        <v>2261</v>
      </c>
      <c r="E590" s="13">
        <v>3.3543005623453599</v>
      </c>
      <c r="F590" s="12">
        <v>917.23429999999996</v>
      </c>
      <c r="G590" s="12">
        <v>4.47</v>
      </c>
      <c r="H590" s="12" t="s">
        <v>13376</v>
      </c>
      <c r="I590" s="12" t="s">
        <v>12960</v>
      </c>
      <c r="J590" s="12" t="s">
        <v>12961</v>
      </c>
      <c r="K590" s="12" t="s">
        <v>13951</v>
      </c>
      <c r="L590" s="12" t="s">
        <v>12628</v>
      </c>
      <c r="M590" s="12">
        <v>2.2000000000000002</v>
      </c>
      <c r="N590" s="12" t="s">
        <v>12962</v>
      </c>
      <c r="O590" s="12" t="s">
        <v>12579</v>
      </c>
      <c r="P590" s="36">
        <v>42</v>
      </c>
      <c r="Q590" s="36" t="s">
        <v>8490</v>
      </c>
      <c r="R590" s="12" t="s">
        <v>12963</v>
      </c>
      <c r="S590" s="12" t="s">
        <v>12964</v>
      </c>
      <c r="T590" s="12" t="s">
        <v>13030</v>
      </c>
      <c r="U590" s="12" t="s">
        <v>16594</v>
      </c>
      <c r="V590" s="12" t="s">
        <v>16595</v>
      </c>
      <c r="W590" s="12" t="str">
        <f t="shared" si="25"/>
        <v>piechart: colorlist="#00FF00,#FFFFFF,#C0C0C0,#FFFF00,#0000FF,#000080,#008080,#800000,#808000,#800080,#FF0000,#FF00FF" valuelist="0,0,0,0,0,0,0,0,0,0,2261,0"</v>
      </c>
      <c r="X590" s="12" t="s">
        <v>16596</v>
      </c>
      <c r="Y590" s="12"/>
      <c r="Z590" s="12"/>
      <c r="AA590" s="12"/>
      <c r="AB590" s="12"/>
      <c r="AC590" s="12"/>
      <c r="AD590" s="12"/>
      <c r="AE590" s="12"/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2">
        <v>0</v>
      </c>
      <c r="AO590" s="12">
        <v>0</v>
      </c>
      <c r="AP590" s="12">
        <v>2261</v>
      </c>
      <c r="AQ590" s="12">
        <v>0</v>
      </c>
      <c r="AR590" s="12">
        <v>0</v>
      </c>
      <c r="AS590" s="12">
        <v>0</v>
      </c>
      <c r="AT590" s="12">
        <v>0</v>
      </c>
      <c r="AU590" s="12">
        <v>0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2261</v>
      </c>
      <c r="BE590" s="12">
        <v>0</v>
      </c>
      <c r="BF590" s="12">
        <v>0</v>
      </c>
      <c r="BG590" s="12">
        <v>0</v>
      </c>
      <c r="BH590" s="12">
        <v>0</v>
      </c>
      <c r="BI590" s="12">
        <v>0</v>
      </c>
      <c r="BJ590" s="12">
        <v>0</v>
      </c>
      <c r="BK590" s="12">
        <v>0</v>
      </c>
      <c r="BL590" s="12">
        <v>0</v>
      </c>
      <c r="BM590" s="12">
        <v>0</v>
      </c>
      <c r="BN590" s="12">
        <v>0</v>
      </c>
      <c r="BO590" s="12">
        <v>0</v>
      </c>
      <c r="BP590" s="12">
        <v>0</v>
      </c>
      <c r="BQ590" s="12">
        <v>0</v>
      </c>
      <c r="BR590" s="12">
        <v>0</v>
      </c>
      <c r="BS590" s="12">
        <v>0</v>
      </c>
      <c r="BT590" s="12">
        <v>0</v>
      </c>
      <c r="BU590" s="12">
        <v>0</v>
      </c>
      <c r="BV590" s="12">
        <v>0</v>
      </c>
      <c r="BW590" s="12">
        <v>0</v>
      </c>
    </row>
    <row r="591" spans="1:75">
      <c r="A591" s="12">
        <v>664</v>
      </c>
      <c r="B591" s="12" t="s">
        <v>1218</v>
      </c>
      <c r="C591" s="12" t="str">
        <f t="shared" ref="C591:C602" si="26">IF(D591=0,"Standard only",INDEX($AR$1:$BW$1,1,MATCH(D591,AR591:BW591,0)))</f>
        <v>GG_LeafStem_Neg</v>
      </c>
      <c r="D591" s="12">
        <v>3422</v>
      </c>
      <c r="E591" s="13">
        <v>3.5342800052050816</v>
      </c>
      <c r="F591" s="12">
        <v>315.05103000000003</v>
      </c>
      <c r="G591" s="12">
        <v>6.14</v>
      </c>
      <c r="H591" s="12" t="s">
        <v>13376</v>
      </c>
      <c r="I591" s="12" t="s">
        <v>10726</v>
      </c>
      <c r="J591" s="12" t="s">
        <v>16356</v>
      </c>
      <c r="K591" s="12" t="s">
        <v>8842</v>
      </c>
      <c r="L591" s="12" t="s">
        <v>11846</v>
      </c>
      <c r="M591" s="12">
        <v>1</v>
      </c>
      <c r="N591" s="12" t="s">
        <v>11060</v>
      </c>
      <c r="O591" s="20" t="s">
        <v>16336</v>
      </c>
      <c r="P591" s="36">
        <v>16</v>
      </c>
      <c r="Q591" s="36" t="s">
        <v>1211</v>
      </c>
      <c r="R591" s="12" t="s">
        <v>10727</v>
      </c>
      <c r="S591" s="12" t="s">
        <v>1212</v>
      </c>
      <c r="T591" s="12" t="s">
        <v>11564</v>
      </c>
      <c r="U591" s="12"/>
      <c r="V591" s="12" t="s">
        <v>16357</v>
      </c>
      <c r="W591" s="12" t="str">
        <f t="shared" si="25"/>
        <v>piechart: colorlist="#00FF00,#FFFFFF,#C0C0C0,#FFFF00,#0000FF,#000080,#008080,#800000,#808000,#800080,#FF0000,#FF00FF" valuelist="0,0,0,0,0,0,1165,0,3422,2933,0,0"</v>
      </c>
      <c r="X591" s="12" t="s">
        <v>16358</v>
      </c>
      <c r="Y591" s="12" t="s">
        <v>16359</v>
      </c>
      <c r="Z591" s="12" t="s">
        <v>16360</v>
      </c>
      <c r="AA591" s="12"/>
      <c r="AB591" s="12" t="s">
        <v>16355</v>
      </c>
      <c r="AC591" s="12"/>
      <c r="AD591" s="12"/>
      <c r="AE591" s="12"/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1165</v>
      </c>
      <c r="AM591" s="12">
        <v>0</v>
      </c>
      <c r="AN591" s="12">
        <v>3422</v>
      </c>
      <c r="AO591" s="12">
        <v>2933</v>
      </c>
      <c r="AP591" s="12">
        <v>0</v>
      </c>
      <c r="AQ591" s="12">
        <v>0</v>
      </c>
      <c r="AR591" s="12">
        <v>0</v>
      </c>
      <c r="AS591" s="12">
        <v>0</v>
      </c>
      <c r="AT591" s="12">
        <v>0</v>
      </c>
      <c r="AU591" s="12">
        <v>0</v>
      </c>
      <c r="AV591" s="12">
        <v>0</v>
      </c>
      <c r="AW591" s="12">
        <v>3422</v>
      </c>
      <c r="AX591" s="12">
        <v>0</v>
      </c>
      <c r="AY591" s="12">
        <v>0</v>
      </c>
      <c r="AZ591" s="12">
        <v>0</v>
      </c>
      <c r="BA591" s="12">
        <v>2933</v>
      </c>
      <c r="BB591" s="12">
        <v>0</v>
      </c>
      <c r="BC591" s="12">
        <v>0</v>
      </c>
      <c r="BD591" s="12">
        <v>0</v>
      </c>
      <c r="BE591" s="12">
        <v>0</v>
      </c>
      <c r="BF591" s="12">
        <v>1165</v>
      </c>
      <c r="BG591" s="12">
        <v>0</v>
      </c>
      <c r="BH591" s="12">
        <v>0</v>
      </c>
      <c r="BI591" s="12">
        <v>0</v>
      </c>
      <c r="BJ591" s="12">
        <v>0</v>
      </c>
      <c r="BK591" s="12">
        <v>0</v>
      </c>
      <c r="BL591" s="12">
        <v>0</v>
      </c>
      <c r="BM591" s="12">
        <v>0</v>
      </c>
      <c r="BN591" s="12">
        <v>0</v>
      </c>
      <c r="BO591" s="12">
        <v>0</v>
      </c>
      <c r="BP591" s="12">
        <v>1000000000</v>
      </c>
      <c r="BQ591" s="12">
        <v>0</v>
      </c>
      <c r="BR591" s="12">
        <v>0</v>
      </c>
      <c r="BS591" s="12">
        <v>0</v>
      </c>
      <c r="BT591" s="12">
        <v>0</v>
      </c>
      <c r="BU591" s="12">
        <v>0</v>
      </c>
      <c r="BV591" s="12">
        <v>0</v>
      </c>
      <c r="BW591" s="12">
        <v>0</v>
      </c>
    </row>
    <row r="592" spans="1:75">
      <c r="A592" s="12">
        <v>1668</v>
      </c>
      <c r="B592" s="12" t="s">
        <v>16523</v>
      </c>
      <c r="C592" s="12" t="str">
        <f t="shared" si="26"/>
        <v>AT_LeafStem_Neg</v>
      </c>
      <c r="D592" s="12">
        <v>3344</v>
      </c>
      <c r="E592" s="13">
        <v>3.5242662687669788</v>
      </c>
      <c r="F592" s="12">
        <v>607.16570000000002</v>
      </c>
      <c r="G592" s="12">
        <v>4</v>
      </c>
      <c r="H592" s="12" t="s">
        <v>13376</v>
      </c>
      <c r="I592" s="12" t="s">
        <v>16524</v>
      </c>
      <c r="J592" s="12" t="s">
        <v>16525</v>
      </c>
      <c r="K592" s="12" t="s">
        <v>9240</v>
      </c>
      <c r="L592" s="12" t="s">
        <v>11843</v>
      </c>
      <c r="M592" s="12">
        <v>2.2000000000000002</v>
      </c>
      <c r="N592" s="12" t="s">
        <v>11060</v>
      </c>
      <c r="O592" s="20" t="s">
        <v>16336</v>
      </c>
      <c r="P592" s="36">
        <v>28</v>
      </c>
      <c r="Q592" s="36" t="s">
        <v>2044</v>
      </c>
      <c r="R592" s="12" t="s">
        <v>16526</v>
      </c>
      <c r="S592" s="12" t="s">
        <v>16527</v>
      </c>
      <c r="T592" s="12" t="s">
        <v>16528</v>
      </c>
      <c r="U592" s="12" t="s">
        <v>16529</v>
      </c>
      <c r="V592" s="12" t="s">
        <v>16530</v>
      </c>
      <c r="W592" s="12" t="str">
        <f t="shared" si="25"/>
        <v>piechart: colorlist="#00FF00,#FFFFFF,#C0C0C0,#FFFF00,#0000FF,#000080,#008080,#800000,#808000,#800080,#FF0000,#FF00FF" valuelist="3344,0,697,0,0,0,0,0,0,0,0,0"</v>
      </c>
      <c r="X592" s="12" t="s">
        <v>16531</v>
      </c>
      <c r="Y592" s="12"/>
      <c r="Z592" s="12"/>
      <c r="AA592" s="12"/>
      <c r="AB592" s="12" t="s">
        <v>16532</v>
      </c>
      <c r="AC592" s="12" t="s">
        <v>16169</v>
      </c>
      <c r="AD592" s="12"/>
      <c r="AE592" s="12"/>
      <c r="AF592" s="12">
        <v>3344</v>
      </c>
      <c r="AG592" s="12">
        <v>0</v>
      </c>
      <c r="AH592" s="12">
        <v>697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2">
        <v>0</v>
      </c>
      <c r="AO592" s="12">
        <v>0</v>
      </c>
      <c r="AP592" s="12">
        <v>0</v>
      </c>
      <c r="AQ592" s="12">
        <v>0</v>
      </c>
      <c r="AR592" s="12">
        <v>0</v>
      </c>
      <c r="AS592" s="12">
        <v>0</v>
      </c>
      <c r="AT592" s="12">
        <v>0</v>
      </c>
      <c r="AU592" s="12">
        <v>3344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2">
        <v>0</v>
      </c>
      <c r="BF592" s="12">
        <v>0</v>
      </c>
      <c r="BG592" s="12">
        <v>0</v>
      </c>
      <c r="BH592" s="12">
        <v>0</v>
      </c>
      <c r="BI592" s="12">
        <v>0</v>
      </c>
      <c r="BJ592" s="12">
        <v>0</v>
      </c>
      <c r="BK592" s="12">
        <v>0</v>
      </c>
      <c r="BL592" s="12">
        <v>0</v>
      </c>
      <c r="BM592" s="12">
        <v>0</v>
      </c>
      <c r="BN592" s="12">
        <v>0</v>
      </c>
      <c r="BO592" s="12">
        <v>0</v>
      </c>
      <c r="BP592" s="12">
        <v>0</v>
      </c>
      <c r="BQ592" s="12">
        <v>0</v>
      </c>
      <c r="BR592" s="12">
        <v>0</v>
      </c>
      <c r="BS592" s="12">
        <v>0</v>
      </c>
      <c r="BT592" s="12">
        <v>697</v>
      </c>
      <c r="BU592" s="12">
        <v>0</v>
      </c>
      <c r="BV592" s="12">
        <v>0</v>
      </c>
      <c r="BW592" s="12">
        <v>0</v>
      </c>
    </row>
    <row r="593" spans="1:75">
      <c r="A593" s="12">
        <v>1718</v>
      </c>
      <c r="B593" s="12" t="s">
        <v>16533</v>
      </c>
      <c r="C593" s="12" t="str">
        <f t="shared" si="26"/>
        <v>ST_LeafStem_Neg</v>
      </c>
      <c r="D593" s="12">
        <v>2133</v>
      </c>
      <c r="E593" s="13">
        <v>3.3289908554494287</v>
      </c>
      <c r="F593" s="12">
        <v>623.16175999999996</v>
      </c>
      <c r="G593" s="12">
        <v>4.2</v>
      </c>
      <c r="H593" s="12" t="s">
        <v>13376</v>
      </c>
      <c r="I593" s="12" t="s">
        <v>12474</v>
      </c>
      <c r="J593" s="12" t="s">
        <v>12474</v>
      </c>
      <c r="K593" s="12" t="s">
        <v>8842</v>
      </c>
      <c r="L593" s="12" t="s">
        <v>11846</v>
      </c>
      <c r="M593" s="12">
        <v>1</v>
      </c>
      <c r="N593" s="12" t="s">
        <v>11060</v>
      </c>
      <c r="O593" s="20" t="s">
        <v>16336</v>
      </c>
      <c r="P593" s="36">
        <v>28</v>
      </c>
      <c r="Q593" s="36" t="s">
        <v>2112</v>
      </c>
      <c r="R593" s="12" t="s">
        <v>10730</v>
      </c>
      <c r="S593" s="12" t="s">
        <v>8815</v>
      </c>
      <c r="T593" s="12" t="s">
        <v>11565</v>
      </c>
      <c r="U593" s="12"/>
      <c r="V593" s="12" t="s">
        <v>16534</v>
      </c>
      <c r="W593" s="12" t="str">
        <f t="shared" si="25"/>
        <v>piechart: colorlist="#00FF00,#FFFFFF,#C0C0C0,#FFFF00,#0000FF,#000080,#008080,#800000,#808000,#800080,#FF0000,#FF00FF" valuelist="0,0,507,0,0,0,0,0,667,733,1481,2133"</v>
      </c>
      <c r="X593" s="12" t="s">
        <v>16535</v>
      </c>
      <c r="Y593" s="12" t="s">
        <v>16536</v>
      </c>
      <c r="Z593" s="12" t="s">
        <v>16537</v>
      </c>
      <c r="AA593" s="12"/>
      <c r="AB593" s="12" t="s">
        <v>16538</v>
      </c>
      <c r="AC593" s="12"/>
      <c r="AD593" s="12"/>
      <c r="AE593" s="12"/>
      <c r="AF593" s="12">
        <v>0</v>
      </c>
      <c r="AG593" s="12">
        <v>0</v>
      </c>
      <c r="AH593" s="12">
        <v>507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2">
        <v>667</v>
      </c>
      <c r="AO593" s="12">
        <v>733</v>
      </c>
      <c r="AP593" s="12">
        <v>1481</v>
      </c>
      <c r="AQ593" s="12">
        <v>2133</v>
      </c>
      <c r="AR593" s="12">
        <v>0</v>
      </c>
      <c r="AS593" s="12">
        <v>0</v>
      </c>
      <c r="AT593" s="12">
        <v>0</v>
      </c>
      <c r="AU593" s="12">
        <v>0</v>
      </c>
      <c r="AV593" s="12">
        <v>0</v>
      </c>
      <c r="AW593" s="12">
        <v>667</v>
      </c>
      <c r="AX593" s="12">
        <v>0</v>
      </c>
      <c r="AY593" s="12">
        <v>0</v>
      </c>
      <c r="AZ593" s="12">
        <v>0</v>
      </c>
      <c r="BA593" s="12">
        <v>733</v>
      </c>
      <c r="BB593" s="12">
        <v>0</v>
      </c>
      <c r="BC593" s="12">
        <v>0</v>
      </c>
      <c r="BD593" s="12">
        <v>1481</v>
      </c>
      <c r="BE593" s="12">
        <v>0</v>
      </c>
      <c r="BF593" s="12">
        <v>0</v>
      </c>
      <c r="BG593" s="12">
        <v>0</v>
      </c>
      <c r="BH593" s="12">
        <v>0</v>
      </c>
      <c r="BI593" s="12">
        <v>0</v>
      </c>
      <c r="BJ593" s="12">
        <v>0</v>
      </c>
      <c r="BK593" s="12">
        <v>0</v>
      </c>
      <c r="BL593" s="12">
        <v>0</v>
      </c>
      <c r="BM593" s="12">
        <v>0</v>
      </c>
      <c r="BN593" s="12">
        <v>0</v>
      </c>
      <c r="BO593" s="12">
        <v>0</v>
      </c>
      <c r="BP593" s="12">
        <v>1000000000</v>
      </c>
      <c r="BQ593" s="12">
        <v>2133</v>
      </c>
      <c r="BR593" s="12">
        <v>0</v>
      </c>
      <c r="BS593" s="12">
        <v>0</v>
      </c>
      <c r="BT593" s="12">
        <v>507</v>
      </c>
      <c r="BU593" s="12">
        <v>0</v>
      </c>
      <c r="BV593" s="12">
        <v>0</v>
      </c>
      <c r="BW593" s="12">
        <v>0</v>
      </c>
    </row>
    <row r="594" spans="1:75">
      <c r="A594" s="12">
        <v>513</v>
      </c>
      <c r="B594" s="12" t="s">
        <v>1039</v>
      </c>
      <c r="C594" s="12" t="str">
        <f t="shared" si="26"/>
        <v>MT_Flower_Neg</v>
      </c>
      <c r="D594" s="12">
        <v>3480</v>
      </c>
      <c r="E594" s="13">
        <v>3.5415792439465807</v>
      </c>
      <c r="F594" s="12">
        <v>285.04046</v>
      </c>
      <c r="G594" s="12">
        <v>6.02</v>
      </c>
      <c r="H594" s="12" t="s">
        <v>13376</v>
      </c>
      <c r="I594" s="12" t="s">
        <v>1044</v>
      </c>
      <c r="J594" s="12" t="s">
        <v>1044</v>
      </c>
      <c r="K594" s="12" t="s">
        <v>10738</v>
      </c>
      <c r="L594" s="12" t="s">
        <v>11846</v>
      </c>
      <c r="M594" s="12">
        <v>1</v>
      </c>
      <c r="N594" s="12" t="s">
        <v>11072</v>
      </c>
      <c r="O594" s="20" t="s">
        <v>16336</v>
      </c>
      <c r="P594" s="36">
        <v>15</v>
      </c>
      <c r="Q594" s="36" t="s">
        <v>1031</v>
      </c>
      <c r="R594" s="12" t="s">
        <v>10739</v>
      </c>
      <c r="S594" s="12" t="s">
        <v>1033</v>
      </c>
      <c r="T594" s="12" t="s">
        <v>11555</v>
      </c>
      <c r="U594" s="12"/>
      <c r="V594" s="12" t="s">
        <v>16345</v>
      </c>
      <c r="W594" s="12" t="str">
        <f t="shared" si="25"/>
        <v>piechart: colorlist="#00FF00,#FFFFFF,#C0C0C0,#FFFF00,#0000FF,#000080,#008080,#800000,#808000,#800080,#FF0000,#FF00FF" valuelist="0,0,0,895,0,0,3480,0,1059,486,0,0"</v>
      </c>
      <c r="X594" s="12" t="s">
        <v>16346</v>
      </c>
      <c r="Y594" s="12" t="s">
        <v>16347</v>
      </c>
      <c r="Z594" s="12"/>
      <c r="AA594" s="12"/>
      <c r="AB594" s="12" t="s">
        <v>16348</v>
      </c>
      <c r="AC594" s="12"/>
      <c r="AD594" s="12"/>
      <c r="AE594" s="12"/>
      <c r="AF594" s="12">
        <v>0</v>
      </c>
      <c r="AG594" s="12">
        <v>0</v>
      </c>
      <c r="AH594" s="12">
        <v>0</v>
      </c>
      <c r="AI594" s="12">
        <v>895</v>
      </c>
      <c r="AJ594" s="12">
        <v>0</v>
      </c>
      <c r="AK594" s="12">
        <v>0</v>
      </c>
      <c r="AL594" s="12">
        <v>3480</v>
      </c>
      <c r="AM594" s="12">
        <v>0</v>
      </c>
      <c r="AN594" s="12">
        <v>1059</v>
      </c>
      <c r="AO594" s="12">
        <v>486</v>
      </c>
      <c r="AP594" s="12">
        <v>0</v>
      </c>
      <c r="AQ594" s="12">
        <v>0</v>
      </c>
      <c r="AR594" s="12">
        <v>0</v>
      </c>
      <c r="AS594" s="12">
        <v>895</v>
      </c>
      <c r="AT594" s="12">
        <v>0</v>
      </c>
      <c r="AU594" s="12">
        <v>0</v>
      </c>
      <c r="AV594" s="12">
        <v>0</v>
      </c>
      <c r="AW594" s="12">
        <v>1059</v>
      </c>
      <c r="AX594" s="12">
        <v>0</v>
      </c>
      <c r="AY594" s="12">
        <v>0</v>
      </c>
      <c r="AZ594" s="12">
        <v>0</v>
      </c>
      <c r="BA594" s="12">
        <v>486</v>
      </c>
      <c r="BB594" s="12">
        <v>0</v>
      </c>
      <c r="BC594" s="12">
        <v>0</v>
      </c>
      <c r="BD594" s="12">
        <v>0</v>
      </c>
      <c r="BE594" s="12">
        <v>0</v>
      </c>
      <c r="BF594" s="12">
        <v>3480</v>
      </c>
      <c r="BG594" s="12">
        <v>0</v>
      </c>
      <c r="BH594" s="12">
        <v>0</v>
      </c>
      <c r="BI594" s="12">
        <v>0</v>
      </c>
      <c r="BJ594" s="12">
        <v>0</v>
      </c>
      <c r="BK594" s="12">
        <v>0</v>
      </c>
      <c r="BL594" s="12">
        <v>0</v>
      </c>
      <c r="BM594" s="12">
        <v>0</v>
      </c>
      <c r="BN594" s="12">
        <v>0</v>
      </c>
      <c r="BO594" s="12">
        <v>0</v>
      </c>
      <c r="BP594" s="12">
        <v>1000000000</v>
      </c>
      <c r="BQ594" s="12">
        <v>0</v>
      </c>
      <c r="BR594" s="12">
        <v>0</v>
      </c>
      <c r="BS594" s="12">
        <v>0</v>
      </c>
      <c r="BT594" s="12">
        <v>0</v>
      </c>
      <c r="BU594" s="12">
        <v>0</v>
      </c>
      <c r="BV594" s="12">
        <v>0</v>
      </c>
      <c r="BW594" s="12">
        <v>0</v>
      </c>
    </row>
    <row r="595" spans="1:75">
      <c r="A595" s="12">
        <v>1195</v>
      </c>
      <c r="B595" s="12" t="s">
        <v>10756</v>
      </c>
      <c r="C595" s="12" t="str">
        <f t="shared" si="26"/>
        <v>GM_LeafStem_Neg</v>
      </c>
      <c r="D595" s="12">
        <v>18722</v>
      </c>
      <c r="E595" s="13">
        <v>4.2723522409067938</v>
      </c>
      <c r="F595" s="12">
        <v>447.09327999999999</v>
      </c>
      <c r="G595" s="12">
        <v>4.3099999999999996</v>
      </c>
      <c r="H595" s="12" t="s">
        <v>13376</v>
      </c>
      <c r="I595" s="12" t="s">
        <v>12423</v>
      </c>
      <c r="J595" s="12" t="s">
        <v>10756</v>
      </c>
      <c r="K595" s="12" t="s">
        <v>10757</v>
      </c>
      <c r="L595" s="12" t="s">
        <v>11843</v>
      </c>
      <c r="M595" s="12">
        <v>2.1</v>
      </c>
      <c r="N595" s="12" t="s">
        <v>11072</v>
      </c>
      <c r="O595" s="20" t="s">
        <v>16336</v>
      </c>
      <c r="P595" s="36">
        <v>21</v>
      </c>
      <c r="Q595" s="36" t="s">
        <v>1710</v>
      </c>
      <c r="R595" s="12" t="s">
        <v>10758</v>
      </c>
      <c r="S595" s="12" t="s">
        <v>11281</v>
      </c>
      <c r="T595" s="12" t="s">
        <v>11556</v>
      </c>
      <c r="U595" s="12"/>
      <c r="V595" s="12" t="s">
        <v>16376</v>
      </c>
      <c r="W595" s="12" t="str">
        <f t="shared" si="25"/>
        <v>piechart: colorlist="#00FF00,#FFFFFF,#C0C0C0,#FFFF00,#0000FF,#000080,#008080,#800000,#808000,#800080,#FF0000,#FF00FF" valuelist="599,0,0,0,0,0,1367,18722,0,6523,0,0"</v>
      </c>
      <c r="X595" s="12" t="s">
        <v>16377</v>
      </c>
      <c r="Y595" s="12" t="s">
        <v>16378</v>
      </c>
      <c r="Z595" s="12" t="s">
        <v>16379</v>
      </c>
      <c r="AA595" s="12"/>
      <c r="AB595" s="12" t="s">
        <v>16380</v>
      </c>
      <c r="AC595" s="12"/>
      <c r="AD595" s="12"/>
      <c r="AE595" s="12"/>
      <c r="AF595" s="12">
        <v>599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1367</v>
      </c>
      <c r="AM595" s="12">
        <v>18722</v>
      </c>
      <c r="AN595" s="12">
        <v>0</v>
      </c>
      <c r="AO595" s="12">
        <v>6523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599</v>
      </c>
      <c r="AV595" s="12">
        <v>0</v>
      </c>
      <c r="AW595" s="12">
        <v>0</v>
      </c>
      <c r="AX595" s="12">
        <v>0</v>
      </c>
      <c r="AY595" s="12">
        <v>18722</v>
      </c>
      <c r="AZ595" s="12">
        <v>0</v>
      </c>
      <c r="BA595" s="12">
        <v>6523</v>
      </c>
      <c r="BB595" s="12">
        <v>0</v>
      </c>
      <c r="BC595" s="12">
        <v>0</v>
      </c>
      <c r="BD595" s="12">
        <v>0</v>
      </c>
      <c r="BE595" s="12">
        <v>0</v>
      </c>
      <c r="BF595" s="12">
        <v>1367</v>
      </c>
      <c r="BG595" s="12">
        <v>0</v>
      </c>
      <c r="BH595" s="12">
        <v>0</v>
      </c>
      <c r="BI595" s="12">
        <v>0</v>
      </c>
      <c r="BJ595" s="12">
        <v>0</v>
      </c>
      <c r="BK595" s="12">
        <v>0</v>
      </c>
      <c r="BL595" s="12">
        <v>0</v>
      </c>
      <c r="BM595" s="12">
        <v>0</v>
      </c>
      <c r="BN595" s="12">
        <v>0</v>
      </c>
      <c r="BO595" s="12">
        <v>0</v>
      </c>
      <c r="BP595" s="12">
        <v>1000000000</v>
      </c>
      <c r="BQ595" s="12">
        <v>0</v>
      </c>
      <c r="BR595" s="12">
        <v>0</v>
      </c>
      <c r="BS595" s="12">
        <v>0</v>
      </c>
      <c r="BT595" s="12">
        <v>0</v>
      </c>
      <c r="BU595" s="12">
        <v>0</v>
      </c>
      <c r="BV595" s="12">
        <v>0</v>
      </c>
      <c r="BW595" s="12">
        <v>0</v>
      </c>
    </row>
    <row r="596" spans="1:75">
      <c r="A596" s="12">
        <v>1208</v>
      </c>
      <c r="B596" s="12" t="s">
        <v>1732</v>
      </c>
      <c r="C596" s="12" t="str">
        <f t="shared" si="26"/>
        <v>LE_Ripe_Neg</v>
      </c>
      <c r="D596" s="12">
        <v>597</v>
      </c>
      <c r="E596" s="13">
        <v>2.775974331129369</v>
      </c>
      <c r="F596" s="12">
        <v>449.10894000000002</v>
      </c>
      <c r="G596" s="12">
        <v>4.08</v>
      </c>
      <c r="H596" s="12" t="s">
        <v>13376</v>
      </c>
      <c r="I596" s="12" t="s">
        <v>1732</v>
      </c>
      <c r="J596" s="12" t="s">
        <v>1732</v>
      </c>
      <c r="K596" s="12" t="s">
        <v>8842</v>
      </c>
      <c r="L596" s="12" t="s">
        <v>11846</v>
      </c>
      <c r="M596" s="12">
        <v>1</v>
      </c>
      <c r="N596" s="12" t="s">
        <v>11072</v>
      </c>
      <c r="O596" s="20" t="s">
        <v>16336</v>
      </c>
      <c r="P596" s="36">
        <v>21</v>
      </c>
      <c r="Q596" s="36" t="s">
        <v>1727</v>
      </c>
      <c r="R596" s="12" t="s">
        <v>16431</v>
      </c>
      <c r="S596" s="12" t="s">
        <v>11941</v>
      </c>
      <c r="T596" s="12" t="s">
        <v>12128</v>
      </c>
      <c r="U596" s="12"/>
      <c r="V596" s="12" t="s">
        <v>16432</v>
      </c>
      <c r="W596" s="12" t="str">
        <f t="shared" si="25"/>
        <v>piechart: colorlist="#00FF00,#FFFFFF,#C0C0C0,#FFFF00,#0000FF,#000080,#008080,#800000,#808000,#800080,#FF0000,#FF00FF" valuelist="0,0,0,0,0,0,0,569,342,0,597,0"</v>
      </c>
      <c r="X596" s="12" t="s">
        <v>16433</v>
      </c>
      <c r="Y596" s="12" t="s">
        <v>16434</v>
      </c>
      <c r="Z596" s="12"/>
      <c r="AA596" s="12"/>
      <c r="AB596" s="12" t="s">
        <v>15101</v>
      </c>
      <c r="AC596" s="12" t="s">
        <v>16435</v>
      </c>
      <c r="AD596" s="12"/>
      <c r="AE596" s="12"/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569</v>
      </c>
      <c r="AN596" s="12">
        <v>342</v>
      </c>
      <c r="AO596" s="12">
        <v>0</v>
      </c>
      <c r="AP596" s="12">
        <v>597</v>
      </c>
      <c r="AQ596" s="12">
        <v>0</v>
      </c>
      <c r="AR596" s="12">
        <v>0</v>
      </c>
      <c r="AS596" s="12">
        <v>0</v>
      </c>
      <c r="AT596" s="12">
        <v>0</v>
      </c>
      <c r="AU596" s="12">
        <v>0</v>
      </c>
      <c r="AV596" s="12">
        <v>0</v>
      </c>
      <c r="AW596" s="12">
        <v>0</v>
      </c>
      <c r="AX596" s="12">
        <v>342</v>
      </c>
      <c r="AY596" s="12">
        <v>0</v>
      </c>
      <c r="AZ596" s="12">
        <v>569</v>
      </c>
      <c r="BA596" s="12">
        <v>0</v>
      </c>
      <c r="BB596" s="12">
        <v>0</v>
      </c>
      <c r="BC596" s="12">
        <v>0</v>
      </c>
      <c r="BD596" s="12">
        <v>0</v>
      </c>
      <c r="BE596" s="12">
        <v>597</v>
      </c>
      <c r="BF596" s="12">
        <v>0</v>
      </c>
      <c r="BG596" s="12">
        <v>0</v>
      </c>
      <c r="BH596" s="12">
        <v>0</v>
      </c>
      <c r="BI596" s="12">
        <v>0</v>
      </c>
      <c r="BJ596" s="12">
        <v>0</v>
      </c>
      <c r="BK596" s="12">
        <v>0</v>
      </c>
      <c r="BL596" s="12">
        <v>0</v>
      </c>
      <c r="BM596" s="12">
        <v>0</v>
      </c>
      <c r="BN596" s="12">
        <v>0</v>
      </c>
      <c r="BO596" s="12">
        <v>0</v>
      </c>
      <c r="BP596" s="12">
        <v>1000000000</v>
      </c>
      <c r="BQ596" s="12">
        <v>0</v>
      </c>
      <c r="BR596" s="12">
        <v>0</v>
      </c>
      <c r="BS596" s="12">
        <v>0</v>
      </c>
      <c r="BT596" s="12">
        <v>0</v>
      </c>
      <c r="BU596" s="12">
        <v>0</v>
      </c>
      <c r="BV596" s="12">
        <v>0</v>
      </c>
      <c r="BW596" s="12">
        <v>0</v>
      </c>
    </row>
    <row r="597" spans="1:75">
      <c r="A597" s="12">
        <v>1618</v>
      </c>
      <c r="B597" s="12" t="s">
        <v>16463</v>
      </c>
      <c r="C597" s="12" t="str">
        <f t="shared" si="26"/>
        <v>MT_Flower_Neg</v>
      </c>
      <c r="D597" s="12">
        <v>23961</v>
      </c>
      <c r="E597" s="13">
        <v>4.3795049391521337</v>
      </c>
      <c r="F597" s="12">
        <v>591.13419999999996</v>
      </c>
      <c r="G597" s="12">
        <v>4.5</v>
      </c>
      <c r="H597" s="12" t="s">
        <v>13376</v>
      </c>
      <c r="I597" s="12" t="s">
        <v>12465</v>
      </c>
      <c r="J597" s="12" t="s">
        <v>10349</v>
      </c>
      <c r="K597" s="12" t="s">
        <v>10351</v>
      </c>
      <c r="L597" s="12" t="s">
        <v>11843</v>
      </c>
      <c r="M597" s="12">
        <v>2.2000000000000002</v>
      </c>
      <c r="N597" s="12" t="s">
        <v>11072</v>
      </c>
      <c r="O597" s="20" t="s">
        <v>16336</v>
      </c>
      <c r="P597" s="36">
        <v>27</v>
      </c>
      <c r="Q597" s="36" t="s">
        <v>7740</v>
      </c>
      <c r="R597" s="12" t="s">
        <v>10350</v>
      </c>
      <c r="S597" s="12" t="s">
        <v>7741</v>
      </c>
      <c r="T597" s="12" t="s">
        <v>11558</v>
      </c>
      <c r="U597" s="12" t="s">
        <v>16464</v>
      </c>
      <c r="V597" s="12" t="s">
        <v>16465</v>
      </c>
      <c r="W597" s="12" t="str">
        <f t="shared" si="25"/>
        <v>piechart: colorlist="#00FF00,#FFFFFF,#C0C0C0,#FFFF00,#0000FF,#000080,#008080,#800000,#808000,#800080,#FF0000,#FF00FF" valuelist="0,0,881,0,0,0,23961,0,0,0,0,0"</v>
      </c>
      <c r="X597" s="12" t="s">
        <v>16466</v>
      </c>
      <c r="Y597" s="12"/>
      <c r="Z597" s="12"/>
      <c r="AA597" s="12"/>
      <c r="AB597" s="12"/>
      <c r="AC597" s="12"/>
      <c r="AD597" s="12"/>
      <c r="AE597" s="12"/>
      <c r="AF597" s="12">
        <v>0</v>
      </c>
      <c r="AG597" s="12">
        <v>0</v>
      </c>
      <c r="AH597" s="12">
        <v>881</v>
      </c>
      <c r="AI597" s="12">
        <v>0</v>
      </c>
      <c r="AJ597" s="12">
        <v>0</v>
      </c>
      <c r="AK597" s="12">
        <v>0</v>
      </c>
      <c r="AL597" s="12">
        <v>23961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23961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  <c r="BQ597" s="12">
        <v>0</v>
      </c>
      <c r="BR597" s="12">
        <v>0</v>
      </c>
      <c r="BS597" s="12">
        <v>0</v>
      </c>
      <c r="BT597" s="12">
        <v>881</v>
      </c>
      <c r="BU597" s="12">
        <v>0</v>
      </c>
      <c r="BV597" s="12">
        <v>0</v>
      </c>
      <c r="BW597" s="12">
        <v>0</v>
      </c>
    </row>
    <row r="598" spans="1:75">
      <c r="A598" s="12">
        <v>1578</v>
      </c>
      <c r="B598" s="12" t="s">
        <v>1962</v>
      </c>
      <c r="C598" s="12" t="str">
        <f t="shared" si="26"/>
        <v>AT_LeafStem_Neg</v>
      </c>
      <c r="D598" s="12">
        <v>57880</v>
      </c>
      <c r="E598" s="13">
        <v>4.762528522447</v>
      </c>
      <c r="F598" s="12">
        <v>577.15628000000004</v>
      </c>
      <c r="G598" s="12">
        <v>3.95</v>
      </c>
      <c r="H598" s="12" t="s">
        <v>13376</v>
      </c>
      <c r="I598" s="12" t="s">
        <v>1962</v>
      </c>
      <c r="J598" s="12" t="s">
        <v>1962</v>
      </c>
      <c r="K598" s="12" t="s">
        <v>8842</v>
      </c>
      <c r="L598" s="12" t="s">
        <v>11846</v>
      </c>
      <c r="M598" s="12">
        <v>1</v>
      </c>
      <c r="N598" s="12" t="s">
        <v>11072</v>
      </c>
      <c r="O598" s="20" t="s">
        <v>16336</v>
      </c>
      <c r="P598" s="36">
        <v>27</v>
      </c>
      <c r="Q598" s="36" t="s">
        <v>1958</v>
      </c>
      <c r="R598" s="12" t="s">
        <v>9285</v>
      </c>
      <c r="S598" s="12" t="s">
        <v>11283</v>
      </c>
      <c r="T598" s="12" t="s">
        <v>11562</v>
      </c>
      <c r="U598" s="12"/>
      <c r="V598" s="12" t="s">
        <v>16467</v>
      </c>
      <c r="W598" s="12" t="str">
        <f t="shared" si="25"/>
        <v>piechart: colorlist="#00FF00,#FFFFFF,#C0C0C0,#FFFF00,#0000FF,#000080,#008080,#800000,#808000,#800080,#FF0000,#FF00FF" valuelist="57880,0,1895,0,0,0,0,0,0,0,0,0"</v>
      </c>
      <c r="X598" s="12" t="s">
        <v>16468</v>
      </c>
      <c r="Y598" s="12"/>
      <c r="Z598" s="12"/>
      <c r="AA598" s="12"/>
      <c r="AB598" s="12" t="s">
        <v>16469</v>
      </c>
      <c r="AC598" s="12" t="s">
        <v>16469</v>
      </c>
      <c r="AD598" s="12"/>
      <c r="AE598" s="12"/>
      <c r="AF598" s="12">
        <v>57880</v>
      </c>
      <c r="AG598" s="12">
        <v>0</v>
      </c>
      <c r="AH598" s="12">
        <v>1895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2">
        <v>0</v>
      </c>
      <c r="AO598" s="12">
        <v>0</v>
      </c>
      <c r="AP598" s="12">
        <v>0</v>
      </c>
      <c r="AQ598" s="12">
        <v>0</v>
      </c>
      <c r="AR598" s="12">
        <v>0</v>
      </c>
      <c r="AS598" s="12">
        <v>0</v>
      </c>
      <c r="AT598" s="12">
        <v>0</v>
      </c>
      <c r="AU598" s="12">
        <v>57880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2">
        <v>0</v>
      </c>
      <c r="BF598" s="12">
        <v>0</v>
      </c>
      <c r="BG598" s="12">
        <v>0</v>
      </c>
      <c r="BH598" s="12">
        <v>0</v>
      </c>
      <c r="BI598" s="12">
        <v>0</v>
      </c>
      <c r="BJ598" s="12">
        <v>0</v>
      </c>
      <c r="BK598" s="12">
        <v>0</v>
      </c>
      <c r="BL598" s="12">
        <v>0</v>
      </c>
      <c r="BM598" s="12">
        <v>0</v>
      </c>
      <c r="BN598" s="12">
        <v>0</v>
      </c>
      <c r="BO598" s="12">
        <v>0</v>
      </c>
      <c r="BP598" s="12">
        <v>1000000000</v>
      </c>
      <c r="BQ598" s="12">
        <v>0</v>
      </c>
      <c r="BR598" s="12">
        <v>0</v>
      </c>
      <c r="BS598" s="12">
        <v>0</v>
      </c>
      <c r="BT598" s="12">
        <v>1895</v>
      </c>
      <c r="BU598" s="12">
        <v>0</v>
      </c>
      <c r="BV598" s="12">
        <v>0</v>
      </c>
      <c r="BW598" s="12">
        <v>0</v>
      </c>
    </row>
    <row r="599" spans="1:75">
      <c r="A599" s="12">
        <v>1633</v>
      </c>
      <c r="B599" s="12" t="s">
        <v>16490</v>
      </c>
      <c r="C599" s="12" t="str">
        <f t="shared" si="26"/>
        <v>GU_LeafStem_Neg</v>
      </c>
      <c r="D599" s="12">
        <v>3338</v>
      </c>
      <c r="E599" s="13">
        <v>3.5234863323432277</v>
      </c>
      <c r="F599" s="12">
        <v>593.15119000000004</v>
      </c>
      <c r="G599" s="12">
        <v>4.0999999999999996</v>
      </c>
      <c r="H599" s="12" t="s">
        <v>13376</v>
      </c>
      <c r="I599" s="12" t="s">
        <v>16490</v>
      </c>
      <c r="J599" s="12" t="s">
        <v>16490</v>
      </c>
      <c r="K599" s="12" t="s">
        <v>8842</v>
      </c>
      <c r="L599" s="12" t="s">
        <v>11846</v>
      </c>
      <c r="M599" s="12">
        <v>1</v>
      </c>
      <c r="N599" s="12" t="s">
        <v>11072</v>
      </c>
      <c r="O599" s="20" t="s">
        <v>16336</v>
      </c>
      <c r="P599" s="36">
        <v>27</v>
      </c>
      <c r="Q599" s="36" t="s">
        <v>2002</v>
      </c>
      <c r="R599" s="12" t="s">
        <v>16491</v>
      </c>
      <c r="S599" s="12" t="s">
        <v>16492</v>
      </c>
      <c r="T599" s="12" t="s">
        <v>16493</v>
      </c>
      <c r="U599" s="12"/>
      <c r="V599" s="12" t="s">
        <v>16494</v>
      </c>
      <c r="W599" s="12" t="str">
        <f t="shared" si="25"/>
        <v>piechart: colorlist="#00FF00,#FFFFFF,#C0C0C0,#FFFF00,#0000FF,#000080,#008080,#800000,#808000,#800080,#FF0000,#FF00FF" valuelist="0,0,0,0,0,0,501,0,1297,3338,0,0"</v>
      </c>
      <c r="X599" s="12" t="s">
        <v>16495</v>
      </c>
      <c r="Y599" s="12"/>
      <c r="Z599" s="12"/>
      <c r="AA599" s="12"/>
      <c r="AB599" s="12" t="s">
        <v>16496</v>
      </c>
      <c r="AC599" s="12"/>
      <c r="AD599" s="12"/>
      <c r="AE599" s="12"/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v>501</v>
      </c>
      <c r="AM599" s="12">
        <v>0</v>
      </c>
      <c r="AN599" s="12">
        <v>1297</v>
      </c>
      <c r="AO599" s="12">
        <v>3338</v>
      </c>
      <c r="AP599" s="12">
        <v>0</v>
      </c>
      <c r="AQ599" s="12">
        <v>0</v>
      </c>
      <c r="AR599" s="12">
        <v>0</v>
      </c>
      <c r="AS599" s="12">
        <v>0</v>
      </c>
      <c r="AT599" s="12">
        <v>0</v>
      </c>
      <c r="AU599" s="12">
        <v>0</v>
      </c>
      <c r="AV599" s="12">
        <v>0</v>
      </c>
      <c r="AW599" s="12">
        <v>1297</v>
      </c>
      <c r="AX599" s="12">
        <v>0</v>
      </c>
      <c r="AY599" s="12">
        <v>0</v>
      </c>
      <c r="AZ599" s="12">
        <v>0</v>
      </c>
      <c r="BA599" s="12">
        <v>3338</v>
      </c>
      <c r="BB599" s="12">
        <v>0</v>
      </c>
      <c r="BC599" s="12">
        <v>0</v>
      </c>
      <c r="BD599" s="12">
        <v>0</v>
      </c>
      <c r="BE599" s="12">
        <v>0</v>
      </c>
      <c r="BF599" s="12">
        <v>0</v>
      </c>
      <c r="BG599" s="12">
        <v>0</v>
      </c>
      <c r="BH599" s="12">
        <v>0</v>
      </c>
      <c r="BI599" s="12">
        <v>501</v>
      </c>
      <c r="BJ599" s="12">
        <v>0</v>
      </c>
      <c r="BK599" s="12">
        <v>0</v>
      </c>
      <c r="BL599" s="12">
        <v>0</v>
      </c>
      <c r="BM599" s="12">
        <v>0</v>
      </c>
      <c r="BN599" s="12">
        <v>0</v>
      </c>
      <c r="BO599" s="12">
        <v>0</v>
      </c>
      <c r="BP599" s="12">
        <v>1000000000</v>
      </c>
      <c r="BQ599" s="12">
        <v>0</v>
      </c>
      <c r="BR599" s="12">
        <v>0</v>
      </c>
      <c r="BS599" s="12">
        <v>0</v>
      </c>
      <c r="BT599" s="12">
        <v>0</v>
      </c>
      <c r="BU599" s="12">
        <v>0</v>
      </c>
      <c r="BV599" s="12">
        <v>0</v>
      </c>
      <c r="BW599" s="12">
        <v>0</v>
      </c>
    </row>
    <row r="600" spans="1:75">
      <c r="A600" s="12">
        <v>1636</v>
      </c>
      <c r="B600" s="12" t="s">
        <v>9335</v>
      </c>
      <c r="C600" s="12" t="str">
        <f t="shared" si="26"/>
        <v>GU_LeafStem_Neg</v>
      </c>
      <c r="D600" s="12">
        <v>28986</v>
      </c>
      <c r="E600" s="13">
        <v>4.4621882878701635</v>
      </c>
      <c r="F600" s="12">
        <v>593.15119000000004</v>
      </c>
      <c r="G600" s="12">
        <v>4.1500000000000004</v>
      </c>
      <c r="H600" s="12" t="s">
        <v>13376</v>
      </c>
      <c r="I600" s="12" t="s">
        <v>2005</v>
      </c>
      <c r="J600" s="12" t="s">
        <v>2005</v>
      </c>
      <c r="K600" s="12" t="s">
        <v>8842</v>
      </c>
      <c r="L600" s="12" t="s">
        <v>11846</v>
      </c>
      <c r="M600" s="12">
        <v>1</v>
      </c>
      <c r="N600" s="12" t="s">
        <v>11072</v>
      </c>
      <c r="O600" s="20" t="s">
        <v>16336</v>
      </c>
      <c r="P600" s="36">
        <v>27</v>
      </c>
      <c r="Q600" s="36" t="s">
        <v>2002</v>
      </c>
      <c r="R600" s="12" t="s">
        <v>9336</v>
      </c>
      <c r="S600" s="12" t="s">
        <v>11282</v>
      </c>
      <c r="T600" s="12" t="s">
        <v>11557</v>
      </c>
      <c r="U600" s="12"/>
      <c r="V600" s="12" t="s">
        <v>16497</v>
      </c>
      <c r="W600" s="12" t="str">
        <f t="shared" si="25"/>
        <v>piechart: colorlist="#00FF00,#FFFFFF,#C0C0C0,#FFFF00,#0000FF,#000080,#008080,#800000,#808000,#800080,#FF0000,#FF00FF" valuelist="0,0,3136,0,9137,0,0,0,7123,28986,15739,9090"</v>
      </c>
      <c r="X600" s="12" t="s">
        <v>16498</v>
      </c>
      <c r="Y600" s="12" t="s">
        <v>16499</v>
      </c>
      <c r="Z600" s="12" t="s">
        <v>16500</v>
      </c>
      <c r="AA600" s="12"/>
      <c r="AB600" s="12" t="s">
        <v>16501</v>
      </c>
      <c r="AC600" s="12"/>
      <c r="AD600" s="12"/>
      <c r="AE600" s="12"/>
      <c r="AF600" s="12">
        <v>0</v>
      </c>
      <c r="AG600" s="12">
        <v>0</v>
      </c>
      <c r="AH600" s="12">
        <v>3136</v>
      </c>
      <c r="AI600" s="12">
        <v>0</v>
      </c>
      <c r="AJ600" s="12">
        <v>9137</v>
      </c>
      <c r="AK600" s="12">
        <v>0</v>
      </c>
      <c r="AL600" s="12">
        <v>0</v>
      </c>
      <c r="AM600" s="12">
        <v>0</v>
      </c>
      <c r="AN600" s="12">
        <v>7123</v>
      </c>
      <c r="AO600" s="12">
        <v>28986</v>
      </c>
      <c r="AP600" s="12">
        <v>15739</v>
      </c>
      <c r="AQ600" s="12">
        <v>9090</v>
      </c>
      <c r="AR600" s="12">
        <v>0</v>
      </c>
      <c r="AS600" s="12">
        <v>0</v>
      </c>
      <c r="AT600" s="12">
        <v>0</v>
      </c>
      <c r="AU600" s="12">
        <v>0</v>
      </c>
      <c r="AV600" s="12">
        <v>0</v>
      </c>
      <c r="AW600" s="12">
        <v>7123</v>
      </c>
      <c r="AX600" s="12">
        <v>0</v>
      </c>
      <c r="AY600" s="12">
        <v>0</v>
      </c>
      <c r="AZ600" s="12">
        <v>0</v>
      </c>
      <c r="BA600" s="12">
        <v>28986</v>
      </c>
      <c r="BB600" s="12">
        <v>0</v>
      </c>
      <c r="BC600" s="12">
        <v>5578</v>
      </c>
      <c r="BD600" s="12">
        <v>5552</v>
      </c>
      <c r="BE600" s="12">
        <v>4609</v>
      </c>
      <c r="BF600" s="12">
        <v>0</v>
      </c>
      <c r="BG600" s="12">
        <v>0</v>
      </c>
      <c r="BH600" s="12">
        <v>0</v>
      </c>
      <c r="BI600" s="12">
        <v>0</v>
      </c>
      <c r="BJ600" s="12">
        <v>0</v>
      </c>
      <c r="BK600" s="12">
        <v>9137</v>
      </c>
      <c r="BL600" s="12">
        <v>0</v>
      </c>
      <c r="BM600" s="12">
        <v>0</v>
      </c>
      <c r="BN600" s="12">
        <v>0</v>
      </c>
      <c r="BO600" s="12">
        <v>0</v>
      </c>
      <c r="BP600" s="12">
        <v>1000000000</v>
      </c>
      <c r="BQ600" s="12">
        <v>9090</v>
      </c>
      <c r="BR600" s="12">
        <v>0</v>
      </c>
      <c r="BS600" s="12">
        <v>0</v>
      </c>
      <c r="BT600" s="12">
        <v>3136</v>
      </c>
      <c r="BU600" s="12">
        <v>0</v>
      </c>
      <c r="BV600" s="12">
        <v>0</v>
      </c>
      <c r="BW600" s="12">
        <v>0</v>
      </c>
    </row>
    <row r="601" spans="1:75">
      <c r="A601" s="12">
        <v>1680</v>
      </c>
      <c r="B601" s="12" t="s">
        <v>2067</v>
      </c>
      <c r="C601" s="12" t="str">
        <f t="shared" si="26"/>
        <v>GM_LeafStem_Neg</v>
      </c>
      <c r="D601" s="12">
        <v>92726</v>
      </c>
      <c r="E601" s="13">
        <v>4.9672015256581306</v>
      </c>
      <c r="F601" s="12">
        <v>609.14611000000002</v>
      </c>
      <c r="G601" s="12">
        <v>3.79</v>
      </c>
      <c r="H601" s="12" t="s">
        <v>13376</v>
      </c>
      <c r="I601" s="12" t="s">
        <v>2067</v>
      </c>
      <c r="J601" s="12" t="s">
        <v>2067</v>
      </c>
      <c r="K601" s="12" t="s">
        <v>8842</v>
      </c>
      <c r="L601" s="12" t="s">
        <v>11846</v>
      </c>
      <c r="M601" s="12">
        <v>1</v>
      </c>
      <c r="N601" s="12" t="s">
        <v>11072</v>
      </c>
      <c r="O601" s="20" t="s">
        <v>16336</v>
      </c>
      <c r="P601" s="36">
        <v>27</v>
      </c>
      <c r="Q601" s="36" t="s">
        <v>2068</v>
      </c>
      <c r="R601" s="12" t="s">
        <v>10196</v>
      </c>
      <c r="S601" s="12" t="s">
        <v>11278</v>
      </c>
      <c r="T601" s="12" t="s">
        <v>11552</v>
      </c>
      <c r="U601" s="12"/>
      <c r="V601" s="12" t="s">
        <v>16507</v>
      </c>
      <c r="W601" s="12" t="str">
        <f t="shared" si="25"/>
        <v>piechart: colorlist="#00FF00,#FFFFFF,#C0C0C0,#FFFF00,#0000FF,#000080,#008080,#800000,#808000,#800080,#FF0000,#FF00FF" valuelist="1977,0,661,1334,0,0,828,92726,0,0,1802,0"</v>
      </c>
      <c r="X601" s="12" t="s">
        <v>16508</v>
      </c>
      <c r="Y601" s="12"/>
      <c r="Z601" s="12"/>
      <c r="AA601" s="12"/>
      <c r="AB601" s="12" t="s">
        <v>16509</v>
      </c>
      <c r="AC601" s="12" t="s">
        <v>16510</v>
      </c>
      <c r="AD601" s="12"/>
      <c r="AE601" s="12"/>
      <c r="AF601" s="12">
        <v>1977</v>
      </c>
      <c r="AG601" s="12">
        <v>0</v>
      </c>
      <c r="AH601" s="12">
        <v>661</v>
      </c>
      <c r="AI601" s="12">
        <v>1334</v>
      </c>
      <c r="AJ601" s="12">
        <v>0</v>
      </c>
      <c r="AK601" s="12">
        <v>0</v>
      </c>
      <c r="AL601" s="12">
        <v>828</v>
      </c>
      <c r="AM601" s="12">
        <v>92726</v>
      </c>
      <c r="AN601" s="12">
        <v>0</v>
      </c>
      <c r="AO601" s="12">
        <v>0</v>
      </c>
      <c r="AP601" s="12">
        <v>1802</v>
      </c>
      <c r="AQ601" s="12">
        <v>0</v>
      </c>
      <c r="AR601" s="12">
        <v>0</v>
      </c>
      <c r="AS601" s="12">
        <v>1334</v>
      </c>
      <c r="AT601" s="12">
        <v>0</v>
      </c>
      <c r="AU601" s="12">
        <v>1977</v>
      </c>
      <c r="AV601" s="12">
        <v>0</v>
      </c>
      <c r="AW601" s="12">
        <v>0</v>
      </c>
      <c r="AX601" s="12">
        <v>0</v>
      </c>
      <c r="AY601" s="12">
        <v>92726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2">
        <v>1802</v>
      </c>
      <c r="BF601" s="12">
        <v>828</v>
      </c>
      <c r="BG601" s="12">
        <v>0</v>
      </c>
      <c r="BH601" s="12">
        <v>0</v>
      </c>
      <c r="BI601" s="12">
        <v>0</v>
      </c>
      <c r="BJ601" s="12">
        <v>0</v>
      </c>
      <c r="BK601" s="12">
        <v>0</v>
      </c>
      <c r="BL601" s="12">
        <v>0</v>
      </c>
      <c r="BM601" s="12">
        <v>0</v>
      </c>
      <c r="BN601" s="12">
        <v>0</v>
      </c>
      <c r="BO601" s="12">
        <v>0</v>
      </c>
      <c r="BP601" s="12">
        <v>1000000000</v>
      </c>
      <c r="BQ601" s="12">
        <v>0</v>
      </c>
      <c r="BR601" s="12">
        <v>0</v>
      </c>
      <c r="BS601" s="12">
        <v>0</v>
      </c>
      <c r="BT601" s="12">
        <v>661</v>
      </c>
      <c r="BU601" s="12">
        <v>0</v>
      </c>
      <c r="BV601" s="12">
        <v>0</v>
      </c>
      <c r="BW601" s="12">
        <v>0</v>
      </c>
    </row>
    <row r="602" spans="1:75">
      <c r="A602" s="12">
        <v>1681</v>
      </c>
      <c r="B602" s="12" t="s">
        <v>16514</v>
      </c>
      <c r="C602" s="12" t="str">
        <f t="shared" si="26"/>
        <v>AC_Leaf_Neg</v>
      </c>
      <c r="D602" s="12">
        <v>10061</v>
      </c>
      <c r="E602" s="13">
        <v>4.0026411490000395</v>
      </c>
      <c r="F602" s="12">
        <v>609.14819999999997</v>
      </c>
      <c r="G602" s="12">
        <v>4.26</v>
      </c>
      <c r="H602" s="12" t="s">
        <v>13376</v>
      </c>
      <c r="I602" s="12" t="s">
        <v>12468</v>
      </c>
      <c r="J602" s="12" t="s">
        <v>10538</v>
      </c>
      <c r="K602" s="12" t="s">
        <v>10540</v>
      </c>
      <c r="L602" s="12" t="s">
        <v>11843</v>
      </c>
      <c r="M602" s="12">
        <v>2.1</v>
      </c>
      <c r="N602" s="12" t="s">
        <v>11072</v>
      </c>
      <c r="O602" s="20" t="s">
        <v>16336</v>
      </c>
      <c r="P602" s="36">
        <v>27</v>
      </c>
      <c r="Q602" s="36" t="s">
        <v>2068</v>
      </c>
      <c r="R602" s="17" t="s">
        <v>10539</v>
      </c>
      <c r="S602" s="12" t="s">
        <v>11278</v>
      </c>
      <c r="T602" s="12" t="s">
        <v>11552</v>
      </c>
      <c r="U602" s="12" t="s">
        <v>16515</v>
      </c>
      <c r="V602" s="12" t="s">
        <v>16516</v>
      </c>
      <c r="W602" s="12" t="str">
        <f t="shared" si="25"/>
        <v>piechart: colorlist="#00FF00,#FFFFFF,#C0C0C0,#FFFF00,#0000FF,#000080,#008080,#800000,#808000,#800080,#FF0000,#FF00FF" valuelist="0,0,0,10061,0,0,0,0,0,0,0,0"</v>
      </c>
      <c r="X602" s="12" t="s">
        <v>16498</v>
      </c>
      <c r="Y602" s="12"/>
      <c r="Z602" s="12"/>
      <c r="AA602" s="12"/>
      <c r="AB602" s="12"/>
      <c r="AC602" s="12"/>
      <c r="AD602" s="12"/>
      <c r="AE602" s="12"/>
      <c r="AF602" s="12">
        <v>0</v>
      </c>
      <c r="AG602" s="12">
        <v>0</v>
      </c>
      <c r="AH602" s="12">
        <v>0</v>
      </c>
      <c r="AI602" s="12">
        <v>10061</v>
      </c>
      <c r="AJ602" s="12">
        <v>0</v>
      </c>
      <c r="AK602" s="12">
        <v>0</v>
      </c>
      <c r="AL602" s="12">
        <v>0</v>
      </c>
      <c r="AM602" s="12">
        <v>0</v>
      </c>
      <c r="AN602" s="12">
        <v>0</v>
      </c>
      <c r="AO602" s="12">
        <v>0</v>
      </c>
      <c r="AP602" s="12">
        <v>0</v>
      </c>
      <c r="AQ602" s="12">
        <v>0</v>
      </c>
      <c r="AR602" s="12">
        <v>0</v>
      </c>
      <c r="AS602" s="12">
        <v>10061</v>
      </c>
      <c r="AT602" s="12">
        <v>0</v>
      </c>
      <c r="AU602" s="12">
        <v>0</v>
      </c>
      <c r="AV602" s="12">
        <v>0</v>
      </c>
      <c r="AW602" s="12">
        <v>0</v>
      </c>
      <c r="AX602" s="12">
        <v>0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2">
        <v>0</v>
      </c>
      <c r="BF602" s="12">
        <v>0</v>
      </c>
      <c r="BG602" s="12">
        <v>0</v>
      </c>
      <c r="BH602" s="12">
        <v>0</v>
      </c>
      <c r="BI602" s="12">
        <v>0</v>
      </c>
      <c r="BJ602" s="12">
        <v>0</v>
      </c>
      <c r="BK602" s="12">
        <v>0</v>
      </c>
      <c r="BL602" s="12">
        <v>0</v>
      </c>
      <c r="BM602" s="12">
        <v>0</v>
      </c>
      <c r="BN602" s="12">
        <v>0</v>
      </c>
      <c r="BO602" s="12">
        <v>0</v>
      </c>
      <c r="BP602" s="12">
        <v>0</v>
      </c>
      <c r="BQ602" s="12">
        <v>0</v>
      </c>
      <c r="BR602" s="12">
        <v>0</v>
      </c>
      <c r="BS602" s="12">
        <v>0</v>
      </c>
      <c r="BT602" s="12">
        <v>0</v>
      </c>
      <c r="BU602" s="12">
        <v>0</v>
      </c>
      <c r="BV602" s="12">
        <v>0</v>
      </c>
      <c r="BW602" s="12">
        <v>0</v>
      </c>
    </row>
    <row r="603" spans="1:75">
      <c r="A603" s="12">
        <v>1887</v>
      </c>
      <c r="B603" s="12" t="s">
        <v>16543</v>
      </c>
      <c r="C603" s="12" t="s">
        <v>13353</v>
      </c>
      <c r="D603" s="12">
        <v>8000</v>
      </c>
      <c r="E603" s="13">
        <v>3.9030899869919438</v>
      </c>
      <c r="F603" s="12">
        <v>695.1463</v>
      </c>
      <c r="G603" s="12">
        <v>3.36</v>
      </c>
      <c r="H603" s="12" t="s">
        <v>13376</v>
      </c>
      <c r="I603" s="12" t="s">
        <v>12917</v>
      </c>
      <c r="J603" s="12" t="s">
        <v>12916</v>
      </c>
      <c r="K603" s="12" t="s">
        <v>13951</v>
      </c>
      <c r="L603" s="12" t="s">
        <v>12628</v>
      </c>
      <c r="M603" s="12">
        <v>2.2000000000000002</v>
      </c>
      <c r="N603" s="12" t="s">
        <v>12877</v>
      </c>
      <c r="O603" s="12" t="s">
        <v>12579</v>
      </c>
      <c r="P603" s="36">
        <v>30</v>
      </c>
      <c r="Q603" s="36" t="s">
        <v>8093</v>
      </c>
      <c r="R603" s="12" t="s">
        <v>12918</v>
      </c>
      <c r="S603" s="12" t="s">
        <v>12919</v>
      </c>
      <c r="T603" s="12" t="s">
        <v>13029</v>
      </c>
      <c r="U603" s="12" t="s">
        <v>16544</v>
      </c>
      <c r="V603" s="12" t="s">
        <v>16545</v>
      </c>
      <c r="W603" s="12" t="str">
        <f t="shared" si="25"/>
        <v>piechart: colorlist="#00FF00,#FFFFFF,#C0C0C0,#FFFF00,#0000FF,#000080,#008080,#800000,#808000,#800080,#FF0000,#FF00FF" valuelist="0,0,0,0,0,0,0,0,2241,8000,0,0"</v>
      </c>
      <c r="X603" s="12" t="s">
        <v>16546</v>
      </c>
      <c r="Y603" s="12"/>
      <c r="Z603" s="12"/>
      <c r="AA603" s="12"/>
      <c r="AB603" s="12"/>
      <c r="AC603" s="12"/>
      <c r="AD603" s="12"/>
      <c r="AE603" s="12"/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2">
        <v>2241</v>
      </c>
      <c r="AO603" s="12">
        <v>8000</v>
      </c>
      <c r="AP603" s="12">
        <v>0</v>
      </c>
      <c r="AQ603" s="12">
        <v>0</v>
      </c>
      <c r="AR603" s="12">
        <v>0</v>
      </c>
      <c r="AS603" s="12">
        <v>0</v>
      </c>
      <c r="AT603" s="12">
        <v>0</v>
      </c>
      <c r="AU603" s="12">
        <v>0</v>
      </c>
      <c r="AV603" s="12">
        <v>0</v>
      </c>
      <c r="AW603" s="12">
        <v>2241</v>
      </c>
      <c r="AX603" s="12">
        <v>0</v>
      </c>
      <c r="AY603" s="12">
        <v>0</v>
      </c>
      <c r="AZ603" s="12">
        <v>0</v>
      </c>
      <c r="BA603" s="12">
        <v>8000</v>
      </c>
      <c r="BB603" s="12">
        <v>0</v>
      </c>
      <c r="BC603" s="12">
        <v>0</v>
      </c>
      <c r="BD603" s="12">
        <v>0</v>
      </c>
      <c r="BE603" s="12">
        <v>0</v>
      </c>
      <c r="BF603" s="12">
        <v>0</v>
      </c>
      <c r="BG603" s="12">
        <v>0</v>
      </c>
      <c r="BH603" s="12">
        <v>0</v>
      </c>
      <c r="BI603" s="12">
        <v>0</v>
      </c>
      <c r="BJ603" s="12">
        <v>0</v>
      </c>
      <c r="BK603" s="12">
        <v>0</v>
      </c>
      <c r="BL603" s="12">
        <v>0</v>
      </c>
      <c r="BM603" s="12">
        <v>0</v>
      </c>
      <c r="BN603" s="12">
        <v>0</v>
      </c>
      <c r="BO603" s="12">
        <v>0</v>
      </c>
      <c r="BP603" s="12">
        <v>0</v>
      </c>
      <c r="BQ603" s="12">
        <v>0</v>
      </c>
      <c r="BR603" s="12">
        <v>0</v>
      </c>
      <c r="BS603" s="12">
        <v>0</v>
      </c>
      <c r="BT603" s="12">
        <v>0</v>
      </c>
      <c r="BU603" s="12">
        <v>0</v>
      </c>
      <c r="BV603" s="12">
        <v>0</v>
      </c>
      <c r="BW603" s="12">
        <v>0</v>
      </c>
    </row>
    <row r="604" spans="1:75">
      <c r="A604" s="12">
        <v>1986</v>
      </c>
      <c r="B604" s="12" t="s">
        <v>16557</v>
      </c>
      <c r="C604" s="12" t="str">
        <f t="shared" ref="C604:C609" si="27">IF(D604=0,"Standard only",INDEX($AR$1:$BW$1,1,MATCH(D604,AR604:BW604,0)))</f>
        <v>MT_Flower_Neg</v>
      </c>
      <c r="D604" s="12">
        <v>2723</v>
      </c>
      <c r="E604" s="13">
        <v>3.4350476413399647</v>
      </c>
      <c r="F604" s="12">
        <v>753.18539999999996</v>
      </c>
      <c r="G604" s="12">
        <v>3.35</v>
      </c>
      <c r="H604" s="12" t="s">
        <v>13376</v>
      </c>
      <c r="I604" s="12" t="s">
        <v>12501</v>
      </c>
      <c r="J604" s="12" t="s">
        <v>10656</v>
      </c>
      <c r="K604" s="12" t="s">
        <v>10588</v>
      </c>
      <c r="L604" s="12" t="s">
        <v>11843</v>
      </c>
      <c r="M604" s="12">
        <v>2.2000000000000002</v>
      </c>
      <c r="N604" s="12" t="s">
        <v>11072</v>
      </c>
      <c r="O604" s="20" t="s">
        <v>16336</v>
      </c>
      <c r="P604" s="36">
        <v>33</v>
      </c>
      <c r="Q604" s="36" t="s">
        <v>8228</v>
      </c>
      <c r="R604" s="12" t="s">
        <v>10657</v>
      </c>
      <c r="S604" s="12" t="s">
        <v>8229</v>
      </c>
      <c r="T604" s="12" t="s">
        <v>11559</v>
      </c>
      <c r="U604" s="12" t="s">
        <v>16558</v>
      </c>
      <c r="V604" s="12" t="s">
        <v>16559</v>
      </c>
      <c r="W604" s="12" t="str">
        <f t="shared" si="25"/>
        <v>piechart: colorlist="#00FF00,#FFFFFF,#C0C0C0,#FFFF00,#0000FF,#000080,#008080,#800000,#808000,#800080,#FF0000,#FF00FF" valuelist="0,0,0,0,0,0,2723,0,0,0,0,0"</v>
      </c>
      <c r="X604" s="12" t="s">
        <v>16560</v>
      </c>
      <c r="Y604" s="12"/>
      <c r="Z604" s="12"/>
      <c r="AA604" s="12"/>
      <c r="AB604" s="12"/>
      <c r="AC604" s="12"/>
      <c r="AD604" s="12"/>
      <c r="AE604" s="12"/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v>2723</v>
      </c>
      <c r="AM604" s="12">
        <v>0</v>
      </c>
      <c r="AN604" s="12">
        <v>0</v>
      </c>
      <c r="AO604" s="12">
        <v>0</v>
      </c>
      <c r="AP604" s="12">
        <v>0</v>
      </c>
      <c r="AQ604" s="12">
        <v>0</v>
      </c>
      <c r="AR604" s="12">
        <v>0</v>
      </c>
      <c r="AS604" s="12">
        <v>0</v>
      </c>
      <c r="AT604" s="12">
        <v>0</v>
      </c>
      <c r="AU604" s="12">
        <v>0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2">
        <v>0</v>
      </c>
      <c r="BF604" s="12">
        <v>2723</v>
      </c>
      <c r="BG604" s="12">
        <v>0</v>
      </c>
      <c r="BH604" s="12">
        <v>0</v>
      </c>
      <c r="BI604" s="12">
        <v>0</v>
      </c>
      <c r="BJ604" s="12">
        <v>0</v>
      </c>
      <c r="BK604" s="12">
        <v>0</v>
      </c>
      <c r="BL604" s="12">
        <v>0</v>
      </c>
      <c r="BM604" s="12">
        <v>0</v>
      </c>
      <c r="BN604" s="12">
        <v>0</v>
      </c>
      <c r="BO604" s="12">
        <v>0</v>
      </c>
      <c r="BP604" s="12">
        <v>0</v>
      </c>
      <c r="BQ604" s="12">
        <v>0</v>
      </c>
      <c r="BR604" s="12">
        <v>0</v>
      </c>
      <c r="BS604" s="12">
        <v>0</v>
      </c>
      <c r="BT604" s="12">
        <v>0</v>
      </c>
      <c r="BU604" s="12">
        <v>0</v>
      </c>
      <c r="BV604" s="12">
        <v>0</v>
      </c>
      <c r="BW604" s="12">
        <v>0</v>
      </c>
    </row>
    <row r="605" spans="1:75">
      <c r="A605" s="12">
        <v>1969</v>
      </c>
      <c r="B605" s="12" t="s">
        <v>16561</v>
      </c>
      <c r="C605" s="12" t="str">
        <f t="shared" si="27"/>
        <v>AT_LeafStem_Neg</v>
      </c>
      <c r="D605" s="12">
        <v>37335</v>
      </c>
      <c r="E605" s="13">
        <v>4.5721161556642747</v>
      </c>
      <c r="F605" s="12">
        <v>739.20929999999998</v>
      </c>
      <c r="G605" s="12">
        <v>3.24</v>
      </c>
      <c r="H605" s="12" t="s">
        <v>13376</v>
      </c>
      <c r="I605" s="12" t="s">
        <v>12498</v>
      </c>
      <c r="J605" s="12" t="s">
        <v>9262</v>
      </c>
      <c r="K605" s="12" t="s">
        <v>8842</v>
      </c>
      <c r="L605" s="12" t="s">
        <v>11846</v>
      </c>
      <c r="M605" s="12">
        <v>1</v>
      </c>
      <c r="N605" s="12" t="s">
        <v>11072</v>
      </c>
      <c r="O605" s="20" t="s">
        <v>16336</v>
      </c>
      <c r="P605" s="36">
        <v>33</v>
      </c>
      <c r="Q605" s="36" t="s">
        <v>2168</v>
      </c>
      <c r="R605" s="12" t="s">
        <v>9263</v>
      </c>
      <c r="S605" s="12" t="s">
        <v>11279</v>
      </c>
      <c r="T605" s="12" t="s">
        <v>11553</v>
      </c>
      <c r="U605" s="12" t="s">
        <v>16562</v>
      </c>
      <c r="V605" s="12" t="s">
        <v>16563</v>
      </c>
      <c r="W605" s="12" t="str">
        <f t="shared" si="25"/>
        <v>piechart: colorlist="#00FF00,#FFFFFF,#C0C0C0,#FFFF00,#0000FF,#000080,#008080,#800000,#808000,#800080,#FF0000,#FF00FF" valuelist="37335,0,0,0,0,0,0,0,0,0,0,0"</v>
      </c>
      <c r="X605" s="12" t="s">
        <v>16564</v>
      </c>
      <c r="Y605" s="12"/>
      <c r="Z605" s="12"/>
      <c r="AA605" s="12"/>
      <c r="AB605" s="12"/>
      <c r="AC605" s="12"/>
      <c r="AD605" s="12"/>
      <c r="AE605" s="12"/>
      <c r="AF605" s="12">
        <v>37335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>
        <v>0</v>
      </c>
      <c r="AM605" s="12">
        <v>0</v>
      </c>
      <c r="AN605" s="12">
        <v>0</v>
      </c>
      <c r="AO605" s="12">
        <v>0</v>
      </c>
      <c r="AP605" s="12">
        <v>0</v>
      </c>
      <c r="AQ605" s="12">
        <v>0</v>
      </c>
      <c r="AR605" s="12">
        <v>0</v>
      </c>
      <c r="AS605" s="12">
        <v>0</v>
      </c>
      <c r="AT605" s="12">
        <v>0</v>
      </c>
      <c r="AU605" s="12">
        <v>37335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2">
        <v>0</v>
      </c>
      <c r="BF605" s="12">
        <v>0</v>
      </c>
      <c r="BG605" s="12">
        <v>0</v>
      </c>
      <c r="BH605" s="12">
        <v>0</v>
      </c>
      <c r="BI605" s="12">
        <v>0</v>
      </c>
      <c r="BJ605" s="12">
        <v>0</v>
      </c>
      <c r="BK605" s="12">
        <v>0</v>
      </c>
      <c r="BL605" s="12">
        <v>0</v>
      </c>
      <c r="BM605" s="12">
        <v>0</v>
      </c>
      <c r="BN605" s="12">
        <v>0</v>
      </c>
      <c r="BO605" s="12">
        <v>0</v>
      </c>
      <c r="BP605" s="12">
        <v>0</v>
      </c>
      <c r="BQ605" s="12">
        <v>0</v>
      </c>
      <c r="BR605" s="12">
        <v>0</v>
      </c>
      <c r="BS605" s="12">
        <v>0</v>
      </c>
      <c r="BT605" s="12">
        <v>0</v>
      </c>
      <c r="BU605" s="12">
        <v>0</v>
      </c>
      <c r="BV605" s="12">
        <v>0</v>
      </c>
      <c r="BW605" s="12">
        <v>0</v>
      </c>
    </row>
    <row r="606" spans="1:75">
      <c r="A606" s="12">
        <v>1994</v>
      </c>
      <c r="B606" s="12" t="s">
        <v>16570</v>
      </c>
      <c r="C606" s="12" t="str">
        <f t="shared" si="27"/>
        <v>ST_LeafStem_Neg</v>
      </c>
      <c r="D606" s="12">
        <v>2537</v>
      </c>
      <c r="E606" s="13">
        <v>3.4043204672217309</v>
      </c>
      <c r="F606" s="12">
        <v>755.20360000000005</v>
      </c>
      <c r="G606" s="12">
        <v>3.61</v>
      </c>
      <c r="H606" s="12" t="s">
        <v>13376</v>
      </c>
      <c r="I606" s="12" t="s">
        <v>12504</v>
      </c>
      <c r="J606" s="12" t="s">
        <v>10304</v>
      </c>
      <c r="K606" s="12" t="s">
        <v>8988</v>
      </c>
      <c r="L606" s="12" t="s">
        <v>11843</v>
      </c>
      <c r="M606" s="12">
        <v>2.2000000000000002</v>
      </c>
      <c r="N606" s="12" t="s">
        <v>11072</v>
      </c>
      <c r="O606" s="20" t="s">
        <v>16336</v>
      </c>
      <c r="P606" s="36">
        <v>33</v>
      </c>
      <c r="Q606" s="36" t="s">
        <v>8242</v>
      </c>
      <c r="R606" s="12" t="s">
        <v>10305</v>
      </c>
      <c r="S606" s="12" t="s">
        <v>8243</v>
      </c>
      <c r="T606" s="12" t="s">
        <v>11561</v>
      </c>
      <c r="U606" s="12" t="s">
        <v>16571</v>
      </c>
      <c r="V606" s="12" t="s">
        <v>16572</v>
      </c>
      <c r="W606" s="12" t="str">
        <f t="shared" si="25"/>
        <v>piechart: colorlist="#00FF00,#FFFFFF,#C0C0C0,#FFFF00,#0000FF,#000080,#008080,#800000,#808000,#800080,#FF0000,#FF00FF" valuelist="0,0,403,0,0,0,0,0,0,0,0,2537"</v>
      </c>
      <c r="X606" s="12" t="s">
        <v>16573</v>
      </c>
      <c r="Y606" s="12"/>
      <c r="Z606" s="12"/>
      <c r="AA606" s="12"/>
      <c r="AB606" s="12" t="s">
        <v>16574</v>
      </c>
      <c r="AC606" s="12"/>
      <c r="AD606" s="12"/>
      <c r="AE606" s="12"/>
      <c r="AF606" s="12">
        <v>0</v>
      </c>
      <c r="AG606" s="12">
        <v>0</v>
      </c>
      <c r="AH606" s="12">
        <v>403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2">
        <v>0</v>
      </c>
      <c r="AO606" s="12">
        <v>0</v>
      </c>
      <c r="AP606" s="12">
        <v>0</v>
      </c>
      <c r="AQ606" s="12">
        <v>2537</v>
      </c>
      <c r="AR606" s="12">
        <v>0</v>
      </c>
      <c r="AS606" s="12">
        <v>0</v>
      </c>
      <c r="AT606" s="12">
        <v>0</v>
      </c>
      <c r="AU606" s="12">
        <v>0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2">
        <v>0</v>
      </c>
      <c r="BF606" s="12">
        <v>0</v>
      </c>
      <c r="BG606" s="12">
        <v>0</v>
      </c>
      <c r="BH606" s="12">
        <v>0</v>
      </c>
      <c r="BI606" s="12">
        <v>0</v>
      </c>
      <c r="BJ606" s="12">
        <v>0</v>
      </c>
      <c r="BK606" s="12">
        <v>0</v>
      </c>
      <c r="BL606" s="12">
        <v>0</v>
      </c>
      <c r="BM606" s="12">
        <v>0</v>
      </c>
      <c r="BN606" s="12">
        <v>0</v>
      </c>
      <c r="BO606" s="12">
        <v>0</v>
      </c>
      <c r="BP606" s="12">
        <v>0</v>
      </c>
      <c r="BQ606" s="12">
        <v>2537</v>
      </c>
      <c r="BR606" s="12">
        <v>0</v>
      </c>
      <c r="BS606" s="12">
        <v>0</v>
      </c>
      <c r="BT606" s="12">
        <v>403</v>
      </c>
      <c r="BU606" s="12">
        <v>0</v>
      </c>
      <c r="BV606" s="12">
        <v>0</v>
      </c>
      <c r="BW606" s="12">
        <v>0</v>
      </c>
    </row>
    <row r="607" spans="1:75">
      <c r="A607" s="12">
        <v>590</v>
      </c>
      <c r="B607" s="12" t="s">
        <v>1135</v>
      </c>
      <c r="C607" s="12" t="str">
        <f t="shared" si="27"/>
        <v>GU_LeafStem_Neg</v>
      </c>
      <c r="D607" s="12">
        <v>5224</v>
      </c>
      <c r="E607" s="13">
        <v>3.7180031682670176</v>
      </c>
      <c r="F607" s="12">
        <v>299.05610999999999</v>
      </c>
      <c r="G607" s="12">
        <v>5.96</v>
      </c>
      <c r="H607" s="12" t="s">
        <v>13376</v>
      </c>
      <c r="I607" s="12" t="s">
        <v>12373</v>
      </c>
      <c r="J607" s="12" t="s">
        <v>10767</v>
      </c>
      <c r="K607" s="12" t="s">
        <v>10768</v>
      </c>
      <c r="L607" s="12" t="s">
        <v>11843</v>
      </c>
      <c r="M607" s="12">
        <v>2.1</v>
      </c>
      <c r="N607" s="12" t="s">
        <v>11092</v>
      </c>
      <c r="O607" s="20" t="s">
        <v>16336</v>
      </c>
      <c r="P607" s="36">
        <v>16</v>
      </c>
      <c r="Q607" s="36" t="s">
        <v>1128</v>
      </c>
      <c r="R607" s="12" t="s">
        <v>16352</v>
      </c>
      <c r="S607" s="12" t="s">
        <v>1129</v>
      </c>
      <c r="T607" s="12" t="s">
        <v>11551</v>
      </c>
      <c r="U607" s="12"/>
      <c r="V607" s="12" t="s">
        <v>16353</v>
      </c>
      <c r="W607" s="12" t="str">
        <f t="shared" si="25"/>
        <v>piechart: colorlist="#00FF00,#FFFFFF,#C0C0C0,#FFFF00,#0000FF,#000080,#008080,#800000,#808000,#800080,#FF0000,#FF00FF" valuelist="0,0,0,0,0,365,3877,897,3238,5224,0,0"</v>
      </c>
      <c r="X607" s="12" t="s">
        <v>16354</v>
      </c>
      <c r="Y607" s="12"/>
      <c r="Z607" s="12"/>
      <c r="AA607" s="12"/>
      <c r="AB607" s="12" t="s">
        <v>16355</v>
      </c>
      <c r="AC607" s="12"/>
      <c r="AD607" s="12"/>
      <c r="AE607" s="12"/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365</v>
      </c>
      <c r="AL607" s="12">
        <v>3877</v>
      </c>
      <c r="AM607" s="12">
        <v>897</v>
      </c>
      <c r="AN607" s="12">
        <v>3238</v>
      </c>
      <c r="AO607" s="12">
        <v>5224</v>
      </c>
      <c r="AP607" s="12">
        <v>0</v>
      </c>
      <c r="AQ607" s="12">
        <v>0</v>
      </c>
      <c r="AR607" s="12">
        <v>0</v>
      </c>
      <c r="AS607" s="12">
        <v>0</v>
      </c>
      <c r="AT607" s="12">
        <v>0</v>
      </c>
      <c r="AU607" s="12">
        <v>0</v>
      </c>
      <c r="AV607" s="12">
        <v>0</v>
      </c>
      <c r="AW607" s="12">
        <v>3238</v>
      </c>
      <c r="AX607" s="12">
        <v>0</v>
      </c>
      <c r="AY607" s="12">
        <v>897</v>
      </c>
      <c r="AZ607" s="12">
        <v>0</v>
      </c>
      <c r="BA607" s="12">
        <v>5224</v>
      </c>
      <c r="BB607" s="12">
        <v>0</v>
      </c>
      <c r="BC607" s="12">
        <v>0</v>
      </c>
      <c r="BD607" s="12">
        <v>0</v>
      </c>
      <c r="BE607" s="12">
        <v>0</v>
      </c>
      <c r="BF607" s="12">
        <v>519</v>
      </c>
      <c r="BG607" s="12">
        <v>3358</v>
      </c>
      <c r="BH607" s="12">
        <v>0</v>
      </c>
      <c r="BI607" s="12">
        <v>0</v>
      </c>
      <c r="BJ607" s="12">
        <v>0</v>
      </c>
      <c r="BK607" s="12">
        <v>0</v>
      </c>
      <c r="BL607" s="12">
        <v>0</v>
      </c>
      <c r="BM607" s="12">
        <v>365</v>
      </c>
      <c r="BN607" s="12">
        <v>0</v>
      </c>
      <c r="BO607" s="12">
        <v>0</v>
      </c>
      <c r="BP607" s="12">
        <v>1000000000</v>
      </c>
      <c r="BQ607" s="12">
        <v>0</v>
      </c>
      <c r="BR607" s="12">
        <v>0</v>
      </c>
      <c r="BS607" s="12">
        <v>0</v>
      </c>
      <c r="BT607" s="12">
        <v>0</v>
      </c>
      <c r="BU607" s="12">
        <v>0</v>
      </c>
      <c r="BV607" s="12">
        <v>0</v>
      </c>
      <c r="BW607" s="12">
        <v>0</v>
      </c>
    </row>
    <row r="608" spans="1:75">
      <c r="A608" s="12">
        <v>582</v>
      </c>
      <c r="B608" s="12" t="s">
        <v>16365</v>
      </c>
      <c r="C608" s="12" t="str">
        <f t="shared" si="27"/>
        <v>GU_Root_Neg</v>
      </c>
      <c r="D608" s="12">
        <v>40762</v>
      </c>
      <c r="E608" s="13">
        <v>4.610255484648782</v>
      </c>
      <c r="F608" s="12">
        <v>297.07569999999998</v>
      </c>
      <c r="G608" s="12">
        <v>6.76</v>
      </c>
      <c r="H608" s="12" t="s">
        <v>13376</v>
      </c>
      <c r="I608" s="12" t="s">
        <v>12372</v>
      </c>
      <c r="J608" s="12" t="s">
        <v>16366</v>
      </c>
      <c r="K608" s="12" t="s">
        <v>8847</v>
      </c>
      <c r="L608" s="12" t="s">
        <v>11843</v>
      </c>
      <c r="M608" s="12">
        <v>2.1</v>
      </c>
      <c r="N608" s="12" t="s">
        <v>16367</v>
      </c>
      <c r="O608" s="20" t="s">
        <v>16336</v>
      </c>
      <c r="P608" s="36">
        <v>17</v>
      </c>
      <c r="Q608" s="36" t="s">
        <v>1110</v>
      </c>
      <c r="R608" s="12" t="s">
        <v>16368</v>
      </c>
      <c r="S608" s="12" t="s">
        <v>1112</v>
      </c>
      <c r="T608" s="12" t="s">
        <v>11398</v>
      </c>
      <c r="U608" s="12" t="s">
        <v>16369</v>
      </c>
      <c r="V608" s="12" t="s">
        <v>16370</v>
      </c>
      <c r="W608" s="12" t="str">
        <f t="shared" si="25"/>
        <v>piechart: colorlist="#00FF00,#FFFFFF,#C0C0C0,#FFFF00,#0000FF,#000080,#008080,#800000,#808000,#800080,#FF0000,#FF00FF" valuelist="0,0,0,0,0,0,0,0,21823,40762,0,0"</v>
      </c>
      <c r="X608" s="12" t="s">
        <v>16371</v>
      </c>
      <c r="Y608" s="12"/>
      <c r="Z608" s="12"/>
      <c r="AA608" s="12"/>
      <c r="AB608" s="12"/>
      <c r="AC608" s="12"/>
      <c r="AD608" s="12"/>
      <c r="AE608" s="12"/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2">
        <v>21823</v>
      </c>
      <c r="AO608" s="12">
        <v>40762</v>
      </c>
      <c r="AP608" s="12">
        <v>0</v>
      </c>
      <c r="AQ608" s="12">
        <v>0</v>
      </c>
      <c r="AR608" s="12">
        <v>0</v>
      </c>
      <c r="AS608" s="12">
        <v>0</v>
      </c>
      <c r="AT608" s="12">
        <v>0</v>
      </c>
      <c r="AU608" s="12">
        <v>0</v>
      </c>
      <c r="AV608" s="12">
        <v>0</v>
      </c>
      <c r="AW608" s="12">
        <v>0</v>
      </c>
      <c r="AX608" s="12">
        <v>21823</v>
      </c>
      <c r="AY608" s="12">
        <v>0</v>
      </c>
      <c r="AZ608" s="12">
        <v>0</v>
      </c>
      <c r="BA608" s="12">
        <v>0</v>
      </c>
      <c r="BB608" s="12">
        <v>40762</v>
      </c>
      <c r="BC608" s="12">
        <v>0</v>
      </c>
      <c r="BD608" s="12">
        <v>0</v>
      </c>
      <c r="BE608" s="12">
        <v>0</v>
      </c>
      <c r="BF608" s="12">
        <v>0</v>
      </c>
      <c r="BG608" s="12">
        <v>0</v>
      </c>
      <c r="BH608" s="12">
        <v>0</v>
      </c>
      <c r="BI608" s="12">
        <v>0</v>
      </c>
      <c r="BJ608" s="12">
        <v>0</v>
      </c>
      <c r="BK608" s="12">
        <v>0</v>
      </c>
      <c r="BL608" s="12">
        <v>0</v>
      </c>
      <c r="BM608" s="12">
        <v>0</v>
      </c>
      <c r="BN608" s="12">
        <v>0</v>
      </c>
      <c r="BO608" s="12">
        <v>0</v>
      </c>
      <c r="BP608" s="12">
        <v>0</v>
      </c>
      <c r="BQ608" s="12">
        <v>0</v>
      </c>
      <c r="BR608" s="12">
        <v>0</v>
      </c>
      <c r="BS608" s="12">
        <v>0</v>
      </c>
      <c r="BT608" s="12">
        <v>0</v>
      </c>
      <c r="BU608" s="12">
        <v>0</v>
      </c>
      <c r="BV608" s="12">
        <v>0</v>
      </c>
      <c r="BW608" s="12">
        <v>0</v>
      </c>
    </row>
    <row r="609" spans="1:75">
      <c r="A609" s="12">
        <v>410</v>
      </c>
      <c r="B609" s="12" t="s">
        <v>16332</v>
      </c>
      <c r="C609" s="12" t="str">
        <f t="shared" si="27"/>
        <v>OP_Root_Neg</v>
      </c>
      <c r="D609" s="12">
        <v>14755</v>
      </c>
      <c r="E609" s="13">
        <v>4.1689392138359782</v>
      </c>
      <c r="F609" s="12">
        <v>253.0498</v>
      </c>
      <c r="G609" s="12">
        <v>8.56</v>
      </c>
      <c r="H609" s="12" t="s">
        <v>13376</v>
      </c>
      <c r="I609" s="12" t="s">
        <v>16333</v>
      </c>
      <c r="J609" s="12" t="s">
        <v>16334</v>
      </c>
      <c r="K609" s="12" t="s">
        <v>14675</v>
      </c>
      <c r="L609" s="12" t="s">
        <v>11843</v>
      </c>
      <c r="M609" s="12">
        <v>2.1</v>
      </c>
      <c r="N609" s="12" t="s">
        <v>16335</v>
      </c>
      <c r="O609" s="20" t="s">
        <v>16336</v>
      </c>
      <c r="P609" s="36">
        <v>15</v>
      </c>
      <c r="Q609" s="36" t="s">
        <v>802</v>
      </c>
      <c r="R609" s="12" t="s">
        <v>16337</v>
      </c>
      <c r="S609" s="12" t="s">
        <v>16338</v>
      </c>
      <c r="T609" s="12" t="s">
        <v>16339</v>
      </c>
      <c r="U609" s="12" t="s">
        <v>16340</v>
      </c>
      <c r="V609" s="12" t="s">
        <v>16341</v>
      </c>
      <c r="W609" s="12" t="str">
        <f t="shared" si="25"/>
        <v>piechart: colorlist="#00FF00,#FFFFFF,#C0C0C0,#FFFF00,#0000FF,#000080,#008080,#800000,#808000,#800080,#FF0000,#FF00FF" valuelist="0,0,0,0,0,14755,0,0,0,0,0,0"</v>
      </c>
      <c r="X609" s="12" t="s">
        <v>16342</v>
      </c>
      <c r="Y609" s="12" t="s">
        <v>16343</v>
      </c>
      <c r="Z609" s="12"/>
      <c r="AA609" s="12"/>
      <c r="AB609" s="12" t="s">
        <v>16344</v>
      </c>
      <c r="AC609" s="12"/>
      <c r="AD609" s="12"/>
      <c r="AE609" s="12"/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14755</v>
      </c>
      <c r="AL609" s="12">
        <v>0</v>
      </c>
      <c r="AM609" s="12">
        <v>0</v>
      </c>
      <c r="AN609" s="12">
        <v>0</v>
      </c>
      <c r="AO609" s="12">
        <v>0</v>
      </c>
      <c r="AP609" s="12">
        <v>0</v>
      </c>
      <c r="AQ609" s="12">
        <v>0</v>
      </c>
      <c r="AR609" s="12">
        <v>0</v>
      </c>
      <c r="AS609" s="12">
        <v>0</v>
      </c>
      <c r="AT609" s="12">
        <v>0</v>
      </c>
      <c r="AU609" s="12">
        <v>0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2">
        <v>0</v>
      </c>
      <c r="BF609" s="12">
        <v>0</v>
      </c>
      <c r="BG609" s="12">
        <v>0</v>
      </c>
      <c r="BH609" s="12">
        <v>0</v>
      </c>
      <c r="BI609" s="12">
        <v>0</v>
      </c>
      <c r="BJ609" s="12">
        <v>0</v>
      </c>
      <c r="BK609" s="12">
        <v>0</v>
      </c>
      <c r="BL609" s="12">
        <v>0</v>
      </c>
      <c r="BM609" s="12">
        <v>14755</v>
      </c>
      <c r="BN609" s="12">
        <v>0</v>
      </c>
      <c r="BO609" s="12">
        <v>0</v>
      </c>
      <c r="BP609" s="12">
        <v>0</v>
      </c>
      <c r="BQ609" s="12">
        <v>0</v>
      </c>
      <c r="BR609" s="12">
        <v>0</v>
      </c>
      <c r="BS609" s="12">
        <v>0</v>
      </c>
      <c r="BT609" s="12">
        <v>0</v>
      </c>
      <c r="BU609" s="12">
        <v>0</v>
      </c>
      <c r="BV609" s="12">
        <v>0</v>
      </c>
      <c r="BW609" s="12">
        <v>0</v>
      </c>
    </row>
    <row r="610" spans="1:75">
      <c r="A610" s="12">
        <v>1057</v>
      </c>
      <c r="B610" s="12" t="s">
        <v>16422</v>
      </c>
      <c r="C610" s="12" t="s">
        <v>13352</v>
      </c>
      <c r="D610" s="12">
        <v>14054</v>
      </c>
      <c r="E610" s="13">
        <v>4.1477999492012003</v>
      </c>
      <c r="F610" s="12">
        <v>415.10390000000001</v>
      </c>
      <c r="G610" s="12">
        <v>3.98</v>
      </c>
      <c r="H610" s="12" t="s">
        <v>13376</v>
      </c>
      <c r="I610" s="12" t="s">
        <v>16423</v>
      </c>
      <c r="J610" s="12" t="s">
        <v>16424</v>
      </c>
      <c r="K610" s="12" t="s">
        <v>12650</v>
      </c>
      <c r="L610" s="12" t="s">
        <v>12628</v>
      </c>
      <c r="M610" s="12">
        <v>2.2000000000000002</v>
      </c>
      <c r="N610" s="14" t="s">
        <v>12981</v>
      </c>
      <c r="O610" s="14" t="s">
        <v>12579</v>
      </c>
      <c r="P610" s="36">
        <v>21</v>
      </c>
      <c r="Q610" s="36" t="s">
        <v>1616</v>
      </c>
      <c r="R610" s="12" t="s">
        <v>16425</v>
      </c>
      <c r="S610" s="12" t="s">
        <v>16426</v>
      </c>
      <c r="T610" s="12" t="s">
        <v>16427</v>
      </c>
      <c r="U610" s="12" t="s">
        <v>16428</v>
      </c>
      <c r="V610" s="12" t="s">
        <v>16429</v>
      </c>
      <c r="W610" s="12" t="str">
        <f t="shared" si="25"/>
        <v>piechart: colorlist="#00FF00,#FFFFFF,#C0C0C0,#FFFF00,#0000FF,#000080,#008080,#800000,#808000,#800080,#FF0000,#FF00FF" valuelist="0,0,0,0,0,0,0,14054,0,0,0,0"</v>
      </c>
      <c r="X610" s="12" t="s">
        <v>16430</v>
      </c>
      <c r="Y610" s="12"/>
      <c r="Z610" s="12"/>
      <c r="AA610" s="12"/>
      <c r="AB610" s="12"/>
      <c r="AC610" s="12"/>
      <c r="AD610" s="12"/>
      <c r="AE610" s="12"/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14054</v>
      </c>
      <c r="AN610" s="12">
        <v>0</v>
      </c>
      <c r="AO610" s="12">
        <v>0</v>
      </c>
      <c r="AP610" s="12">
        <v>0</v>
      </c>
      <c r="AQ610" s="12">
        <v>0</v>
      </c>
      <c r="AR610" s="12">
        <v>0</v>
      </c>
      <c r="AS610" s="12">
        <v>0</v>
      </c>
      <c r="AT610" s="12">
        <v>0</v>
      </c>
      <c r="AU610" s="12">
        <v>0</v>
      </c>
      <c r="AV610" s="12">
        <v>0</v>
      </c>
      <c r="AW610" s="12">
        <v>0</v>
      </c>
      <c r="AX610" s="12">
        <v>0</v>
      </c>
      <c r="AY610" s="12">
        <v>0</v>
      </c>
      <c r="AZ610" s="12">
        <v>14054</v>
      </c>
      <c r="BA610" s="12">
        <v>0</v>
      </c>
      <c r="BB610" s="12">
        <v>0</v>
      </c>
      <c r="BC610" s="12">
        <v>0</v>
      </c>
      <c r="BD610" s="12">
        <v>0</v>
      </c>
      <c r="BE610" s="12">
        <v>0</v>
      </c>
      <c r="BF610" s="12">
        <v>0</v>
      </c>
      <c r="BG610" s="12">
        <v>0</v>
      </c>
      <c r="BH610" s="12">
        <v>0</v>
      </c>
      <c r="BI610" s="12">
        <v>0</v>
      </c>
      <c r="BJ610" s="12">
        <v>0</v>
      </c>
      <c r="BK610" s="12">
        <v>0</v>
      </c>
      <c r="BL610" s="12">
        <v>0</v>
      </c>
      <c r="BM610" s="12">
        <v>0</v>
      </c>
      <c r="BN610" s="12">
        <v>0</v>
      </c>
      <c r="BO610" s="12">
        <v>0</v>
      </c>
      <c r="BP610" s="12">
        <v>0</v>
      </c>
      <c r="BQ610" s="12">
        <v>0</v>
      </c>
      <c r="BR610" s="12">
        <v>0</v>
      </c>
      <c r="BS610" s="12">
        <v>0</v>
      </c>
      <c r="BT610" s="12">
        <v>0</v>
      </c>
      <c r="BU610" s="12">
        <v>0</v>
      </c>
      <c r="BV610" s="12">
        <v>0</v>
      </c>
      <c r="BW610" s="12">
        <v>0</v>
      </c>
    </row>
    <row r="611" spans="1:75">
      <c r="A611" s="14">
        <v>1627</v>
      </c>
      <c r="B611" s="14" t="s">
        <v>16484</v>
      </c>
      <c r="C611" s="14" t="s">
        <v>13351</v>
      </c>
      <c r="D611" s="14">
        <v>27290</v>
      </c>
      <c r="E611" s="13">
        <v>4.4360035356698964</v>
      </c>
      <c r="F611" s="14">
        <v>593.15009999999995</v>
      </c>
      <c r="G611" s="14">
        <v>3.98</v>
      </c>
      <c r="H611" s="14" t="s">
        <v>13376</v>
      </c>
      <c r="I611" s="14" t="s">
        <v>16485</v>
      </c>
      <c r="J611" s="14" t="s">
        <v>12979</v>
      </c>
      <c r="K611" s="14" t="s">
        <v>16486</v>
      </c>
      <c r="L611" s="14" t="s">
        <v>12628</v>
      </c>
      <c r="M611" s="12">
        <v>2.1</v>
      </c>
      <c r="N611" s="14" t="s">
        <v>12981</v>
      </c>
      <c r="O611" s="14" t="s">
        <v>12579</v>
      </c>
      <c r="P611" s="19">
        <v>27</v>
      </c>
      <c r="Q611" s="19" t="s">
        <v>2002</v>
      </c>
      <c r="R611" s="14" t="s">
        <v>12982</v>
      </c>
      <c r="S611" s="14" t="s">
        <v>12983</v>
      </c>
      <c r="T611" s="14" t="s">
        <v>13028</v>
      </c>
      <c r="U611" s="14" t="s">
        <v>16487</v>
      </c>
      <c r="V611" s="14" t="s">
        <v>16488</v>
      </c>
      <c r="W611" s="12" t="str">
        <f t="shared" si="25"/>
        <v>piechart: colorlist="#00FF00,#FFFFFF,#C0C0C0,#FFFF00,#0000FF,#000080,#008080,#800000,#808000,#800080,#FF0000,#FF00FF" valuelist="0,1030,0,0,0,0,0,27290,0,0,0,0"</v>
      </c>
      <c r="X611" s="14" t="s">
        <v>16489</v>
      </c>
      <c r="Y611" s="14"/>
      <c r="Z611" s="14"/>
      <c r="AA611" s="14"/>
      <c r="AB611" s="14"/>
      <c r="AC611" s="14"/>
      <c r="AD611" s="14"/>
      <c r="AE611" s="14"/>
      <c r="AF611" s="14">
        <v>0</v>
      </c>
      <c r="AG611" s="14">
        <v>1030</v>
      </c>
      <c r="AH611" s="14">
        <v>0</v>
      </c>
      <c r="AI611" s="14">
        <v>0</v>
      </c>
      <c r="AJ611" s="14">
        <v>0</v>
      </c>
      <c r="AK611" s="14">
        <v>0</v>
      </c>
      <c r="AL611" s="14">
        <v>0</v>
      </c>
      <c r="AM611" s="14">
        <v>27290</v>
      </c>
      <c r="AN611" s="14">
        <v>0</v>
      </c>
      <c r="AO611" s="14">
        <v>0</v>
      </c>
      <c r="AP611" s="14">
        <v>0</v>
      </c>
      <c r="AQ611" s="14">
        <v>0</v>
      </c>
      <c r="AR611" s="14">
        <v>0</v>
      </c>
      <c r="AS611" s="14">
        <v>0</v>
      </c>
      <c r="AT611" s="14">
        <v>0</v>
      </c>
      <c r="AU611" s="14">
        <v>0</v>
      </c>
      <c r="AV611" s="14">
        <v>0</v>
      </c>
      <c r="AW611" s="14">
        <v>0</v>
      </c>
      <c r="AX611" s="14">
        <v>0</v>
      </c>
      <c r="AY611" s="14">
        <v>27290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4">
        <v>0</v>
      </c>
      <c r="BF611" s="14">
        <v>0</v>
      </c>
      <c r="BG611" s="14">
        <v>0</v>
      </c>
      <c r="BH611" s="14">
        <v>0</v>
      </c>
      <c r="BI611" s="14">
        <v>0</v>
      </c>
      <c r="BJ611" s="14">
        <v>0</v>
      </c>
      <c r="BK611" s="14">
        <v>0</v>
      </c>
      <c r="BL611" s="14">
        <v>0</v>
      </c>
      <c r="BM611" s="14">
        <v>0</v>
      </c>
      <c r="BN611" s="14">
        <v>1030</v>
      </c>
      <c r="BO611" s="14">
        <v>0</v>
      </c>
      <c r="BP611" s="14">
        <v>0</v>
      </c>
      <c r="BQ611" s="14">
        <v>0</v>
      </c>
      <c r="BR611" s="14">
        <v>0</v>
      </c>
      <c r="BS611" s="14">
        <v>0</v>
      </c>
      <c r="BT611" s="14">
        <v>0</v>
      </c>
      <c r="BU611" s="14">
        <v>0</v>
      </c>
      <c r="BV611" s="14">
        <v>0</v>
      </c>
      <c r="BW611" s="14">
        <v>0</v>
      </c>
    </row>
    <row r="612" spans="1:75">
      <c r="A612" s="12">
        <v>1193</v>
      </c>
      <c r="B612" s="12" t="s">
        <v>16381</v>
      </c>
      <c r="C612" s="12" t="str">
        <f t="shared" ref="C612:C627" si="28">IF(D612=0,"Standard only",INDEX($AR$1:$BW$1,1,MATCH(D612,AR612:BW612,0)))</f>
        <v>AT_LeafStem_Neg</v>
      </c>
      <c r="D612" s="12">
        <v>1130</v>
      </c>
      <c r="E612" s="13">
        <v>3.0530784434834195</v>
      </c>
      <c r="F612" s="12">
        <v>447.09320000000002</v>
      </c>
      <c r="G612" s="12">
        <v>4.75</v>
      </c>
      <c r="H612" s="12" t="s">
        <v>13376</v>
      </c>
      <c r="I612" s="12" t="s">
        <v>16382</v>
      </c>
      <c r="J612" s="12" t="s">
        <v>16383</v>
      </c>
      <c r="K612" s="12" t="s">
        <v>10186</v>
      </c>
      <c r="L612" s="12" t="s">
        <v>11843</v>
      </c>
      <c r="M612" s="12">
        <v>2.2000000000000002</v>
      </c>
      <c r="N612" s="20" t="s">
        <v>16336</v>
      </c>
      <c r="O612" s="20" t="s">
        <v>16336</v>
      </c>
      <c r="P612" s="36">
        <v>21</v>
      </c>
      <c r="Q612" s="36" t="s">
        <v>1710</v>
      </c>
      <c r="R612" s="12" t="s">
        <v>16384</v>
      </c>
      <c r="S612" s="12" t="s">
        <v>16385</v>
      </c>
      <c r="T612" s="12" t="s">
        <v>16386</v>
      </c>
      <c r="U612" s="12" t="s">
        <v>16387</v>
      </c>
      <c r="V612" s="12" t="s">
        <v>16388</v>
      </c>
      <c r="W612" s="12" t="str">
        <f t="shared" si="25"/>
        <v>piechart: colorlist="#00FF00,#FFFFFF,#C0C0C0,#FFFF00,#0000FF,#000080,#008080,#800000,#808000,#800080,#FF0000,#FF00FF" valuelist="1130,0,352,0,0,0,394,0,0,0,0,0"</v>
      </c>
      <c r="X612" s="12" t="s">
        <v>16389</v>
      </c>
      <c r="Y612" s="12"/>
      <c r="Z612" s="12"/>
      <c r="AA612" s="12"/>
      <c r="AB612" s="12" t="s">
        <v>16390</v>
      </c>
      <c r="AC612" s="12"/>
      <c r="AD612" s="12"/>
      <c r="AE612" s="12"/>
      <c r="AF612" s="12">
        <v>1130</v>
      </c>
      <c r="AG612" s="12">
        <v>0</v>
      </c>
      <c r="AH612" s="12">
        <v>352</v>
      </c>
      <c r="AI612" s="12">
        <v>0</v>
      </c>
      <c r="AJ612" s="12">
        <v>0</v>
      </c>
      <c r="AK612" s="12">
        <v>0</v>
      </c>
      <c r="AL612" s="12">
        <v>394</v>
      </c>
      <c r="AM612" s="12">
        <v>0</v>
      </c>
      <c r="AN612" s="12">
        <v>0</v>
      </c>
      <c r="AO612" s="12">
        <v>0</v>
      </c>
      <c r="AP612" s="12">
        <v>0</v>
      </c>
      <c r="AQ612" s="12">
        <v>0</v>
      </c>
      <c r="AR612" s="12">
        <v>0</v>
      </c>
      <c r="AS612" s="12">
        <v>0</v>
      </c>
      <c r="AT612" s="12">
        <v>0</v>
      </c>
      <c r="AU612" s="12">
        <v>1130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2">
        <v>0</v>
      </c>
      <c r="BF612" s="12">
        <v>0</v>
      </c>
      <c r="BG612" s="12">
        <v>0</v>
      </c>
      <c r="BH612" s="12">
        <v>0</v>
      </c>
      <c r="BI612" s="12">
        <v>0</v>
      </c>
      <c r="BJ612" s="12">
        <v>394</v>
      </c>
      <c r="BK612" s="12">
        <v>0</v>
      </c>
      <c r="BL612" s="12">
        <v>0</v>
      </c>
      <c r="BM612" s="12">
        <v>0</v>
      </c>
      <c r="BN612" s="12">
        <v>0</v>
      </c>
      <c r="BO612" s="12">
        <v>0</v>
      </c>
      <c r="BP612" s="12">
        <v>0</v>
      </c>
      <c r="BQ612" s="12">
        <v>0</v>
      </c>
      <c r="BR612" s="12">
        <v>0</v>
      </c>
      <c r="BS612" s="12">
        <v>0</v>
      </c>
      <c r="BT612" s="12">
        <v>352</v>
      </c>
      <c r="BU612" s="12">
        <v>0</v>
      </c>
      <c r="BV612" s="12">
        <v>0</v>
      </c>
      <c r="BW612" s="12">
        <v>0</v>
      </c>
    </row>
    <row r="613" spans="1:75">
      <c r="A613" s="12">
        <v>1118</v>
      </c>
      <c r="B613" s="12" t="s">
        <v>16372</v>
      </c>
      <c r="C613" s="12" t="str">
        <f t="shared" si="28"/>
        <v>OP_Root_Neg</v>
      </c>
      <c r="D613" s="12">
        <v>13447</v>
      </c>
      <c r="E613" s="13">
        <v>4.1286254048759501</v>
      </c>
      <c r="F613" s="12">
        <v>431.09836999999999</v>
      </c>
      <c r="G613" s="12">
        <v>5.27</v>
      </c>
      <c r="H613" s="12" t="s">
        <v>13376</v>
      </c>
      <c r="I613" s="12" t="s">
        <v>16372</v>
      </c>
      <c r="J613" s="12" t="s">
        <v>1672</v>
      </c>
      <c r="K613" s="12" t="s">
        <v>11773</v>
      </c>
      <c r="L613" s="12" t="s">
        <v>13306</v>
      </c>
      <c r="M613" s="12">
        <v>1</v>
      </c>
      <c r="N613" s="36" t="s">
        <v>1657</v>
      </c>
      <c r="O613" s="36" t="s">
        <v>12579</v>
      </c>
      <c r="P613" s="36">
        <v>21</v>
      </c>
      <c r="Q613" s="36" t="s">
        <v>1656</v>
      </c>
      <c r="R613" s="12" t="s">
        <v>16373</v>
      </c>
      <c r="S613" s="12" t="s">
        <v>11280</v>
      </c>
      <c r="T613" s="12" t="s">
        <v>11554</v>
      </c>
      <c r="U613" s="12"/>
      <c r="V613" s="12" t="s">
        <v>16374</v>
      </c>
      <c r="W613" s="12" t="str">
        <f t="shared" si="25"/>
        <v>piechart: colorlist="#00FF00,#FFFFFF,#C0C0C0,#FFFF00,#0000FF,#000080,#008080,#800000,#808000,#800080,#FF0000,#FF00FF" valuelist="2151,0,0,0,0,13447,0,0,0,0,0,0"</v>
      </c>
      <c r="X613" s="12" t="s">
        <v>16375</v>
      </c>
      <c r="Y613" s="12"/>
      <c r="Z613" s="12"/>
      <c r="AA613" s="12"/>
      <c r="AB613" s="12"/>
      <c r="AC613" s="12"/>
      <c r="AD613" s="12"/>
      <c r="AE613" s="12"/>
      <c r="AF613" s="12">
        <v>2151</v>
      </c>
      <c r="AG613" s="12">
        <v>0</v>
      </c>
      <c r="AH613" s="12">
        <v>0</v>
      </c>
      <c r="AI613" s="12">
        <v>0</v>
      </c>
      <c r="AJ613" s="12">
        <v>0</v>
      </c>
      <c r="AK613" s="12">
        <v>13447</v>
      </c>
      <c r="AL613" s="12">
        <v>0</v>
      </c>
      <c r="AM613" s="12">
        <v>0</v>
      </c>
      <c r="AN613" s="12">
        <v>0</v>
      </c>
      <c r="AO613" s="12">
        <v>0</v>
      </c>
      <c r="AP613" s="12">
        <v>0</v>
      </c>
      <c r="AQ613" s="12">
        <v>0</v>
      </c>
      <c r="AR613" s="12">
        <v>0</v>
      </c>
      <c r="AS613" s="12">
        <v>0</v>
      </c>
      <c r="AT613" s="12">
        <v>0</v>
      </c>
      <c r="AU613" s="12">
        <v>2151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2">
        <v>0</v>
      </c>
      <c r="BF613" s="12">
        <v>0</v>
      </c>
      <c r="BG613" s="12">
        <v>0</v>
      </c>
      <c r="BH613" s="12">
        <v>0</v>
      </c>
      <c r="BI613" s="12">
        <v>0</v>
      </c>
      <c r="BJ613" s="12">
        <v>0</v>
      </c>
      <c r="BK613" s="12">
        <v>0</v>
      </c>
      <c r="BL613" s="12">
        <v>0</v>
      </c>
      <c r="BM613" s="12">
        <v>13447</v>
      </c>
      <c r="BN613" s="12">
        <v>0</v>
      </c>
      <c r="BO613" s="12">
        <v>0</v>
      </c>
      <c r="BP613" s="12">
        <v>1000000000</v>
      </c>
      <c r="BQ613" s="12">
        <v>0</v>
      </c>
      <c r="BR613" s="12">
        <v>0</v>
      </c>
      <c r="BS613" s="12">
        <v>0</v>
      </c>
      <c r="BT613" s="12">
        <v>0</v>
      </c>
      <c r="BU613" s="12">
        <v>0</v>
      </c>
      <c r="BV613" s="12">
        <v>0</v>
      </c>
      <c r="BW613" s="12">
        <v>0</v>
      </c>
    </row>
    <row r="614" spans="1:75">
      <c r="A614" s="12">
        <v>1639</v>
      </c>
      <c r="B614" s="12" t="s">
        <v>9274</v>
      </c>
      <c r="C614" s="12" t="str">
        <f t="shared" si="28"/>
        <v>AT_LeafStem_Neg</v>
      </c>
      <c r="D614" s="12">
        <v>50473</v>
      </c>
      <c r="E614" s="13">
        <v>4.7030591189743189</v>
      </c>
      <c r="F614" s="12">
        <v>593.15119000000004</v>
      </c>
      <c r="G614" s="12">
        <v>3.67</v>
      </c>
      <c r="H614" s="12" t="s">
        <v>13376</v>
      </c>
      <c r="I614" s="12" t="s">
        <v>9274</v>
      </c>
      <c r="J614" s="12" t="s">
        <v>2010</v>
      </c>
      <c r="K614" s="12" t="s">
        <v>11773</v>
      </c>
      <c r="L614" s="12" t="s">
        <v>13306</v>
      </c>
      <c r="M614" s="12">
        <v>1</v>
      </c>
      <c r="N614" s="36" t="s">
        <v>1657</v>
      </c>
      <c r="O614" s="36" t="s">
        <v>12579</v>
      </c>
      <c r="P614" s="36">
        <v>27</v>
      </c>
      <c r="Q614" s="36" t="s">
        <v>2002</v>
      </c>
      <c r="R614" s="12" t="s">
        <v>16470</v>
      </c>
      <c r="S614" s="12" t="s">
        <v>2003</v>
      </c>
      <c r="T614" s="12" t="s">
        <v>11560</v>
      </c>
      <c r="U614" s="12"/>
      <c r="V614" s="12" t="s">
        <v>16471</v>
      </c>
      <c r="W614" s="12" t="str">
        <f t="shared" si="25"/>
        <v>piechart: colorlist="#00FF00,#FFFFFF,#C0C0C0,#FFFF00,#0000FF,#000080,#008080,#800000,#808000,#800080,#FF0000,#FF00FF" valuelist="50473,21246,566,0,0,0,0,0,868,0,0,0"</v>
      </c>
      <c r="X614" s="12" t="s">
        <v>16472</v>
      </c>
      <c r="Y614" s="12"/>
      <c r="Z614" s="12"/>
      <c r="AA614" s="12"/>
      <c r="AB614" s="12"/>
      <c r="AC614" s="12"/>
      <c r="AD614" s="12"/>
      <c r="AE614" s="12"/>
      <c r="AF614" s="12">
        <v>50473</v>
      </c>
      <c r="AG614" s="12">
        <v>21246</v>
      </c>
      <c r="AH614" s="12">
        <v>566</v>
      </c>
      <c r="AI614" s="12">
        <v>0</v>
      </c>
      <c r="AJ614" s="12">
        <v>0</v>
      </c>
      <c r="AK614" s="12">
        <v>0</v>
      </c>
      <c r="AL614" s="12">
        <v>0</v>
      </c>
      <c r="AM614" s="12">
        <v>0</v>
      </c>
      <c r="AN614" s="12">
        <v>868</v>
      </c>
      <c r="AO614" s="12">
        <v>0</v>
      </c>
      <c r="AP614" s="12">
        <v>0</v>
      </c>
      <c r="AQ614" s="12">
        <v>0</v>
      </c>
      <c r="AR614" s="12">
        <v>0</v>
      </c>
      <c r="AS614" s="12">
        <v>0</v>
      </c>
      <c r="AT614" s="12">
        <v>0</v>
      </c>
      <c r="AU614" s="12">
        <v>50473</v>
      </c>
      <c r="AV614" s="12">
        <v>0</v>
      </c>
      <c r="AW614" s="12">
        <v>0</v>
      </c>
      <c r="AX614" s="12">
        <v>868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2">
        <v>0</v>
      </c>
      <c r="BF614" s="12">
        <v>0</v>
      </c>
      <c r="BG614" s="12">
        <v>0</v>
      </c>
      <c r="BH614" s="12">
        <v>0</v>
      </c>
      <c r="BI614" s="12">
        <v>0</v>
      </c>
      <c r="BJ614" s="12">
        <v>0</v>
      </c>
      <c r="BK614" s="12">
        <v>0</v>
      </c>
      <c r="BL614" s="12">
        <v>0</v>
      </c>
      <c r="BM614" s="12">
        <v>0</v>
      </c>
      <c r="BN614" s="12">
        <v>21246</v>
      </c>
      <c r="BO614" s="12">
        <v>0</v>
      </c>
      <c r="BP614" s="12">
        <v>1000000000</v>
      </c>
      <c r="BQ614" s="12">
        <v>0</v>
      </c>
      <c r="BR614" s="12">
        <v>0</v>
      </c>
      <c r="BS614" s="12">
        <v>0</v>
      </c>
      <c r="BT614" s="12">
        <v>0</v>
      </c>
      <c r="BU614" s="12">
        <v>566</v>
      </c>
      <c r="BV614" s="12">
        <v>0</v>
      </c>
      <c r="BW614" s="12">
        <v>0</v>
      </c>
    </row>
    <row r="615" spans="1:75">
      <c r="A615" s="12">
        <v>1402</v>
      </c>
      <c r="B615" s="12" t="s">
        <v>16451</v>
      </c>
      <c r="C615" s="12" t="str">
        <f t="shared" si="28"/>
        <v>MT_LeafStem_Neg</v>
      </c>
      <c r="D615" s="12">
        <v>22721</v>
      </c>
      <c r="E615" s="13">
        <v>4.3564274416923547</v>
      </c>
      <c r="F615" s="12">
        <v>505.09876000000003</v>
      </c>
      <c r="G615" s="12">
        <v>4.45</v>
      </c>
      <c r="H615" s="12" t="s">
        <v>13376</v>
      </c>
      <c r="I615" s="12" t="s">
        <v>16451</v>
      </c>
      <c r="J615" s="12" t="s">
        <v>1905</v>
      </c>
      <c r="K615" s="12" t="s">
        <v>11773</v>
      </c>
      <c r="L615" s="12" t="s">
        <v>13306</v>
      </c>
      <c r="M615" s="12">
        <v>1</v>
      </c>
      <c r="N615" s="36" t="s">
        <v>1631</v>
      </c>
      <c r="O615" s="36" t="s">
        <v>12579</v>
      </c>
      <c r="P615" s="36">
        <v>23</v>
      </c>
      <c r="Q615" s="36" t="s">
        <v>1906</v>
      </c>
      <c r="R615" s="12" t="s">
        <v>1907</v>
      </c>
      <c r="S615" s="12" t="s">
        <v>8810</v>
      </c>
      <c r="T615" s="12" t="s">
        <v>12306</v>
      </c>
      <c r="U615" s="12"/>
      <c r="V615" s="12" t="s">
        <v>16452</v>
      </c>
      <c r="W615" s="12" t="str">
        <f t="shared" si="25"/>
        <v>piechart: colorlist="#00FF00,#FFFFFF,#C0C0C0,#FFFF00,#0000FF,#000080,#008080,#800000,#808000,#800080,#FF0000,#FF00FF" valuelist="0,0,0,0,0,0,27387,0,1657,1877,0,0"</v>
      </c>
      <c r="X615" s="12" t="s">
        <v>16453</v>
      </c>
      <c r="Y615" s="12"/>
      <c r="Z615" s="12"/>
      <c r="AA615" s="12"/>
      <c r="AB615" s="12"/>
      <c r="AC615" s="12"/>
      <c r="AD615" s="12"/>
      <c r="AE615" s="12"/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v>27387</v>
      </c>
      <c r="AM615" s="12">
        <v>0</v>
      </c>
      <c r="AN615" s="12">
        <v>1657</v>
      </c>
      <c r="AO615" s="12">
        <v>1877</v>
      </c>
      <c r="AP615" s="12">
        <v>0</v>
      </c>
      <c r="AQ615" s="12">
        <v>0</v>
      </c>
      <c r="AR615" s="12">
        <v>0</v>
      </c>
      <c r="AS615" s="12">
        <v>0</v>
      </c>
      <c r="AT615" s="12">
        <v>0</v>
      </c>
      <c r="AU615" s="12">
        <v>0</v>
      </c>
      <c r="AV615" s="12">
        <v>0</v>
      </c>
      <c r="AW615" s="12">
        <v>1657</v>
      </c>
      <c r="AX615" s="12">
        <v>0</v>
      </c>
      <c r="AY615" s="12">
        <v>0</v>
      </c>
      <c r="AZ615" s="12">
        <v>0</v>
      </c>
      <c r="BA615" s="12">
        <v>1877</v>
      </c>
      <c r="BB615" s="12">
        <v>0</v>
      </c>
      <c r="BC615" s="12">
        <v>0</v>
      </c>
      <c r="BD615" s="12">
        <v>0</v>
      </c>
      <c r="BE615" s="12">
        <v>0</v>
      </c>
      <c r="BF615" s="12">
        <v>4666</v>
      </c>
      <c r="BG615" s="12">
        <v>22721</v>
      </c>
      <c r="BH615" s="12">
        <v>0</v>
      </c>
      <c r="BI615" s="12">
        <v>0</v>
      </c>
      <c r="BJ615" s="12">
        <v>0</v>
      </c>
      <c r="BK615" s="12">
        <v>0</v>
      </c>
      <c r="BL615" s="12">
        <v>0</v>
      </c>
      <c r="BM615" s="12">
        <v>0</v>
      </c>
      <c r="BN615" s="12">
        <v>0</v>
      </c>
      <c r="BO615" s="12">
        <v>0</v>
      </c>
      <c r="BP615" s="12">
        <v>1000000000</v>
      </c>
      <c r="BQ615" s="12">
        <v>0</v>
      </c>
      <c r="BR615" s="12">
        <v>0</v>
      </c>
      <c r="BS615" s="12">
        <v>0</v>
      </c>
      <c r="BT615" s="12">
        <v>0</v>
      </c>
      <c r="BU615" s="12">
        <v>0</v>
      </c>
      <c r="BV615" s="12">
        <v>0</v>
      </c>
      <c r="BW615" s="12">
        <v>0</v>
      </c>
    </row>
    <row r="616" spans="1:75">
      <c r="A616" s="12">
        <v>1196</v>
      </c>
      <c r="B616" s="12" t="s">
        <v>16637</v>
      </c>
      <c r="C616" s="12" t="str">
        <f t="shared" si="28"/>
        <v>ZM_Leaf_Neg</v>
      </c>
      <c r="D616" s="12">
        <v>663</v>
      </c>
      <c r="E616" s="13">
        <v>2.8215135284047732</v>
      </c>
      <c r="F616" s="12">
        <v>447.09327999999999</v>
      </c>
      <c r="G616" s="12">
        <v>4.07</v>
      </c>
      <c r="H616" s="12" t="s">
        <v>13376</v>
      </c>
      <c r="I616" s="12" t="s">
        <v>1713</v>
      </c>
      <c r="J616" s="12" t="s">
        <v>1713</v>
      </c>
      <c r="K616" s="12" t="s">
        <v>8842</v>
      </c>
      <c r="L616" s="12" t="s">
        <v>11846</v>
      </c>
      <c r="M616" s="12">
        <v>1</v>
      </c>
      <c r="N616" s="12" t="s">
        <v>11074</v>
      </c>
      <c r="O616" s="12" t="s">
        <v>12577</v>
      </c>
      <c r="P616" s="36">
        <v>21</v>
      </c>
      <c r="Q616" s="36" t="s">
        <v>1710</v>
      </c>
      <c r="R616" s="12" t="s">
        <v>9271</v>
      </c>
      <c r="S616" s="12" t="s">
        <v>11276</v>
      </c>
      <c r="T616" s="12" t="s">
        <v>11546</v>
      </c>
      <c r="U616" s="12"/>
      <c r="V616" s="12" t="s">
        <v>16638</v>
      </c>
      <c r="W616" s="12" t="str">
        <f t="shared" si="25"/>
        <v>piechart: colorlist="#00FF00,#FFFFFF,#C0C0C0,#FFFF00,#0000FF,#000080,#008080,#800000,#808000,#800080,#FF0000,#FF00FF" valuelist="0,0,663,0,0,0,0,0,0,0,0,0"</v>
      </c>
      <c r="X616" s="12" t="s">
        <v>16639</v>
      </c>
      <c r="Y616" s="12"/>
      <c r="Z616" s="12"/>
      <c r="AA616" s="12"/>
      <c r="AB616" s="12" t="s">
        <v>14375</v>
      </c>
      <c r="AC616" s="12"/>
      <c r="AD616" s="12"/>
      <c r="AE616" s="12"/>
      <c r="AF616" s="12">
        <v>0</v>
      </c>
      <c r="AG616" s="12">
        <v>0</v>
      </c>
      <c r="AH616" s="12">
        <v>663</v>
      </c>
      <c r="AI616" s="12">
        <v>0</v>
      </c>
      <c r="AJ616" s="12">
        <v>0</v>
      </c>
      <c r="AK616" s="12">
        <v>0</v>
      </c>
      <c r="AL616" s="12">
        <v>0</v>
      </c>
      <c r="AM616" s="12">
        <v>0</v>
      </c>
      <c r="AN616" s="12">
        <v>0</v>
      </c>
      <c r="AO616" s="12">
        <v>0</v>
      </c>
      <c r="AP616" s="12">
        <v>0</v>
      </c>
      <c r="AQ616" s="12">
        <v>0</v>
      </c>
      <c r="AR616" s="12">
        <v>0</v>
      </c>
      <c r="AS616" s="12">
        <v>0</v>
      </c>
      <c r="AT616" s="12">
        <v>0</v>
      </c>
      <c r="AU616" s="12">
        <v>0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2">
        <v>0</v>
      </c>
      <c r="BF616" s="12">
        <v>0</v>
      </c>
      <c r="BG616" s="12">
        <v>0</v>
      </c>
      <c r="BH616" s="12">
        <v>0</v>
      </c>
      <c r="BI616" s="12">
        <v>0</v>
      </c>
      <c r="BJ616" s="12">
        <v>0</v>
      </c>
      <c r="BK616" s="12">
        <v>0</v>
      </c>
      <c r="BL616" s="12">
        <v>0</v>
      </c>
      <c r="BM616" s="12">
        <v>0</v>
      </c>
      <c r="BN616" s="12">
        <v>0</v>
      </c>
      <c r="BO616" s="12">
        <v>0</v>
      </c>
      <c r="BP616" s="12">
        <v>1000000000</v>
      </c>
      <c r="BQ616" s="12">
        <v>0</v>
      </c>
      <c r="BR616" s="12">
        <v>0</v>
      </c>
      <c r="BS616" s="12">
        <v>0</v>
      </c>
      <c r="BT616" s="12">
        <v>663</v>
      </c>
      <c r="BU616" s="12">
        <v>0</v>
      </c>
      <c r="BV616" s="12">
        <v>0</v>
      </c>
      <c r="BW616" s="12">
        <v>0</v>
      </c>
    </row>
    <row r="617" spans="1:75">
      <c r="A617" s="12">
        <v>1190</v>
      </c>
      <c r="B617" s="12" t="s">
        <v>1718</v>
      </c>
      <c r="C617" s="12" t="str">
        <f t="shared" si="28"/>
        <v>GU_LeafStem_Neg</v>
      </c>
      <c r="D617" s="12">
        <v>23690</v>
      </c>
      <c r="E617" s="13">
        <v>4.3745650607227651</v>
      </c>
      <c r="F617" s="12">
        <v>447.09327999999999</v>
      </c>
      <c r="G617" s="12">
        <v>4.47</v>
      </c>
      <c r="H617" s="12" t="s">
        <v>13376</v>
      </c>
      <c r="I617" s="12" t="s">
        <v>1718</v>
      </c>
      <c r="J617" s="12" t="s">
        <v>1718</v>
      </c>
      <c r="K617" s="12" t="s">
        <v>8842</v>
      </c>
      <c r="L617" s="12" t="s">
        <v>11846</v>
      </c>
      <c r="M617" s="12">
        <v>1</v>
      </c>
      <c r="N617" s="12" t="s">
        <v>11074</v>
      </c>
      <c r="O617" s="12" t="s">
        <v>12577</v>
      </c>
      <c r="P617" s="36">
        <v>21</v>
      </c>
      <c r="Q617" s="36" t="s">
        <v>1710</v>
      </c>
      <c r="R617" s="12" t="s">
        <v>8765</v>
      </c>
      <c r="S617" s="12" t="s">
        <v>11277</v>
      </c>
      <c r="T617" s="12" t="s">
        <v>11550</v>
      </c>
      <c r="U617" s="12"/>
      <c r="V617" s="12" t="s">
        <v>16640</v>
      </c>
      <c r="W617" s="12" t="str">
        <f t="shared" si="25"/>
        <v>piechart: colorlist="#00FF00,#FFFFFF,#C0C0C0,#FFFF00,#0000FF,#000080,#008080,#800000,#808000,#800080,#FF0000,#FF00FF" valuelist="0,0,0,2722,0,0,1425,17495,10872,23690,0,0"</v>
      </c>
      <c r="X617" s="12" t="s">
        <v>16641</v>
      </c>
      <c r="Y617" s="12"/>
      <c r="Z617" s="12"/>
      <c r="AA617" s="12"/>
      <c r="AB617" s="12" t="s">
        <v>16380</v>
      </c>
      <c r="AC617" s="12" t="s">
        <v>16642</v>
      </c>
      <c r="AD617" s="12" t="s">
        <v>16643</v>
      </c>
      <c r="AE617" s="12"/>
      <c r="AF617" s="14">
        <v>0</v>
      </c>
      <c r="AG617" s="14">
        <v>0</v>
      </c>
      <c r="AH617" s="14">
        <v>0</v>
      </c>
      <c r="AI617" s="14">
        <v>2722</v>
      </c>
      <c r="AJ617" s="14">
        <v>0</v>
      </c>
      <c r="AK617" s="14">
        <v>0</v>
      </c>
      <c r="AL617" s="14">
        <v>1425</v>
      </c>
      <c r="AM617" s="14">
        <v>17495</v>
      </c>
      <c r="AN617" s="14">
        <v>10872</v>
      </c>
      <c r="AO617" s="14">
        <v>23690</v>
      </c>
      <c r="AP617" s="14">
        <v>0</v>
      </c>
      <c r="AQ617" s="14">
        <v>0</v>
      </c>
      <c r="AR617" s="14">
        <v>0</v>
      </c>
      <c r="AS617" s="14">
        <v>2722</v>
      </c>
      <c r="AT617" s="14">
        <v>0</v>
      </c>
      <c r="AU617" s="14">
        <v>0</v>
      </c>
      <c r="AV617" s="12">
        <v>0</v>
      </c>
      <c r="AW617" s="12">
        <v>10872</v>
      </c>
      <c r="AX617" s="12">
        <v>0</v>
      </c>
      <c r="AY617" s="12">
        <v>17495</v>
      </c>
      <c r="AZ617" s="12">
        <v>0</v>
      </c>
      <c r="BA617" s="12">
        <v>23690</v>
      </c>
      <c r="BB617" s="12">
        <v>0</v>
      </c>
      <c r="BC617" s="12">
        <v>0</v>
      </c>
      <c r="BD617" s="12">
        <v>0</v>
      </c>
      <c r="BE617" s="12">
        <v>0</v>
      </c>
      <c r="BF617" s="12">
        <v>1425</v>
      </c>
      <c r="BG617" s="12">
        <v>0</v>
      </c>
      <c r="BH617" s="12">
        <v>0</v>
      </c>
      <c r="BI617" s="12">
        <v>0</v>
      </c>
      <c r="BJ617" s="12">
        <v>0</v>
      </c>
      <c r="BK617" s="12">
        <v>0</v>
      </c>
      <c r="BL617" s="12">
        <v>0</v>
      </c>
      <c r="BM617" s="12">
        <v>0</v>
      </c>
      <c r="BN617" s="12">
        <v>0</v>
      </c>
      <c r="BO617" s="12">
        <v>0</v>
      </c>
      <c r="BP617" s="12">
        <v>1000000000</v>
      </c>
      <c r="BQ617" s="12">
        <v>0</v>
      </c>
      <c r="BR617" s="12">
        <v>0</v>
      </c>
      <c r="BS617" s="12">
        <v>0</v>
      </c>
      <c r="BT617" s="12">
        <v>0</v>
      </c>
      <c r="BU617" s="12">
        <v>0</v>
      </c>
      <c r="BV617" s="12">
        <v>0</v>
      </c>
      <c r="BW617" s="12">
        <v>0</v>
      </c>
    </row>
    <row r="618" spans="1:75">
      <c r="A618" s="12">
        <v>1466</v>
      </c>
      <c r="B618" s="12" t="s">
        <v>16663</v>
      </c>
      <c r="C618" s="12" t="str">
        <f t="shared" si="28"/>
        <v>GU_LeafStem_Neg</v>
      </c>
      <c r="D618" s="12">
        <v>15860</v>
      </c>
      <c r="E618" s="13">
        <v>4.2003031829815853</v>
      </c>
      <c r="F618" s="12">
        <v>533.0933</v>
      </c>
      <c r="G618" s="12">
        <v>4.58</v>
      </c>
      <c r="H618" s="12" t="s">
        <v>13376</v>
      </c>
      <c r="I618" s="12" t="s">
        <v>12450</v>
      </c>
      <c r="J618" s="12" t="s">
        <v>16664</v>
      </c>
      <c r="K618" s="12" t="s">
        <v>8988</v>
      </c>
      <c r="L618" s="12" t="s">
        <v>11843</v>
      </c>
      <c r="M618" s="12">
        <v>2.2000000000000002</v>
      </c>
      <c r="N618" s="12" t="s">
        <v>11074</v>
      </c>
      <c r="O618" s="12" t="s">
        <v>12577</v>
      </c>
      <c r="P618" s="36">
        <v>24</v>
      </c>
      <c r="Q618" s="36" t="s">
        <v>7434</v>
      </c>
      <c r="R618" s="12" t="s">
        <v>9306</v>
      </c>
      <c r="S618" s="12" t="s">
        <v>8813</v>
      </c>
      <c r="T618" s="12" t="s">
        <v>11547</v>
      </c>
      <c r="U618" s="12" t="s">
        <v>16665</v>
      </c>
      <c r="V618" s="12" t="s">
        <v>16666</v>
      </c>
      <c r="W618" s="12" t="str">
        <f t="shared" si="25"/>
        <v>piechart: colorlist="#00FF00,#FFFFFF,#C0C0C0,#FFFF00,#0000FF,#000080,#008080,#800000,#808000,#800080,#FF0000,#FF00FF" valuelist="0,0,0,0,0,0,0,0,6034,15860,0,0"</v>
      </c>
      <c r="X618" s="12" t="s">
        <v>16667</v>
      </c>
      <c r="Y618" s="12"/>
      <c r="Z618" s="12"/>
      <c r="AA618" s="12"/>
      <c r="AB618" s="12"/>
      <c r="AC618" s="12"/>
      <c r="AD618" s="12"/>
      <c r="AE618" s="12"/>
      <c r="AF618" s="14">
        <v>0</v>
      </c>
      <c r="AG618" s="14">
        <v>0</v>
      </c>
      <c r="AH618" s="14">
        <v>0</v>
      </c>
      <c r="AI618" s="14">
        <v>0</v>
      </c>
      <c r="AJ618" s="14">
        <v>0</v>
      </c>
      <c r="AK618" s="14">
        <v>0</v>
      </c>
      <c r="AL618" s="14">
        <v>0</v>
      </c>
      <c r="AM618" s="14">
        <v>0</v>
      </c>
      <c r="AN618" s="14">
        <v>6034</v>
      </c>
      <c r="AO618" s="14">
        <v>15860</v>
      </c>
      <c r="AP618" s="14">
        <v>0</v>
      </c>
      <c r="AQ618" s="14">
        <v>0</v>
      </c>
      <c r="AR618" s="14">
        <v>0</v>
      </c>
      <c r="AS618" s="14">
        <v>0</v>
      </c>
      <c r="AT618" s="14">
        <v>0</v>
      </c>
      <c r="AU618" s="14">
        <v>0</v>
      </c>
      <c r="AV618" s="12">
        <v>0</v>
      </c>
      <c r="AW618" s="12">
        <v>6034</v>
      </c>
      <c r="AX618" s="12">
        <v>0</v>
      </c>
      <c r="AY618" s="12">
        <v>0</v>
      </c>
      <c r="AZ618" s="12">
        <v>0</v>
      </c>
      <c r="BA618" s="12">
        <v>15860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2">
        <v>0</v>
      </c>
      <c r="BH618" s="12">
        <v>0</v>
      </c>
      <c r="BI618" s="12">
        <v>0</v>
      </c>
      <c r="BJ618" s="12">
        <v>0</v>
      </c>
      <c r="BK618" s="12">
        <v>0</v>
      </c>
      <c r="BL618" s="12">
        <v>0</v>
      </c>
      <c r="BM618" s="12">
        <v>0</v>
      </c>
      <c r="BN618" s="12">
        <v>0</v>
      </c>
      <c r="BO618" s="12">
        <v>0</v>
      </c>
      <c r="BP618" s="12">
        <v>0</v>
      </c>
      <c r="BQ618" s="12">
        <v>0</v>
      </c>
      <c r="BR618" s="12">
        <v>0</v>
      </c>
      <c r="BS618" s="12">
        <v>0</v>
      </c>
      <c r="BT618" s="12">
        <v>0</v>
      </c>
      <c r="BU618" s="12">
        <v>0</v>
      </c>
      <c r="BV618" s="12">
        <v>0</v>
      </c>
      <c r="BW618" s="12">
        <v>0</v>
      </c>
    </row>
    <row r="619" spans="1:75">
      <c r="A619" s="12">
        <v>729</v>
      </c>
      <c r="B619" s="12" t="s">
        <v>16622</v>
      </c>
      <c r="C619" s="12" t="str">
        <f t="shared" si="28"/>
        <v>OS_LeafStem_Neg</v>
      </c>
      <c r="D619" s="12">
        <v>4859</v>
      </c>
      <c r="E619" s="13">
        <v>3.6865468990630061</v>
      </c>
      <c r="F619" s="12">
        <v>329.06700000000001</v>
      </c>
      <c r="G619" s="12">
        <v>4.91</v>
      </c>
      <c r="H619" s="12" t="s">
        <v>13376</v>
      </c>
      <c r="I619" s="12" t="s">
        <v>16623</v>
      </c>
      <c r="J619" s="12" t="s">
        <v>16624</v>
      </c>
      <c r="K619" s="12" t="s">
        <v>8988</v>
      </c>
      <c r="L619" s="12" t="s">
        <v>11843</v>
      </c>
      <c r="M619" s="12">
        <v>2.2000000000000002</v>
      </c>
      <c r="N619" s="12" t="s">
        <v>16625</v>
      </c>
      <c r="O619" s="12" t="s">
        <v>12577</v>
      </c>
      <c r="P619" s="36">
        <v>17</v>
      </c>
      <c r="Q619" s="36" t="s">
        <v>1300</v>
      </c>
      <c r="R619" s="12" t="s">
        <v>16626</v>
      </c>
      <c r="S619" s="12" t="s">
        <v>16627</v>
      </c>
      <c r="T619" s="12" t="s">
        <v>16628</v>
      </c>
      <c r="U619" s="12" t="s">
        <v>16629</v>
      </c>
      <c r="V619" s="12" t="s">
        <v>16630</v>
      </c>
      <c r="W619" s="12" t="str">
        <f t="shared" si="25"/>
        <v>piechart: colorlist="#00FF00,#FFFFFF,#C0C0C0,#FFFF00,#0000FF,#000080,#008080,#800000,#808000,#800080,#FF0000,#FF00FF" valuelist="0,4859,333,0,0,0,0,0,0,0,0,0"</v>
      </c>
      <c r="X619" s="12" t="s">
        <v>16631</v>
      </c>
      <c r="Y619" s="12"/>
      <c r="Z619" s="12"/>
      <c r="AA619" s="12"/>
      <c r="AB619" s="12"/>
      <c r="AC619" s="12"/>
      <c r="AD619" s="12"/>
      <c r="AE619" s="12"/>
      <c r="AF619" s="12">
        <v>0</v>
      </c>
      <c r="AG619" s="12">
        <v>4859</v>
      </c>
      <c r="AH619" s="12">
        <v>333</v>
      </c>
      <c r="AI619" s="12">
        <v>0</v>
      </c>
      <c r="AJ619" s="12">
        <v>0</v>
      </c>
      <c r="AK619" s="12">
        <v>0</v>
      </c>
      <c r="AL619" s="12">
        <v>0</v>
      </c>
      <c r="AM619" s="12">
        <v>0</v>
      </c>
      <c r="AN619" s="12">
        <v>0</v>
      </c>
      <c r="AO619" s="12">
        <v>0</v>
      </c>
      <c r="AP619" s="12">
        <v>0</v>
      </c>
      <c r="AQ619" s="12">
        <v>0</v>
      </c>
      <c r="AR619" s="12">
        <v>0</v>
      </c>
      <c r="AS619" s="12">
        <v>0</v>
      </c>
      <c r="AT619" s="12">
        <v>0</v>
      </c>
      <c r="AU619" s="12">
        <v>0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2">
        <v>0</v>
      </c>
      <c r="BF619" s="12">
        <v>0</v>
      </c>
      <c r="BG619" s="12">
        <v>0</v>
      </c>
      <c r="BH619" s="12">
        <v>0</v>
      </c>
      <c r="BI619" s="12">
        <v>0</v>
      </c>
      <c r="BJ619" s="12">
        <v>0</v>
      </c>
      <c r="BK619" s="12">
        <v>0</v>
      </c>
      <c r="BL619" s="12">
        <v>0</v>
      </c>
      <c r="BM619" s="12">
        <v>0</v>
      </c>
      <c r="BN619" s="12">
        <v>4859</v>
      </c>
      <c r="BO619" s="12">
        <v>0</v>
      </c>
      <c r="BP619" s="12">
        <v>0</v>
      </c>
      <c r="BQ619" s="12">
        <v>0</v>
      </c>
      <c r="BR619" s="12">
        <v>0</v>
      </c>
      <c r="BS619" s="12">
        <v>0</v>
      </c>
      <c r="BT619" s="12">
        <v>0</v>
      </c>
      <c r="BU619" s="12">
        <v>0</v>
      </c>
      <c r="BV619" s="12">
        <v>0</v>
      </c>
      <c r="BW619" s="12">
        <v>333</v>
      </c>
    </row>
    <row r="620" spans="1:75">
      <c r="A620" s="12">
        <v>1402000</v>
      </c>
      <c r="B620" s="12" t="s">
        <v>16654</v>
      </c>
      <c r="C620" s="12" t="str">
        <f t="shared" si="28"/>
        <v>MT_LeafStem_Neg</v>
      </c>
      <c r="D620" s="12">
        <v>22721</v>
      </c>
      <c r="E620" s="13">
        <v>4.3564274416923547</v>
      </c>
      <c r="F620" s="12">
        <v>505.09876000000003</v>
      </c>
      <c r="G620" s="12">
        <v>4.45</v>
      </c>
      <c r="H620" s="12" t="s">
        <v>13376</v>
      </c>
      <c r="I620" s="12" t="s">
        <v>12439</v>
      </c>
      <c r="J620" s="12" t="s">
        <v>10333</v>
      </c>
      <c r="K620" s="12" t="s">
        <v>9722</v>
      </c>
      <c r="L620" s="12" t="s">
        <v>11843</v>
      </c>
      <c r="M620" s="12">
        <v>2.2000000000000002</v>
      </c>
      <c r="N620" s="12" t="s">
        <v>11102</v>
      </c>
      <c r="O620" s="12" t="s">
        <v>12577</v>
      </c>
      <c r="P620" s="36">
        <v>23</v>
      </c>
      <c r="Q620" s="36" t="s">
        <v>1906</v>
      </c>
      <c r="R620" s="12" t="s">
        <v>10334</v>
      </c>
      <c r="S620" s="12" t="s">
        <v>11272</v>
      </c>
      <c r="T620" s="12" t="s">
        <v>11537</v>
      </c>
      <c r="U620" s="12" t="s">
        <v>16655</v>
      </c>
      <c r="V620" s="12" t="s">
        <v>16656</v>
      </c>
      <c r="W620" s="12" t="str">
        <f t="shared" si="25"/>
        <v>piechart: colorlist="#00FF00,#FFFFFF,#C0C0C0,#FFFF00,#0000FF,#000080,#008080,#800000,#808000,#800080,#FF0000,#FF00FF" valuelist="0,0,0,0,0,0,27387,0,1657,1877,0,0"</v>
      </c>
      <c r="X620" s="12" t="s">
        <v>16657</v>
      </c>
      <c r="Y620" s="12"/>
      <c r="Z620" s="12"/>
      <c r="AA620" s="12"/>
      <c r="AB620" s="12" t="s">
        <v>16658</v>
      </c>
      <c r="AC620" s="12"/>
      <c r="AD620" s="12"/>
      <c r="AE620" s="12"/>
      <c r="AF620" s="14">
        <v>0</v>
      </c>
      <c r="AG620" s="14">
        <v>0</v>
      </c>
      <c r="AH620" s="14">
        <v>0</v>
      </c>
      <c r="AI620" s="14">
        <v>0</v>
      </c>
      <c r="AJ620" s="14">
        <v>0</v>
      </c>
      <c r="AK620" s="14">
        <v>0</v>
      </c>
      <c r="AL620" s="14">
        <v>27387</v>
      </c>
      <c r="AM620" s="14">
        <v>0</v>
      </c>
      <c r="AN620" s="14">
        <v>1657</v>
      </c>
      <c r="AO620" s="14">
        <v>1877</v>
      </c>
      <c r="AP620" s="14">
        <v>0</v>
      </c>
      <c r="AQ620" s="14">
        <v>0</v>
      </c>
      <c r="AR620" s="14">
        <v>0</v>
      </c>
      <c r="AS620" s="14">
        <v>0</v>
      </c>
      <c r="AT620" s="14">
        <v>0</v>
      </c>
      <c r="AU620" s="14">
        <v>0</v>
      </c>
      <c r="AV620" s="12">
        <v>0</v>
      </c>
      <c r="AW620" s="12">
        <v>1657</v>
      </c>
      <c r="AX620" s="12">
        <v>0</v>
      </c>
      <c r="AY620" s="12">
        <v>0</v>
      </c>
      <c r="AZ620" s="12">
        <v>0</v>
      </c>
      <c r="BA620" s="12">
        <v>1877</v>
      </c>
      <c r="BB620" s="12">
        <v>0</v>
      </c>
      <c r="BC620" s="12">
        <v>0</v>
      </c>
      <c r="BD620" s="12">
        <v>0</v>
      </c>
      <c r="BE620" s="12">
        <v>0</v>
      </c>
      <c r="BF620" s="12">
        <v>4666</v>
      </c>
      <c r="BG620" s="12">
        <v>22721</v>
      </c>
      <c r="BH620" s="12">
        <v>0</v>
      </c>
      <c r="BI620" s="12">
        <v>0</v>
      </c>
      <c r="BJ620" s="12">
        <v>0</v>
      </c>
      <c r="BK620" s="12">
        <v>0</v>
      </c>
      <c r="BL620" s="12">
        <v>0</v>
      </c>
      <c r="BM620" s="12">
        <v>0</v>
      </c>
      <c r="BN620" s="12">
        <v>0</v>
      </c>
      <c r="BO620" s="12">
        <v>0</v>
      </c>
      <c r="BP620" s="12">
        <v>1000000000</v>
      </c>
      <c r="BQ620" s="12">
        <v>0</v>
      </c>
      <c r="BR620" s="12">
        <v>0</v>
      </c>
      <c r="BS620" s="12">
        <v>0</v>
      </c>
      <c r="BT620" s="12">
        <v>0</v>
      </c>
      <c r="BU620" s="12">
        <v>0</v>
      </c>
      <c r="BV620" s="12">
        <v>0</v>
      </c>
      <c r="BW620" s="12">
        <v>0</v>
      </c>
    </row>
    <row r="621" spans="1:75">
      <c r="A621" s="12">
        <v>1362</v>
      </c>
      <c r="B621" s="12" t="s">
        <v>16659</v>
      </c>
      <c r="C621" s="12" t="str">
        <f t="shared" si="28"/>
        <v>MT_LeafStem_Neg</v>
      </c>
      <c r="D621" s="12">
        <v>21415</v>
      </c>
      <c r="E621" s="13">
        <v>4.3307180787325885</v>
      </c>
      <c r="F621" s="12">
        <v>491.11970000000002</v>
      </c>
      <c r="G621" s="12">
        <v>4.17</v>
      </c>
      <c r="H621" s="12" t="s">
        <v>13376</v>
      </c>
      <c r="I621" s="12" t="s">
        <v>12431</v>
      </c>
      <c r="J621" s="12" t="s">
        <v>10567</v>
      </c>
      <c r="K621" s="12" t="s">
        <v>14009</v>
      </c>
      <c r="L621" s="12" t="s">
        <v>11843</v>
      </c>
      <c r="M621" s="12">
        <v>2.2000000000000002</v>
      </c>
      <c r="N621" s="12" t="s">
        <v>11102</v>
      </c>
      <c r="O621" s="12" t="s">
        <v>12577</v>
      </c>
      <c r="P621" s="36">
        <v>23</v>
      </c>
      <c r="Q621" s="36" t="s">
        <v>7100</v>
      </c>
      <c r="R621" s="12" t="s">
        <v>10568</v>
      </c>
      <c r="S621" s="12" t="s">
        <v>7101</v>
      </c>
      <c r="T621" s="12" t="s">
        <v>11538</v>
      </c>
      <c r="U621" s="12" t="s">
        <v>16660</v>
      </c>
      <c r="V621" s="12" t="s">
        <v>16661</v>
      </c>
      <c r="W621" s="12" t="str">
        <f t="shared" si="25"/>
        <v>piechart: colorlist="#00FF00,#FFFFFF,#C0C0C0,#FFFF00,#0000FF,#000080,#008080,#800000,#808000,#800080,#FF0000,#FF00FF" valuelist="0,17349,2839,0,0,0,27848,0,0,0,0,0"</v>
      </c>
      <c r="X621" s="12" t="s">
        <v>16662</v>
      </c>
      <c r="Y621" s="12"/>
      <c r="Z621" s="12"/>
      <c r="AA621" s="12"/>
      <c r="AB621" s="12"/>
      <c r="AC621" s="12"/>
      <c r="AD621" s="12"/>
      <c r="AE621" s="12"/>
      <c r="AF621" s="14">
        <v>0</v>
      </c>
      <c r="AG621" s="14">
        <v>17349</v>
      </c>
      <c r="AH621" s="14">
        <v>2839</v>
      </c>
      <c r="AI621" s="14">
        <v>0</v>
      </c>
      <c r="AJ621" s="14">
        <v>0</v>
      </c>
      <c r="AK621" s="14">
        <v>0</v>
      </c>
      <c r="AL621" s="14">
        <v>27848</v>
      </c>
      <c r="AM621" s="14">
        <v>0</v>
      </c>
      <c r="AN621" s="14">
        <v>0</v>
      </c>
      <c r="AO621" s="14">
        <v>0</v>
      </c>
      <c r="AP621" s="14">
        <v>0</v>
      </c>
      <c r="AQ621" s="14">
        <v>0</v>
      </c>
      <c r="AR621" s="14">
        <v>0</v>
      </c>
      <c r="AS621" s="14">
        <v>0</v>
      </c>
      <c r="AT621" s="14">
        <v>0</v>
      </c>
      <c r="AU621" s="14">
        <v>0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2">
        <v>0</v>
      </c>
      <c r="BF621" s="12">
        <v>6022</v>
      </c>
      <c r="BG621" s="12">
        <v>21415</v>
      </c>
      <c r="BH621" s="12">
        <v>411</v>
      </c>
      <c r="BI621" s="12">
        <v>0</v>
      </c>
      <c r="BJ621" s="12">
        <v>0</v>
      </c>
      <c r="BK621" s="12">
        <v>0</v>
      </c>
      <c r="BL621" s="12">
        <v>0</v>
      </c>
      <c r="BM621" s="12">
        <v>0</v>
      </c>
      <c r="BN621" s="12">
        <v>17349</v>
      </c>
      <c r="BO621" s="12">
        <v>0</v>
      </c>
      <c r="BP621" s="12">
        <v>0</v>
      </c>
      <c r="BQ621" s="12">
        <v>0</v>
      </c>
      <c r="BR621" s="12">
        <v>0</v>
      </c>
      <c r="BS621" s="12">
        <v>0</v>
      </c>
      <c r="BT621" s="12">
        <v>1341</v>
      </c>
      <c r="BU621" s="12">
        <v>423</v>
      </c>
      <c r="BV621" s="12">
        <v>0</v>
      </c>
      <c r="BW621" s="12">
        <v>1075</v>
      </c>
    </row>
    <row r="622" spans="1:75">
      <c r="A622" s="12">
        <v>1856</v>
      </c>
      <c r="B622" s="12" t="s">
        <v>16686</v>
      </c>
      <c r="C622" s="12" t="str">
        <f t="shared" si="28"/>
        <v>ZM_Leaf_Neg</v>
      </c>
      <c r="D622" s="12">
        <v>7815</v>
      </c>
      <c r="E622" s="13">
        <v>3.8929289823552056</v>
      </c>
      <c r="F622" s="12">
        <v>681.13170000000002</v>
      </c>
      <c r="G622" s="12">
        <v>3.98</v>
      </c>
      <c r="H622" s="12" t="s">
        <v>13376</v>
      </c>
      <c r="I622" s="12" t="s">
        <v>12488</v>
      </c>
      <c r="J622" s="12" t="s">
        <v>9983</v>
      </c>
      <c r="K622" s="12" t="s">
        <v>8988</v>
      </c>
      <c r="L622" s="12" t="s">
        <v>11843</v>
      </c>
      <c r="M622" s="12">
        <v>2.2000000000000002</v>
      </c>
      <c r="N622" s="12" t="s">
        <v>11102</v>
      </c>
      <c r="O622" s="12" t="s">
        <v>12577</v>
      </c>
      <c r="P622" s="36">
        <v>29</v>
      </c>
      <c r="Q622" s="36" t="s">
        <v>8047</v>
      </c>
      <c r="R622" s="12" t="s">
        <v>9984</v>
      </c>
      <c r="S622" s="12" t="s">
        <v>8048</v>
      </c>
      <c r="T622" s="12" t="s">
        <v>11545</v>
      </c>
      <c r="U622" s="12" t="s">
        <v>16687</v>
      </c>
      <c r="V622" s="12" t="s">
        <v>16688</v>
      </c>
      <c r="W622" s="12" t="str">
        <f t="shared" si="25"/>
        <v>piechart: colorlist="#00FF00,#FFFFFF,#C0C0C0,#FFFF00,#0000FF,#000080,#008080,#800000,#808000,#800080,#FF0000,#FF00FF" valuelist="0,2397,8710,0,0,0,439,0,0,0,0,0"</v>
      </c>
      <c r="X622" s="12" t="s">
        <v>16657</v>
      </c>
      <c r="Y622" s="12"/>
      <c r="Z622" s="12"/>
      <c r="AA622" s="12"/>
      <c r="AB622" s="12"/>
      <c r="AC622" s="12"/>
      <c r="AD622" s="12"/>
      <c r="AE622" s="12"/>
      <c r="AF622" s="14">
        <v>0</v>
      </c>
      <c r="AG622" s="14">
        <v>2397</v>
      </c>
      <c r="AH622" s="14">
        <v>8710</v>
      </c>
      <c r="AI622" s="14">
        <v>0</v>
      </c>
      <c r="AJ622" s="14">
        <v>0</v>
      </c>
      <c r="AK622" s="14">
        <v>0</v>
      </c>
      <c r="AL622" s="14">
        <v>439</v>
      </c>
      <c r="AM622" s="14">
        <v>0</v>
      </c>
      <c r="AN622" s="14">
        <v>0</v>
      </c>
      <c r="AO622" s="14">
        <v>0</v>
      </c>
      <c r="AP622" s="14">
        <v>0</v>
      </c>
      <c r="AQ622" s="14">
        <v>0</v>
      </c>
      <c r="AR622" s="14">
        <v>0</v>
      </c>
      <c r="AS622" s="14">
        <v>0</v>
      </c>
      <c r="AT622" s="14">
        <v>0</v>
      </c>
      <c r="AU622" s="14">
        <v>0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2">
        <v>0</v>
      </c>
      <c r="BF622" s="12">
        <v>0</v>
      </c>
      <c r="BG622" s="12">
        <v>439</v>
      </c>
      <c r="BH622" s="12">
        <v>0</v>
      </c>
      <c r="BI622" s="12">
        <v>0</v>
      </c>
      <c r="BJ622" s="12">
        <v>0</v>
      </c>
      <c r="BK622" s="12">
        <v>0</v>
      </c>
      <c r="BL622" s="12">
        <v>0</v>
      </c>
      <c r="BM622" s="12">
        <v>0</v>
      </c>
      <c r="BN622" s="12">
        <v>2397</v>
      </c>
      <c r="BO622" s="12">
        <v>0</v>
      </c>
      <c r="BP622" s="12">
        <v>0</v>
      </c>
      <c r="BQ622" s="12">
        <v>0</v>
      </c>
      <c r="BR622" s="12">
        <v>0</v>
      </c>
      <c r="BS622" s="12">
        <v>0</v>
      </c>
      <c r="BT622" s="12">
        <v>7815</v>
      </c>
      <c r="BU622" s="12">
        <v>0</v>
      </c>
      <c r="BV622" s="12">
        <v>0</v>
      </c>
      <c r="BW622" s="12">
        <v>895</v>
      </c>
    </row>
    <row r="623" spans="1:75">
      <c r="A623" s="12">
        <v>1825</v>
      </c>
      <c r="B623" s="12" t="s">
        <v>16689</v>
      </c>
      <c r="C623" s="12" t="str">
        <f t="shared" si="28"/>
        <v>OS_LeafStem_Neg</v>
      </c>
      <c r="D623" s="12">
        <v>3777</v>
      </c>
      <c r="E623" s="13">
        <v>3.5771469848275252</v>
      </c>
      <c r="F623" s="12">
        <v>667.15520000000004</v>
      </c>
      <c r="G623" s="12">
        <v>4.05</v>
      </c>
      <c r="H623" s="12" t="s">
        <v>13376</v>
      </c>
      <c r="I623" s="12" t="s">
        <v>12486</v>
      </c>
      <c r="J623" s="12" t="s">
        <v>9496</v>
      </c>
      <c r="K623" s="12" t="s">
        <v>9497</v>
      </c>
      <c r="L623" s="12" t="s">
        <v>11843</v>
      </c>
      <c r="M623" s="12">
        <v>2.2000000000000002</v>
      </c>
      <c r="N623" s="12" t="s">
        <v>11102</v>
      </c>
      <c r="O623" s="12" t="s">
        <v>12577</v>
      </c>
      <c r="P623" s="36">
        <v>29</v>
      </c>
      <c r="Q623" s="36" t="s">
        <v>8019</v>
      </c>
      <c r="R623" s="12" t="s">
        <v>9498</v>
      </c>
      <c r="S623" s="12" t="s">
        <v>11274</v>
      </c>
      <c r="T623" s="12" t="s">
        <v>11540</v>
      </c>
      <c r="U623" s="12" t="s">
        <v>16690</v>
      </c>
      <c r="V623" s="12" t="s">
        <v>16691</v>
      </c>
      <c r="W623" s="12" t="str">
        <f t="shared" si="25"/>
        <v>piechart: colorlist="#00FF00,#FFFFFF,#C0C0C0,#FFFF00,#0000FF,#000080,#008080,#800000,#808000,#800080,#FF0000,#FF00FF" valuelist="0,3777,526,0,0,0,0,0,0,0,0,0"</v>
      </c>
      <c r="X623" s="12" t="s">
        <v>16657</v>
      </c>
      <c r="Y623" s="12"/>
      <c r="Z623" s="12"/>
      <c r="AA623" s="12"/>
      <c r="AB623" s="12"/>
      <c r="AC623" s="12"/>
      <c r="AD623" s="12"/>
      <c r="AE623" s="12"/>
      <c r="AF623" s="14">
        <v>0</v>
      </c>
      <c r="AG623" s="14">
        <v>3777</v>
      </c>
      <c r="AH623" s="14">
        <v>526</v>
      </c>
      <c r="AI623" s="14">
        <v>0</v>
      </c>
      <c r="AJ623" s="14">
        <v>0</v>
      </c>
      <c r="AK623" s="14">
        <v>0</v>
      </c>
      <c r="AL623" s="14">
        <v>0</v>
      </c>
      <c r="AM623" s="14">
        <v>0</v>
      </c>
      <c r="AN623" s="14">
        <v>0</v>
      </c>
      <c r="AO623" s="14">
        <v>0</v>
      </c>
      <c r="AP623" s="14">
        <v>0</v>
      </c>
      <c r="AQ623" s="14">
        <v>0</v>
      </c>
      <c r="AR623" s="14">
        <v>0</v>
      </c>
      <c r="AS623" s="14">
        <v>0</v>
      </c>
      <c r="AT623" s="14">
        <v>0</v>
      </c>
      <c r="AU623" s="14">
        <v>0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2">
        <v>0</v>
      </c>
      <c r="BF623" s="12">
        <v>0</v>
      </c>
      <c r="BG623" s="12">
        <v>0</v>
      </c>
      <c r="BH623" s="12">
        <v>0</v>
      </c>
      <c r="BI623" s="12">
        <v>0</v>
      </c>
      <c r="BJ623" s="12">
        <v>0</v>
      </c>
      <c r="BK623" s="12">
        <v>0</v>
      </c>
      <c r="BL623" s="12">
        <v>0</v>
      </c>
      <c r="BM623" s="12">
        <v>0</v>
      </c>
      <c r="BN623" s="12">
        <v>3777</v>
      </c>
      <c r="BO623" s="12">
        <v>0</v>
      </c>
      <c r="BP623" s="12">
        <v>0</v>
      </c>
      <c r="BQ623" s="12">
        <v>0</v>
      </c>
      <c r="BR623" s="12">
        <v>0</v>
      </c>
      <c r="BS623" s="12">
        <v>0</v>
      </c>
      <c r="BT623" s="12">
        <v>526</v>
      </c>
      <c r="BU623" s="12">
        <v>0</v>
      </c>
      <c r="BV623" s="12">
        <v>0</v>
      </c>
      <c r="BW623" s="12">
        <v>0</v>
      </c>
    </row>
    <row r="624" spans="1:75">
      <c r="A624" s="12">
        <v>591</v>
      </c>
      <c r="B624" s="12" t="s">
        <v>16606</v>
      </c>
      <c r="C624" s="12" t="str">
        <f t="shared" si="28"/>
        <v>GG_LeafStem_Neg</v>
      </c>
      <c r="D624" s="12">
        <v>12561</v>
      </c>
      <c r="E624" s="13">
        <v>4.0990242156108927</v>
      </c>
      <c r="F624" s="12">
        <v>299.05579999999998</v>
      </c>
      <c r="G624" s="12">
        <v>6.78</v>
      </c>
      <c r="H624" s="12" t="s">
        <v>13376</v>
      </c>
      <c r="I624" s="12" t="s">
        <v>16607</v>
      </c>
      <c r="J624" s="12" t="s">
        <v>16608</v>
      </c>
      <c r="K624" s="12" t="s">
        <v>8847</v>
      </c>
      <c r="L624" s="12" t="s">
        <v>11843</v>
      </c>
      <c r="M624" s="12">
        <v>2.1</v>
      </c>
      <c r="N624" s="12" t="s">
        <v>11078</v>
      </c>
      <c r="O624" s="12" t="s">
        <v>12577</v>
      </c>
      <c r="P624" s="36">
        <v>16</v>
      </c>
      <c r="Q624" s="36" t="s">
        <v>1128</v>
      </c>
      <c r="R624" s="12" t="s">
        <v>16609</v>
      </c>
      <c r="S624" s="12" t="s">
        <v>16610</v>
      </c>
      <c r="T624" s="12" t="s">
        <v>16611</v>
      </c>
      <c r="U624" s="12" t="s">
        <v>16612</v>
      </c>
      <c r="V624" s="12" t="s">
        <v>16613</v>
      </c>
      <c r="W624" s="12" t="str">
        <f t="shared" si="25"/>
        <v>piechart: colorlist="#00FF00,#FFFFFF,#C0C0C0,#FFFF00,#0000FF,#000080,#008080,#800000,#808000,#800080,#FF0000,#FF00FF" valuelist="0,0,0,0,0,0,0,0,12561,0,0,0"</v>
      </c>
      <c r="X624" s="12" t="s">
        <v>16614</v>
      </c>
      <c r="Y624" s="12" t="s">
        <v>16615</v>
      </c>
      <c r="Z624" s="12"/>
      <c r="AA624" s="12"/>
      <c r="AB624" s="12" t="s">
        <v>16616</v>
      </c>
      <c r="AC624" s="12"/>
      <c r="AD624" s="12"/>
      <c r="AE624" s="12"/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2">
        <v>12561</v>
      </c>
      <c r="AO624" s="12">
        <v>0</v>
      </c>
      <c r="AP624" s="12">
        <v>0</v>
      </c>
      <c r="AQ624" s="12">
        <v>0</v>
      </c>
      <c r="AR624" s="12">
        <v>0</v>
      </c>
      <c r="AS624" s="12">
        <v>0</v>
      </c>
      <c r="AT624" s="12">
        <v>0</v>
      </c>
      <c r="AU624" s="12">
        <v>0</v>
      </c>
      <c r="AV624" s="12">
        <v>0</v>
      </c>
      <c r="AW624" s="12">
        <v>12561</v>
      </c>
      <c r="AX624" s="12">
        <v>0</v>
      </c>
      <c r="AY624" s="12">
        <v>0</v>
      </c>
      <c r="AZ624" s="12">
        <v>0</v>
      </c>
      <c r="BA624" s="12">
        <v>0</v>
      </c>
      <c r="BB624" s="12">
        <v>0</v>
      </c>
      <c r="BC624" s="12">
        <v>0</v>
      </c>
      <c r="BD624" s="12">
        <v>0</v>
      </c>
      <c r="BE624" s="12">
        <v>0</v>
      </c>
      <c r="BF624" s="12">
        <v>0</v>
      </c>
      <c r="BG624" s="12">
        <v>0</v>
      </c>
      <c r="BH624" s="12">
        <v>0</v>
      </c>
      <c r="BI624" s="12">
        <v>0</v>
      </c>
      <c r="BJ624" s="12">
        <v>0</v>
      </c>
      <c r="BK624" s="12">
        <v>0</v>
      </c>
      <c r="BL624" s="12">
        <v>0</v>
      </c>
      <c r="BM624" s="12">
        <v>0</v>
      </c>
      <c r="BN624" s="12">
        <v>0</v>
      </c>
      <c r="BO624" s="12">
        <v>0</v>
      </c>
      <c r="BP624" s="12">
        <v>0</v>
      </c>
      <c r="BQ624" s="12">
        <v>0</v>
      </c>
      <c r="BR624" s="12">
        <v>0</v>
      </c>
      <c r="BS624" s="12">
        <v>0</v>
      </c>
      <c r="BT624" s="12">
        <v>0</v>
      </c>
      <c r="BU624" s="12">
        <v>0</v>
      </c>
      <c r="BV624" s="12">
        <v>0</v>
      </c>
      <c r="BW624" s="12">
        <v>0</v>
      </c>
    </row>
    <row r="625" spans="1:75">
      <c r="A625" s="12">
        <v>1254</v>
      </c>
      <c r="B625" s="12" t="s">
        <v>16644</v>
      </c>
      <c r="C625" s="12" t="str">
        <f t="shared" si="28"/>
        <v>OS_LeafStem_Neg</v>
      </c>
      <c r="D625" s="12">
        <v>3305</v>
      </c>
      <c r="E625" s="13">
        <v>3.5191714638216589</v>
      </c>
      <c r="F625" s="12">
        <v>461.10890000000001</v>
      </c>
      <c r="G625" s="12">
        <v>4.28</v>
      </c>
      <c r="H625" s="12" t="s">
        <v>13376</v>
      </c>
      <c r="I625" s="12" t="s">
        <v>16645</v>
      </c>
      <c r="J625" s="12" t="s">
        <v>16646</v>
      </c>
      <c r="K625" s="12" t="s">
        <v>9174</v>
      </c>
      <c r="L625" s="12" t="s">
        <v>11843</v>
      </c>
      <c r="M625" s="12">
        <v>2.2000000000000002</v>
      </c>
      <c r="N625" s="12" t="s">
        <v>11078</v>
      </c>
      <c r="O625" s="12" t="s">
        <v>12577</v>
      </c>
      <c r="P625" s="36">
        <v>22</v>
      </c>
      <c r="Q625" s="36" t="s">
        <v>1791</v>
      </c>
      <c r="R625" s="12" t="s">
        <v>16647</v>
      </c>
      <c r="S625" s="12" t="s">
        <v>16648</v>
      </c>
      <c r="T625" s="12" t="s">
        <v>16649</v>
      </c>
      <c r="U625" s="12" t="s">
        <v>16650</v>
      </c>
      <c r="V625" s="12" t="s">
        <v>16651</v>
      </c>
      <c r="W625" s="12" t="str">
        <f t="shared" si="25"/>
        <v>piechart: colorlist="#00FF00,#FFFFFF,#C0C0C0,#FFFF00,#0000FF,#000080,#008080,#800000,#808000,#800080,#FF0000,#FF00FF" valuelist="0,3305,0,0,0,0,2588,0,0,0,0,0"</v>
      </c>
      <c r="X625" s="12" t="s">
        <v>16652</v>
      </c>
      <c r="Y625" s="12" t="s">
        <v>16653</v>
      </c>
      <c r="Z625" s="12"/>
      <c r="AA625" s="12"/>
      <c r="AB625" s="12" t="s">
        <v>9015</v>
      </c>
      <c r="AC625" s="12"/>
      <c r="AD625" s="12"/>
      <c r="AE625" s="12"/>
      <c r="AF625" s="14">
        <v>0</v>
      </c>
      <c r="AG625" s="14">
        <v>3305</v>
      </c>
      <c r="AH625" s="14">
        <v>0</v>
      </c>
      <c r="AI625" s="14">
        <v>0</v>
      </c>
      <c r="AJ625" s="14">
        <v>0</v>
      </c>
      <c r="AK625" s="14">
        <v>0</v>
      </c>
      <c r="AL625" s="14">
        <v>2588</v>
      </c>
      <c r="AM625" s="14">
        <v>0</v>
      </c>
      <c r="AN625" s="14">
        <v>0</v>
      </c>
      <c r="AO625" s="14">
        <v>0</v>
      </c>
      <c r="AP625" s="14">
        <v>0</v>
      </c>
      <c r="AQ625" s="14">
        <v>0</v>
      </c>
      <c r="AR625" s="14">
        <v>0</v>
      </c>
      <c r="AS625" s="14">
        <v>0</v>
      </c>
      <c r="AT625" s="14">
        <v>0</v>
      </c>
      <c r="AU625" s="14">
        <v>0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2">
        <v>0</v>
      </c>
      <c r="BF625" s="12">
        <v>1273</v>
      </c>
      <c r="BG625" s="12">
        <v>1315</v>
      </c>
      <c r="BH625" s="12">
        <v>0</v>
      </c>
      <c r="BI625" s="12">
        <v>0</v>
      </c>
      <c r="BJ625" s="12">
        <v>0</v>
      </c>
      <c r="BK625" s="12">
        <v>0</v>
      </c>
      <c r="BL625" s="12">
        <v>0</v>
      </c>
      <c r="BM625" s="12">
        <v>0</v>
      </c>
      <c r="BN625" s="12">
        <v>3305</v>
      </c>
      <c r="BO625" s="12">
        <v>0</v>
      </c>
      <c r="BP625" s="12">
        <v>0</v>
      </c>
      <c r="BQ625" s="12">
        <v>0</v>
      </c>
      <c r="BR625" s="12">
        <v>0</v>
      </c>
      <c r="BS625" s="12">
        <v>0</v>
      </c>
      <c r="BT625" s="12">
        <v>0</v>
      </c>
      <c r="BU625" s="12">
        <v>0</v>
      </c>
      <c r="BV625" s="12">
        <v>0</v>
      </c>
      <c r="BW625" s="12">
        <v>0</v>
      </c>
    </row>
    <row r="626" spans="1:75">
      <c r="A626" s="12">
        <v>1790</v>
      </c>
      <c r="B626" s="12" t="s">
        <v>16682</v>
      </c>
      <c r="C626" s="12" t="str">
        <f t="shared" si="28"/>
        <v>MT_LeafStem_Neg</v>
      </c>
      <c r="D626" s="12">
        <v>1978</v>
      </c>
      <c r="E626" s="13">
        <v>3.2962262872611605</v>
      </c>
      <c r="F626" s="12">
        <v>651.12239999999997</v>
      </c>
      <c r="G626" s="12">
        <v>4.05</v>
      </c>
      <c r="H626" s="12" t="s">
        <v>13376</v>
      </c>
      <c r="I626" s="12" t="s">
        <v>12482</v>
      </c>
      <c r="J626" s="12" t="s">
        <v>10646</v>
      </c>
      <c r="K626" s="12" t="s">
        <v>9174</v>
      </c>
      <c r="L626" s="12" t="s">
        <v>11843</v>
      </c>
      <c r="M626" s="12">
        <v>2.2000000000000002</v>
      </c>
      <c r="N626" s="12" t="s">
        <v>11078</v>
      </c>
      <c r="O626" s="12" t="s">
        <v>12577</v>
      </c>
      <c r="P626" s="36">
        <v>28</v>
      </c>
      <c r="Q626" s="36" t="s">
        <v>7978</v>
      </c>
      <c r="R626" s="12" t="s">
        <v>10647</v>
      </c>
      <c r="S626" s="12" t="s">
        <v>11271</v>
      </c>
      <c r="T626" s="12" t="s">
        <v>11535</v>
      </c>
      <c r="U626" s="12" t="s">
        <v>16683</v>
      </c>
      <c r="V626" s="12" t="s">
        <v>16684</v>
      </c>
      <c r="W626" s="12" t="str">
        <f t="shared" si="25"/>
        <v>piechart: colorlist="#00FF00,#FFFFFF,#C0C0C0,#FFFF00,#0000FF,#000080,#008080,#800000,#808000,#800080,#FF0000,#FF00FF" valuelist="0,355,703,0,0,0,1978,0,0,0,0,0"</v>
      </c>
      <c r="X626" s="12" t="s">
        <v>16685</v>
      </c>
      <c r="Y626" s="12"/>
      <c r="Z626" s="12"/>
      <c r="AA626" s="12"/>
      <c r="AB626" s="12"/>
      <c r="AC626" s="12"/>
      <c r="AD626" s="12"/>
      <c r="AE626" s="12"/>
      <c r="AF626" s="14">
        <v>0</v>
      </c>
      <c r="AG626" s="14">
        <v>355</v>
      </c>
      <c r="AH626" s="14">
        <v>703</v>
      </c>
      <c r="AI626" s="14">
        <v>0</v>
      </c>
      <c r="AJ626" s="14">
        <v>0</v>
      </c>
      <c r="AK626" s="14">
        <v>0</v>
      </c>
      <c r="AL626" s="14">
        <v>1978</v>
      </c>
      <c r="AM626" s="14">
        <v>0</v>
      </c>
      <c r="AN626" s="14">
        <v>0</v>
      </c>
      <c r="AO626" s="14">
        <v>0</v>
      </c>
      <c r="AP626" s="14">
        <v>0</v>
      </c>
      <c r="AQ626" s="14">
        <v>0</v>
      </c>
      <c r="AR626" s="14">
        <v>0</v>
      </c>
      <c r="AS626" s="14">
        <v>0</v>
      </c>
      <c r="AT626" s="14">
        <v>0</v>
      </c>
      <c r="AU626" s="14">
        <v>0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2">
        <v>0</v>
      </c>
      <c r="BF626" s="12">
        <v>0</v>
      </c>
      <c r="BG626" s="12">
        <v>1978</v>
      </c>
      <c r="BH626" s="12">
        <v>0</v>
      </c>
      <c r="BI626" s="12">
        <v>0</v>
      </c>
      <c r="BJ626" s="12">
        <v>0</v>
      </c>
      <c r="BK626" s="12">
        <v>0</v>
      </c>
      <c r="BL626" s="12">
        <v>0</v>
      </c>
      <c r="BM626" s="12">
        <v>0</v>
      </c>
      <c r="BN626" s="12">
        <v>355</v>
      </c>
      <c r="BO626" s="12">
        <v>0</v>
      </c>
      <c r="BP626" s="12">
        <v>0</v>
      </c>
      <c r="BQ626" s="12">
        <v>0</v>
      </c>
      <c r="BR626" s="12">
        <v>0</v>
      </c>
      <c r="BS626" s="12">
        <v>0</v>
      </c>
      <c r="BT626" s="12">
        <v>703</v>
      </c>
      <c r="BU626" s="12">
        <v>0</v>
      </c>
      <c r="BV626" s="12">
        <v>0</v>
      </c>
      <c r="BW626" s="12">
        <v>0</v>
      </c>
    </row>
    <row r="627" spans="1:75">
      <c r="A627" s="12">
        <v>462</v>
      </c>
      <c r="B627" s="12" t="s">
        <v>908</v>
      </c>
      <c r="C627" s="12" t="str">
        <f t="shared" si="28"/>
        <v>GM_Root_Neg</v>
      </c>
      <c r="D627" s="12">
        <v>32476</v>
      </c>
      <c r="E627" s="13">
        <v>4.5115625327333779</v>
      </c>
      <c r="F627" s="12">
        <v>269.04554999999999</v>
      </c>
      <c r="G627" s="12">
        <v>5.89</v>
      </c>
      <c r="H627" s="12" t="s">
        <v>13376</v>
      </c>
      <c r="I627" s="12" t="s">
        <v>908</v>
      </c>
      <c r="J627" s="12" t="s">
        <v>908</v>
      </c>
      <c r="K627" s="12" t="s">
        <v>8842</v>
      </c>
      <c r="L627" s="12" t="s">
        <v>11846</v>
      </c>
      <c r="M627" s="12">
        <v>1</v>
      </c>
      <c r="N627" s="12" t="s">
        <v>13309</v>
      </c>
      <c r="O627" s="12" t="s">
        <v>12577</v>
      </c>
      <c r="P627" s="36">
        <v>15</v>
      </c>
      <c r="Q627" s="36" t="s">
        <v>794</v>
      </c>
      <c r="R627" s="12" t="s">
        <v>13313</v>
      </c>
      <c r="S627" s="12" t="s">
        <v>13311</v>
      </c>
      <c r="T627" s="12" t="s">
        <v>13312</v>
      </c>
      <c r="U627" s="12"/>
      <c r="V627" s="12" t="s">
        <v>16597</v>
      </c>
      <c r="W627" s="12" t="str">
        <f t="shared" si="25"/>
        <v>piechart: colorlist="#00FF00,#FFFFFF,#C0C0C0,#FFFF00,#0000FF,#000080,#008080,#800000,#808000,#800080,#FF0000,#FF00FF" valuelist="0,0,0,0,0,0,4592,38036,20297,0,0,0"</v>
      </c>
      <c r="X627" s="12" t="s">
        <v>16598</v>
      </c>
      <c r="Y627" s="12" t="s">
        <v>16599</v>
      </c>
      <c r="Z627" s="12" t="s">
        <v>16600</v>
      </c>
      <c r="AA627" s="12"/>
      <c r="AB627" s="12"/>
      <c r="AC627" s="12"/>
      <c r="AD627" s="12"/>
      <c r="AE627" s="12"/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>
        <v>4592</v>
      </c>
      <c r="AM627" s="12">
        <v>38036</v>
      </c>
      <c r="AN627" s="12">
        <v>20297</v>
      </c>
      <c r="AO627" s="12">
        <v>0</v>
      </c>
      <c r="AP627" s="12">
        <v>0</v>
      </c>
      <c r="AQ627" s="12">
        <v>0</v>
      </c>
      <c r="AR627" s="12">
        <v>0</v>
      </c>
      <c r="AS627" s="12">
        <v>0</v>
      </c>
      <c r="AT627" s="12">
        <v>0</v>
      </c>
      <c r="AU627" s="12">
        <v>0</v>
      </c>
      <c r="AV627" s="12">
        <v>0</v>
      </c>
      <c r="AW627" s="12">
        <v>20297</v>
      </c>
      <c r="AX627" s="12">
        <v>0</v>
      </c>
      <c r="AY627" s="12">
        <v>5560</v>
      </c>
      <c r="AZ627" s="12">
        <v>32476</v>
      </c>
      <c r="BA627" s="12">
        <v>0</v>
      </c>
      <c r="BB627" s="12">
        <v>0</v>
      </c>
      <c r="BC627" s="12">
        <v>0</v>
      </c>
      <c r="BD627" s="12">
        <v>0</v>
      </c>
      <c r="BE627" s="12">
        <v>0</v>
      </c>
      <c r="BF627" s="12">
        <v>1158</v>
      </c>
      <c r="BG627" s="12">
        <v>2312</v>
      </c>
      <c r="BH627" s="12">
        <v>626</v>
      </c>
      <c r="BI627" s="12">
        <v>0</v>
      </c>
      <c r="BJ627" s="12">
        <v>496</v>
      </c>
      <c r="BK627" s="12">
        <v>0</v>
      </c>
      <c r="BL627" s="12">
        <v>0</v>
      </c>
      <c r="BM627" s="12">
        <v>0</v>
      </c>
      <c r="BN627" s="12">
        <v>0</v>
      </c>
      <c r="BO627" s="12">
        <v>0</v>
      </c>
      <c r="BP627" s="12">
        <v>1000000000</v>
      </c>
      <c r="BQ627" s="12">
        <v>0</v>
      </c>
      <c r="BR627" s="12">
        <v>0</v>
      </c>
      <c r="BS627" s="12">
        <v>0</v>
      </c>
      <c r="BT627" s="12">
        <v>0</v>
      </c>
      <c r="BU627" s="12">
        <v>0</v>
      </c>
      <c r="BV627" s="12">
        <v>0</v>
      </c>
      <c r="BW627" s="12">
        <v>0</v>
      </c>
    </row>
    <row r="628" spans="1:75">
      <c r="A628" s="12">
        <v>1115</v>
      </c>
      <c r="B628" s="12" t="s">
        <v>16632</v>
      </c>
      <c r="C628" s="12" t="s">
        <v>13351</v>
      </c>
      <c r="D628" s="12">
        <v>1411</v>
      </c>
      <c r="E628" s="13">
        <v>3.1495270137543478</v>
      </c>
      <c r="F628" s="12">
        <v>431.09750000000003</v>
      </c>
      <c r="G628" s="12">
        <v>4.2</v>
      </c>
      <c r="H628" s="12" t="s">
        <v>13376</v>
      </c>
      <c r="I628" s="12" t="s">
        <v>10146</v>
      </c>
      <c r="J628" s="12" t="s">
        <v>10146</v>
      </c>
      <c r="K628" s="12" t="s">
        <v>13951</v>
      </c>
      <c r="L628" s="12" t="s">
        <v>13306</v>
      </c>
      <c r="M628" s="12">
        <v>1</v>
      </c>
      <c r="N628" s="12" t="s">
        <v>13309</v>
      </c>
      <c r="O628" s="12" t="s">
        <v>12577</v>
      </c>
      <c r="P628" s="36">
        <v>21</v>
      </c>
      <c r="Q628" s="36" t="s">
        <v>1656</v>
      </c>
      <c r="R628" s="12" t="s">
        <v>9248</v>
      </c>
      <c r="S628" s="12" t="s">
        <v>8820</v>
      </c>
      <c r="T628" s="12" t="s">
        <v>11530</v>
      </c>
      <c r="U628" s="12" t="s">
        <v>16633</v>
      </c>
      <c r="V628" s="12" t="s">
        <v>16634</v>
      </c>
      <c r="W628" s="12" t="str">
        <f t="shared" si="25"/>
        <v>piechart: colorlist="#00FF00,#FFFFFF,#C0C0C0,#FFFF00,#0000FF,#000080,#008080,#800000,#808000,#800080,#FF0000,#FF00FF" valuelist="0,1235,0,0,0,0,0,1411,0,0,0,0"</v>
      </c>
      <c r="X628" s="12" t="s">
        <v>16635</v>
      </c>
      <c r="Y628" s="12"/>
      <c r="Z628" s="12"/>
      <c r="AA628" s="12"/>
      <c r="AB628" s="12" t="s">
        <v>16636</v>
      </c>
      <c r="AC628" s="12"/>
      <c r="AD628" s="12"/>
      <c r="AE628" s="12"/>
      <c r="AF628" s="12">
        <v>0</v>
      </c>
      <c r="AG628" s="12">
        <v>1235</v>
      </c>
      <c r="AH628" s="12">
        <v>0</v>
      </c>
      <c r="AI628" s="12">
        <v>0</v>
      </c>
      <c r="AJ628" s="12">
        <v>0</v>
      </c>
      <c r="AK628" s="12">
        <v>0</v>
      </c>
      <c r="AL628" s="12">
        <v>0</v>
      </c>
      <c r="AM628" s="12">
        <v>1411</v>
      </c>
      <c r="AN628" s="12">
        <v>0</v>
      </c>
      <c r="AO628" s="12">
        <v>0</v>
      </c>
      <c r="AP628" s="12">
        <v>0</v>
      </c>
      <c r="AQ628" s="12">
        <v>0</v>
      </c>
      <c r="AR628" s="12">
        <v>0</v>
      </c>
      <c r="AS628" s="12">
        <v>0</v>
      </c>
      <c r="AT628" s="12">
        <v>0</v>
      </c>
      <c r="AU628" s="12">
        <v>0</v>
      </c>
      <c r="AV628" s="12">
        <v>0</v>
      </c>
      <c r="AW628" s="12">
        <v>0</v>
      </c>
      <c r="AX628" s="12">
        <v>0</v>
      </c>
      <c r="AY628" s="12">
        <v>1411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2">
        <v>0</v>
      </c>
      <c r="BF628" s="12">
        <v>0</v>
      </c>
      <c r="BG628" s="12">
        <v>0</v>
      </c>
      <c r="BH628" s="12">
        <v>0</v>
      </c>
      <c r="BI628" s="12">
        <v>0</v>
      </c>
      <c r="BJ628" s="12">
        <v>0</v>
      </c>
      <c r="BK628" s="12">
        <v>0</v>
      </c>
      <c r="BL628" s="12">
        <v>0</v>
      </c>
      <c r="BM628" s="12">
        <v>0</v>
      </c>
      <c r="BN628" s="12">
        <v>1235</v>
      </c>
      <c r="BO628" s="12">
        <v>0</v>
      </c>
      <c r="BP628" s="12">
        <v>0</v>
      </c>
      <c r="BQ628" s="12">
        <v>0</v>
      </c>
      <c r="BR628" s="12">
        <v>0</v>
      </c>
      <c r="BS628" s="12">
        <v>0</v>
      </c>
      <c r="BT628" s="12">
        <v>0</v>
      </c>
      <c r="BU628" s="12">
        <v>0</v>
      </c>
      <c r="BV628" s="12">
        <v>0</v>
      </c>
      <c r="BW628" s="12">
        <v>0</v>
      </c>
    </row>
    <row r="629" spans="1:75">
      <c r="A629" s="12">
        <v>1547</v>
      </c>
      <c r="B629" s="12" t="s">
        <v>16668</v>
      </c>
      <c r="C629" s="12" t="str">
        <f>IF(D629=0,"Standard only",INDEX($AR$1:$BW$1,1,MATCH(D629,AR629:BW629,0)))</f>
        <v>OP_Root_Neg</v>
      </c>
      <c r="D629" s="12">
        <v>42784</v>
      </c>
      <c r="E629" s="13">
        <v>4.6312813855818904</v>
      </c>
      <c r="F629" s="12">
        <v>563.13990000000001</v>
      </c>
      <c r="G629" s="12">
        <v>4.71</v>
      </c>
      <c r="H629" s="12" t="s">
        <v>13376</v>
      </c>
      <c r="I629" s="12" t="s">
        <v>16669</v>
      </c>
      <c r="J629" s="12" t="s">
        <v>16670</v>
      </c>
      <c r="K629" s="12" t="s">
        <v>8847</v>
      </c>
      <c r="L629" s="12" t="s">
        <v>11843</v>
      </c>
      <c r="M629" s="12">
        <v>2.1</v>
      </c>
      <c r="N629" s="12" t="s">
        <v>11075</v>
      </c>
      <c r="O629" s="12" t="s">
        <v>12577</v>
      </c>
      <c r="P629" s="36">
        <v>26</v>
      </c>
      <c r="Q629" s="36" t="s">
        <v>1945</v>
      </c>
      <c r="R629" s="12" t="s">
        <v>16671</v>
      </c>
      <c r="S629" s="12" t="s">
        <v>16672</v>
      </c>
      <c r="T629" s="12" t="s">
        <v>16673</v>
      </c>
      <c r="U629" s="12" t="s">
        <v>16674</v>
      </c>
      <c r="V629" s="12" t="s">
        <v>16675</v>
      </c>
      <c r="W629" s="12" t="str">
        <f t="shared" si="25"/>
        <v>piechart: colorlist="#00FF00,#FFFFFF,#C0C0C0,#FFFF00,#0000FF,#000080,#008080,#800000,#808000,#800080,#FF0000,#FF00FF" valuelist="0,0,0,0,0,42784,0,0,0,0,0,0"</v>
      </c>
      <c r="X629" s="12" t="s">
        <v>16676</v>
      </c>
      <c r="Y629" s="12"/>
      <c r="Z629" s="12"/>
      <c r="AA629" s="12"/>
      <c r="AB629" s="12" t="s">
        <v>16677</v>
      </c>
      <c r="AC629" s="12"/>
      <c r="AD629" s="12"/>
      <c r="AE629" s="12"/>
      <c r="AF629" s="14">
        <v>0</v>
      </c>
      <c r="AG629" s="14">
        <v>0</v>
      </c>
      <c r="AH629" s="14">
        <v>0</v>
      </c>
      <c r="AI629" s="14">
        <v>0</v>
      </c>
      <c r="AJ629" s="14">
        <v>0</v>
      </c>
      <c r="AK629" s="14">
        <v>42784</v>
      </c>
      <c r="AL629" s="14">
        <v>0</v>
      </c>
      <c r="AM629" s="14">
        <v>0</v>
      </c>
      <c r="AN629" s="14">
        <v>0</v>
      </c>
      <c r="AO629" s="14">
        <v>0</v>
      </c>
      <c r="AP629" s="14">
        <v>0</v>
      </c>
      <c r="AQ629" s="14">
        <v>0</v>
      </c>
      <c r="AR629" s="14">
        <v>0</v>
      </c>
      <c r="AS629" s="14">
        <v>0</v>
      </c>
      <c r="AT629" s="14">
        <v>0</v>
      </c>
      <c r="AU629" s="14">
        <v>0</v>
      </c>
      <c r="AV629" s="12">
        <v>0</v>
      </c>
      <c r="AW629" s="12">
        <v>0</v>
      </c>
      <c r="AX629" s="12">
        <v>0</v>
      </c>
      <c r="AY629" s="12">
        <v>0</v>
      </c>
      <c r="AZ629" s="12">
        <v>0</v>
      </c>
      <c r="BA629" s="12">
        <v>0</v>
      </c>
      <c r="BB629" s="12">
        <v>0</v>
      </c>
      <c r="BC629" s="12">
        <v>0</v>
      </c>
      <c r="BD629" s="12">
        <v>0</v>
      </c>
      <c r="BE629" s="12">
        <v>0</v>
      </c>
      <c r="BF629" s="12">
        <v>0</v>
      </c>
      <c r="BG629" s="12">
        <v>0</v>
      </c>
      <c r="BH629" s="12">
        <v>0</v>
      </c>
      <c r="BI629" s="12">
        <v>0</v>
      </c>
      <c r="BJ629" s="12">
        <v>0</v>
      </c>
      <c r="BK629" s="12">
        <v>0</v>
      </c>
      <c r="BL629" s="12">
        <v>0</v>
      </c>
      <c r="BM629" s="12">
        <v>42784</v>
      </c>
      <c r="BN629" s="12">
        <v>0</v>
      </c>
      <c r="BO629" s="12">
        <v>0</v>
      </c>
      <c r="BP629" s="12">
        <v>0</v>
      </c>
      <c r="BQ629" s="12">
        <v>0</v>
      </c>
      <c r="BR629" s="12">
        <v>0</v>
      </c>
      <c r="BS629" s="12">
        <v>0</v>
      </c>
      <c r="BT629" s="12">
        <v>0</v>
      </c>
      <c r="BU629" s="12">
        <v>0</v>
      </c>
      <c r="BV629" s="12">
        <v>0</v>
      </c>
      <c r="BW629" s="12">
        <v>0</v>
      </c>
    </row>
    <row r="630" spans="1:75">
      <c r="A630" s="12">
        <v>1709</v>
      </c>
      <c r="B630" s="12" t="s">
        <v>16678</v>
      </c>
      <c r="C630" s="12" t="str">
        <f>IF(D630=0,"Standard only",INDEX($AR$1:$BW$1,1,MATCH(D630,AR630:BW630,0)))</f>
        <v>MT_LeafStem_Neg</v>
      </c>
      <c r="D630" s="12">
        <v>29037</v>
      </c>
      <c r="E630" s="13">
        <v>4.4629517445780547</v>
      </c>
      <c r="F630" s="12">
        <v>621.10940000000005</v>
      </c>
      <c r="G630" s="12">
        <v>4.05</v>
      </c>
      <c r="H630" s="12" t="s">
        <v>13376</v>
      </c>
      <c r="I630" s="12" t="s">
        <v>12473</v>
      </c>
      <c r="J630" s="12" t="s">
        <v>11851</v>
      </c>
      <c r="K630" s="12" t="s">
        <v>8988</v>
      </c>
      <c r="L630" s="12" t="s">
        <v>11843</v>
      </c>
      <c r="M630" s="12">
        <v>2.2000000000000002</v>
      </c>
      <c r="N630" s="12" t="s">
        <v>11075</v>
      </c>
      <c r="O630" s="12" t="s">
        <v>12577</v>
      </c>
      <c r="P630" s="36">
        <v>27</v>
      </c>
      <c r="Q630" s="36" t="s">
        <v>7842</v>
      </c>
      <c r="R630" s="12" t="s">
        <v>9510</v>
      </c>
      <c r="S630" s="12" t="s">
        <v>7843</v>
      </c>
      <c r="T630" s="12" t="s">
        <v>11531</v>
      </c>
      <c r="U630" s="12" t="s">
        <v>16679</v>
      </c>
      <c r="V630" s="12" t="s">
        <v>16680</v>
      </c>
      <c r="W630" s="12" t="str">
        <f t="shared" si="25"/>
        <v>piechart: colorlist="#00FF00,#FFFFFF,#C0C0C0,#FFFF00,#0000FF,#000080,#008080,#800000,#808000,#800080,#FF0000,#FF00FF" valuelist="0,0,0,0,0,0,41145,0,0,0,0,0"</v>
      </c>
      <c r="X630" s="12" t="s">
        <v>16681</v>
      </c>
      <c r="Y630" s="12"/>
      <c r="Z630" s="12"/>
      <c r="AA630" s="12"/>
      <c r="AB630" s="12"/>
      <c r="AC630" s="12"/>
      <c r="AD630" s="12"/>
      <c r="AE630" s="12"/>
      <c r="AF630" s="14">
        <v>0</v>
      </c>
      <c r="AG630" s="14">
        <v>0</v>
      </c>
      <c r="AH630" s="14">
        <v>0</v>
      </c>
      <c r="AI630" s="14">
        <v>0</v>
      </c>
      <c r="AJ630" s="14">
        <v>0</v>
      </c>
      <c r="AK630" s="14">
        <v>0</v>
      </c>
      <c r="AL630" s="14">
        <v>41145</v>
      </c>
      <c r="AM630" s="14">
        <v>0</v>
      </c>
      <c r="AN630" s="14">
        <v>0</v>
      </c>
      <c r="AO630" s="14">
        <v>0</v>
      </c>
      <c r="AP630" s="14">
        <v>0</v>
      </c>
      <c r="AQ630" s="14">
        <v>0</v>
      </c>
      <c r="AR630" s="14">
        <v>0</v>
      </c>
      <c r="AS630" s="14">
        <v>0</v>
      </c>
      <c r="AT630" s="14">
        <v>0</v>
      </c>
      <c r="AU630" s="14">
        <v>0</v>
      </c>
      <c r="AV630" s="12">
        <v>0</v>
      </c>
      <c r="AW630" s="12">
        <v>0</v>
      </c>
      <c r="AX630" s="12">
        <v>0</v>
      </c>
      <c r="AY630" s="12">
        <v>0</v>
      </c>
      <c r="AZ630" s="12">
        <v>0</v>
      </c>
      <c r="BA630" s="12">
        <v>0</v>
      </c>
      <c r="BB630" s="12">
        <v>0</v>
      </c>
      <c r="BC630" s="12">
        <v>0</v>
      </c>
      <c r="BD630" s="12">
        <v>0</v>
      </c>
      <c r="BE630" s="12">
        <v>0</v>
      </c>
      <c r="BF630" s="12">
        <v>2992</v>
      </c>
      <c r="BG630" s="12">
        <v>29037</v>
      </c>
      <c r="BH630" s="12">
        <v>1630</v>
      </c>
      <c r="BI630" s="12">
        <v>0</v>
      </c>
      <c r="BJ630" s="12">
        <v>7486</v>
      </c>
      <c r="BK630" s="12">
        <v>0</v>
      </c>
      <c r="BL630" s="12">
        <v>0</v>
      </c>
      <c r="BM630" s="12">
        <v>0</v>
      </c>
      <c r="BN630" s="12">
        <v>0</v>
      </c>
      <c r="BO630" s="12">
        <v>0</v>
      </c>
      <c r="BP630" s="12">
        <v>0</v>
      </c>
      <c r="BQ630" s="12">
        <v>0</v>
      </c>
      <c r="BR630" s="12">
        <v>0</v>
      </c>
      <c r="BS630" s="12">
        <v>0</v>
      </c>
      <c r="BT630" s="12">
        <v>0</v>
      </c>
      <c r="BU630" s="12">
        <v>0</v>
      </c>
      <c r="BV630" s="12">
        <v>0</v>
      </c>
      <c r="BW630" s="12">
        <v>0</v>
      </c>
    </row>
    <row r="631" spans="1:75">
      <c r="A631" s="12">
        <v>657</v>
      </c>
      <c r="B631" s="12" t="s">
        <v>16617</v>
      </c>
      <c r="C631" s="12" t="s">
        <v>13350</v>
      </c>
      <c r="D631" s="12">
        <v>1499</v>
      </c>
      <c r="E631" s="13">
        <v>3.1758016328482794</v>
      </c>
      <c r="F631" s="12">
        <v>313.0702</v>
      </c>
      <c r="G631" s="12">
        <v>5.72</v>
      </c>
      <c r="H631" s="12" t="s">
        <v>13376</v>
      </c>
      <c r="I631" s="12" t="s">
        <v>12973</v>
      </c>
      <c r="J631" s="12" t="s">
        <v>12974</v>
      </c>
      <c r="K631" s="12" t="s">
        <v>16618</v>
      </c>
      <c r="L631" s="12" t="s">
        <v>12628</v>
      </c>
      <c r="M631" s="12">
        <v>2.2000000000000002</v>
      </c>
      <c r="N631" s="12" t="s">
        <v>12975</v>
      </c>
      <c r="O631" s="12" t="s">
        <v>12577</v>
      </c>
      <c r="P631" s="36">
        <v>17</v>
      </c>
      <c r="Q631" s="36" t="s">
        <v>1201</v>
      </c>
      <c r="R631" s="12" t="s">
        <v>12976</v>
      </c>
      <c r="S631" s="12" t="s">
        <v>12977</v>
      </c>
      <c r="T631" s="12" t="s">
        <v>13022</v>
      </c>
      <c r="U631" s="12" t="s">
        <v>16619</v>
      </c>
      <c r="V631" s="12" t="s">
        <v>16620</v>
      </c>
      <c r="W631" s="12" t="str">
        <f t="shared" si="25"/>
        <v>piechart: colorlist="#00FF00,#FFFFFF,#C0C0C0,#FFFF00,#0000FF,#000080,#008080,#800000,#808000,#800080,#FF0000,#FF00FF" valuelist="0,0,0,0,0,0,0,0,1499,1460,0,0"</v>
      </c>
      <c r="X631" s="12"/>
      <c r="Y631" s="12"/>
      <c r="Z631" s="12"/>
      <c r="AA631" s="12"/>
      <c r="AB631" s="12" t="s">
        <v>16621</v>
      </c>
      <c r="AC631" s="12"/>
      <c r="AD631" s="12"/>
      <c r="AE631" s="12"/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>
        <v>0</v>
      </c>
      <c r="AM631" s="12">
        <v>0</v>
      </c>
      <c r="AN631" s="12">
        <v>1499</v>
      </c>
      <c r="AO631" s="12">
        <v>1460</v>
      </c>
      <c r="AP631" s="12">
        <v>0</v>
      </c>
      <c r="AQ631" s="12">
        <v>0</v>
      </c>
      <c r="AR631" s="12">
        <v>0</v>
      </c>
      <c r="AS631" s="12">
        <v>0</v>
      </c>
      <c r="AT631" s="12">
        <v>0</v>
      </c>
      <c r="AU631" s="12">
        <v>0</v>
      </c>
      <c r="AV631" s="12">
        <v>0</v>
      </c>
      <c r="AW631" s="12">
        <v>0</v>
      </c>
      <c r="AX631" s="12">
        <v>1499</v>
      </c>
      <c r="AY631" s="12">
        <v>0</v>
      </c>
      <c r="AZ631" s="12">
        <v>0</v>
      </c>
      <c r="BA631" s="12">
        <v>0</v>
      </c>
      <c r="BB631" s="12">
        <v>1460</v>
      </c>
      <c r="BC631" s="12">
        <v>0</v>
      </c>
      <c r="BD631" s="12">
        <v>0</v>
      </c>
      <c r="BE631" s="12">
        <v>0</v>
      </c>
      <c r="BF631" s="12">
        <v>0</v>
      </c>
      <c r="BG631" s="12">
        <v>0</v>
      </c>
      <c r="BH631" s="12">
        <v>0</v>
      </c>
      <c r="BI631" s="12">
        <v>0</v>
      </c>
      <c r="BJ631" s="12">
        <v>0</v>
      </c>
      <c r="BK631" s="12">
        <v>0</v>
      </c>
      <c r="BL631" s="12">
        <v>0</v>
      </c>
      <c r="BM631" s="12">
        <v>0</v>
      </c>
      <c r="BN631" s="12">
        <v>0</v>
      </c>
      <c r="BO631" s="12">
        <v>0</v>
      </c>
      <c r="BP631" s="12">
        <v>0</v>
      </c>
      <c r="BQ631" s="12">
        <v>0</v>
      </c>
      <c r="BR631" s="12">
        <v>0</v>
      </c>
      <c r="BS631" s="12">
        <v>0</v>
      </c>
      <c r="BT631" s="12">
        <v>0</v>
      </c>
      <c r="BU631" s="12">
        <v>0</v>
      </c>
      <c r="BV631" s="12">
        <v>0</v>
      </c>
      <c r="BW631" s="12">
        <v>0</v>
      </c>
    </row>
    <row r="632" spans="1:75">
      <c r="A632" s="12">
        <v>501</v>
      </c>
      <c r="B632" s="12" t="s">
        <v>16601</v>
      </c>
      <c r="C632" s="12" t="s">
        <v>13350</v>
      </c>
      <c r="D632" s="12">
        <v>2122</v>
      </c>
      <c r="E632" s="13">
        <v>3.3267453795653217</v>
      </c>
      <c r="F632" s="12">
        <v>283.05900000000003</v>
      </c>
      <c r="G632" s="12">
        <v>5.61</v>
      </c>
      <c r="H632" s="12" t="s">
        <v>13376</v>
      </c>
      <c r="I632" s="12" t="s">
        <v>16602</v>
      </c>
      <c r="J632" s="12" t="s">
        <v>12662</v>
      </c>
      <c r="K632" s="12" t="s">
        <v>13945</v>
      </c>
      <c r="L632" s="12" t="s">
        <v>12628</v>
      </c>
      <c r="M632" s="12">
        <v>2.2000000000000002</v>
      </c>
      <c r="N632" s="12" t="s">
        <v>12663</v>
      </c>
      <c r="O632" s="12" t="s">
        <v>12577</v>
      </c>
      <c r="P632" s="36">
        <v>16</v>
      </c>
      <c r="Q632" s="36" t="s">
        <v>992</v>
      </c>
      <c r="R632" s="12" t="s">
        <v>12972</v>
      </c>
      <c r="S632" s="12" t="s">
        <v>994</v>
      </c>
      <c r="T632" s="12" t="s">
        <v>12071</v>
      </c>
      <c r="U632" s="12" t="s">
        <v>16603</v>
      </c>
      <c r="V632" s="12" t="s">
        <v>16604</v>
      </c>
      <c r="W632" s="12" t="str">
        <f t="shared" si="25"/>
        <v>piechart: colorlist="#00FF00,#FFFFFF,#C0C0C0,#FFFF00,#0000FF,#000080,#008080,#800000,#808000,#800080,#FF0000,#FF00FF" valuelist="0,0,0,0,0,0,0,0,2122,2072,0,0"</v>
      </c>
      <c r="X632" s="12"/>
      <c r="Y632" s="12"/>
      <c r="Z632" s="12"/>
      <c r="AA632" s="12"/>
      <c r="AB632" s="12" t="s">
        <v>16605</v>
      </c>
      <c r="AC632" s="12"/>
      <c r="AD632" s="12"/>
      <c r="AE632" s="12"/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2">
        <v>2122</v>
      </c>
      <c r="AO632" s="12">
        <v>2072</v>
      </c>
      <c r="AP632" s="12">
        <v>0</v>
      </c>
      <c r="AQ632" s="12">
        <v>0</v>
      </c>
      <c r="AR632" s="12">
        <v>0</v>
      </c>
      <c r="AS632" s="12">
        <v>0</v>
      </c>
      <c r="AT632" s="12">
        <v>0</v>
      </c>
      <c r="AU632" s="12">
        <v>0</v>
      </c>
      <c r="AV632" s="12">
        <v>0</v>
      </c>
      <c r="AW632" s="12">
        <v>0</v>
      </c>
      <c r="AX632" s="12">
        <v>2122</v>
      </c>
      <c r="AY632" s="12">
        <v>0</v>
      </c>
      <c r="AZ632" s="12">
        <v>0</v>
      </c>
      <c r="BA632" s="12">
        <v>0</v>
      </c>
      <c r="BB632" s="12">
        <v>2072</v>
      </c>
      <c r="BC632" s="12">
        <v>0</v>
      </c>
      <c r="BD632" s="12">
        <v>0</v>
      </c>
      <c r="BE632" s="12">
        <v>0</v>
      </c>
      <c r="BF632" s="12">
        <v>0</v>
      </c>
      <c r="BG632" s="12">
        <v>0</v>
      </c>
      <c r="BH632" s="12">
        <v>0</v>
      </c>
      <c r="BI632" s="12">
        <v>0</v>
      </c>
      <c r="BJ632" s="12">
        <v>0</v>
      </c>
      <c r="BK632" s="12">
        <v>0</v>
      </c>
      <c r="BL632" s="12">
        <v>0</v>
      </c>
      <c r="BM632" s="12">
        <v>0</v>
      </c>
      <c r="BN632" s="12">
        <v>0</v>
      </c>
      <c r="BO632" s="12">
        <v>0</v>
      </c>
      <c r="BP632" s="12">
        <v>0</v>
      </c>
      <c r="BQ632" s="12">
        <v>0</v>
      </c>
      <c r="BR632" s="12">
        <v>0</v>
      </c>
      <c r="BS632" s="12">
        <v>0</v>
      </c>
      <c r="BT632" s="12">
        <v>0</v>
      </c>
      <c r="BU632" s="12">
        <v>0</v>
      </c>
      <c r="BV632" s="12">
        <v>0</v>
      </c>
      <c r="BW632" s="12">
        <v>0</v>
      </c>
    </row>
    <row r="633" spans="1:75">
      <c r="A633" s="12">
        <v>1191</v>
      </c>
      <c r="B633" s="12" t="s">
        <v>1720</v>
      </c>
      <c r="C633" s="12" t="str">
        <f t="shared" ref="C633:C654" si="29">IF(D633=0,"Standard only",INDEX($AR$1:$BW$1,1,MATCH(D633,AR633:BW633,0)))</f>
        <v>OS_LeafStem_Neg</v>
      </c>
      <c r="D633" s="12">
        <v>6799</v>
      </c>
      <c r="E633" s="13">
        <v>3.8324450411741111</v>
      </c>
      <c r="F633" s="12">
        <v>447.09327999999999</v>
      </c>
      <c r="G633" s="12">
        <v>3.59</v>
      </c>
      <c r="H633" s="12" t="s">
        <v>13376</v>
      </c>
      <c r="I633" s="12" t="s">
        <v>1720</v>
      </c>
      <c r="J633" s="12" t="s">
        <v>1720</v>
      </c>
      <c r="K633" s="12" t="s">
        <v>8842</v>
      </c>
      <c r="L633" s="12" t="s">
        <v>11846</v>
      </c>
      <c r="M633" s="12">
        <v>1</v>
      </c>
      <c r="N633" s="12" t="s">
        <v>16700</v>
      </c>
      <c r="O633" s="12" t="s">
        <v>12575</v>
      </c>
      <c r="P633" s="36">
        <v>21</v>
      </c>
      <c r="Q633" s="36" t="s">
        <v>1710</v>
      </c>
      <c r="R633" s="12" t="s">
        <v>10744</v>
      </c>
      <c r="S633" s="12" t="s">
        <v>11265</v>
      </c>
      <c r="T633" s="12" t="s">
        <v>11526</v>
      </c>
      <c r="U633" s="12"/>
      <c r="V633" s="12" t="s">
        <v>16701</v>
      </c>
      <c r="W633" s="12" t="str">
        <f t="shared" si="25"/>
        <v>piechart: colorlist="#00FF00,#FFFFFF,#C0C0C0,#FFFF00,#0000FF,#000080,#008080,#800000,#808000,#800080,#FF0000,#FF00FF" valuelist="0,6799,879,0,0,0,0,0,1704,432,0,0"</v>
      </c>
      <c r="X633" s="12" t="s">
        <v>16702</v>
      </c>
      <c r="Y633" s="12" t="s">
        <v>16703</v>
      </c>
      <c r="Z633" s="12"/>
      <c r="AA633" s="12"/>
      <c r="AB633" s="12" t="s">
        <v>16704</v>
      </c>
      <c r="AC633" s="12" t="s">
        <v>16705</v>
      </c>
      <c r="AD633" s="12"/>
      <c r="AE633" s="12"/>
      <c r="AF633" s="14">
        <v>0</v>
      </c>
      <c r="AG633" s="14">
        <v>6799</v>
      </c>
      <c r="AH633" s="14">
        <v>879</v>
      </c>
      <c r="AI633" s="14">
        <v>0</v>
      </c>
      <c r="AJ633" s="14">
        <v>0</v>
      </c>
      <c r="AK633" s="14">
        <v>0</v>
      </c>
      <c r="AL633" s="14">
        <v>0</v>
      </c>
      <c r="AM633" s="14">
        <v>0</v>
      </c>
      <c r="AN633" s="14">
        <v>1704</v>
      </c>
      <c r="AO633" s="14">
        <v>432</v>
      </c>
      <c r="AP633" s="14">
        <v>0</v>
      </c>
      <c r="AQ633" s="14">
        <v>0</v>
      </c>
      <c r="AR633" s="14">
        <v>0</v>
      </c>
      <c r="AS633" s="14">
        <v>0</v>
      </c>
      <c r="AT633" s="14">
        <v>0</v>
      </c>
      <c r="AU633" s="14">
        <v>0</v>
      </c>
      <c r="AV633" s="12">
        <v>0</v>
      </c>
      <c r="AW633" s="12">
        <v>1704</v>
      </c>
      <c r="AX633" s="12">
        <v>0</v>
      </c>
      <c r="AY633" s="12">
        <v>0</v>
      </c>
      <c r="AZ633" s="12">
        <v>0</v>
      </c>
      <c r="BA633" s="12">
        <v>432</v>
      </c>
      <c r="BB633" s="12">
        <v>0</v>
      </c>
      <c r="BC633" s="12">
        <v>0</v>
      </c>
      <c r="BD633" s="12">
        <v>0</v>
      </c>
      <c r="BE633" s="12">
        <v>0</v>
      </c>
      <c r="BF633" s="12">
        <v>0</v>
      </c>
      <c r="BG633" s="12">
        <v>0</v>
      </c>
      <c r="BH633" s="12">
        <v>0</v>
      </c>
      <c r="BI633" s="12">
        <v>0</v>
      </c>
      <c r="BJ633" s="12">
        <v>0</v>
      </c>
      <c r="BK633" s="12">
        <v>0</v>
      </c>
      <c r="BL633" s="12">
        <v>0</v>
      </c>
      <c r="BM633" s="12">
        <v>0</v>
      </c>
      <c r="BN633" s="12">
        <v>6799</v>
      </c>
      <c r="BO633" s="12">
        <v>0</v>
      </c>
      <c r="BP633" s="12">
        <v>1000000000</v>
      </c>
      <c r="BQ633" s="12">
        <v>0</v>
      </c>
      <c r="BR633" s="12">
        <v>0</v>
      </c>
      <c r="BS633" s="12">
        <v>0</v>
      </c>
      <c r="BT633" s="12">
        <v>879</v>
      </c>
      <c r="BU633" s="12">
        <v>0</v>
      </c>
      <c r="BV633" s="12">
        <v>0</v>
      </c>
      <c r="BW633" s="12">
        <v>0</v>
      </c>
    </row>
    <row r="634" spans="1:75">
      <c r="A634" s="12">
        <v>1189</v>
      </c>
      <c r="B634" s="12" t="s">
        <v>16706</v>
      </c>
      <c r="C634" s="12" t="str">
        <f t="shared" si="29"/>
        <v>GG_LeafStem_Neg</v>
      </c>
      <c r="D634" s="12">
        <v>1676</v>
      </c>
      <c r="E634" s="13">
        <v>3.2242740142942576</v>
      </c>
      <c r="F634" s="12">
        <v>447.09327999999999</v>
      </c>
      <c r="G634" s="12">
        <v>3.7</v>
      </c>
      <c r="H634" s="12" t="s">
        <v>13376</v>
      </c>
      <c r="I634" s="12" t="s">
        <v>16706</v>
      </c>
      <c r="J634" s="12" t="s">
        <v>16706</v>
      </c>
      <c r="K634" s="12" t="s">
        <v>8842</v>
      </c>
      <c r="L634" s="12" t="s">
        <v>11846</v>
      </c>
      <c r="M634" s="12">
        <v>1</v>
      </c>
      <c r="N634" s="12" t="s">
        <v>16700</v>
      </c>
      <c r="O634" s="12" t="s">
        <v>12575</v>
      </c>
      <c r="P634" s="36">
        <v>21</v>
      </c>
      <c r="Q634" s="36" t="s">
        <v>1710</v>
      </c>
      <c r="R634" s="12" t="s">
        <v>16707</v>
      </c>
      <c r="S634" s="12" t="s">
        <v>16708</v>
      </c>
      <c r="T634" s="12" t="s">
        <v>16709</v>
      </c>
      <c r="U634" s="12"/>
      <c r="V634" s="12" t="s">
        <v>16710</v>
      </c>
      <c r="W634" s="12" t="str">
        <f t="shared" si="25"/>
        <v>piechart: colorlist="#00FF00,#FFFFFF,#C0C0C0,#FFFF00,#0000FF,#000080,#008080,#800000,#808000,#800080,#FF0000,#FF00FF" valuelist="0,834,0,0,0,0,0,0,1676,1109,0,0"</v>
      </c>
      <c r="X634" s="12" t="s">
        <v>16711</v>
      </c>
      <c r="Y634" s="12"/>
      <c r="Z634" s="12"/>
      <c r="AA634" s="12"/>
      <c r="AB634" s="12" t="s">
        <v>16697</v>
      </c>
      <c r="AC634" s="12"/>
      <c r="AD634" s="12"/>
      <c r="AE634" s="12"/>
      <c r="AF634" s="14">
        <v>0</v>
      </c>
      <c r="AG634" s="14">
        <v>834</v>
      </c>
      <c r="AH634" s="14">
        <v>0</v>
      </c>
      <c r="AI634" s="14">
        <v>0</v>
      </c>
      <c r="AJ634" s="14">
        <v>0</v>
      </c>
      <c r="AK634" s="14">
        <v>0</v>
      </c>
      <c r="AL634" s="14">
        <v>0</v>
      </c>
      <c r="AM634" s="14">
        <v>0</v>
      </c>
      <c r="AN634" s="14">
        <v>1676</v>
      </c>
      <c r="AO634" s="14">
        <v>1109</v>
      </c>
      <c r="AP634" s="14">
        <v>0</v>
      </c>
      <c r="AQ634" s="14">
        <v>0</v>
      </c>
      <c r="AR634" s="14">
        <v>0</v>
      </c>
      <c r="AS634" s="14">
        <v>0</v>
      </c>
      <c r="AT634" s="14">
        <v>0</v>
      </c>
      <c r="AU634" s="14">
        <v>0</v>
      </c>
      <c r="AV634" s="12">
        <v>0</v>
      </c>
      <c r="AW634" s="12">
        <v>1676</v>
      </c>
      <c r="AX634" s="12">
        <v>0</v>
      </c>
      <c r="AY634" s="12">
        <v>0</v>
      </c>
      <c r="AZ634" s="12">
        <v>0</v>
      </c>
      <c r="BA634" s="12">
        <v>1109</v>
      </c>
      <c r="BB634" s="12">
        <v>0</v>
      </c>
      <c r="BC634" s="12">
        <v>0</v>
      </c>
      <c r="BD634" s="12">
        <v>0</v>
      </c>
      <c r="BE634" s="12">
        <v>0</v>
      </c>
      <c r="BF634" s="12">
        <v>0</v>
      </c>
      <c r="BG634" s="12">
        <v>0</v>
      </c>
      <c r="BH634" s="12">
        <v>0</v>
      </c>
      <c r="BI634" s="12">
        <v>0</v>
      </c>
      <c r="BJ634" s="12">
        <v>0</v>
      </c>
      <c r="BK634" s="12">
        <v>0</v>
      </c>
      <c r="BL634" s="12">
        <v>0</v>
      </c>
      <c r="BM634" s="12">
        <v>0</v>
      </c>
      <c r="BN634" s="12">
        <v>834</v>
      </c>
      <c r="BO634" s="12">
        <v>0</v>
      </c>
      <c r="BP634" s="12">
        <v>1000000000</v>
      </c>
      <c r="BQ634" s="12">
        <v>0</v>
      </c>
      <c r="BR634" s="12">
        <v>0</v>
      </c>
      <c r="BS634" s="12">
        <v>0</v>
      </c>
      <c r="BT634" s="12">
        <v>0</v>
      </c>
      <c r="BU634" s="12">
        <v>0</v>
      </c>
      <c r="BV634" s="12">
        <v>0</v>
      </c>
      <c r="BW634" s="12">
        <v>0</v>
      </c>
    </row>
    <row r="635" spans="1:75">
      <c r="A635" s="12">
        <v>1572</v>
      </c>
      <c r="B635" s="12" t="s">
        <v>16734</v>
      </c>
      <c r="C635" s="12" t="str">
        <f t="shared" si="29"/>
        <v>ZM_Leaf_Neg</v>
      </c>
      <c r="D635" s="12">
        <v>13064</v>
      </c>
      <c r="E635" s="13">
        <v>4.1160761717286114</v>
      </c>
      <c r="F635" s="12">
        <v>575.1386</v>
      </c>
      <c r="G635" s="12">
        <v>4.66</v>
      </c>
      <c r="H635" s="12" t="s">
        <v>13376</v>
      </c>
      <c r="I635" s="12" t="s">
        <v>16735</v>
      </c>
      <c r="J635" s="12" t="s">
        <v>16736</v>
      </c>
      <c r="K635" s="12" t="s">
        <v>16737</v>
      </c>
      <c r="L635" s="12" t="s">
        <v>11843</v>
      </c>
      <c r="M635" s="12">
        <v>2.2000000000000002</v>
      </c>
      <c r="N635" s="12" t="s">
        <v>16700</v>
      </c>
      <c r="O635" s="12" t="s">
        <v>12575</v>
      </c>
      <c r="P635" s="36">
        <v>27</v>
      </c>
      <c r="Q635" s="36" t="s">
        <v>16738</v>
      </c>
      <c r="R635" s="12" t="s">
        <v>16739</v>
      </c>
      <c r="S635" s="12" t="s">
        <v>16740</v>
      </c>
      <c r="T635" s="12" t="s">
        <v>16741</v>
      </c>
      <c r="U635" s="12" t="s">
        <v>16742</v>
      </c>
      <c r="V635" s="12" t="s">
        <v>16743</v>
      </c>
      <c r="W635" s="12" t="str">
        <f t="shared" si="25"/>
        <v>piechart: colorlist="#00FF00,#FFFFFF,#C0C0C0,#FFFF00,#0000FF,#000080,#008080,#800000,#808000,#800080,#FF0000,#FF00FF" valuelist="0,0,13064,0,0,0,0,0,0,0,0,0"</v>
      </c>
      <c r="X635" s="12" t="s">
        <v>16744</v>
      </c>
      <c r="Y635" s="12" t="s">
        <v>16745</v>
      </c>
      <c r="Z635" s="12" t="s">
        <v>16746</v>
      </c>
      <c r="AA635" s="12"/>
      <c r="AB635" s="12" t="s">
        <v>16747</v>
      </c>
      <c r="AC635" s="12"/>
      <c r="AD635" s="12"/>
      <c r="AE635" s="12"/>
      <c r="AF635" s="14">
        <v>0</v>
      </c>
      <c r="AG635" s="14">
        <v>0</v>
      </c>
      <c r="AH635" s="14">
        <v>13064</v>
      </c>
      <c r="AI635" s="14">
        <v>0</v>
      </c>
      <c r="AJ635" s="14">
        <v>0</v>
      </c>
      <c r="AK635" s="14">
        <v>0</v>
      </c>
      <c r="AL635" s="14">
        <v>0</v>
      </c>
      <c r="AM635" s="14">
        <v>0</v>
      </c>
      <c r="AN635" s="14">
        <v>0</v>
      </c>
      <c r="AO635" s="14">
        <v>0</v>
      </c>
      <c r="AP635" s="14">
        <v>0</v>
      </c>
      <c r="AQ635" s="14">
        <v>0</v>
      </c>
      <c r="AR635" s="14">
        <v>0</v>
      </c>
      <c r="AS635" s="14">
        <v>0</v>
      </c>
      <c r="AT635" s="14">
        <v>0</v>
      </c>
      <c r="AU635" s="14">
        <v>0</v>
      </c>
      <c r="AV635" s="12">
        <v>0</v>
      </c>
      <c r="AW635" s="12">
        <v>0</v>
      </c>
      <c r="AX635" s="12">
        <v>0</v>
      </c>
      <c r="AY635" s="12">
        <v>0</v>
      </c>
      <c r="AZ635" s="12">
        <v>0</v>
      </c>
      <c r="BA635" s="12">
        <v>0</v>
      </c>
      <c r="BB635" s="12">
        <v>0</v>
      </c>
      <c r="BC635" s="12">
        <v>0</v>
      </c>
      <c r="BD635" s="12">
        <v>0</v>
      </c>
      <c r="BE635" s="12">
        <v>0</v>
      </c>
      <c r="BF635" s="12">
        <v>0</v>
      </c>
      <c r="BG635" s="12">
        <v>0</v>
      </c>
      <c r="BH635" s="12">
        <v>0</v>
      </c>
      <c r="BI635" s="12">
        <v>0</v>
      </c>
      <c r="BJ635" s="12">
        <v>0</v>
      </c>
      <c r="BK635" s="12">
        <v>0</v>
      </c>
      <c r="BL635" s="12">
        <v>0</v>
      </c>
      <c r="BM635" s="12">
        <v>0</v>
      </c>
      <c r="BN635" s="12">
        <v>0</v>
      </c>
      <c r="BO635" s="12">
        <v>0</v>
      </c>
      <c r="BP635" s="12">
        <v>0</v>
      </c>
      <c r="BQ635" s="12">
        <v>0</v>
      </c>
      <c r="BR635" s="12">
        <v>0</v>
      </c>
      <c r="BS635" s="12">
        <v>0</v>
      </c>
      <c r="BT635" s="12">
        <v>13064</v>
      </c>
      <c r="BU635" s="12">
        <v>0</v>
      </c>
      <c r="BV635" s="12">
        <v>0</v>
      </c>
      <c r="BW635" s="12">
        <v>0</v>
      </c>
    </row>
    <row r="636" spans="1:75">
      <c r="A636" s="12">
        <v>1628</v>
      </c>
      <c r="B636" s="12" t="s">
        <v>16752</v>
      </c>
      <c r="C636" s="12" t="str">
        <f t="shared" si="29"/>
        <v>ZM_Leaf_Neg</v>
      </c>
      <c r="D636" s="12">
        <v>13644</v>
      </c>
      <c r="E636" s="13">
        <v>4.1349417107353599</v>
      </c>
      <c r="F636" s="12">
        <v>593.15020000000004</v>
      </c>
      <c r="G636" s="12">
        <v>4.4800000000000004</v>
      </c>
      <c r="H636" s="12" t="s">
        <v>13376</v>
      </c>
      <c r="I636" s="12" t="s">
        <v>12466</v>
      </c>
      <c r="J636" s="12" t="s">
        <v>9987</v>
      </c>
      <c r="K636" s="12" t="s">
        <v>16753</v>
      </c>
      <c r="L636" s="12" t="s">
        <v>11843</v>
      </c>
      <c r="M636" s="12">
        <v>2.2000000000000002</v>
      </c>
      <c r="N636" s="12" t="s">
        <v>16700</v>
      </c>
      <c r="O636" s="12" t="s">
        <v>12575</v>
      </c>
      <c r="P636" s="36">
        <v>27</v>
      </c>
      <c r="Q636" s="36" t="s">
        <v>2002</v>
      </c>
      <c r="R636" s="12" t="s">
        <v>9988</v>
      </c>
      <c r="S636" s="12" t="s">
        <v>11267</v>
      </c>
      <c r="T636" s="12" t="s">
        <v>11528</v>
      </c>
      <c r="U636" s="12" t="s">
        <v>16754</v>
      </c>
      <c r="V636" s="12" t="s">
        <v>16755</v>
      </c>
      <c r="W636" s="12" t="str">
        <f t="shared" si="25"/>
        <v>piechart: colorlist="#00FF00,#FFFFFF,#C0C0C0,#FFFF00,#0000FF,#000080,#008080,#800000,#808000,#800080,#FF0000,#FF00FF" valuelist="0,0,13644,0,0,0,0,0,0,0,0,0"</v>
      </c>
      <c r="X636" s="12" t="s">
        <v>16746</v>
      </c>
      <c r="Y636" s="12"/>
      <c r="Z636" s="12"/>
      <c r="AA636" s="12"/>
      <c r="AB636" s="12" t="s">
        <v>16747</v>
      </c>
      <c r="AC636" s="12"/>
      <c r="AD636" s="12"/>
      <c r="AE636" s="12"/>
      <c r="AF636" s="14">
        <v>0</v>
      </c>
      <c r="AG636" s="14">
        <v>0</v>
      </c>
      <c r="AH636" s="14">
        <v>13644</v>
      </c>
      <c r="AI636" s="14">
        <v>0</v>
      </c>
      <c r="AJ636" s="14">
        <v>0</v>
      </c>
      <c r="AK636" s="14">
        <v>0</v>
      </c>
      <c r="AL636" s="14">
        <v>0</v>
      </c>
      <c r="AM636" s="14">
        <v>0</v>
      </c>
      <c r="AN636" s="14">
        <v>0</v>
      </c>
      <c r="AO636" s="14">
        <v>0</v>
      </c>
      <c r="AP636" s="14">
        <v>0</v>
      </c>
      <c r="AQ636" s="14">
        <v>0</v>
      </c>
      <c r="AR636" s="14">
        <v>0</v>
      </c>
      <c r="AS636" s="14">
        <v>0</v>
      </c>
      <c r="AT636" s="14">
        <v>0</v>
      </c>
      <c r="AU636" s="14">
        <v>0</v>
      </c>
      <c r="AV636" s="12">
        <v>0</v>
      </c>
      <c r="AW636" s="12">
        <v>0</v>
      </c>
      <c r="AX636" s="12">
        <v>0</v>
      </c>
      <c r="AY636" s="12">
        <v>0</v>
      </c>
      <c r="AZ636" s="12">
        <v>0</v>
      </c>
      <c r="BA636" s="12">
        <v>0</v>
      </c>
      <c r="BB636" s="12">
        <v>0</v>
      </c>
      <c r="BC636" s="12">
        <v>0</v>
      </c>
      <c r="BD636" s="12">
        <v>0</v>
      </c>
      <c r="BE636" s="12">
        <v>0</v>
      </c>
      <c r="BF636" s="12">
        <v>0</v>
      </c>
      <c r="BG636" s="12">
        <v>0</v>
      </c>
      <c r="BH636" s="12">
        <v>0</v>
      </c>
      <c r="BI636" s="12">
        <v>0</v>
      </c>
      <c r="BJ636" s="12">
        <v>0</v>
      </c>
      <c r="BK636" s="12">
        <v>0</v>
      </c>
      <c r="BL636" s="12">
        <v>0</v>
      </c>
      <c r="BM636" s="12">
        <v>0</v>
      </c>
      <c r="BN636" s="12">
        <v>0</v>
      </c>
      <c r="BO636" s="12">
        <v>0</v>
      </c>
      <c r="BP636" s="12">
        <v>0</v>
      </c>
      <c r="BQ636" s="12">
        <v>0</v>
      </c>
      <c r="BR636" s="12">
        <v>0</v>
      </c>
      <c r="BS636" s="12">
        <v>0</v>
      </c>
      <c r="BT636" s="12">
        <v>13644</v>
      </c>
      <c r="BU636" s="12">
        <v>0</v>
      </c>
      <c r="BV636" s="12">
        <v>0</v>
      </c>
      <c r="BW636" s="12">
        <v>0</v>
      </c>
    </row>
    <row r="637" spans="1:75">
      <c r="A637" s="12">
        <v>1990</v>
      </c>
      <c r="B637" s="12" t="s">
        <v>16762</v>
      </c>
      <c r="C637" s="12" t="str">
        <f t="shared" si="29"/>
        <v>OS_LeafStem_Neg</v>
      </c>
      <c r="D637" s="12">
        <v>8904</v>
      </c>
      <c r="E637" s="13">
        <v>3.949585151326652</v>
      </c>
      <c r="F637" s="12">
        <v>755.18370000000004</v>
      </c>
      <c r="G637" s="12">
        <v>3.83</v>
      </c>
      <c r="H637" s="12" t="s">
        <v>13376</v>
      </c>
      <c r="I637" s="12" t="s">
        <v>12502</v>
      </c>
      <c r="J637" s="12" t="s">
        <v>10122</v>
      </c>
      <c r="K637" s="12" t="s">
        <v>16763</v>
      </c>
      <c r="L637" s="12" t="s">
        <v>11843</v>
      </c>
      <c r="M637" s="12">
        <v>2.2000000000000002</v>
      </c>
      <c r="N637" s="12" t="s">
        <v>16700</v>
      </c>
      <c r="O637" s="12" t="s">
        <v>12575</v>
      </c>
      <c r="P637" s="36">
        <v>36</v>
      </c>
      <c r="Q637" s="36" t="s">
        <v>2190</v>
      </c>
      <c r="R637" s="12" t="s">
        <v>10123</v>
      </c>
      <c r="S637" s="12" t="s">
        <v>11266</v>
      </c>
      <c r="T637" s="12" t="s">
        <v>11527</v>
      </c>
      <c r="U637" s="12" t="s">
        <v>16764</v>
      </c>
      <c r="V637" s="12" t="s">
        <v>16765</v>
      </c>
      <c r="W637" s="12" t="str">
        <f t="shared" si="25"/>
        <v>piechart: colorlist="#00FF00,#FFFFFF,#C0C0C0,#FFFF00,#0000FF,#000080,#008080,#800000,#808000,#800080,#FF0000,#FF00FF" valuelist="0,8904,0,0,0,0,0,0,546,0,0,0"</v>
      </c>
      <c r="X637" s="12" t="s">
        <v>16766</v>
      </c>
      <c r="Y637" s="12"/>
      <c r="Z637" s="12"/>
      <c r="AA637" s="12"/>
      <c r="AB637" s="12" t="s">
        <v>16704</v>
      </c>
      <c r="AC637" s="12"/>
      <c r="AD637" s="12"/>
      <c r="AE637" s="12"/>
      <c r="AF637" s="14">
        <v>0</v>
      </c>
      <c r="AG637" s="14">
        <v>8904</v>
      </c>
      <c r="AH637" s="14">
        <v>0</v>
      </c>
      <c r="AI637" s="14">
        <v>0</v>
      </c>
      <c r="AJ637" s="14">
        <v>0</v>
      </c>
      <c r="AK637" s="14">
        <v>0</v>
      </c>
      <c r="AL637" s="14">
        <v>0</v>
      </c>
      <c r="AM637" s="14">
        <v>0</v>
      </c>
      <c r="AN637" s="14">
        <v>546</v>
      </c>
      <c r="AO637" s="14">
        <v>0</v>
      </c>
      <c r="AP637" s="14">
        <v>0</v>
      </c>
      <c r="AQ637" s="14">
        <v>0</v>
      </c>
      <c r="AR637" s="14">
        <v>0</v>
      </c>
      <c r="AS637" s="14">
        <v>0</v>
      </c>
      <c r="AT637" s="14">
        <v>0</v>
      </c>
      <c r="AU637" s="14">
        <v>0</v>
      </c>
      <c r="AV637" s="12">
        <v>0</v>
      </c>
      <c r="AW637" s="12">
        <v>546</v>
      </c>
      <c r="AX637" s="12">
        <v>0</v>
      </c>
      <c r="AY637" s="12">
        <v>0</v>
      </c>
      <c r="AZ637" s="12">
        <v>0</v>
      </c>
      <c r="BA637" s="12">
        <v>0</v>
      </c>
      <c r="BB637" s="12">
        <v>0</v>
      </c>
      <c r="BC637" s="12">
        <v>0</v>
      </c>
      <c r="BD637" s="12">
        <v>0</v>
      </c>
      <c r="BE637" s="12">
        <v>0</v>
      </c>
      <c r="BF637" s="12">
        <v>0</v>
      </c>
      <c r="BG637" s="12">
        <v>0</v>
      </c>
      <c r="BH637" s="12">
        <v>0</v>
      </c>
      <c r="BI637" s="12">
        <v>0</v>
      </c>
      <c r="BJ637" s="12">
        <v>0</v>
      </c>
      <c r="BK637" s="12">
        <v>0</v>
      </c>
      <c r="BL637" s="12">
        <v>0</v>
      </c>
      <c r="BM637" s="12">
        <v>0</v>
      </c>
      <c r="BN637" s="12">
        <v>8904</v>
      </c>
      <c r="BO637" s="12">
        <v>0</v>
      </c>
      <c r="BP637" s="12">
        <v>0</v>
      </c>
      <c r="BQ637" s="12">
        <v>0</v>
      </c>
      <c r="BR637" s="12">
        <v>0</v>
      </c>
      <c r="BS637" s="12">
        <v>0</v>
      </c>
      <c r="BT637" s="12">
        <v>0</v>
      </c>
      <c r="BU637" s="12">
        <v>0</v>
      </c>
      <c r="BV637" s="12">
        <v>0</v>
      </c>
      <c r="BW637" s="12">
        <v>0</v>
      </c>
    </row>
    <row r="638" spans="1:75">
      <c r="A638" s="12">
        <v>1248</v>
      </c>
      <c r="B638" s="12" t="s">
        <v>16717</v>
      </c>
      <c r="C638" s="12" t="str">
        <f t="shared" si="29"/>
        <v>OS_LeafStem_Neg</v>
      </c>
      <c r="D638" s="12">
        <v>21061</v>
      </c>
      <c r="E638" s="13">
        <v>4.3234789881301587</v>
      </c>
      <c r="F638" s="12">
        <v>461.10770000000002</v>
      </c>
      <c r="G638" s="12">
        <v>3.71</v>
      </c>
      <c r="H638" s="12" t="s">
        <v>13376</v>
      </c>
      <c r="I638" s="12" t="s">
        <v>12425</v>
      </c>
      <c r="J638" s="12" t="s">
        <v>16718</v>
      </c>
      <c r="K638" s="12" t="s">
        <v>16719</v>
      </c>
      <c r="L638" s="12" t="s">
        <v>11843</v>
      </c>
      <c r="M638" s="12">
        <v>2.2000000000000002</v>
      </c>
      <c r="N638" s="12" t="s">
        <v>16720</v>
      </c>
      <c r="O638" s="12" t="s">
        <v>12575</v>
      </c>
      <c r="P638" s="36">
        <v>22</v>
      </c>
      <c r="Q638" s="36" t="s">
        <v>1791</v>
      </c>
      <c r="R638" s="12" t="s">
        <v>16721</v>
      </c>
      <c r="S638" s="12" t="s">
        <v>16722</v>
      </c>
      <c r="T638" s="12" t="s">
        <v>16723</v>
      </c>
      <c r="U638" s="12" t="s">
        <v>16724</v>
      </c>
      <c r="V638" s="12" t="s">
        <v>16725</v>
      </c>
      <c r="W638" s="12" t="str">
        <f t="shared" si="25"/>
        <v>piechart: colorlist="#00FF00,#FFFFFF,#C0C0C0,#FFFF00,#0000FF,#000080,#008080,#800000,#808000,#800080,#FF0000,#FF00FF" valuelist="0,21061,0,0,0,0,0,0,0,0,0,0"</v>
      </c>
      <c r="X638" s="12" t="s">
        <v>16726</v>
      </c>
      <c r="Y638" s="12" t="s">
        <v>16727</v>
      </c>
      <c r="Z638" s="12"/>
      <c r="AA638" s="12"/>
      <c r="AB638" s="12" t="s">
        <v>16728</v>
      </c>
      <c r="AC638" s="12" t="s">
        <v>16729</v>
      </c>
      <c r="AD638" s="12"/>
      <c r="AE638" s="12"/>
      <c r="AF638" s="14">
        <v>0</v>
      </c>
      <c r="AG638" s="14">
        <v>21061</v>
      </c>
      <c r="AH638" s="14">
        <v>0</v>
      </c>
      <c r="AI638" s="14">
        <v>0</v>
      </c>
      <c r="AJ638" s="14">
        <v>0</v>
      </c>
      <c r="AK638" s="14">
        <v>0</v>
      </c>
      <c r="AL638" s="14">
        <v>0</v>
      </c>
      <c r="AM638" s="14">
        <v>0</v>
      </c>
      <c r="AN638" s="14">
        <v>0</v>
      </c>
      <c r="AO638" s="14">
        <v>0</v>
      </c>
      <c r="AP638" s="14">
        <v>0</v>
      </c>
      <c r="AQ638" s="14">
        <v>0</v>
      </c>
      <c r="AR638" s="14">
        <v>0</v>
      </c>
      <c r="AS638" s="14">
        <v>0</v>
      </c>
      <c r="AT638" s="14">
        <v>0</v>
      </c>
      <c r="AU638" s="14">
        <v>0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2">
        <v>0</v>
      </c>
      <c r="BF638" s="12">
        <v>0</v>
      </c>
      <c r="BG638" s="12">
        <v>0</v>
      </c>
      <c r="BH638" s="12">
        <v>0</v>
      </c>
      <c r="BI638" s="12">
        <v>0</v>
      </c>
      <c r="BJ638" s="12">
        <v>0</v>
      </c>
      <c r="BK638" s="12">
        <v>0</v>
      </c>
      <c r="BL638" s="12">
        <v>0</v>
      </c>
      <c r="BM638" s="12">
        <v>0</v>
      </c>
      <c r="BN638" s="12">
        <v>21061</v>
      </c>
      <c r="BO638" s="12">
        <v>0</v>
      </c>
      <c r="BP638" s="12">
        <v>0</v>
      </c>
      <c r="BQ638" s="12">
        <v>0</v>
      </c>
      <c r="BR638" s="12">
        <v>0</v>
      </c>
      <c r="BS638" s="12">
        <v>0</v>
      </c>
      <c r="BT638" s="12">
        <v>0</v>
      </c>
      <c r="BU638" s="12">
        <v>0</v>
      </c>
      <c r="BV638" s="12">
        <v>0</v>
      </c>
      <c r="BW638" s="12">
        <v>0</v>
      </c>
    </row>
    <row r="639" spans="1:75">
      <c r="A639" s="12">
        <v>1716</v>
      </c>
      <c r="B639" s="12" t="s">
        <v>16756</v>
      </c>
      <c r="C639" s="12" t="str">
        <f t="shared" si="29"/>
        <v>OS_LeafStem_Neg</v>
      </c>
      <c r="D639" s="12">
        <v>18329</v>
      </c>
      <c r="E639" s="13">
        <v>4.2631387712181423</v>
      </c>
      <c r="F639" s="12">
        <v>623.16129999999998</v>
      </c>
      <c r="G639" s="12">
        <v>3.84</v>
      </c>
      <c r="H639" s="12" t="s">
        <v>13376</v>
      </c>
      <c r="I639" s="12" t="s">
        <v>12475</v>
      </c>
      <c r="J639" s="12" t="s">
        <v>10562</v>
      </c>
      <c r="K639" s="12" t="s">
        <v>8988</v>
      </c>
      <c r="L639" s="12" t="s">
        <v>11843</v>
      </c>
      <c r="M639" s="12">
        <v>2.2000000000000002</v>
      </c>
      <c r="N639" s="12" t="s">
        <v>16720</v>
      </c>
      <c r="O639" s="12" t="s">
        <v>12575</v>
      </c>
      <c r="P639" s="36">
        <v>28</v>
      </c>
      <c r="Q639" s="36" t="s">
        <v>2112</v>
      </c>
      <c r="R639" s="12" t="s">
        <v>10563</v>
      </c>
      <c r="S639" s="12" t="s">
        <v>8814</v>
      </c>
      <c r="T639" s="12" t="s">
        <v>11524</v>
      </c>
      <c r="U639" s="12" t="s">
        <v>16757</v>
      </c>
      <c r="V639" s="12" t="s">
        <v>16758</v>
      </c>
      <c r="W639" s="12" t="str">
        <f t="shared" si="25"/>
        <v>piechart: colorlist="#00FF00,#FFFFFF,#C0C0C0,#FFFF00,#0000FF,#000080,#008080,#800000,#808000,#800080,#FF0000,#FF00FF" valuelist="0,18329,0,0,0,0,0,0,0,0,0,0"</v>
      </c>
      <c r="X639" s="12" t="s">
        <v>16759</v>
      </c>
      <c r="Y639" s="12"/>
      <c r="Z639" s="12"/>
      <c r="AA639" s="12"/>
      <c r="AB639" s="12" t="s">
        <v>16760</v>
      </c>
      <c r="AC639" s="12" t="s">
        <v>16761</v>
      </c>
      <c r="AD639" s="12"/>
      <c r="AE639" s="12"/>
      <c r="AF639" s="14">
        <v>0</v>
      </c>
      <c r="AG639" s="14">
        <v>18329</v>
      </c>
      <c r="AH639" s="14">
        <v>0</v>
      </c>
      <c r="AI639" s="14">
        <v>0</v>
      </c>
      <c r="AJ639" s="14">
        <v>0</v>
      </c>
      <c r="AK639" s="14">
        <v>0</v>
      </c>
      <c r="AL639" s="14">
        <v>0</v>
      </c>
      <c r="AM639" s="14">
        <v>0</v>
      </c>
      <c r="AN639" s="14">
        <v>0</v>
      </c>
      <c r="AO639" s="14">
        <v>0</v>
      </c>
      <c r="AP639" s="14">
        <v>0</v>
      </c>
      <c r="AQ639" s="14">
        <v>0</v>
      </c>
      <c r="AR639" s="14">
        <v>0</v>
      </c>
      <c r="AS639" s="14">
        <v>0</v>
      </c>
      <c r="AT639" s="14">
        <v>0</v>
      </c>
      <c r="AU639" s="14">
        <v>0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2">
        <v>0</v>
      </c>
      <c r="BF639" s="12">
        <v>0</v>
      </c>
      <c r="BG639" s="12">
        <v>0</v>
      </c>
      <c r="BH639" s="12">
        <v>0</v>
      </c>
      <c r="BI639" s="12">
        <v>0</v>
      </c>
      <c r="BJ639" s="12">
        <v>0</v>
      </c>
      <c r="BK639" s="12">
        <v>0</v>
      </c>
      <c r="BL639" s="12">
        <v>0</v>
      </c>
      <c r="BM639" s="12">
        <v>0</v>
      </c>
      <c r="BN639" s="12">
        <v>18329</v>
      </c>
      <c r="BO639" s="12">
        <v>0</v>
      </c>
      <c r="BP639" s="12">
        <v>0</v>
      </c>
      <c r="BQ639" s="12">
        <v>0</v>
      </c>
      <c r="BR639" s="12">
        <v>0</v>
      </c>
      <c r="BS639" s="12">
        <v>0</v>
      </c>
      <c r="BT639" s="12">
        <v>0</v>
      </c>
      <c r="BU639" s="12">
        <v>0</v>
      </c>
      <c r="BV639" s="12">
        <v>0</v>
      </c>
      <c r="BW639" s="12">
        <v>0</v>
      </c>
    </row>
    <row r="640" spans="1:75">
      <c r="A640" s="12">
        <v>1114</v>
      </c>
      <c r="B640" s="12" t="s">
        <v>1667</v>
      </c>
      <c r="C640" s="12" t="str">
        <f t="shared" si="29"/>
        <v>GG_LeafStem_Neg</v>
      </c>
      <c r="D640" s="12">
        <v>21336</v>
      </c>
      <c r="E640" s="13">
        <v>4.3291130026818196</v>
      </c>
      <c r="F640" s="12">
        <v>431.09836999999999</v>
      </c>
      <c r="G640" s="12">
        <v>3.95</v>
      </c>
      <c r="H640" s="12" t="s">
        <v>13376</v>
      </c>
      <c r="I640" s="12" t="s">
        <v>10737</v>
      </c>
      <c r="J640" s="12" t="s">
        <v>10737</v>
      </c>
      <c r="K640" s="12" t="s">
        <v>10732</v>
      </c>
      <c r="L640" s="12" t="s">
        <v>11846</v>
      </c>
      <c r="M640" s="12">
        <v>1</v>
      </c>
      <c r="N640" s="12" t="s">
        <v>16692</v>
      </c>
      <c r="O640" s="12" t="s">
        <v>12575</v>
      </c>
      <c r="P640" s="36">
        <v>21</v>
      </c>
      <c r="Q640" s="36" t="s">
        <v>1656</v>
      </c>
      <c r="R640" s="12" t="s">
        <v>10736</v>
      </c>
      <c r="S640" s="12" t="s">
        <v>11259</v>
      </c>
      <c r="T640" s="12" t="s">
        <v>11518</v>
      </c>
      <c r="U640" s="12"/>
      <c r="V640" s="12" t="s">
        <v>16693</v>
      </c>
      <c r="W640" s="12" t="str">
        <f t="shared" si="25"/>
        <v>piechart: colorlist="#00FF00,#FFFFFF,#C0C0C0,#FFFF00,#0000FF,#000080,#008080,#800000,#808000,#800080,#FF0000,#FF00FF" valuelist="0,1272,966,0,0,0,318,0,22059,18267,0,0"</v>
      </c>
      <c r="X640" s="12" t="s">
        <v>16694</v>
      </c>
      <c r="Y640" s="12" t="s">
        <v>16695</v>
      </c>
      <c r="Z640" s="12" t="s">
        <v>16696</v>
      </c>
      <c r="AA640" s="12"/>
      <c r="AB640" s="12" t="s">
        <v>16697</v>
      </c>
      <c r="AC640" s="12" t="s">
        <v>16698</v>
      </c>
      <c r="AD640" s="12" t="s">
        <v>16699</v>
      </c>
      <c r="AE640" s="12"/>
      <c r="AF640" s="14">
        <v>0</v>
      </c>
      <c r="AG640" s="14">
        <v>1272</v>
      </c>
      <c r="AH640" s="14">
        <v>966</v>
      </c>
      <c r="AI640" s="14">
        <v>0</v>
      </c>
      <c r="AJ640" s="14">
        <v>0</v>
      </c>
      <c r="AK640" s="14">
        <v>0</v>
      </c>
      <c r="AL640" s="14">
        <v>318</v>
      </c>
      <c r="AM640" s="14">
        <v>0</v>
      </c>
      <c r="AN640" s="14">
        <v>22059</v>
      </c>
      <c r="AO640" s="14">
        <v>18267</v>
      </c>
      <c r="AP640" s="14">
        <v>0</v>
      </c>
      <c r="AQ640" s="14">
        <v>0</v>
      </c>
      <c r="AR640" s="14">
        <v>0</v>
      </c>
      <c r="AS640" s="14">
        <v>0</v>
      </c>
      <c r="AT640" s="14">
        <v>0</v>
      </c>
      <c r="AU640" s="14">
        <v>0</v>
      </c>
      <c r="AV640" s="12">
        <v>0</v>
      </c>
      <c r="AW640" s="12">
        <v>21336</v>
      </c>
      <c r="AX640" s="12">
        <v>723</v>
      </c>
      <c r="AY640" s="12">
        <v>0</v>
      </c>
      <c r="AZ640" s="12">
        <v>0</v>
      </c>
      <c r="BA640" s="12">
        <v>18267</v>
      </c>
      <c r="BB640" s="12">
        <v>0</v>
      </c>
      <c r="BC640" s="12">
        <v>0</v>
      </c>
      <c r="BD640" s="12">
        <v>0</v>
      </c>
      <c r="BE640" s="12">
        <v>0</v>
      </c>
      <c r="BF640" s="12">
        <v>318</v>
      </c>
      <c r="BG640" s="12">
        <v>0</v>
      </c>
      <c r="BH640" s="12">
        <v>0</v>
      </c>
      <c r="BI640" s="12">
        <v>0</v>
      </c>
      <c r="BJ640" s="12">
        <v>0</v>
      </c>
      <c r="BK640" s="12">
        <v>0</v>
      </c>
      <c r="BL640" s="12">
        <v>0</v>
      </c>
      <c r="BM640" s="12">
        <v>0</v>
      </c>
      <c r="BN640" s="12">
        <v>1272</v>
      </c>
      <c r="BO640" s="12">
        <v>0</v>
      </c>
      <c r="BP640" s="12">
        <v>1000000000</v>
      </c>
      <c r="BQ640" s="12">
        <v>0</v>
      </c>
      <c r="BR640" s="12">
        <v>0</v>
      </c>
      <c r="BS640" s="12">
        <v>0</v>
      </c>
      <c r="BT640" s="12">
        <v>966</v>
      </c>
      <c r="BU640" s="12">
        <v>0</v>
      </c>
      <c r="BV640" s="12">
        <v>0</v>
      </c>
      <c r="BW640" s="12">
        <v>0</v>
      </c>
    </row>
    <row r="641" spans="1:75">
      <c r="A641" s="12">
        <v>1549</v>
      </c>
      <c r="B641" s="12" t="s">
        <v>16730</v>
      </c>
      <c r="C641" s="12" t="str">
        <f t="shared" si="29"/>
        <v>OS_LeafStem_Neg</v>
      </c>
      <c r="D641" s="12">
        <v>9221</v>
      </c>
      <c r="E641" s="13">
        <v>3.9647780220223758</v>
      </c>
      <c r="F641" s="12">
        <v>563.14070000000004</v>
      </c>
      <c r="G641" s="12">
        <v>4.2</v>
      </c>
      <c r="H641" s="12" t="s">
        <v>13376</v>
      </c>
      <c r="I641" s="12" t="s">
        <v>12457</v>
      </c>
      <c r="J641" s="12" t="s">
        <v>10118</v>
      </c>
      <c r="K641" s="12" t="s">
        <v>10120</v>
      </c>
      <c r="L641" s="12" t="s">
        <v>11843</v>
      </c>
      <c r="M641" s="12">
        <v>2.2000000000000002</v>
      </c>
      <c r="N641" s="12" t="s">
        <v>16692</v>
      </c>
      <c r="O641" s="12" t="s">
        <v>12575</v>
      </c>
      <c r="P641" s="36">
        <v>26</v>
      </c>
      <c r="Q641" s="36" t="s">
        <v>1945</v>
      </c>
      <c r="R641" s="12" t="s">
        <v>10119</v>
      </c>
      <c r="S641" s="12" t="s">
        <v>11260</v>
      </c>
      <c r="T641" s="12" t="s">
        <v>11519</v>
      </c>
      <c r="U641" s="12" t="s">
        <v>16731</v>
      </c>
      <c r="V641" s="12" t="s">
        <v>16732</v>
      </c>
      <c r="W641" s="12" t="str">
        <f t="shared" si="25"/>
        <v>piechart: colorlist="#00FF00,#FFFFFF,#C0C0C0,#FFFF00,#0000FF,#000080,#008080,#800000,#808000,#800080,#FF0000,#FF00FF" valuelist="0,9221,0,0,0,0,0,0,0,0,0,0"</v>
      </c>
      <c r="X641" s="12" t="s">
        <v>16733</v>
      </c>
      <c r="Y641" s="12"/>
      <c r="Z641" s="12"/>
      <c r="AA641" s="12"/>
      <c r="AB641" s="12"/>
      <c r="AC641" s="12"/>
      <c r="AD641" s="12"/>
      <c r="AE641" s="12"/>
      <c r="AF641" s="14">
        <v>0</v>
      </c>
      <c r="AG641" s="14">
        <v>9221</v>
      </c>
      <c r="AH641" s="14">
        <v>0</v>
      </c>
      <c r="AI641" s="14">
        <v>0</v>
      </c>
      <c r="AJ641" s="14">
        <v>0</v>
      </c>
      <c r="AK641" s="14">
        <v>0</v>
      </c>
      <c r="AL641" s="14">
        <v>0</v>
      </c>
      <c r="AM641" s="14">
        <v>0</v>
      </c>
      <c r="AN641" s="14">
        <v>0</v>
      </c>
      <c r="AO641" s="14">
        <v>0</v>
      </c>
      <c r="AP641" s="14">
        <v>0</v>
      </c>
      <c r="AQ641" s="14">
        <v>0</v>
      </c>
      <c r="AR641" s="14">
        <v>0</v>
      </c>
      <c r="AS641" s="14">
        <v>0</v>
      </c>
      <c r="AT641" s="14">
        <v>0</v>
      </c>
      <c r="AU641" s="14">
        <v>0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2">
        <v>0</v>
      </c>
      <c r="BF641" s="12">
        <v>0</v>
      </c>
      <c r="BG641" s="12">
        <v>0</v>
      </c>
      <c r="BH641" s="12">
        <v>0</v>
      </c>
      <c r="BI641" s="12">
        <v>0</v>
      </c>
      <c r="BJ641" s="12">
        <v>0</v>
      </c>
      <c r="BK641" s="12">
        <v>0</v>
      </c>
      <c r="BL641" s="12">
        <v>0</v>
      </c>
      <c r="BM641" s="12">
        <v>0</v>
      </c>
      <c r="BN641" s="12">
        <v>9221</v>
      </c>
      <c r="BO641" s="12">
        <v>0</v>
      </c>
      <c r="BP641" s="12">
        <v>0</v>
      </c>
      <c r="BQ641" s="12">
        <v>0</v>
      </c>
      <c r="BR641" s="12">
        <v>0</v>
      </c>
      <c r="BS641" s="12">
        <v>0</v>
      </c>
      <c r="BT641" s="12">
        <v>0</v>
      </c>
      <c r="BU641" s="12">
        <v>0</v>
      </c>
      <c r="BV641" s="12">
        <v>0</v>
      </c>
      <c r="BW641" s="12">
        <v>0</v>
      </c>
    </row>
    <row r="642" spans="1:75">
      <c r="A642" s="12">
        <v>1581</v>
      </c>
      <c r="B642" s="12" t="s">
        <v>16748</v>
      </c>
      <c r="C642" s="12" t="str">
        <f t="shared" si="29"/>
        <v>ZM_Leaf_Neg</v>
      </c>
      <c r="D642" s="12">
        <v>10487</v>
      </c>
      <c r="E642" s="13">
        <v>4.0206512680043422</v>
      </c>
      <c r="F642" s="12">
        <v>577.15589999999997</v>
      </c>
      <c r="G642" s="12">
        <v>4.57</v>
      </c>
      <c r="H642" s="12" t="s">
        <v>13376</v>
      </c>
      <c r="I642" s="12" t="s">
        <v>12461</v>
      </c>
      <c r="J642" s="12" t="s">
        <v>10606</v>
      </c>
      <c r="K642" s="12" t="s">
        <v>14394</v>
      </c>
      <c r="L642" s="12" t="s">
        <v>11843</v>
      </c>
      <c r="M642" s="12">
        <v>2.2000000000000002</v>
      </c>
      <c r="N642" s="12" t="s">
        <v>16692</v>
      </c>
      <c r="O642" s="12" t="s">
        <v>12575</v>
      </c>
      <c r="P642" s="36">
        <v>27</v>
      </c>
      <c r="Q642" s="36" t="s">
        <v>1958</v>
      </c>
      <c r="R642" s="12" t="s">
        <v>10607</v>
      </c>
      <c r="S642" s="12" t="s">
        <v>11262</v>
      </c>
      <c r="T642" s="12" t="s">
        <v>11522</v>
      </c>
      <c r="U642" s="12" t="s">
        <v>16749</v>
      </c>
      <c r="V642" s="12" t="s">
        <v>16750</v>
      </c>
      <c r="W642" s="12" t="str">
        <f t="shared" ref="W642:W705" si="30">"piechart: colorlist=""#00FF00,#FFFFFF,#C0C0C0,#FFFF00,#0000FF,#000080,#008080,#800000,#808000,#800080,#FF0000,#FF00FF"" valuelist="""&amp;AF642&amp;","&amp;AG642&amp;","&amp;AH642&amp;","&amp;AI642&amp;","&amp;AJ642&amp;","&amp;AK642&amp;","&amp;AL642&amp;","&amp;AM642&amp;","&amp;AN642&amp;","&amp;AO642&amp;","&amp;AP642&amp;","&amp;AQ642&amp;""""</f>
        <v>piechart: colorlist="#00FF00,#FFFFFF,#C0C0C0,#FFFF00,#0000FF,#000080,#008080,#800000,#808000,#800080,#FF0000,#FF00FF" valuelist="0,0,10487,0,0,0,0,0,0,0,0,1072"</v>
      </c>
      <c r="X642" s="12" t="s">
        <v>16751</v>
      </c>
      <c r="Y642" s="12"/>
      <c r="Z642" s="12"/>
      <c r="AA642" s="12"/>
      <c r="AB642" s="12"/>
      <c r="AC642" s="12"/>
      <c r="AD642" s="12"/>
      <c r="AE642" s="12"/>
      <c r="AF642" s="14">
        <v>0</v>
      </c>
      <c r="AG642" s="14">
        <v>0</v>
      </c>
      <c r="AH642" s="14">
        <v>10487</v>
      </c>
      <c r="AI642" s="14">
        <v>0</v>
      </c>
      <c r="AJ642" s="14">
        <v>0</v>
      </c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  <c r="AP642" s="14">
        <v>0</v>
      </c>
      <c r="AQ642" s="14">
        <v>1072</v>
      </c>
      <c r="AR642" s="14">
        <v>0</v>
      </c>
      <c r="AS642" s="14">
        <v>0</v>
      </c>
      <c r="AT642" s="14">
        <v>0</v>
      </c>
      <c r="AU642" s="14">
        <v>0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2">
        <v>0</v>
      </c>
      <c r="BF642" s="12">
        <v>0</v>
      </c>
      <c r="BG642" s="12">
        <v>0</v>
      </c>
      <c r="BH642" s="12">
        <v>0</v>
      </c>
      <c r="BI642" s="12">
        <v>0</v>
      </c>
      <c r="BJ642" s="12">
        <v>0</v>
      </c>
      <c r="BK642" s="12">
        <v>0</v>
      </c>
      <c r="BL642" s="12">
        <v>0</v>
      </c>
      <c r="BM642" s="12">
        <v>0</v>
      </c>
      <c r="BN642" s="12">
        <v>0</v>
      </c>
      <c r="BO642" s="12">
        <v>0</v>
      </c>
      <c r="BP642" s="12">
        <v>0</v>
      </c>
      <c r="BQ642" s="12">
        <v>1072</v>
      </c>
      <c r="BR642" s="12">
        <v>0</v>
      </c>
      <c r="BS642" s="12">
        <v>0</v>
      </c>
      <c r="BT642" s="12">
        <v>10487</v>
      </c>
      <c r="BU642" s="12">
        <v>0</v>
      </c>
      <c r="BV642" s="12">
        <v>0</v>
      </c>
      <c r="BW642" s="12">
        <v>0</v>
      </c>
    </row>
    <row r="643" spans="1:75">
      <c r="A643" s="12">
        <v>2012</v>
      </c>
      <c r="B643" s="12" t="s">
        <v>16767</v>
      </c>
      <c r="C643" s="12" t="str">
        <f t="shared" si="29"/>
        <v>OS_LeafStem_Neg</v>
      </c>
      <c r="D643" s="12">
        <v>3539</v>
      </c>
      <c r="E643" s="13">
        <v>3.5488805626375148</v>
      </c>
      <c r="F643" s="12">
        <v>769.19849999999997</v>
      </c>
      <c r="G643" s="12">
        <v>4.22</v>
      </c>
      <c r="H643" s="12" t="s">
        <v>13376</v>
      </c>
      <c r="I643" s="12" t="s">
        <v>12508</v>
      </c>
      <c r="J643" s="12" t="s">
        <v>10066</v>
      </c>
      <c r="K643" s="12" t="s">
        <v>8988</v>
      </c>
      <c r="L643" s="12" t="s">
        <v>11843</v>
      </c>
      <c r="M643" s="12">
        <v>2.2000000000000002</v>
      </c>
      <c r="N643" s="12" t="s">
        <v>16692</v>
      </c>
      <c r="O643" s="12" t="s">
        <v>12575</v>
      </c>
      <c r="P643" s="36">
        <v>37</v>
      </c>
      <c r="Q643" s="36" t="s">
        <v>8281</v>
      </c>
      <c r="R643" s="12" t="s">
        <v>10067</v>
      </c>
      <c r="S643" s="12" t="s">
        <v>8282</v>
      </c>
      <c r="T643" s="12" t="s">
        <v>11520</v>
      </c>
      <c r="U643" s="12" t="s">
        <v>16768</v>
      </c>
      <c r="V643" s="12" t="s">
        <v>16769</v>
      </c>
      <c r="W643" s="12" t="str">
        <f t="shared" si="30"/>
        <v>piechart: colorlist="#00FF00,#FFFFFF,#C0C0C0,#FFFF00,#0000FF,#000080,#008080,#800000,#808000,#800080,#FF0000,#FF00FF" valuelist="0,3539,0,0,0,0,0,0,0,0,0,0"</v>
      </c>
      <c r="X643" s="12" t="s">
        <v>16770</v>
      </c>
      <c r="Y643" s="12"/>
      <c r="Z643" s="12"/>
      <c r="AA643" s="12"/>
      <c r="AB643" s="12" t="s">
        <v>16771</v>
      </c>
      <c r="AC643" s="12" t="s">
        <v>16772</v>
      </c>
      <c r="AD643" s="12" t="s">
        <v>16773</v>
      </c>
      <c r="AE643" s="12"/>
      <c r="AF643" s="14">
        <v>0</v>
      </c>
      <c r="AG643" s="14">
        <v>3539</v>
      </c>
      <c r="AH643" s="14">
        <v>0</v>
      </c>
      <c r="AI643" s="14">
        <v>0</v>
      </c>
      <c r="AJ643" s="14">
        <v>0</v>
      </c>
      <c r="AK643" s="14">
        <v>0</v>
      </c>
      <c r="AL643" s="14">
        <v>0</v>
      </c>
      <c r="AM643" s="14">
        <v>0</v>
      </c>
      <c r="AN643" s="14">
        <v>0</v>
      </c>
      <c r="AO643" s="14">
        <v>0</v>
      </c>
      <c r="AP643" s="14">
        <v>0</v>
      </c>
      <c r="AQ643" s="14">
        <v>0</v>
      </c>
      <c r="AR643" s="14">
        <v>0</v>
      </c>
      <c r="AS643" s="14">
        <v>0</v>
      </c>
      <c r="AT643" s="14">
        <v>0</v>
      </c>
      <c r="AU643" s="14">
        <v>0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2">
        <v>0</v>
      </c>
      <c r="BF643" s="12">
        <v>0</v>
      </c>
      <c r="BG643" s="12">
        <v>0</v>
      </c>
      <c r="BH643" s="12">
        <v>0</v>
      </c>
      <c r="BI643" s="12">
        <v>0</v>
      </c>
      <c r="BJ643" s="12">
        <v>0</v>
      </c>
      <c r="BK643" s="12">
        <v>0</v>
      </c>
      <c r="BL643" s="12">
        <v>0</v>
      </c>
      <c r="BM643" s="12">
        <v>0</v>
      </c>
      <c r="BN643" s="12">
        <v>3539</v>
      </c>
      <c r="BO643" s="12">
        <v>0</v>
      </c>
      <c r="BP643" s="12">
        <v>0</v>
      </c>
      <c r="BQ643" s="12">
        <v>0</v>
      </c>
      <c r="BR643" s="12">
        <v>0</v>
      </c>
      <c r="BS643" s="12">
        <v>0</v>
      </c>
      <c r="BT643" s="12">
        <v>0</v>
      </c>
      <c r="BU643" s="12">
        <v>0</v>
      </c>
      <c r="BV643" s="12">
        <v>0</v>
      </c>
      <c r="BW643" s="12">
        <v>0</v>
      </c>
    </row>
    <row r="644" spans="1:75">
      <c r="A644" s="12">
        <v>1183</v>
      </c>
      <c r="B644" s="12" t="s">
        <v>16712</v>
      </c>
      <c r="C644" s="12" t="str">
        <f t="shared" si="29"/>
        <v>OS_LeafStem_Neg</v>
      </c>
      <c r="D644" s="12">
        <v>8359</v>
      </c>
      <c r="E644" s="13">
        <v>3.9221543252310589</v>
      </c>
      <c r="F644" s="12">
        <v>445.1148</v>
      </c>
      <c r="G644" s="12">
        <v>4.09</v>
      </c>
      <c r="H644" s="12" t="s">
        <v>13376</v>
      </c>
      <c r="I644" s="12" t="s">
        <v>12422</v>
      </c>
      <c r="J644" s="12" t="s">
        <v>10109</v>
      </c>
      <c r="K644" s="12" t="s">
        <v>10111</v>
      </c>
      <c r="L644" s="12" t="s">
        <v>11843</v>
      </c>
      <c r="M644" s="12">
        <v>2.2000000000000002</v>
      </c>
      <c r="N644" s="12" t="s">
        <v>16713</v>
      </c>
      <c r="O644" s="12" t="s">
        <v>12575</v>
      </c>
      <c r="P644" s="36">
        <v>22</v>
      </c>
      <c r="Q644" s="36" t="s">
        <v>1012</v>
      </c>
      <c r="R644" s="12" t="s">
        <v>10110</v>
      </c>
      <c r="S644" s="12" t="s">
        <v>11258</v>
      </c>
      <c r="T644" s="12" t="s">
        <v>11516</v>
      </c>
      <c r="U644" s="12" t="s">
        <v>16714</v>
      </c>
      <c r="V644" s="12" t="s">
        <v>16715</v>
      </c>
      <c r="W644" s="12" t="str">
        <f t="shared" si="30"/>
        <v>piechart: colorlist="#00FF00,#FFFFFF,#C0C0C0,#FFFF00,#0000FF,#000080,#008080,#800000,#808000,#800080,#FF0000,#FF00FF" valuelist="0,8359,0,0,0,0,0,0,0,0,0,619"</v>
      </c>
      <c r="X644" s="12" t="s">
        <v>16716</v>
      </c>
      <c r="Y644" s="12"/>
      <c r="Z644" s="12"/>
      <c r="AA644" s="12"/>
      <c r="AB644" s="12"/>
      <c r="AC644" s="12"/>
      <c r="AD644" s="12"/>
      <c r="AE644" s="12"/>
      <c r="AF644" s="14">
        <v>0</v>
      </c>
      <c r="AG644" s="14">
        <v>8359</v>
      </c>
      <c r="AH644" s="14">
        <v>0</v>
      </c>
      <c r="AI644" s="14">
        <v>0</v>
      </c>
      <c r="AJ644" s="14">
        <v>0</v>
      </c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  <c r="AP644" s="14">
        <v>0</v>
      </c>
      <c r="AQ644" s="14">
        <v>619</v>
      </c>
      <c r="AR644" s="14">
        <v>0</v>
      </c>
      <c r="AS644" s="14">
        <v>0</v>
      </c>
      <c r="AT644" s="14">
        <v>0</v>
      </c>
      <c r="AU644" s="14">
        <v>0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2">
        <v>0</v>
      </c>
      <c r="BF644" s="12">
        <v>0</v>
      </c>
      <c r="BG644" s="12">
        <v>0</v>
      </c>
      <c r="BH644" s="12">
        <v>0</v>
      </c>
      <c r="BI644" s="12">
        <v>0</v>
      </c>
      <c r="BJ644" s="12">
        <v>0</v>
      </c>
      <c r="BK644" s="12">
        <v>0</v>
      </c>
      <c r="BL644" s="12">
        <v>0</v>
      </c>
      <c r="BM644" s="12">
        <v>0</v>
      </c>
      <c r="BN644" s="12">
        <v>8359</v>
      </c>
      <c r="BO644" s="12">
        <v>0</v>
      </c>
      <c r="BP644" s="12">
        <v>0</v>
      </c>
      <c r="BQ644" s="12">
        <v>0</v>
      </c>
      <c r="BR644" s="12">
        <v>0</v>
      </c>
      <c r="BS644" s="12">
        <v>619</v>
      </c>
      <c r="BT644" s="12">
        <v>0</v>
      </c>
      <c r="BU644" s="12">
        <v>0</v>
      </c>
      <c r="BV644" s="12">
        <v>0</v>
      </c>
      <c r="BW644" s="12">
        <v>0</v>
      </c>
    </row>
    <row r="645" spans="1:75">
      <c r="A645" s="12">
        <v>1635</v>
      </c>
      <c r="B645" s="12" t="s">
        <v>9280</v>
      </c>
      <c r="C645" s="12" t="str">
        <f t="shared" si="29"/>
        <v>ZM_Leaf_Neg</v>
      </c>
      <c r="D645" s="12">
        <v>5504</v>
      </c>
      <c r="E645" s="13">
        <v>3.740678425227455</v>
      </c>
      <c r="F645" s="12">
        <v>593.15119000000004</v>
      </c>
      <c r="G645" s="12">
        <v>3.53</v>
      </c>
      <c r="H645" s="12" t="s">
        <v>13376</v>
      </c>
      <c r="I645" s="12" t="s">
        <v>2001</v>
      </c>
      <c r="J645" s="12" t="s">
        <v>2001</v>
      </c>
      <c r="K645" s="12" t="s">
        <v>8842</v>
      </c>
      <c r="L645" s="12" t="s">
        <v>11846</v>
      </c>
      <c r="M645" s="12">
        <v>1</v>
      </c>
      <c r="N645" s="12" t="s">
        <v>16774</v>
      </c>
      <c r="O645" s="12" t="s">
        <v>12573</v>
      </c>
      <c r="P645" s="36">
        <v>27</v>
      </c>
      <c r="Q645" s="36" t="s">
        <v>2002</v>
      </c>
      <c r="R645" s="12" t="s">
        <v>9283</v>
      </c>
      <c r="S645" s="12" t="s">
        <v>11257</v>
      </c>
      <c r="T645" s="12" t="s">
        <v>11515</v>
      </c>
      <c r="U645" s="12"/>
      <c r="V645" s="12" t="s">
        <v>16775</v>
      </c>
      <c r="W645" s="12" t="str">
        <f t="shared" si="30"/>
        <v>piechart: colorlist="#00FF00,#FFFFFF,#C0C0C0,#FFFF00,#0000FF,#000080,#008080,#800000,#808000,#800080,#FF0000,#FF00FF" valuelist="0,0,5504,0,0,0,0,0,0,0,0,0"</v>
      </c>
      <c r="X645" s="12" t="s">
        <v>16776</v>
      </c>
      <c r="Y645" s="12"/>
      <c r="Z645" s="12"/>
      <c r="AA645" s="12"/>
      <c r="AB645" s="12" t="s">
        <v>16469</v>
      </c>
      <c r="AC645" s="12" t="s">
        <v>8891</v>
      </c>
      <c r="AD645" s="12" t="s">
        <v>16777</v>
      </c>
      <c r="AE645" s="12"/>
      <c r="AF645" s="14">
        <v>0</v>
      </c>
      <c r="AG645" s="14">
        <v>0</v>
      </c>
      <c r="AH645" s="14">
        <v>5504</v>
      </c>
      <c r="AI645" s="14">
        <v>0</v>
      </c>
      <c r="AJ645" s="14">
        <v>0</v>
      </c>
      <c r="AK645" s="14">
        <v>0</v>
      </c>
      <c r="AL645" s="14">
        <v>0</v>
      </c>
      <c r="AM645" s="14">
        <v>0</v>
      </c>
      <c r="AN645" s="14">
        <v>0</v>
      </c>
      <c r="AO645" s="14">
        <v>0</v>
      </c>
      <c r="AP645" s="14">
        <v>0</v>
      </c>
      <c r="AQ645" s="14">
        <v>0</v>
      </c>
      <c r="AR645" s="14">
        <v>0</v>
      </c>
      <c r="AS645" s="14">
        <v>0</v>
      </c>
      <c r="AT645" s="14">
        <v>0</v>
      </c>
      <c r="AU645" s="14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2">
        <v>0</v>
      </c>
      <c r="BH645" s="12">
        <v>0</v>
      </c>
      <c r="BI645" s="12">
        <v>0</v>
      </c>
      <c r="BJ645" s="12">
        <v>0</v>
      </c>
      <c r="BK645" s="12">
        <v>0</v>
      </c>
      <c r="BL645" s="12">
        <v>0</v>
      </c>
      <c r="BM645" s="12">
        <v>0</v>
      </c>
      <c r="BN645" s="12">
        <v>0</v>
      </c>
      <c r="BO645" s="12">
        <v>0</v>
      </c>
      <c r="BP645" s="12">
        <v>1000000000</v>
      </c>
      <c r="BQ645" s="12">
        <v>0</v>
      </c>
      <c r="BR645" s="12">
        <v>0</v>
      </c>
      <c r="BS645" s="12">
        <v>0</v>
      </c>
      <c r="BT645" s="12">
        <v>5504</v>
      </c>
      <c r="BU645" s="12">
        <v>0</v>
      </c>
      <c r="BV645" s="12">
        <v>0</v>
      </c>
      <c r="BW645" s="12">
        <v>0</v>
      </c>
    </row>
    <row r="646" spans="1:75">
      <c r="A646" s="12">
        <v>1589</v>
      </c>
      <c r="B646" s="12" t="s">
        <v>16799</v>
      </c>
      <c r="C646" s="12" t="str">
        <f t="shared" si="29"/>
        <v>OS_LeafStem_Neg</v>
      </c>
      <c r="D646" s="12">
        <v>5194</v>
      </c>
      <c r="E646" s="13">
        <v>3.7155019452932838</v>
      </c>
      <c r="F646" s="12">
        <v>579.13459999999998</v>
      </c>
      <c r="G646" s="12">
        <v>3.18</v>
      </c>
      <c r="H646" s="12" t="s">
        <v>13376</v>
      </c>
      <c r="I646" s="12" t="s">
        <v>12463</v>
      </c>
      <c r="J646" s="12" t="s">
        <v>10132</v>
      </c>
      <c r="K646" s="12" t="s">
        <v>16800</v>
      </c>
      <c r="L646" s="12" t="s">
        <v>11843</v>
      </c>
      <c r="M646" s="12">
        <v>2.2000000000000002</v>
      </c>
      <c r="N646" s="12" t="s">
        <v>16801</v>
      </c>
      <c r="O646" s="12" t="s">
        <v>12571</v>
      </c>
      <c r="P646" s="36">
        <v>26</v>
      </c>
      <c r="Q646" s="36" t="s">
        <v>7689</v>
      </c>
      <c r="R646" s="12" t="s">
        <v>10134</v>
      </c>
      <c r="S646" s="12" t="s">
        <v>8822</v>
      </c>
      <c r="T646" s="12" t="s">
        <v>11514</v>
      </c>
      <c r="U646" s="12" t="s">
        <v>16802</v>
      </c>
      <c r="V646" s="12" t="s">
        <v>16803</v>
      </c>
      <c r="W646" s="12" t="str">
        <f t="shared" si="30"/>
        <v>piechart: colorlist="#00FF00,#FFFFFF,#C0C0C0,#FFFF00,#0000FF,#000080,#008080,#800000,#808000,#800080,#FF0000,#FF00FF" valuelist="0,5194,0,0,0,0,0,0,0,0,0,0"</v>
      </c>
      <c r="X646" s="12" t="s">
        <v>16804</v>
      </c>
      <c r="Y646" s="12"/>
      <c r="Z646" s="12"/>
      <c r="AA646" s="12"/>
      <c r="AB646" s="12" t="s">
        <v>16783</v>
      </c>
      <c r="AC646" s="12"/>
      <c r="AD646" s="12"/>
      <c r="AE646" s="12"/>
      <c r="AF646" s="14">
        <v>0</v>
      </c>
      <c r="AG646" s="14">
        <v>5194</v>
      </c>
      <c r="AH646" s="14">
        <v>0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0</v>
      </c>
      <c r="AR646" s="14">
        <v>0</v>
      </c>
      <c r="AS646" s="14">
        <v>0</v>
      </c>
      <c r="AT646" s="14">
        <v>0</v>
      </c>
      <c r="AU646" s="14">
        <v>0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2">
        <v>0</v>
      </c>
      <c r="BF646" s="12">
        <v>0</v>
      </c>
      <c r="BG646" s="12">
        <v>0</v>
      </c>
      <c r="BH646" s="12">
        <v>0</v>
      </c>
      <c r="BI646" s="12">
        <v>0</v>
      </c>
      <c r="BJ646" s="12">
        <v>0</v>
      </c>
      <c r="BK646" s="12">
        <v>0</v>
      </c>
      <c r="BL646" s="12">
        <v>0</v>
      </c>
      <c r="BM646" s="12">
        <v>0</v>
      </c>
      <c r="BN646" s="12">
        <v>5194</v>
      </c>
      <c r="BO646" s="12">
        <v>0</v>
      </c>
      <c r="BP646" s="12">
        <v>0</v>
      </c>
      <c r="BQ646" s="12">
        <v>0</v>
      </c>
      <c r="BR646" s="12">
        <v>0</v>
      </c>
      <c r="BS646" s="12">
        <v>0</v>
      </c>
      <c r="BT646" s="12">
        <v>0</v>
      </c>
      <c r="BU646" s="12">
        <v>0</v>
      </c>
      <c r="BV646" s="12">
        <v>0</v>
      </c>
      <c r="BW646" s="12">
        <v>0</v>
      </c>
    </row>
    <row r="647" spans="1:75">
      <c r="A647" s="12">
        <v>1592</v>
      </c>
      <c r="B647" s="12" t="s">
        <v>16805</v>
      </c>
      <c r="C647" s="12" t="str">
        <f t="shared" si="29"/>
        <v>OS_LeafStem_Neg</v>
      </c>
      <c r="D647" s="12">
        <v>27095</v>
      </c>
      <c r="E647" s="13">
        <v>4.43288915534841</v>
      </c>
      <c r="F647" s="12">
        <v>579.1354</v>
      </c>
      <c r="G647" s="12">
        <v>3.35</v>
      </c>
      <c r="H647" s="12" t="s">
        <v>13376</v>
      </c>
      <c r="I647" s="12" t="s">
        <v>12463</v>
      </c>
      <c r="J647" s="12" t="s">
        <v>10080</v>
      </c>
      <c r="K647" s="12" t="s">
        <v>14009</v>
      </c>
      <c r="L647" s="12" t="s">
        <v>11843</v>
      </c>
      <c r="M647" s="12">
        <v>2.2000000000000002</v>
      </c>
      <c r="N647" s="12" t="s">
        <v>16801</v>
      </c>
      <c r="O647" s="12" t="s">
        <v>12571</v>
      </c>
      <c r="P647" s="36">
        <v>26</v>
      </c>
      <c r="Q647" s="36" t="s">
        <v>7689</v>
      </c>
      <c r="R647" s="12" t="s">
        <v>10081</v>
      </c>
      <c r="S647" s="12" t="s">
        <v>11256</v>
      </c>
      <c r="T647" s="12" t="s">
        <v>11513</v>
      </c>
      <c r="U647" s="12" t="s">
        <v>16806</v>
      </c>
      <c r="V647" s="12" t="s">
        <v>16807</v>
      </c>
      <c r="W647" s="12" t="str">
        <f t="shared" si="30"/>
        <v>piechart: colorlist="#00FF00,#FFFFFF,#C0C0C0,#FFFF00,#0000FF,#000080,#008080,#800000,#808000,#800080,#FF0000,#FF00FF" valuelist="0,27095,0,0,0,0,0,0,7255,683,0,0"</v>
      </c>
      <c r="X647" s="12" t="s">
        <v>16804</v>
      </c>
      <c r="Y647" s="12"/>
      <c r="Z647" s="12"/>
      <c r="AA647" s="12"/>
      <c r="AB647" s="12" t="s">
        <v>16783</v>
      </c>
      <c r="AC647" s="12" t="s">
        <v>16808</v>
      </c>
      <c r="AD647" s="12"/>
      <c r="AE647" s="12"/>
      <c r="AF647" s="14">
        <v>0</v>
      </c>
      <c r="AG647" s="14">
        <v>27095</v>
      </c>
      <c r="AH647" s="14">
        <v>0</v>
      </c>
      <c r="AI647" s="14">
        <v>0</v>
      </c>
      <c r="AJ647" s="14">
        <v>0</v>
      </c>
      <c r="AK647" s="14">
        <v>0</v>
      </c>
      <c r="AL647" s="14">
        <v>0</v>
      </c>
      <c r="AM647" s="14">
        <v>0</v>
      </c>
      <c r="AN647" s="14">
        <v>7255</v>
      </c>
      <c r="AO647" s="14">
        <v>683</v>
      </c>
      <c r="AP647" s="14">
        <v>0</v>
      </c>
      <c r="AQ647" s="14">
        <v>0</v>
      </c>
      <c r="AR647" s="14">
        <v>0</v>
      </c>
      <c r="AS647" s="14">
        <v>0</v>
      </c>
      <c r="AT647" s="14">
        <v>0</v>
      </c>
      <c r="AU647" s="14">
        <v>0</v>
      </c>
      <c r="AV647" s="12">
        <v>0</v>
      </c>
      <c r="AW647" s="12">
        <v>6715</v>
      </c>
      <c r="AX647" s="12">
        <v>540</v>
      </c>
      <c r="AY647" s="12">
        <v>0</v>
      </c>
      <c r="AZ647" s="12">
        <v>0</v>
      </c>
      <c r="BA647" s="12">
        <v>683</v>
      </c>
      <c r="BB647" s="12">
        <v>0</v>
      </c>
      <c r="BC647" s="12">
        <v>0</v>
      </c>
      <c r="BD647" s="12">
        <v>0</v>
      </c>
      <c r="BE647" s="12">
        <v>0</v>
      </c>
      <c r="BF647" s="12">
        <v>0</v>
      </c>
      <c r="BG647" s="12">
        <v>0</v>
      </c>
      <c r="BH647" s="12">
        <v>0</v>
      </c>
      <c r="BI647" s="12">
        <v>0</v>
      </c>
      <c r="BJ647" s="12">
        <v>0</v>
      </c>
      <c r="BK647" s="12">
        <v>0</v>
      </c>
      <c r="BL647" s="12">
        <v>0</v>
      </c>
      <c r="BM647" s="12">
        <v>0</v>
      </c>
      <c r="BN647" s="12">
        <v>27095</v>
      </c>
      <c r="BO647" s="12">
        <v>0</v>
      </c>
      <c r="BP647" s="12">
        <v>0</v>
      </c>
      <c r="BQ647" s="12">
        <v>0</v>
      </c>
      <c r="BR647" s="12">
        <v>0</v>
      </c>
      <c r="BS647" s="12">
        <v>0</v>
      </c>
      <c r="BT647" s="12">
        <v>0</v>
      </c>
      <c r="BU647" s="12">
        <v>0</v>
      </c>
      <c r="BV647" s="12">
        <v>0</v>
      </c>
      <c r="BW647" s="12">
        <v>0</v>
      </c>
    </row>
    <row r="648" spans="1:75">
      <c r="A648" s="12">
        <v>1682</v>
      </c>
      <c r="B648" s="12" t="s">
        <v>2080</v>
      </c>
      <c r="C648" s="12" t="str">
        <f t="shared" si="29"/>
        <v>MT_Flower_Neg</v>
      </c>
      <c r="D648" s="12">
        <v>1189</v>
      </c>
      <c r="E648" s="13">
        <v>3.0751818546186915</v>
      </c>
      <c r="F648" s="12">
        <v>609.14611000000002</v>
      </c>
      <c r="G648" s="12">
        <v>3.08</v>
      </c>
      <c r="H648" s="12" t="s">
        <v>13376</v>
      </c>
      <c r="I648" s="12" t="s">
        <v>10752</v>
      </c>
      <c r="J648" s="12" t="s">
        <v>10752</v>
      </c>
      <c r="K648" s="12" t="s">
        <v>8842</v>
      </c>
      <c r="L648" s="12" t="s">
        <v>11846</v>
      </c>
      <c r="M648" s="12">
        <v>1</v>
      </c>
      <c r="N648" s="12" t="s">
        <v>16801</v>
      </c>
      <c r="O648" s="12" t="s">
        <v>12571</v>
      </c>
      <c r="P648" s="36">
        <v>27</v>
      </c>
      <c r="Q648" s="36" t="s">
        <v>2068</v>
      </c>
      <c r="R648" s="12" t="s">
        <v>16815</v>
      </c>
      <c r="S648" s="12" t="s">
        <v>11255</v>
      </c>
      <c r="T648" s="12" t="s">
        <v>11512</v>
      </c>
      <c r="U648" s="12"/>
      <c r="V648" s="12" t="s">
        <v>16816</v>
      </c>
      <c r="W648" s="12" t="str">
        <f t="shared" si="30"/>
        <v>piechart: colorlist="#00FF00,#FFFFFF,#C0C0C0,#FFFF00,#0000FF,#000080,#008080,#800000,#808000,#800080,#FF0000,#FF00FF" valuelist="0,0,0,0,0,0,1189,0,609,0,0,0"</v>
      </c>
      <c r="X648" s="12" t="s">
        <v>16817</v>
      </c>
      <c r="Y648" s="12"/>
      <c r="Z648" s="12"/>
      <c r="AA648" s="12"/>
      <c r="AB648" s="12" t="s">
        <v>16808</v>
      </c>
      <c r="AC648" s="12" t="s">
        <v>16818</v>
      </c>
      <c r="AD648" s="12"/>
      <c r="AE648" s="12"/>
      <c r="AF648" s="14">
        <v>0</v>
      </c>
      <c r="AG648" s="14">
        <v>0</v>
      </c>
      <c r="AH648" s="14">
        <v>0</v>
      </c>
      <c r="AI648" s="14">
        <v>0</v>
      </c>
      <c r="AJ648" s="14">
        <v>0</v>
      </c>
      <c r="AK648" s="14">
        <v>0</v>
      </c>
      <c r="AL648" s="14">
        <v>1189</v>
      </c>
      <c r="AM648" s="14">
        <v>0</v>
      </c>
      <c r="AN648" s="14">
        <v>609</v>
      </c>
      <c r="AO648" s="14">
        <v>0</v>
      </c>
      <c r="AP648" s="14">
        <v>0</v>
      </c>
      <c r="AQ648" s="14">
        <v>0</v>
      </c>
      <c r="AR648" s="14">
        <v>0</v>
      </c>
      <c r="AS648" s="14">
        <v>0</v>
      </c>
      <c r="AT648" s="14">
        <v>0</v>
      </c>
      <c r="AU648" s="14">
        <v>0</v>
      </c>
      <c r="AV648" s="12">
        <v>0</v>
      </c>
      <c r="AW648" s="12">
        <v>609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2">
        <v>0</v>
      </c>
      <c r="BF648" s="12">
        <v>1189</v>
      </c>
      <c r="BG648" s="12">
        <v>0</v>
      </c>
      <c r="BH648" s="12">
        <v>0</v>
      </c>
      <c r="BI648" s="12">
        <v>0</v>
      </c>
      <c r="BJ648" s="12">
        <v>0</v>
      </c>
      <c r="BK648" s="12">
        <v>0</v>
      </c>
      <c r="BL648" s="12">
        <v>0</v>
      </c>
      <c r="BM648" s="12">
        <v>0</v>
      </c>
      <c r="BN648" s="12">
        <v>0</v>
      </c>
      <c r="BO648" s="12">
        <v>0</v>
      </c>
      <c r="BP648" s="12">
        <v>1000000000</v>
      </c>
      <c r="BQ648" s="12">
        <v>0</v>
      </c>
      <c r="BR648" s="12">
        <v>0</v>
      </c>
      <c r="BS648" s="12">
        <v>0</v>
      </c>
      <c r="BT648" s="12">
        <v>0</v>
      </c>
      <c r="BU648" s="12">
        <v>0</v>
      </c>
      <c r="BV648" s="12">
        <v>0</v>
      </c>
      <c r="BW648" s="12">
        <v>0</v>
      </c>
    </row>
    <row r="649" spans="1:75">
      <c r="A649" s="12">
        <v>1468</v>
      </c>
      <c r="B649" s="12" t="s">
        <v>16778</v>
      </c>
      <c r="C649" s="12" t="str">
        <f t="shared" si="29"/>
        <v>OS_LeafStem_Neg</v>
      </c>
      <c r="D649" s="12">
        <v>10247</v>
      </c>
      <c r="E649" s="13">
        <v>4.0105967362065256</v>
      </c>
      <c r="F649" s="12">
        <v>533.12869999999998</v>
      </c>
      <c r="G649" s="12">
        <v>3.86</v>
      </c>
      <c r="H649" s="12" t="s">
        <v>13376</v>
      </c>
      <c r="I649" s="12" t="s">
        <v>12451</v>
      </c>
      <c r="J649" s="12" t="s">
        <v>10097</v>
      </c>
      <c r="K649" s="12" t="s">
        <v>14394</v>
      </c>
      <c r="L649" s="12" t="s">
        <v>11843</v>
      </c>
      <c r="M649" s="12">
        <v>2.2000000000000002</v>
      </c>
      <c r="N649" s="12" t="s">
        <v>16779</v>
      </c>
      <c r="O649" s="12" t="s">
        <v>12571</v>
      </c>
      <c r="P649" s="36">
        <v>25</v>
      </c>
      <c r="Q649" s="36" t="s">
        <v>7438</v>
      </c>
      <c r="R649" s="12" t="s">
        <v>10098</v>
      </c>
      <c r="S649" s="12" t="s">
        <v>11253</v>
      </c>
      <c r="T649" s="12" t="s">
        <v>11510</v>
      </c>
      <c r="U649" s="12" t="s">
        <v>16780</v>
      </c>
      <c r="V649" s="12" t="s">
        <v>16781</v>
      </c>
      <c r="W649" s="12" t="str">
        <f t="shared" si="30"/>
        <v>piechart: colorlist="#00FF00,#FFFFFF,#C0C0C0,#FFFF00,#0000FF,#000080,#008080,#800000,#808000,#800080,#FF0000,#FF00FF" valuelist="0,10247,1299,0,0,0,0,0,1975,902,0,0"</v>
      </c>
      <c r="X649" s="12" t="s">
        <v>16782</v>
      </c>
      <c r="Y649" s="12"/>
      <c r="Z649" s="12"/>
      <c r="AA649" s="12"/>
      <c r="AB649" s="12" t="s">
        <v>16783</v>
      </c>
      <c r="AC649" s="12" t="s">
        <v>16784</v>
      </c>
      <c r="AD649" s="12"/>
      <c r="AE649" s="12"/>
      <c r="AF649" s="14">
        <v>0</v>
      </c>
      <c r="AG649" s="14">
        <v>10247</v>
      </c>
      <c r="AH649" s="14">
        <v>1299</v>
      </c>
      <c r="AI649" s="14">
        <v>0</v>
      </c>
      <c r="AJ649" s="14">
        <v>0</v>
      </c>
      <c r="AK649" s="14">
        <v>0</v>
      </c>
      <c r="AL649" s="14">
        <v>0</v>
      </c>
      <c r="AM649" s="14">
        <v>0</v>
      </c>
      <c r="AN649" s="14">
        <v>1975</v>
      </c>
      <c r="AO649" s="14">
        <v>902</v>
      </c>
      <c r="AP649" s="14">
        <v>0</v>
      </c>
      <c r="AQ649" s="14">
        <v>0</v>
      </c>
      <c r="AR649" s="14">
        <v>0</v>
      </c>
      <c r="AS649" s="14">
        <v>0</v>
      </c>
      <c r="AT649" s="14">
        <v>0</v>
      </c>
      <c r="AU649" s="14">
        <v>0</v>
      </c>
      <c r="AV649" s="12">
        <v>0</v>
      </c>
      <c r="AW649" s="12">
        <v>0</v>
      </c>
      <c r="AX649" s="12">
        <v>1975</v>
      </c>
      <c r="AY649" s="12">
        <v>0</v>
      </c>
      <c r="AZ649" s="12">
        <v>0</v>
      </c>
      <c r="BA649" s="12">
        <v>0</v>
      </c>
      <c r="BB649" s="12">
        <v>902</v>
      </c>
      <c r="BC649" s="12">
        <v>0</v>
      </c>
      <c r="BD649" s="12">
        <v>0</v>
      </c>
      <c r="BE649" s="12">
        <v>0</v>
      </c>
      <c r="BF649" s="12">
        <v>0</v>
      </c>
      <c r="BG649" s="12">
        <v>0</v>
      </c>
      <c r="BH649" s="12">
        <v>0</v>
      </c>
      <c r="BI649" s="12">
        <v>0</v>
      </c>
      <c r="BJ649" s="12">
        <v>0</v>
      </c>
      <c r="BK649" s="12">
        <v>0</v>
      </c>
      <c r="BL649" s="12">
        <v>0</v>
      </c>
      <c r="BM649" s="12">
        <v>0</v>
      </c>
      <c r="BN649" s="12">
        <v>10247</v>
      </c>
      <c r="BO649" s="12">
        <v>0</v>
      </c>
      <c r="BP649" s="12">
        <v>0</v>
      </c>
      <c r="BQ649" s="12">
        <v>0</v>
      </c>
      <c r="BR649" s="12">
        <v>0</v>
      </c>
      <c r="BS649" s="12">
        <v>0</v>
      </c>
      <c r="BT649" s="12">
        <v>369</v>
      </c>
      <c r="BU649" s="12">
        <v>576</v>
      </c>
      <c r="BV649" s="12">
        <v>0</v>
      </c>
      <c r="BW649" s="12">
        <v>354</v>
      </c>
    </row>
    <row r="650" spans="1:75">
      <c r="A650" s="12">
        <v>1548</v>
      </c>
      <c r="B650" s="12" t="s">
        <v>16785</v>
      </c>
      <c r="C650" s="12" t="str">
        <f t="shared" si="29"/>
        <v>OS_LeafStem_Neg</v>
      </c>
      <c r="D650" s="12">
        <v>4769</v>
      </c>
      <c r="E650" s="13">
        <v>3.6784273224338673</v>
      </c>
      <c r="F650" s="12">
        <v>563.14030000000002</v>
      </c>
      <c r="G650" s="12">
        <v>3.4</v>
      </c>
      <c r="H650" s="12" t="s">
        <v>13376</v>
      </c>
      <c r="I650" s="12" t="s">
        <v>16786</v>
      </c>
      <c r="J650" s="12" t="s">
        <v>10750</v>
      </c>
      <c r="K650" s="12" t="s">
        <v>16787</v>
      </c>
      <c r="L650" s="12" t="s">
        <v>11846</v>
      </c>
      <c r="M650" s="12">
        <v>1</v>
      </c>
      <c r="N650" s="12" t="s">
        <v>16788</v>
      </c>
      <c r="O650" s="12" t="s">
        <v>12571</v>
      </c>
      <c r="P650" s="36">
        <v>26</v>
      </c>
      <c r="Q650" s="36" t="s">
        <v>1945</v>
      </c>
      <c r="R650" s="12" t="s">
        <v>16789</v>
      </c>
      <c r="S650" s="12" t="s">
        <v>11252</v>
      </c>
      <c r="T650" s="12" t="s">
        <v>11508</v>
      </c>
      <c r="U650" s="12" t="s">
        <v>16790</v>
      </c>
      <c r="V650" s="12" t="s">
        <v>16791</v>
      </c>
      <c r="W650" s="12" t="str">
        <f t="shared" si="30"/>
        <v>piechart: colorlist="#00FF00,#FFFFFF,#C0C0C0,#FFFF00,#0000FF,#000080,#008080,#800000,#808000,#800080,#FF0000,#FF00FF" valuelist="0,4769,0,0,0,0,0,0,2003,0,0,0"</v>
      </c>
      <c r="X650" s="12" t="s">
        <v>16792</v>
      </c>
      <c r="Y650" s="12"/>
      <c r="Z650" s="12"/>
      <c r="AA650" s="12"/>
      <c r="AB650" s="12" t="s">
        <v>16793</v>
      </c>
      <c r="AC650" s="12" t="s">
        <v>16794</v>
      </c>
      <c r="AD650" s="12"/>
      <c r="AE650" s="12"/>
      <c r="AF650" s="14">
        <v>0</v>
      </c>
      <c r="AG650" s="14">
        <v>4769</v>
      </c>
      <c r="AH650" s="14">
        <v>0</v>
      </c>
      <c r="AI650" s="14">
        <v>0</v>
      </c>
      <c r="AJ650" s="14">
        <v>0</v>
      </c>
      <c r="AK650" s="14">
        <v>0</v>
      </c>
      <c r="AL650" s="14">
        <v>0</v>
      </c>
      <c r="AM650" s="14">
        <v>0</v>
      </c>
      <c r="AN650" s="14">
        <v>2003</v>
      </c>
      <c r="AO650" s="14">
        <v>0</v>
      </c>
      <c r="AP650" s="14">
        <v>0</v>
      </c>
      <c r="AQ650" s="14">
        <v>0</v>
      </c>
      <c r="AR650" s="14">
        <v>0</v>
      </c>
      <c r="AS650" s="14">
        <v>0</v>
      </c>
      <c r="AT650" s="14">
        <v>0</v>
      </c>
      <c r="AU650" s="14">
        <v>0</v>
      </c>
      <c r="AV650" s="12">
        <v>0</v>
      </c>
      <c r="AW650" s="12">
        <v>1042</v>
      </c>
      <c r="AX650" s="12">
        <v>961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2">
        <v>0</v>
      </c>
      <c r="BF650" s="12">
        <v>0</v>
      </c>
      <c r="BG650" s="12">
        <v>0</v>
      </c>
      <c r="BH650" s="12">
        <v>0</v>
      </c>
      <c r="BI650" s="12">
        <v>0</v>
      </c>
      <c r="BJ650" s="12">
        <v>0</v>
      </c>
      <c r="BK650" s="12">
        <v>0</v>
      </c>
      <c r="BL650" s="12">
        <v>0</v>
      </c>
      <c r="BM650" s="12">
        <v>0</v>
      </c>
      <c r="BN650" s="12">
        <v>4769</v>
      </c>
      <c r="BO650" s="12">
        <v>0</v>
      </c>
      <c r="BP650" s="12">
        <v>0</v>
      </c>
      <c r="BQ650" s="12">
        <v>0</v>
      </c>
      <c r="BR650" s="12">
        <v>0</v>
      </c>
      <c r="BS650" s="12">
        <v>0</v>
      </c>
      <c r="BT650" s="12">
        <v>0</v>
      </c>
      <c r="BU650" s="12">
        <v>0</v>
      </c>
      <c r="BV650" s="12">
        <v>0</v>
      </c>
      <c r="BW650" s="12">
        <v>0</v>
      </c>
    </row>
    <row r="651" spans="1:75">
      <c r="A651" s="12">
        <v>1546</v>
      </c>
      <c r="B651" s="12" t="s">
        <v>1944</v>
      </c>
      <c r="C651" s="12" t="str">
        <f t="shared" si="29"/>
        <v>GG_LeafStem_Neg</v>
      </c>
      <c r="D651" s="12">
        <v>71457</v>
      </c>
      <c r="E651" s="13">
        <v>4.8540447791376922</v>
      </c>
      <c r="F651" s="12">
        <v>563.14062999999999</v>
      </c>
      <c r="G651" s="12">
        <v>3.55</v>
      </c>
      <c r="H651" s="12" t="s">
        <v>13376</v>
      </c>
      <c r="I651" s="12" t="s">
        <v>10750</v>
      </c>
      <c r="J651" s="12" t="s">
        <v>10750</v>
      </c>
      <c r="K651" s="12" t="s">
        <v>8842</v>
      </c>
      <c r="L651" s="12" t="s">
        <v>11846</v>
      </c>
      <c r="M651" s="12">
        <v>1</v>
      </c>
      <c r="N651" s="12" t="s">
        <v>16788</v>
      </c>
      <c r="O651" s="12" t="s">
        <v>12571</v>
      </c>
      <c r="P651" s="36">
        <v>26</v>
      </c>
      <c r="Q651" s="36" t="s">
        <v>1945</v>
      </c>
      <c r="R651" s="12" t="s">
        <v>16795</v>
      </c>
      <c r="S651" s="12" t="s">
        <v>11252</v>
      </c>
      <c r="T651" s="12" t="s">
        <v>11508</v>
      </c>
      <c r="U651" s="12"/>
      <c r="V651" s="12" t="s">
        <v>16796</v>
      </c>
      <c r="W651" s="12" t="str">
        <f t="shared" si="30"/>
        <v>piechart: colorlist="#00FF00,#FFFFFF,#C0C0C0,#FFFF00,#0000FF,#000080,#008080,#800000,#808000,#800080,#FF0000,#FF00FF" valuelist="0,13482,7631,0,0,0,0,0,106502,63162,0,0"</v>
      </c>
      <c r="X651" s="12" t="s">
        <v>16797</v>
      </c>
      <c r="Y651" s="12"/>
      <c r="Z651" s="12"/>
      <c r="AA651" s="12"/>
      <c r="AB651" s="12" t="s">
        <v>15745</v>
      </c>
      <c r="AC651" s="12" t="s">
        <v>16798</v>
      </c>
      <c r="AD651" s="12"/>
      <c r="AE651" s="12"/>
      <c r="AF651" s="14">
        <v>0</v>
      </c>
      <c r="AG651" s="14">
        <v>13482</v>
      </c>
      <c r="AH651" s="14">
        <v>7631</v>
      </c>
      <c r="AI651" s="14">
        <v>0</v>
      </c>
      <c r="AJ651" s="14">
        <v>0</v>
      </c>
      <c r="AK651" s="14">
        <v>0</v>
      </c>
      <c r="AL651" s="14">
        <v>0</v>
      </c>
      <c r="AM651" s="14">
        <v>0</v>
      </c>
      <c r="AN651" s="14">
        <v>106502</v>
      </c>
      <c r="AO651" s="14">
        <v>63162</v>
      </c>
      <c r="AP651" s="14">
        <v>0</v>
      </c>
      <c r="AQ651" s="14">
        <v>0</v>
      </c>
      <c r="AR651" s="14">
        <v>0</v>
      </c>
      <c r="AS651" s="14">
        <v>0</v>
      </c>
      <c r="AT651" s="14">
        <v>0</v>
      </c>
      <c r="AU651" s="14">
        <v>0</v>
      </c>
      <c r="AV651" s="12">
        <v>0</v>
      </c>
      <c r="AW651" s="12">
        <v>71457</v>
      </c>
      <c r="AX651" s="12">
        <v>35045</v>
      </c>
      <c r="AY651" s="12">
        <v>0</v>
      </c>
      <c r="AZ651" s="12">
        <v>0</v>
      </c>
      <c r="BA651" s="12">
        <v>36272</v>
      </c>
      <c r="BB651" s="12">
        <v>26890</v>
      </c>
      <c r="BC651" s="12">
        <v>0</v>
      </c>
      <c r="BD651" s="12">
        <v>0</v>
      </c>
      <c r="BE651" s="12">
        <v>0</v>
      </c>
      <c r="BF651" s="12">
        <v>0</v>
      </c>
      <c r="BG651" s="12">
        <v>0</v>
      </c>
      <c r="BH651" s="12">
        <v>0</v>
      </c>
      <c r="BI651" s="12">
        <v>0</v>
      </c>
      <c r="BJ651" s="12">
        <v>0</v>
      </c>
      <c r="BK651" s="12">
        <v>0</v>
      </c>
      <c r="BL651" s="12">
        <v>0</v>
      </c>
      <c r="BM651" s="12">
        <v>0</v>
      </c>
      <c r="BN651" s="12">
        <v>13482</v>
      </c>
      <c r="BO651" s="12">
        <v>0</v>
      </c>
      <c r="BP651" s="12">
        <v>1000000000</v>
      </c>
      <c r="BQ651" s="12">
        <v>0</v>
      </c>
      <c r="BR651" s="12">
        <v>0</v>
      </c>
      <c r="BS651" s="12">
        <v>0</v>
      </c>
      <c r="BT651" s="12">
        <v>3049</v>
      </c>
      <c r="BU651" s="12">
        <v>3713</v>
      </c>
      <c r="BV651" s="12">
        <v>0</v>
      </c>
      <c r="BW651" s="12">
        <v>869</v>
      </c>
    </row>
    <row r="652" spans="1:75">
      <c r="A652" s="12">
        <v>1638</v>
      </c>
      <c r="B652" s="12" t="s">
        <v>2007</v>
      </c>
      <c r="C652" s="12" t="str">
        <f t="shared" si="29"/>
        <v>GU_LeafStem_Neg</v>
      </c>
      <c r="D652" s="12">
        <v>45877</v>
      </c>
      <c r="E652" s="13">
        <v>4.6615950106668063</v>
      </c>
      <c r="F652" s="12">
        <v>593.15119000000004</v>
      </c>
      <c r="G652" s="12">
        <v>3.3</v>
      </c>
      <c r="H652" s="12" t="s">
        <v>13376</v>
      </c>
      <c r="I652" s="12" t="s">
        <v>10748</v>
      </c>
      <c r="J652" s="12" t="s">
        <v>16809</v>
      </c>
      <c r="K652" s="12" t="s">
        <v>8842</v>
      </c>
      <c r="L652" s="12" t="s">
        <v>11846</v>
      </c>
      <c r="M652" s="12">
        <v>1</v>
      </c>
      <c r="N652" s="12" t="s">
        <v>16788</v>
      </c>
      <c r="O652" s="12" t="s">
        <v>12571</v>
      </c>
      <c r="P652" s="36">
        <v>27</v>
      </c>
      <c r="Q652" s="36" t="s">
        <v>2002</v>
      </c>
      <c r="R652" s="12" t="s">
        <v>16810</v>
      </c>
      <c r="S652" s="12" t="s">
        <v>2008</v>
      </c>
      <c r="T652" s="12" t="s">
        <v>11509</v>
      </c>
      <c r="U652" s="12"/>
      <c r="V652" s="12" t="s">
        <v>16811</v>
      </c>
      <c r="W652" s="12" t="str">
        <f t="shared" si="30"/>
        <v>piechart: colorlist="#00FF00,#FFFFFF,#C0C0C0,#FFFF00,#0000FF,#000080,#008080,#800000,#808000,#800080,#FF0000,#FF00FF" valuelist="0,0,7378,0,0,0,0,0,29819,65324,0,0"</v>
      </c>
      <c r="X652" s="12" t="s">
        <v>16812</v>
      </c>
      <c r="Y652" s="12"/>
      <c r="Z652" s="12"/>
      <c r="AA652" s="12"/>
      <c r="AB652" s="12" t="s">
        <v>16813</v>
      </c>
      <c r="AC652" s="12" t="s">
        <v>16814</v>
      </c>
      <c r="AD652" s="12"/>
      <c r="AE652" s="12"/>
      <c r="AF652" s="14">
        <v>0</v>
      </c>
      <c r="AG652" s="14">
        <v>0</v>
      </c>
      <c r="AH652" s="14">
        <v>7378</v>
      </c>
      <c r="AI652" s="14">
        <v>0</v>
      </c>
      <c r="AJ652" s="14">
        <v>0</v>
      </c>
      <c r="AK652" s="14">
        <v>0</v>
      </c>
      <c r="AL652" s="14">
        <v>0</v>
      </c>
      <c r="AM652" s="14">
        <v>0</v>
      </c>
      <c r="AN652" s="14">
        <v>29819</v>
      </c>
      <c r="AO652" s="14">
        <v>65324</v>
      </c>
      <c r="AP652" s="14">
        <v>0</v>
      </c>
      <c r="AQ652" s="14">
        <v>0</v>
      </c>
      <c r="AR652" s="14">
        <v>0</v>
      </c>
      <c r="AS652" s="14">
        <v>0</v>
      </c>
      <c r="AT652" s="14">
        <v>0</v>
      </c>
      <c r="AU652" s="14">
        <v>0</v>
      </c>
      <c r="AV652" s="12">
        <v>0</v>
      </c>
      <c r="AW652" s="12">
        <v>20829</v>
      </c>
      <c r="AX652" s="12">
        <v>8990</v>
      </c>
      <c r="AY652" s="12">
        <v>0</v>
      </c>
      <c r="AZ652" s="12">
        <v>0</v>
      </c>
      <c r="BA652" s="12">
        <v>45877</v>
      </c>
      <c r="BB652" s="12">
        <v>19447</v>
      </c>
      <c r="BC652" s="12">
        <v>0</v>
      </c>
      <c r="BD652" s="12">
        <v>0</v>
      </c>
      <c r="BE652" s="12">
        <v>0</v>
      </c>
      <c r="BF652" s="12">
        <v>0</v>
      </c>
      <c r="BG652" s="12">
        <v>0</v>
      </c>
      <c r="BH652" s="12">
        <v>0</v>
      </c>
      <c r="BI652" s="12">
        <v>0</v>
      </c>
      <c r="BJ652" s="12">
        <v>0</v>
      </c>
      <c r="BK652" s="12">
        <v>0</v>
      </c>
      <c r="BL652" s="12">
        <v>0</v>
      </c>
      <c r="BM652" s="12">
        <v>0</v>
      </c>
      <c r="BN652" s="12">
        <v>0</v>
      </c>
      <c r="BO652" s="12">
        <v>0</v>
      </c>
      <c r="BP652" s="12">
        <v>1000000000</v>
      </c>
      <c r="BQ652" s="12">
        <v>0</v>
      </c>
      <c r="BR652" s="12">
        <v>0</v>
      </c>
      <c r="BS652" s="12">
        <v>0</v>
      </c>
      <c r="BT652" s="12">
        <v>2618</v>
      </c>
      <c r="BU652" s="12">
        <v>3381</v>
      </c>
      <c r="BV652" s="12">
        <v>0</v>
      </c>
      <c r="BW652" s="12">
        <v>1379</v>
      </c>
    </row>
    <row r="653" spans="1:75">
      <c r="A653" s="12">
        <v>2011</v>
      </c>
      <c r="B653" s="12" t="s">
        <v>16819</v>
      </c>
      <c r="C653" s="12" t="str">
        <f t="shared" si="29"/>
        <v>GG_LeafStem_Neg</v>
      </c>
      <c r="D653" s="12">
        <v>19047</v>
      </c>
      <c r="E653" s="13">
        <v>4.2798265817940147</v>
      </c>
      <c r="F653" s="12">
        <v>769.18420000000003</v>
      </c>
      <c r="G653" s="12">
        <v>4.67</v>
      </c>
      <c r="H653" s="12" t="s">
        <v>13376</v>
      </c>
      <c r="I653" s="12" t="s">
        <v>12507</v>
      </c>
      <c r="J653" s="12" t="s">
        <v>11722</v>
      </c>
      <c r="K653" s="12" t="s">
        <v>9174</v>
      </c>
      <c r="L653" s="12" t="s">
        <v>11843</v>
      </c>
      <c r="M653" s="12">
        <v>2.2000000000000002</v>
      </c>
      <c r="N653" s="12" t="s">
        <v>16820</v>
      </c>
      <c r="O653" s="12" t="s">
        <v>12569</v>
      </c>
      <c r="P653" s="36">
        <v>33</v>
      </c>
      <c r="Q653" s="36" t="s">
        <v>8277</v>
      </c>
      <c r="R653" s="12" t="s">
        <v>11723</v>
      </c>
      <c r="S653" s="12" t="s">
        <v>11788</v>
      </c>
      <c r="T653" s="12" t="s">
        <v>11796</v>
      </c>
      <c r="U653" s="12" t="s">
        <v>16821</v>
      </c>
      <c r="V653" s="12" t="s">
        <v>16822</v>
      </c>
      <c r="W653" s="12" t="str">
        <f t="shared" si="30"/>
        <v>piechart: colorlist="#00FF00,#FFFFFF,#C0C0C0,#FFFF00,#0000FF,#000080,#008080,#800000,#808000,#800080,#FF0000,#FF00FF" valuelist="0,0,0,0,0,0,0,0,19047,3445,0,0"</v>
      </c>
      <c r="X653" s="12" t="s">
        <v>16823</v>
      </c>
      <c r="Y653" s="12"/>
      <c r="Z653" s="12"/>
      <c r="AA653" s="12"/>
      <c r="AB653" s="12"/>
      <c r="AC653" s="12"/>
      <c r="AD653" s="12"/>
      <c r="AE653" s="12"/>
      <c r="AF653" s="14">
        <v>0</v>
      </c>
      <c r="AG653" s="14">
        <v>0</v>
      </c>
      <c r="AH653" s="14">
        <v>0</v>
      </c>
      <c r="AI653" s="14">
        <v>0</v>
      </c>
      <c r="AJ653" s="14">
        <v>0</v>
      </c>
      <c r="AK653" s="14">
        <v>0</v>
      </c>
      <c r="AL653" s="14">
        <v>0</v>
      </c>
      <c r="AM653" s="14">
        <v>0</v>
      </c>
      <c r="AN653" s="14">
        <v>19047</v>
      </c>
      <c r="AO653" s="14">
        <v>3445</v>
      </c>
      <c r="AP653" s="14">
        <v>0</v>
      </c>
      <c r="AQ653" s="14">
        <v>0</v>
      </c>
      <c r="AR653" s="14">
        <v>0</v>
      </c>
      <c r="AS653" s="14">
        <v>0</v>
      </c>
      <c r="AT653" s="14">
        <v>0</v>
      </c>
      <c r="AU653" s="14">
        <v>0</v>
      </c>
      <c r="AV653" s="12">
        <v>0</v>
      </c>
      <c r="AW653" s="12">
        <v>19047</v>
      </c>
      <c r="AX653" s="12">
        <v>0</v>
      </c>
      <c r="AY653" s="12">
        <v>0</v>
      </c>
      <c r="AZ653" s="12">
        <v>0</v>
      </c>
      <c r="BA653" s="12">
        <v>3445</v>
      </c>
      <c r="BB653" s="12">
        <v>0</v>
      </c>
      <c r="BC653" s="12">
        <v>0</v>
      </c>
      <c r="BD653" s="12">
        <v>0</v>
      </c>
      <c r="BE653" s="12">
        <v>0</v>
      </c>
      <c r="BF653" s="12">
        <v>0</v>
      </c>
      <c r="BG653" s="12">
        <v>0</v>
      </c>
      <c r="BH653" s="12">
        <v>0</v>
      </c>
      <c r="BI653" s="12">
        <v>0</v>
      </c>
      <c r="BJ653" s="12">
        <v>0</v>
      </c>
      <c r="BK653" s="12">
        <v>0</v>
      </c>
      <c r="BL653" s="12">
        <v>0</v>
      </c>
      <c r="BM653" s="12">
        <v>0</v>
      </c>
      <c r="BN653" s="12">
        <v>0</v>
      </c>
      <c r="BO653" s="12">
        <v>0</v>
      </c>
      <c r="BP653" s="12">
        <v>0</v>
      </c>
      <c r="BQ653" s="12">
        <v>0</v>
      </c>
      <c r="BR653" s="12">
        <v>0</v>
      </c>
      <c r="BS653" s="12">
        <v>0</v>
      </c>
      <c r="BT653" s="12">
        <v>0</v>
      </c>
      <c r="BU653" s="12">
        <v>0</v>
      </c>
      <c r="BV653" s="12">
        <v>0</v>
      </c>
      <c r="BW653" s="12">
        <v>0</v>
      </c>
    </row>
    <row r="654" spans="1:75">
      <c r="A654" s="12">
        <v>675</v>
      </c>
      <c r="B654" s="12" t="s">
        <v>16867</v>
      </c>
      <c r="C654" s="12" t="str">
        <f t="shared" si="29"/>
        <v>GU_LeafStem_Neg</v>
      </c>
      <c r="D654" s="12">
        <v>2112</v>
      </c>
      <c r="E654" s="13">
        <v>3.3246939138617746</v>
      </c>
      <c r="F654" s="12">
        <v>319.04590000000002</v>
      </c>
      <c r="G654" s="12">
        <v>3.64</v>
      </c>
      <c r="H654" s="12" t="s">
        <v>13376</v>
      </c>
      <c r="I654" s="12" t="s">
        <v>12380</v>
      </c>
      <c r="J654" s="12" t="s">
        <v>11725</v>
      </c>
      <c r="K654" s="12" t="s">
        <v>8988</v>
      </c>
      <c r="L654" s="12" t="s">
        <v>11843</v>
      </c>
      <c r="M654" s="12">
        <v>2.2000000000000002</v>
      </c>
      <c r="N654" s="12" t="s">
        <v>11727</v>
      </c>
      <c r="O654" s="20" t="s">
        <v>12568</v>
      </c>
      <c r="P654" s="36">
        <v>15</v>
      </c>
      <c r="Q654" s="36" t="s">
        <v>16868</v>
      </c>
      <c r="R654" s="12" t="s">
        <v>11726</v>
      </c>
      <c r="S654" s="12" t="s">
        <v>5398</v>
      </c>
      <c r="T654" s="12" t="s">
        <v>11795</v>
      </c>
      <c r="U654" s="12" t="s">
        <v>16869</v>
      </c>
      <c r="V654" s="12" t="s">
        <v>16870</v>
      </c>
      <c r="W654" s="12" t="str">
        <f t="shared" si="30"/>
        <v>piechart: colorlist="#00FF00,#FFFFFF,#C0C0C0,#FFFF00,#0000FF,#000080,#008080,#800000,#808000,#800080,#FF0000,#FF00FF" valuelist="0,0,0,0,0,0,0,0,0,2112,0,0"</v>
      </c>
      <c r="X654" s="12" t="s">
        <v>16871</v>
      </c>
      <c r="Y654" s="12"/>
      <c r="Z654" s="12"/>
      <c r="AA654" s="12"/>
      <c r="AB654" s="12" t="s">
        <v>16872</v>
      </c>
      <c r="AC654" s="12"/>
      <c r="AD654" s="12"/>
      <c r="AE654" s="12"/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  <c r="AM654" s="12">
        <v>0</v>
      </c>
      <c r="AN654" s="12">
        <v>0</v>
      </c>
      <c r="AO654" s="12">
        <v>2112</v>
      </c>
      <c r="AP654" s="12">
        <v>0</v>
      </c>
      <c r="AQ654" s="12">
        <v>0</v>
      </c>
      <c r="AR654" s="12">
        <v>0</v>
      </c>
      <c r="AS654" s="12">
        <v>0</v>
      </c>
      <c r="AT654" s="12">
        <v>0</v>
      </c>
      <c r="AU654" s="12">
        <v>0</v>
      </c>
      <c r="AV654" s="12">
        <v>0</v>
      </c>
      <c r="AW654" s="12">
        <v>0</v>
      </c>
      <c r="AX654" s="12">
        <v>0</v>
      </c>
      <c r="AY654" s="12">
        <v>0</v>
      </c>
      <c r="AZ654" s="12">
        <v>0</v>
      </c>
      <c r="BA654" s="12">
        <v>2112</v>
      </c>
      <c r="BB654" s="12">
        <v>0</v>
      </c>
      <c r="BC654" s="12">
        <v>0</v>
      </c>
      <c r="BD654" s="12">
        <v>0</v>
      </c>
      <c r="BE654" s="12">
        <v>0</v>
      </c>
      <c r="BF654" s="12">
        <v>0</v>
      </c>
      <c r="BG654" s="12">
        <v>0</v>
      </c>
      <c r="BH654" s="12">
        <v>0</v>
      </c>
      <c r="BI654" s="12">
        <v>0</v>
      </c>
      <c r="BJ654" s="12">
        <v>0</v>
      </c>
      <c r="BK654" s="12">
        <v>0</v>
      </c>
      <c r="BL654" s="12">
        <v>0</v>
      </c>
      <c r="BM654" s="12">
        <v>0</v>
      </c>
      <c r="BN654" s="12">
        <v>0</v>
      </c>
      <c r="BO654" s="12">
        <v>0</v>
      </c>
      <c r="BP654" s="12">
        <v>0</v>
      </c>
      <c r="BQ654" s="12">
        <v>0</v>
      </c>
      <c r="BR654" s="12">
        <v>0</v>
      </c>
      <c r="BS654" s="12">
        <v>0</v>
      </c>
      <c r="BT654" s="12">
        <v>0</v>
      </c>
      <c r="BU654" s="12">
        <v>0</v>
      </c>
      <c r="BV654" s="12">
        <v>0</v>
      </c>
      <c r="BW654" s="12">
        <v>0</v>
      </c>
    </row>
    <row r="655" spans="1:75">
      <c r="A655" s="12">
        <v>607</v>
      </c>
      <c r="B655" s="12" t="s">
        <v>16862</v>
      </c>
      <c r="C655" s="12" t="s">
        <v>13349</v>
      </c>
      <c r="D655" s="12">
        <v>2189</v>
      </c>
      <c r="E655" s="13">
        <v>3.3402457615679317</v>
      </c>
      <c r="F655" s="12">
        <v>303.0498</v>
      </c>
      <c r="G655" s="12">
        <v>4.2699999999999996</v>
      </c>
      <c r="H655" s="12" t="s">
        <v>13376</v>
      </c>
      <c r="I655" s="12" t="s">
        <v>13314</v>
      </c>
      <c r="J655" s="12" t="s">
        <v>13315</v>
      </c>
      <c r="K655" s="12" t="s">
        <v>14985</v>
      </c>
      <c r="L655" s="12" t="s">
        <v>12628</v>
      </c>
      <c r="M655" s="12">
        <v>2.2000000000000002</v>
      </c>
      <c r="N655" s="12" t="s">
        <v>13316</v>
      </c>
      <c r="O655" s="12" t="s">
        <v>12568</v>
      </c>
      <c r="P655" s="36">
        <v>15</v>
      </c>
      <c r="Q655" s="36" t="s">
        <v>5116</v>
      </c>
      <c r="R655" s="12" t="s">
        <v>13317</v>
      </c>
      <c r="S655" s="12" t="s">
        <v>13318</v>
      </c>
      <c r="T655" s="12" t="s">
        <v>13319</v>
      </c>
      <c r="U655" s="12" t="s">
        <v>16863</v>
      </c>
      <c r="V655" s="12" t="s">
        <v>16864</v>
      </c>
      <c r="W655" s="12" t="str">
        <f t="shared" si="30"/>
        <v>piechart: colorlist="#00FF00,#FFFFFF,#C0C0C0,#FFFF00,#0000FF,#000080,#008080,#800000,#808000,#800080,#FF0000,#FF00FF" valuelist="0,0,0,0,0,0,0,0,2189,1540,0,0"</v>
      </c>
      <c r="X655" s="12" t="s">
        <v>16865</v>
      </c>
      <c r="Y655" s="12" t="s">
        <v>16866</v>
      </c>
      <c r="Z655" s="12"/>
      <c r="AA655" s="12"/>
      <c r="AB655" s="12"/>
      <c r="AC655" s="12"/>
      <c r="AD655" s="12"/>
      <c r="AE655" s="12"/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  <c r="AM655" s="12">
        <v>0</v>
      </c>
      <c r="AN655" s="12">
        <v>2189</v>
      </c>
      <c r="AO655" s="12">
        <v>1540</v>
      </c>
      <c r="AP655" s="12">
        <v>0</v>
      </c>
      <c r="AQ655" s="12">
        <v>0</v>
      </c>
      <c r="AR655" s="12">
        <v>0</v>
      </c>
      <c r="AS655" s="12">
        <v>0</v>
      </c>
      <c r="AT655" s="12">
        <v>0</v>
      </c>
      <c r="AU655" s="12">
        <v>0</v>
      </c>
      <c r="AV655" s="12">
        <v>0</v>
      </c>
      <c r="AW655" s="12">
        <v>2189</v>
      </c>
      <c r="AX655" s="12">
        <v>0</v>
      </c>
      <c r="AY655" s="12">
        <v>0</v>
      </c>
      <c r="AZ655" s="12">
        <v>0</v>
      </c>
      <c r="BA655" s="12">
        <v>1540</v>
      </c>
      <c r="BB655" s="12">
        <v>0</v>
      </c>
      <c r="BC655" s="12">
        <v>0</v>
      </c>
      <c r="BD655" s="12">
        <v>0</v>
      </c>
      <c r="BE655" s="12">
        <v>0</v>
      </c>
      <c r="BF655" s="12">
        <v>0</v>
      </c>
      <c r="BG655" s="12">
        <v>0</v>
      </c>
      <c r="BH655" s="12">
        <v>0</v>
      </c>
      <c r="BI655" s="12">
        <v>0</v>
      </c>
      <c r="BJ655" s="12">
        <v>0</v>
      </c>
      <c r="BK655" s="12">
        <v>0</v>
      </c>
      <c r="BL655" s="12">
        <v>0</v>
      </c>
      <c r="BM655" s="12">
        <v>0</v>
      </c>
      <c r="BN655" s="12">
        <v>0</v>
      </c>
      <c r="BO655" s="12">
        <v>0</v>
      </c>
      <c r="BP655" s="12">
        <v>0</v>
      </c>
      <c r="BQ655" s="12">
        <v>0</v>
      </c>
      <c r="BR655" s="12">
        <v>0</v>
      </c>
      <c r="BS655" s="12">
        <v>0</v>
      </c>
      <c r="BT655" s="12">
        <v>0</v>
      </c>
      <c r="BU655" s="12">
        <v>0</v>
      </c>
      <c r="BV655" s="12">
        <v>0</v>
      </c>
      <c r="BW655" s="12">
        <v>0</v>
      </c>
    </row>
    <row r="656" spans="1:75">
      <c r="A656" s="12">
        <v>523</v>
      </c>
      <c r="B656" s="12" t="s">
        <v>1058</v>
      </c>
      <c r="C656" s="12" t="str">
        <f t="shared" ref="C656:C661" si="31">IF(D656=0,"Standard only",INDEX($AR$1:$BW$1,1,MATCH(D656,AR656:BW656,0)))</f>
        <v>GG_LeafStem_Neg</v>
      </c>
      <c r="D656" s="12">
        <v>4878</v>
      </c>
      <c r="E656" s="13">
        <v>3.6882417959777118</v>
      </c>
      <c r="F656" s="12">
        <v>287.05610999999999</v>
      </c>
      <c r="G656" s="12">
        <v>5.34</v>
      </c>
      <c r="H656" s="12" t="s">
        <v>13376</v>
      </c>
      <c r="I656" s="12" t="s">
        <v>1058</v>
      </c>
      <c r="J656" s="12" t="s">
        <v>16857</v>
      </c>
      <c r="K656" s="12" t="s">
        <v>8842</v>
      </c>
      <c r="L656" s="12" t="s">
        <v>11846</v>
      </c>
      <c r="M656" s="12">
        <v>1</v>
      </c>
      <c r="N656" s="20" t="s">
        <v>11057</v>
      </c>
      <c r="O656" s="20" t="s">
        <v>12568</v>
      </c>
      <c r="P656" s="36">
        <v>15</v>
      </c>
      <c r="Q656" s="36" t="s">
        <v>1053</v>
      </c>
      <c r="R656" s="12" t="s">
        <v>10705</v>
      </c>
      <c r="S656" s="20" t="s">
        <v>1059</v>
      </c>
      <c r="T656" s="20" t="s">
        <v>11506</v>
      </c>
      <c r="U656" s="12"/>
      <c r="V656" s="12" t="s">
        <v>16858</v>
      </c>
      <c r="W656" s="12" t="str">
        <f t="shared" si="30"/>
        <v>piechart: colorlist="#00FF00,#FFFFFF,#C0C0C0,#FFFF00,#0000FF,#000080,#008080,#800000,#808000,#800080,#FF0000,#FF00FF" valuelist="0,0,0,0,0,0,0,0,4878,571,0,0"</v>
      </c>
      <c r="X656" s="12" t="s">
        <v>16859</v>
      </c>
      <c r="Y656" s="12" t="s">
        <v>16860</v>
      </c>
      <c r="Z656" s="12" t="s">
        <v>16861</v>
      </c>
      <c r="AA656" s="12"/>
      <c r="AB656" s="12"/>
      <c r="AC656" s="12"/>
      <c r="AD656" s="12"/>
      <c r="AE656" s="12"/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>
        <v>0</v>
      </c>
      <c r="AM656" s="12">
        <v>0</v>
      </c>
      <c r="AN656" s="12">
        <v>4878</v>
      </c>
      <c r="AO656" s="12">
        <v>571</v>
      </c>
      <c r="AP656" s="12">
        <v>0</v>
      </c>
      <c r="AQ656" s="12">
        <v>0</v>
      </c>
      <c r="AR656" s="12">
        <v>0</v>
      </c>
      <c r="AS656" s="12">
        <v>0</v>
      </c>
      <c r="AT656" s="12">
        <v>0</v>
      </c>
      <c r="AU656" s="12">
        <v>0</v>
      </c>
      <c r="AV656" s="12">
        <v>0</v>
      </c>
      <c r="AW656" s="12">
        <v>4878</v>
      </c>
      <c r="AX656" s="12">
        <v>0</v>
      </c>
      <c r="AY656" s="12">
        <v>0</v>
      </c>
      <c r="AZ656" s="12">
        <v>0</v>
      </c>
      <c r="BA656" s="12">
        <v>571</v>
      </c>
      <c r="BB656" s="12">
        <v>0</v>
      </c>
      <c r="BC656" s="12">
        <v>0</v>
      </c>
      <c r="BD656" s="12">
        <v>0</v>
      </c>
      <c r="BE656" s="12">
        <v>0</v>
      </c>
      <c r="BF656" s="12">
        <v>0</v>
      </c>
      <c r="BG656" s="12">
        <v>0</v>
      </c>
      <c r="BH656" s="12">
        <v>0</v>
      </c>
      <c r="BI656" s="12">
        <v>0</v>
      </c>
      <c r="BJ656" s="12">
        <v>0</v>
      </c>
      <c r="BK656" s="12">
        <v>0</v>
      </c>
      <c r="BL656" s="12">
        <v>0</v>
      </c>
      <c r="BM656" s="12">
        <v>0</v>
      </c>
      <c r="BN656" s="12">
        <v>0</v>
      </c>
      <c r="BO656" s="12">
        <v>0</v>
      </c>
      <c r="BP656" s="12">
        <v>1000000000</v>
      </c>
      <c r="BQ656" s="12">
        <v>0</v>
      </c>
      <c r="BR656" s="12">
        <v>0</v>
      </c>
      <c r="BS656" s="12">
        <v>0</v>
      </c>
      <c r="BT656" s="12">
        <v>0</v>
      </c>
      <c r="BU656" s="12">
        <v>0</v>
      </c>
      <c r="BV656" s="12">
        <v>0</v>
      </c>
      <c r="BW656" s="12">
        <v>0</v>
      </c>
    </row>
    <row r="657" spans="1:75">
      <c r="A657" s="12">
        <v>1206</v>
      </c>
      <c r="B657" s="12" t="s">
        <v>1726</v>
      </c>
      <c r="C657" s="12" t="str">
        <f t="shared" si="31"/>
        <v>MT_Flower_Neg</v>
      </c>
      <c r="D657" s="12">
        <v>7084</v>
      </c>
      <c r="E657" s="13">
        <v>3.850278552518037</v>
      </c>
      <c r="F657" s="12">
        <v>449.10894000000002</v>
      </c>
      <c r="G657" s="12">
        <v>3.48</v>
      </c>
      <c r="H657" s="12" t="s">
        <v>13376</v>
      </c>
      <c r="I657" s="12" t="s">
        <v>11850</v>
      </c>
      <c r="J657" s="12" t="s">
        <v>11850</v>
      </c>
      <c r="K657" s="12" t="s">
        <v>8842</v>
      </c>
      <c r="L657" s="12" t="s">
        <v>11846</v>
      </c>
      <c r="M657" s="12">
        <v>1</v>
      </c>
      <c r="N657" s="12" t="s">
        <v>11057</v>
      </c>
      <c r="O657" s="20" t="s">
        <v>12568</v>
      </c>
      <c r="P657" s="36">
        <v>21</v>
      </c>
      <c r="Q657" s="36" t="s">
        <v>1727</v>
      </c>
      <c r="R657" s="12" t="s">
        <v>9241</v>
      </c>
      <c r="S657" s="12" t="s">
        <v>11251</v>
      </c>
      <c r="T657" s="12" t="s">
        <v>11507</v>
      </c>
      <c r="U657" s="12"/>
      <c r="V657" s="12" t="s">
        <v>16898</v>
      </c>
      <c r="W657" s="12" t="str">
        <f t="shared" si="30"/>
        <v>piechart: colorlist="#00FF00,#FFFFFF,#C0C0C0,#FFFF00,#0000FF,#000080,#008080,#800000,#808000,#800080,#FF0000,#FF00FF" valuelist="0,0,0,0,0,0,11665,6041,3658,5490,0,571"</v>
      </c>
      <c r="X657" s="12" t="s">
        <v>16899</v>
      </c>
      <c r="Y657" s="12" t="s">
        <v>16900</v>
      </c>
      <c r="Z657" s="12" t="s">
        <v>16901</v>
      </c>
      <c r="AA657" s="12"/>
      <c r="AB657" s="12" t="s">
        <v>14375</v>
      </c>
      <c r="AC657" s="12"/>
      <c r="AD657" s="12"/>
      <c r="AE657" s="12"/>
      <c r="AF657" s="12">
        <v>0</v>
      </c>
      <c r="AG657" s="12">
        <v>0</v>
      </c>
      <c r="AH657" s="12">
        <v>0</v>
      </c>
      <c r="AI657" s="12">
        <v>0</v>
      </c>
      <c r="AJ657" s="12">
        <v>0</v>
      </c>
      <c r="AK657" s="12">
        <v>0</v>
      </c>
      <c r="AL657" s="12">
        <v>11665</v>
      </c>
      <c r="AM657" s="12">
        <v>6041</v>
      </c>
      <c r="AN657" s="12">
        <v>3658</v>
      </c>
      <c r="AO657" s="12">
        <v>5490</v>
      </c>
      <c r="AP657" s="12">
        <v>0</v>
      </c>
      <c r="AQ657" s="12">
        <v>571</v>
      </c>
      <c r="AR657" s="12">
        <v>0</v>
      </c>
      <c r="AS657" s="12">
        <v>0</v>
      </c>
      <c r="AT657" s="12">
        <v>0</v>
      </c>
      <c r="AU657" s="12">
        <v>0</v>
      </c>
      <c r="AV657" s="12">
        <v>0</v>
      </c>
      <c r="AW657" s="12">
        <v>3658</v>
      </c>
      <c r="AX657" s="12">
        <v>0</v>
      </c>
      <c r="AY657" s="12">
        <v>4262</v>
      </c>
      <c r="AZ657" s="12">
        <v>1779</v>
      </c>
      <c r="BA657" s="12">
        <v>5490</v>
      </c>
      <c r="BB657" s="12">
        <v>0</v>
      </c>
      <c r="BC657" s="12">
        <v>0</v>
      </c>
      <c r="BD657" s="12">
        <v>0</v>
      </c>
      <c r="BE657" s="12">
        <v>0</v>
      </c>
      <c r="BF657" s="12">
        <v>7084</v>
      </c>
      <c r="BG657" s="12">
        <v>945</v>
      </c>
      <c r="BH657" s="12">
        <v>881</v>
      </c>
      <c r="BI657" s="12">
        <v>1151</v>
      </c>
      <c r="BJ657" s="12">
        <v>1604</v>
      </c>
      <c r="BK657" s="12">
        <v>0</v>
      </c>
      <c r="BL657" s="12">
        <v>0</v>
      </c>
      <c r="BM657" s="12">
        <v>0</v>
      </c>
      <c r="BN657" s="12">
        <v>0</v>
      </c>
      <c r="BO657" s="12">
        <v>0</v>
      </c>
      <c r="BP657" s="12">
        <v>1000000000</v>
      </c>
      <c r="BQ657" s="12">
        <v>571</v>
      </c>
      <c r="BR657" s="12">
        <v>0</v>
      </c>
      <c r="BS657" s="12">
        <v>0</v>
      </c>
      <c r="BT657" s="12">
        <v>0</v>
      </c>
      <c r="BU657" s="12">
        <v>0</v>
      </c>
      <c r="BV657" s="12">
        <v>0</v>
      </c>
      <c r="BW657" s="12">
        <v>0</v>
      </c>
    </row>
    <row r="658" spans="1:75">
      <c r="A658" s="12">
        <v>601</v>
      </c>
      <c r="B658" s="12" t="s">
        <v>16878</v>
      </c>
      <c r="C658" s="12" t="str">
        <f t="shared" si="31"/>
        <v>GG_LeafStem_Neg</v>
      </c>
      <c r="D658" s="12">
        <v>32267</v>
      </c>
      <c r="E658" s="13">
        <v>4.5087585890788002</v>
      </c>
      <c r="F658" s="12">
        <v>301.07040000000001</v>
      </c>
      <c r="G658" s="12">
        <v>6.05</v>
      </c>
      <c r="H658" s="12" t="s">
        <v>13376</v>
      </c>
      <c r="I658" s="12" t="s">
        <v>12374</v>
      </c>
      <c r="J658" s="12" t="s">
        <v>1158</v>
      </c>
      <c r="K658" s="12" t="s">
        <v>16417</v>
      </c>
      <c r="L658" s="12" t="s">
        <v>11843</v>
      </c>
      <c r="M658" s="12">
        <v>2.1</v>
      </c>
      <c r="N658" s="12" t="s">
        <v>16879</v>
      </c>
      <c r="O658" s="20" t="s">
        <v>12568</v>
      </c>
      <c r="P658" s="36">
        <v>16</v>
      </c>
      <c r="Q658" s="36" t="s">
        <v>1155</v>
      </c>
      <c r="R658" s="12" t="s">
        <v>10451</v>
      </c>
      <c r="S658" s="12" t="s">
        <v>11250</v>
      </c>
      <c r="T658" s="12" t="s">
        <v>11505</v>
      </c>
      <c r="U658" s="12" t="s">
        <v>16880</v>
      </c>
      <c r="V658" s="12" t="s">
        <v>16881</v>
      </c>
      <c r="W658" s="12" t="str">
        <f t="shared" si="30"/>
        <v>piechart: colorlist="#00FF00,#FFFFFF,#C0C0C0,#FFFF00,#0000FF,#000080,#008080,#800000,#808000,#800080,#FF0000,#FF00FF" valuelist="0,0,0,0,0,0,0,0,32267,0,0,0"</v>
      </c>
      <c r="X658" s="12" t="s">
        <v>16882</v>
      </c>
      <c r="Y658" s="12" t="s">
        <v>16883</v>
      </c>
      <c r="Z658" s="12" t="s">
        <v>16884</v>
      </c>
      <c r="AA658" s="12"/>
      <c r="AB658" s="12"/>
      <c r="AC658" s="12"/>
      <c r="AD658" s="12"/>
      <c r="AE658" s="12"/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>
        <v>0</v>
      </c>
      <c r="AM658" s="12">
        <v>0</v>
      </c>
      <c r="AN658" s="12">
        <v>32267</v>
      </c>
      <c r="AO658" s="12">
        <v>0</v>
      </c>
      <c r="AP658" s="12">
        <v>0</v>
      </c>
      <c r="AQ658" s="12">
        <v>0</v>
      </c>
      <c r="AR658" s="12">
        <v>0</v>
      </c>
      <c r="AS658" s="12">
        <v>0</v>
      </c>
      <c r="AT658" s="12">
        <v>0</v>
      </c>
      <c r="AU658" s="12">
        <v>0</v>
      </c>
      <c r="AV658" s="12">
        <v>0</v>
      </c>
      <c r="AW658" s="12">
        <v>32267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2">
        <v>0</v>
      </c>
      <c r="BF658" s="12">
        <v>0</v>
      </c>
      <c r="BG658" s="12">
        <v>0</v>
      </c>
      <c r="BH658" s="12">
        <v>0</v>
      </c>
      <c r="BI658" s="12">
        <v>0</v>
      </c>
      <c r="BJ658" s="12">
        <v>0</v>
      </c>
      <c r="BK658" s="12">
        <v>0</v>
      </c>
      <c r="BL658" s="12">
        <v>0</v>
      </c>
      <c r="BM658" s="12">
        <v>0</v>
      </c>
      <c r="BN658" s="12">
        <v>0</v>
      </c>
      <c r="BO658" s="12">
        <v>0</v>
      </c>
      <c r="BP658" s="12">
        <v>0</v>
      </c>
      <c r="BQ658" s="12">
        <v>0</v>
      </c>
      <c r="BR658" s="12">
        <v>0</v>
      </c>
      <c r="BS658" s="12">
        <v>0</v>
      </c>
      <c r="BT658" s="12">
        <v>0</v>
      </c>
      <c r="BU658" s="12">
        <v>0</v>
      </c>
      <c r="BV658" s="12">
        <v>0</v>
      </c>
      <c r="BW658" s="12">
        <v>0</v>
      </c>
    </row>
    <row r="659" spans="1:75">
      <c r="A659" s="12">
        <v>471</v>
      </c>
      <c r="B659" s="12" t="s">
        <v>16843</v>
      </c>
      <c r="C659" s="12" t="str">
        <f t="shared" si="31"/>
        <v>LE_Ripe_Neg</v>
      </c>
      <c r="D659" s="12">
        <v>1842</v>
      </c>
      <c r="E659" s="13">
        <v>3.2652896258608299</v>
      </c>
      <c r="F659" s="12">
        <v>271.05970000000002</v>
      </c>
      <c r="G659" s="12">
        <v>5.91</v>
      </c>
      <c r="H659" s="12" t="s">
        <v>13376</v>
      </c>
      <c r="I659" s="12" t="s">
        <v>16844</v>
      </c>
      <c r="J659" s="12" t="s">
        <v>16845</v>
      </c>
      <c r="K659" s="12" t="s">
        <v>8988</v>
      </c>
      <c r="L659" s="12" t="s">
        <v>11843</v>
      </c>
      <c r="M659" s="12">
        <v>2.2000000000000002</v>
      </c>
      <c r="N659" s="20" t="s">
        <v>11051</v>
      </c>
      <c r="O659" s="20" t="s">
        <v>12568</v>
      </c>
      <c r="P659" s="36">
        <v>15</v>
      </c>
      <c r="Q659" s="36" t="s">
        <v>928</v>
      </c>
      <c r="R659" s="12" t="s">
        <v>16846</v>
      </c>
      <c r="S659" s="20" t="s">
        <v>929</v>
      </c>
      <c r="T659" s="20" t="s">
        <v>11503</v>
      </c>
      <c r="U659" s="12" t="s">
        <v>16847</v>
      </c>
      <c r="V659" s="12" t="s">
        <v>16848</v>
      </c>
      <c r="W659" s="12" t="str">
        <f t="shared" si="30"/>
        <v>piechart: colorlist="#00FF00,#FFFFFF,#C0C0C0,#FFFF00,#0000FF,#000080,#008080,#800000,#808000,#800080,#FF0000,#FF00FF" valuelist="0,0,0,0,0,0,0,0,1308,0,1842,0"</v>
      </c>
      <c r="X659" s="12" t="s">
        <v>16849</v>
      </c>
      <c r="Y659" s="12"/>
      <c r="Z659" s="12"/>
      <c r="AA659" s="12"/>
      <c r="AB659" s="12"/>
      <c r="AC659" s="12"/>
      <c r="AD659" s="12"/>
      <c r="AE659" s="12"/>
      <c r="AF659" s="14">
        <v>0</v>
      </c>
      <c r="AG659" s="14">
        <v>0</v>
      </c>
      <c r="AH659" s="14">
        <v>0</v>
      </c>
      <c r="AI659" s="14">
        <v>0</v>
      </c>
      <c r="AJ659" s="14">
        <v>0</v>
      </c>
      <c r="AK659" s="14">
        <v>0</v>
      </c>
      <c r="AL659" s="14">
        <v>0</v>
      </c>
      <c r="AM659" s="14">
        <v>0</v>
      </c>
      <c r="AN659" s="14">
        <v>1308</v>
      </c>
      <c r="AO659" s="14">
        <v>0</v>
      </c>
      <c r="AP659" s="14">
        <v>1842</v>
      </c>
      <c r="AQ659" s="14">
        <v>0</v>
      </c>
      <c r="AR659" s="14">
        <v>0</v>
      </c>
      <c r="AS659" s="14">
        <v>0</v>
      </c>
      <c r="AT659" s="14">
        <v>0</v>
      </c>
      <c r="AU659" s="14">
        <v>0</v>
      </c>
      <c r="AV659" s="12">
        <v>0</v>
      </c>
      <c r="AW659" s="12">
        <v>0</v>
      </c>
      <c r="AX659" s="12">
        <v>1308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2">
        <v>1842</v>
      </c>
      <c r="BF659" s="12">
        <v>0</v>
      </c>
      <c r="BG659" s="12">
        <v>0</v>
      </c>
      <c r="BH659" s="12">
        <v>0</v>
      </c>
      <c r="BI659" s="12">
        <v>0</v>
      </c>
      <c r="BJ659" s="12">
        <v>0</v>
      </c>
      <c r="BK659" s="12">
        <v>0</v>
      </c>
      <c r="BL659" s="12">
        <v>0</v>
      </c>
      <c r="BM659" s="12">
        <v>0</v>
      </c>
      <c r="BN659" s="12">
        <v>0</v>
      </c>
      <c r="BO659" s="12">
        <v>0</v>
      </c>
      <c r="BP659" s="12">
        <v>0</v>
      </c>
      <c r="BQ659" s="12">
        <v>0</v>
      </c>
      <c r="BR659" s="12">
        <v>0</v>
      </c>
      <c r="BS659" s="12">
        <v>0</v>
      </c>
      <c r="BT659" s="12">
        <v>0</v>
      </c>
      <c r="BU659" s="12">
        <v>0</v>
      </c>
      <c r="BV659" s="12">
        <v>0</v>
      </c>
      <c r="BW659" s="12">
        <v>0</v>
      </c>
    </row>
    <row r="660" spans="1:75">
      <c r="A660" s="12">
        <v>472</v>
      </c>
      <c r="B660" s="12" t="s">
        <v>932</v>
      </c>
      <c r="C660" s="12" t="str">
        <f t="shared" si="31"/>
        <v>GG_LeafStem_Neg</v>
      </c>
      <c r="D660" s="12">
        <v>49745</v>
      </c>
      <c r="E660" s="13">
        <v>4.6967494352016228</v>
      </c>
      <c r="F660" s="12">
        <v>271.06119999999999</v>
      </c>
      <c r="G660" s="12">
        <v>5.96</v>
      </c>
      <c r="H660" s="12" t="s">
        <v>13376</v>
      </c>
      <c r="I660" s="12" t="s">
        <v>932</v>
      </c>
      <c r="J660" s="12" t="s">
        <v>16845</v>
      </c>
      <c r="K660" s="12" t="s">
        <v>8842</v>
      </c>
      <c r="L660" s="12" t="s">
        <v>11846</v>
      </c>
      <c r="M660" s="12">
        <v>1</v>
      </c>
      <c r="N660" s="20" t="s">
        <v>11051</v>
      </c>
      <c r="O660" s="20" t="s">
        <v>12568</v>
      </c>
      <c r="P660" s="36">
        <v>15</v>
      </c>
      <c r="Q660" s="36" t="s">
        <v>928</v>
      </c>
      <c r="R660" s="12" t="s">
        <v>16850</v>
      </c>
      <c r="S660" s="20" t="s">
        <v>929</v>
      </c>
      <c r="T660" s="20" t="s">
        <v>11503</v>
      </c>
      <c r="U660" s="12"/>
      <c r="V660" s="12" t="s">
        <v>16851</v>
      </c>
      <c r="W660" s="12" t="str">
        <f t="shared" si="30"/>
        <v>piechart: colorlist="#00FF00,#FFFFFF,#C0C0C0,#FFFF00,#0000FF,#000080,#008080,#800000,#808000,#800080,#FF0000,#FF00FF" valuelist="0,0,0,0,0,0,0,0,49745,1352,5443,0"</v>
      </c>
      <c r="X660" s="12" t="s">
        <v>16852</v>
      </c>
      <c r="Y660" s="12" t="s">
        <v>16853</v>
      </c>
      <c r="Z660" s="12" t="s">
        <v>16854</v>
      </c>
      <c r="AA660" s="12" t="s">
        <v>16855</v>
      </c>
      <c r="AB660" s="12" t="s">
        <v>16856</v>
      </c>
      <c r="AC660" s="12"/>
      <c r="AD660" s="12"/>
      <c r="AE660" s="12"/>
      <c r="AF660" s="14">
        <v>0</v>
      </c>
      <c r="AG660" s="14">
        <v>0</v>
      </c>
      <c r="AH660" s="14">
        <v>0</v>
      </c>
      <c r="AI660" s="14">
        <v>0</v>
      </c>
      <c r="AJ660" s="14">
        <v>0</v>
      </c>
      <c r="AK660" s="14">
        <v>0</v>
      </c>
      <c r="AL660" s="14">
        <v>0</v>
      </c>
      <c r="AM660" s="14">
        <v>0</v>
      </c>
      <c r="AN660" s="14">
        <v>49745</v>
      </c>
      <c r="AO660" s="14">
        <v>1352</v>
      </c>
      <c r="AP660" s="14">
        <v>5443</v>
      </c>
      <c r="AQ660" s="14">
        <v>0</v>
      </c>
      <c r="AR660" s="14">
        <v>0</v>
      </c>
      <c r="AS660" s="14">
        <v>0</v>
      </c>
      <c r="AT660" s="14">
        <v>0</v>
      </c>
      <c r="AU660" s="14">
        <v>0</v>
      </c>
      <c r="AV660" s="12">
        <v>0</v>
      </c>
      <c r="AW660" s="12">
        <v>49745</v>
      </c>
      <c r="AX660" s="12">
        <v>0</v>
      </c>
      <c r="AY660" s="12">
        <v>0</v>
      </c>
      <c r="AZ660" s="12">
        <v>0</v>
      </c>
      <c r="BA660" s="12">
        <v>1352</v>
      </c>
      <c r="BB660" s="12">
        <v>0</v>
      </c>
      <c r="BC660" s="12">
        <v>0</v>
      </c>
      <c r="BD660" s="12">
        <v>0</v>
      </c>
      <c r="BE660" s="12">
        <v>5443</v>
      </c>
      <c r="BF660" s="12">
        <v>0</v>
      </c>
      <c r="BG660" s="12">
        <v>0</v>
      </c>
      <c r="BH660" s="12">
        <v>0</v>
      </c>
      <c r="BI660" s="12">
        <v>0</v>
      </c>
      <c r="BJ660" s="12">
        <v>0</v>
      </c>
      <c r="BK660" s="12">
        <v>0</v>
      </c>
      <c r="BL660" s="12">
        <v>0</v>
      </c>
      <c r="BM660" s="12">
        <v>0</v>
      </c>
      <c r="BN660" s="12">
        <v>0</v>
      </c>
      <c r="BO660" s="12">
        <v>0</v>
      </c>
      <c r="BP660" s="12">
        <v>1000000000</v>
      </c>
      <c r="BQ660" s="12">
        <v>0</v>
      </c>
      <c r="BR660" s="12">
        <v>0</v>
      </c>
      <c r="BS660" s="12">
        <v>0</v>
      </c>
      <c r="BT660" s="12">
        <v>0</v>
      </c>
      <c r="BU660" s="12">
        <v>0</v>
      </c>
      <c r="BV660" s="12">
        <v>0</v>
      </c>
      <c r="BW660" s="12">
        <v>0</v>
      </c>
    </row>
    <row r="661" spans="1:75">
      <c r="A661" s="12">
        <v>1137</v>
      </c>
      <c r="B661" s="12" t="s">
        <v>1682</v>
      </c>
      <c r="C661" s="12" t="str">
        <f t="shared" si="31"/>
        <v>LE_Ripe_Neg</v>
      </c>
      <c r="D661" s="12">
        <v>2763</v>
      </c>
      <c r="E661" s="13">
        <v>3.4413808849165113</v>
      </c>
      <c r="F661" s="12">
        <v>433.11401999999998</v>
      </c>
      <c r="G661" s="12">
        <v>4.5199999999999996</v>
      </c>
      <c r="H661" s="12" t="s">
        <v>13376</v>
      </c>
      <c r="I661" s="12" t="s">
        <v>1682</v>
      </c>
      <c r="J661" s="12" t="s">
        <v>1682</v>
      </c>
      <c r="K661" s="12" t="s">
        <v>8842</v>
      </c>
      <c r="L661" s="12" t="s">
        <v>11846</v>
      </c>
      <c r="M661" s="12">
        <v>1</v>
      </c>
      <c r="N661" s="12" t="s">
        <v>11051</v>
      </c>
      <c r="O661" s="20" t="s">
        <v>12568</v>
      </c>
      <c r="P661" s="36">
        <v>21</v>
      </c>
      <c r="Q661" s="36" t="s">
        <v>1683</v>
      </c>
      <c r="R661" s="12" t="s">
        <v>9258</v>
      </c>
      <c r="S661" s="12" t="s">
        <v>6661</v>
      </c>
      <c r="T661" s="12" t="s">
        <v>11504</v>
      </c>
      <c r="U661" s="12"/>
      <c r="V661" s="12" t="s">
        <v>16891</v>
      </c>
      <c r="W661" s="12" t="str">
        <f t="shared" si="30"/>
        <v>piechart: colorlist="#00FF00,#FFFFFF,#C0C0C0,#FFFF00,#0000FF,#000080,#008080,#800000,#808000,#800080,#FF0000,#FF00FF" valuelist="0,0,0,0,0,0,0,364,1015,837,2763,0"</v>
      </c>
      <c r="X661" s="12" t="s">
        <v>16892</v>
      </c>
      <c r="Y661" s="12" t="s">
        <v>16893</v>
      </c>
      <c r="Z661" s="12"/>
      <c r="AA661" s="12"/>
      <c r="AB661" s="12" t="s">
        <v>15101</v>
      </c>
      <c r="AC661" s="12"/>
      <c r="AD661" s="12"/>
      <c r="AE661" s="12"/>
      <c r="AF661" s="12">
        <v>0</v>
      </c>
      <c r="AG661" s="12">
        <v>0</v>
      </c>
      <c r="AH661" s="12">
        <v>0</v>
      </c>
      <c r="AI661" s="12">
        <v>0</v>
      </c>
      <c r="AJ661" s="12">
        <v>0</v>
      </c>
      <c r="AK661" s="12">
        <v>0</v>
      </c>
      <c r="AL661" s="12">
        <v>0</v>
      </c>
      <c r="AM661" s="12">
        <v>364</v>
      </c>
      <c r="AN661" s="12">
        <v>1015</v>
      </c>
      <c r="AO661" s="12">
        <v>837</v>
      </c>
      <c r="AP661" s="12">
        <v>2763</v>
      </c>
      <c r="AQ661" s="12">
        <v>0</v>
      </c>
      <c r="AR661" s="12">
        <v>0</v>
      </c>
      <c r="AS661" s="12">
        <v>0</v>
      </c>
      <c r="AT661" s="12">
        <v>0</v>
      </c>
      <c r="AU661" s="12">
        <v>0</v>
      </c>
      <c r="AV661" s="12">
        <v>0</v>
      </c>
      <c r="AW661" s="12">
        <v>1015</v>
      </c>
      <c r="AX661" s="12">
        <v>0</v>
      </c>
      <c r="AY661" s="12">
        <v>364</v>
      </c>
      <c r="AZ661" s="12">
        <v>0</v>
      </c>
      <c r="BA661" s="12">
        <v>837</v>
      </c>
      <c r="BB661" s="12">
        <v>0</v>
      </c>
      <c r="BC661" s="12">
        <v>0</v>
      </c>
      <c r="BD661" s="12">
        <v>0</v>
      </c>
      <c r="BE661" s="12">
        <v>2763</v>
      </c>
      <c r="BF661" s="12">
        <v>0</v>
      </c>
      <c r="BG661" s="12">
        <v>0</v>
      </c>
      <c r="BH661" s="12">
        <v>0</v>
      </c>
      <c r="BI661" s="12">
        <v>0</v>
      </c>
      <c r="BJ661" s="12">
        <v>0</v>
      </c>
      <c r="BK661" s="12">
        <v>0</v>
      </c>
      <c r="BL661" s="12">
        <v>0</v>
      </c>
      <c r="BM661" s="12">
        <v>0</v>
      </c>
      <c r="BN661" s="12">
        <v>0</v>
      </c>
      <c r="BO661" s="12">
        <v>0</v>
      </c>
      <c r="BP661" s="12">
        <v>1000000000</v>
      </c>
      <c r="BQ661" s="12">
        <v>0</v>
      </c>
      <c r="BR661" s="12">
        <v>0</v>
      </c>
      <c r="BS661" s="12">
        <v>0</v>
      </c>
      <c r="BT661" s="12">
        <v>0</v>
      </c>
      <c r="BU661" s="12">
        <v>0</v>
      </c>
      <c r="BV661" s="12">
        <v>0</v>
      </c>
      <c r="BW661" s="12">
        <v>0</v>
      </c>
    </row>
    <row r="662" spans="1:75">
      <c r="A662" s="12">
        <v>1136</v>
      </c>
      <c r="B662" s="12" t="s">
        <v>16894</v>
      </c>
      <c r="C662" s="12" t="s">
        <v>13357</v>
      </c>
      <c r="D662" s="12">
        <v>2045</v>
      </c>
      <c r="E662" s="13">
        <v>3.3106933123433606</v>
      </c>
      <c r="F662" s="12">
        <v>433.1123</v>
      </c>
      <c r="G662" s="12">
        <v>4.63</v>
      </c>
      <c r="H662" s="12" t="s">
        <v>13376</v>
      </c>
      <c r="I662" s="12" t="s">
        <v>16895</v>
      </c>
      <c r="J662" s="12" t="s">
        <v>1682</v>
      </c>
      <c r="K662" s="12" t="s">
        <v>16417</v>
      </c>
      <c r="L662" s="12" t="s">
        <v>12628</v>
      </c>
      <c r="M662" s="12">
        <v>2.1</v>
      </c>
      <c r="N662" s="12" t="s">
        <v>12651</v>
      </c>
      <c r="O662" s="12" t="s">
        <v>12568</v>
      </c>
      <c r="P662" s="36">
        <v>21</v>
      </c>
      <c r="Q662" s="36" t="s">
        <v>1683</v>
      </c>
      <c r="R662" s="12" t="s">
        <v>9258</v>
      </c>
      <c r="S662" s="12" t="s">
        <v>6661</v>
      </c>
      <c r="T662" s="12" t="s">
        <v>11504</v>
      </c>
      <c r="U662" s="12" t="s">
        <v>16896</v>
      </c>
      <c r="V662" s="12" t="s">
        <v>16897</v>
      </c>
      <c r="W662" s="12" t="str">
        <f t="shared" si="30"/>
        <v>piechart: colorlist="#00FF00,#FFFFFF,#C0C0C0,#FFFF00,#0000FF,#000080,#008080,#800000,#808000,#800080,#FF0000,#FF00FF" valuelist="0,0,0,0,0,0,0,0,0,0,2045,0"</v>
      </c>
      <c r="X662" s="12"/>
      <c r="Y662" s="12"/>
      <c r="Z662" s="12"/>
      <c r="AA662" s="12"/>
      <c r="AB662" s="12"/>
      <c r="AC662" s="12"/>
      <c r="AD662" s="12"/>
      <c r="AE662" s="12"/>
      <c r="AF662" s="12">
        <v>0</v>
      </c>
      <c r="AG662" s="12">
        <v>0</v>
      </c>
      <c r="AH662" s="12">
        <v>0</v>
      </c>
      <c r="AI662" s="12">
        <v>0</v>
      </c>
      <c r="AJ662" s="12">
        <v>0</v>
      </c>
      <c r="AK662" s="12">
        <v>0</v>
      </c>
      <c r="AL662" s="12">
        <v>0</v>
      </c>
      <c r="AM662" s="12">
        <v>0</v>
      </c>
      <c r="AN662" s="12">
        <v>0</v>
      </c>
      <c r="AO662" s="12">
        <v>0</v>
      </c>
      <c r="AP662" s="12">
        <v>2045</v>
      </c>
      <c r="AQ662" s="12">
        <v>0</v>
      </c>
      <c r="AR662" s="12">
        <v>0</v>
      </c>
      <c r="AS662" s="12">
        <v>0</v>
      </c>
      <c r="AT662" s="12">
        <v>0</v>
      </c>
      <c r="AU662" s="12">
        <v>0</v>
      </c>
      <c r="AV662" s="12">
        <v>0</v>
      </c>
      <c r="AW662" s="12">
        <v>0</v>
      </c>
      <c r="AX662" s="12">
        <v>0</v>
      </c>
      <c r="AY662" s="12">
        <v>0</v>
      </c>
      <c r="AZ662" s="12">
        <v>0</v>
      </c>
      <c r="BA662" s="12">
        <v>0</v>
      </c>
      <c r="BB662" s="12">
        <v>0</v>
      </c>
      <c r="BC662" s="12">
        <v>0</v>
      </c>
      <c r="BD662" s="12">
        <v>0</v>
      </c>
      <c r="BE662" s="12">
        <v>2045</v>
      </c>
      <c r="BF662" s="12">
        <v>0</v>
      </c>
      <c r="BG662" s="12">
        <v>0</v>
      </c>
      <c r="BH662" s="12">
        <v>0</v>
      </c>
      <c r="BI662" s="12">
        <v>0</v>
      </c>
      <c r="BJ662" s="12">
        <v>0</v>
      </c>
      <c r="BK662" s="12">
        <v>0</v>
      </c>
      <c r="BL662" s="12">
        <v>0</v>
      </c>
      <c r="BM662" s="12">
        <v>0</v>
      </c>
      <c r="BN662" s="12">
        <v>0</v>
      </c>
      <c r="BO662" s="12">
        <v>0</v>
      </c>
      <c r="BP662" s="12">
        <v>0</v>
      </c>
      <c r="BQ662" s="12">
        <v>0</v>
      </c>
      <c r="BR662" s="12">
        <v>0</v>
      </c>
      <c r="BS662" s="12">
        <v>0</v>
      </c>
      <c r="BT662" s="12">
        <v>0</v>
      </c>
      <c r="BU662" s="12">
        <v>0</v>
      </c>
      <c r="BV662" s="12">
        <v>0</v>
      </c>
      <c r="BW662" s="12">
        <v>0</v>
      </c>
    </row>
    <row r="663" spans="1:75">
      <c r="A663" s="12">
        <v>518</v>
      </c>
      <c r="B663" s="12" t="s">
        <v>1049</v>
      </c>
      <c r="C663" s="12" t="str">
        <f>IF(D663=0,"Standard only",INDEX($AR$1:$BW$1,1,MATCH(D663,AR663:BW663,0)))</f>
        <v>GG_LeafStem_Neg</v>
      </c>
      <c r="D663" s="12">
        <v>2311</v>
      </c>
      <c r="E663" s="13">
        <v>3.3637999454791094</v>
      </c>
      <c r="F663" s="12">
        <v>285.07684999999998</v>
      </c>
      <c r="G663" s="12">
        <v>7.42</v>
      </c>
      <c r="H663" s="12" t="s">
        <v>13376</v>
      </c>
      <c r="I663" s="12" t="s">
        <v>1049</v>
      </c>
      <c r="J663" s="12" t="s">
        <v>1049</v>
      </c>
      <c r="K663" s="12" t="s">
        <v>16873</v>
      </c>
      <c r="L663" s="12" t="s">
        <v>11846</v>
      </c>
      <c r="M663" s="12">
        <v>1</v>
      </c>
      <c r="N663" s="12" t="s">
        <v>12665</v>
      </c>
      <c r="O663" s="20" t="s">
        <v>12568</v>
      </c>
      <c r="P663" s="36">
        <v>16</v>
      </c>
      <c r="Q663" s="36" t="s">
        <v>11058</v>
      </c>
      <c r="R663" s="12" t="s">
        <v>10760</v>
      </c>
      <c r="S663" s="12" t="s">
        <v>4791</v>
      </c>
      <c r="T663" s="12" t="s">
        <v>11502</v>
      </c>
      <c r="U663" s="12"/>
      <c r="V663" s="12" t="s">
        <v>16874</v>
      </c>
      <c r="W663" s="12" t="str">
        <f t="shared" si="30"/>
        <v>piechart: colorlist="#00FF00,#FFFFFF,#C0C0C0,#FFFF00,#0000FF,#000080,#008080,#800000,#808000,#800080,#FF0000,#FF00FF" valuelist="0,0,0,0,0,0,0,0,2311,0,0,0"</v>
      </c>
      <c r="X663" s="12" t="s">
        <v>16875</v>
      </c>
      <c r="Y663" s="12" t="s">
        <v>16876</v>
      </c>
      <c r="Z663" s="12"/>
      <c r="AA663" s="12"/>
      <c r="AB663" s="12" t="s">
        <v>16877</v>
      </c>
      <c r="AC663" s="12"/>
      <c r="AD663" s="12"/>
      <c r="AE663" s="12"/>
      <c r="AF663" s="12">
        <v>0</v>
      </c>
      <c r="AG663" s="12">
        <v>0</v>
      </c>
      <c r="AH663" s="12">
        <v>0</v>
      </c>
      <c r="AI663" s="12">
        <v>0</v>
      </c>
      <c r="AJ663" s="12">
        <v>0</v>
      </c>
      <c r="AK663" s="12">
        <v>0</v>
      </c>
      <c r="AL663" s="12">
        <v>0</v>
      </c>
      <c r="AM663" s="12">
        <v>0</v>
      </c>
      <c r="AN663" s="12">
        <v>2311</v>
      </c>
      <c r="AO663" s="12">
        <v>0</v>
      </c>
      <c r="AP663" s="12">
        <v>0</v>
      </c>
      <c r="AQ663" s="12">
        <v>0</v>
      </c>
      <c r="AR663" s="12">
        <v>0</v>
      </c>
      <c r="AS663" s="12">
        <v>0</v>
      </c>
      <c r="AT663" s="12">
        <v>0</v>
      </c>
      <c r="AU663" s="12">
        <v>0</v>
      </c>
      <c r="AV663" s="12">
        <v>0</v>
      </c>
      <c r="AW663" s="12">
        <v>2311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2">
        <v>0</v>
      </c>
      <c r="BF663" s="12">
        <v>0</v>
      </c>
      <c r="BG663" s="12">
        <v>0</v>
      </c>
      <c r="BH663" s="12">
        <v>0</v>
      </c>
      <c r="BI663" s="12">
        <v>0</v>
      </c>
      <c r="BJ663" s="12">
        <v>0</v>
      </c>
      <c r="BK663" s="12">
        <v>0</v>
      </c>
      <c r="BL663" s="12">
        <v>0</v>
      </c>
      <c r="BM663" s="12">
        <v>0</v>
      </c>
      <c r="BN663" s="12">
        <v>0</v>
      </c>
      <c r="BO663" s="12">
        <v>0</v>
      </c>
      <c r="BP663" s="12">
        <v>1000000000</v>
      </c>
      <c r="BQ663" s="12">
        <v>0</v>
      </c>
      <c r="BR663" s="12">
        <v>0</v>
      </c>
      <c r="BS663" s="12">
        <v>0</v>
      </c>
      <c r="BT663" s="12">
        <v>0</v>
      </c>
      <c r="BU663" s="12">
        <v>0</v>
      </c>
      <c r="BV663" s="12">
        <v>0</v>
      </c>
      <c r="BW663" s="12">
        <v>0</v>
      </c>
    </row>
    <row r="664" spans="1:75">
      <c r="A664" s="12">
        <v>519</v>
      </c>
      <c r="B664" s="12" t="s">
        <v>16911</v>
      </c>
      <c r="C664" s="12" t="s">
        <v>13354</v>
      </c>
      <c r="D664" s="12">
        <v>3894</v>
      </c>
      <c r="E664" s="13">
        <v>3.590395947184013</v>
      </c>
      <c r="F664" s="12">
        <v>285.07459999999998</v>
      </c>
      <c r="G664" s="12">
        <v>5.14</v>
      </c>
      <c r="H664" s="12" t="s">
        <v>13376</v>
      </c>
      <c r="I664" s="36" t="s">
        <v>16912</v>
      </c>
      <c r="J664" s="36" t="s">
        <v>1049</v>
      </c>
      <c r="K664" s="12" t="s">
        <v>12650</v>
      </c>
      <c r="L664" s="12" t="s">
        <v>12628</v>
      </c>
      <c r="M664" s="12">
        <v>2.2000000000000002</v>
      </c>
      <c r="N664" s="12" t="s">
        <v>12665</v>
      </c>
      <c r="O664" s="12" t="s">
        <v>12568</v>
      </c>
      <c r="P664" s="36">
        <v>16</v>
      </c>
      <c r="Q664" s="36" t="s">
        <v>1050</v>
      </c>
      <c r="R664" s="12" t="s">
        <v>12666</v>
      </c>
      <c r="S664" s="12" t="s">
        <v>4791</v>
      </c>
      <c r="T664" s="12" t="s">
        <v>11502</v>
      </c>
      <c r="U664" s="12" t="s">
        <v>16913</v>
      </c>
      <c r="V664" s="12" t="s">
        <v>16914</v>
      </c>
      <c r="W664" s="12" t="str">
        <f t="shared" si="30"/>
        <v>piechart: colorlist="#00FF00,#FFFFFF,#C0C0C0,#FFFF00,#0000FF,#000080,#008080,#800000,#808000,#800080,#FF0000,#FF00FF" valuelist="0,0,0,0,0,0,0,0,0,3894,0,0"</v>
      </c>
      <c r="X664" s="12" t="s">
        <v>16915</v>
      </c>
      <c r="Y664" s="12"/>
      <c r="Z664" s="12"/>
      <c r="AA664" s="12"/>
      <c r="AB664" s="12"/>
      <c r="AC664" s="12"/>
      <c r="AD664" s="12"/>
      <c r="AE664" s="12"/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>
        <v>0</v>
      </c>
      <c r="AM664" s="12">
        <v>0</v>
      </c>
      <c r="AN664" s="12">
        <v>0</v>
      </c>
      <c r="AO664" s="12">
        <v>3894</v>
      </c>
      <c r="AP664" s="12">
        <v>0</v>
      </c>
      <c r="AQ664" s="12">
        <v>0</v>
      </c>
      <c r="AR664" s="12">
        <v>0</v>
      </c>
      <c r="AS664" s="12">
        <v>0</v>
      </c>
      <c r="AT664" s="12">
        <v>0</v>
      </c>
      <c r="AU664" s="12">
        <v>0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0</v>
      </c>
      <c r="BB664" s="12">
        <v>3894</v>
      </c>
      <c r="BC664" s="12">
        <v>0</v>
      </c>
      <c r="BD664" s="12">
        <v>0</v>
      </c>
      <c r="BE664" s="12">
        <v>0</v>
      </c>
      <c r="BF664" s="12">
        <v>0</v>
      </c>
      <c r="BG664" s="12">
        <v>0</v>
      </c>
      <c r="BH664" s="12">
        <v>0</v>
      </c>
      <c r="BI664" s="12">
        <v>0</v>
      </c>
      <c r="BJ664" s="12">
        <v>0</v>
      </c>
      <c r="BK664" s="12">
        <v>0</v>
      </c>
      <c r="BL664" s="12">
        <v>0</v>
      </c>
      <c r="BM664" s="12">
        <v>0</v>
      </c>
      <c r="BN664" s="12">
        <v>0</v>
      </c>
      <c r="BO664" s="12">
        <v>0</v>
      </c>
      <c r="BP664" s="12">
        <v>0</v>
      </c>
      <c r="BQ664" s="12">
        <v>0</v>
      </c>
      <c r="BR664" s="12">
        <v>0</v>
      </c>
      <c r="BS664" s="12">
        <v>0</v>
      </c>
      <c r="BT664" s="12">
        <v>0</v>
      </c>
      <c r="BU664" s="12">
        <v>0</v>
      </c>
      <c r="BV664" s="12">
        <v>0</v>
      </c>
      <c r="BW664" s="12">
        <v>0</v>
      </c>
    </row>
    <row r="665" spans="1:75">
      <c r="A665" s="12">
        <v>422</v>
      </c>
      <c r="B665" s="12" t="s">
        <v>16824</v>
      </c>
      <c r="C665" s="12" t="str">
        <f>IF(D665=0,"Standard only",INDEX($AR$1:$BW$1,1,MATCH(D665,AR665:BW665,0)))</f>
        <v>GG_Root_Neg</v>
      </c>
      <c r="D665" s="12">
        <v>8138</v>
      </c>
      <c r="E665" s="13">
        <v>3.9105176855172665</v>
      </c>
      <c r="F665" s="12">
        <v>255.065</v>
      </c>
      <c r="G665" s="12">
        <v>5.3</v>
      </c>
      <c r="H665" s="12" t="s">
        <v>13376</v>
      </c>
      <c r="I665" s="12" t="s">
        <v>12648</v>
      </c>
      <c r="J665" s="12" t="s">
        <v>16825</v>
      </c>
      <c r="K665" s="12" t="s">
        <v>8847</v>
      </c>
      <c r="L665" s="12" t="s">
        <v>11843</v>
      </c>
      <c r="M665" s="12">
        <v>2.1</v>
      </c>
      <c r="N665" s="20" t="s">
        <v>16826</v>
      </c>
      <c r="O665" s="20" t="s">
        <v>12568</v>
      </c>
      <c r="P665" s="36">
        <v>15</v>
      </c>
      <c r="Q665" s="36" t="s">
        <v>816</v>
      </c>
      <c r="R665" s="12" t="s">
        <v>12652</v>
      </c>
      <c r="S665" s="20" t="s">
        <v>16827</v>
      </c>
      <c r="T665" s="20" t="s">
        <v>13021</v>
      </c>
      <c r="U665" s="12" t="s">
        <v>16828</v>
      </c>
      <c r="V665" s="12" t="s">
        <v>16829</v>
      </c>
      <c r="W665" s="12" t="str">
        <f t="shared" si="30"/>
        <v>piechart: colorlist="#00FF00,#FFFFFF,#C0C0C0,#FFFF00,#0000FF,#000080,#008080,#800000,#808000,#800080,#FF0000,#FF00FF" valuelist="0,0,0,0,0,0,0,785,8138,2396,0,0"</v>
      </c>
      <c r="X665" s="12" t="s">
        <v>16830</v>
      </c>
      <c r="Y665" s="12" t="s">
        <v>16831</v>
      </c>
      <c r="Z665" s="12" t="s">
        <v>16832</v>
      </c>
      <c r="AA665" s="12"/>
      <c r="AB665" s="12" t="s">
        <v>16833</v>
      </c>
      <c r="AC665" s="12"/>
      <c r="AD665" s="12"/>
      <c r="AE665" s="12"/>
      <c r="AF665" s="14">
        <v>0</v>
      </c>
      <c r="AG665" s="14">
        <v>0</v>
      </c>
      <c r="AH665" s="14">
        <v>0</v>
      </c>
      <c r="AI665" s="14">
        <v>0</v>
      </c>
      <c r="AJ665" s="14">
        <v>0</v>
      </c>
      <c r="AK665" s="14">
        <v>0</v>
      </c>
      <c r="AL665" s="14">
        <v>0</v>
      </c>
      <c r="AM665" s="14">
        <v>785</v>
      </c>
      <c r="AN665" s="14">
        <v>8138</v>
      </c>
      <c r="AO665" s="14">
        <v>2396</v>
      </c>
      <c r="AP665" s="14">
        <v>0</v>
      </c>
      <c r="AQ665" s="14">
        <v>0</v>
      </c>
      <c r="AR665" s="14">
        <v>0</v>
      </c>
      <c r="AS665" s="14">
        <v>0</v>
      </c>
      <c r="AT665" s="14">
        <v>0</v>
      </c>
      <c r="AU665" s="14">
        <v>0</v>
      </c>
      <c r="AV665" s="12">
        <v>0</v>
      </c>
      <c r="AW665" s="12">
        <v>0</v>
      </c>
      <c r="AX665" s="12">
        <v>8138</v>
      </c>
      <c r="AY665" s="12">
        <v>0</v>
      </c>
      <c r="AZ665" s="12">
        <v>785</v>
      </c>
      <c r="BA665" s="12">
        <v>0</v>
      </c>
      <c r="BB665" s="12">
        <v>2396</v>
      </c>
      <c r="BC665" s="12">
        <v>0</v>
      </c>
      <c r="BD665" s="12">
        <v>0</v>
      </c>
      <c r="BE665" s="12">
        <v>0</v>
      </c>
      <c r="BF665" s="12">
        <v>0</v>
      </c>
      <c r="BG665" s="12">
        <v>0</v>
      </c>
      <c r="BH665" s="12">
        <v>0</v>
      </c>
      <c r="BI665" s="12">
        <v>0</v>
      </c>
      <c r="BJ665" s="12">
        <v>0</v>
      </c>
      <c r="BK665" s="12">
        <v>0</v>
      </c>
      <c r="BL665" s="12">
        <v>0</v>
      </c>
      <c r="BM665" s="12">
        <v>0</v>
      </c>
      <c r="BN665" s="12">
        <v>0</v>
      </c>
      <c r="BO665" s="12">
        <v>0</v>
      </c>
      <c r="BP665" s="12">
        <v>0</v>
      </c>
      <c r="BQ665" s="12">
        <v>0</v>
      </c>
      <c r="BR665" s="12">
        <v>0</v>
      </c>
      <c r="BS665" s="12">
        <v>0</v>
      </c>
      <c r="BT665" s="12">
        <v>0</v>
      </c>
      <c r="BU665" s="12">
        <v>0</v>
      </c>
      <c r="BV665" s="12">
        <v>0</v>
      </c>
      <c r="BW665" s="12">
        <v>0</v>
      </c>
    </row>
    <row r="666" spans="1:75">
      <c r="A666" s="12">
        <v>421</v>
      </c>
      <c r="B666" s="12" t="s">
        <v>16834</v>
      </c>
      <c r="C666" s="12" t="str">
        <f>IF(D666=0,"Standard only",INDEX($AR$1:$BW$1,1,MATCH(D666,AR666:BW666,0)))</f>
        <v>GG_LeafStem_Neg</v>
      </c>
      <c r="D666" s="12">
        <v>295860</v>
      </c>
      <c r="E666" s="13">
        <v>5.4710862529147812</v>
      </c>
      <c r="F666" s="12">
        <v>255.065</v>
      </c>
      <c r="G666" s="12">
        <v>7.47</v>
      </c>
      <c r="H666" s="12" t="s">
        <v>13376</v>
      </c>
      <c r="I666" s="12" t="s">
        <v>12648</v>
      </c>
      <c r="J666" s="12" t="s">
        <v>16835</v>
      </c>
      <c r="K666" s="12" t="s">
        <v>8847</v>
      </c>
      <c r="L666" s="12" t="s">
        <v>11843</v>
      </c>
      <c r="M666" s="12">
        <v>2.1</v>
      </c>
      <c r="N666" s="20" t="s">
        <v>16826</v>
      </c>
      <c r="O666" s="20" t="s">
        <v>12568</v>
      </c>
      <c r="P666" s="36">
        <v>15</v>
      </c>
      <c r="Q666" s="36" t="s">
        <v>816</v>
      </c>
      <c r="R666" s="12" t="s">
        <v>16836</v>
      </c>
      <c r="S666" s="20" t="s">
        <v>16837</v>
      </c>
      <c r="T666" s="20" t="s">
        <v>16838</v>
      </c>
      <c r="U666" s="12" t="s">
        <v>16839</v>
      </c>
      <c r="V666" s="12" t="s">
        <v>16840</v>
      </c>
      <c r="W666" s="12" t="str">
        <f t="shared" si="30"/>
        <v>piechart: colorlist="#00FF00,#FFFFFF,#C0C0C0,#FFFF00,#0000FF,#000080,#008080,#800000,#808000,#800080,#FF0000,#FF00FF" valuelist="0,0,0,0,0,0,0,0,296718,0,0,0"</v>
      </c>
      <c r="X666" s="12" t="s">
        <v>16830</v>
      </c>
      <c r="Y666" s="12" t="s">
        <v>16841</v>
      </c>
      <c r="Z666" s="12"/>
      <c r="AA666" s="12"/>
      <c r="AB666" s="12" t="s">
        <v>16842</v>
      </c>
      <c r="AC666" s="12"/>
      <c r="AD666" s="12"/>
      <c r="AE666" s="12"/>
      <c r="AF666" s="14">
        <v>0</v>
      </c>
      <c r="AG666" s="14">
        <v>0</v>
      </c>
      <c r="AH666" s="14">
        <v>0</v>
      </c>
      <c r="AI666" s="14">
        <v>0</v>
      </c>
      <c r="AJ666" s="14">
        <v>0</v>
      </c>
      <c r="AK666" s="14">
        <v>0</v>
      </c>
      <c r="AL666" s="14">
        <v>0</v>
      </c>
      <c r="AM666" s="14">
        <v>0</v>
      </c>
      <c r="AN666" s="14">
        <v>296718</v>
      </c>
      <c r="AO666" s="14">
        <v>0</v>
      </c>
      <c r="AP666" s="14">
        <v>0</v>
      </c>
      <c r="AQ666" s="14">
        <v>0</v>
      </c>
      <c r="AR666" s="14">
        <v>0</v>
      </c>
      <c r="AS666" s="14">
        <v>0</v>
      </c>
      <c r="AT666" s="14">
        <v>0</v>
      </c>
      <c r="AU666" s="14">
        <v>0</v>
      </c>
      <c r="AV666" s="12">
        <v>0</v>
      </c>
      <c r="AW666" s="12">
        <v>295860</v>
      </c>
      <c r="AX666" s="12">
        <v>858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2">
        <v>0</v>
      </c>
      <c r="BF666" s="12">
        <v>0</v>
      </c>
      <c r="BG666" s="12">
        <v>0</v>
      </c>
      <c r="BH666" s="12">
        <v>0</v>
      </c>
      <c r="BI666" s="12">
        <v>0</v>
      </c>
      <c r="BJ666" s="12">
        <v>0</v>
      </c>
      <c r="BK666" s="12">
        <v>0</v>
      </c>
      <c r="BL666" s="12">
        <v>0</v>
      </c>
      <c r="BM666" s="12">
        <v>0</v>
      </c>
      <c r="BN666" s="12">
        <v>0</v>
      </c>
      <c r="BO666" s="12">
        <v>0</v>
      </c>
      <c r="BP666" s="12">
        <v>0</v>
      </c>
      <c r="BQ666" s="12">
        <v>0</v>
      </c>
      <c r="BR666" s="12">
        <v>0</v>
      </c>
      <c r="BS666" s="12">
        <v>0</v>
      </c>
      <c r="BT666" s="12">
        <v>0</v>
      </c>
      <c r="BU666" s="12">
        <v>0</v>
      </c>
      <c r="BV666" s="12">
        <v>0</v>
      </c>
      <c r="BW666" s="12">
        <v>0</v>
      </c>
    </row>
    <row r="667" spans="1:75">
      <c r="A667" s="12">
        <v>1070</v>
      </c>
      <c r="B667" s="12" t="s">
        <v>1638</v>
      </c>
      <c r="C667" s="12" t="str">
        <f>IF(D667=0,"Standard only",INDEX($AR$1:$BW$1,1,MATCH(D667,AR667:BW667,0)))</f>
        <v>GU_Root_Neg</v>
      </c>
      <c r="D667" s="12">
        <v>10097</v>
      </c>
      <c r="E667" s="13">
        <v>4.0041923562597139</v>
      </c>
      <c r="F667" s="12">
        <v>417.11910999999998</v>
      </c>
      <c r="G667" s="12">
        <v>4.09</v>
      </c>
      <c r="H667" s="12" t="s">
        <v>13376</v>
      </c>
      <c r="I667" s="12" t="s">
        <v>1638</v>
      </c>
      <c r="J667" s="12" t="s">
        <v>1638</v>
      </c>
      <c r="K667" s="12" t="s">
        <v>8842</v>
      </c>
      <c r="L667" s="12" t="s">
        <v>11846</v>
      </c>
      <c r="M667" s="12">
        <v>1</v>
      </c>
      <c r="N667" s="20" t="s">
        <v>16826</v>
      </c>
      <c r="O667" s="20" t="s">
        <v>12568</v>
      </c>
      <c r="P667" s="36">
        <v>21</v>
      </c>
      <c r="Q667" s="36" t="s">
        <v>1639</v>
      </c>
      <c r="R667" s="12" t="s">
        <v>11783</v>
      </c>
      <c r="S667" s="20" t="s">
        <v>11793</v>
      </c>
      <c r="T667" s="20" t="s">
        <v>11802</v>
      </c>
      <c r="U667" s="12"/>
      <c r="V667" s="12" t="s">
        <v>16902</v>
      </c>
      <c r="W667" s="12" t="str">
        <f t="shared" si="30"/>
        <v>piechart: colorlist="#00FF00,#FFFFFF,#C0C0C0,#FFFF00,#0000FF,#000080,#008080,#800000,#808000,#800080,#FF0000,#FF00FF" valuelist="0,0,0,0,0,0,0,439,889,10097,0,0"</v>
      </c>
      <c r="X667" s="12" t="s">
        <v>16903</v>
      </c>
      <c r="Y667" s="12"/>
      <c r="Z667" s="12"/>
      <c r="AA667" s="12"/>
      <c r="AB667" s="12" t="s">
        <v>15101</v>
      </c>
      <c r="AC667" s="12" t="s">
        <v>16904</v>
      </c>
      <c r="AD667" s="12" t="s">
        <v>16905</v>
      </c>
      <c r="AE667" s="12"/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>
        <v>0</v>
      </c>
      <c r="AM667" s="12">
        <v>439</v>
      </c>
      <c r="AN667" s="12">
        <v>889</v>
      </c>
      <c r="AO667" s="12">
        <v>10097</v>
      </c>
      <c r="AP667" s="12">
        <v>0</v>
      </c>
      <c r="AQ667" s="12">
        <v>0</v>
      </c>
      <c r="AR667" s="12">
        <v>0</v>
      </c>
      <c r="AS667" s="12">
        <v>0</v>
      </c>
      <c r="AT667" s="12">
        <v>0</v>
      </c>
      <c r="AU667" s="12">
        <v>0</v>
      </c>
      <c r="AV667" s="12">
        <v>0</v>
      </c>
      <c r="AW667" s="12">
        <v>0</v>
      </c>
      <c r="AX667" s="12">
        <v>889</v>
      </c>
      <c r="AY667" s="12">
        <v>0</v>
      </c>
      <c r="AZ667" s="12">
        <v>439</v>
      </c>
      <c r="BA667" s="12">
        <v>0</v>
      </c>
      <c r="BB667" s="12">
        <v>10097</v>
      </c>
      <c r="BC667" s="12">
        <v>0</v>
      </c>
      <c r="BD667" s="12">
        <v>0</v>
      </c>
      <c r="BE667" s="12">
        <v>0</v>
      </c>
      <c r="BF667" s="12">
        <v>0</v>
      </c>
      <c r="BG667" s="12">
        <v>0</v>
      </c>
      <c r="BH667" s="12">
        <v>0</v>
      </c>
      <c r="BI667" s="12">
        <v>0</v>
      </c>
      <c r="BJ667" s="12">
        <v>0</v>
      </c>
      <c r="BK667" s="12">
        <v>0</v>
      </c>
      <c r="BL667" s="12">
        <v>0</v>
      </c>
      <c r="BM667" s="12">
        <v>0</v>
      </c>
      <c r="BN667" s="12">
        <v>0</v>
      </c>
      <c r="BO667" s="12">
        <v>0</v>
      </c>
      <c r="BP667" s="12">
        <v>1000000000</v>
      </c>
      <c r="BQ667" s="12">
        <v>0</v>
      </c>
      <c r="BR667" s="12">
        <v>0</v>
      </c>
      <c r="BS667" s="12">
        <v>0</v>
      </c>
      <c r="BT667" s="12">
        <v>0</v>
      </c>
      <c r="BU667" s="12">
        <v>0</v>
      </c>
      <c r="BV667" s="12">
        <v>0</v>
      </c>
      <c r="BW667" s="12">
        <v>0</v>
      </c>
    </row>
    <row r="668" spans="1:75">
      <c r="A668" s="12">
        <v>1071</v>
      </c>
      <c r="B668" s="12" t="s">
        <v>16906</v>
      </c>
      <c r="C668" s="12" t="s">
        <v>13354</v>
      </c>
      <c r="D668" s="12">
        <v>4878</v>
      </c>
      <c r="E668" s="13">
        <v>3.6882417959777118</v>
      </c>
      <c r="F668" s="12">
        <v>417.11759999999998</v>
      </c>
      <c r="G668" s="12">
        <v>4.92</v>
      </c>
      <c r="H668" s="12" t="s">
        <v>13376</v>
      </c>
      <c r="I668" s="12" t="s">
        <v>16907</v>
      </c>
      <c r="J668" s="12" t="s">
        <v>1638</v>
      </c>
      <c r="K668" s="12" t="s">
        <v>16908</v>
      </c>
      <c r="L668" s="12" t="s">
        <v>12628</v>
      </c>
      <c r="M668" s="12">
        <v>2.2000000000000002</v>
      </c>
      <c r="N668" s="12" t="s">
        <v>12564</v>
      </c>
      <c r="O668" s="12" t="s">
        <v>12568</v>
      </c>
      <c r="P668" s="36">
        <v>21</v>
      </c>
      <c r="Q668" s="36" t="s">
        <v>1639</v>
      </c>
      <c r="R668" s="12" t="s">
        <v>11783</v>
      </c>
      <c r="S668" s="12" t="s">
        <v>11793</v>
      </c>
      <c r="T668" s="12" t="s">
        <v>11802</v>
      </c>
      <c r="U668" s="12" t="s">
        <v>16909</v>
      </c>
      <c r="V668" s="12" t="s">
        <v>16910</v>
      </c>
      <c r="W668" s="12" t="str">
        <f t="shared" si="30"/>
        <v>piechart: colorlist="#00FF00,#FFFFFF,#C0C0C0,#FFFF00,#0000FF,#000080,#008080,#800000,#808000,#800080,#FF0000,#FF00FF" valuelist="0,0,0,0,0,0,0,0,1610,4878,0,0"</v>
      </c>
      <c r="X668" s="12"/>
      <c r="Y668" s="12"/>
      <c r="Z668" s="12"/>
      <c r="AA668" s="12"/>
      <c r="AB668" s="12"/>
      <c r="AC668" s="12"/>
      <c r="AD668" s="12"/>
      <c r="AE668" s="12"/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  <c r="AM668" s="12">
        <v>0</v>
      </c>
      <c r="AN668" s="12">
        <v>1610</v>
      </c>
      <c r="AO668" s="12">
        <v>4878</v>
      </c>
      <c r="AP668" s="12">
        <v>0</v>
      </c>
      <c r="AQ668" s="12">
        <v>0</v>
      </c>
      <c r="AR668" s="12">
        <v>0</v>
      </c>
      <c r="AS668" s="12">
        <v>0</v>
      </c>
      <c r="AT668" s="12">
        <v>0</v>
      </c>
      <c r="AU668" s="12">
        <v>0</v>
      </c>
      <c r="AV668" s="12">
        <v>0</v>
      </c>
      <c r="AW668" s="12">
        <v>640</v>
      </c>
      <c r="AX668" s="12">
        <v>970</v>
      </c>
      <c r="AY668" s="12">
        <v>0</v>
      </c>
      <c r="AZ668" s="12">
        <v>0</v>
      </c>
      <c r="BA668" s="12">
        <v>0</v>
      </c>
      <c r="BB668" s="12">
        <v>4878</v>
      </c>
      <c r="BC668" s="12">
        <v>0</v>
      </c>
      <c r="BD668" s="12">
        <v>0</v>
      </c>
      <c r="BE668" s="12">
        <v>0</v>
      </c>
      <c r="BF668" s="12">
        <v>0</v>
      </c>
      <c r="BG668" s="12">
        <v>0</v>
      </c>
      <c r="BH668" s="12">
        <v>0</v>
      </c>
      <c r="BI668" s="12">
        <v>0</v>
      </c>
      <c r="BJ668" s="12">
        <v>0</v>
      </c>
      <c r="BK668" s="12">
        <v>0</v>
      </c>
      <c r="BL668" s="12">
        <v>0</v>
      </c>
      <c r="BM668" s="12">
        <v>0</v>
      </c>
      <c r="BN668" s="12">
        <v>0</v>
      </c>
      <c r="BO668" s="12">
        <v>0</v>
      </c>
      <c r="BP668" s="12">
        <v>0</v>
      </c>
      <c r="BQ668" s="12">
        <v>0</v>
      </c>
      <c r="BR668" s="12">
        <v>0</v>
      </c>
      <c r="BS668" s="12">
        <v>0</v>
      </c>
      <c r="BT668" s="12">
        <v>0</v>
      </c>
      <c r="BU668" s="12">
        <v>0</v>
      </c>
      <c r="BV668" s="12">
        <v>0</v>
      </c>
      <c r="BW668" s="12">
        <v>0</v>
      </c>
    </row>
    <row r="669" spans="1:75">
      <c r="A669" s="12">
        <v>1139</v>
      </c>
      <c r="B669" s="12" t="s">
        <v>16885</v>
      </c>
      <c r="C669" s="12" t="str">
        <f>IF(D669=0,"Standard only",INDEX($AR$1:$BW$1,1,MATCH(D669,AR669:BW669,0)))</f>
        <v>GU_Root_Neg</v>
      </c>
      <c r="D669" s="12">
        <v>2108</v>
      </c>
      <c r="E669" s="13">
        <v>3.3238706065405088</v>
      </c>
      <c r="F669" s="12">
        <v>433.10739999999998</v>
      </c>
      <c r="G669" s="12">
        <v>4.0199999999999996</v>
      </c>
      <c r="H669" s="12" t="s">
        <v>13376</v>
      </c>
      <c r="I669" s="12" t="s">
        <v>16886</v>
      </c>
      <c r="J669" s="12" t="s">
        <v>16887</v>
      </c>
      <c r="K669" s="12" t="s">
        <v>8988</v>
      </c>
      <c r="L669" s="12" t="s">
        <v>11843</v>
      </c>
      <c r="M669" s="12">
        <v>2.2000000000000002</v>
      </c>
      <c r="N669" s="20" t="s">
        <v>12568</v>
      </c>
      <c r="O669" s="20" t="s">
        <v>12568</v>
      </c>
      <c r="P669" s="36">
        <v>21</v>
      </c>
      <c r="Q669" s="36" t="s">
        <v>1683</v>
      </c>
      <c r="R669" s="12" t="s">
        <v>9258</v>
      </c>
      <c r="S669" s="12" t="s">
        <v>6661</v>
      </c>
      <c r="T669" s="12" t="s">
        <v>11504</v>
      </c>
      <c r="U669" s="12" t="s">
        <v>16888</v>
      </c>
      <c r="V669" s="12" t="s">
        <v>16889</v>
      </c>
      <c r="W669" s="12" t="str">
        <f t="shared" si="30"/>
        <v>piechart: colorlist="#00FF00,#FFFFFF,#C0C0C0,#FFFF00,#0000FF,#000080,#008080,#800000,#808000,#800080,#FF0000,#FF00FF" valuelist="0,416,0,0,0,0,0,1193,1164,2108,647,0"</v>
      </c>
      <c r="X669" s="12" t="s">
        <v>16890</v>
      </c>
      <c r="Y669" s="12"/>
      <c r="Z669" s="12"/>
      <c r="AA669" s="12"/>
      <c r="AB669" s="12" t="s">
        <v>11871</v>
      </c>
      <c r="AC669" s="12"/>
      <c r="AD669" s="12"/>
      <c r="AE669" s="12"/>
      <c r="AF669" s="12">
        <v>0</v>
      </c>
      <c r="AG669" s="12">
        <v>416</v>
      </c>
      <c r="AH669" s="12">
        <v>0</v>
      </c>
      <c r="AI669" s="12">
        <v>0</v>
      </c>
      <c r="AJ669" s="12">
        <v>0</v>
      </c>
      <c r="AK669" s="12">
        <v>0</v>
      </c>
      <c r="AL669" s="12">
        <v>0</v>
      </c>
      <c r="AM669" s="12">
        <v>1193</v>
      </c>
      <c r="AN669" s="12">
        <v>1164</v>
      </c>
      <c r="AO669" s="12">
        <v>2108</v>
      </c>
      <c r="AP669" s="12">
        <v>647</v>
      </c>
      <c r="AQ669" s="12">
        <v>0</v>
      </c>
      <c r="AR669" s="12">
        <v>0</v>
      </c>
      <c r="AS669" s="12">
        <v>0</v>
      </c>
      <c r="AT669" s="12">
        <v>0</v>
      </c>
      <c r="AU669" s="12">
        <v>0</v>
      </c>
      <c r="AV669" s="12">
        <v>0</v>
      </c>
      <c r="AW669" s="12">
        <v>0</v>
      </c>
      <c r="AX669" s="12">
        <v>1164</v>
      </c>
      <c r="AY669" s="12">
        <v>0</v>
      </c>
      <c r="AZ669" s="12">
        <v>1193</v>
      </c>
      <c r="BA669" s="12">
        <v>0</v>
      </c>
      <c r="BB669" s="12">
        <v>2108</v>
      </c>
      <c r="BC669" s="12">
        <v>0</v>
      </c>
      <c r="BD669" s="12">
        <v>0</v>
      </c>
      <c r="BE669" s="12">
        <v>647</v>
      </c>
      <c r="BF669" s="12">
        <v>0</v>
      </c>
      <c r="BG669" s="12">
        <v>0</v>
      </c>
      <c r="BH669" s="12">
        <v>0</v>
      </c>
      <c r="BI669" s="12">
        <v>0</v>
      </c>
      <c r="BJ669" s="12">
        <v>0</v>
      </c>
      <c r="BK669" s="12">
        <v>0</v>
      </c>
      <c r="BL669" s="12">
        <v>0</v>
      </c>
      <c r="BM669" s="12">
        <v>0</v>
      </c>
      <c r="BN669" s="12">
        <v>416</v>
      </c>
      <c r="BO669" s="12">
        <v>0</v>
      </c>
      <c r="BP669" s="12">
        <v>0</v>
      </c>
      <c r="BQ669" s="12">
        <v>0</v>
      </c>
      <c r="BR669" s="12">
        <v>0</v>
      </c>
      <c r="BS669" s="12">
        <v>0</v>
      </c>
      <c r="BT669" s="12">
        <v>0</v>
      </c>
      <c r="BU669" s="12">
        <v>0</v>
      </c>
      <c r="BV669" s="12">
        <v>0</v>
      </c>
      <c r="BW669" s="12">
        <v>0</v>
      </c>
    </row>
    <row r="670" spans="1:75">
      <c r="A670" s="12">
        <v>1135</v>
      </c>
      <c r="B670" s="12" t="s">
        <v>16916</v>
      </c>
      <c r="C670" s="12" t="s">
        <v>13352</v>
      </c>
      <c r="D670" s="12">
        <v>5153</v>
      </c>
      <c r="E670" s="13">
        <v>3.7120601424610746</v>
      </c>
      <c r="F670" s="12">
        <v>433.11189999999999</v>
      </c>
      <c r="G670" s="12">
        <v>3.04</v>
      </c>
      <c r="H670" s="12" t="s">
        <v>13376</v>
      </c>
      <c r="I670" s="12" t="s">
        <v>16917</v>
      </c>
      <c r="J670" s="12" t="s">
        <v>12720</v>
      </c>
      <c r="K670" s="12" t="s">
        <v>13951</v>
      </c>
      <c r="L670" s="12" t="s">
        <v>12628</v>
      </c>
      <c r="M670" s="12">
        <v>2.2000000000000002</v>
      </c>
      <c r="N670" s="12" t="s">
        <v>12722</v>
      </c>
      <c r="O670" s="12" t="s">
        <v>12722</v>
      </c>
      <c r="P670" s="36">
        <v>21</v>
      </c>
      <c r="Q670" s="36" t="s">
        <v>1683</v>
      </c>
      <c r="R670" s="12" t="s">
        <v>12723</v>
      </c>
      <c r="S670" s="12" t="s">
        <v>12724</v>
      </c>
      <c r="T670" s="12" t="s">
        <v>13020</v>
      </c>
      <c r="U670" s="12" t="s">
        <v>16918</v>
      </c>
      <c r="V670" s="12" t="s">
        <v>16919</v>
      </c>
      <c r="W670" s="12" t="str">
        <f t="shared" si="30"/>
        <v>piechart: colorlist="#00FF00,#FFFFFF,#C0C0C0,#FFFF00,#0000FF,#000080,#008080,#800000,#808000,#800080,#FF0000,#FF00FF" valuelist="0,0,0,0,0,0,1400,5153,0,0,0,0"</v>
      </c>
      <c r="X670" s="12"/>
      <c r="Y670" s="12"/>
      <c r="Z670" s="12"/>
      <c r="AA670" s="12"/>
      <c r="AB670" s="12"/>
      <c r="AC670" s="12"/>
      <c r="AD670" s="12"/>
      <c r="AE670" s="12"/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v>1400</v>
      </c>
      <c r="AM670" s="12">
        <v>5153</v>
      </c>
      <c r="AN670" s="12">
        <v>0</v>
      </c>
      <c r="AO670" s="12">
        <v>0</v>
      </c>
      <c r="AP670" s="12">
        <v>0</v>
      </c>
      <c r="AQ670" s="12">
        <v>0</v>
      </c>
      <c r="AR670" s="12">
        <v>0</v>
      </c>
      <c r="AS670" s="12">
        <v>0</v>
      </c>
      <c r="AT670" s="12">
        <v>0</v>
      </c>
      <c r="AU670" s="12">
        <v>0</v>
      </c>
      <c r="AV670" s="12">
        <v>0</v>
      </c>
      <c r="AW670" s="12">
        <v>0</v>
      </c>
      <c r="AX670" s="12">
        <v>0</v>
      </c>
      <c r="AY670" s="12">
        <v>0</v>
      </c>
      <c r="AZ670" s="12">
        <v>5153</v>
      </c>
      <c r="BA670" s="12">
        <v>0</v>
      </c>
      <c r="BB670" s="12">
        <v>0</v>
      </c>
      <c r="BC670" s="12">
        <v>0</v>
      </c>
      <c r="BD670" s="12">
        <v>0</v>
      </c>
      <c r="BE670" s="12">
        <v>0</v>
      </c>
      <c r="BF670" s="12">
        <v>0</v>
      </c>
      <c r="BG670" s="12">
        <v>0</v>
      </c>
      <c r="BH670" s="12">
        <v>0</v>
      </c>
      <c r="BI670" s="12">
        <v>1400</v>
      </c>
      <c r="BJ670" s="12">
        <v>0</v>
      </c>
      <c r="BK670" s="12">
        <v>0</v>
      </c>
      <c r="BL670" s="12">
        <v>0</v>
      </c>
      <c r="BM670" s="12">
        <v>0</v>
      </c>
      <c r="BN670" s="12">
        <v>0</v>
      </c>
      <c r="BO670" s="12">
        <v>0</v>
      </c>
      <c r="BP670" s="12">
        <v>0</v>
      </c>
      <c r="BQ670" s="12">
        <v>0</v>
      </c>
      <c r="BR670" s="12">
        <v>0</v>
      </c>
      <c r="BS670" s="12">
        <v>0</v>
      </c>
      <c r="BT670" s="12">
        <v>0</v>
      </c>
      <c r="BU670" s="12">
        <v>0</v>
      </c>
      <c r="BV670" s="12">
        <v>0</v>
      </c>
      <c r="BW670" s="12">
        <v>0</v>
      </c>
    </row>
    <row r="671" spans="1:75">
      <c r="A671" s="12">
        <v>1601</v>
      </c>
      <c r="B671" s="12" t="s">
        <v>16920</v>
      </c>
      <c r="C671" s="12" t="str">
        <f>IF(D671=0,"Standard only",INDEX($AR$1:$BW$1,1,MATCH(D671,AR671:BW671,0)))</f>
        <v>GG_LeafStem_Neg</v>
      </c>
      <c r="D671" s="12">
        <v>33458</v>
      </c>
      <c r="E671" s="13">
        <v>4.5244999768259015</v>
      </c>
      <c r="F671" s="12">
        <v>581.15020000000004</v>
      </c>
      <c r="G671" s="12">
        <v>3.2</v>
      </c>
      <c r="H671" s="12" t="s">
        <v>13376</v>
      </c>
      <c r="I671" s="12" t="s">
        <v>12322</v>
      </c>
      <c r="J671" s="12" t="s">
        <v>12322</v>
      </c>
      <c r="K671" s="12" t="s">
        <v>16921</v>
      </c>
      <c r="L671" s="12" t="s">
        <v>11843</v>
      </c>
      <c r="M671" s="12">
        <v>2.2000000000000002</v>
      </c>
      <c r="N671" s="12" t="s">
        <v>12324</v>
      </c>
      <c r="O671" s="12" t="s">
        <v>12567</v>
      </c>
      <c r="P671" s="36">
        <v>26</v>
      </c>
      <c r="Q671" s="36" t="s">
        <v>7700</v>
      </c>
      <c r="R671" s="12" t="s">
        <v>12323</v>
      </c>
      <c r="S671" s="12" t="s">
        <v>12603</v>
      </c>
      <c r="T671" s="12" t="s">
        <v>11398</v>
      </c>
      <c r="U671" s="12" t="s">
        <v>16922</v>
      </c>
      <c r="V671" s="12" t="s">
        <v>16923</v>
      </c>
      <c r="W671" s="12" t="str">
        <f t="shared" si="30"/>
        <v>piechart: colorlist="#00FF00,#FFFFFF,#C0C0C0,#FFFF00,#0000FF,#000080,#008080,#800000,#808000,#800080,#FF0000,#FF00FF" valuelist="0,0,700,0,0,0,0,0,48565,30160,0,0"</v>
      </c>
      <c r="X671" s="12" t="s">
        <v>16924</v>
      </c>
      <c r="Y671" s="12" t="s">
        <v>16925</v>
      </c>
      <c r="Z671" s="12"/>
      <c r="AA671" s="12"/>
      <c r="AB671" s="12" t="s">
        <v>16783</v>
      </c>
      <c r="AC671" s="12" t="s">
        <v>16784</v>
      </c>
      <c r="AD671" s="12"/>
      <c r="AE671" s="12"/>
      <c r="AF671" s="12">
        <v>0</v>
      </c>
      <c r="AG671" s="12">
        <v>0</v>
      </c>
      <c r="AH671" s="12">
        <v>700</v>
      </c>
      <c r="AI671" s="12">
        <v>0</v>
      </c>
      <c r="AJ671" s="12">
        <v>0</v>
      </c>
      <c r="AK671" s="12">
        <v>0</v>
      </c>
      <c r="AL671" s="12">
        <v>0</v>
      </c>
      <c r="AM671" s="12">
        <v>0</v>
      </c>
      <c r="AN671" s="12">
        <v>48565</v>
      </c>
      <c r="AO671" s="12">
        <v>30160</v>
      </c>
      <c r="AP671" s="12">
        <v>0</v>
      </c>
      <c r="AQ671" s="12">
        <v>0</v>
      </c>
      <c r="AR671" s="12">
        <v>0</v>
      </c>
      <c r="AS671" s="12">
        <v>0</v>
      </c>
      <c r="AT671" s="12">
        <v>0</v>
      </c>
      <c r="AU671" s="12">
        <v>0</v>
      </c>
      <c r="AV671" s="12">
        <v>0</v>
      </c>
      <c r="AW671" s="12">
        <v>33458</v>
      </c>
      <c r="AX671" s="12">
        <v>15107</v>
      </c>
      <c r="AY671" s="12">
        <v>0</v>
      </c>
      <c r="AZ671" s="12">
        <v>0</v>
      </c>
      <c r="BA671" s="12">
        <v>12977</v>
      </c>
      <c r="BB671" s="12">
        <v>17183</v>
      </c>
      <c r="BC671" s="12">
        <v>0</v>
      </c>
      <c r="BD671" s="12">
        <v>0</v>
      </c>
      <c r="BE671" s="12">
        <v>0</v>
      </c>
      <c r="BF671" s="12">
        <v>0</v>
      </c>
      <c r="BG671" s="12">
        <v>0</v>
      </c>
      <c r="BH671" s="12">
        <v>0</v>
      </c>
      <c r="BI671" s="12">
        <v>0</v>
      </c>
      <c r="BJ671" s="12">
        <v>0</v>
      </c>
      <c r="BK671" s="12">
        <v>0</v>
      </c>
      <c r="BL671" s="12">
        <v>0</v>
      </c>
      <c r="BM671" s="12">
        <v>0</v>
      </c>
      <c r="BN671" s="12">
        <v>0</v>
      </c>
      <c r="BO671" s="12">
        <v>0</v>
      </c>
      <c r="BP671" s="12">
        <v>0</v>
      </c>
      <c r="BQ671" s="12">
        <v>0</v>
      </c>
      <c r="BR671" s="12">
        <v>0</v>
      </c>
      <c r="BS671" s="12">
        <v>0</v>
      </c>
      <c r="BT671" s="12">
        <v>0</v>
      </c>
      <c r="BU671" s="12">
        <v>700</v>
      </c>
      <c r="BV671" s="12">
        <v>0</v>
      </c>
      <c r="BW671" s="12">
        <v>0</v>
      </c>
    </row>
    <row r="672" spans="1:75">
      <c r="A672" s="12">
        <v>530</v>
      </c>
      <c r="B672" s="12" t="s">
        <v>1081</v>
      </c>
      <c r="C672" s="12" t="str">
        <f>IF(D672=0,"Standard only",INDEX($AR$1:$BW$1,1,MATCH(D672,AR672:BW672,0)))</f>
        <v>GG_LeafStem_Neg</v>
      </c>
      <c r="D672" s="12">
        <v>30389</v>
      </c>
      <c r="E672" s="13">
        <v>4.4827164091412328</v>
      </c>
      <c r="F672" s="12">
        <v>289.07175999999998</v>
      </c>
      <c r="G672" s="12">
        <v>3.11</v>
      </c>
      <c r="H672" s="12" t="s">
        <v>13376</v>
      </c>
      <c r="I672" s="12" t="s">
        <v>1081</v>
      </c>
      <c r="J672" s="12" t="s">
        <v>1081</v>
      </c>
      <c r="K672" s="12" t="s">
        <v>8842</v>
      </c>
      <c r="L672" s="12" t="s">
        <v>11846</v>
      </c>
      <c r="M672" s="12">
        <v>1</v>
      </c>
      <c r="N672" s="12" t="s">
        <v>11774</v>
      </c>
      <c r="O672" s="12" t="s">
        <v>12566</v>
      </c>
      <c r="P672" s="36">
        <v>15</v>
      </c>
      <c r="Q672" s="36" t="s">
        <v>16926</v>
      </c>
      <c r="R672" s="12" t="s">
        <v>11772</v>
      </c>
      <c r="S672" s="12" t="s">
        <v>11249</v>
      </c>
      <c r="T672" s="12" t="s">
        <v>11501</v>
      </c>
      <c r="U672" s="12"/>
      <c r="V672" s="12" t="s">
        <v>16927</v>
      </c>
      <c r="W672" s="12" t="str">
        <f t="shared" si="30"/>
        <v>piechart: colorlist="#00FF00,#FFFFFF,#C0C0C0,#FFFF00,#0000FF,#000080,#008080,#800000,#808000,#800080,#FF0000,#FF00FF" valuelist="0,0,0,0,0,0,0,0,30389,22397,0,0"</v>
      </c>
      <c r="X672" s="12" t="s">
        <v>16928</v>
      </c>
      <c r="Y672" s="12"/>
      <c r="Z672" s="12"/>
      <c r="AA672" s="12"/>
      <c r="AB672" s="12" t="s">
        <v>16929</v>
      </c>
      <c r="AC672" s="12"/>
      <c r="AD672" s="12"/>
      <c r="AE672" s="12"/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>
        <v>0</v>
      </c>
      <c r="AM672" s="12">
        <v>0</v>
      </c>
      <c r="AN672" s="12">
        <v>30389</v>
      </c>
      <c r="AO672" s="12">
        <v>22397</v>
      </c>
      <c r="AP672" s="12">
        <v>0</v>
      </c>
      <c r="AQ672" s="12">
        <v>0</v>
      </c>
      <c r="AR672" s="12">
        <v>0</v>
      </c>
      <c r="AS672" s="12">
        <v>0</v>
      </c>
      <c r="AT672" s="12">
        <v>0</v>
      </c>
      <c r="AU672" s="12">
        <v>0</v>
      </c>
      <c r="AV672" s="12">
        <v>0</v>
      </c>
      <c r="AW672" s="12">
        <v>30389</v>
      </c>
      <c r="AX672" s="12">
        <v>0</v>
      </c>
      <c r="AY672" s="12">
        <v>0</v>
      </c>
      <c r="AZ672" s="12">
        <v>0</v>
      </c>
      <c r="BA672" s="12">
        <v>22397</v>
      </c>
      <c r="BB672" s="12">
        <v>0</v>
      </c>
      <c r="BC672" s="12">
        <v>0</v>
      </c>
      <c r="BD672" s="12">
        <v>0</v>
      </c>
      <c r="BE672" s="12">
        <v>0</v>
      </c>
      <c r="BF672" s="12">
        <v>0</v>
      </c>
      <c r="BG672" s="12">
        <v>0</v>
      </c>
      <c r="BH672" s="12">
        <v>0</v>
      </c>
      <c r="BI672" s="12">
        <v>0</v>
      </c>
      <c r="BJ672" s="12">
        <v>0</v>
      </c>
      <c r="BK672" s="12">
        <v>0</v>
      </c>
      <c r="BL672" s="12">
        <v>0</v>
      </c>
      <c r="BM672" s="12">
        <v>0</v>
      </c>
      <c r="BN672" s="12">
        <v>0</v>
      </c>
      <c r="BO672" s="12">
        <v>0</v>
      </c>
      <c r="BP672" s="12">
        <v>1000000000</v>
      </c>
      <c r="BQ672" s="12">
        <v>0</v>
      </c>
      <c r="BR672" s="12">
        <v>0</v>
      </c>
      <c r="BS672" s="12">
        <v>0</v>
      </c>
      <c r="BT672" s="12">
        <v>0</v>
      </c>
      <c r="BU672" s="12">
        <v>0</v>
      </c>
      <c r="BV672" s="12">
        <v>0</v>
      </c>
      <c r="BW672" s="12">
        <v>0</v>
      </c>
    </row>
    <row r="673" spans="1:75">
      <c r="A673" s="12">
        <v>610</v>
      </c>
      <c r="B673" s="12" t="s">
        <v>16930</v>
      </c>
      <c r="C673" s="12" t="s">
        <v>13349</v>
      </c>
      <c r="D673" s="12">
        <v>17311</v>
      </c>
      <c r="E673" s="13">
        <v>4.2383221563755544</v>
      </c>
      <c r="F673" s="12">
        <v>305.06490000000002</v>
      </c>
      <c r="G673" s="12">
        <v>2.4900000000000002</v>
      </c>
      <c r="H673" s="12" t="s">
        <v>13376</v>
      </c>
      <c r="I673" s="12" t="s">
        <v>16931</v>
      </c>
      <c r="J673" s="12" t="s">
        <v>16932</v>
      </c>
      <c r="K673" s="12" t="s">
        <v>16417</v>
      </c>
      <c r="L673" s="12" t="s">
        <v>12628</v>
      </c>
      <c r="M673" s="12">
        <v>2.1</v>
      </c>
      <c r="N673" s="12" t="s">
        <v>12566</v>
      </c>
      <c r="O673" s="12" t="s">
        <v>12566</v>
      </c>
      <c r="P673" s="36">
        <v>15</v>
      </c>
      <c r="Q673" s="36" t="s">
        <v>1181</v>
      </c>
      <c r="R673" s="12" t="s">
        <v>16933</v>
      </c>
      <c r="S673" s="12" t="s">
        <v>16934</v>
      </c>
      <c r="T673" s="12" t="s">
        <v>16935</v>
      </c>
      <c r="U673" s="12" t="s">
        <v>16936</v>
      </c>
      <c r="V673" s="12" t="s">
        <v>16937</v>
      </c>
      <c r="W673" s="12" t="str">
        <f t="shared" si="30"/>
        <v>piechart: colorlist="#00FF00,#FFFFFF,#C0C0C0,#FFFF00,#0000FF,#000080,#008080,#800000,#808000,#800080,#FF0000,#FF00FF" valuelist="0,0,0,0,0,0,0,0,17311,16346,0,0"</v>
      </c>
      <c r="X673" s="12" t="s">
        <v>16938</v>
      </c>
      <c r="Y673" s="12"/>
      <c r="Z673" s="12"/>
      <c r="AA673" s="12"/>
      <c r="AB673" s="12"/>
      <c r="AC673" s="12"/>
      <c r="AD673" s="12"/>
      <c r="AE673" s="12"/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>
        <v>0</v>
      </c>
      <c r="AM673" s="12">
        <v>0</v>
      </c>
      <c r="AN673" s="12">
        <v>17311</v>
      </c>
      <c r="AO673" s="12">
        <v>16346</v>
      </c>
      <c r="AP673" s="12">
        <v>0</v>
      </c>
      <c r="AQ673" s="12">
        <v>0</v>
      </c>
      <c r="AR673" s="12">
        <v>0</v>
      </c>
      <c r="AS673" s="12">
        <v>0</v>
      </c>
      <c r="AT673" s="12">
        <v>0</v>
      </c>
      <c r="AU673" s="12">
        <v>0</v>
      </c>
      <c r="AV673" s="12">
        <v>0</v>
      </c>
      <c r="AW673" s="12">
        <v>17311</v>
      </c>
      <c r="AX673" s="12">
        <v>0</v>
      </c>
      <c r="AY673" s="12">
        <v>0</v>
      </c>
      <c r="AZ673" s="12">
        <v>0</v>
      </c>
      <c r="BA673" s="12">
        <v>16346</v>
      </c>
      <c r="BB673" s="12">
        <v>0</v>
      </c>
      <c r="BC673" s="12">
        <v>0</v>
      </c>
      <c r="BD673" s="12">
        <v>0</v>
      </c>
      <c r="BE673" s="12">
        <v>0</v>
      </c>
      <c r="BF673" s="12">
        <v>0</v>
      </c>
      <c r="BG673" s="12">
        <v>0</v>
      </c>
      <c r="BH673" s="12">
        <v>0</v>
      </c>
      <c r="BI673" s="12">
        <v>0</v>
      </c>
      <c r="BJ673" s="12">
        <v>0</v>
      </c>
      <c r="BK673" s="12">
        <v>0</v>
      </c>
      <c r="BL673" s="12">
        <v>0</v>
      </c>
      <c r="BM673" s="12">
        <v>0</v>
      </c>
      <c r="BN673" s="12">
        <v>0</v>
      </c>
      <c r="BO673" s="12">
        <v>0</v>
      </c>
      <c r="BP673" s="12">
        <v>0</v>
      </c>
      <c r="BQ673" s="12">
        <v>0</v>
      </c>
      <c r="BR673" s="12">
        <v>0</v>
      </c>
      <c r="BS673" s="12">
        <v>0</v>
      </c>
      <c r="BT673" s="12">
        <v>0</v>
      </c>
      <c r="BU673" s="12">
        <v>0</v>
      </c>
      <c r="BV673" s="12">
        <v>0</v>
      </c>
      <c r="BW673" s="12">
        <v>0</v>
      </c>
    </row>
    <row r="674" spans="1:75">
      <c r="A674" s="12">
        <v>2035</v>
      </c>
      <c r="B674" s="12" t="s">
        <v>16997</v>
      </c>
      <c r="C674" s="12" t="str">
        <f t="shared" ref="C674:C696" si="32">IF(D674=0,"Standard only",INDEX($AR$1:$BW$1,1,MATCH(D674,AR674:BW674,0)))</f>
        <v>OS_LeafStem_Neg</v>
      </c>
      <c r="D674" s="12">
        <v>5285</v>
      </c>
      <c r="E674" s="13">
        <v>3.7230449916434449</v>
      </c>
      <c r="F674" s="12">
        <v>785.1934</v>
      </c>
      <c r="G674" s="12">
        <v>3.84</v>
      </c>
      <c r="H674" s="12" t="s">
        <v>13376</v>
      </c>
      <c r="I674" s="12" t="s">
        <v>12513</v>
      </c>
      <c r="J674" s="12" t="s">
        <v>10086</v>
      </c>
      <c r="K674" s="12" t="s">
        <v>10088</v>
      </c>
      <c r="L674" s="12" t="s">
        <v>11843</v>
      </c>
      <c r="M674" s="12">
        <v>2.2000000000000002</v>
      </c>
      <c r="N674" s="12" t="s">
        <v>11172</v>
      </c>
      <c r="O674" s="12" t="s">
        <v>12599</v>
      </c>
      <c r="P674" s="36">
        <v>37</v>
      </c>
      <c r="Q674" s="36" t="s">
        <v>8321</v>
      </c>
      <c r="R674" s="12" t="s">
        <v>10087</v>
      </c>
      <c r="S674" s="12" t="s">
        <v>8818</v>
      </c>
      <c r="T674" s="12" t="s">
        <v>11497</v>
      </c>
      <c r="U674" s="12" t="s">
        <v>16998</v>
      </c>
      <c r="V674" s="12" t="s">
        <v>16999</v>
      </c>
      <c r="W674" s="12" t="str">
        <f t="shared" si="30"/>
        <v>piechart: colorlist="#00FF00,#FFFFFF,#C0C0C0,#FFFF00,#0000FF,#000080,#008080,#800000,#808000,#800080,#FF0000,#FF00FF" valuelist="0,5285,0,0,0,0,0,0,0,0,0,0"</v>
      </c>
      <c r="X674" s="12" t="s">
        <v>17000</v>
      </c>
      <c r="Y674" s="12" t="s">
        <v>17001</v>
      </c>
      <c r="Z674" s="12"/>
      <c r="AA674" s="12"/>
      <c r="AB674" s="12" t="s">
        <v>17002</v>
      </c>
      <c r="AC674" s="12" t="s">
        <v>17003</v>
      </c>
      <c r="AD674" s="12"/>
      <c r="AE674" s="12"/>
      <c r="AF674" s="12">
        <v>0</v>
      </c>
      <c r="AG674" s="12">
        <v>5285</v>
      </c>
      <c r="AH674" s="12">
        <v>0</v>
      </c>
      <c r="AI674" s="12">
        <v>0</v>
      </c>
      <c r="AJ674" s="12">
        <v>0</v>
      </c>
      <c r="AK674" s="12">
        <v>0</v>
      </c>
      <c r="AL674" s="12">
        <v>0</v>
      </c>
      <c r="AM674" s="12">
        <v>0</v>
      </c>
      <c r="AN674" s="12">
        <v>0</v>
      </c>
      <c r="AO674" s="12">
        <v>0</v>
      </c>
      <c r="AP674" s="12">
        <v>0</v>
      </c>
      <c r="AQ674" s="12">
        <v>0</v>
      </c>
      <c r="AR674" s="12">
        <v>0</v>
      </c>
      <c r="AS674" s="12">
        <v>0</v>
      </c>
      <c r="AT674" s="12">
        <v>0</v>
      </c>
      <c r="AU674" s="12">
        <v>0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2">
        <v>0</v>
      </c>
      <c r="BF674" s="12">
        <v>0</v>
      </c>
      <c r="BG674" s="12">
        <v>0</v>
      </c>
      <c r="BH674" s="12">
        <v>0</v>
      </c>
      <c r="BI674" s="12">
        <v>0</v>
      </c>
      <c r="BJ674" s="12">
        <v>0</v>
      </c>
      <c r="BK674" s="12">
        <v>0</v>
      </c>
      <c r="BL674" s="12">
        <v>0</v>
      </c>
      <c r="BM674" s="12">
        <v>0</v>
      </c>
      <c r="BN674" s="12">
        <v>5285</v>
      </c>
      <c r="BO674" s="12">
        <v>0</v>
      </c>
      <c r="BP674" s="12">
        <v>0</v>
      </c>
      <c r="BQ674" s="12">
        <v>0</v>
      </c>
      <c r="BR674" s="12">
        <v>0</v>
      </c>
      <c r="BS674" s="12">
        <v>0</v>
      </c>
      <c r="BT674" s="12">
        <v>0</v>
      </c>
      <c r="BU674" s="12">
        <v>0</v>
      </c>
      <c r="BV674" s="12">
        <v>0</v>
      </c>
      <c r="BW674" s="12">
        <v>0</v>
      </c>
    </row>
    <row r="675" spans="1:75">
      <c r="A675" s="12">
        <v>2049</v>
      </c>
      <c r="B675" s="12" t="s">
        <v>17004</v>
      </c>
      <c r="C675" s="12" t="str">
        <f t="shared" si="32"/>
        <v>OS_LeafStem_Neg</v>
      </c>
      <c r="D675" s="12">
        <v>2782</v>
      </c>
      <c r="E675" s="13">
        <v>3.4443571256560275</v>
      </c>
      <c r="F675" s="12">
        <v>799.20910000000003</v>
      </c>
      <c r="G675" s="12">
        <v>4.1900000000000004</v>
      </c>
      <c r="H675" s="12" t="s">
        <v>13376</v>
      </c>
      <c r="I675" s="12" t="s">
        <v>12515</v>
      </c>
      <c r="J675" s="12" t="s">
        <v>10093</v>
      </c>
      <c r="K675" s="12" t="s">
        <v>14009</v>
      </c>
      <c r="L675" s="12" t="s">
        <v>11843</v>
      </c>
      <c r="M675" s="12">
        <v>2.2000000000000002</v>
      </c>
      <c r="N675" s="12" t="s">
        <v>17005</v>
      </c>
      <c r="O675" s="12" t="s">
        <v>12599</v>
      </c>
      <c r="P675" s="36">
        <v>38</v>
      </c>
      <c r="Q675" s="36" t="s">
        <v>8333</v>
      </c>
      <c r="R675" s="12" t="s">
        <v>10094</v>
      </c>
      <c r="S675" s="12" t="s">
        <v>8824</v>
      </c>
      <c r="T675" s="12" t="s">
        <v>11498</v>
      </c>
      <c r="U675" s="12" t="s">
        <v>17006</v>
      </c>
      <c r="V675" s="12" t="s">
        <v>17007</v>
      </c>
      <c r="W675" s="12" t="str">
        <f t="shared" si="30"/>
        <v>piechart: colorlist="#00FF00,#FFFFFF,#C0C0C0,#FFFF00,#0000FF,#000080,#008080,#800000,#808000,#800080,#FF0000,#FF00FF" valuelist="0,2782,0,0,0,0,0,0,0,0,0,0"</v>
      </c>
      <c r="X675" s="12" t="s">
        <v>17008</v>
      </c>
      <c r="Y675" s="12"/>
      <c r="Z675" s="12"/>
      <c r="AA675" s="12"/>
      <c r="AB675" s="12" t="s">
        <v>17009</v>
      </c>
      <c r="AC675" s="12" t="s">
        <v>17010</v>
      </c>
      <c r="AD675" s="12"/>
      <c r="AE675" s="12"/>
      <c r="AF675" s="12">
        <v>0</v>
      </c>
      <c r="AG675" s="12">
        <v>2782</v>
      </c>
      <c r="AH675" s="12">
        <v>0</v>
      </c>
      <c r="AI675" s="12">
        <v>0</v>
      </c>
      <c r="AJ675" s="12">
        <v>0</v>
      </c>
      <c r="AK675" s="12">
        <v>0</v>
      </c>
      <c r="AL675" s="12">
        <v>0</v>
      </c>
      <c r="AM675" s="12">
        <v>0</v>
      </c>
      <c r="AN675" s="12">
        <v>0</v>
      </c>
      <c r="AO675" s="12">
        <v>0</v>
      </c>
      <c r="AP675" s="12">
        <v>0</v>
      </c>
      <c r="AQ675" s="12">
        <v>0</v>
      </c>
      <c r="AR675" s="12">
        <v>0</v>
      </c>
      <c r="AS675" s="12">
        <v>0</v>
      </c>
      <c r="AT675" s="12">
        <v>0</v>
      </c>
      <c r="AU675" s="12">
        <v>0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2">
        <v>0</v>
      </c>
      <c r="BF675" s="12">
        <v>0</v>
      </c>
      <c r="BG675" s="12">
        <v>0</v>
      </c>
      <c r="BH675" s="12">
        <v>0</v>
      </c>
      <c r="BI675" s="12">
        <v>0</v>
      </c>
      <c r="BJ675" s="12">
        <v>0</v>
      </c>
      <c r="BK675" s="12">
        <v>0</v>
      </c>
      <c r="BL675" s="12">
        <v>0</v>
      </c>
      <c r="BM675" s="12">
        <v>0</v>
      </c>
      <c r="BN675" s="12">
        <v>2782</v>
      </c>
      <c r="BO675" s="12">
        <v>0</v>
      </c>
      <c r="BP675" s="12">
        <v>0</v>
      </c>
      <c r="BQ675" s="12">
        <v>0</v>
      </c>
      <c r="BR675" s="12">
        <v>0</v>
      </c>
      <c r="BS675" s="12">
        <v>0</v>
      </c>
      <c r="BT675" s="12">
        <v>0</v>
      </c>
      <c r="BU675" s="12">
        <v>0</v>
      </c>
      <c r="BV675" s="12">
        <v>0</v>
      </c>
      <c r="BW675" s="12">
        <v>0</v>
      </c>
    </row>
    <row r="676" spans="1:75">
      <c r="A676" s="12">
        <v>1964</v>
      </c>
      <c r="B676" s="12" t="s">
        <v>17023</v>
      </c>
      <c r="C676" s="12" t="str">
        <f t="shared" si="32"/>
        <v>OS_LeafStem_Neg</v>
      </c>
      <c r="D676" s="12">
        <v>3746</v>
      </c>
      <c r="E676" s="13">
        <v>3.5735677730392186</v>
      </c>
      <c r="F676" s="12">
        <v>739.18979999999999</v>
      </c>
      <c r="G676" s="12">
        <v>4.71</v>
      </c>
      <c r="H676" s="12" t="s">
        <v>13376</v>
      </c>
      <c r="I676" s="36" t="s">
        <v>12496</v>
      </c>
      <c r="J676" s="36" t="s">
        <v>12613</v>
      </c>
      <c r="K676" s="12" t="s">
        <v>14817</v>
      </c>
      <c r="L676" s="12" t="s">
        <v>12628</v>
      </c>
      <c r="M676" s="12">
        <v>2.2000000000000002</v>
      </c>
      <c r="N676" s="12" t="s">
        <v>17005</v>
      </c>
      <c r="O676" s="12" t="s">
        <v>12599</v>
      </c>
      <c r="P676" s="36">
        <v>36</v>
      </c>
      <c r="Q676" s="36" t="s">
        <v>8194</v>
      </c>
      <c r="R676" s="12" t="s">
        <v>10138</v>
      </c>
      <c r="S676" s="12" t="s">
        <v>11248</v>
      </c>
      <c r="T676" s="12" t="s">
        <v>11398</v>
      </c>
      <c r="U676" s="12" t="s">
        <v>17024</v>
      </c>
      <c r="V676" s="12" t="s">
        <v>17025</v>
      </c>
      <c r="W676" s="12" t="str">
        <f t="shared" si="30"/>
        <v>piechart: colorlist="#00FF00,#FFFFFF,#C0C0C0,#FFFF00,#0000FF,#000080,#008080,#800000,#808000,#800080,#FF0000,#FF00FF" valuelist="0,3746,0,0,0,0,0,0,0,0,0,0"</v>
      </c>
      <c r="X676" s="12" t="s">
        <v>17026</v>
      </c>
      <c r="Y676" s="12"/>
      <c r="Z676" s="12"/>
      <c r="AA676" s="12"/>
      <c r="AB676" s="12" t="s">
        <v>17027</v>
      </c>
      <c r="AC676" s="12" t="s">
        <v>17028</v>
      </c>
      <c r="AD676" s="12"/>
      <c r="AE676" s="12"/>
      <c r="AF676" s="12">
        <v>0</v>
      </c>
      <c r="AG676" s="12">
        <v>3746</v>
      </c>
      <c r="AH676" s="12">
        <v>0</v>
      </c>
      <c r="AI676" s="12">
        <v>0</v>
      </c>
      <c r="AJ676" s="12">
        <v>0</v>
      </c>
      <c r="AK676" s="12">
        <v>0</v>
      </c>
      <c r="AL676" s="12">
        <v>0</v>
      </c>
      <c r="AM676" s="12">
        <v>0</v>
      </c>
      <c r="AN676" s="12">
        <v>0</v>
      </c>
      <c r="AO676" s="12">
        <v>0</v>
      </c>
      <c r="AP676" s="12">
        <v>0</v>
      </c>
      <c r="AQ676" s="12">
        <v>0</v>
      </c>
      <c r="AR676" s="12">
        <v>0</v>
      </c>
      <c r="AS676" s="12">
        <v>0</v>
      </c>
      <c r="AT676" s="12">
        <v>0</v>
      </c>
      <c r="AU676" s="12">
        <v>0</v>
      </c>
      <c r="AV676" s="12">
        <v>0</v>
      </c>
      <c r="AW676" s="12">
        <v>0</v>
      </c>
      <c r="AX676" s="12">
        <v>0</v>
      </c>
      <c r="AY676" s="12">
        <v>0</v>
      </c>
      <c r="AZ676" s="12">
        <v>0</v>
      </c>
      <c r="BA676" s="12">
        <v>0</v>
      </c>
      <c r="BB676" s="12">
        <v>0</v>
      </c>
      <c r="BC676" s="12">
        <v>0</v>
      </c>
      <c r="BD676" s="12">
        <v>0</v>
      </c>
      <c r="BE676" s="12">
        <v>0</v>
      </c>
      <c r="BF676" s="12">
        <v>0</v>
      </c>
      <c r="BG676" s="12">
        <v>0</v>
      </c>
      <c r="BH676" s="12">
        <v>0</v>
      </c>
      <c r="BI676" s="12">
        <v>0</v>
      </c>
      <c r="BJ676" s="12">
        <v>0</v>
      </c>
      <c r="BK676" s="12">
        <v>0</v>
      </c>
      <c r="BL676" s="12">
        <v>0</v>
      </c>
      <c r="BM676" s="12">
        <v>0</v>
      </c>
      <c r="BN676" s="12">
        <v>3746</v>
      </c>
      <c r="BO676" s="12">
        <v>0</v>
      </c>
      <c r="BP676" s="12">
        <v>0</v>
      </c>
      <c r="BQ676" s="12">
        <v>0</v>
      </c>
      <c r="BR676" s="12">
        <v>0</v>
      </c>
      <c r="BS676" s="12">
        <v>0</v>
      </c>
      <c r="BT676" s="12">
        <v>0</v>
      </c>
      <c r="BU676" s="12">
        <v>0</v>
      </c>
      <c r="BV676" s="12">
        <v>0</v>
      </c>
      <c r="BW676" s="12">
        <v>0</v>
      </c>
    </row>
    <row r="677" spans="1:75">
      <c r="A677" s="12">
        <v>246</v>
      </c>
      <c r="B677" s="12" t="s">
        <v>486</v>
      </c>
      <c r="C677" s="12" t="str">
        <f t="shared" si="32"/>
        <v>AC_Leaf_Neg</v>
      </c>
      <c r="D677" s="12">
        <v>4819</v>
      </c>
      <c r="E677" s="13">
        <v>3.6829569263012085</v>
      </c>
      <c r="F677" s="12">
        <v>193.05063000000001</v>
      </c>
      <c r="G677" s="12">
        <v>4.2300000000000004</v>
      </c>
      <c r="H677" s="12" t="s">
        <v>13376</v>
      </c>
      <c r="I677" s="12" t="s">
        <v>486</v>
      </c>
      <c r="J677" s="12" t="s">
        <v>486</v>
      </c>
      <c r="K677" s="12" t="s">
        <v>8842</v>
      </c>
      <c r="L677" s="12" t="s">
        <v>11846</v>
      </c>
      <c r="M677" s="12">
        <v>1</v>
      </c>
      <c r="N677" s="12" t="s">
        <v>12599</v>
      </c>
      <c r="O677" s="12" t="s">
        <v>12599</v>
      </c>
      <c r="P677" s="36">
        <v>10</v>
      </c>
      <c r="Q677" s="36" t="s">
        <v>358</v>
      </c>
      <c r="R677" s="12" t="s">
        <v>16939</v>
      </c>
      <c r="S677" s="12" t="s">
        <v>359</v>
      </c>
      <c r="T677" s="12" t="s">
        <v>11488</v>
      </c>
      <c r="U677" s="12"/>
      <c r="V677" s="12" t="s">
        <v>16940</v>
      </c>
      <c r="W677" s="12" t="str">
        <f t="shared" si="30"/>
        <v>piechart: colorlist="#00FF00,#FFFFFF,#C0C0C0,#FFFF00,#0000FF,#000080,#008080,#800000,#808000,#800080,#FF0000,#FF00FF" valuelist="0,1062,1328,8143,0,0,6329,679,0,0,385,4193"</v>
      </c>
      <c r="X677" s="12" t="s">
        <v>16941</v>
      </c>
      <c r="Y677" s="12"/>
      <c r="Z677" s="12"/>
      <c r="AA677" s="12"/>
      <c r="AB677" s="12" t="s">
        <v>16942</v>
      </c>
      <c r="AC677" s="12" t="s">
        <v>14567</v>
      </c>
      <c r="AD677" s="12"/>
      <c r="AE677" s="12"/>
      <c r="AF677" s="12">
        <v>0</v>
      </c>
      <c r="AG677" s="12">
        <v>1062</v>
      </c>
      <c r="AH677" s="12">
        <v>1328</v>
      </c>
      <c r="AI677" s="12">
        <v>8143</v>
      </c>
      <c r="AJ677" s="12">
        <v>0</v>
      </c>
      <c r="AK677" s="12">
        <v>0</v>
      </c>
      <c r="AL677" s="12">
        <v>6329</v>
      </c>
      <c r="AM677" s="12">
        <v>679</v>
      </c>
      <c r="AN677" s="12">
        <v>0</v>
      </c>
      <c r="AO677" s="12">
        <v>0</v>
      </c>
      <c r="AP677" s="12">
        <v>385</v>
      </c>
      <c r="AQ677" s="12">
        <v>4193</v>
      </c>
      <c r="AR677" s="12">
        <v>2924</v>
      </c>
      <c r="AS677" s="12">
        <v>4819</v>
      </c>
      <c r="AT677" s="12">
        <v>400</v>
      </c>
      <c r="AU677" s="12">
        <v>0</v>
      </c>
      <c r="AV677" s="12">
        <v>0</v>
      </c>
      <c r="AW677" s="12">
        <v>0</v>
      </c>
      <c r="AX677" s="12">
        <v>0</v>
      </c>
      <c r="AY677" s="12">
        <v>679</v>
      </c>
      <c r="AZ677" s="12">
        <v>0</v>
      </c>
      <c r="BA677" s="12">
        <v>0</v>
      </c>
      <c r="BB677" s="12">
        <v>0</v>
      </c>
      <c r="BC677" s="12">
        <v>0</v>
      </c>
      <c r="BD677" s="12">
        <v>385</v>
      </c>
      <c r="BE677" s="12">
        <v>0</v>
      </c>
      <c r="BF677" s="12">
        <v>2316</v>
      </c>
      <c r="BG677" s="12">
        <v>4013</v>
      </c>
      <c r="BH677" s="12">
        <v>0</v>
      </c>
      <c r="BI677" s="12">
        <v>0</v>
      </c>
      <c r="BJ677" s="12">
        <v>0</v>
      </c>
      <c r="BK677" s="12">
        <v>0</v>
      </c>
      <c r="BL677" s="12">
        <v>0</v>
      </c>
      <c r="BM677" s="12">
        <v>0</v>
      </c>
      <c r="BN677" s="12">
        <v>0</v>
      </c>
      <c r="BO677" s="12">
        <v>1062</v>
      </c>
      <c r="BP677" s="12">
        <v>1000000000</v>
      </c>
      <c r="BQ677" s="12">
        <v>2928</v>
      </c>
      <c r="BR677" s="12">
        <v>848</v>
      </c>
      <c r="BS677" s="12">
        <v>417</v>
      </c>
      <c r="BT677" s="12">
        <v>0</v>
      </c>
      <c r="BU677" s="12">
        <v>1000</v>
      </c>
      <c r="BV677" s="12">
        <v>328</v>
      </c>
      <c r="BW677" s="12">
        <v>0</v>
      </c>
    </row>
    <row r="678" spans="1:75">
      <c r="A678" s="12">
        <v>497</v>
      </c>
      <c r="B678" s="12" t="s">
        <v>16943</v>
      </c>
      <c r="C678" s="12" t="str">
        <f t="shared" si="32"/>
        <v>GM_Root_Neg</v>
      </c>
      <c r="D678" s="12">
        <v>1521</v>
      </c>
      <c r="E678" s="13">
        <v>3.1821292140529982</v>
      </c>
      <c r="F678" s="12">
        <v>281.06479999999999</v>
      </c>
      <c r="G678" s="12">
        <v>3.58</v>
      </c>
      <c r="H678" s="12" t="s">
        <v>13376</v>
      </c>
      <c r="I678" s="12" t="s">
        <v>16944</v>
      </c>
      <c r="J678" s="12" t="s">
        <v>16945</v>
      </c>
      <c r="K678" s="12" t="s">
        <v>10009</v>
      </c>
      <c r="L678" s="12" t="s">
        <v>11843</v>
      </c>
      <c r="M678" s="12">
        <v>2.2000000000000002</v>
      </c>
      <c r="N678" s="12" t="s">
        <v>11171</v>
      </c>
      <c r="O678" s="12" t="s">
        <v>12599</v>
      </c>
      <c r="P678" s="36">
        <v>13</v>
      </c>
      <c r="Q678" s="36" t="s">
        <v>16946</v>
      </c>
      <c r="R678" s="12" t="s">
        <v>16947</v>
      </c>
      <c r="S678" s="12" t="s">
        <v>16948</v>
      </c>
      <c r="T678" s="12" t="s">
        <v>11398</v>
      </c>
      <c r="U678" s="12" t="s">
        <v>16949</v>
      </c>
      <c r="V678" s="12" t="s">
        <v>16950</v>
      </c>
      <c r="W678" s="12" t="str">
        <f t="shared" si="30"/>
        <v>piechart: colorlist="#00FF00,#FFFFFF,#C0C0C0,#FFFF00,#0000FF,#000080,#008080,#800000,#808000,#800080,#FF0000,#FF00FF" valuelist="0,0,0,0,0,0,844,1521,0,329,0,0"</v>
      </c>
      <c r="X678" s="12" t="s">
        <v>16951</v>
      </c>
      <c r="Y678" s="12"/>
      <c r="Z678" s="12"/>
      <c r="AA678" s="12"/>
      <c r="AB678" s="12"/>
      <c r="AC678" s="12"/>
      <c r="AD678" s="12"/>
      <c r="AE678" s="12"/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844</v>
      </c>
      <c r="AM678" s="12">
        <v>1521</v>
      </c>
      <c r="AN678" s="12">
        <v>0</v>
      </c>
      <c r="AO678" s="12">
        <v>329</v>
      </c>
      <c r="AP678" s="12">
        <v>0</v>
      </c>
      <c r="AQ678" s="12">
        <v>0</v>
      </c>
      <c r="AR678" s="12">
        <v>0</v>
      </c>
      <c r="AS678" s="12">
        <v>0</v>
      </c>
      <c r="AT678" s="12">
        <v>0</v>
      </c>
      <c r="AU678" s="12">
        <v>0</v>
      </c>
      <c r="AV678" s="12">
        <v>0</v>
      </c>
      <c r="AW678" s="12">
        <v>0</v>
      </c>
      <c r="AX678" s="12">
        <v>0</v>
      </c>
      <c r="AY678" s="12">
        <v>0</v>
      </c>
      <c r="AZ678" s="12">
        <v>1521</v>
      </c>
      <c r="BA678" s="12">
        <v>0</v>
      </c>
      <c r="BB678" s="12">
        <v>329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>
        <v>0</v>
      </c>
      <c r="BI678" s="12">
        <v>844</v>
      </c>
      <c r="BJ678" s="12">
        <v>0</v>
      </c>
      <c r="BK678" s="12">
        <v>0</v>
      </c>
      <c r="BL678" s="12">
        <v>0</v>
      </c>
      <c r="BM678" s="12">
        <v>0</v>
      </c>
      <c r="BN678" s="12">
        <v>0</v>
      </c>
      <c r="BO678" s="12">
        <v>0</v>
      </c>
      <c r="BP678" s="12">
        <v>0</v>
      </c>
      <c r="BQ678" s="12">
        <v>0</v>
      </c>
      <c r="BR678" s="12">
        <v>0</v>
      </c>
      <c r="BS678" s="12">
        <v>0</v>
      </c>
      <c r="BT678" s="12">
        <v>0</v>
      </c>
      <c r="BU678" s="12">
        <v>0</v>
      </c>
      <c r="BV678" s="12">
        <v>0</v>
      </c>
      <c r="BW678" s="12">
        <v>0</v>
      </c>
    </row>
    <row r="679" spans="1:75">
      <c r="A679" s="12">
        <v>849</v>
      </c>
      <c r="B679" s="12" t="s">
        <v>16952</v>
      </c>
      <c r="C679" s="12" t="str">
        <f t="shared" si="32"/>
        <v>GU_LeafStem_Neg</v>
      </c>
      <c r="D679" s="12">
        <v>8675</v>
      </c>
      <c r="E679" s="13">
        <v>3.9382694834629115</v>
      </c>
      <c r="F679" s="12">
        <v>355.10219999999998</v>
      </c>
      <c r="G679" s="12">
        <v>2.89</v>
      </c>
      <c r="H679" s="12" t="s">
        <v>13376</v>
      </c>
      <c r="I679" s="12" t="s">
        <v>16953</v>
      </c>
      <c r="J679" s="12" t="s">
        <v>16954</v>
      </c>
      <c r="K679" s="12" t="s">
        <v>8988</v>
      </c>
      <c r="L679" s="12" t="s">
        <v>11843</v>
      </c>
      <c r="M679" s="12">
        <v>2.2000000000000002</v>
      </c>
      <c r="N679" s="12" t="s">
        <v>12599</v>
      </c>
      <c r="O679" s="12" t="s">
        <v>12599</v>
      </c>
      <c r="P679" s="36">
        <v>16</v>
      </c>
      <c r="Q679" s="36" t="s">
        <v>1428</v>
      </c>
      <c r="R679" s="12" t="s">
        <v>16955</v>
      </c>
      <c r="S679" s="12" t="s">
        <v>16956</v>
      </c>
      <c r="T679" s="12" t="s">
        <v>16957</v>
      </c>
      <c r="U679" s="12" t="s">
        <v>16958</v>
      </c>
      <c r="V679" s="12" t="s">
        <v>16959</v>
      </c>
      <c r="W679" s="12" t="str">
        <f t="shared" si="30"/>
        <v>piechart: colorlist="#00FF00,#FFFFFF,#C0C0C0,#FFFF00,#0000FF,#000080,#008080,#800000,#808000,#800080,#FF0000,#FF00FF" valuelist="1263,0,0,0,0,0,766,0,6018,8675,464,0"</v>
      </c>
      <c r="X679" s="12" t="s">
        <v>16960</v>
      </c>
      <c r="Y679" s="12" t="s">
        <v>16961</v>
      </c>
      <c r="Z679" s="12"/>
      <c r="AA679" s="12"/>
      <c r="AB679" s="12" t="s">
        <v>14588</v>
      </c>
      <c r="AC679" s="12"/>
      <c r="AD679" s="12"/>
      <c r="AE679" s="12"/>
      <c r="AF679" s="12">
        <v>1263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>
        <v>766</v>
      </c>
      <c r="AM679" s="12">
        <v>0</v>
      </c>
      <c r="AN679" s="12">
        <v>6018</v>
      </c>
      <c r="AO679" s="12">
        <v>8675</v>
      </c>
      <c r="AP679" s="12">
        <v>464</v>
      </c>
      <c r="AQ679" s="12">
        <v>0</v>
      </c>
      <c r="AR679" s="12">
        <v>0</v>
      </c>
      <c r="AS679" s="12">
        <v>0</v>
      </c>
      <c r="AT679" s="12">
        <v>0</v>
      </c>
      <c r="AU679" s="12">
        <v>0</v>
      </c>
      <c r="AV679" s="12">
        <v>1263</v>
      </c>
      <c r="AW679" s="12">
        <v>6018</v>
      </c>
      <c r="AX679" s="12">
        <v>0</v>
      </c>
      <c r="AY679" s="12">
        <v>0</v>
      </c>
      <c r="AZ679" s="12">
        <v>0</v>
      </c>
      <c r="BA679" s="12">
        <v>8675</v>
      </c>
      <c r="BB679" s="12">
        <v>0</v>
      </c>
      <c r="BC679" s="12">
        <v>0</v>
      </c>
      <c r="BD679" s="12">
        <v>0</v>
      </c>
      <c r="BE679" s="12">
        <v>464</v>
      </c>
      <c r="BF679" s="12">
        <v>0</v>
      </c>
      <c r="BG679" s="12">
        <v>0</v>
      </c>
      <c r="BH679" s="12">
        <v>766</v>
      </c>
      <c r="BI679" s="12">
        <v>0</v>
      </c>
      <c r="BJ679" s="12">
        <v>0</v>
      </c>
      <c r="BK679" s="12">
        <v>0</v>
      </c>
      <c r="BL679" s="12">
        <v>0</v>
      </c>
      <c r="BM679" s="12">
        <v>0</v>
      </c>
      <c r="BN679" s="12">
        <v>0</v>
      </c>
      <c r="BO679" s="12">
        <v>0</v>
      </c>
      <c r="BP679" s="12">
        <v>0</v>
      </c>
      <c r="BQ679" s="12">
        <v>0</v>
      </c>
      <c r="BR679" s="12">
        <v>0</v>
      </c>
      <c r="BS679" s="12">
        <v>0</v>
      </c>
      <c r="BT679" s="12">
        <v>0</v>
      </c>
      <c r="BU679" s="12">
        <v>0</v>
      </c>
      <c r="BV679" s="12">
        <v>0</v>
      </c>
      <c r="BW679" s="12">
        <v>0</v>
      </c>
    </row>
    <row r="680" spans="1:75">
      <c r="A680" s="12">
        <v>847</v>
      </c>
      <c r="B680" s="12" t="s">
        <v>16962</v>
      </c>
      <c r="C680" s="12" t="str">
        <f t="shared" si="32"/>
        <v>ZM_Root_Neg</v>
      </c>
      <c r="D680" s="12">
        <v>22442</v>
      </c>
      <c r="E680" s="13">
        <v>4.3510615580323826</v>
      </c>
      <c r="F680" s="12">
        <v>355.10345999999998</v>
      </c>
      <c r="G680" s="12">
        <v>3.44</v>
      </c>
      <c r="H680" s="12" t="s">
        <v>13376</v>
      </c>
      <c r="I680" s="12" t="s">
        <v>16963</v>
      </c>
      <c r="J680" s="12" t="s">
        <v>16964</v>
      </c>
      <c r="K680" s="12" t="s">
        <v>16965</v>
      </c>
      <c r="L680" s="12" t="s">
        <v>11843</v>
      </c>
      <c r="M680" s="12">
        <v>2.2000000000000002</v>
      </c>
      <c r="N680" s="12" t="s">
        <v>12599</v>
      </c>
      <c r="O680" s="12" t="s">
        <v>12599</v>
      </c>
      <c r="P680" s="36">
        <v>16</v>
      </c>
      <c r="Q680" s="36" t="s">
        <v>1428</v>
      </c>
      <c r="R680" s="12" t="s">
        <v>16955</v>
      </c>
      <c r="S680" s="12" t="s">
        <v>16956</v>
      </c>
      <c r="T680" s="12" t="s">
        <v>16957</v>
      </c>
      <c r="U680" s="12"/>
      <c r="V680" s="12" t="s">
        <v>16966</v>
      </c>
      <c r="W680" s="12" t="str">
        <f t="shared" si="30"/>
        <v>piechart: colorlist="#00FF00,#FFFFFF,#C0C0C0,#FFFF00,#0000FF,#000080,#008080,#800000,#808000,#800080,#FF0000,#FF00FF" valuelist="0,341,27928,5191,0,0,6719,0,1951,0,11301,919"</v>
      </c>
      <c r="X680" s="12" t="s">
        <v>16967</v>
      </c>
      <c r="Y680" s="12" t="s">
        <v>16968</v>
      </c>
      <c r="Z680" s="12"/>
      <c r="AA680" s="12"/>
      <c r="AB680" s="12" t="s">
        <v>14588</v>
      </c>
      <c r="AC680" s="12" t="s">
        <v>16509</v>
      </c>
      <c r="AD680" s="12"/>
      <c r="AE680" s="12"/>
      <c r="AF680" s="12">
        <v>0</v>
      </c>
      <c r="AG680" s="12">
        <v>341</v>
      </c>
      <c r="AH680" s="12">
        <v>27928</v>
      </c>
      <c r="AI680" s="12">
        <v>5191</v>
      </c>
      <c r="AJ680" s="12">
        <v>0</v>
      </c>
      <c r="AK680" s="12">
        <v>0</v>
      </c>
      <c r="AL680" s="12">
        <v>6719</v>
      </c>
      <c r="AM680" s="12">
        <v>0</v>
      </c>
      <c r="AN680" s="12">
        <v>1951</v>
      </c>
      <c r="AO680" s="12">
        <v>0</v>
      </c>
      <c r="AP680" s="12">
        <v>11301</v>
      </c>
      <c r="AQ680" s="12">
        <v>919</v>
      </c>
      <c r="AR680" s="12">
        <v>3701</v>
      </c>
      <c r="AS680" s="12">
        <v>1490</v>
      </c>
      <c r="AT680" s="12">
        <v>0</v>
      </c>
      <c r="AU680" s="12">
        <v>0</v>
      </c>
      <c r="AV680" s="12">
        <v>0</v>
      </c>
      <c r="AW680" s="12">
        <v>1951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1679</v>
      </c>
      <c r="BD680" s="12">
        <v>8738</v>
      </c>
      <c r="BE680" s="12">
        <v>884</v>
      </c>
      <c r="BF680" s="12">
        <v>1135</v>
      </c>
      <c r="BG680" s="12">
        <v>3046</v>
      </c>
      <c r="BH680" s="12">
        <v>2538</v>
      </c>
      <c r="BI680" s="12">
        <v>0</v>
      </c>
      <c r="BJ680" s="12">
        <v>0</v>
      </c>
      <c r="BK680" s="12">
        <v>0</v>
      </c>
      <c r="BL680" s="12">
        <v>0</v>
      </c>
      <c r="BM680" s="12">
        <v>0</v>
      </c>
      <c r="BN680" s="12">
        <v>341</v>
      </c>
      <c r="BO680" s="12">
        <v>0</v>
      </c>
      <c r="BP680" s="12">
        <v>1000000000</v>
      </c>
      <c r="BQ680" s="12">
        <v>919</v>
      </c>
      <c r="BR680" s="12">
        <v>0</v>
      </c>
      <c r="BS680" s="12">
        <v>0</v>
      </c>
      <c r="BT680" s="12">
        <v>1626</v>
      </c>
      <c r="BU680" s="12">
        <v>22442</v>
      </c>
      <c r="BV680" s="12">
        <v>0</v>
      </c>
      <c r="BW680" s="12">
        <v>3860</v>
      </c>
    </row>
    <row r="681" spans="1:75">
      <c r="A681" s="12">
        <v>1172</v>
      </c>
      <c r="B681" s="12" t="s">
        <v>16969</v>
      </c>
      <c r="C681" s="12" t="str">
        <f t="shared" si="32"/>
        <v>OS_Root_Neg</v>
      </c>
      <c r="D681" s="12">
        <v>13326</v>
      </c>
      <c r="E681" s="13">
        <v>4.1246998089321174</v>
      </c>
      <c r="F681" s="12">
        <v>443.13470000000001</v>
      </c>
      <c r="G681" s="12">
        <v>6.34</v>
      </c>
      <c r="H681" s="12" t="s">
        <v>13376</v>
      </c>
      <c r="I681" s="12" t="s">
        <v>16970</v>
      </c>
      <c r="J681" s="12" t="s">
        <v>16971</v>
      </c>
      <c r="K681" s="12" t="s">
        <v>15514</v>
      </c>
      <c r="L681" s="12" t="s">
        <v>11843</v>
      </c>
      <c r="M681" s="12">
        <v>2.2000000000000002</v>
      </c>
      <c r="N681" s="12" t="s">
        <v>11171</v>
      </c>
      <c r="O681" s="12" t="s">
        <v>12599</v>
      </c>
      <c r="P681" s="36">
        <v>23</v>
      </c>
      <c r="Q681" s="36" t="s">
        <v>16972</v>
      </c>
      <c r="R681" s="12" t="s">
        <v>16973</v>
      </c>
      <c r="S681" s="12" t="s">
        <v>16974</v>
      </c>
      <c r="T681" s="12" t="s">
        <v>16975</v>
      </c>
      <c r="U681" s="12" t="s">
        <v>16976</v>
      </c>
      <c r="V681" s="12" t="s">
        <v>16977</v>
      </c>
      <c r="W681" s="12" t="str">
        <f t="shared" si="30"/>
        <v>piechart: colorlist="#00FF00,#FFFFFF,#C0C0C0,#FFFF00,#0000FF,#000080,#008080,#800000,#808000,#800080,#FF0000,#FF00FF" valuelist="0,13828,1408,0,0,0,0,0,0,0,0,0"</v>
      </c>
      <c r="X681" s="12" t="s">
        <v>16978</v>
      </c>
      <c r="Y681" s="12" t="s">
        <v>16979</v>
      </c>
      <c r="Z681" s="12"/>
      <c r="AA681" s="12"/>
      <c r="AB681" s="12" t="s">
        <v>16980</v>
      </c>
      <c r="AC681" s="12"/>
      <c r="AD681" s="12"/>
      <c r="AE681" s="12"/>
      <c r="AF681" s="12">
        <v>0</v>
      </c>
      <c r="AG681" s="12">
        <v>13828</v>
      </c>
      <c r="AH681" s="12">
        <v>1408</v>
      </c>
      <c r="AI681" s="12">
        <v>0</v>
      </c>
      <c r="AJ681" s="12">
        <v>0</v>
      </c>
      <c r="AK681" s="12">
        <v>0</v>
      </c>
      <c r="AL681" s="12">
        <v>0</v>
      </c>
      <c r="AM681" s="12">
        <v>0</v>
      </c>
      <c r="AN681" s="12">
        <v>0</v>
      </c>
      <c r="AO681" s="12">
        <v>0</v>
      </c>
      <c r="AP681" s="12">
        <v>0</v>
      </c>
      <c r="AQ681" s="12">
        <v>0</v>
      </c>
      <c r="AR681" s="12">
        <v>0</v>
      </c>
      <c r="AS681" s="12">
        <v>0</v>
      </c>
      <c r="AT681" s="12">
        <v>0</v>
      </c>
      <c r="AU681" s="12">
        <v>0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2">
        <v>0</v>
      </c>
      <c r="BF681" s="12">
        <v>0</v>
      </c>
      <c r="BG681" s="12">
        <v>0</v>
      </c>
      <c r="BH681" s="12">
        <v>0</v>
      </c>
      <c r="BI681" s="12">
        <v>0</v>
      </c>
      <c r="BJ681" s="12">
        <v>0</v>
      </c>
      <c r="BK681" s="12">
        <v>0</v>
      </c>
      <c r="BL681" s="12">
        <v>0</v>
      </c>
      <c r="BM681" s="12">
        <v>0</v>
      </c>
      <c r="BN681" s="12">
        <v>502</v>
      </c>
      <c r="BO681" s="12">
        <v>13326</v>
      </c>
      <c r="BP681" s="12">
        <v>0</v>
      </c>
      <c r="BQ681" s="12">
        <v>0</v>
      </c>
      <c r="BR681" s="12">
        <v>0</v>
      </c>
      <c r="BS681" s="12">
        <v>0</v>
      </c>
      <c r="BT681" s="12">
        <v>0</v>
      </c>
      <c r="BU681" s="12">
        <v>497</v>
      </c>
      <c r="BV681" s="12">
        <v>0</v>
      </c>
      <c r="BW681" s="12">
        <v>911</v>
      </c>
    </row>
    <row r="682" spans="1:75">
      <c r="A682" s="12">
        <v>1326</v>
      </c>
      <c r="B682" s="12" t="s">
        <v>16981</v>
      </c>
      <c r="C682" s="12" t="str">
        <f t="shared" si="32"/>
        <v>AT_Root_Neg</v>
      </c>
      <c r="D682" s="12">
        <v>6031</v>
      </c>
      <c r="E682" s="13">
        <v>3.7803893284709527</v>
      </c>
      <c r="F682" s="12">
        <v>477.1397</v>
      </c>
      <c r="G682" s="12">
        <v>4.07</v>
      </c>
      <c r="H682" s="12" t="s">
        <v>13376</v>
      </c>
      <c r="I682" s="12" t="s">
        <v>16982</v>
      </c>
      <c r="J682" s="12" t="s">
        <v>16983</v>
      </c>
      <c r="K682" s="12" t="s">
        <v>10252</v>
      </c>
      <c r="L682" s="12" t="s">
        <v>11843</v>
      </c>
      <c r="M682" s="12">
        <v>2.2000000000000002</v>
      </c>
      <c r="N682" s="12" t="s">
        <v>12599</v>
      </c>
      <c r="O682" s="12" t="s">
        <v>12599</v>
      </c>
      <c r="P682" s="36">
        <v>23</v>
      </c>
      <c r="Q682" s="36" t="s">
        <v>16984</v>
      </c>
      <c r="R682" s="12" t="s">
        <v>16985</v>
      </c>
      <c r="S682" s="12" t="s">
        <v>16986</v>
      </c>
      <c r="T682" s="12" t="s">
        <v>16987</v>
      </c>
      <c r="U682" s="12" t="s">
        <v>16988</v>
      </c>
      <c r="V682" s="12" t="s">
        <v>16989</v>
      </c>
      <c r="W682" s="12" t="str">
        <f t="shared" si="30"/>
        <v>piechart: colorlist="#00FF00,#FFFFFF,#C0C0C0,#FFFF00,#0000FF,#000080,#008080,#800000,#808000,#800080,#FF0000,#FF00FF" valuelist="6031,0,0,0,0,0,0,0,0,0,0,0"</v>
      </c>
      <c r="X682" s="12" t="s">
        <v>16990</v>
      </c>
      <c r="Y682" s="12"/>
      <c r="Z682" s="12"/>
      <c r="AA682" s="12"/>
      <c r="AB682" s="12" t="s">
        <v>16991</v>
      </c>
      <c r="AC682" s="12"/>
      <c r="AD682" s="12"/>
      <c r="AE682" s="12"/>
      <c r="AF682" s="12">
        <v>6031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2">
        <v>0</v>
      </c>
      <c r="AO682" s="12">
        <v>0</v>
      </c>
      <c r="AP682" s="12">
        <v>0</v>
      </c>
      <c r="AQ682" s="12">
        <v>0</v>
      </c>
      <c r="AR682" s="12">
        <v>0</v>
      </c>
      <c r="AS682" s="12">
        <v>0</v>
      </c>
      <c r="AT682" s="12">
        <v>0</v>
      </c>
      <c r="AU682" s="12">
        <v>0</v>
      </c>
      <c r="AV682" s="12">
        <v>6031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2">
        <v>0</v>
      </c>
      <c r="BF682" s="12">
        <v>0</v>
      </c>
      <c r="BG682" s="12">
        <v>0</v>
      </c>
      <c r="BH682" s="12">
        <v>0</v>
      </c>
      <c r="BI682" s="12">
        <v>0</v>
      </c>
      <c r="BJ682" s="12">
        <v>0</v>
      </c>
      <c r="BK682" s="12">
        <v>0</v>
      </c>
      <c r="BL682" s="12">
        <v>0</v>
      </c>
      <c r="BM682" s="12">
        <v>0</v>
      </c>
      <c r="BN682" s="12">
        <v>0</v>
      </c>
      <c r="BO682" s="12">
        <v>0</v>
      </c>
      <c r="BP682" s="12">
        <v>0</v>
      </c>
      <c r="BQ682" s="12">
        <v>0</v>
      </c>
      <c r="BR682" s="12">
        <v>0</v>
      </c>
      <c r="BS682" s="12">
        <v>0</v>
      </c>
      <c r="BT682" s="12">
        <v>0</v>
      </c>
      <c r="BU682" s="12">
        <v>0</v>
      </c>
      <c r="BV682" s="12">
        <v>0</v>
      </c>
      <c r="BW682" s="12">
        <v>0</v>
      </c>
    </row>
    <row r="683" spans="1:75">
      <c r="A683" s="12">
        <v>1166</v>
      </c>
      <c r="B683" s="12" t="s">
        <v>16992</v>
      </c>
      <c r="C683" s="12" t="str">
        <f t="shared" si="32"/>
        <v>ZM_Seed_Neg</v>
      </c>
      <c r="D683" s="12">
        <v>7193</v>
      </c>
      <c r="E683" s="13">
        <v>3.8569100603007862</v>
      </c>
      <c r="F683" s="12">
        <v>439.18689999999998</v>
      </c>
      <c r="G683" s="12">
        <v>5.2</v>
      </c>
      <c r="H683" s="12" t="s">
        <v>13376</v>
      </c>
      <c r="I683" s="12" t="s">
        <v>12420</v>
      </c>
      <c r="J683" s="12" t="s">
        <v>9078</v>
      </c>
      <c r="K683" s="12" t="s">
        <v>16993</v>
      </c>
      <c r="L683" s="12" t="s">
        <v>11843</v>
      </c>
      <c r="M683" s="12">
        <v>2.2000000000000002</v>
      </c>
      <c r="N683" s="12" t="s">
        <v>12599</v>
      </c>
      <c r="O683" s="12" t="s">
        <v>12599</v>
      </c>
      <c r="P683" s="36">
        <v>24</v>
      </c>
      <c r="Q683" s="36" t="s">
        <v>6754</v>
      </c>
      <c r="R683" s="12" t="s">
        <v>9077</v>
      </c>
      <c r="S683" s="12" t="s">
        <v>11247</v>
      </c>
      <c r="T683" s="12" t="s">
        <v>11496</v>
      </c>
      <c r="U683" s="12" t="s">
        <v>16994</v>
      </c>
      <c r="V683" s="12" t="s">
        <v>16995</v>
      </c>
      <c r="W683" s="12" t="str">
        <f t="shared" si="30"/>
        <v>piechart: colorlist="#00FF00,#FFFFFF,#C0C0C0,#FFFF00,#0000FF,#000080,#008080,#800000,#808000,#800080,#FF0000,#FF00FF" valuelist="0,0,7564,0,0,0,0,0,0,0,0,0"</v>
      </c>
      <c r="X683" s="12" t="s">
        <v>16996</v>
      </c>
      <c r="Y683" s="12"/>
      <c r="Z683" s="12"/>
      <c r="AA683" s="12"/>
      <c r="AB683" s="12"/>
      <c r="AC683" s="12"/>
      <c r="AD683" s="12"/>
      <c r="AE683" s="12"/>
      <c r="AF683" s="12">
        <v>0</v>
      </c>
      <c r="AG683" s="12">
        <v>0</v>
      </c>
      <c r="AH683" s="12">
        <v>7564</v>
      </c>
      <c r="AI683" s="12">
        <v>0</v>
      </c>
      <c r="AJ683" s="12">
        <v>0</v>
      </c>
      <c r="AK683" s="12">
        <v>0</v>
      </c>
      <c r="AL683" s="12">
        <v>0</v>
      </c>
      <c r="AM683" s="12">
        <v>0</v>
      </c>
      <c r="AN683" s="12">
        <v>0</v>
      </c>
      <c r="AO683" s="12">
        <v>0</v>
      </c>
      <c r="AP683" s="12">
        <v>0</v>
      </c>
      <c r="AQ683" s="12">
        <v>0</v>
      </c>
      <c r="AR683" s="12">
        <v>0</v>
      </c>
      <c r="AS683" s="12">
        <v>0</v>
      </c>
      <c r="AT683" s="12">
        <v>0</v>
      </c>
      <c r="AU683" s="12">
        <v>0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2">
        <v>0</v>
      </c>
      <c r="BF683" s="12">
        <v>0</v>
      </c>
      <c r="BG683" s="12">
        <v>0</v>
      </c>
      <c r="BH683" s="12">
        <v>0</v>
      </c>
      <c r="BI683" s="12">
        <v>0</v>
      </c>
      <c r="BJ683" s="12">
        <v>0</v>
      </c>
      <c r="BK683" s="12">
        <v>0</v>
      </c>
      <c r="BL683" s="12">
        <v>0</v>
      </c>
      <c r="BM683" s="12">
        <v>0</v>
      </c>
      <c r="BN683" s="12">
        <v>0</v>
      </c>
      <c r="BO683" s="12">
        <v>0</v>
      </c>
      <c r="BP683" s="12">
        <v>0</v>
      </c>
      <c r="BQ683" s="12">
        <v>0</v>
      </c>
      <c r="BR683" s="12">
        <v>0</v>
      </c>
      <c r="BS683" s="12">
        <v>0</v>
      </c>
      <c r="BT683" s="12">
        <v>0</v>
      </c>
      <c r="BU683" s="12">
        <v>0</v>
      </c>
      <c r="BV683" s="12">
        <v>7193</v>
      </c>
      <c r="BW683" s="12">
        <v>371</v>
      </c>
    </row>
    <row r="684" spans="1:75">
      <c r="A684" s="12">
        <v>2070</v>
      </c>
      <c r="B684" s="12" t="s">
        <v>17011</v>
      </c>
      <c r="C684" s="12" t="str">
        <f t="shared" si="32"/>
        <v>ZM_Root_Neg</v>
      </c>
      <c r="D684" s="12">
        <v>7300</v>
      </c>
      <c r="E684" s="13">
        <v>3.8633228601204559</v>
      </c>
      <c r="F684" s="12">
        <v>819.23500000000001</v>
      </c>
      <c r="G684" s="12">
        <v>6.05</v>
      </c>
      <c r="H684" s="12" t="s">
        <v>13376</v>
      </c>
      <c r="I684" s="12" t="s">
        <v>17012</v>
      </c>
      <c r="J684" s="12" t="s">
        <v>10613</v>
      </c>
      <c r="K684" s="12" t="s">
        <v>17013</v>
      </c>
      <c r="L684" s="12" t="s">
        <v>11843</v>
      </c>
      <c r="M684" s="12">
        <v>2.2000000000000002</v>
      </c>
      <c r="N684" s="12" t="s">
        <v>12599</v>
      </c>
      <c r="O684" s="12" t="s">
        <v>12599</v>
      </c>
      <c r="P684" s="36">
        <v>38</v>
      </c>
      <c r="Q684" s="36" t="s">
        <v>10611</v>
      </c>
      <c r="R684" s="12" t="s">
        <v>10614</v>
      </c>
      <c r="S684" s="12" t="s">
        <v>11246</v>
      </c>
      <c r="T684" s="12" t="s">
        <v>11495</v>
      </c>
      <c r="U684" s="12" t="s">
        <v>17014</v>
      </c>
      <c r="V684" s="12" t="s">
        <v>17015</v>
      </c>
      <c r="W684" s="12" t="str">
        <f t="shared" si="30"/>
        <v>piechart: colorlist="#00FF00,#FFFFFF,#C0C0C0,#FFFF00,#0000FF,#000080,#008080,#800000,#808000,#800080,#FF0000,#FF00FF" valuelist="0,1823,9437,0,0,0,0,0,0,0,0,0"</v>
      </c>
      <c r="X684" s="12" t="s">
        <v>16967</v>
      </c>
      <c r="Y684" s="12"/>
      <c r="Z684" s="12"/>
      <c r="AA684" s="12"/>
      <c r="AB684" s="12"/>
      <c r="AC684" s="12"/>
      <c r="AD684" s="12"/>
      <c r="AE684" s="12"/>
      <c r="AF684" s="12">
        <v>0</v>
      </c>
      <c r="AG684" s="12">
        <v>1823</v>
      </c>
      <c r="AH684" s="12">
        <v>9437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2">
        <v>0</v>
      </c>
      <c r="AO684" s="12">
        <v>0</v>
      </c>
      <c r="AP684" s="12">
        <v>0</v>
      </c>
      <c r="AQ684" s="12">
        <v>0</v>
      </c>
      <c r="AR684" s="12">
        <v>0</v>
      </c>
      <c r="AS684" s="12">
        <v>0</v>
      </c>
      <c r="AT684" s="12">
        <v>0</v>
      </c>
      <c r="AU684" s="12">
        <v>0</v>
      </c>
      <c r="AV684" s="12">
        <v>0</v>
      </c>
      <c r="AW684" s="12">
        <v>0</v>
      </c>
      <c r="AX684" s="12">
        <v>0</v>
      </c>
      <c r="AY684" s="12">
        <v>0</v>
      </c>
      <c r="AZ684" s="12">
        <v>0</v>
      </c>
      <c r="BA684" s="12">
        <v>0</v>
      </c>
      <c r="BB684" s="12">
        <v>0</v>
      </c>
      <c r="BC684" s="12">
        <v>0</v>
      </c>
      <c r="BD684" s="12">
        <v>0</v>
      </c>
      <c r="BE684" s="12">
        <v>0</v>
      </c>
      <c r="BF684" s="12">
        <v>0</v>
      </c>
      <c r="BG684" s="12">
        <v>0</v>
      </c>
      <c r="BH684" s="12">
        <v>0</v>
      </c>
      <c r="BI684" s="12">
        <v>0</v>
      </c>
      <c r="BJ684" s="12">
        <v>0</v>
      </c>
      <c r="BK684" s="12">
        <v>0</v>
      </c>
      <c r="BL684" s="12">
        <v>0</v>
      </c>
      <c r="BM684" s="12">
        <v>0</v>
      </c>
      <c r="BN684" s="12">
        <v>0</v>
      </c>
      <c r="BO684" s="12">
        <v>1823</v>
      </c>
      <c r="BP684" s="12">
        <v>0</v>
      </c>
      <c r="BQ684" s="12">
        <v>0</v>
      </c>
      <c r="BR684" s="12">
        <v>0</v>
      </c>
      <c r="BS684" s="12">
        <v>0</v>
      </c>
      <c r="BT684" s="12">
        <v>331</v>
      </c>
      <c r="BU684" s="12">
        <v>7300</v>
      </c>
      <c r="BV684" s="12">
        <v>332</v>
      </c>
      <c r="BW684" s="12">
        <v>1474</v>
      </c>
    </row>
    <row r="685" spans="1:75">
      <c r="A685" s="12">
        <v>2119</v>
      </c>
      <c r="B685" s="12" t="s">
        <v>17016</v>
      </c>
      <c r="C685" s="12" t="str">
        <f t="shared" si="32"/>
        <v>ZM_Root_Neg</v>
      </c>
      <c r="D685" s="12">
        <v>21949</v>
      </c>
      <c r="E685" s="13">
        <v>4.3414147385018298</v>
      </c>
      <c r="F685" s="12">
        <v>861.24689999999998</v>
      </c>
      <c r="G685" s="12">
        <v>6.78</v>
      </c>
      <c r="H685" s="12" t="s">
        <v>13376</v>
      </c>
      <c r="I685" s="12" t="s">
        <v>17017</v>
      </c>
      <c r="J685" s="12" t="s">
        <v>10601</v>
      </c>
      <c r="K685" s="12" t="s">
        <v>17018</v>
      </c>
      <c r="L685" s="12" t="s">
        <v>11843</v>
      </c>
      <c r="M685" s="12">
        <v>2.2000000000000002</v>
      </c>
      <c r="N685" s="12" t="s">
        <v>12599</v>
      </c>
      <c r="O685" s="12" t="s">
        <v>12599</v>
      </c>
      <c r="P685" s="36">
        <v>40</v>
      </c>
      <c r="Q685" s="36" t="s">
        <v>17019</v>
      </c>
      <c r="R685" s="12" t="s">
        <v>17020</v>
      </c>
      <c r="S685" s="12" t="s">
        <v>11245</v>
      </c>
      <c r="T685" s="12" t="s">
        <v>11494</v>
      </c>
      <c r="U685" s="12" t="s">
        <v>17021</v>
      </c>
      <c r="V685" s="12" t="s">
        <v>17022</v>
      </c>
      <c r="W685" s="12" t="str">
        <f t="shared" si="30"/>
        <v>piechart: colorlist="#00FF00,#FFFFFF,#C0C0C0,#FFFF00,#0000FF,#000080,#008080,#800000,#808000,#800080,#FF0000,#FF00FF" valuelist="0,4025,32617,0,0,0,0,0,0,0,0,0"</v>
      </c>
      <c r="X685" s="12" t="s">
        <v>16967</v>
      </c>
      <c r="Y685" s="12"/>
      <c r="Z685" s="12"/>
      <c r="AA685" s="12"/>
      <c r="AB685" s="12"/>
      <c r="AC685" s="12"/>
      <c r="AD685" s="12"/>
      <c r="AE685" s="12"/>
      <c r="AF685" s="12">
        <v>0</v>
      </c>
      <c r="AG685" s="12">
        <v>4025</v>
      </c>
      <c r="AH685" s="12">
        <v>32617</v>
      </c>
      <c r="AI685" s="12">
        <v>0</v>
      </c>
      <c r="AJ685" s="12">
        <v>0</v>
      </c>
      <c r="AK685" s="12">
        <v>0</v>
      </c>
      <c r="AL685" s="12">
        <v>0</v>
      </c>
      <c r="AM685" s="12">
        <v>0</v>
      </c>
      <c r="AN685" s="12">
        <v>0</v>
      </c>
      <c r="AO685" s="12">
        <v>0</v>
      </c>
      <c r="AP685" s="12">
        <v>0</v>
      </c>
      <c r="AQ685" s="12">
        <v>0</v>
      </c>
      <c r="AR685" s="12">
        <v>0</v>
      </c>
      <c r="AS685" s="12">
        <v>0</v>
      </c>
      <c r="AT685" s="12">
        <v>0</v>
      </c>
      <c r="AU685" s="12">
        <v>0</v>
      </c>
      <c r="AV685" s="12">
        <v>0</v>
      </c>
      <c r="AW685" s="12">
        <v>0</v>
      </c>
      <c r="AX685" s="12">
        <v>0</v>
      </c>
      <c r="AY685" s="12">
        <v>0</v>
      </c>
      <c r="AZ685" s="12">
        <v>0</v>
      </c>
      <c r="BA685" s="12">
        <v>0</v>
      </c>
      <c r="BB685" s="12">
        <v>0</v>
      </c>
      <c r="BC685" s="12">
        <v>0</v>
      </c>
      <c r="BD685" s="12">
        <v>0</v>
      </c>
      <c r="BE685" s="12">
        <v>0</v>
      </c>
      <c r="BF685" s="12">
        <v>0</v>
      </c>
      <c r="BG685" s="12">
        <v>0</v>
      </c>
      <c r="BH685" s="12">
        <v>0</v>
      </c>
      <c r="BI685" s="12">
        <v>0</v>
      </c>
      <c r="BJ685" s="12">
        <v>0</v>
      </c>
      <c r="BK685" s="12">
        <v>0</v>
      </c>
      <c r="BL685" s="12">
        <v>0</v>
      </c>
      <c r="BM685" s="12">
        <v>0</v>
      </c>
      <c r="BN685" s="12">
        <v>739</v>
      </c>
      <c r="BO685" s="12">
        <v>3286</v>
      </c>
      <c r="BP685" s="12">
        <v>0</v>
      </c>
      <c r="BQ685" s="12">
        <v>0</v>
      </c>
      <c r="BR685" s="12">
        <v>0</v>
      </c>
      <c r="BS685" s="12">
        <v>0</v>
      </c>
      <c r="BT685" s="12">
        <v>2570</v>
      </c>
      <c r="BU685" s="12">
        <v>21949</v>
      </c>
      <c r="BV685" s="12">
        <v>0</v>
      </c>
      <c r="BW685" s="12">
        <v>8098</v>
      </c>
    </row>
    <row r="686" spans="1:75">
      <c r="A686" s="12">
        <v>966</v>
      </c>
      <c r="B686" s="12" t="s">
        <v>17064</v>
      </c>
      <c r="C686" s="12" t="str">
        <f t="shared" si="32"/>
        <v>LE_FruitGreen_Neg</v>
      </c>
      <c r="D686" s="12">
        <v>23137</v>
      </c>
      <c r="E686" s="13">
        <v>4.364307046581609</v>
      </c>
      <c r="F686" s="12">
        <v>387.16500000000002</v>
      </c>
      <c r="G686" s="12">
        <v>3.28</v>
      </c>
      <c r="H686" s="12" t="s">
        <v>13376</v>
      </c>
      <c r="I686" s="12" t="s">
        <v>17065</v>
      </c>
      <c r="J686" s="12" t="s">
        <v>17066</v>
      </c>
      <c r="K686" s="12" t="s">
        <v>8988</v>
      </c>
      <c r="L686" s="12" t="s">
        <v>11843</v>
      </c>
      <c r="M686" s="12">
        <v>2.2000000000000002</v>
      </c>
      <c r="N686" s="12" t="s">
        <v>17067</v>
      </c>
      <c r="O686" s="12" t="s">
        <v>13060</v>
      </c>
      <c r="P686" s="36">
        <v>18</v>
      </c>
      <c r="Q686" s="36" t="s">
        <v>17068</v>
      </c>
      <c r="R686" s="12" t="s">
        <v>17069</v>
      </c>
      <c r="S686" s="12" t="s">
        <v>17070</v>
      </c>
      <c r="T686" s="12" t="s">
        <v>17071</v>
      </c>
      <c r="U686" s="12" t="s">
        <v>17072</v>
      </c>
      <c r="V686" s="12" t="s">
        <v>17073</v>
      </c>
      <c r="W686" s="12" t="str">
        <f t="shared" si="30"/>
        <v>piechart: colorlist="#00FF00,#FFFFFF,#C0C0C0,#FFFF00,#0000FF,#000080,#008080,#800000,#808000,#800080,#FF0000,#FF00FF" valuelist="0,0,0,0,0,0,6564,0,508,0,40323,403"</v>
      </c>
      <c r="X686" s="12" t="s">
        <v>17074</v>
      </c>
      <c r="Y686" s="12"/>
      <c r="Z686" s="12"/>
      <c r="AA686" s="12"/>
      <c r="AB686" s="12" t="s">
        <v>17063</v>
      </c>
      <c r="AC686" s="12"/>
      <c r="AD686" s="12"/>
      <c r="AE686" s="12"/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6564</v>
      </c>
      <c r="AM686" s="12">
        <v>0</v>
      </c>
      <c r="AN686" s="12">
        <v>508</v>
      </c>
      <c r="AO686" s="12">
        <v>0</v>
      </c>
      <c r="AP686" s="12">
        <v>40323</v>
      </c>
      <c r="AQ686" s="12">
        <v>403</v>
      </c>
      <c r="AR686" s="12">
        <v>0</v>
      </c>
      <c r="AS686" s="12">
        <v>0</v>
      </c>
      <c r="AT686" s="12">
        <v>0</v>
      </c>
      <c r="AU686" s="12">
        <v>0</v>
      </c>
      <c r="AV686" s="12">
        <v>0</v>
      </c>
      <c r="AW686" s="12">
        <v>0</v>
      </c>
      <c r="AX686" s="12">
        <v>508</v>
      </c>
      <c r="AY686" s="12">
        <v>0</v>
      </c>
      <c r="AZ686" s="12">
        <v>0</v>
      </c>
      <c r="BA686" s="12">
        <v>0</v>
      </c>
      <c r="BB686" s="12">
        <v>0</v>
      </c>
      <c r="BC686" s="12">
        <v>23137</v>
      </c>
      <c r="BD686" s="12">
        <v>0</v>
      </c>
      <c r="BE686" s="12">
        <v>17186</v>
      </c>
      <c r="BF686" s="12">
        <v>3077</v>
      </c>
      <c r="BG686" s="12">
        <v>0</v>
      </c>
      <c r="BH686" s="12">
        <v>1410</v>
      </c>
      <c r="BI686" s="12">
        <v>0</v>
      </c>
      <c r="BJ686" s="12">
        <v>2077</v>
      </c>
      <c r="BK686" s="12">
        <v>0</v>
      </c>
      <c r="BL686" s="12">
        <v>0</v>
      </c>
      <c r="BM686" s="12">
        <v>0</v>
      </c>
      <c r="BN686" s="12">
        <v>0</v>
      </c>
      <c r="BO686" s="12">
        <v>0</v>
      </c>
      <c r="BP686" s="12">
        <v>0</v>
      </c>
      <c r="BQ686" s="12">
        <v>403</v>
      </c>
      <c r="BR686" s="12">
        <v>0</v>
      </c>
      <c r="BS686" s="12">
        <v>0</v>
      </c>
      <c r="BT686" s="12">
        <v>0</v>
      </c>
      <c r="BU686" s="12">
        <v>0</v>
      </c>
      <c r="BV686" s="12">
        <v>0</v>
      </c>
      <c r="BW686" s="12">
        <v>0</v>
      </c>
    </row>
    <row r="687" spans="1:75">
      <c r="A687" s="12">
        <v>967</v>
      </c>
      <c r="B687" s="12" t="s">
        <v>17075</v>
      </c>
      <c r="C687" s="12" t="str">
        <f t="shared" si="32"/>
        <v>MT_Seed_Neg</v>
      </c>
      <c r="D687" s="12">
        <v>23554</v>
      </c>
      <c r="E687" s="13">
        <v>4.3720646707181325</v>
      </c>
      <c r="F687" s="12">
        <v>387.16559999999998</v>
      </c>
      <c r="G687" s="12">
        <v>3.4</v>
      </c>
      <c r="H687" s="12" t="s">
        <v>13376</v>
      </c>
      <c r="I687" s="12" t="s">
        <v>17065</v>
      </c>
      <c r="J687" s="12" t="s">
        <v>17066</v>
      </c>
      <c r="K687" s="12" t="s">
        <v>17076</v>
      </c>
      <c r="L687" s="12" t="s">
        <v>11843</v>
      </c>
      <c r="M687" s="12">
        <v>2.2000000000000002</v>
      </c>
      <c r="N687" s="12" t="s">
        <v>17067</v>
      </c>
      <c r="O687" s="12" t="s">
        <v>13060</v>
      </c>
      <c r="P687" s="36">
        <v>18</v>
      </c>
      <c r="Q687" s="36" t="s">
        <v>17068</v>
      </c>
      <c r="R687" s="12" t="s">
        <v>17069</v>
      </c>
      <c r="S687" s="12" t="s">
        <v>17070</v>
      </c>
      <c r="T687" s="12" t="s">
        <v>17071</v>
      </c>
      <c r="U687" s="12" t="s">
        <v>17077</v>
      </c>
      <c r="V687" s="12" t="s">
        <v>17078</v>
      </c>
      <c r="W687" s="12" t="str">
        <f t="shared" si="30"/>
        <v>piechart: colorlist="#00FF00,#FFFFFF,#C0C0C0,#FFFF00,#0000FF,#000080,#008080,#800000,#808000,#800080,#FF0000,#FF00FF" valuelist="0,0,593,0,0,0,36840,4475,14400,4876,24040,0"</v>
      </c>
      <c r="X687" s="12" t="s">
        <v>17079</v>
      </c>
      <c r="Y687" s="12"/>
      <c r="Z687" s="12"/>
      <c r="AA687" s="12"/>
      <c r="AB687" s="12" t="s">
        <v>17080</v>
      </c>
      <c r="AC687" s="12" t="s">
        <v>17081</v>
      </c>
      <c r="AD687" s="12"/>
      <c r="AE687" s="12"/>
      <c r="AF687" s="12">
        <v>0</v>
      </c>
      <c r="AG687" s="12">
        <v>0</v>
      </c>
      <c r="AH687" s="12">
        <v>593</v>
      </c>
      <c r="AI687" s="12">
        <v>0</v>
      </c>
      <c r="AJ687" s="12">
        <v>0</v>
      </c>
      <c r="AK687" s="12">
        <v>0</v>
      </c>
      <c r="AL687" s="12">
        <v>36840</v>
      </c>
      <c r="AM687" s="12">
        <v>4475</v>
      </c>
      <c r="AN687" s="12">
        <v>14400</v>
      </c>
      <c r="AO687" s="12">
        <v>4876</v>
      </c>
      <c r="AP687" s="12">
        <v>24040</v>
      </c>
      <c r="AQ687" s="12">
        <v>0</v>
      </c>
      <c r="AR687" s="12">
        <v>0</v>
      </c>
      <c r="AS687" s="12">
        <v>0</v>
      </c>
      <c r="AT687" s="12">
        <v>0</v>
      </c>
      <c r="AU687" s="12">
        <v>0</v>
      </c>
      <c r="AV687" s="12">
        <v>0</v>
      </c>
      <c r="AW687" s="12">
        <v>13532</v>
      </c>
      <c r="AX687" s="12">
        <v>868</v>
      </c>
      <c r="AY687" s="12">
        <v>4475</v>
      </c>
      <c r="AZ687" s="12">
        <v>0</v>
      </c>
      <c r="BA687" s="12">
        <v>3971</v>
      </c>
      <c r="BB687" s="12">
        <v>905</v>
      </c>
      <c r="BC687" s="12">
        <v>13880</v>
      </c>
      <c r="BD687" s="12">
        <v>0</v>
      </c>
      <c r="BE687" s="12">
        <v>10160</v>
      </c>
      <c r="BF687" s="12">
        <v>864</v>
      </c>
      <c r="BG687" s="12">
        <v>0</v>
      </c>
      <c r="BH687" s="12">
        <v>12422</v>
      </c>
      <c r="BI687" s="12">
        <v>0</v>
      </c>
      <c r="BJ687" s="12">
        <v>23554</v>
      </c>
      <c r="BK687" s="12">
        <v>0</v>
      </c>
      <c r="BL687" s="12">
        <v>0</v>
      </c>
      <c r="BM687" s="12">
        <v>0</v>
      </c>
      <c r="BN687" s="12">
        <v>0</v>
      </c>
      <c r="BO687" s="12">
        <v>0</v>
      </c>
      <c r="BP687" s="12">
        <v>0</v>
      </c>
      <c r="BQ687" s="12">
        <v>0</v>
      </c>
      <c r="BR687" s="12">
        <v>0</v>
      </c>
      <c r="BS687" s="12">
        <v>0</v>
      </c>
      <c r="BT687" s="12">
        <v>593</v>
      </c>
      <c r="BU687" s="12">
        <v>0</v>
      </c>
      <c r="BV687" s="12">
        <v>0</v>
      </c>
      <c r="BW687" s="12">
        <v>0</v>
      </c>
    </row>
    <row r="688" spans="1:75">
      <c r="A688" s="12">
        <v>1060</v>
      </c>
      <c r="B688" s="12" t="s">
        <v>17082</v>
      </c>
      <c r="C688" s="12" t="str">
        <f t="shared" si="32"/>
        <v>ZM_Leaf_Neg</v>
      </c>
      <c r="D688" s="12">
        <v>24649</v>
      </c>
      <c r="E688" s="13">
        <v>4.3917993048184671</v>
      </c>
      <c r="F688" s="12">
        <v>415.15910000000002</v>
      </c>
      <c r="G688" s="12">
        <v>3.52</v>
      </c>
      <c r="H688" s="12" t="s">
        <v>13376</v>
      </c>
      <c r="I688" s="12" t="s">
        <v>17083</v>
      </c>
      <c r="J688" s="12" t="s">
        <v>17084</v>
      </c>
      <c r="K688" s="12" t="s">
        <v>17085</v>
      </c>
      <c r="L688" s="12" t="s">
        <v>11843</v>
      </c>
      <c r="M688" s="12">
        <v>2.2000000000000002</v>
      </c>
      <c r="N688" s="12" t="s">
        <v>17067</v>
      </c>
      <c r="O688" s="12" t="s">
        <v>13060</v>
      </c>
      <c r="P688" s="36">
        <v>19</v>
      </c>
      <c r="Q688" s="36" t="s">
        <v>17086</v>
      </c>
      <c r="R688" s="12" t="s">
        <v>17087</v>
      </c>
      <c r="S688" s="12" t="s">
        <v>17088</v>
      </c>
      <c r="T688" s="12" t="s">
        <v>11398</v>
      </c>
      <c r="U688" s="12" t="s">
        <v>17089</v>
      </c>
      <c r="V688" s="12" t="s">
        <v>17090</v>
      </c>
      <c r="W688" s="12" t="str">
        <f t="shared" si="30"/>
        <v>piechart: colorlist="#00FF00,#FFFFFF,#C0C0C0,#FFFF00,#0000FF,#000080,#008080,#800000,#808000,#800080,#FF0000,#FF00FF" valuelist="0,0,24649,0,0,0,9828,0,0,0,0,0"</v>
      </c>
      <c r="X688" s="12" t="s">
        <v>17091</v>
      </c>
      <c r="Y688" s="12"/>
      <c r="Z688" s="12"/>
      <c r="AA688" s="12"/>
      <c r="AB688" s="12" t="s">
        <v>17092</v>
      </c>
      <c r="AC688" s="12"/>
      <c r="AD688" s="12"/>
      <c r="AE688" s="12"/>
      <c r="AF688" s="12">
        <v>0</v>
      </c>
      <c r="AG688" s="12">
        <v>0</v>
      </c>
      <c r="AH688" s="12">
        <v>24649</v>
      </c>
      <c r="AI688" s="12">
        <v>0</v>
      </c>
      <c r="AJ688" s="12">
        <v>0</v>
      </c>
      <c r="AK688" s="12">
        <v>0</v>
      </c>
      <c r="AL688" s="12">
        <v>9828</v>
      </c>
      <c r="AM688" s="12">
        <v>0</v>
      </c>
      <c r="AN688" s="12">
        <v>0</v>
      </c>
      <c r="AO688" s="12">
        <v>0</v>
      </c>
      <c r="AP688" s="12">
        <v>0</v>
      </c>
      <c r="AQ688" s="12">
        <v>0</v>
      </c>
      <c r="AR688" s="12">
        <v>0</v>
      </c>
      <c r="AS688" s="12">
        <v>0</v>
      </c>
      <c r="AT688" s="12">
        <v>0</v>
      </c>
      <c r="AU688" s="12">
        <v>0</v>
      </c>
      <c r="AV688" s="12">
        <v>0</v>
      </c>
      <c r="AW688" s="12">
        <v>0</v>
      </c>
      <c r="AX688" s="12">
        <v>0</v>
      </c>
      <c r="AY688" s="12">
        <v>0</v>
      </c>
      <c r="AZ688" s="12">
        <v>0</v>
      </c>
      <c r="BA688" s="12">
        <v>0</v>
      </c>
      <c r="BB688" s="12">
        <v>0</v>
      </c>
      <c r="BC688" s="12">
        <v>0</v>
      </c>
      <c r="BD688" s="12">
        <v>0</v>
      </c>
      <c r="BE688" s="12">
        <v>0</v>
      </c>
      <c r="BF688" s="12">
        <v>1836</v>
      </c>
      <c r="BG688" s="12">
        <v>0</v>
      </c>
      <c r="BH688" s="12">
        <v>7683</v>
      </c>
      <c r="BI688" s="12">
        <v>0</v>
      </c>
      <c r="BJ688" s="12">
        <v>309</v>
      </c>
      <c r="BK688" s="12">
        <v>0</v>
      </c>
      <c r="BL688" s="12">
        <v>0</v>
      </c>
      <c r="BM688" s="12">
        <v>0</v>
      </c>
      <c r="BN688" s="12">
        <v>0</v>
      </c>
      <c r="BO688" s="12">
        <v>0</v>
      </c>
      <c r="BP688" s="12">
        <v>0</v>
      </c>
      <c r="BQ688" s="12">
        <v>0</v>
      </c>
      <c r="BR688" s="12">
        <v>0</v>
      </c>
      <c r="BS688" s="12">
        <v>0</v>
      </c>
      <c r="BT688" s="12">
        <v>24649</v>
      </c>
      <c r="BU688" s="12">
        <v>0</v>
      </c>
      <c r="BV688" s="12">
        <v>0</v>
      </c>
      <c r="BW688" s="12">
        <v>0</v>
      </c>
    </row>
    <row r="689" spans="1:75">
      <c r="A689" s="12">
        <v>1026</v>
      </c>
      <c r="B689" s="12" t="s">
        <v>17051</v>
      </c>
      <c r="C689" s="12" t="str">
        <f t="shared" si="32"/>
        <v>LE_FruitGreen_Neg</v>
      </c>
      <c r="D689" s="12">
        <v>9320</v>
      </c>
      <c r="E689" s="13">
        <v>3.9694159123539814</v>
      </c>
      <c r="F689" s="12">
        <v>403.16109999999998</v>
      </c>
      <c r="G689" s="12">
        <v>2.76</v>
      </c>
      <c r="H689" s="12" t="s">
        <v>13376</v>
      </c>
      <c r="I689" s="12" t="s">
        <v>17052</v>
      </c>
      <c r="J689" s="12" t="s">
        <v>17053</v>
      </c>
      <c r="K689" s="12" t="s">
        <v>9240</v>
      </c>
      <c r="L689" s="12" t="s">
        <v>11843</v>
      </c>
      <c r="M689" s="12">
        <v>2.2000000000000002</v>
      </c>
      <c r="N689" s="12" t="s">
        <v>17054</v>
      </c>
      <c r="O689" s="12" t="s">
        <v>13060</v>
      </c>
      <c r="P689" s="36">
        <v>18</v>
      </c>
      <c r="Q689" s="36" t="s">
        <v>17055</v>
      </c>
      <c r="R689" s="12" t="s">
        <v>17056</v>
      </c>
      <c r="S689" s="12" t="s">
        <v>17057</v>
      </c>
      <c r="T689" s="12" t="s">
        <v>17058</v>
      </c>
      <c r="U689" s="12" t="s">
        <v>17059</v>
      </c>
      <c r="V689" s="12" t="s">
        <v>17060</v>
      </c>
      <c r="W689" s="12" t="str">
        <f t="shared" si="30"/>
        <v>piechart: colorlist="#00FF00,#FFFFFF,#C0C0C0,#FFFF00,#0000FF,#000080,#008080,#800000,#808000,#800080,#FF0000,#FF00FF" valuelist="0,0,0,0,0,0,0,0,0,0,15917,0"</v>
      </c>
      <c r="X689" s="12" t="s">
        <v>17061</v>
      </c>
      <c r="Y689" s="12" t="s">
        <v>17062</v>
      </c>
      <c r="Z689" s="12"/>
      <c r="AA689" s="12"/>
      <c r="AB689" s="12" t="s">
        <v>17063</v>
      </c>
      <c r="AC689" s="12"/>
      <c r="AD689" s="12"/>
      <c r="AE689" s="12"/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>
        <v>0</v>
      </c>
      <c r="AM689" s="12">
        <v>0</v>
      </c>
      <c r="AN689" s="12">
        <v>0</v>
      </c>
      <c r="AO689" s="12">
        <v>0</v>
      </c>
      <c r="AP689" s="12">
        <v>15917</v>
      </c>
      <c r="AQ689" s="12">
        <v>0</v>
      </c>
      <c r="AR689" s="12">
        <v>0</v>
      </c>
      <c r="AS689" s="12">
        <v>0</v>
      </c>
      <c r="AT689" s="12">
        <v>0</v>
      </c>
      <c r="AU689" s="12">
        <v>0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9320</v>
      </c>
      <c r="BD689" s="12">
        <v>0</v>
      </c>
      <c r="BE689" s="12">
        <v>6597</v>
      </c>
      <c r="BF689" s="12">
        <v>0</v>
      </c>
      <c r="BG689" s="12">
        <v>0</v>
      </c>
      <c r="BH689" s="12">
        <v>0</v>
      </c>
      <c r="BI689" s="12">
        <v>0</v>
      </c>
      <c r="BJ689" s="12">
        <v>0</v>
      </c>
      <c r="BK689" s="12">
        <v>0</v>
      </c>
      <c r="BL689" s="12">
        <v>0</v>
      </c>
      <c r="BM689" s="12">
        <v>0</v>
      </c>
      <c r="BN689" s="12">
        <v>0</v>
      </c>
      <c r="BO689" s="12">
        <v>0</v>
      </c>
      <c r="BP689" s="12">
        <v>0</v>
      </c>
      <c r="BQ689" s="12">
        <v>0</v>
      </c>
      <c r="BR689" s="12">
        <v>0</v>
      </c>
      <c r="BS689" s="12">
        <v>0</v>
      </c>
      <c r="BT689" s="12">
        <v>0</v>
      </c>
      <c r="BU689" s="12">
        <v>0</v>
      </c>
      <c r="BV689" s="12">
        <v>0</v>
      </c>
      <c r="BW689" s="12">
        <v>0</v>
      </c>
    </row>
    <row r="690" spans="1:75">
      <c r="A690" s="12">
        <v>830</v>
      </c>
      <c r="B690" s="12" t="s">
        <v>17029</v>
      </c>
      <c r="C690" s="12" t="str">
        <f t="shared" si="32"/>
        <v>LE_Ripe_Neg</v>
      </c>
      <c r="D690" s="12">
        <v>15725</v>
      </c>
      <c r="E690" s="13">
        <v>4.1965906541173066</v>
      </c>
      <c r="F690" s="12">
        <v>353.07170000000002</v>
      </c>
      <c r="G690" s="12">
        <v>1.78</v>
      </c>
      <c r="H690" s="12" t="s">
        <v>13376</v>
      </c>
      <c r="I690" s="12" t="s">
        <v>17030</v>
      </c>
      <c r="J690" s="12" t="s">
        <v>17031</v>
      </c>
      <c r="K690" s="12" t="s">
        <v>17032</v>
      </c>
      <c r="L690" s="12" t="s">
        <v>11843</v>
      </c>
      <c r="M690" s="12">
        <v>2.2000000000000002</v>
      </c>
      <c r="N690" s="12" t="s">
        <v>13060</v>
      </c>
      <c r="O690" s="12" t="s">
        <v>13060</v>
      </c>
      <c r="P690" s="36">
        <v>12</v>
      </c>
      <c r="Q690" s="36" t="s">
        <v>17033</v>
      </c>
      <c r="R690" s="12" t="s">
        <v>17034</v>
      </c>
      <c r="S690" s="12" t="s">
        <v>17035</v>
      </c>
      <c r="T690" s="12" t="s">
        <v>17036</v>
      </c>
      <c r="U690" s="12" t="s">
        <v>17037</v>
      </c>
      <c r="V690" s="12" t="s">
        <v>17038</v>
      </c>
      <c r="W690" s="12" t="str">
        <f t="shared" si="30"/>
        <v>piechart: colorlist="#00FF00,#FFFFFF,#C0C0C0,#FFFF00,#0000FF,#000080,#008080,#800000,#808000,#800080,#FF0000,#FF00FF" valuelist="0,0,0,0,0,0,0,0,0,0,16535,0"</v>
      </c>
      <c r="X690" s="12" t="s">
        <v>17039</v>
      </c>
      <c r="Y690" s="12"/>
      <c r="Z690" s="12"/>
      <c r="AA690" s="12"/>
      <c r="AB690" s="12" t="s">
        <v>17040</v>
      </c>
      <c r="AC690" s="12"/>
      <c r="AD690" s="12"/>
      <c r="AE690" s="12"/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>
        <v>0</v>
      </c>
      <c r="AM690" s="12">
        <v>0</v>
      </c>
      <c r="AN690" s="12">
        <v>0</v>
      </c>
      <c r="AO690" s="12">
        <v>0</v>
      </c>
      <c r="AP690" s="12">
        <v>16535</v>
      </c>
      <c r="AQ690" s="12">
        <v>0</v>
      </c>
      <c r="AR690" s="12">
        <v>0</v>
      </c>
      <c r="AS690" s="12">
        <v>0</v>
      </c>
      <c r="AT690" s="12">
        <v>0</v>
      </c>
      <c r="AU690" s="12">
        <v>0</v>
      </c>
      <c r="AV690" s="12">
        <v>0</v>
      </c>
      <c r="AW690" s="12">
        <v>0</v>
      </c>
      <c r="AX690" s="12">
        <v>0</v>
      </c>
      <c r="AY690" s="12">
        <v>0</v>
      </c>
      <c r="AZ690" s="12">
        <v>0</v>
      </c>
      <c r="BA690" s="12">
        <v>0</v>
      </c>
      <c r="BB690" s="12">
        <v>0</v>
      </c>
      <c r="BC690" s="12">
        <v>810</v>
      </c>
      <c r="BD690" s="12">
        <v>0</v>
      </c>
      <c r="BE690" s="12">
        <v>15725</v>
      </c>
      <c r="BF690" s="12">
        <v>0</v>
      </c>
      <c r="BG690" s="12">
        <v>0</v>
      </c>
      <c r="BH690" s="12">
        <v>0</v>
      </c>
      <c r="BI690" s="12">
        <v>0</v>
      </c>
      <c r="BJ690" s="12">
        <v>0</v>
      </c>
      <c r="BK690" s="12">
        <v>0</v>
      </c>
      <c r="BL690" s="12">
        <v>0</v>
      </c>
      <c r="BM690" s="12">
        <v>0</v>
      </c>
      <c r="BN690" s="12">
        <v>0</v>
      </c>
      <c r="BO690" s="12">
        <v>0</v>
      </c>
      <c r="BP690" s="12">
        <v>0</v>
      </c>
      <c r="BQ690" s="12">
        <v>0</v>
      </c>
      <c r="BR690" s="12">
        <v>0</v>
      </c>
      <c r="BS690" s="12">
        <v>0</v>
      </c>
      <c r="BT690" s="12">
        <v>0</v>
      </c>
      <c r="BU690" s="12">
        <v>0</v>
      </c>
      <c r="BV690" s="12">
        <v>0</v>
      </c>
      <c r="BW690" s="12">
        <v>0</v>
      </c>
    </row>
    <row r="691" spans="1:75">
      <c r="A691" s="12">
        <v>680</v>
      </c>
      <c r="B691" s="12" t="s">
        <v>17041</v>
      </c>
      <c r="C691" s="12" t="str">
        <f t="shared" si="32"/>
        <v>AC_Bulb_Neg</v>
      </c>
      <c r="D691" s="12">
        <v>4309</v>
      </c>
      <c r="E691" s="13">
        <v>3.6343764940883676</v>
      </c>
      <c r="F691" s="12">
        <v>321.15460000000002</v>
      </c>
      <c r="G691" s="12">
        <v>4.79</v>
      </c>
      <c r="H691" s="12" t="s">
        <v>13376</v>
      </c>
      <c r="I691" s="12" t="s">
        <v>17042</v>
      </c>
      <c r="J691" s="12" t="s">
        <v>17043</v>
      </c>
      <c r="K691" s="12" t="s">
        <v>8988</v>
      </c>
      <c r="L691" s="12" t="s">
        <v>11843</v>
      </c>
      <c r="M691" s="12">
        <v>2.2000000000000002</v>
      </c>
      <c r="N691" s="12" t="s">
        <v>13060</v>
      </c>
      <c r="O691" s="12" t="s">
        <v>13060</v>
      </c>
      <c r="P691" s="36">
        <v>14</v>
      </c>
      <c r="Q691" s="36" t="s">
        <v>17044</v>
      </c>
      <c r="R691" s="12" t="s">
        <v>17045</v>
      </c>
      <c r="S691" s="12" t="s">
        <v>17046</v>
      </c>
      <c r="T691" s="12" t="s">
        <v>17047</v>
      </c>
      <c r="U691" s="12" t="s">
        <v>17048</v>
      </c>
      <c r="V691" s="12" t="s">
        <v>17049</v>
      </c>
      <c r="W691" s="12" t="str">
        <f t="shared" si="30"/>
        <v>piechart: colorlist="#00FF00,#FFFFFF,#C0C0C0,#FFFF00,#0000FF,#000080,#008080,#800000,#808000,#800080,#FF0000,#FF00FF" valuelist="0,0,0,5546,0,0,0,0,0,0,0,0"</v>
      </c>
      <c r="X691" s="12" t="s">
        <v>17050</v>
      </c>
      <c r="Y691" s="12"/>
      <c r="Z691" s="12"/>
      <c r="AA691" s="12"/>
      <c r="AB691" s="12" t="s">
        <v>14368</v>
      </c>
      <c r="AC691" s="12"/>
      <c r="AD691" s="12"/>
      <c r="AE691" s="12"/>
      <c r="AF691" s="12">
        <v>0</v>
      </c>
      <c r="AG691" s="12">
        <v>0</v>
      </c>
      <c r="AH691" s="12">
        <v>0</v>
      </c>
      <c r="AI691" s="12">
        <v>5546</v>
      </c>
      <c r="AJ691" s="12">
        <v>0</v>
      </c>
      <c r="AK691" s="12">
        <v>0</v>
      </c>
      <c r="AL691" s="12">
        <v>0</v>
      </c>
      <c r="AM691" s="12">
        <v>0</v>
      </c>
      <c r="AN691" s="12">
        <v>0</v>
      </c>
      <c r="AO691" s="12">
        <v>0</v>
      </c>
      <c r="AP691" s="12">
        <v>0</v>
      </c>
      <c r="AQ691" s="12">
        <v>0</v>
      </c>
      <c r="AR691" s="12">
        <v>4309</v>
      </c>
      <c r="AS691" s="12">
        <v>744</v>
      </c>
      <c r="AT691" s="12">
        <v>493</v>
      </c>
      <c r="AU691" s="12">
        <v>0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0</v>
      </c>
      <c r="BC691" s="12">
        <v>0</v>
      </c>
      <c r="BD691" s="12">
        <v>0</v>
      </c>
      <c r="BE691" s="12">
        <v>0</v>
      </c>
      <c r="BF691" s="12">
        <v>0</v>
      </c>
      <c r="BG691" s="12">
        <v>0</v>
      </c>
      <c r="BH691" s="12">
        <v>0</v>
      </c>
      <c r="BI691" s="12">
        <v>0</v>
      </c>
      <c r="BJ691" s="12">
        <v>0</v>
      </c>
      <c r="BK691" s="12">
        <v>0</v>
      </c>
      <c r="BL691" s="12">
        <v>0</v>
      </c>
      <c r="BM691" s="12">
        <v>0</v>
      </c>
      <c r="BN691" s="12">
        <v>0</v>
      </c>
      <c r="BO691" s="12">
        <v>0</v>
      </c>
      <c r="BP691" s="12">
        <v>0</v>
      </c>
      <c r="BQ691" s="12">
        <v>0</v>
      </c>
      <c r="BR691" s="12">
        <v>0</v>
      </c>
      <c r="BS691" s="12">
        <v>0</v>
      </c>
      <c r="BT691" s="12">
        <v>0</v>
      </c>
      <c r="BU691" s="12">
        <v>0</v>
      </c>
      <c r="BV691" s="12">
        <v>0</v>
      </c>
      <c r="BW691" s="12">
        <v>0</v>
      </c>
    </row>
    <row r="692" spans="1:75">
      <c r="A692" s="12">
        <v>312</v>
      </c>
      <c r="B692" s="12" t="s">
        <v>17104</v>
      </c>
      <c r="C692" s="12" t="str">
        <f t="shared" si="32"/>
        <v>NT_Root_Neg</v>
      </c>
      <c r="D692" s="12">
        <v>3227</v>
      </c>
      <c r="E692" s="13">
        <v>3.5087989654039049</v>
      </c>
      <c r="F692" s="12">
        <v>218.10319999999999</v>
      </c>
      <c r="G692" s="12">
        <v>2.48</v>
      </c>
      <c r="H692" s="12" t="s">
        <v>13376</v>
      </c>
      <c r="I692" s="12" t="s">
        <v>17105</v>
      </c>
      <c r="J692" s="12" t="s">
        <v>10583</v>
      </c>
      <c r="K692" s="12" t="s">
        <v>8847</v>
      </c>
      <c r="L692" s="12" t="s">
        <v>11843</v>
      </c>
      <c r="M692" s="12">
        <v>2.1</v>
      </c>
      <c r="N692" s="12" t="s">
        <v>631</v>
      </c>
      <c r="O692" s="12" t="s">
        <v>12563</v>
      </c>
      <c r="P692" s="36">
        <v>9</v>
      </c>
      <c r="Q692" s="36" t="s">
        <v>630</v>
      </c>
      <c r="R692" s="12" t="s">
        <v>10584</v>
      </c>
      <c r="S692" s="12" t="s">
        <v>11345</v>
      </c>
      <c r="T692" s="12" t="s">
        <v>11661</v>
      </c>
      <c r="U692" s="12" t="s">
        <v>17106</v>
      </c>
      <c r="V692" s="12" t="s">
        <v>17107</v>
      </c>
      <c r="W692" s="12" t="str">
        <f t="shared" si="30"/>
        <v>piechart: colorlist="#00FF00,#FFFFFF,#C0C0C0,#FFFF00,#0000FF,#000080,#008080,#800000,#808000,#800080,#FF0000,#FF00FF" valuelist="1397,2974,2677,2453,4235,626,8798,737,1775,1914,1352,920"</v>
      </c>
      <c r="X692" s="12" t="s">
        <v>17108</v>
      </c>
      <c r="Y692" s="12" t="s">
        <v>17109</v>
      </c>
      <c r="Z692" s="12"/>
      <c r="AA692" s="12"/>
      <c r="AB692" s="12" t="s">
        <v>17110</v>
      </c>
      <c r="AC692" s="12"/>
      <c r="AD692" s="12"/>
      <c r="AE692" s="12"/>
      <c r="AF692" s="12">
        <v>1397</v>
      </c>
      <c r="AG692" s="12">
        <v>2974</v>
      </c>
      <c r="AH692" s="12">
        <v>2677</v>
      </c>
      <c r="AI692" s="12">
        <v>2453</v>
      </c>
      <c r="AJ692" s="12">
        <v>4235</v>
      </c>
      <c r="AK692" s="12">
        <v>626</v>
      </c>
      <c r="AL692" s="12">
        <v>8798</v>
      </c>
      <c r="AM692" s="12">
        <v>737</v>
      </c>
      <c r="AN692" s="12">
        <v>1775</v>
      </c>
      <c r="AO692" s="12">
        <v>1914</v>
      </c>
      <c r="AP692" s="12">
        <v>1352</v>
      </c>
      <c r="AQ692" s="12">
        <v>920</v>
      </c>
      <c r="AR692" s="12">
        <v>551</v>
      </c>
      <c r="AS692" s="12">
        <v>471</v>
      </c>
      <c r="AT692" s="12">
        <v>1431</v>
      </c>
      <c r="AU692" s="12">
        <v>360</v>
      </c>
      <c r="AV692" s="12">
        <v>1037</v>
      </c>
      <c r="AW692" s="12">
        <v>386</v>
      </c>
      <c r="AX692" s="12">
        <v>1389</v>
      </c>
      <c r="AY692" s="12">
        <v>0</v>
      </c>
      <c r="AZ692" s="12">
        <v>737</v>
      </c>
      <c r="BA692" s="12">
        <v>619</v>
      </c>
      <c r="BB692" s="12">
        <v>1295</v>
      </c>
      <c r="BC692" s="12">
        <v>697</v>
      </c>
      <c r="BD692" s="12">
        <v>655</v>
      </c>
      <c r="BE692" s="12">
        <v>0</v>
      </c>
      <c r="BF692" s="12">
        <v>2621</v>
      </c>
      <c r="BG692" s="12">
        <v>889</v>
      </c>
      <c r="BH692" s="12">
        <v>1583</v>
      </c>
      <c r="BI692" s="12">
        <v>2181</v>
      </c>
      <c r="BJ692" s="12">
        <v>1524</v>
      </c>
      <c r="BK692" s="12">
        <v>1008</v>
      </c>
      <c r="BL692" s="12">
        <v>3227</v>
      </c>
      <c r="BM692" s="12">
        <v>626</v>
      </c>
      <c r="BN692" s="12">
        <v>630</v>
      </c>
      <c r="BO692" s="12">
        <v>2344</v>
      </c>
      <c r="BP692" s="12">
        <v>0</v>
      </c>
      <c r="BQ692" s="12">
        <v>0</v>
      </c>
      <c r="BR692" s="12">
        <v>398</v>
      </c>
      <c r="BS692" s="12">
        <v>522</v>
      </c>
      <c r="BT692" s="12">
        <v>872</v>
      </c>
      <c r="BU692" s="12">
        <v>648</v>
      </c>
      <c r="BV692" s="12">
        <v>682</v>
      </c>
      <c r="BW692" s="12">
        <v>475</v>
      </c>
    </row>
    <row r="693" spans="1:75">
      <c r="A693" s="12">
        <v>60</v>
      </c>
      <c r="B693" s="12" t="s">
        <v>17093</v>
      </c>
      <c r="C693" s="12" t="str">
        <f t="shared" si="32"/>
        <v>ST_LeafStem_Neg</v>
      </c>
      <c r="D693" s="12">
        <v>7136</v>
      </c>
      <c r="E693" s="13">
        <v>3.8534548413680665</v>
      </c>
      <c r="F693" s="12">
        <v>133.0497</v>
      </c>
      <c r="G693" s="12">
        <v>1.92</v>
      </c>
      <c r="H693" s="12" t="s">
        <v>13376</v>
      </c>
      <c r="I693" s="12" t="s">
        <v>17094</v>
      </c>
      <c r="J693" s="12" t="s">
        <v>17095</v>
      </c>
      <c r="K693" s="12" t="s">
        <v>8988</v>
      </c>
      <c r="L693" s="12" t="s">
        <v>11843</v>
      </c>
      <c r="M693" s="12">
        <v>2.2000000000000002</v>
      </c>
      <c r="N693" s="12" t="s">
        <v>17096</v>
      </c>
      <c r="O693" s="12" t="s">
        <v>12563</v>
      </c>
      <c r="P693" s="36">
        <v>5</v>
      </c>
      <c r="Q693" s="36" t="s">
        <v>2417</v>
      </c>
      <c r="R693" s="12" t="s">
        <v>17097</v>
      </c>
      <c r="S693" s="12" t="s">
        <v>17098</v>
      </c>
      <c r="T693" s="12" t="s">
        <v>17099</v>
      </c>
      <c r="U693" s="12" t="s">
        <v>17100</v>
      </c>
      <c r="V693" s="12" t="s">
        <v>17101</v>
      </c>
      <c r="W693" s="12" t="str">
        <f t="shared" si="30"/>
        <v>piechart: colorlist="#00FF00,#FFFFFF,#C0C0C0,#FFFF00,#0000FF,#000080,#008080,#800000,#808000,#800080,#FF0000,#FF00FF" valuelist="0,531,0,1357,1399,1186,2661,0,0,2045,353,7136"</v>
      </c>
      <c r="X693" s="12"/>
      <c r="Y693" s="12"/>
      <c r="Z693" s="12"/>
      <c r="AA693" s="12"/>
      <c r="AB693" s="12" t="s">
        <v>17102</v>
      </c>
      <c r="AC693" s="12" t="s">
        <v>17103</v>
      </c>
      <c r="AD693" s="12"/>
      <c r="AE693" s="12"/>
      <c r="AF693" s="12">
        <v>0</v>
      </c>
      <c r="AG693" s="12">
        <v>531</v>
      </c>
      <c r="AH693" s="12">
        <v>0</v>
      </c>
      <c r="AI693" s="12">
        <v>1357</v>
      </c>
      <c r="AJ693" s="12">
        <v>1399</v>
      </c>
      <c r="AK693" s="12">
        <v>1186</v>
      </c>
      <c r="AL693" s="12">
        <v>2661</v>
      </c>
      <c r="AM693" s="12">
        <v>0</v>
      </c>
      <c r="AN693" s="12">
        <v>0</v>
      </c>
      <c r="AO693" s="12">
        <v>2045</v>
      </c>
      <c r="AP693" s="12">
        <v>353</v>
      </c>
      <c r="AQ693" s="12">
        <v>7136</v>
      </c>
      <c r="AR693" s="12">
        <v>0</v>
      </c>
      <c r="AS693" s="12">
        <v>1357</v>
      </c>
      <c r="AT693" s="12">
        <v>0</v>
      </c>
      <c r="AU693" s="12">
        <v>0</v>
      </c>
      <c r="AV693" s="12">
        <v>0</v>
      </c>
      <c r="AW693" s="12">
        <v>0</v>
      </c>
      <c r="AX693" s="12">
        <v>0</v>
      </c>
      <c r="AY693" s="12">
        <v>0</v>
      </c>
      <c r="AZ693" s="12">
        <v>0</v>
      </c>
      <c r="BA693" s="12">
        <v>2045</v>
      </c>
      <c r="BB693" s="12">
        <v>0</v>
      </c>
      <c r="BC693" s="12">
        <v>0</v>
      </c>
      <c r="BD693" s="12">
        <v>0</v>
      </c>
      <c r="BE693" s="12">
        <v>353</v>
      </c>
      <c r="BF693" s="12">
        <v>736</v>
      </c>
      <c r="BG693" s="12">
        <v>910</v>
      </c>
      <c r="BH693" s="12">
        <v>1015</v>
      </c>
      <c r="BI693" s="12">
        <v>0</v>
      </c>
      <c r="BJ693" s="12">
        <v>0</v>
      </c>
      <c r="BK693" s="12">
        <v>1399</v>
      </c>
      <c r="BL693" s="12">
        <v>0</v>
      </c>
      <c r="BM693" s="12">
        <v>1186</v>
      </c>
      <c r="BN693" s="12">
        <v>531</v>
      </c>
      <c r="BO693" s="12">
        <v>0</v>
      </c>
      <c r="BP693" s="12">
        <v>0</v>
      </c>
      <c r="BQ693" s="12">
        <v>7136</v>
      </c>
      <c r="BR693" s="12">
        <v>0</v>
      </c>
      <c r="BS693" s="12">
        <v>0</v>
      </c>
      <c r="BT693" s="12">
        <v>0</v>
      </c>
      <c r="BU693" s="12">
        <v>0</v>
      </c>
      <c r="BV693" s="12">
        <v>0</v>
      </c>
      <c r="BW693" s="12">
        <v>0</v>
      </c>
    </row>
    <row r="694" spans="1:75">
      <c r="A694" s="12">
        <v>1037</v>
      </c>
      <c r="B694" s="12" t="s">
        <v>17111</v>
      </c>
      <c r="C694" s="12" t="str">
        <f t="shared" si="32"/>
        <v>GG_Root_Neg</v>
      </c>
      <c r="D694" s="12">
        <v>50919</v>
      </c>
      <c r="E694" s="13">
        <v>4.706879865941036</v>
      </c>
      <c r="F694" s="12">
        <v>407.18509999999998</v>
      </c>
      <c r="G694" s="12">
        <v>9.15</v>
      </c>
      <c r="H694" s="12" t="s">
        <v>13376</v>
      </c>
      <c r="I694" s="12" t="s">
        <v>12409</v>
      </c>
      <c r="J694" s="12" t="s">
        <v>11062</v>
      </c>
      <c r="K694" s="12" t="s">
        <v>17112</v>
      </c>
      <c r="L694" s="12" t="s">
        <v>11843</v>
      </c>
      <c r="M694" s="12">
        <v>2.2000000000000002</v>
      </c>
      <c r="N694" s="12" t="s">
        <v>11779</v>
      </c>
      <c r="O694" s="12" t="s">
        <v>11779</v>
      </c>
      <c r="P694" s="36">
        <v>25</v>
      </c>
      <c r="Q694" s="36" t="s">
        <v>6429</v>
      </c>
      <c r="R694" s="12" t="s">
        <v>10396</v>
      </c>
      <c r="S694" s="12" t="s">
        <v>11327</v>
      </c>
      <c r="T694" s="12" t="s">
        <v>11638</v>
      </c>
      <c r="U694" s="12" t="s">
        <v>17113</v>
      </c>
      <c r="V694" s="12" t="s">
        <v>17114</v>
      </c>
      <c r="W694" s="12" t="str">
        <f t="shared" si="30"/>
        <v>piechart: colorlist="#00FF00,#FFFFFF,#C0C0C0,#FFFF00,#0000FF,#000080,#008080,#800000,#808000,#800080,#FF0000,#FF00FF" valuelist="0,0,0,0,0,0,0,0,50919,15868,0,0"</v>
      </c>
      <c r="X694" s="12" t="s">
        <v>17115</v>
      </c>
      <c r="Y694" s="12" t="s">
        <v>17116</v>
      </c>
      <c r="Z694" s="12" t="s">
        <v>17117</v>
      </c>
      <c r="AA694" s="12" t="s">
        <v>17118</v>
      </c>
      <c r="AB694" s="12" t="s">
        <v>17119</v>
      </c>
      <c r="AC694" s="12"/>
      <c r="AD694" s="12"/>
      <c r="AE694" s="12"/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2">
        <v>50919</v>
      </c>
      <c r="AO694" s="12">
        <v>15868</v>
      </c>
      <c r="AP694" s="12">
        <v>0</v>
      </c>
      <c r="AQ694" s="12">
        <v>0</v>
      </c>
      <c r="AR694" s="12">
        <v>0</v>
      </c>
      <c r="AS694" s="12">
        <v>0</v>
      </c>
      <c r="AT694" s="12">
        <v>0</v>
      </c>
      <c r="AU694" s="12">
        <v>0</v>
      </c>
      <c r="AV694" s="12">
        <v>0</v>
      </c>
      <c r="AW694" s="12">
        <v>0</v>
      </c>
      <c r="AX694" s="12">
        <v>50919</v>
      </c>
      <c r="AY694" s="12">
        <v>0</v>
      </c>
      <c r="AZ694" s="12">
        <v>0</v>
      </c>
      <c r="BA694" s="12">
        <v>0</v>
      </c>
      <c r="BB694" s="12">
        <v>15868</v>
      </c>
      <c r="BC694" s="12">
        <v>0</v>
      </c>
      <c r="BD694" s="12">
        <v>0</v>
      </c>
      <c r="BE694" s="12">
        <v>0</v>
      </c>
      <c r="BF694" s="12">
        <v>0</v>
      </c>
      <c r="BG694" s="12">
        <v>0</v>
      </c>
      <c r="BH694" s="12">
        <v>0</v>
      </c>
      <c r="BI694" s="12">
        <v>0</v>
      </c>
      <c r="BJ694" s="12">
        <v>0</v>
      </c>
      <c r="BK694" s="12">
        <v>0</v>
      </c>
      <c r="BL694" s="12">
        <v>0</v>
      </c>
      <c r="BM694" s="12">
        <v>0</v>
      </c>
      <c r="BN694" s="12">
        <v>0</v>
      </c>
      <c r="BO694" s="12">
        <v>0</v>
      </c>
      <c r="BP694" s="12">
        <v>0</v>
      </c>
      <c r="BQ694" s="12">
        <v>0</v>
      </c>
      <c r="BR694" s="12">
        <v>0</v>
      </c>
      <c r="BS694" s="12">
        <v>0</v>
      </c>
      <c r="BT694" s="12">
        <v>0</v>
      </c>
      <c r="BU694" s="12">
        <v>0</v>
      </c>
      <c r="BV694" s="12">
        <v>0</v>
      </c>
      <c r="BW694" s="12">
        <v>0</v>
      </c>
    </row>
    <row r="695" spans="1:75">
      <c r="A695" s="12">
        <v>1036</v>
      </c>
      <c r="B695" s="12" t="s">
        <v>17120</v>
      </c>
      <c r="C695" s="12" t="str">
        <f t="shared" si="32"/>
        <v>GU_Root_Neg</v>
      </c>
      <c r="D695" s="12">
        <v>4898</v>
      </c>
      <c r="E695" s="13">
        <v>3.6900187807886953</v>
      </c>
      <c r="F695" s="12">
        <v>407.18490000000003</v>
      </c>
      <c r="G695" s="12">
        <v>9.51</v>
      </c>
      <c r="H695" s="12" t="s">
        <v>13376</v>
      </c>
      <c r="I695" s="12" t="s">
        <v>12409</v>
      </c>
      <c r="J695" s="12" t="s">
        <v>11768</v>
      </c>
      <c r="K695" s="12" t="s">
        <v>17112</v>
      </c>
      <c r="L695" s="12" t="s">
        <v>11843</v>
      </c>
      <c r="M695" s="12">
        <v>2.2000000000000002</v>
      </c>
      <c r="N695" s="12" t="s">
        <v>11779</v>
      </c>
      <c r="O695" s="12" t="s">
        <v>11779</v>
      </c>
      <c r="P695" s="36">
        <v>25</v>
      </c>
      <c r="Q695" s="36" t="s">
        <v>17121</v>
      </c>
      <c r="R695" s="12" t="s">
        <v>10396</v>
      </c>
      <c r="S695" s="12" t="s">
        <v>11327</v>
      </c>
      <c r="T695" s="12" t="s">
        <v>11638</v>
      </c>
      <c r="U695" s="12" t="s">
        <v>17122</v>
      </c>
      <c r="V695" s="12" t="s">
        <v>17123</v>
      </c>
      <c r="W695" s="12" t="str">
        <f t="shared" si="30"/>
        <v>piechart: colorlist="#00FF00,#FFFFFF,#C0C0C0,#FFFF00,#0000FF,#000080,#008080,#800000,#808000,#800080,#FF0000,#FF00FF" valuelist="0,0,0,0,0,0,0,0,0,4898,0,0"</v>
      </c>
      <c r="X695" s="12" t="s">
        <v>17124</v>
      </c>
      <c r="Y695" s="12" t="s">
        <v>17125</v>
      </c>
      <c r="Z695" s="12" t="s">
        <v>17117</v>
      </c>
      <c r="AA695" s="12" t="s">
        <v>17126</v>
      </c>
      <c r="AB695" s="12"/>
      <c r="AC695" s="12"/>
      <c r="AD695" s="12"/>
      <c r="AE695" s="12"/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>
        <v>0</v>
      </c>
      <c r="AM695" s="12">
        <v>0</v>
      </c>
      <c r="AN695" s="12">
        <v>0</v>
      </c>
      <c r="AO695" s="12">
        <v>4898</v>
      </c>
      <c r="AP695" s="12">
        <v>0</v>
      </c>
      <c r="AQ695" s="12">
        <v>0</v>
      </c>
      <c r="AR695" s="12">
        <v>0</v>
      </c>
      <c r="AS695" s="12">
        <v>0</v>
      </c>
      <c r="AT695" s="12">
        <v>0</v>
      </c>
      <c r="AU695" s="12">
        <v>0</v>
      </c>
      <c r="AV695" s="12">
        <v>0</v>
      </c>
      <c r="AW695" s="12">
        <v>0</v>
      </c>
      <c r="AX695" s="12">
        <v>0</v>
      </c>
      <c r="AY695" s="12">
        <v>0</v>
      </c>
      <c r="AZ695" s="12">
        <v>0</v>
      </c>
      <c r="BA695" s="12">
        <v>0</v>
      </c>
      <c r="BB695" s="12">
        <v>4898</v>
      </c>
      <c r="BC695" s="12">
        <v>0</v>
      </c>
      <c r="BD695" s="12">
        <v>0</v>
      </c>
      <c r="BE695" s="12">
        <v>0</v>
      </c>
      <c r="BF695" s="12">
        <v>0</v>
      </c>
      <c r="BG695" s="12">
        <v>0</v>
      </c>
      <c r="BH695" s="12">
        <v>0</v>
      </c>
      <c r="BI695" s="12">
        <v>0</v>
      </c>
      <c r="BJ695" s="12">
        <v>0</v>
      </c>
      <c r="BK695" s="12">
        <v>0</v>
      </c>
      <c r="BL695" s="12">
        <v>0</v>
      </c>
      <c r="BM695" s="12">
        <v>0</v>
      </c>
      <c r="BN695" s="12">
        <v>0</v>
      </c>
      <c r="BO695" s="12">
        <v>0</v>
      </c>
      <c r="BP695" s="12">
        <v>0</v>
      </c>
      <c r="BQ695" s="12">
        <v>0</v>
      </c>
      <c r="BR695" s="12">
        <v>0</v>
      </c>
      <c r="BS695" s="12">
        <v>0</v>
      </c>
      <c r="BT695" s="12">
        <v>0</v>
      </c>
      <c r="BU695" s="12">
        <v>0</v>
      </c>
      <c r="BV695" s="12">
        <v>0</v>
      </c>
      <c r="BW695" s="12">
        <v>0</v>
      </c>
    </row>
    <row r="696" spans="1:75">
      <c r="A696" s="12">
        <v>1038</v>
      </c>
      <c r="B696" s="12" t="s">
        <v>17127</v>
      </c>
      <c r="C696" s="12" t="str">
        <f t="shared" si="32"/>
        <v>GG_Root_Neg</v>
      </c>
      <c r="D696" s="12">
        <v>34986</v>
      </c>
      <c r="E696" s="13">
        <v>4.5438942918046878</v>
      </c>
      <c r="F696" s="12">
        <v>407.18529999999998</v>
      </c>
      <c r="G696" s="12">
        <v>10.36</v>
      </c>
      <c r="H696" s="12" t="s">
        <v>13376</v>
      </c>
      <c r="I696" s="12" t="s">
        <v>12409</v>
      </c>
      <c r="J696" s="12" t="s">
        <v>17128</v>
      </c>
      <c r="K696" s="12" t="s">
        <v>17112</v>
      </c>
      <c r="L696" s="12" t="s">
        <v>11843</v>
      </c>
      <c r="M696" s="12">
        <v>2.2000000000000002</v>
      </c>
      <c r="N696" s="12" t="s">
        <v>11779</v>
      </c>
      <c r="O696" s="12" t="s">
        <v>11779</v>
      </c>
      <c r="P696" s="36">
        <v>25</v>
      </c>
      <c r="Q696" s="36" t="s">
        <v>6429</v>
      </c>
      <c r="R696" s="12" t="s">
        <v>10396</v>
      </c>
      <c r="S696" s="12" t="s">
        <v>11327</v>
      </c>
      <c r="T696" s="12" t="s">
        <v>11638</v>
      </c>
      <c r="U696" s="12" t="s">
        <v>17129</v>
      </c>
      <c r="V696" s="12" t="s">
        <v>17130</v>
      </c>
      <c r="W696" s="12" t="str">
        <f t="shared" si="30"/>
        <v>piechart: colorlist="#00FF00,#FFFFFF,#C0C0C0,#FFFF00,#0000FF,#000080,#008080,#800000,#808000,#800080,#FF0000,#FF00FF" valuelist="0,0,0,0,0,0,0,0,34986,8995,0,0"</v>
      </c>
      <c r="X696" s="12" t="s">
        <v>17131</v>
      </c>
      <c r="Y696" s="12" t="s">
        <v>17132</v>
      </c>
      <c r="Z696" s="12" t="s">
        <v>17133</v>
      </c>
      <c r="AA696" s="12" t="s">
        <v>17134</v>
      </c>
      <c r="AB696" s="12" t="s">
        <v>17119</v>
      </c>
      <c r="AC696" s="12"/>
      <c r="AD696" s="12"/>
      <c r="AE696" s="12"/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v>0</v>
      </c>
      <c r="AM696" s="12">
        <v>0</v>
      </c>
      <c r="AN696" s="12">
        <v>34986</v>
      </c>
      <c r="AO696" s="12">
        <v>8995</v>
      </c>
      <c r="AP696" s="12">
        <v>0</v>
      </c>
      <c r="AQ696" s="12">
        <v>0</v>
      </c>
      <c r="AR696" s="12">
        <v>0</v>
      </c>
      <c r="AS696" s="12">
        <v>0</v>
      </c>
      <c r="AT696" s="12">
        <v>0</v>
      </c>
      <c r="AU696" s="12">
        <v>0</v>
      </c>
      <c r="AV696" s="12">
        <v>0</v>
      </c>
      <c r="AW696" s="12">
        <v>0</v>
      </c>
      <c r="AX696" s="12">
        <v>34986</v>
      </c>
      <c r="AY696" s="12">
        <v>0</v>
      </c>
      <c r="AZ696" s="12">
        <v>0</v>
      </c>
      <c r="BA696" s="12">
        <v>0</v>
      </c>
      <c r="BB696" s="12">
        <v>8995</v>
      </c>
      <c r="BC696" s="12">
        <v>0</v>
      </c>
      <c r="BD696" s="12">
        <v>0</v>
      </c>
      <c r="BE696" s="12">
        <v>0</v>
      </c>
      <c r="BF696" s="12">
        <v>0</v>
      </c>
      <c r="BG696" s="12">
        <v>0</v>
      </c>
      <c r="BH696" s="12">
        <v>0</v>
      </c>
      <c r="BI696" s="12">
        <v>0</v>
      </c>
      <c r="BJ696" s="12">
        <v>0</v>
      </c>
      <c r="BK696" s="12">
        <v>0</v>
      </c>
      <c r="BL696" s="12">
        <v>0</v>
      </c>
      <c r="BM696" s="12">
        <v>0</v>
      </c>
      <c r="BN696" s="12">
        <v>0</v>
      </c>
      <c r="BO696" s="12">
        <v>0</v>
      </c>
      <c r="BP696" s="12">
        <v>0</v>
      </c>
      <c r="BQ696" s="12">
        <v>0</v>
      </c>
      <c r="BR696" s="12">
        <v>0</v>
      </c>
      <c r="BS696" s="12">
        <v>0</v>
      </c>
      <c r="BT696" s="12">
        <v>0</v>
      </c>
      <c r="BU696" s="12">
        <v>0</v>
      </c>
      <c r="BV696" s="12">
        <v>0</v>
      </c>
      <c r="BW696" s="12">
        <v>0</v>
      </c>
    </row>
    <row r="697" spans="1:75">
      <c r="A697" s="12">
        <v>1104</v>
      </c>
      <c r="B697" s="12" t="s">
        <v>17161</v>
      </c>
      <c r="C697" s="12" t="s">
        <v>13352</v>
      </c>
      <c r="D697" s="12">
        <v>5170</v>
      </c>
      <c r="E697" s="13">
        <v>3.7134905430939424</v>
      </c>
      <c r="F697" s="12">
        <v>429.08249999999998</v>
      </c>
      <c r="G697" s="12">
        <v>4.37</v>
      </c>
      <c r="H697" s="12" t="s">
        <v>13376</v>
      </c>
      <c r="I697" s="12" t="s">
        <v>12416</v>
      </c>
      <c r="J697" s="12" t="s">
        <v>10261</v>
      </c>
      <c r="K697" s="12" t="s">
        <v>13951</v>
      </c>
      <c r="L697" s="12" t="s">
        <v>12628</v>
      </c>
      <c r="M697" s="12">
        <v>2.2000000000000002</v>
      </c>
      <c r="N697" s="12" t="s">
        <v>17162</v>
      </c>
      <c r="O697" s="12" t="s">
        <v>11834</v>
      </c>
      <c r="P697" s="36">
        <v>21</v>
      </c>
      <c r="Q697" s="36" t="s">
        <v>6642</v>
      </c>
      <c r="R697" s="12" t="s">
        <v>10262</v>
      </c>
      <c r="S697" s="12" t="s">
        <v>6643</v>
      </c>
      <c r="T697" s="12" t="s">
        <v>11456</v>
      </c>
      <c r="U697" s="12" t="s">
        <v>17163</v>
      </c>
      <c r="V697" s="12" t="s">
        <v>17164</v>
      </c>
      <c r="W697" s="12" t="str">
        <f t="shared" si="30"/>
        <v>piechart: colorlist="#00FF00,#FFFFFF,#C0C0C0,#FFFF00,#0000FF,#000080,#008080,#800000,#808000,#800080,#FF0000,#FF00FF" valuelist="0,0,0,0,0,0,0,5170,317,0,0,0"</v>
      </c>
      <c r="X697" s="12" t="s">
        <v>17165</v>
      </c>
      <c r="Y697" s="12"/>
      <c r="Z697" s="12"/>
      <c r="AA697" s="12"/>
      <c r="AB697" s="12" t="s">
        <v>17166</v>
      </c>
      <c r="AC697" s="12"/>
      <c r="AD697" s="12"/>
      <c r="AE697" s="12"/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>
        <v>0</v>
      </c>
      <c r="AM697" s="12">
        <v>5170</v>
      </c>
      <c r="AN697" s="12">
        <v>317</v>
      </c>
      <c r="AO697" s="12">
        <v>0</v>
      </c>
      <c r="AP697" s="12">
        <v>0</v>
      </c>
      <c r="AQ697" s="12">
        <v>0</v>
      </c>
      <c r="AR697" s="12">
        <v>0</v>
      </c>
      <c r="AS697" s="12">
        <v>0</v>
      </c>
      <c r="AT697" s="12">
        <v>0</v>
      </c>
      <c r="AU697" s="12">
        <v>0</v>
      </c>
      <c r="AV697" s="12">
        <v>0</v>
      </c>
      <c r="AW697" s="12">
        <v>0</v>
      </c>
      <c r="AX697" s="12">
        <v>317</v>
      </c>
      <c r="AY697" s="12">
        <v>0</v>
      </c>
      <c r="AZ697" s="12">
        <v>5170</v>
      </c>
      <c r="BA697" s="12">
        <v>0</v>
      </c>
      <c r="BB697" s="12">
        <v>0</v>
      </c>
      <c r="BC697" s="12">
        <v>0</v>
      </c>
      <c r="BD697" s="12">
        <v>0</v>
      </c>
      <c r="BE697" s="12">
        <v>0</v>
      </c>
      <c r="BF697" s="12">
        <v>0</v>
      </c>
      <c r="BG697" s="12">
        <v>0</v>
      </c>
      <c r="BH697" s="12">
        <v>0</v>
      </c>
      <c r="BI697" s="12">
        <v>0</v>
      </c>
      <c r="BJ697" s="12">
        <v>0</v>
      </c>
      <c r="BK697" s="12">
        <v>0</v>
      </c>
      <c r="BL697" s="12">
        <v>0</v>
      </c>
      <c r="BM697" s="12">
        <v>0</v>
      </c>
      <c r="BN697" s="12">
        <v>0</v>
      </c>
      <c r="BO697" s="12">
        <v>0</v>
      </c>
      <c r="BP697" s="12">
        <v>0</v>
      </c>
      <c r="BQ697" s="12">
        <v>0</v>
      </c>
      <c r="BR697" s="12">
        <v>0</v>
      </c>
      <c r="BS697" s="12">
        <v>0</v>
      </c>
      <c r="BT697" s="12">
        <v>0</v>
      </c>
      <c r="BU697" s="12">
        <v>0</v>
      </c>
      <c r="BV697" s="12">
        <v>0</v>
      </c>
      <c r="BW697" s="12">
        <v>0</v>
      </c>
    </row>
    <row r="698" spans="1:75">
      <c r="A698" s="12">
        <v>451</v>
      </c>
      <c r="B698" s="12" t="s">
        <v>17212</v>
      </c>
      <c r="C698" s="12" t="s">
        <v>13350</v>
      </c>
      <c r="D698" s="12">
        <v>3768</v>
      </c>
      <c r="E698" s="13">
        <v>3.5761108941208399</v>
      </c>
      <c r="F698" s="12">
        <v>267.029</v>
      </c>
      <c r="G698" s="12">
        <v>5.97</v>
      </c>
      <c r="H698" s="12" t="s">
        <v>13376</v>
      </c>
      <c r="I698" s="36" t="s">
        <v>12359</v>
      </c>
      <c r="J698" s="36" t="s">
        <v>10199</v>
      </c>
      <c r="K698" s="12" t="s">
        <v>14817</v>
      </c>
      <c r="L698" s="12" t="s">
        <v>12628</v>
      </c>
      <c r="M698" s="12">
        <v>2.1</v>
      </c>
      <c r="N698" s="12" t="s">
        <v>17162</v>
      </c>
      <c r="O698" s="12" t="s">
        <v>11834</v>
      </c>
      <c r="P698" s="36">
        <v>15</v>
      </c>
      <c r="Q698" s="36" t="s">
        <v>881</v>
      </c>
      <c r="R698" s="12" t="s">
        <v>10200</v>
      </c>
      <c r="S698" s="12" t="s">
        <v>882</v>
      </c>
      <c r="T698" s="12" t="s">
        <v>11455</v>
      </c>
      <c r="U698" s="12" t="s">
        <v>17213</v>
      </c>
      <c r="V698" s="12" t="s">
        <v>17214</v>
      </c>
      <c r="W698" s="12" t="str">
        <f t="shared" si="30"/>
        <v>piechart: colorlist="#00FF00,#FFFFFF,#C0C0C0,#FFFF00,#0000FF,#000080,#008080,#800000,#808000,#800080,#FF0000,#FF00FF" valuelist="0,0,0,0,0,0,1005,0,3768,1197,0,0"</v>
      </c>
      <c r="X698" s="12" t="s">
        <v>17215</v>
      </c>
      <c r="Y698" s="12"/>
      <c r="Z698" s="12"/>
      <c r="AA698" s="12"/>
      <c r="AB698" s="12"/>
      <c r="AC698" s="12"/>
      <c r="AD698" s="12"/>
      <c r="AE698" s="12"/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1005</v>
      </c>
      <c r="AM698" s="12">
        <v>0</v>
      </c>
      <c r="AN698" s="12">
        <v>3768</v>
      </c>
      <c r="AO698" s="12">
        <v>1197</v>
      </c>
      <c r="AP698" s="12">
        <v>0</v>
      </c>
      <c r="AQ698" s="12">
        <v>0</v>
      </c>
      <c r="AR698" s="12">
        <v>0</v>
      </c>
      <c r="AS698" s="12">
        <v>0</v>
      </c>
      <c r="AT698" s="12">
        <v>0</v>
      </c>
      <c r="AU698" s="12">
        <v>0</v>
      </c>
      <c r="AV698" s="12">
        <v>0</v>
      </c>
      <c r="AW698" s="12">
        <v>0</v>
      </c>
      <c r="AX698" s="12">
        <v>3768</v>
      </c>
      <c r="AY698" s="12">
        <v>0</v>
      </c>
      <c r="AZ698" s="12">
        <v>0</v>
      </c>
      <c r="BA698" s="12">
        <v>0</v>
      </c>
      <c r="BB698" s="12">
        <v>1197</v>
      </c>
      <c r="BC698" s="12">
        <v>0</v>
      </c>
      <c r="BD698" s="12">
        <v>0</v>
      </c>
      <c r="BE698" s="12">
        <v>0</v>
      </c>
      <c r="BF698" s="12">
        <v>0</v>
      </c>
      <c r="BG698" s="12">
        <v>0</v>
      </c>
      <c r="BH698" s="12">
        <v>0</v>
      </c>
      <c r="BI698" s="12">
        <v>1005</v>
      </c>
      <c r="BJ698" s="12">
        <v>0</v>
      </c>
      <c r="BK698" s="12">
        <v>0</v>
      </c>
      <c r="BL698" s="12">
        <v>0</v>
      </c>
      <c r="BM698" s="12">
        <v>0</v>
      </c>
      <c r="BN698" s="12">
        <v>0</v>
      </c>
      <c r="BO698" s="12">
        <v>0</v>
      </c>
      <c r="BP698" s="12">
        <v>0</v>
      </c>
      <c r="BQ698" s="12">
        <v>0</v>
      </c>
      <c r="BR698" s="12">
        <v>0</v>
      </c>
      <c r="BS698" s="12">
        <v>0</v>
      </c>
      <c r="BT698" s="12">
        <v>0</v>
      </c>
      <c r="BU698" s="12">
        <v>0</v>
      </c>
      <c r="BV698" s="12">
        <v>0</v>
      </c>
      <c r="BW698" s="12">
        <v>0</v>
      </c>
    </row>
    <row r="699" spans="1:75">
      <c r="A699" s="12">
        <v>233</v>
      </c>
      <c r="B699" s="12" t="s">
        <v>17135</v>
      </c>
      <c r="C699" s="12" t="str">
        <f>IF(D699=0,"Standard only",INDEX($AR$1:$BW$1,1,MATCH(D699,AR699:BW699,0)))</f>
        <v>AT_Root_Neg</v>
      </c>
      <c r="D699" s="12">
        <v>1241</v>
      </c>
      <c r="E699" s="13">
        <v>3.09377178149873</v>
      </c>
      <c r="F699" s="12">
        <v>191.0341</v>
      </c>
      <c r="G699" s="12">
        <v>3.7</v>
      </c>
      <c r="H699" s="12" t="s">
        <v>13376</v>
      </c>
      <c r="I699" s="12" t="s">
        <v>17136</v>
      </c>
      <c r="J699" s="12" t="s">
        <v>17137</v>
      </c>
      <c r="K699" s="12" t="s">
        <v>14675</v>
      </c>
      <c r="L699" s="12" t="s">
        <v>11843</v>
      </c>
      <c r="M699" s="12">
        <v>2.1</v>
      </c>
      <c r="N699" s="12" t="s">
        <v>11834</v>
      </c>
      <c r="O699" s="12" t="s">
        <v>11834</v>
      </c>
      <c r="P699" s="36">
        <v>10</v>
      </c>
      <c r="Q699" s="36" t="s">
        <v>475</v>
      </c>
      <c r="R699" s="12" t="s">
        <v>9435</v>
      </c>
      <c r="S699" s="12" t="s">
        <v>477</v>
      </c>
      <c r="T699" s="12" t="s">
        <v>11659</v>
      </c>
      <c r="U699" s="12" t="s">
        <v>17138</v>
      </c>
      <c r="V699" s="12" t="s">
        <v>17139</v>
      </c>
      <c r="W699" s="12" t="str">
        <f t="shared" si="30"/>
        <v>piechart: colorlist="#00FF00,#FFFFFF,#C0C0C0,#FFFF00,#0000FF,#000080,#008080,#800000,#808000,#800080,#FF0000,#FF00FF" valuelist="1241,0,0,0,0,0,0,0,0,0,0,0"</v>
      </c>
      <c r="X699" s="12" t="s">
        <v>17140</v>
      </c>
      <c r="Y699" s="12" t="s">
        <v>17141</v>
      </c>
      <c r="Z699" s="12"/>
      <c r="AA699" s="12"/>
      <c r="AB699" s="12" t="s">
        <v>17142</v>
      </c>
      <c r="AC699" s="12"/>
      <c r="AD699" s="12"/>
      <c r="AE699" s="12"/>
      <c r="AF699" s="12">
        <v>1241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v>0</v>
      </c>
      <c r="AM699" s="12">
        <v>0</v>
      </c>
      <c r="AN699" s="12">
        <v>0</v>
      </c>
      <c r="AO699" s="12">
        <v>0</v>
      </c>
      <c r="AP699" s="12">
        <v>0</v>
      </c>
      <c r="AQ699" s="12">
        <v>0</v>
      </c>
      <c r="AR699" s="12">
        <v>0</v>
      </c>
      <c r="AS699" s="12">
        <v>0</v>
      </c>
      <c r="AT699" s="12">
        <v>0</v>
      </c>
      <c r="AU699" s="12">
        <v>0</v>
      </c>
      <c r="AV699" s="12">
        <v>1241</v>
      </c>
      <c r="AW699" s="12">
        <v>0</v>
      </c>
      <c r="AX699" s="12">
        <v>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2">
        <v>0</v>
      </c>
      <c r="BF699" s="12">
        <v>0</v>
      </c>
      <c r="BG699" s="12">
        <v>0</v>
      </c>
      <c r="BH699" s="12">
        <v>0</v>
      </c>
      <c r="BI699" s="12">
        <v>0</v>
      </c>
      <c r="BJ699" s="12">
        <v>0</v>
      </c>
      <c r="BK699" s="12">
        <v>0</v>
      </c>
      <c r="BL699" s="12">
        <v>0</v>
      </c>
      <c r="BM699" s="12">
        <v>0</v>
      </c>
      <c r="BN699" s="12">
        <v>0</v>
      </c>
      <c r="BO699" s="12">
        <v>0</v>
      </c>
      <c r="BP699" s="12">
        <v>0</v>
      </c>
      <c r="BQ699" s="12">
        <v>0</v>
      </c>
      <c r="BR699" s="12">
        <v>0</v>
      </c>
      <c r="BS699" s="12">
        <v>0</v>
      </c>
      <c r="BT699" s="12">
        <v>0</v>
      </c>
      <c r="BU699" s="12">
        <v>0</v>
      </c>
      <c r="BV699" s="12">
        <v>0</v>
      </c>
      <c r="BW699" s="12">
        <v>0</v>
      </c>
    </row>
    <row r="700" spans="1:75">
      <c r="A700" s="12">
        <v>231</v>
      </c>
      <c r="B700" s="12" t="s">
        <v>480</v>
      </c>
      <c r="C700" s="12" t="str">
        <f>IF(D700=0,"Standard only",INDEX($AR$1:$BW$1,1,MATCH(D700,AR700:BW700,0)))</f>
        <v>NT_Root_Neg</v>
      </c>
      <c r="D700" s="12">
        <v>9228</v>
      </c>
      <c r="E700" s="13">
        <v>3.9651075858490556</v>
      </c>
      <c r="F700" s="12">
        <v>191.03497999999999</v>
      </c>
      <c r="G700" s="12">
        <v>4.2300000000000004</v>
      </c>
      <c r="H700" s="12" t="s">
        <v>13376</v>
      </c>
      <c r="I700" s="12" t="s">
        <v>480</v>
      </c>
      <c r="J700" s="12" t="s">
        <v>480</v>
      </c>
      <c r="K700" s="12" t="s">
        <v>8842</v>
      </c>
      <c r="L700" s="12" t="s">
        <v>11846</v>
      </c>
      <c r="M700" s="12">
        <v>1</v>
      </c>
      <c r="N700" s="12" t="s">
        <v>11199</v>
      </c>
      <c r="O700" s="12" t="s">
        <v>11834</v>
      </c>
      <c r="P700" s="36">
        <v>10</v>
      </c>
      <c r="Q700" s="36" t="s">
        <v>475</v>
      </c>
      <c r="R700" s="12" t="s">
        <v>17143</v>
      </c>
      <c r="S700" s="12" t="s">
        <v>477</v>
      </c>
      <c r="T700" s="12" t="s">
        <v>11659</v>
      </c>
      <c r="U700" s="12"/>
      <c r="V700" s="12" t="s">
        <v>17144</v>
      </c>
      <c r="W700" s="12" t="str">
        <f t="shared" si="30"/>
        <v>piechart: colorlist="#00FF00,#FFFFFF,#C0C0C0,#FFFF00,#0000FF,#000080,#008080,#800000,#808000,#800080,#FF0000,#FF00FF" valuelist="3666,0,0,0,10287,0,0,0,0,0,0,0"</v>
      </c>
      <c r="X700" s="12" t="s">
        <v>17145</v>
      </c>
      <c r="Y700" s="12" t="s">
        <v>17146</v>
      </c>
      <c r="Z700" s="12" t="s">
        <v>17147</v>
      </c>
      <c r="AA700" s="12"/>
      <c r="AB700" s="12" t="s">
        <v>16942</v>
      </c>
      <c r="AC700" s="12" t="s">
        <v>17148</v>
      </c>
      <c r="AD700" s="12"/>
      <c r="AE700" s="12"/>
      <c r="AF700" s="12">
        <v>3666</v>
      </c>
      <c r="AG700" s="12">
        <v>0</v>
      </c>
      <c r="AH700" s="12">
        <v>0</v>
      </c>
      <c r="AI700" s="12">
        <v>0</v>
      </c>
      <c r="AJ700" s="12">
        <v>10287</v>
      </c>
      <c r="AK700" s="12">
        <v>0</v>
      </c>
      <c r="AL700" s="12">
        <v>0</v>
      </c>
      <c r="AM700" s="12">
        <v>0</v>
      </c>
      <c r="AN700" s="12">
        <v>0</v>
      </c>
      <c r="AO700" s="12">
        <v>0</v>
      </c>
      <c r="AP700" s="12">
        <v>0</v>
      </c>
      <c r="AQ700" s="12">
        <v>0</v>
      </c>
      <c r="AR700" s="12">
        <v>0</v>
      </c>
      <c r="AS700" s="12">
        <v>0</v>
      </c>
      <c r="AT700" s="12">
        <v>0</v>
      </c>
      <c r="AU700" s="12">
        <v>0</v>
      </c>
      <c r="AV700" s="12">
        <v>3666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2">
        <v>0</v>
      </c>
      <c r="BF700" s="12">
        <v>0</v>
      </c>
      <c r="BG700" s="12">
        <v>0</v>
      </c>
      <c r="BH700" s="12">
        <v>0</v>
      </c>
      <c r="BI700" s="12">
        <v>0</v>
      </c>
      <c r="BJ700" s="12">
        <v>0</v>
      </c>
      <c r="BK700" s="12">
        <v>1059</v>
      </c>
      <c r="BL700" s="12">
        <v>9228</v>
      </c>
      <c r="BM700" s="12">
        <v>0</v>
      </c>
      <c r="BN700" s="12">
        <v>0</v>
      </c>
      <c r="BO700" s="12">
        <v>0</v>
      </c>
      <c r="BP700" s="12">
        <v>1000000000</v>
      </c>
      <c r="BQ700" s="12">
        <v>0</v>
      </c>
      <c r="BR700" s="12">
        <v>0</v>
      </c>
      <c r="BS700" s="12">
        <v>0</v>
      </c>
      <c r="BT700" s="12">
        <v>0</v>
      </c>
      <c r="BU700" s="12">
        <v>0</v>
      </c>
      <c r="BV700" s="12">
        <v>0</v>
      </c>
      <c r="BW700" s="12">
        <v>0</v>
      </c>
    </row>
    <row r="701" spans="1:75">
      <c r="A701" s="12">
        <v>774</v>
      </c>
      <c r="B701" s="12" t="s">
        <v>17149</v>
      </c>
      <c r="C701" s="12" t="str">
        <f>IF(D701=0,"Standard only",INDEX($AR$1:$BW$1,1,MATCH(D701,AR701:BW701,0)))</f>
        <v>ST_LeafStem_Neg</v>
      </c>
      <c r="D701" s="12">
        <v>1595</v>
      </c>
      <c r="E701" s="13">
        <v>3.2027606873931997</v>
      </c>
      <c r="F701" s="12">
        <v>339.07216</v>
      </c>
      <c r="G701" s="12">
        <v>2.87</v>
      </c>
      <c r="H701" s="12" t="s">
        <v>13376</v>
      </c>
      <c r="I701" s="12" t="s">
        <v>17149</v>
      </c>
      <c r="J701" s="12" t="s">
        <v>17149</v>
      </c>
      <c r="K701" s="12" t="s">
        <v>8842</v>
      </c>
      <c r="L701" s="12" t="s">
        <v>11846</v>
      </c>
      <c r="M701" s="12">
        <v>1</v>
      </c>
      <c r="N701" s="12" t="s">
        <v>11834</v>
      </c>
      <c r="O701" s="12" t="s">
        <v>11834</v>
      </c>
      <c r="P701" s="36">
        <v>15</v>
      </c>
      <c r="Q701" s="36" t="s">
        <v>14570</v>
      </c>
      <c r="R701" s="12" t="s">
        <v>17150</v>
      </c>
      <c r="S701" s="12" t="s">
        <v>17151</v>
      </c>
      <c r="T701" s="12" t="s">
        <v>17152</v>
      </c>
      <c r="U701" s="12"/>
      <c r="V701" s="12" t="s">
        <v>17153</v>
      </c>
      <c r="W701" s="12" t="str">
        <f t="shared" si="30"/>
        <v>piechart: colorlist="#00FF00,#FFFFFF,#C0C0C0,#FFFF00,#0000FF,#000080,#008080,#800000,#808000,#800080,#FF0000,#FF00FF" valuelist="0,0,355,0,0,0,0,0,0,0,0,1595"</v>
      </c>
      <c r="X701" s="12" t="s">
        <v>17154</v>
      </c>
      <c r="Y701" s="12"/>
      <c r="Z701" s="12"/>
      <c r="AA701" s="12"/>
      <c r="AB701" s="12" t="s">
        <v>9745</v>
      </c>
      <c r="AC701" s="12"/>
      <c r="AD701" s="12"/>
      <c r="AE701" s="12"/>
      <c r="AF701" s="12">
        <v>0</v>
      </c>
      <c r="AG701" s="12">
        <v>0</v>
      </c>
      <c r="AH701" s="12">
        <v>355</v>
      </c>
      <c r="AI701" s="12">
        <v>0</v>
      </c>
      <c r="AJ701" s="12">
        <v>0</v>
      </c>
      <c r="AK701" s="12">
        <v>0</v>
      </c>
      <c r="AL701" s="12">
        <v>0</v>
      </c>
      <c r="AM701" s="12">
        <v>0</v>
      </c>
      <c r="AN701" s="12">
        <v>0</v>
      </c>
      <c r="AO701" s="12">
        <v>0</v>
      </c>
      <c r="AP701" s="12">
        <v>0</v>
      </c>
      <c r="AQ701" s="12">
        <v>1595</v>
      </c>
      <c r="AR701" s="12">
        <v>0</v>
      </c>
      <c r="AS701" s="12">
        <v>0</v>
      </c>
      <c r="AT701" s="12">
        <v>0</v>
      </c>
      <c r="AU701" s="12">
        <v>0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2">
        <v>0</v>
      </c>
      <c r="BF701" s="12">
        <v>0</v>
      </c>
      <c r="BG701" s="12">
        <v>0</v>
      </c>
      <c r="BH701" s="12">
        <v>0</v>
      </c>
      <c r="BI701" s="12">
        <v>0</v>
      </c>
      <c r="BJ701" s="12">
        <v>0</v>
      </c>
      <c r="BK701" s="12">
        <v>0</v>
      </c>
      <c r="BL701" s="12">
        <v>0</v>
      </c>
      <c r="BM701" s="12">
        <v>0</v>
      </c>
      <c r="BN701" s="12">
        <v>0</v>
      </c>
      <c r="BO701" s="12">
        <v>0</v>
      </c>
      <c r="BP701" s="12">
        <v>1000000000</v>
      </c>
      <c r="BQ701" s="12">
        <v>1595</v>
      </c>
      <c r="BR701" s="12">
        <v>0</v>
      </c>
      <c r="BS701" s="12">
        <v>0</v>
      </c>
      <c r="BT701" s="12">
        <v>355</v>
      </c>
      <c r="BU701" s="12">
        <v>0</v>
      </c>
      <c r="BV701" s="12">
        <v>0</v>
      </c>
      <c r="BW701" s="12">
        <v>0</v>
      </c>
    </row>
    <row r="702" spans="1:75">
      <c r="A702" s="12">
        <v>1003</v>
      </c>
      <c r="B702" s="12" t="s">
        <v>17155</v>
      </c>
      <c r="C702" s="12" t="str">
        <f>IF(D702=0,"Standard only",INDEX($AR$1:$BW$1,1,MATCH(D702,AR702:BW702,0)))</f>
        <v>AT_Root_Neg</v>
      </c>
      <c r="D702" s="12">
        <v>4004</v>
      </c>
      <c r="E702" s="13">
        <v>3.6024940688072808</v>
      </c>
      <c r="F702" s="12">
        <v>399.09300000000002</v>
      </c>
      <c r="G702" s="12">
        <v>3.12</v>
      </c>
      <c r="H702" s="12" t="s">
        <v>13877</v>
      </c>
      <c r="I702" s="12" t="s">
        <v>12344</v>
      </c>
      <c r="J702" s="12" t="s">
        <v>11721</v>
      </c>
      <c r="K702" s="12" t="s">
        <v>17156</v>
      </c>
      <c r="L702" s="12" t="s">
        <v>11843</v>
      </c>
      <c r="M702" s="12">
        <v>2.2000000000000002</v>
      </c>
      <c r="N702" s="12" t="s">
        <v>11834</v>
      </c>
      <c r="O702" s="12" t="s">
        <v>11834</v>
      </c>
      <c r="P702" s="36">
        <v>16</v>
      </c>
      <c r="Q702" s="36" t="s">
        <v>1402</v>
      </c>
      <c r="R702" s="12" t="s">
        <v>17157</v>
      </c>
      <c r="S702" s="12" t="s">
        <v>11344</v>
      </c>
      <c r="T702" s="12" t="s">
        <v>11660</v>
      </c>
      <c r="U702" s="12" t="s">
        <v>17158</v>
      </c>
      <c r="V702" s="12" t="s">
        <v>17159</v>
      </c>
      <c r="W702" s="12" t="str">
        <f t="shared" si="30"/>
        <v>piechart: colorlist="#00FF00,#FFFFFF,#C0C0C0,#FFFF00,#0000FF,#000080,#008080,#800000,#808000,#800080,#FF0000,#FF00FF" valuelist="4004,0,0,0,2629,0,0,0,0,0,0,0"</v>
      </c>
      <c r="X702" s="12" t="s">
        <v>17160</v>
      </c>
      <c r="Y702" s="12"/>
      <c r="Z702" s="12"/>
      <c r="AA702" s="12"/>
      <c r="AB702" s="12" t="s">
        <v>9745</v>
      </c>
      <c r="AC702" s="12"/>
      <c r="AD702" s="12"/>
      <c r="AE702" s="12"/>
      <c r="AF702" s="12">
        <v>4004</v>
      </c>
      <c r="AG702" s="12">
        <v>0</v>
      </c>
      <c r="AH702" s="12">
        <v>0</v>
      </c>
      <c r="AI702" s="12">
        <v>0</v>
      </c>
      <c r="AJ702" s="12">
        <v>2629</v>
      </c>
      <c r="AK702" s="12">
        <v>0</v>
      </c>
      <c r="AL702" s="12">
        <v>0</v>
      </c>
      <c r="AM702" s="12">
        <v>0</v>
      </c>
      <c r="AN702" s="12">
        <v>0</v>
      </c>
      <c r="AO702" s="12">
        <v>0</v>
      </c>
      <c r="AP702" s="12">
        <v>0</v>
      </c>
      <c r="AQ702" s="12">
        <v>0</v>
      </c>
      <c r="AR702" s="12">
        <v>0</v>
      </c>
      <c r="AS702" s="12">
        <v>0</v>
      </c>
      <c r="AT702" s="12">
        <v>0</v>
      </c>
      <c r="AU702" s="12">
        <v>0</v>
      </c>
      <c r="AV702" s="12">
        <v>4004</v>
      </c>
      <c r="AW702" s="12">
        <v>0</v>
      </c>
      <c r="AX702" s="12">
        <v>0</v>
      </c>
      <c r="AY702" s="12">
        <v>0</v>
      </c>
      <c r="AZ702" s="12">
        <v>0</v>
      </c>
      <c r="BA702" s="12">
        <v>0</v>
      </c>
      <c r="BB702" s="12">
        <v>0</v>
      </c>
      <c r="BC702" s="12">
        <v>0</v>
      </c>
      <c r="BD702" s="12">
        <v>0</v>
      </c>
      <c r="BE702" s="12">
        <v>0</v>
      </c>
      <c r="BF702" s="12">
        <v>0</v>
      </c>
      <c r="BG702" s="12">
        <v>0</v>
      </c>
      <c r="BH702" s="12">
        <v>0</v>
      </c>
      <c r="BI702" s="12">
        <v>0</v>
      </c>
      <c r="BJ702" s="12">
        <v>0</v>
      </c>
      <c r="BK702" s="12">
        <v>1833</v>
      </c>
      <c r="BL702" s="12">
        <v>796</v>
      </c>
      <c r="BM702" s="12">
        <v>0</v>
      </c>
      <c r="BN702" s="12">
        <v>0</v>
      </c>
      <c r="BO702" s="12">
        <v>0</v>
      </c>
      <c r="BP702" s="12">
        <v>0</v>
      </c>
      <c r="BQ702" s="12">
        <v>0</v>
      </c>
      <c r="BR702" s="12">
        <v>0</v>
      </c>
      <c r="BS702" s="12">
        <v>0</v>
      </c>
      <c r="BT702" s="12">
        <v>0</v>
      </c>
      <c r="BU702" s="12">
        <v>0</v>
      </c>
      <c r="BV702" s="12">
        <v>0</v>
      </c>
      <c r="BW702" s="12">
        <v>0</v>
      </c>
    </row>
    <row r="703" spans="1:75">
      <c r="A703" s="12">
        <v>1437</v>
      </c>
      <c r="B703" s="12" t="s">
        <v>17167</v>
      </c>
      <c r="C703" s="12" t="s">
        <v>13357</v>
      </c>
      <c r="D703" s="12">
        <v>1668</v>
      </c>
      <c r="E703" s="13">
        <v>3.2221960463017201</v>
      </c>
      <c r="F703" s="12">
        <v>515.14319999999998</v>
      </c>
      <c r="G703" s="12">
        <v>2.84</v>
      </c>
      <c r="H703" s="12" t="s">
        <v>13376</v>
      </c>
      <c r="I703" s="12" t="s">
        <v>17168</v>
      </c>
      <c r="J703" s="12" t="s">
        <v>17169</v>
      </c>
      <c r="K703" s="12" t="s">
        <v>14592</v>
      </c>
      <c r="L703" s="12" t="s">
        <v>12628</v>
      </c>
      <c r="M703" s="12">
        <v>2.2000000000000002</v>
      </c>
      <c r="N703" s="12" t="s">
        <v>11834</v>
      </c>
      <c r="O703" s="12" t="s">
        <v>11834</v>
      </c>
      <c r="P703" s="36">
        <v>22</v>
      </c>
      <c r="Q703" s="36" t="s">
        <v>17170</v>
      </c>
      <c r="R703" s="12" t="s">
        <v>17171</v>
      </c>
      <c r="S703" s="12" t="s">
        <v>17172</v>
      </c>
      <c r="T703" s="12" t="s">
        <v>17173</v>
      </c>
      <c r="U703" s="12" t="s">
        <v>17174</v>
      </c>
      <c r="V703" s="12" t="s">
        <v>17175</v>
      </c>
      <c r="W703" s="12" t="str">
        <f t="shared" si="30"/>
        <v>piechart: colorlist="#00FF00,#FFFFFF,#C0C0C0,#FFFF00,#0000FF,#000080,#008080,#800000,#808000,#800080,#FF0000,#FF00FF" valuelist="0,0,0,0,0,1526,0,0,0,0,2794,561"</v>
      </c>
      <c r="X703" s="12" t="s">
        <v>17176</v>
      </c>
      <c r="Y703" s="12"/>
      <c r="Z703" s="12"/>
      <c r="AA703" s="12"/>
      <c r="AB703" s="12" t="s">
        <v>11871</v>
      </c>
      <c r="AC703" s="12" t="s">
        <v>11871</v>
      </c>
      <c r="AD703" s="12"/>
      <c r="AE703" s="12"/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1526</v>
      </c>
      <c r="AL703" s="12">
        <v>0</v>
      </c>
      <c r="AM703" s="12">
        <v>0</v>
      </c>
      <c r="AN703" s="12">
        <v>0</v>
      </c>
      <c r="AO703" s="12">
        <v>0</v>
      </c>
      <c r="AP703" s="12">
        <v>2794</v>
      </c>
      <c r="AQ703" s="12">
        <v>561</v>
      </c>
      <c r="AR703" s="12">
        <v>0</v>
      </c>
      <c r="AS703" s="12">
        <v>0</v>
      </c>
      <c r="AT703" s="12">
        <v>0</v>
      </c>
      <c r="AU703" s="12">
        <v>0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1126</v>
      </c>
      <c r="BE703" s="12">
        <v>1668</v>
      </c>
      <c r="BF703" s="12">
        <v>0</v>
      </c>
      <c r="BG703" s="12">
        <v>0</v>
      </c>
      <c r="BH703" s="12">
        <v>0</v>
      </c>
      <c r="BI703" s="12">
        <v>0</v>
      </c>
      <c r="BJ703" s="12">
        <v>0</v>
      </c>
      <c r="BK703" s="12">
        <v>0</v>
      </c>
      <c r="BL703" s="12">
        <v>0</v>
      </c>
      <c r="BM703" s="12">
        <v>1526</v>
      </c>
      <c r="BN703" s="12">
        <v>0</v>
      </c>
      <c r="BO703" s="12">
        <v>0</v>
      </c>
      <c r="BP703" s="12">
        <v>0</v>
      </c>
      <c r="BQ703" s="12">
        <v>561</v>
      </c>
      <c r="BR703" s="12">
        <v>0</v>
      </c>
      <c r="BS703" s="12">
        <v>0</v>
      </c>
      <c r="BT703" s="12">
        <v>0</v>
      </c>
      <c r="BU703" s="12">
        <v>0</v>
      </c>
      <c r="BV703" s="12">
        <v>0</v>
      </c>
      <c r="BW703" s="12">
        <v>0</v>
      </c>
    </row>
    <row r="704" spans="1:75">
      <c r="A704" s="12">
        <v>1952</v>
      </c>
      <c r="B704" s="12" t="s">
        <v>17177</v>
      </c>
      <c r="C704" s="12" t="str">
        <f>IF(D704=0,"Standard only",INDEX($AR$1:$BW$1,1,MATCH(D704,AR704:BW704,0)))</f>
        <v>AT_Root_Neg</v>
      </c>
      <c r="D704" s="12">
        <v>7991</v>
      </c>
      <c r="E704" s="13">
        <v>3.9026011306665311</v>
      </c>
      <c r="F704" s="12">
        <v>725.20650000000001</v>
      </c>
      <c r="G704" s="12">
        <v>4.62</v>
      </c>
      <c r="H704" s="12" t="s">
        <v>13376</v>
      </c>
      <c r="I704" s="12" t="s">
        <v>17178</v>
      </c>
      <c r="J704" s="12" t="s">
        <v>17179</v>
      </c>
      <c r="K704" s="12" t="s">
        <v>17180</v>
      </c>
      <c r="L704" s="12" t="s">
        <v>11843</v>
      </c>
      <c r="M704" s="12">
        <v>2.2000000000000002</v>
      </c>
      <c r="N704" s="12" t="s">
        <v>11834</v>
      </c>
      <c r="O704" s="12" t="s">
        <v>11834</v>
      </c>
      <c r="P704" s="36">
        <v>36</v>
      </c>
      <c r="Q704" s="36" t="s">
        <v>17181</v>
      </c>
      <c r="R704" s="12" t="s">
        <v>17182</v>
      </c>
      <c r="S704" s="12" t="s">
        <v>17183</v>
      </c>
      <c r="T704" s="12" t="s">
        <v>11398</v>
      </c>
      <c r="U704" s="12" t="s">
        <v>17184</v>
      </c>
      <c r="V704" s="12" t="s">
        <v>17185</v>
      </c>
      <c r="W704" s="12" t="str">
        <f t="shared" si="30"/>
        <v>piechart: colorlist="#00FF00,#FFFFFF,#C0C0C0,#FFFF00,#0000FF,#000080,#008080,#800000,#808000,#800080,#FF0000,#FF00FF" valuelist="7991,0,0,0,0,0,0,0,362,0,0,0"</v>
      </c>
      <c r="X704" s="12" t="s">
        <v>17186</v>
      </c>
      <c r="Y704" s="12"/>
      <c r="Z704" s="12"/>
      <c r="AA704" s="12"/>
      <c r="AB704" s="12" t="s">
        <v>17187</v>
      </c>
      <c r="AC704" s="12" t="s">
        <v>17188</v>
      </c>
      <c r="AD704" s="12"/>
      <c r="AE704" s="12"/>
      <c r="AF704" s="12">
        <v>7991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>
        <v>0</v>
      </c>
      <c r="AM704" s="12">
        <v>0</v>
      </c>
      <c r="AN704" s="12">
        <v>362</v>
      </c>
      <c r="AO704" s="12">
        <v>0</v>
      </c>
      <c r="AP704" s="12">
        <v>0</v>
      </c>
      <c r="AQ704" s="12">
        <v>0</v>
      </c>
      <c r="AR704" s="12">
        <v>0</v>
      </c>
      <c r="AS704" s="12">
        <v>0</v>
      </c>
      <c r="AT704" s="12">
        <v>0</v>
      </c>
      <c r="AU704" s="12">
        <v>0</v>
      </c>
      <c r="AV704" s="12">
        <v>7991</v>
      </c>
      <c r="AW704" s="12">
        <v>362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2">
        <v>0</v>
      </c>
      <c r="BF704" s="12">
        <v>0</v>
      </c>
      <c r="BG704" s="12">
        <v>0</v>
      </c>
      <c r="BH704" s="12">
        <v>0</v>
      </c>
      <c r="BI704" s="12">
        <v>0</v>
      </c>
      <c r="BJ704" s="12">
        <v>0</v>
      </c>
      <c r="BK704" s="12">
        <v>0</v>
      </c>
      <c r="BL704" s="12">
        <v>0</v>
      </c>
      <c r="BM704" s="12">
        <v>0</v>
      </c>
      <c r="BN704" s="12">
        <v>0</v>
      </c>
      <c r="BO704" s="12">
        <v>0</v>
      </c>
      <c r="BP704" s="12">
        <v>0</v>
      </c>
      <c r="BQ704" s="12">
        <v>0</v>
      </c>
      <c r="BR704" s="12">
        <v>0</v>
      </c>
      <c r="BS704" s="12">
        <v>0</v>
      </c>
      <c r="BT704" s="12">
        <v>0</v>
      </c>
      <c r="BU704" s="12">
        <v>0</v>
      </c>
      <c r="BV704" s="12">
        <v>0</v>
      </c>
      <c r="BW704" s="12">
        <v>0</v>
      </c>
    </row>
    <row r="705" spans="1:75">
      <c r="A705" s="12">
        <v>122</v>
      </c>
      <c r="B705" s="12" t="s">
        <v>17189</v>
      </c>
      <c r="C705" s="12" t="s">
        <v>13350</v>
      </c>
      <c r="D705" s="12">
        <v>8351</v>
      </c>
      <c r="E705" s="13">
        <v>3.9217384836845985</v>
      </c>
      <c r="F705" s="12">
        <v>161.02260000000001</v>
      </c>
      <c r="G705" s="12">
        <v>3.64</v>
      </c>
      <c r="H705" s="12" t="s">
        <v>13376</v>
      </c>
      <c r="I705" s="12" t="s">
        <v>17190</v>
      </c>
      <c r="J705" s="12" t="s">
        <v>17191</v>
      </c>
      <c r="K705" s="12" t="s">
        <v>17192</v>
      </c>
      <c r="L705" s="12" t="s">
        <v>12628</v>
      </c>
      <c r="M705" s="12">
        <v>2.2000000000000002</v>
      </c>
      <c r="N705" s="12" t="s">
        <v>11834</v>
      </c>
      <c r="O705" s="12" t="s">
        <v>11834</v>
      </c>
      <c r="P705" s="36">
        <v>9</v>
      </c>
      <c r="Q705" s="36" t="s">
        <v>2718</v>
      </c>
      <c r="R705" s="12" t="s">
        <v>17193</v>
      </c>
      <c r="S705" s="12" t="s">
        <v>17194</v>
      </c>
      <c r="T705" s="12" t="s">
        <v>17195</v>
      </c>
      <c r="U705" s="12" t="s">
        <v>17196</v>
      </c>
      <c r="V705" s="12" t="s">
        <v>17197</v>
      </c>
      <c r="W705" s="12" t="str">
        <f t="shared" si="30"/>
        <v>piechart: colorlist="#00FF00,#FFFFFF,#C0C0C0,#FFFF00,#0000FF,#000080,#008080,#800000,#808000,#800080,#FF0000,#FF00FF" valuelist="0,0,0,0,0,0,0,0,8351,3893,0,0"</v>
      </c>
      <c r="X705" s="12" t="s">
        <v>17198</v>
      </c>
      <c r="Y705" s="12"/>
      <c r="Z705" s="12"/>
      <c r="AA705" s="12"/>
      <c r="AB705" s="12" t="s">
        <v>17199</v>
      </c>
      <c r="AC705" s="12"/>
      <c r="AD705" s="12"/>
      <c r="AE705" s="12"/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0</v>
      </c>
      <c r="AL705" s="12">
        <v>0</v>
      </c>
      <c r="AM705" s="12">
        <v>0</v>
      </c>
      <c r="AN705" s="12">
        <v>8351</v>
      </c>
      <c r="AO705" s="12">
        <v>3893</v>
      </c>
      <c r="AP705" s="12">
        <v>0</v>
      </c>
      <c r="AQ705" s="12">
        <v>0</v>
      </c>
      <c r="AR705" s="12">
        <v>0</v>
      </c>
      <c r="AS705" s="12">
        <v>0</v>
      </c>
      <c r="AT705" s="12">
        <v>0</v>
      </c>
      <c r="AU705" s="12">
        <v>0</v>
      </c>
      <c r="AV705" s="12">
        <v>0</v>
      </c>
      <c r="AW705" s="12">
        <v>0</v>
      </c>
      <c r="AX705" s="12">
        <v>8351</v>
      </c>
      <c r="AY705" s="12">
        <v>0</v>
      </c>
      <c r="AZ705" s="12">
        <v>0</v>
      </c>
      <c r="BA705" s="12">
        <v>0</v>
      </c>
      <c r="BB705" s="12">
        <v>3893</v>
      </c>
      <c r="BC705" s="12">
        <v>0</v>
      </c>
      <c r="BD705" s="12">
        <v>0</v>
      </c>
      <c r="BE705" s="12">
        <v>0</v>
      </c>
      <c r="BF705" s="12">
        <v>0</v>
      </c>
      <c r="BG705" s="12">
        <v>0</v>
      </c>
      <c r="BH705" s="12">
        <v>0</v>
      </c>
      <c r="BI705" s="12">
        <v>0</v>
      </c>
      <c r="BJ705" s="12">
        <v>0</v>
      </c>
      <c r="BK705" s="12">
        <v>0</v>
      </c>
      <c r="BL705" s="12">
        <v>0</v>
      </c>
      <c r="BM705" s="12">
        <v>0</v>
      </c>
      <c r="BN705" s="12">
        <v>0</v>
      </c>
      <c r="BO705" s="12">
        <v>0</v>
      </c>
      <c r="BP705" s="12">
        <v>0</v>
      </c>
      <c r="BQ705" s="12">
        <v>0</v>
      </c>
      <c r="BR705" s="12">
        <v>0</v>
      </c>
      <c r="BS705" s="12">
        <v>0</v>
      </c>
      <c r="BT705" s="12">
        <v>0</v>
      </c>
      <c r="BU705" s="12">
        <v>0</v>
      </c>
      <c r="BV705" s="12">
        <v>0</v>
      </c>
      <c r="BW705" s="12">
        <v>0</v>
      </c>
    </row>
    <row r="706" spans="1:75">
      <c r="A706" s="12">
        <v>190</v>
      </c>
      <c r="B706" s="12" t="s">
        <v>394</v>
      </c>
      <c r="C706" s="12" t="str">
        <f t="shared" ref="C706:C713" si="33">IF(D706=0,"Standard only",INDEX($AR$1:$BW$1,1,MATCH(D706,AR706:BW706,0)))</f>
        <v>ST_LeafStem_Neg</v>
      </c>
      <c r="D706" s="12">
        <v>1025</v>
      </c>
      <c r="E706" s="13">
        <v>3.0107238653917729</v>
      </c>
      <c r="F706" s="12">
        <v>177.01933</v>
      </c>
      <c r="G706" s="12">
        <v>2.87</v>
      </c>
      <c r="H706" s="12" t="s">
        <v>13376</v>
      </c>
      <c r="I706" s="12" t="s">
        <v>394</v>
      </c>
      <c r="J706" s="12" t="s">
        <v>394</v>
      </c>
      <c r="K706" s="12" t="s">
        <v>8842</v>
      </c>
      <c r="L706" s="12" t="s">
        <v>11846</v>
      </c>
      <c r="M706" s="12">
        <v>1</v>
      </c>
      <c r="N706" s="12" t="s">
        <v>11199</v>
      </c>
      <c r="O706" s="12" t="s">
        <v>11834</v>
      </c>
      <c r="P706" s="36">
        <v>9</v>
      </c>
      <c r="Q706" s="36" t="s">
        <v>389</v>
      </c>
      <c r="R706" s="12" t="s">
        <v>17200</v>
      </c>
      <c r="S706" s="12" t="s">
        <v>17201</v>
      </c>
      <c r="T706" s="12" t="s">
        <v>17202</v>
      </c>
      <c r="U706" s="12"/>
      <c r="V706" s="12" t="s">
        <v>17203</v>
      </c>
      <c r="W706" s="12" t="str">
        <f t="shared" ref="W706:W769" si="34">"piechart: colorlist=""#00FF00,#FFFFFF,#C0C0C0,#FFFF00,#0000FF,#000080,#008080,#800000,#808000,#800080,#FF0000,#FF00FF"" valuelist="""&amp;AF706&amp;","&amp;AG706&amp;","&amp;AH706&amp;","&amp;AI706&amp;","&amp;AJ706&amp;","&amp;AK706&amp;","&amp;AL706&amp;","&amp;AM706&amp;","&amp;AN706&amp;","&amp;AO706&amp;","&amp;AP706&amp;","&amp;AQ706&amp;""""</f>
        <v>piechart: colorlist="#00FF00,#FFFFFF,#C0C0C0,#FFFF00,#0000FF,#000080,#008080,#800000,#808000,#800080,#FF0000,#FF00FF" valuelist="0,0,0,0,0,0,0,0,0,0,0,1025"</v>
      </c>
      <c r="X706" s="12" t="s">
        <v>17204</v>
      </c>
      <c r="Y706" s="12" t="s">
        <v>17205</v>
      </c>
      <c r="Z706" s="12"/>
      <c r="AA706" s="12"/>
      <c r="AB706" s="12" t="s">
        <v>17206</v>
      </c>
      <c r="AC706" s="12" t="s">
        <v>15674</v>
      </c>
      <c r="AD706" s="12" t="s">
        <v>17207</v>
      </c>
      <c r="AE706" s="12"/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0</v>
      </c>
      <c r="AL706" s="12">
        <v>0</v>
      </c>
      <c r="AM706" s="12">
        <v>0</v>
      </c>
      <c r="AN706" s="12">
        <v>0</v>
      </c>
      <c r="AO706" s="12">
        <v>0</v>
      </c>
      <c r="AP706" s="12">
        <v>0</v>
      </c>
      <c r="AQ706" s="12">
        <v>1025</v>
      </c>
      <c r="AR706" s="12">
        <v>0</v>
      </c>
      <c r="AS706" s="12">
        <v>0</v>
      </c>
      <c r="AT706" s="12">
        <v>0</v>
      </c>
      <c r="AU706" s="12">
        <v>0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2">
        <v>0</v>
      </c>
      <c r="BF706" s="12">
        <v>0</v>
      </c>
      <c r="BG706" s="12">
        <v>0</v>
      </c>
      <c r="BH706" s="12">
        <v>0</v>
      </c>
      <c r="BI706" s="12">
        <v>0</v>
      </c>
      <c r="BJ706" s="12">
        <v>0</v>
      </c>
      <c r="BK706" s="12">
        <v>0</v>
      </c>
      <c r="BL706" s="12">
        <v>0</v>
      </c>
      <c r="BM706" s="12">
        <v>0</v>
      </c>
      <c r="BN706" s="12">
        <v>0</v>
      </c>
      <c r="BO706" s="12">
        <v>0</v>
      </c>
      <c r="BP706" s="12">
        <v>1000000000</v>
      </c>
      <c r="BQ706" s="12">
        <v>1025</v>
      </c>
      <c r="BR706" s="12">
        <v>0</v>
      </c>
      <c r="BS706" s="12">
        <v>0</v>
      </c>
      <c r="BT706" s="12">
        <v>0</v>
      </c>
      <c r="BU706" s="12">
        <v>0</v>
      </c>
      <c r="BV706" s="12">
        <v>0</v>
      </c>
      <c r="BW706" s="12">
        <v>0</v>
      </c>
    </row>
    <row r="707" spans="1:75">
      <c r="A707" s="12">
        <v>189</v>
      </c>
      <c r="B707" s="12" t="s">
        <v>388</v>
      </c>
      <c r="C707" s="12" t="str">
        <f t="shared" si="33"/>
        <v>LE_LeafStem_Neg</v>
      </c>
      <c r="D707" s="12">
        <v>479</v>
      </c>
      <c r="E707" s="13">
        <v>2.6803355134145632</v>
      </c>
      <c r="F707" s="12">
        <v>177.01933</v>
      </c>
      <c r="G707" s="12">
        <v>3.64</v>
      </c>
      <c r="H707" s="12" t="s">
        <v>13376</v>
      </c>
      <c r="I707" s="12" t="s">
        <v>388</v>
      </c>
      <c r="J707" s="12" t="s">
        <v>388</v>
      </c>
      <c r="K707" s="12" t="s">
        <v>8842</v>
      </c>
      <c r="L707" s="12" t="s">
        <v>11846</v>
      </c>
      <c r="M707" s="12">
        <v>1</v>
      </c>
      <c r="N707" s="12" t="s">
        <v>11834</v>
      </c>
      <c r="O707" s="12" t="s">
        <v>11834</v>
      </c>
      <c r="P707" s="36">
        <v>9</v>
      </c>
      <c r="Q707" s="36" t="s">
        <v>389</v>
      </c>
      <c r="R707" s="12" t="s">
        <v>10666</v>
      </c>
      <c r="S707" s="12" t="s">
        <v>391</v>
      </c>
      <c r="T707" s="12" t="s">
        <v>11457</v>
      </c>
      <c r="U707" s="12"/>
      <c r="V707" s="12" t="s">
        <v>17208</v>
      </c>
      <c r="W707" s="12" t="str">
        <f t="shared" si="34"/>
        <v>piechart: colorlist="#00FF00,#FFFFFF,#C0C0C0,#FFFF00,#0000FF,#000080,#008080,#800000,#808000,#800080,#FF0000,#FF00FF" valuelist="0,0,0,0,0,0,0,0,0,0,479,0"</v>
      </c>
      <c r="X707" s="12" t="s">
        <v>17209</v>
      </c>
      <c r="Y707" s="12" t="s">
        <v>17210</v>
      </c>
      <c r="Z707" s="12"/>
      <c r="AA707" s="12"/>
      <c r="AB707" s="12" t="s">
        <v>17211</v>
      </c>
      <c r="AC707" s="12" t="s">
        <v>16929</v>
      </c>
      <c r="AD707" s="12"/>
      <c r="AE707" s="12"/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>
        <v>0</v>
      </c>
      <c r="AM707" s="12">
        <v>0</v>
      </c>
      <c r="AN707" s="12">
        <v>0</v>
      </c>
      <c r="AO707" s="12">
        <v>0</v>
      </c>
      <c r="AP707" s="12">
        <v>479</v>
      </c>
      <c r="AQ707" s="12">
        <v>0</v>
      </c>
      <c r="AR707" s="12">
        <v>0</v>
      </c>
      <c r="AS707" s="12">
        <v>0</v>
      </c>
      <c r="AT707" s="12">
        <v>0</v>
      </c>
      <c r="AU707" s="12">
        <v>0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479</v>
      </c>
      <c r="BE707" s="12">
        <v>0</v>
      </c>
      <c r="BF707" s="12">
        <v>0</v>
      </c>
      <c r="BG707" s="12">
        <v>0</v>
      </c>
      <c r="BH707" s="12">
        <v>0</v>
      </c>
      <c r="BI707" s="12">
        <v>0</v>
      </c>
      <c r="BJ707" s="12">
        <v>0</v>
      </c>
      <c r="BK707" s="12">
        <v>0</v>
      </c>
      <c r="BL707" s="12">
        <v>0</v>
      </c>
      <c r="BM707" s="12">
        <v>0</v>
      </c>
      <c r="BN707" s="12">
        <v>0</v>
      </c>
      <c r="BO707" s="12">
        <v>0</v>
      </c>
      <c r="BP707" s="12">
        <v>1000000000</v>
      </c>
      <c r="BQ707" s="12">
        <v>0</v>
      </c>
      <c r="BR707" s="12">
        <v>0</v>
      </c>
      <c r="BS707" s="12">
        <v>0</v>
      </c>
      <c r="BT707" s="12">
        <v>0</v>
      </c>
      <c r="BU707" s="12">
        <v>0</v>
      </c>
      <c r="BV707" s="12">
        <v>0</v>
      </c>
      <c r="BW707" s="12">
        <v>0</v>
      </c>
    </row>
    <row r="708" spans="1:75">
      <c r="A708" s="12">
        <v>705</v>
      </c>
      <c r="B708" s="12" t="s">
        <v>17244</v>
      </c>
      <c r="C708" s="12" t="str">
        <f t="shared" si="33"/>
        <v>LE_Ripe_Neg</v>
      </c>
      <c r="D708" s="12">
        <v>1652</v>
      </c>
      <c r="E708" s="13">
        <v>3.2180100429843632</v>
      </c>
      <c r="F708" s="12">
        <v>327.10599999999999</v>
      </c>
      <c r="G708" s="12">
        <v>2.99</v>
      </c>
      <c r="H708" s="12" t="s">
        <v>13376</v>
      </c>
      <c r="I708" s="12" t="s">
        <v>17245</v>
      </c>
      <c r="J708" s="12" t="s">
        <v>17246</v>
      </c>
      <c r="K708" s="12" t="s">
        <v>8988</v>
      </c>
      <c r="L708" s="12" t="s">
        <v>11843</v>
      </c>
      <c r="M708" s="12">
        <v>2.2000000000000002</v>
      </c>
      <c r="N708" s="12" t="s">
        <v>17247</v>
      </c>
      <c r="O708" s="12" t="s">
        <v>12598</v>
      </c>
      <c r="P708" s="36">
        <v>15</v>
      </c>
      <c r="Q708" s="36" t="s">
        <v>17248</v>
      </c>
      <c r="R708" s="12" t="s">
        <v>17249</v>
      </c>
      <c r="S708" s="12" t="s">
        <v>17250</v>
      </c>
      <c r="T708" s="12" t="s">
        <v>17251</v>
      </c>
      <c r="U708" s="12" t="s">
        <v>17252</v>
      </c>
      <c r="V708" s="12" t="s">
        <v>17253</v>
      </c>
      <c r="W708" s="12" t="str">
        <f t="shared" si="34"/>
        <v>piechart: colorlist="#00FF00,#FFFFFF,#C0C0C0,#FFFF00,#0000FF,#000080,#008080,#800000,#808000,#800080,#FF0000,#FF00FF" valuelist="795,0,0,0,0,0,328,0,0,1092,1652,0"</v>
      </c>
      <c r="X708" s="12" t="s">
        <v>17254</v>
      </c>
      <c r="Y708" s="12"/>
      <c r="Z708" s="12"/>
      <c r="AA708" s="12"/>
      <c r="AB708" s="12" t="s">
        <v>11872</v>
      </c>
      <c r="AC708" s="12"/>
      <c r="AD708" s="12"/>
      <c r="AE708" s="12"/>
      <c r="AF708" s="12">
        <v>795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328</v>
      </c>
      <c r="AM708" s="12">
        <v>0</v>
      </c>
      <c r="AN708" s="12">
        <v>0</v>
      </c>
      <c r="AO708" s="12">
        <v>1092</v>
      </c>
      <c r="AP708" s="12">
        <v>1652</v>
      </c>
      <c r="AQ708" s="12">
        <v>0</v>
      </c>
      <c r="AR708" s="12">
        <v>0</v>
      </c>
      <c r="AS708" s="12">
        <v>0</v>
      </c>
      <c r="AT708" s="12">
        <v>0</v>
      </c>
      <c r="AU708" s="12">
        <v>795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678</v>
      </c>
      <c r="BB708" s="12">
        <v>414</v>
      </c>
      <c r="BC708" s="12">
        <v>0</v>
      </c>
      <c r="BD708" s="12">
        <v>0</v>
      </c>
      <c r="BE708" s="12">
        <v>1652</v>
      </c>
      <c r="BF708" s="12">
        <v>328</v>
      </c>
      <c r="BG708" s="12">
        <v>0</v>
      </c>
      <c r="BH708" s="12">
        <v>0</v>
      </c>
      <c r="BI708" s="12">
        <v>0</v>
      </c>
      <c r="BJ708" s="12">
        <v>0</v>
      </c>
      <c r="BK708" s="12">
        <v>0</v>
      </c>
      <c r="BL708" s="12">
        <v>0</v>
      </c>
      <c r="BM708" s="12">
        <v>0</v>
      </c>
      <c r="BN708" s="12">
        <v>0</v>
      </c>
      <c r="BO708" s="12">
        <v>0</v>
      </c>
      <c r="BP708" s="12">
        <v>0</v>
      </c>
      <c r="BQ708" s="12">
        <v>0</v>
      </c>
      <c r="BR708" s="12">
        <v>0</v>
      </c>
      <c r="BS708" s="12">
        <v>0</v>
      </c>
      <c r="BT708" s="12">
        <v>0</v>
      </c>
      <c r="BU708" s="12">
        <v>0</v>
      </c>
      <c r="BV708" s="12">
        <v>0</v>
      </c>
      <c r="BW708" s="12">
        <v>0</v>
      </c>
    </row>
    <row r="709" spans="1:75">
      <c r="A709" s="12">
        <v>690</v>
      </c>
      <c r="B709" s="12" t="s">
        <v>17216</v>
      </c>
      <c r="C709" s="12" t="str">
        <f t="shared" si="33"/>
        <v>GU_LeafStem_Neg</v>
      </c>
      <c r="D709" s="12">
        <v>3755</v>
      </c>
      <c r="E709" s="13">
        <v>3.5746099413401873</v>
      </c>
      <c r="F709" s="12">
        <v>325.0917</v>
      </c>
      <c r="G709" s="12">
        <v>2.71</v>
      </c>
      <c r="H709" s="12" t="s">
        <v>13376</v>
      </c>
      <c r="I709" s="12" t="s">
        <v>17217</v>
      </c>
      <c r="J709" s="12" t="s">
        <v>17218</v>
      </c>
      <c r="K709" s="12" t="s">
        <v>8988</v>
      </c>
      <c r="L709" s="12" t="s">
        <v>11843</v>
      </c>
      <c r="M709" s="12">
        <v>2.2000000000000002</v>
      </c>
      <c r="N709" s="12" t="s">
        <v>11168</v>
      </c>
      <c r="O709" s="12" t="s">
        <v>12598</v>
      </c>
      <c r="P709" s="36">
        <v>15</v>
      </c>
      <c r="Q709" s="36" t="s">
        <v>17219</v>
      </c>
      <c r="R709" s="12" t="s">
        <v>17220</v>
      </c>
      <c r="S709" s="12" t="s">
        <v>17221</v>
      </c>
      <c r="T709" s="12" t="s">
        <v>17222</v>
      </c>
      <c r="U709" s="12" t="s">
        <v>17223</v>
      </c>
      <c r="V709" s="12" t="s">
        <v>17224</v>
      </c>
      <c r="W709" s="12" t="str">
        <f t="shared" si="34"/>
        <v>piechart: colorlist="#00FF00,#FFFFFF,#C0C0C0,#FFFF00,#0000FF,#000080,#008080,#800000,#808000,#800080,#FF0000,#FF00FF" valuelist="0,0,0,0,0,0,480,0,433,3755,0,0"</v>
      </c>
      <c r="X709" s="12" t="s">
        <v>17225</v>
      </c>
      <c r="Y709" s="12"/>
      <c r="Z709" s="12"/>
      <c r="AA709" s="12"/>
      <c r="AB709" s="12"/>
      <c r="AC709" s="12"/>
      <c r="AD709" s="12"/>
      <c r="AE709" s="12"/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>
        <v>480</v>
      </c>
      <c r="AM709" s="12">
        <v>0</v>
      </c>
      <c r="AN709" s="12">
        <v>433</v>
      </c>
      <c r="AO709" s="12">
        <v>3755</v>
      </c>
      <c r="AP709" s="12">
        <v>0</v>
      </c>
      <c r="AQ709" s="12">
        <v>0</v>
      </c>
      <c r="AR709" s="12">
        <v>0</v>
      </c>
      <c r="AS709" s="12">
        <v>0</v>
      </c>
      <c r="AT709" s="12">
        <v>0</v>
      </c>
      <c r="AU709" s="12">
        <v>0</v>
      </c>
      <c r="AV709" s="12">
        <v>0</v>
      </c>
      <c r="AW709" s="12">
        <v>433</v>
      </c>
      <c r="AX709" s="12">
        <v>0</v>
      </c>
      <c r="AY709" s="12">
        <v>0</v>
      </c>
      <c r="AZ709" s="12">
        <v>0</v>
      </c>
      <c r="BA709" s="12">
        <v>3755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>
        <v>480</v>
      </c>
      <c r="BI709" s="12">
        <v>0</v>
      </c>
      <c r="BJ709" s="12">
        <v>0</v>
      </c>
      <c r="BK709" s="12">
        <v>0</v>
      </c>
      <c r="BL709" s="12">
        <v>0</v>
      </c>
      <c r="BM709" s="12">
        <v>0</v>
      </c>
      <c r="BN709" s="12">
        <v>0</v>
      </c>
      <c r="BO709" s="12">
        <v>0</v>
      </c>
      <c r="BP709" s="12">
        <v>0</v>
      </c>
      <c r="BQ709" s="12">
        <v>0</v>
      </c>
      <c r="BR709" s="12">
        <v>0</v>
      </c>
      <c r="BS709" s="12">
        <v>0</v>
      </c>
      <c r="BT709" s="12">
        <v>0</v>
      </c>
      <c r="BU709" s="12">
        <v>0</v>
      </c>
      <c r="BV709" s="12">
        <v>0</v>
      </c>
      <c r="BW709" s="12">
        <v>0</v>
      </c>
    </row>
    <row r="710" spans="1:75">
      <c r="A710" s="12">
        <v>691</v>
      </c>
      <c r="B710" s="12" t="s">
        <v>17226</v>
      </c>
      <c r="C710" s="12" t="str">
        <f t="shared" si="33"/>
        <v>MT_LeafStem_Neg</v>
      </c>
      <c r="D710" s="12">
        <v>4205</v>
      </c>
      <c r="E710" s="13">
        <v>3.6237660001339309</v>
      </c>
      <c r="F710" s="12">
        <v>325.09050000000002</v>
      </c>
      <c r="G710" s="12">
        <v>3.15</v>
      </c>
      <c r="H710" s="12" t="s">
        <v>13376</v>
      </c>
      <c r="I710" s="12" t="s">
        <v>17227</v>
      </c>
      <c r="J710" s="12" t="s">
        <v>17228</v>
      </c>
      <c r="K710" s="12" t="s">
        <v>9731</v>
      </c>
      <c r="L710" s="12" t="s">
        <v>11843</v>
      </c>
      <c r="M710" s="12">
        <v>2.2000000000000002</v>
      </c>
      <c r="N710" s="12" t="s">
        <v>12598</v>
      </c>
      <c r="O710" s="12" t="s">
        <v>12598</v>
      </c>
      <c r="P710" s="36">
        <v>15</v>
      </c>
      <c r="Q710" s="36" t="s">
        <v>17219</v>
      </c>
      <c r="R710" s="12" t="s">
        <v>17220</v>
      </c>
      <c r="S710" s="12" t="s">
        <v>17221</v>
      </c>
      <c r="T710" s="12" t="s">
        <v>17222</v>
      </c>
      <c r="U710" s="12" t="s">
        <v>17229</v>
      </c>
      <c r="V710" s="12" t="s">
        <v>17230</v>
      </c>
      <c r="W710" s="12" t="str">
        <f t="shared" si="34"/>
        <v>piechart: colorlist="#00FF00,#FFFFFF,#C0C0C0,#FFFF00,#0000FF,#000080,#008080,#800000,#808000,#800080,#FF0000,#FF00FF" valuelist="0,0,2973,2109,601,0,6623,816,1507,2031,3708,0"</v>
      </c>
      <c r="X710" s="12" t="s">
        <v>17231</v>
      </c>
      <c r="Y710" s="12"/>
      <c r="Z710" s="12"/>
      <c r="AA710" s="12"/>
      <c r="AB710" s="12" t="s">
        <v>17232</v>
      </c>
      <c r="AC710" s="12"/>
      <c r="AD710" s="12"/>
      <c r="AE710" s="12"/>
      <c r="AF710" s="12">
        <v>0</v>
      </c>
      <c r="AG710" s="12">
        <v>0</v>
      </c>
      <c r="AH710" s="12">
        <v>2973</v>
      </c>
      <c r="AI710" s="12">
        <v>2109</v>
      </c>
      <c r="AJ710" s="12">
        <v>601</v>
      </c>
      <c r="AK710" s="12">
        <v>0</v>
      </c>
      <c r="AL710" s="12">
        <v>6623</v>
      </c>
      <c r="AM710" s="12">
        <v>816</v>
      </c>
      <c r="AN710" s="12">
        <v>1507</v>
      </c>
      <c r="AO710" s="12">
        <v>2031</v>
      </c>
      <c r="AP710" s="12">
        <v>3708</v>
      </c>
      <c r="AQ710" s="12">
        <v>0</v>
      </c>
      <c r="AR710" s="12">
        <v>2109</v>
      </c>
      <c r="AS710" s="12">
        <v>0</v>
      </c>
      <c r="AT710" s="12">
        <v>0</v>
      </c>
      <c r="AU710" s="12">
        <v>0</v>
      </c>
      <c r="AV710" s="12">
        <v>0</v>
      </c>
      <c r="AW710" s="12">
        <v>1507</v>
      </c>
      <c r="AX710" s="12">
        <v>0</v>
      </c>
      <c r="AY710" s="12">
        <v>816</v>
      </c>
      <c r="AZ710" s="12">
        <v>0</v>
      </c>
      <c r="BA710" s="12">
        <v>2031</v>
      </c>
      <c r="BB710" s="12">
        <v>0</v>
      </c>
      <c r="BC710" s="12">
        <v>1414</v>
      </c>
      <c r="BD710" s="12">
        <v>737</v>
      </c>
      <c r="BE710" s="12">
        <v>1557</v>
      </c>
      <c r="BF710" s="12">
        <v>1663</v>
      </c>
      <c r="BG710" s="12">
        <v>4205</v>
      </c>
      <c r="BH710" s="12">
        <v>755</v>
      </c>
      <c r="BI710" s="12">
        <v>0</v>
      </c>
      <c r="BJ710" s="12">
        <v>0</v>
      </c>
      <c r="BK710" s="12">
        <v>601</v>
      </c>
      <c r="BL710" s="12">
        <v>0</v>
      </c>
      <c r="BM710" s="12">
        <v>0</v>
      </c>
      <c r="BN710" s="12">
        <v>0</v>
      </c>
      <c r="BO710" s="12">
        <v>0</v>
      </c>
      <c r="BP710" s="12">
        <v>0</v>
      </c>
      <c r="BQ710" s="12">
        <v>0</v>
      </c>
      <c r="BR710" s="12">
        <v>0</v>
      </c>
      <c r="BS710" s="12">
        <v>0</v>
      </c>
      <c r="BT710" s="12">
        <v>0</v>
      </c>
      <c r="BU710" s="12">
        <v>2973</v>
      </c>
      <c r="BV710" s="12">
        <v>0</v>
      </c>
      <c r="BW710" s="12">
        <v>0</v>
      </c>
    </row>
    <row r="711" spans="1:75">
      <c r="A711" s="12">
        <v>692</v>
      </c>
      <c r="B711" s="12" t="s">
        <v>17233</v>
      </c>
      <c r="C711" s="12" t="str">
        <f t="shared" si="33"/>
        <v>MT_LeafStem_Neg</v>
      </c>
      <c r="D711" s="12">
        <v>3721</v>
      </c>
      <c r="E711" s="13">
        <v>3.5706596700215343</v>
      </c>
      <c r="F711" s="12">
        <v>325.09300000000002</v>
      </c>
      <c r="G711" s="12">
        <v>3.31</v>
      </c>
      <c r="H711" s="12" t="s">
        <v>13376</v>
      </c>
      <c r="I711" s="12" t="s">
        <v>17234</v>
      </c>
      <c r="J711" s="12" t="s">
        <v>17235</v>
      </c>
      <c r="K711" s="12" t="s">
        <v>17236</v>
      </c>
      <c r="L711" s="12" t="s">
        <v>11843</v>
      </c>
      <c r="M711" s="12">
        <v>2.2000000000000002</v>
      </c>
      <c r="N711" s="12" t="s">
        <v>12598</v>
      </c>
      <c r="O711" s="12" t="s">
        <v>12598</v>
      </c>
      <c r="P711" s="36">
        <v>15</v>
      </c>
      <c r="Q711" s="36" t="s">
        <v>17219</v>
      </c>
      <c r="R711" s="12" t="s">
        <v>17237</v>
      </c>
      <c r="S711" s="12" t="s">
        <v>17238</v>
      </c>
      <c r="T711" s="12" t="s">
        <v>17239</v>
      </c>
      <c r="U711" s="12" t="s">
        <v>17240</v>
      </c>
      <c r="V711" s="12" t="s">
        <v>17241</v>
      </c>
      <c r="W711" s="12" t="str">
        <f t="shared" si="34"/>
        <v>piechart: colorlist="#00FF00,#FFFFFF,#C0C0C0,#FFFF00,#0000FF,#000080,#008080,#800000,#808000,#800080,#FF0000,#FF00FF" valuelist="0,0,0,2518,0,0,3721,0,0,0,0,0"</v>
      </c>
      <c r="X711" s="12" t="s">
        <v>17242</v>
      </c>
      <c r="Y711" s="12"/>
      <c r="Z711" s="12"/>
      <c r="AA711" s="12"/>
      <c r="AB711" s="12" t="s">
        <v>17243</v>
      </c>
      <c r="AC711" s="12"/>
      <c r="AD711" s="12"/>
      <c r="AE711" s="12"/>
      <c r="AF711" s="12">
        <v>0</v>
      </c>
      <c r="AG711" s="12">
        <v>0</v>
      </c>
      <c r="AH711" s="12">
        <v>0</v>
      </c>
      <c r="AI711" s="12">
        <v>2518</v>
      </c>
      <c r="AJ711" s="12">
        <v>0</v>
      </c>
      <c r="AK711" s="12">
        <v>0</v>
      </c>
      <c r="AL711" s="12">
        <v>3721</v>
      </c>
      <c r="AM711" s="12">
        <v>0</v>
      </c>
      <c r="AN711" s="12">
        <v>0</v>
      </c>
      <c r="AO711" s="12">
        <v>0</v>
      </c>
      <c r="AP711" s="12">
        <v>0</v>
      </c>
      <c r="AQ711" s="12">
        <v>0</v>
      </c>
      <c r="AR711" s="12">
        <v>2518</v>
      </c>
      <c r="AS711" s="12">
        <v>0</v>
      </c>
      <c r="AT711" s="12">
        <v>0</v>
      </c>
      <c r="AU711" s="12">
        <v>0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2">
        <v>0</v>
      </c>
      <c r="BF711" s="12">
        <v>0</v>
      </c>
      <c r="BG711" s="12">
        <v>3721</v>
      </c>
      <c r="BH711" s="12">
        <v>0</v>
      </c>
      <c r="BI711" s="12">
        <v>0</v>
      </c>
      <c r="BJ711" s="12">
        <v>0</v>
      </c>
      <c r="BK711" s="12">
        <v>0</v>
      </c>
      <c r="BL711" s="12">
        <v>0</v>
      </c>
      <c r="BM711" s="12">
        <v>0</v>
      </c>
      <c r="BN711" s="12">
        <v>0</v>
      </c>
      <c r="BO711" s="12">
        <v>0</v>
      </c>
      <c r="BP711" s="12">
        <v>0</v>
      </c>
      <c r="BQ711" s="12">
        <v>0</v>
      </c>
      <c r="BR711" s="12">
        <v>0</v>
      </c>
      <c r="BS711" s="12">
        <v>0</v>
      </c>
      <c r="BT711" s="12">
        <v>0</v>
      </c>
      <c r="BU711" s="12">
        <v>0</v>
      </c>
      <c r="BV711" s="12">
        <v>0</v>
      </c>
      <c r="BW711" s="12">
        <v>0</v>
      </c>
    </row>
    <row r="712" spans="1:75">
      <c r="A712" s="12">
        <v>758</v>
      </c>
      <c r="B712" s="12" t="s">
        <v>17255</v>
      </c>
      <c r="C712" s="12" t="str">
        <f t="shared" si="33"/>
        <v>ZM_Leaf_Neg</v>
      </c>
      <c r="D712" s="12">
        <v>3314</v>
      </c>
      <c r="E712" s="13">
        <v>3.5203525040833181</v>
      </c>
      <c r="F712" s="12">
        <v>337.09109999999998</v>
      </c>
      <c r="G712" s="12">
        <v>3.08</v>
      </c>
      <c r="H712" s="12" t="s">
        <v>13376</v>
      </c>
      <c r="I712" s="12" t="s">
        <v>17256</v>
      </c>
      <c r="J712" s="12" t="s">
        <v>14646</v>
      </c>
      <c r="K712" s="12" t="s">
        <v>8847</v>
      </c>
      <c r="L712" s="12" t="s">
        <v>11843</v>
      </c>
      <c r="M712" s="12">
        <v>2.1</v>
      </c>
      <c r="N712" s="12" t="s">
        <v>12598</v>
      </c>
      <c r="O712" s="12" t="s">
        <v>12598</v>
      </c>
      <c r="P712" s="36">
        <v>16</v>
      </c>
      <c r="Q712" s="36" t="s">
        <v>5725</v>
      </c>
      <c r="R712" s="12" t="s">
        <v>14647</v>
      </c>
      <c r="S712" s="12" t="s">
        <v>14648</v>
      </c>
      <c r="T712" s="12" t="s">
        <v>14649</v>
      </c>
      <c r="U712" s="12" t="s">
        <v>17257</v>
      </c>
      <c r="V712" s="12" t="s">
        <v>17258</v>
      </c>
      <c r="W712" s="12" t="str">
        <f t="shared" si="34"/>
        <v>piechart: colorlist="#00FF00,#FFFFFF,#C0C0C0,#FFFF00,#0000FF,#000080,#008080,#800000,#808000,#800080,#FF0000,#FF00FF" valuelist="0,0,4468,0,0,0,0,0,0,0,0,0"</v>
      </c>
      <c r="X712" s="12" t="s">
        <v>17259</v>
      </c>
      <c r="Y712" s="12" t="s">
        <v>17260</v>
      </c>
      <c r="Z712" s="12"/>
      <c r="AA712" s="12"/>
      <c r="AB712" s="12" t="s">
        <v>17261</v>
      </c>
      <c r="AC712" s="12"/>
      <c r="AD712" s="12"/>
      <c r="AE712" s="12"/>
      <c r="AF712" s="12">
        <v>0</v>
      </c>
      <c r="AG712" s="12">
        <v>0</v>
      </c>
      <c r="AH712" s="12">
        <v>4468</v>
      </c>
      <c r="AI712" s="12">
        <v>0</v>
      </c>
      <c r="AJ712" s="12">
        <v>0</v>
      </c>
      <c r="AK712" s="12">
        <v>0</v>
      </c>
      <c r="AL712" s="12">
        <v>0</v>
      </c>
      <c r="AM712" s="12">
        <v>0</v>
      </c>
      <c r="AN712" s="12">
        <v>0</v>
      </c>
      <c r="AO712" s="12">
        <v>0</v>
      </c>
      <c r="AP712" s="12">
        <v>0</v>
      </c>
      <c r="AQ712" s="12">
        <v>0</v>
      </c>
      <c r="AR712" s="12">
        <v>0</v>
      </c>
      <c r="AS712" s="12">
        <v>0</v>
      </c>
      <c r="AT712" s="12">
        <v>0</v>
      </c>
      <c r="AU712" s="12">
        <v>0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2">
        <v>0</v>
      </c>
      <c r="BF712" s="12">
        <v>0</v>
      </c>
      <c r="BG712" s="12">
        <v>0</v>
      </c>
      <c r="BH712" s="12">
        <v>0</v>
      </c>
      <c r="BI712" s="12">
        <v>0</v>
      </c>
      <c r="BJ712" s="12">
        <v>0</v>
      </c>
      <c r="BK712" s="12">
        <v>0</v>
      </c>
      <c r="BL712" s="12">
        <v>0</v>
      </c>
      <c r="BM712" s="12">
        <v>0</v>
      </c>
      <c r="BN712" s="12">
        <v>0</v>
      </c>
      <c r="BO712" s="12">
        <v>0</v>
      </c>
      <c r="BP712" s="12">
        <v>0</v>
      </c>
      <c r="BQ712" s="12">
        <v>0</v>
      </c>
      <c r="BR712" s="12">
        <v>0</v>
      </c>
      <c r="BS712" s="12">
        <v>0</v>
      </c>
      <c r="BT712" s="12">
        <v>3314</v>
      </c>
      <c r="BU712" s="12">
        <v>1154</v>
      </c>
      <c r="BV712" s="12">
        <v>0</v>
      </c>
      <c r="BW712" s="12">
        <v>0</v>
      </c>
    </row>
    <row r="713" spans="1:75">
      <c r="A713" s="12">
        <v>1159</v>
      </c>
      <c r="B713" s="12" t="s">
        <v>17262</v>
      </c>
      <c r="C713" s="12" t="str">
        <f t="shared" si="33"/>
        <v>ZM_Seed_Neg</v>
      </c>
      <c r="D713" s="12">
        <v>16144</v>
      </c>
      <c r="E713" s="13">
        <v>4.2080111488928349</v>
      </c>
      <c r="F713" s="12">
        <v>436.22340000000003</v>
      </c>
      <c r="G713" s="12">
        <v>3.82</v>
      </c>
      <c r="H713" s="12" t="s">
        <v>13376</v>
      </c>
      <c r="I713" s="12" t="s">
        <v>17263</v>
      </c>
      <c r="J713" s="12" t="s">
        <v>17263</v>
      </c>
      <c r="K713" s="12" t="s">
        <v>15105</v>
      </c>
      <c r="L713" s="12" t="s">
        <v>22509</v>
      </c>
      <c r="M713" s="12">
        <v>1</v>
      </c>
      <c r="N713" s="12" t="s">
        <v>12598</v>
      </c>
      <c r="O713" s="12" t="s">
        <v>12598</v>
      </c>
      <c r="P713" s="36">
        <v>25</v>
      </c>
      <c r="Q713" s="36" t="s">
        <v>6712</v>
      </c>
      <c r="R713" s="12" t="s">
        <v>9151</v>
      </c>
      <c r="S713" s="12" t="s">
        <v>6713</v>
      </c>
      <c r="T713" s="12" t="s">
        <v>11454</v>
      </c>
      <c r="U713" s="12" t="s">
        <v>17264</v>
      </c>
      <c r="V713" s="12" t="s">
        <v>17265</v>
      </c>
      <c r="W713" s="12" t="str">
        <f t="shared" si="34"/>
        <v>piechart: colorlist="#00FF00,#FFFFFF,#C0C0C0,#FFFF00,#0000FF,#000080,#008080,#800000,#808000,#800080,#FF0000,#FF00FF" valuelist="0,0,16144,0,0,0,0,0,0,0,0,0"</v>
      </c>
      <c r="X713" s="12" t="s">
        <v>17242</v>
      </c>
      <c r="Y713" s="12" t="s">
        <v>17266</v>
      </c>
      <c r="Z713" s="12"/>
      <c r="AA713" s="12"/>
      <c r="AB713" s="12" t="s">
        <v>17267</v>
      </c>
      <c r="AC713" s="12"/>
      <c r="AD713" s="12" t="s">
        <v>17268</v>
      </c>
      <c r="AE713" s="12"/>
      <c r="AF713" s="12">
        <v>0</v>
      </c>
      <c r="AG713" s="12">
        <v>0</v>
      </c>
      <c r="AH713" s="12">
        <v>16144</v>
      </c>
      <c r="AI713" s="12">
        <v>0</v>
      </c>
      <c r="AJ713" s="12">
        <v>0</v>
      </c>
      <c r="AK713" s="12">
        <v>0</v>
      </c>
      <c r="AL713" s="12">
        <v>0</v>
      </c>
      <c r="AM713" s="12">
        <v>0</v>
      </c>
      <c r="AN713" s="12">
        <v>0</v>
      </c>
      <c r="AO713" s="12">
        <v>0</v>
      </c>
      <c r="AP713" s="12">
        <v>0</v>
      </c>
      <c r="AQ713" s="12">
        <v>0</v>
      </c>
      <c r="AR713" s="12">
        <v>0</v>
      </c>
      <c r="AS713" s="12">
        <v>0</v>
      </c>
      <c r="AT713" s="12">
        <v>0</v>
      </c>
      <c r="AU713" s="12">
        <v>0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2">
        <v>0</v>
      </c>
      <c r="BF713" s="12">
        <v>0</v>
      </c>
      <c r="BG713" s="12">
        <v>0</v>
      </c>
      <c r="BH713" s="12">
        <v>0</v>
      </c>
      <c r="BI713" s="12">
        <v>0</v>
      </c>
      <c r="BJ713" s="12">
        <v>0</v>
      </c>
      <c r="BK713" s="12">
        <v>0</v>
      </c>
      <c r="BL713" s="12">
        <v>0</v>
      </c>
      <c r="BM713" s="12">
        <v>0</v>
      </c>
      <c r="BN713" s="12">
        <v>0</v>
      </c>
      <c r="BO713" s="12">
        <v>0</v>
      </c>
      <c r="BP713" s="12">
        <v>0</v>
      </c>
      <c r="BQ713" s="12">
        <v>0</v>
      </c>
      <c r="BR713" s="12">
        <v>0</v>
      </c>
      <c r="BS713" s="12">
        <v>0</v>
      </c>
      <c r="BT713" s="12">
        <v>0</v>
      </c>
      <c r="BU713" s="12">
        <v>0</v>
      </c>
      <c r="BV713" s="12">
        <v>16144</v>
      </c>
      <c r="BW713" s="12">
        <v>0</v>
      </c>
    </row>
    <row r="714" spans="1:75">
      <c r="A714" s="12">
        <v>1607</v>
      </c>
      <c r="B714" s="12" t="s">
        <v>17269</v>
      </c>
      <c r="C714" s="12" t="s">
        <v>13356</v>
      </c>
      <c r="D714" s="12">
        <v>2757</v>
      </c>
      <c r="E714" s="13">
        <v>3.4404367661057735</v>
      </c>
      <c r="F714" s="12">
        <v>582.25779999999997</v>
      </c>
      <c r="G714" s="12">
        <v>5.62</v>
      </c>
      <c r="H714" s="12" t="s">
        <v>13376</v>
      </c>
      <c r="I714" s="12" t="s">
        <v>17270</v>
      </c>
      <c r="J714" s="12" t="s">
        <v>17271</v>
      </c>
      <c r="K714" s="12" t="s">
        <v>13951</v>
      </c>
      <c r="L714" s="12" t="s">
        <v>12628</v>
      </c>
      <c r="M714" s="12">
        <v>2.2000000000000002</v>
      </c>
      <c r="N714" s="12" t="s">
        <v>12598</v>
      </c>
      <c r="O714" s="12" t="s">
        <v>12598</v>
      </c>
      <c r="P714" s="36">
        <v>34</v>
      </c>
      <c r="Q714" s="36" t="s">
        <v>7704</v>
      </c>
      <c r="R714" s="12" t="s">
        <v>9178</v>
      </c>
      <c r="S714" s="12" t="s">
        <v>7705</v>
      </c>
      <c r="T714" s="12" t="s">
        <v>11449</v>
      </c>
      <c r="U714" s="12" t="s">
        <v>17272</v>
      </c>
      <c r="V714" s="12" t="s">
        <v>17273</v>
      </c>
      <c r="W714" s="12" t="str">
        <f t="shared" si="34"/>
        <v>piechart: colorlist="#00FF00,#FFFFFF,#C0C0C0,#FFFF00,#0000FF,#000080,#008080,#800000,#808000,#800080,#FF0000,#FF00FF" valuelist="0,0,0,0,0,0,0,0,0,0,3102,0"</v>
      </c>
      <c r="X714" s="12"/>
      <c r="Y714" s="12"/>
      <c r="Z714" s="12"/>
      <c r="AA714" s="12"/>
      <c r="AB714" s="12" t="s">
        <v>17274</v>
      </c>
      <c r="AC714" s="12"/>
      <c r="AD714" s="12"/>
      <c r="AE714" s="12"/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0</v>
      </c>
      <c r="AM714" s="12">
        <v>0</v>
      </c>
      <c r="AN714" s="12">
        <v>0</v>
      </c>
      <c r="AO714" s="12">
        <v>0</v>
      </c>
      <c r="AP714" s="12">
        <v>3102</v>
      </c>
      <c r="AQ714" s="12">
        <v>0</v>
      </c>
      <c r="AR714" s="12">
        <v>0</v>
      </c>
      <c r="AS714" s="12">
        <v>0</v>
      </c>
      <c r="AT714" s="12">
        <v>0</v>
      </c>
      <c r="AU714" s="12">
        <v>0</v>
      </c>
      <c r="AV714" s="12">
        <v>0</v>
      </c>
      <c r="AW714" s="12">
        <v>0</v>
      </c>
      <c r="AX714" s="12">
        <v>0</v>
      </c>
      <c r="AY714" s="12">
        <v>0</v>
      </c>
      <c r="AZ714" s="12">
        <v>0</v>
      </c>
      <c r="BA714" s="12">
        <v>0</v>
      </c>
      <c r="BB714" s="12">
        <v>0</v>
      </c>
      <c r="BC714" s="12">
        <v>0</v>
      </c>
      <c r="BD714" s="12">
        <v>2757</v>
      </c>
      <c r="BE714" s="12">
        <v>345</v>
      </c>
      <c r="BF714" s="12">
        <v>0</v>
      </c>
      <c r="BG714" s="12">
        <v>0</v>
      </c>
      <c r="BH714" s="12">
        <v>0</v>
      </c>
      <c r="BI714" s="12">
        <v>0</v>
      </c>
      <c r="BJ714" s="12">
        <v>0</v>
      </c>
      <c r="BK714" s="12">
        <v>0</v>
      </c>
      <c r="BL714" s="12">
        <v>0</v>
      </c>
      <c r="BM714" s="12">
        <v>0</v>
      </c>
      <c r="BN714" s="12">
        <v>0</v>
      </c>
      <c r="BO714" s="12">
        <v>0</v>
      </c>
      <c r="BP714" s="12">
        <v>0</v>
      </c>
      <c r="BQ714" s="12">
        <v>0</v>
      </c>
      <c r="BR714" s="12">
        <v>0</v>
      </c>
      <c r="BS714" s="12">
        <v>0</v>
      </c>
      <c r="BT714" s="12">
        <v>0</v>
      </c>
      <c r="BU714" s="12">
        <v>0</v>
      </c>
      <c r="BV714" s="12">
        <v>0</v>
      </c>
      <c r="BW714" s="12">
        <v>0</v>
      </c>
    </row>
    <row r="715" spans="1:75">
      <c r="A715" s="12">
        <v>127</v>
      </c>
      <c r="B715" s="12" t="s">
        <v>17275</v>
      </c>
      <c r="C715" s="12" t="str">
        <f>IF(D715=0,"Standard only",INDEX($AR$1:$BW$1,1,MATCH(D715,AR715:BW715,0)))</f>
        <v>MT_Flower_Neg</v>
      </c>
      <c r="D715" s="12">
        <v>6369</v>
      </c>
      <c r="E715" s="13">
        <v>3.8040712488856614</v>
      </c>
      <c r="F715" s="12">
        <v>163.03989999999999</v>
      </c>
      <c r="G715" s="12">
        <v>3.97</v>
      </c>
      <c r="H715" s="12" t="s">
        <v>13376</v>
      </c>
      <c r="I715" s="12" t="s">
        <v>17276</v>
      </c>
      <c r="J715" s="12" t="s">
        <v>17277</v>
      </c>
      <c r="K715" s="12" t="s">
        <v>17278</v>
      </c>
      <c r="L715" s="12" t="s">
        <v>11843</v>
      </c>
      <c r="M715" s="12">
        <v>2.1</v>
      </c>
      <c r="N715" s="12" t="s">
        <v>12598</v>
      </c>
      <c r="O715" s="12" t="s">
        <v>12598</v>
      </c>
      <c r="P715" s="36">
        <v>9</v>
      </c>
      <c r="Q715" s="36" t="s">
        <v>17279</v>
      </c>
      <c r="R715" s="12" t="s">
        <v>9154</v>
      </c>
      <c r="S715" s="12" t="s">
        <v>156</v>
      </c>
      <c r="T715" s="12" t="s">
        <v>11447</v>
      </c>
      <c r="U715" s="12" t="s">
        <v>17280</v>
      </c>
      <c r="V715" s="12" t="s">
        <v>17281</v>
      </c>
      <c r="W715" s="12" t="str">
        <f t="shared" si="34"/>
        <v>piechart: colorlist="#00FF00,#FFFFFF,#C0C0C0,#FFFF00,#0000FF,#000080,#008080,#800000,#808000,#800080,#FF0000,#FF00FF" valuelist="791,0,0,0,0,0,16786,2216,0,0,0,0"</v>
      </c>
      <c r="X715" s="12" t="s">
        <v>17231</v>
      </c>
      <c r="Y715" s="12" t="s">
        <v>17282</v>
      </c>
      <c r="Z715" s="12"/>
      <c r="AA715" s="12"/>
      <c r="AB715" s="12" t="s">
        <v>17283</v>
      </c>
      <c r="AC715" s="12"/>
      <c r="AD715" s="12"/>
      <c r="AE715" s="12"/>
      <c r="AF715" s="12">
        <v>791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v>16786</v>
      </c>
      <c r="AM715" s="12">
        <v>2216</v>
      </c>
      <c r="AN715" s="12">
        <v>0</v>
      </c>
      <c r="AO715" s="12">
        <v>0</v>
      </c>
      <c r="AP715" s="12">
        <v>0</v>
      </c>
      <c r="AQ715" s="12">
        <v>0</v>
      </c>
      <c r="AR715" s="12">
        <v>0</v>
      </c>
      <c r="AS715" s="12">
        <v>0</v>
      </c>
      <c r="AT715" s="12">
        <v>0</v>
      </c>
      <c r="AU715" s="12">
        <v>0</v>
      </c>
      <c r="AV715" s="12">
        <v>791</v>
      </c>
      <c r="AW715" s="12">
        <v>0</v>
      </c>
      <c r="AX715" s="12">
        <v>0</v>
      </c>
      <c r="AY715" s="12">
        <v>2216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2">
        <v>0</v>
      </c>
      <c r="BF715" s="12">
        <v>6369</v>
      </c>
      <c r="BG715" s="12">
        <v>6106</v>
      </c>
      <c r="BH715" s="12">
        <v>352</v>
      </c>
      <c r="BI715" s="12">
        <v>3515</v>
      </c>
      <c r="BJ715" s="12">
        <v>444</v>
      </c>
      <c r="BK715" s="12">
        <v>0</v>
      </c>
      <c r="BL715" s="12">
        <v>0</v>
      </c>
      <c r="BM715" s="12">
        <v>0</v>
      </c>
      <c r="BN715" s="12">
        <v>0</v>
      </c>
      <c r="BO715" s="12">
        <v>0</v>
      </c>
      <c r="BP715" s="12">
        <v>0</v>
      </c>
      <c r="BQ715" s="12">
        <v>0</v>
      </c>
      <c r="BR715" s="12">
        <v>0</v>
      </c>
      <c r="BS715" s="12">
        <v>0</v>
      </c>
      <c r="BT715" s="12">
        <v>0</v>
      </c>
      <c r="BU715" s="12">
        <v>0</v>
      </c>
      <c r="BV715" s="12">
        <v>0</v>
      </c>
      <c r="BW715" s="12">
        <v>0</v>
      </c>
    </row>
    <row r="716" spans="1:75">
      <c r="A716" s="12">
        <v>129</v>
      </c>
      <c r="B716" s="12" t="s">
        <v>289</v>
      </c>
      <c r="C716" s="12" t="str">
        <f>IF(D716=0,"Standard only",INDEX($AR$1:$BW$1,1,MATCH(D716,AR716:BW716,0)))</f>
        <v>OS_Root_Neg</v>
      </c>
      <c r="D716" s="12">
        <v>14546</v>
      </c>
      <c r="E716" s="13">
        <v>4.1627435832354154</v>
      </c>
      <c r="F716" s="12">
        <v>163.04006999999999</v>
      </c>
      <c r="G716" s="12">
        <v>4.01</v>
      </c>
      <c r="H716" s="12" t="s">
        <v>13376</v>
      </c>
      <c r="I716" s="12" t="s">
        <v>17277</v>
      </c>
      <c r="J716" s="12" t="s">
        <v>17277</v>
      </c>
      <c r="K716" s="12" t="s">
        <v>8842</v>
      </c>
      <c r="L716" s="12" t="s">
        <v>11846</v>
      </c>
      <c r="M716" s="12">
        <v>1</v>
      </c>
      <c r="N716" s="12" t="s">
        <v>12598</v>
      </c>
      <c r="O716" s="12" t="s">
        <v>12598</v>
      </c>
      <c r="P716" s="36">
        <v>9</v>
      </c>
      <c r="Q716" s="36" t="s">
        <v>154</v>
      </c>
      <c r="R716" s="12" t="s">
        <v>9154</v>
      </c>
      <c r="S716" s="12" t="s">
        <v>156</v>
      </c>
      <c r="T716" s="12" t="s">
        <v>11447</v>
      </c>
      <c r="U716" s="12"/>
      <c r="V716" s="12" t="s">
        <v>17284</v>
      </c>
      <c r="W716" s="12" t="str">
        <f t="shared" si="34"/>
        <v>piechart: colorlist="#00FF00,#FFFFFF,#C0C0C0,#FFFF00,#0000FF,#000080,#008080,#800000,#808000,#800080,#FF0000,#FF00FF" valuelist="0,14986,2677,2969,414,0,0,2378,1064,1703,356,1178"</v>
      </c>
      <c r="X716" s="12" t="s">
        <v>17285</v>
      </c>
      <c r="Y716" s="12" t="s">
        <v>17286</v>
      </c>
      <c r="Z716" s="12"/>
      <c r="AA716" s="12"/>
      <c r="AB716" s="12" t="s">
        <v>14567</v>
      </c>
      <c r="AC716" s="12"/>
      <c r="AD716" s="12"/>
      <c r="AE716" s="12"/>
      <c r="AF716" s="12">
        <v>0</v>
      </c>
      <c r="AG716" s="12">
        <v>14986</v>
      </c>
      <c r="AH716" s="12">
        <v>2677</v>
      </c>
      <c r="AI716" s="12">
        <v>2969</v>
      </c>
      <c r="AJ716" s="12">
        <v>414</v>
      </c>
      <c r="AK716" s="12">
        <v>0</v>
      </c>
      <c r="AL716" s="12">
        <v>0</v>
      </c>
      <c r="AM716" s="12">
        <v>2378</v>
      </c>
      <c r="AN716" s="12">
        <v>1064</v>
      </c>
      <c r="AO716" s="12">
        <v>1703</v>
      </c>
      <c r="AP716" s="12">
        <v>356</v>
      </c>
      <c r="AQ716" s="12">
        <v>1178</v>
      </c>
      <c r="AR716" s="12">
        <v>2969</v>
      </c>
      <c r="AS716" s="12">
        <v>0</v>
      </c>
      <c r="AT716" s="12">
        <v>0</v>
      </c>
      <c r="AU716" s="12">
        <v>0</v>
      </c>
      <c r="AV716" s="12">
        <v>0</v>
      </c>
      <c r="AW716" s="12">
        <v>0</v>
      </c>
      <c r="AX716" s="12">
        <v>1064</v>
      </c>
      <c r="AY716" s="12">
        <v>2378</v>
      </c>
      <c r="AZ716" s="12">
        <v>0</v>
      </c>
      <c r="BA716" s="12">
        <v>1703</v>
      </c>
      <c r="BB716" s="12">
        <v>0</v>
      </c>
      <c r="BC716" s="12">
        <v>0</v>
      </c>
      <c r="BD716" s="12">
        <v>0</v>
      </c>
      <c r="BE716" s="12">
        <v>356</v>
      </c>
      <c r="BF716" s="12">
        <v>0</v>
      </c>
      <c r="BG716" s="12">
        <v>0</v>
      </c>
      <c r="BH716" s="12">
        <v>0</v>
      </c>
      <c r="BI716" s="12">
        <v>0</v>
      </c>
      <c r="BJ716" s="12">
        <v>0</v>
      </c>
      <c r="BK716" s="12">
        <v>414</v>
      </c>
      <c r="BL716" s="12">
        <v>0</v>
      </c>
      <c r="BM716" s="12">
        <v>0</v>
      </c>
      <c r="BN716" s="12">
        <v>440</v>
      </c>
      <c r="BO716" s="12">
        <v>14546</v>
      </c>
      <c r="BP716" s="12">
        <v>1000000000</v>
      </c>
      <c r="BQ716" s="12">
        <v>719</v>
      </c>
      <c r="BR716" s="12">
        <v>459</v>
      </c>
      <c r="BS716" s="12">
        <v>0</v>
      </c>
      <c r="BT716" s="12">
        <v>0</v>
      </c>
      <c r="BU716" s="12">
        <v>1661</v>
      </c>
      <c r="BV716" s="12">
        <v>628</v>
      </c>
      <c r="BW716" s="12">
        <v>388</v>
      </c>
    </row>
    <row r="717" spans="1:75">
      <c r="A717" s="12">
        <v>131</v>
      </c>
      <c r="B717" s="12" t="s">
        <v>17287</v>
      </c>
      <c r="C717" s="12" t="str">
        <f>IF(D717=0,"Standard only",INDEX($AR$1:$BW$1,1,MATCH(D717,AR717:BW717,0)))</f>
        <v>MT_LeafStem_Neg</v>
      </c>
      <c r="D717" s="12">
        <v>1132</v>
      </c>
      <c r="E717" s="13">
        <v>3.0538464268522527</v>
      </c>
      <c r="F717" s="12">
        <v>163.03989999999999</v>
      </c>
      <c r="G717" s="12">
        <v>4.2</v>
      </c>
      <c r="H717" s="12" t="s">
        <v>13376</v>
      </c>
      <c r="I717" s="12" t="s">
        <v>17288</v>
      </c>
      <c r="J717" s="12" t="s">
        <v>17277</v>
      </c>
      <c r="K717" s="12" t="s">
        <v>16417</v>
      </c>
      <c r="L717" s="12" t="s">
        <v>11843</v>
      </c>
      <c r="M717" s="12">
        <v>2.1</v>
      </c>
      <c r="N717" s="12" t="s">
        <v>11168</v>
      </c>
      <c r="O717" s="12" t="s">
        <v>12598</v>
      </c>
      <c r="P717" s="36">
        <v>9</v>
      </c>
      <c r="Q717" s="36" t="s">
        <v>154</v>
      </c>
      <c r="R717" s="12" t="s">
        <v>9154</v>
      </c>
      <c r="S717" s="12" t="s">
        <v>156</v>
      </c>
      <c r="T717" s="12" t="s">
        <v>11447</v>
      </c>
      <c r="U717" s="12" t="s">
        <v>17289</v>
      </c>
      <c r="V717" s="12" t="s">
        <v>17290</v>
      </c>
      <c r="W717" s="12" t="str">
        <f t="shared" si="34"/>
        <v>piechart: colorlist="#00FF00,#FFFFFF,#C0C0C0,#FFFF00,#0000FF,#000080,#008080,#800000,#808000,#800080,#FF0000,#FF00FF" valuelist="0,0,0,0,0,0,1132,0,0,0,0,0"</v>
      </c>
      <c r="X717" s="12"/>
      <c r="Y717" s="12"/>
      <c r="Z717" s="12"/>
      <c r="AA717" s="12"/>
      <c r="AB717" s="12" t="s">
        <v>17291</v>
      </c>
      <c r="AC717" s="12"/>
      <c r="AD717" s="12"/>
      <c r="AE717" s="12"/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>
        <v>1132</v>
      </c>
      <c r="AM717" s="12">
        <v>0</v>
      </c>
      <c r="AN717" s="12">
        <v>0</v>
      </c>
      <c r="AO717" s="12">
        <v>0</v>
      </c>
      <c r="AP717" s="12">
        <v>0</v>
      </c>
      <c r="AQ717" s="12">
        <v>0</v>
      </c>
      <c r="AR717" s="12">
        <v>0</v>
      </c>
      <c r="AS717" s="12">
        <v>0</v>
      </c>
      <c r="AT717" s="12">
        <v>0</v>
      </c>
      <c r="AU717" s="12">
        <v>0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2">
        <v>0</v>
      </c>
      <c r="BF717" s="12">
        <v>0</v>
      </c>
      <c r="BG717" s="12">
        <v>1132</v>
      </c>
      <c r="BH717" s="12">
        <v>0</v>
      </c>
      <c r="BI717" s="12">
        <v>0</v>
      </c>
      <c r="BJ717" s="12">
        <v>0</v>
      </c>
      <c r="BK717" s="12">
        <v>0</v>
      </c>
      <c r="BL717" s="12">
        <v>0</v>
      </c>
      <c r="BM717" s="12">
        <v>0</v>
      </c>
      <c r="BN717" s="12">
        <v>0</v>
      </c>
      <c r="BO717" s="12">
        <v>0</v>
      </c>
      <c r="BP717" s="12">
        <v>0</v>
      </c>
      <c r="BQ717" s="12">
        <v>0</v>
      </c>
      <c r="BR717" s="12">
        <v>0</v>
      </c>
      <c r="BS717" s="12">
        <v>0</v>
      </c>
      <c r="BT717" s="12">
        <v>0</v>
      </c>
      <c r="BU717" s="12">
        <v>0</v>
      </c>
      <c r="BV717" s="12">
        <v>0</v>
      </c>
      <c r="BW717" s="12">
        <v>0</v>
      </c>
    </row>
    <row r="718" spans="1:75">
      <c r="A718" s="12">
        <v>132</v>
      </c>
      <c r="B718" s="12" t="s">
        <v>17292</v>
      </c>
      <c r="C718" s="12" t="str">
        <f>IF(D718=0,"Standard only",INDEX($AR$1:$BW$1,1,MATCH(D718,AR718:BW718,0)))</f>
        <v>NT_LeafStem_Neg</v>
      </c>
      <c r="D718" s="12">
        <v>608</v>
      </c>
      <c r="E718" s="13">
        <v>2.7839035792727351</v>
      </c>
      <c r="F718" s="12">
        <v>163.04006999999999</v>
      </c>
      <c r="G718" s="12">
        <v>4.41</v>
      </c>
      <c r="H718" s="12" t="s">
        <v>13376</v>
      </c>
      <c r="I718" s="12" t="s">
        <v>275</v>
      </c>
      <c r="J718" s="12" t="s">
        <v>275</v>
      </c>
      <c r="K718" s="12" t="s">
        <v>8842</v>
      </c>
      <c r="L718" s="12" t="s">
        <v>11846</v>
      </c>
      <c r="M718" s="12">
        <v>1</v>
      </c>
      <c r="N718" s="12" t="s">
        <v>12598</v>
      </c>
      <c r="O718" s="12" t="s">
        <v>12598</v>
      </c>
      <c r="P718" s="36">
        <v>9</v>
      </c>
      <c r="Q718" s="36" t="s">
        <v>154</v>
      </c>
      <c r="R718" s="12" t="s">
        <v>8685</v>
      </c>
      <c r="S718" s="12" t="s">
        <v>11233</v>
      </c>
      <c r="T718" s="12" t="s">
        <v>11448</v>
      </c>
      <c r="U718" s="12"/>
      <c r="V718" s="12" t="s">
        <v>17293</v>
      </c>
      <c r="W718" s="12" t="str">
        <f t="shared" si="34"/>
        <v>piechart: colorlist="#00FF00,#FFFFFF,#C0C0C0,#FFFF00,#0000FF,#000080,#008080,#800000,#808000,#800080,#FF0000,#FF00FF" valuelist="0,0,0,0,608,0,0,0,0,0,0,0"</v>
      </c>
      <c r="X718" s="12" t="s">
        <v>17285</v>
      </c>
      <c r="Y718" s="12" t="s">
        <v>17294</v>
      </c>
      <c r="Z718" s="12"/>
      <c r="AA718" s="12"/>
      <c r="AB718" s="12" t="s">
        <v>17295</v>
      </c>
      <c r="AC718" s="12"/>
      <c r="AD718" s="12"/>
      <c r="AE718" s="12"/>
      <c r="AF718" s="12">
        <v>0</v>
      </c>
      <c r="AG718" s="12">
        <v>0</v>
      </c>
      <c r="AH718" s="12">
        <v>0</v>
      </c>
      <c r="AI718" s="12">
        <v>0</v>
      </c>
      <c r="AJ718" s="12">
        <v>608</v>
      </c>
      <c r="AK718" s="12">
        <v>0</v>
      </c>
      <c r="AL718" s="12">
        <v>0</v>
      </c>
      <c r="AM718" s="12">
        <v>0</v>
      </c>
      <c r="AN718" s="12">
        <v>0</v>
      </c>
      <c r="AO718" s="12">
        <v>0</v>
      </c>
      <c r="AP718" s="12">
        <v>0</v>
      </c>
      <c r="AQ718" s="12">
        <v>0</v>
      </c>
      <c r="AR718" s="12">
        <v>0</v>
      </c>
      <c r="AS718" s="12">
        <v>0</v>
      </c>
      <c r="AT718" s="12">
        <v>0</v>
      </c>
      <c r="AU718" s="12">
        <v>0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2">
        <v>0</v>
      </c>
      <c r="BF718" s="12">
        <v>0</v>
      </c>
      <c r="BG718" s="12">
        <v>0</v>
      </c>
      <c r="BH718" s="12">
        <v>0</v>
      </c>
      <c r="BI718" s="12">
        <v>0</v>
      </c>
      <c r="BJ718" s="12">
        <v>0</v>
      </c>
      <c r="BK718" s="12">
        <v>608</v>
      </c>
      <c r="BL718" s="12">
        <v>0</v>
      </c>
      <c r="BM718" s="12">
        <v>0</v>
      </c>
      <c r="BN718" s="12">
        <v>0</v>
      </c>
      <c r="BO718" s="12">
        <v>0</v>
      </c>
      <c r="BP718" s="12">
        <v>1000000000</v>
      </c>
      <c r="BQ718" s="12">
        <v>0</v>
      </c>
      <c r="BR718" s="12">
        <v>0</v>
      </c>
      <c r="BS718" s="12">
        <v>0</v>
      </c>
      <c r="BT718" s="12">
        <v>0</v>
      </c>
      <c r="BU718" s="12">
        <v>0</v>
      </c>
      <c r="BV718" s="12">
        <v>0</v>
      </c>
      <c r="BW718" s="12">
        <v>0</v>
      </c>
    </row>
    <row r="719" spans="1:75">
      <c r="A719" s="12">
        <v>768</v>
      </c>
      <c r="B719" s="12" t="s">
        <v>17301</v>
      </c>
      <c r="C719" s="12" t="str">
        <f>IF(D719=0,"Standard only",INDEX($AR$1:$BW$1,1,MATCH(D719,AR719:BW719,0)))</f>
        <v>GU_Root_Neg</v>
      </c>
      <c r="D719" s="12">
        <v>55041</v>
      </c>
      <c r="E719" s="13">
        <v>4.7406863156805201</v>
      </c>
      <c r="F719" s="12">
        <v>337.14429999999999</v>
      </c>
      <c r="G719" s="12">
        <v>8.11</v>
      </c>
      <c r="H719" s="12" t="s">
        <v>13376</v>
      </c>
      <c r="I719" s="12" t="s">
        <v>17302</v>
      </c>
      <c r="J719" s="12" t="s">
        <v>11777</v>
      </c>
      <c r="K719" s="12" t="s">
        <v>9963</v>
      </c>
      <c r="L719" s="12" t="s">
        <v>11843</v>
      </c>
      <c r="M719" s="12">
        <v>2.2000000000000002</v>
      </c>
      <c r="N719" s="12" t="s">
        <v>11778</v>
      </c>
      <c r="O719" s="12" t="s">
        <v>12585</v>
      </c>
      <c r="P719" s="36">
        <v>21</v>
      </c>
      <c r="Q719" s="36" t="s">
        <v>1331</v>
      </c>
      <c r="R719" s="12" t="s">
        <v>10383</v>
      </c>
      <c r="S719" s="12" t="s">
        <v>11337</v>
      </c>
      <c r="T719" s="12" t="s">
        <v>11654</v>
      </c>
      <c r="U719" s="12" t="s">
        <v>17303</v>
      </c>
      <c r="V719" s="12" t="s">
        <v>17304</v>
      </c>
      <c r="W719" s="12" t="str">
        <f t="shared" si="34"/>
        <v>piechart: colorlist="#00FF00,#FFFFFF,#C0C0C0,#FFFF00,#0000FF,#000080,#008080,#800000,#808000,#800080,#FF0000,#FF00FF" valuelist="0,0,0,0,0,0,0,0,0,55041,0,0"</v>
      </c>
      <c r="X719" s="12" t="s">
        <v>17305</v>
      </c>
      <c r="Y719" s="12" t="s">
        <v>17306</v>
      </c>
      <c r="Z719" s="12" t="s">
        <v>17307</v>
      </c>
      <c r="AA719" s="12" t="s">
        <v>17308</v>
      </c>
      <c r="AB719" s="12" t="s">
        <v>17309</v>
      </c>
      <c r="AC719" s="12"/>
      <c r="AD719" s="12"/>
      <c r="AE719" s="12"/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0</v>
      </c>
      <c r="AL719" s="12">
        <v>0</v>
      </c>
      <c r="AM719" s="12">
        <v>0</v>
      </c>
      <c r="AN719" s="12">
        <v>0</v>
      </c>
      <c r="AO719" s="12">
        <v>55041</v>
      </c>
      <c r="AP719" s="12">
        <v>0</v>
      </c>
      <c r="AQ719" s="12">
        <v>0</v>
      </c>
      <c r="AR719" s="12">
        <v>0</v>
      </c>
      <c r="AS719" s="12">
        <v>0</v>
      </c>
      <c r="AT719" s="12">
        <v>0</v>
      </c>
      <c r="AU719" s="12">
        <v>0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55041</v>
      </c>
      <c r="BC719" s="12">
        <v>0</v>
      </c>
      <c r="BD719" s="12">
        <v>0</v>
      </c>
      <c r="BE719" s="12">
        <v>0</v>
      </c>
      <c r="BF719" s="12">
        <v>0</v>
      </c>
      <c r="BG719" s="12">
        <v>0</v>
      </c>
      <c r="BH719" s="12">
        <v>0</v>
      </c>
      <c r="BI719" s="12">
        <v>0</v>
      </c>
      <c r="BJ719" s="12">
        <v>0</v>
      </c>
      <c r="BK719" s="12">
        <v>0</v>
      </c>
      <c r="BL719" s="12">
        <v>0</v>
      </c>
      <c r="BM719" s="12">
        <v>0</v>
      </c>
      <c r="BN719" s="12">
        <v>0</v>
      </c>
      <c r="BO719" s="12">
        <v>0</v>
      </c>
      <c r="BP719" s="12">
        <v>0</v>
      </c>
      <c r="BQ719" s="12">
        <v>0</v>
      </c>
      <c r="BR719" s="12">
        <v>0</v>
      </c>
      <c r="BS719" s="12">
        <v>0</v>
      </c>
      <c r="BT719" s="12">
        <v>0</v>
      </c>
      <c r="BU719" s="12">
        <v>0</v>
      </c>
      <c r="BV719" s="12">
        <v>0</v>
      </c>
      <c r="BW719" s="12">
        <v>0</v>
      </c>
    </row>
    <row r="720" spans="1:75">
      <c r="A720" s="12">
        <v>1655</v>
      </c>
      <c r="B720" s="12" t="s">
        <v>17310</v>
      </c>
      <c r="C720" s="12" t="s">
        <v>13349</v>
      </c>
      <c r="D720" s="12">
        <v>6151</v>
      </c>
      <c r="E720" s="13">
        <v>3.7889457270237479</v>
      </c>
      <c r="F720" s="12">
        <v>597.18349999999998</v>
      </c>
      <c r="G720" s="12">
        <v>4</v>
      </c>
      <c r="H720" s="12" t="s">
        <v>13376</v>
      </c>
      <c r="I720" s="36" t="s">
        <v>17311</v>
      </c>
      <c r="J720" s="36" t="s">
        <v>12793</v>
      </c>
      <c r="K720" s="12" t="s">
        <v>14817</v>
      </c>
      <c r="L720" s="12" t="s">
        <v>12628</v>
      </c>
      <c r="M720" s="12">
        <v>2.2000000000000002</v>
      </c>
      <c r="N720" s="12" t="s">
        <v>12794</v>
      </c>
      <c r="O720" s="12" t="s">
        <v>12585</v>
      </c>
      <c r="P720" s="36">
        <v>27</v>
      </c>
      <c r="Q720" s="36" t="s">
        <v>7775</v>
      </c>
      <c r="R720" s="12" t="s">
        <v>12795</v>
      </c>
      <c r="S720" s="12" t="s">
        <v>12796</v>
      </c>
      <c r="T720" s="12" t="s">
        <v>13015</v>
      </c>
      <c r="U720" s="12" t="s">
        <v>17312</v>
      </c>
      <c r="V720" s="12" t="s">
        <v>17313</v>
      </c>
      <c r="W720" s="12" t="str">
        <f t="shared" si="34"/>
        <v>piechart: colorlist="#00FF00,#FFFFFF,#C0C0C0,#FFFF00,#0000FF,#000080,#008080,#800000,#808000,#800080,#FF0000,#FF00FF" valuelist="0,0,0,0,0,0,389,0,7151,1591,2972,0"</v>
      </c>
      <c r="X720" s="12" t="s">
        <v>17314</v>
      </c>
      <c r="Y720" s="12"/>
      <c r="Z720" s="12"/>
      <c r="AA720" s="12"/>
      <c r="AB720" s="12"/>
      <c r="AC720" s="12"/>
      <c r="AD720" s="12"/>
      <c r="AE720" s="12"/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>
        <v>389</v>
      </c>
      <c r="AM720" s="12">
        <v>0</v>
      </c>
      <c r="AN720" s="12">
        <v>7151</v>
      </c>
      <c r="AO720" s="12">
        <v>1591</v>
      </c>
      <c r="AP720" s="12">
        <v>2972</v>
      </c>
      <c r="AQ720" s="12">
        <v>0</v>
      </c>
      <c r="AR720" s="12">
        <v>0</v>
      </c>
      <c r="AS720" s="12">
        <v>0</v>
      </c>
      <c r="AT720" s="12">
        <v>0</v>
      </c>
      <c r="AU720" s="12">
        <v>0</v>
      </c>
      <c r="AV720" s="12">
        <v>0</v>
      </c>
      <c r="AW720" s="12">
        <v>6151</v>
      </c>
      <c r="AX720" s="12">
        <v>1000</v>
      </c>
      <c r="AY720" s="12">
        <v>0</v>
      </c>
      <c r="AZ720" s="12">
        <v>0</v>
      </c>
      <c r="BA720" s="12">
        <v>1591</v>
      </c>
      <c r="BB720" s="12">
        <v>0</v>
      </c>
      <c r="BC720" s="12">
        <v>0</v>
      </c>
      <c r="BD720" s="12">
        <v>0</v>
      </c>
      <c r="BE720" s="12">
        <v>2972</v>
      </c>
      <c r="BF720" s="12">
        <v>389</v>
      </c>
      <c r="BG720" s="12">
        <v>0</v>
      </c>
      <c r="BH720" s="12">
        <v>0</v>
      </c>
      <c r="BI720" s="12">
        <v>0</v>
      </c>
      <c r="BJ720" s="12">
        <v>0</v>
      </c>
      <c r="BK720" s="12">
        <v>0</v>
      </c>
      <c r="BL720" s="12">
        <v>0</v>
      </c>
      <c r="BM720" s="12">
        <v>0</v>
      </c>
      <c r="BN720" s="12">
        <v>0</v>
      </c>
      <c r="BO720" s="12">
        <v>0</v>
      </c>
      <c r="BP720" s="12">
        <v>0</v>
      </c>
      <c r="BQ720" s="12">
        <v>0</v>
      </c>
      <c r="BR720" s="12">
        <v>0</v>
      </c>
      <c r="BS720" s="12">
        <v>0</v>
      </c>
      <c r="BT720" s="12">
        <v>0</v>
      </c>
      <c r="BU720" s="12">
        <v>0</v>
      </c>
      <c r="BV720" s="12">
        <v>0</v>
      </c>
      <c r="BW720" s="12">
        <v>0</v>
      </c>
    </row>
    <row r="721" spans="1:75">
      <c r="A721" s="12">
        <v>423</v>
      </c>
      <c r="B721" s="12" t="s">
        <v>815</v>
      </c>
      <c r="C721" s="12" t="str">
        <f>IF(D721=0,"Standard only",INDEX($AR$1:$BW$1,1,MATCH(D721,AR721:BW721,0)))</f>
        <v>GG_Root_Neg</v>
      </c>
      <c r="D721" s="12">
        <v>12749</v>
      </c>
      <c r="E721" s="13">
        <v>4.1054761211218214</v>
      </c>
      <c r="F721" s="12">
        <v>255.06628000000001</v>
      </c>
      <c r="G721" s="12">
        <v>6.43</v>
      </c>
      <c r="H721" s="12" t="s">
        <v>13376</v>
      </c>
      <c r="I721" s="12" t="s">
        <v>10720</v>
      </c>
      <c r="J721" s="12" t="s">
        <v>10720</v>
      </c>
      <c r="K721" s="12" t="s">
        <v>11773</v>
      </c>
      <c r="L721" s="12" t="s">
        <v>11846</v>
      </c>
      <c r="M721" s="12">
        <v>1</v>
      </c>
      <c r="N721" s="12" t="s">
        <v>12585</v>
      </c>
      <c r="O721" s="12" t="s">
        <v>12585</v>
      </c>
      <c r="P721" s="36">
        <v>15</v>
      </c>
      <c r="Q721" s="36" t="s">
        <v>816</v>
      </c>
      <c r="R721" s="12" t="s">
        <v>10721</v>
      </c>
      <c r="S721" s="12" t="s">
        <v>11231</v>
      </c>
      <c r="T721" s="12" t="s">
        <v>11445</v>
      </c>
      <c r="U721" s="12"/>
      <c r="V721" s="12" t="s">
        <v>17296</v>
      </c>
      <c r="W721" s="12" t="str">
        <f t="shared" si="34"/>
        <v>piechart: colorlist="#00FF00,#FFFFFF,#C0C0C0,#FFFF00,#0000FF,#000080,#008080,#800000,#808000,#800080,#FF0000,#FF00FF" valuelist="0,0,0,0,0,0,0,413,12749,2827,0,0"</v>
      </c>
      <c r="X721" s="12" t="s">
        <v>17297</v>
      </c>
      <c r="Y721" s="12" t="s">
        <v>17298</v>
      </c>
      <c r="Z721" s="12" t="s">
        <v>17299</v>
      </c>
      <c r="AA721" s="12"/>
      <c r="AB721" s="12" t="s">
        <v>17300</v>
      </c>
      <c r="AC721" s="12"/>
      <c r="AD721" s="12"/>
      <c r="AE721" s="12"/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>
        <v>0</v>
      </c>
      <c r="AM721" s="12">
        <v>413</v>
      </c>
      <c r="AN721" s="12">
        <v>12749</v>
      </c>
      <c r="AO721" s="12">
        <v>2827</v>
      </c>
      <c r="AP721" s="12">
        <v>0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0</v>
      </c>
      <c r="AW721" s="12">
        <v>0</v>
      </c>
      <c r="AX721" s="12">
        <v>12749</v>
      </c>
      <c r="AY721" s="12">
        <v>0</v>
      </c>
      <c r="AZ721" s="12">
        <v>413</v>
      </c>
      <c r="BA721" s="12">
        <v>0</v>
      </c>
      <c r="BB721" s="12">
        <v>2827</v>
      </c>
      <c r="BC721" s="12">
        <v>0</v>
      </c>
      <c r="BD721" s="12">
        <v>0</v>
      </c>
      <c r="BE721" s="12">
        <v>0</v>
      </c>
      <c r="BF721" s="12">
        <v>0</v>
      </c>
      <c r="BG721" s="12">
        <v>0</v>
      </c>
      <c r="BH721" s="12">
        <v>0</v>
      </c>
      <c r="BI721" s="12">
        <v>0</v>
      </c>
      <c r="BJ721" s="12">
        <v>0</v>
      </c>
      <c r="BK721" s="12">
        <v>0</v>
      </c>
      <c r="BL721" s="12">
        <v>0</v>
      </c>
      <c r="BM721" s="12">
        <v>0</v>
      </c>
      <c r="BN721" s="12">
        <v>0</v>
      </c>
      <c r="BO721" s="12">
        <v>0</v>
      </c>
      <c r="BP721" s="12">
        <v>1000000000</v>
      </c>
      <c r="BQ721" s="12">
        <v>0</v>
      </c>
      <c r="BR721" s="12">
        <v>0</v>
      </c>
      <c r="BS721" s="12">
        <v>0</v>
      </c>
      <c r="BT721" s="12">
        <v>0</v>
      </c>
      <c r="BU721" s="12">
        <v>0</v>
      </c>
      <c r="BV721" s="12">
        <v>0</v>
      </c>
      <c r="BW721" s="12">
        <v>0</v>
      </c>
    </row>
    <row r="722" spans="1:75">
      <c r="A722" s="12">
        <v>1423</v>
      </c>
      <c r="B722" s="12" t="s">
        <v>17315</v>
      </c>
      <c r="C722" s="12" t="str">
        <f>IF(D722=0,"Standard only",INDEX($AR$1:$BW$1,1,MATCH(D722,AR722:BW722,0)))</f>
        <v>OP_Root_Neg</v>
      </c>
      <c r="D722" s="12">
        <v>31806</v>
      </c>
      <c r="E722" s="13">
        <v>4.5025090546100701</v>
      </c>
      <c r="F722" s="12">
        <v>511.17099999999999</v>
      </c>
      <c r="G722" s="12">
        <v>4.08</v>
      </c>
      <c r="H722" s="12" t="s">
        <v>13376</v>
      </c>
      <c r="I722" s="12" t="s">
        <v>11133</v>
      </c>
      <c r="J722" s="12" t="s">
        <v>11133</v>
      </c>
      <c r="K722" s="12" t="s">
        <v>14611</v>
      </c>
      <c r="L722" s="12" t="s">
        <v>11843</v>
      </c>
      <c r="M722" s="12">
        <v>2.2000000000000002</v>
      </c>
      <c r="N722" s="12" t="s">
        <v>17316</v>
      </c>
      <c r="O722" s="12" t="s">
        <v>12596</v>
      </c>
      <c r="P722" s="36">
        <v>26</v>
      </c>
      <c r="Q722" s="36" t="s">
        <v>1913</v>
      </c>
      <c r="R722" s="12" t="s">
        <v>11134</v>
      </c>
      <c r="S722" s="12" t="s">
        <v>1914</v>
      </c>
      <c r="T722" s="12" t="s">
        <v>11439</v>
      </c>
      <c r="U722" s="12" t="s">
        <v>17317</v>
      </c>
      <c r="V722" s="12" t="s">
        <v>17318</v>
      </c>
      <c r="W722" s="12" t="str">
        <f t="shared" si="34"/>
        <v>piechart: colorlist="#00FF00,#FFFFFF,#C0C0C0,#FFFF00,#0000FF,#000080,#008080,#800000,#808000,#800080,#FF0000,#FF00FF" valuelist="0,0,0,0,0,31806,0,0,0,0,0,0"</v>
      </c>
      <c r="X722" s="14" t="s">
        <v>17319</v>
      </c>
      <c r="Y722" s="12"/>
      <c r="Z722" s="12"/>
      <c r="AA722" s="12"/>
      <c r="AB722" s="12"/>
      <c r="AC722" s="12"/>
      <c r="AD722" s="12"/>
      <c r="AE722" s="12"/>
      <c r="AF722" s="12">
        <v>0</v>
      </c>
      <c r="AG722" s="12">
        <v>0</v>
      </c>
      <c r="AH722" s="12">
        <v>0</v>
      </c>
      <c r="AI722" s="12">
        <v>0</v>
      </c>
      <c r="AJ722" s="12">
        <v>0</v>
      </c>
      <c r="AK722" s="12">
        <v>31806</v>
      </c>
      <c r="AL722" s="12">
        <v>0</v>
      </c>
      <c r="AM722" s="12">
        <v>0</v>
      </c>
      <c r="AN722" s="12">
        <v>0</v>
      </c>
      <c r="AO722" s="12">
        <v>0</v>
      </c>
      <c r="AP722" s="12">
        <v>0</v>
      </c>
      <c r="AQ722" s="12">
        <v>0</v>
      </c>
      <c r="AR722" s="12">
        <v>0</v>
      </c>
      <c r="AS722" s="12">
        <v>0</v>
      </c>
      <c r="AT722" s="12">
        <v>0</v>
      </c>
      <c r="AU722" s="12">
        <v>0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2">
        <v>0</v>
      </c>
      <c r="BF722" s="12">
        <v>0</v>
      </c>
      <c r="BG722" s="12">
        <v>0</v>
      </c>
      <c r="BH722" s="12">
        <v>0</v>
      </c>
      <c r="BI722" s="12">
        <v>0</v>
      </c>
      <c r="BJ722" s="12">
        <v>0</v>
      </c>
      <c r="BK722" s="12">
        <v>0</v>
      </c>
      <c r="BL722" s="12">
        <v>0</v>
      </c>
      <c r="BM722" s="12">
        <v>31806</v>
      </c>
      <c r="BN722" s="12">
        <v>0</v>
      </c>
      <c r="BO722" s="12">
        <v>0</v>
      </c>
      <c r="BP722" s="12">
        <v>0</v>
      </c>
      <c r="BQ722" s="12">
        <v>0</v>
      </c>
      <c r="BR722" s="12">
        <v>0</v>
      </c>
      <c r="BS722" s="12">
        <v>0</v>
      </c>
      <c r="BT722" s="12">
        <v>0</v>
      </c>
      <c r="BU722" s="12">
        <v>0</v>
      </c>
      <c r="BV722" s="12">
        <v>0</v>
      </c>
      <c r="BW722" s="12">
        <v>0</v>
      </c>
    </row>
    <row r="723" spans="1:75">
      <c r="A723" s="12">
        <v>1383</v>
      </c>
      <c r="B723" s="12" t="s">
        <v>17320</v>
      </c>
      <c r="C723" s="12" t="str">
        <f>IF(D723=0,"Standard only",INDEX($AR$1:$BW$1,1,MATCH(D723,AR723:BW723,0)))</f>
        <v>OP_Root_Neg</v>
      </c>
      <c r="D723" s="12">
        <v>34574</v>
      </c>
      <c r="E723" s="13">
        <v>4.538749627660235</v>
      </c>
      <c r="F723" s="12">
        <v>497.19170000000003</v>
      </c>
      <c r="G723" s="12">
        <v>5.58</v>
      </c>
      <c r="H723" s="12" t="s">
        <v>13376</v>
      </c>
      <c r="I723" s="12" t="s">
        <v>12437</v>
      </c>
      <c r="J723" s="12" t="s">
        <v>12437</v>
      </c>
      <c r="K723" s="12" t="s">
        <v>17321</v>
      </c>
      <c r="L723" s="12" t="s">
        <v>11843</v>
      </c>
      <c r="M723" s="12">
        <v>2.2000000000000002</v>
      </c>
      <c r="N723" s="12" t="s">
        <v>17316</v>
      </c>
      <c r="O723" s="12" t="s">
        <v>12596</v>
      </c>
      <c r="P723" s="36">
        <v>26</v>
      </c>
      <c r="Q723" s="36" t="s">
        <v>7177</v>
      </c>
      <c r="R723" s="12" t="s">
        <v>17322</v>
      </c>
      <c r="S723" s="12" t="s">
        <v>7178</v>
      </c>
      <c r="T723" s="12" t="s">
        <v>11440</v>
      </c>
      <c r="U723" s="12" t="s">
        <v>17323</v>
      </c>
      <c r="V723" s="12" t="s">
        <v>17324</v>
      </c>
      <c r="W723" s="12" t="str">
        <f t="shared" si="34"/>
        <v>piechart: colorlist="#00FF00,#FFFFFF,#C0C0C0,#FFFF00,#0000FF,#000080,#008080,#800000,#808000,#800080,#FF0000,#FF00FF" valuelist="0,0,0,0,0,34574,0,0,0,0,0,0"</v>
      </c>
      <c r="X723" s="14" t="s">
        <v>17325</v>
      </c>
      <c r="Y723" s="12"/>
      <c r="Z723" s="12"/>
      <c r="AA723" s="12"/>
      <c r="AB723" s="12"/>
      <c r="AC723" s="12"/>
      <c r="AD723" s="12"/>
      <c r="AE723" s="12"/>
      <c r="AF723" s="12">
        <v>0</v>
      </c>
      <c r="AG723" s="12">
        <v>0</v>
      </c>
      <c r="AH723" s="12">
        <v>0</v>
      </c>
      <c r="AI723" s="12">
        <v>0</v>
      </c>
      <c r="AJ723" s="12">
        <v>0</v>
      </c>
      <c r="AK723" s="12">
        <v>34574</v>
      </c>
      <c r="AL723" s="12">
        <v>0</v>
      </c>
      <c r="AM723" s="12">
        <v>0</v>
      </c>
      <c r="AN723" s="12">
        <v>0</v>
      </c>
      <c r="AO723" s="12">
        <v>0</v>
      </c>
      <c r="AP723" s="12">
        <v>0</v>
      </c>
      <c r="AQ723" s="12">
        <v>0</v>
      </c>
      <c r="AR723" s="12">
        <v>0</v>
      </c>
      <c r="AS723" s="12">
        <v>0</v>
      </c>
      <c r="AT723" s="12">
        <v>0</v>
      </c>
      <c r="AU723" s="12">
        <v>0</v>
      </c>
      <c r="AV723" s="12">
        <v>0</v>
      </c>
      <c r="AW723" s="12">
        <v>0</v>
      </c>
      <c r="AX723" s="12">
        <v>0</v>
      </c>
      <c r="AY723" s="12">
        <v>0</v>
      </c>
      <c r="AZ723" s="12">
        <v>0</v>
      </c>
      <c r="BA723" s="12">
        <v>0</v>
      </c>
      <c r="BB723" s="12">
        <v>0</v>
      </c>
      <c r="BC723" s="12">
        <v>0</v>
      </c>
      <c r="BD723" s="12">
        <v>0</v>
      </c>
      <c r="BE723" s="12">
        <v>0</v>
      </c>
      <c r="BF723" s="12">
        <v>0</v>
      </c>
      <c r="BG723" s="12">
        <v>0</v>
      </c>
      <c r="BH723" s="12">
        <v>0</v>
      </c>
      <c r="BI723" s="12">
        <v>0</v>
      </c>
      <c r="BJ723" s="12">
        <v>0</v>
      </c>
      <c r="BK723" s="12">
        <v>0</v>
      </c>
      <c r="BL723" s="12">
        <v>0</v>
      </c>
      <c r="BM723" s="12">
        <v>34574</v>
      </c>
      <c r="BN723" s="12">
        <v>0</v>
      </c>
      <c r="BO723" s="12">
        <v>0</v>
      </c>
      <c r="BP723" s="12">
        <v>0</v>
      </c>
      <c r="BQ723" s="12">
        <v>0</v>
      </c>
      <c r="BR723" s="12">
        <v>0</v>
      </c>
      <c r="BS723" s="12">
        <v>0</v>
      </c>
      <c r="BT723" s="12">
        <v>0</v>
      </c>
      <c r="BU723" s="12">
        <v>0</v>
      </c>
      <c r="BV723" s="12">
        <v>0</v>
      </c>
      <c r="BW723" s="12">
        <v>0</v>
      </c>
    </row>
    <row r="724" spans="1:75">
      <c r="A724" s="12">
        <v>1490</v>
      </c>
      <c r="B724" s="12" t="s">
        <v>17326</v>
      </c>
      <c r="C724" s="12" t="str">
        <f>IF(D724=0,"Standard only",INDEX($AR$1:$BW$1,1,MATCH(D724,AR724:BW724,0)))</f>
        <v>OP_Root_Neg</v>
      </c>
      <c r="D724" s="12">
        <v>48470</v>
      </c>
      <c r="E724" s="13">
        <v>4.6854730197227594</v>
      </c>
      <c r="F724" s="12">
        <v>543.19730000000004</v>
      </c>
      <c r="G724" s="12">
        <v>5.58</v>
      </c>
      <c r="H724" s="12" t="s">
        <v>13877</v>
      </c>
      <c r="I724" s="12" t="s">
        <v>12437</v>
      </c>
      <c r="J724" s="12" t="s">
        <v>12437</v>
      </c>
      <c r="K724" s="12" t="s">
        <v>17321</v>
      </c>
      <c r="L724" s="12" t="s">
        <v>11843</v>
      </c>
      <c r="M724" s="12">
        <v>2.2000000000000002</v>
      </c>
      <c r="N724" s="12" t="s">
        <v>17316</v>
      </c>
      <c r="O724" s="12" t="s">
        <v>12596</v>
      </c>
      <c r="P724" s="36">
        <v>26</v>
      </c>
      <c r="Q724" s="36" t="s">
        <v>7177</v>
      </c>
      <c r="R724" s="12" t="s">
        <v>17322</v>
      </c>
      <c r="S724" s="12" t="s">
        <v>7178</v>
      </c>
      <c r="T724" s="12" t="s">
        <v>11440</v>
      </c>
      <c r="U724" s="12" t="s">
        <v>17327</v>
      </c>
      <c r="V724" s="12" t="s">
        <v>17328</v>
      </c>
      <c r="W724" s="12" t="str">
        <f t="shared" si="34"/>
        <v>piechart: colorlist="#00FF00,#FFFFFF,#C0C0C0,#FFFF00,#0000FF,#000080,#008080,#800000,#808000,#800080,#FF0000,#FF00FF" valuelist="0,0,0,0,0,48470,0,0,0,0,0,0"</v>
      </c>
      <c r="X724" s="14" t="s">
        <v>17325</v>
      </c>
      <c r="Y724" s="12"/>
      <c r="Z724" s="12"/>
      <c r="AA724" s="12"/>
      <c r="AB724" s="12"/>
      <c r="AC724" s="12"/>
      <c r="AD724" s="12"/>
      <c r="AE724" s="12"/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48470</v>
      </c>
      <c r="AL724" s="12"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0</v>
      </c>
      <c r="AR724" s="12">
        <v>0</v>
      </c>
      <c r="AS724" s="12">
        <v>0</v>
      </c>
      <c r="AT724" s="12">
        <v>0</v>
      </c>
      <c r="AU724" s="12">
        <v>0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2">
        <v>0</v>
      </c>
      <c r="BF724" s="12">
        <v>0</v>
      </c>
      <c r="BG724" s="12">
        <v>0</v>
      </c>
      <c r="BH724" s="12">
        <v>0</v>
      </c>
      <c r="BI724" s="12">
        <v>0</v>
      </c>
      <c r="BJ724" s="12">
        <v>0</v>
      </c>
      <c r="BK724" s="12">
        <v>0</v>
      </c>
      <c r="BL724" s="12">
        <v>0</v>
      </c>
      <c r="BM724" s="12">
        <v>48470</v>
      </c>
      <c r="BN724" s="12">
        <v>0</v>
      </c>
      <c r="BO724" s="12">
        <v>0</v>
      </c>
      <c r="BP724" s="12">
        <v>0</v>
      </c>
      <c r="BQ724" s="12">
        <v>0</v>
      </c>
      <c r="BR724" s="12">
        <v>0</v>
      </c>
      <c r="BS724" s="12">
        <v>0</v>
      </c>
      <c r="BT724" s="12">
        <v>0</v>
      </c>
      <c r="BU724" s="12">
        <v>0</v>
      </c>
      <c r="BV724" s="12">
        <v>0</v>
      </c>
      <c r="BW724" s="12">
        <v>0</v>
      </c>
    </row>
    <row r="725" spans="1:75">
      <c r="A725" s="12">
        <v>391</v>
      </c>
      <c r="B725" s="12" t="s">
        <v>17329</v>
      </c>
      <c r="C725" s="12" t="s">
        <v>13356</v>
      </c>
      <c r="D725" s="12">
        <v>1761</v>
      </c>
      <c r="E725" s="13">
        <v>3.245759355967277</v>
      </c>
      <c r="F725" s="12">
        <v>249.12370000000001</v>
      </c>
      <c r="G725" s="12">
        <v>2.23</v>
      </c>
      <c r="H725" s="12" t="s">
        <v>13376</v>
      </c>
      <c r="I725" s="12" t="s">
        <v>17330</v>
      </c>
      <c r="J725" s="12" t="s">
        <v>17331</v>
      </c>
      <c r="K725" s="12" t="s">
        <v>13951</v>
      </c>
      <c r="L725" s="12" t="s">
        <v>12628</v>
      </c>
      <c r="M725" s="12">
        <v>2.2000000000000002</v>
      </c>
      <c r="N725" s="12" t="s">
        <v>17332</v>
      </c>
      <c r="O725" s="12" t="s">
        <v>17332</v>
      </c>
      <c r="P725" s="36">
        <v>13</v>
      </c>
      <c r="Q725" s="36" t="s">
        <v>4198</v>
      </c>
      <c r="R725" s="12" t="s">
        <v>9034</v>
      </c>
      <c r="S725" s="12" t="s">
        <v>4199</v>
      </c>
      <c r="T725" s="12" t="s">
        <v>11426</v>
      </c>
      <c r="U725" s="12" t="s">
        <v>17333</v>
      </c>
      <c r="V725" s="12" t="s">
        <v>17334</v>
      </c>
      <c r="W725" s="12" t="str">
        <f t="shared" si="34"/>
        <v>piechart: colorlist="#00FF00,#FFFFFF,#C0C0C0,#FFFF00,#0000FF,#000080,#008080,#800000,#808000,#800080,#FF0000,#FF00FF" valuelist="0,0,0,0,0,0,0,0,0,0,1761,0"</v>
      </c>
      <c r="X725" s="12" t="s">
        <v>17335</v>
      </c>
      <c r="Y725" s="12"/>
      <c r="Z725" s="12"/>
      <c r="AA725" s="12"/>
      <c r="AB725" s="12"/>
      <c r="AC725" s="12"/>
      <c r="AD725" s="12"/>
      <c r="AE725" s="12"/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>
        <v>0</v>
      </c>
      <c r="AM725" s="12">
        <v>0</v>
      </c>
      <c r="AN725" s="12">
        <v>0</v>
      </c>
      <c r="AO725" s="12">
        <v>0</v>
      </c>
      <c r="AP725" s="12">
        <v>1761</v>
      </c>
      <c r="AQ725" s="12">
        <v>0</v>
      </c>
      <c r="AR725" s="12">
        <v>0</v>
      </c>
      <c r="AS725" s="12">
        <v>0</v>
      </c>
      <c r="AT725" s="12">
        <v>0</v>
      </c>
      <c r="AU725" s="12">
        <v>0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1761</v>
      </c>
      <c r="BE725" s="12">
        <v>0</v>
      </c>
      <c r="BF725" s="12">
        <v>0</v>
      </c>
      <c r="BG725" s="12">
        <v>0</v>
      </c>
      <c r="BH725" s="12">
        <v>0</v>
      </c>
      <c r="BI725" s="12">
        <v>0</v>
      </c>
      <c r="BJ725" s="12">
        <v>0</v>
      </c>
      <c r="BK725" s="12">
        <v>0</v>
      </c>
      <c r="BL725" s="12">
        <v>0</v>
      </c>
      <c r="BM725" s="12">
        <v>0</v>
      </c>
      <c r="BN725" s="12">
        <v>0</v>
      </c>
      <c r="BO725" s="12">
        <v>0</v>
      </c>
      <c r="BP725" s="12">
        <v>0</v>
      </c>
      <c r="BQ725" s="12">
        <v>0</v>
      </c>
      <c r="BR725" s="12">
        <v>0</v>
      </c>
      <c r="BS725" s="12">
        <v>0</v>
      </c>
      <c r="BT725" s="12">
        <v>0</v>
      </c>
      <c r="BU725" s="12">
        <v>0</v>
      </c>
      <c r="BV725" s="12">
        <v>0</v>
      </c>
      <c r="BW725" s="12">
        <v>0</v>
      </c>
    </row>
    <row r="726" spans="1:75">
      <c r="A726" s="12">
        <v>390</v>
      </c>
      <c r="B726" s="12" t="s">
        <v>17336</v>
      </c>
      <c r="C726" s="12" t="str">
        <f>IF(D726=0,"Standard only",INDEX($AR$1:$BW$1,1,MATCH(D726,AR726:BW726,0)))</f>
        <v>ST_Root_Neg</v>
      </c>
      <c r="D726" s="12">
        <v>5652</v>
      </c>
      <c r="E726" s="13">
        <v>3.7522021531765208</v>
      </c>
      <c r="F726" s="12">
        <v>249.12280000000001</v>
      </c>
      <c r="G726" s="12">
        <v>2.42</v>
      </c>
      <c r="H726" s="12" t="s">
        <v>13376</v>
      </c>
      <c r="I726" s="12" t="s">
        <v>17337</v>
      </c>
      <c r="J726" s="12" t="s">
        <v>9035</v>
      </c>
      <c r="K726" s="12" t="s">
        <v>15944</v>
      </c>
      <c r="L726" s="12" t="s">
        <v>11843</v>
      </c>
      <c r="M726" s="12">
        <v>2.2000000000000002</v>
      </c>
      <c r="N726" s="12" t="s">
        <v>17332</v>
      </c>
      <c r="O726" s="12" t="s">
        <v>17332</v>
      </c>
      <c r="P726" s="36">
        <v>13</v>
      </c>
      <c r="Q726" s="36" t="s">
        <v>4198</v>
      </c>
      <c r="R726" s="12" t="s">
        <v>9034</v>
      </c>
      <c r="S726" s="12" t="s">
        <v>4199</v>
      </c>
      <c r="T726" s="12" t="s">
        <v>11426</v>
      </c>
      <c r="U726" s="12" t="s">
        <v>17338</v>
      </c>
      <c r="V726" s="12" t="s">
        <v>17339</v>
      </c>
      <c r="W726" s="12" t="str">
        <f t="shared" si="34"/>
        <v>piechart: colorlist="#00FF00,#FFFFFF,#C0C0C0,#FFFF00,#0000FF,#000080,#008080,#800000,#808000,#800080,#FF0000,#FF00FF" valuelist="0,0,0,0,0,0,0,0,0,0,6595,5961"</v>
      </c>
      <c r="X726" s="12" t="s">
        <v>17340</v>
      </c>
      <c r="Y726" s="12"/>
      <c r="Z726" s="12"/>
      <c r="AA726" s="12"/>
      <c r="AB726" s="12"/>
      <c r="AC726" s="12"/>
      <c r="AD726" s="12"/>
      <c r="AE726" s="12"/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>
        <v>0</v>
      </c>
      <c r="AM726" s="12">
        <v>0</v>
      </c>
      <c r="AN726" s="12">
        <v>0</v>
      </c>
      <c r="AO726" s="12">
        <v>0</v>
      </c>
      <c r="AP726" s="12">
        <v>6595</v>
      </c>
      <c r="AQ726" s="12">
        <v>5961</v>
      </c>
      <c r="AR726" s="12">
        <v>0</v>
      </c>
      <c r="AS726" s="12">
        <v>0</v>
      </c>
      <c r="AT726" s="12">
        <v>0</v>
      </c>
      <c r="AU726" s="12">
        <v>0</v>
      </c>
      <c r="AV726" s="12">
        <v>0</v>
      </c>
      <c r="AW726" s="12">
        <v>0</v>
      </c>
      <c r="AX726" s="12">
        <v>0</v>
      </c>
      <c r="AY726" s="12">
        <v>0</v>
      </c>
      <c r="AZ726" s="12">
        <v>0</v>
      </c>
      <c r="BA726" s="12">
        <v>0</v>
      </c>
      <c r="BB726" s="12">
        <v>0</v>
      </c>
      <c r="BC726" s="12">
        <v>1786</v>
      </c>
      <c r="BD726" s="12">
        <v>4809</v>
      </c>
      <c r="BE726" s="12">
        <v>0</v>
      </c>
      <c r="BF726" s="12">
        <v>0</v>
      </c>
      <c r="BG726" s="12">
        <v>0</v>
      </c>
      <c r="BH726" s="12">
        <v>0</v>
      </c>
      <c r="BI726" s="12">
        <v>0</v>
      </c>
      <c r="BJ726" s="12">
        <v>0</v>
      </c>
      <c r="BK726" s="12">
        <v>0</v>
      </c>
      <c r="BL726" s="12">
        <v>0</v>
      </c>
      <c r="BM726" s="12">
        <v>0</v>
      </c>
      <c r="BN726" s="12">
        <v>0</v>
      </c>
      <c r="BO726" s="12">
        <v>0</v>
      </c>
      <c r="BP726" s="12">
        <v>0</v>
      </c>
      <c r="BQ726" s="12">
        <v>0</v>
      </c>
      <c r="BR726" s="12">
        <v>5652</v>
      </c>
      <c r="BS726" s="12">
        <v>309</v>
      </c>
      <c r="BT726" s="12">
        <v>0</v>
      </c>
      <c r="BU726" s="12">
        <v>0</v>
      </c>
      <c r="BV726" s="12">
        <v>0</v>
      </c>
      <c r="BW726" s="12">
        <v>0</v>
      </c>
    </row>
    <row r="727" spans="1:75">
      <c r="A727" s="12">
        <v>784</v>
      </c>
      <c r="B727" s="12" t="s">
        <v>17341</v>
      </c>
      <c r="C727" s="12" t="s">
        <v>13357</v>
      </c>
      <c r="D727" s="12">
        <v>3491</v>
      </c>
      <c r="E727" s="13">
        <v>3.5429498488141786</v>
      </c>
      <c r="F727" s="12">
        <v>341.08710000000002</v>
      </c>
      <c r="G727" s="12">
        <v>2.67</v>
      </c>
      <c r="H727" s="12" t="s">
        <v>13376</v>
      </c>
      <c r="I727" s="12" t="s">
        <v>17342</v>
      </c>
      <c r="J727" s="12" t="s">
        <v>17343</v>
      </c>
      <c r="K727" s="12" t="s">
        <v>14592</v>
      </c>
      <c r="L727" s="12" t="s">
        <v>12628</v>
      </c>
      <c r="M727" s="12">
        <v>2.2000000000000002</v>
      </c>
      <c r="N727" s="12" t="s">
        <v>17332</v>
      </c>
      <c r="O727" s="12" t="s">
        <v>17332</v>
      </c>
      <c r="P727" s="36">
        <v>15</v>
      </c>
      <c r="Q727" s="36" t="s">
        <v>5785</v>
      </c>
      <c r="R727" s="12" t="s">
        <v>17344</v>
      </c>
      <c r="S727" s="12" t="s">
        <v>17345</v>
      </c>
      <c r="T727" s="12" t="s">
        <v>17346</v>
      </c>
      <c r="U727" s="12" t="s">
        <v>17347</v>
      </c>
      <c r="V727" s="12" t="s">
        <v>17348</v>
      </c>
      <c r="W727" s="12" t="str">
        <f t="shared" si="34"/>
        <v>piechart: colorlist="#00FF00,#FFFFFF,#C0C0C0,#FFFF00,#0000FF,#000080,#008080,#800000,#808000,#800080,#FF0000,#FF00FF" valuelist="0,0,0,0,0,0,456,0,0,0,4355,0"</v>
      </c>
      <c r="X727" s="12" t="s">
        <v>17349</v>
      </c>
      <c r="Y727" s="12"/>
      <c r="Z727" s="12"/>
      <c r="AA727" s="12"/>
      <c r="AB727" s="12"/>
      <c r="AC727" s="12"/>
      <c r="AD727" s="12"/>
      <c r="AE727" s="12"/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>
        <v>456</v>
      </c>
      <c r="AM727" s="12">
        <v>0</v>
      </c>
      <c r="AN727" s="12">
        <v>0</v>
      </c>
      <c r="AO727" s="12">
        <v>0</v>
      </c>
      <c r="AP727" s="12">
        <v>4355</v>
      </c>
      <c r="AQ727" s="12">
        <v>0</v>
      </c>
      <c r="AR727" s="12">
        <v>0</v>
      </c>
      <c r="AS727" s="12">
        <v>0</v>
      </c>
      <c r="AT727" s="12">
        <v>0</v>
      </c>
      <c r="AU727" s="12">
        <v>0</v>
      </c>
      <c r="AV727" s="12">
        <v>0</v>
      </c>
      <c r="AW727" s="12">
        <v>0</v>
      </c>
      <c r="AX727" s="12">
        <v>0</v>
      </c>
      <c r="AY727" s="12">
        <v>0</v>
      </c>
      <c r="AZ727" s="12">
        <v>0</v>
      </c>
      <c r="BA727" s="12">
        <v>0</v>
      </c>
      <c r="BB727" s="12">
        <v>0</v>
      </c>
      <c r="BC727" s="12">
        <v>864</v>
      </c>
      <c r="BD727" s="12">
        <v>0</v>
      </c>
      <c r="BE727" s="12">
        <v>3491</v>
      </c>
      <c r="BF727" s="12">
        <v>0</v>
      </c>
      <c r="BG727" s="12">
        <v>0</v>
      </c>
      <c r="BH727" s="12">
        <v>456</v>
      </c>
      <c r="BI727" s="12">
        <v>0</v>
      </c>
      <c r="BJ727" s="12">
        <v>0</v>
      </c>
      <c r="BK727" s="12">
        <v>0</v>
      </c>
      <c r="BL727" s="12">
        <v>0</v>
      </c>
      <c r="BM727" s="12">
        <v>0</v>
      </c>
      <c r="BN727" s="12">
        <v>0</v>
      </c>
      <c r="BO727" s="12">
        <v>0</v>
      </c>
      <c r="BP727" s="12">
        <v>0</v>
      </c>
      <c r="BQ727" s="12">
        <v>0</v>
      </c>
      <c r="BR727" s="12">
        <v>0</v>
      </c>
      <c r="BS727" s="12">
        <v>0</v>
      </c>
      <c r="BT727" s="12">
        <v>0</v>
      </c>
      <c r="BU727" s="12">
        <v>0</v>
      </c>
      <c r="BV727" s="12">
        <v>0</v>
      </c>
      <c r="BW727" s="12">
        <v>0</v>
      </c>
    </row>
    <row r="728" spans="1:75">
      <c r="A728" s="12">
        <v>617</v>
      </c>
      <c r="B728" s="12" t="s">
        <v>17350</v>
      </c>
      <c r="C728" s="12" t="s">
        <v>13356</v>
      </c>
      <c r="D728" s="12">
        <v>1768</v>
      </c>
      <c r="E728" s="13">
        <v>3.2474822606770544</v>
      </c>
      <c r="F728" s="12">
        <v>307.12729999999999</v>
      </c>
      <c r="G728" s="12">
        <v>2.61</v>
      </c>
      <c r="H728" s="12" t="s">
        <v>13376</v>
      </c>
      <c r="I728" s="12" t="s">
        <v>12377</v>
      </c>
      <c r="J728" s="12" t="s">
        <v>17351</v>
      </c>
      <c r="K728" s="12" t="s">
        <v>13951</v>
      </c>
      <c r="L728" s="12" t="s">
        <v>12628</v>
      </c>
      <c r="M728" s="12">
        <v>2.2000000000000002</v>
      </c>
      <c r="N728" s="12" t="s">
        <v>17332</v>
      </c>
      <c r="O728" s="12" t="s">
        <v>17332</v>
      </c>
      <c r="P728" s="36">
        <v>15</v>
      </c>
      <c r="Q728" s="36" t="s">
        <v>5207</v>
      </c>
      <c r="R728" s="12" t="s">
        <v>10193</v>
      </c>
      <c r="S728" s="12" t="s">
        <v>11225</v>
      </c>
      <c r="T728" s="12" t="s">
        <v>11398</v>
      </c>
      <c r="U728" s="12" t="s">
        <v>17352</v>
      </c>
      <c r="V728" s="12" t="s">
        <v>17353</v>
      </c>
      <c r="W728" s="12" t="str">
        <f t="shared" si="34"/>
        <v>piechart: colorlist="#00FF00,#FFFFFF,#C0C0C0,#FFFF00,#0000FF,#000080,#008080,#800000,#808000,#800080,#FF0000,#FF00FF" valuelist="0,0,0,0,0,0,0,0,0,0,4396,0"</v>
      </c>
      <c r="X728" s="12" t="s">
        <v>17354</v>
      </c>
      <c r="Y728" s="12"/>
      <c r="Z728" s="12"/>
      <c r="AA728" s="12"/>
      <c r="AB728" s="12"/>
      <c r="AC728" s="12"/>
      <c r="AD728" s="12"/>
      <c r="AE728" s="12"/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>
        <v>0</v>
      </c>
      <c r="AM728" s="12">
        <v>0</v>
      </c>
      <c r="AN728" s="12">
        <v>0</v>
      </c>
      <c r="AO728" s="12">
        <v>0</v>
      </c>
      <c r="AP728" s="12">
        <v>4396</v>
      </c>
      <c r="AQ728" s="12">
        <v>0</v>
      </c>
      <c r="AR728" s="12">
        <v>0</v>
      </c>
      <c r="AS728" s="12">
        <v>0</v>
      </c>
      <c r="AT728" s="12">
        <v>0</v>
      </c>
      <c r="AU728" s="12">
        <v>0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1642</v>
      </c>
      <c r="BD728" s="12">
        <v>1768</v>
      </c>
      <c r="BE728" s="12">
        <v>986</v>
      </c>
      <c r="BF728" s="12">
        <v>0</v>
      </c>
      <c r="BG728" s="12">
        <v>0</v>
      </c>
      <c r="BH728" s="12">
        <v>0</v>
      </c>
      <c r="BI728" s="12">
        <v>0</v>
      </c>
      <c r="BJ728" s="12">
        <v>0</v>
      </c>
      <c r="BK728" s="12">
        <v>0</v>
      </c>
      <c r="BL728" s="12">
        <v>0</v>
      </c>
      <c r="BM728" s="12">
        <v>0</v>
      </c>
      <c r="BN728" s="12">
        <v>0</v>
      </c>
      <c r="BO728" s="12">
        <v>0</v>
      </c>
      <c r="BP728" s="12">
        <v>0</v>
      </c>
      <c r="BQ728" s="12">
        <v>0</v>
      </c>
      <c r="BR728" s="12">
        <v>0</v>
      </c>
      <c r="BS728" s="12">
        <v>0</v>
      </c>
      <c r="BT728" s="12">
        <v>0</v>
      </c>
      <c r="BU728" s="12">
        <v>0</v>
      </c>
      <c r="BV728" s="12">
        <v>0</v>
      </c>
      <c r="BW728" s="12">
        <v>0</v>
      </c>
    </row>
    <row r="729" spans="1:75">
      <c r="A729" s="12">
        <v>201</v>
      </c>
      <c r="B729" s="12" t="s">
        <v>426</v>
      </c>
      <c r="C729" s="12" t="str">
        <f>IF(D729=0,"Standard only",INDEX($AR$1:$BW$1,1,MATCH(D729,AR729:BW729,0)))</f>
        <v>ST_Tuber_Neg</v>
      </c>
      <c r="D729" s="12">
        <v>33220</v>
      </c>
      <c r="E729" s="13">
        <v>4.5213996281153754</v>
      </c>
      <c r="F729" s="12">
        <v>179.03497999999999</v>
      </c>
      <c r="G729" s="12">
        <v>3.44</v>
      </c>
      <c r="H729" s="12" t="s">
        <v>13376</v>
      </c>
      <c r="I729" s="12" t="s">
        <v>426</v>
      </c>
      <c r="J729" s="12" t="s">
        <v>426</v>
      </c>
      <c r="K729" s="12" t="s">
        <v>8842</v>
      </c>
      <c r="L729" s="12" t="s">
        <v>11846</v>
      </c>
      <c r="M729" s="12">
        <v>1</v>
      </c>
      <c r="N729" s="12" t="s">
        <v>17332</v>
      </c>
      <c r="O729" s="12" t="s">
        <v>17332</v>
      </c>
      <c r="P729" s="36">
        <v>9</v>
      </c>
      <c r="Q729" s="36" t="s">
        <v>246</v>
      </c>
      <c r="R729" s="12" t="s">
        <v>10640</v>
      </c>
      <c r="S729" s="12" t="s">
        <v>247</v>
      </c>
      <c r="T729" s="12" t="s">
        <v>11428</v>
      </c>
      <c r="U729" s="12"/>
      <c r="V729" s="12" t="s">
        <v>17355</v>
      </c>
      <c r="W729" s="12" t="str">
        <f t="shared" si="34"/>
        <v>piechart: colorlist="#00FF00,#FFFFFF,#C0C0C0,#FFFF00,#0000FF,#000080,#008080,#800000,#808000,#800080,#FF0000,#FF00FF" valuelist="904,0,0,0,0,0,709,0,3412,2710,1041,33220"</v>
      </c>
      <c r="X729" s="12" t="s">
        <v>17356</v>
      </c>
      <c r="Y729" s="12"/>
      <c r="Z729" s="12"/>
      <c r="AA729" s="12"/>
      <c r="AB729" s="12" t="s">
        <v>16929</v>
      </c>
      <c r="AC729" s="12"/>
      <c r="AD729" s="12"/>
      <c r="AE729" s="12"/>
      <c r="AF729" s="12">
        <v>904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>
        <v>709</v>
      </c>
      <c r="AM729" s="12">
        <v>0</v>
      </c>
      <c r="AN729" s="12">
        <v>3412</v>
      </c>
      <c r="AO729" s="12">
        <v>2710</v>
      </c>
      <c r="AP729" s="12">
        <v>1041</v>
      </c>
      <c r="AQ729" s="12">
        <v>33220</v>
      </c>
      <c r="AR729" s="12">
        <v>0</v>
      </c>
      <c r="AS729" s="12">
        <v>0</v>
      </c>
      <c r="AT729" s="12">
        <v>0</v>
      </c>
      <c r="AU729" s="12">
        <v>0</v>
      </c>
      <c r="AV729" s="12">
        <v>904</v>
      </c>
      <c r="AW729" s="12">
        <v>0</v>
      </c>
      <c r="AX729" s="12">
        <v>3412</v>
      </c>
      <c r="AY729" s="12">
        <v>0</v>
      </c>
      <c r="AZ729" s="12">
        <v>0</v>
      </c>
      <c r="BA729" s="12">
        <v>0</v>
      </c>
      <c r="BB729" s="12">
        <v>2710</v>
      </c>
      <c r="BC729" s="12">
        <v>0</v>
      </c>
      <c r="BD729" s="12">
        <v>0</v>
      </c>
      <c r="BE729" s="12">
        <v>1041</v>
      </c>
      <c r="BF729" s="12">
        <v>709</v>
      </c>
      <c r="BG729" s="12">
        <v>0</v>
      </c>
      <c r="BH729" s="12">
        <v>0</v>
      </c>
      <c r="BI729" s="12">
        <v>0</v>
      </c>
      <c r="BJ729" s="12">
        <v>0</v>
      </c>
      <c r="BK729" s="12">
        <v>0</v>
      </c>
      <c r="BL729" s="12">
        <v>0</v>
      </c>
      <c r="BM729" s="12">
        <v>0</v>
      </c>
      <c r="BN729" s="12">
        <v>0</v>
      </c>
      <c r="BO729" s="12">
        <v>0</v>
      </c>
      <c r="BP729" s="12">
        <v>1000000000</v>
      </c>
      <c r="BQ729" s="12">
        <v>0</v>
      </c>
      <c r="BR729" s="12">
        <v>0</v>
      </c>
      <c r="BS729" s="12">
        <v>33220</v>
      </c>
      <c r="BT729" s="12">
        <v>0</v>
      </c>
      <c r="BU729" s="12">
        <v>0</v>
      </c>
      <c r="BV729" s="12">
        <v>0</v>
      </c>
      <c r="BW729" s="12">
        <v>0</v>
      </c>
    </row>
    <row r="730" spans="1:75">
      <c r="A730" s="12">
        <v>1574</v>
      </c>
      <c r="B730" s="12" t="s">
        <v>17357</v>
      </c>
      <c r="C730" s="12" t="str">
        <f>IF(D730=0,"Standard only",INDEX($AR$1:$BW$1,1,MATCH(D730,AR730:BW730,0)))</f>
        <v>GG_LeafStem_Neg</v>
      </c>
      <c r="D730" s="12">
        <v>5246</v>
      </c>
      <c r="E730" s="13">
        <v>3.7198282862543346</v>
      </c>
      <c r="F730" s="12">
        <v>577.1345</v>
      </c>
      <c r="G730" s="12">
        <v>2.84</v>
      </c>
      <c r="H730" s="12" t="s">
        <v>13376</v>
      </c>
      <c r="I730" s="12" t="s">
        <v>17358</v>
      </c>
      <c r="J730" s="12" t="s">
        <v>17359</v>
      </c>
      <c r="K730" s="12" t="s">
        <v>8847</v>
      </c>
      <c r="L730" s="12" t="s">
        <v>11843</v>
      </c>
      <c r="M730" s="12">
        <v>2.1</v>
      </c>
      <c r="N730" s="12" t="s">
        <v>12597</v>
      </c>
      <c r="O730" s="12" t="s">
        <v>12597</v>
      </c>
      <c r="P730" s="36">
        <v>30</v>
      </c>
      <c r="Q730" s="36" t="s">
        <v>1951</v>
      </c>
      <c r="R730" s="12" t="s">
        <v>17360</v>
      </c>
      <c r="S730" s="12" t="s">
        <v>12002</v>
      </c>
      <c r="T730" s="12" t="s">
        <v>12234</v>
      </c>
      <c r="U730" s="12" t="s">
        <v>17361</v>
      </c>
      <c r="V730" s="12" t="s">
        <v>17362</v>
      </c>
      <c r="W730" s="12" t="str">
        <f t="shared" si="34"/>
        <v>piechart: colorlist="#00FF00,#FFFFFF,#C0C0C0,#FFFF00,#0000FF,#000080,#008080,#800000,#808000,#800080,#FF0000,#FF00FF" valuelist="0,0,0,0,0,0,0,0,5246,1713,0,0"</v>
      </c>
      <c r="X730" s="12" t="s">
        <v>17363</v>
      </c>
      <c r="Y730" s="12" t="s">
        <v>17364</v>
      </c>
      <c r="Z730" s="12" t="s">
        <v>17365</v>
      </c>
      <c r="AA730" s="12"/>
      <c r="AB730" s="12" t="s">
        <v>17366</v>
      </c>
      <c r="AC730" s="12" t="s">
        <v>17367</v>
      </c>
      <c r="AD730" s="12"/>
      <c r="AE730" s="12"/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  <c r="AM730" s="12">
        <v>0</v>
      </c>
      <c r="AN730" s="12">
        <v>5246</v>
      </c>
      <c r="AO730" s="12">
        <v>1713</v>
      </c>
      <c r="AP730" s="12">
        <v>0</v>
      </c>
      <c r="AQ730" s="12">
        <v>0</v>
      </c>
      <c r="AR730" s="12">
        <v>0</v>
      </c>
      <c r="AS730" s="12">
        <v>0</v>
      </c>
      <c r="AT730" s="12">
        <v>0</v>
      </c>
      <c r="AU730" s="12">
        <v>0</v>
      </c>
      <c r="AV730" s="12">
        <v>0</v>
      </c>
      <c r="AW730" s="12">
        <v>5246</v>
      </c>
      <c r="AX730" s="12">
        <v>0</v>
      </c>
      <c r="AY730" s="12">
        <v>0</v>
      </c>
      <c r="AZ730" s="12">
        <v>0</v>
      </c>
      <c r="BA730" s="12">
        <v>1713</v>
      </c>
      <c r="BB730" s="12">
        <v>0</v>
      </c>
      <c r="BC730" s="12">
        <v>0</v>
      </c>
      <c r="BD730" s="12">
        <v>0</v>
      </c>
      <c r="BE730" s="12">
        <v>0</v>
      </c>
      <c r="BF730" s="12">
        <v>0</v>
      </c>
      <c r="BG730" s="12">
        <v>0</v>
      </c>
      <c r="BH730" s="12">
        <v>0</v>
      </c>
      <c r="BI730" s="12">
        <v>0</v>
      </c>
      <c r="BJ730" s="12">
        <v>0</v>
      </c>
      <c r="BK730" s="12">
        <v>0</v>
      </c>
      <c r="BL730" s="12">
        <v>0</v>
      </c>
      <c r="BM730" s="12">
        <v>0</v>
      </c>
      <c r="BN730" s="12">
        <v>0</v>
      </c>
      <c r="BO730" s="12">
        <v>0</v>
      </c>
      <c r="BP730" s="12">
        <v>0</v>
      </c>
      <c r="BQ730" s="12">
        <v>0</v>
      </c>
      <c r="BR730" s="12">
        <v>0</v>
      </c>
      <c r="BS730" s="12">
        <v>0</v>
      </c>
      <c r="BT730" s="12">
        <v>0</v>
      </c>
      <c r="BU730" s="12">
        <v>0</v>
      </c>
      <c r="BV730" s="12">
        <v>0</v>
      </c>
      <c r="BW730" s="12">
        <v>0</v>
      </c>
    </row>
    <row r="731" spans="1:75">
      <c r="A731" s="12">
        <v>1575</v>
      </c>
      <c r="B731" s="12" t="s">
        <v>17368</v>
      </c>
      <c r="C731" s="12" t="str">
        <f>IF(D731=0,"Standard only",INDEX($AR$1:$BW$1,1,MATCH(D731,AR731:BW731,0)))</f>
        <v>GG_LeafStem_Neg</v>
      </c>
      <c r="D731" s="12">
        <v>6733</v>
      </c>
      <c r="E731" s="13">
        <v>3.8282086144679455</v>
      </c>
      <c r="F731" s="12">
        <v>577.13480000000004</v>
      </c>
      <c r="G731" s="12">
        <v>2.98</v>
      </c>
      <c r="H731" s="12" t="s">
        <v>13376</v>
      </c>
      <c r="I731" s="12" t="s">
        <v>17369</v>
      </c>
      <c r="J731" s="12" t="s">
        <v>17359</v>
      </c>
      <c r="K731" s="12" t="s">
        <v>8847</v>
      </c>
      <c r="L731" s="12" t="s">
        <v>11843</v>
      </c>
      <c r="M731" s="12">
        <v>2.1</v>
      </c>
      <c r="N731" s="12" t="s">
        <v>12770</v>
      </c>
      <c r="O731" s="12" t="s">
        <v>12597</v>
      </c>
      <c r="P731" s="36">
        <v>30</v>
      </c>
      <c r="Q731" s="36" t="s">
        <v>1951</v>
      </c>
      <c r="R731" s="12" t="s">
        <v>17360</v>
      </c>
      <c r="S731" s="12" t="s">
        <v>12002</v>
      </c>
      <c r="T731" s="12" t="s">
        <v>12234</v>
      </c>
      <c r="U731" s="12" t="s">
        <v>17370</v>
      </c>
      <c r="V731" s="12" t="s">
        <v>17371</v>
      </c>
      <c r="W731" s="12" t="str">
        <f t="shared" si="34"/>
        <v>piechart: colorlist="#00FF00,#FFFFFF,#C0C0C0,#FFFF00,#0000FF,#000080,#008080,#800000,#808000,#800080,#FF0000,#FF00FF" valuelist="0,0,0,0,0,0,0,0,6733,661,0,0"</v>
      </c>
      <c r="X731" s="12" t="s">
        <v>17363</v>
      </c>
      <c r="Y731" s="12" t="s">
        <v>17364</v>
      </c>
      <c r="Z731" s="12" t="s">
        <v>17365</v>
      </c>
      <c r="AA731" s="12"/>
      <c r="AB731" s="12" t="s">
        <v>17366</v>
      </c>
      <c r="AC731" s="12" t="s">
        <v>17367</v>
      </c>
      <c r="AD731" s="12"/>
      <c r="AE731" s="12"/>
      <c r="AF731" s="12">
        <v>0</v>
      </c>
      <c r="AG731" s="12">
        <v>0</v>
      </c>
      <c r="AH731" s="12">
        <v>0</v>
      </c>
      <c r="AI731" s="12">
        <v>0</v>
      </c>
      <c r="AJ731" s="12">
        <v>0</v>
      </c>
      <c r="AK731" s="12">
        <v>0</v>
      </c>
      <c r="AL731" s="12">
        <v>0</v>
      </c>
      <c r="AM731" s="12">
        <v>0</v>
      </c>
      <c r="AN731" s="12">
        <v>6733</v>
      </c>
      <c r="AO731" s="12">
        <v>661</v>
      </c>
      <c r="AP731" s="12">
        <v>0</v>
      </c>
      <c r="AQ731" s="12">
        <v>0</v>
      </c>
      <c r="AR731" s="12">
        <v>0</v>
      </c>
      <c r="AS731" s="12">
        <v>0</v>
      </c>
      <c r="AT731" s="12">
        <v>0</v>
      </c>
      <c r="AU731" s="12">
        <v>0</v>
      </c>
      <c r="AV731" s="12">
        <v>0</v>
      </c>
      <c r="AW731" s="12">
        <v>6733</v>
      </c>
      <c r="AX731" s="12">
        <v>0</v>
      </c>
      <c r="AY731" s="12">
        <v>0</v>
      </c>
      <c r="AZ731" s="12">
        <v>0</v>
      </c>
      <c r="BA731" s="12">
        <v>661</v>
      </c>
      <c r="BB731" s="12">
        <v>0</v>
      </c>
      <c r="BC731" s="12">
        <v>0</v>
      </c>
      <c r="BD731" s="12">
        <v>0</v>
      </c>
      <c r="BE731" s="12">
        <v>0</v>
      </c>
      <c r="BF731" s="12">
        <v>0</v>
      </c>
      <c r="BG731" s="12">
        <v>0</v>
      </c>
      <c r="BH731" s="12">
        <v>0</v>
      </c>
      <c r="BI731" s="12">
        <v>0</v>
      </c>
      <c r="BJ731" s="12">
        <v>0</v>
      </c>
      <c r="BK731" s="12">
        <v>0</v>
      </c>
      <c r="BL731" s="12">
        <v>0</v>
      </c>
      <c r="BM731" s="12">
        <v>0</v>
      </c>
      <c r="BN731" s="12">
        <v>0</v>
      </c>
      <c r="BO731" s="12">
        <v>0</v>
      </c>
      <c r="BP731" s="12">
        <v>0</v>
      </c>
      <c r="BQ731" s="12">
        <v>0</v>
      </c>
      <c r="BR731" s="12">
        <v>0</v>
      </c>
      <c r="BS731" s="12">
        <v>0</v>
      </c>
      <c r="BT731" s="12">
        <v>0</v>
      </c>
      <c r="BU731" s="12">
        <v>0</v>
      </c>
      <c r="BV731" s="12">
        <v>0</v>
      </c>
      <c r="BW731" s="12">
        <v>0</v>
      </c>
    </row>
    <row r="732" spans="1:75">
      <c r="A732" s="12">
        <v>1507</v>
      </c>
      <c r="B732" s="12" t="s">
        <v>17372</v>
      </c>
      <c r="C732" s="12" t="s">
        <v>13350</v>
      </c>
      <c r="D732" s="12">
        <v>1900</v>
      </c>
      <c r="E732" s="13">
        <v>3.2787536009528289</v>
      </c>
      <c r="F732" s="12">
        <v>551.09709999999995</v>
      </c>
      <c r="G732" s="12">
        <v>6.08</v>
      </c>
      <c r="H732" s="12" t="s">
        <v>13376</v>
      </c>
      <c r="I732" s="12" t="s">
        <v>12768</v>
      </c>
      <c r="J732" s="12" t="s">
        <v>12769</v>
      </c>
      <c r="K732" s="12" t="s">
        <v>12650</v>
      </c>
      <c r="L732" s="12" t="s">
        <v>12628</v>
      </c>
      <c r="M732" s="12">
        <v>2.2000000000000002</v>
      </c>
      <c r="N732" s="12" t="s">
        <v>12770</v>
      </c>
      <c r="O732" s="12" t="s">
        <v>12770</v>
      </c>
      <c r="P732" s="36">
        <v>31</v>
      </c>
      <c r="Q732" s="36" t="s">
        <v>7548</v>
      </c>
      <c r="R732" s="12" t="s">
        <v>12771</v>
      </c>
      <c r="S732" s="12" t="s">
        <v>12772</v>
      </c>
      <c r="T732" s="12" t="s">
        <v>13010</v>
      </c>
      <c r="U732" s="12" t="s">
        <v>17373</v>
      </c>
      <c r="V732" s="12" t="s">
        <v>17374</v>
      </c>
      <c r="W732" s="12" t="str">
        <f t="shared" si="34"/>
        <v>piechart: colorlist="#00FF00,#FFFFFF,#C0C0C0,#FFFF00,#0000FF,#000080,#008080,#800000,#808000,#800080,#FF0000,#FF00FF" valuelist="0,0,0,0,0,0,0,0,1900,1548,0,0"</v>
      </c>
      <c r="X732" s="12" t="s">
        <v>17375</v>
      </c>
      <c r="Y732" s="12"/>
      <c r="Z732" s="12"/>
      <c r="AA732" s="12"/>
      <c r="AB732" s="12"/>
      <c r="AC732" s="12"/>
      <c r="AD732" s="12"/>
      <c r="AE732" s="12"/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>
        <v>0</v>
      </c>
      <c r="AM732" s="12">
        <v>0</v>
      </c>
      <c r="AN732" s="12">
        <v>1900</v>
      </c>
      <c r="AO732" s="12">
        <v>1548</v>
      </c>
      <c r="AP732" s="12">
        <v>0</v>
      </c>
      <c r="AQ732" s="12">
        <v>0</v>
      </c>
      <c r="AR732" s="12">
        <v>0</v>
      </c>
      <c r="AS732" s="12">
        <v>0</v>
      </c>
      <c r="AT732" s="12">
        <v>0</v>
      </c>
      <c r="AU732" s="12">
        <v>0</v>
      </c>
      <c r="AV732" s="12">
        <v>0</v>
      </c>
      <c r="AW732" s="12">
        <v>0</v>
      </c>
      <c r="AX732" s="12">
        <v>1900</v>
      </c>
      <c r="AY732" s="12">
        <v>0</v>
      </c>
      <c r="AZ732" s="12">
        <v>0</v>
      </c>
      <c r="BA732" s="12">
        <v>0</v>
      </c>
      <c r="BB732" s="12">
        <v>1548</v>
      </c>
      <c r="BC732" s="12">
        <v>0</v>
      </c>
      <c r="BD732" s="12">
        <v>0</v>
      </c>
      <c r="BE732" s="12">
        <v>0</v>
      </c>
      <c r="BF732" s="12">
        <v>0</v>
      </c>
      <c r="BG732" s="12">
        <v>0</v>
      </c>
      <c r="BH732" s="12">
        <v>0</v>
      </c>
      <c r="BI732" s="12">
        <v>0</v>
      </c>
      <c r="BJ732" s="12">
        <v>0</v>
      </c>
      <c r="BK732" s="12">
        <v>0</v>
      </c>
      <c r="BL732" s="12">
        <v>0</v>
      </c>
      <c r="BM732" s="12">
        <v>0</v>
      </c>
      <c r="BN732" s="12">
        <v>0</v>
      </c>
      <c r="BO732" s="12">
        <v>0</v>
      </c>
      <c r="BP732" s="12">
        <v>0</v>
      </c>
      <c r="BQ732" s="12">
        <v>0</v>
      </c>
      <c r="BR732" s="12">
        <v>0</v>
      </c>
      <c r="BS732" s="12">
        <v>0</v>
      </c>
      <c r="BT732" s="12">
        <v>0</v>
      </c>
      <c r="BU732" s="12">
        <v>0</v>
      </c>
      <c r="BV732" s="12">
        <v>0</v>
      </c>
      <c r="BW732" s="12">
        <v>0</v>
      </c>
    </row>
    <row r="733" spans="1:75">
      <c r="A733" s="12">
        <v>1517</v>
      </c>
      <c r="B733" s="12" t="s">
        <v>17376</v>
      </c>
      <c r="C733" s="12" t="s">
        <v>13350</v>
      </c>
      <c r="D733" s="12">
        <v>3135</v>
      </c>
      <c r="E733" s="13">
        <v>3.4962375451667351</v>
      </c>
      <c r="F733" s="12">
        <v>553.11220000000003</v>
      </c>
      <c r="G733" s="12">
        <v>5.59</v>
      </c>
      <c r="H733" s="12" t="s">
        <v>13376</v>
      </c>
      <c r="I733" s="12" t="s">
        <v>12774</v>
      </c>
      <c r="J733" s="12" t="s">
        <v>12775</v>
      </c>
      <c r="K733" s="12" t="s">
        <v>13945</v>
      </c>
      <c r="L733" s="12" t="s">
        <v>12628</v>
      </c>
      <c r="M733" s="12">
        <v>2.2000000000000002</v>
      </c>
      <c r="N733" s="12" t="s">
        <v>12770</v>
      </c>
      <c r="O733" s="12" t="s">
        <v>12770</v>
      </c>
      <c r="P733" s="36">
        <v>31</v>
      </c>
      <c r="Q733" s="36" t="s">
        <v>7560</v>
      </c>
      <c r="R733" s="12" t="s">
        <v>12776</v>
      </c>
      <c r="S733" s="12" t="s">
        <v>12777</v>
      </c>
      <c r="T733" s="12" t="s">
        <v>13011</v>
      </c>
      <c r="U733" s="12" t="s">
        <v>17377</v>
      </c>
      <c r="V733" s="12" t="s">
        <v>17378</v>
      </c>
      <c r="W733" s="12" t="str">
        <f t="shared" si="34"/>
        <v>piechart: colorlist="#00FF00,#FFFFFF,#C0C0C0,#FFFF00,#0000FF,#000080,#008080,#800000,#808000,#800080,#FF0000,#FF00FF" valuelist="0,0,0,0,0,0,0,0,3135,2191,0,0"</v>
      </c>
      <c r="X733" s="12" t="s">
        <v>17379</v>
      </c>
      <c r="Y733" s="12"/>
      <c r="Z733" s="12"/>
      <c r="AA733" s="12"/>
      <c r="AB733" s="12"/>
      <c r="AC733" s="12"/>
      <c r="AD733" s="12"/>
      <c r="AE733" s="12"/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>
        <v>0</v>
      </c>
      <c r="AM733" s="12">
        <v>0</v>
      </c>
      <c r="AN733" s="12">
        <v>3135</v>
      </c>
      <c r="AO733" s="12">
        <v>2191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0</v>
      </c>
      <c r="AX733" s="12">
        <v>3135</v>
      </c>
      <c r="AY733" s="12">
        <v>0</v>
      </c>
      <c r="AZ733" s="12">
        <v>0</v>
      </c>
      <c r="BA733" s="12">
        <v>0</v>
      </c>
      <c r="BB733" s="12">
        <v>2191</v>
      </c>
      <c r="BC733" s="12">
        <v>0</v>
      </c>
      <c r="BD733" s="12">
        <v>0</v>
      </c>
      <c r="BE733" s="12">
        <v>0</v>
      </c>
      <c r="BF733" s="12">
        <v>0</v>
      </c>
      <c r="BG733" s="12">
        <v>0</v>
      </c>
      <c r="BH733" s="12">
        <v>0</v>
      </c>
      <c r="BI733" s="12">
        <v>0</v>
      </c>
      <c r="BJ733" s="12">
        <v>0</v>
      </c>
      <c r="BK733" s="12">
        <v>0</v>
      </c>
      <c r="BL733" s="12">
        <v>0</v>
      </c>
      <c r="BM733" s="12">
        <v>0</v>
      </c>
      <c r="BN733" s="12">
        <v>0</v>
      </c>
      <c r="BO733" s="12">
        <v>0</v>
      </c>
      <c r="BP733" s="12">
        <v>0</v>
      </c>
      <c r="BQ733" s="12">
        <v>0</v>
      </c>
      <c r="BR733" s="12">
        <v>0</v>
      </c>
      <c r="BS733" s="12">
        <v>0</v>
      </c>
      <c r="BT733" s="12">
        <v>0</v>
      </c>
      <c r="BU733" s="12">
        <v>0</v>
      </c>
      <c r="BV733" s="12">
        <v>0</v>
      </c>
      <c r="BW733" s="12">
        <v>0</v>
      </c>
    </row>
    <row r="734" spans="1:75">
      <c r="A734" s="12">
        <v>2124</v>
      </c>
      <c r="B734" s="12" t="s">
        <v>17380</v>
      </c>
      <c r="C734" s="12" t="str">
        <f>IF(D734=0,"Standard only",INDEX($AR$1:$BW$1,1,MATCH(D734,AR734:BW734,0)))</f>
        <v>GG_LeafStem_Neg</v>
      </c>
      <c r="D734" s="12">
        <v>633</v>
      </c>
      <c r="E734" s="13">
        <v>2.8014037100173552</v>
      </c>
      <c r="F734" s="12">
        <v>865.19853999999998</v>
      </c>
      <c r="G734" s="12">
        <v>3.46</v>
      </c>
      <c r="H734" s="12" t="s">
        <v>14541</v>
      </c>
      <c r="I734" s="12" t="s">
        <v>17380</v>
      </c>
      <c r="J734" s="12" t="s">
        <v>17381</v>
      </c>
      <c r="K734" s="12" t="s">
        <v>8842</v>
      </c>
      <c r="L734" s="12" t="s">
        <v>11846</v>
      </c>
      <c r="M734" s="12">
        <v>1</v>
      </c>
      <c r="N734" s="12" t="s">
        <v>12597</v>
      </c>
      <c r="O734" s="12" t="s">
        <v>12770</v>
      </c>
      <c r="P734" s="36">
        <v>45</v>
      </c>
      <c r="Q734" s="36" t="s">
        <v>17382</v>
      </c>
      <c r="R734" s="12" t="s">
        <v>17383</v>
      </c>
      <c r="S734" s="12" t="s">
        <v>17384</v>
      </c>
      <c r="T734" s="12" t="s">
        <v>17385</v>
      </c>
      <c r="U734" s="12"/>
      <c r="V734" s="12" t="s">
        <v>17386</v>
      </c>
      <c r="W734" s="12" t="str">
        <f t="shared" si="34"/>
        <v>piechart: colorlist="#00FF00,#FFFFFF,#C0C0C0,#FFFF00,#0000FF,#000080,#008080,#800000,#808000,#800080,#FF0000,#FF00FF" valuelist="0,0,0,0,0,0,0,0,633,0,0,0"</v>
      </c>
      <c r="X734" s="12" t="s">
        <v>17387</v>
      </c>
      <c r="Y734" s="12" t="s">
        <v>17388</v>
      </c>
      <c r="Z734" s="12"/>
      <c r="AA734" s="12"/>
      <c r="AB734" s="12"/>
      <c r="AC734" s="12"/>
      <c r="AD734" s="12"/>
      <c r="AE734" s="12"/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2">
        <v>633</v>
      </c>
      <c r="AO734" s="12">
        <v>0</v>
      </c>
      <c r="AP734" s="12">
        <v>0</v>
      </c>
      <c r="AQ734" s="12">
        <v>0</v>
      </c>
      <c r="AR734" s="12">
        <v>0</v>
      </c>
      <c r="AS734" s="12">
        <v>0</v>
      </c>
      <c r="AT734" s="12">
        <v>0</v>
      </c>
      <c r="AU734" s="12">
        <v>0</v>
      </c>
      <c r="AV734" s="12">
        <v>0</v>
      </c>
      <c r="AW734" s="12">
        <v>633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2">
        <v>0</v>
      </c>
      <c r="BF734" s="12">
        <v>0</v>
      </c>
      <c r="BG734" s="12">
        <v>0</v>
      </c>
      <c r="BH734" s="12">
        <v>0</v>
      </c>
      <c r="BI734" s="12">
        <v>0</v>
      </c>
      <c r="BJ734" s="12">
        <v>0</v>
      </c>
      <c r="BK734" s="12">
        <v>0</v>
      </c>
      <c r="BL734" s="12">
        <v>0</v>
      </c>
      <c r="BM734" s="12">
        <v>0</v>
      </c>
      <c r="BN734" s="12">
        <v>0</v>
      </c>
      <c r="BO734" s="12">
        <v>0</v>
      </c>
      <c r="BP734" s="12">
        <v>1000000000</v>
      </c>
      <c r="BQ734" s="12">
        <v>0</v>
      </c>
      <c r="BR734" s="12">
        <v>0</v>
      </c>
      <c r="BS734" s="12">
        <v>0</v>
      </c>
      <c r="BT734" s="12">
        <v>0</v>
      </c>
      <c r="BU734" s="12">
        <v>0</v>
      </c>
      <c r="BV734" s="12">
        <v>0</v>
      </c>
      <c r="BW734" s="12">
        <v>0</v>
      </c>
    </row>
    <row r="735" spans="1:75">
      <c r="A735" s="12">
        <v>1664</v>
      </c>
      <c r="B735" s="12" t="s">
        <v>17389</v>
      </c>
      <c r="C735" s="12" t="s">
        <v>13350</v>
      </c>
      <c r="D735" s="12">
        <v>3496</v>
      </c>
      <c r="E735" s="13">
        <v>3.5435714239623652</v>
      </c>
      <c r="F735" s="12">
        <v>605.1431</v>
      </c>
      <c r="G735" s="12">
        <v>7.58</v>
      </c>
      <c r="H735" s="12" t="s">
        <v>13376</v>
      </c>
      <c r="I735" s="36" t="s">
        <v>12799</v>
      </c>
      <c r="J735" s="36" t="s">
        <v>12800</v>
      </c>
      <c r="K735" s="12" t="s">
        <v>14817</v>
      </c>
      <c r="L735" s="12" t="s">
        <v>12628</v>
      </c>
      <c r="M735" s="12">
        <v>2.2000000000000002</v>
      </c>
      <c r="N735" s="12" t="s">
        <v>12770</v>
      </c>
      <c r="O735" s="12" t="s">
        <v>12770</v>
      </c>
      <c r="P735" s="36">
        <v>35</v>
      </c>
      <c r="Q735" s="36" t="s">
        <v>7794</v>
      </c>
      <c r="R735" s="12" t="s">
        <v>12801</v>
      </c>
      <c r="S735" s="12" t="s">
        <v>12802</v>
      </c>
      <c r="T735" s="12" t="s">
        <v>13012</v>
      </c>
      <c r="U735" s="12" t="s">
        <v>17390</v>
      </c>
      <c r="V735" s="12" t="s">
        <v>17391</v>
      </c>
      <c r="W735" s="12" t="str">
        <f t="shared" si="34"/>
        <v>piechart: colorlist="#00FF00,#FFFFFF,#C0C0C0,#FFFF00,#0000FF,#000080,#008080,#800000,#808000,#800080,#FF0000,#FF00FF" valuelist="0,0,0,0,0,0,0,0,3496,1932,0,0"</v>
      </c>
      <c r="X735" s="12"/>
      <c r="Y735" s="12"/>
      <c r="Z735" s="12"/>
      <c r="AA735" s="12"/>
      <c r="AB735" s="12" t="s">
        <v>17392</v>
      </c>
      <c r="AC735" s="12" t="s">
        <v>14821</v>
      </c>
      <c r="AD735" s="12"/>
      <c r="AE735" s="12"/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>
        <v>0</v>
      </c>
      <c r="AM735" s="12">
        <v>0</v>
      </c>
      <c r="AN735" s="12">
        <v>3496</v>
      </c>
      <c r="AO735" s="12">
        <v>1932</v>
      </c>
      <c r="AP735" s="12">
        <v>0</v>
      </c>
      <c r="AQ735" s="12">
        <v>0</v>
      </c>
      <c r="AR735" s="12">
        <v>0</v>
      </c>
      <c r="AS735" s="12">
        <v>0</v>
      </c>
      <c r="AT735" s="12">
        <v>0</v>
      </c>
      <c r="AU735" s="12">
        <v>0</v>
      </c>
      <c r="AV735" s="12">
        <v>0</v>
      </c>
      <c r="AW735" s="12">
        <v>0</v>
      </c>
      <c r="AX735" s="12">
        <v>3496</v>
      </c>
      <c r="AY735" s="12">
        <v>0</v>
      </c>
      <c r="AZ735" s="12">
        <v>0</v>
      </c>
      <c r="BA735" s="12">
        <v>0</v>
      </c>
      <c r="BB735" s="12">
        <v>1932</v>
      </c>
      <c r="BC735" s="12">
        <v>0</v>
      </c>
      <c r="BD735" s="12">
        <v>0</v>
      </c>
      <c r="BE735" s="12">
        <v>0</v>
      </c>
      <c r="BF735" s="12">
        <v>0</v>
      </c>
      <c r="BG735" s="12">
        <v>0</v>
      </c>
      <c r="BH735" s="12">
        <v>0</v>
      </c>
      <c r="BI735" s="12">
        <v>0</v>
      </c>
      <c r="BJ735" s="12">
        <v>0</v>
      </c>
      <c r="BK735" s="12">
        <v>0</v>
      </c>
      <c r="BL735" s="12">
        <v>0</v>
      </c>
      <c r="BM735" s="12">
        <v>0</v>
      </c>
      <c r="BN735" s="12">
        <v>0</v>
      </c>
      <c r="BO735" s="12">
        <v>0</v>
      </c>
      <c r="BP735" s="12">
        <v>0</v>
      </c>
      <c r="BQ735" s="12">
        <v>0</v>
      </c>
      <c r="BR735" s="12">
        <v>0</v>
      </c>
      <c r="BS735" s="12">
        <v>0</v>
      </c>
      <c r="BT735" s="12">
        <v>0</v>
      </c>
      <c r="BU735" s="12">
        <v>0</v>
      </c>
      <c r="BV735" s="12">
        <v>0</v>
      </c>
      <c r="BW735" s="12">
        <v>0</v>
      </c>
    </row>
    <row r="736" spans="1:75">
      <c r="A736" s="12">
        <v>702</v>
      </c>
      <c r="B736" s="12" t="s">
        <v>17393</v>
      </c>
      <c r="C736" s="12" t="str">
        <f t="shared" ref="C736:C764" si="35">IF(D736=0,"Standard only",INDEX($AR$1:$BW$1,1,MATCH(D736,AR736:BW736,0)))</f>
        <v>ZM_Stem_Neg</v>
      </c>
      <c r="D736" s="12">
        <v>8021</v>
      </c>
      <c r="E736" s="13">
        <v>3.9042285163400785</v>
      </c>
      <c r="F736" s="12">
        <v>326.08749999999998</v>
      </c>
      <c r="G736" s="12">
        <v>3.17</v>
      </c>
      <c r="H736" s="12" t="s">
        <v>13376</v>
      </c>
      <c r="I736" s="12" t="s">
        <v>17394</v>
      </c>
      <c r="J736" s="12" t="s">
        <v>17395</v>
      </c>
      <c r="K736" s="12" t="s">
        <v>9174</v>
      </c>
      <c r="L736" s="12" t="s">
        <v>11843</v>
      </c>
      <c r="M736" s="12">
        <v>2.2000000000000002</v>
      </c>
      <c r="N736" s="12" t="s">
        <v>10975</v>
      </c>
      <c r="O736" s="12" t="s">
        <v>10975</v>
      </c>
      <c r="P736" s="36">
        <v>14</v>
      </c>
      <c r="Q736" s="36" t="s">
        <v>17396</v>
      </c>
      <c r="R736" s="12" t="s">
        <v>17397</v>
      </c>
      <c r="S736" s="12" t="s">
        <v>17398</v>
      </c>
      <c r="T736" s="12" t="s">
        <v>17399</v>
      </c>
      <c r="U736" s="12" t="s">
        <v>17400</v>
      </c>
      <c r="V736" s="12" t="s">
        <v>17401</v>
      </c>
      <c r="W736" s="12" t="str">
        <f t="shared" si="34"/>
        <v>piechart: colorlist="#00FF00,#FFFFFF,#C0C0C0,#FFFF00,#0000FF,#000080,#008080,#800000,#808000,#800080,#FF0000,#FF00FF" valuelist="0,0,11384,0,0,0,0,0,0,0,0,0"</v>
      </c>
      <c r="X736" s="12" t="s">
        <v>17402</v>
      </c>
      <c r="Y736" s="12" t="s">
        <v>17403</v>
      </c>
      <c r="Z736" s="12"/>
      <c r="AA736" s="12"/>
      <c r="AB736" s="12" t="s">
        <v>17404</v>
      </c>
      <c r="AC736" s="12"/>
      <c r="AD736" s="12"/>
      <c r="AE736" s="12"/>
      <c r="AF736" s="12">
        <v>0</v>
      </c>
      <c r="AG736" s="12">
        <v>0</v>
      </c>
      <c r="AH736" s="12">
        <v>11384</v>
      </c>
      <c r="AI736" s="12">
        <v>0</v>
      </c>
      <c r="AJ736" s="12">
        <v>0</v>
      </c>
      <c r="AK736" s="12">
        <v>0</v>
      </c>
      <c r="AL736" s="12">
        <v>0</v>
      </c>
      <c r="AM736" s="12">
        <v>0</v>
      </c>
      <c r="AN736" s="12">
        <v>0</v>
      </c>
      <c r="AO736" s="12">
        <v>0</v>
      </c>
      <c r="AP736" s="12">
        <v>0</v>
      </c>
      <c r="AQ736" s="12">
        <v>0</v>
      </c>
      <c r="AR736" s="12">
        <v>0</v>
      </c>
      <c r="AS736" s="12">
        <v>0</v>
      </c>
      <c r="AT736" s="12">
        <v>0</v>
      </c>
      <c r="AU736" s="12">
        <v>0</v>
      </c>
      <c r="AV736" s="12">
        <v>0</v>
      </c>
      <c r="AW736" s="12">
        <v>0</v>
      </c>
      <c r="AX736" s="12">
        <v>0</v>
      </c>
      <c r="AY736" s="12">
        <v>0</v>
      </c>
      <c r="AZ736" s="12">
        <v>0</v>
      </c>
      <c r="BA736" s="12">
        <v>0</v>
      </c>
      <c r="BB736" s="12">
        <v>0</v>
      </c>
      <c r="BC736" s="12">
        <v>0</v>
      </c>
      <c r="BD736" s="12">
        <v>0</v>
      </c>
      <c r="BE736" s="12">
        <v>0</v>
      </c>
      <c r="BF736" s="12">
        <v>0</v>
      </c>
      <c r="BG736" s="12">
        <v>0</v>
      </c>
      <c r="BH736" s="12">
        <v>0</v>
      </c>
      <c r="BI736" s="12">
        <v>0</v>
      </c>
      <c r="BJ736" s="12">
        <v>0</v>
      </c>
      <c r="BK736" s="12">
        <v>0</v>
      </c>
      <c r="BL736" s="12">
        <v>0</v>
      </c>
      <c r="BM736" s="12">
        <v>0</v>
      </c>
      <c r="BN736" s="12">
        <v>0</v>
      </c>
      <c r="BO736" s="12">
        <v>0</v>
      </c>
      <c r="BP736" s="12">
        <v>0</v>
      </c>
      <c r="BQ736" s="12">
        <v>0</v>
      </c>
      <c r="BR736" s="12">
        <v>0</v>
      </c>
      <c r="BS736" s="12">
        <v>0</v>
      </c>
      <c r="BT736" s="12">
        <v>1761</v>
      </c>
      <c r="BU736" s="12">
        <v>1602</v>
      </c>
      <c r="BV736" s="12">
        <v>0</v>
      </c>
      <c r="BW736" s="12">
        <v>8021</v>
      </c>
    </row>
    <row r="737" spans="1:75">
      <c r="A737" s="12">
        <v>793</v>
      </c>
      <c r="B737" s="12" t="s">
        <v>17405</v>
      </c>
      <c r="C737" s="12" t="str">
        <f t="shared" si="35"/>
        <v>ZM_Root_Neg</v>
      </c>
      <c r="D737" s="12">
        <v>51994</v>
      </c>
      <c r="E737" s="13">
        <v>4.715953229841805</v>
      </c>
      <c r="F737" s="12">
        <v>342.08190000000002</v>
      </c>
      <c r="G737" s="12">
        <v>2.5099999999999998</v>
      </c>
      <c r="H737" s="12" t="s">
        <v>13376</v>
      </c>
      <c r="I737" s="12" t="s">
        <v>17406</v>
      </c>
      <c r="J737" s="12" t="s">
        <v>17407</v>
      </c>
      <c r="K737" s="12" t="s">
        <v>8988</v>
      </c>
      <c r="L737" s="12" t="s">
        <v>11843</v>
      </c>
      <c r="M737" s="12">
        <v>2.2000000000000002</v>
      </c>
      <c r="N737" s="12" t="s">
        <v>10975</v>
      </c>
      <c r="O737" s="12" t="s">
        <v>10975</v>
      </c>
      <c r="P737" s="36">
        <v>14</v>
      </c>
      <c r="Q737" s="36" t="s">
        <v>17408</v>
      </c>
      <c r="R737" s="12" t="s">
        <v>17409</v>
      </c>
      <c r="S737" s="12" t="s">
        <v>17410</v>
      </c>
      <c r="T737" s="12" t="s">
        <v>17411</v>
      </c>
      <c r="U737" s="12" t="s">
        <v>17412</v>
      </c>
      <c r="V737" s="12" t="s">
        <v>17413</v>
      </c>
      <c r="W737" s="12" t="str">
        <f t="shared" si="34"/>
        <v>piechart: colorlist="#00FF00,#FFFFFF,#C0C0C0,#FFFF00,#0000FF,#000080,#008080,#800000,#808000,#800080,#FF0000,#FF00FF" valuelist="0,0,109101,0,0,0,0,0,0,0,0,0"</v>
      </c>
      <c r="X737" s="12" t="s">
        <v>17414</v>
      </c>
      <c r="Y737" s="12" t="s">
        <v>17415</v>
      </c>
      <c r="Z737" s="12" t="s">
        <v>17416</v>
      </c>
      <c r="AA737" s="12"/>
      <c r="AB737" s="12" t="s">
        <v>17417</v>
      </c>
      <c r="AC737" s="12" t="s">
        <v>17418</v>
      </c>
      <c r="AD737" s="12" t="s">
        <v>17419</v>
      </c>
      <c r="AE737" s="12"/>
      <c r="AF737" s="12">
        <v>0</v>
      </c>
      <c r="AG737" s="12">
        <v>0</v>
      </c>
      <c r="AH737" s="12">
        <v>109101</v>
      </c>
      <c r="AI737" s="12">
        <v>0</v>
      </c>
      <c r="AJ737" s="12">
        <v>0</v>
      </c>
      <c r="AK737" s="12">
        <v>0</v>
      </c>
      <c r="AL737" s="12">
        <v>0</v>
      </c>
      <c r="AM737" s="12">
        <v>0</v>
      </c>
      <c r="AN737" s="12">
        <v>0</v>
      </c>
      <c r="AO737" s="12">
        <v>0</v>
      </c>
      <c r="AP737" s="12">
        <v>0</v>
      </c>
      <c r="AQ737" s="12">
        <v>0</v>
      </c>
      <c r="AR737" s="12">
        <v>0</v>
      </c>
      <c r="AS737" s="12">
        <v>0</v>
      </c>
      <c r="AT737" s="12">
        <v>0</v>
      </c>
      <c r="AU737" s="12">
        <v>0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2">
        <v>0</v>
      </c>
      <c r="BF737" s="12">
        <v>0</v>
      </c>
      <c r="BG737" s="12">
        <v>0</v>
      </c>
      <c r="BH737" s="12">
        <v>0</v>
      </c>
      <c r="BI737" s="12">
        <v>0</v>
      </c>
      <c r="BJ737" s="12">
        <v>0</v>
      </c>
      <c r="BK737" s="12">
        <v>0</v>
      </c>
      <c r="BL737" s="12">
        <v>0</v>
      </c>
      <c r="BM737" s="12">
        <v>0</v>
      </c>
      <c r="BN737" s="12">
        <v>0</v>
      </c>
      <c r="BO737" s="12">
        <v>0</v>
      </c>
      <c r="BP737" s="12">
        <v>0</v>
      </c>
      <c r="BQ737" s="12">
        <v>0</v>
      </c>
      <c r="BR737" s="12">
        <v>0</v>
      </c>
      <c r="BS737" s="12">
        <v>0</v>
      </c>
      <c r="BT737" s="12">
        <v>29938</v>
      </c>
      <c r="BU737" s="12">
        <v>51994</v>
      </c>
      <c r="BV737" s="12">
        <v>835</v>
      </c>
      <c r="BW737" s="12">
        <v>26334</v>
      </c>
    </row>
    <row r="738" spans="1:75">
      <c r="A738" s="12">
        <v>905</v>
      </c>
      <c r="B738" s="12" t="s">
        <v>17420</v>
      </c>
      <c r="C738" s="12" t="str">
        <f t="shared" si="35"/>
        <v>ZM_Root_Neg</v>
      </c>
      <c r="D738" s="12">
        <v>20731</v>
      </c>
      <c r="E738" s="13">
        <v>4.3166202516359355</v>
      </c>
      <c r="F738" s="12">
        <v>372.09289999999999</v>
      </c>
      <c r="G738" s="12">
        <v>3.51</v>
      </c>
      <c r="H738" s="12" t="s">
        <v>13376</v>
      </c>
      <c r="I738" s="12" t="s">
        <v>12403</v>
      </c>
      <c r="J738" s="12" t="s">
        <v>17421</v>
      </c>
      <c r="K738" s="12" t="s">
        <v>17422</v>
      </c>
      <c r="L738" s="12" t="s">
        <v>11843</v>
      </c>
      <c r="M738" s="12">
        <v>2.2000000000000002</v>
      </c>
      <c r="N738" s="12" t="s">
        <v>10975</v>
      </c>
      <c r="O738" s="12" t="s">
        <v>10975</v>
      </c>
      <c r="P738" s="36">
        <v>15</v>
      </c>
      <c r="Q738" s="36" t="s">
        <v>6200</v>
      </c>
      <c r="R738" s="12" t="s">
        <v>9958</v>
      </c>
      <c r="S738" s="12" t="s">
        <v>6201</v>
      </c>
      <c r="T738" s="12" t="s">
        <v>11425</v>
      </c>
      <c r="U738" s="12" t="s">
        <v>17423</v>
      </c>
      <c r="V738" s="12" t="s">
        <v>17424</v>
      </c>
      <c r="W738" s="12" t="str">
        <f t="shared" si="34"/>
        <v>piechart: colorlist="#00FF00,#FFFFFF,#C0C0C0,#FFFF00,#0000FF,#000080,#008080,#800000,#808000,#800080,#FF0000,#FF00FF" valuelist="0,0,65882,0,0,0,0,0,0,0,0,0"</v>
      </c>
      <c r="X738" s="12" t="s">
        <v>17425</v>
      </c>
      <c r="Y738" s="12"/>
      <c r="Z738" s="12"/>
      <c r="AA738" s="12"/>
      <c r="AB738" s="12"/>
      <c r="AC738" s="12"/>
      <c r="AD738" s="12"/>
      <c r="AE738" s="12"/>
      <c r="AF738" s="12">
        <v>0</v>
      </c>
      <c r="AG738" s="12">
        <v>0</v>
      </c>
      <c r="AH738" s="12">
        <v>65882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2">
        <v>0</v>
      </c>
      <c r="AO738" s="12">
        <v>0</v>
      </c>
      <c r="AP738" s="12">
        <v>0</v>
      </c>
      <c r="AQ738" s="12">
        <v>0</v>
      </c>
      <c r="AR738" s="12">
        <v>0</v>
      </c>
      <c r="AS738" s="12">
        <v>0</v>
      </c>
      <c r="AT738" s="12">
        <v>0</v>
      </c>
      <c r="AU738" s="12">
        <v>0</v>
      </c>
      <c r="AV738" s="12">
        <v>0</v>
      </c>
      <c r="AW738" s="12">
        <v>0</v>
      </c>
      <c r="AX738" s="12">
        <v>0</v>
      </c>
      <c r="AY738" s="12">
        <v>0</v>
      </c>
      <c r="AZ738" s="12">
        <v>0</v>
      </c>
      <c r="BA738" s="12">
        <v>0</v>
      </c>
      <c r="BB738" s="12">
        <v>0</v>
      </c>
      <c r="BC738" s="12">
        <v>0</v>
      </c>
      <c r="BD738" s="12">
        <v>0</v>
      </c>
      <c r="BE738" s="12">
        <v>0</v>
      </c>
      <c r="BF738" s="12">
        <v>0</v>
      </c>
      <c r="BG738" s="12">
        <v>0</v>
      </c>
      <c r="BH738" s="12">
        <v>0</v>
      </c>
      <c r="BI738" s="12">
        <v>0</v>
      </c>
      <c r="BJ738" s="12">
        <v>0</v>
      </c>
      <c r="BK738" s="12">
        <v>0</v>
      </c>
      <c r="BL738" s="12">
        <v>0</v>
      </c>
      <c r="BM738" s="12">
        <v>0</v>
      </c>
      <c r="BN738" s="12">
        <v>0</v>
      </c>
      <c r="BO738" s="12">
        <v>0</v>
      </c>
      <c r="BP738" s="12">
        <v>0</v>
      </c>
      <c r="BQ738" s="12">
        <v>0</v>
      </c>
      <c r="BR738" s="12">
        <v>0</v>
      </c>
      <c r="BS738" s="12">
        <v>0</v>
      </c>
      <c r="BT738" s="12">
        <v>15579</v>
      </c>
      <c r="BU738" s="12">
        <v>20731</v>
      </c>
      <c r="BV738" s="12">
        <v>0</v>
      </c>
      <c r="BW738" s="12">
        <v>29572</v>
      </c>
    </row>
    <row r="739" spans="1:75">
      <c r="A739" s="12">
        <v>857</v>
      </c>
      <c r="B739" s="12" t="s">
        <v>17426</v>
      </c>
      <c r="C739" s="12" t="str">
        <f t="shared" si="35"/>
        <v>ZM_Stem_Neg</v>
      </c>
      <c r="D739" s="12">
        <v>47050</v>
      </c>
      <c r="E739" s="13">
        <v>4.6725596277632757</v>
      </c>
      <c r="F739" s="12">
        <v>356.09809999999999</v>
      </c>
      <c r="G739" s="12">
        <v>3.43</v>
      </c>
      <c r="H739" s="12" t="s">
        <v>13376</v>
      </c>
      <c r="I739" s="12" t="s">
        <v>17427</v>
      </c>
      <c r="J739" s="12" t="s">
        <v>17428</v>
      </c>
      <c r="K739" s="12" t="s">
        <v>16159</v>
      </c>
      <c r="L739" s="12" t="s">
        <v>11843</v>
      </c>
      <c r="M739" s="12">
        <v>2.2000000000000002</v>
      </c>
      <c r="N739" s="12" t="s">
        <v>10975</v>
      </c>
      <c r="O739" s="12" t="s">
        <v>10975</v>
      </c>
      <c r="P739" s="36">
        <v>15</v>
      </c>
      <c r="Q739" s="36" t="s">
        <v>17429</v>
      </c>
      <c r="R739" s="12" t="s">
        <v>17430</v>
      </c>
      <c r="S739" s="12" t="s">
        <v>17431</v>
      </c>
      <c r="T739" s="12" t="s">
        <v>17432</v>
      </c>
      <c r="U739" s="12" t="s">
        <v>17433</v>
      </c>
      <c r="V739" s="12" t="s">
        <v>17434</v>
      </c>
      <c r="W739" s="12" t="str">
        <f t="shared" si="34"/>
        <v>piechart: colorlist="#00FF00,#FFFFFF,#C0C0C0,#FFFF00,#0000FF,#000080,#008080,#800000,#808000,#800080,#FF0000,#FF00FF" valuelist="0,0,107649,0,0,0,0,0,0,0,0,0"</v>
      </c>
      <c r="X739" s="12" t="s">
        <v>17435</v>
      </c>
      <c r="Y739" s="12" t="s">
        <v>17436</v>
      </c>
      <c r="Z739" s="12"/>
      <c r="AA739" s="12"/>
      <c r="AB739" s="12" t="s">
        <v>17417</v>
      </c>
      <c r="AC739" s="12"/>
      <c r="AD739" s="12"/>
      <c r="AE739" s="12"/>
      <c r="AF739" s="12">
        <v>0</v>
      </c>
      <c r="AG739" s="12">
        <v>0</v>
      </c>
      <c r="AH739" s="12">
        <v>107649</v>
      </c>
      <c r="AI739" s="12">
        <v>0</v>
      </c>
      <c r="AJ739" s="12">
        <v>0</v>
      </c>
      <c r="AK739" s="12">
        <v>0</v>
      </c>
      <c r="AL739" s="12">
        <v>0</v>
      </c>
      <c r="AM739" s="12">
        <v>0</v>
      </c>
      <c r="AN739" s="12">
        <v>0</v>
      </c>
      <c r="AO739" s="12">
        <v>0</v>
      </c>
      <c r="AP739" s="12">
        <v>0</v>
      </c>
      <c r="AQ739" s="12">
        <v>0</v>
      </c>
      <c r="AR739" s="12">
        <v>0</v>
      </c>
      <c r="AS739" s="12">
        <v>0</v>
      </c>
      <c r="AT739" s="12">
        <v>0</v>
      </c>
      <c r="AU739" s="12">
        <v>0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>
        <v>0</v>
      </c>
      <c r="BI739" s="12">
        <v>0</v>
      </c>
      <c r="BJ739" s="12">
        <v>0</v>
      </c>
      <c r="BK739" s="12">
        <v>0</v>
      </c>
      <c r="BL739" s="12">
        <v>0</v>
      </c>
      <c r="BM739" s="12">
        <v>0</v>
      </c>
      <c r="BN739" s="12">
        <v>0</v>
      </c>
      <c r="BO739" s="12">
        <v>0</v>
      </c>
      <c r="BP739" s="12">
        <v>0</v>
      </c>
      <c r="BQ739" s="12">
        <v>0</v>
      </c>
      <c r="BR739" s="12">
        <v>0</v>
      </c>
      <c r="BS739" s="12">
        <v>0</v>
      </c>
      <c r="BT739" s="12">
        <v>18761</v>
      </c>
      <c r="BU739" s="12">
        <v>41188</v>
      </c>
      <c r="BV739" s="12">
        <v>650</v>
      </c>
      <c r="BW739" s="12">
        <v>47050</v>
      </c>
    </row>
    <row r="740" spans="1:75">
      <c r="A740" s="12">
        <v>1131</v>
      </c>
      <c r="B740" s="12" t="s">
        <v>17437</v>
      </c>
      <c r="C740" s="12" t="str">
        <f t="shared" si="35"/>
        <v>ZM_Root_Neg</v>
      </c>
      <c r="D740" s="12">
        <v>71418</v>
      </c>
      <c r="E740" s="13">
        <v>4.8538076839815778</v>
      </c>
      <c r="F740" s="12">
        <v>432.11369999999999</v>
      </c>
      <c r="G740" s="12">
        <v>4.09</v>
      </c>
      <c r="H740" s="12" t="s">
        <v>13877</v>
      </c>
      <c r="I740" s="12" t="s">
        <v>12405</v>
      </c>
      <c r="J740" s="12" t="s">
        <v>17438</v>
      </c>
      <c r="K740" s="12" t="s">
        <v>14611</v>
      </c>
      <c r="L740" s="12" t="s">
        <v>11843</v>
      </c>
      <c r="M740" s="12">
        <v>2.2000000000000002</v>
      </c>
      <c r="N740" s="12" t="s">
        <v>17439</v>
      </c>
      <c r="O740" s="12" t="s">
        <v>10975</v>
      </c>
      <c r="P740" s="36">
        <v>16</v>
      </c>
      <c r="Q740" s="36" t="s">
        <v>6286</v>
      </c>
      <c r="R740" s="12" t="s">
        <v>10902</v>
      </c>
      <c r="S740" s="12" t="s">
        <v>6287</v>
      </c>
      <c r="T740" s="12" t="s">
        <v>11422</v>
      </c>
      <c r="U740" s="12" t="s">
        <v>17440</v>
      </c>
      <c r="V740" s="12" t="s">
        <v>17441</v>
      </c>
      <c r="W740" s="12" t="str">
        <f t="shared" si="34"/>
        <v>piechart: colorlist="#00FF00,#FFFFFF,#C0C0C0,#FFFF00,#0000FF,#000080,#008080,#800000,#808000,#800080,#FF0000,#FF00FF" valuelist="0,0,73013,0,0,0,0,0,0,0,0,0"</v>
      </c>
      <c r="X740" s="12" t="s">
        <v>17442</v>
      </c>
      <c r="Y740" s="12"/>
      <c r="Z740" s="12"/>
      <c r="AA740" s="12"/>
      <c r="AB740" s="12"/>
      <c r="AC740" s="12"/>
      <c r="AD740" s="12"/>
      <c r="AE740" s="12"/>
      <c r="AF740" s="12">
        <v>0</v>
      </c>
      <c r="AG740" s="12">
        <v>0</v>
      </c>
      <c r="AH740" s="12">
        <v>73013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2">
        <v>0</v>
      </c>
      <c r="AO740" s="12">
        <v>0</v>
      </c>
      <c r="AP740" s="12">
        <v>0</v>
      </c>
      <c r="AQ740" s="12">
        <v>0</v>
      </c>
      <c r="AR740" s="12">
        <v>0</v>
      </c>
      <c r="AS740" s="12">
        <v>0</v>
      </c>
      <c r="AT740" s="12">
        <v>0</v>
      </c>
      <c r="AU740" s="12">
        <v>0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2">
        <v>0</v>
      </c>
      <c r="BF740" s="12">
        <v>0</v>
      </c>
      <c r="BG740" s="12">
        <v>0</v>
      </c>
      <c r="BH740" s="12">
        <v>0</v>
      </c>
      <c r="BI740" s="12">
        <v>0</v>
      </c>
      <c r="BJ740" s="12">
        <v>0</v>
      </c>
      <c r="BK740" s="12">
        <v>0</v>
      </c>
      <c r="BL740" s="12">
        <v>0</v>
      </c>
      <c r="BM740" s="12">
        <v>0</v>
      </c>
      <c r="BN740" s="12">
        <v>0</v>
      </c>
      <c r="BO740" s="12">
        <v>0</v>
      </c>
      <c r="BP740" s="12">
        <v>0</v>
      </c>
      <c r="BQ740" s="12">
        <v>0</v>
      </c>
      <c r="BR740" s="12">
        <v>0</v>
      </c>
      <c r="BS740" s="12">
        <v>0</v>
      </c>
      <c r="BT740" s="12">
        <v>465</v>
      </c>
      <c r="BU740" s="12">
        <v>71418</v>
      </c>
      <c r="BV740" s="12">
        <v>0</v>
      </c>
      <c r="BW740" s="12">
        <v>1130</v>
      </c>
    </row>
    <row r="741" spans="1:75">
      <c r="A741" s="12">
        <v>1400</v>
      </c>
      <c r="B741" s="12" t="s">
        <v>17443</v>
      </c>
      <c r="C741" s="12" t="str">
        <f t="shared" si="35"/>
        <v>ZM_Seed_Neg</v>
      </c>
      <c r="D741" s="12">
        <v>1718</v>
      </c>
      <c r="E741" s="13">
        <v>3.2350231594952237</v>
      </c>
      <c r="F741" s="12">
        <v>504.13490000000002</v>
      </c>
      <c r="G741" s="12">
        <v>2.44</v>
      </c>
      <c r="H741" s="12" t="s">
        <v>13376</v>
      </c>
      <c r="I741" s="12" t="s">
        <v>17444</v>
      </c>
      <c r="J741" s="12" t="s">
        <v>17445</v>
      </c>
      <c r="K741" s="12" t="s">
        <v>10009</v>
      </c>
      <c r="L741" s="12" t="s">
        <v>11843</v>
      </c>
      <c r="M741" s="12">
        <v>2.2000000000000002</v>
      </c>
      <c r="N741" s="12" t="s">
        <v>10975</v>
      </c>
      <c r="O741" s="12" t="s">
        <v>10975</v>
      </c>
      <c r="P741" s="36">
        <v>20</v>
      </c>
      <c r="Q741" s="36" t="s">
        <v>17446</v>
      </c>
      <c r="R741" s="12" t="s">
        <v>17447</v>
      </c>
      <c r="S741" s="12" t="s">
        <v>17448</v>
      </c>
      <c r="T741" s="12" t="s">
        <v>11398</v>
      </c>
      <c r="U741" s="12" t="s">
        <v>17449</v>
      </c>
      <c r="V741" s="12" t="s">
        <v>17450</v>
      </c>
      <c r="W741" s="12" t="str">
        <f t="shared" si="34"/>
        <v>piechart: colorlist="#00FF00,#FFFFFF,#C0C0C0,#FFFF00,#0000FF,#000080,#008080,#800000,#808000,#800080,#FF0000,#FF00FF" valuelist="0,0,2044,0,0,0,0,0,0,0,0,0"</v>
      </c>
      <c r="X741" s="12" t="s">
        <v>17425</v>
      </c>
      <c r="Y741" s="12"/>
      <c r="Z741" s="12"/>
      <c r="AA741" s="12"/>
      <c r="AB741" s="12"/>
      <c r="AC741" s="12"/>
      <c r="AD741" s="12"/>
      <c r="AE741" s="12"/>
      <c r="AF741" s="12">
        <v>0</v>
      </c>
      <c r="AG741" s="12">
        <v>0</v>
      </c>
      <c r="AH741" s="12">
        <v>2044</v>
      </c>
      <c r="AI741" s="12">
        <v>0</v>
      </c>
      <c r="AJ741" s="12">
        <v>0</v>
      </c>
      <c r="AK741" s="12">
        <v>0</v>
      </c>
      <c r="AL741" s="12">
        <v>0</v>
      </c>
      <c r="AM741" s="12">
        <v>0</v>
      </c>
      <c r="AN741" s="12">
        <v>0</v>
      </c>
      <c r="AO741" s="12">
        <v>0</v>
      </c>
      <c r="AP741" s="12">
        <v>0</v>
      </c>
      <c r="AQ741" s="12">
        <v>0</v>
      </c>
      <c r="AR741" s="12">
        <v>0</v>
      </c>
      <c r="AS741" s="12">
        <v>0</v>
      </c>
      <c r="AT741" s="12">
        <v>0</v>
      </c>
      <c r="AU741" s="12">
        <v>0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2">
        <v>0</v>
      </c>
      <c r="BF741" s="12">
        <v>0</v>
      </c>
      <c r="BG741" s="12">
        <v>0</v>
      </c>
      <c r="BH741" s="12">
        <v>0</v>
      </c>
      <c r="BI741" s="12">
        <v>0</v>
      </c>
      <c r="BJ741" s="12">
        <v>0</v>
      </c>
      <c r="BK741" s="12">
        <v>0</v>
      </c>
      <c r="BL741" s="12">
        <v>0</v>
      </c>
      <c r="BM741" s="12">
        <v>0</v>
      </c>
      <c r="BN741" s="12">
        <v>0</v>
      </c>
      <c r="BO741" s="12">
        <v>0</v>
      </c>
      <c r="BP741" s="12">
        <v>0</v>
      </c>
      <c r="BQ741" s="12">
        <v>0</v>
      </c>
      <c r="BR741" s="12">
        <v>0</v>
      </c>
      <c r="BS741" s="12">
        <v>0</v>
      </c>
      <c r="BT741" s="12">
        <v>326</v>
      </c>
      <c r="BU741" s="12">
        <v>0</v>
      </c>
      <c r="BV741" s="12">
        <v>1718</v>
      </c>
      <c r="BW741" s="12">
        <v>0</v>
      </c>
    </row>
    <row r="742" spans="1:75">
      <c r="A742" s="12">
        <v>1475</v>
      </c>
      <c r="B742" s="12" t="s">
        <v>17451</v>
      </c>
      <c r="C742" s="12" t="str">
        <f t="shared" si="35"/>
        <v>ZM_Seed_Neg</v>
      </c>
      <c r="D742" s="12">
        <v>6771</v>
      </c>
      <c r="E742" s="13">
        <v>3.8306528137974243</v>
      </c>
      <c r="F742" s="12">
        <v>534.14509999999996</v>
      </c>
      <c r="G742" s="12">
        <v>3.13</v>
      </c>
      <c r="H742" s="12" t="s">
        <v>13376</v>
      </c>
      <c r="I742" s="12" t="s">
        <v>17452</v>
      </c>
      <c r="J742" s="12" t="s">
        <v>17453</v>
      </c>
      <c r="K742" s="12" t="s">
        <v>9206</v>
      </c>
      <c r="L742" s="12" t="s">
        <v>11843</v>
      </c>
      <c r="M742" s="12">
        <v>2.2000000000000002</v>
      </c>
      <c r="N742" s="12" t="s">
        <v>10975</v>
      </c>
      <c r="O742" s="12" t="s">
        <v>10975</v>
      </c>
      <c r="P742" s="36">
        <v>21</v>
      </c>
      <c r="Q742" s="36" t="s">
        <v>17454</v>
      </c>
      <c r="R742" s="12" t="s">
        <v>17455</v>
      </c>
      <c r="S742" s="12" t="s">
        <v>17456</v>
      </c>
      <c r="T742" s="12" t="s">
        <v>11398</v>
      </c>
      <c r="U742" s="12" t="s">
        <v>17457</v>
      </c>
      <c r="V742" s="12" t="s">
        <v>17458</v>
      </c>
      <c r="W742" s="12" t="str">
        <f t="shared" si="34"/>
        <v>piechart: colorlist="#00FF00,#FFFFFF,#C0C0C0,#FFFF00,#0000FF,#000080,#008080,#800000,#808000,#800080,#FF0000,#FF00FF" valuelist="0,0,8412,0,0,0,0,0,0,0,0,0"</v>
      </c>
      <c r="X742" s="12" t="s">
        <v>17459</v>
      </c>
      <c r="Y742" s="12" t="s">
        <v>17460</v>
      </c>
      <c r="Z742" s="12" t="s">
        <v>17461</v>
      </c>
      <c r="AA742" s="12"/>
      <c r="AB742" s="12"/>
      <c r="AC742" s="12"/>
      <c r="AD742" s="12"/>
      <c r="AE742" s="12"/>
      <c r="AF742" s="12">
        <v>0</v>
      </c>
      <c r="AG742" s="12">
        <v>0</v>
      </c>
      <c r="AH742" s="12">
        <v>8412</v>
      </c>
      <c r="AI742" s="12">
        <v>0</v>
      </c>
      <c r="AJ742" s="12">
        <v>0</v>
      </c>
      <c r="AK742" s="12">
        <v>0</v>
      </c>
      <c r="AL742" s="12">
        <v>0</v>
      </c>
      <c r="AM742" s="12">
        <v>0</v>
      </c>
      <c r="AN742" s="12">
        <v>0</v>
      </c>
      <c r="AO742" s="12">
        <v>0</v>
      </c>
      <c r="AP742" s="12">
        <v>0</v>
      </c>
      <c r="AQ742" s="12">
        <v>0</v>
      </c>
      <c r="AR742" s="12">
        <v>0</v>
      </c>
      <c r="AS742" s="12">
        <v>0</v>
      </c>
      <c r="AT742" s="12">
        <v>0</v>
      </c>
      <c r="AU742" s="12">
        <v>0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2">
        <v>0</v>
      </c>
      <c r="BF742" s="12">
        <v>0</v>
      </c>
      <c r="BG742" s="12">
        <v>0</v>
      </c>
      <c r="BH742" s="12">
        <v>0</v>
      </c>
      <c r="BI742" s="12">
        <v>0</v>
      </c>
      <c r="BJ742" s="12">
        <v>0</v>
      </c>
      <c r="BK742" s="12">
        <v>0</v>
      </c>
      <c r="BL742" s="12">
        <v>0</v>
      </c>
      <c r="BM742" s="12">
        <v>0</v>
      </c>
      <c r="BN742" s="12">
        <v>0</v>
      </c>
      <c r="BO742" s="12">
        <v>0</v>
      </c>
      <c r="BP742" s="12">
        <v>0</v>
      </c>
      <c r="BQ742" s="12">
        <v>0</v>
      </c>
      <c r="BR742" s="12">
        <v>0</v>
      </c>
      <c r="BS742" s="12">
        <v>0</v>
      </c>
      <c r="BT742" s="12">
        <v>813</v>
      </c>
      <c r="BU742" s="12">
        <v>0</v>
      </c>
      <c r="BV742" s="12">
        <v>6771</v>
      </c>
      <c r="BW742" s="12">
        <v>828</v>
      </c>
    </row>
    <row r="743" spans="1:75">
      <c r="A743" s="12">
        <v>134</v>
      </c>
      <c r="B743" s="12" t="s">
        <v>17462</v>
      </c>
      <c r="C743" s="12" t="str">
        <f t="shared" si="35"/>
        <v>ZM_Stem_Neg</v>
      </c>
      <c r="D743" s="12">
        <v>2839</v>
      </c>
      <c r="E743" s="13">
        <v>3.4531653925258574</v>
      </c>
      <c r="F743" s="12">
        <v>164.03460000000001</v>
      </c>
      <c r="G743" s="12">
        <v>3.98</v>
      </c>
      <c r="H743" s="12" t="s">
        <v>13376</v>
      </c>
      <c r="I743" s="12" t="s">
        <v>17463</v>
      </c>
      <c r="J743" s="12" t="s">
        <v>17464</v>
      </c>
      <c r="K743" s="12" t="s">
        <v>10206</v>
      </c>
      <c r="L743" s="12" t="s">
        <v>11843</v>
      </c>
      <c r="M743" s="12">
        <v>2.2000000000000002</v>
      </c>
      <c r="N743" s="12" t="s">
        <v>10975</v>
      </c>
      <c r="O743" s="12" t="s">
        <v>10975</v>
      </c>
      <c r="P743" s="36">
        <v>8</v>
      </c>
      <c r="Q743" s="36" t="s">
        <v>2778</v>
      </c>
      <c r="R743" s="12" t="s">
        <v>17465</v>
      </c>
      <c r="S743" s="12" t="s">
        <v>17466</v>
      </c>
      <c r="T743" s="12" t="s">
        <v>17467</v>
      </c>
      <c r="U743" s="12" t="s">
        <v>17468</v>
      </c>
      <c r="V743" s="12" t="s">
        <v>17469</v>
      </c>
      <c r="W743" s="12" t="str">
        <f t="shared" si="34"/>
        <v>piechart: colorlist="#00FF00,#FFFFFF,#C0C0C0,#FFFF00,#0000FF,#000080,#008080,#800000,#808000,#800080,#FF0000,#FF00FF" valuelist="0,0,5314,0,0,0,0,0,0,0,0,0"</v>
      </c>
      <c r="X743" s="12" t="s">
        <v>17470</v>
      </c>
      <c r="Y743" s="12" t="s">
        <v>17471</v>
      </c>
      <c r="Z743" s="12"/>
      <c r="AA743" s="12"/>
      <c r="AB743" s="12" t="s">
        <v>17472</v>
      </c>
      <c r="AC743" s="12"/>
      <c r="AD743" s="12"/>
      <c r="AE743" s="12"/>
      <c r="AF743" s="12">
        <v>0</v>
      </c>
      <c r="AG743" s="12">
        <v>0</v>
      </c>
      <c r="AH743" s="12">
        <v>5314</v>
      </c>
      <c r="AI743" s="12">
        <v>0</v>
      </c>
      <c r="AJ743" s="12">
        <v>0</v>
      </c>
      <c r="AK743" s="12">
        <v>0</v>
      </c>
      <c r="AL743" s="12">
        <v>0</v>
      </c>
      <c r="AM743" s="12">
        <v>0</v>
      </c>
      <c r="AN743" s="12">
        <v>0</v>
      </c>
      <c r="AO743" s="12">
        <v>0</v>
      </c>
      <c r="AP743" s="12">
        <v>0</v>
      </c>
      <c r="AQ743" s="12">
        <v>0</v>
      </c>
      <c r="AR743" s="12">
        <v>0</v>
      </c>
      <c r="AS743" s="12">
        <v>0</v>
      </c>
      <c r="AT743" s="12">
        <v>0</v>
      </c>
      <c r="AU743" s="12">
        <v>0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2">
        <v>0</v>
      </c>
      <c r="BF743" s="12">
        <v>0</v>
      </c>
      <c r="BG743" s="12">
        <v>0</v>
      </c>
      <c r="BH743" s="12">
        <v>0</v>
      </c>
      <c r="BI743" s="12">
        <v>0</v>
      </c>
      <c r="BJ743" s="12">
        <v>0</v>
      </c>
      <c r="BK743" s="12">
        <v>0</v>
      </c>
      <c r="BL743" s="12">
        <v>0</v>
      </c>
      <c r="BM743" s="12">
        <v>0</v>
      </c>
      <c r="BN743" s="12">
        <v>0</v>
      </c>
      <c r="BO743" s="12">
        <v>0</v>
      </c>
      <c r="BP743" s="12">
        <v>0</v>
      </c>
      <c r="BQ743" s="12">
        <v>0</v>
      </c>
      <c r="BR743" s="12">
        <v>0</v>
      </c>
      <c r="BS743" s="12">
        <v>0</v>
      </c>
      <c r="BT743" s="12">
        <v>793</v>
      </c>
      <c r="BU743" s="12">
        <v>1682</v>
      </c>
      <c r="BV743" s="12">
        <v>0</v>
      </c>
      <c r="BW743" s="12">
        <v>2839</v>
      </c>
    </row>
    <row r="744" spans="1:75">
      <c r="A744" s="12">
        <v>211</v>
      </c>
      <c r="B744" s="12" t="s">
        <v>17473</v>
      </c>
      <c r="C744" s="12" t="str">
        <f t="shared" si="35"/>
        <v>AC_Root_Neg</v>
      </c>
      <c r="D744" s="12">
        <v>5971</v>
      </c>
      <c r="E744" s="13">
        <v>3.7760470711817797</v>
      </c>
      <c r="F744" s="12">
        <v>180.0292</v>
      </c>
      <c r="G744" s="12">
        <v>1.83</v>
      </c>
      <c r="H744" s="12" t="s">
        <v>13376</v>
      </c>
      <c r="I744" s="12" t="s">
        <v>12340</v>
      </c>
      <c r="J744" s="12" t="s">
        <v>10979</v>
      </c>
      <c r="K744" s="12" t="s">
        <v>14009</v>
      </c>
      <c r="L744" s="12" t="s">
        <v>11843</v>
      </c>
      <c r="M744" s="12">
        <v>2.2000000000000002</v>
      </c>
      <c r="N744" s="12" t="s">
        <v>10975</v>
      </c>
      <c r="O744" s="12" t="s">
        <v>10975</v>
      </c>
      <c r="P744" s="36">
        <v>8</v>
      </c>
      <c r="Q744" s="36" t="s">
        <v>3036</v>
      </c>
      <c r="R744" s="17" t="s">
        <v>10533</v>
      </c>
      <c r="S744" s="12" t="s">
        <v>3037</v>
      </c>
      <c r="T744" s="12" t="s">
        <v>11420</v>
      </c>
      <c r="U744" s="12" t="s">
        <v>17474</v>
      </c>
      <c r="V744" s="12" t="s">
        <v>17475</v>
      </c>
      <c r="W744" s="12" t="str">
        <f t="shared" si="34"/>
        <v>piechart: colorlist="#00FF00,#FFFFFF,#C0C0C0,#FFFF00,#0000FF,#000080,#008080,#800000,#808000,#800080,#FF0000,#FF00FF" valuelist="0,0,0,7900,0,0,0,0,0,0,0,0"</v>
      </c>
      <c r="X744" s="12" t="s">
        <v>17414</v>
      </c>
      <c r="Y744" s="12"/>
      <c r="Z744" s="12"/>
      <c r="AA744" s="12"/>
      <c r="AB744" s="12"/>
      <c r="AC744" s="12"/>
      <c r="AD744" s="12"/>
      <c r="AE744" s="12"/>
      <c r="AF744" s="12">
        <v>0</v>
      </c>
      <c r="AG744" s="12">
        <v>0</v>
      </c>
      <c r="AH744" s="12">
        <v>0</v>
      </c>
      <c r="AI744" s="12">
        <v>7900</v>
      </c>
      <c r="AJ744" s="12">
        <v>0</v>
      </c>
      <c r="AK744" s="12">
        <v>0</v>
      </c>
      <c r="AL744" s="12">
        <v>0</v>
      </c>
      <c r="AM744" s="12">
        <v>0</v>
      </c>
      <c r="AN744" s="12">
        <v>0</v>
      </c>
      <c r="AO744" s="12">
        <v>0</v>
      </c>
      <c r="AP744" s="12">
        <v>0</v>
      </c>
      <c r="AQ744" s="12">
        <v>0</v>
      </c>
      <c r="AR744" s="12">
        <v>1929</v>
      </c>
      <c r="AS744" s="12">
        <v>0</v>
      </c>
      <c r="AT744" s="12">
        <v>5971</v>
      </c>
      <c r="AU744" s="12">
        <v>0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2">
        <v>0</v>
      </c>
      <c r="BF744" s="12">
        <v>0</v>
      </c>
      <c r="BG744" s="12">
        <v>0</v>
      </c>
      <c r="BH744" s="12">
        <v>0</v>
      </c>
      <c r="BI744" s="12">
        <v>0</v>
      </c>
      <c r="BJ744" s="12">
        <v>0</v>
      </c>
      <c r="BK744" s="12">
        <v>0</v>
      </c>
      <c r="BL744" s="12">
        <v>0</v>
      </c>
      <c r="BM744" s="12">
        <v>0</v>
      </c>
      <c r="BN744" s="12">
        <v>0</v>
      </c>
      <c r="BO744" s="12">
        <v>0</v>
      </c>
      <c r="BP744" s="12">
        <v>0</v>
      </c>
      <c r="BQ744" s="12">
        <v>0</v>
      </c>
      <c r="BR744" s="12">
        <v>0</v>
      </c>
      <c r="BS744" s="12">
        <v>0</v>
      </c>
      <c r="BT744" s="12">
        <v>0</v>
      </c>
      <c r="BU744" s="12">
        <v>0</v>
      </c>
      <c r="BV744" s="12">
        <v>0</v>
      </c>
      <c r="BW744" s="12">
        <v>0</v>
      </c>
    </row>
    <row r="745" spans="1:75">
      <c r="A745" s="12">
        <v>1722</v>
      </c>
      <c r="B745" s="12" t="s">
        <v>17476</v>
      </c>
      <c r="C745" s="12" t="str">
        <f t="shared" si="35"/>
        <v>MT_RipePod_Neg</v>
      </c>
      <c r="D745" s="12">
        <v>24739</v>
      </c>
      <c r="E745" s="13">
        <v>4.3933821405938573</v>
      </c>
      <c r="F745" s="12">
        <v>623.23860000000002</v>
      </c>
      <c r="G745" s="12">
        <v>6.4</v>
      </c>
      <c r="H745" s="12" t="s">
        <v>13376</v>
      </c>
      <c r="I745" s="12" t="s">
        <v>17477</v>
      </c>
      <c r="J745" s="12" t="s">
        <v>10327</v>
      </c>
      <c r="K745" s="12" t="s">
        <v>14592</v>
      </c>
      <c r="L745" s="12" t="s">
        <v>11843</v>
      </c>
      <c r="M745" s="12">
        <v>2.2000000000000002</v>
      </c>
      <c r="N745" s="12" t="s">
        <v>11111</v>
      </c>
      <c r="O745" s="12" t="s">
        <v>12589</v>
      </c>
      <c r="P745" s="36">
        <v>36</v>
      </c>
      <c r="Q745" s="36" t="s">
        <v>7875</v>
      </c>
      <c r="R745" s="12" t="s">
        <v>10328</v>
      </c>
      <c r="S745" s="12" t="s">
        <v>7876</v>
      </c>
      <c r="T745" s="12" t="s">
        <v>11418</v>
      </c>
      <c r="U745" s="12" t="s">
        <v>17478</v>
      </c>
      <c r="V745" s="12" t="s">
        <v>17479</v>
      </c>
      <c r="W745" s="12" t="str">
        <f t="shared" si="34"/>
        <v>piechart: colorlist="#00FF00,#FFFFFF,#C0C0C0,#FFFF00,#0000FF,#000080,#008080,#800000,#808000,#800080,#FF0000,#FF00FF" valuelist="0,0,0,485,971,0,24739,0,0,0,755,4157"</v>
      </c>
      <c r="X745" s="12" t="s">
        <v>17480</v>
      </c>
      <c r="Y745" s="12"/>
      <c r="Z745" s="12"/>
      <c r="AA745" s="12"/>
      <c r="AB745" s="12" t="s">
        <v>17481</v>
      </c>
      <c r="AC745" s="12"/>
      <c r="AD745" s="12"/>
      <c r="AE745" s="12"/>
      <c r="AF745" s="12">
        <v>0</v>
      </c>
      <c r="AG745" s="12">
        <v>0</v>
      </c>
      <c r="AH745" s="12">
        <v>0</v>
      </c>
      <c r="AI745" s="12">
        <v>485</v>
      </c>
      <c r="AJ745" s="12">
        <v>971</v>
      </c>
      <c r="AK745" s="12">
        <v>0</v>
      </c>
      <c r="AL745" s="12">
        <v>24739</v>
      </c>
      <c r="AM745" s="12">
        <v>0</v>
      </c>
      <c r="AN745" s="12">
        <v>0</v>
      </c>
      <c r="AO745" s="12">
        <v>0</v>
      </c>
      <c r="AP745" s="12">
        <v>755</v>
      </c>
      <c r="AQ745" s="12">
        <v>4157</v>
      </c>
      <c r="AR745" s="12">
        <v>0</v>
      </c>
      <c r="AS745" s="12">
        <v>0</v>
      </c>
      <c r="AT745" s="12">
        <v>485</v>
      </c>
      <c r="AU745" s="12">
        <v>0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755</v>
      </c>
      <c r="BE745" s="12">
        <v>0</v>
      </c>
      <c r="BF745" s="12">
        <v>0</v>
      </c>
      <c r="BG745" s="12">
        <v>0</v>
      </c>
      <c r="BH745" s="12">
        <v>24739</v>
      </c>
      <c r="BI745" s="12">
        <v>0</v>
      </c>
      <c r="BJ745" s="12">
        <v>0</v>
      </c>
      <c r="BK745" s="12">
        <v>0</v>
      </c>
      <c r="BL745" s="12">
        <v>971</v>
      </c>
      <c r="BM745" s="12">
        <v>0</v>
      </c>
      <c r="BN745" s="12">
        <v>0</v>
      </c>
      <c r="BO745" s="12">
        <v>0</v>
      </c>
      <c r="BP745" s="12">
        <v>0</v>
      </c>
      <c r="BQ745" s="12">
        <v>0</v>
      </c>
      <c r="BR745" s="12">
        <v>4157</v>
      </c>
      <c r="BS745" s="12">
        <v>0</v>
      </c>
      <c r="BT745" s="12">
        <v>0</v>
      </c>
      <c r="BU745" s="12">
        <v>0</v>
      </c>
      <c r="BV745" s="12">
        <v>0</v>
      </c>
      <c r="BW745" s="12">
        <v>0</v>
      </c>
    </row>
    <row r="746" spans="1:75">
      <c r="A746" s="12">
        <v>466</v>
      </c>
      <c r="B746" s="12" t="s">
        <v>17492</v>
      </c>
      <c r="C746" s="12" t="str">
        <f t="shared" si="35"/>
        <v>OP_Root_Neg</v>
      </c>
      <c r="D746" s="12">
        <v>82385</v>
      </c>
      <c r="E746" s="13">
        <v>4.9158481460388757</v>
      </c>
      <c r="F746" s="12">
        <v>269.04489999999998</v>
      </c>
      <c r="G746" s="12">
        <v>6.6</v>
      </c>
      <c r="H746" s="12" t="s">
        <v>13376</v>
      </c>
      <c r="I746" s="12" t="s">
        <v>17493</v>
      </c>
      <c r="J746" s="12" t="s">
        <v>17494</v>
      </c>
      <c r="K746" s="12" t="s">
        <v>10421</v>
      </c>
      <c r="L746" s="12" t="s">
        <v>11843</v>
      </c>
      <c r="M746" s="12">
        <v>2.2000000000000002</v>
      </c>
      <c r="N746" s="12" t="s">
        <v>17495</v>
      </c>
      <c r="O746" s="12" t="s">
        <v>13335</v>
      </c>
      <c r="P746" s="36">
        <v>15</v>
      </c>
      <c r="Q746" s="36" t="s">
        <v>794</v>
      </c>
      <c r="R746" s="12" t="s">
        <v>17496</v>
      </c>
      <c r="S746" s="12" t="s">
        <v>17497</v>
      </c>
      <c r="T746" s="12" t="s">
        <v>17498</v>
      </c>
      <c r="U746" s="12" t="s">
        <v>17499</v>
      </c>
      <c r="V746" s="12" t="s">
        <v>17500</v>
      </c>
      <c r="W746" s="12" t="str">
        <f t="shared" si="34"/>
        <v>piechart: colorlist="#00FF00,#FFFFFF,#C0C0C0,#FFFF00,#0000FF,#000080,#008080,#800000,#808000,#800080,#FF0000,#FF00FF" valuelist="0,0,0,0,0,82385,0,0,0,0,0,0"</v>
      </c>
      <c r="X746" s="12" t="s">
        <v>22523</v>
      </c>
      <c r="Y746" s="12" t="s">
        <v>17501</v>
      </c>
      <c r="Z746" s="12"/>
      <c r="AA746" s="12"/>
      <c r="AB746" s="12" t="s">
        <v>8891</v>
      </c>
      <c r="AC746" s="12" t="s">
        <v>16344</v>
      </c>
      <c r="AD746" s="12"/>
      <c r="AE746" s="12"/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82385</v>
      </c>
      <c r="AL746" s="12">
        <v>0</v>
      </c>
      <c r="AM746" s="12">
        <v>0</v>
      </c>
      <c r="AN746" s="12">
        <v>0</v>
      </c>
      <c r="AO746" s="12">
        <v>0</v>
      </c>
      <c r="AP746" s="12">
        <v>0</v>
      </c>
      <c r="AQ746" s="12">
        <v>0</v>
      </c>
      <c r="AR746" s="12">
        <v>0</v>
      </c>
      <c r="AS746" s="12">
        <v>0</v>
      </c>
      <c r="AT746" s="12">
        <v>0</v>
      </c>
      <c r="AU746" s="12">
        <v>0</v>
      </c>
      <c r="AV746" s="12">
        <v>0</v>
      </c>
      <c r="AW746" s="12">
        <v>0</v>
      </c>
      <c r="AX746" s="12">
        <v>0</v>
      </c>
      <c r="AY746" s="12">
        <v>0</v>
      </c>
      <c r="AZ746" s="12">
        <v>0</v>
      </c>
      <c r="BA746" s="12">
        <v>0</v>
      </c>
      <c r="BB746" s="12">
        <v>0</v>
      </c>
      <c r="BC746" s="12">
        <v>0</v>
      </c>
      <c r="BD746" s="12">
        <v>0</v>
      </c>
      <c r="BE746" s="12">
        <v>0</v>
      </c>
      <c r="BF746" s="12">
        <v>0</v>
      </c>
      <c r="BG746" s="12">
        <v>0</v>
      </c>
      <c r="BH746" s="12">
        <v>0</v>
      </c>
      <c r="BI746" s="12">
        <v>0</v>
      </c>
      <c r="BJ746" s="12">
        <v>0</v>
      </c>
      <c r="BK746" s="12">
        <v>0</v>
      </c>
      <c r="BL746" s="12">
        <v>0</v>
      </c>
      <c r="BM746" s="12">
        <v>82385</v>
      </c>
      <c r="BN746" s="12">
        <v>0</v>
      </c>
      <c r="BO746" s="12">
        <v>0</v>
      </c>
      <c r="BP746" s="12">
        <v>0</v>
      </c>
      <c r="BQ746" s="12">
        <v>0</v>
      </c>
      <c r="BR746" s="12">
        <v>0</v>
      </c>
      <c r="BS746" s="12">
        <v>0</v>
      </c>
      <c r="BT746" s="12">
        <v>0</v>
      </c>
      <c r="BU746" s="12">
        <v>0</v>
      </c>
      <c r="BV746" s="12">
        <v>0</v>
      </c>
      <c r="BW746" s="12">
        <v>0</v>
      </c>
    </row>
    <row r="747" spans="1:75">
      <c r="A747" s="12">
        <v>1118000</v>
      </c>
      <c r="B747" s="12" t="s">
        <v>17502</v>
      </c>
      <c r="C747" s="12" t="str">
        <f t="shared" si="35"/>
        <v>OP_Root_Neg</v>
      </c>
      <c r="D747" s="12">
        <v>13447</v>
      </c>
      <c r="E747" s="13">
        <v>4.1286254048759501</v>
      </c>
      <c r="F747" s="12">
        <v>431.09836999999999</v>
      </c>
      <c r="G747" s="12">
        <v>5.27</v>
      </c>
      <c r="H747" s="12" t="s">
        <v>13376</v>
      </c>
      <c r="I747" s="12" t="s">
        <v>17503</v>
      </c>
      <c r="J747" s="12" t="s">
        <v>17504</v>
      </c>
      <c r="K747" s="12" t="s">
        <v>17505</v>
      </c>
      <c r="L747" s="12" t="s">
        <v>11843</v>
      </c>
      <c r="M747" s="12">
        <v>2.2000000000000002</v>
      </c>
      <c r="N747" s="12" t="s">
        <v>17495</v>
      </c>
      <c r="O747" s="12" t="s">
        <v>13335</v>
      </c>
      <c r="P747" s="36">
        <v>21</v>
      </c>
      <c r="Q747" s="36" t="s">
        <v>1656</v>
      </c>
      <c r="R747" s="12" t="s">
        <v>17506</v>
      </c>
      <c r="S747" s="12" t="s">
        <v>17507</v>
      </c>
      <c r="T747" s="12" t="s">
        <v>17508</v>
      </c>
      <c r="U747" s="12" t="s">
        <v>17509</v>
      </c>
      <c r="V747" s="12" t="s">
        <v>17510</v>
      </c>
      <c r="W747" s="12" t="str">
        <f t="shared" si="34"/>
        <v>piechart: colorlist="#00FF00,#FFFFFF,#C0C0C0,#FFFF00,#0000FF,#000080,#008080,#800000,#808000,#800080,#FF0000,#FF00FF" valuelist="0,0,0,0,0,13447,0,0,0,0,0,0"</v>
      </c>
      <c r="X747" s="12" t="s">
        <v>17511</v>
      </c>
      <c r="Y747" s="12"/>
      <c r="Z747" s="12"/>
      <c r="AA747" s="12"/>
      <c r="AB747" s="12" t="s">
        <v>17512</v>
      </c>
      <c r="AC747" s="12"/>
      <c r="AD747" s="12"/>
      <c r="AE747" s="12"/>
      <c r="AF747" s="14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13447</v>
      </c>
      <c r="AL747" s="12">
        <v>0</v>
      </c>
      <c r="AM747" s="12">
        <v>0</v>
      </c>
      <c r="AN747" s="12">
        <v>0</v>
      </c>
      <c r="AO747" s="12">
        <v>0</v>
      </c>
      <c r="AP747" s="12">
        <v>0</v>
      </c>
      <c r="AQ747" s="12">
        <v>0</v>
      </c>
      <c r="AR747" s="12">
        <v>0</v>
      </c>
      <c r="AS747" s="12">
        <v>0</v>
      </c>
      <c r="AT747" s="12">
        <v>0</v>
      </c>
      <c r="AU747" s="14">
        <v>0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2">
        <v>0</v>
      </c>
      <c r="BH747" s="12">
        <v>0</v>
      </c>
      <c r="BI747" s="12">
        <v>0</v>
      </c>
      <c r="BJ747" s="12">
        <v>0</v>
      </c>
      <c r="BK747" s="12">
        <v>0</v>
      </c>
      <c r="BL747" s="12">
        <v>0</v>
      </c>
      <c r="BM747" s="12">
        <v>13447</v>
      </c>
      <c r="BN747" s="12">
        <v>0</v>
      </c>
      <c r="BO747" s="12">
        <v>0</v>
      </c>
      <c r="BP747" s="12">
        <v>1000000000</v>
      </c>
      <c r="BQ747" s="12">
        <v>0</v>
      </c>
      <c r="BR747" s="12">
        <v>0</v>
      </c>
      <c r="BS747" s="12">
        <v>0</v>
      </c>
      <c r="BT747" s="12">
        <v>0</v>
      </c>
      <c r="BU747" s="12">
        <v>0</v>
      </c>
      <c r="BV747" s="12">
        <v>0</v>
      </c>
      <c r="BW747" s="12">
        <v>0</v>
      </c>
    </row>
    <row r="748" spans="1:75">
      <c r="A748" s="12">
        <v>1550</v>
      </c>
      <c r="B748" s="12" t="s">
        <v>17539</v>
      </c>
      <c r="C748" s="12" t="str">
        <f t="shared" si="35"/>
        <v>OP_Root_Neg</v>
      </c>
      <c r="D748" s="12">
        <v>17344</v>
      </c>
      <c r="E748" s="13">
        <v>4.2391492648582929</v>
      </c>
      <c r="F748" s="12">
        <v>563.1422</v>
      </c>
      <c r="G748" s="12">
        <v>4.9400000000000004</v>
      </c>
      <c r="H748" s="12" t="s">
        <v>13376</v>
      </c>
      <c r="I748" s="12" t="s">
        <v>17540</v>
      </c>
      <c r="J748" s="12" t="s">
        <v>17541</v>
      </c>
      <c r="K748" s="12" t="s">
        <v>10421</v>
      </c>
      <c r="L748" s="12" t="s">
        <v>11843</v>
      </c>
      <c r="M748" s="12">
        <v>2.2000000000000002</v>
      </c>
      <c r="N748" s="12" t="s">
        <v>17495</v>
      </c>
      <c r="O748" s="12" t="s">
        <v>13335</v>
      </c>
      <c r="P748" s="36">
        <v>26</v>
      </c>
      <c r="Q748" s="36" t="s">
        <v>1945</v>
      </c>
      <c r="R748" s="12" t="s">
        <v>17542</v>
      </c>
      <c r="S748" s="12" t="s">
        <v>17543</v>
      </c>
      <c r="T748" s="12" t="s">
        <v>17544</v>
      </c>
      <c r="U748" s="12" t="s">
        <v>17545</v>
      </c>
      <c r="V748" s="12" t="s">
        <v>17546</v>
      </c>
      <c r="W748" s="12" t="str">
        <f t="shared" si="34"/>
        <v>piechart: colorlist="#00FF00,#FFFFFF,#C0C0C0,#FFFF00,#0000FF,#000080,#008080,#800000,#808000,#800080,#FF0000,#FF00FF" valuelist="0,0,0,0,0,17344,0,0,0,0,0,0"</v>
      </c>
      <c r="X748" s="12" t="s">
        <v>17547</v>
      </c>
      <c r="Y748" s="12"/>
      <c r="Z748" s="12"/>
      <c r="AA748" s="12"/>
      <c r="AB748" s="12" t="s">
        <v>17548</v>
      </c>
      <c r="AC748" s="12"/>
      <c r="AD748" s="12"/>
      <c r="AE748" s="12"/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17344</v>
      </c>
      <c r="AL748" s="12">
        <v>0</v>
      </c>
      <c r="AM748" s="12">
        <v>0</v>
      </c>
      <c r="AN748" s="12">
        <v>0</v>
      </c>
      <c r="AO748" s="12">
        <v>0</v>
      </c>
      <c r="AP748" s="12">
        <v>0</v>
      </c>
      <c r="AQ748" s="12">
        <v>0</v>
      </c>
      <c r="AR748" s="12">
        <v>0</v>
      </c>
      <c r="AS748" s="12">
        <v>0</v>
      </c>
      <c r="AT748" s="12">
        <v>0</v>
      </c>
      <c r="AU748" s="12">
        <v>0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2">
        <v>0</v>
      </c>
      <c r="BF748" s="12">
        <v>0</v>
      </c>
      <c r="BG748" s="12">
        <v>0</v>
      </c>
      <c r="BH748" s="12">
        <v>0</v>
      </c>
      <c r="BI748" s="12">
        <v>0</v>
      </c>
      <c r="BJ748" s="12">
        <v>0</v>
      </c>
      <c r="BK748" s="12">
        <v>0</v>
      </c>
      <c r="BL748" s="12">
        <v>0</v>
      </c>
      <c r="BM748" s="12">
        <v>17344</v>
      </c>
      <c r="BN748" s="12">
        <v>0</v>
      </c>
      <c r="BO748" s="12">
        <v>0</v>
      </c>
      <c r="BP748" s="12">
        <v>0</v>
      </c>
      <c r="BQ748" s="12">
        <v>0</v>
      </c>
      <c r="BR748" s="12">
        <v>0</v>
      </c>
      <c r="BS748" s="12">
        <v>0</v>
      </c>
      <c r="BT748" s="12">
        <v>0</v>
      </c>
      <c r="BU748" s="12">
        <v>0</v>
      </c>
      <c r="BV748" s="12">
        <v>0</v>
      </c>
      <c r="BW748" s="12">
        <v>0</v>
      </c>
    </row>
    <row r="749" spans="1:75">
      <c r="A749" s="12">
        <v>1584</v>
      </c>
      <c r="B749" s="12" t="s">
        <v>17549</v>
      </c>
      <c r="C749" s="12" t="str">
        <f t="shared" si="35"/>
        <v>OP_Root_Neg</v>
      </c>
      <c r="D749" s="12">
        <v>82677</v>
      </c>
      <c r="E749" s="13">
        <v>4.917384709524149</v>
      </c>
      <c r="F749" s="12">
        <v>577.15660000000003</v>
      </c>
      <c r="G749" s="12">
        <v>5.24</v>
      </c>
      <c r="H749" s="12" t="s">
        <v>13376</v>
      </c>
      <c r="I749" s="12" t="s">
        <v>13331</v>
      </c>
      <c r="J749" s="12" t="s">
        <v>13332</v>
      </c>
      <c r="K749" s="12" t="s">
        <v>10421</v>
      </c>
      <c r="L749" s="12" t="s">
        <v>11843</v>
      </c>
      <c r="M749" s="12">
        <v>2.2000000000000002</v>
      </c>
      <c r="N749" s="12" t="s">
        <v>17550</v>
      </c>
      <c r="O749" s="12" t="s">
        <v>13335</v>
      </c>
      <c r="P749" s="36">
        <v>27</v>
      </c>
      <c r="Q749" s="36" t="s">
        <v>1958</v>
      </c>
      <c r="R749" s="12" t="s">
        <v>13336</v>
      </c>
      <c r="S749" s="12" t="s">
        <v>13337</v>
      </c>
      <c r="T749" s="12" t="s">
        <v>13338</v>
      </c>
      <c r="U749" s="12" t="s">
        <v>17551</v>
      </c>
      <c r="V749" s="12" t="s">
        <v>17552</v>
      </c>
      <c r="W749" s="12" t="str">
        <f t="shared" si="34"/>
        <v>piechart: colorlist="#00FF00,#FFFFFF,#C0C0C0,#FFFF00,#0000FF,#000080,#008080,#800000,#808000,#800080,#FF0000,#FF00FF" valuelist="0,0,0,0,0,82677,0,0,0,0,0,0"</v>
      </c>
      <c r="X749" s="12" t="s">
        <v>17553</v>
      </c>
      <c r="Y749" s="12" t="s">
        <v>17554</v>
      </c>
      <c r="Z749" s="12" t="s">
        <v>17555</v>
      </c>
      <c r="AA749" s="12" t="s">
        <v>17556</v>
      </c>
      <c r="AB749" s="12"/>
      <c r="AC749" s="12"/>
      <c r="AD749" s="12"/>
      <c r="AE749" s="12"/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82677</v>
      </c>
      <c r="AL749" s="12">
        <v>0</v>
      </c>
      <c r="AM749" s="12">
        <v>0</v>
      </c>
      <c r="AN749" s="12">
        <v>0</v>
      </c>
      <c r="AO749" s="12">
        <v>0</v>
      </c>
      <c r="AP749" s="12">
        <v>0</v>
      </c>
      <c r="AQ749" s="12">
        <v>0</v>
      </c>
      <c r="AR749" s="12">
        <v>0</v>
      </c>
      <c r="AS749" s="12">
        <v>0</v>
      </c>
      <c r="AT749" s="12">
        <v>0</v>
      </c>
      <c r="AU749" s="12">
        <v>0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2">
        <v>0</v>
      </c>
      <c r="BF749" s="12">
        <v>0</v>
      </c>
      <c r="BG749" s="12">
        <v>0</v>
      </c>
      <c r="BH749" s="12">
        <v>0</v>
      </c>
      <c r="BI749" s="12">
        <v>0</v>
      </c>
      <c r="BJ749" s="12">
        <v>0</v>
      </c>
      <c r="BK749" s="12">
        <v>0</v>
      </c>
      <c r="BL749" s="12">
        <v>0</v>
      </c>
      <c r="BM749" s="12">
        <v>82677</v>
      </c>
      <c r="BN749" s="12">
        <v>0</v>
      </c>
      <c r="BO749" s="12">
        <v>0</v>
      </c>
      <c r="BP749" s="12">
        <v>0</v>
      </c>
      <c r="BQ749" s="12">
        <v>0</v>
      </c>
      <c r="BR749" s="12">
        <v>0</v>
      </c>
      <c r="BS749" s="12">
        <v>0</v>
      </c>
      <c r="BT749" s="12">
        <v>0</v>
      </c>
      <c r="BU749" s="12">
        <v>0</v>
      </c>
      <c r="BV749" s="12">
        <v>0</v>
      </c>
      <c r="BW749" s="12">
        <v>0</v>
      </c>
    </row>
    <row r="750" spans="1:75">
      <c r="A750" s="12">
        <v>401</v>
      </c>
      <c r="B750" s="12" t="s">
        <v>17482</v>
      </c>
      <c r="C750" s="12" t="str">
        <f t="shared" si="35"/>
        <v>OP_Root_Neg</v>
      </c>
      <c r="D750" s="12">
        <v>13988</v>
      </c>
      <c r="E750" s="13">
        <v>4.1457556236372071</v>
      </c>
      <c r="F750" s="12">
        <v>253.0487</v>
      </c>
      <c r="G750" s="12">
        <v>8.49</v>
      </c>
      <c r="H750" s="12" t="s">
        <v>13376</v>
      </c>
      <c r="I750" s="12" t="s">
        <v>17483</v>
      </c>
      <c r="J750" s="12" t="s">
        <v>17484</v>
      </c>
      <c r="K750" s="12" t="s">
        <v>10421</v>
      </c>
      <c r="L750" s="12" t="s">
        <v>11843</v>
      </c>
      <c r="M750" s="12">
        <v>2.2000000000000002</v>
      </c>
      <c r="N750" s="12" t="s">
        <v>17485</v>
      </c>
      <c r="O750" s="12" t="s">
        <v>13335</v>
      </c>
      <c r="P750" s="36">
        <v>15</v>
      </c>
      <c r="Q750" s="36" t="s">
        <v>802</v>
      </c>
      <c r="R750" s="12" t="s">
        <v>17486</v>
      </c>
      <c r="S750" s="12" t="s">
        <v>17487</v>
      </c>
      <c r="T750" s="12" t="s">
        <v>17488</v>
      </c>
      <c r="U750" s="12" t="s">
        <v>17489</v>
      </c>
      <c r="V750" s="12" t="s">
        <v>17490</v>
      </c>
      <c r="W750" s="12" t="str">
        <f t="shared" si="34"/>
        <v>piechart: colorlist="#00FF00,#FFFFFF,#C0C0C0,#FFFF00,#0000FF,#000080,#008080,#800000,#808000,#800080,#FF0000,#FF00FF" valuelist="0,0,0,0,0,13988,0,0,0,0,0,0"</v>
      </c>
      <c r="X750" s="12" t="s">
        <v>17491</v>
      </c>
      <c r="Y750" s="12"/>
      <c r="Z750" s="12"/>
      <c r="AA750" s="12"/>
      <c r="AB750" s="12" t="s">
        <v>16344</v>
      </c>
      <c r="AC750" s="12"/>
      <c r="AD750" s="12"/>
      <c r="AE750" s="12"/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13988</v>
      </c>
      <c r="AL750" s="12">
        <v>0</v>
      </c>
      <c r="AM750" s="12">
        <v>0</v>
      </c>
      <c r="AN750" s="12">
        <v>0</v>
      </c>
      <c r="AO750" s="12">
        <v>0</v>
      </c>
      <c r="AP750" s="12">
        <v>0</v>
      </c>
      <c r="AQ750" s="12">
        <v>0</v>
      </c>
      <c r="AR750" s="12">
        <v>0</v>
      </c>
      <c r="AS750" s="12">
        <v>0</v>
      </c>
      <c r="AT750" s="12">
        <v>0</v>
      </c>
      <c r="AU750" s="12">
        <v>0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2">
        <v>0</v>
      </c>
      <c r="BF750" s="12">
        <v>0</v>
      </c>
      <c r="BG750" s="12">
        <v>0</v>
      </c>
      <c r="BH750" s="12">
        <v>0</v>
      </c>
      <c r="BI750" s="12">
        <v>0</v>
      </c>
      <c r="BJ750" s="12">
        <v>0</v>
      </c>
      <c r="BK750" s="12">
        <v>0</v>
      </c>
      <c r="BL750" s="12">
        <v>0</v>
      </c>
      <c r="BM750" s="12">
        <v>13988</v>
      </c>
      <c r="BN750" s="12">
        <v>0</v>
      </c>
      <c r="BO750" s="12">
        <v>0</v>
      </c>
      <c r="BP750" s="12">
        <v>0</v>
      </c>
      <c r="BQ750" s="12">
        <v>0</v>
      </c>
      <c r="BR750" s="12">
        <v>0</v>
      </c>
      <c r="BS750" s="12">
        <v>0</v>
      </c>
      <c r="BT750" s="12">
        <v>0</v>
      </c>
      <c r="BU750" s="12">
        <v>0</v>
      </c>
      <c r="BV750" s="12">
        <v>0</v>
      </c>
      <c r="BW750" s="12">
        <v>0</v>
      </c>
    </row>
    <row r="751" spans="1:75">
      <c r="A751" s="12">
        <v>1054</v>
      </c>
      <c r="B751" s="12" t="s">
        <v>17513</v>
      </c>
      <c r="C751" s="12" t="str">
        <f t="shared" si="35"/>
        <v>OP_Root_Neg</v>
      </c>
      <c r="D751" s="12">
        <v>39189</v>
      </c>
      <c r="E751" s="13">
        <v>4.5931641815688682</v>
      </c>
      <c r="F751" s="12">
        <v>415.10199999999998</v>
      </c>
      <c r="G751" s="12">
        <v>4.8899999999999997</v>
      </c>
      <c r="H751" s="12" t="s">
        <v>13376</v>
      </c>
      <c r="I751" s="12" t="s">
        <v>17514</v>
      </c>
      <c r="J751" s="12" t="s">
        <v>17515</v>
      </c>
      <c r="K751" s="12" t="s">
        <v>10421</v>
      </c>
      <c r="L751" s="12" t="s">
        <v>11843</v>
      </c>
      <c r="M751" s="12">
        <v>2.2000000000000002</v>
      </c>
      <c r="N751" s="12" t="s">
        <v>17516</v>
      </c>
      <c r="O751" s="12" t="s">
        <v>13335</v>
      </c>
      <c r="P751" s="36">
        <v>21</v>
      </c>
      <c r="Q751" s="36" t="s">
        <v>1616</v>
      </c>
      <c r="R751" s="12" t="s">
        <v>17517</v>
      </c>
      <c r="S751" s="12" t="s">
        <v>17518</v>
      </c>
      <c r="T751" s="12" t="s">
        <v>17519</v>
      </c>
      <c r="U751" s="12" t="s">
        <v>17520</v>
      </c>
      <c r="V751" s="12" t="s">
        <v>17521</v>
      </c>
      <c r="W751" s="12" t="str">
        <f t="shared" si="34"/>
        <v>piechart: colorlist="#00FF00,#FFFFFF,#C0C0C0,#FFFF00,#0000FF,#000080,#008080,#800000,#808000,#800080,#FF0000,#FF00FF" valuelist="0,0,0,0,0,39189,0,0,0,0,0,0"</v>
      </c>
      <c r="X751" s="12" t="s">
        <v>22524</v>
      </c>
      <c r="Y751" s="12" t="s">
        <v>17522</v>
      </c>
      <c r="Z751" s="12"/>
      <c r="AA751" s="12"/>
      <c r="AB751" s="12" t="s">
        <v>16088</v>
      </c>
      <c r="AC751" s="12" t="s">
        <v>8891</v>
      </c>
      <c r="AD751" s="12"/>
      <c r="AE751" s="12"/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39189</v>
      </c>
      <c r="AL751" s="12"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2">
        <v>0</v>
      </c>
      <c r="BH751" s="12">
        <v>0</v>
      </c>
      <c r="BI751" s="12">
        <v>0</v>
      </c>
      <c r="BJ751" s="12">
        <v>0</v>
      </c>
      <c r="BK751" s="12">
        <v>0</v>
      </c>
      <c r="BL751" s="12">
        <v>0</v>
      </c>
      <c r="BM751" s="12">
        <v>39189</v>
      </c>
      <c r="BN751" s="12">
        <v>0</v>
      </c>
      <c r="BO751" s="12">
        <v>0</v>
      </c>
      <c r="BP751" s="12">
        <v>0</v>
      </c>
      <c r="BQ751" s="12">
        <v>0</v>
      </c>
      <c r="BR751" s="12">
        <v>0</v>
      </c>
      <c r="BS751" s="12">
        <v>0</v>
      </c>
      <c r="BT751" s="12">
        <v>0</v>
      </c>
      <c r="BU751" s="12">
        <v>0</v>
      </c>
      <c r="BV751" s="12">
        <v>0</v>
      </c>
      <c r="BW751" s="12">
        <v>0</v>
      </c>
    </row>
    <row r="752" spans="1:75">
      <c r="A752" s="12">
        <v>1500</v>
      </c>
      <c r="B752" s="12" t="s">
        <v>17523</v>
      </c>
      <c r="C752" s="12" t="str">
        <f t="shared" si="35"/>
        <v>OP_Root_Neg</v>
      </c>
      <c r="D752" s="12">
        <v>53753</v>
      </c>
      <c r="E752" s="13">
        <v>4.7304027076032247</v>
      </c>
      <c r="F752" s="12">
        <v>547.14639999999997</v>
      </c>
      <c r="G752" s="12">
        <v>5.0599999999999996</v>
      </c>
      <c r="H752" s="12" t="s">
        <v>13376</v>
      </c>
      <c r="I752" s="12" t="s">
        <v>17524</v>
      </c>
      <c r="J752" s="12" t="s">
        <v>17525</v>
      </c>
      <c r="K752" s="12" t="s">
        <v>10421</v>
      </c>
      <c r="L752" s="12" t="s">
        <v>11843</v>
      </c>
      <c r="M752" s="12">
        <v>2.2000000000000002</v>
      </c>
      <c r="N752" s="12" t="s">
        <v>17516</v>
      </c>
      <c r="O752" s="12" t="s">
        <v>13335</v>
      </c>
      <c r="P752" s="36">
        <v>26</v>
      </c>
      <c r="Q752" s="36" t="s">
        <v>7521</v>
      </c>
      <c r="R752" s="12" t="s">
        <v>17526</v>
      </c>
      <c r="S752" s="12" t="s">
        <v>17527</v>
      </c>
      <c r="T752" s="12" t="s">
        <v>17528</v>
      </c>
      <c r="U752" s="12" t="s">
        <v>17529</v>
      </c>
      <c r="V752" s="12" t="s">
        <v>17530</v>
      </c>
      <c r="W752" s="12" t="str">
        <f t="shared" si="34"/>
        <v>piechart: colorlist="#00FF00,#FFFFFF,#C0C0C0,#FFFF00,#0000FF,#000080,#008080,#800000,#808000,#800080,#FF0000,#FF00FF" valuelist="0,0,0,0,0,53753,0,0,0,0,0,0"</v>
      </c>
      <c r="X752" s="12" t="s">
        <v>17531</v>
      </c>
      <c r="Y752" s="12" t="s">
        <v>17532</v>
      </c>
      <c r="Z752" s="12" t="s">
        <v>17533</v>
      </c>
      <c r="AA752" s="12" t="s">
        <v>17534</v>
      </c>
      <c r="AB752" s="12"/>
      <c r="AC752" s="12"/>
      <c r="AD752" s="12"/>
      <c r="AE752" s="12"/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53753</v>
      </c>
      <c r="AL752" s="12"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0</v>
      </c>
      <c r="AR752" s="12">
        <v>0</v>
      </c>
      <c r="AS752" s="12">
        <v>0</v>
      </c>
      <c r="AT752" s="12">
        <v>0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2">
        <v>0</v>
      </c>
      <c r="BH752" s="12">
        <v>0</v>
      </c>
      <c r="BI752" s="12">
        <v>0</v>
      </c>
      <c r="BJ752" s="12">
        <v>0</v>
      </c>
      <c r="BK752" s="12">
        <v>0</v>
      </c>
      <c r="BL752" s="12">
        <v>0</v>
      </c>
      <c r="BM752" s="12">
        <v>53753</v>
      </c>
      <c r="BN752" s="12">
        <v>0</v>
      </c>
      <c r="BO752" s="12">
        <v>0</v>
      </c>
      <c r="BP752" s="12">
        <v>0</v>
      </c>
      <c r="BQ752" s="12">
        <v>0</v>
      </c>
      <c r="BR752" s="12">
        <v>0</v>
      </c>
      <c r="BS752" s="12">
        <v>0</v>
      </c>
      <c r="BT752" s="12">
        <v>0</v>
      </c>
      <c r="BU752" s="12">
        <v>0</v>
      </c>
      <c r="BV752" s="12">
        <v>0</v>
      </c>
      <c r="BW752" s="12">
        <v>0</v>
      </c>
    </row>
    <row r="753" spans="1:75">
      <c r="A753" s="12">
        <v>1499</v>
      </c>
      <c r="B753" s="12" t="s">
        <v>17535</v>
      </c>
      <c r="C753" s="12" t="str">
        <f t="shared" si="35"/>
        <v>OP_Root_Neg</v>
      </c>
      <c r="D753" s="12">
        <v>38421</v>
      </c>
      <c r="E753" s="13">
        <v>4.5845686642432719</v>
      </c>
      <c r="F753" s="12">
        <v>547.14570000000003</v>
      </c>
      <c r="G753" s="12">
        <v>5.49</v>
      </c>
      <c r="H753" s="12" t="s">
        <v>13376</v>
      </c>
      <c r="I753" s="12" t="s">
        <v>17524</v>
      </c>
      <c r="J753" s="12" t="s">
        <v>17525</v>
      </c>
      <c r="K753" s="12" t="s">
        <v>10421</v>
      </c>
      <c r="L753" s="12" t="s">
        <v>11843</v>
      </c>
      <c r="M753" s="12">
        <v>2.2000000000000002</v>
      </c>
      <c r="N753" s="12" t="s">
        <v>17516</v>
      </c>
      <c r="O753" s="12" t="s">
        <v>13335</v>
      </c>
      <c r="P753" s="36">
        <v>26</v>
      </c>
      <c r="Q753" s="36" t="s">
        <v>7521</v>
      </c>
      <c r="R753" s="12" t="s">
        <v>17526</v>
      </c>
      <c r="S753" s="12" t="s">
        <v>17527</v>
      </c>
      <c r="T753" s="12" t="s">
        <v>17528</v>
      </c>
      <c r="U753" s="12" t="s">
        <v>17536</v>
      </c>
      <c r="V753" s="12" t="s">
        <v>17537</v>
      </c>
      <c r="W753" s="12" t="str">
        <f t="shared" si="34"/>
        <v>piechart: colorlist="#00FF00,#FFFFFF,#C0C0C0,#FFFF00,#0000FF,#000080,#008080,#800000,#808000,#800080,#FF0000,#FF00FF" valuelist="0,0,0,0,0,38421,0,0,0,0,0,0"</v>
      </c>
      <c r="X753" s="12" t="s">
        <v>17491</v>
      </c>
      <c r="Y753" s="12"/>
      <c r="Z753" s="12"/>
      <c r="AA753" s="12"/>
      <c r="AB753" s="12" t="s">
        <v>17538</v>
      </c>
      <c r="AC753" s="12"/>
      <c r="AD753" s="12"/>
      <c r="AE753" s="12"/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38421</v>
      </c>
      <c r="AL753" s="12">
        <v>0</v>
      </c>
      <c r="AM753" s="12">
        <v>0</v>
      </c>
      <c r="AN753" s="12">
        <v>0</v>
      </c>
      <c r="AO753" s="12">
        <v>0</v>
      </c>
      <c r="AP753" s="12">
        <v>0</v>
      </c>
      <c r="AQ753" s="12">
        <v>0</v>
      </c>
      <c r="AR753" s="12">
        <v>0</v>
      </c>
      <c r="AS753" s="12">
        <v>0</v>
      </c>
      <c r="AT753" s="12">
        <v>0</v>
      </c>
      <c r="AU753" s="12">
        <v>0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2">
        <v>0</v>
      </c>
      <c r="BF753" s="12">
        <v>0</v>
      </c>
      <c r="BG753" s="12">
        <v>0</v>
      </c>
      <c r="BH753" s="12">
        <v>0</v>
      </c>
      <c r="BI753" s="12">
        <v>0</v>
      </c>
      <c r="BJ753" s="12">
        <v>0</v>
      </c>
      <c r="BK753" s="12">
        <v>0</v>
      </c>
      <c r="BL753" s="12">
        <v>0</v>
      </c>
      <c r="BM753" s="12">
        <v>38421</v>
      </c>
      <c r="BN753" s="12">
        <v>0</v>
      </c>
      <c r="BO753" s="12">
        <v>0</v>
      </c>
      <c r="BP753" s="12">
        <v>0</v>
      </c>
      <c r="BQ753" s="12">
        <v>0</v>
      </c>
      <c r="BR753" s="12">
        <v>0</v>
      </c>
      <c r="BS753" s="12">
        <v>0</v>
      </c>
      <c r="BT753" s="12">
        <v>0</v>
      </c>
      <c r="BU753" s="12">
        <v>0</v>
      </c>
      <c r="BV753" s="12">
        <v>0</v>
      </c>
      <c r="BW753" s="12">
        <v>0</v>
      </c>
    </row>
    <row r="754" spans="1:75">
      <c r="A754" s="12">
        <v>1629</v>
      </c>
      <c r="B754" s="12" t="s">
        <v>17557</v>
      </c>
      <c r="C754" s="12" t="str">
        <f t="shared" si="35"/>
        <v>OP_Root_Neg</v>
      </c>
      <c r="D754" s="12">
        <v>18394</v>
      </c>
      <c r="E754" s="13">
        <v>4.2646761821488246</v>
      </c>
      <c r="F754" s="12">
        <v>593.15030000000002</v>
      </c>
      <c r="G754" s="12">
        <v>4.42</v>
      </c>
      <c r="H754" s="12" t="s">
        <v>13376</v>
      </c>
      <c r="I754" s="12" t="s">
        <v>17524</v>
      </c>
      <c r="J754" s="12" t="s">
        <v>17525</v>
      </c>
      <c r="K754" s="12" t="s">
        <v>10421</v>
      </c>
      <c r="L754" s="12" t="s">
        <v>11843</v>
      </c>
      <c r="M754" s="12">
        <v>2.2000000000000002</v>
      </c>
      <c r="N754" s="12" t="s">
        <v>17516</v>
      </c>
      <c r="O754" s="12" t="s">
        <v>13335</v>
      </c>
      <c r="P754" s="36">
        <v>27</v>
      </c>
      <c r="Q754" s="36" t="s">
        <v>2002</v>
      </c>
      <c r="R754" s="12" t="s">
        <v>17526</v>
      </c>
      <c r="S754" s="12" t="s">
        <v>17527</v>
      </c>
      <c r="T754" s="12" t="s">
        <v>17528</v>
      </c>
      <c r="U754" s="12" t="s">
        <v>17558</v>
      </c>
      <c r="V754" s="12" t="s">
        <v>17559</v>
      </c>
      <c r="W754" s="12" t="str">
        <f t="shared" si="34"/>
        <v>piechart: colorlist="#00FF00,#FFFFFF,#C0C0C0,#FFFF00,#0000FF,#000080,#008080,#800000,#808000,#800080,#FF0000,#FF00FF" valuelist="0,0,0,0,0,18394,0,0,0,0,0,0"</v>
      </c>
      <c r="X754" s="12" t="s">
        <v>17531</v>
      </c>
      <c r="Y754" s="12"/>
      <c r="Z754" s="12"/>
      <c r="AA754" s="12"/>
      <c r="AB754" s="12" t="s">
        <v>17560</v>
      </c>
      <c r="AC754" s="12"/>
      <c r="AD754" s="12"/>
      <c r="AE754" s="12"/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18394</v>
      </c>
      <c r="AL754" s="12"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0</v>
      </c>
      <c r="AR754" s="12">
        <v>0</v>
      </c>
      <c r="AS754" s="12">
        <v>0</v>
      </c>
      <c r="AT754" s="12">
        <v>0</v>
      </c>
      <c r="AU754" s="12">
        <v>0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2">
        <v>0</v>
      </c>
      <c r="BF754" s="12">
        <v>0</v>
      </c>
      <c r="BG754" s="12">
        <v>0</v>
      </c>
      <c r="BH754" s="12">
        <v>0</v>
      </c>
      <c r="BI754" s="12">
        <v>0</v>
      </c>
      <c r="BJ754" s="12">
        <v>0</v>
      </c>
      <c r="BK754" s="12">
        <v>0</v>
      </c>
      <c r="BL754" s="12">
        <v>0</v>
      </c>
      <c r="BM754" s="12">
        <v>18394</v>
      </c>
      <c r="BN754" s="12">
        <v>0</v>
      </c>
      <c r="BO754" s="12">
        <v>0</v>
      </c>
      <c r="BP754" s="12">
        <v>0</v>
      </c>
      <c r="BQ754" s="12">
        <v>0</v>
      </c>
      <c r="BR754" s="12">
        <v>0</v>
      </c>
      <c r="BS754" s="12">
        <v>0</v>
      </c>
      <c r="BT754" s="12">
        <v>0</v>
      </c>
      <c r="BU754" s="12">
        <v>0</v>
      </c>
      <c r="BV754" s="12">
        <v>0</v>
      </c>
      <c r="BW754" s="12">
        <v>0</v>
      </c>
    </row>
    <row r="755" spans="1:75">
      <c r="A755" s="12">
        <v>288</v>
      </c>
      <c r="B755" s="12" t="s">
        <v>17561</v>
      </c>
      <c r="C755" s="12" t="str">
        <f t="shared" si="35"/>
        <v>NT_Root_Neg</v>
      </c>
      <c r="D755" s="12">
        <v>4257</v>
      </c>
      <c r="E755" s="13">
        <v>3.6291036501771363</v>
      </c>
      <c r="F755" s="12">
        <v>210.07660000000001</v>
      </c>
      <c r="G755" s="12">
        <v>3.52</v>
      </c>
      <c r="H755" s="12" t="s">
        <v>13376</v>
      </c>
      <c r="I755" s="12" t="s">
        <v>17562</v>
      </c>
      <c r="J755" s="12" t="s">
        <v>17563</v>
      </c>
      <c r="K755" s="12" t="s">
        <v>8988</v>
      </c>
      <c r="L755" s="12" t="s">
        <v>11843</v>
      </c>
      <c r="M755" s="12">
        <v>2.2000000000000002</v>
      </c>
      <c r="N755" s="12" t="s">
        <v>285</v>
      </c>
      <c r="O755" s="12" t="s">
        <v>12558</v>
      </c>
      <c r="P755" s="36">
        <v>10</v>
      </c>
      <c r="Q755" s="36" t="s">
        <v>17564</v>
      </c>
      <c r="R755" s="12" t="s">
        <v>17565</v>
      </c>
      <c r="S755" s="12" t="s">
        <v>17566</v>
      </c>
      <c r="T755" s="12" t="s">
        <v>17567</v>
      </c>
      <c r="U755" s="12" t="s">
        <v>17568</v>
      </c>
      <c r="V755" s="12" t="s">
        <v>17569</v>
      </c>
      <c r="W755" s="12" t="str">
        <f t="shared" si="34"/>
        <v>piechart: colorlist="#00FF00,#FFFFFF,#C0C0C0,#FFFF00,#0000FF,#000080,#008080,#800000,#808000,#800080,#FF0000,#FF00FF" valuelist="0,1980,0,1338,4718,0,929,0,0,0,6488,0"</v>
      </c>
      <c r="X755" s="12" t="s">
        <v>17570</v>
      </c>
      <c r="Y755" s="12" t="s">
        <v>17571</v>
      </c>
      <c r="Z755" s="12"/>
      <c r="AA755" s="12"/>
      <c r="AB755" s="12"/>
      <c r="AC755" s="12"/>
      <c r="AD755" s="12"/>
      <c r="AE755" s="12"/>
      <c r="AF755" s="12">
        <v>0</v>
      </c>
      <c r="AG755" s="12">
        <v>1980</v>
      </c>
      <c r="AH755" s="12">
        <v>0</v>
      </c>
      <c r="AI755" s="12">
        <v>1338</v>
      </c>
      <c r="AJ755" s="12">
        <v>4718</v>
      </c>
      <c r="AK755" s="12">
        <v>0</v>
      </c>
      <c r="AL755" s="12">
        <v>929</v>
      </c>
      <c r="AM755" s="12">
        <v>0</v>
      </c>
      <c r="AN755" s="12">
        <v>0</v>
      </c>
      <c r="AO755" s="12">
        <v>0</v>
      </c>
      <c r="AP755" s="12">
        <v>6488</v>
      </c>
      <c r="AQ755" s="12">
        <v>0</v>
      </c>
      <c r="AR755" s="12">
        <v>390</v>
      </c>
      <c r="AS755" s="12">
        <v>948</v>
      </c>
      <c r="AT755" s="12">
        <v>0</v>
      </c>
      <c r="AU755" s="12">
        <v>0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2530</v>
      </c>
      <c r="BD755" s="12">
        <v>0</v>
      </c>
      <c r="BE755" s="12">
        <v>3958</v>
      </c>
      <c r="BF755" s="12">
        <v>365</v>
      </c>
      <c r="BG755" s="12">
        <v>0</v>
      </c>
      <c r="BH755" s="12">
        <v>0</v>
      </c>
      <c r="BI755" s="12">
        <v>564</v>
      </c>
      <c r="BJ755" s="12">
        <v>0</v>
      </c>
      <c r="BK755" s="12">
        <v>461</v>
      </c>
      <c r="BL755" s="12">
        <v>4257</v>
      </c>
      <c r="BM755" s="12">
        <v>0</v>
      </c>
      <c r="BN755" s="12">
        <v>0</v>
      </c>
      <c r="BO755" s="12">
        <v>1980</v>
      </c>
      <c r="BP755" s="12">
        <v>0</v>
      </c>
      <c r="BQ755" s="12">
        <v>0</v>
      </c>
      <c r="BR755" s="12">
        <v>0</v>
      </c>
      <c r="BS755" s="12">
        <v>0</v>
      </c>
      <c r="BT755" s="12">
        <v>0</v>
      </c>
      <c r="BU755" s="12">
        <v>0</v>
      </c>
      <c r="BV755" s="12">
        <v>0</v>
      </c>
      <c r="BW755" s="12">
        <v>0</v>
      </c>
    </row>
    <row r="756" spans="1:75">
      <c r="A756" s="12">
        <v>626</v>
      </c>
      <c r="B756" s="12" t="s">
        <v>17602</v>
      </c>
      <c r="C756" s="12" t="str">
        <f t="shared" si="35"/>
        <v>MT_Seed_Neg</v>
      </c>
      <c r="D756" s="12">
        <v>44449</v>
      </c>
      <c r="E756" s="13">
        <v>4.6478619947917856</v>
      </c>
      <c r="F756" s="12">
        <v>309.10879999999997</v>
      </c>
      <c r="G756" s="12">
        <v>2.36</v>
      </c>
      <c r="H756" s="12" t="s">
        <v>13376</v>
      </c>
      <c r="I756" s="12" t="s">
        <v>13089</v>
      </c>
      <c r="J756" s="12" t="s">
        <v>10318</v>
      </c>
      <c r="K756" s="12" t="s">
        <v>15134</v>
      </c>
      <c r="L756" s="12" t="s">
        <v>11843</v>
      </c>
      <c r="M756" s="12">
        <v>2.1</v>
      </c>
      <c r="N756" s="12" t="s">
        <v>285</v>
      </c>
      <c r="O756" s="12" t="s">
        <v>12558</v>
      </c>
      <c r="P756" s="36">
        <v>14</v>
      </c>
      <c r="Q756" s="36" t="s">
        <v>5261</v>
      </c>
      <c r="R756" s="12" t="s">
        <v>10319</v>
      </c>
      <c r="S756" s="12" t="s">
        <v>5262</v>
      </c>
      <c r="T756" s="12" t="s">
        <v>11476</v>
      </c>
      <c r="U756" s="12" t="s">
        <v>17603</v>
      </c>
      <c r="V756" s="12" t="s">
        <v>17604</v>
      </c>
      <c r="W756" s="12" t="str">
        <f t="shared" si="34"/>
        <v>piechart: colorlist="#00FF00,#FFFFFF,#C0C0C0,#FFFF00,#0000FF,#000080,#008080,#800000,#808000,#800080,#FF0000,#FF00FF" valuelist="0,0,0,0,0,0,58447,0,0,0,0,0"</v>
      </c>
      <c r="X756" s="12" t="s">
        <v>17605</v>
      </c>
      <c r="Y756" s="12" t="s">
        <v>17606</v>
      </c>
      <c r="Z756" s="12"/>
      <c r="AA756" s="12"/>
      <c r="AB756" s="12"/>
      <c r="AC756" s="12"/>
      <c r="AD756" s="12"/>
      <c r="AE756" s="12"/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>
        <v>58447</v>
      </c>
      <c r="AM756" s="12">
        <v>0</v>
      </c>
      <c r="AN756" s="12">
        <v>0</v>
      </c>
      <c r="AO756" s="12">
        <v>0</v>
      </c>
      <c r="AP756" s="12">
        <v>0</v>
      </c>
      <c r="AQ756" s="12">
        <v>0</v>
      </c>
      <c r="AR756" s="12">
        <v>0</v>
      </c>
      <c r="AS756" s="12">
        <v>0</v>
      </c>
      <c r="AT756" s="12">
        <v>0</v>
      </c>
      <c r="AU756" s="12">
        <v>0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2">
        <v>0</v>
      </c>
      <c r="BF756" s="12">
        <v>0</v>
      </c>
      <c r="BG756" s="12">
        <v>0</v>
      </c>
      <c r="BH756" s="12">
        <v>13998</v>
      </c>
      <c r="BI756" s="12">
        <v>0</v>
      </c>
      <c r="BJ756" s="12">
        <v>44449</v>
      </c>
      <c r="BK756" s="12">
        <v>0</v>
      </c>
      <c r="BL756" s="12">
        <v>0</v>
      </c>
      <c r="BM756" s="12">
        <v>0</v>
      </c>
      <c r="BN756" s="12">
        <v>0</v>
      </c>
      <c r="BO756" s="12">
        <v>0</v>
      </c>
      <c r="BP756" s="12">
        <v>0</v>
      </c>
      <c r="BQ756" s="12">
        <v>0</v>
      </c>
      <c r="BR756" s="12">
        <v>0</v>
      </c>
      <c r="BS756" s="12">
        <v>0</v>
      </c>
      <c r="BT756" s="12">
        <v>0</v>
      </c>
      <c r="BU756" s="12">
        <v>0</v>
      </c>
      <c r="BV756" s="12">
        <v>0</v>
      </c>
      <c r="BW756" s="12">
        <v>0</v>
      </c>
    </row>
    <row r="757" spans="1:75">
      <c r="A757" s="12">
        <v>870</v>
      </c>
      <c r="B757" s="12" t="s">
        <v>17612</v>
      </c>
      <c r="C757" s="12" t="str">
        <f t="shared" si="35"/>
        <v>LE_LeafStem_Neg</v>
      </c>
      <c r="D757" s="12">
        <v>5930</v>
      </c>
      <c r="E757" s="13">
        <v>3.7730546933642626</v>
      </c>
      <c r="F757" s="12">
        <v>359.12479999999999</v>
      </c>
      <c r="G757" s="12">
        <v>3.97</v>
      </c>
      <c r="H757" s="12" t="s">
        <v>13376</v>
      </c>
      <c r="I757" s="12" t="s">
        <v>17613</v>
      </c>
      <c r="J757" s="12" t="s">
        <v>10632</v>
      </c>
      <c r="K757" s="12" t="s">
        <v>17614</v>
      </c>
      <c r="L757" s="12" t="s">
        <v>11843</v>
      </c>
      <c r="M757" s="12">
        <v>2.2000000000000002</v>
      </c>
      <c r="N757" s="12" t="s">
        <v>285</v>
      </c>
      <c r="O757" s="12" t="s">
        <v>12558</v>
      </c>
      <c r="P757" s="36">
        <v>18</v>
      </c>
      <c r="Q757" s="36" t="s">
        <v>6107</v>
      </c>
      <c r="R757" s="12" t="s">
        <v>10633</v>
      </c>
      <c r="S757" s="12" t="s">
        <v>11390</v>
      </c>
      <c r="T757" s="12" t="s">
        <v>11719</v>
      </c>
      <c r="U757" s="12" t="s">
        <v>17615</v>
      </c>
      <c r="V757" s="12" t="s">
        <v>17616</v>
      </c>
      <c r="W757" s="12" t="str">
        <f t="shared" si="34"/>
        <v>piechart: colorlist="#00FF00,#FFFFFF,#C0C0C0,#FFFF00,#0000FF,#000080,#008080,#800000,#808000,#800080,#FF0000,#FF00FF" valuelist="0,0,0,0,0,0,0,0,0,0,5930,942"</v>
      </c>
      <c r="X757" s="12" t="s">
        <v>17617</v>
      </c>
      <c r="Y757" s="12" t="s">
        <v>17618</v>
      </c>
      <c r="Z757" s="12"/>
      <c r="AA757" s="12"/>
      <c r="AB757" s="12" t="s">
        <v>17619</v>
      </c>
      <c r="AC757" s="12" t="s">
        <v>17620</v>
      </c>
      <c r="AD757" s="12" t="s">
        <v>17621</v>
      </c>
      <c r="AE757" s="12"/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2">
        <v>0</v>
      </c>
      <c r="AO757" s="12">
        <v>0</v>
      </c>
      <c r="AP757" s="12">
        <v>5930</v>
      </c>
      <c r="AQ757" s="12">
        <v>942</v>
      </c>
      <c r="AR757" s="12">
        <v>0</v>
      </c>
      <c r="AS757" s="12">
        <v>0</v>
      </c>
      <c r="AT757" s="12">
        <v>0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0</v>
      </c>
      <c r="BA757" s="12">
        <v>0</v>
      </c>
      <c r="BB757" s="12">
        <v>0</v>
      </c>
      <c r="BC757" s="12">
        <v>0</v>
      </c>
      <c r="BD757" s="12">
        <v>5930</v>
      </c>
      <c r="BE757" s="12">
        <v>0</v>
      </c>
      <c r="BF757" s="12">
        <v>0</v>
      </c>
      <c r="BG757" s="12">
        <v>0</v>
      </c>
      <c r="BH757" s="12">
        <v>0</v>
      </c>
      <c r="BI757" s="12">
        <v>0</v>
      </c>
      <c r="BJ757" s="12">
        <v>0</v>
      </c>
      <c r="BK757" s="12">
        <v>0</v>
      </c>
      <c r="BL757" s="12">
        <v>0</v>
      </c>
      <c r="BM757" s="12">
        <v>0</v>
      </c>
      <c r="BN757" s="12">
        <v>0</v>
      </c>
      <c r="BO757" s="12">
        <v>0</v>
      </c>
      <c r="BP757" s="12">
        <v>0</v>
      </c>
      <c r="BQ757" s="12">
        <v>942</v>
      </c>
      <c r="BR757" s="12">
        <v>0</v>
      </c>
      <c r="BS757" s="12">
        <v>0</v>
      </c>
      <c r="BT757" s="12">
        <v>0</v>
      </c>
      <c r="BU757" s="12">
        <v>0</v>
      </c>
      <c r="BV757" s="12">
        <v>0</v>
      </c>
      <c r="BW757" s="12">
        <v>0</v>
      </c>
    </row>
    <row r="758" spans="1:75">
      <c r="A758" s="12">
        <v>212</v>
      </c>
      <c r="B758" s="12" t="s">
        <v>17646</v>
      </c>
      <c r="C758" s="12" t="str">
        <f t="shared" si="35"/>
        <v>ST_Tuber_Neg</v>
      </c>
      <c r="D758" s="12">
        <v>10669</v>
      </c>
      <c r="E758" s="13">
        <v>4.0281237151288405</v>
      </c>
      <c r="F758" s="12">
        <v>180.06540000000001</v>
      </c>
      <c r="G758" s="12">
        <v>1.79</v>
      </c>
      <c r="H758" s="12" t="s">
        <v>13376</v>
      </c>
      <c r="I758" s="12" t="s">
        <v>17647</v>
      </c>
      <c r="J758" s="12" t="s">
        <v>9967</v>
      </c>
      <c r="K758" s="12" t="s">
        <v>15134</v>
      </c>
      <c r="L758" s="12" t="s">
        <v>22509</v>
      </c>
      <c r="M758" s="12">
        <v>1</v>
      </c>
      <c r="N758" s="12" t="s">
        <v>285</v>
      </c>
      <c r="O758" s="12" t="s">
        <v>12558</v>
      </c>
      <c r="P758" s="36">
        <v>9</v>
      </c>
      <c r="Q758" s="36" t="s">
        <v>284</v>
      </c>
      <c r="R758" s="12" t="s">
        <v>9968</v>
      </c>
      <c r="S758" s="12" t="s">
        <v>286</v>
      </c>
      <c r="T758" s="12" t="s">
        <v>11718</v>
      </c>
      <c r="U758" s="12" t="s">
        <v>17648</v>
      </c>
      <c r="V758" s="12" t="s">
        <v>17649</v>
      </c>
      <c r="W758" s="12" t="str">
        <f t="shared" si="34"/>
        <v>piechart: colorlist="#00FF00,#FFFFFF,#C0C0C0,#FFFF00,#0000FF,#000080,#008080,#800000,#808000,#800080,#FF0000,#FF00FF" valuelist="0,3799,10914,0,1089,0,16911,0,0,0,2359,11296"</v>
      </c>
      <c r="X758" s="12"/>
      <c r="Y758" s="12"/>
      <c r="Z758" s="12"/>
      <c r="AA758" s="12"/>
      <c r="AB758" s="12" t="s">
        <v>17650</v>
      </c>
      <c r="AC758" s="12"/>
      <c r="AD758" s="12"/>
      <c r="AE758" s="12"/>
      <c r="AF758" s="12">
        <v>0</v>
      </c>
      <c r="AG758" s="12">
        <v>3799</v>
      </c>
      <c r="AH758" s="12">
        <v>10914</v>
      </c>
      <c r="AI758" s="12">
        <v>0</v>
      </c>
      <c r="AJ758" s="12">
        <v>1089</v>
      </c>
      <c r="AK758" s="12">
        <v>0</v>
      </c>
      <c r="AL758" s="12">
        <v>16911</v>
      </c>
      <c r="AM758" s="12">
        <v>0</v>
      </c>
      <c r="AN758" s="12">
        <v>0</v>
      </c>
      <c r="AO758" s="12">
        <v>0</v>
      </c>
      <c r="AP758" s="12">
        <v>2359</v>
      </c>
      <c r="AQ758" s="12">
        <v>11296</v>
      </c>
      <c r="AR758" s="12">
        <v>0</v>
      </c>
      <c r="AS758" s="12">
        <v>0</v>
      </c>
      <c r="AT758" s="12">
        <v>0</v>
      </c>
      <c r="AU758" s="12">
        <v>0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1137</v>
      </c>
      <c r="BD758" s="12">
        <v>1222</v>
      </c>
      <c r="BE758" s="12">
        <v>0</v>
      </c>
      <c r="BF758" s="12">
        <v>2722</v>
      </c>
      <c r="BG758" s="12">
        <v>817</v>
      </c>
      <c r="BH758" s="12">
        <v>10100</v>
      </c>
      <c r="BI758" s="12">
        <v>1554</v>
      </c>
      <c r="BJ758" s="12">
        <v>1718</v>
      </c>
      <c r="BK758" s="12">
        <v>1089</v>
      </c>
      <c r="BL758" s="12">
        <v>0</v>
      </c>
      <c r="BM758" s="12">
        <v>0</v>
      </c>
      <c r="BN758" s="12">
        <v>872</v>
      </c>
      <c r="BO758" s="12">
        <v>2927</v>
      </c>
      <c r="BP758" s="12">
        <v>0</v>
      </c>
      <c r="BQ758" s="12">
        <v>627</v>
      </c>
      <c r="BR758" s="12">
        <v>0</v>
      </c>
      <c r="BS758" s="12">
        <v>10669</v>
      </c>
      <c r="BT758" s="12">
        <v>648</v>
      </c>
      <c r="BU758" s="12">
        <v>0</v>
      </c>
      <c r="BV758" s="12">
        <v>969</v>
      </c>
      <c r="BW758" s="12">
        <v>9297</v>
      </c>
    </row>
    <row r="759" spans="1:75">
      <c r="A759" s="12">
        <v>270</v>
      </c>
      <c r="B759" s="12" t="s">
        <v>17572</v>
      </c>
      <c r="C759" s="12" t="str">
        <f t="shared" si="35"/>
        <v>MT_Flower_Neg</v>
      </c>
      <c r="D759" s="12">
        <v>8444</v>
      </c>
      <c r="E759" s="13">
        <v>3.9265482246356189</v>
      </c>
      <c r="F759" s="12">
        <v>206.08150000000001</v>
      </c>
      <c r="G759" s="12">
        <v>4.04</v>
      </c>
      <c r="H759" s="12" t="s">
        <v>13376</v>
      </c>
      <c r="I759" s="12" t="s">
        <v>17573</v>
      </c>
      <c r="J759" s="12" t="s">
        <v>17574</v>
      </c>
      <c r="K759" s="12"/>
      <c r="L759" s="12" t="s">
        <v>11843</v>
      </c>
      <c r="M759" s="12">
        <v>2.2000000000000002</v>
      </c>
      <c r="N759" s="12" t="s">
        <v>293</v>
      </c>
      <c r="O759" s="12" t="s">
        <v>12558</v>
      </c>
      <c r="P759" s="36">
        <v>11</v>
      </c>
      <c r="Q759" s="36" t="s">
        <v>3464</v>
      </c>
      <c r="R759" s="12" t="s">
        <v>17575</v>
      </c>
      <c r="S759" s="12" t="s">
        <v>17576</v>
      </c>
      <c r="T759" s="12" t="s">
        <v>17577</v>
      </c>
      <c r="U759" s="12" t="s">
        <v>17578</v>
      </c>
      <c r="V759" s="12" t="s">
        <v>17579</v>
      </c>
      <c r="W759" s="12" t="str">
        <f t="shared" si="34"/>
        <v>piechart: colorlist="#00FF00,#FFFFFF,#C0C0C0,#FFFF00,#0000FF,#000080,#008080,#800000,#808000,#800080,#FF0000,#FF00FF" valuelist="0,0,0,378,720,0,14013,2351,1407,1557,0,1397"</v>
      </c>
      <c r="X759" s="12" t="s">
        <v>17580</v>
      </c>
      <c r="Y759" s="12"/>
      <c r="Z759" s="12"/>
      <c r="AA759" s="12"/>
      <c r="AB759" s="12" t="s">
        <v>17581</v>
      </c>
      <c r="AC759" s="12"/>
      <c r="AD759" s="12"/>
      <c r="AE759" s="12"/>
      <c r="AF759" s="12">
        <v>0</v>
      </c>
      <c r="AG759" s="12">
        <v>0</v>
      </c>
      <c r="AH759" s="12">
        <v>0</v>
      </c>
      <c r="AI759" s="12">
        <v>378</v>
      </c>
      <c r="AJ759" s="12">
        <v>720</v>
      </c>
      <c r="AK759" s="12">
        <v>0</v>
      </c>
      <c r="AL759" s="12">
        <v>14013</v>
      </c>
      <c r="AM759" s="12">
        <v>2351</v>
      </c>
      <c r="AN759" s="12">
        <v>1407</v>
      </c>
      <c r="AO759" s="12">
        <v>1557</v>
      </c>
      <c r="AP759" s="12">
        <v>0</v>
      </c>
      <c r="AQ759" s="12">
        <v>1397</v>
      </c>
      <c r="AR759" s="12">
        <v>0</v>
      </c>
      <c r="AS759" s="12">
        <v>0</v>
      </c>
      <c r="AT759" s="12">
        <v>378</v>
      </c>
      <c r="AU759" s="12">
        <v>0</v>
      </c>
      <c r="AV759" s="12">
        <v>0</v>
      </c>
      <c r="AW759" s="12">
        <v>1014</v>
      </c>
      <c r="AX759" s="12">
        <v>393</v>
      </c>
      <c r="AY759" s="12">
        <v>1436</v>
      </c>
      <c r="AZ759" s="12">
        <v>915</v>
      </c>
      <c r="BA759" s="12">
        <v>980</v>
      </c>
      <c r="BB759" s="12">
        <v>577</v>
      </c>
      <c r="BC759" s="12">
        <v>0</v>
      </c>
      <c r="BD759" s="12">
        <v>0</v>
      </c>
      <c r="BE759" s="12">
        <v>0</v>
      </c>
      <c r="BF759" s="12">
        <v>8444</v>
      </c>
      <c r="BG759" s="12">
        <v>976</v>
      </c>
      <c r="BH759" s="12">
        <v>867</v>
      </c>
      <c r="BI759" s="12">
        <v>3726</v>
      </c>
      <c r="BJ759" s="12">
        <v>0</v>
      </c>
      <c r="BK759" s="12">
        <v>0</v>
      </c>
      <c r="BL759" s="12">
        <v>720</v>
      </c>
      <c r="BM759" s="12">
        <v>0</v>
      </c>
      <c r="BN759" s="12">
        <v>0</v>
      </c>
      <c r="BO759" s="12">
        <v>0</v>
      </c>
      <c r="BP759" s="12">
        <v>0</v>
      </c>
      <c r="BQ759" s="12">
        <v>724</v>
      </c>
      <c r="BR759" s="12">
        <v>673</v>
      </c>
      <c r="BS759" s="12">
        <v>0</v>
      </c>
      <c r="BT759" s="12">
        <v>0</v>
      </c>
      <c r="BU759" s="12">
        <v>0</v>
      </c>
      <c r="BV759" s="12">
        <v>0</v>
      </c>
      <c r="BW759" s="12">
        <v>0</v>
      </c>
    </row>
    <row r="760" spans="1:75">
      <c r="A760" s="12">
        <v>550</v>
      </c>
      <c r="B760" s="12" t="s">
        <v>17597</v>
      </c>
      <c r="C760" s="12" t="str">
        <f t="shared" si="35"/>
        <v>MT_Flower_Neg</v>
      </c>
      <c r="D760" s="12">
        <v>17534</v>
      </c>
      <c r="E760" s="13">
        <v>4.2438810022183189</v>
      </c>
      <c r="F760" s="12">
        <v>293.12369999999999</v>
      </c>
      <c r="G760" s="12">
        <v>3.14</v>
      </c>
      <c r="H760" s="12" t="s">
        <v>13376</v>
      </c>
      <c r="I760" s="12" t="s">
        <v>17598</v>
      </c>
      <c r="J760" s="12" t="s">
        <v>10336</v>
      </c>
      <c r="K760" s="12" t="s">
        <v>14009</v>
      </c>
      <c r="L760" s="12" t="s">
        <v>11843</v>
      </c>
      <c r="M760" s="12">
        <v>2.2000000000000002</v>
      </c>
      <c r="N760" s="12" t="s">
        <v>293</v>
      </c>
      <c r="O760" s="12" t="s">
        <v>12558</v>
      </c>
      <c r="P760" s="19">
        <v>14</v>
      </c>
      <c r="Q760" s="19" t="s">
        <v>4965</v>
      </c>
      <c r="R760" s="12" t="s">
        <v>9101</v>
      </c>
      <c r="S760" s="12" t="s">
        <v>4966</v>
      </c>
      <c r="T760" s="12" t="s">
        <v>11477</v>
      </c>
      <c r="U760" s="12" t="s">
        <v>17599</v>
      </c>
      <c r="V760" s="12" t="s">
        <v>17600</v>
      </c>
      <c r="W760" s="12" t="str">
        <f t="shared" si="34"/>
        <v>piechart: colorlist="#00FF00,#FFFFFF,#C0C0C0,#FFFF00,#0000FF,#000080,#008080,#800000,#808000,#800080,#FF0000,#FF00FF" valuelist="0,0,1495,5754,389,0,19919,0,768,1229,0,0"</v>
      </c>
      <c r="X760" s="12" t="s">
        <v>17601</v>
      </c>
      <c r="Y760" s="12"/>
      <c r="Z760" s="12"/>
      <c r="AA760" s="12"/>
      <c r="AB760" s="12"/>
      <c r="AC760" s="12"/>
      <c r="AD760" s="12"/>
      <c r="AE760" s="12"/>
      <c r="AF760" s="12">
        <v>0</v>
      </c>
      <c r="AG760" s="12">
        <v>0</v>
      </c>
      <c r="AH760" s="12">
        <v>1495</v>
      </c>
      <c r="AI760" s="12">
        <v>5754</v>
      </c>
      <c r="AJ760" s="12">
        <v>389</v>
      </c>
      <c r="AK760" s="12">
        <v>0</v>
      </c>
      <c r="AL760" s="12">
        <v>19919</v>
      </c>
      <c r="AM760" s="12">
        <v>0</v>
      </c>
      <c r="AN760" s="12">
        <v>768</v>
      </c>
      <c r="AO760" s="12">
        <v>1229</v>
      </c>
      <c r="AP760" s="12">
        <v>0</v>
      </c>
      <c r="AQ760" s="12">
        <v>0</v>
      </c>
      <c r="AR760" s="12">
        <v>0</v>
      </c>
      <c r="AS760" s="12">
        <v>2000</v>
      </c>
      <c r="AT760" s="12">
        <v>3754</v>
      </c>
      <c r="AU760" s="12">
        <v>0</v>
      </c>
      <c r="AV760" s="12">
        <v>0</v>
      </c>
      <c r="AW760" s="12">
        <v>768</v>
      </c>
      <c r="AX760" s="12">
        <v>0</v>
      </c>
      <c r="AY760" s="12">
        <v>0</v>
      </c>
      <c r="AZ760" s="12">
        <v>0</v>
      </c>
      <c r="BA760" s="12">
        <v>1229</v>
      </c>
      <c r="BB760" s="12">
        <v>0</v>
      </c>
      <c r="BC760" s="12">
        <v>0</v>
      </c>
      <c r="BD760" s="12">
        <v>0</v>
      </c>
      <c r="BE760" s="12">
        <v>0</v>
      </c>
      <c r="BF760" s="12">
        <v>17534</v>
      </c>
      <c r="BG760" s="12">
        <v>1294</v>
      </c>
      <c r="BH760" s="12">
        <v>0</v>
      </c>
      <c r="BI760" s="12">
        <v>1091</v>
      </c>
      <c r="BJ760" s="12">
        <v>0</v>
      </c>
      <c r="BK760" s="12">
        <v>389</v>
      </c>
      <c r="BL760" s="12">
        <v>0</v>
      </c>
      <c r="BM760" s="12">
        <v>0</v>
      </c>
      <c r="BN760" s="12">
        <v>0</v>
      </c>
      <c r="BO760" s="12">
        <v>0</v>
      </c>
      <c r="BP760" s="12">
        <v>0</v>
      </c>
      <c r="BQ760" s="12">
        <v>0</v>
      </c>
      <c r="BR760" s="12">
        <v>0</v>
      </c>
      <c r="BS760" s="12">
        <v>0</v>
      </c>
      <c r="BT760" s="12">
        <v>0</v>
      </c>
      <c r="BU760" s="12">
        <v>510</v>
      </c>
      <c r="BV760" s="12">
        <v>553</v>
      </c>
      <c r="BW760" s="12">
        <v>432</v>
      </c>
    </row>
    <row r="761" spans="1:75">
      <c r="A761" s="12">
        <v>143</v>
      </c>
      <c r="B761" s="12" t="s">
        <v>17642</v>
      </c>
      <c r="C761" s="12" t="str">
        <f t="shared" si="35"/>
        <v>MT_Root_Neg</v>
      </c>
      <c r="D761" s="12">
        <v>12781</v>
      </c>
      <c r="E761" s="13">
        <v>4.1065648348467638</v>
      </c>
      <c r="F761" s="12">
        <v>164.07079999999999</v>
      </c>
      <c r="G761" s="12">
        <v>2.3199999999999998</v>
      </c>
      <c r="H761" s="12" t="s">
        <v>13376</v>
      </c>
      <c r="I761" s="12" t="s">
        <v>12332</v>
      </c>
      <c r="J761" s="12" t="s">
        <v>9412</v>
      </c>
      <c r="K761" s="12" t="s">
        <v>16417</v>
      </c>
      <c r="L761" s="12" t="s">
        <v>22509</v>
      </c>
      <c r="M761" s="12">
        <v>1</v>
      </c>
      <c r="N761" s="12" t="s">
        <v>293</v>
      </c>
      <c r="O761" s="12" t="s">
        <v>12558</v>
      </c>
      <c r="P761" s="36">
        <v>9</v>
      </c>
      <c r="Q761" s="36" t="s">
        <v>292</v>
      </c>
      <c r="R761" s="12" t="s">
        <v>9413</v>
      </c>
      <c r="S761" s="12" t="s">
        <v>294</v>
      </c>
      <c r="T761" s="12" t="s">
        <v>11629</v>
      </c>
      <c r="U761" s="12" t="s">
        <v>17643</v>
      </c>
      <c r="V761" s="12" t="s">
        <v>17644</v>
      </c>
      <c r="W761" s="12" t="str">
        <f t="shared" si="34"/>
        <v>piechart: colorlist="#00FF00,#FFFFFF,#C0C0C0,#FFFF00,#0000FF,#000080,#008080,#800000,#808000,#800080,#FF0000,#FF00FF" valuelist="2263,13769,4273,12017,15858,420,30179,13086,3607,6509,13904,12739"</v>
      </c>
      <c r="X761" s="12"/>
      <c r="Y761" s="12"/>
      <c r="Z761" s="12"/>
      <c r="AA761" s="12"/>
      <c r="AB761" s="12" t="s">
        <v>17645</v>
      </c>
      <c r="AC761" s="12"/>
      <c r="AD761" s="12"/>
      <c r="AE761" s="12"/>
      <c r="AF761" s="12">
        <v>2263</v>
      </c>
      <c r="AG761" s="12">
        <v>13769</v>
      </c>
      <c r="AH761" s="12">
        <v>4273</v>
      </c>
      <c r="AI761" s="12">
        <v>12017</v>
      </c>
      <c r="AJ761" s="12">
        <v>15858</v>
      </c>
      <c r="AK761" s="12">
        <v>420</v>
      </c>
      <c r="AL761" s="12">
        <v>30179</v>
      </c>
      <c r="AM761" s="12">
        <v>13086</v>
      </c>
      <c r="AN761" s="12">
        <v>3607</v>
      </c>
      <c r="AO761" s="12">
        <v>6509</v>
      </c>
      <c r="AP761" s="12">
        <v>13904</v>
      </c>
      <c r="AQ761" s="12">
        <v>12739</v>
      </c>
      <c r="AR761" s="12">
        <v>5959</v>
      </c>
      <c r="AS761" s="12">
        <v>5105</v>
      </c>
      <c r="AT761" s="12">
        <v>953</v>
      </c>
      <c r="AU761" s="12">
        <v>1803</v>
      </c>
      <c r="AV761" s="12">
        <v>460</v>
      </c>
      <c r="AW761" s="12">
        <v>1563</v>
      </c>
      <c r="AX761" s="12">
        <v>2044</v>
      </c>
      <c r="AY761" s="12">
        <v>4437</v>
      </c>
      <c r="AZ761" s="12">
        <v>8649</v>
      </c>
      <c r="BA761" s="12">
        <v>4404</v>
      </c>
      <c r="BB761" s="12">
        <v>2105</v>
      </c>
      <c r="BC761" s="12">
        <v>6273</v>
      </c>
      <c r="BD761" s="12">
        <v>3579</v>
      </c>
      <c r="BE761" s="12">
        <v>4052</v>
      </c>
      <c r="BF761" s="12">
        <v>9316</v>
      </c>
      <c r="BG761" s="12">
        <v>5942</v>
      </c>
      <c r="BH761" s="12">
        <v>1296</v>
      </c>
      <c r="BI761" s="12">
        <v>12781</v>
      </c>
      <c r="BJ761" s="12">
        <v>844</v>
      </c>
      <c r="BK761" s="12">
        <v>4426</v>
      </c>
      <c r="BL761" s="12">
        <v>11432</v>
      </c>
      <c r="BM761" s="12">
        <v>420</v>
      </c>
      <c r="BN761" s="12">
        <v>1377</v>
      </c>
      <c r="BO761" s="12">
        <v>12392</v>
      </c>
      <c r="BP761" s="12">
        <v>0</v>
      </c>
      <c r="BQ761" s="12">
        <v>2018</v>
      </c>
      <c r="BR761" s="12">
        <v>1543</v>
      </c>
      <c r="BS761" s="12">
        <v>9178</v>
      </c>
      <c r="BT761" s="12">
        <v>805</v>
      </c>
      <c r="BU761" s="12">
        <v>691</v>
      </c>
      <c r="BV761" s="12">
        <v>349</v>
      </c>
      <c r="BW761" s="12">
        <v>2428</v>
      </c>
    </row>
    <row r="762" spans="1:75">
      <c r="A762" s="12">
        <v>531</v>
      </c>
      <c r="B762" s="12" t="s">
        <v>17592</v>
      </c>
      <c r="C762" s="12" t="str">
        <f t="shared" si="35"/>
        <v>LE_LeafStem_Neg</v>
      </c>
      <c r="D762" s="12">
        <v>1403</v>
      </c>
      <c r="E762" s="13">
        <v>3.1470576710283598</v>
      </c>
      <c r="F762" s="12">
        <v>289.0813</v>
      </c>
      <c r="G762" s="12">
        <v>4.3499999999999996</v>
      </c>
      <c r="H762" s="12" t="s">
        <v>13376</v>
      </c>
      <c r="I762" s="12" t="s">
        <v>12367</v>
      </c>
      <c r="J762" s="12" t="s">
        <v>10619</v>
      </c>
      <c r="K762" s="12" t="s">
        <v>8988</v>
      </c>
      <c r="L762" s="12" t="s">
        <v>11843</v>
      </c>
      <c r="M762" s="12">
        <v>2.2000000000000002</v>
      </c>
      <c r="N762" s="12" t="s">
        <v>216</v>
      </c>
      <c r="O762" s="12" t="s">
        <v>12558</v>
      </c>
      <c r="P762" s="36">
        <v>14</v>
      </c>
      <c r="Q762" s="36" t="s">
        <v>4855</v>
      </c>
      <c r="R762" s="12" t="s">
        <v>10620</v>
      </c>
      <c r="S762" s="12" t="s">
        <v>11315</v>
      </c>
      <c r="T762" s="12" t="s">
        <v>11621</v>
      </c>
      <c r="U762" s="12" t="s">
        <v>17593</v>
      </c>
      <c r="V762" s="12" t="s">
        <v>17594</v>
      </c>
      <c r="W762" s="12" t="str">
        <f t="shared" si="34"/>
        <v>piechart: colorlist="#00FF00,#FFFFFF,#C0C0C0,#FFFF00,#0000FF,#000080,#008080,#800000,#808000,#800080,#FF0000,#FF00FF" valuelist="0,0,0,0,0,0,0,0,0,0,1403,0"</v>
      </c>
      <c r="X762" s="12" t="s">
        <v>17595</v>
      </c>
      <c r="Y762" s="12"/>
      <c r="Z762" s="12"/>
      <c r="AA762" s="12"/>
      <c r="AB762" s="12" t="s">
        <v>17081</v>
      </c>
      <c r="AC762" s="12" t="s">
        <v>17596</v>
      </c>
      <c r="AD762" s="12"/>
      <c r="AE762" s="12"/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>
        <v>0</v>
      </c>
      <c r="AM762" s="12">
        <v>0</v>
      </c>
      <c r="AN762" s="12">
        <v>0</v>
      </c>
      <c r="AO762" s="12">
        <v>0</v>
      </c>
      <c r="AP762" s="12">
        <v>1403</v>
      </c>
      <c r="AQ762" s="12">
        <v>0</v>
      </c>
      <c r="AR762" s="12">
        <v>0</v>
      </c>
      <c r="AS762" s="12">
        <v>0</v>
      </c>
      <c r="AT762" s="12">
        <v>0</v>
      </c>
      <c r="AU762" s="12">
        <v>0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1403</v>
      </c>
      <c r="BE762" s="12">
        <v>0</v>
      </c>
      <c r="BF762" s="12">
        <v>0</v>
      </c>
      <c r="BG762" s="12">
        <v>0</v>
      </c>
      <c r="BH762" s="12">
        <v>0</v>
      </c>
      <c r="BI762" s="12">
        <v>0</v>
      </c>
      <c r="BJ762" s="12">
        <v>0</v>
      </c>
      <c r="BK762" s="12">
        <v>0</v>
      </c>
      <c r="BL762" s="12">
        <v>0</v>
      </c>
      <c r="BM762" s="12">
        <v>0</v>
      </c>
      <c r="BN762" s="12">
        <v>0</v>
      </c>
      <c r="BO762" s="12">
        <v>0</v>
      </c>
      <c r="BP762" s="12">
        <v>0</v>
      </c>
      <c r="BQ762" s="12">
        <v>0</v>
      </c>
      <c r="BR762" s="12">
        <v>0</v>
      </c>
      <c r="BS762" s="12">
        <v>0</v>
      </c>
      <c r="BT762" s="12">
        <v>0</v>
      </c>
      <c r="BU762" s="12">
        <v>0</v>
      </c>
      <c r="BV762" s="12">
        <v>0</v>
      </c>
      <c r="BW762" s="12">
        <v>0</v>
      </c>
    </row>
    <row r="763" spans="1:75">
      <c r="A763" s="12">
        <v>165</v>
      </c>
      <c r="B763" s="12" t="s">
        <v>17629</v>
      </c>
      <c r="C763" s="12" t="str">
        <f t="shared" si="35"/>
        <v>AT_Root_Neg</v>
      </c>
      <c r="D763" s="12">
        <v>2426</v>
      </c>
      <c r="E763" s="13">
        <v>3.3848907965305544</v>
      </c>
      <c r="F763" s="12">
        <v>172.09610000000001</v>
      </c>
      <c r="G763" s="12">
        <v>3.66</v>
      </c>
      <c r="H763" s="12" t="s">
        <v>13376</v>
      </c>
      <c r="I763" s="12" t="s">
        <v>17630</v>
      </c>
      <c r="J763" s="12" t="s">
        <v>22511</v>
      </c>
      <c r="K763" s="12" t="s">
        <v>8988</v>
      </c>
      <c r="L763" s="12" t="s">
        <v>11843</v>
      </c>
      <c r="M763" s="12">
        <v>2.2000000000000002</v>
      </c>
      <c r="N763" s="36" t="s">
        <v>81</v>
      </c>
      <c r="O763" s="12" t="s">
        <v>12558</v>
      </c>
      <c r="P763" s="36">
        <v>8</v>
      </c>
      <c r="Q763" s="36" t="s">
        <v>17631</v>
      </c>
      <c r="R763" s="12" t="s">
        <v>17632</v>
      </c>
      <c r="S763" s="36" t="s">
        <v>17633</v>
      </c>
      <c r="T763" s="36" t="s">
        <v>17634</v>
      </c>
      <c r="U763" s="12" t="s">
        <v>17635</v>
      </c>
      <c r="V763" s="12" t="s">
        <v>17636</v>
      </c>
      <c r="W763" s="12" t="str">
        <f t="shared" si="34"/>
        <v>piechart: colorlist="#00FF00,#FFFFFF,#C0C0C0,#FFFF00,#0000FF,#000080,#008080,#800000,#808000,#800080,#FF0000,#FF00FF" valuelist="3111,0,0,0,0,0,1333,0,0,0,0,0"</v>
      </c>
      <c r="X763" s="12" t="s">
        <v>17637</v>
      </c>
      <c r="Y763" s="12"/>
      <c r="Z763" s="12"/>
      <c r="AA763" s="12"/>
      <c r="AB763" s="12" t="s">
        <v>17638</v>
      </c>
      <c r="AC763" s="12"/>
      <c r="AD763" s="12"/>
      <c r="AE763" s="12"/>
      <c r="AF763" s="12">
        <v>3111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v>1333</v>
      </c>
      <c r="AM763" s="12">
        <v>0</v>
      </c>
      <c r="AN763" s="12">
        <v>0</v>
      </c>
      <c r="AO763" s="12">
        <v>0</v>
      </c>
      <c r="AP763" s="12">
        <v>0</v>
      </c>
      <c r="AQ763" s="12">
        <v>0</v>
      </c>
      <c r="AR763" s="12">
        <v>0</v>
      </c>
      <c r="AS763" s="12">
        <v>0</v>
      </c>
      <c r="AT763" s="12">
        <v>0</v>
      </c>
      <c r="AU763" s="12">
        <v>685</v>
      </c>
      <c r="AV763" s="12">
        <v>2426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2">
        <v>0</v>
      </c>
      <c r="BF763" s="12">
        <v>383</v>
      </c>
      <c r="BG763" s="12">
        <v>0</v>
      </c>
      <c r="BH763" s="12">
        <v>399</v>
      </c>
      <c r="BI763" s="12">
        <v>0</v>
      </c>
      <c r="BJ763" s="12">
        <v>551</v>
      </c>
      <c r="BK763" s="12">
        <v>0</v>
      </c>
      <c r="BL763" s="12">
        <v>0</v>
      </c>
      <c r="BM763" s="12">
        <v>0</v>
      </c>
      <c r="BN763" s="12">
        <v>0</v>
      </c>
      <c r="BO763" s="12">
        <v>0</v>
      </c>
      <c r="BP763" s="12">
        <v>0</v>
      </c>
      <c r="BQ763" s="12">
        <v>0</v>
      </c>
      <c r="BR763" s="12">
        <v>0</v>
      </c>
      <c r="BS763" s="12">
        <v>0</v>
      </c>
      <c r="BT763" s="12">
        <v>0</v>
      </c>
      <c r="BU763" s="12">
        <v>0</v>
      </c>
      <c r="BV763" s="12">
        <v>0</v>
      </c>
      <c r="BW763" s="12">
        <v>0</v>
      </c>
    </row>
    <row r="764" spans="1:75">
      <c r="A764" s="12">
        <v>164</v>
      </c>
      <c r="B764" s="12" t="s">
        <v>17639</v>
      </c>
      <c r="C764" s="12" t="str">
        <f t="shared" si="35"/>
        <v>NT_Root_Neg</v>
      </c>
      <c r="D764" s="12">
        <v>1188</v>
      </c>
      <c r="E764" s="13">
        <v>3.0748164406451748</v>
      </c>
      <c r="F764" s="12">
        <v>172.09690000000001</v>
      </c>
      <c r="G764" s="12">
        <v>3.81</v>
      </c>
      <c r="H764" s="12" t="s">
        <v>13376</v>
      </c>
      <c r="I764" s="12" t="s">
        <v>22510</v>
      </c>
      <c r="J764" s="12" t="s">
        <v>22510</v>
      </c>
      <c r="K764" s="12" t="s">
        <v>9174</v>
      </c>
      <c r="L764" s="12" t="s">
        <v>22509</v>
      </c>
      <c r="M764" s="12">
        <v>1</v>
      </c>
      <c r="N764" s="36" t="s">
        <v>81</v>
      </c>
      <c r="O764" s="12" t="s">
        <v>12558</v>
      </c>
      <c r="P764" s="36">
        <v>8</v>
      </c>
      <c r="Q764" s="36" t="s">
        <v>17631</v>
      </c>
      <c r="R764" s="12" t="s">
        <v>17632</v>
      </c>
      <c r="S764" s="36" t="s">
        <v>17633</v>
      </c>
      <c r="T764" s="12" t="s">
        <v>17634</v>
      </c>
      <c r="U764" s="12" t="s">
        <v>17640</v>
      </c>
      <c r="V764" s="12" t="s">
        <v>17641</v>
      </c>
      <c r="W764" s="12" t="str">
        <f t="shared" si="34"/>
        <v>piechart: colorlist="#00FF00,#FFFFFF,#C0C0C0,#FFFF00,#0000FF,#000080,#008080,#800000,#808000,#800080,#FF0000,#FF00FF" valuelist="0,531,0,0,1188,0,1180,0,0,0,912,0"</v>
      </c>
      <c r="X764" s="12" t="s">
        <v>17637</v>
      </c>
      <c r="Y764" s="12"/>
      <c r="Z764" s="12"/>
      <c r="AA764" s="12"/>
      <c r="AB764" s="12" t="s">
        <v>17638</v>
      </c>
      <c r="AC764" s="12"/>
      <c r="AD764" s="12"/>
      <c r="AE764" s="12"/>
      <c r="AF764" s="12">
        <v>0</v>
      </c>
      <c r="AG764" s="12">
        <v>531</v>
      </c>
      <c r="AH764" s="12">
        <v>0</v>
      </c>
      <c r="AI764" s="12">
        <v>0</v>
      </c>
      <c r="AJ764" s="12">
        <v>1188</v>
      </c>
      <c r="AK764" s="12">
        <v>0</v>
      </c>
      <c r="AL764" s="12">
        <v>1180</v>
      </c>
      <c r="AM764" s="12">
        <v>0</v>
      </c>
      <c r="AN764" s="12">
        <v>0</v>
      </c>
      <c r="AO764" s="12">
        <v>0</v>
      </c>
      <c r="AP764" s="12">
        <v>912</v>
      </c>
      <c r="AQ764" s="12">
        <v>0</v>
      </c>
      <c r="AR764" s="12">
        <v>0</v>
      </c>
      <c r="AS764" s="12">
        <v>0</v>
      </c>
      <c r="AT764" s="12">
        <v>0</v>
      </c>
      <c r="AU764" s="12">
        <v>0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584</v>
      </c>
      <c r="BD764" s="12">
        <v>0</v>
      </c>
      <c r="BE764" s="12">
        <v>328</v>
      </c>
      <c r="BF764" s="12">
        <v>1180</v>
      </c>
      <c r="BG764" s="12">
        <v>0</v>
      </c>
      <c r="BH764" s="12">
        <v>0</v>
      </c>
      <c r="BI764" s="12">
        <v>0</v>
      </c>
      <c r="BJ764" s="12">
        <v>0</v>
      </c>
      <c r="BK764" s="12">
        <v>0</v>
      </c>
      <c r="BL764" s="12">
        <v>1188</v>
      </c>
      <c r="BM764" s="12">
        <v>0</v>
      </c>
      <c r="BN764" s="12">
        <v>0</v>
      </c>
      <c r="BO764" s="12">
        <v>531</v>
      </c>
      <c r="BP764" s="12">
        <v>0</v>
      </c>
      <c r="BQ764" s="12">
        <v>0</v>
      </c>
      <c r="BR764" s="12">
        <v>0</v>
      </c>
      <c r="BS764" s="12">
        <v>0</v>
      </c>
      <c r="BT764" s="12">
        <v>0</v>
      </c>
      <c r="BU764" s="12">
        <v>0</v>
      </c>
      <c r="BV764" s="12">
        <v>0</v>
      </c>
      <c r="BW764" s="12">
        <v>0</v>
      </c>
    </row>
    <row r="765" spans="1:75">
      <c r="A765" s="12">
        <v>537</v>
      </c>
      <c r="B765" s="12" t="s">
        <v>17607</v>
      </c>
      <c r="C765" s="12" t="s">
        <v>13357</v>
      </c>
      <c r="D765" s="12">
        <v>6937</v>
      </c>
      <c r="E765" s="13">
        <v>3.8411716944995322</v>
      </c>
      <c r="F765" s="12">
        <v>291.13459999999998</v>
      </c>
      <c r="G765" s="12">
        <v>2.89</v>
      </c>
      <c r="H765" s="12" t="s">
        <v>13376</v>
      </c>
      <c r="I765" s="12" t="s">
        <v>12369</v>
      </c>
      <c r="J765" s="12" t="s">
        <v>17608</v>
      </c>
      <c r="K765" s="12" t="s">
        <v>13951</v>
      </c>
      <c r="L765" s="12" t="s">
        <v>12628</v>
      </c>
      <c r="M765" s="12">
        <v>2.2000000000000002</v>
      </c>
      <c r="N765" s="12" t="s">
        <v>4237</v>
      </c>
      <c r="O765" s="12" t="s">
        <v>12558</v>
      </c>
      <c r="P765" s="36">
        <v>15</v>
      </c>
      <c r="Q765" s="36" t="s">
        <v>4896</v>
      </c>
      <c r="R765" s="12" t="s">
        <v>9061</v>
      </c>
      <c r="S765" s="12" t="s">
        <v>4897</v>
      </c>
      <c r="T765" s="12" t="s">
        <v>11590</v>
      </c>
      <c r="U765" s="12" t="s">
        <v>17609</v>
      </c>
      <c r="V765" s="12" t="s">
        <v>17610</v>
      </c>
      <c r="W765" s="12" t="str">
        <f t="shared" si="34"/>
        <v>piechart: colorlist="#00FF00,#FFFFFF,#C0C0C0,#FFFF00,#0000FF,#000080,#008080,#800000,#808000,#800080,#FF0000,#FF00FF" valuelist="0,0,0,0,0,0,0,0,0,0,11509,0"</v>
      </c>
      <c r="X765" s="12" t="s">
        <v>17611</v>
      </c>
      <c r="Y765" s="12"/>
      <c r="Z765" s="12"/>
      <c r="AA765" s="12"/>
      <c r="AB765" s="12"/>
      <c r="AC765" s="12"/>
      <c r="AD765" s="12"/>
      <c r="AE765" s="12"/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>
        <v>0</v>
      </c>
      <c r="AM765" s="12">
        <v>0</v>
      </c>
      <c r="AN765" s="12">
        <v>0</v>
      </c>
      <c r="AO765" s="12">
        <v>0</v>
      </c>
      <c r="AP765" s="12">
        <v>11509</v>
      </c>
      <c r="AQ765" s="12">
        <v>0</v>
      </c>
      <c r="AR765" s="12">
        <v>0</v>
      </c>
      <c r="AS765" s="12">
        <v>0</v>
      </c>
      <c r="AT765" s="12">
        <v>0</v>
      </c>
      <c r="AU765" s="12">
        <v>0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3896</v>
      </c>
      <c r="BD765" s="12">
        <v>676</v>
      </c>
      <c r="BE765" s="12">
        <v>6937</v>
      </c>
      <c r="BF765" s="12">
        <v>0</v>
      </c>
      <c r="BG765" s="12">
        <v>0</v>
      </c>
      <c r="BH765" s="12">
        <v>0</v>
      </c>
      <c r="BI765" s="12">
        <v>0</v>
      </c>
      <c r="BJ765" s="12">
        <v>0</v>
      </c>
      <c r="BK765" s="12">
        <v>0</v>
      </c>
      <c r="BL765" s="12">
        <v>0</v>
      </c>
      <c r="BM765" s="12">
        <v>0</v>
      </c>
      <c r="BN765" s="12">
        <v>0</v>
      </c>
      <c r="BO765" s="12">
        <v>0</v>
      </c>
      <c r="BP765" s="12">
        <v>0</v>
      </c>
      <c r="BQ765" s="12">
        <v>0</v>
      </c>
      <c r="BR765" s="12">
        <v>0</v>
      </c>
      <c r="BS765" s="12">
        <v>0</v>
      </c>
      <c r="BT765" s="12">
        <v>0</v>
      </c>
      <c r="BU765" s="12">
        <v>0</v>
      </c>
      <c r="BV765" s="12">
        <v>0</v>
      </c>
      <c r="BW765" s="12">
        <v>0</v>
      </c>
    </row>
    <row r="766" spans="1:75">
      <c r="A766" s="12">
        <v>393</v>
      </c>
      <c r="B766" s="12" t="s">
        <v>17582</v>
      </c>
      <c r="C766" s="12" t="str">
        <f t="shared" ref="C766:C807" si="36">IF(D766=0,"Standard only",INDEX($AR$1:$BW$1,1,MATCH(D766,AR766:BW766,0)))</f>
        <v>MT_RipePod_Neg</v>
      </c>
      <c r="D766" s="12">
        <v>4904</v>
      </c>
      <c r="E766" s="13">
        <v>3.6905504615103588</v>
      </c>
      <c r="F766" s="12">
        <v>250.07130000000001</v>
      </c>
      <c r="G766" s="12">
        <v>3.72</v>
      </c>
      <c r="H766" s="12" t="s">
        <v>13376</v>
      </c>
      <c r="I766" s="12" t="s">
        <v>17583</v>
      </c>
      <c r="J766" s="12" t="s">
        <v>17584</v>
      </c>
      <c r="K766" s="12" t="s">
        <v>8988</v>
      </c>
      <c r="L766" s="12" t="s">
        <v>11843</v>
      </c>
      <c r="M766" s="12">
        <v>2.2000000000000002</v>
      </c>
      <c r="N766" s="12" t="s">
        <v>17585</v>
      </c>
      <c r="O766" s="12" t="s">
        <v>12558</v>
      </c>
      <c r="P766" s="36">
        <v>12</v>
      </c>
      <c r="Q766" s="36" t="s">
        <v>4221</v>
      </c>
      <c r="R766" s="12" t="s">
        <v>17586</v>
      </c>
      <c r="S766" s="12" t="s">
        <v>17587</v>
      </c>
      <c r="T766" s="12" t="s">
        <v>17588</v>
      </c>
      <c r="U766" s="12" t="s">
        <v>17589</v>
      </c>
      <c r="V766" s="12" t="s">
        <v>17590</v>
      </c>
      <c r="W766" s="12" t="str">
        <f t="shared" si="34"/>
        <v>piechart: colorlist="#00FF00,#FFFFFF,#C0C0C0,#FFFF00,#0000FF,#000080,#008080,#800000,#808000,#800080,#FF0000,#FF00FF" valuelist="0,0,0,0,0,0,13688,1392,749,1224,0,0"</v>
      </c>
      <c r="X766" s="12" t="s">
        <v>17591</v>
      </c>
      <c r="Y766" s="12"/>
      <c r="Z766" s="12"/>
      <c r="AA766" s="12"/>
      <c r="AB766" s="12"/>
      <c r="AC766" s="12"/>
      <c r="AD766" s="12"/>
      <c r="AE766" s="12"/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>
        <v>13688</v>
      </c>
      <c r="AM766" s="12">
        <v>1392</v>
      </c>
      <c r="AN766" s="12">
        <v>749</v>
      </c>
      <c r="AO766" s="12">
        <v>1224</v>
      </c>
      <c r="AP766" s="12">
        <v>0</v>
      </c>
      <c r="AQ766" s="12">
        <v>0</v>
      </c>
      <c r="AR766" s="12">
        <v>0</v>
      </c>
      <c r="AS766" s="12">
        <v>0</v>
      </c>
      <c r="AT766" s="12">
        <v>0</v>
      </c>
      <c r="AU766" s="12">
        <v>0</v>
      </c>
      <c r="AV766" s="12">
        <v>0</v>
      </c>
      <c r="AW766" s="12">
        <v>749</v>
      </c>
      <c r="AX766" s="12">
        <v>0</v>
      </c>
      <c r="AY766" s="12">
        <v>1079</v>
      </c>
      <c r="AZ766" s="12">
        <v>313</v>
      </c>
      <c r="BA766" s="12">
        <v>901</v>
      </c>
      <c r="BB766" s="12">
        <v>323</v>
      </c>
      <c r="BC766" s="12">
        <v>0</v>
      </c>
      <c r="BD766" s="12">
        <v>0</v>
      </c>
      <c r="BE766" s="12">
        <v>0</v>
      </c>
      <c r="BF766" s="12">
        <v>4583</v>
      </c>
      <c r="BG766" s="12">
        <v>917</v>
      </c>
      <c r="BH766" s="12">
        <v>4904</v>
      </c>
      <c r="BI766" s="12">
        <v>0</v>
      </c>
      <c r="BJ766" s="12">
        <v>3284</v>
      </c>
      <c r="BK766" s="12">
        <v>0</v>
      </c>
      <c r="BL766" s="12">
        <v>0</v>
      </c>
      <c r="BM766" s="12">
        <v>0</v>
      </c>
      <c r="BN766" s="12">
        <v>0</v>
      </c>
      <c r="BO766" s="12">
        <v>0</v>
      </c>
      <c r="BP766" s="12">
        <v>0</v>
      </c>
      <c r="BQ766" s="12">
        <v>0</v>
      </c>
      <c r="BR766" s="12">
        <v>0</v>
      </c>
      <c r="BS766" s="12">
        <v>0</v>
      </c>
      <c r="BT766" s="12">
        <v>0</v>
      </c>
      <c r="BU766" s="12">
        <v>0</v>
      </c>
      <c r="BV766" s="12">
        <v>0</v>
      </c>
      <c r="BW766" s="12">
        <v>0</v>
      </c>
    </row>
    <row r="767" spans="1:75">
      <c r="A767" s="12">
        <v>39</v>
      </c>
      <c r="B767" s="12" t="s">
        <v>17622</v>
      </c>
      <c r="C767" s="12" t="str">
        <f t="shared" si="36"/>
        <v>LE_Ripe_Neg</v>
      </c>
      <c r="D767" s="12">
        <v>4055</v>
      </c>
      <c r="E767" s="13">
        <v>3.6079908585471747</v>
      </c>
      <c r="F767" s="12">
        <v>128.035</v>
      </c>
      <c r="G767" s="12">
        <v>1.76</v>
      </c>
      <c r="H767" s="12" t="s">
        <v>13376</v>
      </c>
      <c r="I767" s="12" t="s">
        <v>17623</v>
      </c>
      <c r="J767" s="12" t="s">
        <v>17624</v>
      </c>
      <c r="K767" s="12" t="s">
        <v>15134</v>
      </c>
      <c r="L767" s="12" t="s">
        <v>11843</v>
      </c>
      <c r="M767" s="12">
        <v>2.1</v>
      </c>
      <c r="N767" s="12" t="s">
        <v>65</v>
      </c>
      <c r="O767" s="12" t="s">
        <v>12558</v>
      </c>
      <c r="P767" s="36">
        <v>5</v>
      </c>
      <c r="Q767" s="36" t="s">
        <v>64</v>
      </c>
      <c r="R767" s="12" t="s">
        <v>17625</v>
      </c>
      <c r="S767" s="12" t="s">
        <v>66</v>
      </c>
      <c r="T767" s="12" t="s">
        <v>11412</v>
      </c>
      <c r="U767" s="12" t="s">
        <v>17626</v>
      </c>
      <c r="V767" s="12" t="s">
        <v>17627</v>
      </c>
      <c r="W767" s="12" t="str">
        <f t="shared" si="34"/>
        <v>piechart: colorlist="#00FF00,#FFFFFF,#C0C0C0,#FFFF00,#0000FF,#000080,#008080,#800000,#808000,#800080,#FF0000,#FF00FF" valuelist="3049,3386,759,5513,5077,0,2701,0,0,0,5634,0"</v>
      </c>
      <c r="X767" s="12" t="s">
        <v>17628</v>
      </c>
      <c r="Y767" s="12"/>
      <c r="Z767" s="12"/>
      <c r="AA767" s="12"/>
      <c r="AB767" s="12"/>
      <c r="AC767" s="12"/>
      <c r="AD767" s="12"/>
      <c r="AE767" s="12"/>
      <c r="AF767" s="12">
        <v>3049</v>
      </c>
      <c r="AG767" s="12">
        <v>3386</v>
      </c>
      <c r="AH767" s="12">
        <v>759</v>
      </c>
      <c r="AI767" s="12">
        <v>5513</v>
      </c>
      <c r="AJ767" s="12">
        <v>5077</v>
      </c>
      <c r="AK767" s="12">
        <v>0</v>
      </c>
      <c r="AL767" s="12">
        <v>2701</v>
      </c>
      <c r="AM767" s="12">
        <v>0</v>
      </c>
      <c r="AN767" s="12">
        <v>0</v>
      </c>
      <c r="AO767" s="12">
        <v>0</v>
      </c>
      <c r="AP767" s="12">
        <v>5634</v>
      </c>
      <c r="AQ767" s="12">
        <v>0</v>
      </c>
      <c r="AR767" s="12">
        <v>3111</v>
      </c>
      <c r="AS767" s="12">
        <v>0</v>
      </c>
      <c r="AT767" s="12">
        <v>2402</v>
      </c>
      <c r="AU767" s="12">
        <v>714</v>
      </c>
      <c r="AV767" s="12">
        <v>2335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1579</v>
      </c>
      <c r="BD767" s="12">
        <v>0</v>
      </c>
      <c r="BE767" s="12">
        <v>4055</v>
      </c>
      <c r="BF767" s="12">
        <v>640</v>
      </c>
      <c r="BG767" s="12">
        <v>380</v>
      </c>
      <c r="BH767" s="12">
        <v>0</v>
      </c>
      <c r="BI767" s="12">
        <v>1163</v>
      </c>
      <c r="BJ767" s="12">
        <v>518</v>
      </c>
      <c r="BK767" s="12">
        <v>1902</v>
      </c>
      <c r="BL767" s="12">
        <v>3175</v>
      </c>
      <c r="BM767" s="12">
        <v>0</v>
      </c>
      <c r="BN767" s="12">
        <v>1436</v>
      </c>
      <c r="BO767" s="12">
        <v>1950</v>
      </c>
      <c r="BP767" s="12">
        <v>0</v>
      </c>
      <c r="BQ767" s="12">
        <v>0</v>
      </c>
      <c r="BR767" s="12">
        <v>0</v>
      </c>
      <c r="BS767" s="12">
        <v>0</v>
      </c>
      <c r="BT767" s="12">
        <v>0</v>
      </c>
      <c r="BU767" s="12">
        <v>0</v>
      </c>
      <c r="BV767" s="12">
        <v>363</v>
      </c>
      <c r="BW767" s="12">
        <v>396</v>
      </c>
    </row>
    <row r="768" spans="1:75">
      <c r="A768" s="12">
        <v>596</v>
      </c>
      <c r="B768" s="12" t="s">
        <v>17651</v>
      </c>
      <c r="C768" s="12" t="str">
        <f t="shared" si="36"/>
        <v>ST_LeafStem_Neg</v>
      </c>
      <c r="D768" s="12">
        <v>7645</v>
      </c>
      <c r="E768" s="13">
        <v>3.8833774897483391</v>
      </c>
      <c r="F768" s="12">
        <v>299.11149999999998</v>
      </c>
      <c r="G768" s="12">
        <v>2.8</v>
      </c>
      <c r="H768" s="12" t="s">
        <v>13376</v>
      </c>
      <c r="I768" s="12" t="s">
        <v>17652</v>
      </c>
      <c r="J768" s="12" t="s">
        <v>17653</v>
      </c>
      <c r="K768" s="12" t="s">
        <v>8988</v>
      </c>
      <c r="L768" s="12" t="s">
        <v>11843</v>
      </c>
      <c r="M768" s="12">
        <v>2.2000000000000002</v>
      </c>
      <c r="N768" s="12" t="s">
        <v>17654</v>
      </c>
      <c r="O768" s="12" t="s">
        <v>17654</v>
      </c>
      <c r="P768" s="36">
        <v>14</v>
      </c>
      <c r="Q768" s="36" t="s">
        <v>17655</v>
      </c>
      <c r="R768" s="12" t="s">
        <v>17656</v>
      </c>
      <c r="S768" s="12" t="s">
        <v>17657</v>
      </c>
      <c r="T768" s="12" t="s">
        <v>17658</v>
      </c>
      <c r="U768" s="12" t="s">
        <v>17659</v>
      </c>
      <c r="V768" s="12" t="s">
        <v>17660</v>
      </c>
      <c r="W768" s="12" t="str">
        <f t="shared" si="34"/>
        <v>piechart: colorlist="#00FF00,#FFFFFF,#C0C0C0,#FFFF00,#0000FF,#000080,#008080,#800000,#808000,#800080,#FF0000,#FF00FF" valuelist="0,0,0,1198,0,0,0,0,0,327,0,7645"</v>
      </c>
      <c r="X768" s="12" t="s">
        <v>17661</v>
      </c>
      <c r="Y768" s="12" t="s">
        <v>17662</v>
      </c>
      <c r="Z768" s="12" t="s">
        <v>17663</v>
      </c>
      <c r="AA768" s="12"/>
      <c r="AB768" s="12" t="s">
        <v>17664</v>
      </c>
      <c r="AC768" s="12" t="s">
        <v>17665</v>
      </c>
      <c r="AD768" s="12" t="s">
        <v>17666</v>
      </c>
      <c r="AE768" s="12"/>
      <c r="AF768" s="12">
        <v>0</v>
      </c>
      <c r="AG768" s="12">
        <v>0</v>
      </c>
      <c r="AH768" s="12">
        <v>0</v>
      </c>
      <c r="AI768" s="12">
        <v>1198</v>
      </c>
      <c r="AJ768" s="12">
        <v>0</v>
      </c>
      <c r="AK768" s="12">
        <v>0</v>
      </c>
      <c r="AL768" s="12">
        <v>0</v>
      </c>
      <c r="AM768" s="12">
        <v>0</v>
      </c>
      <c r="AN768" s="12">
        <v>0</v>
      </c>
      <c r="AO768" s="12">
        <v>327</v>
      </c>
      <c r="AP768" s="12">
        <v>0</v>
      </c>
      <c r="AQ768" s="12">
        <v>7645</v>
      </c>
      <c r="AR768" s="12">
        <v>0</v>
      </c>
      <c r="AS768" s="12">
        <v>0</v>
      </c>
      <c r="AT768" s="12">
        <v>1198</v>
      </c>
      <c r="AU768" s="12">
        <v>0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327</v>
      </c>
      <c r="BB768" s="12">
        <v>0</v>
      </c>
      <c r="BC768" s="12">
        <v>0</v>
      </c>
      <c r="BD768" s="12">
        <v>0</v>
      </c>
      <c r="BE768" s="12">
        <v>0</v>
      </c>
      <c r="BF768" s="12">
        <v>0</v>
      </c>
      <c r="BG768" s="12">
        <v>0</v>
      </c>
      <c r="BH768" s="12">
        <v>0</v>
      </c>
      <c r="BI768" s="12">
        <v>0</v>
      </c>
      <c r="BJ768" s="12">
        <v>0</v>
      </c>
      <c r="BK768" s="12">
        <v>0</v>
      </c>
      <c r="BL768" s="12">
        <v>0</v>
      </c>
      <c r="BM768" s="12">
        <v>0</v>
      </c>
      <c r="BN768" s="12">
        <v>0</v>
      </c>
      <c r="BO768" s="12">
        <v>0</v>
      </c>
      <c r="BP768" s="12">
        <v>0</v>
      </c>
      <c r="BQ768" s="12">
        <v>7645</v>
      </c>
      <c r="BR768" s="12">
        <v>0</v>
      </c>
      <c r="BS768" s="12">
        <v>0</v>
      </c>
      <c r="BT768" s="12">
        <v>0</v>
      </c>
      <c r="BU768" s="12">
        <v>0</v>
      </c>
      <c r="BV768" s="12">
        <v>0</v>
      </c>
      <c r="BW768" s="12">
        <v>0</v>
      </c>
    </row>
    <row r="769" spans="1:75">
      <c r="A769" s="12">
        <v>1015</v>
      </c>
      <c r="B769" s="12" t="s">
        <v>17667</v>
      </c>
      <c r="C769" s="12" t="str">
        <f t="shared" si="36"/>
        <v>ST_Root_Neg</v>
      </c>
      <c r="D769" s="12">
        <v>18824</v>
      </c>
      <c r="E769" s="13">
        <v>4.2747119141679653</v>
      </c>
      <c r="F769" s="12">
        <v>401.14460000000003</v>
      </c>
      <c r="G769" s="12">
        <v>3.34</v>
      </c>
      <c r="H769" s="12" t="s">
        <v>13376</v>
      </c>
      <c r="I769" s="12" t="s">
        <v>17668</v>
      </c>
      <c r="J769" s="12" t="s">
        <v>17669</v>
      </c>
      <c r="K769" s="12" t="s">
        <v>9731</v>
      </c>
      <c r="L769" s="12" t="s">
        <v>11843</v>
      </c>
      <c r="M769" s="12">
        <v>2.2000000000000002</v>
      </c>
      <c r="N769" s="12" t="s">
        <v>17654</v>
      </c>
      <c r="O769" s="12" t="s">
        <v>17654</v>
      </c>
      <c r="P769" s="36">
        <v>18</v>
      </c>
      <c r="Q769" s="36" t="s">
        <v>17670</v>
      </c>
      <c r="R769" s="12" t="s">
        <v>17671</v>
      </c>
      <c r="S769" s="12" t="s">
        <v>17672</v>
      </c>
      <c r="T769" s="12" t="s">
        <v>17673</v>
      </c>
      <c r="U769" s="12" t="s">
        <v>17674</v>
      </c>
      <c r="V769" s="12" t="s">
        <v>17675</v>
      </c>
      <c r="W769" s="12" t="str">
        <f t="shared" si="34"/>
        <v>piechart: colorlist="#00FF00,#FFFFFF,#C0C0C0,#FFFF00,#0000FF,#000080,#008080,#800000,#808000,#800080,#FF0000,#FF00FF" valuelist="0,0,0,0,0,0,0,0,0,0,6790,19169"</v>
      </c>
      <c r="X769" s="12" t="s">
        <v>17676</v>
      </c>
      <c r="Y769" s="12" t="s">
        <v>17677</v>
      </c>
      <c r="Z769" s="12"/>
      <c r="AA769" s="12"/>
      <c r="AB769" s="12" t="s">
        <v>17678</v>
      </c>
      <c r="AC769" s="12" t="s">
        <v>17679</v>
      </c>
      <c r="AD769" s="12"/>
      <c r="AE769" s="12"/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  <c r="AM769" s="12">
        <v>0</v>
      </c>
      <c r="AN769" s="12">
        <v>0</v>
      </c>
      <c r="AO769" s="12">
        <v>0</v>
      </c>
      <c r="AP769" s="12">
        <v>6790</v>
      </c>
      <c r="AQ769" s="12">
        <v>19169</v>
      </c>
      <c r="AR769" s="12">
        <v>0</v>
      </c>
      <c r="AS769" s="12">
        <v>0</v>
      </c>
      <c r="AT769" s="12">
        <v>0</v>
      </c>
      <c r="AU769" s="12">
        <v>0</v>
      </c>
      <c r="AV769" s="12">
        <v>0</v>
      </c>
      <c r="AW769" s="12">
        <v>0</v>
      </c>
      <c r="AX769" s="12">
        <v>0</v>
      </c>
      <c r="AY769" s="12">
        <v>0</v>
      </c>
      <c r="AZ769" s="12">
        <v>0</v>
      </c>
      <c r="BA769" s="12">
        <v>0</v>
      </c>
      <c r="BB769" s="12">
        <v>0</v>
      </c>
      <c r="BC769" s="12">
        <v>0</v>
      </c>
      <c r="BD769" s="12">
        <v>6790</v>
      </c>
      <c r="BE769" s="12">
        <v>0</v>
      </c>
      <c r="BF769" s="12">
        <v>0</v>
      </c>
      <c r="BG769" s="12">
        <v>0</v>
      </c>
      <c r="BH769" s="12">
        <v>0</v>
      </c>
      <c r="BI769" s="12">
        <v>0</v>
      </c>
      <c r="BJ769" s="12">
        <v>0</v>
      </c>
      <c r="BK769" s="12">
        <v>0</v>
      </c>
      <c r="BL769" s="12">
        <v>0</v>
      </c>
      <c r="BM769" s="12">
        <v>0</v>
      </c>
      <c r="BN769" s="12">
        <v>0</v>
      </c>
      <c r="BO769" s="12">
        <v>0</v>
      </c>
      <c r="BP769" s="12">
        <v>0</v>
      </c>
      <c r="BQ769" s="12">
        <v>345</v>
      </c>
      <c r="BR769" s="12">
        <v>18824</v>
      </c>
      <c r="BS769" s="12">
        <v>0</v>
      </c>
      <c r="BT769" s="12">
        <v>0</v>
      </c>
      <c r="BU769" s="12">
        <v>0</v>
      </c>
      <c r="BV769" s="12">
        <v>0</v>
      </c>
      <c r="BW769" s="12">
        <v>0</v>
      </c>
    </row>
    <row r="770" spans="1:75">
      <c r="A770" s="12">
        <v>1201</v>
      </c>
      <c r="B770" s="12" t="s">
        <v>17680</v>
      </c>
      <c r="C770" s="12" t="str">
        <f t="shared" si="36"/>
        <v>LE_LeafStem_Neg</v>
      </c>
      <c r="D770" s="12">
        <v>3561</v>
      </c>
      <c r="E770" s="13">
        <v>3.5515719736742537</v>
      </c>
      <c r="F770" s="12">
        <v>447.15170000000001</v>
      </c>
      <c r="G770" s="12">
        <v>3.34</v>
      </c>
      <c r="H770" s="12" t="s">
        <v>13877</v>
      </c>
      <c r="I770" s="12" t="s">
        <v>17668</v>
      </c>
      <c r="J770" s="12" t="s">
        <v>17669</v>
      </c>
      <c r="K770" s="12"/>
      <c r="L770" s="12" t="s">
        <v>11843</v>
      </c>
      <c r="M770" s="12">
        <v>2.2000000000000002</v>
      </c>
      <c r="N770" s="12" t="s">
        <v>17654</v>
      </c>
      <c r="O770" s="12" t="s">
        <v>17654</v>
      </c>
      <c r="P770" s="36">
        <v>18</v>
      </c>
      <c r="Q770" s="36" t="s">
        <v>17670</v>
      </c>
      <c r="R770" s="12" t="s">
        <v>17671</v>
      </c>
      <c r="S770" s="12" t="s">
        <v>17672</v>
      </c>
      <c r="T770" s="12" t="s">
        <v>17673</v>
      </c>
      <c r="U770" s="12" t="s">
        <v>17681</v>
      </c>
      <c r="V770" s="12" t="s">
        <v>17682</v>
      </c>
      <c r="W770" s="12" t="str">
        <f t="shared" ref="W770:W833" si="37">"piechart: colorlist=""#00FF00,#FFFFFF,#C0C0C0,#FFFF00,#0000FF,#000080,#008080,#800000,#808000,#800080,#FF0000,#FF00FF"" valuelist="""&amp;AF770&amp;","&amp;AG770&amp;","&amp;AH770&amp;","&amp;AI770&amp;","&amp;AJ770&amp;","&amp;AK770&amp;","&amp;AL770&amp;","&amp;AM770&amp;","&amp;AN770&amp;","&amp;AO770&amp;","&amp;AP770&amp;","&amp;AQ770&amp;""""</f>
        <v>piechart: colorlist="#00FF00,#FFFFFF,#C0C0C0,#FFFF00,#0000FF,#000080,#008080,#800000,#808000,#800080,#FF0000,#FF00FF" valuelist="0,0,0,0,0,0,0,0,0,0,3561,394"</v>
      </c>
      <c r="X770" s="12" t="s">
        <v>17683</v>
      </c>
      <c r="Y770" s="12"/>
      <c r="Z770" s="12"/>
      <c r="AA770" s="12"/>
      <c r="AB770" s="12" t="s">
        <v>17684</v>
      </c>
      <c r="AC770" s="12"/>
      <c r="AD770" s="12"/>
      <c r="AE770" s="12"/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v>0</v>
      </c>
      <c r="AM770" s="12">
        <v>0</v>
      </c>
      <c r="AN770" s="12">
        <v>0</v>
      </c>
      <c r="AO770" s="12">
        <v>0</v>
      </c>
      <c r="AP770" s="12">
        <v>3561</v>
      </c>
      <c r="AQ770" s="12">
        <v>394</v>
      </c>
      <c r="AR770" s="12">
        <v>0</v>
      </c>
      <c r="AS770" s="12">
        <v>0</v>
      </c>
      <c r="AT770" s="12">
        <v>0</v>
      </c>
      <c r="AU770" s="12">
        <v>0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3561</v>
      </c>
      <c r="BE770" s="12">
        <v>0</v>
      </c>
      <c r="BF770" s="12">
        <v>0</v>
      </c>
      <c r="BG770" s="12">
        <v>0</v>
      </c>
      <c r="BH770" s="12">
        <v>0</v>
      </c>
      <c r="BI770" s="12">
        <v>0</v>
      </c>
      <c r="BJ770" s="12">
        <v>0</v>
      </c>
      <c r="BK770" s="12">
        <v>0</v>
      </c>
      <c r="BL770" s="12">
        <v>0</v>
      </c>
      <c r="BM770" s="12">
        <v>0</v>
      </c>
      <c r="BN770" s="12">
        <v>0</v>
      </c>
      <c r="BO770" s="12">
        <v>0</v>
      </c>
      <c r="BP770" s="12">
        <v>0</v>
      </c>
      <c r="BQ770" s="12">
        <v>394</v>
      </c>
      <c r="BR770" s="12">
        <v>0</v>
      </c>
      <c r="BS770" s="12">
        <v>0</v>
      </c>
      <c r="BT770" s="12">
        <v>0</v>
      </c>
      <c r="BU770" s="12">
        <v>0</v>
      </c>
      <c r="BV770" s="12">
        <v>0</v>
      </c>
      <c r="BW770" s="12">
        <v>0</v>
      </c>
    </row>
    <row r="771" spans="1:75">
      <c r="A771" s="12">
        <v>1258</v>
      </c>
      <c r="B771" s="12" t="s">
        <v>17685</v>
      </c>
      <c r="C771" s="12" t="str">
        <f t="shared" si="36"/>
        <v>MT_Flower_Neg</v>
      </c>
      <c r="D771" s="12">
        <v>5664</v>
      </c>
      <c r="E771" s="13">
        <v>3.7531232446817127</v>
      </c>
      <c r="F771" s="12">
        <v>461.16539999999998</v>
      </c>
      <c r="G771" s="12">
        <v>3.5</v>
      </c>
      <c r="H771" s="12" t="s">
        <v>13877</v>
      </c>
      <c r="I771" s="12" t="s">
        <v>17686</v>
      </c>
      <c r="J771" s="12" t="s">
        <v>17687</v>
      </c>
      <c r="K771" s="12" t="s">
        <v>17688</v>
      </c>
      <c r="L771" s="12" t="s">
        <v>11843</v>
      </c>
      <c r="M771" s="12">
        <v>2.2000000000000002</v>
      </c>
      <c r="N771" s="12" t="s">
        <v>17654</v>
      </c>
      <c r="O771" s="12" t="s">
        <v>17654</v>
      </c>
      <c r="P771" s="36">
        <v>19</v>
      </c>
      <c r="Q771" s="36" t="s">
        <v>17086</v>
      </c>
      <c r="R771" s="12" t="s">
        <v>17689</v>
      </c>
      <c r="S771" s="12" t="s">
        <v>17690</v>
      </c>
      <c r="T771" s="12" t="s">
        <v>17691</v>
      </c>
      <c r="U771" s="12" t="s">
        <v>17692</v>
      </c>
      <c r="V771" s="12" t="s">
        <v>17693</v>
      </c>
      <c r="W771" s="12" t="str">
        <f t="shared" si="37"/>
        <v>piechart: colorlist="#00FF00,#FFFFFF,#C0C0C0,#FFFF00,#0000FF,#000080,#008080,#800000,#808000,#800080,#FF0000,#FF00FF" valuelist="0,0,0,0,0,0,7694,0,0,0,0,0"</v>
      </c>
      <c r="X771" s="12" t="s">
        <v>17683</v>
      </c>
      <c r="Y771" s="12"/>
      <c r="Z771" s="12"/>
      <c r="AA771" s="12"/>
      <c r="AB771" s="12" t="s">
        <v>17694</v>
      </c>
      <c r="AC771" s="12"/>
      <c r="AD771" s="12"/>
      <c r="AE771" s="12"/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v>7694</v>
      </c>
      <c r="AM771" s="12">
        <v>0</v>
      </c>
      <c r="AN771" s="12">
        <v>0</v>
      </c>
      <c r="AO771" s="12">
        <v>0</v>
      </c>
      <c r="AP771" s="12">
        <v>0</v>
      </c>
      <c r="AQ771" s="12">
        <v>0</v>
      </c>
      <c r="AR771" s="12">
        <v>0</v>
      </c>
      <c r="AS771" s="12">
        <v>0</v>
      </c>
      <c r="AT771" s="12">
        <v>0</v>
      </c>
      <c r="AU771" s="12">
        <v>0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2">
        <v>0</v>
      </c>
      <c r="BF771" s="12">
        <v>5664</v>
      </c>
      <c r="BG771" s="12">
        <v>691</v>
      </c>
      <c r="BH771" s="12">
        <v>1339</v>
      </c>
      <c r="BI771" s="12">
        <v>0</v>
      </c>
      <c r="BJ771" s="12">
        <v>0</v>
      </c>
      <c r="BK771" s="12">
        <v>0</v>
      </c>
      <c r="BL771" s="12">
        <v>0</v>
      </c>
      <c r="BM771" s="12">
        <v>0</v>
      </c>
      <c r="BN771" s="12">
        <v>0</v>
      </c>
      <c r="BO771" s="12">
        <v>0</v>
      </c>
      <c r="BP771" s="12">
        <v>0</v>
      </c>
      <c r="BQ771" s="12">
        <v>0</v>
      </c>
      <c r="BR771" s="12">
        <v>0</v>
      </c>
      <c r="BS771" s="12">
        <v>0</v>
      </c>
      <c r="BT771" s="12">
        <v>0</v>
      </c>
      <c r="BU771" s="12">
        <v>0</v>
      </c>
      <c r="BV771" s="12">
        <v>0</v>
      </c>
      <c r="BW771" s="12">
        <v>0</v>
      </c>
    </row>
    <row r="772" spans="1:75">
      <c r="A772" s="12">
        <v>1126</v>
      </c>
      <c r="B772" s="12" t="s">
        <v>17695</v>
      </c>
      <c r="C772" s="12" t="str">
        <f t="shared" si="36"/>
        <v>ZM_Leaf_Neg</v>
      </c>
      <c r="D772" s="12">
        <v>5885</v>
      </c>
      <c r="E772" s="13">
        <v>3.7697464671794534</v>
      </c>
      <c r="F772" s="12">
        <v>431.1551</v>
      </c>
      <c r="G772" s="12">
        <v>3.08</v>
      </c>
      <c r="H772" s="12" t="s">
        <v>13376</v>
      </c>
      <c r="I772" s="12" t="s">
        <v>17696</v>
      </c>
      <c r="J772" s="12" t="s">
        <v>17697</v>
      </c>
      <c r="K772" s="12" t="s">
        <v>9731</v>
      </c>
      <c r="L772" s="12" t="s">
        <v>11843</v>
      </c>
      <c r="M772" s="12">
        <v>2.2000000000000002</v>
      </c>
      <c r="N772" s="12" t="s">
        <v>17654</v>
      </c>
      <c r="O772" s="12" t="s">
        <v>17654</v>
      </c>
      <c r="P772" s="36">
        <v>19</v>
      </c>
      <c r="Q772" s="36" t="s">
        <v>17698</v>
      </c>
      <c r="R772" s="12" t="s">
        <v>17699</v>
      </c>
      <c r="S772" s="12" t="s">
        <v>17700</v>
      </c>
      <c r="T772" s="12" t="s">
        <v>17701</v>
      </c>
      <c r="U772" s="12" t="s">
        <v>17702</v>
      </c>
      <c r="V772" s="12" t="s">
        <v>17703</v>
      </c>
      <c r="W772" s="12" t="str">
        <f t="shared" si="37"/>
        <v>piechart: colorlist="#00FF00,#FFFFFF,#C0C0C0,#FFFF00,#0000FF,#000080,#008080,#800000,#808000,#800080,#FF0000,#FF00FF" valuelist="0,0,5885,0,531,0,0,0,0,0,3292,1080"</v>
      </c>
      <c r="X772" s="12" t="s">
        <v>17676</v>
      </c>
      <c r="Y772" s="12" t="s">
        <v>17704</v>
      </c>
      <c r="Z772" s="12"/>
      <c r="AA772" s="12"/>
      <c r="AB772" s="12" t="s">
        <v>17705</v>
      </c>
      <c r="AC772" s="12" t="s">
        <v>17706</v>
      </c>
      <c r="AD772" s="12"/>
      <c r="AE772" s="12"/>
      <c r="AF772" s="12">
        <v>0</v>
      </c>
      <c r="AG772" s="12">
        <v>0</v>
      </c>
      <c r="AH772" s="12">
        <v>5885</v>
      </c>
      <c r="AI772" s="12">
        <v>0</v>
      </c>
      <c r="AJ772" s="12">
        <v>531</v>
      </c>
      <c r="AK772" s="12">
        <v>0</v>
      </c>
      <c r="AL772" s="12">
        <v>0</v>
      </c>
      <c r="AM772" s="12">
        <v>0</v>
      </c>
      <c r="AN772" s="12">
        <v>0</v>
      </c>
      <c r="AO772" s="12">
        <v>0</v>
      </c>
      <c r="AP772" s="12">
        <v>3292</v>
      </c>
      <c r="AQ772" s="12">
        <v>1080</v>
      </c>
      <c r="AR772" s="12">
        <v>0</v>
      </c>
      <c r="AS772" s="12">
        <v>0</v>
      </c>
      <c r="AT772" s="12">
        <v>0</v>
      </c>
      <c r="AU772" s="12">
        <v>0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2003</v>
      </c>
      <c r="BE772" s="12">
        <v>1289</v>
      </c>
      <c r="BF772" s="12">
        <v>0</v>
      </c>
      <c r="BG772" s="12">
        <v>0</v>
      </c>
      <c r="BH772" s="12">
        <v>0</v>
      </c>
      <c r="BI772" s="12">
        <v>0</v>
      </c>
      <c r="BJ772" s="12">
        <v>0</v>
      </c>
      <c r="BK772" s="12">
        <v>0</v>
      </c>
      <c r="BL772" s="12">
        <v>531</v>
      </c>
      <c r="BM772" s="12">
        <v>0</v>
      </c>
      <c r="BN772" s="12">
        <v>0</v>
      </c>
      <c r="BO772" s="12">
        <v>0</v>
      </c>
      <c r="BP772" s="12">
        <v>0</v>
      </c>
      <c r="BQ772" s="12">
        <v>603</v>
      </c>
      <c r="BR772" s="12">
        <v>477</v>
      </c>
      <c r="BS772" s="12">
        <v>0</v>
      </c>
      <c r="BT772" s="12">
        <v>5885</v>
      </c>
      <c r="BU772" s="12">
        <v>0</v>
      </c>
      <c r="BV772" s="12">
        <v>0</v>
      </c>
      <c r="BW772" s="12">
        <v>0</v>
      </c>
    </row>
    <row r="773" spans="1:75">
      <c r="A773" s="12">
        <v>1329</v>
      </c>
      <c r="B773" s="12" t="s">
        <v>17707</v>
      </c>
      <c r="C773" s="12" t="str">
        <f t="shared" si="36"/>
        <v>ZM_Leaf_Neg</v>
      </c>
      <c r="D773" s="12">
        <v>2086</v>
      </c>
      <c r="E773" s="13">
        <v>3.3193143040905122</v>
      </c>
      <c r="F773" s="12">
        <v>477.15960000000001</v>
      </c>
      <c r="G773" s="12">
        <v>3.08</v>
      </c>
      <c r="H773" s="12" t="s">
        <v>13877</v>
      </c>
      <c r="I773" s="12" t="s">
        <v>17696</v>
      </c>
      <c r="J773" s="12" t="s">
        <v>17697</v>
      </c>
      <c r="K773" s="12" t="s">
        <v>17708</v>
      </c>
      <c r="L773" s="12" t="s">
        <v>11843</v>
      </c>
      <c r="M773" s="12">
        <v>2.2000000000000002</v>
      </c>
      <c r="N773" s="12" t="s">
        <v>17654</v>
      </c>
      <c r="O773" s="12" t="s">
        <v>17654</v>
      </c>
      <c r="P773" s="36">
        <v>19</v>
      </c>
      <c r="Q773" s="36" t="s">
        <v>17698</v>
      </c>
      <c r="R773" s="12" t="s">
        <v>17699</v>
      </c>
      <c r="S773" s="12" t="s">
        <v>17700</v>
      </c>
      <c r="T773" s="12" t="s">
        <v>17701</v>
      </c>
      <c r="U773" s="12" t="s">
        <v>17709</v>
      </c>
      <c r="V773" s="12" t="s">
        <v>17710</v>
      </c>
      <c r="W773" s="12" t="str">
        <f t="shared" si="37"/>
        <v>piechart: colorlist="#00FF00,#FFFFFF,#C0C0C0,#FFFF00,#0000FF,#000080,#008080,#800000,#808000,#800080,#FF0000,#FF00FF" valuelist="0,0,2086,0,0,0,0,0,0,0,1196,907"</v>
      </c>
      <c r="X773" s="12" t="s">
        <v>14165</v>
      </c>
      <c r="Y773" s="12"/>
      <c r="Z773" s="12"/>
      <c r="AA773" s="12"/>
      <c r="AB773" s="12"/>
      <c r="AC773" s="12"/>
      <c r="AD773" s="12"/>
      <c r="AE773" s="12"/>
      <c r="AF773" s="12">
        <v>0</v>
      </c>
      <c r="AG773" s="12">
        <v>0</v>
      </c>
      <c r="AH773" s="12">
        <v>2086</v>
      </c>
      <c r="AI773" s="12">
        <v>0</v>
      </c>
      <c r="AJ773" s="12">
        <v>0</v>
      </c>
      <c r="AK773" s="12">
        <v>0</v>
      </c>
      <c r="AL773" s="12">
        <v>0</v>
      </c>
      <c r="AM773" s="12">
        <v>0</v>
      </c>
      <c r="AN773" s="12">
        <v>0</v>
      </c>
      <c r="AO773" s="12">
        <v>0</v>
      </c>
      <c r="AP773" s="12">
        <v>1196</v>
      </c>
      <c r="AQ773" s="12">
        <v>907</v>
      </c>
      <c r="AR773" s="12">
        <v>0</v>
      </c>
      <c r="AS773" s="12">
        <v>0</v>
      </c>
      <c r="AT773" s="12">
        <v>0</v>
      </c>
      <c r="AU773" s="12">
        <v>0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762</v>
      </c>
      <c r="BE773" s="12">
        <v>434</v>
      </c>
      <c r="BF773" s="12">
        <v>0</v>
      </c>
      <c r="BG773" s="12">
        <v>0</v>
      </c>
      <c r="BH773" s="12">
        <v>0</v>
      </c>
      <c r="BI773" s="12">
        <v>0</v>
      </c>
      <c r="BJ773" s="12">
        <v>0</v>
      </c>
      <c r="BK773" s="12">
        <v>0</v>
      </c>
      <c r="BL773" s="12">
        <v>0</v>
      </c>
      <c r="BM773" s="12">
        <v>0</v>
      </c>
      <c r="BN773" s="12">
        <v>0</v>
      </c>
      <c r="BO773" s="12">
        <v>0</v>
      </c>
      <c r="BP773" s="12">
        <v>0</v>
      </c>
      <c r="BQ773" s="12">
        <v>558</v>
      </c>
      <c r="BR773" s="12">
        <v>349</v>
      </c>
      <c r="BS773" s="12">
        <v>0</v>
      </c>
      <c r="BT773" s="12">
        <v>2086</v>
      </c>
      <c r="BU773" s="12">
        <v>0</v>
      </c>
      <c r="BV773" s="12">
        <v>0</v>
      </c>
      <c r="BW773" s="12">
        <v>0</v>
      </c>
    </row>
    <row r="774" spans="1:75" s="38" customFormat="1">
      <c r="A774" s="22">
        <v>1296</v>
      </c>
      <c r="B774" s="22" t="s">
        <v>1832</v>
      </c>
      <c r="C774" s="22" t="str">
        <f t="shared" si="36"/>
        <v>ST_Root_Neg</v>
      </c>
      <c r="D774" s="22">
        <v>859</v>
      </c>
      <c r="E774" s="23">
        <v>2.9339931638312424</v>
      </c>
      <c r="F774" s="22">
        <v>471.34798000000001</v>
      </c>
      <c r="G774" s="22">
        <v>9.75</v>
      </c>
      <c r="H774" s="22" t="s">
        <v>13376</v>
      </c>
      <c r="I774" s="22" t="s">
        <v>1832</v>
      </c>
      <c r="J774" s="22" t="s">
        <v>1832</v>
      </c>
      <c r="K774" s="22" t="s">
        <v>12289</v>
      </c>
      <c r="L774" s="22" t="s">
        <v>12290</v>
      </c>
      <c r="M774" s="22">
        <v>1</v>
      </c>
      <c r="N774" s="37" t="s">
        <v>1688</v>
      </c>
      <c r="O774" s="37" t="s">
        <v>1688</v>
      </c>
      <c r="P774" s="37">
        <v>30</v>
      </c>
      <c r="Q774" s="37" t="s">
        <v>1828</v>
      </c>
      <c r="R774" s="22" t="s">
        <v>1833</v>
      </c>
      <c r="S774" s="22" t="s">
        <v>1830</v>
      </c>
      <c r="T774" s="22" t="s">
        <v>12207</v>
      </c>
      <c r="U774" s="22"/>
      <c r="V774" s="22" t="s">
        <v>17711</v>
      </c>
      <c r="W774" s="22" t="str">
        <f t="shared" si="37"/>
        <v>piechart: colorlist="#00FF00,#FFFFFF,#C0C0C0,#FFFF00,#0000FF,#000080,#008080,#800000,#808000,#800080,#FF0000,#FF00FF" valuelist="0,0,0,0,0,0,0,0,0,0,0,859"</v>
      </c>
      <c r="X774" s="22"/>
      <c r="Y774" s="22"/>
      <c r="Z774" s="22"/>
      <c r="AA774" s="22"/>
      <c r="AB774" s="22"/>
      <c r="AC774" s="22"/>
      <c r="AD774" s="22"/>
      <c r="AE774" s="22"/>
      <c r="AF774" s="22">
        <v>0</v>
      </c>
      <c r="AG774" s="22">
        <v>0</v>
      </c>
      <c r="AH774" s="22">
        <v>0</v>
      </c>
      <c r="AI774" s="22">
        <v>0</v>
      </c>
      <c r="AJ774" s="22">
        <v>0</v>
      </c>
      <c r="AK774" s="22">
        <v>0</v>
      </c>
      <c r="AL774" s="22">
        <v>0</v>
      </c>
      <c r="AM774" s="22">
        <v>0</v>
      </c>
      <c r="AN774" s="22">
        <v>0</v>
      </c>
      <c r="AO774" s="22">
        <v>0</v>
      </c>
      <c r="AP774" s="22">
        <v>0</v>
      </c>
      <c r="AQ774" s="22">
        <v>859</v>
      </c>
      <c r="AR774" s="22">
        <v>0</v>
      </c>
      <c r="AS774" s="22">
        <v>0</v>
      </c>
      <c r="AT774" s="22">
        <v>0</v>
      </c>
      <c r="AU774" s="22">
        <v>0</v>
      </c>
      <c r="AV774" s="22">
        <v>0</v>
      </c>
      <c r="AW774" s="22">
        <v>0</v>
      </c>
      <c r="AX774" s="22">
        <v>0</v>
      </c>
      <c r="AY774" s="22">
        <v>0</v>
      </c>
      <c r="AZ774" s="22">
        <v>0</v>
      </c>
      <c r="BA774" s="22">
        <v>0</v>
      </c>
      <c r="BB774" s="22">
        <v>0</v>
      </c>
      <c r="BC774" s="22">
        <v>0</v>
      </c>
      <c r="BD774" s="22">
        <v>0</v>
      </c>
      <c r="BE774" s="22">
        <v>0</v>
      </c>
      <c r="BF774" s="22">
        <v>0</v>
      </c>
      <c r="BG774" s="22">
        <v>0</v>
      </c>
      <c r="BH774" s="22">
        <v>0</v>
      </c>
      <c r="BI774" s="22">
        <v>0</v>
      </c>
      <c r="BJ774" s="22">
        <v>0</v>
      </c>
      <c r="BK774" s="22">
        <v>0</v>
      </c>
      <c r="BL774" s="22">
        <v>0</v>
      </c>
      <c r="BM774" s="22">
        <v>0</v>
      </c>
      <c r="BN774" s="22">
        <v>0</v>
      </c>
      <c r="BO774" s="22">
        <v>0</v>
      </c>
      <c r="BP774" s="22">
        <v>1000000000</v>
      </c>
      <c r="BQ774" s="22">
        <v>0</v>
      </c>
      <c r="BR774" s="22">
        <v>859</v>
      </c>
      <c r="BS774" s="22">
        <v>0</v>
      </c>
      <c r="BT774" s="22">
        <v>0</v>
      </c>
      <c r="BU774" s="22">
        <v>0</v>
      </c>
      <c r="BV774" s="22">
        <v>0</v>
      </c>
      <c r="BW774" s="22">
        <v>0</v>
      </c>
    </row>
    <row r="775" spans="1:75" s="38" customFormat="1">
      <c r="A775" s="22">
        <v>2109</v>
      </c>
      <c r="B775" s="22" t="s">
        <v>2226</v>
      </c>
      <c r="C775" s="22" t="str">
        <f t="shared" si="36"/>
        <v>ST_LeafStem_Neg</v>
      </c>
      <c r="D775" s="22">
        <v>573</v>
      </c>
      <c r="E775" s="23">
        <v>2.7581546219673898</v>
      </c>
      <c r="F775" s="22">
        <v>850.49582999999996</v>
      </c>
      <c r="G775" s="22">
        <v>5.01</v>
      </c>
      <c r="H775" s="22" t="s">
        <v>13376</v>
      </c>
      <c r="I775" s="22" t="s">
        <v>2226</v>
      </c>
      <c r="J775" s="22" t="s">
        <v>2226</v>
      </c>
      <c r="K775" s="22" t="s">
        <v>12289</v>
      </c>
      <c r="L775" s="22" t="s">
        <v>12290</v>
      </c>
      <c r="M775" s="22">
        <v>1</v>
      </c>
      <c r="N775" s="37" t="s">
        <v>1978</v>
      </c>
      <c r="O775" s="37" t="s">
        <v>1978</v>
      </c>
      <c r="P775" s="37">
        <v>45</v>
      </c>
      <c r="Q775" s="37" t="s">
        <v>2227</v>
      </c>
      <c r="R775" s="22" t="s">
        <v>17712</v>
      </c>
      <c r="S775" s="22" t="s">
        <v>11359</v>
      </c>
      <c r="T775" s="22" t="s">
        <v>11679</v>
      </c>
      <c r="U775" s="22"/>
      <c r="V775" s="22" t="s">
        <v>17713</v>
      </c>
      <c r="W775" s="22" t="str">
        <f t="shared" si="37"/>
        <v>piechart: colorlist="#00FF00,#FFFFFF,#C0C0C0,#FFFF00,#0000FF,#000080,#008080,#800000,#808000,#800080,#FF0000,#FF00FF" valuelist="0,0,0,0,0,0,0,0,0,0,0,573"</v>
      </c>
      <c r="X775" s="22"/>
      <c r="Y775" s="22"/>
      <c r="Z775" s="22"/>
      <c r="AA775" s="22"/>
      <c r="AB775" s="22"/>
      <c r="AC775" s="22"/>
      <c r="AD775" s="22"/>
      <c r="AE775" s="22"/>
      <c r="AF775" s="22">
        <v>0</v>
      </c>
      <c r="AG775" s="22">
        <v>0</v>
      </c>
      <c r="AH775" s="22">
        <v>0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0</v>
      </c>
      <c r="AO775" s="22">
        <v>0</v>
      </c>
      <c r="AP775" s="22">
        <v>0</v>
      </c>
      <c r="AQ775" s="22">
        <v>573</v>
      </c>
      <c r="AR775" s="22">
        <v>0</v>
      </c>
      <c r="AS775" s="22">
        <v>0</v>
      </c>
      <c r="AT775" s="22">
        <v>0</v>
      </c>
      <c r="AU775" s="22">
        <v>0</v>
      </c>
      <c r="AV775" s="22">
        <v>0</v>
      </c>
      <c r="AW775" s="22">
        <v>0</v>
      </c>
      <c r="AX775" s="22">
        <v>0</v>
      </c>
      <c r="AY775" s="22">
        <v>0</v>
      </c>
      <c r="AZ775" s="22">
        <v>0</v>
      </c>
      <c r="BA775" s="22">
        <v>0</v>
      </c>
      <c r="BB775" s="22">
        <v>0</v>
      </c>
      <c r="BC775" s="22">
        <v>0</v>
      </c>
      <c r="BD775" s="22">
        <v>0</v>
      </c>
      <c r="BE775" s="22">
        <v>0</v>
      </c>
      <c r="BF775" s="22">
        <v>0</v>
      </c>
      <c r="BG775" s="22">
        <v>0</v>
      </c>
      <c r="BH775" s="22">
        <v>0</v>
      </c>
      <c r="BI775" s="22">
        <v>0</v>
      </c>
      <c r="BJ775" s="22">
        <v>0</v>
      </c>
      <c r="BK775" s="22">
        <v>0</v>
      </c>
      <c r="BL775" s="22">
        <v>0</v>
      </c>
      <c r="BM775" s="22">
        <v>0</v>
      </c>
      <c r="BN775" s="22">
        <v>0</v>
      </c>
      <c r="BO775" s="22">
        <v>0</v>
      </c>
      <c r="BP775" s="22">
        <v>1000000000</v>
      </c>
      <c r="BQ775" s="22">
        <v>573</v>
      </c>
      <c r="BR775" s="22">
        <v>0</v>
      </c>
      <c r="BS775" s="22">
        <v>0</v>
      </c>
      <c r="BT775" s="22">
        <v>0</v>
      </c>
      <c r="BU775" s="22">
        <v>0</v>
      </c>
      <c r="BV775" s="22">
        <v>0</v>
      </c>
      <c r="BW775" s="22">
        <v>0</v>
      </c>
    </row>
    <row r="776" spans="1:75" s="38" customFormat="1">
      <c r="A776" s="22">
        <v>2125</v>
      </c>
      <c r="B776" s="22" t="s">
        <v>2229</v>
      </c>
      <c r="C776" s="22" t="str">
        <f t="shared" si="36"/>
        <v>ST_LeafStem_Neg</v>
      </c>
      <c r="D776" s="22">
        <v>454</v>
      </c>
      <c r="E776" s="23">
        <v>2.6570558528571038</v>
      </c>
      <c r="F776" s="22">
        <v>866.49073999999996</v>
      </c>
      <c r="G776" s="22">
        <v>4.96</v>
      </c>
      <c r="H776" s="22" t="s">
        <v>13376</v>
      </c>
      <c r="I776" s="22" t="s">
        <v>2229</v>
      </c>
      <c r="J776" s="22" t="s">
        <v>2229</v>
      </c>
      <c r="K776" s="22" t="s">
        <v>12289</v>
      </c>
      <c r="L776" s="22" t="s">
        <v>12290</v>
      </c>
      <c r="M776" s="22">
        <v>1</v>
      </c>
      <c r="N776" s="37" t="s">
        <v>1978</v>
      </c>
      <c r="O776" s="37" t="s">
        <v>1978</v>
      </c>
      <c r="P776" s="37">
        <v>45</v>
      </c>
      <c r="Q776" s="37" t="s">
        <v>2230</v>
      </c>
      <c r="R776" s="22" t="s">
        <v>17714</v>
      </c>
      <c r="S776" s="22" t="s">
        <v>11360</v>
      </c>
      <c r="T776" s="22" t="s">
        <v>11680</v>
      </c>
      <c r="U776" s="22"/>
      <c r="V776" s="22" t="s">
        <v>17715</v>
      </c>
      <c r="W776" s="22" t="str">
        <f t="shared" si="37"/>
        <v>piechart: colorlist="#00FF00,#FFFFFF,#C0C0C0,#FFFF00,#0000FF,#000080,#008080,#800000,#808000,#800080,#FF0000,#FF00FF" valuelist="0,0,0,0,0,0,0,0,0,0,0,454"</v>
      </c>
      <c r="X776" s="22"/>
      <c r="Y776" s="22"/>
      <c r="Z776" s="22"/>
      <c r="AA776" s="22"/>
      <c r="AB776" s="22"/>
      <c r="AC776" s="22"/>
      <c r="AD776" s="22"/>
      <c r="AE776" s="22"/>
      <c r="AF776" s="22">
        <v>0</v>
      </c>
      <c r="AG776" s="22">
        <v>0</v>
      </c>
      <c r="AH776" s="22">
        <v>0</v>
      </c>
      <c r="AI776" s="22">
        <v>0</v>
      </c>
      <c r="AJ776" s="22">
        <v>0</v>
      </c>
      <c r="AK776" s="22">
        <v>0</v>
      </c>
      <c r="AL776" s="22">
        <v>0</v>
      </c>
      <c r="AM776" s="22">
        <v>0</v>
      </c>
      <c r="AN776" s="22">
        <v>0</v>
      </c>
      <c r="AO776" s="22">
        <v>0</v>
      </c>
      <c r="AP776" s="22">
        <v>0</v>
      </c>
      <c r="AQ776" s="22">
        <v>454</v>
      </c>
      <c r="AR776" s="22">
        <v>0</v>
      </c>
      <c r="AS776" s="22">
        <v>0</v>
      </c>
      <c r="AT776" s="22">
        <v>0</v>
      </c>
      <c r="AU776" s="22">
        <v>0</v>
      </c>
      <c r="AV776" s="22">
        <v>0</v>
      </c>
      <c r="AW776" s="22">
        <v>0</v>
      </c>
      <c r="AX776" s="22">
        <v>0</v>
      </c>
      <c r="AY776" s="22">
        <v>0</v>
      </c>
      <c r="AZ776" s="22">
        <v>0</v>
      </c>
      <c r="BA776" s="22">
        <v>0</v>
      </c>
      <c r="BB776" s="22">
        <v>0</v>
      </c>
      <c r="BC776" s="22">
        <v>0</v>
      </c>
      <c r="BD776" s="22">
        <v>0</v>
      </c>
      <c r="BE776" s="22">
        <v>0</v>
      </c>
      <c r="BF776" s="22">
        <v>0</v>
      </c>
      <c r="BG776" s="22">
        <v>0</v>
      </c>
      <c r="BH776" s="22">
        <v>0</v>
      </c>
      <c r="BI776" s="22">
        <v>0</v>
      </c>
      <c r="BJ776" s="22">
        <v>0</v>
      </c>
      <c r="BK776" s="22">
        <v>0</v>
      </c>
      <c r="BL776" s="22">
        <v>0</v>
      </c>
      <c r="BM776" s="22">
        <v>0</v>
      </c>
      <c r="BN776" s="22">
        <v>0</v>
      </c>
      <c r="BO776" s="22">
        <v>0</v>
      </c>
      <c r="BP776" s="22">
        <v>1000000000</v>
      </c>
      <c r="BQ776" s="22">
        <v>454</v>
      </c>
      <c r="BR776" s="22">
        <v>0</v>
      </c>
      <c r="BS776" s="22">
        <v>0</v>
      </c>
      <c r="BT776" s="22">
        <v>0</v>
      </c>
      <c r="BU776" s="22">
        <v>0</v>
      </c>
      <c r="BV776" s="22">
        <v>0</v>
      </c>
      <c r="BW776" s="22">
        <v>0</v>
      </c>
    </row>
    <row r="777" spans="1:75" s="38" customFormat="1">
      <c r="A777" s="22">
        <v>158</v>
      </c>
      <c r="B777" s="22" t="s">
        <v>328</v>
      </c>
      <c r="C777" s="22" t="str">
        <f t="shared" si="36"/>
        <v>GU_LeafStem_Neg</v>
      </c>
      <c r="D777" s="22">
        <v>359</v>
      </c>
      <c r="E777" s="23">
        <v>2.5550944485783194</v>
      </c>
      <c r="F777" s="22">
        <v>169.01425</v>
      </c>
      <c r="G777" s="22">
        <v>2.04</v>
      </c>
      <c r="H777" s="22" t="s">
        <v>13376</v>
      </c>
      <c r="I777" s="22" t="s">
        <v>328</v>
      </c>
      <c r="J777" s="22" t="s">
        <v>328</v>
      </c>
      <c r="K777" s="22" t="s">
        <v>12289</v>
      </c>
      <c r="L777" s="22" t="s">
        <v>12290</v>
      </c>
      <c r="M777" s="22">
        <v>1</v>
      </c>
      <c r="N777" s="37" t="s">
        <v>330</v>
      </c>
      <c r="O777" s="37" t="s">
        <v>1645</v>
      </c>
      <c r="P777" s="37">
        <v>7</v>
      </c>
      <c r="Q777" s="37" t="s">
        <v>329</v>
      </c>
      <c r="R777" s="22" t="s">
        <v>332</v>
      </c>
      <c r="S777" s="22" t="s">
        <v>331</v>
      </c>
      <c r="T777" s="22" t="s">
        <v>12137</v>
      </c>
      <c r="U777" s="22"/>
      <c r="V777" s="22" t="s">
        <v>17716</v>
      </c>
      <c r="W777" s="22" t="str">
        <f t="shared" si="37"/>
        <v>piechart: colorlist="#00FF00,#FFFFFF,#C0C0C0,#FFFF00,#0000FF,#000080,#008080,#800000,#808000,#800080,#FF0000,#FF00FF" valuelist="0,0,0,0,0,0,0,0,0,359,0,0"</v>
      </c>
      <c r="X777" s="22"/>
      <c r="Y777" s="22"/>
      <c r="Z777" s="22"/>
      <c r="AA777" s="22"/>
      <c r="AB777" s="22"/>
      <c r="AC777" s="22"/>
      <c r="AD777" s="22"/>
      <c r="AE777" s="22"/>
      <c r="AF777" s="22">
        <v>0</v>
      </c>
      <c r="AG777" s="22">
        <v>0</v>
      </c>
      <c r="AH777" s="22">
        <v>0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2">
        <v>359</v>
      </c>
      <c r="AP777" s="22">
        <v>0</v>
      </c>
      <c r="AQ777" s="22">
        <v>0</v>
      </c>
      <c r="AR777" s="22">
        <v>0</v>
      </c>
      <c r="AS777" s="22">
        <v>0</v>
      </c>
      <c r="AT777" s="22">
        <v>0</v>
      </c>
      <c r="AU777" s="22">
        <v>0</v>
      </c>
      <c r="AV777" s="22">
        <v>0</v>
      </c>
      <c r="AW777" s="22">
        <v>0</v>
      </c>
      <c r="AX777" s="22">
        <v>0</v>
      </c>
      <c r="AY777" s="22">
        <v>0</v>
      </c>
      <c r="AZ777" s="22">
        <v>0</v>
      </c>
      <c r="BA777" s="22">
        <v>359</v>
      </c>
      <c r="BB777" s="22">
        <v>0</v>
      </c>
      <c r="BC777" s="22">
        <v>0</v>
      </c>
      <c r="BD777" s="22">
        <v>0</v>
      </c>
      <c r="BE777" s="22">
        <v>0</v>
      </c>
      <c r="BF777" s="22">
        <v>0</v>
      </c>
      <c r="BG777" s="22">
        <v>0</v>
      </c>
      <c r="BH777" s="22">
        <v>0</v>
      </c>
      <c r="BI777" s="22">
        <v>0</v>
      </c>
      <c r="BJ777" s="22">
        <v>0</v>
      </c>
      <c r="BK777" s="22">
        <v>0</v>
      </c>
      <c r="BL777" s="22">
        <v>0</v>
      </c>
      <c r="BM777" s="22">
        <v>0</v>
      </c>
      <c r="BN777" s="22">
        <v>0</v>
      </c>
      <c r="BO777" s="22">
        <v>0</v>
      </c>
      <c r="BP777" s="22">
        <v>1000000000</v>
      </c>
      <c r="BQ777" s="22">
        <v>0</v>
      </c>
      <c r="BR777" s="22">
        <v>0</v>
      </c>
      <c r="BS777" s="22">
        <v>0</v>
      </c>
      <c r="BT777" s="22">
        <v>0</v>
      </c>
      <c r="BU777" s="22">
        <v>0</v>
      </c>
      <c r="BV777" s="22">
        <v>0</v>
      </c>
      <c r="BW777" s="22">
        <v>0</v>
      </c>
    </row>
    <row r="778" spans="1:75" s="38" customFormat="1">
      <c r="A778" s="22">
        <v>2037</v>
      </c>
      <c r="B778" s="22" t="s">
        <v>13577</v>
      </c>
      <c r="C778" s="22" t="str">
        <f t="shared" si="36"/>
        <v>LE_LeafStem_Neg</v>
      </c>
      <c r="D778" s="22">
        <v>418</v>
      </c>
      <c r="E778" s="23">
        <v>2.621176281775035</v>
      </c>
      <c r="F778" s="22">
        <v>787.26661999999999</v>
      </c>
      <c r="G778" s="22">
        <v>3.61</v>
      </c>
      <c r="H778" s="22" t="s">
        <v>13380</v>
      </c>
      <c r="I778" s="22" t="s">
        <v>13577</v>
      </c>
      <c r="J778" s="22" t="s">
        <v>13577</v>
      </c>
      <c r="K778" s="22" t="s">
        <v>12289</v>
      </c>
      <c r="L778" s="22" t="s">
        <v>12290</v>
      </c>
      <c r="M778" s="22">
        <v>1</v>
      </c>
      <c r="N778" s="37" t="s">
        <v>2149</v>
      </c>
      <c r="O778" s="37" t="s">
        <v>12586</v>
      </c>
      <c r="P778" s="37">
        <v>34</v>
      </c>
      <c r="Q778" s="37" t="s">
        <v>13578</v>
      </c>
      <c r="R778" s="22" t="s">
        <v>13579</v>
      </c>
      <c r="S778" s="22" t="s">
        <v>13580</v>
      </c>
      <c r="T778" s="22" t="s">
        <v>13581</v>
      </c>
      <c r="U778" s="22"/>
      <c r="V778" s="22" t="s">
        <v>17718</v>
      </c>
      <c r="W778" s="22" t="str">
        <f t="shared" si="37"/>
        <v>piechart: colorlist="#00FF00,#FFFFFF,#C0C0C0,#FFFF00,#0000FF,#000080,#008080,#800000,#808000,#800080,#FF0000,#FF00FF" valuelist="0,0,0,0,0,0,0,0,0,0,418,0"</v>
      </c>
      <c r="X778" s="22"/>
      <c r="Y778" s="22"/>
      <c r="Z778" s="22"/>
      <c r="AA778" s="22"/>
      <c r="AB778" s="22"/>
      <c r="AC778" s="22"/>
      <c r="AD778" s="22"/>
      <c r="AE778" s="22"/>
      <c r="AF778" s="22">
        <v>0</v>
      </c>
      <c r="AG778" s="22">
        <v>0</v>
      </c>
      <c r="AH778" s="22">
        <v>0</v>
      </c>
      <c r="AI778" s="22">
        <v>0</v>
      </c>
      <c r="AJ778" s="22">
        <v>0</v>
      </c>
      <c r="AK778" s="22">
        <v>0</v>
      </c>
      <c r="AL778" s="22">
        <v>0</v>
      </c>
      <c r="AM778" s="22">
        <v>0</v>
      </c>
      <c r="AN778" s="22">
        <v>0</v>
      </c>
      <c r="AO778" s="22">
        <v>0</v>
      </c>
      <c r="AP778" s="22">
        <v>418</v>
      </c>
      <c r="AQ778" s="22">
        <v>0</v>
      </c>
      <c r="AR778" s="22">
        <v>0</v>
      </c>
      <c r="AS778" s="22">
        <v>0</v>
      </c>
      <c r="AT778" s="22">
        <v>0</v>
      </c>
      <c r="AU778" s="22">
        <v>0</v>
      </c>
      <c r="AV778" s="22">
        <v>0</v>
      </c>
      <c r="AW778" s="22">
        <v>0</v>
      </c>
      <c r="AX778" s="22">
        <v>0</v>
      </c>
      <c r="AY778" s="22">
        <v>0</v>
      </c>
      <c r="AZ778" s="22">
        <v>0</v>
      </c>
      <c r="BA778" s="22">
        <v>0</v>
      </c>
      <c r="BB778" s="22">
        <v>0</v>
      </c>
      <c r="BC778" s="22">
        <v>0</v>
      </c>
      <c r="BD778" s="22">
        <v>418</v>
      </c>
      <c r="BE778" s="22">
        <v>0</v>
      </c>
      <c r="BF778" s="22">
        <v>0</v>
      </c>
      <c r="BG778" s="22">
        <v>0</v>
      </c>
      <c r="BH778" s="22">
        <v>0</v>
      </c>
      <c r="BI778" s="22">
        <v>0</v>
      </c>
      <c r="BJ778" s="22">
        <v>0</v>
      </c>
      <c r="BK778" s="22">
        <v>0</v>
      </c>
      <c r="BL778" s="22">
        <v>0</v>
      </c>
      <c r="BM778" s="22">
        <v>0</v>
      </c>
      <c r="BN778" s="22">
        <v>0</v>
      </c>
      <c r="BO778" s="22">
        <v>0</v>
      </c>
      <c r="BP778" s="22">
        <v>1000000000</v>
      </c>
      <c r="BQ778" s="22">
        <v>0</v>
      </c>
      <c r="BR778" s="22">
        <v>0</v>
      </c>
      <c r="BS778" s="22">
        <v>0</v>
      </c>
      <c r="BT778" s="22">
        <v>0</v>
      </c>
      <c r="BU778" s="22">
        <v>0</v>
      </c>
      <c r="BV778" s="22">
        <v>0</v>
      </c>
      <c r="BW778" s="22">
        <v>0</v>
      </c>
    </row>
    <row r="779" spans="1:75" s="38" customFormat="1">
      <c r="A779" s="22">
        <v>872</v>
      </c>
      <c r="B779" s="22" t="s">
        <v>13550</v>
      </c>
      <c r="C779" s="22" t="str">
        <f t="shared" si="36"/>
        <v>GU_LeafStem_Neg</v>
      </c>
      <c r="D779" s="22">
        <v>446</v>
      </c>
      <c r="E779" s="23">
        <v>2.6493348587121419</v>
      </c>
      <c r="F779" s="22">
        <v>359.15001000000001</v>
      </c>
      <c r="G779" s="22">
        <v>4.96</v>
      </c>
      <c r="H779" s="22" t="s">
        <v>13376</v>
      </c>
      <c r="I779" s="22" t="s">
        <v>13550</v>
      </c>
      <c r="J779" s="22" t="s">
        <v>13550</v>
      </c>
      <c r="K779" s="22" t="s">
        <v>12289</v>
      </c>
      <c r="L779" s="22" t="s">
        <v>12290</v>
      </c>
      <c r="M779" s="22">
        <v>1</v>
      </c>
      <c r="N779" s="37" t="s">
        <v>13551</v>
      </c>
      <c r="O779" s="37" t="s">
        <v>12586</v>
      </c>
      <c r="P779" s="37">
        <v>20</v>
      </c>
      <c r="Q779" s="37" t="s">
        <v>13552</v>
      </c>
      <c r="R779" s="22" t="s">
        <v>13553</v>
      </c>
      <c r="S779" s="22" t="s">
        <v>13554</v>
      </c>
      <c r="T779" s="22" t="s">
        <v>13555</v>
      </c>
      <c r="U779" s="22"/>
      <c r="V779" s="22" t="s">
        <v>17717</v>
      </c>
      <c r="W779" s="22" t="str">
        <f t="shared" si="37"/>
        <v>piechart: colorlist="#00FF00,#FFFFFF,#C0C0C0,#FFFF00,#0000FF,#000080,#008080,#800000,#808000,#800080,#FF0000,#FF00FF" valuelist="0,0,0,0,0,0,0,0,0,446,0,0"</v>
      </c>
      <c r="X779" s="22"/>
      <c r="Y779" s="22"/>
      <c r="Z779" s="22"/>
      <c r="AA779" s="22"/>
      <c r="AB779" s="22"/>
      <c r="AC779" s="22"/>
      <c r="AD779" s="22"/>
      <c r="AE779" s="22"/>
      <c r="AF779" s="22">
        <v>0</v>
      </c>
      <c r="AG779" s="22">
        <v>0</v>
      </c>
      <c r="AH779" s="22">
        <v>0</v>
      </c>
      <c r="AI779" s="22">
        <v>0</v>
      </c>
      <c r="AJ779" s="22">
        <v>0</v>
      </c>
      <c r="AK779" s="22">
        <v>0</v>
      </c>
      <c r="AL779" s="22">
        <v>0</v>
      </c>
      <c r="AM779" s="22">
        <v>0</v>
      </c>
      <c r="AN779" s="22">
        <v>0</v>
      </c>
      <c r="AO779" s="22">
        <v>446</v>
      </c>
      <c r="AP779" s="22">
        <v>0</v>
      </c>
      <c r="AQ779" s="22">
        <v>0</v>
      </c>
      <c r="AR779" s="22">
        <v>0</v>
      </c>
      <c r="AS779" s="22">
        <v>0</v>
      </c>
      <c r="AT779" s="22">
        <v>0</v>
      </c>
      <c r="AU779" s="22">
        <v>0</v>
      </c>
      <c r="AV779" s="22">
        <v>0</v>
      </c>
      <c r="AW779" s="22">
        <v>0</v>
      </c>
      <c r="AX779" s="22">
        <v>0</v>
      </c>
      <c r="AY779" s="22">
        <v>0</v>
      </c>
      <c r="AZ779" s="22">
        <v>0</v>
      </c>
      <c r="BA779" s="22">
        <v>446</v>
      </c>
      <c r="BB779" s="22">
        <v>0</v>
      </c>
      <c r="BC779" s="22">
        <v>0</v>
      </c>
      <c r="BD779" s="22">
        <v>0</v>
      </c>
      <c r="BE779" s="22">
        <v>0</v>
      </c>
      <c r="BF779" s="22">
        <v>0</v>
      </c>
      <c r="BG779" s="22">
        <v>0</v>
      </c>
      <c r="BH779" s="22">
        <v>0</v>
      </c>
      <c r="BI779" s="22">
        <v>0</v>
      </c>
      <c r="BJ779" s="22">
        <v>0</v>
      </c>
      <c r="BK779" s="22">
        <v>0</v>
      </c>
      <c r="BL779" s="22">
        <v>0</v>
      </c>
      <c r="BM779" s="22">
        <v>0</v>
      </c>
      <c r="BN779" s="22">
        <v>0</v>
      </c>
      <c r="BO779" s="22">
        <v>0</v>
      </c>
      <c r="BP779" s="22">
        <v>1000000000</v>
      </c>
      <c r="BQ779" s="22">
        <v>0</v>
      </c>
      <c r="BR779" s="22">
        <v>0</v>
      </c>
      <c r="BS779" s="22">
        <v>0</v>
      </c>
      <c r="BT779" s="22">
        <v>0</v>
      </c>
      <c r="BU779" s="22">
        <v>0</v>
      </c>
      <c r="BV779" s="22">
        <v>0</v>
      </c>
      <c r="BW779" s="22">
        <v>0</v>
      </c>
    </row>
    <row r="780" spans="1:75" s="38" customFormat="1">
      <c r="A780" s="22">
        <v>508</v>
      </c>
      <c r="B780" s="22" t="s">
        <v>1008</v>
      </c>
      <c r="C780" s="22" t="str">
        <f t="shared" si="36"/>
        <v>GG_LeafStem_Neg</v>
      </c>
      <c r="D780" s="22">
        <v>884</v>
      </c>
      <c r="E780" s="23">
        <v>2.9464522650130731</v>
      </c>
      <c r="F780" s="22">
        <v>283.06119999999999</v>
      </c>
      <c r="G780" s="22">
        <v>7.61</v>
      </c>
      <c r="H780" s="22" t="s">
        <v>13376</v>
      </c>
      <c r="I780" s="22" t="s">
        <v>1008</v>
      </c>
      <c r="J780" s="22" t="s">
        <v>1008</v>
      </c>
      <c r="K780" s="22" t="s">
        <v>12289</v>
      </c>
      <c r="L780" s="22" t="s">
        <v>12290</v>
      </c>
      <c r="M780" s="22">
        <v>1</v>
      </c>
      <c r="N780" s="37" t="s">
        <v>17719</v>
      </c>
      <c r="O780" s="37" t="s">
        <v>12584</v>
      </c>
      <c r="P780" s="37">
        <v>16</v>
      </c>
      <c r="Q780" s="37" t="s">
        <v>992</v>
      </c>
      <c r="R780" s="22" t="s">
        <v>17720</v>
      </c>
      <c r="S780" s="22" t="s">
        <v>995</v>
      </c>
      <c r="T780" s="22" t="s">
        <v>11606</v>
      </c>
      <c r="U780" s="22"/>
      <c r="V780" s="22" t="s">
        <v>17721</v>
      </c>
      <c r="W780" s="22" t="str">
        <f t="shared" si="37"/>
        <v>piechart: colorlist="#00FF00,#FFFFFF,#C0C0C0,#FFFF00,#0000FF,#000080,#008080,#800000,#808000,#800080,#FF0000,#FF00FF" valuelist="0,0,0,0,0,0,0,0,884,0,0,0"</v>
      </c>
      <c r="X780" s="22"/>
      <c r="Y780" s="22"/>
      <c r="Z780" s="22"/>
      <c r="AA780" s="22"/>
      <c r="AB780" s="22"/>
      <c r="AC780" s="22"/>
      <c r="AD780" s="22"/>
      <c r="AE780" s="22"/>
      <c r="AF780" s="22">
        <v>0</v>
      </c>
      <c r="AG780" s="22">
        <v>0</v>
      </c>
      <c r="AH780" s="22">
        <v>0</v>
      </c>
      <c r="AI780" s="22">
        <v>0</v>
      </c>
      <c r="AJ780" s="22">
        <v>0</v>
      </c>
      <c r="AK780" s="22">
        <v>0</v>
      </c>
      <c r="AL780" s="22">
        <v>0</v>
      </c>
      <c r="AM780" s="22">
        <v>0</v>
      </c>
      <c r="AN780" s="22">
        <v>884</v>
      </c>
      <c r="AO780" s="22">
        <v>0</v>
      </c>
      <c r="AP780" s="22">
        <v>0</v>
      </c>
      <c r="AQ780" s="22">
        <v>0</v>
      </c>
      <c r="AR780" s="22">
        <v>0</v>
      </c>
      <c r="AS780" s="22">
        <v>0</v>
      </c>
      <c r="AT780" s="22">
        <v>0</v>
      </c>
      <c r="AU780" s="22">
        <v>0</v>
      </c>
      <c r="AV780" s="22">
        <v>0</v>
      </c>
      <c r="AW780" s="22">
        <v>884</v>
      </c>
      <c r="AX780" s="22">
        <v>0</v>
      </c>
      <c r="AY780" s="22">
        <v>0</v>
      </c>
      <c r="AZ780" s="22">
        <v>0</v>
      </c>
      <c r="BA780" s="22">
        <v>0</v>
      </c>
      <c r="BB780" s="22">
        <v>0</v>
      </c>
      <c r="BC780" s="22">
        <v>0</v>
      </c>
      <c r="BD780" s="22">
        <v>0</v>
      </c>
      <c r="BE780" s="22">
        <v>0</v>
      </c>
      <c r="BF780" s="22">
        <v>0</v>
      </c>
      <c r="BG780" s="22">
        <v>0</v>
      </c>
      <c r="BH780" s="22">
        <v>0</v>
      </c>
      <c r="BI780" s="22">
        <v>0</v>
      </c>
      <c r="BJ780" s="22">
        <v>0</v>
      </c>
      <c r="BK780" s="22">
        <v>0</v>
      </c>
      <c r="BL780" s="22">
        <v>0</v>
      </c>
      <c r="BM780" s="22">
        <v>0</v>
      </c>
      <c r="BN780" s="22">
        <v>0</v>
      </c>
      <c r="BO780" s="22">
        <v>0</v>
      </c>
      <c r="BP780" s="22">
        <v>1000000000</v>
      </c>
      <c r="BQ780" s="22">
        <v>0</v>
      </c>
      <c r="BR780" s="22">
        <v>0</v>
      </c>
      <c r="BS780" s="22">
        <v>0</v>
      </c>
      <c r="BT780" s="22">
        <v>0</v>
      </c>
      <c r="BU780" s="22">
        <v>0</v>
      </c>
      <c r="BV780" s="22">
        <v>0</v>
      </c>
      <c r="BW780" s="22">
        <v>0</v>
      </c>
    </row>
    <row r="781" spans="1:75" s="38" customFormat="1">
      <c r="A781" s="22">
        <v>1056</v>
      </c>
      <c r="B781" s="22" t="s">
        <v>1627</v>
      </c>
      <c r="C781" s="22" t="str">
        <f t="shared" si="36"/>
        <v>GG_Root_Neg</v>
      </c>
      <c r="D781" s="22">
        <v>738</v>
      </c>
      <c r="E781" s="23">
        <v>2.8680563618230415</v>
      </c>
      <c r="F781" s="22">
        <v>415.10345999999998</v>
      </c>
      <c r="G781" s="22">
        <v>3.27</v>
      </c>
      <c r="H781" s="22" t="s">
        <v>13376</v>
      </c>
      <c r="I781" s="22" t="s">
        <v>1627</v>
      </c>
      <c r="J781" s="22" t="s">
        <v>1627</v>
      </c>
      <c r="K781" s="22" t="s">
        <v>12289</v>
      </c>
      <c r="L781" s="22" t="s">
        <v>12290</v>
      </c>
      <c r="M781" s="22">
        <v>1</v>
      </c>
      <c r="N781" s="37" t="s">
        <v>12582</v>
      </c>
      <c r="O781" s="37" t="s">
        <v>12582</v>
      </c>
      <c r="P781" s="37">
        <v>21</v>
      </c>
      <c r="Q781" s="37" t="s">
        <v>1616</v>
      </c>
      <c r="R781" s="22" t="s">
        <v>17722</v>
      </c>
      <c r="S781" s="22" t="s">
        <v>11299</v>
      </c>
      <c r="T781" s="22" t="s">
        <v>11595</v>
      </c>
      <c r="U781" s="22"/>
      <c r="V781" s="22" t="s">
        <v>17723</v>
      </c>
      <c r="W781" s="22" t="str">
        <f t="shared" si="37"/>
        <v>piechart: colorlist="#00FF00,#FFFFFF,#C0C0C0,#FFFF00,#0000FF,#000080,#008080,#800000,#808000,#800080,#FF0000,#FF00FF" valuelist="0,0,0,0,0,0,0,0,738,344,0,0"</v>
      </c>
      <c r="X781" s="22"/>
      <c r="Y781" s="22"/>
      <c r="Z781" s="22"/>
      <c r="AA781" s="22"/>
      <c r="AB781" s="22"/>
      <c r="AC781" s="22"/>
      <c r="AD781" s="22"/>
      <c r="AE781" s="22"/>
      <c r="AF781" s="22">
        <v>0</v>
      </c>
      <c r="AG781" s="22">
        <v>0</v>
      </c>
      <c r="AH781" s="22">
        <v>0</v>
      </c>
      <c r="AI781" s="22">
        <v>0</v>
      </c>
      <c r="AJ781" s="22">
        <v>0</v>
      </c>
      <c r="AK781" s="22">
        <v>0</v>
      </c>
      <c r="AL781" s="22">
        <v>0</v>
      </c>
      <c r="AM781" s="22">
        <v>0</v>
      </c>
      <c r="AN781" s="22">
        <v>738</v>
      </c>
      <c r="AO781" s="22">
        <v>344</v>
      </c>
      <c r="AP781" s="22">
        <v>0</v>
      </c>
      <c r="AQ781" s="22">
        <v>0</v>
      </c>
      <c r="AR781" s="22">
        <v>0</v>
      </c>
      <c r="AS781" s="22">
        <v>0</v>
      </c>
      <c r="AT781" s="22">
        <v>0</v>
      </c>
      <c r="AU781" s="22">
        <v>0</v>
      </c>
      <c r="AV781" s="22">
        <v>0</v>
      </c>
      <c r="AW781" s="22">
        <v>0</v>
      </c>
      <c r="AX781" s="22">
        <v>738</v>
      </c>
      <c r="AY781" s="22">
        <v>0</v>
      </c>
      <c r="AZ781" s="22">
        <v>0</v>
      </c>
      <c r="BA781" s="22">
        <v>0</v>
      </c>
      <c r="BB781" s="22">
        <v>344</v>
      </c>
      <c r="BC781" s="22">
        <v>0</v>
      </c>
      <c r="BD781" s="22">
        <v>0</v>
      </c>
      <c r="BE781" s="22">
        <v>0</v>
      </c>
      <c r="BF781" s="22">
        <v>0</v>
      </c>
      <c r="BG781" s="22">
        <v>0</v>
      </c>
      <c r="BH781" s="22">
        <v>0</v>
      </c>
      <c r="BI781" s="22">
        <v>0</v>
      </c>
      <c r="BJ781" s="22">
        <v>0</v>
      </c>
      <c r="BK781" s="22">
        <v>0</v>
      </c>
      <c r="BL781" s="22">
        <v>0</v>
      </c>
      <c r="BM781" s="22">
        <v>0</v>
      </c>
      <c r="BN781" s="22">
        <v>0</v>
      </c>
      <c r="BO781" s="22">
        <v>0</v>
      </c>
      <c r="BP781" s="22">
        <v>1000000000</v>
      </c>
      <c r="BQ781" s="22">
        <v>0</v>
      </c>
      <c r="BR781" s="22">
        <v>0</v>
      </c>
      <c r="BS781" s="22">
        <v>0</v>
      </c>
      <c r="BT781" s="22">
        <v>0</v>
      </c>
      <c r="BU781" s="22">
        <v>0</v>
      </c>
      <c r="BV781" s="22">
        <v>0</v>
      </c>
      <c r="BW781" s="22">
        <v>0</v>
      </c>
    </row>
    <row r="782" spans="1:75" s="38" customFormat="1">
      <c r="A782" s="22">
        <v>184</v>
      </c>
      <c r="B782" s="22" t="s">
        <v>383</v>
      </c>
      <c r="C782" s="22" t="str">
        <f t="shared" si="36"/>
        <v>AT_Root_Neg</v>
      </c>
      <c r="D782" s="22">
        <v>361</v>
      </c>
      <c r="E782" s="23">
        <v>2.5575072019056577</v>
      </c>
      <c r="F782" s="22">
        <v>176.02092999999999</v>
      </c>
      <c r="G782" s="22">
        <v>3.7</v>
      </c>
      <c r="H782" s="22" t="s">
        <v>13376</v>
      </c>
      <c r="I782" s="22" t="s">
        <v>383</v>
      </c>
      <c r="J782" s="22" t="s">
        <v>383</v>
      </c>
      <c r="K782" s="22" t="s">
        <v>12289</v>
      </c>
      <c r="L782" s="22" t="s">
        <v>12290</v>
      </c>
      <c r="M782" s="22">
        <v>1</v>
      </c>
      <c r="N782" s="37" t="s">
        <v>17724</v>
      </c>
      <c r="O782" s="37" t="s">
        <v>12992</v>
      </c>
      <c r="P782" s="37">
        <v>6</v>
      </c>
      <c r="Q782" s="37" t="s">
        <v>384</v>
      </c>
      <c r="R782" s="22" t="s">
        <v>386</v>
      </c>
      <c r="S782" s="22" t="s">
        <v>385</v>
      </c>
      <c r="T782" s="22" t="s">
        <v>12048</v>
      </c>
      <c r="U782" s="22"/>
      <c r="V782" s="22" t="s">
        <v>17725</v>
      </c>
      <c r="W782" s="22" t="str">
        <f t="shared" si="37"/>
        <v>piechart: colorlist="#00FF00,#FFFFFF,#C0C0C0,#FFFF00,#0000FF,#000080,#008080,#800000,#808000,#800080,#FF0000,#FF00FF" valuelist="361,0,0,0,0,0,0,0,0,0,0,0"</v>
      </c>
      <c r="X782" s="22"/>
      <c r="Y782" s="22"/>
      <c r="Z782" s="22"/>
      <c r="AA782" s="22"/>
      <c r="AB782" s="22"/>
      <c r="AC782" s="22"/>
      <c r="AD782" s="22"/>
      <c r="AE782" s="22"/>
      <c r="AF782" s="22">
        <v>361</v>
      </c>
      <c r="AG782" s="22">
        <v>0</v>
      </c>
      <c r="AH782" s="22">
        <v>0</v>
      </c>
      <c r="AI782" s="22">
        <v>0</v>
      </c>
      <c r="AJ782" s="22">
        <v>0</v>
      </c>
      <c r="AK782" s="22">
        <v>0</v>
      </c>
      <c r="AL782" s="22">
        <v>0</v>
      </c>
      <c r="AM782" s="22">
        <v>0</v>
      </c>
      <c r="AN782" s="22">
        <v>0</v>
      </c>
      <c r="AO782" s="22">
        <v>0</v>
      </c>
      <c r="AP782" s="22">
        <v>0</v>
      </c>
      <c r="AQ782" s="22">
        <v>0</v>
      </c>
      <c r="AR782" s="22">
        <v>0</v>
      </c>
      <c r="AS782" s="22">
        <v>0</v>
      </c>
      <c r="AT782" s="22">
        <v>0</v>
      </c>
      <c r="AU782" s="22">
        <v>0</v>
      </c>
      <c r="AV782" s="22">
        <v>361</v>
      </c>
      <c r="AW782" s="22">
        <v>0</v>
      </c>
      <c r="AX782" s="22">
        <v>0</v>
      </c>
      <c r="AY782" s="22">
        <v>0</v>
      </c>
      <c r="AZ782" s="22">
        <v>0</v>
      </c>
      <c r="BA782" s="22">
        <v>0</v>
      </c>
      <c r="BB782" s="22">
        <v>0</v>
      </c>
      <c r="BC782" s="22">
        <v>0</v>
      </c>
      <c r="BD782" s="22">
        <v>0</v>
      </c>
      <c r="BE782" s="22">
        <v>0</v>
      </c>
      <c r="BF782" s="22">
        <v>0</v>
      </c>
      <c r="BG782" s="22">
        <v>0</v>
      </c>
      <c r="BH782" s="22">
        <v>0</v>
      </c>
      <c r="BI782" s="22">
        <v>0</v>
      </c>
      <c r="BJ782" s="22">
        <v>0</v>
      </c>
      <c r="BK782" s="22">
        <v>0</v>
      </c>
      <c r="BL782" s="22">
        <v>0</v>
      </c>
      <c r="BM782" s="22">
        <v>0</v>
      </c>
      <c r="BN782" s="22">
        <v>0</v>
      </c>
      <c r="BO782" s="22">
        <v>0</v>
      </c>
      <c r="BP782" s="22">
        <v>1000000000</v>
      </c>
      <c r="BQ782" s="22">
        <v>0</v>
      </c>
      <c r="BR782" s="22">
        <v>0</v>
      </c>
      <c r="BS782" s="22">
        <v>0</v>
      </c>
      <c r="BT782" s="22">
        <v>0</v>
      </c>
      <c r="BU782" s="22">
        <v>0</v>
      </c>
      <c r="BV782" s="22">
        <v>0</v>
      </c>
      <c r="BW782" s="22">
        <v>0</v>
      </c>
    </row>
    <row r="783" spans="1:75" s="38" customFormat="1">
      <c r="A783" s="22">
        <v>592</v>
      </c>
      <c r="B783" s="22" t="s">
        <v>1130</v>
      </c>
      <c r="C783" s="22" t="str">
        <f t="shared" si="36"/>
        <v>GG_LeafStem_Neg</v>
      </c>
      <c r="D783" s="22">
        <v>845</v>
      </c>
      <c r="E783" s="23">
        <v>2.9268567089496922</v>
      </c>
      <c r="F783" s="22">
        <v>299.05610999999999</v>
      </c>
      <c r="G783" s="22">
        <v>7.55</v>
      </c>
      <c r="H783" s="22" t="s">
        <v>13376</v>
      </c>
      <c r="I783" s="22" t="s">
        <v>1130</v>
      </c>
      <c r="J783" s="22" t="s">
        <v>1130</v>
      </c>
      <c r="K783" s="22" t="s">
        <v>12289</v>
      </c>
      <c r="L783" s="22" t="s">
        <v>12290</v>
      </c>
      <c r="M783" s="22">
        <v>1</v>
      </c>
      <c r="N783" s="37" t="s">
        <v>17726</v>
      </c>
      <c r="O783" s="37" t="s">
        <v>12579</v>
      </c>
      <c r="P783" s="37">
        <v>16</v>
      </c>
      <c r="Q783" s="37" t="s">
        <v>1128</v>
      </c>
      <c r="R783" s="22" t="s">
        <v>17727</v>
      </c>
      <c r="S783" s="22" t="s">
        <v>1129</v>
      </c>
      <c r="T783" s="22" t="s">
        <v>11551</v>
      </c>
      <c r="U783" s="22"/>
      <c r="V783" s="22" t="s">
        <v>17728</v>
      </c>
      <c r="W783" s="22" t="str">
        <f t="shared" si="37"/>
        <v>piechart: colorlist="#00FF00,#FFFFFF,#C0C0C0,#FFFF00,#0000FF,#000080,#008080,#800000,#808000,#800080,#FF0000,#FF00FF" valuelist="0,0,0,0,0,0,0,0,845,0,0,0"</v>
      </c>
      <c r="X783" s="22"/>
      <c r="Y783" s="22"/>
      <c r="Z783" s="22"/>
      <c r="AA783" s="22"/>
      <c r="AB783" s="22"/>
      <c r="AC783" s="22"/>
      <c r="AD783" s="22"/>
      <c r="AE783" s="22"/>
      <c r="AF783" s="22">
        <v>0</v>
      </c>
      <c r="AG783" s="22">
        <v>0</v>
      </c>
      <c r="AH783" s="22">
        <v>0</v>
      </c>
      <c r="AI783" s="22">
        <v>0</v>
      </c>
      <c r="AJ783" s="22">
        <v>0</v>
      </c>
      <c r="AK783" s="22">
        <v>0</v>
      </c>
      <c r="AL783" s="22">
        <v>0</v>
      </c>
      <c r="AM783" s="22">
        <v>0</v>
      </c>
      <c r="AN783" s="22">
        <v>845</v>
      </c>
      <c r="AO783" s="22">
        <v>0</v>
      </c>
      <c r="AP783" s="22">
        <v>0</v>
      </c>
      <c r="AQ783" s="22">
        <v>0</v>
      </c>
      <c r="AR783" s="22">
        <v>0</v>
      </c>
      <c r="AS783" s="22">
        <v>0</v>
      </c>
      <c r="AT783" s="22">
        <v>0</v>
      </c>
      <c r="AU783" s="22">
        <v>0</v>
      </c>
      <c r="AV783" s="22">
        <v>0</v>
      </c>
      <c r="AW783" s="22">
        <v>845</v>
      </c>
      <c r="AX783" s="22">
        <v>0</v>
      </c>
      <c r="AY783" s="22">
        <v>0</v>
      </c>
      <c r="AZ783" s="22">
        <v>0</v>
      </c>
      <c r="BA783" s="22">
        <v>0</v>
      </c>
      <c r="BB783" s="22">
        <v>0</v>
      </c>
      <c r="BC783" s="22">
        <v>0</v>
      </c>
      <c r="BD783" s="22">
        <v>0</v>
      </c>
      <c r="BE783" s="22">
        <v>0</v>
      </c>
      <c r="BF783" s="22">
        <v>0</v>
      </c>
      <c r="BG783" s="22">
        <v>0</v>
      </c>
      <c r="BH783" s="22">
        <v>0</v>
      </c>
      <c r="BI783" s="22">
        <v>0</v>
      </c>
      <c r="BJ783" s="22">
        <v>0</v>
      </c>
      <c r="BK783" s="22">
        <v>0</v>
      </c>
      <c r="BL783" s="22">
        <v>0</v>
      </c>
      <c r="BM783" s="22">
        <v>0</v>
      </c>
      <c r="BN783" s="22">
        <v>0</v>
      </c>
      <c r="BO783" s="22">
        <v>0</v>
      </c>
      <c r="BP783" s="22">
        <v>1000000000</v>
      </c>
      <c r="BQ783" s="22">
        <v>0</v>
      </c>
      <c r="BR783" s="22">
        <v>0</v>
      </c>
      <c r="BS783" s="22">
        <v>0</v>
      </c>
      <c r="BT783" s="22">
        <v>0</v>
      </c>
      <c r="BU783" s="22">
        <v>0</v>
      </c>
      <c r="BV783" s="22">
        <v>0</v>
      </c>
      <c r="BW783" s="22">
        <v>0</v>
      </c>
    </row>
    <row r="784" spans="1:75" s="38" customFormat="1">
      <c r="A784" s="22">
        <v>1337</v>
      </c>
      <c r="B784" s="22" t="s">
        <v>1859</v>
      </c>
      <c r="C784" s="22" t="str">
        <f t="shared" si="36"/>
        <v>MT_Flower_Neg</v>
      </c>
      <c r="D784" s="22">
        <v>457</v>
      </c>
      <c r="E784" s="23">
        <v>2.6599162000698504</v>
      </c>
      <c r="F784" s="22">
        <v>479.08310999999998</v>
      </c>
      <c r="G784" s="22">
        <v>4.6500000000000004</v>
      </c>
      <c r="H784" s="22" t="s">
        <v>13376</v>
      </c>
      <c r="I784" s="22" t="s">
        <v>17729</v>
      </c>
      <c r="J784" s="22" t="s">
        <v>17729</v>
      </c>
      <c r="K784" s="22" t="s">
        <v>12289</v>
      </c>
      <c r="L784" s="22" t="s">
        <v>12290</v>
      </c>
      <c r="M784" s="22">
        <v>1</v>
      </c>
      <c r="N784" s="37" t="s">
        <v>12929</v>
      </c>
      <c r="O784" s="37" t="s">
        <v>12579</v>
      </c>
      <c r="P784" s="37">
        <v>21</v>
      </c>
      <c r="Q784" s="37" t="s">
        <v>1855</v>
      </c>
      <c r="R784" s="22" t="s">
        <v>8769</v>
      </c>
      <c r="S784" s="22" t="s">
        <v>11291</v>
      </c>
      <c r="T784" s="22" t="s">
        <v>11582</v>
      </c>
      <c r="U784" s="22"/>
      <c r="V784" s="22" t="s">
        <v>17730</v>
      </c>
      <c r="W784" s="22" t="str">
        <f t="shared" si="37"/>
        <v>piechart: colorlist="#00FF00,#FFFFFF,#C0C0C0,#FFFF00,#0000FF,#000080,#008080,#800000,#808000,#800080,#FF0000,#FF00FF" valuelist="0,0,0,0,0,0,457,0,0,0,0,0"</v>
      </c>
      <c r="X784" s="22"/>
      <c r="Y784" s="22"/>
      <c r="Z784" s="22"/>
      <c r="AA784" s="22"/>
      <c r="AB784" s="22"/>
      <c r="AC784" s="22"/>
      <c r="AD784" s="22"/>
      <c r="AE784" s="22"/>
      <c r="AF784" s="22">
        <v>0</v>
      </c>
      <c r="AG784" s="22">
        <v>0</v>
      </c>
      <c r="AH784" s="22">
        <v>0</v>
      </c>
      <c r="AI784" s="22">
        <v>0</v>
      </c>
      <c r="AJ784" s="22">
        <v>0</v>
      </c>
      <c r="AK784" s="22">
        <v>0</v>
      </c>
      <c r="AL784" s="22">
        <v>457</v>
      </c>
      <c r="AM784" s="22">
        <v>0</v>
      </c>
      <c r="AN784" s="22">
        <v>0</v>
      </c>
      <c r="AO784" s="22">
        <v>0</v>
      </c>
      <c r="AP784" s="22">
        <v>0</v>
      </c>
      <c r="AQ784" s="22">
        <v>0</v>
      </c>
      <c r="AR784" s="22">
        <v>0</v>
      </c>
      <c r="AS784" s="22">
        <v>0</v>
      </c>
      <c r="AT784" s="22">
        <v>0</v>
      </c>
      <c r="AU784" s="22">
        <v>0</v>
      </c>
      <c r="AV784" s="22">
        <v>0</v>
      </c>
      <c r="AW784" s="22">
        <v>0</v>
      </c>
      <c r="AX784" s="22">
        <v>0</v>
      </c>
      <c r="AY784" s="22">
        <v>0</v>
      </c>
      <c r="AZ784" s="22">
        <v>0</v>
      </c>
      <c r="BA784" s="22">
        <v>0</v>
      </c>
      <c r="BB784" s="22">
        <v>0</v>
      </c>
      <c r="BC784" s="22">
        <v>0</v>
      </c>
      <c r="BD784" s="22">
        <v>0</v>
      </c>
      <c r="BE784" s="22">
        <v>0</v>
      </c>
      <c r="BF784" s="22">
        <v>457</v>
      </c>
      <c r="BG784" s="22">
        <v>0</v>
      </c>
      <c r="BH784" s="22">
        <v>0</v>
      </c>
      <c r="BI784" s="22">
        <v>0</v>
      </c>
      <c r="BJ784" s="22">
        <v>0</v>
      </c>
      <c r="BK784" s="22">
        <v>0</v>
      </c>
      <c r="BL784" s="22">
        <v>0</v>
      </c>
      <c r="BM784" s="22">
        <v>0</v>
      </c>
      <c r="BN784" s="22">
        <v>0</v>
      </c>
      <c r="BO784" s="22">
        <v>0</v>
      </c>
      <c r="BP784" s="22">
        <v>1000000000</v>
      </c>
      <c r="BQ784" s="22">
        <v>0</v>
      </c>
      <c r="BR784" s="22">
        <v>0</v>
      </c>
      <c r="BS784" s="22">
        <v>0</v>
      </c>
      <c r="BT784" s="22">
        <v>0</v>
      </c>
      <c r="BU784" s="22">
        <v>0</v>
      </c>
      <c r="BV784" s="22">
        <v>0</v>
      </c>
      <c r="BW784" s="22">
        <v>0</v>
      </c>
    </row>
    <row r="785" spans="1:75" s="38" customFormat="1">
      <c r="A785" s="22">
        <v>1410</v>
      </c>
      <c r="B785" s="22" t="s">
        <v>17731</v>
      </c>
      <c r="C785" s="22" t="str">
        <f t="shared" si="36"/>
        <v>MT_Flower_Neg</v>
      </c>
      <c r="D785" s="22">
        <v>846</v>
      </c>
      <c r="E785" s="23">
        <v>2.9273703630390235</v>
      </c>
      <c r="F785" s="22">
        <v>507.11441000000002</v>
      </c>
      <c r="G785" s="22">
        <v>4.33</v>
      </c>
      <c r="H785" s="22" t="s">
        <v>13376</v>
      </c>
      <c r="I785" s="22" t="s">
        <v>1909</v>
      </c>
      <c r="J785" s="22" t="s">
        <v>1909</v>
      </c>
      <c r="K785" s="22" t="s">
        <v>17732</v>
      </c>
      <c r="L785" s="22" t="s">
        <v>13306</v>
      </c>
      <c r="M785" s="22">
        <v>1</v>
      </c>
      <c r="N785" s="37" t="s">
        <v>17733</v>
      </c>
      <c r="O785" s="37" t="s">
        <v>12579</v>
      </c>
      <c r="P785" s="37">
        <v>23</v>
      </c>
      <c r="Q785" s="37" t="s">
        <v>1910</v>
      </c>
      <c r="R785" s="22" t="s">
        <v>10765</v>
      </c>
      <c r="S785" s="22" t="s">
        <v>11285</v>
      </c>
      <c r="T785" s="22" t="s">
        <v>11566</v>
      </c>
      <c r="U785" s="22"/>
      <c r="V785" s="22" t="s">
        <v>17734</v>
      </c>
      <c r="W785" s="22" t="str">
        <f t="shared" si="37"/>
        <v>piechart: colorlist="#00FF00,#FFFFFF,#C0C0C0,#FFFF00,#0000FF,#000080,#008080,#800000,#808000,#800080,#FF0000,#FF00FF" valuelist="0,0,0,0,0,0,846,0,0,0,0,0"</v>
      </c>
      <c r="X785" s="22"/>
      <c r="Y785" s="22"/>
      <c r="Z785" s="22"/>
      <c r="AA785" s="22"/>
      <c r="AB785" s="22"/>
      <c r="AC785" s="22"/>
      <c r="AD785" s="22"/>
      <c r="AE785" s="22"/>
      <c r="AF785" s="22">
        <v>0</v>
      </c>
      <c r="AG785" s="22">
        <v>0</v>
      </c>
      <c r="AH785" s="22">
        <v>0</v>
      </c>
      <c r="AI785" s="22">
        <v>0</v>
      </c>
      <c r="AJ785" s="22">
        <v>0</v>
      </c>
      <c r="AK785" s="22">
        <v>0</v>
      </c>
      <c r="AL785" s="22">
        <v>846</v>
      </c>
      <c r="AM785" s="22">
        <v>0</v>
      </c>
      <c r="AN785" s="22">
        <v>0</v>
      </c>
      <c r="AO785" s="22">
        <v>0</v>
      </c>
      <c r="AP785" s="22">
        <v>0</v>
      </c>
      <c r="AQ785" s="22">
        <v>0</v>
      </c>
      <c r="AR785" s="22">
        <v>0</v>
      </c>
      <c r="AS785" s="22">
        <v>0</v>
      </c>
      <c r="AT785" s="22">
        <v>0</v>
      </c>
      <c r="AU785" s="22">
        <v>0</v>
      </c>
      <c r="AV785" s="22">
        <v>0</v>
      </c>
      <c r="AW785" s="22">
        <v>0</v>
      </c>
      <c r="AX785" s="22">
        <v>0</v>
      </c>
      <c r="AY785" s="22">
        <v>0</v>
      </c>
      <c r="AZ785" s="22">
        <v>0</v>
      </c>
      <c r="BA785" s="22">
        <v>0</v>
      </c>
      <c r="BB785" s="22">
        <v>0</v>
      </c>
      <c r="BC785" s="22">
        <v>0</v>
      </c>
      <c r="BD785" s="22">
        <v>0</v>
      </c>
      <c r="BE785" s="22">
        <v>0</v>
      </c>
      <c r="BF785" s="22">
        <v>846</v>
      </c>
      <c r="BG785" s="22">
        <v>0</v>
      </c>
      <c r="BH785" s="22">
        <v>0</v>
      </c>
      <c r="BI785" s="22">
        <v>0</v>
      </c>
      <c r="BJ785" s="22">
        <v>0</v>
      </c>
      <c r="BK785" s="22">
        <v>0</v>
      </c>
      <c r="BL785" s="22">
        <v>0</v>
      </c>
      <c r="BM785" s="22">
        <v>0</v>
      </c>
      <c r="BN785" s="22">
        <v>0</v>
      </c>
      <c r="BO785" s="22">
        <v>0</v>
      </c>
      <c r="BP785" s="22">
        <v>1000000000</v>
      </c>
      <c r="BQ785" s="22">
        <v>0</v>
      </c>
      <c r="BR785" s="22">
        <v>0</v>
      </c>
      <c r="BS785" s="22">
        <v>0</v>
      </c>
      <c r="BT785" s="22">
        <v>0</v>
      </c>
      <c r="BU785" s="22">
        <v>0</v>
      </c>
      <c r="BV785" s="22">
        <v>0</v>
      </c>
      <c r="BW785" s="22">
        <v>0</v>
      </c>
    </row>
    <row r="786" spans="1:75" s="38" customFormat="1">
      <c r="A786" s="22">
        <v>1967</v>
      </c>
      <c r="B786" s="22" t="s">
        <v>2167</v>
      </c>
      <c r="C786" s="22" t="str">
        <f t="shared" si="36"/>
        <v>OP_Root_Neg</v>
      </c>
      <c r="D786" s="22">
        <v>344</v>
      </c>
      <c r="E786" s="23">
        <v>2.53655844257153</v>
      </c>
      <c r="F786" s="22">
        <v>739.20910000000003</v>
      </c>
      <c r="G786" s="22">
        <v>3.58</v>
      </c>
      <c r="H786" s="22" t="s">
        <v>13376</v>
      </c>
      <c r="I786" s="22" t="s">
        <v>2167</v>
      </c>
      <c r="J786" s="22" t="s">
        <v>2167</v>
      </c>
      <c r="K786" s="22" t="s">
        <v>12289</v>
      </c>
      <c r="L786" s="22" t="s">
        <v>12290</v>
      </c>
      <c r="M786" s="22">
        <v>1</v>
      </c>
      <c r="N786" s="37" t="s">
        <v>1657</v>
      </c>
      <c r="O786" s="37" t="s">
        <v>12579</v>
      </c>
      <c r="P786" s="37">
        <v>33</v>
      </c>
      <c r="Q786" s="37" t="s">
        <v>2168</v>
      </c>
      <c r="R786" s="22" t="s">
        <v>8798</v>
      </c>
      <c r="S786" s="22" t="s">
        <v>11279</v>
      </c>
      <c r="T786" s="22" t="s">
        <v>11553</v>
      </c>
      <c r="U786" s="22"/>
      <c r="V786" s="22" t="s">
        <v>17741</v>
      </c>
      <c r="W786" s="22" t="str">
        <f t="shared" si="37"/>
        <v>piechart: colorlist="#00FF00,#FFFFFF,#C0C0C0,#FFFF00,#0000FF,#000080,#008080,#800000,#808000,#800080,#FF0000,#FF00FF" valuelist="0,0,0,0,0,344,0,0,0,0,0,0"</v>
      </c>
      <c r="X786" s="22"/>
      <c r="Y786" s="22"/>
      <c r="Z786" s="22"/>
      <c r="AA786" s="22"/>
      <c r="AB786" s="22"/>
      <c r="AC786" s="22"/>
      <c r="AD786" s="22"/>
      <c r="AE786" s="22"/>
      <c r="AF786" s="22">
        <v>0</v>
      </c>
      <c r="AG786" s="22">
        <v>0</v>
      </c>
      <c r="AH786" s="22">
        <v>0</v>
      </c>
      <c r="AI786" s="22">
        <v>0</v>
      </c>
      <c r="AJ786" s="22">
        <v>0</v>
      </c>
      <c r="AK786" s="22">
        <v>344</v>
      </c>
      <c r="AL786" s="22">
        <v>0</v>
      </c>
      <c r="AM786" s="22">
        <v>0</v>
      </c>
      <c r="AN786" s="22">
        <v>0</v>
      </c>
      <c r="AO786" s="22">
        <v>0</v>
      </c>
      <c r="AP786" s="22">
        <v>0</v>
      </c>
      <c r="AQ786" s="22">
        <v>0</v>
      </c>
      <c r="AR786" s="22">
        <v>0</v>
      </c>
      <c r="AS786" s="22">
        <v>0</v>
      </c>
      <c r="AT786" s="22">
        <v>0</v>
      </c>
      <c r="AU786" s="22">
        <v>0</v>
      </c>
      <c r="AV786" s="22">
        <v>0</v>
      </c>
      <c r="AW786" s="22">
        <v>0</v>
      </c>
      <c r="AX786" s="22">
        <v>0</v>
      </c>
      <c r="AY786" s="22">
        <v>0</v>
      </c>
      <c r="AZ786" s="22">
        <v>0</v>
      </c>
      <c r="BA786" s="22">
        <v>0</v>
      </c>
      <c r="BB786" s="22">
        <v>0</v>
      </c>
      <c r="BC786" s="22">
        <v>0</v>
      </c>
      <c r="BD786" s="22">
        <v>0</v>
      </c>
      <c r="BE786" s="22">
        <v>0</v>
      </c>
      <c r="BF786" s="22">
        <v>0</v>
      </c>
      <c r="BG786" s="22">
        <v>0</v>
      </c>
      <c r="BH786" s="22">
        <v>0</v>
      </c>
      <c r="BI786" s="22">
        <v>0</v>
      </c>
      <c r="BJ786" s="22">
        <v>0</v>
      </c>
      <c r="BK786" s="22">
        <v>0</v>
      </c>
      <c r="BL786" s="22">
        <v>0</v>
      </c>
      <c r="BM786" s="22">
        <v>344</v>
      </c>
      <c r="BN786" s="22">
        <v>0</v>
      </c>
      <c r="BO786" s="22">
        <v>0</v>
      </c>
      <c r="BP786" s="22">
        <v>1000000000</v>
      </c>
      <c r="BQ786" s="22">
        <v>0</v>
      </c>
      <c r="BR786" s="22">
        <v>0</v>
      </c>
      <c r="BS786" s="22">
        <v>0</v>
      </c>
      <c r="BT786" s="22">
        <v>0</v>
      </c>
      <c r="BU786" s="22">
        <v>0</v>
      </c>
      <c r="BV786" s="22">
        <v>0</v>
      </c>
      <c r="BW786" s="22">
        <v>0</v>
      </c>
    </row>
    <row r="787" spans="1:75" s="38" customFormat="1">
      <c r="A787" s="22">
        <v>1767</v>
      </c>
      <c r="B787" s="22" t="s">
        <v>17735</v>
      </c>
      <c r="C787" s="22" t="str">
        <f t="shared" si="36"/>
        <v>MT_Flower_Neg</v>
      </c>
      <c r="D787" s="22">
        <v>577</v>
      </c>
      <c r="E787" s="23">
        <v>2.7611758131557314</v>
      </c>
      <c r="F787" s="22">
        <v>639.15666999999996</v>
      </c>
      <c r="G787" s="22">
        <v>3.23</v>
      </c>
      <c r="H787" s="22" t="s">
        <v>13376</v>
      </c>
      <c r="I787" s="22" t="s">
        <v>17735</v>
      </c>
      <c r="J787" s="22" t="s">
        <v>17735</v>
      </c>
      <c r="K787" s="22" t="s">
        <v>12289</v>
      </c>
      <c r="L787" s="22" t="s">
        <v>12290</v>
      </c>
      <c r="M787" s="22">
        <v>1</v>
      </c>
      <c r="N787" s="37" t="s">
        <v>1631</v>
      </c>
      <c r="O787" s="37" t="s">
        <v>12579</v>
      </c>
      <c r="P787" s="37">
        <v>28</v>
      </c>
      <c r="Q787" s="37" t="s">
        <v>17736</v>
      </c>
      <c r="R787" s="22" t="s">
        <v>17737</v>
      </c>
      <c r="S787" s="22" t="s">
        <v>17738</v>
      </c>
      <c r="T787" s="22" t="s">
        <v>17739</v>
      </c>
      <c r="U787" s="22"/>
      <c r="V787" s="22" t="s">
        <v>17740</v>
      </c>
      <c r="W787" s="22" t="str">
        <f t="shared" si="37"/>
        <v>piechart: colorlist="#00FF00,#FFFFFF,#C0C0C0,#FFFF00,#0000FF,#000080,#008080,#800000,#808000,#800080,#FF0000,#FF00FF" valuelist="0,0,0,0,0,0,577,0,0,0,0,0"</v>
      </c>
      <c r="X787" s="22"/>
      <c r="Y787" s="22"/>
      <c r="Z787" s="22"/>
      <c r="AA787" s="22"/>
      <c r="AB787" s="22"/>
      <c r="AC787" s="22"/>
      <c r="AD787" s="22"/>
      <c r="AE787" s="22"/>
      <c r="AF787" s="22">
        <v>0</v>
      </c>
      <c r="AG787" s="22">
        <v>0</v>
      </c>
      <c r="AH787" s="22">
        <v>0</v>
      </c>
      <c r="AI787" s="22">
        <v>0</v>
      </c>
      <c r="AJ787" s="22">
        <v>0</v>
      </c>
      <c r="AK787" s="22">
        <v>0</v>
      </c>
      <c r="AL787" s="22">
        <v>577</v>
      </c>
      <c r="AM787" s="22">
        <v>0</v>
      </c>
      <c r="AN787" s="22">
        <v>0</v>
      </c>
      <c r="AO787" s="22">
        <v>0</v>
      </c>
      <c r="AP787" s="22">
        <v>0</v>
      </c>
      <c r="AQ787" s="22">
        <v>0</v>
      </c>
      <c r="AR787" s="22">
        <v>0</v>
      </c>
      <c r="AS787" s="22">
        <v>0</v>
      </c>
      <c r="AT787" s="22">
        <v>0</v>
      </c>
      <c r="AU787" s="22">
        <v>0</v>
      </c>
      <c r="AV787" s="22">
        <v>0</v>
      </c>
      <c r="AW787" s="22">
        <v>0</v>
      </c>
      <c r="AX787" s="22">
        <v>0</v>
      </c>
      <c r="AY787" s="22">
        <v>0</v>
      </c>
      <c r="AZ787" s="22">
        <v>0</v>
      </c>
      <c r="BA787" s="22">
        <v>0</v>
      </c>
      <c r="BB787" s="22">
        <v>0</v>
      </c>
      <c r="BC787" s="22">
        <v>0</v>
      </c>
      <c r="BD787" s="22">
        <v>0</v>
      </c>
      <c r="BE787" s="22">
        <v>0</v>
      </c>
      <c r="BF787" s="22">
        <v>577</v>
      </c>
      <c r="BG787" s="22">
        <v>0</v>
      </c>
      <c r="BH787" s="22">
        <v>0</v>
      </c>
      <c r="BI787" s="22">
        <v>0</v>
      </c>
      <c r="BJ787" s="22">
        <v>0</v>
      </c>
      <c r="BK787" s="22">
        <v>0</v>
      </c>
      <c r="BL787" s="22">
        <v>0</v>
      </c>
      <c r="BM787" s="22">
        <v>0</v>
      </c>
      <c r="BN787" s="22">
        <v>0</v>
      </c>
      <c r="BO787" s="22">
        <v>0</v>
      </c>
      <c r="BP787" s="22">
        <v>1000000000</v>
      </c>
      <c r="BQ787" s="22">
        <v>0</v>
      </c>
      <c r="BR787" s="22">
        <v>0</v>
      </c>
      <c r="BS787" s="22">
        <v>0</v>
      </c>
      <c r="BT787" s="22">
        <v>0</v>
      </c>
      <c r="BU787" s="22">
        <v>0</v>
      </c>
      <c r="BV787" s="22">
        <v>0</v>
      </c>
      <c r="BW787" s="22">
        <v>0</v>
      </c>
    </row>
    <row r="788" spans="1:75" s="38" customFormat="1">
      <c r="A788" s="22">
        <v>1119</v>
      </c>
      <c r="B788" s="22" t="s">
        <v>12418</v>
      </c>
      <c r="C788" s="22" t="str">
        <f t="shared" si="36"/>
        <v>MT_LeafStem_Neg</v>
      </c>
      <c r="D788" s="22">
        <v>764</v>
      </c>
      <c r="E788" s="23">
        <v>2.8830933585756897</v>
      </c>
      <c r="F788" s="22">
        <v>431.09836999999999</v>
      </c>
      <c r="G788" s="22">
        <v>4.45</v>
      </c>
      <c r="H788" s="22" t="s">
        <v>13376</v>
      </c>
      <c r="I788" s="22" t="s">
        <v>12418</v>
      </c>
      <c r="J788" s="22" t="s">
        <v>12418</v>
      </c>
      <c r="K788" s="22" t="s">
        <v>12289</v>
      </c>
      <c r="L788" s="22" t="s">
        <v>12290</v>
      </c>
      <c r="M788" s="22">
        <v>1</v>
      </c>
      <c r="N788" s="37" t="s">
        <v>1657</v>
      </c>
      <c r="O788" s="37" t="s">
        <v>12577</v>
      </c>
      <c r="P788" s="37">
        <v>21</v>
      </c>
      <c r="Q788" s="37" t="s">
        <v>1656</v>
      </c>
      <c r="R788" s="22" t="s">
        <v>17743</v>
      </c>
      <c r="S788" s="22" t="s">
        <v>8820</v>
      </c>
      <c r="T788" s="22" t="s">
        <v>11530</v>
      </c>
      <c r="U788" s="22"/>
      <c r="V788" s="22" t="s">
        <v>17744</v>
      </c>
      <c r="W788" s="22" t="str">
        <f t="shared" si="37"/>
        <v>piechart: colorlist="#00FF00,#FFFFFF,#C0C0C0,#FFFF00,#0000FF,#000080,#008080,#800000,#808000,#800080,#FF0000,#FF00FF" valuelist="0,0,0,0,0,0,764,0,0,0,0,0"</v>
      </c>
      <c r="X788" s="22"/>
      <c r="Y788" s="22"/>
      <c r="Z788" s="22"/>
      <c r="AA788" s="22"/>
      <c r="AB788" s="22"/>
      <c r="AC788" s="22"/>
      <c r="AD788" s="22"/>
      <c r="AE788" s="22"/>
      <c r="AF788" s="22">
        <v>0</v>
      </c>
      <c r="AG788" s="22">
        <v>0</v>
      </c>
      <c r="AH788" s="22">
        <v>0</v>
      </c>
      <c r="AI788" s="22">
        <v>0</v>
      </c>
      <c r="AJ788" s="22">
        <v>0</v>
      </c>
      <c r="AK788" s="22">
        <v>0</v>
      </c>
      <c r="AL788" s="22">
        <v>764</v>
      </c>
      <c r="AM788" s="22">
        <v>0</v>
      </c>
      <c r="AN788" s="22">
        <v>0</v>
      </c>
      <c r="AO788" s="22">
        <v>0</v>
      </c>
      <c r="AP788" s="22">
        <v>0</v>
      </c>
      <c r="AQ788" s="22">
        <v>0</v>
      </c>
      <c r="AR788" s="22">
        <v>0</v>
      </c>
      <c r="AS788" s="22">
        <v>0</v>
      </c>
      <c r="AT788" s="22">
        <v>0</v>
      </c>
      <c r="AU788" s="22">
        <v>0</v>
      </c>
      <c r="AV788" s="22">
        <v>0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2">
        <v>0</v>
      </c>
      <c r="BC788" s="22">
        <v>0</v>
      </c>
      <c r="BD788" s="22">
        <v>0</v>
      </c>
      <c r="BE788" s="22">
        <v>0</v>
      </c>
      <c r="BF788" s="22">
        <v>0</v>
      </c>
      <c r="BG788" s="22">
        <v>764</v>
      </c>
      <c r="BH788" s="22">
        <v>0</v>
      </c>
      <c r="BI788" s="22">
        <v>0</v>
      </c>
      <c r="BJ788" s="22">
        <v>0</v>
      </c>
      <c r="BK788" s="22">
        <v>0</v>
      </c>
      <c r="BL788" s="22">
        <v>0</v>
      </c>
      <c r="BM788" s="22">
        <v>0</v>
      </c>
      <c r="BN788" s="22">
        <v>0</v>
      </c>
      <c r="BO788" s="22">
        <v>0</v>
      </c>
      <c r="BP788" s="22">
        <v>1000000000</v>
      </c>
      <c r="BQ788" s="22">
        <v>0</v>
      </c>
      <c r="BR788" s="22">
        <v>0</v>
      </c>
      <c r="BS788" s="22">
        <v>0</v>
      </c>
      <c r="BT788" s="22">
        <v>0</v>
      </c>
      <c r="BU788" s="22">
        <v>0</v>
      </c>
      <c r="BV788" s="22">
        <v>0</v>
      </c>
      <c r="BW788" s="22">
        <v>0</v>
      </c>
    </row>
    <row r="789" spans="1:75" s="38" customFormat="1">
      <c r="A789" s="22">
        <v>1620</v>
      </c>
      <c r="B789" s="22" t="s">
        <v>1986</v>
      </c>
      <c r="C789" s="22" t="str">
        <f t="shared" si="36"/>
        <v>GU_Root_Neg</v>
      </c>
      <c r="D789" s="22">
        <v>489</v>
      </c>
      <c r="E789" s="23">
        <v>2.6893088591236203</v>
      </c>
      <c r="F789" s="22">
        <v>591.17192999999997</v>
      </c>
      <c r="G789" s="22">
        <v>5.2</v>
      </c>
      <c r="H789" s="22" t="s">
        <v>13376</v>
      </c>
      <c r="I789" s="22" t="s">
        <v>1986</v>
      </c>
      <c r="J789" s="22" t="s">
        <v>1986</v>
      </c>
      <c r="K789" s="22" t="s">
        <v>12289</v>
      </c>
      <c r="L789" s="22" t="s">
        <v>12290</v>
      </c>
      <c r="M789" s="22">
        <v>1</v>
      </c>
      <c r="N789" s="37" t="s">
        <v>1657</v>
      </c>
      <c r="O789" s="37" t="s">
        <v>12577</v>
      </c>
      <c r="P789" s="37">
        <v>28</v>
      </c>
      <c r="Q789" s="37" t="s">
        <v>1987</v>
      </c>
      <c r="R789" s="22" t="s">
        <v>8779</v>
      </c>
      <c r="S789" s="22" t="s">
        <v>11907</v>
      </c>
      <c r="T789" s="22" t="s">
        <v>12073</v>
      </c>
      <c r="U789" s="22"/>
      <c r="V789" s="22" t="s">
        <v>17745</v>
      </c>
      <c r="W789" s="22" t="str">
        <f t="shared" si="37"/>
        <v>piechart: colorlist="#00FF00,#FFFFFF,#C0C0C0,#FFFF00,#0000FF,#000080,#008080,#800000,#808000,#800080,#FF0000,#FF00FF" valuelist="0,0,0,0,0,0,0,0,0,489,0,0"</v>
      </c>
      <c r="X789" s="22"/>
      <c r="Y789" s="22"/>
      <c r="Z789" s="22"/>
      <c r="AA789" s="22"/>
      <c r="AB789" s="22"/>
      <c r="AC789" s="22"/>
      <c r="AD789" s="22"/>
      <c r="AE789" s="22"/>
      <c r="AF789" s="22">
        <v>0</v>
      </c>
      <c r="AG789" s="22">
        <v>0</v>
      </c>
      <c r="AH789" s="22">
        <v>0</v>
      </c>
      <c r="AI789" s="22">
        <v>0</v>
      </c>
      <c r="AJ789" s="22">
        <v>0</v>
      </c>
      <c r="AK789" s="22">
        <v>0</v>
      </c>
      <c r="AL789" s="22">
        <v>0</v>
      </c>
      <c r="AM789" s="22">
        <v>0</v>
      </c>
      <c r="AN789" s="22">
        <v>0</v>
      </c>
      <c r="AO789" s="22">
        <v>489</v>
      </c>
      <c r="AP789" s="22">
        <v>0</v>
      </c>
      <c r="AQ789" s="22">
        <v>0</v>
      </c>
      <c r="AR789" s="22">
        <v>0</v>
      </c>
      <c r="AS789" s="22">
        <v>0</v>
      </c>
      <c r="AT789" s="22">
        <v>0</v>
      </c>
      <c r="AU789" s="22">
        <v>0</v>
      </c>
      <c r="AV789" s="22">
        <v>0</v>
      </c>
      <c r="AW789" s="22">
        <v>0</v>
      </c>
      <c r="AX789" s="22">
        <v>0</v>
      </c>
      <c r="AY789" s="22">
        <v>0</v>
      </c>
      <c r="AZ789" s="22">
        <v>0</v>
      </c>
      <c r="BA789" s="22">
        <v>0</v>
      </c>
      <c r="BB789" s="22">
        <v>489</v>
      </c>
      <c r="BC789" s="22">
        <v>0</v>
      </c>
      <c r="BD789" s="22">
        <v>0</v>
      </c>
      <c r="BE789" s="22">
        <v>0</v>
      </c>
      <c r="BF789" s="22">
        <v>0</v>
      </c>
      <c r="BG789" s="22">
        <v>0</v>
      </c>
      <c r="BH789" s="22">
        <v>0</v>
      </c>
      <c r="BI789" s="22">
        <v>0</v>
      </c>
      <c r="BJ789" s="22">
        <v>0</v>
      </c>
      <c r="BK789" s="22">
        <v>0</v>
      </c>
      <c r="BL789" s="22">
        <v>0</v>
      </c>
      <c r="BM789" s="22">
        <v>0</v>
      </c>
      <c r="BN789" s="22">
        <v>0</v>
      </c>
      <c r="BO789" s="22">
        <v>0</v>
      </c>
      <c r="BP789" s="22">
        <v>1000000000</v>
      </c>
      <c r="BQ789" s="22">
        <v>0</v>
      </c>
      <c r="BR789" s="22">
        <v>0</v>
      </c>
      <c r="BS789" s="22">
        <v>0</v>
      </c>
      <c r="BT789" s="22">
        <v>0</v>
      </c>
      <c r="BU789" s="22">
        <v>0</v>
      </c>
      <c r="BV789" s="22">
        <v>0</v>
      </c>
      <c r="BW789" s="22">
        <v>0</v>
      </c>
    </row>
    <row r="790" spans="1:75" s="38" customFormat="1">
      <c r="A790" s="22">
        <v>1757</v>
      </c>
      <c r="B790" s="22" t="s">
        <v>1989</v>
      </c>
      <c r="C790" s="22" t="str">
        <f t="shared" si="36"/>
        <v>OP_Root_Neg</v>
      </c>
      <c r="D790" s="22">
        <v>619</v>
      </c>
      <c r="E790" s="23">
        <v>2.7916906490201181</v>
      </c>
      <c r="F790" s="22">
        <v>637.17741000000001</v>
      </c>
      <c r="G790" s="22">
        <v>5.27</v>
      </c>
      <c r="H790" s="22" t="s">
        <v>13380</v>
      </c>
      <c r="I790" s="22" t="s">
        <v>1989</v>
      </c>
      <c r="J790" s="22" t="s">
        <v>1989</v>
      </c>
      <c r="K790" s="22" t="s">
        <v>12289</v>
      </c>
      <c r="L790" s="22" t="s">
        <v>12290</v>
      </c>
      <c r="M790" s="22">
        <v>1</v>
      </c>
      <c r="N790" s="37" t="s">
        <v>1657</v>
      </c>
      <c r="O790" s="37" t="s">
        <v>12577</v>
      </c>
      <c r="P790" s="37">
        <v>28</v>
      </c>
      <c r="Q790" s="37" t="s">
        <v>1987</v>
      </c>
      <c r="R790" s="22" t="s">
        <v>8780</v>
      </c>
      <c r="S790" s="22" t="s">
        <v>11906</v>
      </c>
      <c r="T790" s="22" t="s">
        <v>12072</v>
      </c>
      <c r="U790" s="22"/>
      <c r="V790" s="22" t="s">
        <v>17746</v>
      </c>
      <c r="W790" s="22" t="str">
        <f t="shared" si="37"/>
        <v>piechart: colorlist="#00FF00,#FFFFFF,#C0C0C0,#FFFF00,#0000FF,#000080,#008080,#800000,#808000,#800080,#FF0000,#FF00FF" valuelist="0,0,0,0,0,619,0,0,0,0,0,0"</v>
      </c>
      <c r="X790" s="22"/>
      <c r="Y790" s="22"/>
      <c r="Z790" s="22"/>
      <c r="AA790" s="22"/>
      <c r="AB790" s="22"/>
      <c r="AC790" s="22"/>
      <c r="AD790" s="22"/>
      <c r="AE790" s="22"/>
      <c r="AF790" s="22">
        <v>0</v>
      </c>
      <c r="AG790" s="22">
        <v>0</v>
      </c>
      <c r="AH790" s="22">
        <v>0</v>
      </c>
      <c r="AI790" s="22">
        <v>0</v>
      </c>
      <c r="AJ790" s="22">
        <v>0</v>
      </c>
      <c r="AK790" s="22">
        <v>619</v>
      </c>
      <c r="AL790" s="22">
        <v>0</v>
      </c>
      <c r="AM790" s="22">
        <v>0</v>
      </c>
      <c r="AN790" s="22">
        <v>0</v>
      </c>
      <c r="AO790" s="22">
        <v>0</v>
      </c>
      <c r="AP790" s="22">
        <v>0</v>
      </c>
      <c r="AQ790" s="22">
        <v>0</v>
      </c>
      <c r="AR790" s="22">
        <v>0</v>
      </c>
      <c r="AS790" s="22">
        <v>0</v>
      </c>
      <c r="AT790" s="22">
        <v>0</v>
      </c>
      <c r="AU790" s="22">
        <v>0</v>
      </c>
      <c r="AV790" s="22">
        <v>0</v>
      </c>
      <c r="AW790" s="22">
        <v>0</v>
      </c>
      <c r="AX790" s="22">
        <v>0</v>
      </c>
      <c r="AY790" s="22">
        <v>0</v>
      </c>
      <c r="AZ790" s="22">
        <v>0</v>
      </c>
      <c r="BA790" s="22">
        <v>0</v>
      </c>
      <c r="BB790" s="22">
        <v>0</v>
      </c>
      <c r="BC790" s="22">
        <v>0</v>
      </c>
      <c r="BD790" s="22">
        <v>0</v>
      </c>
      <c r="BE790" s="22">
        <v>0</v>
      </c>
      <c r="BF790" s="22">
        <v>0</v>
      </c>
      <c r="BG790" s="22">
        <v>0</v>
      </c>
      <c r="BH790" s="22">
        <v>0</v>
      </c>
      <c r="BI790" s="22">
        <v>0</v>
      </c>
      <c r="BJ790" s="22">
        <v>0</v>
      </c>
      <c r="BK790" s="22">
        <v>0</v>
      </c>
      <c r="BL790" s="22">
        <v>0</v>
      </c>
      <c r="BM790" s="22">
        <v>619</v>
      </c>
      <c r="BN790" s="22">
        <v>0</v>
      </c>
      <c r="BO790" s="22">
        <v>0</v>
      </c>
      <c r="BP790" s="22">
        <v>1000000000</v>
      </c>
      <c r="BQ790" s="22">
        <v>0</v>
      </c>
      <c r="BR790" s="22">
        <v>0</v>
      </c>
      <c r="BS790" s="22">
        <v>0</v>
      </c>
      <c r="BT790" s="22">
        <v>0</v>
      </c>
      <c r="BU790" s="22">
        <v>0</v>
      </c>
      <c r="BV790" s="22">
        <v>0</v>
      </c>
      <c r="BW790" s="22">
        <v>0</v>
      </c>
    </row>
    <row r="791" spans="1:75" s="38" customFormat="1">
      <c r="A791" s="22">
        <v>1670</v>
      </c>
      <c r="B791" s="22" t="s">
        <v>2043</v>
      </c>
      <c r="C791" s="22" t="str">
        <f t="shared" si="36"/>
        <v>OS_LeafStem_Neg</v>
      </c>
      <c r="D791" s="22">
        <v>555</v>
      </c>
      <c r="E791" s="23">
        <v>2.7442929831226763</v>
      </c>
      <c r="F791" s="22">
        <v>607.16683999999998</v>
      </c>
      <c r="G791" s="22">
        <v>4.41</v>
      </c>
      <c r="H791" s="22" t="s">
        <v>13376</v>
      </c>
      <c r="I791" s="22" t="s">
        <v>2043</v>
      </c>
      <c r="J791" s="22" t="s">
        <v>2043</v>
      </c>
      <c r="K791" s="22" t="s">
        <v>12289</v>
      </c>
      <c r="L791" s="22" t="s">
        <v>12290</v>
      </c>
      <c r="M791" s="22">
        <v>1</v>
      </c>
      <c r="N791" s="37" t="s">
        <v>1657</v>
      </c>
      <c r="O791" s="37" t="s">
        <v>12577</v>
      </c>
      <c r="P791" s="37">
        <v>28</v>
      </c>
      <c r="Q791" s="37" t="s">
        <v>2044</v>
      </c>
      <c r="R791" s="22" t="s">
        <v>8786</v>
      </c>
      <c r="S791" s="22" t="s">
        <v>2045</v>
      </c>
      <c r="T791" s="22" t="s">
        <v>11536</v>
      </c>
      <c r="U791" s="22"/>
      <c r="V791" s="22" t="s">
        <v>17747</v>
      </c>
      <c r="W791" s="22" t="str">
        <f t="shared" si="37"/>
        <v>piechart: colorlist="#00FF00,#FFFFFF,#C0C0C0,#FFFF00,#0000FF,#000080,#008080,#800000,#808000,#800080,#FF0000,#FF00FF" valuelist="0,555,0,0,0,0,0,0,0,0,0,0"</v>
      </c>
      <c r="X791" s="22"/>
      <c r="Y791" s="22"/>
      <c r="Z791" s="22"/>
      <c r="AA791" s="22"/>
      <c r="AB791" s="22"/>
      <c r="AC791" s="22"/>
      <c r="AD791" s="22"/>
      <c r="AE791" s="22"/>
      <c r="AF791" s="22">
        <v>0</v>
      </c>
      <c r="AG791" s="22">
        <v>555</v>
      </c>
      <c r="AH791" s="22">
        <v>0</v>
      </c>
      <c r="AI791" s="22">
        <v>0</v>
      </c>
      <c r="AJ791" s="22">
        <v>0</v>
      </c>
      <c r="AK791" s="22">
        <v>0</v>
      </c>
      <c r="AL791" s="22">
        <v>0</v>
      </c>
      <c r="AM791" s="22">
        <v>0</v>
      </c>
      <c r="AN791" s="22">
        <v>0</v>
      </c>
      <c r="AO791" s="22">
        <v>0</v>
      </c>
      <c r="AP791" s="22">
        <v>0</v>
      </c>
      <c r="AQ791" s="22">
        <v>0</v>
      </c>
      <c r="AR791" s="22">
        <v>0</v>
      </c>
      <c r="AS791" s="22">
        <v>0</v>
      </c>
      <c r="AT791" s="22">
        <v>0</v>
      </c>
      <c r="AU791" s="22">
        <v>0</v>
      </c>
      <c r="AV791" s="22">
        <v>0</v>
      </c>
      <c r="AW791" s="22">
        <v>0</v>
      </c>
      <c r="AX791" s="22">
        <v>0</v>
      </c>
      <c r="AY791" s="22">
        <v>0</v>
      </c>
      <c r="AZ791" s="22">
        <v>0</v>
      </c>
      <c r="BA791" s="22">
        <v>0</v>
      </c>
      <c r="BB791" s="22">
        <v>0</v>
      </c>
      <c r="BC791" s="22">
        <v>0</v>
      </c>
      <c r="BD791" s="22">
        <v>0</v>
      </c>
      <c r="BE791" s="22">
        <v>0</v>
      </c>
      <c r="BF791" s="22">
        <v>0</v>
      </c>
      <c r="BG791" s="22">
        <v>0</v>
      </c>
      <c r="BH791" s="22">
        <v>0</v>
      </c>
      <c r="BI791" s="22">
        <v>0</v>
      </c>
      <c r="BJ791" s="22">
        <v>0</v>
      </c>
      <c r="BK791" s="22">
        <v>0</v>
      </c>
      <c r="BL791" s="22">
        <v>0</v>
      </c>
      <c r="BM791" s="22">
        <v>0</v>
      </c>
      <c r="BN791" s="22">
        <v>555</v>
      </c>
      <c r="BO791" s="22">
        <v>0</v>
      </c>
      <c r="BP791" s="22">
        <v>1000000000</v>
      </c>
      <c r="BQ791" s="22">
        <v>0</v>
      </c>
      <c r="BR791" s="22">
        <v>0</v>
      </c>
      <c r="BS791" s="22">
        <v>0</v>
      </c>
      <c r="BT791" s="22">
        <v>0</v>
      </c>
      <c r="BU791" s="22">
        <v>0</v>
      </c>
      <c r="BV791" s="22">
        <v>0</v>
      </c>
      <c r="BW791" s="22">
        <v>0</v>
      </c>
    </row>
    <row r="792" spans="1:75" s="38" customFormat="1">
      <c r="A792" s="22">
        <v>411</v>
      </c>
      <c r="B792" s="22" t="s">
        <v>810</v>
      </c>
      <c r="C792" s="22" t="str">
        <f t="shared" si="36"/>
        <v>GG_LeafStem_Neg</v>
      </c>
      <c r="D792" s="22">
        <v>320</v>
      </c>
      <c r="E792" s="23">
        <v>2.5051499783199058</v>
      </c>
      <c r="F792" s="22">
        <v>253.05063000000001</v>
      </c>
      <c r="G792" s="22">
        <v>7.38</v>
      </c>
      <c r="H792" s="22" t="s">
        <v>13376</v>
      </c>
      <c r="I792" s="22" t="s">
        <v>10687</v>
      </c>
      <c r="J792" s="22" t="s">
        <v>10687</v>
      </c>
      <c r="K792" s="22" t="s">
        <v>12289</v>
      </c>
      <c r="L792" s="22" t="s">
        <v>12290</v>
      </c>
      <c r="M792" s="22">
        <v>1</v>
      </c>
      <c r="N792" s="37" t="s">
        <v>651</v>
      </c>
      <c r="O792" s="37" t="s">
        <v>12577</v>
      </c>
      <c r="P792" s="37">
        <v>15</v>
      </c>
      <c r="Q792" s="37" t="s">
        <v>802</v>
      </c>
      <c r="R792" s="22" t="s">
        <v>10688</v>
      </c>
      <c r="S792" s="22" t="s">
        <v>11268</v>
      </c>
      <c r="T792" s="22" t="s">
        <v>11529</v>
      </c>
      <c r="U792" s="22"/>
      <c r="V792" s="22" t="s">
        <v>17742</v>
      </c>
      <c r="W792" s="22" t="str">
        <f t="shared" si="37"/>
        <v>piechart: colorlist="#00FF00,#FFFFFF,#C0C0C0,#FFFF00,#0000FF,#000080,#008080,#800000,#808000,#800080,#FF0000,#FF00FF" valuelist="0,0,0,0,0,0,0,0,320,0,0,0"</v>
      </c>
      <c r="X792" s="22"/>
      <c r="Y792" s="22"/>
      <c r="Z792" s="22"/>
      <c r="AA792" s="22"/>
      <c r="AB792" s="22"/>
      <c r="AC792" s="22"/>
      <c r="AD792" s="22"/>
      <c r="AE792" s="22"/>
      <c r="AF792" s="22">
        <v>0</v>
      </c>
      <c r="AG792" s="22">
        <v>0</v>
      </c>
      <c r="AH792" s="22">
        <v>0</v>
      </c>
      <c r="AI792" s="22">
        <v>0</v>
      </c>
      <c r="AJ792" s="22">
        <v>0</v>
      </c>
      <c r="AK792" s="22">
        <v>0</v>
      </c>
      <c r="AL792" s="22">
        <v>0</v>
      </c>
      <c r="AM792" s="22">
        <v>0</v>
      </c>
      <c r="AN792" s="22">
        <v>320</v>
      </c>
      <c r="AO792" s="22">
        <v>0</v>
      </c>
      <c r="AP792" s="22">
        <v>0</v>
      </c>
      <c r="AQ792" s="22">
        <v>0</v>
      </c>
      <c r="AR792" s="22">
        <v>0</v>
      </c>
      <c r="AS792" s="22">
        <v>0</v>
      </c>
      <c r="AT792" s="22">
        <v>0</v>
      </c>
      <c r="AU792" s="22">
        <v>0</v>
      </c>
      <c r="AV792" s="22">
        <v>0</v>
      </c>
      <c r="AW792" s="22">
        <v>320</v>
      </c>
      <c r="AX792" s="22">
        <v>0</v>
      </c>
      <c r="AY792" s="22">
        <v>0</v>
      </c>
      <c r="AZ792" s="22">
        <v>0</v>
      </c>
      <c r="BA792" s="22">
        <v>0</v>
      </c>
      <c r="BB792" s="22">
        <v>0</v>
      </c>
      <c r="BC792" s="22">
        <v>0</v>
      </c>
      <c r="BD792" s="22">
        <v>0</v>
      </c>
      <c r="BE792" s="22">
        <v>0</v>
      </c>
      <c r="BF792" s="22">
        <v>0</v>
      </c>
      <c r="BG792" s="22">
        <v>0</v>
      </c>
      <c r="BH792" s="22">
        <v>0</v>
      </c>
      <c r="BI792" s="22">
        <v>0</v>
      </c>
      <c r="BJ792" s="22">
        <v>0</v>
      </c>
      <c r="BK792" s="22">
        <v>0</v>
      </c>
      <c r="BL792" s="22">
        <v>0</v>
      </c>
      <c r="BM792" s="22">
        <v>0</v>
      </c>
      <c r="BN792" s="22">
        <v>0</v>
      </c>
      <c r="BO792" s="22">
        <v>0</v>
      </c>
      <c r="BP792" s="22">
        <v>1000000000</v>
      </c>
      <c r="BQ792" s="22">
        <v>0</v>
      </c>
      <c r="BR792" s="22">
        <v>0</v>
      </c>
      <c r="BS792" s="22">
        <v>0</v>
      </c>
      <c r="BT792" s="22">
        <v>0</v>
      </c>
      <c r="BU792" s="22">
        <v>0</v>
      </c>
      <c r="BV792" s="22">
        <v>0</v>
      </c>
      <c r="BW792" s="22">
        <v>0</v>
      </c>
    </row>
    <row r="793" spans="1:75" s="38" customFormat="1">
      <c r="A793" s="22">
        <v>602</v>
      </c>
      <c r="B793" s="22" t="s">
        <v>1158</v>
      </c>
      <c r="C793" s="22" t="str">
        <f t="shared" si="36"/>
        <v>LE_Ripe_Neg</v>
      </c>
      <c r="D793" s="22">
        <v>462</v>
      </c>
      <c r="E793" s="23">
        <v>2.6646419755561257</v>
      </c>
      <c r="F793" s="22">
        <v>301.07175999999998</v>
      </c>
      <c r="G793" s="22">
        <v>6.17</v>
      </c>
      <c r="H793" s="22" t="s">
        <v>13376</v>
      </c>
      <c r="I793" s="22" t="s">
        <v>1158</v>
      </c>
      <c r="J793" s="22" t="s">
        <v>1158</v>
      </c>
      <c r="K793" s="22" t="s">
        <v>12289</v>
      </c>
      <c r="L793" s="22" t="s">
        <v>12290</v>
      </c>
      <c r="M793" s="22">
        <v>1</v>
      </c>
      <c r="N793" s="37" t="s">
        <v>993</v>
      </c>
      <c r="O793" s="37" t="s">
        <v>12568</v>
      </c>
      <c r="P793" s="37">
        <v>16</v>
      </c>
      <c r="Q793" s="37" t="s">
        <v>1155</v>
      </c>
      <c r="R793" s="22" t="s">
        <v>17748</v>
      </c>
      <c r="S793" s="22" t="s">
        <v>11250</v>
      </c>
      <c r="T793" s="22" t="s">
        <v>11505</v>
      </c>
      <c r="U793" s="22"/>
      <c r="V793" s="22" t="s">
        <v>17749</v>
      </c>
      <c r="W793" s="22" t="str">
        <f t="shared" si="37"/>
        <v>piechart: colorlist="#00FF00,#FFFFFF,#C0C0C0,#FFFF00,#0000FF,#000080,#008080,#800000,#808000,#800080,#FF0000,#FF00FF" valuelist="0,0,0,0,0,0,0,0,0,0,462,0"</v>
      </c>
      <c r="X793" s="22"/>
      <c r="Y793" s="22"/>
      <c r="Z793" s="22"/>
      <c r="AA793" s="22"/>
      <c r="AB793" s="22"/>
      <c r="AC793" s="22"/>
      <c r="AD793" s="22"/>
      <c r="AE793" s="22"/>
      <c r="AF793" s="22">
        <v>0</v>
      </c>
      <c r="AG793" s="22">
        <v>0</v>
      </c>
      <c r="AH793" s="22">
        <v>0</v>
      </c>
      <c r="AI793" s="22">
        <v>0</v>
      </c>
      <c r="AJ793" s="22">
        <v>0</v>
      </c>
      <c r="AK793" s="22">
        <v>0</v>
      </c>
      <c r="AL793" s="22">
        <v>0</v>
      </c>
      <c r="AM793" s="22">
        <v>0</v>
      </c>
      <c r="AN793" s="22">
        <v>0</v>
      </c>
      <c r="AO793" s="22">
        <v>0</v>
      </c>
      <c r="AP793" s="22">
        <v>462</v>
      </c>
      <c r="AQ793" s="22">
        <v>0</v>
      </c>
      <c r="AR793" s="22">
        <v>0</v>
      </c>
      <c r="AS793" s="22">
        <v>0</v>
      </c>
      <c r="AT793" s="22">
        <v>0</v>
      </c>
      <c r="AU793" s="22">
        <v>0</v>
      </c>
      <c r="AV793" s="22">
        <v>0</v>
      </c>
      <c r="AW793" s="22">
        <v>0</v>
      </c>
      <c r="AX793" s="22">
        <v>0</v>
      </c>
      <c r="AY793" s="22">
        <v>0</v>
      </c>
      <c r="AZ793" s="22">
        <v>0</v>
      </c>
      <c r="BA793" s="22">
        <v>0</v>
      </c>
      <c r="BB793" s="22">
        <v>0</v>
      </c>
      <c r="BC793" s="22">
        <v>0</v>
      </c>
      <c r="BD793" s="22">
        <v>0</v>
      </c>
      <c r="BE793" s="22">
        <v>462</v>
      </c>
      <c r="BF793" s="22">
        <v>0</v>
      </c>
      <c r="BG793" s="22">
        <v>0</v>
      </c>
      <c r="BH793" s="22">
        <v>0</v>
      </c>
      <c r="BI793" s="22">
        <v>0</v>
      </c>
      <c r="BJ793" s="22">
        <v>0</v>
      </c>
      <c r="BK793" s="22">
        <v>0</v>
      </c>
      <c r="BL793" s="22">
        <v>0</v>
      </c>
      <c r="BM793" s="22">
        <v>0</v>
      </c>
      <c r="BN793" s="22">
        <v>0</v>
      </c>
      <c r="BO793" s="22">
        <v>0</v>
      </c>
      <c r="BP793" s="22">
        <v>1000000000</v>
      </c>
      <c r="BQ793" s="22">
        <v>0</v>
      </c>
      <c r="BR793" s="22">
        <v>0</v>
      </c>
      <c r="BS793" s="22">
        <v>0</v>
      </c>
      <c r="BT793" s="22">
        <v>0</v>
      </c>
      <c r="BU793" s="22">
        <v>0</v>
      </c>
      <c r="BV793" s="22">
        <v>0</v>
      </c>
      <c r="BW793" s="22">
        <v>0</v>
      </c>
    </row>
    <row r="794" spans="1:75" s="38" customFormat="1">
      <c r="A794" s="22">
        <v>148</v>
      </c>
      <c r="B794" s="22" t="s">
        <v>17750</v>
      </c>
      <c r="C794" s="22" t="str">
        <f t="shared" si="36"/>
        <v>AC_Bulb_Neg</v>
      </c>
      <c r="D794" s="22">
        <v>541</v>
      </c>
      <c r="E794" s="23">
        <v>2.7331972651065692</v>
      </c>
      <c r="F794" s="22">
        <v>165.05572000000001</v>
      </c>
      <c r="G794" s="22">
        <v>3.18</v>
      </c>
      <c r="H794" s="22" t="s">
        <v>13376</v>
      </c>
      <c r="I794" s="22" t="s">
        <v>17750</v>
      </c>
      <c r="J794" s="22" t="s">
        <v>17750</v>
      </c>
      <c r="K794" s="22" t="s">
        <v>12289</v>
      </c>
      <c r="L794" s="22" t="s">
        <v>12290</v>
      </c>
      <c r="M794" s="22">
        <v>1</v>
      </c>
      <c r="N794" s="37" t="s">
        <v>13707</v>
      </c>
      <c r="O794" s="37" t="s">
        <v>12588</v>
      </c>
      <c r="P794" s="37">
        <v>9</v>
      </c>
      <c r="Q794" s="37" t="s">
        <v>314</v>
      </c>
      <c r="R794" s="22" t="s">
        <v>17751</v>
      </c>
      <c r="S794" s="22" t="s">
        <v>17752</v>
      </c>
      <c r="T794" s="22" t="s">
        <v>17753</v>
      </c>
      <c r="U794" s="22"/>
      <c r="V794" s="22" t="s">
        <v>17754</v>
      </c>
      <c r="W794" s="22" t="str">
        <f t="shared" si="37"/>
        <v>piechart: colorlist="#00FF00,#FFFFFF,#C0C0C0,#FFFF00,#0000FF,#000080,#008080,#800000,#808000,#800080,#FF0000,#FF00FF" valuelist="0,0,0,541,0,0,0,0,0,0,0,0"</v>
      </c>
      <c r="X794" s="22"/>
      <c r="Y794" s="22"/>
      <c r="Z794" s="22"/>
      <c r="AA794" s="22"/>
      <c r="AB794" s="22"/>
      <c r="AC794" s="22"/>
      <c r="AD794" s="22"/>
      <c r="AE794" s="22"/>
      <c r="AF794" s="22">
        <v>0</v>
      </c>
      <c r="AG794" s="22">
        <v>0</v>
      </c>
      <c r="AH794" s="22">
        <v>0</v>
      </c>
      <c r="AI794" s="22">
        <v>541</v>
      </c>
      <c r="AJ794" s="22">
        <v>0</v>
      </c>
      <c r="AK794" s="22">
        <v>0</v>
      </c>
      <c r="AL794" s="22">
        <v>0</v>
      </c>
      <c r="AM794" s="22">
        <v>0</v>
      </c>
      <c r="AN794" s="22">
        <v>0</v>
      </c>
      <c r="AO794" s="22">
        <v>0</v>
      </c>
      <c r="AP794" s="22">
        <v>0</v>
      </c>
      <c r="AQ794" s="22">
        <v>0</v>
      </c>
      <c r="AR794" s="22">
        <v>541</v>
      </c>
      <c r="AS794" s="22">
        <v>0</v>
      </c>
      <c r="AT794" s="22">
        <v>0</v>
      </c>
      <c r="AU794" s="22">
        <v>0</v>
      </c>
      <c r="AV794" s="22">
        <v>0</v>
      </c>
      <c r="AW794" s="22">
        <v>0</v>
      </c>
      <c r="AX794" s="22">
        <v>0</v>
      </c>
      <c r="AY794" s="22">
        <v>0</v>
      </c>
      <c r="AZ794" s="22">
        <v>0</v>
      </c>
      <c r="BA794" s="22">
        <v>0</v>
      </c>
      <c r="BB794" s="22">
        <v>0</v>
      </c>
      <c r="BC794" s="22">
        <v>0</v>
      </c>
      <c r="BD794" s="22">
        <v>0</v>
      </c>
      <c r="BE794" s="22">
        <v>0</v>
      </c>
      <c r="BF794" s="22">
        <v>0</v>
      </c>
      <c r="BG794" s="22">
        <v>0</v>
      </c>
      <c r="BH794" s="22">
        <v>0</v>
      </c>
      <c r="BI794" s="22">
        <v>0</v>
      </c>
      <c r="BJ794" s="22">
        <v>0</v>
      </c>
      <c r="BK794" s="22">
        <v>0</v>
      </c>
      <c r="BL794" s="22">
        <v>0</v>
      </c>
      <c r="BM794" s="22">
        <v>0</v>
      </c>
      <c r="BN794" s="22">
        <v>0</v>
      </c>
      <c r="BO794" s="22">
        <v>0</v>
      </c>
      <c r="BP794" s="22">
        <v>1000000000</v>
      </c>
      <c r="BQ794" s="22">
        <v>0</v>
      </c>
      <c r="BR794" s="22">
        <v>0</v>
      </c>
      <c r="BS794" s="22">
        <v>0</v>
      </c>
      <c r="BT794" s="22">
        <v>0</v>
      </c>
      <c r="BU794" s="22">
        <v>0</v>
      </c>
      <c r="BV794" s="22">
        <v>0</v>
      </c>
      <c r="BW794" s="22">
        <v>0</v>
      </c>
    </row>
    <row r="795" spans="1:75" s="38" customFormat="1">
      <c r="A795" s="22">
        <v>92</v>
      </c>
      <c r="B795" s="22" t="s">
        <v>175</v>
      </c>
      <c r="C795" s="22" t="str">
        <f t="shared" si="36"/>
        <v>MT_Root_Neg</v>
      </c>
      <c r="D795" s="22">
        <v>607</v>
      </c>
      <c r="E795" s="23">
        <v>2.7831886910752575</v>
      </c>
      <c r="F795" s="22">
        <v>147.04515000000001</v>
      </c>
      <c r="G795" s="22">
        <v>4.5199999999999996</v>
      </c>
      <c r="H795" s="22" t="s">
        <v>13376</v>
      </c>
      <c r="I795" s="22" t="s">
        <v>175</v>
      </c>
      <c r="J795" s="22" t="s">
        <v>175</v>
      </c>
      <c r="K795" s="22" t="s">
        <v>12289</v>
      </c>
      <c r="L795" s="22" t="s">
        <v>12290</v>
      </c>
      <c r="M795" s="22">
        <v>1</v>
      </c>
      <c r="N795" s="37" t="s">
        <v>169</v>
      </c>
      <c r="O795" s="37" t="s">
        <v>12588</v>
      </c>
      <c r="P795" s="37">
        <v>9</v>
      </c>
      <c r="Q795" s="37" t="s">
        <v>73</v>
      </c>
      <c r="R795" s="22" t="s">
        <v>170</v>
      </c>
      <c r="S795" s="22" t="s">
        <v>11996</v>
      </c>
      <c r="T795" s="22" t="s">
        <v>12225</v>
      </c>
      <c r="U795" s="22"/>
      <c r="V795" s="22" t="s">
        <v>17755</v>
      </c>
      <c r="W795" s="22" t="str">
        <f t="shared" si="37"/>
        <v>piechart: colorlist="#00FF00,#FFFFFF,#C0C0C0,#FFFF00,#0000FF,#000080,#008080,#800000,#808000,#800080,#FF0000,#FF00FF" valuelist="0,0,0,0,0,0,607,0,0,0,0,0"</v>
      </c>
      <c r="X795" s="22"/>
      <c r="Y795" s="22"/>
      <c r="Z795" s="22"/>
      <c r="AA795" s="22"/>
      <c r="AB795" s="22"/>
      <c r="AC795" s="22"/>
      <c r="AD795" s="22"/>
      <c r="AE795" s="22"/>
      <c r="AF795" s="22">
        <v>0</v>
      </c>
      <c r="AG795" s="22">
        <v>0</v>
      </c>
      <c r="AH795" s="22">
        <v>0</v>
      </c>
      <c r="AI795" s="22">
        <v>0</v>
      </c>
      <c r="AJ795" s="22">
        <v>0</v>
      </c>
      <c r="AK795" s="22">
        <v>0</v>
      </c>
      <c r="AL795" s="22">
        <v>607</v>
      </c>
      <c r="AM795" s="22">
        <v>0</v>
      </c>
      <c r="AN795" s="22">
        <v>0</v>
      </c>
      <c r="AO795" s="22">
        <v>0</v>
      </c>
      <c r="AP795" s="22">
        <v>0</v>
      </c>
      <c r="AQ795" s="22">
        <v>0</v>
      </c>
      <c r="AR795" s="22">
        <v>0</v>
      </c>
      <c r="AS795" s="22">
        <v>0</v>
      </c>
      <c r="AT795" s="22">
        <v>0</v>
      </c>
      <c r="AU795" s="22">
        <v>0</v>
      </c>
      <c r="AV795" s="22">
        <v>0</v>
      </c>
      <c r="AW795" s="22">
        <v>0</v>
      </c>
      <c r="AX795" s="22">
        <v>0</v>
      </c>
      <c r="AY795" s="22">
        <v>0</v>
      </c>
      <c r="AZ795" s="22">
        <v>0</v>
      </c>
      <c r="BA795" s="22">
        <v>0</v>
      </c>
      <c r="BB795" s="22">
        <v>0</v>
      </c>
      <c r="BC795" s="22">
        <v>0</v>
      </c>
      <c r="BD795" s="22">
        <v>0</v>
      </c>
      <c r="BE795" s="22">
        <v>0</v>
      </c>
      <c r="BF795" s="22">
        <v>0</v>
      </c>
      <c r="BG795" s="22">
        <v>0</v>
      </c>
      <c r="BH795" s="22">
        <v>0</v>
      </c>
      <c r="BI795" s="22">
        <v>607</v>
      </c>
      <c r="BJ795" s="22">
        <v>0</v>
      </c>
      <c r="BK795" s="22">
        <v>0</v>
      </c>
      <c r="BL795" s="22">
        <v>0</v>
      </c>
      <c r="BM795" s="22">
        <v>0</v>
      </c>
      <c r="BN795" s="22">
        <v>0</v>
      </c>
      <c r="BO795" s="22">
        <v>0</v>
      </c>
      <c r="BP795" s="22">
        <v>1000000000</v>
      </c>
      <c r="BQ795" s="22">
        <v>0</v>
      </c>
      <c r="BR795" s="22">
        <v>0</v>
      </c>
      <c r="BS795" s="22">
        <v>0</v>
      </c>
      <c r="BT795" s="22">
        <v>0</v>
      </c>
      <c r="BU795" s="22">
        <v>0</v>
      </c>
      <c r="BV795" s="22">
        <v>0</v>
      </c>
      <c r="BW795" s="22">
        <v>0</v>
      </c>
    </row>
    <row r="796" spans="1:75" s="38" customFormat="1">
      <c r="A796" s="22">
        <v>1207</v>
      </c>
      <c r="B796" s="22" t="s">
        <v>1729</v>
      </c>
      <c r="C796" s="22" t="str">
        <f t="shared" si="36"/>
        <v>ZM_Root_Neg</v>
      </c>
      <c r="D796" s="22">
        <v>366</v>
      </c>
      <c r="E796" s="23">
        <v>2.5634810853944106</v>
      </c>
      <c r="F796" s="22">
        <v>449.10894000000002</v>
      </c>
      <c r="G796" s="22">
        <v>4.08</v>
      </c>
      <c r="H796" s="22" t="s">
        <v>13376</v>
      </c>
      <c r="I796" s="22" t="s">
        <v>1729</v>
      </c>
      <c r="J796" s="22" t="s">
        <v>1729</v>
      </c>
      <c r="K796" s="22" t="s">
        <v>12289</v>
      </c>
      <c r="L796" s="22" t="s">
        <v>12290</v>
      </c>
      <c r="M796" s="22">
        <v>1</v>
      </c>
      <c r="N796" s="37" t="s">
        <v>1635</v>
      </c>
      <c r="O796" s="37" t="s">
        <v>12585</v>
      </c>
      <c r="P796" s="37">
        <v>21</v>
      </c>
      <c r="Q796" s="37" t="s">
        <v>1727</v>
      </c>
      <c r="R796" s="22" t="s">
        <v>1730</v>
      </c>
      <c r="S796" s="22" t="s">
        <v>12295</v>
      </c>
      <c r="T796" s="22" t="s">
        <v>12308</v>
      </c>
      <c r="U796" s="22"/>
      <c r="V796" s="22" t="s">
        <v>17756</v>
      </c>
      <c r="W796" s="22" t="str">
        <f t="shared" si="37"/>
        <v>piechart: colorlist="#00FF00,#FFFFFF,#C0C0C0,#FFFF00,#0000FF,#000080,#008080,#800000,#808000,#800080,#FF0000,#FF00FF" valuelist="0,0,366,0,0,0,0,0,0,0,0,0"</v>
      </c>
      <c r="X796" s="22"/>
      <c r="Y796" s="22"/>
      <c r="Z796" s="22"/>
      <c r="AA796" s="22"/>
      <c r="AB796" s="22"/>
      <c r="AC796" s="22"/>
      <c r="AD796" s="22"/>
      <c r="AE796" s="22"/>
      <c r="AF796" s="22">
        <v>0</v>
      </c>
      <c r="AG796" s="22">
        <v>0</v>
      </c>
      <c r="AH796" s="22">
        <v>366</v>
      </c>
      <c r="AI796" s="22">
        <v>0</v>
      </c>
      <c r="AJ796" s="22">
        <v>0</v>
      </c>
      <c r="AK796" s="22">
        <v>0</v>
      </c>
      <c r="AL796" s="22">
        <v>0</v>
      </c>
      <c r="AM796" s="22">
        <v>0</v>
      </c>
      <c r="AN796" s="22">
        <v>0</v>
      </c>
      <c r="AO796" s="22">
        <v>0</v>
      </c>
      <c r="AP796" s="22">
        <v>0</v>
      </c>
      <c r="AQ796" s="22">
        <v>0</v>
      </c>
      <c r="AR796" s="22">
        <v>0</v>
      </c>
      <c r="AS796" s="22">
        <v>0</v>
      </c>
      <c r="AT796" s="22">
        <v>0</v>
      </c>
      <c r="AU796" s="22">
        <v>0</v>
      </c>
      <c r="AV796" s="22">
        <v>0</v>
      </c>
      <c r="AW796" s="22">
        <v>0</v>
      </c>
      <c r="AX796" s="22">
        <v>0</v>
      </c>
      <c r="AY796" s="22">
        <v>0</v>
      </c>
      <c r="AZ796" s="22">
        <v>0</v>
      </c>
      <c r="BA796" s="22">
        <v>0</v>
      </c>
      <c r="BB796" s="22">
        <v>0</v>
      </c>
      <c r="BC796" s="22">
        <v>0</v>
      </c>
      <c r="BD796" s="22">
        <v>0</v>
      </c>
      <c r="BE796" s="22">
        <v>0</v>
      </c>
      <c r="BF796" s="22">
        <v>0</v>
      </c>
      <c r="BG796" s="22">
        <v>0</v>
      </c>
      <c r="BH796" s="22">
        <v>0</v>
      </c>
      <c r="BI796" s="22">
        <v>0</v>
      </c>
      <c r="BJ796" s="22">
        <v>0</v>
      </c>
      <c r="BK796" s="22">
        <v>0</v>
      </c>
      <c r="BL796" s="22">
        <v>0</v>
      </c>
      <c r="BM796" s="22">
        <v>0</v>
      </c>
      <c r="BN796" s="22">
        <v>0</v>
      </c>
      <c r="BO796" s="22">
        <v>0</v>
      </c>
      <c r="BP796" s="22">
        <v>1000000000</v>
      </c>
      <c r="BQ796" s="22">
        <v>0</v>
      </c>
      <c r="BR796" s="22">
        <v>0</v>
      </c>
      <c r="BS796" s="22">
        <v>0</v>
      </c>
      <c r="BT796" s="22">
        <v>0</v>
      </c>
      <c r="BU796" s="22">
        <v>366</v>
      </c>
      <c r="BV796" s="22">
        <v>0</v>
      </c>
      <c r="BW796" s="22">
        <v>0</v>
      </c>
    </row>
    <row r="797" spans="1:75" s="38" customFormat="1">
      <c r="A797" s="22">
        <v>1151</v>
      </c>
      <c r="B797" s="22" t="s">
        <v>17757</v>
      </c>
      <c r="C797" s="22" t="str">
        <f t="shared" si="36"/>
        <v>GG_LeafStem_Neg</v>
      </c>
      <c r="D797" s="22">
        <v>398</v>
      </c>
      <c r="E797" s="23">
        <v>2.5998830720736876</v>
      </c>
      <c r="F797" s="22">
        <v>435.12966999999998</v>
      </c>
      <c r="G797" s="22">
        <v>4.7300000000000004</v>
      </c>
      <c r="H797" s="22" t="s">
        <v>13376</v>
      </c>
      <c r="I797" s="22" t="s">
        <v>17757</v>
      </c>
      <c r="J797" s="22" t="s">
        <v>17757</v>
      </c>
      <c r="K797" s="22" t="s">
        <v>12289</v>
      </c>
      <c r="L797" s="22" t="s">
        <v>12290</v>
      </c>
      <c r="M797" s="22">
        <v>1</v>
      </c>
      <c r="N797" s="37" t="s">
        <v>1635</v>
      </c>
      <c r="O797" s="37" t="s">
        <v>12585</v>
      </c>
      <c r="P797" s="37">
        <v>21</v>
      </c>
      <c r="Q797" s="37" t="s">
        <v>1634</v>
      </c>
      <c r="R797" s="22" t="s">
        <v>17758</v>
      </c>
      <c r="S797" s="22" t="s">
        <v>17759</v>
      </c>
      <c r="T797" s="22" t="s">
        <v>17760</v>
      </c>
      <c r="U797" s="22"/>
      <c r="V797" s="22" t="s">
        <v>17761</v>
      </c>
      <c r="W797" s="22" t="str">
        <f t="shared" si="37"/>
        <v>piechart: colorlist="#00FF00,#FFFFFF,#C0C0C0,#FFFF00,#0000FF,#000080,#008080,#800000,#808000,#800080,#FF0000,#FF00FF" valuelist="0,0,0,0,0,0,0,0,398,0,0,0"</v>
      </c>
      <c r="X797" s="22"/>
      <c r="Y797" s="22"/>
      <c r="Z797" s="22"/>
      <c r="AA797" s="22"/>
      <c r="AB797" s="22"/>
      <c r="AC797" s="22"/>
      <c r="AD797" s="22"/>
      <c r="AE797" s="22"/>
      <c r="AF797" s="22">
        <v>0</v>
      </c>
      <c r="AG797" s="22">
        <v>0</v>
      </c>
      <c r="AH797" s="22">
        <v>0</v>
      </c>
      <c r="AI797" s="22">
        <v>0</v>
      </c>
      <c r="AJ797" s="22">
        <v>0</v>
      </c>
      <c r="AK797" s="22">
        <v>0</v>
      </c>
      <c r="AL797" s="22">
        <v>0</v>
      </c>
      <c r="AM797" s="22">
        <v>0</v>
      </c>
      <c r="AN797" s="22">
        <v>398</v>
      </c>
      <c r="AO797" s="22">
        <v>0</v>
      </c>
      <c r="AP797" s="22">
        <v>0</v>
      </c>
      <c r="AQ797" s="22">
        <v>0</v>
      </c>
      <c r="AR797" s="22">
        <v>0</v>
      </c>
      <c r="AS797" s="22">
        <v>0</v>
      </c>
      <c r="AT797" s="22">
        <v>0</v>
      </c>
      <c r="AU797" s="22">
        <v>0</v>
      </c>
      <c r="AV797" s="22">
        <v>0</v>
      </c>
      <c r="AW797" s="22">
        <v>398</v>
      </c>
      <c r="AX797" s="22">
        <v>0</v>
      </c>
      <c r="AY797" s="22">
        <v>0</v>
      </c>
      <c r="AZ797" s="22">
        <v>0</v>
      </c>
      <c r="BA797" s="22">
        <v>0</v>
      </c>
      <c r="BB797" s="22">
        <v>0</v>
      </c>
      <c r="BC797" s="22">
        <v>0</v>
      </c>
      <c r="BD797" s="22">
        <v>0</v>
      </c>
      <c r="BE797" s="22">
        <v>0</v>
      </c>
      <c r="BF797" s="22">
        <v>0</v>
      </c>
      <c r="BG797" s="22">
        <v>0</v>
      </c>
      <c r="BH797" s="22">
        <v>0</v>
      </c>
      <c r="BI797" s="22">
        <v>0</v>
      </c>
      <c r="BJ797" s="22">
        <v>0</v>
      </c>
      <c r="BK797" s="22">
        <v>0</v>
      </c>
      <c r="BL797" s="22">
        <v>0</v>
      </c>
      <c r="BM797" s="22">
        <v>0</v>
      </c>
      <c r="BN797" s="22">
        <v>0</v>
      </c>
      <c r="BO797" s="22">
        <v>0</v>
      </c>
      <c r="BP797" s="22">
        <v>1000000000</v>
      </c>
      <c r="BQ797" s="22">
        <v>0</v>
      </c>
      <c r="BR797" s="22">
        <v>0</v>
      </c>
      <c r="BS797" s="22">
        <v>0</v>
      </c>
      <c r="BT797" s="22">
        <v>0</v>
      </c>
      <c r="BU797" s="22">
        <v>0</v>
      </c>
      <c r="BV797" s="22">
        <v>0</v>
      </c>
      <c r="BW797" s="22">
        <v>0</v>
      </c>
    </row>
    <row r="798" spans="1:75" s="38" customFormat="1">
      <c r="A798" s="22">
        <v>384</v>
      </c>
      <c r="B798" s="22" t="s">
        <v>765</v>
      </c>
      <c r="C798" s="22" t="str">
        <f t="shared" si="36"/>
        <v>NT_Root_Neg</v>
      </c>
      <c r="D798" s="22">
        <v>560</v>
      </c>
      <c r="E798" s="23">
        <v>2.7481880270062002</v>
      </c>
      <c r="F798" s="22">
        <v>245.10842</v>
      </c>
      <c r="G798" s="22">
        <v>4.92</v>
      </c>
      <c r="H798" s="22" t="s">
        <v>13376</v>
      </c>
      <c r="I798" s="22" t="s">
        <v>765</v>
      </c>
      <c r="J798" s="22" t="s">
        <v>765</v>
      </c>
      <c r="K798" s="22" t="s">
        <v>12289</v>
      </c>
      <c r="L798" s="22" t="s">
        <v>12290</v>
      </c>
      <c r="M798" s="22">
        <v>1</v>
      </c>
      <c r="N798" s="37" t="s">
        <v>767</v>
      </c>
      <c r="O798" s="37" t="s">
        <v>12596</v>
      </c>
      <c r="P798" s="37">
        <v>17</v>
      </c>
      <c r="Q798" s="37" t="s">
        <v>766</v>
      </c>
      <c r="R798" s="22" t="s">
        <v>769</v>
      </c>
      <c r="S798" s="22" t="s">
        <v>768</v>
      </c>
      <c r="T798" s="22" t="s">
        <v>12121</v>
      </c>
      <c r="U798" s="22"/>
      <c r="V798" s="22" t="s">
        <v>17762</v>
      </c>
      <c r="W798" s="22" t="str">
        <f t="shared" si="37"/>
        <v>piechart: colorlist="#00FF00,#FFFFFF,#C0C0C0,#FFFF00,#0000FF,#000080,#008080,#800000,#808000,#800080,#FF0000,#FF00FF" valuelist="0,0,0,0,560,0,0,0,0,0,0,0"</v>
      </c>
      <c r="X798" s="22"/>
      <c r="Y798" s="22"/>
      <c r="Z798" s="22"/>
      <c r="AA798" s="22"/>
      <c r="AB798" s="22"/>
      <c r="AC798" s="22"/>
      <c r="AD798" s="22"/>
      <c r="AE798" s="22"/>
      <c r="AF798" s="22">
        <v>0</v>
      </c>
      <c r="AG798" s="22">
        <v>0</v>
      </c>
      <c r="AH798" s="22">
        <v>0</v>
      </c>
      <c r="AI798" s="22">
        <v>0</v>
      </c>
      <c r="AJ798" s="22">
        <v>560</v>
      </c>
      <c r="AK798" s="22">
        <v>0</v>
      </c>
      <c r="AL798" s="22">
        <v>0</v>
      </c>
      <c r="AM798" s="22">
        <v>0</v>
      </c>
      <c r="AN798" s="22">
        <v>0</v>
      </c>
      <c r="AO798" s="22">
        <v>0</v>
      </c>
      <c r="AP798" s="22">
        <v>0</v>
      </c>
      <c r="AQ798" s="22">
        <v>0</v>
      </c>
      <c r="AR798" s="22">
        <v>0</v>
      </c>
      <c r="AS798" s="22">
        <v>0</v>
      </c>
      <c r="AT798" s="22">
        <v>0</v>
      </c>
      <c r="AU798" s="22">
        <v>0</v>
      </c>
      <c r="AV798" s="22">
        <v>0</v>
      </c>
      <c r="AW798" s="22">
        <v>0</v>
      </c>
      <c r="AX798" s="22">
        <v>0</v>
      </c>
      <c r="AY798" s="22">
        <v>0</v>
      </c>
      <c r="AZ798" s="22">
        <v>0</v>
      </c>
      <c r="BA798" s="22">
        <v>0</v>
      </c>
      <c r="BB798" s="22">
        <v>0</v>
      </c>
      <c r="BC798" s="22">
        <v>0</v>
      </c>
      <c r="BD798" s="22">
        <v>0</v>
      </c>
      <c r="BE798" s="22">
        <v>0</v>
      </c>
      <c r="BF798" s="22">
        <v>0</v>
      </c>
      <c r="BG798" s="22">
        <v>0</v>
      </c>
      <c r="BH798" s="22">
        <v>0</v>
      </c>
      <c r="BI798" s="22">
        <v>0</v>
      </c>
      <c r="BJ798" s="22">
        <v>0</v>
      </c>
      <c r="BK798" s="22">
        <v>0</v>
      </c>
      <c r="BL798" s="22">
        <v>560</v>
      </c>
      <c r="BM798" s="22">
        <v>0</v>
      </c>
      <c r="BN798" s="22">
        <v>0</v>
      </c>
      <c r="BO798" s="22">
        <v>0</v>
      </c>
      <c r="BP798" s="22">
        <v>1000000000</v>
      </c>
      <c r="BQ798" s="22">
        <v>0</v>
      </c>
      <c r="BR798" s="22">
        <v>0</v>
      </c>
      <c r="BS798" s="22">
        <v>0</v>
      </c>
      <c r="BT798" s="22">
        <v>0</v>
      </c>
      <c r="BU798" s="22">
        <v>0</v>
      </c>
      <c r="BV798" s="22">
        <v>0</v>
      </c>
      <c r="BW798" s="22">
        <v>0</v>
      </c>
    </row>
    <row r="799" spans="1:75" s="38" customFormat="1">
      <c r="A799" s="22">
        <v>1192</v>
      </c>
      <c r="B799" s="22" t="s">
        <v>17763</v>
      </c>
      <c r="C799" s="22" t="str">
        <f t="shared" si="36"/>
        <v>ZM_Leaf_Neg</v>
      </c>
      <c r="D799" s="22">
        <v>983</v>
      </c>
      <c r="E799" s="23">
        <v>2.9925535178321354</v>
      </c>
      <c r="F799" s="22">
        <v>447.09273999999999</v>
      </c>
      <c r="G799" s="22">
        <v>2.85</v>
      </c>
      <c r="H799" s="22" t="s">
        <v>13644</v>
      </c>
      <c r="I799" s="22" t="s">
        <v>17763</v>
      </c>
      <c r="J799" s="22" t="s">
        <v>17763</v>
      </c>
      <c r="K799" s="22" t="s">
        <v>12289</v>
      </c>
      <c r="L799" s="22" t="s">
        <v>12290</v>
      </c>
      <c r="M799" s="22">
        <v>1</v>
      </c>
      <c r="N799" s="37" t="s">
        <v>1664</v>
      </c>
      <c r="O799" s="37" t="s">
        <v>12560</v>
      </c>
      <c r="P799" s="37">
        <v>21</v>
      </c>
      <c r="Q799" s="37" t="s">
        <v>1708</v>
      </c>
      <c r="R799" s="22" t="s">
        <v>17764</v>
      </c>
      <c r="S799" s="22" t="s">
        <v>11220</v>
      </c>
      <c r="T799" s="22" t="s">
        <v>11415</v>
      </c>
      <c r="U799" s="22"/>
      <c r="V799" s="22" t="s">
        <v>17765</v>
      </c>
      <c r="W799" s="22" t="str">
        <f t="shared" si="37"/>
        <v>piechart: colorlist="#00FF00,#FFFFFF,#C0C0C0,#FFFF00,#0000FF,#000080,#008080,#800000,#808000,#800080,#FF0000,#FF00FF" valuelist="0,0,983,0,0,0,0,0,524,0,0,0"</v>
      </c>
      <c r="X799" s="22"/>
      <c r="Y799" s="22"/>
      <c r="Z799" s="22"/>
      <c r="AA799" s="22"/>
      <c r="AB799" s="22"/>
      <c r="AC799" s="22"/>
      <c r="AD799" s="22"/>
      <c r="AE799" s="22"/>
      <c r="AF799" s="22">
        <v>0</v>
      </c>
      <c r="AG799" s="22">
        <v>0</v>
      </c>
      <c r="AH799" s="22">
        <v>983</v>
      </c>
      <c r="AI799" s="22">
        <v>0</v>
      </c>
      <c r="AJ799" s="22">
        <v>0</v>
      </c>
      <c r="AK799" s="22">
        <v>0</v>
      </c>
      <c r="AL799" s="22">
        <v>0</v>
      </c>
      <c r="AM799" s="22">
        <v>0</v>
      </c>
      <c r="AN799" s="22">
        <v>524</v>
      </c>
      <c r="AO799" s="22">
        <v>0</v>
      </c>
      <c r="AP799" s="22">
        <v>0</v>
      </c>
      <c r="AQ799" s="22">
        <v>0</v>
      </c>
      <c r="AR799" s="22">
        <v>0</v>
      </c>
      <c r="AS799" s="22">
        <v>0</v>
      </c>
      <c r="AT799" s="22">
        <v>0</v>
      </c>
      <c r="AU799" s="22">
        <v>0</v>
      </c>
      <c r="AV799" s="22">
        <v>0</v>
      </c>
      <c r="AW799" s="22">
        <v>524</v>
      </c>
      <c r="AX799" s="22">
        <v>0</v>
      </c>
      <c r="AY799" s="22">
        <v>0</v>
      </c>
      <c r="AZ799" s="22">
        <v>0</v>
      </c>
      <c r="BA799" s="22">
        <v>0</v>
      </c>
      <c r="BB799" s="22">
        <v>0</v>
      </c>
      <c r="BC799" s="22">
        <v>0</v>
      </c>
      <c r="BD799" s="22">
        <v>0</v>
      </c>
      <c r="BE799" s="22">
        <v>0</v>
      </c>
      <c r="BF799" s="22">
        <v>0</v>
      </c>
      <c r="BG799" s="22">
        <v>0</v>
      </c>
      <c r="BH799" s="22">
        <v>0</v>
      </c>
      <c r="BI799" s="22">
        <v>0</v>
      </c>
      <c r="BJ799" s="22">
        <v>0</v>
      </c>
      <c r="BK799" s="22">
        <v>0</v>
      </c>
      <c r="BL799" s="22">
        <v>0</v>
      </c>
      <c r="BM799" s="22">
        <v>0</v>
      </c>
      <c r="BN799" s="22">
        <v>0</v>
      </c>
      <c r="BO799" s="22">
        <v>0</v>
      </c>
      <c r="BP799" s="22">
        <v>1000000000</v>
      </c>
      <c r="BQ799" s="22">
        <v>0</v>
      </c>
      <c r="BR799" s="22">
        <v>0</v>
      </c>
      <c r="BS799" s="22">
        <v>0</v>
      </c>
      <c r="BT799" s="22">
        <v>983</v>
      </c>
      <c r="BU799" s="22">
        <v>0</v>
      </c>
      <c r="BV799" s="22">
        <v>0</v>
      </c>
      <c r="BW799" s="22">
        <v>0</v>
      </c>
    </row>
    <row r="800" spans="1:75" s="38" customFormat="1">
      <c r="A800" s="22">
        <v>1251</v>
      </c>
      <c r="B800" s="22" t="s">
        <v>1787</v>
      </c>
      <c r="C800" s="22" t="str">
        <f t="shared" si="36"/>
        <v>ST_Root_Neg</v>
      </c>
      <c r="D800" s="22">
        <v>339</v>
      </c>
      <c r="E800" s="23">
        <v>2.5301996982030821</v>
      </c>
      <c r="F800" s="22">
        <v>461.10838999999999</v>
      </c>
      <c r="G800" s="22">
        <v>3.2</v>
      </c>
      <c r="H800" s="22" t="s">
        <v>13644</v>
      </c>
      <c r="I800" s="22" t="s">
        <v>1787</v>
      </c>
      <c r="J800" s="22" t="s">
        <v>1787</v>
      </c>
      <c r="K800" s="22" t="s">
        <v>12289</v>
      </c>
      <c r="L800" s="22" t="s">
        <v>12290</v>
      </c>
      <c r="M800" s="22">
        <v>1</v>
      </c>
      <c r="N800" s="37" t="s">
        <v>1664</v>
      </c>
      <c r="O800" s="37" t="s">
        <v>12560</v>
      </c>
      <c r="P800" s="37">
        <v>22</v>
      </c>
      <c r="Q800" s="37" t="s">
        <v>1788</v>
      </c>
      <c r="R800" s="22" t="s">
        <v>8766</v>
      </c>
      <c r="S800" s="22" t="s">
        <v>12296</v>
      </c>
      <c r="T800" s="22" t="s">
        <v>12309</v>
      </c>
      <c r="U800" s="22"/>
      <c r="V800" s="22" t="s">
        <v>17766</v>
      </c>
      <c r="W800" s="22" t="str">
        <f t="shared" si="37"/>
        <v>piechart: colorlist="#00FF00,#FFFFFF,#C0C0C0,#FFFF00,#0000FF,#000080,#008080,#800000,#808000,#800080,#FF0000,#FF00FF" valuelist="0,0,0,0,0,0,0,0,0,0,0,339"</v>
      </c>
      <c r="X800" s="22"/>
      <c r="Y800" s="22"/>
      <c r="Z800" s="22"/>
      <c r="AA800" s="22"/>
      <c r="AB800" s="22"/>
      <c r="AC800" s="22"/>
      <c r="AD800" s="22"/>
      <c r="AE800" s="22"/>
      <c r="AF800" s="22">
        <v>0</v>
      </c>
      <c r="AG800" s="22">
        <v>0</v>
      </c>
      <c r="AH800" s="22">
        <v>0</v>
      </c>
      <c r="AI800" s="22">
        <v>0</v>
      </c>
      <c r="AJ800" s="22">
        <v>0</v>
      </c>
      <c r="AK800" s="22">
        <v>0</v>
      </c>
      <c r="AL800" s="22">
        <v>0</v>
      </c>
      <c r="AM800" s="22">
        <v>0</v>
      </c>
      <c r="AN800" s="22">
        <v>0</v>
      </c>
      <c r="AO800" s="22">
        <v>0</v>
      </c>
      <c r="AP800" s="22">
        <v>0</v>
      </c>
      <c r="AQ800" s="22">
        <v>339</v>
      </c>
      <c r="AR800" s="22">
        <v>0</v>
      </c>
      <c r="AS800" s="22">
        <v>0</v>
      </c>
      <c r="AT800" s="22">
        <v>0</v>
      </c>
      <c r="AU800" s="22">
        <v>0</v>
      </c>
      <c r="AV800" s="22">
        <v>0</v>
      </c>
      <c r="AW800" s="22">
        <v>0</v>
      </c>
      <c r="AX800" s="22">
        <v>0</v>
      </c>
      <c r="AY800" s="22">
        <v>0</v>
      </c>
      <c r="AZ800" s="22">
        <v>0</v>
      </c>
      <c r="BA800" s="22">
        <v>0</v>
      </c>
      <c r="BB800" s="22">
        <v>0</v>
      </c>
      <c r="BC800" s="22">
        <v>0</v>
      </c>
      <c r="BD800" s="22">
        <v>0</v>
      </c>
      <c r="BE800" s="22">
        <v>0</v>
      </c>
      <c r="BF800" s="22">
        <v>0</v>
      </c>
      <c r="BG800" s="22">
        <v>0</v>
      </c>
      <c r="BH800" s="22">
        <v>0</v>
      </c>
      <c r="BI800" s="22">
        <v>0</v>
      </c>
      <c r="BJ800" s="22">
        <v>0</v>
      </c>
      <c r="BK800" s="22">
        <v>0</v>
      </c>
      <c r="BL800" s="22">
        <v>0</v>
      </c>
      <c r="BM800" s="22">
        <v>0</v>
      </c>
      <c r="BN800" s="22">
        <v>0</v>
      </c>
      <c r="BO800" s="22">
        <v>0</v>
      </c>
      <c r="BP800" s="22">
        <v>1000000000</v>
      </c>
      <c r="BQ800" s="22">
        <v>0</v>
      </c>
      <c r="BR800" s="22">
        <v>339</v>
      </c>
      <c r="BS800" s="22">
        <v>0</v>
      </c>
      <c r="BT800" s="22">
        <v>0</v>
      </c>
      <c r="BU800" s="22">
        <v>0</v>
      </c>
      <c r="BV800" s="22">
        <v>0</v>
      </c>
      <c r="BW800" s="22">
        <v>0</v>
      </c>
    </row>
    <row r="801" spans="1:75" s="38" customFormat="1">
      <c r="A801" s="22">
        <v>1322</v>
      </c>
      <c r="B801" s="22" t="s">
        <v>1848</v>
      </c>
      <c r="C801" s="22" t="str">
        <f t="shared" si="36"/>
        <v>GU_LeafStem_Neg</v>
      </c>
      <c r="D801" s="22">
        <v>819</v>
      </c>
      <c r="E801" s="23">
        <v>2.9132839017604186</v>
      </c>
      <c r="F801" s="22">
        <v>477.10329999999999</v>
      </c>
      <c r="G801" s="22">
        <v>4.38</v>
      </c>
      <c r="H801" s="22" t="s">
        <v>13644</v>
      </c>
      <c r="I801" s="22" t="s">
        <v>1848</v>
      </c>
      <c r="J801" s="22" t="s">
        <v>1848</v>
      </c>
      <c r="K801" s="22" t="s">
        <v>12289</v>
      </c>
      <c r="L801" s="22" t="s">
        <v>12290</v>
      </c>
      <c r="M801" s="22">
        <v>1</v>
      </c>
      <c r="N801" s="37" t="s">
        <v>1664</v>
      </c>
      <c r="O801" s="37" t="s">
        <v>12560</v>
      </c>
      <c r="P801" s="37">
        <v>22</v>
      </c>
      <c r="Q801" s="37" t="s">
        <v>1849</v>
      </c>
      <c r="R801" s="22" t="s">
        <v>8768</v>
      </c>
      <c r="S801" s="22" t="s">
        <v>1850</v>
      </c>
      <c r="T801" s="22" t="s">
        <v>12228</v>
      </c>
      <c r="U801" s="22"/>
      <c r="V801" s="22" t="s">
        <v>17767</v>
      </c>
      <c r="W801" s="22" t="str">
        <f t="shared" si="37"/>
        <v>piechart: colorlist="#00FF00,#FFFFFF,#C0C0C0,#FFFF00,#0000FF,#000080,#008080,#800000,#808000,#800080,#FF0000,#FF00FF" valuelist="0,0,0,594,0,0,325,0,772,819,0,0"</v>
      </c>
      <c r="X801" s="22"/>
      <c r="Y801" s="22"/>
      <c r="Z801" s="22"/>
      <c r="AA801" s="22"/>
      <c r="AB801" s="22"/>
      <c r="AC801" s="22"/>
      <c r="AD801" s="22"/>
      <c r="AE801" s="22"/>
      <c r="AF801" s="22">
        <v>0</v>
      </c>
      <c r="AG801" s="22">
        <v>0</v>
      </c>
      <c r="AH801" s="22">
        <v>0</v>
      </c>
      <c r="AI801" s="22">
        <v>594</v>
      </c>
      <c r="AJ801" s="22">
        <v>0</v>
      </c>
      <c r="AK801" s="22">
        <v>0</v>
      </c>
      <c r="AL801" s="22">
        <v>325</v>
      </c>
      <c r="AM801" s="22">
        <v>0</v>
      </c>
      <c r="AN801" s="22">
        <v>772</v>
      </c>
      <c r="AO801" s="22">
        <v>819</v>
      </c>
      <c r="AP801" s="22">
        <v>0</v>
      </c>
      <c r="AQ801" s="22">
        <v>0</v>
      </c>
      <c r="AR801" s="22">
        <v>0</v>
      </c>
      <c r="AS801" s="22">
        <v>594</v>
      </c>
      <c r="AT801" s="22">
        <v>0</v>
      </c>
      <c r="AU801" s="22">
        <v>0</v>
      </c>
      <c r="AV801" s="22">
        <v>0</v>
      </c>
      <c r="AW801" s="22">
        <v>772</v>
      </c>
      <c r="AX801" s="22">
        <v>0</v>
      </c>
      <c r="AY801" s="22">
        <v>0</v>
      </c>
      <c r="AZ801" s="22">
        <v>0</v>
      </c>
      <c r="BA801" s="22">
        <v>819</v>
      </c>
      <c r="BB801" s="22">
        <v>0</v>
      </c>
      <c r="BC801" s="22">
        <v>0</v>
      </c>
      <c r="BD801" s="22">
        <v>0</v>
      </c>
      <c r="BE801" s="22">
        <v>0</v>
      </c>
      <c r="BF801" s="22">
        <v>0</v>
      </c>
      <c r="BG801" s="22">
        <v>325</v>
      </c>
      <c r="BH801" s="22">
        <v>0</v>
      </c>
      <c r="BI801" s="22">
        <v>0</v>
      </c>
      <c r="BJ801" s="22">
        <v>0</v>
      </c>
      <c r="BK801" s="22">
        <v>0</v>
      </c>
      <c r="BL801" s="22">
        <v>0</v>
      </c>
      <c r="BM801" s="22">
        <v>0</v>
      </c>
      <c r="BN801" s="22">
        <v>0</v>
      </c>
      <c r="BO801" s="22">
        <v>0</v>
      </c>
      <c r="BP801" s="22">
        <v>1000000000</v>
      </c>
      <c r="BQ801" s="22">
        <v>0</v>
      </c>
      <c r="BR801" s="22">
        <v>0</v>
      </c>
      <c r="BS801" s="22">
        <v>0</v>
      </c>
      <c r="BT801" s="22">
        <v>0</v>
      </c>
      <c r="BU801" s="22">
        <v>0</v>
      </c>
      <c r="BV801" s="22">
        <v>0</v>
      </c>
      <c r="BW801" s="22">
        <v>0</v>
      </c>
    </row>
    <row r="802" spans="1:75" s="38" customFormat="1">
      <c r="A802" s="22">
        <v>383</v>
      </c>
      <c r="B802" s="22" t="s">
        <v>761</v>
      </c>
      <c r="C802" s="22" t="str">
        <f t="shared" si="36"/>
        <v>LE_Ripe_Neg</v>
      </c>
      <c r="D802" s="22">
        <v>884</v>
      </c>
      <c r="E802" s="23">
        <v>2.9464522650130731</v>
      </c>
      <c r="F802" s="22">
        <v>245.09316999999999</v>
      </c>
      <c r="G802" s="22">
        <v>4.53</v>
      </c>
      <c r="H802" s="22" t="s">
        <v>13376</v>
      </c>
      <c r="I802" s="22" t="s">
        <v>761</v>
      </c>
      <c r="J802" s="22" t="s">
        <v>761</v>
      </c>
      <c r="K802" s="22" t="s">
        <v>12289</v>
      </c>
      <c r="L802" s="22" t="s">
        <v>12290</v>
      </c>
      <c r="M802" s="22">
        <v>1</v>
      </c>
      <c r="N802" s="37" t="s">
        <v>216</v>
      </c>
      <c r="O802" s="37" t="s">
        <v>12558</v>
      </c>
      <c r="P802" s="37">
        <v>13</v>
      </c>
      <c r="Q802" s="37" t="s">
        <v>762</v>
      </c>
      <c r="R802" s="22" t="s">
        <v>8704</v>
      </c>
      <c r="S802" s="22" t="s">
        <v>763</v>
      </c>
      <c r="T802" s="22" t="s">
        <v>12174</v>
      </c>
      <c r="U802" s="22"/>
      <c r="V802" s="22" t="s">
        <v>17768</v>
      </c>
      <c r="W802" s="22" t="str">
        <f t="shared" si="37"/>
        <v>piechart: colorlist="#00FF00,#FFFFFF,#C0C0C0,#FFFF00,#0000FF,#000080,#008080,#800000,#808000,#800080,#FF0000,#FF00FF" valuelist="0,0,0,0,0,0,0,0,0,0,884,0"</v>
      </c>
      <c r="X802" s="22"/>
      <c r="Y802" s="22"/>
      <c r="Z802" s="22"/>
      <c r="AA802" s="22"/>
      <c r="AB802" s="22"/>
      <c r="AC802" s="22"/>
      <c r="AD802" s="22"/>
      <c r="AE802" s="22"/>
      <c r="AF802" s="22">
        <v>0</v>
      </c>
      <c r="AG802" s="22">
        <v>0</v>
      </c>
      <c r="AH802" s="22">
        <v>0</v>
      </c>
      <c r="AI802" s="22">
        <v>0</v>
      </c>
      <c r="AJ802" s="22">
        <v>0</v>
      </c>
      <c r="AK802" s="22">
        <v>0</v>
      </c>
      <c r="AL802" s="22">
        <v>0</v>
      </c>
      <c r="AM802" s="22">
        <v>0</v>
      </c>
      <c r="AN802" s="22">
        <v>0</v>
      </c>
      <c r="AO802" s="22">
        <v>0</v>
      </c>
      <c r="AP802" s="22">
        <v>884</v>
      </c>
      <c r="AQ802" s="22">
        <v>0</v>
      </c>
      <c r="AR802" s="22">
        <v>0</v>
      </c>
      <c r="AS802" s="22">
        <v>0</v>
      </c>
      <c r="AT802" s="22">
        <v>0</v>
      </c>
      <c r="AU802" s="22">
        <v>0</v>
      </c>
      <c r="AV802" s="22">
        <v>0</v>
      </c>
      <c r="AW802" s="22">
        <v>0</v>
      </c>
      <c r="AX802" s="22">
        <v>0</v>
      </c>
      <c r="AY802" s="22">
        <v>0</v>
      </c>
      <c r="AZ802" s="22">
        <v>0</v>
      </c>
      <c r="BA802" s="22">
        <v>0</v>
      </c>
      <c r="BB802" s="22">
        <v>0</v>
      </c>
      <c r="BC802" s="22">
        <v>0</v>
      </c>
      <c r="BD802" s="22">
        <v>0</v>
      </c>
      <c r="BE802" s="22">
        <v>884</v>
      </c>
      <c r="BF802" s="22">
        <v>0</v>
      </c>
      <c r="BG802" s="22">
        <v>0</v>
      </c>
      <c r="BH802" s="22">
        <v>0</v>
      </c>
      <c r="BI802" s="22">
        <v>0</v>
      </c>
      <c r="BJ802" s="22">
        <v>0</v>
      </c>
      <c r="BK802" s="22">
        <v>0</v>
      </c>
      <c r="BL802" s="22">
        <v>0</v>
      </c>
      <c r="BM802" s="22">
        <v>0</v>
      </c>
      <c r="BN802" s="22">
        <v>0</v>
      </c>
      <c r="BO802" s="22">
        <v>0</v>
      </c>
      <c r="BP802" s="22">
        <v>1000000000</v>
      </c>
      <c r="BQ802" s="22">
        <v>0</v>
      </c>
      <c r="BR802" s="22">
        <v>0</v>
      </c>
      <c r="BS802" s="22">
        <v>0</v>
      </c>
      <c r="BT802" s="22">
        <v>0</v>
      </c>
      <c r="BU802" s="22">
        <v>0</v>
      </c>
      <c r="BV802" s="22">
        <v>0</v>
      </c>
      <c r="BW802" s="22">
        <v>0</v>
      </c>
    </row>
    <row r="803" spans="1:75" s="38" customFormat="1">
      <c r="A803" s="22">
        <v>1101</v>
      </c>
      <c r="B803" s="22" t="s">
        <v>1647</v>
      </c>
      <c r="C803" s="22" t="str">
        <f t="shared" si="36"/>
        <v>ST_Root_Neg</v>
      </c>
      <c r="D803" s="22">
        <v>332</v>
      </c>
      <c r="E803" s="23">
        <v>2.5211380837040362</v>
      </c>
      <c r="F803" s="22">
        <v>427.18745999999999</v>
      </c>
      <c r="G803" s="22">
        <v>4.4800000000000004</v>
      </c>
      <c r="H803" s="22" t="s">
        <v>13376</v>
      </c>
      <c r="I803" s="22" t="s">
        <v>1647</v>
      </c>
      <c r="J803" s="22" t="s">
        <v>1647</v>
      </c>
      <c r="K803" s="22" t="s">
        <v>12289</v>
      </c>
      <c r="L803" s="22" t="s">
        <v>12290</v>
      </c>
      <c r="M803" s="22">
        <v>1</v>
      </c>
      <c r="N803" s="37" t="s">
        <v>1477</v>
      </c>
      <c r="O803" s="37" t="s">
        <v>12595</v>
      </c>
      <c r="P803" s="37">
        <v>23</v>
      </c>
      <c r="Q803" s="37" t="s">
        <v>1648</v>
      </c>
      <c r="R803" s="22" t="s">
        <v>8762</v>
      </c>
      <c r="S803" s="22" t="s">
        <v>11973</v>
      </c>
      <c r="T803" s="22" t="s">
        <v>12184</v>
      </c>
      <c r="U803" s="22"/>
      <c r="V803" s="22" t="s">
        <v>17769</v>
      </c>
      <c r="W803" s="22" t="str">
        <f t="shared" si="37"/>
        <v>piechart: colorlist="#00FF00,#FFFFFF,#C0C0C0,#FFFF00,#0000FF,#000080,#008080,#800000,#808000,#800080,#FF0000,#FF00FF" valuelist="0,0,0,0,0,0,0,0,0,0,0,332"</v>
      </c>
      <c r="X803" s="22"/>
      <c r="Y803" s="22"/>
      <c r="Z803" s="22"/>
      <c r="AA803" s="22"/>
      <c r="AB803" s="22"/>
      <c r="AC803" s="22"/>
      <c r="AD803" s="22"/>
      <c r="AE803" s="22"/>
      <c r="AF803" s="22">
        <v>0</v>
      </c>
      <c r="AG803" s="22">
        <v>0</v>
      </c>
      <c r="AH803" s="22">
        <v>0</v>
      </c>
      <c r="AI803" s="22">
        <v>0</v>
      </c>
      <c r="AJ803" s="22">
        <v>0</v>
      </c>
      <c r="AK803" s="22">
        <v>0</v>
      </c>
      <c r="AL803" s="22">
        <v>0</v>
      </c>
      <c r="AM803" s="22">
        <v>0</v>
      </c>
      <c r="AN803" s="22">
        <v>0</v>
      </c>
      <c r="AO803" s="22">
        <v>0</v>
      </c>
      <c r="AP803" s="22">
        <v>0</v>
      </c>
      <c r="AQ803" s="22">
        <v>332</v>
      </c>
      <c r="AR803" s="22">
        <v>0</v>
      </c>
      <c r="AS803" s="22">
        <v>0</v>
      </c>
      <c r="AT803" s="22">
        <v>0</v>
      </c>
      <c r="AU803" s="22">
        <v>0</v>
      </c>
      <c r="AV803" s="22">
        <v>0</v>
      </c>
      <c r="AW803" s="22">
        <v>0</v>
      </c>
      <c r="AX803" s="22">
        <v>0</v>
      </c>
      <c r="AY803" s="22">
        <v>0</v>
      </c>
      <c r="AZ803" s="22">
        <v>0</v>
      </c>
      <c r="BA803" s="22">
        <v>0</v>
      </c>
      <c r="BB803" s="22">
        <v>0</v>
      </c>
      <c r="BC803" s="22">
        <v>0</v>
      </c>
      <c r="BD803" s="22">
        <v>0</v>
      </c>
      <c r="BE803" s="22">
        <v>0</v>
      </c>
      <c r="BF803" s="22">
        <v>0</v>
      </c>
      <c r="BG803" s="22">
        <v>0</v>
      </c>
      <c r="BH803" s="22">
        <v>0</v>
      </c>
      <c r="BI803" s="22">
        <v>0</v>
      </c>
      <c r="BJ803" s="22">
        <v>0</v>
      </c>
      <c r="BK803" s="22">
        <v>0</v>
      </c>
      <c r="BL803" s="22">
        <v>0</v>
      </c>
      <c r="BM803" s="22">
        <v>0</v>
      </c>
      <c r="BN803" s="22">
        <v>0</v>
      </c>
      <c r="BO803" s="22">
        <v>0</v>
      </c>
      <c r="BP803" s="22">
        <v>1000000000</v>
      </c>
      <c r="BQ803" s="22">
        <v>0</v>
      </c>
      <c r="BR803" s="22">
        <v>332</v>
      </c>
      <c r="BS803" s="22">
        <v>0</v>
      </c>
      <c r="BT803" s="22">
        <v>0</v>
      </c>
      <c r="BU803" s="22">
        <v>0</v>
      </c>
      <c r="BV803" s="22">
        <v>0</v>
      </c>
      <c r="BW803" s="22">
        <v>0</v>
      </c>
    </row>
    <row r="804" spans="1:75" s="38" customFormat="1">
      <c r="A804" s="26">
        <v>278</v>
      </c>
      <c r="B804" s="26" t="s">
        <v>17770</v>
      </c>
      <c r="C804" s="26" t="str">
        <f t="shared" si="36"/>
        <v>OP_Root_Neg</v>
      </c>
      <c r="D804" s="26">
        <v>1781</v>
      </c>
      <c r="E804" s="25">
        <v>3.2506639194632436</v>
      </c>
      <c r="F804" s="26">
        <v>208.06010000000001</v>
      </c>
      <c r="G804" s="26">
        <v>2.19</v>
      </c>
      <c r="H804" s="26" t="s">
        <v>13376</v>
      </c>
      <c r="I804" s="39" t="s">
        <v>17771</v>
      </c>
      <c r="J804" s="39" t="s">
        <v>17771</v>
      </c>
      <c r="K804" s="26" t="s">
        <v>9343</v>
      </c>
      <c r="L804" s="26" t="s">
        <v>9343</v>
      </c>
      <c r="M804" s="26">
        <v>3.1</v>
      </c>
      <c r="N804" s="26" t="s">
        <v>2284</v>
      </c>
      <c r="O804" s="26" t="s">
        <v>2284</v>
      </c>
      <c r="P804" s="39">
        <v>10</v>
      </c>
      <c r="Q804" s="39" t="s">
        <v>3518</v>
      </c>
      <c r="R804" s="26"/>
      <c r="S804" s="26"/>
      <c r="T804" s="26"/>
      <c r="U804" s="26" t="s">
        <v>17772</v>
      </c>
      <c r="V804" s="26" t="s">
        <v>17773</v>
      </c>
      <c r="W804" s="26" t="str">
        <f t="shared" si="37"/>
        <v>piechart: colorlist="#00FF00,#FFFFFF,#C0C0C0,#FFFF00,#0000FF,#000080,#008080,#800000,#808000,#800080,#FF0000,#FF00FF" valuelist="1193,0,0,0,0,1781,0,0,0,0,0,0"</v>
      </c>
      <c r="X804" s="26"/>
      <c r="Y804" s="26"/>
      <c r="Z804" s="26"/>
      <c r="AA804" s="26"/>
      <c r="AB804" s="26"/>
      <c r="AC804" s="26"/>
      <c r="AD804" s="26"/>
      <c r="AE804" s="26"/>
      <c r="AF804" s="26">
        <v>1193</v>
      </c>
      <c r="AG804" s="26">
        <v>0</v>
      </c>
      <c r="AH804" s="26">
        <v>0</v>
      </c>
      <c r="AI804" s="26">
        <v>0</v>
      </c>
      <c r="AJ804" s="26">
        <v>0</v>
      </c>
      <c r="AK804" s="26">
        <v>1781</v>
      </c>
      <c r="AL804" s="26">
        <v>0</v>
      </c>
      <c r="AM804" s="26">
        <v>0</v>
      </c>
      <c r="AN804" s="26">
        <v>0</v>
      </c>
      <c r="AO804" s="26">
        <v>0</v>
      </c>
      <c r="AP804" s="26">
        <v>0</v>
      </c>
      <c r="AQ804" s="26">
        <v>0</v>
      </c>
      <c r="AR804" s="26">
        <v>0</v>
      </c>
      <c r="AS804" s="26">
        <v>0</v>
      </c>
      <c r="AT804" s="26">
        <v>0</v>
      </c>
      <c r="AU804" s="26">
        <v>0</v>
      </c>
      <c r="AV804" s="26">
        <v>1193</v>
      </c>
      <c r="AW804" s="26">
        <v>0</v>
      </c>
      <c r="AX804" s="26">
        <v>0</v>
      </c>
      <c r="AY804" s="26">
        <v>0</v>
      </c>
      <c r="AZ804" s="26">
        <v>0</v>
      </c>
      <c r="BA804" s="26">
        <v>0</v>
      </c>
      <c r="BB804" s="26">
        <v>0</v>
      </c>
      <c r="BC804" s="26">
        <v>0</v>
      </c>
      <c r="BD804" s="26">
        <v>0</v>
      </c>
      <c r="BE804" s="26">
        <v>0</v>
      </c>
      <c r="BF804" s="26">
        <v>0</v>
      </c>
      <c r="BG804" s="26">
        <v>0</v>
      </c>
      <c r="BH804" s="26">
        <v>0</v>
      </c>
      <c r="BI804" s="26">
        <v>0</v>
      </c>
      <c r="BJ804" s="26">
        <v>0</v>
      </c>
      <c r="BK804" s="26">
        <v>0</v>
      </c>
      <c r="BL804" s="26">
        <v>0</v>
      </c>
      <c r="BM804" s="26">
        <v>1781</v>
      </c>
      <c r="BN804" s="26">
        <v>0</v>
      </c>
      <c r="BO804" s="26">
        <v>0</v>
      </c>
      <c r="BP804" s="26">
        <v>0</v>
      </c>
      <c r="BQ804" s="26">
        <v>0</v>
      </c>
      <c r="BR804" s="26">
        <v>0</v>
      </c>
      <c r="BS804" s="26">
        <v>0</v>
      </c>
      <c r="BT804" s="26">
        <v>0</v>
      </c>
      <c r="BU804" s="26">
        <v>0</v>
      </c>
      <c r="BV804" s="26">
        <v>0</v>
      </c>
      <c r="BW804" s="26">
        <v>0</v>
      </c>
    </row>
    <row r="805" spans="1:75" s="38" customFormat="1">
      <c r="A805" s="26">
        <v>420</v>
      </c>
      <c r="B805" s="26" t="s">
        <v>17774</v>
      </c>
      <c r="C805" s="26" t="str">
        <f t="shared" si="36"/>
        <v>GM_Root_Neg</v>
      </c>
      <c r="D805" s="26">
        <v>1057</v>
      </c>
      <c r="E805" s="25">
        <v>3.0240749873074262</v>
      </c>
      <c r="F805" s="26">
        <v>255.04920000000001</v>
      </c>
      <c r="G805" s="26">
        <v>3</v>
      </c>
      <c r="H805" s="26" t="s">
        <v>13376</v>
      </c>
      <c r="I805" s="39" t="s">
        <v>17775</v>
      </c>
      <c r="J805" s="39" t="s">
        <v>17775</v>
      </c>
      <c r="K805" s="26" t="s">
        <v>9399</v>
      </c>
      <c r="L805" s="26" t="s">
        <v>9343</v>
      </c>
      <c r="M805" s="26">
        <v>3.1</v>
      </c>
      <c r="N805" s="26" t="s">
        <v>2284</v>
      </c>
      <c r="O805" s="26" t="s">
        <v>2284</v>
      </c>
      <c r="P805" s="39">
        <v>11</v>
      </c>
      <c r="Q805" s="39" t="s">
        <v>17775</v>
      </c>
      <c r="R805" s="26"/>
      <c r="S805" s="39"/>
      <c r="T805" s="39"/>
      <c r="U805" s="26" t="s">
        <v>17776</v>
      </c>
      <c r="V805" s="26" t="s">
        <v>17777</v>
      </c>
      <c r="W805" s="26" t="str">
        <f t="shared" si="37"/>
        <v>piechart: colorlist="#00FF00,#FFFFFF,#C0C0C0,#FFFF00,#0000FF,#000080,#008080,#800000,#808000,#800080,#FF0000,#FF00FF" valuelist="0,0,0,0,0,0,0,1057,0,0,0,0"</v>
      </c>
      <c r="X805" s="26" t="s">
        <v>17778</v>
      </c>
      <c r="Y805" s="26" t="s">
        <v>17779</v>
      </c>
      <c r="Z805" s="26" t="s">
        <v>17780</v>
      </c>
      <c r="AA805" s="26"/>
      <c r="AB805" s="26"/>
      <c r="AC805" s="26"/>
      <c r="AD805" s="26"/>
      <c r="AE805" s="26"/>
      <c r="AF805" s="26">
        <v>0</v>
      </c>
      <c r="AG805" s="26">
        <v>0</v>
      </c>
      <c r="AH805" s="26">
        <v>0</v>
      </c>
      <c r="AI805" s="26">
        <v>0</v>
      </c>
      <c r="AJ805" s="26">
        <v>0</v>
      </c>
      <c r="AK805" s="26">
        <v>0</v>
      </c>
      <c r="AL805" s="26">
        <v>0</v>
      </c>
      <c r="AM805" s="26">
        <v>1057</v>
      </c>
      <c r="AN805" s="26">
        <v>0</v>
      </c>
      <c r="AO805" s="26">
        <v>0</v>
      </c>
      <c r="AP805" s="26">
        <v>0</v>
      </c>
      <c r="AQ805" s="26">
        <v>0</v>
      </c>
      <c r="AR805" s="26">
        <v>0</v>
      </c>
      <c r="AS805" s="26">
        <v>0</v>
      </c>
      <c r="AT805" s="26">
        <v>0</v>
      </c>
      <c r="AU805" s="26">
        <v>0</v>
      </c>
      <c r="AV805" s="26">
        <v>0</v>
      </c>
      <c r="AW805" s="26">
        <v>0</v>
      </c>
      <c r="AX805" s="26">
        <v>0</v>
      </c>
      <c r="AY805" s="26">
        <v>0</v>
      </c>
      <c r="AZ805" s="26">
        <v>1057</v>
      </c>
      <c r="BA805" s="26">
        <v>0</v>
      </c>
      <c r="BB805" s="26">
        <v>0</v>
      </c>
      <c r="BC805" s="26">
        <v>0</v>
      </c>
      <c r="BD805" s="26">
        <v>0</v>
      </c>
      <c r="BE805" s="26">
        <v>0</v>
      </c>
      <c r="BF805" s="26">
        <v>0</v>
      </c>
      <c r="BG805" s="26">
        <v>0</v>
      </c>
      <c r="BH805" s="26">
        <v>0</v>
      </c>
      <c r="BI805" s="26">
        <v>0</v>
      </c>
      <c r="BJ805" s="26">
        <v>0</v>
      </c>
      <c r="BK805" s="26">
        <v>0</v>
      </c>
      <c r="BL805" s="26">
        <v>0</v>
      </c>
      <c r="BM805" s="26">
        <v>0</v>
      </c>
      <c r="BN805" s="26">
        <v>0</v>
      </c>
      <c r="BO805" s="26">
        <v>0</v>
      </c>
      <c r="BP805" s="26">
        <v>0</v>
      </c>
      <c r="BQ805" s="26">
        <v>0</v>
      </c>
      <c r="BR805" s="26">
        <v>0</v>
      </c>
      <c r="BS805" s="26">
        <v>0</v>
      </c>
      <c r="BT805" s="26">
        <v>0</v>
      </c>
      <c r="BU805" s="26">
        <v>0</v>
      </c>
      <c r="BV805" s="26">
        <v>0</v>
      </c>
      <c r="BW805" s="26">
        <v>0</v>
      </c>
    </row>
    <row r="806" spans="1:75" s="38" customFormat="1">
      <c r="A806" s="26">
        <v>361</v>
      </c>
      <c r="B806" s="26" t="s">
        <v>17781</v>
      </c>
      <c r="C806" s="26" t="str">
        <f t="shared" si="36"/>
        <v>AC_Bulb_Neg</v>
      </c>
      <c r="D806" s="26">
        <v>4498</v>
      </c>
      <c r="E806" s="25">
        <v>3.6530194510996132</v>
      </c>
      <c r="F806" s="26">
        <v>238.07230000000001</v>
      </c>
      <c r="G806" s="26">
        <v>3.21</v>
      </c>
      <c r="H806" s="26" t="s">
        <v>13376</v>
      </c>
      <c r="I806" s="39" t="s">
        <v>4036</v>
      </c>
      <c r="J806" s="39" t="s">
        <v>4036</v>
      </c>
      <c r="K806" s="26" t="s">
        <v>9343</v>
      </c>
      <c r="L806" s="26" t="s">
        <v>9343</v>
      </c>
      <c r="M806" s="26">
        <v>3.1</v>
      </c>
      <c r="N806" s="26" t="s">
        <v>2284</v>
      </c>
      <c r="O806" s="26" t="s">
        <v>2284</v>
      </c>
      <c r="P806" s="39">
        <v>11</v>
      </c>
      <c r="Q806" s="39" t="s">
        <v>4036</v>
      </c>
      <c r="R806" s="26"/>
      <c r="S806" s="26"/>
      <c r="T806" s="26"/>
      <c r="U806" s="26" t="s">
        <v>17782</v>
      </c>
      <c r="V806" s="26" t="s">
        <v>17783</v>
      </c>
      <c r="W806" s="26" t="str">
        <f t="shared" si="37"/>
        <v>piechart: colorlist="#00FF00,#FFFFFF,#C0C0C0,#FFFF00,#0000FF,#000080,#008080,#800000,#808000,#800080,#FF0000,#FF00FF" valuelist="0,0,0,4880,0,0,0,0,0,0,0,0"</v>
      </c>
      <c r="X806" s="26"/>
      <c r="Y806" s="26"/>
      <c r="Z806" s="26"/>
      <c r="AA806" s="26"/>
      <c r="AB806" s="26"/>
      <c r="AC806" s="26"/>
      <c r="AD806" s="26"/>
      <c r="AE806" s="26"/>
      <c r="AF806" s="26">
        <v>0</v>
      </c>
      <c r="AG806" s="26">
        <v>0</v>
      </c>
      <c r="AH806" s="26">
        <v>0</v>
      </c>
      <c r="AI806" s="26">
        <v>4880</v>
      </c>
      <c r="AJ806" s="26">
        <v>0</v>
      </c>
      <c r="AK806" s="26">
        <v>0</v>
      </c>
      <c r="AL806" s="26">
        <v>0</v>
      </c>
      <c r="AM806" s="26">
        <v>0</v>
      </c>
      <c r="AN806" s="26">
        <v>0</v>
      </c>
      <c r="AO806" s="26">
        <v>0</v>
      </c>
      <c r="AP806" s="26">
        <v>0</v>
      </c>
      <c r="AQ806" s="26">
        <v>0</v>
      </c>
      <c r="AR806" s="26">
        <v>4498</v>
      </c>
      <c r="AS806" s="26">
        <v>0</v>
      </c>
      <c r="AT806" s="26">
        <v>382</v>
      </c>
      <c r="AU806" s="26">
        <v>0</v>
      </c>
      <c r="AV806" s="26">
        <v>0</v>
      </c>
      <c r="AW806" s="26">
        <v>0</v>
      </c>
      <c r="AX806" s="26">
        <v>0</v>
      </c>
      <c r="AY806" s="26">
        <v>0</v>
      </c>
      <c r="AZ806" s="26">
        <v>0</v>
      </c>
      <c r="BA806" s="26">
        <v>0</v>
      </c>
      <c r="BB806" s="26">
        <v>0</v>
      </c>
      <c r="BC806" s="26">
        <v>0</v>
      </c>
      <c r="BD806" s="26">
        <v>0</v>
      </c>
      <c r="BE806" s="26">
        <v>0</v>
      </c>
      <c r="BF806" s="26">
        <v>0</v>
      </c>
      <c r="BG806" s="26">
        <v>0</v>
      </c>
      <c r="BH806" s="26">
        <v>0</v>
      </c>
      <c r="BI806" s="26">
        <v>0</v>
      </c>
      <c r="BJ806" s="26">
        <v>0</v>
      </c>
      <c r="BK806" s="26">
        <v>0</v>
      </c>
      <c r="BL806" s="26">
        <v>0</v>
      </c>
      <c r="BM806" s="26">
        <v>0</v>
      </c>
      <c r="BN806" s="26">
        <v>0</v>
      </c>
      <c r="BO806" s="26">
        <v>0</v>
      </c>
      <c r="BP806" s="26">
        <v>0</v>
      </c>
      <c r="BQ806" s="26">
        <v>0</v>
      </c>
      <c r="BR806" s="26">
        <v>0</v>
      </c>
      <c r="BS806" s="26">
        <v>0</v>
      </c>
      <c r="BT806" s="26">
        <v>0</v>
      </c>
      <c r="BU806" s="26">
        <v>0</v>
      </c>
      <c r="BV806" s="26">
        <v>0</v>
      </c>
      <c r="BW806" s="26">
        <v>0</v>
      </c>
    </row>
    <row r="807" spans="1:75" s="38" customFormat="1">
      <c r="A807" s="26">
        <v>878</v>
      </c>
      <c r="B807" s="26" t="s">
        <v>17784</v>
      </c>
      <c r="C807" s="26" t="str">
        <f t="shared" si="36"/>
        <v>LE_LeafStem_Neg</v>
      </c>
      <c r="D807" s="26">
        <v>15913</v>
      </c>
      <c r="E807" s="25">
        <v>4.2017520627782519</v>
      </c>
      <c r="F807" s="26">
        <v>365.01900000000001</v>
      </c>
      <c r="G807" s="26">
        <v>3.01</v>
      </c>
      <c r="H807" s="26" t="s">
        <v>13376</v>
      </c>
      <c r="I807" s="39" t="s">
        <v>17785</v>
      </c>
      <c r="J807" s="39" t="s">
        <v>17785</v>
      </c>
      <c r="K807" s="26" t="s">
        <v>9343</v>
      </c>
      <c r="L807" s="26" t="s">
        <v>9343</v>
      </c>
      <c r="M807" s="26">
        <v>3.1</v>
      </c>
      <c r="N807" s="26" t="s">
        <v>2284</v>
      </c>
      <c r="O807" s="26" t="s">
        <v>2284</v>
      </c>
      <c r="P807" s="39">
        <v>12</v>
      </c>
      <c r="Q807" s="39" t="s">
        <v>17785</v>
      </c>
      <c r="R807" s="26"/>
      <c r="S807" s="26"/>
      <c r="T807" s="26"/>
      <c r="U807" s="26" t="s">
        <v>17786</v>
      </c>
      <c r="V807" s="26" t="s">
        <v>17787</v>
      </c>
      <c r="W807" s="26" t="str">
        <f t="shared" si="37"/>
        <v>piechart: colorlist="#00FF00,#FFFFFF,#C0C0C0,#FFFF00,#0000FF,#000080,#008080,#800000,#808000,#800080,#FF0000,#FF00FF" valuelist="0,0,0,0,0,0,0,0,0,0,19361,1031"</v>
      </c>
      <c r="X807" s="26" t="s">
        <v>17788</v>
      </c>
      <c r="Y807" s="26" t="s">
        <v>17789</v>
      </c>
      <c r="Z807" s="26" t="s">
        <v>17790</v>
      </c>
      <c r="AA807" s="26"/>
      <c r="AB807" s="26" t="s">
        <v>17791</v>
      </c>
      <c r="AC807" s="26" t="s">
        <v>17792</v>
      </c>
      <c r="AD807" s="26"/>
      <c r="AE807" s="26"/>
      <c r="AF807" s="26">
        <v>0</v>
      </c>
      <c r="AG807" s="26">
        <v>0</v>
      </c>
      <c r="AH807" s="26">
        <v>0</v>
      </c>
      <c r="AI807" s="26">
        <v>0</v>
      </c>
      <c r="AJ807" s="26">
        <v>0</v>
      </c>
      <c r="AK807" s="26">
        <v>0</v>
      </c>
      <c r="AL807" s="26">
        <v>0</v>
      </c>
      <c r="AM807" s="26">
        <v>0</v>
      </c>
      <c r="AN807" s="26">
        <v>0</v>
      </c>
      <c r="AO807" s="26">
        <v>0</v>
      </c>
      <c r="AP807" s="26">
        <v>19361</v>
      </c>
      <c r="AQ807" s="26">
        <v>1031</v>
      </c>
      <c r="AR807" s="26">
        <v>0</v>
      </c>
      <c r="AS807" s="26">
        <v>0</v>
      </c>
      <c r="AT807" s="26">
        <v>0</v>
      </c>
      <c r="AU807" s="26">
        <v>0</v>
      </c>
      <c r="AV807" s="26">
        <v>0</v>
      </c>
      <c r="AW807" s="26">
        <v>0</v>
      </c>
      <c r="AX807" s="26">
        <v>0</v>
      </c>
      <c r="AY807" s="26">
        <v>0</v>
      </c>
      <c r="AZ807" s="26">
        <v>0</v>
      </c>
      <c r="BA807" s="26">
        <v>0</v>
      </c>
      <c r="BB807" s="26">
        <v>0</v>
      </c>
      <c r="BC807" s="26">
        <v>1606</v>
      </c>
      <c r="BD807" s="26">
        <v>15913</v>
      </c>
      <c r="BE807" s="26">
        <v>1842</v>
      </c>
      <c r="BF807" s="26">
        <v>0</v>
      </c>
      <c r="BG807" s="26">
        <v>0</v>
      </c>
      <c r="BH807" s="26">
        <v>0</v>
      </c>
      <c r="BI807" s="26">
        <v>0</v>
      </c>
      <c r="BJ807" s="26">
        <v>0</v>
      </c>
      <c r="BK807" s="26">
        <v>0</v>
      </c>
      <c r="BL807" s="26">
        <v>0</v>
      </c>
      <c r="BM807" s="26">
        <v>0</v>
      </c>
      <c r="BN807" s="26">
        <v>0</v>
      </c>
      <c r="BO807" s="26">
        <v>0</v>
      </c>
      <c r="BP807" s="26">
        <v>0</v>
      </c>
      <c r="BQ807" s="26">
        <v>0</v>
      </c>
      <c r="BR807" s="26">
        <v>1031</v>
      </c>
      <c r="BS807" s="26">
        <v>0</v>
      </c>
      <c r="BT807" s="26">
        <v>0</v>
      </c>
      <c r="BU807" s="26">
        <v>0</v>
      </c>
      <c r="BV807" s="26">
        <v>0</v>
      </c>
      <c r="BW807" s="26">
        <v>0</v>
      </c>
    </row>
    <row r="808" spans="1:75" s="38" customFormat="1">
      <c r="A808" s="26">
        <v>268</v>
      </c>
      <c r="B808" s="26" t="s">
        <v>17793</v>
      </c>
      <c r="C808" s="26" t="s">
        <v>13350</v>
      </c>
      <c r="D808" s="26">
        <v>4605</v>
      </c>
      <c r="E808" s="25">
        <v>3.6632296345328679</v>
      </c>
      <c r="F808" s="26">
        <v>205.08619999999999</v>
      </c>
      <c r="G808" s="26">
        <v>6.46</v>
      </c>
      <c r="H808" s="26" t="s">
        <v>13376</v>
      </c>
      <c r="I808" s="39" t="s">
        <v>3443</v>
      </c>
      <c r="J808" s="39" t="s">
        <v>3443</v>
      </c>
      <c r="K808" s="26" t="s">
        <v>2284</v>
      </c>
      <c r="L808" s="26" t="s">
        <v>2284</v>
      </c>
      <c r="M808" s="26">
        <v>3.1</v>
      </c>
      <c r="N808" s="26" t="s">
        <v>2284</v>
      </c>
      <c r="O808" s="26" t="s">
        <v>2284</v>
      </c>
      <c r="P808" s="39">
        <v>12</v>
      </c>
      <c r="Q808" s="39" t="s">
        <v>3443</v>
      </c>
      <c r="R808" s="26"/>
      <c r="S808" s="26"/>
      <c r="T808" s="26"/>
      <c r="U808" s="26" t="s">
        <v>17794</v>
      </c>
      <c r="V808" s="26" t="s">
        <v>17795</v>
      </c>
      <c r="W808" s="26" t="str">
        <f t="shared" si="37"/>
        <v>piechart: colorlist="#00FF00,#FFFFFF,#C0C0C0,#FFFF00,#0000FF,#000080,#008080,#800000,#808000,#800080,#FF0000,#FF00FF" valuelist="0,0,0,0,0,0,0,0,4605,2607,0,0"</v>
      </c>
      <c r="X808" s="26"/>
      <c r="Y808" s="26"/>
      <c r="Z808" s="26"/>
      <c r="AA808" s="26"/>
      <c r="AB808" s="26"/>
      <c r="AC808" s="26"/>
      <c r="AD808" s="26"/>
      <c r="AE808" s="26"/>
      <c r="AF808" s="26">
        <v>0</v>
      </c>
      <c r="AG808" s="26">
        <v>0</v>
      </c>
      <c r="AH808" s="26">
        <v>0</v>
      </c>
      <c r="AI808" s="26">
        <v>0</v>
      </c>
      <c r="AJ808" s="26">
        <v>0</v>
      </c>
      <c r="AK808" s="26">
        <v>0</v>
      </c>
      <c r="AL808" s="26">
        <v>0</v>
      </c>
      <c r="AM808" s="26">
        <v>0</v>
      </c>
      <c r="AN808" s="26">
        <v>4605</v>
      </c>
      <c r="AO808" s="26">
        <v>2607</v>
      </c>
      <c r="AP808" s="26">
        <v>0</v>
      </c>
      <c r="AQ808" s="26">
        <v>0</v>
      </c>
      <c r="AR808" s="26">
        <v>0</v>
      </c>
      <c r="AS808" s="26">
        <v>0</v>
      </c>
      <c r="AT808" s="26">
        <v>0</v>
      </c>
      <c r="AU808" s="26">
        <v>0</v>
      </c>
      <c r="AV808" s="26">
        <v>0</v>
      </c>
      <c r="AW808" s="26">
        <v>0</v>
      </c>
      <c r="AX808" s="26">
        <v>4605</v>
      </c>
      <c r="AY808" s="26">
        <v>0</v>
      </c>
      <c r="AZ808" s="26">
        <v>0</v>
      </c>
      <c r="BA808" s="26">
        <v>0</v>
      </c>
      <c r="BB808" s="26">
        <v>2607</v>
      </c>
      <c r="BC808" s="26">
        <v>0</v>
      </c>
      <c r="BD808" s="26">
        <v>0</v>
      </c>
      <c r="BE808" s="26">
        <v>0</v>
      </c>
      <c r="BF808" s="26">
        <v>0</v>
      </c>
      <c r="BG808" s="26">
        <v>0</v>
      </c>
      <c r="BH808" s="26">
        <v>0</v>
      </c>
      <c r="BI808" s="26">
        <v>0</v>
      </c>
      <c r="BJ808" s="26">
        <v>0</v>
      </c>
      <c r="BK808" s="26">
        <v>0</v>
      </c>
      <c r="BL808" s="26">
        <v>0</v>
      </c>
      <c r="BM808" s="26">
        <v>0</v>
      </c>
      <c r="BN808" s="26">
        <v>0</v>
      </c>
      <c r="BO808" s="26">
        <v>0</v>
      </c>
      <c r="BP808" s="26">
        <v>0</v>
      </c>
      <c r="BQ808" s="26">
        <v>0</v>
      </c>
      <c r="BR808" s="26">
        <v>0</v>
      </c>
      <c r="BS808" s="26">
        <v>0</v>
      </c>
      <c r="BT808" s="26">
        <v>0</v>
      </c>
      <c r="BU808" s="26">
        <v>0</v>
      </c>
      <c r="BV808" s="26">
        <v>0</v>
      </c>
      <c r="BW808" s="26">
        <v>0</v>
      </c>
    </row>
    <row r="809" spans="1:75" s="38" customFormat="1">
      <c r="A809" s="26">
        <v>517</v>
      </c>
      <c r="B809" s="26" t="s">
        <v>17796</v>
      </c>
      <c r="C809" s="26" t="str">
        <f>IF(D809=0,"Standard only",INDEX($AR$1:$BW$1,1,MATCH(D809,AR809:BW809,0)))</f>
        <v>GU_Root_Neg</v>
      </c>
      <c r="D809" s="26">
        <v>30154</v>
      </c>
      <c r="E809" s="25">
        <v>4.4793449304961408</v>
      </c>
      <c r="F809" s="26">
        <v>285.0607</v>
      </c>
      <c r="G809" s="26">
        <v>2.86</v>
      </c>
      <c r="H809" s="26" t="s">
        <v>13376</v>
      </c>
      <c r="I809" s="39" t="s">
        <v>14964</v>
      </c>
      <c r="J809" s="39" t="s">
        <v>14964</v>
      </c>
      <c r="K809" s="26" t="s">
        <v>9343</v>
      </c>
      <c r="L809" s="26" t="s">
        <v>9343</v>
      </c>
      <c r="M809" s="26">
        <v>3.1</v>
      </c>
      <c r="N809" s="26" t="s">
        <v>2284</v>
      </c>
      <c r="O809" s="26" t="s">
        <v>2284</v>
      </c>
      <c r="P809" s="39">
        <v>12</v>
      </c>
      <c r="Q809" s="39" t="s">
        <v>14964</v>
      </c>
      <c r="R809" s="26"/>
      <c r="S809" s="26"/>
      <c r="T809" s="26"/>
      <c r="U809" s="26" t="s">
        <v>17797</v>
      </c>
      <c r="V809" s="26" t="s">
        <v>17798</v>
      </c>
      <c r="W809" s="26" t="str">
        <f t="shared" si="37"/>
        <v>piechart: colorlist="#00FF00,#FFFFFF,#C0C0C0,#FFFF00,#0000FF,#000080,#008080,#800000,#808000,#800080,#FF0000,#FF00FF" valuelist="11400,0,0,0,0,0,9874,0,43878,58376,17268,9353"</v>
      </c>
      <c r="X809" s="26" t="s">
        <v>17799</v>
      </c>
      <c r="Y809" s="26"/>
      <c r="Z809" s="26"/>
      <c r="AA809" s="26"/>
      <c r="AB809" s="26" t="s">
        <v>17800</v>
      </c>
      <c r="AC809" s="26" t="s">
        <v>17801</v>
      </c>
      <c r="AD809" s="26"/>
      <c r="AE809" s="26"/>
      <c r="AF809" s="26">
        <v>11400</v>
      </c>
      <c r="AG809" s="26">
        <v>0</v>
      </c>
      <c r="AH809" s="26">
        <v>0</v>
      </c>
      <c r="AI809" s="26">
        <v>0</v>
      </c>
      <c r="AJ809" s="26">
        <v>0</v>
      </c>
      <c r="AK809" s="26">
        <v>0</v>
      </c>
      <c r="AL809" s="26">
        <v>9874</v>
      </c>
      <c r="AM809" s="26">
        <v>0</v>
      </c>
      <c r="AN809" s="26">
        <v>43878</v>
      </c>
      <c r="AO809" s="26">
        <v>58376</v>
      </c>
      <c r="AP809" s="26">
        <v>17268</v>
      </c>
      <c r="AQ809" s="26">
        <v>9353</v>
      </c>
      <c r="AR809" s="26">
        <v>0</v>
      </c>
      <c r="AS809" s="26">
        <v>0</v>
      </c>
      <c r="AT809" s="26">
        <v>0</v>
      </c>
      <c r="AU809" s="26">
        <v>5055</v>
      </c>
      <c r="AV809" s="26">
        <v>6345</v>
      </c>
      <c r="AW809" s="26">
        <v>22008</v>
      </c>
      <c r="AX809" s="26">
        <v>21870</v>
      </c>
      <c r="AY809" s="26">
        <v>0</v>
      </c>
      <c r="AZ809" s="26">
        <v>0</v>
      </c>
      <c r="BA809" s="26">
        <v>28222</v>
      </c>
      <c r="BB809" s="26">
        <v>30154</v>
      </c>
      <c r="BC809" s="26">
        <v>582</v>
      </c>
      <c r="BD809" s="26">
        <v>14653</v>
      </c>
      <c r="BE809" s="26">
        <v>2033</v>
      </c>
      <c r="BF809" s="26">
        <v>2061</v>
      </c>
      <c r="BG809" s="26">
        <v>5422</v>
      </c>
      <c r="BH809" s="26">
        <v>594</v>
      </c>
      <c r="BI809" s="26">
        <v>1797</v>
      </c>
      <c r="BJ809" s="26">
        <v>0</v>
      </c>
      <c r="BK809" s="26">
        <v>0</v>
      </c>
      <c r="BL809" s="26">
        <v>0</v>
      </c>
      <c r="BM809" s="26">
        <v>0</v>
      </c>
      <c r="BN809" s="26">
        <v>0</v>
      </c>
      <c r="BO809" s="26">
        <v>0</v>
      </c>
      <c r="BP809" s="26">
        <v>0</v>
      </c>
      <c r="BQ809" s="26">
        <v>884</v>
      </c>
      <c r="BR809" s="26">
        <v>8469</v>
      </c>
      <c r="BS809" s="26">
        <v>0</v>
      </c>
      <c r="BT809" s="26">
        <v>0</v>
      </c>
      <c r="BU809" s="26">
        <v>0</v>
      </c>
      <c r="BV809" s="26">
        <v>0</v>
      </c>
      <c r="BW809" s="26">
        <v>0</v>
      </c>
    </row>
    <row r="810" spans="1:75" s="38" customFormat="1">
      <c r="A810" s="26">
        <v>600</v>
      </c>
      <c r="B810" s="26" t="s">
        <v>17802</v>
      </c>
      <c r="C810" s="26" t="str">
        <f>IF(D810=0,"Standard only",INDEX($AR$1:$BW$1,1,MATCH(D810,AR810:BW810,0)))</f>
        <v>GG_LeafStem_Neg</v>
      </c>
      <c r="D810" s="26">
        <v>9774</v>
      </c>
      <c r="E810" s="25">
        <v>3.9900723346921532</v>
      </c>
      <c r="F810" s="26">
        <v>301.05560000000003</v>
      </c>
      <c r="G810" s="26">
        <v>2.64</v>
      </c>
      <c r="H810" s="26" t="s">
        <v>13376</v>
      </c>
      <c r="I810" s="39" t="s">
        <v>5096</v>
      </c>
      <c r="J810" s="39" t="s">
        <v>5096</v>
      </c>
      <c r="K810" s="26" t="s">
        <v>9731</v>
      </c>
      <c r="L810" s="26" t="s">
        <v>9343</v>
      </c>
      <c r="M810" s="26">
        <v>3.1</v>
      </c>
      <c r="N810" s="26" t="s">
        <v>2284</v>
      </c>
      <c r="O810" s="26" t="s">
        <v>2284</v>
      </c>
      <c r="P810" s="39">
        <v>12</v>
      </c>
      <c r="Q810" s="39" t="s">
        <v>5096</v>
      </c>
      <c r="R810" s="26"/>
      <c r="S810" s="26"/>
      <c r="T810" s="26"/>
      <c r="U810" s="26" t="s">
        <v>17803</v>
      </c>
      <c r="V810" s="26" t="s">
        <v>17804</v>
      </c>
      <c r="W810" s="26" t="str">
        <f t="shared" si="37"/>
        <v>piechart: colorlist="#00FF00,#FFFFFF,#C0C0C0,#FFFF00,#0000FF,#000080,#008080,#800000,#808000,#800080,#FF0000,#FF00FF" valuelist="0,0,0,0,0,0,1322,0,12705,8666,1936,0"</v>
      </c>
      <c r="X810" s="26" t="s">
        <v>17805</v>
      </c>
      <c r="Y810" s="26"/>
      <c r="Z810" s="26"/>
      <c r="AA810" s="26"/>
      <c r="AB810" s="26" t="s">
        <v>15045</v>
      </c>
      <c r="AC810" s="26"/>
      <c r="AD810" s="26"/>
      <c r="AE810" s="26"/>
      <c r="AF810" s="26">
        <v>0</v>
      </c>
      <c r="AG810" s="26">
        <v>0</v>
      </c>
      <c r="AH810" s="26">
        <v>0</v>
      </c>
      <c r="AI810" s="26">
        <v>0</v>
      </c>
      <c r="AJ810" s="26">
        <v>0</v>
      </c>
      <c r="AK810" s="26">
        <v>0</v>
      </c>
      <c r="AL810" s="26">
        <v>1322</v>
      </c>
      <c r="AM810" s="26">
        <v>0</v>
      </c>
      <c r="AN810" s="26">
        <v>12705</v>
      </c>
      <c r="AO810" s="26">
        <v>8666</v>
      </c>
      <c r="AP810" s="26">
        <v>1936</v>
      </c>
      <c r="AQ810" s="26">
        <v>0</v>
      </c>
      <c r="AR810" s="26">
        <v>0</v>
      </c>
      <c r="AS810" s="26">
        <v>0</v>
      </c>
      <c r="AT810" s="26">
        <v>0</v>
      </c>
      <c r="AU810" s="26">
        <v>0</v>
      </c>
      <c r="AV810" s="26">
        <v>0</v>
      </c>
      <c r="AW810" s="26">
        <v>9774</v>
      </c>
      <c r="AX810" s="26">
        <v>2931</v>
      </c>
      <c r="AY810" s="26">
        <v>0</v>
      </c>
      <c r="AZ810" s="26">
        <v>0</v>
      </c>
      <c r="BA810" s="26">
        <v>7153</v>
      </c>
      <c r="BB810" s="26">
        <v>1513</v>
      </c>
      <c r="BC810" s="26">
        <v>0</v>
      </c>
      <c r="BD810" s="26">
        <v>1936</v>
      </c>
      <c r="BE810" s="26">
        <v>0</v>
      </c>
      <c r="BF810" s="26">
        <v>627</v>
      </c>
      <c r="BG810" s="26">
        <v>695</v>
      </c>
      <c r="BH810" s="26">
        <v>0</v>
      </c>
      <c r="BI810" s="26">
        <v>0</v>
      </c>
      <c r="BJ810" s="26">
        <v>0</v>
      </c>
      <c r="BK810" s="26">
        <v>0</v>
      </c>
      <c r="BL810" s="26">
        <v>0</v>
      </c>
      <c r="BM810" s="26">
        <v>0</v>
      </c>
      <c r="BN810" s="26">
        <v>0</v>
      </c>
      <c r="BO810" s="26">
        <v>0</v>
      </c>
      <c r="BP810" s="26">
        <v>0</v>
      </c>
      <c r="BQ810" s="26">
        <v>0</v>
      </c>
      <c r="BR810" s="26">
        <v>0</v>
      </c>
      <c r="BS810" s="26">
        <v>0</v>
      </c>
      <c r="BT810" s="26">
        <v>0</v>
      </c>
      <c r="BU810" s="26">
        <v>0</v>
      </c>
      <c r="BV810" s="26">
        <v>0</v>
      </c>
      <c r="BW810" s="26">
        <v>0</v>
      </c>
    </row>
    <row r="811" spans="1:75" s="38" customFormat="1">
      <c r="A811" s="26">
        <v>285</v>
      </c>
      <c r="B811" s="26" t="s">
        <v>17806</v>
      </c>
      <c r="C811" s="26" t="s">
        <v>13352</v>
      </c>
      <c r="D811" s="26">
        <v>3891</v>
      </c>
      <c r="E811" s="25">
        <v>3.5900612308037427</v>
      </c>
      <c r="F811" s="26">
        <v>209.11770000000001</v>
      </c>
      <c r="G811" s="26">
        <v>6.09</v>
      </c>
      <c r="H811" s="26" t="s">
        <v>13376</v>
      </c>
      <c r="I811" s="39" t="s">
        <v>3547</v>
      </c>
      <c r="J811" s="39" t="s">
        <v>3547</v>
      </c>
      <c r="K811" s="26" t="s">
        <v>2284</v>
      </c>
      <c r="L811" s="26" t="s">
        <v>2284</v>
      </c>
      <c r="M811" s="26">
        <v>3.1</v>
      </c>
      <c r="N811" s="26" t="s">
        <v>2284</v>
      </c>
      <c r="O811" s="26" t="s">
        <v>2284</v>
      </c>
      <c r="P811" s="39">
        <v>12</v>
      </c>
      <c r="Q811" s="39" t="s">
        <v>3547</v>
      </c>
      <c r="R811" s="26"/>
      <c r="S811" s="26"/>
      <c r="T811" s="26"/>
      <c r="U811" s="26" t="s">
        <v>17807</v>
      </c>
      <c r="V811" s="26" t="s">
        <v>17808</v>
      </c>
      <c r="W811" s="26" t="str">
        <f t="shared" si="37"/>
        <v>piechart: colorlist="#00FF00,#FFFFFF,#C0C0C0,#FFFF00,#0000FF,#000080,#008080,#800000,#808000,#800080,#FF0000,#FF00FF" valuelist="0,0,0,0,0,0,545,3891,413,0,0,0"</v>
      </c>
      <c r="X811" s="26"/>
      <c r="Y811" s="26"/>
      <c r="Z811" s="26"/>
      <c r="AA811" s="26"/>
      <c r="AB811" s="26"/>
      <c r="AC811" s="26"/>
      <c r="AD811" s="26"/>
      <c r="AE811" s="26"/>
      <c r="AF811" s="26">
        <v>0</v>
      </c>
      <c r="AG811" s="26">
        <v>0</v>
      </c>
      <c r="AH811" s="26">
        <v>0</v>
      </c>
      <c r="AI811" s="26">
        <v>0</v>
      </c>
      <c r="AJ811" s="26">
        <v>0</v>
      </c>
      <c r="AK811" s="26">
        <v>0</v>
      </c>
      <c r="AL811" s="26">
        <v>545</v>
      </c>
      <c r="AM811" s="26">
        <v>3891</v>
      </c>
      <c r="AN811" s="26">
        <v>413</v>
      </c>
      <c r="AO811" s="26">
        <v>0</v>
      </c>
      <c r="AP811" s="26">
        <v>0</v>
      </c>
      <c r="AQ811" s="26">
        <v>0</v>
      </c>
      <c r="AR811" s="26">
        <v>0</v>
      </c>
      <c r="AS811" s="26">
        <v>0</v>
      </c>
      <c r="AT811" s="26">
        <v>0</v>
      </c>
      <c r="AU811" s="26">
        <v>0</v>
      </c>
      <c r="AV811" s="26">
        <v>0</v>
      </c>
      <c r="AW811" s="26">
        <v>0</v>
      </c>
      <c r="AX811" s="26">
        <v>413</v>
      </c>
      <c r="AY811" s="26">
        <v>0</v>
      </c>
      <c r="AZ811" s="26">
        <v>3891</v>
      </c>
      <c r="BA811" s="26">
        <v>0</v>
      </c>
      <c r="BB811" s="26">
        <v>0</v>
      </c>
      <c r="BC811" s="26">
        <v>0</v>
      </c>
      <c r="BD811" s="26">
        <v>0</v>
      </c>
      <c r="BE811" s="26">
        <v>0</v>
      </c>
      <c r="BF811" s="26">
        <v>0</v>
      </c>
      <c r="BG811" s="26">
        <v>0</v>
      </c>
      <c r="BH811" s="26">
        <v>0</v>
      </c>
      <c r="BI811" s="26">
        <v>545</v>
      </c>
      <c r="BJ811" s="26">
        <v>0</v>
      </c>
      <c r="BK811" s="26">
        <v>0</v>
      </c>
      <c r="BL811" s="26">
        <v>0</v>
      </c>
      <c r="BM811" s="26">
        <v>0</v>
      </c>
      <c r="BN811" s="26">
        <v>0</v>
      </c>
      <c r="BO811" s="26">
        <v>0</v>
      </c>
      <c r="BP811" s="26">
        <v>0</v>
      </c>
      <c r="BQ811" s="26">
        <v>0</v>
      </c>
      <c r="BR811" s="26">
        <v>0</v>
      </c>
      <c r="BS811" s="26">
        <v>0</v>
      </c>
      <c r="BT811" s="26">
        <v>0</v>
      </c>
      <c r="BU811" s="26">
        <v>0</v>
      </c>
      <c r="BV811" s="26">
        <v>0</v>
      </c>
      <c r="BW811" s="26">
        <v>0</v>
      </c>
    </row>
    <row r="812" spans="1:75" s="38" customFormat="1">
      <c r="A812" s="26">
        <v>332</v>
      </c>
      <c r="B812" s="26" t="s">
        <v>17809</v>
      </c>
      <c r="C812" s="26" t="str">
        <f>IF(D812=0,"Standard only",INDEX($AR$1:$BW$1,1,MATCH(D812,AR812:BW812,0)))</f>
        <v>MT_Root_Neg</v>
      </c>
      <c r="D812" s="26">
        <v>2080</v>
      </c>
      <c r="E812" s="25">
        <v>3.3180633349627615</v>
      </c>
      <c r="F812" s="26">
        <v>225.11340000000001</v>
      </c>
      <c r="G812" s="26">
        <v>5.7</v>
      </c>
      <c r="H812" s="26" t="s">
        <v>13376</v>
      </c>
      <c r="I812" s="26" t="s">
        <v>3798</v>
      </c>
      <c r="J812" s="26" t="s">
        <v>3798</v>
      </c>
      <c r="K812" s="26" t="s">
        <v>9343</v>
      </c>
      <c r="L812" s="26" t="s">
        <v>9343</v>
      </c>
      <c r="M812" s="26">
        <v>3.1</v>
      </c>
      <c r="N812" s="26" t="s">
        <v>2284</v>
      </c>
      <c r="O812" s="26" t="s">
        <v>2284</v>
      </c>
      <c r="P812" s="39">
        <v>12</v>
      </c>
      <c r="Q812" s="39" t="s">
        <v>3798</v>
      </c>
      <c r="R812" s="26"/>
      <c r="S812" s="26"/>
      <c r="T812" s="26"/>
      <c r="U812" s="26" t="s">
        <v>17810</v>
      </c>
      <c r="V812" s="26" t="s">
        <v>17811</v>
      </c>
      <c r="W812" s="26" t="str">
        <f t="shared" si="37"/>
        <v>piechart: colorlist="#00FF00,#FFFFFF,#C0C0C0,#FFFF00,#0000FF,#000080,#008080,#800000,#808000,#800080,#FF0000,#FF00FF" valuelist="380,438,0,415,574,0,3531,2077,365,0,319,0"</v>
      </c>
      <c r="X812" s="26"/>
      <c r="Y812" s="26"/>
      <c r="Z812" s="26"/>
      <c r="AA812" s="26"/>
      <c r="AB812" s="26"/>
      <c r="AC812" s="26"/>
      <c r="AD812" s="26"/>
      <c r="AE812" s="26"/>
      <c r="AF812" s="26">
        <v>380</v>
      </c>
      <c r="AG812" s="26">
        <v>438</v>
      </c>
      <c r="AH812" s="26">
        <v>0</v>
      </c>
      <c r="AI812" s="26">
        <v>415</v>
      </c>
      <c r="AJ812" s="26">
        <v>574</v>
      </c>
      <c r="AK812" s="26">
        <v>0</v>
      </c>
      <c r="AL812" s="26">
        <v>3531</v>
      </c>
      <c r="AM812" s="26">
        <v>2077</v>
      </c>
      <c r="AN812" s="26">
        <v>365</v>
      </c>
      <c r="AO812" s="26">
        <v>0</v>
      </c>
      <c r="AP812" s="26">
        <v>319</v>
      </c>
      <c r="AQ812" s="26">
        <v>0</v>
      </c>
      <c r="AR812" s="26">
        <v>0</v>
      </c>
      <c r="AS812" s="26">
        <v>0</v>
      </c>
      <c r="AT812" s="26">
        <v>415</v>
      </c>
      <c r="AU812" s="26">
        <v>0</v>
      </c>
      <c r="AV812" s="26">
        <v>380</v>
      </c>
      <c r="AW812" s="26">
        <v>0</v>
      </c>
      <c r="AX812" s="26">
        <v>365</v>
      </c>
      <c r="AY812" s="26">
        <v>323</v>
      </c>
      <c r="AZ812" s="26">
        <v>1754</v>
      </c>
      <c r="BA812" s="26">
        <v>0</v>
      </c>
      <c r="BB812" s="26">
        <v>0</v>
      </c>
      <c r="BC812" s="26">
        <v>0</v>
      </c>
      <c r="BD812" s="26">
        <v>0</v>
      </c>
      <c r="BE812" s="26">
        <v>319</v>
      </c>
      <c r="BF812" s="26">
        <v>1034</v>
      </c>
      <c r="BG812" s="26">
        <v>417</v>
      </c>
      <c r="BH812" s="26">
        <v>0</v>
      </c>
      <c r="BI812" s="26">
        <v>2080</v>
      </c>
      <c r="BJ812" s="26">
        <v>0</v>
      </c>
      <c r="BK812" s="26">
        <v>0</v>
      </c>
      <c r="BL812" s="26">
        <v>574</v>
      </c>
      <c r="BM812" s="26">
        <v>0</v>
      </c>
      <c r="BN812" s="26">
        <v>0</v>
      </c>
      <c r="BO812" s="26">
        <v>438</v>
      </c>
      <c r="BP812" s="26">
        <v>0</v>
      </c>
      <c r="BQ812" s="26">
        <v>0</v>
      </c>
      <c r="BR812" s="26">
        <v>0</v>
      </c>
      <c r="BS812" s="26">
        <v>0</v>
      </c>
      <c r="BT812" s="26">
        <v>0</v>
      </c>
      <c r="BU812" s="26">
        <v>0</v>
      </c>
      <c r="BV812" s="26">
        <v>0</v>
      </c>
      <c r="BW812" s="26">
        <v>0</v>
      </c>
    </row>
    <row r="813" spans="1:75" s="38" customFormat="1">
      <c r="A813" s="26">
        <v>334</v>
      </c>
      <c r="B813" s="26" t="s">
        <v>17812</v>
      </c>
      <c r="C813" s="26" t="s">
        <v>13351</v>
      </c>
      <c r="D813" s="26">
        <v>8104</v>
      </c>
      <c r="E813" s="25">
        <v>3.9086994323522242</v>
      </c>
      <c r="F813" s="26">
        <v>227.12780000000001</v>
      </c>
      <c r="G813" s="26">
        <v>6.29</v>
      </c>
      <c r="H813" s="26" t="s">
        <v>13376</v>
      </c>
      <c r="I813" s="39" t="s">
        <v>17813</v>
      </c>
      <c r="J813" s="39" t="s">
        <v>17813</v>
      </c>
      <c r="K813" s="26" t="s">
        <v>2284</v>
      </c>
      <c r="L813" s="26" t="s">
        <v>2284</v>
      </c>
      <c r="M813" s="26">
        <v>3.1</v>
      </c>
      <c r="N813" s="26" t="s">
        <v>2284</v>
      </c>
      <c r="O813" s="26" t="s">
        <v>2284</v>
      </c>
      <c r="P813" s="39">
        <v>12</v>
      </c>
      <c r="Q813" s="39" t="s">
        <v>17813</v>
      </c>
      <c r="R813" s="26"/>
      <c r="S813" s="26"/>
      <c r="T813" s="26"/>
      <c r="U813" s="26" t="s">
        <v>17814</v>
      </c>
      <c r="V813" s="26" t="s">
        <v>17815</v>
      </c>
      <c r="W813" s="26" t="str">
        <f t="shared" si="37"/>
        <v>piechart: colorlist="#00FF00,#FFFFFF,#C0C0C0,#FFFF00,#0000FF,#000080,#008080,#800000,#808000,#800080,#FF0000,#FF00FF" valuelist="0,0,0,0,0,0,2065,8622,2690,8020,0,0"</v>
      </c>
      <c r="X813" s="26"/>
      <c r="Y813" s="26"/>
      <c r="Z813" s="26"/>
      <c r="AA813" s="26"/>
      <c r="AB813" s="26"/>
      <c r="AC813" s="26"/>
      <c r="AD813" s="26"/>
      <c r="AE813" s="26"/>
      <c r="AF813" s="26">
        <v>0</v>
      </c>
      <c r="AG813" s="26">
        <v>0</v>
      </c>
      <c r="AH813" s="26">
        <v>0</v>
      </c>
      <c r="AI813" s="26">
        <v>0</v>
      </c>
      <c r="AJ813" s="26">
        <v>0</v>
      </c>
      <c r="AK813" s="26">
        <v>0</v>
      </c>
      <c r="AL813" s="26">
        <v>2065</v>
      </c>
      <c r="AM813" s="26">
        <v>8622</v>
      </c>
      <c r="AN813" s="26">
        <v>2690</v>
      </c>
      <c r="AO813" s="26">
        <v>8020</v>
      </c>
      <c r="AP813" s="26">
        <v>0</v>
      </c>
      <c r="AQ813" s="26">
        <v>0</v>
      </c>
      <c r="AR813" s="26">
        <v>0</v>
      </c>
      <c r="AS813" s="26">
        <v>0</v>
      </c>
      <c r="AT813" s="26">
        <v>0</v>
      </c>
      <c r="AU813" s="26">
        <v>0</v>
      </c>
      <c r="AV813" s="26">
        <v>0</v>
      </c>
      <c r="AW813" s="26">
        <v>2690</v>
      </c>
      <c r="AX813" s="26">
        <v>0</v>
      </c>
      <c r="AY813" s="26">
        <v>8104</v>
      </c>
      <c r="AZ813" s="26">
        <v>518</v>
      </c>
      <c r="BA813" s="26">
        <v>8020</v>
      </c>
      <c r="BB813" s="26">
        <v>0</v>
      </c>
      <c r="BC813" s="26">
        <v>0</v>
      </c>
      <c r="BD813" s="26">
        <v>0</v>
      </c>
      <c r="BE813" s="26">
        <v>0</v>
      </c>
      <c r="BF813" s="26">
        <v>728</v>
      </c>
      <c r="BG813" s="26">
        <v>1337</v>
      </c>
      <c r="BH813" s="26">
        <v>0</v>
      </c>
      <c r="BI813" s="26">
        <v>0</v>
      </c>
      <c r="BJ813" s="26">
        <v>0</v>
      </c>
      <c r="BK813" s="26">
        <v>0</v>
      </c>
      <c r="BL813" s="26">
        <v>0</v>
      </c>
      <c r="BM813" s="26">
        <v>0</v>
      </c>
      <c r="BN813" s="26">
        <v>0</v>
      </c>
      <c r="BO813" s="26">
        <v>0</v>
      </c>
      <c r="BP813" s="26">
        <v>0</v>
      </c>
      <c r="BQ813" s="26">
        <v>0</v>
      </c>
      <c r="BR813" s="26">
        <v>0</v>
      </c>
      <c r="BS813" s="26">
        <v>0</v>
      </c>
      <c r="BT813" s="26">
        <v>0</v>
      </c>
      <c r="BU813" s="26">
        <v>0</v>
      </c>
      <c r="BV813" s="26">
        <v>0</v>
      </c>
      <c r="BW813" s="26">
        <v>0</v>
      </c>
    </row>
    <row r="814" spans="1:75" s="38" customFormat="1">
      <c r="A814" s="26">
        <v>628</v>
      </c>
      <c r="B814" s="26" t="s">
        <v>17816</v>
      </c>
      <c r="C814" s="26" t="str">
        <f>IF(D814=0,"Standard only",INDEX($AR$1:$BW$1,1,MATCH(D814,AR814:BW814,0)))</f>
        <v>GU_LeafStem_Neg</v>
      </c>
      <c r="D814" s="26">
        <v>13064</v>
      </c>
      <c r="E814" s="25">
        <v>4.1160761717286114</v>
      </c>
      <c r="F814" s="26">
        <v>309.1182</v>
      </c>
      <c r="G814" s="26">
        <v>2.27</v>
      </c>
      <c r="H814" s="26" t="s">
        <v>13376</v>
      </c>
      <c r="I814" s="39" t="s">
        <v>17817</v>
      </c>
      <c r="J814" s="39" t="s">
        <v>17817</v>
      </c>
      <c r="K814" s="26" t="s">
        <v>9343</v>
      </c>
      <c r="L814" s="26" t="s">
        <v>9343</v>
      </c>
      <c r="M814" s="26">
        <v>3.1</v>
      </c>
      <c r="N814" s="26" t="s">
        <v>2284</v>
      </c>
      <c r="O814" s="26" t="s">
        <v>2284</v>
      </c>
      <c r="P814" s="39">
        <v>12</v>
      </c>
      <c r="Q814" s="39" t="s">
        <v>17817</v>
      </c>
      <c r="R814" s="26"/>
      <c r="S814" s="26"/>
      <c r="T814" s="26"/>
      <c r="U814" s="26" t="s">
        <v>17818</v>
      </c>
      <c r="V814" s="26" t="s">
        <v>17819</v>
      </c>
      <c r="W814" s="26" t="str">
        <f t="shared" si="37"/>
        <v>piechart: colorlist="#00FF00,#FFFFFF,#C0C0C0,#FFFF00,#0000FF,#000080,#008080,#800000,#808000,#800080,#FF0000,#FF00FF" valuelist="796,0,853,2300,0,1310,338,453,9696,13705,1284,0"</v>
      </c>
      <c r="X814" s="26"/>
      <c r="Y814" s="26"/>
      <c r="Z814" s="26"/>
      <c r="AA814" s="26"/>
      <c r="AB814" s="26"/>
      <c r="AC814" s="26"/>
      <c r="AD814" s="26"/>
      <c r="AE814" s="26"/>
      <c r="AF814" s="26">
        <v>796</v>
      </c>
      <c r="AG814" s="26">
        <v>0</v>
      </c>
      <c r="AH814" s="26">
        <v>853</v>
      </c>
      <c r="AI814" s="26">
        <v>2300</v>
      </c>
      <c r="AJ814" s="26">
        <v>0</v>
      </c>
      <c r="AK814" s="26">
        <v>1310</v>
      </c>
      <c r="AL814" s="26">
        <v>338</v>
      </c>
      <c r="AM814" s="26">
        <v>453</v>
      </c>
      <c r="AN814" s="26">
        <v>9696</v>
      </c>
      <c r="AO814" s="26">
        <v>13705</v>
      </c>
      <c r="AP814" s="26">
        <v>1284</v>
      </c>
      <c r="AQ814" s="26">
        <v>0</v>
      </c>
      <c r="AR814" s="26">
        <v>0</v>
      </c>
      <c r="AS814" s="26">
        <v>1635</v>
      </c>
      <c r="AT814" s="26">
        <v>665</v>
      </c>
      <c r="AU814" s="26">
        <v>439</v>
      </c>
      <c r="AV814" s="26">
        <v>357</v>
      </c>
      <c r="AW814" s="26">
        <v>8212</v>
      </c>
      <c r="AX814" s="26">
        <v>1484</v>
      </c>
      <c r="AY814" s="26">
        <v>453</v>
      </c>
      <c r="AZ814" s="26">
        <v>0</v>
      </c>
      <c r="BA814" s="26">
        <v>13064</v>
      </c>
      <c r="BB814" s="26">
        <v>641</v>
      </c>
      <c r="BC814" s="26">
        <v>0</v>
      </c>
      <c r="BD814" s="26">
        <v>1284</v>
      </c>
      <c r="BE814" s="26">
        <v>0</v>
      </c>
      <c r="BF814" s="26">
        <v>0</v>
      </c>
      <c r="BG814" s="26">
        <v>0</v>
      </c>
      <c r="BH814" s="26">
        <v>338</v>
      </c>
      <c r="BI814" s="26">
        <v>0</v>
      </c>
      <c r="BJ814" s="26">
        <v>0</v>
      </c>
      <c r="BK814" s="26">
        <v>0</v>
      </c>
      <c r="BL814" s="26">
        <v>0</v>
      </c>
      <c r="BM814" s="26">
        <v>1310</v>
      </c>
      <c r="BN814" s="26">
        <v>0</v>
      </c>
      <c r="BO814" s="26">
        <v>0</v>
      </c>
      <c r="BP814" s="26">
        <v>0</v>
      </c>
      <c r="BQ814" s="26">
        <v>0</v>
      </c>
      <c r="BR814" s="26">
        <v>0</v>
      </c>
      <c r="BS814" s="26">
        <v>0</v>
      </c>
      <c r="BT814" s="26">
        <v>483</v>
      </c>
      <c r="BU814" s="26">
        <v>0</v>
      </c>
      <c r="BV814" s="26">
        <v>370</v>
      </c>
      <c r="BW814" s="26">
        <v>0</v>
      </c>
    </row>
    <row r="815" spans="1:75" s="38" customFormat="1">
      <c r="A815" s="26">
        <v>386</v>
      </c>
      <c r="B815" s="26" t="s">
        <v>17820</v>
      </c>
      <c r="C815" s="26" t="str">
        <f>IF(D815=0,"Standard only",INDEX($AR$1:$BW$1,1,MATCH(D815,AR815:BW815,0)))</f>
        <v>ZM_Leaf_Neg</v>
      </c>
      <c r="D815" s="26">
        <v>1157</v>
      </c>
      <c r="E815" s="25">
        <v>3.0633333589517497</v>
      </c>
      <c r="F815" s="26">
        <v>247.0608</v>
      </c>
      <c r="G815" s="26">
        <v>3.27</v>
      </c>
      <c r="H815" s="26" t="s">
        <v>13376</v>
      </c>
      <c r="I815" s="26" t="s">
        <v>17821</v>
      </c>
      <c r="J815" s="26" t="s">
        <v>17821</v>
      </c>
      <c r="K815" s="26" t="s">
        <v>9343</v>
      </c>
      <c r="L815" s="26" t="s">
        <v>9343</v>
      </c>
      <c r="M815" s="26">
        <v>3.1</v>
      </c>
      <c r="N815" s="26" t="s">
        <v>2284</v>
      </c>
      <c r="O815" s="26" t="s">
        <v>2284</v>
      </c>
      <c r="P815" s="39">
        <v>13</v>
      </c>
      <c r="Q815" s="39" t="s">
        <v>17821</v>
      </c>
      <c r="R815" s="26"/>
      <c r="S815" s="26"/>
      <c r="T815" s="26"/>
      <c r="U815" s="26" t="s">
        <v>17822</v>
      </c>
      <c r="V815" s="26" t="s">
        <v>17823</v>
      </c>
      <c r="W815" s="26" t="str">
        <f t="shared" si="37"/>
        <v>piechart: colorlist="#00FF00,#FFFFFF,#C0C0C0,#FFFF00,#0000FF,#000080,#008080,#800000,#808000,#800080,#FF0000,#FF00FF" valuelist="0,0,1630,0,0,0,0,0,0,0,750,0"</v>
      </c>
      <c r="X815" s="26"/>
      <c r="Y815" s="26"/>
      <c r="Z815" s="26"/>
      <c r="AA815" s="26"/>
      <c r="AB815" s="26"/>
      <c r="AC815" s="26"/>
      <c r="AD815" s="26"/>
      <c r="AE815" s="26"/>
      <c r="AF815" s="26">
        <v>0</v>
      </c>
      <c r="AG815" s="26">
        <v>0</v>
      </c>
      <c r="AH815" s="26">
        <v>1630</v>
      </c>
      <c r="AI815" s="26">
        <v>0</v>
      </c>
      <c r="AJ815" s="26">
        <v>0</v>
      </c>
      <c r="AK815" s="26">
        <v>0</v>
      </c>
      <c r="AL815" s="26">
        <v>0</v>
      </c>
      <c r="AM815" s="26">
        <v>0</v>
      </c>
      <c r="AN815" s="26">
        <v>0</v>
      </c>
      <c r="AO815" s="26">
        <v>0</v>
      </c>
      <c r="AP815" s="26">
        <v>750</v>
      </c>
      <c r="AQ815" s="26">
        <v>0</v>
      </c>
      <c r="AR815" s="26">
        <v>0</v>
      </c>
      <c r="AS815" s="26">
        <v>0</v>
      </c>
      <c r="AT815" s="26">
        <v>0</v>
      </c>
      <c r="AU815" s="26">
        <v>0</v>
      </c>
      <c r="AV815" s="26">
        <v>0</v>
      </c>
      <c r="AW815" s="26">
        <v>0</v>
      </c>
      <c r="AX815" s="26">
        <v>0</v>
      </c>
      <c r="AY815" s="26">
        <v>0</v>
      </c>
      <c r="AZ815" s="26">
        <v>0</v>
      </c>
      <c r="BA815" s="26">
        <v>0</v>
      </c>
      <c r="BB815" s="26">
        <v>0</v>
      </c>
      <c r="BC815" s="26">
        <v>0</v>
      </c>
      <c r="BD815" s="26">
        <v>750</v>
      </c>
      <c r="BE815" s="26">
        <v>0</v>
      </c>
      <c r="BF815" s="26">
        <v>0</v>
      </c>
      <c r="BG815" s="26">
        <v>0</v>
      </c>
      <c r="BH815" s="26">
        <v>0</v>
      </c>
      <c r="BI815" s="26">
        <v>0</v>
      </c>
      <c r="BJ815" s="26">
        <v>0</v>
      </c>
      <c r="BK815" s="26">
        <v>0</v>
      </c>
      <c r="BL815" s="26">
        <v>0</v>
      </c>
      <c r="BM815" s="26">
        <v>0</v>
      </c>
      <c r="BN815" s="26">
        <v>0</v>
      </c>
      <c r="BO815" s="26">
        <v>0</v>
      </c>
      <c r="BP815" s="26">
        <v>0</v>
      </c>
      <c r="BQ815" s="26">
        <v>0</v>
      </c>
      <c r="BR815" s="26">
        <v>0</v>
      </c>
      <c r="BS815" s="26">
        <v>0</v>
      </c>
      <c r="BT815" s="26">
        <v>1157</v>
      </c>
      <c r="BU815" s="26">
        <v>473</v>
      </c>
      <c r="BV815" s="26">
        <v>0</v>
      </c>
      <c r="BW815" s="26">
        <v>0</v>
      </c>
    </row>
    <row r="816" spans="1:75" s="38" customFormat="1">
      <c r="A816" s="26">
        <v>493</v>
      </c>
      <c r="B816" s="26" t="s">
        <v>17824</v>
      </c>
      <c r="C816" s="26" t="s">
        <v>13352</v>
      </c>
      <c r="D816" s="26">
        <v>4695</v>
      </c>
      <c r="E816" s="25">
        <v>3.6716355966021297</v>
      </c>
      <c r="F816" s="26">
        <v>278.06490000000002</v>
      </c>
      <c r="G816" s="26">
        <v>3.29</v>
      </c>
      <c r="H816" s="26" t="s">
        <v>13376</v>
      </c>
      <c r="I816" s="39" t="s">
        <v>17825</v>
      </c>
      <c r="J816" s="39" t="s">
        <v>17825</v>
      </c>
      <c r="K816" s="26" t="s">
        <v>2284</v>
      </c>
      <c r="L816" s="26" t="s">
        <v>2284</v>
      </c>
      <c r="M816" s="26">
        <v>3.1</v>
      </c>
      <c r="N816" s="26" t="s">
        <v>2284</v>
      </c>
      <c r="O816" s="26" t="s">
        <v>2284</v>
      </c>
      <c r="P816" s="39">
        <v>13</v>
      </c>
      <c r="Q816" s="39" t="s">
        <v>17825</v>
      </c>
      <c r="R816" s="26"/>
      <c r="S816" s="26"/>
      <c r="T816" s="26"/>
      <c r="U816" s="26" t="s">
        <v>17826</v>
      </c>
      <c r="V816" s="26" t="s">
        <v>17827</v>
      </c>
      <c r="W816" s="26" t="str">
        <f t="shared" si="37"/>
        <v>piechart: colorlist="#00FF00,#FFFFFF,#C0C0C0,#FFFF00,#0000FF,#000080,#008080,#800000,#808000,#800080,#FF0000,#FF00FF" valuelist="0,0,0,0,0,0,0,4695,0,0,0,0"</v>
      </c>
      <c r="X816" s="26"/>
      <c r="Y816" s="26"/>
      <c r="Z816" s="26"/>
      <c r="AA816" s="26"/>
      <c r="AB816" s="26"/>
      <c r="AC816" s="26"/>
      <c r="AD816" s="26"/>
      <c r="AE816" s="26"/>
      <c r="AF816" s="26">
        <v>0</v>
      </c>
      <c r="AG816" s="26">
        <v>0</v>
      </c>
      <c r="AH816" s="26">
        <v>0</v>
      </c>
      <c r="AI816" s="26">
        <v>0</v>
      </c>
      <c r="AJ816" s="26">
        <v>0</v>
      </c>
      <c r="AK816" s="26">
        <v>0</v>
      </c>
      <c r="AL816" s="26">
        <v>0</v>
      </c>
      <c r="AM816" s="26">
        <v>4695</v>
      </c>
      <c r="AN816" s="26">
        <v>0</v>
      </c>
      <c r="AO816" s="26">
        <v>0</v>
      </c>
      <c r="AP816" s="26">
        <v>0</v>
      </c>
      <c r="AQ816" s="26">
        <v>0</v>
      </c>
      <c r="AR816" s="26">
        <v>0</v>
      </c>
      <c r="AS816" s="26">
        <v>0</v>
      </c>
      <c r="AT816" s="26">
        <v>0</v>
      </c>
      <c r="AU816" s="26">
        <v>0</v>
      </c>
      <c r="AV816" s="26">
        <v>0</v>
      </c>
      <c r="AW816" s="26">
        <v>0</v>
      </c>
      <c r="AX816" s="26">
        <v>0</v>
      </c>
      <c r="AY816" s="26">
        <v>0</v>
      </c>
      <c r="AZ816" s="26">
        <v>4695</v>
      </c>
      <c r="BA816" s="26">
        <v>0</v>
      </c>
      <c r="BB816" s="26">
        <v>0</v>
      </c>
      <c r="BC816" s="26">
        <v>0</v>
      </c>
      <c r="BD816" s="26">
        <v>0</v>
      </c>
      <c r="BE816" s="26">
        <v>0</v>
      </c>
      <c r="BF816" s="26">
        <v>0</v>
      </c>
      <c r="BG816" s="26">
        <v>0</v>
      </c>
      <c r="BH816" s="26">
        <v>0</v>
      </c>
      <c r="BI816" s="26">
        <v>0</v>
      </c>
      <c r="BJ816" s="26">
        <v>0</v>
      </c>
      <c r="BK816" s="26">
        <v>0</v>
      </c>
      <c r="BL816" s="26">
        <v>0</v>
      </c>
      <c r="BM816" s="26">
        <v>0</v>
      </c>
      <c r="BN816" s="26">
        <v>0</v>
      </c>
      <c r="BO816" s="26">
        <v>0</v>
      </c>
      <c r="BP816" s="26">
        <v>0</v>
      </c>
      <c r="BQ816" s="26">
        <v>0</v>
      </c>
      <c r="BR816" s="26">
        <v>0</v>
      </c>
      <c r="BS816" s="26">
        <v>0</v>
      </c>
      <c r="BT816" s="26">
        <v>0</v>
      </c>
      <c r="BU816" s="26">
        <v>0</v>
      </c>
      <c r="BV816" s="26">
        <v>0</v>
      </c>
      <c r="BW816" s="26">
        <v>0</v>
      </c>
    </row>
    <row r="817" spans="1:75" s="38" customFormat="1">
      <c r="A817" s="26">
        <v>394</v>
      </c>
      <c r="B817" s="26" t="s">
        <v>17828</v>
      </c>
      <c r="C817" s="26" t="str">
        <f t="shared" ref="C817:C825" si="38">IF(D817=0,"Standard only",INDEX($AR$1:$BW$1,1,MATCH(D817,AR817:BW817,0)))</f>
        <v>ZM_Root_Neg</v>
      </c>
      <c r="D817" s="26">
        <v>1659</v>
      </c>
      <c r="E817" s="25">
        <v>3.2198463860243609</v>
      </c>
      <c r="F817" s="26">
        <v>250.08959999999999</v>
      </c>
      <c r="G817" s="26">
        <v>2.65</v>
      </c>
      <c r="H817" s="26" t="s">
        <v>13376</v>
      </c>
      <c r="I817" s="39" t="s">
        <v>17829</v>
      </c>
      <c r="J817" s="39" t="s">
        <v>17829</v>
      </c>
      <c r="K817" s="26" t="s">
        <v>17830</v>
      </c>
      <c r="L817" s="26" t="s">
        <v>9343</v>
      </c>
      <c r="M817" s="26">
        <v>3.1</v>
      </c>
      <c r="N817" s="26" t="s">
        <v>2284</v>
      </c>
      <c r="O817" s="26" t="s">
        <v>2284</v>
      </c>
      <c r="P817" s="39">
        <v>13</v>
      </c>
      <c r="Q817" s="39" t="s">
        <v>17829</v>
      </c>
      <c r="R817" s="26"/>
      <c r="S817" s="26"/>
      <c r="T817" s="26"/>
      <c r="U817" s="26" t="s">
        <v>17831</v>
      </c>
      <c r="V817" s="26" t="s">
        <v>17832</v>
      </c>
      <c r="W817" s="26" t="str">
        <f t="shared" si="37"/>
        <v>piechart: colorlist="#00FF00,#FFFFFF,#C0C0C0,#FFFF00,#0000FF,#000080,#008080,#800000,#808000,#800080,#FF0000,#FF00FF" valuelist="0,0,1659,0,0,0,0,0,0,0,0,0"</v>
      </c>
      <c r="X817" s="26" t="s">
        <v>17833</v>
      </c>
      <c r="Y817" s="26"/>
      <c r="Z817" s="26"/>
      <c r="AA817" s="26"/>
      <c r="AB817" s="26" t="s">
        <v>17834</v>
      </c>
      <c r="AC817" s="26" t="s">
        <v>17835</v>
      </c>
      <c r="AD817" s="26"/>
      <c r="AE817" s="26"/>
      <c r="AF817" s="26">
        <v>0</v>
      </c>
      <c r="AG817" s="26">
        <v>0</v>
      </c>
      <c r="AH817" s="26">
        <v>1659</v>
      </c>
      <c r="AI817" s="26">
        <v>0</v>
      </c>
      <c r="AJ817" s="26">
        <v>0</v>
      </c>
      <c r="AK817" s="26">
        <v>0</v>
      </c>
      <c r="AL817" s="26">
        <v>0</v>
      </c>
      <c r="AM817" s="26">
        <v>0</v>
      </c>
      <c r="AN817" s="26">
        <v>0</v>
      </c>
      <c r="AO817" s="26">
        <v>0</v>
      </c>
      <c r="AP817" s="26">
        <v>0</v>
      </c>
      <c r="AQ817" s="26">
        <v>0</v>
      </c>
      <c r="AR817" s="26">
        <v>0</v>
      </c>
      <c r="AS817" s="26">
        <v>0</v>
      </c>
      <c r="AT817" s="26">
        <v>0</v>
      </c>
      <c r="AU817" s="26">
        <v>0</v>
      </c>
      <c r="AV817" s="26">
        <v>0</v>
      </c>
      <c r="AW817" s="26">
        <v>0</v>
      </c>
      <c r="AX817" s="26">
        <v>0</v>
      </c>
      <c r="AY817" s="26">
        <v>0</v>
      </c>
      <c r="AZ817" s="26">
        <v>0</v>
      </c>
      <c r="BA817" s="26">
        <v>0</v>
      </c>
      <c r="BB817" s="26">
        <v>0</v>
      </c>
      <c r="BC817" s="26">
        <v>0</v>
      </c>
      <c r="BD817" s="26">
        <v>0</v>
      </c>
      <c r="BE817" s="26">
        <v>0</v>
      </c>
      <c r="BF817" s="26">
        <v>0</v>
      </c>
      <c r="BG817" s="26">
        <v>0</v>
      </c>
      <c r="BH817" s="26">
        <v>0</v>
      </c>
      <c r="BI817" s="26">
        <v>0</v>
      </c>
      <c r="BJ817" s="26">
        <v>0</v>
      </c>
      <c r="BK817" s="26">
        <v>0</v>
      </c>
      <c r="BL817" s="26">
        <v>0</v>
      </c>
      <c r="BM817" s="26">
        <v>0</v>
      </c>
      <c r="BN817" s="26">
        <v>0</v>
      </c>
      <c r="BO817" s="26">
        <v>0</v>
      </c>
      <c r="BP817" s="26">
        <v>0</v>
      </c>
      <c r="BQ817" s="26">
        <v>0</v>
      </c>
      <c r="BR817" s="26">
        <v>0</v>
      </c>
      <c r="BS817" s="26">
        <v>0</v>
      </c>
      <c r="BT817" s="26">
        <v>0</v>
      </c>
      <c r="BU817" s="26">
        <v>1659</v>
      </c>
      <c r="BV817" s="26">
        <v>0</v>
      </c>
      <c r="BW817" s="26">
        <v>0</v>
      </c>
    </row>
    <row r="818" spans="1:75" s="38" customFormat="1">
      <c r="A818" s="26">
        <v>687</v>
      </c>
      <c r="B818" s="26" t="s">
        <v>17836</v>
      </c>
      <c r="C818" s="26" t="str">
        <f t="shared" si="38"/>
        <v>GG_Root_Neg</v>
      </c>
      <c r="D818" s="26">
        <v>4779</v>
      </c>
      <c r="E818" s="25">
        <v>3.6793370305207937</v>
      </c>
      <c r="F818" s="26">
        <v>323.13440000000003</v>
      </c>
      <c r="G818" s="26">
        <v>2.79</v>
      </c>
      <c r="H818" s="26" t="s">
        <v>13376</v>
      </c>
      <c r="I818" s="39" t="s">
        <v>17837</v>
      </c>
      <c r="J818" s="39" t="s">
        <v>17837</v>
      </c>
      <c r="K818" s="26" t="s">
        <v>9343</v>
      </c>
      <c r="L818" s="26" t="s">
        <v>9343</v>
      </c>
      <c r="M818" s="26">
        <v>3.1</v>
      </c>
      <c r="N818" s="26" t="s">
        <v>2284</v>
      </c>
      <c r="O818" s="26" t="s">
        <v>2284</v>
      </c>
      <c r="P818" s="39">
        <v>13</v>
      </c>
      <c r="Q818" s="39" t="s">
        <v>17837</v>
      </c>
      <c r="R818" s="26"/>
      <c r="S818" s="26"/>
      <c r="T818" s="26"/>
      <c r="U818" s="26" t="s">
        <v>17838</v>
      </c>
      <c r="V818" s="26" t="s">
        <v>17839</v>
      </c>
      <c r="W818" s="26" t="str">
        <f t="shared" si="37"/>
        <v>piechart: colorlist="#00FF00,#FFFFFF,#C0C0C0,#FFFF00,#0000FF,#000080,#008080,#800000,#808000,#800080,#FF0000,#FF00FF" valuelist="2568,0,7109,7313,0,0,4551,0,5181,4243,0,0"</v>
      </c>
      <c r="X818" s="26"/>
      <c r="Y818" s="26"/>
      <c r="Z818" s="26"/>
      <c r="AA818" s="26"/>
      <c r="AB818" s="26"/>
      <c r="AC818" s="26"/>
      <c r="AD818" s="26"/>
      <c r="AE818" s="26"/>
      <c r="AF818" s="26">
        <v>2568</v>
      </c>
      <c r="AG818" s="26">
        <v>0</v>
      </c>
      <c r="AH818" s="26">
        <v>7109</v>
      </c>
      <c r="AI818" s="26">
        <v>7313</v>
      </c>
      <c r="AJ818" s="26">
        <v>0</v>
      </c>
      <c r="AK818" s="26">
        <v>0</v>
      </c>
      <c r="AL818" s="26">
        <v>4551</v>
      </c>
      <c r="AM818" s="26">
        <v>0</v>
      </c>
      <c r="AN818" s="26">
        <v>5181</v>
      </c>
      <c r="AO818" s="26">
        <v>4243</v>
      </c>
      <c r="AP818" s="26">
        <v>0</v>
      </c>
      <c r="AQ818" s="26">
        <v>0</v>
      </c>
      <c r="AR818" s="26">
        <v>423</v>
      </c>
      <c r="AS818" s="26">
        <v>2468</v>
      </c>
      <c r="AT818" s="26">
        <v>4422</v>
      </c>
      <c r="AU818" s="26">
        <v>2031</v>
      </c>
      <c r="AV818" s="26">
        <v>537</v>
      </c>
      <c r="AW818" s="26">
        <v>402</v>
      </c>
      <c r="AX818" s="26">
        <v>4779</v>
      </c>
      <c r="AY818" s="26">
        <v>0</v>
      </c>
      <c r="AZ818" s="26">
        <v>0</v>
      </c>
      <c r="BA818" s="26">
        <v>3188</v>
      </c>
      <c r="BB818" s="26">
        <v>1055</v>
      </c>
      <c r="BC818" s="26">
        <v>0</v>
      </c>
      <c r="BD818" s="26">
        <v>0</v>
      </c>
      <c r="BE818" s="26">
        <v>0</v>
      </c>
      <c r="BF818" s="26">
        <v>688</v>
      </c>
      <c r="BG818" s="26">
        <v>2067</v>
      </c>
      <c r="BH818" s="26">
        <v>913</v>
      </c>
      <c r="BI818" s="26">
        <v>0</v>
      </c>
      <c r="BJ818" s="26">
        <v>883</v>
      </c>
      <c r="BK818" s="26">
        <v>0</v>
      </c>
      <c r="BL818" s="26">
        <v>0</v>
      </c>
      <c r="BM818" s="26">
        <v>0</v>
      </c>
      <c r="BN818" s="26">
        <v>0</v>
      </c>
      <c r="BO818" s="26">
        <v>0</v>
      </c>
      <c r="BP818" s="26">
        <v>0</v>
      </c>
      <c r="BQ818" s="26">
        <v>0</v>
      </c>
      <c r="BR818" s="26">
        <v>0</v>
      </c>
      <c r="BS818" s="26">
        <v>0</v>
      </c>
      <c r="BT818" s="26">
        <v>2854</v>
      </c>
      <c r="BU818" s="26">
        <v>1354</v>
      </c>
      <c r="BV818" s="26">
        <v>2235</v>
      </c>
      <c r="BW818" s="26">
        <v>666</v>
      </c>
    </row>
    <row r="819" spans="1:75" s="38" customFormat="1">
      <c r="A819" s="26">
        <v>812</v>
      </c>
      <c r="B819" s="26" t="s">
        <v>17840</v>
      </c>
      <c r="C819" s="26" t="str">
        <f t="shared" si="38"/>
        <v>ST_Root_Neg</v>
      </c>
      <c r="D819" s="26">
        <v>4908</v>
      </c>
      <c r="E819" s="25">
        <v>3.6909045540549665</v>
      </c>
      <c r="F819" s="26">
        <v>349.11219999999997</v>
      </c>
      <c r="G819" s="26">
        <v>3.08</v>
      </c>
      <c r="H819" s="26" t="s">
        <v>13376</v>
      </c>
      <c r="I819" s="39" t="s">
        <v>17841</v>
      </c>
      <c r="J819" s="39" t="s">
        <v>17841</v>
      </c>
      <c r="K819" s="26" t="s">
        <v>9343</v>
      </c>
      <c r="L819" s="26" t="s">
        <v>9343</v>
      </c>
      <c r="M819" s="26">
        <v>3.1</v>
      </c>
      <c r="N819" s="26" t="s">
        <v>2284</v>
      </c>
      <c r="O819" s="26" t="s">
        <v>2284</v>
      </c>
      <c r="P819" s="39">
        <v>14</v>
      </c>
      <c r="Q819" s="39" t="s">
        <v>17841</v>
      </c>
      <c r="R819" s="26"/>
      <c r="S819" s="26"/>
      <c r="T819" s="26"/>
      <c r="U819" s="26" t="s">
        <v>17842</v>
      </c>
      <c r="V819" s="26" t="s">
        <v>17843</v>
      </c>
      <c r="W819" s="26" t="str">
        <f t="shared" si="37"/>
        <v>piechart: colorlist="#00FF00,#FFFFFF,#C0C0C0,#FFFF00,#0000FF,#000080,#008080,#800000,#808000,#800080,#FF0000,#FF00FF" valuelist="0,0,0,0,883,0,0,0,0,0,0,4908"</v>
      </c>
      <c r="X819" s="26" t="s">
        <v>17844</v>
      </c>
      <c r="Y819" s="26" t="s">
        <v>17845</v>
      </c>
      <c r="Z819" s="26"/>
      <c r="AA819" s="26"/>
      <c r="AB819" s="26"/>
      <c r="AC819" s="26"/>
      <c r="AD819" s="26"/>
      <c r="AE819" s="26"/>
      <c r="AF819" s="26">
        <v>0</v>
      </c>
      <c r="AG819" s="26">
        <v>0</v>
      </c>
      <c r="AH819" s="26">
        <v>0</v>
      </c>
      <c r="AI819" s="26">
        <v>0</v>
      </c>
      <c r="AJ819" s="26">
        <v>883</v>
      </c>
      <c r="AK819" s="26">
        <v>0</v>
      </c>
      <c r="AL819" s="26">
        <v>0</v>
      </c>
      <c r="AM819" s="26">
        <v>0</v>
      </c>
      <c r="AN819" s="26">
        <v>0</v>
      </c>
      <c r="AO819" s="26">
        <v>0</v>
      </c>
      <c r="AP819" s="26">
        <v>0</v>
      </c>
      <c r="AQ819" s="26">
        <v>4908</v>
      </c>
      <c r="AR819" s="26">
        <v>0</v>
      </c>
      <c r="AS819" s="26">
        <v>0</v>
      </c>
      <c r="AT819" s="26">
        <v>0</v>
      </c>
      <c r="AU819" s="26">
        <v>0</v>
      </c>
      <c r="AV819" s="26">
        <v>0</v>
      </c>
      <c r="AW819" s="26">
        <v>0</v>
      </c>
      <c r="AX819" s="26">
        <v>0</v>
      </c>
      <c r="AY819" s="26">
        <v>0</v>
      </c>
      <c r="AZ819" s="26">
        <v>0</v>
      </c>
      <c r="BA819" s="26">
        <v>0</v>
      </c>
      <c r="BB819" s="26">
        <v>0</v>
      </c>
      <c r="BC819" s="26">
        <v>0</v>
      </c>
      <c r="BD819" s="26">
        <v>0</v>
      </c>
      <c r="BE819" s="26">
        <v>0</v>
      </c>
      <c r="BF819" s="26">
        <v>0</v>
      </c>
      <c r="BG819" s="26">
        <v>0</v>
      </c>
      <c r="BH819" s="26">
        <v>0</v>
      </c>
      <c r="BI819" s="26">
        <v>0</v>
      </c>
      <c r="BJ819" s="26">
        <v>0</v>
      </c>
      <c r="BK819" s="26">
        <v>0</v>
      </c>
      <c r="BL819" s="26">
        <v>883</v>
      </c>
      <c r="BM819" s="26">
        <v>0</v>
      </c>
      <c r="BN819" s="26">
        <v>0</v>
      </c>
      <c r="BO819" s="26">
        <v>0</v>
      </c>
      <c r="BP819" s="26">
        <v>0</v>
      </c>
      <c r="BQ819" s="26">
        <v>0</v>
      </c>
      <c r="BR819" s="26">
        <v>4908</v>
      </c>
      <c r="BS819" s="26">
        <v>0</v>
      </c>
      <c r="BT819" s="26">
        <v>0</v>
      </c>
      <c r="BU819" s="26">
        <v>0</v>
      </c>
      <c r="BV819" s="26">
        <v>0</v>
      </c>
      <c r="BW819" s="26">
        <v>0</v>
      </c>
    </row>
    <row r="820" spans="1:75" s="38" customFormat="1">
      <c r="A820" s="26">
        <v>813</v>
      </c>
      <c r="B820" s="26" t="s">
        <v>17846</v>
      </c>
      <c r="C820" s="26" t="str">
        <f t="shared" si="38"/>
        <v>ST_Root_Neg</v>
      </c>
      <c r="D820" s="26">
        <v>8385</v>
      </c>
      <c r="E820" s="25">
        <v>3.9235030669421045</v>
      </c>
      <c r="F820" s="26">
        <v>349.1123</v>
      </c>
      <c r="G820" s="26">
        <v>3.4</v>
      </c>
      <c r="H820" s="26" t="s">
        <v>13376</v>
      </c>
      <c r="I820" s="39" t="s">
        <v>17841</v>
      </c>
      <c r="J820" s="39" t="s">
        <v>17841</v>
      </c>
      <c r="K820" s="26" t="s">
        <v>9343</v>
      </c>
      <c r="L820" s="26" t="s">
        <v>9343</v>
      </c>
      <c r="M820" s="26">
        <v>3.1</v>
      </c>
      <c r="N820" s="26" t="s">
        <v>2284</v>
      </c>
      <c r="O820" s="26" t="s">
        <v>2284</v>
      </c>
      <c r="P820" s="39">
        <v>14</v>
      </c>
      <c r="Q820" s="39" t="s">
        <v>17841</v>
      </c>
      <c r="R820" s="26"/>
      <c r="S820" s="26"/>
      <c r="T820" s="26"/>
      <c r="U820" s="26" t="s">
        <v>17847</v>
      </c>
      <c r="V820" s="26" t="s">
        <v>17848</v>
      </c>
      <c r="W820" s="26" t="str">
        <f t="shared" si="37"/>
        <v>piechart: colorlist="#00FF00,#FFFFFF,#C0C0C0,#FFFF00,#0000FF,#000080,#008080,#800000,#808000,#800080,#FF0000,#FF00FF" valuelist="0,0,0,0,452,0,0,0,0,0,0,8385"</v>
      </c>
      <c r="X820" s="26" t="s">
        <v>17844</v>
      </c>
      <c r="Y820" s="26" t="s">
        <v>17849</v>
      </c>
      <c r="Z820" s="26"/>
      <c r="AA820" s="26"/>
      <c r="AB820" s="26"/>
      <c r="AC820" s="26"/>
      <c r="AD820" s="26"/>
      <c r="AE820" s="26"/>
      <c r="AF820" s="26">
        <v>0</v>
      </c>
      <c r="AG820" s="26">
        <v>0</v>
      </c>
      <c r="AH820" s="26">
        <v>0</v>
      </c>
      <c r="AI820" s="26">
        <v>0</v>
      </c>
      <c r="AJ820" s="26">
        <v>452</v>
      </c>
      <c r="AK820" s="26">
        <v>0</v>
      </c>
      <c r="AL820" s="26">
        <v>0</v>
      </c>
      <c r="AM820" s="26">
        <v>0</v>
      </c>
      <c r="AN820" s="26">
        <v>0</v>
      </c>
      <c r="AO820" s="26">
        <v>0</v>
      </c>
      <c r="AP820" s="26">
        <v>0</v>
      </c>
      <c r="AQ820" s="26">
        <v>8385</v>
      </c>
      <c r="AR820" s="26">
        <v>0</v>
      </c>
      <c r="AS820" s="26">
        <v>0</v>
      </c>
      <c r="AT820" s="26">
        <v>0</v>
      </c>
      <c r="AU820" s="26">
        <v>0</v>
      </c>
      <c r="AV820" s="26">
        <v>0</v>
      </c>
      <c r="AW820" s="26">
        <v>0</v>
      </c>
      <c r="AX820" s="26">
        <v>0</v>
      </c>
      <c r="AY820" s="26">
        <v>0</v>
      </c>
      <c r="AZ820" s="26">
        <v>0</v>
      </c>
      <c r="BA820" s="26">
        <v>0</v>
      </c>
      <c r="BB820" s="26">
        <v>0</v>
      </c>
      <c r="BC820" s="26">
        <v>0</v>
      </c>
      <c r="BD820" s="26">
        <v>0</v>
      </c>
      <c r="BE820" s="26">
        <v>0</v>
      </c>
      <c r="BF820" s="26">
        <v>0</v>
      </c>
      <c r="BG820" s="26">
        <v>0</v>
      </c>
      <c r="BH820" s="26">
        <v>0</v>
      </c>
      <c r="BI820" s="26">
        <v>0</v>
      </c>
      <c r="BJ820" s="26">
        <v>0</v>
      </c>
      <c r="BK820" s="26">
        <v>0</v>
      </c>
      <c r="BL820" s="26">
        <v>452</v>
      </c>
      <c r="BM820" s="26">
        <v>0</v>
      </c>
      <c r="BN820" s="26">
        <v>0</v>
      </c>
      <c r="BO820" s="26">
        <v>0</v>
      </c>
      <c r="BP820" s="26">
        <v>0</v>
      </c>
      <c r="BQ820" s="26">
        <v>0</v>
      </c>
      <c r="BR820" s="26">
        <v>8385</v>
      </c>
      <c r="BS820" s="26">
        <v>0</v>
      </c>
      <c r="BT820" s="26">
        <v>0</v>
      </c>
      <c r="BU820" s="26">
        <v>0</v>
      </c>
      <c r="BV820" s="26">
        <v>0</v>
      </c>
      <c r="BW820" s="26">
        <v>0</v>
      </c>
    </row>
    <row r="821" spans="1:75" s="38" customFormat="1">
      <c r="A821" s="26">
        <v>934</v>
      </c>
      <c r="B821" s="26" t="s">
        <v>17850</v>
      </c>
      <c r="C821" s="26" t="str">
        <f t="shared" si="38"/>
        <v>AT_LeafStem_Neg</v>
      </c>
      <c r="D821" s="26">
        <v>1718</v>
      </c>
      <c r="E821" s="25">
        <v>3.2350231594952237</v>
      </c>
      <c r="F821" s="26">
        <v>379.12119999999999</v>
      </c>
      <c r="G821" s="26">
        <v>2.59</v>
      </c>
      <c r="H821" s="26" t="s">
        <v>13380</v>
      </c>
      <c r="I821" s="39" t="s">
        <v>17851</v>
      </c>
      <c r="J821" s="39" t="s">
        <v>17851</v>
      </c>
      <c r="K821" s="26" t="s">
        <v>17688</v>
      </c>
      <c r="L821" s="26" t="s">
        <v>9343</v>
      </c>
      <c r="M821" s="26">
        <v>3.1</v>
      </c>
      <c r="N821" s="26" t="s">
        <v>2284</v>
      </c>
      <c r="O821" s="26" t="s">
        <v>2284</v>
      </c>
      <c r="P821" s="39">
        <v>14</v>
      </c>
      <c r="Q821" s="39" t="s">
        <v>17851</v>
      </c>
      <c r="R821" s="26"/>
      <c r="S821" s="26"/>
      <c r="T821" s="26"/>
      <c r="U821" s="26" t="s">
        <v>17852</v>
      </c>
      <c r="V821" s="26" t="s">
        <v>17853</v>
      </c>
      <c r="W821" s="26" t="str">
        <f t="shared" si="37"/>
        <v>piechart: colorlist="#00FF00,#FFFFFF,#C0C0C0,#FFFF00,#0000FF,#000080,#008080,#800000,#808000,#800080,#FF0000,#FF00FF" valuelist="2125,0,0,0,0,0,0,0,0,0,0,0"</v>
      </c>
      <c r="X821" s="26" t="s">
        <v>17854</v>
      </c>
      <c r="Y821" s="26"/>
      <c r="Z821" s="26"/>
      <c r="AA821" s="26"/>
      <c r="AB821" s="26"/>
      <c r="AC821" s="26"/>
      <c r="AD821" s="26"/>
      <c r="AE821" s="26"/>
      <c r="AF821" s="26">
        <v>2125</v>
      </c>
      <c r="AG821" s="26">
        <v>0</v>
      </c>
      <c r="AH821" s="26">
        <v>0</v>
      </c>
      <c r="AI821" s="26">
        <v>0</v>
      </c>
      <c r="AJ821" s="26">
        <v>0</v>
      </c>
      <c r="AK821" s="26">
        <v>0</v>
      </c>
      <c r="AL821" s="26">
        <v>0</v>
      </c>
      <c r="AM821" s="26">
        <v>0</v>
      </c>
      <c r="AN821" s="26">
        <v>0</v>
      </c>
      <c r="AO821" s="26">
        <v>0</v>
      </c>
      <c r="AP821" s="26">
        <v>0</v>
      </c>
      <c r="AQ821" s="26">
        <v>0</v>
      </c>
      <c r="AR821" s="26">
        <v>0</v>
      </c>
      <c r="AS821" s="26">
        <v>0</v>
      </c>
      <c r="AT821" s="26">
        <v>0</v>
      </c>
      <c r="AU821" s="26">
        <v>1718</v>
      </c>
      <c r="AV821" s="26">
        <v>407</v>
      </c>
      <c r="AW821" s="26">
        <v>0</v>
      </c>
      <c r="AX821" s="26">
        <v>0</v>
      </c>
      <c r="AY821" s="26">
        <v>0</v>
      </c>
      <c r="AZ821" s="26">
        <v>0</v>
      </c>
      <c r="BA821" s="26">
        <v>0</v>
      </c>
      <c r="BB821" s="26">
        <v>0</v>
      </c>
      <c r="BC821" s="26">
        <v>0</v>
      </c>
      <c r="BD821" s="26">
        <v>0</v>
      </c>
      <c r="BE821" s="26">
        <v>0</v>
      </c>
      <c r="BF821" s="26">
        <v>0</v>
      </c>
      <c r="BG821" s="26">
        <v>0</v>
      </c>
      <c r="BH821" s="26">
        <v>0</v>
      </c>
      <c r="BI821" s="26">
        <v>0</v>
      </c>
      <c r="BJ821" s="26">
        <v>0</v>
      </c>
      <c r="BK821" s="26">
        <v>0</v>
      </c>
      <c r="BL821" s="26">
        <v>0</v>
      </c>
      <c r="BM821" s="26">
        <v>0</v>
      </c>
      <c r="BN821" s="26">
        <v>0</v>
      </c>
      <c r="BO821" s="26">
        <v>0</v>
      </c>
      <c r="BP821" s="26">
        <v>0</v>
      </c>
      <c r="BQ821" s="26">
        <v>0</v>
      </c>
      <c r="BR821" s="26">
        <v>0</v>
      </c>
      <c r="BS821" s="26">
        <v>0</v>
      </c>
      <c r="BT821" s="26">
        <v>0</v>
      </c>
      <c r="BU821" s="26">
        <v>0</v>
      </c>
      <c r="BV821" s="26">
        <v>0</v>
      </c>
      <c r="BW821" s="26">
        <v>0</v>
      </c>
    </row>
    <row r="822" spans="1:75" s="38" customFormat="1">
      <c r="A822" s="26">
        <v>824</v>
      </c>
      <c r="B822" s="26" t="s">
        <v>17855</v>
      </c>
      <c r="C822" s="26" t="str">
        <f t="shared" si="38"/>
        <v>MT_LeafStem_Neg</v>
      </c>
      <c r="D822" s="26">
        <v>1312</v>
      </c>
      <c r="E822" s="25">
        <v>3.1179338350396413</v>
      </c>
      <c r="F822" s="26">
        <v>351.12849999999997</v>
      </c>
      <c r="G822" s="26">
        <v>3.66</v>
      </c>
      <c r="H822" s="26" t="s">
        <v>13376</v>
      </c>
      <c r="I822" s="39" t="s">
        <v>17856</v>
      </c>
      <c r="J822" s="39" t="s">
        <v>17856</v>
      </c>
      <c r="K822" s="26" t="s">
        <v>9343</v>
      </c>
      <c r="L822" s="26" t="s">
        <v>9343</v>
      </c>
      <c r="M822" s="26">
        <v>3.1</v>
      </c>
      <c r="N822" s="26" t="s">
        <v>2284</v>
      </c>
      <c r="O822" s="26" t="s">
        <v>2284</v>
      </c>
      <c r="P822" s="39">
        <v>14</v>
      </c>
      <c r="Q822" s="39" t="s">
        <v>17856</v>
      </c>
      <c r="R822" s="26"/>
      <c r="S822" s="26"/>
      <c r="T822" s="26"/>
      <c r="U822" s="26" t="s">
        <v>17857</v>
      </c>
      <c r="V822" s="26" t="s">
        <v>17858</v>
      </c>
      <c r="W822" s="26" t="str">
        <f t="shared" si="37"/>
        <v>piechart: colorlist="#00FF00,#FFFFFF,#C0C0C0,#FFFF00,#0000FF,#000080,#008080,#800000,#808000,#800080,#FF0000,#FF00FF" valuelist="0,0,0,0,351,0,3264,0,0,941,1108,0"</v>
      </c>
      <c r="X822" s="26"/>
      <c r="Y822" s="26"/>
      <c r="Z822" s="26"/>
      <c r="AA822" s="26"/>
      <c r="AB822" s="26"/>
      <c r="AC822" s="26"/>
      <c r="AD822" s="26"/>
      <c r="AE822" s="26"/>
      <c r="AF822" s="26">
        <v>0</v>
      </c>
      <c r="AG822" s="26">
        <v>0</v>
      </c>
      <c r="AH822" s="26">
        <v>0</v>
      </c>
      <c r="AI822" s="26">
        <v>0</v>
      </c>
      <c r="AJ822" s="26">
        <v>351</v>
      </c>
      <c r="AK822" s="26">
        <v>0</v>
      </c>
      <c r="AL822" s="26">
        <v>3264</v>
      </c>
      <c r="AM822" s="26">
        <v>0</v>
      </c>
      <c r="AN822" s="26">
        <v>0</v>
      </c>
      <c r="AO822" s="26">
        <v>941</v>
      </c>
      <c r="AP822" s="26">
        <v>1108</v>
      </c>
      <c r="AQ822" s="26">
        <v>0</v>
      </c>
      <c r="AR822" s="26">
        <v>0</v>
      </c>
      <c r="AS822" s="26">
        <v>0</v>
      </c>
      <c r="AT822" s="26">
        <v>0</v>
      </c>
      <c r="AU822" s="26">
        <v>0</v>
      </c>
      <c r="AV822" s="26">
        <v>0</v>
      </c>
      <c r="AW822" s="26">
        <v>0</v>
      </c>
      <c r="AX822" s="26">
        <v>0</v>
      </c>
      <c r="AY822" s="26">
        <v>0</v>
      </c>
      <c r="AZ822" s="26">
        <v>0</v>
      </c>
      <c r="BA822" s="26">
        <v>941</v>
      </c>
      <c r="BB822" s="26">
        <v>0</v>
      </c>
      <c r="BC822" s="26">
        <v>535</v>
      </c>
      <c r="BD822" s="26">
        <v>573</v>
      </c>
      <c r="BE822" s="26">
        <v>0</v>
      </c>
      <c r="BF822" s="26">
        <v>729</v>
      </c>
      <c r="BG822" s="26">
        <v>1312</v>
      </c>
      <c r="BH822" s="26">
        <v>1223</v>
      </c>
      <c r="BI822" s="26">
        <v>0</v>
      </c>
      <c r="BJ822" s="26">
        <v>0</v>
      </c>
      <c r="BK822" s="26">
        <v>351</v>
      </c>
      <c r="BL822" s="26">
        <v>0</v>
      </c>
      <c r="BM822" s="26">
        <v>0</v>
      </c>
      <c r="BN822" s="26">
        <v>0</v>
      </c>
      <c r="BO822" s="26">
        <v>0</v>
      </c>
      <c r="BP822" s="26">
        <v>0</v>
      </c>
      <c r="BQ822" s="26">
        <v>0</v>
      </c>
      <c r="BR822" s="26">
        <v>0</v>
      </c>
      <c r="BS822" s="26">
        <v>0</v>
      </c>
      <c r="BT822" s="26">
        <v>0</v>
      </c>
      <c r="BU822" s="26">
        <v>0</v>
      </c>
      <c r="BV822" s="26">
        <v>0</v>
      </c>
      <c r="BW822" s="26">
        <v>0</v>
      </c>
    </row>
    <row r="823" spans="1:75" s="38" customFormat="1">
      <c r="A823" s="26">
        <v>996</v>
      </c>
      <c r="B823" s="26" t="s">
        <v>17859</v>
      </c>
      <c r="C823" s="26" t="str">
        <f t="shared" si="38"/>
        <v>AC_Root_Neg</v>
      </c>
      <c r="D823" s="26">
        <v>3285</v>
      </c>
      <c r="E823" s="25">
        <v>3.5165353738957994</v>
      </c>
      <c r="F823" s="26">
        <v>397.09219999999999</v>
      </c>
      <c r="G823" s="26">
        <v>5.56</v>
      </c>
      <c r="H823" s="26" t="s">
        <v>13376</v>
      </c>
      <c r="I823" s="39" t="s">
        <v>10594</v>
      </c>
      <c r="J823" s="39" t="s">
        <v>10594</v>
      </c>
      <c r="K823" s="26" t="s">
        <v>9343</v>
      </c>
      <c r="L823" s="26" t="s">
        <v>9343</v>
      </c>
      <c r="M823" s="26">
        <v>3.1</v>
      </c>
      <c r="N823" s="26" t="s">
        <v>2284</v>
      </c>
      <c r="O823" s="26" t="s">
        <v>2284</v>
      </c>
      <c r="P823" s="39">
        <v>14</v>
      </c>
      <c r="Q823" s="39" t="s">
        <v>10594</v>
      </c>
      <c r="R823" s="26"/>
      <c r="S823" s="26"/>
      <c r="T823" s="26"/>
      <c r="U823" s="26" t="s">
        <v>17860</v>
      </c>
      <c r="V823" s="26" t="s">
        <v>17861</v>
      </c>
      <c r="W823" s="26" t="str">
        <f t="shared" si="37"/>
        <v>piechart: colorlist="#00FF00,#FFFFFF,#C0C0C0,#FFFF00,#0000FF,#000080,#008080,#800000,#808000,#800080,#FF0000,#FF00FF" valuelist="0,0,0,3285,0,0,0,0,0,0,0,0"</v>
      </c>
      <c r="X823" s="26"/>
      <c r="Y823" s="26"/>
      <c r="Z823" s="26"/>
      <c r="AA823" s="26"/>
      <c r="AB823" s="26"/>
      <c r="AC823" s="26"/>
      <c r="AD823" s="26"/>
      <c r="AE823" s="26"/>
      <c r="AF823" s="26">
        <v>0</v>
      </c>
      <c r="AG823" s="26">
        <v>0</v>
      </c>
      <c r="AH823" s="26">
        <v>0</v>
      </c>
      <c r="AI823" s="26">
        <v>3285</v>
      </c>
      <c r="AJ823" s="26">
        <v>0</v>
      </c>
      <c r="AK823" s="26">
        <v>0</v>
      </c>
      <c r="AL823" s="26">
        <v>0</v>
      </c>
      <c r="AM823" s="26">
        <v>0</v>
      </c>
      <c r="AN823" s="26">
        <v>0</v>
      </c>
      <c r="AO823" s="26">
        <v>0</v>
      </c>
      <c r="AP823" s="26">
        <v>0</v>
      </c>
      <c r="AQ823" s="26">
        <v>0</v>
      </c>
      <c r="AR823" s="26">
        <v>0</v>
      </c>
      <c r="AS823" s="26">
        <v>0</v>
      </c>
      <c r="AT823" s="26">
        <v>3285</v>
      </c>
      <c r="AU823" s="26">
        <v>0</v>
      </c>
      <c r="AV823" s="26">
        <v>0</v>
      </c>
      <c r="AW823" s="26">
        <v>0</v>
      </c>
      <c r="AX823" s="26">
        <v>0</v>
      </c>
      <c r="AY823" s="26">
        <v>0</v>
      </c>
      <c r="AZ823" s="26">
        <v>0</v>
      </c>
      <c r="BA823" s="26">
        <v>0</v>
      </c>
      <c r="BB823" s="26">
        <v>0</v>
      </c>
      <c r="BC823" s="26">
        <v>0</v>
      </c>
      <c r="BD823" s="26">
        <v>0</v>
      </c>
      <c r="BE823" s="26">
        <v>0</v>
      </c>
      <c r="BF823" s="26">
        <v>0</v>
      </c>
      <c r="BG823" s="26">
        <v>0</v>
      </c>
      <c r="BH823" s="26">
        <v>0</v>
      </c>
      <c r="BI823" s="26">
        <v>0</v>
      </c>
      <c r="BJ823" s="26">
        <v>0</v>
      </c>
      <c r="BK823" s="26">
        <v>0</v>
      </c>
      <c r="BL823" s="26">
        <v>0</v>
      </c>
      <c r="BM823" s="26">
        <v>0</v>
      </c>
      <c r="BN823" s="26">
        <v>0</v>
      </c>
      <c r="BO823" s="26">
        <v>0</v>
      </c>
      <c r="BP823" s="26">
        <v>0</v>
      </c>
      <c r="BQ823" s="26">
        <v>0</v>
      </c>
      <c r="BR823" s="26">
        <v>0</v>
      </c>
      <c r="BS823" s="26">
        <v>0</v>
      </c>
      <c r="BT823" s="26">
        <v>0</v>
      </c>
      <c r="BU823" s="26">
        <v>0</v>
      </c>
      <c r="BV823" s="26">
        <v>0</v>
      </c>
      <c r="BW823" s="26">
        <v>0</v>
      </c>
    </row>
    <row r="824" spans="1:75" s="38" customFormat="1">
      <c r="A824" s="26">
        <v>1063</v>
      </c>
      <c r="B824" s="26" t="s">
        <v>17862</v>
      </c>
      <c r="C824" s="26" t="str">
        <f t="shared" si="38"/>
        <v>AT_LeafStem_Neg</v>
      </c>
      <c r="D824" s="26">
        <v>2281</v>
      </c>
      <c r="E824" s="25">
        <v>3.3581252852766488</v>
      </c>
      <c r="F824" s="26">
        <v>416.10489999999999</v>
      </c>
      <c r="G824" s="26">
        <v>4.58</v>
      </c>
      <c r="H824" s="26" t="s">
        <v>13376</v>
      </c>
      <c r="I824" s="39" t="s">
        <v>17863</v>
      </c>
      <c r="J824" s="39" t="s">
        <v>17863</v>
      </c>
      <c r="K824" s="26" t="s">
        <v>9343</v>
      </c>
      <c r="L824" s="26" t="s">
        <v>9343</v>
      </c>
      <c r="M824" s="26">
        <v>3.1</v>
      </c>
      <c r="N824" s="26" t="s">
        <v>2284</v>
      </c>
      <c r="O824" s="26" t="s">
        <v>2284</v>
      </c>
      <c r="P824" s="39">
        <v>14</v>
      </c>
      <c r="Q824" s="39" t="s">
        <v>17863</v>
      </c>
      <c r="R824" s="26"/>
      <c r="S824" s="26"/>
      <c r="T824" s="26"/>
      <c r="U824" s="26" t="s">
        <v>17864</v>
      </c>
      <c r="V824" s="26" t="s">
        <v>17865</v>
      </c>
      <c r="W824" s="26" t="str">
        <f t="shared" si="37"/>
        <v>piechart: colorlist="#00FF00,#FFFFFF,#C0C0C0,#FFFF00,#0000FF,#000080,#008080,#800000,#808000,#800080,#FF0000,#FF00FF" valuelist="2736,0,0,0,0,0,0,0,0,0,0,0"</v>
      </c>
      <c r="X824" s="26"/>
      <c r="Y824" s="26"/>
      <c r="Z824" s="26"/>
      <c r="AA824" s="26"/>
      <c r="AB824" s="26"/>
      <c r="AC824" s="26"/>
      <c r="AD824" s="26"/>
      <c r="AE824" s="26"/>
      <c r="AF824" s="26">
        <v>2736</v>
      </c>
      <c r="AG824" s="26">
        <v>0</v>
      </c>
      <c r="AH824" s="26">
        <v>0</v>
      </c>
      <c r="AI824" s="26">
        <v>0</v>
      </c>
      <c r="AJ824" s="26">
        <v>0</v>
      </c>
      <c r="AK824" s="26">
        <v>0</v>
      </c>
      <c r="AL824" s="26">
        <v>0</v>
      </c>
      <c r="AM824" s="26">
        <v>0</v>
      </c>
      <c r="AN824" s="26">
        <v>0</v>
      </c>
      <c r="AO824" s="26">
        <v>0</v>
      </c>
      <c r="AP824" s="26">
        <v>0</v>
      </c>
      <c r="AQ824" s="26">
        <v>0</v>
      </c>
      <c r="AR824" s="26">
        <v>0</v>
      </c>
      <c r="AS824" s="26">
        <v>0</v>
      </c>
      <c r="AT824" s="26">
        <v>0</v>
      </c>
      <c r="AU824" s="26">
        <v>2281</v>
      </c>
      <c r="AV824" s="26">
        <v>455</v>
      </c>
      <c r="AW824" s="26">
        <v>0</v>
      </c>
      <c r="AX824" s="26">
        <v>0</v>
      </c>
      <c r="AY824" s="26">
        <v>0</v>
      </c>
      <c r="AZ824" s="26">
        <v>0</v>
      </c>
      <c r="BA824" s="26">
        <v>0</v>
      </c>
      <c r="BB824" s="26">
        <v>0</v>
      </c>
      <c r="BC824" s="26">
        <v>0</v>
      </c>
      <c r="BD824" s="26">
        <v>0</v>
      </c>
      <c r="BE824" s="26">
        <v>0</v>
      </c>
      <c r="BF824" s="26">
        <v>0</v>
      </c>
      <c r="BG824" s="26">
        <v>0</v>
      </c>
      <c r="BH824" s="26">
        <v>0</v>
      </c>
      <c r="BI824" s="26">
        <v>0</v>
      </c>
      <c r="BJ824" s="26">
        <v>0</v>
      </c>
      <c r="BK824" s="26">
        <v>0</v>
      </c>
      <c r="BL824" s="26">
        <v>0</v>
      </c>
      <c r="BM824" s="26">
        <v>0</v>
      </c>
      <c r="BN824" s="26">
        <v>0</v>
      </c>
      <c r="BO824" s="26">
        <v>0</v>
      </c>
      <c r="BP824" s="26">
        <v>0</v>
      </c>
      <c r="BQ824" s="26">
        <v>0</v>
      </c>
      <c r="BR824" s="26">
        <v>0</v>
      </c>
      <c r="BS824" s="26">
        <v>0</v>
      </c>
      <c r="BT824" s="26">
        <v>0</v>
      </c>
      <c r="BU824" s="26">
        <v>0</v>
      </c>
      <c r="BV824" s="26">
        <v>0</v>
      </c>
      <c r="BW824" s="26">
        <v>0</v>
      </c>
    </row>
    <row r="825" spans="1:75" s="38" customFormat="1">
      <c r="A825" s="26">
        <v>357</v>
      </c>
      <c r="B825" s="26" t="s">
        <v>17866</v>
      </c>
      <c r="C825" s="26" t="str">
        <f t="shared" si="38"/>
        <v>OP_Root_Neg</v>
      </c>
      <c r="D825" s="26">
        <v>14381</v>
      </c>
      <c r="E825" s="25">
        <v>4.1577890862820492</v>
      </c>
      <c r="F825" s="26">
        <v>237.054</v>
      </c>
      <c r="G825" s="26">
        <v>7.64</v>
      </c>
      <c r="H825" s="26" t="s">
        <v>13376</v>
      </c>
      <c r="I825" s="39" t="s">
        <v>4018</v>
      </c>
      <c r="J825" s="39" t="s">
        <v>4018</v>
      </c>
      <c r="K825" s="26" t="s">
        <v>14009</v>
      </c>
      <c r="L825" s="26" t="s">
        <v>9343</v>
      </c>
      <c r="M825" s="26">
        <v>3.1</v>
      </c>
      <c r="N825" s="26" t="s">
        <v>2284</v>
      </c>
      <c r="O825" s="26" t="s">
        <v>2284</v>
      </c>
      <c r="P825" s="39">
        <v>15</v>
      </c>
      <c r="Q825" s="39" t="s">
        <v>4018</v>
      </c>
      <c r="R825" s="26"/>
      <c r="S825" s="26"/>
      <c r="T825" s="26"/>
      <c r="U825" s="26" t="s">
        <v>17867</v>
      </c>
      <c r="V825" s="26" t="s">
        <v>17868</v>
      </c>
      <c r="W825" s="26" t="str">
        <f t="shared" si="37"/>
        <v>piechart: colorlist="#00FF00,#FFFFFF,#C0C0C0,#FFFF00,#0000FF,#000080,#008080,#800000,#808000,#800080,#FF0000,#FF00FF" valuelist="0,0,0,0,0,14381,0,0,0,0,0,0"</v>
      </c>
      <c r="X825" s="26"/>
      <c r="Y825" s="26"/>
      <c r="Z825" s="26"/>
      <c r="AA825" s="26"/>
      <c r="AB825" s="26"/>
      <c r="AC825" s="26"/>
      <c r="AD825" s="26"/>
      <c r="AE825" s="26"/>
      <c r="AF825" s="26">
        <v>0</v>
      </c>
      <c r="AG825" s="26">
        <v>0</v>
      </c>
      <c r="AH825" s="26">
        <v>0</v>
      </c>
      <c r="AI825" s="26">
        <v>0</v>
      </c>
      <c r="AJ825" s="26">
        <v>0</v>
      </c>
      <c r="AK825" s="26">
        <v>14381</v>
      </c>
      <c r="AL825" s="26">
        <v>0</v>
      </c>
      <c r="AM825" s="26">
        <v>0</v>
      </c>
      <c r="AN825" s="26">
        <v>0</v>
      </c>
      <c r="AO825" s="26">
        <v>0</v>
      </c>
      <c r="AP825" s="26">
        <v>0</v>
      </c>
      <c r="AQ825" s="26">
        <v>0</v>
      </c>
      <c r="AR825" s="26">
        <v>0</v>
      </c>
      <c r="AS825" s="26">
        <v>0</v>
      </c>
      <c r="AT825" s="26">
        <v>0</v>
      </c>
      <c r="AU825" s="26">
        <v>0</v>
      </c>
      <c r="AV825" s="26">
        <v>0</v>
      </c>
      <c r="AW825" s="26">
        <v>0</v>
      </c>
      <c r="AX825" s="26">
        <v>0</v>
      </c>
      <c r="AY825" s="26">
        <v>0</v>
      </c>
      <c r="AZ825" s="26">
        <v>0</v>
      </c>
      <c r="BA825" s="26">
        <v>0</v>
      </c>
      <c r="BB825" s="26">
        <v>0</v>
      </c>
      <c r="BC825" s="26">
        <v>0</v>
      </c>
      <c r="BD825" s="26">
        <v>0</v>
      </c>
      <c r="BE825" s="26">
        <v>0</v>
      </c>
      <c r="BF825" s="26">
        <v>0</v>
      </c>
      <c r="BG825" s="26">
        <v>0</v>
      </c>
      <c r="BH825" s="26">
        <v>0</v>
      </c>
      <c r="BI825" s="26">
        <v>0</v>
      </c>
      <c r="BJ825" s="26">
        <v>0</v>
      </c>
      <c r="BK825" s="26">
        <v>0</v>
      </c>
      <c r="BL825" s="26">
        <v>0</v>
      </c>
      <c r="BM825" s="26">
        <v>14381</v>
      </c>
      <c r="BN825" s="26">
        <v>0</v>
      </c>
      <c r="BO825" s="26">
        <v>0</v>
      </c>
      <c r="BP825" s="26">
        <v>0</v>
      </c>
      <c r="BQ825" s="26">
        <v>0</v>
      </c>
      <c r="BR825" s="26">
        <v>0</v>
      </c>
      <c r="BS825" s="26">
        <v>0</v>
      </c>
      <c r="BT825" s="26">
        <v>0</v>
      </c>
      <c r="BU825" s="26">
        <v>0</v>
      </c>
      <c r="BV825" s="26">
        <v>0</v>
      </c>
      <c r="BW825" s="26">
        <v>0</v>
      </c>
    </row>
    <row r="826" spans="1:75" s="38" customFormat="1">
      <c r="A826" s="26">
        <v>473</v>
      </c>
      <c r="B826" s="26" t="s">
        <v>17869</v>
      </c>
      <c r="C826" s="26" t="s">
        <v>13350</v>
      </c>
      <c r="D826" s="26">
        <v>2349</v>
      </c>
      <c r="E826" s="25">
        <v>3.370883016777606</v>
      </c>
      <c r="F826" s="26">
        <v>271.06029999999998</v>
      </c>
      <c r="G826" s="26">
        <v>4.74</v>
      </c>
      <c r="H826" s="26" t="s">
        <v>13376</v>
      </c>
      <c r="I826" s="39" t="s">
        <v>928</v>
      </c>
      <c r="J826" s="39" t="s">
        <v>928</v>
      </c>
      <c r="K826" s="26" t="s">
        <v>2284</v>
      </c>
      <c r="L826" s="26" t="s">
        <v>2284</v>
      </c>
      <c r="M826" s="26">
        <v>3.1</v>
      </c>
      <c r="N826" s="26" t="s">
        <v>2284</v>
      </c>
      <c r="O826" s="26" t="s">
        <v>2284</v>
      </c>
      <c r="P826" s="39">
        <v>15</v>
      </c>
      <c r="Q826" s="39" t="s">
        <v>928</v>
      </c>
      <c r="R826" s="26"/>
      <c r="S826" s="26"/>
      <c r="T826" s="26"/>
      <c r="U826" s="26" t="s">
        <v>17870</v>
      </c>
      <c r="V826" s="26" t="s">
        <v>17871</v>
      </c>
      <c r="W826" s="26" t="str">
        <f t="shared" si="37"/>
        <v>piechart: colorlist="#00FF00,#FFFFFF,#C0C0C0,#FFFF00,#0000FF,#000080,#008080,#800000,#808000,#800080,#FF0000,#FF00FF" valuelist="0,0,0,0,0,0,0,0,2349,419,0,0"</v>
      </c>
      <c r="X826" s="26"/>
      <c r="Y826" s="26"/>
      <c r="Z826" s="26"/>
      <c r="AA826" s="26"/>
      <c r="AB826" s="26"/>
      <c r="AC826" s="26"/>
      <c r="AD826" s="26"/>
      <c r="AE826" s="26"/>
      <c r="AF826" s="26">
        <v>0</v>
      </c>
      <c r="AG826" s="26">
        <v>0</v>
      </c>
      <c r="AH826" s="26">
        <v>0</v>
      </c>
      <c r="AI826" s="26">
        <v>0</v>
      </c>
      <c r="AJ826" s="26">
        <v>0</v>
      </c>
      <c r="AK826" s="26">
        <v>0</v>
      </c>
      <c r="AL826" s="26">
        <v>0</v>
      </c>
      <c r="AM826" s="26">
        <v>0</v>
      </c>
      <c r="AN826" s="26">
        <v>2349</v>
      </c>
      <c r="AO826" s="26">
        <v>419</v>
      </c>
      <c r="AP826" s="26">
        <v>0</v>
      </c>
      <c r="AQ826" s="26">
        <v>0</v>
      </c>
      <c r="AR826" s="26">
        <v>0</v>
      </c>
      <c r="AS826" s="26">
        <v>0</v>
      </c>
      <c r="AT826" s="26">
        <v>0</v>
      </c>
      <c r="AU826" s="26">
        <v>0</v>
      </c>
      <c r="AV826" s="26">
        <v>0</v>
      </c>
      <c r="AW826" s="26">
        <v>0</v>
      </c>
      <c r="AX826" s="26">
        <v>2349</v>
      </c>
      <c r="AY826" s="26">
        <v>0</v>
      </c>
      <c r="AZ826" s="26">
        <v>0</v>
      </c>
      <c r="BA826" s="26">
        <v>0</v>
      </c>
      <c r="BB826" s="26">
        <v>419</v>
      </c>
      <c r="BC826" s="26">
        <v>0</v>
      </c>
      <c r="BD826" s="26">
        <v>0</v>
      </c>
      <c r="BE826" s="26">
        <v>0</v>
      </c>
      <c r="BF826" s="26">
        <v>0</v>
      </c>
      <c r="BG826" s="26">
        <v>0</v>
      </c>
      <c r="BH826" s="26">
        <v>0</v>
      </c>
      <c r="BI826" s="26">
        <v>0</v>
      </c>
      <c r="BJ826" s="26">
        <v>0</v>
      </c>
      <c r="BK826" s="26">
        <v>0</v>
      </c>
      <c r="BL826" s="26">
        <v>0</v>
      </c>
      <c r="BM826" s="26">
        <v>0</v>
      </c>
      <c r="BN826" s="26">
        <v>0</v>
      </c>
      <c r="BO826" s="26">
        <v>0</v>
      </c>
      <c r="BP826" s="26">
        <v>0</v>
      </c>
      <c r="BQ826" s="26">
        <v>0</v>
      </c>
      <c r="BR826" s="26">
        <v>0</v>
      </c>
      <c r="BS826" s="26">
        <v>0</v>
      </c>
      <c r="BT826" s="26">
        <v>0</v>
      </c>
      <c r="BU826" s="26">
        <v>0</v>
      </c>
      <c r="BV826" s="26">
        <v>0</v>
      </c>
      <c r="BW826" s="26">
        <v>0</v>
      </c>
    </row>
    <row r="827" spans="1:75" s="38" customFormat="1">
      <c r="A827" s="26">
        <v>480</v>
      </c>
      <c r="B827" s="26" t="s">
        <v>17872</v>
      </c>
      <c r="C827" s="26" t="s">
        <v>13353</v>
      </c>
      <c r="D827" s="26">
        <v>2902</v>
      </c>
      <c r="E827" s="25">
        <v>3.4626974081017172</v>
      </c>
      <c r="F827" s="26">
        <v>273.0752</v>
      </c>
      <c r="G827" s="26">
        <v>5.35</v>
      </c>
      <c r="H827" s="26" t="s">
        <v>13376</v>
      </c>
      <c r="I827" s="39" t="s">
        <v>939</v>
      </c>
      <c r="J827" s="39" t="s">
        <v>939</v>
      </c>
      <c r="K827" s="26" t="s">
        <v>2284</v>
      </c>
      <c r="L827" s="26" t="s">
        <v>2284</v>
      </c>
      <c r="M827" s="26">
        <v>3.1</v>
      </c>
      <c r="N827" s="26" t="s">
        <v>2284</v>
      </c>
      <c r="O827" s="26" t="s">
        <v>2284</v>
      </c>
      <c r="P827" s="39">
        <v>15</v>
      </c>
      <c r="Q827" s="39" t="s">
        <v>939</v>
      </c>
      <c r="R827" s="26"/>
      <c r="S827" s="26"/>
      <c r="T827" s="26"/>
      <c r="U827" s="26" t="s">
        <v>17873</v>
      </c>
      <c r="V827" s="26" t="s">
        <v>17874</v>
      </c>
      <c r="W827" s="26" t="str">
        <f t="shared" si="37"/>
        <v>piechart: colorlist="#00FF00,#FFFFFF,#C0C0C0,#FFFF00,#0000FF,#000080,#008080,#800000,#808000,#800080,#FF0000,#FF00FF" valuelist="0,0,0,0,0,0,0,0,744,4563,0,0"</v>
      </c>
      <c r="X827" s="26"/>
      <c r="Y827" s="26"/>
      <c r="Z827" s="26"/>
      <c r="AA827" s="26"/>
      <c r="AB827" s="26"/>
      <c r="AC827" s="26"/>
      <c r="AD827" s="26"/>
      <c r="AE827" s="26"/>
      <c r="AF827" s="26">
        <v>0</v>
      </c>
      <c r="AG827" s="26">
        <v>0</v>
      </c>
      <c r="AH827" s="26">
        <v>0</v>
      </c>
      <c r="AI827" s="26">
        <v>0</v>
      </c>
      <c r="AJ827" s="26">
        <v>0</v>
      </c>
      <c r="AK827" s="26">
        <v>0</v>
      </c>
      <c r="AL827" s="26">
        <v>0</v>
      </c>
      <c r="AM827" s="26">
        <v>0</v>
      </c>
      <c r="AN827" s="26">
        <v>744</v>
      </c>
      <c r="AO827" s="26">
        <v>4563</v>
      </c>
      <c r="AP827" s="26">
        <v>0</v>
      </c>
      <c r="AQ827" s="26">
        <v>0</v>
      </c>
      <c r="AR827" s="26">
        <v>0</v>
      </c>
      <c r="AS827" s="26">
        <v>0</v>
      </c>
      <c r="AT827" s="26">
        <v>0</v>
      </c>
      <c r="AU827" s="26">
        <v>0</v>
      </c>
      <c r="AV827" s="26">
        <v>0</v>
      </c>
      <c r="AW827" s="26">
        <v>405</v>
      </c>
      <c r="AX827" s="26">
        <v>339</v>
      </c>
      <c r="AY827" s="26">
        <v>0</v>
      </c>
      <c r="AZ827" s="26">
        <v>0</v>
      </c>
      <c r="BA827" s="26">
        <v>2902</v>
      </c>
      <c r="BB827" s="26">
        <v>1661</v>
      </c>
      <c r="BC827" s="26">
        <v>0</v>
      </c>
      <c r="BD827" s="26">
        <v>0</v>
      </c>
      <c r="BE827" s="26">
        <v>0</v>
      </c>
      <c r="BF827" s="26">
        <v>0</v>
      </c>
      <c r="BG827" s="26">
        <v>0</v>
      </c>
      <c r="BH827" s="26">
        <v>0</v>
      </c>
      <c r="BI827" s="26">
        <v>0</v>
      </c>
      <c r="BJ827" s="26">
        <v>0</v>
      </c>
      <c r="BK827" s="26">
        <v>0</v>
      </c>
      <c r="BL827" s="26">
        <v>0</v>
      </c>
      <c r="BM827" s="26">
        <v>0</v>
      </c>
      <c r="BN827" s="26">
        <v>0</v>
      </c>
      <c r="BO827" s="26">
        <v>0</v>
      </c>
      <c r="BP827" s="26">
        <v>0</v>
      </c>
      <c r="BQ827" s="26">
        <v>0</v>
      </c>
      <c r="BR827" s="26">
        <v>0</v>
      </c>
      <c r="BS827" s="26">
        <v>0</v>
      </c>
      <c r="BT827" s="26">
        <v>0</v>
      </c>
      <c r="BU827" s="26">
        <v>0</v>
      </c>
      <c r="BV827" s="26">
        <v>0</v>
      </c>
      <c r="BW827" s="26">
        <v>0</v>
      </c>
    </row>
    <row r="828" spans="1:75" s="38" customFormat="1">
      <c r="A828" s="26">
        <v>481</v>
      </c>
      <c r="B828" s="26" t="s">
        <v>17875</v>
      </c>
      <c r="C828" s="26" t="s">
        <v>13349</v>
      </c>
      <c r="D828" s="26">
        <v>18275</v>
      </c>
      <c r="E828" s="25">
        <v>4.2618573856298978</v>
      </c>
      <c r="F828" s="26">
        <v>273.07549999999998</v>
      </c>
      <c r="G828" s="26">
        <v>5.94</v>
      </c>
      <c r="H828" s="26" t="s">
        <v>13376</v>
      </c>
      <c r="I828" s="39" t="s">
        <v>939</v>
      </c>
      <c r="J828" s="39" t="s">
        <v>939</v>
      </c>
      <c r="K828" s="26" t="s">
        <v>22519</v>
      </c>
      <c r="L828" s="26" t="s">
        <v>2284</v>
      </c>
      <c r="M828" s="26">
        <v>3.1</v>
      </c>
      <c r="N828" s="26" t="s">
        <v>2284</v>
      </c>
      <c r="O828" s="26" t="s">
        <v>2284</v>
      </c>
      <c r="P828" s="39">
        <v>15</v>
      </c>
      <c r="Q828" s="39" t="s">
        <v>939</v>
      </c>
      <c r="R828" s="26"/>
      <c r="S828" s="26"/>
      <c r="T828" s="26"/>
      <c r="U828" s="26" t="s">
        <v>17876</v>
      </c>
      <c r="V828" s="26" t="s">
        <v>17877</v>
      </c>
      <c r="W828" s="26" t="str">
        <f t="shared" si="37"/>
        <v>piechart: colorlist="#00FF00,#FFFFFF,#C0C0C0,#FFFF00,#0000FF,#000080,#008080,#800000,#808000,#800080,#FF0000,#FF00FF" valuelist="0,0,0,0,0,0,0,0,18275,0,0,0"</v>
      </c>
      <c r="X828" s="26" t="s">
        <v>17878</v>
      </c>
      <c r="Y828" s="26"/>
      <c r="Z828" s="26"/>
      <c r="AA828" s="26"/>
      <c r="AB828" s="26"/>
      <c r="AC828" s="26"/>
      <c r="AD828" s="26"/>
      <c r="AE828" s="26"/>
      <c r="AF828" s="26">
        <v>0</v>
      </c>
      <c r="AG828" s="26">
        <v>0</v>
      </c>
      <c r="AH828" s="26">
        <v>0</v>
      </c>
      <c r="AI828" s="26">
        <v>0</v>
      </c>
      <c r="AJ828" s="26">
        <v>0</v>
      </c>
      <c r="AK828" s="26">
        <v>0</v>
      </c>
      <c r="AL828" s="26">
        <v>0</v>
      </c>
      <c r="AM828" s="26">
        <v>0</v>
      </c>
      <c r="AN828" s="26">
        <v>18275</v>
      </c>
      <c r="AO828" s="26">
        <v>0</v>
      </c>
      <c r="AP828" s="26">
        <v>0</v>
      </c>
      <c r="AQ828" s="26">
        <v>0</v>
      </c>
      <c r="AR828" s="26">
        <v>0</v>
      </c>
      <c r="AS828" s="26">
        <v>0</v>
      </c>
      <c r="AT828" s="26">
        <v>0</v>
      </c>
      <c r="AU828" s="26">
        <v>0</v>
      </c>
      <c r="AV828" s="26">
        <v>0</v>
      </c>
      <c r="AW828" s="26">
        <v>18275</v>
      </c>
      <c r="AX828" s="26">
        <v>0</v>
      </c>
      <c r="AY828" s="26">
        <v>0</v>
      </c>
      <c r="AZ828" s="26">
        <v>0</v>
      </c>
      <c r="BA828" s="26">
        <v>0</v>
      </c>
      <c r="BB828" s="26">
        <v>0</v>
      </c>
      <c r="BC828" s="26">
        <v>0</v>
      </c>
      <c r="BD828" s="26">
        <v>0</v>
      </c>
      <c r="BE828" s="26">
        <v>0</v>
      </c>
      <c r="BF828" s="26">
        <v>0</v>
      </c>
      <c r="BG828" s="26">
        <v>0</v>
      </c>
      <c r="BH828" s="26">
        <v>0</v>
      </c>
      <c r="BI828" s="26">
        <v>0</v>
      </c>
      <c r="BJ828" s="26">
        <v>0</v>
      </c>
      <c r="BK828" s="26">
        <v>0</v>
      </c>
      <c r="BL828" s="26">
        <v>0</v>
      </c>
      <c r="BM828" s="26">
        <v>0</v>
      </c>
      <c r="BN828" s="26">
        <v>0</v>
      </c>
      <c r="BO828" s="26">
        <v>0</v>
      </c>
      <c r="BP828" s="26">
        <v>0</v>
      </c>
      <c r="BQ828" s="26">
        <v>0</v>
      </c>
      <c r="BR828" s="26">
        <v>0</v>
      </c>
      <c r="BS828" s="26">
        <v>0</v>
      </c>
      <c r="BT828" s="26">
        <v>0</v>
      </c>
      <c r="BU828" s="26">
        <v>0</v>
      </c>
      <c r="BV828" s="26">
        <v>0</v>
      </c>
      <c r="BW828" s="26">
        <v>0</v>
      </c>
    </row>
    <row r="829" spans="1:75" s="38" customFormat="1">
      <c r="A829" s="26">
        <v>483</v>
      </c>
      <c r="B829" s="26" t="s">
        <v>942</v>
      </c>
      <c r="C829" s="26" t="str">
        <f>IF(D829=0,"Standard only",INDEX($AR$1:$BW$1,1,MATCH(D829,AR829:BW829,0)))</f>
        <v>GM_LeafStem_Neg</v>
      </c>
      <c r="D829" s="26">
        <v>736</v>
      </c>
      <c r="E829" s="25">
        <v>2.8668778143374989</v>
      </c>
      <c r="F829" s="26">
        <v>273.12446999999997</v>
      </c>
      <c r="G829" s="26">
        <v>5.59</v>
      </c>
      <c r="H829" s="26" t="s">
        <v>13376</v>
      </c>
      <c r="I829" s="39" t="s">
        <v>943</v>
      </c>
      <c r="J829" s="39" t="s">
        <v>943</v>
      </c>
      <c r="K829" s="26" t="s">
        <v>10747</v>
      </c>
      <c r="L829" s="26" t="s">
        <v>9343</v>
      </c>
      <c r="M829" s="26">
        <v>3.1</v>
      </c>
      <c r="N829" s="26" t="s">
        <v>2284</v>
      </c>
      <c r="O829" s="26" t="s">
        <v>2284</v>
      </c>
      <c r="P829" s="39">
        <v>15</v>
      </c>
      <c r="Q829" s="39" t="s">
        <v>943</v>
      </c>
      <c r="R829" s="26"/>
      <c r="S829" s="26"/>
      <c r="T829" s="26"/>
      <c r="U829" s="26"/>
      <c r="V829" s="26" t="s">
        <v>17879</v>
      </c>
      <c r="W829" s="26" t="str">
        <f t="shared" si="37"/>
        <v>piechart: colorlist="#00FF00,#FFFFFF,#C0C0C0,#FFFF00,#0000FF,#000080,#008080,#800000,#808000,#800080,#FF0000,#FF00FF" valuelist="0,481,0,0,410,0,567,736,0,0,0,0"</v>
      </c>
      <c r="X829" s="26"/>
      <c r="Y829" s="26"/>
      <c r="Z829" s="26"/>
      <c r="AA829" s="26"/>
      <c r="AB829" s="26"/>
      <c r="AC829" s="26"/>
      <c r="AD829" s="26"/>
      <c r="AE829" s="26"/>
      <c r="AF829" s="26">
        <v>0</v>
      </c>
      <c r="AG829" s="26">
        <v>481</v>
      </c>
      <c r="AH829" s="26">
        <v>0</v>
      </c>
      <c r="AI829" s="26">
        <v>0</v>
      </c>
      <c r="AJ829" s="26">
        <v>410</v>
      </c>
      <c r="AK829" s="26">
        <v>0</v>
      </c>
      <c r="AL829" s="26">
        <v>567</v>
      </c>
      <c r="AM829" s="26">
        <v>736</v>
      </c>
      <c r="AN829" s="26">
        <v>0</v>
      </c>
      <c r="AO829" s="26">
        <v>0</v>
      </c>
      <c r="AP829" s="26">
        <v>0</v>
      </c>
      <c r="AQ829" s="26">
        <v>0</v>
      </c>
      <c r="AR829" s="26">
        <v>0</v>
      </c>
      <c r="AS829" s="26">
        <v>0</v>
      </c>
      <c r="AT829" s="26">
        <v>0</v>
      </c>
      <c r="AU829" s="26">
        <v>0</v>
      </c>
      <c r="AV829" s="26">
        <v>0</v>
      </c>
      <c r="AW829" s="26">
        <v>0</v>
      </c>
      <c r="AX829" s="26">
        <v>0</v>
      </c>
      <c r="AY829" s="26">
        <v>736</v>
      </c>
      <c r="AZ829" s="26">
        <v>0</v>
      </c>
      <c r="BA829" s="26">
        <v>0</v>
      </c>
      <c r="BB829" s="26">
        <v>0</v>
      </c>
      <c r="BC829" s="26">
        <v>0</v>
      </c>
      <c r="BD829" s="26">
        <v>0</v>
      </c>
      <c r="BE829" s="26">
        <v>0</v>
      </c>
      <c r="BF829" s="26">
        <v>0</v>
      </c>
      <c r="BG829" s="26">
        <v>567</v>
      </c>
      <c r="BH829" s="26">
        <v>0</v>
      </c>
      <c r="BI829" s="26">
        <v>0</v>
      </c>
      <c r="BJ829" s="26">
        <v>0</v>
      </c>
      <c r="BK829" s="26">
        <v>410</v>
      </c>
      <c r="BL829" s="26">
        <v>0</v>
      </c>
      <c r="BM829" s="26">
        <v>0</v>
      </c>
      <c r="BN829" s="26">
        <v>481</v>
      </c>
      <c r="BO829" s="26">
        <v>0</v>
      </c>
      <c r="BP829" s="26">
        <v>1000000000</v>
      </c>
      <c r="BQ829" s="26">
        <v>0</v>
      </c>
      <c r="BR829" s="26">
        <v>0</v>
      </c>
      <c r="BS829" s="26">
        <v>0</v>
      </c>
      <c r="BT829" s="26">
        <v>0</v>
      </c>
      <c r="BU829" s="26">
        <v>0</v>
      </c>
      <c r="BV829" s="26">
        <v>0</v>
      </c>
      <c r="BW829" s="26">
        <v>0</v>
      </c>
    </row>
    <row r="830" spans="1:75" s="38" customFormat="1">
      <c r="A830" s="26">
        <v>920</v>
      </c>
      <c r="B830" s="26" t="s">
        <v>17880</v>
      </c>
      <c r="C830" s="26" t="s">
        <v>13345</v>
      </c>
      <c r="D830" s="26">
        <v>1637</v>
      </c>
      <c r="E830" s="25">
        <v>3.2140486794119414</v>
      </c>
      <c r="F830" s="26">
        <v>375.12759999999997</v>
      </c>
      <c r="G830" s="26">
        <v>2.71</v>
      </c>
      <c r="H830" s="26" t="s">
        <v>13376</v>
      </c>
      <c r="I830" s="26" t="s">
        <v>17881</v>
      </c>
      <c r="J830" s="26" t="s">
        <v>17881</v>
      </c>
      <c r="K830" s="26" t="s">
        <v>2284</v>
      </c>
      <c r="L830" s="26" t="s">
        <v>12628</v>
      </c>
      <c r="M830" s="26">
        <v>3.1</v>
      </c>
      <c r="N830" s="26" t="s">
        <v>2284</v>
      </c>
      <c r="O830" s="26" t="s">
        <v>2284</v>
      </c>
      <c r="P830" s="39">
        <v>15</v>
      </c>
      <c r="Q830" s="39" t="s">
        <v>17881</v>
      </c>
      <c r="R830" s="26"/>
      <c r="S830" s="26"/>
      <c r="T830" s="26"/>
      <c r="U830" s="26" t="s">
        <v>17882</v>
      </c>
      <c r="V830" s="26" t="s">
        <v>17883</v>
      </c>
      <c r="W830" s="26" t="str">
        <f t="shared" si="37"/>
        <v>piechart: colorlist="#00FF00,#FFFFFF,#C0C0C0,#FFFF00,#0000FF,#000080,#008080,#800000,#808000,#800080,#FF0000,#FF00FF" valuelist="0,0,0,1991,0,0,0,0,0,0,0,0"</v>
      </c>
      <c r="X830" s="26"/>
      <c r="Y830" s="26"/>
      <c r="Z830" s="26"/>
      <c r="AA830" s="26"/>
      <c r="AB830" s="26"/>
      <c r="AC830" s="26"/>
      <c r="AD830" s="26"/>
      <c r="AE830" s="26"/>
      <c r="AF830" s="26">
        <v>0</v>
      </c>
      <c r="AG830" s="26">
        <v>0</v>
      </c>
      <c r="AH830" s="26">
        <v>0</v>
      </c>
      <c r="AI830" s="26">
        <v>1991</v>
      </c>
      <c r="AJ830" s="26">
        <v>0</v>
      </c>
      <c r="AK830" s="26">
        <v>0</v>
      </c>
      <c r="AL830" s="26">
        <v>0</v>
      </c>
      <c r="AM830" s="26">
        <v>0</v>
      </c>
      <c r="AN830" s="26">
        <v>0</v>
      </c>
      <c r="AO830" s="26">
        <v>0</v>
      </c>
      <c r="AP830" s="26">
        <v>0</v>
      </c>
      <c r="AQ830" s="26">
        <v>0</v>
      </c>
      <c r="AR830" s="26">
        <v>354</v>
      </c>
      <c r="AS830" s="26">
        <v>1637</v>
      </c>
      <c r="AT830" s="26">
        <v>0</v>
      </c>
      <c r="AU830" s="26">
        <v>0</v>
      </c>
      <c r="AV830" s="26">
        <v>0</v>
      </c>
      <c r="AW830" s="26">
        <v>0</v>
      </c>
      <c r="AX830" s="26">
        <v>0</v>
      </c>
      <c r="AY830" s="26">
        <v>0</v>
      </c>
      <c r="AZ830" s="26">
        <v>0</v>
      </c>
      <c r="BA830" s="26">
        <v>0</v>
      </c>
      <c r="BB830" s="26">
        <v>0</v>
      </c>
      <c r="BC830" s="26">
        <v>0</v>
      </c>
      <c r="BD830" s="26">
        <v>0</v>
      </c>
      <c r="BE830" s="26">
        <v>0</v>
      </c>
      <c r="BF830" s="26">
        <v>0</v>
      </c>
      <c r="BG830" s="26">
        <v>0</v>
      </c>
      <c r="BH830" s="26">
        <v>0</v>
      </c>
      <c r="BI830" s="26">
        <v>0</v>
      </c>
      <c r="BJ830" s="26">
        <v>0</v>
      </c>
      <c r="BK830" s="26">
        <v>0</v>
      </c>
      <c r="BL830" s="26">
        <v>0</v>
      </c>
      <c r="BM830" s="26">
        <v>0</v>
      </c>
      <c r="BN830" s="26">
        <v>0</v>
      </c>
      <c r="BO830" s="26">
        <v>0</v>
      </c>
      <c r="BP830" s="26">
        <v>0</v>
      </c>
      <c r="BQ830" s="26">
        <v>0</v>
      </c>
      <c r="BR830" s="26">
        <v>0</v>
      </c>
      <c r="BS830" s="26">
        <v>0</v>
      </c>
      <c r="BT830" s="26">
        <v>0</v>
      </c>
      <c r="BU830" s="26">
        <v>0</v>
      </c>
      <c r="BV830" s="26">
        <v>0</v>
      </c>
      <c r="BW830" s="26">
        <v>0</v>
      </c>
    </row>
    <row r="831" spans="1:75" s="38" customFormat="1">
      <c r="A831" s="26">
        <v>543</v>
      </c>
      <c r="B831" s="26" t="s">
        <v>17884</v>
      </c>
      <c r="C831" s="26" t="s">
        <v>13350</v>
      </c>
      <c r="D831" s="26">
        <v>1462</v>
      </c>
      <c r="E831" s="25">
        <v>3.1649473726218416</v>
      </c>
      <c r="F831" s="26">
        <v>292.11759999999998</v>
      </c>
      <c r="G831" s="26">
        <v>2.68</v>
      </c>
      <c r="H831" s="26" t="s">
        <v>13376</v>
      </c>
      <c r="I831" s="39" t="s">
        <v>4943</v>
      </c>
      <c r="J831" s="39" t="s">
        <v>4943</v>
      </c>
      <c r="K831" s="26" t="s">
        <v>2284</v>
      </c>
      <c r="L831" s="26" t="s">
        <v>2284</v>
      </c>
      <c r="M831" s="26">
        <v>3.1</v>
      </c>
      <c r="N831" s="26" t="s">
        <v>2284</v>
      </c>
      <c r="O831" s="26" t="s">
        <v>2284</v>
      </c>
      <c r="P831" s="39">
        <v>15</v>
      </c>
      <c r="Q831" s="39" t="s">
        <v>4943</v>
      </c>
      <c r="R831" s="26"/>
      <c r="S831" s="26"/>
      <c r="T831" s="26"/>
      <c r="U831" s="26" t="s">
        <v>17885</v>
      </c>
      <c r="V831" s="26" t="s">
        <v>17886</v>
      </c>
      <c r="W831" s="26" t="str">
        <f t="shared" si="37"/>
        <v>piechart: colorlist="#00FF00,#FFFFFF,#C0C0C0,#FFFF00,#0000FF,#000080,#008080,#800000,#808000,#800080,#FF0000,#FF00FF" valuelist="0,0,0,0,0,0,0,0,1462,0,0,0"</v>
      </c>
      <c r="X831" s="26"/>
      <c r="Y831" s="26"/>
      <c r="Z831" s="26"/>
      <c r="AA831" s="26"/>
      <c r="AB831" s="26"/>
      <c r="AC831" s="26"/>
      <c r="AD831" s="26"/>
      <c r="AE831" s="26"/>
      <c r="AF831" s="26">
        <v>0</v>
      </c>
      <c r="AG831" s="26">
        <v>0</v>
      </c>
      <c r="AH831" s="26">
        <v>0</v>
      </c>
      <c r="AI831" s="26">
        <v>0</v>
      </c>
      <c r="AJ831" s="26">
        <v>0</v>
      </c>
      <c r="AK831" s="26">
        <v>0</v>
      </c>
      <c r="AL831" s="26">
        <v>0</v>
      </c>
      <c r="AM831" s="26">
        <v>0</v>
      </c>
      <c r="AN831" s="26">
        <v>1462</v>
      </c>
      <c r="AO831" s="26">
        <v>0</v>
      </c>
      <c r="AP831" s="26">
        <v>0</v>
      </c>
      <c r="AQ831" s="26">
        <v>0</v>
      </c>
      <c r="AR831" s="26">
        <v>0</v>
      </c>
      <c r="AS831" s="26">
        <v>0</v>
      </c>
      <c r="AT831" s="26">
        <v>0</v>
      </c>
      <c r="AU831" s="26">
        <v>0</v>
      </c>
      <c r="AV831" s="26">
        <v>0</v>
      </c>
      <c r="AW831" s="26">
        <v>0</v>
      </c>
      <c r="AX831" s="26">
        <v>1462</v>
      </c>
      <c r="AY831" s="26">
        <v>0</v>
      </c>
      <c r="AZ831" s="26">
        <v>0</v>
      </c>
      <c r="BA831" s="26">
        <v>0</v>
      </c>
      <c r="BB831" s="26">
        <v>0</v>
      </c>
      <c r="BC831" s="26">
        <v>0</v>
      </c>
      <c r="BD831" s="26">
        <v>0</v>
      </c>
      <c r="BE831" s="26">
        <v>0</v>
      </c>
      <c r="BF831" s="26">
        <v>0</v>
      </c>
      <c r="BG831" s="26">
        <v>0</v>
      </c>
      <c r="BH831" s="26">
        <v>0</v>
      </c>
      <c r="BI831" s="26">
        <v>0</v>
      </c>
      <c r="BJ831" s="26">
        <v>0</v>
      </c>
      <c r="BK831" s="26">
        <v>0</v>
      </c>
      <c r="BL831" s="26">
        <v>0</v>
      </c>
      <c r="BM831" s="26">
        <v>0</v>
      </c>
      <c r="BN831" s="26">
        <v>0</v>
      </c>
      <c r="BO831" s="26">
        <v>0</v>
      </c>
      <c r="BP831" s="26">
        <v>0</v>
      </c>
      <c r="BQ831" s="26">
        <v>0</v>
      </c>
      <c r="BR831" s="26">
        <v>0</v>
      </c>
      <c r="BS831" s="26">
        <v>0</v>
      </c>
      <c r="BT831" s="26">
        <v>0</v>
      </c>
      <c r="BU831" s="26">
        <v>0</v>
      </c>
      <c r="BV831" s="26">
        <v>0</v>
      </c>
      <c r="BW831" s="26">
        <v>0</v>
      </c>
    </row>
    <row r="832" spans="1:75" s="38" customFormat="1">
      <c r="A832" s="26">
        <v>869</v>
      </c>
      <c r="B832" s="26" t="s">
        <v>17887</v>
      </c>
      <c r="C832" s="26" t="str">
        <f>IF(D832=0,"Standard only",INDEX($AR$1:$BW$1,1,MATCH(D832,AR832:BW832,0)))</f>
        <v>ZM_Root_Neg</v>
      </c>
      <c r="D832" s="26">
        <v>5262</v>
      </c>
      <c r="E832" s="25">
        <v>3.7211508437496841</v>
      </c>
      <c r="F832" s="26">
        <v>359.09809999999999</v>
      </c>
      <c r="G832" s="26">
        <v>2.86</v>
      </c>
      <c r="H832" s="26" t="s">
        <v>13376</v>
      </c>
      <c r="I832" s="39" t="s">
        <v>15072</v>
      </c>
      <c r="J832" s="39" t="s">
        <v>15072</v>
      </c>
      <c r="K832" s="26" t="s">
        <v>17888</v>
      </c>
      <c r="L832" s="26" t="s">
        <v>9343</v>
      </c>
      <c r="M832" s="26">
        <v>3.1</v>
      </c>
      <c r="N832" s="26" t="s">
        <v>2284</v>
      </c>
      <c r="O832" s="26" t="s">
        <v>2284</v>
      </c>
      <c r="P832" s="39">
        <v>15</v>
      </c>
      <c r="Q832" s="39" t="s">
        <v>15072</v>
      </c>
      <c r="R832" s="26"/>
      <c r="S832" s="26"/>
      <c r="T832" s="26"/>
      <c r="U832" s="26" t="s">
        <v>17889</v>
      </c>
      <c r="V832" s="26" t="s">
        <v>17890</v>
      </c>
      <c r="W832" s="26" t="str">
        <f t="shared" si="37"/>
        <v>piechart: colorlist="#00FF00,#FFFFFF,#C0C0C0,#FFFF00,#0000FF,#000080,#008080,#800000,#808000,#800080,#FF0000,#FF00FF" valuelist="0,381,7071,0,0,0,0,0,0,0,0,0"</v>
      </c>
      <c r="X832" s="26"/>
      <c r="Y832" s="26"/>
      <c r="Z832" s="26"/>
      <c r="AA832" s="26"/>
      <c r="AB832" s="26"/>
      <c r="AC832" s="26"/>
      <c r="AD832" s="26"/>
      <c r="AE832" s="26"/>
      <c r="AF832" s="26">
        <v>0</v>
      </c>
      <c r="AG832" s="26">
        <v>381</v>
      </c>
      <c r="AH832" s="26">
        <v>7071</v>
      </c>
      <c r="AI832" s="26">
        <v>0</v>
      </c>
      <c r="AJ832" s="26">
        <v>0</v>
      </c>
      <c r="AK832" s="26">
        <v>0</v>
      </c>
      <c r="AL832" s="26">
        <v>0</v>
      </c>
      <c r="AM832" s="26">
        <v>0</v>
      </c>
      <c r="AN832" s="26">
        <v>0</v>
      </c>
      <c r="AO832" s="26">
        <v>0</v>
      </c>
      <c r="AP832" s="26">
        <v>0</v>
      </c>
      <c r="AQ832" s="26">
        <v>0</v>
      </c>
      <c r="AR832" s="26">
        <v>0</v>
      </c>
      <c r="AS832" s="26">
        <v>0</v>
      </c>
      <c r="AT832" s="26">
        <v>0</v>
      </c>
      <c r="AU832" s="26">
        <v>0</v>
      </c>
      <c r="AV832" s="26">
        <v>0</v>
      </c>
      <c r="AW832" s="26">
        <v>0</v>
      </c>
      <c r="AX832" s="26">
        <v>0</v>
      </c>
      <c r="AY832" s="26">
        <v>0</v>
      </c>
      <c r="AZ832" s="26">
        <v>0</v>
      </c>
      <c r="BA832" s="26">
        <v>0</v>
      </c>
      <c r="BB832" s="26">
        <v>0</v>
      </c>
      <c r="BC832" s="26">
        <v>0</v>
      </c>
      <c r="BD832" s="26">
        <v>0</v>
      </c>
      <c r="BE832" s="26">
        <v>0</v>
      </c>
      <c r="BF832" s="26">
        <v>0</v>
      </c>
      <c r="BG832" s="26">
        <v>0</v>
      </c>
      <c r="BH832" s="26">
        <v>0</v>
      </c>
      <c r="BI832" s="26">
        <v>0</v>
      </c>
      <c r="BJ832" s="26">
        <v>0</v>
      </c>
      <c r="BK832" s="26">
        <v>0</v>
      </c>
      <c r="BL832" s="26">
        <v>0</v>
      </c>
      <c r="BM832" s="26">
        <v>0</v>
      </c>
      <c r="BN832" s="26">
        <v>381</v>
      </c>
      <c r="BO832" s="26">
        <v>0</v>
      </c>
      <c r="BP832" s="26">
        <v>0</v>
      </c>
      <c r="BQ832" s="26">
        <v>0</v>
      </c>
      <c r="BR832" s="26">
        <v>0</v>
      </c>
      <c r="BS832" s="26">
        <v>0</v>
      </c>
      <c r="BT832" s="26">
        <v>404</v>
      </c>
      <c r="BU832" s="26">
        <v>5262</v>
      </c>
      <c r="BV832" s="26">
        <v>0</v>
      </c>
      <c r="BW832" s="26">
        <v>1405</v>
      </c>
    </row>
    <row r="833" spans="1:75" s="38" customFormat="1">
      <c r="A833" s="26">
        <v>1164</v>
      </c>
      <c r="B833" s="26" t="s">
        <v>17891</v>
      </c>
      <c r="C833" s="26" t="str">
        <f>IF(D833=0,"Standard only",INDEX($AR$1:$BW$1,1,MATCH(D833,AR833:BW833,0)))</f>
        <v>ZM_Root_Neg</v>
      </c>
      <c r="D833" s="26">
        <v>4239</v>
      </c>
      <c r="E833" s="25">
        <v>3.6272634165682209</v>
      </c>
      <c r="F833" s="26">
        <v>439.05340000000001</v>
      </c>
      <c r="G833" s="26">
        <v>2.5</v>
      </c>
      <c r="H833" s="26" t="s">
        <v>13376</v>
      </c>
      <c r="I833" s="39" t="s">
        <v>17892</v>
      </c>
      <c r="J833" s="39" t="s">
        <v>17892</v>
      </c>
      <c r="K833" s="26" t="s">
        <v>9343</v>
      </c>
      <c r="L833" s="26" t="s">
        <v>9343</v>
      </c>
      <c r="M833" s="26">
        <v>3.1</v>
      </c>
      <c r="N833" s="26" t="s">
        <v>2284</v>
      </c>
      <c r="O833" s="26" t="s">
        <v>2284</v>
      </c>
      <c r="P833" s="39">
        <v>15</v>
      </c>
      <c r="Q833" s="39" t="s">
        <v>17892</v>
      </c>
      <c r="R833" s="26"/>
      <c r="S833" s="26"/>
      <c r="T833" s="26"/>
      <c r="U833" s="26" t="s">
        <v>17893</v>
      </c>
      <c r="V833" s="26" t="s">
        <v>17894</v>
      </c>
      <c r="W833" s="26" t="str">
        <f t="shared" si="37"/>
        <v>piechart: colorlist="#00FF00,#FFFFFF,#C0C0C0,#FFFF00,#0000FF,#000080,#008080,#800000,#808000,#800080,#FF0000,#FF00FF" valuelist="0,3299,4239,0,0,3571,0,0,0,0,0,3151"</v>
      </c>
      <c r="X833" s="26"/>
      <c r="Y833" s="26"/>
      <c r="Z833" s="26"/>
      <c r="AA833" s="26"/>
      <c r="AB833" s="26"/>
      <c r="AC833" s="26"/>
      <c r="AD833" s="26"/>
      <c r="AE833" s="26"/>
      <c r="AF833" s="26">
        <v>0</v>
      </c>
      <c r="AG833" s="26">
        <v>3299</v>
      </c>
      <c r="AH833" s="26">
        <v>4239</v>
      </c>
      <c r="AI833" s="26">
        <v>0</v>
      </c>
      <c r="AJ833" s="26">
        <v>0</v>
      </c>
      <c r="AK833" s="26">
        <v>3571</v>
      </c>
      <c r="AL833" s="26">
        <v>0</v>
      </c>
      <c r="AM833" s="26">
        <v>0</v>
      </c>
      <c r="AN833" s="26">
        <v>0</v>
      </c>
      <c r="AO833" s="26">
        <v>0</v>
      </c>
      <c r="AP833" s="26">
        <v>0</v>
      </c>
      <c r="AQ833" s="26">
        <v>3151</v>
      </c>
      <c r="AR833" s="26">
        <v>0</v>
      </c>
      <c r="AS833" s="26">
        <v>0</v>
      </c>
      <c r="AT833" s="26">
        <v>0</v>
      </c>
      <c r="AU833" s="26">
        <v>0</v>
      </c>
      <c r="AV833" s="26">
        <v>0</v>
      </c>
      <c r="AW833" s="26">
        <v>0</v>
      </c>
      <c r="AX833" s="26">
        <v>0</v>
      </c>
      <c r="AY833" s="26">
        <v>0</v>
      </c>
      <c r="AZ833" s="26">
        <v>0</v>
      </c>
      <c r="BA833" s="26">
        <v>0</v>
      </c>
      <c r="BB833" s="26">
        <v>0</v>
      </c>
      <c r="BC833" s="26">
        <v>0</v>
      </c>
      <c r="BD833" s="26">
        <v>0</v>
      </c>
      <c r="BE833" s="26">
        <v>0</v>
      </c>
      <c r="BF833" s="26">
        <v>0</v>
      </c>
      <c r="BG833" s="26">
        <v>0</v>
      </c>
      <c r="BH833" s="26">
        <v>0</v>
      </c>
      <c r="BI833" s="26">
        <v>0</v>
      </c>
      <c r="BJ833" s="26">
        <v>0</v>
      </c>
      <c r="BK833" s="26">
        <v>0</v>
      </c>
      <c r="BL833" s="26">
        <v>0</v>
      </c>
      <c r="BM833" s="26">
        <v>3571</v>
      </c>
      <c r="BN833" s="26">
        <v>0</v>
      </c>
      <c r="BO833" s="26">
        <v>3299</v>
      </c>
      <c r="BP833" s="26">
        <v>0</v>
      </c>
      <c r="BQ833" s="26">
        <v>558</v>
      </c>
      <c r="BR833" s="26">
        <v>2593</v>
      </c>
      <c r="BS833" s="26">
        <v>0</v>
      </c>
      <c r="BT833" s="26">
        <v>0</v>
      </c>
      <c r="BU833" s="26">
        <v>4239</v>
      </c>
      <c r="BV833" s="26">
        <v>0</v>
      </c>
      <c r="BW833" s="26">
        <v>0</v>
      </c>
    </row>
    <row r="834" spans="1:75" s="38" customFormat="1">
      <c r="A834" s="26">
        <v>880</v>
      </c>
      <c r="B834" s="26" t="s">
        <v>17895</v>
      </c>
      <c r="C834" s="26" t="str">
        <f>IF(D834=0,"Standard only",INDEX($AR$1:$BW$1,1,MATCH(D834,AR834:BW834,0)))</f>
        <v>AT_Root_Neg</v>
      </c>
      <c r="D834" s="26">
        <v>1516</v>
      </c>
      <c r="E834" s="25">
        <v>3.1806992012960347</v>
      </c>
      <c r="F834" s="26">
        <v>365.14550000000003</v>
      </c>
      <c r="G834" s="26">
        <v>3.32</v>
      </c>
      <c r="H834" s="26" t="s">
        <v>13376</v>
      </c>
      <c r="I834" s="39" t="s">
        <v>17896</v>
      </c>
      <c r="J834" s="39" t="s">
        <v>17896</v>
      </c>
      <c r="K834" s="26" t="s">
        <v>9343</v>
      </c>
      <c r="L834" s="26" t="s">
        <v>9343</v>
      </c>
      <c r="M834" s="26">
        <v>3.1</v>
      </c>
      <c r="N834" s="26" t="s">
        <v>2284</v>
      </c>
      <c r="O834" s="26" t="s">
        <v>2284</v>
      </c>
      <c r="P834" s="39">
        <v>15</v>
      </c>
      <c r="Q834" s="39" t="s">
        <v>17896</v>
      </c>
      <c r="R834" s="26"/>
      <c r="S834" s="26"/>
      <c r="T834" s="26"/>
      <c r="U834" s="26" t="s">
        <v>17897</v>
      </c>
      <c r="V834" s="26" t="s">
        <v>17898</v>
      </c>
      <c r="W834" s="26" t="str">
        <f t="shared" ref="W834:W897" si="39">"piechart: colorlist=""#00FF00,#FFFFFF,#C0C0C0,#FFFF00,#0000FF,#000080,#008080,#800000,#808000,#800080,#FF0000,#FF00FF"" valuelist="""&amp;AF834&amp;","&amp;AG834&amp;","&amp;AH834&amp;","&amp;AI834&amp;","&amp;AJ834&amp;","&amp;AK834&amp;","&amp;AL834&amp;","&amp;AM834&amp;","&amp;AN834&amp;","&amp;AO834&amp;","&amp;AP834&amp;","&amp;AQ834&amp;""""</f>
        <v>piechart: colorlist="#00FF00,#FFFFFF,#C0C0C0,#FFFF00,#0000FF,#000080,#008080,#800000,#808000,#800080,#FF0000,#FF00FF" valuelist="1516,0,0,0,0,0,0,0,0,0,0,0"</v>
      </c>
      <c r="X834" s="26"/>
      <c r="Y834" s="26"/>
      <c r="Z834" s="26"/>
      <c r="AA834" s="26"/>
      <c r="AB834" s="26"/>
      <c r="AC834" s="26"/>
      <c r="AD834" s="26"/>
      <c r="AE834" s="26"/>
      <c r="AF834" s="26">
        <v>1516</v>
      </c>
      <c r="AG834" s="26">
        <v>0</v>
      </c>
      <c r="AH834" s="26">
        <v>0</v>
      </c>
      <c r="AI834" s="26">
        <v>0</v>
      </c>
      <c r="AJ834" s="26">
        <v>0</v>
      </c>
      <c r="AK834" s="26">
        <v>0</v>
      </c>
      <c r="AL834" s="26">
        <v>0</v>
      </c>
      <c r="AM834" s="26">
        <v>0</v>
      </c>
      <c r="AN834" s="26">
        <v>0</v>
      </c>
      <c r="AO834" s="26">
        <v>0</v>
      </c>
      <c r="AP834" s="26">
        <v>0</v>
      </c>
      <c r="AQ834" s="26">
        <v>0</v>
      </c>
      <c r="AR834" s="26">
        <v>0</v>
      </c>
      <c r="AS834" s="26">
        <v>0</v>
      </c>
      <c r="AT834" s="26">
        <v>0</v>
      </c>
      <c r="AU834" s="26">
        <v>0</v>
      </c>
      <c r="AV834" s="26">
        <v>1516</v>
      </c>
      <c r="AW834" s="26">
        <v>0</v>
      </c>
      <c r="AX834" s="26">
        <v>0</v>
      </c>
      <c r="AY834" s="26">
        <v>0</v>
      </c>
      <c r="AZ834" s="26">
        <v>0</v>
      </c>
      <c r="BA834" s="26">
        <v>0</v>
      </c>
      <c r="BB834" s="26">
        <v>0</v>
      </c>
      <c r="BC834" s="26">
        <v>0</v>
      </c>
      <c r="BD834" s="26">
        <v>0</v>
      </c>
      <c r="BE834" s="26">
        <v>0</v>
      </c>
      <c r="BF834" s="26">
        <v>0</v>
      </c>
      <c r="BG834" s="26">
        <v>0</v>
      </c>
      <c r="BH834" s="26">
        <v>0</v>
      </c>
      <c r="BI834" s="26">
        <v>0</v>
      </c>
      <c r="BJ834" s="26">
        <v>0</v>
      </c>
      <c r="BK834" s="26">
        <v>0</v>
      </c>
      <c r="BL834" s="26">
        <v>0</v>
      </c>
      <c r="BM834" s="26">
        <v>0</v>
      </c>
      <c r="BN834" s="26">
        <v>0</v>
      </c>
      <c r="BO834" s="26">
        <v>0</v>
      </c>
      <c r="BP834" s="26">
        <v>0</v>
      </c>
      <c r="BQ834" s="26">
        <v>0</v>
      </c>
      <c r="BR834" s="26">
        <v>0</v>
      </c>
      <c r="BS834" s="26">
        <v>0</v>
      </c>
      <c r="BT834" s="26">
        <v>0</v>
      </c>
      <c r="BU834" s="26">
        <v>0</v>
      </c>
      <c r="BV834" s="26">
        <v>0</v>
      </c>
      <c r="BW834" s="26">
        <v>0</v>
      </c>
    </row>
    <row r="835" spans="1:75" s="38" customFormat="1">
      <c r="A835" s="26">
        <v>899</v>
      </c>
      <c r="B835" s="26" t="s">
        <v>17899</v>
      </c>
      <c r="C835" s="26" t="str">
        <f>IF(D835=0,"Standard only",INDEX($AR$1:$BW$1,1,MATCH(D835,AR835:BW835,0)))</f>
        <v>ZM_Leaf_Neg</v>
      </c>
      <c r="D835" s="26">
        <v>3684</v>
      </c>
      <c r="E835" s="25">
        <v>3.5663196215248112</v>
      </c>
      <c r="F835" s="26">
        <v>371.09730000000002</v>
      </c>
      <c r="G835" s="26">
        <v>3.86</v>
      </c>
      <c r="H835" s="26" t="s">
        <v>13376</v>
      </c>
      <c r="I835" s="26" t="s">
        <v>17900</v>
      </c>
      <c r="J835" s="26" t="s">
        <v>17900</v>
      </c>
      <c r="K835" s="26" t="s">
        <v>9343</v>
      </c>
      <c r="L835" s="26" t="s">
        <v>9343</v>
      </c>
      <c r="M835" s="26">
        <v>3.1</v>
      </c>
      <c r="N835" s="26" t="s">
        <v>2284</v>
      </c>
      <c r="O835" s="26" t="s">
        <v>2284</v>
      </c>
      <c r="P835" s="39">
        <v>16</v>
      </c>
      <c r="Q835" s="39" t="s">
        <v>17900</v>
      </c>
      <c r="R835" s="26"/>
      <c r="S835" s="26"/>
      <c r="T835" s="26"/>
      <c r="U835" s="26" t="s">
        <v>17901</v>
      </c>
      <c r="V835" s="26" t="s">
        <v>17902</v>
      </c>
      <c r="W835" s="26" t="str">
        <f t="shared" si="39"/>
        <v>piechart: colorlist="#00FF00,#FFFFFF,#C0C0C0,#FFFF00,#0000FF,#000080,#008080,#800000,#808000,#800080,#FF0000,#FF00FF" valuelist="0,1012,4583,0,509,0,951,0,691,915,1384,5112"</v>
      </c>
      <c r="X835" s="26"/>
      <c r="Y835" s="26"/>
      <c r="Z835" s="26"/>
      <c r="AA835" s="26"/>
      <c r="AB835" s="26"/>
      <c r="AC835" s="26"/>
      <c r="AD835" s="26"/>
      <c r="AE835" s="26"/>
      <c r="AF835" s="26">
        <v>0</v>
      </c>
      <c r="AG835" s="26">
        <v>1012</v>
      </c>
      <c r="AH835" s="26">
        <v>4583</v>
      </c>
      <c r="AI835" s="26">
        <v>0</v>
      </c>
      <c r="AJ835" s="26">
        <v>509</v>
      </c>
      <c r="AK835" s="26">
        <v>0</v>
      </c>
      <c r="AL835" s="26">
        <v>951</v>
      </c>
      <c r="AM835" s="26">
        <v>0</v>
      </c>
      <c r="AN835" s="26">
        <v>691</v>
      </c>
      <c r="AO835" s="26">
        <v>915</v>
      </c>
      <c r="AP835" s="26">
        <v>1384</v>
      </c>
      <c r="AQ835" s="26">
        <v>5112</v>
      </c>
      <c r="AR835" s="26">
        <v>0</v>
      </c>
      <c r="AS835" s="26">
        <v>0</v>
      </c>
      <c r="AT835" s="26">
        <v>0</v>
      </c>
      <c r="AU835" s="26">
        <v>0</v>
      </c>
      <c r="AV835" s="26">
        <v>0</v>
      </c>
      <c r="AW835" s="26">
        <v>0</v>
      </c>
      <c r="AX835" s="26">
        <v>691</v>
      </c>
      <c r="AY835" s="26">
        <v>0</v>
      </c>
      <c r="AZ835" s="26">
        <v>0</v>
      </c>
      <c r="BA835" s="26">
        <v>0</v>
      </c>
      <c r="BB835" s="26">
        <v>915</v>
      </c>
      <c r="BC835" s="26">
        <v>0</v>
      </c>
      <c r="BD835" s="26">
        <v>1384</v>
      </c>
      <c r="BE835" s="26">
        <v>0</v>
      </c>
      <c r="BF835" s="26">
        <v>951</v>
      </c>
      <c r="BG835" s="26">
        <v>0</v>
      </c>
      <c r="BH835" s="26">
        <v>0</v>
      </c>
      <c r="BI835" s="26">
        <v>0</v>
      </c>
      <c r="BJ835" s="26">
        <v>0</v>
      </c>
      <c r="BK835" s="26">
        <v>0</v>
      </c>
      <c r="BL835" s="26">
        <v>509</v>
      </c>
      <c r="BM835" s="26">
        <v>0</v>
      </c>
      <c r="BN835" s="26">
        <v>1012</v>
      </c>
      <c r="BO835" s="26">
        <v>0</v>
      </c>
      <c r="BP835" s="26">
        <v>0</v>
      </c>
      <c r="BQ835" s="26">
        <v>2606</v>
      </c>
      <c r="BR835" s="26">
        <v>2506</v>
      </c>
      <c r="BS835" s="26">
        <v>0</v>
      </c>
      <c r="BT835" s="26">
        <v>3684</v>
      </c>
      <c r="BU835" s="26">
        <v>340</v>
      </c>
      <c r="BV835" s="26">
        <v>559</v>
      </c>
      <c r="BW835" s="26">
        <v>0</v>
      </c>
    </row>
    <row r="836" spans="1:75" s="38" customFormat="1">
      <c r="A836" s="26">
        <v>535</v>
      </c>
      <c r="B836" s="26" t="s">
        <v>17903</v>
      </c>
      <c r="C836" s="26" t="s">
        <v>13350</v>
      </c>
      <c r="D836" s="26">
        <v>1137</v>
      </c>
      <c r="E836" s="25">
        <v>3.0557604646877348</v>
      </c>
      <c r="F836" s="26">
        <v>290.13929999999999</v>
      </c>
      <c r="G836" s="26">
        <v>4.0199999999999996</v>
      </c>
      <c r="H836" s="26" t="s">
        <v>13376</v>
      </c>
      <c r="I836" s="39" t="s">
        <v>4892</v>
      </c>
      <c r="J836" s="39" t="s">
        <v>4892</v>
      </c>
      <c r="K836" s="26" t="s">
        <v>2284</v>
      </c>
      <c r="L836" s="26" t="s">
        <v>2284</v>
      </c>
      <c r="M836" s="26">
        <v>3.1</v>
      </c>
      <c r="N836" s="26" t="s">
        <v>2284</v>
      </c>
      <c r="O836" s="26" t="s">
        <v>2284</v>
      </c>
      <c r="P836" s="39">
        <v>16</v>
      </c>
      <c r="Q836" s="39" t="s">
        <v>4892</v>
      </c>
      <c r="R836" s="26"/>
      <c r="S836" s="26"/>
      <c r="T836" s="26"/>
      <c r="U836" s="26" t="s">
        <v>17904</v>
      </c>
      <c r="V836" s="26" t="s">
        <v>17905</v>
      </c>
      <c r="W836" s="26" t="str">
        <f t="shared" si="39"/>
        <v>piechart: colorlist="#00FF00,#FFFFFF,#C0C0C0,#FFFF00,#0000FF,#000080,#008080,#800000,#808000,#800080,#FF0000,#FF00FF" valuelist="0,0,0,0,0,0,0,0,1137,1110,0,0"</v>
      </c>
      <c r="X836" s="26"/>
      <c r="Y836" s="26"/>
      <c r="Z836" s="26"/>
      <c r="AA836" s="26"/>
      <c r="AB836" s="26"/>
      <c r="AC836" s="26"/>
      <c r="AD836" s="26"/>
      <c r="AE836" s="26"/>
      <c r="AF836" s="26">
        <v>0</v>
      </c>
      <c r="AG836" s="26">
        <v>0</v>
      </c>
      <c r="AH836" s="26">
        <v>0</v>
      </c>
      <c r="AI836" s="26">
        <v>0</v>
      </c>
      <c r="AJ836" s="26">
        <v>0</v>
      </c>
      <c r="AK836" s="26">
        <v>0</v>
      </c>
      <c r="AL836" s="26">
        <v>0</v>
      </c>
      <c r="AM836" s="26">
        <v>0</v>
      </c>
      <c r="AN836" s="26">
        <v>1137</v>
      </c>
      <c r="AO836" s="26">
        <v>1110</v>
      </c>
      <c r="AP836" s="26">
        <v>0</v>
      </c>
      <c r="AQ836" s="26">
        <v>0</v>
      </c>
      <c r="AR836" s="26">
        <v>0</v>
      </c>
      <c r="AS836" s="26">
        <v>0</v>
      </c>
      <c r="AT836" s="26">
        <v>0</v>
      </c>
      <c r="AU836" s="26">
        <v>0</v>
      </c>
      <c r="AV836" s="26">
        <v>0</v>
      </c>
      <c r="AW836" s="26">
        <v>0</v>
      </c>
      <c r="AX836" s="26">
        <v>1137</v>
      </c>
      <c r="AY836" s="26">
        <v>0</v>
      </c>
      <c r="AZ836" s="26">
        <v>0</v>
      </c>
      <c r="BA836" s="26">
        <v>0</v>
      </c>
      <c r="BB836" s="26">
        <v>1110</v>
      </c>
      <c r="BC836" s="26">
        <v>0</v>
      </c>
      <c r="BD836" s="26">
        <v>0</v>
      </c>
      <c r="BE836" s="26">
        <v>0</v>
      </c>
      <c r="BF836" s="26">
        <v>0</v>
      </c>
      <c r="BG836" s="26">
        <v>0</v>
      </c>
      <c r="BH836" s="26">
        <v>0</v>
      </c>
      <c r="BI836" s="26">
        <v>0</v>
      </c>
      <c r="BJ836" s="26">
        <v>0</v>
      </c>
      <c r="BK836" s="26">
        <v>0</v>
      </c>
      <c r="BL836" s="26">
        <v>0</v>
      </c>
      <c r="BM836" s="26">
        <v>0</v>
      </c>
      <c r="BN836" s="26">
        <v>0</v>
      </c>
      <c r="BO836" s="26">
        <v>0</v>
      </c>
      <c r="BP836" s="26">
        <v>0</v>
      </c>
      <c r="BQ836" s="26">
        <v>0</v>
      </c>
      <c r="BR836" s="26">
        <v>0</v>
      </c>
      <c r="BS836" s="26">
        <v>0</v>
      </c>
      <c r="BT836" s="26">
        <v>0</v>
      </c>
      <c r="BU836" s="26">
        <v>0</v>
      </c>
      <c r="BV836" s="26">
        <v>0</v>
      </c>
      <c r="BW836" s="26">
        <v>0</v>
      </c>
    </row>
    <row r="837" spans="1:75" s="38" customFormat="1">
      <c r="A837" s="26">
        <v>922</v>
      </c>
      <c r="B837" s="26" t="s">
        <v>17906</v>
      </c>
      <c r="C837" s="26" t="str">
        <f>IF(D837=0,"Standard only",INDEX($AR$1:$BW$1,1,MATCH(D837,AR837:BW837,0)))</f>
        <v>OP_Root_Neg</v>
      </c>
      <c r="D837" s="26">
        <v>12088</v>
      </c>
      <c r="E837" s="25">
        <v>4.0823544513309686</v>
      </c>
      <c r="F837" s="26">
        <v>375.12880000000001</v>
      </c>
      <c r="G837" s="26">
        <v>2.94</v>
      </c>
      <c r="H837" s="26" t="s">
        <v>13376</v>
      </c>
      <c r="I837" s="39" t="s">
        <v>16081</v>
      </c>
      <c r="J837" s="39" t="s">
        <v>16081</v>
      </c>
      <c r="K837" s="26" t="s">
        <v>17907</v>
      </c>
      <c r="L837" s="26" t="s">
        <v>9343</v>
      </c>
      <c r="M837" s="26">
        <v>3.1</v>
      </c>
      <c r="N837" s="26" t="s">
        <v>2284</v>
      </c>
      <c r="O837" s="26" t="s">
        <v>2284</v>
      </c>
      <c r="P837" s="39">
        <v>16</v>
      </c>
      <c r="Q837" s="39" t="s">
        <v>16081</v>
      </c>
      <c r="R837" s="26"/>
      <c r="S837" s="26"/>
      <c r="T837" s="26"/>
      <c r="U837" s="26" t="s">
        <v>17908</v>
      </c>
      <c r="V837" s="26" t="s">
        <v>17909</v>
      </c>
      <c r="W837" s="26" t="str">
        <f t="shared" si="39"/>
        <v>piechart: colorlist="#00FF00,#FFFFFF,#C0C0C0,#FFFF00,#0000FF,#000080,#008080,#800000,#808000,#800080,#FF0000,#FF00FF" valuelist="0,0,0,0,0,12088,0,0,0,0,0,0"</v>
      </c>
      <c r="X837" s="26" t="s">
        <v>17910</v>
      </c>
      <c r="Y837" s="26"/>
      <c r="Z837" s="26"/>
      <c r="AA837" s="26"/>
      <c r="AB837" s="26" t="s">
        <v>17911</v>
      </c>
      <c r="AC837" s="26" t="s">
        <v>16089</v>
      </c>
      <c r="AD837" s="26"/>
      <c r="AE837" s="26"/>
      <c r="AF837" s="26">
        <v>0</v>
      </c>
      <c r="AG837" s="26">
        <v>0</v>
      </c>
      <c r="AH837" s="26">
        <v>0</v>
      </c>
      <c r="AI837" s="26">
        <v>0</v>
      </c>
      <c r="AJ837" s="26">
        <v>0</v>
      </c>
      <c r="AK837" s="26">
        <v>12088</v>
      </c>
      <c r="AL837" s="26">
        <v>0</v>
      </c>
      <c r="AM837" s="26">
        <v>0</v>
      </c>
      <c r="AN837" s="26">
        <v>0</v>
      </c>
      <c r="AO837" s="26">
        <v>0</v>
      </c>
      <c r="AP837" s="26">
        <v>0</v>
      </c>
      <c r="AQ837" s="26">
        <v>0</v>
      </c>
      <c r="AR837" s="26">
        <v>0</v>
      </c>
      <c r="AS837" s="26">
        <v>0</v>
      </c>
      <c r="AT837" s="26">
        <v>0</v>
      </c>
      <c r="AU837" s="26">
        <v>0</v>
      </c>
      <c r="AV837" s="26">
        <v>0</v>
      </c>
      <c r="AW837" s="26">
        <v>0</v>
      </c>
      <c r="AX837" s="26">
        <v>0</v>
      </c>
      <c r="AY837" s="26">
        <v>0</v>
      </c>
      <c r="AZ837" s="26">
        <v>0</v>
      </c>
      <c r="BA837" s="26">
        <v>0</v>
      </c>
      <c r="BB837" s="26">
        <v>0</v>
      </c>
      <c r="BC837" s="26">
        <v>0</v>
      </c>
      <c r="BD837" s="26">
        <v>0</v>
      </c>
      <c r="BE837" s="26">
        <v>0</v>
      </c>
      <c r="BF837" s="26">
        <v>0</v>
      </c>
      <c r="BG837" s="26">
        <v>0</v>
      </c>
      <c r="BH837" s="26">
        <v>0</v>
      </c>
      <c r="BI837" s="26">
        <v>0</v>
      </c>
      <c r="BJ837" s="26">
        <v>0</v>
      </c>
      <c r="BK837" s="26">
        <v>0</v>
      </c>
      <c r="BL837" s="26">
        <v>0</v>
      </c>
      <c r="BM837" s="26">
        <v>12088</v>
      </c>
      <c r="BN837" s="26">
        <v>0</v>
      </c>
      <c r="BO837" s="26">
        <v>0</v>
      </c>
      <c r="BP837" s="26">
        <v>0</v>
      </c>
      <c r="BQ837" s="26">
        <v>0</v>
      </c>
      <c r="BR837" s="26">
        <v>0</v>
      </c>
      <c r="BS837" s="26">
        <v>0</v>
      </c>
      <c r="BT837" s="26">
        <v>0</v>
      </c>
      <c r="BU837" s="26">
        <v>0</v>
      </c>
      <c r="BV837" s="26">
        <v>0</v>
      </c>
      <c r="BW837" s="26">
        <v>0</v>
      </c>
    </row>
    <row r="838" spans="1:75" s="38" customFormat="1">
      <c r="A838" s="26">
        <v>1048</v>
      </c>
      <c r="B838" s="26" t="s">
        <v>17912</v>
      </c>
      <c r="C838" s="26" t="str">
        <f>IF(D838=0,"Standard only",INDEX($AR$1:$BW$1,1,MATCH(D838,AR838:BW838,0)))</f>
        <v>ZM_Seed_Neg</v>
      </c>
      <c r="D838" s="26">
        <v>1076</v>
      </c>
      <c r="E838" s="25">
        <v>3.0318122713303706</v>
      </c>
      <c r="F838" s="26">
        <v>413.1651</v>
      </c>
      <c r="G838" s="26">
        <v>2.02</v>
      </c>
      <c r="H838" s="26" t="s">
        <v>13376</v>
      </c>
      <c r="I838" s="26" t="s">
        <v>17913</v>
      </c>
      <c r="J838" s="26" t="s">
        <v>17913</v>
      </c>
      <c r="K838" s="26" t="s">
        <v>17914</v>
      </c>
      <c r="L838" s="26" t="s">
        <v>9343</v>
      </c>
      <c r="M838" s="26">
        <v>3.1</v>
      </c>
      <c r="N838" s="26" t="s">
        <v>2284</v>
      </c>
      <c r="O838" s="26" t="s">
        <v>2284</v>
      </c>
      <c r="P838" s="39">
        <v>16</v>
      </c>
      <c r="Q838" s="39" t="s">
        <v>17913</v>
      </c>
      <c r="R838" s="26"/>
      <c r="S838" s="26"/>
      <c r="T838" s="26"/>
      <c r="U838" s="26" t="s">
        <v>17915</v>
      </c>
      <c r="V838" s="26" t="s">
        <v>17916</v>
      </c>
      <c r="W838" s="26" t="str">
        <f t="shared" si="39"/>
        <v>piechart: colorlist="#00FF00,#FFFFFF,#C0C0C0,#FFFF00,#0000FF,#000080,#008080,#800000,#808000,#800080,#FF0000,#FF00FF" valuelist="0,0,1076,0,0,0,0,0,0,0,0,0"</v>
      </c>
      <c r="X838" s="26"/>
      <c r="Y838" s="26"/>
      <c r="Z838" s="26"/>
      <c r="AA838" s="26"/>
      <c r="AB838" s="26" t="s">
        <v>11828</v>
      </c>
      <c r="AC838" s="26"/>
      <c r="AD838" s="26"/>
      <c r="AE838" s="26"/>
      <c r="AF838" s="26">
        <v>0</v>
      </c>
      <c r="AG838" s="26">
        <v>0</v>
      </c>
      <c r="AH838" s="26">
        <v>1076</v>
      </c>
      <c r="AI838" s="26">
        <v>0</v>
      </c>
      <c r="AJ838" s="26">
        <v>0</v>
      </c>
      <c r="AK838" s="26">
        <v>0</v>
      </c>
      <c r="AL838" s="26">
        <v>0</v>
      </c>
      <c r="AM838" s="26">
        <v>0</v>
      </c>
      <c r="AN838" s="26">
        <v>0</v>
      </c>
      <c r="AO838" s="26">
        <v>0</v>
      </c>
      <c r="AP838" s="26">
        <v>0</v>
      </c>
      <c r="AQ838" s="26">
        <v>0</v>
      </c>
      <c r="AR838" s="26">
        <v>0</v>
      </c>
      <c r="AS838" s="26">
        <v>0</v>
      </c>
      <c r="AT838" s="26">
        <v>0</v>
      </c>
      <c r="AU838" s="26">
        <v>0</v>
      </c>
      <c r="AV838" s="26">
        <v>0</v>
      </c>
      <c r="AW838" s="26">
        <v>0</v>
      </c>
      <c r="AX838" s="26">
        <v>0</v>
      </c>
      <c r="AY838" s="26">
        <v>0</v>
      </c>
      <c r="AZ838" s="26">
        <v>0</v>
      </c>
      <c r="BA838" s="26">
        <v>0</v>
      </c>
      <c r="BB838" s="26">
        <v>0</v>
      </c>
      <c r="BC838" s="26">
        <v>0</v>
      </c>
      <c r="BD838" s="26">
        <v>0</v>
      </c>
      <c r="BE838" s="26">
        <v>0</v>
      </c>
      <c r="BF838" s="26">
        <v>0</v>
      </c>
      <c r="BG838" s="26">
        <v>0</v>
      </c>
      <c r="BH838" s="26">
        <v>0</v>
      </c>
      <c r="BI838" s="26">
        <v>0</v>
      </c>
      <c r="BJ838" s="26">
        <v>0</v>
      </c>
      <c r="BK838" s="26">
        <v>0</v>
      </c>
      <c r="BL838" s="26">
        <v>0</v>
      </c>
      <c r="BM838" s="26">
        <v>0</v>
      </c>
      <c r="BN838" s="26">
        <v>0</v>
      </c>
      <c r="BO838" s="26">
        <v>0</v>
      </c>
      <c r="BP838" s="26">
        <v>0</v>
      </c>
      <c r="BQ838" s="26">
        <v>0</v>
      </c>
      <c r="BR838" s="26">
        <v>0</v>
      </c>
      <c r="BS838" s="26">
        <v>0</v>
      </c>
      <c r="BT838" s="26">
        <v>0</v>
      </c>
      <c r="BU838" s="26">
        <v>0</v>
      </c>
      <c r="BV838" s="26">
        <v>1076</v>
      </c>
      <c r="BW838" s="26">
        <v>0</v>
      </c>
    </row>
    <row r="839" spans="1:75" s="38" customFormat="1">
      <c r="A839" s="26">
        <v>521</v>
      </c>
      <c r="B839" s="26" t="s">
        <v>17917</v>
      </c>
      <c r="C839" s="26" t="str">
        <f>IF(D839=0,"Standard only",INDEX($AR$1:$BW$1,1,MATCH(D839,AR839:BW839,0)))</f>
        <v>AT_Root_Neg</v>
      </c>
      <c r="D839" s="26">
        <v>756</v>
      </c>
      <c r="E839" s="25">
        <v>2.8785217955012063</v>
      </c>
      <c r="F839" s="26">
        <v>285.20659999999998</v>
      </c>
      <c r="G839" s="26">
        <v>9</v>
      </c>
      <c r="H839" s="26" t="s">
        <v>13376</v>
      </c>
      <c r="I839" s="39" t="s">
        <v>17918</v>
      </c>
      <c r="J839" s="39" t="s">
        <v>17918</v>
      </c>
      <c r="K839" s="26" t="s">
        <v>9343</v>
      </c>
      <c r="L839" s="26" t="s">
        <v>9343</v>
      </c>
      <c r="M839" s="26">
        <v>3.1</v>
      </c>
      <c r="N839" s="26" t="s">
        <v>2284</v>
      </c>
      <c r="O839" s="26" t="s">
        <v>2284</v>
      </c>
      <c r="P839" s="39">
        <v>16</v>
      </c>
      <c r="Q839" s="39" t="s">
        <v>17918</v>
      </c>
      <c r="R839" s="26"/>
      <c r="S839" s="26"/>
      <c r="T839" s="26"/>
      <c r="U839" s="26" t="s">
        <v>17919</v>
      </c>
      <c r="V839" s="26" t="s">
        <v>17920</v>
      </c>
      <c r="W839" s="26" t="str">
        <f t="shared" si="39"/>
        <v>piechart: colorlist="#00FF00,#FFFFFF,#C0C0C0,#FFFF00,#0000FF,#000080,#008080,#800000,#808000,#800080,#FF0000,#FF00FF" valuelist="1216,0,0,0,0,0,345,0,0,0,0,0"</v>
      </c>
      <c r="X839" s="26"/>
      <c r="Y839" s="26"/>
      <c r="Z839" s="26"/>
      <c r="AA839" s="26"/>
      <c r="AB839" s="26"/>
      <c r="AC839" s="26"/>
      <c r="AD839" s="26"/>
      <c r="AE839" s="26"/>
      <c r="AF839" s="26">
        <v>1216</v>
      </c>
      <c r="AG839" s="26">
        <v>0</v>
      </c>
      <c r="AH839" s="26">
        <v>0</v>
      </c>
      <c r="AI839" s="26">
        <v>0</v>
      </c>
      <c r="AJ839" s="26">
        <v>0</v>
      </c>
      <c r="AK839" s="26">
        <v>0</v>
      </c>
      <c r="AL839" s="26">
        <v>345</v>
      </c>
      <c r="AM839" s="26">
        <v>0</v>
      </c>
      <c r="AN839" s="26">
        <v>0</v>
      </c>
      <c r="AO839" s="26">
        <v>0</v>
      </c>
      <c r="AP839" s="26">
        <v>0</v>
      </c>
      <c r="AQ839" s="26">
        <v>0</v>
      </c>
      <c r="AR839" s="26">
        <v>0</v>
      </c>
      <c r="AS839" s="26">
        <v>0</v>
      </c>
      <c r="AT839" s="26">
        <v>0</v>
      </c>
      <c r="AU839" s="26">
        <v>460</v>
      </c>
      <c r="AV839" s="26">
        <v>756</v>
      </c>
      <c r="AW839" s="26">
        <v>0</v>
      </c>
      <c r="AX839" s="26">
        <v>0</v>
      </c>
      <c r="AY839" s="26">
        <v>0</v>
      </c>
      <c r="AZ839" s="26">
        <v>0</v>
      </c>
      <c r="BA839" s="26">
        <v>0</v>
      </c>
      <c r="BB839" s="26">
        <v>0</v>
      </c>
      <c r="BC839" s="26">
        <v>0</v>
      </c>
      <c r="BD839" s="26">
        <v>0</v>
      </c>
      <c r="BE839" s="26">
        <v>0</v>
      </c>
      <c r="BF839" s="26">
        <v>345</v>
      </c>
      <c r="BG839" s="26">
        <v>0</v>
      </c>
      <c r="BH839" s="26">
        <v>0</v>
      </c>
      <c r="BI839" s="26">
        <v>0</v>
      </c>
      <c r="BJ839" s="26">
        <v>0</v>
      </c>
      <c r="BK839" s="26">
        <v>0</v>
      </c>
      <c r="BL839" s="26">
        <v>0</v>
      </c>
      <c r="BM839" s="26">
        <v>0</v>
      </c>
      <c r="BN839" s="26">
        <v>0</v>
      </c>
      <c r="BO839" s="26">
        <v>0</v>
      </c>
      <c r="BP839" s="26">
        <v>0</v>
      </c>
      <c r="BQ839" s="26">
        <v>0</v>
      </c>
      <c r="BR839" s="26">
        <v>0</v>
      </c>
      <c r="BS839" s="26">
        <v>0</v>
      </c>
      <c r="BT839" s="26">
        <v>0</v>
      </c>
      <c r="BU839" s="26">
        <v>0</v>
      </c>
      <c r="BV839" s="26">
        <v>0</v>
      </c>
      <c r="BW839" s="26">
        <v>0</v>
      </c>
    </row>
    <row r="840" spans="1:75" s="38" customFormat="1">
      <c r="A840" s="26">
        <v>655</v>
      </c>
      <c r="B840" s="26" t="s">
        <v>17921</v>
      </c>
      <c r="C840" s="26" t="s">
        <v>13350</v>
      </c>
      <c r="D840" s="26">
        <v>1433</v>
      </c>
      <c r="E840" s="25">
        <v>3.1562461903973444</v>
      </c>
      <c r="F840" s="26">
        <v>313.0702</v>
      </c>
      <c r="G840" s="26">
        <v>6.27</v>
      </c>
      <c r="H840" s="26" t="s">
        <v>13376</v>
      </c>
      <c r="I840" s="39" t="s">
        <v>1201</v>
      </c>
      <c r="J840" s="39" t="s">
        <v>1201</v>
      </c>
      <c r="K840" s="26" t="s">
        <v>2284</v>
      </c>
      <c r="L840" s="26" t="s">
        <v>2284</v>
      </c>
      <c r="M840" s="26">
        <v>3.1</v>
      </c>
      <c r="N840" s="26" t="s">
        <v>2284</v>
      </c>
      <c r="O840" s="26" t="s">
        <v>2284</v>
      </c>
      <c r="P840" s="39">
        <v>17</v>
      </c>
      <c r="Q840" s="39" t="s">
        <v>1201</v>
      </c>
      <c r="R840" s="26"/>
      <c r="S840" s="26"/>
      <c r="T840" s="26"/>
      <c r="U840" s="26" t="s">
        <v>17922</v>
      </c>
      <c r="V840" s="26" t="s">
        <v>17923</v>
      </c>
      <c r="W840" s="26" t="str">
        <f t="shared" si="39"/>
        <v>piechart: colorlist="#00FF00,#FFFFFF,#C0C0C0,#FFFF00,#0000FF,#000080,#008080,#800000,#808000,#800080,#FF0000,#FF00FF" valuelist="0,0,0,0,0,0,0,0,1433,1403,0,0"</v>
      </c>
      <c r="X840" s="26"/>
      <c r="Y840" s="26"/>
      <c r="Z840" s="26"/>
      <c r="AA840" s="26"/>
      <c r="AB840" s="26"/>
      <c r="AC840" s="26"/>
      <c r="AD840" s="26"/>
      <c r="AE840" s="26"/>
      <c r="AF840" s="26">
        <v>0</v>
      </c>
      <c r="AG840" s="26">
        <v>0</v>
      </c>
      <c r="AH840" s="26">
        <v>0</v>
      </c>
      <c r="AI840" s="26">
        <v>0</v>
      </c>
      <c r="AJ840" s="26">
        <v>0</v>
      </c>
      <c r="AK840" s="26">
        <v>0</v>
      </c>
      <c r="AL840" s="26">
        <v>0</v>
      </c>
      <c r="AM840" s="26">
        <v>0</v>
      </c>
      <c r="AN840" s="26">
        <v>1433</v>
      </c>
      <c r="AO840" s="26">
        <v>1403</v>
      </c>
      <c r="AP840" s="26">
        <v>0</v>
      </c>
      <c r="AQ840" s="26">
        <v>0</v>
      </c>
      <c r="AR840" s="26">
        <v>0</v>
      </c>
      <c r="AS840" s="26">
        <v>0</v>
      </c>
      <c r="AT840" s="26">
        <v>0</v>
      </c>
      <c r="AU840" s="26">
        <v>0</v>
      </c>
      <c r="AV840" s="26">
        <v>0</v>
      </c>
      <c r="AW840" s="26">
        <v>0</v>
      </c>
      <c r="AX840" s="26">
        <v>1433</v>
      </c>
      <c r="AY840" s="26">
        <v>0</v>
      </c>
      <c r="AZ840" s="26">
        <v>0</v>
      </c>
      <c r="BA840" s="26">
        <v>0</v>
      </c>
      <c r="BB840" s="26">
        <v>1403</v>
      </c>
      <c r="BC840" s="26">
        <v>0</v>
      </c>
      <c r="BD840" s="26">
        <v>0</v>
      </c>
      <c r="BE840" s="26">
        <v>0</v>
      </c>
      <c r="BF840" s="26">
        <v>0</v>
      </c>
      <c r="BG840" s="26">
        <v>0</v>
      </c>
      <c r="BH840" s="26">
        <v>0</v>
      </c>
      <c r="BI840" s="26">
        <v>0</v>
      </c>
      <c r="BJ840" s="26">
        <v>0</v>
      </c>
      <c r="BK840" s="26">
        <v>0</v>
      </c>
      <c r="BL840" s="26">
        <v>0</v>
      </c>
      <c r="BM840" s="26">
        <v>0</v>
      </c>
      <c r="BN840" s="26">
        <v>0</v>
      </c>
      <c r="BO840" s="26">
        <v>0</v>
      </c>
      <c r="BP840" s="26">
        <v>0</v>
      </c>
      <c r="BQ840" s="26">
        <v>0</v>
      </c>
      <c r="BR840" s="26">
        <v>0</v>
      </c>
      <c r="BS840" s="26">
        <v>0</v>
      </c>
      <c r="BT840" s="26">
        <v>0</v>
      </c>
      <c r="BU840" s="26">
        <v>0</v>
      </c>
      <c r="BV840" s="26">
        <v>0</v>
      </c>
      <c r="BW840" s="26">
        <v>0</v>
      </c>
    </row>
    <row r="841" spans="1:75" s="38" customFormat="1">
      <c r="A841" s="26">
        <v>937</v>
      </c>
      <c r="B841" s="26" t="s">
        <v>17924</v>
      </c>
      <c r="C841" s="26" t="str">
        <f t="shared" ref="C841:C851" si="40">IF(D841=0,"Standard only",INDEX($AR$1:$BW$1,1,MATCH(D841,AR841:BW841,0)))</f>
        <v>AT_Root_Neg</v>
      </c>
      <c r="D841" s="26">
        <v>1878</v>
      </c>
      <c r="E841" s="25">
        <v>3.2736955879300922</v>
      </c>
      <c r="F841" s="26">
        <v>380.09829999999999</v>
      </c>
      <c r="G841" s="26">
        <v>2.98</v>
      </c>
      <c r="H841" s="26" t="s">
        <v>13376</v>
      </c>
      <c r="I841" s="26" t="s">
        <v>17925</v>
      </c>
      <c r="J841" s="26" t="s">
        <v>17925</v>
      </c>
      <c r="K841" s="26" t="s">
        <v>9343</v>
      </c>
      <c r="L841" s="26" t="s">
        <v>9343</v>
      </c>
      <c r="M841" s="26">
        <v>3.1</v>
      </c>
      <c r="N841" s="26" t="s">
        <v>2284</v>
      </c>
      <c r="O841" s="26" t="s">
        <v>2284</v>
      </c>
      <c r="P841" s="39">
        <v>17</v>
      </c>
      <c r="Q841" s="39" t="s">
        <v>17925</v>
      </c>
      <c r="R841" s="26"/>
      <c r="S841" s="26"/>
      <c r="T841" s="26"/>
      <c r="U841" s="26" t="s">
        <v>17926</v>
      </c>
      <c r="V841" s="26" t="s">
        <v>17927</v>
      </c>
      <c r="W841" s="26" t="str">
        <f t="shared" si="39"/>
        <v>piechart: colorlist="#00FF00,#FFFFFF,#C0C0C0,#FFFF00,#0000FF,#000080,#008080,#800000,#808000,#800080,#FF0000,#FF00FF" valuelist="1878,0,0,0,0,0,0,0,0,0,0,0"</v>
      </c>
      <c r="X841" s="26"/>
      <c r="Y841" s="26"/>
      <c r="Z841" s="26"/>
      <c r="AA841" s="26"/>
      <c r="AB841" s="26"/>
      <c r="AC841" s="26"/>
      <c r="AD841" s="26"/>
      <c r="AE841" s="26"/>
      <c r="AF841" s="26">
        <v>1878</v>
      </c>
      <c r="AG841" s="26">
        <v>0</v>
      </c>
      <c r="AH841" s="26">
        <v>0</v>
      </c>
      <c r="AI841" s="26">
        <v>0</v>
      </c>
      <c r="AJ841" s="26">
        <v>0</v>
      </c>
      <c r="AK841" s="26">
        <v>0</v>
      </c>
      <c r="AL841" s="26">
        <v>0</v>
      </c>
      <c r="AM841" s="26">
        <v>0</v>
      </c>
      <c r="AN841" s="26">
        <v>0</v>
      </c>
      <c r="AO841" s="26">
        <v>0</v>
      </c>
      <c r="AP841" s="26">
        <v>0</v>
      </c>
      <c r="AQ841" s="26">
        <v>0</v>
      </c>
      <c r="AR841" s="26">
        <v>0</v>
      </c>
      <c r="AS841" s="26">
        <v>0</v>
      </c>
      <c r="AT841" s="26">
        <v>0</v>
      </c>
      <c r="AU841" s="26">
        <v>0</v>
      </c>
      <c r="AV841" s="26">
        <v>1878</v>
      </c>
      <c r="AW841" s="26">
        <v>0</v>
      </c>
      <c r="AX841" s="26">
        <v>0</v>
      </c>
      <c r="AY841" s="26">
        <v>0</v>
      </c>
      <c r="AZ841" s="26">
        <v>0</v>
      </c>
      <c r="BA841" s="26">
        <v>0</v>
      </c>
      <c r="BB841" s="26">
        <v>0</v>
      </c>
      <c r="BC841" s="26">
        <v>0</v>
      </c>
      <c r="BD841" s="26">
        <v>0</v>
      </c>
      <c r="BE841" s="26">
        <v>0</v>
      </c>
      <c r="BF841" s="26">
        <v>0</v>
      </c>
      <c r="BG841" s="26">
        <v>0</v>
      </c>
      <c r="BH841" s="26">
        <v>0</v>
      </c>
      <c r="BI841" s="26">
        <v>0</v>
      </c>
      <c r="BJ841" s="26">
        <v>0</v>
      </c>
      <c r="BK841" s="26">
        <v>0</v>
      </c>
      <c r="BL841" s="26">
        <v>0</v>
      </c>
      <c r="BM841" s="26">
        <v>0</v>
      </c>
      <c r="BN841" s="26">
        <v>0</v>
      </c>
      <c r="BO841" s="26">
        <v>0</v>
      </c>
      <c r="BP841" s="26">
        <v>0</v>
      </c>
      <c r="BQ841" s="26">
        <v>0</v>
      </c>
      <c r="BR841" s="26">
        <v>0</v>
      </c>
      <c r="BS841" s="26">
        <v>0</v>
      </c>
      <c r="BT841" s="26">
        <v>0</v>
      </c>
      <c r="BU841" s="26">
        <v>0</v>
      </c>
      <c r="BV841" s="26">
        <v>0</v>
      </c>
      <c r="BW841" s="26">
        <v>0</v>
      </c>
    </row>
    <row r="842" spans="1:75" s="38" customFormat="1">
      <c r="A842" s="26">
        <v>1069</v>
      </c>
      <c r="B842" s="26" t="s">
        <v>17928</v>
      </c>
      <c r="C842" s="26" t="str">
        <f t="shared" si="40"/>
        <v>ST_Root_Neg</v>
      </c>
      <c r="D842" s="26">
        <v>6754</v>
      </c>
      <c r="E842" s="25">
        <v>3.8295610562993927</v>
      </c>
      <c r="F842" s="26">
        <v>417.10399999999998</v>
      </c>
      <c r="G842" s="26">
        <v>3.03</v>
      </c>
      <c r="H842" s="26" t="s">
        <v>13376</v>
      </c>
      <c r="I842" s="39" t="s">
        <v>17929</v>
      </c>
      <c r="J842" s="39" t="s">
        <v>17929</v>
      </c>
      <c r="K842" s="26" t="s">
        <v>17930</v>
      </c>
      <c r="L842" s="26" t="s">
        <v>9343</v>
      </c>
      <c r="M842" s="26">
        <v>3.1</v>
      </c>
      <c r="N842" s="26" t="s">
        <v>2284</v>
      </c>
      <c r="O842" s="26" t="s">
        <v>2284</v>
      </c>
      <c r="P842" s="39">
        <v>17</v>
      </c>
      <c r="Q842" s="39" t="s">
        <v>17929</v>
      </c>
      <c r="R842" s="26"/>
      <c r="S842" s="26"/>
      <c r="T842" s="26"/>
      <c r="U842" s="26" t="s">
        <v>17931</v>
      </c>
      <c r="V842" s="26" t="s">
        <v>17932</v>
      </c>
      <c r="W842" s="26" t="str">
        <f t="shared" si="39"/>
        <v>piechart: colorlist="#00FF00,#FFFFFF,#C0C0C0,#FFFF00,#0000FF,#000080,#008080,#800000,#808000,#800080,#FF0000,#FF00FF" valuelist="0,0,0,0,0,0,1354,0,2060,0,0,9553"</v>
      </c>
      <c r="X842" s="26" t="s">
        <v>17799</v>
      </c>
      <c r="Y842" s="26"/>
      <c r="Z842" s="26"/>
      <c r="AA842" s="26"/>
      <c r="AB842" s="26" t="s">
        <v>17933</v>
      </c>
      <c r="AC842" s="26"/>
      <c r="AD842" s="26"/>
      <c r="AE842" s="26"/>
      <c r="AF842" s="26">
        <v>0</v>
      </c>
      <c r="AG842" s="26">
        <v>0</v>
      </c>
      <c r="AH842" s="26">
        <v>0</v>
      </c>
      <c r="AI842" s="26">
        <v>0</v>
      </c>
      <c r="AJ842" s="26">
        <v>0</v>
      </c>
      <c r="AK842" s="26">
        <v>0</v>
      </c>
      <c r="AL842" s="26">
        <v>1354</v>
      </c>
      <c r="AM842" s="26">
        <v>0</v>
      </c>
      <c r="AN842" s="26">
        <v>2060</v>
      </c>
      <c r="AO842" s="26">
        <v>0</v>
      </c>
      <c r="AP842" s="26">
        <v>0</v>
      </c>
      <c r="AQ842" s="26">
        <v>9553</v>
      </c>
      <c r="AR842" s="26">
        <v>0</v>
      </c>
      <c r="AS842" s="26">
        <v>0</v>
      </c>
      <c r="AT842" s="26">
        <v>0</v>
      </c>
      <c r="AU842" s="26">
        <v>0</v>
      </c>
      <c r="AV842" s="26">
        <v>0</v>
      </c>
      <c r="AW842" s="26">
        <v>1723</v>
      </c>
      <c r="AX842" s="26">
        <v>337</v>
      </c>
      <c r="AY842" s="26">
        <v>0</v>
      </c>
      <c r="AZ842" s="26">
        <v>0</v>
      </c>
      <c r="BA842" s="26">
        <v>0</v>
      </c>
      <c r="BB842" s="26">
        <v>0</v>
      </c>
      <c r="BC842" s="26">
        <v>0</v>
      </c>
      <c r="BD842" s="26">
        <v>0</v>
      </c>
      <c r="BE842" s="26">
        <v>0</v>
      </c>
      <c r="BF842" s="26">
        <v>302</v>
      </c>
      <c r="BG842" s="26">
        <v>0</v>
      </c>
      <c r="BH842" s="26">
        <v>0</v>
      </c>
      <c r="BI842" s="26">
        <v>1052</v>
      </c>
      <c r="BJ842" s="26">
        <v>0</v>
      </c>
      <c r="BK842" s="26">
        <v>0</v>
      </c>
      <c r="BL842" s="26">
        <v>0</v>
      </c>
      <c r="BM842" s="26">
        <v>0</v>
      </c>
      <c r="BN842" s="26">
        <v>0</v>
      </c>
      <c r="BO842" s="26">
        <v>0</v>
      </c>
      <c r="BP842" s="26">
        <v>0</v>
      </c>
      <c r="BQ842" s="26">
        <v>2799</v>
      </c>
      <c r="BR842" s="26">
        <v>6754</v>
      </c>
      <c r="BS842" s="26">
        <v>0</v>
      </c>
      <c r="BT842" s="26">
        <v>0</v>
      </c>
      <c r="BU842" s="26">
        <v>0</v>
      </c>
      <c r="BV842" s="26">
        <v>0</v>
      </c>
      <c r="BW842" s="26">
        <v>0</v>
      </c>
    </row>
    <row r="843" spans="1:75" s="38" customFormat="1">
      <c r="A843" s="26">
        <v>1023</v>
      </c>
      <c r="B843" s="26" t="s">
        <v>17934</v>
      </c>
      <c r="C843" s="26" t="str">
        <f t="shared" si="40"/>
        <v>OP_Root_Neg</v>
      </c>
      <c r="D843" s="26">
        <v>17304</v>
      </c>
      <c r="E843" s="25">
        <v>4.2381465064310353</v>
      </c>
      <c r="F843" s="26">
        <v>403.12369999999999</v>
      </c>
      <c r="G843" s="26">
        <v>3.66</v>
      </c>
      <c r="H843" s="26" t="s">
        <v>13376</v>
      </c>
      <c r="I843" s="39" t="s">
        <v>6392</v>
      </c>
      <c r="J843" s="39" t="s">
        <v>6392</v>
      </c>
      <c r="K843" s="26" t="s">
        <v>17935</v>
      </c>
      <c r="L843" s="26" t="s">
        <v>9343</v>
      </c>
      <c r="M843" s="26">
        <v>3.1</v>
      </c>
      <c r="N843" s="26" t="s">
        <v>2284</v>
      </c>
      <c r="O843" s="26" t="s">
        <v>2284</v>
      </c>
      <c r="P843" s="39">
        <v>17</v>
      </c>
      <c r="Q843" s="39" t="s">
        <v>6392</v>
      </c>
      <c r="R843" s="26"/>
      <c r="S843" s="26"/>
      <c r="T843" s="26"/>
      <c r="U843" s="26" t="s">
        <v>17936</v>
      </c>
      <c r="V843" s="26" t="s">
        <v>17937</v>
      </c>
      <c r="W843" s="26" t="str">
        <f t="shared" si="39"/>
        <v>piechart: colorlist="#00FF00,#FFFFFF,#C0C0C0,#FFFF00,#0000FF,#000080,#008080,#800000,#808000,#800080,#FF0000,#FF00FF" valuelist="332,0,0,0,0,17304,0,0,0,0,0,0"</v>
      </c>
      <c r="X843" s="26"/>
      <c r="Y843" s="26"/>
      <c r="Z843" s="26"/>
      <c r="AA843" s="26"/>
      <c r="AB843" s="26"/>
      <c r="AC843" s="26"/>
      <c r="AD843" s="26"/>
      <c r="AE843" s="26"/>
      <c r="AF843" s="26">
        <v>332</v>
      </c>
      <c r="AG843" s="26">
        <v>0</v>
      </c>
      <c r="AH843" s="26">
        <v>0</v>
      </c>
      <c r="AI843" s="26">
        <v>0</v>
      </c>
      <c r="AJ843" s="26">
        <v>0</v>
      </c>
      <c r="AK843" s="26">
        <v>17304</v>
      </c>
      <c r="AL843" s="26">
        <v>0</v>
      </c>
      <c r="AM843" s="26">
        <v>0</v>
      </c>
      <c r="AN843" s="26">
        <v>0</v>
      </c>
      <c r="AO843" s="26">
        <v>0</v>
      </c>
      <c r="AP843" s="26">
        <v>0</v>
      </c>
      <c r="AQ843" s="26">
        <v>0</v>
      </c>
      <c r="AR843" s="26">
        <v>0</v>
      </c>
      <c r="AS843" s="26">
        <v>0</v>
      </c>
      <c r="AT843" s="26">
        <v>0</v>
      </c>
      <c r="AU843" s="26">
        <v>332</v>
      </c>
      <c r="AV843" s="26">
        <v>0</v>
      </c>
      <c r="AW843" s="26">
        <v>0</v>
      </c>
      <c r="AX843" s="26">
        <v>0</v>
      </c>
      <c r="AY843" s="26">
        <v>0</v>
      </c>
      <c r="AZ843" s="26">
        <v>0</v>
      </c>
      <c r="BA843" s="26">
        <v>0</v>
      </c>
      <c r="BB843" s="26">
        <v>0</v>
      </c>
      <c r="BC843" s="26">
        <v>0</v>
      </c>
      <c r="BD843" s="26">
        <v>0</v>
      </c>
      <c r="BE843" s="26">
        <v>0</v>
      </c>
      <c r="BF843" s="26">
        <v>0</v>
      </c>
      <c r="BG843" s="26">
        <v>0</v>
      </c>
      <c r="BH843" s="26">
        <v>0</v>
      </c>
      <c r="BI843" s="26">
        <v>0</v>
      </c>
      <c r="BJ843" s="26">
        <v>0</v>
      </c>
      <c r="BK843" s="26">
        <v>0</v>
      </c>
      <c r="BL843" s="26">
        <v>0</v>
      </c>
      <c r="BM843" s="26">
        <v>17304</v>
      </c>
      <c r="BN843" s="26">
        <v>0</v>
      </c>
      <c r="BO843" s="26">
        <v>0</v>
      </c>
      <c r="BP843" s="26">
        <v>0</v>
      </c>
      <c r="BQ843" s="26">
        <v>0</v>
      </c>
      <c r="BR843" s="26">
        <v>0</v>
      </c>
      <c r="BS843" s="26">
        <v>0</v>
      </c>
      <c r="BT843" s="26">
        <v>0</v>
      </c>
      <c r="BU843" s="26">
        <v>0</v>
      </c>
      <c r="BV843" s="26">
        <v>0</v>
      </c>
      <c r="BW843" s="26">
        <v>0</v>
      </c>
    </row>
    <row r="844" spans="1:75" s="38" customFormat="1">
      <c r="A844" s="26">
        <v>1024</v>
      </c>
      <c r="B844" s="26" t="s">
        <v>17938</v>
      </c>
      <c r="C844" s="26" t="str">
        <f t="shared" si="40"/>
        <v>AT_LeafStem_Neg</v>
      </c>
      <c r="D844" s="26">
        <v>1087</v>
      </c>
      <c r="E844" s="25">
        <v>3.0362295440862948</v>
      </c>
      <c r="F844" s="26">
        <v>403.12520000000001</v>
      </c>
      <c r="G844" s="26">
        <v>3.82</v>
      </c>
      <c r="H844" s="26" t="s">
        <v>13376</v>
      </c>
      <c r="I844" s="39" t="s">
        <v>6392</v>
      </c>
      <c r="J844" s="39" t="s">
        <v>6392</v>
      </c>
      <c r="K844" s="26" t="s">
        <v>9343</v>
      </c>
      <c r="L844" s="26" t="s">
        <v>9343</v>
      </c>
      <c r="M844" s="26">
        <v>3.1</v>
      </c>
      <c r="N844" s="26" t="s">
        <v>2284</v>
      </c>
      <c r="O844" s="26" t="s">
        <v>2284</v>
      </c>
      <c r="P844" s="39">
        <v>17</v>
      </c>
      <c r="Q844" s="39" t="s">
        <v>6392</v>
      </c>
      <c r="R844" s="26"/>
      <c r="S844" s="26"/>
      <c r="T844" s="26"/>
      <c r="U844" s="26" t="s">
        <v>17939</v>
      </c>
      <c r="V844" s="26" t="s">
        <v>17940</v>
      </c>
      <c r="W844" s="26" t="str">
        <f t="shared" si="39"/>
        <v>piechart: colorlist="#00FF00,#FFFFFF,#C0C0C0,#FFFF00,#0000FF,#000080,#008080,#800000,#808000,#800080,#FF0000,#FF00FF" valuelist="1430,0,0,0,0,0,0,0,0,0,0,0"</v>
      </c>
      <c r="X844" s="26"/>
      <c r="Y844" s="26"/>
      <c r="Z844" s="26"/>
      <c r="AA844" s="26"/>
      <c r="AB844" s="26"/>
      <c r="AC844" s="26"/>
      <c r="AD844" s="26"/>
      <c r="AE844" s="26"/>
      <c r="AF844" s="26">
        <v>1430</v>
      </c>
      <c r="AG844" s="26">
        <v>0</v>
      </c>
      <c r="AH844" s="26">
        <v>0</v>
      </c>
      <c r="AI844" s="26">
        <v>0</v>
      </c>
      <c r="AJ844" s="26">
        <v>0</v>
      </c>
      <c r="AK844" s="26">
        <v>0</v>
      </c>
      <c r="AL844" s="26">
        <v>0</v>
      </c>
      <c r="AM844" s="26">
        <v>0</v>
      </c>
      <c r="AN844" s="26">
        <v>0</v>
      </c>
      <c r="AO844" s="26">
        <v>0</v>
      </c>
      <c r="AP844" s="26">
        <v>0</v>
      </c>
      <c r="AQ844" s="26">
        <v>0</v>
      </c>
      <c r="AR844" s="26">
        <v>0</v>
      </c>
      <c r="AS844" s="26">
        <v>0</v>
      </c>
      <c r="AT844" s="26">
        <v>0</v>
      </c>
      <c r="AU844" s="26">
        <v>1087</v>
      </c>
      <c r="AV844" s="26">
        <v>343</v>
      </c>
      <c r="AW844" s="26">
        <v>0</v>
      </c>
      <c r="AX844" s="26">
        <v>0</v>
      </c>
      <c r="AY844" s="26">
        <v>0</v>
      </c>
      <c r="AZ844" s="26">
        <v>0</v>
      </c>
      <c r="BA844" s="26">
        <v>0</v>
      </c>
      <c r="BB844" s="26">
        <v>0</v>
      </c>
      <c r="BC844" s="26">
        <v>0</v>
      </c>
      <c r="BD844" s="26">
        <v>0</v>
      </c>
      <c r="BE844" s="26">
        <v>0</v>
      </c>
      <c r="BF844" s="26">
        <v>0</v>
      </c>
      <c r="BG844" s="26">
        <v>0</v>
      </c>
      <c r="BH844" s="26">
        <v>0</v>
      </c>
      <c r="BI844" s="26">
        <v>0</v>
      </c>
      <c r="BJ844" s="26">
        <v>0</v>
      </c>
      <c r="BK844" s="26">
        <v>0</v>
      </c>
      <c r="BL844" s="26">
        <v>0</v>
      </c>
      <c r="BM844" s="26">
        <v>0</v>
      </c>
      <c r="BN844" s="26">
        <v>0</v>
      </c>
      <c r="BO844" s="26">
        <v>0</v>
      </c>
      <c r="BP844" s="26">
        <v>0</v>
      </c>
      <c r="BQ844" s="26">
        <v>0</v>
      </c>
      <c r="BR844" s="26">
        <v>0</v>
      </c>
      <c r="BS844" s="26">
        <v>0</v>
      </c>
      <c r="BT844" s="26">
        <v>0</v>
      </c>
      <c r="BU844" s="26">
        <v>0</v>
      </c>
      <c r="BV844" s="26">
        <v>0</v>
      </c>
      <c r="BW844" s="26">
        <v>0</v>
      </c>
    </row>
    <row r="845" spans="1:75" s="38" customFormat="1">
      <c r="A845" s="26">
        <v>1077</v>
      </c>
      <c r="B845" s="26" t="s">
        <v>17941</v>
      </c>
      <c r="C845" s="26" t="str">
        <f t="shared" si="40"/>
        <v>OP_Root_Neg</v>
      </c>
      <c r="D845" s="26">
        <v>13605</v>
      </c>
      <c r="E845" s="25">
        <v>4.1336985461157765</v>
      </c>
      <c r="F845" s="26">
        <v>419.11790000000002</v>
      </c>
      <c r="G845" s="26">
        <v>2.81</v>
      </c>
      <c r="H845" s="26" t="s">
        <v>13376</v>
      </c>
      <c r="I845" s="39" t="s">
        <v>17942</v>
      </c>
      <c r="J845" s="39" t="s">
        <v>17942</v>
      </c>
      <c r="K845" s="26" t="s">
        <v>9343</v>
      </c>
      <c r="L845" s="26" t="s">
        <v>9343</v>
      </c>
      <c r="M845" s="26">
        <v>3.1</v>
      </c>
      <c r="N845" s="26" t="s">
        <v>2284</v>
      </c>
      <c r="O845" s="26" t="s">
        <v>2284</v>
      </c>
      <c r="P845" s="39">
        <v>17</v>
      </c>
      <c r="Q845" s="39" t="s">
        <v>17942</v>
      </c>
      <c r="R845" s="26"/>
      <c r="S845" s="26"/>
      <c r="T845" s="26"/>
      <c r="U845" s="26" t="s">
        <v>17943</v>
      </c>
      <c r="V845" s="26" t="s">
        <v>17944</v>
      </c>
      <c r="W845" s="26" t="str">
        <f t="shared" si="39"/>
        <v>piechart: colorlist="#00FF00,#FFFFFF,#C0C0C0,#FFFF00,#0000FF,#000080,#008080,#800000,#808000,#800080,#FF0000,#FF00FF" valuelist="0,0,0,0,0,13605,0,0,0,0,0,0"</v>
      </c>
      <c r="X845" s="26"/>
      <c r="Y845" s="26"/>
      <c r="Z845" s="26"/>
      <c r="AA845" s="26"/>
      <c r="AB845" s="26"/>
      <c r="AC845" s="26"/>
      <c r="AD845" s="26"/>
      <c r="AE845" s="26"/>
      <c r="AF845" s="26">
        <v>0</v>
      </c>
      <c r="AG845" s="26">
        <v>0</v>
      </c>
      <c r="AH845" s="26">
        <v>0</v>
      </c>
      <c r="AI845" s="26">
        <v>0</v>
      </c>
      <c r="AJ845" s="26">
        <v>0</v>
      </c>
      <c r="AK845" s="26">
        <v>13605</v>
      </c>
      <c r="AL845" s="26">
        <v>0</v>
      </c>
      <c r="AM845" s="26">
        <v>0</v>
      </c>
      <c r="AN845" s="26">
        <v>0</v>
      </c>
      <c r="AO845" s="26">
        <v>0</v>
      </c>
      <c r="AP845" s="26">
        <v>0</v>
      </c>
      <c r="AQ845" s="26">
        <v>0</v>
      </c>
      <c r="AR845" s="26">
        <v>0</v>
      </c>
      <c r="AS845" s="26">
        <v>0</v>
      </c>
      <c r="AT845" s="26">
        <v>0</v>
      </c>
      <c r="AU845" s="26">
        <v>0</v>
      </c>
      <c r="AV845" s="26">
        <v>0</v>
      </c>
      <c r="AW845" s="26">
        <v>0</v>
      </c>
      <c r="AX845" s="26">
        <v>0</v>
      </c>
      <c r="AY845" s="26">
        <v>0</v>
      </c>
      <c r="AZ845" s="26">
        <v>0</v>
      </c>
      <c r="BA845" s="26">
        <v>0</v>
      </c>
      <c r="BB845" s="26">
        <v>0</v>
      </c>
      <c r="BC845" s="26">
        <v>0</v>
      </c>
      <c r="BD845" s="26">
        <v>0</v>
      </c>
      <c r="BE845" s="26">
        <v>0</v>
      </c>
      <c r="BF845" s="26">
        <v>0</v>
      </c>
      <c r="BG845" s="26">
        <v>0</v>
      </c>
      <c r="BH845" s="26">
        <v>0</v>
      </c>
      <c r="BI845" s="26">
        <v>0</v>
      </c>
      <c r="BJ845" s="26">
        <v>0</v>
      </c>
      <c r="BK845" s="26">
        <v>0</v>
      </c>
      <c r="BL845" s="26">
        <v>0</v>
      </c>
      <c r="BM845" s="26">
        <v>13605</v>
      </c>
      <c r="BN845" s="26">
        <v>0</v>
      </c>
      <c r="BO845" s="26">
        <v>0</v>
      </c>
      <c r="BP845" s="26">
        <v>0</v>
      </c>
      <c r="BQ845" s="26">
        <v>0</v>
      </c>
      <c r="BR845" s="26">
        <v>0</v>
      </c>
      <c r="BS845" s="26">
        <v>0</v>
      </c>
      <c r="BT845" s="26">
        <v>0</v>
      </c>
      <c r="BU845" s="26">
        <v>0</v>
      </c>
      <c r="BV845" s="26">
        <v>0</v>
      </c>
      <c r="BW845" s="26">
        <v>0</v>
      </c>
    </row>
    <row r="846" spans="1:75" s="38" customFormat="1">
      <c r="A846" s="26">
        <v>978</v>
      </c>
      <c r="B846" s="26" t="s">
        <v>17945</v>
      </c>
      <c r="C846" s="26" t="str">
        <f t="shared" si="40"/>
        <v>ZM_Root_Neg</v>
      </c>
      <c r="D846" s="26">
        <v>18759</v>
      </c>
      <c r="E846" s="25">
        <v>4.2732096834003306</v>
      </c>
      <c r="F846" s="26">
        <v>391.16030000000001</v>
      </c>
      <c r="G846" s="26">
        <v>5.12</v>
      </c>
      <c r="H846" s="26" t="s">
        <v>13376</v>
      </c>
      <c r="I846" s="39" t="s">
        <v>17946</v>
      </c>
      <c r="J846" s="39" t="s">
        <v>17946</v>
      </c>
      <c r="K846" s="26" t="s">
        <v>17947</v>
      </c>
      <c r="L846" s="26" t="s">
        <v>9343</v>
      </c>
      <c r="M846" s="26">
        <v>3.1</v>
      </c>
      <c r="N846" s="26" t="s">
        <v>2284</v>
      </c>
      <c r="O846" s="26" t="s">
        <v>2284</v>
      </c>
      <c r="P846" s="39">
        <v>17</v>
      </c>
      <c r="Q846" s="39" t="s">
        <v>17946</v>
      </c>
      <c r="R846" s="26"/>
      <c r="S846" s="26"/>
      <c r="T846" s="26"/>
      <c r="U846" s="26" t="s">
        <v>17948</v>
      </c>
      <c r="V846" s="26" t="s">
        <v>17949</v>
      </c>
      <c r="W846" s="26" t="str">
        <f t="shared" si="39"/>
        <v>piechart: colorlist="#00FF00,#FFFFFF,#C0C0C0,#FFFF00,#0000FF,#000080,#008080,#800000,#808000,#800080,#FF0000,#FF00FF" valuelist="0,0,18759,0,0,0,0,0,0,0,0,0"</v>
      </c>
      <c r="X846" s="26" t="s">
        <v>17950</v>
      </c>
      <c r="Y846" s="26"/>
      <c r="Z846" s="26"/>
      <c r="AA846" s="26"/>
      <c r="AB846" s="26"/>
      <c r="AC846" s="26"/>
      <c r="AD846" s="26"/>
      <c r="AE846" s="26"/>
      <c r="AF846" s="26">
        <v>0</v>
      </c>
      <c r="AG846" s="26">
        <v>0</v>
      </c>
      <c r="AH846" s="26">
        <v>18759</v>
      </c>
      <c r="AI846" s="26">
        <v>0</v>
      </c>
      <c r="AJ846" s="26">
        <v>0</v>
      </c>
      <c r="AK846" s="26">
        <v>0</v>
      </c>
      <c r="AL846" s="26">
        <v>0</v>
      </c>
      <c r="AM846" s="26">
        <v>0</v>
      </c>
      <c r="AN846" s="26">
        <v>0</v>
      </c>
      <c r="AO846" s="26">
        <v>0</v>
      </c>
      <c r="AP846" s="26">
        <v>0</v>
      </c>
      <c r="AQ846" s="26">
        <v>0</v>
      </c>
      <c r="AR846" s="26">
        <v>0</v>
      </c>
      <c r="AS846" s="26">
        <v>0</v>
      </c>
      <c r="AT846" s="26">
        <v>0</v>
      </c>
      <c r="AU846" s="26">
        <v>0</v>
      </c>
      <c r="AV846" s="26">
        <v>0</v>
      </c>
      <c r="AW846" s="26">
        <v>0</v>
      </c>
      <c r="AX846" s="26">
        <v>0</v>
      </c>
      <c r="AY846" s="26">
        <v>0</v>
      </c>
      <c r="AZ846" s="26">
        <v>0</v>
      </c>
      <c r="BA846" s="26">
        <v>0</v>
      </c>
      <c r="BB846" s="26">
        <v>0</v>
      </c>
      <c r="BC846" s="26">
        <v>0</v>
      </c>
      <c r="BD846" s="26">
        <v>0</v>
      </c>
      <c r="BE846" s="26">
        <v>0</v>
      </c>
      <c r="BF846" s="26">
        <v>0</v>
      </c>
      <c r="BG846" s="26">
        <v>0</v>
      </c>
      <c r="BH846" s="26">
        <v>0</v>
      </c>
      <c r="BI846" s="26">
        <v>0</v>
      </c>
      <c r="BJ846" s="26">
        <v>0</v>
      </c>
      <c r="BK846" s="26">
        <v>0</v>
      </c>
      <c r="BL846" s="26">
        <v>0</v>
      </c>
      <c r="BM846" s="26">
        <v>0</v>
      </c>
      <c r="BN846" s="26">
        <v>0</v>
      </c>
      <c r="BO846" s="26">
        <v>0</v>
      </c>
      <c r="BP846" s="26">
        <v>0</v>
      </c>
      <c r="BQ846" s="26">
        <v>0</v>
      </c>
      <c r="BR846" s="26">
        <v>0</v>
      </c>
      <c r="BS846" s="26">
        <v>0</v>
      </c>
      <c r="BT846" s="26">
        <v>0</v>
      </c>
      <c r="BU846" s="26">
        <v>18759</v>
      </c>
      <c r="BV846" s="26">
        <v>0</v>
      </c>
      <c r="BW846" s="26">
        <v>0</v>
      </c>
    </row>
    <row r="847" spans="1:75" s="38" customFormat="1">
      <c r="A847" s="26">
        <v>988</v>
      </c>
      <c r="B847" s="26" t="s">
        <v>17951</v>
      </c>
      <c r="C847" s="26" t="str">
        <f t="shared" si="40"/>
        <v>LE_LeafStem_Neg</v>
      </c>
      <c r="D847" s="26">
        <v>4511</v>
      </c>
      <c r="E847" s="25">
        <v>3.6542728270977105</v>
      </c>
      <c r="F847" s="26">
        <v>393.17610000000002</v>
      </c>
      <c r="G847" s="26">
        <v>3.85</v>
      </c>
      <c r="H847" s="26" t="s">
        <v>13376</v>
      </c>
      <c r="I847" s="39" t="s">
        <v>17952</v>
      </c>
      <c r="J847" s="39" t="s">
        <v>17952</v>
      </c>
      <c r="K847" s="26" t="s">
        <v>9343</v>
      </c>
      <c r="L847" s="26" t="s">
        <v>9343</v>
      </c>
      <c r="M847" s="26">
        <v>3.1</v>
      </c>
      <c r="N847" s="26" t="s">
        <v>2284</v>
      </c>
      <c r="O847" s="26" t="s">
        <v>2284</v>
      </c>
      <c r="P847" s="39">
        <v>17</v>
      </c>
      <c r="Q847" s="39" t="s">
        <v>17952</v>
      </c>
      <c r="R847" s="26"/>
      <c r="S847" s="26"/>
      <c r="T847" s="26"/>
      <c r="U847" s="26" t="s">
        <v>17953</v>
      </c>
      <c r="V847" s="26" t="s">
        <v>17954</v>
      </c>
      <c r="W847" s="26" t="str">
        <f t="shared" si="39"/>
        <v>piechart: colorlist="#00FF00,#FFFFFF,#C0C0C0,#FFFF00,#0000FF,#000080,#008080,#800000,#808000,#800080,#FF0000,#FF00FF" valuelist="0,0,0,0,0,0,0,0,0,0,5385,0"</v>
      </c>
      <c r="X847" s="26" t="s">
        <v>17955</v>
      </c>
      <c r="Y847" s="26" t="s">
        <v>17956</v>
      </c>
      <c r="Z847" s="26"/>
      <c r="AA847" s="26"/>
      <c r="AB847" s="26"/>
      <c r="AC847" s="26"/>
      <c r="AD847" s="26"/>
      <c r="AE847" s="26"/>
      <c r="AF847" s="26">
        <v>0</v>
      </c>
      <c r="AG847" s="26">
        <v>0</v>
      </c>
      <c r="AH847" s="26">
        <v>0</v>
      </c>
      <c r="AI847" s="26">
        <v>0</v>
      </c>
      <c r="AJ847" s="26">
        <v>0</v>
      </c>
      <c r="AK847" s="26">
        <v>0</v>
      </c>
      <c r="AL847" s="26">
        <v>0</v>
      </c>
      <c r="AM847" s="26">
        <v>0</v>
      </c>
      <c r="AN847" s="26">
        <v>0</v>
      </c>
      <c r="AO847" s="26">
        <v>0</v>
      </c>
      <c r="AP847" s="26">
        <v>5385</v>
      </c>
      <c r="AQ847" s="26">
        <v>0</v>
      </c>
      <c r="AR847" s="26">
        <v>0</v>
      </c>
      <c r="AS847" s="26">
        <v>0</v>
      </c>
      <c r="AT847" s="26">
        <v>0</v>
      </c>
      <c r="AU847" s="26">
        <v>0</v>
      </c>
      <c r="AV847" s="26">
        <v>0</v>
      </c>
      <c r="AW847" s="26">
        <v>0</v>
      </c>
      <c r="AX847" s="26">
        <v>0</v>
      </c>
      <c r="AY847" s="26">
        <v>0</v>
      </c>
      <c r="AZ847" s="26">
        <v>0</v>
      </c>
      <c r="BA847" s="26">
        <v>0</v>
      </c>
      <c r="BB847" s="26">
        <v>0</v>
      </c>
      <c r="BC847" s="26">
        <v>483</v>
      </c>
      <c r="BD847" s="26">
        <v>4511</v>
      </c>
      <c r="BE847" s="26">
        <v>391</v>
      </c>
      <c r="BF847" s="26">
        <v>0</v>
      </c>
      <c r="BG847" s="26">
        <v>0</v>
      </c>
      <c r="BH847" s="26">
        <v>0</v>
      </c>
      <c r="BI847" s="26">
        <v>0</v>
      </c>
      <c r="BJ847" s="26">
        <v>0</v>
      </c>
      <c r="BK847" s="26">
        <v>0</v>
      </c>
      <c r="BL847" s="26">
        <v>0</v>
      </c>
      <c r="BM847" s="26">
        <v>0</v>
      </c>
      <c r="BN847" s="26">
        <v>0</v>
      </c>
      <c r="BO847" s="26">
        <v>0</v>
      </c>
      <c r="BP847" s="26">
        <v>0</v>
      </c>
      <c r="BQ847" s="26">
        <v>0</v>
      </c>
      <c r="BR847" s="26">
        <v>0</v>
      </c>
      <c r="BS847" s="26">
        <v>0</v>
      </c>
      <c r="BT847" s="26">
        <v>0</v>
      </c>
      <c r="BU847" s="26">
        <v>0</v>
      </c>
      <c r="BV847" s="26">
        <v>0</v>
      </c>
      <c r="BW847" s="26">
        <v>0</v>
      </c>
    </row>
    <row r="848" spans="1:75" s="38" customFormat="1">
      <c r="A848" s="26">
        <v>1407</v>
      </c>
      <c r="B848" s="26" t="s">
        <v>17957</v>
      </c>
      <c r="C848" s="26" t="str">
        <f t="shared" si="40"/>
        <v>ZM_Root_Neg</v>
      </c>
      <c r="D848" s="26">
        <v>2555</v>
      </c>
      <c r="E848" s="25">
        <v>3.4073909044707316</v>
      </c>
      <c r="F848" s="26">
        <v>506.12799999999999</v>
      </c>
      <c r="G848" s="26">
        <v>4.84</v>
      </c>
      <c r="H848" s="26" t="s">
        <v>13376</v>
      </c>
      <c r="I848" s="39" t="s">
        <v>17958</v>
      </c>
      <c r="J848" s="39" t="s">
        <v>17958</v>
      </c>
      <c r="K848" s="26" t="s">
        <v>17959</v>
      </c>
      <c r="L848" s="26" t="s">
        <v>9343</v>
      </c>
      <c r="M848" s="26">
        <v>3.1</v>
      </c>
      <c r="N848" s="26" t="s">
        <v>2284</v>
      </c>
      <c r="O848" s="26" t="s">
        <v>2284</v>
      </c>
      <c r="P848" s="39">
        <v>17</v>
      </c>
      <c r="Q848" s="39" t="s">
        <v>17958</v>
      </c>
      <c r="R848" s="26"/>
      <c r="S848" s="26"/>
      <c r="T848" s="26"/>
      <c r="U848" s="26" t="s">
        <v>17960</v>
      </c>
      <c r="V848" s="26" t="s">
        <v>17961</v>
      </c>
      <c r="W848" s="26" t="str">
        <f t="shared" si="39"/>
        <v>piechart: colorlist="#00FF00,#FFFFFF,#C0C0C0,#FFFF00,#0000FF,#000080,#008080,#800000,#808000,#800080,#FF0000,#FF00FF" valuelist="0,0,2555,0,0,0,0,0,0,0,0,0"</v>
      </c>
      <c r="X848" s="26"/>
      <c r="Y848" s="26"/>
      <c r="Z848" s="26"/>
      <c r="AA848" s="26"/>
      <c r="AB848" s="26"/>
      <c r="AC848" s="26"/>
      <c r="AD848" s="26"/>
      <c r="AE848" s="26"/>
      <c r="AF848" s="26">
        <v>0</v>
      </c>
      <c r="AG848" s="26">
        <v>0</v>
      </c>
      <c r="AH848" s="26">
        <v>2555</v>
      </c>
      <c r="AI848" s="26">
        <v>0</v>
      </c>
      <c r="AJ848" s="26">
        <v>0</v>
      </c>
      <c r="AK848" s="26">
        <v>0</v>
      </c>
      <c r="AL848" s="26">
        <v>0</v>
      </c>
      <c r="AM848" s="26">
        <v>0</v>
      </c>
      <c r="AN848" s="26">
        <v>0</v>
      </c>
      <c r="AO848" s="26">
        <v>0</v>
      </c>
      <c r="AP848" s="26">
        <v>0</v>
      </c>
      <c r="AQ848" s="26">
        <v>0</v>
      </c>
      <c r="AR848" s="26">
        <v>0</v>
      </c>
      <c r="AS848" s="26">
        <v>0</v>
      </c>
      <c r="AT848" s="26">
        <v>0</v>
      </c>
      <c r="AU848" s="26">
        <v>0</v>
      </c>
      <c r="AV848" s="26">
        <v>0</v>
      </c>
      <c r="AW848" s="26">
        <v>0</v>
      </c>
      <c r="AX848" s="26">
        <v>0</v>
      </c>
      <c r="AY848" s="26">
        <v>0</v>
      </c>
      <c r="AZ848" s="26">
        <v>0</v>
      </c>
      <c r="BA848" s="26">
        <v>0</v>
      </c>
      <c r="BB848" s="26">
        <v>0</v>
      </c>
      <c r="BC848" s="26">
        <v>0</v>
      </c>
      <c r="BD848" s="26">
        <v>0</v>
      </c>
      <c r="BE848" s="26">
        <v>0</v>
      </c>
      <c r="BF848" s="26">
        <v>0</v>
      </c>
      <c r="BG848" s="26">
        <v>0</v>
      </c>
      <c r="BH848" s="26">
        <v>0</v>
      </c>
      <c r="BI848" s="26">
        <v>0</v>
      </c>
      <c r="BJ848" s="26">
        <v>0</v>
      </c>
      <c r="BK848" s="26">
        <v>0</v>
      </c>
      <c r="BL848" s="26">
        <v>0</v>
      </c>
      <c r="BM848" s="26">
        <v>0</v>
      </c>
      <c r="BN848" s="26">
        <v>0</v>
      </c>
      <c r="BO848" s="26">
        <v>0</v>
      </c>
      <c r="BP848" s="26">
        <v>0</v>
      </c>
      <c r="BQ848" s="26">
        <v>0</v>
      </c>
      <c r="BR848" s="26">
        <v>0</v>
      </c>
      <c r="BS848" s="26">
        <v>0</v>
      </c>
      <c r="BT848" s="26">
        <v>0</v>
      </c>
      <c r="BU848" s="26">
        <v>2555</v>
      </c>
      <c r="BV848" s="26">
        <v>0</v>
      </c>
      <c r="BW848" s="26">
        <v>0</v>
      </c>
    </row>
    <row r="849" spans="1:75" s="38" customFormat="1">
      <c r="A849" s="26">
        <v>1105</v>
      </c>
      <c r="B849" s="26" t="s">
        <v>17962</v>
      </c>
      <c r="C849" s="26" t="str">
        <f t="shared" si="40"/>
        <v>ST_LeafStem_Neg</v>
      </c>
      <c r="D849" s="26">
        <v>3499</v>
      </c>
      <c r="E849" s="25">
        <v>3.5439439424829065</v>
      </c>
      <c r="F849" s="26">
        <v>429.10149999999999</v>
      </c>
      <c r="G849" s="26">
        <v>2.93</v>
      </c>
      <c r="H849" s="26" t="s">
        <v>13376</v>
      </c>
      <c r="I849" s="39" t="s">
        <v>17963</v>
      </c>
      <c r="J849" s="39" t="s">
        <v>17963</v>
      </c>
      <c r="K849" s="26" t="s">
        <v>9343</v>
      </c>
      <c r="L849" s="26" t="s">
        <v>9343</v>
      </c>
      <c r="M849" s="26">
        <v>3.1</v>
      </c>
      <c r="N849" s="26" t="s">
        <v>2284</v>
      </c>
      <c r="O849" s="26" t="s">
        <v>2284</v>
      </c>
      <c r="P849" s="39">
        <v>18</v>
      </c>
      <c r="Q849" s="39" t="s">
        <v>17963</v>
      </c>
      <c r="R849" s="26"/>
      <c r="S849" s="26"/>
      <c r="T849" s="26"/>
      <c r="U849" s="26" t="s">
        <v>17964</v>
      </c>
      <c r="V849" s="26" t="s">
        <v>17965</v>
      </c>
      <c r="W849" s="26" t="str">
        <f t="shared" si="39"/>
        <v>piechart: colorlist="#00FF00,#FFFFFF,#C0C0C0,#FFFF00,#0000FF,#000080,#008080,#800000,#808000,#800080,#FF0000,#FF00FF" valuelist="0,0,0,0,0,0,0,0,0,0,0,3499"</v>
      </c>
      <c r="X849" s="26" t="s">
        <v>17966</v>
      </c>
      <c r="Y849" s="26"/>
      <c r="Z849" s="26"/>
      <c r="AA849" s="26"/>
      <c r="AB849" s="26" t="s">
        <v>17967</v>
      </c>
      <c r="AC849" s="26"/>
      <c r="AD849" s="26"/>
      <c r="AE849" s="26"/>
      <c r="AF849" s="26">
        <v>0</v>
      </c>
      <c r="AG849" s="26">
        <v>0</v>
      </c>
      <c r="AH849" s="26">
        <v>0</v>
      </c>
      <c r="AI849" s="26">
        <v>0</v>
      </c>
      <c r="AJ849" s="26">
        <v>0</v>
      </c>
      <c r="AK849" s="26">
        <v>0</v>
      </c>
      <c r="AL849" s="26">
        <v>0</v>
      </c>
      <c r="AM849" s="26">
        <v>0</v>
      </c>
      <c r="AN849" s="26">
        <v>0</v>
      </c>
      <c r="AO849" s="26">
        <v>0</v>
      </c>
      <c r="AP849" s="26">
        <v>0</v>
      </c>
      <c r="AQ849" s="26">
        <v>3499</v>
      </c>
      <c r="AR849" s="26">
        <v>0</v>
      </c>
      <c r="AS849" s="26">
        <v>0</v>
      </c>
      <c r="AT849" s="26">
        <v>0</v>
      </c>
      <c r="AU849" s="26">
        <v>0</v>
      </c>
      <c r="AV849" s="26">
        <v>0</v>
      </c>
      <c r="AW849" s="26">
        <v>0</v>
      </c>
      <c r="AX849" s="26">
        <v>0</v>
      </c>
      <c r="AY849" s="26">
        <v>0</v>
      </c>
      <c r="AZ849" s="26">
        <v>0</v>
      </c>
      <c r="BA849" s="26">
        <v>0</v>
      </c>
      <c r="BB849" s="26">
        <v>0</v>
      </c>
      <c r="BC849" s="26">
        <v>0</v>
      </c>
      <c r="BD849" s="26">
        <v>0</v>
      </c>
      <c r="BE849" s="26">
        <v>0</v>
      </c>
      <c r="BF849" s="26">
        <v>0</v>
      </c>
      <c r="BG849" s="26">
        <v>0</v>
      </c>
      <c r="BH849" s="26">
        <v>0</v>
      </c>
      <c r="BI849" s="26">
        <v>0</v>
      </c>
      <c r="BJ849" s="26">
        <v>0</v>
      </c>
      <c r="BK849" s="26">
        <v>0</v>
      </c>
      <c r="BL849" s="26">
        <v>0</v>
      </c>
      <c r="BM849" s="26">
        <v>0</v>
      </c>
      <c r="BN849" s="26">
        <v>0</v>
      </c>
      <c r="BO849" s="26">
        <v>0</v>
      </c>
      <c r="BP849" s="26">
        <v>0</v>
      </c>
      <c r="BQ849" s="26">
        <v>3499</v>
      </c>
      <c r="BR849" s="26">
        <v>0</v>
      </c>
      <c r="BS849" s="26">
        <v>0</v>
      </c>
      <c r="BT849" s="26">
        <v>0</v>
      </c>
      <c r="BU849" s="26">
        <v>0</v>
      </c>
      <c r="BV849" s="26">
        <v>0</v>
      </c>
      <c r="BW849" s="26">
        <v>0</v>
      </c>
    </row>
    <row r="850" spans="1:75" s="38" customFormat="1">
      <c r="A850" s="26">
        <v>1198</v>
      </c>
      <c r="B850" s="26" t="s">
        <v>17968</v>
      </c>
      <c r="C850" s="26" t="str">
        <f t="shared" si="40"/>
        <v>ST_LeafStem_Neg</v>
      </c>
      <c r="D850" s="26">
        <v>7552</v>
      </c>
      <c r="E850" s="25">
        <v>3.8780619812900126</v>
      </c>
      <c r="F850" s="26">
        <v>447.11410000000001</v>
      </c>
      <c r="G850" s="26">
        <v>2.58</v>
      </c>
      <c r="H850" s="26" t="s">
        <v>13376</v>
      </c>
      <c r="I850" s="39" t="s">
        <v>17969</v>
      </c>
      <c r="J850" s="39" t="s">
        <v>17969</v>
      </c>
      <c r="K850" s="26" t="s">
        <v>9343</v>
      </c>
      <c r="L850" s="26" t="s">
        <v>9343</v>
      </c>
      <c r="M850" s="26">
        <v>3.1</v>
      </c>
      <c r="N850" s="26" t="s">
        <v>2284</v>
      </c>
      <c r="O850" s="26" t="s">
        <v>2284</v>
      </c>
      <c r="P850" s="39">
        <v>18</v>
      </c>
      <c r="Q850" s="39" t="s">
        <v>17969</v>
      </c>
      <c r="R850" s="26"/>
      <c r="S850" s="26"/>
      <c r="T850" s="26"/>
      <c r="U850" s="26" t="s">
        <v>17970</v>
      </c>
      <c r="V850" s="26" t="s">
        <v>17971</v>
      </c>
      <c r="W850" s="26" t="str">
        <f t="shared" si="39"/>
        <v>piechart: colorlist="#00FF00,#FFFFFF,#C0C0C0,#FFFF00,#0000FF,#000080,#008080,#800000,#808000,#800080,#FF0000,#FF00FF" valuelist="0,0,0,0,0,0,1142,3180,0,0,0,12533"</v>
      </c>
      <c r="X850" s="26" t="s">
        <v>17799</v>
      </c>
      <c r="Y850" s="26"/>
      <c r="Z850" s="26"/>
      <c r="AA850" s="26"/>
      <c r="AB850" s="26" t="s">
        <v>17972</v>
      </c>
      <c r="AC850" s="26"/>
      <c r="AD850" s="26"/>
      <c r="AE850" s="26"/>
      <c r="AF850" s="26">
        <v>0</v>
      </c>
      <c r="AG850" s="26">
        <v>0</v>
      </c>
      <c r="AH850" s="26">
        <v>0</v>
      </c>
      <c r="AI850" s="26">
        <v>0</v>
      </c>
      <c r="AJ850" s="26">
        <v>0</v>
      </c>
      <c r="AK850" s="26">
        <v>0</v>
      </c>
      <c r="AL850" s="26">
        <v>1142</v>
      </c>
      <c r="AM850" s="26">
        <v>3180</v>
      </c>
      <c r="AN850" s="26">
        <v>0</v>
      </c>
      <c r="AO850" s="26">
        <v>0</v>
      </c>
      <c r="AP850" s="26">
        <v>0</v>
      </c>
      <c r="AQ850" s="26">
        <v>12533</v>
      </c>
      <c r="AR850" s="26">
        <v>0</v>
      </c>
      <c r="AS850" s="26">
        <v>0</v>
      </c>
      <c r="AT850" s="26">
        <v>0</v>
      </c>
      <c r="AU850" s="26">
        <v>0</v>
      </c>
      <c r="AV850" s="26">
        <v>0</v>
      </c>
      <c r="AW850" s="26">
        <v>0</v>
      </c>
      <c r="AX850" s="26">
        <v>0</v>
      </c>
      <c r="AY850" s="26">
        <v>0</v>
      </c>
      <c r="AZ850" s="26">
        <v>3180</v>
      </c>
      <c r="BA850" s="26">
        <v>0</v>
      </c>
      <c r="BB850" s="26">
        <v>0</v>
      </c>
      <c r="BC850" s="26">
        <v>0</v>
      </c>
      <c r="BD850" s="26">
        <v>0</v>
      </c>
      <c r="BE850" s="26">
        <v>0</v>
      </c>
      <c r="BF850" s="26">
        <v>0</v>
      </c>
      <c r="BG850" s="26">
        <v>0</v>
      </c>
      <c r="BH850" s="26">
        <v>0</v>
      </c>
      <c r="BI850" s="26">
        <v>1142</v>
      </c>
      <c r="BJ850" s="26">
        <v>0</v>
      </c>
      <c r="BK850" s="26">
        <v>0</v>
      </c>
      <c r="BL850" s="26">
        <v>0</v>
      </c>
      <c r="BM850" s="26">
        <v>0</v>
      </c>
      <c r="BN850" s="26">
        <v>0</v>
      </c>
      <c r="BO850" s="26">
        <v>0</v>
      </c>
      <c r="BP850" s="26">
        <v>0</v>
      </c>
      <c r="BQ850" s="26">
        <v>7552</v>
      </c>
      <c r="BR850" s="26">
        <v>4981</v>
      </c>
      <c r="BS850" s="26">
        <v>0</v>
      </c>
      <c r="BT850" s="26">
        <v>0</v>
      </c>
      <c r="BU850" s="26">
        <v>0</v>
      </c>
      <c r="BV850" s="26">
        <v>0</v>
      </c>
      <c r="BW850" s="26">
        <v>0</v>
      </c>
    </row>
    <row r="851" spans="1:75" s="38" customFormat="1">
      <c r="A851" s="26">
        <v>1273</v>
      </c>
      <c r="B851" s="26" t="s">
        <v>17973</v>
      </c>
      <c r="C851" s="26" t="str">
        <f t="shared" si="40"/>
        <v>AT_Root_Neg</v>
      </c>
      <c r="D851" s="26">
        <v>1577</v>
      </c>
      <c r="E851" s="25">
        <v>3.197831693328903</v>
      </c>
      <c r="F851" s="26">
        <v>463.14819999999997</v>
      </c>
      <c r="G851" s="26">
        <v>4.22</v>
      </c>
      <c r="H851" s="26" t="s">
        <v>13877</v>
      </c>
      <c r="I851" s="39" t="s">
        <v>17974</v>
      </c>
      <c r="J851" s="39" t="s">
        <v>17974</v>
      </c>
      <c r="K851" s="26" t="s">
        <v>8988</v>
      </c>
      <c r="L851" s="26" t="s">
        <v>9343</v>
      </c>
      <c r="M851" s="26">
        <v>3.1</v>
      </c>
      <c r="N851" s="26" t="s">
        <v>2284</v>
      </c>
      <c r="O851" s="26" t="s">
        <v>2284</v>
      </c>
      <c r="P851" s="39">
        <v>18</v>
      </c>
      <c r="Q851" s="39" t="s">
        <v>17974</v>
      </c>
      <c r="R851" s="26"/>
      <c r="S851" s="26"/>
      <c r="T851" s="26"/>
      <c r="U851" s="26" t="s">
        <v>17975</v>
      </c>
      <c r="V851" s="26" t="s">
        <v>17976</v>
      </c>
      <c r="W851" s="26" t="str">
        <f t="shared" si="39"/>
        <v>piechart: colorlist="#00FF00,#FFFFFF,#C0C0C0,#FFFF00,#0000FF,#000080,#008080,#800000,#808000,#800080,#FF0000,#FF00FF" valuelist="1577,0,0,0,0,0,0,0,0,0,0,0"</v>
      </c>
      <c r="X851" s="26" t="s">
        <v>17977</v>
      </c>
      <c r="Y851" s="26"/>
      <c r="Z851" s="26"/>
      <c r="AA851" s="26"/>
      <c r="AB851" s="26" t="s">
        <v>17978</v>
      </c>
      <c r="AC851" s="26"/>
      <c r="AD851" s="26"/>
      <c r="AE851" s="26"/>
      <c r="AF851" s="26">
        <v>1577</v>
      </c>
      <c r="AG851" s="26">
        <v>0</v>
      </c>
      <c r="AH851" s="26">
        <v>0</v>
      </c>
      <c r="AI851" s="26">
        <v>0</v>
      </c>
      <c r="AJ851" s="26">
        <v>0</v>
      </c>
      <c r="AK851" s="26">
        <v>0</v>
      </c>
      <c r="AL851" s="26">
        <v>0</v>
      </c>
      <c r="AM851" s="26">
        <v>0</v>
      </c>
      <c r="AN851" s="26">
        <v>0</v>
      </c>
      <c r="AO851" s="26">
        <v>0</v>
      </c>
      <c r="AP851" s="26">
        <v>0</v>
      </c>
      <c r="AQ851" s="26">
        <v>0</v>
      </c>
      <c r="AR851" s="26">
        <v>0</v>
      </c>
      <c r="AS851" s="26">
        <v>0</v>
      </c>
      <c r="AT851" s="26">
        <v>0</v>
      </c>
      <c r="AU851" s="26">
        <v>0</v>
      </c>
      <c r="AV851" s="26">
        <v>1577</v>
      </c>
      <c r="AW851" s="26">
        <v>0</v>
      </c>
      <c r="AX851" s="26">
        <v>0</v>
      </c>
      <c r="AY851" s="26">
        <v>0</v>
      </c>
      <c r="AZ851" s="26">
        <v>0</v>
      </c>
      <c r="BA851" s="26">
        <v>0</v>
      </c>
      <c r="BB851" s="26">
        <v>0</v>
      </c>
      <c r="BC851" s="26">
        <v>0</v>
      </c>
      <c r="BD851" s="26">
        <v>0</v>
      </c>
      <c r="BE851" s="26">
        <v>0</v>
      </c>
      <c r="BF851" s="26">
        <v>0</v>
      </c>
      <c r="BG851" s="26">
        <v>0</v>
      </c>
      <c r="BH851" s="26">
        <v>0</v>
      </c>
      <c r="BI851" s="26">
        <v>0</v>
      </c>
      <c r="BJ851" s="26">
        <v>0</v>
      </c>
      <c r="BK851" s="26">
        <v>0</v>
      </c>
      <c r="BL851" s="26">
        <v>0</v>
      </c>
      <c r="BM851" s="26">
        <v>0</v>
      </c>
      <c r="BN851" s="26">
        <v>0</v>
      </c>
      <c r="BO851" s="26">
        <v>0</v>
      </c>
      <c r="BP851" s="26">
        <v>0</v>
      </c>
      <c r="BQ851" s="26">
        <v>0</v>
      </c>
      <c r="BR851" s="26">
        <v>0</v>
      </c>
      <c r="BS851" s="26">
        <v>0</v>
      </c>
      <c r="BT851" s="26">
        <v>0</v>
      </c>
      <c r="BU851" s="26">
        <v>0</v>
      </c>
      <c r="BV851" s="26">
        <v>0</v>
      </c>
      <c r="BW851" s="26">
        <v>0</v>
      </c>
    </row>
    <row r="852" spans="1:75" s="38" customFormat="1">
      <c r="A852" s="26">
        <v>533</v>
      </c>
      <c r="B852" s="26" t="s">
        <v>17979</v>
      </c>
      <c r="C852" s="26" t="s">
        <v>13351</v>
      </c>
      <c r="D852" s="26">
        <v>1094</v>
      </c>
      <c r="E852" s="25">
        <v>3.0390173219974121</v>
      </c>
      <c r="F852" s="26">
        <v>289.18020000000001</v>
      </c>
      <c r="G852" s="26">
        <v>7.44</v>
      </c>
      <c r="H852" s="26" t="s">
        <v>13376</v>
      </c>
      <c r="I852" s="39" t="s">
        <v>4872</v>
      </c>
      <c r="J852" s="39" t="s">
        <v>4872</v>
      </c>
      <c r="K852" s="26" t="s">
        <v>2284</v>
      </c>
      <c r="L852" s="26" t="s">
        <v>2284</v>
      </c>
      <c r="M852" s="26">
        <v>3.1</v>
      </c>
      <c r="N852" s="26" t="s">
        <v>2284</v>
      </c>
      <c r="O852" s="26" t="s">
        <v>2284</v>
      </c>
      <c r="P852" s="39">
        <v>18</v>
      </c>
      <c r="Q852" s="39" t="s">
        <v>4872</v>
      </c>
      <c r="R852" s="26"/>
      <c r="S852" s="26"/>
      <c r="T852" s="26"/>
      <c r="U852" s="26" t="s">
        <v>17980</v>
      </c>
      <c r="V852" s="26" t="s">
        <v>17981</v>
      </c>
      <c r="W852" s="26" t="str">
        <f t="shared" si="39"/>
        <v>piechart: colorlist="#00FF00,#FFFFFF,#C0C0C0,#FFFF00,#0000FF,#000080,#008080,#800000,#808000,#800080,#FF0000,#FF00FF" valuelist="0,0,0,0,0,0,2273,1094,0,0,0,0"</v>
      </c>
      <c r="X852" s="26"/>
      <c r="Y852" s="26"/>
      <c r="Z852" s="26"/>
      <c r="AA852" s="26"/>
      <c r="AB852" s="26"/>
      <c r="AC852" s="26"/>
      <c r="AD852" s="26"/>
      <c r="AE852" s="26"/>
      <c r="AF852" s="26">
        <v>0</v>
      </c>
      <c r="AG852" s="26">
        <v>0</v>
      </c>
      <c r="AH852" s="26">
        <v>0</v>
      </c>
      <c r="AI852" s="26">
        <v>0</v>
      </c>
      <c r="AJ852" s="26">
        <v>0</v>
      </c>
      <c r="AK852" s="26">
        <v>0</v>
      </c>
      <c r="AL852" s="26">
        <v>2273</v>
      </c>
      <c r="AM852" s="26">
        <v>1094</v>
      </c>
      <c r="AN852" s="26">
        <v>0</v>
      </c>
      <c r="AO852" s="26">
        <v>0</v>
      </c>
      <c r="AP852" s="26">
        <v>0</v>
      </c>
      <c r="AQ852" s="26">
        <v>0</v>
      </c>
      <c r="AR852" s="26">
        <v>0</v>
      </c>
      <c r="AS852" s="26">
        <v>0</v>
      </c>
      <c r="AT852" s="26">
        <v>0</v>
      </c>
      <c r="AU852" s="26">
        <v>0</v>
      </c>
      <c r="AV852" s="26">
        <v>0</v>
      </c>
      <c r="AW852" s="26">
        <v>0</v>
      </c>
      <c r="AX852" s="26">
        <v>0</v>
      </c>
      <c r="AY852" s="26">
        <v>1094</v>
      </c>
      <c r="AZ852" s="26">
        <v>0</v>
      </c>
      <c r="BA852" s="26">
        <v>0</v>
      </c>
      <c r="BB852" s="26">
        <v>0</v>
      </c>
      <c r="BC852" s="26">
        <v>0</v>
      </c>
      <c r="BD852" s="26">
        <v>0</v>
      </c>
      <c r="BE852" s="26">
        <v>0</v>
      </c>
      <c r="BF852" s="26">
        <v>1013</v>
      </c>
      <c r="BG852" s="26">
        <v>587</v>
      </c>
      <c r="BH852" s="26">
        <v>0</v>
      </c>
      <c r="BI852" s="26">
        <v>673</v>
      </c>
      <c r="BJ852" s="26">
        <v>0</v>
      </c>
      <c r="BK852" s="26">
        <v>0</v>
      </c>
      <c r="BL852" s="26">
        <v>0</v>
      </c>
      <c r="BM852" s="26">
        <v>0</v>
      </c>
      <c r="BN852" s="26">
        <v>0</v>
      </c>
      <c r="BO852" s="26">
        <v>0</v>
      </c>
      <c r="BP852" s="26">
        <v>0</v>
      </c>
      <c r="BQ852" s="26">
        <v>0</v>
      </c>
      <c r="BR852" s="26">
        <v>0</v>
      </c>
      <c r="BS852" s="26">
        <v>0</v>
      </c>
      <c r="BT852" s="26">
        <v>0</v>
      </c>
      <c r="BU852" s="26">
        <v>0</v>
      </c>
      <c r="BV852" s="26">
        <v>0</v>
      </c>
      <c r="BW852" s="26">
        <v>0</v>
      </c>
    </row>
    <row r="853" spans="1:75" s="38" customFormat="1">
      <c r="A853" s="26">
        <v>1025</v>
      </c>
      <c r="B853" s="26" t="s">
        <v>17982</v>
      </c>
      <c r="C853" s="26" t="str">
        <f>IF(D853=0,"Standard only",INDEX($AR$1:$BW$1,1,MATCH(D853,AR853:BW853,0)))</f>
        <v>LE_FruitGreen_Neg</v>
      </c>
      <c r="D853" s="26">
        <v>5317</v>
      </c>
      <c r="E853" s="25">
        <v>3.7256666603141784</v>
      </c>
      <c r="F853" s="26">
        <v>403.15969999999999</v>
      </c>
      <c r="G853" s="26">
        <v>2.95</v>
      </c>
      <c r="H853" s="26" t="s">
        <v>13376</v>
      </c>
      <c r="I853" s="39" t="s">
        <v>17055</v>
      </c>
      <c r="J853" s="39" t="s">
        <v>17055</v>
      </c>
      <c r="K853" s="26" t="s">
        <v>9343</v>
      </c>
      <c r="L853" s="26" t="s">
        <v>9343</v>
      </c>
      <c r="M853" s="26">
        <v>3.1</v>
      </c>
      <c r="N853" s="26" t="s">
        <v>2284</v>
      </c>
      <c r="O853" s="26" t="s">
        <v>2284</v>
      </c>
      <c r="P853" s="39">
        <v>18</v>
      </c>
      <c r="Q853" s="39" t="s">
        <v>17055</v>
      </c>
      <c r="R853" s="26"/>
      <c r="S853" s="26"/>
      <c r="T853" s="26"/>
      <c r="U853" s="26" t="s">
        <v>17983</v>
      </c>
      <c r="V853" s="26" t="s">
        <v>17984</v>
      </c>
      <c r="W853" s="26" t="str">
        <f t="shared" si="39"/>
        <v>piechart: colorlist="#00FF00,#FFFFFF,#C0C0C0,#FFFF00,#0000FF,#000080,#008080,#800000,#808000,#800080,#FF0000,#FF00FF" valuelist="0,0,0,0,0,0,0,0,0,0,7928,0"</v>
      </c>
      <c r="X853" s="26" t="s">
        <v>17985</v>
      </c>
      <c r="Y853" s="26"/>
      <c r="Z853" s="26"/>
      <c r="AA853" s="26"/>
      <c r="AB853" s="26" t="s">
        <v>17986</v>
      </c>
      <c r="AC853" s="26"/>
      <c r="AD853" s="26"/>
      <c r="AE853" s="26"/>
      <c r="AF853" s="26">
        <v>0</v>
      </c>
      <c r="AG853" s="26">
        <v>0</v>
      </c>
      <c r="AH853" s="26">
        <v>0</v>
      </c>
      <c r="AI853" s="26">
        <v>0</v>
      </c>
      <c r="AJ853" s="26">
        <v>0</v>
      </c>
      <c r="AK853" s="26">
        <v>0</v>
      </c>
      <c r="AL853" s="26">
        <v>0</v>
      </c>
      <c r="AM853" s="26">
        <v>0</v>
      </c>
      <c r="AN853" s="26">
        <v>0</v>
      </c>
      <c r="AO853" s="26">
        <v>0</v>
      </c>
      <c r="AP853" s="26">
        <v>7928</v>
      </c>
      <c r="AQ853" s="26">
        <v>0</v>
      </c>
      <c r="AR853" s="26">
        <v>0</v>
      </c>
      <c r="AS853" s="26">
        <v>0</v>
      </c>
      <c r="AT853" s="26">
        <v>0</v>
      </c>
      <c r="AU853" s="26">
        <v>0</v>
      </c>
      <c r="AV853" s="26">
        <v>0</v>
      </c>
      <c r="AW853" s="26">
        <v>0</v>
      </c>
      <c r="AX853" s="26">
        <v>0</v>
      </c>
      <c r="AY853" s="26">
        <v>0</v>
      </c>
      <c r="AZ853" s="26">
        <v>0</v>
      </c>
      <c r="BA853" s="26">
        <v>0</v>
      </c>
      <c r="BB853" s="26">
        <v>0</v>
      </c>
      <c r="BC853" s="26">
        <v>5317</v>
      </c>
      <c r="BD853" s="26">
        <v>0</v>
      </c>
      <c r="BE853" s="26">
        <v>2611</v>
      </c>
      <c r="BF853" s="26">
        <v>0</v>
      </c>
      <c r="BG853" s="26">
        <v>0</v>
      </c>
      <c r="BH853" s="26">
        <v>0</v>
      </c>
      <c r="BI853" s="26">
        <v>0</v>
      </c>
      <c r="BJ853" s="26">
        <v>0</v>
      </c>
      <c r="BK853" s="26">
        <v>0</v>
      </c>
      <c r="BL853" s="26">
        <v>0</v>
      </c>
      <c r="BM853" s="26">
        <v>0</v>
      </c>
      <c r="BN853" s="26">
        <v>0</v>
      </c>
      <c r="BO853" s="26">
        <v>0</v>
      </c>
      <c r="BP853" s="26">
        <v>0</v>
      </c>
      <c r="BQ853" s="26">
        <v>0</v>
      </c>
      <c r="BR853" s="26">
        <v>0</v>
      </c>
      <c r="BS853" s="26">
        <v>0</v>
      </c>
      <c r="BT853" s="26">
        <v>0</v>
      </c>
      <c r="BU853" s="26">
        <v>0</v>
      </c>
      <c r="BV853" s="26">
        <v>0</v>
      </c>
      <c r="BW853" s="26">
        <v>0</v>
      </c>
    </row>
    <row r="854" spans="1:75" s="38" customFormat="1">
      <c r="A854" s="26">
        <v>974</v>
      </c>
      <c r="B854" s="26" t="s">
        <v>17987</v>
      </c>
      <c r="C854" s="26" t="s">
        <v>13355</v>
      </c>
      <c r="D854" s="26">
        <v>2891</v>
      </c>
      <c r="E854" s="25">
        <v>3.4610480916706576</v>
      </c>
      <c r="F854" s="26">
        <v>389.17939999999999</v>
      </c>
      <c r="G854" s="26">
        <v>3.54</v>
      </c>
      <c r="H854" s="26" t="s">
        <v>13376</v>
      </c>
      <c r="I854" s="39" t="s">
        <v>17988</v>
      </c>
      <c r="J854" s="39" t="s">
        <v>17988</v>
      </c>
      <c r="K854" s="26" t="s">
        <v>2284</v>
      </c>
      <c r="L854" s="26" t="s">
        <v>2284</v>
      </c>
      <c r="M854" s="26">
        <v>3.1</v>
      </c>
      <c r="N854" s="26" t="s">
        <v>2284</v>
      </c>
      <c r="O854" s="26" t="s">
        <v>2284</v>
      </c>
      <c r="P854" s="39">
        <v>18</v>
      </c>
      <c r="Q854" s="39" t="s">
        <v>17988</v>
      </c>
      <c r="R854" s="26"/>
      <c r="S854" s="26"/>
      <c r="T854" s="26"/>
      <c r="U854" s="26" t="s">
        <v>17989</v>
      </c>
      <c r="V854" s="26" t="s">
        <v>17990</v>
      </c>
      <c r="W854" s="26" t="str">
        <f t="shared" si="39"/>
        <v>piechart: colorlist="#00FF00,#FFFFFF,#C0C0C0,#FFFF00,#0000FF,#000080,#008080,#800000,#808000,#800080,#FF0000,#FF00FF" valuelist="0,0,0,0,0,0,2761,0,366,0,4469,0"</v>
      </c>
      <c r="X854" s="26"/>
      <c r="Y854" s="26"/>
      <c r="Z854" s="26"/>
      <c r="AA854" s="26"/>
      <c r="AB854" s="26"/>
      <c r="AC854" s="26"/>
      <c r="AD854" s="26"/>
      <c r="AE854" s="26"/>
      <c r="AF854" s="26">
        <v>0</v>
      </c>
      <c r="AG854" s="26">
        <v>0</v>
      </c>
      <c r="AH854" s="26">
        <v>0</v>
      </c>
      <c r="AI854" s="26">
        <v>0</v>
      </c>
      <c r="AJ854" s="26">
        <v>0</v>
      </c>
      <c r="AK854" s="26">
        <v>0</v>
      </c>
      <c r="AL854" s="26">
        <v>2761</v>
      </c>
      <c r="AM854" s="26">
        <v>0</v>
      </c>
      <c r="AN854" s="26">
        <v>366</v>
      </c>
      <c r="AO854" s="26">
        <v>0</v>
      </c>
      <c r="AP854" s="26">
        <v>4469</v>
      </c>
      <c r="AQ854" s="26">
        <v>0</v>
      </c>
      <c r="AR854" s="26">
        <v>0</v>
      </c>
      <c r="AS854" s="26">
        <v>0</v>
      </c>
      <c r="AT854" s="26">
        <v>0</v>
      </c>
      <c r="AU854" s="26">
        <v>0</v>
      </c>
      <c r="AV854" s="26">
        <v>0</v>
      </c>
      <c r="AW854" s="26">
        <v>366</v>
      </c>
      <c r="AX854" s="26">
        <v>0</v>
      </c>
      <c r="AY854" s="26">
        <v>0</v>
      </c>
      <c r="AZ854" s="26">
        <v>0</v>
      </c>
      <c r="BA854" s="26">
        <v>0</v>
      </c>
      <c r="BB854" s="26">
        <v>0</v>
      </c>
      <c r="BC854" s="26">
        <v>2891</v>
      </c>
      <c r="BD854" s="26">
        <v>0</v>
      </c>
      <c r="BE854" s="26">
        <v>1578</v>
      </c>
      <c r="BF854" s="26">
        <v>0</v>
      </c>
      <c r="BG854" s="26">
        <v>0</v>
      </c>
      <c r="BH854" s="26">
        <v>499</v>
      </c>
      <c r="BI854" s="26">
        <v>0</v>
      </c>
      <c r="BJ854" s="26">
        <v>2262</v>
      </c>
      <c r="BK854" s="26">
        <v>0</v>
      </c>
      <c r="BL854" s="26">
        <v>0</v>
      </c>
      <c r="BM854" s="26">
        <v>0</v>
      </c>
      <c r="BN854" s="26">
        <v>0</v>
      </c>
      <c r="BO854" s="26">
        <v>0</v>
      </c>
      <c r="BP854" s="26">
        <v>0</v>
      </c>
      <c r="BQ854" s="26">
        <v>0</v>
      </c>
      <c r="BR854" s="26">
        <v>0</v>
      </c>
      <c r="BS854" s="26">
        <v>0</v>
      </c>
      <c r="BT854" s="26">
        <v>0</v>
      </c>
      <c r="BU854" s="26">
        <v>0</v>
      </c>
      <c r="BV854" s="26">
        <v>0</v>
      </c>
      <c r="BW854" s="26">
        <v>0</v>
      </c>
    </row>
    <row r="855" spans="1:75" s="38" customFormat="1">
      <c r="A855" s="26">
        <v>1260</v>
      </c>
      <c r="B855" s="26" t="s">
        <v>17991</v>
      </c>
      <c r="C855" s="26" t="str">
        <f>IF(D855=0,"Standard only",INDEX($AR$1:$BW$1,1,MATCH(D855,AR855:BW855,0)))</f>
        <v>ST_LeafStem_Neg</v>
      </c>
      <c r="D855" s="26">
        <v>2731</v>
      </c>
      <c r="E855" s="25">
        <v>3.4363217001397333</v>
      </c>
      <c r="F855" s="26">
        <v>461.16699999999997</v>
      </c>
      <c r="G855" s="26">
        <v>3.72</v>
      </c>
      <c r="H855" s="26" t="s">
        <v>13877</v>
      </c>
      <c r="I855" s="39" t="s">
        <v>17086</v>
      </c>
      <c r="J855" s="39" t="s">
        <v>17086</v>
      </c>
      <c r="K855" s="26" t="s">
        <v>9343</v>
      </c>
      <c r="L855" s="26" t="s">
        <v>9343</v>
      </c>
      <c r="M855" s="26">
        <v>3.1</v>
      </c>
      <c r="N855" s="26" t="s">
        <v>2284</v>
      </c>
      <c r="O855" s="26" t="s">
        <v>2284</v>
      </c>
      <c r="P855" s="39">
        <v>19</v>
      </c>
      <c r="Q855" s="39" t="s">
        <v>17086</v>
      </c>
      <c r="R855" s="26"/>
      <c r="S855" s="26"/>
      <c r="T855" s="26"/>
      <c r="U855" s="26" t="s">
        <v>17992</v>
      </c>
      <c r="V855" s="26" t="s">
        <v>17993</v>
      </c>
      <c r="W855" s="26" t="str">
        <f t="shared" si="39"/>
        <v>piechart: colorlist="#00FF00,#FFFFFF,#C0C0C0,#FFFF00,#0000FF,#000080,#008080,#800000,#808000,#800080,#FF0000,#FF00FF" valuelist="0,0,0,0,0,0,0,0,0,0,0,3491"</v>
      </c>
      <c r="X855" s="26" t="s">
        <v>17994</v>
      </c>
      <c r="Y855" s="26" t="s">
        <v>17995</v>
      </c>
      <c r="Z855" s="26" t="s">
        <v>17996</v>
      </c>
      <c r="AA855" s="26" t="s">
        <v>17997</v>
      </c>
      <c r="AB855" s="26"/>
      <c r="AC855" s="26"/>
      <c r="AD855" s="26"/>
      <c r="AE855" s="26"/>
      <c r="AF855" s="26">
        <v>0</v>
      </c>
      <c r="AG855" s="26">
        <v>0</v>
      </c>
      <c r="AH855" s="26">
        <v>0</v>
      </c>
      <c r="AI855" s="26">
        <v>0</v>
      </c>
      <c r="AJ855" s="26">
        <v>0</v>
      </c>
      <c r="AK855" s="26">
        <v>0</v>
      </c>
      <c r="AL855" s="26">
        <v>0</v>
      </c>
      <c r="AM855" s="26">
        <v>0</v>
      </c>
      <c r="AN855" s="26">
        <v>0</v>
      </c>
      <c r="AO855" s="26">
        <v>0</v>
      </c>
      <c r="AP855" s="26">
        <v>0</v>
      </c>
      <c r="AQ855" s="26">
        <v>3491</v>
      </c>
      <c r="AR855" s="26">
        <v>0</v>
      </c>
      <c r="AS855" s="26">
        <v>0</v>
      </c>
      <c r="AT855" s="26">
        <v>0</v>
      </c>
      <c r="AU855" s="26">
        <v>0</v>
      </c>
      <c r="AV855" s="26">
        <v>0</v>
      </c>
      <c r="AW855" s="26">
        <v>0</v>
      </c>
      <c r="AX855" s="26">
        <v>0</v>
      </c>
      <c r="AY855" s="26">
        <v>0</v>
      </c>
      <c r="AZ855" s="26">
        <v>0</v>
      </c>
      <c r="BA855" s="26">
        <v>0</v>
      </c>
      <c r="BB855" s="26">
        <v>0</v>
      </c>
      <c r="BC855" s="26">
        <v>0</v>
      </c>
      <c r="BD855" s="26">
        <v>0</v>
      </c>
      <c r="BE855" s="26">
        <v>0</v>
      </c>
      <c r="BF855" s="26">
        <v>0</v>
      </c>
      <c r="BG855" s="26">
        <v>0</v>
      </c>
      <c r="BH855" s="26">
        <v>0</v>
      </c>
      <c r="BI855" s="26">
        <v>0</v>
      </c>
      <c r="BJ855" s="26">
        <v>0</v>
      </c>
      <c r="BK855" s="26">
        <v>0</v>
      </c>
      <c r="BL855" s="26">
        <v>0</v>
      </c>
      <c r="BM855" s="26">
        <v>0</v>
      </c>
      <c r="BN855" s="26">
        <v>0</v>
      </c>
      <c r="BO855" s="26">
        <v>0</v>
      </c>
      <c r="BP855" s="26">
        <v>0</v>
      </c>
      <c r="BQ855" s="26">
        <v>2731</v>
      </c>
      <c r="BR855" s="26">
        <v>760</v>
      </c>
      <c r="BS855" s="26">
        <v>0</v>
      </c>
      <c r="BT855" s="26">
        <v>0</v>
      </c>
      <c r="BU855" s="26">
        <v>0</v>
      </c>
      <c r="BV855" s="26">
        <v>0</v>
      </c>
      <c r="BW855" s="26">
        <v>0</v>
      </c>
    </row>
    <row r="856" spans="1:75" s="38" customFormat="1">
      <c r="A856" s="26">
        <v>1259</v>
      </c>
      <c r="B856" s="26" t="s">
        <v>17998</v>
      </c>
      <c r="C856" s="26" t="str">
        <f>IF(D856=0,"Standard only",INDEX($AR$1:$BW$1,1,MATCH(D856,AR856:BW856,0)))</f>
        <v>ST_LeafStem_Neg</v>
      </c>
      <c r="D856" s="26">
        <v>3394</v>
      </c>
      <c r="E856" s="25">
        <v>3.5307118379816571</v>
      </c>
      <c r="F856" s="26">
        <v>461.16649999999998</v>
      </c>
      <c r="G856" s="26">
        <v>3.83</v>
      </c>
      <c r="H856" s="26" t="s">
        <v>13877</v>
      </c>
      <c r="I856" s="39" t="s">
        <v>17086</v>
      </c>
      <c r="J856" s="39" t="s">
        <v>17086</v>
      </c>
      <c r="K856" s="26" t="s">
        <v>8988</v>
      </c>
      <c r="L856" s="26" t="s">
        <v>9343</v>
      </c>
      <c r="M856" s="26">
        <v>3.1</v>
      </c>
      <c r="N856" s="26" t="s">
        <v>2284</v>
      </c>
      <c r="O856" s="26" t="s">
        <v>2284</v>
      </c>
      <c r="P856" s="39">
        <v>19</v>
      </c>
      <c r="Q856" s="39" t="s">
        <v>17086</v>
      </c>
      <c r="R856" s="26"/>
      <c r="S856" s="26"/>
      <c r="T856" s="26"/>
      <c r="U856" s="26" t="s">
        <v>17999</v>
      </c>
      <c r="V856" s="26" t="s">
        <v>18000</v>
      </c>
      <c r="W856" s="26" t="str">
        <f t="shared" si="39"/>
        <v>piechart: colorlist="#00FF00,#FFFFFF,#C0C0C0,#FFFF00,#0000FF,#000080,#008080,#800000,#808000,#800080,#FF0000,#FF00FF" valuelist="0,0,0,0,0,0,0,0,0,0,1247,3394"</v>
      </c>
      <c r="X856" s="26" t="s">
        <v>18001</v>
      </c>
      <c r="Y856" s="26" t="s">
        <v>18002</v>
      </c>
      <c r="Z856" s="26"/>
      <c r="AA856" s="26"/>
      <c r="AB856" s="26"/>
      <c r="AC856" s="26"/>
      <c r="AD856" s="26"/>
      <c r="AE856" s="26"/>
      <c r="AF856" s="26">
        <v>0</v>
      </c>
      <c r="AG856" s="26">
        <v>0</v>
      </c>
      <c r="AH856" s="26">
        <v>0</v>
      </c>
      <c r="AI856" s="26">
        <v>0</v>
      </c>
      <c r="AJ856" s="26">
        <v>0</v>
      </c>
      <c r="AK856" s="26">
        <v>0</v>
      </c>
      <c r="AL856" s="26">
        <v>0</v>
      </c>
      <c r="AM856" s="26">
        <v>0</v>
      </c>
      <c r="AN856" s="26">
        <v>0</v>
      </c>
      <c r="AO856" s="26">
        <v>0</v>
      </c>
      <c r="AP856" s="26">
        <v>1247</v>
      </c>
      <c r="AQ856" s="26">
        <v>3394</v>
      </c>
      <c r="AR856" s="26">
        <v>0</v>
      </c>
      <c r="AS856" s="26">
        <v>0</v>
      </c>
      <c r="AT856" s="26">
        <v>0</v>
      </c>
      <c r="AU856" s="26">
        <v>0</v>
      </c>
      <c r="AV856" s="26">
        <v>0</v>
      </c>
      <c r="AW856" s="26">
        <v>0</v>
      </c>
      <c r="AX856" s="26">
        <v>0</v>
      </c>
      <c r="AY856" s="26">
        <v>0</v>
      </c>
      <c r="AZ856" s="26">
        <v>0</v>
      </c>
      <c r="BA856" s="26">
        <v>0</v>
      </c>
      <c r="BB856" s="26">
        <v>0</v>
      </c>
      <c r="BC856" s="26">
        <v>0</v>
      </c>
      <c r="BD856" s="26">
        <v>893</v>
      </c>
      <c r="BE856" s="26">
        <v>354</v>
      </c>
      <c r="BF856" s="26">
        <v>0</v>
      </c>
      <c r="BG856" s="26">
        <v>0</v>
      </c>
      <c r="BH856" s="26">
        <v>0</v>
      </c>
      <c r="BI856" s="26">
        <v>0</v>
      </c>
      <c r="BJ856" s="26">
        <v>0</v>
      </c>
      <c r="BK856" s="26">
        <v>0</v>
      </c>
      <c r="BL856" s="26">
        <v>0</v>
      </c>
      <c r="BM856" s="26">
        <v>0</v>
      </c>
      <c r="BN856" s="26">
        <v>0</v>
      </c>
      <c r="BO856" s="26">
        <v>0</v>
      </c>
      <c r="BP856" s="26">
        <v>0</v>
      </c>
      <c r="BQ856" s="26">
        <v>3394</v>
      </c>
      <c r="BR856" s="26">
        <v>0</v>
      </c>
      <c r="BS856" s="26">
        <v>0</v>
      </c>
      <c r="BT856" s="26">
        <v>0</v>
      </c>
      <c r="BU856" s="26">
        <v>0</v>
      </c>
      <c r="BV856" s="26">
        <v>0</v>
      </c>
      <c r="BW856" s="26">
        <v>0</v>
      </c>
    </row>
    <row r="857" spans="1:75" s="38" customFormat="1">
      <c r="A857" s="26">
        <v>958</v>
      </c>
      <c r="B857" s="26" t="s">
        <v>18003</v>
      </c>
      <c r="C857" s="26" t="str">
        <f>IF(D857=0,"Standard only",INDEX($AR$1:$BW$1,1,MATCH(D857,AR857:BW857,0)))</f>
        <v>LE_LeafStem_Neg</v>
      </c>
      <c r="D857" s="26">
        <v>7933</v>
      </c>
      <c r="E857" s="25">
        <v>3.8994374542861774</v>
      </c>
      <c r="F857" s="26">
        <v>385.18709999999999</v>
      </c>
      <c r="G857" s="26">
        <v>3.55</v>
      </c>
      <c r="H857" s="26" t="s">
        <v>13376</v>
      </c>
      <c r="I857" s="39" t="s">
        <v>18004</v>
      </c>
      <c r="J857" s="39" t="s">
        <v>18004</v>
      </c>
      <c r="K857" s="26" t="s">
        <v>14009</v>
      </c>
      <c r="L857" s="26" t="s">
        <v>9343</v>
      </c>
      <c r="M857" s="26">
        <v>3.1</v>
      </c>
      <c r="N857" s="26" t="s">
        <v>2284</v>
      </c>
      <c r="O857" s="26" t="s">
        <v>2284</v>
      </c>
      <c r="P857" s="39">
        <v>19</v>
      </c>
      <c r="Q857" s="39" t="s">
        <v>18004</v>
      </c>
      <c r="R857" s="26"/>
      <c r="S857" s="26"/>
      <c r="T857" s="26"/>
      <c r="U857" s="26" t="s">
        <v>18005</v>
      </c>
      <c r="V857" s="26" t="s">
        <v>18006</v>
      </c>
      <c r="W857" s="26" t="str">
        <f t="shared" si="39"/>
        <v>piechart: colorlist="#00FF00,#FFFFFF,#C0C0C0,#FFFF00,#0000FF,#000080,#008080,#800000,#808000,#800080,#FF0000,#FF00FF" valuelist="754,0,2957,0,379,0,685,0,0,0,7933,3770"</v>
      </c>
      <c r="X857" s="26"/>
      <c r="Y857" s="26"/>
      <c r="Z857" s="26"/>
      <c r="AA857" s="26"/>
      <c r="AB857" s="26"/>
      <c r="AC857" s="26"/>
      <c r="AD857" s="26"/>
      <c r="AE857" s="26"/>
      <c r="AF857" s="26">
        <v>754</v>
      </c>
      <c r="AG857" s="26">
        <v>0</v>
      </c>
      <c r="AH857" s="26">
        <v>2957</v>
      </c>
      <c r="AI857" s="26">
        <v>0</v>
      </c>
      <c r="AJ857" s="26">
        <v>379</v>
      </c>
      <c r="AK857" s="26">
        <v>0</v>
      </c>
      <c r="AL857" s="26">
        <v>685</v>
      </c>
      <c r="AM857" s="26">
        <v>0</v>
      </c>
      <c r="AN857" s="26">
        <v>0</v>
      </c>
      <c r="AO857" s="26">
        <v>0</v>
      </c>
      <c r="AP857" s="26">
        <v>7933</v>
      </c>
      <c r="AQ857" s="26">
        <v>3770</v>
      </c>
      <c r="AR857" s="26">
        <v>0</v>
      </c>
      <c r="AS857" s="26">
        <v>0</v>
      </c>
      <c r="AT857" s="26">
        <v>0</v>
      </c>
      <c r="AU857" s="26">
        <v>754</v>
      </c>
      <c r="AV857" s="26">
        <v>0</v>
      </c>
      <c r="AW857" s="26">
        <v>0</v>
      </c>
      <c r="AX857" s="26">
        <v>0</v>
      </c>
      <c r="AY857" s="26">
        <v>0</v>
      </c>
      <c r="AZ857" s="26">
        <v>0</v>
      </c>
      <c r="BA857" s="26">
        <v>0</v>
      </c>
      <c r="BB857" s="26">
        <v>0</v>
      </c>
      <c r="BC857" s="26">
        <v>0</v>
      </c>
      <c r="BD857" s="26">
        <v>7933</v>
      </c>
      <c r="BE857" s="26">
        <v>0</v>
      </c>
      <c r="BF857" s="26">
        <v>0</v>
      </c>
      <c r="BG857" s="26">
        <v>685</v>
      </c>
      <c r="BH857" s="26">
        <v>0</v>
      </c>
      <c r="BI857" s="26">
        <v>0</v>
      </c>
      <c r="BJ857" s="26">
        <v>0</v>
      </c>
      <c r="BK857" s="26">
        <v>379</v>
      </c>
      <c r="BL857" s="26">
        <v>0</v>
      </c>
      <c r="BM857" s="26">
        <v>0</v>
      </c>
      <c r="BN857" s="26">
        <v>0</v>
      </c>
      <c r="BO857" s="26">
        <v>0</v>
      </c>
      <c r="BP857" s="26">
        <v>0</v>
      </c>
      <c r="BQ857" s="26">
        <v>3770</v>
      </c>
      <c r="BR857" s="26">
        <v>0</v>
      </c>
      <c r="BS857" s="26">
        <v>0</v>
      </c>
      <c r="BT857" s="26">
        <v>2957</v>
      </c>
      <c r="BU857" s="26">
        <v>0</v>
      </c>
      <c r="BV857" s="26">
        <v>0</v>
      </c>
      <c r="BW857" s="26">
        <v>0</v>
      </c>
    </row>
    <row r="858" spans="1:75" s="38" customFormat="1">
      <c r="A858" s="26">
        <v>1489</v>
      </c>
      <c r="B858" s="26" t="s">
        <v>18007</v>
      </c>
      <c r="C858" s="26" t="str">
        <f>IF(D858=0,"Standard only",INDEX($AR$1:$BW$1,1,MATCH(D858,AR858:BW858,0)))</f>
        <v>AC_Root_Neg</v>
      </c>
      <c r="D858" s="26">
        <v>1473</v>
      </c>
      <c r="E858" s="25">
        <v>3.1682027468426308</v>
      </c>
      <c r="F858" s="26">
        <v>542.14729999999997</v>
      </c>
      <c r="G858" s="26">
        <v>3.75</v>
      </c>
      <c r="H858" s="26" t="s">
        <v>13376</v>
      </c>
      <c r="I858" s="39" t="s">
        <v>10826</v>
      </c>
      <c r="J858" s="39" t="s">
        <v>10826</v>
      </c>
      <c r="K858" s="26" t="s">
        <v>9343</v>
      </c>
      <c r="L858" s="26" t="s">
        <v>9343</v>
      </c>
      <c r="M858" s="26">
        <v>3.1</v>
      </c>
      <c r="N858" s="26" t="s">
        <v>2284</v>
      </c>
      <c r="O858" s="26" t="s">
        <v>2284</v>
      </c>
      <c r="P858" s="39">
        <v>19</v>
      </c>
      <c r="Q858" s="39" t="s">
        <v>10826</v>
      </c>
      <c r="R858" s="26"/>
      <c r="S858" s="30"/>
      <c r="T858" s="30"/>
      <c r="U858" s="26" t="s">
        <v>18008</v>
      </c>
      <c r="V858" s="26" t="s">
        <v>18009</v>
      </c>
      <c r="W858" s="26" t="str">
        <f t="shared" si="39"/>
        <v>piechart: colorlist="#00FF00,#FFFFFF,#C0C0C0,#FFFF00,#0000FF,#000080,#008080,#800000,#808000,#800080,#FF0000,#FF00FF" valuelist="0,0,0,2534,0,0,0,0,0,0,0,0"</v>
      </c>
      <c r="X858" s="26"/>
      <c r="Y858" s="26"/>
      <c r="Z858" s="26"/>
      <c r="AA858" s="26"/>
      <c r="AB858" s="26" t="s">
        <v>15749</v>
      </c>
      <c r="AC858" s="26" t="s">
        <v>15750</v>
      </c>
      <c r="AD858" s="26"/>
      <c r="AE858" s="26"/>
      <c r="AF858" s="26">
        <v>0</v>
      </c>
      <c r="AG858" s="26">
        <v>0</v>
      </c>
      <c r="AH858" s="26">
        <v>0</v>
      </c>
      <c r="AI858" s="26">
        <v>2534</v>
      </c>
      <c r="AJ858" s="26">
        <v>0</v>
      </c>
      <c r="AK858" s="26">
        <v>0</v>
      </c>
      <c r="AL858" s="26">
        <v>0</v>
      </c>
      <c r="AM858" s="26">
        <v>0</v>
      </c>
      <c r="AN858" s="26">
        <v>0</v>
      </c>
      <c r="AO858" s="26">
        <v>0</v>
      </c>
      <c r="AP858" s="26">
        <v>0</v>
      </c>
      <c r="AQ858" s="26">
        <v>0</v>
      </c>
      <c r="AR858" s="26">
        <v>1061</v>
      </c>
      <c r="AS858" s="26">
        <v>0</v>
      </c>
      <c r="AT858" s="26">
        <v>1473</v>
      </c>
      <c r="AU858" s="26">
        <v>0</v>
      </c>
      <c r="AV858" s="26">
        <v>0</v>
      </c>
      <c r="AW858" s="26">
        <v>0</v>
      </c>
      <c r="AX858" s="26">
        <v>0</v>
      </c>
      <c r="AY858" s="26">
        <v>0</v>
      </c>
      <c r="AZ858" s="26">
        <v>0</v>
      </c>
      <c r="BA858" s="26">
        <v>0</v>
      </c>
      <c r="BB858" s="26">
        <v>0</v>
      </c>
      <c r="BC858" s="26">
        <v>0</v>
      </c>
      <c r="BD858" s="26">
        <v>0</v>
      </c>
      <c r="BE858" s="26">
        <v>0</v>
      </c>
      <c r="BF858" s="26">
        <v>0</v>
      </c>
      <c r="BG858" s="26">
        <v>0</v>
      </c>
      <c r="BH858" s="26">
        <v>0</v>
      </c>
      <c r="BI858" s="26">
        <v>0</v>
      </c>
      <c r="BJ858" s="26">
        <v>0</v>
      </c>
      <c r="BK858" s="26">
        <v>0</v>
      </c>
      <c r="BL858" s="26">
        <v>0</v>
      </c>
      <c r="BM858" s="26">
        <v>0</v>
      </c>
      <c r="BN858" s="26">
        <v>0</v>
      </c>
      <c r="BO858" s="26">
        <v>0</v>
      </c>
      <c r="BP858" s="26">
        <v>0</v>
      </c>
      <c r="BQ858" s="26">
        <v>0</v>
      </c>
      <c r="BR858" s="26">
        <v>0</v>
      </c>
      <c r="BS858" s="26">
        <v>0</v>
      </c>
      <c r="BT858" s="26">
        <v>0</v>
      </c>
      <c r="BU858" s="26">
        <v>0</v>
      </c>
      <c r="BV858" s="26">
        <v>0</v>
      </c>
      <c r="BW858" s="26">
        <v>0</v>
      </c>
    </row>
    <row r="859" spans="1:75" s="38" customFormat="1">
      <c r="A859" s="26">
        <v>754</v>
      </c>
      <c r="B859" s="26" t="s">
        <v>18010</v>
      </c>
      <c r="C859" s="26" t="str">
        <f>IF(D859=0,"Standard only",INDEX($AR$1:$BW$1,1,MATCH(D859,AR859:BW859,0)))</f>
        <v>GU_Root_Neg</v>
      </c>
      <c r="D859" s="26">
        <v>16251</v>
      </c>
      <c r="E859" s="25">
        <v>4.2108800903068655</v>
      </c>
      <c r="F859" s="26">
        <v>335.0915</v>
      </c>
      <c r="G859" s="26">
        <v>8.15</v>
      </c>
      <c r="H859" s="26" t="s">
        <v>13376</v>
      </c>
      <c r="I859" s="39" t="s">
        <v>5691</v>
      </c>
      <c r="J859" s="39" t="s">
        <v>5691</v>
      </c>
      <c r="K859" s="26" t="s">
        <v>18011</v>
      </c>
      <c r="L859" s="26" t="s">
        <v>9343</v>
      </c>
      <c r="M859" s="26">
        <v>3.1</v>
      </c>
      <c r="N859" s="26" t="s">
        <v>2284</v>
      </c>
      <c r="O859" s="26" t="s">
        <v>2284</v>
      </c>
      <c r="P859" s="39">
        <v>20</v>
      </c>
      <c r="Q859" s="39" t="s">
        <v>5691</v>
      </c>
      <c r="R859" s="26"/>
      <c r="S859" s="26"/>
      <c r="T859" s="26"/>
      <c r="U859" s="26" t="s">
        <v>18012</v>
      </c>
      <c r="V859" s="26" t="s">
        <v>18013</v>
      </c>
      <c r="W859" s="26" t="str">
        <f t="shared" si="39"/>
        <v>piechart: colorlist="#00FF00,#FFFFFF,#C0C0C0,#FFFF00,#0000FF,#000080,#008080,#800000,#808000,#800080,#FF0000,#FF00FF" valuelist="0,0,0,0,0,0,0,0,7254,16251,0,0"</v>
      </c>
      <c r="X859" s="26" t="s">
        <v>18014</v>
      </c>
      <c r="Y859" s="26" t="s">
        <v>18015</v>
      </c>
      <c r="Z859" s="26" t="s">
        <v>18016</v>
      </c>
      <c r="AA859" s="26"/>
      <c r="AB859" s="26" t="s">
        <v>18017</v>
      </c>
      <c r="AC859" s="26" t="s">
        <v>18018</v>
      </c>
      <c r="AD859" s="26"/>
      <c r="AE859" s="26"/>
      <c r="AF859" s="26">
        <v>0</v>
      </c>
      <c r="AG859" s="26">
        <v>0</v>
      </c>
      <c r="AH859" s="26">
        <v>0</v>
      </c>
      <c r="AI859" s="26">
        <v>0</v>
      </c>
      <c r="AJ859" s="26">
        <v>0</v>
      </c>
      <c r="AK859" s="26">
        <v>0</v>
      </c>
      <c r="AL859" s="26">
        <v>0</v>
      </c>
      <c r="AM859" s="26">
        <v>0</v>
      </c>
      <c r="AN859" s="26">
        <v>7254</v>
      </c>
      <c r="AO859" s="26">
        <v>16251</v>
      </c>
      <c r="AP859" s="26">
        <v>0</v>
      </c>
      <c r="AQ859" s="26">
        <v>0</v>
      </c>
      <c r="AR859" s="26">
        <v>0</v>
      </c>
      <c r="AS859" s="26">
        <v>0</v>
      </c>
      <c r="AT859" s="26">
        <v>0</v>
      </c>
      <c r="AU859" s="26">
        <v>0</v>
      </c>
      <c r="AV859" s="26">
        <v>0</v>
      </c>
      <c r="AW859" s="26">
        <v>0</v>
      </c>
      <c r="AX859" s="26">
        <v>7254</v>
      </c>
      <c r="AY859" s="26">
        <v>0</v>
      </c>
      <c r="AZ859" s="26">
        <v>0</v>
      </c>
      <c r="BA859" s="26">
        <v>0</v>
      </c>
      <c r="BB859" s="26">
        <v>16251</v>
      </c>
      <c r="BC859" s="26">
        <v>0</v>
      </c>
      <c r="BD859" s="26">
        <v>0</v>
      </c>
      <c r="BE859" s="26">
        <v>0</v>
      </c>
      <c r="BF859" s="26">
        <v>0</v>
      </c>
      <c r="BG859" s="26">
        <v>0</v>
      </c>
      <c r="BH859" s="26">
        <v>0</v>
      </c>
      <c r="BI859" s="26">
        <v>0</v>
      </c>
      <c r="BJ859" s="26">
        <v>0</v>
      </c>
      <c r="BK859" s="26">
        <v>0</v>
      </c>
      <c r="BL859" s="26">
        <v>0</v>
      </c>
      <c r="BM859" s="26">
        <v>0</v>
      </c>
      <c r="BN859" s="26">
        <v>0</v>
      </c>
      <c r="BO859" s="26">
        <v>0</v>
      </c>
      <c r="BP859" s="26">
        <v>0</v>
      </c>
      <c r="BQ859" s="26">
        <v>0</v>
      </c>
      <c r="BR859" s="26">
        <v>0</v>
      </c>
      <c r="BS859" s="26">
        <v>0</v>
      </c>
      <c r="BT859" s="26">
        <v>0</v>
      </c>
      <c r="BU859" s="26">
        <v>0</v>
      </c>
      <c r="BV859" s="26">
        <v>0</v>
      </c>
      <c r="BW859" s="26">
        <v>0</v>
      </c>
    </row>
    <row r="860" spans="1:75" s="38" customFormat="1">
      <c r="A860" s="26">
        <v>752</v>
      </c>
      <c r="B860" s="26" t="s">
        <v>18019</v>
      </c>
      <c r="C860" s="26" t="s">
        <v>13350</v>
      </c>
      <c r="D860" s="26">
        <v>1775</v>
      </c>
      <c r="E860" s="25">
        <v>3.249198357391113</v>
      </c>
      <c r="F860" s="26">
        <v>335.09059999999999</v>
      </c>
      <c r="G860" s="26">
        <v>8.2899999999999991</v>
      </c>
      <c r="H860" s="26" t="s">
        <v>13376</v>
      </c>
      <c r="I860" s="39" t="s">
        <v>5691</v>
      </c>
      <c r="J860" s="39" t="s">
        <v>5691</v>
      </c>
      <c r="K860" s="26" t="s">
        <v>2284</v>
      </c>
      <c r="L860" s="26" t="s">
        <v>2284</v>
      </c>
      <c r="M860" s="26">
        <v>3.1</v>
      </c>
      <c r="N860" s="26" t="s">
        <v>2284</v>
      </c>
      <c r="O860" s="26" t="s">
        <v>2284</v>
      </c>
      <c r="P860" s="39">
        <v>20</v>
      </c>
      <c r="Q860" s="39" t="s">
        <v>5691</v>
      </c>
      <c r="R860" s="26"/>
      <c r="S860" s="26"/>
      <c r="T860" s="26"/>
      <c r="U860" s="26" t="s">
        <v>18020</v>
      </c>
      <c r="V860" s="26" t="s">
        <v>18021</v>
      </c>
      <c r="W860" s="26" t="str">
        <f t="shared" si="39"/>
        <v>piechart: colorlist="#00FF00,#FFFFFF,#C0C0C0,#FFFF00,#0000FF,#000080,#008080,#800000,#808000,#800080,#FF0000,#FF00FF" valuelist="0,0,0,0,0,0,0,0,1775,1559,0,0"</v>
      </c>
      <c r="X860" s="26"/>
      <c r="Y860" s="26"/>
      <c r="Z860" s="26"/>
      <c r="AA860" s="26"/>
      <c r="AB860" s="26"/>
      <c r="AC860" s="26"/>
      <c r="AD860" s="26"/>
      <c r="AE860" s="26"/>
      <c r="AF860" s="26">
        <v>0</v>
      </c>
      <c r="AG860" s="26">
        <v>0</v>
      </c>
      <c r="AH860" s="26">
        <v>0</v>
      </c>
      <c r="AI860" s="26">
        <v>0</v>
      </c>
      <c r="AJ860" s="26">
        <v>0</v>
      </c>
      <c r="AK860" s="26">
        <v>0</v>
      </c>
      <c r="AL860" s="26">
        <v>0</v>
      </c>
      <c r="AM860" s="26">
        <v>0</v>
      </c>
      <c r="AN860" s="26">
        <v>1775</v>
      </c>
      <c r="AO860" s="26">
        <v>1559</v>
      </c>
      <c r="AP860" s="26">
        <v>0</v>
      </c>
      <c r="AQ860" s="26">
        <v>0</v>
      </c>
      <c r="AR860" s="26">
        <v>0</v>
      </c>
      <c r="AS860" s="26">
        <v>0</v>
      </c>
      <c r="AT860" s="26">
        <v>0</v>
      </c>
      <c r="AU860" s="26">
        <v>0</v>
      </c>
      <c r="AV860" s="26">
        <v>0</v>
      </c>
      <c r="AW860" s="26">
        <v>0</v>
      </c>
      <c r="AX860" s="26">
        <v>1775</v>
      </c>
      <c r="AY860" s="26">
        <v>0</v>
      </c>
      <c r="AZ860" s="26">
        <v>0</v>
      </c>
      <c r="BA860" s="26">
        <v>0</v>
      </c>
      <c r="BB860" s="26">
        <v>1559</v>
      </c>
      <c r="BC860" s="26">
        <v>0</v>
      </c>
      <c r="BD860" s="26">
        <v>0</v>
      </c>
      <c r="BE860" s="26">
        <v>0</v>
      </c>
      <c r="BF860" s="26">
        <v>0</v>
      </c>
      <c r="BG860" s="26">
        <v>0</v>
      </c>
      <c r="BH860" s="26">
        <v>0</v>
      </c>
      <c r="BI860" s="26">
        <v>0</v>
      </c>
      <c r="BJ860" s="26">
        <v>0</v>
      </c>
      <c r="BK860" s="26">
        <v>0</v>
      </c>
      <c r="BL860" s="26">
        <v>0</v>
      </c>
      <c r="BM860" s="26">
        <v>0</v>
      </c>
      <c r="BN860" s="26">
        <v>0</v>
      </c>
      <c r="BO860" s="26">
        <v>0</v>
      </c>
      <c r="BP860" s="26">
        <v>0</v>
      </c>
      <c r="BQ860" s="26">
        <v>0</v>
      </c>
      <c r="BR860" s="26">
        <v>0</v>
      </c>
      <c r="BS860" s="26">
        <v>0</v>
      </c>
      <c r="BT860" s="26">
        <v>0</v>
      </c>
      <c r="BU860" s="26">
        <v>0</v>
      </c>
      <c r="BV860" s="26">
        <v>0</v>
      </c>
      <c r="BW860" s="26">
        <v>0</v>
      </c>
    </row>
    <row r="861" spans="1:75" s="38" customFormat="1">
      <c r="A861" s="26">
        <v>762</v>
      </c>
      <c r="B861" s="26" t="s">
        <v>18022</v>
      </c>
      <c r="C861" s="26" t="str">
        <f>IF(D861=0,"Standard only",INDEX($AR$1:$BW$1,1,MATCH(D861,AR861:BW861,0)))</f>
        <v>GU_Root_Neg</v>
      </c>
      <c r="D861" s="26">
        <v>9275</v>
      </c>
      <c r="E861" s="25">
        <v>3.9673139182870836</v>
      </c>
      <c r="F861" s="26">
        <v>337.10640000000001</v>
      </c>
      <c r="G861" s="26">
        <v>7.19</v>
      </c>
      <c r="H861" s="26" t="s">
        <v>13376</v>
      </c>
      <c r="I861" s="39" t="s">
        <v>5729</v>
      </c>
      <c r="J861" s="39" t="s">
        <v>5729</v>
      </c>
      <c r="K861" s="26" t="s">
        <v>9731</v>
      </c>
      <c r="L861" s="26" t="s">
        <v>9343</v>
      </c>
      <c r="M861" s="26">
        <v>3.1</v>
      </c>
      <c r="N861" s="26" t="s">
        <v>2284</v>
      </c>
      <c r="O861" s="26" t="s">
        <v>2284</v>
      </c>
      <c r="P861" s="39">
        <v>20</v>
      </c>
      <c r="Q861" s="39" t="s">
        <v>5729</v>
      </c>
      <c r="R861" s="26"/>
      <c r="S861" s="26"/>
      <c r="T861" s="26"/>
      <c r="U861" s="26" t="s">
        <v>18023</v>
      </c>
      <c r="V861" s="26" t="s">
        <v>18024</v>
      </c>
      <c r="W861" s="26" t="str">
        <f t="shared" si="39"/>
        <v>piechart: colorlist="#00FF00,#FFFFFF,#C0C0C0,#FFFF00,#0000FF,#000080,#008080,#800000,#808000,#800080,#FF0000,#FF00FF" valuelist="0,0,0,0,0,0,0,0,3681,9275,0,0"</v>
      </c>
      <c r="X861" s="26" t="s">
        <v>18025</v>
      </c>
      <c r="Y861" s="26" t="s">
        <v>18026</v>
      </c>
      <c r="Z861" s="26"/>
      <c r="AA861" s="26"/>
      <c r="AB861" s="26" t="s">
        <v>18027</v>
      </c>
      <c r="AC861" s="26" t="s">
        <v>18028</v>
      </c>
      <c r="AD861" s="26"/>
      <c r="AE861" s="26"/>
      <c r="AF861" s="26">
        <v>0</v>
      </c>
      <c r="AG861" s="26">
        <v>0</v>
      </c>
      <c r="AH861" s="26">
        <v>0</v>
      </c>
      <c r="AI861" s="26">
        <v>0</v>
      </c>
      <c r="AJ861" s="26">
        <v>0</v>
      </c>
      <c r="AK861" s="26">
        <v>0</v>
      </c>
      <c r="AL861" s="26">
        <v>0</v>
      </c>
      <c r="AM861" s="26">
        <v>0</v>
      </c>
      <c r="AN861" s="26">
        <v>3681</v>
      </c>
      <c r="AO861" s="26">
        <v>9275</v>
      </c>
      <c r="AP861" s="26">
        <v>0</v>
      </c>
      <c r="AQ861" s="26">
        <v>0</v>
      </c>
      <c r="AR861" s="26">
        <v>0</v>
      </c>
      <c r="AS861" s="26">
        <v>0</v>
      </c>
      <c r="AT861" s="26">
        <v>0</v>
      </c>
      <c r="AU861" s="26">
        <v>0</v>
      </c>
      <c r="AV861" s="26">
        <v>0</v>
      </c>
      <c r="AW861" s="26">
        <v>0</v>
      </c>
      <c r="AX861" s="26">
        <v>3681</v>
      </c>
      <c r="AY861" s="26">
        <v>0</v>
      </c>
      <c r="AZ861" s="26">
        <v>0</v>
      </c>
      <c r="BA861" s="26">
        <v>0</v>
      </c>
      <c r="BB861" s="26">
        <v>9275</v>
      </c>
      <c r="BC861" s="26">
        <v>0</v>
      </c>
      <c r="BD861" s="26">
        <v>0</v>
      </c>
      <c r="BE861" s="26">
        <v>0</v>
      </c>
      <c r="BF861" s="26">
        <v>0</v>
      </c>
      <c r="BG861" s="26">
        <v>0</v>
      </c>
      <c r="BH861" s="26">
        <v>0</v>
      </c>
      <c r="BI861" s="26">
        <v>0</v>
      </c>
      <c r="BJ861" s="26">
        <v>0</v>
      </c>
      <c r="BK861" s="26">
        <v>0</v>
      </c>
      <c r="BL861" s="26">
        <v>0</v>
      </c>
      <c r="BM861" s="26">
        <v>0</v>
      </c>
      <c r="BN861" s="26">
        <v>0</v>
      </c>
      <c r="BO861" s="26">
        <v>0</v>
      </c>
      <c r="BP861" s="26">
        <v>0</v>
      </c>
      <c r="BQ861" s="26">
        <v>0</v>
      </c>
      <c r="BR861" s="26">
        <v>0</v>
      </c>
      <c r="BS861" s="26">
        <v>0</v>
      </c>
      <c r="BT861" s="26">
        <v>0</v>
      </c>
      <c r="BU861" s="26">
        <v>0</v>
      </c>
      <c r="BV861" s="26">
        <v>0</v>
      </c>
      <c r="BW861" s="26">
        <v>0</v>
      </c>
    </row>
    <row r="862" spans="1:75" s="38" customFormat="1">
      <c r="A862" s="26">
        <v>765</v>
      </c>
      <c r="B862" s="26" t="s">
        <v>18029</v>
      </c>
      <c r="C862" s="26" t="str">
        <f>IF(D862=0,"Standard only",INDEX($AR$1:$BW$1,1,MATCH(D862,AR862:BW862,0)))</f>
        <v>GG_Root_Neg</v>
      </c>
      <c r="D862" s="26">
        <v>3348</v>
      </c>
      <c r="E862" s="25">
        <v>3.5247854493212225</v>
      </c>
      <c r="F862" s="26">
        <v>337.1069</v>
      </c>
      <c r="G862" s="26">
        <v>7.46</v>
      </c>
      <c r="H862" s="26" t="s">
        <v>13376</v>
      </c>
      <c r="I862" s="39" t="s">
        <v>5729</v>
      </c>
      <c r="J862" s="39" t="s">
        <v>5729</v>
      </c>
      <c r="K862" s="26" t="s">
        <v>18030</v>
      </c>
      <c r="L862" s="26" t="s">
        <v>9343</v>
      </c>
      <c r="M862" s="26">
        <v>3.1</v>
      </c>
      <c r="N862" s="26" t="s">
        <v>2284</v>
      </c>
      <c r="O862" s="26" t="s">
        <v>2284</v>
      </c>
      <c r="P862" s="39">
        <v>20</v>
      </c>
      <c r="Q862" s="39" t="s">
        <v>5729</v>
      </c>
      <c r="R862" s="26"/>
      <c r="S862" s="26"/>
      <c r="T862" s="26"/>
      <c r="U862" s="26" t="s">
        <v>18031</v>
      </c>
      <c r="V862" s="26" t="s">
        <v>18032</v>
      </c>
      <c r="W862" s="26" t="str">
        <f t="shared" si="39"/>
        <v>piechart: colorlist="#00FF00,#FFFFFF,#C0C0C0,#FFFF00,#0000FF,#000080,#008080,#800000,#808000,#800080,#FF0000,#FF00FF" valuelist="0,0,0,0,0,0,0,0,3348,2931,0,0"</v>
      </c>
      <c r="X862" s="26" t="s">
        <v>18033</v>
      </c>
      <c r="Y862" s="26" t="s">
        <v>18034</v>
      </c>
      <c r="Z862" s="26" t="s">
        <v>18035</v>
      </c>
      <c r="AA862" s="26"/>
      <c r="AB862" s="26" t="s">
        <v>18036</v>
      </c>
      <c r="AC862" s="26"/>
      <c r="AD862" s="26"/>
      <c r="AE862" s="26"/>
      <c r="AF862" s="26">
        <v>0</v>
      </c>
      <c r="AG862" s="26">
        <v>0</v>
      </c>
      <c r="AH862" s="26">
        <v>0</v>
      </c>
      <c r="AI862" s="26">
        <v>0</v>
      </c>
      <c r="AJ862" s="26">
        <v>0</v>
      </c>
      <c r="AK862" s="26">
        <v>0</v>
      </c>
      <c r="AL862" s="26">
        <v>0</v>
      </c>
      <c r="AM862" s="26">
        <v>0</v>
      </c>
      <c r="AN862" s="26">
        <v>3348</v>
      </c>
      <c r="AO862" s="26">
        <v>2931</v>
      </c>
      <c r="AP862" s="26">
        <v>0</v>
      </c>
      <c r="AQ862" s="26">
        <v>0</v>
      </c>
      <c r="AR862" s="26">
        <v>0</v>
      </c>
      <c r="AS862" s="26">
        <v>0</v>
      </c>
      <c r="AT862" s="26">
        <v>0</v>
      </c>
      <c r="AU862" s="26">
        <v>0</v>
      </c>
      <c r="AV862" s="26">
        <v>0</v>
      </c>
      <c r="AW862" s="26">
        <v>0</v>
      </c>
      <c r="AX862" s="26">
        <v>3348</v>
      </c>
      <c r="AY862" s="26">
        <v>0</v>
      </c>
      <c r="AZ862" s="26">
        <v>0</v>
      </c>
      <c r="BA862" s="26">
        <v>0</v>
      </c>
      <c r="BB862" s="26">
        <v>2931</v>
      </c>
      <c r="BC862" s="26">
        <v>0</v>
      </c>
      <c r="BD862" s="26">
        <v>0</v>
      </c>
      <c r="BE862" s="26">
        <v>0</v>
      </c>
      <c r="BF862" s="26">
        <v>0</v>
      </c>
      <c r="BG862" s="26">
        <v>0</v>
      </c>
      <c r="BH862" s="26">
        <v>0</v>
      </c>
      <c r="BI862" s="26">
        <v>0</v>
      </c>
      <c r="BJ862" s="26">
        <v>0</v>
      </c>
      <c r="BK862" s="26">
        <v>0</v>
      </c>
      <c r="BL862" s="26">
        <v>0</v>
      </c>
      <c r="BM862" s="26">
        <v>0</v>
      </c>
      <c r="BN862" s="26">
        <v>0</v>
      </c>
      <c r="BO862" s="26">
        <v>0</v>
      </c>
      <c r="BP862" s="26">
        <v>0</v>
      </c>
      <c r="BQ862" s="26">
        <v>0</v>
      </c>
      <c r="BR862" s="26">
        <v>0</v>
      </c>
      <c r="BS862" s="26">
        <v>0</v>
      </c>
      <c r="BT862" s="26">
        <v>0</v>
      </c>
      <c r="BU862" s="26">
        <v>0</v>
      </c>
      <c r="BV862" s="26">
        <v>0</v>
      </c>
      <c r="BW862" s="26">
        <v>0</v>
      </c>
    </row>
    <row r="863" spans="1:75" s="38" customFormat="1">
      <c r="A863" s="26">
        <v>763</v>
      </c>
      <c r="B863" s="26" t="s">
        <v>18037</v>
      </c>
      <c r="C863" s="26" t="str">
        <f>IF(D863=0,"Standard only",INDEX($AR$1:$BW$1,1,MATCH(D863,AR863:BW863,0)))</f>
        <v>GU_Root_Neg</v>
      </c>
      <c r="D863" s="26">
        <v>1431</v>
      </c>
      <c r="E863" s="25">
        <v>3.1556396337597765</v>
      </c>
      <c r="F863" s="26">
        <v>337.10640000000001</v>
      </c>
      <c r="G863" s="26">
        <v>7.69</v>
      </c>
      <c r="H863" s="26" t="s">
        <v>13376</v>
      </c>
      <c r="I863" s="39" t="s">
        <v>5729</v>
      </c>
      <c r="J863" s="39" t="s">
        <v>5729</v>
      </c>
      <c r="K863" s="26" t="s">
        <v>9174</v>
      </c>
      <c r="L863" s="26" t="s">
        <v>9343</v>
      </c>
      <c r="M863" s="26">
        <v>3.1</v>
      </c>
      <c r="N863" s="26" t="s">
        <v>2284</v>
      </c>
      <c r="O863" s="26" t="s">
        <v>2284</v>
      </c>
      <c r="P863" s="39">
        <v>20</v>
      </c>
      <c r="Q863" s="39" t="s">
        <v>5729</v>
      </c>
      <c r="R863" s="26"/>
      <c r="S863" s="26"/>
      <c r="T863" s="26"/>
      <c r="U863" s="26" t="s">
        <v>18038</v>
      </c>
      <c r="V863" s="26" t="s">
        <v>18039</v>
      </c>
      <c r="W863" s="26" t="str">
        <f t="shared" si="39"/>
        <v>piechart: colorlist="#00FF00,#FFFFFF,#C0C0C0,#FFFF00,#0000FF,#000080,#008080,#800000,#808000,#800080,#FF0000,#FF00FF" valuelist="0,0,0,0,0,0,0,0,0,1431,0,0"</v>
      </c>
      <c r="X863" s="26" t="s">
        <v>18040</v>
      </c>
      <c r="Y863" s="26" t="s">
        <v>18041</v>
      </c>
      <c r="Z863" s="26"/>
      <c r="AA863" s="26"/>
      <c r="AB863" s="26"/>
      <c r="AC863" s="26"/>
      <c r="AD863" s="26"/>
      <c r="AE863" s="26"/>
      <c r="AF863" s="26">
        <v>0</v>
      </c>
      <c r="AG863" s="26">
        <v>0</v>
      </c>
      <c r="AH863" s="26">
        <v>0</v>
      </c>
      <c r="AI863" s="26">
        <v>0</v>
      </c>
      <c r="AJ863" s="26">
        <v>0</v>
      </c>
      <c r="AK863" s="26">
        <v>0</v>
      </c>
      <c r="AL863" s="26">
        <v>0</v>
      </c>
      <c r="AM863" s="26">
        <v>0</v>
      </c>
      <c r="AN863" s="26">
        <v>0</v>
      </c>
      <c r="AO863" s="26">
        <v>1431</v>
      </c>
      <c r="AP863" s="26">
        <v>0</v>
      </c>
      <c r="AQ863" s="26">
        <v>0</v>
      </c>
      <c r="AR863" s="26">
        <v>0</v>
      </c>
      <c r="AS863" s="26">
        <v>0</v>
      </c>
      <c r="AT863" s="26">
        <v>0</v>
      </c>
      <c r="AU863" s="26">
        <v>0</v>
      </c>
      <c r="AV863" s="26">
        <v>0</v>
      </c>
      <c r="AW863" s="26">
        <v>0</v>
      </c>
      <c r="AX863" s="26">
        <v>0</v>
      </c>
      <c r="AY863" s="26">
        <v>0</v>
      </c>
      <c r="AZ863" s="26">
        <v>0</v>
      </c>
      <c r="BA863" s="26">
        <v>0</v>
      </c>
      <c r="BB863" s="26">
        <v>1431</v>
      </c>
      <c r="BC863" s="26">
        <v>0</v>
      </c>
      <c r="BD863" s="26">
        <v>0</v>
      </c>
      <c r="BE863" s="26">
        <v>0</v>
      </c>
      <c r="BF863" s="26">
        <v>0</v>
      </c>
      <c r="BG863" s="26">
        <v>0</v>
      </c>
      <c r="BH863" s="26">
        <v>0</v>
      </c>
      <c r="BI863" s="26">
        <v>0</v>
      </c>
      <c r="BJ863" s="26">
        <v>0</v>
      </c>
      <c r="BK863" s="26">
        <v>0</v>
      </c>
      <c r="BL863" s="26">
        <v>0</v>
      </c>
      <c r="BM863" s="26">
        <v>0</v>
      </c>
      <c r="BN863" s="26">
        <v>0</v>
      </c>
      <c r="BO863" s="26">
        <v>0</v>
      </c>
      <c r="BP863" s="26">
        <v>0</v>
      </c>
      <c r="BQ863" s="26">
        <v>0</v>
      </c>
      <c r="BR863" s="26">
        <v>0</v>
      </c>
      <c r="BS863" s="26">
        <v>0</v>
      </c>
      <c r="BT863" s="26">
        <v>0</v>
      </c>
      <c r="BU863" s="26">
        <v>0</v>
      </c>
      <c r="BV863" s="26">
        <v>0</v>
      </c>
      <c r="BW863" s="26">
        <v>0</v>
      </c>
    </row>
    <row r="864" spans="1:75" s="38" customFormat="1">
      <c r="A864" s="26">
        <v>900</v>
      </c>
      <c r="B864" s="26" t="s">
        <v>18042</v>
      </c>
      <c r="C864" s="26" t="s">
        <v>13353</v>
      </c>
      <c r="D864" s="26">
        <v>5259</v>
      </c>
      <c r="E864" s="25">
        <v>3.7209031708134575</v>
      </c>
      <c r="F864" s="26">
        <v>371.11169999999998</v>
      </c>
      <c r="G864" s="26">
        <v>5.87</v>
      </c>
      <c r="H864" s="26" t="s">
        <v>13376</v>
      </c>
      <c r="I864" s="39" t="s">
        <v>6193</v>
      </c>
      <c r="J864" s="39" t="s">
        <v>6193</v>
      </c>
      <c r="K864" s="26" t="s">
        <v>2284</v>
      </c>
      <c r="L864" s="26" t="s">
        <v>2284</v>
      </c>
      <c r="M864" s="26">
        <v>3.1</v>
      </c>
      <c r="N864" s="26" t="s">
        <v>2284</v>
      </c>
      <c r="O864" s="26" t="s">
        <v>2284</v>
      </c>
      <c r="P864" s="39">
        <v>20</v>
      </c>
      <c r="Q864" s="39" t="s">
        <v>6193</v>
      </c>
      <c r="R864" s="26"/>
      <c r="S864" s="26"/>
      <c r="T864" s="26"/>
      <c r="U864" s="26" t="s">
        <v>18043</v>
      </c>
      <c r="V864" s="26" t="s">
        <v>18044</v>
      </c>
      <c r="W864" s="26" t="str">
        <f t="shared" si="39"/>
        <v>piechart: colorlist="#00FF00,#FFFFFF,#C0C0C0,#FFFF00,#0000FF,#000080,#008080,#800000,#808000,#800080,#FF0000,#FF00FF" valuelist="0,1374,0,0,0,0,0,0,0,5259,0,0"</v>
      </c>
      <c r="X864" s="26"/>
      <c r="Y864" s="26"/>
      <c r="Z864" s="26"/>
      <c r="AA864" s="26"/>
      <c r="AB864" s="26"/>
      <c r="AC864" s="26"/>
      <c r="AD864" s="26"/>
      <c r="AE864" s="26"/>
      <c r="AF864" s="26">
        <v>0</v>
      </c>
      <c r="AG864" s="26">
        <v>1374</v>
      </c>
      <c r="AH864" s="26">
        <v>0</v>
      </c>
      <c r="AI864" s="26">
        <v>0</v>
      </c>
      <c r="AJ864" s="26">
        <v>0</v>
      </c>
      <c r="AK864" s="26">
        <v>0</v>
      </c>
      <c r="AL864" s="26">
        <v>0</v>
      </c>
      <c r="AM864" s="26">
        <v>0</v>
      </c>
      <c r="AN864" s="26">
        <v>0</v>
      </c>
      <c r="AO864" s="26">
        <v>5259</v>
      </c>
      <c r="AP864" s="26">
        <v>0</v>
      </c>
      <c r="AQ864" s="26">
        <v>0</v>
      </c>
      <c r="AR864" s="26">
        <v>0</v>
      </c>
      <c r="AS864" s="26">
        <v>0</v>
      </c>
      <c r="AT864" s="26">
        <v>0</v>
      </c>
      <c r="AU864" s="26">
        <v>0</v>
      </c>
      <c r="AV864" s="26">
        <v>0</v>
      </c>
      <c r="AW864" s="26">
        <v>0</v>
      </c>
      <c r="AX864" s="26">
        <v>0</v>
      </c>
      <c r="AY864" s="26">
        <v>0</v>
      </c>
      <c r="AZ864" s="26">
        <v>0</v>
      </c>
      <c r="BA864" s="26">
        <v>5259</v>
      </c>
      <c r="BB864" s="26">
        <v>0</v>
      </c>
      <c r="BC864" s="26">
        <v>0</v>
      </c>
      <c r="BD864" s="26">
        <v>0</v>
      </c>
      <c r="BE864" s="26">
        <v>0</v>
      </c>
      <c r="BF864" s="26">
        <v>0</v>
      </c>
      <c r="BG864" s="26">
        <v>0</v>
      </c>
      <c r="BH864" s="26">
        <v>0</v>
      </c>
      <c r="BI864" s="26">
        <v>0</v>
      </c>
      <c r="BJ864" s="26">
        <v>0</v>
      </c>
      <c r="BK864" s="26">
        <v>0</v>
      </c>
      <c r="BL864" s="26">
        <v>0</v>
      </c>
      <c r="BM864" s="26">
        <v>0</v>
      </c>
      <c r="BN864" s="26">
        <v>464</v>
      </c>
      <c r="BO864" s="26">
        <v>910</v>
      </c>
      <c r="BP864" s="26">
        <v>0</v>
      </c>
      <c r="BQ864" s="26">
        <v>0</v>
      </c>
      <c r="BR864" s="26">
        <v>0</v>
      </c>
      <c r="BS864" s="26">
        <v>0</v>
      </c>
      <c r="BT864" s="26">
        <v>0</v>
      </c>
      <c r="BU864" s="26">
        <v>0</v>
      </c>
      <c r="BV864" s="26">
        <v>0</v>
      </c>
      <c r="BW864" s="26">
        <v>0</v>
      </c>
    </row>
    <row r="865" spans="1:75" s="38" customFormat="1">
      <c r="A865" s="26">
        <v>769</v>
      </c>
      <c r="B865" s="26" t="s">
        <v>1334</v>
      </c>
      <c r="C865" s="26" t="str">
        <f t="shared" ref="C865:C872" si="41">IF(D865=0,"Standard only",INDEX($AR$1:$BW$1,1,MATCH(D865,AR865:BW865,0)))</f>
        <v>ST_Root_Neg</v>
      </c>
      <c r="D865" s="26">
        <v>506</v>
      </c>
      <c r="E865" s="25">
        <v>2.7041505168397992</v>
      </c>
      <c r="F865" s="26">
        <v>337.15577000000002</v>
      </c>
      <c r="G865" s="26">
        <v>3.61</v>
      </c>
      <c r="H865" s="26" t="s">
        <v>13376</v>
      </c>
      <c r="I865" s="39" t="s">
        <v>1335</v>
      </c>
      <c r="J865" s="39" t="s">
        <v>1335</v>
      </c>
      <c r="K865" s="26" t="s">
        <v>9343</v>
      </c>
      <c r="L865" s="26" t="s">
        <v>9343</v>
      </c>
      <c r="M865" s="26">
        <v>3.1</v>
      </c>
      <c r="N865" s="26" t="s">
        <v>2284</v>
      </c>
      <c r="O865" s="26" t="s">
        <v>2284</v>
      </c>
      <c r="P865" s="39">
        <v>20</v>
      </c>
      <c r="Q865" s="39" t="s">
        <v>1335</v>
      </c>
      <c r="R865" s="26"/>
      <c r="S865" s="26"/>
      <c r="T865" s="26"/>
      <c r="U865" s="26"/>
      <c r="V865" s="26" t="s">
        <v>18045</v>
      </c>
      <c r="W865" s="26" t="str">
        <f t="shared" si="39"/>
        <v>piechart: colorlist="#00FF00,#FFFFFF,#C0C0C0,#FFFF00,#0000FF,#000080,#008080,#800000,#808000,#800080,#FF0000,#FF00FF" valuelist="0,0,0,0,0,0,0,0,0,0,0,1002"</v>
      </c>
      <c r="X865" s="26"/>
      <c r="Y865" s="26"/>
      <c r="Z865" s="26"/>
      <c r="AA865" s="26"/>
      <c r="AB865" s="26"/>
      <c r="AC865" s="26"/>
      <c r="AD865" s="26"/>
      <c r="AE865" s="26"/>
      <c r="AF865" s="26">
        <v>0</v>
      </c>
      <c r="AG865" s="26">
        <v>0</v>
      </c>
      <c r="AH865" s="26">
        <v>0</v>
      </c>
      <c r="AI865" s="26">
        <v>0</v>
      </c>
      <c r="AJ865" s="26">
        <v>0</v>
      </c>
      <c r="AK865" s="26">
        <v>0</v>
      </c>
      <c r="AL865" s="26">
        <v>0</v>
      </c>
      <c r="AM865" s="26">
        <v>0</v>
      </c>
      <c r="AN865" s="26">
        <v>0</v>
      </c>
      <c r="AO865" s="26">
        <v>0</v>
      </c>
      <c r="AP865" s="26">
        <v>0</v>
      </c>
      <c r="AQ865" s="26">
        <v>1002</v>
      </c>
      <c r="AR865" s="26">
        <v>0</v>
      </c>
      <c r="AS865" s="26">
        <v>0</v>
      </c>
      <c r="AT865" s="26">
        <v>0</v>
      </c>
      <c r="AU865" s="26">
        <v>0</v>
      </c>
      <c r="AV865" s="26">
        <v>0</v>
      </c>
      <c r="AW865" s="26">
        <v>0</v>
      </c>
      <c r="AX865" s="26">
        <v>0</v>
      </c>
      <c r="AY865" s="26">
        <v>0</v>
      </c>
      <c r="AZ865" s="26">
        <v>0</v>
      </c>
      <c r="BA865" s="26">
        <v>0</v>
      </c>
      <c r="BB865" s="26">
        <v>0</v>
      </c>
      <c r="BC865" s="26">
        <v>0</v>
      </c>
      <c r="BD865" s="26">
        <v>0</v>
      </c>
      <c r="BE865" s="26">
        <v>0</v>
      </c>
      <c r="BF865" s="26">
        <v>0</v>
      </c>
      <c r="BG865" s="26">
        <v>0</v>
      </c>
      <c r="BH865" s="26">
        <v>0</v>
      </c>
      <c r="BI865" s="26">
        <v>0</v>
      </c>
      <c r="BJ865" s="26">
        <v>0</v>
      </c>
      <c r="BK865" s="26">
        <v>0</v>
      </c>
      <c r="BL865" s="26">
        <v>0</v>
      </c>
      <c r="BM865" s="26">
        <v>0</v>
      </c>
      <c r="BN865" s="26">
        <v>0</v>
      </c>
      <c r="BO865" s="26">
        <v>0</v>
      </c>
      <c r="BP865" s="26">
        <v>1000000000</v>
      </c>
      <c r="BQ865" s="26">
        <v>496</v>
      </c>
      <c r="BR865" s="26">
        <v>506</v>
      </c>
      <c r="BS865" s="26">
        <v>0</v>
      </c>
      <c r="BT865" s="26">
        <v>0</v>
      </c>
      <c r="BU865" s="26">
        <v>0</v>
      </c>
      <c r="BV865" s="26">
        <v>0</v>
      </c>
      <c r="BW865" s="26">
        <v>0</v>
      </c>
    </row>
    <row r="866" spans="1:75" s="38" customFormat="1">
      <c r="A866" s="26">
        <v>863</v>
      </c>
      <c r="B866" s="26" t="s">
        <v>18046</v>
      </c>
      <c r="C866" s="26" t="str">
        <f t="shared" si="41"/>
        <v>GU_LeafStem_Neg</v>
      </c>
      <c r="D866" s="26">
        <v>1023</v>
      </c>
      <c r="E866" s="25">
        <v>3.0098756337121602</v>
      </c>
      <c r="F866" s="26">
        <v>357.13436000000002</v>
      </c>
      <c r="G866" s="26">
        <v>5.59</v>
      </c>
      <c r="H866" s="26" t="s">
        <v>13376</v>
      </c>
      <c r="I866" s="39" t="s">
        <v>1441</v>
      </c>
      <c r="J866" s="39" t="s">
        <v>1441</v>
      </c>
      <c r="K866" s="26" t="s">
        <v>10747</v>
      </c>
      <c r="L866" s="26" t="s">
        <v>9343</v>
      </c>
      <c r="M866" s="26">
        <v>3.1</v>
      </c>
      <c r="N866" s="26" t="s">
        <v>2284</v>
      </c>
      <c r="O866" s="26" t="s">
        <v>2284</v>
      </c>
      <c r="P866" s="39">
        <v>20</v>
      </c>
      <c r="Q866" s="39" t="s">
        <v>1441</v>
      </c>
      <c r="R866" s="26"/>
      <c r="S866" s="26"/>
      <c r="T866" s="26"/>
      <c r="U866" s="26"/>
      <c r="V866" s="26" t="s">
        <v>18047</v>
      </c>
      <c r="W866" s="26" t="str">
        <f t="shared" si="39"/>
        <v>piechart: colorlist="#00FF00,#FFFFFF,#C0C0C0,#FFFF00,#0000FF,#000080,#008080,#800000,#808000,#800080,#FF0000,#FF00FF" valuelist="0,0,0,0,0,0,0,0,0,1023,0,0"</v>
      </c>
      <c r="X866" s="26"/>
      <c r="Y866" s="26"/>
      <c r="Z866" s="26"/>
      <c r="AA866" s="26"/>
      <c r="AB866" s="26"/>
      <c r="AC866" s="26"/>
      <c r="AD866" s="26"/>
      <c r="AE866" s="26"/>
      <c r="AF866" s="26">
        <v>0</v>
      </c>
      <c r="AG866" s="26">
        <v>0</v>
      </c>
      <c r="AH866" s="26">
        <v>0</v>
      </c>
      <c r="AI866" s="26">
        <v>0</v>
      </c>
      <c r="AJ866" s="26">
        <v>0</v>
      </c>
      <c r="AK866" s="26">
        <v>0</v>
      </c>
      <c r="AL866" s="26">
        <v>0</v>
      </c>
      <c r="AM866" s="26">
        <v>0</v>
      </c>
      <c r="AN866" s="26">
        <v>0</v>
      </c>
      <c r="AO866" s="26">
        <v>1023</v>
      </c>
      <c r="AP866" s="26">
        <v>0</v>
      </c>
      <c r="AQ866" s="26">
        <v>0</v>
      </c>
      <c r="AR866" s="26">
        <v>0</v>
      </c>
      <c r="AS866" s="26">
        <v>0</v>
      </c>
      <c r="AT866" s="26">
        <v>0</v>
      </c>
      <c r="AU866" s="26">
        <v>0</v>
      </c>
      <c r="AV866" s="26">
        <v>0</v>
      </c>
      <c r="AW866" s="26">
        <v>0</v>
      </c>
      <c r="AX866" s="26">
        <v>0</v>
      </c>
      <c r="AY866" s="26">
        <v>0</v>
      </c>
      <c r="AZ866" s="26">
        <v>0</v>
      </c>
      <c r="BA866" s="26">
        <v>1023</v>
      </c>
      <c r="BB866" s="26">
        <v>0</v>
      </c>
      <c r="BC866" s="26">
        <v>0</v>
      </c>
      <c r="BD866" s="26">
        <v>0</v>
      </c>
      <c r="BE866" s="26">
        <v>0</v>
      </c>
      <c r="BF866" s="26">
        <v>0</v>
      </c>
      <c r="BG866" s="26">
        <v>0</v>
      </c>
      <c r="BH866" s="26">
        <v>0</v>
      </c>
      <c r="BI866" s="26">
        <v>0</v>
      </c>
      <c r="BJ866" s="26">
        <v>0</v>
      </c>
      <c r="BK866" s="26">
        <v>0</v>
      </c>
      <c r="BL866" s="26">
        <v>0</v>
      </c>
      <c r="BM866" s="26">
        <v>0</v>
      </c>
      <c r="BN866" s="26">
        <v>0</v>
      </c>
      <c r="BO866" s="26">
        <v>0</v>
      </c>
      <c r="BP866" s="26">
        <v>1000000000</v>
      </c>
      <c r="BQ866" s="26">
        <v>0</v>
      </c>
      <c r="BR866" s="26">
        <v>0</v>
      </c>
      <c r="BS866" s="26">
        <v>0</v>
      </c>
      <c r="BT866" s="26">
        <v>0</v>
      </c>
      <c r="BU866" s="26">
        <v>0</v>
      </c>
      <c r="BV866" s="26">
        <v>0</v>
      </c>
      <c r="BW866" s="26">
        <v>0</v>
      </c>
    </row>
    <row r="867" spans="1:75" s="38" customFormat="1">
      <c r="A867" s="26">
        <v>972</v>
      </c>
      <c r="B867" s="26" t="s">
        <v>18048</v>
      </c>
      <c r="C867" s="26" t="str">
        <f t="shared" si="41"/>
        <v>AC_Root_Neg</v>
      </c>
      <c r="D867" s="26">
        <v>479</v>
      </c>
      <c r="E867" s="25">
        <v>2.6803355134145632</v>
      </c>
      <c r="F867" s="26">
        <v>389.12569999999999</v>
      </c>
      <c r="G867" s="26">
        <v>3.41</v>
      </c>
      <c r="H867" s="26" t="s">
        <v>13376</v>
      </c>
      <c r="I867" s="26" t="s">
        <v>1561</v>
      </c>
      <c r="J867" s="26" t="s">
        <v>1561</v>
      </c>
      <c r="K867" s="26" t="s">
        <v>9343</v>
      </c>
      <c r="L867" s="26" t="s">
        <v>9343</v>
      </c>
      <c r="M867" s="26">
        <v>3.1</v>
      </c>
      <c r="N867" s="26" t="s">
        <v>2284</v>
      </c>
      <c r="O867" s="26" t="s">
        <v>2284</v>
      </c>
      <c r="P867" s="39">
        <v>20</v>
      </c>
      <c r="Q867" s="39" t="s">
        <v>1561</v>
      </c>
      <c r="R867" s="26"/>
      <c r="S867" s="26"/>
      <c r="T867" s="26"/>
      <c r="U867" s="26" t="s">
        <v>18049</v>
      </c>
      <c r="V867" s="26" t="s">
        <v>18050</v>
      </c>
      <c r="W867" s="26" t="str">
        <f t="shared" si="39"/>
        <v>piechart: colorlist="#00FF00,#FFFFFF,#C0C0C0,#FFFF00,#0000FF,#000080,#008080,#800000,#808000,#800080,#FF0000,#FF00FF" valuelist="686,0,0,479,0,0,0,0,0,0,0,0"</v>
      </c>
      <c r="X867" s="26"/>
      <c r="Y867" s="26"/>
      <c r="Z867" s="26"/>
      <c r="AA867" s="26"/>
      <c r="AB867" s="26"/>
      <c r="AC867" s="26"/>
      <c r="AD867" s="26"/>
      <c r="AE867" s="26"/>
      <c r="AF867" s="26">
        <v>686</v>
      </c>
      <c r="AG867" s="26">
        <v>0</v>
      </c>
      <c r="AH867" s="26">
        <v>0</v>
      </c>
      <c r="AI867" s="26">
        <v>479</v>
      </c>
      <c r="AJ867" s="26">
        <v>0</v>
      </c>
      <c r="AK867" s="26">
        <v>0</v>
      </c>
      <c r="AL867" s="26">
        <v>0</v>
      </c>
      <c r="AM867" s="26">
        <v>0</v>
      </c>
      <c r="AN867" s="26">
        <v>0</v>
      </c>
      <c r="AO867" s="26">
        <v>0</v>
      </c>
      <c r="AP867" s="26">
        <v>0</v>
      </c>
      <c r="AQ867" s="26">
        <v>0</v>
      </c>
      <c r="AR867" s="26">
        <v>0</v>
      </c>
      <c r="AS867" s="26">
        <v>0</v>
      </c>
      <c r="AT867" s="26">
        <v>479</v>
      </c>
      <c r="AU867" s="26">
        <v>339</v>
      </c>
      <c r="AV867" s="26">
        <v>347</v>
      </c>
      <c r="AW867" s="26">
        <v>0</v>
      </c>
      <c r="AX867" s="26">
        <v>0</v>
      </c>
      <c r="AY867" s="26">
        <v>0</v>
      </c>
      <c r="AZ867" s="26">
        <v>0</v>
      </c>
      <c r="BA867" s="26">
        <v>0</v>
      </c>
      <c r="BB867" s="26">
        <v>0</v>
      </c>
      <c r="BC867" s="26">
        <v>0</v>
      </c>
      <c r="BD867" s="26">
        <v>0</v>
      </c>
      <c r="BE867" s="26">
        <v>0</v>
      </c>
      <c r="BF867" s="26">
        <v>0</v>
      </c>
      <c r="BG867" s="26">
        <v>0</v>
      </c>
      <c r="BH867" s="26">
        <v>0</v>
      </c>
      <c r="BI867" s="26">
        <v>0</v>
      </c>
      <c r="BJ867" s="26">
        <v>0</v>
      </c>
      <c r="BK867" s="26">
        <v>0</v>
      </c>
      <c r="BL867" s="26">
        <v>0</v>
      </c>
      <c r="BM867" s="26">
        <v>0</v>
      </c>
      <c r="BN867" s="26">
        <v>0</v>
      </c>
      <c r="BO867" s="26">
        <v>0</v>
      </c>
      <c r="BP867" s="26">
        <v>0</v>
      </c>
      <c r="BQ867" s="26">
        <v>0</v>
      </c>
      <c r="BR867" s="26">
        <v>0</v>
      </c>
      <c r="BS867" s="26">
        <v>0</v>
      </c>
      <c r="BT867" s="26">
        <v>0</v>
      </c>
      <c r="BU867" s="26">
        <v>0</v>
      </c>
      <c r="BV867" s="26">
        <v>0</v>
      </c>
      <c r="BW867" s="26">
        <v>0</v>
      </c>
    </row>
    <row r="868" spans="1:75" s="38" customFormat="1">
      <c r="A868" s="26">
        <v>1173</v>
      </c>
      <c r="B868" s="26" t="s">
        <v>18051</v>
      </c>
      <c r="C868" s="26" t="str">
        <f t="shared" si="41"/>
        <v>MT_Root_Neg</v>
      </c>
      <c r="D868" s="26">
        <v>4073</v>
      </c>
      <c r="E868" s="25">
        <v>3.6099144100859979</v>
      </c>
      <c r="F868" s="26">
        <v>443.15530000000001</v>
      </c>
      <c r="G868" s="26">
        <v>4.0199999999999996</v>
      </c>
      <c r="H868" s="26" t="s">
        <v>13376</v>
      </c>
      <c r="I868" s="26" t="s">
        <v>18052</v>
      </c>
      <c r="J868" s="26" t="s">
        <v>18052</v>
      </c>
      <c r="K868" s="26" t="s">
        <v>9343</v>
      </c>
      <c r="L868" s="26" t="s">
        <v>9343</v>
      </c>
      <c r="M868" s="26">
        <v>3.1</v>
      </c>
      <c r="N868" s="26" t="s">
        <v>2284</v>
      </c>
      <c r="O868" s="26" t="s">
        <v>2284</v>
      </c>
      <c r="P868" s="39">
        <v>20</v>
      </c>
      <c r="Q868" s="39" t="s">
        <v>18052</v>
      </c>
      <c r="R868" s="26"/>
      <c r="S868" s="26"/>
      <c r="T868" s="26"/>
      <c r="U868" s="26" t="s">
        <v>18053</v>
      </c>
      <c r="V868" s="26" t="s">
        <v>18054</v>
      </c>
      <c r="W868" s="26" t="str">
        <f t="shared" si="39"/>
        <v>piechart: colorlist="#00FF00,#FFFFFF,#C0C0C0,#FFFF00,#0000FF,#000080,#008080,#800000,#808000,#800080,#FF0000,#FF00FF" valuelist="0,0,0,0,0,0,4073,0,0,0,0,1027"</v>
      </c>
      <c r="X868" s="26"/>
      <c r="Y868" s="26"/>
      <c r="Z868" s="26"/>
      <c r="AA868" s="26"/>
      <c r="AB868" s="26"/>
      <c r="AC868" s="26"/>
      <c r="AD868" s="26"/>
      <c r="AE868" s="26"/>
      <c r="AF868" s="26">
        <v>0</v>
      </c>
      <c r="AG868" s="26">
        <v>0</v>
      </c>
      <c r="AH868" s="26">
        <v>0</v>
      </c>
      <c r="AI868" s="26">
        <v>0</v>
      </c>
      <c r="AJ868" s="26">
        <v>0</v>
      </c>
      <c r="AK868" s="26">
        <v>0</v>
      </c>
      <c r="AL868" s="26">
        <v>4073</v>
      </c>
      <c r="AM868" s="26">
        <v>0</v>
      </c>
      <c r="AN868" s="26">
        <v>0</v>
      </c>
      <c r="AO868" s="26">
        <v>0</v>
      </c>
      <c r="AP868" s="26">
        <v>0</v>
      </c>
      <c r="AQ868" s="26">
        <v>1027</v>
      </c>
      <c r="AR868" s="26">
        <v>0</v>
      </c>
      <c r="AS868" s="26">
        <v>0</v>
      </c>
      <c r="AT868" s="26">
        <v>0</v>
      </c>
      <c r="AU868" s="26">
        <v>0</v>
      </c>
      <c r="AV868" s="26">
        <v>0</v>
      </c>
      <c r="AW868" s="26">
        <v>0</v>
      </c>
      <c r="AX868" s="26">
        <v>0</v>
      </c>
      <c r="AY868" s="26">
        <v>0</v>
      </c>
      <c r="AZ868" s="26">
        <v>0</v>
      </c>
      <c r="BA868" s="26">
        <v>0</v>
      </c>
      <c r="BB868" s="26">
        <v>0</v>
      </c>
      <c r="BC868" s="26">
        <v>0</v>
      </c>
      <c r="BD868" s="26">
        <v>0</v>
      </c>
      <c r="BE868" s="26">
        <v>0</v>
      </c>
      <c r="BF868" s="26">
        <v>0</v>
      </c>
      <c r="BG868" s="26">
        <v>0</v>
      </c>
      <c r="BH868" s="26">
        <v>0</v>
      </c>
      <c r="BI868" s="26">
        <v>4073</v>
      </c>
      <c r="BJ868" s="26">
        <v>0</v>
      </c>
      <c r="BK868" s="26">
        <v>0</v>
      </c>
      <c r="BL868" s="26">
        <v>0</v>
      </c>
      <c r="BM868" s="26">
        <v>0</v>
      </c>
      <c r="BN868" s="26">
        <v>0</v>
      </c>
      <c r="BO868" s="26">
        <v>0</v>
      </c>
      <c r="BP868" s="26">
        <v>0</v>
      </c>
      <c r="BQ868" s="26">
        <v>0</v>
      </c>
      <c r="BR868" s="26">
        <v>1027</v>
      </c>
      <c r="BS868" s="26">
        <v>0</v>
      </c>
      <c r="BT868" s="26">
        <v>0</v>
      </c>
      <c r="BU868" s="26">
        <v>0</v>
      </c>
      <c r="BV868" s="26">
        <v>0</v>
      </c>
      <c r="BW868" s="26">
        <v>0</v>
      </c>
    </row>
    <row r="869" spans="1:75" s="38" customFormat="1">
      <c r="A869" s="26">
        <v>1110</v>
      </c>
      <c r="B869" s="26" t="s">
        <v>18055</v>
      </c>
      <c r="C869" s="26" t="str">
        <f t="shared" si="41"/>
        <v>ST_LeafStem_Neg</v>
      </c>
      <c r="D869" s="26">
        <v>4513</v>
      </c>
      <c r="E869" s="25">
        <v>3.6544653335201458</v>
      </c>
      <c r="F869" s="26">
        <v>429.17579999999998</v>
      </c>
      <c r="G869" s="26">
        <v>4.57</v>
      </c>
      <c r="H869" s="26" t="s">
        <v>13376</v>
      </c>
      <c r="I869" s="39" t="s">
        <v>18056</v>
      </c>
      <c r="J869" s="39" t="s">
        <v>18056</v>
      </c>
      <c r="K869" s="26" t="s">
        <v>8988</v>
      </c>
      <c r="L869" s="26" t="s">
        <v>9343</v>
      </c>
      <c r="M869" s="26">
        <v>3.1</v>
      </c>
      <c r="N869" s="26" t="s">
        <v>2284</v>
      </c>
      <c r="O869" s="26" t="s">
        <v>2284</v>
      </c>
      <c r="P869" s="39">
        <v>20</v>
      </c>
      <c r="Q869" s="39" t="s">
        <v>18056</v>
      </c>
      <c r="R869" s="26"/>
      <c r="S869" s="26"/>
      <c r="T869" s="26"/>
      <c r="U869" s="26" t="s">
        <v>18057</v>
      </c>
      <c r="V869" s="26" t="s">
        <v>18058</v>
      </c>
      <c r="W869" s="26" t="str">
        <f t="shared" si="39"/>
        <v>piechart: colorlist="#00FF00,#FFFFFF,#C0C0C0,#FFFF00,#0000FF,#000080,#008080,#800000,#808000,#800080,#FF0000,#FF00FF" valuelist="0,0,1517,882,0,0,0,0,0,0,0,4868"</v>
      </c>
      <c r="X869" s="26" t="s">
        <v>17661</v>
      </c>
      <c r="Y869" s="26" t="s">
        <v>17662</v>
      </c>
      <c r="Z869" s="26"/>
      <c r="AA869" s="26"/>
      <c r="AB869" s="26" t="s">
        <v>17665</v>
      </c>
      <c r="AC869" s="26"/>
      <c r="AD869" s="26"/>
      <c r="AE869" s="26"/>
      <c r="AF869" s="26">
        <v>0</v>
      </c>
      <c r="AG869" s="26">
        <v>0</v>
      </c>
      <c r="AH869" s="26">
        <v>1517</v>
      </c>
      <c r="AI869" s="26">
        <v>882</v>
      </c>
      <c r="AJ869" s="26">
        <v>0</v>
      </c>
      <c r="AK869" s="26">
        <v>0</v>
      </c>
      <c r="AL869" s="26">
        <v>0</v>
      </c>
      <c r="AM869" s="26">
        <v>0</v>
      </c>
      <c r="AN869" s="26">
        <v>0</v>
      </c>
      <c r="AO869" s="26">
        <v>0</v>
      </c>
      <c r="AP869" s="26">
        <v>0</v>
      </c>
      <c r="AQ869" s="26">
        <v>4868</v>
      </c>
      <c r="AR869" s="26">
        <v>0</v>
      </c>
      <c r="AS869" s="26">
        <v>882</v>
      </c>
      <c r="AT869" s="26">
        <v>0</v>
      </c>
      <c r="AU869" s="26">
        <v>0</v>
      </c>
      <c r="AV869" s="26">
        <v>0</v>
      </c>
      <c r="AW869" s="26">
        <v>0</v>
      </c>
      <c r="AX869" s="26">
        <v>0</v>
      </c>
      <c r="AY869" s="26">
        <v>0</v>
      </c>
      <c r="AZ869" s="26">
        <v>0</v>
      </c>
      <c r="BA869" s="26">
        <v>0</v>
      </c>
      <c r="BB869" s="26">
        <v>0</v>
      </c>
      <c r="BC869" s="26">
        <v>0</v>
      </c>
      <c r="BD869" s="26">
        <v>0</v>
      </c>
      <c r="BE869" s="26">
        <v>0</v>
      </c>
      <c r="BF869" s="26">
        <v>0</v>
      </c>
      <c r="BG869" s="26">
        <v>0</v>
      </c>
      <c r="BH869" s="26">
        <v>0</v>
      </c>
      <c r="BI869" s="26">
        <v>0</v>
      </c>
      <c r="BJ869" s="26">
        <v>0</v>
      </c>
      <c r="BK869" s="26">
        <v>0</v>
      </c>
      <c r="BL869" s="26">
        <v>0</v>
      </c>
      <c r="BM869" s="26">
        <v>0</v>
      </c>
      <c r="BN869" s="26">
        <v>0</v>
      </c>
      <c r="BO869" s="26">
        <v>0</v>
      </c>
      <c r="BP869" s="26">
        <v>0</v>
      </c>
      <c r="BQ869" s="26">
        <v>4513</v>
      </c>
      <c r="BR869" s="26">
        <v>0</v>
      </c>
      <c r="BS869" s="26">
        <v>355</v>
      </c>
      <c r="BT869" s="26">
        <v>1084</v>
      </c>
      <c r="BU869" s="26">
        <v>0</v>
      </c>
      <c r="BV869" s="26">
        <v>0</v>
      </c>
      <c r="BW869" s="26">
        <v>433</v>
      </c>
    </row>
    <row r="870" spans="1:75" s="38" customFormat="1">
      <c r="A870" s="26">
        <v>1214</v>
      </c>
      <c r="B870" s="26" t="s">
        <v>18059</v>
      </c>
      <c r="C870" s="26" t="str">
        <f t="shared" si="41"/>
        <v>ST_LeafStem_Neg</v>
      </c>
      <c r="D870" s="26">
        <v>2679</v>
      </c>
      <c r="E870" s="25">
        <v>3.427972713608209</v>
      </c>
      <c r="F870" s="26">
        <v>449.20240000000001</v>
      </c>
      <c r="G870" s="26">
        <v>4.01</v>
      </c>
      <c r="H870" s="26" t="s">
        <v>13376</v>
      </c>
      <c r="I870" s="39" t="s">
        <v>18060</v>
      </c>
      <c r="J870" s="39" t="s">
        <v>18060</v>
      </c>
      <c r="K870" s="26" t="s">
        <v>9343</v>
      </c>
      <c r="L870" s="26" t="s">
        <v>9343</v>
      </c>
      <c r="M870" s="26">
        <v>3.1</v>
      </c>
      <c r="N870" s="26" t="s">
        <v>2284</v>
      </c>
      <c r="O870" s="26" t="s">
        <v>2284</v>
      </c>
      <c r="P870" s="39">
        <v>20</v>
      </c>
      <c r="Q870" s="39" t="s">
        <v>18060</v>
      </c>
      <c r="R870" s="26"/>
      <c r="S870" s="26"/>
      <c r="T870" s="26"/>
      <c r="U870" s="26" t="s">
        <v>18061</v>
      </c>
      <c r="V870" s="26" t="s">
        <v>18062</v>
      </c>
      <c r="W870" s="26" t="str">
        <f t="shared" si="39"/>
        <v>piechart: colorlist="#00FF00,#FFFFFF,#C0C0C0,#FFFF00,#0000FF,#000080,#008080,#800000,#808000,#800080,#FF0000,#FF00FF" valuelist="0,0,0,0,0,0,957,362,0,0,554,2679"</v>
      </c>
      <c r="X870" s="26"/>
      <c r="Y870" s="26"/>
      <c r="Z870" s="26"/>
      <c r="AA870" s="26"/>
      <c r="AB870" s="26"/>
      <c r="AC870" s="26"/>
      <c r="AD870" s="26"/>
      <c r="AE870" s="26"/>
      <c r="AF870" s="26">
        <v>0</v>
      </c>
      <c r="AG870" s="26">
        <v>0</v>
      </c>
      <c r="AH870" s="26">
        <v>0</v>
      </c>
      <c r="AI870" s="26">
        <v>0</v>
      </c>
      <c r="AJ870" s="26">
        <v>0</v>
      </c>
      <c r="AK870" s="26">
        <v>0</v>
      </c>
      <c r="AL870" s="26">
        <v>957</v>
      </c>
      <c r="AM870" s="26">
        <v>362</v>
      </c>
      <c r="AN870" s="26">
        <v>0</v>
      </c>
      <c r="AO870" s="26">
        <v>0</v>
      </c>
      <c r="AP870" s="26">
        <v>554</v>
      </c>
      <c r="AQ870" s="26">
        <v>2679</v>
      </c>
      <c r="AR870" s="26">
        <v>0</v>
      </c>
      <c r="AS870" s="26">
        <v>0</v>
      </c>
      <c r="AT870" s="26">
        <v>0</v>
      </c>
      <c r="AU870" s="26">
        <v>0</v>
      </c>
      <c r="AV870" s="26">
        <v>0</v>
      </c>
      <c r="AW870" s="26">
        <v>0</v>
      </c>
      <c r="AX870" s="26">
        <v>0</v>
      </c>
      <c r="AY870" s="26">
        <v>0</v>
      </c>
      <c r="AZ870" s="26">
        <v>362</v>
      </c>
      <c r="BA870" s="26">
        <v>0</v>
      </c>
      <c r="BB870" s="26">
        <v>0</v>
      </c>
      <c r="BC870" s="26">
        <v>0</v>
      </c>
      <c r="BD870" s="26">
        <v>554</v>
      </c>
      <c r="BE870" s="26">
        <v>0</v>
      </c>
      <c r="BF870" s="26">
        <v>416</v>
      </c>
      <c r="BG870" s="26">
        <v>0</v>
      </c>
      <c r="BH870" s="26">
        <v>541</v>
      </c>
      <c r="BI870" s="26">
        <v>0</v>
      </c>
      <c r="BJ870" s="26">
        <v>0</v>
      </c>
      <c r="BK870" s="26">
        <v>0</v>
      </c>
      <c r="BL870" s="26">
        <v>0</v>
      </c>
      <c r="BM870" s="26">
        <v>0</v>
      </c>
      <c r="BN870" s="26">
        <v>0</v>
      </c>
      <c r="BO870" s="26">
        <v>0</v>
      </c>
      <c r="BP870" s="26">
        <v>0</v>
      </c>
      <c r="BQ870" s="26">
        <v>2679</v>
      </c>
      <c r="BR870" s="26">
        <v>0</v>
      </c>
      <c r="BS870" s="26">
        <v>0</v>
      </c>
      <c r="BT870" s="26">
        <v>0</v>
      </c>
      <c r="BU870" s="26">
        <v>0</v>
      </c>
      <c r="BV870" s="26">
        <v>0</v>
      </c>
      <c r="BW870" s="26">
        <v>0</v>
      </c>
    </row>
    <row r="871" spans="1:75" s="38" customFormat="1">
      <c r="A871" s="26">
        <v>1074</v>
      </c>
      <c r="B871" s="26" t="s">
        <v>18063</v>
      </c>
      <c r="C871" s="26" t="str">
        <f t="shared" si="41"/>
        <v>ST_LeafStem_Neg</v>
      </c>
      <c r="D871" s="26">
        <v>7122</v>
      </c>
      <c r="E871" s="25">
        <v>3.852601969338235</v>
      </c>
      <c r="F871" s="26">
        <v>417.21199999999999</v>
      </c>
      <c r="G871" s="26">
        <v>4.16</v>
      </c>
      <c r="H871" s="26" t="s">
        <v>13376</v>
      </c>
      <c r="I871" s="39" t="s">
        <v>18064</v>
      </c>
      <c r="J871" s="39" t="s">
        <v>18064</v>
      </c>
      <c r="K871" s="26" t="s">
        <v>9343</v>
      </c>
      <c r="L871" s="26" t="s">
        <v>9343</v>
      </c>
      <c r="M871" s="26">
        <v>3.1</v>
      </c>
      <c r="N871" s="26" t="s">
        <v>2284</v>
      </c>
      <c r="O871" s="26" t="s">
        <v>2284</v>
      </c>
      <c r="P871" s="39">
        <v>20</v>
      </c>
      <c r="Q871" s="39" t="s">
        <v>18064</v>
      </c>
      <c r="R871" s="26"/>
      <c r="S871" s="26"/>
      <c r="T871" s="26"/>
      <c r="U871" s="26" t="s">
        <v>18065</v>
      </c>
      <c r="V871" s="26" t="s">
        <v>18066</v>
      </c>
      <c r="W871" s="26" t="str">
        <f t="shared" si="39"/>
        <v>piechart: colorlist="#00FF00,#FFFFFF,#C0C0C0,#FFFF00,#0000FF,#000080,#008080,#800000,#808000,#800080,#FF0000,#FF00FF" valuelist="0,0,588,0,0,0,0,0,0,0,0,7122"</v>
      </c>
      <c r="X871" s="26"/>
      <c r="Y871" s="26"/>
      <c r="Z871" s="26"/>
      <c r="AA871" s="26"/>
      <c r="AB871" s="26" t="s">
        <v>18067</v>
      </c>
      <c r="AC871" s="26"/>
      <c r="AD871" s="26"/>
      <c r="AE871" s="26"/>
      <c r="AF871" s="26">
        <v>0</v>
      </c>
      <c r="AG871" s="26">
        <v>0</v>
      </c>
      <c r="AH871" s="26">
        <v>588</v>
      </c>
      <c r="AI871" s="26">
        <v>0</v>
      </c>
      <c r="AJ871" s="26">
        <v>0</v>
      </c>
      <c r="AK871" s="26">
        <v>0</v>
      </c>
      <c r="AL871" s="26">
        <v>0</v>
      </c>
      <c r="AM871" s="26">
        <v>0</v>
      </c>
      <c r="AN871" s="26">
        <v>0</v>
      </c>
      <c r="AO871" s="26">
        <v>0</v>
      </c>
      <c r="AP871" s="26">
        <v>0</v>
      </c>
      <c r="AQ871" s="26">
        <v>7122</v>
      </c>
      <c r="AR871" s="26">
        <v>0</v>
      </c>
      <c r="AS871" s="26">
        <v>0</v>
      </c>
      <c r="AT871" s="26">
        <v>0</v>
      </c>
      <c r="AU871" s="26">
        <v>0</v>
      </c>
      <c r="AV871" s="26">
        <v>0</v>
      </c>
      <c r="AW871" s="26">
        <v>0</v>
      </c>
      <c r="AX871" s="26">
        <v>0</v>
      </c>
      <c r="AY871" s="26">
        <v>0</v>
      </c>
      <c r="AZ871" s="26">
        <v>0</v>
      </c>
      <c r="BA871" s="26">
        <v>0</v>
      </c>
      <c r="BB871" s="26">
        <v>0</v>
      </c>
      <c r="BC871" s="26">
        <v>0</v>
      </c>
      <c r="BD871" s="26">
        <v>0</v>
      </c>
      <c r="BE871" s="26">
        <v>0</v>
      </c>
      <c r="BF871" s="26">
        <v>0</v>
      </c>
      <c r="BG871" s="26">
        <v>0</v>
      </c>
      <c r="BH871" s="26">
        <v>0</v>
      </c>
      <c r="BI871" s="26">
        <v>0</v>
      </c>
      <c r="BJ871" s="26">
        <v>0</v>
      </c>
      <c r="BK871" s="26">
        <v>0</v>
      </c>
      <c r="BL871" s="26">
        <v>0</v>
      </c>
      <c r="BM871" s="26">
        <v>0</v>
      </c>
      <c r="BN871" s="26">
        <v>0</v>
      </c>
      <c r="BO871" s="26">
        <v>0</v>
      </c>
      <c r="BP871" s="26">
        <v>0</v>
      </c>
      <c r="BQ871" s="26">
        <v>7122</v>
      </c>
      <c r="BR871" s="26">
        <v>0</v>
      </c>
      <c r="BS871" s="26">
        <v>0</v>
      </c>
      <c r="BT871" s="26">
        <v>588</v>
      </c>
      <c r="BU871" s="26">
        <v>0</v>
      </c>
      <c r="BV871" s="26">
        <v>0</v>
      </c>
      <c r="BW871" s="26">
        <v>0</v>
      </c>
    </row>
    <row r="872" spans="1:75" s="38" customFormat="1">
      <c r="A872" s="26">
        <v>1120</v>
      </c>
      <c r="B872" s="26" t="s">
        <v>18068</v>
      </c>
      <c r="C872" s="26" t="str">
        <f t="shared" si="41"/>
        <v>AT_LeafStem_Neg</v>
      </c>
      <c r="D872" s="26">
        <v>450</v>
      </c>
      <c r="E872" s="25">
        <v>2.6532125137753435</v>
      </c>
      <c r="F872" s="26">
        <v>431.09836999999999</v>
      </c>
      <c r="G872" s="26">
        <v>4.71</v>
      </c>
      <c r="H872" s="26" t="s">
        <v>13376</v>
      </c>
      <c r="I872" s="39" t="s">
        <v>1656</v>
      </c>
      <c r="J872" s="39" t="s">
        <v>1656</v>
      </c>
      <c r="K872" s="26" t="s">
        <v>18069</v>
      </c>
      <c r="L872" s="26" t="s">
        <v>9343</v>
      </c>
      <c r="M872" s="26">
        <v>3.1</v>
      </c>
      <c r="N872" s="26" t="s">
        <v>2284</v>
      </c>
      <c r="O872" s="26" t="s">
        <v>2284</v>
      </c>
      <c r="P872" s="39">
        <v>21</v>
      </c>
      <c r="Q872" s="39" t="s">
        <v>1656</v>
      </c>
      <c r="R872" s="26"/>
      <c r="S872" s="26"/>
      <c r="T872" s="26"/>
      <c r="U872" s="26"/>
      <c r="V872" s="26" t="s">
        <v>18070</v>
      </c>
      <c r="W872" s="26" t="str">
        <f t="shared" si="39"/>
        <v>piechart: colorlist="#00FF00,#FFFFFF,#C0C0C0,#FFFF00,#0000FF,#000080,#008080,#800000,#808000,#800080,#FF0000,#FF00FF" valuelist="450,0,0,0,0,0,0,0,0,0,0,0"</v>
      </c>
      <c r="X872" s="26" t="s">
        <v>18071</v>
      </c>
      <c r="Y872" s="26" t="s">
        <v>18072</v>
      </c>
      <c r="Z872" s="26" t="s">
        <v>18073</v>
      </c>
      <c r="AA872" s="26"/>
      <c r="AB872" s="26" t="s">
        <v>16469</v>
      </c>
      <c r="AC872" s="26"/>
      <c r="AD872" s="26"/>
      <c r="AE872" s="26"/>
      <c r="AF872" s="26">
        <v>450</v>
      </c>
      <c r="AG872" s="26">
        <v>0</v>
      </c>
      <c r="AH872" s="26">
        <v>0</v>
      </c>
      <c r="AI872" s="26">
        <v>0</v>
      </c>
      <c r="AJ872" s="26">
        <v>0</v>
      </c>
      <c r="AK872" s="26">
        <v>0</v>
      </c>
      <c r="AL872" s="26">
        <v>0</v>
      </c>
      <c r="AM872" s="26">
        <v>0</v>
      </c>
      <c r="AN872" s="26">
        <v>0</v>
      </c>
      <c r="AO872" s="26">
        <v>0</v>
      </c>
      <c r="AP872" s="26">
        <v>0</v>
      </c>
      <c r="AQ872" s="26">
        <v>0</v>
      </c>
      <c r="AR872" s="26">
        <v>0</v>
      </c>
      <c r="AS872" s="26">
        <v>0</v>
      </c>
      <c r="AT872" s="26">
        <v>0</v>
      </c>
      <c r="AU872" s="26">
        <v>450</v>
      </c>
      <c r="AV872" s="26">
        <v>0</v>
      </c>
      <c r="AW872" s="26">
        <v>0</v>
      </c>
      <c r="AX872" s="26">
        <v>0</v>
      </c>
      <c r="AY872" s="26">
        <v>0</v>
      </c>
      <c r="AZ872" s="26">
        <v>0</v>
      </c>
      <c r="BA872" s="26">
        <v>0</v>
      </c>
      <c r="BB872" s="26">
        <v>0</v>
      </c>
      <c r="BC872" s="26">
        <v>0</v>
      </c>
      <c r="BD872" s="26">
        <v>0</v>
      </c>
      <c r="BE872" s="26">
        <v>0</v>
      </c>
      <c r="BF872" s="26">
        <v>0</v>
      </c>
      <c r="BG872" s="26">
        <v>0</v>
      </c>
      <c r="BH872" s="26">
        <v>0</v>
      </c>
      <c r="BI872" s="26">
        <v>0</v>
      </c>
      <c r="BJ872" s="26">
        <v>0</v>
      </c>
      <c r="BK872" s="26">
        <v>0</v>
      </c>
      <c r="BL872" s="26">
        <v>0</v>
      </c>
      <c r="BM872" s="26">
        <v>0</v>
      </c>
      <c r="BN872" s="26">
        <v>0</v>
      </c>
      <c r="BO872" s="26">
        <v>0</v>
      </c>
      <c r="BP872" s="26">
        <v>1000000000</v>
      </c>
      <c r="BQ872" s="26">
        <v>0</v>
      </c>
      <c r="BR872" s="26">
        <v>0</v>
      </c>
      <c r="BS872" s="26">
        <v>0</v>
      </c>
      <c r="BT872" s="26">
        <v>0</v>
      </c>
      <c r="BU872" s="26">
        <v>0</v>
      </c>
      <c r="BV872" s="26">
        <v>0</v>
      </c>
      <c r="BW872" s="26">
        <v>0</v>
      </c>
    </row>
    <row r="873" spans="1:75" s="38" customFormat="1">
      <c r="A873" s="26">
        <v>890</v>
      </c>
      <c r="B873" s="26" t="s">
        <v>18074</v>
      </c>
      <c r="C873" s="26" t="s">
        <v>13350</v>
      </c>
      <c r="D873" s="26">
        <v>1221</v>
      </c>
      <c r="E873" s="25">
        <v>3.0867156639448825</v>
      </c>
      <c r="F873" s="26">
        <v>367.11649999999997</v>
      </c>
      <c r="G873" s="26">
        <v>7</v>
      </c>
      <c r="H873" s="26" t="s">
        <v>13376</v>
      </c>
      <c r="I873" s="39" t="s">
        <v>12705</v>
      </c>
      <c r="J873" s="39" t="s">
        <v>12705</v>
      </c>
      <c r="K873" s="26" t="s">
        <v>2284</v>
      </c>
      <c r="L873" s="26" t="s">
        <v>2284</v>
      </c>
      <c r="M873" s="26">
        <v>3.1</v>
      </c>
      <c r="N873" s="26" t="s">
        <v>2284</v>
      </c>
      <c r="O873" s="26" t="s">
        <v>2284</v>
      </c>
      <c r="P873" s="39">
        <v>21</v>
      </c>
      <c r="Q873" s="39" t="s">
        <v>12705</v>
      </c>
      <c r="R873" s="26"/>
      <c r="S873" s="26"/>
      <c r="T873" s="26"/>
      <c r="U873" s="26" t="s">
        <v>18075</v>
      </c>
      <c r="V873" s="26" t="s">
        <v>18076</v>
      </c>
      <c r="W873" s="26" t="str">
        <f t="shared" si="39"/>
        <v>piechart: colorlist="#00FF00,#FFFFFF,#C0C0C0,#FFFF00,#0000FF,#000080,#008080,#800000,#808000,#800080,#FF0000,#FF00FF" valuelist="0,0,0,0,0,0,0,0,1221,0,0,0"</v>
      </c>
      <c r="X873" s="26"/>
      <c r="Y873" s="26"/>
      <c r="Z873" s="26"/>
      <c r="AA873" s="26"/>
      <c r="AB873" s="26"/>
      <c r="AC873" s="26"/>
      <c r="AD873" s="26"/>
      <c r="AE873" s="26"/>
      <c r="AF873" s="26">
        <v>0</v>
      </c>
      <c r="AG873" s="26">
        <v>0</v>
      </c>
      <c r="AH873" s="26">
        <v>0</v>
      </c>
      <c r="AI873" s="26">
        <v>0</v>
      </c>
      <c r="AJ873" s="26">
        <v>0</v>
      </c>
      <c r="AK873" s="26">
        <v>0</v>
      </c>
      <c r="AL873" s="26">
        <v>0</v>
      </c>
      <c r="AM873" s="26">
        <v>0</v>
      </c>
      <c r="AN873" s="26">
        <v>1221</v>
      </c>
      <c r="AO873" s="26">
        <v>0</v>
      </c>
      <c r="AP873" s="26">
        <v>0</v>
      </c>
      <c r="AQ873" s="26">
        <v>0</v>
      </c>
      <c r="AR873" s="26">
        <v>0</v>
      </c>
      <c r="AS873" s="26">
        <v>0</v>
      </c>
      <c r="AT873" s="26">
        <v>0</v>
      </c>
      <c r="AU873" s="26">
        <v>0</v>
      </c>
      <c r="AV873" s="26">
        <v>0</v>
      </c>
      <c r="AW873" s="26">
        <v>0</v>
      </c>
      <c r="AX873" s="26">
        <v>1221</v>
      </c>
      <c r="AY873" s="26">
        <v>0</v>
      </c>
      <c r="AZ873" s="26">
        <v>0</v>
      </c>
      <c r="BA873" s="26">
        <v>0</v>
      </c>
      <c r="BB873" s="26">
        <v>0</v>
      </c>
      <c r="BC873" s="26">
        <v>0</v>
      </c>
      <c r="BD873" s="26">
        <v>0</v>
      </c>
      <c r="BE873" s="26">
        <v>0</v>
      </c>
      <c r="BF873" s="26">
        <v>0</v>
      </c>
      <c r="BG873" s="26">
        <v>0</v>
      </c>
      <c r="BH873" s="26">
        <v>0</v>
      </c>
      <c r="BI873" s="26">
        <v>0</v>
      </c>
      <c r="BJ873" s="26">
        <v>0</v>
      </c>
      <c r="BK873" s="26">
        <v>0</v>
      </c>
      <c r="BL873" s="26">
        <v>0</v>
      </c>
      <c r="BM873" s="26">
        <v>0</v>
      </c>
      <c r="BN873" s="26">
        <v>0</v>
      </c>
      <c r="BO873" s="26">
        <v>0</v>
      </c>
      <c r="BP873" s="26">
        <v>0</v>
      </c>
      <c r="BQ873" s="26">
        <v>0</v>
      </c>
      <c r="BR873" s="26">
        <v>0</v>
      </c>
      <c r="BS873" s="26">
        <v>0</v>
      </c>
      <c r="BT873" s="26">
        <v>0</v>
      </c>
      <c r="BU873" s="26">
        <v>0</v>
      </c>
      <c r="BV873" s="26">
        <v>0</v>
      </c>
      <c r="BW873" s="26">
        <v>0</v>
      </c>
    </row>
    <row r="874" spans="1:75" s="38" customFormat="1">
      <c r="A874" s="26">
        <v>1138</v>
      </c>
      <c r="B874" s="26" t="s">
        <v>18077</v>
      </c>
      <c r="C874" s="26" t="s">
        <v>13350</v>
      </c>
      <c r="D874" s="26">
        <v>3716</v>
      </c>
      <c r="E874" s="25">
        <v>3.5700757053216043</v>
      </c>
      <c r="F874" s="26">
        <v>433.11360000000002</v>
      </c>
      <c r="G874" s="26">
        <v>3.76</v>
      </c>
      <c r="H874" s="26" t="s">
        <v>13376</v>
      </c>
      <c r="I874" s="39" t="s">
        <v>1683</v>
      </c>
      <c r="J874" s="39" t="s">
        <v>1683</v>
      </c>
      <c r="K874" s="26" t="s">
        <v>2284</v>
      </c>
      <c r="L874" s="26" t="s">
        <v>2284</v>
      </c>
      <c r="M874" s="26">
        <v>3.1</v>
      </c>
      <c r="N874" s="26" t="s">
        <v>2284</v>
      </c>
      <c r="O874" s="26" t="s">
        <v>2284</v>
      </c>
      <c r="P874" s="39">
        <v>21</v>
      </c>
      <c r="Q874" s="39" t="s">
        <v>1683</v>
      </c>
      <c r="R874" s="26"/>
      <c r="S874" s="26"/>
      <c r="T874" s="26"/>
      <c r="U874" s="26" t="s">
        <v>18078</v>
      </c>
      <c r="V874" s="26" t="s">
        <v>18079</v>
      </c>
      <c r="W874" s="26" t="str">
        <f t="shared" si="39"/>
        <v>piechart: colorlist="#00FF00,#FFFFFF,#C0C0C0,#FFFF00,#0000FF,#000080,#008080,#800000,#808000,#800080,#FF0000,#FF00FF" valuelist="0,0,0,0,0,0,0,0,3716,1034,0,0"</v>
      </c>
      <c r="X874" s="26"/>
      <c r="Y874" s="26"/>
      <c r="Z874" s="26"/>
      <c r="AA874" s="26"/>
      <c r="AB874" s="26"/>
      <c r="AC874" s="26"/>
      <c r="AD874" s="26"/>
      <c r="AE874" s="26"/>
      <c r="AF874" s="26">
        <v>0</v>
      </c>
      <c r="AG874" s="26">
        <v>0</v>
      </c>
      <c r="AH874" s="26">
        <v>0</v>
      </c>
      <c r="AI874" s="26">
        <v>0</v>
      </c>
      <c r="AJ874" s="26">
        <v>0</v>
      </c>
      <c r="AK874" s="26">
        <v>0</v>
      </c>
      <c r="AL874" s="26">
        <v>0</v>
      </c>
      <c r="AM874" s="26">
        <v>0</v>
      </c>
      <c r="AN874" s="26">
        <v>3716</v>
      </c>
      <c r="AO874" s="26">
        <v>1034</v>
      </c>
      <c r="AP874" s="26">
        <v>0</v>
      </c>
      <c r="AQ874" s="26">
        <v>0</v>
      </c>
      <c r="AR874" s="26">
        <v>0</v>
      </c>
      <c r="AS874" s="26">
        <v>0</v>
      </c>
      <c r="AT874" s="26">
        <v>0</v>
      </c>
      <c r="AU874" s="26">
        <v>0</v>
      </c>
      <c r="AV874" s="26">
        <v>0</v>
      </c>
      <c r="AW874" s="26">
        <v>0</v>
      </c>
      <c r="AX874" s="26">
        <v>3716</v>
      </c>
      <c r="AY874" s="26">
        <v>0</v>
      </c>
      <c r="AZ874" s="26">
        <v>0</v>
      </c>
      <c r="BA874" s="26">
        <v>0</v>
      </c>
      <c r="BB874" s="26">
        <v>1034</v>
      </c>
      <c r="BC874" s="26">
        <v>0</v>
      </c>
      <c r="BD874" s="26">
        <v>0</v>
      </c>
      <c r="BE874" s="26">
        <v>0</v>
      </c>
      <c r="BF874" s="26">
        <v>0</v>
      </c>
      <c r="BG874" s="26">
        <v>0</v>
      </c>
      <c r="BH874" s="26">
        <v>0</v>
      </c>
      <c r="BI874" s="26">
        <v>0</v>
      </c>
      <c r="BJ874" s="26">
        <v>0</v>
      </c>
      <c r="BK874" s="26">
        <v>0</v>
      </c>
      <c r="BL874" s="26">
        <v>0</v>
      </c>
      <c r="BM874" s="26">
        <v>0</v>
      </c>
      <c r="BN874" s="26">
        <v>0</v>
      </c>
      <c r="BO874" s="26">
        <v>0</v>
      </c>
      <c r="BP874" s="26">
        <v>0</v>
      </c>
      <c r="BQ874" s="26">
        <v>0</v>
      </c>
      <c r="BR874" s="26">
        <v>0</v>
      </c>
      <c r="BS874" s="26">
        <v>0</v>
      </c>
      <c r="BT874" s="26">
        <v>0</v>
      </c>
      <c r="BU874" s="26">
        <v>0</v>
      </c>
      <c r="BV874" s="26">
        <v>0</v>
      </c>
      <c r="BW874" s="26">
        <v>0</v>
      </c>
    </row>
    <row r="875" spans="1:75" s="38" customFormat="1">
      <c r="A875" s="26">
        <v>837</v>
      </c>
      <c r="B875" s="26" t="s">
        <v>18080</v>
      </c>
      <c r="C875" s="26" t="str">
        <f>IF(D875=0,"Standard only",INDEX($AR$1:$BW$1,1,MATCH(D875,AR875:BW875,0)))</f>
        <v>GG_Root_Neg</v>
      </c>
      <c r="D875" s="26">
        <v>2726</v>
      </c>
      <c r="E875" s="25">
        <v>3.4355258514986549</v>
      </c>
      <c r="F875" s="26">
        <v>353.1379</v>
      </c>
      <c r="G875" s="26">
        <v>9.07</v>
      </c>
      <c r="H875" s="26" t="s">
        <v>13376</v>
      </c>
      <c r="I875" s="39" t="s">
        <v>6000</v>
      </c>
      <c r="J875" s="39" t="s">
        <v>6000</v>
      </c>
      <c r="K875" s="26" t="s">
        <v>8988</v>
      </c>
      <c r="L875" s="26" t="s">
        <v>9343</v>
      </c>
      <c r="M875" s="26">
        <v>3.1</v>
      </c>
      <c r="N875" s="26" t="s">
        <v>2284</v>
      </c>
      <c r="O875" s="26" t="s">
        <v>2284</v>
      </c>
      <c r="P875" s="39">
        <v>21</v>
      </c>
      <c r="Q875" s="39" t="s">
        <v>6000</v>
      </c>
      <c r="R875" s="26"/>
      <c r="S875" s="26"/>
      <c r="T875" s="26"/>
      <c r="U875" s="26" t="s">
        <v>18081</v>
      </c>
      <c r="V875" s="26" t="s">
        <v>18082</v>
      </c>
      <c r="W875" s="26" t="str">
        <f t="shared" si="39"/>
        <v>piechart: colorlist="#00FF00,#FFFFFF,#C0C0C0,#FFFF00,#0000FF,#000080,#008080,#800000,#808000,#800080,#FF0000,#FF00FF" valuelist="0,0,0,0,0,0,0,0,2726,1315,0,0"</v>
      </c>
      <c r="X875" s="26" t="s">
        <v>18083</v>
      </c>
      <c r="Y875" s="26" t="s">
        <v>18084</v>
      </c>
      <c r="Z875" s="26"/>
      <c r="AA875" s="26"/>
      <c r="AB875" s="26" t="s">
        <v>18085</v>
      </c>
      <c r="AC875" s="26"/>
      <c r="AD875" s="26"/>
      <c r="AE875" s="26"/>
      <c r="AF875" s="26">
        <v>0</v>
      </c>
      <c r="AG875" s="26">
        <v>0</v>
      </c>
      <c r="AH875" s="26">
        <v>0</v>
      </c>
      <c r="AI875" s="26">
        <v>0</v>
      </c>
      <c r="AJ875" s="26">
        <v>0</v>
      </c>
      <c r="AK875" s="26">
        <v>0</v>
      </c>
      <c r="AL875" s="26">
        <v>0</v>
      </c>
      <c r="AM875" s="26">
        <v>0</v>
      </c>
      <c r="AN875" s="26">
        <v>2726</v>
      </c>
      <c r="AO875" s="26">
        <v>1315</v>
      </c>
      <c r="AP875" s="26">
        <v>0</v>
      </c>
      <c r="AQ875" s="26">
        <v>0</v>
      </c>
      <c r="AR875" s="26">
        <v>0</v>
      </c>
      <c r="AS875" s="26">
        <v>0</v>
      </c>
      <c r="AT875" s="26">
        <v>0</v>
      </c>
      <c r="AU875" s="26">
        <v>0</v>
      </c>
      <c r="AV875" s="26">
        <v>0</v>
      </c>
      <c r="AW875" s="26">
        <v>0</v>
      </c>
      <c r="AX875" s="26">
        <v>2726</v>
      </c>
      <c r="AY875" s="26">
        <v>0</v>
      </c>
      <c r="AZ875" s="26">
        <v>0</v>
      </c>
      <c r="BA875" s="26">
        <v>0</v>
      </c>
      <c r="BB875" s="26">
        <v>1315</v>
      </c>
      <c r="BC875" s="26">
        <v>0</v>
      </c>
      <c r="BD875" s="26">
        <v>0</v>
      </c>
      <c r="BE875" s="26">
        <v>0</v>
      </c>
      <c r="BF875" s="26">
        <v>0</v>
      </c>
      <c r="BG875" s="26">
        <v>0</v>
      </c>
      <c r="BH875" s="26">
        <v>0</v>
      </c>
      <c r="BI875" s="26">
        <v>0</v>
      </c>
      <c r="BJ875" s="26">
        <v>0</v>
      </c>
      <c r="BK875" s="26">
        <v>0</v>
      </c>
      <c r="BL875" s="26">
        <v>0</v>
      </c>
      <c r="BM875" s="26">
        <v>0</v>
      </c>
      <c r="BN875" s="26">
        <v>0</v>
      </c>
      <c r="BO875" s="26">
        <v>0</v>
      </c>
      <c r="BP875" s="26">
        <v>0</v>
      </c>
      <c r="BQ875" s="26">
        <v>0</v>
      </c>
      <c r="BR875" s="26">
        <v>0</v>
      </c>
      <c r="BS875" s="26">
        <v>0</v>
      </c>
      <c r="BT875" s="26">
        <v>0</v>
      </c>
      <c r="BU875" s="26">
        <v>0</v>
      </c>
      <c r="BV875" s="26">
        <v>0</v>
      </c>
      <c r="BW875" s="26">
        <v>0</v>
      </c>
    </row>
    <row r="876" spans="1:75" s="38" customFormat="1">
      <c r="A876" s="26">
        <v>897</v>
      </c>
      <c r="B876" s="26" t="s">
        <v>18086</v>
      </c>
      <c r="C876" s="26" t="s">
        <v>13349</v>
      </c>
      <c r="D876" s="26">
        <v>1950</v>
      </c>
      <c r="E876" s="25">
        <v>3.2900346113625178</v>
      </c>
      <c r="F876" s="26">
        <v>369.1345</v>
      </c>
      <c r="G876" s="26">
        <v>7.93</v>
      </c>
      <c r="H876" s="26" t="s">
        <v>13376</v>
      </c>
      <c r="I876" s="39" t="s">
        <v>18087</v>
      </c>
      <c r="J876" s="39" t="s">
        <v>18087</v>
      </c>
      <c r="K876" s="26" t="s">
        <v>2284</v>
      </c>
      <c r="L876" s="26" t="s">
        <v>2284</v>
      </c>
      <c r="M876" s="26">
        <v>3.1</v>
      </c>
      <c r="N876" s="26" t="s">
        <v>2284</v>
      </c>
      <c r="O876" s="26" t="s">
        <v>2284</v>
      </c>
      <c r="P876" s="39">
        <v>21</v>
      </c>
      <c r="Q876" s="39" t="s">
        <v>18087</v>
      </c>
      <c r="R876" s="26"/>
      <c r="S876" s="26"/>
      <c r="T876" s="26"/>
      <c r="U876" s="26" t="s">
        <v>18088</v>
      </c>
      <c r="V876" s="26" t="s">
        <v>18089</v>
      </c>
      <c r="W876" s="26" t="str">
        <f t="shared" si="39"/>
        <v>piechart: colorlist="#00FF00,#FFFFFF,#C0C0C0,#FFFF00,#0000FF,#000080,#008080,#800000,#808000,#800080,#FF0000,#FF00FF" valuelist="0,0,0,0,0,0,0,0,1950,0,0,0"</v>
      </c>
      <c r="X876" s="26"/>
      <c r="Y876" s="26"/>
      <c r="Z876" s="26"/>
      <c r="AA876" s="26"/>
      <c r="AB876" s="26"/>
      <c r="AC876" s="26"/>
      <c r="AD876" s="26"/>
      <c r="AE876" s="26"/>
      <c r="AF876" s="26">
        <v>0</v>
      </c>
      <c r="AG876" s="26">
        <v>0</v>
      </c>
      <c r="AH876" s="26">
        <v>0</v>
      </c>
      <c r="AI876" s="26">
        <v>0</v>
      </c>
      <c r="AJ876" s="26">
        <v>0</v>
      </c>
      <c r="AK876" s="26">
        <v>0</v>
      </c>
      <c r="AL876" s="26">
        <v>0</v>
      </c>
      <c r="AM876" s="26">
        <v>0</v>
      </c>
      <c r="AN876" s="26">
        <v>1950</v>
      </c>
      <c r="AO876" s="26">
        <v>0</v>
      </c>
      <c r="AP876" s="26">
        <v>0</v>
      </c>
      <c r="AQ876" s="26">
        <v>0</v>
      </c>
      <c r="AR876" s="26">
        <v>0</v>
      </c>
      <c r="AS876" s="26">
        <v>0</v>
      </c>
      <c r="AT876" s="26">
        <v>0</v>
      </c>
      <c r="AU876" s="26">
        <v>0</v>
      </c>
      <c r="AV876" s="26">
        <v>0</v>
      </c>
      <c r="AW876" s="26">
        <v>1950</v>
      </c>
      <c r="AX876" s="26">
        <v>0</v>
      </c>
      <c r="AY876" s="26">
        <v>0</v>
      </c>
      <c r="AZ876" s="26">
        <v>0</v>
      </c>
      <c r="BA876" s="26">
        <v>0</v>
      </c>
      <c r="BB876" s="26">
        <v>0</v>
      </c>
      <c r="BC876" s="26">
        <v>0</v>
      </c>
      <c r="BD876" s="26">
        <v>0</v>
      </c>
      <c r="BE876" s="26">
        <v>0</v>
      </c>
      <c r="BF876" s="26">
        <v>0</v>
      </c>
      <c r="BG876" s="26">
        <v>0</v>
      </c>
      <c r="BH876" s="26">
        <v>0</v>
      </c>
      <c r="BI876" s="26">
        <v>0</v>
      </c>
      <c r="BJ876" s="26">
        <v>0</v>
      </c>
      <c r="BK876" s="26">
        <v>0</v>
      </c>
      <c r="BL876" s="26">
        <v>0</v>
      </c>
      <c r="BM876" s="26">
        <v>0</v>
      </c>
      <c r="BN876" s="26">
        <v>0</v>
      </c>
      <c r="BO876" s="26">
        <v>0</v>
      </c>
      <c r="BP876" s="26">
        <v>0</v>
      </c>
      <c r="BQ876" s="26">
        <v>0</v>
      </c>
      <c r="BR876" s="26">
        <v>0</v>
      </c>
      <c r="BS876" s="26">
        <v>0</v>
      </c>
      <c r="BT876" s="26">
        <v>0</v>
      </c>
      <c r="BU876" s="26">
        <v>0</v>
      </c>
      <c r="BV876" s="26">
        <v>0</v>
      </c>
      <c r="BW876" s="26">
        <v>0</v>
      </c>
    </row>
    <row r="877" spans="1:75" s="38" customFormat="1">
      <c r="A877" s="26">
        <v>959</v>
      </c>
      <c r="B877" s="26" t="s">
        <v>18090</v>
      </c>
      <c r="C877" s="26" t="s">
        <v>13355</v>
      </c>
      <c r="D877" s="26">
        <v>1260</v>
      </c>
      <c r="E877" s="25">
        <v>3.1003705451175629</v>
      </c>
      <c r="F877" s="26">
        <v>386.15910000000002</v>
      </c>
      <c r="G877" s="26">
        <v>5.56</v>
      </c>
      <c r="H877" s="26" t="s">
        <v>13376</v>
      </c>
      <c r="I877" s="39" t="s">
        <v>6291</v>
      </c>
      <c r="J877" s="39" t="s">
        <v>6291</v>
      </c>
      <c r="K877" s="26" t="s">
        <v>2284</v>
      </c>
      <c r="L877" s="26" t="s">
        <v>2284</v>
      </c>
      <c r="M877" s="26">
        <v>3.1</v>
      </c>
      <c r="N877" s="26" t="s">
        <v>2284</v>
      </c>
      <c r="O877" s="26" t="s">
        <v>2284</v>
      </c>
      <c r="P877" s="39">
        <v>21</v>
      </c>
      <c r="Q877" s="39" t="s">
        <v>6291</v>
      </c>
      <c r="R877" s="26"/>
      <c r="S877" s="26"/>
      <c r="T877" s="26"/>
      <c r="U877" s="26" t="s">
        <v>18091</v>
      </c>
      <c r="V877" s="26" t="s">
        <v>18092</v>
      </c>
      <c r="W877" s="26" t="str">
        <f t="shared" si="39"/>
        <v>piechart: colorlist="#00FF00,#FFFFFF,#C0C0C0,#FFFF00,#0000FF,#000080,#008080,#800000,#808000,#800080,#FF0000,#FF00FF" valuelist="0,0,0,0,0,0,0,0,0,0,2411,0"</v>
      </c>
      <c r="X877" s="26"/>
      <c r="Y877" s="26"/>
      <c r="Z877" s="26"/>
      <c r="AA877" s="26"/>
      <c r="AB877" s="26"/>
      <c r="AC877" s="26"/>
      <c r="AD877" s="26"/>
      <c r="AE877" s="26"/>
      <c r="AF877" s="26">
        <v>0</v>
      </c>
      <c r="AG877" s="26">
        <v>0</v>
      </c>
      <c r="AH877" s="26">
        <v>0</v>
      </c>
      <c r="AI877" s="26">
        <v>0</v>
      </c>
      <c r="AJ877" s="26">
        <v>0</v>
      </c>
      <c r="AK877" s="26">
        <v>0</v>
      </c>
      <c r="AL877" s="26">
        <v>0</v>
      </c>
      <c r="AM877" s="26">
        <v>0</v>
      </c>
      <c r="AN877" s="26">
        <v>0</v>
      </c>
      <c r="AO877" s="26">
        <v>0</v>
      </c>
      <c r="AP877" s="26">
        <v>2411</v>
      </c>
      <c r="AQ877" s="26">
        <v>0</v>
      </c>
      <c r="AR877" s="26">
        <v>0</v>
      </c>
      <c r="AS877" s="26">
        <v>0</v>
      </c>
      <c r="AT877" s="26">
        <v>0</v>
      </c>
      <c r="AU877" s="26">
        <v>0</v>
      </c>
      <c r="AV877" s="26">
        <v>0</v>
      </c>
      <c r="AW877" s="26">
        <v>0</v>
      </c>
      <c r="AX877" s="26">
        <v>0</v>
      </c>
      <c r="AY877" s="26">
        <v>0</v>
      </c>
      <c r="AZ877" s="26">
        <v>0</v>
      </c>
      <c r="BA877" s="26">
        <v>0</v>
      </c>
      <c r="BB877" s="26">
        <v>0</v>
      </c>
      <c r="BC877" s="26">
        <v>1260</v>
      </c>
      <c r="BD877" s="26">
        <v>0</v>
      </c>
      <c r="BE877" s="26">
        <v>1151</v>
      </c>
      <c r="BF877" s="26">
        <v>0</v>
      </c>
      <c r="BG877" s="26">
        <v>0</v>
      </c>
      <c r="BH877" s="26">
        <v>0</v>
      </c>
      <c r="BI877" s="26">
        <v>0</v>
      </c>
      <c r="BJ877" s="26">
        <v>0</v>
      </c>
      <c r="BK877" s="26">
        <v>0</v>
      </c>
      <c r="BL877" s="26">
        <v>0</v>
      </c>
      <c r="BM877" s="26">
        <v>0</v>
      </c>
      <c r="BN877" s="26">
        <v>0</v>
      </c>
      <c r="BO877" s="26">
        <v>0</v>
      </c>
      <c r="BP877" s="26">
        <v>0</v>
      </c>
      <c r="BQ877" s="26">
        <v>0</v>
      </c>
      <c r="BR877" s="26">
        <v>0</v>
      </c>
      <c r="BS877" s="26">
        <v>0</v>
      </c>
      <c r="BT877" s="26">
        <v>0</v>
      </c>
      <c r="BU877" s="26">
        <v>0</v>
      </c>
      <c r="BV877" s="26">
        <v>0</v>
      </c>
      <c r="BW877" s="26">
        <v>0</v>
      </c>
    </row>
    <row r="878" spans="1:75" s="38" customFormat="1">
      <c r="A878" s="26">
        <v>1128</v>
      </c>
      <c r="B878" s="26" t="s">
        <v>18093</v>
      </c>
      <c r="C878" s="26" t="str">
        <f>IF(D878=0,"Standard only",INDEX($AR$1:$BW$1,1,MATCH(D878,AR878:BW878,0)))</f>
        <v>ZM_Leaf_Neg</v>
      </c>
      <c r="D878" s="26">
        <v>8260</v>
      </c>
      <c r="E878" s="25">
        <v>3.9169800473203824</v>
      </c>
      <c r="F878" s="26">
        <v>431.19130000000001</v>
      </c>
      <c r="G878" s="26">
        <v>3.55</v>
      </c>
      <c r="H878" s="26" t="s">
        <v>13376</v>
      </c>
      <c r="I878" s="39" t="s">
        <v>18094</v>
      </c>
      <c r="J878" s="39" t="s">
        <v>18094</v>
      </c>
      <c r="K878" s="26" t="s">
        <v>9343</v>
      </c>
      <c r="L878" s="26" t="s">
        <v>9343</v>
      </c>
      <c r="M878" s="26">
        <v>3.1</v>
      </c>
      <c r="N878" s="26" t="s">
        <v>2284</v>
      </c>
      <c r="O878" s="26" t="s">
        <v>2284</v>
      </c>
      <c r="P878" s="39">
        <v>21</v>
      </c>
      <c r="Q878" s="39" t="s">
        <v>18094</v>
      </c>
      <c r="R878" s="26"/>
      <c r="S878" s="26"/>
      <c r="T878" s="26"/>
      <c r="U878" s="26" t="s">
        <v>18095</v>
      </c>
      <c r="V878" s="26" t="s">
        <v>18096</v>
      </c>
      <c r="W878" s="26" t="str">
        <f t="shared" si="39"/>
        <v>piechart: colorlist="#00FF00,#FFFFFF,#C0C0C0,#FFFF00,#0000FF,#000080,#008080,#800000,#808000,#800080,#FF0000,#FF00FF" valuelist="0,0,8260,5242,0,0,0,0,0,1239,0,0"</v>
      </c>
      <c r="X878" s="26"/>
      <c r="Y878" s="26"/>
      <c r="Z878" s="26"/>
      <c r="AA878" s="26"/>
      <c r="AB878" s="26"/>
      <c r="AC878" s="26"/>
      <c r="AD878" s="26"/>
      <c r="AE878" s="26"/>
      <c r="AF878" s="26">
        <v>0</v>
      </c>
      <c r="AG878" s="26">
        <v>0</v>
      </c>
      <c r="AH878" s="26">
        <v>8260</v>
      </c>
      <c r="AI878" s="26">
        <v>5242</v>
      </c>
      <c r="AJ878" s="26">
        <v>0</v>
      </c>
      <c r="AK878" s="26">
        <v>0</v>
      </c>
      <c r="AL878" s="26">
        <v>0</v>
      </c>
      <c r="AM878" s="26">
        <v>0</v>
      </c>
      <c r="AN878" s="26">
        <v>0</v>
      </c>
      <c r="AO878" s="26">
        <v>1239</v>
      </c>
      <c r="AP878" s="26">
        <v>0</v>
      </c>
      <c r="AQ878" s="26">
        <v>0</v>
      </c>
      <c r="AR878" s="26">
        <v>0</v>
      </c>
      <c r="AS878" s="26">
        <v>4886</v>
      </c>
      <c r="AT878" s="26">
        <v>356</v>
      </c>
      <c r="AU878" s="26">
        <v>0</v>
      </c>
      <c r="AV878" s="26">
        <v>0</v>
      </c>
      <c r="AW878" s="26">
        <v>0</v>
      </c>
      <c r="AX878" s="26">
        <v>0</v>
      </c>
      <c r="AY878" s="26">
        <v>0</v>
      </c>
      <c r="AZ878" s="26">
        <v>0</v>
      </c>
      <c r="BA878" s="26">
        <v>1239</v>
      </c>
      <c r="BB878" s="26">
        <v>0</v>
      </c>
      <c r="BC878" s="26">
        <v>0</v>
      </c>
      <c r="BD878" s="26">
        <v>0</v>
      </c>
      <c r="BE878" s="26">
        <v>0</v>
      </c>
      <c r="BF878" s="26">
        <v>0</v>
      </c>
      <c r="BG878" s="26">
        <v>0</v>
      </c>
      <c r="BH878" s="26">
        <v>0</v>
      </c>
      <c r="BI878" s="26">
        <v>0</v>
      </c>
      <c r="BJ878" s="26">
        <v>0</v>
      </c>
      <c r="BK878" s="26">
        <v>0</v>
      </c>
      <c r="BL878" s="26">
        <v>0</v>
      </c>
      <c r="BM878" s="26">
        <v>0</v>
      </c>
      <c r="BN878" s="26">
        <v>0</v>
      </c>
      <c r="BO878" s="26">
        <v>0</v>
      </c>
      <c r="BP878" s="26">
        <v>0</v>
      </c>
      <c r="BQ878" s="26">
        <v>0</v>
      </c>
      <c r="BR878" s="26">
        <v>0</v>
      </c>
      <c r="BS878" s="26">
        <v>0</v>
      </c>
      <c r="BT878" s="26">
        <v>8260</v>
      </c>
      <c r="BU878" s="26">
        <v>0</v>
      </c>
      <c r="BV878" s="26">
        <v>0</v>
      </c>
      <c r="BW878" s="26">
        <v>0</v>
      </c>
    </row>
    <row r="879" spans="1:75" s="38" customFormat="1">
      <c r="A879" s="26">
        <v>1175</v>
      </c>
      <c r="B879" s="26" t="s">
        <v>18097</v>
      </c>
      <c r="C879" s="26" t="s">
        <v>13355</v>
      </c>
      <c r="D879" s="26">
        <v>4476</v>
      </c>
      <c r="E879" s="25">
        <v>3.6508900778563125</v>
      </c>
      <c r="F879" s="26">
        <v>443.19159999999999</v>
      </c>
      <c r="G879" s="26">
        <v>2.93</v>
      </c>
      <c r="H879" s="26" t="s">
        <v>13376</v>
      </c>
      <c r="I879" s="39" t="s">
        <v>18098</v>
      </c>
      <c r="J879" s="39" t="s">
        <v>18098</v>
      </c>
      <c r="K879" s="26" t="s">
        <v>2284</v>
      </c>
      <c r="L879" s="26" t="s">
        <v>2284</v>
      </c>
      <c r="M879" s="26">
        <v>3.1</v>
      </c>
      <c r="N879" s="26" t="s">
        <v>2284</v>
      </c>
      <c r="O879" s="26" t="s">
        <v>2284</v>
      </c>
      <c r="P879" s="39">
        <v>21</v>
      </c>
      <c r="Q879" s="39" t="s">
        <v>18098</v>
      </c>
      <c r="R879" s="26"/>
      <c r="S879" s="26"/>
      <c r="T879" s="26"/>
      <c r="U879" s="26" t="s">
        <v>18099</v>
      </c>
      <c r="V879" s="26" t="s">
        <v>18100</v>
      </c>
      <c r="W879" s="26" t="str">
        <f t="shared" si="39"/>
        <v>piechart: colorlist="#00FF00,#FFFFFF,#C0C0C0,#FFFF00,#0000FF,#000080,#008080,#800000,#808000,#800080,#FF0000,#FF00FF" valuelist="0,0,0,0,0,0,0,0,0,0,10386,959"</v>
      </c>
      <c r="X879" s="26"/>
      <c r="Y879" s="26"/>
      <c r="Z879" s="26"/>
      <c r="AA879" s="26"/>
      <c r="AB879" s="26"/>
      <c r="AC879" s="26"/>
      <c r="AD879" s="26"/>
      <c r="AE879" s="26"/>
      <c r="AF879" s="26">
        <v>0</v>
      </c>
      <c r="AG879" s="26">
        <v>0</v>
      </c>
      <c r="AH879" s="26">
        <v>0</v>
      </c>
      <c r="AI879" s="26">
        <v>0</v>
      </c>
      <c r="AJ879" s="26">
        <v>0</v>
      </c>
      <c r="AK879" s="26">
        <v>0</v>
      </c>
      <c r="AL879" s="26">
        <v>0</v>
      </c>
      <c r="AM879" s="26">
        <v>0</v>
      </c>
      <c r="AN879" s="26">
        <v>0</v>
      </c>
      <c r="AO879" s="26">
        <v>0</v>
      </c>
      <c r="AP879" s="26">
        <v>10386</v>
      </c>
      <c r="AQ879" s="26">
        <v>959</v>
      </c>
      <c r="AR879" s="26">
        <v>0</v>
      </c>
      <c r="AS879" s="26">
        <v>0</v>
      </c>
      <c r="AT879" s="26">
        <v>0</v>
      </c>
      <c r="AU879" s="26">
        <v>0</v>
      </c>
      <c r="AV879" s="26">
        <v>0</v>
      </c>
      <c r="AW879" s="26">
        <v>0</v>
      </c>
      <c r="AX879" s="26">
        <v>0</v>
      </c>
      <c r="AY879" s="26">
        <v>0</v>
      </c>
      <c r="AZ879" s="26">
        <v>0</v>
      </c>
      <c r="BA879" s="26">
        <v>0</v>
      </c>
      <c r="BB879" s="26">
        <v>0</v>
      </c>
      <c r="BC879" s="26">
        <v>4476</v>
      </c>
      <c r="BD879" s="26">
        <v>1976</v>
      </c>
      <c r="BE879" s="26">
        <v>3934</v>
      </c>
      <c r="BF879" s="26">
        <v>0</v>
      </c>
      <c r="BG879" s="26">
        <v>0</v>
      </c>
      <c r="BH879" s="26">
        <v>0</v>
      </c>
      <c r="BI879" s="26">
        <v>0</v>
      </c>
      <c r="BJ879" s="26">
        <v>0</v>
      </c>
      <c r="BK879" s="26">
        <v>0</v>
      </c>
      <c r="BL879" s="26">
        <v>0</v>
      </c>
      <c r="BM879" s="26">
        <v>0</v>
      </c>
      <c r="BN879" s="26">
        <v>0</v>
      </c>
      <c r="BO879" s="26">
        <v>0</v>
      </c>
      <c r="BP879" s="26">
        <v>0</v>
      </c>
      <c r="BQ879" s="26">
        <v>651</v>
      </c>
      <c r="BR879" s="26">
        <v>308</v>
      </c>
      <c r="BS879" s="26">
        <v>0</v>
      </c>
      <c r="BT879" s="26">
        <v>0</v>
      </c>
      <c r="BU879" s="26">
        <v>0</v>
      </c>
      <c r="BV879" s="26">
        <v>0</v>
      </c>
      <c r="BW879" s="26">
        <v>0</v>
      </c>
    </row>
    <row r="880" spans="1:75" s="38" customFormat="1">
      <c r="A880" s="26">
        <v>1102</v>
      </c>
      <c r="B880" s="26" t="s">
        <v>18101</v>
      </c>
      <c r="C880" s="26" t="str">
        <f t="shared" ref="C880:C885" si="42">IF(D880=0,"Standard only",INDEX($AR$1:$BW$1,1,MATCH(D880,AR880:BW880,0)))</f>
        <v>LE_LeafStem_Neg</v>
      </c>
      <c r="D880" s="26">
        <v>1188</v>
      </c>
      <c r="E880" s="25">
        <v>3.0748164406451748</v>
      </c>
      <c r="F880" s="26">
        <v>427.1979</v>
      </c>
      <c r="G880" s="26">
        <v>4.07</v>
      </c>
      <c r="H880" s="26" t="s">
        <v>13376</v>
      </c>
      <c r="I880" s="39" t="s">
        <v>18102</v>
      </c>
      <c r="J880" s="39" t="s">
        <v>18102</v>
      </c>
      <c r="K880" s="26" t="s">
        <v>9343</v>
      </c>
      <c r="L880" s="26" t="s">
        <v>9343</v>
      </c>
      <c r="M880" s="26">
        <v>3.1</v>
      </c>
      <c r="N880" s="26" t="s">
        <v>2284</v>
      </c>
      <c r="O880" s="26" t="s">
        <v>2284</v>
      </c>
      <c r="P880" s="39">
        <v>21</v>
      </c>
      <c r="Q880" s="39" t="s">
        <v>18102</v>
      </c>
      <c r="R880" s="26"/>
      <c r="S880" s="26"/>
      <c r="T880" s="26"/>
      <c r="U880" s="26" t="s">
        <v>18103</v>
      </c>
      <c r="V880" s="26" t="s">
        <v>18104</v>
      </c>
      <c r="W880" s="26" t="str">
        <f t="shared" si="39"/>
        <v>piechart: colorlist="#00FF00,#FFFFFF,#C0C0C0,#FFFF00,#0000FF,#000080,#008080,#800000,#808000,#800080,#FF0000,#FF00FF" valuelist="0,0,0,0,0,0,0,0,0,0,1188,0"</v>
      </c>
      <c r="X880" s="26"/>
      <c r="Y880" s="26"/>
      <c r="Z880" s="26"/>
      <c r="AA880" s="26"/>
      <c r="AB880" s="26" t="s">
        <v>18105</v>
      </c>
      <c r="AC880" s="26" t="s">
        <v>11871</v>
      </c>
      <c r="AD880" s="26"/>
      <c r="AE880" s="26"/>
      <c r="AF880" s="26">
        <v>0</v>
      </c>
      <c r="AG880" s="26">
        <v>0</v>
      </c>
      <c r="AH880" s="26">
        <v>0</v>
      </c>
      <c r="AI880" s="26">
        <v>0</v>
      </c>
      <c r="AJ880" s="26">
        <v>0</v>
      </c>
      <c r="AK880" s="26">
        <v>0</v>
      </c>
      <c r="AL880" s="26">
        <v>0</v>
      </c>
      <c r="AM880" s="26">
        <v>0</v>
      </c>
      <c r="AN880" s="26">
        <v>0</v>
      </c>
      <c r="AO880" s="26">
        <v>0</v>
      </c>
      <c r="AP880" s="26">
        <v>1188</v>
      </c>
      <c r="AQ880" s="26">
        <v>0</v>
      </c>
      <c r="AR880" s="26">
        <v>0</v>
      </c>
      <c r="AS880" s="26">
        <v>0</v>
      </c>
      <c r="AT880" s="26">
        <v>0</v>
      </c>
      <c r="AU880" s="26">
        <v>0</v>
      </c>
      <c r="AV880" s="26">
        <v>0</v>
      </c>
      <c r="AW880" s="26">
        <v>0</v>
      </c>
      <c r="AX880" s="26">
        <v>0</v>
      </c>
      <c r="AY880" s="26">
        <v>0</v>
      </c>
      <c r="AZ880" s="26">
        <v>0</v>
      </c>
      <c r="BA880" s="26">
        <v>0</v>
      </c>
      <c r="BB880" s="26">
        <v>0</v>
      </c>
      <c r="BC880" s="26">
        <v>0</v>
      </c>
      <c r="BD880" s="26">
        <v>1188</v>
      </c>
      <c r="BE880" s="26">
        <v>0</v>
      </c>
      <c r="BF880" s="26">
        <v>0</v>
      </c>
      <c r="BG880" s="26">
        <v>0</v>
      </c>
      <c r="BH880" s="26">
        <v>0</v>
      </c>
      <c r="BI880" s="26">
        <v>0</v>
      </c>
      <c r="BJ880" s="26">
        <v>0</v>
      </c>
      <c r="BK880" s="26">
        <v>0</v>
      </c>
      <c r="BL880" s="26">
        <v>0</v>
      </c>
      <c r="BM880" s="26">
        <v>0</v>
      </c>
      <c r="BN880" s="26">
        <v>0</v>
      </c>
      <c r="BO880" s="26">
        <v>0</v>
      </c>
      <c r="BP880" s="26">
        <v>0</v>
      </c>
      <c r="BQ880" s="26">
        <v>0</v>
      </c>
      <c r="BR880" s="26">
        <v>0</v>
      </c>
      <c r="BS880" s="26">
        <v>0</v>
      </c>
      <c r="BT880" s="26">
        <v>0</v>
      </c>
      <c r="BU880" s="26">
        <v>0</v>
      </c>
      <c r="BV880" s="26">
        <v>0</v>
      </c>
      <c r="BW880" s="26">
        <v>0</v>
      </c>
    </row>
    <row r="881" spans="1:75" s="38" customFormat="1">
      <c r="A881" s="26">
        <v>1414</v>
      </c>
      <c r="B881" s="26" t="s">
        <v>18106</v>
      </c>
      <c r="C881" s="26" t="str">
        <f t="shared" si="42"/>
        <v>OP_Root_Neg</v>
      </c>
      <c r="D881" s="26">
        <v>19841</v>
      </c>
      <c r="E881" s="25">
        <v>4.2975635571093571</v>
      </c>
      <c r="F881" s="26">
        <v>507.20699999999999</v>
      </c>
      <c r="G881" s="26">
        <v>4.34</v>
      </c>
      <c r="H881" s="26" t="s">
        <v>13877</v>
      </c>
      <c r="I881" s="39" t="s">
        <v>18107</v>
      </c>
      <c r="J881" s="39" t="s">
        <v>18107</v>
      </c>
      <c r="K881" s="26" t="s">
        <v>9240</v>
      </c>
      <c r="L881" s="26" t="s">
        <v>9343</v>
      </c>
      <c r="M881" s="26">
        <v>3.1</v>
      </c>
      <c r="N881" s="26" t="s">
        <v>2284</v>
      </c>
      <c r="O881" s="26" t="s">
        <v>2284</v>
      </c>
      <c r="P881" s="39">
        <v>21</v>
      </c>
      <c r="Q881" s="39" t="s">
        <v>18107</v>
      </c>
      <c r="R881" s="26"/>
      <c r="S881" s="26"/>
      <c r="T881" s="26"/>
      <c r="U881" s="26" t="s">
        <v>18108</v>
      </c>
      <c r="V881" s="26" t="s">
        <v>18109</v>
      </c>
      <c r="W881" s="26" t="str">
        <f t="shared" si="39"/>
        <v>piechart: colorlist="#00FF00,#FFFFFF,#C0C0C0,#FFFF00,#0000FF,#000080,#008080,#800000,#808000,#800080,#FF0000,#FF00FF" valuelist="0,0,0,0,0,19841,0,0,0,0,0,0"</v>
      </c>
      <c r="X881" s="26" t="s">
        <v>18110</v>
      </c>
      <c r="Y881" s="26" t="s">
        <v>18111</v>
      </c>
      <c r="Z881" s="26"/>
      <c r="AA881" s="26"/>
      <c r="AB881" s="26"/>
      <c r="AC881" s="26"/>
      <c r="AD881" s="26"/>
      <c r="AE881" s="26"/>
      <c r="AF881" s="26">
        <v>0</v>
      </c>
      <c r="AG881" s="26">
        <v>0</v>
      </c>
      <c r="AH881" s="26">
        <v>0</v>
      </c>
      <c r="AI881" s="26">
        <v>0</v>
      </c>
      <c r="AJ881" s="26">
        <v>0</v>
      </c>
      <c r="AK881" s="26">
        <v>19841</v>
      </c>
      <c r="AL881" s="26">
        <v>0</v>
      </c>
      <c r="AM881" s="26">
        <v>0</v>
      </c>
      <c r="AN881" s="26">
        <v>0</v>
      </c>
      <c r="AO881" s="26">
        <v>0</v>
      </c>
      <c r="AP881" s="26">
        <v>0</v>
      </c>
      <c r="AQ881" s="26">
        <v>0</v>
      </c>
      <c r="AR881" s="26">
        <v>0</v>
      </c>
      <c r="AS881" s="26">
        <v>0</v>
      </c>
      <c r="AT881" s="26">
        <v>0</v>
      </c>
      <c r="AU881" s="26">
        <v>0</v>
      </c>
      <c r="AV881" s="26">
        <v>0</v>
      </c>
      <c r="AW881" s="26">
        <v>0</v>
      </c>
      <c r="AX881" s="26">
        <v>0</v>
      </c>
      <c r="AY881" s="26">
        <v>0</v>
      </c>
      <c r="AZ881" s="26">
        <v>0</v>
      </c>
      <c r="BA881" s="26">
        <v>0</v>
      </c>
      <c r="BB881" s="26">
        <v>0</v>
      </c>
      <c r="BC881" s="26">
        <v>0</v>
      </c>
      <c r="BD881" s="26">
        <v>0</v>
      </c>
      <c r="BE881" s="26">
        <v>0</v>
      </c>
      <c r="BF881" s="26">
        <v>0</v>
      </c>
      <c r="BG881" s="26">
        <v>0</v>
      </c>
      <c r="BH881" s="26">
        <v>0</v>
      </c>
      <c r="BI881" s="26">
        <v>0</v>
      </c>
      <c r="BJ881" s="26">
        <v>0</v>
      </c>
      <c r="BK881" s="26">
        <v>0</v>
      </c>
      <c r="BL881" s="26">
        <v>0</v>
      </c>
      <c r="BM881" s="26">
        <v>19841</v>
      </c>
      <c r="BN881" s="26">
        <v>0</v>
      </c>
      <c r="BO881" s="26">
        <v>0</v>
      </c>
      <c r="BP881" s="26">
        <v>0</v>
      </c>
      <c r="BQ881" s="26">
        <v>0</v>
      </c>
      <c r="BR881" s="26">
        <v>0</v>
      </c>
      <c r="BS881" s="26">
        <v>0</v>
      </c>
      <c r="BT881" s="26">
        <v>0</v>
      </c>
      <c r="BU881" s="26">
        <v>0</v>
      </c>
      <c r="BV881" s="26">
        <v>0</v>
      </c>
      <c r="BW881" s="26">
        <v>0</v>
      </c>
    </row>
    <row r="882" spans="1:75" s="38" customFormat="1">
      <c r="A882" s="26">
        <v>1243</v>
      </c>
      <c r="B882" s="26" t="s">
        <v>18112</v>
      </c>
      <c r="C882" s="26" t="str">
        <f t="shared" si="42"/>
        <v>ST_LeafStem_Neg</v>
      </c>
      <c r="D882" s="26">
        <v>4963</v>
      </c>
      <c r="E882" s="25">
        <v>3.6957442751973235</v>
      </c>
      <c r="F882" s="26">
        <v>459.22379999999998</v>
      </c>
      <c r="G882" s="26">
        <v>4.49</v>
      </c>
      <c r="H882" s="26" t="s">
        <v>13877</v>
      </c>
      <c r="I882" s="39" t="s">
        <v>18113</v>
      </c>
      <c r="J882" s="39" t="s">
        <v>18113</v>
      </c>
      <c r="K882" s="26" t="s">
        <v>9343</v>
      </c>
      <c r="L882" s="26" t="s">
        <v>9343</v>
      </c>
      <c r="M882" s="26">
        <v>3.1</v>
      </c>
      <c r="N882" s="26" t="s">
        <v>2284</v>
      </c>
      <c r="O882" s="26" t="s">
        <v>2284</v>
      </c>
      <c r="P882" s="39">
        <v>21</v>
      </c>
      <c r="Q882" s="39" t="s">
        <v>18113</v>
      </c>
      <c r="R882" s="26"/>
      <c r="S882" s="26"/>
      <c r="T882" s="26"/>
      <c r="U882" s="26" t="s">
        <v>18114</v>
      </c>
      <c r="V882" s="26" t="s">
        <v>18115</v>
      </c>
      <c r="W882" s="26" t="str">
        <f t="shared" si="39"/>
        <v>piechart: colorlist="#00FF00,#FFFFFF,#C0C0C0,#FFFF00,#0000FF,#000080,#008080,#800000,#808000,#800080,#FF0000,#FF00FF" valuelist="0,0,0,0,0,0,543,711,0,0,1629,4963"</v>
      </c>
      <c r="X882" s="26"/>
      <c r="Y882" s="26"/>
      <c r="Z882" s="26"/>
      <c r="AA882" s="26"/>
      <c r="AB882" s="26"/>
      <c r="AC882" s="26"/>
      <c r="AD882" s="26"/>
      <c r="AE882" s="26"/>
      <c r="AF882" s="26">
        <v>0</v>
      </c>
      <c r="AG882" s="26">
        <v>0</v>
      </c>
      <c r="AH882" s="26">
        <v>0</v>
      </c>
      <c r="AI882" s="26">
        <v>0</v>
      </c>
      <c r="AJ882" s="26">
        <v>0</v>
      </c>
      <c r="AK882" s="26">
        <v>0</v>
      </c>
      <c r="AL882" s="26">
        <v>543</v>
      </c>
      <c r="AM882" s="26">
        <v>711</v>
      </c>
      <c r="AN882" s="26">
        <v>0</v>
      </c>
      <c r="AO882" s="26">
        <v>0</v>
      </c>
      <c r="AP882" s="26">
        <v>1629</v>
      </c>
      <c r="AQ882" s="26">
        <v>4963</v>
      </c>
      <c r="AR882" s="26">
        <v>0</v>
      </c>
      <c r="AS882" s="26">
        <v>0</v>
      </c>
      <c r="AT882" s="26">
        <v>0</v>
      </c>
      <c r="AU882" s="26">
        <v>0</v>
      </c>
      <c r="AV882" s="26">
        <v>0</v>
      </c>
      <c r="AW882" s="26">
        <v>0</v>
      </c>
      <c r="AX882" s="26">
        <v>0</v>
      </c>
      <c r="AY882" s="26">
        <v>711</v>
      </c>
      <c r="AZ882" s="26">
        <v>0</v>
      </c>
      <c r="BA882" s="26">
        <v>0</v>
      </c>
      <c r="BB882" s="26">
        <v>0</v>
      </c>
      <c r="BC882" s="26">
        <v>0</v>
      </c>
      <c r="BD882" s="26">
        <v>1629</v>
      </c>
      <c r="BE882" s="26">
        <v>0</v>
      </c>
      <c r="BF882" s="26">
        <v>0</v>
      </c>
      <c r="BG882" s="26">
        <v>543</v>
      </c>
      <c r="BH882" s="26">
        <v>0</v>
      </c>
      <c r="BI882" s="26">
        <v>0</v>
      </c>
      <c r="BJ882" s="26">
        <v>0</v>
      </c>
      <c r="BK882" s="26">
        <v>0</v>
      </c>
      <c r="BL882" s="26">
        <v>0</v>
      </c>
      <c r="BM882" s="26">
        <v>0</v>
      </c>
      <c r="BN882" s="26">
        <v>0</v>
      </c>
      <c r="BO882" s="26">
        <v>0</v>
      </c>
      <c r="BP882" s="26">
        <v>0</v>
      </c>
      <c r="BQ882" s="26">
        <v>4963</v>
      </c>
      <c r="BR882" s="26">
        <v>0</v>
      </c>
      <c r="BS882" s="26">
        <v>0</v>
      </c>
      <c r="BT882" s="26">
        <v>0</v>
      </c>
      <c r="BU882" s="26">
        <v>0</v>
      </c>
      <c r="BV882" s="26">
        <v>0</v>
      </c>
      <c r="BW882" s="26">
        <v>0</v>
      </c>
    </row>
    <row r="883" spans="1:75" s="38" customFormat="1">
      <c r="A883" s="26">
        <v>1378</v>
      </c>
      <c r="B883" s="26" t="s">
        <v>18116</v>
      </c>
      <c r="C883" s="26" t="str">
        <f t="shared" si="42"/>
        <v>OP_Root_Neg</v>
      </c>
      <c r="D883" s="26">
        <v>10280</v>
      </c>
      <c r="E883" s="25">
        <v>4.0119931146592567</v>
      </c>
      <c r="F883" s="26">
        <v>493.22890000000001</v>
      </c>
      <c r="G883" s="26">
        <v>5.17</v>
      </c>
      <c r="H883" s="26" t="s">
        <v>13877</v>
      </c>
      <c r="I883" s="39" t="s">
        <v>14225</v>
      </c>
      <c r="J883" s="39" t="s">
        <v>14225</v>
      </c>
      <c r="K883" s="26" t="s">
        <v>14494</v>
      </c>
      <c r="L883" s="26" t="s">
        <v>9343</v>
      </c>
      <c r="M883" s="26">
        <v>3.1</v>
      </c>
      <c r="N883" s="26" t="s">
        <v>2284</v>
      </c>
      <c r="O883" s="26" t="s">
        <v>2284</v>
      </c>
      <c r="P883" s="39">
        <v>21</v>
      </c>
      <c r="Q883" s="39" t="s">
        <v>14225</v>
      </c>
      <c r="R883" s="26"/>
      <c r="S883" s="26"/>
      <c r="T883" s="26"/>
      <c r="U883" s="26" t="s">
        <v>18117</v>
      </c>
      <c r="V883" s="26" t="s">
        <v>18118</v>
      </c>
      <c r="W883" s="26" t="str">
        <f t="shared" si="39"/>
        <v>piechart: colorlist="#00FF00,#FFFFFF,#C0C0C0,#FFFF00,#0000FF,#000080,#008080,#800000,#808000,#800080,#FF0000,#FF00FF" valuelist="0,0,0,0,0,10280,0,0,0,0,0,0"</v>
      </c>
      <c r="X883" s="26"/>
      <c r="Y883" s="26"/>
      <c r="Z883" s="26"/>
      <c r="AA883" s="26"/>
      <c r="AB883" s="26" t="s">
        <v>18119</v>
      </c>
      <c r="AC883" s="26" t="s">
        <v>18120</v>
      </c>
      <c r="AD883" s="26"/>
      <c r="AE883" s="26"/>
      <c r="AF883" s="26">
        <v>0</v>
      </c>
      <c r="AG883" s="26">
        <v>0</v>
      </c>
      <c r="AH883" s="26">
        <v>0</v>
      </c>
      <c r="AI883" s="26">
        <v>0</v>
      </c>
      <c r="AJ883" s="26">
        <v>0</v>
      </c>
      <c r="AK883" s="26">
        <v>10280</v>
      </c>
      <c r="AL883" s="26">
        <v>0</v>
      </c>
      <c r="AM883" s="26">
        <v>0</v>
      </c>
      <c r="AN883" s="26">
        <v>0</v>
      </c>
      <c r="AO883" s="26">
        <v>0</v>
      </c>
      <c r="AP883" s="26">
        <v>0</v>
      </c>
      <c r="AQ883" s="26">
        <v>0</v>
      </c>
      <c r="AR883" s="26">
        <v>0</v>
      </c>
      <c r="AS883" s="26">
        <v>0</v>
      </c>
      <c r="AT883" s="26">
        <v>0</v>
      </c>
      <c r="AU883" s="26">
        <v>0</v>
      </c>
      <c r="AV883" s="26">
        <v>0</v>
      </c>
      <c r="AW883" s="26">
        <v>0</v>
      </c>
      <c r="AX883" s="26">
        <v>0</v>
      </c>
      <c r="AY883" s="26">
        <v>0</v>
      </c>
      <c r="AZ883" s="26">
        <v>0</v>
      </c>
      <c r="BA883" s="26">
        <v>0</v>
      </c>
      <c r="BB883" s="26">
        <v>0</v>
      </c>
      <c r="BC883" s="26">
        <v>0</v>
      </c>
      <c r="BD883" s="26">
        <v>0</v>
      </c>
      <c r="BE883" s="26">
        <v>0</v>
      </c>
      <c r="BF883" s="26">
        <v>0</v>
      </c>
      <c r="BG883" s="26">
        <v>0</v>
      </c>
      <c r="BH883" s="26">
        <v>0</v>
      </c>
      <c r="BI883" s="26">
        <v>0</v>
      </c>
      <c r="BJ883" s="26">
        <v>0</v>
      </c>
      <c r="BK883" s="26">
        <v>0</v>
      </c>
      <c r="BL883" s="26">
        <v>0</v>
      </c>
      <c r="BM883" s="26">
        <v>10280</v>
      </c>
      <c r="BN883" s="26">
        <v>0</v>
      </c>
      <c r="BO883" s="26">
        <v>0</v>
      </c>
      <c r="BP883" s="26">
        <v>0</v>
      </c>
      <c r="BQ883" s="26">
        <v>0</v>
      </c>
      <c r="BR883" s="26">
        <v>0</v>
      </c>
      <c r="BS883" s="26">
        <v>0</v>
      </c>
      <c r="BT883" s="26">
        <v>0</v>
      </c>
      <c r="BU883" s="26">
        <v>0</v>
      </c>
      <c r="BV883" s="26">
        <v>0</v>
      </c>
      <c r="BW883" s="26">
        <v>0</v>
      </c>
    </row>
    <row r="884" spans="1:75" s="38" customFormat="1">
      <c r="A884" s="26">
        <v>1274</v>
      </c>
      <c r="B884" s="26" t="s">
        <v>18121</v>
      </c>
      <c r="C884" s="26" t="str">
        <f t="shared" si="42"/>
        <v>ST_LeafStem_Neg</v>
      </c>
      <c r="D884" s="26">
        <v>1700</v>
      </c>
      <c r="E884" s="25">
        <v>3.2304489213782741</v>
      </c>
      <c r="F884" s="26">
        <v>463.21589999999998</v>
      </c>
      <c r="G884" s="26">
        <v>3.75</v>
      </c>
      <c r="H884" s="26" t="s">
        <v>13376</v>
      </c>
      <c r="I884" s="39" t="s">
        <v>18122</v>
      </c>
      <c r="J884" s="39" t="s">
        <v>18122</v>
      </c>
      <c r="K884" s="26" t="s">
        <v>9343</v>
      </c>
      <c r="L884" s="26" t="s">
        <v>9343</v>
      </c>
      <c r="M884" s="26">
        <v>3.1</v>
      </c>
      <c r="N884" s="26" t="s">
        <v>2284</v>
      </c>
      <c r="O884" s="26" t="s">
        <v>2284</v>
      </c>
      <c r="P884" s="39">
        <v>21</v>
      </c>
      <c r="Q884" s="39" t="s">
        <v>18122</v>
      </c>
      <c r="R884" s="26"/>
      <c r="S884" s="26"/>
      <c r="T884" s="26"/>
      <c r="U884" s="26" t="s">
        <v>18123</v>
      </c>
      <c r="V884" s="26" t="s">
        <v>18124</v>
      </c>
      <c r="W884" s="26" t="str">
        <f t="shared" si="39"/>
        <v>piechart: colorlist="#00FF00,#FFFFFF,#C0C0C0,#FFFF00,#0000FF,#000080,#008080,#800000,#808000,#800080,#FF0000,#FF00FF" valuelist="0,0,0,0,0,0,0,0,0,0,1124,1700"</v>
      </c>
      <c r="X884" s="26"/>
      <c r="Y884" s="26"/>
      <c r="Z884" s="26"/>
      <c r="AA884" s="26"/>
      <c r="AB884" s="26"/>
      <c r="AC884" s="26"/>
      <c r="AD884" s="26"/>
      <c r="AE884" s="26"/>
      <c r="AF884" s="26">
        <v>0</v>
      </c>
      <c r="AG884" s="26">
        <v>0</v>
      </c>
      <c r="AH884" s="26">
        <v>0</v>
      </c>
      <c r="AI884" s="26">
        <v>0</v>
      </c>
      <c r="AJ884" s="26">
        <v>0</v>
      </c>
      <c r="AK884" s="26">
        <v>0</v>
      </c>
      <c r="AL884" s="26">
        <v>0</v>
      </c>
      <c r="AM884" s="26">
        <v>0</v>
      </c>
      <c r="AN884" s="26">
        <v>0</v>
      </c>
      <c r="AO884" s="26">
        <v>0</v>
      </c>
      <c r="AP884" s="26">
        <v>1124</v>
      </c>
      <c r="AQ884" s="26">
        <v>1700</v>
      </c>
      <c r="AR884" s="26">
        <v>0</v>
      </c>
      <c r="AS884" s="26">
        <v>0</v>
      </c>
      <c r="AT884" s="26">
        <v>0</v>
      </c>
      <c r="AU884" s="26">
        <v>0</v>
      </c>
      <c r="AV884" s="26">
        <v>0</v>
      </c>
      <c r="AW884" s="26">
        <v>0</v>
      </c>
      <c r="AX884" s="26">
        <v>0</v>
      </c>
      <c r="AY884" s="26">
        <v>0</v>
      </c>
      <c r="AZ884" s="26">
        <v>0</v>
      </c>
      <c r="BA884" s="26">
        <v>0</v>
      </c>
      <c r="BB884" s="26">
        <v>0</v>
      </c>
      <c r="BC884" s="26">
        <v>0</v>
      </c>
      <c r="BD884" s="26">
        <v>1124</v>
      </c>
      <c r="BE884" s="26">
        <v>0</v>
      </c>
      <c r="BF884" s="26">
        <v>0</v>
      </c>
      <c r="BG884" s="26">
        <v>0</v>
      </c>
      <c r="BH884" s="26">
        <v>0</v>
      </c>
      <c r="BI884" s="26">
        <v>0</v>
      </c>
      <c r="BJ884" s="26">
        <v>0</v>
      </c>
      <c r="BK884" s="26">
        <v>0</v>
      </c>
      <c r="BL884" s="26">
        <v>0</v>
      </c>
      <c r="BM884" s="26">
        <v>0</v>
      </c>
      <c r="BN884" s="26">
        <v>0</v>
      </c>
      <c r="BO884" s="26">
        <v>0</v>
      </c>
      <c r="BP884" s="26">
        <v>0</v>
      </c>
      <c r="BQ884" s="26">
        <v>1700</v>
      </c>
      <c r="BR884" s="26">
        <v>0</v>
      </c>
      <c r="BS884" s="26">
        <v>0</v>
      </c>
      <c r="BT884" s="26">
        <v>0</v>
      </c>
      <c r="BU884" s="26">
        <v>0</v>
      </c>
      <c r="BV884" s="26">
        <v>0</v>
      </c>
      <c r="BW884" s="26">
        <v>0</v>
      </c>
    </row>
    <row r="885" spans="1:75" s="38" customFormat="1">
      <c r="A885" s="26">
        <v>1422</v>
      </c>
      <c r="B885" s="26" t="s">
        <v>18125</v>
      </c>
      <c r="C885" s="26" t="str">
        <f t="shared" si="42"/>
        <v>OP_Root_Neg</v>
      </c>
      <c r="D885" s="26">
        <v>6619</v>
      </c>
      <c r="E885" s="25">
        <v>3.8207923810882036</v>
      </c>
      <c r="F885" s="26">
        <v>509.22390000000001</v>
      </c>
      <c r="G885" s="26">
        <v>3.75</v>
      </c>
      <c r="H885" s="26" t="s">
        <v>13877</v>
      </c>
      <c r="I885" s="39" t="s">
        <v>18122</v>
      </c>
      <c r="J885" s="39" t="s">
        <v>18122</v>
      </c>
      <c r="K885" s="26" t="s">
        <v>18126</v>
      </c>
      <c r="L885" s="26" t="s">
        <v>9343</v>
      </c>
      <c r="M885" s="26">
        <v>3.1</v>
      </c>
      <c r="N885" s="26" t="s">
        <v>2284</v>
      </c>
      <c r="O885" s="26" t="s">
        <v>2284</v>
      </c>
      <c r="P885" s="39">
        <v>21</v>
      </c>
      <c r="Q885" s="39" t="s">
        <v>18122</v>
      </c>
      <c r="R885" s="26"/>
      <c r="S885" s="26"/>
      <c r="T885" s="26"/>
      <c r="U885" s="26" t="s">
        <v>18127</v>
      </c>
      <c r="V885" s="26" t="s">
        <v>18128</v>
      </c>
      <c r="W885" s="26" t="str">
        <f t="shared" si="39"/>
        <v>piechart: colorlist="#00FF00,#FFFFFF,#C0C0C0,#FFFF00,#0000FF,#000080,#008080,#800000,#808000,#800080,#FF0000,#FF00FF" valuelist="0,0,0,0,0,6619,0,0,0,0,2210,4180"</v>
      </c>
      <c r="X885" s="26"/>
      <c r="Y885" s="26"/>
      <c r="Z885" s="26"/>
      <c r="AA885" s="26"/>
      <c r="AB885" s="26"/>
      <c r="AC885" s="26"/>
      <c r="AD885" s="26"/>
      <c r="AE885" s="26"/>
      <c r="AF885" s="26">
        <v>0</v>
      </c>
      <c r="AG885" s="26">
        <v>0</v>
      </c>
      <c r="AH885" s="26">
        <v>0</v>
      </c>
      <c r="AI885" s="26">
        <v>0</v>
      </c>
      <c r="AJ885" s="26">
        <v>0</v>
      </c>
      <c r="AK885" s="26">
        <v>6619</v>
      </c>
      <c r="AL885" s="26">
        <v>0</v>
      </c>
      <c r="AM885" s="26">
        <v>0</v>
      </c>
      <c r="AN885" s="26">
        <v>0</v>
      </c>
      <c r="AO885" s="26">
        <v>0</v>
      </c>
      <c r="AP885" s="26">
        <v>2210</v>
      </c>
      <c r="AQ885" s="26">
        <v>4180</v>
      </c>
      <c r="AR885" s="26">
        <v>0</v>
      </c>
      <c r="AS885" s="26">
        <v>0</v>
      </c>
      <c r="AT885" s="26">
        <v>0</v>
      </c>
      <c r="AU885" s="26">
        <v>0</v>
      </c>
      <c r="AV885" s="26">
        <v>0</v>
      </c>
      <c r="AW885" s="26">
        <v>0</v>
      </c>
      <c r="AX885" s="26">
        <v>0</v>
      </c>
      <c r="AY885" s="26">
        <v>0</v>
      </c>
      <c r="AZ885" s="26">
        <v>0</v>
      </c>
      <c r="BA885" s="26">
        <v>0</v>
      </c>
      <c r="BB885" s="26">
        <v>0</v>
      </c>
      <c r="BC885" s="26">
        <v>357</v>
      </c>
      <c r="BD885" s="26">
        <v>1853</v>
      </c>
      <c r="BE885" s="26">
        <v>0</v>
      </c>
      <c r="BF885" s="26">
        <v>0</v>
      </c>
      <c r="BG885" s="26">
        <v>0</v>
      </c>
      <c r="BH885" s="26">
        <v>0</v>
      </c>
      <c r="BI885" s="26">
        <v>0</v>
      </c>
      <c r="BJ885" s="26">
        <v>0</v>
      </c>
      <c r="BK885" s="26">
        <v>0</v>
      </c>
      <c r="BL885" s="26">
        <v>0</v>
      </c>
      <c r="BM885" s="26">
        <v>6619</v>
      </c>
      <c r="BN885" s="26">
        <v>0</v>
      </c>
      <c r="BO885" s="26">
        <v>0</v>
      </c>
      <c r="BP885" s="26">
        <v>0</v>
      </c>
      <c r="BQ885" s="26">
        <v>4180</v>
      </c>
      <c r="BR885" s="26">
        <v>0</v>
      </c>
      <c r="BS885" s="26">
        <v>0</v>
      </c>
      <c r="BT885" s="26">
        <v>0</v>
      </c>
      <c r="BU885" s="26">
        <v>0</v>
      </c>
      <c r="BV885" s="26">
        <v>0</v>
      </c>
      <c r="BW885" s="26">
        <v>0</v>
      </c>
    </row>
    <row r="886" spans="1:75" s="38" customFormat="1">
      <c r="A886" s="26">
        <v>1237</v>
      </c>
      <c r="B886" s="26" t="s">
        <v>18129</v>
      </c>
      <c r="C886" s="26" t="s">
        <v>13351</v>
      </c>
      <c r="D886" s="26">
        <v>1502</v>
      </c>
      <c r="E886" s="25">
        <v>3.1766699326681498</v>
      </c>
      <c r="F886" s="26">
        <v>459.08960000000002</v>
      </c>
      <c r="G886" s="26">
        <v>5.93</v>
      </c>
      <c r="H886" s="26" t="s">
        <v>13376</v>
      </c>
      <c r="I886" s="39" t="s">
        <v>18130</v>
      </c>
      <c r="J886" s="39" t="s">
        <v>18130</v>
      </c>
      <c r="K886" s="26" t="s">
        <v>2284</v>
      </c>
      <c r="L886" s="26" t="s">
        <v>2284</v>
      </c>
      <c r="M886" s="26">
        <v>3.1</v>
      </c>
      <c r="N886" s="26" t="s">
        <v>2284</v>
      </c>
      <c r="O886" s="26" t="s">
        <v>2284</v>
      </c>
      <c r="P886" s="39">
        <v>22</v>
      </c>
      <c r="Q886" s="39" t="s">
        <v>18130</v>
      </c>
      <c r="R886" s="26"/>
      <c r="S886" s="26"/>
      <c r="T886" s="26"/>
      <c r="U886" s="26" t="s">
        <v>18131</v>
      </c>
      <c r="V886" s="26" t="s">
        <v>18132</v>
      </c>
      <c r="W886" s="26" t="str">
        <f t="shared" si="39"/>
        <v>piechart: colorlist="#00FF00,#FFFFFF,#C0C0C0,#FFFF00,#0000FF,#000080,#008080,#800000,#808000,#800080,#FF0000,#FF00FF" valuelist="0,0,0,0,0,0,0,1961,0,0,0,0"</v>
      </c>
      <c r="X886" s="26"/>
      <c r="Y886" s="26"/>
      <c r="Z886" s="26"/>
      <c r="AA886" s="26"/>
      <c r="AB886" s="26"/>
      <c r="AC886" s="26"/>
      <c r="AD886" s="26"/>
      <c r="AE886" s="26"/>
      <c r="AF886" s="26">
        <v>0</v>
      </c>
      <c r="AG886" s="26">
        <v>0</v>
      </c>
      <c r="AH886" s="26">
        <v>0</v>
      </c>
      <c r="AI886" s="26">
        <v>0</v>
      </c>
      <c r="AJ886" s="26">
        <v>0</v>
      </c>
      <c r="AK886" s="26">
        <v>0</v>
      </c>
      <c r="AL886" s="26">
        <v>0</v>
      </c>
      <c r="AM886" s="26">
        <v>1961</v>
      </c>
      <c r="AN886" s="26">
        <v>0</v>
      </c>
      <c r="AO886" s="26">
        <v>0</v>
      </c>
      <c r="AP886" s="26">
        <v>0</v>
      </c>
      <c r="AQ886" s="26">
        <v>0</v>
      </c>
      <c r="AR886" s="26">
        <v>0</v>
      </c>
      <c r="AS886" s="26">
        <v>0</v>
      </c>
      <c r="AT886" s="26">
        <v>0</v>
      </c>
      <c r="AU886" s="26">
        <v>0</v>
      </c>
      <c r="AV886" s="26">
        <v>0</v>
      </c>
      <c r="AW886" s="26">
        <v>0</v>
      </c>
      <c r="AX886" s="26">
        <v>0</v>
      </c>
      <c r="AY886" s="26">
        <v>1502</v>
      </c>
      <c r="AZ886" s="26">
        <v>459</v>
      </c>
      <c r="BA886" s="26">
        <v>0</v>
      </c>
      <c r="BB886" s="26">
        <v>0</v>
      </c>
      <c r="BC886" s="26">
        <v>0</v>
      </c>
      <c r="BD886" s="26">
        <v>0</v>
      </c>
      <c r="BE886" s="26">
        <v>0</v>
      </c>
      <c r="BF886" s="26">
        <v>0</v>
      </c>
      <c r="BG886" s="26">
        <v>0</v>
      </c>
      <c r="BH886" s="26">
        <v>0</v>
      </c>
      <c r="BI886" s="26">
        <v>0</v>
      </c>
      <c r="BJ886" s="26">
        <v>0</v>
      </c>
      <c r="BK886" s="26">
        <v>0</v>
      </c>
      <c r="BL886" s="26">
        <v>0</v>
      </c>
      <c r="BM886" s="26">
        <v>0</v>
      </c>
      <c r="BN886" s="26">
        <v>0</v>
      </c>
      <c r="BO886" s="26">
        <v>0</v>
      </c>
      <c r="BP886" s="26">
        <v>0</v>
      </c>
      <c r="BQ886" s="26">
        <v>0</v>
      </c>
      <c r="BR886" s="26">
        <v>0</v>
      </c>
      <c r="BS886" s="26">
        <v>0</v>
      </c>
      <c r="BT886" s="26">
        <v>0</v>
      </c>
      <c r="BU886" s="26">
        <v>0</v>
      </c>
      <c r="BV886" s="26">
        <v>0</v>
      </c>
      <c r="BW886" s="26">
        <v>0</v>
      </c>
    </row>
    <row r="887" spans="1:75" s="38" customFormat="1">
      <c r="A887" s="26">
        <v>1323</v>
      </c>
      <c r="B887" s="26" t="s">
        <v>18133</v>
      </c>
      <c r="C887" s="26" t="str">
        <f>IF(D887=0,"Standard only",INDEX($AR$1:$BW$1,1,MATCH(D887,AR887:BW887,0)))</f>
        <v>MT_Flower_Neg</v>
      </c>
      <c r="D887" s="26">
        <v>568</v>
      </c>
      <c r="E887" s="25">
        <v>2.7543483357110188</v>
      </c>
      <c r="F887" s="26">
        <v>477.10385000000002</v>
      </c>
      <c r="G887" s="26">
        <v>4.38</v>
      </c>
      <c r="H887" s="26" t="s">
        <v>13376</v>
      </c>
      <c r="I887" s="39" t="s">
        <v>18134</v>
      </c>
      <c r="J887" s="39" t="s">
        <v>18134</v>
      </c>
      <c r="K887" s="26" t="s">
        <v>18069</v>
      </c>
      <c r="L887" s="26" t="s">
        <v>9343</v>
      </c>
      <c r="M887" s="26">
        <v>3.1</v>
      </c>
      <c r="N887" s="26" t="s">
        <v>2284</v>
      </c>
      <c r="O887" s="26" t="s">
        <v>2284</v>
      </c>
      <c r="P887" s="39">
        <v>22</v>
      </c>
      <c r="Q887" s="39" t="s">
        <v>18134</v>
      </c>
      <c r="R887" s="26"/>
      <c r="S887" s="26"/>
      <c r="T887" s="26"/>
      <c r="U887" s="26"/>
      <c r="V887" s="26" t="s">
        <v>18135</v>
      </c>
      <c r="W887" s="26" t="str">
        <f t="shared" si="39"/>
        <v>piechart: colorlist="#00FF00,#FFFFFF,#C0C0C0,#FFFF00,#0000FF,#000080,#008080,#800000,#808000,#800080,#FF0000,#FF00FF" valuelist="421,0,0,0,0,0,568,0,0,0,0,0"</v>
      </c>
      <c r="X887" s="26" t="s">
        <v>18136</v>
      </c>
      <c r="Y887" s="26" t="s">
        <v>18137</v>
      </c>
      <c r="Z887" s="26" t="s">
        <v>18138</v>
      </c>
      <c r="AA887" s="26"/>
      <c r="AB887" s="26" t="s">
        <v>18139</v>
      </c>
      <c r="AC887" s="26"/>
      <c r="AD887" s="26"/>
      <c r="AE887" s="26"/>
      <c r="AF887" s="26">
        <v>421</v>
      </c>
      <c r="AG887" s="26">
        <v>0</v>
      </c>
      <c r="AH887" s="26">
        <v>0</v>
      </c>
      <c r="AI887" s="26">
        <v>0</v>
      </c>
      <c r="AJ887" s="26">
        <v>0</v>
      </c>
      <c r="AK887" s="26">
        <v>0</v>
      </c>
      <c r="AL887" s="26">
        <v>568</v>
      </c>
      <c r="AM887" s="26">
        <v>0</v>
      </c>
      <c r="AN887" s="26">
        <v>0</v>
      </c>
      <c r="AO887" s="26">
        <v>0</v>
      </c>
      <c r="AP887" s="26">
        <v>0</v>
      </c>
      <c r="AQ887" s="26">
        <v>0</v>
      </c>
      <c r="AR887" s="26">
        <v>0</v>
      </c>
      <c r="AS887" s="26">
        <v>0</v>
      </c>
      <c r="AT887" s="26">
        <v>0</v>
      </c>
      <c r="AU887" s="26">
        <v>421</v>
      </c>
      <c r="AV887" s="26">
        <v>0</v>
      </c>
      <c r="AW887" s="26">
        <v>0</v>
      </c>
      <c r="AX887" s="26">
        <v>0</v>
      </c>
      <c r="AY887" s="26">
        <v>0</v>
      </c>
      <c r="AZ887" s="26">
        <v>0</v>
      </c>
      <c r="BA887" s="26">
        <v>0</v>
      </c>
      <c r="BB887" s="26">
        <v>0</v>
      </c>
      <c r="BC887" s="26">
        <v>0</v>
      </c>
      <c r="BD887" s="26">
        <v>0</v>
      </c>
      <c r="BE887" s="26">
        <v>0</v>
      </c>
      <c r="BF887" s="26">
        <v>568</v>
      </c>
      <c r="BG887" s="26">
        <v>0</v>
      </c>
      <c r="BH887" s="26">
        <v>0</v>
      </c>
      <c r="BI887" s="26">
        <v>0</v>
      </c>
      <c r="BJ887" s="26">
        <v>0</v>
      </c>
      <c r="BK887" s="26">
        <v>0</v>
      </c>
      <c r="BL887" s="26">
        <v>0</v>
      </c>
      <c r="BM887" s="26">
        <v>0</v>
      </c>
      <c r="BN887" s="26">
        <v>0</v>
      </c>
      <c r="BO887" s="26">
        <v>0</v>
      </c>
      <c r="BP887" s="26">
        <v>1000000000</v>
      </c>
      <c r="BQ887" s="26">
        <v>0</v>
      </c>
      <c r="BR887" s="26">
        <v>0</v>
      </c>
      <c r="BS887" s="26">
        <v>0</v>
      </c>
      <c r="BT887" s="26">
        <v>0</v>
      </c>
      <c r="BU887" s="26">
        <v>0</v>
      </c>
      <c r="BV887" s="26">
        <v>0</v>
      </c>
      <c r="BW887" s="26">
        <v>0</v>
      </c>
    </row>
    <row r="888" spans="1:75" s="38" customFormat="1">
      <c r="A888" s="26">
        <v>1047</v>
      </c>
      <c r="B888" s="26" t="s">
        <v>1607</v>
      </c>
      <c r="C888" s="26" t="str">
        <f>IF(D888=0,"Standard only",INDEX($AR$1:$BW$1,1,MATCH(D888,AR888:BW888,0)))</f>
        <v>OS_Root_Neg</v>
      </c>
      <c r="D888" s="26">
        <v>1700</v>
      </c>
      <c r="E888" s="25">
        <v>3.2304489213782741</v>
      </c>
      <c r="F888" s="26">
        <v>413.12419</v>
      </c>
      <c r="G888" s="26">
        <v>6.26</v>
      </c>
      <c r="H888" s="26" t="s">
        <v>13376</v>
      </c>
      <c r="I888" s="39" t="s">
        <v>1608</v>
      </c>
      <c r="J888" s="39" t="s">
        <v>1608</v>
      </c>
      <c r="K888" s="26" t="s">
        <v>9343</v>
      </c>
      <c r="L888" s="26" t="s">
        <v>9343</v>
      </c>
      <c r="M888" s="26">
        <v>3.1</v>
      </c>
      <c r="N888" s="26" t="s">
        <v>2284</v>
      </c>
      <c r="O888" s="26" t="s">
        <v>2284</v>
      </c>
      <c r="P888" s="39">
        <v>22</v>
      </c>
      <c r="Q888" s="39" t="s">
        <v>1608</v>
      </c>
      <c r="R888" s="26"/>
      <c r="S888" s="26"/>
      <c r="T888" s="26"/>
      <c r="U888" s="26"/>
      <c r="V888" s="26"/>
      <c r="W888" s="26" t="str">
        <f t="shared" si="39"/>
        <v>piechart: colorlist="#00FF00,#FFFFFF,#C0C0C0,#FFFF00,#0000FF,#000080,#008080,#800000,#808000,#800080,#FF0000,#FF00FF" valuelist="0,1700,401,0,0,0,0,0,0,0,0,0"</v>
      </c>
      <c r="X888" s="26"/>
      <c r="Y888" s="26"/>
      <c r="Z888" s="26"/>
      <c r="AA888" s="26"/>
      <c r="AB888" s="26"/>
      <c r="AC888" s="26"/>
      <c r="AD888" s="26"/>
      <c r="AE888" s="26"/>
      <c r="AF888" s="26">
        <v>0</v>
      </c>
      <c r="AG888" s="26">
        <v>1700</v>
      </c>
      <c r="AH888" s="26">
        <v>401</v>
      </c>
      <c r="AI888" s="26">
        <v>0</v>
      </c>
      <c r="AJ888" s="26">
        <v>0</v>
      </c>
      <c r="AK888" s="26">
        <v>0</v>
      </c>
      <c r="AL888" s="26">
        <v>0</v>
      </c>
      <c r="AM888" s="26">
        <v>0</v>
      </c>
      <c r="AN888" s="26">
        <v>0</v>
      </c>
      <c r="AO888" s="26">
        <v>0</v>
      </c>
      <c r="AP888" s="26">
        <v>0</v>
      </c>
      <c r="AQ888" s="26">
        <v>0</v>
      </c>
      <c r="AR888" s="26">
        <v>0</v>
      </c>
      <c r="AS888" s="26">
        <v>0</v>
      </c>
      <c r="AT888" s="26">
        <v>0</v>
      </c>
      <c r="AU888" s="26">
        <v>0</v>
      </c>
      <c r="AV888" s="26">
        <v>0</v>
      </c>
      <c r="AW888" s="26">
        <v>0</v>
      </c>
      <c r="AX888" s="26">
        <v>0</v>
      </c>
      <c r="AY888" s="26">
        <v>0</v>
      </c>
      <c r="AZ888" s="26">
        <v>0</v>
      </c>
      <c r="BA888" s="26">
        <v>0</v>
      </c>
      <c r="BB888" s="26">
        <v>0</v>
      </c>
      <c r="BC888" s="26">
        <v>0</v>
      </c>
      <c r="BD888" s="26">
        <v>0</v>
      </c>
      <c r="BE888" s="26">
        <v>0</v>
      </c>
      <c r="BF888" s="26">
        <v>0</v>
      </c>
      <c r="BG888" s="26">
        <v>0</v>
      </c>
      <c r="BH888" s="26">
        <v>0</v>
      </c>
      <c r="BI888" s="26">
        <v>0</v>
      </c>
      <c r="BJ888" s="26">
        <v>0</v>
      </c>
      <c r="BK888" s="26">
        <v>0</v>
      </c>
      <c r="BL888" s="26">
        <v>0</v>
      </c>
      <c r="BM888" s="26">
        <v>0</v>
      </c>
      <c r="BN888" s="26">
        <v>0</v>
      </c>
      <c r="BO888" s="26">
        <v>1700</v>
      </c>
      <c r="BP888" s="26">
        <v>1000000000</v>
      </c>
      <c r="BQ888" s="26">
        <v>0</v>
      </c>
      <c r="BR888" s="26">
        <v>0</v>
      </c>
      <c r="BS888" s="26">
        <v>0</v>
      </c>
      <c r="BT888" s="26">
        <v>0</v>
      </c>
      <c r="BU888" s="26">
        <v>0</v>
      </c>
      <c r="BV888" s="26">
        <v>401</v>
      </c>
      <c r="BW888" s="26">
        <v>0</v>
      </c>
    </row>
    <row r="889" spans="1:75" s="38" customFormat="1">
      <c r="A889" s="26">
        <v>1306</v>
      </c>
      <c r="B889" s="26" t="s">
        <v>18140</v>
      </c>
      <c r="C889" s="26" t="str">
        <f>IF(D889=0,"Standard only",INDEX($AR$1:$BW$1,1,MATCH(D889,AR889:BW889,0)))</f>
        <v>OP_Root_Neg</v>
      </c>
      <c r="D889" s="26">
        <v>30392</v>
      </c>
      <c r="E889" s="25">
        <v>4.4827592805466638</v>
      </c>
      <c r="F889" s="26">
        <v>475.12349999999998</v>
      </c>
      <c r="G889" s="26">
        <v>5.45</v>
      </c>
      <c r="H889" s="26" t="s">
        <v>13380</v>
      </c>
      <c r="I889" s="39" t="s">
        <v>1651</v>
      </c>
      <c r="J889" s="39" t="s">
        <v>1651</v>
      </c>
      <c r="K889" s="26" t="s">
        <v>9343</v>
      </c>
      <c r="L889" s="26" t="s">
        <v>9343</v>
      </c>
      <c r="M889" s="26">
        <v>3.1</v>
      </c>
      <c r="N889" s="26" t="s">
        <v>2284</v>
      </c>
      <c r="O889" s="26" t="s">
        <v>2284</v>
      </c>
      <c r="P889" s="39">
        <v>22</v>
      </c>
      <c r="Q889" s="39" t="s">
        <v>1651</v>
      </c>
      <c r="R889" s="26"/>
      <c r="S889" s="26"/>
      <c r="T889" s="26"/>
      <c r="U889" s="26" t="s">
        <v>18141</v>
      </c>
      <c r="V889" s="26" t="s">
        <v>18142</v>
      </c>
      <c r="W889" s="26" t="str">
        <f t="shared" si="39"/>
        <v>piechart: colorlist="#00FF00,#FFFFFF,#C0C0C0,#FFFF00,#0000FF,#000080,#008080,#800000,#808000,#800080,#FF0000,#FF00FF" valuelist="0,0,0,0,0,30392,0,0,0,0,0,0"</v>
      </c>
      <c r="X889" s="26" t="s">
        <v>18143</v>
      </c>
      <c r="Y889" s="26"/>
      <c r="Z889" s="26"/>
      <c r="AA889" s="26"/>
      <c r="AB889" s="26"/>
      <c r="AC889" s="26"/>
      <c r="AD889" s="26"/>
      <c r="AE889" s="26"/>
      <c r="AF889" s="26">
        <v>0</v>
      </c>
      <c r="AG889" s="26">
        <v>0</v>
      </c>
      <c r="AH889" s="26">
        <v>0</v>
      </c>
      <c r="AI889" s="26">
        <v>0</v>
      </c>
      <c r="AJ889" s="26">
        <v>0</v>
      </c>
      <c r="AK889" s="26">
        <v>30392</v>
      </c>
      <c r="AL889" s="26">
        <v>0</v>
      </c>
      <c r="AM889" s="26">
        <v>0</v>
      </c>
      <c r="AN889" s="26">
        <v>0</v>
      </c>
      <c r="AO889" s="26">
        <v>0</v>
      </c>
      <c r="AP889" s="26">
        <v>0</v>
      </c>
      <c r="AQ889" s="26">
        <v>0</v>
      </c>
      <c r="AR889" s="26">
        <v>0</v>
      </c>
      <c r="AS889" s="26">
        <v>0</v>
      </c>
      <c r="AT889" s="26">
        <v>0</v>
      </c>
      <c r="AU889" s="26">
        <v>0</v>
      </c>
      <c r="AV889" s="26">
        <v>0</v>
      </c>
      <c r="AW889" s="26">
        <v>0</v>
      </c>
      <c r="AX889" s="26">
        <v>0</v>
      </c>
      <c r="AY889" s="26">
        <v>0</v>
      </c>
      <c r="AZ889" s="26">
        <v>0</v>
      </c>
      <c r="BA889" s="26">
        <v>0</v>
      </c>
      <c r="BB889" s="26">
        <v>0</v>
      </c>
      <c r="BC889" s="26">
        <v>0</v>
      </c>
      <c r="BD889" s="26">
        <v>0</v>
      </c>
      <c r="BE889" s="26">
        <v>0</v>
      </c>
      <c r="BF889" s="26">
        <v>0</v>
      </c>
      <c r="BG889" s="26">
        <v>0</v>
      </c>
      <c r="BH889" s="26">
        <v>0</v>
      </c>
      <c r="BI889" s="26">
        <v>0</v>
      </c>
      <c r="BJ889" s="26">
        <v>0</v>
      </c>
      <c r="BK889" s="26">
        <v>0</v>
      </c>
      <c r="BL889" s="26">
        <v>0</v>
      </c>
      <c r="BM889" s="26">
        <v>30392</v>
      </c>
      <c r="BN889" s="26">
        <v>0</v>
      </c>
      <c r="BO889" s="26">
        <v>0</v>
      </c>
      <c r="BP889" s="26">
        <v>0</v>
      </c>
      <c r="BQ889" s="26">
        <v>0</v>
      </c>
      <c r="BR889" s="26">
        <v>0</v>
      </c>
      <c r="BS889" s="26">
        <v>0</v>
      </c>
      <c r="BT889" s="26">
        <v>0</v>
      </c>
      <c r="BU889" s="26">
        <v>0</v>
      </c>
      <c r="BV889" s="26">
        <v>0</v>
      </c>
      <c r="BW889" s="26">
        <v>0</v>
      </c>
    </row>
    <row r="890" spans="1:75" s="38" customFormat="1">
      <c r="A890" s="26">
        <v>1199</v>
      </c>
      <c r="B890" s="26" t="s">
        <v>18144</v>
      </c>
      <c r="C890" s="26" t="s">
        <v>13354</v>
      </c>
      <c r="D890" s="26">
        <v>2957</v>
      </c>
      <c r="E890" s="25">
        <v>3.4708513245261177</v>
      </c>
      <c r="F890" s="26">
        <v>447.12759999999997</v>
      </c>
      <c r="G890" s="26">
        <v>6.05</v>
      </c>
      <c r="H890" s="26" t="s">
        <v>13376</v>
      </c>
      <c r="I890" s="39" t="s">
        <v>18145</v>
      </c>
      <c r="J890" s="39" t="s">
        <v>18145</v>
      </c>
      <c r="K890" s="26" t="s">
        <v>2284</v>
      </c>
      <c r="L890" s="26" t="s">
        <v>2284</v>
      </c>
      <c r="M890" s="26">
        <v>3.1</v>
      </c>
      <c r="N890" s="26" t="s">
        <v>2284</v>
      </c>
      <c r="O890" s="26" t="s">
        <v>2284</v>
      </c>
      <c r="P890" s="39">
        <v>22</v>
      </c>
      <c r="Q890" s="39" t="s">
        <v>18145</v>
      </c>
      <c r="R890" s="26"/>
      <c r="S890" s="26"/>
      <c r="T890" s="26"/>
      <c r="U890" s="26" t="s">
        <v>18146</v>
      </c>
      <c r="V890" s="26" t="s">
        <v>18147</v>
      </c>
      <c r="W890" s="26" t="str">
        <f t="shared" si="39"/>
        <v>piechart: colorlist="#00FF00,#FFFFFF,#C0C0C0,#FFFF00,#0000FF,#000080,#008080,#800000,#808000,#800080,#FF0000,#FF00FF" valuelist="0,0,0,0,0,0,0,0,918,2957,0,0"</v>
      </c>
      <c r="X890" s="26"/>
      <c r="Y890" s="26"/>
      <c r="Z890" s="26"/>
      <c r="AA890" s="26"/>
      <c r="AB890" s="26"/>
      <c r="AC890" s="26"/>
      <c r="AD890" s="26"/>
      <c r="AE890" s="26"/>
      <c r="AF890" s="26">
        <v>0</v>
      </c>
      <c r="AG890" s="26">
        <v>0</v>
      </c>
      <c r="AH890" s="26">
        <v>0</v>
      </c>
      <c r="AI890" s="26">
        <v>0</v>
      </c>
      <c r="AJ890" s="26">
        <v>0</v>
      </c>
      <c r="AK890" s="26">
        <v>0</v>
      </c>
      <c r="AL890" s="26">
        <v>0</v>
      </c>
      <c r="AM890" s="26">
        <v>0</v>
      </c>
      <c r="AN890" s="26">
        <v>918</v>
      </c>
      <c r="AO890" s="26">
        <v>2957</v>
      </c>
      <c r="AP890" s="26">
        <v>0</v>
      </c>
      <c r="AQ890" s="26">
        <v>0</v>
      </c>
      <c r="AR890" s="26">
        <v>0</v>
      </c>
      <c r="AS890" s="26">
        <v>0</v>
      </c>
      <c r="AT890" s="26">
        <v>0</v>
      </c>
      <c r="AU890" s="26">
        <v>0</v>
      </c>
      <c r="AV890" s="26">
        <v>0</v>
      </c>
      <c r="AW890" s="26">
        <v>0</v>
      </c>
      <c r="AX890" s="26">
        <v>918</v>
      </c>
      <c r="AY890" s="26">
        <v>0</v>
      </c>
      <c r="AZ890" s="26">
        <v>0</v>
      </c>
      <c r="BA890" s="26">
        <v>0</v>
      </c>
      <c r="BB890" s="26">
        <v>2957</v>
      </c>
      <c r="BC890" s="26">
        <v>0</v>
      </c>
      <c r="BD890" s="26">
        <v>0</v>
      </c>
      <c r="BE890" s="26">
        <v>0</v>
      </c>
      <c r="BF890" s="26">
        <v>0</v>
      </c>
      <c r="BG890" s="26">
        <v>0</v>
      </c>
      <c r="BH890" s="26">
        <v>0</v>
      </c>
      <c r="BI890" s="26">
        <v>0</v>
      </c>
      <c r="BJ890" s="26">
        <v>0</v>
      </c>
      <c r="BK890" s="26">
        <v>0</v>
      </c>
      <c r="BL890" s="26">
        <v>0</v>
      </c>
      <c r="BM890" s="26">
        <v>0</v>
      </c>
      <c r="BN890" s="26">
        <v>0</v>
      </c>
      <c r="BO890" s="26">
        <v>0</v>
      </c>
      <c r="BP890" s="26">
        <v>0</v>
      </c>
      <c r="BQ890" s="26">
        <v>0</v>
      </c>
      <c r="BR890" s="26">
        <v>0</v>
      </c>
      <c r="BS890" s="26">
        <v>0</v>
      </c>
      <c r="BT890" s="26">
        <v>0</v>
      </c>
      <c r="BU890" s="26">
        <v>0</v>
      </c>
      <c r="BV890" s="26">
        <v>0</v>
      </c>
      <c r="BW890" s="26">
        <v>0</v>
      </c>
    </row>
    <row r="891" spans="1:75" s="38" customFormat="1">
      <c r="A891" s="26">
        <v>995</v>
      </c>
      <c r="B891" s="26" t="s">
        <v>18148</v>
      </c>
      <c r="C891" s="26" t="s">
        <v>13353</v>
      </c>
      <c r="D891" s="26">
        <v>4064</v>
      </c>
      <c r="E891" s="25">
        <v>3.6089536992758626</v>
      </c>
      <c r="F891" s="26">
        <v>395.24310000000003</v>
      </c>
      <c r="G891" s="26">
        <v>10.44</v>
      </c>
      <c r="H891" s="26" t="s">
        <v>13376</v>
      </c>
      <c r="I891" s="39" t="s">
        <v>6346</v>
      </c>
      <c r="J891" s="39" t="s">
        <v>6346</v>
      </c>
      <c r="K891" s="26" t="s">
        <v>2284</v>
      </c>
      <c r="L891" s="26" t="s">
        <v>2284</v>
      </c>
      <c r="M891" s="26">
        <v>3.1</v>
      </c>
      <c r="N891" s="26" t="s">
        <v>2284</v>
      </c>
      <c r="O891" s="26" t="s">
        <v>2284</v>
      </c>
      <c r="P891" s="39">
        <v>22</v>
      </c>
      <c r="Q891" s="39" t="s">
        <v>6346</v>
      </c>
      <c r="R891" s="26"/>
      <c r="S891" s="26"/>
      <c r="T891" s="26"/>
      <c r="U891" s="26" t="s">
        <v>18149</v>
      </c>
      <c r="V891" s="26" t="s">
        <v>18150</v>
      </c>
      <c r="W891" s="26" t="str">
        <f t="shared" si="39"/>
        <v>piechart: colorlist="#00FF00,#FFFFFF,#C0C0C0,#FFFF00,#0000FF,#000080,#008080,#800000,#808000,#800080,#FF0000,#FF00FF" valuelist="0,0,0,0,0,0,0,0,0,4064,0,0"</v>
      </c>
      <c r="X891" s="26"/>
      <c r="Y891" s="26"/>
      <c r="Z891" s="26"/>
      <c r="AA891" s="26"/>
      <c r="AB891" s="26"/>
      <c r="AC891" s="26"/>
      <c r="AD891" s="26"/>
      <c r="AE891" s="26"/>
      <c r="AF891" s="26">
        <v>0</v>
      </c>
      <c r="AG891" s="26">
        <v>0</v>
      </c>
      <c r="AH891" s="26">
        <v>0</v>
      </c>
      <c r="AI891" s="26">
        <v>0</v>
      </c>
      <c r="AJ891" s="26">
        <v>0</v>
      </c>
      <c r="AK891" s="26">
        <v>0</v>
      </c>
      <c r="AL891" s="26">
        <v>0</v>
      </c>
      <c r="AM891" s="26">
        <v>0</v>
      </c>
      <c r="AN891" s="26">
        <v>0</v>
      </c>
      <c r="AO891" s="26">
        <v>4064</v>
      </c>
      <c r="AP891" s="26">
        <v>0</v>
      </c>
      <c r="AQ891" s="26">
        <v>0</v>
      </c>
      <c r="AR891" s="26">
        <v>0</v>
      </c>
      <c r="AS891" s="26">
        <v>0</v>
      </c>
      <c r="AT891" s="26">
        <v>0</v>
      </c>
      <c r="AU891" s="26">
        <v>0</v>
      </c>
      <c r="AV891" s="26">
        <v>0</v>
      </c>
      <c r="AW891" s="26">
        <v>0</v>
      </c>
      <c r="AX891" s="26">
        <v>0</v>
      </c>
      <c r="AY891" s="26">
        <v>0</v>
      </c>
      <c r="AZ891" s="26">
        <v>0</v>
      </c>
      <c r="BA891" s="26">
        <v>4064</v>
      </c>
      <c r="BB891" s="26">
        <v>0</v>
      </c>
      <c r="BC891" s="26">
        <v>0</v>
      </c>
      <c r="BD891" s="26">
        <v>0</v>
      </c>
      <c r="BE891" s="26">
        <v>0</v>
      </c>
      <c r="BF891" s="26">
        <v>0</v>
      </c>
      <c r="BG891" s="26">
        <v>0</v>
      </c>
      <c r="BH891" s="26">
        <v>0</v>
      </c>
      <c r="BI891" s="26">
        <v>0</v>
      </c>
      <c r="BJ891" s="26">
        <v>0</v>
      </c>
      <c r="BK891" s="26">
        <v>0</v>
      </c>
      <c r="BL891" s="26">
        <v>0</v>
      </c>
      <c r="BM891" s="26">
        <v>0</v>
      </c>
      <c r="BN891" s="26">
        <v>0</v>
      </c>
      <c r="BO891" s="26">
        <v>0</v>
      </c>
      <c r="BP891" s="26">
        <v>0</v>
      </c>
      <c r="BQ891" s="26">
        <v>0</v>
      </c>
      <c r="BR891" s="26">
        <v>0</v>
      </c>
      <c r="BS891" s="26">
        <v>0</v>
      </c>
      <c r="BT891" s="26">
        <v>0</v>
      </c>
      <c r="BU891" s="26">
        <v>0</v>
      </c>
      <c r="BV891" s="26">
        <v>0</v>
      </c>
      <c r="BW891" s="26">
        <v>0</v>
      </c>
    </row>
    <row r="892" spans="1:75" s="38" customFormat="1">
      <c r="A892" s="26">
        <v>1359</v>
      </c>
      <c r="B892" s="26" t="s">
        <v>18151</v>
      </c>
      <c r="C892" s="26" t="s">
        <v>13353</v>
      </c>
      <c r="D892" s="26">
        <v>1280</v>
      </c>
      <c r="E892" s="25">
        <v>3.1072099696478683</v>
      </c>
      <c r="F892" s="26">
        <v>489.09870000000001</v>
      </c>
      <c r="G892" s="26">
        <v>4.8600000000000003</v>
      </c>
      <c r="H892" s="26" t="s">
        <v>13376</v>
      </c>
      <c r="I892" s="39" t="s">
        <v>18152</v>
      </c>
      <c r="J892" s="39" t="s">
        <v>18152</v>
      </c>
      <c r="K892" s="26" t="s">
        <v>2284</v>
      </c>
      <c r="L892" s="26" t="s">
        <v>2284</v>
      </c>
      <c r="M892" s="26">
        <v>3.1</v>
      </c>
      <c r="N892" s="26" t="s">
        <v>2284</v>
      </c>
      <c r="O892" s="26" t="s">
        <v>2284</v>
      </c>
      <c r="P892" s="39">
        <v>23</v>
      </c>
      <c r="Q892" s="39" t="s">
        <v>18152</v>
      </c>
      <c r="R892" s="26"/>
      <c r="S892" s="26"/>
      <c r="T892" s="26"/>
      <c r="U892" s="26" t="s">
        <v>18153</v>
      </c>
      <c r="V892" s="26" t="s">
        <v>18154</v>
      </c>
      <c r="W892" s="26" t="str">
        <f t="shared" si="39"/>
        <v>piechart: colorlist="#00FF00,#FFFFFF,#C0C0C0,#FFFF00,#0000FF,#000080,#008080,#800000,#808000,#800080,#FF0000,#FF00FF" valuelist="0,0,0,0,0,0,404,0,665,1280,0,0"</v>
      </c>
      <c r="X892" s="26"/>
      <c r="Y892" s="26"/>
      <c r="Z892" s="26"/>
      <c r="AA892" s="26"/>
      <c r="AB892" s="26"/>
      <c r="AC892" s="26"/>
      <c r="AD892" s="26"/>
      <c r="AE892" s="26"/>
      <c r="AF892" s="26">
        <v>0</v>
      </c>
      <c r="AG892" s="26">
        <v>0</v>
      </c>
      <c r="AH892" s="26">
        <v>0</v>
      </c>
      <c r="AI892" s="26">
        <v>0</v>
      </c>
      <c r="AJ892" s="26">
        <v>0</v>
      </c>
      <c r="AK892" s="26">
        <v>0</v>
      </c>
      <c r="AL892" s="26">
        <v>404</v>
      </c>
      <c r="AM892" s="26">
        <v>0</v>
      </c>
      <c r="AN892" s="26">
        <v>665</v>
      </c>
      <c r="AO892" s="26">
        <v>1280</v>
      </c>
      <c r="AP892" s="26">
        <v>0</v>
      </c>
      <c r="AQ892" s="26">
        <v>0</v>
      </c>
      <c r="AR892" s="26">
        <v>0</v>
      </c>
      <c r="AS892" s="26">
        <v>0</v>
      </c>
      <c r="AT892" s="26">
        <v>0</v>
      </c>
      <c r="AU892" s="26">
        <v>0</v>
      </c>
      <c r="AV892" s="26">
        <v>0</v>
      </c>
      <c r="AW892" s="26">
        <v>665</v>
      </c>
      <c r="AX892" s="26">
        <v>0</v>
      </c>
      <c r="AY892" s="26">
        <v>0</v>
      </c>
      <c r="AZ892" s="26">
        <v>0</v>
      </c>
      <c r="BA892" s="26">
        <v>1280</v>
      </c>
      <c r="BB892" s="26">
        <v>0</v>
      </c>
      <c r="BC892" s="26">
        <v>0</v>
      </c>
      <c r="BD892" s="26">
        <v>0</v>
      </c>
      <c r="BE892" s="26">
        <v>0</v>
      </c>
      <c r="BF892" s="26">
        <v>404</v>
      </c>
      <c r="BG892" s="26">
        <v>0</v>
      </c>
      <c r="BH892" s="26">
        <v>0</v>
      </c>
      <c r="BI892" s="26">
        <v>0</v>
      </c>
      <c r="BJ892" s="26">
        <v>0</v>
      </c>
      <c r="BK892" s="26">
        <v>0</v>
      </c>
      <c r="BL892" s="26">
        <v>0</v>
      </c>
      <c r="BM892" s="26">
        <v>0</v>
      </c>
      <c r="BN892" s="26">
        <v>0</v>
      </c>
      <c r="BO892" s="26">
        <v>0</v>
      </c>
      <c r="BP892" s="26">
        <v>0</v>
      </c>
      <c r="BQ892" s="26">
        <v>0</v>
      </c>
      <c r="BR892" s="26">
        <v>0</v>
      </c>
      <c r="BS892" s="26">
        <v>0</v>
      </c>
      <c r="BT892" s="26">
        <v>0</v>
      </c>
      <c r="BU892" s="26">
        <v>0</v>
      </c>
      <c r="BV892" s="26">
        <v>0</v>
      </c>
      <c r="BW892" s="26">
        <v>0</v>
      </c>
    </row>
    <row r="893" spans="1:75" s="38" customFormat="1">
      <c r="A893" s="26">
        <v>1239</v>
      </c>
      <c r="B893" s="26" t="s">
        <v>18155</v>
      </c>
      <c r="C893" s="26" t="s">
        <v>13354</v>
      </c>
      <c r="D893" s="26">
        <v>3097</v>
      </c>
      <c r="E893" s="25">
        <v>3.490941205356787</v>
      </c>
      <c r="F893" s="26">
        <v>459.12909999999999</v>
      </c>
      <c r="G893" s="26">
        <v>3.94</v>
      </c>
      <c r="H893" s="26" t="s">
        <v>13376</v>
      </c>
      <c r="I893" s="39" t="s">
        <v>1770</v>
      </c>
      <c r="J893" s="39" t="s">
        <v>1770</v>
      </c>
      <c r="K893" s="26" t="s">
        <v>2284</v>
      </c>
      <c r="L893" s="26" t="s">
        <v>2284</v>
      </c>
      <c r="M893" s="26">
        <v>3.1</v>
      </c>
      <c r="N893" s="26" t="s">
        <v>2284</v>
      </c>
      <c r="O893" s="26" t="s">
        <v>2284</v>
      </c>
      <c r="P893" s="39">
        <v>23</v>
      </c>
      <c r="Q893" s="39" t="s">
        <v>1770</v>
      </c>
      <c r="R893" s="26"/>
      <c r="S893" s="26"/>
      <c r="T893" s="26"/>
      <c r="U893" s="26" t="s">
        <v>18156</v>
      </c>
      <c r="V893" s="26" t="s">
        <v>18157</v>
      </c>
      <c r="W893" s="26" t="str">
        <f t="shared" si="39"/>
        <v>piechart: colorlist="#00FF00,#FFFFFF,#C0C0C0,#FFFF00,#0000FF,#000080,#008080,#800000,#808000,#800080,#FF0000,#FF00FF" valuelist="0,0,0,0,0,0,0,0,1660,3097,0,0"</v>
      </c>
      <c r="X893" s="26"/>
      <c r="Y893" s="26"/>
      <c r="Z893" s="26"/>
      <c r="AA893" s="26"/>
      <c r="AB893" s="26"/>
      <c r="AC893" s="26"/>
      <c r="AD893" s="26"/>
      <c r="AE893" s="26"/>
      <c r="AF893" s="26">
        <v>0</v>
      </c>
      <c r="AG893" s="26">
        <v>0</v>
      </c>
      <c r="AH893" s="26">
        <v>0</v>
      </c>
      <c r="AI893" s="26">
        <v>0</v>
      </c>
      <c r="AJ893" s="26">
        <v>0</v>
      </c>
      <c r="AK893" s="26">
        <v>0</v>
      </c>
      <c r="AL893" s="26">
        <v>0</v>
      </c>
      <c r="AM893" s="26">
        <v>0</v>
      </c>
      <c r="AN893" s="26">
        <v>1660</v>
      </c>
      <c r="AO893" s="26">
        <v>3097</v>
      </c>
      <c r="AP893" s="26">
        <v>0</v>
      </c>
      <c r="AQ893" s="26">
        <v>0</v>
      </c>
      <c r="AR893" s="26">
        <v>0</v>
      </c>
      <c r="AS893" s="26">
        <v>0</v>
      </c>
      <c r="AT893" s="26">
        <v>0</v>
      </c>
      <c r="AU893" s="26">
        <v>0</v>
      </c>
      <c r="AV893" s="26">
        <v>0</v>
      </c>
      <c r="AW893" s="26">
        <v>0</v>
      </c>
      <c r="AX893" s="26">
        <v>1660</v>
      </c>
      <c r="AY893" s="26">
        <v>0</v>
      </c>
      <c r="AZ893" s="26">
        <v>0</v>
      </c>
      <c r="BA893" s="26">
        <v>0</v>
      </c>
      <c r="BB893" s="26">
        <v>3097</v>
      </c>
      <c r="BC893" s="26">
        <v>0</v>
      </c>
      <c r="BD893" s="26">
        <v>0</v>
      </c>
      <c r="BE893" s="26">
        <v>0</v>
      </c>
      <c r="BF893" s="26">
        <v>0</v>
      </c>
      <c r="BG893" s="26">
        <v>0</v>
      </c>
      <c r="BH893" s="26">
        <v>0</v>
      </c>
      <c r="BI893" s="26">
        <v>0</v>
      </c>
      <c r="BJ893" s="26">
        <v>0</v>
      </c>
      <c r="BK893" s="26">
        <v>0</v>
      </c>
      <c r="BL893" s="26">
        <v>0</v>
      </c>
      <c r="BM893" s="26">
        <v>0</v>
      </c>
      <c r="BN893" s="26">
        <v>0</v>
      </c>
      <c r="BO893" s="26">
        <v>0</v>
      </c>
      <c r="BP893" s="26">
        <v>0</v>
      </c>
      <c r="BQ893" s="26">
        <v>0</v>
      </c>
      <c r="BR893" s="26">
        <v>0</v>
      </c>
      <c r="BS893" s="26">
        <v>0</v>
      </c>
      <c r="BT893" s="26">
        <v>0</v>
      </c>
      <c r="BU893" s="26">
        <v>0</v>
      </c>
      <c r="BV893" s="26">
        <v>0</v>
      </c>
      <c r="BW893" s="26">
        <v>0</v>
      </c>
    </row>
    <row r="894" spans="1:75" s="38" customFormat="1">
      <c r="A894" s="26">
        <v>1303</v>
      </c>
      <c r="B894" s="26" t="s">
        <v>18158</v>
      </c>
      <c r="C894" s="26" t="str">
        <f>IF(D894=0,"Standard only",INDEX($AR$1:$BW$1,1,MATCH(D894,AR894:BW894,0)))</f>
        <v>AT_LeafStem_Neg</v>
      </c>
      <c r="D894" s="26">
        <v>1198</v>
      </c>
      <c r="E894" s="25">
        <v>3.0784568180532927</v>
      </c>
      <c r="F894" s="26">
        <v>474.26260000000002</v>
      </c>
      <c r="G894" s="26">
        <v>10.16</v>
      </c>
      <c r="H894" s="26" t="s">
        <v>13376</v>
      </c>
      <c r="I894" s="39" t="s">
        <v>6996</v>
      </c>
      <c r="J894" s="39" t="s">
        <v>6996</v>
      </c>
      <c r="K894" s="26" t="s">
        <v>18159</v>
      </c>
      <c r="L894" s="26" t="s">
        <v>9343</v>
      </c>
      <c r="M894" s="26">
        <v>3.1</v>
      </c>
      <c r="N894" s="26" t="s">
        <v>2284</v>
      </c>
      <c r="O894" s="26" t="s">
        <v>2284</v>
      </c>
      <c r="P894" s="39">
        <v>23</v>
      </c>
      <c r="Q894" s="39" t="s">
        <v>6996</v>
      </c>
      <c r="R894" s="26"/>
      <c r="S894" s="26"/>
      <c r="T894" s="26"/>
      <c r="U894" s="26" t="s">
        <v>18160</v>
      </c>
      <c r="V894" s="26" t="s">
        <v>18161</v>
      </c>
      <c r="W894" s="26" t="str">
        <f t="shared" si="39"/>
        <v>piechart: colorlist="#00FF00,#FFFFFF,#C0C0C0,#FFFF00,#0000FF,#000080,#008080,#800000,#808000,#800080,#FF0000,#FF00FF" valuelist="1198,0,0,0,0,0,0,0,0,0,0,0"</v>
      </c>
      <c r="X894" s="26"/>
      <c r="Y894" s="26"/>
      <c r="Z894" s="26"/>
      <c r="AA894" s="26"/>
      <c r="AB894" s="26"/>
      <c r="AC894" s="26"/>
      <c r="AD894" s="26"/>
      <c r="AE894" s="26"/>
      <c r="AF894" s="26">
        <v>1198</v>
      </c>
      <c r="AG894" s="26">
        <v>0</v>
      </c>
      <c r="AH894" s="26">
        <v>0</v>
      </c>
      <c r="AI894" s="26">
        <v>0</v>
      </c>
      <c r="AJ894" s="26">
        <v>0</v>
      </c>
      <c r="AK894" s="26">
        <v>0</v>
      </c>
      <c r="AL894" s="26">
        <v>0</v>
      </c>
      <c r="AM894" s="26">
        <v>0</v>
      </c>
      <c r="AN894" s="26">
        <v>0</v>
      </c>
      <c r="AO894" s="26">
        <v>0</v>
      </c>
      <c r="AP894" s="26">
        <v>0</v>
      </c>
      <c r="AQ894" s="26">
        <v>0</v>
      </c>
      <c r="AR894" s="26">
        <v>0</v>
      </c>
      <c r="AS894" s="26">
        <v>0</v>
      </c>
      <c r="AT894" s="26">
        <v>0</v>
      </c>
      <c r="AU894" s="26">
        <v>1198</v>
      </c>
      <c r="AV894" s="26">
        <v>0</v>
      </c>
      <c r="AW894" s="26">
        <v>0</v>
      </c>
      <c r="AX894" s="26">
        <v>0</v>
      </c>
      <c r="AY894" s="26">
        <v>0</v>
      </c>
      <c r="AZ894" s="26">
        <v>0</v>
      </c>
      <c r="BA894" s="26">
        <v>0</v>
      </c>
      <c r="BB894" s="26">
        <v>0</v>
      </c>
      <c r="BC894" s="26">
        <v>0</v>
      </c>
      <c r="BD894" s="26">
        <v>0</v>
      </c>
      <c r="BE894" s="26">
        <v>0</v>
      </c>
      <c r="BF894" s="26">
        <v>0</v>
      </c>
      <c r="BG894" s="26">
        <v>0</v>
      </c>
      <c r="BH894" s="26">
        <v>0</v>
      </c>
      <c r="BI894" s="26">
        <v>0</v>
      </c>
      <c r="BJ894" s="26">
        <v>0</v>
      </c>
      <c r="BK894" s="26">
        <v>0</v>
      </c>
      <c r="BL894" s="26">
        <v>0</v>
      </c>
      <c r="BM894" s="26">
        <v>0</v>
      </c>
      <c r="BN894" s="26">
        <v>0</v>
      </c>
      <c r="BO894" s="26">
        <v>0</v>
      </c>
      <c r="BP894" s="26">
        <v>0</v>
      </c>
      <c r="BQ894" s="26">
        <v>0</v>
      </c>
      <c r="BR894" s="26">
        <v>0</v>
      </c>
      <c r="BS894" s="26">
        <v>0</v>
      </c>
      <c r="BT894" s="26">
        <v>0</v>
      </c>
      <c r="BU894" s="26">
        <v>0</v>
      </c>
      <c r="BV894" s="26">
        <v>0</v>
      </c>
      <c r="BW894" s="26">
        <v>0</v>
      </c>
    </row>
    <row r="895" spans="1:75" s="38" customFormat="1">
      <c r="A895" s="26">
        <v>1345</v>
      </c>
      <c r="B895" s="26" t="s">
        <v>18162</v>
      </c>
      <c r="C895" s="26" t="s">
        <v>13352</v>
      </c>
      <c r="D895" s="26">
        <v>1137</v>
      </c>
      <c r="E895" s="25">
        <v>3.0557604646877348</v>
      </c>
      <c r="F895" s="26">
        <v>483.09219999999999</v>
      </c>
      <c r="G895" s="26">
        <v>4.3</v>
      </c>
      <c r="H895" s="26" t="s">
        <v>13376</v>
      </c>
      <c r="I895" s="39" t="s">
        <v>7041</v>
      </c>
      <c r="J895" s="39" t="s">
        <v>7041</v>
      </c>
      <c r="K895" s="26" t="s">
        <v>2284</v>
      </c>
      <c r="L895" s="26" t="s">
        <v>2284</v>
      </c>
      <c r="M895" s="26">
        <v>3.1</v>
      </c>
      <c r="N895" s="26" t="s">
        <v>2284</v>
      </c>
      <c r="O895" s="26" t="s">
        <v>2284</v>
      </c>
      <c r="P895" s="39">
        <v>24</v>
      </c>
      <c r="Q895" s="39" t="s">
        <v>7041</v>
      </c>
      <c r="R895" s="26"/>
      <c r="S895" s="26"/>
      <c r="T895" s="26"/>
      <c r="U895" s="26" t="s">
        <v>18163</v>
      </c>
      <c r="V895" s="26" t="s">
        <v>18164</v>
      </c>
      <c r="W895" s="26" t="str">
        <f t="shared" si="39"/>
        <v>piechart: colorlist="#00FF00,#FFFFFF,#C0C0C0,#FFFF00,#0000FF,#000080,#008080,#800000,#808000,#800080,#FF0000,#FF00FF" valuelist="0,0,0,0,0,0,0,1137,0,0,0,0"</v>
      </c>
      <c r="X895" s="26"/>
      <c r="Y895" s="26"/>
      <c r="Z895" s="26"/>
      <c r="AA895" s="26"/>
      <c r="AB895" s="26"/>
      <c r="AC895" s="26"/>
      <c r="AD895" s="26"/>
      <c r="AE895" s="26"/>
      <c r="AF895" s="26">
        <v>0</v>
      </c>
      <c r="AG895" s="26">
        <v>0</v>
      </c>
      <c r="AH895" s="26">
        <v>0</v>
      </c>
      <c r="AI895" s="26">
        <v>0</v>
      </c>
      <c r="AJ895" s="26">
        <v>0</v>
      </c>
      <c r="AK895" s="26">
        <v>0</v>
      </c>
      <c r="AL895" s="26">
        <v>0</v>
      </c>
      <c r="AM895" s="26">
        <v>1137</v>
      </c>
      <c r="AN895" s="26">
        <v>0</v>
      </c>
      <c r="AO895" s="26">
        <v>0</v>
      </c>
      <c r="AP895" s="26">
        <v>0</v>
      </c>
      <c r="AQ895" s="26">
        <v>0</v>
      </c>
      <c r="AR895" s="26">
        <v>0</v>
      </c>
      <c r="AS895" s="26">
        <v>0</v>
      </c>
      <c r="AT895" s="26">
        <v>0</v>
      </c>
      <c r="AU895" s="26">
        <v>0</v>
      </c>
      <c r="AV895" s="26">
        <v>0</v>
      </c>
      <c r="AW895" s="26">
        <v>0</v>
      </c>
      <c r="AX895" s="26">
        <v>0</v>
      </c>
      <c r="AY895" s="26">
        <v>0</v>
      </c>
      <c r="AZ895" s="26">
        <v>1137</v>
      </c>
      <c r="BA895" s="26">
        <v>0</v>
      </c>
      <c r="BB895" s="26">
        <v>0</v>
      </c>
      <c r="BC895" s="26">
        <v>0</v>
      </c>
      <c r="BD895" s="26">
        <v>0</v>
      </c>
      <c r="BE895" s="26">
        <v>0</v>
      </c>
      <c r="BF895" s="26">
        <v>0</v>
      </c>
      <c r="BG895" s="26">
        <v>0</v>
      </c>
      <c r="BH895" s="26">
        <v>0</v>
      </c>
      <c r="BI895" s="26">
        <v>0</v>
      </c>
      <c r="BJ895" s="26">
        <v>0</v>
      </c>
      <c r="BK895" s="26">
        <v>0</v>
      </c>
      <c r="BL895" s="26">
        <v>0</v>
      </c>
      <c r="BM895" s="26">
        <v>0</v>
      </c>
      <c r="BN895" s="26">
        <v>0</v>
      </c>
      <c r="BO895" s="26">
        <v>0</v>
      </c>
      <c r="BP895" s="26">
        <v>0</v>
      </c>
      <c r="BQ895" s="26">
        <v>0</v>
      </c>
      <c r="BR895" s="26">
        <v>0</v>
      </c>
      <c r="BS895" s="26">
        <v>0</v>
      </c>
      <c r="BT895" s="26">
        <v>0</v>
      </c>
      <c r="BU895" s="26">
        <v>0</v>
      </c>
      <c r="BV895" s="26">
        <v>0</v>
      </c>
      <c r="BW895" s="26">
        <v>0</v>
      </c>
    </row>
    <row r="896" spans="1:75" s="38" customFormat="1">
      <c r="A896" s="26">
        <v>1347</v>
      </c>
      <c r="B896" s="26" t="s">
        <v>18165</v>
      </c>
      <c r="C896" s="26" t="s">
        <v>13352</v>
      </c>
      <c r="D896" s="26">
        <v>5983</v>
      </c>
      <c r="E896" s="25">
        <v>3.7769190028420465</v>
      </c>
      <c r="F896" s="26">
        <v>485.108</v>
      </c>
      <c r="G896" s="26">
        <v>3.61</v>
      </c>
      <c r="H896" s="26" t="s">
        <v>13376</v>
      </c>
      <c r="I896" s="39" t="s">
        <v>7056</v>
      </c>
      <c r="J896" s="39" t="s">
        <v>7056</v>
      </c>
      <c r="K896" s="26" t="s">
        <v>2284</v>
      </c>
      <c r="L896" s="26" t="s">
        <v>2284</v>
      </c>
      <c r="M896" s="26">
        <v>3.1</v>
      </c>
      <c r="N896" s="26" t="s">
        <v>2284</v>
      </c>
      <c r="O896" s="26" t="s">
        <v>2284</v>
      </c>
      <c r="P896" s="39">
        <v>24</v>
      </c>
      <c r="Q896" s="39" t="s">
        <v>7056</v>
      </c>
      <c r="R896" s="26"/>
      <c r="S896" s="26"/>
      <c r="T896" s="26"/>
      <c r="U896" s="26" t="s">
        <v>18166</v>
      </c>
      <c r="V896" s="26" t="s">
        <v>18167</v>
      </c>
      <c r="W896" s="26" t="str">
        <f t="shared" si="39"/>
        <v>piechart: colorlist="#00FF00,#FFFFFF,#C0C0C0,#FFFF00,#0000FF,#000080,#008080,#800000,#808000,#800080,#FF0000,#FF00FF" valuelist="0,0,0,0,0,0,1089,5983,0,0,0,0"</v>
      </c>
      <c r="X896" s="26"/>
      <c r="Y896" s="26"/>
      <c r="Z896" s="26"/>
      <c r="AA896" s="26"/>
      <c r="AB896" s="26"/>
      <c r="AC896" s="26"/>
      <c r="AD896" s="26"/>
      <c r="AE896" s="26"/>
      <c r="AF896" s="26">
        <v>0</v>
      </c>
      <c r="AG896" s="26">
        <v>0</v>
      </c>
      <c r="AH896" s="26">
        <v>0</v>
      </c>
      <c r="AI896" s="26">
        <v>0</v>
      </c>
      <c r="AJ896" s="26">
        <v>0</v>
      </c>
      <c r="AK896" s="26">
        <v>0</v>
      </c>
      <c r="AL896" s="26">
        <v>1089</v>
      </c>
      <c r="AM896" s="26">
        <v>5983</v>
      </c>
      <c r="AN896" s="26">
        <v>0</v>
      </c>
      <c r="AO896" s="26">
        <v>0</v>
      </c>
      <c r="AP896" s="26">
        <v>0</v>
      </c>
      <c r="AQ896" s="26">
        <v>0</v>
      </c>
      <c r="AR896" s="26">
        <v>0</v>
      </c>
      <c r="AS896" s="26">
        <v>0</v>
      </c>
      <c r="AT896" s="26">
        <v>0</v>
      </c>
      <c r="AU896" s="26">
        <v>0</v>
      </c>
      <c r="AV896" s="26">
        <v>0</v>
      </c>
      <c r="AW896" s="26">
        <v>0</v>
      </c>
      <c r="AX896" s="26">
        <v>0</v>
      </c>
      <c r="AY896" s="26">
        <v>0</v>
      </c>
      <c r="AZ896" s="26">
        <v>5983</v>
      </c>
      <c r="BA896" s="26">
        <v>0</v>
      </c>
      <c r="BB896" s="26">
        <v>0</v>
      </c>
      <c r="BC896" s="26">
        <v>0</v>
      </c>
      <c r="BD896" s="26">
        <v>0</v>
      </c>
      <c r="BE896" s="26">
        <v>0</v>
      </c>
      <c r="BF896" s="26">
        <v>0</v>
      </c>
      <c r="BG896" s="26">
        <v>0</v>
      </c>
      <c r="BH896" s="26">
        <v>0</v>
      </c>
      <c r="BI896" s="26">
        <v>1089</v>
      </c>
      <c r="BJ896" s="26">
        <v>0</v>
      </c>
      <c r="BK896" s="26">
        <v>0</v>
      </c>
      <c r="BL896" s="26">
        <v>0</v>
      </c>
      <c r="BM896" s="26">
        <v>0</v>
      </c>
      <c r="BN896" s="26">
        <v>0</v>
      </c>
      <c r="BO896" s="26">
        <v>0</v>
      </c>
      <c r="BP896" s="26">
        <v>0</v>
      </c>
      <c r="BQ896" s="26">
        <v>0</v>
      </c>
      <c r="BR896" s="26">
        <v>0</v>
      </c>
      <c r="BS896" s="26">
        <v>0</v>
      </c>
      <c r="BT896" s="26">
        <v>0</v>
      </c>
      <c r="BU896" s="26">
        <v>0</v>
      </c>
      <c r="BV896" s="26">
        <v>0</v>
      </c>
      <c r="BW896" s="26">
        <v>0</v>
      </c>
    </row>
    <row r="897" spans="1:75" s="38" customFormat="1">
      <c r="A897" s="26">
        <v>1387</v>
      </c>
      <c r="B897" s="26" t="s">
        <v>18168</v>
      </c>
      <c r="C897" s="26" t="str">
        <f>IF(D897=0,"Standard only",INDEX($AR$1:$BW$1,1,MATCH(D897,AR897:BW897,0)))</f>
        <v>GM_Root_Neg</v>
      </c>
      <c r="D897" s="26">
        <v>10909</v>
      </c>
      <c r="E897" s="25">
        <v>4.0377849417536371</v>
      </c>
      <c r="F897" s="26">
        <v>501.10199999999998</v>
      </c>
      <c r="G897" s="26">
        <v>3.51</v>
      </c>
      <c r="H897" s="26" t="s">
        <v>13376</v>
      </c>
      <c r="I897" s="39" t="s">
        <v>1892</v>
      </c>
      <c r="J897" s="39" t="s">
        <v>1892</v>
      </c>
      <c r="K897" s="26" t="s">
        <v>11086</v>
      </c>
      <c r="L897" s="26" t="s">
        <v>9343</v>
      </c>
      <c r="M897" s="26">
        <v>3.1</v>
      </c>
      <c r="N897" s="26" t="s">
        <v>2284</v>
      </c>
      <c r="O897" s="26" t="s">
        <v>2284</v>
      </c>
      <c r="P897" s="39">
        <v>24</v>
      </c>
      <c r="Q897" s="39" t="s">
        <v>1892</v>
      </c>
      <c r="R897" s="26"/>
      <c r="S897" s="26"/>
      <c r="T897" s="26"/>
      <c r="U897" s="26" t="s">
        <v>18169</v>
      </c>
      <c r="V897" s="26" t="s">
        <v>18170</v>
      </c>
      <c r="W897" s="26" t="str">
        <f t="shared" si="39"/>
        <v>piechart: colorlist="#00FF00,#FFFFFF,#C0C0C0,#FFFF00,#0000FF,#000080,#008080,#800000,#808000,#800080,#FF0000,#FF00FF" valuelist="0,0,0,0,0,0,903,10909,0,0,0,0"</v>
      </c>
      <c r="X897" s="26"/>
      <c r="Y897" s="26"/>
      <c r="Z897" s="26"/>
      <c r="AA897" s="26"/>
      <c r="AB897" s="26"/>
      <c r="AC897" s="26"/>
      <c r="AD897" s="26"/>
      <c r="AE897" s="26"/>
      <c r="AF897" s="26">
        <v>0</v>
      </c>
      <c r="AG897" s="26">
        <v>0</v>
      </c>
      <c r="AH897" s="26">
        <v>0</v>
      </c>
      <c r="AI897" s="26">
        <v>0</v>
      </c>
      <c r="AJ897" s="26">
        <v>0</v>
      </c>
      <c r="AK897" s="26">
        <v>0</v>
      </c>
      <c r="AL897" s="26">
        <v>903</v>
      </c>
      <c r="AM897" s="26">
        <v>10909</v>
      </c>
      <c r="AN897" s="26">
        <v>0</v>
      </c>
      <c r="AO897" s="26">
        <v>0</v>
      </c>
      <c r="AP897" s="26">
        <v>0</v>
      </c>
      <c r="AQ897" s="26">
        <v>0</v>
      </c>
      <c r="AR897" s="26">
        <v>0</v>
      </c>
      <c r="AS897" s="26">
        <v>0</v>
      </c>
      <c r="AT897" s="26">
        <v>0</v>
      </c>
      <c r="AU897" s="26">
        <v>0</v>
      </c>
      <c r="AV897" s="26">
        <v>0</v>
      </c>
      <c r="AW897" s="26">
        <v>0</v>
      </c>
      <c r="AX897" s="26">
        <v>0</v>
      </c>
      <c r="AY897" s="26">
        <v>0</v>
      </c>
      <c r="AZ897" s="26">
        <v>10909</v>
      </c>
      <c r="BA897" s="26">
        <v>0</v>
      </c>
      <c r="BB897" s="26">
        <v>0</v>
      </c>
      <c r="BC897" s="26">
        <v>0</v>
      </c>
      <c r="BD897" s="26">
        <v>0</v>
      </c>
      <c r="BE897" s="26">
        <v>0</v>
      </c>
      <c r="BF897" s="26">
        <v>0</v>
      </c>
      <c r="BG897" s="26">
        <v>0</v>
      </c>
      <c r="BH897" s="26">
        <v>0</v>
      </c>
      <c r="BI897" s="26">
        <v>903</v>
      </c>
      <c r="BJ897" s="26">
        <v>0</v>
      </c>
      <c r="BK897" s="26">
        <v>0</v>
      </c>
      <c r="BL897" s="26">
        <v>0</v>
      </c>
      <c r="BM897" s="26">
        <v>0</v>
      </c>
      <c r="BN897" s="26">
        <v>0</v>
      </c>
      <c r="BO897" s="26">
        <v>0</v>
      </c>
      <c r="BP897" s="26">
        <v>0</v>
      </c>
      <c r="BQ897" s="26">
        <v>0</v>
      </c>
      <c r="BR897" s="26">
        <v>0</v>
      </c>
      <c r="BS897" s="26">
        <v>0</v>
      </c>
      <c r="BT897" s="26">
        <v>0</v>
      </c>
      <c r="BU897" s="26">
        <v>0</v>
      </c>
      <c r="BV897" s="26">
        <v>0</v>
      </c>
      <c r="BW897" s="26">
        <v>0</v>
      </c>
    </row>
    <row r="898" spans="1:75" s="38" customFormat="1">
      <c r="A898" s="26">
        <v>1557</v>
      </c>
      <c r="B898" s="26" t="s">
        <v>18171</v>
      </c>
      <c r="C898" s="26" t="s">
        <v>13349</v>
      </c>
      <c r="D898" s="26">
        <v>2359</v>
      </c>
      <c r="E898" s="25">
        <v>3.3727279408855955</v>
      </c>
      <c r="F898" s="26">
        <v>565.08320000000003</v>
      </c>
      <c r="G898" s="26">
        <v>3.86</v>
      </c>
      <c r="H898" s="26" t="s">
        <v>13376</v>
      </c>
      <c r="I898" s="39" t="s">
        <v>18172</v>
      </c>
      <c r="J898" s="39" t="s">
        <v>18172</v>
      </c>
      <c r="K898" s="26" t="s">
        <v>2284</v>
      </c>
      <c r="L898" s="26" t="s">
        <v>2284</v>
      </c>
      <c r="M898" s="26">
        <v>3.1</v>
      </c>
      <c r="N898" s="26" t="s">
        <v>2284</v>
      </c>
      <c r="O898" s="26" t="s">
        <v>2284</v>
      </c>
      <c r="P898" s="39">
        <v>24</v>
      </c>
      <c r="Q898" s="39" t="s">
        <v>18172</v>
      </c>
      <c r="R898" s="26"/>
      <c r="S898" s="26"/>
      <c r="T898" s="26"/>
      <c r="U898" s="26" t="s">
        <v>18173</v>
      </c>
      <c r="V898" s="26" t="s">
        <v>18174</v>
      </c>
      <c r="W898" s="26" t="str">
        <f t="shared" ref="W898:W961" si="43">"piechart: colorlist=""#00FF00,#FFFFFF,#C0C0C0,#FFFF00,#0000FF,#000080,#008080,#800000,#808000,#800080,#FF0000,#FF00FF"" valuelist="""&amp;AF898&amp;","&amp;AG898&amp;","&amp;AH898&amp;","&amp;AI898&amp;","&amp;AJ898&amp;","&amp;AK898&amp;","&amp;AL898&amp;","&amp;AM898&amp;","&amp;AN898&amp;","&amp;AO898&amp;","&amp;AP898&amp;","&amp;AQ898&amp;""""</f>
        <v>piechart: colorlist="#00FF00,#FFFFFF,#C0C0C0,#FFFF00,#0000FF,#000080,#008080,#800000,#808000,#800080,#FF0000,#FF00FF" valuelist="0,0,0,0,0,0,0,0,2359,1311,0,0"</v>
      </c>
      <c r="X898" s="26"/>
      <c r="Y898" s="26"/>
      <c r="Z898" s="26"/>
      <c r="AA898" s="26"/>
      <c r="AB898" s="26"/>
      <c r="AC898" s="26"/>
      <c r="AD898" s="26"/>
      <c r="AE898" s="26"/>
      <c r="AF898" s="26">
        <v>0</v>
      </c>
      <c r="AG898" s="26">
        <v>0</v>
      </c>
      <c r="AH898" s="26">
        <v>0</v>
      </c>
      <c r="AI898" s="26">
        <v>0</v>
      </c>
      <c r="AJ898" s="26">
        <v>0</v>
      </c>
      <c r="AK898" s="26">
        <v>0</v>
      </c>
      <c r="AL898" s="26">
        <v>0</v>
      </c>
      <c r="AM898" s="26">
        <v>0</v>
      </c>
      <c r="AN898" s="26">
        <v>2359</v>
      </c>
      <c r="AO898" s="26">
        <v>1311</v>
      </c>
      <c r="AP898" s="26">
        <v>0</v>
      </c>
      <c r="AQ898" s="26">
        <v>0</v>
      </c>
      <c r="AR898" s="26">
        <v>0</v>
      </c>
      <c r="AS898" s="26">
        <v>0</v>
      </c>
      <c r="AT898" s="26">
        <v>0</v>
      </c>
      <c r="AU898" s="26">
        <v>0</v>
      </c>
      <c r="AV898" s="26">
        <v>0</v>
      </c>
      <c r="AW898" s="26">
        <v>2359</v>
      </c>
      <c r="AX898" s="26">
        <v>0</v>
      </c>
      <c r="AY898" s="26">
        <v>0</v>
      </c>
      <c r="AZ898" s="26">
        <v>0</v>
      </c>
      <c r="BA898" s="26">
        <v>1311</v>
      </c>
      <c r="BB898" s="26">
        <v>0</v>
      </c>
      <c r="BC898" s="26">
        <v>0</v>
      </c>
      <c r="BD898" s="26">
        <v>0</v>
      </c>
      <c r="BE898" s="26">
        <v>0</v>
      </c>
      <c r="BF898" s="26">
        <v>0</v>
      </c>
      <c r="BG898" s="26">
        <v>0</v>
      </c>
      <c r="BH898" s="26">
        <v>0</v>
      </c>
      <c r="BI898" s="26">
        <v>0</v>
      </c>
      <c r="BJ898" s="26">
        <v>0</v>
      </c>
      <c r="BK898" s="26">
        <v>0</v>
      </c>
      <c r="BL898" s="26">
        <v>0</v>
      </c>
      <c r="BM898" s="26">
        <v>0</v>
      </c>
      <c r="BN898" s="26">
        <v>0</v>
      </c>
      <c r="BO898" s="26">
        <v>0</v>
      </c>
      <c r="BP898" s="26">
        <v>0</v>
      </c>
      <c r="BQ898" s="26">
        <v>0</v>
      </c>
      <c r="BR898" s="26">
        <v>0</v>
      </c>
      <c r="BS898" s="26">
        <v>0</v>
      </c>
      <c r="BT898" s="26">
        <v>0</v>
      </c>
      <c r="BU898" s="26">
        <v>0</v>
      </c>
      <c r="BV898" s="26">
        <v>0</v>
      </c>
      <c r="BW898" s="26">
        <v>0</v>
      </c>
    </row>
    <row r="899" spans="1:75" s="38" customFormat="1">
      <c r="A899" s="26">
        <v>1450</v>
      </c>
      <c r="B899" s="26" t="s">
        <v>18175</v>
      </c>
      <c r="C899" s="26" t="str">
        <f>IF(D899=0,"Standard only",INDEX($AR$1:$BW$1,1,MATCH(D899,AR899:BW899,0)))</f>
        <v>GM_Root_Neg</v>
      </c>
      <c r="D899" s="26">
        <v>6065</v>
      </c>
      <c r="E899" s="25">
        <v>3.7828308052025919</v>
      </c>
      <c r="F899" s="26">
        <v>521.12950000000001</v>
      </c>
      <c r="G899" s="26">
        <v>3.83</v>
      </c>
      <c r="H899" s="26" t="s">
        <v>13376</v>
      </c>
      <c r="I899" s="39" t="s">
        <v>7368</v>
      </c>
      <c r="J899" s="39" t="s">
        <v>7368</v>
      </c>
      <c r="K899" s="26" t="s">
        <v>9343</v>
      </c>
      <c r="L899" s="26" t="s">
        <v>9343</v>
      </c>
      <c r="M899" s="26">
        <v>3.1</v>
      </c>
      <c r="N899" s="26" t="s">
        <v>2284</v>
      </c>
      <c r="O899" s="26" t="s">
        <v>2284</v>
      </c>
      <c r="P899" s="39">
        <v>24</v>
      </c>
      <c r="Q899" s="39" t="s">
        <v>7368</v>
      </c>
      <c r="R899" s="26"/>
      <c r="S899" s="26"/>
      <c r="T899" s="26"/>
      <c r="U899" s="26" t="s">
        <v>18176</v>
      </c>
      <c r="V899" s="26" t="s">
        <v>18177</v>
      </c>
      <c r="W899" s="26" t="str">
        <f t="shared" si="43"/>
        <v>piechart: colorlist="#00FF00,#FFFFFF,#C0C0C0,#FFFF00,#0000FF,#000080,#008080,#800000,#808000,#800080,#FF0000,#FF00FF" valuelist="0,0,0,0,0,0,4122,6065,0,0,0,0"</v>
      </c>
      <c r="X899" s="26"/>
      <c r="Y899" s="26"/>
      <c r="Z899" s="26"/>
      <c r="AA899" s="26"/>
      <c r="AB899" s="26"/>
      <c r="AC899" s="26"/>
      <c r="AD899" s="26"/>
      <c r="AE899" s="26"/>
      <c r="AF899" s="26">
        <v>0</v>
      </c>
      <c r="AG899" s="26">
        <v>0</v>
      </c>
      <c r="AH899" s="26">
        <v>0</v>
      </c>
      <c r="AI899" s="26">
        <v>0</v>
      </c>
      <c r="AJ899" s="26">
        <v>0</v>
      </c>
      <c r="AK899" s="26">
        <v>0</v>
      </c>
      <c r="AL899" s="26">
        <v>4122</v>
      </c>
      <c r="AM899" s="26">
        <v>6065</v>
      </c>
      <c r="AN899" s="26">
        <v>0</v>
      </c>
      <c r="AO899" s="26">
        <v>0</v>
      </c>
      <c r="AP899" s="26">
        <v>0</v>
      </c>
      <c r="AQ899" s="26">
        <v>0</v>
      </c>
      <c r="AR899" s="26">
        <v>0</v>
      </c>
      <c r="AS899" s="26">
        <v>0</v>
      </c>
      <c r="AT899" s="26">
        <v>0</v>
      </c>
      <c r="AU899" s="26">
        <v>0</v>
      </c>
      <c r="AV899" s="26">
        <v>0</v>
      </c>
      <c r="AW899" s="26">
        <v>0</v>
      </c>
      <c r="AX899" s="26">
        <v>0</v>
      </c>
      <c r="AY899" s="26">
        <v>0</v>
      </c>
      <c r="AZ899" s="26">
        <v>6065</v>
      </c>
      <c r="BA899" s="26">
        <v>0</v>
      </c>
      <c r="BB899" s="26">
        <v>0</v>
      </c>
      <c r="BC899" s="26">
        <v>0</v>
      </c>
      <c r="BD899" s="26">
        <v>0</v>
      </c>
      <c r="BE899" s="26">
        <v>0</v>
      </c>
      <c r="BF899" s="26">
        <v>0</v>
      </c>
      <c r="BG899" s="26">
        <v>0</v>
      </c>
      <c r="BH899" s="26">
        <v>0</v>
      </c>
      <c r="BI899" s="26">
        <v>4122</v>
      </c>
      <c r="BJ899" s="26">
        <v>0</v>
      </c>
      <c r="BK899" s="26">
        <v>0</v>
      </c>
      <c r="BL899" s="26">
        <v>0</v>
      </c>
      <c r="BM899" s="26">
        <v>0</v>
      </c>
      <c r="BN899" s="26">
        <v>0</v>
      </c>
      <c r="BO899" s="26">
        <v>0</v>
      </c>
      <c r="BP899" s="26">
        <v>0</v>
      </c>
      <c r="BQ899" s="26">
        <v>0</v>
      </c>
      <c r="BR899" s="26">
        <v>0</v>
      </c>
      <c r="BS899" s="26">
        <v>0</v>
      </c>
      <c r="BT899" s="26">
        <v>0</v>
      </c>
      <c r="BU899" s="26">
        <v>0</v>
      </c>
      <c r="BV899" s="26">
        <v>0</v>
      </c>
      <c r="BW899" s="26">
        <v>0</v>
      </c>
    </row>
    <row r="900" spans="1:75" s="38" customFormat="1">
      <c r="A900" s="26">
        <v>1412</v>
      </c>
      <c r="B900" s="26" t="s">
        <v>18178</v>
      </c>
      <c r="C900" s="26" t="str">
        <f>IF(D900=0,"Standard only",INDEX($AR$1:$BW$1,1,MATCH(D900,AR900:BW900,0)))</f>
        <v>AT_Root_Neg</v>
      </c>
      <c r="D900" s="26">
        <v>2594</v>
      </c>
      <c r="E900" s="25">
        <v>3.4139699717480614</v>
      </c>
      <c r="F900" s="26">
        <v>507.14850000000001</v>
      </c>
      <c r="G900" s="26">
        <v>3.91</v>
      </c>
      <c r="H900" s="26" t="s">
        <v>13376</v>
      </c>
      <c r="I900" s="39" t="s">
        <v>18179</v>
      </c>
      <c r="J900" s="39" t="s">
        <v>18179</v>
      </c>
      <c r="K900" s="26" t="s">
        <v>17888</v>
      </c>
      <c r="L900" s="26" t="s">
        <v>9343</v>
      </c>
      <c r="M900" s="26">
        <v>3.1</v>
      </c>
      <c r="N900" s="26" t="s">
        <v>2284</v>
      </c>
      <c r="O900" s="26" t="s">
        <v>2284</v>
      </c>
      <c r="P900" s="39">
        <v>24</v>
      </c>
      <c r="Q900" s="39" t="s">
        <v>18179</v>
      </c>
      <c r="R900" s="26"/>
      <c r="S900" s="26"/>
      <c r="T900" s="26"/>
      <c r="U900" s="26" t="s">
        <v>18180</v>
      </c>
      <c r="V900" s="26" t="s">
        <v>18181</v>
      </c>
      <c r="W900" s="26" t="str">
        <f t="shared" si="43"/>
        <v>piechart: colorlist="#00FF00,#FFFFFF,#C0C0C0,#FFFF00,#0000FF,#000080,#008080,#800000,#808000,#800080,#FF0000,#FF00FF" valuelist="2594,0,0,0,0,0,0,0,0,0,0,0"</v>
      </c>
      <c r="X900" s="26"/>
      <c r="Y900" s="26"/>
      <c r="Z900" s="26"/>
      <c r="AA900" s="26"/>
      <c r="AB900" s="26"/>
      <c r="AC900" s="26"/>
      <c r="AD900" s="26"/>
      <c r="AE900" s="26"/>
      <c r="AF900" s="26">
        <v>2594</v>
      </c>
      <c r="AG900" s="26">
        <v>0</v>
      </c>
      <c r="AH900" s="26">
        <v>0</v>
      </c>
      <c r="AI900" s="26">
        <v>0</v>
      </c>
      <c r="AJ900" s="26">
        <v>0</v>
      </c>
      <c r="AK900" s="26">
        <v>0</v>
      </c>
      <c r="AL900" s="26">
        <v>0</v>
      </c>
      <c r="AM900" s="26">
        <v>0</v>
      </c>
      <c r="AN900" s="26">
        <v>0</v>
      </c>
      <c r="AO900" s="26">
        <v>0</v>
      </c>
      <c r="AP900" s="26">
        <v>0</v>
      </c>
      <c r="AQ900" s="26">
        <v>0</v>
      </c>
      <c r="AR900" s="26">
        <v>0</v>
      </c>
      <c r="AS900" s="26">
        <v>0</v>
      </c>
      <c r="AT900" s="26">
        <v>0</v>
      </c>
      <c r="AU900" s="26">
        <v>0</v>
      </c>
      <c r="AV900" s="26">
        <v>2594</v>
      </c>
      <c r="AW900" s="26">
        <v>0</v>
      </c>
      <c r="AX900" s="26">
        <v>0</v>
      </c>
      <c r="AY900" s="26">
        <v>0</v>
      </c>
      <c r="AZ900" s="26">
        <v>0</v>
      </c>
      <c r="BA900" s="26">
        <v>0</v>
      </c>
      <c r="BB900" s="26">
        <v>0</v>
      </c>
      <c r="BC900" s="26">
        <v>0</v>
      </c>
      <c r="BD900" s="26">
        <v>0</v>
      </c>
      <c r="BE900" s="26">
        <v>0</v>
      </c>
      <c r="BF900" s="26">
        <v>0</v>
      </c>
      <c r="BG900" s="26">
        <v>0</v>
      </c>
      <c r="BH900" s="26">
        <v>0</v>
      </c>
      <c r="BI900" s="26">
        <v>0</v>
      </c>
      <c r="BJ900" s="26">
        <v>0</v>
      </c>
      <c r="BK900" s="26">
        <v>0</v>
      </c>
      <c r="BL900" s="26">
        <v>0</v>
      </c>
      <c r="BM900" s="26">
        <v>0</v>
      </c>
      <c r="BN900" s="26">
        <v>0</v>
      </c>
      <c r="BO900" s="26">
        <v>0</v>
      </c>
      <c r="BP900" s="26">
        <v>0</v>
      </c>
      <c r="BQ900" s="26">
        <v>0</v>
      </c>
      <c r="BR900" s="26">
        <v>0</v>
      </c>
      <c r="BS900" s="26">
        <v>0</v>
      </c>
      <c r="BT900" s="26">
        <v>0</v>
      </c>
      <c r="BU900" s="26">
        <v>0</v>
      </c>
      <c r="BV900" s="26">
        <v>0</v>
      </c>
      <c r="BW900" s="26">
        <v>0</v>
      </c>
    </row>
    <row r="901" spans="1:75" s="38" customFormat="1">
      <c r="A901" s="26">
        <v>884</v>
      </c>
      <c r="B901" s="26" t="s">
        <v>18182</v>
      </c>
      <c r="C901" s="26" t="s">
        <v>13349</v>
      </c>
      <c r="D901" s="26">
        <v>110932</v>
      </c>
      <c r="E901" s="25">
        <v>5.0450568429820546</v>
      </c>
      <c r="F901" s="26">
        <v>365.21140000000003</v>
      </c>
      <c r="G901" s="26">
        <v>8.51</v>
      </c>
      <c r="H901" s="26" t="s">
        <v>13376</v>
      </c>
      <c r="I901" s="39" t="s">
        <v>6151</v>
      </c>
      <c r="J901" s="39" t="s">
        <v>6151</v>
      </c>
      <c r="K901" s="26" t="s">
        <v>2284</v>
      </c>
      <c r="L901" s="26" t="s">
        <v>2284</v>
      </c>
      <c r="M901" s="26">
        <v>3.1</v>
      </c>
      <c r="N901" s="26" t="s">
        <v>2284</v>
      </c>
      <c r="O901" s="26" t="s">
        <v>2284</v>
      </c>
      <c r="P901" s="39">
        <v>24</v>
      </c>
      <c r="Q901" s="39" t="s">
        <v>6151</v>
      </c>
      <c r="R901" s="26"/>
      <c r="S901" s="26"/>
      <c r="T901" s="26"/>
      <c r="U901" s="26" t="s">
        <v>18183</v>
      </c>
      <c r="V901" s="26" t="s">
        <v>18184</v>
      </c>
      <c r="W901" s="26" t="str">
        <f t="shared" si="43"/>
        <v>piechart: colorlist="#00FF00,#FFFFFF,#C0C0C0,#FFFF00,#0000FF,#000080,#008080,#800000,#808000,#800080,#FF0000,#FF00FF" valuelist="0,0,0,0,0,0,0,0,112007,1681,0,0"</v>
      </c>
      <c r="X901" s="26"/>
      <c r="Y901" s="26"/>
      <c r="Z901" s="26"/>
      <c r="AA901" s="26"/>
      <c r="AB901" s="26"/>
      <c r="AC901" s="26"/>
      <c r="AD901" s="26"/>
      <c r="AE901" s="26"/>
      <c r="AF901" s="26">
        <v>0</v>
      </c>
      <c r="AG901" s="26">
        <v>0</v>
      </c>
      <c r="AH901" s="26">
        <v>0</v>
      </c>
      <c r="AI901" s="26">
        <v>0</v>
      </c>
      <c r="AJ901" s="26">
        <v>0</v>
      </c>
      <c r="AK901" s="26">
        <v>0</v>
      </c>
      <c r="AL901" s="26">
        <v>0</v>
      </c>
      <c r="AM901" s="26">
        <v>0</v>
      </c>
      <c r="AN901" s="26">
        <v>112007</v>
      </c>
      <c r="AO901" s="26">
        <v>1681</v>
      </c>
      <c r="AP901" s="26">
        <v>0</v>
      </c>
      <c r="AQ901" s="26">
        <v>0</v>
      </c>
      <c r="AR901" s="26">
        <v>0</v>
      </c>
      <c r="AS901" s="26">
        <v>0</v>
      </c>
      <c r="AT901" s="26">
        <v>0</v>
      </c>
      <c r="AU901" s="26">
        <v>0</v>
      </c>
      <c r="AV901" s="26">
        <v>0</v>
      </c>
      <c r="AW901" s="26">
        <v>110932</v>
      </c>
      <c r="AX901" s="26">
        <v>1075</v>
      </c>
      <c r="AY901" s="26">
        <v>0</v>
      </c>
      <c r="AZ901" s="26">
        <v>0</v>
      </c>
      <c r="BA901" s="26">
        <v>1681</v>
      </c>
      <c r="BB901" s="26">
        <v>0</v>
      </c>
      <c r="BC901" s="26">
        <v>0</v>
      </c>
      <c r="BD901" s="26">
        <v>0</v>
      </c>
      <c r="BE901" s="26">
        <v>0</v>
      </c>
      <c r="BF901" s="26">
        <v>0</v>
      </c>
      <c r="BG901" s="26">
        <v>0</v>
      </c>
      <c r="BH901" s="26">
        <v>0</v>
      </c>
      <c r="BI901" s="26">
        <v>0</v>
      </c>
      <c r="BJ901" s="26">
        <v>0</v>
      </c>
      <c r="BK901" s="26">
        <v>0</v>
      </c>
      <c r="BL901" s="26">
        <v>0</v>
      </c>
      <c r="BM901" s="26">
        <v>0</v>
      </c>
      <c r="BN901" s="26">
        <v>0</v>
      </c>
      <c r="BO901" s="26">
        <v>0</v>
      </c>
      <c r="BP901" s="26">
        <v>0</v>
      </c>
      <c r="BQ901" s="26">
        <v>0</v>
      </c>
      <c r="BR901" s="26">
        <v>0</v>
      </c>
      <c r="BS901" s="26">
        <v>0</v>
      </c>
      <c r="BT901" s="26">
        <v>0</v>
      </c>
      <c r="BU901" s="26">
        <v>0</v>
      </c>
      <c r="BV901" s="26">
        <v>0</v>
      </c>
      <c r="BW901" s="26">
        <v>0</v>
      </c>
    </row>
    <row r="902" spans="1:75" s="38" customFormat="1">
      <c r="A902" s="26">
        <v>1999</v>
      </c>
      <c r="B902" s="26" t="s">
        <v>18185</v>
      </c>
      <c r="C902" s="26" t="str">
        <f>IF(D902=0,"Standard only",INDEX($AR$1:$BW$1,1,MATCH(D902,AR902:BW902,0)))</f>
        <v>AC_Bulb_Neg</v>
      </c>
      <c r="D902" s="26">
        <v>3716</v>
      </c>
      <c r="E902" s="25">
        <v>3.5700757053216043</v>
      </c>
      <c r="F902" s="26">
        <v>763.18439999999998</v>
      </c>
      <c r="G902" s="26">
        <v>1.68</v>
      </c>
      <c r="H902" s="26" t="s">
        <v>13376</v>
      </c>
      <c r="I902" s="39" t="s">
        <v>18186</v>
      </c>
      <c r="J902" s="39" t="s">
        <v>18186</v>
      </c>
      <c r="K902" s="26" t="s">
        <v>9343</v>
      </c>
      <c r="L902" s="26" t="s">
        <v>9343</v>
      </c>
      <c r="M902" s="26">
        <v>3.1</v>
      </c>
      <c r="N902" s="26" t="s">
        <v>2284</v>
      </c>
      <c r="O902" s="26" t="s">
        <v>2284</v>
      </c>
      <c r="P902" s="39">
        <v>24</v>
      </c>
      <c r="Q902" s="39" t="s">
        <v>18186</v>
      </c>
      <c r="R902" s="26"/>
      <c r="S902" s="26"/>
      <c r="T902" s="26"/>
      <c r="U902" s="26" t="s">
        <v>18187</v>
      </c>
      <c r="V902" s="26" t="s">
        <v>18188</v>
      </c>
      <c r="W902" s="26" t="str">
        <f t="shared" si="43"/>
        <v>piechart: colorlist="#00FF00,#FFFFFF,#C0C0C0,#FFFF00,#0000FF,#000080,#008080,#800000,#808000,#800080,#FF0000,#FF00FF" valuelist="0,0,0,4827,0,0,0,0,0,0,0,0"</v>
      </c>
      <c r="X902" s="26"/>
      <c r="Y902" s="26"/>
      <c r="Z902" s="26"/>
      <c r="AA902" s="26"/>
      <c r="AB902" s="26"/>
      <c r="AC902" s="26"/>
      <c r="AD902" s="26"/>
      <c r="AE902" s="26"/>
      <c r="AF902" s="26">
        <v>0</v>
      </c>
      <c r="AG902" s="26">
        <v>0</v>
      </c>
      <c r="AH902" s="26">
        <v>0</v>
      </c>
      <c r="AI902" s="26">
        <v>4827</v>
      </c>
      <c r="AJ902" s="26">
        <v>0</v>
      </c>
      <c r="AK902" s="26">
        <v>0</v>
      </c>
      <c r="AL902" s="26">
        <v>0</v>
      </c>
      <c r="AM902" s="26">
        <v>0</v>
      </c>
      <c r="AN902" s="26">
        <v>0</v>
      </c>
      <c r="AO902" s="26">
        <v>0</v>
      </c>
      <c r="AP902" s="26">
        <v>0</v>
      </c>
      <c r="AQ902" s="26">
        <v>0</v>
      </c>
      <c r="AR902" s="26">
        <v>3716</v>
      </c>
      <c r="AS902" s="26">
        <v>0</v>
      </c>
      <c r="AT902" s="26">
        <v>1111</v>
      </c>
      <c r="AU902" s="26">
        <v>0</v>
      </c>
      <c r="AV902" s="26">
        <v>0</v>
      </c>
      <c r="AW902" s="26">
        <v>0</v>
      </c>
      <c r="AX902" s="26">
        <v>0</v>
      </c>
      <c r="AY902" s="26">
        <v>0</v>
      </c>
      <c r="AZ902" s="26">
        <v>0</v>
      </c>
      <c r="BA902" s="26">
        <v>0</v>
      </c>
      <c r="BB902" s="26">
        <v>0</v>
      </c>
      <c r="BC902" s="26">
        <v>0</v>
      </c>
      <c r="BD902" s="26">
        <v>0</v>
      </c>
      <c r="BE902" s="26">
        <v>0</v>
      </c>
      <c r="BF902" s="26">
        <v>0</v>
      </c>
      <c r="BG902" s="26">
        <v>0</v>
      </c>
      <c r="BH902" s="26">
        <v>0</v>
      </c>
      <c r="BI902" s="26">
        <v>0</v>
      </c>
      <c r="BJ902" s="26">
        <v>0</v>
      </c>
      <c r="BK902" s="26">
        <v>0</v>
      </c>
      <c r="BL902" s="26">
        <v>0</v>
      </c>
      <c r="BM902" s="26">
        <v>0</v>
      </c>
      <c r="BN902" s="26">
        <v>0</v>
      </c>
      <c r="BO902" s="26">
        <v>0</v>
      </c>
      <c r="BP902" s="26">
        <v>0</v>
      </c>
      <c r="BQ902" s="26">
        <v>0</v>
      </c>
      <c r="BR902" s="26">
        <v>0</v>
      </c>
      <c r="BS902" s="26">
        <v>0</v>
      </c>
      <c r="BT902" s="26">
        <v>0</v>
      </c>
      <c r="BU902" s="26">
        <v>0</v>
      </c>
      <c r="BV902" s="26">
        <v>0</v>
      </c>
      <c r="BW902" s="26">
        <v>0</v>
      </c>
    </row>
    <row r="903" spans="1:75" s="38" customFormat="1">
      <c r="A903" s="26">
        <v>1031</v>
      </c>
      <c r="B903" s="26" t="s">
        <v>18189</v>
      </c>
      <c r="C903" s="26" t="s">
        <v>13350</v>
      </c>
      <c r="D903" s="26">
        <v>1087</v>
      </c>
      <c r="E903" s="25">
        <v>3.0362295440862948</v>
      </c>
      <c r="F903" s="26">
        <v>405.16969999999998</v>
      </c>
      <c r="G903" s="26">
        <v>8.8699999999999992</v>
      </c>
      <c r="H903" s="26" t="s">
        <v>13376</v>
      </c>
      <c r="I903" s="39" t="s">
        <v>6407</v>
      </c>
      <c r="J903" s="39" t="s">
        <v>6407</v>
      </c>
      <c r="K903" s="26" t="s">
        <v>2284</v>
      </c>
      <c r="L903" s="26" t="s">
        <v>2284</v>
      </c>
      <c r="M903" s="26">
        <v>3.1</v>
      </c>
      <c r="N903" s="26" t="s">
        <v>2284</v>
      </c>
      <c r="O903" s="26" t="s">
        <v>2284</v>
      </c>
      <c r="P903" s="39">
        <v>25</v>
      </c>
      <c r="Q903" s="39" t="s">
        <v>6407</v>
      </c>
      <c r="R903" s="26"/>
      <c r="S903" s="26"/>
      <c r="T903" s="26"/>
      <c r="U903" s="26" t="s">
        <v>18190</v>
      </c>
      <c r="V903" s="26" t="s">
        <v>18191</v>
      </c>
      <c r="W903" s="26" t="str">
        <f t="shared" si="43"/>
        <v>piechart: colorlist="#00FF00,#FFFFFF,#C0C0C0,#FFFF00,#0000FF,#000080,#008080,#800000,#808000,#800080,#FF0000,#FF00FF" valuelist="0,0,0,0,0,0,0,0,1087,0,0,0"</v>
      </c>
      <c r="X903" s="26"/>
      <c r="Y903" s="26"/>
      <c r="Z903" s="26"/>
      <c r="AA903" s="26"/>
      <c r="AB903" s="26"/>
      <c r="AC903" s="26"/>
      <c r="AD903" s="26"/>
      <c r="AE903" s="26"/>
      <c r="AF903" s="26">
        <v>0</v>
      </c>
      <c r="AG903" s="26">
        <v>0</v>
      </c>
      <c r="AH903" s="26">
        <v>0</v>
      </c>
      <c r="AI903" s="26">
        <v>0</v>
      </c>
      <c r="AJ903" s="26">
        <v>0</v>
      </c>
      <c r="AK903" s="26">
        <v>0</v>
      </c>
      <c r="AL903" s="26">
        <v>0</v>
      </c>
      <c r="AM903" s="26">
        <v>0</v>
      </c>
      <c r="AN903" s="26">
        <v>1087</v>
      </c>
      <c r="AO903" s="26">
        <v>0</v>
      </c>
      <c r="AP903" s="26">
        <v>0</v>
      </c>
      <c r="AQ903" s="26">
        <v>0</v>
      </c>
      <c r="AR903" s="26">
        <v>0</v>
      </c>
      <c r="AS903" s="26">
        <v>0</v>
      </c>
      <c r="AT903" s="26">
        <v>0</v>
      </c>
      <c r="AU903" s="26">
        <v>0</v>
      </c>
      <c r="AV903" s="26">
        <v>0</v>
      </c>
      <c r="AW903" s="26">
        <v>0</v>
      </c>
      <c r="AX903" s="26">
        <v>1087</v>
      </c>
      <c r="AY903" s="26">
        <v>0</v>
      </c>
      <c r="AZ903" s="26">
        <v>0</v>
      </c>
      <c r="BA903" s="26">
        <v>0</v>
      </c>
      <c r="BB903" s="26">
        <v>0</v>
      </c>
      <c r="BC903" s="26">
        <v>0</v>
      </c>
      <c r="BD903" s="26">
        <v>0</v>
      </c>
      <c r="BE903" s="26">
        <v>0</v>
      </c>
      <c r="BF903" s="26">
        <v>0</v>
      </c>
      <c r="BG903" s="26">
        <v>0</v>
      </c>
      <c r="BH903" s="26">
        <v>0</v>
      </c>
      <c r="BI903" s="26">
        <v>0</v>
      </c>
      <c r="BJ903" s="26">
        <v>0</v>
      </c>
      <c r="BK903" s="26">
        <v>0</v>
      </c>
      <c r="BL903" s="26">
        <v>0</v>
      </c>
      <c r="BM903" s="26">
        <v>0</v>
      </c>
      <c r="BN903" s="26">
        <v>0</v>
      </c>
      <c r="BO903" s="26">
        <v>0</v>
      </c>
      <c r="BP903" s="26">
        <v>0</v>
      </c>
      <c r="BQ903" s="26">
        <v>0</v>
      </c>
      <c r="BR903" s="26">
        <v>0</v>
      </c>
      <c r="BS903" s="26">
        <v>0</v>
      </c>
      <c r="BT903" s="26">
        <v>0</v>
      </c>
      <c r="BU903" s="26">
        <v>0</v>
      </c>
      <c r="BV903" s="26">
        <v>0</v>
      </c>
      <c r="BW903" s="26">
        <v>0</v>
      </c>
    </row>
    <row r="904" spans="1:75" s="38" customFormat="1">
      <c r="A904" s="26">
        <v>1431</v>
      </c>
      <c r="B904" s="26" t="s">
        <v>18192</v>
      </c>
      <c r="C904" s="26" t="str">
        <f>IF(D904=0,"Standard only",INDEX($AR$1:$BW$1,1,MATCH(D904,AR904:BW904,0)))</f>
        <v>AT_Root_Neg</v>
      </c>
      <c r="D904" s="26">
        <v>1072</v>
      </c>
      <c r="E904" s="25">
        <v>3.030194785356751</v>
      </c>
      <c r="F904" s="26">
        <v>514.16359999999997</v>
      </c>
      <c r="G904" s="26">
        <v>3.27</v>
      </c>
      <c r="H904" s="26" t="s">
        <v>13376</v>
      </c>
      <c r="I904" s="26" t="s">
        <v>18193</v>
      </c>
      <c r="J904" s="26" t="s">
        <v>18193</v>
      </c>
      <c r="K904" s="26" t="s">
        <v>9343</v>
      </c>
      <c r="L904" s="26" t="s">
        <v>9343</v>
      </c>
      <c r="M904" s="26">
        <v>3.1</v>
      </c>
      <c r="N904" s="26" t="s">
        <v>2284</v>
      </c>
      <c r="O904" s="26" t="s">
        <v>2284</v>
      </c>
      <c r="P904" s="39">
        <v>25</v>
      </c>
      <c r="Q904" s="39" t="s">
        <v>18193</v>
      </c>
      <c r="R904" s="26"/>
      <c r="S904" s="26"/>
      <c r="T904" s="26"/>
      <c r="U904" s="26" t="s">
        <v>18194</v>
      </c>
      <c r="V904" s="26" t="s">
        <v>18195</v>
      </c>
      <c r="W904" s="26" t="str">
        <f t="shared" si="43"/>
        <v>piechart: colorlist="#00FF00,#FFFFFF,#C0C0C0,#FFFF00,#0000FF,#000080,#008080,#800000,#808000,#800080,#FF0000,#FF00FF" valuelist="1072,0,0,0,0,0,0,0,0,0,0,0"</v>
      </c>
      <c r="X904" s="26"/>
      <c r="Y904" s="26"/>
      <c r="Z904" s="26"/>
      <c r="AA904" s="26"/>
      <c r="AB904" s="26"/>
      <c r="AC904" s="26"/>
      <c r="AD904" s="26"/>
      <c r="AE904" s="26"/>
      <c r="AF904" s="26">
        <v>1072</v>
      </c>
      <c r="AG904" s="26">
        <v>0</v>
      </c>
      <c r="AH904" s="26">
        <v>0</v>
      </c>
      <c r="AI904" s="26">
        <v>0</v>
      </c>
      <c r="AJ904" s="26">
        <v>0</v>
      </c>
      <c r="AK904" s="26">
        <v>0</v>
      </c>
      <c r="AL904" s="26">
        <v>0</v>
      </c>
      <c r="AM904" s="26">
        <v>0</v>
      </c>
      <c r="AN904" s="26">
        <v>0</v>
      </c>
      <c r="AO904" s="26">
        <v>0</v>
      </c>
      <c r="AP904" s="26">
        <v>0</v>
      </c>
      <c r="AQ904" s="26">
        <v>0</v>
      </c>
      <c r="AR904" s="26">
        <v>0</v>
      </c>
      <c r="AS904" s="26">
        <v>0</v>
      </c>
      <c r="AT904" s="26">
        <v>0</v>
      </c>
      <c r="AU904" s="26">
        <v>0</v>
      </c>
      <c r="AV904" s="26">
        <v>1072</v>
      </c>
      <c r="AW904" s="26">
        <v>0</v>
      </c>
      <c r="AX904" s="26">
        <v>0</v>
      </c>
      <c r="AY904" s="26">
        <v>0</v>
      </c>
      <c r="AZ904" s="26">
        <v>0</v>
      </c>
      <c r="BA904" s="26">
        <v>0</v>
      </c>
      <c r="BB904" s="26">
        <v>0</v>
      </c>
      <c r="BC904" s="26">
        <v>0</v>
      </c>
      <c r="BD904" s="26">
        <v>0</v>
      </c>
      <c r="BE904" s="26">
        <v>0</v>
      </c>
      <c r="BF904" s="26">
        <v>0</v>
      </c>
      <c r="BG904" s="26">
        <v>0</v>
      </c>
      <c r="BH904" s="26">
        <v>0</v>
      </c>
      <c r="BI904" s="26">
        <v>0</v>
      </c>
      <c r="BJ904" s="26">
        <v>0</v>
      </c>
      <c r="BK904" s="26">
        <v>0</v>
      </c>
      <c r="BL904" s="26">
        <v>0</v>
      </c>
      <c r="BM904" s="26">
        <v>0</v>
      </c>
      <c r="BN904" s="26">
        <v>0</v>
      </c>
      <c r="BO904" s="26">
        <v>0</v>
      </c>
      <c r="BP904" s="26">
        <v>0</v>
      </c>
      <c r="BQ904" s="26">
        <v>0</v>
      </c>
      <c r="BR904" s="26">
        <v>0</v>
      </c>
      <c r="BS904" s="26">
        <v>0</v>
      </c>
      <c r="BT904" s="26">
        <v>0</v>
      </c>
      <c r="BU904" s="26">
        <v>0</v>
      </c>
      <c r="BV904" s="26">
        <v>0</v>
      </c>
      <c r="BW904" s="26">
        <v>0</v>
      </c>
    </row>
    <row r="905" spans="1:75" s="38" customFormat="1">
      <c r="A905" s="26">
        <v>992</v>
      </c>
      <c r="B905" s="26" t="s">
        <v>18196</v>
      </c>
      <c r="C905" s="26" t="s">
        <v>13353</v>
      </c>
      <c r="D905" s="26">
        <v>6837</v>
      </c>
      <c r="E905" s="25">
        <v>3.834865579900038</v>
      </c>
      <c r="F905" s="26">
        <v>395.22149999999999</v>
      </c>
      <c r="G905" s="26">
        <v>8.77</v>
      </c>
      <c r="H905" s="26" t="s">
        <v>13376</v>
      </c>
      <c r="I905" s="39" t="s">
        <v>6342</v>
      </c>
      <c r="J905" s="39" t="s">
        <v>6342</v>
      </c>
      <c r="K905" s="26" t="s">
        <v>2284</v>
      </c>
      <c r="L905" s="26" t="s">
        <v>2284</v>
      </c>
      <c r="M905" s="26">
        <v>3.1</v>
      </c>
      <c r="N905" s="26" t="s">
        <v>2284</v>
      </c>
      <c r="O905" s="26" t="s">
        <v>2284</v>
      </c>
      <c r="P905" s="39">
        <v>25</v>
      </c>
      <c r="Q905" s="39" t="s">
        <v>6342</v>
      </c>
      <c r="R905" s="26"/>
      <c r="S905" s="26"/>
      <c r="T905" s="26"/>
      <c r="U905" s="26" t="s">
        <v>18197</v>
      </c>
      <c r="V905" s="26" t="s">
        <v>18198</v>
      </c>
      <c r="W905" s="26" t="str">
        <f t="shared" si="43"/>
        <v>piechart: colorlist="#00FF00,#FFFFFF,#C0C0C0,#FFFF00,#0000FF,#000080,#008080,#800000,#808000,#800080,#FF0000,#FF00FF" valuelist="0,0,0,0,0,0,0,0,6429,6837,0,0"</v>
      </c>
      <c r="X905" s="26"/>
      <c r="Y905" s="26"/>
      <c r="Z905" s="26"/>
      <c r="AA905" s="26"/>
      <c r="AB905" s="26"/>
      <c r="AC905" s="26"/>
      <c r="AD905" s="26"/>
      <c r="AE905" s="26"/>
      <c r="AF905" s="26">
        <v>0</v>
      </c>
      <c r="AG905" s="26">
        <v>0</v>
      </c>
      <c r="AH905" s="26">
        <v>0</v>
      </c>
      <c r="AI905" s="26">
        <v>0</v>
      </c>
      <c r="AJ905" s="26">
        <v>0</v>
      </c>
      <c r="AK905" s="26">
        <v>0</v>
      </c>
      <c r="AL905" s="26">
        <v>0</v>
      </c>
      <c r="AM905" s="26">
        <v>0</v>
      </c>
      <c r="AN905" s="26">
        <v>6429</v>
      </c>
      <c r="AO905" s="26">
        <v>6837</v>
      </c>
      <c r="AP905" s="26">
        <v>0</v>
      </c>
      <c r="AQ905" s="26">
        <v>0</v>
      </c>
      <c r="AR905" s="26">
        <v>0</v>
      </c>
      <c r="AS905" s="26">
        <v>0</v>
      </c>
      <c r="AT905" s="26">
        <v>0</v>
      </c>
      <c r="AU905" s="26">
        <v>0</v>
      </c>
      <c r="AV905" s="26">
        <v>0</v>
      </c>
      <c r="AW905" s="26">
        <v>6429</v>
      </c>
      <c r="AX905" s="26">
        <v>0</v>
      </c>
      <c r="AY905" s="26">
        <v>0</v>
      </c>
      <c r="AZ905" s="26">
        <v>0</v>
      </c>
      <c r="BA905" s="26">
        <v>6837</v>
      </c>
      <c r="BB905" s="26">
        <v>0</v>
      </c>
      <c r="BC905" s="26">
        <v>0</v>
      </c>
      <c r="BD905" s="26">
        <v>0</v>
      </c>
      <c r="BE905" s="26">
        <v>0</v>
      </c>
      <c r="BF905" s="26">
        <v>0</v>
      </c>
      <c r="BG905" s="26">
        <v>0</v>
      </c>
      <c r="BH905" s="26">
        <v>0</v>
      </c>
      <c r="BI905" s="26">
        <v>0</v>
      </c>
      <c r="BJ905" s="26">
        <v>0</v>
      </c>
      <c r="BK905" s="26">
        <v>0</v>
      </c>
      <c r="BL905" s="26">
        <v>0</v>
      </c>
      <c r="BM905" s="26">
        <v>0</v>
      </c>
      <c r="BN905" s="26">
        <v>0</v>
      </c>
      <c r="BO905" s="26">
        <v>0</v>
      </c>
      <c r="BP905" s="26">
        <v>0</v>
      </c>
      <c r="BQ905" s="26">
        <v>0</v>
      </c>
      <c r="BR905" s="26">
        <v>0</v>
      </c>
      <c r="BS905" s="26">
        <v>0</v>
      </c>
      <c r="BT905" s="26">
        <v>0</v>
      </c>
      <c r="BU905" s="26">
        <v>0</v>
      </c>
      <c r="BV905" s="26">
        <v>0</v>
      </c>
      <c r="BW905" s="26">
        <v>0</v>
      </c>
    </row>
    <row r="906" spans="1:75" s="38" customFormat="1">
      <c r="A906" s="26">
        <v>1653</v>
      </c>
      <c r="B906" s="26" t="s">
        <v>18199</v>
      </c>
      <c r="C906" s="26" t="s">
        <v>13349</v>
      </c>
      <c r="D906" s="26">
        <v>6744</v>
      </c>
      <c r="E906" s="25">
        <v>3.8289175616166857</v>
      </c>
      <c r="F906" s="26">
        <v>597.14369999999997</v>
      </c>
      <c r="G906" s="26">
        <v>2.96</v>
      </c>
      <c r="H906" s="26" t="s">
        <v>13376</v>
      </c>
      <c r="I906" s="39" t="s">
        <v>7771</v>
      </c>
      <c r="J906" s="39" t="s">
        <v>7771</v>
      </c>
      <c r="K906" s="26" t="s">
        <v>2284</v>
      </c>
      <c r="L906" s="26" t="s">
        <v>2284</v>
      </c>
      <c r="M906" s="26">
        <v>3.1</v>
      </c>
      <c r="N906" s="26" t="s">
        <v>2284</v>
      </c>
      <c r="O906" s="26" t="s">
        <v>2284</v>
      </c>
      <c r="P906" s="39">
        <v>26</v>
      </c>
      <c r="Q906" s="39" t="s">
        <v>7771</v>
      </c>
      <c r="R906" s="26"/>
      <c r="S906" s="26"/>
      <c r="T906" s="26"/>
      <c r="U906" s="26" t="s">
        <v>18200</v>
      </c>
      <c r="V906" s="26" t="s">
        <v>18201</v>
      </c>
      <c r="W906" s="26" t="str">
        <f t="shared" si="43"/>
        <v>piechart: colorlist="#00FF00,#FFFFFF,#C0C0C0,#FFFF00,#0000FF,#000080,#008080,#800000,#808000,#800080,#FF0000,#FF00FF" valuelist="0,0,0,0,0,0,0,0,6744,457,0,0"</v>
      </c>
      <c r="X906" s="26"/>
      <c r="Y906" s="26"/>
      <c r="Z906" s="26"/>
      <c r="AA906" s="26"/>
      <c r="AB906" s="26"/>
      <c r="AC906" s="26"/>
      <c r="AD906" s="26"/>
      <c r="AE906" s="26"/>
      <c r="AF906" s="26">
        <v>0</v>
      </c>
      <c r="AG906" s="26">
        <v>0</v>
      </c>
      <c r="AH906" s="26">
        <v>0</v>
      </c>
      <c r="AI906" s="26">
        <v>0</v>
      </c>
      <c r="AJ906" s="26">
        <v>0</v>
      </c>
      <c r="AK906" s="26">
        <v>0</v>
      </c>
      <c r="AL906" s="26">
        <v>0</v>
      </c>
      <c r="AM906" s="26">
        <v>0</v>
      </c>
      <c r="AN906" s="26">
        <v>6744</v>
      </c>
      <c r="AO906" s="26">
        <v>457</v>
      </c>
      <c r="AP906" s="26">
        <v>0</v>
      </c>
      <c r="AQ906" s="26">
        <v>0</v>
      </c>
      <c r="AR906" s="26">
        <v>0</v>
      </c>
      <c r="AS906" s="26">
        <v>0</v>
      </c>
      <c r="AT906" s="26">
        <v>0</v>
      </c>
      <c r="AU906" s="26">
        <v>0</v>
      </c>
      <c r="AV906" s="26">
        <v>0</v>
      </c>
      <c r="AW906" s="26">
        <v>6744</v>
      </c>
      <c r="AX906" s="26">
        <v>0</v>
      </c>
      <c r="AY906" s="26">
        <v>0</v>
      </c>
      <c r="AZ906" s="26">
        <v>0</v>
      </c>
      <c r="BA906" s="26">
        <v>457</v>
      </c>
      <c r="BB906" s="26">
        <v>0</v>
      </c>
      <c r="BC906" s="26">
        <v>0</v>
      </c>
      <c r="BD906" s="26">
        <v>0</v>
      </c>
      <c r="BE906" s="26">
        <v>0</v>
      </c>
      <c r="BF906" s="26">
        <v>0</v>
      </c>
      <c r="BG906" s="26">
        <v>0</v>
      </c>
      <c r="BH906" s="26">
        <v>0</v>
      </c>
      <c r="BI906" s="26">
        <v>0</v>
      </c>
      <c r="BJ906" s="26">
        <v>0</v>
      </c>
      <c r="BK906" s="26">
        <v>0</v>
      </c>
      <c r="BL906" s="26">
        <v>0</v>
      </c>
      <c r="BM906" s="26">
        <v>0</v>
      </c>
      <c r="BN906" s="26">
        <v>0</v>
      </c>
      <c r="BO906" s="26">
        <v>0</v>
      </c>
      <c r="BP906" s="26">
        <v>0</v>
      </c>
      <c r="BQ906" s="26">
        <v>0</v>
      </c>
      <c r="BR906" s="26">
        <v>0</v>
      </c>
      <c r="BS906" s="26">
        <v>0</v>
      </c>
      <c r="BT906" s="26">
        <v>0</v>
      </c>
      <c r="BU906" s="26">
        <v>0</v>
      </c>
      <c r="BV906" s="26">
        <v>0</v>
      </c>
      <c r="BW906" s="26">
        <v>0</v>
      </c>
    </row>
    <row r="907" spans="1:75" s="38" customFormat="1">
      <c r="A907" s="26">
        <v>1447</v>
      </c>
      <c r="B907" s="26" t="s">
        <v>18202</v>
      </c>
      <c r="C907" s="26" t="s">
        <v>13351</v>
      </c>
      <c r="D907" s="26">
        <v>1016</v>
      </c>
      <c r="E907" s="25">
        <v>3.0068937079479006</v>
      </c>
      <c r="F907" s="26">
        <v>519.18589999999995</v>
      </c>
      <c r="G907" s="26">
        <v>4.42</v>
      </c>
      <c r="H907" s="26" t="s">
        <v>13376</v>
      </c>
      <c r="I907" s="39" t="s">
        <v>18203</v>
      </c>
      <c r="J907" s="39" t="s">
        <v>18203</v>
      </c>
      <c r="K907" s="26" t="s">
        <v>2284</v>
      </c>
      <c r="L907" s="26" t="s">
        <v>2284</v>
      </c>
      <c r="M907" s="26">
        <v>3.1</v>
      </c>
      <c r="N907" s="26" t="s">
        <v>2284</v>
      </c>
      <c r="O907" s="26" t="s">
        <v>2284</v>
      </c>
      <c r="P907" s="39">
        <v>26</v>
      </c>
      <c r="Q907" s="39" t="s">
        <v>18203</v>
      </c>
      <c r="R907" s="26"/>
      <c r="S907" s="26"/>
      <c r="T907" s="26"/>
      <c r="U907" s="26" t="s">
        <v>18204</v>
      </c>
      <c r="V907" s="26" t="s">
        <v>18205</v>
      </c>
      <c r="W907" s="26" t="str">
        <f t="shared" si="43"/>
        <v>piechart: colorlist="#00FF00,#FFFFFF,#C0C0C0,#FFFF00,#0000FF,#000080,#008080,#800000,#808000,#800080,#FF0000,#FF00FF" valuelist="1111,0,1430,0,0,0,660,1016,0,0,0,0"</v>
      </c>
      <c r="X907" s="26"/>
      <c r="Y907" s="26"/>
      <c r="Z907" s="26"/>
      <c r="AA907" s="26"/>
      <c r="AB907" s="26"/>
      <c r="AC907" s="26"/>
      <c r="AD907" s="26"/>
      <c r="AE907" s="26"/>
      <c r="AF907" s="26">
        <v>1111</v>
      </c>
      <c r="AG907" s="26">
        <v>0</v>
      </c>
      <c r="AH907" s="26">
        <v>1430</v>
      </c>
      <c r="AI907" s="26">
        <v>0</v>
      </c>
      <c r="AJ907" s="26">
        <v>0</v>
      </c>
      <c r="AK907" s="26">
        <v>0</v>
      </c>
      <c r="AL907" s="26">
        <v>660</v>
      </c>
      <c r="AM907" s="26">
        <v>1016</v>
      </c>
      <c r="AN907" s="26">
        <v>0</v>
      </c>
      <c r="AO907" s="26">
        <v>0</v>
      </c>
      <c r="AP907" s="26">
        <v>0</v>
      </c>
      <c r="AQ907" s="26">
        <v>0</v>
      </c>
      <c r="AR907" s="26">
        <v>0</v>
      </c>
      <c r="AS907" s="26">
        <v>0</v>
      </c>
      <c r="AT907" s="26">
        <v>0</v>
      </c>
      <c r="AU907" s="26">
        <v>379</v>
      </c>
      <c r="AV907" s="26">
        <v>732</v>
      </c>
      <c r="AW907" s="26">
        <v>0</v>
      </c>
      <c r="AX907" s="26">
        <v>0</v>
      </c>
      <c r="AY907" s="26">
        <v>1016</v>
      </c>
      <c r="AZ907" s="26">
        <v>0</v>
      </c>
      <c r="BA907" s="26">
        <v>0</v>
      </c>
      <c r="BB907" s="26">
        <v>0</v>
      </c>
      <c r="BC907" s="26">
        <v>0</v>
      </c>
      <c r="BD907" s="26">
        <v>0</v>
      </c>
      <c r="BE907" s="26">
        <v>0</v>
      </c>
      <c r="BF907" s="26">
        <v>660</v>
      </c>
      <c r="BG907" s="26">
        <v>0</v>
      </c>
      <c r="BH907" s="26">
        <v>0</v>
      </c>
      <c r="BI907" s="26">
        <v>0</v>
      </c>
      <c r="BJ907" s="26">
        <v>0</v>
      </c>
      <c r="BK907" s="26">
        <v>0</v>
      </c>
      <c r="BL907" s="26">
        <v>0</v>
      </c>
      <c r="BM907" s="26">
        <v>0</v>
      </c>
      <c r="BN907" s="26">
        <v>0</v>
      </c>
      <c r="BO907" s="26">
        <v>0</v>
      </c>
      <c r="BP907" s="26">
        <v>0</v>
      </c>
      <c r="BQ907" s="26">
        <v>0</v>
      </c>
      <c r="BR907" s="26">
        <v>0</v>
      </c>
      <c r="BS907" s="26">
        <v>0</v>
      </c>
      <c r="BT907" s="26">
        <v>0</v>
      </c>
      <c r="BU907" s="26">
        <v>703</v>
      </c>
      <c r="BV907" s="26">
        <v>0</v>
      </c>
      <c r="BW907" s="26">
        <v>727</v>
      </c>
    </row>
    <row r="908" spans="1:75" s="38" customFormat="1">
      <c r="A908" s="26">
        <v>1731</v>
      </c>
      <c r="B908" s="26" t="s">
        <v>18206</v>
      </c>
      <c r="C908" s="26" t="s">
        <v>13357</v>
      </c>
      <c r="D908" s="26">
        <v>2771</v>
      </c>
      <c r="E908" s="25">
        <v>3.4426365257822318</v>
      </c>
      <c r="F908" s="26">
        <v>629.18489999999997</v>
      </c>
      <c r="G908" s="26">
        <v>2.7</v>
      </c>
      <c r="H908" s="26" t="s">
        <v>13376</v>
      </c>
      <c r="I908" s="39" t="s">
        <v>18207</v>
      </c>
      <c r="J908" s="39" t="s">
        <v>18207</v>
      </c>
      <c r="K908" s="26" t="s">
        <v>2284</v>
      </c>
      <c r="L908" s="26" t="s">
        <v>2284</v>
      </c>
      <c r="M908" s="26">
        <v>3.1</v>
      </c>
      <c r="N908" s="26" t="s">
        <v>2284</v>
      </c>
      <c r="O908" s="26" t="s">
        <v>2284</v>
      </c>
      <c r="P908" s="39">
        <v>26</v>
      </c>
      <c r="Q908" s="39" t="s">
        <v>18207</v>
      </c>
      <c r="R908" s="26"/>
      <c r="S908" s="26"/>
      <c r="T908" s="26"/>
      <c r="U908" s="26" t="s">
        <v>18208</v>
      </c>
      <c r="V908" s="26" t="s">
        <v>18209</v>
      </c>
      <c r="W908" s="26" t="str">
        <f t="shared" si="43"/>
        <v>piechart: colorlist="#00FF00,#FFFFFF,#C0C0C0,#FFFF00,#0000FF,#000080,#008080,#800000,#808000,#800080,#FF0000,#FF00FF" valuelist="0,0,0,0,0,0,0,0,0,0,4522,664"</v>
      </c>
      <c r="X908" s="26"/>
      <c r="Y908" s="26"/>
      <c r="Z908" s="26"/>
      <c r="AA908" s="26"/>
      <c r="AB908" s="26"/>
      <c r="AC908" s="26"/>
      <c r="AD908" s="26"/>
      <c r="AE908" s="26"/>
      <c r="AF908" s="26">
        <v>0</v>
      </c>
      <c r="AG908" s="26">
        <v>0</v>
      </c>
      <c r="AH908" s="26">
        <v>0</v>
      </c>
      <c r="AI908" s="26">
        <v>0</v>
      </c>
      <c r="AJ908" s="26">
        <v>0</v>
      </c>
      <c r="AK908" s="26">
        <v>0</v>
      </c>
      <c r="AL908" s="26">
        <v>0</v>
      </c>
      <c r="AM908" s="26">
        <v>0</v>
      </c>
      <c r="AN908" s="26">
        <v>0</v>
      </c>
      <c r="AO908" s="26">
        <v>0</v>
      </c>
      <c r="AP908" s="26">
        <v>4522</v>
      </c>
      <c r="AQ908" s="26">
        <v>664</v>
      </c>
      <c r="AR908" s="26">
        <v>0</v>
      </c>
      <c r="AS908" s="26">
        <v>0</v>
      </c>
      <c r="AT908" s="26">
        <v>0</v>
      </c>
      <c r="AU908" s="26">
        <v>0</v>
      </c>
      <c r="AV908" s="26">
        <v>0</v>
      </c>
      <c r="AW908" s="26">
        <v>0</v>
      </c>
      <c r="AX908" s="26">
        <v>0</v>
      </c>
      <c r="AY908" s="26">
        <v>0</v>
      </c>
      <c r="AZ908" s="26">
        <v>0</v>
      </c>
      <c r="BA908" s="26">
        <v>0</v>
      </c>
      <c r="BB908" s="26">
        <v>0</v>
      </c>
      <c r="BC908" s="26">
        <v>1751</v>
      </c>
      <c r="BD908" s="26">
        <v>0</v>
      </c>
      <c r="BE908" s="26">
        <v>2771</v>
      </c>
      <c r="BF908" s="26">
        <v>0</v>
      </c>
      <c r="BG908" s="26">
        <v>0</v>
      </c>
      <c r="BH908" s="26">
        <v>0</v>
      </c>
      <c r="BI908" s="26">
        <v>0</v>
      </c>
      <c r="BJ908" s="26">
        <v>0</v>
      </c>
      <c r="BK908" s="26">
        <v>0</v>
      </c>
      <c r="BL908" s="26">
        <v>0</v>
      </c>
      <c r="BM908" s="26">
        <v>0</v>
      </c>
      <c r="BN908" s="26">
        <v>0</v>
      </c>
      <c r="BO908" s="26">
        <v>0</v>
      </c>
      <c r="BP908" s="26">
        <v>0</v>
      </c>
      <c r="BQ908" s="26">
        <v>0</v>
      </c>
      <c r="BR908" s="26">
        <v>664</v>
      </c>
      <c r="BS908" s="26">
        <v>0</v>
      </c>
      <c r="BT908" s="26">
        <v>0</v>
      </c>
      <c r="BU908" s="26">
        <v>0</v>
      </c>
      <c r="BV908" s="26">
        <v>0</v>
      </c>
      <c r="BW908" s="26">
        <v>0</v>
      </c>
    </row>
    <row r="909" spans="1:75" s="38" customFormat="1">
      <c r="A909" s="26">
        <v>1380</v>
      </c>
      <c r="B909" s="26" t="s">
        <v>18210</v>
      </c>
      <c r="C909" s="26" t="str">
        <f>IF(D909=0,"Standard only",INDEX($AR$1:$BW$1,1,MATCH(D909,AR909:BW909,0)))</f>
        <v>LE_LeafStem_Neg</v>
      </c>
      <c r="D909" s="26">
        <v>13429</v>
      </c>
      <c r="E909" s="25">
        <v>4.1280436738264576</v>
      </c>
      <c r="F909" s="26">
        <v>495.26</v>
      </c>
      <c r="G909" s="26">
        <v>5.92</v>
      </c>
      <c r="H909" s="26" t="s">
        <v>13376</v>
      </c>
      <c r="I909" s="39" t="s">
        <v>18211</v>
      </c>
      <c r="J909" s="39" t="s">
        <v>18211</v>
      </c>
      <c r="K909" s="26" t="s">
        <v>9343</v>
      </c>
      <c r="L909" s="26" t="s">
        <v>9343</v>
      </c>
      <c r="M909" s="26">
        <v>3.1</v>
      </c>
      <c r="N909" s="26" t="s">
        <v>2284</v>
      </c>
      <c r="O909" s="26" t="s">
        <v>2284</v>
      </c>
      <c r="P909" s="39">
        <v>26</v>
      </c>
      <c r="Q909" s="39" t="s">
        <v>18211</v>
      </c>
      <c r="R909" s="26"/>
      <c r="S909" s="26"/>
      <c r="T909" s="26"/>
      <c r="U909" s="26" t="s">
        <v>18212</v>
      </c>
      <c r="V909" s="26" t="s">
        <v>18213</v>
      </c>
      <c r="W909" s="26" t="str">
        <f t="shared" si="43"/>
        <v>piechart: colorlist="#00FF00,#FFFFFF,#C0C0C0,#FFFF00,#0000FF,#000080,#008080,#800000,#808000,#800080,#FF0000,#FF00FF" valuelist="0,0,0,0,0,0,0,0,0,0,13773,0"</v>
      </c>
      <c r="X909" s="26" t="s">
        <v>18214</v>
      </c>
      <c r="Y909" s="26"/>
      <c r="Z909" s="26"/>
      <c r="AA909" s="26"/>
      <c r="AB909" s="26" t="s">
        <v>18215</v>
      </c>
      <c r="AC909" s="26" t="s">
        <v>18216</v>
      </c>
      <c r="AD909" s="26"/>
      <c r="AE909" s="26"/>
      <c r="AF909" s="26">
        <v>0</v>
      </c>
      <c r="AG909" s="26">
        <v>0</v>
      </c>
      <c r="AH909" s="26">
        <v>0</v>
      </c>
      <c r="AI909" s="26">
        <v>0</v>
      </c>
      <c r="AJ909" s="26">
        <v>0</v>
      </c>
      <c r="AK909" s="26">
        <v>0</v>
      </c>
      <c r="AL909" s="26">
        <v>0</v>
      </c>
      <c r="AM909" s="26">
        <v>0</v>
      </c>
      <c r="AN909" s="26">
        <v>0</v>
      </c>
      <c r="AO909" s="26">
        <v>0</v>
      </c>
      <c r="AP909" s="26">
        <v>13773</v>
      </c>
      <c r="AQ909" s="26">
        <v>0</v>
      </c>
      <c r="AR909" s="26">
        <v>0</v>
      </c>
      <c r="AS909" s="26">
        <v>0</v>
      </c>
      <c r="AT909" s="26">
        <v>0</v>
      </c>
      <c r="AU909" s="26">
        <v>0</v>
      </c>
      <c r="AV909" s="26">
        <v>0</v>
      </c>
      <c r="AW909" s="26">
        <v>0</v>
      </c>
      <c r="AX909" s="26">
        <v>0</v>
      </c>
      <c r="AY909" s="26">
        <v>0</v>
      </c>
      <c r="AZ909" s="26">
        <v>0</v>
      </c>
      <c r="BA909" s="26">
        <v>0</v>
      </c>
      <c r="BB909" s="26">
        <v>0</v>
      </c>
      <c r="BC909" s="26">
        <v>344</v>
      </c>
      <c r="BD909" s="26">
        <v>13429</v>
      </c>
      <c r="BE909" s="26">
        <v>0</v>
      </c>
      <c r="BF909" s="26">
        <v>0</v>
      </c>
      <c r="BG909" s="26">
        <v>0</v>
      </c>
      <c r="BH909" s="26">
        <v>0</v>
      </c>
      <c r="BI909" s="26">
        <v>0</v>
      </c>
      <c r="BJ909" s="26">
        <v>0</v>
      </c>
      <c r="BK909" s="26">
        <v>0</v>
      </c>
      <c r="BL909" s="26">
        <v>0</v>
      </c>
      <c r="BM909" s="26">
        <v>0</v>
      </c>
      <c r="BN909" s="26">
        <v>0</v>
      </c>
      <c r="BO909" s="26">
        <v>0</v>
      </c>
      <c r="BP909" s="26">
        <v>0</v>
      </c>
      <c r="BQ909" s="26">
        <v>0</v>
      </c>
      <c r="BR909" s="26">
        <v>0</v>
      </c>
      <c r="BS909" s="26">
        <v>0</v>
      </c>
      <c r="BT909" s="26">
        <v>0</v>
      </c>
      <c r="BU909" s="26">
        <v>0</v>
      </c>
      <c r="BV909" s="26">
        <v>0</v>
      </c>
      <c r="BW909" s="26">
        <v>0</v>
      </c>
    </row>
    <row r="910" spans="1:75" s="38" customFormat="1">
      <c r="A910" s="26">
        <v>1579</v>
      </c>
      <c r="B910" s="26" t="s">
        <v>18217</v>
      </c>
      <c r="C910" s="26" t="str">
        <f>IF(D910=0,"Standard only",INDEX($AR$1:$BW$1,1,MATCH(D910,AR910:BW910,0)))</f>
        <v>GG_Root_Neg</v>
      </c>
      <c r="D910" s="26">
        <v>2409</v>
      </c>
      <c r="E910" s="25">
        <v>3.3818367999983434</v>
      </c>
      <c r="F910" s="26">
        <v>577.15628000000004</v>
      </c>
      <c r="G910" s="26">
        <v>3.86</v>
      </c>
      <c r="H910" s="26" t="s">
        <v>13376</v>
      </c>
      <c r="I910" s="39" t="s">
        <v>1958</v>
      </c>
      <c r="J910" s="39" t="s">
        <v>1958</v>
      </c>
      <c r="K910" s="26" t="s">
        <v>18218</v>
      </c>
      <c r="L910" s="26" t="s">
        <v>9343</v>
      </c>
      <c r="M910" s="26">
        <v>3.1</v>
      </c>
      <c r="N910" s="26" t="s">
        <v>2284</v>
      </c>
      <c r="O910" s="26" t="s">
        <v>2284</v>
      </c>
      <c r="P910" s="39">
        <v>27</v>
      </c>
      <c r="Q910" s="39" t="s">
        <v>1958</v>
      </c>
      <c r="R910" s="26"/>
      <c r="S910" s="26"/>
      <c r="T910" s="26"/>
      <c r="U910" s="26"/>
      <c r="V910" s="26" t="s">
        <v>18219</v>
      </c>
      <c r="W910" s="26" t="str">
        <f t="shared" si="43"/>
        <v>piechart: colorlist="#00FF00,#FFFFFF,#C0C0C0,#FFFF00,#0000FF,#000080,#008080,#800000,#808000,#800080,#FF0000,#FF00FF" valuelist="0,0,557,0,0,0,0,0,2409,879,0,0"</v>
      </c>
      <c r="X910" s="26" t="s">
        <v>18220</v>
      </c>
      <c r="Y910" s="26"/>
      <c r="Z910" s="26"/>
      <c r="AA910" s="26"/>
      <c r="AB910" s="26" t="s">
        <v>18221</v>
      </c>
      <c r="AC910" s="26" t="s">
        <v>18222</v>
      </c>
      <c r="AD910" s="26"/>
      <c r="AE910" s="26"/>
      <c r="AF910" s="26">
        <v>0</v>
      </c>
      <c r="AG910" s="26">
        <v>0</v>
      </c>
      <c r="AH910" s="26">
        <v>557</v>
      </c>
      <c r="AI910" s="26">
        <v>0</v>
      </c>
      <c r="AJ910" s="26">
        <v>0</v>
      </c>
      <c r="AK910" s="26">
        <v>0</v>
      </c>
      <c r="AL910" s="26">
        <v>0</v>
      </c>
      <c r="AM910" s="26">
        <v>0</v>
      </c>
      <c r="AN910" s="26">
        <v>2409</v>
      </c>
      <c r="AO910" s="26">
        <v>879</v>
      </c>
      <c r="AP910" s="26">
        <v>0</v>
      </c>
      <c r="AQ910" s="26">
        <v>0</v>
      </c>
      <c r="AR910" s="26">
        <v>0</v>
      </c>
      <c r="AS910" s="26">
        <v>0</v>
      </c>
      <c r="AT910" s="26">
        <v>0</v>
      </c>
      <c r="AU910" s="26">
        <v>0</v>
      </c>
      <c r="AV910" s="26">
        <v>0</v>
      </c>
      <c r="AW910" s="26">
        <v>0</v>
      </c>
      <c r="AX910" s="26">
        <v>2409</v>
      </c>
      <c r="AY910" s="26">
        <v>0</v>
      </c>
      <c r="AZ910" s="26">
        <v>0</v>
      </c>
      <c r="BA910" s="26">
        <v>0</v>
      </c>
      <c r="BB910" s="26">
        <v>879</v>
      </c>
      <c r="BC910" s="26">
        <v>0</v>
      </c>
      <c r="BD910" s="26">
        <v>0</v>
      </c>
      <c r="BE910" s="26">
        <v>0</v>
      </c>
      <c r="BF910" s="26">
        <v>0</v>
      </c>
      <c r="BG910" s="26">
        <v>0</v>
      </c>
      <c r="BH910" s="26">
        <v>0</v>
      </c>
      <c r="BI910" s="26">
        <v>0</v>
      </c>
      <c r="BJ910" s="26">
        <v>0</v>
      </c>
      <c r="BK910" s="26">
        <v>0</v>
      </c>
      <c r="BL910" s="26">
        <v>0</v>
      </c>
      <c r="BM910" s="26">
        <v>0</v>
      </c>
      <c r="BN910" s="26">
        <v>0</v>
      </c>
      <c r="BO910" s="26">
        <v>0</v>
      </c>
      <c r="BP910" s="26">
        <v>1000000000</v>
      </c>
      <c r="BQ910" s="26">
        <v>0</v>
      </c>
      <c r="BR910" s="26">
        <v>0</v>
      </c>
      <c r="BS910" s="26">
        <v>0</v>
      </c>
      <c r="BT910" s="26">
        <v>557</v>
      </c>
      <c r="BU910" s="26">
        <v>0</v>
      </c>
      <c r="BV910" s="26">
        <v>0</v>
      </c>
      <c r="BW910" s="26">
        <v>0</v>
      </c>
    </row>
    <row r="911" spans="1:75" s="38" customFormat="1">
      <c r="A911" s="26">
        <v>1583</v>
      </c>
      <c r="B911" s="26" t="s">
        <v>1957</v>
      </c>
      <c r="C911" s="26" t="str">
        <f>IF(D911=0,"Standard only",INDEX($AR$1:$BW$1,1,MATCH(D911,AR911:BW911,0)))</f>
        <v>ZM_Leaf_Neg</v>
      </c>
      <c r="D911" s="26">
        <v>1624</v>
      </c>
      <c r="E911" s="25">
        <v>3.2105860249051563</v>
      </c>
      <c r="F911" s="26">
        <v>577.15628000000004</v>
      </c>
      <c r="G911" s="26">
        <v>4.34</v>
      </c>
      <c r="H911" s="26" t="s">
        <v>13376</v>
      </c>
      <c r="I911" s="39" t="s">
        <v>1958</v>
      </c>
      <c r="J911" s="39" t="s">
        <v>1958</v>
      </c>
      <c r="K911" s="26" t="s">
        <v>9343</v>
      </c>
      <c r="L911" s="26" t="s">
        <v>9343</v>
      </c>
      <c r="M911" s="26">
        <v>3.1</v>
      </c>
      <c r="N911" s="26" t="s">
        <v>2284</v>
      </c>
      <c r="O911" s="26" t="s">
        <v>2284</v>
      </c>
      <c r="P911" s="39">
        <v>27</v>
      </c>
      <c r="Q911" s="39" t="s">
        <v>1958</v>
      </c>
      <c r="R911" s="26"/>
      <c r="S911" s="26"/>
      <c r="T911" s="26"/>
      <c r="U911" s="26"/>
      <c r="V911" s="26" t="s">
        <v>18223</v>
      </c>
      <c r="W911" s="26" t="str">
        <f t="shared" si="43"/>
        <v>piechart: colorlist="#00FF00,#FFFFFF,#C0C0C0,#FFFF00,#0000FF,#000080,#008080,#800000,#808000,#800080,#FF0000,#FF00FF" valuelist="0,0,1624,0,0,0,0,0,0,0,0,1430"</v>
      </c>
      <c r="X911" s="26"/>
      <c r="Y911" s="26"/>
      <c r="Z911" s="26"/>
      <c r="AA911" s="26"/>
      <c r="AB911" s="26"/>
      <c r="AC911" s="26"/>
      <c r="AD911" s="26"/>
      <c r="AE911" s="26"/>
      <c r="AF911" s="26">
        <v>0</v>
      </c>
      <c r="AG911" s="26">
        <v>0</v>
      </c>
      <c r="AH911" s="26">
        <v>1624</v>
      </c>
      <c r="AI911" s="26">
        <v>0</v>
      </c>
      <c r="AJ911" s="26">
        <v>0</v>
      </c>
      <c r="AK911" s="26">
        <v>0</v>
      </c>
      <c r="AL911" s="26">
        <v>0</v>
      </c>
      <c r="AM911" s="26">
        <v>0</v>
      </c>
      <c r="AN911" s="26">
        <v>0</v>
      </c>
      <c r="AO911" s="26">
        <v>0</v>
      </c>
      <c r="AP911" s="26">
        <v>0</v>
      </c>
      <c r="AQ911" s="26">
        <v>1430</v>
      </c>
      <c r="AR911" s="26">
        <v>0</v>
      </c>
      <c r="AS911" s="26">
        <v>0</v>
      </c>
      <c r="AT911" s="26">
        <v>0</v>
      </c>
      <c r="AU911" s="26">
        <v>0</v>
      </c>
      <c r="AV911" s="26">
        <v>0</v>
      </c>
      <c r="AW911" s="26">
        <v>0</v>
      </c>
      <c r="AX911" s="26">
        <v>0</v>
      </c>
      <c r="AY911" s="26">
        <v>0</v>
      </c>
      <c r="AZ911" s="26">
        <v>0</v>
      </c>
      <c r="BA911" s="26">
        <v>0</v>
      </c>
      <c r="BB911" s="26">
        <v>0</v>
      </c>
      <c r="BC911" s="26">
        <v>0</v>
      </c>
      <c r="BD911" s="26">
        <v>0</v>
      </c>
      <c r="BE911" s="26">
        <v>0</v>
      </c>
      <c r="BF911" s="26">
        <v>0</v>
      </c>
      <c r="BG911" s="26">
        <v>0</v>
      </c>
      <c r="BH911" s="26">
        <v>0</v>
      </c>
      <c r="BI911" s="26">
        <v>0</v>
      </c>
      <c r="BJ911" s="26">
        <v>0</v>
      </c>
      <c r="BK911" s="26">
        <v>0</v>
      </c>
      <c r="BL911" s="26">
        <v>0</v>
      </c>
      <c r="BM911" s="26">
        <v>0</v>
      </c>
      <c r="BN911" s="26">
        <v>0</v>
      </c>
      <c r="BO911" s="26">
        <v>0</v>
      </c>
      <c r="BP911" s="26">
        <v>1000000000</v>
      </c>
      <c r="BQ911" s="26">
        <v>1430</v>
      </c>
      <c r="BR911" s="26">
        <v>0</v>
      </c>
      <c r="BS911" s="26">
        <v>0</v>
      </c>
      <c r="BT911" s="26">
        <v>1624</v>
      </c>
      <c r="BU911" s="26">
        <v>0</v>
      </c>
      <c r="BV911" s="26">
        <v>0</v>
      </c>
      <c r="BW911" s="26">
        <v>0</v>
      </c>
    </row>
    <row r="912" spans="1:75" s="38" customFormat="1">
      <c r="A912" s="26">
        <v>1630</v>
      </c>
      <c r="B912" s="26" t="s">
        <v>2015</v>
      </c>
      <c r="C912" s="26" t="str">
        <f>IF(D912=0,"Standard only",INDEX($AR$1:$BW$1,1,MATCH(D912,AR912:BW912,0)))</f>
        <v>ZM_Leaf_Neg</v>
      </c>
      <c r="D912" s="26">
        <v>12308</v>
      </c>
      <c r="E912" s="25">
        <v>4.0901874875754212</v>
      </c>
      <c r="F912" s="26">
        <v>593.15119000000004</v>
      </c>
      <c r="G912" s="26">
        <v>4.33</v>
      </c>
      <c r="H912" s="26" t="s">
        <v>13376</v>
      </c>
      <c r="I912" s="39" t="s">
        <v>2002</v>
      </c>
      <c r="J912" s="39" t="s">
        <v>2002</v>
      </c>
      <c r="K912" s="26" t="s">
        <v>16753</v>
      </c>
      <c r="L912" s="26" t="s">
        <v>9343</v>
      </c>
      <c r="M912" s="26">
        <v>3.1</v>
      </c>
      <c r="N912" s="26" t="s">
        <v>2284</v>
      </c>
      <c r="O912" s="26" t="s">
        <v>2284</v>
      </c>
      <c r="P912" s="39">
        <v>27</v>
      </c>
      <c r="Q912" s="39" t="s">
        <v>2002</v>
      </c>
      <c r="R912" s="26"/>
      <c r="S912" s="26"/>
      <c r="T912" s="26"/>
      <c r="U912" s="26"/>
      <c r="V912" s="26" t="s">
        <v>18224</v>
      </c>
      <c r="W912" s="26" t="str">
        <f t="shared" si="43"/>
        <v>piechart: colorlist="#00FF00,#FFFFFF,#C0C0C0,#FFFF00,#0000FF,#000080,#008080,#800000,#808000,#800080,#FF0000,#FF00FF" valuelist="0,1352,12308,0,0,0,0,0,0,0,0,0"</v>
      </c>
      <c r="X912" s="26"/>
      <c r="Y912" s="26"/>
      <c r="Z912" s="26"/>
      <c r="AA912" s="26"/>
      <c r="AB912" s="26"/>
      <c r="AC912" s="26"/>
      <c r="AD912" s="26"/>
      <c r="AE912" s="26"/>
      <c r="AF912" s="26">
        <v>0</v>
      </c>
      <c r="AG912" s="26">
        <v>1352</v>
      </c>
      <c r="AH912" s="26">
        <v>12308</v>
      </c>
      <c r="AI912" s="26">
        <v>0</v>
      </c>
      <c r="AJ912" s="26">
        <v>0</v>
      </c>
      <c r="AK912" s="26">
        <v>0</v>
      </c>
      <c r="AL912" s="26">
        <v>0</v>
      </c>
      <c r="AM912" s="26">
        <v>0</v>
      </c>
      <c r="AN912" s="26">
        <v>0</v>
      </c>
      <c r="AO912" s="26">
        <v>0</v>
      </c>
      <c r="AP912" s="26">
        <v>0</v>
      </c>
      <c r="AQ912" s="26">
        <v>0</v>
      </c>
      <c r="AR912" s="26">
        <v>0</v>
      </c>
      <c r="AS912" s="26">
        <v>0</v>
      </c>
      <c r="AT912" s="26">
        <v>0</v>
      </c>
      <c r="AU912" s="26">
        <v>0</v>
      </c>
      <c r="AV912" s="26">
        <v>0</v>
      </c>
      <c r="AW912" s="26">
        <v>0</v>
      </c>
      <c r="AX912" s="26">
        <v>0</v>
      </c>
      <c r="AY912" s="26">
        <v>0</v>
      </c>
      <c r="AZ912" s="26">
        <v>0</v>
      </c>
      <c r="BA912" s="26">
        <v>0</v>
      </c>
      <c r="BB912" s="26">
        <v>0</v>
      </c>
      <c r="BC912" s="26">
        <v>0</v>
      </c>
      <c r="BD912" s="26">
        <v>0</v>
      </c>
      <c r="BE912" s="26">
        <v>0</v>
      </c>
      <c r="BF912" s="26">
        <v>0</v>
      </c>
      <c r="BG912" s="26">
        <v>0</v>
      </c>
      <c r="BH912" s="26">
        <v>0</v>
      </c>
      <c r="BI912" s="26">
        <v>0</v>
      </c>
      <c r="BJ912" s="26">
        <v>0</v>
      </c>
      <c r="BK912" s="26">
        <v>0</v>
      </c>
      <c r="BL912" s="26">
        <v>0</v>
      </c>
      <c r="BM912" s="26">
        <v>0</v>
      </c>
      <c r="BN912" s="26">
        <v>1352</v>
      </c>
      <c r="BO912" s="26">
        <v>0</v>
      </c>
      <c r="BP912" s="26">
        <v>1000000000</v>
      </c>
      <c r="BQ912" s="26">
        <v>0</v>
      </c>
      <c r="BR912" s="26">
        <v>0</v>
      </c>
      <c r="BS912" s="26">
        <v>0</v>
      </c>
      <c r="BT912" s="26">
        <v>12308</v>
      </c>
      <c r="BU912" s="26">
        <v>0</v>
      </c>
      <c r="BV912" s="26">
        <v>0</v>
      </c>
      <c r="BW912" s="26">
        <v>0</v>
      </c>
    </row>
    <row r="913" spans="1:75" s="38" customFormat="1">
      <c r="A913" s="26">
        <v>1596</v>
      </c>
      <c r="B913" s="26" t="s">
        <v>1969</v>
      </c>
      <c r="C913" s="26" t="str">
        <f>IF(D913=0,"Standard only",INDEX($AR$1:$BW$1,1,MATCH(D913,AR913:BW913,0)))</f>
        <v>LE_LeafStem_Neg</v>
      </c>
      <c r="D913" s="26">
        <v>4486</v>
      </c>
      <c r="E913" s="25">
        <v>3.6518592692469491</v>
      </c>
      <c r="F913" s="26">
        <v>579.17192999999997</v>
      </c>
      <c r="G913" s="26">
        <v>4.38</v>
      </c>
      <c r="H913" s="26" t="s">
        <v>13376</v>
      </c>
      <c r="I913" s="39" t="s">
        <v>1967</v>
      </c>
      <c r="J913" s="39" t="s">
        <v>1967</v>
      </c>
      <c r="K913" s="26" t="s">
        <v>9343</v>
      </c>
      <c r="L913" s="26" t="s">
        <v>9343</v>
      </c>
      <c r="M913" s="26">
        <v>3.1</v>
      </c>
      <c r="N913" s="26" t="s">
        <v>2284</v>
      </c>
      <c r="O913" s="26" t="s">
        <v>2284</v>
      </c>
      <c r="P913" s="39">
        <v>27</v>
      </c>
      <c r="Q913" s="39" t="s">
        <v>1967</v>
      </c>
      <c r="R913" s="26"/>
      <c r="S913" s="26"/>
      <c r="T913" s="26"/>
      <c r="U913" s="26"/>
      <c r="V913" s="26" t="s">
        <v>18225</v>
      </c>
      <c r="W913" s="26" t="str">
        <f t="shared" si="43"/>
        <v>piechart: colorlist="#00FF00,#FFFFFF,#C0C0C0,#FFFF00,#0000FF,#000080,#008080,#800000,#808000,#800080,#FF0000,#FF00FF" valuelist="0,0,0,0,0,0,0,0,0,0,4925,0"</v>
      </c>
      <c r="X913" s="26"/>
      <c r="Y913" s="26"/>
      <c r="Z913" s="26"/>
      <c r="AA913" s="26"/>
      <c r="AB913" s="26"/>
      <c r="AC913" s="26"/>
      <c r="AD913" s="26"/>
      <c r="AE913" s="26"/>
      <c r="AF913" s="26">
        <v>0</v>
      </c>
      <c r="AG913" s="26">
        <v>0</v>
      </c>
      <c r="AH913" s="26">
        <v>0</v>
      </c>
      <c r="AI913" s="26">
        <v>0</v>
      </c>
      <c r="AJ913" s="26">
        <v>0</v>
      </c>
      <c r="AK913" s="26">
        <v>0</v>
      </c>
      <c r="AL913" s="26">
        <v>0</v>
      </c>
      <c r="AM913" s="26">
        <v>0</v>
      </c>
      <c r="AN913" s="26">
        <v>0</v>
      </c>
      <c r="AO913" s="26">
        <v>0</v>
      </c>
      <c r="AP913" s="26">
        <v>4925</v>
      </c>
      <c r="AQ913" s="26">
        <v>0</v>
      </c>
      <c r="AR913" s="26">
        <v>0</v>
      </c>
      <c r="AS913" s="26">
        <v>0</v>
      </c>
      <c r="AT913" s="26">
        <v>0</v>
      </c>
      <c r="AU913" s="26">
        <v>0</v>
      </c>
      <c r="AV913" s="26">
        <v>0</v>
      </c>
      <c r="AW913" s="26">
        <v>0</v>
      </c>
      <c r="AX913" s="26">
        <v>0</v>
      </c>
      <c r="AY913" s="26">
        <v>0</v>
      </c>
      <c r="AZ913" s="26">
        <v>0</v>
      </c>
      <c r="BA913" s="26">
        <v>0</v>
      </c>
      <c r="BB913" s="26">
        <v>0</v>
      </c>
      <c r="BC913" s="26">
        <v>0</v>
      </c>
      <c r="BD913" s="26">
        <v>4486</v>
      </c>
      <c r="BE913" s="26">
        <v>439</v>
      </c>
      <c r="BF913" s="26">
        <v>0</v>
      </c>
      <c r="BG913" s="26">
        <v>0</v>
      </c>
      <c r="BH913" s="26">
        <v>0</v>
      </c>
      <c r="BI913" s="26">
        <v>0</v>
      </c>
      <c r="BJ913" s="26">
        <v>0</v>
      </c>
      <c r="BK913" s="26">
        <v>0</v>
      </c>
      <c r="BL913" s="26">
        <v>0</v>
      </c>
      <c r="BM913" s="26">
        <v>0</v>
      </c>
      <c r="BN913" s="26">
        <v>0</v>
      </c>
      <c r="BO913" s="26">
        <v>0</v>
      </c>
      <c r="BP913" s="26">
        <v>1000000000</v>
      </c>
      <c r="BQ913" s="26">
        <v>0</v>
      </c>
      <c r="BR913" s="26">
        <v>0</v>
      </c>
      <c r="BS913" s="26">
        <v>0</v>
      </c>
      <c r="BT913" s="26">
        <v>0</v>
      </c>
      <c r="BU913" s="26">
        <v>0</v>
      </c>
      <c r="BV913" s="26">
        <v>0</v>
      </c>
      <c r="BW913" s="26">
        <v>0</v>
      </c>
    </row>
    <row r="914" spans="1:75" s="38" customFormat="1">
      <c r="A914" s="26">
        <v>1650</v>
      </c>
      <c r="B914" s="26" t="s">
        <v>18226</v>
      </c>
      <c r="C914" s="26" t="s">
        <v>13350</v>
      </c>
      <c r="D914" s="26">
        <v>1254</v>
      </c>
      <c r="E914" s="25">
        <v>3.0982975364946976</v>
      </c>
      <c r="F914" s="26">
        <v>595.16750000000002</v>
      </c>
      <c r="G914" s="26">
        <v>3.5</v>
      </c>
      <c r="H914" s="26" t="s">
        <v>13376</v>
      </c>
      <c r="I914" s="39" t="s">
        <v>2035</v>
      </c>
      <c r="J914" s="39" t="s">
        <v>2035</v>
      </c>
      <c r="K914" s="26" t="s">
        <v>2284</v>
      </c>
      <c r="L914" s="26" t="s">
        <v>2284</v>
      </c>
      <c r="M914" s="26">
        <v>3.1</v>
      </c>
      <c r="N914" s="26" t="s">
        <v>2284</v>
      </c>
      <c r="O914" s="26" t="s">
        <v>2284</v>
      </c>
      <c r="P914" s="39">
        <v>27</v>
      </c>
      <c r="Q914" s="39" t="s">
        <v>2035</v>
      </c>
      <c r="R914" s="26"/>
      <c r="S914" s="26"/>
      <c r="T914" s="26"/>
      <c r="U914" s="26" t="s">
        <v>18227</v>
      </c>
      <c r="V914" s="26" t="s">
        <v>18228</v>
      </c>
      <c r="W914" s="26" t="str">
        <f t="shared" si="43"/>
        <v>piechart: colorlist="#00FF00,#FFFFFF,#C0C0C0,#FFFF00,#0000FF,#000080,#008080,#800000,#808000,#800080,#FF0000,#FF00FF" valuelist="0,0,0,0,0,0,0,0,1254,1014,0,0"</v>
      </c>
      <c r="X914" s="26"/>
      <c r="Y914" s="26"/>
      <c r="Z914" s="26"/>
      <c r="AA914" s="26"/>
      <c r="AB914" s="26"/>
      <c r="AC914" s="26"/>
      <c r="AD914" s="26"/>
      <c r="AE914" s="26"/>
      <c r="AF914" s="26">
        <v>0</v>
      </c>
      <c r="AG914" s="26">
        <v>0</v>
      </c>
      <c r="AH914" s="26">
        <v>0</v>
      </c>
      <c r="AI914" s="26">
        <v>0</v>
      </c>
      <c r="AJ914" s="26">
        <v>0</v>
      </c>
      <c r="AK914" s="26">
        <v>0</v>
      </c>
      <c r="AL914" s="26">
        <v>0</v>
      </c>
      <c r="AM914" s="26">
        <v>0</v>
      </c>
      <c r="AN914" s="26">
        <v>1254</v>
      </c>
      <c r="AO914" s="26">
        <v>1014</v>
      </c>
      <c r="AP914" s="26">
        <v>0</v>
      </c>
      <c r="AQ914" s="26">
        <v>0</v>
      </c>
      <c r="AR914" s="26">
        <v>0</v>
      </c>
      <c r="AS914" s="26">
        <v>0</v>
      </c>
      <c r="AT914" s="26">
        <v>0</v>
      </c>
      <c r="AU914" s="26">
        <v>0</v>
      </c>
      <c r="AV914" s="26">
        <v>0</v>
      </c>
      <c r="AW914" s="26">
        <v>0</v>
      </c>
      <c r="AX914" s="26">
        <v>1254</v>
      </c>
      <c r="AY914" s="26">
        <v>0</v>
      </c>
      <c r="AZ914" s="26">
        <v>0</v>
      </c>
      <c r="BA914" s="26">
        <v>0</v>
      </c>
      <c r="BB914" s="26">
        <v>1014</v>
      </c>
      <c r="BC914" s="26">
        <v>0</v>
      </c>
      <c r="BD914" s="26">
        <v>0</v>
      </c>
      <c r="BE914" s="26">
        <v>0</v>
      </c>
      <c r="BF914" s="26">
        <v>0</v>
      </c>
      <c r="BG914" s="26">
        <v>0</v>
      </c>
      <c r="BH914" s="26">
        <v>0</v>
      </c>
      <c r="BI914" s="26">
        <v>0</v>
      </c>
      <c r="BJ914" s="26">
        <v>0</v>
      </c>
      <c r="BK914" s="26">
        <v>0</v>
      </c>
      <c r="BL914" s="26">
        <v>0</v>
      </c>
      <c r="BM914" s="26">
        <v>0</v>
      </c>
      <c r="BN914" s="26">
        <v>0</v>
      </c>
      <c r="BO914" s="26">
        <v>0</v>
      </c>
      <c r="BP914" s="26">
        <v>0</v>
      </c>
      <c r="BQ914" s="26">
        <v>0</v>
      </c>
      <c r="BR914" s="26">
        <v>0</v>
      </c>
      <c r="BS914" s="26">
        <v>0</v>
      </c>
      <c r="BT914" s="26">
        <v>0</v>
      </c>
      <c r="BU914" s="26">
        <v>0</v>
      </c>
      <c r="BV914" s="26">
        <v>0</v>
      </c>
      <c r="BW914" s="26">
        <v>0</v>
      </c>
    </row>
    <row r="915" spans="1:75" s="38" customFormat="1">
      <c r="A915" s="26">
        <v>1690</v>
      </c>
      <c r="B915" s="26" t="s">
        <v>18229</v>
      </c>
      <c r="C915" s="26" t="str">
        <f>IF(D915=0,"Standard only",INDEX($AR$1:$BW$1,1,MATCH(D915,AR915:BW915,0)))</f>
        <v>GU_LeafStem_Neg</v>
      </c>
      <c r="D915" s="26">
        <v>40682</v>
      </c>
      <c r="E915" s="25">
        <v>4.6094022954702929</v>
      </c>
      <c r="F915" s="26">
        <v>611.16179999999997</v>
      </c>
      <c r="G915" s="26">
        <v>3</v>
      </c>
      <c r="H915" s="26" t="s">
        <v>13376</v>
      </c>
      <c r="I915" s="39" t="s">
        <v>18230</v>
      </c>
      <c r="J915" s="39" t="s">
        <v>18230</v>
      </c>
      <c r="K915" s="26" t="s">
        <v>9343</v>
      </c>
      <c r="L915" s="26" t="s">
        <v>9343</v>
      </c>
      <c r="M915" s="26">
        <v>3.1</v>
      </c>
      <c r="N915" s="26" t="s">
        <v>2284</v>
      </c>
      <c r="O915" s="26" t="s">
        <v>2284</v>
      </c>
      <c r="P915" s="39">
        <v>27</v>
      </c>
      <c r="Q915" s="39" t="s">
        <v>18230</v>
      </c>
      <c r="R915" s="26"/>
      <c r="S915" s="26"/>
      <c r="T915" s="26"/>
      <c r="U915" s="26" t="s">
        <v>18231</v>
      </c>
      <c r="V915" s="26" t="s">
        <v>18232</v>
      </c>
      <c r="W915" s="26" t="str">
        <f t="shared" si="43"/>
        <v>piechart: colorlist="#00FF00,#FFFFFF,#C0C0C0,#FFFF00,#0000FF,#000080,#008080,#800000,#808000,#800080,#FF0000,#FF00FF" valuelist="0,0,0,0,0,0,0,0,11189,50872,0,0"</v>
      </c>
      <c r="X915" s="26"/>
      <c r="Y915" s="26"/>
      <c r="Z915" s="26"/>
      <c r="AA915" s="26"/>
      <c r="AB915" s="26" t="s">
        <v>18233</v>
      </c>
      <c r="AC915" s="26"/>
      <c r="AD915" s="26"/>
      <c r="AE915" s="26"/>
      <c r="AF915" s="26">
        <v>0</v>
      </c>
      <c r="AG915" s="26">
        <v>0</v>
      </c>
      <c r="AH915" s="26">
        <v>0</v>
      </c>
      <c r="AI915" s="26">
        <v>0</v>
      </c>
      <c r="AJ915" s="26">
        <v>0</v>
      </c>
      <c r="AK915" s="26">
        <v>0</v>
      </c>
      <c r="AL915" s="26">
        <v>0</v>
      </c>
      <c r="AM915" s="26">
        <v>0</v>
      </c>
      <c r="AN915" s="26">
        <v>11189</v>
      </c>
      <c r="AO915" s="26">
        <v>50872</v>
      </c>
      <c r="AP915" s="26">
        <v>0</v>
      </c>
      <c r="AQ915" s="26">
        <v>0</v>
      </c>
      <c r="AR915" s="26">
        <v>0</v>
      </c>
      <c r="AS915" s="26">
        <v>0</v>
      </c>
      <c r="AT915" s="26">
        <v>0</v>
      </c>
      <c r="AU915" s="26">
        <v>0</v>
      </c>
      <c r="AV915" s="26">
        <v>0</v>
      </c>
      <c r="AW915" s="26">
        <v>9429</v>
      </c>
      <c r="AX915" s="26">
        <v>1760</v>
      </c>
      <c r="AY915" s="26">
        <v>0</v>
      </c>
      <c r="AZ915" s="26">
        <v>0</v>
      </c>
      <c r="BA915" s="26">
        <v>40682</v>
      </c>
      <c r="BB915" s="26">
        <v>10190</v>
      </c>
      <c r="BC915" s="26">
        <v>0</v>
      </c>
      <c r="BD915" s="26">
        <v>0</v>
      </c>
      <c r="BE915" s="26">
        <v>0</v>
      </c>
      <c r="BF915" s="26">
        <v>0</v>
      </c>
      <c r="BG915" s="26">
        <v>0</v>
      </c>
      <c r="BH915" s="26">
        <v>0</v>
      </c>
      <c r="BI915" s="26">
        <v>0</v>
      </c>
      <c r="BJ915" s="26">
        <v>0</v>
      </c>
      <c r="BK915" s="26">
        <v>0</v>
      </c>
      <c r="BL915" s="26">
        <v>0</v>
      </c>
      <c r="BM915" s="26">
        <v>0</v>
      </c>
      <c r="BN915" s="26">
        <v>0</v>
      </c>
      <c r="BO915" s="26">
        <v>0</v>
      </c>
      <c r="BP915" s="26">
        <v>0</v>
      </c>
      <c r="BQ915" s="26">
        <v>0</v>
      </c>
      <c r="BR915" s="26">
        <v>0</v>
      </c>
      <c r="BS915" s="26">
        <v>0</v>
      </c>
      <c r="BT915" s="26">
        <v>0</v>
      </c>
      <c r="BU915" s="26">
        <v>0</v>
      </c>
      <c r="BV915" s="26">
        <v>0</v>
      </c>
      <c r="BW915" s="26">
        <v>0</v>
      </c>
    </row>
    <row r="916" spans="1:75" s="38" customFormat="1">
      <c r="A916" s="26">
        <v>1644</v>
      </c>
      <c r="B916" s="26" t="s">
        <v>18234</v>
      </c>
      <c r="C916" s="26" t="str">
        <f>IF(D916=0,"Standard only",INDEX($AR$1:$BW$1,1,MATCH(D916,AR916:BW916,0)))</f>
        <v>GG_LeafStem_Neg</v>
      </c>
      <c r="D916" s="26">
        <v>1845</v>
      </c>
      <c r="E916" s="25">
        <v>3.265996370495079</v>
      </c>
      <c r="F916" s="26">
        <v>593.27390000000003</v>
      </c>
      <c r="G916" s="26">
        <v>10.14</v>
      </c>
      <c r="H916" s="26" t="s">
        <v>13376</v>
      </c>
      <c r="I916" s="26" t="s">
        <v>18235</v>
      </c>
      <c r="J916" s="26" t="s">
        <v>18235</v>
      </c>
      <c r="K916" s="26" t="s">
        <v>9343</v>
      </c>
      <c r="L916" s="26" t="s">
        <v>9343</v>
      </c>
      <c r="M916" s="26">
        <v>3.1</v>
      </c>
      <c r="N916" s="26" t="s">
        <v>2284</v>
      </c>
      <c r="O916" s="26" t="s">
        <v>2284</v>
      </c>
      <c r="P916" s="39">
        <v>27</v>
      </c>
      <c r="Q916" s="39" t="s">
        <v>18235</v>
      </c>
      <c r="R916" s="26"/>
      <c r="S916" s="26"/>
      <c r="T916" s="26"/>
      <c r="U916" s="26" t="s">
        <v>18236</v>
      </c>
      <c r="V916" s="26" t="s">
        <v>18237</v>
      </c>
      <c r="W916" s="26" t="str">
        <f t="shared" si="43"/>
        <v>piechart: colorlist="#00FF00,#FFFFFF,#C0C0C0,#FFFF00,#0000FF,#000080,#008080,#800000,#808000,#800080,#FF0000,#FF00FF" valuelist="0,0,0,0,0,0,0,0,2501,1077,0,440"</v>
      </c>
      <c r="X916" s="26"/>
      <c r="Y916" s="26"/>
      <c r="Z916" s="26"/>
      <c r="AA916" s="26"/>
      <c r="AB916" s="26"/>
      <c r="AC916" s="26"/>
      <c r="AD916" s="26"/>
      <c r="AE916" s="26"/>
      <c r="AF916" s="26">
        <v>0</v>
      </c>
      <c r="AG916" s="26">
        <v>0</v>
      </c>
      <c r="AH916" s="26">
        <v>0</v>
      </c>
      <c r="AI916" s="26">
        <v>0</v>
      </c>
      <c r="AJ916" s="26">
        <v>0</v>
      </c>
      <c r="AK916" s="26">
        <v>0</v>
      </c>
      <c r="AL916" s="26">
        <v>0</v>
      </c>
      <c r="AM916" s="26">
        <v>0</v>
      </c>
      <c r="AN916" s="26">
        <v>2501</v>
      </c>
      <c r="AO916" s="26">
        <v>1077</v>
      </c>
      <c r="AP916" s="26">
        <v>0</v>
      </c>
      <c r="AQ916" s="26">
        <v>440</v>
      </c>
      <c r="AR916" s="26">
        <v>0</v>
      </c>
      <c r="AS916" s="26">
        <v>0</v>
      </c>
      <c r="AT916" s="26">
        <v>0</v>
      </c>
      <c r="AU916" s="26">
        <v>0</v>
      </c>
      <c r="AV916" s="26">
        <v>0</v>
      </c>
      <c r="AW916" s="26">
        <v>1845</v>
      </c>
      <c r="AX916" s="26">
        <v>656</v>
      </c>
      <c r="AY916" s="26">
        <v>0</v>
      </c>
      <c r="AZ916" s="26">
        <v>0</v>
      </c>
      <c r="BA916" s="26">
        <v>0</v>
      </c>
      <c r="BB916" s="26">
        <v>1077</v>
      </c>
      <c r="BC916" s="26">
        <v>0</v>
      </c>
      <c r="BD916" s="26">
        <v>0</v>
      </c>
      <c r="BE916" s="26">
        <v>0</v>
      </c>
      <c r="BF916" s="26">
        <v>0</v>
      </c>
      <c r="BG916" s="26">
        <v>0</v>
      </c>
      <c r="BH916" s="26">
        <v>0</v>
      </c>
      <c r="BI916" s="26">
        <v>0</v>
      </c>
      <c r="BJ916" s="26">
        <v>0</v>
      </c>
      <c r="BK916" s="26">
        <v>0</v>
      </c>
      <c r="BL916" s="26">
        <v>0</v>
      </c>
      <c r="BM916" s="26">
        <v>0</v>
      </c>
      <c r="BN916" s="26">
        <v>0</v>
      </c>
      <c r="BO916" s="26">
        <v>0</v>
      </c>
      <c r="BP916" s="26">
        <v>0</v>
      </c>
      <c r="BQ916" s="26">
        <v>440</v>
      </c>
      <c r="BR916" s="26">
        <v>0</v>
      </c>
      <c r="BS916" s="26">
        <v>0</v>
      </c>
      <c r="BT916" s="26">
        <v>0</v>
      </c>
      <c r="BU916" s="26">
        <v>0</v>
      </c>
      <c r="BV916" s="26">
        <v>0</v>
      </c>
      <c r="BW916" s="26">
        <v>0</v>
      </c>
    </row>
    <row r="917" spans="1:75" s="38" customFormat="1">
      <c r="A917" s="26">
        <v>1606</v>
      </c>
      <c r="B917" s="26" t="s">
        <v>18238</v>
      </c>
      <c r="C917" s="26" t="str">
        <f>IF(D917=0,"Standard only",INDEX($AR$1:$BW$1,1,MATCH(D917,AR917:BW917,0)))</f>
        <v>ST_LeafStem_Neg</v>
      </c>
      <c r="D917" s="26">
        <v>3027</v>
      </c>
      <c r="E917" s="25">
        <v>3.4810124209565729</v>
      </c>
      <c r="F917" s="26">
        <v>581.22320000000002</v>
      </c>
      <c r="G917" s="26">
        <v>4.1399999999999997</v>
      </c>
      <c r="H917" s="26" t="s">
        <v>13376</v>
      </c>
      <c r="I917" s="39" t="s">
        <v>18239</v>
      </c>
      <c r="J917" s="39" t="s">
        <v>18239</v>
      </c>
      <c r="K917" s="26" t="s">
        <v>9343</v>
      </c>
      <c r="L917" s="26" t="s">
        <v>9343</v>
      </c>
      <c r="M917" s="26">
        <v>3.1</v>
      </c>
      <c r="N917" s="26" t="s">
        <v>2284</v>
      </c>
      <c r="O917" s="26" t="s">
        <v>2284</v>
      </c>
      <c r="P917" s="39">
        <v>28</v>
      </c>
      <c r="Q917" s="39" t="s">
        <v>18239</v>
      </c>
      <c r="R917" s="26"/>
      <c r="S917" s="26"/>
      <c r="T917" s="26"/>
      <c r="U917" s="26" t="s">
        <v>18240</v>
      </c>
      <c r="V917" s="26" t="s">
        <v>18241</v>
      </c>
      <c r="W917" s="26" t="str">
        <f t="shared" si="43"/>
        <v>piechart: colorlist="#00FF00,#FFFFFF,#C0C0C0,#FFFF00,#0000FF,#000080,#008080,#800000,#808000,#800080,#FF0000,#FF00FF" valuelist="0,0,0,0,0,0,0,0,0,0,1196,3986"</v>
      </c>
      <c r="X917" s="26"/>
      <c r="Y917" s="26"/>
      <c r="Z917" s="26"/>
      <c r="AA917" s="26"/>
      <c r="AB917" s="26"/>
      <c r="AC917" s="26"/>
      <c r="AD917" s="26"/>
      <c r="AE917" s="26"/>
      <c r="AF917" s="26">
        <v>0</v>
      </c>
      <c r="AG917" s="26">
        <v>0</v>
      </c>
      <c r="AH917" s="26">
        <v>0</v>
      </c>
      <c r="AI917" s="26">
        <v>0</v>
      </c>
      <c r="AJ917" s="26">
        <v>0</v>
      </c>
      <c r="AK917" s="26">
        <v>0</v>
      </c>
      <c r="AL917" s="26">
        <v>0</v>
      </c>
      <c r="AM917" s="26">
        <v>0</v>
      </c>
      <c r="AN917" s="26">
        <v>0</v>
      </c>
      <c r="AO917" s="26">
        <v>0</v>
      </c>
      <c r="AP917" s="26">
        <v>1196</v>
      </c>
      <c r="AQ917" s="26">
        <v>3986</v>
      </c>
      <c r="AR917" s="26">
        <v>0</v>
      </c>
      <c r="AS917" s="26">
        <v>0</v>
      </c>
      <c r="AT917" s="26">
        <v>0</v>
      </c>
      <c r="AU917" s="26">
        <v>0</v>
      </c>
      <c r="AV917" s="26">
        <v>0</v>
      </c>
      <c r="AW917" s="26">
        <v>0</v>
      </c>
      <c r="AX917" s="26">
        <v>0</v>
      </c>
      <c r="AY917" s="26">
        <v>0</v>
      </c>
      <c r="AZ917" s="26">
        <v>0</v>
      </c>
      <c r="BA917" s="26">
        <v>0</v>
      </c>
      <c r="BB917" s="26">
        <v>0</v>
      </c>
      <c r="BC917" s="26">
        <v>0</v>
      </c>
      <c r="BD917" s="26">
        <v>1196</v>
      </c>
      <c r="BE917" s="26">
        <v>0</v>
      </c>
      <c r="BF917" s="26">
        <v>0</v>
      </c>
      <c r="BG917" s="26">
        <v>0</v>
      </c>
      <c r="BH917" s="26">
        <v>0</v>
      </c>
      <c r="BI917" s="26">
        <v>0</v>
      </c>
      <c r="BJ917" s="26">
        <v>0</v>
      </c>
      <c r="BK917" s="26">
        <v>0</v>
      </c>
      <c r="BL917" s="26">
        <v>0</v>
      </c>
      <c r="BM917" s="26">
        <v>0</v>
      </c>
      <c r="BN917" s="26">
        <v>0</v>
      </c>
      <c r="BO917" s="26">
        <v>0</v>
      </c>
      <c r="BP917" s="26">
        <v>0</v>
      </c>
      <c r="BQ917" s="26">
        <v>3027</v>
      </c>
      <c r="BR917" s="26">
        <v>959</v>
      </c>
      <c r="BS917" s="26">
        <v>0</v>
      </c>
      <c r="BT917" s="26">
        <v>0</v>
      </c>
      <c r="BU917" s="26">
        <v>0</v>
      </c>
      <c r="BV917" s="26">
        <v>0</v>
      </c>
      <c r="BW917" s="26">
        <v>0</v>
      </c>
    </row>
    <row r="918" spans="1:75" s="38" customFormat="1">
      <c r="A918" s="26">
        <v>1647</v>
      </c>
      <c r="B918" s="26" t="s">
        <v>18242</v>
      </c>
      <c r="C918" s="26" t="s">
        <v>13353</v>
      </c>
      <c r="D918" s="26">
        <v>1808</v>
      </c>
      <c r="E918" s="25">
        <v>3.2571984261393445</v>
      </c>
      <c r="F918" s="26">
        <v>595.16639999999995</v>
      </c>
      <c r="G918" s="26">
        <v>3.15</v>
      </c>
      <c r="H918" s="26" t="s">
        <v>13376</v>
      </c>
      <c r="I918" s="39" t="s">
        <v>18243</v>
      </c>
      <c r="J918" s="39" t="s">
        <v>18243</v>
      </c>
      <c r="K918" s="26" t="s">
        <v>2284</v>
      </c>
      <c r="L918" s="26" t="s">
        <v>2284</v>
      </c>
      <c r="M918" s="26">
        <v>3.1</v>
      </c>
      <c r="N918" s="26" t="s">
        <v>2284</v>
      </c>
      <c r="O918" s="26" t="s">
        <v>2284</v>
      </c>
      <c r="P918" s="39">
        <v>29</v>
      </c>
      <c r="Q918" s="39" t="s">
        <v>18243</v>
      </c>
      <c r="R918" s="26"/>
      <c r="S918" s="26"/>
      <c r="T918" s="26"/>
      <c r="U918" s="26" t="s">
        <v>18244</v>
      </c>
      <c r="V918" s="26" t="s">
        <v>18245</v>
      </c>
      <c r="W918" s="26" t="str">
        <f t="shared" si="43"/>
        <v>piechart: colorlist="#00FF00,#FFFFFF,#C0C0C0,#FFFF00,#0000FF,#000080,#008080,#800000,#808000,#800080,#FF0000,#FF00FF" valuelist="0,0,0,0,0,0,0,0,0,1808,0,0"</v>
      </c>
      <c r="X918" s="26"/>
      <c r="Y918" s="26"/>
      <c r="Z918" s="26"/>
      <c r="AA918" s="26"/>
      <c r="AB918" s="26"/>
      <c r="AC918" s="26"/>
      <c r="AD918" s="26"/>
      <c r="AE918" s="26"/>
      <c r="AF918" s="26">
        <v>0</v>
      </c>
      <c r="AG918" s="26">
        <v>0</v>
      </c>
      <c r="AH918" s="26">
        <v>0</v>
      </c>
      <c r="AI918" s="26">
        <v>0</v>
      </c>
      <c r="AJ918" s="26">
        <v>0</v>
      </c>
      <c r="AK918" s="26">
        <v>0</v>
      </c>
      <c r="AL918" s="26">
        <v>0</v>
      </c>
      <c r="AM918" s="26">
        <v>0</v>
      </c>
      <c r="AN918" s="26">
        <v>0</v>
      </c>
      <c r="AO918" s="26">
        <v>1808</v>
      </c>
      <c r="AP918" s="26">
        <v>0</v>
      </c>
      <c r="AQ918" s="26">
        <v>0</v>
      </c>
      <c r="AR918" s="26">
        <v>0</v>
      </c>
      <c r="AS918" s="26">
        <v>0</v>
      </c>
      <c r="AT918" s="26">
        <v>0</v>
      </c>
      <c r="AU918" s="26">
        <v>0</v>
      </c>
      <c r="AV918" s="26">
        <v>0</v>
      </c>
      <c r="AW918" s="26">
        <v>0</v>
      </c>
      <c r="AX918" s="26">
        <v>0</v>
      </c>
      <c r="AY918" s="26">
        <v>0</v>
      </c>
      <c r="AZ918" s="26">
        <v>0</v>
      </c>
      <c r="BA918" s="26">
        <v>1808</v>
      </c>
      <c r="BB918" s="26">
        <v>0</v>
      </c>
      <c r="BC918" s="26">
        <v>0</v>
      </c>
      <c r="BD918" s="26">
        <v>0</v>
      </c>
      <c r="BE918" s="26">
        <v>0</v>
      </c>
      <c r="BF918" s="26">
        <v>0</v>
      </c>
      <c r="BG918" s="26">
        <v>0</v>
      </c>
      <c r="BH918" s="26">
        <v>0</v>
      </c>
      <c r="BI918" s="26">
        <v>0</v>
      </c>
      <c r="BJ918" s="26">
        <v>0</v>
      </c>
      <c r="BK918" s="26">
        <v>0</v>
      </c>
      <c r="BL918" s="26">
        <v>0</v>
      </c>
      <c r="BM918" s="26">
        <v>0</v>
      </c>
      <c r="BN918" s="26">
        <v>0</v>
      </c>
      <c r="BO918" s="26">
        <v>0</v>
      </c>
      <c r="BP918" s="26">
        <v>0</v>
      </c>
      <c r="BQ918" s="26">
        <v>0</v>
      </c>
      <c r="BR918" s="26">
        <v>0</v>
      </c>
      <c r="BS918" s="26">
        <v>0</v>
      </c>
      <c r="BT918" s="26">
        <v>0</v>
      </c>
      <c r="BU918" s="26">
        <v>0</v>
      </c>
      <c r="BV918" s="26">
        <v>0</v>
      </c>
      <c r="BW918" s="26">
        <v>0</v>
      </c>
    </row>
    <row r="919" spans="1:75" s="38" customFormat="1">
      <c r="A919" s="26">
        <v>1787</v>
      </c>
      <c r="B919" s="26" t="s">
        <v>18246</v>
      </c>
      <c r="C919" s="26" t="s">
        <v>13353</v>
      </c>
      <c r="D919" s="26">
        <v>1276</v>
      </c>
      <c r="E919" s="25">
        <v>3.1058506743851435</v>
      </c>
      <c r="F919" s="26">
        <v>649.14400000000001</v>
      </c>
      <c r="G919" s="26">
        <v>3.87</v>
      </c>
      <c r="H919" s="26" t="s">
        <v>13376</v>
      </c>
      <c r="I919" s="39" t="s">
        <v>18247</v>
      </c>
      <c r="J919" s="39" t="s">
        <v>18247</v>
      </c>
      <c r="K919" s="26" t="s">
        <v>2284</v>
      </c>
      <c r="L919" s="26" t="s">
        <v>2284</v>
      </c>
      <c r="M919" s="26">
        <v>3.1</v>
      </c>
      <c r="N919" s="26" t="s">
        <v>2284</v>
      </c>
      <c r="O919" s="26" t="s">
        <v>2284</v>
      </c>
      <c r="P919" s="39">
        <v>29</v>
      </c>
      <c r="Q919" s="39" t="s">
        <v>18247</v>
      </c>
      <c r="R919" s="26"/>
      <c r="S919" s="26"/>
      <c r="T919" s="26"/>
      <c r="U919" s="26" t="s">
        <v>18248</v>
      </c>
      <c r="V919" s="26" t="s">
        <v>18249</v>
      </c>
      <c r="W919" s="26" t="str">
        <f t="shared" si="43"/>
        <v>piechart: colorlist="#00FF00,#FFFFFF,#C0C0C0,#FFFF00,#0000FF,#000080,#008080,#800000,#808000,#800080,#FF0000,#FF00FF" valuelist="0,0,0,0,0,0,0,0,1008,1276,0,0"</v>
      </c>
      <c r="X919" s="26"/>
      <c r="Y919" s="26"/>
      <c r="Z919" s="26"/>
      <c r="AA919" s="26"/>
      <c r="AB919" s="26"/>
      <c r="AC919" s="26"/>
      <c r="AD919" s="26"/>
      <c r="AE919" s="26"/>
      <c r="AF919" s="26">
        <v>0</v>
      </c>
      <c r="AG919" s="26">
        <v>0</v>
      </c>
      <c r="AH919" s="26">
        <v>0</v>
      </c>
      <c r="AI919" s="26">
        <v>0</v>
      </c>
      <c r="AJ919" s="26">
        <v>0</v>
      </c>
      <c r="AK919" s="26">
        <v>0</v>
      </c>
      <c r="AL919" s="26">
        <v>0</v>
      </c>
      <c r="AM919" s="26">
        <v>0</v>
      </c>
      <c r="AN919" s="26">
        <v>1008</v>
      </c>
      <c r="AO919" s="26">
        <v>1276</v>
      </c>
      <c r="AP919" s="26">
        <v>0</v>
      </c>
      <c r="AQ919" s="26">
        <v>0</v>
      </c>
      <c r="AR919" s="26">
        <v>0</v>
      </c>
      <c r="AS919" s="26">
        <v>0</v>
      </c>
      <c r="AT919" s="26">
        <v>0</v>
      </c>
      <c r="AU919" s="26">
        <v>0</v>
      </c>
      <c r="AV919" s="26">
        <v>0</v>
      </c>
      <c r="AW919" s="26">
        <v>1008</v>
      </c>
      <c r="AX919" s="26">
        <v>0</v>
      </c>
      <c r="AY919" s="26">
        <v>0</v>
      </c>
      <c r="AZ919" s="26">
        <v>0</v>
      </c>
      <c r="BA919" s="26">
        <v>1276</v>
      </c>
      <c r="BB919" s="26">
        <v>0</v>
      </c>
      <c r="BC919" s="26">
        <v>0</v>
      </c>
      <c r="BD919" s="26">
        <v>0</v>
      </c>
      <c r="BE919" s="26">
        <v>0</v>
      </c>
      <c r="BF919" s="26">
        <v>0</v>
      </c>
      <c r="BG919" s="26">
        <v>0</v>
      </c>
      <c r="BH919" s="26">
        <v>0</v>
      </c>
      <c r="BI919" s="26">
        <v>0</v>
      </c>
      <c r="BJ919" s="26">
        <v>0</v>
      </c>
      <c r="BK919" s="26">
        <v>0</v>
      </c>
      <c r="BL919" s="26">
        <v>0</v>
      </c>
      <c r="BM919" s="26">
        <v>0</v>
      </c>
      <c r="BN919" s="26">
        <v>0</v>
      </c>
      <c r="BO919" s="26">
        <v>0</v>
      </c>
      <c r="BP919" s="26">
        <v>0</v>
      </c>
      <c r="BQ919" s="26">
        <v>0</v>
      </c>
      <c r="BR919" s="26">
        <v>0</v>
      </c>
      <c r="BS919" s="26">
        <v>0</v>
      </c>
      <c r="BT919" s="26">
        <v>0</v>
      </c>
      <c r="BU919" s="26">
        <v>0</v>
      </c>
      <c r="BV919" s="26">
        <v>0</v>
      </c>
      <c r="BW919" s="26">
        <v>0</v>
      </c>
    </row>
    <row r="920" spans="1:75" s="38" customFormat="1">
      <c r="A920" s="26">
        <v>1794</v>
      </c>
      <c r="B920" s="26" t="s">
        <v>18250</v>
      </c>
      <c r="C920" s="26" t="str">
        <f>IF(D920=0,"Standard only",INDEX($AR$1:$BW$1,1,MATCH(D920,AR920:BW920,0)))</f>
        <v>GG_LeafStem_Neg</v>
      </c>
      <c r="D920" s="26">
        <v>26320</v>
      </c>
      <c r="E920" s="25">
        <v>4.4202858849419178</v>
      </c>
      <c r="F920" s="26">
        <v>653.17110000000002</v>
      </c>
      <c r="G920" s="26">
        <v>4.74</v>
      </c>
      <c r="H920" s="26" t="s">
        <v>13376</v>
      </c>
      <c r="I920" s="39" t="s">
        <v>7985</v>
      </c>
      <c r="J920" s="39" t="s">
        <v>7985</v>
      </c>
      <c r="K920" s="26" t="s">
        <v>10663</v>
      </c>
      <c r="L920" s="26" t="s">
        <v>9343</v>
      </c>
      <c r="M920" s="26">
        <v>3.1</v>
      </c>
      <c r="N920" s="26" t="s">
        <v>2284</v>
      </c>
      <c r="O920" s="26" t="s">
        <v>2284</v>
      </c>
      <c r="P920" s="39">
        <v>29</v>
      </c>
      <c r="Q920" s="39" t="s">
        <v>7985</v>
      </c>
      <c r="R920" s="26"/>
      <c r="S920" s="26"/>
      <c r="T920" s="26"/>
      <c r="U920" s="26" t="s">
        <v>18251</v>
      </c>
      <c r="V920" s="26" t="s">
        <v>18252</v>
      </c>
      <c r="W920" s="26" t="str">
        <f t="shared" si="43"/>
        <v>piechart: colorlist="#00FF00,#FFFFFF,#C0C0C0,#FFFF00,#0000FF,#000080,#008080,#800000,#808000,#800080,#FF0000,#FF00FF" valuelist="0,0,0,0,0,0,0,0,26320,0,0,0"</v>
      </c>
      <c r="X920" s="26"/>
      <c r="Y920" s="26"/>
      <c r="Z920" s="26"/>
      <c r="AA920" s="26"/>
      <c r="AB920" s="26"/>
      <c r="AC920" s="26"/>
      <c r="AD920" s="26"/>
      <c r="AE920" s="26"/>
      <c r="AF920" s="26">
        <v>0</v>
      </c>
      <c r="AG920" s="26">
        <v>0</v>
      </c>
      <c r="AH920" s="26">
        <v>0</v>
      </c>
      <c r="AI920" s="26">
        <v>0</v>
      </c>
      <c r="AJ920" s="26">
        <v>0</v>
      </c>
      <c r="AK920" s="26">
        <v>0</v>
      </c>
      <c r="AL920" s="26">
        <v>0</v>
      </c>
      <c r="AM920" s="26">
        <v>0</v>
      </c>
      <c r="AN920" s="26">
        <v>26320</v>
      </c>
      <c r="AO920" s="26">
        <v>0</v>
      </c>
      <c r="AP920" s="26">
        <v>0</v>
      </c>
      <c r="AQ920" s="26">
        <v>0</v>
      </c>
      <c r="AR920" s="26">
        <v>0</v>
      </c>
      <c r="AS920" s="26">
        <v>0</v>
      </c>
      <c r="AT920" s="26">
        <v>0</v>
      </c>
      <c r="AU920" s="26">
        <v>0</v>
      </c>
      <c r="AV920" s="26">
        <v>0</v>
      </c>
      <c r="AW920" s="26">
        <v>26320</v>
      </c>
      <c r="AX920" s="26">
        <v>0</v>
      </c>
      <c r="AY920" s="26">
        <v>0</v>
      </c>
      <c r="AZ920" s="26">
        <v>0</v>
      </c>
      <c r="BA920" s="26">
        <v>0</v>
      </c>
      <c r="BB920" s="26">
        <v>0</v>
      </c>
      <c r="BC920" s="26">
        <v>0</v>
      </c>
      <c r="BD920" s="26">
        <v>0</v>
      </c>
      <c r="BE920" s="26">
        <v>0</v>
      </c>
      <c r="BF920" s="26">
        <v>0</v>
      </c>
      <c r="BG920" s="26">
        <v>0</v>
      </c>
      <c r="BH920" s="26">
        <v>0</v>
      </c>
      <c r="BI920" s="26">
        <v>0</v>
      </c>
      <c r="BJ920" s="26">
        <v>0</v>
      </c>
      <c r="BK920" s="26">
        <v>0</v>
      </c>
      <c r="BL920" s="26">
        <v>0</v>
      </c>
      <c r="BM920" s="26">
        <v>0</v>
      </c>
      <c r="BN920" s="26">
        <v>0</v>
      </c>
      <c r="BO920" s="26">
        <v>0</v>
      </c>
      <c r="BP920" s="26">
        <v>0</v>
      </c>
      <c r="BQ920" s="26">
        <v>0</v>
      </c>
      <c r="BR920" s="26">
        <v>0</v>
      </c>
      <c r="BS920" s="26">
        <v>0</v>
      </c>
      <c r="BT920" s="26">
        <v>0</v>
      </c>
      <c r="BU920" s="26">
        <v>0</v>
      </c>
      <c r="BV920" s="26">
        <v>0</v>
      </c>
      <c r="BW920" s="26">
        <v>0</v>
      </c>
    </row>
    <row r="921" spans="1:75" s="38" customFormat="1">
      <c r="A921" s="26">
        <v>1480</v>
      </c>
      <c r="B921" s="26" t="s">
        <v>18253</v>
      </c>
      <c r="C921" s="26" t="s">
        <v>13350</v>
      </c>
      <c r="D921" s="26">
        <v>3224</v>
      </c>
      <c r="E921" s="25">
        <v>3.5083950331330529</v>
      </c>
      <c r="F921" s="26">
        <v>537.08090000000004</v>
      </c>
      <c r="G921" s="26">
        <v>5.74</v>
      </c>
      <c r="H921" s="26" t="s">
        <v>13376</v>
      </c>
      <c r="I921" s="39" t="s">
        <v>7457</v>
      </c>
      <c r="J921" s="39" t="s">
        <v>7457</v>
      </c>
      <c r="K921" s="26" t="s">
        <v>2284</v>
      </c>
      <c r="L921" s="26" t="s">
        <v>2284</v>
      </c>
      <c r="M921" s="26">
        <v>3.1</v>
      </c>
      <c r="N921" s="26" t="s">
        <v>2284</v>
      </c>
      <c r="O921" s="26" t="s">
        <v>2284</v>
      </c>
      <c r="P921" s="39">
        <v>30</v>
      </c>
      <c r="Q921" s="39" t="s">
        <v>7457</v>
      </c>
      <c r="R921" s="26"/>
      <c r="S921" s="26"/>
      <c r="T921" s="26"/>
      <c r="U921" s="26" t="s">
        <v>18254</v>
      </c>
      <c r="V921" s="26" t="s">
        <v>18255</v>
      </c>
      <c r="W921" s="26" t="str">
        <f t="shared" si="43"/>
        <v>piechart: colorlist="#00FF00,#FFFFFF,#C0C0C0,#FFFF00,#0000FF,#000080,#008080,#800000,#808000,#800080,#FF0000,#FF00FF" valuelist="0,0,0,0,0,0,0,0,3224,2801,0,0"</v>
      </c>
      <c r="X921" s="26"/>
      <c r="Y921" s="26"/>
      <c r="Z921" s="26"/>
      <c r="AA921" s="26"/>
      <c r="AB921" s="26"/>
      <c r="AC921" s="26"/>
      <c r="AD921" s="26"/>
      <c r="AE921" s="26"/>
      <c r="AF921" s="26">
        <v>0</v>
      </c>
      <c r="AG921" s="26">
        <v>0</v>
      </c>
      <c r="AH921" s="26">
        <v>0</v>
      </c>
      <c r="AI921" s="26">
        <v>0</v>
      </c>
      <c r="AJ921" s="26">
        <v>0</v>
      </c>
      <c r="AK921" s="26">
        <v>0</v>
      </c>
      <c r="AL921" s="26">
        <v>0</v>
      </c>
      <c r="AM921" s="26">
        <v>0</v>
      </c>
      <c r="AN921" s="26">
        <v>3224</v>
      </c>
      <c r="AO921" s="26">
        <v>2801</v>
      </c>
      <c r="AP921" s="26">
        <v>0</v>
      </c>
      <c r="AQ921" s="26">
        <v>0</v>
      </c>
      <c r="AR921" s="26">
        <v>0</v>
      </c>
      <c r="AS921" s="26">
        <v>0</v>
      </c>
      <c r="AT921" s="26">
        <v>0</v>
      </c>
      <c r="AU921" s="26">
        <v>0</v>
      </c>
      <c r="AV921" s="26">
        <v>0</v>
      </c>
      <c r="AW921" s="26">
        <v>0</v>
      </c>
      <c r="AX921" s="26">
        <v>3224</v>
      </c>
      <c r="AY921" s="26">
        <v>0</v>
      </c>
      <c r="AZ921" s="26">
        <v>0</v>
      </c>
      <c r="BA921" s="26">
        <v>0</v>
      </c>
      <c r="BB921" s="26">
        <v>2801</v>
      </c>
      <c r="BC921" s="26">
        <v>0</v>
      </c>
      <c r="BD921" s="26">
        <v>0</v>
      </c>
      <c r="BE921" s="26">
        <v>0</v>
      </c>
      <c r="BF921" s="26">
        <v>0</v>
      </c>
      <c r="BG921" s="26">
        <v>0</v>
      </c>
      <c r="BH921" s="26">
        <v>0</v>
      </c>
      <c r="BI921" s="26">
        <v>0</v>
      </c>
      <c r="BJ921" s="26">
        <v>0</v>
      </c>
      <c r="BK921" s="26">
        <v>0</v>
      </c>
      <c r="BL921" s="26">
        <v>0</v>
      </c>
      <c r="BM921" s="26">
        <v>0</v>
      </c>
      <c r="BN921" s="26">
        <v>0</v>
      </c>
      <c r="BO921" s="26">
        <v>0</v>
      </c>
      <c r="BP921" s="26">
        <v>0</v>
      </c>
      <c r="BQ921" s="26">
        <v>0</v>
      </c>
      <c r="BR921" s="26">
        <v>0</v>
      </c>
      <c r="BS921" s="26">
        <v>0</v>
      </c>
      <c r="BT921" s="26">
        <v>0</v>
      </c>
      <c r="BU921" s="26">
        <v>0</v>
      </c>
      <c r="BV921" s="26">
        <v>0</v>
      </c>
      <c r="BW921" s="26">
        <v>0</v>
      </c>
    </row>
    <row r="922" spans="1:75" s="38" customFormat="1">
      <c r="A922" s="26">
        <v>1624</v>
      </c>
      <c r="B922" s="26" t="s">
        <v>18256</v>
      </c>
      <c r="C922" s="26" t="s">
        <v>13349</v>
      </c>
      <c r="D922" s="26">
        <v>2125</v>
      </c>
      <c r="E922" s="25">
        <v>3.3273589343863303</v>
      </c>
      <c r="F922" s="26">
        <v>593.12819999999999</v>
      </c>
      <c r="G922" s="26">
        <v>2.35</v>
      </c>
      <c r="H922" s="26" t="s">
        <v>13376</v>
      </c>
      <c r="I922" s="39" t="s">
        <v>1992</v>
      </c>
      <c r="J922" s="39" t="s">
        <v>1992</v>
      </c>
      <c r="K922" s="26" t="s">
        <v>2284</v>
      </c>
      <c r="L922" s="26" t="s">
        <v>2284</v>
      </c>
      <c r="M922" s="26">
        <v>3.1</v>
      </c>
      <c r="N922" s="26" t="s">
        <v>2284</v>
      </c>
      <c r="O922" s="26" t="s">
        <v>2284</v>
      </c>
      <c r="P922" s="39">
        <v>30</v>
      </c>
      <c r="Q922" s="39" t="s">
        <v>1992</v>
      </c>
      <c r="R922" s="26"/>
      <c r="S922" s="26"/>
      <c r="T922" s="26"/>
      <c r="U922" s="26" t="s">
        <v>18257</v>
      </c>
      <c r="V922" s="26" t="s">
        <v>18258</v>
      </c>
      <c r="W922" s="26" t="str">
        <f t="shared" si="43"/>
        <v>piechart: colorlist="#00FF00,#FFFFFF,#C0C0C0,#FFFF00,#0000FF,#000080,#008080,#800000,#808000,#800080,#FF0000,#FF00FF" valuelist="0,0,0,0,0,0,0,0,2125,1177,0,0"</v>
      </c>
      <c r="X922" s="26"/>
      <c r="Y922" s="26"/>
      <c r="Z922" s="26"/>
      <c r="AA922" s="26"/>
      <c r="AB922" s="26"/>
      <c r="AC922" s="26"/>
      <c r="AD922" s="26"/>
      <c r="AE922" s="26"/>
      <c r="AF922" s="26">
        <v>0</v>
      </c>
      <c r="AG922" s="26">
        <v>0</v>
      </c>
      <c r="AH922" s="26">
        <v>0</v>
      </c>
      <c r="AI922" s="26">
        <v>0</v>
      </c>
      <c r="AJ922" s="26">
        <v>0</v>
      </c>
      <c r="AK922" s="26">
        <v>0</v>
      </c>
      <c r="AL922" s="26">
        <v>0</v>
      </c>
      <c r="AM922" s="26">
        <v>0</v>
      </c>
      <c r="AN922" s="26">
        <v>2125</v>
      </c>
      <c r="AO922" s="26">
        <v>1177</v>
      </c>
      <c r="AP922" s="26">
        <v>0</v>
      </c>
      <c r="AQ922" s="26">
        <v>0</v>
      </c>
      <c r="AR922" s="26">
        <v>0</v>
      </c>
      <c r="AS922" s="26">
        <v>0</v>
      </c>
      <c r="AT922" s="26">
        <v>0</v>
      </c>
      <c r="AU922" s="26">
        <v>0</v>
      </c>
      <c r="AV922" s="26">
        <v>0</v>
      </c>
      <c r="AW922" s="26">
        <v>2125</v>
      </c>
      <c r="AX922" s="26">
        <v>0</v>
      </c>
      <c r="AY922" s="26">
        <v>0</v>
      </c>
      <c r="AZ922" s="26">
        <v>0</v>
      </c>
      <c r="BA922" s="26">
        <v>1177</v>
      </c>
      <c r="BB922" s="26">
        <v>0</v>
      </c>
      <c r="BC922" s="26">
        <v>0</v>
      </c>
      <c r="BD922" s="26">
        <v>0</v>
      </c>
      <c r="BE922" s="26">
        <v>0</v>
      </c>
      <c r="BF922" s="26">
        <v>0</v>
      </c>
      <c r="BG922" s="26">
        <v>0</v>
      </c>
      <c r="BH922" s="26">
        <v>0</v>
      </c>
      <c r="BI922" s="26">
        <v>0</v>
      </c>
      <c r="BJ922" s="26">
        <v>0</v>
      </c>
      <c r="BK922" s="26">
        <v>0</v>
      </c>
      <c r="BL922" s="26">
        <v>0</v>
      </c>
      <c r="BM922" s="26">
        <v>0</v>
      </c>
      <c r="BN922" s="26">
        <v>0</v>
      </c>
      <c r="BO922" s="26">
        <v>0</v>
      </c>
      <c r="BP922" s="26">
        <v>0</v>
      </c>
      <c r="BQ922" s="26">
        <v>0</v>
      </c>
      <c r="BR922" s="26">
        <v>0</v>
      </c>
      <c r="BS922" s="26">
        <v>0</v>
      </c>
      <c r="BT922" s="26">
        <v>0</v>
      </c>
      <c r="BU922" s="26">
        <v>0</v>
      </c>
      <c r="BV922" s="26">
        <v>0</v>
      </c>
      <c r="BW922" s="26">
        <v>0</v>
      </c>
    </row>
    <row r="923" spans="1:75" s="38" customFormat="1">
      <c r="A923" s="26">
        <v>1845</v>
      </c>
      <c r="B923" s="26" t="s">
        <v>18259</v>
      </c>
      <c r="C923" s="26" t="str">
        <f>IF(D923=0,"Standard only",INDEX($AR$1:$BW$1,1,MATCH(D923,AR923:BW923,0)))</f>
        <v>AT_LeafStem_Neg</v>
      </c>
      <c r="D923" s="26">
        <v>3177</v>
      </c>
      <c r="E923" s="25">
        <v>3.5020172148271476</v>
      </c>
      <c r="F923" s="26">
        <v>677.13260000000002</v>
      </c>
      <c r="G923" s="26">
        <v>4.24</v>
      </c>
      <c r="H923" s="26" t="s">
        <v>13376</v>
      </c>
      <c r="I923" s="39" t="s">
        <v>18260</v>
      </c>
      <c r="J923" s="39" t="s">
        <v>18260</v>
      </c>
      <c r="K923" s="26" t="s">
        <v>9343</v>
      </c>
      <c r="L923" s="26" t="s">
        <v>9343</v>
      </c>
      <c r="M923" s="26">
        <v>3.1</v>
      </c>
      <c r="N923" s="26" t="s">
        <v>2284</v>
      </c>
      <c r="O923" s="26" t="s">
        <v>2284</v>
      </c>
      <c r="P923" s="39">
        <v>30</v>
      </c>
      <c r="Q923" s="39" t="s">
        <v>18260</v>
      </c>
      <c r="R923" s="26"/>
      <c r="S923" s="26"/>
      <c r="T923" s="26"/>
      <c r="U923" s="26" t="s">
        <v>18261</v>
      </c>
      <c r="V923" s="26" t="s">
        <v>18262</v>
      </c>
      <c r="W923" s="26" t="str">
        <f t="shared" si="43"/>
        <v>piechart: colorlist="#00FF00,#FFFFFF,#C0C0C0,#FFFF00,#0000FF,#000080,#008080,#800000,#808000,#800080,#FF0000,#FF00FF" valuelist="3177,0,0,0,0,0,0,0,0,0,0,0"</v>
      </c>
      <c r="X923" s="26" t="s">
        <v>18263</v>
      </c>
      <c r="Y923" s="26" t="s">
        <v>18264</v>
      </c>
      <c r="Z923" s="26" t="s">
        <v>18265</v>
      </c>
      <c r="AA923" s="26"/>
      <c r="AB923" s="26"/>
      <c r="AC923" s="26"/>
      <c r="AD923" s="26"/>
      <c r="AE923" s="26"/>
      <c r="AF923" s="26">
        <v>3177</v>
      </c>
      <c r="AG923" s="26">
        <v>0</v>
      </c>
      <c r="AH923" s="26">
        <v>0</v>
      </c>
      <c r="AI923" s="26">
        <v>0</v>
      </c>
      <c r="AJ923" s="26">
        <v>0</v>
      </c>
      <c r="AK923" s="26">
        <v>0</v>
      </c>
      <c r="AL923" s="26">
        <v>0</v>
      </c>
      <c r="AM923" s="26">
        <v>0</v>
      </c>
      <c r="AN923" s="26">
        <v>0</v>
      </c>
      <c r="AO923" s="26">
        <v>0</v>
      </c>
      <c r="AP923" s="26">
        <v>0</v>
      </c>
      <c r="AQ923" s="26">
        <v>0</v>
      </c>
      <c r="AR923" s="26">
        <v>0</v>
      </c>
      <c r="AS923" s="26">
        <v>0</v>
      </c>
      <c r="AT923" s="26">
        <v>0</v>
      </c>
      <c r="AU923" s="26">
        <v>3177</v>
      </c>
      <c r="AV923" s="26">
        <v>0</v>
      </c>
      <c r="AW923" s="26">
        <v>0</v>
      </c>
      <c r="AX923" s="26">
        <v>0</v>
      </c>
      <c r="AY923" s="26">
        <v>0</v>
      </c>
      <c r="AZ923" s="26">
        <v>0</v>
      </c>
      <c r="BA923" s="26">
        <v>0</v>
      </c>
      <c r="BB923" s="26">
        <v>0</v>
      </c>
      <c r="BC923" s="26">
        <v>0</v>
      </c>
      <c r="BD923" s="26">
        <v>0</v>
      </c>
      <c r="BE923" s="26">
        <v>0</v>
      </c>
      <c r="BF923" s="26">
        <v>0</v>
      </c>
      <c r="BG923" s="26">
        <v>0</v>
      </c>
      <c r="BH923" s="26">
        <v>0</v>
      </c>
      <c r="BI923" s="26">
        <v>0</v>
      </c>
      <c r="BJ923" s="26">
        <v>0</v>
      </c>
      <c r="BK923" s="26">
        <v>0</v>
      </c>
      <c r="BL923" s="26">
        <v>0</v>
      </c>
      <c r="BM923" s="26">
        <v>0</v>
      </c>
      <c r="BN923" s="26">
        <v>0</v>
      </c>
      <c r="BO923" s="26">
        <v>0</v>
      </c>
      <c r="BP923" s="26">
        <v>0</v>
      </c>
      <c r="BQ923" s="26">
        <v>0</v>
      </c>
      <c r="BR923" s="26">
        <v>0</v>
      </c>
      <c r="BS923" s="26">
        <v>0</v>
      </c>
      <c r="BT923" s="26">
        <v>0</v>
      </c>
      <c r="BU923" s="26">
        <v>0</v>
      </c>
      <c r="BV923" s="26">
        <v>0</v>
      </c>
      <c r="BW923" s="26">
        <v>0</v>
      </c>
    </row>
    <row r="924" spans="1:75" s="38" customFormat="1">
      <c r="A924" s="26">
        <v>1914</v>
      </c>
      <c r="B924" s="26" t="s">
        <v>18266</v>
      </c>
      <c r="C924" s="26" t="s">
        <v>13353</v>
      </c>
      <c r="D924" s="26">
        <v>1911</v>
      </c>
      <c r="E924" s="25">
        <v>3.2812606870550129</v>
      </c>
      <c r="F924" s="26">
        <v>711.14260000000002</v>
      </c>
      <c r="G924" s="26">
        <v>3.72</v>
      </c>
      <c r="H924" s="26" t="s">
        <v>13376</v>
      </c>
      <c r="I924" s="39" t="s">
        <v>8131</v>
      </c>
      <c r="J924" s="39" t="s">
        <v>8131</v>
      </c>
      <c r="K924" s="26" t="s">
        <v>2284</v>
      </c>
      <c r="L924" s="26" t="s">
        <v>2284</v>
      </c>
      <c r="M924" s="26">
        <v>3.1</v>
      </c>
      <c r="N924" s="26" t="s">
        <v>2284</v>
      </c>
      <c r="O924" s="26" t="s">
        <v>2284</v>
      </c>
      <c r="P924" s="39">
        <v>30</v>
      </c>
      <c r="Q924" s="39" t="s">
        <v>8131</v>
      </c>
      <c r="R924" s="26"/>
      <c r="S924" s="26"/>
      <c r="T924" s="26"/>
      <c r="U924" s="26" t="s">
        <v>18267</v>
      </c>
      <c r="V924" s="26" t="s">
        <v>18268</v>
      </c>
      <c r="W924" s="26" t="str">
        <f t="shared" si="43"/>
        <v>piechart: colorlist="#00FF00,#FFFFFF,#C0C0C0,#FFFF00,#0000FF,#000080,#008080,#800000,#808000,#800080,#FF0000,#FF00FF" valuelist="0,0,0,0,0,0,0,0,1072,1911,0,0"</v>
      </c>
      <c r="X924" s="26"/>
      <c r="Y924" s="26"/>
      <c r="Z924" s="26"/>
      <c r="AA924" s="26"/>
      <c r="AB924" s="26"/>
      <c r="AC924" s="26"/>
      <c r="AD924" s="26"/>
      <c r="AE924" s="26"/>
      <c r="AF924" s="26">
        <v>0</v>
      </c>
      <c r="AG924" s="26">
        <v>0</v>
      </c>
      <c r="AH924" s="26">
        <v>0</v>
      </c>
      <c r="AI924" s="26">
        <v>0</v>
      </c>
      <c r="AJ924" s="26">
        <v>0</v>
      </c>
      <c r="AK924" s="26">
        <v>0</v>
      </c>
      <c r="AL924" s="26">
        <v>0</v>
      </c>
      <c r="AM924" s="26">
        <v>0</v>
      </c>
      <c r="AN924" s="26">
        <v>1072</v>
      </c>
      <c r="AO924" s="26">
        <v>1911</v>
      </c>
      <c r="AP924" s="26">
        <v>0</v>
      </c>
      <c r="AQ924" s="26">
        <v>0</v>
      </c>
      <c r="AR924" s="26">
        <v>0</v>
      </c>
      <c r="AS924" s="26">
        <v>0</v>
      </c>
      <c r="AT924" s="26">
        <v>0</v>
      </c>
      <c r="AU924" s="26">
        <v>0</v>
      </c>
      <c r="AV924" s="26">
        <v>0</v>
      </c>
      <c r="AW924" s="26">
        <v>1072</v>
      </c>
      <c r="AX924" s="26">
        <v>0</v>
      </c>
      <c r="AY924" s="26">
        <v>0</v>
      </c>
      <c r="AZ924" s="26">
        <v>0</v>
      </c>
      <c r="BA924" s="26">
        <v>1911</v>
      </c>
      <c r="BB924" s="26">
        <v>0</v>
      </c>
      <c r="BC924" s="26">
        <v>0</v>
      </c>
      <c r="BD924" s="26">
        <v>0</v>
      </c>
      <c r="BE924" s="26">
        <v>0</v>
      </c>
      <c r="BF924" s="26">
        <v>0</v>
      </c>
      <c r="BG924" s="26">
        <v>0</v>
      </c>
      <c r="BH924" s="26">
        <v>0</v>
      </c>
      <c r="BI924" s="26">
        <v>0</v>
      </c>
      <c r="BJ924" s="26">
        <v>0</v>
      </c>
      <c r="BK924" s="26">
        <v>0</v>
      </c>
      <c r="BL924" s="26">
        <v>0</v>
      </c>
      <c r="BM924" s="26">
        <v>0</v>
      </c>
      <c r="BN924" s="26">
        <v>0</v>
      </c>
      <c r="BO924" s="26">
        <v>0</v>
      </c>
      <c r="BP924" s="26">
        <v>0</v>
      </c>
      <c r="BQ924" s="26">
        <v>0</v>
      </c>
      <c r="BR924" s="26">
        <v>0</v>
      </c>
      <c r="BS924" s="26">
        <v>0</v>
      </c>
      <c r="BT924" s="26">
        <v>0</v>
      </c>
      <c r="BU924" s="26">
        <v>0</v>
      </c>
      <c r="BV924" s="26">
        <v>0</v>
      </c>
      <c r="BW924" s="26">
        <v>0</v>
      </c>
    </row>
    <row r="925" spans="1:75" s="38" customFormat="1">
      <c r="A925" s="26">
        <v>1860</v>
      </c>
      <c r="B925" s="26" t="s">
        <v>18269</v>
      </c>
      <c r="C925" s="26" t="str">
        <f t="shared" ref="C925:C935" si="44">IF(D925=0,"Standard only",INDEX($AR$1:$BW$1,1,MATCH(D925,AR925:BW925,0)))</f>
        <v>GG_LeafStem_Neg</v>
      </c>
      <c r="D925" s="26">
        <v>27916</v>
      </c>
      <c r="E925" s="25">
        <v>4.4458531896538753</v>
      </c>
      <c r="F925" s="26">
        <v>683.18230000000005</v>
      </c>
      <c r="G925" s="26">
        <v>4.3600000000000003</v>
      </c>
      <c r="H925" s="26" t="s">
        <v>13376</v>
      </c>
      <c r="I925" s="39" t="s">
        <v>8052</v>
      </c>
      <c r="J925" s="39" t="s">
        <v>8052</v>
      </c>
      <c r="K925" s="26" t="s">
        <v>9343</v>
      </c>
      <c r="L925" s="26" t="s">
        <v>9343</v>
      </c>
      <c r="M925" s="26">
        <v>3.1</v>
      </c>
      <c r="N925" s="26" t="s">
        <v>2284</v>
      </c>
      <c r="O925" s="26" t="s">
        <v>2284</v>
      </c>
      <c r="P925" s="39">
        <v>30</v>
      </c>
      <c r="Q925" s="39" t="s">
        <v>8052</v>
      </c>
      <c r="R925" s="26"/>
      <c r="S925" s="26"/>
      <c r="T925" s="26"/>
      <c r="U925" s="26" t="s">
        <v>18270</v>
      </c>
      <c r="V925" s="26" t="s">
        <v>18271</v>
      </c>
      <c r="W925" s="26" t="str">
        <f t="shared" si="43"/>
        <v>piechart: colorlist="#00FF00,#FFFFFF,#C0C0C0,#FFFF00,#0000FF,#000080,#008080,#800000,#808000,#800080,#FF0000,#FF00FF" valuelist="0,0,0,0,0,0,0,0,27916,6398,0,0"</v>
      </c>
      <c r="X925" s="26"/>
      <c r="Y925" s="26"/>
      <c r="Z925" s="26"/>
      <c r="AA925" s="26"/>
      <c r="AB925" s="26" t="s">
        <v>18272</v>
      </c>
      <c r="AC925" s="26"/>
      <c r="AD925" s="26"/>
      <c r="AE925" s="26"/>
      <c r="AF925" s="26">
        <v>0</v>
      </c>
      <c r="AG925" s="26">
        <v>0</v>
      </c>
      <c r="AH925" s="26">
        <v>0</v>
      </c>
      <c r="AI925" s="26">
        <v>0</v>
      </c>
      <c r="AJ925" s="26">
        <v>0</v>
      </c>
      <c r="AK925" s="26">
        <v>0</v>
      </c>
      <c r="AL925" s="26">
        <v>0</v>
      </c>
      <c r="AM925" s="26">
        <v>0</v>
      </c>
      <c r="AN925" s="26">
        <v>27916</v>
      </c>
      <c r="AO925" s="26">
        <v>6398</v>
      </c>
      <c r="AP925" s="26">
        <v>0</v>
      </c>
      <c r="AQ925" s="26">
        <v>0</v>
      </c>
      <c r="AR925" s="26">
        <v>0</v>
      </c>
      <c r="AS925" s="26">
        <v>0</v>
      </c>
      <c r="AT925" s="26">
        <v>0</v>
      </c>
      <c r="AU925" s="26">
        <v>0</v>
      </c>
      <c r="AV925" s="26">
        <v>0</v>
      </c>
      <c r="AW925" s="26">
        <v>27916</v>
      </c>
      <c r="AX925" s="26">
        <v>0</v>
      </c>
      <c r="AY925" s="26">
        <v>0</v>
      </c>
      <c r="AZ925" s="26">
        <v>0</v>
      </c>
      <c r="BA925" s="26">
        <v>6398</v>
      </c>
      <c r="BB925" s="26">
        <v>0</v>
      </c>
      <c r="BC925" s="26">
        <v>0</v>
      </c>
      <c r="BD925" s="26">
        <v>0</v>
      </c>
      <c r="BE925" s="26">
        <v>0</v>
      </c>
      <c r="BF925" s="26">
        <v>0</v>
      </c>
      <c r="BG925" s="26">
        <v>0</v>
      </c>
      <c r="BH925" s="26">
        <v>0</v>
      </c>
      <c r="BI925" s="26">
        <v>0</v>
      </c>
      <c r="BJ925" s="26">
        <v>0</v>
      </c>
      <c r="BK925" s="26">
        <v>0</v>
      </c>
      <c r="BL925" s="26">
        <v>0</v>
      </c>
      <c r="BM925" s="26">
        <v>0</v>
      </c>
      <c r="BN925" s="26">
        <v>0</v>
      </c>
      <c r="BO925" s="26">
        <v>0</v>
      </c>
      <c r="BP925" s="26">
        <v>0</v>
      </c>
      <c r="BQ925" s="26">
        <v>0</v>
      </c>
      <c r="BR925" s="26">
        <v>0</v>
      </c>
      <c r="BS925" s="26">
        <v>0</v>
      </c>
      <c r="BT925" s="26">
        <v>0</v>
      </c>
      <c r="BU925" s="26">
        <v>0</v>
      </c>
      <c r="BV925" s="26">
        <v>0</v>
      </c>
      <c r="BW925" s="26">
        <v>0</v>
      </c>
    </row>
    <row r="926" spans="1:75" s="38" customFormat="1">
      <c r="A926" s="26">
        <v>2028</v>
      </c>
      <c r="B926" s="26" t="s">
        <v>18273</v>
      </c>
      <c r="C926" s="26" t="str">
        <f t="shared" si="44"/>
        <v>OS_LeafStem_Neg</v>
      </c>
      <c r="D926" s="26">
        <v>8567</v>
      </c>
      <c r="E926" s="25">
        <v>3.9328287669008466</v>
      </c>
      <c r="F926" s="26">
        <v>781.21690000000001</v>
      </c>
      <c r="G926" s="26">
        <v>4.7300000000000004</v>
      </c>
      <c r="H926" s="26" t="s">
        <v>13877</v>
      </c>
      <c r="I926" s="39" t="s">
        <v>18274</v>
      </c>
      <c r="J926" s="39" t="s">
        <v>18274</v>
      </c>
      <c r="K926" s="26" t="s">
        <v>9040</v>
      </c>
      <c r="L926" s="26" t="s">
        <v>9343</v>
      </c>
      <c r="M926" s="26">
        <v>3.1</v>
      </c>
      <c r="N926" s="26" t="s">
        <v>2284</v>
      </c>
      <c r="O926" s="26" t="s">
        <v>2284</v>
      </c>
      <c r="P926" s="39">
        <v>34</v>
      </c>
      <c r="Q926" s="39" t="s">
        <v>18274</v>
      </c>
      <c r="R926" s="26"/>
      <c r="S926" s="26"/>
      <c r="T926" s="26"/>
      <c r="U926" s="26" t="s">
        <v>18275</v>
      </c>
      <c r="V926" s="26"/>
      <c r="W926" s="26" t="str">
        <f t="shared" si="43"/>
        <v>piechart: colorlist="#00FF00,#FFFFFF,#C0C0C0,#FFFF00,#0000FF,#000080,#008080,#800000,#808000,#800080,#FF0000,#FF00FF" valuelist="0,8900,0,0,0,0,0,0,0,0,0,0"</v>
      </c>
      <c r="X926" s="26"/>
      <c r="Y926" s="26"/>
      <c r="Z926" s="26"/>
      <c r="AA926" s="26"/>
      <c r="AB926" s="26" t="s">
        <v>18276</v>
      </c>
      <c r="AC926" s="26"/>
      <c r="AD926" s="26"/>
      <c r="AE926" s="26"/>
      <c r="AF926" s="26">
        <v>0</v>
      </c>
      <c r="AG926" s="26">
        <v>8900</v>
      </c>
      <c r="AH926" s="26">
        <v>0</v>
      </c>
      <c r="AI926" s="26">
        <v>0</v>
      </c>
      <c r="AJ926" s="26">
        <v>0</v>
      </c>
      <c r="AK926" s="26">
        <v>0</v>
      </c>
      <c r="AL926" s="26">
        <v>0</v>
      </c>
      <c r="AM926" s="26">
        <v>0</v>
      </c>
      <c r="AN926" s="26">
        <v>0</v>
      </c>
      <c r="AO926" s="26">
        <v>0</v>
      </c>
      <c r="AP926" s="26">
        <v>0</v>
      </c>
      <c r="AQ926" s="26">
        <v>0</v>
      </c>
      <c r="AR926" s="26">
        <v>0</v>
      </c>
      <c r="AS926" s="26">
        <v>0</v>
      </c>
      <c r="AT926" s="26">
        <v>0</v>
      </c>
      <c r="AU926" s="26">
        <v>0</v>
      </c>
      <c r="AV926" s="26">
        <v>0</v>
      </c>
      <c r="AW926" s="26">
        <v>0</v>
      </c>
      <c r="AX926" s="26">
        <v>0</v>
      </c>
      <c r="AY926" s="26">
        <v>0</v>
      </c>
      <c r="AZ926" s="26">
        <v>0</v>
      </c>
      <c r="BA926" s="26">
        <v>0</v>
      </c>
      <c r="BB926" s="26">
        <v>0</v>
      </c>
      <c r="BC926" s="26">
        <v>0</v>
      </c>
      <c r="BD926" s="26">
        <v>0</v>
      </c>
      <c r="BE926" s="26">
        <v>0</v>
      </c>
      <c r="BF926" s="26">
        <v>0</v>
      </c>
      <c r="BG926" s="26">
        <v>0</v>
      </c>
      <c r="BH926" s="26">
        <v>0</v>
      </c>
      <c r="BI926" s="26">
        <v>0</v>
      </c>
      <c r="BJ926" s="26">
        <v>0</v>
      </c>
      <c r="BK926" s="26">
        <v>0</v>
      </c>
      <c r="BL926" s="26">
        <v>0</v>
      </c>
      <c r="BM926" s="26">
        <v>0</v>
      </c>
      <c r="BN926" s="26">
        <v>8567</v>
      </c>
      <c r="BO926" s="26">
        <v>333</v>
      </c>
      <c r="BP926" s="26">
        <v>0</v>
      </c>
      <c r="BQ926" s="26">
        <v>0</v>
      </c>
      <c r="BR926" s="26">
        <v>0</v>
      </c>
      <c r="BS926" s="26">
        <v>0</v>
      </c>
      <c r="BT926" s="26">
        <v>0</v>
      </c>
      <c r="BU926" s="26">
        <v>0</v>
      </c>
      <c r="BV926" s="26">
        <v>0</v>
      </c>
      <c r="BW926" s="26">
        <v>0</v>
      </c>
    </row>
    <row r="927" spans="1:75" s="38" customFormat="1">
      <c r="A927" s="26">
        <v>1751</v>
      </c>
      <c r="B927" s="26" t="s">
        <v>18277</v>
      </c>
      <c r="C927" s="26" t="str">
        <f t="shared" si="44"/>
        <v>ST_LeafStem_Neg</v>
      </c>
      <c r="D927" s="26">
        <v>3507</v>
      </c>
      <c r="E927" s="25">
        <v>3.5449357658815024</v>
      </c>
      <c r="F927" s="26">
        <v>636.29269999999997</v>
      </c>
      <c r="G927" s="26">
        <v>4.45</v>
      </c>
      <c r="H927" s="26" t="s">
        <v>13376</v>
      </c>
      <c r="I927" s="26" t="s">
        <v>10643</v>
      </c>
      <c r="J927" s="26" t="s">
        <v>10643</v>
      </c>
      <c r="K927" s="26" t="s">
        <v>18278</v>
      </c>
      <c r="L927" s="26" t="s">
        <v>9343</v>
      </c>
      <c r="M927" s="26">
        <v>3.1</v>
      </c>
      <c r="N927" s="26" t="s">
        <v>2284</v>
      </c>
      <c r="O927" s="26" t="s">
        <v>2284</v>
      </c>
      <c r="P927" s="39">
        <v>34</v>
      </c>
      <c r="Q927" s="39" t="s">
        <v>10643</v>
      </c>
      <c r="R927" s="26"/>
      <c r="S927" s="26"/>
      <c r="T927" s="26"/>
      <c r="U927" s="26" t="s">
        <v>18279</v>
      </c>
      <c r="V927" s="26" t="s">
        <v>18280</v>
      </c>
      <c r="W927" s="26" t="str">
        <f t="shared" si="43"/>
        <v>piechart: colorlist="#00FF00,#FFFFFF,#C0C0C0,#FFFF00,#0000FF,#000080,#008080,#800000,#808000,#800080,#FF0000,#FF00FF" valuelist="0,0,0,0,0,0,0,0,0,0,0,4002"</v>
      </c>
      <c r="X927" s="26"/>
      <c r="Y927" s="26"/>
      <c r="Z927" s="26"/>
      <c r="AA927" s="26"/>
      <c r="AB927" s="26"/>
      <c r="AC927" s="26"/>
      <c r="AD927" s="26"/>
      <c r="AE927" s="26"/>
      <c r="AF927" s="26">
        <v>0</v>
      </c>
      <c r="AG927" s="26">
        <v>0</v>
      </c>
      <c r="AH927" s="26">
        <v>0</v>
      </c>
      <c r="AI927" s="26">
        <v>0</v>
      </c>
      <c r="AJ927" s="26">
        <v>0</v>
      </c>
      <c r="AK927" s="26">
        <v>0</v>
      </c>
      <c r="AL927" s="26">
        <v>0</v>
      </c>
      <c r="AM927" s="26">
        <v>0</v>
      </c>
      <c r="AN927" s="26">
        <v>0</v>
      </c>
      <c r="AO927" s="26">
        <v>0</v>
      </c>
      <c r="AP927" s="26">
        <v>0</v>
      </c>
      <c r="AQ927" s="26">
        <v>4002</v>
      </c>
      <c r="AR927" s="26">
        <v>0</v>
      </c>
      <c r="AS927" s="26">
        <v>0</v>
      </c>
      <c r="AT927" s="26">
        <v>0</v>
      </c>
      <c r="AU927" s="26">
        <v>0</v>
      </c>
      <c r="AV927" s="26">
        <v>0</v>
      </c>
      <c r="AW927" s="26">
        <v>0</v>
      </c>
      <c r="AX927" s="26">
        <v>0</v>
      </c>
      <c r="AY927" s="26">
        <v>0</v>
      </c>
      <c r="AZ927" s="26">
        <v>0</v>
      </c>
      <c r="BA927" s="26">
        <v>0</v>
      </c>
      <c r="BB927" s="26">
        <v>0</v>
      </c>
      <c r="BC927" s="26">
        <v>0</v>
      </c>
      <c r="BD927" s="26">
        <v>0</v>
      </c>
      <c r="BE927" s="26">
        <v>0</v>
      </c>
      <c r="BF927" s="26">
        <v>0</v>
      </c>
      <c r="BG927" s="26">
        <v>0</v>
      </c>
      <c r="BH927" s="26">
        <v>0</v>
      </c>
      <c r="BI927" s="26">
        <v>0</v>
      </c>
      <c r="BJ927" s="26">
        <v>0</v>
      </c>
      <c r="BK927" s="26">
        <v>0</v>
      </c>
      <c r="BL927" s="26">
        <v>0</v>
      </c>
      <c r="BM927" s="26">
        <v>0</v>
      </c>
      <c r="BN927" s="26">
        <v>0</v>
      </c>
      <c r="BO927" s="26">
        <v>0</v>
      </c>
      <c r="BP927" s="26">
        <v>0</v>
      </c>
      <c r="BQ927" s="26">
        <v>3507</v>
      </c>
      <c r="BR927" s="26">
        <v>0</v>
      </c>
      <c r="BS927" s="26">
        <v>495</v>
      </c>
      <c r="BT927" s="26">
        <v>0</v>
      </c>
      <c r="BU927" s="26">
        <v>0</v>
      </c>
      <c r="BV927" s="26">
        <v>0</v>
      </c>
      <c r="BW927" s="26">
        <v>0</v>
      </c>
    </row>
    <row r="928" spans="1:75" s="38" customFormat="1">
      <c r="A928" s="26">
        <v>1712</v>
      </c>
      <c r="B928" s="26" t="s">
        <v>18281</v>
      </c>
      <c r="C928" s="26" t="str">
        <f t="shared" si="44"/>
        <v>GG_Root_Neg</v>
      </c>
      <c r="D928" s="26">
        <v>9843</v>
      </c>
      <c r="E928" s="25">
        <v>3.9931274851057101</v>
      </c>
      <c r="F928" s="26">
        <v>621.17610000000002</v>
      </c>
      <c r="G928" s="26">
        <v>7.4</v>
      </c>
      <c r="H928" s="26" t="s">
        <v>13376</v>
      </c>
      <c r="I928" s="39" t="s">
        <v>7847</v>
      </c>
      <c r="J928" s="39" t="s">
        <v>7847</v>
      </c>
      <c r="K928" s="26" t="s">
        <v>18282</v>
      </c>
      <c r="L928" s="26" t="s">
        <v>9343</v>
      </c>
      <c r="M928" s="26">
        <v>3.1</v>
      </c>
      <c r="N928" s="26" t="s">
        <v>2284</v>
      </c>
      <c r="O928" s="26" t="s">
        <v>2284</v>
      </c>
      <c r="P928" s="39">
        <v>36</v>
      </c>
      <c r="Q928" s="39" t="s">
        <v>7847</v>
      </c>
      <c r="R928" s="26"/>
      <c r="S928" s="26"/>
      <c r="T928" s="26"/>
      <c r="U928" s="26" t="s">
        <v>18283</v>
      </c>
      <c r="V928" s="26" t="s">
        <v>18284</v>
      </c>
      <c r="W928" s="26" t="str">
        <f t="shared" si="43"/>
        <v>piechart: colorlist="#00FF00,#FFFFFF,#C0C0C0,#FFFF00,#0000FF,#000080,#008080,#800000,#808000,#800080,#FF0000,#FF00FF" valuelist="0,0,0,0,0,0,0,0,9843,3652,0,0"</v>
      </c>
      <c r="X928" s="26"/>
      <c r="Y928" s="26"/>
      <c r="Z928" s="26"/>
      <c r="AA928" s="26"/>
      <c r="AB928" s="26"/>
      <c r="AC928" s="26"/>
      <c r="AD928" s="26"/>
      <c r="AE928" s="26"/>
      <c r="AF928" s="26">
        <v>0</v>
      </c>
      <c r="AG928" s="26">
        <v>0</v>
      </c>
      <c r="AH928" s="26">
        <v>0</v>
      </c>
      <c r="AI928" s="26">
        <v>0</v>
      </c>
      <c r="AJ928" s="26">
        <v>0</v>
      </c>
      <c r="AK928" s="26">
        <v>0</v>
      </c>
      <c r="AL928" s="26">
        <v>0</v>
      </c>
      <c r="AM928" s="26">
        <v>0</v>
      </c>
      <c r="AN928" s="26">
        <v>9843</v>
      </c>
      <c r="AO928" s="26">
        <v>3652</v>
      </c>
      <c r="AP928" s="26">
        <v>0</v>
      </c>
      <c r="AQ928" s="26">
        <v>0</v>
      </c>
      <c r="AR928" s="26">
        <v>0</v>
      </c>
      <c r="AS928" s="26">
        <v>0</v>
      </c>
      <c r="AT928" s="26">
        <v>0</v>
      </c>
      <c r="AU928" s="26">
        <v>0</v>
      </c>
      <c r="AV928" s="26">
        <v>0</v>
      </c>
      <c r="AW928" s="26">
        <v>0</v>
      </c>
      <c r="AX928" s="26">
        <v>9843</v>
      </c>
      <c r="AY928" s="26">
        <v>0</v>
      </c>
      <c r="AZ928" s="26">
        <v>0</v>
      </c>
      <c r="BA928" s="26">
        <v>0</v>
      </c>
      <c r="BB928" s="26">
        <v>3652</v>
      </c>
      <c r="BC928" s="26">
        <v>0</v>
      </c>
      <c r="BD928" s="26">
        <v>0</v>
      </c>
      <c r="BE928" s="26">
        <v>0</v>
      </c>
      <c r="BF928" s="26">
        <v>0</v>
      </c>
      <c r="BG928" s="26">
        <v>0</v>
      </c>
      <c r="BH928" s="26">
        <v>0</v>
      </c>
      <c r="BI928" s="26">
        <v>0</v>
      </c>
      <c r="BJ928" s="26">
        <v>0</v>
      </c>
      <c r="BK928" s="26">
        <v>0</v>
      </c>
      <c r="BL928" s="26">
        <v>0</v>
      </c>
      <c r="BM928" s="26">
        <v>0</v>
      </c>
      <c r="BN928" s="26">
        <v>0</v>
      </c>
      <c r="BO928" s="26">
        <v>0</v>
      </c>
      <c r="BP928" s="26">
        <v>0</v>
      </c>
      <c r="BQ928" s="26">
        <v>0</v>
      </c>
      <c r="BR928" s="26">
        <v>0</v>
      </c>
      <c r="BS928" s="26">
        <v>0</v>
      </c>
      <c r="BT928" s="26">
        <v>0</v>
      </c>
      <c r="BU928" s="26">
        <v>0</v>
      </c>
      <c r="BV928" s="26">
        <v>0</v>
      </c>
      <c r="BW928" s="26">
        <v>0</v>
      </c>
    </row>
    <row r="929" spans="1:75" s="38" customFormat="1">
      <c r="A929" s="26">
        <v>1885</v>
      </c>
      <c r="B929" s="26" t="s">
        <v>18285</v>
      </c>
      <c r="C929" s="26" t="str">
        <f t="shared" si="44"/>
        <v>LE_LeafStem_Neg</v>
      </c>
      <c r="D929" s="26">
        <v>16457</v>
      </c>
      <c r="E929" s="25">
        <v>4.2163506691391959</v>
      </c>
      <c r="F929" s="26">
        <v>693.34699999999998</v>
      </c>
      <c r="G929" s="26">
        <v>3.7</v>
      </c>
      <c r="H929" s="26" t="s">
        <v>13376</v>
      </c>
      <c r="I929" s="39" t="s">
        <v>10155</v>
      </c>
      <c r="J929" s="39" t="s">
        <v>10155</v>
      </c>
      <c r="K929" s="26" t="s">
        <v>9343</v>
      </c>
      <c r="L929" s="26" t="s">
        <v>9343</v>
      </c>
      <c r="M929" s="26">
        <v>3.1</v>
      </c>
      <c r="N929" s="26" t="s">
        <v>2284</v>
      </c>
      <c r="O929" s="26" t="s">
        <v>2284</v>
      </c>
      <c r="P929" s="39">
        <v>37</v>
      </c>
      <c r="Q929" s="39" t="s">
        <v>10155</v>
      </c>
      <c r="R929" s="26"/>
      <c r="S929" s="26"/>
      <c r="T929" s="26"/>
      <c r="U929" s="26" t="s">
        <v>18286</v>
      </c>
      <c r="V929" s="26" t="s">
        <v>18287</v>
      </c>
      <c r="W929" s="26" t="str">
        <f t="shared" si="43"/>
        <v>piechart: colorlist="#00FF00,#FFFFFF,#C0C0C0,#FFFF00,#0000FF,#000080,#008080,#800000,#808000,#800080,#FF0000,#FF00FF" valuelist="0,0,0,0,0,0,0,0,0,0,18459,0"</v>
      </c>
      <c r="X929" s="26"/>
      <c r="Y929" s="26"/>
      <c r="Z929" s="26"/>
      <c r="AA929" s="26"/>
      <c r="AB929" s="26"/>
      <c r="AC929" s="26"/>
      <c r="AD929" s="26"/>
      <c r="AE929" s="26"/>
      <c r="AF929" s="26">
        <v>0</v>
      </c>
      <c r="AG929" s="26">
        <v>0</v>
      </c>
      <c r="AH929" s="26">
        <v>0</v>
      </c>
      <c r="AI929" s="26">
        <v>0</v>
      </c>
      <c r="AJ929" s="26">
        <v>0</v>
      </c>
      <c r="AK929" s="26">
        <v>0</v>
      </c>
      <c r="AL929" s="26">
        <v>0</v>
      </c>
      <c r="AM929" s="26">
        <v>0</v>
      </c>
      <c r="AN929" s="26">
        <v>0</v>
      </c>
      <c r="AO929" s="26">
        <v>0</v>
      </c>
      <c r="AP929" s="26">
        <v>18459</v>
      </c>
      <c r="AQ929" s="26">
        <v>0</v>
      </c>
      <c r="AR929" s="26">
        <v>0</v>
      </c>
      <c r="AS929" s="26">
        <v>0</v>
      </c>
      <c r="AT929" s="26">
        <v>0</v>
      </c>
      <c r="AU929" s="26">
        <v>0</v>
      </c>
      <c r="AV929" s="26">
        <v>0</v>
      </c>
      <c r="AW929" s="26">
        <v>0</v>
      </c>
      <c r="AX929" s="26">
        <v>0</v>
      </c>
      <c r="AY929" s="26">
        <v>0</v>
      </c>
      <c r="AZ929" s="26">
        <v>0</v>
      </c>
      <c r="BA929" s="26">
        <v>0</v>
      </c>
      <c r="BB929" s="26">
        <v>0</v>
      </c>
      <c r="BC929" s="26">
        <v>1552</v>
      </c>
      <c r="BD929" s="26">
        <v>16457</v>
      </c>
      <c r="BE929" s="26">
        <v>450</v>
      </c>
      <c r="BF929" s="26">
        <v>0</v>
      </c>
      <c r="BG929" s="26">
        <v>0</v>
      </c>
      <c r="BH929" s="26">
        <v>0</v>
      </c>
      <c r="BI929" s="26">
        <v>0</v>
      </c>
      <c r="BJ929" s="26">
        <v>0</v>
      </c>
      <c r="BK929" s="26">
        <v>0</v>
      </c>
      <c r="BL929" s="26">
        <v>0</v>
      </c>
      <c r="BM929" s="26">
        <v>0</v>
      </c>
      <c r="BN929" s="26">
        <v>0</v>
      </c>
      <c r="BO929" s="26">
        <v>0</v>
      </c>
      <c r="BP929" s="26">
        <v>0</v>
      </c>
      <c r="BQ929" s="26">
        <v>0</v>
      </c>
      <c r="BR929" s="26">
        <v>0</v>
      </c>
      <c r="BS929" s="26">
        <v>0</v>
      </c>
      <c r="BT929" s="26">
        <v>0</v>
      </c>
      <c r="BU929" s="26">
        <v>0</v>
      </c>
      <c r="BV929" s="26">
        <v>0</v>
      </c>
      <c r="BW929" s="26">
        <v>0</v>
      </c>
    </row>
    <row r="930" spans="1:75" s="38" customFormat="1">
      <c r="A930" s="26">
        <v>2039</v>
      </c>
      <c r="B930" s="26" t="s">
        <v>18288</v>
      </c>
      <c r="C930" s="26" t="str">
        <f t="shared" si="44"/>
        <v>AT_Root_Neg</v>
      </c>
      <c r="D930" s="26">
        <v>2709</v>
      </c>
      <c r="E930" s="25">
        <v>3.4328090050331683</v>
      </c>
      <c r="F930" s="26">
        <v>789.2577</v>
      </c>
      <c r="G930" s="26">
        <v>5.23</v>
      </c>
      <c r="H930" s="26" t="s">
        <v>13376</v>
      </c>
      <c r="I930" s="39" t="s">
        <v>18289</v>
      </c>
      <c r="J930" s="39" t="s">
        <v>18289</v>
      </c>
      <c r="K930" s="26" t="s">
        <v>9343</v>
      </c>
      <c r="L930" s="26" t="s">
        <v>9343</v>
      </c>
      <c r="M930" s="26">
        <v>3.1</v>
      </c>
      <c r="N930" s="26" t="s">
        <v>2284</v>
      </c>
      <c r="O930" s="26" t="s">
        <v>2284</v>
      </c>
      <c r="P930" s="39">
        <v>38</v>
      </c>
      <c r="Q930" s="39" t="s">
        <v>18289</v>
      </c>
      <c r="R930" s="26"/>
      <c r="S930" s="26"/>
      <c r="T930" s="26"/>
      <c r="U930" s="26" t="s">
        <v>18290</v>
      </c>
      <c r="V930" s="26" t="s">
        <v>18291</v>
      </c>
      <c r="W930" s="26" t="str">
        <f t="shared" si="43"/>
        <v>piechart: colorlist="#00FF00,#FFFFFF,#C0C0C0,#FFFF00,#0000FF,#000080,#008080,#800000,#808000,#800080,#FF0000,#FF00FF" valuelist="2709,0,0,0,0,0,0,0,0,0,0,0"</v>
      </c>
      <c r="X930" s="26" t="s">
        <v>18292</v>
      </c>
      <c r="Y930" s="26" t="s">
        <v>18293</v>
      </c>
      <c r="Z930" s="26" t="s">
        <v>18294</v>
      </c>
      <c r="AA930" s="26"/>
      <c r="AB930" s="26"/>
      <c r="AC930" s="26"/>
      <c r="AD930" s="26"/>
      <c r="AE930" s="26"/>
      <c r="AF930" s="26">
        <v>2709</v>
      </c>
      <c r="AG930" s="26">
        <v>0</v>
      </c>
      <c r="AH930" s="26">
        <v>0</v>
      </c>
      <c r="AI930" s="26">
        <v>0</v>
      </c>
      <c r="AJ930" s="26">
        <v>0</v>
      </c>
      <c r="AK930" s="26">
        <v>0</v>
      </c>
      <c r="AL930" s="26">
        <v>0</v>
      </c>
      <c r="AM930" s="26">
        <v>0</v>
      </c>
      <c r="AN930" s="26">
        <v>0</v>
      </c>
      <c r="AO930" s="26">
        <v>0</v>
      </c>
      <c r="AP930" s="26">
        <v>0</v>
      </c>
      <c r="AQ930" s="26">
        <v>0</v>
      </c>
      <c r="AR930" s="26">
        <v>0</v>
      </c>
      <c r="AS930" s="26">
        <v>0</v>
      </c>
      <c r="AT930" s="26">
        <v>0</v>
      </c>
      <c r="AU930" s="26">
        <v>0</v>
      </c>
      <c r="AV930" s="26">
        <v>2709</v>
      </c>
      <c r="AW930" s="26">
        <v>0</v>
      </c>
      <c r="AX930" s="26">
        <v>0</v>
      </c>
      <c r="AY930" s="26">
        <v>0</v>
      </c>
      <c r="AZ930" s="26">
        <v>0</v>
      </c>
      <c r="BA930" s="26">
        <v>0</v>
      </c>
      <c r="BB930" s="26">
        <v>0</v>
      </c>
      <c r="BC930" s="26">
        <v>0</v>
      </c>
      <c r="BD930" s="26">
        <v>0</v>
      </c>
      <c r="BE930" s="26">
        <v>0</v>
      </c>
      <c r="BF930" s="26">
        <v>0</v>
      </c>
      <c r="BG930" s="26">
        <v>0</v>
      </c>
      <c r="BH930" s="26">
        <v>0</v>
      </c>
      <c r="BI930" s="26">
        <v>0</v>
      </c>
      <c r="BJ930" s="26">
        <v>0</v>
      </c>
      <c r="BK930" s="26">
        <v>0</v>
      </c>
      <c r="BL930" s="26">
        <v>0</v>
      </c>
      <c r="BM930" s="26">
        <v>0</v>
      </c>
      <c r="BN930" s="26">
        <v>0</v>
      </c>
      <c r="BO930" s="26">
        <v>0</v>
      </c>
      <c r="BP930" s="26">
        <v>0</v>
      </c>
      <c r="BQ930" s="26">
        <v>0</v>
      </c>
      <c r="BR930" s="26">
        <v>0</v>
      </c>
      <c r="BS930" s="26">
        <v>0</v>
      </c>
      <c r="BT930" s="26">
        <v>0</v>
      </c>
      <c r="BU930" s="26">
        <v>0</v>
      </c>
      <c r="BV930" s="26">
        <v>0</v>
      </c>
      <c r="BW930" s="26">
        <v>0</v>
      </c>
    </row>
    <row r="931" spans="1:75" s="38" customFormat="1">
      <c r="A931" s="26">
        <v>1929</v>
      </c>
      <c r="B931" s="26" t="s">
        <v>18295</v>
      </c>
      <c r="C931" s="26" t="str">
        <f t="shared" si="44"/>
        <v>MT_Flower_Neg</v>
      </c>
      <c r="D931" s="26">
        <v>40778</v>
      </c>
      <c r="E931" s="25">
        <v>4.6104259215337375</v>
      </c>
      <c r="F931" s="26">
        <v>719.36279999999999</v>
      </c>
      <c r="G931" s="26">
        <v>7.57</v>
      </c>
      <c r="H931" s="26" t="s">
        <v>13376</v>
      </c>
      <c r="I931" s="39" t="s">
        <v>18296</v>
      </c>
      <c r="J931" s="39" t="s">
        <v>18296</v>
      </c>
      <c r="K931" s="26" t="s">
        <v>9343</v>
      </c>
      <c r="L931" s="26" t="s">
        <v>9343</v>
      </c>
      <c r="M931" s="26">
        <v>3.1</v>
      </c>
      <c r="N931" s="26" t="s">
        <v>2284</v>
      </c>
      <c r="O931" s="26" t="s">
        <v>2284</v>
      </c>
      <c r="P931" s="39">
        <v>38</v>
      </c>
      <c r="Q931" s="39" t="s">
        <v>18296</v>
      </c>
      <c r="R931" s="26"/>
      <c r="S931" s="26"/>
      <c r="T931" s="26"/>
      <c r="U931" s="26" t="s">
        <v>18297</v>
      </c>
      <c r="V931" s="26" t="s">
        <v>18298</v>
      </c>
      <c r="W931" s="26" t="str">
        <f t="shared" si="43"/>
        <v>piechart: colorlist="#00FF00,#FFFFFF,#C0C0C0,#FFFF00,#0000FF,#000080,#008080,#800000,#808000,#800080,#FF0000,#FF00FF" valuelist="0,0,0,0,0,0,42961,0,0,0,0,0"</v>
      </c>
      <c r="X931" s="26"/>
      <c r="Y931" s="26"/>
      <c r="Z931" s="26"/>
      <c r="AA931" s="26"/>
      <c r="AB931" s="26"/>
      <c r="AC931" s="26"/>
      <c r="AD931" s="26"/>
      <c r="AE931" s="26"/>
      <c r="AF931" s="26">
        <v>0</v>
      </c>
      <c r="AG931" s="26">
        <v>0</v>
      </c>
      <c r="AH931" s="26">
        <v>0</v>
      </c>
      <c r="AI931" s="26">
        <v>0</v>
      </c>
      <c r="AJ931" s="26">
        <v>0</v>
      </c>
      <c r="AK931" s="26">
        <v>0</v>
      </c>
      <c r="AL931" s="26">
        <v>42961</v>
      </c>
      <c r="AM931" s="26">
        <v>0</v>
      </c>
      <c r="AN931" s="26">
        <v>0</v>
      </c>
      <c r="AO931" s="26">
        <v>0</v>
      </c>
      <c r="AP931" s="26">
        <v>0</v>
      </c>
      <c r="AQ931" s="26">
        <v>0</v>
      </c>
      <c r="AR931" s="26">
        <v>0</v>
      </c>
      <c r="AS931" s="26">
        <v>0</v>
      </c>
      <c r="AT931" s="26">
        <v>0</v>
      </c>
      <c r="AU931" s="26">
        <v>0</v>
      </c>
      <c r="AV931" s="26">
        <v>0</v>
      </c>
      <c r="AW931" s="26">
        <v>0</v>
      </c>
      <c r="AX931" s="26">
        <v>0</v>
      </c>
      <c r="AY931" s="26">
        <v>0</v>
      </c>
      <c r="AZ931" s="26">
        <v>0</v>
      </c>
      <c r="BA931" s="26">
        <v>0</v>
      </c>
      <c r="BB931" s="26">
        <v>0</v>
      </c>
      <c r="BC931" s="26">
        <v>0</v>
      </c>
      <c r="BD931" s="26">
        <v>0</v>
      </c>
      <c r="BE931" s="26">
        <v>0</v>
      </c>
      <c r="BF931" s="26">
        <v>40778</v>
      </c>
      <c r="BG931" s="26">
        <v>0</v>
      </c>
      <c r="BH931" s="26">
        <v>1425</v>
      </c>
      <c r="BI931" s="26">
        <v>758</v>
      </c>
      <c r="BJ931" s="26">
        <v>0</v>
      </c>
      <c r="BK931" s="26">
        <v>0</v>
      </c>
      <c r="BL931" s="26">
        <v>0</v>
      </c>
      <c r="BM931" s="26">
        <v>0</v>
      </c>
      <c r="BN931" s="26">
        <v>0</v>
      </c>
      <c r="BO931" s="26">
        <v>0</v>
      </c>
      <c r="BP931" s="26">
        <v>0</v>
      </c>
      <c r="BQ931" s="26">
        <v>0</v>
      </c>
      <c r="BR931" s="26">
        <v>0</v>
      </c>
      <c r="BS931" s="26">
        <v>0</v>
      </c>
      <c r="BT931" s="26">
        <v>0</v>
      </c>
      <c r="BU931" s="26">
        <v>0</v>
      </c>
      <c r="BV931" s="26">
        <v>0</v>
      </c>
      <c r="BW931" s="26">
        <v>0</v>
      </c>
    </row>
    <row r="932" spans="1:75" s="38" customFormat="1">
      <c r="A932" s="26">
        <v>1836</v>
      </c>
      <c r="B932" s="26" t="s">
        <v>18299</v>
      </c>
      <c r="C932" s="26" t="str">
        <f t="shared" si="44"/>
        <v>MT_Root_Neg</v>
      </c>
      <c r="D932" s="26">
        <v>18948</v>
      </c>
      <c r="E932" s="25">
        <v>4.2775633760559186</v>
      </c>
      <c r="F932" s="26">
        <v>673.3963</v>
      </c>
      <c r="G932" s="26">
        <v>9.14</v>
      </c>
      <c r="H932" s="26" t="s">
        <v>13376</v>
      </c>
      <c r="I932" s="39" t="s">
        <v>18300</v>
      </c>
      <c r="J932" s="39" t="s">
        <v>18300</v>
      </c>
      <c r="K932" s="26" t="s">
        <v>9343</v>
      </c>
      <c r="L932" s="26" t="s">
        <v>9343</v>
      </c>
      <c r="M932" s="26">
        <v>3.1</v>
      </c>
      <c r="N932" s="26" t="s">
        <v>2284</v>
      </c>
      <c r="O932" s="26" t="s">
        <v>2284</v>
      </c>
      <c r="P932" s="39">
        <v>38</v>
      </c>
      <c r="Q932" s="39" t="s">
        <v>18300</v>
      </c>
      <c r="R932" s="26"/>
      <c r="S932" s="26"/>
      <c r="T932" s="26"/>
      <c r="U932" s="26" t="s">
        <v>18301</v>
      </c>
      <c r="V932" s="26" t="s">
        <v>18302</v>
      </c>
      <c r="W932" s="26" t="str">
        <f t="shared" si="43"/>
        <v>piechart: colorlist="#00FF00,#FFFFFF,#C0C0C0,#FFFF00,#0000FF,#000080,#008080,#800000,#808000,#800080,#FF0000,#FF00FF" valuelist="0,0,0,0,0,0,19462,0,0,0,0,0"</v>
      </c>
      <c r="X932" s="26"/>
      <c r="Y932" s="26"/>
      <c r="Z932" s="26"/>
      <c r="AA932" s="26"/>
      <c r="AB932" s="26"/>
      <c r="AC932" s="26"/>
      <c r="AD932" s="26"/>
      <c r="AE932" s="26"/>
      <c r="AF932" s="26">
        <v>0</v>
      </c>
      <c r="AG932" s="26">
        <v>0</v>
      </c>
      <c r="AH932" s="26">
        <v>0</v>
      </c>
      <c r="AI932" s="26">
        <v>0</v>
      </c>
      <c r="AJ932" s="26">
        <v>0</v>
      </c>
      <c r="AK932" s="26">
        <v>0</v>
      </c>
      <c r="AL932" s="26">
        <v>19462</v>
      </c>
      <c r="AM932" s="26">
        <v>0</v>
      </c>
      <c r="AN932" s="26">
        <v>0</v>
      </c>
      <c r="AO932" s="26">
        <v>0</v>
      </c>
      <c r="AP932" s="26">
        <v>0</v>
      </c>
      <c r="AQ932" s="26">
        <v>0</v>
      </c>
      <c r="AR932" s="26">
        <v>0</v>
      </c>
      <c r="AS932" s="26">
        <v>0</v>
      </c>
      <c r="AT932" s="26">
        <v>0</v>
      </c>
      <c r="AU932" s="26">
        <v>0</v>
      </c>
      <c r="AV932" s="26">
        <v>0</v>
      </c>
      <c r="AW932" s="26">
        <v>0</v>
      </c>
      <c r="AX932" s="26">
        <v>0</v>
      </c>
      <c r="AY932" s="26">
        <v>0</v>
      </c>
      <c r="AZ932" s="26">
        <v>0</v>
      </c>
      <c r="BA932" s="26">
        <v>0</v>
      </c>
      <c r="BB932" s="26">
        <v>0</v>
      </c>
      <c r="BC932" s="26">
        <v>0</v>
      </c>
      <c r="BD932" s="26">
        <v>0</v>
      </c>
      <c r="BE932" s="26">
        <v>0</v>
      </c>
      <c r="BF932" s="26">
        <v>514</v>
      </c>
      <c r="BG932" s="26">
        <v>0</v>
      </c>
      <c r="BH932" s="26">
        <v>0</v>
      </c>
      <c r="BI932" s="26">
        <v>18948</v>
      </c>
      <c r="BJ932" s="26">
        <v>0</v>
      </c>
      <c r="BK932" s="26">
        <v>0</v>
      </c>
      <c r="BL932" s="26">
        <v>0</v>
      </c>
      <c r="BM932" s="26">
        <v>0</v>
      </c>
      <c r="BN932" s="26">
        <v>0</v>
      </c>
      <c r="BO932" s="26">
        <v>0</v>
      </c>
      <c r="BP932" s="26">
        <v>0</v>
      </c>
      <c r="BQ932" s="26">
        <v>0</v>
      </c>
      <c r="BR932" s="26">
        <v>0</v>
      </c>
      <c r="BS932" s="26">
        <v>0</v>
      </c>
      <c r="BT932" s="26">
        <v>0</v>
      </c>
      <c r="BU932" s="26">
        <v>0</v>
      </c>
      <c r="BV932" s="26">
        <v>0</v>
      </c>
      <c r="BW932" s="26">
        <v>0</v>
      </c>
    </row>
    <row r="933" spans="1:75" s="38" customFormat="1">
      <c r="A933" s="26">
        <v>1812</v>
      </c>
      <c r="B933" s="26" t="s">
        <v>18303</v>
      </c>
      <c r="C933" s="26" t="str">
        <f t="shared" si="44"/>
        <v>MT_Root_Neg</v>
      </c>
      <c r="D933" s="26">
        <v>6888</v>
      </c>
      <c r="E933" s="25">
        <v>3.8380931384455983</v>
      </c>
      <c r="F933" s="26">
        <v>659.4153</v>
      </c>
      <c r="G933" s="26">
        <v>9.31</v>
      </c>
      <c r="H933" s="26" t="s">
        <v>13376</v>
      </c>
      <c r="I933" s="39" t="s">
        <v>18304</v>
      </c>
      <c r="J933" s="39" t="s">
        <v>18304</v>
      </c>
      <c r="K933" s="26" t="s">
        <v>9343</v>
      </c>
      <c r="L933" s="26" t="s">
        <v>9343</v>
      </c>
      <c r="M933" s="26">
        <v>3.1</v>
      </c>
      <c r="N933" s="26" t="s">
        <v>2284</v>
      </c>
      <c r="O933" s="26" t="s">
        <v>2284</v>
      </c>
      <c r="P933" s="39">
        <v>38</v>
      </c>
      <c r="Q933" s="39" t="s">
        <v>18304</v>
      </c>
      <c r="R933" s="26"/>
      <c r="S933" s="26"/>
      <c r="T933" s="26"/>
      <c r="U933" s="26" t="s">
        <v>18305</v>
      </c>
      <c r="V933" s="26" t="s">
        <v>18306</v>
      </c>
      <c r="W933" s="26" t="str">
        <f t="shared" si="43"/>
        <v>piechart: colorlist="#00FF00,#FFFFFF,#C0C0C0,#FFFF00,#0000FF,#000080,#008080,#800000,#808000,#800080,#FF0000,#FF00FF" valuelist="0,0,0,0,0,0,6888,0,0,0,0,0"</v>
      </c>
      <c r="X933" s="26"/>
      <c r="Y933" s="26"/>
      <c r="Z933" s="26"/>
      <c r="AA933" s="26"/>
      <c r="AB933" s="26"/>
      <c r="AC933" s="26"/>
      <c r="AD933" s="26"/>
      <c r="AE933" s="26"/>
      <c r="AF933" s="26">
        <v>0</v>
      </c>
      <c r="AG933" s="26">
        <v>0</v>
      </c>
      <c r="AH933" s="26">
        <v>0</v>
      </c>
      <c r="AI933" s="26">
        <v>0</v>
      </c>
      <c r="AJ933" s="26">
        <v>0</v>
      </c>
      <c r="AK933" s="26">
        <v>0</v>
      </c>
      <c r="AL933" s="26">
        <v>6888</v>
      </c>
      <c r="AM933" s="26">
        <v>0</v>
      </c>
      <c r="AN933" s="26">
        <v>0</v>
      </c>
      <c r="AO933" s="26">
        <v>0</v>
      </c>
      <c r="AP933" s="26">
        <v>0</v>
      </c>
      <c r="AQ933" s="26">
        <v>0</v>
      </c>
      <c r="AR933" s="26">
        <v>0</v>
      </c>
      <c r="AS933" s="26">
        <v>0</v>
      </c>
      <c r="AT933" s="26">
        <v>0</v>
      </c>
      <c r="AU933" s="26">
        <v>0</v>
      </c>
      <c r="AV933" s="26">
        <v>0</v>
      </c>
      <c r="AW933" s="26">
        <v>0</v>
      </c>
      <c r="AX933" s="26">
        <v>0</v>
      </c>
      <c r="AY933" s="26">
        <v>0</v>
      </c>
      <c r="AZ933" s="26">
        <v>0</v>
      </c>
      <c r="BA933" s="26">
        <v>0</v>
      </c>
      <c r="BB933" s="26">
        <v>0</v>
      </c>
      <c r="BC933" s="26">
        <v>0</v>
      </c>
      <c r="BD933" s="26">
        <v>0</v>
      </c>
      <c r="BE933" s="26">
        <v>0</v>
      </c>
      <c r="BF933" s="26">
        <v>0</v>
      </c>
      <c r="BG933" s="26">
        <v>0</v>
      </c>
      <c r="BH933" s="26">
        <v>0</v>
      </c>
      <c r="BI933" s="26">
        <v>6888</v>
      </c>
      <c r="BJ933" s="26">
        <v>0</v>
      </c>
      <c r="BK933" s="26">
        <v>0</v>
      </c>
      <c r="BL933" s="26">
        <v>0</v>
      </c>
      <c r="BM933" s="26">
        <v>0</v>
      </c>
      <c r="BN933" s="26">
        <v>0</v>
      </c>
      <c r="BO933" s="26">
        <v>0</v>
      </c>
      <c r="BP933" s="26">
        <v>0</v>
      </c>
      <c r="BQ933" s="26">
        <v>0</v>
      </c>
      <c r="BR933" s="26">
        <v>0</v>
      </c>
      <c r="BS933" s="26">
        <v>0</v>
      </c>
      <c r="BT933" s="26">
        <v>0</v>
      </c>
      <c r="BU933" s="26">
        <v>0</v>
      </c>
      <c r="BV933" s="26">
        <v>0</v>
      </c>
      <c r="BW933" s="26">
        <v>0</v>
      </c>
    </row>
    <row r="934" spans="1:75" s="38" customFormat="1">
      <c r="A934" s="26">
        <v>1904</v>
      </c>
      <c r="B934" s="26" t="s">
        <v>18307</v>
      </c>
      <c r="C934" s="26" t="str">
        <f t="shared" si="44"/>
        <v>MT_Root_Neg</v>
      </c>
      <c r="D934" s="26">
        <v>3330</v>
      </c>
      <c r="E934" s="25">
        <v>3.5224442335063197</v>
      </c>
      <c r="F934" s="26">
        <v>705.42399999999998</v>
      </c>
      <c r="G934" s="26">
        <v>9.31</v>
      </c>
      <c r="H934" s="26" t="s">
        <v>13877</v>
      </c>
      <c r="I934" s="39" t="s">
        <v>18304</v>
      </c>
      <c r="J934" s="39" t="s">
        <v>18304</v>
      </c>
      <c r="K934" s="26" t="s">
        <v>9343</v>
      </c>
      <c r="L934" s="26" t="s">
        <v>9343</v>
      </c>
      <c r="M934" s="26">
        <v>3.1</v>
      </c>
      <c r="N934" s="26" t="s">
        <v>2284</v>
      </c>
      <c r="O934" s="26" t="s">
        <v>2284</v>
      </c>
      <c r="P934" s="39">
        <v>38</v>
      </c>
      <c r="Q934" s="39" t="s">
        <v>18304</v>
      </c>
      <c r="R934" s="26"/>
      <c r="S934" s="26"/>
      <c r="T934" s="26"/>
      <c r="U934" s="26" t="s">
        <v>18308</v>
      </c>
      <c r="V934" s="26" t="s">
        <v>18309</v>
      </c>
      <c r="W934" s="26" t="str">
        <f t="shared" si="43"/>
        <v>piechart: colorlist="#00FF00,#FFFFFF,#C0C0C0,#FFFF00,#0000FF,#000080,#008080,#800000,#808000,#800080,#FF0000,#FF00FF" valuelist="0,0,0,0,0,0,3330,0,0,0,0,0"</v>
      </c>
      <c r="X934" s="26"/>
      <c r="Y934" s="26"/>
      <c r="Z934" s="26"/>
      <c r="AA934" s="26"/>
      <c r="AB934" s="26"/>
      <c r="AC934" s="26"/>
      <c r="AD934" s="26"/>
      <c r="AE934" s="26"/>
      <c r="AF934" s="26">
        <v>0</v>
      </c>
      <c r="AG934" s="26">
        <v>0</v>
      </c>
      <c r="AH934" s="26">
        <v>0</v>
      </c>
      <c r="AI934" s="26">
        <v>0</v>
      </c>
      <c r="AJ934" s="26">
        <v>0</v>
      </c>
      <c r="AK934" s="26">
        <v>0</v>
      </c>
      <c r="AL934" s="26">
        <v>3330</v>
      </c>
      <c r="AM934" s="26">
        <v>0</v>
      </c>
      <c r="AN934" s="26">
        <v>0</v>
      </c>
      <c r="AO934" s="26">
        <v>0</v>
      </c>
      <c r="AP934" s="26">
        <v>0</v>
      </c>
      <c r="AQ934" s="26">
        <v>0</v>
      </c>
      <c r="AR934" s="26">
        <v>0</v>
      </c>
      <c r="AS934" s="26">
        <v>0</v>
      </c>
      <c r="AT934" s="26">
        <v>0</v>
      </c>
      <c r="AU934" s="26">
        <v>0</v>
      </c>
      <c r="AV934" s="26">
        <v>0</v>
      </c>
      <c r="AW934" s="26">
        <v>0</v>
      </c>
      <c r="AX934" s="26">
        <v>0</v>
      </c>
      <c r="AY934" s="26">
        <v>0</v>
      </c>
      <c r="AZ934" s="26">
        <v>0</v>
      </c>
      <c r="BA934" s="26">
        <v>0</v>
      </c>
      <c r="BB934" s="26">
        <v>0</v>
      </c>
      <c r="BC934" s="26">
        <v>0</v>
      </c>
      <c r="BD934" s="26">
        <v>0</v>
      </c>
      <c r="BE934" s="26">
        <v>0</v>
      </c>
      <c r="BF934" s="26">
        <v>0</v>
      </c>
      <c r="BG934" s="26">
        <v>0</v>
      </c>
      <c r="BH934" s="26">
        <v>0</v>
      </c>
      <c r="BI934" s="26">
        <v>3330</v>
      </c>
      <c r="BJ934" s="26">
        <v>0</v>
      </c>
      <c r="BK934" s="26">
        <v>0</v>
      </c>
      <c r="BL934" s="26">
        <v>0</v>
      </c>
      <c r="BM934" s="26">
        <v>0</v>
      </c>
      <c r="BN934" s="26">
        <v>0</v>
      </c>
      <c r="BO934" s="26">
        <v>0</v>
      </c>
      <c r="BP934" s="26">
        <v>0</v>
      </c>
      <c r="BQ934" s="26">
        <v>0</v>
      </c>
      <c r="BR934" s="26">
        <v>0</v>
      </c>
      <c r="BS934" s="26">
        <v>0</v>
      </c>
      <c r="BT934" s="26">
        <v>0</v>
      </c>
      <c r="BU934" s="26">
        <v>0</v>
      </c>
      <c r="BV934" s="26">
        <v>0</v>
      </c>
      <c r="BW934" s="26">
        <v>0</v>
      </c>
    </row>
    <row r="935" spans="1:75" s="38" customFormat="1">
      <c r="A935" s="26">
        <v>2001</v>
      </c>
      <c r="B935" s="26" t="s">
        <v>18310</v>
      </c>
      <c r="C935" s="26" t="str">
        <f t="shared" si="44"/>
        <v>MT_Flower_Neg</v>
      </c>
      <c r="D935" s="26">
        <v>15486</v>
      </c>
      <c r="E935" s="25">
        <v>4.1899392549275127</v>
      </c>
      <c r="F935" s="26">
        <v>763.35419999999999</v>
      </c>
      <c r="G935" s="26">
        <v>7.52</v>
      </c>
      <c r="H935" s="26" t="s">
        <v>13376</v>
      </c>
      <c r="I935" s="39" t="s">
        <v>8266</v>
      </c>
      <c r="J935" s="39" t="s">
        <v>8266</v>
      </c>
      <c r="K935" s="26" t="s">
        <v>9343</v>
      </c>
      <c r="L935" s="26" t="s">
        <v>9343</v>
      </c>
      <c r="M935" s="26">
        <v>3.1</v>
      </c>
      <c r="N935" s="26" t="s">
        <v>2284</v>
      </c>
      <c r="O935" s="26" t="s">
        <v>2284</v>
      </c>
      <c r="P935" s="39">
        <v>39</v>
      </c>
      <c r="Q935" s="39" t="s">
        <v>8266</v>
      </c>
      <c r="R935" s="26"/>
      <c r="S935" s="26"/>
      <c r="T935" s="26"/>
      <c r="U935" s="26" t="s">
        <v>18311</v>
      </c>
      <c r="V935" s="26" t="s">
        <v>18312</v>
      </c>
      <c r="W935" s="26" t="str">
        <f t="shared" si="43"/>
        <v>piechart: colorlist="#00FF00,#FFFFFF,#C0C0C0,#FFFF00,#0000FF,#000080,#008080,#800000,#808000,#800080,#FF0000,#FF00FF" valuelist="0,0,0,0,0,0,16360,0,0,0,0,0"</v>
      </c>
      <c r="X935" s="26"/>
      <c r="Y935" s="26"/>
      <c r="Z935" s="26"/>
      <c r="AA935" s="26"/>
      <c r="AB935" s="26" t="s">
        <v>13943</v>
      </c>
      <c r="AC935" s="26" t="s">
        <v>18313</v>
      </c>
      <c r="AD935" s="26"/>
      <c r="AE935" s="26"/>
      <c r="AF935" s="26">
        <v>0</v>
      </c>
      <c r="AG935" s="26">
        <v>0</v>
      </c>
      <c r="AH935" s="26">
        <v>0</v>
      </c>
      <c r="AI935" s="26">
        <v>0</v>
      </c>
      <c r="AJ935" s="26">
        <v>0</v>
      </c>
      <c r="AK935" s="26">
        <v>0</v>
      </c>
      <c r="AL935" s="26">
        <v>16360</v>
      </c>
      <c r="AM935" s="26">
        <v>0</v>
      </c>
      <c r="AN935" s="26">
        <v>0</v>
      </c>
      <c r="AO935" s="26">
        <v>0</v>
      </c>
      <c r="AP935" s="26">
        <v>0</v>
      </c>
      <c r="AQ935" s="26">
        <v>0</v>
      </c>
      <c r="AR935" s="26">
        <v>0</v>
      </c>
      <c r="AS935" s="26">
        <v>0</v>
      </c>
      <c r="AT935" s="26">
        <v>0</v>
      </c>
      <c r="AU935" s="26">
        <v>0</v>
      </c>
      <c r="AV935" s="26">
        <v>0</v>
      </c>
      <c r="AW935" s="26">
        <v>0</v>
      </c>
      <c r="AX935" s="26">
        <v>0</v>
      </c>
      <c r="AY935" s="26">
        <v>0</v>
      </c>
      <c r="AZ935" s="26">
        <v>0</v>
      </c>
      <c r="BA935" s="26">
        <v>0</v>
      </c>
      <c r="BB935" s="26">
        <v>0</v>
      </c>
      <c r="BC935" s="26">
        <v>0</v>
      </c>
      <c r="BD935" s="26">
        <v>0</v>
      </c>
      <c r="BE935" s="26">
        <v>0</v>
      </c>
      <c r="BF935" s="26">
        <v>15486</v>
      </c>
      <c r="BG935" s="26">
        <v>0</v>
      </c>
      <c r="BH935" s="26">
        <v>874</v>
      </c>
      <c r="BI935" s="26">
        <v>0</v>
      </c>
      <c r="BJ935" s="26">
        <v>0</v>
      </c>
      <c r="BK935" s="26">
        <v>0</v>
      </c>
      <c r="BL935" s="26">
        <v>0</v>
      </c>
      <c r="BM935" s="26">
        <v>0</v>
      </c>
      <c r="BN935" s="26">
        <v>0</v>
      </c>
      <c r="BO935" s="26">
        <v>0</v>
      </c>
      <c r="BP935" s="26">
        <v>0</v>
      </c>
      <c r="BQ935" s="26">
        <v>0</v>
      </c>
      <c r="BR935" s="26">
        <v>0</v>
      </c>
      <c r="BS935" s="26">
        <v>0</v>
      </c>
      <c r="BT935" s="26">
        <v>0</v>
      </c>
      <c r="BU935" s="26">
        <v>0</v>
      </c>
      <c r="BV935" s="26">
        <v>0</v>
      </c>
      <c r="BW935" s="26">
        <v>0</v>
      </c>
    </row>
    <row r="936" spans="1:75" s="38" customFormat="1">
      <c r="A936" s="26">
        <v>2015</v>
      </c>
      <c r="B936" s="26" t="s">
        <v>18314</v>
      </c>
      <c r="C936" s="26" t="s">
        <v>13355</v>
      </c>
      <c r="D936" s="26">
        <v>3117</v>
      </c>
      <c r="E936" s="25">
        <v>3.4937368022768398</v>
      </c>
      <c r="F936" s="26">
        <v>769.40020000000004</v>
      </c>
      <c r="G936" s="26">
        <v>5.31</v>
      </c>
      <c r="H936" s="26" t="s">
        <v>13376</v>
      </c>
      <c r="I936" s="39" t="s">
        <v>18315</v>
      </c>
      <c r="J936" s="39" t="s">
        <v>18315</v>
      </c>
      <c r="K936" s="26" t="s">
        <v>2284</v>
      </c>
      <c r="L936" s="26" t="s">
        <v>2284</v>
      </c>
      <c r="M936" s="26">
        <v>3.1</v>
      </c>
      <c r="N936" s="26" t="s">
        <v>2284</v>
      </c>
      <c r="O936" s="26" t="s">
        <v>2284</v>
      </c>
      <c r="P936" s="39">
        <v>39</v>
      </c>
      <c r="Q936" s="39" t="s">
        <v>18315</v>
      </c>
      <c r="R936" s="26"/>
      <c r="S936" s="26"/>
      <c r="T936" s="26"/>
      <c r="U936" s="26" t="s">
        <v>18316</v>
      </c>
      <c r="V936" s="26" t="s">
        <v>18317</v>
      </c>
      <c r="W936" s="26" t="str">
        <f t="shared" si="43"/>
        <v>piechart: colorlist="#00FF00,#FFFFFF,#C0C0C0,#FFFF00,#0000FF,#000080,#008080,#800000,#808000,#800080,#FF0000,#FF00FF" valuelist="0,0,0,0,0,0,0,0,0,0,3117,0"</v>
      </c>
      <c r="X936" s="26"/>
      <c r="Y936" s="26"/>
      <c r="Z936" s="26"/>
      <c r="AA936" s="26"/>
      <c r="AB936" s="26"/>
      <c r="AC936" s="26"/>
      <c r="AD936" s="26"/>
      <c r="AE936" s="26"/>
      <c r="AF936" s="26">
        <v>0</v>
      </c>
      <c r="AG936" s="26">
        <v>0</v>
      </c>
      <c r="AH936" s="26">
        <v>0</v>
      </c>
      <c r="AI936" s="26">
        <v>0</v>
      </c>
      <c r="AJ936" s="26">
        <v>0</v>
      </c>
      <c r="AK936" s="26">
        <v>0</v>
      </c>
      <c r="AL936" s="26">
        <v>0</v>
      </c>
      <c r="AM936" s="26">
        <v>0</v>
      </c>
      <c r="AN936" s="26">
        <v>0</v>
      </c>
      <c r="AO936" s="26">
        <v>0</v>
      </c>
      <c r="AP936" s="26">
        <v>3117</v>
      </c>
      <c r="AQ936" s="26">
        <v>0</v>
      </c>
      <c r="AR936" s="26">
        <v>0</v>
      </c>
      <c r="AS936" s="26">
        <v>0</v>
      </c>
      <c r="AT936" s="26">
        <v>0</v>
      </c>
      <c r="AU936" s="26">
        <v>0</v>
      </c>
      <c r="AV936" s="26">
        <v>0</v>
      </c>
      <c r="AW936" s="26">
        <v>0</v>
      </c>
      <c r="AX936" s="26">
        <v>0</v>
      </c>
      <c r="AY936" s="26">
        <v>0</v>
      </c>
      <c r="AZ936" s="26">
        <v>0</v>
      </c>
      <c r="BA936" s="26">
        <v>0</v>
      </c>
      <c r="BB936" s="26">
        <v>0</v>
      </c>
      <c r="BC936" s="26">
        <v>3117</v>
      </c>
      <c r="BD936" s="26">
        <v>0</v>
      </c>
      <c r="BE936" s="26">
        <v>0</v>
      </c>
      <c r="BF936" s="26">
        <v>0</v>
      </c>
      <c r="BG936" s="26">
        <v>0</v>
      </c>
      <c r="BH936" s="26">
        <v>0</v>
      </c>
      <c r="BI936" s="26">
        <v>0</v>
      </c>
      <c r="BJ936" s="26">
        <v>0</v>
      </c>
      <c r="BK936" s="26">
        <v>0</v>
      </c>
      <c r="BL936" s="26">
        <v>0</v>
      </c>
      <c r="BM936" s="26">
        <v>0</v>
      </c>
      <c r="BN936" s="26">
        <v>0</v>
      </c>
      <c r="BO936" s="26">
        <v>0</v>
      </c>
      <c r="BP936" s="26">
        <v>0</v>
      </c>
      <c r="BQ936" s="26">
        <v>0</v>
      </c>
      <c r="BR936" s="26">
        <v>0</v>
      </c>
      <c r="BS936" s="26">
        <v>0</v>
      </c>
      <c r="BT936" s="26">
        <v>0</v>
      </c>
      <c r="BU936" s="26">
        <v>0</v>
      </c>
      <c r="BV936" s="26">
        <v>0</v>
      </c>
      <c r="BW936" s="26">
        <v>0</v>
      </c>
    </row>
    <row r="937" spans="1:75" s="38" customFormat="1">
      <c r="A937" s="26">
        <v>76</v>
      </c>
      <c r="B937" s="26" t="s">
        <v>18318</v>
      </c>
      <c r="C937" s="26" t="str">
        <f>IF(D937=0,"Standard only",INDEX($AR$1:$BW$1,1,MATCH(D937,AR937:BW937,0)))</f>
        <v>AC_Root_Neg</v>
      </c>
      <c r="D937" s="26">
        <v>9448</v>
      </c>
      <c r="E937" s="25">
        <v>3.9753398846054582</v>
      </c>
      <c r="F937" s="26">
        <v>138.9888</v>
      </c>
      <c r="G937" s="26">
        <v>2.31</v>
      </c>
      <c r="H937" s="26" t="s">
        <v>13376</v>
      </c>
      <c r="I937" s="39" t="s">
        <v>18319</v>
      </c>
      <c r="J937" s="39" t="s">
        <v>18319</v>
      </c>
      <c r="K937" s="26" t="s">
        <v>9343</v>
      </c>
      <c r="L937" s="26" t="s">
        <v>9343</v>
      </c>
      <c r="M937" s="26">
        <v>3.1</v>
      </c>
      <c r="N937" s="26" t="s">
        <v>2284</v>
      </c>
      <c r="O937" s="26" t="s">
        <v>2284</v>
      </c>
      <c r="P937" s="39">
        <v>3</v>
      </c>
      <c r="Q937" s="39" t="s">
        <v>18319</v>
      </c>
      <c r="R937" s="26"/>
      <c r="S937" s="26"/>
      <c r="T937" s="26"/>
      <c r="U937" s="26" t="s">
        <v>18320</v>
      </c>
      <c r="V937" s="26" t="s">
        <v>18321</v>
      </c>
      <c r="W937" s="26" t="str">
        <f t="shared" si="43"/>
        <v>piechart: colorlist="#00FF00,#FFFFFF,#C0C0C0,#FFFF00,#0000FF,#000080,#008080,#800000,#808000,#800080,#FF0000,#FF00FF" valuelist="0,0,0,14997,0,0,0,0,0,0,0,0"</v>
      </c>
      <c r="X937" s="26"/>
      <c r="Y937" s="26"/>
      <c r="Z937" s="26"/>
      <c r="AA937" s="26"/>
      <c r="AB937" s="26"/>
      <c r="AC937" s="26"/>
      <c r="AD937" s="26"/>
      <c r="AE937" s="26"/>
      <c r="AF937" s="26">
        <v>0</v>
      </c>
      <c r="AG937" s="26">
        <v>0</v>
      </c>
      <c r="AH937" s="26">
        <v>0</v>
      </c>
      <c r="AI937" s="26">
        <v>14997</v>
      </c>
      <c r="AJ937" s="26">
        <v>0</v>
      </c>
      <c r="AK937" s="26">
        <v>0</v>
      </c>
      <c r="AL937" s="26">
        <v>0</v>
      </c>
      <c r="AM937" s="26">
        <v>0</v>
      </c>
      <c r="AN937" s="26">
        <v>0</v>
      </c>
      <c r="AO937" s="26">
        <v>0</v>
      </c>
      <c r="AP937" s="26">
        <v>0</v>
      </c>
      <c r="AQ937" s="26">
        <v>0</v>
      </c>
      <c r="AR937" s="26">
        <v>4039</v>
      </c>
      <c r="AS937" s="26">
        <v>1510</v>
      </c>
      <c r="AT937" s="26">
        <v>9448</v>
      </c>
      <c r="AU937" s="26">
        <v>0</v>
      </c>
      <c r="AV937" s="26">
        <v>0</v>
      </c>
      <c r="AW937" s="26">
        <v>0</v>
      </c>
      <c r="AX937" s="26">
        <v>0</v>
      </c>
      <c r="AY937" s="26">
        <v>0</v>
      </c>
      <c r="AZ937" s="26">
        <v>0</v>
      </c>
      <c r="BA937" s="26">
        <v>0</v>
      </c>
      <c r="BB937" s="26">
        <v>0</v>
      </c>
      <c r="BC937" s="26">
        <v>0</v>
      </c>
      <c r="BD937" s="26">
        <v>0</v>
      </c>
      <c r="BE937" s="26">
        <v>0</v>
      </c>
      <c r="BF937" s="26">
        <v>0</v>
      </c>
      <c r="BG937" s="26">
        <v>0</v>
      </c>
      <c r="BH937" s="26">
        <v>0</v>
      </c>
      <c r="BI937" s="26">
        <v>0</v>
      </c>
      <c r="BJ937" s="26">
        <v>0</v>
      </c>
      <c r="BK937" s="26">
        <v>0</v>
      </c>
      <c r="BL937" s="26">
        <v>0</v>
      </c>
      <c r="BM937" s="26">
        <v>0</v>
      </c>
      <c r="BN937" s="26">
        <v>0</v>
      </c>
      <c r="BO937" s="26">
        <v>0</v>
      </c>
      <c r="BP937" s="26">
        <v>0</v>
      </c>
      <c r="BQ937" s="26">
        <v>0</v>
      </c>
      <c r="BR937" s="26">
        <v>0</v>
      </c>
      <c r="BS937" s="26">
        <v>0</v>
      </c>
      <c r="BT937" s="26">
        <v>0</v>
      </c>
      <c r="BU937" s="26">
        <v>0</v>
      </c>
      <c r="BV937" s="26">
        <v>0</v>
      </c>
      <c r="BW937" s="26">
        <v>0</v>
      </c>
    </row>
    <row r="938" spans="1:75" s="38" customFormat="1">
      <c r="A938" s="26">
        <v>1837</v>
      </c>
      <c r="B938" s="26" t="s">
        <v>18322</v>
      </c>
      <c r="C938" s="26" t="s">
        <v>13350</v>
      </c>
      <c r="D938" s="26">
        <v>4358</v>
      </c>
      <c r="E938" s="25">
        <v>3.6392872259102367</v>
      </c>
      <c r="F938" s="26">
        <v>675.2242</v>
      </c>
      <c r="G938" s="26">
        <v>9.2200000000000006</v>
      </c>
      <c r="H938" s="26" t="s">
        <v>13376</v>
      </c>
      <c r="I938" s="39" t="s">
        <v>8027</v>
      </c>
      <c r="J938" s="39" t="s">
        <v>8027</v>
      </c>
      <c r="K938" s="26" t="s">
        <v>2284</v>
      </c>
      <c r="L938" s="26" t="s">
        <v>2284</v>
      </c>
      <c r="M938" s="26">
        <v>3.1</v>
      </c>
      <c r="N938" s="26" t="s">
        <v>2284</v>
      </c>
      <c r="O938" s="26" t="s">
        <v>2284</v>
      </c>
      <c r="P938" s="39">
        <v>40</v>
      </c>
      <c r="Q938" s="39" t="s">
        <v>8027</v>
      </c>
      <c r="R938" s="26"/>
      <c r="S938" s="26"/>
      <c r="T938" s="26"/>
      <c r="U938" s="26" t="s">
        <v>18323</v>
      </c>
      <c r="V938" s="26" t="s">
        <v>18324</v>
      </c>
      <c r="W938" s="26" t="str">
        <f t="shared" si="43"/>
        <v>piechart: colorlist="#00FF00,#FFFFFF,#C0C0C0,#FFFF00,#0000FF,#000080,#008080,#800000,#808000,#800080,#FF0000,#FF00FF" valuelist="0,0,0,0,0,0,0,0,4358,1326,0,0"</v>
      </c>
      <c r="X938" s="26"/>
      <c r="Y938" s="26"/>
      <c r="Z938" s="26"/>
      <c r="AA938" s="26"/>
      <c r="AB938" s="26"/>
      <c r="AC938" s="26"/>
      <c r="AD938" s="26"/>
      <c r="AE938" s="26"/>
      <c r="AF938" s="26">
        <v>0</v>
      </c>
      <c r="AG938" s="26">
        <v>0</v>
      </c>
      <c r="AH938" s="26">
        <v>0</v>
      </c>
      <c r="AI938" s="26">
        <v>0</v>
      </c>
      <c r="AJ938" s="26">
        <v>0</v>
      </c>
      <c r="AK938" s="26">
        <v>0</v>
      </c>
      <c r="AL938" s="26">
        <v>0</v>
      </c>
      <c r="AM938" s="26">
        <v>0</v>
      </c>
      <c r="AN938" s="26">
        <v>4358</v>
      </c>
      <c r="AO938" s="26">
        <v>1326</v>
      </c>
      <c r="AP938" s="26">
        <v>0</v>
      </c>
      <c r="AQ938" s="26">
        <v>0</v>
      </c>
      <c r="AR938" s="26">
        <v>0</v>
      </c>
      <c r="AS938" s="26">
        <v>0</v>
      </c>
      <c r="AT938" s="26">
        <v>0</v>
      </c>
      <c r="AU938" s="26">
        <v>0</v>
      </c>
      <c r="AV938" s="26">
        <v>0</v>
      </c>
      <c r="AW938" s="26">
        <v>0</v>
      </c>
      <c r="AX938" s="26">
        <v>4358</v>
      </c>
      <c r="AY938" s="26">
        <v>0</v>
      </c>
      <c r="AZ938" s="26">
        <v>0</v>
      </c>
      <c r="BA938" s="26">
        <v>0</v>
      </c>
      <c r="BB938" s="26">
        <v>1326</v>
      </c>
      <c r="BC938" s="26">
        <v>0</v>
      </c>
      <c r="BD938" s="26">
        <v>0</v>
      </c>
      <c r="BE938" s="26">
        <v>0</v>
      </c>
      <c r="BF938" s="26">
        <v>0</v>
      </c>
      <c r="BG938" s="26">
        <v>0</v>
      </c>
      <c r="BH938" s="26">
        <v>0</v>
      </c>
      <c r="BI938" s="26">
        <v>0</v>
      </c>
      <c r="BJ938" s="26">
        <v>0</v>
      </c>
      <c r="BK938" s="26">
        <v>0</v>
      </c>
      <c r="BL938" s="26">
        <v>0</v>
      </c>
      <c r="BM938" s="26">
        <v>0</v>
      </c>
      <c r="BN938" s="26">
        <v>0</v>
      </c>
      <c r="BO938" s="26">
        <v>0</v>
      </c>
      <c r="BP938" s="26">
        <v>0</v>
      </c>
      <c r="BQ938" s="26">
        <v>0</v>
      </c>
      <c r="BR938" s="26">
        <v>0</v>
      </c>
      <c r="BS938" s="26">
        <v>0</v>
      </c>
      <c r="BT938" s="26">
        <v>0</v>
      </c>
      <c r="BU938" s="26">
        <v>0</v>
      </c>
      <c r="BV938" s="26">
        <v>0</v>
      </c>
      <c r="BW938" s="26">
        <v>0</v>
      </c>
    </row>
    <row r="939" spans="1:75" s="38" customFormat="1">
      <c r="A939" s="26">
        <v>1810</v>
      </c>
      <c r="B939" s="26" t="s">
        <v>18325</v>
      </c>
      <c r="C939" s="26" t="s">
        <v>13354</v>
      </c>
      <c r="D939" s="26">
        <v>4113</v>
      </c>
      <c r="E939" s="25">
        <v>3.6141587095091752</v>
      </c>
      <c r="F939" s="26">
        <v>659.22649999999999</v>
      </c>
      <c r="G939" s="26">
        <v>8.86</v>
      </c>
      <c r="H939" s="26" t="s">
        <v>13376</v>
      </c>
      <c r="I939" s="39" t="s">
        <v>8004</v>
      </c>
      <c r="J939" s="39" t="s">
        <v>8004</v>
      </c>
      <c r="K939" s="26" t="s">
        <v>2284</v>
      </c>
      <c r="L939" s="26" t="s">
        <v>2284</v>
      </c>
      <c r="M939" s="26">
        <v>3.1</v>
      </c>
      <c r="N939" s="26" t="s">
        <v>2284</v>
      </c>
      <c r="O939" s="26" t="s">
        <v>2284</v>
      </c>
      <c r="P939" s="39">
        <v>40</v>
      </c>
      <c r="Q939" s="39" t="s">
        <v>8004</v>
      </c>
      <c r="R939" s="26"/>
      <c r="S939" s="26"/>
      <c r="T939" s="26"/>
      <c r="U939" s="26" t="s">
        <v>18326</v>
      </c>
      <c r="V939" s="26" t="s">
        <v>18327</v>
      </c>
      <c r="W939" s="26" t="str">
        <f t="shared" si="43"/>
        <v>piechart: colorlist="#00FF00,#FFFFFF,#C0C0C0,#FFFF00,#0000FF,#000080,#008080,#800000,#808000,#800080,#FF0000,#FF00FF" valuelist="0,0,0,0,0,0,0,0,1572,4113,0,0"</v>
      </c>
      <c r="X939" s="26"/>
      <c r="Y939" s="26"/>
      <c r="Z939" s="26"/>
      <c r="AA939" s="26"/>
      <c r="AB939" s="26"/>
      <c r="AC939" s="26"/>
      <c r="AD939" s="26"/>
      <c r="AE939" s="26"/>
      <c r="AF939" s="26">
        <v>0</v>
      </c>
      <c r="AG939" s="26">
        <v>0</v>
      </c>
      <c r="AH939" s="26">
        <v>0</v>
      </c>
      <c r="AI939" s="26">
        <v>0</v>
      </c>
      <c r="AJ939" s="26">
        <v>0</v>
      </c>
      <c r="AK939" s="26">
        <v>0</v>
      </c>
      <c r="AL939" s="26">
        <v>0</v>
      </c>
      <c r="AM939" s="26">
        <v>0</v>
      </c>
      <c r="AN939" s="26">
        <v>1572</v>
      </c>
      <c r="AO939" s="26">
        <v>4113</v>
      </c>
      <c r="AP939" s="26">
        <v>0</v>
      </c>
      <c r="AQ939" s="26">
        <v>0</v>
      </c>
      <c r="AR939" s="26">
        <v>0</v>
      </c>
      <c r="AS939" s="26">
        <v>0</v>
      </c>
      <c r="AT939" s="26">
        <v>0</v>
      </c>
      <c r="AU939" s="26">
        <v>0</v>
      </c>
      <c r="AV939" s="26">
        <v>0</v>
      </c>
      <c r="AW939" s="26">
        <v>0</v>
      </c>
      <c r="AX939" s="26">
        <v>1572</v>
      </c>
      <c r="AY939" s="26">
        <v>0</v>
      </c>
      <c r="AZ939" s="26">
        <v>0</v>
      </c>
      <c r="BA939" s="26">
        <v>0</v>
      </c>
      <c r="BB939" s="26">
        <v>4113</v>
      </c>
      <c r="BC939" s="26">
        <v>0</v>
      </c>
      <c r="BD939" s="26">
        <v>0</v>
      </c>
      <c r="BE939" s="26">
        <v>0</v>
      </c>
      <c r="BF939" s="26">
        <v>0</v>
      </c>
      <c r="BG939" s="26">
        <v>0</v>
      </c>
      <c r="BH939" s="26">
        <v>0</v>
      </c>
      <c r="BI939" s="26">
        <v>0</v>
      </c>
      <c r="BJ939" s="26">
        <v>0</v>
      </c>
      <c r="BK939" s="26">
        <v>0</v>
      </c>
      <c r="BL939" s="26">
        <v>0</v>
      </c>
      <c r="BM939" s="26">
        <v>0</v>
      </c>
      <c r="BN939" s="26">
        <v>0</v>
      </c>
      <c r="BO939" s="26">
        <v>0</v>
      </c>
      <c r="BP939" s="26">
        <v>0</v>
      </c>
      <c r="BQ939" s="26">
        <v>0</v>
      </c>
      <c r="BR939" s="26">
        <v>0</v>
      </c>
      <c r="BS939" s="26">
        <v>0</v>
      </c>
      <c r="BT939" s="26">
        <v>0</v>
      </c>
      <c r="BU939" s="26">
        <v>0</v>
      </c>
      <c r="BV939" s="26">
        <v>0</v>
      </c>
      <c r="BW939" s="26">
        <v>0</v>
      </c>
    </row>
    <row r="940" spans="1:75" s="38" customFormat="1">
      <c r="A940" s="26">
        <v>1847</v>
      </c>
      <c r="B940" s="26" t="s">
        <v>18328</v>
      </c>
      <c r="C940" s="26" t="s">
        <v>13350</v>
      </c>
      <c r="D940" s="26">
        <v>5759</v>
      </c>
      <c r="E940" s="25">
        <v>3.7603470785299065</v>
      </c>
      <c r="F940" s="26">
        <v>677.23829999999998</v>
      </c>
      <c r="G940" s="26">
        <v>8.73</v>
      </c>
      <c r="H940" s="26" t="s">
        <v>13376</v>
      </c>
      <c r="I940" s="39" t="s">
        <v>8031</v>
      </c>
      <c r="J940" s="39" t="s">
        <v>8031</v>
      </c>
      <c r="K940" s="26" t="s">
        <v>2284</v>
      </c>
      <c r="L940" s="26" t="s">
        <v>2284</v>
      </c>
      <c r="M940" s="26">
        <v>3.1</v>
      </c>
      <c r="N940" s="26" t="s">
        <v>2284</v>
      </c>
      <c r="O940" s="26" t="s">
        <v>2284</v>
      </c>
      <c r="P940" s="39">
        <v>40</v>
      </c>
      <c r="Q940" s="39" t="s">
        <v>8031</v>
      </c>
      <c r="R940" s="26"/>
      <c r="S940" s="26"/>
      <c r="T940" s="26"/>
      <c r="U940" s="26" t="s">
        <v>18329</v>
      </c>
      <c r="V940" s="26" t="s">
        <v>18330</v>
      </c>
      <c r="W940" s="26" t="str">
        <f t="shared" si="43"/>
        <v>piechart: colorlist="#00FF00,#FFFFFF,#C0C0C0,#FFFF00,#0000FF,#000080,#008080,#800000,#808000,#800080,#FF0000,#FF00FF" valuelist="0,0,0,0,0,0,0,0,5759,1897,0,0"</v>
      </c>
      <c r="X940" s="26"/>
      <c r="Y940" s="26"/>
      <c r="Z940" s="26"/>
      <c r="AA940" s="26"/>
      <c r="AB940" s="26"/>
      <c r="AC940" s="26"/>
      <c r="AD940" s="26"/>
      <c r="AE940" s="26"/>
      <c r="AF940" s="26">
        <v>0</v>
      </c>
      <c r="AG940" s="26">
        <v>0</v>
      </c>
      <c r="AH940" s="26">
        <v>0</v>
      </c>
      <c r="AI940" s="26">
        <v>0</v>
      </c>
      <c r="AJ940" s="26">
        <v>0</v>
      </c>
      <c r="AK940" s="26">
        <v>0</v>
      </c>
      <c r="AL940" s="26">
        <v>0</v>
      </c>
      <c r="AM940" s="26">
        <v>0</v>
      </c>
      <c r="AN940" s="26">
        <v>5759</v>
      </c>
      <c r="AO940" s="26">
        <v>1897</v>
      </c>
      <c r="AP940" s="26">
        <v>0</v>
      </c>
      <c r="AQ940" s="26">
        <v>0</v>
      </c>
      <c r="AR940" s="26">
        <v>0</v>
      </c>
      <c r="AS940" s="26">
        <v>0</v>
      </c>
      <c r="AT940" s="26">
        <v>0</v>
      </c>
      <c r="AU940" s="26">
        <v>0</v>
      </c>
      <c r="AV940" s="26">
        <v>0</v>
      </c>
      <c r="AW940" s="26">
        <v>0</v>
      </c>
      <c r="AX940" s="26">
        <v>5759</v>
      </c>
      <c r="AY940" s="26">
        <v>0</v>
      </c>
      <c r="AZ940" s="26">
        <v>0</v>
      </c>
      <c r="BA940" s="26">
        <v>0</v>
      </c>
      <c r="BB940" s="26">
        <v>1897</v>
      </c>
      <c r="BC940" s="26">
        <v>0</v>
      </c>
      <c r="BD940" s="26">
        <v>0</v>
      </c>
      <c r="BE940" s="26">
        <v>0</v>
      </c>
      <c r="BF940" s="26">
        <v>0</v>
      </c>
      <c r="BG940" s="26">
        <v>0</v>
      </c>
      <c r="BH940" s="26">
        <v>0</v>
      </c>
      <c r="BI940" s="26">
        <v>0</v>
      </c>
      <c r="BJ940" s="26">
        <v>0</v>
      </c>
      <c r="BK940" s="26">
        <v>0</v>
      </c>
      <c r="BL940" s="26">
        <v>0</v>
      </c>
      <c r="BM940" s="26">
        <v>0</v>
      </c>
      <c r="BN940" s="26">
        <v>0</v>
      </c>
      <c r="BO940" s="26">
        <v>0</v>
      </c>
      <c r="BP940" s="26">
        <v>0</v>
      </c>
      <c r="BQ940" s="26">
        <v>0</v>
      </c>
      <c r="BR940" s="26">
        <v>0</v>
      </c>
      <c r="BS940" s="26">
        <v>0</v>
      </c>
      <c r="BT940" s="26">
        <v>0</v>
      </c>
      <c r="BU940" s="26">
        <v>0</v>
      </c>
      <c r="BV940" s="26">
        <v>0</v>
      </c>
      <c r="BW940" s="26">
        <v>0</v>
      </c>
    </row>
    <row r="941" spans="1:75" s="38" customFormat="1">
      <c r="A941" s="26">
        <v>2114</v>
      </c>
      <c r="B941" s="26" t="s">
        <v>18331</v>
      </c>
      <c r="C941" s="26" t="str">
        <f>IF(D941=0,"Standard only",INDEX($AR$1:$BW$1,1,MATCH(D941,AR941:BW941,0)))</f>
        <v>AT_Root_Neg</v>
      </c>
      <c r="D941" s="26">
        <v>4005</v>
      </c>
      <c r="E941" s="25">
        <v>3.6026025204202563</v>
      </c>
      <c r="F941" s="26">
        <v>857.25099999999998</v>
      </c>
      <c r="G941" s="26">
        <v>4.2699999999999996</v>
      </c>
      <c r="H941" s="26" t="s">
        <v>13376</v>
      </c>
      <c r="I941" s="39" t="s">
        <v>18332</v>
      </c>
      <c r="J941" s="39" t="s">
        <v>18332</v>
      </c>
      <c r="K941" s="26" t="s">
        <v>18333</v>
      </c>
      <c r="L941" s="26" t="s">
        <v>9343</v>
      </c>
      <c r="M941" s="26">
        <v>3.1</v>
      </c>
      <c r="N941" s="26" t="s">
        <v>2284</v>
      </c>
      <c r="O941" s="26" t="s">
        <v>2284</v>
      </c>
      <c r="P941" s="39">
        <v>41</v>
      </c>
      <c r="Q941" s="39" t="s">
        <v>18332</v>
      </c>
      <c r="R941" s="26"/>
      <c r="S941" s="26"/>
      <c r="T941" s="26"/>
      <c r="U941" s="26" t="s">
        <v>18334</v>
      </c>
      <c r="V941" s="26" t="s">
        <v>18335</v>
      </c>
      <c r="W941" s="26" t="str">
        <f t="shared" si="43"/>
        <v>piechart: colorlist="#00FF00,#FFFFFF,#C0C0C0,#FFFF00,#0000FF,#000080,#008080,#800000,#808000,#800080,#FF0000,#FF00FF" valuelist="4005,0,0,0,0,0,0,0,0,0,0,0"</v>
      </c>
      <c r="X941" s="26" t="s">
        <v>18336</v>
      </c>
      <c r="Y941" s="26"/>
      <c r="Z941" s="26"/>
      <c r="AA941" s="26"/>
      <c r="AB941" s="26" t="s">
        <v>18337</v>
      </c>
      <c r="AC941" s="26" t="s">
        <v>18338</v>
      </c>
      <c r="AD941" s="26"/>
      <c r="AE941" s="26"/>
      <c r="AF941" s="26">
        <v>4005</v>
      </c>
      <c r="AG941" s="26">
        <v>0</v>
      </c>
      <c r="AH941" s="26">
        <v>0</v>
      </c>
      <c r="AI941" s="26">
        <v>0</v>
      </c>
      <c r="AJ941" s="26">
        <v>0</v>
      </c>
      <c r="AK941" s="26">
        <v>0</v>
      </c>
      <c r="AL941" s="26">
        <v>0</v>
      </c>
      <c r="AM941" s="26">
        <v>0</v>
      </c>
      <c r="AN941" s="26">
        <v>0</v>
      </c>
      <c r="AO941" s="26">
        <v>0</v>
      </c>
      <c r="AP941" s="26">
        <v>0</v>
      </c>
      <c r="AQ941" s="26">
        <v>0</v>
      </c>
      <c r="AR941" s="26">
        <v>0</v>
      </c>
      <c r="AS941" s="26">
        <v>0</v>
      </c>
      <c r="AT941" s="26">
        <v>0</v>
      </c>
      <c r="AU941" s="26">
        <v>0</v>
      </c>
      <c r="AV941" s="26">
        <v>4005</v>
      </c>
      <c r="AW941" s="26">
        <v>0</v>
      </c>
      <c r="AX941" s="26">
        <v>0</v>
      </c>
      <c r="AY941" s="26">
        <v>0</v>
      </c>
      <c r="AZ941" s="26">
        <v>0</v>
      </c>
      <c r="BA941" s="26">
        <v>0</v>
      </c>
      <c r="BB941" s="26">
        <v>0</v>
      </c>
      <c r="BC941" s="26">
        <v>0</v>
      </c>
      <c r="BD941" s="26">
        <v>0</v>
      </c>
      <c r="BE941" s="26">
        <v>0</v>
      </c>
      <c r="BF941" s="26">
        <v>0</v>
      </c>
      <c r="BG941" s="26">
        <v>0</v>
      </c>
      <c r="BH941" s="26">
        <v>0</v>
      </c>
      <c r="BI941" s="26">
        <v>0</v>
      </c>
      <c r="BJ941" s="26">
        <v>0</v>
      </c>
      <c r="BK941" s="26">
        <v>0</v>
      </c>
      <c r="BL941" s="26">
        <v>0</v>
      </c>
      <c r="BM941" s="26">
        <v>0</v>
      </c>
      <c r="BN941" s="26">
        <v>0</v>
      </c>
      <c r="BO941" s="26">
        <v>0</v>
      </c>
      <c r="BP941" s="26">
        <v>0</v>
      </c>
      <c r="BQ941" s="26">
        <v>0</v>
      </c>
      <c r="BR941" s="26">
        <v>0</v>
      </c>
      <c r="BS941" s="26">
        <v>0</v>
      </c>
      <c r="BT941" s="26">
        <v>0</v>
      </c>
      <c r="BU941" s="26">
        <v>0</v>
      </c>
      <c r="BV941" s="26">
        <v>0</v>
      </c>
      <c r="BW941" s="26">
        <v>0</v>
      </c>
    </row>
    <row r="942" spans="1:75" s="38" customFormat="1">
      <c r="A942" s="26">
        <v>2185</v>
      </c>
      <c r="B942" s="26" t="s">
        <v>18339</v>
      </c>
      <c r="C942" s="26" t="s">
        <v>13356</v>
      </c>
      <c r="D942" s="26">
        <v>3115</v>
      </c>
      <c r="E942" s="25">
        <v>3.4934580509951885</v>
      </c>
      <c r="F942" s="26">
        <v>947.24239999999998</v>
      </c>
      <c r="G942" s="26">
        <v>4.3499999999999996</v>
      </c>
      <c r="H942" s="26" t="s">
        <v>13376</v>
      </c>
      <c r="I942" s="39" t="s">
        <v>8538</v>
      </c>
      <c r="J942" s="39" t="s">
        <v>8538</v>
      </c>
      <c r="K942" s="26" t="s">
        <v>2284</v>
      </c>
      <c r="L942" s="26" t="s">
        <v>2284</v>
      </c>
      <c r="M942" s="26">
        <v>3.1</v>
      </c>
      <c r="N942" s="26" t="s">
        <v>2284</v>
      </c>
      <c r="O942" s="26" t="s">
        <v>2284</v>
      </c>
      <c r="P942" s="39">
        <v>43</v>
      </c>
      <c r="Q942" s="39" t="s">
        <v>8538</v>
      </c>
      <c r="R942" s="26"/>
      <c r="S942" s="26"/>
      <c r="T942" s="26"/>
      <c r="U942" s="26" t="s">
        <v>18340</v>
      </c>
      <c r="V942" s="26" t="s">
        <v>18341</v>
      </c>
      <c r="W942" s="26" t="str">
        <f t="shared" si="43"/>
        <v>piechart: colorlist="#00FF00,#FFFFFF,#C0C0C0,#FFFF00,#0000FF,#000080,#008080,#800000,#808000,#800080,#FF0000,#FF00FF" valuelist="0,0,0,796,0,0,0,0,0,0,3115,0"</v>
      </c>
      <c r="X942" s="26"/>
      <c r="Y942" s="26"/>
      <c r="Z942" s="26"/>
      <c r="AA942" s="26"/>
      <c r="AB942" s="26"/>
      <c r="AC942" s="26"/>
      <c r="AD942" s="26"/>
      <c r="AE942" s="26"/>
      <c r="AF942" s="26">
        <v>0</v>
      </c>
      <c r="AG942" s="26">
        <v>0</v>
      </c>
      <c r="AH942" s="26">
        <v>0</v>
      </c>
      <c r="AI942" s="26">
        <v>796</v>
      </c>
      <c r="AJ942" s="26">
        <v>0</v>
      </c>
      <c r="AK942" s="26">
        <v>0</v>
      </c>
      <c r="AL942" s="26">
        <v>0</v>
      </c>
      <c r="AM942" s="26">
        <v>0</v>
      </c>
      <c r="AN942" s="26">
        <v>0</v>
      </c>
      <c r="AO942" s="26">
        <v>0</v>
      </c>
      <c r="AP942" s="26">
        <v>3115</v>
      </c>
      <c r="AQ942" s="26">
        <v>0</v>
      </c>
      <c r="AR942" s="26">
        <v>0</v>
      </c>
      <c r="AS942" s="26">
        <v>796</v>
      </c>
      <c r="AT942" s="26">
        <v>0</v>
      </c>
      <c r="AU942" s="26">
        <v>0</v>
      </c>
      <c r="AV942" s="26">
        <v>0</v>
      </c>
      <c r="AW942" s="26">
        <v>0</v>
      </c>
      <c r="AX942" s="26">
        <v>0</v>
      </c>
      <c r="AY942" s="26">
        <v>0</v>
      </c>
      <c r="AZ942" s="26">
        <v>0</v>
      </c>
      <c r="BA942" s="26">
        <v>0</v>
      </c>
      <c r="BB942" s="26">
        <v>0</v>
      </c>
      <c r="BC942" s="26">
        <v>0</v>
      </c>
      <c r="BD942" s="26">
        <v>3115</v>
      </c>
      <c r="BE942" s="26">
        <v>0</v>
      </c>
      <c r="BF942" s="26">
        <v>0</v>
      </c>
      <c r="BG942" s="26">
        <v>0</v>
      </c>
      <c r="BH942" s="26">
        <v>0</v>
      </c>
      <c r="BI942" s="26">
        <v>0</v>
      </c>
      <c r="BJ942" s="26">
        <v>0</v>
      </c>
      <c r="BK942" s="26">
        <v>0</v>
      </c>
      <c r="BL942" s="26">
        <v>0</v>
      </c>
      <c r="BM942" s="26">
        <v>0</v>
      </c>
      <c r="BN942" s="26">
        <v>0</v>
      </c>
      <c r="BO942" s="26">
        <v>0</v>
      </c>
      <c r="BP942" s="26">
        <v>0</v>
      </c>
      <c r="BQ942" s="26">
        <v>0</v>
      </c>
      <c r="BR942" s="26">
        <v>0</v>
      </c>
      <c r="BS942" s="26">
        <v>0</v>
      </c>
      <c r="BT942" s="26">
        <v>0</v>
      </c>
      <c r="BU942" s="26">
        <v>0</v>
      </c>
      <c r="BV942" s="26">
        <v>0</v>
      </c>
      <c r="BW942" s="26">
        <v>0</v>
      </c>
    </row>
    <row r="943" spans="1:75" s="38" customFormat="1">
      <c r="A943" s="26">
        <v>2160</v>
      </c>
      <c r="B943" s="26" t="s">
        <v>18342</v>
      </c>
      <c r="C943" s="26" t="str">
        <f t="shared" ref="C943:C952" si="45">IF(D943=0,"Standard only",INDEX($AR$1:$BW$1,1,MATCH(D943,AR943:BW943,0)))</f>
        <v>MT_Flower_Neg</v>
      </c>
      <c r="D943" s="26">
        <v>1795</v>
      </c>
      <c r="E943" s="25">
        <v>3.2540644529143381</v>
      </c>
      <c r="F943" s="26">
        <v>925.4067</v>
      </c>
      <c r="G943" s="26">
        <v>5.96</v>
      </c>
      <c r="H943" s="26" t="s">
        <v>13376</v>
      </c>
      <c r="I943" s="39" t="s">
        <v>18343</v>
      </c>
      <c r="J943" s="39" t="s">
        <v>18343</v>
      </c>
      <c r="K943" s="26" t="s">
        <v>10009</v>
      </c>
      <c r="L943" s="26" t="s">
        <v>9343</v>
      </c>
      <c r="M943" s="26">
        <v>3.1</v>
      </c>
      <c r="N943" s="26" t="s">
        <v>2284</v>
      </c>
      <c r="O943" s="26" t="s">
        <v>2284</v>
      </c>
      <c r="P943" s="39">
        <v>45</v>
      </c>
      <c r="Q943" s="39" t="s">
        <v>18343</v>
      </c>
      <c r="R943" s="26"/>
      <c r="S943" s="26"/>
      <c r="T943" s="26"/>
      <c r="U943" s="26" t="s">
        <v>18344</v>
      </c>
      <c r="V943" s="26" t="s">
        <v>18345</v>
      </c>
      <c r="W943" s="26" t="str">
        <f t="shared" si="43"/>
        <v>piechart: colorlist="#00FF00,#FFFFFF,#C0C0C0,#FFFF00,#0000FF,#000080,#008080,#800000,#808000,#800080,#FF0000,#FF00FF" valuelist="0,0,0,0,0,0,2906,0,0,0,0,0"</v>
      </c>
      <c r="X943" s="26"/>
      <c r="Y943" s="26"/>
      <c r="Z943" s="26"/>
      <c r="AA943" s="26"/>
      <c r="AB943" s="26"/>
      <c r="AC943" s="26"/>
      <c r="AD943" s="26"/>
      <c r="AE943" s="26"/>
      <c r="AF943" s="26">
        <v>0</v>
      </c>
      <c r="AG943" s="26">
        <v>0</v>
      </c>
      <c r="AH943" s="26">
        <v>0</v>
      </c>
      <c r="AI943" s="26">
        <v>0</v>
      </c>
      <c r="AJ943" s="26">
        <v>0</v>
      </c>
      <c r="AK943" s="26">
        <v>0</v>
      </c>
      <c r="AL943" s="26">
        <v>2906</v>
      </c>
      <c r="AM943" s="26">
        <v>0</v>
      </c>
      <c r="AN943" s="26">
        <v>0</v>
      </c>
      <c r="AO943" s="26">
        <v>0</v>
      </c>
      <c r="AP943" s="26">
        <v>0</v>
      </c>
      <c r="AQ943" s="26">
        <v>0</v>
      </c>
      <c r="AR943" s="26">
        <v>0</v>
      </c>
      <c r="AS943" s="26">
        <v>0</v>
      </c>
      <c r="AT943" s="26">
        <v>0</v>
      </c>
      <c r="AU943" s="26">
        <v>0</v>
      </c>
      <c r="AV943" s="26">
        <v>0</v>
      </c>
      <c r="AW943" s="26">
        <v>0</v>
      </c>
      <c r="AX943" s="26">
        <v>0</v>
      </c>
      <c r="AY943" s="26">
        <v>0</v>
      </c>
      <c r="AZ943" s="26">
        <v>0</v>
      </c>
      <c r="BA943" s="26">
        <v>0</v>
      </c>
      <c r="BB943" s="26">
        <v>0</v>
      </c>
      <c r="BC943" s="26">
        <v>0</v>
      </c>
      <c r="BD943" s="26">
        <v>0</v>
      </c>
      <c r="BE943" s="26">
        <v>0</v>
      </c>
      <c r="BF943" s="26">
        <v>1795</v>
      </c>
      <c r="BG943" s="26">
        <v>0</v>
      </c>
      <c r="BH943" s="26">
        <v>0</v>
      </c>
      <c r="BI943" s="26">
        <v>0</v>
      </c>
      <c r="BJ943" s="26">
        <v>1111</v>
      </c>
      <c r="BK943" s="26">
        <v>0</v>
      </c>
      <c r="BL943" s="26">
        <v>0</v>
      </c>
      <c r="BM943" s="26">
        <v>0</v>
      </c>
      <c r="BN943" s="26">
        <v>0</v>
      </c>
      <c r="BO943" s="26">
        <v>0</v>
      </c>
      <c r="BP943" s="26">
        <v>0</v>
      </c>
      <c r="BQ943" s="26">
        <v>0</v>
      </c>
      <c r="BR943" s="26">
        <v>0</v>
      </c>
      <c r="BS943" s="26">
        <v>0</v>
      </c>
      <c r="BT943" s="26">
        <v>0</v>
      </c>
      <c r="BU943" s="26">
        <v>0</v>
      </c>
      <c r="BV943" s="26">
        <v>0</v>
      </c>
      <c r="BW943" s="26">
        <v>0</v>
      </c>
    </row>
    <row r="944" spans="1:75" s="38" customFormat="1">
      <c r="A944" s="26">
        <v>2243</v>
      </c>
      <c r="B944" s="26" t="s">
        <v>18346</v>
      </c>
      <c r="C944" s="26" t="str">
        <f t="shared" si="45"/>
        <v>GU_Root_Neg</v>
      </c>
      <c r="D944" s="26">
        <v>12108</v>
      </c>
      <c r="E944" s="25">
        <v>4.083072412284535</v>
      </c>
      <c r="F944" s="26">
        <v>1031.2443000000001</v>
      </c>
      <c r="G944" s="26">
        <v>5.42</v>
      </c>
      <c r="H944" s="26" t="s">
        <v>14541</v>
      </c>
      <c r="I944" s="39" t="s">
        <v>18347</v>
      </c>
      <c r="J944" s="39" t="s">
        <v>18347</v>
      </c>
      <c r="K944" s="26" t="s">
        <v>9343</v>
      </c>
      <c r="L944" s="26" t="s">
        <v>9343</v>
      </c>
      <c r="M944" s="26">
        <v>3.1</v>
      </c>
      <c r="N944" s="26" t="s">
        <v>2284</v>
      </c>
      <c r="O944" s="26" t="s">
        <v>2284</v>
      </c>
      <c r="P944" s="39">
        <v>50</v>
      </c>
      <c r="Q944" s="39" t="s">
        <v>18347</v>
      </c>
      <c r="R944" s="26"/>
      <c r="S944" s="26"/>
      <c r="T944" s="26"/>
      <c r="U944" s="26" t="s">
        <v>18348</v>
      </c>
      <c r="V944" s="26" t="s">
        <v>18349</v>
      </c>
      <c r="W944" s="26" t="str">
        <f t="shared" si="43"/>
        <v>piechart: colorlist="#00FF00,#FFFFFF,#C0C0C0,#FFFF00,#0000FF,#000080,#008080,#800000,#808000,#800080,#FF0000,#FF00FF" valuelist="0,0,0,0,0,0,0,0,0,12108,0,0"</v>
      </c>
      <c r="X944" s="26"/>
      <c r="Y944" s="26"/>
      <c r="Z944" s="26"/>
      <c r="AA944" s="26"/>
      <c r="AB944" s="26"/>
      <c r="AC944" s="26"/>
      <c r="AD944" s="26"/>
      <c r="AE944" s="26"/>
      <c r="AF944" s="26">
        <v>0</v>
      </c>
      <c r="AG944" s="26">
        <v>0</v>
      </c>
      <c r="AH944" s="26">
        <v>0</v>
      </c>
      <c r="AI944" s="26">
        <v>0</v>
      </c>
      <c r="AJ944" s="26">
        <v>0</v>
      </c>
      <c r="AK944" s="26">
        <v>0</v>
      </c>
      <c r="AL944" s="26">
        <v>0</v>
      </c>
      <c r="AM944" s="26">
        <v>0</v>
      </c>
      <c r="AN944" s="26">
        <v>0</v>
      </c>
      <c r="AO944" s="26">
        <v>12108</v>
      </c>
      <c r="AP944" s="26">
        <v>0</v>
      </c>
      <c r="AQ944" s="26">
        <v>0</v>
      </c>
      <c r="AR944" s="26">
        <v>0</v>
      </c>
      <c r="AS944" s="26">
        <v>0</v>
      </c>
      <c r="AT944" s="26">
        <v>0</v>
      </c>
      <c r="AU944" s="26">
        <v>0</v>
      </c>
      <c r="AV944" s="26">
        <v>0</v>
      </c>
      <c r="AW944" s="26">
        <v>0</v>
      </c>
      <c r="AX944" s="26">
        <v>0</v>
      </c>
      <c r="AY944" s="26">
        <v>0</v>
      </c>
      <c r="AZ944" s="26">
        <v>0</v>
      </c>
      <c r="BA944" s="26">
        <v>0</v>
      </c>
      <c r="BB944" s="26">
        <v>12108</v>
      </c>
      <c r="BC944" s="26">
        <v>0</v>
      </c>
      <c r="BD944" s="26">
        <v>0</v>
      </c>
      <c r="BE944" s="26">
        <v>0</v>
      </c>
      <c r="BF944" s="26">
        <v>0</v>
      </c>
      <c r="BG944" s="26">
        <v>0</v>
      </c>
      <c r="BH944" s="26">
        <v>0</v>
      </c>
      <c r="BI944" s="26">
        <v>0</v>
      </c>
      <c r="BJ944" s="26">
        <v>0</v>
      </c>
      <c r="BK944" s="26">
        <v>0</v>
      </c>
      <c r="BL944" s="26">
        <v>0</v>
      </c>
      <c r="BM944" s="26">
        <v>0</v>
      </c>
      <c r="BN944" s="26">
        <v>0</v>
      </c>
      <c r="BO944" s="26">
        <v>0</v>
      </c>
      <c r="BP944" s="26">
        <v>0</v>
      </c>
      <c r="BQ944" s="26">
        <v>0</v>
      </c>
      <c r="BR944" s="26">
        <v>0</v>
      </c>
      <c r="BS944" s="26">
        <v>0</v>
      </c>
      <c r="BT944" s="26">
        <v>0</v>
      </c>
      <c r="BU944" s="26">
        <v>0</v>
      </c>
      <c r="BV944" s="26">
        <v>0</v>
      </c>
      <c r="BW944" s="26">
        <v>0</v>
      </c>
    </row>
    <row r="945" spans="1:75" s="38" customFormat="1">
      <c r="A945" s="26">
        <v>2257</v>
      </c>
      <c r="B945" s="26" t="s">
        <v>18350</v>
      </c>
      <c r="C945" s="26" t="str">
        <f t="shared" si="45"/>
        <v>GU_Root_Neg</v>
      </c>
      <c r="D945" s="26">
        <v>12052</v>
      </c>
      <c r="E945" s="25">
        <v>4.0810591230013191</v>
      </c>
      <c r="F945" s="26">
        <v>1061.2615000000001</v>
      </c>
      <c r="G945" s="26">
        <v>5.4</v>
      </c>
      <c r="H945" s="26" t="s">
        <v>14541</v>
      </c>
      <c r="I945" s="39" t="s">
        <v>18351</v>
      </c>
      <c r="J945" s="39" t="s">
        <v>18351</v>
      </c>
      <c r="K945" s="26" t="s">
        <v>9343</v>
      </c>
      <c r="L945" s="26" t="s">
        <v>9343</v>
      </c>
      <c r="M945" s="26">
        <v>3.1</v>
      </c>
      <c r="N945" s="26" t="s">
        <v>2284</v>
      </c>
      <c r="O945" s="26" t="s">
        <v>2284</v>
      </c>
      <c r="P945" s="39">
        <v>52</v>
      </c>
      <c r="Q945" s="39" t="s">
        <v>18351</v>
      </c>
      <c r="R945" s="26"/>
      <c r="S945" s="26"/>
      <c r="T945" s="26"/>
      <c r="U945" s="26" t="s">
        <v>18352</v>
      </c>
      <c r="V945" s="26" t="s">
        <v>18353</v>
      </c>
      <c r="W945" s="26" t="str">
        <f t="shared" si="43"/>
        <v>piechart: colorlist="#00FF00,#FFFFFF,#C0C0C0,#FFFF00,#0000FF,#000080,#008080,#800000,#808000,#800080,#FF0000,#FF00FF" valuelist="0,0,0,0,0,0,0,0,1046,12052,0,0"</v>
      </c>
      <c r="X945" s="26"/>
      <c r="Y945" s="26"/>
      <c r="Z945" s="26"/>
      <c r="AA945" s="26"/>
      <c r="AB945" s="26"/>
      <c r="AC945" s="26"/>
      <c r="AD945" s="26"/>
      <c r="AE945" s="26"/>
      <c r="AF945" s="26">
        <v>0</v>
      </c>
      <c r="AG945" s="26">
        <v>0</v>
      </c>
      <c r="AH945" s="26">
        <v>0</v>
      </c>
      <c r="AI945" s="26">
        <v>0</v>
      </c>
      <c r="AJ945" s="26">
        <v>0</v>
      </c>
      <c r="AK945" s="26">
        <v>0</v>
      </c>
      <c r="AL945" s="26">
        <v>0</v>
      </c>
      <c r="AM945" s="26">
        <v>0</v>
      </c>
      <c r="AN945" s="26">
        <v>1046</v>
      </c>
      <c r="AO945" s="26">
        <v>12052</v>
      </c>
      <c r="AP945" s="26">
        <v>0</v>
      </c>
      <c r="AQ945" s="26">
        <v>0</v>
      </c>
      <c r="AR945" s="26">
        <v>0</v>
      </c>
      <c r="AS945" s="26">
        <v>0</v>
      </c>
      <c r="AT945" s="26">
        <v>0</v>
      </c>
      <c r="AU945" s="26">
        <v>0</v>
      </c>
      <c r="AV945" s="26">
        <v>0</v>
      </c>
      <c r="AW945" s="26">
        <v>0</v>
      </c>
      <c r="AX945" s="26">
        <v>1046</v>
      </c>
      <c r="AY945" s="26">
        <v>0</v>
      </c>
      <c r="AZ945" s="26">
        <v>0</v>
      </c>
      <c r="BA945" s="26">
        <v>0</v>
      </c>
      <c r="BB945" s="26">
        <v>12052</v>
      </c>
      <c r="BC945" s="26">
        <v>0</v>
      </c>
      <c r="BD945" s="26">
        <v>0</v>
      </c>
      <c r="BE945" s="26">
        <v>0</v>
      </c>
      <c r="BF945" s="26">
        <v>0</v>
      </c>
      <c r="BG945" s="26">
        <v>0</v>
      </c>
      <c r="BH945" s="26">
        <v>0</v>
      </c>
      <c r="BI945" s="26">
        <v>0</v>
      </c>
      <c r="BJ945" s="26">
        <v>0</v>
      </c>
      <c r="BK945" s="26">
        <v>0</v>
      </c>
      <c r="BL945" s="26">
        <v>0</v>
      </c>
      <c r="BM945" s="26">
        <v>0</v>
      </c>
      <c r="BN945" s="26">
        <v>0</v>
      </c>
      <c r="BO945" s="26">
        <v>0</v>
      </c>
      <c r="BP945" s="26">
        <v>0</v>
      </c>
      <c r="BQ945" s="26">
        <v>0</v>
      </c>
      <c r="BR945" s="26">
        <v>0</v>
      </c>
      <c r="BS945" s="26">
        <v>0</v>
      </c>
      <c r="BT945" s="26">
        <v>0</v>
      </c>
      <c r="BU945" s="26">
        <v>0</v>
      </c>
      <c r="BV945" s="26">
        <v>0</v>
      </c>
      <c r="BW945" s="26">
        <v>0</v>
      </c>
    </row>
    <row r="946" spans="1:75" s="38" customFormat="1">
      <c r="A946" s="26">
        <v>63</v>
      </c>
      <c r="B946" s="26" t="s">
        <v>18354</v>
      </c>
      <c r="C946" s="26" t="str">
        <f t="shared" si="45"/>
        <v>GM_Root_Neg</v>
      </c>
      <c r="D946" s="26">
        <v>1222</v>
      </c>
      <c r="E946" s="25">
        <v>3.0870712059065353</v>
      </c>
      <c r="F946" s="26">
        <v>134.04599999999999</v>
      </c>
      <c r="G946" s="26">
        <v>1.89</v>
      </c>
      <c r="H946" s="26" t="s">
        <v>13376</v>
      </c>
      <c r="I946" s="39" t="s">
        <v>18355</v>
      </c>
      <c r="J946" s="39" t="s">
        <v>18355</v>
      </c>
      <c r="K946" s="26" t="s">
        <v>9343</v>
      </c>
      <c r="L946" s="26" t="s">
        <v>9343</v>
      </c>
      <c r="M946" s="26">
        <v>3.1</v>
      </c>
      <c r="N946" s="26" t="s">
        <v>2284</v>
      </c>
      <c r="O946" s="26" t="s">
        <v>2284</v>
      </c>
      <c r="P946" s="39">
        <v>5</v>
      </c>
      <c r="Q946" s="39" t="s">
        <v>18355</v>
      </c>
      <c r="R946" s="26"/>
      <c r="S946" s="26"/>
      <c r="T946" s="26"/>
      <c r="U946" s="26" t="s">
        <v>18356</v>
      </c>
      <c r="V946" s="26" t="s">
        <v>18357</v>
      </c>
      <c r="W946" s="26" t="str">
        <f t="shared" si="43"/>
        <v>piechart: colorlist="#00FF00,#FFFFFF,#C0C0C0,#FFFF00,#0000FF,#000080,#008080,#800000,#808000,#800080,#FF0000,#FF00FF" valuelist="0,942,0,767,0,0,501,1222,448,0,391,0"</v>
      </c>
      <c r="X946" s="26"/>
      <c r="Y946" s="26"/>
      <c r="Z946" s="26"/>
      <c r="AA946" s="26"/>
      <c r="AB946" s="26"/>
      <c r="AC946" s="26"/>
      <c r="AD946" s="26"/>
      <c r="AE946" s="26"/>
      <c r="AF946" s="26">
        <v>0</v>
      </c>
      <c r="AG946" s="26">
        <v>942</v>
      </c>
      <c r="AH946" s="26">
        <v>0</v>
      </c>
      <c r="AI946" s="26">
        <v>767</v>
      </c>
      <c r="AJ946" s="26">
        <v>0</v>
      </c>
      <c r="AK946" s="26">
        <v>0</v>
      </c>
      <c r="AL946" s="26">
        <v>501</v>
      </c>
      <c r="AM946" s="26">
        <v>1222</v>
      </c>
      <c r="AN946" s="26">
        <v>448</v>
      </c>
      <c r="AO946" s="26">
        <v>0</v>
      </c>
      <c r="AP946" s="26">
        <v>391</v>
      </c>
      <c r="AQ946" s="26">
        <v>0</v>
      </c>
      <c r="AR946" s="26">
        <v>0</v>
      </c>
      <c r="AS946" s="26">
        <v>767</v>
      </c>
      <c r="AT946" s="26">
        <v>0</v>
      </c>
      <c r="AU946" s="26">
        <v>0</v>
      </c>
      <c r="AV946" s="26">
        <v>0</v>
      </c>
      <c r="AW946" s="26">
        <v>0</v>
      </c>
      <c r="AX946" s="26">
        <v>448</v>
      </c>
      <c r="AY946" s="26">
        <v>0</v>
      </c>
      <c r="AZ946" s="26">
        <v>1222</v>
      </c>
      <c r="BA946" s="26">
        <v>0</v>
      </c>
      <c r="BB946" s="26">
        <v>0</v>
      </c>
      <c r="BC946" s="26">
        <v>391</v>
      </c>
      <c r="BD946" s="26">
        <v>0</v>
      </c>
      <c r="BE946" s="26">
        <v>0</v>
      </c>
      <c r="BF946" s="26">
        <v>0</v>
      </c>
      <c r="BG946" s="26">
        <v>0</v>
      </c>
      <c r="BH946" s="26">
        <v>0</v>
      </c>
      <c r="BI946" s="26">
        <v>0</v>
      </c>
      <c r="BJ946" s="26">
        <v>501</v>
      </c>
      <c r="BK946" s="26">
        <v>0</v>
      </c>
      <c r="BL946" s="26">
        <v>0</v>
      </c>
      <c r="BM946" s="26">
        <v>0</v>
      </c>
      <c r="BN946" s="26">
        <v>942</v>
      </c>
      <c r="BO946" s="26">
        <v>0</v>
      </c>
      <c r="BP946" s="26">
        <v>0</v>
      </c>
      <c r="BQ946" s="26">
        <v>0</v>
      </c>
      <c r="BR946" s="26">
        <v>0</v>
      </c>
      <c r="BS946" s="26">
        <v>0</v>
      </c>
      <c r="BT946" s="26">
        <v>0</v>
      </c>
      <c r="BU946" s="26">
        <v>0</v>
      </c>
      <c r="BV946" s="26">
        <v>0</v>
      </c>
      <c r="BW946" s="26">
        <v>0</v>
      </c>
    </row>
    <row r="947" spans="1:75" s="38" customFormat="1">
      <c r="A947" s="26">
        <v>191</v>
      </c>
      <c r="B947" s="26" t="s">
        <v>18358</v>
      </c>
      <c r="C947" s="26" t="str">
        <f t="shared" si="45"/>
        <v>AC_Leaf_Neg</v>
      </c>
      <c r="D947" s="26">
        <v>12267</v>
      </c>
      <c r="E947" s="25">
        <v>4.0887383652739988</v>
      </c>
      <c r="F947" s="26">
        <v>177.02189999999999</v>
      </c>
      <c r="G947" s="26">
        <v>2.04</v>
      </c>
      <c r="H947" s="26" t="s">
        <v>13376</v>
      </c>
      <c r="I947" s="39" t="s">
        <v>2982</v>
      </c>
      <c r="J947" s="39" t="s">
        <v>2982</v>
      </c>
      <c r="K947" s="26" t="s">
        <v>8988</v>
      </c>
      <c r="L947" s="26" t="s">
        <v>9343</v>
      </c>
      <c r="M947" s="26">
        <v>3.1</v>
      </c>
      <c r="N947" s="26" t="s">
        <v>2284</v>
      </c>
      <c r="O947" s="26" t="s">
        <v>2284</v>
      </c>
      <c r="P947" s="39">
        <v>6</v>
      </c>
      <c r="Q947" s="39" t="s">
        <v>2982</v>
      </c>
      <c r="R947" s="26"/>
      <c r="S947" s="26"/>
      <c r="T947" s="26"/>
      <c r="U947" s="26" t="s">
        <v>18359</v>
      </c>
      <c r="V947" s="26" t="s">
        <v>18360</v>
      </c>
      <c r="W947" s="26" t="str">
        <f t="shared" si="43"/>
        <v>piechart: colorlist="#00FF00,#FFFFFF,#C0C0C0,#FFFF00,#0000FF,#000080,#008080,#800000,#808000,#800080,#FF0000,#FF00FF" valuelist="0,0,0,15453,0,0,0,0,0,0,0,0"</v>
      </c>
      <c r="X947" s="26" t="s">
        <v>18361</v>
      </c>
      <c r="Y947" s="26"/>
      <c r="Z947" s="26"/>
      <c r="AA947" s="26"/>
      <c r="AB947" s="26"/>
      <c r="AC947" s="26"/>
      <c r="AD947" s="26"/>
      <c r="AE947" s="26"/>
      <c r="AF947" s="26">
        <v>0</v>
      </c>
      <c r="AG947" s="26">
        <v>0</v>
      </c>
      <c r="AH947" s="26">
        <v>0</v>
      </c>
      <c r="AI947" s="26">
        <v>15453</v>
      </c>
      <c r="AJ947" s="26">
        <v>0</v>
      </c>
      <c r="AK947" s="26">
        <v>0</v>
      </c>
      <c r="AL947" s="26">
        <v>0</v>
      </c>
      <c r="AM947" s="26">
        <v>0</v>
      </c>
      <c r="AN947" s="26">
        <v>0</v>
      </c>
      <c r="AO947" s="26">
        <v>0</v>
      </c>
      <c r="AP947" s="26">
        <v>0</v>
      </c>
      <c r="AQ947" s="26">
        <v>0</v>
      </c>
      <c r="AR947" s="26">
        <v>3186</v>
      </c>
      <c r="AS947" s="26">
        <v>12267</v>
      </c>
      <c r="AT947" s="26">
        <v>0</v>
      </c>
      <c r="AU947" s="26">
        <v>0</v>
      </c>
      <c r="AV947" s="26">
        <v>0</v>
      </c>
      <c r="AW947" s="26">
        <v>0</v>
      </c>
      <c r="AX947" s="26">
        <v>0</v>
      </c>
      <c r="AY947" s="26">
        <v>0</v>
      </c>
      <c r="AZ947" s="26">
        <v>0</v>
      </c>
      <c r="BA947" s="26">
        <v>0</v>
      </c>
      <c r="BB947" s="26">
        <v>0</v>
      </c>
      <c r="BC947" s="26">
        <v>0</v>
      </c>
      <c r="BD947" s="26">
        <v>0</v>
      </c>
      <c r="BE947" s="26">
        <v>0</v>
      </c>
      <c r="BF947" s="26">
        <v>0</v>
      </c>
      <c r="BG947" s="26">
        <v>0</v>
      </c>
      <c r="BH947" s="26">
        <v>0</v>
      </c>
      <c r="BI947" s="26">
        <v>0</v>
      </c>
      <c r="BJ947" s="26">
        <v>0</v>
      </c>
      <c r="BK947" s="26">
        <v>0</v>
      </c>
      <c r="BL947" s="26">
        <v>0</v>
      </c>
      <c r="BM947" s="26">
        <v>0</v>
      </c>
      <c r="BN947" s="26">
        <v>0</v>
      </c>
      <c r="BO947" s="26">
        <v>0</v>
      </c>
      <c r="BP947" s="26">
        <v>0</v>
      </c>
      <c r="BQ947" s="26">
        <v>0</v>
      </c>
      <c r="BR947" s="26">
        <v>0</v>
      </c>
      <c r="BS947" s="26">
        <v>0</v>
      </c>
      <c r="BT947" s="26">
        <v>0</v>
      </c>
      <c r="BU947" s="26">
        <v>0</v>
      </c>
      <c r="BV947" s="26">
        <v>0</v>
      </c>
      <c r="BW947" s="26">
        <v>0</v>
      </c>
    </row>
    <row r="948" spans="1:75" s="38" customFormat="1">
      <c r="A948" s="26">
        <v>93</v>
      </c>
      <c r="B948" s="26" t="s">
        <v>18362</v>
      </c>
      <c r="C948" s="26" t="str">
        <f t="shared" si="45"/>
        <v>GM_LeafStem_Neg</v>
      </c>
      <c r="D948" s="26">
        <v>3639</v>
      </c>
      <c r="E948" s="25">
        <v>3.5609820555862353</v>
      </c>
      <c r="F948" s="26">
        <v>147.06469999999999</v>
      </c>
      <c r="G948" s="26">
        <v>2.14</v>
      </c>
      <c r="H948" s="26" t="s">
        <v>13376</v>
      </c>
      <c r="I948" s="39" t="s">
        <v>18363</v>
      </c>
      <c r="J948" s="39" t="s">
        <v>18363</v>
      </c>
      <c r="K948" s="26" t="s">
        <v>9343</v>
      </c>
      <c r="L948" s="26" t="s">
        <v>9343</v>
      </c>
      <c r="M948" s="26">
        <v>3.1</v>
      </c>
      <c r="N948" s="26" t="s">
        <v>2284</v>
      </c>
      <c r="O948" s="26" t="s">
        <v>2284</v>
      </c>
      <c r="P948" s="39">
        <v>6</v>
      </c>
      <c r="Q948" s="39" t="s">
        <v>18364</v>
      </c>
      <c r="R948" s="26"/>
      <c r="S948" s="26"/>
      <c r="T948" s="26"/>
      <c r="U948" s="26" t="s">
        <v>18365</v>
      </c>
      <c r="V948" s="26" t="s">
        <v>18366</v>
      </c>
      <c r="W948" s="26" t="str">
        <f t="shared" si="43"/>
        <v>piechart: colorlist="#00FF00,#FFFFFF,#C0C0C0,#FFFF00,#0000FF,#000080,#008080,#800000,#808000,#800080,#FF0000,#FF00FF" valuelist="627,0,0,0,0,495,0,5051,0,0,0,0"</v>
      </c>
      <c r="X948" s="26"/>
      <c r="Y948" s="26"/>
      <c r="Z948" s="26"/>
      <c r="AA948" s="26"/>
      <c r="AB948" s="26"/>
      <c r="AC948" s="26"/>
      <c r="AD948" s="26"/>
      <c r="AE948" s="26"/>
      <c r="AF948" s="26">
        <v>627</v>
      </c>
      <c r="AG948" s="26">
        <v>0</v>
      </c>
      <c r="AH948" s="26">
        <v>0</v>
      </c>
      <c r="AI948" s="26">
        <v>0</v>
      </c>
      <c r="AJ948" s="26">
        <v>0</v>
      </c>
      <c r="AK948" s="26">
        <v>495</v>
      </c>
      <c r="AL948" s="26">
        <v>0</v>
      </c>
      <c r="AM948" s="26">
        <v>5051</v>
      </c>
      <c r="AN948" s="26">
        <v>0</v>
      </c>
      <c r="AO948" s="26">
        <v>0</v>
      </c>
      <c r="AP948" s="26">
        <v>0</v>
      </c>
      <c r="AQ948" s="26">
        <v>0</v>
      </c>
      <c r="AR948" s="26">
        <v>0</v>
      </c>
      <c r="AS948" s="26">
        <v>0</v>
      </c>
      <c r="AT948" s="26">
        <v>0</v>
      </c>
      <c r="AU948" s="26">
        <v>627</v>
      </c>
      <c r="AV948" s="26">
        <v>0</v>
      </c>
      <c r="AW948" s="26">
        <v>0</v>
      </c>
      <c r="AX948" s="26">
        <v>0</v>
      </c>
      <c r="AY948" s="26">
        <v>3639</v>
      </c>
      <c r="AZ948" s="26">
        <v>1412</v>
      </c>
      <c r="BA948" s="26">
        <v>0</v>
      </c>
      <c r="BB948" s="26">
        <v>0</v>
      </c>
      <c r="BC948" s="26">
        <v>0</v>
      </c>
      <c r="BD948" s="26">
        <v>0</v>
      </c>
      <c r="BE948" s="26">
        <v>0</v>
      </c>
      <c r="BF948" s="26">
        <v>0</v>
      </c>
      <c r="BG948" s="26">
        <v>0</v>
      </c>
      <c r="BH948" s="26">
        <v>0</v>
      </c>
      <c r="BI948" s="26">
        <v>0</v>
      </c>
      <c r="BJ948" s="26">
        <v>0</v>
      </c>
      <c r="BK948" s="26">
        <v>0</v>
      </c>
      <c r="BL948" s="26">
        <v>0</v>
      </c>
      <c r="BM948" s="26">
        <v>495</v>
      </c>
      <c r="BN948" s="26">
        <v>0</v>
      </c>
      <c r="BO948" s="26">
        <v>0</v>
      </c>
      <c r="BP948" s="26">
        <v>0</v>
      </c>
      <c r="BQ948" s="26">
        <v>0</v>
      </c>
      <c r="BR948" s="26">
        <v>0</v>
      </c>
      <c r="BS948" s="26">
        <v>0</v>
      </c>
      <c r="BT948" s="26">
        <v>0</v>
      </c>
      <c r="BU948" s="26">
        <v>0</v>
      </c>
      <c r="BV948" s="26">
        <v>0</v>
      </c>
      <c r="BW948" s="26">
        <v>0</v>
      </c>
    </row>
    <row r="949" spans="1:75" s="38" customFormat="1">
      <c r="A949" s="26">
        <v>48</v>
      </c>
      <c r="B949" s="26" t="s">
        <v>18367</v>
      </c>
      <c r="C949" s="26" t="str">
        <f t="shared" si="45"/>
        <v>MT_LeafStem_Neg</v>
      </c>
      <c r="D949" s="26">
        <v>2639</v>
      </c>
      <c r="E949" s="25">
        <v>3.4214393902200495</v>
      </c>
      <c r="F949" s="26">
        <v>130.08690000000001</v>
      </c>
      <c r="G949" s="26">
        <v>1.92</v>
      </c>
      <c r="H949" s="26" t="s">
        <v>13376</v>
      </c>
      <c r="I949" s="26" t="s">
        <v>80</v>
      </c>
      <c r="J949" s="26" t="s">
        <v>80</v>
      </c>
      <c r="K949" s="26" t="s">
        <v>9343</v>
      </c>
      <c r="L949" s="26" t="s">
        <v>9343</v>
      </c>
      <c r="M949" s="26">
        <v>3.1</v>
      </c>
      <c r="N949" s="26" t="s">
        <v>2284</v>
      </c>
      <c r="O949" s="26" t="s">
        <v>2284</v>
      </c>
      <c r="P949" s="39">
        <v>6</v>
      </c>
      <c r="Q949" s="39" t="s">
        <v>80</v>
      </c>
      <c r="R949" s="26"/>
      <c r="S949" s="26"/>
      <c r="T949" s="26"/>
      <c r="U949" s="26" t="s">
        <v>18368</v>
      </c>
      <c r="V949" s="26" t="s">
        <v>18369</v>
      </c>
      <c r="W949" s="26" t="str">
        <f t="shared" si="43"/>
        <v>piechart: colorlist="#00FF00,#FFFFFF,#C0C0C0,#FFFF00,#0000FF,#000080,#008080,#800000,#808000,#800080,#FF0000,#FF00FF" valuelist="481,0,2208,0,0,0,2639,2085,673,973,503,2437"</v>
      </c>
      <c r="X949" s="26"/>
      <c r="Y949" s="26"/>
      <c r="Z949" s="26"/>
      <c r="AA949" s="26"/>
      <c r="AB949" s="26"/>
      <c r="AC949" s="26"/>
      <c r="AD949" s="26"/>
      <c r="AE949" s="26"/>
      <c r="AF949" s="26">
        <v>481</v>
      </c>
      <c r="AG949" s="26">
        <v>0</v>
      </c>
      <c r="AH949" s="26">
        <v>2208</v>
      </c>
      <c r="AI949" s="26">
        <v>0</v>
      </c>
      <c r="AJ949" s="26">
        <v>0</v>
      </c>
      <c r="AK949" s="26">
        <v>0</v>
      </c>
      <c r="AL949" s="26">
        <v>2639</v>
      </c>
      <c r="AM949" s="26">
        <v>2085</v>
      </c>
      <c r="AN949" s="26">
        <v>673</v>
      </c>
      <c r="AO949" s="26">
        <v>973</v>
      </c>
      <c r="AP949" s="26">
        <v>503</v>
      </c>
      <c r="AQ949" s="26">
        <v>2437</v>
      </c>
      <c r="AR949" s="26">
        <v>0</v>
      </c>
      <c r="AS949" s="26">
        <v>0</v>
      </c>
      <c r="AT949" s="26">
        <v>0</v>
      </c>
      <c r="AU949" s="26">
        <v>0</v>
      </c>
      <c r="AV949" s="26">
        <v>481</v>
      </c>
      <c r="AW949" s="26">
        <v>0</v>
      </c>
      <c r="AX949" s="26">
        <v>673</v>
      </c>
      <c r="AY949" s="26">
        <v>692</v>
      </c>
      <c r="AZ949" s="26">
        <v>1393</v>
      </c>
      <c r="BA949" s="26">
        <v>465</v>
      </c>
      <c r="BB949" s="26">
        <v>508</v>
      </c>
      <c r="BC949" s="26">
        <v>0</v>
      </c>
      <c r="BD949" s="26">
        <v>503</v>
      </c>
      <c r="BE949" s="26">
        <v>0</v>
      </c>
      <c r="BF949" s="26">
        <v>0</v>
      </c>
      <c r="BG949" s="26">
        <v>2639</v>
      </c>
      <c r="BH949" s="26">
        <v>0</v>
      </c>
      <c r="BI949" s="26">
        <v>0</v>
      </c>
      <c r="BJ949" s="26">
        <v>0</v>
      </c>
      <c r="BK949" s="26">
        <v>0</v>
      </c>
      <c r="BL949" s="26">
        <v>0</v>
      </c>
      <c r="BM949" s="26">
        <v>0</v>
      </c>
      <c r="BN949" s="26">
        <v>0</v>
      </c>
      <c r="BO949" s="26">
        <v>0</v>
      </c>
      <c r="BP949" s="26">
        <v>0</v>
      </c>
      <c r="BQ949" s="26">
        <v>672</v>
      </c>
      <c r="BR949" s="26">
        <v>642</v>
      </c>
      <c r="BS949" s="26">
        <v>1123</v>
      </c>
      <c r="BT949" s="26">
        <v>0</v>
      </c>
      <c r="BU949" s="26">
        <v>0</v>
      </c>
      <c r="BV949" s="26">
        <v>0</v>
      </c>
      <c r="BW949" s="26">
        <v>2208</v>
      </c>
    </row>
    <row r="950" spans="1:75" s="38" customFormat="1">
      <c r="A950" s="26">
        <v>80</v>
      </c>
      <c r="B950" s="26" t="s">
        <v>18370</v>
      </c>
      <c r="C950" s="26" t="str">
        <f t="shared" si="45"/>
        <v>MT_Flower_Neg</v>
      </c>
      <c r="D950" s="26">
        <v>6359</v>
      </c>
      <c r="E950" s="25">
        <v>3.8033888249836134</v>
      </c>
      <c r="F950" s="26">
        <v>142.0504</v>
      </c>
      <c r="G950" s="26">
        <v>1.88</v>
      </c>
      <c r="H950" s="26" t="s">
        <v>13376</v>
      </c>
      <c r="I950" s="26" t="s">
        <v>18371</v>
      </c>
      <c r="J950" s="26" t="s">
        <v>18371</v>
      </c>
      <c r="K950" s="26" t="s">
        <v>9343</v>
      </c>
      <c r="L950" s="26" t="s">
        <v>9343</v>
      </c>
      <c r="M950" s="26">
        <v>3.1</v>
      </c>
      <c r="N950" s="26" t="s">
        <v>2284</v>
      </c>
      <c r="O950" s="26" t="s">
        <v>2284</v>
      </c>
      <c r="P950" s="39">
        <v>6</v>
      </c>
      <c r="Q950" s="39" t="s">
        <v>18371</v>
      </c>
      <c r="R950" s="26"/>
      <c r="S950" s="26"/>
      <c r="T950" s="26"/>
      <c r="U950" s="26" t="s">
        <v>18372</v>
      </c>
      <c r="V950" s="26" t="s">
        <v>18373</v>
      </c>
      <c r="W950" s="26" t="str">
        <f t="shared" si="43"/>
        <v>piechart: colorlist="#00FF00,#FFFFFF,#C0C0C0,#FFFF00,#0000FF,#000080,#008080,#800000,#808000,#800080,#FF0000,#FF00FF" valuelist="324,594,434,2012,442,0,11380,752,1163,623,364,962"</v>
      </c>
      <c r="X950" s="26"/>
      <c r="Y950" s="26"/>
      <c r="Z950" s="26"/>
      <c r="AA950" s="26"/>
      <c r="AB950" s="26"/>
      <c r="AC950" s="26"/>
      <c r="AD950" s="26"/>
      <c r="AE950" s="26"/>
      <c r="AF950" s="26">
        <v>324</v>
      </c>
      <c r="AG950" s="26">
        <v>594</v>
      </c>
      <c r="AH950" s="26">
        <v>434</v>
      </c>
      <c r="AI950" s="26">
        <v>2012</v>
      </c>
      <c r="AJ950" s="26">
        <v>442</v>
      </c>
      <c r="AK950" s="26">
        <v>0</v>
      </c>
      <c r="AL950" s="26">
        <v>11380</v>
      </c>
      <c r="AM950" s="26">
        <v>752</v>
      </c>
      <c r="AN950" s="26">
        <v>1163</v>
      </c>
      <c r="AO950" s="26">
        <v>623</v>
      </c>
      <c r="AP950" s="26">
        <v>364</v>
      </c>
      <c r="AQ950" s="26">
        <v>962</v>
      </c>
      <c r="AR950" s="26">
        <v>0</v>
      </c>
      <c r="AS950" s="26">
        <v>0</v>
      </c>
      <c r="AT950" s="26">
        <v>2012</v>
      </c>
      <c r="AU950" s="26">
        <v>0</v>
      </c>
      <c r="AV950" s="26">
        <v>324</v>
      </c>
      <c r="AW950" s="26">
        <v>0</v>
      </c>
      <c r="AX950" s="26">
        <v>1163</v>
      </c>
      <c r="AY950" s="26">
        <v>0</v>
      </c>
      <c r="AZ950" s="26">
        <v>752</v>
      </c>
      <c r="BA950" s="26">
        <v>0</v>
      </c>
      <c r="BB950" s="26">
        <v>623</v>
      </c>
      <c r="BC950" s="26">
        <v>0</v>
      </c>
      <c r="BD950" s="26">
        <v>364</v>
      </c>
      <c r="BE950" s="26">
        <v>0</v>
      </c>
      <c r="BF950" s="26">
        <v>6359</v>
      </c>
      <c r="BG950" s="26">
        <v>399</v>
      </c>
      <c r="BH950" s="26">
        <v>2275</v>
      </c>
      <c r="BI950" s="26">
        <v>1160</v>
      </c>
      <c r="BJ950" s="26">
        <v>1187</v>
      </c>
      <c r="BK950" s="26">
        <v>0</v>
      </c>
      <c r="BL950" s="26">
        <v>442</v>
      </c>
      <c r="BM950" s="26">
        <v>0</v>
      </c>
      <c r="BN950" s="26">
        <v>0</v>
      </c>
      <c r="BO950" s="26">
        <v>594</v>
      </c>
      <c r="BP950" s="26">
        <v>0</v>
      </c>
      <c r="BQ950" s="26">
        <v>0</v>
      </c>
      <c r="BR950" s="26">
        <v>962</v>
      </c>
      <c r="BS950" s="26">
        <v>0</v>
      </c>
      <c r="BT950" s="26">
        <v>0</v>
      </c>
      <c r="BU950" s="26">
        <v>434</v>
      </c>
      <c r="BV950" s="26">
        <v>0</v>
      </c>
      <c r="BW950" s="26">
        <v>0</v>
      </c>
    </row>
    <row r="951" spans="1:75" s="38" customFormat="1">
      <c r="A951" s="26">
        <v>235</v>
      </c>
      <c r="B951" s="26" t="s">
        <v>18374</v>
      </c>
      <c r="C951" s="26" t="str">
        <f t="shared" si="45"/>
        <v>ST_Root_Neg</v>
      </c>
      <c r="D951" s="26">
        <v>5251</v>
      </c>
      <c r="E951" s="25">
        <v>3.720242018287057</v>
      </c>
      <c r="F951" s="26">
        <v>191.05459999999999</v>
      </c>
      <c r="G951" s="26">
        <v>2.35</v>
      </c>
      <c r="H951" s="26" t="s">
        <v>13376</v>
      </c>
      <c r="I951" s="39" t="s">
        <v>18375</v>
      </c>
      <c r="J951" s="39" t="s">
        <v>18375</v>
      </c>
      <c r="K951" s="26" t="s">
        <v>9343</v>
      </c>
      <c r="L951" s="26" t="s">
        <v>9343</v>
      </c>
      <c r="M951" s="26">
        <v>3.1</v>
      </c>
      <c r="N951" s="26" t="s">
        <v>2284</v>
      </c>
      <c r="O951" s="26" t="s">
        <v>2284</v>
      </c>
      <c r="P951" s="39">
        <v>7</v>
      </c>
      <c r="Q951" s="39" t="s">
        <v>18375</v>
      </c>
      <c r="R951" s="26"/>
      <c r="S951" s="26"/>
      <c r="T951" s="26"/>
      <c r="U951" s="26" t="s">
        <v>18376</v>
      </c>
      <c r="V951" s="26" t="s">
        <v>18377</v>
      </c>
      <c r="W951" s="26" t="str">
        <f t="shared" si="43"/>
        <v>piechart: colorlist="#00FF00,#FFFFFF,#C0C0C0,#FFFF00,#0000FF,#000080,#008080,#800000,#808000,#800080,#FF0000,#FF00FF" valuelist="0,0,0,0,0,0,0,0,0,0,0,9595"</v>
      </c>
      <c r="X951" s="26"/>
      <c r="Y951" s="26"/>
      <c r="Z951" s="26"/>
      <c r="AA951" s="26"/>
      <c r="AB951" s="26"/>
      <c r="AC951" s="26"/>
      <c r="AD951" s="26"/>
      <c r="AE951" s="26"/>
      <c r="AF951" s="26">
        <v>0</v>
      </c>
      <c r="AG951" s="26">
        <v>0</v>
      </c>
      <c r="AH951" s="26">
        <v>0</v>
      </c>
      <c r="AI951" s="26">
        <v>0</v>
      </c>
      <c r="AJ951" s="26">
        <v>0</v>
      </c>
      <c r="AK951" s="26">
        <v>0</v>
      </c>
      <c r="AL951" s="26">
        <v>0</v>
      </c>
      <c r="AM951" s="26">
        <v>0</v>
      </c>
      <c r="AN951" s="26">
        <v>0</v>
      </c>
      <c r="AO951" s="26">
        <v>0</v>
      </c>
      <c r="AP951" s="26">
        <v>0</v>
      </c>
      <c r="AQ951" s="26">
        <v>9595</v>
      </c>
      <c r="AR951" s="26">
        <v>0</v>
      </c>
      <c r="AS951" s="26">
        <v>0</v>
      </c>
      <c r="AT951" s="26">
        <v>0</v>
      </c>
      <c r="AU951" s="26">
        <v>0</v>
      </c>
      <c r="AV951" s="26">
        <v>0</v>
      </c>
      <c r="AW951" s="26">
        <v>0</v>
      </c>
      <c r="AX951" s="26">
        <v>0</v>
      </c>
      <c r="AY951" s="26">
        <v>0</v>
      </c>
      <c r="AZ951" s="26">
        <v>0</v>
      </c>
      <c r="BA951" s="26">
        <v>0</v>
      </c>
      <c r="BB951" s="26">
        <v>0</v>
      </c>
      <c r="BC951" s="26">
        <v>0</v>
      </c>
      <c r="BD951" s="26">
        <v>0</v>
      </c>
      <c r="BE951" s="26">
        <v>0</v>
      </c>
      <c r="BF951" s="26">
        <v>0</v>
      </c>
      <c r="BG951" s="26">
        <v>0</v>
      </c>
      <c r="BH951" s="26">
        <v>0</v>
      </c>
      <c r="BI951" s="26">
        <v>0</v>
      </c>
      <c r="BJ951" s="26">
        <v>0</v>
      </c>
      <c r="BK951" s="26">
        <v>0</v>
      </c>
      <c r="BL951" s="26">
        <v>0</v>
      </c>
      <c r="BM951" s="26">
        <v>0</v>
      </c>
      <c r="BN951" s="26">
        <v>0</v>
      </c>
      <c r="BO951" s="26">
        <v>0</v>
      </c>
      <c r="BP951" s="26">
        <v>0</v>
      </c>
      <c r="BQ951" s="26">
        <v>4344</v>
      </c>
      <c r="BR951" s="26">
        <v>5251</v>
      </c>
      <c r="BS951" s="26">
        <v>0</v>
      </c>
      <c r="BT951" s="26">
        <v>0</v>
      </c>
      <c r="BU951" s="26">
        <v>0</v>
      </c>
      <c r="BV951" s="26">
        <v>0</v>
      </c>
      <c r="BW951" s="26">
        <v>0</v>
      </c>
    </row>
    <row r="952" spans="1:75" s="38" customFormat="1">
      <c r="A952" s="26">
        <v>178</v>
      </c>
      <c r="B952" s="26" t="s">
        <v>18378</v>
      </c>
      <c r="C952" s="26" t="str">
        <f t="shared" si="45"/>
        <v>MT_Flower_Neg</v>
      </c>
      <c r="D952" s="26">
        <v>1028</v>
      </c>
      <c r="E952" s="25">
        <v>3.0119931146592571</v>
      </c>
      <c r="F952" s="26">
        <v>174.0753</v>
      </c>
      <c r="G952" s="26">
        <v>1.85</v>
      </c>
      <c r="H952" s="26" t="s">
        <v>13376</v>
      </c>
      <c r="I952" s="39" t="s">
        <v>18379</v>
      </c>
      <c r="J952" s="39" t="s">
        <v>18379</v>
      </c>
      <c r="K952" s="26" t="s">
        <v>9352</v>
      </c>
      <c r="L952" s="26" t="s">
        <v>9343</v>
      </c>
      <c r="M952" s="26">
        <v>3.1</v>
      </c>
      <c r="N952" s="26" t="s">
        <v>2284</v>
      </c>
      <c r="O952" s="26" t="s">
        <v>2284</v>
      </c>
      <c r="P952" s="39">
        <v>7</v>
      </c>
      <c r="Q952" s="39" t="s">
        <v>18379</v>
      </c>
      <c r="R952" s="26"/>
      <c r="S952" s="30"/>
      <c r="T952" s="30"/>
      <c r="U952" s="26" t="s">
        <v>18380</v>
      </c>
      <c r="V952" s="26" t="s">
        <v>18381</v>
      </c>
      <c r="W952" s="26" t="str">
        <f t="shared" si="43"/>
        <v>piechart: colorlist="#00FF00,#FFFFFF,#C0C0C0,#FFFF00,#0000FF,#000080,#008080,#800000,#808000,#800080,#FF0000,#FF00FF" valuelist="0,0,0,0,0,0,1524,0,0,0,337,506"</v>
      </c>
      <c r="X952" s="26"/>
      <c r="Y952" s="26"/>
      <c r="Z952" s="26"/>
      <c r="AA952" s="26"/>
      <c r="AB952" s="26"/>
      <c r="AC952" s="26"/>
      <c r="AD952" s="26"/>
      <c r="AE952" s="26"/>
      <c r="AF952" s="26">
        <v>0</v>
      </c>
      <c r="AG952" s="26">
        <v>0</v>
      </c>
      <c r="AH952" s="26">
        <v>0</v>
      </c>
      <c r="AI952" s="26">
        <v>0</v>
      </c>
      <c r="AJ952" s="26">
        <v>0</v>
      </c>
      <c r="AK952" s="26">
        <v>0</v>
      </c>
      <c r="AL952" s="26">
        <v>1524</v>
      </c>
      <c r="AM952" s="26">
        <v>0</v>
      </c>
      <c r="AN952" s="26">
        <v>0</v>
      </c>
      <c r="AO952" s="26">
        <v>0</v>
      </c>
      <c r="AP952" s="26">
        <v>337</v>
      </c>
      <c r="AQ952" s="26">
        <v>506</v>
      </c>
      <c r="AR952" s="26">
        <v>0</v>
      </c>
      <c r="AS952" s="26">
        <v>0</v>
      </c>
      <c r="AT952" s="26">
        <v>0</v>
      </c>
      <c r="AU952" s="26">
        <v>0</v>
      </c>
      <c r="AV952" s="26">
        <v>0</v>
      </c>
      <c r="AW952" s="26">
        <v>0</v>
      </c>
      <c r="AX952" s="26">
        <v>0</v>
      </c>
      <c r="AY952" s="26">
        <v>0</v>
      </c>
      <c r="AZ952" s="26">
        <v>0</v>
      </c>
      <c r="BA952" s="26">
        <v>0</v>
      </c>
      <c r="BB952" s="26">
        <v>0</v>
      </c>
      <c r="BC952" s="26">
        <v>0</v>
      </c>
      <c r="BD952" s="26">
        <v>337</v>
      </c>
      <c r="BE952" s="26">
        <v>0</v>
      </c>
      <c r="BF952" s="26">
        <v>1028</v>
      </c>
      <c r="BG952" s="26">
        <v>0</v>
      </c>
      <c r="BH952" s="26">
        <v>0</v>
      </c>
      <c r="BI952" s="26">
        <v>0</v>
      </c>
      <c r="BJ952" s="26">
        <v>496</v>
      </c>
      <c r="BK952" s="26">
        <v>0</v>
      </c>
      <c r="BL952" s="26">
        <v>0</v>
      </c>
      <c r="BM952" s="26">
        <v>0</v>
      </c>
      <c r="BN952" s="26">
        <v>0</v>
      </c>
      <c r="BO952" s="26">
        <v>0</v>
      </c>
      <c r="BP952" s="26">
        <v>0</v>
      </c>
      <c r="BQ952" s="26">
        <v>506</v>
      </c>
      <c r="BR952" s="26">
        <v>0</v>
      </c>
      <c r="BS952" s="26">
        <v>0</v>
      </c>
      <c r="BT952" s="26">
        <v>0</v>
      </c>
      <c r="BU952" s="26">
        <v>0</v>
      </c>
      <c r="BV952" s="26">
        <v>0</v>
      </c>
      <c r="BW952" s="26">
        <v>0</v>
      </c>
    </row>
    <row r="953" spans="1:75" s="38" customFormat="1">
      <c r="A953" s="26">
        <v>112</v>
      </c>
      <c r="B953" s="26" t="s">
        <v>18382</v>
      </c>
      <c r="C953" s="26" t="s">
        <v>13353</v>
      </c>
      <c r="D953" s="26">
        <v>6329</v>
      </c>
      <c r="E953" s="25">
        <v>3.8013350956745464</v>
      </c>
      <c r="F953" s="26">
        <v>153.0181</v>
      </c>
      <c r="G953" s="26">
        <v>2.06</v>
      </c>
      <c r="H953" s="26" t="s">
        <v>13376</v>
      </c>
      <c r="I953" s="39" t="s">
        <v>105</v>
      </c>
      <c r="J953" s="39" t="s">
        <v>105</v>
      </c>
      <c r="K953" s="26" t="s">
        <v>2284</v>
      </c>
      <c r="L953" s="26" t="s">
        <v>2284</v>
      </c>
      <c r="M953" s="26">
        <v>3.1</v>
      </c>
      <c r="N953" s="26" t="s">
        <v>2284</v>
      </c>
      <c r="O953" s="26" t="s">
        <v>2284</v>
      </c>
      <c r="P953" s="39">
        <v>7</v>
      </c>
      <c r="Q953" s="39" t="s">
        <v>105</v>
      </c>
      <c r="R953" s="26"/>
      <c r="S953" s="26"/>
      <c r="T953" s="26"/>
      <c r="U953" s="26" t="s">
        <v>18383</v>
      </c>
      <c r="V953" s="26" t="s">
        <v>18384</v>
      </c>
      <c r="W953" s="26" t="str">
        <f t="shared" si="43"/>
        <v>piechart: colorlist="#00FF00,#FFFFFF,#C0C0C0,#FFFF00,#0000FF,#000080,#008080,#800000,#808000,#800080,#FF0000,#FF00FF" valuelist="0,0,0,0,0,0,0,0,638,6329,0,0"</v>
      </c>
      <c r="X953" s="26"/>
      <c r="Y953" s="26"/>
      <c r="Z953" s="26"/>
      <c r="AA953" s="26"/>
      <c r="AB953" s="26"/>
      <c r="AC953" s="26"/>
      <c r="AD953" s="26"/>
      <c r="AE953" s="26"/>
      <c r="AF953" s="26">
        <v>0</v>
      </c>
      <c r="AG953" s="26">
        <v>0</v>
      </c>
      <c r="AH953" s="26">
        <v>0</v>
      </c>
      <c r="AI953" s="26">
        <v>0</v>
      </c>
      <c r="AJ953" s="26">
        <v>0</v>
      </c>
      <c r="AK953" s="26">
        <v>0</v>
      </c>
      <c r="AL953" s="26">
        <v>0</v>
      </c>
      <c r="AM953" s="26">
        <v>0</v>
      </c>
      <c r="AN953" s="26">
        <v>638</v>
      </c>
      <c r="AO953" s="26">
        <v>6329</v>
      </c>
      <c r="AP953" s="26">
        <v>0</v>
      </c>
      <c r="AQ953" s="26">
        <v>0</v>
      </c>
      <c r="AR953" s="26">
        <v>0</v>
      </c>
      <c r="AS953" s="26">
        <v>0</v>
      </c>
      <c r="AT953" s="26">
        <v>0</v>
      </c>
      <c r="AU953" s="26">
        <v>0</v>
      </c>
      <c r="AV953" s="26">
        <v>0</v>
      </c>
      <c r="AW953" s="26">
        <v>638</v>
      </c>
      <c r="AX953" s="26">
        <v>0</v>
      </c>
      <c r="AY953" s="26">
        <v>0</v>
      </c>
      <c r="AZ953" s="26">
        <v>0</v>
      </c>
      <c r="BA953" s="26">
        <v>6329</v>
      </c>
      <c r="BB953" s="26">
        <v>0</v>
      </c>
      <c r="BC953" s="26">
        <v>0</v>
      </c>
      <c r="BD953" s="26">
        <v>0</v>
      </c>
      <c r="BE953" s="26">
        <v>0</v>
      </c>
      <c r="BF953" s="26">
        <v>0</v>
      </c>
      <c r="BG953" s="26">
        <v>0</v>
      </c>
      <c r="BH953" s="26">
        <v>0</v>
      </c>
      <c r="BI953" s="26">
        <v>0</v>
      </c>
      <c r="BJ953" s="26">
        <v>0</v>
      </c>
      <c r="BK953" s="26">
        <v>0</v>
      </c>
      <c r="BL953" s="26">
        <v>0</v>
      </c>
      <c r="BM953" s="26">
        <v>0</v>
      </c>
      <c r="BN953" s="26">
        <v>0</v>
      </c>
      <c r="BO953" s="26">
        <v>0</v>
      </c>
      <c r="BP953" s="26">
        <v>0</v>
      </c>
      <c r="BQ953" s="26">
        <v>0</v>
      </c>
      <c r="BR953" s="26">
        <v>0</v>
      </c>
      <c r="BS953" s="26">
        <v>0</v>
      </c>
      <c r="BT953" s="26">
        <v>0</v>
      </c>
      <c r="BU953" s="26">
        <v>0</v>
      </c>
      <c r="BV953" s="26">
        <v>0</v>
      </c>
      <c r="BW953" s="26">
        <v>0</v>
      </c>
    </row>
    <row r="954" spans="1:75" s="38" customFormat="1">
      <c r="A954" s="26">
        <v>106</v>
      </c>
      <c r="B954" s="26" t="s">
        <v>18385</v>
      </c>
      <c r="C954" s="26" t="str">
        <f>IF(D954=0,"Standard only",INDEX($AR$1:$BW$1,1,MATCH(D954,AR954:BW954,0)))</f>
        <v>AC_Bulb_Neg</v>
      </c>
      <c r="D954" s="26">
        <v>3872</v>
      </c>
      <c r="E954" s="25">
        <v>3.5879353486363561</v>
      </c>
      <c r="F954" s="26">
        <v>152.0711</v>
      </c>
      <c r="G954" s="26">
        <v>3.82</v>
      </c>
      <c r="H954" s="26" t="s">
        <v>13376</v>
      </c>
      <c r="I954" s="39" t="s">
        <v>18386</v>
      </c>
      <c r="J954" s="39" t="s">
        <v>18386</v>
      </c>
      <c r="K954" s="26" t="s">
        <v>10408</v>
      </c>
      <c r="L954" s="26" t="s">
        <v>9343</v>
      </c>
      <c r="M954" s="26">
        <v>3.1</v>
      </c>
      <c r="N954" s="26" t="s">
        <v>2284</v>
      </c>
      <c r="O954" s="26" t="s">
        <v>2284</v>
      </c>
      <c r="P954" s="39">
        <v>8</v>
      </c>
      <c r="Q954" s="39" t="s">
        <v>18386</v>
      </c>
      <c r="R954" s="26"/>
      <c r="S954" s="26"/>
      <c r="T954" s="26"/>
      <c r="U954" s="26" t="s">
        <v>18387</v>
      </c>
      <c r="V954" s="26" t="s">
        <v>18388</v>
      </c>
      <c r="W954" s="26" t="str">
        <f t="shared" si="43"/>
        <v>piechart: colorlist="#00FF00,#FFFFFF,#C0C0C0,#FFFF00,#0000FF,#000080,#008080,#800000,#808000,#800080,#FF0000,#FF00FF" valuelist="0,0,0,6108,0,0,0,0,0,0,0,0"</v>
      </c>
      <c r="X954" s="26"/>
      <c r="Y954" s="26"/>
      <c r="Z954" s="26"/>
      <c r="AA954" s="26"/>
      <c r="AB954" s="26" t="s">
        <v>15592</v>
      </c>
      <c r="AC954" s="26"/>
      <c r="AD954" s="26"/>
      <c r="AE954" s="26"/>
      <c r="AF954" s="26">
        <v>0</v>
      </c>
      <c r="AG954" s="26">
        <v>0</v>
      </c>
      <c r="AH954" s="26">
        <v>0</v>
      </c>
      <c r="AI954" s="26">
        <v>6108</v>
      </c>
      <c r="AJ954" s="26">
        <v>0</v>
      </c>
      <c r="AK954" s="26">
        <v>0</v>
      </c>
      <c r="AL954" s="26">
        <v>0</v>
      </c>
      <c r="AM954" s="26">
        <v>0</v>
      </c>
      <c r="AN954" s="26">
        <v>0</v>
      </c>
      <c r="AO954" s="26">
        <v>0</v>
      </c>
      <c r="AP954" s="26">
        <v>0</v>
      </c>
      <c r="AQ954" s="26">
        <v>0</v>
      </c>
      <c r="AR954" s="26">
        <v>3872</v>
      </c>
      <c r="AS954" s="26">
        <v>1457</v>
      </c>
      <c r="AT954" s="26">
        <v>779</v>
      </c>
      <c r="AU954" s="26">
        <v>0</v>
      </c>
      <c r="AV954" s="26">
        <v>0</v>
      </c>
      <c r="AW954" s="26">
        <v>0</v>
      </c>
      <c r="AX954" s="26">
        <v>0</v>
      </c>
      <c r="AY954" s="26">
        <v>0</v>
      </c>
      <c r="AZ954" s="26">
        <v>0</v>
      </c>
      <c r="BA954" s="26">
        <v>0</v>
      </c>
      <c r="BB954" s="26">
        <v>0</v>
      </c>
      <c r="BC954" s="26">
        <v>0</v>
      </c>
      <c r="BD954" s="26">
        <v>0</v>
      </c>
      <c r="BE954" s="26">
        <v>0</v>
      </c>
      <c r="BF954" s="26">
        <v>0</v>
      </c>
      <c r="BG954" s="26">
        <v>0</v>
      </c>
      <c r="BH954" s="26">
        <v>0</v>
      </c>
      <c r="BI954" s="26">
        <v>0</v>
      </c>
      <c r="BJ954" s="26">
        <v>0</v>
      </c>
      <c r="BK954" s="26">
        <v>0</v>
      </c>
      <c r="BL954" s="26">
        <v>0</v>
      </c>
      <c r="BM954" s="26">
        <v>0</v>
      </c>
      <c r="BN954" s="26">
        <v>0</v>
      </c>
      <c r="BO954" s="26">
        <v>0</v>
      </c>
      <c r="BP954" s="26">
        <v>0</v>
      </c>
      <c r="BQ954" s="26">
        <v>0</v>
      </c>
      <c r="BR954" s="26">
        <v>0</v>
      </c>
      <c r="BS954" s="26">
        <v>0</v>
      </c>
      <c r="BT954" s="26">
        <v>0</v>
      </c>
      <c r="BU954" s="26">
        <v>0</v>
      </c>
      <c r="BV954" s="26">
        <v>0</v>
      </c>
      <c r="BW954" s="26">
        <v>0</v>
      </c>
    </row>
    <row r="955" spans="1:75" s="38" customFormat="1">
      <c r="A955" s="26">
        <v>171</v>
      </c>
      <c r="B955" s="26" t="s">
        <v>18389</v>
      </c>
      <c r="C955" s="26" t="s">
        <v>13349</v>
      </c>
      <c r="D955" s="26">
        <v>7510</v>
      </c>
      <c r="E955" s="25">
        <v>3.8756399370041685</v>
      </c>
      <c r="F955" s="26">
        <v>173.08029999999999</v>
      </c>
      <c r="G955" s="26">
        <v>4.54</v>
      </c>
      <c r="H955" s="26" t="s">
        <v>13376</v>
      </c>
      <c r="I955" s="39" t="s">
        <v>15650</v>
      </c>
      <c r="J955" s="39" t="s">
        <v>15650</v>
      </c>
      <c r="K955" s="26" t="s">
        <v>2284</v>
      </c>
      <c r="L955" s="26" t="s">
        <v>2284</v>
      </c>
      <c r="M955" s="26">
        <v>3.1</v>
      </c>
      <c r="N955" s="26" t="s">
        <v>2284</v>
      </c>
      <c r="O955" s="26" t="s">
        <v>2284</v>
      </c>
      <c r="P955" s="39">
        <v>8</v>
      </c>
      <c r="Q955" s="39" t="s">
        <v>15650</v>
      </c>
      <c r="R955" s="26"/>
      <c r="S955" s="26"/>
      <c r="T955" s="26"/>
      <c r="U955" s="26" t="s">
        <v>18390</v>
      </c>
      <c r="V955" s="26" t="s">
        <v>18391</v>
      </c>
      <c r="W955" s="26" t="str">
        <f t="shared" si="43"/>
        <v>piechart: colorlist="#00FF00,#FFFFFF,#C0C0C0,#FFFF00,#0000FF,#000080,#008080,#800000,#808000,#800080,#FF0000,#FF00FF" valuelist="0,0,0,0,0,0,0,0,7510,6567,0,0"</v>
      </c>
      <c r="X955" s="26"/>
      <c r="Y955" s="26"/>
      <c r="Z955" s="26"/>
      <c r="AA955" s="26"/>
      <c r="AB955" s="26"/>
      <c r="AC955" s="26"/>
      <c r="AD955" s="26"/>
      <c r="AE955" s="26"/>
      <c r="AF955" s="26">
        <v>0</v>
      </c>
      <c r="AG955" s="26">
        <v>0</v>
      </c>
      <c r="AH955" s="26">
        <v>0</v>
      </c>
      <c r="AI955" s="26">
        <v>0</v>
      </c>
      <c r="AJ955" s="26">
        <v>0</v>
      </c>
      <c r="AK955" s="26">
        <v>0</v>
      </c>
      <c r="AL955" s="26">
        <v>0</v>
      </c>
      <c r="AM955" s="26">
        <v>0</v>
      </c>
      <c r="AN955" s="26">
        <v>7510</v>
      </c>
      <c r="AO955" s="26">
        <v>6567</v>
      </c>
      <c r="AP955" s="26">
        <v>0</v>
      </c>
      <c r="AQ955" s="26">
        <v>0</v>
      </c>
      <c r="AR955" s="26">
        <v>0</v>
      </c>
      <c r="AS955" s="26">
        <v>0</v>
      </c>
      <c r="AT955" s="26">
        <v>0</v>
      </c>
      <c r="AU955" s="26">
        <v>0</v>
      </c>
      <c r="AV955" s="26">
        <v>0</v>
      </c>
      <c r="AW955" s="26">
        <v>7510</v>
      </c>
      <c r="AX955" s="26">
        <v>0</v>
      </c>
      <c r="AY955" s="26">
        <v>0</v>
      </c>
      <c r="AZ955" s="26">
        <v>0</v>
      </c>
      <c r="BA955" s="26">
        <v>6204</v>
      </c>
      <c r="BB955" s="26">
        <v>363</v>
      </c>
      <c r="BC955" s="26">
        <v>0</v>
      </c>
      <c r="BD955" s="26">
        <v>0</v>
      </c>
      <c r="BE955" s="26">
        <v>0</v>
      </c>
      <c r="BF955" s="26">
        <v>0</v>
      </c>
      <c r="BG955" s="26">
        <v>0</v>
      </c>
      <c r="BH955" s="26">
        <v>0</v>
      </c>
      <c r="BI955" s="26">
        <v>0</v>
      </c>
      <c r="BJ955" s="26">
        <v>0</v>
      </c>
      <c r="BK955" s="26">
        <v>0</v>
      </c>
      <c r="BL955" s="26">
        <v>0</v>
      </c>
      <c r="BM955" s="26">
        <v>0</v>
      </c>
      <c r="BN955" s="26">
        <v>0</v>
      </c>
      <c r="BO955" s="26">
        <v>0</v>
      </c>
      <c r="BP955" s="26">
        <v>0</v>
      </c>
      <c r="BQ955" s="26">
        <v>0</v>
      </c>
      <c r="BR955" s="26">
        <v>0</v>
      </c>
      <c r="BS955" s="26">
        <v>0</v>
      </c>
      <c r="BT955" s="26">
        <v>0</v>
      </c>
      <c r="BU955" s="26">
        <v>0</v>
      </c>
      <c r="BV955" s="26">
        <v>0</v>
      </c>
      <c r="BW955" s="26">
        <v>0</v>
      </c>
    </row>
    <row r="956" spans="1:75" s="38" customFormat="1">
      <c r="A956" s="26">
        <v>172</v>
      </c>
      <c r="B956" s="26" t="s">
        <v>18392</v>
      </c>
      <c r="C956" s="26" t="str">
        <f>IF(D956=0,"Standard only",INDEX($AR$1:$BW$1,1,MATCH(D956,AR956:BW956,0)))</f>
        <v>GU_LeafStem_Neg</v>
      </c>
      <c r="D956" s="26">
        <v>9261</v>
      </c>
      <c r="E956" s="25">
        <v>3.9666578842017577</v>
      </c>
      <c r="F956" s="26">
        <v>173.08029999999999</v>
      </c>
      <c r="G956" s="26">
        <v>4.72</v>
      </c>
      <c r="H956" s="26" t="s">
        <v>13376</v>
      </c>
      <c r="I956" s="39" t="s">
        <v>15650</v>
      </c>
      <c r="J956" s="39" t="s">
        <v>15650</v>
      </c>
      <c r="K956" s="26" t="s">
        <v>9343</v>
      </c>
      <c r="L956" s="26" t="s">
        <v>9343</v>
      </c>
      <c r="M956" s="26">
        <v>3.1</v>
      </c>
      <c r="N956" s="26" t="s">
        <v>2284</v>
      </c>
      <c r="O956" s="26" t="s">
        <v>2284</v>
      </c>
      <c r="P956" s="39">
        <v>8</v>
      </c>
      <c r="Q956" s="39" t="s">
        <v>15650</v>
      </c>
      <c r="R956" s="26"/>
      <c r="S956" s="26"/>
      <c r="T956" s="26"/>
      <c r="U956" s="26" t="s">
        <v>18393</v>
      </c>
      <c r="V956" s="26" t="s">
        <v>18394</v>
      </c>
      <c r="W956" s="26" t="str">
        <f t="shared" si="43"/>
        <v>piechart: colorlist="#00FF00,#FFFFFF,#C0C0C0,#FFFF00,#0000FF,#000080,#008080,#800000,#808000,#800080,#FF0000,#FF00FF" valuelist="0,0,0,0,0,0,0,0,2017,9912,0,0"</v>
      </c>
      <c r="X956" s="26"/>
      <c r="Y956" s="26"/>
      <c r="Z956" s="26"/>
      <c r="AA956" s="26"/>
      <c r="AB956" s="26" t="s">
        <v>18395</v>
      </c>
      <c r="AC956" s="26" t="s">
        <v>18396</v>
      </c>
      <c r="AD956" s="26"/>
      <c r="AE956" s="26"/>
      <c r="AF956" s="26">
        <v>0</v>
      </c>
      <c r="AG956" s="26">
        <v>0</v>
      </c>
      <c r="AH956" s="26">
        <v>0</v>
      </c>
      <c r="AI956" s="26">
        <v>0</v>
      </c>
      <c r="AJ956" s="26">
        <v>0</v>
      </c>
      <c r="AK956" s="26">
        <v>0</v>
      </c>
      <c r="AL956" s="26">
        <v>0</v>
      </c>
      <c r="AM956" s="26">
        <v>0</v>
      </c>
      <c r="AN956" s="26">
        <v>2017</v>
      </c>
      <c r="AO956" s="26">
        <v>9912</v>
      </c>
      <c r="AP956" s="26">
        <v>0</v>
      </c>
      <c r="AQ956" s="26">
        <v>0</v>
      </c>
      <c r="AR956" s="26">
        <v>0</v>
      </c>
      <c r="AS956" s="26">
        <v>0</v>
      </c>
      <c r="AT956" s="26">
        <v>0</v>
      </c>
      <c r="AU956" s="26">
        <v>0</v>
      </c>
      <c r="AV956" s="26">
        <v>0</v>
      </c>
      <c r="AW956" s="26">
        <v>2017</v>
      </c>
      <c r="AX956" s="26">
        <v>0</v>
      </c>
      <c r="AY956" s="26">
        <v>0</v>
      </c>
      <c r="AZ956" s="26">
        <v>0</v>
      </c>
      <c r="BA956" s="26">
        <v>9261</v>
      </c>
      <c r="BB956" s="26">
        <v>651</v>
      </c>
      <c r="BC956" s="26">
        <v>0</v>
      </c>
      <c r="BD956" s="26">
        <v>0</v>
      </c>
      <c r="BE956" s="26">
        <v>0</v>
      </c>
      <c r="BF956" s="26">
        <v>0</v>
      </c>
      <c r="BG956" s="26">
        <v>0</v>
      </c>
      <c r="BH956" s="26">
        <v>0</v>
      </c>
      <c r="BI956" s="26">
        <v>0</v>
      </c>
      <c r="BJ956" s="26">
        <v>0</v>
      </c>
      <c r="BK956" s="26">
        <v>0</v>
      </c>
      <c r="BL956" s="26">
        <v>0</v>
      </c>
      <c r="BM956" s="26">
        <v>0</v>
      </c>
      <c r="BN956" s="26">
        <v>0</v>
      </c>
      <c r="BO956" s="26">
        <v>0</v>
      </c>
      <c r="BP956" s="26">
        <v>0</v>
      </c>
      <c r="BQ956" s="26">
        <v>0</v>
      </c>
      <c r="BR956" s="26">
        <v>0</v>
      </c>
      <c r="BS956" s="26">
        <v>0</v>
      </c>
      <c r="BT956" s="26">
        <v>0</v>
      </c>
      <c r="BU956" s="26">
        <v>0</v>
      </c>
      <c r="BV956" s="26">
        <v>0</v>
      </c>
      <c r="BW956" s="26">
        <v>0</v>
      </c>
    </row>
    <row r="957" spans="1:75" s="38" customFormat="1">
      <c r="A957" s="26">
        <v>105</v>
      </c>
      <c r="B957" s="26" t="s">
        <v>18397</v>
      </c>
      <c r="C957" s="26" t="s">
        <v>13350</v>
      </c>
      <c r="D957" s="26">
        <v>1786</v>
      </c>
      <c r="E957" s="25">
        <v>3.2518814545525276</v>
      </c>
      <c r="F957" s="26">
        <v>151.03870000000001</v>
      </c>
      <c r="G957" s="26">
        <v>4.25</v>
      </c>
      <c r="H957" s="26" t="s">
        <v>13376</v>
      </c>
      <c r="I957" s="39" t="s">
        <v>202</v>
      </c>
      <c r="J957" s="39" t="s">
        <v>202</v>
      </c>
      <c r="K957" s="26" t="s">
        <v>2284</v>
      </c>
      <c r="L957" s="26" t="s">
        <v>2284</v>
      </c>
      <c r="M957" s="26">
        <v>3.1</v>
      </c>
      <c r="N957" s="26" t="s">
        <v>2284</v>
      </c>
      <c r="O957" s="26" t="s">
        <v>2284</v>
      </c>
      <c r="P957" s="39">
        <v>8</v>
      </c>
      <c r="Q957" s="39" t="s">
        <v>202</v>
      </c>
      <c r="R957" s="26"/>
      <c r="S957" s="26"/>
      <c r="T957" s="26"/>
      <c r="U957" s="26" t="s">
        <v>18398</v>
      </c>
      <c r="V957" s="26" t="s">
        <v>18399</v>
      </c>
      <c r="W957" s="26" t="str">
        <f t="shared" si="43"/>
        <v>piechart: colorlist="#00FF00,#FFFFFF,#C0C0C0,#FFFF00,#0000FF,#000080,#008080,#800000,#808000,#800080,#FF0000,#FF00FF" valuelist="0,0,0,0,0,0,0,0,1786,962,0,0"</v>
      </c>
      <c r="X957" s="26"/>
      <c r="Y957" s="26"/>
      <c r="Z957" s="26"/>
      <c r="AA957" s="26"/>
      <c r="AB957" s="26"/>
      <c r="AC957" s="26"/>
      <c r="AD957" s="26"/>
      <c r="AE957" s="26"/>
      <c r="AF957" s="26">
        <v>0</v>
      </c>
      <c r="AG957" s="26">
        <v>0</v>
      </c>
      <c r="AH957" s="26">
        <v>0</v>
      </c>
      <c r="AI957" s="26">
        <v>0</v>
      </c>
      <c r="AJ957" s="26">
        <v>0</v>
      </c>
      <c r="AK957" s="26">
        <v>0</v>
      </c>
      <c r="AL957" s="26">
        <v>0</v>
      </c>
      <c r="AM957" s="26">
        <v>0</v>
      </c>
      <c r="AN957" s="26">
        <v>1786</v>
      </c>
      <c r="AO957" s="26">
        <v>962</v>
      </c>
      <c r="AP957" s="26">
        <v>0</v>
      </c>
      <c r="AQ957" s="26">
        <v>0</v>
      </c>
      <c r="AR957" s="26">
        <v>0</v>
      </c>
      <c r="AS957" s="26">
        <v>0</v>
      </c>
      <c r="AT957" s="26">
        <v>0</v>
      </c>
      <c r="AU957" s="26">
        <v>0</v>
      </c>
      <c r="AV957" s="26">
        <v>0</v>
      </c>
      <c r="AW957" s="26">
        <v>0</v>
      </c>
      <c r="AX957" s="26">
        <v>1786</v>
      </c>
      <c r="AY957" s="26">
        <v>0</v>
      </c>
      <c r="AZ957" s="26">
        <v>0</v>
      </c>
      <c r="BA957" s="26">
        <v>0</v>
      </c>
      <c r="BB957" s="26">
        <v>962</v>
      </c>
      <c r="BC957" s="26">
        <v>0</v>
      </c>
      <c r="BD957" s="26">
        <v>0</v>
      </c>
      <c r="BE957" s="26">
        <v>0</v>
      </c>
      <c r="BF957" s="26">
        <v>0</v>
      </c>
      <c r="BG957" s="26">
        <v>0</v>
      </c>
      <c r="BH957" s="26">
        <v>0</v>
      </c>
      <c r="BI957" s="26">
        <v>0</v>
      </c>
      <c r="BJ957" s="26">
        <v>0</v>
      </c>
      <c r="BK957" s="26">
        <v>0</v>
      </c>
      <c r="BL957" s="26">
        <v>0</v>
      </c>
      <c r="BM957" s="26">
        <v>0</v>
      </c>
      <c r="BN957" s="26">
        <v>0</v>
      </c>
      <c r="BO957" s="26">
        <v>0</v>
      </c>
      <c r="BP957" s="26">
        <v>0</v>
      </c>
      <c r="BQ957" s="26">
        <v>0</v>
      </c>
      <c r="BR957" s="26">
        <v>0</v>
      </c>
      <c r="BS957" s="26">
        <v>0</v>
      </c>
      <c r="BT957" s="26">
        <v>0</v>
      </c>
      <c r="BU957" s="26">
        <v>0</v>
      </c>
      <c r="BV957" s="26">
        <v>0</v>
      </c>
      <c r="BW957" s="26">
        <v>0</v>
      </c>
    </row>
    <row r="958" spans="1:75" s="38" customFormat="1">
      <c r="A958" s="26">
        <v>144</v>
      </c>
      <c r="B958" s="26" t="s">
        <v>18400</v>
      </c>
      <c r="C958" s="26" t="str">
        <f>IF(D958=0,"Standard only",INDEX($AR$1:$BW$1,1,MATCH(D958,AR958:BW958,0)))</f>
        <v>OP_Root_Neg</v>
      </c>
      <c r="D958" s="26">
        <v>1834</v>
      </c>
      <c r="E958" s="25">
        <v>3.2633993313340022</v>
      </c>
      <c r="F958" s="26">
        <v>165.0181</v>
      </c>
      <c r="G958" s="26">
        <v>3.47</v>
      </c>
      <c r="H958" s="26" t="s">
        <v>18401</v>
      </c>
      <c r="I958" s="26" t="s">
        <v>18402</v>
      </c>
      <c r="J958" s="26" t="s">
        <v>18402</v>
      </c>
      <c r="K958" s="26" t="s">
        <v>9343</v>
      </c>
      <c r="L958" s="26" t="s">
        <v>9343</v>
      </c>
      <c r="M958" s="26">
        <v>3.1</v>
      </c>
      <c r="N958" s="26" t="s">
        <v>2284</v>
      </c>
      <c r="O958" s="26" t="s">
        <v>2284</v>
      </c>
      <c r="P958" s="39">
        <v>8</v>
      </c>
      <c r="Q958" s="39" t="s">
        <v>18402</v>
      </c>
      <c r="R958" s="26"/>
      <c r="S958" s="26"/>
      <c r="T958" s="26"/>
      <c r="U958" s="26" t="s">
        <v>18403</v>
      </c>
      <c r="V958" s="26" t="s">
        <v>18404</v>
      </c>
      <c r="W958" s="26" t="str">
        <f t="shared" si="43"/>
        <v>piechart: colorlist="#00FF00,#FFFFFF,#C0C0C0,#FFFF00,#0000FF,#000080,#008080,#800000,#808000,#800080,#FF0000,#FF00FF" valuelist="0,0,0,0,0,1834,0,0,0,0,0,0"</v>
      </c>
      <c r="X958" s="26"/>
      <c r="Y958" s="26"/>
      <c r="Z958" s="26"/>
      <c r="AA958" s="26"/>
      <c r="AB958" s="26"/>
      <c r="AC958" s="26"/>
      <c r="AD958" s="26"/>
      <c r="AE958" s="26"/>
      <c r="AF958" s="26">
        <v>0</v>
      </c>
      <c r="AG958" s="26">
        <v>0</v>
      </c>
      <c r="AH958" s="26">
        <v>0</v>
      </c>
      <c r="AI958" s="26">
        <v>0</v>
      </c>
      <c r="AJ958" s="26">
        <v>0</v>
      </c>
      <c r="AK958" s="26">
        <v>1834</v>
      </c>
      <c r="AL958" s="26">
        <v>0</v>
      </c>
      <c r="AM958" s="26">
        <v>0</v>
      </c>
      <c r="AN958" s="26">
        <v>0</v>
      </c>
      <c r="AO958" s="26">
        <v>0</v>
      </c>
      <c r="AP958" s="26">
        <v>0</v>
      </c>
      <c r="AQ958" s="26">
        <v>0</v>
      </c>
      <c r="AR958" s="26">
        <v>0</v>
      </c>
      <c r="AS958" s="26">
        <v>0</v>
      </c>
      <c r="AT958" s="26">
        <v>0</v>
      </c>
      <c r="AU958" s="26">
        <v>0</v>
      </c>
      <c r="AV958" s="26">
        <v>0</v>
      </c>
      <c r="AW958" s="26">
        <v>0</v>
      </c>
      <c r="AX958" s="26">
        <v>0</v>
      </c>
      <c r="AY958" s="26">
        <v>0</v>
      </c>
      <c r="AZ958" s="26">
        <v>0</v>
      </c>
      <c r="BA958" s="26">
        <v>0</v>
      </c>
      <c r="BB958" s="26">
        <v>0</v>
      </c>
      <c r="BC958" s="26">
        <v>0</v>
      </c>
      <c r="BD958" s="26">
        <v>0</v>
      </c>
      <c r="BE958" s="26">
        <v>0</v>
      </c>
      <c r="BF958" s="26">
        <v>0</v>
      </c>
      <c r="BG958" s="26">
        <v>0</v>
      </c>
      <c r="BH958" s="26">
        <v>0</v>
      </c>
      <c r="BI958" s="26">
        <v>0</v>
      </c>
      <c r="BJ958" s="26">
        <v>0</v>
      </c>
      <c r="BK958" s="26">
        <v>0</v>
      </c>
      <c r="BL958" s="26">
        <v>0</v>
      </c>
      <c r="BM958" s="26">
        <v>1834</v>
      </c>
      <c r="BN958" s="26">
        <v>0</v>
      </c>
      <c r="BO958" s="26">
        <v>0</v>
      </c>
      <c r="BP958" s="26">
        <v>0</v>
      </c>
      <c r="BQ958" s="26">
        <v>0</v>
      </c>
      <c r="BR958" s="26">
        <v>0</v>
      </c>
      <c r="BS958" s="26">
        <v>0</v>
      </c>
      <c r="BT958" s="26">
        <v>0</v>
      </c>
      <c r="BU958" s="26">
        <v>0</v>
      </c>
      <c r="BV958" s="26">
        <v>0</v>
      </c>
      <c r="BW958" s="26">
        <v>0</v>
      </c>
    </row>
    <row r="959" spans="1:75" s="38" customFormat="1">
      <c r="A959" s="26">
        <v>187</v>
      </c>
      <c r="B959" s="26" t="s">
        <v>18405</v>
      </c>
      <c r="C959" s="26" t="s">
        <v>13350</v>
      </c>
      <c r="D959" s="26">
        <v>4095</v>
      </c>
      <c r="E959" s="25">
        <v>3.6122539060964374</v>
      </c>
      <c r="F959" s="26">
        <v>177.01759999999999</v>
      </c>
      <c r="G959" s="26">
        <v>3.38</v>
      </c>
      <c r="H959" s="26" t="s">
        <v>13376</v>
      </c>
      <c r="I959" s="39" t="s">
        <v>389</v>
      </c>
      <c r="J959" s="39" t="s">
        <v>389</v>
      </c>
      <c r="K959" s="26" t="s">
        <v>2284</v>
      </c>
      <c r="L959" s="26" t="s">
        <v>2284</v>
      </c>
      <c r="M959" s="26">
        <v>3.1</v>
      </c>
      <c r="N959" s="26" t="s">
        <v>2284</v>
      </c>
      <c r="O959" s="26" t="s">
        <v>2284</v>
      </c>
      <c r="P959" s="39">
        <v>9</v>
      </c>
      <c r="Q959" s="39" t="s">
        <v>389</v>
      </c>
      <c r="R959" s="26"/>
      <c r="S959" s="26"/>
      <c r="T959" s="26"/>
      <c r="U959" s="26" t="s">
        <v>18406</v>
      </c>
      <c r="V959" s="26" t="s">
        <v>18407</v>
      </c>
      <c r="W959" s="26" t="str">
        <f t="shared" si="43"/>
        <v>piechart: colorlist="#00FF00,#FFFFFF,#C0C0C0,#FFFF00,#0000FF,#000080,#008080,#800000,#808000,#800080,#FF0000,#FF00FF" valuelist="0,0,0,0,0,469,0,0,4095,1429,412,0"</v>
      </c>
      <c r="X959" s="26"/>
      <c r="Y959" s="26"/>
      <c r="Z959" s="26"/>
      <c r="AA959" s="26"/>
      <c r="AB959" s="26"/>
      <c r="AC959" s="26"/>
      <c r="AD959" s="26"/>
      <c r="AE959" s="26"/>
      <c r="AF959" s="26">
        <v>0</v>
      </c>
      <c r="AG959" s="26">
        <v>0</v>
      </c>
      <c r="AH959" s="26">
        <v>0</v>
      </c>
      <c r="AI959" s="26">
        <v>0</v>
      </c>
      <c r="AJ959" s="26">
        <v>0</v>
      </c>
      <c r="AK959" s="26">
        <v>469</v>
      </c>
      <c r="AL959" s="26">
        <v>0</v>
      </c>
      <c r="AM959" s="26">
        <v>0</v>
      </c>
      <c r="AN959" s="26">
        <v>4095</v>
      </c>
      <c r="AO959" s="26">
        <v>1429</v>
      </c>
      <c r="AP959" s="26">
        <v>412</v>
      </c>
      <c r="AQ959" s="26">
        <v>0</v>
      </c>
      <c r="AR959" s="26">
        <v>0</v>
      </c>
      <c r="AS959" s="26">
        <v>0</v>
      </c>
      <c r="AT959" s="26">
        <v>0</v>
      </c>
      <c r="AU959" s="26">
        <v>0</v>
      </c>
      <c r="AV959" s="26">
        <v>0</v>
      </c>
      <c r="AW959" s="26">
        <v>0</v>
      </c>
      <c r="AX959" s="26">
        <v>4095</v>
      </c>
      <c r="AY959" s="26">
        <v>0</v>
      </c>
      <c r="AZ959" s="26">
        <v>0</v>
      </c>
      <c r="BA959" s="26">
        <v>0</v>
      </c>
      <c r="BB959" s="26">
        <v>1429</v>
      </c>
      <c r="BC959" s="26">
        <v>0</v>
      </c>
      <c r="BD959" s="26">
        <v>412</v>
      </c>
      <c r="BE959" s="26">
        <v>0</v>
      </c>
      <c r="BF959" s="26">
        <v>0</v>
      </c>
      <c r="BG959" s="26">
        <v>0</v>
      </c>
      <c r="BH959" s="26">
        <v>0</v>
      </c>
      <c r="BI959" s="26">
        <v>0</v>
      </c>
      <c r="BJ959" s="26">
        <v>0</v>
      </c>
      <c r="BK959" s="26">
        <v>0</v>
      </c>
      <c r="BL959" s="26">
        <v>0</v>
      </c>
      <c r="BM959" s="26">
        <v>469</v>
      </c>
      <c r="BN959" s="26">
        <v>0</v>
      </c>
      <c r="BO959" s="26">
        <v>0</v>
      </c>
      <c r="BP959" s="26">
        <v>0</v>
      </c>
      <c r="BQ959" s="26">
        <v>0</v>
      </c>
      <c r="BR959" s="26">
        <v>0</v>
      </c>
      <c r="BS959" s="26">
        <v>0</v>
      </c>
      <c r="BT959" s="26">
        <v>0</v>
      </c>
      <c r="BU959" s="26">
        <v>0</v>
      </c>
      <c r="BV959" s="26">
        <v>0</v>
      </c>
      <c r="BW959" s="26">
        <v>0</v>
      </c>
    </row>
    <row r="960" spans="1:75">
      <c r="A960" s="2">
        <v>0</v>
      </c>
      <c r="B960" s="2" t="s">
        <v>18408</v>
      </c>
      <c r="C960" s="2" t="str">
        <f t="shared" ref="C960:C1023" si="46">IF(D960=0,"Standard only",INDEX($AR$1:$BW$1,1,MATCH(D960,AR960:BW960,0)))</f>
        <v>MT_Root_Neg</v>
      </c>
      <c r="D960" s="2">
        <v>1331</v>
      </c>
      <c r="E960" s="31">
        <v>3.1241780554746801</v>
      </c>
      <c r="F960" s="2">
        <v>73.029399999999995</v>
      </c>
      <c r="G960" s="2">
        <v>1.84</v>
      </c>
      <c r="H960" s="2" t="s">
        <v>13376</v>
      </c>
      <c r="I960" s="2" t="s">
        <v>13256</v>
      </c>
      <c r="J960" s="2" t="s">
        <v>8825</v>
      </c>
      <c r="K960" s="2"/>
      <c r="L960" s="2" t="s">
        <v>8825</v>
      </c>
      <c r="M960" s="2">
        <v>3.2</v>
      </c>
      <c r="N960" s="2" t="s">
        <v>8825</v>
      </c>
      <c r="O960" s="2" t="s">
        <v>8825</v>
      </c>
      <c r="P960" s="40">
        <v>3</v>
      </c>
      <c r="Q960" s="40" t="s">
        <v>18409</v>
      </c>
      <c r="R960" s="2"/>
      <c r="S960" s="2"/>
      <c r="T960" s="2"/>
      <c r="U960" s="2" t="s">
        <v>18410</v>
      </c>
      <c r="V960" s="2"/>
      <c r="W960" s="2" t="str">
        <f t="shared" si="43"/>
        <v>piechart: colorlist="#00FF00,#FFFFFF,#C0C0C0,#FFFF00,#0000FF,#000080,#008080,#800000,#808000,#800080,#FF0000,#FF00FF" valuelist="985,765,0,984,520,491,2426,1801,0,960,0,0"</v>
      </c>
      <c r="X960" s="2"/>
      <c r="Y960" s="2"/>
      <c r="Z960" s="2"/>
      <c r="AA960" s="2"/>
      <c r="AB960" s="2"/>
      <c r="AC960" s="2"/>
      <c r="AD960" s="2"/>
      <c r="AE960" s="2"/>
      <c r="AF960" s="2">
        <v>985</v>
      </c>
      <c r="AG960" s="2">
        <v>765</v>
      </c>
      <c r="AH960" s="2">
        <v>0</v>
      </c>
      <c r="AI960" s="2">
        <v>984</v>
      </c>
      <c r="AJ960" s="2">
        <v>520</v>
      </c>
      <c r="AK960" s="2">
        <v>491</v>
      </c>
      <c r="AL960" s="2">
        <v>2426</v>
      </c>
      <c r="AM960" s="2">
        <v>1801</v>
      </c>
      <c r="AN960" s="2">
        <v>0</v>
      </c>
      <c r="AO960" s="2">
        <v>960</v>
      </c>
      <c r="AP960" s="2">
        <v>0</v>
      </c>
      <c r="AQ960" s="2">
        <v>0</v>
      </c>
      <c r="AR960" s="2">
        <v>434</v>
      </c>
      <c r="AS960" s="2">
        <v>550</v>
      </c>
      <c r="AT960" s="2">
        <v>0</v>
      </c>
      <c r="AU960" s="2">
        <v>475</v>
      </c>
      <c r="AV960" s="2">
        <v>510</v>
      </c>
      <c r="AW960" s="2">
        <v>0</v>
      </c>
      <c r="AX960" s="2">
        <v>0</v>
      </c>
      <c r="AY960" s="2">
        <v>662</v>
      </c>
      <c r="AZ960" s="2">
        <v>1139</v>
      </c>
      <c r="BA960" s="2">
        <v>482</v>
      </c>
      <c r="BB960" s="2">
        <v>478</v>
      </c>
      <c r="BC960" s="2">
        <v>0</v>
      </c>
      <c r="BD960" s="2">
        <v>0</v>
      </c>
      <c r="BE960" s="2">
        <v>0</v>
      </c>
      <c r="BF960" s="2">
        <v>0</v>
      </c>
      <c r="BG960" s="2">
        <v>1095</v>
      </c>
      <c r="BH960" s="2">
        <v>0</v>
      </c>
      <c r="BI960" s="2">
        <v>1331</v>
      </c>
      <c r="BJ960" s="2">
        <v>0</v>
      </c>
      <c r="BK960" s="2">
        <v>520</v>
      </c>
      <c r="BL960" s="2">
        <v>0</v>
      </c>
      <c r="BM960" s="2">
        <v>491</v>
      </c>
      <c r="BN960" s="2">
        <v>375</v>
      </c>
      <c r="BO960" s="2">
        <v>390</v>
      </c>
      <c r="BP960" s="2">
        <v>0</v>
      </c>
      <c r="BQ960" s="2">
        <v>0</v>
      </c>
      <c r="BR960" s="2">
        <v>0</v>
      </c>
      <c r="BS960" s="2">
        <v>0</v>
      </c>
      <c r="BT960" s="2">
        <v>0</v>
      </c>
      <c r="BU960" s="2">
        <v>0</v>
      </c>
      <c r="BV960" s="2">
        <v>0</v>
      </c>
      <c r="BW960" s="2">
        <v>0</v>
      </c>
    </row>
    <row r="961" spans="1:75">
      <c r="A961" s="2">
        <v>1</v>
      </c>
      <c r="B961" s="2" t="s">
        <v>18411</v>
      </c>
      <c r="C961" s="2" t="str">
        <f t="shared" si="46"/>
        <v>AC_Root_Neg</v>
      </c>
      <c r="D961" s="2">
        <v>1270</v>
      </c>
      <c r="E961" s="31">
        <v>3.1038037209559599</v>
      </c>
      <c r="F961" s="2">
        <v>85.028599999999997</v>
      </c>
      <c r="G961" s="2">
        <v>2.1800000000000002</v>
      </c>
      <c r="H961" s="2" t="s">
        <v>13376</v>
      </c>
      <c r="I961" s="2" t="s">
        <v>13255</v>
      </c>
      <c r="J961" s="2" t="s">
        <v>8825</v>
      </c>
      <c r="K961" s="2"/>
      <c r="L961" s="2" t="s">
        <v>8825</v>
      </c>
      <c r="M961" s="2">
        <v>3.2</v>
      </c>
      <c r="N961" s="2" t="s">
        <v>8825</v>
      </c>
      <c r="O961" s="2" t="s">
        <v>8825</v>
      </c>
      <c r="P961" s="40">
        <v>4</v>
      </c>
      <c r="Q961" s="40" t="s">
        <v>18412</v>
      </c>
      <c r="R961" s="2"/>
      <c r="S961" s="2"/>
      <c r="T961" s="2"/>
      <c r="U961" s="2" t="s">
        <v>18413</v>
      </c>
      <c r="V961" s="2"/>
      <c r="W961" s="2" t="str">
        <f t="shared" si="43"/>
        <v>piechart: colorlist="#00FF00,#FFFFFF,#C0C0C0,#FFFF00,#0000FF,#000080,#008080,#800000,#808000,#800080,#FF0000,#FF00FF" valuelist="0,0,0,1270,0,0,0,0,0,0,0,0"</v>
      </c>
      <c r="X961" s="2"/>
      <c r="Y961" s="2"/>
      <c r="Z961" s="2"/>
      <c r="AA961" s="2"/>
      <c r="AB961" s="2"/>
      <c r="AC961" s="2"/>
      <c r="AD961" s="2"/>
      <c r="AE961" s="2"/>
      <c r="AF961" s="2">
        <v>0</v>
      </c>
      <c r="AG961" s="2">
        <v>0</v>
      </c>
      <c r="AH961" s="2">
        <v>0</v>
      </c>
      <c r="AI961" s="2">
        <v>1270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1270</v>
      </c>
      <c r="AU961" s="2">
        <v>0</v>
      </c>
      <c r="AV961" s="2">
        <v>0</v>
      </c>
      <c r="AW961" s="2">
        <v>0</v>
      </c>
      <c r="AX961" s="2">
        <v>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0</v>
      </c>
      <c r="BH961" s="2">
        <v>0</v>
      </c>
      <c r="BI961" s="2">
        <v>0</v>
      </c>
      <c r="BJ961" s="2">
        <v>0</v>
      </c>
      <c r="BK961" s="2">
        <v>0</v>
      </c>
      <c r="BL961" s="2">
        <v>0</v>
      </c>
      <c r="BM961" s="2">
        <v>0</v>
      </c>
      <c r="BN961" s="2">
        <v>0</v>
      </c>
      <c r="BO961" s="2">
        <v>0</v>
      </c>
      <c r="BP961" s="2">
        <v>0</v>
      </c>
      <c r="BQ961" s="2">
        <v>0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0</v>
      </c>
    </row>
    <row r="962" spans="1:75">
      <c r="A962" s="2">
        <v>3</v>
      </c>
      <c r="B962" s="2" t="s">
        <v>18414</v>
      </c>
      <c r="C962" s="2" t="str">
        <f t="shared" si="46"/>
        <v>LE_Ripe_Neg</v>
      </c>
      <c r="D962" s="2">
        <v>1418</v>
      </c>
      <c r="E962" s="31">
        <v>3.1516762308470501</v>
      </c>
      <c r="F962" s="2">
        <v>85.029200000000003</v>
      </c>
      <c r="G962" s="2">
        <v>1.65</v>
      </c>
      <c r="H962" s="2" t="s">
        <v>13376</v>
      </c>
      <c r="I962" s="2" t="s">
        <v>13255</v>
      </c>
      <c r="J962" s="2" t="s">
        <v>8825</v>
      </c>
      <c r="K962" s="2"/>
      <c r="L962" s="2" t="s">
        <v>8825</v>
      </c>
      <c r="M962" s="2">
        <v>3.2</v>
      </c>
      <c r="N962" s="2" t="s">
        <v>8825</v>
      </c>
      <c r="O962" s="2" t="s">
        <v>8825</v>
      </c>
      <c r="P962" s="40">
        <v>4</v>
      </c>
      <c r="Q962" s="40" t="s">
        <v>18412</v>
      </c>
      <c r="R962" s="2"/>
      <c r="S962" s="2"/>
      <c r="T962" s="2"/>
      <c r="U962" s="2" t="s">
        <v>18415</v>
      </c>
      <c r="V962" s="2"/>
      <c r="W962" s="2" t="str">
        <f t="shared" ref="W962:W1025" si="47">"piechart: colorlist=""#00FF00,#FFFFFF,#C0C0C0,#FFFF00,#0000FF,#000080,#008080,#800000,#808000,#800080,#FF0000,#FF00FF"" valuelist="""&amp;AF962&amp;","&amp;AG962&amp;","&amp;AH962&amp;","&amp;AI962&amp;","&amp;AJ962&amp;","&amp;AK962&amp;","&amp;AL962&amp;","&amp;AM962&amp;","&amp;AN962&amp;","&amp;AO962&amp;","&amp;AP962&amp;","&amp;AQ962&amp;""""</f>
        <v>piechart: colorlist="#00FF00,#FFFFFF,#C0C0C0,#FFFF00,#0000FF,#000080,#008080,#800000,#808000,#800080,#FF0000,#FF00FF" valuelist="402,0,0,0,0,0,0,0,581,0,2397,0"</v>
      </c>
      <c r="X962" s="2"/>
      <c r="Y962" s="2"/>
      <c r="Z962" s="2"/>
      <c r="AA962" s="2"/>
      <c r="AB962" s="2"/>
      <c r="AC962" s="2"/>
      <c r="AD962" s="2"/>
      <c r="AE962" s="2"/>
      <c r="AF962" s="2">
        <v>402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581</v>
      </c>
      <c r="AO962" s="2">
        <v>0</v>
      </c>
      <c r="AP962" s="2">
        <v>2397</v>
      </c>
      <c r="AQ962" s="2">
        <v>0</v>
      </c>
      <c r="AR962" s="2">
        <v>0</v>
      </c>
      <c r="AS962" s="2">
        <v>0</v>
      </c>
      <c r="AT962" s="2">
        <v>0</v>
      </c>
      <c r="AU962" s="2">
        <v>402</v>
      </c>
      <c r="AV962" s="2">
        <v>0</v>
      </c>
      <c r="AW962" s="2">
        <v>0</v>
      </c>
      <c r="AX962" s="2">
        <v>581</v>
      </c>
      <c r="AY962" s="2">
        <v>0</v>
      </c>
      <c r="AZ962" s="2">
        <v>0</v>
      </c>
      <c r="BA962" s="2">
        <v>0</v>
      </c>
      <c r="BB962" s="2">
        <v>0</v>
      </c>
      <c r="BC962" s="2">
        <v>979</v>
      </c>
      <c r="BD962" s="2">
        <v>0</v>
      </c>
      <c r="BE962" s="2">
        <v>1418</v>
      </c>
      <c r="BF962" s="2">
        <v>0</v>
      </c>
      <c r="BG962" s="2">
        <v>0</v>
      </c>
      <c r="BH962" s="2">
        <v>0</v>
      </c>
      <c r="BI962" s="2">
        <v>0</v>
      </c>
      <c r="BJ962" s="2">
        <v>0</v>
      </c>
      <c r="BK962" s="2">
        <v>0</v>
      </c>
      <c r="BL962" s="2">
        <v>0</v>
      </c>
      <c r="BM962" s="2">
        <v>0</v>
      </c>
      <c r="BN962" s="2">
        <v>0</v>
      </c>
      <c r="BO962" s="2">
        <v>0</v>
      </c>
      <c r="BP962" s="2">
        <v>0</v>
      </c>
      <c r="BQ962" s="2">
        <v>0</v>
      </c>
      <c r="BR962" s="2">
        <v>0</v>
      </c>
      <c r="BS962" s="2">
        <v>0</v>
      </c>
      <c r="BT962" s="2">
        <v>0</v>
      </c>
      <c r="BU962" s="2">
        <v>0</v>
      </c>
      <c r="BV962" s="2">
        <v>0</v>
      </c>
      <c r="BW962" s="2">
        <v>0</v>
      </c>
    </row>
    <row r="963" spans="1:75">
      <c r="A963" s="2">
        <v>4</v>
      </c>
      <c r="B963" s="2" t="s">
        <v>18416</v>
      </c>
      <c r="C963" s="2" t="str">
        <f t="shared" si="46"/>
        <v>LE_Ripe_Neg</v>
      </c>
      <c r="D963" s="2">
        <v>1936</v>
      </c>
      <c r="E963" s="31">
        <v>3.28690535297237</v>
      </c>
      <c r="F963" s="2">
        <v>87.007999999999996</v>
      </c>
      <c r="G963" s="2">
        <v>1.65</v>
      </c>
      <c r="H963" s="2" t="s">
        <v>13376</v>
      </c>
      <c r="I963" s="2" t="s">
        <v>13256</v>
      </c>
      <c r="J963" s="2" t="s">
        <v>8825</v>
      </c>
      <c r="K963" s="2"/>
      <c r="L963" s="2" t="s">
        <v>8825</v>
      </c>
      <c r="M963" s="2">
        <v>3.2</v>
      </c>
      <c r="N963" s="2" t="s">
        <v>8825</v>
      </c>
      <c r="O963" s="2" t="s">
        <v>8825</v>
      </c>
      <c r="P963" s="40">
        <v>3</v>
      </c>
      <c r="Q963" s="40" t="s">
        <v>18417</v>
      </c>
      <c r="R963" s="2"/>
      <c r="S963" s="2"/>
      <c r="T963" s="2"/>
      <c r="U963" s="2" t="s">
        <v>18418</v>
      </c>
      <c r="V963" s="2" t="s">
        <v>18419</v>
      </c>
      <c r="W963" s="2" t="str">
        <f t="shared" si="47"/>
        <v>piechart: colorlist="#00FF00,#FFFFFF,#C0C0C0,#FFFF00,#0000FF,#000080,#008080,#800000,#808000,#800080,#FF0000,#FF00FF" valuelist="593,1141,0,0,544,0,0,0,652,0,3395,0"</v>
      </c>
      <c r="X963" s="2"/>
      <c r="Y963" s="2"/>
      <c r="Z963" s="2"/>
      <c r="AA963" s="2"/>
      <c r="AB963" s="2"/>
      <c r="AC963" s="2"/>
      <c r="AD963" s="2"/>
      <c r="AE963" s="2"/>
      <c r="AF963" s="2">
        <v>593</v>
      </c>
      <c r="AG963" s="2">
        <v>1141</v>
      </c>
      <c r="AH963" s="2">
        <v>0</v>
      </c>
      <c r="AI963" s="2">
        <v>0</v>
      </c>
      <c r="AJ963" s="2">
        <v>544</v>
      </c>
      <c r="AK963" s="2">
        <v>0</v>
      </c>
      <c r="AL963" s="2">
        <v>0</v>
      </c>
      <c r="AM963" s="2">
        <v>0</v>
      </c>
      <c r="AN963" s="2">
        <v>652</v>
      </c>
      <c r="AO963" s="2">
        <v>0</v>
      </c>
      <c r="AP963" s="2">
        <v>3395</v>
      </c>
      <c r="AQ963" s="2">
        <v>0</v>
      </c>
      <c r="AR963" s="2">
        <v>0</v>
      </c>
      <c r="AS963" s="2">
        <v>0</v>
      </c>
      <c r="AT963" s="2">
        <v>0</v>
      </c>
      <c r="AU963" s="2">
        <v>593</v>
      </c>
      <c r="AV963" s="2">
        <v>0</v>
      </c>
      <c r="AW963" s="2">
        <v>652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1459</v>
      </c>
      <c r="BD963" s="2">
        <v>0</v>
      </c>
      <c r="BE963" s="2">
        <v>1936</v>
      </c>
      <c r="BF963" s="2">
        <v>0</v>
      </c>
      <c r="BG963" s="2">
        <v>0</v>
      </c>
      <c r="BH963" s="2">
        <v>0</v>
      </c>
      <c r="BI963" s="2">
        <v>0</v>
      </c>
      <c r="BJ963" s="2">
        <v>0</v>
      </c>
      <c r="BK963" s="2">
        <v>0</v>
      </c>
      <c r="BL963" s="2">
        <v>544</v>
      </c>
      <c r="BM963" s="2">
        <v>0</v>
      </c>
      <c r="BN963" s="2">
        <v>477</v>
      </c>
      <c r="BO963" s="2">
        <v>664</v>
      </c>
      <c r="BP963" s="2">
        <v>0</v>
      </c>
      <c r="BQ963" s="2">
        <v>0</v>
      </c>
      <c r="BR963" s="2">
        <v>0</v>
      </c>
      <c r="BS963" s="2">
        <v>0</v>
      </c>
      <c r="BT963" s="2">
        <v>0</v>
      </c>
      <c r="BU963" s="2">
        <v>0</v>
      </c>
      <c r="BV963" s="2">
        <v>0</v>
      </c>
      <c r="BW963" s="2">
        <v>0</v>
      </c>
    </row>
    <row r="964" spans="1:75">
      <c r="A964" s="2">
        <v>7</v>
      </c>
      <c r="B964" s="2" t="s">
        <v>18420</v>
      </c>
      <c r="C964" s="2" t="str">
        <f t="shared" si="46"/>
        <v>OP_Root_Neg</v>
      </c>
      <c r="D964" s="2">
        <v>1586</v>
      </c>
      <c r="E964" s="31">
        <v>3.20030318298158</v>
      </c>
      <c r="F964" s="2">
        <v>89.0227</v>
      </c>
      <c r="G964" s="2">
        <v>3.84</v>
      </c>
      <c r="H964" s="2" t="s">
        <v>13376</v>
      </c>
      <c r="I964" s="2" t="s">
        <v>13256</v>
      </c>
      <c r="J964" s="2" t="s">
        <v>8825</v>
      </c>
      <c r="K964" s="2"/>
      <c r="L964" s="2" t="s">
        <v>8825</v>
      </c>
      <c r="M964" s="2">
        <v>3.2</v>
      </c>
      <c r="N964" s="2" t="s">
        <v>8825</v>
      </c>
      <c r="O964" s="2" t="s">
        <v>8825</v>
      </c>
      <c r="P964" s="40">
        <v>3</v>
      </c>
      <c r="Q964" s="40" t="s">
        <v>18421</v>
      </c>
      <c r="R964" s="2"/>
      <c r="S964" s="2"/>
      <c r="T964" s="2"/>
      <c r="U964" s="2" t="s">
        <v>18422</v>
      </c>
      <c r="V964" s="2"/>
      <c r="W964" s="2" t="str">
        <f t="shared" si="47"/>
        <v>piechart: colorlist="#00FF00,#FFFFFF,#C0C0C0,#FFFF00,#0000FF,#000080,#008080,#800000,#808000,#800080,#FF0000,#FF00FF" valuelist="0,0,0,0,0,1586,0,0,0,0,0,0"</v>
      </c>
      <c r="X964" s="2"/>
      <c r="Y964" s="2"/>
      <c r="Z964" s="2"/>
      <c r="AA964" s="2"/>
      <c r="AB964" s="2"/>
      <c r="AC964" s="2"/>
      <c r="AD964" s="2"/>
      <c r="AE964" s="2"/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1586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2">
        <v>0</v>
      </c>
      <c r="BI964" s="2">
        <v>0</v>
      </c>
      <c r="BJ964" s="2">
        <v>0</v>
      </c>
      <c r="BK964" s="2">
        <v>0</v>
      </c>
      <c r="BL964" s="2">
        <v>0</v>
      </c>
      <c r="BM964" s="2">
        <v>1586</v>
      </c>
      <c r="BN964" s="2">
        <v>0</v>
      </c>
      <c r="BO964" s="2">
        <v>0</v>
      </c>
      <c r="BP964" s="2">
        <v>0</v>
      </c>
      <c r="BQ964" s="2">
        <v>0</v>
      </c>
      <c r="BR964" s="2">
        <v>0</v>
      </c>
      <c r="BS964" s="2">
        <v>0</v>
      </c>
      <c r="BT964" s="2">
        <v>0</v>
      </c>
      <c r="BU964" s="2">
        <v>0</v>
      </c>
      <c r="BV964" s="2">
        <v>0</v>
      </c>
      <c r="BW964" s="2">
        <v>0</v>
      </c>
    </row>
    <row r="965" spans="1:75">
      <c r="A965" s="2">
        <v>10</v>
      </c>
      <c r="B965" s="2" t="s">
        <v>18423</v>
      </c>
      <c r="C965" s="2" t="str">
        <f t="shared" si="46"/>
        <v>OS_LeafStem_Neg</v>
      </c>
      <c r="D965" s="2">
        <v>3212</v>
      </c>
      <c r="E965" s="31">
        <v>3.5067755366066402</v>
      </c>
      <c r="F965" s="2">
        <v>93.034000000000006</v>
      </c>
      <c r="G965" s="2">
        <v>5.22</v>
      </c>
      <c r="H965" s="2" t="s">
        <v>13376</v>
      </c>
      <c r="I965" s="2" t="s">
        <v>13259</v>
      </c>
      <c r="J965" s="2" t="s">
        <v>8825</v>
      </c>
      <c r="K965" s="2"/>
      <c r="L965" s="2" t="s">
        <v>8825</v>
      </c>
      <c r="M965" s="2">
        <v>3.2</v>
      </c>
      <c r="N965" s="2" t="s">
        <v>8825</v>
      </c>
      <c r="O965" s="2" t="s">
        <v>8825</v>
      </c>
      <c r="P965" s="40">
        <v>6</v>
      </c>
      <c r="Q965" s="40" t="s">
        <v>18424</v>
      </c>
      <c r="R965" s="2"/>
      <c r="S965" s="2"/>
      <c r="T965" s="2"/>
      <c r="U965" s="2" t="s">
        <v>18425</v>
      </c>
      <c r="V965" s="2" t="s">
        <v>18426</v>
      </c>
      <c r="W965" s="2" t="str">
        <f t="shared" si="47"/>
        <v>piechart: colorlist="#00FF00,#FFFFFF,#C0C0C0,#FFFF00,#0000FF,#000080,#008080,#800000,#808000,#800080,#FF0000,#FF00FF" valuelist="0,3212,0,0,0,0,0,0,0,0,0,0"</v>
      </c>
      <c r="X965" s="2"/>
      <c r="Y965" s="2"/>
      <c r="Z965" s="2"/>
      <c r="AA965" s="2"/>
      <c r="AB965" s="2"/>
      <c r="AC965" s="2"/>
      <c r="AD965" s="2"/>
      <c r="AE965" s="2"/>
      <c r="AF965" s="2">
        <v>0</v>
      </c>
      <c r="AG965" s="2">
        <v>3212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0</v>
      </c>
      <c r="AU965" s="2">
        <v>0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  <c r="BD965" s="2">
        <v>0</v>
      </c>
      <c r="BE965" s="2">
        <v>0</v>
      </c>
      <c r="BF965" s="2">
        <v>0</v>
      </c>
      <c r="BG965" s="2">
        <v>0</v>
      </c>
      <c r="BH965" s="2">
        <v>0</v>
      </c>
      <c r="BI965" s="2">
        <v>0</v>
      </c>
      <c r="BJ965" s="2">
        <v>0</v>
      </c>
      <c r="BK965" s="2">
        <v>0</v>
      </c>
      <c r="BL965" s="2">
        <v>0</v>
      </c>
      <c r="BM965" s="2">
        <v>0</v>
      </c>
      <c r="BN965" s="2">
        <v>3212</v>
      </c>
      <c r="BO965" s="2">
        <v>0</v>
      </c>
      <c r="BP965" s="2">
        <v>0</v>
      </c>
      <c r="BQ965" s="2">
        <v>0</v>
      </c>
      <c r="BR965" s="2">
        <v>0</v>
      </c>
      <c r="BS965" s="2">
        <v>0</v>
      </c>
      <c r="BT965" s="2">
        <v>0</v>
      </c>
      <c r="BU965" s="2">
        <v>0</v>
      </c>
      <c r="BV965" s="2">
        <v>0</v>
      </c>
      <c r="BW965" s="2">
        <v>0</v>
      </c>
    </row>
    <row r="966" spans="1:75">
      <c r="A966" s="2">
        <v>11</v>
      </c>
      <c r="B966" s="2" t="s">
        <v>18427</v>
      </c>
      <c r="C966" s="2" t="str">
        <f t="shared" si="46"/>
        <v>MT_Flower_Neg</v>
      </c>
      <c r="D966" s="2">
        <v>2171</v>
      </c>
      <c r="E966" s="31">
        <v>3.3366598234544198</v>
      </c>
      <c r="F966" s="2">
        <v>100.0393</v>
      </c>
      <c r="G966" s="2">
        <v>1.88</v>
      </c>
      <c r="H966" s="2" t="s">
        <v>13376</v>
      </c>
      <c r="I966" s="2" t="s">
        <v>13255</v>
      </c>
      <c r="J966" s="2" t="s">
        <v>8825</v>
      </c>
      <c r="K966" s="2"/>
      <c r="L966" s="2" t="s">
        <v>8825</v>
      </c>
      <c r="M966" s="2">
        <v>3.2</v>
      </c>
      <c r="N966" s="2" t="s">
        <v>8825</v>
      </c>
      <c r="O966" s="2" t="s">
        <v>8825</v>
      </c>
      <c r="P966" s="40">
        <v>4</v>
      </c>
      <c r="Q966" s="40" t="s">
        <v>18428</v>
      </c>
      <c r="R966" s="2"/>
      <c r="S966" s="2"/>
      <c r="T966" s="2"/>
      <c r="U966" s="2" t="s">
        <v>18429</v>
      </c>
      <c r="V966" s="2" t="s">
        <v>18430</v>
      </c>
      <c r="W966" s="2" t="str">
        <f t="shared" si="47"/>
        <v>piechart: colorlist="#00FF00,#FFFFFF,#C0C0C0,#FFFF00,#0000FF,#000080,#008080,#800000,#808000,#800080,#FF0000,#FF00FF" valuelist="0,0,0,857,0,0,4389,0,467,0,0,406"</v>
      </c>
      <c r="X966" s="2"/>
      <c r="Y966" s="2"/>
      <c r="Z966" s="2"/>
      <c r="AA966" s="2"/>
      <c r="AB966" s="2"/>
      <c r="AC966" s="2"/>
      <c r="AD966" s="2"/>
      <c r="AE966" s="2"/>
      <c r="AF966" s="2">
        <v>0</v>
      </c>
      <c r="AG966" s="2">
        <v>0</v>
      </c>
      <c r="AH966" s="2">
        <v>0</v>
      </c>
      <c r="AI966" s="2">
        <v>857</v>
      </c>
      <c r="AJ966" s="2">
        <v>0</v>
      </c>
      <c r="AK966" s="2">
        <v>0</v>
      </c>
      <c r="AL966" s="2">
        <v>4389</v>
      </c>
      <c r="AM966" s="2">
        <v>0</v>
      </c>
      <c r="AN966" s="2">
        <v>467</v>
      </c>
      <c r="AO966" s="2">
        <v>0</v>
      </c>
      <c r="AP966" s="2">
        <v>0</v>
      </c>
      <c r="AQ966" s="2">
        <v>406</v>
      </c>
      <c r="AR966" s="2">
        <v>0</v>
      </c>
      <c r="AS966" s="2">
        <v>0</v>
      </c>
      <c r="AT966" s="2">
        <v>857</v>
      </c>
      <c r="AU966" s="2">
        <v>0</v>
      </c>
      <c r="AV966" s="2">
        <v>0</v>
      </c>
      <c r="AW966" s="2">
        <v>0</v>
      </c>
      <c r="AX966" s="2">
        <v>467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2171</v>
      </c>
      <c r="BG966" s="2">
        <v>0</v>
      </c>
      <c r="BH966" s="2">
        <v>1117</v>
      </c>
      <c r="BI966" s="2">
        <v>523</v>
      </c>
      <c r="BJ966" s="2">
        <v>578</v>
      </c>
      <c r="BK966" s="2">
        <v>0</v>
      </c>
      <c r="BL966" s="2">
        <v>0</v>
      </c>
      <c r="BM966" s="2">
        <v>0</v>
      </c>
      <c r="BN966" s="2">
        <v>0</v>
      </c>
      <c r="BO966" s="2">
        <v>0</v>
      </c>
      <c r="BP966" s="2">
        <v>0</v>
      </c>
      <c r="BQ966" s="2">
        <v>0</v>
      </c>
      <c r="BR966" s="2">
        <v>406</v>
      </c>
      <c r="BS966" s="2">
        <v>0</v>
      </c>
      <c r="BT966" s="2">
        <v>0</v>
      </c>
      <c r="BU966" s="2">
        <v>0</v>
      </c>
      <c r="BV966" s="2">
        <v>0</v>
      </c>
      <c r="BW966" s="2">
        <v>0</v>
      </c>
    </row>
    <row r="967" spans="1:75">
      <c r="A967" s="2">
        <v>13</v>
      </c>
      <c r="B967" s="2" t="s">
        <v>18431</v>
      </c>
      <c r="C967" s="2" t="str">
        <f t="shared" si="46"/>
        <v>AC_Bulb_Neg</v>
      </c>
      <c r="D967" s="2">
        <v>1346</v>
      </c>
      <c r="E967" s="31">
        <v>3.12904505988796</v>
      </c>
      <c r="F967" s="2">
        <v>108.08159999999999</v>
      </c>
      <c r="G967" s="2">
        <v>3.82</v>
      </c>
      <c r="H967" s="2" t="s">
        <v>13376</v>
      </c>
      <c r="I967" s="2" t="s">
        <v>13257</v>
      </c>
      <c r="J967" s="2" t="s">
        <v>8825</v>
      </c>
      <c r="K967" s="2"/>
      <c r="L967" s="2" t="s">
        <v>8825</v>
      </c>
      <c r="M967" s="2">
        <v>3.2</v>
      </c>
      <c r="N967" s="2" t="s">
        <v>8825</v>
      </c>
      <c r="O967" s="2" t="s">
        <v>8825</v>
      </c>
      <c r="P967" s="40">
        <v>7</v>
      </c>
      <c r="Q967" s="40" t="s">
        <v>2328</v>
      </c>
      <c r="R967" s="2"/>
      <c r="S967" s="2"/>
      <c r="T967" s="2"/>
      <c r="U967" s="2" t="s">
        <v>18432</v>
      </c>
      <c r="V967" s="2"/>
      <c r="W967" s="2" t="str">
        <f t="shared" si="47"/>
        <v>piechart: colorlist="#00FF00,#FFFFFF,#C0C0C0,#FFFF00,#0000FF,#000080,#008080,#800000,#808000,#800080,#FF0000,#FF00FF" valuelist="0,0,0,1848,0,0,0,0,0,0,0,0"</v>
      </c>
      <c r="X967" s="2"/>
      <c r="Y967" s="2"/>
      <c r="Z967" s="2"/>
      <c r="AA967" s="2"/>
      <c r="AB967" s="2"/>
      <c r="AC967" s="2"/>
      <c r="AD967" s="2"/>
      <c r="AE967" s="2"/>
      <c r="AF967" s="2">
        <v>0</v>
      </c>
      <c r="AG967" s="2">
        <v>0</v>
      </c>
      <c r="AH967" s="2">
        <v>0</v>
      </c>
      <c r="AI967" s="2">
        <v>1848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1346</v>
      </c>
      <c r="AS967" s="2">
        <v>502</v>
      </c>
      <c r="AT967" s="2">
        <v>0</v>
      </c>
      <c r="AU967" s="2">
        <v>0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2">
        <v>0</v>
      </c>
      <c r="BI967" s="2">
        <v>0</v>
      </c>
      <c r="BJ967" s="2">
        <v>0</v>
      </c>
      <c r="BK967" s="2">
        <v>0</v>
      </c>
      <c r="BL967" s="2">
        <v>0</v>
      </c>
      <c r="BM967" s="2">
        <v>0</v>
      </c>
      <c r="BN967" s="2">
        <v>0</v>
      </c>
      <c r="BO967" s="2">
        <v>0</v>
      </c>
      <c r="BP967" s="2">
        <v>0</v>
      </c>
      <c r="BQ967" s="2">
        <v>0</v>
      </c>
      <c r="BR967" s="2">
        <v>0</v>
      </c>
      <c r="BS967" s="2">
        <v>0</v>
      </c>
      <c r="BT967" s="2">
        <v>0</v>
      </c>
      <c r="BU967" s="2">
        <v>0</v>
      </c>
      <c r="BV967" s="2">
        <v>0</v>
      </c>
      <c r="BW967" s="2">
        <v>0</v>
      </c>
    </row>
    <row r="968" spans="1:75">
      <c r="A968" s="2">
        <v>15</v>
      </c>
      <c r="B968" s="2" t="s">
        <v>18433</v>
      </c>
      <c r="C968" s="2" t="str">
        <f t="shared" si="46"/>
        <v>ZM_Root_Neg</v>
      </c>
      <c r="D968" s="2">
        <v>1098</v>
      </c>
      <c r="E968" s="31">
        <v>3.04060234011407</v>
      </c>
      <c r="F968" s="2">
        <v>111.0073</v>
      </c>
      <c r="G968" s="2">
        <v>1.91</v>
      </c>
      <c r="H968" s="2" t="s">
        <v>13376</v>
      </c>
      <c r="I968" s="2" t="s">
        <v>13254</v>
      </c>
      <c r="J968" s="2" t="s">
        <v>8825</v>
      </c>
      <c r="K968" s="2"/>
      <c r="L968" s="2" t="s">
        <v>8825</v>
      </c>
      <c r="M968" s="2">
        <v>3.2</v>
      </c>
      <c r="N968" s="2" t="s">
        <v>8825</v>
      </c>
      <c r="O968" s="2" t="s">
        <v>8825</v>
      </c>
      <c r="P968" s="40">
        <v>5</v>
      </c>
      <c r="Q968" s="40" t="s">
        <v>18434</v>
      </c>
      <c r="R968" s="2"/>
      <c r="S968" s="2"/>
      <c r="T968" s="2"/>
      <c r="U968" s="2" t="s">
        <v>18435</v>
      </c>
      <c r="V968" s="2" t="s">
        <v>18436</v>
      </c>
      <c r="W968" s="2" t="str">
        <f t="shared" si="47"/>
        <v>piechart: colorlist="#00FF00,#FFFFFF,#C0C0C0,#FFFF00,#0000FF,#000080,#008080,#800000,#808000,#800080,#FF0000,#FF00FF" valuelist="0,0,1098,0,0,0,0,0,0,0,0,0"</v>
      </c>
      <c r="X968" s="2"/>
      <c r="Y968" s="2"/>
      <c r="Z968" s="2"/>
      <c r="AA968" s="2"/>
      <c r="AB968" s="2"/>
      <c r="AC968" s="2"/>
      <c r="AD968" s="2"/>
      <c r="AE968" s="2"/>
      <c r="AF968" s="2">
        <v>0</v>
      </c>
      <c r="AG968" s="2">
        <v>0</v>
      </c>
      <c r="AH968" s="2">
        <v>1098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0</v>
      </c>
      <c r="BI968" s="2">
        <v>0</v>
      </c>
      <c r="BJ968" s="2">
        <v>0</v>
      </c>
      <c r="BK968" s="2">
        <v>0</v>
      </c>
      <c r="BL968" s="2">
        <v>0</v>
      </c>
      <c r="BM968" s="2">
        <v>0</v>
      </c>
      <c r="BN968" s="2">
        <v>0</v>
      </c>
      <c r="BO968" s="2">
        <v>0</v>
      </c>
      <c r="BP968" s="2">
        <v>0</v>
      </c>
      <c r="BQ968" s="2">
        <v>0</v>
      </c>
      <c r="BR968" s="2">
        <v>0</v>
      </c>
      <c r="BS968" s="2">
        <v>0</v>
      </c>
      <c r="BT968" s="2">
        <v>0</v>
      </c>
      <c r="BU968" s="2">
        <v>1098</v>
      </c>
      <c r="BV968" s="2">
        <v>0</v>
      </c>
      <c r="BW968" s="2">
        <v>0</v>
      </c>
    </row>
    <row r="969" spans="1:75">
      <c r="A969" s="2">
        <v>17</v>
      </c>
      <c r="B969" s="2" t="s">
        <v>18437</v>
      </c>
      <c r="C969" s="2" t="str">
        <f t="shared" si="46"/>
        <v>ZM_Leaf_Neg</v>
      </c>
      <c r="D969" s="2">
        <v>2215</v>
      </c>
      <c r="E969" s="31">
        <v>3.34537373055909</v>
      </c>
      <c r="F969" s="2">
        <v>111.0077</v>
      </c>
      <c r="G969" s="2">
        <v>3.54</v>
      </c>
      <c r="H969" s="2" t="s">
        <v>13376</v>
      </c>
      <c r="I969" s="2" t="s">
        <v>13254</v>
      </c>
      <c r="J969" s="2" t="s">
        <v>8825</v>
      </c>
      <c r="K969" s="2"/>
      <c r="L969" s="2" t="s">
        <v>8825</v>
      </c>
      <c r="M969" s="2">
        <v>3.2</v>
      </c>
      <c r="N969" s="2" t="s">
        <v>8825</v>
      </c>
      <c r="O969" s="2" t="s">
        <v>8825</v>
      </c>
      <c r="P969" s="40">
        <v>5</v>
      </c>
      <c r="Q969" s="40" t="s">
        <v>18434</v>
      </c>
      <c r="R969" s="2"/>
      <c r="S969" s="2"/>
      <c r="T969" s="2"/>
      <c r="U969" s="2" t="s">
        <v>18438</v>
      </c>
      <c r="V969" s="2"/>
      <c r="W969" s="2" t="str">
        <f t="shared" si="47"/>
        <v>piechart: colorlist="#00FF00,#FFFFFF,#C0C0C0,#FFFF00,#0000FF,#000080,#008080,#800000,#808000,#800080,#FF0000,#FF00FF" valuelist="0,0,2215,0,0,0,0,0,0,0,0,0"</v>
      </c>
      <c r="X969" s="2"/>
      <c r="Y969" s="2"/>
      <c r="Z969" s="2"/>
      <c r="AA969" s="2"/>
      <c r="AB969" s="2"/>
      <c r="AC969" s="2"/>
      <c r="AD969" s="2"/>
      <c r="AE969" s="2"/>
      <c r="AF969" s="2">
        <v>0</v>
      </c>
      <c r="AG969" s="2">
        <v>0</v>
      </c>
      <c r="AH969" s="2">
        <v>2215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0</v>
      </c>
      <c r="AU969" s="2">
        <v>0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0</v>
      </c>
      <c r="BE969" s="2">
        <v>0</v>
      </c>
      <c r="BF969" s="2">
        <v>0</v>
      </c>
      <c r="BG969" s="2">
        <v>0</v>
      </c>
      <c r="BH969" s="2">
        <v>0</v>
      </c>
      <c r="BI969" s="2">
        <v>0</v>
      </c>
      <c r="BJ969" s="2">
        <v>0</v>
      </c>
      <c r="BK969" s="2">
        <v>0</v>
      </c>
      <c r="BL969" s="2">
        <v>0</v>
      </c>
      <c r="BM969" s="2">
        <v>0</v>
      </c>
      <c r="BN969" s="2">
        <v>0</v>
      </c>
      <c r="BO969" s="2">
        <v>0</v>
      </c>
      <c r="BP969" s="2">
        <v>0</v>
      </c>
      <c r="BQ969" s="2">
        <v>0</v>
      </c>
      <c r="BR969" s="2">
        <v>0</v>
      </c>
      <c r="BS969" s="2">
        <v>0</v>
      </c>
      <c r="BT969" s="2">
        <v>2215</v>
      </c>
      <c r="BU969" s="2">
        <v>0</v>
      </c>
      <c r="BV969" s="2">
        <v>0</v>
      </c>
      <c r="BW969" s="2">
        <v>0</v>
      </c>
    </row>
    <row r="970" spans="1:75">
      <c r="A970" s="2">
        <v>18</v>
      </c>
      <c r="B970" s="2" t="s">
        <v>18439</v>
      </c>
      <c r="C970" s="2" t="str">
        <f t="shared" si="46"/>
        <v>ZM_Leaf_Neg</v>
      </c>
      <c r="D970" s="2">
        <v>3954</v>
      </c>
      <c r="E970" s="31">
        <v>3.59703666497765</v>
      </c>
      <c r="F970" s="2">
        <v>111.0082</v>
      </c>
      <c r="G970" s="2">
        <v>2.56</v>
      </c>
      <c r="H970" s="2" t="s">
        <v>13376</v>
      </c>
      <c r="I970" s="2" t="s">
        <v>13254</v>
      </c>
      <c r="J970" s="2" t="s">
        <v>8825</v>
      </c>
      <c r="K970" s="2"/>
      <c r="L970" s="2" t="s">
        <v>8825</v>
      </c>
      <c r="M970" s="2">
        <v>3.2</v>
      </c>
      <c r="N970" s="2" t="s">
        <v>8825</v>
      </c>
      <c r="O970" s="2" t="s">
        <v>8825</v>
      </c>
      <c r="P970" s="40">
        <v>5</v>
      </c>
      <c r="Q970" s="40" t="s">
        <v>18434</v>
      </c>
      <c r="R970" s="2"/>
      <c r="S970" s="2"/>
      <c r="T970" s="2"/>
      <c r="U970" s="2" t="s">
        <v>18440</v>
      </c>
      <c r="V970" s="2" t="s">
        <v>18441</v>
      </c>
      <c r="W970" s="2" t="str">
        <f t="shared" si="47"/>
        <v>piechart: colorlist="#00FF00,#FFFFFF,#C0C0C0,#FFFF00,#0000FF,#000080,#008080,#800000,#808000,#800080,#FF0000,#FF00FF" valuelist="0,0,8442,0,0,0,0,0,0,0,0,0"</v>
      </c>
      <c r="X970" s="2"/>
      <c r="Y970" s="2"/>
      <c r="Z970" s="2"/>
      <c r="AA970" s="2"/>
      <c r="AB970" s="2"/>
      <c r="AC970" s="2"/>
      <c r="AD970" s="2"/>
      <c r="AE970" s="2"/>
      <c r="AF970" s="2">
        <v>0</v>
      </c>
      <c r="AG970" s="2">
        <v>0</v>
      </c>
      <c r="AH970" s="2">
        <v>8442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2">
        <v>0</v>
      </c>
      <c r="AU970" s="2">
        <v>0</v>
      </c>
      <c r="AV970" s="2">
        <v>0</v>
      </c>
      <c r="AW970" s="2">
        <v>0</v>
      </c>
      <c r="AX970" s="2">
        <v>0</v>
      </c>
      <c r="AY970" s="2">
        <v>0</v>
      </c>
      <c r="AZ970" s="2">
        <v>0</v>
      </c>
      <c r="BA970" s="2">
        <v>0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2">
        <v>0</v>
      </c>
      <c r="BI970" s="2">
        <v>0</v>
      </c>
      <c r="BJ970" s="2">
        <v>0</v>
      </c>
      <c r="BK970" s="2">
        <v>0</v>
      </c>
      <c r="BL970" s="2">
        <v>0</v>
      </c>
      <c r="BM970" s="2">
        <v>0</v>
      </c>
      <c r="BN970" s="2">
        <v>0</v>
      </c>
      <c r="BO970" s="2">
        <v>0</v>
      </c>
      <c r="BP970" s="2">
        <v>0</v>
      </c>
      <c r="BQ970" s="2">
        <v>0</v>
      </c>
      <c r="BR970" s="2">
        <v>0</v>
      </c>
      <c r="BS970" s="2">
        <v>0</v>
      </c>
      <c r="BT970" s="2">
        <v>3954</v>
      </c>
      <c r="BU970" s="2">
        <v>3109</v>
      </c>
      <c r="BV970" s="2">
        <v>0</v>
      </c>
      <c r="BW970" s="2">
        <v>1379</v>
      </c>
    </row>
    <row r="971" spans="1:75">
      <c r="A971" s="2">
        <v>25</v>
      </c>
      <c r="B971" s="2" t="s">
        <v>18442</v>
      </c>
      <c r="C971" s="2" t="str">
        <f t="shared" si="46"/>
        <v>AC_Leaf_Neg</v>
      </c>
      <c r="D971" s="2">
        <v>1132</v>
      </c>
      <c r="E971" s="31">
        <v>3.0538464268522501</v>
      </c>
      <c r="F971" s="2">
        <v>115.0393</v>
      </c>
      <c r="G971" s="2">
        <v>3.25</v>
      </c>
      <c r="H971" s="2" t="s">
        <v>13376</v>
      </c>
      <c r="I971" s="2" t="s">
        <v>13254</v>
      </c>
      <c r="J971" s="2" t="s">
        <v>8825</v>
      </c>
      <c r="K971" s="2"/>
      <c r="L971" s="2" t="s">
        <v>8825</v>
      </c>
      <c r="M971" s="2">
        <v>3.2</v>
      </c>
      <c r="N971" s="2" t="s">
        <v>8825</v>
      </c>
      <c r="O971" s="2" t="s">
        <v>8825</v>
      </c>
      <c r="P971" s="40">
        <v>5</v>
      </c>
      <c r="Q971" s="40" t="s">
        <v>18443</v>
      </c>
      <c r="R971" s="2"/>
      <c r="S971" s="2"/>
      <c r="T971" s="2"/>
      <c r="U971" s="2" t="s">
        <v>18444</v>
      </c>
      <c r="V971" s="2" t="s">
        <v>18445</v>
      </c>
      <c r="W971" s="2" t="str">
        <f t="shared" si="47"/>
        <v>piechart: colorlist="#00FF00,#FFFFFF,#C0C0C0,#FFFF00,#0000FF,#000080,#008080,#800000,#808000,#800080,#FF0000,#FF00FF" valuelist="0,0,0,1132,767,0,0,471,0,0,0,0"</v>
      </c>
      <c r="X971" s="2"/>
      <c r="Y971" s="2"/>
      <c r="Z971" s="2"/>
      <c r="AA971" s="2"/>
      <c r="AB971" s="2"/>
      <c r="AC971" s="2"/>
      <c r="AD971" s="2"/>
      <c r="AE971" s="2"/>
      <c r="AF971" s="2">
        <v>0</v>
      </c>
      <c r="AG971" s="2">
        <v>0</v>
      </c>
      <c r="AH971" s="2">
        <v>0</v>
      </c>
      <c r="AI971" s="2">
        <v>1132</v>
      </c>
      <c r="AJ971" s="2">
        <v>767</v>
      </c>
      <c r="AK971" s="2">
        <v>0</v>
      </c>
      <c r="AL971" s="2">
        <v>0</v>
      </c>
      <c r="AM971" s="2">
        <v>471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1132</v>
      </c>
      <c r="AT971" s="2">
        <v>0</v>
      </c>
      <c r="AU971" s="2">
        <v>0</v>
      </c>
      <c r="AV971" s="2">
        <v>0</v>
      </c>
      <c r="AW971" s="2">
        <v>0</v>
      </c>
      <c r="AX971" s="2">
        <v>0</v>
      </c>
      <c r="AY971" s="2">
        <v>0</v>
      </c>
      <c r="AZ971" s="2">
        <v>471</v>
      </c>
      <c r="BA971" s="2">
        <v>0</v>
      </c>
      <c r="BB971" s="2">
        <v>0</v>
      </c>
      <c r="BC971" s="2">
        <v>0</v>
      </c>
      <c r="BD971" s="2">
        <v>0</v>
      </c>
      <c r="BE971" s="2">
        <v>0</v>
      </c>
      <c r="BF971" s="2">
        <v>0</v>
      </c>
      <c r="BG971" s="2">
        <v>0</v>
      </c>
      <c r="BH971" s="2">
        <v>0</v>
      </c>
      <c r="BI971" s="2">
        <v>0</v>
      </c>
      <c r="BJ971" s="2">
        <v>0</v>
      </c>
      <c r="BK971" s="2">
        <v>767</v>
      </c>
      <c r="BL971" s="2">
        <v>0</v>
      </c>
      <c r="BM971" s="2">
        <v>0</v>
      </c>
      <c r="BN971" s="2">
        <v>0</v>
      </c>
      <c r="BO971" s="2">
        <v>0</v>
      </c>
      <c r="BP971" s="2">
        <v>0</v>
      </c>
      <c r="BQ971" s="2">
        <v>0</v>
      </c>
      <c r="BR971" s="2">
        <v>0</v>
      </c>
      <c r="BS971" s="2">
        <v>0</v>
      </c>
      <c r="BT971" s="2">
        <v>0</v>
      </c>
      <c r="BU971" s="2">
        <v>0</v>
      </c>
      <c r="BV971" s="2">
        <v>0</v>
      </c>
      <c r="BW971" s="2">
        <v>0</v>
      </c>
    </row>
    <row r="972" spans="1:75">
      <c r="A972" s="2">
        <v>28</v>
      </c>
      <c r="B972" s="2" t="s">
        <v>18446</v>
      </c>
      <c r="C972" s="2" t="str">
        <f t="shared" si="46"/>
        <v>MT_Flower_Neg</v>
      </c>
      <c r="D972" s="2">
        <v>1018</v>
      </c>
      <c r="E972" s="31">
        <v>3.00774777800074</v>
      </c>
      <c r="F972" s="2">
        <v>117.0548</v>
      </c>
      <c r="G972" s="2">
        <v>2.33</v>
      </c>
      <c r="H972" s="2" t="s">
        <v>13376</v>
      </c>
      <c r="I972" s="2" t="s">
        <v>13254</v>
      </c>
      <c r="J972" s="2" t="s">
        <v>8825</v>
      </c>
      <c r="K972" s="2"/>
      <c r="L972" s="2" t="s">
        <v>8825</v>
      </c>
      <c r="M972" s="2">
        <v>3.2</v>
      </c>
      <c r="N972" s="2" t="s">
        <v>8825</v>
      </c>
      <c r="O972" s="2" t="s">
        <v>8825</v>
      </c>
      <c r="P972" s="40">
        <v>5</v>
      </c>
      <c r="Q972" s="40" t="s">
        <v>18447</v>
      </c>
      <c r="R972" s="2"/>
      <c r="S972" s="2"/>
      <c r="T972" s="2"/>
      <c r="U972" s="2" t="s">
        <v>18448</v>
      </c>
      <c r="V972" s="2" t="s">
        <v>18449</v>
      </c>
      <c r="W972" s="2" t="str">
        <f t="shared" si="47"/>
        <v>piechart: colorlist="#00FF00,#FFFFFF,#C0C0C0,#FFFF00,#0000FF,#000080,#008080,#800000,#808000,#800080,#FF0000,#FF00FF" valuelist="0,0,0,0,0,0,1018,0,0,0,0,0"</v>
      </c>
      <c r="X972" s="2"/>
      <c r="Y972" s="2"/>
      <c r="Z972" s="2"/>
      <c r="AA972" s="2"/>
      <c r="AB972" s="2"/>
      <c r="AC972" s="2"/>
      <c r="AD972" s="2"/>
      <c r="AE972" s="2"/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1018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0</v>
      </c>
      <c r="AU972" s="2">
        <v>0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1018</v>
      </c>
      <c r="BG972" s="2">
        <v>0</v>
      </c>
      <c r="BH972" s="2">
        <v>0</v>
      </c>
      <c r="BI972" s="2">
        <v>0</v>
      </c>
      <c r="BJ972" s="2">
        <v>0</v>
      </c>
      <c r="BK972" s="2">
        <v>0</v>
      </c>
      <c r="BL972" s="2">
        <v>0</v>
      </c>
      <c r="BM972" s="2">
        <v>0</v>
      </c>
      <c r="BN972" s="2">
        <v>0</v>
      </c>
      <c r="BO972" s="2">
        <v>0</v>
      </c>
      <c r="BP972" s="2">
        <v>0</v>
      </c>
      <c r="BQ972" s="2">
        <v>0</v>
      </c>
      <c r="BR972" s="2">
        <v>0</v>
      </c>
      <c r="BS972" s="2">
        <v>0</v>
      </c>
      <c r="BT972" s="2">
        <v>0</v>
      </c>
      <c r="BU972" s="2">
        <v>0</v>
      </c>
      <c r="BV972" s="2">
        <v>0</v>
      </c>
      <c r="BW972" s="2">
        <v>0</v>
      </c>
    </row>
    <row r="973" spans="1:75">
      <c r="A973" s="2">
        <v>30</v>
      </c>
      <c r="B973" s="2" t="s">
        <v>18450</v>
      </c>
      <c r="C973" s="2" t="str">
        <f t="shared" si="46"/>
        <v>OP_Root_Neg</v>
      </c>
      <c r="D973" s="2">
        <v>1150</v>
      </c>
      <c r="E973" s="31">
        <v>3.06069784035361</v>
      </c>
      <c r="F973" s="2">
        <v>121.02760000000001</v>
      </c>
      <c r="G973" s="2">
        <v>3.47</v>
      </c>
      <c r="H973" s="2" t="s">
        <v>13376</v>
      </c>
      <c r="I973" s="2" t="s">
        <v>13257</v>
      </c>
      <c r="J973" s="2" t="s">
        <v>8825</v>
      </c>
      <c r="K973" s="2"/>
      <c r="L973" s="2" t="s">
        <v>8825</v>
      </c>
      <c r="M973" s="2">
        <v>3.2</v>
      </c>
      <c r="N973" s="2" t="s">
        <v>8825</v>
      </c>
      <c r="O973" s="2" t="s">
        <v>8825</v>
      </c>
      <c r="P973" s="40">
        <v>7</v>
      </c>
      <c r="Q973" s="40" t="s">
        <v>50</v>
      </c>
      <c r="R973" s="2"/>
      <c r="S973" s="2"/>
      <c r="T973" s="2"/>
      <c r="U973" s="2" t="s">
        <v>18451</v>
      </c>
      <c r="V973" s="2" t="s">
        <v>18452</v>
      </c>
      <c r="W973" s="2" t="str">
        <f t="shared" si="47"/>
        <v>piechart: colorlist="#00FF00,#FFFFFF,#C0C0C0,#FFFF00,#0000FF,#000080,#008080,#800000,#808000,#800080,#FF0000,#FF00FF" valuelist="0,0,407,0,0,1150,0,0,0,0,0,0"</v>
      </c>
      <c r="X973" s="2"/>
      <c r="Y973" s="2"/>
      <c r="Z973" s="2"/>
      <c r="AA973" s="2"/>
      <c r="AB973" s="2"/>
      <c r="AC973" s="2"/>
      <c r="AD973" s="2"/>
      <c r="AE973" s="2"/>
      <c r="AF973" s="2">
        <v>0</v>
      </c>
      <c r="AG973" s="2">
        <v>0</v>
      </c>
      <c r="AH973" s="2">
        <v>407</v>
      </c>
      <c r="AI973" s="2">
        <v>0</v>
      </c>
      <c r="AJ973" s="2">
        <v>0</v>
      </c>
      <c r="AK973" s="2">
        <v>1150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0</v>
      </c>
      <c r="AR973" s="2">
        <v>0</v>
      </c>
      <c r="AS973" s="2">
        <v>0</v>
      </c>
      <c r="AT973" s="2">
        <v>0</v>
      </c>
      <c r="AU973" s="2">
        <v>0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2">
        <v>0</v>
      </c>
      <c r="BI973" s="2">
        <v>0</v>
      </c>
      <c r="BJ973" s="2">
        <v>0</v>
      </c>
      <c r="BK973" s="2">
        <v>0</v>
      </c>
      <c r="BL973" s="2">
        <v>0</v>
      </c>
      <c r="BM973" s="2">
        <v>1150</v>
      </c>
      <c r="BN973" s="2">
        <v>0</v>
      </c>
      <c r="BO973" s="2">
        <v>0</v>
      </c>
      <c r="BP973" s="2">
        <v>0</v>
      </c>
      <c r="BQ973" s="2">
        <v>0</v>
      </c>
      <c r="BR973" s="2">
        <v>0</v>
      </c>
      <c r="BS973" s="2">
        <v>0</v>
      </c>
      <c r="BT973" s="2">
        <v>407</v>
      </c>
      <c r="BU973" s="2">
        <v>0</v>
      </c>
      <c r="BV973" s="2">
        <v>0</v>
      </c>
      <c r="BW973" s="2">
        <v>0</v>
      </c>
    </row>
    <row r="974" spans="1:75">
      <c r="A974" s="2">
        <v>32</v>
      </c>
      <c r="B974" s="2" t="s">
        <v>18453</v>
      </c>
      <c r="C974" s="2" t="str">
        <f t="shared" si="46"/>
        <v>MT_RipePod_Neg</v>
      </c>
      <c r="D974" s="2">
        <v>2113</v>
      </c>
      <c r="E974" s="31">
        <v>3.3248994970523098</v>
      </c>
      <c r="F974" s="2">
        <v>121.029</v>
      </c>
      <c r="G974" s="2">
        <v>3.75</v>
      </c>
      <c r="H974" s="2" t="s">
        <v>13376</v>
      </c>
      <c r="I974" s="2" t="s">
        <v>13257</v>
      </c>
      <c r="J974" s="2" t="s">
        <v>8825</v>
      </c>
      <c r="K974" s="2"/>
      <c r="L974" s="2" t="s">
        <v>8825</v>
      </c>
      <c r="M974" s="2">
        <v>3.2</v>
      </c>
      <c r="N974" s="2" t="s">
        <v>8825</v>
      </c>
      <c r="O974" s="2" t="s">
        <v>8825</v>
      </c>
      <c r="P974" s="40">
        <v>7</v>
      </c>
      <c r="Q974" s="40" t="s">
        <v>50</v>
      </c>
      <c r="R974" s="2"/>
      <c r="S974" s="2"/>
      <c r="T974" s="2"/>
      <c r="U974" s="2" t="s">
        <v>18454</v>
      </c>
      <c r="V974" s="2" t="s">
        <v>18455</v>
      </c>
      <c r="W974" s="2" t="str">
        <f t="shared" si="47"/>
        <v>piechart: colorlist="#00FF00,#FFFFFF,#C0C0C0,#FFFF00,#0000FF,#000080,#008080,#800000,#808000,#800080,#FF0000,#FF00FF" valuelist="508,1671,0,1387,566,0,2743,1632,2023,938,2503,1737"</v>
      </c>
      <c r="X974" s="2"/>
      <c r="Y974" s="2"/>
      <c r="Z974" s="2"/>
      <c r="AA974" s="2"/>
      <c r="AB974" s="2"/>
      <c r="AC974" s="2"/>
      <c r="AD974" s="2"/>
      <c r="AE974" s="2"/>
      <c r="AF974" s="2">
        <v>508</v>
      </c>
      <c r="AG974" s="2">
        <v>1671</v>
      </c>
      <c r="AH974" s="2">
        <v>0</v>
      </c>
      <c r="AI974" s="2">
        <v>1387</v>
      </c>
      <c r="AJ974" s="2">
        <v>566</v>
      </c>
      <c r="AK974" s="2">
        <v>0</v>
      </c>
      <c r="AL974" s="2">
        <v>2743</v>
      </c>
      <c r="AM974" s="2">
        <v>1632</v>
      </c>
      <c r="AN974" s="2">
        <v>2023</v>
      </c>
      <c r="AO974" s="2">
        <v>938</v>
      </c>
      <c r="AP974" s="2">
        <v>2503</v>
      </c>
      <c r="AQ974" s="2">
        <v>1737</v>
      </c>
      <c r="AR974" s="2">
        <v>0</v>
      </c>
      <c r="AS974" s="2">
        <v>0</v>
      </c>
      <c r="AT974" s="2">
        <v>1387</v>
      </c>
      <c r="AU974" s="2">
        <v>0</v>
      </c>
      <c r="AV974" s="2">
        <v>508</v>
      </c>
      <c r="AW974" s="2">
        <v>0</v>
      </c>
      <c r="AX974" s="2">
        <v>2023</v>
      </c>
      <c r="AY974" s="2">
        <v>0</v>
      </c>
      <c r="AZ974" s="2">
        <v>1632</v>
      </c>
      <c r="BA974" s="2">
        <v>0</v>
      </c>
      <c r="BB974" s="2">
        <v>938</v>
      </c>
      <c r="BC974" s="2">
        <v>435</v>
      </c>
      <c r="BD974" s="2">
        <v>0</v>
      </c>
      <c r="BE974" s="2">
        <v>2068</v>
      </c>
      <c r="BF974" s="2">
        <v>0</v>
      </c>
      <c r="BG974" s="2">
        <v>0</v>
      </c>
      <c r="BH974" s="2">
        <v>2113</v>
      </c>
      <c r="BI974" s="2">
        <v>630</v>
      </c>
      <c r="BJ974" s="2">
        <v>0</v>
      </c>
      <c r="BK974" s="2">
        <v>0</v>
      </c>
      <c r="BL974" s="2">
        <v>566</v>
      </c>
      <c r="BM974" s="2">
        <v>0</v>
      </c>
      <c r="BN974" s="2">
        <v>0</v>
      </c>
      <c r="BO974" s="2">
        <v>1671</v>
      </c>
      <c r="BP974" s="2">
        <v>0</v>
      </c>
      <c r="BQ974" s="2">
        <v>0</v>
      </c>
      <c r="BR974" s="2">
        <v>1737</v>
      </c>
      <c r="BS974" s="2">
        <v>0</v>
      </c>
      <c r="BT974" s="2">
        <v>0</v>
      </c>
      <c r="BU974" s="2">
        <v>0</v>
      </c>
      <c r="BV974" s="2">
        <v>0</v>
      </c>
      <c r="BW974" s="2">
        <v>0</v>
      </c>
    </row>
    <row r="975" spans="1:75">
      <c r="A975" s="2">
        <v>37</v>
      </c>
      <c r="B975" s="2" t="s">
        <v>18456</v>
      </c>
      <c r="C975" s="2" t="str">
        <f t="shared" si="46"/>
        <v>OS_Root_Neg</v>
      </c>
      <c r="D975" s="2">
        <v>1521</v>
      </c>
      <c r="E975" s="31">
        <v>3.182129214053</v>
      </c>
      <c r="F975" s="2">
        <v>127.1121</v>
      </c>
      <c r="G975" s="2">
        <v>5.75</v>
      </c>
      <c r="H975" s="2" t="s">
        <v>13376</v>
      </c>
      <c r="I975" s="2" t="s">
        <v>13258</v>
      </c>
      <c r="J975" s="2" t="s">
        <v>8825</v>
      </c>
      <c r="K975" s="2"/>
      <c r="L975" s="2" t="s">
        <v>8825</v>
      </c>
      <c r="M975" s="2">
        <v>3.2</v>
      </c>
      <c r="N975" s="2" t="s">
        <v>8825</v>
      </c>
      <c r="O975" s="2" t="s">
        <v>8825</v>
      </c>
      <c r="P975" s="40">
        <v>8</v>
      </c>
      <c r="Q975" s="40" t="s">
        <v>18457</v>
      </c>
      <c r="R975" s="2"/>
      <c r="S975" s="2"/>
      <c r="T975" s="2"/>
      <c r="U975" s="2" t="s">
        <v>18458</v>
      </c>
      <c r="V975" s="2" t="s">
        <v>18459</v>
      </c>
      <c r="W975" s="2" t="str">
        <f t="shared" si="47"/>
        <v>piechart: colorlist="#00FF00,#FFFFFF,#C0C0C0,#FFFF00,#0000FF,#000080,#008080,#800000,#808000,#800080,#FF0000,#FF00FF" valuelist="0,1521,0,0,1130,0,0,0,0,0,0,0"</v>
      </c>
      <c r="X975" s="2"/>
      <c r="Y975" s="2"/>
      <c r="Z975" s="2"/>
      <c r="AA975" s="2"/>
      <c r="AB975" s="2"/>
      <c r="AC975" s="2"/>
      <c r="AD975" s="2"/>
      <c r="AE975" s="2"/>
      <c r="AF975" s="2">
        <v>0</v>
      </c>
      <c r="AG975" s="2">
        <v>1521</v>
      </c>
      <c r="AH975" s="2">
        <v>0</v>
      </c>
      <c r="AI975" s="2">
        <v>0</v>
      </c>
      <c r="AJ975" s="2">
        <v>1130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  <c r="AU975" s="2">
        <v>0</v>
      </c>
      <c r="AV975" s="2">
        <v>0</v>
      </c>
      <c r="AW975" s="2">
        <v>0</v>
      </c>
      <c r="AX975" s="2">
        <v>0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0</v>
      </c>
      <c r="BH975" s="2">
        <v>0</v>
      </c>
      <c r="BI975" s="2">
        <v>0</v>
      </c>
      <c r="BJ975" s="2">
        <v>0</v>
      </c>
      <c r="BK975" s="2">
        <v>0</v>
      </c>
      <c r="BL975" s="2">
        <v>1130</v>
      </c>
      <c r="BM975" s="2">
        <v>0</v>
      </c>
      <c r="BN975" s="2">
        <v>0</v>
      </c>
      <c r="BO975" s="2">
        <v>1521</v>
      </c>
      <c r="BP975" s="2">
        <v>0</v>
      </c>
      <c r="BQ975" s="2">
        <v>0</v>
      </c>
      <c r="BR975" s="2">
        <v>0</v>
      </c>
      <c r="BS975" s="2">
        <v>0</v>
      </c>
      <c r="BT975" s="2">
        <v>0</v>
      </c>
      <c r="BU975" s="2">
        <v>0</v>
      </c>
      <c r="BV975" s="2">
        <v>0</v>
      </c>
      <c r="BW975" s="2">
        <v>0</v>
      </c>
    </row>
    <row r="976" spans="1:75">
      <c r="A976" s="2">
        <v>38</v>
      </c>
      <c r="B976" s="2" t="s">
        <v>18460</v>
      </c>
      <c r="C976" s="2" t="str">
        <f t="shared" si="46"/>
        <v>AC_Bulb_Neg</v>
      </c>
      <c r="D976" s="2">
        <v>2772</v>
      </c>
      <c r="E976" s="31">
        <v>3.0969100130080598</v>
      </c>
      <c r="F976" s="2">
        <v>128.0333</v>
      </c>
      <c r="G976" s="2">
        <v>1.63</v>
      </c>
      <c r="H976" s="2" t="s">
        <v>13376</v>
      </c>
      <c r="I976" s="2" t="s">
        <v>13254</v>
      </c>
      <c r="J976" s="2" t="s">
        <v>8825</v>
      </c>
      <c r="K976" s="2"/>
      <c r="L976" s="2" t="s">
        <v>8825</v>
      </c>
      <c r="M976" s="2">
        <v>3.2</v>
      </c>
      <c r="N976" s="2" t="s">
        <v>8825</v>
      </c>
      <c r="O976" s="2" t="s">
        <v>8825</v>
      </c>
      <c r="P976" s="40">
        <v>5</v>
      </c>
      <c r="Q976" s="40" t="s">
        <v>64</v>
      </c>
      <c r="R976" s="2"/>
      <c r="S976" s="2"/>
      <c r="T976" s="2"/>
      <c r="U976" s="2" t="s">
        <v>18461</v>
      </c>
      <c r="V976" s="2" t="s">
        <v>18462</v>
      </c>
      <c r="W976" s="2" t="str">
        <f t="shared" si="47"/>
        <v>piechart: colorlist="#00FF00,#FFFFFF,#C0C0C0,#FFFF00,#0000FF,#000080,#008080,#800000,#808000,#800080,#FF0000,#FF00FF" valuelist="0,0,0,2772,0,1063,0,0,1582,0,0,1250"</v>
      </c>
      <c r="X976" s="2"/>
      <c r="Y976" s="2"/>
      <c r="Z976" s="2"/>
      <c r="AA976" s="2"/>
      <c r="AB976" s="2"/>
      <c r="AC976" s="2"/>
      <c r="AD976" s="2"/>
      <c r="AE976" s="2"/>
      <c r="AF976" s="2">
        <v>0</v>
      </c>
      <c r="AG976" s="2">
        <v>0</v>
      </c>
      <c r="AH976" s="2">
        <v>0</v>
      </c>
      <c r="AI976" s="2">
        <v>2772</v>
      </c>
      <c r="AJ976" s="2">
        <v>0</v>
      </c>
      <c r="AK976" s="2">
        <v>1063</v>
      </c>
      <c r="AL976" s="2">
        <v>0</v>
      </c>
      <c r="AM976" s="2">
        <v>0</v>
      </c>
      <c r="AN976" s="2">
        <v>1582</v>
      </c>
      <c r="AO976" s="2">
        <v>0</v>
      </c>
      <c r="AP976" s="2">
        <v>0</v>
      </c>
      <c r="AQ976" s="2">
        <v>1250</v>
      </c>
      <c r="AR976" s="2">
        <v>2772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1582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2">
        <v>0</v>
      </c>
      <c r="BI976" s="2">
        <v>0</v>
      </c>
      <c r="BJ976" s="2">
        <v>0</v>
      </c>
      <c r="BK976" s="2">
        <v>0</v>
      </c>
      <c r="BL976" s="2">
        <v>0</v>
      </c>
      <c r="BM976" s="2">
        <v>1063</v>
      </c>
      <c r="BN976" s="2">
        <v>0</v>
      </c>
      <c r="BO976" s="2">
        <v>0</v>
      </c>
      <c r="BP976" s="2">
        <v>0</v>
      </c>
      <c r="BQ976" s="2">
        <v>0</v>
      </c>
      <c r="BR976" s="2">
        <v>0</v>
      </c>
      <c r="BS976" s="2">
        <v>1250</v>
      </c>
      <c r="BT976" s="2">
        <v>0</v>
      </c>
      <c r="BU976" s="2">
        <v>0</v>
      </c>
      <c r="BV976" s="2">
        <v>0</v>
      </c>
      <c r="BW976" s="2">
        <v>0</v>
      </c>
    </row>
    <row r="977" spans="1:75">
      <c r="A977" s="2">
        <v>41</v>
      </c>
      <c r="B977" s="2" t="s">
        <v>18463</v>
      </c>
      <c r="C977" s="2" t="str">
        <f t="shared" si="46"/>
        <v>MT_Seed_Neg</v>
      </c>
      <c r="D977" s="2">
        <v>1526</v>
      </c>
      <c r="E977" s="31">
        <v>3.1835545336188602</v>
      </c>
      <c r="F977" s="2">
        <v>128.03469999999999</v>
      </c>
      <c r="G977" s="2">
        <v>3.14</v>
      </c>
      <c r="H977" s="2" t="s">
        <v>13376</v>
      </c>
      <c r="I977" s="2" t="s">
        <v>13254</v>
      </c>
      <c r="J977" s="2" t="s">
        <v>8825</v>
      </c>
      <c r="K977" s="2"/>
      <c r="L977" s="2" t="s">
        <v>8825</v>
      </c>
      <c r="M977" s="2">
        <v>3.2</v>
      </c>
      <c r="N977" s="2" t="s">
        <v>8825</v>
      </c>
      <c r="O977" s="2" t="s">
        <v>8825</v>
      </c>
      <c r="P977" s="40">
        <v>5</v>
      </c>
      <c r="Q977" s="40" t="s">
        <v>64</v>
      </c>
      <c r="R977" s="2"/>
      <c r="S977" s="2"/>
      <c r="T977" s="2"/>
      <c r="U977" s="2" t="s">
        <v>18464</v>
      </c>
      <c r="V977" s="2" t="s">
        <v>18465</v>
      </c>
      <c r="W977" s="2" t="str">
        <f t="shared" si="47"/>
        <v>piechart: colorlist="#00FF00,#FFFFFF,#C0C0C0,#FFFF00,#0000FF,#000080,#008080,#800000,#808000,#800080,#FF0000,#FF00FF" valuelist="0,0,0,861,0,0,3316,0,0,0,0,0"</v>
      </c>
      <c r="X977" s="2"/>
      <c r="Y977" s="2"/>
      <c r="Z977" s="2"/>
      <c r="AA977" s="2"/>
      <c r="AB977" s="2"/>
      <c r="AC977" s="2"/>
      <c r="AD977" s="2"/>
      <c r="AE977" s="2"/>
      <c r="AF977" s="2">
        <v>0</v>
      </c>
      <c r="AG977" s="2">
        <v>0</v>
      </c>
      <c r="AH977" s="2">
        <v>0</v>
      </c>
      <c r="AI977" s="2">
        <v>861</v>
      </c>
      <c r="AJ977" s="2">
        <v>0</v>
      </c>
      <c r="AK977" s="2">
        <v>0</v>
      </c>
      <c r="AL977" s="2">
        <v>3316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861</v>
      </c>
      <c r="AS977" s="2">
        <v>0</v>
      </c>
      <c r="AT977" s="2">
        <v>0</v>
      </c>
      <c r="AU977" s="2">
        <v>0</v>
      </c>
      <c r="AV977" s="2">
        <v>0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430</v>
      </c>
      <c r="BI977" s="2">
        <v>1360</v>
      </c>
      <c r="BJ977" s="2">
        <v>1526</v>
      </c>
      <c r="BK977" s="2">
        <v>0</v>
      </c>
      <c r="BL977" s="2">
        <v>0</v>
      </c>
      <c r="BM977" s="2">
        <v>0</v>
      </c>
      <c r="BN977" s="2">
        <v>0</v>
      </c>
      <c r="BO977" s="2">
        <v>0</v>
      </c>
      <c r="BP977" s="2">
        <v>0</v>
      </c>
      <c r="BQ977" s="2">
        <v>0</v>
      </c>
      <c r="BR977" s="2">
        <v>0</v>
      </c>
      <c r="BS977" s="2">
        <v>0</v>
      </c>
      <c r="BT977" s="2">
        <v>0</v>
      </c>
      <c r="BU977" s="2">
        <v>0</v>
      </c>
      <c r="BV977" s="2">
        <v>0</v>
      </c>
      <c r="BW977" s="2">
        <v>0</v>
      </c>
    </row>
    <row r="978" spans="1:75">
      <c r="A978" s="2">
        <v>42</v>
      </c>
      <c r="B978" s="2" t="s">
        <v>18466</v>
      </c>
      <c r="C978" s="2" t="str">
        <f t="shared" si="46"/>
        <v>AC_Bulb_Neg</v>
      </c>
      <c r="D978" s="2">
        <v>1045</v>
      </c>
      <c r="E978" s="31">
        <v>2.9380190974762099</v>
      </c>
      <c r="F978" s="2">
        <v>128.03469999999999</v>
      </c>
      <c r="G978" s="2">
        <v>3.04</v>
      </c>
      <c r="H978" s="2" t="s">
        <v>13376</v>
      </c>
      <c r="I978" s="2" t="s">
        <v>13254</v>
      </c>
      <c r="J978" s="2" t="s">
        <v>8825</v>
      </c>
      <c r="K978" s="2"/>
      <c r="L978" s="2" t="s">
        <v>8825</v>
      </c>
      <c r="M978" s="2">
        <v>3.2</v>
      </c>
      <c r="N978" s="2" t="s">
        <v>8825</v>
      </c>
      <c r="O978" s="2" t="s">
        <v>8825</v>
      </c>
      <c r="P978" s="40">
        <v>5</v>
      </c>
      <c r="Q978" s="40" t="s">
        <v>64</v>
      </c>
      <c r="R978" s="2"/>
      <c r="S978" s="2"/>
      <c r="T978" s="2"/>
      <c r="U978" s="2" t="s">
        <v>18467</v>
      </c>
      <c r="V978" s="2" t="s">
        <v>18468</v>
      </c>
      <c r="W978" s="2" t="str">
        <f t="shared" si="47"/>
        <v>piechart: colorlist="#00FF00,#FFFFFF,#C0C0C0,#FFFF00,#0000FF,#000080,#008080,#800000,#808000,#800080,#FF0000,#FF00FF" valuelist="0,0,0,1578,0,0,867,0,0,0,0,0"</v>
      </c>
      <c r="X978" s="2"/>
      <c r="Y978" s="2"/>
      <c r="Z978" s="2"/>
      <c r="AA978" s="2"/>
      <c r="AB978" s="2"/>
      <c r="AC978" s="2"/>
      <c r="AD978" s="2"/>
      <c r="AE978" s="2"/>
      <c r="AF978" s="2">
        <v>0</v>
      </c>
      <c r="AG978" s="2">
        <v>0</v>
      </c>
      <c r="AH978" s="2">
        <v>0</v>
      </c>
      <c r="AI978" s="2">
        <v>1578</v>
      </c>
      <c r="AJ978" s="2">
        <v>0</v>
      </c>
      <c r="AK978" s="2">
        <v>0</v>
      </c>
      <c r="AL978" s="2">
        <v>867</v>
      </c>
      <c r="AM978" s="2">
        <v>0</v>
      </c>
      <c r="AN978" s="2">
        <v>0</v>
      </c>
      <c r="AO978" s="2">
        <v>0</v>
      </c>
      <c r="AP978" s="2">
        <v>0</v>
      </c>
      <c r="AQ978" s="2">
        <v>0</v>
      </c>
      <c r="AR978" s="2">
        <v>1045</v>
      </c>
      <c r="AS978" s="2">
        <v>0</v>
      </c>
      <c r="AT978" s="2">
        <v>533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0</v>
      </c>
      <c r="BI978" s="2">
        <v>0</v>
      </c>
      <c r="BJ978" s="2">
        <v>867</v>
      </c>
      <c r="BK978" s="2">
        <v>0</v>
      </c>
      <c r="BL978" s="2">
        <v>0</v>
      </c>
      <c r="BM978" s="2">
        <v>0</v>
      </c>
      <c r="BN978" s="2">
        <v>0</v>
      </c>
      <c r="BO978" s="2">
        <v>0</v>
      </c>
      <c r="BP978" s="2">
        <v>0</v>
      </c>
      <c r="BQ978" s="2">
        <v>0</v>
      </c>
      <c r="BR978" s="2">
        <v>0</v>
      </c>
      <c r="BS978" s="2">
        <v>0</v>
      </c>
      <c r="BT978" s="2">
        <v>0</v>
      </c>
      <c r="BU978" s="2">
        <v>0</v>
      </c>
      <c r="BV978" s="2">
        <v>0</v>
      </c>
      <c r="BW978" s="2">
        <v>0</v>
      </c>
    </row>
    <row r="979" spans="1:75">
      <c r="A979" s="2">
        <v>43</v>
      </c>
      <c r="B979" s="2" t="s">
        <v>18469</v>
      </c>
      <c r="C979" s="2" t="str">
        <f t="shared" si="46"/>
        <v>LE_Ripe_Neg</v>
      </c>
      <c r="D979" s="2">
        <v>2391</v>
      </c>
      <c r="E979" s="31">
        <v>3.37857957611577</v>
      </c>
      <c r="F979" s="2">
        <v>129.01840000000001</v>
      </c>
      <c r="G979" s="2">
        <v>1.65</v>
      </c>
      <c r="H979" s="2" t="s">
        <v>13376</v>
      </c>
      <c r="I979" s="2" t="s">
        <v>13254</v>
      </c>
      <c r="J979" s="2" t="s">
        <v>8825</v>
      </c>
      <c r="K979" s="2"/>
      <c r="L979" s="2" t="s">
        <v>8825</v>
      </c>
      <c r="M979" s="2">
        <v>3.2</v>
      </c>
      <c r="N979" s="2" t="s">
        <v>8825</v>
      </c>
      <c r="O979" s="2" t="s">
        <v>8825</v>
      </c>
      <c r="P979" s="40">
        <v>5</v>
      </c>
      <c r="Q979" s="40" t="s">
        <v>15585</v>
      </c>
      <c r="R979" s="2"/>
      <c r="S979" s="2"/>
      <c r="T979" s="2"/>
      <c r="U979" s="2" t="s">
        <v>18470</v>
      </c>
      <c r="V979" s="2" t="s">
        <v>18471</v>
      </c>
      <c r="W979" s="2" t="str">
        <f t="shared" si="47"/>
        <v>piechart: colorlist="#00FF00,#FFFFFF,#C0C0C0,#FFFF00,#0000FF,#000080,#008080,#800000,#808000,#800080,#FF0000,#FF00FF" valuelist="0,0,0,0,819,0,0,0,0,1095,4140,0"</v>
      </c>
      <c r="X979" s="2"/>
      <c r="Y979" s="2"/>
      <c r="Z979" s="2"/>
      <c r="AA979" s="2"/>
      <c r="AB979" s="2"/>
      <c r="AC979" s="2"/>
      <c r="AD979" s="2"/>
      <c r="AE979" s="2"/>
      <c r="AF979" s="2">
        <v>0</v>
      </c>
      <c r="AG979" s="2">
        <v>0</v>
      </c>
      <c r="AH979" s="2">
        <v>0</v>
      </c>
      <c r="AI979" s="2">
        <v>0</v>
      </c>
      <c r="AJ979" s="2">
        <v>819</v>
      </c>
      <c r="AK979" s="2">
        <v>0</v>
      </c>
      <c r="AL979" s="2">
        <v>0</v>
      </c>
      <c r="AM979" s="2">
        <v>0</v>
      </c>
      <c r="AN979" s="2">
        <v>0</v>
      </c>
      <c r="AO979" s="2">
        <v>1095</v>
      </c>
      <c r="AP979" s="2">
        <v>4140</v>
      </c>
      <c r="AQ979" s="2">
        <v>0</v>
      </c>
      <c r="AR979" s="2">
        <v>0</v>
      </c>
      <c r="AS979" s="2">
        <v>0</v>
      </c>
      <c r="AT979" s="2">
        <v>0</v>
      </c>
      <c r="AU979" s="2">
        <v>0</v>
      </c>
      <c r="AV979" s="2">
        <v>0</v>
      </c>
      <c r="AW979" s="2">
        <v>0</v>
      </c>
      <c r="AX979" s="2">
        <v>0</v>
      </c>
      <c r="AY979" s="2">
        <v>0</v>
      </c>
      <c r="AZ979" s="2">
        <v>0</v>
      </c>
      <c r="BA979" s="2">
        <v>1095</v>
      </c>
      <c r="BB979" s="2">
        <v>0</v>
      </c>
      <c r="BC979" s="2">
        <v>1749</v>
      </c>
      <c r="BD979" s="2">
        <v>0</v>
      </c>
      <c r="BE979" s="2">
        <v>2391</v>
      </c>
      <c r="BF979" s="2">
        <v>0</v>
      </c>
      <c r="BG979" s="2">
        <v>0</v>
      </c>
      <c r="BH979" s="2">
        <v>0</v>
      </c>
      <c r="BI979" s="2">
        <v>0</v>
      </c>
      <c r="BJ979" s="2">
        <v>0</v>
      </c>
      <c r="BK979" s="2">
        <v>0</v>
      </c>
      <c r="BL979" s="2">
        <v>819</v>
      </c>
      <c r="BM979" s="2">
        <v>0</v>
      </c>
      <c r="BN979" s="2">
        <v>0</v>
      </c>
      <c r="BO979" s="2">
        <v>0</v>
      </c>
      <c r="BP979" s="2">
        <v>0</v>
      </c>
      <c r="BQ979" s="2">
        <v>0</v>
      </c>
      <c r="BR979" s="2">
        <v>0</v>
      </c>
      <c r="BS979" s="2">
        <v>0</v>
      </c>
      <c r="BT979" s="2">
        <v>0</v>
      </c>
      <c r="BU979" s="2">
        <v>0</v>
      </c>
      <c r="BV979" s="2">
        <v>0</v>
      </c>
      <c r="BW979" s="2">
        <v>0</v>
      </c>
    </row>
    <row r="980" spans="1:75">
      <c r="A980" s="2">
        <v>46</v>
      </c>
      <c r="B980" s="2" t="s">
        <v>18472</v>
      </c>
      <c r="C980" s="2" t="str">
        <f t="shared" si="46"/>
        <v>NT_Root_Neg</v>
      </c>
      <c r="D980" s="2">
        <v>2284</v>
      </c>
      <c r="E980" s="31">
        <v>3.3586960995738102</v>
      </c>
      <c r="F980" s="2">
        <v>129.0547</v>
      </c>
      <c r="G980" s="2">
        <v>3.79</v>
      </c>
      <c r="H980" s="2" t="s">
        <v>13376</v>
      </c>
      <c r="I980" s="2" t="s">
        <v>13259</v>
      </c>
      <c r="J980" s="2" t="s">
        <v>8825</v>
      </c>
      <c r="K980" s="2"/>
      <c r="L980" s="2" t="s">
        <v>8825</v>
      </c>
      <c r="M980" s="2">
        <v>3.2</v>
      </c>
      <c r="N980" s="2" t="s">
        <v>8825</v>
      </c>
      <c r="O980" s="2" t="s">
        <v>8825</v>
      </c>
      <c r="P980" s="40">
        <v>6</v>
      </c>
      <c r="Q980" s="40" t="s">
        <v>18473</v>
      </c>
      <c r="R980" s="2"/>
      <c r="S980" s="2"/>
      <c r="T980" s="2"/>
      <c r="U980" s="2" t="s">
        <v>18474</v>
      </c>
      <c r="V980" s="2" t="s">
        <v>18475</v>
      </c>
      <c r="W980" s="2" t="str">
        <f t="shared" si="47"/>
        <v>piechart: colorlist="#00FF00,#FFFFFF,#C0C0C0,#FFFF00,#0000FF,#000080,#008080,#800000,#808000,#800080,#FF0000,#FF00FF" valuelist="0,1786,0,0,2284,0,0,0,0,0,0,0"</v>
      </c>
      <c r="X980" s="2"/>
      <c r="Y980" s="2"/>
      <c r="Z980" s="2"/>
      <c r="AA980" s="2"/>
      <c r="AB980" s="2"/>
      <c r="AC980" s="2"/>
      <c r="AD980" s="2"/>
      <c r="AE980" s="2"/>
      <c r="AF980" s="2">
        <v>0</v>
      </c>
      <c r="AG980" s="2">
        <v>1786</v>
      </c>
      <c r="AH980" s="2">
        <v>0</v>
      </c>
      <c r="AI980" s="2">
        <v>0</v>
      </c>
      <c r="AJ980" s="2">
        <v>2284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  <c r="AU980" s="2">
        <v>0</v>
      </c>
      <c r="AV980" s="2">
        <v>0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2">
        <v>0</v>
      </c>
      <c r="BK980" s="2">
        <v>0</v>
      </c>
      <c r="BL980" s="2">
        <v>2284</v>
      </c>
      <c r="BM980" s="2">
        <v>0</v>
      </c>
      <c r="BN980" s="2">
        <v>0</v>
      </c>
      <c r="BO980" s="2">
        <v>1786</v>
      </c>
      <c r="BP980" s="2">
        <v>0</v>
      </c>
      <c r="BQ980" s="2">
        <v>0</v>
      </c>
      <c r="BR980" s="2">
        <v>0</v>
      </c>
      <c r="BS980" s="2">
        <v>0</v>
      </c>
      <c r="BT980" s="2">
        <v>0</v>
      </c>
      <c r="BU980" s="2">
        <v>0</v>
      </c>
      <c r="BV980" s="2">
        <v>0</v>
      </c>
      <c r="BW980" s="2">
        <v>0</v>
      </c>
    </row>
    <row r="981" spans="1:75">
      <c r="A981" s="2">
        <v>47</v>
      </c>
      <c r="B981" s="2" t="s">
        <v>18476</v>
      </c>
      <c r="C981" s="2" t="str">
        <f t="shared" si="46"/>
        <v>AC_Root_Neg</v>
      </c>
      <c r="D981" s="2">
        <v>1621</v>
      </c>
      <c r="E981" s="31">
        <v>3.20978301484852</v>
      </c>
      <c r="F981" s="2">
        <v>130.05080000000001</v>
      </c>
      <c r="G981" s="2">
        <v>1.91</v>
      </c>
      <c r="H981" s="2" t="s">
        <v>13376</v>
      </c>
      <c r="I981" s="2" t="s">
        <v>13254</v>
      </c>
      <c r="J981" s="2" t="s">
        <v>8825</v>
      </c>
      <c r="K981" s="2"/>
      <c r="L981" s="2" t="s">
        <v>8825</v>
      </c>
      <c r="M981" s="2">
        <v>3.2</v>
      </c>
      <c r="N981" s="2" t="s">
        <v>8825</v>
      </c>
      <c r="O981" s="2" t="s">
        <v>8825</v>
      </c>
      <c r="P981" s="40">
        <v>5</v>
      </c>
      <c r="Q981" s="40" t="s">
        <v>18477</v>
      </c>
      <c r="R981" s="2"/>
      <c r="S981" s="2"/>
      <c r="T981" s="2"/>
      <c r="U981" s="2" t="s">
        <v>18478</v>
      </c>
      <c r="V981" s="2" t="s">
        <v>18479</v>
      </c>
      <c r="W981" s="2" t="str">
        <f t="shared" si="47"/>
        <v>piechart: colorlist="#00FF00,#FFFFFF,#C0C0C0,#FFFF00,#0000FF,#000080,#008080,#800000,#808000,#800080,#FF0000,#FF00FF" valuelist="0,0,0,1621,0,0,0,592,0,0,1373,0"</v>
      </c>
      <c r="X981" s="2"/>
      <c r="Y981" s="2"/>
      <c r="Z981" s="2"/>
      <c r="AA981" s="2"/>
      <c r="AB981" s="2"/>
      <c r="AC981" s="2"/>
      <c r="AD981" s="2"/>
      <c r="AE981" s="2"/>
      <c r="AF981" s="2">
        <v>0</v>
      </c>
      <c r="AG981" s="2">
        <v>0</v>
      </c>
      <c r="AH981" s="2">
        <v>0</v>
      </c>
      <c r="AI981" s="2">
        <v>1621</v>
      </c>
      <c r="AJ981" s="2">
        <v>0</v>
      </c>
      <c r="AK981" s="2">
        <v>0</v>
      </c>
      <c r="AL981" s="2">
        <v>0</v>
      </c>
      <c r="AM981" s="2">
        <v>592</v>
      </c>
      <c r="AN981" s="2">
        <v>0</v>
      </c>
      <c r="AO981" s="2">
        <v>0</v>
      </c>
      <c r="AP981" s="2">
        <v>1373</v>
      </c>
      <c r="AQ981" s="2">
        <v>0</v>
      </c>
      <c r="AR981" s="2">
        <v>0</v>
      </c>
      <c r="AS981" s="2">
        <v>0</v>
      </c>
      <c r="AT981" s="2">
        <v>1621</v>
      </c>
      <c r="AU981" s="2">
        <v>0</v>
      </c>
      <c r="AV981" s="2">
        <v>0</v>
      </c>
      <c r="AW981" s="2">
        <v>0</v>
      </c>
      <c r="AX981" s="2">
        <v>0</v>
      </c>
      <c r="AY981" s="2">
        <v>592</v>
      </c>
      <c r="AZ981" s="2">
        <v>0</v>
      </c>
      <c r="BA981" s="2">
        <v>0</v>
      </c>
      <c r="BB981" s="2">
        <v>0</v>
      </c>
      <c r="BC981" s="2">
        <v>1373</v>
      </c>
      <c r="BD981" s="2">
        <v>0</v>
      </c>
      <c r="BE981" s="2">
        <v>0</v>
      </c>
      <c r="BF981" s="2">
        <v>0</v>
      </c>
      <c r="BG981" s="2">
        <v>0</v>
      </c>
      <c r="BH981" s="2">
        <v>0</v>
      </c>
      <c r="BI981" s="2">
        <v>0</v>
      </c>
      <c r="BJ981" s="2">
        <v>0</v>
      </c>
      <c r="BK981" s="2">
        <v>0</v>
      </c>
      <c r="BL981" s="2">
        <v>0</v>
      </c>
      <c r="BM981" s="2">
        <v>0</v>
      </c>
      <c r="BN981" s="2">
        <v>0</v>
      </c>
      <c r="BO981" s="2">
        <v>0</v>
      </c>
      <c r="BP981" s="2">
        <v>0</v>
      </c>
      <c r="BQ981" s="2">
        <v>0</v>
      </c>
      <c r="BR981" s="2">
        <v>0</v>
      </c>
      <c r="BS981" s="2">
        <v>0</v>
      </c>
      <c r="BT981" s="2">
        <v>0</v>
      </c>
      <c r="BU981" s="2">
        <v>0</v>
      </c>
      <c r="BV981" s="2">
        <v>0</v>
      </c>
      <c r="BW981" s="2">
        <v>0</v>
      </c>
    </row>
    <row r="982" spans="1:75">
      <c r="A982" s="2">
        <v>49</v>
      </c>
      <c r="B982" s="2" t="s">
        <v>18480</v>
      </c>
      <c r="C982" s="2" t="str">
        <f t="shared" si="46"/>
        <v>MT_Flower_Neg</v>
      </c>
      <c r="D982" s="2">
        <v>12899</v>
      </c>
      <c r="E982" s="31">
        <v>3.3830969299490898</v>
      </c>
      <c r="F982" s="2">
        <v>130.08619999999999</v>
      </c>
      <c r="G982" s="2">
        <v>1.97</v>
      </c>
      <c r="H982" s="2" t="s">
        <v>13376</v>
      </c>
      <c r="I982" s="2" t="s">
        <v>13259</v>
      </c>
      <c r="J982" s="2" t="s">
        <v>8825</v>
      </c>
      <c r="K982" s="2"/>
      <c r="L982" s="2" t="s">
        <v>8825</v>
      </c>
      <c r="M982" s="2">
        <v>3.2</v>
      </c>
      <c r="N982" s="2" t="s">
        <v>8825</v>
      </c>
      <c r="O982" s="2" t="s">
        <v>8825</v>
      </c>
      <c r="P982" s="40">
        <v>6</v>
      </c>
      <c r="Q982" s="40" t="s">
        <v>80</v>
      </c>
      <c r="R982" s="2"/>
      <c r="S982" s="2"/>
      <c r="T982" s="2"/>
      <c r="U982" s="2" t="s">
        <v>18481</v>
      </c>
      <c r="V982" s="2" t="s">
        <v>18482</v>
      </c>
      <c r="W982" s="2" t="str">
        <f t="shared" si="47"/>
        <v>piechart: colorlist="#00FF00,#FFFFFF,#C0C0C0,#FFFF00,#0000FF,#000080,#008080,#800000,#808000,#800080,#FF0000,#FF00FF" valuelist="0,7858,0,11945,7394,0,18940,0,0,0,3852,0"</v>
      </c>
      <c r="X982" s="2"/>
      <c r="Y982" s="2"/>
      <c r="Z982" s="2"/>
      <c r="AA982" s="2"/>
      <c r="AB982" s="2"/>
      <c r="AC982" s="2"/>
      <c r="AD982" s="2"/>
      <c r="AE982" s="2"/>
      <c r="AF982" s="2">
        <v>0</v>
      </c>
      <c r="AG982" s="2">
        <v>7858</v>
      </c>
      <c r="AH982" s="2">
        <v>0</v>
      </c>
      <c r="AI982" s="2">
        <v>11945</v>
      </c>
      <c r="AJ982" s="2">
        <v>7394</v>
      </c>
      <c r="AK982" s="2">
        <v>0</v>
      </c>
      <c r="AL982" s="2">
        <v>18940</v>
      </c>
      <c r="AM982" s="2">
        <v>0</v>
      </c>
      <c r="AN982" s="2">
        <v>0</v>
      </c>
      <c r="AO982" s="2">
        <v>0</v>
      </c>
      <c r="AP982" s="2">
        <v>3852</v>
      </c>
      <c r="AQ982" s="2">
        <v>0</v>
      </c>
      <c r="AR982" s="2">
        <v>6644</v>
      </c>
      <c r="AS982" s="2">
        <v>4270</v>
      </c>
      <c r="AT982" s="2">
        <v>1031</v>
      </c>
      <c r="AU982" s="2">
        <v>0</v>
      </c>
      <c r="AV982" s="2">
        <v>0</v>
      </c>
      <c r="AW982" s="2">
        <v>0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1743</v>
      </c>
      <c r="BD982" s="2">
        <v>439</v>
      </c>
      <c r="BE982" s="2">
        <v>1670</v>
      </c>
      <c r="BF982" s="2">
        <v>12899</v>
      </c>
      <c r="BG982" s="2">
        <v>0</v>
      </c>
      <c r="BH982" s="2">
        <v>415</v>
      </c>
      <c r="BI982" s="2">
        <v>5265</v>
      </c>
      <c r="BJ982" s="2">
        <v>361</v>
      </c>
      <c r="BK982" s="2">
        <v>2416</v>
      </c>
      <c r="BL982" s="2">
        <v>4978</v>
      </c>
      <c r="BM982" s="2">
        <v>0</v>
      </c>
      <c r="BN982" s="2">
        <v>790</v>
      </c>
      <c r="BO982" s="2">
        <v>7068</v>
      </c>
      <c r="BP982" s="2">
        <v>0</v>
      </c>
      <c r="BQ982" s="2">
        <v>0</v>
      </c>
      <c r="BR982" s="2">
        <v>0</v>
      </c>
      <c r="BS982" s="2">
        <v>0</v>
      </c>
      <c r="BT982" s="2">
        <v>0</v>
      </c>
      <c r="BU982" s="2">
        <v>0</v>
      </c>
      <c r="BV982" s="2">
        <v>0</v>
      </c>
      <c r="BW982" s="2">
        <v>0</v>
      </c>
    </row>
    <row r="983" spans="1:75">
      <c r="A983" s="2">
        <v>52</v>
      </c>
      <c r="B983" s="2" t="s">
        <v>18483</v>
      </c>
      <c r="C983" s="2" t="str">
        <f t="shared" si="46"/>
        <v>GM_Root_Neg</v>
      </c>
      <c r="D983" s="2">
        <v>1536</v>
      </c>
      <c r="E983" s="31">
        <v>3.1863912156954899</v>
      </c>
      <c r="F983" s="2">
        <v>131.03380000000001</v>
      </c>
      <c r="G983" s="2">
        <v>2.17</v>
      </c>
      <c r="H983" s="2" t="s">
        <v>13376</v>
      </c>
      <c r="I983" s="2" t="s">
        <v>13254</v>
      </c>
      <c r="J983" s="2" t="s">
        <v>8825</v>
      </c>
      <c r="K983" s="2"/>
      <c r="L983" s="2" t="s">
        <v>8825</v>
      </c>
      <c r="M983" s="2">
        <v>3.2</v>
      </c>
      <c r="N983" s="2" t="s">
        <v>8825</v>
      </c>
      <c r="O983" s="2" t="s">
        <v>8825</v>
      </c>
      <c r="P983" s="40">
        <v>5</v>
      </c>
      <c r="Q983" s="40" t="s">
        <v>15596</v>
      </c>
      <c r="R983" s="2"/>
      <c r="S983" s="2"/>
      <c r="T983" s="2"/>
      <c r="U983" s="2" t="s">
        <v>18484</v>
      </c>
      <c r="V983" s="2" t="s">
        <v>18485</v>
      </c>
      <c r="W983" s="2" t="str">
        <f t="shared" si="47"/>
        <v>piechart: colorlist="#00FF00,#FFFFFF,#C0C0C0,#FFFF00,#0000FF,#000080,#008080,#800000,#808000,#800080,#FF0000,#FF00FF" valuelist="0,0,0,0,0,0,647,1536,404,577,0,0"</v>
      </c>
      <c r="X983" s="2"/>
      <c r="Y983" s="2"/>
      <c r="Z983" s="2"/>
      <c r="AA983" s="2"/>
      <c r="AB983" s="2"/>
      <c r="AC983" s="2"/>
      <c r="AD983" s="2"/>
      <c r="AE983" s="2"/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0</v>
      </c>
      <c r="AL983" s="2">
        <v>647</v>
      </c>
      <c r="AM983" s="2">
        <v>1536</v>
      </c>
      <c r="AN983" s="2">
        <v>404</v>
      </c>
      <c r="AO983" s="2">
        <v>577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  <c r="AU983" s="2">
        <v>0</v>
      </c>
      <c r="AV983" s="2">
        <v>0</v>
      </c>
      <c r="AW983" s="2">
        <v>0</v>
      </c>
      <c r="AX983" s="2">
        <v>404</v>
      </c>
      <c r="AY983" s="2">
        <v>0</v>
      </c>
      <c r="AZ983" s="2">
        <v>1536</v>
      </c>
      <c r="BA983" s="2">
        <v>0</v>
      </c>
      <c r="BB983" s="2">
        <v>577</v>
      </c>
      <c r="BC983" s="2">
        <v>0</v>
      </c>
      <c r="BD983" s="2">
        <v>0</v>
      </c>
      <c r="BE983" s="2">
        <v>0</v>
      </c>
      <c r="BF983" s="2">
        <v>0</v>
      </c>
      <c r="BG983" s="2">
        <v>0</v>
      </c>
      <c r="BH983" s="2">
        <v>0</v>
      </c>
      <c r="BI983" s="2">
        <v>647</v>
      </c>
      <c r="BJ983" s="2">
        <v>0</v>
      </c>
      <c r="BK983" s="2">
        <v>0</v>
      </c>
      <c r="BL983" s="2">
        <v>0</v>
      </c>
      <c r="BM983" s="2">
        <v>0</v>
      </c>
      <c r="BN983" s="2">
        <v>0</v>
      </c>
      <c r="BO983" s="2">
        <v>0</v>
      </c>
      <c r="BP983" s="2">
        <v>0</v>
      </c>
      <c r="BQ983" s="2">
        <v>0</v>
      </c>
      <c r="BR983" s="2">
        <v>0</v>
      </c>
      <c r="BS983" s="2">
        <v>0</v>
      </c>
      <c r="BT983" s="2">
        <v>0</v>
      </c>
      <c r="BU983" s="2">
        <v>0</v>
      </c>
      <c r="BV983" s="2">
        <v>0</v>
      </c>
      <c r="BW983" s="2">
        <v>0</v>
      </c>
    </row>
    <row r="984" spans="1:75">
      <c r="A984" s="2">
        <v>53</v>
      </c>
      <c r="B984" s="2" t="s">
        <v>18486</v>
      </c>
      <c r="C984" s="2" t="str">
        <f t="shared" si="46"/>
        <v>AC_Root_Neg</v>
      </c>
      <c r="D984" s="2">
        <v>2227</v>
      </c>
      <c r="E984" s="31">
        <v>3.3477202170340399</v>
      </c>
      <c r="F984" s="2">
        <v>131.03440000000001</v>
      </c>
      <c r="G984" s="2">
        <v>1.92</v>
      </c>
      <c r="H984" s="2" t="s">
        <v>13376</v>
      </c>
      <c r="I984" s="2" t="s">
        <v>13254</v>
      </c>
      <c r="J984" s="2" t="s">
        <v>8825</v>
      </c>
      <c r="K984" s="2"/>
      <c r="L984" s="2" t="s">
        <v>8825</v>
      </c>
      <c r="M984" s="2">
        <v>3.2</v>
      </c>
      <c r="N984" s="2" t="s">
        <v>8825</v>
      </c>
      <c r="O984" s="2" t="s">
        <v>8825</v>
      </c>
      <c r="P984" s="40">
        <v>5</v>
      </c>
      <c r="Q984" s="40" t="s">
        <v>15596</v>
      </c>
      <c r="R984" s="2"/>
      <c r="S984" s="2"/>
      <c r="T984" s="2"/>
      <c r="U984" s="2" t="s">
        <v>18487</v>
      </c>
      <c r="V984" s="2" t="s">
        <v>18488</v>
      </c>
      <c r="W984" s="2" t="str">
        <f t="shared" si="47"/>
        <v>piechart: colorlist="#00FF00,#FFFFFF,#C0C0C0,#FFFF00,#0000FF,#000080,#008080,#800000,#808000,#800080,#FF0000,#FF00FF" valuelist="0,0,0,2227,0,0,0,0,0,0,0,0"</v>
      </c>
      <c r="X984" s="2"/>
      <c r="Y984" s="2"/>
      <c r="Z984" s="2"/>
      <c r="AA984" s="2"/>
      <c r="AB984" s="2"/>
      <c r="AC984" s="2"/>
      <c r="AD984" s="2"/>
      <c r="AE984" s="2"/>
      <c r="AF984" s="2">
        <v>0</v>
      </c>
      <c r="AG984" s="2">
        <v>0</v>
      </c>
      <c r="AH984" s="2">
        <v>0</v>
      </c>
      <c r="AI984" s="2">
        <v>2227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0</v>
      </c>
      <c r="AR984" s="2">
        <v>0</v>
      </c>
      <c r="AS984" s="2">
        <v>0</v>
      </c>
      <c r="AT984" s="2">
        <v>2227</v>
      </c>
      <c r="AU984" s="2">
        <v>0</v>
      </c>
      <c r="AV984" s="2">
        <v>0</v>
      </c>
      <c r="AW984" s="2">
        <v>0</v>
      </c>
      <c r="AX984" s="2">
        <v>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  <c r="BD984" s="2">
        <v>0</v>
      </c>
      <c r="BE984" s="2">
        <v>0</v>
      </c>
      <c r="BF984" s="2">
        <v>0</v>
      </c>
      <c r="BG984" s="2">
        <v>0</v>
      </c>
      <c r="BH984" s="2">
        <v>0</v>
      </c>
      <c r="BI984" s="2">
        <v>0</v>
      </c>
      <c r="BJ984" s="2">
        <v>0</v>
      </c>
      <c r="BK984" s="2">
        <v>0</v>
      </c>
      <c r="BL984" s="2">
        <v>0</v>
      </c>
      <c r="BM984" s="2">
        <v>0</v>
      </c>
      <c r="BN984" s="2">
        <v>0</v>
      </c>
      <c r="BO984" s="2">
        <v>0</v>
      </c>
      <c r="BP984" s="2">
        <v>0</v>
      </c>
      <c r="BQ984" s="2">
        <v>0</v>
      </c>
      <c r="BR984" s="2">
        <v>0</v>
      </c>
      <c r="BS984" s="2">
        <v>0</v>
      </c>
      <c r="BT984" s="2">
        <v>0</v>
      </c>
      <c r="BU984" s="2">
        <v>0</v>
      </c>
      <c r="BV984" s="2">
        <v>0</v>
      </c>
      <c r="BW984" s="2">
        <v>0</v>
      </c>
    </row>
    <row r="985" spans="1:75">
      <c r="A985" s="2">
        <v>58</v>
      </c>
      <c r="B985" s="2" t="s">
        <v>18489</v>
      </c>
      <c r="C985" s="2" t="str">
        <f t="shared" si="46"/>
        <v>ZM_Leaf_Neg</v>
      </c>
      <c r="D985" s="2">
        <v>2370</v>
      </c>
      <c r="E985" s="31">
        <v>3.13545069934551</v>
      </c>
      <c r="F985" s="2">
        <v>133.02780000000001</v>
      </c>
      <c r="G985" s="2">
        <v>2.73</v>
      </c>
      <c r="H985" s="2" t="s">
        <v>13376</v>
      </c>
      <c r="I985" s="2" t="s">
        <v>13258</v>
      </c>
      <c r="J985" s="2" t="s">
        <v>8825</v>
      </c>
      <c r="K985" s="2"/>
      <c r="L985" s="2" t="s">
        <v>8825</v>
      </c>
      <c r="M985" s="2">
        <v>3.2</v>
      </c>
      <c r="N985" s="2" t="s">
        <v>8825</v>
      </c>
      <c r="O985" s="2" t="s">
        <v>8825</v>
      </c>
      <c r="P985" s="40">
        <v>8</v>
      </c>
      <c r="Q985" s="40" t="s">
        <v>18490</v>
      </c>
      <c r="R985" s="2"/>
      <c r="S985" s="2"/>
      <c r="T985" s="2"/>
      <c r="U985" s="2" t="s">
        <v>18491</v>
      </c>
      <c r="V985" s="2" t="s">
        <v>18492</v>
      </c>
      <c r="W985" s="2" t="str">
        <f t="shared" si="47"/>
        <v>piechart: colorlist="#00FF00,#FFFFFF,#C0C0C0,#FFFF00,#0000FF,#000080,#008080,#800000,#808000,#800080,#FF0000,#FF00FF" valuelist="0,0,2370,0,0,0,0,0,0,0,1366,0"</v>
      </c>
      <c r="X985" s="2"/>
      <c r="Y985" s="2"/>
      <c r="Z985" s="2"/>
      <c r="AA985" s="2"/>
      <c r="AB985" s="2"/>
      <c r="AC985" s="2"/>
      <c r="AD985" s="2"/>
      <c r="AE985" s="2"/>
      <c r="AF985" s="2">
        <v>0</v>
      </c>
      <c r="AG985" s="2">
        <v>0</v>
      </c>
      <c r="AH985" s="2">
        <v>2370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1366</v>
      </c>
      <c r="AQ985" s="2">
        <v>0</v>
      </c>
      <c r="AR985" s="2">
        <v>0</v>
      </c>
      <c r="AS985" s="2">
        <v>0</v>
      </c>
      <c r="AT985" s="2">
        <v>0</v>
      </c>
      <c r="AU985" s="2">
        <v>0</v>
      </c>
      <c r="AV985" s="2">
        <v>0</v>
      </c>
      <c r="AW985" s="2">
        <v>0</v>
      </c>
      <c r="AX985" s="2">
        <v>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1366</v>
      </c>
      <c r="BE985" s="2">
        <v>0</v>
      </c>
      <c r="BF985" s="2">
        <v>0</v>
      </c>
      <c r="BG985" s="2">
        <v>0</v>
      </c>
      <c r="BH985" s="2">
        <v>0</v>
      </c>
      <c r="BI985" s="2">
        <v>0</v>
      </c>
      <c r="BJ985" s="2">
        <v>0</v>
      </c>
      <c r="BK985" s="2">
        <v>0</v>
      </c>
      <c r="BL985" s="2">
        <v>0</v>
      </c>
      <c r="BM985" s="2">
        <v>0</v>
      </c>
      <c r="BN985" s="2">
        <v>0</v>
      </c>
      <c r="BO985" s="2">
        <v>0</v>
      </c>
      <c r="BP985" s="2">
        <v>0</v>
      </c>
      <c r="BQ985" s="2">
        <v>0</v>
      </c>
      <c r="BR985" s="2">
        <v>0</v>
      </c>
      <c r="BS985" s="2">
        <v>0</v>
      </c>
      <c r="BT985" s="2">
        <v>2370</v>
      </c>
      <c r="BU985" s="2">
        <v>0</v>
      </c>
      <c r="BV985" s="2">
        <v>0</v>
      </c>
      <c r="BW985" s="2">
        <v>0</v>
      </c>
    </row>
    <row r="986" spans="1:75">
      <c r="A986" s="2">
        <v>59</v>
      </c>
      <c r="B986" s="2" t="s">
        <v>18493</v>
      </c>
      <c r="C986" s="2" t="str">
        <f t="shared" si="46"/>
        <v>ST_LeafStem_Neg</v>
      </c>
      <c r="D986" s="2">
        <v>1737</v>
      </c>
      <c r="E986" s="31">
        <v>3.2397998184471</v>
      </c>
      <c r="F986" s="2">
        <v>133.04910000000001</v>
      </c>
      <c r="G986" s="2">
        <v>2.56</v>
      </c>
      <c r="H986" s="2" t="s">
        <v>13376</v>
      </c>
      <c r="I986" s="2" t="s">
        <v>13254</v>
      </c>
      <c r="J986" s="2" t="s">
        <v>8825</v>
      </c>
      <c r="K986" s="2"/>
      <c r="L986" s="2" t="s">
        <v>8825</v>
      </c>
      <c r="M986" s="2">
        <v>3.2</v>
      </c>
      <c r="N986" s="2" t="s">
        <v>8825</v>
      </c>
      <c r="O986" s="2" t="s">
        <v>8825</v>
      </c>
      <c r="P986" s="40">
        <v>5</v>
      </c>
      <c r="Q986" s="40" t="s">
        <v>2417</v>
      </c>
      <c r="R986" s="2"/>
      <c r="S986" s="2"/>
      <c r="T986" s="2"/>
      <c r="U986" s="2" t="s">
        <v>18494</v>
      </c>
      <c r="V986" s="2" t="s">
        <v>18495</v>
      </c>
      <c r="W986" s="2" t="str">
        <f t="shared" si="47"/>
        <v>piechart: colorlist="#00FF00,#FFFFFF,#C0C0C0,#FFFF00,#0000FF,#000080,#008080,#800000,#808000,#800080,#FF0000,#FF00FF" valuelist="0,0,0,0,0,0,0,0,0,0,0,1737"</v>
      </c>
      <c r="X986" s="2"/>
      <c r="Y986" s="2"/>
      <c r="Z986" s="2"/>
      <c r="AA986" s="2"/>
      <c r="AB986" s="2"/>
      <c r="AC986" s="2"/>
      <c r="AD986" s="2"/>
      <c r="AE986" s="2"/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1737</v>
      </c>
      <c r="AR986" s="2">
        <v>0</v>
      </c>
      <c r="AS986" s="2">
        <v>0</v>
      </c>
      <c r="AT986" s="2">
        <v>0</v>
      </c>
      <c r="AU986" s="2">
        <v>0</v>
      </c>
      <c r="AV986" s="2">
        <v>0</v>
      </c>
      <c r="AW986" s="2">
        <v>0</v>
      </c>
      <c r="AX986" s="2">
        <v>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0</v>
      </c>
      <c r="BE986" s="2">
        <v>0</v>
      </c>
      <c r="BF986" s="2">
        <v>0</v>
      </c>
      <c r="BG986" s="2">
        <v>0</v>
      </c>
      <c r="BH986" s="2">
        <v>0</v>
      </c>
      <c r="BI986" s="2">
        <v>0</v>
      </c>
      <c r="BJ986" s="2">
        <v>0</v>
      </c>
      <c r="BK986" s="2">
        <v>0</v>
      </c>
      <c r="BL986" s="2">
        <v>0</v>
      </c>
      <c r="BM986" s="2">
        <v>0</v>
      </c>
      <c r="BN986" s="2">
        <v>0</v>
      </c>
      <c r="BO986" s="2">
        <v>0</v>
      </c>
      <c r="BP986" s="2">
        <v>0</v>
      </c>
      <c r="BQ986" s="2">
        <v>1737</v>
      </c>
      <c r="BR986" s="2">
        <v>0</v>
      </c>
      <c r="BS986" s="2">
        <v>0</v>
      </c>
      <c r="BT986" s="2">
        <v>0</v>
      </c>
      <c r="BU986" s="2">
        <v>0</v>
      </c>
      <c r="BV986" s="2">
        <v>0</v>
      </c>
      <c r="BW986" s="2">
        <v>0</v>
      </c>
    </row>
    <row r="987" spans="1:75">
      <c r="A987" s="2">
        <v>61</v>
      </c>
      <c r="B987" s="2" t="s">
        <v>18496</v>
      </c>
      <c r="C987" s="2" t="str">
        <f t="shared" si="46"/>
        <v>GM_Root_Neg</v>
      </c>
      <c r="D987" s="2">
        <v>1970</v>
      </c>
      <c r="E987" s="31">
        <v>3.2944662261615898</v>
      </c>
      <c r="F987" s="2">
        <v>133.0496</v>
      </c>
      <c r="G987" s="2">
        <v>1.57</v>
      </c>
      <c r="H987" s="2" t="s">
        <v>13376</v>
      </c>
      <c r="I987" s="2" t="s">
        <v>13254</v>
      </c>
      <c r="J987" s="2" t="s">
        <v>8825</v>
      </c>
      <c r="K987" s="2"/>
      <c r="L987" s="2" t="s">
        <v>8825</v>
      </c>
      <c r="M987" s="2">
        <v>3.2</v>
      </c>
      <c r="N987" s="2" t="s">
        <v>8825</v>
      </c>
      <c r="O987" s="2" t="s">
        <v>8825</v>
      </c>
      <c r="P987" s="40">
        <v>5</v>
      </c>
      <c r="Q987" s="40" t="s">
        <v>2417</v>
      </c>
      <c r="R987" s="2"/>
      <c r="S987" s="2"/>
      <c r="T987" s="2"/>
      <c r="U987" s="2" t="s">
        <v>18497</v>
      </c>
      <c r="V987" s="2" t="s">
        <v>18498</v>
      </c>
      <c r="W987" s="2" t="str">
        <f t="shared" si="47"/>
        <v>piechart: colorlist="#00FF00,#FFFFFF,#C0C0C0,#FFFF00,#0000FF,#000080,#008080,#800000,#808000,#800080,#FF0000,#FF00FF" valuelist="0,0,0,0,0,0,0,3867,0,1149,0,0"</v>
      </c>
      <c r="X987" s="2"/>
      <c r="Y987" s="2"/>
      <c r="Z987" s="2"/>
      <c r="AA987" s="2"/>
      <c r="AB987" s="2"/>
      <c r="AC987" s="2"/>
      <c r="AD987" s="2"/>
      <c r="AE987" s="2"/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3867</v>
      </c>
      <c r="AN987" s="2">
        <v>0</v>
      </c>
      <c r="AO987" s="2">
        <v>1149</v>
      </c>
      <c r="AP987" s="2">
        <v>0</v>
      </c>
      <c r="AQ987" s="2">
        <v>0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0</v>
      </c>
      <c r="AX987" s="2">
        <v>0</v>
      </c>
      <c r="AY987" s="2">
        <v>1897</v>
      </c>
      <c r="AZ987" s="2">
        <v>1970</v>
      </c>
      <c r="BA987" s="2">
        <v>1149</v>
      </c>
      <c r="BB987" s="2">
        <v>0</v>
      </c>
      <c r="BC987" s="2">
        <v>0</v>
      </c>
      <c r="BD987" s="2">
        <v>0</v>
      </c>
      <c r="BE987" s="2">
        <v>0</v>
      </c>
      <c r="BF987" s="2">
        <v>0</v>
      </c>
      <c r="BG987" s="2">
        <v>0</v>
      </c>
      <c r="BH987" s="2">
        <v>0</v>
      </c>
      <c r="BI987" s="2">
        <v>0</v>
      </c>
      <c r="BJ987" s="2">
        <v>0</v>
      </c>
      <c r="BK987" s="2">
        <v>0</v>
      </c>
      <c r="BL987" s="2">
        <v>0</v>
      </c>
      <c r="BM987" s="2">
        <v>0</v>
      </c>
      <c r="BN987" s="2">
        <v>0</v>
      </c>
      <c r="BO987" s="2">
        <v>0</v>
      </c>
      <c r="BP987" s="2">
        <v>0</v>
      </c>
      <c r="BQ987" s="2">
        <v>0</v>
      </c>
      <c r="BR987" s="2">
        <v>0</v>
      </c>
      <c r="BS987" s="2">
        <v>0</v>
      </c>
      <c r="BT987" s="2">
        <v>0</v>
      </c>
      <c r="BU987" s="2">
        <v>0</v>
      </c>
      <c r="BV987" s="2">
        <v>0</v>
      </c>
      <c r="BW987" s="2">
        <v>0</v>
      </c>
    </row>
    <row r="988" spans="1:75">
      <c r="A988" s="2">
        <v>62</v>
      </c>
      <c r="B988" s="2" t="s">
        <v>18499</v>
      </c>
      <c r="C988" s="2" t="str">
        <f t="shared" si="46"/>
        <v>OP_Root_Neg</v>
      </c>
      <c r="D988" s="2">
        <v>1349</v>
      </c>
      <c r="E988" s="31">
        <v>3.1300119496718999</v>
      </c>
      <c r="F988" s="2">
        <v>133.06389999999999</v>
      </c>
      <c r="G988" s="2">
        <v>3.71</v>
      </c>
      <c r="H988" s="2" t="s">
        <v>13376</v>
      </c>
      <c r="I988" s="2" t="s">
        <v>13260</v>
      </c>
      <c r="J988" s="2" t="s">
        <v>8825</v>
      </c>
      <c r="K988" s="2"/>
      <c r="L988" s="2" t="s">
        <v>8825</v>
      </c>
      <c r="M988" s="2">
        <v>3.2</v>
      </c>
      <c r="N988" s="2" t="s">
        <v>8825</v>
      </c>
      <c r="O988" s="2" t="s">
        <v>8825</v>
      </c>
      <c r="P988" s="40">
        <v>9</v>
      </c>
      <c r="Q988" s="40" t="s">
        <v>18500</v>
      </c>
      <c r="R988" s="2"/>
      <c r="S988" s="2"/>
      <c r="T988" s="2"/>
      <c r="U988" s="2" t="s">
        <v>18501</v>
      </c>
      <c r="V988" s="2"/>
      <c r="W988" s="2" t="str">
        <f t="shared" si="47"/>
        <v>piechart: colorlist="#00FF00,#FFFFFF,#C0C0C0,#FFFF00,#0000FF,#000080,#008080,#800000,#808000,#800080,#FF0000,#FF00FF" valuelist="0,0,0,0,0,1349,0,0,0,0,0,0"</v>
      </c>
      <c r="X988" s="2"/>
      <c r="Y988" s="2"/>
      <c r="Z988" s="2"/>
      <c r="AA988" s="2"/>
      <c r="AB988" s="2"/>
      <c r="AC988" s="2"/>
      <c r="AD988" s="2"/>
      <c r="AE988" s="2"/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1349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0</v>
      </c>
      <c r="BF988" s="2">
        <v>0</v>
      </c>
      <c r="BG988" s="2">
        <v>0</v>
      </c>
      <c r="BH988" s="2">
        <v>0</v>
      </c>
      <c r="BI988" s="2">
        <v>0</v>
      </c>
      <c r="BJ988" s="2">
        <v>0</v>
      </c>
      <c r="BK988" s="2">
        <v>0</v>
      </c>
      <c r="BL988" s="2">
        <v>0</v>
      </c>
      <c r="BM988" s="2">
        <v>1349</v>
      </c>
      <c r="BN988" s="2">
        <v>0</v>
      </c>
      <c r="BO988" s="2">
        <v>0</v>
      </c>
      <c r="BP988" s="2">
        <v>0</v>
      </c>
      <c r="BQ988" s="2">
        <v>0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</row>
    <row r="989" spans="1:75">
      <c r="A989" s="2">
        <v>67</v>
      </c>
      <c r="B989" s="2" t="s">
        <v>18502</v>
      </c>
      <c r="C989" s="2" t="str">
        <f t="shared" si="46"/>
        <v>AC_Root_Neg</v>
      </c>
      <c r="D989" s="2">
        <v>1939</v>
      </c>
      <c r="E989" s="31">
        <v>3.28757780907871</v>
      </c>
      <c r="F989" s="2">
        <v>135.04429999999999</v>
      </c>
      <c r="G989" s="2">
        <v>4.0999999999999996</v>
      </c>
      <c r="H989" s="2" t="s">
        <v>13376</v>
      </c>
      <c r="I989" s="2" t="s">
        <v>13258</v>
      </c>
      <c r="J989" s="2" t="s">
        <v>8825</v>
      </c>
      <c r="K989" s="2"/>
      <c r="L989" s="2" t="s">
        <v>8825</v>
      </c>
      <c r="M989" s="2">
        <v>3.2</v>
      </c>
      <c r="N989" s="2" t="s">
        <v>8825</v>
      </c>
      <c r="O989" s="2" t="s">
        <v>8825</v>
      </c>
      <c r="P989" s="40">
        <v>8</v>
      </c>
      <c r="Q989" s="40" t="s">
        <v>2424</v>
      </c>
      <c r="R989" s="2"/>
      <c r="S989" s="2"/>
      <c r="T989" s="2"/>
      <c r="U989" s="2" t="s">
        <v>18503</v>
      </c>
      <c r="V989" s="2" t="s">
        <v>18504</v>
      </c>
      <c r="W989" s="2" t="str">
        <f t="shared" si="47"/>
        <v>piechart: colorlist="#00FF00,#FFFFFF,#C0C0C0,#FFFF00,#0000FF,#000080,#008080,#800000,#808000,#800080,#FF0000,#FF00FF" valuelist="0,0,0,2814,0,0,0,0,0,0,0,0"</v>
      </c>
      <c r="X989" s="2"/>
      <c r="Y989" s="2"/>
      <c r="Z989" s="2"/>
      <c r="AA989" s="2"/>
      <c r="AB989" s="2"/>
      <c r="AC989" s="2"/>
      <c r="AD989" s="2"/>
      <c r="AE989" s="2"/>
      <c r="AF989" s="2">
        <v>0</v>
      </c>
      <c r="AG989" s="2">
        <v>0</v>
      </c>
      <c r="AH989" s="2">
        <v>0</v>
      </c>
      <c r="AI989" s="2">
        <v>2814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0</v>
      </c>
      <c r="AR989" s="2">
        <v>875</v>
      </c>
      <c r="AS989" s="2">
        <v>0</v>
      </c>
      <c r="AT989" s="2">
        <v>1939</v>
      </c>
      <c r="AU989" s="2">
        <v>0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2">
        <v>0</v>
      </c>
      <c r="BK989" s="2">
        <v>0</v>
      </c>
      <c r="BL989" s="2">
        <v>0</v>
      </c>
      <c r="BM989" s="2">
        <v>0</v>
      </c>
      <c r="BN989" s="2">
        <v>0</v>
      </c>
      <c r="BO989" s="2">
        <v>0</v>
      </c>
      <c r="BP989" s="2">
        <v>0</v>
      </c>
      <c r="BQ989" s="2">
        <v>0</v>
      </c>
      <c r="BR989" s="2">
        <v>0</v>
      </c>
      <c r="BS989" s="2">
        <v>0</v>
      </c>
      <c r="BT989" s="2">
        <v>0</v>
      </c>
      <c r="BU989" s="2">
        <v>0</v>
      </c>
      <c r="BV989" s="2">
        <v>0</v>
      </c>
      <c r="BW989" s="2">
        <v>0</v>
      </c>
    </row>
    <row r="990" spans="1:75">
      <c r="A990" s="2">
        <v>70</v>
      </c>
      <c r="B990" s="2" t="s">
        <v>18505</v>
      </c>
      <c r="C990" s="2" t="str">
        <f t="shared" si="46"/>
        <v>GM_LeafStem_Neg</v>
      </c>
      <c r="D990" s="2">
        <v>3536</v>
      </c>
      <c r="E990" s="31">
        <v>3.5485122563410401</v>
      </c>
      <c r="F990" s="2">
        <v>137.023</v>
      </c>
      <c r="G990" s="2">
        <v>5.0999999999999996</v>
      </c>
      <c r="H990" s="2" t="s">
        <v>13376</v>
      </c>
      <c r="I990" s="2" t="s">
        <v>13257</v>
      </c>
      <c r="J990" s="2" t="s">
        <v>8825</v>
      </c>
      <c r="K990" s="2"/>
      <c r="L990" s="2" t="s">
        <v>8825</v>
      </c>
      <c r="M990" s="2">
        <v>3.2</v>
      </c>
      <c r="N990" s="2" t="s">
        <v>8825</v>
      </c>
      <c r="O990" s="2" t="s">
        <v>8825</v>
      </c>
      <c r="P990" s="40">
        <v>7</v>
      </c>
      <c r="Q990" s="40" t="s">
        <v>118</v>
      </c>
      <c r="R990" s="2"/>
      <c r="S990" s="2"/>
      <c r="T990" s="2"/>
      <c r="U990" s="2" t="s">
        <v>18506</v>
      </c>
      <c r="V990" s="2" t="s">
        <v>18507</v>
      </c>
      <c r="W990" s="2" t="str">
        <f t="shared" si="47"/>
        <v>piechart: colorlist="#00FF00,#FFFFFF,#C0C0C0,#FFFF00,#0000FF,#000080,#008080,#800000,#808000,#800080,#FF0000,#FF00FF" valuelist="0,0,0,0,0,0,4496,3536,2888,802,0,459"</v>
      </c>
      <c r="X990" s="2"/>
      <c r="Y990" s="2"/>
      <c r="Z990" s="2"/>
      <c r="AA990" s="2"/>
      <c r="AB990" s="2"/>
      <c r="AC990" s="2"/>
      <c r="AD990" s="2"/>
      <c r="AE990" s="2"/>
      <c r="AF990" s="2">
        <v>0</v>
      </c>
      <c r="AG990" s="2">
        <v>0</v>
      </c>
      <c r="AH990" s="2">
        <v>0</v>
      </c>
      <c r="AI990" s="2">
        <v>0</v>
      </c>
      <c r="AJ990" s="2">
        <v>0</v>
      </c>
      <c r="AK990" s="2">
        <v>0</v>
      </c>
      <c r="AL990" s="2">
        <v>4496</v>
      </c>
      <c r="AM990" s="2">
        <v>3536</v>
      </c>
      <c r="AN990" s="2">
        <v>2888</v>
      </c>
      <c r="AO990" s="2">
        <v>802</v>
      </c>
      <c r="AP990" s="2">
        <v>0</v>
      </c>
      <c r="AQ990" s="2">
        <v>459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2888</v>
      </c>
      <c r="AY990" s="2">
        <v>3536</v>
      </c>
      <c r="AZ990" s="2">
        <v>0</v>
      </c>
      <c r="BA990" s="2">
        <v>453</v>
      </c>
      <c r="BB990" s="2">
        <v>349</v>
      </c>
      <c r="BC990" s="2">
        <v>0</v>
      </c>
      <c r="BD990" s="2">
        <v>0</v>
      </c>
      <c r="BE990" s="2">
        <v>0</v>
      </c>
      <c r="BF990" s="2">
        <v>1738</v>
      </c>
      <c r="BG990" s="2">
        <v>0</v>
      </c>
      <c r="BH990" s="2">
        <v>1717</v>
      </c>
      <c r="BI990" s="2">
        <v>1041</v>
      </c>
      <c r="BJ990" s="2">
        <v>0</v>
      </c>
      <c r="BK990" s="2">
        <v>0</v>
      </c>
      <c r="BL990" s="2">
        <v>0</v>
      </c>
      <c r="BM990" s="2">
        <v>0</v>
      </c>
      <c r="BN990" s="2">
        <v>0</v>
      </c>
      <c r="BO990" s="2">
        <v>0</v>
      </c>
      <c r="BP990" s="2">
        <v>0</v>
      </c>
      <c r="BQ990" s="2">
        <v>0</v>
      </c>
      <c r="BR990" s="2">
        <v>459</v>
      </c>
      <c r="BS990" s="2">
        <v>0</v>
      </c>
      <c r="BT990" s="2">
        <v>0</v>
      </c>
      <c r="BU990" s="2">
        <v>0</v>
      </c>
      <c r="BV990" s="2">
        <v>0</v>
      </c>
      <c r="BW990" s="2">
        <v>0</v>
      </c>
    </row>
    <row r="991" spans="1:75">
      <c r="A991" s="2">
        <v>73</v>
      </c>
      <c r="B991" s="2" t="s">
        <v>18508</v>
      </c>
      <c r="C991" s="2" t="str">
        <f t="shared" si="46"/>
        <v>MT_Flower_Neg</v>
      </c>
      <c r="D991" s="2">
        <v>7412</v>
      </c>
      <c r="E991" s="31">
        <v>3.86993541064686</v>
      </c>
      <c r="F991" s="2">
        <v>137.02420000000001</v>
      </c>
      <c r="G991" s="2">
        <v>2.1800000000000002</v>
      </c>
      <c r="H991" s="2" t="s">
        <v>13376</v>
      </c>
      <c r="I991" s="2" t="s">
        <v>13257</v>
      </c>
      <c r="J991" s="2" t="s">
        <v>8825</v>
      </c>
      <c r="K991" s="2"/>
      <c r="L991" s="2" t="s">
        <v>8825</v>
      </c>
      <c r="M991" s="2">
        <v>3.2</v>
      </c>
      <c r="N991" s="2" t="s">
        <v>8825</v>
      </c>
      <c r="O991" s="2" t="s">
        <v>8825</v>
      </c>
      <c r="P991" s="40">
        <v>7</v>
      </c>
      <c r="Q991" s="40" t="s">
        <v>118</v>
      </c>
      <c r="R991" s="2"/>
      <c r="S991" s="2"/>
      <c r="T991" s="2"/>
      <c r="U991" s="2" t="s">
        <v>18509</v>
      </c>
      <c r="V991" s="2" t="s">
        <v>18510</v>
      </c>
      <c r="W991" s="2" t="str">
        <f t="shared" si="47"/>
        <v>piechart: colorlist="#00FF00,#FFFFFF,#C0C0C0,#FFFF00,#0000FF,#000080,#008080,#800000,#808000,#800080,#FF0000,#FF00FF" valuelist="1350,0,1521,1142,0,0,13700,1812,4647,3571,2789,4207"</v>
      </c>
      <c r="X991" s="2"/>
      <c r="Y991" s="2"/>
      <c r="Z991" s="2"/>
      <c r="AA991" s="2"/>
      <c r="AB991" s="2"/>
      <c r="AC991" s="2"/>
      <c r="AD991" s="2"/>
      <c r="AE991" s="2"/>
      <c r="AF991" s="2">
        <v>1350</v>
      </c>
      <c r="AG991" s="2">
        <v>0</v>
      </c>
      <c r="AH991" s="2">
        <v>1521</v>
      </c>
      <c r="AI991" s="2">
        <v>1142</v>
      </c>
      <c r="AJ991" s="2">
        <v>0</v>
      </c>
      <c r="AK991" s="2">
        <v>0</v>
      </c>
      <c r="AL991" s="2">
        <v>13700</v>
      </c>
      <c r="AM991" s="2">
        <v>1812</v>
      </c>
      <c r="AN991" s="2">
        <v>4647</v>
      </c>
      <c r="AO991" s="2">
        <v>3571</v>
      </c>
      <c r="AP991" s="2">
        <v>2789</v>
      </c>
      <c r="AQ991" s="2">
        <v>4207</v>
      </c>
      <c r="AR991" s="2">
        <v>1142</v>
      </c>
      <c r="AS991" s="2">
        <v>0</v>
      </c>
      <c r="AT991" s="2">
        <v>0</v>
      </c>
      <c r="AU991" s="2">
        <v>1010</v>
      </c>
      <c r="AV991" s="2">
        <v>340</v>
      </c>
      <c r="AW991" s="2">
        <v>1866</v>
      </c>
      <c r="AX991" s="2">
        <v>2781</v>
      </c>
      <c r="AY991" s="2">
        <v>0</v>
      </c>
      <c r="AZ991" s="2">
        <v>1812</v>
      </c>
      <c r="BA991" s="2">
        <v>1542</v>
      </c>
      <c r="BB991" s="2">
        <v>2029</v>
      </c>
      <c r="BC991" s="2">
        <v>683</v>
      </c>
      <c r="BD991" s="2">
        <v>844</v>
      </c>
      <c r="BE991" s="2">
        <v>1262</v>
      </c>
      <c r="BF991" s="2">
        <v>7412</v>
      </c>
      <c r="BG991" s="2">
        <v>1757</v>
      </c>
      <c r="BH991" s="2">
        <v>3104</v>
      </c>
      <c r="BI991" s="2">
        <v>0</v>
      </c>
      <c r="BJ991" s="2">
        <v>1427</v>
      </c>
      <c r="BK991" s="2">
        <v>0</v>
      </c>
      <c r="BL991" s="2">
        <v>0</v>
      </c>
      <c r="BM991" s="2">
        <v>0</v>
      </c>
      <c r="BN991" s="2">
        <v>0</v>
      </c>
      <c r="BO991" s="2">
        <v>0</v>
      </c>
      <c r="BP991" s="2">
        <v>0</v>
      </c>
      <c r="BQ991" s="2">
        <v>675</v>
      </c>
      <c r="BR991" s="2">
        <v>3532</v>
      </c>
      <c r="BS991" s="2">
        <v>0</v>
      </c>
      <c r="BT991" s="2">
        <v>0</v>
      </c>
      <c r="BU991" s="2">
        <v>1082</v>
      </c>
      <c r="BV991" s="2">
        <v>0</v>
      </c>
      <c r="BW991" s="2">
        <v>439</v>
      </c>
    </row>
    <row r="992" spans="1:75">
      <c r="A992" s="2">
        <v>78</v>
      </c>
      <c r="B992" s="2" t="s">
        <v>18511</v>
      </c>
      <c r="C992" s="2" t="str">
        <f t="shared" si="46"/>
        <v>OS_LeafStem_Neg</v>
      </c>
      <c r="D992" s="2">
        <v>1048</v>
      </c>
      <c r="E992" s="31">
        <v>3.02036128264771</v>
      </c>
      <c r="F992" s="2">
        <v>139.0395</v>
      </c>
      <c r="G992" s="2">
        <v>2.89</v>
      </c>
      <c r="H992" s="2" t="s">
        <v>13376</v>
      </c>
      <c r="I992" s="2" t="s">
        <v>13257</v>
      </c>
      <c r="J992" s="2" t="s">
        <v>8825</v>
      </c>
      <c r="K992" s="2"/>
      <c r="L992" s="2" t="s">
        <v>8825</v>
      </c>
      <c r="M992" s="2">
        <v>3.2</v>
      </c>
      <c r="N992" s="2" t="s">
        <v>8825</v>
      </c>
      <c r="O992" s="2" t="s">
        <v>8825</v>
      </c>
      <c r="P992" s="40">
        <v>7</v>
      </c>
      <c r="Q992" s="40" t="s">
        <v>2466</v>
      </c>
      <c r="R992" s="2"/>
      <c r="S992" s="2"/>
      <c r="T992" s="2"/>
      <c r="U992" s="2" t="s">
        <v>18512</v>
      </c>
      <c r="V992" s="2" t="s">
        <v>18513</v>
      </c>
      <c r="W992" s="2" t="str">
        <f t="shared" si="47"/>
        <v>piechart: colorlist="#00FF00,#FFFFFF,#C0C0C0,#FFFF00,#0000FF,#000080,#008080,#800000,#808000,#800080,#FF0000,#FF00FF" valuelist="0,1048,0,0,0,0,0,0,0,0,0,0"</v>
      </c>
      <c r="X992" s="2"/>
      <c r="Y992" s="2"/>
      <c r="Z992" s="2"/>
      <c r="AA992" s="2"/>
      <c r="AB992" s="2"/>
      <c r="AC992" s="2"/>
      <c r="AD992" s="2"/>
      <c r="AE992" s="2"/>
      <c r="AF992" s="2">
        <v>0</v>
      </c>
      <c r="AG992" s="2">
        <v>1048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  <c r="AU992" s="2">
        <v>0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  <c r="BD992" s="2">
        <v>0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0</v>
      </c>
      <c r="BL992" s="2">
        <v>0</v>
      </c>
      <c r="BM992" s="2">
        <v>0</v>
      </c>
      <c r="BN992" s="2">
        <v>1048</v>
      </c>
      <c r="BO992" s="2">
        <v>0</v>
      </c>
      <c r="BP992" s="2">
        <v>0</v>
      </c>
      <c r="BQ992" s="2">
        <v>0</v>
      </c>
      <c r="BR992" s="2">
        <v>0</v>
      </c>
      <c r="BS992" s="2">
        <v>0</v>
      </c>
      <c r="BT992" s="2">
        <v>0</v>
      </c>
      <c r="BU992" s="2">
        <v>0</v>
      </c>
      <c r="BV992" s="2">
        <v>0</v>
      </c>
      <c r="BW992" s="2">
        <v>0</v>
      </c>
    </row>
    <row r="993" spans="1:75">
      <c r="A993" s="2">
        <v>79</v>
      </c>
      <c r="B993" s="2" t="s">
        <v>18514</v>
      </c>
      <c r="C993" s="2" t="str">
        <f t="shared" si="46"/>
        <v>MT_Root_Neg</v>
      </c>
      <c r="D993" s="2">
        <v>3076</v>
      </c>
      <c r="E993" s="31">
        <v>3.4879863311293899</v>
      </c>
      <c r="F993" s="2">
        <v>141.09119999999999</v>
      </c>
      <c r="G993" s="2">
        <v>4.49</v>
      </c>
      <c r="H993" s="2" t="s">
        <v>13376</v>
      </c>
      <c r="I993" s="2" t="s">
        <v>13258</v>
      </c>
      <c r="J993" s="2" t="s">
        <v>8825</v>
      </c>
      <c r="K993" s="2"/>
      <c r="L993" s="2" t="s">
        <v>8825</v>
      </c>
      <c r="M993" s="2">
        <v>3.2</v>
      </c>
      <c r="N993" s="2" t="s">
        <v>8825</v>
      </c>
      <c r="O993" s="2" t="s">
        <v>8825</v>
      </c>
      <c r="P993" s="40">
        <v>8</v>
      </c>
      <c r="Q993" s="40" t="s">
        <v>18515</v>
      </c>
      <c r="R993" s="2"/>
      <c r="S993" s="2"/>
      <c r="T993" s="2"/>
      <c r="U993" s="2" t="s">
        <v>18516</v>
      </c>
      <c r="V993" s="2" t="s">
        <v>18517</v>
      </c>
      <c r="W993" s="2" t="str">
        <f t="shared" si="47"/>
        <v>piechart: colorlist="#00FF00,#FFFFFF,#C0C0C0,#FFFF00,#0000FF,#000080,#008080,#800000,#808000,#800080,#FF0000,#FF00FF" valuelist="0,0,0,0,723,0,3460,0,0,0,0,0"</v>
      </c>
      <c r="X993" s="2"/>
      <c r="Y993" s="2"/>
      <c r="Z993" s="2"/>
      <c r="AA993" s="2"/>
      <c r="AB993" s="2"/>
      <c r="AC993" s="2"/>
      <c r="AD993" s="2"/>
      <c r="AE993" s="2"/>
      <c r="AF993" s="2">
        <v>0</v>
      </c>
      <c r="AG993" s="2">
        <v>0</v>
      </c>
      <c r="AH993" s="2">
        <v>0</v>
      </c>
      <c r="AI993" s="2">
        <v>0</v>
      </c>
      <c r="AJ993" s="2">
        <v>723</v>
      </c>
      <c r="AK993" s="2">
        <v>0</v>
      </c>
      <c r="AL993" s="2">
        <v>3460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  <c r="AU993" s="2">
        <v>0</v>
      </c>
      <c r="AV993" s="2">
        <v>0</v>
      </c>
      <c r="AW993" s="2">
        <v>0</v>
      </c>
      <c r="AX993" s="2">
        <v>0</v>
      </c>
      <c r="AY993" s="2">
        <v>0</v>
      </c>
      <c r="AZ993" s="2">
        <v>0</v>
      </c>
      <c r="BA993" s="2">
        <v>0</v>
      </c>
      <c r="BB993" s="2">
        <v>0</v>
      </c>
      <c r="BC993" s="2">
        <v>0</v>
      </c>
      <c r="BD993" s="2">
        <v>0</v>
      </c>
      <c r="BE993" s="2">
        <v>0</v>
      </c>
      <c r="BF993" s="2">
        <v>384</v>
      </c>
      <c r="BG993" s="2">
        <v>0</v>
      </c>
      <c r="BH993" s="2">
        <v>0</v>
      </c>
      <c r="BI993" s="2">
        <v>3076</v>
      </c>
      <c r="BJ993" s="2">
        <v>0</v>
      </c>
      <c r="BK993" s="2">
        <v>0</v>
      </c>
      <c r="BL993" s="2">
        <v>723</v>
      </c>
      <c r="BM993" s="2">
        <v>0</v>
      </c>
      <c r="BN993" s="2">
        <v>0</v>
      </c>
      <c r="BO993" s="2">
        <v>0</v>
      </c>
      <c r="BP993" s="2">
        <v>0</v>
      </c>
      <c r="BQ993" s="2">
        <v>0</v>
      </c>
      <c r="BR993" s="2">
        <v>0</v>
      </c>
      <c r="BS993" s="2">
        <v>0</v>
      </c>
      <c r="BT993" s="2">
        <v>0</v>
      </c>
      <c r="BU993" s="2">
        <v>0</v>
      </c>
      <c r="BV993" s="2">
        <v>0</v>
      </c>
      <c r="BW993" s="2">
        <v>0</v>
      </c>
    </row>
    <row r="994" spans="1:75">
      <c r="A994" s="2">
        <v>81</v>
      </c>
      <c r="B994" s="2" t="s">
        <v>18518</v>
      </c>
      <c r="C994" s="2" t="str">
        <f t="shared" si="46"/>
        <v>MT_Root_Neg</v>
      </c>
      <c r="D994" s="2">
        <v>3051</v>
      </c>
      <c r="E994" s="31">
        <v>3.48444220764241</v>
      </c>
      <c r="F994" s="2">
        <v>142.0506</v>
      </c>
      <c r="G994" s="2">
        <v>2.1</v>
      </c>
      <c r="H994" s="2" t="s">
        <v>13376</v>
      </c>
      <c r="I994" s="2" t="s">
        <v>13259</v>
      </c>
      <c r="J994" s="2" t="s">
        <v>8825</v>
      </c>
      <c r="K994" s="2"/>
      <c r="L994" s="2" t="s">
        <v>8825</v>
      </c>
      <c r="M994" s="2">
        <v>3.2</v>
      </c>
      <c r="N994" s="2" t="s">
        <v>8825</v>
      </c>
      <c r="O994" s="2" t="s">
        <v>8825</v>
      </c>
      <c r="P994" s="40">
        <v>6</v>
      </c>
      <c r="Q994" s="40" t="s">
        <v>18371</v>
      </c>
      <c r="R994" s="2"/>
      <c r="S994" s="2"/>
      <c r="T994" s="2"/>
      <c r="U994" s="2" t="s">
        <v>18519</v>
      </c>
      <c r="V994" s="2" t="s">
        <v>18520</v>
      </c>
      <c r="W994" s="2" t="str">
        <f t="shared" si="47"/>
        <v>piechart: colorlist="#00FF00,#FFFFFF,#C0C0C0,#FFFF00,#0000FF,#000080,#008080,#800000,#808000,#800080,#FF0000,#FF00FF" valuelist="0,0,0,0,0,0,4639,0,0,0,0,0"</v>
      </c>
      <c r="X994" s="2"/>
      <c r="Y994" s="2"/>
      <c r="Z994" s="2"/>
      <c r="AA994" s="2"/>
      <c r="AB994" s="2"/>
      <c r="AC994" s="2"/>
      <c r="AD994" s="2"/>
      <c r="AE994" s="2"/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4639</v>
      </c>
      <c r="AM994" s="2">
        <v>0</v>
      </c>
      <c r="AN994" s="2">
        <v>0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0</v>
      </c>
      <c r="AU994" s="2">
        <v>0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1034</v>
      </c>
      <c r="BG994" s="2">
        <v>0</v>
      </c>
      <c r="BH994" s="2">
        <v>554</v>
      </c>
      <c r="BI994" s="2">
        <v>3051</v>
      </c>
      <c r="BJ994" s="2">
        <v>0</v>
      </c>
      <c r="BK994" s="2">
        <v>0</v>
      </c>
      <c r="BL994" s="2">
        <v>0</v>
      </c>
      <c r="BM994" s="2">
        <v>0</v>
      </c>
      <c r="BN994" s="2">
        <v>0</v>
      </c>
      <c r="BO994" s="2">
        <v>0</v>
      </c>
      <c r="BP994" s="2">
        <v>0</v>
      </c>
      <c r="BQ994" s="2">
        <v>0</v>
      </c>
      <c r="BR994" s="2">
        <v>0</v>
      </c>
      <c r="BS994" s="2">
        <v>0</v>
      </c>
      <c r="BT994" s="2">
        <v>0</v>
      </c>
      <c r="BU994" s="2">
        <v>0</v>
      </c>
      <c r="BV994" s="2">
        <v>0</v>
      </c>
      <c r="BW994" s="2">
        <v>0</v>
      </c>
    </row>
    <row r="995" spans="1:75">
      <c r="A995" s="2">
        <v>82</v>
      </c>
      <c r="B995" s="2" t="s">
        <v>18521</v>
      </c>
      <c r="C995" s="2" t="str">
        <f t="shared" si="46"/>
        <v>GG_Root_Neg</v>
      </c>
      <c r="D995" s="2">
        <v>3992</v>
      </c>
      <c r="E995" s="31">
        <v>3.60119053261533</v>
      </c>
      <c r="F995" s="2">
        <v>142.08629999999999</v>
      </c>
      <c r="G995" s="2">
        <v>1.7</v>
      </c>
      <c r="H995" s="2" t="s">
        <v>13376</v>
      </c>
      <c r="I995" s="2" t="s">
        <v>13257</v>
      </c>
      <c r="J995" s="2" t="s">
        <v>8825</v>
      </c>
      <c r="K995" s="2"/>
      <c r="L995" s="2" t="s">
        <v>8825</v>
      </c>
      <c r="M995" s="2">
        <v>3.2</v>
      </c>
      <c r="N995" s="2" t="s">
        <v>8825</v>
      </c>
      <c r="O995" s="2" t="s">
        <v>8825</v>
      </c>
      <c r="P995" s="40">
        <v>7</v>
      </c>
      <c r="Q995" s="40" t="s">
        <v>18522</v>
      </c>
      <c r="R995" s="2"/>
      <c r="S995" s="2"/>
      <c r="T995" s="2"/>
      <c r="U995" s="2" t="s">
        <v>18523</v>
      </c>
      <c r="V995" s="2" t="s">
        <v>18524</v>
      </c>
      <c r="W995" s="2" t="str">
        <f t="shared" si="47"/>
        <v>piechart: colorlist="#00FF00,#FFFFFF,#C0C0C0,#FFFF00,#0000FF,#000080,#008080,#800000,#808000,#800080,#FF0000,#FF00FF" valuelist="0,0,0,0,0,0,0,688,3992,1183,0,0"</v>
      </c>
      <c r="X995" s="2"/>
      <c r="Y995" s="2"/>
      <c r="Z995" s="2"/>
      <c r="AA995" s="2"/>
      <c r="AB995" s="2"/>
      <c r="AC995" s="2"/>
      <c r="AD995" s="2"/>
      <c r="AE995" s="2"/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688</v>
      </c>
      <c r="AN995" s="2">
        <v>3992</v>
      </c>
      <c r="AO995" s="2">
        <v>1183</v>
      </c>
      <c r="AP995" s="2">
        <v>0</v>
      </c>
      <c r="AQ995" s="2">
        <v>0</v>
      </c>
      <c r="AR995" s="2">
        <v>0</v>
      </c>
      <c r="AS995" s="2">
        <v>0</v>
      </c>
      <c r="AT995" s="2">
        <v>0</v>
      </c>
      <c r="AU995" s="2">
        <v>0</v>
      </c>
      <c r="AV995" s="2">
        <v>0</v>
      </c>
      <c r="AW995" s="2">
        <v>0</v>
      </c>
      <c r="AX995" s="2">
        <v>3992</v>
      </c>
      <c r="AY995" s="2">
        <v>0</v>
      </c>
      <c r="AZ995" s="2">
        <v>688</v>
      </c>
      <c r="BA995" s="2">
        <v>0</v>
      </c>
      <c r="BB995" s="2">
        <v>1183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2">
        <v>0</v>
      </c>
      <c r="BK995" s="2">
        <v>0</v>
      </c>
      <c r="BL995" s="2">
        <v>0</v>
      </c>
      <c r="BM995" s="2">
        <v>0</v>
      </c>
      <c r="BN995" s="2">
        <v>0</v>
      </c>
      <c r="BO995" s="2">
        <v>0</v>
      </c>
      <c r="BP995" s="2">
        <v>0</v>
      </c>
      <c r="BQ995" s="2">
        <v>0</v>
      </c>
      <c r="BR995" s="2">
        <v>0</v>
      </c>
      <c r="BS995" s="2">
        <v>0</v>
      </c>
      <c r="BT995" s="2">
        <v>0</v>
      </c>
      <c r="BU995" s="2">
        <v>0</v>
      </c>
      <c r="BV995" s="2">
        <v>0</v>
      </c>
      <c r="BW995" s="2">
        <v>0</v>
      </c>
    </row>
    <row r="996" spans="1:75">
      <c r="A996" s="2">
        <v>83</v>
      </c>
      <c r="B996" s="2" t="s">
        <v>18525</v>
      </c>
      <c r="C996" s="2" t="str">
        <f t="shared" si="46"/>
        <v>ZM_Leaf_Neg</v>
      </c>
      <c r="D996" s="2">
        <v>1692</v>
      </c>
      <c r="E996" s="31">
        <v>3.2284003587029999</v>
      </c>
      <c r="F996" s="2">
        <v>143.0342</v>
      </c>
      <c r="G996" s="2">
        <v>2.56</v>
      </c>
      <c r="H996" s="2" t="s">
        <v>13376</v>
      </c>
      <c r="I996" s="2" t="s">
        <v>13259</v>
      </c>
      <c r="J996" s="2" t="s">
        <v>8825</v>
      </c>
      <c r="K996" s="2"/>
      <c r="L996" s="2" t="s">
        <v>8825</v>
      </c>
      <c r="M996" s="2">
        <v>3.2</v>
      </c>
      <c r="N996" s="2" t="s">
        <v>8825</v>
      </c>
      <c r="O996" s="2" t="s">
        <v>8825</v>
      </c>
      <c r="P996" s="40">
        <v>6</v>
      </c>
      <c r="Q996" s="40" t="s">
        <v>2506</v>
      </c>
      <c r="R996" s="2"/>
      <c r="S996" s="2"/>
      <c r="T996" s="2"/>
      <c r="U996" s="2" t="s">
        <v>18526</v>
      </c>
      <c r="V996" s="2" t="s">
        <v>18527</v>
      </c>
      <c r="W996" s="2" t="str">
        <f t="shared" si="47"/>
        <v>piechart: colorlist="#00FF00,#FFFFFF,#C0C0C0,#FFFF00,#0000FF,#000080,#008080,#800000,#808000,#800080,#FF0000,#FF00FF" valuelist="0,0,3601,0,0,0,0,0,0,0,0,0"</v>
      </c>
      <c r="X996" s="2"/>
      <c r="Y996" s="2"/>
      <c r="Z996" s="2"/>
      <c r="AA996" s="2"/>
      <c r="AB996" s="2"/>
      <c r="AC996" s="2"/>
      <c r="AD996" s="2"/>
      <c r="AE996" s="2"/>
      <c r="AF996" s="2">
        <v>0</v>
      </c>
      <c r="AG996" s="2">
        <v>0</v>
      </c>
      <c r="AH996" s="2">
        <v>3601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0</v>
      </c>
      <c r="AR996" s="2">
        <v>0</v>
      </c>
      <c r="AS996" s="2">
        <v>0</v>
      </c>
      <c r="AT996" s="2">
        <v>0</v>
      </c>
      <c r="AU996" s="2">
        <v>0</v>
      </c>
      <c r="AV996" s="2">
        <v>0</v>
      </c>
      <c r="AW996" s="2">
        <v>0</v>
      </c>
      <c r="AX996" s="2">
        <v>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0</v>
      </c>
      <c r="BI996" s="2">
        <v>0</v>
      </c>
      <c r="BJ996" s="2">
        <v>0</v>
      </c>
      <c r="BK996" s="2">
        <v>0</v>
      </c>
      <c r="BL996" s="2">
        <v>0</v>
      </c>
      <c r="BM996" s="2">
        <v>0</v>
      </c>
      <c r="BN996" s="2">
        <v>0</v>
      </c>
      <c r="BO996" s="2">
        <v>0</v>
      </c>
      <c r="BP996" s="2">
        <v>0</v>
      </c>
      <c r="BQ996" s="2">
        <v>0</v>
      </c>
      <c r="BR996" s="2">
        <v>0</v>
      </c>
      <c r="BS996" s="2">
        <v>0</v>
      </c>
      <c r="BT996" s="2">
        <v>1692</v>
      </c>
      <c r="BU996" s="2">
        <v>1393</v>
      </c>
      <c r="BV996" s="2">
        <v>0</v>
      </c>
      <c r="BW996" s="2">
        <v>516</v>
      </c>
    </row>
    <row r="997" spans="1:75">
      <c r="A997" s="2">
        <v>86</v>
      </c>
      <c r="B997" s="2" t="s">
        <v>18528</v>
      </c>
      <c r="C997" s="2" t="str">
        <f t="shared" si="46"/>
        <v>AC_Root_Neg</v>
      </c>
      <c r="D997" s="2">
        <v>1380</v>
      </c>
      <c r="E997" s="31">
        <v>3.13987908640124</v>
      </c>
      <c r="F997" s="2">
        <v>145.04939999999999</v>
      </c>
      <c r="G997" s="2">
        <v>3.2</v>
      </c>
      <c r="H997" s="2" t="s">
        <v>13376</v>
      </c>
      <c r="I997" s="2" t="s">
        <v>13259</v>
      </c>
      <c r="J997" s="2" t="s">
        <v>8825</v>
      </c>
      <c r="K997" s="2"/>
      <c r="L997" s="2" t="s">
        <v>8825</v>
      </c>
      <c r="M997" s="2">
        <v>3.2</v>
      </c>
      <c r="N997" s="2" t="s">
        <v>8825</v>
      </c>
      <c r="O997" s="2" t="s">
        <v>8825</v>
      </c>
      <c r="P997" s="40">
        <v>6</v>
      </c>
      <c r="Q997" s="40" t="s">
        <v>18529</v>
      </c>
      <c r="R997" s="2"/>
      <c r="S997" s="2"/>
      <c r="T997" s="2"/>
      <c r="U997" s="2" t="s">
        <v>18530</v>
      </c>
      <c r="V997" s="2" t="s">
        <v>18531</v>
      </c>
      <c r="W997" s="2" t="str">
        <f t="shared" si="47"/>
        <v>piechart: colorlist="#00FF00,#FFFFFF,#C0C0C0,#FFFF00,#0000FF,#000080,#008080,#800000,#808000,#800080,#FF0000,#FF00FF" valuelist="0,0,0,2247,0,0,0,0,0,0,0,0"</v>
      </c>
      <c r="X997" s="2"/>
      <c r="Y997" s="2"/>
      <c r="Z997" s="2"/>
      <c r="AA997" s="2"/>
      <c r="AB997" s="2"/>
      <c r="AC997" s="2"/>
      <c r="AD997" s="2"/>
      <c r="AE997" s="2"/>
      <c r="AF997" s="2">
        <v>0</v>
      </c>
      <c r="AG997" s="2">
        <v>0</v>
      </c>
      <c r="AH997" s="2">
        <v>0</v>
      </c>
      <c r="AI997" s="2">
        <v>2247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2">
        <v>867</v>
      </c>
      <c r="AS997" s="2">
        <v>0</v>
      </c>
      <c r="AT997" s="2">
        <v>1380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0</v>
      </c>
      <c r="BG997" s="2">
        <v>0</v>
      </c>
      <c r="BH997" s="2">
        <v>0</v>
      </c>
      <c r="BI997" s="2">
        <v>0</v>
      </c>
      <c r="BJ997" s="2">
        <v>0</v>
      </c>
      <c r="BK997" s="2">
        <v>0</v>
      </c>
      <c r="BL997" s="2">
        <v>0</v>
      </c>
      <c r="BM997" s="2">
        <v>0</v>
      </c>
      <c r="BN997" s="2">
        <v>0</v>
      </c>
      <c r="BO997" s="2">
        <v>0</v>
      </c>
      <c r="BP997" s="2">
        <v>0</v>
      </c>
      <c r="BQ997" s="2">
        <v>0</v>
      </c>
      <c r="BR997" s="2">
        <v>0</v>
      </c>
      <c r="BS997" s="2">
        <v>0</v>
      </c>
      <c r="BT997" s="2">
        <v>0</v>
      </c>
      <c r="BU997" s="2">
        <v>0</v>
      </c>
      <c r="BV997" s="2">
        <v>0</v>
      </c>
      <c r="BW997" s="2">
        <v>0</v>
      </c>
    </row>
    <row r="998" spans="1:75">
      <c r="A998" s="2">
        <v>87</v>
      </c>
      <c r="B998" s="2" t="s">
        <v>18532</v>
      </c>
      <c r="C998" s="2" t="str">
        <f t="shared" si="46"/>
        <v>OS_Root_Neg</v>
      </c>
      <c r="D998" s="2">
        <v>1490</v>
      </c>
      <c r="E998" s="31">
        <v>3.17318626841227</v>
      </c>
      <c r="F998" s="2">
        <v>145.0864</v>
      </c>
      <c r="G998" s="2">
        <v>5.0599999999999996</v>
      </c>
      <c r="H998" s="2" t="s">
        <v>13376</v>
      </c>
      <c r="I998" s="2" t="s">
        <v>13257</v>
      </c>
      <c r="J998" s="2" t="s">
        <v>8825</v>
      </c>
      <c r="K998" s="2"/>
      <c r="L998" s="2" t="s">
        <v>8825</v>
      </c>
      <c r="M998" s="2">
        <v>3.2</v>
      </c>
      <c r="N998" s="2" t="s">
        <v>8825</v>
      </c>
      <c r="O998" s="2" t="s">
        <v>8825</v>
      </c>
      <c r="P998" s="40">
        <v>7</v>
      </c>
      <c r="Q998" s="40" t="s">
        <v>18533</v>
      </c>
      <c r="R998" s="2"/>
      <c r="S998" s="2"/>
      <c r="T998" s="2"/>
      <c r="U998" s="2" t="s">
        <v>18534</v>
      </c>
      <c r="V998" s="2" t="s">
        <v>18535</v>
      </c>
      <c r="W998" s="2" t="str">
        <f t="shared" si="47"/>
        <v>piechart: colorlist="#00FF00,#FFFFFF,#C0C0C0,#FFFF00,#0000FF,#000080,#008080,#800000,#808000,#800080,#FF0000,#FF00FF" valuelist="793,1490,0,458,1239,0,1581,548,909,717,0,334"</v>
      </c>
      <c r="X998" s="2"/>
      <c r="Y998" s="2"/>
      <c r="Z998" s="2"/>
      <c r="AA998" s="2"/>
      <c r="AB998" s="2"/>
      <c r="AC998" s="2"/>
      <c r="AD998" s="2"/>
      <c r="AE998" s="2"/>
      <c r="AF998" s="2">
        <v>793</v>
      </c>
      <c r="AG998" s="2">
        <v>1490</v>
      </c>
      <c r="AH998" s="2">
        <v>0</v>
      </c>
      <c r="AI998" s="2">
        <v>458</v>
      </c>
      <c r="AJ998" s="2">
        <v>1239</v>
      </c>
      <c r="AK998" s="2">
        <v>0</v>
      </c>
      <c r="AL998" s="2">
        <v>1581</v>
      </c>
      <c r="AM998" s="2">
        <v>548</v>
      </c>
      <c r="AN998" s="2">
        <v>909</v>
      </c>
      <c r="AO998" s="2">
        <v>717</v>
      </c>
      <c r="AP998" s="2">
        <v>0</v>
      </c>
      <c r="AQ998" s="2">
        <v>334</v>
      </c>
      <c r="AR998" s="2">
        <v>0</v>
      </c>
      <c r="AS998" s="2">
        <v>0</v>
      </c>
      <c r="AT998" s="2">
        <v>458</v>
      </c>
      <c r="AU998" s="2">
        <v>0</v>
      </c>
      <c r="AV998" s="2">
        <v>793</v>
      </c>
      <c r="AW998" s="2">
        <v>0</v>
      </c>
      <c r="AX998" s="2">
        <v>909</v>
      </c>
      <c r="AY998" s="2">
        <v>0</v>
      </c>
      <c r="AZ998" s="2">
        <v>548</v>
      </c>
      <c r="BA998" s="2">
        <v>0</v>
      </c>
      <c r="BB998" s="2">
        <v>717</v>
      </c>
      <c r="BC998" s="2">
        <v>0</v>
      </c>
      <c r="BD998" s="2">
        <v>0</v>
      </c>
      <c r="BE998" s="2">
        <v>0</v>
      </c>
      <c r="BF998" s="2">
        <v>0</v>
      </c>
      <c r="BG998" s="2">
        <v>331</v>
      </c>
      <c r="BH998" s="2">
        <v>0</v>
      </c>
      <c r="BI998" s="2">
        <v>1250</v>
      </c>
      <c r="BJ998" s="2">
        <v>0</v>
      </c>
      <c r="BK998" s="2">
        <v>495</v>
      </c>
      <c r="BL998" s="2">
        <v>744</v>
      </c>
      <c r="BM998" s="2">
        <v>0</v>
      </c>
      <c r="BN998" s="2">
        <v>0</v>
      </c>
      <c r="BO998" s="2">
        <v>1490</v>
      </c>
      <c r="BP998" s="2">
        <v>0</v>
      </c>
      <c r="BQ998" s="2">
        <v>0</v>
      </c>
      <c r="BR998" s="2">
        <v>334</v>
      </c>
      <c r="BS998" s="2">
        <v>0</v>
      </c>
      <c r="BT998" s="2">
        <v>0</v>
      </c>
      <c r="BU998" s="2">
        <v>0</v>
      </c>
      <c r="BV998" s="2">
        <v>0</v>
      </c>
      <c r="BW998" s="2">
        <v>0</v>
      </c>
    </row>
    <row r="999" spans="1:75">
      <c r="A999" s="2">
        <v>88</v>
      </c>
      <c r="B999" s="2" t="s">
        <v>18536</v>
      </c>
      <c r="C999" s="2" t="str">
        <f t="shared" si="46"/>
        <v>OP_Root_Neg</v>
      </c>
      <c r="D999" s="2">
        <v>1969</v>
      </c>
      <c r="E999" s="31">
        <v>3.29424571613812</v>
      </c>
      <c r="F999" s="2">
        <v>147.0283</v>
      </c>
      <c r="G999" s="2">
        <v>1.81</v>
      </c>
      <c r="H999" s="2" t="s">
        <v>13376</v>
      </c>
      <c r="I999" s="2" t="s">
        <v>13254</v>
      </c>
      <c r="J999" s="2" t="s">
        <v>8825</v>
      </c>
      <c r="K999" s="2"/>
      <c r="L999" s="2" t="s">
        <v>8825</v>
      </c>
      <c r="M999" s="2">
        <v>3.2</v>
      </c>
      <c r="N999" s="2" t="s">
        <v>8825</v>
      </c>
      <c r="O999" s="2" t="s">
        <v>8825</v>
      </c>
      <c r="P999" s="40">
        <v>5</v>
      </c>
      <c r="Q999" s="40" t="s">
        <v>18537</v>
      </c>
      <c r="R999" s="2"/>
      <c r="S999" s="2"/>
      <c r="T999" s="2"/>
      <c r="U999" s="2" t="s">
        <v>18538</v>
      </c>
      <c r="V999" s="2" t="s">
        <v>18539</v>
      </c>
      <c r="W999" s="2" t="str">
        <f t="shared" si="47"/>
        <v>piechart: colorlist="#00FF00,#FFFFFF,#C0C0C0,#FFFF00,#0000FF,#000080,#008080,#800000,#808000,#800080,#FF0000,#FF00FF" valuelist="484,511,351,3093,1431,1969,1348,1825,1057,1493,730,579"</v>
      </c>
      <c r="X999" s="2"/>
      <c r="Y999" s="2"/>
      <c r="Z999" s="2"/>
      <c r="AA999" s="2"/>
      <c r="AB999" s="2"/>
      <c r="AC999" s="2"/>
      <c r="AD999" s="2"/>
      <c r="AE999" s="2"/>
      <c r="AF999" s="2">
        <v>484</v>
      </c>
      <c r="AG999" s="2">
        <v>511</v>
      </c>
      <c r="AH999" s="2">
        <v>351</v>
      </c>
      <c r="AI999" s="2">
        <v>3093</v>
      </c>
      <c r="AJ999" s="2">
        <v>1431</v>
      </c>
      <c r="AK999" s="2">
        <v>1969</v>
      </c>
      <c r="AL999" s="2">
        <v>1348</v>
      </c>
      <c r="AM999" s="2">
        <v>1825</v>
      </c>
      <c r="AN999" s="2">
        <v>1057</v>
      </c>
      <c r="AO999" s="2">
        <v>1493</v>
      </c>
      <c r="AP999" s="2">
        <v>730</v>
      </c>
      <c r="AQ999" s="2">
        <v>579</v>
      </c>
      <c r="AR999" s="2">
        <v>721</v>
      </c>
      <c r="AS999" s="2">
        <v>797</v>
      </c>
      <c r="AT999" s="2">
        <v>1575</v>
      </c>
      <c r="AU999" s="2">
        <v>484</v>
      </c>
      <c r="AV999" s="2">
        <v>0</v>
      </c>
      <c r="AW999" s="2">
        <v>371</v>
      </c>
      <c r="AX999" s="2">
        <v>686</v>
      </c>
      <c r="AY999" s="2">
        <v>762</v>
      </c>
      <c r="AZ999" s="2">
        <v>1063</v>
      </c>
      <c r="BA999" s="2">
        <v>628</v>
      </c>
      <c r="BB999" s="2">
        <v>865</v>
      </c>
      <c r="BC999" s="2">
        <v>0</v>
      </c>
      <c r="BD999" s="2">
        <v>0</v>
      </c>
      <c r="BE999" s="2">
        <v>730</v>
      </c>
      <c r="BF999" s="2">
        <v>0</v>
      </c>
      <c r="BG999" s="2">
        <v>682</v>
      </c>
      <c r="BH999" s="2">
        <v>0</v>
      </c>
      <c r="BI999" s="2">
        <v>666</v>
      </c>
      <c r="BJ999" s="2">
        <v>0</v>
      </c>
      <c r="BK999" s="2">
        <v>1064</v>
      </c>
      <c r="BL999" s="2">
        <v>367</v>
      </c>
      <c r="BM999" s="2">
        <v>1969</v>
      </c>
      <c r="BN999" s="2">
        <v>0</v>
      </c>
      <c r="BO999" s="2">
        <v>511</v>
      </c>
      <c r="BP999" s="2">
        <v>0</v>
      </c>
      <c r="BQ999" s="2">
        <v>579</v>
      </c>
      <c r="BR999" s="2">
        <v>0</v>
      </c>
      <c r="BS999" s="2">
        <v>0</v>
      </c>
      <c r="BT999" s="2">
        <v>351</v>
      </c>
      <c r="BU999" s="2">
        <v>0</v>
      </c>
      <c r="BV999" s="2">
        <v>0</v>
      </c>
      <c r="BW999" s="2">
        <v>0</v>
      </c>
    </row>
    <row r="1000" spans="1:75">
      <c r="A1000" s="2">
        <v>90</v>
      </c>
      <c r="B1000" s="2" t="s">
        <v>18540</v>
      </c>
      <c r="C1000" s="2" t="str">
        <f t="shared" si="46"/>
        <v>OS_Root_Neg</v>
      </c>
      <c r="D1000" s="2">
        <v>1581</v>
      </c>
      <c r="E1000" s="31">
        <v>3.1989318699322098</v>
      </c>
      <c r="F1000" s="2">
        <v>147.04409999999999</v>
      </c>
      <c r="G1000" s="2">
        <v>2.33</v>
      </c>
      <c r="H1000" s="2" t="s">
        <v>18541</v>
      </c>
      <c r="I1000" s="2" t="s">
        <v>13260</v>
      </c>
      <c r="J1000" s="2" t="s">
        <v>8825</v>
      </c>
      <c r="K1000" s="2"/>
      <c r="L1000" s="2" t="s">
        <v>8825</v>
      </c>
      <c r="M1000" s="2">
        <v>3.2</v>
      </c>
      <c r="N1000" s="2" t="s">
        <v>8825</v>
      </c>
      <c r="O1000" s="2" t="s">
        <v>8825</v>
      </c>
      <c r="P1000" s="40">
        <v>9</v>
      </c>
      <c r="Q1000" s="40" t="s">
        <v>292</v>
      </c>
      <c r="R1000" s="2"/>
      <c r="S1000" s="2"/>
      <c r="T1000" s="2"/>
      <c r="U1000" s="2" t="s">
        <v>18542</v>
      </c>
      <c r="V1000" s="2" t="s">
        <v>18543</v>
      </c>
      <c r="W1000" s="2" t="str">
        <f t="shared" si="47"/>
        <v>piechart: colorlist="#00FF00,#FFFFFF,#C0C0C0,#FFFF00,#0000FF,#000080,#008080,#800000,#808000,#800080,#FF0000,#FF00FF" valuelist="657,1581,344,1199,2010,0,3081,1522,0,533,1288,980"</v>
      </c>
      <c r="X1000" s="2"/>
      <c r="Y1000" s="2"/>
      <c r="Z1000" s="2"/>
      <c r="AA1000" s="2"/>
      <c r="AB1000" s="2"/>
      <c r="AC1000" s="2"/>
      <c r="AD1000" s="2"/>
      <c r="AE1000" s="2"/>
      <c r="AF1000" s="2">
        <v>657</v>
      </c>
      <c r="AG1000" s="2">
        <v>1581</v>
      </c>
      <c r="AH1000" s="2">
        <v>344</v>
      </c>
      <c r="AI1000" s="2">
        <v>1199</v>
      </c>
      <c r="AJ1000" s="2">
        <v>2010</v>
      </c>
      <c r="AK1000" s="2">
        <v>0</v>
      </c>
      <c r="AL1000" s="2">
        <v>3081</v>
      </c>
      <c r="AM1000" s="2">
        <v>1522</v>
      </c>
      <c r="AN1000" s="2">
        <v>0</v>
      </c>
      <c r="AO1000" s="2">
        <v>533</v>
      </c>
      <c r="AP1000" s="2">
        <v>1288</v>
      </c>
      <c r="AQ1000" s="2">
        <v>980</v>
      </c>
      <c r="AR1000" s="2">
        <v>712</v>
      </c>
      <c r="AS1000" s="2">
        <v>487</v>
      </c>
      <c r="AT1000" s="2">
        <v>0</v>
      </c>
      <c r="AU1000" s="2">
        <v>657</v>
      </c>
      <c r="AV1000" s="2">
        <v>0</v>
      </c>
      <c r="AW1000" s="2">
        <v>0</v>
      </c>
      <c r="AX1000" s="2">
        <v>0</v>
      </c>
      <c r="AY1000" s="2">
        <v>590</v>
      </c>
      <c r="AZ1000" s="2">
        <v>932</v>
      </c>
      <c r="BA1000" s="2">
        <v>533</v>
      </c>
      <c r="BB1000" s="2">
        <v>0</v>
      </c>
      <c r="BC1000" s="2">
        <v>746</v>
      </c>
      <c r="BD1000" s="2">
        <v>542</v>
      </c>
      <c r="BE1000" s="2">
        <v>0</v>
      </c>
      <c r="BF1000" s="2">
        <v>847</v>
      </c>
      <c r="BG1000" s="2">
        <v>764</v>
      </c>
      <c r="BH1000" s="2">
        <v>0</v>
      </c>
      <c r="BI1000" s="2">
        <v>1470</v>
      </c>
      <c r="BJ1000" s="2">
        <v>0</v>
      </c>
      <c r="BK1000" s="2">
        <v>603</v>
      </c>
      <c r="BL1000" s="2">
        <v>1407</v>
      </c>
      <c r="BM1000" s="2">
        <v>0</v>
      </c>
      <c r="BN1000" s="2">
        <v>0</v>
      </c>
      <c r="BO1000" s="2">
        <v>1581</v>
      </c>
      <c r="BP1000" s="2">
        <v>0</v>
      </c>
      <c r="BQ1000" s="2">
        <v>0</v>
      </c>
      <c r="BR1000" s="2">
        <v>0</v>
      </c>
      <c r="BS1000" s="2">
        <v>980</v>
      </c>
      <c r="BT1000" s="2">
        <v>0</v>
      </c>
      <c r="BU1000" s="2">
        <v>0</v>
      </c>
      <c r="BV1000" s="2">
        <v>0</v>
      </c>
      <c r="BW1000" s="2">
        <v>344</v>
      </c>
    </row>
    <row r="1001" spans="1:75">
      <c r="A1001" s="2">
        <v>94</v>
      </c>
      <c r="B1001" s="2" t="s">
        <v>18544</v>
      </c>
      <c r="C1001" s="2" t="str">
        <f t="shared" si="46"/>
        <v>GG_LeafStem_Neg</v>
      </c>
      <c r="D1001" s="2">
        <v>1105</v>
      </c>
      <c r="E1001" s="31">
        <v>3.0433622780211298</v>
      </c>
      <c r="F1001" s="2">
        <v>147.0651</v>
      </c>
      <c r="G1001" s="2">
        <v>2.89</v>
      </c>
      <c r="H1001" s="2" t="s">
        <v>13376</v>
      </c>
      <c r="I1001" s="2" t="s">
        <v>13259</v>
      </c>
      <c r="J1001" s="2" t="s">
        <v>8825</v>
      </c>
      <c r="K1001" s="2"/>
      <c r="L1001" s="2" t="s">
        <v>8825</v>
      </c>
      <c r="M1001" s="2">
        <v>3.2</v>
      </c>
      <c r="N1001" s="2" t="s">
        <v>8825</v>
      </c>
      <c r="O1001" s="2" t="s">
        <v>8825</v>
      </c>
      <c r="P1001" s="40">
        <v>6</v>
      </c>
      <c r="Q1001" s="40" t="s">
        <v>18364</v>
      </c>
      <c r="R1001" s="2"/>
      <c r="S1001" s="2"/>
      <c r="T1001" s="2"/>
      <c r="U1001" s="2" t="s">
        <v>18545</v>
      </c>
      <c r="V1001" s="2" t="s">
        <v>18546</v>
      </c>
      <c r="W1001" s="2" t="str">
        <f t="shared" si="47"/>
        <v>piechart: colorlist="#00FF00,#FFFFFF,#C0C0C0,#FFFF00,#0000FF,#000080,#008080,#800000,#808000,#800080,#FF0000,#FF00FF" valuelist="0,0,0,0,0,0,0,0,1105,611,0,0"</v>
      </c>
      <c r="X1001" s="2"/>
      <c r="Y1001" s="2"/>
      <c r="Z1001" s="2"/>
      <c r="AA1001" s="2"/>
      <c r="AB1001" s="2"/>
      <c r="AC1001" s="2"/>
      <c r="AD1001" s="2"/>
      <c r="AE1001" s="2"/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1105</v>
      </c>
      <c r="AO1001" s="2">
        <v>611</v>
      </c>
      <c r="AP1001" s="2">
        <v>0</v>
      </c>
      <c r="AQ1001" s="2">
        <v>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1105</v>
      </c>
      <c r="AX1001" s="2">
        <v>0</v>
      </c>
      <c r="AY1001" s="2">
        <v>0</v>
      </c>
      <c r="AZ1001" s="2">
        <v>0</v>
      </c>
      <c r="BA1001" s="2">
        <v>611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2">
        <v>0</v>
      </c>
      <c r="BJ1001" s="2">
        <v>0</v>
      </c>
      <c r="BK1001" s="2">
        <v>0</v>
      </c>
      <c r="BL1001" s="2">
        <v>0</v>
      </c>
      <c r="BM1001" s="2">
        <v>0</v>
      </c>
      <c r="BN1001" s="2">
        <v>0</v>
      </c>
      <c r="BO1001" s="2">
        <v>0</v>
      </c>
      <c r="BP1001" s="2">
        <v>0</v>
      </c>
      <c r="BQ1001" s="2">
        <v>0</v>
      </c>
      <c r="BR1001" s="2">
        <v>0</v>
      </c>
      <c r="BS1001" s="2">
        <v>0</v>
      </c>
      <c r="BT1001" s="2">
        <v>0</v>
      </c>
      <c r="BU1001" s="2">
        <v>0</v>
      </c>
      <c r="BV1001" s="2">
        <v>0</v>
      </c>
      <c r="BW1001" s="2">
        <v>0</v>
      </c>
    </row>
    <row r="1002" spans="1:75">
      <c r="A1002" s="2">
        <v>95</v>
      </c>
      <c r="B1002" s="2" t="s">
        <v>18547</v>
      </c>
      <c r="C1002" s="2" t="str">
        <f t="shared" si="46"/>
        <v>MT_Seed_Neg</v>
      </c>
      <c r="D1002" s="2">
        <v>3165</v>
      </c>
      <c r="E1002" s="31">
        <v>3.50037371435337</v>
      </c>
      <c r="F1002" s="2">
        <v>148.07599999999999</v>
      </c>
      <c r="G1002" s="2">
        <v>3.47</v>
      </c>
      <c r="H1002" s="2" t="s">
        <v>13376</v>
      </c>
      <c r="I1002" s="2" t="s">
        <v>13260</v>
      </c>
      <c r="J1002" s="2" t="s">
        <v>8825</v>
      </c>
      <c r="K1002" s="2"/>
      <c r="L1002" s="2" t="s">
        <v>8825</v>
      </c>
      <c r="M1002" s="2">
        <v>3.2</v>
      </c>
      <c r="N1002" s="2" t="s">
        <v>8825</v>
      </c>
      <c r="O1002" s="2" t="s">
        <v>8825</v>
      </c>
      <c r="P1002" s="40">
        <v>9</v>
      </c>
      <c r="Q1002" s="40" t="s">
        <v>18548</v>
      </c>
      <c r="R1002" s="2"/>
      <c r="S1002" s="2"/>
      <c r="T1002" s="2"/>
      <c r="U1002" s="2" t="s">
        <v>18549</v>
      </c>
      <c r="V1002" s="2" t="s">
        <v>18550</v>
      </c>
      <c r="W1002" s="2" t="str">
        <f t="shared" si="47"/>
        <v>piechart: colorlist="#00FF00,#FFFFFF,#C0C0C0,#FFFF00,#0000FF,#000080,#008080,#800000,#808000,#800080,#FF0000,#FF00FF" valuelist="0,0,0,0,0,0,4379,0,0,0,0,0"</v>
      </c>
      <c r="X1002" s="2"/>
      <c r="Y1002" s="2"/>
      <c r="Z1002" s="2"/>
      <c r="AA1002" s="2"/>
      <c r="AB1002" s="2"/>
      <c r="AC1002" s="2"/>
      <c r="AD1002" s="2"/>
      <c r="AE1002" s="2"/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4379</v>
      </c>
      <c r="AM1002" s="2">
        <v>0</v>
      </c>
      <c r="AN1002" s="2">
        <v>0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0</v>
      </c>
      <c r="AU1002" s="2">
        <v>0</v>
      </c>
      <c r="AV1002" s="2">
        <v>0</v>
      </c>
      <c r="AW1002" s="2">
        <v>0</v>
      </c>
      <c r="AX1002" s="2">
        <v>0</v>
      </c>
      <c r="AY1002" s="2">
        <v>0</v>
      </c>
      <c r="AZ1002" s="2">
        <v>0</v>
      </c>
      <c r="BA1002" s="2">
        <v>0</v>
      </c>
      <c r="BB1002" s="2">
        <v>0</v>
      </c>
      <c r="BC1002" s="2">
        <v>0</v>
      </c>
      <c r="BD1002" s="2">
        <v>0</v>
      </c>
      <c r="BE1002" s="2">
        <v>0</v>
      </c>
      <c r="BF1002" s="2">
        <v>0</v>
      </c>
      <c r="BG1002" s="2">
        <v>0</v>
      </c>
      <c r="BH1002" s="2">
        <v>1214</v>
      </c>
      <c r="BI1002" s="2">
        <v>0</v>
      </c>
      <c r="BJ1002" s="2">
        <v>3165</v>
      </c>
      <c r="BK1002" s="2">
        <v>0</v>
      </c>
      <c r="BL1002" s="2">
        <v>0</v>
      </c>
      <c r="BM1002" s="2">
        <v>0</v>
      </c>
      <c r="BN1002" s="2">
        <v>0</v>
      </c>
      <c r="BO1002" s="2">
        <v>0</v>
      </c>
      <c r="BP1002" s="2">
        <v>0</v>
      </c>
      <c r="BQ1002" s="2">
        <v>0</v>
      </c>
      <c r="BR1002" s="2">
        <v>0</v>
      </c>
      <c r="BS1002" s="2">
        <v>0</v>
      </c>
      <c r="BT1002" s="2">
        <v>0</v>
      </c>
      <c r="BU1002" s="2">
        <v>0</v>
      </c>
      <c r="BV1002" s="2">
        <v>0</v>
      </c>
      <c r="BW1002" s="2">
        <v>0</v>
      </c>
    </row>
    <row r="1003" spans="1:75">
      <c r="A1003" s="2">
        <v>96</v>
      </c>
      <c r="B1003" s="2" t="s">
        <v>18551</v>
      </c>
      <c r="C1003" s="2" t="str">
        <f t="shared" si="46"/>
        <v>ZM_Root_Neg</v>
      </c>
      <c r="D1003" s="2">
        <v>5470</v>
      </c>
      <c r="E1003" s="31">
        <v>3.73798732633343</v>
      </c>
      <c r="F1003" s="2">
        <v>149.01060000000001</v>
      </c>
      <c r="G1003" s="2">
        <v>4.7300000000000004</v>
      </c>
      <c r="H1003" s="2" t="s">
        <v>13376</v>
      </c>
      <c r="I1003" s="2" t="s">
        <v>13257</v>
      </c>
      <c r="J1003" s="2" t="s">
        <v>8825</v>
      </c>
      <c r="K1003" s="2"/>
      <c r="L1003" s="2" t="s">
        <v>8825</v>
      </c>
      <c r="M1003" s="2">
        <v>3.2</v>
      </c>
      <c r="N1003" s="2" t="s">
        <v>8825</v>
      </c>
      <c r="O1003" s="2" t="s">
        <v>8825</v>
      </c>
      <c r="P1003" s="40">
        <v>7</v>
      </c>
      <c r="Q1003" s="40" t="s">
        <v>18552</v>
      </c>
      <c r="R1003" s="2"/>
      <c r="S1003" s="2"/>
      <c r="T1003" s="2"/>
      <c r="U1003" s="2" t="s">
        <v>18553</v>
      </c>
      <c r="V1003" s="2" t="s">
        <v>18554</v>
      </c>
      <c r="W1003" s="2" t="str">
        <f t="shared" si="47"/>
        <v>piechart: colorlist="#00FF00,#FFFFFF,#C0C0C0,#FFFF00,#0000FF,#000080,#008080,#800000,#808000,#800080,#FF0000,#FF00FF" valuelist="0,0,5470,0,0,0,0,0,0,0,0,0"</v>
      </c>
      <c r="X1003" s="2"/>
      <c r="Y1003" s="2"/>
      <c r="Z1003" s="2"/>
      <c r="AA1003" s="2"/>
      <c r="AB1003" s="2"/>
      <c r="AC1003" s="2"/>
      <c r="AD1003" s="2"/>
      <c r="AE1003" s="2"/>
      <c r="AF1003" s="2">
        <v>0</v>
      </c>
      <c r="AG1003" s="2">
        <v>0</v>
      </c>
      <c r="AH1003" s="2">
        <v>5470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2">
        <v>0</v>
      </c>
      <c r="AS1003" s="2">
        <v>0</v>
      </c>
      <c r="AT1003" s="2">
        <v>0</v>
      </c>
      <c r="AU1003" s="2">
        <v>0</v>
      </c>
      <c r="AV1003" s="2">
        <v>0</v>
      </c>
      <c r="AW1003" s="2">
        <v>0</v>
      </c>
      <c r="AX1003" s="2">
        <v>0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0</v>
      </c>
      <c r="BE1003" s="2">
        <v>0</v>
      </c>
      <c r="BF1003" s="2">
        <v>0</v>
      </c>
      <c r="BG1003" s="2">
        <v>0</v>
      </c>
      <c r="BH1003" s="2">
        <v>0</v>
      </c>
      <c r="BI1003" s="2">
        <v>0</v>
      </c>
      <c r="BJ1003" s="2">
        <v>0</v>
      </c>
      <c r="BK1003" s="2">
        <v>0</v>
      </c>
      <c r="BL1003" s="2">
        <v>0</v>
      </c>
      <c r="BM1003" s="2">
        <v>0</v>
      </c>
      <c r="BN1003" s="2">
        <v>0</v>
      </c>
      <c r="BO1003" s="2">
        <v>0</v>
      </c>
      <c r="BP1003" s="2">
        <v>0</v>
      </c>
      <c r="BQ1003" s="2">
        <v>0</v>
      </c>
      <c r="BR1003" s="2">
        <v>0</v>
      </c>
      <c r="BS1003" s="2">
        <v>0</v>
      </c>
      <c r="BT1003" s="2">
        <v>0</v>
      </c>
      <c r="BU1003" s="2">
        <v>5470</v>
      </c>
      <c r="BV1003" s="2">
        <v>0</v>
      </c>
      <c r="BW1003" s="2">
        <v>0</v>
      </c>
    </row>
    <row r="1004" spans="1:75">
      <c r="A1004" s="2">
        <v>99</v>
      </c>
      <c r="B1004" s="2" t="s">
        <v>18555</v>
      </c>
      <c r="C1004" s="2" t="str">
        <f t="shared" si="46"/>
        <v>ZM_Root_Neg</v>
      </c>
      <c r="D1004" s="2">
        <v>1947</v>
      </c>
      <c r="E1004" s="31">
        <v>3.28936595152003</v>
      </c>
      <c r="F1004" s="2">
        <v>149.011</v>
      </c>
      <c r="G1004" s="2">
        <v>3.86</v>
      </c>
      <c r="H1004" s="2" t="s">
        <v>13376</v>
      </c>
      <c r="I1004" s="2" t="s">
        <v>13257</v>
      </c>
      <c r="J1004" s="2" t="s">
        <v>8825</v>
      </c>
      <c r="K1004" s="2"/>
      <c r="L1004" s="2" t="s">
        <v>8825</v>
      </c>
      <c r="M1004" s="2">
        <v>3.2</v>
      </c>
      <c r="N1004" s="2" t="s">
        <v>8825</v>
      </c>
      <c r="O1004" s="2" t="s">
        <v>8825</v>
      </c>
      <c r="P1004" s="40">
        <v>7</v>
      </c>
      <c r="Q1004" s="40" t="s">
        <v>18552</v>
      </c>
      <c r="R1004" s="2"/>
      <c r="S1004" s="2"/>
      <c r="T1004" s="2"/>
      <c r="U1004" s="2" t="s">
        <v>18556</v>
      </c>
      <c r="V1004" s="2" t="s">
        <v>18557</v>
      </c>
      <c r="W1004" s="2" t="str">
        <f t="shared" si="47"/>
        <v>piechart: colorlist="#00FF00,#FFFFFF,#C0C0C0,#FFFF00,#0000FF,#000080,#008080,#800000,#808000,#800080,#FF0000,#FF00FF" valuelist="0,0,1947,0,0,0,0,0,0,0,0,0"</v>
      </c>
      <c r="X1004" s="2"/>
      <c r="Y1004" s="2"/>
      <c r="Z1004" s="2"/>
      <c r="AA1004" s="2"/>
      <c r="AB1004" s="2"/>
      <c r="AC1004" s="2"/>
      <c r="AD1004" s="2"/>
      <c r="AE1004" s="2"/>
      <c r="AF1004" s="2">
        <v>0</v>
      </c>
      <c r="AG1004" s="2">
        <v>0</v>
      </c>
      <c r="AH1004" s="2">
        <v>1947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0</v>
      </c>
      <c r="AR1004" s="2">
        <v>0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0</v>
      </c>
      <c r="AY1004" s="2">
        <v>0</v>
      </c>
      <c r="AZ1004" s="2">
        <v>0</v>
      </c>
      <c r="BA1004" s="2">
        <v>0</v>
      </c>
      <c r="BB1004" s="2">
        <v>0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0</v>
      </c>
      <c r="BI1004" s="2">
        <v>0</v>
      </c>
      <c r="BJ1004" s="2">
        <v>0</v>
      </c>
      <c r="BK1004" s="2">
        <v>0</v>
      </c>
      <c r="BL1004" s="2">
        <v>0</v>
      </c>
      <c r="BM1004" s="2">
        <v>0</v>
      </c>
      <c r="BN1004" s="2">
        <v>0</v>
      </c>
      <c r="BO1004" s="2">
        <v>0</v>
      </c>
      <c r="BP1004" s="2">
        <v>0</v>
      </c>
      <c r="BQ1004" s="2">
        <v>0</v>
      </c>
      <c r="BR1004" s="2">
        <v>0</v>
      </c>
      <c r="BS1004" s="2">
        <v>0</v>
      </c>
      <c r="BT1004" s="2">
        <v>0</v>
      </c>
      <c r="BU1004" s="2">
        <v>1947</v>
      </c>
      <c r="BV1004" s="2">
        <v>0</v>
      </c>
      <c r="BW1004" s="2">
        <v>0</v>
      </c>
    </row>
    <row r="1005" spans="1:75">
      <c r="A1005" s="2">
        <v>102</v>
      </c>
      <c r="B1005" s="2" t="s">
        <v>18558</v>
      </c>
      <c r="C1005" s="2" t="str">
        <f t="shared" si="46"/>
        <v>NT_Root_Neg</v>
      </c>
      <c r="D1005" s="2">
        <v>1791</v>
      </c>
      <c r="E1005" s="31">
        <v>3.2530955858490298</v>
      </c>
      <c r="F1005" s="2">
        <v>151.02529999999999</v>
      </c>
      <c r="G1005" s="2">
        <v>1.76</v>
      </c>
      <c r="H1005" s="2" t="s">
        <v>13376</v>
      </c>
      <c r="I1005" s="2" t="s">
        <v>13254</v>
      </c>
      <c r="J1005" s="2" t="s">
        <v>8825</v>
      </c>
      <c r="K1005" s="2"/>
      <c r="L1005" s="2" t="s">
        <v>8825</v>
      </c>
      <c r="M1005" s="2">
        <v>3.2</v>
      </c>
      <c r="N1005" s="2" t="s">
        <v>8825</v>
      </c>
      <c r="O1005" s="2" t="s">
        <v>8825</v>
      </c>
      <c r="P1005" s="40">
        <v>5</v>
      </c>
      <c r="Q1005" s="40" t="s">
        <v>198</v>
      </c>
      <c r="R1005" s="2"/>
      <c r="S1005" s="2"/>
      <c r="T1005" s="2"/>
      <c r="U1005" s="2" t="s">
        <v>18559</v>
      </c>
      <c r="V1005" s="2" t="s">
        <v>18560</v>
      </c>
      <c r="W1005" s="2" t="str">
        <f t="shared" si="47"/>
        <v>piechart: colorlist="#00FF00,#FFFFFF,#C0C0C0,#FFFF00,#0000FF,#000080,#008080,#800000,#808000,#800080,#FF0000,#FF00FF" valuelist="0,1334,0,0,1791,0,581,0,0,0,0,0"</v>
      </c>
      <c r="X1005" s="2"/>
      <c r="Y1005" s="2"/>
      <c r="Z1005" s="2"/>
      <c r="AA1005" s="2"/>
      <c r="AB1005" s="2"/>
      <c r="AC1005" s="2"/>
      <c r="AD1005" s="2"/>
      <c r="AE1005" s="2"/>
      <c r="AF1005" s="2">
        <v>0</v>
      </c>
      <c r="AG1005" s="2">
        <v>1334</v>
      </c>
      <c r="AH1005" s="2">
        <v>0</v>
      </c>
      <c r="AI1005" s="2">
        <v>0</v>
      </c>
      <c r="AJ1005" s="2">
        <v>1791</v>
      </c>
      <c r="AK1005" s="2">
        <v>0</v>
      </c>
      <c r="AL1005" s="2">
        <v>581</v>
      </c>
      <c r="AM1005" s="2">
        <v>0</v>
      </c>
      <c r="AN1005" s="2">
        <v>0</v>
      </c>
      <c r="AO1005" s="2">
        <v>0</v>
      </c>
      <c r="AP1005" s="2">
        <v>0</v>
      </c>
      <c r="AQ1005" s="2">
        <v>0</v>
      </c>
      <c r="AR1005" s="2">
        <v>0</v>
      </c>
      <c r="AS1005" s="2">
        <v>0</v>
      </c>
      <c r="AT1005" s="2">
        <v>0</v>
      </c>
      <c r="AU1005" s="2">
        <v>0</v>
      </c>
      <c r="AV1005" s="2">
        <v>0</v>
      </c>
      <c r="AW1005" s="2">
        <v>0</v>
      </c>
      <c r="AX1005" s="2">
        <v>0</v>
      </c>
      <c r="AY1005" s="2">
        <v>0</v>
      </c>
      <c r="AZ1005" s="2">
        <v>0</v>
      </c>
      <c r="BA1005" s="2">
        <v>0</v>
      </c>
      <c r="BB1005" s="2">
        <v>0</v>
      </c>
      <c r="BC1005" s="2">
        <v>0</v>
      </c>
      <c r="BD1005" s="2">
        <v>0</v>
      </c>
      <c r="BE1005" s="2">
        <v>0</v>
      </c>
      <c r="BF1005" s="2">
        <v>0</v>
      </c>
      <c r="BG1005" s="2">
        <v>0</v>
      </c>
      <c r="BH1005" s="2">
        <v>0</v>
      </c>
      <c r="BI1005" s="2">
        <v>581</v>
      </c>
      <c r="BJ1005" s="2">
        <v>0</v>
      </c>
      <c r="BK1005" s="2">
        <v>0</v>
      </c>
      <c r="BL1005" s="2">
        <v>1791</v>
      </c>
      <c r="BM1005" s="2">
        <v>0</v>
      </c>
      <c r="BN1005" s="2">
        <v>0</v>
      </c>
      <c r="BO1005" s="2">
        <v>1334</v>
      </c>
      <c r="BP1005" s="2">
        <v>0</v>
      </c>
      <c r="BQ1005" s="2">
        <v>0</v>
      </c>
      <c r="BR1005" s="2">
        <v>0</v>
      </c>
      <c r="BS1005" s="2">
        <v>0</v>
      </c>
      <c r="BT1005" s="2">
        <v>0</v>
      </c>
      <c r="BU1005" s="2">
        <v>0</v>
      </c>
      <c r="BV1005" s="2">
        <v>0</v>
      </c>
      <c r="BW1005" s="2">
        <v>0</v>
      </c>
    </row>
    <row r="1006" spans="1:75">
      <c r="A1006" s="2">
        <v>103</v>
      </c>
      <c r="B1006" s="2" t="s">
        <v>18561</v>
      </c>
      <c r="C1006" s="2" t="str">
        <f t="shared" si="46"/>
        <v>GU_Root_Neg</v>
      </c>
      <c r="D1006" s="2">
        <v>2101</v>
      </c>
      <c r="E1006" s="31">
        <v>3.3224260524059499</v>
      </c>
      <c r="F1006" s="2">
        <v>151.03800000000001</v>
      </c>
      <c r="G1006" s="2">
        <v>4.93</v>
      </c>
      <c r="H1006" s="2" t="s">
        <v>13376</v>
      </c>
      <c r="I1006" s="2" t="s">
        <v>13257</v>
      </c>
      <c r="J1006" s="2" t="s">
        <v>8825</v>
      </c>
      <c r="K1006" s="2"/>
      <c r="L1006" s="2" t="s">
        <v>8825</v>
      </c>
      <c r="M1006" s="2">
        <v>3.2</v>
      </c>
      <c r="N1006" s="2" t="s">
        <v>8825</v>
      </c>
      <c r="O1006" s="2" t="s">
        <v>8825</v>
      </c>
      <c r="P1006" s="40">
        <v>7</v>
      </c>
      <c r="Q1006" s="40" t="s">
        <v>2614</v>
      </c>
      <c r="R1006" s="2"/>
      <c r="S1006" s="2"/>
      <c r="T1006" s="2"/>
      <c r="U1006" s="2" t="s">
        <v>18562</v>
      </c>
      <c r="V1006" s="2" t="s">
        <v>18563</v>
      </c>
      <c r="W1006" s="2" t="str">
        <f t="shared" si="47"/>
        <v>piechart: colorlist="#00FF00,#FFFFFF,#C0C0C0,#FFFF00,#0000FF,#000080,#008080,#800000,#808000,#800080,#FF0000,#FF00FF" valuelist="0,0,0,0,0,0,0,0,0,2101,0,0"</v>
      </c>
      <c r="X1006" s="2"/>
      <c r="Y1006" s="2"/>
      <c r="Z1006" s="2"/>
      <c r="AA1006" s="2"/>
      <c r="AB1006" s="2"/>
      <c r="AC1006" s="2"/>
      <c r="AD1006" s="2"/>
      <c r="AE1006" s="2"/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2101</v>
      </c>
      <c r="AP1006" s="2">
        <v>0</v>
      </c>
      <c r="AQ1006" s="2">
        <v>0</v>
      </c>
      <c r="AR1006" s="2">
        <v>0</v>
      </c>
      <c r="AS1006" s="2">
        <v>0</v>
      </c>
      <c r="AT1006" s="2">
        <v>0</v>
      </c>
      <c r="AU1006" s="2">
        <v>0</v>
      </c>
      <c r="AV1006" s="2">
        <v>0</v>
      </c>
      <c r="AW1006" s="2">
        <v>0</v>
      </c>
      <c r="AX1006" s="2">
        <v>0</v>
      </c>
      <c r="AY1006" s="2">
        <v>0</v>
      </c>
      <c r="AZ1006" s="2">
        <v>0</v>
      </c>
      <c r="BA1006" s="2">
        <v>0</v>
      </c>
      <c r="BB1006" s="2">
        <v>2101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2">
        <v>0</v>
      </c>
      <c r="BK1006" s="2">
        <v>0</v>
      </c>
      <c r="BL1006" s="2">
        <v>0</v>
      </c>
      <c r="BM1006" s="2">
        <v>0</v>
      </c>
      <c r="BN1006" s="2">
        <v>0</v>
      </c>
      <c r="BO1006" s="2">
        <v>0</v>
      </c>
      <c r="BP1006" s="2">
        <v>0</v>
      </c>
      <c r="BQ1006" s="2">
        <v>0</v>
      </c>
      <c r="BR1006" s="2">
        <v>0</v>
      </c>
      <c r="BS1006" s="2">
        <v>0</v>
      </c>
      <c r="BT1006" s="2">
        <v>0</v>
      </c>
      <c r="BU1006" s="2">
        <v>0</v>
      </c>
      <c r="BV1006" s="2">
        <v>0</v>
      </c>
      <c r="BW1006" s="2">
        <v>0</v>
      </c>
    </row>
    <row r="1007" spans="1:75">
      <c r="A1007" s="2">
        <v>110</v>
      </c>
      <c r="B1007" s="2" t="s">
        <v>18564</v>
      </c>
      <c r="C1007" s="2" t="str">
        <f t="shared" si="46"/>
        <v>MT_Flower_Neg</v>
      </c>
      <c r="D1007" s="2">
        <v>1365</v>
      </c>
      <c r="E1007" s="31">
        <v>3.1351326513767699</v>
      </c>
      <c r="F1007" s="2">
        <v>153.01779999999999</v>
      </c>
      <c r="G1007" s="2">
        <v>4.22</v>
      </c>
      <c r="H1007" s="2" t="s">
        <v>13376</v>
      </c>
      <c r="I1007" s="2" t="s">
        <v>13257</v>
      </c>
      <c r="J1007" s="2" t="s">
        <v>8825</v>
      </c>
      <c r="K1007" s="2"/>
      <c r="L1007" s="2" t="s">
        <v>8825</v>
      </c>
      <c r="M1007" s="2">
        <v>3.2</v>
      </c>
      <c r="N1007" s="2" t="s">
        <v>8825</v>
      </c>
      <c r="O1007" s="2" t="s">
        <v>8825</v>
      </c>
      <c r="P1007" s="40">
        <v>7</v>
      </c>
      <c r="Q1007" s="40" t="s">
        <v>105</v>
      </c>
      <c r="R1007" s="2"/>
      <c r="S1007" s="2"/>
      <c r="T1007" s="2"/>
      <c r="U1007" s="2" t="s">
        <v>18565</v>
      </c>
      <c r="V1007" s="2" t="s">
        <v>18566</v>
      </c>
      <c r="W1007" s="2" t="str">
        <f t="shared" si="47"/>
        <v>piechart: colorlist="#00FF00,#FFFFFF,#C0C0C0,#FFFF00,#0000FF,#000080,#008080,#800000,#808000,#800080,#FF0000,#FF00FF" valuelist="0,0,0,0,0,0,3707,659,0,0,0,0"</v>
      </c>
      <c r="X1007" s="2"/>
      <c r="Y1007" s="2"/>
      <c r="Z1007" s="2"/>
      <c r="AA1007" s="2"/>
      <c r="AB1007" s="2"/>
      <c r="AC1007" s="2"/>
      <c r="AD1007" s="2"/>
      <c r="AE1007" s="2"/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3707</v>
      </c>
      <c r="AM1007" s="2">
        <v>659</v>
      </c>
      <c r="AN1007" s="2">
        <v>0</v>
      </c>
      <c r="AO1007" s="2">
        <v>0</v>
      </c>
      <c r="AP1007" s="2">
        <v>0</v>
      </c>
      <c r="AQ1007" s="2">
        <v>0</v>
      </c>
      <c r="AR1007" s="2">
        <v>0</v>
      </c>
      <c r="AS1007" s="2">
        <v>0</v>
      </c>
      <c r="AT1007" s="2">
        <v>0</v>
      </c>
      <c r="AU1007" s="2">
        <v>0</v>
      </c>
      <c r="AV1007" s="2">
        <v>0</v>
      </c>
      <c r="AW1007" s="2">
        <v>0</v>
      </c>
      <c r="AX1007" s="2">
        <v>0</v>
      </c>
      <c r="AY1007" s="2">
        <v>659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1365</v>
      </c>
      <c r="BG1007" s="2">
        <v>824</v>
      </c>
      <c r="BH1007" s="2">
        <v>1001</v>
      </c>
      <c r="BI1007" s="2">
        <v>517</v>
      </c>
      <c r="BJ1007" s="2">
        <v>0</v>
      </c>
      <c r="BK1007" s="2">
        <v>0</v>
      </c>
      <c r="BL1007" s="2">
        <v>0</v>
      </c>
      <c r="BM1007" s="2">
        <v>0</v>
      </c>
      <c r="BN1007" s="2">
        <v>0</v>
      </c>
      <c r="BO1007" s="2">
        <v>0</v>
      </c>
      <c r="BP1007" s="2">
        <v>0</v>
      </c>
      <c r="BQ1007" s="2">
        <v>0</v>
      </c>
      <c r="BR1007" s="2">
        <v>0</v>
      </c>
      <c r="BS1007" s="2">
        <v>0</v>
      </c>
      <c r="BT1007" s="2">
        <v>0</v>
      </c>
      <c r="BU1007" s="2">
        <v>0</v>
      </c>
      <c r="BV1007" s="2">
        <v>0</v>
      </c>
      <c r="BW1007" s="2">
        <v>0</v>
      </c>
    </row>
    <row r="1008" spans="1:75">
      <c r="A1008" s="2">
        <v>111</v>
      </c>
      <c r="B1008" s="2" t="s">
        <v>18567</v>
      </c>
      <c r="C1008" s="2" t="str">
        <f t="shared" si="46"/>
        <v>GU_LeafStem_Neg</v>
      </c>
      <c r="D1008" s="2">
        <v>1853</v>
      </c>
      <c r="E1008" s="31">
        <v>3.0927206446840998</v>
      </c>
      <c r="F1008" s="2">
        <v>153.0179</v>
      </c>
      <c r="G1008" s="2">
        <v>2.46</v>
      </c>
      <c r="H1008" s="2" t="s">
        <v>13376</v>
      </c>
      <c r="I1008" s="2" t="s">
        <v>13257</v>
      </c>
      <c r="J1008" s="2" t="s">
        <v>8825</v>
      </c>
      <c r="K1008" s="2"/>
      <c r="L1008" s="2" t="s">
        <v>8825</v>
      </c>
      <c r="M1008" s="2">
        <v>3.2</v>
      </c>
      <c r="N1008" s="2" t="s">
        <v>8825</v>
      </c>
      <c r="O1008" s="2" t="s">
        <v>8825</v>
      </c>
      <c r="P1008" s="40">
        <v>7</v>
      </c>
      <c r="Q1008" s="40" t="s">
        <v>105</v>
      </c>
      <c r="R1008" s="2"/>
      <c r="S1008" s="2"/>
      <c r="T1008" s="2"/>
      <c r="U1008" s="2" t="s">
        <v>18568</v>
      </c>
      <c r="V1008" s="2" t="s">
        <v>18569</v>
      </c>
      <c r="W1008" s="2" t="str">
        <f t="shared" si="47"/>
        <v>piechart: colorlist="#00FF00,#FFFFFF,#C0C0C0,#FFFF00,#0000FF,#000080,#008080,#800000,#808000,#800080,#FF0000,#FF00FF" valuelist="0,0,0,0,0,0,0,0,1238,1853,0,0"</v>
      </c>
      <c r="X1008" s="2"/>
      <c r="Y1008" s="2"/>
      <c r="Z1008" s="2"/>
      <c r="AA1008" s="2"/>
      <c r="AB1008" s="2"/>
      <c r="AC1008" s="2"/>
      <c r="AD1008" s="2"/>
      <c r="AE1008" s="2"/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1238</v>
      </c>
      <c r="AO1008" s="2">
        <v>1853</v>
      </c>
      <c r="AP1008" s="2">
        <v>0</v>
      </c>
      <c r="AQ1008" s="2">
        <v>0</v>
      </c>
      <c r="AR1008" s="2">
        <v>0</v>
      </c>
      <c r="AS1008" s="2">
        <v>0</v>
      </c>
      <c r="AT1008" s="2">
        <v>0</v>
      </c>
      <c r="AU1008" s="2">
        <v>0</v>
      </c>
      <c r="AV1008" s="2">
        <v>0</v>
      </c>
      <c r="AW1008" s="2">
        <v>1238</v>
      </c>
      <c r="AX1008" s="2">
        <v>0</v>
      </c>
      <c r="AY1008" s="2">
        <v>0</v>
      </c>
      <c r="AZ1008" s="2">
        <v>0</v>
      </c>
      <c r="BA1008" s="2">
        <v>1853</v>
      </c>
      <c r="BB1008" s="2">
        <v>0</v>
      </c>
      <c r="BC1008" s="2">
        <v>0</v>
      </c>
      <c r="BD1008" s="2">
        <v>0</v>
      </c>
      <c r="BE1008" s="2">
        <v>0</v>
      </c>
      <c r="BF1008" s="2">
        <v>0</v>
      </c>
      <c r="BG1008" s="2">
        <v>0</v>
      </c>
      <c r="BH1008" s="2">
        <v>0</v>
      </c>
      <c r="BI1008" s="2">
        <v>0</v>
      </c>
      <c r="BJ1008" s="2">
        <v>0</v>
      </c>
      <c r="BK1008" s="2">
        <v>0</v>
      </c>
      <c r="BL1008" s="2">
        <v>0</v>
      </c>
      <c r="BM1008" s="2">
        <v>0</v>
      </c>
      <c r="BN1008" s="2">
        <v>0</v>
      </c>
      <c r="BO1008" s="2">
        <v>0</v>
      </c>
      <c r="BP1008" s="2">
        <v>0</v>
      </c>
      <c r="BQ1008" s="2">
        <v>0</v>
      </c>
      <c r="BR1008" s="2">
        <v>0</v>
      </c>
      <c r="BS1008" s="2">
        <v>0</v>
      </c>
      <c r="BT1008" s="2">
        <v>0</v>
      </c>
      <c r="BU1008" s="2">
        <v>0</v>
      </c>
      <c r="BV1008" s="2">
        <v>0</v>
      </c>
      <c r="BW1008" s="2">
        <v>0</v>
      </c>
    </row>
    <row r="1009" spans="1:75">
      <c r="A1009" s="2">
        <v>114</v>
      </c>
      <c r="B1009" s="2" t="s">
        <v>18570</v>
      </c>
      <c r="C1009" s="2" t="str">
        <f t="shared" si="46"/>
        <v>NT_Root_Neg</v>
      </c>
      <c r="D1009" s="2">
        <v>1647</v>
      </c>
      <c r="E1009" s="31">
        <v>3.2166935991697501</v>
      </c>
      <c r="F1009" s="2">
        <v>153.0189</v>
      </c>
      <c r="G1009" s="2">
        <v>2.68</v>
      </c>
      <c r="H1009" s="2" t="s">
        <v>13376</v>
      </c>
      <c r="I1009" s="2" t="s">
        <v>13257</v>
      </c>
      <c r="J1009" s="2" t="s">
        <v>8825</v>
      </c>
      <c r="K1009" s="2"/>
      <c r="L1009" s="2" t="s">
        <v>8825</v>
      </c>
      <c r="M1009" s="2">
        <v>3.2</v>
      </c>
      <c r="N1009" s="2" t="s">
        <v>8825</v>
      </c>
      <c r="O1009" s="2" t="s">
        <v>8825</v>
      </c>
      <c r="P1009" s="40">
        <v>7</v>
      </c>
      <c r="Q1009" s="40" t="s">
        <v>105</v>
      </c>
      <c r="R1009" s="2"/>
      <c r="S1009" s="2"/>
      <c r="T1009" s="2"/>
      <c r="U1009" s="2" t="s">
        <v>18571</v>
      </c>
      <c r="V1009" s="2" t="s">
        <v>18572</v>
      </c>
      <c r="W1009" s="2" t="str">
        <f t="shared" si="47"/>
        <v>piechart: colorlist="#00FF00,#FFFFFF,#C0C0C0,#FFFF00,#0000FF,#000080,#008080,#800000,#808000,#800080,#FF0000,#FF00FF" valuelist="0,1525,0,337,2169,0,372,0,1019,445,0,0"</v>
      </c>
      <c r="X1009" s="2"/>
      <c r="Y1009" s="2"/>
      <c r="Z1009" s="2"/>
      <c r="AA1009" s="2"/>
      <c r="AB1009" s="2"/>
      <c r="AC1009" s="2"/>
      <c r="AD1009" s="2"/>
      <c r="AE1009" s="2"/>
      <c r="AF1009" s="2">
        <v>0</v>
      </c>
      <c r="AG1009" s="2">
        <v>1525</v>
      </c>
      <c r="AH1009" s="2">
        <v>0</v>
      </c>
      <c r="AI1009" s="2">
        <v>337</v>
      </c>
      <c r="AJ1009" s="2">
        <v>2169</v>
      </c>
      <c r="AK1009" s="2">
        <v>0</v>
      </c>
      <c r="AL1009" s="2">
        <v>372</v>
      </c>
      <c r="AM1009" s="2">
        <v>0</v>
      </c>
      <c r="AN1009" s="2">
        <v>1019</v>
      </c>
      <c r="AO1009" s="2">
        <v>445</v>
      </c>
      <c r="AP1009" s="2">
        <v>0</v>
      </c>
      <c r="AQ1009" s="2">
        <v>0</v>
      </c>
      <c r="AR1009" s="2">
        <v>337</v>
      </c>
      <c r="AS1009" s="2">
        <v>0</v>
      </c>
      <c r="AT1009" s="2">
        <v>0</v>
      </c>
      <c r="AU1009" s="2">
        <v>0</v>
      </c>
      <c r="AV1009" s="2">
        <v>0</v>
      </c>
      <c r="AW1009" s="2">
        <v>0</v>
      </c>
      <c r="AX1009" s="2">
        <v>1019</v>
      </c>
      <c r="AY1009" s="2">
        <v>0</v>
      </c>
      <c r="AZ1009" s="2">
        <v>0</v>
      </c>
      <c r="BA1009" s="2">
        <v>0</v>
      </c>
      <c r="BB1009" s="2">
        <v>445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372</v>
      </c>
      <c r="BI1009" s="2">
        <v>0</v>
      </c>
      <c r="BJ1009" s="2">
        <v>0</v>
      </c>
      <c r="BK1009" s="2">
        <v>522</v>
      </c>
      <c r="BL1009" s="2">
        <v>1647</v>
      </c>
      <c r="BM1009" s="2">
        <v>0</v>
      </c>
      <c r="BN1009" s="2">
        <v>1026</v>
      </c>
      <c r="BO1009" s="2">
        <v>499</v>
      </c>
      <c r="BP1009" s="2">
        <v>0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</row>
    <row r="1010" spans="1:75">
      <c r="A1010" s="2">
        <v>116</v>
      </c>
      <c r="B1010" s="2" t="s">
        <v>18573</v>
      </c>
      <c r="C1010" s="2" t="str">
        <f t="shared" si="46"/>
        <v>OP_Root_Neg</v>
      </c>
      <c r="D1010" s="2">
        <v>1189</v>
      </c>
      <c r="E1010" s="31">
        <v>3.0751818546186902</v>
      </c>
      <c r="F1010" s="2">
        <v>155.03380000000001</v>
      </c>
      <c r="G1010" s="2">
        <v>3.84</v>
      </c>
      <c r="H1010" s="2" t="s">
        <v>13376</v>
      </c>
      <c r="I1010" s="2" t="s">
        <v>13257</v>
      </c>
      <c r="J1010" s="2" t="s">
        <v>8825</v>
      </c>
      <c r="K1010" s="2"/>
      <c r="L1010" s="2" t="s">
        <v>8825</v>
      </c>
      <c r="M1010" s="2">
        <v>3.2</v>
      </c>
      <c r="N1010" s="2" t="s">
        <v>8825</v>
      </c>
      <c r="O1010" s="2" t="s">
        <v>8825</v>
      </c>
      <c r="P1010" s="40">
        <v>7</v>
      </c>
      <c r="Q1010" s="40" t="s">
        <v>18574</v>
      </c>
      <c r="R1010" s="2"/>
      <c r="S1010" s="2"/>
      <c r="T1010" s="2"/>
      <c r="U1010" s="2" t="s">
        <v>18575</v>
      </c>
      <c r="V1010" s="2"/>
      <c r="W1010" s="2" t="str">
        <f t="shared" si="47"/>
        <v>piechart: colorlist="#00FF00,#FFFFFF,#C0C0C0,#FFFF00,#0000FF,#000080,#008080,#800000,#808000,#800080,#FF0000,#FF00FF" valuelist="0,0,0,0,0,1189,0,0,0,0,0,0"</v>
      </c>
      <c r="X1010" s="2"/>
      <c r="Y1010" s="2"/>
      <c r="Z1010" s="2"/>
      <c r="AA1010" s="2"/>
      <c r="AB1010" s="2"/>
      <c r="AC1010" s="2"/>
      <c r="AD1010" s="2"/>
      <c r="AE1010" s="2"/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1189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  <c r="AU1010" s="2">
        <v>0</v>
      </c>
      <c r="AV1010" s="2">
        <v>0</v>
      </c>
      <c r="AW1010" s="2">
        <v>0</v>
      </c>
      <c r="AX1010" s="2">
        <v>0</v>
      </c>
      <c r="AY1010" s="2">
        <v>0</v>
      </c>
      <c r="AZ1010" s="2">
        <v>0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2">
        <v>0</v>
      </c>
      <c r="BK1010" s="2">
        <v>0</v>
      </c>
      <c r="BL1010" s="2">
        <v>0</v>
      </c>
      <c r="BM1010" s="2">
        <v>1189</v>
      </c>
      <c r="BN1010" s="2">
        <v>0</v>
      </c>
      <c r="BO1010" s="2">
        <v>0</v>
      </c>
      <c r="BP1010" s="2">
        <v>0</v>
      </c>
      <c r="BQ1010" s="2">
        <v>0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0</v>
      </c>
    </row>
    <row r="1011" spans="1:75">
      <c r="A1011" s="2">
        <v>118</v>
      </c>
      <c r="B1011" s="2" t="s">
        <v>18576</v>
      </c>
      <c r="C1011" s="2" t="str">
        <f t="shared" si="46"/>
        <v>GU_LeafStem_Neg</v>
      </c>
      <c r="D1011" s="2">
        <v>4696</v>
      </c>
      <c r="E1011" s="31">
        <v>3.67172808823956</v>
      </c>
      <c r="F1011" s="2">
        <v>157.04929999999999</v>
      </c>
      <c r="G1011" s="2">
        <v>3.64</v>
      </c>
      <c r="H1011" s="2" t="s">
        <v>13376</v>
      </c>
      <c r="I1011" s="2" t="s">
        <v>13257</v>
      </c>
      <c r="J1011" s="2" t="s">
        <v>8825</v>
      </c>
      <c r="K1011" s="2"/>
      <c r="L1011" s="2" t="s">
        <v>8825</v>
      </c>
      <c r="M1011" s="2">
        <v>3.2</v>
      </c>
      <c r="N1011" s="2" t="s">
        <v>8825</v>
      </c>
      <c r="O1011" s="2" t="s">
        <v>8825</v>
      </c>
      <c r="P1011" s="40">
        <v>7</v>
      </c>
      <c r="Q1011" s="40" t="s">
        <v>2679</v>
      </c>
      <c r="R1011" s="2"/>
      <c r="S1011" s="2"/>
      <c r="T1011" s="2"/>
      <c r="U1011" s="2" t="s">
        <v>18577</v>
      </c>
      <c r="V1011" s="2" t="s">
        <v>18578</v>
      </c>
      <c r="W1011" s="2" t="str">
        <f t="shared" si="47"/>
        <v>piechart: colorlist="#00FF00,#FFFFFF,#C0C0C0,#FFFF00,#0000FF,#000080,#008080,#800000,#808000,#800080,#FF0000,#FF00FF" valuelist="0,0,0,423,0,0,0,1721,2999,4696,0,0"</v>
      </c>
      <c r="X1011" s="2"/>
      <c r="Y1011" s="2"/>
      <c r="Z1011" s="2"/>
      <c r="AA1011" s="2"/>
      <c r="AB1011" s="2"/>
      <c r="AC1011" s="2"/>
      <c r="AD1011" s="2"/>
      <c r="AE1011" s="2"/>
      <c r="AF1011" s="2">
        <v>0</v>
      </c>
      <c r="AG1011" s="2">
        <v>0</v>
      </c>
      <c r="AH1011" s="2">
        <v>0</v>
      </c>
      <c r="AI1011" s="2">
        <v>423</v>
      </c>
      <c r="AJ1011" s="2">
        <v>0</v>
      </c>
      <c r="AK1011" s="2">
        <v>0</v>
      </c>
      <c r="AL1011" s="2">
        <v>0</v>
      </c>
      <c r="AM1011" s="2">
        <v>1721</v>
      </c>
      <c r="AN1011" s="2">
        <v>2999</v>
      </c>
      <c r="AO1011" s="2">
        <v>4696</v>
      </c>
      <c r="AP1011" s="2">
        <v>0</v>
      </c>
      <c r="AQ1011" s="2">
        <v>0</v>
      </c>
      <c r="AR1011" s="2">
        <v>0</v>
      </c>
      <c r="AS1011" s="2">
        <v>423</v>
      </c>
      <c r="AT1011" s="2">
        <v>0</v>
      </c>
      <c r="AU1011" s="2">
        <v>0</v>
      </c>
      <c r="AV1011" s="2">
        <v>0</v>
      </c>
      <c r="AW1011" s="2">
        <v>2999</v>
      </c>
      <c r="AX1011" s="2">
        <v>0</v>
      </c>
      <c r="AY1011" s="2">
        <v>709</v>
      </c>
      <c r="AZ1011" s="2">
        <v>1012</v>
      </c>
      <c r="BA1011" s="2">
        <v>4696</v>
      </c>
      <c r="BB1011" s="2">
        <v>0</v>
      </c>
      <c r="BC1011" s="2">
        <v>0</v>
      </c>
      <c r="BD1011" s="2">
        <v>0</v>
      </c>
      <c r="BE1011" s="2">
        <v>0</v>
      </c>
      <c r="BF1011" s="2">
        <v>0</v>
      </c>
      <c r="BG1011" s="2">
        <v>0</v>
      </c>
      <c r="BH1011" s="2">
        <v>0</v>
      </c>
      <c r="BI1011" s="2">
        <v>0</v>
      </c>
      <c r="BJ1011" s="2">
        <v>0</v>
      </c>
      <c r="BK1011" s="2">
        <v>0</v>
      </c>
      <c r="BL1011" s="2">
        <v>0</v>
      </c>
      <c r="BM1011" s="2">
        <v>0</v>
      </c>
      <c r="BN1011" s="2">
        <v>0</v>
      </c>
      <c r="BO1011" s="2">
        <v>0</v>
      </c>
      <c r="BP1011" s="2">
        <v>0</v>
      </c>
      <c r="BQ1011" s="2">
        <v>0</v>
      </c>
      <c r="BR1011" s="2">
        <v>0</v>
      </c>
      <c r="BS1011" s="2">
        <v>0</v>
      </c>
      <c r="BT1011" s="2">
        <v>0</v>
      </c>
      <c r="BU1011" s="2">
        <v>0</v>
      </c>
      <c r="BV1011" s="2">
        <v>0</v>
      </c>
      <c r="BW1011" s="2">
        <v>0</v>
      </c>
    </row>
    <row r="1012" spans="1:75">
      <c r="A1012" s="2">
        <v>119</v>
      </c>
      <c r="B1012" s="2" t="s">
        <v>18579</v>
      </c>
      <c r="C1012" s="2" t="str">
        <f t="shared" si="46"/>
        <v>MT_LeafStem_Neg</v>
      </c>
      <c r="D1012" s="2">
        <v>1690</v>
      </c>
      <c r="E1012" s="31">
        <v>3.2278867046136699</v>
      </c>
      <c r="F1012" s="2">
        <v>157.08580000000001</v>
      </c>
      <c r="G1012" s="2">
        <v>3.84</v>
      </c>
      <c r="H1012" s="2" t="s">
        <v>13376</v>
      </c>
      <c r="I1012" s="2" t="s">
        <v>13258</v>
      </c>
      <c r="J1012" s="2" t="s">
        <v>8825</v>
      </c>
      <c r="K1012" s="2"/>
      <c r="L1012" s="2" t="s">
        <v>8825</v>
      </c>
      <c r="M1012" s="2">
        <v>3.2</v>
      </c>
      <c r="N1012" s="2" t="s">
        <v>8825</v>
      </c>
      <c r="O1012" s="2" t="s">
        <v>8825</v>
      </c>
      <c r="P1012" s="40">
        <v>8</v>
      </c>
      <c r="Q1012" s="40" t="s">
        <v>18580</v>
      </c>
      <c r="R1012" s="2"/>
      <c r="S1012" s="2"/>
      <c r="T1012" s="2"/>
      <c r="U1012" s="2" t="s">
        <v>18581</v>
      </c>
      <c r="V1012" s="2" t="s">
        <v>18582</v>
      </c>
      <c r="W1012" s="2" t="str">
        <f t="shared" si="47"/>
        <v>piechart: colorlist="#00FF00,#FFFFFF,#C0C0C0,#FFFF00,#0000FF,#000080,#008080,#800000,#808000,#800080,#FF0000,#FF00FF" valuelist="0,0,0,0,0,0,1690,0,0,0,0,0"</v>
      </c>
      <c r="X1012" s="2"/>
      <c r="Y1012" s="2"/>
      <c r="Z1012" s="2"/>
      <c r="AA1012" s="2"/>
      <c r="AB1012" s="2"/>
      <c r="AC1012" s="2"/>
      <c r="AD1012" s="2"/>
      <c r="AE1012" s="2"/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1690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0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1690</v>
      </c>
      <c r="BH1012" s="2">
        <v>0</v>
      </c>
      <c r="BI1012" s="2">
        <v>0</v>
      </c>
      <c r="BJ1012" s="2">
        <v>0</v>
      </c>
      <c r="BK1012" s="2">
        <v>0</v>
      </c>
      <c r="BL1012" s="2">
        <v>0</v>
      </c>
      <c r="BM1012" s="2">
        <v>0</v>
      </c>
      <c r="BN1012" s="2">
        <v>0</v>
      </c>
      <c r="BO1012" s="2">
        <v>0</v>
      </c>
      <c r="BP1012" s="2">
        <v>0</v>
      </c>
      <c r="BQ1012" s="2">
        <v>0</v>
      </c>
      <c r="BR1012" s="2">
        <v>0</v>
      </c>
      <c r="BS1012" s="2">
        <v>0</v>
      </c>
      <c r="BT1012" s="2">
        <v>0</v>
      </c>
      <c r="BU1012" s="2">
        <v>0</v>
      </c>
      <c r="BV1012" s="2">
        <v>0</v>
      </c>
      <c r="BW1012" s="2">
        <v>0</v>
      </c>
    </row>
    <row r="1013" spans="1:75">
      <c r="A1013" s="2">
        <v>121</v>
      </c>
      <c r="B1013" s="2" t="s">
        <v>18583</v>
      </c>
      <c r="C1013" s="2" t="str">
        <f t="shared" si="46"/>
        <v>ZM_Leaf_Neg</v>
      </c>
      <c r="D1013" s="2">
        <v>2963</v>
      </c>
      <c r="E1013" s="31">
        <v>3.47173165148005</v>
      </c>
      <c r="F1013" s="2">
        <v>159.02959999999999</v>
      </c>
      <c r="G1013" s="2">
        <v>1.78</v>
      </c>
      <c r="H1013" s="2" t="s">
        <v>13376</v>
      </c>
      <c r="I1013" s="2" t="s">
        <v>13259</v>
      </c>
      <c r="J1013" s="2" t="s">
        <v>8825</v>
      </c>
      <c r="K1013" s="2"/>
      <c r="L1013" s="2" t="s">
        <v>8825</v>
      </c>
      <c r="M1013" s="2">
        <v>3.2</v>
      </c>
      <c r="N1013" s="2" t="s">
        <v>8825</v>
      </c>
      <c r="O1013" s="2" t="s">
        <v>8825</v>
      </c>
      <c r="P1013" s="40">
        <v>6</v>
      </c>
      <c r="Q1013" s="40" t="s">
        <v>18584</v>
      </c>
      <c r="R1013" s="2"/>
      <c r="S1013" s="2"/>
      <c r="T1013" s="2"/>
      <c r="U1013" s="2" t="s">
        <v>18585</v>
      </c>
      <c r="V1013" s="2" t="s">
        <v>18586</v>
      </c>
      <c r="W1013" s="2" t="str">
        <f t="shared" si="47"/>
        <v>piechart: colorlist="#00FF00,#FFFFFF,#C0C0C0,#FFFF00,#0000FF,#000080,#008080,#800000,#808000,#800080,#FF0000,#FF00FF" valuelist="0,0,3308,0,0,0,0,0,0,0,0,0"</v>
      </c>
      <c r="X1013" s="2"/>
      <c r="Y1013" s="2"/>
      <c r="Z1013" s="2"/>
      <c r="AA1013" s="2"/>
      <c r="AB1013" s="2"/>
      <c r="AC1013" s="2"/>
      <c r="AD1013" s="2"/>
      <c r="AE1013" s="2"/>
      <c r="AF1013" s="2">
        <v>0</v>
      </c>
      <c r="AG1013" s="2">
        <v>0</v>
      </c>
      <c r="AH1013" s="2">
        <v>3308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0</v>
      </c>
      <c r="AQ1013" s="2">
        <v>0</v>
      </c>
      <c r="AR1013" s="2">
        <v>0</v>
      </c>
      <c r="AS1013" s="2">
        <v>0</v>
      </c>
      <c r="AT1013" s="2">
        <v>0</v>
      </c>
      <c r="AU1013" s="2">
        <v>0</v>
      </c>
      <c r="AV1013" s="2">
        <v>0</v>
      </c>
      <c r="AW1013" s="2">
        <v>0</v>
      </c>
      <c r="AX1013" s="2">
        <v>0</v>
      </c>
      <c r="AY1013" s="2">
        <v>0</v>
      </c>
      <c r="AZ1013" s="2">
        <v>0</v>
      </c>
      <c r="BA1013" s="2">
        <v>0</v>
      </c>
      <c r="BB1013" s="2">
        <v>0</v>
      </c>
      <c r="BC1013" s="2">
        <v>0</v>
      </c>
      <c r="BD1013" s="2">
        <v>0</v>
      </c>
      <c r="BE1013" s="2">
        <v>0</v>
      </c>
      <c r="BF1013" s="2">
        <v>0</v>
      </c>
      <c r="BG1013" s="2">
        <v>0</v>
      </c>
      <c r="BH1013" s="2">
        <v>0</v>
      </c>
      <c r="BI1013" s="2">
        <v>0</v>
      </c>
      <c r="BJ1013" s="2">
        <v>0</v>
      </c>
      <c r="BK1013" s="2">
        <v>0</v>
      </c>
      <c r="BL1013" s="2">
        <v>0</v>
      </c>
      <c r="BM1013" s="2">
        <v>0</v>
      </c>
      <c r="BN1013" s="2">
        <v>0</v>
      </c>
      <c r="BO1013" s="2">
        <v>0</v>
      </c>
      <c r="BP1013" s="2">
        <v>0</v>
      </c>
      <c r="BQ1013" s="2">
        <v>0</v>
      </c>
      <c r="BR1013" s="2">
        <v>0</v>
      </c>
      <c r="BS1013" s="2">
        <v>0</v>
      </c>
      <c r="BT1013" s="2">
        <v>2963</v>
      </c>
      <c r="BU1013" s="2">
        <v>0</v>
      </c>
      <c r="BV1013" s="2">
        <v>0</v>
      </c>
      <c r="BW1013" s="2">
        <v>345</v>
      </c>
    </row>
    <row r="1014" spans="1:75">
      <c r="A1014" s="2">
        <v>126</v>
      </c>
      <c r="B1014" s="2" t="s">
        <v>18587</v>
      </c>
      <c r="C1014" s="2" t="str">
        <f t="shared" si="46"/>
        <v>MT_Root_Neg</v>
      </c>
      <c r="D1014" s="2">
        <v>1644</v>
      </c>
      <c r="E1014" s="31">
        <v>3.21590181320403</v>
      </c>
      <c r="F1014" s="2">
        <v>163.02590000000001</v>
      </c>
      <c r="G1014" s="2">
        <v>1.91</v>
      </c>
      <c r="H1014" s="2" t="s">
        <v>13376</v>
      </c>
      <c r="I1014" s="2" t="s">
        <v>13259</v>
      </c>
      <c r="J1014" s="2" t="s">
        <v>8825</v>
      </c>
      <c r="K1014" s="2"/>
      <c r="L1014" s="2" t="s">
        <v>8825</v>
      </c>
      <c r="M1014" s="2">
        <v>3.2</v>
      </c>
      <c r="N1014" s="2" t="s">
        <v>8825</v>
      </c>
      <c r="O1014" s="2" t="s">
        <v>8825</v>
      </c>
      <c r="P1014" s="40">
        <v>6</v>
      </c>
      <c r="Q1014" s="40" t="s">
        <v>18588</v>
      </c>
      <c r="R1014" s="2"/>
      <c r="S1014" s="2"/>
      <c r="T1014" s="2"/>
      <c r="U1014" s="2" t="s">
        <v>18589</v>
      </c>
      <c r="V1014" s="2" t="s">
        <v>18590</v>
      </c>
      <c r="W1014" s="2" t="str">
        <f t="shared" si="47"/>
        <v>piechart: colorlist="#00FF00,#FFFFFF,#C0C0C0,#FFFF00,#0000FF,#000080,#008080,#800000,#808000,#800080,#FF0000,#FF00FF" valuelist="0,0,0,0,0,0,1644,1382,370,0,0,0"</v>
      </c>
      <c r="X1014" s="2"/>
      <c r="Y1014" s="2"/>
      <c r="Z1014" s="2"/>
      <c r="AA1014" s="2"/>
      <c r="AB1014" s="2"/>
      <c r="AC1014" s="2"/>
      <c r="AD1014" s="2"/>
      <c r="AE1014" s="2"/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1644</v>
      </c>
      <c r="AM1014" s="2">
        <v>1382</v>
      </c>
      <c r="AN1014" s="2">
        <v>370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0</v>
      </c>
      <c r="AU1014" s="2">
        <v>0</v>
      </c>
      <c r="AV1014" s="2">
        <v>0</v>
      </c>
      <c r="AW1014" s="2">
        <v>0</v>
      </c>
      <c r="AX1014" s="2">
        <v>370</v>
      </c>
      <c r="AY1014" s="2">
        <v>0</v>
      </c>
      <c r="AZ1014" s="2">
        <v>1382</v>
      </c>
      <c r="BA1014" s="2">
        <v>0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0</v>
      </c>
      <c r="BH1014" s="2">
        <v>0</v>
      </c>
      <c r="BI1014" s="2">
        <v>1644</v>
      </c>
      <c r="BJ1014" s="2">
        <v>0</v>
      </c>
      <c r="BK1014" s="2">
        <v>0</v>
      </c>
      <c r="BL1014" s="2">
        <v>0</v>
      </c>
      <c r="BM1014" s="2">
        <v>0</v>
      </c>
      <c r="BN1014" s="2">
        <v>0</v>
      </c>
      <c r="BO1014" s="2">
        <v>0</v>
      </c>
      <c r="BP1014" s="2">
        <v>0</v>
      </c>
      <c r="BQ1014" s="2">
        <v>0</v>
      </c>
      <c r="BR1014" s="2">
        <v>0</v>
      </c>
      <c r="BS1014" s="2">
        <v>0</v>
      </c>
      <c r="BT1014" s="2">
        <v>0</v>
      </c>
      <c r="BU1014" s="2">
        <v>0</v>
      </c>
      <c r="BV1014" s="2">
        <v>0</v>
      </c>
      <c r="BW1014" s="2">
        <v>0</v>
      </c>
    </row>
    <row r="1015" spans="1:75">
      <c r="A1015" s="2">
        <v>133</v>
      </c>
      <c r="B1015" s="2" t="s">
        <v>18591</v>
      </c>
      <c r="C1015" s="2" t="str">
        <f t="shared" si="46"/>
        <v>GU_LeafStem_Neg</v>
      </c>
      <c r="D1015" s="2">
        <v>2594</v>
      </c>
      <c r="E1015" s="31">
        <v>3.38542751480513</v>
      </c>
      <c r="F1015" s="2">
        <v>163.0754</v>
      </c>
      <c r="G1015" s="2">
        <v>5.38</v>
      </c>
      <c r="H1015" s="2" t="s">
        <v>13376</v>
      </c>
      <c r="I1015" s="2" t="s">
        <v>13261</v>
      </c>
      <c r="J1015" s="2" t="s">
        <v>8825</v>
      </c>
      <c r="K1015" s="2"/>
      <c r="L1015" s="2" t="s">
        <v>8825</v>
      </c>
      <c r="M1015" s="2">
        <v>3.2</v>
      </c>
      <c r="N1015" s="2" t="s">
        <v>8825</v>
      </c>
      <c r="O1015" s="2" t="s">
        <v>8825</v>
      </c>
      <c r="P1015" s="40">
        <v>10</v>
      </c>
      <c r="Q1015" s="40" t="s">
        <v>18592</v>
      </c>
      <c r="R1015" s="2"/>
      <c r="S1015" s="2"/>
      <c r="T1015" s="2"/>
      <c r="U1015" s="2" t="s">
        <v>18593</v>
      </c>
      <c r="V1015" s="2" t="s">
        <v>18594</v>
      </c>
      <c r="W1015" s="2" t="str">
        <f t="shared" si="47"/>
        <v>piechart: colorlist="#00FF00,#FFFFFF,#C0C0C0,#FFFF00,#0000FF,#000080,#008080,#800000,#808000,#800080,#FF0000,#FF00FF" valuelist="0,0,0,2429,0,0,1562,0,0,2594,0,0"</v>
      </c>
      <c r="X1015" s="2"/>
      <c r="Y1015" s="2"/>
      <c r="Z1015" s="2"/>
      <c r="AA1015" s="2"/>
      <c r="AB1015" s="2"/>
      <c r="AC1015" s="2"/>
      <c r="AD1015" s="2"/>
      <c r="AE1015" s="2"/>
      <c r="AF1015" s="2">
        <v>0</v>
      </c>
      <c r="AG1015" s="2">
        <v>0</v>
      </c>
      <c r="AH1015" s="2">
        <v>0</v>
      </c>
      <c r="AI1015" s="2">
        <v>2429</v>
      </c>
      <c r="AJ1015" s="2">
        <v>0</v>
      </c>
      <c r="AK1015" s="2">
        <v>0</v>
      </c>
      <c r="AL1015" s="2">
        <v>1562</v>
      </c>
      <c r="AM1015" s="2">
        <v>0</v>
      </c>
      <c r="AN1015" s="2">
        <v>0</v>
      </c>
      <c r="AO1015" s="2">
        <v>2594</v>
      </c>
      <c r="AP1015" s="2">
        <v>0</v>
      </c>
      <c r="AQ1015" s="2">
        <v>0</v>
      </c>
      <c r="AR1015" s="2">
        <v>0</v>
      </c>
      <c r="AS1015" s="2">
        <v>0</v>
      </c>
      <c r="AT1015" s="2">
        <v>2429</v>
      </c>
      <c r="AU1015" s="2">
        <v>0</v>
      </c>
      <c r="AV1015" s="2">
        <v>0</v>
      </c>
      <c r="AW1015" s="2">
        <v>0</v>
      </c>
      <c r="AX1015" s="2">
        <v>0</v>
      </c>
      <c r="AY1015" s="2">
        <v>0</v>
      </c>
      <c r="AZ1015" s="2">
        <v>0</v>
      </c>
      <c r="BA1015" s="2">
        <v>2594</v>
      </c>
      <c r="BB1015" s="2">
        <v>0</v>
      </c>
      <c r="BC1015" s="2">
        <v>0</v>
      </c>
      <c r="BD1015" s="2">
        <v>0</v>
      </c>
      <c r="BE1015" s="2">
        <v>0</v>
      </c>
      <c r="BF1015" s="2">
        <v>569</v>
      </c>
      <c r="BG1015" s="2">
        <v>993</v>
      </c>
      <c r="BH1015" s="2">
        <v>0</v>
      </c>
      <c r="BI1015" s="2">
        <v>0</v>
      </c>
      <c r="BJ1015" s="2">
        <v>0</v>
      </c>
      <c r="BK1015" s="2">
        <v>0</v>
      </c>
      <c r="BL1015" s="2">
        <v>0</v>
      </c>
      <c r="BM1015" s="2">
        <v>0</v>
      </c>
      <c r="BN1015" s="2">
        <v>0</v>
      </c>
      <c r="BO1015" s="2">
        <v>0</v>
      </c>
      <c r="BP1015" s="2">
        <v>0</v>
      </c>
      <c r="BQ1015" s="2">
        <v>0</v>
      </c>
      <c r="BR1015" s="2">
        <v>0</v>
      </c>
      <c r="BS1015" s="2">
        <v>0</v>
      </c>
      <c r="BT1015" s="2">
        <v>0</v>
      </c>
      <c r="BU1015" s="2">
        <v>0</v>
      </c>
      <c r="BV1015" s="2">
        <v>0</v>
      </c>
      <c r="BW1015" s="2">
        <v>0</v>
      </c>
    </row>
    <row r="1016" spans="1:75">
      <c r="A1016" s="2">
        <v>135</v>
      </c>
      <c r="B1016" s="2" t="s">
        <v>18595</v>
      </c>
      <c r="C1016" s="2" t="str">
        <f t="shared" si="46"/>
        <v>ZM_Root_Neg</v>
      </c>
      <c r="D1016" s="2">
        <v>2106</v>
      </c>
      <c r="E1016" s="31">
        <v>3.3234583668494699</v>
      </c>
      <c r="F1016" s="2">
        <v>164.03389999999999</v>
      </c>
      <c r="G1016" s="2">
        <v>4.09</v>
      </c>
      <c r="H1016" s="2" t="s">
        <v>13376</v>
      </c>
      <c r="I1016" s="2" t="s">
        <v>13258</v>
      </c>
      <c r="J1016" s="2" t="s">
        <v>8825</v>
      </c>
      <c r="K1016" s="2"/>
      <c r="L1016" s="2" t="s">
        <v>8825</v>
      </c>
      <c r="M1016" s="2">
        <v>3.2</v>
      </c>
      <c r="N1016" s="2" t="s">
        <v>8825</v>
      </c>
      <c r="O1016" s="2" t="s">
        <v>8825</v>
      </c>
      <c r="P1016" s="40">
        <v>8</v>
      </c>
      <c r="Q1016" s="40" t="s">
        <v>2778</v>
      </c>
      <c r="R1016" s="2"/>
      <c r="S1016" s="2"/>
      <c r="T1016" s="2"/>
      <c r="U1016" s="2" t="s">
        <v>18596</v>
      </c>
      <c r="V1016" s="2" t="s">
        <v>18597</v>
      </c>
      <c r="W1016" s="2" t="str">
        <f t="shared" si="47"/>
        <v>piechart: colorlist="#00FF00,#FFFFFF,#C0C0C0,#FFFF00,#0000FF,#000080,#008080,#800000,#808000,#800080,#FF0000,#FF00FF" valuelist="0,0,2106,0,0,0,0,0,0,0,0,0"</v>
      </c>
      <c r="X1016" s="2"/>
      <c r="Y1016" s="2"/>
      <c r="Z1016" s="2"/>
      <c r="AA1016" s="2"/>
      <c r="AB1016" s="2"/>
      <c r="AC1016" s="2"/>
      <c r="AD1016" s="2"/>
      <c r="AE1016" s="2"/>
      <c r="AF1016" s="2">
        <v>0</v>
      </c>
      <c r="AG1016" s="2">
        <v>0</v>
      </c>
      <c r="AH1016" s="2">
        <v>2106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0</v>
      </c>
      <c r="AR1016" s="2">
        <v>0</v>
      </c>
      <c r="AS1016" s="2">
        <v>0</v>
      </c>
      <c r="AT1016" s="2">
        <v>0</v>
      </c>
      <c r="AU1016" s="2">
        <v>0</v>
      </c>
      <c r="AV1016" s="2">
        <v>0</v>
      </c>
      <c r="AW1016" s="2">
        <v>0</v>
      </c>
      <c r="AX1016" s="2">
        <v>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2">
        <v>0</v>
      </c>
      <c r="BK1016" s="2">
        <v>0</v>
      </c>
      <c r="BL1016" s="2">
        <v>0</v>
      </c>
      <c r="BM1016" s="2">
        <v>0</v>
      </c>
      <c r="BN1016" s="2">
        <v>0</v>
      </c>
      <c r="BO1016" s="2">
        <v>0</v>
      </c>
      <c r="BP1016" s="2">
        <v>0</v>
      </c>
      <c r="BQ1016" s="2">
        <v>0</v>
      </c>
      <c r="BR1016" s="2">
        <v>0</v>
      </c>
      <c r="BS1016" s="2">
        <v>0</v>
      </c>
      <c r="BT1016" s="2">
        <v>0</v>
      </c>
      <c r="BU1016" s="2">
        <v>2106</v>
      </c>
      <c r="BV1016" s="2">
        <v>0</v>
      </c>
      <c r="BW1016" s="2">
        <v>0</v>
      </c>
    </row>
    <row r="1017" spans="1:75">
      <c r="A1017" s="2">
        <v>137</v>
      </c>
      <c r="B1017" s="2" t="s">
        <v>18598</v>
      </c>
      <c r="C1017" s="2" t="str">
        <f t="shared" si="46"/>
        <v>ZM_Stem_Neg</v>
      </c>
      <c r="D1017" s="2">
        <v>1614</v>
      </c>
      <c r="E1017" s="31">
        <v>3.2079035303860501</v>
      </c>
      <c r="F1017" s="2">
        <v>164.0343</v>
      </c>
      <c r="G1017" s="2">
        <v>3.17</v>
      </c>
      <c r="H1017" s="2" t="s">
        <v>13376</v>
      </c>
      <c r="I1017" s="2" t="s">
        <v>13258</v>
      </c>
      <c r="J1017" s="2" t="s">
        <v>8825</v>
      </c>
      <c r="K1017" s="2"/>
      <c r="L1017" s="2" t="s">
        <v>8825</v>
      </c>
      <c r="M1017" s="2">
        <v>3.2</v>
      </c>
      <c r="N1017" s="2" t="s">
        <v>8825</v>
      </c>
      <c r="O1017" s="2" t="s">
        <v>8825</v>
      </c>
      <c r="P1017" s="40">
        <v>8</v>
      </c>
      <c r="Q1017" s="40" t="s">
        <v>2778</v>
      </c>
      <c r="R1017" s="2"/>
      <c r="S1017" s="2"/>
      <c r="T1017" s="2"/>
      <c r="U1017" s="2" t="s">
        <v>18599</v>
      </c>
      <c r="V1017" s="2" t="s">
        <v>18600</v>
      </c>
      <c r="W1017" s="2" t="str">
        <f t="shared" si="47"/>
        <v>piechart: colorlist="#00FF00,#FFFFFF,#C0C0C0,#FFFF00,#0000FF,#000080,#008080,#800000,#808000,#800080,#FF0000,#FF00FF" valuelist="0,0,2433,0,0,0,0,0,0,0,0,0"</v>
      </c>
      <c r="X1017" s="2"/>
      <c r="Y1017" s="2"/>
      <c r="Z1017" s="2"/>
      <c r="AA1017" s="2"/>
      <c r="AB1017" s="2"/>
      <c r="AC1017" s="2"/>
      <c r="AD1017" s="2"/>
      <c r="AE1017" s="2"/>
      <c r="AF1017" s="2">
        <v>0</v>
      </c>
      <c r="AG1017" s="2">
        <v>0</v>
      </c>
      <c r="AH1017" s="2">
        <v>2433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0</v>
      </c>
      <c r="AZ1017" s="2">
        <v>0</v>
      </c>
      <c r="BA1017" s="2">
        <v>0</v>
      </c>
      <c r="BB1017" s="2">
        <v>0</v>
      </c>
      <c r="BC1017" s="2">
        <v>0</v>
      </c>
      <c r="BD1017" s="2">
        <v>0</v>
      </c>
      <c r="BE1017" s="2">
        <v>0</v>
      </c>
      <c r="BF1017" s="2">
        <v>0</v>
      </c>
      <c r="BG1017" s="2">
        <v>0</v>
      </c>
      <c r="BH1017" s="2">
        <v>0</v>
      </c>
      <c r="BI1017" s="2">
        <v>0</v>
      </c>
      <c r="BJ1017" s="2">
        <v>0</v>
      </c>
      <c r="BK1017" s="2">
        <v>0</v>
      </c>
      <c r="BL1017" s="2">
        <v>0</v>
      </c>
      <c r="BM1017" s="2">
        <v>0</v>
      </c>
      <c r="BN1017" s="2">
        <v>0</v>
      </c>
      <c r="BO1017" s="2">
        <v>0</v>
      </c>
      <c r="BP1017" s="2">
        <v>0</v>
      </c>
      <c r="BQ1017" s="2">
        <v>0</v>
      </c>
      <c r="BR1017" s="2">
        <v>0</v>
      </c>
      <c r="BS1017" s="2">
        <v>0</v>
      </c>
      <c r="BT1017" s="2">
        <v>413</v>
      </c>
      <c r="BU1017" s="2">
        <v>406</v>
      </c>
      <c r="BV1017" s="2">
        <v>0</v>
      </c>
      <c r="BW1017" s="2">
        <v>1614</v>
      </c>
    </row>
    <row r="1018" spans="1:75">
      <c r="A1018" s="2">
        <v>138</v>
      </c>
      <c r="B1018" s="2" t="s">
        <v>18601</v>
      </c>
      <c r="C1018" s="2" t="str">
        <f t="shared" si="46"/>
        <v>ZM_Root_Neg</v>
      </c>
      <c r="D1018" s="2">
        <v>1838</v>
      </c>
      <c r="E1018" s="31">
        <v>3.26434550705009</v>
      </c>
      <c r="F1018" s="2">
        <v>164.03460000000001</v>
      </c>
      <c r="G1018" s="2">
        <v>3.86</v>
      </c>
      <c r="H1018" s="2" t="s">
        <v>13376</v>
      </c>
      <c r="I1018" s="2" t="s">
        <v>13258</v>
      </c>
      <c r="J1018" s="2" t="s">
        <v>8825</v>
      </c>
      <c r="K1018" s="2"/>
      <c r="L1018" s="2" t="s">
        <v>8825</v>
      </c>
      <c r="M1018" s="2">
        <v>3.2</v>
      </c>
      <c r="N1018" s="2" t="s">
        <v>8825</v>
      </c>
      <c r="O1018" s="2" t="s">
        <v>8825</v>
      </c>
      <c r="P1018" s="40">
        <v>8</v>
      </c>
      <c r="Q1018" s="40" t="s">
        <v>2778</v>
      </c>
      <c r="R1018" s="2"/>
      <c r="S1018" s="2"/>
      <c r="T1018" s="2"/>
      <c r="U1018" s="2" t="s">
        <v>18602</v>
      </c>
      <c r="V1018" s="2" t="s">
        <v>18603</v>
      </c>
      <c r="W1018" s="2" t="str">
        <f t="shared" si="47"/>
        <v>piechart: colorlist="#00FF00,#FFFFFF,#C0C0C0,#FFFF00,#0000FF,#000080,#008080,#800000,#808000,#800080,#FF0000,#FF00FF" valuelist="0,0,1838,0,0,0,0,0,0,0,0,0"</v>
      </c>
      <c r="X1018" s="2"/>
      <c r="Y1018" s="2"/>
      <c r="Z1018" s="2"/>
      <c r="AA1018" s="2"/>
      <c r="AB1018" s="2"/>
      <c r="AC1018" s="2"/>
      <c r="AD1018" s="2"/>
      <c r="AE1018" s="2"/>
      <c r="AF1018" s="2">
        <v>0</v>
      </c>
      <c r="AG1018" s="2">
        <v>0</v>
      </c>
      <c r="AH1018" s="2">
        <v>1838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0</v>
      </c>
      <c r="AR1018" s="2">
        <v>0</v>
      </c>
      <c r="AS1018" s="2">
        <v>0</v>
      </c>
      <c r="AT1018" s="2">
        <v>0</v>
      </c>
      <c r="AU1018" s="2">
        <v>0</v>
      </c>
      <c r="AV1018" s="2">
        <v>0</v>
      </c>
      <c r="AW1018" s="2">
        <v>0</v>
      </c>
      <c r="AX1018" s="2">
        <v>0</v>
      </c>
      <c r="AY1018" s="2">
        <v>0</v>
      </c>
      <c r="AZ1018" s="2">
        <v>0</v>
      </c>
      <c r="BA1018" s="2">
        <v>0</v>
      </c>
      <c r="BB1018" s="2">
        <v>0</v>
      </c>
      <c r="BC1018" s="2">
        <v>0</v>
      </c>
      <c r="BD1018" s="2">
        <v>0</v>
      </c>
      <c r="BE1018" s="2">
        <v>0</v>
      </c>
      <c r="BF1018" s="2">
        <v>0</v>
      </c>
      <c r="BG1018" s="2">
        <v>0</v>
      </c>
      <c r="BH1018" s="2">
        <v>0</v>
      </c>
      <c r="BI1018" s="2">
        <v>0</v>
      </c>
      <c r="BJ1018" s="2">
        <v>0</v>
      </c>
      <c r="BK1018" s="2">
        <v>0</v>
      </c>
      <c r="BL1018" s="2">
        <v>0</v>
      </c>
      <c r="BM1018" s="2">
        <v>0</v>
      </c>
      <c r="BN1018" s="2">
        <v>0</v>
      </c>
      <c r="BO1018" s="2">
        <v>0</v>
      </c>
      <c r="BP1018" s="2">
        <v>0</v>
      </c>
      <c r="BQ1018" s="2">
        <v>0</v>
      </c>
      <c r="BR1018" s="2">
        <v>0</v>
      </c>
      <c r="BS1018" s="2">
        <v>0</v>
      </c>
      <c r="BT1018" s="2">
        <v>0</v>
      </c>
      <c r="BU1018" s="2">
        <v>1838</v>
      </c>
      <c r="BV1018" s="2">
        <v>0</v>
      </c>
      <c r="BW1018" s="2">
        <v>0</v>
      </c>
    </row>
    <row r="1019" spans="1:75">
      <c r="A1019" s="2">
        <v>139</v>
      </c>
      <c r="B1019" s="2" t="s">
        <v>18604</v>
      </c>
      <c r="C1019" s="2" t="str">
        <f t="shared" si="46"/>
        <v>ZM_Root_Neg</v>
      </c>
      <c r="D1019" s="2">
        <v>5380</v>
      </c>
      <c r="E1019" s="31">
        <v>3.7307822756663902</v>
      </c>
      <c r="F1019" s="2">
        <v>164.03460000000001</v>
      </c>
      <c r="G1019" s="2">
        <v>4.7300000000000004</v>
      </c>
      <c r="H1019" s="2" t="s">
        <v>13376</v>
      </c>
      <c r="I1019" s="2" t="s">
        <v>13258</v>
      </c>
      <c r="J1019" s="2" t="s">
        <v>8825</v>
      </c>
      <c r="K1019" s="2"/>
      <c r="L1019" s="2" t="s">
        <v>8825</v>
      </c>
      <c r="M1019" s="2">
        <v>3.2</v>
      </c>
      <c r="N1019" s="2" t="s">
        <v>8825</v>
      </c>
      <c r="O1019" s="2" t="s">
        <v>8825</v>
      </c>
      <c r="P1019" s="40">
        <v>8</v>
      </c>
      <c r="Q1019" s="40" t="s">
        <v>2778</v>
      </c>
      <c r="R1019" s="2"/>
      <c r="S1019" s="2"/>
      <c r="T1019" s="2"/>
      <c r="U1019" s="2" t="s">
        <v>18605</v>
      </c>
      <c r="V1019" s="2" t="s">
        <v>18606</v>
      </c>
      <c r="W1019" s="2" t="str">
        <f t="shared" si="47"/>
        <v>piechart: colorlist="#00FF00,#FFFFFF,#C0C0C0,#FFFF00,#0000FF,#000080,#008080,#800000,#808000,#800080,#FF0000,#FF00FF" valuelist="0,0,5380,0,0,0,0,0,0,0,0,0"</v>
      </c>
      <c r="X1019" s="2"/>
      <c r="Y1019" s="2"/>
      <c r="Z1019" s="2"/>
      <c r="AA1019" s="2"/>
      <c r="AB1019" s="2"/>
      <c r="AC1019" s="2"/>
      <c r="AD1019" s="2"/>
      <c r="AE1019" s="2"/>
      <c r="AF1019" s="2">
        <v>0</v>
      </c>
      <c r="AG1019" s="2">
        <v>0</v>
      </c>
      <c r="AH1019" s="2">
        <v>5380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  <c r="AU1019" s="2">
        <v>0</v>
      </c>
      <c r="AV1019" s="2">
        <v>0</v>
      </c>
      <c r="AW1019" s="2">
        <v>0</v>
      </c>
      <c r="AX1019" s="2">
        <v>0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0</v>
      </c>
      <c r="BM1019" s="2">
        <v>0</v>
      </c>
      <c r="BN1019" s="2">
        <v>0</v>
      </c>
      <c r="BO1019" s="2">
        <v>0</v>
      </c>
      <c r="BP1019" s="2">
        <v>0</v>
      </c>
      <c r="BQ1019" s="2">
        <v>0</v>
      </c>
      <c r="BR1019" s="2">
        <v>0</v>
      </c>
      <c r="BS1019" s="2">
        <v>0</v>
      </c>
      <c r="BT1019" s="2">
        <v>0</v>
      </c>
      <c r="BU1019" s="2">
        <v>5380</v>
      </c>
      <c r="BV1019" s="2">
        <v>0</v>
      </c>
      <c r="BW1019" s="2">
        <v>0</v>
      </c>
    </row>
    <row r="1020" spans="1:75">
      <c r="A1020" s="2">
        <v>141</v>
      </c>
      <c r="B1020" s="2" t="s">
        <v>18607</v>
      </c>
      <c r="C1020" s="2" t="str">
        <f t="shared" si="46"/>
        <v>MT_Seed_Neg</v>
      </c>
      <c r="D1020" s="2">
        <v>1306</v>
      </c>
      <c r="E1020" s="31">
        <v>3.11594317693906</v>
      </c>
      <c r="F1020" s="2">
        <v>164.0702</v>
      </c>
      <c r="G1020" s="2">
        <v>3.77</v>
      </c>
      <c r="H1020" s="2" t="s">
        <v>13376</v>
      </c>
      <c r="I1020" s="2" t="s">
        <v>13260</v>
      </c>
      <c r="J1020" s="2" t="s">
        <v>8825</v>
      </c>
      <c r="K1020" s="2"/>
      <c r="L1020" s="2" t="s">
        <v>8825</v>
      </c>
      <c r="M1020" s="2">
        <v>3.2</v>
      </c>
      <c r="N1020" s="2" t="s">
        <v>8825</v>
      </c>
      <c r="O1020" s="2" t="s">
        <v>8825</v>
      </c>
      <c r="P1020" s="40">
        <v>9</v>
      </c>
      <c r="Q1020" s="40" t="s">
        <v>292</v>
      </c>
      <c r="R1020" s="2"/>
      <c r="S1020" s="2"/>
      <c r="T1020" s="2"/>
      <c r="U1020" s="2" t="s">
        <v>18608</v>
      </c>
      <c r="V1020" s="2" t="s">
        <v>18609</v>
      </c>
      <c r="W1020" s="2" t="str">
        <f t="shared" si="47"/>
        <v>piechart: colorlist="#00FF00,#FFFFFF,#C0C0C0,#FFFF00,#0000FF,#000080,#008080,#800000,#808000,#800080,#FF0000,#FF00FF" valuelist="0,0,0,0,0,0,2440,0,0,0,0,0"</v>
      </c>
      <c r="X1020" s="2"/>
      <c r="Y1020" s="2"/>
      <c r="Z1020" s="2"/>
      <c r="AA1020" s="2"/>
      <c r="AB1020" s="2"/>
      <c r="AC1020" s="2"/>
      <c r="AD1020" s="2"/>
      <c r="AE1020" s="2"/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2440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606</v>
      </c>
      <c r="BG1020" s="2">
        <v>0</v>
      </c>
      <c r="BH1020" s="2">
        <v>528</v>
      </c>
      <c r="BI1020" s="2">
        <v>0</v>
      </c>
      <c r="BJ1020" s="2">
        <v>1306</v>
      </c>
      <c r="BK1020" s="2">
        <v>0</v>
      </c>
      <c r="BL1020" s="2">
        <v>0</v>
      </c>
      <c r="BM1020" s="2">
        <v>0</v>
      </c>
      <c r="BN1020" s="2">
        <v>0</v>
      </c>
      <c r="BO1020" s="2">
        <v>0</v>
      </c>
      <c r="BP1020" s="2">
        <v>0</v>
      </c>
      <c r="BQ1020" s="2">
        <v>0</v>
      </c>
      <c r="BR1020" s="2">
        <v>0</v>
      </c>
      <c r="BS1020" s="2">
        <v>0</v>
      </c>
      <c r="BT1020" s="2">
        <v>0</v>
      </c>
      <c r="BU1020" s="2">
        <v>0</v>
      </c>
      <c r="BV1020" s="2">
        <v>0</v>
      </c>
      <c r="BW1020" s="2">
        <v>0</v>
      </c>
    </row>
    <row r="1021" spans="1:75">
      <c r="A1021" s="2">
        <v>142</v>
      </c>
      <c r="B1021" s="2" t="s">
        <v>18610</v>
      </c>
      <c r="C1021" s="2" t="str">
        <f t="shared" si="46"/>
        <v>MT_Flower_Neg</v>
      </c>
      <c r="D1021" s="2">
        <v>1423</v>
      </c>
      <c r="E1021" s="31">
        <v>3.1532049000842801</v>
      </c>
      <c r="F1021" s="2">
        <v>164.07040000000001</v>
      </c>
      <c r="G1021" s="2">
        <v>4.04</v>
      </c>
      <c r="H1021" s="2" t="s">
        <v>13376</v>
      </c>
      <c r="I1021" s="2" t="s">
        <v>13260</v>
      </c>
      <c r="J1021" s="2" t="s">
        <v>8825</v>
      </c>
      <c r="K1021" s="2"/>
      <c r="L1021" s="2" t="s">
        <v>8825</v>
      </c>
      <c r="M1021" s="2">
        <v>3.2</v>
      </c>
      <c r="N1021" s="2" t="s">
        <v>8825</v>
      </c>
      <c r="O1021" s="2" t="s">
        <v>8825</v>
      </c>
      <c r="P1021" s="40">
        <v>9</v>
      </c>
      <c r="Q1021" s="40" t="s">
        <v>292</v>
      </c>
      <c r="R1021" s="2"/>
      <c r="S1021" s="2"/>
      <c r="T1021" s="2"/>
      <c r="U1021" s="2" t="s">
        <v>18611</v>
      </c>
      <c r="V1021" s="2" t="s">
        <v>18612</v>
      </c>
      <c r="W1021" s="2" t="str">
        <f t="shared" si="47"/>
        <v>piechart: colorlist="#00FF00,#FFFFFF,#C0C0C0,#FFFF00,#0000FF,#000080,#008080,#800000,#808000,#800080,#FF0000,#FF00FF" valuelist="0,0,0,0,0,0,2153,452,0,328,0,0"</v>
      </c>
      <c r="X1021" s="2"/>
      <c r="Y1021" s="2"/>
      <c r="Z1021" s="2"/>
      <c r="AA1021" s="2"/>
      <c r="AB1021" s="2"/>
      <c r="AC1021" s="2"/>
      <c r="AD1021" s="2"/>
      <c r="AE1021" s="2"/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2153</v>
      </c>
      <c r="AM1021" s="2">
        <v>452</v>
      </c>
      <c r="AN1021" s="2">
        <v>0</v>
      </c>
      <c r="AO1021" s="2">
        <v>328</v>
      </c>
      <c r="AP1021" s="2">
        <v>0</v>
      </c>
      <c r="AQ1021" s="2">
        <v>0</v>
      </c>
      <c r="AR1021" s="2">
        <v>0</v>
      </c>
      <c r="AS1021" s="2">
        <v>0</v>
      </c>
      <c r="AT1021" s="2">
        <v>0</v>
      </c>
      <c r="AU1021" s="2">
        <v>0</v>
      </c>
      <c r="AV1021" s="2">
        <v>0</v>
      </c>
      <c r="AW1021" s="2">
        <v>0</v>
      </c>
      <c r="AX1021" s="2">
        <v>0</v>
      </c>
      <c r="AY1021" s="2">
        <v>452</v>
      </c>
      <c r="AZ1021" s="2">
        <v>0</v>
      </c>
      <c r="BA1021" s="2">
        <v>328</v>
      </c>
      <c r="BB1021" s="2">
        <v>0</v>
      </c>
      <c r="BC1021" s="2">
        <v>0</v>
      </c>
      <c r="BD1021" s="2">
        <v>0</v>
      </c>
      <c r="BE1021" s="2">
        <v>0</v>
      </c>
      <c r="BF1021" s="2">
        <v>1423</v>
      </c>
      <c r="BG1021" s="2">
        <v>0</v>
      </c>
      <c r="BH1021" s="2">
        <v>0</v>
      </c>
      <c r="BI1021" s="2">
        <v>730</v>
      </c>
      <c r="BJ1021" s="2">
        <v>0</v>
      </c>
      <c r="BK1021" s="2">
        <v>0</v>
      </c>
      <c r="BL1021" s="2">
        <v>0</v>
      </c>
      <c r="BM1021" s="2">
        <v>0</v>
      </c>
      <c r="BN1021" s="2">
        <v>0</v>
      </c>
      <c r="BO1021" s="2">
        <v>0</v>
      </c>
      <c r="BP1021" s="2">
        <v>0</v>
      </c>
      <c r="BQ1021" s="2">
        <v>0</v>
      </c>
      <c r="BR1021" s="2">
        <v>0</v>
      </c>
      <c r="BS1021" s="2">
        <v>0</v>
      </c>
      <c r="BT1021" s="2">
        <v>0</v>
      </c>
      <c r="BU1021" s="2">
        <v>0</v>
      </c>
      <c r="BV1021" s="2">
        <v>0</v>
      </c>
      <c r="BW1021" s="2">
        <v>0</v>
      </c>
    </row>
    <row r="1022" spans="1:75">
      <c r="A1022" s="2">
        <v>145</v>
      </c>
      <c r="B1022" s="2" t="s">
        <v>18613</v>
      </c>
      <c r="C1022" s="2" t="str">
        <f t="shared" si="46"/>
        <v>AT_LeafStem_Neg</v>
      </c>
      <c r="D1022" s="2">
        <v>1075</v>
      </c>
      <c r="E1022" s="31">
        <v>3.0314084642516201</v>
      </c>
      <c r="F1022" s="2">
        <v>165.0538</v>
      </c>
      <c r="G1022" s="2">
        <v>2.95</v>
      </c>
      <c r="H1022" s="2" t="s">
        <v>13376</v>
      </c>
      <c r="I1022" s="2" t="s">
        <v>13258</v>
      </c>
      <c r="J1022" s="2" t="s">
        <v>8825</v>
      </c>
      <c r="K1022" s="2"/>
      <c r="L1022" s="2" t="s">
        <v>8825</v>
      </c>
      <c r="M1022" s="2">
        <v>3.2</v>
      </c>
      <c r="N1022" s="2" t="s">
        <v>8825</v>
      </c>
      <c r="O1022" s="2" t="s">
        <v>8825</v>
      </c>
      <c r="P1022" s="40">
        <v>8</v>
      </c>
      <c r="Q1022" s="40" t="s">
        <v>18614</v>
      </c>
      <c r="R1022" s="2"/>
      <c r="S1022" s="2"/>
      <c r="T1022" s="2"/>
      <c r="U1022" s="2" t="s">
        <v>18615</v>
      </c>
      <c r="V1022" s="2" t="s">
        <v>18616</v>
      </c>
      <c r="W1022" s="2" t="str">
        <f t="shared" si="47"/>
        <v>piechart: colorlist="#00FF00,#FFFFFF,#C0C0C0,#FFFF00,#0000FF,#000080,#008080,#800000,#808000,#800080,#FF0000,#FF00FF" valuelist="1075,0,0,0,0,0,0,0,0,355,0,0"</v>
      </c>
      <c r="X1022" s="2"/>
      <c r="Y1022" s="2"/>
      <c r="Z1022" s="2"/>
      <c r="AA1022" s="2"/>
      <c r="AB1022" s="2"/>
      <c r="AC1022" s="2"/>
      <c r="AD1022" s="2"/>
      <c r="AE1022" s="2"/>
      <c r="AF1022" s="2">
        <v>1075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355</v>
      </c>
      <c r="AP1022" s="2">
        <v>0</v>
      </c>
      <c r="AQ1022" s="2">
        <v>0</v>
      </c>
      <c r="AR1022" s="2">
        <v>0</v>
      </c>
      <c r="AS1022" s="2">
        <v>0</v>
      </c>
      <c r="AT1022" s="2">
        <v>0</v>
      </c>
      <c r="AU1022" s="2">
        <v>1075</v>
      </c>
      <c r="AV1022" s="2">
        <v>0</v>
      </c>
      <c r="AW1022" s="2">
        <v>0</v>
      </c>
      <c r="AX1022" s="2">
        <v>0</v>
      </c>
      <c r="AY1022" s="2">
        <v>0</v>
      </c>
      <c r="AZ1022" s="2">
        <v>0</v>
      </c>
      <c r="BA1022" s="2">
        <v>355</v>
      </c>
      <c r="BB1022" s="2">
        <v>0</v>
      </c>
      <c r="BC1022" s="2">
        <v>0</v>
      </c>
      <c r="BD1022" s="2">
        <v>0</v>
      </c>
      <c r="BE1022" s="2">
        <v>0</v>
      </c>
      <c r="BF1022" s="2">
        <v>0</v>
      </c>
      <c r="BG1022" s="2">
        <v>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</v>
      </c>
      <c r="BO1022" s="2">
        <v>0</v>
      </c>
      <c r="BP1022" s="2">
        <v>0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</row>
    <row r="1023" spans="1:75">
      <c r="A1023" s="2">
        <v>149</v>
      </c>
      <c r="B1023" s="2" t="s">
        <v>18617</v>
      </c>
      <c r="C1023" s="2" t="str">
        <f t="shared" si="46"/>
        <v>GU_Root_Neg</v>
      </c>
      <c r="D1023" s="2">
        <v>1089</v>
      </c>
      <c r="E1023" s="31">
        <v>3.0370278797557799</v>
      </c>
      <c r="F1023" s="2">
        <v>167.03280000000001</v>
      </c>
      <c r="G1023" s="2">
        <v>2.33</v>
      </c>
      <c r="H1023" s="2" t="s">
        <v>13376</v>
      </c>
      <c r="I1023" s="2" t="s">
        <v>13258</v>
      </c>
      <c r="J1023" s="2" t="s">
        <v>8825</v>
      </c>
      <c r="K1023" s="2"/>
      <c r="L1023" s="2" t="s">
        <v>8825</v>
      </c>
      <c r="M1023" s="2">
        <v>3.2</v>
      </c>
      <c r="N1023" s="2" t="s">
        <v>8825</v>
      </c>
      <c r="O1023" s="2" t="s">
        <v>8825</v>
      </c>
      <c r="P1023" s="40">
        <v>8</v>
      </c>
      <c r="Q1023" s="40" t="s">
        <v>2832</v>
      </c>
      <c r="R1023" s="2"/>
      <c r="S1023" s="2"/>
      <c r="T1023" s="2"/>
      <c r="U1023" s="2" t="s">
        <v>18618</v>
      </c>
      <c r="V1023" s="2" t="s">
        <v>18619</v>
      </c>
      <c r="W1023" s="2" t="str">
        <f t="shared" si="47"/>
        <v>piechart: colorlist="#00FF00,#FFFFFF,#C0C0C0,#FFFF00,#0000FF,#000080,#008080,#800000,#808000,#800080,#FF0000,#FF00FF" valuelist="0,0,0,0,0,0,0,0,511,1089,0,0"</v>
      </c>
      <c r="X1023" s="2"/>
      <c r="Y1023" s="2"/>
      <c r="Z1023" s="2"/>
      <c r="AA1023" s="2"/>
      <c r="AB1023" s="2"/>
      <c r="AC1023" s="2"/>
      <c r="AD1023" s="2"/>
      <c r="AE1023" s="2"/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511</v>
      </c>
      <c r="AO1023" s="2">
        <v>1089</v>
      </c>
      <c r="AP1023" s="2">
        <v>0</v>
      </c>
      <c r="AQ1023" s="2">
        <v>0</v>
      </c>
      <c r="AR1023" s="2">
        <v>0</v>
      </c>
      <c r="AS1023" s="2">
        <v>0</v>
      </c>
      <c r="AT1023" s="2">
        <v>0</v>
      </c>
      <c r="AU1023" s="2">
        <v>0</v>
      </c>
      <c r="AV1023" s="2">
        <v>0</v>
      </c>
      <c r="AW1023" s="2">
        <v>0</v>
      </c>
      <c r="AX1023" s="2">
        <v>511</v>
      </c>
      <c r="AY1023" s="2">
        <v>0</v>
      </c>
      <c r="AZ1023" s="2">
        <v>0</v>
      </c>
      <c r="BA1023" s="2">
        <v>0</v>
      </c>
      <c r="BB1023" s="2">
        <v>1089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0</v>
      </c>
      <c r="BM1023" s="2">
        <v>0</v>
      </c>
      <c r="BN1023" s="2">
        <v>0</v>
      </c>
      <c r="BO1023" s="2">
        <v>0</v>
      </c>
      <c r="BP1023" s="2">
        <v>0</v>
      </c>
      <c r="BQ1023" s="2">
        <v>0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</row>
    <row r="1024" spans="1:75">
      <c r="A1024" s="2">
        <v>153</v>
      </c>
      <c r="B1024" s="2" t="s">
        <v>18620</v>
      </c>
      <c r="C1024" s="2" t="str">
        <f t="shared" ref="C1024:C1087" si="48">IF(D1024=0,"Standard only",INDEX($AR$1:$BW$1,1,MATCH(D1024,AR1024:BW1024,0)))</f>
        <v>AC_Leaf_Neg</v>
      </c>
      <c r="D1024" s="2">
        <v>1767</v>
      </c>
      <c r="E1024" s="31">
        <v>3.2472365495067601</v>
      </c>
      <c r="F1024" s="2">
        <v>167.0711</v>
      </c>
      <c r="G1024" s="2">
        <v>3.29</v>
      </c>
      <c r="H1024" s="2" t="s">
        <v>13376</v>
      </c>
      <c r="I1024" s="2" t="s">
        <v>13260</v>
      </c>
      <c r="J1024" s="2" t="s">
        <v>8825</v>
      </c>
      <c r="K1024" s="2"/>
      <c r="L1024" s="2" t="s">
        <v>8825</v>
      </c>
      <c r="M1024" s="2">
        <v>3.2</v>
      </c>
      <c r="N1024" s="2" t="s">
        <v>8825</v>
      </c>
      <c r="O1024" s="2" t="s">
        <v>8825</v>
      </c>
      <c r="P1024" s="40">
        <v>9</v>
      </c>
      <c r="Q1024" s="40" t="s">
        <v>185</v>
      </c>
      <c r="R1024" s="2"/>
      <c r="S1024" s="2"/>
      <c r="T1024" s="2"/>
      <c r="U1024" s="2" t="s">
        <v>18621</v>
      </c>
      <c r="V1024" s="2" t="s">
        <v>18622</v>
      </c>
      <c r="W1024" s="2" t="str">
        <f t="shared" si="47"/>
        <v>piechart: colorlist="#00FF00,#FFFFFF,#C0C0C0,#FFFF00,#0000FF,#000080,#008080,#800000,#808000,#800080,#FF0000,#FF00FF" valuelist="0,0,0,1767,0,0,0,0,0,0,0,0"</v>
      </c>
      <c r="X1024" s="2"/>
      <c r="Y1024" s="2"/>
      <c r="Z1024" s="2"/>
      <c r="AA1024" s="2"/>
      <c r="AB1024" s="2"/>
      <c r="AC1024" s="2"/>
      <c r="AD1024" s="2"/>
      <c r="AE1024" s="2"/>
      <c r="AF1024" s="2">
        <v>0</v>
      </c>
      <c r="AG1024" s="2">
        <v>0</v>
      </c>
      <c r="AH1024" s="2">
        <v>0</v>
      </c>
      <c r="AI1024" s="2">
        <v>1767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1767</v>
      </c>
      <c r="AT1024" s="2">
        <v>0</v>
      </c>
      <c r="AU1024" s="2">
        <v>0</v>
      </c>
      <c r="AV1024" s="2">
        <v>0</v>
      </c>
      <c r="AW1024" s="2">
        <v>0</v>
      </c>
      <c r="AX1024" s="2">
        <v>0</v>
      </c>
      <c r="AY1024" s="2">
        <v>0</v>
      </c>
      <c r="AZ1024" s="2">
        <v>0</v>
      </c>
      <c r="BA1024" s="2">
        <v>0</v>
      </c>
      <c r="BB1024" s="2">
        <v>0</v>
      </c>
      <c r="BC1024" s="2">
        <v>0</v>
      </c>
      <c r="BD1024" s="2">
        <v>0</v>
      </c>
      <c r="BE1024" s="2">
        <v>0</v>
      </c>
      <c r="BF1024" s="2">
        <v>0</v>
      </c>
      <c r="BG1024" s="2">
        <v>0</v>
      </c>
      <c r="BH1024" s="2">
        <v>0</v>
      </c>
      <c r="BI1024" s="2">
        <v>0</v>
      </c>
      <c r="BJ1024" s="2">
        <v>0</v>
      </c>
      <c r="BK1024" s="2">
        <v>0</v>
      </c>
      <c r="BL1024" s="2">
        <v>0</v>
      </c>
      <c r="BM1024" s="2">
        <v>0</v>
      </c>
      <c r="BN1024" s="2">
        <v>0</v>
      </c>
      <c r="BO1024" s="2">
        <v>0</v>
      </c>
      <c r="BP1024" s="2">
        <v>0</v>
      </c>
      <c r="BQ1024" s="2">
        <v>0</v>
      </c>
      <c r="BR1024" s="2">
        <v>0</v>
      </c>
      <c r="BS1024" s="2">
        <v>0</v>
      </c>
      <c r="BT1024" s="2">
        <v>0</v>
      </c>
      <c r="BU1024" s="2">
        <v>0</v>
      </c>
      <c r="BV1024" s="2">
        <v>0</v>
      </c>
      <c r="BW1024" s="2">
        <v>0</v>
      </c>
    </row>
    <row r="1025" spans="1:75">
      <c r="A1025" s="2">
        <v>155</v>
      </c>
      <c r="B1025" s="2" t="s">
        <v>18623</v>
      </c>
      <c r="C1025" s="2" t="str">
        <f t="shared" si="48"/>
        <v>MT_Flower_Neg</v>
      </c>
      <c r="D1025" s="2">
        <v>2045</v>
      </c>
      <c r="E1025" s="31">
        <v>3.3106933123433602</v>
      </c>
      <c r="F1025" s="2">
        <v>169.01249999999999</v>
      </c>
      <c r="G1025" s="2">
        <v>5.38</v>
      </c>
      <c r="H1025" s="2" t="s">
        <v>13376</v>
      </c>
      <c r="I1025" s="2" t="s">
        <v>13257</v>
      </c>
      <c r="J1025" s="2" t="s">
        <v>8825</v>
      </c>
      <c r="K1025" s="2"/>
      <c r="L1025" s="2" t="s">
        <v>8825</v>
      </c>
      <c r="M1025" s="2">
        <v>3.2</v>
      </c>
      <c r="N1025" s="2" t="s">
        <v>8825</v>
      </c>
      <c r="O1025" s="2" t="s">
        <v>8825</v>
      </c>
      <c r="P1025" s="40">
        <v>7</v>
      </c>
      <c r="Q1025" s="40" t="s">
        <v>329</v>
      </c>
      <c r="R1025" s="2"/>
      <c r="S1025" s="2"/>
      <c r="T1025" s="2"/>
      <c r="U1025" s="2" t="s">
        <v>18624</v>
      </c>
      <c r="V1025" s="2" t="s">
        <v>18625</v>
      </c>
      <c r="W1025" s="2" t="str">
        <f t="shared" si="47"/>
        <v>piechart: colorlist="#00FF00,#FFFFFF,#C0C0C0,#FFFF00,#0000FF,#000080,#008080,#800000,#808000,#800080,#FF0000,#FF00FF" valuelist="0,0,0,0,0,0,2045,0,0,0,0,0"</v>
      </c>
      <c r="X1025" s="2"/>
      <c r="Y1025" s="2"/>
      <c r="Z1025" s="2"/>
      <c r="AA1025" s="2"/>
      <c r="AB1025" s="2"/>
      <c r="AC1025" s="2"/>
      <c r="AD1025" s="2"/>
      <c r="AE1025" s="2"/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2045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0</v>
      </c>
      <c r="AT1025" s="2">
        <v>0</v>
      </c>
      <c r="AU1025" s="2">
        <v>0</v>
      </c>
      <c r="AV1025" s="2">
        <v>0</v>
      </c>
      <c r="AW1025" s="2">
        <v>0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0</v>
      </c>
      <c r="BD1025" s="2">
        <v>0</v>
      </c>
      <c r="BE1025" s="2">
        <v>0</v>
      </c>
      <c r="BF1025" s="2">
        <v>2045</v>
      </c>
      <c r="BG1025" s="2">
        <v>0</v>
      </c>
      <c r="BH1025" s="2">
        <v>0</v>
      </c>
      <c r="BI1025" s="2">
        <v>0</v>
      </c>
      <c r="BJ1025" s="2">
        <v>0</v>
      </c>
      <c r="BK1025" s="2">
        <v>0</v>
      </c>
      <c r="BL1025" s="2">
        <v>0</v>
      </c>
      <c r="BM1025" s="2">
        <v>0</v>
      </c>
      <c r="BN1025" s="2">
        <v>0</v>
      </c>
      <c r="BO1025" s="2">
        <v>0</v>
      </c>
      <c r="BP1025" s="2">
        <v>0</v>
      </c>
      <c r="BQ1025" s="2">
        <v>0</v>
      </c>
      <c r="BR1025" s="2">
        <v>0</v>
      </c>
      <c r="BS1025" s="2">
        <v>0</v>
      </c>
      <c r="BT1025" s="2">
        <v>0</v>
      </c>
      <c r="BU1025" s="2">
        <v>0</v>
      </c>
      <c r="BV1025" s="2">
        <v>0</v>
      </c>
      <c r="BW1025" s="2">
        <v>0</v>
      </c>
    </row>
    <row r="1026" spans="1:75">
      <c r="A1026" s="2">
        <v>156</v>
      </c>
      <c r="B1026" s="2" t="s">
        <v>18626</v>
      </c>
      <c r="C1026" s="2" t="str">
        <f t="shared" si="48"/>
        <v>MT_Flower_Neg</v>
      </c>
      <c r="D1026" s="2">
        <v>1097</v>
      </c>
      <c r="E1026" s="31">
        <v>3.0402066275747099</v>
      </c>
      <c r="F1026" s="2">
        <v>169.01339999999999</v>
      </c>
      <c r="G1026" s="2">
        <v>4.13</v>
      </c>
      <c r="H1026" s="2" t="s">
        <v>13376</v>
      </c>
      <c r="I1026" s="2" t="s">
        <v>13257</v>
      </c>
      <c r="J1026" s="2" t="s">
        <v>8825</v>
      </c>
      <c r="K1026" s="2"/>
      <c r="L1026" s="2" t="s">
        <v>8825</v>
      </c>
      <c r="M1026" s="2">
        <v>3.2</v>
      </c>
      <c r="N1026" s="2" t="s">
        <v>8825</v>
      </c>
      <c r="O1026" s="2" t="s">
        <v>8825</v>
      </c>
      <c r="P1026" s="40">
        <v>7</v>
      </c>
      <c r="Q1026" s="40" t="s">
        <v>329</v>
      </c>
      <c r="R1026" s="2"/>
      <c r="S1026" s="2"/>
      <c r="T1026" s="2"/>
      <c r="U1026" s="2" t="s">
        <v>18627</v>
      </c>
      <c r="V1026" s="2" t="s">
        <v>18628</v>
      </c>
      <c r="W1026" s="2" t="str">
        <f t="shared" ref="W1026:W1089" si="49">"piechart: colorlist=""#00FF00,#FFFFFF,#C0C0C0,#FFFF00,#0000FF,#000080,#008080,#800000,#808000,#800080,#FF0000,#FF00FF"" valuelist="""&amp;AF1026&amp;","&amp;AG1026&amp;","&amp;AH1026&amp;","&amp;AI1026&amp;","&amp;AJ1026&amp;","&amp;AK1026&amp;","&amp;AL1026&amp;","&amp;AM1026&amp;","&amp;AN1026&amp;","&amp;AO1026&amp;","&amp;AP1026&amp;","&amp;AQ1026&amp;""""</f>
        <v>piechart: colorlist="#00FF00,#FFFFFF,#C0C0C0,#FFFF00,#0000FF,#000080,#008080,#800000,#808000,#800080,#FF0000,#FF00FF" valuelist="0,0,0,0,0,0,1097,0,0,0,0,0"</v>
      </c>
      <c r="X1026" s="2"/>
      <c r="Y1026" s="2"/>
      <c r="Z1026" s="2"/>
      <c r="AA1026" s="2"/>
      <c r="AB1026" s="2"/>
      <c r="AC1026" s="2"/>
      <c r="AD1026" s="2"/>
      <c r="AE1026" s="2"/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1097</v>
      </c>
      <c r="AM1026" s="2">
        <v>0</v>
      </c>
      <c r="AN1026" s="2">
        <v>0</v>
      </c>
      <c r="AO1026" s="2">
        <v>0</v>
      </c>
      <c r="AP1026" s="2">
        <v>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0</v>
      </c>
      <c r="AW1026" s="2">
        <v>0</v>
      </c>
      <c r="AX1026" s="2">
        <v>0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0</v>
      </c>
      <c r="BE1026" s="2">
        <v>0</v>
      </c>
      <c r="BF1026" s="2">
        <v>1097</v>
      </c>
      <c r="BG1026" s="2">
        <v>0</v>
      </c>
      <c r="BH1026" s="2">
        <v>0</v>
      </c>
      <c r="BI1026" s="2">
        <v>0</v>
      </c>
      <c r="BJ1026" s="2">
        <v>0</v>
      </c>
      <c r="BK1026" s="2">
        <v>0</v>
      </c>
      <c r="BL1026" s="2">
        <v>0</v>
      </c>
      <c r="BM1026" s="2">
        <v>0</v>
      </c>
      <c r="BN1026" s="2">
        <v>0</v>
      </c>
      <c r="BO1026" s="2">
        <v>0</v>
      </c>
      <c r="BP1026" s="2">
        <v>0</v>
      </c>
      <c r="BQ1026" s="2">
        <v>0</v>
      </c>
      <c r="BR1026" s="2">
        <v>0</v>
      </c>
      <c r="BS1026" s="2">
        <v>0</v>
      </c>
      <c r="BT1026" s="2">
        <v>0</v>
      </c>
      <c r="BU1026" s="2">
        <v>0</v>
      </c>
      <c r="BV1026" s="2">
        <v>0</v>
      </c>
      <c r="BW1026" s="2">
        <v>0</v>
      </c>
    </row>
    <row r="1027" spans="1:75">
      <c r="A1027" s="2">
        <v>157</v>
      </c>
      <c r="B1027" s="2" t="s">
        <v>18629</v>
      </c>
      <c r="C1027" s="2" t="str">
        <f t="shared" si="48"/>
        <v>MT_Flower_Neg</v>
      </c>
      <c r="D1027" s="2">
        <v>2215</v>
      </c>
      <c r="E1027" s="31">
        <v>3.34537373055909</v>
      </c>
      <c r="F1027" s="2">
        <v>169.0138</v>
      </c>
      <c r="G1027" s="2">
        <v>4.6100000000000003</v>
      </c>
      <c r="H1027" s="2" t="s">
        <v>13376</v>
      </c>
      <c r="I1027" s="2" t="s">
        <v>13257</v>
      </c>
      <c r="J1027" s="2" t="s">
        <v>8825</v>
      </c>
      <c r="K1027" s="2"/>
      <c r="L1027" s="2" t="s">
        <v>8825</v>
      </c>
      <c r="M1027" s="2">
        <v>3.2</v>
      </c>
      <c r="N1027" s="2" t="s">
        <v>8825</v>
      </c>
      <c r="O1027" s="2" t="s">
        <v>8825</v>
      </c>
      <c r="P1027" s="40">
        <v>7</v>
      </c>
      <c r="Q1027" s="40" t="s">
        <v>329</v>
      </c>
      <c r="R1027" s="2"/>
      <c r="S1027" s="2"/>
      <c r="T1027" s="2"/>
      <c r="U1027" s="2" t="s">
        <v>18630</v>
      </c>
      <c r="V1027" s="2" t="s">
        <v>18631</v>
      </c>
      <c r="W1027" s="2" t="str">
        <f t="shared" si="49"/>
        <v>piechart: colorlist="#00FF00,#FFFFFF,#C0C0C0,#FFFF00,#0000FF,#000080,#008080,#800000,#808000,#800080,#FF0000,#FF00FF" valuelist="0,0,0,0,0,0,2215,0,0,0,0,0"</v>
      </c>
      <c r="X1027" s="2"/>
      <c r="Y1027" s="2"/>
      <c r="Z1027" s="2"/>
      <c r="AA1027" s="2"/>
      <c r="AB1027" s="2"/>
      <c r="AC1027" s="2"/>
      <c r="AD1027" s="2"/>
      <c r="AE1027" s="2"/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2215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  <c r="AT1027" s="2">
        <v>0</v>
      </c>
      <c r="AU1027" s="2">
        <v>0</v>
      </c>
      <c r="AV1027" s="2">
        <v>0</v>
      </c>
      <c r="AW1027" s="2">
        <v>0</v>
      </c>
      <c r="AX1027" s="2">
        <v>0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2215</v>
      </c>
      <c r="BG1027" s="2">
        <v>0</v>
      </c>
      <c r="BH1027" s="2">
        <v>0</v>
      </c>
      <c r="BI1027" s="2">
        <v>0</v>
      </c>
      <c r="BJ1027" s="2">
        <v>0</v>
      </c>
      <c r="BK1027" s="2">
        <v>0</v>
      </c>
      <c r="BL1027" s="2">
        <v>0</v>
      </c>
      <c r="BM1027" s="2">
        <v>0</v>
      </c>
      <c r="BN1027" s="2">
        <v>0</v>
      </c>
      <c r="BO1027" s="2">
        <v>0</v>
      </c>
      <c r="BP1027" s="2">
        <v>0</v>
      </c>
      <c r="BQ1027" s="2">
        <v>0</v>
      </c>
      <c r="BR1027" s="2">
        <v>0</v>
      </c>
      <c r="BS1027" s="2">
        <v>0</v>
      </c>
      <c r="BT1027" s="2">
        <v>0</v>
      </c>
      <c r="BU1027" s="2">
        <v>0</v>
      </c>
      <c r="BV1027" s="2">
        <v>0</v>
      </c>
      <c r="BW1027" s="2">
        <v>0</v>
      </c>
    </row>
    <row r="1028" spans="1:75">
      <c r="A1028" s="2">
        <v>160</v>
      </c>
      <c r="B1028" s="2" t="s">
        <v>18632</v>
      </c>
      <c r="C1028" s="2" t="str">
        <f t="shared" si="48"/>
        <v>MT_LeafStem_Neg</v>
      </c>
      <c r="D1028" s="2">
        <v>2257</v>
      </c>
      <c r="E1028" s="31">
        <v>3.3535315590777599</v>
      </c>
      <c r="F1028" s="2">
        <v>169.08609999999999</v>
      </c>
      <c r="G1028" s="2">
        <v>3.75</v>
      </c>
      <c r="H1028" s="2" t="s">
        <v>13376</v>
      </c>
      <c r="I1028" s="2" t="s">
        <v>13260</v>
      </c>
      <c r="J1028" s="2" t="s">
        <v>8825</v>
      </c>
      <c r="K1028" s="2"/>
      <c r="L1028" s="2" t="s">
        <v>8825</v>
      </c>
      <c r="M1028" s="2">
        <v>3.2</v>
      </c>
      <c r="N1028" s="2" t="s">
        <v>8825</v>
      </c>
      <c r="O1028" s="2" t="s">
        <v>8825</v>
      </c>
      <c r="P1028" s="40">
        <v>9</v>
      </c>
      <c r="Q1028" s="40" t="s">
        <v>2874</v>
      </c>
      <c r="R1028" s="2"/>
      <c r="S1028" s="2"/>
      <c r="T1028" s="2"/>
      <c r="U1028" s="2" t="s">
        <v>18633</v>
      </c>
      <c r="V1028" s="2" t="s">
        <v>18634</v>
      </c>
      <c r="W1028" s="2" t="str">
        <f t="shared" si="49"/>
        <v>piechart: colorlist="#00FF00,#FFFFFF,#C0C0C0,#FFFF00,#0000FF,#000080,#008080,#800000,#808000,#800080,#FF0000,#FF00FF" valuelist="0,0,0,0,0,0,2257,0,0,0,0,0"</v>
      </c>
      <c r="X1028" s="2"/>
      <c r="Y1028" s="2"/>
      <c r="Z1028" s="2"/>
      <c r="AA1028" s="2"/>
      <c r="AB1028" s="2"/>
      <c r="AC1028" s="2"/>
      <c r="AD1028" s="2"/>
      <c r="AE1028" s="2"/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2257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0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2257</v>
      </c>
      <c r="BH1028" s="2">
        <v>0</v>
      </c>
      <c r="BI1028" s="2">
        <v>0</v>
      </c>
      <c r="BJ1028" s="2">
        <v>0</v>
      </c>
      <c r="BK1028" s="2">
        <v>0</v>
      </c>
      <c r="BL1028" s="2">
        <v>0</v>
      </c>
      <c r="BM1028" s="2">
        <v>0</v>
      </c>
      <c r="BN1028" s="2">
        <v>0</v>
      </c>
      <c r="BO1028" s="2">
        <v>0</v>
      </c>
      <c r="BP1028" s="2">
        <v>0</v>
      </c>
      <c r="BQ1028" s="2">
        <v>0</v>
      </c>
      <c r="BR1028" s="2">
        <v>0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</row>
    <row r="1029" spans="1:75">
      <c r="A1029" s="2">
        <v>161</v>
      </c>
      <c r="B1029" s="2" t="s">
        <v>18635</v>
      </c>
      <c r="C1029" s="2" t="str">
        <f t="shared" si="48"/>
        <v>NT_Root_Neg</v>
      </c>
      <c r="D1029" s="2">
        <v>2037</v>
      </c>
      <c r="E1029" s="31">
        <v>3.3089910290001598</v>
      </c>
      <c r="F1029" s="2">
        <v>171.10169999999999</v>
      </c>
      <c r="G1029" s="2">
        <v>6.93</v>
      </c>
      <c r="H1029" s="2" t="s">
        <v>13376</v>
      </c>
      <c r="I1029" s="2" t="s">
        <v>13260</v>
      </c>
      <c r="J1029" s="2" t="s">
        <v>8825</v>
      </c>
      <c r="K1029" s="2"/>
      <c r="L1029" s="2" t="s">
        <v>8825</v>
      </c>
      <c r="M1029" s="2">
        <v>3.2</v>
      </c>
      <c r="N1029" s="2" t="s">
        <v>8825</v>
      </c>
      <c r="O1029" s="2" t="s">
        <v>8825</v>
      </c>
      <c r="P1029" s="40">
        <v>9</v>
      </c>
      <c r="Q1029" s="40" t="s">
        <v>15515</v>
      </c>
      <c r="R1029" s="2"/>
      <c r="S1029" s="2"/>
      <c r="T1029" s="2"/>
      <c r="U1029" s="2" t="s">
        <v>18636</v>
      </c>
      <c r="V1029" s="2" t="s">
        <v>18637</v>
      </c>
      <c r="W1029" s="2" t="str">
        <f t="shared" si="49"/>
        <v>piechart: colorlist="#00FF00,#FFFFFF,#C0C0C0,#FFFF00,#0000FF,#000080,#008080,#800000,#808000,#800080,#FF0000,#FF00FF" valuelist="652,512,0,367,2037,0,0,463,0,0,0,0"</v>
      </c>
      <c r="X1029" s="2"/>
      <c r="Y1029" s="2"/>
      <c r="Z1029" s="2"/>
      <c r="AA1029" s="2"/>
      <c r="AB1029" s="2"/>
      <c r="AC1029" s="2"/>
      <c r="AD1029" s="2"/>
      <c r="AE1029" s="2"/>
      <c r="AF1029" s="2">
        <v>652</v>
      </c>
      <c r="AG1029" s="2">
        <v>512</v>
      </c>
      <c r="AH1029" s="2">
        <v>0</v>
      </c>
      <c r="AI1029" s="2">
        <v>367</v>
      </c>
      <c r="AJ1029" s="2">
        <v>2037</v>
      </c>
      <c r="AK1029" s="2">
        <v>0</v>
      </c>
      <c r="AL1029" s="2">
        <v>0</v>
      </c>
      <c r="AM1029" s="2">
        <v>463</v>
      </c>
      <c r="AN1029" s="2">
        <v>0</v>
      </c>
      <c r="AO1029" s="2">
        <v>0</v>
      </c>
      <c r="AP1029" s="2">
        <v>0</v>
      </c>
      <c r="AQ1029" s="2">
        <v>0</v>
      </c>
      <c r="AR1029" s="2">
        <v>367</v>
      </c>
      <c r="AS1029" s="2">
        <v>0</v>
      </c>
      <c r="AT1029" s="2">
        <v>0</v>
      </c>
      <c r="AU1029" s="2">
        <v>0</v>
      </c>
      <c r="AV1029" s="2">
        <v>652</v>
      </c>
      <c r="AW1029" s="2">
        <v>0</v>
      </c>
      <c r="AX1029" s="2">
        <v>0</v>
      </c>
      <c r="AY1029" s="2">
        <v>0</v>
      </c>
      <c r="AZ1029" s="2">
        <v>463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2">
        <v>0</v>
      </c>
      <c r="BK1029" s="2">
        <v>0</v>
      </c>
      <c r="BL1029" s="2">
        <v>2037</v>
      </c>
      <c r="BM1029" s="2">
        <v>0</v>
      </c>
      <c r="BN1029" s="2">
        <v>0</v>
      </c>
      <c r="BO1029" s="2">
        <v>512</v>
      </c>
      <c r="BP1029" s="2">
        <v>0</v>
      </c>
      <c r="BQ1029" s="2">
        <v>0</v>
      </c>
      <c r="BR1029" s="2">
        <v>0</v>
      </c>
      <c r="BS1029" s="2">
        <v>0</v>
      </c>
      <c r="BT1029" s="2">
        <v>0</v>
      </c>
      <c r="BU1029" s="2">
        <v>0</v>
      </c>
      <c r="BV1029" s="2">
        <v>0</v>
      </c>
      <c r="BW1029" s="2">
        <v>0</v>
      </c>
    </row>
    <row r="1030" spans="1:75">
      <c r="A1030" s="2">
        <v>162</v>
      </c>
      <c r="B1030" s="2" t="s">
        <v>18638</v>
      </c>
      <c r="C1030" s="2" t="str">
        <f t="shared" si="48"/>
        <v>NT_Root_Neg</v>
      </c>
      <c r="D1030" s="2">
        <v>2532</v>
      </c>
      <c r="E1030" s="31">
        <v>3.4034637013453199</v>
      </c>
      <c r="F1030" s="2">
        <v>171.10210000000001</v>
      </c>
      <c r="G1030" s="2">
        <v>6.18</v>
      </c>
      <c r="H1030" s="2" t="s">
        <v>13376</v>
      </c>
      <c r="I1030" s="2" t="s">
        <v>13260</v>
      </c>
      <c r="J1030" s="2" t="s">
        <v>8825</v>
      </c>
      <c r="K1030" s="2"/>
      <c r="L1030" s="2" t="s">
        <v>8825</v>
      </c>
      <c r="M1030" s="2">
        <v>3.2</v>
      </c>
      <c r="N1030" s="2" t="s">
        <v>8825</v>
      </c>
      <c r="O1030" s="2" t="s">
        <v>8825</v>
      </c>
      <c r="P1030" s="40">
        <v>9</v>
      </c>
      <c r="Q1030" s="40" t="s">
        <v>15515</v>
      </c>
      <c r="R1030" s="2"/>
      <c r="S1030" s="2"/>
      <c r="T1030" s="2"/>
      <c r="U1030" s="2" t="s">
        <v>18639</v>
      </c>
      <c r="V1030" s="2" t="s">
        <v>18640</v>
      </c>
      <c r="W1030" s="2" t="str">
        <f t="shared" si="49"/>
        <v>piechart: colorlist="#00FF00,#FFFFFF,#C0C0C0,#FFFF00,#0000FF,#000080,#008080,#800000,#808000,#800080,#FF0000,#FF00FF" valuelist="591,2247,0,0,2906,0,1201,0,0,0,0,0"</v>
      </c>
      <c r="X1030" s="2"/>
      <c r="Y1030" s="2"/>
      <c r="Z1030" s="2"/>
      <c r="AA1030" s="2"/>
      <c r="AB1030" s="2"/>
      <c r="AC1030" s="2"/>
      <c r="AD1030" s="2"/>
      <c r="AE1030" s="2"/>
      <c r="AF1030" s="2">
        <v>591</v>
      </c>
      <c r="AG1030" s="2">
        <v>2247</v>
      </c>
      <c r="AH1030" s="2">
        <v>0</v>
      </c>
      <c r="AI1030" s="2">
        <v>0</v>
      </c>
      <c r="AJ1030" s="2">
        <v>2906</v>
      </c>
      <c r="AK1030" s="2">
        <v>0</v>
      </c>
      <c r="AL1030" s="2">
        <v>1201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  <c r="AT1030" s="2">
        <v>0</v>
      </c>
      <c r="AU1030" s="2">
        <v>0</v>
      </c>
      <c r="AV1030" s="2">
        <v>591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378</v>
      </c>
      <c r="BH1030" s="2">
        <v>0</v>
      </c>
      <c r="BI1030" s="2">
        <v>823</v>
      </c>
      <c r="BJ1030" s="2">
        <v>0</v>
      </c>
      <c r="BK1030" s="2">
        <v>374</v>
      </c>
      <c r="BL1030" s="2">
        <v>2532</v>
      </c>
      <c r="BM1030" s="2">
        <v>0</v>
      </c>
      <c r="BN1030" s="2">
        <v>473</v>
      </c>
      <c r="BO1030" s="2">
        <v>1774</v>
      </c>
      <c r="BP1030" s="2">
        <v>0</v>
      </c>
      <c r="BQ1030" s="2">
        <v>0</v>
      </c>
      <c r="BR1030" s="2">
        <v>0</v>
      </c>
      <c r="BS1030" s="2">
        <v>0</v>
      </c>
      <c r="BT1030" s="2">
        <v>0</v>
      </c>
      <c r="BU1030" s="2">
        <v>0</v>
      </c>
      <c r="BV1030" s="2">
        <v>0</v>
      </c>
      <c r="BW1030" s="2">
        <v>0</v>
      </c>
    </row>
    <row r="1031" spans="1:75">
      <c r="A1031" s="2">
        <v>167</v>
      </c>
      <c r="B1031" s="2" t="s">
        <v>18641</v>
      </c>
      <c r="C1031" s="2" t="str">
        <f t="shared" si="48"/>
        <v>ZM_Leaf_Neg</v>
      </c>
      <c r="D1031" s="2">
        <v>5800</v>
      </c>
      <c r="E1031" s="31">
        <v>3.76342799356294</v>
      </c>
      <c r="F1031" s="2">
        <v>173.0076</v>
      </c>
      <c r="G1031" s="2">
        <v>3.54</v>
      </c>
      <c r="H1031" s="2" t="s">
        <v>13376</v>
      </c>
      <c r="I1031" s="2" t="s">
        <v>13259</v>
      </c>
      <c r="J1031" s="2" t="s">
        <v>8825</v>
      </c>
      <c r="K1031" s="2"/>
      <c r="L1031" s="2" t="s">
        <v>8825</v>
      </c>
      <c r="M1031" s="2">
        <v>3.2</v>
      </c>
      <c r="N1031" s="2" t="s">
        <v>8825</v>
      </c>
      <c r="O1031" s="2" t="s">
        <v>8825</v>
      </c>
      <c r="P1031" s="40">
        <v>6</v>
      </c>
      <c r="Q1031" s="40" t="s">
        <v>231</v>
      </c>
      <c r="R1031" s="2"/>
      <c r="S1031" s="2"/>
      <c r="T1031" s="2"/>
      <c r="U1031" s="2" t="s">
        <v>18642</v>
      </c>
      <c r="V1031" s="2" t="s">
        <v>18643</v>
      </c>
      <c r="W1031" s="2" t="str">
        <f t="shared" si="49"/>
        <v>piechart: colorlist="#00FF00,#FFFFFF,#C0C0C0,#FFFF00,#0000FF,#000080,#008080,#800000,#808000,#800080,#FF0000,#FF00FF" valuelist="0,0,5800,0,0,0,0,0,0,0,0,0"</v>
      </c>
      <c r="X1031" s="2"/>
      <c r="Y1031" s="2"/>
      <c r="Z1031" s="2"/>
      <c r="AA1031" s="2"/>
      <c r="AB1031" s="2"/>
      <c r="AC1031" s="2"/>
      <c r="AD1031" s="2"/>
      <c r="AE1031" s="2"/>
      <c r="AF1031" s="2">
        <v>0</v>
      </c>
      <c r="AG1031" s="2">
        <v>0</v>
      </c>
      <c r="AH1031" s="2">
        <v>5800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0</v>
      </c>
      <c r="AS1031" s="2">
        <v>0</v>
      </c>
      <c r="AT1031" s="2">
        <v>0</v>
      </c>
      <c r="AU1031" s="2">
        <v>0</v>
      </c>
      <c r="AV1031" s="2">
        <v>0</v>
      </c>
      <c r="AW1031" s="2">
        <v>0</v>
      </c>
      <c r="AX1031" s="2">
        <v>0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0</v>
      </c>
      <c r="BF1031" s="2">
        <v>0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</v>
      </c>
      <c r="BO1031" s="2">
        <v>0</v>
      </c>
      <c r="BP1031" s="2">
        <v>0</v>
      </c>
      <c r="BQ1031" s="2">
        <v>0</v>
      </c>
      <c r="BR1031" s="2">
        <v>0</v>
      </c>
      <c r="BS1031" s="2">
        <v>0</v>
      </c>
      <c r="BT1031" s="2">
        <v>5800</v>
      </c>
      <c r="BU1031" s="2">
        <v>0</v>
      </c>
      <c r="BV1031" s="2">
        <v>0</v>
      </c>
      <c r="BW1031" s="2">
        <v>0</v>
      </c>
    </row>
    <row r="1032" spans="1:75">
      <c r="A1032" s="2">
        <v>173</v>
      </c>
      <c r="B1032" s="2" t="s">
        <v>18644</v>
      </c>
      <c r="C1032" s="2" t="str">
        <f t="shared" si="48"/>
        <v>LE_FruitGreen_Neg</v>
      </c>
      <c r="D1032" s="2">
        <v>1049</v>
      </c>
      <c r="E1032" s="31">
        <v>3.0207754881935598</v>
      </c>
      <c r="F1032" s="2">
        <v>173.08090000000001</v>
      </c>
      <c r="G1032" s="2">
        <v>3.4</v>
      </c>
      <c r="H1032" s="2" t="s">
        <v>13376</v>
      </c>
      <c r="I1032" s="2" t="s">
        <v>13258</v>
      </c>
      <c r="J1032" s="2" t="s">
        <v>8825</v>
      </c>
      <c r="K1032" s="2"/>
      <c r="L1032" s="2" t="s">
        <v>8825</v>
      </c>
      <c r="M1032" s="2">
        <v>3.2</v>
      </c>
      <c r="N1032" s="2" t="s">
        <v>8825</v>
      </c>
      <c r="O1032" s="2" t="s">
        <v>8825</v>
      </c>
      <c r="P1032" s="40">
        <v>8</v>
      </c>
      <c r="Q1032" s="40" t="s">
        <v>15650</v>
      </c>
      <c r="R1032" s="2"/>
      <c r="S1032" s="2"/>
      <c r="T1032" s="2"/>
      <c r="U1032" s="2" t="s">
        <v>18645</v>
      </c>
      <c r="V1032" s="2" t="s">
        <v>18646</v>
      </c>
      <c r="W1032" s="2" t="str">
        <f t="shared" si="49"/>
        <v>piechart: colorlist="#00FF00,#FFFFFF,#C0C0C0,#FFFF00,#0000FF,#000080,#008080,#800000,#808000,#800080,#FF0000,#FF00FF" valuelist="0,0,0,0,0,0,0,0,0,0,1601,0"</v>
      </c>
      <c r="X1032" s="2"/>
      <c r="Y1032" s="2"/>
      <c r="Z1032" s="2"/>
      <c r="AA1032" s="2"/>
      <c r="AB1032" s="2"/>
      <c r="AC1032" s="2"/>
      <c r="AD1032" s="2"/>
      <c r="AE1032" s="2"/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1601</v>
      </c>
      <c r="AQ1032" s="2">
        <v>0</v>
      </c>
      <c r="AR1032" s="2">
        <v>0</v>
      </c>
      <c r="AS1032" s="2">
        <v>0</v>
      </c>
      <c r="AT1032" s="2">
        <v>0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AZ1032" s="2">
        <v>0</v>
      </c>
      <c r="BA1032" s="2">
        <v>0</v>
      </c>
      <c r="BB1032" s="2">
        <v>0</v>
      </c>
      <c r="BC1032" s="2">
        <v>1049</v>
      </c>
      <c r="BD1032" s="2">
        <v>0</v>
      </c>
      <c r="BE1032" s="2">
        <v>552</v>
      </c>
      <c r="BF1032" s="2">
        <v>0</v>
      </c>
      <c r="BG1032" s="2">
        <v>0</v>
      </c>
      <c r="BH1032" s="2">
        <v>0</v>
      </c>
      <c r="BI1032" s="2">
        <v>0</v>
      </c>
      <c r="BJ1032" s="2">
        <v>0</v>
      </c>
      <c r="BK1032" s="2">
        <v>0</v>
      </c>
      <c r="BL1032" s="2">
        <v>0</v>
      </c>
      <c r="BM1032" s="2">
        <v>0</v>
      </c>
      <c r="BN1032" s="2">
        <v>0</v>
      </c>
      <c r="BO1032" s="2">
        <v>0</v>
      </c>
      <c r="BP1032" s="2">
        <v>0</v>
      </c>
      <c r="BQ1032" s="2">
        <v>0</v>
      </c>
      <c r="BR1032" s="2">
        <v>0</v>
      </c>
      <c r="BS1032" s="2">
        <v>0</v>
      </c>
      <c r="BT1032" s="2">
        <v>0</v>
      </c>
      <c r="BU1032" s="2">
        <v>0</v>
      </c>
      <c r="BV1032" s="2">
        <v>0</v>
      </c>
      <c r="BW1032" s="2">
        <v>0</v>
      </c>
    </row>
    <row r="1033" spans="1:75">
      <c r="A1033" s="2">
        <v>175</v>
      </c>
      <c r="B1033" s="2" t="s">
        <v>18647</v>
      </c>
      <c r="C1033" s="2" t="str">
        <f t="shared" si="48"/>
        <v>OS_Root_Neg</v>
      </c>
      <c r="D1033" s="2">
        <v>1037</v>
      </c>
      <c r="E1033" s="31">
        <v>3.0157787563890399</v>
      </c>
      <c r="F1033" s="2">
        <v>173.11799999999999</v>
      </c>
      <c r="G1033" s="2">
        <v>5.73</v>
      </c>
      <c r="H1033" s="2" t="s">
        <v>13376</v>
      </c>
      <c r="I1033" s="2" t="s">
        <v>13260</v>
      </c>
      <c r="J1033" s="2" t="s">
        <v>8825</v>
      </c>
      <c r="K1033" s="2"/>
      <c r="L1033" s="2" t="s">
        <v>8825</v>
      </c>
      <c r="M1033" s="2">
        <v>3.2</v>
      </c>
      <c r="N1033" s="2" t="s">
        <v>8825</v>
      </c>
      <c r="O1033" s="2" t="s">
        <v>8825</v>
      </c>
      <c r="P1033" s="40">
        <v>9</v>
      </c>
      <c r="Q1033" s="40" t="s">
        <v>15526</v>
      </c>
      <c r="R1033" s="2"/>
      <c r="S1033" s="2"/>
      <c r="T1033" s="2"/>
      <c r="U1033" s="2" t="s">
        <v>18648</v>
      </c>
      <c r="V1033" s="2"/>
      <c r="W1033" s="2" t="str">
        <f t="shared" si="49"/>
        <v>piechart: colorlist="#00FF00,#FFFFFF,#C0C0C0,#FFFF00,#0000FF,#000080,#008080,#800000,#808000,#800080,#FF0000,#FF00FF" valuelist="0,1037,0,0,0,0,0,0,0,0,0,0"</v>
      </c>
      <c r="X1033" s="2"/>
      <c r="Y1033" s="2"/>
      <c r="Z1033" s="2"/>
      <c r="AA1033" s="2"/>
      <c r="AB1033" s="2"/>
      <c r="AC1033" s="2"/>
      <c r="AD1033" s="2"/>
      <c r="AE1033" s="2"/>
      <c r="AF1033" s="2">
        <v>0</v>
      </c>
      <c r="AG1033" s="2">
        <v>1037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0</v>
      </c>
      <c r="AS1033" s="2">
        <v>0</v>
      </c>
      <c r="AT1033" s="2">
        <v>0</v>
      </c>
      <c r="AU1033" s="2">
        <v>0</v>
      </c>
      <c r="AV1033" s="2">
        <v>0</v>
      </c>
      <c r="AW1033" s="2">
        <v>0</v>
      </c>
      <c r="AX1033" s="2">
        <v>0</v>
      </c>
      <c r="AY1033" s="2">
        <v>0</v>
      </c>
      <c r="AZ1033" s="2">
        <v>0</v>
      </c>
      <c r="BA1033" s="2">
        <v>0</v>
      </c>
      <c r="BB1033" s="2">
        <v>0</v>
      </c>
      <c r="BC1033" s="2">
        <v>0</v>
      </c>
      <c r="BD1033" s="2">
        <v>0</v>
      </c>
      <c r="BE1033" s="2">
        <v>0</v>
      </c>
      <c r="BF1033" s="2">
        <v>0</v>
      </c>
      <c r="BG1033" s="2">
        <v>0</v>
      </c>
      <c r="BH1033" s="2">
        <v>0</v>
      </c>
      <c r="BI1033" s="2">
        <v>0</v>
      </c>
      <c r="BJ1033" s="2">
        <v>0</v>
      </c>
      <c r="BK1033" s="2">
        <v>0</v>
      </c>
      <c r="BL1033" s="2">
        <v>0</v>
      </c>
      <c r="BM1033" s="2">
        <v>0</v>
      </c>
      <c r="BN1033" s="2">
        <v>0</v>
      </c>
      <c r="BO1033" s="2">
        <v>1037</v>
      </c>
      <c r="BP1033" s="2">
        <v>0</v>
      </c>
      <c r="BQ1033" s="2">
        <v>0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0</v>
      </c>
    </row>
    <row r="1034" spans="1:75">
      <c r="A1034" s="2">
        <v>179</v>
      </c>
      <c r="B1034" s="2" t="s">
        <v>18649</v>
      </c>
      <c r="C1034" s="2" t="str">
        <f t="shared" si="48"/>
        <v>ZM_Root_Neg</v>
      </c>
      <c r="D1034" s="2">
        <v>1175</v>
      </c>
      <c r="E1034" s="31">
        <v>3.0700378666077599</v>
      </c>
      <c r="F1034" s="2">
        <v>175.03960000000001</v>
      </c>
      <c r="G1034" s="2">
        <v>3.38</v>
      </c>
      <c r="H1034" s="2" t="s">
        <v>13376</v>
      </c>
      <c r="I1034" s="2" t="s">
        <v>13261</v>
      </c>
      <c r="J1034" s="2" t="s">
        <v>8825</v>
      </c>
      <c r="K1034" s="2"/>
      <c r="L1034" s="2" t="s">
        <v>8825</v>
      </c>
      <c r="M1034" s="2">
        <v>3.2</v>
      </c>
      <c r="N1034" s="2" t="s">
        <v>8825</v>
      </c>
      <c r="O1034" s="2" t="s">
        <v>8825</v>
      </c>
      <c r="P1034" s="40">
        <v>10</v>
      </c>
      <c r="Q1034" s="40" t="s">
        <v>2941</v>
      </c>
      <c r="R1034" s="2"/>
      <c r="S1034" s="2"/>
      <c r="T1034" s="2"/>
      <c r="U1034" s="2" t="s">
        <v>18650</v>
      </c>
      <c r="V1034" s="2" t="s">
        <v>18651</v>
      </c>
      <c r="W1034" s="2" t="str">
        <f t="shared" si="49"/>
        <v>piechart: colorlist="#00FF00,#FFFFFF,#C0C0C0,#FFFF00,#0000FF,#000080,#008080,#800000,#808000,#800080,#FF0000,#FF00FF" valuelist="0,0,1483,0,0,0,0,0,0,0,591,0"</v>
      </c>
      <c r="X1034" s="2"/>
      <c r="Y1034" s="2"/>
      <c r="Z1034" s="2"/>
      <c r="AA1034" s="2"/>
      <c r="AB1034" s="2"/>
      <c r="AC1034" s="2"/>
      <c r="AD1034" s="2"/>
      <c r="AE1034" s="2"/>
      <c r="AF1034" s="2">
        <v>0</v>
      </c>
      <c r="AG1034" s="2">
        <v>0</v>
      </c>
      <c r="AH1034" s="2">
        <v>1483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591</v>
      </c>
      <c r="AQ1034" s="2">
        <v>0</v>
      </c>
      <c r="AR1034" s="2">
        <v>0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AZ1034" s="2">
        <v>0</v>
      </c>
      <c r="BA1034" s="2">
        <v>0</v>
      </c>
      <c r="BB1034" s="2">
        <v>0</v>
      </c>
      <c r="BC1034" s="2">
        <v>0</v>
      </c>
      <c r="BD1034" s="2">
        <v>591</v>
      </c>
      <c r="BE1034" s="2">
        <v>0</v>
      </c>
      <c r="BF1034" s="2">
        <v>0</v>
      </c>
      <c r="BG1034" s="2">
        <v>0</v>
      </c>
      <c r="BH1034" s="2">
        <v>0</v>
      </c>
      <c r="BI1034" s="2">
        <v>0</v>
      </c>
      <c r="BJ1034" s="2">
        <v>0</v>
      </c>
      <c r="BK1034" s="2">
        <v>0</v>
      </c>
      <c r="BL1034" s="2">
        <v>0</v>
      </c>
      <c r="BM1034" s="2">
        <v>0</v>
      </c>
      <c r="BN1034" s="2">
        <v>0</v>
      </c>
      <c r="BO1034" s="2">
        <v>0</v>
      </c>
      <c r="BP1034" s="2">
        <v>0</v>
      </c>
      <c r="BQ1034" s="2">
        <v>0</v>
      </c>
      <c r="BR1034" s="2">
        <v>0</v>
      </c>
      <c r="BS1034" s="2">
        <v>0</v>
      </c>
      <c r="BT1034" s="2">
        <v>0</v>
      </c>
      <c r="BU1034" s="2">
        <v>1175</v>
      </c>
      <c r="BV1034" s="2">
        <v>0</v>
      </c>
      <c r="BW1034" s="2">
        <v>308</v>
      </c>
    </row>
    <row r="1035" spans="1:75">
      <c r="A1035" s="2">
        <v>181</v>
      </c>
      <c r="B1035" s="2" t="s">
        <v>18652</v>
      </c>
      <c r="C1035" s="2" t="str">
        <f t="shared" si="48"/>
        <v>MT_Root_Neg</v>
      </c>
      <c r="D1035" s="2">
        <v>1058</v>
      </c>
      <c r="E1035" s="31">
        <v>3.02448566769917</v>
      </c>
      <c r="F1035" s="2">
        <v>175.09790000000001</v>
      </c>
      <c r="G1035" s="2">
        <v>4.32</v>
      </c>
      <c r="H1035" s="2" t="s">
        <v>13376</v>
      </c>
      <c r="I1035" s="2" t="s">
        <v>13258</v>
      </c>
      <c r="J1035" s="2" t="s">
        <v>8825</v>
      </c>
      <c r="K1035" s="2"/>
      <c r="L1035" s="2" t="s">
        <v>8825</v>
      </c>
      <c r="M1035" s="2">
        <v>3.2</v>
      </c>
      <c r="N1035" s="2" t="s">
        <v>8825</v>
      </c>
      <c r="O1035" s="2" t="s">
        <v>8825</v>
      </c>
      <c r="P1035" s="40">
        <v>8</v>
      </c>
      <c r="Q1035" s="40" t="s">
        <v>18653</v>
      </c>
      <c r="R1035" s="2"/>
      <c r="S1035" s="2"/>
      <c r="T1035" s="2"/>
      <c r="U1035" s="2" t="s">
        <v>18654</v>
      </c>
      <c r="V1035" s="2" t="s">
        <v>18655</v>
      </c>
      <c r="W1035" s="2" t="str">
        <f t="shared" si="49"/>
        <v>piechart: colorlist="#00FF00,#FFFFFF,#C0C0C0,#FFFF00,#0000FF,#000080,#008080,#800000,#808000,#800080,#FF0000,#FF00FF" valuelist="863,573,0,0,835,0,1058,0,810,0,0,737"</v>
      </c>
      <c r="X1035" s="2"/>
      <c r="Y1035" s="2"/>
      <c r="Z1035" s="2"/>
      <c r="AA1035" s="2"/>
      <c r="AB1035" s="2"/>
      <c r="AC1035" s="2"/>
      <c r="AD1035" s="2"/>
      <c r="AE1035" s="2"/>
      <c r="AF1035" s="2">
        <v>863</v>
      </c>
      <c r="AG1035" s="2">
        <v>573</v>
      </c>
      <c r="AH1035" s="2">
        <v>0</v>
      </c>
      <c r="AI1035" s="2">
        <v>0</v>
      </c>
      <c r="AJ1035" s="2">
        <v>835</v>
      </c>
      <c r="AK1035" s="2">
        <v>0</v>
      </c>
      <c r="AL1035" s="2">
        <v>1058</v>
      </c>
      <c r="AM1035" s="2">
        <v>0</v>
      </c>
      <c r="AN1035" s="2">
        <v>810</v>
      </c>
      <c r="AO1035" s="2">
        <v>0</v>
      </c>
      <c r="AP1035" s="2">
        <v>0</v>
      </c>
      <c r="AQ1035" s="2">
        <v>737</v>
      </c>
      <c r="AR1035" s="2">
        <v>0</v>
      </c>
      <c r="AS1035" s="2">
        <v>0</v>
      </c>
      <c r="AT1035" s="2">
        <v>0</v>
      </c>
      <c r="AU1035" s="2">
        <v>0</v>
      </c>
      <c r="AV1035" s="2">
        <v>863</v>
      </c>
      <c r="AW1035" s="2">
        <v>0</v>
      </c>
      <c r="AX1035" s="2">
        <v>810</v>
      </c>
      <c r="AY1035" s="2">
        <v>0</v>
      </c>
      <c r="AZ1035" s="2">
        <v>0</v>
      </c>
      <c r="BA1035" s="2">
        <v>0</v>
      </c>
      <c r="BB1035" s="2">
        <v>0</v>
      </c>
      <c r="BC1035" s="2">
        <v>0</v>
      </c>
      <c r="BD1035" s="2">
        <v>0</v>
      </c>
      <c r="BE1035" s="2">
        <v>0</v>
      </c>
      <c r="BF1035" s="2">
        <v>0</v>
      </c>
      <c r="BG1035" s="2">
        <v>0</v>
      </c>
      <c r="BH1035" s="2">
        <v>0</v>
      </c>
      <c r="BI1035" s="2">
        <v>1058</v>
      </c>
      <c r="BJ1035" s="2">
        <v>0</v>
      </c>
      <c r="BK1035" s="2">
        <v>0</v>
      </c>
      <c r="BL1035" s="2">
        <v>835</v>
      </c>
      <c r="BM1035" s="2">
        <v>0</v>
      </c>
      <c r="BN1035" s="2">
        <v>0</v>
      </c>
      <c r="BO1035" s="2">
        <v>573</v>
      </c>
      <c r="BP1035" s="2">
        <v>0</v>
      </c>
      <c r="BQ1035" s="2">
        <v>0</v>
      </c>
      <c r="BR1035" s="2">
        <v>737</v>
      </c>
      <c r="BS1035" s="2">
        <v>0</v>
      </c>
      <c r="BT1035" s="2">
        <v>0</v>
      </c>
      <c r="BU1035" s="2">
        <v>0</v>
      </c>
      <c r="BV1035" s="2">
        <v>0</v>
      </c>
      <c r="BW1035" s="2">
        <v>0</v>
      </c>
    </row>
    <row r="1036" spans="1:75">
      <c r="A1036" s="2">
        <v>186</v>
      </c>
      <c r="B1036" s="2" t="s">
        <v>18656</v>
      </c>
      <c r="C1036" s="2" t="str">
        <f t="shared" si="48"/>
        <v>ZM_Leaf_Neg</v>
      </c>
      <c r="D1036" s="2">
        <v>2599</v>
      </c>
      <c r="E1036" s="31">
        <v>3.16016829295851</v>
      </c>
      <c r="F1036" s="2">
        <v>177.01750000000001</v>
      </c>
      <c r="G1036" s="2">
        <v>2.73</v>
      </c>
      <c r="H1036" s="2" t="s">
        <v>13376</v>
      </c>
      <c r="I1036" s="2" t="s">
        <v>13260</v>
      </c>
      <c r="J1036" s="2" t="s">
        <v>8825</v>
      </c>
      <c r="K1036" s="2"/>
      <c r="L1036" s="2" t="s">
        <v>8825</v>
      </c>
      <c r="M1036" s="2">
        <v>3.2</v>
      </c>
      <c r="N1036" s="2" t="s">
        <v>8825</v>
      </c>
      <c r="O1036" s="2" t="s">
        <v>8825</v>
      </c>
      <c r="P1036" s="40">
        <v>9</v>
      </c>
      <c r="Q1036" s="40" t="s">
        <v>389</v>
      </c>
      <c r="R1036" s="2"/>
      <c r="S1036" s="2"/>
      <c r="T1036" s="2"/>
      <c r="U1036" s="2" t="s">
        <v>18657</v>
      </c>
      <c r="V1036" s="2" t="s">
        <v>18658</v>
      </c>
      <c r="W1036" s="2" t="str">
        <f t="shared" si="49"/>
        <v>piechart: colorlist="#00FF00,#FFFFFF,#C0C0C0,#FFFF00,#0000FF,#000080,#008080,#800000,#808000,#800080,#FF0000,#FF00FF" valuelist="0,0,2599,0,0,0,0,0,0,0,1446,649"</v>
      </c>
      <c r="X1036" s="2"/>
      <c r="Y1036" s="2"/>
      <c r="Z1036" s="2"/>
      <c r="AA1036" s="2"/>
      <c r="AB1036" s="2"/>
      <c r="AC1036" s="2"/>
      <c r="AD1036" s="2"/>
      <c r="AE1036" s="2"/>
      <c r="AF1036" s="2">
        <v>0</v>
      </c>
      <c r="AG1036" s="2">
        <v>0</v>
      </c>
      <c r="AH1036" s="2">
        <v>2599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1446</v>
      </c>
      <c r="AQ1036" s="2">
        <v>649</v>
      </c>
      <c r="AR1036" s="2">
        <v>0</v>
      </c>
      <c r="AS1036" s="2">
        <v>0</v>
      </c>
      <c r="AT1036" s="2">
        <v>0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1446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0</v>
      </c>
      <c r="BM1036" s="2">
        <v>0</v>
      </c>
      <c r="BN1036" s="2">
        <v>0</v>
      </c>
      <c r="BO1036" s="2">
        <v>0</v>
      </c>
      <c r="BP1036" s="2">
        <v>0</v>
      </c>
      <c r="BQ1036" s="2">
        <v>649</v>
      </c>
      <c r="BR1036" s="2">
        <v>0</v>
      </c>
      <c r="BS1036" s="2">
        <v>0</v>
      </c>
      <c r="BT1036" s="2">
        <v>2599</v>
      </c>
      <c r="BU1036" s="2">
        <v>0</v>
      </c>
      <c r="BV1036" s="2">
        <v>0</v>
      </c>
      <c r="BW1036" s="2">
        <v>0</v>
      </c>
    </row>
    <row r="1037" spans="1:75">
      <c r="A1037" s="2">
        <v>197</v>
      </c>
      <c r="B1037" s="2" t="s">
        <v>18659</v>
      </c>
      <c r="C1037" s="2" t="str">
        <f t="shared" si="48"/>
        <v>MT_Flower_Neg</v>
      </c>
      <c r="D1037" s="2">
        <v>1711</v>
      </c>
      <c r="E1037" s="31">
        <v>3.2332500095410999</v>
      </c>
      <c r="F1037" s="2">
        <v>178.99770000000001</v>
      </c>
      <c r="G1037" s="2">
        <v>5.37</v>
      </c>
      <c r="H1037" s="2" t="s">
        <v>13376</v>
      </c>
      <c r="I1037" s="2" t="s">
        <v>13258</v>
      </c>
      <c r="J1037" s="2" t="s">
        <v>8825</v>
      </c>
      <c r="K1037" s="2"/>
      <c r="L1037" s="2" t="s">
        <v>8825</v>
      </c>
      <c r="M1037" s="2">
        <v>3.2</v>
      </c>
      <c r="N1037" s="2" t="s">
        <v>8825</v>
      </c>
      <c r="O1037" s="2" t="s">
        <v>8825</v>
      </c>
      <c r="P1037" s="40">
        <v>8</v>
      </c>
      <c r="Q1037" s="40" t="s">
        <v>18660</v>
      </c>
      <c r="R1037" s="2"/>
      <c r="S1037" s="2"/>
      <c r="T1037" s="2"/>
      <c r="U1037" s="2" t="s">
        <v>18661</v>
      </c>
      <c r="V1037" s="2" t="s">
        <v>18662</v>
      </c>
      <c r="W1037" s="2" t="str">
        <f t="shared" si="49"/>
        <v>piechart: colorlist="#00FF00,#FFFFFF,#C0C0C0,#FFFF00,#0000FF,#000080,#008080,#800000,#808000,#800080,#FF0000,#FF00FF" valuelist="0,0,0,0,0,0,1711,0,0,0,0,0"</v>
      </c>
      <c r="X1037" s="2"/>
      <c r="Y1037" s="2"/>
      <c r="Z1037" s="2"/>
      <c r="AA1037" s="2"/>
      <c r="AB1037" s="2"/>
      <c r="AC1037" s="2"/>
      <c r="AD1037" s="2"/>
      <c r="AE1037" s="2"/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1711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  <c r="AT1037" s="2">
        <v>0</v>
      </c>
      <c r="AU1037" s="2">
        <v>0</v>
      </c>
      <c r="AV1037" s="2">
        <v>0</v>
      </c>
      <c r="AW1037" s="2">
        <v>0</v>
      </c>
      <c r="AX1037" s="2">
        <v>0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0</v>
      </c>
      <c r="BF1037" s="2">
        <v>1711</v>
      </c>
      <c r="BG1037" s="2">
        <v>0</v>
      </c>
      <c r="BH1037" s="2">
        <v>0</v>
      </c>
      <c r="BI1037" s="2">
        <v>0</v>
      </c>
      <c r="BJ1037" s="2">
        <v>0</v>
      </c>
      <c r="BK1037" s="2">
        <v>0</v>
      </c>
      <c r="BL1037" s="2">
        <v>0</v>
      </c>
      <c r="BM1037" s="2">
        <v>0</v>
      </c>
      <c r="BN1037" s="2">
        <v>0</v>
      </c>
      <c r="BO1037" s="2">
        <v>0</v>
      </c>
      <c r="BP1037" s="2">
        <v>0</v>
      </c>
      <c r="BQ1037" s="2">
        <v>0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0</v>
      </c>
    </row>
    <row r="1038" spans="1:75">
      <c r="A1038" s="2">
        <v>210</v>
      </c>
      <c r="B1038" s="2" t="s">
        <v>18663</v>
      </c>
      <c r="C1038" s="2" t="str">
        <f t="shared" si="48"/>
        <v>ZM_Root_Neg</v>
      </c>
      <c r="D1038" s="2">
        <v>2889</v>
      </c>
      <c r="E1038" s="31">
        <v>3.4607475418442002</v>
      </c>
      <c r="F1038" s="2">
        <v>180.02959999999999</v>
      </c>
      <c r="G1038" s="2">
        <v>2.4300000000000002</v>
      </c>
      <c r="H1038" s="2" t="s">
        <v>13376</v>
      </c>
      <c r="I1038" s="2" t="s">
        <v>13258</v>
      </c>
      <c r="J1038" s="2" t="s">
        <v>8825</v>
      </c>
      <c r="K1038" s="2"/>
      <c r="L1038" s="2" t="s">
        <v>8825</v>
      </c>
      <c r="M1038" s="2">
        <v>3.2</v>
      </c>
      <c r="N1038" s="2" t="s">
        <v>8825</v>
      </c>
      <c r="O1038" s="2" t="s">
        <v>8825</v>
      </c>
      <c r="P1038" s="40">
        <v>8</v>
      </c>
      <c r="Q1038" s="40" t="s">
        <v>3036</v>
      </c>
      <c r="R1038" s="2"/>
      <c r="S1038" s="2"/>
      <c r="T1038" s="2"/>
      <c r="U1038" s="2" t="s">
        <v>18664</v>
      </c>
      <c r="V1038" s="2" t="s">
        <v>18665</v>
      </c>
      <c r="W1038" s="2" t="str">
        <f t="shared" si="49"/>
        <v>piechart: colorlist="#00FF00,#FFFFFF,#C0C0C0,#FFFF00,#0000FF,#000080,#008080,#800000,#808000,#800080,#FF0000,#FF00FF" valuelist="0,0,5530,0,0,0,0,0,0,0,0,0"</v>
      </c>
      <c r="X1038" s="2"/>
      <c r="Y1038" s="2"/>
      <c r="Z1038" s="2"/>
      <c r="AA1038" s="2"/>
      <c r="AB1038" s="2"/>
      <c r="AC1038" s="2"/>
      <c r="AD1038" s="2"/>
      <c r="AE1038" s="2"/>
      <c r="AF1038" s="2">
        <v>0</v>
      </c>
      <c r="AG1038" s="2">
        <v>0</v>
      </c>
      <c r="AH1038" s="2">
        <v>5530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0</v>
      </c>
      <c r="AR1038" s="2">
        <v>0</v>
      </c>
      <c r="AS1038" s="2">
        <v>0</v>
      </c>
      <c r="AT1038" s="2">
        <v>0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0</v>
      </c>
      <c r="BM1038" s="2">
        <v>0</v>
      </c>
      <c r="BN1038" s="2">
        <v>0</v>
      </c>
      <c r="BO1038" s="2">
        <v>0</v>
      </c>
      <c r="BP1038" s="2">
        <v>0</v>
      </c>
      <c r="BQ1038" s="2">
        <v>0</v>
      </c>
      <c r="BR1038" s="2">
        <v>0</v>
      </c>
      <c r="BS1038" s="2">
        <v>0</v>
      </c>
      <c r="BT1038" s="2">
        <v>516</v>
      </c>
      <c r="BU1038" s="2">
        <v>2889</v>
      </c>
      <c r="BV1038" s="2">
        <v>0</v>
      </c>
      <c r="BW1038" s="2">
        <v>2125</v>
      </c>
    </row>
    <row r="1039" spans="1:75">
      <c r="A1039" s="2">
        <v>213</v>
      </c>
      <c r="B1039" s="2" t="s">
        <v>18666</v>
      </c>
      <c r="C1039" s="2" t="str">
        <f t="shared" si="48"/>
        <v>AC_Leaf_Neg</v>
      </c>
      <c r="D1039" s="2">
        <v>1941</v>
      </c>
      <c r="E1039" s="31">
        <v>3.2880255353883601</v>
      </c>
      <c r="F1039" s="2">
        <v>180.0651</v>
      </c>
      <c r="G1039" s="2">
        <v>1.83</v>
      </c>
      <c r="H1039" s="2" t="s">
        <v>13376</v>
      </c>
      <c r="I1039" s="2" t="s">
        <v>13258</v>
      </c>
      <c r="J1039" s="2" t="s">
        <v>8825</v>
      </c>
      <c r="K1039" s="2"/>
      <c r="L1039" s="2" t="s">
        <v>8825</v>
      </c>
      <c r="M1039" s="2">
        <v>3.2</v>
      </c>
      <c r="N1039" s="2" t="s">
        <v>8825</v>
      </c>
      <c r="O1039" s="2" t="s">
        <v>8825</v>
      </c>
      <c r="P1039" s="40">
        <v>8</v>
      </c>
      <c r="Q1039" s="40" t="s">
        <v>18667</v>
      </c>
      <c r="R1039" s="2"/>
      <c r="S1039" s="2"/>
      <c r="T1039" s="2"/>
      <c r="U1039" s="2" t="s">
        <v>18668</v>
      </c>
      <c r="V1039" s="2" t="s">
        <v>18669</v>
      </c>
      <c r="W1039" s="2" t="str">
        <f t="shared" si="49"/>
        <v>piechart: colorlist="#00FF00,#FFFFFF,#C0C0C0,#FFFF00,#0000FF,#000080,#008080,#800000,#808000,#800080,#FF0000,#FF00FF" valuelist="0,0,767,1941,0,0,0,0,0,0,0,632"</v>
      </c>
      <c r="X1039" s="2"/>
      <c r="Y1039" s="2"/>
      <c r="Z1039" s="2"/>
      <c r="AA1039" s="2"/>
      <c r="AB1039" s="2"/>
      <c r="AC1039" s="2"/>
      <c r="AD1039" s="2"/>
      <c r="AE1039" s="2"/>
      <c r="AF1039" s="2">
        <v>0</v>
      </c>
      <c r="AG1039" s="2">
        <v>0</v>
      </c>
      <c r="AH1039" s="2">
        <v>767</v>
      </c>
      <c r="AI1039" s="2">
        <v>1941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632</v>
      </c>
      <c r="AR1039" s="2">
        <v>0</v>
      </c>
      <c r="AS1039" s="2">
        <v>1941</v>
      </c>
      <c r="AT1039" s="2">
        <v>0</v>
      </c>
      <c r="AU1039" s="2">
        <v>0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2">
        <v>0</v>
      </c>
      <c r="BK1039" s="2">
        <v>0</v>
      </c>
      <c r="BL1039" s="2">
        <v>0</v>
      </c>
      <c r="BM1039" s="2">
        <v>0</v>
      </c>
      <c r="BN1039" s="2">
        <v>0</v>
      </c>
      <c r="BO1039" s="2">
        <v>0</v>
      </c>
      <c r="BP1039" s="2">
        <v>0</v>
      </c>
      <c r="BQ1039" s="2">
        <v>0</v>
      </c>
      <c r="BR1039" s="2">
        <v>632</v>
      </c>
      <c r="BS1039" s="2">
        <v>0</v>
      </c>
      <c r="BT1039" s="2">
        <v>0</v>
      </c>
      <c r="BU1039" s="2">
        <v>767</v>
      </c>
      <c r="BV1039" s="2">
        <v>0</v>
      </c>
      <c r="BW1039" s="2">
        <v>0</v>
      </c>
    </row>
    <row r="1040" spans="1:75">
      <c r="A1040" s="2">
        <v>214</v>
      </c>
      <c r="B1040" s="2" t="s">
        <v>18670</v>
      </c>
      <c r="C1040" s="2" t="str">
        <f t="shared" si="48"/>
        <v>OS_Root_Neg</v>
      </c>
      <c r="D1040" s="2">
        <v>1284</v>
      </c>
      <c r="E1040" s="31">
        <v>3.0293837776852102</v>
      </c>
      <c r="F1040" s="2">
        <v>180.06710000000001</v>
      </c>
      <c r="G1040" s="2">
        <v>4.4000000000000004</v>
      </c>
      <c r="H1040" s="2" t="s">
        <v>13376</v>
      </c>
      <c r="I1040" s="2" t="s">
        <v>13260</v>
      </c>
      <c r="J1040" s="2" t="s">
        <v>8825</v>
      </c>
      <c r="K1040" s="2"/>
      <c r="L1040" s="2" t="s">
        <v>8825</v>
      </c>
      <c r="M1040" s="2">
        <v>3.2</v>
      </c>
      <c r="N1040" s="2" t="s">
        <v>8825</v>
      </c>
      <c r="O1040" s="2" t="s">
        <v>8825</v>
      </c>
      <c r="P1040" s="40">
        <v>9</v>
      </c>
      <c r="Q1040" s="40" t="s">
        <v>284</v>
      </c>
      <c r="R1040" s="2"/>
      <c r="S1040" s="2"/>
      <c r="T1040" s="2"/>
      <c r="U1040" s="2" t="s">
        <v>18671</v>
      </c>
      <c r="V1040" s="2" t="s">
        <v>18672</v>
      </c>
      <c r="W1040" s="2" t="str">
        <f t="shared" si="49"/>
        <v>piechart: colorlist="#00FF00,#FFFFFF,#C0C0C0,#FFFF00,#0000FF,#000080,#008080,#800000,#808000,#800080,#FF0000,#FF00FF" valuelist="0,1284,0,0,1070,0,502,0,0,0,0,0"</v>
      </c>
      <c r="X1040" s="2"/>
      <c r="Y1040" s="2"/>
      <c r="Z1040" s="2"/>
      <c r="AA1040" s="2"/>
      <c r="AB1040" s="2"/>
      <c r="AC1040" s="2"/>
      <c r="AD1040" s="2"/>
      <c r="AE1040" s="2"/>
      <c r="AF1040" s="2">
        <v>0</v>
      </c>
      <c r="AG1040" s="2">
        <v>1284</v>
      </c>
      <c r="AH1040" s="2">
        <v>0</v>
      </c>
      <c r="AI1040" s="2">
        <v>0</v>
      </c>
      <c r="AJ1040" s="2">
        <v>1070</v>
      </c>
      <c r="AK1040" s="2">
        <v>0</v>
      </c>
      <c r="AL1040" s="2">
        <v>502</v>
      </c>
      <c r="AM1040" s="2">
        <v>0</v>
      </c>
      <c r="AN1040" s="2">
        <v>0</v>
      </c>
      <c r="AO1040" s="2">
        <v>0</v>
      </c>
      <c r="AP1040" s="2">
        <v>0</v>
      </c>
      <c r="AQ1040" s="2">
        <v>0</v>
      </c>
      <c r="AR1040" s="2">
        <v>0</v>
      </c>
      <c r="AS1040" s="2">
        <v>0</v>
      </c>
      <c r="AT1040" s="2">
        <v>0</v>
      </c>
      <c r="AU1040" s="2">
        <v>0</v>
      </c>
      <c r="AV1040" s="2">
        <v>0</v>
      </c>
      <c r="AW1040" s="2">
        <v>0</v>
      </c>
      <c r="AX1040" s="2">
        <v>0</v>
      </c>
      <c r="AY1040" s="2">
        <v>0</v>
      </c>
      <c r="AZ1040" s="2">
        <v>0</v>
      </c>
      <c r="BA1040" s="2">
        <v>0</v>
      </c>
      <c r="BB1040" s="2">
        <v>0</v>
      </c>
      <c r="BC1040" s="2">
        <v>0</v>
      </c>
      <c r="BD1040" s="2">
        <v>0</v>
      </c>
      <c r="BE1040" s="2">
        <v>0</v>
      </c>
      <c r="BF1040" s="2">
        <v>0</v>
      </c>
      <c r="BG1040" s="2">
        <v>0</v>
      </c>
      <c r="BH1040" s="2">
        <v>0</v>
      </c>
      <c r="BI1040" s="2">
        <v>502</v>
      </c>
      <c r="BJ1040" s="2">
        <v>0</v>
      </c>
      <c r="BK1040" s="2">
        <v>0</v>
      </c>
      <c r="BL1040" s="2">
        <v>1070</v>
      </c>
      <c r="BM1040" s="2">
        <v>0</v>
      </c>
      <c r="BN1040" s="2">
        <v>0</v>
      </c>
      <c r="BO1040" s="2">
        <v>1284</v>
      </c>
      <c r="BP1040" s="2">
        <v>0</v>
      </c>
      <c r="BQ1040" s="2">
        <v>0</v>
      </c>
      <c r="BR1040" s="2">
        <v>0</v>
      </c>
      <c r="BS1040" s="2">
        <v>0</v>
      </c>
      <c r="BT1040" s="2">
        <v>0</v>
      </c>
      <c r="BU1040" s="2">
        <v>0</v>
      </c>
      <c r="BV1040" s="2">
        <v>0</v>
      </c>
      <c r="BW1040" s="2">
        <v>0</v>
      </c>
    </row>
    <row r="1041" spans="1:75">
      <c r="A1041" s="2">
        <v>218</v>
      </c>
      <c r="B1041" s="2" t="s">
        <v>18673</v>
      </c>
      <c r="C1041" s="2" t="str">
        <f t="shared" si="48"/>
        <v>AC_Bulb_Neg</v>
      </c>
      <c r="D1041" s="2">
        <v>1280</v>
      </c>
      <c r="E1041" s="31">
        <v>3.0038911662369099</v>
      </c>
      <c r="F1041" s="2">
        <v>184.93899999999999</v>
      </c>
      <c r="G1041" s="2">
        <v>4.24</v>
      </c>
      <c r="H1041" s="2" t="s">
        <v>13376</v>
      </c>
      <c r="I1041" s="2" t="s">
        <v>13256</v>
      </c>
      <c r="J1041" s="2" t="s">
        <v>8825</v>
      </c>
      <c r="K1041" s="2"/>
      <c r="L1041" s="2" t="s">
        <v>8825</v>
      </c>
      <c r="M1041" s="2">
        <v>3.2</v>
      </c>
      <c r="N1041" s="2" t="s">
        <v>8825</v>
      </c>
      <c r="O1041" s="2" t="s">
        <v>8825</v>
      </c>
      <c r="P1041" s="40">
        <v>3</v>
      </c>
      <c r="Q1041" s="40" t="s">
        <v>18674</v>
      </c>
      <c r="R1041" s="2"/>
      <c r="S1041" s="2"/>
      <c r="T1041" s="2"/>
      <c r="U1041" s="2" t="s">
        <v>18675</v>
      </c>
      <c r="V1041" s="2" t="s">
        <v>18676</v>
      </c>
      <c r="W1041" s="2" t="str">
        <f t="shared" si="49"/>
        <v>piechart: colorlist="#00FF00,#FFFFFF,#C0C0C0,#FFFF00,#0000FF,#000080,#008080,#800000,#808000,#800080,#FF0000,#FF00FF" valuelist="0,0,0,2919,0,0,0,0,0,0,0,0"</v>
      </c>
      <c r="X1041" s="2"/>
      <c r="Y1041" s="2"/>
      <c r="Z1041" s="2"/>
      <c r="AA1041" s="2"/>
      <c r="AB1041" s="2"/>
      <c r="AC1041" s="2"/>
      <c r="AD1041" s="2"/>
      <c r="AE1041" s="2"/>
      <c r="AF1041" s="2">
        <v>0</v>
      </c>
      <c r="AG1041" s="2">
        <v>0</v>
      </c>
      <c r="AH1041" s="2">
        <v>0</v>
      </c>
      <c r="AI1041" s="2">
        <v>2919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0</v>
      </c>
      <c r="AR1041" s="2">
        <v>1280</v>
      </c>
      <c r="AS1041" s="2">
        <v>630</v>
      </c>
      <c r="AT1041" s="2">
        <v>1009</v>
      </c>
      <c r="AU1041" s="2">
        <v>0</v>
      </c>
      <c r="AV1041" s="2">
        <v>0</v>
      </c>
      <c r="AW1041" s="2">
        <v>0</v>
      </c>
      <c r="AX1041" s="2">
        <v>0</v>
      </c>
      <c r="AY1041" s="2">
        <v>0</v>
      </c>
      <c r="AZ1041" s="2">
        <v>0</v>
      </c>
      <c r="BA1041" s="2">
        <v>0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0</v>
      </c>
      <c r="BI1041" s="2">
        <v>0</v>
      </c>
      <c r="BJ1041" s="2">
        <v>0</v>
      </c>
      <c r="BK1041" s="2">
        <v>0</v>
      </c>
      <c r="BL1041" s="2">
        <v>0</v>
      </c>
      <c r="BM1041" s="2">
        <v>0</v>
      </c>
      <c r="BN1041" s="2">
        <v>0</v>
      </c>
      <c r="BO1041" s="2">
        <v>0</v>
      </c>
      <c r="BP1041" s="2">
        <v>0</v>
      </c>
      <c r="BQ1041" s="2">
        <v>0</v>
      </c>
      <c r="BR1041" s="2">
        <v>0</v>
      </c>
      <c r="BS1041" s="2">
        <v>0</v>
      </c>
      <c r="BT1041" s="2">
        <v>0</v>
      </c>
      <c r="BU1041" s="2">
        <v>0</v>
      </c>
      <c r="BV1041" s="2">
        <v>0</v>
      </c>
      <c r="BW1041" s="2">
        <v>0</v>
      </c>
    </row>
    <row r="1042" spans="1:75">
      <c r="A1042" s="2">
        <v>219</v>
      </c>
      <c r="B1042" s="2" t="s">
        <v>18677</v>
      </c>
      <c r="C1042" s="2" t="str">
        <f t="shared" si="48"/>
        <v>MT_Root_Neg</v>
      </c>
      <c r="D1042" s="2">
        <v>2897</v>
      </c>
      <c r="E1042" s="31">
        <v>3.4619484952037598</v>
      </c>
      <c r="F1042" s="2">
        <v>185.08160000000001</v>
      </c>
      <c r="G1042" s="2">
        <v>4.4800000000000004</v>
      </c>
      <c r="H1042" s="2" t="s">
        <v>13376</v>
      </c>
      <c r="I1042" s="2" t="s">
        <v>13260</v>
      </c>
      <c r="J1042" s="2" t="s">
        <v>8825</v>
      </c>
      <c r="K1042" s="2"/>
      <c r="L1042" s="2" t="s">
        <v>8825</v>
      </c>
      <c r="M1042" s="2">
        <v>3.2</v>
      </c>
      <c r="N1042" s="2" t="s">
        <v>8825</v>
      </c>
      <c r="O1042" s="2" t="s">
        <v>8825</v>
      </c>
      <c r="P1042" s="40">
        <v>9</v>
      </c>
      <c r="Q1042" s="40" t="s">
        <v>18678</v>
      </c>
      <c r="R1042" s="2"/>
      <c r="S1042" s="2"/>
      <c r="T1042" s="2"/>
      <c r="U1042" s="2" t="s">
        <v>18679</v>
      </c>
      <c r="V1042" s="2" t="s">
        <v>18680</v>
      </c>
      <c r="W1042" s="2" t="str">
        <f t="shared" si="49"/>
        <v>piechart: colorlist="#00FF00,#FFFFFF,#C0C0C0,#FFFF00,#0000FF,#000080,#008080,#800000,#808000,#800080,#FF0000,#FF00FF" valuelist="0,0,0,0,469,0,6069,0,0,0,0,0"</v>
      </c>
      <c r="X1042" s="2"/>
      <c r="Y1042" s="2"/>
      <c r="Z1042" s="2"/>
      <c r="AA1042" s="2"/>
      <c r="AB1042" s="2"/>
      <c r="AC1042" s="2"/>
      <c r="AD1042" s="2"/>
      <c r="AE1042" s="2"/>
      <c r="AF1042" s="2">
        <v>0</v>
      </c>
      <c r="AG1042" s="2">
        <v>0</v>
      </c>
      <c r="AH1042" s="2">
        <v>0</v>
      </c>
      <c r="AI1042" s="2">
        <v>0</v>
      </c>
      <c r="AJ1042" s="2">
        <v>469</v>
      </c>
      <c r="AK1042" s="2">
        <v>0</v>
      </c>
      <c r="AL1042" s="2">
        <v>6069</v>
      </c>
      <c r="AM1042" s="2">
        <v>0</v>
      </c>
      <c r="AN1042" s="2">
        <v>0</v>
      </c>
      <c r="AO1042" s="2">
        <v>0</v>
      </c>
      <c r="AP1042" s="2">
        <v>0</v>
      </c>
      <c r="AQ1042" s="2">
        <v>0</v>
      </c>
      <c r="AR1042" s="2">
        <v>0</v>
      </c>
      <c r="AS1042" s="2">
        <v>0</v>
      </c>
      <c r="AT1042" s="2">
        <v>0</v>
      </c>
      <c r="AU1042" s="2">
        <v>0</v>
      </c>
      <c r="AV1042" s="2">
        <v>0</v>
      </c>
      <c r="AW1042" s="2">
        <v>0</v>
      </c>
      <c r="AX1042" s="2">
        <v>0</v>
      </c>
      <c r="AY1042" s="2">
        <v>0</v>
      </c>
      <c r="AZ1042" s="2">
        <v>0</v>
      </c>
      <c r="BA1042" s="2">
        <v>0</v>
      </c>
      <c r="BB1042" s="2">
        <v>0</v>
      </c>
      <c r="BC1042" s="2">
        <v>0</v>
      </c>
      <c r="BD1042" s="2">
        <v>0</v>
      </c>
      <c r="BE1042" s="2">
        <v>0</v>
      </c>
      <c r="BF1042" s="2">
        <v>2105</v>
      </c>
      <c r="BG1042" s="2">
        <v>1067</v>
      </c>
      <c r="BH1042" s="2">
        <v>0</v>
      </c>
      <c r="BI1042" s="2">
        <v>2897</v>
      </c>
      <c r="BJ1042" s="2">
        <v>0</v>
      </c>
      <c r="BK1042" s="2">
        <v>0</v>
      </c>
      <c r="BL1042" s="2">
        <v>469</v>
      </c>
      <c r="BM1042" s="2">
        <v>0</v>
      </c>
      <c r="BN1042" s="2">
        <v>0</v>
      </c>
      <c r="BO1042" s="2">
        <v>0</v>
      </c>
      <c r="BP1042" s="2">
        <v>0</v>
      </c>
      <c r="BQ1042" s="2">
        <v>0</v>
      </c>
      <c r="BR1042" s="2">
        <v>0</v>
      </c>
      <c r="BS1042" s="2">
        <v>0</v>
      </c>
      <c r="BT1042" s="2">
        <v>0</v>
      </c>
      <c r="BU1042" s="2">
        <v>0</v>
      </c>
      <c r="BV1042" s="2">
        <v>0</v>
      </c>
      <c r="BW1042" s="2">
        <v>0</v>
      </c>
    </row>
    <row r="1043" spans="1:75">
      <c r="A1043" s="2">
        <v>220</v>
      </c>
      <c r="B1043" s="2" t="s">
        <v>18681</v>
      </c>
      <c r="C1043" s="2" t="str">
        <f t="shared" si="48"/>
        <v>AC_Bulb_Neg</v>
      </c>
      <c r="D1043" s="2">
        <v>1167</v>
      </c>
      <c r="E1043" s="31">
        <v>3.0670708560453699</v>
      </c>
      <c r="F1043" s="2">
        <v>186.95519999999999</v>
      </c>
      <c r="G1043" s="2">
        <v>4.46</v>
      </c>
      <c r="H1043" s="2" t="s">
        <v>13376</v>
      </c>
      <c r="I1043" s="2" t="s">
        <v>13256</v>
      </c>
      <c r="J1043" s="2" t="s">
        <v>8825</v>
      </c>
      <c r="K1043" s="2"/>
      <c r="L1043" s="2" t="s">
        <v>8825</v>
      </c>
      <c r="M1043" s="2">
        <v>3.2</v>
      </c>
      <c r="N1043" s="2" t="s">
        <v>8825</v>
      </c>
      <c r="O1043" s="2" t="s">
        <v>8825</v>
      </c>
      <c r="P1043" s="40">
        <v>3</v>
      </c>
      <c r="Q1043" s="40" t="s">
        <v>18682</v>
      </c>
      <c r="R1043" s="2"/>
      <c r="S1043" s="2"/>
      <c r="T1043" s="2"/>
      <c r="U1043" s="2" t="s">
        <v>18683</v>
      </c>
      <c r="V1043" s="2" t="s">
        <v>18684</v>
      </c>
      <c r="W1043" s="2" t="str">
        <f t="shared" si="49"/>
        <v>piechart: colorlist="#00FF00,#FFFFFF,#C0C0C0,#FFFF00,#0000FF,#000080,#008080,#800000,#808000,#800080,#FF0000,#FF00FF" valuelist="0,0,0,2436,0,0,0,0,0,0,0,0"</v>
      </c>
      <c r="X1043" s="2"/>
      <c r="Y1043" s="2"/>
      <c r="Z1043" s="2"/>
      <c r="AA1043" s="2"/>
      <c r="AB1043" s="2"/>
      <c r="AC1043" s="2"/>
      <c r="AD1043" s="2"/>
      <c r="AE1043" s="2"/>
      <c r="AF1043" s="2">
        <v>0</v>
      </c>
      <c r="AG1043" s="2">
        <v>0</v>
      </c>
      <c r="AH1043" s="2">
        <v>0</v>
      </c>
      <c r="AI1043" s="2">
        <v>2436</v>
      </c>
      <c r="AJ1043" s="2">
        <v>0</v>
      </c>
      <c r="AK1043" s="2">
        <v>0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  <c r="AQ1043" s="2">
        <v>0</v>
      </c>
      <c r="AR1043" s="2">
        <v>1167</v>
      </c>
      <c r="AS1043" s="2">
        <v>705</v>
      </c>
      <c r="AT1043" s="2">
        <v>564</v>
      </c>
      <c r="AU1043" s="2">
        <v>0</v>
      </c>
      <c r="AV1043" s="2">
        <v>0</v>
      </c>
      <c r="AW1043" s="2">
        <v>0</v>
      </c>
      <c r="AX1043" s="2">
        <v>0</v>
      </c>
      <c r="AY1043" s="2">
        <v>0</v>
      </c>
      <c r="AZ1043" s="2">
        <v>0</v>
      </c>
      <c r="BA1043" s="2">
        <v>0</v>
      </c>
      <c r="BB1043" s="2">
        <v>0</v>
      </c>
      <c r="BC1043" s="2">
        <v>0</v>
      </c>
      <c r="BD1043" s="2">
        <v>0</v>
      </c>
      <c r="BE1043" s="2">
        <v>0</v>
      </c>
      <c r="BF1043" s="2">
        <v>0</v>
      </c>
      <c r="BG1043" s="2">
        <v>0</v>
      </c>
      <c r="BH1043" s="2">
        <v>0</v>
      </c>
      <c r="BI1043" s="2">
        <v>0</v>
      </c>
      <c r="BJ1043" s="2">
        <v>0</v>
      </c>
      <c r="BK1043" s="2">
        <v>0</v>
      </c>
      <c r="BL1043" s="2">
        <v>0</v>
      </c>
      <c r="BM1043" s="2">
        <v>0</v>
      </c>
      <c r="BN1043" s="2">
        <v>0</v>
      </c>
      <c r="BO1043" s="2">
        <v>0</v>
      </c>
      <c r="BP1043" s="2">
        <v>0</v>
      </c>
      <c r="BQ1043" s="2">
        <v>0</v>
      </c>
      <c r="BR1043" s="2">
        <v>0</v>
      </c>
      <c r="BS1043" s="2">
        <v>0</v>
      </c>
      <c r="BT1043" s="2">
        <v>0</v>
      </c>
      <c r="BU1043" s="2">
        <v>0</v>
      </c>
      <c r="BV1043" s="2">
        <v>0</v>
      </c>
      <c r="BW1043" s="2">
        <v>0</v>
      </c>
    </row>
    <row r="1044" spans="1:75">
      <c r="A1044" s="2">
        <v>222</v>
      </c>
      <c r="B1044" s="2" t="s">
        <v>18685</v>
      </c>
      <c r="C1044" s="2" t="str">
        <f t="shared" si="48"/>
        <v>MT_Root_Neg</v>
      </c>
      <c r="D1044" s="2">
        <v>1513</v>
      </c>
      <c r="E1044" s="31">
        <v>3.17983892802319</v>
      </c>
      <c r="F1044" s="2">
        <v>187.1088</v>
      </c>
      <c r="G1044" s="2">
        <v>2.54</v>
      </c>
      <c r="H1044" s="2" t="s">
        <v>13376</v>
      </c>
      <c r="I1044" s="2" t="s">
        <v>13258</v>
      </c>
      <c r="J1044" s="2" t="s">
        <v>8825</v>
      </c>
      <c r="K1044" s="2"/>
      <c r="L1044" s="2" t="s">
        <v>8825</v>
      </c>
      <c r="M1044" s="2">
        <v>3.2</v>
      </c>
      <c r="N1044" s="2" t="s">
        <v>8825</v>
      </c>
      <c r="O1044" s="2" t="s">
        <v>8825</v>
      </c>
      <c r="P1044" s="40">
        <v>8</v>
      </c>
      <c r="Q1044" s="40" t="s">
        <v>460</v>
      </c>
      <c r="R1044" s="2"/>
      <c r="S1044" s="2"/>
      <c r="T1044" s="2"/>
      <c r="U1044" s="2" t="s">
        <v>18686</v>
      </c>
      <c r="V1044" s="2" t="s">
        <v>18687</v>
      </c>
      <c r="W1044" s="2" t="str">
        <f t="shared" si="49"/>
        <v>piechart: colorlist="#00FF00,#FFFFFF,#C0C0C0,#FFFF00,#0000FF,#000080,#008080,#800000,#808000,#800080,#FF0000,#FF00FF" valuelist="0,1190,0,396,899,0,3216,1396,0,0,0,0"</v>
      </c>
      <c r="X1044" s="2"/>
      <c r="Y1044" s="2"/>
      <c r="Z1044" s="2"/>
      <c r="AA1044" s="2"/>
      <c r="AB1044" s="2"/>
      <c r="AC1044" s="2"/>
      <c r="AD1044" s="2"/>
      <c r="AE1044" s="2"/>
      <c r="AF1044" s="2">
        <v>0</v>
      </c>
      <c r="AG1044" s="2">
        <v>1190</v>
      </c>
      <c r="AH1044" s="2">
        <v>0</v>
      </c>
      <c r="AI1044" s="2">
        <v>396</v>
      </c>
      <c r="AJ1044" s="2">
        <v>899</v>
      </c>
      <c r="AK1044" s="2">
        <v>0</v>
      </c>
      <c r="AL1044" s="2">
        <v>3216</v>
      </c>
      <c r="AM1044" s="2">
        <v>1396</v>
      </c>
      <c r="AN1044" s="2">
        <v>0</v>
      </c>
      <c r="AO1044" s="2">
        <v>0</v>
      </c>
      <c r="AP1044" s="2">
        <v>0</v>
      </c>
      <c r="AQ1044" s="2">
        <v>0</v>
      </c>
      <c r="AR1044" s="2">
        <v>0</v>
      </c>
      <c r="AS1044" s="2">
        <v>396</v>
      </c>
      <c r="AT1044" s="2">
        <v>0</v>
      </c>
      <c r="AU1044" s="2">
        <v>0</v>
      </c>
      <c r="AV1044" s="2">
        <v>0</v>
      </c>
      <c r="AW1044" s="2">
        <v>0</v>
      </c>
      <c r="AX1044" s="2">
        <v>0</v>
      </c>
      <c r="AY1044" s="2">
        <v>456</v>
      </c>
      <c r="AZ1044" s="2">
        <v>940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1106</v>
      </c>
      <c r="BG1044" s="2">
        <v>597</v>
      </c>
      <c r="BH1044" s="2">
        <v>0</v>
      </c>
      <c r="BI1044" s="2">
        <v>1513</v>
      </c>
      <c r="BJ1044" s="2">
        <v>0</v>
      </c>
      <c r="BK1044" s="2">
        <v>0</v>
      </c>
      <c r="BL1044" s="2">
        <v>899</v>
      </c>
      <c r="BM1044" s="2">
        <v>0</v>
      </c>
      <c r="BN1044" s="2">
        <v>0</v>
      </c>
      <c r="BO1044" s="2">
        <v>1190</v>
      </c>
      <c r="BP1044" s="2">
        <v>0</v>
      </c>
      <c r="BQ1044" s="2">
        <v>0</v>
      </c>
      <c r="BR1044" s="2">
        <v>0</v>
      </c>
      <c r="BS1044" s="2">
        <v>0</v>
      </c>
      <c r="BT1044" s="2">
        <v>0</v>
      </c>
      <c r="BU1044" s="2">
        <v>0</v>
      </c>
      <c r="BV1044" s="2">
        <v>0</v>
      </c>
      <c r="BW1044" s="2">
        <v>0</v>
      </c>
    </row>
    <row r="1045" spans="1:75">
      <c r="A1045" s="2">
        <v>223</v>
      </c>
      <c r="B1045" s="2" t="s">
        <v>18688</v>
      </c>
      <c r="C1045" s="2" t="str">
        <f t="shared" si="48"/>
        <v>AC_Leaf_Neg</v>
      </c>
      <c r="D1045" s="2">
        <v>1857</v>
      </c>
      <c r="E1045" s="31">
        <v>3.2688119037397798</v>
      </c>
      <c r="F1045" s="2">
        <v>189.0762</v>
      </c>
      <c r="G1045" s="2">
        <v>2.7</v>
      </c>
      <c r="H1045" s="2" t="s">
        <v>13376</v>
      </c>
      <c r="I1045" s="2" t="s">
        <v>13258</v>
      </c>
      <c r="J1045" s="2" t="s">
        <v>8825</v>
      </c>
      <c r="K1045" s="2"/>
      <c r="L1045" s="2" t="s">
        <v>8825</v>
      </c>
      <c r="M1045" s="2">
        <v>3.2</v>
      </c>
      <c r="N1045" s="2" t="s">
        <v>8825</v>
      </c>
      <c r="O1045" s="2" t="s">
        <v>8825</v>
      </c>
      <c r="P1045" s="40">
        <v>8</v>
      </c>
      <c r="Q1045" s="40" t="s">
        <v>15660</v>
      </c>
      <c r="R1045" s="2"/>
      <c r="S1045" s="2"/>
      <c r="T1045" s="2"/>
      <c r="U1045" s="2" t="s">
        <v>18689</v>
      </c>
      <c r="V1045" s="2" t="s">
        <v>18690</v>
      </c>
      <c r="W1045" s="2" t="str">
        <f t="shared" si="49"/>
        <v>piechart: colorlist="#00FF00,#FFFFFF,#C0C0C0,#FFFF00,#0000FF,#000080,#008080,#800000,#808000,#800080,#FF0000,#FF00FF" valuelist="0,0,0,1857,0,0,370,482,0,0,0,0"</v>
      </c>
      <c r="X1045" s="2"/>
      <c r="Y1045" s="2"/>
      <c r="Z1045" s="2"/>
      <c r="AA1045" s="2"/>
      <c r="AB1045" s="2"/>
      <c r="AC1045" s="2"/>
      <c r="AD1045" s="2"/>
      <c r="AE1045" s="2"/>
      <c r="AF1045" s="2">
        <v>0</v>
      </c>
      <c r="AG1045" s="2">
        <v>0</v>
      </c>
      <c r="AH1045" s="2">
        <v>0</v>
      </c>
      <c r="AI1045" s="2">
        <v>1857</v>
      </c>
      <c r="AJ1045" s="2">
        <v>0</v>
      </c>
      <c r="AK1045" s="2">
        <v>0</v>
      </c>
      <c r="AL1045" s="2">
        <v>370</v>
      </c>
      <c r="AM1045" s="2">
        <v>482</v>
      </c>
      <c r="AN1045" s="2">
        <v>0</v>
      </c>
      <c r="AO1045" s="2">
        <v>0</v>
      </c>
      <c r="AP1045" s="2">
        <v>0</v>
      </c>
      <c r="AQ1045" s="2">
        <v>0</v>
      </c>
      <c r="AR1045" s="2">
        <v>0</v>
      </c>
      <c r="AS1045" s="2">
        <v>1857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482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370</v>
      </c>
      <c r="BH1045" s="2">
        <v>0</v>
      </c>
      <c r="BI1045" s="2">
        <v>0</v>
      </c>
      <c r="BJ1045" s="2">
        <v>0</v>
      </c>
      <c r="BK1045" s="2">
        <v>0</v>
      </c>
      <c r="BL1045" s="2">
        <v>0</v>
      </c>
      <c r="BM1045" s="2">
        <v>0</v>
      </c>
      <c r="BN1045" s="2">
        <v>0</v>
      </c>
      <c r="BO1045" s="2">
        <v>0</v>
      </c>
      <c r="BP1045" s="2">
        <v>0</v>
      </c>
      <c r="BQ1045" s="2">
        <v>0</v>
      </c>
      <c r="BR1045" s="2">
        <v>0</v>
      </c>
      <c r="BS1045" s="2">
        <v>0</v>
      </c>
      <c r="BT1045" s="2">
        <v>0</v>
      </c>
      <c r="BU1045" s="2">
        <v>0</v>
      </c>
      <c r="BV1045" s="2">
        <v>0</v>
      </c>
      <c r="BW1045" s="2">
        <v>0</v>
      </c>
    </row>
    <row r="1046" spans="1:75">
      <c r="A1046" s="2">
        <v>226</v>
      </c>
      <c r="B1046" s="2" t="s">
        <v>18691</v>
      </c>
      <c r="C1046" s="2" t="str">
        <f t="shared" si="48"/>
        <v>GU_LeafStem_Neg</v>
      </c>
      <c r="D1046" s="2">
        <v>3394</v>
      </c>
      <c r="E1046" s="31">
        <v>3.5307118379816602</v>
      </c>
      <c r="F1046" s="2">
        <v>191.0181</v>
      </c>
      <c r="G1046" s="2">
        <v>1.99</v>
      </c>
      <c r="H1046" s="2" t="s">
        <v>13376</v>
      </c>
      <c r="I1046" s="2" t="s">
        <v>13259</v>
      </c>
      <c r="J1046" s="2" t="s">
        <v>8825</v>
      </c>
      <c r="K1046" s="2"/>
      <c r="L1046" s="2" t="s">
        <v>8825</v>
      </c>
      <c r="M1046" s="2">
        <v>3.2</v>
      </c>
      <c r="N1046" s="2" t="s">
        <v>8825</v>
      </c>
      <c r="O1046" s="2" t="s">
        <v>8825</v>
      </c>
      <c r="P1046" s="40">
        <v>6</v>
      </c>
      <c r="Q1046" s="40" t="s">
        <v>15623</v>
      </c>
      <c r="R1046" s="2"/>
      <c r="S1046" s="2"/>
      <c r="T1046" s="2"/>
      <c r="U1046" s="2" t="s">
        <v>18692</v>
      </c>
      <c r="V1046" s="2" t="s">
        <v>18693</v>
      </c>
      <c r="W1046" s="2" t="str">
        <f t="shared" si="49"/>
        <v>piechart: colorlist="#00FF00,#FFFFFF,#C0C0C0,#FFFF00,#0000FF,#000080,#008080,#800000,#808000,#800080,#FF0000,#FF00FF" valuelist="0,0,0,0,0,0,0,0,0,3394,0,0"</v>
      </c>
      <c r="X1046" s="2"/>
      <c r="Y1046" s="2"/>
      <c r="Z1046" s="2"/>
      <c r="AA1046" s="2"/>
      <c r="AB1046" s="2"/>
      <c r="AC1046" s="2"/>
      <c r="AD1046" s="2"/>
      <c r="AE1046" s="2"/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0</v>
      </c>
      <c r="AO1046" s="2">
        <v>3394</v>
      </c>
      <c r="AP1046" s="2">
        <v>0</v>
      </c>
      <c r="AQ1046" s="2">
        <v>0</v>
      </c>
      <c r="AR1046" s="2">
        <v>0</v>
      </c>
      <c r="AS1046" s="2">
        <v>0</v>
      </c>
      <c r="AT1046" s="2">
        <v>0</v>
      </c>
      <c r="AU1046" s="2">
        <v>0</v>
      </c>
      <c r="AV1046" s="2">
        <v>0</v>
      </c>
      <c r="AW1046" s="2">
        <v>0</v>
      </c>
      <c r="AX1046" s="2">
        <v>0</v>
      </c>
      <c r="AY1046" s="2">
        <v>0</v>
      </c>
      <c r="AZ1046" s="2">
        <v>0</v>
      </c>
      <c r="BA1046" s="2">
        <v>3394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2">
        <v>0</v>
      </c>
      <c r="BK1046" s="2">
        <v>0</v>
      </c>
      <c r="BL1046" s="2">
        <v>0</v>
      </c>
      <c r="BM1046" s="2">
        <v>0</v>
      </c>
      <c r="BN1046" s="2">
        <v>0</v>
      </c>
      <c r="BO1046" s="2">
        <v>0</v>
      </c>
      <c r="BP1046" s="2">
        <v>0</v>
      </c>
      <c r="BQ1046" s="2">
        <v>0</v>
      </c>
      <c r="BR1046" s="2">
        <v>0</v>
      </c>
      <c r="BS1046" s="2">
        <v>0</v>
      </c>
      <c r="BT1046" s="2">
        <v>0</v>
      </c>
      <c r="BU1046" s="2">
        <v>0</v>
      </c>
      <c r="BV1046" s="2">
        <v>0</v>
      </c>
      <c r="BW1046" s="2">
        <v>0</v>
      </c>
    </row>
    <row r="1047" spans="1:75">
      <c r="A1047" s="2">
        <v>230</v>
      </c>
      <c r="B1047" s="2" t="s">
        <v>18694</v>
      </c>
      <c r="C1047" s="2" t="str">
        <f t="shared" si="48"/>
        <v>OP_Root_Neg</v>
      </c>
      <c r="D1047" s="2">
        <v>1661</v>
      </c>
      <c r="E1047" s="31">
        <v>3.2203696324513902</v>
      </c>
      <c r="F1047" s="2">
        <v>191.03299999999999</v>
      </c>
      <c r="G1047" s="2">
        <v>4.4800000000000004</v>
      </c>
      <c r="H1047" s="2" t="s">
        <v>13376</v>
      </c>
      <c r="I1047" s="2" t="s">
        <v>13261</v>
      </c>
      <c r="J1047" s="2" t="s">
        <v>8825</v>
      </c>
      <c r="K1047" s="2"/>
      <c r="L1047" s="2" t="s">
        <v>8825</v>
      </c>
      <c r="M1047" s="2">
        <v>3.2</v>
      </c>
      <c r="N1047" s="2" t="s">
        <v>8825</v>
      </c>
      <c r="O1047" s="2" t="s">
        <v>8825</v>
      </c>
      <c r="P1047" s="40">
        <v>10</v>
      </c>
      <c r="Q1047" s="40" t="s">
        <v>475</v>
      </c>
      <c r="R1047" s="2"/>
      <c r="S1047" s="2"/>
      <c r="T1047" s="2"/>
      <c r="U1047" s="2" t="s">
        <v>18695</v>
      </c>
      <c r="V1047" s="2" t="s">
        <v>18696</v>
      </c>
      <c r="W1047" s="2" t="str">
        <f t="shared" si="49"/>
        <v>piechart: colorlist="#00FF00,#FFFFFF,#C0C0C0,#FFFF00,#0000FF,#000080,#008080,#800000,#808000,#800080,#FF0000,#FF00FF" valuelist="0,0,0,0,0,1661,0,0,0,0,0,0"</v>
      </c>
      <c r="X1047" s="2"/>
      <c r="Y1047" s="2"/>
      <c r="Z1047" s="2"/>
      <c r="AA1047" s="2"/>
      <c r="AB1047" s="2"/>
      <c r="AC1047" s="2"/>
      <c r="AD1047" s="2"/>
      <c r="AE1047" s="2"/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1661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  <c r="AQ1047" s="2">
        <v>0</v>
      </c>
      <c r="AR1047" s="2">
        <v>0</v>
      </c>
      <c r="AS1047" s="2">
        <v>0</v>
      </c>
      <c r="AT1047" s="2">
        <v>0</v>
      </c>
      <c r="AU1047" s="2">
        <v>0</v>
      </c>
      <c r="AV1047" s="2">
        <v>0</v>
      </c>
      <c r="AW1047" s="2">
        <v>0</v>
      </c>
      <c r="AX1047" s="2">
        <v>0</v>
      </c>
      <c r="AY1047" s="2">
        <v>0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1661</v>
      </c>
      <c r="BN1047" s="2">
        <v>0</v>
      </c>
      <c r="BO1047" s="2">
        <v>0</v>
      </c>
      <c r="BP1047" s="2">
        <v>0</v>
      </c>
      <c r="BQ1047" s="2">
        <v>0</v>
      </c>
      <c r="BR1047" s="2">
        <v>0</v>
      </c>
      <c r="BS1047" s="2">
        <v>0</v>
      </c>
      <c r="BT1047" s="2">
        <v>0</v>
      </c>
      <c r="BU1047" s="2">
        <v>0</v>
      </c>
      <c r="BV1047" s="2">
        <v>0</v>
      </c>
      <c r="BW1047" s="2">
        <v>0</v>
      </c>
    </row>
    <row r="1048" spans="1:75">
      <c r="A1048" s="2">
        <v>240</v>
      </c>
      <c r="B1048" s="2" t="s">
        <v>18697</v>
      </c>
      <c r="C1048" s="2" t="str">
        <f t="shared" si="48"/>
        <v>AC_Bulb_Neg</v>
      </c>
      <c r="D1048" s="2">
        <v>1446</v>
      </c>
      <c r="E1048" s="31">
        <v>3.16016829295851</v>
      </c>
      <c r="F1048" s="2">
        <v>191.07419999999999</v>
      </c>
      <c r="G1048" s="2">
        <v>5.66</v>
      </c>
      <c r="H1048" s="2" t="s">
        <v>13376</v>
      </c>
      <c r="I1048" s="2" t="s">
        <v>13258</v>
      </c>
      <c r="J1048" s="2" t="s">
        <v>8825</v>
      </c>
      <c r="K1048" s="2"/>
      <c r="L1048" s="2" t="s">
        <v>8825</v>
      </c>
      <c r="M1048" s="2">
        <v>3.2</v>
      </c>
      <c r="N1048" s="2" t="s">
        <v>8825</v>
      </c>
      <c r="O1048" s="2" t="s">
        <v>8825</v>
      </c>
      <c r="P1048" s="40">
        <v>8</v>
      </c>
      <c r="Q1048" s="40" t="s">
        <v>18698</v>
      </c>
      <c r="R1048" s="2"/>
      <c r="S1048" s="2"/>
      <c r="T1048" s="2"/>
      <c r="U1048" s="2" t="s">
        <v>18699</v>
      </c>
      <c r="V1048" s="2" t="s">
        <v>18700</v>
      </c>
      <c r="W1048" s="2" t="str">
        <f t="shared" si="49"/>
        <v>piechart: colorlist="#00FF00,#FFFFFF,#C0C0C0,#FFFF00,#0000FF,#000080,#008080,#800000,#808000,#800080,#FF0000,#FF00FF" valuelist="0,0,0,1446,0,0,0,0,0,0,0,0"</v>
      </c>
      <c r="X1048" s="2"/>
      <c r="Y1048" s="2"/>
      <c r="Z1048" s="2"/>
      <c r="AA1048" s="2"/>
      <c r="AB1048" s="2"/>
      <c r="AC1048" s="2"/>
      <c r="AD1048" s="2"/>
      <c r="AE1048" s="2"/>
      <c r="AF1048" s="2">
        <v>0</v>
      </c>
      <c r="AG1048" s="2">
        <v>0</v>
      </c>
      <c r="AH1048" s="2">
        <v>0</v>
      </c>
      <c r="AI1048" s="2">
        <v>1446</v>
      </c>
      <c r="AJ1048" s="2">
        <v>0</v>
      </c>
      <c r="AK1048" s="2"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  <c r="AQ1048" s="2">
        <v>0</v>
      </c>
      <c r="AR1048" s="2">
        <v>1446</v>
      </c>
      <c r="AS1048" s="2">
        <v>0</v>
      </c>
      <c r="AT1048" s="2">
        <v>0</v>
      </c>
      <c r="AU1048" s="2">
        <v>0</v>
      </c>
      <c r="AV1048" s="2">
        <v>0</v>
      </c>
      <c r="AW1048" s="2">
        <v>0</v>
      </c>
      <c r="AX1048" s="2">
        <v>0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2">
        <v>0</v>
      </c>
      <c r="BJ1048" s="2">
        <v>0</v>
      </c>
      <c r="BK1048" s="2">
        <v>0</v>
      </c>
      <c r="BL1048" s="2">
        <v>0</v>
      </c>
      <c r="BM1048" s="2">
        <v>0</v>
      </c>
      <c r="BN1048" s="2">
        <v>0</v>
      </c>
      <c r="BO1048" s="2">
        <v>0</v>
      </c>
      <c r="BP1048" s="2">
        <v>0</v>
      </c>
      <c r="BQ1048" s="2">
        <v>0</v>
      </c>
      <c r="BR1048" s="2">
        <v>0</v>
      </c>
      <c r="BS1048" s="2">
        <v>0</v>
      </c>
      <c r="BT1048" s="2">
        <v>0</v>
      </c>
      <c r="BU1048" s="2">
        <v>0</v>
      </c>
      <c r="BV1048" s="2">
        <v>0</v>
      </c>
      <c r="BW1048" s="2">
        <v>0</v>
      </c>
    </row>
    <row r="1049" spans="1:75">
      <c r="A1049" s="2">
        <v>241</v>
      </c>
      <c r="B1049" s="2" t="s">
        <v>18701</v>
      </c>
      <c r="C1049" s="2" t="str">
        <f t="shared" si="48"/>
        <v>ZM_Root_Neg</v>
      </c>
      <c r="D1049" s="2">
        <v>1834</v>
      </c>
      <c r="E1049" s="31">
        <v>3.263399331334</v>
      </c>
      <c r="F1049" s="2">
        <v>192.02869999999999</v>
      </c>
      <c r="G1049" s="2">
        <v>3.51</v>
      </c>
      <c r="H1049" s="2" t="s">
        <v>13376</v>
      </c>
      <c r="I1049" s="2" t="s">
        <v>13260</v>
      </c>
      <c r="J1049" s="2" t="s">
        <v>8825</v>
      </c>
      <c r="K1049" s="2"/>
      <c r="L1049" s="2" t="s">
        <v>8825</v>
      </c>
      <c r="M1049" s="2">
        <v>3.2</v>
      </c>
      <c r="N1049" s="2" t="s">
        <v>8825</v>
      </c>
      <c r="O1049" s="2" t="s">
        <v>8825</v>
      </c>
      <c r="P1049" s="40">
        <v>9</v>
      </c>
      <c r="Q1049" s="40" t="s">
        <v>3194</v>
      </c>
      <c r="R1049" s="2"/>
      <c r="S1049" s="2"/>
      <c r="T1049" s="2"/>
      <c r="U1049" s="2" t="s">
        <v>18702</v>
      </c>
      <c r="V1049" s="2" t="s">
        <v>18703</v>
      </c>
      <c r="W1049" s="2" t="str">
        <f t="shared" si="49"/>
        <v>piechart: colorlist="#00FF00,#FFFFFF,#C0C0C0,#FFFF00,#0000FF,#000080,#008080,#800000,#808000,#800080,#FF0000,#FF00FF" valuelist="0,0,3187,0,0,0,0,0,0,0,0,0"</v>
      </c>
      <c r="X1049" s="2"/>
      <c r="Y1049" s="2"/>
      <c r="Z1049" s="2"/>
      <c r="AA1049" s="2"/>
      <c r="AB1049" s="2"/>
      <c r="AC1049" s="2"/>
      <c r="AD1049" s="2"/>
      <c r="AE1049" s="2"/>
      <c r="AF1049" s="2">
        <v>0</v>
      </c>
      <c r="AG1049" s="2">
        <v>0</v>
      </c>
      <c r="AH1049" s="2">
        <v>3187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0</v>
      </c>
      <c r="AR1049" s="2">
        <v>0</v>
      </c>
      <c r="AS1049" s="2">
        <v>0</v>
      </c>
      <c r="AT1049" s="2">
        <v>0</v>
      </c>
      <c r="AU1049" s="2">
        <v>0</v>
      </c>
      <c r="AV1049" s="2">
        <v>0</v>
      </c>
      <c r="AW1049" s="2">
        <v>0</v>
      </c>
      <c r="AX1049" s="2">
        <v>0</v>
      </c>
      <c r="AY1049" s="2">
        <v>0</v>
      </c>
      <c r="AZ1049" s="2">
        <v>0</v>
      </c>
      <c r="BA1049" s="2">
        <v>0</v>
      </c>
      <c r="BB1049" s="2">
        <v>0</v>
      </c>
      <c r="BC1049" s="2">
        <v>0</v>
      </c>
      <c r="BD1049" s="2">
        <v>0</v>
      </c>
      <c r="BE1049" s="2">
        <v>0</v>
      </c>
      <c r="BF1049" s="2">
        <v>0</v>
      </c>
      <c r="BG1049" s="2">
        <v>0</v>
      </c>
      <c r="BH1049" s="2">
        <v>0</v>
      </c>
      <c r="BI1049" s="2">
        <v>0</v>
      </c>
      <c r="BJ1049" s="2">
        <v>0</v>
      </c>
      <c r="BK1049" s="2">
        <v>0</v>
      </c>
      <c r="BL1049" s="2">
        <v>0</v>
      </c>
      <c r="BM1049" s="2">
        <v>0</v>
      </c>
      <c r="BN1049" s="2">
        <v>0</v>
      </c>
      <c r="BO1049" s="2">
        <v>0</v>
      </c>
      <c r="BP1049" s="2">
        <v>0</v>
      </c>
      <c r="BQ1049" s="2">
        <v>0</v>
      </c>
      <c r="BR1049" s="2">
        <v>0</v>
      </c>
      <c r="BS1049" s="2">
        <v>0</v>
      </c>
      <c r="BT1049" s="2">
        <v>1353</v>
      </c>
      <c r="BU1049" s="2">
        <v>1834</v>
      </c>
      <c r="BV1049" s="2">
        <v>0</v>
      </c>
      <c r="BW1049" s="2">
        <v>0</v>
      </c>
    </row>
    <row r="1050" spans="1:75">
      <c r="A1050" s="2">
        <v>250</v>
      </c>
      <c r="B1050" s="2" t="s">
        <v>18704</v>
      </c>
      <c r="C1050" s="2" t="str">
        <f t="shared" si="48"/>
        <v>ZM_Root_Neg</v>
      </c>
      <c r="D1050" s="2">
        <v>1105</v>
      </c>
      <c r="E1050" s="31">
        <v>3.0433622780211298</v>
      </c>
      <c r="F1050" s="2">
        <v>194.04499999999999</v>
      </c>
      <c r="G1050" s="2">
        <v>4.09</v>
      </c>
      <c r="H1050" s="2" t="s">
        <v>13376</v>
      </c>
      <c r="I1050" s="2" t="s">
        <v>13260</v>
      </c>
      <c r="J1050" s="2" t="s">
        <v>8825</v>
      </c>
      <c r="K1050" s="2"/>
      <c r="L1050" s="2" t="s">
        <v>8825</v>
      </c>
      <c r="M1050" s="2">
        <v>3.2</v>
      </c>
      <c r="N1050" s="2" t="s">
        <v>8825</v>
      </c>
      <c r="O1050" s="2" t="s">
        <v>8825</v>
      </c>
      <c r="P1050" s="40">
        <v>9</v>
      </c>
      <c r="Q1050" s="40" t="s">
        <v>3248</v>
      </c>
      <c r="R1050" s="2"/>
      <c r="S1050" s="2"/>
      <c r="T1050" s="2"/>
      <c r="U1050" s="2" t="s">
        <v>18705</v>
      </c>
      <c r="V1050" s="2" t="s">
        <v>18706</v>
      </c>
      <c r="W1050" s="2" t="str">
        <f t="shared" si="49"/>
        <v>piechart: colorlist="#00FF00,#FFFFFF,#C0C0C0,#FFFF00,#0000FF,#000080,#008080,#800000,#808000,#800080,#FF0000,#FF00FF" valuelist="0,0,1105,0,0,0,0,0,0,0,0,0"</v>
      </c>
      <c r="X1050" s="2"/>
      <c r="Y1050" s="2"/>
      <c r="Z1050" s="2"/>
      <c r="AA1050" s="2"/>
      <c r="AB1050" s="2"/>
      <c r="AC1050" s="2"/>
      <c r="AD1050" s="2"/>
      <c r="AE1050" s="2"/>
      <c r="AF1050" s="2">
        <v>0</v>
      </c>
      <c r="AG1050" s="2">
        <v>0</v>
      </c>
      <c r="AH1050" s="2">
        <v>1105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0</v>
      </c>
      <c r="AR1050" s="2">
        <v>0</v>
      </c>
      <c r="AS1050" s="2">
        <v>0</v>
      </c>
      <c r="AT1050" s="2">
        <v>0</v>
      </c>
      <c r="AU1050" s="2">
        <v>0</v>
      </c>
      <c r="AV1050" s="2">
        <v>0</v>
      </c>
      <c r="AW1050" s="2">
        <v>0</v>
      </c>
      <c r="AX1050" s="2">
        <v>0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0</v>
      </c>
      <c r="BN1050" s="2">
        <v>0</v>
      </c>
      <c r="BO1050" s="2">
        <v>0</v>
      </c>
      <c r="BP1050" s="2">
        <v>0</v>
      </c>
      <c r="BQ1050" s="2">
        <v>0</v>
      </c>
      <c r="BR1050" s="2">
        <v>0</v>
      </c>
      <c r="BS1050" s="2">
        <v>0</v>
      </c>
      <c r="BT1050" s="2">
        <v>0</v>
      </c>
      <c r="BU1050" s="2">
        <v>1105</v>
      </c>
      <c r="BV1050" s="2">
        <v>0</v>
      </c>
      <c r="BW1050" s="2">
        <v>0</v>
      </c>
    </row>
    <row r="1051" spans="1:75">
      <c r="A1051" s="2">
        <v>251</v>
      </c>
      <c r="B1051" s="2" t="s">
        <v>18707</v>
      </c>
      <c r="C1051" s="2" t="str">
        <f t="shared" si="48"/>
        <v>ZM_Root_Neg</v>
      </c>
      <c r="D1051" s="2">
        <v>2382</v>
      </c>
      <c r="E1051" s="31">
        <v>3.3769417571467599</v>
      </c>
      <c r="F1051" s="2">
        <v>194.04499999999999</v>
      </c>
      <c r="G1051" s="2">
        <v>3.93</v>
      </c>
      <c r="H1051" s="2" t="s">
        <v>13376</v>
      </c>
      <c r="I1051" s="2" t="s">
        <v>13260</v>
      </c>
      <c r="J1051" s="2" t="s">
        <v>8825</v>
      </c>
      <c r="K1051" s="2"/>
      <c r="L1051" s="2" t="s">
        <v>8825</v>
      </c>
      <c r="M1051" s="2">
        <v>3.2</v>
      </c>
      <c r="N1051" s="2" t="s">
        <v>8825</v>
      </c>
      <c r="O1051" s="2" t="s">
        <v>8825</v>
      </c>
      <c r="P1051" s="40">
        <v>9</v>
      </c>
      <c r="Q1051" s="40" t="s">
        <v>3248</v>
      </c>
      <c r="R1051" s="2"/>
      <c r="S1051" s="2"/>
      <c r="T1051" s="2"/>
      <c r="U1051" s="2" t="s">
        <v>18708</v>
      </c>
      <c r="V1051" s="2" t="s">
        <v>18709</v>
      </c>
      <c r="W1051" s="2" t="str">
        <f t="shared" si="49"/>
        <v>piechart: colorlist="#00FF00,#FFFFFF,#C0C0C0,#FFFF00,#0000FF,#000080,#008080,#800000,#808000,#800080,#FF0000,#FF00FF" valuelist="0,0,2766,0,0,0,0,0,0,0,0,0"</v>
      </c>
      <c r="X1051" s="2"/>
      <c r="Y1051" s="2"/>
      <c r="Z1051" s="2"/>
      <c r="AA1051" s="2"/>
      <c r="AB1051" s="2"/>
      <c r="AC1051" s="2"/>
      <c r="AD1051" s="2"/>
      <c r="AE1051" s="2"/>
      <c r="AF1051" s="2">
        <v>0</v>
      </c>
      <c r="AG1051" s="2">
        <v>0</v>
      </c>
      <c r="AH1051" s="2">
        <v>2766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0</v>
      </c>
      <c r="AS1051" s="2">
        <v>0</v>
      </c>
      <c r="AT1051" s="2">
        <v>0</v>
      </c>
      <c r="AU1051" s="2">
        <v>0</v>
      </c>
      <c r="AV1051" s="2">
        <v>0</v>
      </c>
      <c r="AW1051" s="2">
        <v>0</v>
      </c>
      <c r="AX1051" s="2">
        <v>0</v>
      </c>
      <c r="AY1051" s="2">
        <v>0</v>
      </c>
      <c r="AZ1051" s="2">
        <v>0</v>
      </c>
      <c r="BA1051" s="2">
        <v>0</v>
      </c>
      <c r="BB1051" s="2">
        <v>0</v>
      </c>
      <c r="BC1051" s="2">
        <v>0</v>
      </c>
      <c r="BD1051" s="2">
        <v>0</v>
      </c>
      <c r="BE1051" s="2">
        <v>0</v>
      </c>
      <c r="BF1051" s="2">
        <v>0</v>
      </c>
      <c r="BG1051" s="2">
        <v>0</v>
      </c>
      <c r="BH1051" s="2">
        <v>0</v>
      </c>
      <c r="BI1051" s="2">
        <v>0</v>
      </c>
      <c r="BJ1051" s="2">
        <v>0</v>
      </c>
      <c r="BK1051" s="2">
        <v>0</v>
      </c>
      <c r="BL1051" s="2">
        <v>0</v>
      </c>
      <c r="BM1051" s="2">
        <v>0</v>
      </c>
      <c r="BN1051" s="2">
        <v>0</v>
      </c>
      <c r="BO1051" s="2">
        <v>0</v>
      </c>
      <c r="BP1051" s="2">
        <v>0</v>
      </c>
      <c r="BQ1051" s="2">
        <v>0</v>
      </c>
      <c r="BR1051" s="2">
        <v>0</v>
      </c>
      <c r="BS1051" s="2">
        <v>0</v>
      </c>
      <c r="BT1051" s="2">
        <v>0</v>
      </c>
      <c r="BU1051" s="2">
        <v>2382</v>
      </c>
      <c r="BV1051" s="2">
        <v>0</v>
      </c>
      <c r="BW1051" s="2">
        <v>384</v>
      </c>
    </row>
    <row r="1052" spans="1:75">
      <c r="A1052" s="2">
        <v>254</v>
      </c>
      <c r="B1052" s="2" t="s">
        <v>18710</v>
      </c>
      <c r="C1052" s="2" t="str">
        <f t="shared" si="48"/>
        <v>MT_Flower_Neg</v>
      </c>
      <c r="D1052" s="2">
        <v>1003</v>
      </c>
      <c r="E1052" s="31">
        <v>3.0013009330204201</v>
      </c>
      <c r="F1052" s="2">
        <v>195.10120000000001</v>
      </c>
      <c r="G1052" s="2">
        <v>3.81</v>
      </c>
      <c r="H1052" s="2" t="s">
        <v>13376</v>
      </c>
      <c r="I1052" s="2" t="s">
        <v>13262</v>
      </c>
      <c r="J1052" s="2" t="s">
        <v>8825</v>
      </c>
      <c r="K1052" s="2"/>
      <c r="L1052" s="2" t="s">
        <v>8825</v>
      </c>
      <c r="M1052" s="2">
        <v>3.2</v>
      </c>
      <c r="N1052" s="2" t="s">
        <v>8825</v>
      </c>
      <c r="O1052" s="2" t="s">
        <v>8825</v>
      </c>
      <c r="P1052" s="40">
        <v>11</v>
      </c>
      <c r="Q1052" s="40" t="s">
        <v>3268</v>
      </c>
      <c r="R1052" s="2"/>
      <c r="S1052" s="2"/>
      <c r="T1052" s="2"/>
      <c r="U1052" s="2" t="s">
        <v>18711</v>
      </c>
      <c r="V1052" s="2" t="s">
        <v>18712</v>
      </c>
      <c r="W1052" s="2" t="str">
        <f t="shared" si="49"/>
        <v>piechart: colorlist="#00FF00,#FFFFFF,#C0C0C0,#FFFF00,#0000FF,#000080,#008080,#800000,#808000,#800080,#FF0000,#FF00FF" valuelist="0,0,0,0,0,0,1003,0,0,0,0,0"</v>
      </c>
      <c r="X1052" s="2"/>
      <c r="Y1052" s="2"/>
      <c r="Z1052" s="2"/>
      <c r="AA1052" s="2"/>
      <c r="AB1052" s="2"/>
      <c r="AC1052" s="2"/>
      <c r="AD1052" s="2"/>
      <c r="AE1052" s="2"/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1003</v>
      </c>
      <c r="AM1052" s="2">
        <v>0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  <c r="AU1052" s="2">
        <v>0</v>
      </c>
      <c r="AV1052" s="2">
        <v>0</v>
      </c>
      <c r="AW1052" s="2">
        <v>0</v>
      </c>
      <c r="AX1052" s="2">
        <v>0</v>
      </c>
      <c r="AY1052" s="2">
        <v>0</v>
      </c>
      <c r="AZ1052" s="2">
        <v>0</v>
      </c>
      <c r="BA1052" s="2">
        <v>0</v>
      </c>
      <c r="BB1052" s="2">
        <v>0</v>
      </c>
      <c r="BC1052" s="2">
        <v>0</v>
      </c>
      <c r="BD1052" s="2">
        <v>0</v>
      </c>
      <c r="BE1052" s="2">
        <v>0</v>
      </c>
      <c r="BF1052" s="2">
        <v>1003</v>
      </c>
      <c r="BG1052" s="2">
        <v>0</v>
      </c>
      <c r="BH1052" s="2">
        <v>0</v>
      </c>
      <c r="BI1052" s="2">
        <v>0</v>
      </c>
      <c r="BJ1052" s="2">
        <v>0</v>
      </c>
      <c r="BK1052" s="2">
        <v>0</v>
      </c>
      <c r="BL1052" s="2">
        <v>0</v>
      </c>
      <c r="BM1052" s="2">
        <v>0</v>
      </c>
      <c r="BN1052" s="2">
        <v>0</v>
      </c>
      <c r="BO1052" s="2">
        <v>0</v>
      </c>
      <c r="BP1052" s="2">
        <v>0</v>
      </c>
      <c r="BQ1052" s="2">
        <v>0</v>
      </c>
      <c r="BR1052" s="2">
        <v>0</v>
      </c>
      <c r="BS1052" s="2">
        <v>0</v>
      </c>
      <c r="BT1052" s="2">
        <v>0</v>
      </c>
      <c r="BU1052" s="2">
        <v>0</v>
      </c>
      <c r="BV1052" s="2">
        <v>0</v>
      </c>
      <c r="BW1052" s="2">
        <v>0</v>
      </c>
    </row>
    <row r="1053" spans="1:75">
      <c r="A1053" s="2">
        <v>259</v>
      </c>
      <c r="B1053" s="2" t="s">
        <v>18713</v>
      </c>
      <c r="C1053" s="2" t="str">
        <f t="shared" si="48"/>
        <v>NT_Root_Neg</v>
      </c>
      <c r="D1053" s="2">
        <v>6587</v>
      </c>
      <c r="E1053" s="31">
        <v>3.2221960463017201</v>
      </c>
      <c r="F1053" s="2">
        <v>201.11250000000001</v>
      </c>
      <c r="G1053" s="2">
        <v>5.38</v>
      </c>
      <c r="H1053" s="2" t="s">
        <v>13376</v>
      </c>
      <c r="I1053" s="2" t="s">
        <v>13261</v>
      </c>
      <c r="J1053" s="2" t="s">
        <v>8825</v>
      </c>
      <c r="K1053" s="2"/>
      <c r="L1053" s="2" t="s">
        <v>8825</v>
      </c>
      <c r="M1053" s="2">
        <v>3.2</v>
      </c>
      <c r="N1053" s="2" t="s">
        <v>8825</v>
      </c>
      <c r="O1053" s="2" t="s">
        <v>8825</v>
      </c>
      <c r="P1053" s="40">
        <v>10</v>
      </c>
      <c r="Q1053" s="40" t="s">
        <v>18714</v>
      </c>
      <c r="R1053" s="2"/>
      <c r="S1053" s="2"/>
      <c r="T1053" s="2"/>
      <c r="U1053" s="2" t="s">
        <v>18715</v>
      </c>
      <c r="V1053" s="2" t="s">
        <v>18716</v>
      </c>
      <c r="W1053" s="2" t="str">
        <f t="shared" si="49"/>
        <v>piechart: colorlist="#00FF00,#FFFFFF,#C0C0C0,#FFFF00,#0000FF,#000080,#008080,#800000,#808000,#800080,#FF0000,#FF00FF" valuelist="757,1700,400,476,7183,0,3464,756,472,0,712,0"</v>
      </c>
      <c r="X1053" s="2"/>
      <c r="Y1053" s="2"/>
      <c r="Z1053" s="2"/>
      <c r="AA1053" s="2"/>
      <c r="AB1053" s="2"/>
      <c r="AC1053" s="2"/>
      <c r="AD1053" s="2"/>
      <c r="AE1053" s="2"/>
      <c r="AF1053" s="2">
        <v>757</v>
      </c>
      <c r="AG1053" s="2">
        <v>1700</v>
      </c>
      <c r="AH1053" s="2">
        <v>400</v>
      </c>
      <c r="AI1053" s="2">
        <v>476</v>
      </c>
      <c r="AJ1053" s="2">
        <v>7183</v>
      </c>
      <c r="AK1053" s="2">
        <v>0</v>
      </c>
      <c r="AL1053" s="2">
        <v>3464</v>
      </c>
      <c r="AM1053" s="2">
        <v>756</v>
      </c>
      <c r="AN1053" s="2">
        <v>472</v>
      </c>
      <c r="AO1053" s="2">
        <v>0</v>
      </c>
      <c r="AP1053" s="2">
        <v>712</v>
      </c>
      <c r="AQ1053" s="2">
        <v>0</v>
      </c>
      <c r="AR1053" s="2">
        <v>0</v>
      </c>
      <c r="AS1053" s="2">
        <v>476</v>
      </c>
      <c r="AT1053" s="2">
        <v>0</v>
      </c>
      <c r="AU1053" s="2">
        <v>380</v>
      </c>
      <c r="AV1053" s="2">
        <v>377</v>
      </c>
      <c r="AW1053" s="2">
        <v>0</v>
      </c>
      <c r="AX1053" s="2">
        <v>472</v>
      </c>
      <c r="AY1053" s="2">
        <v>322</v>
      </c>
      <c r="AZ1053" s="2">
        <v>434</v>
      </c>
      <c r="BA1053" s="2">
        <v>0</v>
      </c>
      <c r="BB1053" s="2">
        <v>0</v>
      </c>
      <c r="BC1053" s="2">
        <v>0</v>
      </c>
      <c r="BD1053" s="2">
        <v>0</v>
      </c>
      <c r="BE1053" s="2">
        <v>712</v>
      </c>
      <c r="BF1053" s="2">
        <v>1668</v>
      </c>
      <c r="BG1053" s="2">
        <v>521</v>
      </c>
      <c r="BH1053" s="2">
        <v>0</v>
      </c>
      <c r="BI1053" s="2">
        <v>1275</v>
      </c>
      <c r="BJ1053" s="2">
        <v>0</v>
      </c>
      <c r="BK1053" s="2">
        <v>596</v>
      </c>
      <c r="BL1053" s="2">
        <v>6587</v>
      </c>
      <c r="BM1053" s="2">
        <v>0</v>
      </c>
      <c r="BN1053" s="2">
        <v>413</v>
      </c>
      <c r="BO1053" s="2">
        <v>1287</v>
      </c>
      <c r="BP1053" s="2">
        <v>0</v>
      </c>
      <c r="BQ1053" s="2">
        <v>0</v>
      </c>
      <c r="BR1053" s="2">
        <v>0</v>
      </c>
      <c r="BS1053" s="2">
        <v>0</v>
      </c>
      <c r="BT1053" s="2">
        <v>0</v>
      </c>
      <c r="BU1053" s="2">
        <v>400</v>
      </c>
      <c r="BV1053" s="2">
        <v>0</v>
      </c>
      <c r="BW1053" s="2">
        <v>0</v>
      </c>
    </row>
    <row r="1054" spans="1:75">
      <c r="A1054" s="2">
        <v>260</v>
      </c>
      <c r="B1054" s="2" t="s">
        <v>18717</v>
      </c>
      <c r="C1054" s="2" t="str">
        <f t="shared" si="48"/>
        <v>MT_Root_Neg</v>
      </c>
      <c r="D1054" s="2">
        <v>1018</v>
      </c>
      <c r="E1054" s="31">
        <v>3.00774777800074</v>
      </c>
      <c r="F1054" s="2">
        <v>201.11320000000001</v>
      </c>
      <c r="G1054" s="2">
        <v>4.4000000000000004</v>
      </c>
      <c r="H1054" s="2" t="s">
        <v>13376</v>
      </c>
      <c r="I1054" s="2" t="s">
        <v>13261</v>
      </c>
      <c r="J1054" s="2" t="s">
        <v>8825</v>
      </c>
      <c r="K1054" s="2"/>
      <c r="L1054" s="2" t="s">
        <v>8825</v>
      </c>
      <c r="M1054" s="2">
        <v>3.2</v>
      </c>
      <c r="N1054" s="2" t="s">
        <v>8825</v>
      </c>
      <c r="O1054" s="2" t="s">
        <v>8825</v>
      </c>
      <c r="P1054" s="40">
        <v>10</v>
      </c>
      <c r="Q1054" s="40" t="s">
        <v>18714</v>
      </c>
      <c r="R1054" s="2"/>
      <c r="S1054" s="2"/>
      <c r="T1054" s="2"/>
      <c r="U1054" s="2" t="s">
        <v>18718</v>
      </c>
      <c r="V1054" s="2" t="s">
        <v>18719</v>
      </c>
      <c r="W1054" s="2" t="str">
        <f t="shared" si="49"/>
        <v>piechart: colorlist="#00FF00,#FFFFFF,#C0C0C0,#FFFF00,#0000FF,#000080,#008080,#800000,#808000,#800080,#FF0000,#FF00FF" valuelist="369,0,0,0,500,0,1018,327,0,0,0,0"</v>
      </c>
      <c r="X1054" s="2"/>
      <c r="Y1054" s="2"/>
      <c r="Z1054" s="2"/>
      <c r="AA1054" s="2"/>
      <c r="AB1054" s="2"/>
      <c r="AC1054" s="2"/>
      <c r="AD1054" s="2"/>
      <c r="AE1054" s="2"/>
      <c r="AF1054" s="2">
        <v>369</v>
      </c>
      <c r="AG1054" s="2">
        <v>0</v>
      </c>
      <c r="AH1054" s="2">
        <v>0</v>
      </c>
      <c r="AI1054" s="2">
        <v>0</v>
      </c>
      <c r="AJ1054" s="2">
        <v>500</v>
      </c>
      <c r="AK1054" s="2">
        <v>0</v>
      </c>
      <c r="AL1054" s="2">
        <v>1018</v>
      </c>
      <c r="AM1054" s="2">
        <v>327</v>
      </c>
      <c r="AN1054" s="2">
        <v>0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0</v>
      </c>
      <c r="AU1054" s="2">
        <v>0</v>
      </c>
      <c r="AV1054" s="2">
        <v>369</v>
      </c>
      <c r="AW1054" s="2">
        <v>0</v>
      </c>
      <c r="AX1054" s="2">
        <v>0</v>
      </c>
      <c r="AY1054" s="2">
        <v>0</v>
      </c>
      <c r="AZ1054" s="2">
        <v>327</v>
      </c>
      <c r="BA1054" s="2">
        <v>0</v>
      </c>
      <c r="BB1054" s="2">
        <v>0</v>
      </c>
      <c r="BC1054" s="2">
        <v>0</v>
      </c>
      <c r="BD1054" s="2">
        <v>0</v>
      </c>
      <c r="BE1054" s="2">
        <v>0</v>
      </c>
      <c r="BF1054" s="2">
        <v>0</v>
      </c>
      <c r="BG1054" s="2">
        <v>0</v>
      </c>
      <c r="BH1054" s="2">
        <v>0</v>
      </c>
      <c r="BI1054" s="2">
        <v>1018</v>
      </c>
      <c r="BJ1054" s="2">
        <v>0</v>
      </c>
      <c r="BK1054" s="2">
        <v>0</v>
      </c>
      <c r="BL1054" s="2">
        <v>500</v>
      </c>
      <c r="BM1054" s="2">
        <v>0</v>
      </c>
      <c r="BN1054" s="2">
        <v>0</v>
      </c>
      <c r="BO1054" s="2">
        <v>0</v>
      </c>
      <c r="BP1054" s="2">
        <v>0</v>
      </c>
      <c r="BQ1054" s="2">
        <v>0</v>
      </c>
      <c r="BR1054" s="2">
        <v>0</v>
      </c>
      <c r="BS1054" s="2">
        <v>0</v>
      </c>
      <c r="BT1054" s="2">
        <v>0</v>
      </c>
      <c r="BU1054" s="2">
        <v>0</v>
      </c>
      <c r="BV1054" s="2">
        <v>0</v>
      </c>
      <c r="BW1054" s="2">
        <v>0</v>
      </c>
    </row>
    <row r="1055" spans="1:75">
      <c r="A1055" s="2">
        <v>261</v>
      </c>
      <c r="B1055" s="2" t="s">
        <v>18720</v>
      </c>
      <c r="C1055" s="2" t="str">
        <f t="shared" si="48"/>
        <v>NT_Root_Neg</v>
      </c>
      <c r="D1055" s="2">
        <v>2080</v>
      </c>
      <c r="E1055" s="31">
        <v>3.3180633349627602</v>
      </c>
      <c r="F1055" s="2">
        <v>201.12379999999999</v>
      </c>
      <c r="G1055" s="2">
        <v>2.5</v>
      </c>
      <c r="H1055" s="2" t="s">
        <v>13376</v>
      </c>
      <c r="I1055" s="2" t="s">
        <v>13260</v>
      </c>
      <c r="J1055" s="2" t="s">
        <v>8825</v>
      </c>
      <c r="K1055" s="2"/>
      <c r="L1055" s="2" t="s">
        <v>8825</v>
      </c>
      <c r="M1055" s="2">
        <v>3.2</v>
      </c>
      <c r="N1055" s="2" t="s">
        <v>8825</v>
      </c>
      <c r="O1055" s="2" t="s">
        <v>8825</v>
      </c>
      <c r="P1055" s="40">
        <v>9</v>
      </c>
      <c r="Q1055" s="40" t="s">
        <v>521</v>
      </c>
      <c r="R1055" s="2"/>
      <c r="S1055" s="2"/>
      <c r="T1055" s="2"/>
      <c r="U1055" s="2" t="s">
        <v>18721</v>
      </c>
      <c r="V1055" s="2" t="s">
        <v>18722</v>
      </c>
      <c r="W1055" s="2" t="str">
        <f t="shared" si="49"/>
        <v>piechart: colorlist="#00FF00,#FFFFFF,#C0C0C0,#FFFF00,#0000FF,#000080,#008080,#800000,#808000,#800080,#FF0000,#FF00FF" valuelist="0,1181,0,566,2080,0,3513,1594,0,0,0,0"</v>
      </c>
      <c r="X1055" s="2"/>
      <c r="Y1055" s="2"/>
      <c r="Z1055" s="2"/>
      <c r="AA1055" s="2"/>
      <c r="AB1055" s="2"/>
      <c r="AC1055" s="2"/>
      <c r="AD1055" s="2"/>
      <c r="AE1055" s="2"/>
      <c r="AF1055" s="2">
        <v>0</v>
      </c>
      <c r="AG1055" s="2">
        <v>1181</v>
      </c>
      <c r="AH1055" s="2">
        <v>0</v>
      </c>
      <c r="AI1055" s="2">
        <v>566</v>
      </c>
      <c r="AJ1055" s="2">
        <v>2080</v>
      </c>
      <c r="AK1055" s="2">
        <v>0</v>
      </c>
      <c r="AL1055" s="2">
        <v>3513</v>
      </c>
      <c r="AM1055" s="2">
        <v>1594</v>
      </c>
      <c r="AN1055" s="2">
        <v>0</v>
      </c>
      <c r="AO1055" s="2">
        <v>0</v>
      </c>
      <c r="AP1055" s="2">
        <v>0</v>
      </c>
      <c r="AQ1055" s="2">
        <v>0</v>
      </c>
      <c r="AR1055" s="2">
        <v>0</v>
      </c>
      <c r="AS1055" s="2">
        <v>566</v>
      </c>
      <c r="AT1055" s="2">
        <v>0</v>
      </c>
      <c r="AU1055" s="2">
        <v>0</v>
      </c>
      <c r="AV1055" s="2">
        <v>0</v>
      </c>
      <c r="AW1055" s="2">
        <v>0</v>
      </c>
      <c r="AX1055" s="2">
        <v>0</v>
      </c>
      <c r="AY1055" s="2">
        <v>0</v>
      </c>
      <c r="AZ1055" s="2">
        <v>1594</v>
      </c>
      <c r="BA1055" s="2">
        <v>0</v>
      </c>
      <c r="BB1055" s="2">
        <v>0</v>
      </c>
      <c r="BC1055" s="2">
        <v>0</v>
      </c>
      <c r="BD1055" s="2">
        <v>0</v>
      </c>
      <c r="BE1055" s="2">
        <v>0</v>
      </c>
      <c r="BF1055" s="2">
        <v>782</v>
      </c>
      <c r="BG1055" s="2">
        <v>796</v>
      </c>
      <c r="BH1055" s="2">
        <v>0</v>
      </c>
      <c r="BI1055" s="2">
        <v>1935</v>
      </c>
      <c r="BJ1055" s="2">
        <v>0</v>
      </c>
      <c r="BK1055" s="2">
        <v>0</v>
      </c>
      <c r="BL1055" s="2">
        <v>2080</v>
      </c>
      <c r="BM1055" s="2">
        <v>0</v>
      </c>
      <c r="BN1055" s="2">
        <v>0</v>
      </c>
      <c r="BO1055" s="2">
        <v>1181</v>
      </c>
      <c r="BP1055" s="2">
        <v>0</v>
      </c>
      <c r="BQ1055" s="2">
        <v>0</v>
      </c>
      <c r="BR1055" s="2">
        <v>0</v>
      </c>
      <c r="BS1055" s="2">
        <v>0</v>
      </c>
      <c r="BT1055" s="2">
        <v>0</v>
      </c>
      <c r="BU1055" s="2">
        <v>0</v>
      </c>
      <c r="BV1055" s="2">
        <v>0</v>
      </c>
      <c r="BW1055" s="2">
        <v>0</v>
      </c>
    </row>
    <row r="1056" spans="1:75">
      <c r="A1056" s="2">
        <v>263</v>
      </c>
      <c r="B1056" s="2" t="s">
        <v>18723</v>
      </c>
      <c r="C1056" s="2" t="str">
        <f t="shared" si="48"/>
        <v>MT_Flower_Neg</v>
      </c>
      <c r="D1056" s="2">
        <v>4314</v>
      </c>
      <c r="E1056" s="31">
        <v>3.6348801407665299</v>
      </c>
      <c r="F1056" s="2">
        <v>202.10759999999999</v>
      </c>
      <c r="G1056" s="2">
        <v>1.95</v>
      </c>
      <c r="H1056" s="2" t="s">
        <v>13376</v>
      </c>
      <c r="I1056" s="2" t="s">
        <v>13260</v>
      </c>
      <c r="J1056" s="2" t="s">
        <v>8825</v>
      </c>
      <c r="K1056" s="2"/>
      <c r="L1056" s="2" t="s">
        <v>8825</v>
      </c>
      <c r="M1056" s="2">
        <v>3.2</v>
      </c>
      <c r="N1056" s="2" t="s">
        <v>8825</v>
      </c>
      <c r="O1056" s="2" t="s">
        <v>8825</v>
      </c>
      <c r="P1056" s="40">
        <v>9</v>
      </c>
      <c r="Q1056" s="40" t="s">
        <v>18724</v>
      </c>
      <c r="R1056" s="2"/>
      <c r="S1056" s="2"/>
      <c r="T1056" s="2"/>
      <c r="U1056" s="2" t="s">
        <v>18725</v>
      </c>
      <c r="V1056" s="2" t="s">
        <v>18726</v>
      </c>
      <c r="W1056" s="2" t="str">
        <f t="shared" si="49"/>
        <v>piechart: colorlist="#00FF00,#FFFFFF,#C0C0C0,#FFFF00,#0000FF,#000080,#008080,#800000,#808000,#800080,#FF0000,#FF00FF" valuelist="0,2407,0,6081,3035,0,6029,312,0,0,1264,0"</v>
      </c>
      <c r="X1056" s="2"/>
      <c r="Y1056" s="2"/>
      <c r="Z1056" s="2"/>
      <c r="AA1056" s="2"/>
      <c r="AB1056" s="2"/>
      <c r="AC1056" s="2"/>
      <c r="AD1056" s="2"/>
      <c r="AE1056" s="2"/>
      <c r="AF1056" s="2">
        <v>0</v>
      </c>
      <c r="AG1056" s="2">
        <v>2407</v>
      </c>
      <c r="AH1056" s="2">
        <v>0</v>
      </c>
      <c r="AI1056" s="2">
        <v>6081</v>
      </c>
      <c r="AJ1056" s="2">
        <v>3035</v>
      </c>
      <c r="AK1056" s="2">
        <v>0</v>
      </c>
      <c r="AL1056" s="2">
        <v>6029</v>
      </c>
      <c r="AM1056" s="2">
        <v>312</v>
      </c>
      <c r="AN1056" s="2">
        <v>0</v>
      </c>
      <c r="AO1056" s="2">
        <v>0</v>
      </c>
      <c r="AP1056" s="2">
        <v>1264</v>
      </c>
      <c r="AQ1056" s="2">
        <v>0</v>
      </c>
      <c r="AR1056" s="2">
        <v>3384</v>
      </c>
      <c r="AS1056" s="2">
        <v>2388</v>
      </c>
      <c r="AT1056" s="2">
        <v>309</v>
      </c>
      <c r="AU1056" s="2">
        <v>0</v>
      </c>
      <c r="AV1056" s="2">
        <v>0</v>
      </c>
      <c r="AW1056" s="2">
        <v>0</v>
      </c>
      <c r="AX1056" s="2">
        <v>0</v>
      </c>
      <c r="AY1056" s="2">
        <v>0</v>
      </c>
      <c r="AZ1056" s="2">
        <v>312</v>
      </c>
      <c r="BA1056" s="2">
        <v>0</v>
      </c>
      <c r="BB1056" s="2">
        <v>0</v>
      </c>
      <c r="BC1056" s="2">
        <v>596</v>
      </c>
      <c r="BD1056" s="2">
        <v>0</v>
      </c>
      <c r="BE1056" s="2">
        <v>668</v>
      </c>
      <c r="BF1056" s="2">
        <v>4314</v>
      </c>
      <c r="BG1056" s="2">
        <v>384</v>
      </c>
      <c r="BH1056" s="2">
        <v>0</v>
      </c>
      <c r="BI1056" s="2">
        <v>1331</v>
      </c>
      <c r="BJ1056" s="2">
        <v>0</v>
      </c>
      <c r="BK1056" s="2">
        <v>778</v>
      </c>
      <c r="BL1056" s="2">
        <v>2257</v>
      </c>
      <c r="BM1056" s="2">
        <v>0</v>
      </c>
      <c r="BN1056" s="2">
        <v>0</v>
      </c>
      <c r="BO1056" s="2">
        <v>2407</v>
      </c>
      <c r="BP1056" s="2">
        <v>0</v>
      </c>
      <c r="BQ1056" s="2">
        <v>0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0</v>
      </c>
    </row>
    <row r="1057" spans="1:75">
      <c r="A1057" s="2">
        <v>264</v>
      </c>
      <c r="B1057" s="2" t="s">
        <v>18727</v>
      </c>
      <c r="C1057" s="2" t="str">
        <f t="shared" si="48"/>
        <v>OS_LeafStem_Neg</v>
      </c>
      <c r="D1057" s="2">
        <v>2491</v>
      </c>
      <c r="E1057" s="31">
        <v>3.3963737275365098</v>
      </c>
      <c r="F1057" s="2">
        <v>203.01900000000001</v>
      </c>
      <c r="G1057" s="2">
        <v>1.65</v>
      </c>
      <c r="H1057" s="2" t="s">
        <v>13376</v>
      </c>
      <c r="I1057" s="2" t="s">
        <v>13257</v>
      </c>
      <c r="J1057" s="2" t="s">
        <v>8825</v>
      </c>
      <c r="K1057" s="2"/>
      <c r="L1057" s="2" t="s">
        <v>8825</v>
      </c>
      <c r="M1057" s="2">
        <v>3.2</v>
      </c>
      <c r="N1057" s="2" t="s">
        <v>8825</v>
      </c>
      <c r="O1057" s="2" t="s">
        <v>8825</v>
      </c>
      <c r="P1057" s="40">
        <v>7</v>
      </c>
      <c r="Q1057" s="40" t="s">
        <v>18728</v>
      </c>
      <c r="R1057" s="2"/>
      <c r="S1057" s="2"/>
      <c r="T1057" s="2"/>
      <c r="U1057" s="2" t="s">
        <v>18729</v>
      </c>
      <c r="V1057" s="2" t="s">
        <v>18730</v>
      </c>
      <c r="W1057" s="2" t="str">
        <f t="shared" si="49"/>
        <v>piechart: colorlist="#00FF00,#FFFFFF,#C0C0C0,#FFFF00,#0000FF,#000080,#008080,#800000,#808000,#800080,#FF0000,#FF00FF" valuelist="0,2491,470,0,0,0,3209,0,0,0,0,0"</v>
      </c>
      <c r="X1057" s="2"/>
      <c r="Y1057" s="2"/>
      <c r="Z1057" s="2"/>
      <c r="AA1057" s="2"/>
      <c r="AB1057" s="2"/>
      <c r="AC1057" s="2"/>
      <c r="AD1057" s="2"/>
      <c r="AE1057" s="2"/>
      <c r="AF1057" s="2">
        <v>0</v>
      </c>
      <c r="AG1057" s="2">
        <v>2491</v>
      </c>
      <c r="AH1057" s="2">
        <v>470</v>
      </c>
      <c r="AI1057" s="2">
        <v>0</v>
      </c>
      <c r="AJ1057" s="2">
        <v>0</v>
      </c>
      <c r="AK1057" s="2">
        <v>0</v>
      </c>
      <c r="AL1057" s="2">
        <v>3209</v>
      </c>
      <c r="AM1057" s="2">
        <v>0</v>
      </c>
      <c r="AN1057" s="2">
        <v>0</v>
      </c>
      <c r="AO1057" s="2">
        <v>0</v>
      </c>
      <c r="AP1057" s="2">
        <v>0</v>
      </c>
      <c r="AQ1057" s="2">
        <v>0</v>
      </c>
      <c r="AR1057" s="2">
        <v>0</v>
      </c>
      <c r="AS1057" s="2">
        <v>0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0</v>
      </c>
      <c r="BA1057" s="2">
        <v>0</v>
      </c>
      <c r="BB1057" s="2">
        <v>0</v>
      </c>
      <c r="BC1057" s="2">
        <v>0</v>
      </c>
      <c r="BD1057" s="2">
        <v>0</v>
      </c>
      <c r="BE1057" s="2">
        <v>0</v>
      </c>
      <c r="BF1057" s="2">
        <v>1386</v>
      </c>
      <c r="BG1057" s="2">
        <v>0</v>
      </c>
      <c r="BH1057" s="2">
        <v>1088</v>
      </c>
      <c r="BI1057" s="2">
        <v>735</v>
      </c>
      <c r="BJ1057" s="2">
        <v>0</v>
      </c>
      <c r="BK1057" s="2">
        <v>0</v>
      </c>
      <c r="BL1057" s="2">
        <v>0</v>
      </c>
      <c r="BM1057" s="2">
        <v>0</v>
      </c>
      <c r="BN1057" s="2">
        <v>2491</v>
      </c>
      <c r="BO1057" s="2">
        <v>0</v>
      </c>
      <c r="BP1057" s="2">
        <v>0</v>
      </c>
      <c r="BQ1057" s="2">
        <v>0</v>
      </c>
      <c r="BR1057" s="2">
        <v>0</v>
      </c>
      <c r="BS1057" s="2">
        <v>0</v>
      </c>
      <c r="BT1057" s="2">
        <v>470</v>
      </c>
      <c r="BU1057" s="2">
        <v>0</v>
      </c>
      <c r="BV1057" s="2">
        <v>0</v>
      </c>
      <c r="BW1057" s="2">
        <v>0</v>
      </c>
    </row>
    <row r="1058" spans="1:75">
      <c r="A1058" s="2">
        <v>269</v>
      </c>
      <c r="B1058" s="2" t="s">
        <v>18731</v>
      </c>
      <c r="C1058" s="2" t="str">
        <f t="shared" si="48"/>
        <v>ZM_Seed_Neg</v>
      </c>
      <c r="D1058" s="2">
        <v>1163</v>
      </c>
      <c r="E1058" s="31">
        <v>3.0655797147284498</v>
      </c>
      <c r="F1058" s="2">
        <v>206.04419999999999</v>
      </c>
      <c r="G1058" s="2">
        <v>3.27</v>
      </c>
      <c r="H1058" s="2" t="s">
        <v>13376</v>
      </c>
      <c r="I1058" s="2" t="s">
        <v>13261</v>
      </c>
      <c r="J1058" s="2" t="s">
        <v>8825</v>
      </c>
      <c r="K1058" s="2"/>
      <c r="L1058" s="2" t="s">
        <v>8825</v>
      </c>
      <c r="M1058" s="2">
        <v>3.2</v>
      </c>
      <c r="N1058" s="2" t="s">
        <v>8825</v>
      </c>
      <c r="O1058" s="2" t="s">
        <v>8825</v>
      </c>
      <c r="P1058" s="40">
        <v>10</v>
      </c>
      <c r="Q1058" s="40" t="s">
        <v>18732</v>
      </c>
      <c r="R1058" s="2"/>
      <c r="S1058" s="2"/>
      <c r="T1058" s="2"/>
      <c r="U1058" s="2" t="s">
        <v>18733</v>
      </c>
      <c r="V1058" s="2" t="s">
        <v>18734</v>
      </c>
      <c r="W1058" s="2" t="str">
        <f t="shared" si="49"/>
        <v>piechart: colorlist="#00FF00,#FFFFFF,#C0C0C0,#FFFF00,#0000FF,#000080,#008080,#800000,#808000,#800080,#FF0000,#FF00FF" valuelist="0,0,1163,0,0,0,0,0,0,0,0,0"</v>
      </c>
      <c r="X1058" s="2"/>
      <c r="Y1058" s="2"/>
      <c r="Z1058" s="2"/>
      <c r="AA1058" s="2"/>
      <c r="AB1058" s="2"/>
      <c r="AC1058" s="2"/>
      <c r="AD1058" s="2"/>
      <c r="AE1058" s="2"/>
      <c r="AF1058" s="2">
        <v>0</v>
      </c>
      <c r="AG1058" s="2">
        <v>0</v>
      </c>
      <c r="AH1058" s="2">
        <v>1163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0</v>
      </c>
      <c r="AU1058" s="2">
        <v>0</v>
      </c>
      <c r="AV1058" s="2">
        <v>0</v>
      </c>
      <c r="AW1058" s="2">
        <v>0</v>
      </c>
      <c r="AX1058" s="2">
        <v>0</v>
      </c>
      <c r="AY1058" s="2">
        <v>0</v>
      </c>
      <c r="AZ1058" s="2">
        <v>0</v>
      </c>
      <c r="BA1058" s="2">
        <v>0</v>
      </c>
      <c r="BB1058" s="2">
        <v>0</v>
      </c>
      <c r="BC1058" s="2">
        <v>0</v>
      </c>
      <c r="BD1058" s="2">
        <v>0</v>
      </c>
      <c r="BE1058" s="2">
        <v>0</v>
      </c>
      <c r="BF1058" s="2">
        <v>0</v>
      </c>
      <c r="BG1058" s="2">
        <v>0</v>
      </c>
      <c r="BH1058" s="2">
        <v>0</v>
      </c>
      <c r="BI1058" s="2">
        <v>0</v>
      </c>
      <c r="BJ1058" s="2">
        <v>0</v>
      </c>
      <c r="BK1058" s="2">
        <v>0</v>
      </c>
      <c r="BL1058" s="2">
        <v>0</v>
      </c>
      <c r="BM1058" s="2">
        <v>0</v>
      </c>
      <c r="BN1058" s="2">
        <v>0</v>
      </c>
      <c r="BO1058" s="2">
        <v>0</v>
      </c>
      <c r="BP1058" s="2">
        <v>0</v>
      </c>
      <c r="BQ1058" s="2">
        <v>0</v>
      </c>
      <c r="BR1058" s="2">
        <v>0</v>
      </c>
      <c r="BS1058" s="2">
        <v>0</v>
      </c>
      <c r="BT1058" s="2">
        <v>0</v>
      </c>
      <c r="BU1058" s="2">
        <v>0</v>
      </c>
      <c r="BV1058" s="2">
        <v>1163</v>
      </c>
      <c r="BW1058" s="2">
        <v>0</v>
      </c>
    </row>
    <row r="1059" spans="1:75">
      <c r="A1059" s="2">
        <v>271</v>
      </c>
      <c r="B1059" s="2" t="s">
        <v>18735</v>
      </c>
      <c r="C1059" s="2" t="str">
        <f t="shared" si="48"/>
        <v>MT_Seed_Neg</v>
      </c>
      <c r="D1059" s="2">
        <v>11859</v>
      </c>
      <c r="E1059" s="31">
        <v>4.0740480690626297</v>
      </c>
      <c r="F1059" s="2">
        <v>206.0814</v>
      </c>
      <c r="G1059" s="2">
        <v>3.76</v>
      </c>
      <c r="H1059" s="2" t="s">
        <v>13376</v>
      </c>
      <c r="I1059" s="2" t="s">
        <v>13262</v>
      </c>
      <c r="J1059" s="2" t="s">
        <v>8825</v>
      </c>
      <c r="K1059" s="2"/>
      <c r="L1059" s="2" t="s">
        <v>8825</v>
      </c>
      <c r="M1059" s="2">
        <v>3.2</v>
      </c>
      <c r="N1059" s="2" t="s">
        <v>8825</v>
      </c>
      <c r="O1059" s="2" t="s">
        <v>8825</v>
      </c>
      <c r="P1059" s="40">
        <v>11</v>
      </c>
      <c r="Q1059" s="40" t="s">
        <v>3464</v>
      </c>
      <c r="R1059" s="2"/>
      <c r="S1059" s="2"/>
      <c r="T1059" s="2"/>
      <c r="U1059" s="2" t="s">
        <v>18736</v>
      </c>
      <c r="V1059" s="2" t="s">
        <v>18737</v>
      </c>
      <c r="W1059" s="2" t="str">
        <f t="shared" si="49"/>
        <v>piechart: colorlist="#00FF00,#FFFFFF,#C0C0C0,#FFFF00,#0000FF,#000080,#008080,#800000,#808000,#800080,#FF0000,#FF00FF" valuelist="0,0,0,0,0,0,21745,0,0,0,0,0"</v>
      </c>
      <c r="X1059" s="2"/>
      <c r="Y1059" s="2"/>
      <c r="Z1059" s="2"/>
      <c r="AA1059" s="2"/>
      <c r="AB1059" s="2"/>
      <c r="AC1059" s="2"/>
      <c r="AD1059" s="2"/>
      <c r="AE1059" s="2"/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21745</v>
      </c>
      <c r="AM1059" s="2">
        <v>0</v>
      </c>
      <c r="AN1059" s="2">
        <v>0</v>
      </c>
      <c r="AO1059" s="2">
        <v>0</v>
      </c>
      <c r="AP1059" s="2">
        <v>0</v>
      </c>
      <c r="AQ1059" s="2">
        <v>0</v>
      </c>
      <c r="AR1059" s="2">
        <v>0</v>
      </c>
      <c r="AS1059" s="2">
        <v>0</v>
      </c>
      <c r="AT1059" s="2">
        <v>0</v>
      </c>
      <c r="AU1059" s="2">
        <v>0</v>
      </c>
      <c r="AV1059" s="2">
        <v>0</v>
      </c>
      <c r="AW1059" s="2">
        <v>0</v>
      </c>
      <c r="AX1059" s="2">
        <v>0</v>
      </c>
      <c r="AY1059" s="2">
        <v>0</v>
      </c>
      <c r="AZ1059" s="2">
        <v>0</v>
      </c>
      <c r="BA1059" s="2">
        <v>0</v>
      </c>
      <c r="BB1059" s="2">
        <v>0</v>
      </c>
      <c r="BC1059" s="2">
        <v>0</v>
      </c>
      <c r="BD1059" s="2">
        <v>0</v>
      </c>
      <c r="BE1059" s="2">
        <v>0</v>
      </c>
      <c r="BF1059" s="2">
        <v>5882</v>
      </c>
      <c r="BG1059" s="2">
        <v>0</v>
      </c>
      <c r="BH1059" s="2">
        <v>4004</v>
      </c>
      <c r="BI1059" s="2">
        <v>0</v>
      </c>
      <c r="BJ1059" s="2">
        <v>11859</v>
      </c>
      <c r="BK1059" s="2">
        <v>0</v>
      </c>
      <c r="BL1059" s="2">
        <v>0</v>
      </c>
      <c r="BM1059" s="2">
        <v>0</v>
      </c>
      <c r="BN1059" s="2">
        <v>0</v>
      </c>
      <c r="BO1059" s="2">
        <v>0</v>
      </c>
      <c r="BP1059" s="2">
        <v>0</v>
      </c>
      <c r="BQ1059" s="2">
        <v>0</v>
      </c>
      <c r="BR1059" s="2">
        <v>0</v>
      </c>
      <c r="BS1059" s="2">
        <v>0</v>
      </c>
      <c r="BT1059" s="2">
        <v>0</v>
      </c>
      <c r="BU1059" s="2">
        <v>0</v>
      </c>
      <c r="BV1059" s="2">
        <v>0</v>
      </c>
      <c r="BW1059" s="2">
        <v>0</v>
      </c>
    </row>
    <row r="1060" spans="1:75">
      <c r="A1060" s="2">
        <v>272</v>
      </c>
      <c r="B1060" s="2" t="s">
        <v>18738</v>
      </c>
      <c r="C1060" s="2" t="str">
        <f t="shared" si="48"/>
        <v>OP_Root_Neg</v>
      </c>
      <c r="D1060" s="2">
        <v>1001</v>
      </c>
      <c r="E1060" s="31">
        <v>3.0004340774793201</v>
      </c>
      <c r="F1060" s="2">
        <v>207.02719999999999</v>
      </c>
      <c r="G1060" s="2">
        <v>3.28</v>
      </c>
      <c r="H1060" s="2" t="s">
        <v>13376</v>
      </c>
      <c r="I1060" s="2" t="s">
        <v>13261</v>
      </c>
      <c r="J1060" s="2" t="s">
        <v>8825</v>
      </c>
      <c r="K1060" s="2"/>
      <c r="L1060" s="2" t="s">
        <v>8825</v>
      </c>
      <c r="M1060" s="2">
        <v>3.2</v>
      </c>
      <c r="N1060" s="2" t="s">
        <v>8825</v>
      </c>
      <c r="O1060" s="2" t="s">
        <v>8825</v>
      </c>
      <c r="P1060" s="40">
        <v>10</v>
      </c>
      <c r="Q1060" s="40" t="s">
        <v>3468</v>
      </c>
      <c r="R1060" s="2"/>
      <c r="S1060" s="2"/>
      <c r="T1060" s="2"/>
      <c r="U1060" s="2" t="s">
        <v>18739</v>
      </c>
      <c r="V1060" s="2"/>
      <c r="W1060" s="2" t="str">
        <f t="shared" si="49"/>
        <v>piechart: colorlist="#00FF00,#FFFFFF,#C0C0C0,#FFFF00,#0000FF,#000080,#008080,#800000,#808000,#800080,#FF0000,#FF00FF" valuelist="0,0,0,0,0,1001,0,0,0,0,0,0"</v>
      </c>
      <c r="X1060" s="2"/>
      <c r="Y1060" s="2"/>
      <c r="Z1060" s="2"/>
      <c r="AA1060" s="2"/>
      <c r="AB1060" s="2"/>
      <c r="AC1060" s="2"/>
      <c r="AD1060" s="2"/>
      <c r="AE1060" s="2"/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1001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  <c r="AU1060" s="2">
        <v>0</v>
      </c>
      <c r="AV1060" s="2">
        <v>0</v>
      </c>
      <c r="AW1060" s="2">
        <v>0</v>
      </c>
      <c r="AX1060" s="2">
        <v>0</v>
      </c>
      <c r="AY1060" s="2">
        <v>0</v>
      </c>
      <c r="AZ1060" s="2">
        <v>0</v>
      </c>
      <c r="BA1060" s="2">
        <v>0</v>
      </c>
      <c r="BB1060" s="2">
        <v>0</v>
      </c>
      <c r="BC1060" s="2">
        <v>0</v>
      </c>
      <c r="BD1060" s="2">
        <v>0</v>
      </c>
      <c r="BE1060" s="2">
        <v>0</v>
      </c>
      <c r="BF1060" s="2">
        <v>0</v>
      </c>
      <c r="BG1060" s="2">
        <v>0</v>
      </c>
      <c r="BH1060" s="2">
        <v>0</v>
      </c>
      <c r="BI1060" s="2">
        <v>0</v>
      </c>
      <c r="BJ1060" s="2">
        <v>0</v>
      </c>
      <c r="BK1060" s="2">
        <v>0</v>
      </c>
      <c r="BL1060" s="2">
        <v>0</v>
      </c>
      <c r="BM1060" s="2">
        <v>1001</v>
      </c>
      <c r="BN1060" s="2">
        <v>0</v>
      </c>
      <c r="BO1060" s="2">
        <v>0</v>
      </c>
      <c r="BP1060" s="2">
        <v>0</v>
      </c>
      <c r="BQ1060" s="2">
        <v>0</v>
      </c>
      <c r="BR1060" s="2">
        <v>0</v>
      </c>
      <c r="BS1060" s="2">
        <v>0</v>
      </c>
      <c r="BT1060" s="2">
        <v>0</v>
      </c>
      <c r="BU1060" s="2">
        <v>0</v>
      </c>
      <c r="BV1060" s="2">
        <v>0</v>
      </c>
      <c r="BW1060" s="2">
        <v>0</v>
      </c>
    </row>
    <row r="1061" spans="1:75">
      <c r="A1061" s="2">
        <v>275</v>
      </c>
      <c r="B1061" s="2" t="s">
        <v>18740</v>
      </c>
      <c r="C1061" s="2" t="str">
        <f t="shared" si="48"/>
        <v>ZM_Root_Neg</v>
      </c>
      <c r="D1061" s="2">
        <v>1155</v>
      </c>
      <c r="E1061" s="31">
        <v>3.0625819842281601</v>
      </c>
      <c r="F1061" s="2">
        <v>207.0651</v>
      </c>
      <c r="G1061" s="2">
        <v>3.17</v>
      </c>
      <c r="H1061" s="2" t="s">
        <v>13376</v>
      </c>
      <c r="I1061" s="2" t="s">
        <v>13262</v>
      </c>
      <c r="J1061" s="2" t="s">
        <v>8825</v>
      </c>
      <c r="K1061" s="2"/>
      <c r="L1061" s="2" t="s">
        <v>8825</v>
      </c>
      <c r="M1061" s="2">
        <v>3.2</v>
      </c>
      <c r="N1061" s="2" t="s">
        <v>8825</v>
      </c>
      <c r="O1061" s="2" t="s">
        <v>8825</v>
      </c>
      <c r="P1061" s="40">
        <v>11</v>
      </c>
      <c r="Q1061" s="40" t="s">
        <v>567</v>
      </c>
      <c r="R1061" s="2"/>
      <c r="S1061" s="2"/>
      <c r="T1061" s="2"/>
      <c r="U1061" s="2" t="s">
        <v>18741</v>
      </c>
      <c r="V1061" s="2" t="s">
        <v>18742</v>
      </c>
      <c r="W1061" s="2" t="str">
        <f t="shared" si="49"/>
        <v>piechart: colorlist="#00FF00,#FFFFFF,#C0C0C0,#FFFF00,#0000FF,#000080,#008080,#800000,#808000,#800080,#FF0000,#FF00FF" valuelist="0,0,1709,0,0,0,0,0,0,0,0,0"</v>
      </c>
      <c r="X1061" s="2"/>
      <c r="Y1061" s="2"/>
      <c r="Z1061" s="2"/>
      <c r="AA1061" s="2"/>
      <c r="AB1061" s="2"/>
      <c r="AC1061" s="2"/>
      <c r="AD1061" s="2"/>
      <c r="AE1061" s="2"/>
      <c r="AF1061" s="2">
        <v>0</v>
      </c>
      <c r="AG1061" s="2">
        <v>0</v>
      </c>
      <c r="AH1061" s="2">
        <v>1709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0</v>
      </c>
      <c r="AU1061" s="2">
        <v>0</v>
      </c>
      <c r="AV1061" s="2">
        <v>0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0</v>
      </c>
      <c r="BH1061" s="2">
        <v>0</v>
      </c>
      <c r="BI1061" s="2">
        <v>0</v>
      </c>
      <c r="BJ1061" s="2">
        <v>0</v>
      </c>
      <c r="BK1061" s="2">
        <v>0</v>
      </c>
      <c r="BL1061" s="2">
        <v>0</v>
      </c>
      <c r="BM1061" s="2">
        <v>0</v>
      </c>
      <c r="BN1061" s="2">
        <v>0</v>
      </c>
      <c r="BO1061" s="2">
        <v>0</v>
      </c>
      <c r="BP1061" s="2">
        <v>0</v>
      </c>
      <c r="BQ1061" s="2">
        <v>0</v>
      </c>
      <c r="BR1061" s="2">
        <v>0</v>
      </c>
      <c r="BS1061" s="2">
        <v>0</v>
      </c>
      <c r="BT1061" s="2">
        <v>0</v>
      </c>
      <c r="BU1061" s="2">
        <v>1155</v>
      </c>
      <c r="BV1061" s="2">
        <v>0</v>
      </c>
      <c r="BW1061" s="2">
        <v>554</v>
      </c>
    </row>
    <row r="1062" spans="1:75">
      <c r="A1062" s="2">
        <v>283</v>
      </c>
      <c r="B1062" s="2" t="s">
        <v>18743</v>
      </c>
      <c r="C1062" s="2" t="str">
        <f t="shared" si="48"/>
        <v>NT_Root_Neg</v>
      </c>
      <c r="D1062" s="2">
        <v>1130</v>
      </c>
      <c r="E1062" s="31">
        <v>3.0530784434834199</v>
      </c>
      <c r="F1062" s="2">
        <v>209.11689999999999</v>
      </c>
      <c r="G1062" s="2">
        <v>6.58</v>
      </c>
      <c r="H1062" s="2" t="s">
        <v>13376</v>
      </c>
      <c r="I1062" s="2" t="s">
        <v>13263</v>
      </c>
      <c r="J1062" s="2" t="s">
        <v>8825</v>
      </c>
      <c r="K1062" s="2"/>
      <c r="L1062" s="2" t="s">
        <v>8825</v>
      </c>
      <c r="M1062" s="2">
        <v>3.2</v>
      </c>
      <c r="N1062" s="2" t="s">
        <v>8825</v>
      </c>
      <c r="O1062" s="2" t="s">
        <v>8825</v>
      </c>
      <c r="P1062" s="40">
        <v>12</v>
      </c>
      <c r="Q1062" s="40" t="s">
        <v>3547</v>
      </c>
      <c r="R1062" s="2"/>
      <c r="S1062" s="2"/>
      <c r="T1062" s="2"/>
      <c r="U1062" s="2" t="s">
        <v>18744</v>
      </c>
      <c r="V1062" s="2" t="s">
        <v>18745</v>
      </c>
      <c r="W1062" s="2" t="str">
        <f t="shared" si="49"/>
        <v>piechart: colorlist="#00FF00,#FFFFFF,#C0C0C0,#FFFF00,#0000FF,#000080,#008080,#800000,#808000,#800080,#FF0000,#FF00FF" valuelist="0,0,0,0,1130,0,451,0,0,0,0,0"</v>
      </c>
      <c r="X1062" s="2"/>
      <c r="Y1062" s="2"/>
      <c r="Z1062" s="2"/>
      <c r="AA1062" s="2"/>
      <c r="AB1062" s="2"/>
      <c r="AC1062" s="2"/>
      <c r="AD1062" s="2"/>
      <c r="AE1062" s="2"/>
      <c r="AF1062" s="2">
        <v>0</v>
      </c>
      <c r="AG1062" s="2">
        <v>0</v>
      </c>
      <c r="AH1062" s="2">
        <v>0</v>
      </c>
      <c r="AI1062" s="2">
        <v>0</v>
      </c>
      <c r="AJ1062" s="2">
        <v>1130</v>
      </c>
      <c r="AK1062" s="2">
        <v>0</v>
      </c>
      <c r="AL1062" s="2">
        <v>451</v>
      </c>
      <c r="AM1062" s="2">
        <v>0</v>
      </c>
      <c r="AN1062" s="2">
        <v>0</v>
      </c>
      <c r="AO1062" s="2">
        <v>0</v>
      </c>
      <c r="AP1062" s="2">
        <v>0</v>
      </c>
      <c r="AQ1062" s="2">
        <v>0</v>
      </c>
      <c r="AR1062" s="2">
        <v>0</v>
      </c>
      <c r="AS1062" s="2">
        <v>0</v>
      </c>
      <c r="AT1062" s="2">
        <v>0</v>
      </c>
      <c r="AU1062" s="2">
        <v>0</v>
      </c>
      <c r="AV1062" s="2">
        <v>0</v>
      </c>
      <c r="AW1062" s="2">
        <v>0</v>
      </c>
      <c r="AX1062" s="2">
        <v>0</v>
      </c>
      <c r="AY1062" s="2">
        <v>0</v>
      </c>
      <c r="AZ1062" s="2">
        <v>0</v>
      </c>
      <c r="BA1062" s="2">
        <v>0</v>
      </c>
      <c r="BB1062" s="2">
        <v>0</v>
      </c>
      <c r="BC1062" s="2">
        <v>0</v>
      </c>
      <c r="BD1062" s="2">
        <v>0</v>
      </c>
      <c r="BE1062" s="2">
        <v>0</v>
      </c>
      <c r="BF1062" s="2">
        <v>0</v>
      </c>
      <c r="BG1062" s="2">
        <v>0</v>
      </c>
      <c r="BH1062" s="2">
        <v>0</v>
      </c>
      <c r="BI1062" s="2">
        <v>451</v>
      </c>
      <c r="BJ1062" s="2">
        <v>0</v>
      </c>
      <c r="BK1062" s="2">
        <v>0</v>
      </c>
      <c r="BL1062" s="2">
        <v>1130</v>
      </c>
      <c r="BM1062" s="2">
        <v>0</v>
      </c>
      <c r="BN1062" s="2">
        <v>0</v>
      </c>
      <c r="BO1062" s="2">
        <v>0</v>
      </c>
      <c r="BP1062" s="2">
        <v>0</v>
      </c>
      <c r="BQ1062" s="2">
        <v>0</v>
      </c>
      <c r="BR1062" s="2">
        <v>0</v>
      </c>
      <c r="BS1062" s="2">
        <v>0</v>
      </c>
      <c r="BT1062" s="2">
        <v>0</v>
      </c>
      <c r="BU1062" s="2">
        <v>0</v>
      </c>
      <c r="BV1062" s="2">
        <v>0</v>
      </c>
      <c r="BW1062" s="2">
        <v>0</v>
      </c>
    </row>
    <row r="1063" spans="1:75">
      <c r="A1063" s="2">
        <v>284</v>
      </c>
      <c r="B1063" s="2" t="s">
        <v>18746</v>
      </c>
      <c r="C1063" s="2" t="str">
        <f t="shared" si="48"/>
        <v>OS_Root_Neg</v>
      </c>
      <c r="D1063" s="2">
        <v>1578</v>
      </c>
      <c r="E1063" s="31">
        <v>3.1981069988734001</v>
      </c>
      <c r="F1063" s="2">
        <v>209.11709999999999</v>
      </c>
      <c r="G1063" s="2">
        <v>6.21</v>
      </c>
      <c r="H1063" s="2" t="s">
        <v>13376</v>
      </c>
      <c r="I1063" s="2" t="s">
        <v>13263</v>
      </c>
      <c r="J1063" s="2" t="s">
        <v>8825</v>
      </c>
      <c r="K1063" s="2"/>
      <c r="L1063" s="2" t="s">
        <v>8825</v>
      </c>
      <c r="M1063" s="2">
        <v>3.2</v>
      </c>
      <c r="N1063" s="2" t="s">
        <v>8825</v>
      </c>
      <c r="O1063" s="2" t="s">
        <v>8825</v>
      </c>
      <c r="P1063" s="40">
        <v>12</v>
      </c>
      <c r="Q1063" s="40" t="s">
        <v>3547</v>
      </c>
      <c r="R1063" s="2"/>
      <c r="S1063" s="2"/>
      <c r="T1063" s="2"/>
      <c r="U1063" s="2" t="s">
        <v>18747</v>
      </c>
      <c r="V1063" s="2" t="s">
        <v>18748</v>
      </c>
      <c r="W1063" s="2" t="str">
        <f t="shared" si="49"/>
        <v>piechart: colorlist="#00FF00,#FFFFFF,#C0C0C0,#FFFF00,#0000FF,#000080,#008080,#800000,#808000,#800080,#FF0000,#FF00FF" valuelist="440,1578,873,308,0,0,0,0,0,0,0,0"</v>
      </c>
      <c r="X1063" s="2"/>
      <c r="Y1063" s="2"/>
      <c r="Z1063" s="2"/>
      <c r="AA1063" s="2"/>
      <c r="AB1063" s="2"/>
      <c r="AC1063" s="2"/>
      <c r="AD1063" s="2"/>
      <c r="AE1063" s="2"/>
      <c r="AF1063" s="2">
        <v>440</v>
      </c>
      <c r="AG1063" s="2">
        <v>1578</v>
      </c>
      <c r="AH1063" s="2">
        <v>873</v>
      </c>
      <c r="AI1063" s="2">
        <v>308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0</v>
      </c>
      <c r="AR1063" s="2">
        <v>0</v>
      </c>
      <c r="AS1063" s="2">
        <v>0</v>
      </c>
      <c r="AT1063" s="2">
        <v>308</v>
      </c>
      <c r="AU1063" s="2">
        <v>440</v>
      </c>
      <c r="AV1063" s="2">
        <v>0</v>
      </c>
      <c r="AW1063" s="2">
        <v>0</v>
      </c>
      <c r="AX1063" s="2">
        <v>0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0</v>
      </c>
      <c r="BI1063" s="2">
        <v>0</v>
      </c>
      <c r="BJ1063" s="2">
        <v>0</v>
      </c>
      <c r="BK1063" s="2">
        <v>0</v>
      </c>
      <c r="BL1063" s="2">
        <v>0</v>
      </c>
      <c r="BM1063" s="2">
        <v>0</v>
      </c>
      <c r="BN1063" s="2">
        <v>0</v>
      </c>
      <c r="BO1063" s="2">
        <v>1578</v>
      </c>
      <c r="BP1063" s="2">
        <v>0</v>
      </c>
      <c r="BQ1063" s="2">
        <v>0</v>
      </c>
      <c r="BR1063" s="2">
        <v>0</v>
      </c>
      <c r="BS1063" s="2">
        <v>0</v>
      </c>
      <c r="BT1063" s="2">
        <v>0</v>
      </c>
      <c r="BU1063" s="2">
        <v>873</v>
      </c>
      <c r="BV1063" s="2">
        <v>0</v>
      </c>
      <c r="BW1063" s="2">
        <v>0</v>
      </c>
    </row>
    <row r="1064" spans="1:75">
      <c r="A1064" s="2">
        <v>290</v>
      </c>
      <c r="B1064" s="2" t="s">
        <v>18749</v>
      </c>
      <c r="C1064" s="2" t="str">
        <f t="shared" si="48"/>
        <v>MT_LeafStem_Neg</v>
      </c>
      <c r="D1064" s="2">
        <v>5229</v>
      </c>
      <c r="E1064" s="31">
        <v>3.7184186418296599</v>
      </c>
      <c r="F1064" s="2">
        <v>211.13399999999999</v>
      </c>
      <c r="G1064" s="2">
        <v>7.03</v>
      </c>
      <c r="H1064" s="2" t="s">
        <v>13376</v>
      </c>
      <c r="I1064" s="2" t="s">
        <v>13263</v>
      </c>
      <c r="J1064" s="2" t="s">
        <v>8825</v>
      </c>
      <c r="K1064" s="2"/>
      <c r="L1064" s="2" t="s">
        <v>8825</v>
      </c>
      <c r="M1064" s="2">
        <v>3.2</v>
      </c>
      <c r="N1064" s="2" t="s">
        <v>8825</v>
      </c>
      <c r="O1064" s="2" t="s">
        <v>8825</v>
      </c>
      <c r="P1064" s="40">
        <v>12</v>
      </c>
      <c r="Q1064" s="40" t="s">
        <v>3608</v>
      </c>
      <c r="R1064" s="2"/>
      <c r="S1064" s="2"/>
      <c r="T1064" s="2"/>
      <c r="U1064" s="2" t="s">
        <v>18750</v>
      </c>
      <c r="V1064" s="2" t="s">
        <v>18751</v>
      </c>
      <c r="W1064" s="2" t="str">
        <f t="shared" si="49"/>
        <v>piechart: colorlist="#00FF00,#FFFFFF,#C0C0C0,#FFFF00,#0000FF,#000080,#008080,#800000,#808000,#800080,#FF0000,#FF00FF" valuelist="0,0,1738,0,0,0,7901,743,0,547,0,0"</v>
      </c>
      <c r="X1064" s="2"/>
      <c r="Y1064" s="2"/>
      <c r="Z1064" s="2"/>
      <c r="AA1064" s="2"/>
      <c r="AB1064" s="2"/>
      <c r="AC1064" s="2"/>
      <c r="AD1064" s="2"/>
      <c r="AE1064" s="2"/>
      <c r="AF1064" s="2">
        <v>0</v>
      </c>
      <c r="AG1064" s="2">
        <v>0</v>
      </c>
      <c r="AH1064" s="2">
        <v>1738</v>
      </c>
      <c r="AI1064" s="2">
        <v>0</v>
      </c>
      <c r="AJ1064" s="2">
        <v>0</v>
      </c>
      <c r="AK1064" s="2">
        <v>0</v>
      </c>
      <c r="AL1064" s="2">
        <v>7901</v>
      </c>
      <c r="AM1064" s="2">
        <v>743</v>
      </c>
      <c r="AN1064" s="2">
        <v>0</v>
      </c>
      <c r="AO1064" s="2">
        <v>547</v>
      </c>
      <c r="AP1064" s="2">
        <v>0</v>
      </c>
      <c r="AQ1064" s="2">
        <v>0</v>
      </c>
      <c r="AR1064" s="2">
        <v>0</v>
      </c>
      <c r="AS1064" s="2">
        <v>0</v>
      </c>
      <c r="AT1064" s="2">
        <v>0</v>
      </c>
      <c r="AU1064" s="2">
        <v>0</v>
      </c>
      <c r="AV1064" s="2">
        <v>0</v>
      </c>
      <c r="AW1064" s="2">
        <v>0</v>
      </c>
      <c r="AX1064" s="2">
        <v>0</v>
      </c>
      <c r="AY1064" s="2">
        <v>360</v>
      </c>
      <c r="AZ1064" s="2">
        <v>383</v>
      </c>
      <c r="BA1064" s="2">
        <v>547</v>
      </c>
      <c r="BB1064" s="2">
        <v>0</v>
      </c>
      <c r="BC1064" s="2">
        <v>0</v>
      </c>
      <c r="BD1064" s="2">
        <v>0</v>
      </c>
      <c r="BE1064" s="2">
        <v>0</v>
      </c>
      <c r="BF1064" s="2">
        <v>1478</v>
      </c>
      <c r="BG1064" s="2">
        <v>5229</v>
      </c>
      <c r="BH1064" s="2">
        <v>0</v>
      </c>
      <c r="BI1064" s="2">
        <v>1194</v>
      </c>
      <c r="BJ1064" s="2">
        <v>0</v>
      </c>
      <c r="BK1064" s="2">
        <v>0</v>
      </c>
      <c r="BL1064" s="2">
        <v>0</v>
      </c>
      <c r="BM1064" s="2">
        <v>0</v>
      </c>
      <c r="BN1064" s="2">
        <v>0</v>
      </c>
      <c r="BO1064" s="2">
        <v>0</v>
      </c>
      <c r="BP1064" s="2">
        <v>0</v>
      </c>
      <c r="BQ1064" s="2">
        <v>0</v>
      </c>
      <c r="BR1064" s="2">
        <v>0</v>
      </c>
      <c r="BS1064" s="2">
        <v>0</v>
      </c>
      <c r="BT1064" s="2">
        <v>1738</v>
      </c>
      <c r="BU1064" s="2">
        <v>0</v>
      </c>
      <c r="BV1064" s="2">
        <v>0</v>
      </c>
      <c r="BW1064" s="2">
        <v>0</v>
      </c>
    </row>
    <row r="1065" spans="1:75">
      <c r="A1065" s="2">
        <v>292</v>
      </c>
      <c r="B1065" s="2" t="s">
        <v>18752</v>
      </c>
      <c r="C1065" s="2" t="str">
        <f t="shared" si="48"/>
        <v>MT_Flower_Neg</v>
      </c>
      <c r="D1065" s="2">
        <v>1178</v>
      </c>
      <c r="E1065" s="31">
        <v>3.0711452904510801</v>
      </c>
      <c r="F1065" s="2">
        <v>213.07599999999999</v>
      </c>
      <c r="G1065" s="2">
        <v>3.21</v>
      </c>
      <c r="H1065" s="2" t="s">
        <v>13376</v>
      </c>
      <c r="I1065" s="2" t="s">
        <v>13261</v>
      </c>
      <c r="J1065" s="2" t="s">
        <v>8825</v>
      </c>
      <c r="K1065" s="2"/>
      <c r="L1065" s="2" t="s">
        <v>8825</v>
      </c>
      <c r="M1065" s="2">
        <v>3.2</v>
      </c>
      <c r="N1065" s="2" t="s">
        <v>8825</v>
      </c>
      <c r="O1065" s="2" t="s">
        <v>8825</v>
      </c>
      <c r="P1065" s="40">
        <v>10</v>
      </c>
      <c r="Q1065" s="40" t="s">
        <v>3635</v>
      </c>
      <c r="R1065" s="2"/>
      <c r="S1065" s="2"/>
      <c r="T1065" s="2"/>
      <c r="U1065" s="2" t="s">
        <v>18753</v>
      </c>
      <c r="V1065" s="2" t="s">
        <v>18754</v>
      </c>
      <c r="W1065" s="2" t="str">
        <f t="shared" si="49"/>
        <v>piechart: colorlist="#00FF00,#FFFFFF,#C0C0C0,#FFFF00,#0000FF,#000080,#008080,#800000,#808000,#800080,#FF0000,#FF00FF" valuelist="0,0,0,0,0,0,2134,0,0,0,0,0"</v>
      </c>
      <c r="X1065" s="2"/>
      <c r="Y1065" s="2"/>
      <c r="Z1065" s="2"/>
      <c r="AA1065" s="2"/>
      <c r="AB1065" s="2"/>
      <c r="AC1065" s="2"/>
      <c r="AD1065" s="2"/>
      <c r="AE1065" s="2"/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2134</v>
      </c>
      <c r="AM1065" s="2">
        <v>0</v>
      </c>
      <c r="AN1065" s="2">
        <v>0</v>
      </c>
      <c r="AO1065" s="2">
        <v>0</v>
      </c>
      <c r="AP1065" s="2">
        <v>0</v>
      </c>
      <c r="AQ1065" s="2">
        <v>0</v>
      </c>
      <c r="AR1065" s="2">
        <v>0</v>
      </c>
      <c r="AS1065" s="2">
        <v>0</v>
      </c>
      <c r="AT1065" s="2">
        <v>0</v>
      </c>
      <c r="AU1065" s="2">
        <v>0</v>
      </c>
      <c r="AV1065" s="2">
        <v>0</v>
      </c>
      <c r="AW1065" s="2">
        <v>0</v>
      </c>
      <c r="AX1065" s="2">
        <v>0</v>
      </c>
      <c r="AY1065" s="2">
        <v>0</v>
      </c>
      <c r="AZ1065" s="2">
        <v>0</v>
      </c>
      <c r="BA1065" s="2">
        <v>0</v>
      </c>
      <c r="BB1065" s="2">
        <v>0</v>
      </c>
      <c r="BC1065" s="2">
        <v>0</v>
      </c>
      <c r="BD1065" s="2">
        <v>0</v>
      </c>
      <c r="BE1065" s="2">
        <v>0</v>
      </c>
      <c r="BF1065" s="2">
        <v>1178</v>
      </c>
      <c r="BG1065" s="2">
        <v>956</v>
      </c>
      <c r="BH1065" s="2">
        <v>0</v>
      </c>
      <c r="BI1065" s="2">
        <v>0</v>
      </c>
      <c r="BJ1065" s="2">
        <v>0</v>
      </c>
      <c r="BK1065" s="2">
        <v>0</v>
      </c>
      <c r="BL1065" s="2">
        <v>0</v>
      </c>
      <c r="BM1065" s="2">
        <v>0</v>
      </c>
      <c r="BN1065" s="2">
        <v>0</v>
      </c>
      <c r="BO1065" s="2">
        <v>0</v>
      </c>
      <c r="BP1065" s="2">
        <v>0</v>
      </c>
      <c r="BQ1065" s="2">
        <v>0</v>
      </c>
      <c r="BR1065" s="2">
        <v>0</v>
      </c>
      <c r="BS1065" s="2">
        <v>0</v>
      </c>
      <c r="BT1065" s="2">
        <v>0</v>
      </c>
      <c r="BU1065" s="2">
        <v>0</v>
      </c>
      <c r="BV1065" s="2">
        <v>0</v>
      </c>
      <c r="BW1065" s="2">
        <v>0</v>
      </c>
    </row>
    <row r="1066" spans="1:75">
      <c r="A1066" s="2">
        <v>293</v>
      </c>
      <c r="B1066" s="2" t="s">
        <v>18755</v>
      </c>
      <c r="C1066" s="2" t="str">
        <f t="shared" si="48"/>
        <v>MT_LeafStem_Neg</v>
      </c>
      <c r="D1066" s="2">
        <v>12350</v>
      </c>
      <c r="E1066" s="31">
        <v>4.0916669575956801</v>
      </c>
      <c r="F1066" s="2">
        <v>213.07570000000001</v>
      </c>
      <c r="G1066" s="2">
        <v>3.75</v>
      </c>
      <c r="H1066" s="2" t="s">
        <v>13376</v>
      </c>
      <c r="I1066" s="2" t="s">
        <v>13261</v>
      </c>
      <c r="J1066" s="2" t="s">
        <v>8825</v>
      </c>
      <c r="K1066" s="2"/>
      <c r="L1066" s="2" t="s">
        <v>8825</v>
      </c>
      <c r="M1066" s="2">
        <v>3.2</v>
      </c>
      <c r="N1066" s="2" t="s">
        <v>8825</v>
      </c>
      <c r="O1066" s="2" t="s">
        <v>8825</v>
      </c>
      <c r="P1066" s="40">
        <v>10</v>
      </c>
      <c r="Q1066" s="40" t="s">
        <v>3635</v>
      </c>
      <c r="R1066" s="2"/>
      <c r="S1066" s="2"/>
      <c r="T1066" s="2"/>
      <c r="U1066" s="2" t="s">
        <v>18756</v>
      </c>
      <c r="V1066" s="2" t="s">
        <v>18757</v>
      </c>
      <c r="W1066" s="2" t="str">
        <f t="shared" si="49"/>
        <v>piechart: colorlist="#00FF00,#FFFFFF,#C0C0C0,#FFFF00,#0000FF,#000080,#008080,#800000,#808000,#800080,#FF0000,#FF00FF" valuelist="0,0,0,0,0,0,15099,0,0,0,0,0"</v>
      </c>
      <c r="X1066" s="2"/>
      <c r="Y1066" s="2"/>
      <c r="Z1066" s="2"/>
      <c r="AA1066" s="2"/>
      <c r="AB1066" s="2"/>
      <c r="AC1066" s="2"/>
      <c r="AD1066" s="2"/>
      <c r="AE1066" s="2"/>
      <c r="AF1066" s="2">
        <v>0</v>
      </c>
      <c r="AG1066" s="2">
        <v>0</v>
      </c>
      <c r="AH1066" s="2">
        <v>0</v>
      </c>
      <c r="AI1066" s="2">
        <v>0</v>
      </c>
      <c r="AJ1066" s="2">
        <v>0</v>
      </c>
      <c r="AK1066" s="2">
        <v>0</v>
      </c>
      <c r="AL1066" s="2">
        <v>15099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0</v>
      </c>
      <c r="AU1066" s="2">
        <v>0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0</v>
      </c>
      <c r="BB1066" s="2">
        <v>0</v>
      </c>
      <c r="BC1066" s="2">
        <v>0</v>
      </c>
      <c r="BD1066" s="2">
        <v>0</v>
      </c>
      <c r="BE1066" s="2">
        <v>0</v>
      </c>
      <c r="BF1066" s="2">
        <v>1767</v>
      </c>
      <c r="BG1066" s="2">
        <v>12350</v>
      </c>
      <c r="BH1066" s="2">
        <v>407</v>
      </c>
      <c r="BI1066" s="2">
        <v>0</v>
      </c>
      <c r="BJ1066" s="2">
        <v>575</v>
      </c>
      <c r="BK1066" s="2">
        <v>0</v>
      </c>
      <c r="BL1066" s="2">
        <v>0</v>
      </c>
      <c r="BM1066" s="2">
        <v>0</v>
      </c>
      <c r="BN1066" s="2">
        <v>0</v>
      </c>
      <c r="BO1066" s="2">
        <v>0</v>
      </c>
      <c r="BP1066" s="2">
        <v>0</v>
      </c>
      <c r="BQ1066" s="2">
        <v>0</v>
      </c>
      <c r="BR1066" s="2">
        <v>0</v>
      </c>
      <c r="BS1066" s="2">
        <v>0</v>
      </c>
      <c r="BT1066" s="2">
        <v>0</v>
      </c>
      <c r="BU1066" s="2">
        <v>0</v>
      </c>
      <c r="BV1066" s="2">
        <v>0</v>
      </c>
      <c r="BW1066" s="2">
        <v>0</v>
      </c>
    </row>
    <row r="1067" spans="1:75">
      <c r="A1067" s="2">
        <v>294</v>
      </c>
      <c r="B1067" s="2" t="s">
        <v>18758</v>
      </c>
      <c r="C1067" s="2" t="str">
        <f t="shared" si="48"/>
        <v>MT_LeafStem_Neg</v>
      </c>
      <c r="D1067" s="2">
        <v>1322</v>
      </c>
      <c r="E1067" s="31">
        <v>3.1212314551496201</v>
      </c>
      <c r="F1067" s="2">
        <v>213.07749999999999</v>
      </c>
      <c r="G1067" s="2">
        <v>2.95</v>
      </c>
      <c r="H1067" s="2" t="s">
        <v>13376</v>
      </c>
      <c r="I1067" s="2" t="s">
        <v>13261</v>
      </c>
      <c r="J1067" s="2" t="s">
        <v>8825</v>
      </c>
      <c r="K1067" s="2"/>
      <c r="L1067" s="2" t="s">
        <v>8825</v>
      </c>
      <c r="M1067" s="2">
        <v>3.2</v>
      </c>
      <c r="N1067" s="2" t="s">
        <v>8825</v>
      </c>
      <c r="O1067" s="2" t="s">
        <v>8825</v>
      </c>
      <c r="P1067" s="40">
        <v>10</v>
      </c>
      <c r="Q1067" s="40" t="s">
        <v>3635</v>
      </c>
      <c r="R1067" s="2"/>
      <c r="S1067" s="2"/>
      <c r="T1067" s="2"/>
      <c r="U1067" s="2" t="s">
        <v>18759</v>
      </c>
      <c r="V1067" s="2" t="s">
        <v>18760</v>
      </c>
      <c r="W1067" s="2" t="str">
        <f t="shared" si="49"/>
        <v>piechart: colorlist="#00FF00,#FFFFFF,#C0C0C0,#FFFF00,#0000FF,#000080,#008080,#800000,#808000,#800080,#FF0000,#FF00FF" valuelist="0,0,0,0,0,0,1322,0,0,0,0,0"</v>
      </c>
      <c r="X1067" s="2"/>
      <c r="Y1067" s="2"/>
      <c r="Z1067" s="2"/>
      <c r="AA1067" s="2"/>
      <c r="AB1067" s="2"/>
      <c r="AC1067" s="2"/>
      <c r="AD1067" s="2"/>
      <c r="AE1067" s="2"/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1322</v>
      </c>
      <c r="AM1067" s="2">
        <v>0</v>
      </c>
      <c r="AN1067" s="2">
        <v>0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0</v>
      </c>
      <c r="AU1067" s="2">
        <v>0</v>
      </c>
      <c r="AV1067" s="2">
        <v>0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1322</v>
      </c>
      <c r="BH1067" s="2">
        <v>0</v>
      </c>
      <c r="BI1067" s="2">
        <v>0</v>
      </c>
      <c r="BJ1067" s="2">
        <v>0</v>
      </c>
      <c r="BK1067" s="2">
        <v>0</v>
      </c>
      <c r="BL1067" s="2">
        <v>0</v>
      </c>
      <c r="BM1067" s="2">
        <v>0</v>
      </c>
      <c r="BN1067" s="2">
        <v>0</v>
      </c>
      <c r="BO1067" s="2">
        <v>0</v>
      </c>
      <c r="BP1067" s="2">
        <v>0</v>
      </c>
      <c r="BQ1067" s="2">
        <v>0</v>
      </c>
      <c r="BR1067" s="2">
        <v>0</v>
      </c>
      <c r="BS1067" s="2">
        <v>0</v>
      </c>
      <c r="BT1067" s="2">
        <v>0</v>
      </c>
      <c r="BU1067" s="2">
        <v>0</v>
      </c>
      <c r="BV1067" s="2">
        <v>0</v>
      </c>
      <c r="BW1067" s="2">
        <v>0</v>
      </c>
    </row>
    <row r="1068" spans="1:75">
      <c r="A1068" s="2">
        <v>295</v>
      </c>
      <c r="B1068" s="2" t="s">
        <v>18761</v>
      </c>
      <c r="C1068" s="2" t="str">
        <f t="shared" si="48"/>
        <v>MT_Root_Neg</v>
      </c>
      <c r="D1068" s="2">
        <v>2027</v>
      </c>
      <c r="E1068" s="31">
        <v>3.3068537486930101</v>
      </c>
      <c r="F1068" s="2">
        <v>213.07810000000001</v>
      </c>
      <c r="G1068" s="2">
        <v>4.0199999999999996</v>
      </c>
      <c r="H1068" s="2" t="s">
        <v>13376</v>
      </c>
      <c r="I1068" s="2" t="s">
        <v>13261</v>
      </c>
      <c r="J1068" s="2" t="s">
        <v>8825</v>
      </c>
      <c r="K1068" s="2"/>
      <c r="L1068" s="2" t="s">
        <v>8825</v>
      </c>
      <c r="M1068" s="2">
        <v>3.2</v>
      </c>
      <c r="N1068" s="2" t="s">
        <v>8825</v>
      </c>
      <c r="O1068" s="2" t="s">
        <v>8825</v>
      </c>
      <c r="P1068" s="40">
        <v>10</v>
      </c>
      <c r="Q1068" s="40" t="s">
        <v>3635</v>
      </c>
      <c r="R1068" s="2"/>
      <c r="S1068" s="2"/>
      <c r="T1068" s="2"/>
      <c r="U1068" s="2" t="s">
        <v>18762</v>
      </c>
      <c r="V1068" s="2" t="s">
        <v>18763</v>
      </c>
      <c r="W1068" s="2" t="str">
        <f t="shared" si="49"/>
        <v>piechart: colorlist="#00FF00,#FFFFFF,#C0C0C0,#FFFF00,#0000FF,#000080,#008080,#800000,#808000,#800080,#FF0000,#FF00FF" valuelist="0,0,0,0,0,0,2887,0,0,0,0,0"</v>
      </c>
      <c r="X1068" s="2"/>
      <c r="Y1068" s="2"/>
      <c r="Z1068" s="2"/>
      <c r="AA1068" s="2"/>
      <c r="AB1068" s="2"/>
      <c r="AC1068" s="2"/>
      <c r="AD1068" s="2"/>
      <c r="AE1068" s="2"/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2887</v>
      </c>
      <c r="AM1068" s="2">
        <v>0</v>
      </c>
      <c r="AN1068" s="2">
        <v>0</v>
      </c>
      <c r="AO1068" s="2">
        <v>0</v>
      </c>
      <c r="AP1068" s="2">
        <v>0</v>
      </c>
      <c r="AQ1068" s="2">
        <v>0</v>
      </c>
      <c r="AR1068" s="2">
        <v>0</v>
      </c>
      <c r="AS1068" s="2">
        <v>0</v>
      </c>
      <c r="AT1068" s="2">
        <v>0</v>
      </c>
      <c r="AU1068" s="2">
        <v>0</v>
      </c>
      <c r="AV1068" s="2">
        <v>0</v>
      </c>
      <c r="AW1068" s="2">
        <v>0</v>
      </c>
      <c r="AX1068" s="2">
        <v>0</v>
      </c>
      <c r="AY1068" s="2">
        <v>0</v>
      </c>
      <c r="AZ1068" s="2">
        <v>0</v>
      </c>
      <c r="BA1068" s="2">
        <v>0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860</v>
      </c>
      <c r="BH1068" s="2">
        <v>0</v>
      </c>
      <c r="BI1068" s="2">
        <v>2027</v>
      </c>
      <c r="BJ1068" s="2">
        <v>0</v>
      </c>
      <c r="BK1068" s="2">
        <v>0</v>
      </c>
      <c r="BL1068" s="2">
        <v>0</v>
      </c>
      <c r="BM1068" s="2">
        <v>0</v>
      </c>
      <c r="BN1068" s="2">
        <v>0</v>
      </c>
      <c r="BO1068" s="2">
        <v>0</v>
      </c>
      <c r="BP1068" s="2">
        <v>0</v>
      </c>
      <c r="BQ1068" s="2">
        <v>0</v>
      </c>
      <c r="BR1068" s="2">
        <v>0</v>
      </c>
      <c r="BS1068" s="2">
        <v>0</v>
      </c>
      <c r="BT1068" s="2">
        <v>0</v>
      </c>
      <c r="BU1068" s="2">
        <v>0</v>
      </c>
      <c r="BV1068" s="2">
        <v>0</v>
      </c>
      <c r="BW1068" s="2">
        <v>0</v>
      </c>
    </row>
    <row r="1069" spans="1:75">
      <c r="A1069" s="2">
        <v>296</v>
      </c>
      <c r="B1069" s="2" t="s">
        <v>18764</v>
      </c>
      <c r="C1069" s="2" t="str">
        <f t="shared" si="48"/>
        <v>GM_Root_Neg</v>
      </c>
      <c r="D1069" s="2">
        <v>2591</v>
      </c>
      <c r="E1069" s="31">
        <v>3.41346741298582</v>
      </c>
      <c r="F1069" s="2">
        <v>213.1123</v>
      </c>
      <c r="G1069" s="2">
        <v>5.77</v>
      </c>
      <c r="H1069" s="2" t="s">
        <v>13376</v>
      </c>
      <c r="I1069" s="2" t="s">
        <v>13262</v>
      </c>
      <c r="J1069" s="2" t="s">
        <v>8825</v>
      </c>
      <c r="K1069" s="2"/>
      <c r="L1069" s="2" t="s">
        <v>8825</v>
      </c>
      <c r="M1069" s="2">
        <v>3.2</v>
      </c>
      <c r="N1069" s="2" t="s">
        <v>8825</v>
      </c>
      <c r="O1069" s="2" t="s">
        <v>8825</v>
      </c>
      <c r="P1069" s="40">
        <v>11</v>
      </c>
      <c r="Q1069" s="40" t="s">
        <v>18765</v>
      </c>
      <c r="R1069" s="2"/>
      <c r="S1069" s="2"/>
      <c r="T1069" s="2"/>
      <c r="U1069" s="2" t="s">
        <v>18766</v>
      </c>
      <c r="V1069" s="2" t="s">
        <v>18767</v>
      </c>
      <c r="W1069" s="2" t="str">
        <f t="shared" si="49"/>
        <v>piechart: colorlist="#00FF00,#FFFFFF,#C0C0C0,#FFFF00,#0000FF,#000080,#008080,#800000,#808000,#800080,#FF0000,#FF00FF" valuelist="0,329,0,461,652,0,3166,3148,553,0,0,0"</v>
      </c>
      <c r="X1069" s="2"/>
      <c r="Y1069" s="2"/>
      <c r="Z1069" s="2"/>
      <c r="AA1069" s="2"/>
      <c r="AB1069" s="2"/>
      <c r="AC1069" s="2"/>
      <c r="AD1069" s="2"/>
      <c r="AE1069" s="2"/>
      <c r="AF1069" s="2">
        <v>0</v>
      </c>
      <c r="AG1069" s="2">
        <v>329</v>
      </c>
      <c r="AH1069" s="2">
        <v>0</v>
      </c>
      <c r="AI1069" s="2">
        <v>461</v>
      </c>
      <c r="AJ1069" s="2">
        <v>652</v>
      </c>
      <c r="AK1069" s="2">
        <v>0</v>
      </c>
      <c r="AL1069" s="2">
        <v>3166</v>
      </c>
      <c r="AM1069" s="2">
        <v>3148</v>
      </c>
      <c r="AN1069" s="2">
        <v>553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461</v>
      </c>
      <c r="AU1069" s="2">
        <v>0</v>
      </c>
      <c r="AV1069" s="2">
        <v>0</v>
      </c>
      <c r="AW1069" s="2">
        <v>0</v>
      </c>
      <c r="AX1069" s="2">
        <v>553</v>
      </c>
      <c r="AY1069" s="2">
        <v>557</v>
      </c>
      <c r="AZ1069" s="2">
        <v>2591</v>
      </c>
      <c r="BA1069" s="2">
        <v>0</v>
      </c>
      <c r="BB1069" s="2">
        <v>0</v>
      </c>
      <c r="BC1069" s="2">
        <v>0</v>
      </c>
      <c r="BD1069" s="2">
        <v>0</v>
      </c>
      <c r="BE1069" s="2">
        <v>0</v>
      </c>
      <c r="BF1069" s="2">
        <v>0</v>
      </c>
      <c r="BG1069" s="2">
        <v>579</v>
      </c>
      <c r="BH1069" s="2">
        <v>0</v>
      </c>
      <c r="BI1069" s="2">
        <v>2587</v>
      </c>
      <c r="BJ1069" s="2">
        <v>0</v>
      </c>
      <c r="BK1069" s="2">
        <v>0</v>
      </c>
      <c r="BL1069" s="2">
        <v>652</v>
      </c>
      <c r="BM1069" s="2">
        <v>0</v>
      </c>
      <c r="BN1069" s="2">
        <v>0</v>
      </c>
      <c r="BO1069" s="2">
        <v>329</v>
      </c>
      <c r="BP1069" s="2">
        <v>0</v>
      </c>
      <c r="BQ1069" s="2">
        <v>0</v>
      </c>
      <c r="BR1069" s="2">
        <v>0</v>
      </c>
      <c r="BS1069" s="2">
        <v>0</v>
      </c>
      <c r="BT1069" s="2">
        <v>0</v>
      </c>
      <c r="BU1069" s="2">
        <v>0</v>
      </c>
      <c r="BV1069" s="2">
        <v>0</v>
      </c>
      <c r="BW1069" s="2">
        <v>0</v>
      </c>
    </row>
    <row r="1070" spans="1:75">
      <c r="A1070" s="2">
        <v>297</v>
      </c>
      <c r="B1070" s="2" t="s">
        <v>18768</v>
      </c>
      <c r="C1070" s="2" t="str">
        <f t="shared" si="48"/>
        <v>MT_LeafStem_Neg</v>
      </c>
      <c r="D1070" s="2">
        <v>1899</v>
      </c>
      <c r="E1070" s="31">
        <v>3.27852496473702</v>
      </c>
      <c r="F1070" s="2">
        <v>213.14859999999999</v>
      </c>
      <c r="G1070" s="2">
        <v>6.57</v>
      </c>
      <c r="H1070" s="2" t="s">
        <v>13376</v>
      </c>
      <c r="I1070" s="2" t="s">
        <v>13263</v>
      </c>
      <c r="J1070" s="2" t="s">
        <v>8825</v>
      </c>
      <c r="K1070" s="2"/>
      <c r="L1070" s="2" t="s">
        <v>8825</v>
      </c>
      <c r="M1070" s="2">
        <v>3.2</v>
      </c>
      <c r="N1070" s="2" t="s">
        <v>8825</v>
      </c>
      <c r="O1070" s="2" t="s">
        <v>8825</v>
      </c>
      <c r="P1070" s="40">
        <v>12</v>
      </c>
      <c r="Q1070" s="40" t="s">
        <v>15147</v>
      </c>
      <c r="R1070" s="2"/>
      <c r="S1070" s="2"/>
      <c r="T1070" s="2"/>
      <c r="U1070" s="2" t="s">
        <v>18769</v>
      </c>
      <c r="V1070" s="2" t="s">
        <v>18770</v>
      </c>
      <c r="W1070" s="2" t="str">
        <f t="shared" si="49"/>
        <v>piechart: colorlist="#00FF00,#FFFFFF,#C0C0C0,#FFFF00,#0000FF,#000080,#008080,#800000,#808000,#800080,#FF0000,#FF00FF" valuelist="0,821,826,0,0,0,3443,0,0,0,0,0"</v>
      </c>
      <c r="X1070" s="2"/>
      <c r="Y1070" s="2"/>
      <c r="Z1070" s="2"/>
      <c r="AA1070" s="2"/>
      <c r="AB1070" s="2"/>
      <c r="AC1070" s="2"/>
      <c r="AD1070" s="2"/>
      <c r="AE1070" s="2"/>
      <c r="AF1070" s="2">
        <v>0</v>
      </c>
      <c r="AG1070" s="2">
        <v>821</v>
      </c>
      <c r="AH1070" s="2">
        <v>826</v>
      </c>
      <c r="AI1070" s="2">
        <v>0</v>
      </c>
      <c r="AJ1070" s="2">
        <v>0</v>
      </c>
      <c r="AK1070" s="2">
        <v>0</v>
      </c>
      <c r="AL1070" s="2">
        <v>3443</v>
      </c>
      <c r="AM1070" s="2">
        <v>0</v>
      </c>
      <c r="AN1070" s="2">
        <v>0</v>
      </c>
      <c r="AO1070" s="2">
        <v>0</v>
      </c>
      <c r="AP1070" s="2">
        <v>0</v>
      </c>
      <c r="AQ1070" s="2">
        <v>0</v>
      </c>
      <c r="AR1070" s="2">
        <v>0</v>
      </c>
      <c r="AS1070" s="2">
        <v>0</v>
      </c>
      <c r="AT1070" s="2">
        <v>0</v>
      </c>
      <c r="AU1070" s="2">
        <v>0</v>
      </c>
      <c r="AV1070" s="2">
        <v>0</v>
      </c>
      <c r="AW1070" s="2">
        <v>0</v>
      </c>
      <c r="AX1070" s="2">
        <v>0</v>
      </c>
      <c r="AY1070" s="2">
        <v>0</v>
      </c>
      <c r="AZ1070" s="2">
        <v>0</v>
      </c>
      <c r="BA1070" s="2">
        <v>0</v>
      </c>
      <c r="BB1070" s="2">
        <v>0</v>
      </c>
      <c r="BC1070" s="2">
        <v>0</v>
      </c>
      <c r="BD1070" s="2">
        <v>0</v>
      </c>
      <c r="BE1070" s="2">
        <v>0</v>
      </c>
      <c r="BF1070" s="2">
        <v>867</v>
      </c>
      <c r="BG1070" s="2">
        <v>1899</v>
      </c>
      <c r="BH1070" s="2">
        <v>0</v>
      </c>
      <c r="BI1070" s="2">
        <v>677</v>
      </c>
      <c r="BJ1070" s="2">
        <v>0</v>
      </c>
      <c r="BK1070" s="2">
        <v>0</v>
      </c>
      <c r="BL1070" s="2">
        <v>0</v>
      </c>
      <c r="BM1070" s="2">
        <v>0</v>
      </c>
      <c r="BN1070" s="2">
        <v>821</v>
      </c>
      <c r="BO1070" s="2">
        <v>0</v>
      </c>
      <c r="BP1070" s="2">
        <v>0</v>
      </c>
      <c r="BQ1070" s="2">
        <v>0</v>
      </c>
      <c r="BR1070" s="2">
        <v>0</v>
      </c>
      <c r="BS1070" s="2">
        <v>0</v>
      </c>
      <c r="BT1070" s="2">
        <v>826</v>
      </c>
      <c r="BU1070" s="2">
        <v>0</v>
      </c>
      <c r="BV1070" s="2">
        <v>0</v>
      </c>
      <c r="BW1070" s="2">
        <v>0</v>
      </c>
    </row>
    <row r="1071" spans="1:75">
      <c r="A1071" s="2">
        <v>300</v>
      </c>
      <c r="B1071" s="2" t="s">
        <v>18771</v>
      </c>
      <c r="C1071" s="2" t="str">
        <f t="shared" si="48"/>
        <v>GM_Root_Neg</v>
      </c>
      <c r="D1071" s="2">
        <v>1101</v>
      </c>
      <c r="E1071" s="31">
        <v>3.0417873189717501</v>
      </c>
      <c r="F1071" s="2">
        <v>214.07249999999999</v>
      </c>
      <c r="G1071" s="2">
        <v>2.12</v>
      </c>
      <c r="H1071" s="2" t="s">
        <v>13376</v>
      </c>
      <c r="I1071" s="2" t="s">
        <v>13260</v>
      </c>
      <c r="J1071" s="2" t="s">
        <v>8825</v>
      </c>
      <c r="K1071" s="2"/>
      <c r="L1071" s="2" t="s">
        <v>8825</v>
      </c>
      <c r="M1071" s="2">
        <v>3.2</v>
      </c>
      <c r="N1071" s="2" t="s">
        <v>8825</v>
      </c>
      <c r="O1071" s="2" t="s">
        <v>8825</v>
      </c>
      <c r="P1071" s="40">
        <v>9</v>
      </c>
      <c r="Q1071" s="40" t="s">
        <v>18772</v>
      </c>
      <c r="R1071" s="2"/>
      <c r="S1071" s="2"/>
      <c r="T1071" s="2"/>
      <c r="U1071" s="2" t="s">
        <v>18773</v>
      </c>
      <c r="V1071" s="2" t="s">
        <v>18774</v>
      </c>
      <c r="W1071" s="2" t="str">
        <f t="shared" si="49"/>
        <v>piechart: colorlist="#00FF00,#FFFFFF,#C0C0C0,#FFFF00,#0000FF,#000080,#008080,#800000,#808000,#800080,#FF0000,#FF00FF" valuelist="0,0,0,0,0,0,393,1101,0,960,0,0"</v>
      </c>
      <c r="X1071" s="2"/>
      <c r="Y1071" s="2"/>
      <c r="Z1071" s="2"/>
      <c r="AA1071" s="2"/>
      <c r="AB1071" s="2"/>
      <c r="AC1071" s="2"/>
      <c r="AD1071" s="2"/>
      <c r="AE1071" s="2"/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393</v>
      </c>
      <c r="AM1071" s="2">
        <v>1101</v>
      </c>
      <c r="AN1071" s="2">
        <v>0</v>
      </c>
      <c r="AO1071" s="2">
        <v>960</v>
      </c>
      <c r="AP1071" s="2">
        <v>0</v>
      </c>
      <c r="AQ1071" s="2">
        <v>0</v>
      </c>
      <c r="AR1071" s="2">
        <v>0</v>
      </c>
      <c r="AS1071" s="2">
        <v>0</v>
      </c>
      <c r="AT1071" s="2">
        <v>0</v>
      </c>
      <c r="AU1071" s="2">
        <v>0</v>
      </c>
      <c r="AV1071" s="2">
        <v>0</v>
      </c>
      <c r="AW1071" s="2">
        <v>0</v>
      </c>
      <c r="AX1071" s="2">
        <v>0</v>
      </c>
      <c r="AY1071" s="2">
        <v>0</v>
      </c>
      <c r="AZ1071" s="2">
        <v>1101</v>
      </c>
      <c r="BA1071" s="2">
        <v>0</v>
      </c>
      <c r="BB1071" s="2">
        <v>960</v>
      </c>
      <c r="BC1071" s="2">
        <v>0</v>
      </c>
      <c r="BD1071" s="2">
        <v>0</v>
      </c>
      <c r="BE1071" s="2">
        <v>0</v>
      </c>
      <c r="BF1071" s="2">
        <v>0</v>
      </c>
      <c r="BG1071" s="2">
        <v>0</v>
      </c>
      <c r="BH1071" s="2">
        <v>0</v>
      </c>
      <c r="BI1071" s="2">
        <v>393</v>
      </c>
      <c r="BJ1071" s="2">
        <v>0</v>
      </c>
      <c r="BK1071" s="2">
        <v>0</v>
      </c>
      <c r="BL1071" s="2">
        <v>0</v>
      </c>
      <c r="BM1071" s="2">
        <v>0</v>
      </c>
      <c r="BN1071" s="2">
        <v>0</v>
      </c>
      <c r="BO1071" s="2">
        <v>0</v>
      </c>
      <c r="BP1071" s="2">
        <v>0</v>
      </c>
      <c r="BQ1071" s="2">
        <v>0</v>
      </c>
      <c r="BR1071" s="2">
        <v>0</v>
      </c>
      <c r="BS1071" s="2">
        <v>0</v>
      </c>
      <c r="BT1071" s="2">
        <v>0</v>
      </c>
      <c r="BU1071" s="2">
        <v>0</v>
      </c>
      <c r="BV1071" s="2">
        <v>0</v>
      </c>
      <c r="BW1071" s="2">
        <v>0</v>
      </c>
    </row>
    <row r="1072" spans="1:75">
      <c r="A1072" s="2">
        <v>301</v>
      </c>
      <c r="B1072" s="2" t="s">
        <v>18775</v>
      </c>
      <c r="C1072" s="2" t="str">
        <f t="shared" si="48"/>
        <v>MT_Root_Neg</v>
      </c>
      <c r="D1072" s="2">
        <v>1384</v>
      </c>
      <c r="E1072" s="31">
        <v>3.1411360901207401</v>
      </c>
      <c r="F1072" s="2">
        <v>214.10919999999999</v>
      </c>
      <c r="G1072" s="2">
        <v>2.6</v>
      </c>
      <c r="H1072" s="2" t="s">
        <v>13376</v>
      </c>
      <c r="I1072" s="2" t="s">
        <v>13261</v>
      </c>
      <c r="J1072" s="2" t="s">
        <v>8825</v>
      </c>
      <c r="K1072" s="2"/>
      <c r="L1072" s="2" t="s">
        <v>8825</v>
      </c>
      <c r="M1072" s="2">
        <v>3.2</v>
      </c>
      <c r="N1072" s="2" t="s">
        <v>8825</v>
      </c>
      <c r="O1072" s="2" t="s">
        <v>8825</v>
      </c>
      <c r="P1072" s="40">
        <v>10</v>
      </c>
      <c r="Q1072" s="40" t="s">
        <v>3654</v>
      </c>
      <c r="R1072" s="2"/>
      <c r="S1072" s="2"/>
      <c r="T1072" s="2"/>
      <c r="U1072" s="2" t="s">
        <v>18776</v>
      </c>
      <c r="V1072" s="2" t="s">
        <v>18777</v>
      </c>
      <c r="W1072" s="2" t="str">
        <f t="shared" si="49"/>
        <v>piechart: colorlist="#00FF00,#FFFFFF,#C0C0C0,#FFFF00,#0000FF,#000080,#008080,#800000,#808000,#800080,#FF0000,#FF00FF" valuelist="0,0,0,0,0,0,1384,0,0,0,0,0"</v>
      </c>
      <c r="X1072" s="2"/>
      <c r="Y1072" s="2"/>
      <c r="Z1072" s="2"/>
      <c r="AA1072" s="2"/>
      <c r="AB1072" s="2"/>
      <c r="AC1072" s="2"/>
      <c r="AD1072" s="2"/>
      <c r="AE1072" s="2"/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1384</v>
      </c>
      <c r="AM1072" s="2">
        <v>0</v>
      </c>
      <c r="AN1072" s="2">
        <v>0</v>
      </c>
      <c r="AO1072" s="2">
        <v>0</v>
      </c>
      <c r="AP1072" s="2">
        <v>0</v>
      </c>
      <c r="AQ1072" s="2">
        <v>0</v>
      </c>
      <c r="AR1072" s="2">
        <v>0</v>
      </c>
      <c r="AS1072" s="2">
        <v>0</v>
      </c>
      <c r="AT1072" s="2">
        <v>0</v>
      </c>
      <c r="AU1072" s="2">
        <v>0</v>
      </c>
      <c r="AV1072" s="2">
        <v>0</v>
      </c>
      <c r="AW1072" s="2">
        <v>0</v>
      </c>
      <c r="AX1072" s="2">
        <v>0</v>
      </c>
      <c r="AY1072" s="2">
        <v>0</v>
      </c>
      <c r="AZ1072" s="2">
        <v>0</v>
      </c>
      <c r="BA1072" s="2">
        <v>0</v>
      </c>
      <c r="BB1072" s="2">
        <v>0</v>
      </c>
      <c r="BC1072" s="2">
        <v>0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2">
        <v>1384</v>
      </c>
      <c r="BJ1072" s="2">
        <v>0</v>
      </c>
      <c r="BK1072" s="2">
        <v>0</v>
      </c>
      <c r="BL1072" s="2">
        <v>0</v>
      </c>
      <c r="BM1072" s="2">
        <v>0</v>
      </c>
      <c r="BN1072" s="2">
        <v>0</v>
      </c>
      <c r="BO1072" s="2">
        <v>0</v>
      </c>
      <c r="BP1072" s="2">
        <v>0</v>
      </c>
      <c r="BQ1072" s="2">
        <v>0</v>
      </c>
      <c r="BR1072" s="2">
        <v>0</v>
      </c>
      <c r="BS1072" s="2">
        <v>0</v>
      </c>
      <c r="BT1072" s="2">
        <v>0</v>
      </c>
      <c r="BU1072" s="2">
        <v>0</v>
      </c>
      <c r="BV1072" s="2">
        <v>0</v>
      </c>
      <c r="BW1072" s="2">
        <v>0</v>
      </c>
    </row>
    <row r="1073" spans="1:75">
      <c r="A1073" s="2">
        <v>302</v>
      </c>
      <c r="B1073" s="2" t="s">
        <v>18778</v>
      </c>
      <c r="C1073" s="2" t="str">
        <f t="shared" si="48"/>
        <v>LE_LeafStem_Neg</v>
      </c>
      <c r="D1073" s="2">
        <v>2080</v>
      </c>
      <c r="E1073" s="31">
        <v>3.3180633349627602</v>
      </c>
      <c r="F1073" s="2">
        <v>215.0558</v>
      </c>
      <c r="G1073" s="2">
        <v>3.13</v>
      </c>
      <c r="H1073" s="2" t="s">
        <v>13376</v>
      </c>
      <c r="I1073" s="2" t="s">
        <v>13260</v>
      </c>
      <c r="J1073" s="2" t="s">
        <v>8825</v>
      </c>
      <c r="K1073" s="2"/>
      <c r="L1073" s="2" t="s">
        <v>8825</v>
      </c>
      <c r="M1073" s="2">
        <v>3.2</v>
      </c>
      <c r="N1073" s="2" t="s">
        <v>8825</v>
      </c>
      <c r="O1073" s="2" t="s">
        <v>8825</v>
      </c>
      <c r="P1073" s="40">
        <v>9</v>
      </c>
      <c r="Q1073" s="40" t="s">
        <v>18779</v>
      </c>
      <c r="R1073" s="2"/>
      <c r="S1073" s="2"/>
      <c r="T1073" s="2"/>
      <c r="U1073" s="2" t="s">
        <v>18780</v>
      </c>
      <c r="V1073" s="2" t="s">
        <v>18781</v>
      </c>
      <c r="W1073" s="2" t="str">
        <f t="shared" si="49"/>
        <v>piechart: colorlist="#00FF00,#FFFFFF,#C0C0C0,#FFFF00,#0000FF,#000080,#008080,#800000,#808000,#800080,#FF0000,#FF00FF" valuelist="0,0,432,0,1281,430,0,0,0,0,4705,0"</v>
      </c>
      <c r="X1073" s="2"/>
      <c r="Y1073" s="2"/>
      <c r="Z1073" s="2"/>
      <c r="AA1073" s="2"/>
      <c r="AB1073" s="2"/>
      <c r="AC1073" s="2"/>
      <c r="AD1073" s="2"/>
      <c r="AE1073" s="2"/>
      <c r="AF1073" s="2">
        <v>0</v>
      </c>
      <c r="AG1073" s="2">
        <v>0</v>
      </c>
      <c r="AH1073" s="2">
        <v>432</v>
      </c>
      <c r="AI1073" s="2">
        <v>0</v>
      </c>
      <c r="AJ1073" s="2">
        <v>1281</v>
      </c>
      <c r="AK1073" s="2">
        <v>430</v>
      </c>
      <c r="AL1073" s="2">
        <v>0</v>
      </c>
      <c r="AM1073" s="2">
        <v>0</v>
      </c>
      <c r="AN1073" s="2">
        <v>0</v>
      </c>
      <c r="AO1073" s="2">
        <v>0</v>
      </c>
      <c r="AP1073" s="2">
        <v>4705</v>
      </c>
      <c r="AQ1073" s="2">
        <v>0</v>
      </c>
      <c r="AR1073" s="2">
        <v>0</v>
      </c>
      <c r="AS1073" s="2">
        <v>0</v>
      </c>
      <c r="AT1073" s="2">
        <v>0</v>
      </c>
      <c r="AU1073" s="2">
        <v>0</v>
      </c>
      <c r="AV1073" s="2">
        <v>0</v>
      </c>
      <c r="AW1073" s="2">
        <v>0</v>
      </c>
      <c r="AX1073" s="2">
        <v>0</v>
      </c>
      <c r="AY1073" s="2">
        <v>0</v>
      </c>
      <c r="AZ1073" s="2">
        <v>0</v>
      </c>
      <c r="BA1073" s="2">
        <v>0</v>
      </c>
      <c r="BB1073" s="2">
        <v>0</v>
      </c>
      <c r="BC1073" s="2">
        <v>1783</v>
      </c>
      <c r="BD1073" s="2">
        <v>2080</v>
      </c>
      <c r="BE1073" s="2">
        <v>842</v>
      </c>
      <c r="BF1073" s="2">
        <v>0</v>
      </c>
      <c r="BG1073" s="2">
        <v>0</v>
      </c>
      <c r="BH1073" s="2">
        <v>0</v>
      </c>
      <c r="BI1073" s="2">
        <v>0</v>
      </c>
      <c r="BJ1073" s="2">
        <v>0</v>
      </c>
      <c r="BK1073" s="2">
        <v>1281</v>
      </c>
      <c r="BL1073" s="2">
        <v>0</v>
      </c>
      <c r="BM1073" s="2">
        <v>430</v>
      </c>
      <c r="BN1073" s="2">
        <v>0</v>
      </c>
      <c r="BO1073" s="2">
        <v>0</v>
      </c>
      <c r="BP1073" s="2">
        <v>0</v>
      </c>
      <c r="BQ1073" s="2">
        <v>0</v>
      </c>
      <c r="BR1073" s="2">
        <v>0</v>
      </c>
      <c r="BS1073" s="2">
        <v>0</v>
      </c>
      <c r="BT1073" s="2">
        <v>0</v>
      </c>
      <c r="BU1073" s="2">
        <v>0</v>
      </c>
      <c r="BV1073" s="2">
        <v>0</v>
      </c>
      <c r="BW1073" s="2">
        <v>432</v>
      </c>
    </row>
    <row r="1074" spans="1:75">
      <c r="A1074" s="2">
        <v>303</v>
      </c>
      <c r="B1074" s="2" t="s">
        <v>18782</v>
      </c>
      <c r="C1074" s="2" t="str">
        <f t="shared" si="48"/>
        <v>MT_Flower_Neg</v>
      </c>
      <c r="D1074" s="2">
        <v>2448</v>
      </c>
      <c r="E1074" s="31">
        <v>3.3888114134735199</v>
      </c>
      <c r="F1074" s="2">
        <v>215.09039999999999</v>
      </c>
      <c r="G1074" s="2">
        <v>3.82</v>
      </c>
      <c r="H1074" s="2" t="s">
        <v>13376</v>
      </c>
      <c r="I1074" s="2" t="s">
        <v>13261</v>
      </c>
      <c r="J1074" s="2" t="s">
        <v>8825</v>
      </c>
      <c r="K1074" s="2"/>
      <c r="L1074" s="2" t="s">
        <v>8825</v>
      </c>
      <c r="M1074" s="2">
        <v>3.2</v>
      </c>
      <c r="N1074" s="2" t="s">
        <v>8825</v>
      </c>
      <c r="O1074" s="2" t="s">
        <v>8825</v>
      </c>
      <c r="P1074" s="40">
        <v>10</v>
      </c>
      <c r="Q1074" s="40" t="s">
        <v>18783</v>
      </c>
      <c r="R1074" s="2"/>
      <c r="S1074" s="2"/>
      <c r="T1074" s="2"/>
      <c r="U1074" s="2" t="s">
        <v>18784</v>
      </c>
      <c r="V1074" s="2" t="s">
        <v>18785</v>
      </c>
      <c r="W1074" s="2" t="str">
        <f t="shared" si="49"/>
        <v>piechart: colorlist="#00FF00,#FFFFFF,#C0C0C0,#FFFF00,#0000FF,#000080,#008080,#800000,#808000,#800080,#FF0000,#FF00FF" valuelist="0,0,0,0,0,0,2931,0,0,0,0,0"</v>
      </c>
      <c r="X1074" s="2"/>
      <c r="Y1074" s="2"/>
      <c r="Z1074" s="2"/>
      <c r="AA1074" s="2"/>
      <c r="AB1074" s="2"/>
      <c r="AC1074" s="2"/>
      <c r="AD1074" s="2"/>
      <c r="AE1074" s="2"/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2931</v>
      </c>
      <c r="AM1074" s="2">
        <v>0</v>
      </c>
      <c r="AN1074" s="2">
        <v>0</v>
      </c>
      <c r="AO1074" s="2">
        <v>0</v>
      </c>
      <c r="AP1074" s="2">
        <v>0</v>
      </c>
      <c r="AQ1074" s="2">
        <v>0</v>
      </c>
      <c r="AR1074" s="2">
        <v>0</v>
      </c>
      <c r="AS1074" s="2">
        <v>0</v>
      </c>
      <c r="AT1074" s="2">
        <v>0</v>
      </c>
      <c r="AU1074" s="2">
        <v>0</v>
      </c>
      <c r="AV1074" s="2">
        <v>0</v>
      </c>
      <c r="AW1074" s="2">
        <v>0</v>
      </c>
      <c r="AX1074" s="2">
        <v>0</v>
      </c>
      <c r="AY1074" s="2">
        <v>0</v>
      </c>
      <c r="AZ1074" s="2">
        <v>0</v>
      </c>
      <c r="BA1074" s="2">
        <v>0</v>
      </c>
      <c r="BB1074" s="2">
        <v>0</v>
      </c>
      <c r="BC1074" s="2">
        <v>0</v>
      </c>
      <c r="BD1074" s="2">
        <v>0</v>
      </c>
      <c r="BE1074" s="2">
        <v>0</v>
      </c>
      <c r="BF1074" s="2">
        <v>2448</v>
      </c>
      <c r="BG1074" s="2">
        <v>483</v>
      </c>
      <c r="BH1074" s="2">
        <v>0</v>
      </c>
      <c r="BI1074" s="2">
        <v>0</v>
      </c>
      <c r="BJ1074" s="2">
        <v>0</v>
      </c>
      <c r="BK1074" s="2">
        <v>0</v>
      </c>
      <c r="BL1074" s="2">
        <v>0</v>
      </c>
      <c r="BM1074" s="2">
        <v>0</v>
      </c>
      <c r="BN1074" s="2">
        <v>0</v>
      </c>
      <c r="BO1074" s="2">
        <v>0</v>
      </c>
      <c r="BP1074" s="2">
        <v>0</v>
      </c>
      <c r="BQ1074" s="2">
        <v>0</v>
      </c>
      <c r="BR1074" s="2">
        <v>0</v>
      </c>
      <c r="BS1074" s="2">
        <v>0</v>
      </c>
      <c r="BT1074" s="2">
        <v>0</v>
      </c>
      <c r="BU1074" s="2">
        <v>0</v>
      </c>
      <c r="BV1074" s="2">
        <v>0</v>
      </c>
      <c r="BW1074" s="2">
        <v>0</v>
      </c>
    </row>
    <row r="1075" spans="1:75">
      <c r="A1075" s="2">
        <v>304</v>
      </c>
      <c r="B1075" s="2" t="s">
        <v>18786</v>
      </c>
      <c r="C1075" s="2" t="str">
        <f t="shared" si="48"/>
        <v>MT_Root_Neg</v>
      </c>
      <c r="D1075" s="2">
        <v>1259</v>
      </c>
      <c r="E1075" s="31">
        <v>3.10002573010786</v>
      </c>
      <c r="F1075" s="2">
        <v>215.1387</v>
      </c>
      <c r="G1075" s="2">
        <v>2.17</v>
      </c>
      <c r="H1075" s="2" t="s">
        <v>13376</v>
      </c>
      <c r="I1075" s="2" t="s">
        <v>13261</v>
      </c>
      <c r="J1075" s="2" t="s">
        <v>8825</v>
      </c>
      <c r="K1075" s="2"/>
      <c r="L1075" s="2" t="s">
        <v>8825</v>
      </c>
      <c r="M1075" s="2">
        <v>3.2</v>
      </c>
      <c r="N1075" s="2" t="s">
        <v>8825</v>
      </c>
      <c r="O1075" s="2" t="s">
        <v>8825</v>
      </c>
      <c r="P1075" s="40">
        <v>10</v>
      </c>
      <c r="Q1075" s="40" t="s">
        <v>604</v>
      </c>
      <c r="R1075" s="2"/>
      <c r="S1075" s="2"/>
      <c r="T1075" s="2"/>
      <c r="U1075" s="2" t="s">
        <v>18787</v>
      </c>
      <c r="V1075" s="2" t="s">
        <v>18788</v>
      </c>
      <c r="W1075" s="2" t="str">
        <f t="shared" si="49"/>
        <v>piechart: colorlist="#00FF00,#FFFFFF,#C0C0C0,#FFFF00,#0000FF,#000080,#008080,#800000,#808000,#800080,#FF0000,#FF00FF" valuelist="0,1113,0,0,1190,0,2107,818,0,0,0,0"</v>
      </c>
      <c r="X1075" s="2"/>
      <c r="Y1075" s="2"/>
      <c r="Z1075" s="2"/>
      <c r="AA1075" s="2"/>
      <c r="AB1075" s="2"/>
      <c r="AC1075" s="2"/>
      <c r="AD1075" s="2"/>
      <c r="AE1075" s="2"/>
      <c r="AF1075" s="2">
        <v>0</v>
      </c>
      <c r="AG1075" s="2">
        <v>1113</v>
      </c>
      <c r="AH1075" s="2">
        <v>0</v>
      </c>
      <c r="AI1075" s="2">
        <v>0</v>
      </c>
      <c r="AJ1075" s="2">
        <v>1190</v>
      </c>
      <c r="AK1075" s="2">
        <v>0</v>
      </c>
      <c r="AL1075" s="2">
        <v>2107</v>
      </c>
      <c r="AM1075" s="2">
        <v>818</v>
      </c>
      <c r="AN1075" s="2">
        <v>0</v>
      </c>
      <c r="AO1075" s="2">
        <v>0</v>
      </c>
      <c r="AP1075" s="2">
        <v>0</v>
      </c>
      <c r="AQ1075" s="2">
        <v>0</v>
      </c>
      <c r="AR1075" s="2">
        <v>0</v>
      </c>
      <c r="AS1075" s="2">
        <v>0</v>
      </c>
      <c r="AT1075" s="2">
        <v>0</v>
      </c>
      <c r="AU1075" s="2">
        <v>0</v>
      </c>
      <c r="AV1075" s="2">
        <v>0</v>
      </c>
      <c r="AW1075" s="2">
        <v>0</v>
      </c>
      <c r="AX1075" s="2">
        <v>0</v>
      </c>
      <c r="AY1075" s="2">
        <v>0</v>
      </c>
      <c r="AZ1075" s="2">
        <v>818</v>
      </c>
      <c r="BA1075" s="2">
        <v>0</v>
      </c>
      <c r="BB1075" s="2">
        <v>0</v>
      </c>
      <c r="BC1075" s="2">
        <v>0</v>
      </c>
      <c r="BD1075" s="2">
        <v>0</v>
      </c>
      <c r="BE1075" s="2">
        <v>0</v>
      </c>
      <c r="BF1075" s="2">
        <v>848</v>
      </c>
      <c r="BG1075" s="2">
        <v>0</v>
      </c>
      <c r="BH1075" s="2">
        <v>0</v>
      </c>
      <c r="BI1075" s="2">
        <v>1259</v>
      </c>
      <c r="BJ1075" s="2">
        <v>0</v>
      </c>
      <c r="BK1075" s="2">
        <v>0</v>
      </c>
      <c r="BL1075" s="2">
        <v>1190</v>
      </c>
      <c r="BM1075" s="2">
        <v>0</v>
      </c>
      <c r="BN1075" s="2">
        <v>0</v>
      </c>
      <c r="BO1075" s="2">
        <v>1113</v>
      </c>
      <c r="BP1075" s="2">
        <v>0</v>
      </c>
      <c r="BQ1075" s="2">
        <v>0</v>
      </c>
      <c r="BR1075" s="2">
        <v>0</v>
      </c>
      <c r="BS1075" s="2">
        <v>0</v>
      </c>
      <c r="BT1075" s="2">
        <v>0</v>
      </c>
      <c r="BU1075" s="2">
        <v>0</v>
      </c>
      <c r="BV1075" s="2">
        <v>0</v>
      </c>
      <c r="BW1075" s="2">
        <v>0</v>
      </c>
    </row>
    <row r="1076" spans="1:75">
      <c r="A1076" s="2">
        <v>306</v>
      </c>
      <c r="B1076" s="2" t="s">
        <v>18789</v>
      </c>
      <c r="C1076" s="2" t="str">
        <f t="shared" si="48"/>
        <v>MT_Flower_Neg</v>
      </c>
      <c r="D1076" s="2">
        <v>5579</v>
      </c>
      <c r="E1076" s="31">
        <v>3.7465563614103701</v>
      </c>
      <c r="F1076" s="2">
        <v>216.0872</v>
      </c>
      <c r="G1076" s="2">
        <v>3.08</v>
      </c>
      <c r="H1076" s="2" t="s">
        <v>13376</v>
      </c>
      <c r="I1076" s="2" t="s">
        <v>13260</v>
      </c>
      <c r="J1076" s="2" t="s">
        <v>8825</v>
      </c>
      <c r="K1076" s="2"/>
      <c r="L1076" s="2" t="s">
        <v>8825</v>
      </c>
      <c r="M1076" s="2">
        <v>3.2</v>
      </c>
      <c r="N1076" s="2" t="s">
        <v>8825</v>
      </c>
      <c r="O1076" s="2" t="s">
        <v>8825</v>
      </c>
      <c r="P1076" s="40">
        <v>9</v>
      </c>
      <c r="Q1076" s="40" t="s">
        <v>18790</v>
      </c>
      <c r="R1076" s="2"/>
      <c r="S1076" s="2"/>
      <c r="T1076" s="2"/>
      <c r="U1076" s="2" t="s">
        <v>18791</v>
      </c>
      <c r="V1076" s="2" t="s">
        <v>18792</v>
      </c>
      <c r="W1076" s="2" t="str">
        <f t="shared" si="49"/>
        <v>piechart: colorlist="#00FF00,#FFFFFF,#C0C0C0,#FFFF00,#0000FF,#000080,#008080,#800000,#808000,#800080,#FF0000,#FF00FF" valuelist="0,0,0,0,0,0,9170,0,324,0,0,0"</v>
      </c>
      <c r="X1076" s="2"/>
      <c r="Y1076" s="2"/>
      <c r="Z1076" s="2"/>
      <c r="AA1076" s="2"/>
      <c r="AB1076" s="2"/>
      <c r="AC1076" s="2"/>
      <c r="AD1076" s="2"/>
      <c r="AE1076" s="2"/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9170</v>
      </c>
      <c r="AM1076" s="2">
        <v>0</v>
      </c>
      <c r="AN1076" s="2">
        <v>324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0</v>
      </c>
      <c r="AU1076" s="2">
        <v>0</v>
      </c>
      <c r="AV1076" s="2">
        <v>0</v>
      </c>
      <c r="AW1076" s="2">
        <v>324</v>
      </c>
      <c r="AX1076" s="2">
        <v>0</v>
      </c>
      <c r="AY1076" s="2">
        <v>0</v>
      </c>
      <c r="AZ1076" s="2">
        <v>0</v>
      </c>
      <c r="BA1076" s="2">
        <v>0</v>
      </c>
      <c r="BB1076" s="2">
        <v>0</v>
      </c>
      <c r="BC1076" s="2">
        <v>0</v>
      </c>
      <c r="BD1076" s="2">
        <v>0</v>
      </c>
      <c r="BE1076" s="2">
        <v>0</v>
      </c>
      <c r="BF1076" s="2">
        <v>5579</v>
      </c>
      <c r="BG1076" s="2">
        <v>2051</v>
      </c>
      <c r="BH1076" s="2">
        <v>0</v>
      </c>
      <c r="BI1076" s="2">
        <v>709</v>
      </c>
      <c r="BJ1076" s="2">
        <v>831</v>
      </c>
      <c r="BK1076" s="2">
        <v>0</v>
      </c>
      <c r="BL1076" s="2">
        <v>0</v>
      </c>
      <c r="BM1076" s="2">
        <v>0</v>
      </c>
      <c r="BN1076" s="2">
        <v>0</v>
      </c>
      <c r="BO1076" s="2">
        <v>0</v>
      </c>
      <c r="BP1076" s="2">
        <v>0</v>
      </c>
      <c r="BQ1076" s="2">
        <v>0</v>
      </c>
      <c r="BR1076" s="2">
        <v>0</v>
      </c>
      <c r="BS1076" s="2">
        <v>0</v>
      </c>
      <c r="BT1076" s="2">
        <v>0</v>
      </c>
      <c r="BU1076" s="2">
        <v>0</v>
      </c>
      <c r="BV1076" s="2">
        <v>0</v>
      </c>
      <c r="BW1076" s="2">
        <v>0</v>
      </c>
    </row>
    <row r="1077" spans="1:75">
      <c r="A1077" s="2">
        <v>307</v>
      </c>
      <c r="B1077" s="2" t="s">
        <v>18793</v>
      </c>
      <c r="C1077" s="2" t="str">
        <f t="shared" si="48"/>
        <v>OP_Root_Neg</v>
      </c>
      <c r="D1077" s="2">
        <v>1415</v>
      </c>
      <c r="E1077" s="31">
        <v>3.1507564398603098</v>
      </c>
      <c r="F1077" s="2">
        <v>217.0121</v>
      </c>
      <c r="G1077" s="2">
        <v>4.83</v>
      </c>
      <c r="H1077" s="2" t="s">
        <v>13376</v>
      </c>
      <c r="I1077" s="2" t="s">
        <v>13264</v>
      </c>
      <c r="J1077" s="2" t="s">
        <v>8825</v>
      </c>
      <c r="K1077" s="2"/>
      <c r="L1077" s="2" t="s">
        <v>8825</v>
      </c>
      <c r="M1077" s="2">
        <v>3.2</v>
      </c>
      <c r="N1077" s="2" t="s">
        <v>8825</v>
      </c>
      <c r="O1077" s="2" t="s">
        <v>8825</v>
      </c>
      <c r="P1077" s="40">
        <v>13</v>
      </c>
      <c r="Q1077" s="40" t="s">
        <v>18794</v>
      </c>
      <c r="R1077" s="2"/>
      <c r="S1077" s="2"/>
      <c r="T1077" s="2"/>
      <c r="U1077" s="2" t="s">
        <v>18795</v>
      </c>
      <c r="V1077" s="2" t="s">
        <v>18796</v>
      </c>
      <c r="W1077" s="2" t="str">
        <f t="shared" si="49"/>
        <v>piechart: colorlist="#00FF00,#FFFFFF,#C0C0C0,#FFFF00,#0000FF,#000080,#008080,#800000,#808000,#800080,#FF0000,#FF00FF" valuelist="0,0,0,0,0,1415,0,0,0,0,0,0"</v>
      </c>
      <c r="X1077" s="2"/>
      <c r="Y1077" s="2"/>
      <c r="Z1077" s="2"/>
      <c r="AA1077" s="2"/>
      <c r="AB1077" s="2"/>
      <c r="AC1077" s="2"/>
      <c r="AD1077" s="2"/>
      <c r="AE1077" s="2"/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1415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2">
        <v>0</v>
      </c>
      <c r="AR1077" s="2">
        <v>0</v>
      </c>
      <c r="AS1077" s="2">
        <v>0</v>
      </c>
      <c r="AT1077" s="2">
        <v>0</v>
      </c>
      <c r="AU1077" s="2">
        <v>0</v>
      </c>
      <c r="AV1077" s="2">
        <v>0</v>
      </c>
      <c r="AW1077" s="2">
        <v>0</v>
      </c>
      <c r="AX1077" s="2">
        <v>0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0</v>
      </c>
      <c r="BG1077" s="2">
        <v>0</v>
      </c>
      <c r="BH1077" s="2">
        <v>0</v>
      </c>
      <c r="BI1077" s="2">
        <v>0</v>
      </c>
      <c r="BJ1077" s="2">
        <v>0</v>
      </c>
      <c r="BK1077" s="2">
        <v>0</v>
      </c>
      <c r="BL1077" s="2">
        <v>0</v>
      </c>
      <c r="BM1077" s="2">
        <v>1415</v>
      </c>
      <c r="BN1077" s="2">
        <v>0</v>
      </c>
      <c r="BO1077" s="2">
        <v>0</v>
      </c>
      <c r="BP1077" s="2">
        <v>0</v>
      </c>
      <c r="BQ1077" s="2">
        <v>0</v>
      </c>
      <c r="BR1077" s="2">
        <v>0</v>
      </c>
      <c r="BS1077" s="2">
        <v>0</v>
      </c>
      <c r="BT1077" s="2">
        <v>0</v>
      </c>
      <c r="BU1077" s="2">
        <v>0</v>
      </c>
      <c r="BV1077" s="2">
        <v>0</v>
      </c>
      <c r="BW1077" s="2">
        <v>0</v>
      </c>
    </row>
    <row r="1078" spans="1:75">
      <c r="A1078" s="2">
        <v>309</v>
      </c>
      <c r="B1078" s="2" t="s">
        <v>18797</v>
      </c>
      <c r="C1078" s="2" t="str">
        <f t="shared" si="48"/>
        <v>MT_Root_Neg</v>
      </c>
      <c r="D1078" s="2">
        <v>2309</v>
      </c>
      <c r="E1078" s="31">
        <v>3.36342393291718</v>
      </c>
      <c r="F1078" s="2">
        <v>217.11959999999999</v>
      </c>
      <c r="G1078" s="2">
        <v>2.4300000000000002</v>
      </c>
      <c r="H1078" s="2" t="s">
        <v>13376</v>
      </c>
      <c r="I1078" s="2" t="s">
        <v>13260</v>
      </c>
      <c r="J1078" s="2" t="s">
        <v>8825</v>
      </c>
      <c r="K1078" s="2"/>
      <c r="L1078" s="2" t="s">
        <v>8825</v>
      </c>
      <c r="M1078" s="2">
        <v>3.2</v>
      </c>
      <c r="N1078" s="2" t="s">
        <v>8825</v>
      </c>
      <c r="O1078" s="2" t="s">
        <v>8825</v>
      </c>
      <c r="P1078" s="40">
        <v>9</v>
      </c>
      <c r="Q1078" s="40" t="s">
        <v>617</v>
      </c>
      <c r="R1078" s="2"/>
      <c r="S1078" s="2"/>
      <c r="T1078" s="2"/>
      <c r="U1078" s="2" t="s">
        <v>18798</v>
      </c>
      <c r="V1078" s="2" t="s">
        <v>18799</v>
      </c>
      <c r="W1078" s="2" t="str">
        <f t="shared" si="49"/>
        <v>piechart: colorlist="#00FF00,#FFFFFF,#C0C0C0,#FFFF00,#0000FF,#000080,#008080,#800000,#808000,#800080,#FF0000,#FF00FF" valuelist="0,1445,0,569,1484,0,3423,1916,0,425,0,0"</v>
      </c>
      <c r="X1078" s="2"/>
      <c r="Y1078" s="2"/>
      <c r="Z1078" s="2"/>
      <c r="AA1078" s="2"/>
      <c r="AB1078" s="2"/>
      <c r="AC1078" s="2"/>
      <c r="AD1078" s="2"/>
      <c r="AE1078" s="2"/>
      <c r="AF1078" s="2">
        <v>0</v>
      </c>
      <c r="AG1078" s="2">
        <v>1445</v>
      </c>
      <c r="AH1078" s="2">
        <v>0</v>
      </c>
      <c r="AI1078" s="2">
        <v>569</v>
      </c>
      <c r="AJ1078" s="2">
        <v>1484</v>
      </c>
      <c r="AK1078" s="2">
        <v>0</v>
      </c>
      <c r="AL1078" s="2">
        <v>3423</v>
      </c>
      <c r="AM1078" s="2">
        <v>1916</v>
      </c>
      <c r="AN1078" s="2">
        <v>0</v>
      </c>
      <c r="AO1078" s="2">
        <v>425</v>
      </c>
      <c r="AP1078" s="2">
        <v>0</v>
      </c>
      <c r="AQ1078" s="2">
        <v>0</v>
      </c>
      <c r="AR1078" s="2">
        <v>0</v>
      </c>
      <c r="AS1078" s="2">
        <v>569</v>
      </c>
      <c r="AT1078" s="2">
        <v>0</v>
      </c>
      <c r="AU1078" s="2">
        <v>0</v>
      </c>
      <c r="AV1078" s="2">
        <v>0</v>
      </c>
      <c r="AW1078" s="2">
        <v>0</v>
      </c>
      <c r="AX1078" s="2">
        <v>0</v>
      </c>
      <c r="AY1078" s="2">
        <v>336</v>
      </c>
      <c r="AZ1078" s="2">
        <v>1580</v>
      </c>
      <c r="BA1078" s="2">
        <v>425</v>
      </c>
      <c r="BB1078" s="2">
        <v>0</v>
      </c>
      <c r="BC1078" s="2">
        <v>0</v>
      </c>
      <c r="BD1078" s="2">
        <v>0</v>
      </c>
      <c r="BE1078" s="2">
        <v>0</v>
      </c>
      <c r="BF1078" s="2">
        <v>410</v>
      </c>
      <c r="BG1078" s="2">
        <v>704</v>
      </c>
      <c r="BH1078" s="2">
        <v>0</v>
      </c>
      <c r="BI1078" s="2">
        <v>2309</v>
      </c>
      <c r="BJ1078" s="2">
        <v>0</v>
      </c>
      <c r="BK1078" s="2">
        <v>0</v>
      </c>
      <c r="BL1078" s="2">
        <v>1484</v>
      </c>
      <c r="BM1078" s="2">
        <v>0</v>
      </c>
      <c r="BN1078" s="2">
        <v>0</v>
      </c>
      <c r="BO1078" s="2">
        <v>1445</v>
      </c>
      <c r="BP1078" s="2">
        <v>0</v>
      </c>
      <c r="BQ1078" s="2">
        <v>0</v>
      </c>
      <c r="BR1078" s="2">
        <v>0</v>
      </c>
      <c r="BS1078" s="2">
        <v>0</v>
      </c>
      <c r="BT1078" s="2">
        <v>0</v>
      </c>
      <c r="BU1078" s="2">
        <v>0</v>
      </c>
      <c r="BV1078" s="2">
        <v>0</v>
      </c>
      <c r="BW1078" s="2">
        <v>0</v>
      </c>
    </row>
    <row r="1079" spans="1:75">
      <c r="A1079" s="2">
        <v>310</v>
      </c>
      <c r="B1079" s="2" t="s">
        <v>18800</v>
      </c>
      <c r="C1079" s="2" t="str">
        <f t="shared" si="48"/>
        <v>NT_LeafStem_Neg</v>
      </c>
      <c r="D1079" s="2">
        <v>1255</v>
      </c>
      <c r="E1079" s="31">
        <v>3.0986437258170598</v>
      </c>
      <c r="F1079" s="2">
        <v>218.04949999999999</v>
      </c>
      <c r="G1079" s="2">
        <v>2.2400000000000002</v>
      </c>
      <c r="H1079" s="2" t="s">
        <v>13376</v>
      </c>
      <c r="I1079" s="2" t="s">
        <v>13258</v>
      </c>
      <c r="J1079" s="2" t="s">
        <v>8825</v>
      </c>
      <c r="K1079" s="2"/>
      <c r="L1079" s="2" t="s">
        <v>8825</v>
      </c>
      <c r="M1079" s="2">
        <v>3.2</v>
      </c>
      <c r="N1079" s="2" t="s">
        <v>8825</v>
      </c>
      <c r="O1079" s="2" t="s">
        <v>8825</v>
      </c>
      <c r="P1079" s="40">
        <v>8</v>
      </c>
      <c r="Q1079" s="40" t="s">
        <v>3708</v>
      </c>
      <c r="R1079" s="2"/>
      <c r="S1079" s="2"/>
      <c r="T1079" s="2"/>
      <c r="U1079" s="2" t="s">
        <v>18801</v>
      </c>
      <c r="V1079" s="2" t="s">
        <v>18802</v>
      </c>
      <c r="W1079" s="2" t="str">
        <f t="shared" si="49"/>
        <v>piechart: colorlist="#00FF00,#FFFFFF,#C0C0C0,#FFFF00,#0000FF,#000080,#008080,#800000,#808000,#800080,#FF0000,#FF00FF" valuelist="0,0,0,0,2120,0,0,0,0,0,0,0"</v>
      </c>
      <c r="X1079" s="2"/>
      <c r="Y1079" s="2"/>
      <c r="Z1079" s="2"/>
      <c r="AA1079" s="2"/>
      <c r="AB1079" s="2"/>
      <c r="AC1079" s="2"/>
      <c r="AD1079" s="2"/>
      <c r="AE1079" s="2"/>
      <c r="AF1079" s="2">
        <v>0</v>
      </c>
      <c r="AG1079" s="2">
        <v>0</v>
      </c>
      <c r="AH1079" s="2">
        <v>0</v>
      </c>
      <c r="AI1079" s="2">
        <v>0</v>
      </c>
      <c r="AJ1079" s="2">
        <v>2120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  <c r="AQ1079" s="2">
        <v>0</v>
      </c>
      <c r="AR1079" s="2">
        <v>0</v>
      </c>
      <c r="AS1079" s="2">
        <v>0</v>
      </c>
      <c r="AT1079" s="2">
        <v>0</v>
      </c>
      <c r="AU1079" s="2">
        <v>0</v>
      </c>
      <c r="AV1079" s="2">
        <v>0</v>
      </c>
      <c r="AW1079" s="2">
        <v>0</v>
      </c>
      <c r="AX1079" s="2">
        <v>0</v>
      </c>
      <c r="AY1079" s="2">
        <v>0</v>
      </c>
      <c r="AZ1079" s="2">
        <v>0</v>
      </c>
      <c r="BA1079" s="2">
        <v>0</v>
      </c>
      <c r="BB1079" s="2">
        <v>0</v>
      </c>
      <c r="BC1079" s="2">
        <v>0</v>
      </c>
      <c r="BD1079" s="2">
        <v>0</v>
      </c>
      <c r="BE1079" s="2">
        <v>0</v>
      </c>
      <c r="BF1079" s="2">
        <v>0</v>
      </c>
      <c r="BG1079" s="2">
        <v>0</v>
      </c>
      <c r="BH1079" s="2">
        <v>0</v>
      </c>
      <c r="BI1079" s="2">
        <v>0</v>
      </c>
      <c r="BJ1079" s="2">
        <v>0</v>
      </c>
      <c r="BK1079" s="2">
        <v>1255</v>
      </c>
      <c r="BL1079" s="2">
        <v>865</v>
      </c>
      <c r="BM1079" s="2">
        <v>0</v>
      </c>
      <c r="BN1079" s="2">
        <v>0</v>
      </c>
      <c r="BO1079" s="2">
        <v>0</v>
      </c>
      <c r="BP1079" s="2">
        <v>0</v>
      </c>
      <c r="BQ1079" s="2">
        <v>0</v>
      </c>
      <c r="BR1079" s="2">
        <v>0</v>
      </c>
      <c r="BS1079" s="2">
        <v>0</v>
      </c>
      <c r="BT1079" s="2">
        <v>0</v>
      </c>
      <c r="BU1079" s="2">
        <v>0</v>
      </c>
      <c r="BV1079" s="2">
        <v>0</v>
      </c>
      <c r="BW1079" s="2">
        <v>0</v>
      </c>
    </row>
    <row r="1080" spans="1:75">
      <c r="A1080" s="2">
        <v>313</v>
      </c>
      <c r="B1080" s="2" t="s">
        <v>18803</v>
      </c>
      <c r="C1080" s="2" t="str">
        <f t="shared" si="48"/>
        <v>ZM_Leaf_Neg</v>
      </c>
      <c r="D1080" s="2">
        <v>2652</v>
      </c>
      <c r="E1080" s="31">
        <v>3.4235735197327402</v>
      </c>
      <c r="F1080" s="2">
        <v>219.10149999999999</v>
      </c>
      <c r="G1080" s="2">
        <v>4.0599999999999996</v>
      </c>
      <c r="H1080" s="2" t="s">
        <v>13376</v>
      </c>
      <c r="I1080" s="2" t="s">
        <v>13264</v>
      </c>
      <c r="J1080" s="2" t="s">
        <v>8825</v>
      </c>
      <c r="K1080" s="2"/>
      <c r="L1080" s="2" t="s">
        <v>8825</v>
      </c>
      <c r="M1080" s="2">
        <v>3.2</v>
      </c>
      <c r="N1080" s="2" t="s">
        <v>8825</v>
      </c>
      <c r="O1080" s="2" t="s">
        <v>8825</v>
      </c>
      <c r="P1080" s="40">
        <v>13</v>
      </c>
      <c r="Q1080" s="40" t="s">
        <v>18804</v>
      </c>
      <c r="R1080" s="2"/>
      <c r="S1080" s="2"/>
      <c r="T1080" s="2"/>
      <c r="U1080" s="2" t="s">
        <v>18805</v>
      </c>
      <c r="V1080" s="2" t="s">
        <v>18806</v>
      </c>
      <c r="W1080" s="2" t="str">
        <f t="shared" si="49"/>
        <v>piechart: colorlist="#00FF00,#FFFFFF,#C0C0C0,#FFFF00,#0000FF,#000080,#008080,#800000,#808000,#800080,#FF0000,#FF00FF" valuelist="0,0,2652,0,0,0,0,0,0,0,0,0"</v>
      </c>
      <c r="X1080" s="2"/>
      <c r="Y1080" s="2"/>
      <c r="Z1080" s="2"/>
      <c r="AA1080" s="2"/>
      <c r="AB1080" s="2"/>
      <c r="AC1080" s="2"/>
      <c r="AD1080" s="2"/>
      <c r="AE1080" s="2"/>
      <c r="AF1080" s="2">
        <v>0</v>
      </c>
      <c r="AG1080" s="2">
        <v>0</v>
      </c>
      <c r="AH1080" s="2">
        <v>2652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0</v>
      </c>
      <c r="AU1080" s="2">
        <v>0</v>
      </c>
      <c r="AV1080" s="2">
        <v>0</v>
      </c>
      <c r="AW1080" s="2">
        <v>0</v>
      </c>
      <c r="AX1080" s="2">
        <v>0</v>
      </c>
      <c r="AY1080" s="2">
        <v>0</v>
      </c>
      <c r="AZ1080" s="2">
        <v>0</v>
      </c>
      <c r="BA1080" s="2">
        <v>0</v>
      </c>
      <c r="BB1080" s="2">
        <v>0</v>
      </c>
      <c r="BC1080" s="2">
        <v>0</v>
      </c>
      <c r="BD1080" s="2">
        <v>0</v>
      </c>
      <c r="BE1080" s="2">
        <v>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0</v>
      </c>
      <c r="BL1080" s="2">
        <v>0</v>
      </c>
      <c r="BM1080" s="2">
        <v>0</v>
      </c>
      <c r="BN1080" s="2">
        <v>0</v>
      </c>
      <c r="BO1080" s="2">
        <v>0</v>
      </c>
      <c r="BP1080" s="2">
        <v>0</v>
      </c>
      <c r="BQ1080" s="2">
        <v>0</v>
      </c>
      <c r="BR1080" s="2">
        <v>0</v>
      </c>
      <c r="BS1080" s="2">
        <v>0</v>
      </c>
      <c r="BT1080" s="2">
        <v>2652</v>
      </c>
      <c r="BU1080" s="2">
        <v>0</v>
      </c>
      <c r="BV1080" s="2">
        <v>0</v>
      </c>
      <c r="BW1080" s="2">
        <v>0</v>
      </c>
    </row>
    <row r="1081" spans="1:75">
      <c r="A1081" s="2">
        <v>316</v>
      </c>
      <c r="B1081" s="2" t="s">
        <v>18807</v>
      </c>
      <c r="C1081" s="2" t="str">
        <f t="shared" si="48"/>
        <v>OP_Root_Neg</v>
      </c>
      <c r="D1081" s="2">
        <v>4210</v>
      </c>
      <c r="E1081" s="31">
        <v>3.6242820958356701</v>
      </c>
      <c r="F1081" s="2">
        <v>221.0428</v>
      </c>
      <c r="G1081" s="2">
        <v>3.71</v>
      </c>
      <c r="H1081" s="2" t="s">
        <v>13376</v>
      </c>
      <c r="I1081" s="2" t="s">
        <v>13262</v>
      </c>
      <c r="J1081" s="2" t="s">
        <v>8825</v>
      </c>
      <c r="K1081" s="2"/>
      <c r="L1081" s="2" t="s">
        <v>8825</v>
      </c>
      <c r="M1081" s="2">
        <v>3.2</v>
      </c>
      <c r="N1081" s="2" t="s">
        <v>8825</v>
      </c>
      <c r="O1081" s="2" t="s">
        <v>8825</v>
      </c>
      <c r="P1081" s="40">
        <v>11</v>
      </c>
      <c r="Q1081" s="40" t="s">
        <v>645</v>
      </c>
      <c r="R1081" s="2"/>
      <c r="S1081" s="2"/>
      <c r="T1081" s="2"/>
      <c r="U1081" s="2" t="s">
        <v>18808</v>
      </c>
      <c r="V1081" s="2" t="s">
        <v>18809</v>
      </c>
      <c r="W1081" s="2" t="str">
        <f t="shared" si="49"/>
        <v>piechart: colorlist="#00FF00,#FFFFFF,#C0C0C0,#FFFF00,#0000FF,#000080,#008080,#800000,#808000,#800080,#FF0000,#FF00FF" valuelist="0,0,0,0,0,4210,0,0,0,0,0,0"</v>
      </c>
      <c r="X1081" s="2"/>
      <c r="Y1081" s="2"/>
      <c r="Z1081" s="2"/>
      <c r="AA1081" s="2"/>
      <c r="AB1081" s="2"/>
      <c r="AC1081" s="2"/>
      <c r="AD1081" s="2"/>
      <c r="AE1081" s="2"/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4210</v>
      </c>
      <c r="AL1081" s="2">
        <v>0</v>
      </c>
      <c r="AM1081" s="2">
        <v>0</v>
      </c>
      <c r="AN1081" s="2">
        <v>0</v>
      </c>
      <c r="AO1081" s="2">
        <v>0</v>
      </c>
      <c r="AP1081" s="2">
        <v>0</v>
      </c>
      <c r="AQ1081" s="2">
        <v>0</v>
      </c>
      <c r="AR1081" s="2">
        <v>0</v>
      </c>
      <c r="AS1081" s="2">
        <v>0</v>
      </c>
      <c r="AT1081" s="2">
        <v>0</v>
      </c>
      <c r="AU1081" s="2">
        <v>0</v>
      </c>
      <c r="AV1081" s="2">
        <v>0</v>
      </c>
      <c r="AW1081" s="2">
        <v>0</v>
      </c>
      <c r="AX1081" s="2">
        <v>0</v>
      </c>
      <c r="AY1081" s="2">
        <v>0</v>
      </c>
      <c r="AZ1081" s="2">
        <v>0</v>
      </c>
      <c r="BA1081" s="2">
        <v>0</v>
      </c>
      <c r="BB1081" s="2">
        <v>0</v>
      </c>
      <c r="BC1081" s="2">
        <v>0</v>
      </c>
      <c r="BD1081" s="2">
        <v>0</v>
      </c>
      <c r="BE1081" s="2">
        <v>0</v>
      </c>
      <c r="BF1081" s="2">
        <v>0</v>
      </c>
      <c r="BG1081" s="2">
        <v>0</v>
      </c>
      <c r="BH1081" s="2">
        <v>0</v>
      </c>
      <c r="BI1081" s="2">
        <v>0</v>
      </c>
      <c r="BJ1081" s="2">
        <v>0</v>
      </c>
      <c r="BK1081" s="2">
        <v>0</v>
      </c>
      <c r="BL1081" s="2">
        <v>0</v>
      </c>
      <c r="BM1081" s="2">
        <v>4210</v>
      </c>
      <c r="BN1081" s="2">
        <v>0</v>
      </c>
      <c r="BO1081" s="2">
        <v>0</v>
      </c>
      <c r="BP1081" s="2">
        <v>0</v>
      </c>
      <c r="BQ1081" s="2">
        <v>0</v>
      </c>
      <c r="BR1081" s="2">
        <v>0</v>
      </c>
      <c r="BS1081" s="2">
        <v>0</v>
      </c>
      <c r="BT1081" s="2">
        <v>0</v>
      </c>
      <c r="BU1081" s="2">
        <v>0</v>
      </c>
      <c r="BV1081" s="2">
        <v>0</v>
      </c>
      <c r="BW1081" s="2">
        <v>0</v>
      </c>
    </row>
    <row r="1082" spans="1:75">
      <c r="A1082" s="2">
        <v>319</v>
      </c>
      <c r="B1082" s="2" t="s">
        <v>18810</v>
      </c>
      <c r="C1082" s="2" t="str">
        <f t="shared" si="48"/>
        <v>GG_Root_Neg</v>
      </c>
      <c r="D1082" s="2">
        <v>5478</v>
      </c>
      <c r="E1082" s="31">
        <v>3.7386220279179398</v>
      </c>
      <c r="F1082" s="2">
        <v>221.08090000000001</v>
      </c>
      <c r="G1082" s="2">
        <v>6.85</v>
      </c>
      <c r="H1082" s="2" t="s">
        <v>13376</v>
      </c>
      <c r="I1082" s="2" t="s">
        <v>13263</v>
      </c>
      <c r="J1082" s="2" t="s">
        <v>8825</v>
      </c>
      <c r="K1082" s="2"/>
      <c r="L1082" s="2" t="s">
        <v>8825</v>
      </c>
      <c r="M1082" s="2">
        <v>3.2</v>
      </c>
      <c r="N1082" s="2" t="s">
        <v>8825</v>
      </c>
      <c r="O1082" s="2" t="s">
        <v>8825</v>
      </c>
      <c r="P1082" s="40">
        <v>12</v>
      </c>
      <c r="Q1082" s="40" t="s">
        <v>370</v>
      </c>
      <c r="R1082" s="2"/>
      <c r="S1082" s="2"/>
      <c r="T1082" s="2"/>
      <c r="U1082" s="2" t="s">
        <v>18811</v>
      </c>
      <c r="V1082" s="2" t="s">
        <v>18812</v>
      </c>
      <c r="W1082" s="2" t="str">
        <f t="shared" si="49"/>
        <v>piechart: colorlist="#00FF00,#FFFFFF,#C0C0C0,#FFFF00,#0000FF,#000080,#008080,#800000,#808000,#800080,#FF0000,#FF00FF" valuelist="0,0,0,0,0,0,0,0,5478,2105,0,0"</v>
      </c>
      <c r="X1082" s="2"/>
      <c r="Y1082" s="2"/>
      <c r="Z1082" s="2"/>
      <c r="AA1082" s="2"/>
      <c r="AB1082" s="2"/>
      <c r="AC1082" s="2"/>
      <c r="AD1082" s="2"/>
      <c r="AE1082" s="2"/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5478</v>
      </c>
      <c r="AO1082" s="2">
        <v>2105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5478</v>
      </c>
      <c r="AY1082" s="2">
        <v>0</v>
      </c>
      <c r="AZ1082" s="2">
        <v>0</v>
      </c>
      <c r="BA1082" s="2">
        <v>0</v>
      </c>
      <c r="BB1082" s="2">
        <v>2105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2">
        <v>0</v>
      </c>
      <c r="BK1082" s="2">
        <v>0</v>
      </c>
      <c r="BL1082" s="2">
        <v>0</v>
      </c>
      <c r="BM1082" s="2">
        <v>0</v>
      </c>
      <c r="BN1082" s="2">
        <v>0</v>
      </c>
      <c r="BO1082" s="2">
        <v>0</v>
      </c>
      <c r="BP1082" s="2">
        <v>0</v>
      </c>
      <c r="BQ1082" s="2">
        <v>0</v>
      </c>
      <c r="BR1082" s="2">
        <v>0</v>
      </c>
      <c r="BS1082" s="2">
        <v>0</v>
      </c>
      <c r="BT1082" s="2">
        <v>0</v>
      </c>
      <c r="BU1082" s="2">
        <v>0</v>
      </c>
      <c r="BV1082" s="2">
        <v>0</v>
      </c>
      <c r="BW1082" s="2">
        <v>0</v>
      </c>
    </row>
    <row r="1083" spans="1:75">
      <c r="A1083" s="2">
        <v>320</v>
      </c>
      <c r="B1083" s="2" t="s">
        <v>18813</v>
      </c>
      <c r="C1083" s="2" t="str">
        <f t="shared" si="48"/>
        <v>GG_Root_Neg</v>
      </c>
      <c r="D1083" s="2">
        <v>2256</v>
      </c>
      <c r="E1083" s="31">
        <v>3.3533390953112998</v>
      </c>
      <c r="F1083" s="2">
        <v>221.0813</v>
      </c>
      <c r="G1083" s="2">
        <v>7.03</v>
      </c>
      <c r="H1083" s="2" t="s">
        <v>13376</v>
      </c>
      <c r="I1083" s="2" t="s">
        <v>13263</v>
      </c>
      <c r="J1083" s="2" t="s">
        <v>8825</v>
      </c>
      <c r="K1083" s="2"/>
      <c r="L1083" s="2" t="s">
        <v>8825</v>
      </c>
      <c r="M1083" s="2">
        <v>3.2</v>
      </c>
      <c r="N1083" s="2" t="s">
        <v>8825</v>
      </c>
      <c r="O1083" s="2" t="s">
        <v>8825</v>
      </c>
      <c r="P1083" s="40">
        <v>12</v>
      </c>
      <c r="Q1083" s="40" t="s">
        <v>370</v>
      </c>
      <c r="R1083" s="2"/>
      <c r="S1083" s="2"/>
      <c r="T1083" s="2"/>
      <c r="U1083" s="2" t="s">
        <v>18814</v>
      </c>
      <c r="V1083" s="2" t="s">
        <v>18815</v>
      </c>
      <c r="W1083" s="2" t="str">
        <f t="shared" si="49"/>
        <v>piechart: colorlist="#00FF00,#FFFFFF,#C0C0C0,#FFFF00,#0000FF,#000080,#008080,#800000,#808000,#800080,#FF0000,#FF00FF" valuelist="0,0,0,0,0,0,0,0,2256,1579,0,0"</v>
      </c>
      <c r="X1083" s="2"/>
      <c r="Y1083" s="2"/>
      <c r="Z1083" s="2"/>
      <c r="AA1083" s="2"/>
      <c r="AB1083" s="2"/>
      <c r="AC1083" s="2"/>
      <c r="AD1083" s="2"/>
      <c r="AE1083" s="2"/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2256</v>
      </c>
      <c r="AO1083" s="2">
        <v>1579</v>
      </c>
      <c r="AP1083" s="2">
        <v>0</v>
      </c>
      <c r="AQ1083" s="2">
        <v>0</v>
      </c>
      <c r="AR1083" s="2">
        <v>0</v>
      </c>
      <c r="AS1083" s="2">
        <v>0</v>
      </c>
      <c r="AT1083" s="2">
        <v>0</v>
      </c>
      <c r="AU1083" s="2">
        <v>0</v>
      </c>
      <c r="AV1083" s="2">
        <v>0</v>
      </c>
      <c r="AW1083" s="2">
        <v>0</v>
      </c>
      <c r="AX1083" s="2">
        <v>2256</v>
      </c>
      <c r="AY1083" s="2">
        <v>0</v>
      </c>
      <c r="AZ1083" s="2">
        <v>0</v>
      </c>
      <c r="BA1083" s="2">
        <v>0</v>
      </c>
      <c r="BB1083" s="2">
        <v>1579</v>
      </c>
      <c r="BC1083" s="2">
        <v>0</v>
      </c>
      <c r="BD1083" s="2">
        <v>0</v>
      </c>
      <c r="BE1083" s="2">
        <v>0</v>
      </c>
      <c r="BF1083" s="2">
        <v>0</v>
      </c>
      <c r="BG1083" s="2">
        <v>0</v>
      </c>
      <c r="BH1083" s="2">
        <v>0</v>
      </c>
      <c r="BI1083" s="2">
        <v>0</v>
      </c>
      <c r="BJ1083" s="2">
        <v>0</v>
      </c>
      <c r="BK1083" s="2">
        <v>0</v>
      </c>
      <c r="BL1083" s="2">
        <v>0</v>
      </c>
      <c r="BM1083" s="2">
        <v>0</v>
      </c>
      <c r="BN1083" s="2">
        <v>0</v>
      </c>
      <c r="BO1083" s="2">
        <v>0</v>
      </c>
      <c r="BP1083" s="2">
        <v>0</v>
      </c>
      <c r="BQ1083" s="2">
        <v>0</v>
      </c>
      <c r="BR1083" s="2">
        <v>0</v>
      </c>
      <c r="BS1083" s="2">
        <v>0</v>
      </c>
      <c r="BT1083" s="2">
        <v>0</v>
      </c>
      <c r="BU1083" s="2">
        <v>0</v>
      </c>
      <c r="BV1083" s="2">
        <v>0</v>
      </c>
      <c r="BW1083" s="2">
        <v>0</v>
      </c>
    </row>
    <row r="1084" spans="1:75">
      <c r="A1084" s="2">
        <v>321</v>
      </c>
      <c r="B1084" s="2" t="s">
        <v>18816</v>
      </c>
      <c r="C1084" s="2" t="str">
        <f t="shared" si="48"/>
        <v>OP_Root_Neg</v>
      </c>
      <c r="D1084" s="2">
        <v>3744</v>
      </c>
      <c r="E1084" s="31">
        <v>3.5733358400660702</v>
      </c>
      <c r="F1084" s="2">
        <v>223.02369999999999</v>
      </c>
      <c r="G1084" s="2">
        <v>3.22</v>
      </c>
      <c r="H1084" s="2" t="s">
        <v>13376</v>
      </c>
      <c r="I1084" s="2" t="s">
        <v>13261</v>
      </c>
      <c r="J1084" s="2" t="s">
        <v>8825</v>
      </c>
      <c r="K1084" s="2"/>
      <c r="L1084" s="2" t="s">
        <v>8825</v>
      </c>
      <c r="M1084" s="2">
        <v>3.2</v>
      </c>
      <c r="N1084" s="2" t="s">
        <v>8825</v>
      </c>
      <c r="O1084" s="2" t="s">
        <v>8825</v>
      </c>
      <c r="P1084" s="40">
        <v>10</v>
      </c>
      <c r="Q1084" s="40" t="s">
        <v>18817</v>
      </c>
      <c r="R1084" s="2"/>
      <c r="S1084" s="2"/>
      <c r="T1084" s="2"/>
      <c r="U1084" s="2" t="s">
        <v>18818</v>
      </c>
      <c r="V1084" s="2" t="s">
        <v>18819</v>
      </c>
      <c r="W1084" s="2" t="str">
        <f t="shared" si="49"/>
        <v>piechart: colorlist="#00FF00,#FFFFFF,#C0C0C0,#FFFF00,#0000FF,#000080,#008080,#800000,#808000,#800080,#FF0000,#FF00FF" valuelist="0,0,0,0,0,3744,0,0,0,0,0,0"</v>
      </c>
      <c r="X1084" s="2"/>
      <c r="Y1084" s="2"/>
      <c r="Z1084" s="2"/>
      <c r="AA1084" s="2"/>
      <c r="AB1084" s="2"/>
      <c r="AC1084" s="2"/>
      <c r="AD1084" s="2"/>
      <c r="AE1084" s="2"/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3744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0</v>
      </c>
      <c r="AU1084" s="2">
        <v>0</v>
      </c>
      <c r="AV1084" s="2">
        <v>0</v>
      </c>
      <c r="AW1084" s="2">
        <v>0</v>
      </c>
      <c r="AX1084" s="2">
        <v>0</v>
      </c>
      <c r="AY1084" s="2">
        <v>0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0</v>
      </c>
      <c r="BF1084" s="2">
        <v>0</v>
      </c>
      <c r="BG1084" s="2">
        <v>0</v>
      </c>
      <c r="BH1084" s="2">
        <v>0</v>
      </c>
      <c r="BI1084" s="2">
        <v>0</v>
      </c>
      <c r="BJ1084" s="2">
        <v>0</v>
      </c>
      <c r="BK1084" s="2">
        <v>0</v>
      </c>
      <c r="BL1084" s="2">
        <v>0</v>
      </c>
      <c r="BM1084" s="2">
        <v>3744</v>
      </c>
      <c r="BN1084" s="2">
        <v>0</v>
      </c>
      <c r="BO1084" s="2">
        <v>0</v>
      </c>
      <c r="BP1084" s="2">
        <v>0</v>
      </c>
      <c r="BQ1084" s="2">
        <v>0</v>
      </c>
      <c r="BR1084" s="2">
        <v>0</v>
      </c>
      <c r="BS1084" s="2">
        <v>0</v>
      </c>
      <c r="BT1084" s="2">
        <v>0</v>
      </c>
      <c r="BU1084" s="2">
        <v>0</v>
      </c>
      <c r="BV1084" s="2">
        <v>0</v>
      </c>
      <c r="BW1084" s="2">
        <v>0</v>
      </c>
    </row>
    <row r="1085" spans="1:75">
      <c r="A1085" s="2">
        <v>322</v>
      </c>
      <c r="B1085" s="2" t="s">
        <v>18820</v>
      </c>
      <c r="C1085" s="2" t="str">
        <f t="shared" si="48"/>
        <v>OP_Root_Neg</v>
      </c>
      <c r="D1085" s="2">
        <v>1537</v>
      </c>
      <c r="E1085" s="31">
        <v>3.1866738674997501</v>
      </c>
      <c r="F1085" s="2">
        <v>223.05889999999999</v>
      </c>
      <c r="G1085" s="2">
        <v>3.66</v>
      </c>
      <c r="H1085" s="2" t="s">
        <v>13376</v>
      </c>
      <c r="I1085" s="2" t="s">
        <v>13262</v>
      </c>
      <c r="J1085" s="2" t="s">
        <v>8825</v>
      </c>
      <c r="K1085" s="2"/>
      <c r="L1085" s="2" t="s">
        <v>8825</v>
      </c>
      <c r="M1085" s="2">
        <v>3.2</v>
      </c>
      <c r="N1085" s="2" t="s">
        <v>8825</v>
      </c>
      <c r="O1085" s="2" t="s">
        <v>8825</v>
      </c>
      <c r="P1085" s="40">
        <v>11</v>
      </c>
      <c r="Q1085" s="40" t="s">
        <v>659</v>
      </c>
      <c r="R1085" s="2"/>
      <c r="S1085" s="2"/>
      <c r="T1085" s="2"/>
      <c r="U1085" s="2" t="s">
        <v>18821</v>
      </c>
      <c r="V1085" s="2" t="s">
        <v>18822</v>
      </c>
      <c r="W1085" s="2" t="str">
        <f t="shared" si="49"/>
        <v>piechart: colorlist="#00FF00,#FFFFFF,#C0C0C0,#FFFF00,#0000FF,#000080,#008080,#800000,#808000,#800080,#FF0000,#FF00FF" valuelist="0,0,0,0,0,1537,0,0,0,0,0,0"</v>
      </c>
      <c r="X1085" s="2"/>
      <c r="Y1085" s="2"/>
      <c r="Z1085" s="2"/>
      <c r="AA1085" s="2"/>
      <c r="AB1085" s="2"/>
      <c r="AC1085" s="2"/>
      <c r="AD1085" s="2"/>
      <c r="AE1085" s="2"/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1537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0</v>
      </c>
      <c r="AR1085" s="2">
        <v>0</v>
      </c>
      <c r="AS1085" s="2">
        <v>0</v>
      </c>
      <c r="AT1085" s="2">
        <v>0</v>
      </c>
      <c r="AU1085" s="2">
        <v>0</v>
      </c>
      <c r="AV1085" s="2">
        <v>0</v>
      </c>
      <c r="AW1085" s="2">
        <v>0</v>
      </c>
      <c r="AX1085" s="2">
        <v>0</v>
      </c>
      <c r="AY1085" s="2">
        <v>0</v>
      </c>
      <c r="AZ1085" s="2">
        <v>0</v>
      </c>
      <c r="BA1085" s="2">
        <v>0</v>
      </c>
      <c r="BB1085" s="2">
        <v>0</v>
      </c>
      <c r="BC1085" s="2">
        <v>0</v>
      </c>
      <c r="BD1085" s="2">
        <v>0</v>
      </c>
      <c r="BE1085" s="2">
        <v>0</v>
      </c>
      <c r="BF1085" s="2">
        <v>0</v>
      </c>
      <c r="BG1085" s="2">
        <v>0</v>
      </c>
      <c r="BH1085" s="2">
        <v>0</v>
      </c>
      <c r="BI1085" s="2">
        <v>0</v>
      </c>
      <c r="BJ1085" s="2">
        <v>0</v>
      </c>
      <c r="BK1085" s="2">
        <v>0</v>
      </c>
      <c r="BL1085" s="2">
        <v>0</v>
      </c>
      <c r="BM1085" s="2">
        <v>1537</v>
      </c>
      <c r="BN1085" s="2">
        <v>0</v>
      </c>
      <c r="BO1085" s="2">
        <v>0</v>
      </c>
      <c r="BP1085" s="2">
        <v>0</v>
      </c>
      <c r="BQ1085" s="2">
        <v>0</v>
      </c>
      <c r="BR1085" s="2">
        <v>0</v>
      </c>
      <c r="BS1085" s="2">
        <v>0</v>
      </c>
      <c r="BT1085" s="2">
        <v>0</v>
      </c>
      <c r="BU1085" s="2">
        <v>0</v>
      </c>
      <c r="BV1085" s="2">
        <v>0</v>
      </c>
      <c r="BW1085" s="2">
        <v>0</v>
      </c>
    </row>
    <row r="1086" spans="1:75">
      <c r="A1086" s="2">
        <v>323</v>
      </c>
      <c r="B1086" s="2" t="s">
        <v>18823</v>
      </c>
      <c r="C1086" s="2" t="str">
        <f t="shared" si="48"/>
        <v>GM_Root_Neg</v>
      </c>
      <c r="D1086" s="2">
        <v>5563</v>
      </c>
      <c r="E1086" s="31">
        <v>3.7453090599408299</v>
      </c>
      <c r="F1086" s="2">
        <v>223.05950000000001</v>
      </c>
      <c r="G1086" s="2">
        <v>4.3499999999999996</v>
      </c>
      <c r="H1086" s="2" t="s">
        <v>13376</v>
      </c>
      <c r="I1086" s="2" t="s">
        <v>13262</v>
      </c>
      <c r="J1086" s="2" t="s">
        <v>8825</v>
      </c>
      <c r="K1086" s="2"/>
      <c r="L1086" s="2" t="s">
        <v>8825</v>
      </c>
      <c r="M1086" s="2">
        <v>3.2</v>
      </c>
      <c r="N1086" s="2" t="s">
        <v>8825</v>
      </c>
      <c r="O1086" s="2" t="s">
        <v>8825</v>
      </c>
      <c r="P1086" s="40">
        <v>11</v>
      </c>
      <c r="Q1086" s="40" t="s">
        <v>659</v>
      </c>
      <c r="R1086" s="2"/>
      <c r="S1086" s="2"/>
      <c r="T1086" s="2"/>
      <c r="U1086" s="2" t="s">
        <v>18824</v>
      </c>
      <c r="V1086" s="2" t="s">
        <v>18825</v>
      </c>
      <c r="W1086" s="2" t="str">
        <f t="shared" si="49"/>
        <v>piechart: colorlist="#00FF00,#FFFFFF,#C0C0C0,#FFFF00,#0000FF,#000080,#008080,#800000,#808000,#800080,#FF0000,#FF00FF" valuelist="0,0,0,0,0,0,0,5563,0,0,0,0"</v>
      </c>
      <c r="X1086" s="2"/>
      <c r="Y1086" s="2"/>
      <c r="Z1086" s="2"/>
      <c r="AA1086" s="2"/>
      <c r="AB1086" s="2"/>
      <c r="AC1086" s="2"/>
      <c r="AD1086" s="2"/>
      <c r="AE1086" s="2"/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5563</v>
      </c>
      <c r="AN1086" s="2">
        <v>0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0</v>
      </c>
      <c r="AU1086" s="2">
        <v>0</v>
      </c>
      <c r="AV1086" s="2">
        <v>0</v>
      </c>
      <c r="AW1086" s="2">
        <v>0</v>
      </c>
      <c r="AX1086" s="2">
        <v>0</v>
      </c>
      <c r="AY1086" s="2">
        <v>0</v>
      </c>
      <c r="AZ1086" s="2">
        <v>5563</v>
      </c>
      <c r="BA1086" s="2">
        <v>0</v>
      </c>
      <c r="BB1086" s="2">
        <v>0</v>
      </c>
      <c r="BC1086" s="2">
        <v>0</v>
      </c>
      <c r="BD1086" s="2">
        <v>0</v>
      </c>
      <c r="BE1086" s="2">
        <v>0</v>
      </c>
      <c r="BF1086" s="2">
        <v>0</v>
      </c>
      <c r="BG1086" s="2">
        <v>0</v>
      </c>
      <c r="BH1086" s="2">
        <v>0</v>
      </c>
      <c r="BI1086" s="2">
        <v>0</v>
      </c>
      <c r="BJ1086" s="2">
        <v>0</v>
      </c>
      <c r="BK1086" s="2">
        <v>0</v>
      </c>
      <c r="BL1086" s="2">
        <v>0</v>
      </c>
      <c r="BM1086" s="2">
        <v>0</v>
      </c>
      <c r="BN1086" s="2">
        <v>0</v>
      </c>
      <c r="BO1086" s="2">
        <v>0</v>
      </c>
      <c r="BP1086" s="2">
        <v>0</v>
      </c>
      <c r="BQ1086" s="2">
        <v>0</v>
      </c>
      <c r="BR1086" s="2">
        <v>0</v>
      </c>
      <c r="BS1086" s="2">
        <v>0</v>
      </c>
      <c r="BT1086" s="2">
        <v>0</v>
      </c>
      <c r="BU1086" s="2">
        <v>0</v>
      </c>
      <c r="BV1086" s="2">
        <v>0</v>
      </c>
      <c r="BW1086" s="2">
        <v>0</v>
      </c>
    </row>
    <row r="1087" spans="1:75">
      <c r="A1087" s="2">
        <v>324</v>
      </c>
      <c r="B1087" s="2" t="s">
        <v>18826</v>
      </c>
      <c r="C1087" s="2" t="str">
        <f t="shared" si="48"/>
        <v>AC_Root_Neg</v>
      </c>
      <c r="D1087" s="2">
        <v>3037</v>
      </c>
      <c r="E1087" s="31">
        <v>3.18041263283832</v>
      </c>
      <c r="F1087" s="2">
        <v>223.06010000000001</v>
      </c>
      <c r="G1087" s="2">
        <v>3.06</v>
      </c>
      <c r="H1087" s="2" t="s">
        <v>13376</v>
      </c>
      <c r="I1087" s="2" t="s">
        <v>13262</v>
      </c>
      <c r="J1087" s="2" t="s">
        <v>8825</v>
      </c>
      <c r="K1087" s="2"/>
      <c r="L1087" s="2" t="s">
        <v>8825</v>
      </c>
      <c r="M1087" s="2">
        <v>3.2</v>
      </c>
      <c r="N1087" s="2" t="s">
        <v>8825</v>
      </c>
      <c r="O1087" s="2" t="s">
        <v>8825</v>
      </c>
      <c r="P1087" s="40">
        <v>11</v>
      </c>
      <c r="Q1087" s="40" t="s">
        <v>659</v>
      </c>
      <c r="R1087" s="2"/>
      <c r="S1087" s="2"/>
      <c r="T1087" s="2"/>
      <c r="U1087" s="2" t="s">
        <v>18827</v>
      </c>
      <c r="V1087" s="2" t="s">
        <v>18828</v>
      </c>
      <c r="W1087" s="2" t="str">
        <f t="shared" si="49"/>
        <v>piechart: colorlist="#00FF00,#FFFFFF,#C0C0C0,#FFFF00,#0000FF,#000080,#008080,#800000,#808000,#800080,#FF0000,#FF00FF" valuelist="593,0,0,3037,2499,0,0,0,0,326,459,0"</v>
      </c>
      <c r="X1087" s="2"/>
      <c r="Y1087" s="2"/>
      <c r="Z1087" s="2"/>
      <c r="AA1087" s="2"/>
      <c r="AB1087" s="2"/>
      <c r="AC1087" s="2"/>
      <c r="AD1087" s="2"/>
      <c r="AE1087" s="2"/>
      <c r="AF1087" s="2">
        <v>593</v>
      </c>
      <c r="AG1087" s="2">
        <v>0</v>
      </c>
      <c r="AH1087" s="2">
        <v>0</v>
      </c>
      <c r="AI1087" s="2">
        <v>3037</v>
      </c>
      <c r="AJ1087" s="2">
        <v>2499</v>
      </c>
      <c r="AK1087" s="2">
        <v>0</v>
      </c>
      <c r="AL1087" s="2">
        <v>0</v>
      </c>
      <c r="AM1087" s="2">
        <v>0</v>
      </c>
      <c r="AN1087" s="2">
        <v>0</v>
      </c>
      <c r="AO1087" s="2">
        <v>326</v>
      </c>
      <c r="AP1087" s="2">
        <v>459</v>
      </c>
      <c r="AQ1087" s="2">
        <v>0</v>
      </c>
      <c r="AR1087" s="2">
        <v>0</v>
      </c>
      <c r="AS1087" s="2">
        <v>0</v>
      </c>
      <c r="AT1087" s="2">
        <v>3037</v>
      </c>
      <c r="AU1087" s="2">
        <v>0</v>
      </c>
      <c r="AV1087" s="2">
        <v>593</v>
      </c>
      <c r="AW1087" s="2">
        <v>0</v>
      </c>
      <c r="AX1087" s="2">
        <v>0</v>
      </c>
      <c r="AY1087" s="2">
        <v>0</v>
      </c>
      <c r="AZ1087" s="2">
        <v>0</v>
      </c>
      <c r="BA1087" s="2">
        <v>0</v>
      </c>
      <c r="BB1087" s="2">
        <v>326</v>
      </c>
      <c r="BC1087" s="2">
        <v>0</v>
      </c>
      <c r="BD1087" s="2">
        <v>0</v>
      </c>
      <c r="BE1087" s="2">
        <v>459</v>
      </c>
      <c r="BF1087" s="2">
        <v>0</v>
      </c>
      <c r="BG1087" s="2">
        <v>0</v>
      </c>
      <c r="BH1087" s="2">
        <v>0</v>
      </c>
      <c r="BI1087" s="2">
        <v>0</v>
      </c>
      <c r="BJ1087" s="2">
        <v>0</v>
      </c>
      <c r="BK1087" s="2">
        <v>1515</v>
      </c>
      <c r="BL1087" s="2">
        <v>984</v>
      </c>
      <c r="BM1087" s="2">
        <v>0</v>
      </c>
      <c r="BN1087" s="2">
        <v>0</v>
      </c>
      <c r="BO1087" s="2">
        <v>0</v>
      </c>
      <c r="BP1087" s="2">
        <v>0</v>
      </c>
      <c r="BQ1087" s="2">
        <v>0</v>
      </c>
      <c r="BR1087" s="2">
        <v>0</v>
      </c>
      <c r="BS1087" s="2">
        <v>0</v>
      </c>
      <c r="BT1087" s="2">
        <v>0</v>
      </c>
      <c r="BU1087" s="2">
        <v>0</v>
      </c>
      <c r="BV1087" s="2">
        <v>0</v>
      </c>
      <c r="BW1087" s="2">
        <v>0</v>
      </c>
    </row>
    <row r="1088" spans="1:75">
      <c r="A1088" s="2">
        <v>327</v>
      </c>
      <c r="B1088" s="2" t="s">
        <v>18829</v>
      </c>
      <c r="C1088" s="2" t="str">
        <f t="shared" ref="C1088:C1151" si="50">IF(D1088=0,"Standard only",INDEX($AR$1:$BW$1,1,MATCH(D1088,AR1088:BW1088,0)))</f>
        <v>LE_LeafStem_Neg</v>
      </c>
      <c r="D1088" s="2">
        <v>1341</v>
      </c>
      <c r="E1088" s="31">
        <v>3.1274287778516001</v>
      </c>
      <c r="F1088" s="2">
        <v>223.06389999999999</v>
      </c>
      <c r="G1088" s="2">
        <v>2.2400000000000002</v>
      </c>
      <c r="H1088" s="2" t="s">
        <v>13376</v>
      </c>
      <c r="I1088" s="2" t="s">
        <v>13258</v>
      </c>
      <c r="J1088" s="2" t="s">
        <v>8825</v>
      </c>
      <c r="K1088" s="2"/>
      <c r="L1088" s="2" t="s">
        <v>8825</v>
      </c>
      <c r="M1088" s="2">
        <v>3.2</v>
      </c>
      <c r="N1088" s="2" t="s">
        <v>8825</v>
      </c>
      <c r="O1088" s="2" t="s">
        <v>8825</v>
      </c>
      <c r="P1088" s="40">
        <v>8</v>
      </c>
      <c r="Q1088" s="40" t="s">
        <v>18830</v>
      </c>
      <c r="R1088" s="2"/>
      <c r="S1088" s="2"/>
      <c r="T1088" s="2"/>
      <c r="U1088" s="2" t="s">
        <v>18831</v>
      </c>
      <c r="V1088" s="2" t="s">
        <v>18832</v>
      </c>
      <c r="W1088" s="2" t="str">
        <f t="shared" si="49"/>
        <v>piechart: colorlist="#00FF00,#FFFFFF,#C0C0C0,#FFFF00,#0000FF,#000080,#008080,#800000,#808000,#800080,#FF0000,#FF00FF" valuelist="0,0,0,0,0,0,0,0,0,0,1341,0"</v>
      </c>
      <c r="X1088" s="2"/>
      <c r="Y1088" s="2"/>
      <c r="Z1088" s="2"/>
      <c r="AA1088" s="2"/>
      <c r="AB1088" s="2"/>
      <c r="AC1088" s="2"/>
      <c r="AD1088" s="2"/>
      <c r="AE1088" s="2"/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1341</v>
      </c>
      <c r="AQ1088" s="2">
        <v>0</v>
      </c>
      <c r="AR1088" s="2">
        <v>0</v>
      </c>
      <c r="AS1088" s="2">
        <v>0</v>
      </c>
      <c r="AT1088" s="2">
        <v>0</v>
      </c>
      <c r="AU1088" s="2">
        <v>0</v>
      </c>
      <c r="AV1088" s="2">
        <v>0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1341</v>
      </c>
      <c r="BE1088" s="2">
        <v>0</v>
      </c>
      <c r="BF1088" s="2">
        <v>0</v>
      </c>
      <c r="BG1088" s="2">
        <v>0</v>
      </c>
      <c r="BH1088" s="2">
        <v>0</v>
      </c>
      <c r="BI1088" s="2">
        <v>0</v>
      </c>
      <c r="BJ1088" s="2">
        <v>0</v>
      </c>
      <c r="BK1088" s="2">
        <v>0</v>
      </c>
      <c r="BL1088" s="2">
        <v>0</v>
      </c>
      <c r="BM1088" s="2">
        <v>0</v>
      </c>
      <c r="BN1088" s="2">
        <v>0</v>
      </c>
      <c r="BO1088" s="2">
        <v>0</v>
      </c>
      <c r="BP1088" s="2">
        <v>0</v>
      </c>
      <c r="BQ1088" s="2">
        <v>0</v>
      </c>
      <c r="BR1088" s="2">
        <v>0</v>
      </c>
      <c r="BS1088" s="2">
        <v>0</v>
      </c>
      <c r="BT1088" s="2">
        <v>0</v>
      </c>
      <c r="BU1088" s="2">
        <v>0</v>
      </c>
      <c r="BV1088" s="2">
        <v>0</v>
      </c>
      <c r="BW1088" s="2">
        <v>0</v>
      </c>
    </row>
    <row r="1089" spans="1:75">
      <c r="A1089" s="2">
        <v>328</v>
      </c>
      <c r="B1089" s="2" t="s">
        <v>18833</v>
      </c>
      <c r="C1089" s="2" t="str">
        <f t="shared" si="50"/>
        <v>AT_LeafStem_Neg</v>
      </c>
      <c r="D1089" s="2">
        <v>1112</v>
      </c>
      <c r="E1089" s="31">
        <v>3.0461047872460401</v>
      </c>
      <c r="F1089" s="2">
        <v>223.0925</v>
      </c>
      <c r="G1089" s="2">
        <v>5.41</v>
      </c>
      <c r="H1089" s="2" t="s">
        <v>13376</v>
      </c>
      <c r="I1089" s="2" t="s">
        <v>13263</v>
      </c>
      <c r="J1089" s="2" t="s">
        <v>8825</v>
      </c>
      <c r="K1089" s="2"/>
      <c r="L1089" s="2" t="s">
        <v>8825</v>
      </c>
      <c r="M1089" s="2">
        <v>3.2</v>
      </c>
      <c r="N1089" s="2" t="s">
        <v>8825</v>
      </c>
      <c r="O1089" s="2" t="s">
        <v>8825</v>
      </c>
      <c r="P1089" s="40">
        <v>12</v>
      </c>
      <c r="Q1089" s="40" t="s">
        <v>18834</v>
      </c>
      <c r="R1089" s="2"/>
      <c r="S1089" s="2"/>
      <c r="T1089" s="2"/>
      <c r="U1089" s="2" t="s">
        <v>18835</v>
      </c>
      <c r="V1089" s="2" t="s">
        <v>18836</v>
      </c>
      <c r="W1089" s="2" t="str">
        <f t="shared" si="49"/>
        <v>piechart: colorlist="#00FF00,#FFFFFF,#C0C0C0,#FFFF00,#0000FF,#000080,#008080,#800000,#808000,#800080,#FF0000,#FF00FF" valuelist="1112,0,0,0,0,0,0,0,0,0,0,0"</v>
      </c>
      <c r="X1089" s="2"/>
      <c r="Y1089" s="2"/>
      <c r="Z1089" s="2"/>
      <c r="AA1089" s="2"/>
      <c r="AB1089" s="2"/>
      <c r="AC1089" s="2"/>
      <c r="AD1089" s="2"/>
      <c r="AE1089" s="2"/>
      <c r="AF1089" s="2">
        <v>1112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0</v>
      </c>
      <c r="AR1089" s="2">
        <v>0</v>
      </c>
      <c r="AS1089" s="2">
        <v>0</v>
      </c>
      <c r="AT1089" s="2">
        <v>0</v>
      </c>
      <c r="AU1089" s="2">
        <v>1112</v>
      </c>
      <c r="AV1089" s="2">
        <v>0</v>
      </c>
      <c r="AW1089" s="2">
        <v>0</v>
      </c>
      <c r="AX1089" s="2">
        <v>0</v>
      </c>
      <c r="AY1089" s="2">
        <v>0</v>
      </c>
      <c r="AZ1089" s="2">
        <v>0</v>
      </c>
      <c r="BA1089" s="2">
        <v>0</v>
      </c>
      <c r="BB1089" s="2">
        <v>0</v>
      </c>
      <c r="BC1089" s="2">
        <v>0</v>
      </c>
      <c r="BD1089" s="2">
        <v>0</v>
      </c>
      <c r="BE1089" s="2">
        <v>0</v>
      </c>
      <c r="BF1089" s="2">
        <v>0</v>
      </c>
      <c r="BG1089" s="2">
        <v>0</v>
      </c>
      <c r="BH1089" s="2">
        <v>0</v>
      </c>
      <c r="BI1089" s="2">
        <v>0</v>
      </c>
      <c r="BJ1089" s="2">
        <v>0</v>
      </c>
      <c r="BK1089" s="2">
        <v>0</v>
      </c>
      <c r="BL1089" s="2">
        <v>0</v>
      </c>
      <c r="BM1089" s="2">
        <v>0</v>
      </c>
      <c r="BN1089" s="2">
        <v>0</v>
      </c>
      <c r="BO1089" s="2">
        <v>0</v>
      </c>
      <c r="BP1089" s="2">
        <v>0</v>
      </c>
      <c r="BQ1089" s="2">
        <v>0</v>
      </c>
      <c r="BR1089" s="2">
        <v>0</v>
      </c>
      <c r="BS1089" s="2">
        <v>0</v>
      </c>
      <c r="BT1089" s="2">
        <v>0</v>
      </c>
      <c r="BU1089" s="2">
        <v>0</v>
      </c>
      <c r="BV1089" s="2">
        <v>0</v>
      </c>
      <c r="BW1089" s="2">
        <v>0</v>
      </c>
    </row>
    <row r="1090" spans="1:75">
      <c r="A1090" s="2">
        <v>330</v>
      </c>
      <c r="B1090" s="2" t="s">
        <v>18837</v>
      </c>
      <c r="C1090" s="2" t="str">
        <f t="shared" si="50"/>
        <v>GG_Root_Neg</v>
      </c>
      <c r="D1090" s="2">
        <v>2284</v>
      </c>
      <c r="E1090" s="31">
        <v>3.3586960995738102</v>
      </c>
      <c r="F1090" s="2">
        <v>225.03870000000001</v>
      </c>
      <c r="G1090" s="2">
        <v>2.61</v>
      </c>
      <c r="H1090" s="2" t="s">
        <v>13376</v>
      </c>
      <c r="I1090" s="2" t="s">
        <v>13261</v>
      </c>
      <c r="J1090" s="2" t="s">
        <v>8825</v>
      </c>
      <c r="K1090" s="2"/>
      <c r="L1090" s="2" t="s">
        <v>8825</v>
      </c>
      <c r="M1090" s="2">
        <v>3.2</v>
      </c>
      <c r="N1090" s="2" t="s">
        <v>8825</v>
      </c>
      <c r="O1090" s="2" t="s">
        <v>8825</v>
      </c>
      <c r="P1090" s="40">
        <v>10</v>
      </c>
      <c r="Q1090" s="40" t="s">
        <v>18838</v>
      </c>
      <c r="R1090" s="2"/>
      <c r="S1090" s="2"/>
      <c r="T1090" s="2"/>
      <c r="U1090" s="2" t="s">
        <v>18839</v>
      </c>
      <c r="V1090" s="2" t="s">
        <v>18840</v>
      </c>
      <c r="W1090" s="2" t="str">
        <f t="shared" ref="W1090:W1153" si="51">"piechart: colorlist=""#00FF00,#FFFFFF,#C0C0C0,#FFFF00,#0000FF,#000080,#008080,#800000,#808000,#800080,#FF0000,#FF00FF"" valuelist="""&amp;AF1090&amp;","&amp;AG1090&amp;","&amp;AH1090&amp;","&amp;AI1090&amp;","&amp;AJ1090&amp;","&amp;AK1090&amp;","&amp;AL1090&amp;","&amp;AM1090&amp;","&amp;AN1090&amp;","&amp;AO1090&amp;","&amp;AP1090&amp;","&amp;AQ1090&amp;""""</f>
        <v>piechart: colorlist="#00FF00,#FFFFFF,#C0C0C0,#FFFF00,#0000FF,#000080,#008080,#800000,#808000,#800080,#FF0000,#FF00FF" valuelist="0,0,0,0,0,0,0,0,2284,1526,0,0"</v>
      </c>
      <c r="X1090" s="2"/>
      <c r="Y1090" s="2"/>
      <c r="Z1090" s="2"/>
      <c r="AA1090" s="2"/>
      <c r="AB1090" s="2"/>
      <c r="AC1090" s="2"/>
      <c r="AD1090" s="2"/>
      <c r="AE1090" s="2"/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2284</v>
      </c>
      <c r="AO1090" s="2">
        <v>1526</v>
      </c>
      <c r="AP1090" s="2">
        <v>0</v>
      </c>
      <c r="AQ1090" s="2">
        <v>0</v>
      </c>
      <c r="AR1090" s="2">
        <v>0</v>
      </c>
      <c r="AS1090" s="2">
        <v>0</v>
      </c>
      <c r="AT1090" s="2">
        <v>0</v>
      </c>
      <c r="AU1090" s="2">
        <v>0</v>
      </c>
      <c r="AV1090" s="2">
        <v>0</v>
      </c>
      <c r="AW1090" s="2">
        <v>0</v>
      </c>
      <c r="AX1090" s="2">
        <v>2284</v>
      </c>
      <c r="AY1090" s="2">
        <v>0</v>
      </c>
      <c r="AZ1090" s="2">
        <v>0</v>
      </c>
      <c r="BA1090" s="2">
        <v>0</v>
      </c>
      <c r="BB1090" s="2">
        <v>1526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0</v>
      </c>
      <c r="BI1090" s="2">
        <v>0</v>
      </c>
      <c r="BJ1090" s="2">
        <v>0</v>
      </c>
      <c r="BK1090" s="2">
        <v>0</v>
      </c>
      <c r="BL1090" s="2">
        <v>0</v>
      </c>
      <c r="BM1090" s="2">
        <v>0</v>
      </c>
      <c r="BN1090" s="2">
        <v>0</v>
      </c>
      <c r="BO1090" s="2">
        <v>0</v>
      </c>
      <c r="BP1090" s="2">
        <v>0</v>
      </c>
      <c r="BQ1090" s="2">
        <v>0</v>
      </c>
      <c r="BR1090" s="2">
        <v>0</v>
      </c>
      <c r="BS1090" s="2">
        <v>0</v>
      </c>
      <c r="BT1090" s="2">
        <v>0</v>
      </c>
      <c r="BU1090" s="2">
        <v>0</v>
      </c>
      <c r="BV1090" s="2">
        <v>0</v>
      </c>
      <c r="BW1090" s="2">
        <v>0</v>
      </c>
    </row>
    <row r="1091" spans="1:75">
      <c r="A1091" s="2">
        <v>331</v>
      </c>
      <c r="B1091" s="2" t="s">
        <v>18841</v>
      </c>
      <c r="C1091" s="2" t="str">
        <f t="shared" si="50"/>
        <v>LE_LeafStem_Neg</v>
      </c>
      <c r="D1091" s="2">
        <v>2745</v>
      </c>
      <c r="E1091" s="31">
        <v>3.4385423487861102</v>
      </c>
      <c r="F1091" s="2">
        <v>225.04349999999999</v>
      </c>
      <c r="G1091" s="2">
        <v>4.45</v>
      </c>
      <c r="H1091" s="2" t="s">
        <v>13376</v>
      </c>
      <c r="I1091" s="2" t="s">
        <v>13257</v>
      </c>
      <c r="J1091" s="2" t="s">
        <v>8825</v>
      </c>
      <c r="K1091" s="2"/>
      <c r="L1091" s="2" t="s">
        <v>8825</v>
      </c>
      <c r="M1091" s="2">
        <v>3.2</v>
      </c>
      <c r="N1091" s="2" t="s">
        <v>8825</v>
      </c>
      <c r="O1091" s="2" t="s">
        <v>8825</v>
      </c>
      <c r="P1091" s="40">
        <v>7</v>
      </c>
      <c r="Q1091" s="40" t="s">
        <v>18842</v>
      </c>
      <c r="R1091" s="2"/>
      <c r="S1091" s="2"/>
      <c r="T1091" s="2"/>
      <c r="U1091" s="2" t="s">
        <v>18843</v>
      </c>
      <c r="V1091" s="2" t="s">
        <v>18844</v>
      </c>
      <c r="W1091" s="2" t="str">
        <f t="shared" si="51"/>
        <v>piechart: colorlist="#00FF00,#FFFFFF,#C0C0C0,#FFFF00,#0000FF,#000080,#008080,#800000,#808000,#800080,#FF0000,#FF00FF" valuelist="0,0,0,0,0,0,0,0,0,0,2745,0"</v>
      </c>
      <c r="X1091" s="2"/>
      <c r="Y1091" s="2"/>
      <c r="Z1091" s="2"/>
      <c r="AA1091" s="2"/>
      <c r="AB1091" s="2"/>
      <c r="AC1091" s="2"/>
      <c r="AD1091" s="2"/>
      <c r="AE1091" s="2"/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2745</v>
      </c>
      <c r="AQ1091" s="2">
        <v>0</v>
      </c>
      <c r="AR1091" s="2">
        <v>0</v>
      </c>
      <c r="AS1091" s="2">
        <v>0</v>
      </c>
      <c r="AT1091" s="2">
        <v>0</v>
      </c>
      <c r="AU1091" s="2">
        <v>0</v>
      </c>
      <c r="AV1091" s="2">
        <v>0</v>
      </c>
      <c r="AW1091" s="2">
        <v>0</v>
      </c>
      <c r="AX1091" s="2">
        <v>0</v>
      </c>
      <c r="AY1091" s="2">
        <v>0</v>
      </c>
      <c r="AZ1091" s="2">
        <v>0</v>
      </c>
      <c r="BA1091" s="2">
        <v>0</v>
      </c>
      <c r="BB1091" s="2">
        <v>0</v>
      </c>
      <c r="BC1091" s="2">
        <v>0</v>
      </c>
      <c r="BD1091" s="2">
        <v>2745</v>
      </c>
      <c r="BE1091" s="2">
        <v>0</v>
      </c>
      <c r="BF1091" s="2">
        <v>0</v>
      </c>
      <c r="BG1091" s="2">
        <v>0</v>
      </c>
      <c r="BH1091" s="2">
        <v>0</v>
      </c>
      <c r="BI1091" s="2">
        <v>0</v>
      </c>
      <c r="BJ1091" s="2">
        <v>0</v>
      </c>
      <c r="BK1091" s="2">
        <v>0</v>
      </c>
      <c r="BL1091" s="2">
        <v>0</v>
      </c>
      <c r="BM1091" s="2">
        <v>0</v>
      </c>
      <c r="BN1091" s="2">
        <v>0</v>
      </c>
      <c r="BO1091" s="2">
        <v>0</v>
      </c>
      <c r="BP1091" s="2">
        <v>0</v>
      </c>
      <c r="BQ1091" s="2">
        <v>0</v>
      </c>
      <c r="BR1091" s="2">
        <v>0</v>
      </c>
      <c r="BS1091" s="2">
        <v>0</v>
      </c>
      <c r="BT1091" s="2">
        <v>0</v>
      </c>
      <c r="BU1091" s="2">
        <v>0</v>
      </c>
      <c r="BV1091" s="2">
        <v>0</v>
      </c>
      <c r="BW1091" s="2">
        <v>0</v>
      </c>
    </row>
    <row r="1092" spans="1:75">
      <c r="A1092" s="2">
        <v>335</v>
      </c>
      <c r="B1092" s="2" t="s">
        <v>18845</v>
      </c>
      <c r="C1092" s="2" t="str">
        <f t="shared" si="50"/>
        <v>MT_Root_Neg</v>
      </c>
      <c r="D1092" s="2">
        <v>6286</v>
      </c>
      <c r="E1092" s="31">
        <v>3.7983743766815601</v>
      </c>
      <c r="F1092" s="2">
        <v>227.12860000000001</v>
      </c>
      <c r="G1092" s="2">
        <v>6.42</v>
      </c>
      <c r="H1092" s="2" t="s">
        <v>13376</v>
      </c>
      <c r="I1092" s="2" t="s">
        <v>13263</v>
      </c>
      <c r="J1092" s="2" t="s">
        <v>8825</v>
      </c>
      <c r="K1092" s="2"/>
      <c r="L1092" s="2" t="s">
        <v>8825</v>
      </c>
      <c r="M1092" s="2">
        <v>3.2</v>
      </c>
      <c r="N1092" s="2" t="s">
        <v>8825</v>
      </c>
      <c r="O1092" s="2" t="s">
        <v>8825</v>
      </c>
      <c r="P1092" s="40">
        <v>12</v>
      </c>
      <c r="Q1092" s="40" t="s">
        <v>17813</v>
      </c>
      <c r="R1092" s="2"/>
      <c r="S1092" s="2"/>
      <c r="T1092" s="2"/>
      <c r="U1092" s="2" t="s">
        <v>18846</v>
      </c>
      <c r="V1092" s="2" t="s">
        <v>18847</v>
      </c>
      <c r="W1092" s="2" t="str">
        <f t="shared" si="51"/>
        <v>piechart: colorlist="#00FF00,#FFFFFF,#C0C0C0,#FFFF00,#0000FF,#000080,#008080,#800000,#808000,#800080,#FF0000,#FF00FF" valuelist="0,421,0,1132,0,0,8917,4167,0,0,0,0"</v>
      </c>
      <c r="X1092" s="2"/>
      <c r="Y1092" s="2"/>
      <c r="Z1092" s="2"/>
      <c r="AA1092" s="2"/>
      <c r="AB1092" s="2"/>
      <c r="AC1092" s="2"/>
      <c r="AD1092" s="2"/>
      <c r="AE1092" s="2"/>
      <c r="AF1092" s="2">
        <v>0</v>
      </c>
      <c r="AG1092" s="2">
        <v>421</v>
      </c>
      <c r="AH1092" s="2">
        <v>0</v>
      </c>
      <c r="AI1092" s="2">
        <v>1132</v>
      </c>
      <c r="AJ1092" s="2">
        <v>0</v>
      </c>
      <c r="AK1092" s="2">
        <v>0</v>
      </c>
      <c r="AL1092" s="2">
        <v>8917</v>
      </c>
      <c r="AM1092" s="2">
        <v>4167</v>
      </c>
      <c r="AN1092" s="2">
        <v>0</v>
      </c>
      <c r="AO1092" s="2">
        <v>0</v>
      </c>
      <c r="AP1092" s="2">
        <v>0</v>
      </c>
      <c r="AQ1092" s="2">
        <v>0</v>
      </c>
      <c r="AR1092" s="2">
        <v>0</v>
      </c>
      <c r="AS1092" s="2">
        <v>698</v>
      </c>
      <c r="AT1092" s="2">
        <v>434</v>
      </c>
      <c r="AU1092" s="2">
        <v>0</v>
      </c>
      <c r="AV1092" s="2">
        <v>0</v>
      </c>
      <c r="AW1092" s="2">
        <v>0</v>
      </c>
      <c r="AX1092" s="2">
        <v>0</v>
      </c>
      <c r="AY1092" s="2">
        <v>671</v>
      </c>
      <c r="AZ1092" s="2">
        <v>3496</v>
      </c>
      <c r="BA1092" s="2">
        <v>0</v>
      </c>
      <c r="BB1092" s="2">
        <v>0</v>
      </c>
      <c r="BC1092" s="2">
        <v>0</v>
      </c>
      <c r="BD1092" s="2">
        <v>0</v>
      </c>
      <c r="BE1092" s="2">
        <v>0</v>
      </c>
      <c r="BF1092" s="2">
        <v>1153</v>
      </c>
      <c r="BG1092" s="2">
        <v>1478</v>
      </c>
      <c r="BH1092" s="2">
        <v>0</v>
      </c>
      <c r="BI1092" s="2">
        <v>6286</v>
      </c>
      <c r="BJ1092" s="2">
        <v>0</v>
      </c>
      <c r="BK1092" s="2">
        <v>0</v>
      </c>
      <c r="BL1092" s="2">
        <v>0</v>
      </c>
      <c r="BM1092" s="2">
        <v>0</v>
      </c>
      <c r="BN1092" s="2">
        <v>0</v>
      </c>
      <c r="BO1092" s="2">
        <v>421</v>
      </c>
      <c r="BP1092" s="2">
        <v>0</v>
      </c>
      <c r="BQ1092" s="2">
        <v>0</v>
      </c>
      <c r="BR1092" s="2">
        <v>0</v>
      </c>
      <c r="BS1092" s="2">
        <v>0</v>
      </c>
      <c r="BT1092" s="2">
        <v>0</v>
      </c>
      <c r="BU1092" s="2">
        <v>0</v>
      </c>
      <c r="BV1092" s="2">
        <v>0</v>
      </c>
      <c r="BW1092" s="2">
        <v>0</v>
      </c>
    </row>
    <row r="1093" spans="1:75">
      <c r="A1093" s="2">
        <v>337</v>
      </c>
      <c r="B1093" s="2" t="s">
        <v>18848</v>
      </c>
      <c r="C1093" s="2" t="str">
        <f t="shared" si="50"/>
        <v>LE_LeafStem_Neg</v>
      </c>
      <c r="D1093" s="2">
        <v>1250</v>
      </c>
      <c r="E1093" s="31">
        <v>3.0417873189717501</v>
      </c>
      <c r="F1093" s="2">
        <v>229.0017</v>
      </c>
      <c r="G1093" s="2">
        <v>2.5499999999999998</v>
      </c>
      <c r="H1093" s="2" t="s">
        <v>13376</v>
      </c>
      <c r="I1093" s="2" t="s">
        <v>13254</v>
      </c>
      <c r="J1093" s="2" t="s">
        <v>8825</v>
      </c>
      <c r="K1093" s="2"/>
      <c r="L1093" s="2" t="s">
        <v>8825</v>
      </c>
      <c r="M1093" s="2">
        <v>3.2</v>
      </c>
      <c r="N1093" s="2" t="s">
        <v>8825</v>
      </c>
      <c r="O1093" s="2" t="s">
        <v>8825</v>
      </c>
      <c r="P1093" s="40">
        <v>5</v>
      </c>
      <c r="Q1093" s="40" t="s">
        <v>18849</v>
      </c>
      <c r="R1093" s="2"/>
      <c r="S1093" s="2"/>
      <c r="T1093" s="2"/>
      <c r="U1093" s="2" t="s">
        <v>18850</v>
      </c>
      <c r="V1093" s="2" t="s">
        <v>18851</v>
      </c>
      <c r="W1093" s="2" t="str">
        <f t="shared" si="51"/>
        <v>piechart: colorlist="#00FF00,#FFFFFF,#C0C0C0,#FFFF00,#0000FF,#000080,#008080,#800000,#808000,#800080,#FF0000,#FF00FF" valuelist="0,0,0,0,0,0,0,0,0,0,1250,0"</v>
      </c>
      <c r="X1093" s="2"/>
      <c r="Y1093" s="2"/>
      <c r="Z1093" s="2"/>
      <c r="AA1093" s="2"/>
      <c r="AB1093" s="2"/>
      <c r="AC1093" s="2"/>
      <c r="AD1093" s="2"/>
      <c r="AE1093" s="2"/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1250</v>
      </c>
      <c r="AQ1093" s="2">
        <v>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0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1250</v>
      </c>
      <c r="BE1093" s="2">
        <v>0</v>
      </c>
      <c r="BF1093" s="2">
        <v>0</v>
      </c>
      <c r="BG1093" s="2">
        <v>0</v>
      </c>
      <c r="BH1093" s="2">
        <v>0</v>
      </c>
      <c r="BI1093" s="2">
        <v>0</v>
      </c>
      <c r="BJ1093" s="2">
        <v>0</v>
      </c>
      <c r="BK1093" s="2">
        <v>0</v>
      </c>
      <c r="BL1093" s="2">
        <v>0</v>
      </c>
      <c r="BM1093" s="2">
        <v>0</v>
      </c>
      <c r="BN1093" s="2">
        <v>0</v>
      </c>
      <c r="BO1093" s="2">
        <v>0</v>
      </c>
      <c r="BP1093" s="2">
        <v>0</v>
      </c>
      <c r="BQ1093" s="2">
        <v>0</v>
      </c>
      <c r="BR1093" s="2">
        <v>0</v>
      </c>
      <c r="BS1093" s="2">
        <v>0</v>
      </c>
      <c r="BT1093" s="2">
        <v>0</v>
      </c>
      <c r="BU1093" s="2">
        <v>0</v>
      </c>
      <c r="BV1093" s="2">
        <v>0</v>
      </c>
      <c r="BW1093" s="2">
        <v>0</v>
      </c>
    </row>
    <row r="1094" spans="1:75">
      <c r="A1094" s="2">
        <v>339</v>
      </c>
      <c r="B1094" s="2" t="s">
        <v>18852</v>
      </c>
      <c r="C1094" s="2" t="str">
        <f t="shared" si="50"/>
        <v>MT_Flower_Neg</v>
      </c>
      <c r="D1094" s="2">
        <v>2121</v>
      </c>
      <c r="E1094" s="31">
        <v>3.3265406685165599</v>
      </c>
      <c r="F1094" s="2">
        <v>229.143</v>
      </c>
      <c r="G1094" s="2">
        <v>6.63</v>
      </c>
      <c r="H1094" s="2" t="s">
        <v>13376</v>
      </c>
      <c r="I1094" s="2" t="s">
        <v>13263</v>
      </c>
      <c r="J1094" s="2" t="s">
        <v>8825</v>
      </c>
      <c r="K1094" s="2"/>
      <c r="L1094" s="2" t="s">
        <v>8825</v>
      </c>
      <c r="M1094" s="2">
        <v>3.2</v>
      </c>
      <c r="N1094" s="2" t="s">
        <v>8825</v>
      </c>
      <c r="O1094" s="2" t="s">
        <v>8825</v>
      </c>
      <c r="P1094" s="40">
        <v>12</v>
      </c>
      <c r="Q1094" s="40" t="s">
        <v>18853</v>
      </c>
      <c r="R1094" s="2"/>
      <c r="S1094" s="2"/>
      <c r="T1094" s="2"/>
      <c r="U1094" s="2" t="s">
        <v>18854</v>
      </c>
      <c r="V1094" s="2" t="s">
        <v>18855</v>
      </c>
      <c r="W1094" s="2" t="str">
        <f t="shared" si="51"/>
        <v>piechart: colorlist="#00FF00,#FFFFFF,#C0C0C0,#FFFF00,#0000FF,#000080,#008080,#800000,#808000,#800080,#FF0000,#FF00FF" valuelist="0,0,0,0,0,0,2885,330,0,0,0,0"</v>
      </c>
      <c r="X1094" s="2"/>
      <c r="Y1094" s="2"/>
      <c r="Z1094" s="2"/>
      <c r="AA1094" s="2"/>
      <c r="AB1094" s="2"/>
      <c r="AC1094" s="2"/>
      <c r="AD1094" s="2"/>
      <c r="AE1094" s="2"/>
      <c r="AF1094" s="2">
        <v>0</v>
      </c>
      <c r="AG1094" s="2">
        <v>0</v>
      </c>
      <c r="AH1094" s="2">
        <v>0</v>
      </c>
      <c r="AI1094" s="2">
        <v>0</v>
      </c>
      <c r="AJ1094" s="2">
        <v>0</v>
      </c>
      <c r="AK1094" s="2">
        <v>0</v>
      </c>
      <c r="AL1094" s="2">
        <v>2885</v>
      </c>
      <c r="AM1094" s="2">
        <v>330</v>
      </c>
      <c r="AN1094" s="2">
        <v>0</v>
      </c>
      <c r="AO1094" s="2">
        <v>0</v>
      </c>
      <c r="AP1094" s="2">
        <v>0</v>
      </c>
      <c r="AQ1094" s="2">
        <v>0</v>
      </c>
      <c r="AR1094" s="2">
        <v>0</v>
      </c>
      <c r="AS1094" s="2">
        <v>0</v>
      </c>
      <c r="AT1094" s="2">
        <v>0</v>
      </c>
      <c r="AU1094" s="2">
        <v>0</v>
      </c>
      <c r="AV1094" s="2">
        <v>0</v>
      </c>
      <c r="AW1094" s="2">
        <v>0</v>
      </c>
      <c r="AX1094" s="2">
        <v>0</v>
      </c>
      <c r="AY1094" s="2">
        <v>0</v>
      </c>
      <c r="AZ1094" s="2">
        <v>330</v>
      </c>
      <c r="BA1094" s="2">
        <v>0</v>
      </c>
      <c r="BB1094" s="2">
        <v>0</v>
      </c>
      <c r="BC1094" s="2">
        <v>0</v>
      </c>
      <c r="BD1094" s="2">
        <v>0</v>
      </c>
      <c r="BE1094" s="2">
        <v>0</v>
      </c>
      <c r="BF1094" s="2">
        <v>2121</v>
      </c>
      <c r="BG1094" s="2">
        <v>357</v>
      </c>
      <c r="BH1094" s="2">
        <v>0</v>
      </c>
      <c r="BI1094" s="2">
        <v>407</v>
      </c>
      <c r="BJ1094" s="2">
        <v>0</v>
      </c>
      <c r="BK1094" s="2">
        <v>0</v>
      </c>
      <c r="BL1094" s="2">
        <v>0</v>
      </c>
      <c r="BM1094" s="2">
        <v>0</v>
      </c>
      <c r="BN1094" s="2">
        <v>0</v>
      </c>
      <c r="BO1094" s="2">
        <v>0</v>
      </c>
      <c r="BP1094" s="2">
        <v>0</v>
      </c>
      <c r="BQ1094" s="2">
        <v>0</v>
      </c>
      <c r="BR1094" s="2">
        <v>0</v>
      </c>
      <c r="BS1094" s="2">
        <v>0</v>
      </c>
      <c r="BT1094" s="2">
        <v>0</v>
      </c>
      <c r="BU1094" s="2">
        <v>0</v>
      </c>
      <c r="BV1094" s="2">
        <v>0</v>
      </c>
      <c r="BW1094" s="2">
        <v>0</v>
      </c>
    </row>
    <row r="1095" spans="1:75">
      <c r="A1095" s="2">
        <v>340</v>
      </c>
      <c r="B1095" s="2" t="s">
        <v>18856</v>
      </c>
      <c r="C1095" s="2" t="str">
        <f t="shared" si="50"/>
        <v>MT_Root_Neg</v>
      </c>
      <c r="D1095" s="2">
        <v>1454</v>
      </c>
      <c r="E1095" s="31">
        <v>3.1625644065230198</v>
      </c>
      <c r="F1095" s="2">
        <v>229.143</v>
      </c>
      <c r="G1095" s="2">
        <v>4.9000000000000004</v>
      </c>
      <c r="H1095" s="2" t="s">
        <v>13376</v>
      </c>
      <c r="I1095" s="2" t="s">
        <v>13263</v>
      </c>
      <c r="J1095" s="2" t="s">
        <v>8825</v>
      </c>
      <c r="K1095" s="2"/>
      <c r="L1095" s="2" t="s">
        <v>8825</v>
      </c>
      <c r="M1095" s="2">
        <v>3.2</v>
      </c>
      <c r="N1095" s="2" t="s">
        <v>8825</v>
      </c>
      <c r="O1095" s="2" t="s">
        <v>8825</v>
      </c>
      <c r="P1095" s="40">
        <v>12</v>
      </c>
      <c r="Q1095" s="40" t="s">
        <v>18853</v>
      </c>
      <c r="R1095" s="2"/>
      <c r="S1095" s="2"/>
      <c r="T1095" s="2"/>
      <c r="U1095" s="2" t="s">
        <v>18857</v>
      </c>
      <c r="V1095" s="2" t="s">
        <v>18858</v>
      </c>
      <c r="W1095" s="2" t="str">
        <f t="shared" si="51"/>
        <v>piechart: colorlist="#00FF00,#FFFFFF,#C0C0C0,#FFFF00,#0000FF,#000080,#008080,#800000,#808000,#800080,#FF0000,#FF00FF" valuelist="0,0,0,0,0,0,2277,582,0,0,0,0"</v>
      </c>
      <c r="X1095" s="2"/>
      <c r="Y1095" s="2"/>
      <c r="Z1095" s="2"/>
      <c r="AA1095" s="2"/>
      <c r="AB1095" s="2"/>
      <c r="AC1095" s="2"/>
      <c r="AD1095" s="2"/>
      <c r="AE1095" s="2"/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2277</v>
      </c>
      <c r="AM1095" s="2">
        <v>582</v>
      </c>
      <c r="AN1095" s="2">
        <v>0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0</v>
      </c>
      <c r="AW1095" s="2">
        <v>0</v>
      </c>
      <c r="AX1095" s="2">
        <v>0</v>
      </c>
      <c r="AY1095" s="2">
        <v>0</v>
      </c>
      <c r="AZ1095" s="2">
        <v>582</v>
      </c>
      <c r="BA1095" s="2">
        <v>0</v>
      </c>
      <c r="BB1095" s="2">
        <v>0</v>
      </c>
      <c r="BC1095" s="2">
        <v>0</v>
      </c>
      <c r="BD1095" s="2">
        <v>0</v>
      </c>
      <c r="BE1095" s="2">
        <v>0</v>
      </c>
      <c r="BF1095" s="2">
        <v>455</v>
      </c>
      <c r="BG1095" s="2">
        <v>368</v>
      </c>
      <c r="BH1095" s="2">
        <v>0</v>
      </c>
      <c r="BI1095" s="2">
        <v>1454</v>
      </c>
      <c r="BJ1095" s="2">
        <v>0</v>
      </c>
      <c r="BK1095" s="2">
        <v>0</v>
      </c>
      <c r="BL1095" s="2">
        <v>0</v>
      </c>
      <c r="BM1095" s="2">
        <v>0</v>
      </c>
      <c r="BN1095" s="2">
        <v>0</v>
      </c>
      <c r="BO1095" s="2">
        <v>0</v>
      </c>
      <c r="BP1095" s="2">
        <v>0</v>
      </c>
      <c r="BQ1095" s="2">
        <v>0</v>
      </c>
      <c r="BR1095" s="2">
        <v>0</v>
      </c>
      <c r="BS1095" s="2">
        <v>0</v>
      </c>
      <c r="BT1095" s="2">
        <v>0</v>
      </c>
      <c r="BU1095" s="2">
        <v>0</v>
      </c>
      <c r="BV1095" s="2">
        <v>0</v>
      </c>
      <c r="BW1095" s="2">
        <v>0</v>
      </c>
    </row>
    <row r="1096" spans="1:75">
      <c r="A1096" s="2">
        <v>341</v>
      </c>
      <c r="B1096" s="2" t="s">
        <v>18859</v>
      </c>
      <c r="C1096" s="2" t="str">
        <f t="shared" si="50"/>
        <v>MT_Root_Neg</v>
      </c>
      <c r="D1096" s="2">
        <v>1170</v>
      </c>
      <c r="E1096" s="31">
        <v>3.0681858617461599</v>
      </c>
      <c r="F1096" s="2">
        <v>229.14349999999999</v>
      </c>
      <c r="G1096" s="2">
        <v>5.45</v>
      </c>
      <c r="H1096" s="2" t="s">
        <v>13376</v>
      </c>
      <c r="I1096" s="2" t="s">
        <v>13263</v>
      </c>
      <c r="J1096" s="2" t="s">
        <v>8825</v>
      </c>
      <c r="K1096" s="2"/>
      <c r="L1096" s="2" t="s">
        <v>8825</v>
      </c>
      <c r="M1096" s="2">
        <v>3.2</v>
      </c>
      <c r="N1096" s="2" t="s">
        <v>8825</v>
      </c>
      <c r="O1096" s="2" t="s">
        <v>8825</v>
      </c>
      <c r="P1096" s="40">
        <v>12</v>
      </c>
      <c r="Q1096" s="40" t="s">
        <v>18853</v>
      </c>
      <c r="R1096" s="2"/>
      <c r="S1096" s="2"/>
      <c r="T1096" s="2"/>
      <c r="U1096" s="2" t="s">
        <v>18860</v>
      </c>
      <c r="V1096" s="2" t="s">
        <v>18861</v>
      </c>
      <c r="W1096" s="2" t="str">
        <f t="shared" si="51"/>
        <v>piechart: colorlist="#00FF00,#FFFFFF,#C0C0C0,#FFFF00,#0000FF,#000080,#008080,#800000,#808000,#800080,#FF0000,#FF00FF" valuelist="0,0,0,0,0,0,1561,0,0,0,0,0"</v>
      </c>
      <c r="X1096" s="2"/>
      <c r="Y1096" s="2"/>
      <c r="Z1096" s="2"/>
      <c r="AA1096" s="2"/>
      <c r="AB1096" s="2"/>
      <c r="AC1096" s="2"/>
      <c r="AD1096" s="2"/>
      <c r="AE1096" s="2"/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1561</v>
      </c>
      <c r="AM1096" s="2">
        <v>0</v>
      </c>
      <c r="AN1096" s="2">
        <v>0</v>
      </c>
      <c r="AO1096" s="2">
        <v>0</v>
      </c>
      <c r="AP1096" s="2">
        <v>0</v>
      </c>
      <c r="AQ1096" s="2">
        <v>0</v>
      </c>
      <c r="AR1096" s="2">
        <v>0</v>
      </c>
      <c r="AS1096" s="2">
        <v>0</v>
      </c>
      <c r="AT1096" s="2">
        <v>0</v>
      </c>
      <c r="AU1096" s="2">
        <v>0</v>
      </c>
      <c r="AV1096" s="2">
        <v>0</v>
      </c>
      <c r="AW1096" s="2">
        <v>0</v>
      </c>
      <c r="AX1096" s="2">
        <v>0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0</v>
      </c>
      <c r="BE1096" s="2">
        <v>0</v>
      </c>
      <c r="BF1096" s="2">
        <v>0</v>
      </c>
      <c r="BG1096" s="2">
        <v>391</v>
      </c>
      <c r="BH1096" s="2">
        <v>0</v>
      </c>
      <c r="BI1096" s="2">
        <v>1170</v>
      </c>
      <c r="BJ1096" s="2">
        <v>0</v>
      </c>
      <c r="BK1096" s="2">
        <v>0</v>
      </c>
      <c r="BL1096" s="2">
        <v>0</v>
      </c>
      <c r="BM1096" s="2">
        <v>0</v>
      </c>
      <c r="BN1096" s="2">
        <v>0</v>
      </c>
      <c r="BO1096" s="2">
        <v>0</v>
      </c>
      <c r="BP1096" s="2">
        <v>0</v>
      </c>
      <c r="BQ1096" s="2">
        <v>0</v>
      </c>
      <c r="BR1096" s="2">
        <v>0</v>
      </c>
      <c r="BS1096" s="2">
        <v>0</v>
      </c>
      <c r="BT1096" s="2">
        <v>0</v>
      </c>
      <c r="BU1096" s="2">
        <v>0</v>
      </c>
      <c r="BV1096" s="2">
        <v>0</v>
      </c>
      <c r="BW1096" s="2">
        <v>0</v>
      </c>
    </row>
    <row r="1097" spans="1:75">
      <c r="A1097" s="2">
        <v>342</v>
      </c>
      <c r="B1097" s="2" t="s">
        <v>18862</v>
      </c>
      <c r="C1097" s="2" t="str">
        <f t="shared" si="50"/>
        <v>MT_Root_Neg</v>
      </c>
      <c r="D1097" s="2">
        <v>2038</v>
      </c>
      <c r="E1097" s="31">
        <v>3.3092041796704099</v>
      </c>
      <c r="F1097" s="2">
        <v>229.1447</v>
      </c>
      <c r="G1097" s="2">
        <v>4.57</v>
      </c>
      <c r="H1097" s="2" t="s">
        <v>13376</v>
      </c>
      <c r="I1097" s="2" t="s">
        <v>13263</v>
      </c>
      <c r="J1097" s="2" t="s">
        <v>8825</v>
      </c>
      <c r="K1097" s="2"/>
      <c r="L1097" s="2" t="s">
        <v>8825</v>
      </c>
      <c r="M1097" s="2">
        <v>3.2</v>
      </c>
      <c r="N1097" s="2" t="s">
        <v>8825</v>
      </c>
      <c r="O1097" s="2" t="s">
        <v>8825</v>
      </c>
      <c r="P1097" s="40">
        <v>12</v>
      </c>
      <c r="Q1097" s="40" t="s">
        <v>18853</v>
      </c>
      <c r="R1097" s="2"/>
      <c r="S1097" s="2"/>
      <c r="T1097" s="2"/>
      <c r="U1097" s="2" t="s">
        <v>18863</v>
      </c>
      <c r="V1097" s="2" t="s">
        <v>18864</v>
      </c>
      <c r="W1097" s="2" t="str">
        <f t="shared" si="51"/>
        <v>piechart: colorlist="#00FF00,#FFFFFF,#C0C0C0,#FFFF00,#0000FF,#000080,#008080,#800000,#808000,#800080,#FF0000,#FF00FF" valuelist="0,0,414,0,0,0,2038,1000,0,0,0,0"</v>
      </c>
      <c r="X1097" s="2"/>
      <c r="Y1097" s="2"/>
      <c r="Z1097" s="2"/>
      <c r="AA1097" s="2"/>
      <c r="AB1097" s="2"/>
      <c r="AC1097" s="2"/>
      <c r="AD1097" s="2"/>
      <c r="AE1097" s="2"/>
      <c r="AF1097" s="2">
        <v>0</v>
      </c>
      <c r="AG1097" s="2">
        <v>0</v>
      </c>
      <c r="AH1097" s="2">
        <v>414</v>
      </c>
      <c r="AI1097" s="2">
        <v>0</v>
      </c>
      <c r="AJ1097" s="2">
        <v>0</v>
      </c>
      <c r="AK1097" s="2">
        <v>0</v>
      </c>
      <c r="AL1097" s="2">
        <v>2038</v>
      </c>
      <c r="AM1097" s="2">
        <v>1000</v>
      </c>
      <c r="AN1097" s="2">
        <v>0</v>
      </c>
      <c r="AO1097" s="2">
        <v>0</v>
      </c>
      <c r="AP1097" s="2">
        <v>0</v>
      </c>
      <c r="AQ1097" s="2">
        <v>0</v>
      </c>
      <c r="AR1097" s="2">
        <v>0</v>
      </c>
      <c r="AS1097" s="2">
        <v>0</v>
      </c>
      <c r="AT1097" s="2">
        <v>0</v>
      </c>
      <c r="AU1097" s="2">
        <v>0</v>
      </c>
      <c r="AV1097" s="2">
        <v>0</v>
      </c>
      <c r="AW1097" s="2">
        <v>0</v>
      </c>
      <c r="AX1097" s="2">
        <v>0</v>
      </c>
      <c r="AY1097" s="2">
        <v>0</v>
      </c>
      <c r="AZ1097" s="2">
        <v>1000</v>
      </c>
      <c r="BA1097" s="2">
        <v>0</v>
      </c>
      <c r="BB1097" s="2">
        <v>0</v>
      </c>
      <c r="BC1097" s="2">
        <v>0</v>
      </c>
      <c r="BD1097" s="2">
        <v>0</v>
      </c>
      <c r="BE1097" s="2">
        <v>0</v>
      </c>
      <c r="BF1097" s="2">
        <v>0</v>
      </c>
      <c r="BG1097" s="2">
        <v>0</v>
      </c>
      <c r="BH1097" s="2">
        <v>0</v>
      </c>
      <c r="BI1097" s="2">
        <v>2038</v>
      </c>
      <c r="BJ1097" s="2">
        <v>0</v>
      </c>
      <c r="BK1097" s="2">
        <v>0</v>
      </c>
      <c r="BL1097" s="2">
        <v>0</v>
      </c>
      <c r="BM1097" s="2">
        <v>0</v>
      </c>
      <c r="BN1097" s="2">
        <v>0</v>
      </c>
      <c r="BO1097" s="2">
        <v>0</v>
      </c>
      <c r="BP1097" s="2">
        <v>0</v>
      </c>
      <c r="BQ1097" s="2">
        <v>0</v>
      </c>
      <c r="BR1097" s="2">
        <v>0</v>
      </c>
      <c r="BS1097" s="2">
        <v>0</v>
      </c>
      <c r="BT1097" s="2">
        <v>414</v>
      </c>
      <c r="BU1097" s="2">
        <v>0</v>
      </c>
      <c r="BV1097" s="2">
        <v>0</v>
      </c>
      <c r="BW1097" s="2">
        <v>0</v>
      </c>
    </row>
    <row r="1098" spans="1:75">
      <c r="A1098" s="2">
        <v>343</v>
      </c>
      <c r="B1098" s="2" t="s">
        <v>18865</v>
      </c>
      <c r="C1098" s="2" t="str">
        <f t="shared" si="50"/>
        <v>MT_Root_Neg</v>
      </c>
      <c r="D1098" s="2">
        <v>3136</v>
      </c>
      <c r="E1098" s="31">
        <v>3.4963760540124</v>
      </c>
      <c r="F1098" s="2">
        <v>229.1568</v>
      </c>
      <c r="G1098" s="2">
        <v>2.9</v>
      </c>
      <c r="H1098" s="2" t="s">
        <v>13376</v>
      </c>
      <c r="I1098" s="2" t="s">
        <v>13262</v>
      </c>
      <c r="J1098" s="2" t="s">
        <v>8825</v>
      </c>
      <c r="K1098" s="2"/>
      <c r="L1098" s="2" t="s">
        <v>8825</v>
      </c>
      <c r="M1098" s="2">
        <v>3.2</v>
      </c>
      <c r="N1098" s="2" t="s">
        <v>8825</v>
      </c>
      <c r="O1098" s="2" t="s">
        <v>8825</v>
      </c>
      <c r="P1098" s="40">
        <v>11</v>
      </c>
      <c r="Q1098" s="40" t="s">
        <v>689</v>
      </c>
      <c r="R1098" s="2"/>
      <c r="S1098" s="2"/>
      <c r="T1098" s="2"/>
      <c r="U1098" s="2" t="s">
        <v>18866</v>
      </c>
      <c r="V1098" s="2" t="s">
        <v>18867</v>
      </c>
      <c r="W1098" s="2" t="str">
        <f t="shared" si="51"/>
        <v>piechart: colorlist="#00FF00,#FFFFFF,#C0C0C0,#FFFF00,#0000FF,#000080,#008080,#800000,#808000,#800080,#FF0000,#FF00FF" valuelist="0,1140,0,632,3123,0,6646,2083,0,0,0,0"</v>
      </c>
      <c r="X1098" s="2"/>
      <c r="Y1098" s="2"/>
      <c r="Z1098" s="2"/>
      <c r="AA1098" s="2"/>
      <c r="AB1098" s="2"/>
      <c r="AC1098" s="2"/>
      <c r="AD1098" s="2"/>
      <c r="AE1098" s="2"/>
      <c r="AF1098" s="2">
        <v>0</v>
      </c>
      <c r="AG1098" s="2">
        <v>1140</v>
      </c>
      <c r="AH1098" s="2">
        <v>0</v>
      </c>
      <c r="AI1098" s="2">
        <v>632</v>
      </c>
      <c r="AJ1098" s="2">
        <v>3123</v>
      </c>
      <c r="AK1098" s="2">
        <v>0</v>
      </c>
      <c r="AL1098" s="2">
        <v>6646</v>
      </c>
      <c r="AM1098" s="2">
        <v>2083</v>
      </c>
      <c r="AN1098" s="2">
        <v>0</v>
      </c>
      <c r="AO1098" s="2">
        <v>0</v>
      </c>
      <c r="AP1098" s="2">
        <v>0</v>
      </c>
      <c r="AQ1098" s="2">
        <v>0</v>
      </c>
      <c r="AR1098" s="2">
        <v>0</v>
      </c>
      <c r="AS1098" s="2">
        <v>632</v>
      </c>
      <c r="AT1098" s="2">
        <v>0</v>
      </c>
      <c r="AU1098" s="2">
        <v>0</v>
      </c>
      <c r="AV1098" s="2">
        <v>0</v>
      </c>
      <c r="AW1098" s="2">
        <v>0</v>
      </c>
      <c r="AX1098" s="2">
        <v>0</v>
      </c>
      <c r="AY1098" s="2">
        <v>0</v>
      </c>
      <c r="AZ1098" s="2">
        <v>2083</v>
      </c>
      <c r="BA1098" s="2">
        <v>0</v>
      </c>
      <c r="BB1098" s="2">
        <v>0</v>
      </c>
      <c r="BC1098" s="2">
        <v>0</v>
      </c>
      <c r="BD1098" s="2">
        <v>0</v>
      </c>
      <c r="BE1098" s="2">
        <v>0</v>
      </c>
      <c r="BF1098" s="2">
        <v>2350</v>
      </c>
      <c r="BG1098" s="2">
        <v>1160</v>
      </c>
      <c r="BH1098" s="2">
        <v>0</v>
      </c>
      <c r="BI1098" s="2">
        <v>3136</v>
      </c>
      <c r="BJ1098" s="2">
        <v>0</v>
      </c>
      <c r="BK1098" s="2">
        <v>0</v>
      </c>
      <c r="BL1098" s="2">
        <v>3123</v>
      </c>
      <c r="BM1098" s="2">
        <v>0</v>
      </c>
      <c r="BN1098" s="2">
        <v>0</v>
      </c>
      <c r="BO1098" s="2">
        <v>1140</v>
      </c>
      <c r="BP1098" s="2">
        <v>0</v>
      </c>
      <c r="BQ1098" s="2">
        <v>0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</row>
    <row r="1099" spans="1:75">
      <c r="A1099" s="2">
        <v>344</v>
      </c>
      <c r="B1099" s="2" t="s">
        <v>18868</v>
      </c>
      <c r="C1099" s="2" t="str">
        <f t="shared" si="50"/>
        <v>NT_Root_Neg</v>
      </c>
      <c r="D1099" s="2">
        <v>1792</v>
      </c>
      <c r="E1099" s="31">
        <v>3.2533380053261101</v>
      </c>
      <c r="F1099" s="2">
        <v>229.15430000000001</v>
      </c>
      <c r="G1099" s="2">
        <v>2.68</v>
      </c>
      <c r="H1099" s="2" t="s">
        <v>13376</v>
      </c>
      <c r="I1099" s="2" t="s">
        <v>13262</v>
      </c>
      <c r="J1099" s="2" t="s">
        <v>8825</v>
      </c>
      <c r="K1099" s="2"/>
      <c r="L1099" s="2" t="s">
        <v>8825</v>
      </c>
      <c r="M1099" s="2">
        <v>3.2</v>
      </c>
      <c r="N1099" s="2" t="s">
        <v>8825</v>
      </c>
      <c r="O1099" s="2" t="s">
        <v>8825</v>
      </c>
      <c r="P1099" s="40">
        <v>11</v>
      </c>
      <c r="Q1099" s="40" t="s">
        <v>689</v>
      </c>
      <c r="R1099" s="2"/>
      <c r="S1099" s="2"/>
      <c r="T1099" s="2"/>
      <c r="U1099" s="2" t="s">
        <v>18869</v>
      </c>
      <c r="V1099" s="2" t="s">
        <v>18870</v>
      </c>
      <c r="W1099" s="2" t="str">
        <f t="shared" si="51"/>
        <v>piechart: colorlist="#00FF00,#FFFFFF,#C0C0C0,#FFFF00,#0000FF,#000080,#008080,#800000,#808000,#800080,#FF0000,#FF00FF" valuelist="0,0,0,370,1792,0,1969,1321,0,0,0,0"</v>
      </c>
      <c r="X1099" s="2"/>
      <c r="Y1099" s="2"/>
      <c r="Z1099" s="2"/>
      <c r="AA1099" s="2"/>
      <c r="AB1099" s="2"/>
      <c r="AC1099" s="2"/>
      <c r="AD1099" s="2"/>
      <c r="AE1099" s="2"/>
      <c r="AF1099" s="2">
        <v>0</v>
      </c>
      <c r="AG1099" s="2">
        <v>0</v>
      </c>
      <c r="AH1099" s="2">
        <v>0</v>
      </c>
      <c r="AI1099" s="2">
        <v>370</v>
      </c>
      <c r="AJ1099" s="2">
        <v>1792</v>
      </c>
      <c r="AK1099" s="2">
        <v>0</v>
      </c>
      <c r="AL1099" s="2">
        <v>1969</v>
      </c>
      <c r="AM1099" s="2">
        <v>1321</v>
      </c>
      <c r="AN1099" s="2">
        <v>0</v>
      </c>
      <c r="AO1099" s="2">
        <v>0</v>
      </c>
      <c r="AP1099" s="2">
        <v>0</v>
      </c>
      <c r="AQ1099" s="2">
        <v>0</v>
      </c>
      <c r="AR1099" s="2">
        <v>0</v>
      </c>
      <c r="AS1099" s="2">
        <v>370</v>
      </c>
      <c r="AT1099" s="2">
        <v>0</v>
      </c>
      <c r="AU1099" s="2">
        <v>0</v>
      </c>
      <c r="AV1099" s="2">
        <v>0</v>
      </c>
      <c r="AW1099" s="2">
        <v>0</v>
      </c>
      <c r="AX1099" s="2">
        <v>0</v>
      </c>
      <c r="AY1099" s="2">
        <v>0</v>
      </c>
      <c r="AZ1099" s="2">
        <v>1321</v>
      </c>
      <c r="BA1099" s="2">
        <v>0</v>
      </c>
      <c r="BB1099" s="2">
        <v>0</v>
      </c>
      <c r="BC1099" s="2">
        <v>0</v>
      </c>
      <c r="BD1099" s="2">
        <v>0</v>
      </c>
      <c r="BE1099" s="2">
        <v>0</v>
      </c>
      <c r="BF1099" s="2">
        <v>0</v>
      </c>
      <c r="BG1099" s="2">
        <v>483</v>
      </c>
      <c r="BH1099" s="2">
        <v>0</v>
      </c>
      <c r="BI1099" s="2">
        <v>1486</v>
      </c>
      <c r="BJ1099" s="2">
        <v>0</v>
      </c>
      <c r="BK1099" s="2">
        <v>0</v>
      </c>
      <c r="BL1099" s="2">
        <v>1792</v>
      </c>
      <c r="BM1099" s="2">
        <v>0</v>
      </c>
      <c r="BN1099" s="2">
        <v>0</v>
      </c>
      <c r="BO1099" s="2">
        <v>0</v>
      </c>
      <c r="BP1099" s="2">
        <v>0</v>
      </c>
      <c r="BQ1099" s="2">
        <v>0</v>
      </c>
      <c r="BR1099" s="2">
        <v>0</v>
      </c>
      <c r="BS1099" s="2">
        <v>0</v>
      </c>
      <c r="BT1099" s="2">
        <v>0</v>
      </c>
      <c r="BU1099" s="2">
        <v>0</v>
      </c>
      <c r="BV1099" s="2">
        <v>0</v>
      </c>
      <c r="BW1099" s="2">
        <v>0</v>
      </c>
    </row>
    <row r="1100" spans="1:75">
      <c r="A1100" s="2">
        <v>345</v>
      </c>
      <c r="B1100" s="2" t="s">
        <v>18871</v>
      </c>
      <c r="C1100" s="2" t="str">
        <f t="shared" si="50"/>
        <v>LE_Ripe_Neg</v>
      </c>
      <c r="D1100" s="2">
        <v>1547</v>
      </c>
      <c r="E1100" s="31">
        <v>3.1894903136993702</v>
      </c>
      <c r="F1100" s="2">
        <v>230.01220000000001</v>
      </c>
      <c r="G1100" s="2">
        <v>2.61</v>
      </c>
      <c r="H1100" s="2" t="s">
        <v>13376</v>
      </c>
      <c r="I1100" s="2" t="s">
        <v>13258</v>
      </c>
      <c r="J1100" s="2" t="s">
        <v>8825</v>
      </c>
      <c r="K1100" s="2"/>
      <c r="L1100" s="2" t="s">
        <v>8825</v>
      </c>
      <c r="M1100" s="2">
        <v>3.2</v>
      </c>
      <c r="N1100" s="2" t="s">
        <v>8825</v>
      </c>
      <c r="O1100" s="2" t="s">
        <v>8825</v>
      </c>
      <c r="P1100" s="40">
        <v>8</v>
      </c>
      <c r="Q1100" s="40" t="s">
        <v>18872</v>
      </c>
      <c r="R1100" s="2"/>
      <c r="S1100" s="2"/>
      <c r="T1100" s="2"/>
      <c r="U1100" s="2" t="s">
        <v>18873</v>
      </c>
      <c r="V1100" s="2" t="s">
        <v>18874</v>
      </c>
      <c r="W1100" s="2" t="str">
        <f t="shared" si="51"/>
        <v>piechart: colorlist="#00FF00,#FFFFFF,#C0C0C0,#FFFF00,#0000FF,#000080,#008080,#800000,#808000,#800080,#FF0000,#FF00FF" valuelist="0,0,379,0,0,0,0,0,0,0,1547,0"</v>
      </c>
      <c r="X1100" s="2"/>
      <c r="Y1100" s="2"/>
      <c r="Z1100" s="2"/>
      <c r="AA1100" s="2"/>
      <c r="AB1100" s="2"/>
      <c r="AC1100" s="2"/>
      <c r="AD1100" s="2"/>
      <c r="AE1100" s="2"/>
      <c r="AF1100" s="2">
        <v>0</v>
      </c>
      <c r="AG1100" s="2">
        <v>0</v>
      </c>
      <c r="AH1100" s="2">
        <v>379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2">
        <v>1547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0</v>
      </c>
      <c r="AX1100" s="2">
        <v>0</v>
      </c>
      <c r="AY1100" s="2">
        <v>0</v>
      </c>
      <c r="AZ1100" s="2">
        <v>0</v>
      </c>
      <c r="BA1100" s="2">
        <v>0</v>
      </c>
      <c r="BB1100" s="2">
        <v>0</v>
      </c>
      <c r="BC1100" s="2">
        <v>0</v>
      </c>
      <c r="BD1100" s="2">
        <v>0</v>
      </c>
      <c r="BE1100" s="2">
        <v>1547</v>
      </c>
      <c r="BF1100" s="2">
        <v>0</v>
      </c>
      <c r="BG1100" s="2">
        <v>0</v>
      </c>
      <c r="BH1100" s="2">
        <v>0</v>
      </c>
      <c r="BI1100" s="2">
        <v>0</v>
      </c>
      <c r="BJ1100" s="2">
        <v>0</v>
      </c>
      <c r="BK1100" s="2">
        <v>0</v>
      </c>
      <c r="BL1100" s="2">
        <v>0</v>
      </c>
      <c r="BM1100" s="2">
        <v>0</v>
      </c>
      <c r="BN1100" s="2">
        <v>0</v>
      </c>
      <c r="BO1100" s="2">
        <v>0</v>
      </c>
      <c r="BP1100" s="2">
        <v>0</v>
      </c>
      <c r="BQ1100" s="2">
        <v>0</v>
      </c>
      <c r="BR1100" s="2">
        <v>0</v>
      </c>
      <c r="BS1100" s="2">
        <v>0</v>
      </c>
      <c r="BT1100" s="2">
        <v>379</v>
      </c>
      <c r="BU1100" s="2">
        <v>0</v>
      </c>
      <c r="BV1100" s="2">
        <v>0</v>
      </c>
      <c r="BW1100" s="2">
        <v>0</v>
      </c>
    </row>
    <row r="1101" spans="1:75">
      <c r="A1101" s="2">
        <v>347</v>
      </c>
      <c r="B1101" s="2" t="s">
        <v>18875</v>
      </c>
      <c r="C1101" s="2" t="str">
        <f t="shared" si="50"/>
        <v>MT_Root_Neg</v>
      </c>
      <c r="D1101" s="2">
        <v>1304</v>
      </c>
      <c r="E1101" s="31">
        <v>3.1152775913959001</v>
      </c>
      <c r="F1101" s="2">
        <v>231.13560000000001</v>
      </c>
      <c r="G1101" s="2">
        <v>2.52</v>
      </c>
      <c r="H1101" s="2" t="s">
        <v>13376</v>
      </c>
      <c r="I1101" s="2" t="s">
        <v>13261</v>
      </c>
      <c r="J1101" s="2" t="s">
        <v>8825</v>
      </c>
      <c r="K1101" s="2"/>
      <c r="L1101" s="2" t="s">
        <v>8825</v>
      </c>
      <c r="M1101" s="2">
        <v>3.2</v>
      </c>
      <c r="N1101" s="2" t="s">
        <v>8825</v>
      </c>
      <c r="O1101" s="2" t="s">
        <v>8825</v>
      </c>
      <c r="P1101" s="40">
        <v>10</v>
      </c>
      <c r="Q1101" s="40" t="s">
        <v>708</v>
      </c>
      <c r="R1101" s="2"/>
      <c r="S1101" s="2"/>
      <c r="T1101" s="2"/>
      <c r="U1101" s="2" t="s">
        <v>18876</v>
      </c>
      <c r="V1101" s="2" t="s">
        <v>18877</v>
      </c>
      <c r="W1101" s="2" t="str">
        <f t="shared" si="51"/>
        <v>piechart: colorlist="#00FF00,#FFFFFF,#C0C0C0,#FFFF00,#0000FF,#000080,#008080,#800000,#808000,#800080,#FF0000,#FF00FF" valuelist="0,860,0,0,711,0,2707,1503,0,0,0,0"</v>
      </c>
      <c r="X1101" s="2"/>
      <c r="Y1101" s="2"/>
      <c r="Z1101" s="2"/>
      <c r="AA1101" s="2"/>
      <c r="AB1101" s="2"/>
      <c r="AC1101" s="2"/>
      <c r="AD1101" s="2"/>
      <c r="AE1101" s="2"/>
      <c r="AF1101" s="2">
        <v>0</v>
      </c>
      <c r="AG1101" s="2">
        <v>860</v>
      </c>
      <c r="AH1101" s="2">
        <v>0</v>
      </c>
      <c r="AI1101" s="2">
        <v>0</v>
      </c>
      <c r="AJ1101" s="2">
        <v>711</v>
      </c>
      <c r="AK1101" s="2">
        <v>0</v>
      </c>
      <c r="AL1101" s="2">
        <v>2707</v>
      </c>
      <c r="AM1101" s="2">
        <v>1503</v>
      </c>
      <c r="AN1101" s="2">
        <v>0</v>
      </c>
      <c r="AO1101" s="2">
        <v>0</v>
      </c>
      <c r="AP1101" s="2">
        <v>0</v>
      </c>
      <c r="AQ1101" s="2">
        <v>0</v>
      </c>
      <c r="AR1101" s="2">
        <v>0</v>
      </c>
      <c r="AS1101" s="2">
        <v>0</v>
      </c>
      <c r="AT1101" s="2">
        <v>0</v>
      </c>
      <c r="AU1101" s="2">
        <v>0</v>
      </c>
      <c r="AV1101" s="2">
        <v>0</v>
      </c>
      <c r="AW1101" s="2">
        <v>0</v>
      </c>
      <c r="AX1101" s="2">
        <v>0</v>
      </c>
      <c r="AY1101" s="2">
        <v>660</v>
      </c>
      <c r="AZ1101" s="2">
        <v>843</v>
      </c>
      <c r="BA1101" s="2">
        <v>0</v>
      </c>
      <c r="BB1101" s="2">
        <v>0</v>
      </c>
      <c r="BC1101" s="2">
        <v>0</v>
      </c>
      <c r="BD1101" s="2">
        <v>0</v>
      </c>
      <c r="BE1101" s="2">
        <v>0</v>
      </c>
      <c r="BF1101" s="2">
        <v>822</v>
      </c>
      <c r="BG1101" s="2">
        <v>581</v>
      </c>
      <c r="BH1101" s="2">
        <v>0</v>
      </c>
      <c r="BI1101" s="2">
        <v>1304</v>
      </c>
      <c r="BJ1101" s="2">
        <v>0</v>
      </c>
      <c r="BK1101" s="2">
        <v>0</v>
      </c>
      <c r="BL1101" s="2">
        <v>711</v>
      </c>
      <c r="BM1101" s="2">
        <v>0</v>
      </c>
      <c r="BN1101" s="2">
        <v>0</v>
      </c>
      <c r="BO1101" s="2">
        <v>860</v>
      </c>
      <c r="BP1101" s="2">
        <v>0</v>
      </c>
      <c r="BQ1101" s="2">
        <v>0</v>
      </c>
      <c r="BR1101" s="2">
        <v>0</v>
      </c>
      <c r="BS1101" s="2">
        <v>0</v>
      </c>
      <c r="BT1101" s="2">
        <v>0</v>
      </c>
      <c r="BU1101" s="2">
        <v>0</v>
      </c>
      <c r="BV1101" s="2">
        <v>0</v>
      </c>
      <c r="BW1101" s="2">
        <v>0</v>
      </c>
    </row>
    <row r="1102" spans="1:75">
      <c r="A1102" s="2">
        <v>348</v>
      </c>
      <c r="B1102" s="2" t="s">
        <v>18878</v>
      </c>
      <c r="C1102" s="2" t="str">
        <f t="shared" si="50"/>
        <v>MT_Root_Neg</v>
      </c>
      <c r="D1102" s="2">
        <v>1375</v>
      </c>
      <c r="E1102" s="31">
        <v>3.1383026981662798</v>
      </c>
      <c r="F1102" s="2">
        <v>231.16</v>
      </c>
      <c r="G1102" s="2">
        <v>4.6900000000000004</v>
      </c>
      <c r="H1102" s="2" t="s">
        <v>13376</v>
      </c>
      <c r="I1102" s="2" t="s">
        <v>13263</v>
      </c>
      <c r="J1102" s="2" t="s">
        <v>8825</v>
      </c>
      <c r="K1102" s="2"/>
      <c r="L1102" s="2" t="s">
        <v>8825</v>
      </c>
      <c r="M1102" s="2">
        <v>3.2</v>
      </c>
      <c r="N1102" s="2" t="s">
        <v>8825</v>
      </c>
      <c r="O1102" s="2" t="s">
        <v>8825</v>
      </c>
      <c r="P1102" s="40">
        <v>12</v>
      </c>
      <c r="Q1102" s="40" t="s">
        <v>18879</v>
      </c>
      <c r="R1102" s="2"/>
      <c r="S1102" s="2"/>
      <c r="T1102" s="2"/>
      <c r="U1102" s="2" t="s">
        <v>18880</v>
      </c>
      <c r="V1102" s="2" t="s">
        <v>18881</v>
      </c>
      <c r="W1102" s="2" t="str">
        <f t="shared" si="51"/>
        <v>piechart: colorlist="#00FF00,#FFFFFF,#C0C0C0,#FFFF00,#0000FF,#000080,#008080,#800000,#808000,#800080,#FF0000,#FF00FF" valuelist="0,0,0,0,0,0,2623,0,0,0,0,0"</v>
      </c>
      <c r="X1102" s="2"/>
      <c r="Y1102" s="2"/>
      <c r="Z1102" s="2"/>
      <c r="AA1102" s="2"/>
      <c r="AB1102" s="2"/>
      <c r="AC1102" s="2"/>
      <c r="AD1102" s="2"/>
      <c r="AE1102" s="2"/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2623</v>
      </c>
      <c r="AM1102" s="2">
        <v>0</v>
      </c>
      <c r="AN1102" s="2">
        <v>0</v>
      </c>
      <c r="AO1102" s="2">
        <v>0</v>
      </c>
      <c r="AP1102" s="2">
        <v>0</v>
      </c>
      <c r="AQ1102" s="2">
        <v>0</v>
      </c>
      <c r="AR1102" s="2">
        <v>0</v>
      </c>
      <c r="AS1102" s="2">
        <v>0</v>
      </c>
      <c r="AT1102" s="2">
        <v>0</v>
      </c>
      <c r="AU1102" s="2">
        <v>0</v>
      </c>
      <c r="AV1102" s="2">
        <v>0</v>
      </c>
      <c r="AW1102" s="2">
        <v>0</v>
      </c>
      <c r="AX1102" s="2">
        <v>0</v>
      </c>
      <c r="AY1102" s="2">
        <v>0</v>
      </c>
      <c r="AZ1102" s="2">
        <v>0</v>
      </c>
      <c r="BA1102" s="2">
        <v>0</v>
      </c>
      <c r="BB1102" s="2">
        <v>0</v>
      </c>
      <c r="BC1102" s="2">
        <v>0</v>
      </c>
      <c r="BD1102" s="2">
        <v>0</v>
      </c>
      <c r="BE1102" s="2">
        <v>0</v>
      </c>
      <c r="BF1102" s="2">
        <v>0</v>
      </c>
      <c r="BG1102" s="2">
        <v>1248</v>
      </c>
      <c r="BH1102" s="2">
        <v>0</v>
      </c>
      <c r="BI1102" s="2">
        <v>1375</v>
      </c>
      <c r="BJ1102" s="2">
        <v>0</v>
      </c>
      <c r="BK1102" s="2">
        <v>0</v>
      </c>
      <c r="BL1102" s="2">
        <v>0</v>
      </c>
      <c r="BM1102" s="2">
        <v>0</v>
      </c>
      <c r="BN1102" s="2">
        <v>0</v>
      </c>
      <c r="BO1102" s="2">
        <v>0</v>
      </c>
      <c r="BP1102" s="2">
        <v>0</v>
      </c>
      <c r="BQ1102" s="2">
        <v>0</v>
      </c>
      <c r="BR1102" s="2">
        <v>0</v>
      </c>
      <c r="BS1102" s="2">
        <v>0</v>
      </c>
      <c r="BT1102" s="2">
        <v>0</v>
      </c>
      <c r="BU1102" s="2">
        <v>0</v>
      </c>
      <c r="BV1102" s="2">
        <v>0</v>
      </c>
      <c r="BW1102" s="2">
        <v>0</v>
      </c>
    </row>
    <row r="1103" spans="1:75">
      <c r="A1103" s="2">
        <v>349</v>
      </c>
      <c r="B1103" s="2" t="s">
        <v>18882</v>
      </c>
      <c r="C1103" s="2" t="str">
        <f t="shared" si="50"/>
        <v>ZM_Root_Neg</v>
      </c>
      <c r="D1103" s="2">
        <v>2992</v>
      </c>
      <c r="E1103" s="31">
        <v>3.47596158919242</v>
      </c>
      <c r="F1103" s="2">
        <v>232.0966</v>
      </c>
      <c r="G1103" s="2">
        <v>2.84</v>
      </c>
      <c r="H1103" s="2" t="s">
        <v>13376</v>
      </c>
      <c r="I1103" s="2" t="s">
        <v>13264</v>
      </c>
      <c r="J1103" s="2" t="s">
        <v>8825</v>
      </c>
      <c r="K1103" s="2"/>
      <c r="L1103" s="2" t="s">
        <v>8825</v>
      </c>
      <c r="M1103" s="2">
        <v>3.2</v>
      </c>
      <c r="N1103" s="2" t="s">
        <v>8825</v>
      </c>
      <c r="O1103" s="2" t="s">
        <v>8825</v>
      </c>
      <c r="P1103" s="40">
        <v>13</v>
      </c>
      <c r="Q1103" s="40" t="s">
        <v>3904</v>
      </c>
      <c r="R1103" s="2"/>
      <c r="S1103" s="2"/>
      <c r="T1103" s="2"/>
      <c r="U1103" s="2" t="s">
        <v>18883</v>
      </c>
      <c r="V1103" s="2" t="s">
        <v>18884</v>
      </c>
      <c r="W1103" s="2" t="str">
        <f t="shared" si="51"/>
        <v>piechart: colorlist="#00FF00,#FFFFFF,#C0C0C0,#FFFF00,#0000FF,#000080,#008080,#800000,#808000,#800080,#FF0000,#FF00FF" valuelist="0,0,2992,0,0,0,0,0,0,0,0,0"</v>
      </c>
      <c r="X1103" s="2"/>
      <c r="Y1103" s="2"/>
      <c r="Z1103" s="2"/>
      <c r="AA1103" s="2"/>
      <c r="AB1103" s="2"/>
      <c r="AC1103" s="2"/>
      <c r="AD1103" s="2"/>
      <c r="AE1103" s="2"/>
      <c r="AF1103" s="2">
        <v>0</v>
      </c>
      <c r="AG1103" s="2">
        <v>0</v>
      </c>
      <c r="AH1103" s="2">
        <v>2992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0</v>
      </c>
      <c r="AU1103" s="2">
        <v>0</v>
      </c>
      <c r="AV1103" s="2">
        <v>0</v>
      </c>
      <c r="AW1103" s="2">
        <v>0</v>
      </c>
      <c r="AX1103" s="2">
        <v>0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2">
        <v>0</v>
      </c>
      <c r="BK1103" s="2">
        <v>0</v>
      </c>
      <c r="BL1103" s="2">
        <v>0</v>
      </c>
      <c r="BM1103" s="2">
        <v>0</v>
      </c>
      <c r="BN1103" s="2">
        <v>0</v>
      </c>
      <c r="BO1103" s="2">
        <v>0</v>
      </c>
      <c r="BP1103" s="2">
        <v>0</v>
      </c>
      <c r="BQ1103" s="2">
        <v>0</v>
      </c>
      <c r="BR1103" s="2">
        <v>0</v>
      </c>
      <c r="BS1103" s="2">
        <v>0</v>
      </c>
      <c r="BT1103" s="2">
        <v>0</v>
      </c>
      <c r="BU1103" s="2">
        <v>2992</v>
      </c>
      <c r="BV1103" s="2">
        <v>0</v>
      </c>
      <c r="BW1103" s="2">
        <v>0</v>
      </c>
    </row>
    <row r="1104" spans="1:75">
      <c r="A1104" s="2">
        <v>350</v>
      </c>
      <c r="B1104" s="2" t="s">
        <v>18885</v>
      </c>
      <c r="C1104" s="2" t="str">
        <f t="shared" si="50"/>
        <v>OS_Root_Neg</v>
      </c>
      <c r="D1104" s="2">
        <v>1464</v>
      </c>
      <c r="E1104" s="31">
        <v>3.16554107672237</v>
      </c>
      <c r="F1104" s="2">
        <v>233.12610000000001</v>
      </c>
      <c r="G1104" s="2">
        <v>2.69</v>
      </c>
      <c r="H1104" s="2" t="s">
        <v>13376</v>
      </c>
      <c r="I1104" s="2" t="s">
        <v>13264</v>
      </c>
      <c r="J1104" s="2" t="s">
        <v>8825</v>
      </c>
      <c r="K1104" s="2"/>
      <c r="L1104" s="2" t="s">
        <v>8825</v>
      </c>
      <c r="M1104" s="2">
        <v>3.2</v>
      </c>
      <c r="N1104" s="2" t="s">
        <v>8825</v>
      </c>
      <c r="O1104" s="2" t="s">
        <v>8825</v>
      </c>
      <c r="P1104" s="40">
        <v>13</v>
      </c>
      <c r="Q1104" s="40" t="s">
        <v>3937</v>
      </c>
      <c r="R1104" s="2"/>
      <c r="S1104" s="2"/>
      <c r="T1104" s="2"/>
      <c r="U1104" s="2" t="s">
        <v>18886</v>
      </c>
      <c r="V1104" s="2" t="s">
        <v>18887</v>
      </c>
      <c r="W1104" s="2" t="str">
        <f t="shared" si="51"/>
        <v>piechart: colorlist="#00FF00,#FFFFFF,#C0C0C0,#FFFF00,#0000FF,#000080,#008080,#800000,#808000,#800080,#FF0000,#FF00FF" valuelist="0,1464,0,0,0,0,310,0,0,0,0,573"</v>
      </c>
      <c r="X1104" s="2"/>
      <c r="Y1104" s="2"/>
      <c r="Z1104" s="2"/>
      <c r="AA1104" s="2"/>
      <c r="AB1104" s="2"/>
      <c r="AC1104" s="2"/>
      <c r="AD1104" s="2"/>
      <c r="AE1104" s="2"/>
      <c r="AF1104" s="2">
        <v>0</v>
      </c>
      <c r="AG1104" s="2">
        <v>1464</v>
      </c>
      <c r="AH1104" s="2">
        <v>0</v>
      </c>
      <c r="AI1104" s="2">
        <v>0</v>
      </c>
      <c r="AJ1104" s="2">
        <v>0</v>
      </c>
      <c r="AK1104" s="2">
        <v>0</v>
      </c>
      <c r="AL1104" s="2">
        <v>310</v>
      </c>
      <c r="AM1104" s="2">
        <v>0</v>
      </c>
      <c r="AN1104" s="2">
        <v>0</v>
      </c>
      <c r="AO1104" s="2">
        <v>0</v>
      </c>
      <c r="AP1104" s="2">
        <v>0</v>
      </c>
      <c r="AQ1104" s="2">
        <v>573</v>
      </c>
      <c r="AR1104" s="2">
        <v>0</v>
      </c>
      <c r="AS1104" s="2">
        <v>0</v>
      </c>
      <c r="AT1104" s="2">
        <v>0</v>
      </c>
      <c r="AU1104" s="2">
        <v>0</v>
      </c>
      <c r="AV1104" s="2">
        <v>0</v>
      </c>
      <c r="AW1104" s="2">
        <v>0</v>
      </c>
      <c r="AX1104" s="2">
        <v>0</v>
      </c>
      <c r="AY1104" s="2">
        <v>0</v>
      </c>
      <c r="AZ1104" s="2">
        <v>0</v>
      </c>
      <c r="BA1104" s="2">
        <v>0</v>
      </c>
      <c r="BB1104" s="2">
        <v>0</v>
      </c>
      <c r="BC1104" s="2">
        <v>0</v>
      </c>
      <c r="BD1104" s="2">
        <v>0</v>
      </c>
      <c r="BE1104" s="2">
        <v>0</v>
      </c>
      <c r="BF1104" s="2">
        <v>0</v>
      </c>
      <c r="BG1104" s="2">
        <v>0</v>
      </c>
      <c r="BH1104" s="2">
        <v>0</v>
      </c>
      <c r="BI1104" s="2">
        <v>310</v>
      </c>
      <c r="BJ1104" s="2">
        <v>0</v>
      </c>
      <c r="BK1104" s="2">
        <v>0</v>
      </c>
      <c r="BL1104" s="2">
        <v>0</v>
      </c>
      <c r="BM1104" s="2">
        <v>0</v>
      </c>
      <c r="BN1104" s="2">
        <v>0</v>
      </c>
      <c r="BO1104" s="2">
        <v>1464</v>
      </c>
      <c r="BP1104" s="2">
        <v>0</v>
      </c>
      <c r="BQ1104" s="2">
        <v>0</v>
      </c>
      <c r="BR1104" s="2">
        <v>573</v>
      </c>
      <c r="BS1104" s="2">
        <v>0</v>
      </c>
      <c r="BT1104" s="2">
        <v>0</v>
      </c>
      <c r="BU1104" s="2">
        <v>0</v>
      </c>
      <c r="BV1104" s="2">
        <v>0</v>
      </c>
      <c r="BW1104" s="2">
        <v>0</v>
      </c>
    </row>
    <row r="1105" spans="1:75">
      <c r="A1105" s="2">
        <v>353</v>
      </c>
      <c r="B1105" s="2" t="s">
        <v>18888</v>
      </c>
      <c r="C1105" s="2" t="str">
        <f t="shared" si="50"/>
        <v>MT_Root_Neg</v>
      </c>
      <c r="D1105" s="2">
        <v>1598</v>
      </c>
      <c r="E1105" s="31">
        <v>3.2035767749779702</v>
      </c>
      <c r="F1105" s="2">
        <v>235.13319999999999</v>
      </c>
      <c r="G1105" s="2">
        <v>5.66</v>
      </c>
      <c r="H1105" s="2" t="s">
        <v>13376</v>
      </c>
      <c r="I1105" s="2" t="s">
        <v>13266</v>
      </c>
      <c r="J1105" s="2" t="s">
        <v>8825</v>
      </c>
      <c r="K1105" s="2"/>
      <c r="L1105" s="2" t="s">
        <v>8825</v>
      </c>
      <c r="M1105" s="2">
        <v>3.2</v>
      </c>
      <c r="N1105" s="2" t="s">
        <v>8825</v>
      </c>
      <c r="O1105" s="2" t="s">
        <v>8825</v>
      </c>
      <c r="P1105" s="40">
        <v>14</v>
      </c>
      <c r="Q1105" s="40" t="s">
        <v>18889</v>
      </c>
      <c r="R1105" s="2"/>
      <c r="S1105" s="2"/>
      <c r="T1105" s="2"/>
      <c r="U1105" s="2" t="s">
        <v>18890</v>
      </c>
      <c r="V1105" s="2" t="s">
        <v>18891</v>
      </c>
      <c r="W1105" s="2" t="str">
        <f t="shared" si="51"/>
        <v>piechart: colorlist="#00FF00,#FFFFFF,#C0C0C0,#FFFF00,#0000FF,#000080,#008080,#800000,#808000,#800080,#FF0000,#FF00FF" valuelist="0,0,0,0,0,0,1598,0,0,0,0,0"</v>
      </c>
      <c r="X1105" s="2"/>
      <c r="Y1105" s="2"/>
      <c r="Z1105" s="2"/>
      <c r="AA1105" s="2"/>
      <c r="AB1105" s="2"/>
      <c r="AC1105" s="2"/>
      <c r="AD1105" s="2"/>
      <c r="AE1105" s="2"/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1598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</v>
      </c>
      <c r="AX1105" s="2">
        <v>0</v>
      </c>
      <c r="AY1105" s="2">
        <v>0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1598</v>
      </c>
      <c r="BJ1105" s="2">
        <v>0</v>
      </c>
      <c r="BK1105" s="2">
        <v>0</v>
      </c>
      <c r="BL1105" s="2">
        <v>0</v>
      </c>
      <c r="BM1105" s="2">
        <v>0</v>
      </c>
      <c r="BN1105" s="2">
        <v>0</v>
      </c>
      <c r="BO1105" s="2">
        <v>0</v>
      </c>
      <c r="BP1105" s="2">
        <v>0</v>
      </c>
      <c r="BQ1105" s="2">
        <v>0</v>
      </c>
      <c r="BR1105" s="2">
        <v>0</v>
      </c>
      <c r="BS1105" s="2">
        <v>0</v>
      </c>
      <c r="BT1105" s="2">
        <v>0</v>
      </c>
      <c r="BU1105" s="2">
        <v>0</v>
      </c>
      <c r="BV1105" s="2">
        <v>0</v>
      </c>
      <c r="BW1105" s="2">
        <v>0</v>
      </c>
    </row>
    <row r="1106" spans="1:75">
      <c r="A1106" s="2">
        <v>354</v>
      </c>
      <c r="B1106" s="2" t="s">
        <v>18892</v>
      </c>
      <c r="C1106" s="2" t="str">
        <f t="shared" si="50"/>
        <v>AT_LeafStem_Neg</v>
      </c>
      <c r="D1106" s="2">
        <v>1415</v>
      </c>
      <c r="E1106" s="31">
        <v>3.1507564398603098</v>
      </c>
      <c r="F1106" s="2">
        <v>235.17099999999999</v>
      </c>
      <c r="G1106" s="2">
        <v>9.07</v>
      </c>
      <c r="H1106" s="2" t="s">
        <v>13376</v>
      </c>
      <c r="I1106" s="2" t="s">
        <v>13265</v>
      </c>
      <c r="J1106" s="2" t="s">
        <v>8825</v>
      </c>
      <c r="K1106" s="2"/>
      <c r="L1106" s="2" t="s">
        <v>8825</v>
      </c>
      <c r="M1106" s="2">
        <v>3.2</v>
      </c>
      <c r="N1106" s="2" t="s">
        <v>8825</v>
      </c>
      <c r="O1106" s="2" t="s">
        <v>8825</v>
      </c>
      <c r="P1106" s="40">
        <v>15</v>
      </c>
      <c r="Q1106" s="40" t="s">
        <v>18893</v>
      </c>
      <c r="R1106" s="2"/>
      <c r="S1106" s="2"/>
      <c r="T1106" s="2"/>
      <c r="U1106" s="2" t="s">
        <v>18894</v>
      </c>
      <c r="V1106" s="2" t="s">
        <v>18895</v>
      </c>
      <c r="W1106" s="2" t="str">
        <f t="shared" si="51"/>
        <v>piechart: colorlist="#00FF00,#FFFFFF,#C0C0C0,#FFFF00,#0000FF,#000080,#008080,#800000,#808000,#800080,#FF0000,#FF00FF" valuelist="1761,0,0,351,0,0,322,0,0,0,0,0"</v>
      </c>
      <c r="X1106" s="2"/>
      <c r="Y1106" s="2"/>
      <c r="Z1106" s="2"/>
      <c r="AA1106" s="2"/>
      <c r="AB1106" s="2"/>
      <c r="AC1106" s="2"/>
      <c r="AD1106" s="2"/>
      <c r="AE1106" s="2"/>
      <c r="AF1106" s="2">
        <v>1761</v>
      </c>
      <c r="AG1106" s="2">
        <v>0</v>
      </c>
      <c r="AH1106" s="2">
        <v>0</v>
      </c>
      <c r="AI1106" s="2">
        <v>351</v>
      </c>
      <c r="AJ1106" s="2">
        <v>0</v>
      </c>
      <c r="AK1106" s="2">
        <v>0</v>
      </c>
      <c r="AL1106" s="2">
        <v>322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0</v>
      </c>
      <c r="AS1106" s="2">
        <v>351</v>
      </c>
      <c r="AT1106" s="2">
        <v>0</v>
      </c>
      <c r="AU1106" s="2">
        <v>1415</v>
      </c>
      <c r="AV1106" s="2">
        <v>346</v>
      </c>
      <c r="AW1106" s="2">
        <v>0</v>
      </c>
      <c r="AX1106" s="2">
        <v>0</v>
      </c>
      <c r="AY1106" s="2">
        <v>0</v>
      </c>
      <c r="AZ1106" s="2">
        <v>0</v>
      </c>
      <c r="BA1106" s="2">
        <v>0</v>
      </c>
      <c r="BB1106" s="2">
        <v>0</v>
      </c>
      <c r="BC1106" s="2">
        <v>0</v>
      </c>
      <c r="BD1106" s="2">
        <v>0</v>
      </c>
      <c r="BE1106" s="2">
        <v>0</v>
      </c>
      <c r="BF1106" s="2">
        <v>322</v>
      </c>
      <c r="BG1106" s="2">
        <v>0</v>
      </c>
      <c r="BH1106" s="2">
        <v>0</v>
      </c>
      <c r="BI1106" s="2">
        <v>0</v>
      </c>
      <c r="BJ1106" s="2">
        <v>0</v>
      </c>
      <c r="BK1106" s="2">
        <v>0</v>
      </c>
      <c r="BL1106" s="2">
        <v>0</v>
      </c>
      <c r="BM1106" s="2">
        <v>0</v>
      </c>
      <c r="BN1106" s="2">
        <v>0</v>
      </c>
      <c r="BO1106" s="2">
        <v>0</v>
      </c>
      <c r="BP1106" s="2">
        <v>0</v>
      </c>
      <c r="BQ1106" s="2">
        <v>0</v>
      </c>
      <c r="BR1106" s="2">
        <v>0</v>
      </c>
      <c r="BS1106" s="2">
        <v>0</v>
      </c>
      <c r="BT1106" s="2">
        <v>0</v>
      </c>
      <c r="BU1106" s="2">
        <v>0</v>
      </c>
      <c r="BV1106" s="2">
        <v>0</v>
      </c>
      <c r="BW1106" s="2">
        <v>0</v>
      </c>
    </row>
    <row r="1107" spans="1:75">
      <c r="A1107" s="2">
        <v>355</v>
      </c>
      <c r="B1107" s="2" t="s">
        <v>18896</v>
      </c>
      <c r="C1107" s="2" t="str">
        <f t="shared" si="50"/>
        <v>NT_Root_Neg</v>
      </c>
      <c r="D1107" s="2">
        <v>1217</v>
      </c>
      <c r="E1107" s="31">
        <v>3.0852905782300599</v>
      </c>
      <c r="F1107" s="2">
        <v>236.09200000000001</v>
      </c>
      <c r="G1107" s="2">
        <v>2.3199999999999998</v>
      </c>
      <c r="H1107" s="2" t="s">
        <v>13376</v>
      </c>
      <c r="I1107" s="2" t="s">
        <v>13263</v>
      </c>
      <c r="J1107" s="2" t="s">
        <v>8825</v>
      </c>
      <c r="K1107" s="2"/>
      <c r="L1107" s="2" t="s">
        <v>8825</v>
      </c>
      <c r="M1107" s="2">
        <v>3.2</v>
      </c>
      <c r="N1107" s="2" t="s">
        <v>8825</v>
      </c>
      <c r="O1107" s="2" t="s">
        <v>8825</v>
      </c>
      <c r="P1107" s="40">
        <v>12</v>
      </c>
      <c r="Q1107" s="40" t="s">
        <v>3993</v>
      </c>
      <c r="R1107" s="2"/>
      <c r="S1107" s="2"/>
      <c r="T1107" s="2"/>
      <c r="U1107" s="2" t="s">
        <v>18897</v>
      </c>
      <c r="V1107" s="2" t="s">
        <v>18898</v>
      </c>
      <c r="W1107" s="2" t="str">
        <f t="shared" si="51"/>
        <v>piechart: colorlist="#00FF00,#FFFFFF,#C0C0C0,#FFFF00,#0000FF,#000080,#008080,#800000,#808000,#800080,#FF0000,#FF00FF" valuelist="0,1027,0,2048,1650,0,1696,0,0,0,1732,0"</v>
      </c>
      <c r="X1107" s="2"/>
      <c r="Y1107" s="2"/>
      <c r="Z1107" s="2"/>
      <c r="AA1107" s="2"/>
      <c r="AB1107" s="2"/>
      <c r="AC1107" s="2"/>
      <c r="AD1107" s="2"/>
      <c r="AE1107" s="2"/>
      <c r="AF1107" s="2">
        <v>0</v>
      </c>
      <c r="AG1107" s="2">
        <v>1027</v>
      </c>
      <c r="AH1107" s="2">
        <v>0</v>
      </c>
      <c r="AI1107" s="2">
        <v>2048</v>
      </c>
      <c r="AJ1107" s="2">
        <v>1650</v>
      </c>
      <c r="AK1107" s="2">
        <v>0</v>
      </c>
      <c r="AL1107" s="2">
        <v>1696</v>
      </c>
      <c r="AM1107" s="2">
        <v>0</v>
      </c>
      <c r="AN1107" s="2">
        <v>0</v>
      </c>
      <c r="AO1107" s="2">
        <v>0</v>
      </c>
      <c r="AP1107" s="2">
        <v>1732</v>
      </c>
      <c r="AQ1107" s="2">
        <v>0</v>
      </c>
      <c r="AR1107" s="2">
        <v>970</v>
      </c>
      <c r="AS1107" s="2">
        <v>1078</v>
      </c>
      <c r="AT1107" s="2">
        <v>0</v>
      </c>
      <c r="AU1107" s="2">
        <v>0</v>
      </c>
      <c r="AV1107" s="2">
        <v>0</v>
      </c>
      <c r="AW1107" s="2">
        <v>0</v>
      </c>
      <c r="AX1107" s="2">
        <v>0</v>
      </c>
      <c r="AY1107" s="2">
        <v>0</v>
      </c>
      <c r="AZ1107" s="2">
        <v>0</v>
      </c>
      <c r="BA1107" s="2">
        <v>0</v>
      </c>
      <c r="BB1107" s="2">
        <v>0</v>
      </c>
      <c r="BC1107" s="2">
        <v>591</v>
      </c>
      <c r="BD1107" s="2">
        <v>0</v>
      </c>
      <c r="BE1107" s="2">
        <v>1141</v>
      </c>
      <c r="BF1107" s="2">
        <v>980</v>
      </c>
      <c r="BG1107" s="2">
        <v>0</v>
      </c>
      <c r="BH1107" s="2">
        <v>0</v>
      </c>
      <c r="BI1107" s="2">
        <v>716</v>
      </c>
      <c r="BJ1107" s="2">
        <v>0</v>
      </c>
      <c r="BK1107" s="2">
        <v>433</v>
      </c>
      <c r="BL1107" s="2">
        <v>1217</v>
      </c>
      <c r="BM1107" s="2">
        <v>0</v>
      </c>
      <c r="BN1107" s="2">
        <v>0</v>
      </c>
      <c r="BO1107" s="2">
        <v>1027</v>
      </c>
      <c r="BP1107" s="2">
        <v>0</v>
      </c>
      <c r="BQ1107" s="2">
        <v>0</v>
      </c>
      <c r="BR1107" s="2">
        <v>0</v>
      </c>
      <c r="BS1107" s="2">
        <v>0</v>
      </c>
      <c r="BT1107" s="2">
        <v>0</v>
      </c>
      <c r="BU1107" s="2">
        <v>0</v>
      </c>
      <c r="BV1107" s="2">
        <v>0</v>
      </c>
      <c r="BW1107" s="2">
        <v>0</v>
      </c>
    </row>
    <row r="1108" spans="1:75">
      <c r="A1108" s="2">
        <v>358</v>
      </c>
      <c r="B1108" s="2" t="s">
        <v>18899</v>
      </c>
      <c r="C1108" s="2" t="str">
        <f t="shared" si="50"/>
        <v>OP_Root_Neg</v>
      </c>
      <c r="D1108" s="2">
        <v>3737</v>
      </c>
      <c r="E1108" s="31">
        <v>3.5725230978496398</v>
      </c>
      <c r="F1108" s="2">
        <v>237.0548</v>
      </c>
      <c r="G1108" s="2">
        <v>5.08</v>
      </c>
      <c r="H1108" s="2" t="s">
        <v>13376</v>
      </c>
      <c r="I1108" s="2" t="s">
        <v>13265</v>
      </c>
      <c r="J1108" s="2" t="s">
        <v>8825</v>
      </c>
      <c r="K1108" s="2"/>
      <c r="L1108" s="2" t="s">
        <v>8825</v>
      </c>
      <c r="M1108" s="2">
        <v>3.2</v>
      </c>
      <c r="N1108" s="2" t="s">
        <v>8825</v>
      </c>
      <c r="O1108" s="2" t="s">
        <v>8825</v>
      </c>
      <c r="P1108" s="40">
        <v>15</v>
      </c>
      <c r="Q1108" s="40" t="s">
        <v>4018</v>
      </c>
      <c r="R1108" s="2"/>
      <c r="S1108" s="2"/>
      <c r="T1108" s="2"/>
      <c r="U1108" s="2" t="s">
        <v>18900</v>
      </c>
      <c r="V1108" s="2" t="s">
        <v>18901</v>
      </c>
      <c r="W1108" s="2" t="str">
        <f t="shared" si="51"/>
        <v>piechart: colorlist="#00FF00,#FFFFFF,#C0C0C0,#FFFF00,#0000FF,#000080,#008080,#800000,#808000,#800080,#FF0000,#FF00FF" valuelist="0,0,0,0,0,3737,0,0,0,0,0,0"</v>
      </c>
      <c r="X1108" s="2"/>
      <c r="Y1108" s="2"/>
      <c r="Z1108" s="2"/>
      <c r="AA1108" s="2"/>
      <c r="AB1108" s="2"/>
      <c r="AC1108" s="2"/>
      <c r="AD1108" s="2"/>
      <c r="AE1108" s="2"/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3737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  <c r="AQ1108" s="2">
        <v>0</v>
      </c>
      <c r="AR1108" s="2">
        <v>0</v>
      </c>
      <c r="AS1108" s="2">
        <v>0</v>
      </c>
      <c r="AT1108" s="2">
        <v>0</v>
      </c>
      <c r="AU1108" s="2">
        <v>0</v>
      </c>
      <c r="AV1108" s="2">
        <v>0</v>
      </c>
      <c r="AW1108" s="2">
        <v>0</v>
      </c>
      <c r="AX1108" s="2">
        <v>0</v>
      </c>
      <c r="AY1108" s="2">
        <v>0</v>
      </c>
      <c r="AZ1108" s="2">
        <v>0</v>
      </c>
      <c r="BA1108" s="2">
        <v>0</v>
      </c>
      <c r="BB1108" s="2">
        <v>0</v>
      </c>
      <c r="BC1108" s="2">
        <v>0</v>
      </c>
      <c r="BD1108" s="2">
        <v>0</v>
      </c>
      <c r="BE1108" s="2">
        <v>0</v>
      </c>
      <c r="BF1108" s="2">
        <v>0</v>
      </c>
      <c r="BG1108" s="2">
        <v>0</v>
      </c>
      <c r="BH1108" s="2">
        <v>0</v>
      </c>
      <c r="BI1108" s="2">
        <v>0</v>
      </c>
      <c r="BJ1108" s="2">
        <v>0</v>
      </c>
      <c r="BK1108" s="2">
        <v>0</v>
      </c>
      <c r="BL1108" s="2">
        <v>0</v>
      </c>
      <c r="BM1108" s="2">
        <v>3737</v>
      </c>
      <c r="BN1108" s="2">
        <v>0</v>
      </c>
      <c r="BO1108" s="2">
        <v>0</v>
      </c>
      <c r="BP1108" s="2">
        <v>0</v>
      </c>
      <c r="BQ1108" s="2">
        <v>0</v>
      </c>
      <c r="BR1108" s="2">
        <v>0</v>
      </c>
      <c r="BS1108" s="2">
        <v>0</v>
      </c>
      <c r="BT1108" s="2">
        <v>0</v>
      </c>
      <c r="BU1108" s="2">
        <v>0</v>
      </c>
      <c r="BV1108" s="2">
        <v>0</v>
      </c>
      <c r="BW1108" s="2">
        <v>0</v>
      </c>
    </row>
    <row r="1109" spans="1:75">
      <c r="A1109" s="2">
        <v>359</v>
      </c>
      <c r="B1109" s="2" t="s">
        <v>18902</v>
      </c>
      <c r="C1109" s="2" t="str">
        <f t="shared" si="50"/>
        <v>ZM_Seed_Neg</v>
      </c>
      <c r="D1109" s="2">
        <v>4420</v>
      </c>
      <c r="E1109" s="31">
        <v>3.6454222693490901</v>
      </c>
      <c r="F1109" s="2">
        <v>237.07650000000001</v>
      </c>
      <c r="G1109" s="2">
        <v>3.86</v>
      </c>
      <c r="H1109" s="2" t="s">
        <v>13376</v>
      </c>
      <c r="I1109" s="2" t="s">
        <v>13263</v>
      </c>
      <c r="J1109" s="2" t="s">
        <v>8825</v>
      </c>
      <c r="K1109" s="2"/>
      <c r="L1109" s="2" t="s">
        <v>8825</v>
      </c>
      <c r="M1109" s="2">
        <v>3.2</v>
      </c>
      <c r="N1109" s="2" t="s">
        <v>8825</v>
      </c>
      <c r="O1109" s="2" t="s">
        <v>8825</v>
      </c>
      <c r="P1109" s="40">
        <v>12</v>
      </c>
      <c r="Q1109" s="40" t="s">
        <v>4025</v>
      </c>
      <c r="R1109" s="2"/>
      <c r="S1109" s="2"/>
      <c r="T1109" s="2"/>
      <c r="U1109" s="2" t="s">
        <v>18903</v>
      </c>
      <c r="V1109" s="2" t="s">
        <v>18904</v>
      </c>
      <c r="W1109" s="2" t="str">
        <f t="shared" si="51"/>
        <v>piechart: colorlist="#00FF00,#FFFFFF,#C0C0C0,#FFFF00,#0000FF,#000080,#008080,#800000,#808000,#800080,#FF0000,#FF00FF" valuelist="0,1489,4420,0,0,0,0,0,0,0,0,0"</v>
      </c>
      <c r="X1109" s="2"/>
      <c r="Y1109" s="2"/>
      <c r="Z1109" s="2"/>
      <c r="AA1109" s="2"/>
      <c r="AB1109" s="2"/>
      <c r="AC1109" s="2"/>
      <c r="AD1109" s="2"/>
      <c r="AE1109" s="2"/>
      <c r="AF1109" s="2">
        <v>0</v>
      </c>
      <c r="AG1109" s="2">
        <v>1489</v>
      </c>
      <c r="AH1109" s="2">
        <v>4420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0</v>
      </c>
      <c r="AR1109" s="2">
        <v>0</v>
      </c>
      <c r="AS1109" s="2">
        <v>0</v>
      </c>
      <c r="AT1109" s="2">
        <v>0</v>
      </c>
      <c r="AU1109" s="2">
        <v>0</v>
      </c>
      <c r="AV1109" s="2">
        <v>0</v>
      </c>
      <c r="AW1109" s="2">
        <v>0</v>
      </c>
      <c r="AX1109" s="2">
        <v>0</v>
      </c>
      <c r="AY1109" s="2">
        <v>0</v>
      </c>
      <c r="AZ1109" s="2">
        <v>0</v>
      </c>
      <c r="BA1109" s="2">
        <v>0</v>
      </c>
      <c r="BB1109" s="2">
        <v>0</v>
      </c>
      <c r="BC1109" s="2">
        <v>0</v>
      </c>
      <c r="BD1109" s="2">
        <v>0</v>
      </c>
      <c r="BE1109" s="2">
        <v>0</v>
      </c>
      <c r="BF1109" s="2">
        <v>0</v>
      </c>
      <c r="BG1109" s="2">
        <v>0</v>
      </c>
      <c r="BH1109" s="2">
        <v>0</v>
      </c>
      <c r="BI1109" s="2">
        <v>0</v>
      </c>
      <c r="BJ1109" s="2">
        <v>0</v>
      </c>
      <c r="BK1109" s="2">
        <v>0</v>
      </c>
      <c r="BL1109" s="2">
        <v>0</v>
      </c>
      <c r="BM1109" s="2">
        <v>0</v>
      </c>
      <c r="BN1109" s="2">
        <v>0</v>
      </c>
      <c r="BO1109" s="2">
        <v>1489</v>
      </c>
      <c r="BP1109" s="2">
        <v>0</v>
      </c>
      <c r="BQ1109" s="2">
        <v>0</v>
      </c>
      <c r="BR1109" s="2">
        <v>0</v>
      </c>
      <c r="BS1109" s="2">
        <v>0</v>
      </c>
      <c r="BT1109" s="2">
        <v>0</v>
      </c>
      <c r="BU1109" s="2">
        <v>0</v>
      </c>
      <c r="BV1109" s="2">
        <v>4420</v>
      </c>
      <c r="BW1109" s="2">
        <v>0</v>
      </c>
    </row>
    <row r="1110" spans="1:75">
      <c r="A1110" s="2">
        <v>360</v>
      </c>
      <c r="B1110" s="2" t="s">
        <v>18905</v>
      </c>
      <c r="C1110" s="2" t="str">
        <f t="shared" si="50"/>
        <v>AT_Root_Neg</v>
      </c>
      <c r="D1110" s="2">
        <v>1052</v>
      </c>
      <c r="E1110" s="31">
        <v>3.0220157398177201</v>
      </c>
      <c r="F1110" s="2">
        <v>237.1474</v>
      </c>
      <c r="G1110" s="2">
        <v>7.43</v>
      </c>
      <c r="H1110" s="2" t="s">
        <v>13376</v>
      </c>
      <c r="I1110" s="2" t="s">
        <v>13266</v>
      </c>
      <c r="J1110" s="2" t="s">
        <v>8825</v>
      </c>
      <c r="K1110" s="2"/>
      <c r="L1110" s="2" t="s">
        <v>8825</v>
      </c>
      <c r="M1110" s="2">
        <v>3.2</v>
      </c>
      <c r="N1110" s="2" t="s">
        <v>8825</v>
      </c>
      <c r="O1110" s="2" t="s">
        <v>8825</v>
      </c>
      <c r="P1110" s="40">
        <v>14</v>
      </c>
      <c r="Q1110" s="40" t="s">
        <v>18906</v>
      </c>
      <c r="R1110" s="2"/>
      <c r="S1110" s="2"/>
      <c r="T1110" s="2"/>
      <c r="U1110" s="2" t="s">
        <v>18907</v>
      </c>
      <c r="V1110" s="2" t="s">
        <v>18908</v>
      </c>
      <c r="W1110" s="2" t="str">
        <f t="shared" si="51"/>
        <v>piechart: colorlist="#00FF00,#FFFFFF,#C0C0C0,#FFFF00,#0000FF,#000080,#008080,#800000,#808000,#800080,#FF0000,#FF00FF" valuelist="1773,0,0,0,0,0,446,441,0,0,0,0"</v>
      </c>
      <c r="X1110" s="2"/>
      <c r="Y1110" s="2"/>
      <c r="Z1110" s="2"/>
      <c r="AA1110" s="2"/>
      <c r="AB1110" s="2"/>
      <c r="AC1110" s="2"/>
      <c r="AD1110" s="2"/>
      <c r="AE1110" s="2"/>
      <c r="AF1110" s="2">
        <v>1773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446</v>
      </c>
      <c r="AM1110" s="2">
        <v>441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0</v>
      </c>
      <c r="AU1110" s="2">
        <v>721</v>
      </c>
      <c r="AV1110" s="2">
        <v>1052</v>
      </c>
      <c r="AW1110" s="2">
        <v>0</v>
      </c>
      <c r="AX1110" s="2">
        <v>0</v>
      </c>
      <c r="AY1110" s="2">
        <v>441</v>
      </c>
      <c r="AZ1110" s="2">
        <v>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0</v>
      </c>
      <c r="BG1110" s="2">
        <v>446</v>
      </c>
      <c r="BH1110" s="2">
        <v>0</v>
      </c>
      <c r="BI1110" s="2">
        <v>0</v>
      </c>
      <c r="BJ1110" s="2">
        <v>0</v>
      </c>
      <c r="BK1110" s="2">
        <v>0</v>
      </c>
      <c r="BL1110" s="2">
        <v>0</v>
      </c>
      <c r="BM1110" s="2">
        <v>0</v>
      </c>
      <c r="BN1110" s="2">
        <v>0</v>
      </c>
      <c r="BO1110" s="2">
        <v>0</v>
      </c>
      <c r="BP1110" s="2">
        <v>0</v>
      </c>
      <c r="BQ1110" s="2">
        <v>0</v>
      </c>
      <c r="BR1110" s="2">
        <v>0</v>
      </c>
      <c r="BS1110" s="2">
        <v>0</v>
      </c>
      <c r="BT1110" s="2">
        <v>0</v>
      </c>
      <c r="BU1110" s="2">
        <v>0</v>
      </c>
      <c r="BV1110" s="2">
        <v>0</v>
      </c>
      <c r="BW1110" s="2">
        <v>0</v>
      </c>
    </row>
    <row r="1111" spans="1:75">
      <c r="A1111" s="2">
        <v>362</v>
      </c>
      <c r="B1111" s="2" t="s">
        <v>18909</v>
      </c>
      <c r="C1111" s="2" t="str">
        <f t="shared" si="50"/>
        <v>ST_Root_Neg</v>
      </c>
      <c r="D1111" s="2">
        <v>27643</v>
      </c>
      <c r="E1111" s="31">
        <v>3.7822575736633</v>
      </c>
      <c r="F1111" s="2">
        <v>239.05459999999999</v>
      </c>
      <c r="G1111" s="2">
        <v>3.22</v>
      </c>
      <c r="H1111" s="2" t="s">
        <v>13376</v>
      </c>
      <c r="I1111" s="2" t="s">
        <v>13262</v>
      </c>
      <c r="J1111" s="2" t="s">
        <v>8825</v>
      </c>
      <c r="K1111" s="2"/>
      <c r="L1111" s="2" t="s">
        <v>8825</v>
      </c>
      <c r="M1111" s="2">
        <v>3.2</v>
      </c>
      <c r="N1111" s="2" t="s">
        <v>8825</v>
      </c>
      <c r="O1111" s="2" t="s">
        <v>8825</v>
      </c>
      <c r="P1111" s="40">
        <v>11</v>
      </c>
      <c r="Q1111" s="40" t="s">
        <v>4048</v>
      </c>
      <c r="R1111" s="2"/>
      <c r="S1111" s="2"/>
      <c r="T1111" s="2"/>
      <c r="U1111" s="2" t="s">
        <v>18910</v>
      </c>
      <c r="V1111" s="2" t="s">
        <v>18911</v>
      </c>
      <c r="W1111" s="2" t="str">
        <f t="shared" si="51"/>
        <v>piechart: colorlist="#00FF00,#FFFFFF,#C0C0C0,#FFFF00,#0000FF,#000080,#008080,#800000,#808000,#800080,#FF0000,#FF00FF" valuelist="0,0,0,0,0,0,0,6573,0,0,0,27643"</v>
      </c>
      <c r="X1111" s="2"/>
      <c r="Y1111" s="2"/>
      <c r="Z1111" s="2"/>
      <c r="AA1111" s="2"/>
      <c r="AB1111" s="2"/>
      <c r="AC1111" s="2"/>
      <c r="AD1111" s="2"/>
      <c r="AE1111" s="2"/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6573</v>
      </c>
      <c r="AN1111" s="2">
        <v>0</v>
      </c>
      <c r="AO1111" s="2">
        <v>0</v>
      </c>
      <c r="AP1111" s="2">
        <v>0</v>
      </c>
      <c r="AQ1111" s="2">
        <v>27643</v>
      </c>
      <c r="AR1111" s="2">
        <v>0</v>
      </c>
      <c r="AS1111" s="2">
        <v>0</v>
      </c>
      <c r="AT1111" s="2">
        <v>0</v>
      </c>
      <c r="AU1111" s="2">
        <v>0</v>
      </c>
      <c r="AV1111" s="2">
        <v>0</v>
      </c>
      <c r="AW1111" s="2">
        <v>0</v>
      </c>
      <c r="AX1111" s="2">
        <v>0</v>
      </c>
      <c r="AY1111" s="2">
        <v>516</v>
      </c>
      <c r="AZ1111" s="2">
        <v>6057</v>
      </c>
      <c r="BA1111" s="2">
        <v>0</v>
      </c>
      <c r="BB1111" s="2">
        <v>0</v>
      </c>
      <c r="BC1111" s="2">
        <v>0</v>
      </c>
      <c r="BD1111" s="2">
        <v>0</v>
      </c>
      <c r="BE1111" s="2">
        <v>0</v>
      </c>
      <c r="BF1111" s="2">
        <v>0</v>
      </c>
      <c r="BG1111" s="2">
        <v>0</v>
      </c>
      <c r="BH1111" s="2">
        <v>0</v>
      </c>
      <c r="BI1111" s="2">
        <v>0</v>
      </c>
      <c r="BJ1111" s="2">
        <v>0</v>
      </c>
      <c r="BK1111" s="2">
        <v>0</v>
      </c>
      <c r="BL1111" s="2">
        <v>0</v>
      </c>
      <c r="BM1111" s="2">
        <v>0</v>
      </c>
      <c r="BN1111" s="2">
        <v>0</v>
      </c>
      <c r="BO1111" s="2">
        <v>0</v>
      </c>
      <c r="BP1111" s="2">
        <v>0</v>
      </c>
      <c r="BQ1111" s="2">
        <v>0</v>
      </c>
      <c r="BR1111" s="2">
        <v>27643</v>
      </c>
      <c r="BS1111" s="2">
        <v>0</v>
      </c>
      <c r="BT1111" s="2">
        <v>0</v>
      </c>
      <c r="BU1111" s="2">
        <v>0</v>
      </c>
      <c r="BV1111" s="2">
        <v>0</v>
      </c>
      <c r="BW1111" s="2">
        <v>0</v>
      </c>
    </row>
    <row r="1112" spans="1:75">
      <c r="A1112" s="2">
        <v>365</v>
      </c>
      <c r="B1112" s="2" t="s">
        <v>18912</v>
      </c>
      <c r="C1112" s="2" t="str">
        <f t="shared" si="50"/>
        <v>MT_Flower_Neg</v>
      </c>
      <c r="D1112" s="2">
        <v>4340</v>
      </c>
      <c r="E1112" s="31">
        <v>3.6374897295125099</v>
      </c>
      <c r="F1112" s="2">
        <v>239.09049999999999</v>
      </c>
      <c r="G1112" s="2">
        <v>3.81</v>
      </c>
      <c r="H1112" s="2" t="s">
        <v>13376</v>
      </c>
      <c r="I1112" s="2" t="s">
        <v>13263</v>
      </c>
      <c r="J1112" s="2" t="s">
        <v>8825</v>
      </c>
      <c r="K1112" s="2"/>
      <c r="L1112" s="2" t="s">
        <v>8825</v>
      </c>
      <c r="M1112" s="2">
        <v>3.2</v>
      </c>
      <c r="N1112" s="2" t="s">
        <v>8825</v>
      </c>
      <c r="O1112" s="2" t="s">
        <v>8825</v>
      </c>
      <c r="P1112" s="40">
        <v>12</v>
      </c>
      <c r="Q1112" s="40" t="s">
        <v>18913</v>
      </c>
      <c r="R1112" s="2"/>
      <c r="S1112" s="2"/>
      <c r="T1112" s="2"/>
      <c r="U1112" s="2" t="s">
        <v>18914</v>
      </c>
      <c r="V1112" s="2" t="s">
        <v>18915</v>
      </c>
      <c r="W1112" s="2" t="str">
        <f t="shared" si="51"/>
        <v>piechart: colorlist="#00FF00,#FFFFFF,#C0C0C0,#FFFF00,#0000FF,#000080,#008080,#800000,#808000,#800080,#FF0000,#FF00FF" valuelist="0,0,0,0,0,0,4340,0,723,339,788,0"</v>
      </c>
      <c r="X1112" s="2"/>
      <c r="Y1112" s="2"/>
      <c r="Z1112" s="2"/>
      <c r="AA1112" s="2"/>
      <c r="AB1112" s="2"/>
      <c r="AC1112" s="2"/>
      <c r="AD1112" s="2"/>
      <c r="AE1112" s="2"/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4340</v>
      </c>
      <c r="AM1112" s="2">
        <v>0</v>
      </c>
      <c r="AN1112" s="2">
        <v>723</v>
      </c>
      <c r="AO1112" s="2">
        <v>339</v>
      </c>
      <c r="AP1112" s="2">
        <v>788</v>
      </c>
      <c r="AQ1112" s="2">
        <v>0</v>
      </c>
      <c r="AR1112" s="2">
        <v>0</v>
      </c>
      <c r="AS1112" s="2">
        <v>0</v>
      </c>
      <c r="AT1112" s="2">
        <v>0</v>
      </c>
      <c r="AU1112" s="2">
        <v>0</v>
      </c>
      <c r="AV1112" s="2">
        <v>0</v>
      </c>
      <c r="AW1112" s="2">
        <v>0</v>
      </c>
      <c r="AX1112" s="2">
        <v>723</v>
      </c>
      <c r="AY1112" s="2">
        <v>0</v>
      </c>
      <c r="AZ1112" s="2">
        <v>0</v>
      </c>
      <c r="BA1112" s="2">
        <v>0</v>
      </c>
      <c r="BB1112" s="2">
        <v>339</v>
      </c>
      <c r="BC1112" s="2">
        <v>337</v>
      </c>
      <c r="BD1112" s="2">
        <v>0</v>
      </c>
      <c r="BE1112" s="2">
        <v>451</v>
      </c>
      <c r="BF1112" s="2">
        <v>4340</v>
      </c>
      <c r="BG1112" s="2">
        <v>0</v>
      </c>
      <c r="BH1112" s="2">
        <v>0</v>
      </c>
      <c r="BI1112" s="2">
        <v>0</v>
      </c>
      <c r="BJ1112" s="2">
        <v>0</v>
      </c>
      <c r="BK1112" s="2">
        <v>0</v>
      </c>
      <c r="BL1112" s="2">
        <v>0</v>
      </c>
      <c r="BM1112" s="2">
        <v>0</v>
      </c>
      <c r="BN1112" s="2">
        <v>0</v>
      </c>
      <c r="BO1112" s="2">
        <v>0</v>
      </c>
      <c r="BP1112" s="2">
        <v>0</v>
      </c>
      <c r="BQ1112" s="2">
        <v>0</v>
      </c>
      <c r="BR1112" s="2">
        <v>0</v>
      </c>
      <c r="BS1112" s="2">
        <v>0</v>
      </c>
      <c r="BT1112" s="2">
        <v>0</v>
      </c>
      <c r="BU1112" s="2">
        <v>0</v>
      </c>
      <c r="BV1112" s="2">
        <v>0</v>
      </c>
      <c r="BW1112" s="2">
        <v>0</v>
      </c>
    </row>
    <row r="1113" spans="1:75">
      <c r="A1113" s="2">
        <v>366</v>
      </c>
      <c r="B1113" s="2" t="s">
        <v>18916</v>
      </c>
      <c r="C1113" s="2" t="str">
        <f t="shared" si="50"/>
        <v>MT_Root_Neg</v>
      </c>
      <c r="D1113" s="2">
        <v>1143</v>
      </c>
      <c r="E1113" s="31">
        <v>3.0580462303952798</v>
      </c>
      <c r="F1113" s="2">
        <v>239.1284</v>
      </c>
      <c r="G1113" s="2">
        <v>6.75</v>
      </c>
      <c r="H1113" s="2" t="s">
        <v>13376</v>
      </c>
      <c r="I1113" s="2" t="s">
        <v>13264</v>
      </c>
      <c r="J1113" s="2" t="s">
        <v>8825</v>
      </c>
      <c r="K1113" s="2"/>
      <c r="L1113" s="2" t="s">
        <v>8825</v>
      </c>
      <c r="M1113" s="2">
        <v>3.2</v>
      </c>
      <c r="N1113" s="2" t="s">
        <v>8825</v>
      </c>
      <c r="O1113" s="2" t="s">
        <v>8825</v>
      </c>
      <c r="P1113" s="40">
        <v>13</v>
      </c>
      <c r="Q1113" s="40" t="s">
        <v>18917</v>
      </c>
      <c r="R1113" s="2"/>
      <c r="S1113" s="2"/>
      <c r="T1113" s="2"/>
      <c r="U1113" s="2" t="s">
        <v>18918</v>
      </c>
      <c r="V1113" s="2" t="s">
        <v>18919</v>
      </c>
      <c r="W1113" s="2" t="str">
        <f t="shared" si="51"/>
        <v>piechart: colorlist="#00FF00,#FFFFFF,#C0C0C0,#FFFF00,#0000FF,#000080,#008080,#800000,#808000,#800080,#FF0000,#FF00FF" valuelist="0,0,0,704,434,0,2547,1382,0,0,0,0"</v>
      </c>
      <c r="X1113" s="2"/>
      <c r="Y1113" s="2"/>
      <c r="Z1113" s="2"/>
      <c r="AA1113" s="2"/>
      <c r="AB1113" s="2"/>
      <c r="AC1113" s="2"/>
      <c r="AD1113" s="2"/>
      <c r="AE1113" s="2"/>
      <c r="AF1113" s="2">
        <v>0</v>
      </c>
      <c r="AG1113" s="2">
        <v>0</v>
      </c>
      <c r="AH1113" s="2">
        <v>0</v>
      </c>
      <c r="AI1113" s="2">
        <v>704</v>
      </c>
      <c r="AJ1113" s="2">
        <v>434</v>
      </c>
      <c r="AK1113" s="2">
        <v>0</v>
      </c>
      <c r="AL1113" s="2">
        <v>2547</v>
      </c>
      <c r="AM1113" s="2">
        <v>1382</v>
      </c>
      <c r="AN1113" s="2">
        <v>0</v>
      </c>
      <c r="AO1113" s="2">
        <v>0</v>
      </c>
      <c r="AP1113" s="2">
        <v>0</v>
      </c>
      <c r="AQ1113" s="2">
        <v>0</v>
      </c>
      <c r="AR1113" s="2">
        <v>0</v>
      </c>
      <c r="AS1113" s="2">
        <v>704</v>
      </c>
      <c r="AT1113" s="2">
        <v>0</v>
      </c>
      <c r="AU1113" s="2">
        <v>0</v>
      </c>
      <c r="AV1113" s="2">
        <v>0</v>
      </c>
      <c r="AW1113" s="2">
        <v>0</v>
      </c>
      <c r="AX1113" s="2">
        <v>0</v>
      </c>
      <c r="AY1113" s="2">
        <v>767</v>
      </c>
      <c r="AZ1113" s="2">
        <v>615</v>
      </c>
      <c r="BA1113" s="2">
        <v>0</v>
      </c>
      <c r="BB1113" s="2">
        <v>0</v>
      </c>
      <c r="BC1113" s="2">
        <v>0</v>
      </c>
      <c r="BD1113" s="2">
        <v>0</v>
      </c>
      <c r="BE1113" s="2">
        <v>0</v>
      </c>
      <c r="BF1113" s="2">
        <v>1020</v>
      </c>
      <c r="BG1113" s="2">
        <v>384</v>
      </c>
      <c r="BH1113" s="2">
        <v>0</v>
      </c>
      <c r="BI1113" s="2">
        <v>1143</v>
      </c>
      <c r="BJ1113" s="2">
        <v>0</v>
      </c>
      <c r="BK1113" s="2">
        <v>0</v>
      </c>
      <c r="BL1113" s="2">
        <v>434</v>
      </c>
      <c r="BM1113" s="2">
        <v>0</v>
      </c>
      <c r="BN1113" s="2">
        <v>0</v>
      </c>
      <c r="BO1113" s="2">
        <v>0</v>
      </c>
      <c r="BP1113" s="2">
        <v>0</v>
      </c>
      <c r="BQ1113" s="2">
        <v>0</v>
      </c>
      <c r="BR1113" s="2">
        <v>0</v>
      </c>
      <c r="BS1113" s="2">
        <v>0</v>
      </c>
      <c r="BT1113" s="2">
        <v>0</v>
      </c>
      <c r="BU1113" s="2">
        <v>0</v>
      </c>
      <c r="BV1113" s="2">
        <v>0</v>
      </c>
      <c r="BW1113" s="2">
        <v>0</v>
      </c>
    </row>
    <row r="1114" spans="1:75">
      <c r="A1114" s="2">
        <v>367</v>
      </c>
      <c r="B1114" s="2" t="s">
        <v>18920</v>
      </c>
      <c r="C1114" s="2" t="str">
        <f t="shared" si="50"/>
        <v>NT_Root_Neg</v>
      </c>
      <c r="D1114" s="2">
        <v>12790</v>
      </c>
      <c r="E1114" s="31">
        <v>3.7121444142148898</v>
      </c>
      <c r="F1114" s="2">
        <v>241.08109999999999</v>
      </c>
      <c r="G1114" s="2">
        <v>2.2599999999999998</v>
      </c>
      <c r="H1114" s="2" t="s">
        <v>13376</v>
      </c>
      <c r="I1114" s="2" t="s">
        <v>13261</v>
      </c>
      <c r="J1114" s="2" t="s">
        <v>8825</v>
      </c>
      <c r="K1114" s="2"/>
      <c r="L1114" s="2" t="s">
        <v>8825</v>
      </c>
      <c r="M1114" s="2">
        <v>3.2</v>
      </c>
      <c r="N1114" s="2" t="s">
        <v>8825</v>
      </c>
      <c r="O1114" s="2" t="s">
        <v>8825</v>
      </c>
      <c r="P1114" s="40">
        <v>10</v>
      </c>
      <c r="Q1114" s="40" t="s">
        <v>18921</v>
      </c>
      <c r="R1114" s="2"/>
      <c r="S1114" s="2"/>
      <c r="T1114" s="2"/>
      <c r="U1114" s="2" t="s">
        <v>18922</v>
      </c>
      <c r="V1114" s="2" t="s">
        <v>18923</v>
      </c>
      <c r="W1114" s="2" t="str">
        <f t="shared" si="51"/>
        <v>piechart: colorlist="#00FF00,#FFFFFF,#C0C0C0,#FFFF00,#0000FF,#000080,#008080,#800000,#808000,#800080,#FF0000,#FF00FF" valuelist="0,2907,681,3285,12790,0,8920,1992,0,0,0,0"</v>
      </c>
      <c r="X1114" s="2"/>
      <c r="Y1114" s="2"/>
      <c r="Z1114" s="2"/>
      <c r="AA1114" s="2"/>
      <c r="AB1114" s="2"/>
      <c r="AC1114" s="2"/>
      <c r="AD1114" s="2"/>
      <c r="AE1114" s="2"/>
      <c r="AF1114" s="2">
        <v>0</v>
      </c>
      <c r="AG1114" s="2">
        <v>2907</v>
      </c>
      <c r="AH1114" s="2">
        <v>681</v>
      </c>
      <c r="AI1114" s="2">
        <v>3285</v>
      </c>
      <c r="AJ1114" s="2">
        <v>12790</v>
      </c>
      <c r="AK1114" s="2">
        <v>0</v>
      </c>
      <c r="AL1114" s="2">
        <v>8920</v>
      </c>
      <c r="AM1114" s="2">
        <v>1992</v>
      </c>
      <c r="AN1114" s="2">
        <v>0</v>
      </c>
      <c r="AO1114" s="2">
        <v>0</v>
      </c>
      <c r="AP1114" s="2">
        <v>0</v>
      </c>
      <c r="AQ1114" s="2">
        <v>0</v>
      </c>
      <c r="AR1114" s="2">
        <v>560</v>
      </c>
      <c r="AS1114" s="2">
        <v>1823</v>
      </c>
      <c r="AT1114" s="2">
        <v>902</v>
      </c>
      <c r="AU1114" s="2">
        <v>0</v>
      </c>
      <c r="AV1114" s="2">
        <v>0</v>
      </c>
      <c r="AW1114" s="2">
        <v>0</v>
      </c>
      <c r="AX1114" s="2">
        <v>0</v>
      </c>
      <c r="AY1114" s="2">
        <v>0</v>
      </c>
      <c r="AZ1114" s="2">
        <v>1992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3319</v>
      </c>
      <c r="BG1114" s="2">
        <v>0</v>
      </c>
      <c r="BH1114" s="2">
        <v>447</v>
      </c>
      <c r="BI1114" s="2">
        <v>5154</v>
      </c>
      <c r="BJ1114" s="2">
        <v>0</v>
      </c>
      <c r="BK1114" s="2">
        <v>0</v>
      </c>
      <c r="BL1114" s="2">
        <v>12790</v>
      </c>
      <c r="BM1114" s="2">
        <v>0</v>
      </c>
      <c r="BN1114" s="2">
        <v>0</v>
      </c>
      <c r="BO1114" s="2">
        <v>2907</v>
      </c>
      <c r="BP1114" s="2">
        <v>0</v>
      </c>
      <c r="BQ1114" s="2">
        <v>0</v>
      </c>
      <c r="BR1114" s="2">
        <v>0</v>
      </c>
      <c r="BS1114" s="2">
        <v>0</v>
      </c>
      <c r="BT1114" s="2">
        <v>0</v>
      </c>
      <c r="BU1114" s="2">
        <v>681</v>
      </c>
      <c r="BV1114" s="2">
        <v>0</v>
      </c>
      <c r="BW1114" s="2">
        <v>0</v>
      </c>
    </row>
    <row r="1115" spans="1:75">
      <c r="A1115" s="2">
        <v>368</v>
      </c>
      <c r="B1115" s="2" t="s">
        <v>18924</v>
      </c>
      <c r="C1115" s="2" t="str">
        <f t="shared" si="50"/>
        <v>MT_Root_Neg</v>
      </c>
      <c r="D1115" s="2">
        <v>1930</v>
      </c>
      <c r="E1115" s="31">
        <v>3.2855573090077699</v>
      </c>
      <c r="F1115" s="2">
        <v>241.10929999999999</v>
      </c>
      <c r="G1115" s="2">
        <v>5.36</v>
      </c>
      <c r="H1115" s="2" t="s">
        <v>13376</v>
      </c>
      <c r="I1115" s="2" t="s">
        <v>13263</v>
      </c>
      <c r="J1115" s="2" t="s">
        <v>8825</v>
      </c>
      <c r="K1115" s="2"/>
      <c r="L1115" s="2" t="s">
        <v>8825</v>
      </c>
      <c r="M1115" s="2">
        <v>3.2</v>
      </c>
      <c r="N1115" s="2" t="s">
        <v>8825</v>
      </c>
      <c r="O1115" s="2" t="s">
        <v>8825</v>
      </c>
      <c r="P1115" s="40">
        <v>12</v>
      </c>
      <c r="Q1115" s="40" t="s">
        <v>18925</v>
      </c>
      <c r="R1115" s="2"/>
      <c r="S1115" s="2"/>
      <c r="T1115" s="2"/>
      <c r="U1115" s="2" t="s">
        <v>18926</v>
      </c>
      <c r="V1115" s="2" t="s">
        <v>18927</v>
      </c>
      <c r="W1115" s="2" t="str">
        <f t="shared" si="51"/>
        <v>piechart: colorlist="#00FF00,#FFFFFF,#C0C0C0,#FFFF00,#0000FF,#000080,#008080,#800000,#808000,#800080,#FF0000,#FF00FF" valuelist="0,1198,0,0,925,0,2681,2676,0,0,0,1639"</v>
      </c>
      <c r="X1115" s="2"/>
      <c r="Y1115" s="2"/>
      <c r="Z1115" s="2"/>
      <c r="AA1115" s="2"/>
      <c r="AB1115" s="2"/>
      <c r="AC1115" s="2"/>
      <c r="AD1115" s="2"/>
      <c r="AE1115" s="2"/>
      <c r="AF1115" s="2">
        <v>0</v>
      </c>
      <c r="AG1115" s="2">
        <v>1198</v>
      </c>
      <c r="AH1115" s="2">
        <v>0</v>
      </c>
      <c r="AI1115" s="2">
        <v>0</v>
      </c>
      <c r="AJ1115" s="2">
        <v>925</v>
      </c>
      <c r="AK1115" s="2">
        <v>0</v>
      </c>
      <c r="AL1115" s="2">
        <v>2681</v>
      </c>
      <c r="AM1115" s="2">
        <v>2676</v>
      </c>
      <c r="AN1115" s="2">
        <v>0</v>
      </c>
      <c r="AO1115" s="2">
        <v>0</v>
      </c>
      <c r="AP1115" s="2">
        <v>0</v>
      </c>
      <c r="AQ1115" s="2">
        <v>1639</v>
      </c>
      <c r="AR1115" s="2">
        <v>0</v>
      </c>
      <c r="AS1115" s="2">
        <v>0</v>
      </c>
      <c r="AT1115" s="2">
        <v>0</v>
      </c>
      <c r="AU1115" s="2">
        <v>0</v>
      </c>
      <c r="AV1115" s="2">
        <v>0</v>
      </c>
      <c r="AW1115" s="2">
        <v>0</v>
      </c>
      <c r="AX1115" s="2">
        <v>0</v>
      </c>
      <c r="AY1115" s="2">
        <v>823</v>
      </c>
      <c r="AZ1115" s="2">
        <v>1853</v>
      </c>
      <c r="BA1115" s="2">
        <v>0</v>
      </c>
      <c r="BB1115" s="2">
        <v>0</v>
      </c>
      <c r="BC1115" s="2">
        <v>0</v>
      </c>
      <c r="BD1115" s="2">
        <v>0</v>
      </c>
      <c r="BE1115" s="2">
        <v>0</v>
      </c>
      <c r="BF1115" s="2">
        <v>0</v>
      </c>
      <c r="BG1115" s="2">
        <v>751</v>
      </c>
      <c r="BH1115" s="2">
        <v>0</v>
      </c>
      <c r="BI1115" s="2">
        <v>1930</v>
      </c>
      <c r="BJ1115" s="2">
        <v>0</v>
      </c>
      <c r="BK1115" s="2">
        <v>370</v>
      </c>
      <c r="BL1115" s="2">
        <v>555</v>
      </c>
      <c r="BM1115" s="2">
        <v>0</v>
      </c>
      <c r="BN1115" s="2">
        <v>372</v>
      </c>
      <c r="BO1115" s="2">
        <v>826</v>
      </c>
      <c r="BP1115" s="2">
        <v>0</v>
      </c>
      <c r="BQ1115" s="2">
        <v>0</v>
      </c>
      <c r="BR1115" s="2">
        <v>674</v>
      </c>
      <c r="BS1115" s="2">
        <v>965</v>
      </c>
      <c r="BT1115" s="2">
        <v>0</v>
      </c>
      <c r="BU1115" s="2">
        <v>0</v>
      </c>
      <c r="BV1115" s="2">
        <v>0</v>
      </c>
      <c r="BW1115" s="2">
        <v>0</v>
      </c>
    </row>
    <row r="1116" spans="1:75">
      <c r="A1116" s="2">
        <v>370</v>
      </c>
      <c r="B1116" s="2" t="s">
        <v>18928</v>
      </c>
      <c r="C1116" s="2" t="str">
        <f t="shared" si="50"/>
        <v>MT_Flower_Neg</v>
      </c>
      <c r="D1116" s="2">
        <v>1394</v>
      </c>
      <c r="E1116" s="31">
        <v>3.1442627737619899</v>
      </c>
      <c r="F1116" s="2">
        <v>243.04429999999999</v>
      </c>
      <c r="G1116" s="2">
        <v>2.61</v>
      </c>
      <c r="H1116" s="2" t="s">
        <v>13376</v>
      </c>
      <c r="I1116" s="2" t="s">
        <v>13256</v>
      </c>
      <c r="J1116" s="2" t="s">
        <v>8825</v>
      </c>
      <c r="K1116" s="2"/>
      <c r="L1116" s="2" t="s">
        <v>8825</v>
      </c>
      <c r="M1116" s="2">
        <v>3.2</v>
      </c>
      <c r="N1116" s="2" t="s">
        <v>8825</v>
      </c>
      <c r="O1116" s="2" t="s">
        <v>8825</v>
      </c>
      <c r="P1116" s="40">
        <v>3</v>
      </c>
      <c r="Q1116" s="40" t="s">
        <v>18929</v>
      </c>
      <c r="R1116" s="2"/>
      <c r="S1116" s="2"/>
      <c r="T1116" s="2"/>
      <c r="U1116" s="2" t="s">
        <v>18930</v>
      </c>
      <c r="V1116" s="2" t="s">
        <v>18931</v>
      </c>
      <c r="W1116" s="2" t="str">
        <f t="shared" si="51"/>
        <v>piechart: colorlist="#00FF00,#FFFFFF,#C0C0C0,#FFFF00,#0000FF,#000080,#008080,#800000,#808000,#800080,#FF0000,#FF00FF" valuelist="0,0,0,0,0,0,1394,0,0,0,0,0"</v>
      </c>
      <c r="X1116" s="2"/>
      <c r="Y1116" s="2"/>
      <c r="Z1116" s="2"/>
      <c r="AA1116" s="2"/>
      <c r="AB1116" s="2"/>
      <c r="AC1116" s="2"/>
      <c r="AD1116" s="2"/>
      <c r="AE1116" s="2"/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1394</v>
      </c>
      <c r="AM1116" s="2">
        <v>0</v>
      </c>
      <c r="AN1116" s="2">
        <v>0</v>
      </c>
      <c r="AO1116" s="2">
        <v>0</v>
      </c>
      <c r="AP1116" s="2">
        <v>0</v>
      </c>
      <c r="AQ1116" s="2">
        <v>0</v>
      </c>
      <c r="AR1116" s="2">
        <v>0</v>
      </c>
      <c r="AS1116" s="2">
        <v>0</v>
      </c>
      <c r="AT1116" s="2">
        <v>0</v>
      </c>
      <c r="AU1116" s="2">
        <v>0</v>
      </c>
      <c r="AV1116" s="2">
        <v>0</v>
      </c>
      <c r="AW1116" s="2">
        <v>0</v>
      </c>
      <c r="AX1116" s="2">
        <v>0</v>
      </c>
      <c r="AY1116" s="2">
        <v>0</v>
      </c>
      <c r="AZ1116" s="2">
        <v>0</v>
      </c>
      <c r="BA1116" s="2">
        <v>0</v>
      </c>
      <c r="BB1116" s="2">
        <v>0</v>
      </c>
      <c r="BC1116" s="2">
        <v>0</v>
      </c>
      <c r="BD1116" s="2">
        <v>0</v>
      </c>
      <c r="BE1116" s="2">
        <v>0</v>
      </c>
      <c r="BF1116" s="2">
        <v>1394</v>
      </c>
      <c r="BG1116" s="2">
        <v>0</v>
      </c>
      <c r="BH1116" s="2">
        <v>0</v>
      </c>
      <c r="BI1116" s="2">
        <v>0</v>
      </c>
      <c r="BJ1116" s="2">
        <v>0</v>
      </c>
      <c r="BK1116" s="2">
        <v>0</v>
      </c>
      <c r="BL1116" s="2">
        <v>0</v>
      </c>
      <c r="BM1116" s="2">
        <v>0</v>
      </c>
      <c r="BN1116" s="2">
        <v>0</v>
      </c>
      <c r="BO1116" s="2">
        <v>0</v>
      </c>
      <c r="BP1116" s="2">
        <v>0</v>
      </c>
      <c r="BQ1116" s="2">
        <v>0</v>
      </c>
      <c r="BR1116" s="2">
        <v>0</v>
      </c>
      <c r="BS1116" s="2">
        <v>0</v>
      </c>
      <c r="BT1116" s="2">
        <v>0</v>
      </c>
      <c r="BU1116" s="2">
        <v>0</v>
      </c>
      <c r="BV1116" s="2">
        <v>0</v>
      </c>
      <c r="BW1116" s="2">
        <v>0</v>
      </c>
    </row>
    <row r="1117" spans="1:75">
      <c r="A1117" s="2">
        <v>372</v>
      </c>
      <c r="B1117" s="2" t="s">
        <v>18932</v>
      </c>
      <c r="C1117" s="2" t="str">
        <f t="shared" si="50"/>
        <v>GU_Root_Neg</v>
      </c>
      <c r="D1117" s="2">
        <v>2031</v>
      </c>
      <c r="E1117" s="31">
        <v>3.30770992340481</v>
      </c>
      <c r="F1117" s="2">
        <v>243.06659999999999</v>
      </c>
      <c r="G1117" s="2">
        <v>6.05</v>
      </c>
      <c r="H1117" s="2" t="s">
        <v>13376</v>
      </c>
      <c r="I1117" s="2" t="s">
        <v>13266</v>
      </c>
      <c r="J1117" s="2" t="s">
        <v>8825</v>
      </c>
      <c r="K1117" s="2"/>
      <c r="L1117" s="2" t="s">
        <v>8825</v>
      </c>
      <c r="M1117" s="2">
        <v>3.2</v>
      </c>
      <c r="N1117" s="2" t="s">
        <v>8825</v>
      </c>
      <c r="O1117" s="2" t="s">
        <v>8825</v>
      </c>
      <c r="P1117" s="40">
        <v>14</v>
      </c>
      <c r="Q1117" s="40" t="s">
        <v>18933</v>
      </c>
      <c r="R1117" s="2"/>
      <c r="S1117" s="2"/>
      <c r="T1117" s="2"/>
      <c r="U1117" s="2" t="s">
        <v>18934</v>
      </c>
      <c r="V1117" s="2" t="s">
        <v>18935</v>
      </c>
      <c r="W1117" s="2" t="str">
        <f t="shared" si="51"/>
        <v>piechart: colorlist="#00FF00,#FFFFFF,#C0C0C0,#FFFF00,#0000FF,#000080,#008080,#800000,#808000,#800080,#FF0000,#FF00FF" valuelist="0,0,0,0,0,0,0,0,693,2031,0,0"</v>
      </c>
      <c r="X1117" s="2"/>
      <c r="Y1117" s="2"/>
      <c r="Z1117" s="2"/>
      <c r="AA1117" s="2"/>
      <c r="AB1117" s="2"/>
      <c r="AC1117" s="2"/>
      <c r="AD1117" s="2"/>
      <c r="AE1117" s="2"/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693</v>
      </c>
      <c r="AO1117" s="2">
        <v>2031</v>
      </c>
      <c r="AP1117" s="2">
        <v>0</v>
      </c>
      <c r="AQ1117" s="2">
        <v>0</v>
      </c>
      <c r="AR1117" s="2">
        <v>0</v>
      </c>
      <c r="AS1117" s="2">
        <v>0</v>
      </c>
      <c r="AT1117" s="2">
        <v>0</v>
      </c>
      <c r="AU1117" s="2">
        <v>0</v>
      </c>
      <c r="AV1117" s="2">
        <v>0</v>
      </c>
      <c r="AW1117" s="2">
        <v>0</v>
      </c>
      <c r="AX1117" s="2">
        <v>693</v>
      </c>
      <c r="AY1117" s="2">
        <v>0</v>
      </c>
      <c r="AZ1117" s="2">
        <v>0</v>
      </c>
      <c r="BA1117" s="2">
        <v>0</v>
      </c>
      <c r="BB1117" s="2">
        <v>2031</v>
      </c>
      <c r="BC1117" s="2">
        <v>0</v>
      </c>
      <c r="BD1117" s="2">
        <v>0</v>
      </c>
      <c r="BE1117" s="2">
        <v>0</v>
      </c>
      <c r="BF1117" s="2">
        <v>0</v>
      </c>
      <c r="BG1117" s="2">
        <v>0</v>
      </c>
      <c r="BH1117" s="2">
        <v>0</v>
      </c>
      <c r="BI1117" s="2">
        <v>0</v>
      </c>
      <c r="BJ1117" s="2">
        <v>0</v>
      </c>
      <c r="BK1117" s="2">
        <v>0</v>
      </c>
      <c r="BL1117" s="2">
        <v>0</v>
      </c>
      <c r="BM1117" s="2">
        <v>0</v>
      </c>
      <c r="BN1117" s="2">
        <v>0</v>
      </c>
      <c r="BO1117" s="2">
        <v>0</v>
      </c>
      <c r="BP1117" s="2">
        <v>0</v>
      </c>
      <c r="BQ1117" s="2">
        <v>0</v>
      </c>
      <c r="BR1117" s="2">
        <v>0</v>
      </c>
      <c r="BS1117" s="2">
        <v>0</v>
      </c>
      <c r="BT1117" s="2">
        <v>0</v>
      </c>
      <c r="BU1117" s="2">
        <v>0</v>
      </c>
      <c r="BV1117" s="2">
        <v>0</v>
      </c>
      <c r="BW1117" s="2">
        <v>0</v>
      </c>
    </row>
    <row r="1118" spans="1:75">
      <c r="A1118" s="2">
        <v>373</v>
      </c>
      <c r="B1118" s="2" t="s">
        <v>18936</v>
      </c>
      <c r="C1118" s="2" t="str">
        <f t="shared" si="50"/>
        <v>OP_Root_Neg</v>
      </c>
      <c r="D1118" s="2">
        <v>2087</v>
      </c>
      <c r="E1118" s="31">
        <v>3.3195224490654498</v>
      </c>
      <c r="F1118" s="2">
        <v>243.08600000000001</v>
      </c>
      <c r="G1118" s="2">
        <v>3</v>
      </c>
      <c r="H1118" s="2" t="s">
        <v>13376</v>
      </c>
      <c r="I1118" s="2" t="s">
        <v>13262</v>
      </c>
      <c r="J1118" s="2" t="s">
        <v>8825</v>
      </c>
      <c r="K1118" s="2"/>
      <c r="L1118" s="2" t="s">
        <v>8825</v>
      </c>
      <c r="M1118" s="2">
        <v>3.2</v>
      </c>
      <c r="N1118" s="2" t="s">
        <v>8825</v>
      </c>
      <c r="O1118" s="2" t="s">
        <v>8825</v>
      </c>
      <c r="P1118" s="40">
        <v>11</v>
      </c>
      <c r="Q1118" s="40" t="s">
        <v>18937</v>
      </c>
      <c r="R1118" s="2"/>
      <c r="S1118" s="2"/>
      <c r="T1118" s="2"/>
      <c r="U1118" s="2" t="s">
        <v>18938</v>
      </c>
      <c r="V1118" s="2" t="s">
        <v>18939</v>
      </c>
      <c r="W1118" s="2" t="str">
        <f t="shared" si="51"/>
        <v>piechart: colorlist="#00FF00,#FFFFFF,#C0C0C0,#FFFF00,#0000FF,#000080,#008080,#800000,#808000,#800080,#FF0000,#FF00FF" valuelist="0,0,0,0,0,2087,0,0,0,0,0,0"</v>
      </c>
      <c r="X1118" s="2"/>
      <c r="Y1118" s="2"/>
      <c r="Z1118" s="2"/>
      <c r="AA1118" s="2"/>
      <c r="AB1118" s="2"/>
      <c r="AC1118" s="2"/>
      <c r="AD1118" s="2"/>
      <c r="AE1118" s="2"/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2087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0</v>
      </c>
      <c r="AR1118" s="2">
        <v>0</v>
      </c>
      <c r="AS1118" s="2">
        <v>0</v>
      </c>
      <c r="AT1118" s="2">
        <v>0</v>
      </c>
      <c r="AU1118" s="2">
        <v>0</v>
      </c>
      <c r="AV1118" s="2">
        <v>0</v>
      </c>
      <c r="AW1118" s="2">
        <v>0</v>
      </c>
      <c r="AX1118" s="2">
        <v>0</v>
      </c>
      <c r="AY1118" s="2">
        <v>0</v>
      </c>
      <c r="AZ1118" s="2">
        <v>0</v>
      </c>
      <c r="BA1118" s="2">
        <v>0</v>
      </c>
      <c r="BB1118" s="2">
        <v>0</v>
      </c>
      <c r="BC1118" s="2">
        <v>0</v>
      </c>
      <c r="BD1118" s="2">
        <v>0</v>
      </c>
      <c r="BE1118" s="2">
        <v>0</v>
      </c>
      <c r="BF1118" s="2">
        <v>0</v>
      </c>
      <c r="BG1118" s="2">
        <v>0</v>
      </c>
      <c r="BH1118" s="2">
        <v>0</v>
      </c>
      <c r="BI1118" s="2">
        <v>0</v>
      </c>
      <c r="BJ1118" s="2">
        <v>0</v>
      </c>
      <c r="BK1118" s="2">
        <v>0</v>
      </c>
      <c r="BL1118" s="2">
        <v>0</v>
      </c>
      <c r="BM1118" s="2">
        <v>2087</v>
      </c>
      <c r="BN1118" s="2">
        <v>0</v>
      </c>
      <c r="BO1118" s="2">
        <v>0</v>
      </c>
      <c r="BP1118" s="2">
        <v>0</v>
      </c>
      <c r="BQ1118" s="2">
        <v>0</v>
      </c>
      <c r="BR1118" s="2">
        <v>0</v>
      </c>
      <c r="BS1118" s="2">
        <v>0</v>
      </c>
      <c r="BT1118" s="2">
        <v>0</v>
      </c>
      <c r="BU1118" s="2">
        <v>0</v>
      </c>
      <c r="BV1118" s="2">
        <v>0</v>
      </c>
      <c r="BW1118" s="2">
        <v>0</v>
      </c>
    </row>
    <row r="1119" spans="1:75">
      <c r="A1119" s="2">
        <v>374</v>
      </c>
      <c r="B1119" s="2" t="s">
        <v>18940</v>
      </c>
      <c r="C1119" s="2" t="str">
        <f t="shared" si="50"/>
        <v>GM_Root_Neg</v>
      </c>
      <c r="D1119" s="2">
        <v>4614</v>
      </c>
      <c r="E1119" s="31">
        <v>3.66407759018507</v>
      </c>
      <c r="F1119" s="2">
        <v>243.12299999999999</v>
      </c>
      <c r="G1119" s="2">
        <v>4.71</v>
      </c>
      <c r="H1119" s="2" t="s">
        <v>13376</v>
      </c>
      <c r="I1119" s="2" t="s">
        <v>13263</v>
      </c>
      <c r="J1119" s="2" t="s">
        <v>8825</v>
      </c>
      <c r="K1119" s="2"/>
      <c r="L1119" s="2" t="s">
        <v>8825</v>
      </c>
      <c r="M1119" s="2">
        <v>3.2</v>
      </c>
      <c r="N1119" s="2" t="s">
        <v>8825</v>
      </c>
      <c r="O1119" s="2" t="s">
        <v>8825</v>
      </c>
      <c r="P1119" s="40">
        <v>12</v>
      </c>
      <c r="Q1119" s="40" t="s">
        <v>4112</v>
      </c>
      <c r="R1119" s="2"/>
      <c r="S1119" s="2"/>
      <c r="T1119" s="2"/>
      <c r="U1119" s="2" t="s">
        <v>18941</v>
      </c>
      <c r="V1119" s="2" t="s">
        <v>18942</v>
      </c>
      <c r="W1119" s="2" t="str">
        <f t="shared" si="51"/>
        <v>piechart: colorlist="#00FF00,#FFFFFF,#C0C0C0,#FFFF00,#0000FF,#000080,#008080,#800000,#808000,#800080,#FF0000,#FF00FF" valuelist="0,3550,0,3429,2201,0,2647,5163,466,413,0,948"</v>
      </c>
      <c r="X1119" s="2"/>
      <c r="Y1119" s="2"/>
      <c r="Z1119" s="2"/>
      <c r="AA1119" s="2"/>
      <c r="AB1119" s="2"/>
      <c r="AC1119" s="2"/>
      <c r="AD1119" s="2"/>
      <c r="AE1119" s="2"/>
      <c r="AF1119" s="2">
        <v>0</v>
      </c>
      <c r="AG1119" s="2">
        <v>3550</v>
      </c>
      <c r="AH1119" s="2">
        <v>0</v>
      </c>
      <c r="AI1119" s="2">
        <v>3429</v>
      </c>
      <c r="AJ1119" s="2">
        <v>2201</v>
      </c>
      <c r="AK1119" s="2">
        <v>0</v>
      </c>
      <c r="AL1119" s="2">
        <v>2647</v>
      </c>
      <c r="AM1119" s="2">
        <v>5163</v>
      </c>
      <c r="AN1119" s="2">
        <v>466</v>
      </c>
      <c r="AO1119" s="2">
        <v>413</v>
      </c>
      <c r="AP1119" s="2">
        <v>0</v>
      </c>
      <c r="AQ1119" s="2">
        <v>948</v>
      </c>
      <c r="AR1119" s="2">
        <v>0</v>
      </c>
      <c r="AS1119" s="2">
        <v>1134</v>
      </c>
      <c r="AT1119" s="2">
        <v>2295</v>
      </c>
      <c r="AU1119" s="2">
        <v>0</v>
      </c>
      <c r="AV1119" s="2">
        <v>0</v>
      </c>
      <c r="AW1119" s="2">
        <v>0</v>
      </c>
      <c r="AX1119" s="2">
        <v>466</v>
      </c>
      <c r="AY1119" s="2">
        <v>549</v>
      </c>
      <c r="AZ1119" s="2">
        <v>4614</v>
      </c>
      <c r="BA1119" s="2">
        <v>0</v>
      </c>
      <c r="BB1119" s="2">
        <v>413</v>
      </c>
      <c r="BC1119" s="2">
        <v>0</v>
      </c>
      <c r="BD1119" s="2">
        <v>0</v>
      </c>
      <c r="BE1119" s="2">
        <v>0</v>
      </c>
      <c r="BF1119" s="2">
        <v>954</v>
      </c>
      <c r="BG1119" s="2">
        <v>713</v>
      </c>
      <c r="BH1119" s="2">
        <v>0</v>
      </c>
      <c r="BI1119" s="2">
        <v>980</v>
      </c>
      <c r="BJ1119" s="2">
        <v>0</v>
      </c>
      <c r="BK1119" s="2">
        <v>587</v>
      </c>
      <c r="BL1119" s="2">
        <v>1614</v>
      </c>
      <c r="BM1119" s="2">
        <v>0</v>
      </c>
      <c r="BN1119" s="2">
        <v>0</v>
      </c>
      <c r="BO1119" s="2">
        <v>3550</v>
      </c>
      <c r="BP1119" s="2">
        <v>0</v>
      </c>
      <c r="BQ1119" s="2">
        <v>0</v>
      </c>
      <c r="BR1119" s="2">
        <v>455</v>
      </c>
      <c r="BS1119" s="2">
        <v>493</v>
      </c>
      <c r="BT1119" s="2">
        <v>0</v>
      </c>
      <c r="BU1119" s="2">
        <v>0</v>
      </c>
      <c r="BV1119" s="2">
        <v>0</v>
      </c>
      <c r="BW1119" s="2">
        <v>0</v>
      </c>
    </row>
    <row r="1120" spans="1:75">
      <c r="A1120" s="2">
        <v>375</v>
      </c>
      <c r="B1120" s="2" t="s">
        <v>18943</v>
      </c>
      <c r="C1120" s="2" t="str">
        <f t="shared" si="50"/>
        <v>MT_Root_Neg</v>
      </c>
      <c r="D1120" s="2">
        <v>5778</v>
      </c>
      <c r="E1120" s="31">
        <v>3.7617775375081801</v>
      </c>
      <c r="F1120" s="2">
        <v>243.1232</v>
      </c>
      <c r="G1120" s="2">
        <v>5.05</v>
      </c>
      <c r="H1120" s="2" t="s">
        <v>13376</v>
      </c>
      <c r="I1120" s="2" t="s">
        <v>13263</v>
      </c>
      <c r="J1120" s="2" t="s">
        <v>8825</v>
      </c>
      <c r="K1120" s="2"/>
      <c r="L1120" s="2" t="s">
        <v>8825</v>
      </c>
      <c r="M1120" s="2">
        <v>3.2</v>
      </c>
      <c r="N1120" s="2" t="s">
        <v>8825</v>
      </c>
      <c r="O1120" s="2" t="s">
        <v>8825</v>
      </c>
      <c r="P1120" s="40">
        <v>12</v>
      </c>
      <c r="Q1120" s="40" t="s">
        <v>4112</v>
      </c>
      <c r="R1120" s="2"/>
      <c r="S1120" s="2"/>
      <c r="T1120" s="2"/>
      <c r="U1120" s="2" t="s">
        <v>18944</v>
      </c>
      <c r="V1120" s="2" t="s">
        <v>18945</v>
      </c>
      <c r="W1120" s="2" t="str">
        <f t="shared" si="51"/>
        <v>piechart: colorlist="#00FF00,#FFFFFF,#C0C0C0,#FFFF00,#0000FF,#000080,#008080,#800000,#808000,#800080,#FF0000,#FF00FF" valuelist="1503,2668,0,1163,4176,0,7508,2267,0,0,0,572"</v>
      </c>
      <c r="X1120" s="2"/>
      <c r="Y1120" s="2"/>
      <c r="Z1120" s="2"/>
      <c r="AA1120" s="2"/>
      <c r="AB1120" s="2"/>
      <c r="AC1120" s="2"/>
      <c r="AD1120" s="2"/>
      <c r="AE1120" s="2"/>
      <c r="AF1120" s="2">
        <v>1503</v>
      </c>
      <c r="AG1120" s="2">
        <v>2668</v>
      </c>
      <c r="AH1120" s="2">
        <v>0</v>
      </c>
      <c r="AI1120" s="2">
        <v>1163</v>
      </c>
      <c r="AJ1120" s="2">
        <v>4176</v>
      </c>
      <c r="AK1120" s="2">
        <v>0</v>
      </c>
      <c r="AL1120" s="2">
        <v>7508</v>
      </c>
      <c r="AM1120" s="2">
        <v>2267</v>
      </c>
      <c r="AN1120" s="2">
        <v>0</v>
      </c>
      <c r="AO1120" s="2">
        <v>0</v>
      </c>
      <c r="AP1120" s="2">
        <v>0</v>
      </c>
      <c r="AQ1120" s="2">
        <v>572</v>
      </c>
      <c r="AR1120" s="2">
        <v>0</v>
      </c>
      <c r="AS1120" s="2">
        <v>746</v>
      </c>
      <c r="AT1120" s="2">
        <v>417</v>
      </c>
      <c r="AU1120" s="2">
        <v>430</v>
      </c>
      <c r="AV1120" s="2">
        <v>1073</v>
      </c>
      <c r="AW1120" s="2">
        <v>0</v>
      </c>
      <c r="AX1120" s="2">
        <v>0</v>
      </c>
      <c r="AY1120" s="2">
        <v>529</v>
      </c>
      <c r="AZ1120" s="2">
        <v>1738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830</v>
      </c>
      <c r="BG1120" s="2">
        <v>900</v>
      </c>
      <c r="BH1120" s="2">
        <v>0</v>
      </c>
      <c r="BI1120" s="2">
        <v>5778</v>
      </c>
      <c r="BJ1120" s="2">
        <v>0</v>
      </c>
      <c r="BK1120" s="2">
        <v>928</v>
      </c>
      <c r="BL1120" s="2">
        <v>3248</v>
      </c>
      <c r="BM1120" s="2">
        <v>0</v>
      </c>
      <c r="BN1120" s="2">
        <v>601</v>
      </c>
      <c r="BO1120" s="2">
        <v>2067</v>
      </c>
      <c r="BP1120" s="2">
        <v>0</v>
      </c>
      <c r="BQ1120" s="2">
        <v>0</v>
      </c>
      <c r="BR1120" s="2">
        <v>0</v>
      </c>
      <c r="BS1120" s="2">
        <v>572</v>
      </c>
      <c r="BT1120" s="2">
        <v>0</v>
      </c>
      <c r="BU1120" s="2">
        <v>0</v>
      </c>
      <c r="BV1120" s="2">
        <v>0</v>
      </c>
      <c r="BW1120" s="2">
        <v>0</v>
      </c>
    </row>
    <row r="1121" spans="1:75">
      <c r="A1121" s="2">
        <v>376</v>
      </c>
      <c r="B1121" s="2" t="s">
        <v>18946</v>
      </c>
      <c r="C1121" s="2" t="str">
        <f t="shared" si="50"/>
        <v>MT_Root_Neg</v>
      </c>
      <c r="D1121" s="2">
        <v>2251</v>
      </c>
      <c r="E1121" s="31">
        <v>3.35237549500052</v>
      </c>
      <c r="F1121" s="2">
        <v>243.17019999999999</v>
      </c>
      <c r="G1121" s="2">
        <v>3.31</v>
      </c>
      <c r="H1121" s="2" t="s">
        <v>13376</v>
      </c>
      <c r="I1121" s="2" t="s">
        <v>13263</v>
      </c>
      <c r="J1121" s="2" t="s">
        <v>8825</v>
      </c>
      <c r="K1121" s="2"/>
      <c r="L1121" s="2" t="s">
        <v>8825</v>
      </c>
      <c r="M1121" s="2">
        <v>3.2</v>
      </c>
      <c r="N1121" s="2" t="s">
        <v>8825</v>
      </c>
      <c r="O1121" s="2" t="s">
        <v>8825</v>
      </c>
      <c r="P1121" s="40">
        <v>12</v>
      </c>
      <c r="Q1121" s="40" t="s">
        <v>751</v>
      </c>
      <c r="R1121" s="2"/>
      <c r="S1121" s="2"/>
      <c r="T1121" s="2"/>
      <c r="U1121" s="2" t="s">
        <v>18947</v>
      </c>
      <c r="V1121" s="2" t="s">
        <v>18948</v>
      </c>
      <c r="W1121" s="2" t="str">
        <f t="shared" si="51"/>
        <v>piechart: colorlist="#00FF00,#FFFFFF,#C0C0C0,#FFFF00,#0000FF,#000080,#008080,#800000,#808000,#800080,#FF0000,#FF00FF" valuelist="0,582,0,0,2026,0,4479,1321,0,0,0,0"</v>
      </c>
      <c r="X1121" s="2"/>
      <c r="Y1121" s="2"/>
      <c r="Z1121" s="2"/>
      <c r="AA1121" s="2"/>
      <c r="AB1121" s="2"/>
      <c r="AC1121" s="2"/>
      <c r="AD1121" s="2"/>
      <c r="AE1121" s="2"/>
      <c r="AF1121" s="2">
        <v>0</v>
      </c>
      <c r="AG1121" s="2">
        <v>582</v>
      </c>
      <c r="AH1121" s="2">
        <v>0</v>
      </c>
      <c r="AI1121" s="2">
        <v>0</v>
      </c>
      <c r="AJ1121" s="2">
        <v>2026</v>
      </c>
      <c r="AK1121" s="2">
        <v>0</v>
      </c>
      <c r="AL1121" s="2">
        <v>4479</v>
      </c>
      <c r="AM1121" s="2">
        <v>1321</v>
      </c>
      <c r="AN1121" s="2">
        <v>0</v>
      </c>
      <c r="AO1121" s="2">
        <v>0</v>
      </c>
      <c r="AP1121" s="2">
        <v>0</v>
      </c>
      <c r="AQ1121" s="2">
        <v>0</v>
      </c>
      <c r="AR1121" s="2">
        <v>0</v>
      </c>
      <c r="AS1121" s="2">
        <v>0</v>
      </c>
      <c r="AT1121" s="2">
        <v>0</v>
      </c>
      <c r="AU1121" s="2">
        <v>0</v>
      </c>
      <c r="AV1121" s="2">
        <v>0</v>
      </c>
      <c r="AW1121" s="2">
        <v>0</v>
      </c>
      <c r="AX1121" s="2">
        <v>0</v>
      </c>
      <c r="AY1121" s="2">
        <v>0</v>
      </c>
      <c r="AZ1121" s="2">
        <v>1321</v>
      </c>
      <c r="BA1121" s="2">
        <v>0</v>
      </c>
      <c r="BB1121" s="2">
        <v>0</v>
      </c>
      <c r="BC1121" s="2">
        <v>0</v>
      </c>
      <c r="BD1121" s="2">
        <v>0</v>
      </c>
      <c r="BE1121" s="2">
        <v>0</v>
      </c>
      <c r="BF1121" s="2">
        <v>1525</v>
      </c>
      <c r="BG1121" s="2">
        <v>703</v>
      </c>
      <c r="BH1121" s="2">
        <v>0</v>
      </c>
      <c r="BI1121" s="2">
        <v>2251</v>
      </c>
      <c r="BJ1121" s="2">
        <v>0</v>
      </c>
      <c r="BK1121" s="2">
        <v>0</v>
      </c>
      <c r="BL1121" s="2">
        <v>2026</v>
      </c>
      <c r="BM1121" s="2">
        <v>0</v>
      </c>
      <c r="BN1121" s="2">
        <v>0</v>
      </c>
      <c r="BO1121" s="2">
        <v>582</v>
      </c>
      <c r="BP1121" s="2">
        <v>0</v>
      </c>
      <c r="BQ1121" s="2">
        <v>0</v>
      </c>
      <c r="BR1121" s="2">
        <v>0</v>
      </c>
      <c r="BS1121" s="2">
        <v>0</v>
      </c>
      <c r="BT1121" s="2">
        <v>0</v>
      </c>
      <c r="BU1121" s="2">
        <v>0</v>
      </c>
      <c r="BV1121" s="2">
        <v>0</v>
      </c>
      <c r="BW1121" s="2">
        <v>0</v>
      </c>
    </row>
    <row r="1122" spans="1:75">
      <c r="A1122" s="2">
        <v>378</v>
      </c>
      <c r="B1122" s="2" t="s">
        <v>18949</v>
      </c>
      <c r="C1122" s="2" t="str">
        <f t="shared" si="50"/>
        <v>MT_Root_Neg</v>
      </c>
      <c r="D1122" s="2">
        <v>2199</v>
      </c>
      <c r="E1122" s="31">
        <v>3.3422252293607899</v>
      </c>
      <c r="F1122" s="2">
        <v>243.196</v>
      </c>
      <c r="G1122" s="2">
        <v>10.43</v>
      </c>
      <c r="H1122" s="2" t="s">
        <v>13376</v>
      </c>
      <c r="I1122" s="2" t="s">
        <v>13266</v>
      </c>
      <c r="J1122" s="2" t="s">
        <v>8825</v>
      </c>
      <c r="K1122" s="2"/>
      <c r="L1122" s="2" t="s">
        <v>8825</v>
      </c>
      <c r="M1122" s="2">
        <v>3.2</v>
      </c>
      <c r="N1122" s="2" t="s">
        <v>8825</v>
      </c>
      <c r="O1122" s="2" t="s">
        <v>8825</v>
      </c>
      <c r="P1122" s="40">
        <v>14</v>
      </c>
      <c r="Q1122" s="40" t="s">
        <v>18950</v>
      </c>
      <c r="R1122" s="2"/>
      <c r="S1122" s="2"/>
      <c r="T1122" s="2"/>
      <c r="U1122" s="2" t="s">
        <v>18951</v>
      </c>
      <c r="V1122" s="2" t="s">
        <v>18952</v>
      </c>
      <c r="W1122" s="2" t="str">
        <f t="shared" si="51"/>
        <v>piechart: colorlist="#00FF00,#FFFFFF,#C0C0C0,#FFFF00,#0000FF,#000080,#008080,#800000,#808000,#800080,#FF0000,#FF00FF" valuelist="1555,0,0,0,0,0,2579,0,0,0,0,0"</v>
      </c>
      <c r="X1122" s="2"/>
      <c r="Y1122" s="2"/>
      <c r="Z1122" s="2"/>
      <c r="AA1122" s="2"/>
      <c r="AB1122" s="2"/>
      <c r="AC1122" s="2"/>
      <c r="AD1122" s="2"/>
      <c r="AE1122" s="2"/>
      <c r="AF1122" s="2">
        <v>1555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2579</v>
      </c>
      <c r="AM1122" s="2">
        <v>0</v>
      </c>
      <c r="AN1122" s="2">
        <v>0</v>
      </c>
      <c r="AO1122" s="2">
        <v>0</v>
      </c>
      <c r="AP1122" s="2">
        <v>0</v>
      </c>
      <c r="AQ1122" s="2">
        <v>0</v>
      </c>
      <c r="AR1122" s="2">
        <v>0</v>
      </c>
      <c r="AS1122" s="2">
        <v>0</v>
      </c>
      <c r="AT1122" s="2">
        <v>0</v>
      </c>
      <c r="AU1122" s="2">
        <v>0</v>
      </c>
      <c r="AV1122" s="2">
        <v>1555</v>
      </c>
      <c r="AW1122" s="2">
        <v>0</v>
      </c>
      <c r="AX1122" s="2">
        <v>0</v>
      </c>
      <c r="AY1122" s="2">
        <v>0</v>
      </c>
      <c r="AZ1122" s="2">
        <v>0</v>
      </c>
      <c r="BA1122" s="2">
        <v>0</v>
      </c>
      <c r="BB1122" s="2">
        <v>0</v>
      </c>
      <c r="BC1122" s="2">
        <v>0</v>
      </c>
      <c r="BD1122" s="2">
        <v>0</v>
      </c>
      <c r="BE1122" s="2">
        <v>0</v>
      </c>
      <c r="BF1122" s="2">
        <v>380</v>
      </c>
      <c r="BG1122" s="2">
        <v>0</v>
      </c>
      <c r="BH1122" s="2">
        <v>0</v>
      </c>
      <c r="BI1122" s="2">
        <v>2199</v>
      </c>
      <c r="BJ1122" s="2">
        <v>0</v>
      </c>
      <c r="BK1122" s="2">
        <v>0</v>
      </c>
      <c r="BL1122" s="2">
        <v>0</v>
      </c>
      <c r="BM1122" s="2">
        <v>0</v>
      </c>
      <c r="BN1122" s="2">
        <v>0</v>
      </c>
      <c r="BO1122" s="2">
        <v>0</v>
      </c>
      <c r="BP1122" s="2">
        <v>0</v>
      </c>
      <c r="BQ1122" s="2">
        <v>0</v>
      </c>
      <c r="BR1122" s="2">
        <v>0</v>
      </c>
      <c r="BS1122" s="2">
        <v>0</v>
      </c>
      <c r="BT1122" s="2">
        <v>0</v>
      </c>
      <c r="BU1122" s="2">
        <v>0</v>
      </c>
      <c r="BV1122" s="2">
        <v>0</v>
      </c>
      <c r="BW1122" s="2">
        <v>0</v>
      </c>
    </row>
    <row r="1123" spans="1:75">
      <c r="A1123" s="2">
        <v>379</v>
      </c>
      <c r="B1123" s="2" t="s">
        <v>18953</v>
      </c>
      <c r="C1123" s="2" t="str">
        <f t="shared" si="50"/>
        <v>NT_LeafStem_Neg</v>
      </c>
      <c r="D1123" s="2">
        <v>1275</v>
      </c>
      <c r="E1123" s="31">
        <v>3.1055101847699702</v>
      </c>
      <c r="F1123" s="2">
        <v>244.02860000000001</v>
      </c>
      <c r="G1123" s="2">
        <v>3.5</v>
      </c>
      <c r="H1123" s="2" t="s">
        <v>13376</v>
      </c>
      <c r="I1123" s="2" t="s">
        <v>13260</v>
      </c>
      <c r="J1123" s="2" t="s">
        <v>8825</v>
      </c>
      <c r="K1123" s="2"/>
      <c r="L1123" s="2" t="s">
        <v>8825</v>
      </c>
      <c r="M1123" s="2">
        <v>3.2</v>
      </c>
      <c r="N1123" s="2" t="s">
        <v>8825</v>
      </c>
      <c r="O1123" s="2" t="s">
        <v>8825</v>
      </c>
      <c r="P1123" s="40">
        <v>9</v>
      </c>
      <c r="Q1123" s="40" t="s">
        <v>18954</v>
      </c>
      <c r="R1123" s="2"/>
      <c r="S1123" s="2"/>
      <c r="T1123" s="2"/>
      <c r="U1123" s="2" t="s">
        <v>18955</v>
      </c>
      <c r="V1123" s="2" t="s">
        <v>18956</v>
      </c>
      <c r="W1123" s="2" t="str">
        <f t="shared" si="51"/>
        <v>piechart: colorlist="#00FF00,#FFFFFF,#C0C0C0,#FFFF00,#0000FF,#000080,#008080,#800000,#808000,#800080,#FF0000,#FF00FF" valuelist="0,0,0,0,1275,0,0,0,0,0,0,0"</v>
      </c>
      <c r="X1123" s="2"/>
      <c r="Y1123" s="2"/>
      <c r="Z1123" s="2"/>
      <c r="AA1123" s="2"/>
      <c r="AB1123" s="2"/>
      <c r="AC1123" s="2"/>
      <c r="AD1123" s="2"/>
      <c r="AE1123" s="2"/>
      <c r="AF1123" s="2">
        <v>0</v>
      </c>
      <c r="AG1123" s="2">
        <v>0</v>
      </c>
      <c r="AH1123" s="2">
        <v>0</v>
      </c>
      <c r="AI1123" s="2">
        <v>0</v>
      </c>
      <c r="AJ1123" s="2">
        <v>1275</v>
      </c>
      <c r="AK1123" s="2">
        <v>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0</v>
      </c>
      <c r="AR1123" s="2">
        <v>0</v>
      </c>
      <c r="AS1123" s="2">
        <v>0</v>
      </c>
      <c r="AT1123" s="2">
        <v>0</v>
      </c>
      <c r="AU1123" s="2">
        <v>0</v>
      </c>
      <c r="AV1123" s="2">
        <v>0</v>
      </c>
      <c r="AW1123" s="2">
        <v>0</v>
      </c>
      <c r="AX1123" s="2">
        <v>0</v>
      </c>
      <c r="AY1123" s="2">
        <v>0</v>
      </c>
      <c r="AZ1123" s="2">
        <v>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0</v>
      </c>
      <c r="BI1123" s="2">
        <v>0</v>
      </c>
      <c r="BJ1123" s="2">
        <v>0</v>
      </c>
      <c r="BK1123" s="2">
        <v>1275</v>
      </c>
      <c r="BL1123" s="2">
        <v>0</v>
      </c>
      <c r="BM1123" s="2">
        <v>0</v>
      </c>
      <c r="BN1123" s="2">
        <v>0</v>
      </c>
      <c r="BO1123" s="2">
        <v>0</v>
      </c>
      <c r="BP1123" s="2">
        <v>0</v>
      </c>
      <c r="BQ1123" s="2">
        <v>0</v>
      </c>
      <c r="BR1123" s="2">
        <v>0</v>
      </c>
      <c r="BS1123" s="2">
        <v>0</v>
      </c>
      <c r="BT1123" s="2">
        <v>0</v>
      </c>
      <c r="BU1123" s="2">
        <v>0</v>
      </c>
      <c r="BV1123" s="2">
        <v>0</v>
      </c>
      <c r="BW1123" s="2">
        <v>0</v>
      </c>
    </row>
    <row r="1124" spans="1:75">
      <c r="A1124" s="2">
        <v>380</v>
      </c>
      <c r="B1124" s="2" t="s">
        <v>18957</v>
      </c>
      <c r="C1124" s="2" t="str">
        <f t="shared" si="50"/>
        <v>MT_Root_Neg</v>
      </c>
      <c r="D1124" s="2">
        <v>883</v>
      </c>
      <c r="E1124" s="31">
        <v>3.0916669575956801</v>
      </c>
      <c r="F1124" s="2">
        <v>244.12870000000001</v>
      </c>
      <c r="G1124" s="2">
        <v>2.44</v>
      </c>
      <c r="H1124" s="2" t="s">
        <v>13376</v>
      </c>
      <c r="I1124" s="2" t="s">
        <v>13261</v>
      </c>
      <c r="J1124" s="2" t="s">
        <v>8825</v>
      </c>
      <c r="K1124" s="2"/>
      <c r="L1124" s="2" t="s">
        <v>8825</v>
      </c>
      <c r="M1124" s="2">
        <v>3.2</v>
      </c>
      <c r="N1124" s="2" t="s">
        <v>8825</v>
      </c>
      <c r="O1124" s="2" t="s">
        <v>8825</v>
      </c>
      <c r="P1124" s="40">
        <v>10</v>
      </c>
      <c r="Q1124" s="40" t="s">
        <v>4130</v>
      </c>
      <c r="R1124" s="2"/>
      <c r="S1124" s="2"/>
      <c r="T1124" s="2"/>
      <c r="U1124" s="2" t="s">
        <v>18958</v>
      </c>
      <c r="V1124" s="2" t="s">
        <v>18959</v>
      </c>
      <c r="W1124" s="2" t="str">
        <f t="shared" si="51"/>
        <v>piechart: colorlist="#00FF00,#FFFFFF,#C0C0C0,#FFFF00,#0000FF,#000080,#008080,#800000,#808000,#800080,#FF0000,#FF00FF" valuelist="0,651,0,0,646,0,1269,540,0,0,0,0"</v>
      </c>
      <c r="X1124" s="2"/>
      <c r="Y1124" s="2"/>
      <c r="Z1124" s="2"/>
      <c r="AA1124" s="2"/>
      <c r="AB1124" s="2"/>
      <c r="AC1124" s="2"/>
      <c r="AD1124" s="2"/>
      <c r="AE1124" s="2"/>
      <c r="AF1124" s="2">
        <v>0</v>
      </c>
      <c r="AG1124" s="2">
        <v>651</v>
      </c>
      <c r="AH1124" s="2">
        <v>0</v>
      </c>
      <c r="AI1124" s="2">
        <v>0</v>
      </c>
      <c r="AJ1124" s="2">
        <v>646</v>
      </c>
      <c r="AK1124" s="2">
        <v>0</v>
      </c>
      <c r="AL1124" s="2">
        <v>1269</v>
      </c>
      <c r="AM1124" s="2">
        <v>540</v>
      </c>
      <c r="AN1124" s="2">
        <v>0</v>
      </c>
      <c r="AO1124" s="2">
        <v>0</v>
      </c>
      <c r="AP1124" s="2">
        <v>0</v>
      </c>
      <c r="AQ1124" s="2">
        <v>0</v>
      </c>
      <c r="AR1124" s="2">
        <v>0</v>
      </c>
      <c r="AS1124" s="2">
        <v>0</v>
      </c>
      <c r="AT1124" s="2">
        <v>0</v>
      </c>
      <c r="AU1124" s="2">
        <v>0</v>
      </c>
      <c r="AV1124" s="2">
        <v>0</v>
      </c>
      <c r="AW1124" s="2">
        <v>0</v>
      </c>
      <c r="AX1124" s="2">
        <v>0</v>
      </c>
      <c r="AY1124" s="2">
        <v>0</v>
      </c>
      <c r="AZ1124" s="2">
        <v>540</v>
      </c>
      <c r="BA1124" s="2">
        <v>0</v>
      </c>
      <c r="BB1124" s="2">
        <v>0</v>
      </c>
      <c r="BC1124" s="2">
        <v>0</v>
      </c>
      <c r="BD1124" s="2">
        <v>0</v>
      </c>
      <c r="BE1124" s="2">
        <v>0</v>
      </c>
      <c r="BF1124" s="2">
        <v>386</v>
      </c>
      <c r="BG1124" s="2">
        <v>0</v>
      </c>
      <c r="BH1124" s="2">
        <v>0</v>
      </c>
      <c r="BI1124" s="2">
        <v>883</v>
      </c>
      <c r="BJ1124" s="2">
        <v>0</v>
      </c>
      <c r="BK1124" s="2">
        <v>0</v>
      </c>
      <c r="BL1124" s="2">
        <v>646</v>
      </c>
      <c r="BM1124" s="2">
        <v>0</v>
      </c>
      <c r="BN1124" s="2">
        <v>0</v>
      </c>
      <c r="BO1124" s="2">
        <v>651</v>
      </c>
      <c r="BP1124" s="2">
        <v>0</v>
      </c>
      <c r="BQ1124" s="2">
        <v>0</v>
      </c>
      <c r="BR1124" s="2">
        <v>0</v>
      </c>
      <c r="BS1124" s="2">
        <v>0</v>
      </c>
      <c r="BT1124" s="2">
        <v>0</v>
      </c>
      <c r="BU1124" s="2">
        <v>0</v>
      </c>
      <c r="BV1124" s="2">
        <v>0</v>
      </c>
      <c r="BW1124" s="2">
        <v>0</v>
      </c>
    </row>
    <row r="1125" spans="1:75">
      <c r="A1125" s="2">
        <v>381</v>
      </c>
      <c r="B1125" s="2" t="s">
        <v>18960</v>
      </c>
      <c r="C1125" s="2" t="str">
        <f t="shared" si="50"/>
        <v>GU_LeafStem_Neg</v>
      </c>
      <c r="D1125" s="2">
        <v>5150</v>
      </c>
      <c r="E1125" s="31">
        <v>3.7118072290411899</v>
      </c>
      <c r="F1125" s="2">
        <v>245.08009999999999</v>
      </c>
      <c r="G1125" s="2">
        <v>4.51</v>
      </c>
      <c r="H1125" s="2" t="s">
        <v>13376</v>
      </c>
      <c r="I1125" s="2" t="s">
        <v>13266</v>
      </c>
      <c r="J1125" s="2" t="s">
        <v>8825</v>
      </c>
      <c r="K1125" s="2"/>
      <c r="L1125" s="2" t="s">
        <v>8825</v>
      </c>
      <c r="M1125" s="2">
        <v>3.2</v>
      </c>
      <c r="N1125" s="2" t="s">
        <v>8825</v>
      </c>
      <c r="O1125" s="2" t="s">
        <v>8825</v>
      </c>
      <c r="P1125" s="40">
        <v>14</v>
      </c>
      <c r="Q1125" s="40" t="s">
        <v>4141</v>
      </c>
      <c r="R1125" s="2"/>
      <c r="S1125" s="2"/>
      <c r="T1125" s="2"/>
      <c r="U1125" s="2" t="s">
        <v>18961</v>
      </c>
      <c r="V1125" s="2" t="s">
        <v>18962</v>
      </c>
      <c r="W1125" s="2" t="str">
        <f t="shared" si="51"/>
        <v>piechart: colorlist="#00FF00,#FFFFFF,#C0C0C0,#FFFF00,#0000FF,#000080,#008080,#800000,#808000,#800080,#FF0000,#FF00FF" valuelist="0,0,0,0,0,0,0,0,443,5150,0,0"</v>
      </c>
      <c r="X1125" s="2"/>
      <c r="Y1125" s="2"/>
      <c r="Z1125" s="2"/>
      <c r="AA1125" s="2"/>
      <c r="AB1125" s="2"/>
      <c r="AC1125" s="2"/>
      <c r="AD1125" s="2"/>
      <c r="AE1125" s="2"/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443</v>
      </c>
      <c r="AO1125" s="2">
        <v>5150</v>
      </c>
      <c r="AP1125" s="2">
        <v>0</v>
      </c>
      <c r="AQ1125" s="2">
        <v>0</v>
      </c>
      <c r="AR1125" s="2">
        <v>0</v>
      </c>
      <c r="AS1125" s="2">
        <v>0</v>
      </c>
      <c r="AT1125" s="2">
        <v>0</v>
      </c>
      <c r="AU1125" s="2">
        <v>0</v>
      </c>
      <c r="AV1125" s="2">
        <v>0</v>
      </c>
      <c r="AW1125" s="2">
        <v>443</v>
      </c>
      <c r="AX1125" s="2">
        <v>0</v>
      </c>
      <c r="AY1125" s="2">
        <v>0</v>
      </c>
      <c r="AZ1125" s="2">
        <v>0</v>
      </c>
      <c r="BA1125" s="2">
        <v>5150</v>
      </c>
      <c r="BB1125" s="2">
        <v>0</v>
      </c>
      <c r="BC1125" s="2">
        <v>0</v>
      </c>
      <c r="BD1125" s="2">
        <v>0</v>
      </c>
      <c r="BE1125" s="2">
        <v>0</v>
      </c>
      <c r="BF1125" s="2">
        <v>0</v>
      </c>
      <c r="BG1125" s="2">
        <v>0</v>
      </c>
      <c r="BH1125" s="2">
        <v>0</v>
      </c>
      <c r="BI1125" s="2">
        <v>0</v>
      </c>
      <c r="BJ1125" s="2">
        <v>0</v>
      </c>
      <c r="BK1125" s="2">
        <v>0</v>
      </c>
      <c r="BL1125" s="2">
        <v>0</v>
      </c>
      <c r="BM1125" s="2">
        <v>0</v>
      </c>
      <c r="BN1125" s="2">
        <v>0</v>
      </c>
      <c r="BO1125" s="2">
        <v>0</v>
      </c>
      <c r="BP1125" s="2">
        <v>0</v>
      </c>
      <c r="BQ1125" s="2">
        <v>0</v>
      </c>
      <c r="BR1125" s="2">
        <v>0</v>
      </c>
      <c r="BS1125" s="2">
        <v>0</v>
      </c>
      <c r="BT1125" s="2">
        <v>0</v>
      </c>
      <c r="BU1125" s="2">
        <v>0</v>
      </c>
      <c r="BV1125" s="2">
        <v>0</v>
      </c>
      <c r="BW1125" s="2">
        <v>0</v>
      </c>
    </row>
    <row r="1126" spans="1:75">
      <c r="A1126" s="2">
        <v>385</v>
      </c>
      <c r="B1126" s="2" t="s">
        <v>18963</v>
      </c>
      <c r="C1126" s="2" t="str">
        <f t="shared" si="50"/>
        <v>MT_Root_Neg</v>
      </c>
      <c r="D1126" s="2">
        <v>1086</v>
      </c>
      <c r="E1126" s="31">
        <v>3.0358298252528302</v>
      </c>
      <c r="F1126" s="2">
        <v>245.11359999999999</v>
      </c>
      <c r="G1126" s="2">
        <v>1.88</v>
      </c>
      <c r="H1126" s="2" t="s">
        <v>13376</v>
      </c>
      <c r="I1126" s="2" t="s">
        <v>13261</v>
      </c>
      <c r="J1126" s="2" t="s">
        <v>8825</v>
      </c>
      <c r="K1126" s="2"/>
      <c r="L1126" s="2" t="s">
        <v>8825</v>
      </c>
      <c r="M1126" s="2">
        <v>3.2</v>
      </c>
      <c r="N1126" s="2" t="s">
        <v>8825</v>
      </c>
      <c r="O1126" s="2" t="s">
        <v>8825</v>
      </c>
      <c r="P1126" s="40">
        <v>10</v>
      </c>
      <c r="Q1126" s="40" t="s">
        <v>772</v>
      </c>
      <c r="R1126" s="2"/>
      <c r="S1126" s="2"/>
      <c r="T1126" s="2"/>
      <c r="U1126" s="2" t="s">
        <v>18964</v>
      </c>
      <c r="V1126" s="2" t="s">
        <v>18965</v>
      </c>
      <c r="W1126" s="2" t="str">
        <f t="shared" si="51"/>
        <v>piechart: colorlist="#00FF00,#FFFFFF,#C0C0C0,#FFFF00,#0000FF,#000080,#008080,#800000,#808000,#800080,#FF0000,#FF00FF" valuelist="0,544,0,0,1001,0,2011,674,0,0,0,0"</v>
      </c>
      <c r="X1126" s="2"/>
      <c r="Y1126" s="2"/>
      <c r="Z1126" s="2"/>
      <c r="AA1126" s="2"/>
      <c r="AB1126" s="2"/>
      <c r="AC1126" s="2"/>
      <c r="AD1126" s="2"/>
      <c r="AE1126" s="2"/>
      <c r="AF1126" s="2">
        <v>0</v>
      </c>
      <c r="AG1126" s="2">
        <v>544</v>
      </c>
      <c r="AH1126" s="2">
        <v>0</v>
      </c>
      <c r="AI1126" s="2">
        <v>0</v>
      </c>
      <c r="AJ1126" s="2">
        <v>1001</v>
      </c>
      <c r="AK1126" s="2">
        <v>0</v>
      </c>
      <c r="AL1126" s="2">
        <v>2011</v>
      </c>
      <c r="AM1126" s="2">
        <v>674</v>
      </c>
      <c r="AN1126" s="2">
        <v>0</v>
      </c>
      <c r="AO1126" s="2">
        <v>0</v>
      </c>
      <c r="AP1126" s="2">
        <v>0</v>
      </c>
      <c r="AQ1126" s="2">
        <v>0</v>
      </c>
      <c r="AR1126" s="2">
        <v>0</v>
      </c>
      <c r="AS1126" s="2">
        <v>0</v>
      </c>
      <c r="AT1126" s="2">
        <v>0</v>
      </c>
      <c r="AU1126" s="2">
        <v>0</v>
      </c>
      <c r="AV1126" s="2">
        <v>0</v>
      </c>
      <c r="AW1126" s="2">
        <v>0</v>
      </c>
      <c r="AX1126" s="2">
        <v>0</v>
      </c>
      <c r="AY1126" s="2">
        <v>0</v>
      </c>
      <c r="AZ1126" s="2">
        <v>674</v>
      </c>
      <c r="BA1126" s="2">
        <v>0</v>
      </c>
      <c r="BB1126" s="2">
        <v>0</v>
      </c>
      <c r="BC1126" s="2">
        <v>0</v>
      </c>
      <c r="BD1126" s="2">
        <v>0</v>
      </c>
      <c r="BE1126" s="2">
        <v>0</v>
      </c>
      <c r="BF1126" s="2">
        <v>925</v>
      </c>
      <c r="BG1126" s="2">
        <v>0</v>
      </c>
      <c r="BH1126" s="2">
        <v>0</v>
      </c>
      <c r="BI1126" s="2">
        <v>1086</v>
      </c>
      <c r="BJ1126" s="2">
        <v>0</v>
      </c>
      <c r="BK1126" s="2">
        <v>0</v>
      </c>
      <c r="BL1126" s="2">
        <v>1001</v>
      </c>
      <c r="BM1126" s="2">
        <v>0</v>
      </c>
      <c r="BN1126" s="2">
        <v>0</v>
      </c>
      <c r="BO1126" s="2">
        <v>544</v>
      </c>
      <c r="BP1126" s="2">
        <v>0</v>
      </c>
      <c r="BQ1126" s="2">
        <v>0</v>
      </c>
      <c r="BR1126" s="2">
        <v>0</v>
      </c>
      <c r="BS1126" s="2">
        <v>0</v>
      </c>
      <c r="BT1126" s="2">
        <v>0</v>
      </c>
      <c r="BU1126" s="2">
        <v>0</v>
      </c>
      <c r="BV1126" s="2">
        <v>0</v>
      </c>
      <c r="BW1126" s="2">
        <v>0</v>
      </c>
    </row>
    <row r="1127" spans="1:75">
      <c r="A1127" s="2">
        <v>389</v>
      </c>
      <c r="B1127" s="2" t="s">
        <v>18966</v>
      </c>
      <c r="C1127" s="2" t="str">
        <f t="shared" si="50"/>
        <v>GG_Root_Neg</v>
      </c>
      <c r="D1127" s="2">
        <v>1850</v>
      </c>
      <c r="E1127" s="31">
        <v>3.2671717284030102</v>
      </c>
      <c r="F1127" s="2">
        <v>249.0754</v>
      </c>
      <c r="G1127" s="2">
        <v>6.24</v>
      </c>
      <c r="H1127" s="2" t="s">
        <v>13376</v>
      </c>
      <c r="I1127" s="2" t="s">
        <v>13264</v>
      </c>
      <c r="J1127" s="2" t="s">
        <v>8825</v>
      </c>
      <c r="K1127" s="2"/>
      <c r="L1127" s="2" t="s">
        <v>8825</v>
      </c>
      <c r="M1127" s="2">
        <v>3.2</v>
      </c>
      <c r="N1127" s="2" t="s">
        <v>8825</v>
      </c>
      <c r="O1127" s="2" t="s">
        <v>8825</v>
      </c>
      <c r="P1127" s="40">
        <v>13</v>
      </c>
      <c r="Q1127" s="40" t="s">
        <v>4194</v>
      </c>
      <c r="R1127" s="2"/>
      <c r="S1127" s="2"/>
      <c r="T1127" s="2"/>
      <c r="U1127" s="2" t="s">
        <v>18967</v>
      </c>
      <c r="V1127" s="2" t="s">
        <v>18968</v>
      </c>
      <c r="W1127" s="2" t="str">
        <f t="shared" si="51"/>
        <v>piechart: colorlist="#00FF00,#FFFFFF,#C0C0C0,#FFFF00,#0000FF,#000080,#008080,#800000,#808000,#800080,#FF0000,#FF00FF" valuelist="0,0,0,0,0,0,0,0,1850,938,0,0"</v>
      </c>
      <c r="X1127" s="2"/>
      <c r="Y1127" s="2"/>
      <c r="Z1127" s="2"/>
      <c r="AA1127" s="2"/>
      <c r="AB1127" s="2"/>
      <c r="AC1127" s="2"/>
      <c r="AD1127" s="2"/>
      <c r="AE1127" s="2"/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1850</v>
      </c>
      <c r="AO1127" s="2">
        <v>938</v>
      </c>
      <c r="AP1127" s="2">
        <v>0</v>
      </c>
      <c r="AQ1127" s="2">
        <v>0</v>
      </c>
      <c r="AR1127" s="2">
        <v>0</v>
      </c>
      <c r="AS1127" s="2">
        <v>0</v>
      </c>
      <c r="AT1127" s="2">
        <v>0</v>
      </c>
      <c r="AU1127" s="2">
        <v>0</v>
      </c>
      <c r="AV1127" s="2">
        <v>0</v>
      </c>
      <c r="AW1127" s="2">
        <v>0</v>
      </c>
      <c r="AX1127" s="2">
        <v>1850</v>
      </c>
      <c r="AY1127" s="2">
        <v>0</v>
      </c>
      <c r="AZ1127" s="2">
        <v>0</v>
      </c>
      <c r="BA1127" s="2">
        <v>0</v>
      </c>
      <c r="BB1127" s="2">
        <v>938</v>
      </c>
      <c r="BC1127" s="2">
        <v>0</v>
      </c>
      <c r="BD1127" s="2">
        <v>0</v>
      </c>
      <c r="BE1127" s="2">
        <v>0</v>
      </c>
      <c r="BF1127" s="2">
        <v>0</v>
      </c>
      <c r="BG1127" s="2">
        <v>0</v>
      </c>
      <c r="BH1127" s="2">
        <v>0</v>
      </c>
      <c r="BI1127" s="2">
        <v>0</v>
      </c>
      <c r="BJ1127" s="2">
        <v>0</v>
      </c>
      <c r="BK1127" s="2">
        <v>0</v>
      </c>
      <c r="BL1127" s="2">
        <v>0</v>
      </c>
      <c r="BM1127" s="2">
        <v>0</v>
      </c>
      <c r="BN1127" s="2">
        <v>0</v>
      </c>
      <c r="BO1127" s="2">
        <v>0</v>
      </c>
      <c r="BP1127" s="2">
        <v>0</v>
      </c>
      <c r="BQ1127" s="2">
        <v>0</v>
      </c>
      <c r="BR1127" s="2">
        <v>0</v>
      </c>
      <c r="BS1127" s="2">
        <v>0</v>
      </c>
      <c r="BT1127" s="2">
        <v>0</v>
      </c>
      <c r="BU1127" s="2">
        <v>0</v>
      </c>
      <c r="BV1127" s="2">
        <v>0</v>
      </c>
      <c r="BW1127" s="2">
        <v>0</v>
      </c>
    </row>
    <row r="1128" spans="1:75">
      <c r="A1128" s="2">
        <v>392</v>
      </c>
      <c r="B1128" s="2" t="s">
        <v>18969</v>
      </c>
      <c r="C1128" s="2" t="str">
        <f t="shared" si="50"/>
        <v>MT_Root_Neg</v>
      </c>
      <c r="D1128" s="2">
        <v>1448</v>
      </c>
      <c r="E1128" s="31">
        <v>3.1607685618611301</v>
      </c>
      <c r="F1128" s="2">
        <v>249.14930000000001</v>
      </c>
      <c r="G1128" s="2">
        <v>8.07</v>
      </c>
      <c r="H1128" s="2" t="s">
        <v>13376</v>
      </c>
      <c r="I1128" s="2" t="s">
        <v>13265</v>
      </c>
      <c r="J1128" s="2" t="s">
        <v>8825</v>
      </c>
      <c r="K1128" s="2"/>
      <c r="L1128" s="2" t="s">
        <v>8825</v>
      </c>
      <c r="M1128" s="2">
        <v>3.2</v>
      </c>
      <c r="N1128" s="2" t="s">
        <v>8825</v>
      </c>
      <c r="O1128" s="2" t="s">
        <v>8825</v>
      </c>
      <c r="P1128" s="40">
        <v>15</v>
      </c>
      <c r="Q1128" s="40" t="s">
        <v>18970</v>
      </c>
      <c r="R1128" s="2"/>
      <c r="S1128" s="2"/>
      <c r="T1128" s="2"/>
      <c r="U1128" s="2" t="s">
        <v>18971</v>
      </c>
      <c r="V1128" s="2" t="s">
        <v>18972</v>
      </c>
      <c r="W1128" s="2" t="str">
        <f t="shared" si="51"/>
        <v>piechart: colorlist="#00FF00,#FFFFFF,#C0C0C0,#FFFF00,#0000FF,#000080,#008080,#800000,#808000,#800080,#FF0000,#FF00FF" valuelist="0,0,0,0,0,0,1448,0,0,0,0,0"</v>
      </c>
      <c r="X1128" s="2"/>
      <c r="Y1128" s="2"/>
      <c r="Z1128" s="2"/>
      <c r="AA1128" s="2"/>
      <c r="AB1128" s="2"/>
      <c r="AC1128" s="2"/>
      <c r="AD1128" s="2"/>
      <c r="AE1128" s="2"/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0</v>
      </c>
      <c r="AL1128" s="2">
        <v>1448</v>
      </c>
      <c r="AM1128" s="2">
        <v>0</v>
      </c>
      <c r="AN1128" s="2">
        <v>0</v>
      </c>
      <c r="AO1128" s="2">
        <v>0</v>
      </c>
      <c r="AP1128" s="2">
        <v>0</v>
      </c>
      <c r="AQ1128" s="2">
        <v>0</v>
      </c>
      <c r="AR1128" s="2">
        <v>0</v>
      </c>
      <c r="AS1128" s="2">
        <v>0</v>
      </c>
      <c r="AT1128" s="2">
        <v>0</v>
      </c>
      <c r="AU1128" s="2">
        <v>0</v>
      </c>
      <c r="AV1128" s="2">
        <v>0</v>
      </c>
      <c r="AW1128" s="2">
        <v>0</v>
      </c>
      <c r="AX1128" s="2">
        <v>0</v>
      </c>
      <c r="AY1128" s="2">
        <v>0</v>
      </c>
      <c r="AZ1128" s="2">
        <v>0</v>
      </c>
      <c r="BA1128" s="2">
        <v>0</v>
      </c>
      <c r="BB1128" s="2">
        <v>0</v>
      </c>
      <c r="BC1128" s="2">
        <v>0</v>
      </c>
      <c r="BD1128" s="2">
        <v>0</v>
      </c>
      <c r="BE1128" s="2">
        <v>0</v>
      </c>
      <c r="BF1128" s="2">
        <v>0</v>
      </c>
      <c r="BG1128" s="2">
        <v>0</v>
      </c>
      <c r="BH1128" s="2">
        <v>0</v>
      </c>
      <c r="BI1128" s="2">
        <v>1448</v>
      </c>
      <c r="BJ1128" s="2">
        <v>0</v>
      </c>
      <c r="BK1128" s="2">
        <v>0</v>
      </c>
      <c r="BL1128" s="2">
        <v>0</v>
      </c>
      <c r="BM1128" s="2">
        <v>0</v>
      </c>
      <c r="BN1128" s="2">
        <v>0</v>
      </c>
      <c r="BO1128" s="2">
        <v>0</v>
      </c>
      <c r="BP1128" s="2">
        <v>0</v>
      </c>
      <c r="BQ1128" s="2">
        <v>0</v>
      </c>
      <c r="BR1128" s="2">
        <v>0</v>
      </c>
      <c r="BS1128" s="2">
        <v>0</v>
      </c>
      <c r="BT1128" s="2">
        <v>0</v>
      </c>
      <c r="BU1128" s="2">
        <v>0</v>
      </c>
      <c r="BV1128" s="2">
        <v>0</v>
      </c>
      <c r="BW1128" s="2">
        <v>0</v>
      </c>
    </row>
    <row r="1129" spans="1:75">
      <c r="A1129" s="2">
        <v>395</v>
      </c>
      <c r="B1129" s="2" t="s">
        <v>18973</v>
      </c>
      <c r="C1129" s="2" t="str">
        <f t="shared" si="50"/>
        <v>OP_Root_Neg</v>
      </c>
      <c r="D1129" s="2">
        <v>2175</v>
      </c>
      <c r="E1129" s="31">
        <v>3.3374592612906602</v>
      </c>
      <c r="F1129" s="2">
        <v>251.03370000000001</v>
      </c>
      <c r="G1129" s="2">
        <v>6.58</v>
      </c>
      <c r="H1129" s="2" t="s">
        <v>13376</v>
      </c>
      <c r="I1129" s="2" t="s">
        <v>13265</v>
      </c>
      <c r="J1129" s="2" t="s">
        <v>8825</v>
      </c>
      <c r="K1129" s="2"/>
      <c r="L1129" s="2" t="s">
        <v>8825</v>
      </c>
      <c r="M1129" s="2">
        <v>3.2</v>
      </c>
      <c r="N1129" s="2" t="s">
        <v>8825</v>
      </c>
      <c r="O1129" s="2" t="s">
        <v>8825</v>
      </c>
      <c r="P1129" s="40">
        <v>15</v>
      </c>
      <c r="Q1129" s="40" t="s">
        <v>4228</v>
      </c>
      <c r="R1129" s="2"/>
      <c r="S1129" s="2"/>
      <c r="T1129" s="2"/>
      <c r="U1129" s="2" t="s">
        <v>18974</v>
      </c>
      <c r="V1129" s="2" t="s">
        <v>18975</v>
      </c>
      <c r="W1129" s="2" t="str">
        <f t="shared" si="51"/>
        <v>piechart: colorlist="#00FF00,#FFFFFF,#C0C0C0,#FFFF00,#0000FF,#000080,#008080,#800000,#808000,#800080,#FF0000,#FF00FF" valuelist="0,0,0,0,0,2175,0,0,0,0,0,0"</v>
      </c>
      <c r="X1129" s="2"/>
      <c r="Y1129" s="2"/>
      <c r="Z1129" s="2"/>
      <c r="AA1129" s="2"/>
      <c r="AB1129" s="2"/>
      <c r="AC1129" s="2"/>
      <c r="AD1129" s="2"/>
      <c r="AE1129" s="2"/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2175</v>
      </c>
      <c r="AL1129" s="2">
        <v>0</v>
      </c>
      <c r="AM1129" s="2">
        <v>0</v>
      </c>
      <c r="AN1129" s="2">
        <v>0</v>
      </c>
      <c r="AO1129" s="2">
        <v>0</v>
      </c>
      <c r="AP1129" s="2">
        <v>0</v>
      </c>
      <c r="AQ1129" s="2">
        <v>0</v>
      </c>
      <c r="AR1129" s="2">
        <v>0</v>
      </c>
      <c r="AS1129" s="2">
        <v>0</v>
      </c>
      <c r="AT1129" s="2">
        <v>0</v>
      </c>
      <c r="AU1129" s="2">
        <v>0</v>
      </c>
      <c r="AV1129" s="2">
        <v>0</v>
      </c>
      <c r="AW1129" s="2">
        <v>0</v>
      </c>
      <c r="AX1129" s="2">
        <v>0</v>
      </c>
      <c r="AY1129" s="2">
        <v>0</v>
      </c>
      <c r="AZ1129" s="2">
        <v>0</v>
      </c>
      <c r="BA1129" s="2">
        <v>0</v>
      </c>
      <c r="BB1129" s="2">
        <v>0</v>
      </c>
      <c r="BC1129" s="2">
        <v>0</v>
      </c>
      <c r="BD1129" s="2">
        <v>0</v>
      </c>
      <c r="BE1129" s="2">
        <v>0</v>
      </c>
      <c r="BF1129" s="2">
        <v>0</v>
      </c>
      <c r="BG1129" s="2">
        <v>0</v>
      </c>
      <c r="BH1129" s="2">
        <v>0</v>
      </c>
      <c r="BI1129" s="2">
        <v>0</v>
      </c>
      <c r="BJ1129" s="2">
        <v>0</v>
      </c>
      <c r="BK1129" s="2">
        <v>0</v>
      </c>
      <c r="BL1129" s="2">
        <v>0</v>
      </c>
      <c r="BM1129" s="2">
        <v>2175</v>
      </c>
      <c r="BN1129" s="2">
        <v>0</v>
      </c>
      <c r="BO1129" s="2">
        <v>0</v>
      </c>
      <c r="BP1129" s="2">
        <v>0</v>
      </c>
      <c r="BQ1129" s="2">
        <v>0</v>
      </c>
      <c r="BR1129" s="2">
        <v>0</v>
      </c>
      <c r="BS1129" s="2">
        <v>0</v>
      </c>
      <c r="BT1129" s="2">
        <v>0</v>
      </c>
      <c r="BU1129" s="2">
        <v>0</v>
      </c>
      <c r="BV1129" s="2">
        <v>0</v>
      </c>
      <c r="BW1129" s="2">
        <v>0</v>
      </c>
    </row>
    <row r="1130" spans="1:75">
      <c r="A1130" s="2">
        <v>396</v>
      </c>
      <c r="B1130" s="2" t="s">
        <v>18976</v>
      </c>
      <c r="C1130" s="2" t="str">
        <f t="shared" si="50"/>
        <v>LE_LeafStem_Neg</v>
      </c>
      <c r="D1130" s="2">
        <v>1962</v>
      </c>
      <c r="E1130" s="31">
        <v>3.2926990030439298</v>
      </c>
      <c r="F1130" s="2">
        <v>251.09520000000001</v>
      </c>
      <c r="G1130" s="2">
        <v>4.66</v>
      </c>
      <c r="H1130" s="2" t="s">
        <v>13376</v>
      </c>
      <c r="I1130" s="2" t="s">
        <v>13261</v>
      </c>
      <c r="J1130" s="2" t="s">
        <v>8825</v>
      </c>
      <c r="K1130" s="2"/>
      <c r="L1130" s="2" t="s">
        <v>8825</v>
      </c>
      <c r="M1130" s="2">
        <v>3.2</v>
      </c>
      <c r="N1130" s="2" t="s">
        <v>8825</v>
      </c>
      <c r="O1130" s="2" t="s">
        <v>8825</v>
      </c>
      <c r="P1130" s="40">
        <v>10</v>
      </c>
      <c r="Q1130" s="40" t="s">
        <v>18977</v>
      </c>
      <c r="R1130" s="2"/>
      <c r="S1130" s="2"/>
      <c r="T1130" s="2"/>
      <c r="U1130" s="2" t="s">
        <v>18978</v>
      </c>
      <c r="V1130" s="2" t="s">
        <v>18979</v>
      </c>
      <c r="W1130" s="2" t="str">
        <f t="shared" si="51"/>
        <v>piechart: colorlist="#00FF00,#FFFFFF,#C0C0C0,#FFFF00,#0000FF,#000080,#008080,#800000,#808000,#800080,#FF0000,#FF00FF" valuelist="0,0,0,0,0,0,0,0,0,0,1962,0"</v>
      </c>
      <c r="X1130" s="2"/>
      <c r="Y1130" s="2"/>
      <c r="Z1130" s="2"/>
      <c r="AA1130" s="2"/>
      <c r="AB1130" s="2"/>
      <c r="AC1130" s="2"/>
      <c r="AD1130" s="2"/>
      <c r="AE1130" s="2"/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0</v>
      </c>
      <c r="AP1130" s="2">
        <v>1962</v>
      </c>
      <c r="AQ1130" s="2">
        <v>0</v>
      </c>
      <c r="AR1130" s="2">
        <v>0</v>
      </c>
      <c r="AS1130" s="2">
        <v>0</v>
      </c>
      <c r="AT1130" s="2">
        <v>0</v>
      </c>
      <c r="AU1130" s="2">
        <v>0</v>
      </c>
      <c r="AV1130" s="2">
        <v>0</v>
      </c>
      <c r="AW1130" s="2">
        <v>0</v>
      </c>
      <c r="AX1130" s="2">
        <v>0</v>
      </c>
      <c r="AY1130" s="2">
        <v>0</v>
      </c>
      <c r="AZ1130" s="2">
        <v>0</v>
      </c>
      <c r="BA1130" s="2">
        <v>0</v>
      </c>
      <c r="BB1130" s="2">
        <v>0</v>
      </c>
      <c r="BC1130" s="2">
        <v>0</v>
      </c>
      <c r="BD1130" s="2">
        <v>1962</v>
      </c>
      <c r="BE1130" s="2">
        <v>0</v>
      </c>
      <c r="BF1130" s="2">
        <v>0</v>
      </c>
      <c r="BG1130" s="2">
        <v>0</v>
      </c>
      <c r="BH1130" s="2">
        <v>0</v>
      </c>
      <c r="BI1130" s="2">
        <v>0</v>
      </c>
      <c r="BJ1130" s="2">
        <v>0</v>
      </c>
      <c r="BK1130" s="2">
        <v>0</v>
      </c>
      <c r="BL1130" s="2">
        <v>0</v>
      </c>
      <c r="BM1130" s="2">
        <v>0</v>
      </c>
      <c r="BN1130" s="2">
        <v>0</v>
      </c>
      <c r="BO1130" s="2">
        <v>0</v>
      </c>
      <c r="BP1130" s="2">
        <v>0</v>
      </c>
      <c r="BQ1130" s="2">
        <v>0</v>
      </c>
      <c r="BR1130" s="2">
        <v>0</v>
      </c>
      <c r="BS1130" s="2">
        <v>0</v>
      </c>
      <c r="BT1130" s="2">
        <v>0</v>
      </c>
      <c r="BU1130" s="2">
        <v>0</v>
      </c>
      <c r="BV1130" s="2">
        <v>0</v>
      </c>
      <c r="BW1130" s="2">
        <v>0</v>
      </c>
    </row>
    <row r="1131" spans="1:75">
      <c r="A1131" s="2">
        <v>397</v>
      </c>
      <c r="B1131" s="2" t="s">
        <v>18980</v>
      </c>
      <c r="C1131" s="2" t="str">
        <f t="shared" si="50"/>
        <v>MT_Root_Neg</v>
      </c>
      <c r="D1131" s="2">
        <v>2165</v>
      </c>
      <c r="E1131" s="31">
        <v>3.3354579006893799</v>
      </c>
      <c r="F1131" s="2">
        <v>251.1035</v>
      </c>
      <c r="G1131" s="2">
        <v>2.2200000000000002</v>
      </c>
      <c r="H1131" s="2" t="s">
        <v>13376</v>
      </c>
      <c r="I1131" s="2" t="s">
        <v>13263</v>
      </c>
      <c r="J1131" s="2" t="s">
        <v>8825</v>
      </c>
      <c r="K1131" s="2"/>
      <c r="L1131" s="2" t="s">
        <v>8825</v>
      </c>
      <c r="M1131" s="2">
        <v>3.2</v>
      </c>
      <c r="N1131" s="2" t="s">
        <v>8825</v>
      </c>
      <c r="O1131" s="2" t="s">
        <v>8825</v>
      </c>
      <c r="P1131" s="40">
        <v>12</v>
      </c>
      <c r="Q1131" s="40" t="s">
        <v>4236</v>
      </c>
      <c r="R1131" s="2"/>
      <c r="S1131" s="2"/>
      <c r="T1131" s="2"/>
      <c r="U1131" s="2" t="s">
        <v>18981</v>
      </c>
      <c r="V1131" s="2" t="s">
        <v>18982</v>
      </c>
      <c r="W1131" s="2" t="str">
        <f t="shared" si="51"/>
        <v>piechart: colorlist="#00FF00,#FFFFFF,#C0C0C0,#FFFF00,#0000FF,#000080,#008080,#800000,#808000,#800080,#FF0000,#FF00FF" valuelist="0,0,0,0,0,0,2165,0,0,0,0,0"</v>
      </c>
      <c r="X1131" s="2"/>
      <c r="Y1131" s="2"/>
      <c r="Z1131" s="2"/>
      <c r="AA1131" s="2"/>
      <c r="AB1131" s="2"/>
      <c r="AC1131" s="2"/>
      <c r="AD1131" s="2"/>
      <c r="AE1131" s="2"/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2165</v>
      </c>
      <c r="AM1131" s="2">
        <v>0</v>
      </c>
      <c r="AN1131" s="2">
        <v>0</v>
      </c>
      <c r="AO1131" s="2">
        <v>0</v>
      </c>
      <c r="AP1131" s="2">
        <v>0</v>
      </c>
      <c r="AQ1131" s="2">
        <v>0</v>
      </c>
      <c r="AR1131" s="2">
        <v>0</v>
      </c>
      <c r="AS1131" s="2">
        <v>0</v>
      </c>
      <c r="AT1131" s="2">
        <v>0</v>
      </c>
      <c r="AU1131" s="2">
        <v>0</v>
      </c>
      <c r="AV1131" s="2">
        <v>0</v>
      </c>
      <c r="AW1131" s="2">
        <v>0</v>
      </c>
      <c r="AX1131" s="2">
        <v>0</v>
      </c>
      <c r="AY1131" s="2">
        <v>0</v>
      </c>
      <c r="AZ1131" s="2">
        <v>0</v>
      </c>
      <c r="BA1131" s="2">
        <v>0</v>
      </c>
      <c r="BB1131" s="2">
        <v>0</v>
      </c>
      <c r="BC1131" s="2">
        <v>0</v>
      </c>
      <c r="BD1131" s="2">
        <v>0</v>
      </c>
      <c r="BE1131" s="2">
        <v>0</v>
      </c>
      <c r="BF1131" s="2">
        <v>0</v>
      </c>
      <c r="BG1131" s="2">
        <v>0</v>
      </c>
      <c r="BH1131" s="2">
        <v>0</v>
      </c>
      <c r="BI1131" s="2">
        <v>2165</v>
      </c>
      <c r="BJ1131" s="2">
        <v>0</v>
      </c>
      <c r="BK1131" s="2">
        <v>0</v>
      </c>
      <c r="BL1131" s="2">
        <v>0</v>
      </c>
      <c r="BM1131" s="2">
        <v>0</v>
      </c>
      <c r="BN1131" s="2">
        <v>0</v>
      </c>
      <c r="BO1131" s="2">
        <v>0</v>
      </c>
      <c r="BP1131" s="2">
        <v>0</v>
      </c>
      <c r="BQ1131" s="2">
        <v>0</v>
      </c>
      <c r="BR1131" s="2">
        <v>0</v>
      </c>
      <c r="BS1131" s="2">
        <v>0</v>
      </c>
      <c r="BT1131" s="2">
        <v>0</v>
      </c>
      <c r="BU1131" s="2">
        <v>0</v>
      </c>
      <c r="BV1131" s="2">
        <v>0</v>
      </c>
      <c r="BW1131" s="2">
        <v>0</v>
      </c>
    </row>
    <row r="1132" spans="1:75">
      <c r="A1132" s="2">
        <v>398</v>
      </c>
      <c r="B1132" s="2" t="s">
        <v>18983</v>
      </c>
      <c r="C1132" s="2" t="str">
        <f t="shared" si="50"/>
        <v>MT_Flower_Neg</v>
      </c>
      <c r="D1132" s="2">
        <v>1505</v>
      </c>
      <c r="E1132" s="31">
        <v>3.1775364999298601</v>
      </c>
      <c r="F1132" s="2">
        <v>252.05179999999999</v>
      </c>
      <c r="G1132" s="2">
        <v>1.89</v>
      </c>
      <c r="H1132" s="2" t="s">
        <v>13376</v>
      </c>
      <c r="I1132" s="2" t="s">
        <v>13262</v>
      </c>
      <c r="J1132" s="2" t="s">
        <v>8825</v>
      </c>
      <c r="K1132" s="2"/>
      <c r="L1132" s="2" t="s">
        <v>8825</v>
      </c>
      <c r="M1132" s="2">
        <v>3.2</v>
      </c>
      <c r="N1132" s="2" t="s">
        <v>8825</v>
      </c>
      <c r="O1132" s="2" t="s">
        <v>8825</v>
      </c>
      <c r="P1132" s="40">
        <v>11</v>
      </c>
      <c r="Q1132" s="40" t="s">
        <v>18984</v>
      </c>
      <c r="R1132" s="2"/>
      <c r="S1132" s="2"/>
      <c r="T1132" s="2"/>
      <c r="U1132" s="2" t="s">
        <v>18985</v>
      </c>
      <c r="V1132" s="2" t="s">
        <v>18986</v>
      </c>
      <c r="W1132" s="2" t="str">
        <f t="shared" si="51"/>
        <v>piechart: colorlist="#00FF00,#FFFFFF,#C0C0C0,#FFFF00,#0000FF,#000080,#008080,#800000,#808000,#800080,#FF0000,#FF00FF" valuelist="0,0,0,481,0,0,2325,0,0,0,0,0"</v>
      </c>
      <c r="X1132" s="2"/>
      <c r="Y1132" s="2"/>
      <c r="Z1132" s="2"/>
      <c r="AA1132" s="2"/>
      <c r="AB1132" s="2"/>
      <c r="AC1132" s="2"/>
      <c r="AD1132" s="2"/>
      <c r="AE1132" s="2"/>
      <c r="AF1132" s="2">
        <v>0</v>
      </c>
      <c r="AG1132" s="2">
        <v>0</v>
      </c>
      <c r="AH1132" s="2">
        <v>0</v>
      </c>
      <c r="AI1132" s="2">
        <v>481</v>
      </c>
      <c r="AJ1132" s="2">
        <v>0</v>
      </c>
      <c r="AK1132" s="2">
        <v>0</v>
      </c>
      <c r="AL1132" s="2">
        <v>2325</v>
      </c>
      <c r="AM1132" s="2">
        <v>0</v>
      </c>
      <c r="AN1132" s="2">
        <v>0</v>
      </c>
      <c r="AO1132" s="2">
        <v>0</v>
      </c>
      <c r="AP1132" s="2">
        <v>0</v>
      </c>
      <c r="AQ1132" s="2">
        <v>0</v>
      </c>
      <c r="AR1132" s="2">
        <v>0</v>
      </c>
      <c r="AS1132" s="2">
        <v>481</v>
      </c>
      <c r="AT1132" s="2">
        <v>0</v>
      </c>
      <c r="AU1132" s="2">
        <v>0</v>
      </c>
      <c r="AV1132" s="2">
        <v>0</v>
      </c>
      <c r="AW1132" s="2">
        <v>0</v>
      </c>
      <c r="AX1132" s="2">
        <v>0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0</v>
      </c>
      <c r="BE1132" s="2">
        <v>0</v>
      </c>
      <c r="BF1132" s="2">
        <v>1505</v>
      </c>
      <c r="BG1132" s="2">
        <v>0</v>
      </c>
      <c r="BH1132" s="2">
        <v>0</v>
      </c>
      <c r="BI1132" s="2">
        <v>820</v>
      </c>
      <c r="BJ1132" s="2">
        <v>0</v>
      </c>
      <c r="BK1132" s="2">
        <v>0</v>
      </c>
      <c r="BL1132" s="2">
        <v>0</v>
      </c>
      <c r="BM1132" s="2">
        <v>0</v>
      </c>
      <c r="BN1132" s="2">
        <v>0</v>
      </c>
      <c r="BO1132" s="2">
        <v>0</v>
      </c>
      <c r="BP1132" s="2">
        <v>0</v>
      </c>
      <c r="BQ1132" s="2">
        <v>0</v>
      </c>
      <c r="BR1132" s="2">
        <v>0</v>
      </c>
      <c r="BS1132" s="2">
        <v>0</v>
      </c>
      <c r="BT1132" s="2">
        <v>0</v>
      </c>
      <c r="BU1132" s="2">
        <v>0</v>
      </c>
      <c r="BV1132" s="2">
        <v>0</v>
      </c>
      <c r="BW1132" s="2">
        <v>0</v>
      </c>
    </row>
    <row r="1133" spans="1:75">
      <c r="A1133" s="2">
        <v>399</v>
      </c>
      <c r="B1133" s="2" t="s">
        <v>18987</v>
      </c>
      <c r="C1133" s="2" t="str">
        <f t="shared" si="50"/>
        <v>GU_Root_Neg</v>
      </c>
      <c r="D1133" s="2">
        <v>1062</v>
      </c>
      <c r="E1133" s="31">
        <v>3.0261245167454498</v>
      </c>
      <c r="F1133" s="2">
        <v>252.0521</v>
      </c>
      <c r="G1133" s="2">
        <v>3.96</v>
      </c>
      <c r="H1133" s="2" t="s">
        <v>13376</v>
      </c>
      <c r="I1133" s="2" t="s">
        <v>13262</v>
      </c>
      <c r="J1133" s="2" t="s">
        <v>8825</v>
      </c>
      <c r="K1133" s="2"/>
      <c r="L1133" s="2" t="s">
        <v>8825</v>
      </c>
      <c r="M1133" s="2">
        <v>3.2</v>
      </c>
      <c r="N1133" s="2" t="s">
        <v>8825</v>
      </c>
      <c r="O1133" s="2" t="s">
        <v>8825</v>
      </c>
      <c r="P1133" s="40">
        <v>11</v>
      </c>
      <c r="Q1133" s="40" t="s">
        <v>18984</v>
      </c>
      <c r="R1133" s="2"/>
      <c r="S1133" s="2"/>
      <c r="T1133" s="2"/>
      <c r="U1133" s="2" t="s">
        <v>18988</v>
      </c>
      <c r="V1133" s="2" t="s">
        <v>18989</v>
      </c>
      <c r="W1133" s="2" t="str">
        <f t="shared" si="51"/>
        <v>piechart: colorlist="#00FF00,#FFFFFF,#C0C0C0,#FFFF00,#0000FF,#000080,#008080,#800000,#808000,#800080,#FF0000,#FF00FF" valuelist="0,0,0,0,0,0,310,311,0,1062,0,0"</v>
      </c>
      <c r="X1133" s="2"/>
      <c r="Y1133" s="2"/>
      <c r="Z1133" s="2"/>
      <c r="AA1133" s="2"/>
      <c r="AB1133" s="2"/>
      <c r="AC1133" s="2"/>
      <c r="AD1133" s="2"/>
      <c r="AE1133" s="2"/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310</v>
      </c>
      <c r="AM1133" s="2">
        <v>311</v>
      </c>
      <c r="AN1133" s="2">
        <v>0</v>
      </c>
      <c r="AO1133" s="2">
        <v>1062</v>
      </c>
      <c r="AP1133" s="2">
        <v>0</v>
      </c>
      <c r="AQ1133" s="2">
        <v>0</v>
      </c>
      <c r="AR1133" s="2">
        <v>0</v>
      </c>
      <c r="AS1133" s="2">
        <v>0</v>
      </c>
      <c r="AT1133" s="2">
        <v>0</v>
      </c>
      <c r="AU1133" s="2">
        <v>0</v>
      </c>
      <c r="AV1133" s="2">
        <v>0</v>
      </c>
      <c r="AW1133" s="2">
        <v>0</v>
      </c>
      <c r="AX1133" s="2">
        <v>0</v>
      </c>
      <c r="AY1133" s="2">
        <v>0</v>
      </c>
      <c r="AZ1133" s="2">
        <v>311</v>
      </c>
      <c r="BA1133" s="2">
        <v>0</v>
      </c>
      <c r="BB1133" s="2">
        <v>1062</v>
      </c>
      <c r="BC1133" s="2">
        <v>0</v>
      </c>
      <c r="BD1133" s="2">
        <v>0</v>
      </c>
      <c r="BE1133" s="2">
        <v>0</v>
      </c>
      <c r="BF1133" s="2">
        <v>310</v>
      </c>
      <c r="BG1133" s="2">
        <v>0</v>
      </c>
      <c r="BH1133" s="2">
        <v>0</v>
      </c>
      <c r="BI1133" s="2">
        <v>0</v>
      </c>
      <c r="BJ1133" s="2">
        <v>0</v>
      </c>
      <c r="BK1133" s="2">
        <v>0</v>
      </c>
      <c r="BL1133" s="2">
        <v>0</v>
      </c>
      <c r="BM1133" s="2">
        <v>0</v>
      </c>
      <c r="BN1133" s="2">
        <v>0</v>
      </c>
      <c r="BO1133" s="2">
        <v>0</v>
      </c>
      <c r="BP1133" s="2">
        <v>0</v>
      </c>
      <c r="BQ1133" s="2">
        <v>0</v>
      </c>
      <c r="BR1133" s="2">
        <v>0</v>
      </c>
      <c r="BS1133" s="2">
        <v>0</v>
      </c>
      <c r="BT1133" s="2">
        <v>0</v>
      </c>
      <c r="BU1133" s="2">
        <v>0</v>
      </c>
      <c r="BV1133" s="2">
        <v>0</v>
      </c>
      <c r="BW1133" s="2">
        <v>0</v>
      </c>
    </row>
    <row r="1134" spans="1:75">
      <c r="A1134" s="2">
        <v>400</v>
      </c>
      <c r="B1134" s="2" t="s">
        <v>18990</v>
      </c>
      <c r="C1134" s="2" t="str">
        <f t="shared" si="50"/>
        <v>OP_Root_Neg</v>
      </c>
      <c r="D1134" s="2">
        <v>3717</v>
      </c>
      <c r="E1134" s="31">
        <v>3.5701925610957299</v>
      </c>
      <c r="F1134" s="2">
        <v>253.04820000000001</v>
      </c>
      <c r="G1134" s="2">
        <v>4.5999999999999996</v>
      </c>
      <c r="H1134" s="2" t="s">
        <v>13376</v>
      </c>
      <c r="I1134" s="2" t="s">
        <v>13265</v>
      </c>
      <c r="J1134" s="2" t="s">
        <v>8825</v>
      </c>
      <c r="K1134" s="2"/>
      <c r="L1134" s="2" t="s">
        <v>8825</v>
      </c>
      <c r="M1134" s="2">
        <v>3.2</v>
      </c>
      <c r="N1134" s="2" t="s">
        <v>8825</v>
      </c>
      <c r="O1134" s="2" t="s">
        <v>8825</v>
      </c>
      <c r="P1134" s="40">
        <v>15</v>
      </c>
      <c r="Q1134" s="40" t="s">
        <v>802</v>
      </c>
      <c r="R1134" s="2"/>
      <c r="S1134" s="2"/>
      <c r="T1134" s="2"/>
      <c r="U1134" s="2" t="s">
        <v>18991</v>
      </c>
      <c r="V1134" s="2" t="s">
        <v>18992</v>
      </c>
      <c r="W1134" s="2" t="str">
        <f t="shared" si="51"/>
        <v>piechart: colorlist="#00FF00,#FFFFFF,#C0C0C0,#FFFF00,#0000FF,#000080,#008080,#800000,#808000,#800080,#FF0000,#FF00FF" valuelist="0,0,0,0,0,3717,0,0,0,0,0,0"</v>
      </c>
      <c r="X1134" s="2"/>
      <c r="Y1134" s="2"/>
      <c r="Z1134" s="2"/>
      <c r="AA1134" s="2"/>
      <c r="AB1134" s="2"/>
      <c r="AC1134" s="2"/>
      <c r="AD1134" s="2"/>
      <c r="AE1134" s="2"/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3717</v>
      </c>
      <c r="AL1134" s="2">
        <v>0</v>
      </c>
      <c r="AM1134" s="2">
        <v>0</v>
      </c>
      <c r="AN1134" s="2">
        <v>0</v>
      </c>
      <c r="AO1134" s="2">
        <v>0</v>
      </c>
      <c r="AP1134" s="2">
        <v>0</v>
      </c>
      <c r="AQ1134" s="2">
        <v>0</v>
      </c>
      <c r="AR1134" s="2">
        <v>0</v>
      </c>
      <c r="AS1134" s="2">
        <v>0</v>
      </c>
      <c r="AT1134" s="2">
        <v>0</v>
      </c>
      <c r="AU1134" s="2">
        <v>0</v>
      </c>
      <c r="AV1134" s="2">
        <v>0</v>
      </c>
      <c r="AW1134" s="2">
        <v>0</v>
      </c>
      <c r="AX1134" s="2">
        <v>0</v>
      </c>
      <c r="AY1134" s="2">
        <v>0</v>
      </c>
      <c r="AZ1134" s="2">
        <v>0</v>
      </c>
      <c r="BA1134" s="2">
        <v>0</v>
      </c>
      <c r="BB1134" s="2">
        <v>0</v>
      </c>
      <c r="BC1134" s="2">
        <v>0</v>
      </c>
      <c r="BD1134" s="2">
        <v>0</v>
      </c>
      <c r="BE1134" s="2">
        <v>0</v>
      </c>
      <c r="BF1134" s="2">
        <v>0</v>
      </c>
      <c r="BG1134" s="2">
        <v>0</v>
      </c>
      <c r="BH1134" s="2">
        <v>0</v>
      </c>
      <c r="BI1134" s="2">
        <v>0</v>
      </c>
      <c r="BJ1134" s="2">
        <v>0</v>
      </c>
      <c r="BK1134" s="2">
        <v>0</v>
      </c>
      <c r="BL1134" s="2">
        <v>0</v>
      </c>
      <c r="BM1134" s="2">
        <v>3717</v>
      </c>
      <c r="BN1134" s="2">
        <v>0</v>
      </c>
      <c r="BO1134" s="2">
        <v>0</v>
      </c>
      <c r="BP1134" s="2">
        <v>0</v>
      </c>
      <c r="BQ1134" s="2">
        <v>0</v>
      </c>
      <c r="BR1134" s="2">
        <v>0</v>
      </c>
      <c r="BS1134" s="2">
        <v>0</v>
      </c>
      <c r="BT1134" s="2">
        <v>0</v>
      </c>
      <c r="BU1134" s="2">
        <v>0</v>
      </c>
      <c r="BV1134" s="2">
        <v>0</v>
      </c>
      <c r="BW1134" s="2">
        <v>0</v>
      </c>
    </row>
    <row r="1135" spans="1:75">
      <c r="A1135" s="2">
        <v>404</v>
      </c>
      <c r="B1135" s="2" t="s">
        <v>18993</v>
      </c>
      <c r="C1135" s="2" t="str">
        <f t="shared" si="50"/>
        <v>OP_Root_Neg</v>
      </c>
      <c r="D1135" s="2">
        <v>5765</v>
      </c>
      <c r="E1135" s="31">
        <v>3.7607993116307199</v>
      </c>
      <c r="F1135" s="2">
        <v>253.04900000000001</v>
      </c>
      <c r="G1135" s="2">
        <v>8.1999999999999993</v>
      </c>
      <c r="H1135" s="2" t="s">
        <v>13376</v>
      </c>
      <c r="I1135" s="2" t="s">
        <v>13265</v>
      </c>
      <c r="J1135" s="2" t="s">
        <v>8825</v>
      </c>
      <c r="K1135" s="2"/>
      <c r="L1135" s="2" t="s">
        <v>8825</v>
      </c>
      <c r="M1135" s="2">
        <v>3.2</v>
      </c>
      <c r="N1135" s="2" t="s">
        <v>8825</v>
      </c>
      <c r="O1135" s="2" t="s">
        <v>8825</v>
      </c>
      <c r="P1135" s="40">
        <v>15</v>
      </c>
      <c r="Q1135" s="40" t="s">
        <v>802</v>
      </c>
      <c r="R1135" s="2"/>
      <c r="S1135" s="2"/>
      <c r="T1135" s="2"/>
      <c r="U1135" s="2" t="s">
        <v>18994</v>
      </c>
      <c r="V1135" s="2" t="s">
        <v>18995</v>
      </c>
      <c r="W1135" s="2" t="str">
        <f t="shared" si="51"/>
        <v>piechart: colorlist="#00FF00,#FFFFFF,#C0C0C0,#FFFF00,#0000FF,#000080,#008080,#800000,#808000,#800080,#FF0000,#FF00FF" valuelist="0,0,0,0,0,5765,0,0,0,0,0,0"</v>
      </c>
      <c r="X1135" s="2"/>
      <c r="Y1135" s="2"/>
      <c r="Z1135" s="2"/>
      <c r="AA1135" s="2"/>
      <c r="AB1135" s="2"/>
      <c r="AC1135" s="2"/>
      <c r="AD1135" s="2"/>
      <c r="AE1135" s="2"/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5765</v>
      </c>
      <c r="AL1135" s="2">
        <v>0</v>
      </c>
      <c r="AM1135" s="2">
        <v>0</v>
      </c>
      <c r="AN1135" s="2">
        <v>0</v>
      </c>
      <c r="AO1135" s="2">
        <v>0</v>
      </c>
      <c r="AP1135" s="2">
        <v>0</v>
      </c>
      <c r="AQ1135" s="2">
        <v>0</v>
      </c>
      <c r="AR1135" s="2">
        <v>0</v>
      </c>
      <c r="AS1135" s="2">
        <v>0</v>
      </c>
      <c r="AT1135" s="2">
        <v>0</v>
      </c>
      <c r="AU1135" s="2">
        <v>0</v>
      </c>
      <c r="AV1135" s="2">
        <v>0</v>
      </c>
      <c r="AW1135" s="2">
        <v>0</v>
      </c>
      <c r="AX1135" s="2">
        <v>0</v>
      </c>
      <c r="AY1135" s="2">
        <v>0</v>
      </c>
      <c r="AZ1135" s="2">
        <v>0</v>
      </c>
      <c r="BA1135" s="2">
        <v>0</v>
      </c>
      <c r="BB1135" s="2">
        <v>0</v>
      </c>
      <c r="BC1135" s="2">
        <v>0</v>
      </c>
      <c r="BD1135" s="2">
        <v>0</v>
      </c>
      <c r="BE1135" s="2">
        <v>0</v>
      </c>
      <c r="BF1135" s="2">
        <v>0</v>
      </c>
      <c r="BG1135" s="2">
        <v>0</v>
      </c>
      <c r="BH1135" s="2">
        <v>0</v>
      </c>
      <c r="BI1135" s="2">
        <v>0</v>
      </c>
      <c r="BJ1135" s="2">
        <v>0</v>
      </c>
      <c r="BK1135" s="2">
        <v>0</v>
      </c>
      <c r="BL1135" s="2">
        <v>0</v>
      </c>
      <c r="BM1135" s="2">
        <v>5765</v>
      </c>
      <c r="BN1135" s="2">
        <v>0</v>
      </c>
      <c r="BO1135" s="2">
        <v>0</v>
      </c>
      <c r="BP1135" s="2">
        <v>0</v>
      </c>
      <c r="BQ1135" s="2">
        <v>0</v>
      </c>
      <c r="BR1135" s="2">
        <v>0</v>
      </c>
      <c r="BS1135" s="2">
        <v>0</v>
      </c>
      <c r="BT1135" s="2">
        <v>0</v>
      </c>
      <c r="BU1135" s="2">
        <v>0</v>
      </c>
      <c r="BV1135" s="2">
        <v>0</v>
      </c>
      <c r="BW1135" s="2">
        <v>0</v>
      </c>
    </row>
    <row r="1136" spans="1:75">
      <c r="A1136" s="2">
        <v>406</v>
      </c>
      <c r="B1136" s="2" t="s">
        <v>18996</v>
      </c>
      <c r="C1136" s="2" t="str">
        <f t="shared" si="50"/>
        <v>OP_Root_Neg</v>
      </c>
      <c r="D1136" s="2">
        <v>4163</v>
      </c>
      <c r="E1136" s="31">
        <v>3.6194064108867798</v>
      </c>
      <c r="F1136" s="2">
        <v>253.04920000000001</v>
      </c>
      <c r="G1136" s="2">
        <v>6.19</v>
      </c>
      <c r="H1136" s="2" t="s">
        <v>13376</v>
      </c>
      <c r="I1136" s="2" t="s">
        <v>13265</v>
      </c>
      <c r="J1136" s="2" t="s">
        <v>8825</v>
      </c>
      <c r="K1136" s="2"/>
      <c r="L1136" s="2" t="s">
        <v>8825</v>
      </c>
      <c r="M1136" s="2">
        <v>3.2</v>
      </c>
      <c r="N1136" s="2" t="s">
        <v>8825</v>
      </c>
      <c r="O1136" s="2" t="s">
        <v>8825</v>
      </c>
      <c r="P1136" s="40">
        <v>15</v>
      </c>
      <c r="Q1136" s="40" t="s">
        <v>802</v>
      </c>
      <c r="R1136" s="2"/>
      <c r="S1136" s="2"/>
      <c r="T1136" s="2"/>
      <c r="U1136" s="2" t="s">
        <v>18997</v>
      </c>
      <c r="V1136" s="2" t="s">
        <v>18998</v>
      </c>
      <c r="W1136" s="2" t="str">
        <f t="shared" si="51"/>
        <v>piechart: colorlist="#00FF00,#FFFFFF,#C0C0C0,#FFFF00,#0000FF,#000080,#008080,#800000,#808000,#800080,#FF0000,#FF00FF" valuelist="0,0,0,0,0,4163,0,0,0,0,0,0"</v>
      </c>
      <c r="X1136" s="2"/>
      <c r="Y1136" s="2"/>
      <c r="Z1136" s="2"/>
      <c r="AA1136" s="2"/>
      <c r="AB1136" s="2"/>
      <c r="AC1136" s="2"/>
      <c r="AD1136" s="2"/>
      <c r="AE1136" s="2"/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v>4163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2">
        <v>0</v>
      </c>
      <c r="AT1136" s="2">
        <v>0</v>
      </c>
      <c r="AU1136" s="2">
        <v>0</v>
      </c>
      <c r="AV1136" s="2">
        <v>0</v>
      </c>
      <c r="AW1136" s="2">
        <v>0</v>
      </c>
      <c r="AX1136" s="2">
        <v>0</v>
      </c>
      <c r="AY1136" s="2">
        <v>0</v>
      </c>
      <c r="AZ1136" s="2">
        <v>0</v>
      </c>
      <c r="BA1136" s="2">
        <v>0</v>
      </c>
      <c r="BB1136" s="2">
        <v>0</v>
      </c>
      <c r="BC1136" s="2">
        <v>0</v>
      </c>
      <c r="BD1136" s="2">
        <v>0</v>
      </c>
      <c r="BE1136" s="2">
        <v>0</v>
      </c>
      <c r="BF1136" s="2">
        <v>0</v>
      </c>
      <c r="BG1136" s="2">
        <v>0</v>
      </c>
      <c r="BH1136" s="2">
        <v>0</v>
      </c>
      <c r="BI1136" s="2">
        <v>0</v>
      </c>
      <c r="BJ1136" s="2">
        <v>0</v>
      </c>
      <c r="BK1136" s="2">
        <v>0</v>
      </c>
      <c r="BL1136" s="2">
        <v>0</v>
      </c>
      <c r="BM1136" s="2">
        <v>4163</v>
      </c>
      <c r="BN1136" s="2">
        <v>0</v>
      </c>
      <c r="BO1136" s="2">
        <v>0</v>
      </c>
      <c r="BP1136" s="2">
        <v>0</v>
      </c>
      <c r="BQ1136" s="2">
        <v>0</v>
      </c>
      <c r="BR1136" s="2">
        <v>0</v>
      </c>
      <c r="BS1136" s="2">
        <v>0</v>
      </c>
      <c r="BT1136" s="2">
        <v>0</v>
      </c>
      <c r="BU1136" s="2">
        <v>0</v>
      </c>
      <c r="BV1136" s="2">
        <v>0</v>
      </c>
      <c r="BW1136" s="2">
        <v>0</v>
      </c>
    </row>
    <row r="1137" spans="1:75">
      <c r="A1137" s="2">
        <v>408</v>
      </c>
      <c r="B1137" s="2" t="s">
        <v>18999</v>
      </c>
      <c r="C1137" s="2" t="str">
        <f t="shared" si="50"/>
        <v>GM_Root_Neg</v>
      </c>
      <c r="D1137" s="2">
        <v>11814</v>
      </c>
      <c r="E1137" s="31">
        <v>4.0723969665217599</v>
      </c>
      <c r="F1137" s="2">
        <v>253.04939999999999</v>
      </c>
      <c r="G1137" s="2">
        <v>4.08</v>
      </c>
      <c r="H1137" s="2" t="s">
        <v>13376</v>
      </c>
      <c r="I1137" s="2" t="s">
        <v>13265</v>
      </c>
      <c r="J1137" s="2" t="s">
        <v>8825</v>
      </c>
      <c r="K1137" s="2"/>
      <c r="L1137" s="2" t="s">
        <v>8825</v>
      </c>
      <c r="M1137" s="2">
        <v>3.2</v>
      </c>
      <c r="N1137" s="2" t="s">
        <v>8825</v>
      </c>
      <c r="O1137" s="2" t="s">
        <v>8825</v>
      </c>
      <c r="P1137" s="40">
        <v>15</v>
      </c>
      <c r="Q1137" s="40" t="s">
        <v>802</v>
      </c>
      <c r="R1137" s="2"/>
      <c r="S1137" s="2"/>
      <c r="T1137" s="2"/>
      <c r="U1137" s="2" t="s">
        <v>19000</v>
      </c>
      <c r="V1137" s="2" t="s">
        <v>19001</v>
      </c>
      <c r="W1137" s="2" t="str">
        <f t="shared" si="51"/>
        <v>piechart: colorlist="#00FF00,#FFFFFF,#C0C0C0,#FFFF00,#0000FF,#000080,#008080,#800000,#808000,#800080,#FF0000,#FF00FF" valuelist="0,0,0,0,0,0,0,12707,0,0,0,0"</v>
      </c>
      <c r="X1137" s="2"/>
      <c r="Y1137" s="2"/>
      <c r="Z1137" s="2"/>
      <c r="AA1137" s="2"/>
      <c r="AB1137" s="2"/>
      <c r="AC1137" s="2"/>
      <c r="AD1137" s="2"/>
      <c r="AE1137" s="2"/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12707</v>
      </c>
      <c r="AN1137" s="2">
        <v>0</v>
      </c>
      <c r="AO1137" s="2">
        <v>0</v>
      </c>
      <c r="AP1137" s="2">
        <v>0</v>
      </c>
      <c r="AQ1137" s="2">
        <v>0</v>
      </c>
      <c r="AR1137" s="2">
        <v>0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0</v>
      </c>
      <c r="AY1137" s="2">
        <v>893</v>
      </c>
      <c r="AZ1137" s="2">
        <v>11814</v>
      </c>
      <c r="BA1137" s="2">
        <v>0</v>
      </c>
      <c r="BB1137" s="2">
        <v>0</v>
      </c>
      <c r="BC1137" s="2">
        <v>0</v>
      </c>
      <c r="BD1137" s="2">
        <v>0</v>
      </c>
      <c r="BE1137" s="2">
        <v>0</v>
      </c>
      <c r="BF1137" s="2">
        <v>0</v>
      </c>
      <c r="BG1137" s="2">
        <v>0</v>
      </c>
      <c r="BH1137" s="2">
        <v>0</v>
      </c>
      <c r="BI1137" s="2">
        <v>0</v>
      </c>
      <c r="BJ1137" s="2">
        <v>0</v>
      </c>
      <c r="BK1137" s="2">
        <v>0</v>
      </c>
      <c r="BL1137" s="2">
        <v>0</v>
      </c>
      <c r="BM1137" s="2">
        <v>0</v>
      </c>
      <c r="BN1137" s="2">
        <v>0</v>
      </c>
      <c r="BO1137" s="2">
        <v>0</v>
      </c>
      <c r="BP1137" s="2">
        <v>0</v>
      </c>
      <c r="BQ1137" s="2">
        <v>0</v>
      </c>
      <c r="BR1137" s="2">
        <v>0</v>
      </c>
      <c r="BS1137" s="2">
        <v>0</v>
      </c>
      <c r="BT1137" s="2">
        <v>0</v>
      </c>
      <c r="BU1137" s="2">
        <v>0</v>
      </c>
      <c r="BV1137" s="2">
        <v>0</v>
      </c>
      <c r="BW1137" s="2">
        <v>0</v>
      </c>
    </row>
    <row r="1138" spans="1:75">
      <c r="A1138" s="2">
        <v>415</v>
      </c>
      <c r="B1138" s="2" t="s">
        <v>19002</v>
      </c>
      <c r="C1138" s="2" t="str">
        <f t="shared" si="50"/>
        <v>ZM_Seed_Neg</v>
      </c>
      <c r="D1138" s="2">
        <v>2118</v>
      </c>
      <c r="E1138" s="31">
        <v>3.3259259557714702</v>
      </c>
      <c r="F1138" s="2">
        <v>253.07210000000001</v>
      </c>
      <c r="G1138" s="2">
        <v>3.41</v>
      </c>
      <c r="H1138" s="2" t="s">
        <v>13376</v>
      </c>
      <c r="I1138" s="2" t="s">
        <v>13263</v>
      </c>
      <c r="J1138" s="2" t="s">
        <v>8825</v>
      </c>
      <c r="K1138" s="2"/>
      <c r="L1138" s="2" t="s">
        <v>8825</v>
      </c>
      <c r="M1138" s="2">
        <v>3.2</v>
      </c>
      <c r="N1138" s="2" t="s">
        <v>8825</v>
      </c>
      <c r="O1138" s="2" t="s">
        <v>8825</v>
      </c>
      <c r="P1138" s="40">
        <v>12</v>
      </c>
      <c r="Q1138" s="40" t="s">
        <v>4279</v>
      </c>
      <c r="R1138" s="2"/>
      <c r="S1138" s="2"/>
      <c r="T1138" s="2"/>
      <c r="U1138" s="2" t="s">
        <v>19003</v>
      </c>
      <c r="V1138" s="2" t="s">
        <v>19004</v>
      </c>
      <c r="W1138" s="2" t="str">
        <f t="shared" si="51"/>
        <v>piechart: colorlist="#00FF00,#FFFFFF,#C0C0C0,#FFFF00,#0000FF,#000080,#008080,#800000,#808000,#800080,#FF0000,#FF00FF" valuelist="0,0,2118,0,0,0,0,0,0,0,0,0"</v>
      </c>
      <c r="X1138" s="2"/>
      <c r="Y1138" s="2"/>
      <c r="Z1138" s="2"/>
      <c r="AA1138" s="2"/>
      <c r="AB1138" s="2"/>
      <c r="AC1138" s="2"/>
      <c r="AD1138" s="2"/>
      <c r="AE1138" s="2"/>
      <c r="AF1138" s="2">
        <v>0</v>
      </c>
      <c r="AG1138" s="2">
        <v>0</v>
      </c>
      <c r="AH1138" s="2">
        <v>2118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0</v>
      </c>
      <c r="AR1138" s="2">
        <v>0</v>
      </c>
      <c r="AS1138" s="2">
        <v>0</v>
      </c>
      <c r="AT1138" s="2">
        <v>0</v>
      </c>
      <c r="AU1138" s="2">
        <v>0</v>
      </c>
      <c r="AV1138" s="2">
        <v>0</v>
      </c>
      <c r="AW1138" s="2">
        <v>0</v>
      </c>
      <c r="AX1138" s="2">
        <v>0</v>
      </c>
      <c r="AY1138" s="2">
        <v>0</v>
      </c>
      <c r="AZ1138" s="2">
        <v>0</v>
      </c>
      <c r="BA1138" s="2">
        <v>0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2">
        <v>0</v>
      </c>
      <c r="BK1138" s="2">
        <v>0</v>
      </c>
      <c r="BL1138" s="2">
        <v>0</v>
      </c>
      <c r="BM1138" s="2">
        <v>0</v>
      </c>
      <c r="BN1138" s="2">
        <v>0</v>
      </c>
      <c r="BO1138" s="2">
        <v>0</v>
      </c>
      <c r="BP1138" s="2">
        <v>0</v>
      </c>
      <c r="BQ1138" s="2">
        <v>0</v>
      </c>
      <c r="BR1138" s="2">
        <v>0</v>
      </c>
      <c r="BS1138" s="2">
        <v>0</v>
      </c>
      <c r="BT1138" s="2">
        <v>0</v>
      </c>
      <c r="BU1138" s="2">
        <v>0</v>
      </c>
      <c r="BV1138" s="2">
        <v>2118</v>
      </c>
      <c r="BW1138" s="2">
        <v>0</v>
      </c>
    </row>
    <row r="1139" spans="1:75">
      <c r="A1139" s="2">
        <v>419</v>
      </c>
      <c r="B1139" s="2" t="s">
        <v>19005</v>
      </c>
      <c r="C1139" s="2" t="str">
        <f t="shared" si="50"/>
        <v>LE_Ripe_Neg</v>
      </c>
      <c r="D1139" s="2">
        <v>2476</v>
      </c>
      <c r="E1139" s="31">
        <v>3.3937506403480802</v>
      </c>
      <c r="F1139" s="2">
        <v>254.06710000000001</v>
      </c>
      <c r="G1139" s="2">
        <v>2.81</v>
      </c>
      <c r="H1139" s="2" t="s">
        <v>13376</v>
      </c>
      <c r="I1139" s="2" t="s">
        <v>13262</v>
      </c>
      <c r="J1139" s="2" t="s">
        <v>8825</v>
      </c>
      <c r="K1139" s="2"/>
      <c r="L1139" s="2" t="s">
        <v>8825</v>
      </c>
      <c r="M1139" s="2">
        <v>3.2</v>
      </c>
      <c r="N1139" s="2" t="s">
        <v>8825</v>
      </c>
      <c r="O1139" s="2" t="s">
        <v>8825</v>
      </c>
      <c r="P1139" s="40">
        <v>11</v>
      </c>
      <c r="Q1139" s="40" t="s">
        <v>4285</v>
      </c>
      <c r="R1139" s="2"/>
      <c r="S1139" s="2"/>
      <c r="T1139" s="2"/>
      <c r="U1139" s="2" t="s">
        <v>19006</v>
      </c>
      <c r="V1139" s="2" t="s">
        <v>19007</v>
      </c>
      <c r="W1139" s="2" t="str">
        <f t="shared" si="51"/>
        <v>piechart: colorlist="#00FF00,#FFFFFF,#C0C0C0,#FFFF00,#0000FF,#000080,#008080,#800000,#808000,#800080,#FF0000,#FF00FF" valuelist="0,0,0,663,0,0,0,0,0,0,2476,0"</v>
      </c>
      <c r="X1139" s="2"/>
      <c r="Y1139" s="2"/>
      <c r="Z1139" s="2"/>
      <c r="AA1139" s="2"/>
      <c r="AB1139" s="2"/>
      <c r="AC1139" s="2"/>
      <c r="AD1139" s="2"/>
      <c r="AE1139" s="2"/>
      <c r="AF1139" s="2">
        <v>0</v>
      </c>
      <c r="AG1139" s="2">
        <v>0</v>
      </c>
      <c r="AH1139" s="2">
        <v>0</v>
      </c>
      <c r="AI1139" s="2">
        <v>663</v>
      </c>
      <c r="AJ1139" s="2">
        <v>0</v>
      </c>
      <c r="AK1139" s="2">
        <v>0</v>
      </c>
      <c r="AL1139" s="2">
        <v>0</v>
      </c>
      <c r="AM1139" s="2">
        <v>0</v>
      </c>
      <c r="AN1139" s="2">
        <v>0</v>
      </c>
      <c r="AO1139" s="2">
        <v>0</v>
      </c>
      <c r="AP1139" s="2">
        <v>2476</v>
      </c>
      <c r="AQ1139" s="2">
        <v>0</v>
      </c>
      <c r="AR1139" s="2">
        <v>0</v>
      </c>
      <c r="AS1139" s="2">
        <v>0</v>
      </c>
      <c r="AT1139" s="2">
        <v>663</v>
      </c>
      <c r="AU1139" s="2">
        <v>0</v>
      </c>
      <c r="AV1139" s="2">
        <v>0</v>
      </c>
      <c r="AW1139" s="2">
        <v>0</v>
      </c>
      <c r="AX1139" s="2">
        <v>0</v>
      </c>
      <c r="AY1139" s="2">
        <v>0</v>
      </c>
      <c r="AZ1139" s="2">
        <v>0</v>
      </c>
      <c r="BA1139" s="2">
        <v>0</v>
      </c>
      <c r="BB1139" s="2">
        <v>0</v>
      </c>
      <c r="BC1139" s="2">
        <v>0</v>
      </c>
      <c r="BD1139" s="2">
        <v>0</v>
      </c>
      <c r="BE1139" s="2">
        <v>2476</v>
      </c>
      <c r="BF1139" s="2">
        <v>0</v>
      </c>
      <c r="BG1139" s="2">
        <v>0</v>
      </c>
      <c r="BH1139" s="2">
        <v>0</v>
      </c>
      <c r="BI1139" s="2">
        <v>0</v>
      </c>
      <c r="BJ1139" s="2">
        <v>0</v>
      </c>
      <c r="BK1139" s="2">
        <v>0</v>
      </c>
      <c r="BL1139" s="2">
        <v>0</v>
      </c>
      <c r="BM1139" s="2">
        <v>0</v>
      </c>
      <c r="BN1139" s="2">
        <v>0</v>
      </c>
      <c r="BO1139" s="2">
        <v>0</v>
      </c>
      <c r="BP1139" s="2">
        <v>0</v>
      </c>
      <c r="BQ1139" s="2">
        <v>0</v>
      </c>
      <c r="BR1139" s="2">
        <v>0</v>
      </c>
      <c r="BS1139" s="2">
        <v>0</v>
      </c>
      <c r="BT1139" s="2">
        <v>0</v>
      </c>
      <c r="BU1139" s="2">
        <v>0</v>
      </c>
      <c r="BV1139" s="2">
        <v>0</v>
      </c>
      <c r="BW1139" s="2">
        <v>0</v>
      </c>
    </row>
    <row r="1140" spans="1:75">
      <c r="A1140" s="2">
        <v>426</v>
      </c>
      <c r="B1140" s="2" t="s">
        <v>19008</v>
      </c>
      <c r="C1140" s="2" t="str">
        <f t="shared" si="50"/>
        <v>GM_Root_Neg</v>
      </c>
      <c r="D1140" s="2">
        <v>1334</v>
      </c>
      <c r="E1140" s="31">
        <v>3.12515582958053</v>
      </c>
      <c r="F1140" s="2">
        <v>257.04349999999999</v>
      </c>
      <c r="G1140" s="2">
        <v>5.64</v>
      </c>
      <c r="H1140" s="2" t="s">
        <v>13376</v>
      </c>
      <c r="I1140" s="2" t="s">
        <v>13266</v>
      </c>
      <c r="J1140" s="2" t="s">
        <v>8825</v>
      </c>
      <c r="K1140" s="2"/>
      <c r="L1140" s="2" t="s">
        <v>8825</v>
      </c>
      <c r="M1140" s="2">
        <v>3.2</v>
      </c>
      <c r="N1140" s="2" t="s">
        <v>8825</v>
      </c>
      <c r="O1140" s="2" t="s">
        <v>8825</v>
      </c>
      <c r="P1140" s="40">
        <v>14</v>
      </c>
      <c r="Q1140" s="40" t="s">
        <v>19009</v>
      </c>
      <c r="R1140" s="2"/>
      <c r="S1140" s="2"/>
      <c r="T1140" s="2"/>
      <c r="U1140" s="2" t="s">
        <v>19010</v>
      </c>
      <c r="V1140" s="2" t="s">
        <v>19011</v>
      </c>
      <c r="W1140" s="2" t="str">
        <f t="shared" si="51"/>
        <v>piechart: colorlist="#00FF00,#FFFFFF,#C0C0C0,#FFFF00,#0000FF,#000080,#008080,#800000,#808000,#800080,#FF0000,#FF00FF" valuelist="0,0,0,0,0,0,0,1334,0,0,0,0"</v>
      </c>
      <c r="X1140" s="2"/>
      <c r="Y1140" s="2"/>
      <c r="Z1140" s="2"/>
      <c r="AA1140" s="2"/>
      <c r="AB1140" s="2"/>
      <c r="AC1140" s="2"/>
      <c r="AD1140" s="2"/>
      <c r="AE1140" s="2"/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1334</v>
      </c>
      <c r="AN1140" s="2">
        <v>0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  <c r="AT1140" s="2">
        <v>0</v>
      </c>
      <c r="AU1140" s="2">
        <v>0</v>
      </c>
      <c r="AV1140" s="2">
        <v>0</v>
      </c>
      <c r="AW1140" s="2">
        <v>0</v>
      </c>
      <c r="AX1140" s="2">
        <v>0</v>
      </c>
      <c r="AY1140" s="2">
        <v>0</v>
      </c>
      <c r="AZ1140" s="2">
        <v>1334</v>
      </c>
      <c r="BA1140" s="2">
        <v>0</v>
      </c>
      <c r="BB1140" s="2">
        <v>0</v>
      </c>
      <c r="BC1140" s="2">
        <v>0</v>
      </c>
      <c r="BD1140" s="2">
        <v>0</v>
      </c>
      <c r="BE1140" s="2">
        <v>0</v>
      </c>
      <c r="BF1140" s="2">
        <v>0</v>
      </c>
      <c r="BG1140" s="2">
        <v>0</v>
      </c>
      <c r="BH1140" s="2">
        <v>0</v>
      </c>
      <c r="BI1140" s="2">
        <v>0</v>
      </c>
      <c r="BJ1140" s="2">
        <v>0</v>
      </c>
      <c r="BK1140" s="2">
        <v>0</v>
      </c>
      <c r="BL1140" s="2">
        <v>0</v>
      </c>
      <c r="BM1140" s="2">
        <v>0</v>
      </c>
      <c r="BN1140" s="2">
        <v>0</v>
      </c>
      <c r="BO1140" s="2">
        <v>0</v>
      </c>
      <c r="BP1140" s="2">
        <v>0</v>
      </c>
      <c r="BQ1140" s="2">
        <v>0</v>
      </c>
      <c r="BR1140" s="2">
        <v>0</v>
      </c>
      <c r="BS1140" s="2">
        <v>0</v>
      </c>
      <c r="BT1140" s="2">
        <v>0</v>
      </c>
      <c r="BU1140" s="2">
        <v>0</v>
      </c>
      <c r="BV1140" s="2">
        <v>0</v>
      </c>
      <c r="BW1140" s="2">
        <v>0</v>
      </c>
    </row>
    <row r="1141" spans="1:75">
      <c r="A1141" s="2">
        <v>427</v>
      </c>
      <c r="B1141" s="2" t="s">
        <v>19012</v>
      </c>
      <c r="C1141" s="2" t="str">
        <f t="shared" si="50"/>
        <v>MT_Root_Neg</v>
      </c>
      <c r="D1141" s="2">
        <v>1182</v>
      </c>
      <c r="E1141" s="31">
        <v>3.0726174765452399</v>
      </c>
      <c r="F1141" s="2">
        <v>258.14479999999998</v>
      </c>
      <c r="G1141" s="2">
        <v>2.4700000000000002</v>
      </c>
      <c r="H1141" s="2" t="s">
        <v>13376</v>
      </c>
      <c r="I1141" s="2" t="s">
        <v>13262</v>
      </c>
      <c r="J1141" s="2" t="s">
        <v>8825</v>
      </c>
      <c r="K1141" s="2"/>
      <c r="L1141" s="2" t="s">
        <v>8825</v>
      </c>
      <c r="M1141" s="2">
        <v>3.2</v>
      </c>
      <c r="N1141" s="2" t="s">
        <v>8825</v>
      </c>
      <c r="O1141" s="2" t="s">
        <v>8825</v>
      </c>
      <c r="P1141" s="40">
        <v>11</v>
      </c>
      <c r="Q1141" s="40" t="s">
        <v>833</v>
      </c>
      <c r="R1141" s="2"/>
      <c r="S1141" s="2"/>
      <c r="T1141" s="2"/>
      <c r="U1141" s="2" t="s">
        <v>19013</v>
      </c>
      <c r="V1141" s="2" t="s">
        <v>19014</v>
      </c>
      <c r="W1141" s="2" t="str">
        <f t="shared" si="51"/>
        <v>piechart: colorlist="#00FF00,#FFFFFF,#C0C0C0,#FFFF00,#0000FF,#000080,#008080,#800000,#808000,#800080,#FF0000,#FF00FF" valuelist="0,769,0,371,792,0,2689,887,0,0,0,0"</v>
      </c>
      <c r="X1141" s="2"/>
      <c r="Y1141" s="2"/>
      <c r="Z1141" s="2"/>
      <c r="AA1141" s="2"/>
      <c r="AB1141" s="2"/>
      <c r="AC1141" s="2"/>
      <c r="AD1141" s="2"/>
      <c r="AE1141" s="2"/>
      <c r="AF1141" s="2">
        <v>0</v>
      </c>
      <c r="AG1141" s="2">
        <v>769</v>
      </c>
      <c r="AH1141" s="2">
        <v>0</v>
      </c>
      <c r="AI1141" s="2">
        <v>371</v>
      </c>
      <c r="AJ1141" s="2">
        <v>792</v>
      </c>
      <c r="AK1141" s="2">
        <v>0</v>
      </c>
      <c r="AL1141" s="2">
        <v>2689</v>
      </c>
      <c r="AM1141" s="2">
        <v>887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2">
        <v>371</v>
      </c>
      <c r="AT1141" s="2">
        <v>0</v>
      </c>
      <c r="AU1141" s="2">
        <v>0</v>
      </c>
      <c r="AV1141" s="2">
        <v>0</v>
      </c>
      <c r="AW1141" s="2">
        <v>0</v>
      </c>
      <c r="AX1141" s="2">
        <v>0</v>
      </c>
      <c r="AY1141" s="2">
        <v>0</v>
      </c>
      <c r="AZ1141" s="2">
        <v>887</v>
      </c>
      <c r="BA1141" s="2">
        <v>0</v>
      </c>
      <c r="BB1141" s="2">
        <v>0</v>
      </c>
      <c r="BC1141" s="2">
        <v>0</v>
      </c>
      <c r="BD1141" s="2">
        <v>0</v>
      </c>
      <c r="BE1141" s="2">
        <v>0</v>
      </c>
      <c r="BF1141" s="2">
        <v>828</v>
      </c>
      <c r="BG1141" s="2">
        <v>679</v>
      </c>
      <c r="BH1141" s="2">
        <v>0</v>
      </c>
      <c r="BI1141" s="2">
        <v>1182</v>
      </c>
      <c r="BJ1141" s="2">
        <v>0</v>
      </c>
      <c r="BK1141" s="2">
        <v>0</v>
      </c>
      <c r="BL1141" s="2">
        <v>792</v>
      </c>
      <c r="BM1141" s="2">
        <v>0</v>
      </c>
      <c r="BN1141" s="2">
        <v>0</v>
      </c>
      <c r="BO1141" s="2">
        <v>769</v>
      </c>
      <c r="BP1141" s="2">
        <v>0</v>
      </c>
      <c r="BQ1141" s="2">
        <v>0</v>
      </c>
      <c r="BR1141" s="2">
        <v>0</v>
      </c>
      <c r="BS1141" s="2">
        <v>0</v>
      </c>
      <c r="BT1141" s="2">
        <v>0</v>
      </c>
      <c r="BU1141" s="2">
        <v>0</v>
      </c>
      <c r="BV1141" s="2">
        <v>0</v>
      </c>
      <c r="BW1141" s="2">
        <v>0</v>
      </c>
    </row>
    <row r="1142" spans="1:75">
      <c r="A1142" s="2">
        <v>428</v>
      </c>
      <c r="B1142" s="2" t="s">
        <v>19015</v>
      </c>
      <c r="C1142" s="2" t="str">
        <f t="shared" si="50"/>
        <v>MT_Root_Neg</v>
      </c>
      <c r="D1142" s="2">
        <v>2051</v>
      </c>
      <c r="E1142" s="31">
        <v>3.31196566036837</v>
      </c>
      <c r="F1142" s="2">
        <v>259.13139999999999</v>
      </c>
      <c r="G1142" s="2">
        <v>2.59</v>
      </c>
      <c r="H1142" s="2" t="s">
        <v>13376</v>
      </c>
      <c r="I1142" s="2" t="s">
        <v>13262</v>
      </c>
      <c r="J1142" s="2" t="s">
        <v>8825</v>
      </c>
      <c r="K1142" s="2"/>
      <c r="L1142" s="2" t="s">
        <v>8825</v>
      </c>
      <c r="M1142" s="2">
        <v>3.2</v>
      </c>
      <c r="N1142" s="2" t="s">
        <v>8825</v>
      </c>
      <c r="O1142" s="2" t="s">
        <v>8825</v>
      </c>
      <c r="P1142" s="40">
        <v>11</v>
      </c>
      <c r="Q1142" s="40" t="s">
        <v>838</v>
      </c>
      <c r="R1142" s="2"/>
      <c r="S1142" s="2"/>
      <c r="T1142" s="2"/>
      <c r="U1142" s="2" t="s">
        <v>19016</v>
      </c>
      <c r="V1142" s="2" t="s">
        <v>19017</v>
      </c>
      <c r="W1142" s="2" t="str">
        <f t="shared" si="51"/>
        <v>piechart: colorlist="#00FF00,#FFFFFF,#C0C0C0,#FFFF00,#0000FF,#000080,#008080,#800000,#808000,#800080,#FF0000,#FF00FF" valuelist="0,645,0,699,1604,0,3960,1315,0,0,0,0"</v>
      </c>
      <c r="X1142" s="2"/>
      <c r="Y1142" s="2"/>
      <c r="Z1142" s="2"/>
      <c r="AA1142" s="2"/>
      <c r="AB1142" s="2"/>
      <c r="AC1142" s="2"/>
      <c r="AD1142" s="2"/>
      <c r="AE1142" s="2"/>
      <c r="AF1142" s="2">
        <v>0</v>
      </c>
      <c r="AG1142" s="2">
        <v>645</v>
      </c>
      <c r="AH1142" s="2">
        <v>0</v>
      </c>
      <c r="AI1142" s="2">
        <v>699</v>
      </c>
      <c r="AJ1142" s="2">
        <v>1604</v>
      </c>
      <c r="AK1142" s="2">
        <v>0</v>
      </c>
      <c r="AL1142" s="2">
        <v>3960</v>
      </c>
      <c r="AM1142" s="2">
        <v>1315</v>
      </c>
      <c r="AN1142" s="2">
        <v>0</v>
      </c>
      <c r="AO1142" s="2">
        <v>0</v>
      </c>
      <c r="AP1142" s="2">
        <v>0</v>
      </c>
      <c r="AQ1142" s="2">
        <v>0</v>
      </c>
      <c r="AR1142" s="2">
        <v>0</v>
      </c>
      <c r="AS1142" s="2">
        <v>699</v>
      </c>
      <c r="AT1142" s="2">
        <v>0</v>
      </c>
      <c r="AU1142" s="2">
        <v>0</v>
      </c>
      <c r="AV1142" s="2">
        <v>0</v>
      </c>
      <c r="AW1142" s="2">
        <v>0</v>
      </c>
      <c r="AX1142" s="2">
        <v>0</v>
      </c>
      <c r="AY1142" s="2">
        <v>0</v>
      </c>
      <c r="AZ1142" s="2">
        <v>1315</v>
      </c>
      <c r="BA1142" s="2">
        <v>0</v>
      </c>
      <c r="BB1142" s="2">
        <v>0</v>
      </c>
      <c r="BC1142" s="2">
        <v>0</v>
      </c>
      <c r="BD1142" s="2">
        <v>0</v>
      </c>
      <c r="BE1142" s="2">
        <v>0</v>
      </c>
      <c r="BF1142" s="2">
        <v>1200</v>
      </c>
      <c r="BG1142" s="2">
        <v>709</v>
      </c>
      <c r="BH1142" s="2">
        <v>0</v>
      </c>
      <c r="BI1142" s="2">
        <v>2051</v>
      </c>
      <c r="BJ1142" s="2">
        <v>0</v>
      </c>
      <c r="BK1142" s="2">
        <v>0</v>
      </c>
      <c r="BL1142" s="2">
        <v>1604</v>
      </c>
      <c r="BM1142" s="2">
        <v>0</v>
      </c>
      <c r="BN1142" s="2">
        <v>0</v>
      </c>
      <c r="BO1142" s="2">
        <v>645</v>
      </c>
      <c r="BP1142" s="2">
        <v>0</v>
      </c>
      <c r="BQ1142" s="2">
        <v>0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0</v>
      </c>
    </row>
    <row r="1143" spans="1:75">
      <c r="A1143" s="2">
        <v>429</v>
      </c>
      <c r="B1143" s="2" t="s">
        <v>19018</v>
      </c>
      <c r="C1143" s="2" t="str">
        <f t="shared" si="50"/>
        <v>NT_Root_Neg</v>
      </c>
      <c r="D1143" s="2">
        <v>1235</v>
      </c>
      <c r="E1143" s="31">
        <v>3.0916669575956801</v>
      </c>
      <c r="F1143" s="2">
        <v>259.12779999999998</v>
      </c>
      <c r="G1143" s="2">
        <v>1.99</v>
      </c>
      <c r="H1143" s="2" t="s">
        <v>13376</v>
      </c>
      <c r="I1143" s="2" t="s">
        <v>13262</v>
      </c>
      <c r="J1143" s="2" t="s">
        <v>8825</v>
      </c>
      <c r="K1143" s="2"/>
      <c r="L1143" s="2" t="s">
        <v>8825</v>
      </c>
      <c r="M1143" s="2">
        <v>3.2</v>
      </c>
      <c r="N1143" s="2" t="s">
        <v>8825</v>
      </c>
      <c r="O1143" s="2" t="s">
        <v>8825</v>
      </c>
      <c r="P1143" s="40">
        <v>11</v>
      </c>
      <c r="Q1143" s="40" t="s">
        <v>838</v>
      </c>
      <c r="R1143" s="2"/>
      <c r="S1143" s="2"/>
      <c r="T1143" s="2"/>
      <c r="U1143" s="2" t="s">
        <v>19019</v>
      </c>
      <c r="V1143" s="2" t="s">
        <v>19020</v>
      </c>
      <c r="W1143" s="2" t="str">
        <f t="shared" si="51"/>
        <v>piechart: colorlist="#00FF00,#FFFFFF,#C0C0C0,#FFFF00,#0000FF,#000080,#008080,#800000,#808000,#800080,#FF0000,#FF00FF" valuelist="0,537,0,0,1235,0,2546,542,0,0,0,0"</v>
      </c>
      <c r="X1143" s="2"/>
      <c r="Y1143" s="2"/>
      <c r="Z1143" s="2"/>
      <c r="AA1143" s="2"/>
      <c r="AB1143" s="2"/>
      <c r="AC1143" s="2"/>
      <c r="AD1143" s="2"/>
      <c r="AE1143" s="2"/>
      <c r="AF1143" s="2">
        <v>0</v>
      </c>
      <c r="AG1143" s="2">
        <v>537</v>
      </c>
      <c r="AH1143" s="2">
        <v>0</v>
      </c>
      <c r="AI1143" s="2">
        <v>0</v>
      </c>
      <c r="AJ1143" s="2">
        <v>1235</v>
      </c>
      <c r="AK1143" s="2">
        <v>0</v>
      </c>
      <c r="AL1143" s="2">
        <v>2546</v>
      </c>
      <c r="AM1143" s="2">
        <v>542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0</v>
      </c>
      <c r="AU1143" s="2">
        <v>0</v>
      </c>
      <c r="AV1143" s="2">
        <v>0</v>
      </c>
      <c r="AW1143" s="2">
        <v>0</v>
      </c>
      <c r="AX1143" s="2">
        <v>0</v>
      </c>
      <c r="AY1143" s="2">
        <v>0</v>
      </c>
      <c r="AZ1143" s="2">
        <v>542</v>
      </c>
      <c r="BA1143" s="2">
        <v>0</v>
      </c>
      <c r="BB1143" s="2">
        <v>0</v>
      </c>
      <c r="BC1143" s="2">
        <v>0</v>
      </c>
      <c r="BD1143" s="2">
        <v>0</v>
      </c>
      <c r="BE1143" s="2">
        <v>0</v>
      </c>
      <c r="BF1143" s="2">
        <v>919</v>
      </c>
      <c r="BG1143" s="2">
        <v>494</v>
      </c>
      <c r="BH1143" s="2">
        <v>0</v>
      </c>
      <c r="BI1143" s="2">
        <v>1133</v>
      </c>
      <c r="BJ1143" s="2">
        <v>0</v>
      </c>
      <c r="BK1143" s="2">
        <v>0</v>
      </c>
      <c r="BL1143" s="2">
        <v>1235</v>
      </c>
      <c r="BM1143" s="2">
        <v>0</v>
      </c>
      <c r="BN1143" s="2">
        <v>0</v>
      </c>
      <c r="BO1143" s="2">
        <v>537</v>
      </c>
      <c r="BP1143" s="2">
        <v>0</v>
      </c>
      <c r="BQ1143" s="2">
        <v>0</v>
      </c>
      <c r="BR1143" s="2">
        <v>0</v>
      </c>
      <c r="BS1143" s="2">
        <v>0</v>
      </c>
      <c r="BT1143" s="2">
        <v>0</v>
      </c>
      <c r="BU1143" s="2">
        <v>0</v>
      </c>
      <c r="BV1143" s="2">
        <v>0</v>
      </c>
      <c r="BW1143" s="2">
        <v>0</v>
      </c>
    </row>
    <row r="1144" spans="1:75">
      <c r="A1144" s="2">
        <v>430</v>
      </c>
      <c r="B1144" s="2" t="s">
        <v>19021</v>
      </c>
      <c r="C1144" s="2" t="str">
        <f t="shared" si="50"/>
        <v>LE_Ripe_Neg</v>
      </c>
      <c r="D1144" s="2">
        <v>1394</v>
      </c>
      <c r="E1144" s="31">
        <v>3.1442627737619899</v>
      </c>
      <c r="F1144" s="2">
        <v>261.0052</v>
      </c>
      <c r="G1144" s="2">
        <v>2.68</v>
      </c>
      <c r="H1144" s="2" t="s">
        <v>13376</v>
      </c>
      <c r="I1144" s="2" t="s">
        <v>13260</v>
      </c>
      <c r="J1144" s="2" t="s">
        <v>8825</v>
      </c>
      <c r="K1144" s="2"/>
      <c r="L1144" s="2" t="s">
        <v>8825</v>
      </c>
      <c r="M1144" s="2">
        <v>3.2</v>
      </c>
      <c r="N1144" s="2" t="s">
        <v>8825</v>
      </c>
      <c r="O1144" s="2" t="s">
        <v>8825</v>
      </c>
      <c r="P1144" s="40">
        <v>9</v>
      </c>
      <c r="Q1144" s="40" t="s">
        <v>19022</v>
      </c>
      <c r="R1144" s="2"/>
      <c r="S1144" s="2"/>
      <c r="T1144" s="2"/>
      <c r="U1144" s="2" t="s">
        <v>19023</v>
      </c>
      <c r="V1144" s="2" t="s">
        <v>19024</v>
      </c>
      <c r="W1144" s="2" t="str">
        <f t="shared" si="51"/>
        <v>piechart: colorlist="#00FF00,#FFFFFF,#C0C0C0,#FFFF00,#0000FF,#000080,#008080,#800000,#808000,#800080,#FF0000,#FF00FF" valuelist="0,0,0,0,0,0,0,0,0,0,3164,0"</v>
      </c>
      <c r="X1144" s="2"/>
      <c r="Y1144" s="2"/>
      <c r="Z1144" s="2"/>
      <c r="AA1144" s="2"/>
      <c r="AB1144" s="2"/>
      <c r="AC1144" s="2"/>
      <c r="AD1144" s="2"/>
      <c r="AE1144" s="2"/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3164</v>
      </c>
      <c r="AQ1144" s="2">
        <v>0</v>
      </c>
      <c r="AR1144" s="2">
        <v>0</v>
      </c>
      <c r="AS1144" s="2">
        <v>0</v>
      </c>
      <c r="AT1144" s="2">
        <v>0</v>
      </c>
      <c r="AU1144" s="2">
        <v>0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1076</v>
      </c>
      <c r="BD1144" s="2">
        <v>694</v>
      </c>
      <c r="BE1144" s="2">
        <v>1394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0</v>
      </c>
      <c r="BM1144" s="2">
        <v>0</v>
      </c>
      <c r="BN1144" s="2">
        <v>0</v>
      </c>
      <c r="BO1144" s="2">
        <v>0</v>
      </c>
      <c r="BP1144" s="2">
        <v>0</v>
      </c>
      <c r="BQ1144" s="2">
        <v>0</v>
      </c>
      <c r="BR1144" s="2">
        <v>0</v>
      </c>
      <c r="BS1144" s="2">
        <v>0</v>
      </c>
      <c r="BT1144" s="2">
        <v>0</v>
      </c>
      <c r="BU1144" s="2">
        <v>0</v>
      </c>
      <c r="BV1144" s="2">
        <v>0</v>
      </c>
      <c r="BW1144" s="2">
        <v>0</v>
      </c>
    </row>
    <row r="1145" spans="1:75">
      <c r="A1145" s="2">
        <v>431</v>
      </c>
      <c r="B1145" s="2" t="s">
        <v>19025</v>
      </c>
      <c r="C1145" s="2" t="str">
        <f t="shared" si="50"/>
        <v>LE_LeafStem_Neg</v>
      </c>
      <c r="D1145" s="2">
        <v>1256</v>
      </c>
      <c r="E1145" s="31">
        <v>3.09898963940118</v>
      </c>
      <c r="F1145" s="2">
        <v>261.0847</v>
      </c>
      <c r="G1145" s="2">
        <v>2.41</v>
      </c>
      <c r="H1145" s="2" t="s">
        <v>13376</v>
      </c>
      <c r="I1145" s="2" t="s">
        <v>13264</v>
      </c>
      <c r="J1145" s="2" t="s">
        <v>8825</v>
      </c>
      <c r="K1145" s="2"/>
      <c r="L1145" s="2" t="s">
        <v>8825</v>
      </c>
      <c r="M1145" s="2">
        <v>3.2</v>
      </c>
      <c r="N1145" s="2" t="s">
        <v>8825</v>
      </c>
      <c r="O1145" s="2" t="s">
        <v>8825</v>
      </c>
      <c r="P1145" s="40">
        <v>13</v>
      </c>
      <c r="Q1145" s="40" t="s">
        <v>4373</v>
      </c>
      <c r="R1145" s="2"/>
      <c r="S1145" s="2"/>
      <c r="T1145" s="2"/>
      <c r="U1145" s="2" t="s">
        <v>19026</v>
      </c>
      <c r="V1145" s="2" t="s">
        <v>19027</v>
      </c>
      <c r="W1145" s="2" t="str">
        <f t="shared" si="51"/>
        <v>piechart: colorlist="#00FF00,#FFFFFF,#C0C0C0,#FFFF00,#0000FF,#000080,#008080,#800000,#808000,#800080,#FF0000,#FF00FF" valuelist="0,0,0,0,0,0,0,0,0,0,1256,0"</v>
      </c>
      <c r="X1145" s="2"/>
      <c r="Y1145" s="2"/>
      <c r="Z1145" s="2"/>
      <c r="AA1145" s="2"/>
      <c r="AB1145" s="2"/>
      <c r="AC1145" s="2"/>
      <c r="AD1145" s="2"/>
      <c r="AE1145" s="2"/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0</v>
      </c>
      <c r="AP1145" s="2">
        <v>1256</v>
      </c>
      <c r="AQ1145" s="2">
        <v>0</v>
      </c>
      <c r="AR1145" s="2">
        <v>0</v>
      </c>
      <c r="AS1145" s="2">
        <v>0</v>
      </c>
      <c r="AT1145" s="2">
        <v>0</v>
      </c>
      <c r="AU1145" s="2">
        <v>0</v>
      </c>
      <c r="AV1145" s="2">
        <v>0</v>
      </c>
      <c r="AW1145" s="2">
        <v>0</v>
      </c>
      <c r="AX1145" s="2">
        <v>0</v>
      </c>
      <c r="AY1145" s="2">
        <v>0</v>
      </c>
      <c r="AZ1145" s="2">
        <v>0</v>
      </c>
      <c r="BA1145" s="2">
        <v>0</v>
      </c>
      <c r="BB1145" s="2">
        <v>0</v>
      </c>
      <c r="BC1145" s="2">
        <v>0</v>
      </c>
      <c r="BD1145" s="2">
        <v>1256</v>
      </c>
      <c r="BE1145" s="2">
        <v>0</v>
      </c>
      <c r="BF1145" s="2">
        <v>0</v>
      </c>
      <c r="BG1145" s="2">
        <v>0</v>
      </c>
      <c r="BH1145" s="2">
        <v>0</v>
      </c>
      <c r="BI1145" s="2">
        <v>0</v>
      </c>
      <c r="BJ1145" s="2">
        <v>0</v>
      </c>
      <c r="BK1145" s="2">
        <v>0</v>
      </c>
      <c r="BL1145" s="2">
        <v>0</v>
      </c>
      <c r="BM1145" s="2">
        <v>0</v>
      </c>
      <c r="BN1145" s="2">
        <v>0</v>
      </c>
      <c r="BO1145" s="2">
        <v>0</v>
      </c>
      <c r="BP1145" s="2">
        <v>0</v>
      </c>
      <c r="BQ1145" s="2">
        <v>0</v>
      </c>
      <c r="BR1145" s="2">
        <v>0</v>
      </c>
      <c r="BS1145" s="2">
        <v>0</v>
      </c>
      <c r="BT1145" s="2">
        <v>0</v>
      </c>
      <c r="BU1145" s="2">
        <v>0</v>
      </c>
      <c r="BV1145" s="2">
        <v>0</v>
      </c>
      <c r="BW1145" s="2">
        <v>0</v>
      </c>
    </row>
    <row r="1146" spans="1:75">
      <c r="A1146" s="2">
        <v>432</v>
      </c>
      <c r="B1146" s="2" t="s">
        <v>19028</v>
      </c>
      <c r="C1146" s="2" t="str">
        <f t="shared" si="50"/>
        <v>LE_LeafStem_Neg</v>
      </c>
      <c r="D1146" s="2">
        <v>2654</v>
      </c>
      <c r="E1146" s="31">
        <v>3.4239009185284202</v>
      </c>
      <c r="F1146" s="2">
        <v>261.08890000000002</v>
      </c>
      <c r="G1146" s="2">
        <v>3.49</v>
      </c>
      <c r="H1146" s="2" t="s">
        <v>13376</v>
      </c>
      <c r="I1146" s="2" t="s">
        <v>13264</v>
      </c>
      <c r="J1146" s="2" t="s">
        <v>8825</v>
      </c>
      <c r="K1146" s="2"/>
      <c r="L1146" s="2" t="s">
        <v>8825</v>
      </c>
      <c r="M1146" s="2">
        <v>3.2</v>
      </c>
      <c r="N1146" s="2" t="s">
        <v>8825</v>
      </c>
      <c r="O1146" s="2" t="s">
        <v>8825</v>
      </c>
      <c r="P1146" s="40">
        <v>13</v>
      </c>
      <c r="Q1146" s="40" t="s">
        <v>4373</v>
      </c>
      <c r="R1146" s="2"/>
      <c r="S1146" s="2"/>
      <c r="T1146" s="2"/>
      <c r="U1146" s="2" t="s">
        <v>19029</v>
      </c>
      <c r="V1146" s="2" t="s">
        <v>19030</v>
      </c>
      <c r="W1146" s="2" t="str">
        <f t="shared" si="51"/>
        <v>piechart: colorlist="#00FF00,#FFFFFF,#C0C0C0,#FFFF00,#0000FF,#000080,#008080,#800000,#808000,#800080,#FF0000,#FF00FF" valuelist="0,0,0,0,0,0,0,0,0,0,2654,0"</v>
      </c>
      <c r="X1146" s="2"/>
      <c r="Y1146" s="2"/>
      <c r="Z1146" s="2"/>
      <c r="AA1146" s="2"/>
      <c r="AB1146" s="2"/>
      <c r="AC1146" s="2"/>
      <c r="AD1146" s="2"/>
      <c r="AE1146" s="2"/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2654</v>
      </c>
      <c r="AQ1146" s="2">
        <v>0</v>
      </c>
      <c r="AR1146" s="2">
        <v>0</v>
      </c>
      <c r="AS1146" s="2">
        <v>0</v>
      </c>
      <c r="AT1146" s="2">
        <v>0</v>
      </c>
      <c r="AU1146" s="2">
        <v>0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2654</v>
      </c>
      <c r="BE1146" s="2">
        <v>0</v>
      </c>
      <c r="BF1146" s="2">
        <v>0</v>
      </c>
      <c r="BG1146" s="2">
        <v>0</v>
      </c>
      <c r="BH1146" s="2">
        <v>0</v>
      </c>
      <c r="BI1146" s="2">
        <v>0</v>
      </c>
      <c r="BJ1146" s="2">
        <v>0</v>
      </c>
      <c r="BK1146" s="2">
        <v>0</v>
      </c>
      <c r="BL1146" s="2">
        <v>0</v>
      </c>
      <c r="BM1146" s="2">
        <v>0</v>
      </c>
      <c r="BN1146" s="2">
        <v>0</v>
      </c>
      <c r="BO1146" s="2">
        <v>0</v>
      </c>
      <c r="BP1146" s="2">
        <v>0</v>
      </c>
      <c r="BQ1146" s="2">
        <v>0</v>
      </c>
      <c r="BR1146" s="2">
        <v>0</v>
      </c>
      <c r="BS1146" s="2">
        <v>0</v>
      </c>
      <c r="BT1146" s="2">
        <v>0</v>
      </c>
      <c r="BU1146" s="2">
        <v>0</v>
      </c>
      <c r="BV1146" s="2">
        <v>0</v>
      </c>
      <c r="BW1146" s="2">
        <v>0</v>
      </c>
    </row>
    <row r="1147" spans="1:75">
      <c r="A1147" s="2">
        <v>433</v>
      </c>
      <c r="B1147" s="2" t="s">
        <v>19031</v>
      </c>
      <c r="C1147" s="2" t="str">
        <f t="shared" si="50"/>
        <v>GM_Root_Neg</v>
      </c>
      <c r="D1147" s="2">
        <v>1619</v>
      </c>
      <c r="E1147" s="31">
        <v>3.2092468487533701</v>
      </c>
      <c r="F1147" s="2">
        <v>261.13279999999997</v>
      </c>
      <c r="G1147" s="2">
        <v>4.26</v>
      </c>
      <c r="H1147" s="2" t="s">
        <v>13376</v>
      </c>
      <c r="I1147" s="2" t="s">
        <v>13263</v>
      </c>
      <c r="J1147" s="2" t="s">
        <v>8825</v>
      </c>
      <c r="K1147" s="2"/>
      <c r="L1147" s="2" t="s">
        <v>8825</v>
      </c>
      <c r="M1147" s="2">
        <v>3.2</v>
      </c>
      <c r="N1147" s="2" t="s">
        <v>8825</v>
      </c>
      <c r="O1147" s="2" t="s">
        <v>8825</v>
      </c>
      <c r="P1147" s="40">
        <v>12</v>
      </c>
      <c r="Q1147" s="40" t="s">
        <v>19032</v>
      </c>
      <c r="R1147" s="2"/>
      <c r="S1147" s="2"/>
      <c r="T1147" s="2"/>
      <c r="U1147" s="2" t="s">
        <v>19033</v>
      </c>
      <c r="V1147" s="2" t="s">
        <v>19034</v>
      </c>
      <c r="W1147" s="2" t="str">
        <f t="shared" si="51"/>
        <v>piechart: colorlist="#00FF00,#FFFFFF,#C0C0C0,#FFFF00,#0000FF,#000080,#008080,#800000,#808000,#800080,#FF0000,#FF00FF" valuelist="0,401,0,0,0,0,449,1619,0,0,0,0"</v>
      </c>
      <c r="X1147" s="2"/>
      <c r="Y1147" s="2"/>
      <c r="Z1147" s="2"/>
      <c r="AA1147" s="2"/>
      <c r="AB1147" s="2"/>
      <c r="AC1147" s="2"/>
      <c r="AD1147" s="2"/>
      <c r="AE1147" s="2"/>
      <c r="AF1147" s="2">
        <v>0</v>
      </c>
      <c r="AG1147" s="2">
        <v>401</v>
      </c>
      <c r="AH1147" s="2">
        <v>0</v>
      </c>
      <c r="AI1147" s="2">
        <v>0</v>
      </c>
      <c r="AJ1147" s="2">
        <v>0</v>
      </c>
      <c r="AK1147" s="2">
        <v>0</v>
      </c>
      <c r="AL1147" s="2">
        <v>449</v>
      </c>
      <c r="AM1147" s="2">
        <v>1619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  <c r="AT1147" s="2">
        <v>0</v>
      </c>
      <c r="AU1147" s="2">
        <v>0</v>
      </c>
      <c r="AV1147" s="2">
        <v>0</v>
      </c>
      <c r="AW1147" s="2">
        <v>0</v>
      </c>
      <c r="AX1147" s="2">
        <v>0</v>
      </c>
      <c r="AY1147" s="2">
        <v>0</v>
      </c>
      <c r="AZ1147" s="2">
        <v>1619</v>
      </c>
      <c r="BA1147" s="2">
        <v>0</v>
      </c>
      <c r="BB1147" s="2">
        <v>0</v>
      </c>
      <c r="BC1147" s="2">
        <v>0</v>
      </c>
      <c r="BD1147" s="2">
        <v>0</v>
      </c>
      <c r="BE1147" s="2">
        <v>0</v>
      </c>
      <c r="BF1147" s="2">
        <v>0</v>
      </c>
      <c r="BG1147" s="2">
        <v>0</v>
      </c>
      <c r="BH1147" s="2">
        <v>0</v>
      </c>
      <c r="BI1147" s="2">
        <v>449</v>
      </c>
      <c r="BJ1147" s="2">
        <v>0</v>
      </c>
      <c r="BK1147" s="2">
        <v>0</v>
      </c>
      <c r="BL1147" s="2">
        <v>0</v>
      </c>
      <c r="BM1147" s="2">
        <v>0</v>
      </c>
      <c r="BN1147" s="2">
        <v>0</v>
      </c>
      <c r="BO1147" s="2">
        <v>401</v>
      </c>
      <c r="BP1147" s="2">
        <v>0</v>
      </c>
      <c r="BQ1147" s="2">
        <v>0</v>
      </c>
      <c r="BR1147" s="2">
        <v>0</v>
      </c>
      <c r="BS1147" s="2">
        <v>0</v>
      </c>
      <c r="BT1147" s="2">
        <v>0</v>
      </c>
      <c r="BU1147" s="2">
        <v>0</v>
      </c>
      <c r="BV1147" s="2">
        <v>0</v>
      </c>
      <c r="BW1147" s="2">
        <v>0</v>
      </c>
    </row>
    <row r="1148" spans="1:75">
      <c r="A1148" s="2">
        <v>434</v>
      </c>
      <c r="B1148" s="2" t="s">
        <v>19035</v>
      </c>
      <c r="C1148" s="2" t="str">
        <f t="shared" si="50"/>
        <v>GM_Root_Neg</v>
      </c>
      <c r="D1148" s="2">
        <v>6637</v>
      </c>
      <c r="E1148" s="31">
        <v>3.8219718176420399</v>
      </c>
      <c r="F1148" s="2">
        <v>261.13339999999999</v>
      </c>
      <c r="G1148" s="2">
        <v>4.41</v>
      </c>
      <c r="H1148" s="2" t="s">
        <v>13376</v>
      </c>
      <c r="I1148" s="2" t="s">
        <v>13263</v>
      </c>
      <c r="J1148" s="2" t="s">
        <v>8825</v>
      </c>
      <c r="K1148" s="2"/>
      <c r="L1148" s="2" t="s">
        <v>8825</v>
      </c>
      <c r="M1148" s="2">
        <v>3.2</v>
      </c>
      <c r="N1148" s="2" t="s">
        <v>8825</v>
      </c>
      <c r="O1148" s="2" t="s">
        <v>8825</v>
      </c>
      <c r="P1148" s="40">
        <v>12</v>
      </c>
      <c r="Q1148" s="40" t="s">
        <v>19032</v>
      </c>
      <c r="R1148" s="2"/>
      <c r="S1148" s="2"/>
      <c r="T1148" s="2"/>
      <c r="U1148" s="2" t="s">
        <v>19036</v>
      </c>
      <c r="V1148" s="2" t="s">
        <v>19037</v>
      </c>
      <c r="W1148" s="2" t="str">
        <f t="shared" si="51"/>
        <v>piechart: colorlist="#00FF00,#FFFFFF,#C0C0C0,#FFFF00,#0000FF,#000080,#008080,#800000,#808000,#800080,#FF0000,#FF00FF" valuelist="746,2441,0,381,2686,0,6678,7028,647,869,661,0"</v>
      </c>
      <c r="X1148" s="2"/>
      <c r="Y1148" s="2"/>
      <c r="Z1148" s="2"/>
      <c r="AA1148" s="2"/>
      <c r="AB1148" s="2"/>
      <c r="AC1148" s="2"/>
      <c r="AD1148" s="2"/>
      <c r="AE1148" s="2"/>
      <c r="AF1148" s="2">
        <v>746</v>
      </c>
      <c r="AG1148" s="2">
        <v>2441</v>
      </c>
      <c r="AH1148" s="2">
        <v>0</v>
      </c>
      <c r="AI1148" s="2">
        <v>381</v>
      </c>
      <c r="AJ1148" s="2">
        <v>2686</v>
      </c>
      <c r="AK1148" s="2">
        <v>0</v>
      </c>
      <c r="AL1148" s="2">
        <v>6678</v>
      </c>
      <c r="AM1148" s="2">
        <v>7028</v>
      </c>
      <c r="AN1148" s="2">
        <v>647</v>
      </c>
      <c r="AO1148" s="2">
        <v>869</v>
      </c>
      <c r="AP1148" s="2">
        <v>661</v>
      </c>
      <c r="AQ1148" s="2">
        <v>0</v>
      </c>
      <c r="AR1148" s="2">
        <v>0</v>
      </c>
      <c r="AS1148" s="2">
        <v>381</v>
      </c>
      <c r="AT1148" s="2">
        <v>0</v>
      </c>
      <c r="AU1148" s="2">
        <v>0</v>
      </c>
      <c r="AV1148" s="2">
        <v>746</v>
      </c>
      <c r="AW1148" s="2">
        <v>0</v>
      </c>
      <c r="AX1148" s="2">
        <v>647</v>
      </c>
      <c r="AY1148" s="2">
        <v>391</v>
      </c>
      <c r="AZ1148" s="2">
        <v>6637</v>
      </c>
      <c r="BA1148" s="2">
        <v>0</v>
      </c>
      <c r="BB1148" s="2">
        <v>869</v>
      </c>
      <c r="BC1148" s="2">
        <v>661</v>
      </c>
      <c r="BD1148" s="2">
        <v>0</v>
      </c>
      <c r="BE1148" s="2">
        <v>0</v>
      </c>
      <c r="BF1148" s="2">
        <v>846</v>
      </c>
      <c r="BG1148" s="2">
        <v>1071</v>
      </c>
      <c r="BH1148" s="2">
        <v>0</v>
      </c>
      <c r="BI1148" s="2">
        <v>4761</v>
      </c>
      <c r="BJ1148" s="2">
        <v>0</v>
      </c>
      <c r="BK1148" s="2">
        <v>0</v>
      </c>
      <c r="BL1148" s="2">
        <v>2686</v>
      </c>
      <c r="BM1148" s="2">
        <v>0</v>
      </c>
      <c r="BN1148" s="2">
        <v>331</v>
      </c>
      <c r="BO1148" s="2">
        <v>2110</v>
      </c>
      <c r="BP1148" s="2">
        <v>0</v>
      </c>
      <c r="BQ1148" s="2">
        <v>0</v>
      </c>
      <c r="BR1148" s="2">
        <v>0</v>
      </c>
      <c r="BS1148" s="2">
        <v>0</v>
      </c>
      <c r="BT1148" s="2">
        <v>0</v>
      </c>
      <c r="BU1148" s="2">
        <v>0</v>
      </c>
      <c r="BV1148" s="2">
        <v>0</v>
      </c>
      <c r="BW1148" s="2">
        <v>0</v>
      </c>
    </row>
    <row r="1149" spans="1:75">
      <c r="A1149" s="2">
        <v>436</v>
      </c>
      <c r="B1149" s="2" t="s">
        <v>19038</v>
      </c>
      <c r="C1149" s="2" t="str">
        <f t="shared" si="50"/>
        <v>ST_Root_Neg</v>
      </c>
      <c r="D1149" s="2">
        <v>2131</v>
      </c>
      <c r="E1149" s="31">
        <v>3.2070955404192198</v>
      </c>
      <c r="F1149" s="2">
        <v>263.14019999999999</v>
      </c>
      <c r="G1149" s="2">
        <v>2.9</v>
      </c>
      <c r="H1149" s="2" t="s">
        <v>13376</v>
      </c>
      <c r="I1149" s="2" t="s">
        <v>13266</v>
      </c>
      <c r="J1149" s="2" t="s">
        <v>8825</v>
      </c>
      <c r="K1149" s="2"/>
      <c r="L1149" s="2" t="s">
        <v>8825</v>
      </c>
      <c r="M1149" s="2">
        <v>3.2</v>
      </c>
      <c r="N1149" s="2" t="s">
        <v>8825</v>
      </c>
      <c r="O1149" s="2" t="s">
        <v>8825</v>
      </c>
      <c r="P1149" s="40">
        <v>14</v>
      </c>
      <c r="Q1149" s="40" t="s">
        <v>852</v>
      </c>
      <c r="R1149" s="2"/>
      <c r="S1149" s="2"/>
      <c r="T1149" s="2"/>
      <c r="U1149" s="2" t="s">
        <v>19039</v>
      </c>
      <c r="V1149" s="2" t="s">
        <v>19040</v>
      </c>
      <c r="W1149" s="2" t="str">
        <f t="shared" si="51"/>
        <v>piechart: colorlist="#00FF00,#FFFFFF,#C0C0C0,#FFFF00,#0000FF,#000080,#008080,#800000,#808000,#800080,#FF0000,#FF00FF" valuelist="0,0,1611,0,827,0,0,0,0,0,1094,2131"</v>
      </c>
      <c r="X1149" s="2"/>
      <c r="Y1149" s="2"/>
      <c r="Z1149" s="2"/>
      <c r="AA1149" s="2"/>
      <c r="AB1149" s="2"/>
      <c r="AC1149" s="2"/>
      <c r="AD1149" s="2"/>
      <c r="AE1149" s="2"/>
      <c r="AF1149" s="2">
        <v>0</v>
      </c>
      <c r="AG1149" s="2">
        <v>0</v>
      </c>
      <c r="AH1149" s="2">
        <v>1611</v>
      </c>
      <c r="AI1149" s="2">
        <v>0</v>
      </c>
      <c r="AJ1149" s="2">
        <v>827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1094</v>
      </c>
      <c r="AQ1149" s="2">
        <v>2131</v>
      </c>
      <c r="AR1149" s="2">
        <v>0</v>
      </c>
      <c r="AS1149" s="2">
        <v>0</v>
      </c>
      <c r="AT1149" s="2">
        <v>0</v>
      </c>
      <c r="AU1149" s="2">
        <v>0</v>
      </c>
      <c r="AV1149" s="2">
        <v>0</v>
      </c>
      <c r="AW1149" s="2">
        <v>0</v>
      </c>
      <c r="AX1149" s="2">
        <v>0</v>
      </c>
      <c r="AY1149" s="2">
        <v>0</v>
      </c>
      <c r="AZ1149" s="2">
        <v>0</v>
      </c>
      <c r="BA1149" s="2">
        <v>0</v>
      </c>
      <c r="BB1149" s="2">
        <v>0</v>
      </c>
      <c r="BC1149" s="2">
        <v>702</v>
      </c>
      <c r="BD1149" s="2">
        <v>392</v>
      </c>
      <c r="BE1149" s="2">
        <v>0</v>
      </c>
      <c r="BF1149" s="2">
        <v>0</v>
      </c>
      <c r="BG1149" s="2">
        <v>0</v>
      </c>
      <c r="BH1149" s="2">
        <v>0</v>
      </c>
      <c r="BI1149" s="2">
        <v>0</v>
      </c>
      <c r="BJ1149" s="2">
        <v>0</v>
      </c>
      <c r="BK1149" s="2">
        <v>0</v>
      </c>
      <c r="BL1149" s="2">
        <v>827</v>
      </c>
      <c r="BM1149" s="2">
        <v>0</v>
      </c>
      <c r="BN1149" s="2">
        <v>0</v>
      </c>
      <c r="BO1149" s="2">
        <v>0</v>
      </c>
      <c r="BP1149" s="2">
        <v>0</v>
      </c>
      <c r="BQ1149" s="2">
        <v>0</v>
      </c>
      <c r="BR1149" s="2">
        <v>2131</v>
      </c>
      <c r="BS1149" s="2">
        <v>0</v>
      </c>
      <c r="BT1149" s="2">
        <v>0</v>
      </c>
      <c r="BU1149" s="2">
        <v>0</v>
      </c>
      <c r="BV1149" s="2">
        <v>0</v>
      </c>
      <c r="BW1149" s="2">
        <v>1611</v>
      </c>
    </row>
    <row r="1150" spans="1:75">
      <c r="A1150" s="2">
        <v>437</v>
      </c>
      <c r="B1150" s="2" t="s">
        <v>19041</v>
      </c>
      <c r="C1150" s="2" t="str">
        <f t="shared" si="50"/>
        <v>OP_Root_Neg</v>
      </c>
      <c r="D1150" s="2">
        <v>2321</v>
      </c>
      <c r="E1150" s="31">
        <v>3.3656751404559202</v>
      </c>
      <c r="F1150" s="2">
        <v>265.0496</v>
      </c>
      <c r="G1150" s="2">
        <v>4.9400000000000004</v>
      </c>
      <c r="H1150" s="2" t="s">
        <v>13376</v>
      </c>
      <c r="I1150" s="2" t="s">
        <v>13267</v>
      </c>
      <c r="J1150" s="2" t="s">
        <v>8825</v>
      </c>
      <c r="K1150" s="2"/>
      <c r="L1150" s="2" t="s">
        <v>8825</v>
      </c>
      <c r="M1150" s="2">
        <v>3.2</v>
      </c>
      <c r="N1150" s="2" t="s">
        <v>8825</v>
      </c>
      <c r="O1150" s="2" t="s">
        <v>8825</v>
      </c>
      <c r="P1150" s="40">
        <v>16</v>
      </c>
      <c r="Q1150" s="40" t="s">
        <v>4422</v>
      </c>
      <c r="R1150" s="2"/>
      <c r="S1150" s="2"/>
      <c r="T1150" s="2"/>
      <c r="U1150" s="2" t="s">
        <v>19042</v>
      </c>
      <c r="V1150" s="2" t="s">
        <v>19043</v>
      </c>
      <c r="W1150" s="2" t="str">
        <f t="shared" si="51"/>
        <v>piechart: colorlist="#00FF00,#FFFFFF,#C0C0C0,#FFFF00,#0000FF,#000080,#008080,#800000,#808000,#800080,#FF0000,#FF00FF" valuelist="0,0,0,0,0,2321,0,0,0,0,0,0"</v>
      </c>
      <c r="X1150" s="2"/>
      <c r="Y1150" s="2"/>
      <c r="Z1150" s="2"/>
      <c r="AA1150" s="2"/>
      <c r="AB1150" s="2"/>
      <c r="AC1150" s="2"/>
      <c r="AD1150" s="2"/>
      <c r="AE1150" s="2"/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2321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0</v>
      </c>
      <c r="AR1150" s="2">
        <v>0</v>
      </c>
      <c r="AS1150" s="2">
        <v>0</v>
      </c>
      <c r="AT1150" s="2">
        <v>0</v>
      </c>
      <c r="AU1150" s="2">
        <v>0</v>
      </c>
      <c r="AV1150" s="2">
        <v>0</v>
      </c>
      <c r="AW1150" s="2">
        <v>0</v>
      </c>
      <c r="AX1150" s="2">
        <v>0</v>
      </c>
      <c r="AY1150" s="2">
        <v>0</v>
      </c>
      <c r="AZ1150" s="2">
        <v>0</v>
      </c>
      <c r="BA1150" s="2">
        <v>0</v>
      </c>
      <c r="BB1150" s="2">
        <v>0</v>
      </c>
      <c r="BC1150" s="2">
        <v>0</v>
      </c>
      <c r="BD1150" s="2">
        <v>0</v>
      </c>
      <c r="BE1150" s="2">
        <v>0</v>
      </c>
      <c r="BF1150" s="2">
        <v>0</v>
      </c>
      <c r="BG1150" s="2">
        <v>0</v>
      </c>
      <c r="BH1150" s="2">
        <v>0</v>
      </c>
      <c r="BI1150" s="2">
        <v>0</v>
      </c>
      <c r="BJ1150" s="2">
        <v>0</v>
      </c>
      <c r="BK1150" s="2">
        <v>0</v>
      </c>
      <c r="BL1150" s="2">
        <v>0</v>
      </c>
      <c r="BM1150" s="2">
        <v>2321</v>
      </c>
      <c r="BN1150" s="2">
        <v>0</v>
      </c>
      <c r="BO1150" s="2">
        <v>0</v>
      </c>
      <c r="BP1150" s="2">
        <v>0</v>
      </c>
      <c r="BQ1150" s="2">
        <v>0</v>
      </c>
      <c r="BR1150" s="2">
        <v>0</v>
      </c>
      <c r="BS1150" s="2">
        <v>0</v>
      </c>
      <c r="BT1150" s="2">
        <v>0</v>
      </c>
      <c r="BU1150" s="2">
        <v>0</v>
      </c>
      <c r="BV1150" s="2">
        <v>0</v>
      </c>
      <c r="BW1150" s="2">
        <v>0</v>
      </c>
    </row>
    <row r="1151" spans="1:75">
      <c r="A1151" s="2">
        <v>438</v>
      </c>
      <c r="B1151" s="2" t="s">
        <v>19044</v>
      </c>
      <c r="C1151" s="2" t="str">
        <f t="shared" si="50"/>
        <v>MT_Root_Neg</v>
      </c>
      <c r="D1151" s="2">
        <v>7265</v>
      </c>
      <c r="E1151" s="31">
        <v>3.8612356186340402</v>
      </c>
      <c r="F1151" s="2">
        <v>265.08280000000002</v>
      </c>
      <c r="G1151" s="2">
        <v>3.22</v>
      </c>
      <c r="H1151" s="2" t="s">
        <v>13376</v>
      </c>
      <c r="I1151" s="2" t="s">
        <v>13263</v>
      </c>
      <c r="J1151" s="2" t="s">
        <v>8825</v>
      </c>
      <c r="K1151" s="2"/>
      <c r="L1151" s="2" t="s">
        <v>8825</v>
      </c>
      <c r="M1151" s="2">
        <v>3.2</v>
      </c>
      <c r="N1151" s="2" t="s">
        <v>8825</v>
      </c>
      <c r="O1151" s="2" t="s">
        <v>8825</v>
      </c>
      <c r="P1151" s="40">
        <v>12</v>
      </c>
      <c r="Q1151" s="40" t="s">
        <v>862</v>
      </c>
      <c r="R1151" s="2"/>
      <c r="S1151" s="2"/>
      <c r="T1151" s="2"/>
      <c r="U1151" s="2" t="s">
        <v>19045</v>
      </c>
      <c r="V1151" s="2" t="s">
        <v>19046</v>
      </c>
      <c r="W1151" s="2" t="str">
        <f t="shared" si="51"/>
        <v>piechart: colorlist="#00FF00,#FFFFFF,#C0C0C0,#FFFF00,#0000FF,#000080,#008080,#800000,#808000,#800080,#FF0000,#FF00FF" valuelist="0,0,0,0,0,0,7265,0,0,0,0,0"</v>
      </c>
      <c r="X1151" s="2"/>
      <c r="Y1151" s="2"/>
      <c r="Z1151" s="2"/>
      <c r="AA1151" s="2"/>
      <c r="AB1151" s="2"/>
      <c r="AC1151" s="2"/>
      <c r="AD1151" s="2"/>
      <c r="AE1151" s="2"/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7265</v>
      </c>
      <c r="AM1151" s="2">
        <v>0</v>
      </c>
      <c r="AN1151" s="2">
        <v>0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0</v>
      </c>
      <c r="AU1151" s="2">
        <v>0</v>
      </c>
      <c r="AV1151" s="2">
        <v>0</v>
      </c>
      <c r="AW1151" s="2">
        <v>0</v>
      </c>
      <c r="AX1151" s="2">
        <v>0</v>
      </c>
      <c r="AY1151" s="2">
        <v>0</v>
      </c>
      <c r="AZ1151" s="2">
        <v>0</v>
      </c>
      <c r="BA1151" s="2">
        <v>0</v>
      </c>
      <c r="BB1151" s="2">
        <v>0</v>
      </c>
      <c r="BC1151" s="2">
        <v>0</v>
      </c>
      <c r="BD1151" s="2">
        <v>0</v>
      </c>
      <c r="BE1151" s="2">
        <v>0</v>
      </c>
      <c r="BF1151" s="2">
        <v>0</v>
      </c>
      <c r="BG1151" s="2">
        <v>0</v>
      </c>
      <c r="BH1151" s="2">
        <v>0</v>
      </c>
      <c r="BI1151" s="2">
        <v>7265</v>
      </c>
      <c r="BJ1151" s="2">
        <v>0</v>
      </c>
      <c r="BK1151" s="2">
        <v>0</v>
      </c>
      <c r="BL1151" s="2">
        <v>0</v>
      </c>
      <c r="BM1151" s="2">
        <v>0</v>
      </c>
      <c r="BN1151" s="2">
        <v>0</v>
      </c>
      <c r="BO1151" s="2">
        <v>0</v>
      </c>
      <c r="BP1151" s="2">
        <v>0</v>
      </c>
      <c r="BQ1151" s="2">
        <v>0</v>
      </c>
      <c r="BR1151" s="2">
        <v>0</v>
      </c>
      <c r="BS1151" s="2">
        <v>0</v>
      </c>
      <c r="BT1151" s="2">
        <v>0</v>
      </c>
      <c r="BU1151" s="2">
        <v>0</v>
      </c>
      <c r="BV1151" s="2">
        <v>0</v>
      </c>
      <c r="BW1151" s="2">
        <v>0</v>
      </c>
    </row>
    <row r="1152" spans="1:75">
      <c r="A1152" s="2">
        <v>439</v>
      </c>
      <c r="B1152" s="2" t="s">
        <v>19047</v>
      </c>
      <c r="C1152" s="2" t="str">
        <f t="shared" ref="C1152:C1215" si="52">IF(D1152=0,"Standard only",INDEX($AR$1:$BW$1,1,MATCH(D1152,AR1152:BW1152,0)))</f>
        <v>GG_LeafStem_Neg</v>
      </c>
      <c r="D1152" s="2">
        <v>1478</v>
      </c>
      <c r="E1152" s="31">
        <v>3.1696744340588099</v>
      </c>
      <c r="F1152" s="2">
        <v>265.09100000000001</v>
      </c>
      <c r="G1152" s="2">
        <v>1.86</v>
      </c>
      <c r="H1152" s="2" t="s">
        <v>13376</v>
      </c>
      <c r="I1152" s="2" t="s">
        <v>13261</v>
      </c>
      <c r="J1152" s="2" t="s">
        <v>8825</v>
      </c>
      <c r="K1152" s="2"/>
      <c r="L1152" s="2" t="s">
        <v>8825</v>
      </c>
      <c r="M1152" s="2">
        <v>3.2</v>
      </c>
      <c r="N1152" s="2" t="s">
        <v>8825</v>
      </c>
      <c r="O1152" s="2" t="s">
        <v>8825</v>
      </c>
      <c r="P1152" s="40">
        <v>10</v>
      </c>
      <c r="Q1152" s="40" t="s">
        <v>19048</v>
      </c>
      <c r="R1152" s="2"/>
      <c r="S1152" s="2"/>
      <c r="T1152" s="2"/>
      <c r="U1152" s="2" t="s">
        <v>19049</v>
      </c>
      <c r="V1152" s="2" t="s">
        <v>19050</v>
      </c>
      <c r="W1152" s="2" t="str">
        <f t="shared" si="51"/>
        <v>piechart: colorlist="#00FF00,#FFFFFF,#C0C0C0,#FFFF00,#0000FF,#000080,#008080,#800000,#808000,#800080,#FF0000,#FF00FF" valuelist="0,0,0,0,0,778,463,0,1478,0,1163,863"</v>
      </c>
      <c r="X1152" s="2"/>
      <c r="Y1152" s="2"/>
      <c r="Z1152" s="2"/>
      <c r="AA1152" s="2"/>
      <c r="AB1152" s="2"/>
      <c r="AC1152" s="2"/>
      <c r="AD1152" s="2"/>
      <c r="AE1152" s="2"/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778</v>
      </c>
      <c r="AL1152" s="2">
        <v>463</v>
      </c>
      <c r="AM1152" s="2">
        <v>0</v>
      </c>
      <c r="AN1152" s="2">
        <v>1478</v>
      </c>
      <c r="AO1152" s="2">
        <v>0</v>
      </c>
      <c r="AP1152" s="2">
        <v>1163</v>
      </c>
      <c r="AQ1152" s="2">
        <v>863</v>
      </c>
      <c r="AR1152" s="2">
        <v>0</v>
      </c>
      <c r="AS1152" s="2">
        <v>0</v>
      </c>
      <c r="AT1152" s="2">
        <v>0</v>
      </c>
      <c r="AU1152" s="2">
        <v>0</v>
      </c>
      <c r="AV1152" s="2">
        <v>0</v>
      </c>
      <c r="AW1152" s="2">
        <v>1478</v>
      </c>
      <c r="AX1152" s="2">
        <v>0</v>
      </c>
      <c r="AY1152" s="2">
        <v>0</v>
      </c>
      <c r="AZ1152" s="2">
        <v>0</v>
      </c>
      <c r="BA1152" s="2">
        <v>0</v>
      </c>
      <c r="BB1152" s="2">
        <v>0</v>
      </c>
      <c r="BC1152" s="2">
        <v>609</v>
      </c>
      <c r="BD1152" s="2">
        <v>554</v>
      </c>
      <c r="BE1152" s="2">
        <v>0</v>
      </c>
      <c r="BF1152" s="2">
        <v>0</v>
      </c>
      <c r="BG1152" s="2">
        <v>463</v>
      </c>
      <c r="BH1152" s="2">
        <v>0</v>
      </c>
      <c r="BI1152" s="2">
        <v>0</v>
      </c>
      <c r="BJ1152" s="2">
        <v>0</v>
      </c>
      <c r="BK1152" s="2">
        <v>0</v>
      </c>
      <c r="BL1152" s="2">
        <v>0</v>
      </c>
      <c r="BM1152" s="2">
        <v>778</v>
      </c>
      <c r="BN1152" s="2">
        <v>0</v>
      </c>
      <c r="BO1152" s="2">
        <v>0</v>
      </c>
      <c r="BP1152" s="2">
        <v>0</v>
      </c>
      <c r="BQ1152" s="2">
        <v>523</v>
      </c>
      <c r="BR1152" s="2">
        <v>340</v>
      </c>
      <c r="BS1152" s="2">
        <v>0</v>
      </c>
      <c r="BT1152" s="2">
        <v>0</v>
      </c>
      <c r="BU1152" s="2">
        <v>0</v>
      </c>
      <c r="BV1152" s="2">
        <v>0</v>
      </c>
      <c r="BW1152" s="2">
        <v>0</v>
      </c>
    </row>
    <row r="1153" spans="1:75">
      <c r="A1153" s="2">
        <v>447</v>
      </c>
      <c r="B1153" s="2" t="s">
        <v>19051</v>
      </c>
      <c r="C1153" s="2" t="str">
        <f t="shared" si="52"/>
        <v>MT_Seed_Neg</v>
      </c>
      <c r="D1153" s="2">
        <v>1780</v>
      </c>
      <c r="E1153" s="31">
        <v>3.2504200023088901</v>
      </c>
      <c r="F1153" s="2">
        <v>266.06670000000003</v>
      </c>
      <c r="G1153" s="2">
        <v>2.66</v>
      </c>
      <c r="H1153" s="2" t="s">
        <v>13376</v>
      </c>
      <c r="I1153" s="2" t="s">
        <v>13263</v>
      </c>
      <c r="J1153" s="2" t="s">
        <v>8825</v>
      </c>
      <c r="K1153" s="2"/>
      <c r="L1153" s="2" t="s">
        <v>8825</v>
      </c>
      <c r="M1153" s="2">
        <v>3.2</v>
      </c>
      <c r="N1153" s="2" t="s">
        <v>8825</v>
      </c>
      <c r="O1153" s="2" t="s">
        <v>8825</v>
      </c>
      <c r="P1153" s="40">
        <v>12</v>
      </c>
      <c r="Q1153" s="40" t="s">
        <v>19052</v>
      </c>
      <c r="R1153" s="2"/>
      <c r="S1153" s="2"/>
      <c r="T1153" s="2"/>
      <c r="U1153" s="2" t="s">
        <v>19053</v>
      </c>
      <c r="V1153" s="2" t="s">
        <v>19054</v>
      </c>
      <c r="W1153" s="2" t="str">
        <f t="shared" si="51"/>
        <v>piechart: colorlist="#00FF00,#FFFFFF,#C0C0C0,#FFFF00,#0000FF,#000080,#008080,#800000,#808000,#800080,#FF0000,#FF00FF" valuelist="0,0,0,0,0,0,2753,0,0,0,0,0"</v>
      </c>
      <c r="X1153" s="2"/>
      <c r="Y1153" s="2"/>
      <c r="Z1153" s="2"/>
      <c r="AA1153" s="2"/>
      <c r="AB1153" s="2"/>
      <c r="AC1153" s="2"/>
      <c r="AD1153" s="2"/>
      <c r="AE1153" s="2"/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2753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0</v>
      </c>
      <c r="AU1153" s="2">
        <v>0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0</v>
      </c>
      <c r="BG1153" s="2">
        <v>0</v>
      </c>
      <c r="BH1153" s="2">
        <v>973</v>
      </c>
      <c r="BI1153" s="2">
        <v>0</v>
      </c>
      <c r="BJ1153" s="2">
        <v>1780</v>
      </c>
      <c r="BK1153" s="2">
        <v>0</v>
      </c>
      <c r="BL1153" s="2">
        <v>0</v>
      </c>
      <c r="BM1153" s="2">
        <v>0</v>
      </c>
      <c r="BN1153" s="2">
        <v>0</v>
      </c>
      <c r="BO1153" s="2">
        <v>0</v>
      </c>
      <c r="BP1153" s="2">
        <v>0</v>
      </c>
      <c r="BQ1153" s="2">
        <v>0</v>
      </c>
      <c r="BR1153" s="2">
        <v>0</v>
      </c>
      <c r="BS1153" s="2">
        <v>0</v>
      </c>
      <c r="BT1153" s="2">
        <v>0</v>
      </c>
      <c r="BU1153" s="2">
        <v>0</v>
      </c>
      <c r="BV1153" s="2">
        <v>0</v>
      </c>
      <c r="BW1153" s="2">
        <v>0</v>
      </c>
    </row>
    <row r="1154" spans="1:75">
      <c r="A1154" s="2">
        <v>448</v>
      </c>
      <c r="B1154" s="2" t="s">
        <v>19055</v>
      </c>
      <c r="C1154" s="2" t="str">
        <f t="shared" si="52"/>
        <v>NT_Root_Neg</v>
      </c>
      <c r="D1154" s="2">
        <v>1905</v>
      </c>
      <c r="E1154" s="31">
        <v>3.2798949800116399</v>
      </c>
      <c r="F1154" s="2">
        <v>266.08909999999997</v>
      </c>
      <c r="G1154" s="2">
        <v>2</v>
      </c>
      <c r="H1154" s="2" t="s">
        <v>13376</v>
      </c>
      <c r="I1154" s="2" t="s">
        <v>13261</v>
      </c>
      <c r="J1154" s="2" t="s">
        <v>8825</v>
      </c>
      <c r="K1154" s="2"/>
      <c r="L1154" s="2" t="s">
        <v>8825</v>
      </c>
      <c r="M1154" s="2">
        <v>3.2</v>
      </c>
      <c r="N1154" s="2" t="s">
        <v>8825</v>
      </c>
      <c r="O1154" s="2" t="s">
        <v>8825</v>
      </c>
      <c r="P1154" s="40">
        <v>10</v>
      </c>
      <c r="Q1154" s="40" t="s">
        <v>876</v>
      </c>
      <c r="R1154" s="2"/>
      <c r="S1154" s="2"/>
      <c r="T1154" s="2"/>
      <c r="U1154" s="2" t="s">
        <v>19056</v>
      </c>
      <c r="V1154" s="2" t="s">
        <v>19057</v>
      </c>
      <c r="W1154" s="2" t="str">
        <f t="shared" ref="W1154:W1217" si="53">"piechart: colorlist=""#00FF00,#FFFFFF,#C0C0C0,#FFFF00,#0000FF,#000080,#008080,#800000,#808000,#800080,#FF0000,#FF00FF"" valuelist="""&amp;AF1154&amp;","&amp;AG1154&amp;","&amp;AH1154&amp;","&amp;AI1154&amp;","&amp;AJ1154&amp;","&amp;AK1154&amp;","&amp;AL1154&amp;","&amp;AM1154&amp;","&amp;AN1154&amp;","&amp;AO1154&amp;","&amp;AP1154&amp;","&amp;AQ1154&amp;""""</f>
        <v>piechart: colorlist="#00FF00,#FFFFFF,#C0C0C0,#FFFF00,#0000FF,#000080,#008080,#800000,#808000,#800080,#FF0000,#FF00FF" valuelist="0,645,0,0,1905,0,2081,350,0,0,0,0"</v>
      </c>
      <c r="X1154" s="2"/>
      <c r="Y1154" s="2"/>
      <c r="Z1154" s="2"/>
      <c r="AA1154" s="2"/>
      <c r="AB1154" s="2"/>
      <c r="AC1154" s="2"/>
      <c r="AD1154" s="2"/>
      <c r="AE1154" s="2"/>
      <c r="AF1154" s="2">
        <v>0</v>
      </c>
      <c r="AG1154" s="2">
        <v>645</v>
      </c>
      <c r="AH1154" s="2">
        <v>0</v>
      </c>
      <c r="AI1154" s="2">
        <v>0</v>
      </c>
      <c r="AJ1154" s="2">
        <v>1905</v>
      </c>
      <c r="AK1154" s="2">
        <v>0</v>
      </c>
      <c r="AL1154" s="2">
        <v>2081</v>
      </c>
      <c r="AM1154" s="2">
        <v>350</v>
      </c>
      <c r="AN1154" s="2">
        <v>0</v>
      </c>
      <c r="AO1154" s="2">
        <v>0</v>
      </c>
      <c r="AP1154" s="2">
        <v>0</v>
      </c>
      <c r="AQ1154" s="2">
        <v>0</v>
      </c>
      <c r="AR1154" s="2">
        <v>0</v>
      </c>
      <c r="AS1154" s="2">
        <v>0</v>
      </c>
      <c r="AT1154" s="2">
        <v>0</v>
      </c>
      <c r="AU1154" s="2">
        <v>0</v>
      </c>
      <c r="AV1154" s="2">
        <v>0</v>
      </c>
      <c r="AW1154" s="2">
        <v>0</v>
      </c>
      <c r="AX1154" s="2">
        <v>0</v>
      </c>
      <c r="AY1154" s="2">
        <v>0</v>
      </c>
      <c r="AZ1154" s="2">
        <v>350</v>
      </c>
      <c r="BA1154" s="2">
        <v>0</v>
      </c>
      <c r="BB1154" s="2">
        <v>0</v>
      </c>
      <c r="BC1154" s="2">
        <v>0</v>
      </c>
      <c r="BD1154" s="2">
        <v>0</v>
      </c>
      <c r="BE1154" s="2">
        <v>0</v>
      </c>
      <c r="BF1154" s="2">
        <v>321</v>
      </c>
      <c r="BG1154" s="2">
        <v>0</v>
      </c>
      <c r="BH1154" s="2">
        <v>0</v>
      </c>
      <c r="BI1154" s="2">
        <v>1760</v>
      </c>
      <c r="BJ1154" s="2">
        <v>0</v>
      </c>
      <c r="BK1154" s="2">
        <v>0</v>
      </c>
      <c r="BL1154" s="2">
        <v>1905</v>
      </c>
      <c r="BM1154" s="2">
        <v>0</v>
      </c>
      <c r="BN1154" s="2">
        <v>0</v>
      </c>
      <c r="BO1154" s="2">
        <v>645</v>
      </c>
      <c r="BP1154" s="2">
        <v>0</v>
      </c>
      <c r="BQ1154" s="2">
        <v>0</v>
      </c>
      <c r="BR1154" s="2">
        <v>0</v>
      </c>
      <c r="BS1154" s="2">
        <v>0</v>
      </c>
      <c r="BT1154" s="2">
        <v>0</v>
      </c>
      <c r="BU1154" s="2">
        <v>0</v>
      </c>
      <c r="BV1154" s="2">
        <v>0</v>
      </c>
      <c r="BW1154" s="2">
        <v>0</v>
      </c>
    </row>
    <row r="1155" spans="1:75">
      <c r="A1155" s="2">
        <v>449</v>
      </c>
      <c r="B1155" s="2" t="s">
        <v>19058</v>
      </c>
      <c r="C1155" s="2" t="str">
        <f t="shared" si="52"/>
        <v>LE_Ripe_Neg</v>
      </c>
      <c r="D1155" s="2">
        <v>1215</v>
      </c>
      <c r="E1155" s="31">
        <v>3.2979792441593601</v>
      </c>
      <c r="F1155" s="2">
        <v>266.1866</v>
      </c>
      <c r="G1155" s="2">
        <v>4.3099999999999996</v>
      </c>
      <c r="H1155" s="2" t="s">
        <v>13376</v>
      </c>
      <c r="I1155" s="2" t="s">
        <v>13266</v>
      </c>
      <c r="J1155" s="2" t="s">
        <v>8825</v>
      </c>
      <c r="K1155" s="2"/>
      <c r="L1155" s="2" t="s">
        <v>8825</v>
      </c>
      <c r="M1155" s="2">
        <v>3.2</v>
      </c>
      <c r="N1155" s="2" t="s">
        <v>8825</v>
      </c>
      <c r="O1155" s="2" t="s">
        <v>8825</v>
      </c>
      <c r="P1155" s="40">
        <v>14</v>
      </c>
      <c r="Q1155" s="40" t="s">
        <v>19059</v>
      </c>
      <c r="R1155" s="2"/>
      <c r="S1155" s="2"/>
      <c r="T1155" s="2"/>
      <c r="U1155" s="2" t="s">
        <v>19060</v>
      </c>
      <c r="V1155" s="2" t="s">
        <v>19061</v>
      </c>
      <c r="W1155" s="2" t="str">
        <f t="shared" si="53"/>
        <v>piechart: colorlist="#00FF00,#FFFFFF,#C0C0C0,#FFFF00,#0000FF,#000080,#008080,#800000,#808000,#800080,#FF0000,#FF00FF" valuelist="0,0,0,0,0,0,0,0,0,0,1703,0"</v>
      </c>
      <c r="X1155" s="2"/>
      <c r="Y1155" s="2"/>
      <c r="Z1155" s="2"/>
      <c r="AA1155" s="2"/>
      <c r="AB1155" s="2"/>
      <c r="AC1155" s="2"/>
      <c r="AD1155" s="2"/>
      <c r="AE1155" s="2"/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1703</v>
      </c>
      <c r="AQ1155" s="2">
        <v>0</v>
      </c>
      <c r="AR1155" s="2">
        <v>0</v>
      </c>
      <c r="AS1155" s="2">
        <v>0</v>
      </c>
      <c r="AT1155" s="2">
        <v>0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488</v>
      </c>
      <c r="BD1155" s="2">
        <v>0</v>
      </c>
      <c r="BE1155" s="2">
        <v>1215</v>
      </c>
      <c r="BF1155" s="2">
        <v>0</v>
      </c>
      <c r="BG1155" s="2">
        <v>0</v>
      </c>
      <c r="BH1155" s="2">
        <v>0</v>
      </c>
      <c r="BI1155" s="2">
        <v>0</v>
      </c>
      <c r="BJ1155" s="2">
        <v>0</v>
      </c>
      <c r="BK1155" s="2">
        <v>0</v>
      </c>
      <c r="BL1155" s="2">
        <v>0</v>
      </c>
      <c r="BM1155" s="2">
        <v>0</v>
      </c>
      <c r="BN1155" s="2">
        <v>0</v>
      </c>
      <c r="BO1155" s="2">
        <v>0</v>
      </c>
      <c r="BP1155" s="2">
        <v>0</v>
      </c>
      <c r="BQ1155" s="2">
        <v>0</v>
      </c>
      <c r="BR1155" s="2">
        <v>0</v>
      </c>
      <c r="BS1155" s="2">
        <v>0</v>
      </c>
      <c r="BT1155" s="2">
        <v>0</v>
      </c>
      <c r="BU1155" s="2">
        <v>0</v>
      </c>
      <c r="BV1155" s="2">
        <v>0</v>
      </c>
      <c r="BW1155" s="2">
        <v>0</v>
      </c>
    </row>
    <row r="1156" spans="1:75">
      <c r="A1156" s="2">
        <v>453</v>
      </c>
      <c r="B1156" s="2" t="s">
        <v>19062</v>
      </c>
      <c r="C1156" s="2" t="str">
        <f t="shared" si="52"/>
        <v>GU_Root_Neg</v>
      </c>
      <c r="D1156" s="2">
        <v>1973</v>
      </c>
      <c r="E1156" s="31">
        <v>2.9735896234272601</v>
      </c>
      <c r="F1156" s="2">
        <v>267.06439999999998</v>
      </c>
      <c r="G1156" s="2">
        <v>5.01</v>
      </c>
      <c r="H1156" s="2" t="s">
        <v>13376</v>
      </c>
      <c r="I1156" s="2" t="s">
        <v>13267</v>
      </c>
      <c r="J1156" s="2" t="s">
        <v>8825</v>
      </c>
      <c r="K1156" s="2"/>
      <c r="L1156" s="2" t="s">
        <v>8825</v>
      </c>
      <c r="M1156" s="2">
        <v>3.2</v>
      </c>
      <c r="N1156" s="2" t="s">
        <v>8825</v>
      </c>
      <c r="O1156" s="2" t="s">
        <v>8825</v>
      </c>
      <c r="P1156" s="40">
        <v>16</v>
      </c>
      <c r="Q1156" s="40" t="s">
        <v>886</v>
      </c>
      <c r="R1156" s="2"/>
      <c r="S1156" s="2"/>
      <c r="T1156" s="2"/>
      <c r="U1156" s="2" t="s">
        <v>19063</v>
      </c>
      <c r="V1156" s="2" t="s">
        <v>19064</v>
      </c>
      <c r="W1156" s="2" t="str">
        <f t="shared" si="53"/>
        <v>piechart: colorlist="#00FF00,#FFFFFF,#C0C0C0,#FFFF00,#0000FF,#000080,#008080,#800000,#808000,#800080,#FF0000,#FF00FF" valuelist="0,0,0,0,0,0,0,0,941,1973,0,0"</v>
      </c>
      <c r="X1156" s="2"/>
      <c r="Y1156" s="2"/>
      <c r="Z1156" s="2"/>
      <c r="AA1156" s="2"/>
      <c r="AB1156" s="2"/>
      <c r="AC1156" s="2"/>
      <c r="AD1156" s="2"/>
      <c r="AE1156" s="2"/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941</v>
      </c>
      <c r="AO1156" s="2">
        <v>1973</v>
      </c>
      <c r="AP1156" s="2">
        <v>0</v>
      </c>
      <c r="AQ1156" s="2">
        <v>0</v>
      </c>
      <c r="AR1156" s="2">
        <v>0</v>
      </c>
      <c r="AS1156" s="2">
        <v>0</v>
      </c>
      <c r="AT1156" s="2">
        <v>0</v>
      </c>
      <c r="AU1156" s="2">
        <v>0</v>
      </c>
      <c r="AV1156" s="2">
        <v>0</v>
      </c>
      <c r="AW1156" s="2">
        <v>0</v>
      </c>
      <c r="AX1156" s="2">
        <v>941</v>
      </c>
      <c r="AY1156" s="2">
        <v>0</v>
      </c>
      <c r="AZ1156" s="2">
        <v>0</v>
      </c>
      <c r="BA1156" s="2">
        <v>0</v>
      </c>
      <c r="BB1156" s="2">
        <v>1973</v>
      </c>
      <c r="BC1156" s="2">
        <v>0</v>
      </c>
      <c r="BD1156" s="2">
        <v>0</v>
      </c>
      <c r="BE1156" s="2">
        <v>0</v>
      </c>
      <c r="BF1156" s="2">
        <v>0</v>
      </c>
      <c r="BG1156" s="2">
        <v>0</v>
      </c>
      <c r="BH1156" s="2">
        <v>0</v>
      </c>
      <c r="BI1156" s="2">
        <v>0</v>
      </c>
      <c r="BJ1156" s="2">
        <v>0</v>
      </c>
      <c r="BK1156" s="2">
        <v>0</v>
      </c>
      <c r="BL1156" s="2">
        <v>0</v>
      </c>
      <c r="BM1156" s="2">
        <v>0</v>
      </c>
      <c r="BN1156" s="2">
        <v>0</v>
      </c>
      <c r="BO1156" s="2">
        <v>0</v>
      </c>
      <c r="BP1156" s="2">
        <v>0</v>
      </c>
      <c r="BQ1156" s="2">
        <v>0</v>
      </c>
      <c r="BR1156" s="2">
        <v>0</v>
      </c>
      <c r="BS1156" s="2">
        <v>0</v>
      </c>
      <c r="BT1156" s="2">
        <v>0</v>
      </c>
      <c r="BU1156" s="2">
        <v>0</v>
      </c>
      <c r="BV1156" s="2">
        <v>0</v>
      </c>
      <c r="BW1156" s="2">
        <v>0</v>
      </c>
    </row>
    <row r="1157" spans="1:75">
      <c r="A1157" s="2">
        <v>454</v>
      </c>
      <c r="B1157" s="2" t="s">
        <v>19065</v>
      </c>
      <c r="C1157" s="2" t="str">
        <f t="shared" si="52"/>
        <v>OP_Root_Neg</v>
      </c>
      <c r="D1157" s="2">
        <v>1530</v>
      </c>
      <c r="E1157" s="31">
        <v>3.1846914308176002</v>
      </c>
      <c r="F1157" s="2">
        <v>267.06479999999999</v>
      </c>
      <c r="G1157" s="2">
        <v>5.13</v>
      </c>
      <c r="H1157" s="2" t="s">
        <v>13376</v>
      </c>
      <c r="I1157" s="2" t="s">
        <v>13267</v>
      </c>
      <c r="J1157" s="2" t="s">
        <v>8825</v>
      </c>
      <c r="K1157" s="2"/>
      <c r="L1157" s="2" t="s">
        <v>8825</v>
      </c>
      <c r="M1157" s="2">
        <v>3.2</v>
      </c>
      <c r="N1157" s="2" t="s">
        <v>8825</v>
      </c>
      <c r="O1157" s="2" t="s">
        <v>8825</v>
      </c>
      <c r="P1157" s="40">
        <v>16</v>
      </c>
      <c r="Q1157" s="40" t="s">
        <v>886</v>
      </c>
      <c r="R1157" s="2"/>
      <c r="S1157" s="2"/>
      <c r="T1157" s="2"/>
      <c r="U1157" s="2" t="s">
        <v>19066</v>
      </c>
      <c r="V1157" s="2" t="s">
        <v>19067</v>
      </c>
      <c r="W1157" s="2" t="str">
        <f t="shared" si="53"/>
        <v>piechart: colorlist="#00FF00,#FFFFFF,#C0C0C0,#FFFF00,#0000FF,#000080,#008080,#800000,#808000,#800080,#FF0000,#FF00FF" valuelist="0,0,0,0,0,1530,0,0,0,0,0,0"</v>
      </c>
      <c r="X1157" s="2"/>
      <c r="Y1157" s="2"/>
      <c r="Z1157" s="2"/>
      <c r="AA1157" s="2"/>
      <c r="AB1157" s="2"/>
      <c r="AC1157" s="2"/>
      <c r="AD1157" s="2"/>
      <c r="AE1157" s="2"/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1530</v>
      </c>
      <c r="AL1157" s="2">
        <v>0</v>
      </c>
      <c r="AM1157" s="2">
        <v>0</v>
      </c>
      <c r="AN1157" s="2">
        <v>0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0</v>
      </c>
      <c r="AU1157" s="2">
        <v>0</v>
      </c>
      <c r="AV1157" s="2">
        <v>0</v>
      </c>
      <c r="AW1157" s="2">
        <v>0</v>
      </c>
      <c r="AX1157" s="2">
        <v>0</v>
      </c>
      <c r="AY1157" s="2">
        <v>0</v>
      </c>
      <c r="AZ1157" s="2">
        <v>0</v>
      </c>
      <c r="BA1157" s="2">
        <v>0</v>
      </c>
      <c r="BB1157" s="2">
        <v>0</v>
      </c>
      <c r="BC1157" s="2">
        <v>0</v>
      </c>
      <c r="BD1157" s="2">
        <v>0</v>
      </c>
      <c r="BE1157" s="2">
        <v>0</v>
      </c>
      <c r="BF1157" s="2">
        <v>0</v>
      </c>
      <c r="BG1157" s="2">
        <v>0</v>
      </c>
      <c r="BH1157" s="2">
        <v>0</v>
      </c>
      <c r="BI1157" s="2">
        <v>0</v>
      </c>
      <c r="BJ1157" s="2">
        <v>0</v>
      </c>
      <c r="BK1157" s="2">
        <v>0</v>
      </c>
      <c r="BL1157" s="2">
        <v>0</v>
      </c>
      <c r="BM1157" s="2">
        <v>1530</v>
      </c>
      <c r="BN1157" s="2">
        <v>0</v>
      </c>
      <c r="BO1157" s="2">
        <v>0</v>
      </c>
      <c r="BP1157" s="2">
        <v>0</v>
      </c>
      <c r="BQ1157" s="2">
        <v>0</v>
      </c>
      <c r="BR1157" s="2">
        <v>0</v>
      </c>
      <c r="BS1157" s="2">
        <v>0</v>
      </c>
      <c r="BT1157" s="2">
        <v>0</v>
      </c>
      <c r="BU1157" s="2">
        <v>0</v>
      </c>
      <c r="BV1157" s="2">
        <v>0</v>
      </c>
      <c r="BW1157" s="2">
        <v>0</v>
      </c>
    </row>
    <row r="1158" spans="1:75">
      <c r="A1158" s="2">
        <v>455</v>
      </c>
      <c r="B1158" s="2" t="s">
        <v>19068</v>
      </c>
      <c r="C1158" s="2" t="str">
        <f t="shared" si="52"/>
        <v>OP_Root_Neg</v>
      </c>
      <c r="D1158" s="2">
        <v>10874</v>
      </c>
      <c r="E1158" s="31">
        <v>4.03638932866569</v>
      </c>
      <c r="F1158" s="2">
        <v>267.065</v>
      </c>
      <c r="G1158" s="2">
        <v>7.26</v>
      </c>
      <c r="H1158" s="2" t="s">
        <v>13376</v>
      </c>
      <c r="I1158" s="2" t="s">
        <v>13267</v>
      </c>
      <c r="J1158" s="2" t="s">
        <v>8825</v>
      </c>
      <c r="K1158" s="2"/>
      <c r="L1158" s="2" t="s">
        <v>8825</v>
      </c>
      <c r="M1158" s="2">
        <v>3.2</v>
      </c>
      <c r="N1158" s="2" t="s">
        <v>8825</v>
      </c>
      <c r="O1158" s="2" t="s">
        <v>8825</v>
      </c>
      <c r="P1158" s="40">
        <v>16</v>
      </c>
      <c r="Q1158" s="40" t="s">
        <v>886</v>
      </c>
      <c r="R1158" s="2"/>
      <c r="S1158" s="2"/>
      <c r="T1158" s="2"/>
      <c r="U1158" s="2" t="s">
        <v>19069</v>
      </c>
      <c r="V1158" s="2" t="s">
        <v>19070</v>
      </c>
      <c r="W1158" s="2" t="str">
        <f t="shared" si="53"/>
        <v>piechart: colorlist="#00FF00,#FFFFFF,#C0C0C0,#FFFF00,#0000FF,#000080,#008080,#800000,#808000,#800080,#FF0000,#FF00FF" valuelist="0,0,0,0,0,10874,0,0,0,0,0,0"</v>
      </c>
      <c r="X1158" s="2"/>
      <c r="Y1158" s="2"/>
      <c r="Z1158" s="2"/>
      <c r="AA1158" s="2"/>
      <c r="AB1158" s="2"/>
      <c r="AC1158" s="2"/>
      <c r="AD1158" s="2"/>
      <c r="AE1158" s="2"/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v>10874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0</v>
      </c>
      <c r="AR1158" s="2">
        <v>0</v>
      </c>
      <c r="AS1158" s="2">
        <v>0</v>
      </c>
      <c r="AT1158" s="2">
        <v>0</v>
      </c>
      <c r="AU1158" s="2">
        <v>0</v>
      </c>
      <c r="AV1158" s="2">
        <v>0</v>
      </c>
      <c r="AW1158" s="2">
        <v>0</v>
      </c>
      <c r="AX1158" s="2">
        <v>0</v>
      </c>
      <c r="AY1158" s="2">
        <v>0</v>
      </c>
      <c r="AZ1158" s="2">
        <v>0</v>
      </c>
      <c r="BA1158" s="2">
        <v>0</v>
      </c>
      <c r="BB1158" s="2">
        <v>0</v>
      </c>
      <c r="BC1158" s="2">
        <v>0</v>
      </c>
      <c r="BD1158" s="2">
        <v>0</v>
      </c>
      <c r="BE1158" s="2">
        <v>0</v>
      </c>
      <c r="BF1158" s="2">
        <v>0</v>
      </c>
      <c r="BG1158" s="2">
        <v>0</v>
      </c>
      <c r="BH1158" s="2">
        <v>0</v>
      </c>
      <c r="BI1158" s="2">
        <v>0</v>
      </c>
      <c r="BJ1158" s="2">
        <v>0</v>
      </c>
      <c r="BK1158" s="2">
        <v>0</v>
      </c>
      <c r="BL1158" s="2">
        <v>0</v>
      </c>
      <c r="BM1158" s="2">
        <v>10874</v>
      </c>
      <c r="BN1158" s="2">
        <v>0</v>
      </c>
      <c r="BO1158" s="2">
        <v>0</v>
      </c>
      <c r="BP1158" s="2">
        <v>0</v>
      </c>
      <c r="BQ1158" s="2">
        <v>0</v>
      </c>
      <c r="BR1158" s="2">
        <v>0</v>
      </c>
      <c r="BS1158" s="2">
        <v>0</v>
      </c>
      <c r="BT1158" s="2">
        <v>0</v>
      </c>
      <c r="BU1158" s="2">
        <v>0</v>
      </c>
      <c r="BV1158" s="2">
        <v>0</v>
      </c>
      <c r="BW1158" s="2">
        <v>0</v>
      </c>
    </row>
    <row r="1159" spans="1:75">
      <c r="A1159" s="2">
        <v>458</v>
      </c>
      <c r="B1159" s="2" t="s">
        <v>19071</v>
      </c>
      <c r="C1159" s="2" t="str">
        <f t="shared" si="52"/>
        <v>OS_Root_Neg</v>
      </c>
      <c r="D1159" s="2">
        <v>1830</v>
      </c>
      <c r="E1159" s="31">
        <v>3.2624510897304302</v>
      </c>
      <c r="F1159" s="2">
        <v>267.08730000000003</v>
      </c>
      <c r="G1159" s="2">
        <v>4.0599999999999996</v>
      </c>
      <c r="H1159" s="2" t="s">
        <v>13376</v>
      </c>
      <c r="I1159" s="2" t="s">
        <v>13264</v>
      </c>
      <c r="J1159" s="2" t="s">
        <v>8825</v>
      </c>
      <c r="K1159" s="2"/>
      <c r="L1159" s="2" t="s">
        <v>8825</v>
      </c>
      <c r="M1159" s="2">
        <v>3.2</v>
      </c>
      <c r="N1159" s="2" t="s">
        <v>8825</v>
      </c>
      <c r="O1159" s="2" t="s">
        <v>8825</v>
      </c>
      <c r="P1159" s="40">
        <v>13</v>
      </c>
      <c r="Q1159" s="40" t="s">
        <v>19072</v>
      </c>
      <c r="R1159" s="2"/>
      <c r="S1159" s="2"/>
      <c r="T1159" s="2"/>
      <c r="U1159" s="2" t="s">
        <v>19073</v>
      </c>
      <c r="V1159" s="2" t="s">
        <v>19074</v>
      </c>
      <c r="W1159" s="2" t="str">
        <f t="shared" si="53"/>
        <v>piechart: colorlist="#00FF00,#FFFFFF,#C0C0C0,#FFFF00,#0000FF,#000080,#008080,#800000,#808000,#800080,#FF0000,#FF00FF" valuelist="0,1830,311,0,0,0,0,0,0,0,0,0"</v>
      </c>
      <c r="X1159" s="2"/>
      <c r="Y1159" s="2"/>
      <c r="Z1159" s="2"/>
      <c r="AA1159" s="2"/>
      <c r="AB1159" s="2"/>
      <c r="AC1159" s="2"/>
      <c r="AD1159" s="2"/>
      <c r="AE1159" s="2"/>
      <c r="AF1159" s="2">
        <v>0</v>
      </c>
      <c r="AG1159" s="2">
        <v>1830</v>
      </c>
      <c r="AH1159" s="2">
        <v>311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0</v>
      </c>
      <c r="AU1159" s="2">
        <v>0</v>
      </c>
      <c r="AV1159" s="2">
        <v>0</v>
      </c>
      <c r="AW1159" s="2">
        <v>0</v>
      </c>
      <c r="AX1159" s="2">
        <v>0</v>
      </c>
      <c r="AY1159" s="2">
        <v>0</v>
      </c>
      <c r="AZ1159" s="2">
        <v>0</v>
      </c>
      <c r="BA1159" s="2">
        <v>0</v>
      </c>
      <c r="BB1159" s="2">
        <v>0</v>
      </c>
      <c r="BC1159" s="2">
        <v>0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2">
        <v>0</v>
      </c>
      <c r="BJ1159" s="2">
        <v>0</v>
      </c>
      <c r="BK1159" s="2">
        <v>0</v>
      </c>
      <c r="BL1159" s="2">
        <v>0</v>
      </c>
      <c r="BM1159" s="2">
        <v>0</v>
      </c>
      <c r="BN1159" s="2">
        <v>0</v>
      </c>
      <c r="BO1159" s="2">
        <v>1830</v>
      </c>
      <c r="BP1159" s="2">
        <v>0</v>
      </c>
      <c r="BQ1159" s="2">
        <v>0</v>
      </c>
      <c r="BR1159" s="2">
        <v>0</v>
      </c>
      <c r="BS1159" s="2">
        <v>0</v>
      </c>
      <c r="BT1159" s="2">
        <v>0</v>
      </c>
      <c r="BU1159" s="2">
        <v>0</v>
      </c>
      <c r="BV1159" s="2">
        <v>311</v>
      </c>
      <c r="BW1159" s="2">
        <v>0</v>
      </c>
    </row>
    <row r="1160" spans="1:75">
      <c r="A1160" s="2">
        <v>460</v>
      </c>
      <c r="B1160" s="2" t="s">
        <v>19075</v>
      </c>
      <c r="C1160" s="2" t="str">
        <f t="shared" si="52"/>
        <v>OP_Root_Neg</v>
      </c>
      <c r="D1160" s="2">
        <v>12573</v>
      </c>
      <c r="E1160" s="31">
        <v>3.2792105126014</v>
      </c>
      <c r="F1160" s="2">
        <v>269.04450000000003</v>
      </c>
      <c r="G1160" s="2">
        <v>4.78</v>
      </c>
      <c r="H1160" s="2" t="s">
        <v>13376</v>
      </c>
      <c r="I1160" s="2" t="s">
        <v>13265</v>
      </c>
      <c r="J1160" s="2" t="s">
        <v>8825</v>
      </c>
      <c r="K1160" s="2"/>
      <c r="L1160" s="2" t="s">
        <v>8825</v>
      </c>
      <c r="M1160" s="2">
        <v>3.2</v>
      </c>
      <c r="N1160" s="2" t="s">
        <v>8825</v>
      </c>
      <c r="O1160" s="2" t="s">
        <v>8825</v>
      </c>
      <c r="P1160" s="40">
        <v>15</v>
      </c>
      <c r="Q1160" s="40" t="s">
        <v>794</v>
      </c>
      <c r="R1160" s="2"/>
      <c r="S1160" s="2"/>
      <c r="T1160" s="2"/>
      <c r="U1160" s="2" t="s">
        <v>19076</v>
      </c>
      <c r="V1160" s="2" t="s">
        <v>19077</v>
      </c>
      <c r="W1160" s="2" t="str">
        <f t="shared" si="53"/>
        <v>piechart: colorlist="#00FF00,#FFFFFF,#C0C0C0,#FFFF00,#0000FF,#000080,#008080,#800000,#808000,#800080,#FF0000,#FF00FF" valuelist="0,0,0,0,0,12573,6405,1876,0,514,0,0"</v>
      </c>
      <c r="X1160" s="2"/>
      <c r="Y1160" s="2"/>
      <c r="Z1160" s="2"/>
      <c r="AA1160" s="2"/>
      <c r="AB1160" s="2"/>
      <c r="AC1160" s="2"/>
      <c r="AD1160" s="2"/>
      <c r="AE1160" s="2"/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12573</v>
      </c>
      <c r="AL1160" s="2">
        <v>6405</v>
      </c>
      <c r="AM1160" s="2">
        <v>1876</v>
      </c>
      <c r="AN1160" s="2">
        <v>0</v>
      </c>
      <c r="AO1160" s="2">
        <v>514</v>
      </c>
      <c r="AP1160" s="2">
        <v>0</v>
      </c>
      <c r="AQ1160" s="2">
        <v>0</v>
      </c>
      <c r="AR1160" s="2">
        <v>0</v>
      </c>
      <c r="AS1160" s="2">
        <v>0</v>
      </c>
      <c r="AT1160" s="2">
        <v>0</v>
      </c>
      <c r="AU1160" s="2">
        <v>0</v>
      </c>
      <c r="AV1160" s="2">
        <v>0</v>
      </c>
      <c r="AW1160" s="2">
        <v>0</v>
      </c>
      <c r="AX1160" s="2">
        <v>0</v>
      </c>
      <c r="AY1160" s="2">
        <v>1293</v>
      </c>
      <c r="AZ1160" s="2">
        <v>583</v>
      </c>
      <c r="BA1160" s="2">
        <v>0</v>
      </c>
      <c r="BB1160" s="2">
        <v>514</v>
      </c>
      <c r="BC1160" s="2">
        <v>0</v>
      </c>
      <c r="BD1160" s="2">
        <v>0</v>
      </c>
      <c r="BE1160" s="2">
        <v>0</v>
      </c>
      <c r="BF1160" s="2">
        <v>1902</v>
      </c>
      <c r="BG1160" s="2">
        <v>4075</v>
      </c>
      <c r="BH1160" s="2">
        <v>428</v>
      </c>
      <c r="BI1160" s="2">
        <v>0</v>
      </c>
      <c r="BJ1160" s="2">
        <v>0</v>
      </c>
      <c r="BK1160" s="2">
        <v>0</v>
      </c>
      <c r="BL1160" s="2">
        <v>0</v>
      </c>
      <c r="BM1160" s="2">
        <v>12573</v>
      </c>
      <c r="BN1160" s="2">
        <v>0</v>
      </c>
      <c r="BO1160" s="2">
        <v>0</v>
      </c>
      <c r="BP1160" s="2">
        <v>0</v>
      </c>
      <c r="BQ1160" s="2">
        <v>0</v>
      </c>
      <c r="BR1160" s="2">
        <v>0</v>
      </c>
      <c r="BS1160" s="2">
        <v>0</v>
      </c>
      <c r="BT1160" s="2">
        <v>0</v>
      </c>
      <c r="BU1160" s="2">
        <v>0</v>
      </c>
      <c r="BV1160" s="2">
        <v>0</v>
      </c>
      <c r="BW1160" s="2">
        <v>0</v>
      </c>
    </row>
    <row r="1161" spans="1:75">
      <c r="A1161" s="2">
        <v>464</v>
      </c>
      <c r="B1161" s="2" t="s">
        <v>19078</v>
      </c>
      <c r="C1161" s="2" t="str">
        <f t="shared" si="52"/>
        <v>GG_Root_Neg</v>
      </c>
      <c r="D1161" s="2">
        <v>2652</v>
      </c>
      <c r="E1161" s="31">
        <v>3.4235735197327402</v>
      </c>
      <c r="F1161" s="2">
        <v>269.0444</v>
      </c>
      <c r="G1161" s="2">
        <v>5.16</v>
      </c>
      <c r="H1161" s="2" t="s">
        <v>13376</v>
      </c>
      <c r="I1161" s="2" t="s">
        <v>13265</v>
      </c>
      <c r="J1161" s="2" t="s">
        <v>8825</v>
      </c>
      <c r="K1161" s="2"/>
      <c r="L1161" s="2" t="s">
        <v>8825</v>
      </c>
      <c r="M1161" s="2">
        <v>3.2</v>
      </c>
      <c r="N1161" s="2" t="s">
        <v>8825</v>
      </c>
      <c r="O1161" s="2" t="s">
        <v>8825</v>
      </c>
      <c r="P1161" s="40">
        <v>15</v>
      </c>
      <c r="Q1161" s="40" t="s">
        <v>794</v>
      </c>
      <c r="R1161" s="2"/>
      <c r="S1161" s="2"/>
      <c r="T1161" s="2"/>
      <c r="U1161" s="2" t="s">
        <v>19079</v>
      </c>
      <c r="V1161" s="2" t="s">
        <v>19080</v>
      </c>
      <c r="W1161" s="2" t="str">
        <f t="shared" si="53"/>
        <v>piechart: colorlist="#00FF00,#FFFFFF,#C0C0C0,#FFFF00,#0000FF,#000080,#008080,#800000,#808000,#800080,#FF0000,#FF00FF" valuelist="0,0,0,0,0,0,0,0,2996,926,0,0"</v>
      </c>
      <c r="X1161" s="2"/>
      <c r="Y1161" s="2"/>
      <c r="Z1161" s="2"/>
      <c r="AA1161" s="2"/>
      <c r="AB1161" s="2"/>
      <c r="AC1161" s="2"/>
      <c r="AD1161" s="2"/>
      <c r="AE1161" s="2"/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2996</v>
      </c>
      <c r="AO1161" s="2">
        <v>926</v>
      </c>
      <c r="AP1161" s="2">
        <v>0</v>
      </c>
      <c r="AQ1161" s="2">
        <v>0</v>
      </c>
      <c r="AR1161" s="2">
        <v>0</v>
      </c>
      <c r="AS1161" s="2">
        <v>0</v>
      </c>
      <c r="AT1161" s="2">
        <v>0</v>
      </c>
      <c r="AU1161" s="2">
        <v>0</v>
      </c>
      <c r="AV1161" s="2">
        <v>0</v>
      </c>
      <c r="AW1161" s="2">
        <v>344</v>
      </c>
      <c r="AX1161" s="2">
        <v>2652</v>
      </c>
      <c r="AY1161" s="2">
        <v>0</v>
      </c>
      <c r="AZ1161" s="2">
        <v>0</v>
      </c>
      <c r="BA1161" s="2">
        <v>0</v>
      </c>
      <c r="BB1161" s="2">
        <v>926</v>
      </c>
      <c r="BC1161" s="2">
        <v>0</v>
      </c>
      <c r="BD1161" s="2">
        <v>0</v>
      </c>
      <c r="BE1161" s="2">
        <v>0</v>
      </c>
      <c r="BF1161" s="2">
        <v>0</v>
      </c>
      <c r="BG1161" s="2">
        <v>0</v>
      </c>
      <c r="BH1161" s="2">
        <v>0</v>
      </c>
      <c r="BI1161" s="2">
        <v>0</v>
      </c>
      <c r="BJ1161" s="2">
        <v>0</v>
      </c>
      <c r="BK1161" s="2">
        <v>0</v>
      </c>
      <c r="BL1161" s="2">
        <v>0</v>
      </c>
      <c r="BM1161" s="2">
        <v>0</v>
      </c>
      <c r="BN1161" s="2">
        <v>0</v>
      </c>
      <c r="BO1161" s="2">
        <v>0</v>
      </c>
      <c r="BP1161" s="2">
        <v>0</v>
      </c>
      <c r="BQ1161" s="2">
        <v>0</v>
      </c>
      <c r="BR1161" s="2">
        <v>0</v>
      </c>
      <c r="BS1161" s="2">
        <v>0</v>
      </c>
      <c r="BT1161" s="2">
        <v>0</v>
      </c>
      <c r="BU1161" s="2">
        <v>0</v>
      </c>
      <c r="BV1161" s="2">
        <v>0</v>
      </c>
      <c r="BW1161" s="2">
        <v>0</v>
      </c>
    </row>
    <row r="1162" spans="1:75">
      <c r="A1162" s="2">
        <v>465</v>
      </c>
      <c r="B1162" s="2" t="s">
        <v>19081</v>
      </c>
      <c r="C1162" s="2" t="str">
        <f t="shared" si="52"/>
        <v>GM_LeafStem_Neg</v>
      </c>
      <c r="D1162" s="2">
        <v>904</v>
      </c>
      <c r="E1162" s="31">
        <v>3.0038911662369099</v>
      </c>
      <c r="F1162" s="2">
        <v>269.04480000000001</v>
      </c>
      <c r="G1162" s="2">
        <v>4.29</v>
      </c>
      <c r="H1162" s="2" t="s">
        <v>13376</v>
      </c>
      <c r="I1162" s="2" t="s">
        <v>13265</v>
      </c>
      <c r="J1162" s="2" t="s">
        <v>8825</v>
      </c>
      <c r="K1162" s="2"/>
      <c r="L1162" s="2" t="s">
        <v>8825</v>
      </c>
      <c r="M1162" s="2">
        <v>3.2</v>
      </c>
      <c r="N1162" s="2" t="s">
        <v>8825</v>
      </c>
      <c r="O1162" s="2" t="s">
        <v>8825</v>
      </c>
      <c r="P1162" s="40">
        <v>15</v>
      </c>
      <c r="Q1162" s="40" t="s">
        <v>794</v>
      </c>
      <c r="R1162" s="2"/>
      <c r="S1162" s="2"/>
      <c r="T1162" s="2"/>
      <c r="U1162" s="2" t="s">
        <v>19082</v>
      </c>
      <c r="V1162" s="2" t="s">
        <v>19083</v>
      </c>
      <c r="W1162" s="2" t="str">
        <f t="shared" si="53"/>
        <v>piechart: colorlist="#00FF00,#FFFFFF,#C0C0C0,#FFFF00,#0000FF,#000080,#008080,#800000,#808000,#800080,#FF0000,#FF00FF" valuelist="0,0,0,0,0,0,0,1453,0,0,0,0"</v>
      </c>
      <c r="X1162" s="2"/>
      <c r="Y1162" s="2"/>
      <c r="Z1162" s="2"/>
      <c r="AA1162" s="2"/>
      <c r="AB1162" s="2"/>
      <c r="AC1162" s="2"/>
      <c r="AD1162" s="2"/>
      <c r="AE1162" s="2"/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1453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904</v>
      </c>
      <c r="AZ1162" s="2">
        <v>549</v>
      </c>
      <c r="BA1162" s="2">
        <v>0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0</v>
      </c>
      <c r="BN1162" s="2">
        <v>0</v>
      </c>
      <c r="BO1162" s="2">
        <v>0</v>
      </c>
      <c r="BP1162" s="2">
        <v>0</v>
      </c>
      <c r="BQ1162" s="2">
        <v>0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</row>
    <row r="1163" spans="1:75">
      <c r="A1163" s="2">
        <v>470</v>
      </c>
      <c r="B1163" s="2" t="s">
        <v>19084</v>
      </c>
      <c r="C1163" s="2" t="str">
        <f t="shared" si="52"/>
        <v>GG_Root_Neg</v>
      </c>
      <c r="D1163" s="2">
        <v>3266</v>
      </c>
      <c r="E1163" s="31">
        <v>3.5140161804006498</v>
      </c>
      <c r="F1163" s="2">
        <v>271.05939999999998</v>
      </c>
      <c r="G1163" s="2">
        <v>5.53</v>
      </c>
      <c r="H1163" s="2" t="s">
        <v>13376</v>
      </c>
      <c r="I1163" s="2" t="s">
        <v>13265</v>
      </c>
      <c r="J1163" s="2" t="s">
        <v>8825</v>
      </c>
      <c r="K1163" s="2"/>
      <c r="L1163" s="2" t="s">
        <v>8825</v>
      </c>
      <c r="M1163" s="2">
        <v>3.2</v>
      </c>
      <c r="N1163" s="2" t="s">
        <v>8825</v>
      </c>
      <c r="O1163" s="2" t="s">
        <v>8825</v>
      </c>
      <c r="P1163" s="40">
        <v>15</v>
      </c>
      <c r="Q1163" s="40" t="s">
        <v>928</v>
      </c>
      <c r="R1163" s="2"/>
      <c r="S1163" s="2"/>
      <c r="T1163" s="2"/>
      <c r="U1163" s="2" t="s">
        <v>19085</v>
      </c>
      <c r="V1163" s="2" t="s">
        <v>19086</v>
      </c>
      <c r="W1163" s="2" t="str">
        <f t="shared" si="53"/>
        <v>piechart: colorlist="#00FF00,#FFFFFF,#C0C0C0,#FFFF00,#0000FF,#000080,#008080,#800000,#808000,#800080,#FF0000,#FF00FF" valuelist="0,0,0,0,0,0,0,0,3266,698,0,0"</v>
      </c>
      <c r="X1163" s="2"/>
      <c r="Y1163" s="2"/>
      <c r="Z1163" s="2"/>
      <c r="AA1163" s="2"/>
      <c r="AB1163" s="2"/>
      <c r="AC1163" s="2"/>
      <c r="AD1163" s="2"/>
      <c r="AE1163" s="2"/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3266</v>
      </c>
      <c r="AO1163" s="2">
        <v>698</v>
      </c>
      <c r="AP1163" s="2">
        <v>0</v>
      </c>
      <c r="AQ1163" s="2">
        <v>0</v>
      </c>
      <c r="AR1163" s="2">
        <v>0</v>
      </c>
      <c r="AS1163" s="2">
        <v>0</v>
      </c>
      <c r="AT1163" s="2">
        <v>0</v>
      </c>
      <c r="AU1163" s="2">
        <v>0</v>
      </c>
      <c r="AV1163" s="2">
        <v>0</v>
      </c>
      <c r="AW1163" s="2">
        <v>0</v>
      </c>
      <c r="AX1163" s="2">
        <v>3266</v>
      </c>
      <c r="AY1163" s="2">
        <v>0</v>
      </c>
      <c r="AZ1163" s="2">
        <v>0</v>
      </c>
      <c r="BA1163" s="2">
        <v>0</v>
      </c>
      <c r="BB1163" s="2">
        <v>698</v>
      </c>
      <c r="BC1163" s="2">
        <v>0</v>
      </c>
      <c r="BD1163" s="2">
        <v>0</v>
      </c>
      <c r="BE1163" s="2">
        <v>0</v>
      </c>
      <c r="BF1163" s="2">
        <v>0</v>
      </c>
      <c r="BG1163" s="2">
        <v>0</v>
      </c>
      <c r="BH1163" s="2">
        <v>0</v>
      </c>
      <c r="BI1163" s="2">
        <v>0</v>
      </c>
      <c r="BJ1163" s="2">
        <v>0</v>
      </c>
      <c r="BK1163" s="2">
        <v>0</v>
      </c>
      <c r="BL1163" s="2">
        <v>0</v>
      </c>
      <c r="BM1163" s="2">
        <v>0</v>
      </c>
      <c r="BN1163" s="2">
        <v>0</v>
      </c>
      <c r="BO1163" s="2">
        <v>0</v>
      </c>
      <c r="BP1163" s="2">
        <v>0</v>
      </c>
      <c r="BQ1163" s="2">
        <v>0</v>
      </c>
      <c r="BR1163" s="2">
        <v>0</v>
      </c>
      <c r="BS1163" s="2">
        <v>0</v>
      </c>
      <c r="BT1163" s="2">
        <v>0</v>
      </c>
      <c r="BU1163" s="2">
        <v>0</v>
      </c>
      <c r="BV1163" s="2">
        <v>0</v>
      </c>
      <c r="BW1163" s="2">
        <v>0</v>
      </c>
    </row>
    <row r="1164" spans="1:75">
      <c r="A1164" s="2">
        <v>476</v>
      </c>
      <c r="B1164" s="2" t="s">
        <v>19087</v>
      </c>
      <c r="C1164" s="2" t="str">
        <f t="shared" si="52"/>
        <v>MT_Root_Neg</v>
      </c>
      <c r="D1164" s="2">
        <v>1032</v>
      </c>
      <c r="E1164" s="31">
        <v>3.0136796972911899</v>
      </c>
      <c r="F1164" s="2">
        <v>271.06139999999999</v>
      </c>
      <c r="G1164" s="2">
        <v>4.28</v>
      </c>
      <c r="H1164" s="2" t="s">
        <v>13376</v>
      </c>
      <c r="I1164" s="2" t="s">
        <v>13265</v>
      </c>
      <c r="J1164" s="2" t="s">
        <v>8825</v>
      </c>
      <c r="K1164" s="2"/>
      <c r="L1164" s="2" t="s">
        <v>8825</v>
      </c>
      <c r="M1164" s="2">
        <v>3.2</v>
      </c>
      <c r="N1164" s="2" t="s">
        <v>8825</v>
      </c>
      <c r="O1164" s="2" t="s">
        <v>8825</v>
      </c>
      <c r="P1164" s="40">
        <v>15</v>
      </c>
      <c r="Q1164" s="40" t="s">
        <v>928</v>
      </c>
      <c r="R1164" s="2"/>
      <c r="S1164" s="2"/>
      <c r="T1164" s="2"/>
      <c r="U1164" s="2" t="s">
        <v>19088</v>
      </c>
      <c r="V1164" s="2" t="s">
        <v>19089</v>
      </c>
      <c r="W1164" s="2" t="str">
        <f t="shared" si="53"/>
        <v>piechart: colorlist="#00FF00,#FFFFFF,#C0C0C0,#FFFF00,#0000FF,#000080,#008080,#800000,#808000,#800080,#FF0000,#FF00FF" valuelist="0,0,0,0,0,0,1032,0,0,0,0,0"</v>
      </c>
      <c r="X1164" s="2"/>
      <c r="Y1164" s="2"/>
      <c r="Z1164" s="2"/>
      <c r="AA1164" s="2"/>
      <c r="AB1164" s="2"/>
      <c r="AC1164" s="2"/>
      <c r="AD1164" s="2"/>
      <c r="AE1164" s="2"/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1032</v>
      </c>
      <c r="AM1164" s="2">
        <v>0</v>
      </c>
      <c r="AN1164" s="2">
        <v>0</v>
      </c>
      <c r="AO1164" s="2">
        <v>0</v>
      </c>
      <c r="AP1164" s="2">
        <v>0</v>
      </c>
      <c r="AQ1164" s="2">
        <v>0</v>
      </c>
      <c r="AR1164" s="2">
        <v>0</v>
      </c>
      <c r="AS1164" s="2">
        <v>0</v>
      </c>
      <c r="AT1164" s="2">
        <v>0</v>
      </c>
      <c r="AU1164" s="2">
        <v>0</v>
      </c>
      <c r="AV1164" s="2">
        <v>0</v>
      </c>
      <c r="AW1164" s="2">
        <v>0</v>
      </c>
      <c r="AX1164" s="2">
        <v>0</v>
      </c>
      <c r="AY1164" s="2">
        <v>0</v>
      </c>
      <c r="AZ1164" s="2">
        <v>0</v>
      </c>
      <c r="BA1164" s="2">
        <v>0</v>
      </c>
      <c r="BB1164" s="2">
        <v>0</v>
      </c>
      <c r="BC1164" s="2">
        <v>0</v>
      </c>
      <c r="BD1164" s="2">
        <v>0</v>
      </c>
      <c r="BE1164" s="2">
        <v>0</v>
      </c>
      <c r="BF1164" s="2">
        <v>0</v>
      </c>
      <c r="BG1164" s="2">
        <v>0</v>
      </c>
      <c r="BH1164" s="2">
        <v>0</v>
      </c>
      <c r="BI1164" s="2">
        <v>1032</v>
      </c>
      <c r="BJ1164" s="2">
        <v>0</v>
      </c>
      <c r="BK1164" s="2">
        <v>0</v>
      </c>
      <c r="BL1164" s="2">
        <v>0</v>
      </c>
      <c r="BM1164" s="2">
        <v>0</v>
      </c>
      <c r="BN1164" s="2">
        <v>0</v>
      </c>
      <c r="BO1164" s="2">
        <v>0</v>
      </c>
      <c r="BP1164" s="2">
        <v>0</v>
      </c>
      <c r="BQ1164" s="2">
        <v>0</v>
      </c>
      <c r="BR1164" s="2">
        <v>0</v>
      </c>
      <c r="BS1164" s="2">
        <v>0</v>
      </c>
      <c r="BT1164" s="2">
        <v>0</v>
      </c>
      <c r="BU1164" s="2">
        <v>0</v>
      </c>
      <c r="BV1164" s="2">
        <v>0</v>
      </c>
      <c r="BW1164" s="2">
        <v>0</v>
      </c>
    </row>
    <row r="1165" spans="1:75">
      <c r="A1165" s="2">
        <v>479</v>
      </c>
      <c r="B1165" s="2" t="s">
        <v>19090</v>
      </c>
      <c r="C1165" s="2" t="str">
        <f t="shared" si="52"/>
        <v>GU_LeafStem_Neg</v>
      </c>
      <c r="D1165" s="2">
        <v>10923</v>
      </c>
      <c r="E1165" s="31">
        <v>4.0383419336536104</v>
      </c>
      <c r="F1165" s="2">
        <v>273.0752</v>
      </c>
      <c r="G1165" s="2">
        <v>5.0199999999999996</v>
      </c>
      <c r="H1165" s="2" t="s">
        <v>13376</v>
      </c>
      <c r="I1165" s="2" t="s">
        <v>13265</v>
      </c>
      <c r="J1165" s="2" t="s">
        <v>8825</v>
      </c>
      <c r="K1165" s="2"/>
      <c r="L1165" s="2" t="s">
        <v>8825</v>
      </c>
      <c r="M1165" s="2">
        <v>3.2</v>
      </c>
      <c r="N1165" s="2" t="s">
        <v>8825</v>
      </c>
      <c r="O1165" s="2" t="s">
        <v>8825</v>
      </c>
      <c r="P1165" s="40">
        <v>15</v>
      </c>
      <c r="Q1165" s="40" t="s">
        <v>939</v>
      </c>
      <c r="R1165" s="2"/>
      <c r="S1165" s="2"/>
      <c r="T1165" s="2"/>
      <c r="U1165" s="2" t="s">
        <v>19091</v>
      </c>
      <c r="V1165" s="2" t="s">
        <v>19092</v>
      </c>
      <c r="W1165" s="2" t="str">
        <f t="shared" si="53"/>
        <v>piechart: colorlist="#00FF00,#FFFFFF,#C0C0C0,#FFFF00,#0000FF,#000080,#008080,#800000,#808000,#800080,#FF0000,#FF00FF" valuelist="0,0,0,0,0,0,0,0,0,10923,0,0"</v>
      </c>
      <c r="X1165" s="2"/>
      <c r="Y1165" s="2"/>
      <c r="Z1165" s="2"/>
      <c r="AA1165" s="2"/>
      <c r="AB1165" s="2"/>
      <c r="AC1165" s="2"/>
      <c r="AD1165" s="2"/>
      <c r="AE1165" s="2"/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10923</v>
      </c>
      <c r="AP1165" s="2">
        <v>0</v>
      </c>
      <c r="AQ1165" s="2">
        <v>0</v>
      </c>
      <c r="AR1165" s="2">
        <v>0</v>
      </c>
      <c r="AS1165" s="2">
        <v>0</v>
      </c>
      <c r="AT1165" s="2">
        <v>0</v>
      </c>
      <c r="AU1165" s="2">
        <v>0</v>
      </c>
      <c r="AV1165" s="2">
        <v>0</v>
      </c>
      <c r="AW1165" s="2">
        <v>0</v>
      </c>
      <c r="AX1165" s="2">
        <v>0</v>
      </c>
      <c r="AY1165" s="2">
        <v>0</v>
      </c>
      <c r="AZ1165" s="2">
        <v>0</v>
      </c>
      <c r="BA1165" s="2">
        <v>10923</v>
      </c>
      <c r="BB1165" s="2">
        <v>0</v>
      </c>
      <c r="BC1165" s="2">
        <v>0</v>
      </c>
      <c r="BD1165" s="2">
        <v>0</v>
      </c>
      <c r="BE1165" s="2">
        <v>0</v>
      </c>
      <c r="BF1165" s="2">
        <v>0</v>
      </c>
      <c r="BG1165" s="2">
        <v>0</v>
      </c>
      <c r="BH1165" s="2">
        <v>0</v>
      </c>
      <c r="BI1165" s="2">
        <v>0</v>
      </c>
      <c r="BJ1165" s="2">
        <v>0</v>
      </c>
      <c r="BK1165" s="2">
        <v>0</v>
      </c>
      <c r="BL1165" s="2">
        <v>0</v>
      </c>
      <c r="BM1165" s="2">
        <v>0</v>
      </c>
      <c r="BN1165" s="2">
        <v>0</v>
      </c>
      <c r="BO1165" s="2">
        <v>0</v>
      </c>
      <c r="BP1165" s="2">
        <v>0</v>
      </c>
      <c r="BQ1165" s="2">
        <v>0</v>
      </c>
      <c r="BR1165" s="2">
        <v>0</v>
      </c>
      <c r="BS1165" s="2">
        <v>0</v>
      </c>
      <c r="BT1165" s="2">
        <v>0</v>
      </c>
      <c r="BU1165" s="2">
        <v>0</v>
      </c>
      <c r="BV1165" s="2">
        <v>0</v>
      </c>
      <c r="BW1165" s="2">
        <v>0</v>
      </c>
    </row>
    <row r="1166" spans="1:75">
      <c r="A1166" s="2">
        <v>482</v>
      </c>
      <c r="B1166" s="2" t="s">
        <v>19093</v>
      </c>
      <c r="C1166" s="2" t="str">
        <f t="shared" si="52"/>
        <v>GG_Root_Neg</v>
      </c>
      <c r="D1166" s="2">
        <v>2720</v>
      </c>
      <c r="E1166" s="31">
        <v>3.4345689040342</v>
      </c>
      <c r="F1166" s="2">
        <v>273.07549999999998</v>
      </c>
      <c r="G1166" s="2">
        <v>4.91</v>
      </c>
      <c r="H1166" s="2" t="s">
        <v>13376</v>
      </c>
      <c r="I1166" s="2" t="s">
        <v>13265</v>
      </c>
      <c r="J1166" s="2" t="s">
        <v>8825</v>
      </c>
      <c r="K1166" s="2"/>
      <c r="L1166" s="2" t="s">
        <v>8825</v>
      </c>
      <c r="M1166" s="2">
        <v>3.2</v>
      </c>
      <c r="N1166" s="2" t="s">
        <v>8825</v>
      </c>
      <c r="O1166" s="2" t="s">
        <v>8825</v>
      </c>
      <c r="P1166" s="40">
        <v>15</v>
      </c>
      <c r="Q1166" s="40" t="s">
        <v>939</v>
      </c>
      <c r="R1166" s="2"/>
      <c r="S1166" s="2"/>
      <c r="T1166" s="2"/>
      <c r="U1166" s="2" t="s">
        <v>19094</v>
      </c>
      <c r="V1166" s="2" t="s">
        <v>19095</v>
      </c>
      <c r="W1166" s="2" t="str">
        <f t="shared" si="53"/>
        <v>piechart: colorlist="#00FF00,#FFFFFF,#C0C0C0,#FFFF00,#0000FF,#000080,#008080,#800000,#808000,#800080,#FF0000,#FF00FF" valuelist="0,0,0,0,0,0,0,0,2720,554,0,0"</v>
      </c>
      <c r="X1166" s="2"/>
      <c r="Y1166" s="2"/>
      <c r="Z1166" s="2"/>
      <c r="AA1166" s="2"/>
      <c r="AB1166" s="2"/>
      <c r="AC1166" s="2"/>
      <c r="AD1166" s="2"/>
      <c r="AE1166" s="2"/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2720</v>
      </c>
      <c r="AO1166" s="2">
        <v>554</v>
      </c>
      <c r="AP1166" s="2">
        <v>0</v>
      </c>
      <c r="AQ1166" s="2">
        <v>0</v>
      </c>
      <c r="AR1166" s="2">
        <v>0</v>
      </c>
      <c r="AS1166" s="2">
        <v>0</v>
      </c>
      <c r="AT1166" s="2">
        <v>0</v>
      </c>
      <c r="AU1166" s="2">
        <v>0</v>
      </c>
      <c r="AV1166" s="2">
        <v>0</v>
      </c>
      <c r="AW1166" s="2">
        <v>0</v>
      </c>
      <c r="AX1166" s="2">
        <v>2720</v>
      </c>
      <c r="AY1166" s="2">
        <v>0</v>
      </c>
      <c r="AZ1166" s="2">
        <v>0</v>
      </c>
      <c r="BA1166" s="2">
        <v>0</v>
      </c>
      <c r="BB1166" s="2">
        <v>554</v>
      </c>
      <c r="BC1166" s="2">
        <v>0</v>
      </c>
      <c r="BD1166" s="2">
        <v>0</v>
      </c>
      <c r="BE1166" s="2">
        <v>0</v>
      </c>
      <c r="BF1166" s="2">
        <v>0</v>
      </c>
      <c r="BG1166" s="2">
        <v>0</v>
      </c>
      <c r="BH1166" s="2">
        <v>0</v>
      </c>
      <c r="BI1166" s="2">
        <v>0</v>
      </c>
      <c r="BJ1166" s="2">
        <v>0</v>
      </c>
      <c r="BK1166" s="2">
        <v>0</v>
      </c>
      <c r="BL1166" s="2">
        <v>0</v>
      </c>
      <c r="BM1166" s="2">
        <v>0</v>
      </c>
      <c r="BN1166" s="2">
        <v>0</v>
      </c>
      <c r="BO1166" s="2">
        <v>0</v>
      </c>
      <c r="BP1166" s="2">
        <v>0</v>
      </c>
      <c r="BQ1166" s="2">
        <v>0</v>
      </c>
      <c r="BR1166" s="2">
        <v>0</v>
      </c>
      <c r="BS1166" s="2">
        <v>0</v>
      </c>
      <c r="BT1166" s="2">
        <v>0</v>
      </c>
      <c r="BU1166" s="2">
        <v>0</v>
      </c>
      <c r="BV1166" s="2">
        <v>0</v>
      </c>
      <c r="BW1166" s="2">
        <v>0</v>
      </c>
    </row>
    <row r="1167" spans="1:75">
      <c r="A1167" s="2">
        <v>484</v>
      </c>
      <c r="B1167" s="2" t="s">
        <v>19096</v>
      </c>
      <c r="C1167" s="2" t="str">
        <f t="shared" si="52"/>
        <v>GM_Root_Neg</v>
      </c>
      <c r="D1167" s="2">
        <v>1234</v>
      </c>
      <c r="E1167" s="31">
        <v>3.0913151596972201</v>
      </c>
      <c r="F1167" s="2">
        <v>275.09010000000001</v>
      </c>
      <c r="G1167" s="2">
        <v>3.91</v>
      </c>
      <c r="H1167" s="2" t="s">
        <v>13376</v>
      </c>
      <c r="I1167" s="2" t="s">
        <v>13265</v>
      </c>
      <c r="J1167" s="2" t="s">
        <v>8825</v>
      </c>
      <c r="K1167" s="2"/>
      <c r="L1167" s="2" t="s">
        <v>8825</v>
      </c>
      <c r="M1167" s="2">
        <v>3.2</v>
      </c>
      <c r="N1167" s="2" t="s">
        <v>8825</v>
      </c>
      <c r="O1167" s="2" t="s">
        <v>8825</v>
      </c>
      <c r="P1167" s="40">
        <v>15</v>
      </c>
      <c r="Q1167" s="40" t="s">
        <v>19097</v>
      </c>
      <c r="R1167" s="2"/>
      <c r="S1167" s="2"/>
      <c r="T1167" s="2"/>
      <c r="U1167" s="2" t="s">
        <v>19098</v>
      </c>
      <c r="V1167" s="2" t="s">
        <v>19099</v>
      </c>
      <c r="W1167" s="2" t="str">
        <f t="shared" si="53"/>
        <v>piechart: colorlist="#00FF00,#FFFFFF,#C0C0C0,#FFFF00,#0000FF,#000080,#008080,#800000,#808000,#800080,#FF0000,#FF00FF" valuelist="0,0,0,0,0,0,0,1234,0,0,0,0"</v>
      </c>
      <c r="X1167" s="2"/>
      <c r="Y1167" s="2"/>
      <c r="Z1167" s="2"/>
      <c r="AA1167" s="2"/>
      <c r="AB1167" s="2"/>
      <c r="AC1167" s="2"/>
      <c r="AD1167" s="2"/>
      <c r="AE1167" s="2"/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1234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0</v>
      </c>
      <c r="AU1167" s="2">
        <v>0</v>
      </c>
      <c r="AV1167" s="2">
        <v>0</v>
      </c>
      <c r="AW1167" s="2">
        <v>0</v>
      </c>
      <c r="AX1167" s="2">
        <v>0</v>
      </c>
      <c r="AY1167" s="2">
        <v>0</v>
      </c>
      <c r="AZ1167" s="2">
        <v>1234</v>
      </c>
      <c r="BA1167" s="2">
        <v>0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2">
        <v>0</v>
      </c>
      <c r="BJ1167" s="2">
        <v>0</v>
      </c>
      <c r="BK1167" s="2">
        <v>0</v>
      </c>
      <c r="BL1167" s="2">
        <v>0</v>
      </c>
      <c r="BM1167" s="2">
        <v>0</v>
      </c>
      <c r="BN1167" s="2">
        <v>0</v>
      </c>
      <c r="BO1167" s="2">
        <v>0</v>
      </c>
      <c r="BP1167" s="2">
        <v>0</v>
      </c>
      <c r="BQ1167" s="2">
        <v>0</v>
      </c>
      <c r="BR1167" s="2">
        <v>0</v>
      </c>
      <c r="BS1167" s="2">
        <v>0</v>
      </c>
      <c r="BT1167" s="2">
        <v>0</v>
      </c>
      <c r="BU1167" s="2">
        <v>0</v>
      </c>
      <c r="BV1167" s="2">
        <v>0</v>
      </c>
      <c r="BW1167" s="2">
        <v>0</v>
      </c>
    </row>
    <row r="1168" spans="1:75">
      <c r="A1168" s="2">
        <v>486</v>
      </c>
      <c r="B1168" s="2" t="s">
        <v>19100</v>
      </c>
      <c r="C1168" s="2" t="str">
        <f t="shared" si="52"/>
        <v>NT_Root_Neg</v>
      </c>
      <c r="D1168" s="2">
        <v>1252</v>
      </c>
      <c r="E1168" s="31">
        <v>3.09760432887441</v>
      </c>
      <c r="F1168" s="2">
        <v>275.10309999999998</v>
      </c>
      <c r="G1168" s="2">
        <v>3.98</v>
      </c>
      <c r="H1168" s="2" t="s">
        <v>13376</v>
      </c>
      <c r="I1168" s="2" t="s">
        <v>13266</v>
      </c>
      <c r="J1168" s="2" t="s">
        <v>8825</v>
      </c>
      <c r="K1168" s="2"/>
      <c r="L1168" s="2" t="s">
        <v>8825</v>
      </c>
      <c r="M1168" s="2">
        <v>3.2</v>
      </c>
      <c r="N1168" s="2" t="s">
        <v>8825</v>
      </c>
      <c r="O1168" s="2" t="s">
        <v>8825</v>
      </c>
      <c r="P1168" s="40">
        <v>14</v>
      </c>
      <c r="Q1168" s="40" t="s">
        <v>4599</v>
      </c>
      <c r="R1168" s="2"/>
      <c r="S1168" s="2"/>
      <c r="T1168" s="2"/>
      <c r="U1168" s="2" t="s">
        <v>19101</v>
      </c>
      <c r="V1168" s="2" t="s">
        <v>19102</v>
      </c>
      <c r="W1168" s="2" t="str">
        <f t="shared" si="53"/>
        <v>piechart: colorlist="#00FF00,#FFFFFF,#C0C0C0,#FFFF00,#0000FF,#000080,#008080,#800000,#808000,#800080,#FF0000,#FF00FF" valuelist="0,590,0,0,1252,0,1296,0,0,0,0,0"</v>
      </c>
      <c r="X1168" s="2"/>
      <c r="Y1168" s="2"/>
      <c r="Z1168" s="2"/>
      <c r="AA1168" s="2"/>
      <c r="AB1168" s="2"/>
      <c r="AC1168" s="2"/>
      <c r="AD1168" s="2"/>
      <c r="AE1168" s="2"/>
      <c r="AF1168" s="2">
        <v>0</v>
      </c>
      <c r="AG1168" s="2">
        <v>590</v>
      </c>
      <c r="AH1168" s="2">
        <v>0</v>
      </c>
      <c r="AI1168" s="2">
        <v>0</v>
      </c>
      <c r="AJ1168" s="2">
        <v>1252</v>
      </c>
      <c r="AK1168" s="2">
        <v>0</v>
      </c>
      <c r="AL1168" s="2">
        <v>1296</v>
      </c>
      <c r="AM1168" s="2">
        <v>0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  <c r="AU1168" s="2">
        <v>0</v>
      </c>
      <c r="AV1168" s="2">
        <v>0</v>
      </c>
      <c r="AW1168" s="2">
        <v>0</v>
      </c>
      <c r="AX1168" s="2">
        <v>0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660</v>
      </c>
      <c r="BG1168" s="2">
        <v>0</v>
      </c>
      <c r="BH1168" s="2">
        <v>0</v>
      </c>
      <c r="BI1168" s="2">
        <v>636</v>
      </c>
      <c r="BJ1168" s="2">
        <v>0</v>
      </c>
      <c r="BK1168" s="2">
        <v>0</v>
      </c>
      <c r="BL1168" s="2">
        <v>1252</v>
      </c>
      <c r="BM1168" s="2">
        <v>0</v>
      </c>
      <c r="BN1168" s="2">
        <v>0</v>
      </c>
      <c r="BO1168" s="2">
        <v>590</v>
      </c>
      <c r="BP1168" s="2">
        <v>0</v>
      </c>
      <c r="BQ1168" s="2">
        <v>0</v>
      </c>
      <c r="BR1168" s="2">
        <v>0</v>
      </c>
      <c r="BS1168" s="2">
        <v>0</v>
      </c>
      <c r="BT1168" s="2">
        <v>0</v>
      </c>
      <c r="BU1168" s="2">
        <v>0</v>
      </c>
      <c r="BV1168" s="2">
        <v>0</v>
      </c>
      <c r="BW1168" s="2">
        <v>0</v>
      </c>
    </row>
    <row r="1169" spans="1:75">
      <c r="A1169" s="2">
        <v>487</v>
      </c>
      <c r="B1169" s="2" t="s">
        <v>19103</v>
      </c>
      <c r="C1169" s="2" t="str">
        <f t="shared" si="52"/>
        <v>MT_Seed_Neg</v>
      </c>
      <c r="D1169" s="2">
        <v>1041</v>
      </c>
      <c r="E1169" s="31">
        <v>3.0174507295105402</v>
      </c>
      <c r="F1169" s="2">
        <v>275.10399999999998</v>
      </c>
      <c r="G1169" s="2">
        <v>3.14</v>
      </c>
      <c r="H1169" s="2" t="s">
        <v>13376</v>
      </c>
      <c r="I1169" s="2" t="s">
        <v>13266</v>
      </c>
      <c r="J1169" s="2" t="s">
        <v>8825</v>
      </c>
      <c r="K1169" s="2"/>
      <c r="L1169" s="2" t="s">
        <v>8825</v>
      </c>
      <c r="M1169" s="2">
        <v>3.2</v>
      </c>
      <c r="N1169" s="2" t="s">
        <v>8825</v>
      </c>
      <c r="O1169" s="2" t="s">
        <v>8825</v>
      </c>
      <c r="P1169" s="40">
        <v>14</v>
      </c>
      <c r="Q1169" s="40" t="s">
        <v>4599</v>
      </c>
      <c r="R1169" s="2"/>
      <c r="S1169" s="2"/>
      <c r="T1169" s="2"/>
      <c r="U1169" s="2" t="s">
        <v>19104</v>
      </c>
      <c r="V1169" s="2" t="s">
        <v>19105</v>
      </c>
      <c r="W1169" s="2" t="str">
        <f t="shared" si="53"/>
        <v>piechart: colorlist="#00FF00,#FFFFFF,#C0C0C0,#FFFF00,#0000FF,#000080,#008080,#800000,#808000,#800080,#FF0000,#FF00FF" valuelist="0,0,0,558,0,0,1041,0,0,0,0,0"</v>
      </c>
      <c r="X1169" s="2"/>
      <c r="Y1169" s="2"/>
      <c r="Z1169" s="2"/>
      <c r="AA1169" s="2"/>
      <c r="AB1169" s="2"/>
      <c r="AC1169" s="2"/>
      <c r="AD1169" s="2"/>
      <c r="AE1169" s="2"/>
      <c r="AF1169" s="2">
        <v>0</v>
      </c>
      <c r="AG1169" s="2">
        <v>0</v>
      </c>
      <c r="AH1169" s="2">
        <v>0</v>
      </c>
      <c r="AI1169" s="2">
        <v>558</v>
      </c>
      <c r="AJ1169" s="2">
        <v>0</v>
      </c>
      <c r="AK1169" s="2">
        <v>0</v>
      </c>
      <c r="AL1169" s="2">
        <v>1041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2">
        <v>558</v>
      </c>
      <c r="AS1169" s="2">
        <v>0</v>
      </c>
      <c r="AT1169" s="2">
        <v>0</v>
      </c>
      <c r="AU1169" s="2">
        <v>0</v>
      </c>
      <c r="AV1169" s="2">
        <v>0</v>
      </c>
      <c r="AW1169" s="2">
        <v>0</v>
      </c>
      <c r="AX1169" s="2">
        <v>0</v>
      </c>
      <c r="AY1169" s="2">
        <v>0</v>
      </c>
      <c r="AZ1169" s="2">
        <v>0</v>
      </c>
      <c r="BA1169" s="2">
        <v>0</v>
      </c>
      <c r="BB1169" s="2">
        <v>0</v>
      </c>
      <c r="BC1169" s="2">
        <v>0</v>
      </c>
      <c r="BD1169" s="2">
        <v>0</v>
      </c>
      <c r="BE1169" s="2">
        <v>0</v>
      </c>
      <c r="BF1169" s="2">
        <v>0</v>
      </c>
      <c r="BG1169" s="2">
        <v>0</v>
      </c>
      <c r="BH1169" s="2">
        <v>0</v>
      </c>
      <c r="BI1169" s="2">
        <v>0</v>
      </c>
      <c r="BJ1169" s="2">
        <v>1041</v>
      </c>
      <c r="BK1169" s="2">
        <v>0</v>
      </c>
      <c r="BL1169" s="2">
        <v>0</v>
      </c>
      <c r="BM1169" s="2">
        <v>0</v>
      </c>
      <c r="BN1169" s="2">
        <v>0</v>
      </c>
      <c r="BO1169" s="2">
        <v>0</v>
      </c>
      <c r="BP1169" s="2">
        <v>0</v>
      </c>
      <c r="BQ1169" s="2">
        <v>0</v>
      </c>
      <c r="BR1169" s="2">
        <v>0</v>
      </c>
      <c r="BS1169" s="2">
        <v>0</v>
      </c>
      <c r="BT1169" s="2">
        <v>0</v>
      </c>
      <c r="BU1169" s="2">
        <v>0</v>
      </c>
      <c r="BV1169" s="2">
        <v>0</v>
      </c>
      <c r="BW1169" s="2">
        <v>0</v>
      </c>
    </row>
    <row r="1170" spans="1:75">
      <c r="A1170" s="2">
        <v>488</v>
      </c>
      <c r="B1170" s="2" t="s">
        <v>19106</v>
      </c>
      <c r="C1170" s="2" t="str">
        <f t="shared" si="52"/>
        <v>GM_LeafStem_Neg</v>
      </c>
      <c r="D1170" s="2">
        <v>1570</v>
      </c>
      <c r="E1170" s="31">
        <v>3.19589965240923</v>
      </c>
      <c r="F1170" s="2">
        <v>275.20049999999998</v>
      </c>
      <c r="G1170" s="2">
        <v>8.9499999999999993</v>
      </c>
      <c r="H1170" s="2" t="s">
        <v>13376</v>
      </c>
      <c r="I1170" s="2" t="s">
        <v>13268</v>
      </c>
      <c r="J1170" s="2" t="s">
        <v>8825</v>
      </c>
      <c r="K1170" s="2"/>
      <c r="L1170" s="2" t="s">
        <v>8825</v>
      </c>
      <c r="M1170" s="2">
        <v>3.2</v>
      </c>
      <c r="N1170" s="2" t="s">
        <v>8825</v>
      </c>
      <c r="O1170" s="2" t="s">
        <v>8825</v>
      </c>
      <c r="P1170" s="40">
        <v>18</v>
      </c>
      <c r="Q1170" s="40" t="s">
        <v>4617</v>
      </c>
      <c r="R1170" s="2"/>
      <c r="S1170" s="2"/>
      <c r="T1170" s="2"/>
      <c r="U1170" s="2" t="s">
        <v>19107</v>
      </c>
      <c r="V1170" s="2" t="s">
        <v>19108</v>
      </c>
      <c r="W1170" s="2" t="str">
        <f t="shared" si="53"/>
        <v>piechart: colorlist="#00FF00,#FFFFFF,#C0C0C0,#FFFF00,#0000FF,#000080,#008080,#800000,#808000,#800080,#FF0000,#FF00FF" valuelist="0,0,0,0,0,0,0,1570,995,625,0,0"</v>
      </c>
      <c r="X1170" s="2"/>
      <c r="Y1170" s="2"/>
      <c r="Z1170" s="2"/>
      <c r="AA1170" s="2"/>
      <c r="AB1170" s="2"/>
      <c r="AC1170" s="2"/>
      <c r="AD1170" s="2"/>
      <c r="AE1170" s="2"/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1570</v>
      </c>
      <c r="AN1170" s="2">
        <v>995</v>
      </c>
      <c r="AO1170" s="2">
        <v>625</v>
      </c>
      <c r="AP1170" s="2">
        <v>0</v>
      </c>
      <c r="AQ1170" s="2">
        <v>0</v>
      </c>
      <c r="AR1170" s="2">
        <v>0</v>
      </c>
      <c r="AS1170" s="2">
        <v>0</v>
      </c>
      <c r="AT1170" s="2">
        <v>0</v>
      </c>
      <c r="AU1170" s="2">
        <v>0</v>
      </c>
      <c r="AV1170" s="2">
        <v>0</v>
      </c>
      <c r="AW1170" s="2">
        <v>0</v>
      </c>
      <c r="AX1170" s="2">
        <v>995</v>
      </c>
      <c r="AY1170" s="2">
        <v>1570</v>
      </c>
      <c r="AZ1170" s="2">
        <v>0</v>
      </c>
      <c r="BA1170" s="2">
        <v>0</v>
      </c>
      <c r="BB1170" s="2">
        <v>625</v>
      </c>
      <c r="BC1170" s="2">
        <v>0</v>
      </c>
      <c r="BD1170" s="2">
        <v>0</v>
      </c>
      <c r="BE1170" s="2">
        <v>0</v>
      </c>
      <c r="BF1170" s="2">
        <v>0</v>
      </c>
      <c r="BG1170" s="2">
        <v>0</v>
      </c>
      <c r="BH1170" s="2">
        <v>0</v>
      </c>
      <c r="BI1170" s="2">
        <v>0</v>
      </c>
      <c r="BJ1170" s="2">
        <v>0</v>
      </c>
      <c r="BK1170" s="2">
        <v>0</v>
      </c>
      <c r="BL1170" s="2">
        <v>0</v>
      </c>
      <c r="BM1170" s="2">
        <v>0</v>
      </c>
      <c r="BN1170" s="2">
        <v>0</v>
      </c>
      <c r="BO1170" s="2">
        <v>0</v>
      </c>
      <c r="BP1170" s="2">
        <v>0</v>
      </c>
      <c r="BQ1170" s="2">
        <v>0</v>
      </c>
      <c r="BR1170" s="2">
        <v>0</v>
      </c>
      <c r="BS1170" s="2">
        <v>0</v>
      </c>
      <c r="BT1170" s="2">
        <v>0</v>
      </c>
      <c r="BU1170" s="2">
        <v>0</v>
      </c>
      <c r="BV1170" s="2">
        <v>0</v>
      </c>
      <c r="BW1170" s="2">
        <v>0</v>
      </c>
    </row>
    <row r="1171" spans="1:75">
      <c r="A1171" s="2">
        <v>491</v>
      </c>
      <c r="B1171" s="2" t="s">
        <v>19109</v>
      </c>
      <c r="C1171" s="2" t="str">
        <f t="shared" si="52"/>
        <v>AC_Leaf_Neg</v>
      </c>
      <c r="D1171" s="2">
        <v>1326</v>
      </c>
      <c r="E1171" s="31">
        <v>3.1044871113124</v>
      </c>
      <c r="F1171" s="2">
        <v>277.21559999999999</v>
      </c>
      <c r="G1171" s="2">
        <v>9.89</v>
      </c>
      <c r="H1171" s="2" t="s">
        <v>13376</v>
      </c>
      <c r="I1171" s="2" t="s">
        <v>13268</v>
      </c>
      <c r="J1171" s="2" t="s">
        <v>8825</v>
      </c>
      <c r="K1171" s="2"/>
      <c r="L1171" s="2" t="s">
        <v>8825</v>
      </c>
      <c r="M1171" s="2">
        <v>3.2</v>
      </c>
      <c r="N1171" s="2" t="s">
        <v>8825</v>
      </c>
      <c r="O1171" s="2" t="s">
        <v>8825</v>
      </c>
      <c r="P1171" s="40">
        <v>18</v>
      </c>
      <c r="Q1171" s="40" t="s">
        <v>842</v>
      </c>
      <c r="R1171" s="2"/>
      <c r="S1171" s="2"/>
      <c r="T1171" s="2"/>
      <c r="U1171" s="2" t="s">
        <v>19110</v>
      </c>
      <c r="V1171" s="2" t="s">
        <v>19111</v>
      </c>
      <c r="W1171" s="2" t="str">
        <f t="shared" si="53"/>
        <v>piechart: colorlist="#00FF00,#FFFFFF,#C0C0C0,#FFFF00,#0000FF,#000080,#008080,#800000,#808000,#800080,#FF0000,#FF00FF" valuelist="0,0,0,1326,0,0,1668,0,0,702,398,0"</v>
      </c>
      <c r="X1171" s="2"/>
      <c r="Y1171" s="2"/>
      <c r="Z1171" s="2"/>
      <c r="AA1171" s="2"/>
      <c r="AB1171" s="2"/>
      <c r="AC1171" s="2"/>
      <c r="AD1171" s="2"/>
      <c r="AE1171" s="2"/>
      <c r="AF1171" s="2">
        <v>0</v>
      </c>
      <c r="AG1171" s="2">
        <v>0</v>
      </c>
      <c r="AH1171" s="2">
        <v>0</v>
      </c>
      <c r="AI1171" s="2">
        <v>1326</v>
      </c>
      <c r="AJ1171" s="2">
        <v>0</v>
      </c>
      <c r="AK1171" s="2">
        <v>0</v>
      </c>
      <c r="AL1171" s="2">
        <v>1668</v>
      </c>
      <c r="AM1171" s="2">
        <v>0</v>
      </c>
      <c r="AN1171" s="2">
        <v>0</v>
      </c>
      <c r="AO1171" s="2">
        <v>702</v>
      </c>
      <c r="AP1171" s="2">
        <v>398</v>
      </c>
      <c r="AQ1171" s="2">
        <v>0</v>
      </c>
      <c r="AR1171" s="2">
        <v>0</v>
      </c>
      <c r="AS1171" s="2">
        <v>1326</v>
      </c>
      <c r="AT1171" s="2">
        <v>0</v>
      </c>
      <c r="AU1171" s="2">
        <v>0</v>
      </c>
      <c r="AV1171" s="2">
        <v>0</v>
      </c>
      <c r="AW1171" s="2">
        <v>0</v>
      </c>
      <c r="AX1171" s="2">
        <v>0</v>
      </c>
      <c r="AY1171" s="2">
        <v>0</v>
      </c>
      <c r="AZ1171" s="2">
        <v>0</v>
      </c>
      <c r="BA1171" s="2">
        <v>702</v>
      </c>
      <c r="BB1171" s="2">
        <v>0</v>
      </c>
      <c r="BC1171" s="2">
        <v>0</v>
      </c>
      <c r="BD1171" s="2">
        <v>0</v>
      </c>
      <c r="BE1171" s="2">
        <v>398</v>
      </c>
      <c r="BF1171" s="2">
        <v>1008</v>
      </c>
      <c r="BG1171" s="2">
        <v>660</v>
      </c>
      <c r="BH1171" s="2">
        <v>0</v>
      </c>
      <c r="BI1171" s="2">
        <v>0</v>
      </c>
      <c r="BJ1171" s="2">
        <v>0</v>
      </c>
      <c r="BK1171" s="2">
        <v>0</v>
      </c>
      <c r="BL1171" s="2">
        <v>0</v>
      </c>
      <c r="BM1171" s="2">
        <v>0</v>
      </c>
      <c r="BN1171" s="2">
        <v>0</v>
      </c>
      <c r="BO1171" s="2">
        <v>0</v>
      </c>
      <c r="BP1171" s="2">
        <v>0</v>
      </c>
      <c r="BQ1171" s="2">
        <v>0</v>
      </c>
      <c r="BR1171" s="2">
        <v>0</v>
      </c>
      <c r="BS1171" s="2">
        <v>0</v>
      </c>
      <c r="BT1171" s="2">
        <v>0</v>
      </c>
      <c r="BU1171" s="2">
        <v>0</v>
      </c>
      <c r="BV1171" s="2">
        <v>0</v>
      </c>
      <c r="BW1171" s="2">
        <v>0</v>
      </c>
    </row>
    <row r="1172" spans="1:75">
      <c r="A1172" s="2">
        <v>494</v>
      </c>
      <c r="B1172" s="2" t="s">
        <v>19112</v>
      </c>
      <c r="C1172" s="2" t="str">
        <f t="shared" si="52"/>
        <v>ZM_Leaf_Neg</v>
      </c>
      <c r="D1172" s="2">
        <v>2903</v>
      </c>
      <c r="E1172" s="31">
        <v>3.4628470358316701</v>
      </c>
      <c r="F1172" s="2">
        <v>279.10879999999997</v>
      </c>
      <c r="G1172" s="2">
        <v>2.48</v>
      </c>
      <c r="H1172" s="2" t="s">
        <v>13376</v>
      </c>
      <c r="I1172" s="2" t="s">
        <v>13262</v>
      </c>
      <c r="J1172" s="2" t="s">
        <v>8825</v>
      </c>
      <c r="K1172" s="2"/>
      <c r="L1172" s="2" t="s">
        <v>8825</v>
      </c>
      <c r="M1172" s="2">
        <v>3.2</v>
      </c>
      <c r="N1172" s="2" t="s">
        <v>8825</v>
      </c>
      <c r="O1172" s="2" t="s">
        <v>8825</v>
      </c>
      <c r="P1172" s="40">
        <v>11</v>
      </c>
      <c r="Q1172" s="40" t="s">
        <v>19113</v>
      </c>
      <c r="R1172" s="2"/>
      <c r="S1172" s="2"/>
      <c r="T1172" s="2"/>
      <c r="U1172" s="2" t="s">
        <v>19114</v>
      </c>
      <c r="V1172" s="2" t="s">
        <v>19115</v>
      </c>
      <c r="W1172" s="2" t="str">
        <f t="shared" si="53"/>
        <v>piechart: colorlist="#00FF00,#FFFFFF,#C0C0C0,#FFFF00,#0000FF,#000080,#008080,#800000,#808000,#800080,#FF0000,#FF00FF" valuelist="0,0,3624,839,444,0,1785,0,0,840,0,428"</v>
      </c>
      <c r="X1172" s="2"/>
      <c r="Y1172" s="2"/>
      <c r="Z1172" s="2"/>
      <c r="AA1172" s="2"/>
      <c r="AB1172" s="2"/>
      <c r="AC1172" s="2"/>
      <c r="AD1172" s="2"/>
      <c r="AE1172" s="2"/>
      <c r="AF1172" s="2">
        <v>0</v>
      </c>
      <c r="AG1172" s="2">
        <v>0</v>
      </c>
      <c r="AH1172" s="2">
        <v>3624</v>
      </c>
      <c r="AI1172" s="2">
        <v>839</v>
      </c>
      <c r="AJ1172" s="2">
        <v>444</v>
      </c>
      <c r="AK1172" s="2">
        <v>0</v>
      </c>
      <c r="AL1172" s="2">
        <v>1785</v>
      </c>
      <c r="AM1172" s="2">
        <v>0</v>
      </c>
      <c r="AN1172" s="2">
        <v>0</v>
      </c>
      <c r="AO1172" s="2">
        <v>840</v>
      </c>
      <c r="AP1172" s="2">
        <v>0</v>
      </c>
      <c r="AQ1172" s="2">
        <v>428</v>
      </c>
      <c r="AR1172" s="2">
        <v>0</v>
      </c>
      <c r="AS1172" s="2">
        <v>429</v>
      </c>
      <c r="AT1172" s="2">
        <v>410</v>
      </c>
      <c r="AU1172" s="2">
        <v>0</v>
      </c>
      <c r="AV1172" s="2">
        <v>0</v>
      </c>
      <c r="AW1172" s="2">
        <v>0</v>
      </c>
      <c r="AX1172" s="2">
        <v>0</v>
      </c>
      <c r="AY1172" s="2">
        <v>0</v>
      </c>
      <c r="AZ1172" s="2">
        <v>0</v>
      </c>
      <c r="BA1172" s="2">
        <v>840</v>
      </c>
      <c r="BB1172" s="2">
        <v>0</v>
      </c>
      <c r="BC1172" s="2">
        <v>0</v>
      </c>
      <c r="BD1172" s="2">
        <v>0</v>
      </c>
      <c r="BE1172" s="2">
        <v>0</v>
      </c>
      <c r="BF1172" s="2">
        <v>778</v>
      </c>
      <c r="BG1172" s="2">
        <v>629</v>
      </c>
      <c r="BH1172" s="2">
        <v>378</v>
      </c>
      <c r="BI1172" s="2">
        <v>0</v>
      </c>
      <c r="BJ1172" s="2">
        <v>0</v>
      </c>
      <c r="BK1172" s="2">
        <v>444</v>
      </c>
      <c r="BL1172" s="2">
        <v>0</v>
      </c>
      <c r="BM1172" s="2">
        <v>0</v>
      </c>
      <c r="BN1172" s="2">
        <v>0</v>
      </c>
      <c r="BO1172" s="2">
        <v>0</v>
      </c>
      <c r="BP1172" s="2">
        <v>0</v>
      </c>
      <c r="BQ1172" s="2">
        <v>428</v>
      </c>
      <c r="BR1172" s="2">
        <v>0</v>
      </c>
      <c r="BS1172" s="2">
        <v>0</v>
      </c>
      <c r="BT1172" s="2">
        <v>2903</v>
      </c>
      <c r="BU1172" s="2">
        <v>313</v>
      </c>
      <c r="BV1172" s="2">
        <v>408</v>
      </c>
      <c r="BW1172" s="2">
        <v>0</v>
      </c>
    </row>
    <row r="1173" spans="1:75">
      <c r="A1173" s="2">
        <v>498</v>
      </c>
      <c r="B1173" s="2" t="s">
        <v>19116</v>
      </c>
      <c r="C1173" s="2" t="str">
        <f t="shared" si="52"/>
        <v>AC_Root_Neg</v>
      </c>
      <c r="D1173" s="2">
        <v>1490</v>
      </c>
      <c r="E1173" s="31">
        <v>3.17318626841227</v>
      </c>
      <c r="F1173" s="2">
        <v>281.10050000000001</v>
      </c>
      <c r="G1173" s="2">
        <v>3.44</v>
      </c>
      <c r="H1173" s="2" t="s">
        <v>13376</v>
      </c>
      <c r="I1173" s="2" t="s">
        <v>13266</v>
      </c>
      <c r="J1173" s="2" t="s">
        <v>8825</v>
      </c>
      <c r="K1173" s="2"/>
      <c r="L1173" s="2" t="s">
        <v>8825</v>
      </c>
      <c r="M1173" s="2">
        <v>3.2</v>
      </c>
      <c r="N1173" s="2" t="s">
        <v>8825</v>
      </c>
      <c r="O1173" s="2" t="s">
        <v>8825</v>
      </c>
      <c r="P1173" s="40">
        <v>14</v>
      </c>
      <c r="Q1173" s="40" t="s">
        <v>19117</v>
      </c>
      <c r="R1173" s="2"/>
      <c r="S1173" s="2"/>
      <c r="T1173" s="2"/>
      <c r="U1173" s="2" t="s">
        <v>19118</v>
      </c>
      <c r="V1173" s="2" t="s">
        <v>19119</v>
      </c>
      <c r="W1173" s="2" t="str">
        <f t="shared" si="53"/>
        <v>piechart: colorlist="#00FF00,#FFFFFF,#C0C0C0,#FFFF00,#0000FF,#000080,#008080,#800000,#808000,#800080,#FF0000,#FF00FF" valuelist="0,0,0,1490,0,0,0,0,0,0,0,0"</v>
      </c>
      <c r="X1173" s="2"/>
      <c r="Y1173" s="2"/>
      <c r="Z1173" s="2"/>
      <c r="AA1173" s="2"/>
      <c r="AB1173" s="2"/>
      <c r="AC1173" s="2"/>
      <c r="AD1173" s="2"/>
      <c r="AE1173" s="2"/>
      <c r="AF1173" s="2">
        <v>0</v>
      </c>
      <c r="AG1173" s="2">
        <v>0</v>
      </c>
      <c r="AH1173" s="2">
        <v>0</v>
      </c>
      <c r="AI1173" s="2">
        <v>1490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  <c r="AT1173" s="2">
        <v>1490</v>
      </c>
      <c r="AU1173" s="2">
        <v>0</v>
      </c>
      <c r="AV1173" s="2">
        <v>0</v>
      </c>
      <c r="AW1173" s="2">
        <v>0</v>
      </c>
      <c r="AX1173" s="2">
        <v>0</v>
      </c>
      <c r="AY1173" s="2">
        <v>0</v>
      </c>
      <c r="AZ1173" s="2">
        <v>0</v>
      </c>
      <c r="BA1173" s="2">
        <v>0</v>
      </c>
      <c r="BB1173" s="2">
        <v>0</v>
      </c>
      <c r="BC1173" s="2">
        <v>0</v>
      </c>
      <c r="BD1173" s="2">
        <v>0</v>
      </c>
      <c r="BE1173" s="2">
        <v>0</v>
      </c>
      <c r="BF1173" s="2">
        <v>0</v>
      </c>
      <c r="BG1173" s="2">
        <v>0</v>
      </c>
      <c r="BH1173" s="2">
        <v>0</v>
      </c>
      <c r="BI1173" s="2">
        <v>0</v>
      </c>
      <c r="BJ1173" s="2">
        <v>0</v>
      </c>
      <c r="BK1173" s="2">
        <v>0</v>
      </c>
      <c r="BL1173" s="2">
        <v>0</v>
      </c>
      <c r="BM1173" s="2">
        <v>0</v>
      </c>
      <c r="BN1173" s="2">
        <v>0</v>
      </c>
      <c r="BO1173" s="2">
        <v>0</v>
      </c>
      <c r="BP1173" s="2">
        <v>0</v>
      </c>
      <c r="BQ1173" s="2">
        <v>0</v>
      </c>
      <c r="BR1173" s="2">
        <v>0</v>
      </c>
      <c r="BS1173" s="2">
        <v>0</v>
      </c>
      <c r="BT1173" s="2">
        <v>0</v>
      </c>
      <c r="BU1173" s="2">
        <v>0</v>
      </c>
      <c r="BV1173" s="2">
        <v>0</v>
      </c>
      <c r="BW1173" s="2">
        <v>0</v>
      </c>
    </row>
    <row r="1174" spans="1:75">
      <c r="A1174" s="2">
        <v>500</v>
      </c>
      <c r="B1174" s="2" t="s">
        <v>19120</v>
      </c>
      <c r="C1174" s="2" t="str">
        <f t="shared" si="52"/>
        <v>MT_RipePod_Neg</v>
      </c>
      <c r="D1174" s="2">
        <v>6680</v>
      </c>
      <c r="E1174" s="31">
        <v>3.8247764624755498</v>
      </c>
      <c r="F1174" s="2">
        <v>282.11430000000001</v>
      </c>
      <c r="G1174" s="2">
        <v>4.99</v>
      </c>
      <c r="H1174" s="2" t="s">
        <v>13376</v>
      </c>
      <c r="I1174" s="2" t="s">
        <v>13269</v>
      </c>
      <c r="J1174" s="2" t="s">
        <v>8825</v>
      </c>
      <c r="K1174" s="2"/>
      <c r="L1174" s="2" t="s">
        <v>8825</v>
      </c>
      <c r="M1174" s="2">
        <v>3.2</v>
      </c>
      <c r="N1174" s="2" t="s">
        <v>8825</v>
      </c>
      <c r="O1174" s="2" t="s">
        <v>8825</v>
      </c>
      <c r="P1174" s="40">
        <v>17</v>
      </c>
      <c r="Q1174" s="40" t="s">
        <v>4748</v>
      </c>
      <c r="R1174" s="2"/>
      <c r="S1174" s="2"/>
      <c r="T1174" s="2"/>
      <c r="U1174" s="2" t="s">
        <v>19121</v>
      </c>
      <c r="V1174" s="2" t="s">
        <v>19122</v>
      </c>
      <c r="W1174" s="2" t="str">
        <f t="shared" si="53"/>
        <v>piechart: colorlist="#00FF00,#FFFFFF,#C0C0C0,#FFFF00,#0000FF,#000080,#008080,#800000,#808000,#800080,#FF0000,#FF00FF" valuelist="0,0,0,0,740,0,6680,0,0,0,1226,2639"</v>
      </c>
      <c r="X1174" s="2"/>
      <c r="Y1174" s="2"/>
      <c r="Z1174" s="2"/>
      <c r="AA1174" s="2"/>
      <c r="AB1174" s="2"/>
      <c r="AC1174" s="2"/>
      <c r="AD1174" s="2"/>
      <c r="AE1174" s="2"/>
      <c r="AF1174" s="2">
        <v>0</v>
      </c>
      <c r="AG1174" s="2">
        <v>0</v>
      </c>
      <c r="AH1174" s="2">
        <v>0</v>
      </c>
      <c r="AI1174" s="2">
        <v>0</v>
      </c>
      <c r="AJ1174" s="2">
        <v>740</v>
      </c>
      <c r="AK1174" s="2">
        <v>0</v>
      </c>
      <c r="AL1174" s="2">
        <v>6680</v>
      </c>
      <c r="AM1174" s="2">
        <v>0</v>
      </c>
      <c r="AN1174" s="2">
        <v>0</v>
      </c>
      <c r="AO1174" s="2">
        <v>0</v>
      </c>
      <c r="AP1174" s="2">
        <v>1226</v>
      </c>
      <c r="AQ1174" s="2">
        <v>2639</v>
      </c>
      <c r="AR1174" s="2">
        <v>0</v>
      </c>
      <c r="AS1174" s="2">
        <v>0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555</v>
      </c>
      <c r="BE1174" s="2">
        <v>671</v>
      </c>
      <c r="BF1174" s="2">
        <v>0</v>
      </c>
      <c r="BG1174" s="2">
        <v>0</v>
      </c>
      <c r="BH1174" s="2">
        <v>6680</v>
      </c>
      <c r="BI1174" s="2">
        <v>0</v>
      </c>
      <c r="BJ1174" s="2">
        <v>0</v>
      </c>
      <c r="BK1174" s="2">
        <v>740</v>
      </c>
      <c r="BL1174" s="2">
        <v>0</v>
      </c>
      <c r="BM1174" s="2">
        <v>0</v>
      </c>
      <c r="BN1174" s="2">
        <v>0</v>
      </c>
      <c r="BO1174" s="2">
        <v>0</v>
      </c>
      <c r="BP1174" s="2">
        <v>0</v>
      </c>
      <c r="BQ1174" s="2">
        <v>0</v>
      </c>
      <c r="BR1174" s="2">
        <v>2639</v>
      </c>
      <c r="BS1174" s="2">
        <v>0</v>
      </c>
      <c r="BT1174" s="2">
        <v>0</v>
      </c>
      <c r="BU1174" s="2">
        <v>0</v>
      </c>
      <c r="BV1174" s="2">
        <v>0</v>
      </c>
      <c r="BW1174" s="2">
        <v>0</v>
      </c>
    </row>
    <row r="1175" spans="1:75">
      <c r="A1175" s="2">
        <v>503</v>
      </c>
      <c r="B1175" s="2" t="s">
        <v>19123</v>
      </c>
      <c r="C1175" s="2" t="str">
        <f t="shared" si="52"/>
        <v>OP_Root_Neg</v>
      </c>
      <c r="D1175" s="2">
        <v>1128</v>
      </c>
      <c r="E1175" s="31">
        <v>3.0523090996473199</v>
      </c>
      <c r="F1175" s="2">
        <v>283.05950000000001</v>
      </c>
      <c r="G1175" s="2">
        <v>4.5999999999999996</v>
      </c>
      <c r="H1175" s="2" t="s">
        <v>13376</v>
      </c>
      <c r="I1175" s="2" t="s">
        <v>13267</v>
      </c>
      <c r="J1175" s="2" t="s">
        <v>8825</v>
      </c>
      <c r="K1175" s="2"/>
      <c r="L1175" s="2" t="s">
        <v>8825</v>
      </c>
      <c r="M1175" s="2">
        <v>3.2</v>
      </c>
      <c r="N1175" s="2" t="s">
        <v>8825</v>
      </c>
      <c r="O1175" s="2" t="s">
        <v>8825</v>
      </c>
      <c r="P1175" s="40">
        <v>16</v>
      </c>
      <c r="Q1175" s="40" t="s">
        <v>992</v>
      </c>
      <c r="R1175" s="2"/>
      <c r="S1175" s="2"/>
      <c r="T1175" s="2"/>
      <c r="U1175" s="2" t="s">
        <v>19124</v>
      </c>
      <c r="V1175" s="2" t="s">
        <v>19125</v>
      </c>
      <c r="W1175" s="2" t="str">
        <f t="shared" si="53"/>
        <v>piechart: colorlist="#00FF00,#FFFFFF,#C0C0C0,#FFFF00,#0000FF,#000080,#008080,#800000,#808000,#800080,#FF0000,#FF00FF" valuelist="0,0,0,0,0,1128,0,0,0,0,0,0"</v>
      </c>
      <c r="X1175" s="2"/>
      <c r="Y1175" s="2"/>
      <c r="Z1175" s="2"/>
      <c r="AA1175" s="2"/>
      <c r="AB1175" s="2"/>
      <c r="AC1175" s="2"/>
      <c r="AD1175" s="2"/>
      <c r="AE1175" s="2"/>
      <c r="AF1175" s="2">
        <v>0</v>
      </c>
      <c r="AG1175" s="2">
        <v>0</v>
      </c>
      <c r="AH1175" s="2">
        <v>0</v>
      </c>
      <c r="AI1175" s="2">
        <v>0</v>
      </c>
      <c r="AJ1175" s="2">
        <v>0</v>
      </c>
      <c r="AK1175" s="2">
        <v>1128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  <c r="AT1175" s="2">
        <v>0</v>
      </c>
      <c r="AU1175" s="2">
        <v>0</v>
      </c>
      <c r="AV1175" s="2">
        <v>0</v>
      </c>
      <c r="AW1175" s="2">
        <v>0</v>
      </c>
      <c r="AX1175" s="2">
        <v>0</v>
      </c>
      <c r="AY1175" s="2">
        <v>0</v>
      </c>
      <c r="AZ1175" s="2">
        <v>0</v>
      </c>
      <c r="BA1175" s="2">
        <v>0</v>
      </c>
      <c r="BB1175" s="2">
        <v>0</v>
      </c>
      <c r="BC1175" s="2">
        <v>0</v>
      </c>
      <c r="BD1175" s="2">
        <v>0</v>
      </c>
      <c r="BE1175" s="2">
        <v>0</v>
      </c>
      <c r="BF1175" s="2">
        <v>0</v>
      </c>
      <c r="BG1175" s="2">
        <v>0</v>
      </c>
      <c r="BH1175" s="2">
        <v>0</v>
      </c>
      <c r="BI1175" s="2">
        <v>0</v>
      </c>
      <c r="BJ1175" s="2">
        <v>0</v>
      </c>
      <c r="BK1175" s="2">
        <v>0</v>
      </c>
      <c r="BL1175" s="2">
        <v>0</v>
      </c>
      <c r="BM1175" s="2">
        <v>1128</v>
      </c>
      <c r="BN1175" s="2">
        <v>0</v>
      </c>
      <c r="BO1175" s="2">
        <v>0</v>
      </c>
      <c r="BP1175" s="2">
        <v>0</v>
      </c>
      <c r="BQ1175" s="2">
        <v>0</v>
      </c>
      <c r="BR1175" s="2">
        <v>0</v>
      </c>
      <c r="BS1175" s="2">
        <v>0</v>
      </c>
      <c r="BT1175" s="2">
        <v>0</v>
      </c>
      <c r="BU1175" s="2">
        <v>0</v>
      </c>
      <c r="BV1175" s="2">
        <v>0</v>
      </c>
      <c r="BW1175" s="2">
        <v>0</v>
      </c>
    </row>
    <row r="1176" spans="1:75">
      <c r="A1176" s="2">
        <v>504</v>
      </c>
      <c r="B1176" s="2" t="s">
        <v>19126</v>
      </c>
      <c r="C1176" s="2" t="str">
        <f t="shared" si="52"/>
        <v>OP_Root_Neg</v>
      </c>
      <c r="D1176" s="2">
        <v>1710</v>
      </c>
      <c r="E1176" s="31">
        <v>3.2329961103921501</v>
      </c>
      <c r="F1176" s="2">
        <v>283.05939999999998</v>
      </c>
      <c r="G1176" s="2">
        <v>6.13</v>
      </c>
      <c r="H1176" s="2" t="s">
        <v>13376</v>
      </c>
      <c r="I1176" s="2" t="s">
        <v>13267</v>
      </c>
      <c r="J1176" s="2" t="s">
        <v>8825</v>
      </c>
      <c r="K1176" s="2"/>
      <c r="L1176" s="2" t="s">
        <v>8825</v>
      </c>
      <c r="M1176" s="2">
        <v>3.2</v>
      </c>
      <c r="N1176" s="2" t="s">
        <v>8825</v>
      </c>
      <c r="O1176" s="2" t="s">
        <v>8825</v>
      </c>
      <c r="P1176" s="40">
        <v>16</v>
      </c>
      <c r="Q1176" s="40" t="s">
        <v>992</v>
      </c>
      <c r="R1176" s="2"/>
      <c r="S1176" s="2"/>
      <c r="T1176" s="2"/>
      <c r="U1176" s="2" t="s">
        <v>19127</v>
      </c>
      <c r="V1176" s="2" t="s">
        <v>19128</v>
      </c>
      <c r="W1176" s="2" t="str">
        <f t="shared" si="53"/>
        <v>piechart: colorlist="#00FF00,#FFFFFF,#C0C0C0,#FFFF00,#0000FF,#000080,#008080,#800000,#808000,#800080,#FF0000,#FF00FF" valuelist="0,0,0,0,0,1710,1073,1058,574,748,0,0"</v>
      </c>
      <c r="X1176" s="2"/>
      <c r="Y1176" s="2"/>
      <c r="Z1176" s="2"/>
      <c r="AA1176" s="2"/>
      <c r="AB1176" s="2"/>
      <c r="AC1176" s="2"/>
      <c r="AD1176" s="2"/>
      <c r="AE1176" s="2"/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1710</v>
      </c>
      <c r="AL1176" s="2">
        <v>1073</v>
      </c>
      <c r="AM1176" s="2">
        <v>1058</v>
      </c>
      <c r="AN1176" s="2">
        <v>574</v>
      </c>
      <c r="AO1176" s="2">
        <v>748</v>
      </c>
      <c r="AP1176" s="2">
        <v>0</v>
      </c>
      <c r="AQ1176" s="2">
        <v>0</v>
      </c>
      <c r="AR1176" s="2">
        <v>0</v>
      </c>
      <c r="AS1176" s="2">
        <v>0</v>
      </c>
      <c r="AT1176" s="2">
        <v>0</v>
      </c>
      <c r="AU1176" s="2">
        <v>0</v>
      </c>
      <c r="AV1176" s="2">
        <v>0</v>
      </c>
      <c r="AW1176" s="2">
        <v>0</v>
      </c>
      <c r="AX1176" s="2">
        <v>574</v>
      </c>
      <c r="AY1176" s="2">
        <v>1058</v>
      </c>
      <c r="AZ1176" s="2">
        <v>0</v>
      </c>
      <c r="BA1176" s="2">
        <v>0</v>
      </c>
      <c r="BB1176" s="2">
        <v>748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2">
        <v>1073</v>
      </c>
      <c r="BJ1176" s="2">
        <v>0</v>
      </c>
      <c r="BK1176" s="2">
        <v>0</v>
      </c>
      <c r="BL1176" s="2">
        <v>0</v>
      </c>
      <c r="BM1176" s="2">
        <v>1710</v>
      </c>
      <c r="BN1176" s="2">
        <v>0</v>
      </c>
      <c r="BO1176" s="2">
        <v>0</v>
      </c>
      <c r="BP1176" s="2">
        <v>0</v>
      </c>
      <c r="BQ1176" s="2">
        <v>0</v>
      </c>
      <c r="BR1176" s="2">
        <v>0</v>
      </c>
      <c r="BS1176" s="2">
        <v>0</v>
      </c>
      <c r="BT1176" s="2">
        <v>0</v>
      </c>
      <c r="BU1176" s="2">
        <v>0</v>
      </c>
      <c r="BV1176" s="2">
        <v>0</v>
      </c>
      <c r="BW1176" s="2">
        <v>0</v>
      </c>
    </row>
    <row r="1177" spans="1:75">
      <c r="A1177" s="2">
        <v>505</v>
      </c>
      <c r="B1177" s="2" t="s">
        <v>19129</v>
      </c>
      <c r="C1177" s="2" t="str">
        <f t="shared" si="52"/>
        <v>GU_Root_Neg</v>
      </c>
      <c r="D1177" s="2">
        <v>4143</v>
      </c>
      <c r="E1177" s="31">
        <v>3.6173149332982901</v>
      </c>
      <c r="F1177" s="2">
        <v>283.06020000000001</v>
      </c>
      <c r="G1177" s="2">
        <v>4.45</v>
      </c>
      <c r="H1177" s="2" t="s">
        <v>13376</v>
      </c>
      <c r="I1177" s="2" t="s">
        <v>13267</v>
      </c>
      <c r="J1177" s="2" t="s">
        <v>8825</v>
      </c>
      <c r="K1177" s="2"/>
      <c r="L1177" s="2" t="s">
        <v>8825</v>
      </c>
      <c r="M1177" s="2">
        <v>3.2</v>
      </c>
      <c r="N1177" s="2" t="s">
        <v>8825</v>
      </c>
      <c r="O1177" s="2" t="s">
        <v>8825</v>
      </c>
      <c r="P1177" s="40">
        <v>16</v>
      </c>
      <c r="Q1177" s="40" t="s">
        <v>992</v>
      </c>
      <c r="R1177" s="2"/>
      <c r="S1177" s="2"/>
      <c r="T1177" s="2"/>
      <c r="U1177" s="2" t="s">
        <v>19130</v>
      </c>
      <c r="V1177" s="2" t="s">
        <v>19131</v>
      </c>
      <c r="W1177" s="2" t="str">
        <f t="shared" si="53"/>
        <v>piechart: colorlist="#00FF00,#FFFFFF,#C0C0C0,#FFFF00,#0000FF,#000080,#008080,#800000,#808000,#800080,#FF0000,#FF00FF" valuelist="0,0,0,0,0,0,0,0,1923,4143,0,0"</v>
      </c>
      <c r="X1177" s="2"/>
      <c r="Y1177" s="2"/>
      <c r="Z1177" s="2"/>
      <c r="AA1177" s="2"/>
      <c r="AB1177" s="2"/>
      <c r="AC1177" s="2"/>
      <c r="AD1177" s="2"/>
      <c r="AE1177" s="2"/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1923</v>
      </c>
      <c r="AO1177" s="2">
        <v>4143</v>
      </c>
      <c r="AP1177" s="2">
        <v>0</v>
      </c>
      <c r="AQ1177" s="2">
        <v>0</v>
      </c>
      <c r="AR1177" s="2">
        <v>0</v>
      </c>
      <c r="AS1177" s="2">
        <v>0</v>
      </c>
      <c r="AT1177" s="2">
        <v>0</v>
      </c>
      <c r="AU1177" s="2">
        <v>0</v>
      </c>
      <c r="AV1177" s="2">
        <v>0</v>
      </c>
      <c r="AW1177" s="2">
        <v>0</v>
      </c>
      <c r="AX1177" s="2">
        <v>1923</v>
      </c>
      <c r="AY1177" s="2">
        <v>0</v>
      </c>
      <c r="AZ1177" s="2">
        <v>0</v>
      </c>
      <c r="BA1177" s="2">
        <v>0</v>
      </c>
      <c r="BB1177" s="2">
        <v>4143</v>
      </c>
      <c r="BC1177" s="2">
        <v>0</v>
      </c>
      <c r="BD1177" s="2">
        <v>0</v>
      </c>
      <c r="BE1177" s="2">
        <v>0</v>
      </c>
      <c r="BF1177" s="2">
        <v>0</v>
      </c>
      <c r="BG1177" s="2">
        <v>0</v>
      </c>
      <c r="BH1177" s="2">
        <v>0</v>
      </c>
      <c r="BI1177" s="2">
        <v>0</v>
      </c>
      <c r="BJ1177" s="2">
        <v>0</v>
      </c>
      <c r="BK1177" s="2">
        <v>0</v>
      </c>
      <c r="BL1177" s="2">
        <v>0</v>
      </c>
      <c r="BM1177" s="2">
        <v>0</v>
      </c>
      <c r="BN1177" s="2">
        <v>0</v>
      </c>
      <c r="BO1177" s="2">
        <v>0</v>
      </c>
      <c r="BP1177" s="2">
        <v>0</v>
      </c>
      <c r="BQ1177" s="2">
        <v>0</v>
      </c>
      <c r="BR1177" s="2">
        <v>0</v>
      </c>
      <c r="BS1177" s="2">
        <v>0</v>
      </c>
      <c r="BT1177" s="2">
        <v>0</v>
      </c>
      <c r="BU1177" s="2">
        <v>0</v>
      </c>
      <c r="BV1177" s="2">
        <v>0</v>
      </c>
      <c r="BW1177" s="2">
        <v>0</v>
      </c>
    </row>
    <row r="1178" spans="1:75">
      <c r="A1178" s="2">
        <v>506</v>
      </c>
      <c r="B1178" s="2" t="s">
        <v>19132</v>
      </c>
      <c r="C1178" s="2" t="str">
        <f t="shared" si="52"/>
        <v>GG_Root_Neg</v>
      </c>
      <c r="D1178" s="2">
        <v>1634</v>
      </c>
      <c r="E1178" s="31">
        <v>3.2132520521963999</v>
      </c>
      <c r="F1178" s="2">
        <v>283.06009999999998</v>
      </c>
      <c r="G1178" s="2">
        <v>5.13</v>
      </c>
      <c r="H1178" s="2" t="s">
        <v>13376</v>
      </c>
      <c r="I1178" s="2" t="s">
        <v>13268</v>
      </c>
      <c r="J1178" s="2" t="s">
        <v>8825</v>
      </c>
      <c r="K1178" s="2"/>
      <c r="L1178" s="2" t="s">
        <v>8825</v>
      </c>
      <c r="M1178" s="2">
        <v>3.2</v>
      </c>
      <c r="N1178" s="2" t="s">
        <v>8825</v>
      </c>
      <c r="O1178" s="2" t="s">
        <v>8825</v>
      </c>
      <c r="P1178" s="40">
        <v>18</v>
      </c>
      <c r="Q1178" s="40" t="s">
        <v>19133</v>
      </c>
      <c r="R1178" s="2"/>
      <c r="S1178" s="2"/>
      <c r="T1178" s="2"/>
      <c r="U1178" s="2" t="s">
        <v>19134</v>
      </c>
      <c r="V1178" s="2"/>
      <c r="W1178" s="2" t="str">
        <f t="shared" si="53"/>
        <v>piechart: colorlist="#00FF00,#FFFFFF,#C0C0C0,#FFFF00,#0000FF,#000080,#008080,#800000,#808000,#800080,#FF0000,#FF00FF" valuelist="0,0,0,0,0,0,536,0,1634,900,0,0"</v>
      </c>
      <c r="X1178" s="2"/>
      <c r="Y1178" s="2"/>
      <c r="Z1178" s="2"/>
      <c r="AA1178" s="2"/>
      <c r="AB1178" s="2"/>
      <c r="AC1178" s="2"/>
      <c r="AD1178" s="2"/>
      <c r="AE1178" s="2"/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536</v>
      </c>
      <c r="AM1178" s="2">
        <v>0</v>
      </c>
      <c r="AN1178" s="2">
        <v>1634</v>
      </c>
      <c r="AO1178" s="2">
        <v>900</v>
      </c>
      <c r="AP1178" s="2">
        <v>0</v>
      </c>
      <c r="AQ1178" s="2">
        <v>0</v>
      </c>
      <c r="AR1178" s="2">
        <v>0</v>
      </c>
      <c r="AS1178" s="2">
        <v>0</v>
      </c>
      <c r="AT1178" s="2">
        <v>0</v>
      </c>
      <c r="AU1178" s="2">
        <v>0</v>
      </c>
      <c r="AV1178" s="2">
        <v>0</v>
      </c>
      <c r="AW1178" s="2">
        <v>0</v>
      </c>
      <c r="AX1178" s="2">
        <v>1634</v>
      </c>
      <c r="AY1178" s="2">
        <v>0</v>
      </c>
      <c r="AZ1178" s="2">
        <v>0</v>
      </c>
      <c r="BA1178" s="2">
        <v>0</v>
      </c>
      <c r="BB1178" s="2">
        <v>900</v>
      </c>
      <c r="BC1178" s="2">
        <v>0</v>
      </c>
      <c r="BD1178" s="2">
        <v>0</v>
      </c>
      <c r="BE1178" s="2">
        <v>0</v>
      </c>
      <c r="BF1178" s="2">
        <v>0</v>
      </c>
      <c r="BG1178" s="2">
        <v>0</v>
      </c>
      <c r="BH1178" s="2">
        <v>0</v>
      </c>
      <c r="BI1178" s="2">
        <v>536</v>
      </c>
      <c r="BJ1178" s="2">
        <v>0</v>
      </c>
      <c r="BK1178" s="2">
        <v>0</v>
      </c>
      <c r="BL1178" s="2">
        <v>0</v>
      </c>
      <c r="BM1178" s="2">
        <v>0</v>
      </c>
      <c r="BN1178" s="2">
        <v>0</v>
      </c>
      <c r="BO1178" s="2">
        <v>0</v>
      </c>
      <c r="BP1178" s="2">
        <v>0</v>
      </c>
      <c r="BQ1178" s="2">
        <v>0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0</v>
      </c>
    </row>
    <row r="1179" spans="1:75">
      <c r="A1179" s="2">
        <v>512</v>
      </c>
      <c r="B1179" s="2" t="s">
        <v>19135</v>
      </c>
      <c r="C1179" s="2" t="str">
        <f t="shared" si="52"/>
        <v>AC_Leaf_Neg</v>
      </c>
      <c r="D1179" s="2">
        <v>1500</v>
      </c>
      <c r="E1179" s="31">
        <v>3.17609125905568</v>
      </c>
      <c r="F1179" s="2">
        <v>284.12450000000001</v>
      </c>
      <c r="G1179" s="2">
        <v>2.17</v>
      </c>
      <c r="H1179" s="2" t="s">
        <v>13376</v>
      </c>
      <c r="I1179" s="2" t="s">
        <v>13263</v>
      </c>
      <c r="J1179" s="2" t="s">
        <v>8825</v>
      </c>
      <c r="K1179" s="2"/>
      <c r="L1179" s="2" t="s">
        <v>8825</v>
      </c>
      <c r="M1179" s="2">
        <v>3.2</v>
      </c>
      <c r="N1179" s="2" t="s">
        <v>8825</v>
      </c>
      <c r="O1179" s="2" t="s">
        <v>8825</v>
      </c>
      <c r="P1179" s="40">
        <v>12</v>
      </c>
      <c r="Q1179" s="40" t="s">
        <v>4787</v>
      </c>
      <c r="R1179" s="2"/>
      <c r="S1179" s="2"/>
      <c r="T1179" s="2"/>
      <c r="U1179" s="2" t="s">
        <v>19136</v>
      </c>
      <c r="V1179" s="2" t="s">
        <v>19137</v>
      </c>
      <c r="W1179" s="2" t="str">
        <f t="shared" si="53"/>
        <v>piechart: colorlist="#00FF00,#FFFFFF,#C0C0C0,#FFFF00,#0000FF,#000080,#008080,#800000,#808000,#800080,#FF0000,#FF00FF" valuelist="0,0,0,1500,0,0,911,398,0,0,0,0"</v>
      </c>
      <c r="X1179" s="2"/>
      <c r="Y1179" s="2"/>
      <c r="Z1179" s="2"/>
      <c r="AA1179" s="2"/>
      <c r="AB1179" s="2"/>
      <c r="AC1179" s="2"/>
      <c r="AD1179" s="2"/>
      <c r="AE1179" s="2"/>
      <c r="AF1179" s="2">
        <v>0</v>
      </c>
      <c r="AG1179" s="2">
        <v>0</v>
      </c>
      <c r="AH1179" s="2">
        <v>0</v>
      </c>
      <c r="AI1179" s="2">
        <v>1500</v>
      </c>
      <c r="AJ1179" s="2">
        <v>0</v>
      </c>
      <c r="AK1179" s="2">
        <v>0</v>
      </c>
      <c r="AL1179" s="2">
        <v>911</v>
      </c>
      <c r="AM1179" s="2">
        <v>398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2">
        <v>1500</v>
      </c>
      <c r="AT1179" s="2">
        <v>0</v>
      </c>
      <c r="AU1179" s="2">
        <v>0</v>
      </c>
      <c r="AV1179" s="2">
        <v>0</v>
      </c>
      <c r="AW1179" s="2">
        <v>0</v>
      </c>
      <c r="AX1179" s="2">
        <v>0</v>
      </c>
      <c r="AY1179" s="2">
        <v>398</v>
      </c>
      <c r="AZ1179" s="2">
        <v>0</v>
      </c>
      <c r="BA1179" s="2">
        <v>0</v>
      </c>
      <c r="BB1179" s="2">
        <v>0</v>
      </c>
      <c r="BC1179" s="2">
        <v>0</v>
      </c>
      <c r="BD1179" s="2">
        <v>0</v>
      </c>
      <c r="BE1179" s="2">
        <v>0</v>
      </c>
      <c r="BF1179" s="2">
        <v>0</v>
      </c>
      <c r="BG1179" s="2">
        <v>911</v>
      </c>
      <c r="BH1179" s="2">
        <v>0</v>
      </c>
      <c r="BI1179" s="2">
        <v>0</v>
      </c>
      <c r="BJ1179" s="2">
        <v>0</v>
      </c>
      <c r="BK1179" s="2">
        <v>0</v>
      </c>
      <c r="BL1179" s="2">
        <v>0</v>
      </c>
      <c r="BM1179" s="2">
        <v>0</v>
      </c>
      <c r="BN1179" s="2">
        <v>0</v>
      </c>
      <c r="BO1179" s="2">
        <v>0</v>
      </c>
      <c r="BP1179" s="2">
        <v>0</v>
      </c>
      <c r="BQ1179" s="2">
        <v>0</v>
      </c>
      <c r="BR1179" s="2">
        <v>0</v>
      </c>
      <c r="BS1179" s="2">
        <v>0</v>
      </c>
      <c r="BT1179" s="2">
        <v>0</v>
      </c>
      <c r="BU1179" s="2">
        <v>0</v>
      </c>
      <c r="BV1179" s="2">
        <v>0</v>
      </c>
      <c r="BW1179" s="2">
        <v>0</v>
      </c>
    </row>
    <row r="1180" spans="1:75">
      <c r="A1180" s="2">
        <v>514</v>
      </c>
      <c r="B1180" s="2" t="s">
        <v>19138</v>
      </c>
      <c r="C1180" s="2" t="str">
        <f t="shared" si="52"/>
        <v>MT_Seed_Neg</v>
      </c>
      <c r="D1180" s="2">
        <v>2237</v>
      </c>
      <c r="E1180" s="31">
        <v>3.3496659840966299</v>
      </c>
      <c r="F1180" s="2">
        <v>285.05450000000002</v>
      </c>
      <c r="G1180" s="2">
        <v>3.62</v>
      </c>
      <c r="H1180" s="2" t="s">
        <v>13376</v>
      </c>
      <c r="I1180" s="2" t="s">
        <v>13263</v>
      </c>
      <c r="J1180" s="2" t="s">
        <v>8825</v>
      </c>
      <c r="K1180" s="2"/>
      <c r="L1180" s="2" t="s">
        <v>8825</v>
      </c>
      <c r="M1180" s="2">
        <v>3.2</v>
      </c>
      <c r="N1180" s="2" t="s">
        <v>8825</v>
      </c>
      <c r="O1180" s="2" t="s">
        <v>8825</v>
      </c>
      <c r="P1180" s="40">
        <v>12</v>
      </c>
      <c r="Q1180" s="40" t="s">
        <v>14964</v>
      </c>
      <c r="R1180" s="2"/>
      <c r="S1180" s="2"/>
      <c r="T1180" s="2"/>
      <c r="U1180" s="2" t="s">
        <v>19139</v>
      </c>
      <c r="V1180" s="2" t="s">
        <v>19140</v>
      </c>
      <c r="W1180" s="2" t="str">
        <f t="shared" si="53"/>
        <v>piechart: colorlist="#00FF00,#FFFFFF,#C0C0C0,#FFFF00,#0000FF,#000080,#008080,#800000,#808000,#800080,#FF0000,#FF00FF" valuelist="0,0,0,0,0,0,2237,441,0,0,0,0"</v>
      </c>
      <c r="X1180" s="2"/>
      <c r="Y1180" s="2"/>
      <c r="Z1180" s="2"/>
      <c r="AA1180" s="2"/>
      <c r="AB1180" s="2"/>
      <c r="AC1180" s="2"/>
      <c r="AD1180" s="2"/>
      <c r="AE1180" s="2"/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2237</v>
      </c>
      <c r="AM1180" s="2">
        <v>441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0</v>
      </c>
      <c r="AY1180" s="2">
        <v>0</v>
      </c>
      <c r="AZ1180" s="2">
        <v>441</v>
      </c>
      <c r="BA1180" s="2">
        <v>0</v>
      </c>
      <c r="BB1180" s="2">
        <v>0</v>
      </c>
      <c r="BC1180" s="2">
        <v>0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2">
        <v>0</v>
      </c>
      <c r="BJ1180" s="2">
        <v>2237</v>
      </c>
      <c r="BK1180" s="2">
        <v>0</v>
      </c>
      <c r="BL1180" s="2">
        <v>0</v>
      </c>
      <c r="BM1180" s="2">
        <v>0</v>
      </c>
      <c r="BN1180" s="2">
        <v>0</v>
      </c>
      <c r="BO1180" s="2">
        <v>0</v>
      </c>
      <c r="BP1180" s="2">
        <v>0</v>
      </c>
      <c r="BQ1180" s="2">
        <v>0</v>
      </c>
      <c r="BR1180" s="2">
        <v>0</v>
      </c>
      <c r="BS1180" s="2">
        <v>0</v>
      </c>
      <c r="BT1180" s="2">
        <v>0</v>
      </c>
      <c r="BU1180" s="2">
        <v>0</v>
      </c>
      <c r="BV1180" s="2">
        <v>0</v>
      </c>
      <c r="BW1180" s="2">
        <v>0</v>
      </c>
    </row>
    <row r="1181" spans="1:75">
      <c r="A1181" s="2">
        <v>520</v>
      </c>
      <c r="B1181" s="2" t="s">
        <v>19141</v>
      </c>
      <c r="C1181" s="2" t="str">
        <f t="shared" si="52"/>
        <v>MT_Flower_Neg</v>
      </c>
      <c r="D1181" s="2">
        <v>1262</v>
      </c>
      <c r="E1181" s="31">
        <v>3.10105935490812</v>
      </c>
      <c r="F1181" s="2">
        <v>285.20479999999998</v>
      </c>
      <c r="G1181" s="2">
        <v>7.02</v>
      </c>
      <c r="H1181" s="2" t="s">
        <v>13376</v>
      </c>
      <c r="I1181" s="2" t="s">
        <v>13267</v>
      </c>
      <c r="J1181" s="2" t="s">
        <v>8825</v>
      </c>
      <c r="K1181" s="2"/>
      <c r="L1181" s="2" t="s">
        <v>8825</v>
      </c>
      <c r="M1181" s="2">
        <v>3.2</v>
      </c>
      <c r="N1181" s="2" t="s">
        <v>8825</v>
      </c>
      <c r="O1181" s="2" t="s">
        <v>8825</v>
      </c>
      <c r="P1181" s="40">
        <v>16</v>
      </c>
      <c r="Q1181" s="40" t="s">
        <v>17918</v>
      </c>
      <c r="R1181" s="2"/>
      <c r="S1181" s="2"/>
      <c r="T1181" s="2"/>
      <c r="U1181" s="2" t="s">
        <v>19142</v>
      </c>
      <c r="V1181" s="2" t="s">
        <v>19143</v>
      </c>
      <c r="W1181" s="2" t="str">
        <f t="shared" si="53"/>
        <v>piechart: colorlist="#00FF00,#FFFFFF,#C0C0C0,#FFFF00,#0000FF,#000080,#008080,#800000,#808000,#800080,#FF0000,#FF00FF" valuelist="0,0,0,0,0,0,1262,0,0,0,0,0"</v>
      </c>
      <c r="X1181" s="2"/>
      <c r="Y1181" s="2"/>
      <c r="Z1181" s="2"/>
      <c r="AA1181" s="2"/>
      <c r="AB1181" s="2"/>
      <c r="AC1181" s="2"/>
      <c r="AD1181" s="2"/>
      <c r="AE1181" s="2"/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1262</v>
      </c>
      <c r="AM1181" s="2">
        <v>0</v>
      </c>
      <c r="AN1181" s="2">
        <v>0</v>
      </c>
      <c r="AO1181" s="2">
        <v>0</v>
      </c>
      <c r="AP1181" s="2">
        <v>0</v>
      </c>
      <c r="AQ1181" s="2">
        <v>0</v>
      </c>
      <c r="AR1181" s="2">
        <v>0</v>
      </c>
      <c r="AS1181" s="2">
        <v>0</v>
      </c>
      <c r="AT1181" s="2">
        <v>0</v>
      </c>
      <c r="AU1181" s="2">
        <v>0</v>
      </c>
      <c r="AV1181" s="2">
        <v>0</v>
      </c>
      <c r="AW1181" s="2">
        <v>0</v>
      </c>
      <c r="AX1181" s="2">
        <v>0</v>
      </c>
      <c r="AY1181" s="2">
        <v>0</v>
      </c>
      <c r="AZ1181" s="2">
        <v>0</v>
      </c>
      <c r="BA1181" s="2">
        <v>0</v>
      </c>
      <c r="BB1181" s="2">
        <v>0</v>
      </c>
      <c r="BC1181" s="2">
        <v>0</v>
      </c>
      <c r="BD1181" s="2">
        <v>0</v>
      </c>
      <c r="BE1181" s="2">
        <v>0</v>
      </c>
      <c r="BF1181" s="2">
        <v>1262</v>
      </c>
      <c r="BG1181" s="2">
        <v>0</v>
      </c>
      <c r="BH1181" s="2">
        <v>0</v>
      </c>
      <c r="BI1181" s="2">
        <v>0</v>
      </c>
      <c r="BJ1181" s="2">
        <v>0</v>
      </c>
      <c r="BK1181" s="2">
        <v>0</v>
      </c>
      <c r="BL1181" s="2">
        <v>0</v>
      </c>
      <c r="BM1181" s="2">
        <v>0</v>
      </c>
      <c r="BN1181" s="2">
        <v>0</v>
      </c>
      <c r="BO1181" s="2">
        <v>0</v>
      </c>
      <c r="BP1181" s="2">
        <v>0</v>
      </c>
      <c r="BQ1181" s="2">
        <v>0</v>
      </c>
      <c r="BR1181" s="2">
        <v>0</v>
      </c>
      <c r="BS1181" s="2">
        <v>0</v>
      </c>
      <c r="BT1181" s="2">
        <v>0</v>
      </c>
      <c r="BU1181" s="2">
        <v>0</v>
      </c>
      <c r="BV1181" s="2">
        <v>0</v>
      </c>
      <c r="BW1181" s="2">
        <v>0</v>
      </c>
    </row>
    <row r="1182" spans="1:75">
      <c r="A1182" s="2">
        <v>527</v>
      </c>
      <c r="B1182" s="2" t="s">
        <v>19144</v>
      </c>
      <c r="C1182" s="2" t="str">
        <f t="shared" si="52"/>
        <v>MT_Flower_Neg</v>
      </c>
      <c r="D1182" s="2">
        <v>1094</v>
      </c>
      <c r="E1182" s="31">
        <v>3.0390173219974099</v>
      </c>
      <c r="F1182" s="2">
        <v>287.14909999999998</v>
      </c>
      <c r="G1182" s="2">
        <v>5.55</v>
      </c>
      <c r="H1182" s="2" t="s">
        <v>13376</v>
      </c>
      <c r="I1182" s="2" t="s">
        <v>13266</v>
      </c>
      <c r="J1182" s="2" t="s">
        <v>8825</v>
      </c>
      <c r="K1182" s="2"/>
      <c r="L1182" s="2" t="s">
        <v>8825</v>
      </c>
      <c r="M1182" s="2">
        <v>3.2</v>
      </c>
      <c r="N1182" s="2" t="s">
        <v>8825</v>
      </c>
      <c r="O1182" s="2" t="s">
        <v>8825</v>
      </c>
      <c r="P1182" s="40">
        <v>14</v>
      </c>
      <c r="Q1182" s="40" t="s">
        <v>19145</v>
      </c>
      <c r="R1182" s="2"/>
      <c r="S1182" s="2"/>
      <c r="T1182" s="2"/>
      <c r="U1182" s="2" t="s">
        <v>19146</v>
      </c>
      <c r="V1182" s="2" t="s">
        <v>19147</v>
      </c>
      <c r="W1182" s="2" t="str">
        <f t="shared" si="53"/>
        <v>piechart: colorlist="#00FF00,#FFFFFF,#C0C0C0,#FFFF00,#0000FF,#000080,#008080,#800000,#808000,#800080,#FF0000,#FF00FF" valuelist="0,0,0,0,0,0,1094,0,0,0,0,0"</v>
      </c>
      <c r="X1182" s="2"/>
      <c r="Y1182" s="2"/>
      <c r="Z1182" s="2"/>
      <c r="AA1182" s="2"/>
      <c r="AB1182" s="2"/>
      <c r="AC1182" s="2"/>
      <c r="AD1182" s="2"/>
      <c r="AE1182" s="2"/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1094</v>
      </c>
      <c r="AM1182" s="2">
        <v>0</v>
      </c>
      <c r="AN1182" s="2">
        <v>0</v>
      </c>
      <c r="AO1182" s="2">
        <v>0</v>
      </c>
      <c r="AP1182" s="2">
        <v>0</v>
      </c>
      <c r="AQ1182" s="2">
        <v>0</v>
      </c>
      <c r="AR1182" s="2">
        <v>0</v>
      </c>
      <c r="AS1182" s="2">
        <v>0</v>
      </c>
      <c r="AT1182" s="2">
        <v>0</v>
      </c>
      <c r="AU1182" s="2">
        <v>0</v>
      </c>
      <c r="AV1182" s="2">
        <v>0</v>
      </c>
      <c r="AW1182" s="2">
        <v>0</v>
      </c>
      <c r="AX1182" s="2">
        <v>0</v>
      </c>
      <c r="AY1182" s="2">
        <v>0</v>
      </c>
      <c r="AZ1182" s="2">
        <v>0</v>
      </c>
      <c r="BA1182" s="2">
        <v>0</v>
      </c>
      <c r="BB1182" s="2">
        <v>0</v>
      </c>
      <c r="BC1182" s="2">
        <v>0</v>
      </c>
      <c r="BD1182" s="2">
        <v>0</v>
      </c>
      <c r="BE1182" s="2">
        <v>0</v>
      </c>
      <c r="BF1182" s="2">
        <v>1094</v>
      </c>
      <c r="BG1182" s="2">
        <v>0</v>
      </c>
      <c r="BH1182" s="2">
        <v>0</v>
      </c>
      <c r="BI1182" s="2">
        <v>0</v>
      </c>
      <c r="BJ1182" s="2">
        <v>0</v>
      </c>
      <c r="BK1182" s="2">
        <v>0</v>
      </c>
      <c r="BL1182" s="2">
        <v>0</v>
      </c>
      <c r="BM1182" s="2">
        <v>0</v>
      </c>
      <c r="BN1182" s="2">
        <v>0</v>
      </c>
      <c r="BO1182" s="2">
        <v>0</v>
      </c>
      <c r="BP1182" s="2">
        <v>0</v>
      </c>
      <c r="BQ1182" s="2">
        <v>0</v>
      </c>
      <c r="BR1182" s="2">
        <v>0</v>
      </c>
      <c r="BS1182" s="2">
        <v>0</v>
      </c>
      <c r="BT1182" s="2">
        <v>0</v>
      </c>
      <c r="BU1182" s="2">
        <v>0</v>
      </c>
      <c r="BV1182" s="2">
        <v>0</v>
      </c>
      <c r="BW1182" s="2">
        <v>0</v>
      </c>
    </row>
    <row r="1183" spans="1:75">
      <c r="A1183" s="2">
        <v>528</v>
      </c>
      <c r="B1183" s="2" t="s">
        <v>19148</v>
      </c>
      <c r="C1183" s="2" t="str">
        <f t="shared" si="52"/>
        <v>MT_Flower_Neg</v>
      </c>
      <c r="D1183" s="2">
        <v>9501</v>
      </c>
      <c r="E1183" s="31">
        <v>3.9777693180915699</v>
      </c>
      <c r="F1183" s="2">
        <v>287.22230000000002</v>
      </c>
      <c r="G1183" s="2">
        <v>6.55</v>
      </c>
      <c r="H1183" s="2" t="s">
        <v>13376</v>
      </c>
      <c r="I1183" s="2" t="s">
        <v>13267</v>
      </c>
      <c r="J1183" s="2" t="s">
        <v>8825</v>
      </c>
      <c r="K1183" s="2"/>
      <c r="L1183" s="2" t="s">
        <v>8825</v>
      </c>
      <c r="M1183" s="2">
        <v>3.2</v>
      </c>
      <c r="N1183" s="2" t="s">
        <v>8825</v>
      </c>
      <c r="O1183" s="2" t="s">
        <v>8825</v>
      </c>
      <c r="P1183" s="40">
        <v>16</v>
      </c>
      <c r="Q1183" s="40" t="s">
        <v>19149</v>
      </c>
      <c r="R1183" s="2"/>
      <c r="S1183" s="2"/>
      <c r="T1183" s="2"/>
      <c r="U1183" s="2" t="s">
        <v>19150</v>
      </c>
      <c r="V1183" s="2" t="s">
        <v>19151</v>
      </c>
      <c r="W1183" s="2" t="str">
        <f t="shared" si="53"/>
        <v>piechart: colorlist="#00FF00,#FFFFFF,#C0C0C0,#FFFF00,#0000FF,#000080,#008080,#800000,#808000,#800080,#FF0000,#FF00FF" valuelist="850,0,0,0,0,0,10691,1529,1908,513,2657,545"</v>
      </c>
      <c r="X1183" s="2"/>
      <c r="Y1183" s="2"/>
      <c r="Z1183" s="2"/>
      <c r="AA1183" s="2"/>
      <c r="AB1183" s="2"/>
      <c r="AC1183" s="2"/>
      <c r="AD1183" s="2"/>
      <c r="AE1183" s="2"/>
      <c r="AF1183" s="2">
        <v>850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10691</v>
      </c>
      <c r="AM1183" s="2">
        <v>1529</v>
      </c>
      <c r="AN1183" s="2">
        <v>1908</v>
      </c>
      <c r="AO1183" s="2">
        <v>513</v>
      </c>
      <c r="AP1183" s="2">
        <v>2657</v>
      </c>
      <c r="AQ1183" s="2">
        <v>545</v>
      </c>
      <c r="AR1183" s="2">
        <v>0</v>
      </c>
      <c r="AS1183" s="2">
        <v>0</v>
      </c>
      <c r="AT1183" s="2">
        <v>0</v>
      </c>
      <c r="AU1183" s="2">
        <v>850</v>
      </c>
      <c r="AV1183" s="2">
        <v>0</v>
      </c>
      <c r="AW1183" s="2">
        <v>1908</v>
      </c>
      <c r="AX1183" s="2">
        <v>0</v>
      </c>
      <c r="AY1183" s="2">
        <v>1529</v>
      </c>
      <c r="AZ1183" s="2">
        <v>0</v>
      </c>
      <c r="BA1183" s="2">
        <v>513</v>
      </c>
      <c r="BB1183" s="2">
        <v>0</v>
      </c>
      <c r="BC1183" s="2">
        <v>1518</v>
      </c>
      <c r="BD1183" s="2">
        <v>0</v>
      </c>
      <c r="BE1183" s="2">
        <v>1139</v>
      </c>
      <c r="BF1183" s="2">
        <v>9501</v>
      </c>
      <c r="BG1183" s="2">
        <v>1190</v>
      </c>
      <c r="BH1183" s="2">
        <v>0</v>
      </c>
      <c r="BI1183" s="2">
        <v>0</v>
      </c>
      <c r="BJ1183" s="2">
        <v>0</v>
      </c>
      <c r="BK1183" s="2">
        <v>0</v>
      </c>
      <c r="BL1183" s="2">
        <v>0</v>
      </c>
      <c r="BM1183" s="2">
        <v>0</v>
      </c>
      <c r="BN1183" s="2">
        <v>0</v>
      </c>
      <c r="BO1183" s="2">
        <v>0</v>
      </c>
      <c r="BP1183" s="2">
        <v>0</v>
      </c>
      <c r="BQ1183" s="2">
        <v>545</v>
      </c>
      <c r="BR1183" s="2">
        <v>0</v>
      </c>
      <c r="BS1183" s="2">
        <v>0</v>
      </c>
      <c r="BT1183" s="2">
        <v>0</v>
      </c>
      <c r="BU1183" s="2">
        <v>0</v>
      </c>
      <c r="BV1183" s="2">
        <v>0</v>
      </c>
      <c r="BW1183" s="2">
        <v>0</v>
      </c>
    </row>
    <row r="1184" spans="1:75">
      <c r="A1184" s="2">
        <v>529</v>
      </c>
      <c r="B1184" s="2" t="s">
        <v>19152</v>
      </c>
      <c r="C1184" s="2" t="str">
        <f t="shared" si="52"/>
        <v>LE_LeafStem_Neg</v>
      </c>
      <c r="D1184" s="2">
        <v>1135</v>
      </c>
      <c r="E1184" s="31">
        <v>3.0549958615291399</v>
      </c>
      <c r="F1184" s="2">
        <v>289.0369</v>
      </c>
      <c r="G1184" s="2">
        <v>3.22</v>
      </c>
      <c r="H1184" s="2" t="s">
        <v>13376</v>
      </c>
      <c r="I1184" s="2" t="s">
        <v>13262</v>
      </c>
      <c r="J1184" s="2" t="s">
        <v>8825</v>
      </c>
      <c r="K1184" s="2"/>
      <c r="L1184" s="2" t="s">
        <v>8825</v>
      </c>
      <c r="M1184" s="2">
        <v>3.2</v>
      </c>
      <c r="N1184" s="2" t="s">
        <v>8825</v>
      </c>
      <c r="O1184" s="2" t="s">
        <v>8825</v>
      </c>
      <c r="P1184" s="40">
        <v>11</v>
      </c>
      <c r="Q1184" s="40" t="s">
        <v>19153</v>
      </c>
      <c r="R1184" s="2"/>
      <c r="S1184" s="2"/>
      <c r="T1184" s="2"/>
      <c r="U1184" s="2" t="s">
        <v>19154</v>
      </c>
      <c r="V1184" s="2" t="s">
        <v>19155</v>
      </c>
      <c r="W1184" s="2" t="str">
        <f t="shared" si="53"/>
        <v>piechart: colorlist="#00FF00,#FFFFFF,#C0C0C0,#FFFF00,#0000FF,#000080,#008080,#800000,#808000,#800080,#FF0000,#FF00FF" valuelist="0,0,0,0,0,0,0,0,0,0,1135,0"</v>
      </c>
      <c r="X1184" s="2"/>
      <c r="Y1184" s="2"/>
      <c r="Z1184" s="2"/>
      <c r="AA1184" s="2"/>
      <c r="AB1184" s="2"/>
      <c r="AC1184" s="2"/>
      <c r="AD1184" s="2"/>
      <c r="AE1184" s="2"/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0</v>
      </c>
      <c r="AO1184" s="2">
        <v>0</v>
      </c>
      <c r="AP1184" s="2">
        <v>1135</v>
      </c>
      <c r="AQ1184" s="2">
        <v>0</v>
      </c>
      <c r="AR1184" s="2">
        <v>0</v>
      </c>
      <c r="AS1184" s="2">
        <v>0</v>
      </c>
      <c r="AT1184" s="2">
        <v>0</v>
      </c>
      <c r="AU1184" s="2">
        <v>0</v>
      </c>
      <c r="AV1184" s="2">
        <v>0</v>
      </c>
      <c r="AW1184" s="2">
        <v>0</v>
      </c>
      <c r="AX1184" s="2">
        <v>0</v>
      </c>
      <c r="AY1184" s="2">
        <v>0</v>
      </c>
      <c r="AZ1184" s="2">
        <v>0</v>
      </c>
      <c r="BA1184" s="2">
        <v>0</v>
      </c>
      <c r="BB1184" s="2">
        <v>0</v>
      </c>
      <c r="BC1184" s="2">
        <v>0</v>
      </c>
      <c r="BD1184" s="2">
        <v>1135</v>
      </c>
      <c r="BE1184" s="2">
        <v>0</v>
      </c>
      <c r="BF1184" s="2">
        <v>0</v>
      </c>
      <c r="BG1184" s="2">
        <v>0</v>
      </c>
      <c r="BH1184" s="2">
        <v>0</v>
      </c>
      <c r="BI1184" s="2">
        <v>0</v>
      </c>
      <c r="BJ1184" s="2">
        <v>0</v>
      </c>
      <c r="BK1184" s="2">
        <v>0</v>
      </c>
      <c r="BL1184" s="2">
        <v>0</v>
      </c>
      <c r="BM1184" s="2">
        <v>0</v>
      </c>
      <c r="BN1184" s="2">
        <v>0</v>
      </c>
      <c r="BO1184" s="2">
        <v>0</v>
      </c>
      <c r="BP1184" s="2">
        <v>0</v>
      </c>
      <c r="BQ1184" s="2">
        <v>0</v>
      </c>
      <c r="BR1184" s="2">
        <v>0</v>
      </c>
      <c r="BS1184" s="2">
        <v>0</v>
      </c>
      <c r="BT1184" s="2">
        <v>0</v>
      </c>
      <c r="BU1184" s="2">
        <v>0</v>
      </c>
      <c r="BV1184" s="2">
        <v>0</v>
      </c>
      <c r="BW1184" s="2">
        <v>0</v>
      </c>
    </row>
    <row r="1185" spans="1:75">
      <c r="A1185" s="2">
        <v>538</v>
      </c>
      <c r="B1185" s="2" t="s">
        <v>19156</v>
      </c>
      <c r="C1185" s="2" t="str">
        <f t="shared" si="52"/>
        <v>AT_LeafStem_Neg</v>
      </c>
      <c r="D1185" s="2">
        <v>1921</v>
      </c>
      <c r="E1185" s="31">
        <v>3.08242630086077</v>
      </c>
      <c r="F1185" s="2">
        <v>291.19810000000001</v>
      </c>
      <c r="G1185" s="2">
        <v>9.36</v>
      </c>
      <c r="H1185" s="2" t="s">
        <v>18401</v>
      </c>
      <c r="I1185" s="2" t="s">
        <v>13268</v>
      </c>
      <c r="J1185" s="2" t="s">
        <v>8825</v>
      </c>
      <c r="K1185" s="2"/>
      <c r="L1185" s="2" t="s">
        <v>8825</v>
      </c>
      <c r="M1185" s="2">
        <v>3.2</v>
      </c>
      <c r="N1185" s="2" t="s">
        <v>8825</v>
      </c>
      <c r="O1185" s="2" t="s">
        <v>8825</v>
      </c>
      <c r="P1185" s="40">
        <v>18</v>
      </c>
      <c r="Q1185" s="40" t="s">
        <v>5274</v>
      </c>
      <c r="R1185" s="2"/>
      <c r="S1185" s="2"/>
      <c r="T1185" s="2"/>
      <c r="U1185" s="2" t="s">
        <v>19157</v>
      </c>
      <c r="V1185" s="2" t="s">
        <v>19158</v>
      </c>
      <c r="W1185" s="2" t="str">
        <f t="shared" si="53"/>
        <v>piechart: colorlist="#00FF00,#FFFFFF,#C0C0C0,#FFFF00,#0000FF,#000080,#008080,#800000,#808000,#800080,#FF0000,#FF00FF" valuelist="2413,0,0,0,0,0,1209,665,0,1159,0,0"</v>
      </c>
      <c r="X1185" s="2"/>
      <c r="Y1185" s="2"/>
      <c r="Z1185" s="2"/>
      <c r="AA1185" s="2"/>
      <c r="AB1185" s="2"/>
      <c r="AC1185" s="2"/>
      <c r="AD1185" s="2"/>
      <c r="AE1185" s="2"/>
      <c r="AF1185" s="2">
        <v>2413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1209</v>
      </c>
      <c r="AM1185" s="2">
        <v>665</v>
      </c>
      <c r="AN1185" s="2">
        <v>0</v>
      </c>
      <c r="AO1185" s="2">
        <v>1159</v>
      </c>
      <c r="AP1185" s="2">
        <v>0</v>
      </c>
      <c r="AQ1185" s="2">
        <v>0</v>
      </c>
      <c r="AR1185" s="2">
        <v>0</v>
      </c>
      <c r="AS1185" s="2">
        <v>0</v>
      </c>
      <c r="AT1185" s="2">
        <v>0</v>
      </c>
      <c r="AU1185" s="2">
        <v>1921</v>
      </c>
      <c r="AV1185" s="2">
        <v>492</v>
      </c>
      <c r="AW1185" s="2">
        <v>0</v>
      </c>
      <c r="AX1185" s="2">
        <v>0</v>
      </c>
      <c r="AY1185" s="2">
        <v>665</v>
      </c>
      <c r="AZ1185" s="2">
        <v>0</v>
      </c>
      <c r="BA1185" s="2">
        <v>653</v>
      </c>
      <c r="BB1185" s="2">
        <v>506</v>
      </c>
      <c r="BC1185" s="2">
        <v>0</v>
      </c>
      <c r="BD1185" s="2">
        <v>0</v>
      </c>
      <c r="BE1185" s="2">
        <v>0</v>
      </c>
      <c r="BF1185" s="2">
        <v>1209</v>
      </c>
      <c r="BG1185" s="2">
        <v>0</v>
      </c>
      <c r="BH1185" s="2">
        <v>0</v>
      </c>
      <c r="BI1185" s="2">
        <v>0</v>
      </c>
      <c r="BJ1185" s="2">
        <v>0</v>
      </c>
      <c r="BK1185" s="2">
        <v>0</v>
      </c>
      <c r="BL1185" s="2">
        <v>0</v>
      </c>
      <c r="BM1185" s="2">
        <v>0</v>
      </c>
      <c r="BN1185" s="2">
        <v>0</v>
      </c>
      <c r="BO1185" s="2">
        <v>0</v>
      </c>
      <c r="BP1185" s="2">
        <v>0</v>
      </c>
      <c r="BQ1185" s="2">
        <v>0</v>
      </c>
      <c r="BR1185" s="2">
        <v>0</v>
      </c>
      <c r="BS1185" s="2">
        <v>0</v>
      </c>
      <c r="BT1185" s="2">
        <v>0</v>
      </c>
      <c r="BU1185" s="2">
        <v>0</v>
      </c>
      <c r="BV1185" s="2">
        <v>0</v>
      </c>
      <c r="BW1185" s="2">
        <v>0</v>
      </c>
    </row>
    <row r="1186" spans="1:75">
      <c r="A1186" s="2">
        <v>542</v>
      </c>
      <c r="B1186" s="2" t="s">
        <v>19159</v>
      </c>
      <c r="C1186" s="2" t="str">
        <f t="shared" si="52"/>
        <v>NT_Root_Neg</v>
      </c>
      <c r="D1186" s="2">
        <v>1608</v>
      </c>
      <c r="E1186" s="31">
        <v>3.2062860444124301</v>
      </c>
      <c r="F1186" s="2">
        <v>291.19650000000001</v>
      </c>
      <c r="G1186" s="2">
        <v>7.75</v>
      </c>
      <c r="H1186" s="2" t="s">
        <v>13376</v>
      </c>
      <c r="I1186" s="2" t="s">
        <v>13268</v>
      </c>
      <c r="J1186" s="2" t="s">
        <v>8825</v>
      </c>
      <c r="K1186" s="2"/>
      <c r="L1186" s="2" t="s">
        <v>8825</v>
      </c>
      <c r="M1186" s="2">
        <v>3.2</v>
      </c>
      <c r="N1186" s="2" t="s">
        <v>8825</v>
      </c>
      <c r="O1186" s="2" t="s">
        <v>8825</v>
      </c>
      <c r="P1186" s="40">
        <v>18</v>
      </c>
      <c r="Q1186" s="40" t="s">
        <v>946</v>
      </c>
      <c r="R1186" s="2"/>
      <c r="S1186" s="2"/>
      <c r="T1186" s="2"/>
      <c r="U1186" s="2" t="s">
        <v>19160</v>
      </c>
      <c r="V1186" s="2" t="s">
        <v>19161</v>
      </c>
      <c r="W1186" s="2" t="str">
        <f t="shared" si="53"/>
        <v>piechart: colorlist="#00FF00,#FFFFFF,#C0C0C0,#FFFF00,#0000FF,#000080,#008080,#800000,#808000,#800080,#FF0000,#FF00FF" valuelist="464,0,0,0,1608,0,0,0,0,0,0,0"</v>
      </c>
      <c r="X1186" s="2"/>
      <c r="Y1186" s="2"/>
      <c r="Z1186" s="2"/>
      <c r="AA1186" s="2"/>
      <c r="AB1186" s="2"/>
      <c r="AC1186" s="2"/>
      <c r="AD1186" s="2"/>
      <c r="AE1186" s="2"/>
      <c r="AF1186" s="2">
        <v>464</v>
      </c>
      <c r="AG1186" s="2">
        <v>0</v>
      </c>
      <c r="AH1186" s="2">
        <v>0</v>
      </c>
      <c r="AI1186" s="2">
        <v>0</v>
      </c>
      <c r="AJ1186" s="2">
        <v>1608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  <c r="AT1186" s="2">
        <v>0</v>
      </c>
      <c r="AU1186" s="2">
        <v>0</v>
      </c>
      <c r="AV1186" s="2">
        <v>464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0</v>
      </c>
      <c r="BC1186" s="2">
        <v>0</v>
      </c>
      <c r="BD1186" s="2">
        <v>0</v>
      </c>
      <c r="BE1186" s="2">
        <v>0</v>
      </c>
      <c r="BF1186" s="2">
        <v>0</v>
      </c>
      <c r="BG1186" s="2">
        <v>0</v>
      </c>
      <c r="BH1186" s="2">
        <v>0</v>
      </c>
      <c r="BI1186" s="2">
        <v>0</v>
      </c>
      <c r="BJ1186" s="2">
        <v>0</v>
      </c>
      <c r="BK1186" s="2">
        <v>0</v>
      </c>
      <c r="BL1186" s="2">
        <v>1608</v>
      </c>
      <c r="BM1186" s="2">
        <v>0</v>
      </c>
      <c r="BN1186" s="2">
        <v>0</v>
      </c>
      <c r="BO1186" s="2">
        <v>0</v>
      </c>
      <c r="BP1186" s="2">
        <v>0</v>
      </c>
      <c r="BQ1186" s="2">
        <v>0</v>
      </c>
      <c r="BR1186" s="2">
        <v>0</v>
      </c>
      <c r="BS1186" s="2">
        <v>0</v>
      </c>
      <c r="BT1186" s="2">
        <v>0</v>
      </c>
      <c r="BU1186" s="2">
        <v>0</v>
      </c>
      <c r="BV1186" s="2">
        <v>0</v>
      </c>
      <c r="BW1186" s="2">
        <v>0</v>
      </c>
    </row>
    <row r="1187" spans="1:75">
      <c r="A1187" s="2">
        <v>548</v>
      </c>
      <c r="B1187" s="2" t="s">
        <v>19162</v>
      </c>
      <c r="C1187" s="2" t="str">
        <f t="shared" si="52"/>
        <v>MT_Seed_Neg</v>
      </c>
      <c r="D1187" s="2">
        <v>8565</v>
      </c>
      <c r="E1187" s="31">
        <v>3.9327273673015299</v>
      </c>
      <c r="F1187" s="2">
        <v>293.11829999999998</v>
      </c>
      <c r="G1187" s="2">
        <v>3.13</v>
      </c>
      <c r="H1187" s="2" t="s">
        <v>13376</v>
      </c>
      <c r="I1187" s="2" t="s">
        <v>13266</v>
      </c>
      <c r="J1187" s="2" t="s">
        <v>8825</v>
      </c>
      <c r="K1187" s="2"/>
      <c r="L1187" s="2" t="s">
        <v>8825</v>
      </c>
      <c r="M1187" s="2">
        <v>3.2</v>
      </c>
      <c r="N1187" s="2" t="s">
        <v>8825</v>
      </c>
      <c r="O1187" s="2" t="s">
        <v>8825</v>
      </c>
      <c r="P1187" s="40">
        <v>14</v>
      </c>
      <c r="Q1187" s="40" t="s">
        <v>4965</v>
      </c>
      <c r="R1187" s="2"/>
      <c r="S1187" s="2"/>
      <c r="T1187" s="2"/>
      <c r="U1187" s="2" t="s">
        <v>19163</v>
      </c>
      <c r="V1187" s="2" t="s">
        <v>19164</v>
      </c>
      <c r="W1187" s="2" t="str">
        <f t="shared" si="53"/>
        <v>piechart: colorlist="#00FF00,#FFFFFF,#C0C0C0,#FFFF00,#0000FF,#000080,#008080,#800000,#808000,#800080,#FF0000,#FF00FF" valuelist="0,0,0,2154,0,0,14624,0,0,0,0,0"</v>
      </c>
      <c r="X1187" s="2"/>
      <c r="Y1187" s="2"/>
      <c r="Z1187" s="2"/>
      <c r="AA1187" s="2"/>
      <c r="AB1187" s="2"/>
      <c r="AC1187" s="2"/>
      <c r="AD1187" s="2"/>
      <c r="AE1187" s="2"/>
      <c r="AF1187" s="2">
        <v>0</v>
      </c>
      <c r="AG1187" s="2">
        <v>0</v>
      </c>
      <c r="AH1187" s="2">
        <v>0</v>
      </c>
      <c r="AI1187" s="2">
        <v>2154</v>
      </c>
      <c r="AJ1187" s="2">
        <v>0</v>
      </c>
      <c r="AK1187" s="2">
        <v>0</v>
      </c>
      <c r="AL1187" s="2">
        <v>14624</v>
      </c>
      <c r="AM1187" s="2">
        <v>0</v>
      </c>
      <c r="AN1187" s="2">
        <v>0</v>
      </c>
      <c r="AO1187" s="2">
        <v>0</v>
      </c>
      <c r="AP1187" s="2">
        <v>0</v>
      </c>
      <c r="AQ1187" s="2">
        <v>0</v>
      </c>
      <c r="AR1187" s="2">
        <v>2154</v>
      </c>
      <c r="AS1187" s="2">
        <v>0</v>
      </c>
      <c r="AT1187" s="2">
        <v>0</v>
      </c>
      <c r="AU1187" s="2">
        <v>0</v>
      </c>
      <c r="AV1187" s="2">
        <v>0</v>
      </c>
      <c r="AW1187" s="2">
        <v>0</v>
      </c>
      <c r="AX1187" s="2">
        <v>0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0</v>
      </c>
      <c r="BG1187" s="2">
        <v>0</v>
      </c>
      <c r="BH1187" s="2">
        <v>6059</v>
      </c>
      <c r="BI1187" s="2">
        <v>0</v>
      </c>
      <c r="BJ1187" s="2">
        <v>8565</v>
      </c>
      <c r="BK1187" s="2">
        <v>0</v>
      </c>
      <c r="BL1187" s="2">
        <v>0</v>
      </c>
      <c r="BM1187" s="2">
        <v>0</v>
      </c>
      <c r="BN1187" s="2">
        <v>0</v>
      </c>
      <c r="BO1187" s="2">
        <v>0</v>
      </c>
      <c r="BP1187" s="2">
        <v>0</v>
      </c>
      <c r="BQ1187" s="2">
        <v>0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</row>
    <row r="1188" spans="1:75">
      <c r="A1188" s="2">
        <v>549</v>
      </c>
      <c r="B1188" s="2" t="s">
        <v>19165</v>
      </c>
      <c r="C1188" s="2" t="str">
        <f t="shared" si="52"/>
        <v>MT_Seed_Neg</v>
      </c>
      <c r="D1188" s="2">
        <v>14574</v>
      </c>
      <c r="E1188" s="31">
        <v>4.1635787651887703</v>
      </c>
      <c r="F1188" s="2">
        <v>293.11430000000001</v>
      </c>
      <c r="G1188" s="2">
        <v>3.04</v>
      </c>
      <c r="H1188" s="2" t="s">
        <v>13376</v>
      </c>
      <c r="I1188" s="2" t="s">
        <v>13266</v>
      </c>
      <c r="J1188" s="2" t="s">
        <v>8825</v>
      </c>
      <c r="K1188" s="2"/>
      <c r="L1188" s="2" t="s">
        <v>8825</v>
      </c>
      <c r="M1188" s="2">
        <v>3.2</v>
      </c>
      <c r="N1188" s="2" t="s">
        <v>8825</v>
      </c>
      <c r="O1188" s="2" t="s">
        <v>8825</v>
      </c>
      <c r="P1188" s="40">
        <v>14</v>
      </c>
      <c r="Q1188" s="40" t="s">
        <v>4965</v>
      </c>
      <c r="R1188" s="2"/>
      <c r="S1188" s="2"/>
      <c r="T1188" s="2"/>
      <c r="U1188" s="2" t="s">
        <v>19166</v>
      </c>
      <c r="V1188" s="2" t="s">
        <v>19167</v>
      </c>
      <c r="W1188" s="2" t="str">
        <f t="shared" si="53"/>
        <v>piechart: colorlist="#00FF00,#FFFFFF,#C0C0C0,#FFFF00,#0000FF,#000080,#008080,#800000,#808000,#800080,#FF0000,#FF00FF" valuelist="0,0,0,0,0,0,20431,0,0,0,0,0"</v>
      </c>
      <c r="X1188" s="2"/>
      <c r="Y1188" s="2"/>
      <c r="Z1188" s="2"/>
      <c r="AA1188" s="2"/>
      <c r="AB1188" s="2"/>
      <c r="AC1188" s="2"/>
      <c r="AD1188" s="2"/>
      <c r="AE1188" s="2"/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20431</v>
      </c>
      <c r="AM1188" s="2">
        <v>0</v>
      </c>
      <c r="AN1188" s="2">
        <v>0</v>
      </c>
      <c r="AO1188" s="2">
        <v>0</v>
      </c>
      <c r="AP1188" s="2">
        <v>0</v>
      </c>
      <c r="AQ1188" s="2">
        <v>0</v>
      </c>
      <c r="AR1188" s="2">
        <v>0</v>
      </c>
      <c r="AS1188" s="2">
        <v>0</v>
      </c>
      <c r="AT1188" s="2">
        <v>0</v>
      </c>
      <c r="AU1188" s="2">
        <v>0</v>
      </c>
      <c r="AV1188" s="2">
        <v>0</v>
      </c>
      <c r="AW1188" s="2">
        <v>0</v>
      </c>
      <c r="AX1188" s="2">
        <v>0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0</v>
      </c>
      <c r="BE1188" s="2">
        <v>0</v>
      </c>
      <c r="BF1188" s="2">
        <v>0</v>
      </c>
      <c r="BG1188" s="2">
        <v>0</v>
      </c>
      <c r="BH1188" s="2">
        <v>4676</v>
      </c>
      <c r="BI1188" s="2">
        <v>1181</v>
      </c>
      <c r="BJ1188" s="2">
        <v>14574</v>
      </c>
      <c r="BK1188" s="2">
        <v>0</v>
      </c>
      <c r="BL1188" s="2">
        <v>0</v>
      </c>
      <c r="BM1188" s="2">
        <v>0</v>
      </c>
      <c r="BN1188" s="2">
        <v>0</v>
      </c>
      <c r="BO1188" s="2">
        <v>0</v>
      </c>
      <c r="BP1188" s="2">
        <v>0</v>
      </c>
      <c r="BQ1188" s="2">
        <v>0</v>
      </c>
      <c r="BR1188" s="2">
        <v>0</v>
      </c>
      <c r="BS1188" s="2">
        <v>0</v>
      </c>
      <c r="BT1188" s="2">
        <v>0</v>
      </c>
      <c r="BU1188" s="2">
        <v>0</v>
      </c>
      <c r="BV1188" s="2">
        <v>0</v>
      </c>
      <c r="BW1188" s="2">
        <v>0</v>
      </c>
    </row>
    <row r="1189" spans="1:75">
      <c r="A1189" s="2">
        <v>551</v>
      </c>
      <c r="B1189" s="2" t="s">
        <v>19168</v>
      </c>
      <c r="C1189" s="2" t="str">
        <f t="shared" si="52"/>
        <v>LE_LeafStem_Neg</v>
      </c>
      <c r="D1189" s="2">
        <v>2099</v>
      </c>
      <c r="E1189" s="31">
        <v>3.3220124385824001</v>
      </c>
      <c r="F1189" s="2">
        <v>293.12459999999999</v>
      </c>
      <c r="G1189" s="2">
        <v>3.27</v>
      </c>
      <c r="H1189" s="2" t="s">
        <v>13376</v>
      </c>
      <c r="I1189" s="2" t="s">
        <v>13263</v>
      </c>
      <c r="J1189" s="2" t="s">
        <v>8825</v>
      </c>
      <c r="K1189" s="2"/>
      <c r="L1189" s="2" t="s">
        <v>8825</v>
      </c>
      <c r="M1189" s="2">
        <v>3.2</v>
      </c>
      <c r="N1189" s="2" t="s">
        <v>8825</v>
      </c>
      <c r="O1189" s="2" t="s">
        <v>8825</v>
      </c>
      <c r="P1189" s="40">
        <v>12</v>
      </c>
      <c r="Q1189" s="40" t="s">
        <v>19169</v>
      </c>
      <c r="R1189" s="2"/>
      <c r="S1189" s="2"/>
      <c r="T1189" s="2"/>
      <c r="U1189" s="2" t="s">
        <v>19170</v>
      </c>
      <c r="V1189" s="2" t="s">
        <v>19171</v>
      </c>
      <c r="W1189" s="2" t="str">
        <f t="shared" si="53"/>
        <v>piechart: colorlist="#00FF00,#FFFFFF,#C0C0C0,#FFFF00,#0000FF,#000080,#008080,#800000,#808000,#800080,#FF0000,#FF00FF" valuelist="353,0,407,1948,569,0,0,0,0,0,2099,0"</v>
      </c>
      <c r="X1189" s="2"/>
      <c r="Y1189" s="2"/>
      <c r="Z1189" s="2"/>
      <c r="AA1189" s="2"/>
      <c r="AB1189" s="2"/>
      <c r="AC1189" s="2"/>
      <c r="AD1189" s="2"/>
      <c r="AE1189" s="2"/>
      <c r="AF1189" s="2">
        <v>353</v>
      </c>
      <c r="AG1189" s="2">
        <v>0</v>
      </c>
      <c r="AH1189" s="2">
        <v>407</v>
      </c>
      <c r="AI1189" s="2">
        <v>1948</v>
      </c>
      <c r="AJ1189" s="2">
        <v>569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2099</v>
      </c>
      <c r="AQ1189" s="2">
        <v>0</v>
      </c>
      <c r="AR1189" s="2">
        <v>0</v>
      </c>
      <c r="AS1189" s="2">
        <v>477</v>
      </c>
      <c r="AT1189" s="2">
        <v>1471</v>
      </c>
      <c r="AU1189" s="2">
        <v>0</v>
      </c>
      <c r="AV1189" s="2">
        <v>353</v>
      </c>
      <c r="AW1189" s="2">
        <v>0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2099</v>
      </c>
      <c r="BE1189" s="2">
        <v>0</v>
      </c>
      <c r="BF1189" s="2">
        <v>0</v>
      </c>
      <c r="BG1189" s="2">
        <v>0</v>
      </c>
      <c r="BH1189" s="2">
        <v>0</v>
      </c>
      <c r="BI1189" s="2">
        <v>0</v>
      </c>
      <c r="BJ1189" s="2">
        <v>0</v>
      </c>
      <c r="BK1189" s="2">
        <v>569</v>
      </c>
      <c r="BL1189" s="2">
        <v>0</v>
      </c>
      <c r="BM1189" s="2">
        <v>0</v>
      </c>
      <c r="BN1189" s="2">
        <v>0</v>
      </c>
      <c r="BO1189" s="2">
        <v>0</v>
      </c>
      <c r="BP1189" s="2">
        <v>0</v>
      </c>
      <c r="BQ1189" s="2">
        <v>0</v>
      </c>
      <c r="BR1189" s="2">
        <v>0</v>
      </c>
      <c r="BS1189" s="2">
        <v>0</v>
      </c>
      <c r="BT1189" s="2">
        <v>0</v>
      </c>
      <c r="BU1189" s="2">
        <v>0</v>
      </c>
      <c r="BV1189" s="2">
        <v>407</v>
      </c>
      <c r="BW1189" s="2">
        <v>0</v>
      </c>
    </row>
    <row r="1190" spans="1:75">
      <c r="A1190" s="2">
        <v>554</v>
      </c>
      <c r="B1190" s="2" t="s">
        <v>19172</v>
      </c>
      <c r="C1190" s="2" t="str">
        <f t="shared" si="52"/>
        <v>GG_Root_Neg</v>
      </c>
      <c r="D1190" s="2">
        <v>4554</v>
      </c>
      <c r="E1190" s="31">
        <v>3.0068937079479001</v>
      </c>
      <c r="F1190" s="2">
        <v>293.20909999999998</v>
      </c>
      <c r="G1190" s="2">
        <v>9.7899999999999991</v>
      </c>
      <c r="H1190" s="2" t="s">
        <v>13376</v>
      </c>
      <c r="I1190" s="2" t="s">
        <v>13270</v>
      </c>
      <c r="J1190" s="2" t="s">
        <v>8825</v>
      </c>
      <c r="K1190" s="2"/>
      <c r="L1190" s="2" t="s">
        <v>8825</v>
      </c>
      <c r="M1190" s="2">
        <v>3.2</v>
      </c>
      <c r="N1190" s="2" t="s">
        <v>8825</v>
      </c>
      <c r="O1190" s="2" t="s">
        <v>8825</v>
      </c>
      <c r="P1190" s="40">
        <v>20</v>
      </c>
      <c r="Q1190" s="40" t="s">
        <v>19173</v>
      </c>
      <c r="R1190" s="2"/>
      <c r="S1190" s="2"/>
      <c r="T1190" s="2"/>
      <c r="U1190" s="2" t="s">
        <v>19174</v>
      </c>
      <c r="V1190" s="2" t="s">
        <v>19175</v>
      </c>
      <c r="W1190" s="2" t="str">
        <f t="shared" si="53"/>
        <v>piechart: colorlist="#00FF00,#FFFFFF,#C0C0C0,#FFFF00,#0000FF,#000080,#008080,#800000,#808000,#800080,#FF0000,#FF00FF" valuelist="0,0,0,0,0,0,0,0,4554,0,0,1074"</v>
      </c>
      <c r="X1190" s="2"/>
      <c r="Y1190" s="2"/>
      <c r="Z1190" s="2"/>
      <c r="AA1190" s="2"/>
      <c r="AB1190" s="2"/>
      <c r="AC1190" s="2"/>
      <c r="AD1190" s="2"/>
      <c r="AE1190" s="2"/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4554</v>
      </c>
      <c r="AO1190" s="2">
        <v>0</v>
      </c>
      <c r="AP1190" s="2">
        <v>0</v>
      </c>
      <c r="AQ1190" s="2">
        <v>1074</v>
      </c>
      <c r="AR1190" s="2">
        <v>0</v>
      </c>
      <c r="AS1190" s="2">
        <v>0</v>
      </c>
      <c r="AT1190" s="2">
        <v>0</v>
      </c>
      <c r="AU1190" s="2">
        <v>0</v>
      </c>
      <c r="AV1190" s="2">
        <v>0</v>
      </c>
      <c r="AW1190" s="2">
        <v>0</v>
      </c>
      <c r="AX1190" s="2">
        <v>4554</v>
      </c>
      <c r="AY1190" s="2">
        <v>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0</v>
      </c>
      <c r="BF1190" s="2">
        <v>0</v>
      </c>
      <c r="BG1190" s="2">
        <v>0</v>
      </c>
      <c r="BH1190" s="2">
        <v>0</v>
      </c>
      <c r="BI1190" s="2">
        <v>0</v>
      </c>
      <c r="BJ1190" s="2">
        <v>0</v>
      </c>
      <c r="BK1190" s="2">
        <v>0</v>
      </c>
      <c r="BL1190" s="2">
        <v>0</v>
      </c>
      <c r="BM1190" s="2">
        <v>0</v>
      </c>
      <c r="BN1190" s="2">
        <v>0</v>
      </c>
      <c r="BO1190" s="2">
        <v>0</v>
      </c>
      <c r="BP1190" s="2">
        <v>0</v>
      </c>
      <c r="BQ1190" s="2">
        <v>0</v>
      </c>
      <c r="BR1190" s="2">
        <v>0</v>
      </c>
      <c r="BS1190" s="2">
        <v>1074</v>
      </c>
      <c r="BT1190" s="2">
        <v>0</v>
      </c>
      <c r="BU1190" s="2">
        <v>0</v>
      </c>
      <c r="BV1190" s="2">
        <v>0</v>
      </c>
      <c r="BW1190" s="2">
        <v>0</v>
      </c>
    </row>
    <row r="1191" spans="1:75">
      <c r="A1191" s="2">
        <v>555</v>
      </c>
      <c r="B1191" s="2" t="s">
        <v>19176</v>
      </c>
      <c r="C1191" s="2" t="str">
        <f t="shared" si="52"/>
        <v>GM_LeafStem_Neg</v>
      </c>
      <c r="D1191" s="2">
        <v>1251</v>
      </c>
      <c r="E1191" s="31">
        <v>3.0972573096934202</v>
      </c>
      <c r="F1191" s="2">
        <v>293.20949999999999</v>
      </c>
      <c r="G1191" s="2">
        <v>8.59</v>
      </c>
      <c r="H1191" s="2" t="s">
        <v>13376</v>
      </c>
      <c r="I1191" s="2" t="s">
        <v>13268</v>
      </c>
      <c r="J1191" s="2" t="s">
        <v>8825</v>
      </c>
      <c r="K1191" s="2"/>
      <c r="L1191" s="2" t="s">
        <v>8825</v>
      </c>
      <c r="M1191" s="2">
        <v>3.2</v>
      </c>
      <c r="N1191" s="2" t="s">
        <v>8825</v>
      </c>
      <c r="O1191" s="2" t="s">
        <v>8825</v>
      </c>
      <c r="P1191" s="40">
        <v>18</v>
      </c>
      <c r="Q1191" s="40" t="s">
        <v>957</v>
      </c>
      <c r="R1191" s="2"/>
      <c r="S1191" s="2"/>
      <c r="T1191" s="2"/>
      <c r="U1191" s="2" t="s">
        <v>19177</v>
      </c>
      <c r="V1191" s="2" t="s">
        <v>19178</v>
      </c>
      <c r="W1191" s="2" t="str">
        <f t="shared" si="53"/>
        <v>piechart: colorlist="#00FF00,#FFFFFF,#C0C0C0,#FFFF00,#0000FF,#000080,#008080,#800000,#808000,#800080,#FF0000,#FF00FF" valuelist="0,0,0,0,0,0,0,1251,0,0,0,0"</v>
      </c>
      <c r="X1191" s="2"/>
      <c r="Y1191" s="2"/>
      <c r="Z1191" s="2"/>
      <c r="AA1191" s="2"/>
      <c r="AB1191" s="2"/>
      <c r="AC1191" s="2"/>
      <c r="AD1191" s="2"/>
      <c r="AE1191" s="2"/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1251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  <c r="AT1191" s="2">
        <v>0</v>
      </c>
      <c r="AU1191" s="2">
        <v>0</v>
      </c>
      <c r="AV1191" s="2">
        <v>0</v>
      </c>
      <c r="AW1191" s="2">
        <v>0</v>
      </c>
      <c r="AX1191" s="2">
        <v>0</v>
      </c>
      <c r="AY1191" s="2">
        <v>1251</v>
      </c>
      <c r="AZ1191" s="2">
        <v>0</v>
      </c>
      <c r="BA1191" s="2">
        <v>0</v>
      </c>
      <c r="BB1191" s="2">
        <v>0</v>
      </c>
      <c r="BC1191" s="2">
        <v>0</v>
      </c>
      <c r="BD1191" s="2">
        <v>0</v>
      </c>
      <c r="BE1191" s="2">
        <v>0</v>
      </c>
      <c r="BF1191" s="2">
        <v>0</v>
      </c>
      <c r="BG1191" s="2">
        <v>0</v>
      </c>
      <c r="BH1191" s="2">
        <v>0</v>
      </c>
      <c r="BI1191" s="2">
        <v>0</v>
      </c>
      <c r="BJ1191" s="2">
        <v>0</v>
      </c>
      <c r="BK1191" s="2">
        <v>0</v>
      </c>
      <c r="BL1191" s="2">
        <v>0</v>
      </c>
      <c r="BM1191" s="2">
        <v>0</v>
      </c>
      <c r="BN1191" s="2">
        <v>0</v>
      </c>
      <c r="BO1191" s="2">
        <v>0</v>
      </c>
      <c r="BP1191" s="2">
        <v>0</v>
      </c>
      <c r="BQ1191" s="2">
        <v>0</v>
      </c>
      <c r="BR1191" s="2">
        <v>0</v>
      </c>
      <c r="BS1191" s="2">
        <v>0</v>
      </c>
      <c r="BT1191" s="2">
        <v>0</v>
      </c>
      <c r="BU1191" s="2">
        <v>0</v>
      </c>
      <c r="BV1191" s="2">
        <v>0</v>
      </c>
      <c r="BW1191" s="2">
        <v>0</v>
      </c>
    </row>
    <row r="1192" spans="1:75">
      <c r="A1192" s="2">
        <v>561</v>
      </c>
      <c r="B1192" s="2" t="s">
        <v>19179</v>
      </c>
      <c r="C1192" s="2" t="str">
        <f t="shared" si="52"/>
        <v>ZM_Root_Neg</v>
      </c>
      <c r="D1192" s="2">
        <v>1488</v>
      </c>
      <c r="E1192" s="31">
        <v>3.1726029312098598</v>
      </c>
      <c r="F1192" s="2">
        <v>293.21159999999998</v>
      </c>
      <c r="G1192" s="2">
        <v>9.61</v>
      </c>
      <c r="H1192" s="2" t="s">
        <v>13376</v>
      </c>
      <c r="I1192" s="2" t="s">
        <v>13268</v>
      </c>
      <c r="J1192" s="2" t="s">
        <v>8825</v>
      </c>
      <c r="K1192" s="2"/>
      <c r="L1192" s="2" t="s">
        <v>8825</v>
      </c>
      <c r="M1192" s="2">
        <v>3.2</v>
      </c>
      <c r="N1192" s="2" t="s">
        <v>8825</v>
      </c>
      <c r="O1192" s="2" t="s">
        <v>8825</v>
      </c>
      <c r="P1192" s="40">
        <v>18</v>
      </c>
      <c r="Q1192" s="40" t="s">
        <v>957</v>
      </c>
      <c r="R1192" s="2"/>
      <c r="S1192" s="2"/>
      <c r="T1192" s="2"/>
      <c r="U1192" s="2" t="s">
        <v>19180</v>
      </c>
      <c r="V1192" s="2" t="s">
        <v>19181</v>
      </c>
      <c r="W1192" s="2" t="str">
        <f t="shared" si="53"/>
        <v>piechart: colorlist="#00FF00,#FFFFFF,#C0C0C0,#FFFF00,#0000FF,#000080,#008080,#800000,#808000,#800080,#FF0000,#FF00FF" valuelist="0,0,1488,0,0,0,596,0,0,0,0,0"</v>
      </c>
      <c r="X1192" s="2"/>
      <c r="Y1192" s="2"/>
      <c r="Z1192" s="2"/>
      <c r="AA1192" s="2"/>
      <c r="AB1192" s="2"/>
      <c r="AC1192" s="2"/>
      <c r="AD1192" s="2"/>
      <c r="AE1192" s="2"/>
      <c r="AF1192" s="2">
        <v>0</v>
      </c>
      <c r="AG1192" s="2">
        <v>0</v>
      </c>
      <c r="AH1192" s="2">
        <v>1488</v>
      </c>
      <c r="AI1192" s="2">
        <v>0</v>
      </c>
      <c r="AJ1192" s="2">
        <v>0</v>
      </c>
      <c r="AK1192" s="2">
        <v>0</v>
      </c>
      <c r="AL1192" s="2">
        <v>596</v>
      </c>
      <c r="AM1192" s="2">
        <v>0</v>
      </c>
      <c r="AN1192" s="2">
        <v>0</v>
      </c>
      <c r="AO1192" s="2">
        <v>0</v>
      </c>
      <c r="AP1192" s="2">
        <v>0</v>
      </c>
      <c r="AQ1192" s="2">
        <v>0</v>
      </c>
      <c r="AR1192" s="2">
        <v>0</v>
      </c>
      <c r="AS1192" s="2">
        <v>0</v>
      </c>
      <c r="AT1192" s="2">
        <v>0</v>
      </c>
      <c r="AU1192" s="2">
        <v>0</v>
      </c>
      <c r="AV1192" s="2">
        <v>0</v>
      </c>
      <c r="AW1192" s="2">
        <v>0</v>
      </c>
      <c r="AX1192" s="2">
        <v>0</v>
      </c>
      <c r="AY1192" s="2">
        <v>0</v>
      </c>
      <c r="AZ1192" s="2">
        <v>0</v>
      </c>
      <c r="BA1192" s="2">
        <v>0</v>
      </c>
      <c r="BB1192" s="2">
        <v>0</v>
      </c>
      <c r="BC1192" s="2">
        <v>0</v>
      </c>
      <c r="BD1192" s="2">
        <v>0</v>
      </c>
      <c r="BE1192" s="2">
        <v>0</v>
      </c>
      <c r="BF1192" s="2">
        <v>596</v>
      </c>
      <c r="BG1192" s="2">
        <v>0</v>
      </c>
      <c r="BH1192" s="2">
        <v>0</v>
      </c>
      <c r="BI1192" s="2">
        <v>0</v>
      </c>
      <c r="BJ1192" s="2">
        <v>0</v>
      </c>
      <c r="BK1192" s="2">
        <v>0</v>
      </c>
      <c r="BL1192" s="2">
        <v>0</v>
      </c>
      <c r="BM1192" s="2">
        <v>0</v>
      </c>
      <c r="BN1192" s="2">
        <v>0</v>
      </c>
      <c r="BO1192" s="2">
        <v>0</v>
      </c>
      <c r="BP1192" s="2">
        <v>0</v>
      </c>
      <c r="BQ1192" s="2">
        <v>0</v>
      </c>
      <c r="BR1192" s="2">
        <v>0</v>
      </c>
      <c r="BS1192" s="2">
        <v>0</v>
      </c>
      <c r="BT1192" s="2">
        <v>0</v>
      </c>
      <c r="BU1192" s="2">
        <v>1488</v>
      </c>
      <c r="BV1192" s="2">
        <v>0</v>
      </c>
      <c r="BW1192" s="2">
        <v>0</v>
      </c>
    </row>
    <row r="1193" spans="1:75">
      <c r="A1193" s="2">
        <v>562</v>
      </c>
      <c r="B1193" s="2" t="s">
        <v>19182</v>
      </c>
      <c r="C1193" s="2" t="str">
        <f t="shared" si="52"/>
        <v>NT_Root_Neg</v>
      </c>
      <c r="D1193" s="2">
        <v>8907</v>
      </c>
      <c r="E1193" s="31">
        <v>3.2190603324488598</v>
      </c>
      <c r="F1193" s="2">
        <v>293.21170000000001</v>
      </c>
      <c r="G1193" s="2">
        <v>10.24</v>
      </c>
      <c r="H1193" s="2" t="s">
        <v>18401</v>
      </c>
      <c r="I1193" s="2" t="s">
        <v>13268</v>
      </c>
      <c r="J1193" s="2" t="s">
        <v>8825</v>
      </c>
      <c r="K1193" s="2"/>
      <c r="L1193" s="2" t="s">
        <v>8825</v>
      </c>
      <c r="M1193" s="2">
        <v>3.2</v>
      </c>
      <c r="N1193" s="2" t="s">
        <v>8825</v>
      </c>
      <c r="O1193" s="2" t="s">
        <v>8825</v>
      </c>
      <c r="P1193" s="40">
        <v>18</v>
      </c>
      <c r="Q1193" s="40" t="s">
        <v>15340</v>
      </c>
      <c r="R1193" s="2"/>
      <c r="S1193" s="2"/>
      <c r="T1193" s="2"/>
      <c r="U1193" s="2" t="s">
        <v>19183</v>
      </c>
      <c r="V1193" s="2" t="s">
        <v>19184</v>
      </c>
      <c r="W1193" s="2" t="str">
        <f t="shared" si="53"/>
        <v>piechart: colorlist="#00FF00,#FFFFFF,#C0C0C0,#FFFF00,#0000FF,#000080,#008080,#800000,#808000,#800080,#FF0000,#FF00FF" valuelist="3533,1529,0,2934,8907,0,448,1655,366,1833,1123,1163"</v>
      </c>
      <c r="X1193" s="2"/>
      <c r="Y1193" s="2"/>
      <c r="Z1193" s="2"/>
      <c r="AA1193" s="2"/>
      <c r="AB1193" s="2"/>
      <c r="AC1193" s="2"/>
      <c r="AD1193" s="2"/>
      <c r="AE1193" s="2"/>
      <c r="AF1193" s="2">
        <v>3533</v>
      </c>
      <c r="AG1193" s="2">
        <v>1529</v>
      </c>
      <c r="AH1193" s="2">
        <v>0</v>
      </c>
      <c r="AI1193" s="2">
        <v>2934</v>
      </c>
      <c r="AJ1193" s="2">
        <v>8907</v>
      </c>
      <c r="AK1193" s="2">
        <v>0</v>
      </c>
      <c r="AL1193" s="2">
        <v>448</v>
      </c>
      <c r="AM1193" s="2">
        <v>1655</v>
      </c>
      <c r="AN1193" s="2">
        <v>366</v>
      </c>
      <c r="AO1193" s="2">
        <v>1833</v>
      </c>
      <c r="AP1193" s="2">
        <v>1123</v>
      </c>
      <c r="AQ1193" s="2">
        <v>1163</v>
      </c>
      <c r="AR1193" s="2">
        <v>378</v>
      </c>
      <c r="AS1193" s="2">
        <v>900</v>
      </c>
      <c r="AT1193" s="2">
        <v>1656</v>
      </c>
      <c r="AU1193" s="2">
        <v>0</v>
      </c>
      <c r="AV1193" s="2">
        <v>3533</v>
      </c>
      <c r="AW1193" s="2">
        <v>366</v>
      </c>
      <c r="AX1193" s="2">
        <v>0</v>
      </c>
      <c r="AY1193" s="2">
        <v>1655</v>
      </c>
      <c r="AZ1193" s="2">
        <v>0</v>
      </c>
      <c r="BA1193" s="2">
        <v>0</v>
      </c>
      <c r="BB1193" s="2">
        <v>1833</v>
      </c>
      <c r="BC1193" s="2">
        <v>0</v>
      </c>
      <c r="BD1193" s="2">
        <v>0</v>
      </c>
      <c r="BE1193" s="2">
        <v>1123</v>
      </c>
      <c r="BF1193" s="2">
        <v>0</v>
      </c>
      <c r="BG1193" s="2">
        <v>0</v>
      </c>
      <c r="BH1193" s="2">
        <v>0</v>
      </c>
      <c r="BI1193" s="2">
        <v>448</v>
      </c>
      <c r="BJ1193" s="2">
        <v>0</v>
      </c>
      <c r="BK1193" s="2">
        <v>0</v>
      </c>
      <c r="BL1193" s="2">
        <v>8907</v>
      </c>
      <c r="BM1193" s="2">
        <v>0</v>
      </c>
      <c r="BN1193" s="2">
        <v>0</v>
      </c>
      <c r="BO1193" s="2">
        <v>1529</v>
      </c>
      <c r="BP1193" s="2">
        <v>0</v>
      </c>
      <c r="BQ1193" s="2">
        <v>1163</v>
      </c>
      <c r="BR1193" s="2">
        <v>0</v>
      </c>
      <c r="BS1193" s="2">
        <v>0</v>
      </c>
      <c r="BT1193" s="2">
        <v>0</v>
      </c>
      <c r="BU1193" s="2">
        <v>0</v>
      </c>
      <c r="BV1193" s="2">
        <v>0</v>
      </c>
      <c r="BW1193" s="2">
        <v>0</v>
      </c>
    </row>
    <row r="1194" spans="1:75">
      <c r="A1194" s="2">
        <v>563</v>
      </c>
      <c r="B1194" s="2" t="s">
        <v>19185</v>
      </c>
      <c r="C1194" s="2" t="str">
        <f t="shared" si="52"/>
        <v>GU_Root_Neg</v>
      </c>
      <c r="D1194" s="2">
        <v>3638</v>
      </c>
      <c r="E1194" s="31">
        <v>3.5608626947274602</v>
      </c>
      <c r="F1194" s="2">
        <v>293.21179999999998</v>
      </c>
      <c r="G1194" s="2">
        <v>9.7899999999999991</v>
      </c>
      <c r="H1194" s="2" t="s">
        <v>13376</v>
      </c>
      <c r="I1194" s="2" t="s">
        <v>13268</v>
      </c>
      <c r="J1194" s="2" t="s">
        <v>8825</v>
      </c>
      <c r="K1194" s="2"/>
      <c r="L1194" s="2" t="s">
        <v>8825</v>
      </c>
      <c r="M1194" s="2">
        <v>3.2</v>
      </c>
      <c r="N1194" s="2" t="s">
        <v>8825</v>
      </c>
      <c r="O1194" s="2" t="s">
        <v>8825</v>
      </c>
      <c r="P1194" s="40">
        <v>18</v>
      </c>
      <c r="Q1194" s="40" t="s">
        <v>957</v>
      </c>
      <c r="R1194" s="2"/>
      <c r="S1194" s="2"/>
      <c r="T1194" s="2"/>
      <c r="U1194" s="2" t="s">
        <v>19186</v>
      </c>
      <c r="V1194" s="2" t="s">
        <v>19187</v>
      </c>
      <c r="W1194" s="2" t="str">
        <f t="shared" si="53"/>
        <v>piechart: colorlist="#00FF00,#FFFFFF,#C0C0C0,#FFFF00,#0000FF,#000080,#008080,#800000,#808000,#800080,#FF0000,#FF00FF" valuelist="0,0,0,0,0,0,851,2277,0,4190,0,774"</v>
      </c>
      <c r="X1194" s="2"/>
      <c r="Y1194" s="2"/>
      <c r="Z1194" s="2"/>
      <c r="AA1194" s="2"/>
      <c r="AB1194" s="2"/>
      <c r="AC1194" s="2"/>
      <c r="AD1194" s="2"/>
      <c r="AE1194" s="2"/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851</v>
      </c>
      <c r="AM1194" s="2">
        <v>2277</v>
      </c>
      <c r="AN1194" s="2">
        <v>0</v>
      </c>
      <c r="AO1194" s="2">
        <v>4190</v>
      </c>
      <c r="AP1194" s="2">
        <v>0</v>
      </c>
      <c r="AQ1194" s="2">
        <v>774</v>
      </c>
      <c r="AR1194" s="2">
        <v>0</v>
      </c>
      <c r="AS1194" s="2">
        <v>0</v>
      </c>
      <c r="AT1194" s="2">
        <v>0</v>
      </c>
      <c r="AU1194" s="2">
        <v>0</v>
      </c>
      <c r="AV1194" s="2">
        <v>0</v>
      </c>
      <c r="AW1194" s="2">
        <v>0</v>
      </c>
      <c r="AX1194" s="2">
        <v>0</v>
      </c>
      <c r="AY1194" s="2">
        <v>1443</v>
      </c>
      <c r="AZ1194" s="2">
        <v>834</v>
      </c>
      <c r="BA1194" s="2">
        <v>552</v>
      </c>
      <c r="BB1194" s="2">
        <v>3638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851</v>
      </c>
      <c r="BJ1194" s="2">
        <v>0</v>
      </c>
      <c r="BK1194" s="2">
        <v>0</v>
      </c>
      <c r="BL1194" s="2">
        <v>0</v>
      </c>
      <c r="BM1194" s="2">
        <v>0</v>
      </c>
      <c r="BN1194" s="2">
        <v>0</v>
      </c>
      <c r="BO1194" s="2">
        <v>0</v>
      </c>
      <c r="BP1194" s="2">
        <v>0</v>
      </c>
      <c r="BQ1194" s="2">
        <v>0</v>
      </c>
      <c r="BR1194" s="2">
        <v>774</v>
      </c>
      <c r="BS1194" s="2">
        <v>0</v>
      </c>
      <c r="BT1194" s="2">
        <v>0</v>
      </c>
      <c r="BU1194" s="2">
        <v>0</v>
      </c>
      <c r="BV1194" s="2">
        <v>0</v>
      </c>
      <c r="BW1194" s="2">
        <v>0</v>
      </c>
    </row>
    <row r="1195" spans="1:75">
      <c r="A1195" s="2">
        <v>564</v>
      </c>
      <c r="B1195" s="2" t="s">
        <v>19188</v>
      </c>
      <c r="C1195" s="2" t="str">
        <f t="shared" si="52"/>
        <v>AC_Leaf_Neg</v>
      </c>
      <c r="D1195" s="2">
        <v>2037</v>
      </c>
      <c r="E1195" s="31">
        <v>3.3089910290001598</v>
      </c>
      <c r="F1195" s="2">
        <v>293.21190000000001</v>
      </c>
      <c r="G1195" s="2">
        <v>10.01</v>
      </c>
      <c r="H1195" s="2" t="s">
        <v>13376</v>
      </c>
      <c r="I1195" s="2" t="s">
        <v>13269</v>
      </c>
      <c r="J1195" s="2" t="s">
        <v>8825</v>
      </c>
      <c r="K1195" s="2"/>
      <c r="L1195" s="2" t="s">
        <v>8825</v>
      </c>
      <c r="M1195" s="2">
        <v>3.2</v>
      </c>
      <c r="N1195" s="2" t="s">
        <v>8825</v>
      </c>
      <c r="O1195" s="2" t="s">
        <v>8825</v>
      </c>
      <c r="P1195" s="40">
        <v>17</v>
      </c>
      <c r="Q1195" s="40" t="s">
        <v>19189</v>
      </c>
      <c r="R1195" s="2"/>
      <c r="S1195" s="2"/>
      <c r="T1195" s="2"/>
      <c r="U1195" s="2" t="s">
        <v>19190</v>
      </c>
      <c r="V1195" s="2" t="s">
        <v>19191</v>
      </c>
      <c r="W1195" s="2" t="str">
        <f t="shared" si="53"/>
        <v>piechart: colorlist="#00FF00,#FFFFFF,#C0C0C0,#FFFF00,#0000FF,#000080,#008080,#800000,#808000,#800080,#FF0000,#FF00FF" valuelist="0,1987,0,2637,507,0,0,588,0,404,0,0"</v>
      </c>
      <c r="X1195" s="2"/>
      <c r="Y1195" s="2"/>
      <c r="Z1195" s="2"/>
      <c r="AA1195" s="2"/>
      <c r="AB1195" s="2"/>
      <c r="AC1195" s="2"/>
      <c r="AD1195" s="2"/>
      <c r="AE1195" s="2"/>
      <c r="AF1195" s="2">
        <v>0</v>
      </c>
      <c r="AG1195" s="2">
        <v>1987</v>
      </c>
      <c r="AH1195" s="2">
        <v>0</v>
      </c>
      <c r="AI1195" s="2">
        <v>2637</v>
      </c>
      <c r="AJ1195" s="2">
        <v>507</v>
      </c>
      <c r="AK1195" s="2">
        <v>0</v>
      </c>
      <c r="AL1195" s="2">
        <v>0</v>
      </c>
      <c r="AM1195" s="2">
        <v>588</v>
      </c>
      <c r="AN1195" s="2">
        <v>0</v>
      </c>
      <c r="AO1195" s="2">
        <v>404</v>
      </c>
      <c r="AP1195" s="2">
        <v>0</v>
      </c>
      <c r="AQ1195" s="2">
        <v>0</v>
      </c>
      <c r="AR1195" s="2">
        <v>600</v>
      </c>
      <c r="AS1195" s="2">
        <v>2037</v>
      </c>
      <c r="AT1195" s="2">
        <v>0</v>
      </c>
      <c r="AU1195" s="2">
        <v>0</v>
      </c>
      <c r="AV1195" s="2">
        <v>0</v>
      </c>
      <c r="AW1195" s="2">
        <v>0</v>
      </c>
      <c r="AX1195" s="2">
        <v>0</v>
      </c>
      <c r="AY1195" s="2">
        <v>0</v>
      </c>
      <c r="AZ1195" s="2">
        <v>588</v>
      </c>
      <c r="BA1195" s="2">
        <v>404</v>
      </c>
      <c r="BB1195" s="2">
        <v>0</v>
      </c>
      <c r="BC1195" s="2">
        <v>0</v>
      </c>
      <c r="BD1195" s="2">
        <v>0</v>
      </c>
      <c r="BE1195" s="2">
        <v>0</v>
      </c>
      <c r="BF1195" s="2">
        <v>0</v>
      </c>
      <c r="BG1195" s="2">
        <v>0</v>
      </c>
      <c r="BH1195" s="2">
        <v>0</v>
      </c>
      <c r="BI1195" s="2">
        <v>0</v>
      </c>
      <c r="BJ1195" s="2">
        <v>0</v>
      </c>
      <c r="BK1195" s="2">
        <v>507</v>
      </c>
      <c r="BL1195" s="2">
        <v>0</v>
      </c>
      <c r="BM1195" s="2">
        <v>0</v>
      </c>
      <c r="BN1195" s="2">
        <v>0</v>
      </c>
      <c r="BO1195" s="2">
        <v>1987</v>
      </c>
      <c r="BP1195" s="2">
        <v>0</v>
      </c>
      <c r="BQ1195" s="2">
        <v>0</v>
      </c>
      <c r="BR1195" s="2">
        <v>0</v>
      </c>
      <c r="BS1195" s="2">
        <v>0</v>
      </c>
      <c r="BT1195" s="2">
        <v>0</v>
      </c>
      <c r="BU1195" s="2">
        <v>0</v>
      </c>
      <c r="BV1195" s="2">
        <v>0</v>
      </c>
      <c r="BW1195" s="2">
        <v>0</v>
      </c>
    </row>
    <row r="1196" spans="1:75">
      <c r="A1196" s="2">
        <v>566</v>
      </c>
      <c r="B1196" s="2" t="s">
        <v>19192</v>
      </c>
      <c r="C1196" s="2" t="str">
        <f t="shared" si="52"/>
        <v>OP_Root_Neg</v>
      </c>
      <c r="D1196" s="2">
        <v>1766</v>
      </c>
      <c r="E1196" s="31">
        <v>3.2469906992415498</v>
      </c>
      <c r="F1196" s="2">
        <v>295.0598</v>
      </c>
      <c r="G1196" s="2">
        <v>6.19</v>
      </c>
      <c r="H1196" s="2" t="s">
        <v>13376</v>
      </c>
      <c r="I1196" s="2" t="s">
        <v>13271</v>
      </c>
      <c r="J1196" s="2" t="s">
        <v>8825</v>
      </c>
      <c r="K1196" s="2"/>
      <c r="L1196" s="2" t="s">
        <v>8825</v>
      </c>
      <c r="M1196" s="2">
        <v>3.2</v>
      </c>
      <c r="N1196" s="2" t="s">
        <v>8825</v>
      </c>
      <c r="O1196" s="2" t="s">
        <v>8825</v>
      </c>
      <c r="P1196" s="40">
        <v>19</v>
      </c>
      <c r="Q1196" s="40" t="s">
        <v>19193</v>
      </c>
      <c r="R1196" s="2"/>
      <c r="S1196" s="2"/>
      <c r="T1196" s="2"/>
      <c r="U1196" s="2" t="s">
        <v>19194</v>
      </c>
      <c r="V1196" s="2" t="s">
        <v>19195</v>
      </c>
      <c r="W1196" s="2" t="str">
        <f t="shared" si="53"/>
        <v>piechart: colorlist="#00FF00,#FFFFFF,#C0C0C0,#FFFF00,#0000FF,#000080,#008080,#800000,#808000,#800080,#FF0000,#FF00FF" valuelist="0,0,0,0,0,1766,0,0,0,0,0,0"</v>
      </c>
      <c r="X1196" s="2"/>
      <c r="Y1196" s="2"/>
      <c r="Z1196" s="2"/>
      <c r="AA1196" s="2"/>
      <c r="AB1196" s="2"/>
      <c r="AC1196" s="2"/>
      <c r="AD1196" s="2"/>
      <c r="AE1196" s="2"/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1766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2">
        <v>0</v>
      </c>
      <c r="AT1196" s="2">
        <v>0</v>
      </c>
      <c r="AU1196" s="2">
        <v>0</v>
      </c>
      <c r="AV1196" s="2">
        <v>0</v>
      </c>
      <c r="AW1196" s="2">
        <v>0</v>
      </c>
      <c r="AX1196" s="2">
        <v>0</v>
      </c>
      <c r="AY1196" s="2">
        <v>0</v>
      </c>
      <c r="AZ1196" s="2">
        <v>0</v>
      </c>
      <c r="BA1196" s="2">
        <v>0</v>
      </c>
      <c r="BB1196" s="2">
        <v>0</v>
      </c>
      <c r="BC1196" s="2">
        <v>0</v>
      </c>
      <c r="BD1196" s="2">
        <v>0</v>
      </c>
      <c r="BE1196" s="2">
        <v>0</v>
      </c>
      <c r="BF1196" s="2">
        <v>0</v>
      </c>
      <c r="BG1196" s="2">
        <v>0</v>
      </c>
      <c r="BH1196" s="2">
        <v>0</v>
      </c>
      <c r="BI1196" s="2">
        <v>0</v>
      </c>
      <c r="BJ1196" s="2">
        <v>0</v>
      </c>
      <c r="BK1196" s="2">
        <v>0</v>
      </c>
      <c r="BL1196" s="2">
        <v>0</v>
      </c>
      <c r="BM1196" s="2">
        <v>1766</v>
      </c>
      <c r="BN1196" s="2">
        <v>0</v>
      </c>
      <c r="BO1196" s="2">
        <v>0</v>
      </c>
      <c r="BP1196" s="2">
        <v>0</v>
      </c>
      <c r="BQ1196" s="2">
        <v>0</v>
      </c>
      <c r="BR1196" s="2">
        <v>0</v>
      </c>
      <c r="BS1196" s="2">
        <v>0</v>
      </c>
      <c r="BT1196" s="2">
        <v>0</v>
      </c>
      <c r="BU1196" s="2">
        <v>0</v>
      </c>
      <c r="BV1196" s="2">
        <v>0</v>
      </c>
      <c r="BW1196" s="2">
        <v>0</v>
      </c>
    </row>
    <row r="1197" spans="1:75">
      <c r="A1197" s="2">
        <v>567</v>
      </c>
      <c r="B1197" s="2" t="s">
        <v>19196</v>
      </c>
      <c r="C1197" s="2" t="str">
        <f t="shared" si="52"/>
        <v>GM_LeafStem_Neg</v>
      </c>
      <c r="D1197" s="2">
        <v>1535</v>
      </c>
      <c r="E1197" s="31">
        <v>3.1861083798132102</v>
      </c>
      <c r="F1197" s="2">
        <v>295.08210000000003</v>
      </c>
      <c r="G1197" s="2">
        <v>3.94</v>
      </c>
      <c r="H1197" s="2" t="s">
        <v>13376</v>
      </c>
      <c r="I1197" s="2" t="s">
        <v>13266</v>
      </c>
      <c r="J1197" s="2" t="s">
        <v>8825</v>
      </c>
      <c r="K1197" s="2"/>
      <c r="L1197" s="2" t="s">
        <v>8825</v>
      </c>
      <c r="M1197" s="2">
        <v>3.2</v>
      </c>
      <c r="N1197" s="2" t="s">
        <v>8825</v>
      </c>
      <c r="O1197" s="2" t="s">
        <v>8825</v>
      </c>
      <c r="P1197" s="40">
        <v>14</v>
      </c>
      <c r="Q1197" s="40" t="s">
        <v>19197</v>
      </c>
      <c r="R1197" s="2"/>
      <c r="S1197" s="2"/>
      <c r="T1197" s="2"/>
      <c r="U1197" s="2" t="s">
        <v>19198</v>
      </c>
      <c r="V1197" s="2" t="s">
        <v>19199</v>
      </c>
      <c r="W1197" s="2" t="str">
        <f t="shared" si="53"/>
        <v>piechart: colorlist="#00FF00,#FFFFFF,#C0C0C0,#FFFF00,#0000FF,#000080,#008080,#800000,#808000,#800080,#FF0000,#FF00FF" valuelist="0,0,0,0,0,0,0,1535,0,0,0,0"</v>
      </c>
      <c r="X1197" s="2"/>
      <c r="Y1197" s="2"/>
      <c r="Z1197" s="2"/>
      <c r="AA1197" s="2"/>
      <c r="AB1197" s="2"/>
      <c r="AC1197" s="2"/>
      <c r="AD1197" s="2"/>
      <c r="AE1197" s="2"/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1535</v>
      </c>
      <c r="AN1197" s="2">
        <v>0</v>
      </c>
      <c r="AO1197" s="2">
        <v>0</v>
      </c>
      <c r="AP1197" s="2">
        <v>0</v>
      </c>
      <c r="AQ1197" s="2">
        <v>0</v>
      </c>
      <c r="AR1197" s="2">
        <v>0</v>
      </c>
      <c r="AS1197" s="2">
        <v>0</v>
      </c>
      <c r="AT1197" s="2">
        <v>0</v>
      </c>
      <c r="AU1197" s="2">
        <v>0</v>
      </c>
      <c r="AV1197" s="2">
        <v>0</v>
      </c>
      <c r="AW1197" s="2">
        <v>0</v>
      </c>
      <c r="AX1197" s="2">
        <v>0</v>
      </c>
      <c r="AY1197" s="2">
        <v>1535</v>
      </c>
      <c r="AZ1197" s="2">
        <v>0</v>
      </c>
      <c r="BA1197" s="2">
        <v>0</v>
      </c>
      <c r="BB1197" s="2">
        <v>0</v>
      </c>
      <c r="BC1197" s="2">
        <v>0</v>
      </c>
      <c r="BD1197" s="2">
        <v>0</v>
      </c>
      <c r="BE1197" s="2">
        <v>0</v>
      </c>
      <c r="BF1197" s="2">
        <v>0</v>
      </c>
      <c r="BG1197" s="2">
        <v>0</v>
      </c>
      <c r="BH1197" s="2">
        <v>0</v>
      </c>
      <c r="BI1197" s="2">
        <v>0</v>
      </c>
      <c r="BJ1197" s="2">
        <v>0</v>
      </c>
      <c r="BK1197" s="2">
        <v>0</v>
      </c>
      <c r="BL1197" s="2">
        <v>0</v>
      </c>
      <c r="BM1197" s="2">
        <v>0</v>
      </c>
      <c r="BN1197" s="2">
        <v>0</v>
      </c>
      <c r="BO1197" s="2">
        <v>0</v>
      </c>
      <c r="BP1197" s="2">
        <v>0</v>
      </c>
      <c r="BQ1197" s="2">
        <v>0</v>
      </c>
      <c r="BR1197" s="2">
        <v>0</v>
      </c>
      <c r="BS1197" s="2">
        <v>0</v>
      </c>
      <c r="BT1197" s="2">
        <v>0</v>
      </c>
      <c r="BU1197" s="2">
        <v>0</v>
      </c>
      <c r="BV1197" s="2">
        <v>0</v>
      </c>
      <c r="BW1197" s="2">
        <v>0</v>
      </c>
    </row>
    <row r="1198" spans="1:75">
      <c r="A1198" s="2">
        <v>569</v>
      </c>
      <c r="B1198" s="2" t="s">
        <v>19200</v>
      </c>
      <c r="C1198" s="2" t="str">
        <f t="shared" si="52"/>
        <v>MT_Flower_Neg</v>
      </c>
      <c r="D1198" s="2">
        <v>1251</v>
      </c>
      <c r="E1198" s="31">
        <v>3.0972573096934202</v>
      </c>
      <c r="F1198" s="2">
        <v>295.10230000000001</v>
      </c>
      <c r="G1198" s="2">
        <v>1.77</v>
      </c>
      <c r="H1198" s="2" t="s">
        <v>13376</v>
      </c>
      <c r="I1198" s="2" t="s">
        <v>13262</v>
      </c>
      <c r="J1198" s="2" t="s">
        <v>8825</v>
      </c>
      <c r="K1198" s="2"/>
      <c r="L1198" s="2" t="s">
        <v>8825</v>
      </c>
      <c r="M1198" s="2">
        <v>3.2</v>
      </c>
      <c r="N1198" s="2" t="s">
        <v>8825</v>
      </c>
      <c r="O1198" s="2" t="s">
        <v>8825</v>
      </c>
      <c r="P1198" s="40">
        <v>11</v>
      </c>
      <c r="Q1198" s="40" t="s">
        <v>5028</v>
      </c>
      <c r="R1198" s="2"/>
      <c r="S1198" s="2"/>
      <c r="T1198" s="2"/>
      <c r="U1198" s="2" t="s">
        <v>19201</v>
      </c>
      <c r="V1198" s="2" t="s">
        <v>19202</v>
      </c>
      <c r="W1198" s="2" t="str">
        <f t="shared" si="53"/>
        <v>piechart: colorlist="#00FF00,#FFFFFF,#C0C0C0,#FFFF00,#0000FF,#000080,#008080,#800000,#808000,#800080,#FF0000,#FF00FF" valuelist="0,0,0,0,0,0,1564,0,0,0,0,0"</v>
      </c>
      <c r="X1198" s="2"/>
      <c r="Y1198" s="2"/>
      <c r="Z1198" s="2"/>
      <c r="AA1198" s="2"/>
      <c r="AB1198" s="2"/>
      <c r="AC1198" s="2"/>
      <c r="AD1198" s="2"/>
      <c r="AE1198" s="2"/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1564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0</v>
      </c>
      <c r="BE1198" s="2">
        <v>0</v>
      </c>
      <c r="BF1198" s="2">
        <v>1251</v>
      </c>
      <c r="BG1198" s="2">
        <v>0</v>
      </c>
      <c r="BH1198" s="2">
        <v>313</v>
      </c>
      <c r="BI1198" s="2">
        <v>0</v>
      </c>
      <c r="BJ1198" s="2">
        <v>0</v>
      </c>
      <c r="BK1198" s="2">
        <v>0</v>
      </c>
      <c r="BL1198" s="2">
        <v>0</v>
      </c>
      <c r="BM1198" s="2">
        <v>0</v>
      </c>
      <c r="BN1198" s="2">
        <v>0</v>
      </c>
      <c r="BO1198" s="2">
        <v>0</v>
      </c>
      <c r="BP1198" s="2">
        <v>0</v>
      </c>
      <c r="BQ1198" s="2">
        <v>0</v>
      </c>
      <c r="BR1198" s="2">
        <v>0</v>
      </c>
      <c r="BS1198" s="2">
        <v>0</v>
      </c>
      <c r="BT1198" s="2">
        <v>0</v>
      </c>
      <c r="BU1198" s="2">
        <v>0</v>
      </c>
      <c r="BV1198" s="2">
        <v>0</v>
      </c>
      <c r="BW1198" s="2">
        <v>0</v>
      </c>
    </row>
    <row r="1199" spans="1:75">
      <c r="A1199" s="2">
        <v>570</v>
      </c>
      <c r="B1199" s="2" t="s">
        <v>19203</v>
      </c>
      <c r="C1199" s="2" t="str">
        <f t="shared" si="52"/>
        <v>GU_LeafStem_Neg</v>
      </c>
      <c r="D1199" s="2">
        <v>9565</v>
      </c>
      <c r="E1199" s="31">
        <v>3.9806849743633101</v>
      </c>
      <c r="F1199" s="2">
        <v>295.10329999999999</v>
      </c>
      <c r="G1199" s="2">
        <v>2.14</v>
      </c>
      <c r="H1199" s="2" t="s">
        <v>13376</v>
      </c>
      <c r="I1199" s="2" t="s">
        <v>13262</v>
      </c>
      <c r="J1199" s="2" t="s">
        <v>8825</v>
      </c>
      <c r="K1199" s="2"/>
      <c r="L1199" s="2" t="s">
        <v>8825</v>
      </c>
      <c r="M1199" s="2">
        <v>3.2</v>
      </c>
      <c r="N1199" s="2" t="s">
        <v>8825</v>
      </c>
      <c r="O1199" s="2" t="s">
        <v>8825</v>
      </c>
      <c r="P1199" s="40">
        <v>11</v>
      </c>
      <c r="Q1199" s="40" t="s">
        <v>5028</v>
      </c>
      <c r="R1199" s="2"/>
      <c r="S1199" s="2"/>
      <c r="T1199" s="2"/>
      <c r="U1199" s="2" t="s">
        <v>19204</v>
      </c>
      <c r="V1199" s="2" t="s">
        <v>19205</v>
      </c>
      <c r="W1199" s="2" t="str">
        <f t="shared" si="53"/>
        <v>piechart: colorlist="#00FF00,#FFFFFF,#C0C0C0,#FFFF00,#0000FF,#000080,#008080,#800000,#808000,#800080,#FF0000,#FF00FF" valuelist="0,1280,3947,1665,0,0,0,0,1222,9565,1738,1656"</v>
      </c>
      <c r="X1199" s="2"/>
      <c r="Y1199" s="2"/>
      <c r="Z1199" s="2"/>
      <c r="AA1199" s="2"/>
      <c r="AB1199" s="2"/>
      <c r="AC1199" s="2"/>
      <c r="AD1199" s="2"/>
      <c r="AE1199" s="2"/>
      <c r="AF1199" s="2">
        <v>0</v>
      </c>
      <c r="AG1199" s="2">
        <v>1280</v>
      </c>
      <c r="AH1199" s="2">
        <v>3947</v>
      </c>
      <c r="AI1199" s="2">
        <v>1665</v>
      </c>
      <c r="AJ1199" s="2">
        <v>0</v>
      </c>
      <c r="AK1199" s="2">
        <v>0</v>
      </c>
      <c r="AL1199" s="2">
        <v>0</v>
      </c>
      <c r="AM1199" s="2">
        <v>0</v>
      </c>
      <c r="AN1199" s="2">
        <v>1222</v>
      </c>
      <c r="AO1199" s="2">
        <v>9565</v>
      </c>
      <c r="AP1199" s="2">
        <v>1738</v>
      </c>
      <c r="AQ1199" s="2">
        <v>1656</v>
      </c>
      <c r="AR1199" s="2">
        <v>0</v>
      </c>
      <c r="AS1199" s="2">
        <v>897</v>
      </c>
      <c r="AT1199" s="2">
        <v>768</v>
      </c>
      <c r="AU1199" s="2">
        <v>0</v>
      </c>
      <c r="AV1199" s="2">
        <v>0</v>
      </c>
      <c r="AW1199" s="2">
        <v>1222</v>
      </c>
      <c r="AX1199" s="2">
        <v>0</v>
      </c>
      <c r="AY1199" s="2">
        <v>0</v>
      </c>
      <c r="AZ1199" s="2">
        <v>0</v>
      </c>
      <c r="BA1199" s="2">
        <v>9565</v>
      </c>
      <c r="BB1199" s="2">
        <v>0</v>
      </c>
      <c r="BC1199" s="2">
        <v>370</v>
      </c>
      <c r="BD1199" s="2">
        <v>798</v>
      </c>
      <c r="BE1199" s="2">
        <v>570</v>
      </c>
      <c r="BF1199" s="2">
        <v>0</v>
      </c>
      <c r="BG1199" s="2">
        <v>0</v>
      </c>
      <c r="BH1199" s="2">
        <v>0</v>
      </c>
      <c r="BI1199" s="2">
        <v>0</v>
      </c>
      <c r="BJ1199" s="2">
        <v>0</v>
      </c>
      <c r="BK1199" s="2">
        <v>0</v>
      </c>
      <c r="BL1199" s="2">
        <v>0</v>
      </c>
      <c r="BM1199" s="2">
        <v>0</v>
      </c>
      <c r="BN1199" s="2">
        <v>885</v>
      </c>
      <c r="BO1199" s="2">
        <v>395</v>
      </c>
      <c r="BP1199" s="2">
        <v>0</v>
      </c>
      <c r="BQ1199" s="2">
        <v>1656</v>
      </c>
      <c r="BR1199" s="2">
        <v>0</v>
      </c>
      <c r="BS1199" s="2">
        <v>0</v>
      </c>
      <c r="BT1199" s="2">
        <v>2308</v>
      </c>
      <c r="BU1199" s="2">
        <v>0</v>
      </c>
      <c r="BV1199" s="2">
        <v>1639</v>
      </c>
      <c r="BW1199" s="2">
        <v>0</v>
      </c>
    </row>
    <row r="1200" spans="1:75">
      <c r="A1200" s="2">
        <v>571</v>
      </c>
      <c r="B1200" s="2" t="s">
        <v>19206</v>
      </c>
      <c r="C1200" s="2" t="str">
        <f t="shared" si="52"/>
        <v>AT_LeafStem_Neg</v>
      </c>
      <c r="D1200" s="2">
        <v>1468</v>
      </c>
      <c r="E1200" s="31">
        <v>3.16672605558005</v>
      </c>
      <c r="F1200" s="2">
        <v>295.22300000000001</v>
      </c>
      <c r="G1200" s="2">
        <v>9.23</v>
      </c>
      <c r="H1200" s="2" t="s">
        <v>13376</v>
      </c>
      <c r="I1200" s="2" t="s">
        <v>13268</v>
      </c>
      <c r="J1200" s="2" t="s">
        <v>8825</v>
      </c>
      <c r="K1200" s="2"/>
      <c r="L1200" s="2" t="s">
        <v>8825</v>
      </c>
      <c r="M1200" s="2">
        <v>3.2</v>
      </c>
      <c r="N1200" s="2" t="s">
        <v>8825</v>
      </c>
      <c r="O1200" s="2" t="s">
        <v>8825</v>
      </c>
      <c r="P1200" s="40">
        <v>18</v>
      </c>
      <c r="Q1200" s="40" t="s">
        <v>5046</v>
      </c>
      <c r="R1200" s="2"/>
      <c r="S1200" s="2"/>
      <c r="T1200" s="2"/>
      <c r="U1200" s="2" t="s">
        <v>19207</v>
      </c>
      <c r="V1200" s="2"/>
      <c r="W1200" s="2" t="str">
        <f t="shared" si="53"/>
        <v>piechart: colorlist="#00FF00,#FFFFFF,#C0C0C0,#FFFF00,#0000FF,#000080,#008080,#800000,#808000,#800080,#FF0000,#FF00FF" valuelist="2218,990,0,0,0,0,563,0,649,475,0,0"</v>
      </c>
      <c r="X1200" s="2"/>
      <c r="Y1200" s="2"/>
      <c r="Z1200" s="2"/>
      <c r="AA1200" s="2"/>
      <c r="AB1200" s="2"/>
      <c r="AC1200" s="2"/>
      <c r="AD1200" s="2"/>
      <c r="AE1200" s="2"/>
      <c r="AF1200" s="2">
        <v>2218</v>
      </c>
      <c r="AG1200" s="2">
        <v>990</v>
      </c>
      <c r="AH1200" s="2">
        <v>0</v>
      </c>
      <c r="AI1200" s="2">
        <v>0</v>
      </c>
      <c r="AJ1200" s="2">
        <v>0</v>
      </c>
      <c r="AK1200" s="2">
        <v>0</v>
      </c>
      <c r="AL1200" s="2">
        <v>563</v>
      </c>
      <c r="AM1200" s="2">
        <v>0</v>
      </c>
      <c r="AN1200" s="2">
        <v>649</v>
      </c>
      <c r="AO1200" s="2">
        <v>475</v>
      </c>
      <c r="AP1200" s="2">
        <v>0</v>
      </c>
      <c r="AQ1200" s="2">
        <v>0</v>
      </c>
      <c r="AR1200" s="2">
        <v>0</v>
      </c>
      <c r="AS1200" s="2">
        <v>0</v>
      </c>
      <c r="AT1200" s="2">
        <v>0</v>
      </c>
      <c r="AU1200" s="2">
        <v>1468</v>
      </c>
      <c r="AV1200" s="2">
        <v>750</v>
      </c>
      <c r="AW1200" s="2">
        <v>0</v>
      </c>
      <c r="AX1200" s="2">
        <v>649</v>
      </c>
      <c r="AY1200" s="2">
        <v>0</v>
      </c>
      <c r="AZ1200" s="2">
        <v>0</v>
      </c>
      <c r="BA1200" s="2">
        <v>0</v>
      </c>
      <c r="BB1200" s="2">
        <v>475</v>
      </c>
      <c r="BC1200" s="2">
        <v>0</v>
      </c>
      <c r="BD1200" s="2">
        <v>0</v>
      </c>
      <c r="BE1200" s="2">
        <v>0</v>
      </c>
      <c r="BF1200" s="2">
        <v>563</v>
      </c>
      <c r="BG1200" s="2">
        <v>0</v>
      </c>
      <c r="BH1200" s="2">
        <v>0</v>
      </c>
      <c r="BI1200" s="2">
        <v>0</v>
      </c>
      <c r="BJ1200" s="2">
        <v>0</v>
      </c>
      <c r="BK1200" s="2">
        <v>0</v>
      </c>
      <c r="BL1200" s="2">
        <v>0</v>
      </c>
      <c r="BM1200" s="2">
        <v>0</v>
      </c>
      <c r="BN1200" s="2">
        <v>615</v>
      </c>
      <c r="BO1200" s="2">
        <v>375</v>
      </c>
      <c r="BP1200" s="2">
        <v>0</v>
      </c>
      <c r="BQ1200" s="2">
        <v>0</v>
      </c>
      <c r="BR1200" s="2">
        <v>0</v>
      </c>
      <c r="BS1200" s="2">
        <v>0</v>
      </c>
      <c r="BT1200" s="2">
        <v>0</v>
      </c>
      <c r="BU1200" s="2">
        <v>0</v>
      </c>
      <c r="BV1200" s="2">
        <v>0</v>
      </c>
      <c r="BW1200" s="2">
        <v>0</v>
      </c>
    </row>
    <row r="1201" spans="1:75">
      <c r="A1201" s="2">
        <v>572</v>
      </c>
      <c r="B1201" s="2" t="s">
        <v>19208</v>
      </c>
      <c r="C1201" s="2" t="str">
        <f t="shared" si="52"/>
        <v>MT_Root_Neg</v>
      </c>
      <c r="D1201" s="2">
        <v>3278</v>
      </c>
      <c r="E1201" s="31">
        <v>3.5156089492344802</v>
      </c>
      <c r="F1201" s="2">
        <v>295.22829999999999</v>
      </c>
      <c r="G1201" s="2">
        <v>9.92</v>
      </c>
      <c r="H1201" s="2" t="s">
        <v>18401</v>
      </c>
      <c r="I1201" s="2" t="s">
        <v>13268</v>
      </c>
      <c r="J1201" s="2" t="s">
        <v>8825</v>
      </c>
      <c r="K1201" s="2"/>
      <c r="L1201" s="2" t="s">
        <v>8825</v>
      </c>
      <c r="M1201" s="2">
        <v>3.2</v>
      </c>
      <c r="N1201" s="2" t="s">
        <v>8825</v>
      </c>
      <c r="O1201" s="2" t="s">
        <v>8825</v>
      </c>
      <c r="P1201" s="40">
        <v>18</v>
      </c>
      <c r="Q1201" s="40" t="s">
        <v>15443</v>
      </c>
      <c r="R1201" s="2"/>
      <c r="S1201" s="2"/>
      <c r="T1201" s="2"/>
      <c r="U1201" s="2" t="s">
        <v>19209</v>
      </c>
      <c r="V1201" s="2" t="s">
        <v>19210</v>
      </c>
      <c r="W1201" s="2" t="str">
        <f t="shared" si="53"/>
        <v>piechart: colorlist="#00FF00,#FFFFFF,#C0C0C0,#FFFF00,#0000FF,#000080,#008080,#800000,#808000,#800080,#FF0000,#FF00FF" valuelist="2257,0,0,3159,0,0,3278,0,0,0,0,0"</v>
      </c>
      <c r="X1201" s="2"/>
      <c r="Y1201" s="2"/>
      <c r="Z1201" s="2"/>
      <c r="AA1201" s="2"/>
      <c r="AB1201" s="2"/>
      <c r="AC1201" s="2"/>
      <c r="AD1201" s="2"/>
      <c r="AE1201" s="2"/>
      <c r="AF1201" s="2">
        <v>2257</v>
      </c>
      <c r="AG1201" s="2">
        <v>0</v>
      </c>
      <c r="AH1201" s="2">
        <v>0</v>
      </c>
      <c r="AI1201" s="2">
        <v>3159</v>
      </c>
      <c r="AJ1201" s="2">
        <v>0</v>
      </c>
      <c r="AK1201" s="2">
        <v>0</v>
      </c>
      <c r="AL1201" s="2">
        <v>3278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2">
        <v>1175</v>
      </c>
      <c r="AS1201" s="2">
        <v>0</v>
      </c>
      <c r="AT1201" s="2">
        <v>1984</v>
      </c>
      <c r="AU1201" s="2">
        <v>679</v>
      </c>
      <c r="AV1201" s="2">
        <v>1578</v>
      </c>
      <c r="AW1201" s="2">
        <v>0</v>
      </c>
      <c r="AX1201" s="2">
        <v>0</v>
      </c>
      <c r="AY1201" s="2">
        <v>0</v>
      </c>
      <c r="AZ1201" s="2">
        <v>0</v>
      </c>
      <c r="BA1201" s="2">
        <v>0</v>
      </c>
      <c r="BB1201" s="2">
        <v>0</v>
      </c>
      <c r="BC1201" s="2">
        <v>0</v>
      </c>
      <c r="BD1201" s="2">
        <v>0</v>
      </c>
      <c r="BE1201" s="2">
        <v>0</v>
      </c>
      <c r="BF1201" s="2">
        <v>0</v>
      </c>
      <c r="BG1201" s="2">
        <v>0</v>
      </c>
      <c r="BH1201" s="2">
        <v>0</v>
      </c>
      <c r="BI1201" s="2">
        <v>3278</v>
      </c>
      <c r="BJ1201" s="2">
        <v>0</v>
      </c>
      <c r="BK1201" s="2">
        <v>0</v>
      </c>
      <c r="BL1201" s="2">
        <v>0</v>
      </c>
      <c r="BM1201" s="2">
        <v>0</v>
      </c>
      <c r="BN1201" s="2">
        <v>0</v>
      </c>
      <c r="BO1201" s="2">
        <v>0</v>
      </c>
      <c r="BP1201" s="2">
        <v>0</v>
      </c>
      <c r="BQ1201" s="2">
        <v>0</v>
      </c>
      <c r="BR1201" s="2">
        <v>0</v>
      </c>
      <c r="BS1201" s="2">
        <v>0</v>
      </c>
      <c r="BT1201" s="2">
        <v>0</v>
      </c>
      <c r="BU1201" s="2">
        <v>0</v>
      </c>
      <c r="BV1201" s="2">
        <v>0</v>
      </c>
      <c r="BW1201" s="2">
        <v>0</v>
      </c>
    </row>
    <row r="1202" spans="1:75">
      <c r="A1202" s="2">
        <v>575</v>
      </c>
      <c r="B1202" s="2" t="s">
        <v>19211</v>
      </c>
      <c r="C1202" s="2" t="str">
        <f t="shared" si="52"/>
        <v>MT_Root_Neg</v>
      </c>
      <c r="D1202" s="2">
        <v>1010</v>
      </c>
      <c r="E1202" s="31">
        <v>3.00432137378264</v>
      </c>
      <c r="F1202" s="2">
        <v>295.22789999999998</v>
      </c>
      <c r="G1202" s="2">
        <v>9.3800000000000008</v>
      </c>
      <c r="H1202" s="2" t="s">
        <v>13376</v>
      </c>
      <c r="I1202" s="2" t="s">
        <v>13268</v>
      </c>
      <c r="J1202" s="2" t="s">
        <v>8825</v>
      </c>
      <c r="K1202" s="2"/>
      <c r="L1202" s="2" t="s">
        <v>8825</v>
      </c>
      <c r="M1202" s="2">
        <v>3.2</v>
      </c>
      <c r="N1202" s="2" t="s">
        <v>8825</v>
      </c>
      <c r="O1202" s="2" t="s">
        <v>8825</v>
      </c>
      <c r="P1202" s="40">
        <v>18</v>
      </c>
      <c r="Q1202" s="40" t="s">
        <v>5046</v>
      </c>
      <c r="R1202" s="2"/>
      <c r="S1202" s="2"/>
      <c r="T1202" s="2"/>
      <c r="U1202" s="2" t="s">
        <v>19212</v>
      </c>
      <c r="V1202" s="2" t="s">
        <v>19213</v>
      </c>
      <c r="W1202" s="2" t="str">
        <f t="shared" si="53"/>
        <v>piechart: colorlist="#00FF00,#FFFFFF,#C0C0C0,#FFFF00,#0000FF,#000080,#008080,#800000,#808000,#800080,#FF0000,#FF00FF" valuelist="0,0,0,0,0,0,1010,0,0,0,0,0"</v>
      </c>
      <c r="X1202" s="2"/>
      <c r="Y1202" s="2"/>
      <c r="Z1202" s="2"/>
      <c r="AA1202" s="2"/>
      <c r="AB1202" s="2"/>
      <c r="AC1202" s="2"/>
      <c r="AD1202" s="2"/>
      <c r="AE1202" s="2"/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1010</v>
      </c>
      <c r="AM1202" s="2">
        <v>0</v>
      </c>
      <c r="AN1202" s="2">
        <v>0</v>
      </c>
      <c r="AO1202" s="2">
        <v>0</v>
      </c>
      <c r="AP1202" s="2">
        <v>0</v>
      </c>
      <c r="AQ1202" s="2">
        <v>0</v>
      </c>
      <c r="AR1202" s="2">
        <v>0</v>
      </c>
      <c r="AS1202" s="2">
        <v>0</v>
      </c>
      <c r="AT1202" s="2">
        <v>0</v>
      </c>
      <c r="AU1202" s="2">
        <v>0</v>
      </c>
      <c r="AV1202" s="2">
        <v>0</v>
      </c>
      <c r="AW1202" s="2">
        <v>0</v>
      </c>
      <c r="AX1202" s="2">
        <v>0</v>
      </c>
      <c r="AY1202" s="2">
        <v>0</v>
      </c>
      <c r="AZ1202" s="2">
        <v>0</v>
      </c>
      <c r="BA1202" s="2">
        <v>0</v>
      </c>
      <c r="BB1202" s="2">
        <v>0</v>
      </c>
      <c r="BC1202" s="2">
        <v>0</v>
      </c>
      <c r="BD1202" s="2">
        <v>0</v>
      </c>
      <c r="BE1202" s="2">
        <v>0</v>
      </c>
      <c r="BF1202" s="2">
        <v>0</v>
      </c>
      <c r="BG1202" s="2">
        <v>0</v>
      </c>
      <c r="BH1202" s="2">
        <v>0</v>
      </c>
      <c r="BI1202" s="2">
        <v>1010</v>
      </c>
      <c r="BJ1202" s="2">
        <v>0</v>
      </c>
      <c r="BK1202" s="2">
        <v>0</v>
      </c>
      <c r="BL1202" s="2">
        <v>0</v>
      </c>
      <c r="BM1202" s="2">
        <v>0</v>
      </c>
      <c r="BN1202" s="2">
        <v>0</v>
      </c>
      <c r="BO1202" s="2">
        <v>0</v>
      </c>
      <c r="BP1202" s="2">
        <v>0</v>
      </c>
      <c r="BQ1202" s="2">
        <v>0</v>
      </c>
      <c r="BR1202" s="2">
        <v>0</v>
      </c>
      <c r="BS1202" s="2">
        <v>0</v>
      </c>
      <c r="BT1202" s="2">
        <v>0</v>
      </c>
      <c r="BU1202" s="2">
        <v>0</v>
      </c>
      <c r="BV1202" s="2">
        <v>0</v>
      </c>
      <c r="BW1202" s="2">
        <v>0</v>
      </c>
    </row>
    <row r="1203" spans="1:75">
      <c r="A1203" s="2">
        <v>576</v>
      </c>
      <c r="B1203" s="2" t="s">
        <v>19214</v>
      </c>
      <c r="C1203" s="2" t="str">
        <f t="shared" si="52"/>
        <v>LE_Ripe_Neg</v>
      </c>
      <c r="D1203" s="2">
        <v>2487</v>
      </c>
      <c r="E1203" s="31">
        <v>3.1048284036536602</v>
      </c>
      <c r="F1203" s="2">
        <v>296.23219999999998</v>
      </c>
      <c r="G1203" s="2">
        <v>9.7200000000000006</v>
      </c>
      <c r="H1203" s="2" t="s">
        <v>13376</v>
      </c>
      <c r="I1203" s="2" t="s">
        <v>13267</v>
      </c>
      <c r="J1203" s="2" t="s">
        <v>8825</v>
      </c>
      <c r="K1203" s="2"/>
      <c r="L1203" s="2" t="s">
        <v>8825</v>
      </c>
      <c r="M1203" s="2">
        <v>3.2</v>
      </c>
      <c r="N1203" s="2" t="s">
        <v>8825</v>
      </c>
      <c r="O1203" s="2" t="s">
        <v>8825</v>
      </c>
      <c r="P1203" s="40">
        <v>16</v>
      </c>
      <c r="Q1203" s="40" t="s">
        <v>19215</v>
      </c>
      <c r="R1203" s="2"/>
      <c r="S1203" s="2"/>
      <c r="T1203" s="2"/>
      <c r="U1203" s="2" t="s">
        <v>19216</v>
      </c>
      <c r="V1203" s="2"/>
      <c r="W1203" s="2" t="str">
        <f t="shared" si="53"/>
        <v>piechart: colorlist="#00FF00,#FFFFFF,#C0C0C0,#FFFF00,#0000FF,#000080,#008080,#800000,#808000,#800080,#FF0000,#FF00FF" valuelist="0,0,0,1273,0,0,0,0,0,0,2487,0"</v>
      </c>
      <c r="X1203" s="2"/>
      <c r="Y1203" s="2"/>
      <c r="Z1203" s="2"/>
      <c r="AA1203" s="2"/>
      <c r="AB1203" s="2"/>
      <c r="AC1203" s="2"/>
      <c r="AD1203" s="2"/>
      <c r="AE1203" s="2"/>
      <c r="AF1203" s="2">
        <v>0</v>
      </c>
      <c r="AG1203" s="2">
        <v>0</v>
      </c>
      <c r="AH1203" s="2">
        <v>0</v>
      </c>
      <c r="AI1203" s="2">
        <v>1273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2487</v>
      </c>
      <c r="AQ1203" s="2">
        <v>0</v>
      </c>
      <c r="AR1203" s="2">
        <v>1273</v>
      </c>
      <c r="AS1203" s="2">
        <v>0</v>
      </c>
      <c r="AT1203" s="2">
        <v>0</v>
      </c>
      <c r="AU1203" s="2">
        <v>0</v>
      </c>
      <c r="AV1203" s="2">
        <v>0</v>
      </c>
      <c r="AW1203" s="2">
        <v>0</v>
      </c>
      <c r="AX1203" s="2">
        <v>0</v>
      </c>
      <c r="AY1203" s="2">
        <v>0</v>
      </c>
      <c r="AZ1203" s="2">
        <v>0</v>
      </c>
      <c r="BA1203" s="2">
        <v>0</v>
      </c>
      <c r="BB1203" s="2">
        <v>0</v>
      </c>
      <c r="BC1203" s="2">
        <v>0</v>
      </c>
      <c r="BD1203" s="2">
        <v>0</v>
      </c>
      <c r="BE1203" s="2">
        <v>2487</v>
      </c>
      <c r="BF1203" s="2">
        <v>0</v>
      </c>
      <c r="BG1203" s="2">
        <v>0</v>
      </c>
      <c r="BH1203" s="2">
        <v>0</v>
      </c>
      <c r="BI1203" s="2">
        <v>0</v>
      </c>
      <c r="BJ1203" s="2">
        <v>0</v>
      </c>
      <c r="BK1203" s="2">
        <v>0</v>
      </c>
      <c r="BL1203" s="2">
        <v>0</v>
      </c>
      <c r="BM1203" s="2">
        <v>0</v>
      </c>
      <c r="BN1203" s="2">
        <v>0</v>
      </c>
      <c r="BO1203" s="2">
        <v>0</v>
      </c>
      <c r="BP1203" s="2">
        <v>0</v>
      </c>
      <c r="BQ1203" s="2">
        <v>0</v>
      </c>
      <c r="BR1203" s="2">
        <v>0</v>
      </c>
      <c r="BS1203" s="2">
        <v>0</v>
      </c>
      <c r="BT1203" s="2">
        <v>0</v>
      </c>
      <c r="BU1203" s="2">
        <v>0</v>
      </c>
      <c r="BV1203" s="2">
        <v>0</v>
      </c>
      <c r="BW1203" s="2">
        <v>0</v>
      </c>
    </row>
    <row r="1204" spans="1:75">
      <c r="A1204" s="2">
        <v>577</v>
      </c>
      <c r="B1204" s="2" t="s">
        <v>19217</v>
      </c>
      <c r="C1204" s="2" t="str">
        <f t="shared" si="52"/>
        <v>OP_Root_Neg</v>
      </c>
      <c r="D1204" s="2">
        <v>1300</v>
      </c>
      <c r="E1204" s="31">
        <v>3.1139433523068401</v>
      </c>
      <c r="F1204" s="2">
        <v>297.07409999999999</v>
      </c>
      <c r="G1204" s="2">
        <v>5.83</v>
      </c>
      <c r="H1204" s="2" t="s">
        <v>13376</v>
      </c>
      <c r="I1204" s="2" t="s">
        <v>13269</v>
      </c>
      <c r="J1204" s="2" t="s">
        <v>8825</v>
      </c>
      <c r="K1204" s="2"/>
      <c r="L1204" s="2" t="s">
        <v>8825</v>
      </c>
      <c r="M1204" s="2">
        <v>3.2</v>
      </c>
      <c r="N1204" s="2" t="s">
        <v>8825</v>
      </c>
      <c r="O1204" s="2" t="s">
        <v>8825</v>
      </c>
      <c r="P1204" s="40">
        <v>17</v>
      </c>
      <c r="Q1204" s="40" t="s">
        <v>1110</v>
      </c>
      <c r="R1204" s="2"/>
      <c r="S1204" s="2"/>
      <c r="T1204" s="2"/>
      <c r="U1204" s="2" t="s">
        <v>19218</v>
      </c>
      <c r="V1204" s="2" t="s">
        <v>19219</v>
      </c>
      <c r="W1204" s="2" t="str">
        <f t="shared" si="53"/>
        <v>piechart: colorlist="#00FF00,#FFFFFF,#C0C0C0,#FFFF00,#0000FF,#000080,#008080,#800000,#808000,#800080,#FF0000,#FF00FF" valuelist="0,0,0,0,0,1300,0,0,0,0,0,0"</v>
      </c>
      <c r="X1204" s="2"/>
      <c r="Y1204" s="2"/>
      <c r="Z1204" s="2"/>
      <c r="AA1204" s="2"/>
      <c r="AB1204" s="2"/>
      <c r="AC1204" s="2"/>
      <c r="AD1204" s="2"/>
      <c r="AE1204" s="2"/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1300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0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2">
        <v>0</v>
      </c>
      <c r="BK1204" s="2">
        <v>0</v>
      </c>
      <c r="BL1204" s="2">
        <v>0</v>
      </c>
      <c r="BM1204" s="2">
        <v>1300</v>
      </c>
      <c r="BN1204" s="2">
        <v>0</v>
      </c>
      <c r="BO1204" s="2">
        <v>0</v>
      </c>
      <c r="BP1204" s="2">
        <v>0</v>
      </c>
      <c r="BQ1204" s="2">
        <v>0</v>
      </c>
      <c r="BR1204" s="2">
        <v>0</v>
      </c>
      <c r="BS1204" s="2">
        <v>0</v>
      </c>
      <c r="BT1204" s="2">
        <v>0</v>
      </c>
      <c r="BU1204" s="2">
        <v>0</v>
      </c>
      <c r="BV1204" s="2">
        <v>0</v>
      </c>
      <c r="BW1204" s="2">
        <v>0</v>
      </c>
    </row>
    <row r="1205" spans="1:75">
      <c r="A1205" s="2">
        <v>579</v>
      </c>
      <c r="B1205" s="2" t="s">
        <v>19220</v>
      </c>
      <c r="C1205" s="2" t="str">
        <f t="shared" si="52"/>
        <v>OP_Root_Neg</v>
      </c>
      <c r="D1205" s="2">
        <v>1805</v>
      </c>
      <c r="E1205" s="31">
        <v>3.25647720624168</v>
      </c>
      <c r="F1205" s="2">
        <v>297.07470000000001</v>
      </c>
      <c r="G1205" s="2">
        <v>6.21</v>
      </c>
      <c r="H1205" s="2" t="s">
        <v>13376</v>
      </c>
      <c r="I1205" s="2" t="s">
        <v>13265</v>
      </c>
      <c r="J1205" s="2" t="s">
        <v>8825</v>
      </c>
      <c r="K1205" s="2"/>
      <c r="L1205" s="2" t="s">
        <v>8825</v>
      </c>
      <c r="M1205" s="2">
        <v>3.2</v>
      </c>
      <c r="N1205" s="2" t="s">
        <v>8825</v>
      </c>
      <c r="O1205" s="2" t="s">
        <v>8825</v>
      </c>
      <c r="P1205" s="40">
        <v>15</v>
      </c>
      <c r="Q1205" s="40" t="s">
        <v>19221</v>
      </c>
      <c r="R1205" s="2"/>
      <c r="S1205" s="2"/>
      <c r="T1205" s="2"/>
      <c r="U1205" s="2" t="s">
        <v>19222</v>
      </c>
      <c r="V1205" s="2" t="s">
        <v>19223</v>
      </c>
      <c r="W1205" s="2" t="str">
        <f t="shared" si="53"/>
        <v>piechart: colorlist="#00FF00,#FFFFFF,#C0C0C0,#FFFF00,#0000FF,#000080,#008080,#800000,#808000,#800080,#FF0000,#FF00FF" valuelist="0,0,0,0,0,1805,0,0,0,0,0,0"</v>
      </c>
      <c r="X1205" s="2"/>
      <c r="Y1205" s="2"/>
      <c r="Z1205" s="2"/>
      <c r="AA1205" s="2"/>
      <c r="AB1205" s="2"/>
      <c r="AC1205" s="2"/>
      <c r="AD1205" s="2"/>
      <c r="AE1205" s="2"/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1805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2">
        <v>0</v>
      </c>
      <c r="AT1205" s="2">
        <v>0</v>
      </c>
      <c r="AU1205" s="2">
        <v>0</v>
      </c>
      <c r="AV1205" s="2">
        <v>0</v>
      </c>
      <c r="AW1205" s="2">
        <v>0</v>
      </c>
      <c r="AX1205" s="2">
        <v>0</v>
      </c>
      <c r="AY1205" s="2">
        <v>0</v>
      </c>
      <c r="AZ1205" s="2">
        <v>0</v>
      </c>
      <c r="BA1205" s="2">
        <v>0</v>
      </c>
      <c r="BB1205" s="2">
        <v>0</v>
      </c>
      <c r="BC1205" s="2">
        <v>0</v>
      </c>
      <c r="BD1205" s="2">
        <v>0</v>
      </c>
      <c r="BE1205" s="2">
        <v>0</v>
      </c>
      <c r="BF1205" s="2">
        <v>0</v>
      </c>
      <c r="BG1205" s="2">
        <v>0</v>
      </c>
      <c r="BH1205" s="2">
        <v>0</v>
      </c>
      <c r="BI1205" s="2">
        <v>0</v>
      </c>
      <c r="BJ1205" s="2">
        <v>0</v>
      </c>
      <c r="BK1205" s="2">
        <v>0</v>
      </c>
      <c r="BL1205" s="2">
        <v>0</v>
      </c>
      <c r="BM1205" s="2">
        <v>1805</v>
      </c>
      <c r="BN1205" s="2">
        <v>0</v>
      </c>
      <c r="BO1205" s="2">
        <v>0</v>
      </c>
      <c r="BP1205" s="2">
        <v>0</v>
      </c>
      <c r="BQ1205" s="2">
        <v>0</v>
      </c>
      <c r="BR1205" s="2">
        <v>0</v>
      </c>
      <c r="BS1205" s="2">
        <v>0</v>
      </c>
      <c r="BT1205" s="2">
        <v>0</v>
      </c>
      <c r="BU1205" s="2">
        <v>0</v>
      </c>
      <c r="BV1205" s="2">
        <v>0</v>
      </c>
      <c r="BW1205" s="2">
        <v>0</v>
      </c>
    </row>
    <row r="1206" spans="1:75">
      <c r="A1206" s="2">
        <v>580</v>
      </c>
      <c r="B1206" s="2" t="s">
        <v>19224</v>
      </c>
      <c r="C1206" s="2" t="str">
        <f t="shared" si="52"/>
        <v>GU_Root_Neg</v>
      </c>
      <c r="D1206" s="2">
        <v>2354</v>
      </c>
      <c r="E1206" s="31">
        <v>3.3718064585074199</v>
      </c>
      <c r="F1206" s="2">
        <v>297.07589999999999</v>
      </c>
      <c r="G1206" s="2">
        <v>5.04</v>
      </c>
      <c r="H1206" s="2" t="s">
        <v>13376</v>
      </c>
      <c r="I1206" s="2" t="s">
        <v>13269</v>
      </c>
      <c r="J1206" s="2" t="s">
        <v>8825</v>
      </c>
      <c r="K1206" s="2"/>
      <c r="L1206" s="2" t="s">
        <v>8825</v>
      </c>
      <c r="M1206" s="2">
        <v>3.2</v>
      </c>
      <c r="N1206" s="2" t="s">
        <v>8825</v>
      </c>
      <c r="O1206" s="2" t="s">
        <v>8825</v>
      </c>
      <c r="P1206" s="40">
        <v>17</v>
      </c>
      <c r="Q1206" s="40" t="s">
        <v>1110</v>
      </c>
      <c r="R1206" s="2"/>
      <c r="S1206" s="2"/>
      <c r="T1206" s="2"/>
      <c r="U1206" s="2" t="s">
        <v>19225</v>
      </c>
      <c r="V1206" s="2" t="s">
        <v>19226</v>
      </c>
      <c r="W1206" s="2" t="str">
        <f t="shared" si="53"/>
        <v>piechart: colorlist="#00FF00,#FFFFFF,#C0C0C0,#FFFF00,#0000FF,#000080,#008080,#800000,#808000,#800080,#FF0000,#FF00FF" valuelist="0,0,0,0,0,0,0,0,2351,2354,0,0"</v>
      </c>
      <c r="X1206" s="2"/>
      <c r="Y1206" s="2"/>
      <c r="Z1206" s="2"/>
      <c r="AA1206" s="2"/>
      <c r="AB1206" s="2"/>
      <c r="AC1206" s="2"/>
      <c r="AD1206" s="2"/>
      <c r="AE1206" s="2"/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2351</v>
      </c>
      <c r="AO1206" s="2">
        <v>2354</v>
      </c>
      <c r="AP1206" s="2">
        <v>0</v>
      </c>
      <c r="AQ1206" s="2">
        <v>0</v>
      </c>
      <c r="AR1206" s="2">
        <v>0</v>
      </c>
      <c r="AS1206" s="2">
        <v>0</v>
      </c>
      <c r="AT1206" s="2">
        <v>0</v>
      </c>
      <c r="AU1206" s="2">
        <v>0</v>
      </c>
      <c r="AV1206" s="2">
        <v>0</v>
      </c>
      <c r="AW1206" s="2">
        <v>0</v>
      </c>
      <c r="AX1206" s="2">
        <v>2351</v>
      </c>
      <c r="AY1206" s="2">
        <v>0</v>
      </c>
      <c r="AZ1206" s="2">
        <v>0</v>
      </c>
      <c r="BA1206" s="2">
        <v>0</v>
      </c>
      <c r="BB1206" s="2">
        <v>2354</v>
      </c>
      <c r="BC1206" s="2">
        <v>0</v>
      </c>
      <c r="BD1206" s="2">
        <v>0</v>
      </c>
      <c r="BE1206" s="2">
        <v>0</v>
      </c>
      <c r="BF1206" s="2">
        <v>0</v>
      </c>
      <c r="BG1206" s="2">
        <v>0</v>
      </c>
      <c r="BH1206" s="2">
        <v>0</v>
      </c>
      <c r="BI1206" s="2">
        <v>0</v>
      </c>
      <c r="BJ1206" s="2">
        <v>0</v>
      </c>
      <c r="BK1206" s="2">
        <v>0</v>
      </c>
      <c r="BL1206" s="2">
        <v>0</v>
      </c>
      <c r="BM1206" s="2">
        <v>0</v>
      </c>
      <c r="BN1206" s="2">
        <v>0</v>
      </c>
      <c r="BO1206" s="2">
        <v>0</v>
      </c>
      <c r="BP1206" s="2">
        <v>0</v>
      </c>
      <c r="BQ1206" s="2">
        <v>0</v>
      </c>
      <c r="BR1206" s="2">
        <v>0</v>
      </c>
      <c r="BS1206" s="2">
        <v>0</v>
      </c>
      <c r="BT1206" s="2">
        <v>0</v>
      </c>
      <c r="BU1206" s="2">
        <v>0</v>
      </c>
      <c r="BV1206" s="2">
        <v>0</v>
      </c>
      <c r="BW1206" s="2">
        <v>0</v>
      </c>
    </row>
    <row r="1207" spans="1:75">
      <c r="A1207" s="2">
        <v>586</v>
      </c>
      <c r="B1207" s="2" t="s">
        <v>19227</v>
      </c>
      <c r="C1207" s="2" t="str">
        <f t="shared" si="52"/>
        <v>GU_Root_Neg</v>
      </c>
      <c r="D1207" s="2">
        <v>4945</v>
      </c>
      <c r="E1207" s="31">
        <v>3.6941662959331998</v>
      </c>
      <c r="F1207" s="2">
        <v>298.0797</v>
      </c>
      <c r="G1207" s="2">
        <v>5.37</v>
      </c>
      <c r="H1207" s="2" t="s">
        <v>13376</v>
      </c>
      <c r="I1207" s="2" t="s">
        <v>13267</v>
      </c>
      <c r="J1207" s="2" t="s">
        <v>8825</v>
      </c>
      <c r="K1207" s="2"/>
      <c r="L1207" s="2" t="s">
        <v>8825</v>
      </c>
      <c r="M1207" s="2">
        <v>3.2</v>
      </c>
      <c r="N1207" s="2" t="s">
        <v>8825</v>
      </c>
      <c r="O1207" s="2" t="s">
        <v>8825</v>
      </c>
      <c r="P1207" s="40">
        <v>16</v>
      </c>
      <c r="Q1207" s="40" t="s">
        <v>19228</v>
      </c>
      <c r="R1207" s="2"/>
      <c r="S1207" s="2"/>
      <c r="T1207" s="2"/>
      <c r="U1207" s="2" t="s">
        <v>19229</v>
      </c>
      <c r="V1207" s="2"/>
      <c r="W1207" s="2" t="str">
        <f t="shared" si="53"/>
        <v>piechart: colorlist="#00FF00,#FFFFFF,#C0C0C0,#FFFF00,#0000FF,#000080,#008080,#800000,#808000,#800080,#FF0000,#FF00FF" valuelist="0,0,0,0,0,0,0,0,0,4945,0,0"</v>
      </c>
      <c r="X1207" s="2"/>
      <c r="Y1207" s="2"/>
      <c r="Z1207" s="2"/>
      <c r="AA1207" s="2"/>
      <c r="AB1207" s="2"/>
      <c r="AC1207" s="2"/>
      <c r="AD1207" s="2"/>
      <c r="AE1207" s="2"/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4945</v>
      </c>
      <c r="AP1207" s="2">
        <v>0</v>
      </c>
      <c r="AQ1207" s="2">
        <v>0</v>
      </c>
      <c r="AR1207" s="2">
        <v>0</v>
      </c>
      <c r="AS1207" s="2">
        <v>0</v>
      </c>
      <c r="AT1207" s="2">
        <v>0</v>
      </c>
      <c r="AU1207" s="2">
        <v>0</v>
      </c>
      <c r="AV1207" s="2">
        <v>0</v>
      </c>
      <c r="AW1207" s="2">
        <v>0</v>
      </c>
      <c r="AX1207" s="2">
        <v>0</v>
      </c>
      <c r="AY1207" s="2">
        <v>0</v>
      </c>
      <c r="AZ1207" s="2">
        <v>0</v>
      </c>
      <c r="BA1207" s="2">
        <v>0</v>
      </c>
      <c r="BB1207" s="2">
        <v>4945</v>
      </c>
      <c r="BC1207" s="2">
        <v>0</v>
      </c>
      <c r="BD1207" s="2">
        <v>0</v>
      </c>
      <c r="BE1207" s="2">
        <v>0</v>
      </c>
      <c r="BF1207" s="2">
        <v>0</v>
      </c>
      <c r="BG1207" s="2">
        <v>0</v>
      </c>
      <c r="BH1207" s="2">
        <v>0</v>
      </c>
      <c r="BI1207" s="2">
        <v>0</v>
      </c>
      <c r="BJ1207" s="2">
        <v>0</v>
      </c>
      <c r="BK1207" s="2">
        <v>0</v>
      </c>
      <c r="BL1207" s="2">
        <v>0</v>
      </c>
      <c r="BM1207" s="2">
        <v>0</v>
      </c>
      <c r="BN1207" s="2">
        <v>0</v>
      </c>
      <c r="BO1207" s="2">
        <v>0</v>
      </c>
      <c r="BP1207" s="2">
        <v>0</v>
      </c>
      <c r="BQ1207" s="2">
        <v>0</v>
      </c>
      <c r="BR1207" s="2">
        <v>0</v>
      </c>
      <c r="BS1207" s="2">
        <v>0</v>
      </c>
      <c r="BT1207" s="2">
        <v>0</v>
      </c>
      <c r="BU1207" s="2">
        <v>0</v>
      </c>
      <c r="BV1207" s="2">
        <v>0</v>
      </c>
      <c r="BW1207" s="2">
        <v>0</v>
      </c>
    </row>
    <row r="1208" spans="1:75">
      <c r="A1208" s="2">
        <v>588</v>
      </c>
      <c r="B1208" s="2" t="s">
        <v>19230</v>
      </c>
      <c r="C1208" s="2" t="str">
        <f t="shared" si="52"/>
        <v>GG_LeafStem_Neg</v>
      </c>
      <c r="D1208" s="2">
        <v>1051</v>
      </c>
      <c r="E1208" s="31">
        <v>3.0216027160282399</v>
      </c>
      <c r="F1208" s="2">
        <v>299.05369999999999</v>
      </c>
      <c r="G1208" s="2">
        <v>6.19</v>
      </c>
      <c r="H1208" s="2" t="s">
        <v>13376</v>
      </c>
      <c r="I1208" s="2" t="s">
        <v>13267</v>
      </c>
      <c r="J1208" s="2" t="s">
        <v>8825</v>
      </c>
      <c r="K1208" s="2"/>
      <c r="L1208" s="2" t="s">
        <v>8825</v>
      </c>
      <c r="M1208" s="2">
        <v>3.2</v>
      </c>
      <c r="N1208" s="2" t="s">
        <v>8825</v>
      </c>
      <c r="O1208" s="2" t="s">
        <v>8825</v>
      </c>
      <c r="P1208" s="40">
        <v>16</v>
      </c>
      <c r="Q1208" s="40" t="s">
        <v>1128</v>
      </c>
      <c r="R1208" s="2"/>
      <c r="S1208" s="2"/>
      <c r="T1208" s="2"/>
      <c r="U1208" s="2" t="s">
        <v>19231</v>
      </c>
      <c r="V1208" s="2" t="s">
        <v>19232</v>
      </c>
      <c r="W1208" s="2" t="str">
        <f t="shared" si="53"/>
        <v>piechart: colorlist="#00FF00,#FFFFFF,#C0C0C0,#FFFF00,#0000FF,#000080,#008080,#800000,#808000,#800080,#FF0000,#FF00FF" valuelist="0,0,0,0,0,0,0,0,1051,0,0,0"</v>
      </c>
      <c r="X1208" s="2"/>
      <c r="Y1208" s="2"/>
      <c r="Z1208" s="2"/>
      <c r="AA1208" s="2"/>
      <c r="AB1208" s="2"/>
      <c r="AC1208" s="2"/>
      <c r="AD1208" s="2"/>
      <c r="AE1208" s="2"/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1051</v>
      </c>
      <c r="AO1208" s="2">
        <v>0</v>
      </c>
      <c r="AP1208" s="2">
        <v>0</v>
      </c>
      <c r="AQ1208" s="2">
        <v>0</v>
      </c>
      <c r="AR1208" s="2">
        <v>0</v>
      </c>
      <c r="AS1208" s="2">
        <v>0</v>
      </c>
      <c r="AT1208" s="2">
        <v>0</v>
      </c>
      <c r="AU1208" s="2">
        <v>0</v>
      </c>
      <c r="AV1208" s="2">
        <v>0</v>
      </c>
      <c r="AW1208" s="2">
        <v>1051</v>
      </c>
      <c r="AX1208" s="2">
        <v>0</v>
      </c>
      <c r="AY1208" s="2">
        <v>0</v>
      </c>
      <c r="AZ1208" s="2">
        <v>0</v>
      </c>
      <c r="BA1208" s="2">
        <v>0</v>
      </c>
      <c r="BB1208" s="2">
        <v>0</v>
      </c>
      <c r="BC1208" s="2">
        <v>0</v>
      </c>
      <c r="BD1208" s="2">
        <v>0</v>
      </c>
      <c r="BE1208" s="2">
        <v>0</v>
      </c>
      <c r="BF1208" s="2">
        <v>0</v>
      </c>
      <c r="BG1208" s="2">
        <v>0</v>
      </c>
      <c r="BH1208" s="2">
        <v>0</v>
      </c>
      <c r="BI1208" s="2">
        <v>0</v>
      </c>
      <c r="BJ1208" s="2">
        <v>0</v>
      </c>
      <c r="BK1208" s="2">
        <v>0</v>
      </c>
      <c r="BL1208" s="2">
        <v>0</v>
      </c>
      <c r="BM1208" s="2">
        <v>0</v>
      </c>
      <c r="BN1208" s="2">
        <v>0</v>
      </c>
      <c r="BO1208" s="2">
        <v>0</v>
      </c>
      <c r="BP1208" s="2">
        <v>0</v>
      </c>
      <c r="BQ1208" s="2">
        <v>0</v>
      </c>
      <c r="BR1208" s="2">
        <v>0</v>
      </c>
      <c r="BS1208" s="2">
        <v>0</v>
      </c>
      <c r="BT1208" s="2">
        <v>0</v>
      </c>
      <c r="BU1208" s="2">
        <v>0</v>
      </c>
      <c r="BV1208" s="2">
        <v>0</v>
      </c>
      <c r="BW1208" s="2">
        <v>0</v>
      </c>
    </row>
    <row r="1209" spans="1:75">
      <c r="A1209" s="2">
        <v>594</v>
      </c>
      <c r="B1209" s="2" t="s">
        <v>19233</v>
      </c>
      <c r="C1209" s="2" t="str">
        <f t="shared" si="52"/>
        <v>MT_Flower_Neg</v>
      </c>
      <c r="D1209" s="2">
        <v>3544</v>
      </c>
      <c r="E1209" s="31">
        <v>3.5494937132150102</v>
      </c>
      <c r="F1209" s="2">
        <v>299.07679999999999</v>
      </c>
      <c r="G1209" s="2">
        <v>2.19</v>
      </c>
      <c r="H1209" s="2" t="s">
        <v>13376</v>
      </c>
      <c r="I1209" s="2" t="s">
        <v>13264</v>
      </c>
      <c r="J1209" s="2" t="s">
        <v>8825</v>
      </c>
      <c r="K1209" s="2"/>
      <c r="L1209" s="2" t="s">
        <v>8825</v>
      </c>
      <c r="M1209" s="2">
        <v>3.2</v>
      </c>
      <c r="N1209" s="2" t="s">
        <v>8825</v>
      </c>
      <c r="O1209" s="2" t="s">
        <v>8825</v>
      </c>
      <c r="P1209" s="40">
        <v>13</v>
      </c>
      <c r="Q1209" s="40" t="s">
        <v>14997</v>
      </c>
      <c r="R1209" s="2"/>
      <c r="S1209" s="2"/>
      <c r="T1209" s="2"/>
      <c r="U1209" s="2" t="s">
        <v>19234</v>
      </c>
      <c r="V1209" s="2" t="s">
        <v>19235</v>
      </c>
      <c r="W1209" s="2" t="str">
        <f t="shared" si="53"/>
        <v>piechart: colorlist="#00FF00,#FFFFFF,#C0C0C0,#FFFF00,#0000FF,#000080,#008080,#800000,#808000,#800080,#FF0000,#FF00FF" valuelist="0,0,344,345,0,0,6482,737,1804,1540,757,1492"</v>
      </c>
      <c r="X1209" s="2"/>
      <c r="Y1209" s="2"/>
      <c r="Z1209" s="2"/>
      <c r="AA1209" s="2"/>
      <c r="AB1209" s="2"/>
      <c r="AC1209" s="2"/>
      <c r="AD1209" s="2"/>
      <c r="AE1209" s="2"/>
      <c r="AF1209" s="2">
        <v>0</v>
      </c>
      <c r="AG1209" s="2">
        <v>0</v>
      </c>
      <c r="AH1209" s="2">
        <v>344</v>
      </c>
      <c r="AI1209" s="2">
        <v>345</v>
      </c>
      <c r="AJ1209" s="2">
        <v>0</v>
      </c>
      <c r="AK1209" s="2">
        <v>0</v>
      </c>
      <c r="AL1209" s="2">
        <v>6482</v>
      </c>
      <c r="AM1209" s="2">
        <v>737</v>
      </c>
      <c r="AN1209" s="2">
        <v>1804</v>
      </c>
      <c r="AO1209" s="2">
        <v>1540</v>
      </c>
      <c r="AP1209" s="2">
        <v>757</v>
      </c>
      <c r="AQ1209" s="2">
        <v>1492</v>
      </c>
      <c r="AR1209" s="2">
        <v>345</v>
      </c>
      <c r="AS1209" s="2">
        <v>0</v>
      </c>
      <c r="AT1209" s="2">
        <v>0</v>
      </c>
      <c r="AU1209" s="2">
        <v>0</v>
      </c>
      <c r="AV1209" s="2">
        <v>0</v>
      </c>
      <c r="AW1209" s="2">
        <v>729</v>
      </c>
      <c r="AX1209" s="2">
        <v>1075</v>
      </c>
      <c r="AY1209" s="2">
        <v>0</v>
      </c>
      <c r="AZ1209" s="2">
        <v>737</v>
      </c>
      <c r="BA1209" s="2">
        <v>788</v>
      </c>
      <c r="BB1209" s="2">
        <v>752</v>
      </c>
      <c r="BC1209" s="2">
        <v>311</v>
      </c>
      <c r="BD1209" s="2">
        <v>0</v>
      </c>
      <c r="BE1209" s="2">
        <v>446</v>
      </c>
      <c r="BF1209" s="2">
        <v>3544</v>
      </c>
      <c r="BG1209" s="2">
        <v>798</v>
      </c>
      <c r="BH1209" s="2">
        <v>1443</v>
      </c>
      <c r="BI1209" s="2">
        <v>0</v>
      </c>
      <c r="BJ1209" s="2">
        <v>697</v>
      </c>
      <c r="BK1209" s="2">
        <v>0</v>
      </c>
      <c r="BL1209" s="2">
        <v>0</v>
      </c>
      <c r="BM1209" s="2">
        <v>0</v>
      </c>
      <c r="BN1209" s="2">
        <v>0</v>
      </c>
      <c r="BO1209" s="2">
        <v>0</v>
      </c>
      <c r="BP1209" s="2">
        <v>0</v>
      </c>
      <c r="BQ1209" s="2">
        <v>0</v>
      </c>
      <c r="BR1209" s="2">
        <v>1492</v>
      </c>
      <c r="BS1209" s="2">
        <v>0</v>
      </c>
      <c r="BT1209" s="2">
        <v>0</v>
      </c>
      <c r="BU1209" s="2">
        <v>344</v>
      </c>
      <c r="BV1209" s="2">
        <v>0</v>
      </c>
      <c r="BW1209" s="2">
        <v>0</v>
      </c>
    </row>
    <row r="1210" spans="1:75">
      <c r="A1210" s="2">
        <v>597</v>
      </c>
      <c r="B1210" s="2" t="s">
        <v>19236</v>
      </c>
      <c r="C1210" s="2" t="str">
        <f t="shared" si="52"/>
        <v>GG_LeafStem_Neg</v>
      </c>
      <c r="D1210" s="2">
        <v>1589</v>
      </c>
      <c r="E1210" s="31">
        <v>3.2011238972073799</v>
      </c>
      <c r="F1210" s="2">
        <v>301.03390000000002</v>
      </c>
      <c r="G1210" s="2">
        <v>4.82</v>
      </c>
      <c r="H1210" s="2" t="s">
        <v>13376</v>
      </c>
      <c r="I1210" s="2" t="s">
        <v>13265</v>
      </c>
      <c r="J1210" s="2" t="s">
        <v>8825</v>
      </c>
      <c r="K1210" s="2"/>
      <c r="L1210" s="2" t="s">
        <v>8825</v>
      </c>
      <c r="M1210" s="2">
        <v>3.2</v>
      </c>
      <c r="N1210" s="2" t="s">
        <v>8825</v>
      </c>
      <c r="O1210" s="2" t="s">
        <v>8825</v>
      </c>
      <c r="P1210" s="40">
        <v>15</v>
      </c>
      <c r="Q1210" s="40" t="s">
        <v>1145</v>
      </c>
      <c r="R1210" s="2"/>
      <c r="S1210" s="2"/>
      <c r="T1210" s="2"/>
      <c r="U1210" s="2" t="s">
        <v>19237</v>
      </c>
      <c r="V1210" s="2" t="s">
        <v>19238</v>
      </c>
      <c r="W1210" s="2" t="str">
        <f t="shared" si="53"/>
        <v>piechart: colorlist="#00FF00,#FFFFFF,#C0C0C0,#FFFF00,#0000FF,#000080,#008080,#800000,#808000,#800080,#FF0000,#FF00FF" valuelist="0,0,0,0,0,0,0,0,1589,492,0,0"</v>
      </c>
      <c r="X1210" s="2"/>
      <c r="Y1210" s="2"/>
      <c r="Z1210" s="2"/>
      <c r="AA1210" s="2"/>
      <c r="AB1210" s="2"/>
      <c r="AC1210" s="2"/>
      <c r="AD1210" s="2"/>
      <c r="AE1210" s="2"/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1589</v>
      </c>
      <c r="AO1210" s="2">
        <v>492</v>
      </c>
      <c r="AP1210" s="2">
        <v>0</v>
      </c>
      <c r="AQ1210" s="2">
        <v>0</v>
      </c>
      <c r="AR1210" s="2">
        <v>0</v>
      </c>
      <c r="AS1210" s="2">
        <v>0</v>
      </c>
      <c r="AT1210" s="2">
        <v>0</v>
      </c>
      <c r="AU1210" s="2">
        <v>0</v>
      </c>
      <c r="AV1210" s="2">
        <v>0</v>
      </c>
      <c r="AW1210" s="2">
        <v>1589</v>
      </c>
      <c r="AX1210" s="2">
        <v>0</v>
      </c>
      <c r="AY1210" s="2">
        <v>0</v>
      </c>
      <c r="AZ1210" s="2">
        <v>0</v>
      </c>
      <c r="BA1210" s="2">
        <v>492</v>
      </c>
      <c r="BB1210" s="2">
        <v>0</v>
      </c>
      <c r="BC1210" s="2">
        <v>0</v>
      </c>
      <c r="BD1210" s="2">
        <v>0</v>
      </c>
      <c r="BE1210" s="2">
        <v>0</v>
      </c>
      <c r="BF1210" s="2">
        <v>0</v>
      </c>
      <c r="BG1210" s="2">
        <v>0</v>
      </c>
      <c r="BH1210" s="2">
        <v>0</v>
      </c>
      <c r="BI1210" s="2">
        <v>0</v>
      </c>
      <c r="BJ1210" s="2">
        <v>0</v>
      </c>
      <c r="BK1210" s="2">
        <v>0</v>
      </c>
      <c r="BL1210" s="2">
        <v>0</v>
      </c>
      <c r="BM1210" s="2">
        <v>0</v>
      </c>
      <c r="BN1210" s="2">
        <v>0</v>
      </c>
      <c r="BO1210" s="2">
        <v>0</v>
      </c>
      <c r="BP1210" s="2">
        <v>0</v>
      </c>
      <c r="BQ1210" s="2">
        <v>0</v>
      </c>
      <c r="BR1210" s="2">
        <v>0</v>
      </c>
      <c r="BS1210" s="2">
        <v>0</v>
      </c>
      <c r="BT1210" s="2">
        <v>0</v>
      </c>
      <c r="BU1210" s="2">
        <v>0</v>
      </c>
      <c r="BV1210" s="2">
        <v>0</v>
      </c>
      <c r="BW1210" s="2">
        <v>0</v>
      </c>
    </row>
    <row r="1211" spans="1:75">
      <c r="A1211" s="2">
        <v>599</v>
      </c>
      <c r="B1211" s="2" t="s">
        <v>19239</v>
      </c>
      <c r="C1211" s="2" t="str">
        <f t="shared" si="52"/>
        <v>AC_Bulb_Neg</v>
      </c>
      <c r="D1211" s="2">
        <v>1146</v>
      </c>
      <c r="E1211" s="31">
        <v>3.0591846176313702</v>
      </c>
      <c r="F1211" s="2">
        <v>301.03750000000002</v>
      </c>
      <c r="G1211" s="2">
        <v>4.53</v>
      </c>
      <c r="H1211" s="2" t="s">
        <v>13376</v>
      </c>
      <c r="I1211" s="2" t="s">
        <v>13265</v>
      </c>
      <c r="J1211" s="2" t="s">
        <v>8825</v>
      </c>
      <c r="K1211" s="2"/>
      <c r="L1211" s="2" t="s">
        <v>8825</v>
      </c>
      <c r="M1211" s="2">
        <v>3.2</v>
      </c>
      <c r="N1211" s="2" t="s">
        <v>8825</v>
      </c>
      <c r="O1211" s="2" t="s">
        <v>8825</v>
      </c>
      <c r="P1211" s="40">
        <v>15</v>
      </c>
      <c r="Q1211" s="40" t="s">
        <v>1145</v>
      </c>
      <c r="R1211" s="2"/>
      <c r="S1211" s="2"/>
      <c r="T1211" s="2"/>
      <c r="U1211" s="2" t="s">
        <v>19240</v>
      </c>
      <c r="V1211" s="2" t="s">
        <v>19241</v>
      </c>
      <c r="W1211" s="2" t="str">
        <f t="shared" si="53"/>
        <v>piechart: colorlist="#00FF00,#FFFFFF,#C0C0C0,#FFFF00,#0000FF,#000080,#008080,#800000,#808000,#800080,#FF0000,#FF00FF" valuelist="0,0,0,1146,0,0,0,0,0,0,0,0"</v>
      </c>
      <c r="X1211" s="2"/>
      <c r="Y1211" s="2"/>
      <c r="Z1211" s="2"/>
      <c r="AA1211" s="2"/>
      <c r="AB1211" s="2"/>
      <c r="AC1211" s="2"/>
      <c r="AD1211" s="2"/>
      <c r="AE1211" s="2"/>
      <c r="AF1211" s="2">
        <v>0</v>
      </c>
      <c r="AG1211" s="2">
        <v>0</v>
      </c>
      <c r="AH1211" s="2">
        <v>0</v>
      </c>
      <c r="AI1211" s="2">
        <v>1146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1146</v>
      </c>
      <c r="AS1211" s="2">
        <v>0</v>
      </c>
      <c r="AT1211" s="2">
        <v>0</v>
      </c>
      <c r="AU1211" s="2">
        <v>0</v>
      </c>
      <c r="AV1211" s="2">
        <v>0</v>
      </c>
      <c r="AW1211" s="2">
        <v>0</v>
      </c>
      <c r="AX1211" s="2">
        <v>0</v>
      </c>
      <c r="AY1211" s="2">
        <v>0</v>
      </c>
      <c r="AZ1211" s="2">
        <v>0</v>
      </c>
      <c r="BA1211" s="2">
        <v>0</v>
      </c>
      <c r="BB1211" s="2">
        <v>0</v>
      </c>
      <c r="BC1211" s="2">
        <v>0</v>
      </c>
      <c r="BD1211" s="2">
        <v>0</v>
      </c>
      <c r="BE1211" s="2">
        <v>0</v>
      </c>
      <c r="BF1211" s="2">
        <v>0</v>
      </c>
      <c r="BG1211" s="2">
        <v>0</v>
      </c>
      <c r="BH1211" s="2">
        <v>0</v>
      </c>
      <c r="BI1211" s="2">
        <v>0</v>
      </c>
      <c r="BJ1211" s="2">
        <v>0</v>
      </c>
      <c r="BK1211" s="2">
        <v>0</v>
      </c>
      <c r="BL1211" s="2">
        <v>0</v>
      </c>
      <c r="BM1211" s="2">
        <v>0</v>
      </c>
      <c r="BN1211" s="2">
        <v>0</v>
      </c>
      <c r="BO1211" s="2">
        <v>0</v>
      </c>
      <c r="BP1211" s="2">
        <v>0</v>
      </c>
      <c r="BQ1211" s="2">
        <v>0</v>
      </c>
      <c r="BR1211" s="2">
        <v>0</v>
      </c>
      <c r="BS1211" s="2">
        <v>0</v>
      </c>
      <c r="BT1211" s="2">
        <v>0</v>
      </c>
      <c r="BU1211" s="2">
        <v>0</v>
      </c>
      <c r="BV1211" s="2">
        <v>0</v>
      </c>
      <c r="BW1211" s="2">
        <v>0</v>
      </c>
    </row>
    <row r="1212" spans="1:75">
      <c r="A1212" s="2">
        <v>614</v>
      </c>
      <c r="B1212" s="2" t="s">
        <v>19242</v>
      </c>
      <c r="C1212" s="2" t="str">
        <f t="shared" si="52"/>
        <v>NT_Root_Neg</v>
      </c>
      <c r="D1212" s="2">
        <v>2052</v>
      </c>
      <c r="E1212" s="31">
        <v>3.3121773564397801</v>
      </c>
      <c r="F1212" s="2">
        <v>306.2063</v>
      </c>
      <c r="G1212" s="2">
        <v>5.25</v>
      </c>
      <c r="H1212" s="2" t="s">
        <v>13376</v>
      </c>
      <c r="I1212" s="2" t="s">
        <v>13268</v>
      </c>
      <c r="J1212" s="2" t="s">
        <v>8825</v>
      </c>
      <c r="K1212" s="2"/>
      <c r="L1212" s="2" t="s">
        <v>8825</v>
      </c>
      <c r="M1212" s="2">
        <v>3.2</v>
      </c>
      <c r="N1212" s="2" t="s">
        <v>8825</v>
      </c>
      <c r="O1212" s="2" t="s">
        <v>8825</v>
      </c>
      <c r="P1212" s="40">
        <v>18</v>
      </c>
      <c r="Q1212" s="40" t="s">
        <v>5191</v>
      </c>
      <c r="R1212" s="2"/>
      <c r="S1212" s="2"/>
      <c r="T1212" s="2"/>
      <c r="U1212" s="2" t="s">
        <v>19243</v>
      </c>
      <c r="V1212" s="2" t="s">
        <v>19244</v>
      </c>
      <c r="W1212" s="2" t="str">
        <f t="shared" si="53"/>
        <v>piechart: colorlist="#00FF00,#FFFFFF,#C0C0C0,#FFFF00,#0000FF,#000080,#008080,#800000,#808000,#800080,#FF0000,#FF00FF" valuelist="0,333,0,0,2052,0,0,0,0,0,0,0"</v>
      </c>
      <c r="X1212" s="2"/>
      <c r="Y1212" s="2"/>
      <c r="Z1212" s="2"/>
      <c r="AA1212" s="2"/>
      <c r="AB1212" s="2"/>
      <c r="AC1212" s="2"/>
      <c r="AD1212" s="2"/>
      <c r="AE1212" s="2"/>
      <c r="AF1212" s="2">
        <v>0</v>
      </c>
      <c r="AG1212" s="2">
        <v>333</v>
      </c>
      <c r="AH1212" s="2">
        <v>0</v>
      </c>
      <c r="AI1212" s="2">
        <v>0</v>
      </c>
      <c r="AJ1212" s="2">
        <v>2052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0</v>
      </c>
      <c r="AR1212" s="2">
        <v>0</v>
      </c>
      <c r="AS1212" s="2">
        <v>0</v>
      </c>
      <c r="AT1212" s="2">
        <v>0</v>
      </c>
      <c r="AU1212" s="2">
        <v>0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2">
        <v>0</v>
      </c>
      <c r="BK1212" s="2">
        <v>0</v>
      </c>
      <c r="BL1212" s="2">
        <v>2052</v>
      </c>
      <c r="BM1212" s="2">
        <v>0</v>
      </c>
      <c r="BN1212" s="2">
        <v>0</v>
      </c>
      <c r="BO1212" s="2">
        <v>333</v>
      </c>
      <c r="BP1212" s="2">
        <v>0</v>
      </c>
      <c r="BQ1212" s="2">
        <v>0</v>
      </c>
      <c r="BR1212" s="2">
        <v>0</v>
      </c>
      <c r="BS1212" s="2">
        <v>0</v>
      </c>
      <c r="BT1212" s="2">
        <v>0</v>
      </c>
      <c r="BU1212" s="2">
        <v>0</v>
      </c>
      <c r="BV1212" s="2">
        <v>0</v>
      </c>
      <c r="BW1212" s="2">
        <v>0</v>
      </c>
    </row>
    <row r="1213" spans="1:75">
      <c r="A1213" s="2">
        <v>615</v>
      </c>
      <c r="B1213" s="2" t="s">
        <v>19245</v>
      </c>
      <c r="C1213" s="2" t="str">
        <f t="shared" si="52"/>
        <v>OP_Root_Neg</v>
      </c>
      <c r="D1213" s="2">
        <v>1111</v>
      </c>
      <c r="E1213" s="31">
        <v>3.0457140589408702</v>
      </c>
      <c r="F1213" s="2">
        <v>307.1003</v>
      </c>
      <c r="G1213" s="2">
        <v>1.72</v>
      </c>
      <c r="H1213" s="2" t="s">
        <v>13376</v>
      </c>
      <c r="I1213" s="2" t="s">
        <v>13263</v>
      </c>
      <c r="J1213" s="2" t="s">
        <v>8825</v>
      </c>
      <c r="K1213" s="2"/>
      <c r="L1213" s="2" t="s">
        <v>8825</v>
      </c>
      <c r="M1213" s="2">
        <v>3.2</v>
      </c>
      <c r="N1213" s="2" t="s">
        <v>8825</v>
      </c>
      <c r="O1213" s="2" t="s">
        <v>8825</v>
      </c>
      <c r="P1213" s="40">
        <v>12</v>
      </c>
      <c r="Q1213" s="40" t="s">
        <v>5198</v>
      </c>
      <c r="R1213" s="2"/>
      <c r="S1213" s="2"/>
      <c r="T1213" s="2"/>
      <c r="U1213" s="2" t="s">
        <v>19246</v>
      </c>
      <c r="V1213" s="2" t="s">
        <v>19247</v>
      </c>
      <c r="W1213" s="2" t="str">
        <f t="shared" si="53"/>
        <v>piechart: colorlist="#00FF00,#FFFFFF,#C0C0C0,#FFFF00,#0000FF,#000080,#008080,#800000,#808000,#800080,#FF0000,#FF00FF" valuelist="0,0,0,0,0,1111,0,0,0,0,0,0"</v>
      </c>
      <c r="X1213" s="2"/>
      <c r="Y1213" s="2"/>
      <c r="Z1213" s="2"/>
      <c r="AA1213" s="2"/>
      <c r="AB1213" s="2"/>
      <c r="AC1213" s="2"/>
      <c r="AD1213" s="2"/>
      <c r="AE1213" s="2"/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1111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>
        <v>0</v>
      </c>
      <c r="AZ1213" s="2">
        <v>0</v>
      </c>
      <c r="BA1213" s="2">
        <v>0</v>
      </c>
      <c r="BB1213" s="2">
        <v>0</v>
      </c>
      <c r="BC1213" s="2">
        <v>0</v>
      </c>
      <c r="BD1213" s="2">
        <v>0</v>
      </c>
      <c r="BE1213" s="2">
        <v>0</v>
      </c>
      <c r="BF1213" s="2">
        <v>0</v>
      </c>
      <c r="BG1213" s="2">
        <v>0</v>
      </c>
      <c r="BH1213" s="2">
        <v>0</v>
      </c>
      <c r="BI1213" s="2">
        <v>0</v>
      </c>
      <c r="BJ1213" s="2">
        <v>0</v>
      </c>
      <c r="BK1213" s="2">
        <v>0</v>
      </c>
      <c r="BL1213" s="2">
        <v>0</v>
      </c>
      <c r="BM1213" s="2">
        <v>1111</v>
      </c>
      <c r="BN1213" s="2">
        <v>0</v>
      </c>
      <c r="BO1213" s="2">
        <v>0</v>
      </c>
      <c r="BP1213" s="2">
        <v>0</v>
      </c>
      <c r="BQ1213" s="2">
        <v>0</v>
      </c>
      <c r="BR1213" s="2">
        <v>0</v>
      </c>
      <c r="BS1213" s="2">
        <v>0</v>
      </c>
      <c r="BT1213" s="2">
        <v>0</v>
      </c>
      <c r="BU1213" s="2">
        <v>0</v>
      </c>
      <c r="BV1213" s="2">
        <v>0</v>
      </c>
      <c r="BW1213" s="2">
        <v>0</v>
      </c>
    </row>
    <row r="1214" spans="1:75">
      <c r="A1214" s="2">
        <v>616</v>
      </c>
      <c r="B1214" s="2" t="s">
        <v>19248</v>
      </c>
      <c r="C1214" s="2" t="str">
        <f t="shared" si="52"/>
        <v>MT_Root_Neg</v>
      </c>
      <c r="D1214" s="2">
        <v>1435</v>
      </c>
      <c r="E1214" s="31">
        <v>3.1568519010700098</v>
      </c>
      <c r="F1214" s="2">
        <v>307.1259</v>
      </c>
      <c r="G1214" s="2">
        <v>3.91</v>
      </c>
      <c r="H1214" s="2" t="s">
        <v>13376</v>
      </c>
      <c r="I1214" s="2" t="s">
        <v>13265</v>
      </c>
      <c r="J1214" s="2" t="s">
        <v>8825</v>
      </c>
      <c r="K1214" s="2"/>
      <c r="L1214" s="2" t="s">
        <v>8825</v>
      </c>
      <c r="M1214" s="2">
        <v>3.2</v>
      </c>
      <c r="N1214" s="2" t="s">
        <v>8825</v>
      </c>
      <c r="O1214" s="2" t="s">
        <v>8825</v>
      </c>
      <c r="P1214" s="40">
        <v>15</v>
      </c>
      <c r="Q1214" s="40" t="s">
        <v>5207</v>
      </c>
      <c r="R1214" s="2"/>
      <c r="S1214" s="2"/>
      <c r="T1214" s="2"/>
      <c r="U1214" s="2" t="s">
        <v>19249</v>
      </c>
      <c r="V1214" s="2" t="s">
        <v>19250</v>
      </c>
      <c r="W1214" s="2" t="str">
        <f t="shared" si="53"/>
        <v>piechart: colorlist="#00FF00,#FFFFFF,#C0C0C0,#FFFF00,#0000FF,#000080,#008080,#800000,#808000,#800080,#FF0000,#FF00FF" valuelist="0,0,0,0,0,0,1435,0,0,0,0,0"</v>
      </c>
      <c r="X1214" s="2"/>
      <c r="Y1214" s="2"/>
      <c r="Z1214" s="2"/>
      <c r="AA1214" s="2"/>
      <c r="AB1214" s="2"/>
      <c r="AC1214" s="2"/>
      <c r="AD1214" s="2"/>
      <c r="AE1214" s="2"/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1435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2">
        <v>0</v>
      </c>
      <c r="AS1214" s="2">
        <v>0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0</v>
      </c>
      <c r="BE1214" s="2">
        <v>0</v>
      </c>
      <c r="BF1214" s="2">
        <v>0</v>
      </c>
      <c r="BG1214" s="2">
        <v>0</v>
      </c>
      <c r="BH1214" s="2">
        <v>0</v>
      </c>
      <c r="BI1214" s="2">
        <v>1435</v>
      </c>
      <c r="BJ1214" s="2">
        <v>0</v>
      </c>
      <c r="BK1214" s="2">
        <v>0</v>
      </c>
      <c r="BL1214" s="2">
        <v>0</v>
      </c>
      <c r="BM1214" s="2">
        <v>0</v>
      </c>
      <c r="BN1214" s="2">
        <v>0</v>
      </c>
      <c r="BO1214" s="2">
        <v>0</v>
      </c>
      <c r="BP1214" s="2">
        <v>0</v>
      </c>
      <c r="BQ1214" s="2">
        <v>0</v>
      </c>
      <c r="BR1214" s="2">
        <v>0</v>
      </c>
      <c r="BS1214" s="2">
        <v>0</v>
      </c>
      <c r="BT1214" s="2">
        <v>0</v>
      </c>
      <c r="BU1214" s="2">
        <v>0</v>
      </c>
      <c r="BV1214" s="2">
        <v>0</v>
      </c>
      <c r="BW1214" s="2">
        <v>0</v>
      </c>
    </row>
    <row r="1215" spans="1:75">
      <c r="A1215" s="2">
        <v>619</v>
      </c>
      <c r="B1215" s="2" t="s">
        <v>19251</v>
      </c>
      <c r="C1215" s="2" t="str">
        <f t="shared" si="52"/>
        <v>GM_LeafStem_Neg</v>
      </c>
      <c r="D1215" s="2">
        <v>2626</v>
      </c>
      <c r="E1215" s="31">
        <v>3.4192947217534599</v>
      </c>
      <c r="F1215" s="2">
        <v>307.1902</v>
      </c>
      <c r="G1215" s="2">
        <v>7.07</v>
      </c>
      <c r="H1215" s="2" t="s">
        <v>13376</v>
      </c>
      <c r="I1215" s="2" t="s">
        <v>13268</v>
      </c>
      <c r="J1215" s="2" t="s">
        <v>8825</v>
      </c>
      <c r="K1215" s="2"/>
      <c r="L1215" s="2" t="s">
        <v>8825</v>
      </c>
      <c r="M1215" s="2">
        <v>3.2</v>
      </c>
      <c r="N1215" s="2" t="s">
        <v>8825</v>
      </c>
      <c r="O1215" s="2" t="s">
        <v>8825</v>
      </c>
      <c r="P1215" s="40">
        <v>18</v>
      </c>
      <c r="Q1215" s="40" t="s">
        <v>5219</v>
      </c>
      <c r="R1215" s="2"/>
      <c r="S1215" s="2"/>
      <c r="T1215" s="2"/>
      <c r="U1215" s="2" t="s">
        <v>19252</v>
      </c>
      <c r="V1215" s="2" t="s">
        <v>19253</v>
      </c>
      <c r="W1215" s="2" t="str">
        <f t="shared" si="53"/>
        <v>piechart: colorlist="#00FF00,#FFFFFF,#C0C0C0,#FFFF00,#0000FF,#000080,#008080,#800000,#808000,#800080,#FF0000,#FF00FF" valuelist="0,0,0,0,0,0,0,3718,874,665,0,418"</v>
      </c>
      <c r="X1215" s="2"/>
      <c r="Y1215" s="2"/>
      <c r="Z1215" s="2"/>
      <c r="AA1215" s="2"/>
      <c r="AB1215" s="2"/>
      <c r="AC1215" s="2"/>
      <c r="AD1215" s="2"/>
      <c r="AE1215" s="2"/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3718</v>
      </c>
      <c r="AN1215" s="2">
        <v>874</v>
      </c>
      <c r="AO1215" s="2">
        <v>665</v>
      </c>
      <c r="AP1215" s="2">
        <v>0</v>
      </c>
      <c r="AQ1215" s="2">
        <v>418</v>
      </c>
      <c r="AR1215" s="2">
        <v>0</v>
      </c>
      <c r="AS1215" s="2">
        <v>0</v>
      </c>
      <c r="AT1215" s="2">
        <v>0</v>
      </c>
      <c r="AU1215" s="2">
        <v>0</v>
      </c>
      <c r="AV1215" s="2">
        <v>0</v>
      </c>
      <c r="AW1215" s="2">
        <v>0</v>
      </c>
      <c r="AX1215" s="2">
        <v>874</v>
      </c>
      <c r="AY1215" s="2">
        <v>2626</v>
      </c>
      <c r="AZ1215" s="2">
        <v>1092</v>
      </c>
      <c r="BA1215" s="2">
        <v>0</v>
      </c>
      <c r="BB1215" s="2">
        <v>665</v>
      </c>
      <c r="BC1215" s="2">
        <v>0</v>
      </c>
      <c r="BD1215" s="2">
        <v>0</v>
      </c>
      <c r="BE1215" s="2">
        <v>0</v>
      </c>
      <c r="BF1215" s="2">
        <v>0</v>
      </c>
      <c r="BG1215" s="2">
        <v>0</v>
      </c>
      <c r="BH1215" s="2">
        <v>0</v>
      </c>
      <c r="BI1215" s="2">
        <v>0</v>
      </c>
      <c r="BJ1215" s="2">
        <v>0</v>
      </c>
      <c r="BK1215" s="2">
        <v>0</v>
      </c>
      <c r="BL1215" s="2">
        <v>0</v>
      </c>
      <c r="BM1215" s="2">
        <v>0</v>
      </c>
      <c r="BN1215" s="2">
        <v>0</v>
      </c>
      <c r="BO1215" s="2">
        <v>0</v>
      </c>
      <c r="BP1215" s="2">
        <v>0</v>
      </c>
      <c r="BQ1215" s="2">
        <v>0</v>
      </c>
      <c r="BR1215" s="2">
        <v>418</v>
      </c>
      <c r="BS1215" s="2">
        <v>0</v>
      </c>
      <c r="BT1215" s="2">
        <v>0</v>
      </c>
      <c r="BU1215" s="2">
        <v>0</v>
      </c>
      <c r="BV1215" s="2">
        <v>0</v>
      </c>
      <c r="BW1215" s="2">
        <v>0</v>
      </c>
    </row>
    <row r="1216" spans="1:75">
      <c r="A1216" s="2">
        <v>621</v>
      </c>
      <c r="B1216" s="2" t="s">
        <v>19254</v>
      </c>
      <c r="C1216" s="2" t="str">
        <f t="shared" ref="C1216:C1279" si="54">IF(D1216=0,"Standard only",INDEX($AR$1:$BW$1,1,MATCH(D1216,AR1216:BW1216,0)))</f>
        <v>NT_Root_Neg</v>
      </c>
      <c r="D1216" s="2">
        <v>1031</v>
      </c>
      <c r="E1216" s="31">
        <v>3.0132586652835198</v>
      </c>
      <c r="F1216" s="2">
        <v>307.19080000000002</v>
      </c>
      <c r="G1216" s="2">
        <v>6.47</v>
      </c>
      <c r="H1216" s="2" t="s">
        <v>13376</v>
      </c>
      <c r="I1216" s="2" t="s">
        <v>13268</v>
      </c>
      <c r="J1216" s="2" t="s">
        <v>8825</v>
      </c>
      <c r="K1216" s="2"/>
      <c r="L1216" s="2" t="s">
        <v>8825</v>
      </c>
      <c r="M1216" s="2">
        <v>3.2</v>
      </c>
      <c r="N1216" s="2" t="s">
        <v>8825</v>
      </c>
      <c r="O1216" s="2" t="s">
        <v>8825</v>
      </c>
      <c r="P1216" s="40">
        <v>18</v>
      </c>
      <c r="Q1216" s="40" t="s">
        <v>5219</v>
      </c>
      <c r="R1216" s="2"/>
      <c r="S1216" s="2"/>
      <c r="T1216" s="2"/>
      <c r="U1216" s="2" t="s">
        <v>19255</v>
      </c>
      <c r="V1216" s="2" t="s">
        <v>19256</v>
      </c>
      <c r="W1216" s="2" t="str">
        <f t="shared" si="53"/>
        <v>piechart: colorlist="#00FF00,#FFFFFF,#C0C0C0,#FFFF00,#0000FF,#000080,#008080,#800000,#808000,#800080,#FF0000,#FF00FF" valuelist="1430,0,0,0,1031,0,1418,366,0,0,0,0"</v>
      </c>
      <c r="X1216" s="2"/>
      <c r="Y1216" s="2"/>
      <c r="Z1216" s="2"/>
      <c r="AA1216" s="2"/>
      <c r="AB1216" s="2"/>
      <c r="AC1216" s="2"/>
      <c r="AD1216" s="2"/>
      <c r="AE1216" s="2"/>
      <c r="AF1216" s="2">
        <v>1430</v>
      </c>
      <c r="AG1216" s="2">
        <v>0</v>
      </c>
      <c r="AH1216" s="2">
        <v>0</v>
      </c>
      <c r="AI1216" s="2">
        <v>0</v>
      </c>
      <c r="AJ1216" s="2">
        <v>1031</v>
      </c>
      <c r="AK1216" s="2">
        <v>0</v>
      </c>
      <c r="AL1216" s="2">
        <v>1418</v>
      </c>
      <c r="AM1216" s="2">
        <v>366</v>
      </c>
      <c r="AN1216" s="2">
        <v>0</v>
      </c>
      <c r="AO1216" s="2">
        <v>0</v>
      </c>
      <c r="AP1216" s="2">
        <v>0</v>
      </c>
      <c r="AQ1216" s="2">
        <v>0</v>
      </c>
      <c r="AR1216" s="2">
        <v>0</v>
      </c>
      <c r="AS1216" s="2">
        <v>0</v>
      </c>
      <c r="AT1216" s="2">
        <v>0</v>
      </c>
      <c r="AU1216" s="2">
        <v>643</v>
      </c>
      <c r="AV1216" s="2">
        <v>787</v>
      </c>
      <c r="AW1216" s="2">
        <v>0</v>
      </c>
      <c r="AX1216" s="2">
        <v>0</v>
      </c>
      <c r="AY1216" s="2">
        <v>0</v>
      </c>
      <c r="AZ1216" s="2">
        <v>366</v>
      </c>
      <c r="BA1216" s="2">
        <v>0</v>
      </c>
      <c r="BB1216" s="2">
        <v>0</v>
      </c>
      <c r="BC1216" s="2">
        <v>0</v>
      </c>
      <c r="BD1216" s="2">
        <v>0</v>
      </c>
      <c r="BE1216" s="2">
        <v>0</v>
      </c>
      <c r="BF1216" s="2">
        <v>762</v>
      </c>
      <c r="BG1216" s="2">
        <v>0</v>
      </c>
      <c r="BH1216" s="2">
        <v>0</v>
      </c>
      <c r="BI1216" s="2">
        <v>656</v>
      </c>
      <c r="BJ1216" s="2">
        <v>0</v>
      </c>
      <c r="BK1216" s="2">
        <v>0</v>
      </c>
      <c r="BL1216" s="2">
        <v>1031</v>
      </c>
      <c r="BM1216" s="2">
        <v>0</v>
      </c>
      <c r="BN1216" s="2">
        <v>0</v>
      </c>
      <c r="BO1216" s="2">
        <v>0</v>
      </c>
      <c r="BP1216" s="2">
        <v>0</v>
      </c>
      <c r="BQ1216" s="2">
        <v>0</v>
      </c>
      <c r="BR1216" s="2">
        <v>0</v>
      </c>
      <c r="BS1216" s="2">
        <v>0</v>
      </c>
      <c r="BT1216" s="2">
        <v>0</v>
      </c>
      <c r="BU1216" s="2">
        <v>0</v>
      </c>
      <c r="BV1216" s="2">
        <v>0</v>
      </c>
      <c r="BW1216" s="2">
        <v>0</v>
      </c>
    </row>
    <row r="1217" spans="1:75">
      <c r="A1217" s="2">
        <v>622</v>
      </c>
      <c r="B1217" s="2" t="s">
        <v>19257</v>
      </c>
      <c r="C1217" s="2" t="str">
        <f t="shared" si="54"/>
        <v>NT_Root_Neg</v>
      </c>
      <c r="D1217" s="2">
        <v>1193</v>
      </c>
      <c r="E1217" s="31">
        <v>3.0766404436703398</v>
      </c>
      <c r="F1217" s="2">
        <v>307.1909</v>
      </c>
      <c r="G1217" s="2">
        <v>6.59</v>
      </c>
      <c r="H1217" s="2" t="s">
        <v>13376</v>
      </c>
      <c r="I1217" s="2" t="s">
        <v>13268</v>
      </c>
      <c r="J1217" s="2" t="s">
        <v>8825</v>
      </c>
      <c r="K1217" s="2"/>
      <c r="L1217" s="2" t="s">
        <v>8825</v>
      </c>
      <c r="M1217" s="2">
        <v>3.2</v>
      </c>
      <c r="N1217" s="2" t="s">
        <v>8825</v>
      </c>
      <c r="O1217" s="2" t="s">
        <v>8825</v>
      </c>
      <c r="P1217" s="40">
        <v>18</v>
      </c>
      <c r="Q1217" s="40" t="s">
        <v>5219</v>
      </c>
      <c r="R1217" s="2"/>
      <c r="S1217" s="2"/>
      <c r="T1217" s="2"/>
      <c r="U1217" s="2" t="s">
        <v>19258</v>
      </c>
      <c r="V1217" s="2" t="s">
        <v>19259</v>
      </c>
      <c r="W1217" s="2" t="str">
        <f t="shared" si="53"/>
        <v>piechart: colorlist="#00FF00,#FFFFFF,#C0C0C0,#FFFF00,#0000FF,#000080,#008080,#800000,#808000,#800080,#FF0000,#FF00FF" valuelist="0,0,0,0,1193,0,602,383,0,0,0,0"</v>
      </c>
      <c r="X1217" s="2"/>
      <c r="Y1217" s="2"/>
      <c r="Z1217" s="2"/>
      <c r="AA1217" s="2"/>
      <c r="AB1217" s="2"/>
      <c r="AC1217" s="2"/>
      <c r="AD1217" s="2"/>
      <c r="AE1217" s="2"/>
      <c r="AF1217" s="2">
        <v>0</v>
      </c>
      <c r="AG1217" s="2">
        <v>0</v>
      </c>
      <c r="AH1217" s="2">
        <v>0</v>
      </c>
      <c r="AI1217" s="2">
        <v>0</v>
      </c>
      <c r="AJ1217" s="2">
        <v>1193</v>
      </c>
      <c r="AK1217" s="2">
        <v>0</v>
      </c>
      <c r="AL1217" s="2">
        <v>602</v>
      </c>
      <c r="AM1217" s="2">
        <v>383</v>
      </c>
      <c r="AN1217" s="2">
        <v>0</v>
      </c>
      <c r="AO1217" s="2">
        <v>0</v>
      </c>
      <c r="AP1217" s="2">
        <v>0</v>
      </c>
      <c r="AQ1217" s="2">
        <v>0</v>
      </c>
      <c r="AR1217" s="2">
        <v>0</v>
      </c>
      <c r="AS1217" s="2">
        <v>0</v>
      </c>
      <c r="AT1217" s="2">
        <v>0</v>
      </c>
      <c r="AU1217" s="2">
        <v>0</v>
      </c>
      <c r="AV1217" s="2">
        <v>0</v>
      </c>
      <c r="AW1217" s="2">
        <v>0</v>
      </c>
      <c r="AX1217" s="2">
        <v>0</v>
      </c>
      <c r="AY1217" s="2">
        <v>0</v>
      </c>
      <c r="AZ1217" s="2">
        <v>383</v>
      </c>
      <c r="BA1217" s="2">
        <v>0</v>
      </c>
      <c r="BB1217" s="2">
        <v>0</v>
      </c>
      <c r="BC1217" s="2">
        <v>0</v>
      </c>
      <c r="BD1217" s="2">
        <v>0</v>
      </c>
      <c r="BE1217" s="2">
        <v>0</v>
      </c>
      <c r="BF1217" s="2">
        <v>0</v>
      </c>
      <c r="BG1217" s="2">
        <v>0</v>
      </c>
      <c r="BH1217" s="2">
        <v>0</v>
      </c>
      <c r="BI1217" s="2">
        <v>602</v>
      </c>
      <c r="BJ1217" s="2">
        <v>0</v>
      </c>
      <c r="BK1217" s="2">
        <v>0</v>
      </c>
      <c r="BL1217" s="2">
        <v>1193</v>
      </c>
      <c r="BM1217" s="2">
        <v>0</v>
      </c>
      <c r="BN1217" s="2">
        <v>0</v>
      </c>
      <c r="BO1217" s="2">
        <v>0</v>
      </c>
      <c r="BP1217" s="2">
        <v>0</v>
      </c>
      <c r="BQ1217" s="2">
        <v>0</v>
      </c>
      <c r="BR1217" s="2">
        <v>0</v>
      </c>
      <c r="BS1217" s="2">
        <v>0</v>
      </c>
      <c r="BT1217" s="2">
        <v>0</v>
      </c>
      <c r="BU1217" s="2">
        <v>0</v>
      </c>
      <c r="BV1217" s="2">
        <v>0</v>
      </c>
      <c r="BW1217" s="2">
        <v>0</v>
      </c>
    </row>
    <row r="1218" spans="1:75">
      <c r="A1218" s="2">
        <v>624</v>
      </c>
      <c r="B1218" s="2" t="s">
        <v>19260</v>
      </c>
      <c r="C1218" s="2" t="str">
        <f t="shared" si="54"/>
        <v>NT_Root_Neg</v>
      </c>
      <c r="D1218" s="2">
        <v>1097</v>
      </c>
      <c r="E1218" s="31">
        <v>3.0402066275747099</v>
      </c>
      <c r="F1218" s="2">
        <v>308.19069999999999</v>
      </c>
      <c r="G1218" s="2">
        <v>7.29</v>
      </c>
      <c r="H1218" s="2" t="s">
        <v>13376</v>
      </c>
      <c r="I1218" s="2" t="s">
        <v>13267</v>
      </c>
      <c r="J1218" s="2" t="s">
        <v>8825</v>
      </c>
      <c r="K1218" s="2"/>
      <c r="L1218" s="2" t="s">
        <v>8825</v>
      </c>
      <c r="M1218" s="2">
        <v>3.2</v>
      </c>
      <c r="N1218" s="2" t="s">
        <v>8825</v>
      </c>
      <c r="O1218" s="2" t="s">
        <v>8825</v>
      </c>
      <c r="P1218" s="40">
        <v>16</v>
      </c>
      <c r="Q1218" s="40" t="s">
        <v>19261</v>
      </c>
      <c r="R1218" s="2"/>
      <c r="S1218" s="2"/>
      <c r="T1218" s="2"/>
      <c r="U1218" s="2" t="s">
        <v>19262</v>
      </c>
      <c r="V1218" s="2"/>
      <c r="W1218" s="2" t="str">
        <f t="shared" ref="W1218:W1281" si="55">"piechart: colorlist=""#00FF00,#FFFFFF,#C0C0C0,#FFFF00,#0000FF,#000080,#008080,#800000,#808000,#800080,#FF0000,#FF00FF"" valuelist="""&amp;AF1218&amp;","&amp;AG1218&amp;","&amp;AH1218&amp;","&amp;AI1218&amp;","&amp;AJ1218&amp;","&amp;AK1218&amp;","&amp;AL1218&amp;","&amp;AM1218&amp;","&amp;AN1218&amp;","&amp;AO1218&amp;","&amp;AP1218&amp;","&amp;AQ1218&amp;""""</f>
        <v>piechart: colorlist="#00FF00,#FFFFFF,#C0C0C0,#FFFF00,#0000FF,#000080,#008080,#800000,#808000,#800080,#FF0000,#FF00FF" valuelist="0,0,0,0,1097,0,0,0,0,0,0,0"</v>
      </c>
      <c r="X1218" s="2"/>
      <c r="Y1218" s="2"/>
      <c r="Z1218" s="2"/>
      <c r="AA1218" s="2"/>
      <c r="AB1218" s="2"/>
      <c r="AC1218" s="2"/>
      <c r="AD1218" s="2"/>
      <c r="AE1218" s="2"/>
      <c r="AF1218" s="2">
        <v>0</v>
      </c>
      <c r="AG1218" s="2">
        <v>0</v>
      </c>
      <c r="AH1218" s="2">
        <v>0</v>
      </c>
      <c r="AI1218" s="2">
        <v>0</v>
      </c>
      <c r="AJ1218" s="2">
        <v>1097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  <c r="AR1218" s="2">
        <v>0</v>
      </c>
      <c r="AS1218" s="2">
        <v>0</v>
      </c>
      <c r="AT1218" s="2">
        <v>0</v>
      </c>
      <c r="AU1218" s="2">
        <v>0</v>
      </c>
      <c r="AV1218" s="2">
        <v>0</v>
      </c>
      <c r="AW1218" s="2">
        <v>0</v>
      </c>
      <c r="AX1218" s="2">
        <v>0</v>
      </c>
      <c r="AY1218" s="2">
        <v>0</v>
      </c>
      <c r="AZ1218" s="2">
        <v>0</v>
      </c>
      <c r="BA1218" s="2">
        <v>0</v>
      </c>
      <c r="BB1218" s="2">
        <v>0</v>
      </c>
      <c r="BC1218" s="2">
        <v>0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0</v>
      </c>
      <c r="BJ1218" s="2">
        <v>0</v>
      </c>
      <c r="BK1218" s="2">
        <v>0</v>
      </c>
      <c r="BL1218" s="2">
        <v>1097</v>
      </c>
      <c r="BM1218" s="2">
        <v>0</v>
      </c>
      <c r="BN1218" s="2">
        <v>0</v>
      </c>
      <c r="BO1218" s="2">
        <v>0</v>
      </c>
      <c r="BP1218" s="2">
        <v>0</v>
      </c>
      <c r="BQ1218" s="2">
        <v>0</v>
      </c>
      <c r="BR1218" s="2">
        <v>0</v>
      </c>
      <c r="BS1218" s="2">
        <v>0</v>
      </c>
      <c r="BT1218" s="2">
        <v>0</v>
      </c>
      <c r="BU1218" s="2">
        <v>0</v>
      </c>
      <c r="BV1218" s="2">
        <v>0</v>
      </c>
      <c r="BW1218" s="2">
        <v>0</v>
      </c>
    </row>
    <row r="1219" spans="1:75">
      <c r="A1219" s="2">
        <v>627</v>
      </c>
      <c r="B1219" s="2" t="s">
        <v>19263</v>
      </c>
      <c r="C1219" s="2" t="str">
        <f t="shared" si="54"/>
        <v>ST_LeafStem_Neg</v>
      </c>
      <c r="D1219" s="2">
        <v>1769</v>
      </c>
      <c r="E1219" s="31">
        <v>3.2477278329097201</v>
      </c>
      <c r="F1219" s="2">
        <v>309.11790000000002</v>
      </c>
      <c r="G1219" s="2">
        <v>2.5299999999999998</v>
      </c>
      <c r="H1219" s="2" t="s">
        <v>13376</v>
      </c>
      <c r="I1219" s="2" t="s">
        <v>13263</v>
      </c>
      <c r="J1219" s="2" t="s">
        <v>8825</v>
      </c>
      <c r="K1219" s="2"/>
      <c r="L1219" s="2" t="s">
        <v>8825</v>
      </c>
      <c r="M1219" s="2">
        <v>3.2</v>
      </c>
      <c r="N1219" s="2" t="s">
        <v>8825</v>
      </c>
      <c r="O1219" s="2" t="s">
        <v>8825</v>
      </c>
      <c r="P1219" s="40">
        <v>12</v>
      </c>
      <c r="Q1219" s="40" t="s">
        <v>17817</v>
      </c>
      <c r="R1219" s="2"/>
      <c r="S1219" s="2"/>
      <c r="T1219" s="2"/>
      <c r="U1219" s="2" t="s">
        <v>19264</v>
      </c>
      <c r="V1219" s="2" t="s">
        <v>19265</v>
      </c>
      <c r="W1219" s="2" t="str">
        <f t="shared" si="55"/>
        <v>piechart: colorlist="#00FF00,#FFFFFF,#C0C0C0,#FFFF00,#0000FF,#000080,#008080,#800000,#808000,#800080,#FF0000,#FF00FF" valuelist="0,919,0,0,0,0,0,0,0,0,0,1769"</v>
      </c>
      <c r="X1219" s="2"/>
      <c r="Y1219" s="2"/>
      <c r="Z1219" s="2"/>
      <c r="AA1219" s="2"/>
      <c r="AB1219" s="2"/>
      <c r="AC1219" s="2"/>
      <c r="AD1219" s="2"/>
      <c r="AE1219" s="2"/>
      <c r="AF1219" s="2">
        <v>0</v>
      </c>
      <c r="AG1219" s="2">
        <v>919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1769</v>
      </c>
      <c r="AR1219" s="2">
        <v>0</v>
      </c>
      <c r="AS1219" s="2">
        <v>0</v>
      </c>
      <c r="AT1219" s="2">
        <v>0</v>
      </c>
      <c r="AU1219" s="2">
        <v>0</v>
      </c>
      <c r="AV1219" s="2">
        <v>0</v>
      </c>
      <c r="AW1219" s="2">
        <v>0</v>
      </c>
      <c r="AX1219" s="2">
        <v>0</v>
      </c>
      <c r="AY1219" s="2">
        <v>0</v>
      </c>
      <c r="AZ1219" s="2">
        <v>0</v>
      </c>
      <c r="BA1219" s="2">
        <v>0</v>
      </c>
      <c r="BB1219" s="2">
        <v>0</v>
      </c>
      <c r="BC1219" s="2">
        <v>0</v>
      </c>
      <c r="BD1219" s="2">
        <v>0</v>
      </c>
      <c r="BE1219" s="2">
        <v>0</v>
      </c>
      <c r="BF1219" s="2">
        <v>0</v>
      </c>
      <c r="BG1219" s="2">
        <v>0</v>
      </c>
      <c r="BH1219" s="2">
        <v>0</v>
      </c>
      <c r="BI1219" s="2">
        <v>0</v>
      </c>
      <c r="BJ1219" s="2">
        <v>0</v>
      </c>
      <c r="BK1219" s="2">
        <v>0</v>
      </c>
      <c r="BL1219" s="2">
        <v>0</v>
      </c>
      <c r="BM1219" s="2">
        <v>0</v>
      </c>
      <c r="BN1219" s="2">
        <v>518</v>
      </c>
      <c r="BO1219" s="2">
        <v>401</v>
      </c>
      <c r="BP1219" s="2">
        <v>0</v>
      </c>
      <c r="BQ1219" s="2">
        <v>1769</v>
      </c>
      <c r="BR1219" s="2">
        <v>0</v>
      </c>
      <c r="BS1219" s="2">
        <v>0</v>
      </c>
      <c r="BT1219" s="2">
        <v>0</v>
      </c>
      <c r="BU1219" s="2">
        <v>0</v>
      </c>
      <c r="BV1219" s="2">
        <v>0</v>
      </c>
      <c r="BW1219" s="2">
        <v>0</v>
      </c>
    </row>
    <row r="1220" spans="1:75">
      <c r="A1220" s="2">
        <v>629</v>
      </c>
      <c r="B1220" s="2" t="s">
        <v>19266</v>
      </c>
      <c r="C1220" s="2" t="str">
        <f t="shared" si="54"/>
        <v>GM_Root_Neg</v>
      </c>
      <c r="D1220" s="2">
        <v>2125</v>
      </c>
      <c r="E1220" s="31">
        <v>3.3273589343863299</v>
      </c>
      <c r="F1220" s="2">
        <v>309.20729999999998</v>
      </c>
      <c r="G1220" s="2">
        <v>8.1199999999999992</v>
      </c>
      <c r="H1220" s="2" t="s">
        <v>13376</v>
      </c>
      <c r="I1220" s="2" t="s">
        <v>13268</v>
      </c>
      <c r="J1220" s="2" t="s">
        <v>8825</v>
      </c>
      <c r="K1220" s="2"/>
      <c r="L1220" s="2" t="s">
        <v>8825</v>
      </c>
      <c r="M1220" s="2">
        <v>3.2</v>
      </c>
      <c r="N1220" s="2" t="s">
        <v>8825</v>
      </c>
      <c r="O1220" s="2" t="s">
        <v>8825</v>
      </c>
      <c r="P1220" s="40">
        <v>18</v>
      </c>
      <c r="Q1220" s="40" t="s">
        <v>5274</v>
      </c>
      <c r="R1220" s="2"/>
      <c r="S1220" s="2"/>
      <c r="T1220" s="2"/>
      <c r="U1220" s="2" t="s">
        <v>19267</v>
      </c>
      <c r="V1220" s="2" t="s">
        <v>19268</v>
      </c>
      <c r="W1220" s="2" t="str">
        <f t="shared" si="55"/>
        <v>piechart: colorlist="#00FF00,#FFFFFF,#C0C0C0,#FFFF00,#0000FF,#000080,#008080,#800000,#808000,#800080,#FF0000,#FF00FF" valuelist="1095,0,644,1337,2570,0,1269,3835,855,0,0,0"</v>
      </c>
      <c r="X1220" s="2"/>
      <c r="Y1220" s="2"/>
      <c r="Z1220" s="2"/>
      <c r="AA1220" s="2"/>
      <c r="AB1220" s="2"/>
      <c r="AC1220" s="2"/>
      <c r="AD1220" s="2"/>
      <c r="AE1220" s="2"/>
      <c r="AF1220" s="2">
        <v>1095</v>
      </c>
      <c r="AG1220" s="2">
        <v>0</v>
      </c>
      <c r="AH1220" s="2">
        <v>644</v>
      </c>
      <c r="AI1220" s="2">
        <v>1337</v>
      </c>
      <c r="AJ1220" s="2">
        <v>2570</v>
      </c>
      <c r="AK1220" s="2">
        <v>0</v>
      </c>
      <c r="AL1220" s="2">
        <v>1269</v>
      </c>
      <c r="AM1220" s="2">
        <v>3835</v>
      </c>
      <c r="AN1220" s="2">
        <v>855</v>
      </c>
      <c r="AO1220" s="2">
        <v>0</v>
      </c>
      <c r="AP1220" s="2">
        <v>0</v>
      </c>
      <c r="AQ1220" s="2">
        <v>0</v>
      </c>
      <c r="AR1220" s="2">
        <v>0</v>
      </c>
      <c r="AS1220" s="2">
        <v>1337</v>
      </c>
      <c r="AT1220" s="2">
        <v>0</v>
      </c>
      <c r="AU1220" s="2">
        <v>1095</v>
      </c>
      <c r="AV1220" s="2">
        <v>0</v>
      </c>
      <c r="AW1220" s="2">
        <v>0</v>
      </c>
      <c r="AX1220" s="2">
        <v>855</v>
      </c>
      <c r="AY1220" s="2">
        <v>1710</v>
      </c>
      <c r="AZ1220" s="2">
        <v>2125</v>
      </c>
      <c r="BA1220" s="2">
        <v>0</v>
      </c>
      <c r="BB1220" s="2">
        <v>0</v>
      </c>
      <c r="BC1220" s="2">
        <v>0</v>
      </c>
      <c r="BD1220" s="2">
        <v>0</v>
      </c>
      <c r="BE1220" s="2">
        <v>0</v>
      </c>
      <c r="BF1220" s="2">
        <v>0</v>
      </c>
      <c r="BG1220" s="2">
        <v>1269</v>
      </c>
      <c r="BH1220" s="2">
        <v>0</v>
      </c>
      <c r="BI1220" s="2">
        <v>0</v>
      </c>
      <c r="BJ1220" s="2">
        <v>0</v>
      </c>
      <c r="BK1220" s="2">
        <v>606</v>
      </c>
      <c r="BL1220" s="2">
        <v>1964</v>
      </c>
      <c r="BM1220" s="2">
        <v>0</v>
      </c>
      <c r="BN1220" s="2">
        <v>0</v>
      </c>
      <c r="BO1220" s="2">
        <v>0</v>
      </c>
      <c r="BP1220" s="2">
        <v>0</v>
      </c>
      <c r="BQ1220" s="2">
        <v>0</v>
      </c>
      <c r="BR1220" s="2">
        <v>0</v>
      </c>
      <c r="BS1220" s="2">
        <v>0</v>
      </c>
      <c r="BT1220" s="2">
        <v>644</v>
      </c>
      <c r="BU1220" s="2">
        <v>0</v>
      </c>
      <c r="BV1220" s="2">
        <v>0</v>
      </c>
      <c r="BW1220" s="2">
        <v>0</v>
      </c>
    </row>
    <row r="1221" spans="1:75">
      <c r="A1221" s="2">
        <v>630</v>
      </c>
      <c r="B1221" s="2" t="s">
        <v>19269</v>
      </c>
      <c r="C1221" s="2" t="str">
        <f t="shared" si="54"/>
        <v>NT_Root_Neg</v>
      </c>
      <c r="D1221" s="2">
        <v>6833</v>
      </c>
      <c r="E1221" s="31">
        <v>3.3598354823398902</v>
      </c>
      <c r="F1221" s="2">
        <v>309.20650000000001</v>
      </c>
      <c r="G1221" s="2">
        <v>6.92</v>
      </c>
      <c r="H1221" s="2" t="s">
        <v>13376</v>
      </c>
      <c r="I1221" s="2" t="s">
        <v>13268</v>
      </c>
      <c r="J1221" s="2" t="s">
        <v>8825</v>
      </c>
      <c r="K1221" s="2"/>
      <c r="L1221" s="2" t="s">
        <v>8825</v>
      </c>
      <c r="M1221" s="2">
        <v>3.2</v>
      </c>
      <c r="N1221" s="2" t="s">
        <v>8825</v>
      </c>
      <c r="O1221" s="2" t="s">
        <v>8825</v>
      </c>
      <c r="P1221" s="40">
        <v>18</v>
      </c>
      <c r="Q1221" s="40" t="s">
        <v>5274</v>
      </c>
      <c r="R1221" s="2"/>
      <c r="S1221" s="2"/>
      <c r="T1221" s="2"/>
      <c r="U1221" s="2" t="s">
        <v>19270</v>
      </c>
      <c r="V1221" s="2" t="s">
        <v>19271</v>
      </c>
      <c r="W1221" s="2" t="str">
        <f t="shared" si="55"/>
        <v>piechart: colorlist="#00FF00,#FFFFFF,#C0C0C0,#FFFF00,#0000FF,#000080,#008080,#800000,#808000,#800080,#FF0000,#FF00FF" valuelist="3208,2090,0,2067,8252,0,1556,2290,1063,1124,0,0"</v>
      </c>
      <c r="X1221" s="2"/>
      <c r="Y1221" s="2"/>
      <c r="Z1221" s="2"/>
      <c r="AA1221" s="2"/>
      <c r="AB1221" s="2"/>
      <c r="AC1221" s="2"/>
      <c r="AD1221" s="2"/>
      <c r="AE1221" s="2"/>
      <c r="AF1221" s="2">
        <v>3208</v>
      </c>
      <c r="AG1221" s="2">
        <v>2090</v>
      </c>
      <c r="AH1221" s="2">
        <v>0</v>
      </c>
      <c r="AI1221" s="2">
        <v>2067</v>
      </c>
      <c r="AJ1221" s="2">
        <v>8252</v>
      </c>
      <c r="AK1221" s="2">
        <v>0</v>
      </c>
      <c r="AL1221" s="2">
        <v>1556</v>
      </c>
      <c r="AM1221" s="2">
        <v>2290</v>
      </c>
      <c r="AN1221" s="2">
        <v>1063</v>
      </c>
      <c r="AO1221" s="2">
        <v>1124</v>
      </c>
      <c r="AP1221" s="2">
        <v>0</v>
      </c>
      <c r="AQ1221" s="2">
        <v>0</v>
      </c>
      <c r="AR1221" s="2">
        <v>0</v>
      </c>
      <c r="AS1221" s="2">
        <v>2067</v>
      </c>
      <c r="AT1221" s="2">
        <v>0</v>
      </c>
      <c r="AU1221" s="2">
        <v>2403</v>
      </c>
      <c r="AV1221" s="2">
        <v>805</v>
      </c>
      <c r="AW1221" s="2">
        <v>0</v>
      </c>
      <c r="AX1221" s="2">
        <v>1063</v>
      </c>
      <c r="AY1221" s="2">
        <v>2290</v>
      </c>
      <c r="AZ1221" s="2">
        <v>0</v>
      </c>
      <c r="BA1221" s="2">
        <v>0</v>
      </c>
      <c r="BB1221" s="2">
        <v>1124</v>
      </c>
      <c r="BC1221" s="2">
        <v>0</v>
      </c>
      <c r="BD1221" s="2">
        <v>0</v>
      </c>
      <c r="BE1221" s="2">
        <v>0</v>
      </c>
      <c r="BF1221" s="2">
        <v>0</v>
      </c>
      <c r="BG1221" s="2">
        <v>1556</v>
      </c>
      <c r="BH1221" s="2">
        <v>0</v>
      </c>
      <c r="BI1221" s="2">
        <v>0</v>
      </c>
      <c r="BJ1221" s="2">
        <v>0</v>
      </c>
      <c r="BK1221" s="2">
        <v>1419</v>
      </c>
      <c r="BL1221" s="2">
        <v>6833</v>
      </c>
      <c r="BM1221" s="2">
        <v>0</v>
      </c>
      <c r="BN1221" s="2">
        <v>1185</v>
      </c>
      <c r="BO1221" s="2">
        <v>905</v>
      </c>
      <c r="BP1221" s="2">
        <v>0</v>
      </c>
      <c r="BQ1221" s="2">
        <v>0</v>
      </c>
      <c r="BR1221" s="2">
        <v>0</v>
      </c>
      <c r="BS1221" s="2">
        <v>0</v>
      </c>
      <c r="BT1221" s="2">
        <v>0</v>
      </c>
      <c r="BU1221" s="2">
        <v>0</v>
      </c>
      <c r="BV1221" s="2">
        <v>0</v>
      </c>
      <c r="BW1221" s="2">
        <v>0</v>
      </c>
    </row>
    <row r="1222" spans="1:75">
      <c r="A1222" s="2">
        <v>632</v>
      </c>
      <c r="B1222" s="2" t="s">
        <v>19272</v>
      </c>
      <c r="C1222" s="2" t="str">
        <f t="shared" si="54"/>
        <v>GM_LeafStem_Neg</v>
      </c>
      <c r="D1222" s="2">
        <v>3068</v>
      </c>
      <c r="E1222" s="31">
        <v>3.4868553552769401</v>
      </c>
      <c r="F1222" s="2">
        <v>309.20749999999998</v>
      </c>
      <c r="G1222" s="2">
        <v>7.98</v>
      </c>
      <c r="H1222" s="2" t="s">
        <v>13376</v>
      </c>
      <c r="I1222" s="2" t="s">
        <v>13268</v>
      </c>
      <c r="J1222" s="2" t="s">
        <v>8825</v>
      </c>
      <c r="K1222" s="2"/>
      <c r="L1222" s="2" t="s">
        <v>8825</v>
      </c>
      <c r="M1222" s="2">
        <v>3.2</v>
      </c>
      <c r="N1222" s="2" t="s">
        <v>8825</v>
      </c>
      <c r="O1222" s="2" t="s">
        <v>8825</v>
      </c>
      <c r="P1222" s="40">
        <v>18</v>
      </c>
      <c r="Q1222" s="40" t="s">
        <v>5274</v>
      </c>
      <c r="R1222" s="2"/>
      <c r="S1222" s="2"/>
      <c r="T1222" s="2"/>
      <c r="U1222" s="2" t="s">
        <v>19273</v>
      </c>
      <c r="V1222" s="2" t="s">
        <v>19274</v>
      </c>
      <c r="W1222" s="2" t="str">
        <f t="shared" si="55"/>
        <v>piechart: colorlist="#00FF00,#FFFFFF,#C0C0C0,#FFFF00,#0000FF,#000080,#008080,#800000,#808000,#800080,#FF0000,#FF00FF" valuelist="0,1587,0,686,0,0,0,5966,1731,894,811,0"</v>
      </c>
      <c r="X1222" s="2"/>
      <c r="Y1222" s="2"/>
      <c r="Z1222" s="2"/>
      <c r="AA1222" s="2"/>
      <c r="AB1222" s="2"/>
      <c r="AC1222" s="2"/>
      <c r="AD1222" s="2"/>
      <c r="AE1222" s="2"/>
      <c r="AF1222" s="2">
        <v>0</v>
      </c>
      <c r="AG1222" s="2">
        <v>1587</v>
      </c>
      <c r="AH1222" s="2">
        <v>0</v>
      </c>
      <c r="AI1222" s="2">
        <v>686</v>
      </c>
      <c r="AJ1222" s="2">
        <v>0</v>
      </c>
      <c r="AK1222" s="2">
        <v>0</v>
      </c>
      <c r="AL1222" s="2">
        <v>0</v>
      </c>
      <c r="AM1222" s="2">
        <v>5966</v>
      </c>
      <c r="AN1222" s="2">
        <v>1731</v>
      </c>
      <c r="AO1222" s="2">
        <v>894</v>
      </c>
      <c r="AP1222" s="2">
        <v>811</v>
      </c>
      <c r="AQ1222" s="2">
        <v>0</v>
      </c>
      <c r="AR1222" s="2">
        <v>0</v>
      </c>
      <c r="AS1222" s="2">
        <v>0</v>
      </c>
      <c r="AT1222" s="2">
        <v>686</v>
      </c>
      <c r="AU1222" s="2">
        <v>0</v>
      </c>
      <c r="AV1222" s="2">
        <v>0</v>
      </c>
      <c r="AW1222" s="2">
        <v>440</v>
      </c>
      <c r="AX1222" s="2">
        <v>1291</v>
      </c>
      <c r="AY1222" s="2">
        <v>3068</v>
      </c>
      <c r="AZ1222" s="2">
        <v>2898</v>
      </c>
      <c r="BA1222" s="2">
        <v>0</v>
      </c>
      <c r="BB1222" s="2">
        <v>894</v>
      </c>
      <c r="BC1222" s="2">
        <v>0</v>
      </c>
      <c r="BD1222" s="2">
        <v>0</v>
      </c>
      <c r="BE1222" s="2">
        <v>811</v>
      </c>
      <c r="BF1222" s="2">
        <v>0</v>
      </c>
      <c r="BG1222" s="2">
        <v>0</v>
      </c>
      <c r="BH1222" s="2">
        <v>0</v>
      </c>
      <c r="BI1222" s="2">
        <v>0</v>
      </c>
      <c r="BJ1222" s="2">
        <v>0</v>
      </c>
      <c r="BK1222" s="2">
        <v>0</v>
      </c>
      <c r="BL1222" s="2">
        <v>0</v>
      </c>
      <c r="BM1222" s="2">
        <v>0</v>
      </c>
      <c r="BN1222" s="2">
        <v>0</v>
      </c>
      <c r="BO1222" s="2">
        <v>1587</v>
      </c>
      <c r="BP1222" s="2">
        <v>0</v>
      </c>
      <c r="BQ1222" s="2">
        <v>0</v>
      </c>
      <c r="BR1222" s="2">
        <v>0</v>
      </c>
      <c r="BS1222" s="2">
        <v>0</v>
      </c>
      <c r="BT1222" s="2">
        <v>0</v>
      </c>
      <c r="BU1222" s="2">
        <v>0</v>
      </c>
      <c r="BV1222" s="2">
        <v>0</v>
      </c>
      <c r="BW1222" s="2">
        <v>0</v>
      </c>
    </row>
    <row r="1223" spans="1:75">
      <c r="A1223" s="2">
        <v>635</v>
      </c>
      <c r="B1223" s="2" t="s">
        <v>19275</v>
      </c>
      <c r="C1223" s="2" t="str">
        <f t="shared" si="54"/>
        <v>MT_Flower_Neg</v>
      </c>
      <c r="D1223" s="2">
        <v>1329</v>
      </c>
      <c r="E1223" s="31">
        <v>3.1235249809427299</v>
      </c>
      <c r="F1223" s="2">
        <v>309.2072</v>
      </c>
      <c r="G1223" s="2">
        <v>6.92</v>
      </c>
      <c r="H1223" s="2" t="s">
        <v>13376</v>
      </c>
      <c r="I1223" s="2" t="s">
        <v>13269</v>
      </c>
      <c r="J1223" s="2" t="s">
        <v>8825</v>
      </c>
      <c r="K1223" s="2"/>
      <c r="L1223" s="2" t="s">
        <v>8825</v>
      </c>
      <c r="M1223" s="2">
        <v>3.2</v>
      </c>
      <c r="N1223" s="2" t="s">
        <v>8825</v>
      </c>
      <c r="O1223" s="2" t="s">
        <v>8825</v>
      </c>
      <c r="P1223" s="40">
        <v>17</v>
      </c>
      <c r="Q1223" s="40" t="s">
        <v>19276</v>
      </c>
      <c r="R1223" s="2"/>
      <c r="S1223" s="2"/>
      <c r="T1223" s="2"/>
      <c r="U1223" s="2" t="s">
        <v>19277</v>
      </c>
      <c r="V1223" s="2" t="s">
        <v>19278</v>
      </c>
      <c r="W1223" s="2" t="str">
        <f t="shared" si="55"/>
        <v>piechart: colorlist="#00FF00,#FFFFFF,#C0C0C0,#FFFF00,#0000FF,#000080,#008080,#800000,#808000,#800080,#FF0000,#FF00FF" valuelist="905,734,0,0,0,0,1329,1189,0,0,0,366"</v>
      </c>
      <c r="X1223" s="2"/>
      <c r="Y1223" s="2"/>
      <c r="Z1223" s="2"/>
      <c r="AA1223" s="2"/>
      <c r="AB1223" s="2"/>
      <c r="AC1223" s="2"/>
      <c r="AD1223" s="2"/>
      <c r="AE1223" s="2"/>
      <c r="AF1223" s="2">
        <v>905</v>
      </c>
      <c r="AG1223" s="2">
        <v>734</v>
      </c>
      <c r="AH1223" s="2">
        <v>0</v>
      </c>
      <c r="AI1223" s="2">
        <v>0</v>
      </c>
      <c r="AJ1223" s="2">
        <v>0</v>
      </c>
      <c r="AK1223" s="2">
        <v>0</v>
      </c>
      <c r="AL1223" s="2">
        <v>1329</v>
      </c>
      <c r="AM1223" s="2">
        <v>1189</v>
      </c>
      <c r="AN1223" s="2">
        <v>0</v>
      </c>
      <c r="AO1223" s="2">
        <v>0</v>
      </c>
      <c r="AP1223" s="2">
        <v>0</v>
      </c>
      <c r="AQ1223" s="2">
        <v>366</v>
      </c>
      <c r="AR1223" s="2">
        <v>0</v>
      </c>
      <c r="AS1223" s="2">
        <v>0</v>
      </c>
      <c r="AT1223" s="2">
        <v>0</v>
      </c>
      <c r="AU1223" s="2">
        <v>0</v>
      </c>
      <c r="AV1223" s="2">
        <v>905</v>
      </c>
      <c r="AW1223" s="2">
        <v>0</v>
      </c>
      <c r="AX1223" s="2">
        <v>0</v>
      </c>
      <c r="AY1223" s="2">
        <v>0</v>
      </c>
      <c r="AZ1223" s="2">
        <v>1189</v>
      </c>
      <c r="BA1223" s="2">
        <v>0</v>
      </c>
      <c r="BB1223" s="2">
        <v>0</v>
      </c>
      <c r="BC1223" s="2">
        <v>0</v>
      </c>
      <c r="BD1223" s="2">
        <v>0</v>
      </c>
      <c r="BE1223" s="2">
        <v>0</v>
      </c>
      <c r="BF1223" s="2">
        <v>1329</v>
      </c>
      <c r="BG1223" s="2">
        <v>0</v>
      </c>
      <c r="BH1223" s="2">
        <v>0</v>
      </c>
      <c r="BI1223" s="2">
        <v>0</v>
      </c>
      <c r="BJ1223" s="2">
        <v>0</v>
      </c>
      <c r="BK1223" s="2">
        <v>0</v>
      </c>
      <c r="BL1223" s="2">
        <v>0</v>
      </c>
      <c r="BM1223" s="2">
        <v>0</v>
      </c>
      <c r="BN1223" s="2">
        <v>734</v>
      </c>
      <c r="BO1223" s="2">
        <v>0</v>
      </c>
      <c r="BP1223" s="2">
        <v>0</v>
      </c>
      <c r="BQ1223" s="2">
        <v>0</v>
      </c>
      <c r="BR1223" s="2">
        <v>366</v>
      </c>
      <c r="BS1223" s="2">
        <v>0</v>
      </c>
      <c r="BT1223" s="2">
        <v>0</v>
      </c>
      <c r="BU1223" s="2">
        <v>0</v>
      </c>
      <c r="BV1223" s="2">
        <v>0</v>
      </c>
      <c r="BW1223" s="2">
        <v>0</v>
      </c>
    </row>
    <row r="1224" spans="1:75">
      <c r="A1224" s="2">
        <v>637</v>
      </c>
      <c r="B1224" s="2" t="s">
        <v>19279</v>
      </c>
      <c r="C1224" s="2" t="str">
        <f t="shared" si="54"/>
        <v>MT_Root_Neg</v>
      </c>
      <c r="D1224" s="2">
        <v>3082</v>
      </c>
      <c r="E1224" s="31">
        <v>3.4888326343823999</v>
      </c>
      <c r="F1224" s="2">
        <v>309.20769999999999</v>
      </c>
      <c r="G1224" s="2">
        <v>7.54</v>
      </c>
      <c r="H1224" s="2" t="s">
        <v>13376</v>
      </c>
      <c r="I1224" s="2" t="s">
        <v>13268</v>
      </c>
      <c r="J1224" s="2" t="s">
        <v>8825</v>
      </c>
      <c r="K1224" s="2"/>
      <c r="L1224" s="2" t="s">
        <v>8825</v>
      </c>
      <c r="M1224" s="2">
        <v>3.2</v>
      </c>
      <c r="N1224" s="2" t="s">
        <v>8825</v>
      </c>
      <c r="O1224" s="2" t="s">
        <v>8825</v>
      </c>
      <c r="P1224" s="40">
        <v>18</v>
      </c>
      <c r="Q1224" s="40" t="s">
        <v>5274</v>
      </c>
      <c r="R1224" s="2"/>
      <c r="S1224" s="2"/>
      <c r="T1224" s="2"/>
      <c r="U1224" s="2" t="s">
        <v>19280</v>
      </c>
      <c r="V1224" s="2" t="s">
        <v>19281</v>
      </c>
      <c r="W1224" s="2" t="str">
        <f t="shared" si="55"/>
        <v>piechart: colorlist="#00FF00,#FFFFFF,#C0C0C0,#FFFF00,#0000FF,#000080,#008080,#800000,#808000,#800080,#FF0000,#FF00FF" valuelist="0,1220,0,0,0,642,3082,1184,0,0,0,0"</v>
      </c>
      <c r="X1224" s="2"/>
      <c r="Y1224" s="2"/>
      <c r="Z1224" s="2"/>
      <c r="AA1224" s="2"/>
      <c r="AB1224" s="2"/>
      <c r="AC1224" s="2"/>
      <c r="AD1224" s="2"/>
      <c r="AE1224" s="2"/>
      <c r="AF1224" s="2">
        <v>0</v>
      </c>
      <c r="AG1224" s="2">
        <v>1220</v>
      </c>
      <c r="AH1224" s="2">
        <v>0</v>
      </c>
      <c r="AI1224" s="2">
        <v>0</v>
      </c>
      <c r="AJ1224" s="2">
        <v>0</v>
      </c>
      <c r="AK1224" s="2">
        <v>642</v>
      </c>
      <c r="AL1224" s="2">
        <v>3082</v>
      </c>
      <c r="AM1224" s="2">
        <v>1184</v>
      </c>
      <c r="AN1224" s="2">
        <v>0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581</v>
      </c>
      <c r="AZ1224" s="2">
        <v>603</v>
      </c>
      <c r="BA1224" s="2">
        <v>0</v>
      </c>
      <c r="BB1224" s="2">
        <v>0</v>
      </c>
      <c r="BC1224" s="2">
        <v>0</v>
      </c>
      <c r="BD1224" s="2">
        <v>0</v>
      </c>
      <c r="BE1224" s="2">
        <v>0</v>
      </c>
      <c r="BF1224" s="2">
        <v>0</v>
      </c>
      <c r="BG1224" s="2">
        <v>0</v>
      </c>
      <c r="BH1224" s="2">
        <v>0</v>
      </c>
      <c r="BI1224" s="2">
        <v>3082</v>
      </c>
      <c r="BJ1224" s="2">
        <v>0</v>
      </c>
      <c r="BK1224" s="2">
        <v>0</v>
      </c>
      <c r="BL1224" s="2">
        <v>0</v>
      </c>
      <c r="BM1224" s="2">
        <v>642</v>
      </c>
      <c r="BN1224" s="2">
        <v>0</v>
      </c>
      <c r="BO1224" s="2">
        <v>1220</v>
      </c>
      <c r="BP1224" s="2">
        <v>0</v>
      </c>
      <c r="BQ1224" s="2">
        <v>0</v>
      </c>
      <c r="BR1224" s="2">
        <v>0</v>
      </c>
      <c r="BS1224" s="2">
        <v>0</v>
      </c>
      <c r="BT1224" s="2">
        <v>0</v>
      </c>
      <c r="BU1224" s="2">
        <v>0</v>
      </c>
      <c r="BV1224" s="2">
        <v>0</v>
      </c>
      <c r="BW1224" s="2">
        <v>0</v>
      </c>
    </row>
    <row r="1225" spans="1:75">
      <c r="A1225" s="2">
        <v>639</v>
      </c>
      <c r="B1225" s="2" t="s">
        <v>19282</v>
      </c>
      <c r="C1225" s="2" t="str">
        <f t="shared" si="54"/>
        <v>OP_Root_Neg</v>
      </c>
      <c r="D1225" s="2">
        <v>5393</v>
      </c>
      <c r="E1225" s="31">
        <v>3.7318304202881598</v>
      </c>
      <c r="F1225" s="2">
        <v>311.0557</v>
      </c>
      <c r="G1225" s="2">
        <v>4.9400000000000004</v>
      </c>
      <c r="H1225" s="2" t="s">
        <v>13376</v>
      </c>
      <c r="I1225" s="2" t="s">
        <v>13269</v>
      </c>
      <c r="J1225" s="2" t="s">
        <v>8825</v>
      </c>
      <c r="K1225" s="2"/>
      <c r="L1225" s="2" t="s">
        <v>8825</v>
      </c>
      <c r="M1225" s="2">
        <v>3.2</v>
      </c>
      <c r="N1225" s="2" t="s">
        <v>8825</v>
      </c>
      <c r="O1225" s="2" t="s">
        <v>8825</v>
      </c>
      <c r="P1225" s="40">
        <v>17</v>
      </c>
      <c r="Q1225" s="40" t="s">
        <v>19283</v>
      </c>
      <c r="R1225" s="2"/>
      <c r="S1225" s="2"/>
      <c r="T1225" s="2"/>
      <c r="U1225" s="2" t="s">
        <v>19284</v>
      </c>
      <c r="V1225" s="2" t="s">
        <v>19285</v>
      </c>
      <c r="W1225" s="2" t="str">
        <f t="shared" si="55"/>
        <v>piechart: colorlist="#00FF00,#FFFFFF,#C0C0C0,#FFFF00,#0000FF,#000080,#008080,#800000,#808000,#800080,#FF0000,#FF00FF" valuelist="0,0,0,0,0,5393,0,0,0,0,0,0"</v>
      </c>
      <c r="X1225" s="2"/>
      <c r="Y1225" s="2"/>
      <c r="Z1225" s="2"/>
      <c r="AA1225" s="2"/>
      <c r="AB1225" s="2"/>
      <c r="AC1225" s="2"/>
      <c r="AD1225" s="2"/>
      <c r="AE1225" s="2"/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5393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0</v>
      </c>
      <c r="AR1225" s="2">
        <v>0</v>
      </c>
      <c r="AS1225" s="2">
        <v>0</v>
      </c>
      <c r="AT1225" s="2">
        <v>0</v>
      </c>
      <c r="AU1225" s="2">
        <v>0</v>
      </c>
      <c r="AV1225" s="2">
        <v>0</v>
      </c>
      <c r="AW1225" s="2">
        <v>0</v>
      </c>
      <c r="AX1225" s="2">
        <v>0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0</v>
      </c>
      <c r="BI1225" s="2">
        <v>0</v>
      </c>
      <c r="BJ1225" s="2">
        <v>0</v>
      </c>
      <c r="BK1225" s="2">
        <v>0</v>
      </c>
      <c r="BL1225" s="2">
        <v>0</v>
      </c>
      <c r="BM1225" s="2">
        <v>5393</v>
      </c>
      <c r="BN1225" s="2">
        <v>0</v>
      </c>
      <c r="BO1225" s="2">
        <v>0</v>
      </c>
      <c r="BP1225" s="2">
        <v>0</v>
      </c>
      <c r="BQ1225" s="2">
        <v>0</v>
      </c>
      <c r="BR1225" s="2">
        <v>0</v>
      </c>
      <c r="BS1225" s="2">
        <v>0</v>
      </c>
      <c r="BT1225" s="2">
        <v>0</v>
      </c>
      <c r="BU1225" s="2">
        <v>0</v>
      </c>
      <c r="BV1225" s="2">
        <v>0</v>
      </c>
      <c r="BW1225" s="2">
        <v>0</v>
      </c>
    </row>
    <row r="1226" spans="1:75">
      <c r="A1226" s="2">
        <v>640</v>
      </c>
      <c r="B1226" s="2" t="s">
        <v>19286</v>
      </c>
      <c r="C1226" s="2" t="str">
        <f t="shared" si="54"/>
        <v>ZM_Leaf_Neg</v>
      </c>
      <c r="D1226" s="2">
        <v>1558</v>
      </c>
      <c r="E1226" s="31">
        <v>2.8756399370041699</v>
      </c>
      <c r="F1226" s="2">
        <v>311.13569999999999</v>
      </c>
      <c r="G1226" s="2">
        <v>2.2599999999999998</v>
      </c>
      <c r="H1226" s="2" t="s">
        <v>13376</v>
      </c>
      <c r="I1226" s="2" t="s">
        <v>13259</v>
      </c>
      <c r="J1226" s="2" t="s">
        <v>8825</v>
      </c>
      <c r="K1226" s="2"/>
      <c r="L1226" s="2" t="s">
        <v>8825</v>
      </c>
      <c r="M1226" s="2">
        <v>3.2</v>
      </c>
      <c r="N1226" s="2" t="s">
        <v>8825</v>
      </c>
      <c r="O1226" s="2" t="s">
        <v>8825</v>
      </c>
      <c r="P1226" s="40">
        <v>6</v>
      </c>
      <c r="Q1226" s="40" t="s">
        <v>19287</v>
      </c>
      <c r="R1226" s="2"/>
      <c r="S1226" s="2"/>
      <c r="T1226" s="2"/>
      <c r="U1226" s="2" t="s">
        <v>19288</v>
      </c>
      <c r="V1226" s="2"/>
      <c r="W1226" s="2" t="str">
        <f t="shared" si="55"/>
        <v>piechart: colorlist="#00FF00,#FFFFFF,#C0C0C0,#FFFF00,#0000FF,#000080,#008080,#800000,#808000,#800080,#FF0000,#FF00FF" valuelist="0,0,1558,0,0,0,751,0,0,0,421,0"</v>
      </c>
      <c r="X1226" s="2"/>
      <c r="Y1226" s="2"/>
      <c r="Z1226" s="2"/>
      <c r="AA1226" s="2"/>
      <c r="AB1226" s="2"/>
      <c r="AC1226" s="2"/>
      <c r="AD1226" s="2"/>
      <c r="AE1226" s="2"/>
      <c r="AF1226" s="2">
        <v>0</v>
      </c>
      <c r="AG1226" s="2">
        <v>0</v>
      </c>
      <c r="AH1226" s="2">
        <v>1558</v>
      </c>
      <c r="AI1226" s="2">
        <v>0</v>
      </c>
      <c r="AJ1226" s="2">
        <v>0</v>
      </c>
      <c r="AK1226" s="2">
        <v>0</v>
      </c>
      <c r="AL1226" s="2">
        <v>751</v>
      </c>
      <c r="AM1226" s="2">
        <v>0</v>
      </c>
      <c r="AN1226" s="2">
        <v>0</v>
      </c>
      <c r="AO1226" s="2">
        <v>0</v>
      </c>
      <c r="AP1226" s="2">
        <v>421</v>
      </c>
      <c r="AQ1226" s="2">
        <v>0</v>
      </c>
      <c r="AR1226" s="2">
        <v>0</v>
      </c>
      <c r="AS1226" s="2">
        <v>0</v>
      </c>
      <c r="AT1226" s="2">
        <v>0</v>
      </c>
      <c r="AU1226" s="2">
        <v>0</v>
      </c>
      <c r="AV1226" s="2">
        <v>0</v>
      </c>
      <c r="AW1226" s="2">
        <v>0</v>
      </c>
      <c r="AX1226" s="2">
        <v>0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421</v>
      </c>
      <c r="BE1226" s="2">
        <v>0</v>
      </c>
      <c r="BF1226" s="2">
        <v>0</v>
      </c>
      <c r="BG1226" s="2">
        <v>751</v>
      </c>
      <c r="BH1226" s="2">
        <v>0</v>
      </c>
      <c r="BI1226" s="2">
        <v>0</v>
      </c>
      <c r="BJ1226" s="2">
        <v>0</v>
      </c>
      <c r="BK1226" s="2">
        <v>0</v>
      </c>
      <c r="BL1226" s="2">
        <v>0</v>
      </c>
      <c r="BM1226" s="2">
        <v>0</v>
      </c>
      <c r="BN1226" s="2">
        <v>0</v>
      </c>
      <c r="BO1226" s="2">
        <v>0</v>
      </c>
      <c r="BP1226" s="2">
        <v>0</v>
      </c>
      <c r="BQ1226" s="2">
        <v>0</v>
      </c>
      <c r="BR1226" s="2">
        <v>0</v>
      </c>
      <c r="BS1226" s="2">
        <v>0</v>
      </c>
      <c r="BT1226" s="2">
        <v>1558</v>
      </c>
      <c r="BU1226" s="2">
        <v>0</v>
      </c>
      <c r="BV1226" s="2">
        <v>0</v>
      </c>
      <c r="BW1226" s="2">
        <v>0</v>
      </c>
    </row>
    <row r="1227" spans="1:75">
      <c r="A1227" s="2">
        <v>642</v>
      </c>
      <c r="B1227" s="2" t="s">
        <v>19289</v>
      </c>
      <c r="C1227" s="2" t="str">
        <f t="shared" si="54"/>
        <v>ZM_Root_Neg</v>
      </c>
      <c r="D1227" s="2">
        <v>2266</v>
      </c>
      <c r="E1227" s="31">
        <v>3.35525990552738</v>
      </c>
      <c r="F1227" s="2">
        <v>311.22070000000002</v>
      </c>
      <c r="G1227" s="2">
        <v>9.16</v>
      </c>
      <c r="H1227" s="2" t="s">
        <v>13376</v>
      </c>
      <c r="I1227" s="2" t="s">
        <v>13269</v>
      </c>
      <c r="J1227" s="2" t="s">
        <v>8825</v>
      </c>
      <c r="K1227" s="2"/>
      <c r="L1227" s="2" t="s">
        <v>8825</v>
      </c>
      <c r="M1227" s="2">
        <v>3.2</v>
      </c>
      <c r="N1227" s="2" t="s">
        <v>8825</v>
      </c>
      <c r="O1227" s="2" t="s">
        <v>8825</v>
      </c>
      <c r="P1227" s="40">
        <v>17</v>
      </c>
      <c r="Q1227" s="40" t="s">
        <v>19290</v>
      </c>
      <c r="R1227" s="2"/>
      <c r="S1227" s="2"/>
      <c r="T1227" s="2"/>
      <c r="U1227" s="2" t="s">
        <v>19291</v>
      </c>
      <c r="V1227" s="2" t="s">
        <v>19292</v>
      </c>
      <c r="W1227" s="2" t="str">
        <f t="shared" si="55"/>
        <v>piechart: colorlist="#00FF00,#FFFFFF,#C0C0C0,#FFFF00,#0000FF,#000080,#008080,#800000,#808000,#800080,#FF0000,#FF00FF" valuelist="0,0,2266,0,0,0,0,0,0,0,0,0"</v>
      </c>
      <c r="X1227" s="2"/>
      <c r="Y1227" s="2"/>
      <c r="Z1227" s="2"/>
      <c r="AA1227" s="2"/>
      <c r="AB1227" s="2"/>
      <c r="AC1227" s="2"/>
      <c r="AD1227" s="2"/>
      <c r="AE1227" s="2"/>
      <c r="AF1227" s="2">
        <v>0</v>
      </c>
      <c r="AG1227" s="2">
        <v>0</v>
      </c>
      <c r="AH1227" s="2">
        <v>2266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0</v>
      </c>
      <c r="BA1227" s="2">
        <v>0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2">
        <v>0</v>
      </c>
      <c r="BK1227" s="2">
        <v>0</v>
      </c>
      <c r="BL1227" s="2">
        <v>0</v>
      </c>
      <c r="BM1227" s="2">
        <v>0</v>
      </c>
      <c r="BN1227" s="2">
        <v>0</v>
      </c>
      <c r="BO1227" s="2">
        <v>0</v>
      </c>
      <c r="BP1227" s="2">
        <v>0</v>
      </c>
      <c r="BQ1227" s="2">
        <v>0</v>
      </c>
      <c r="BR1227" s="2">
        <v>0</v>
      </c>
      <c r="BS1227" s="2">
        <v>0</v>
      </c>
      <c r="BT1227" s="2">
        <v>0</v>
      </c>
      <c r="BU1227" s="2">
        <v>2266</v>
      </c>
      <c r="BV1227" s="2">
        <v>0</v>
      </c>
      <c r="BW1227" s="2">
        <v>0</v>
      </c>
    </row>
    <row r="1228" spans="1:75">
      <c r="A1228" s="2">
        <v>644</v>
      </c>
      <c r="B1228" s="2" t="s">
        <v>19293</v>
      </c>
      <c r="C1228" s="2" t="str">
        <f t="shared" si="54"/>
        <v>NT_Root_Neg</v>
      </c>
      <c r="D1228" s="2">
        <v>6296</v>
      </c>
      <c r="E1228" s="31">
        <v>3.2598326990634798</v>
      </c>
      <c r="F1228" s="2">
        <v>311.22149999999999</v>
      </c>
      <c r="G1228" s="2">
        <v>8.7100000000000009</v>
      </c>
      <c r="H1228" s="2" t="s">
        <v>19294</v>
      </c>
      <c r="I1228" s="2" t="s">
        <v>13271</v>
      </c>
      <c r="J1228" s="2" t="s">
        <v>8825</v>
      </c>
      <c r="K1228" s="2"/>
      <c r="L1228" s="2" t="s">
        <v>8825</v>
      </c>
      <c r="M1228" s="2">
        <v>3.2</v>
      </c>
      <c r="N1228" s="2" t="s">
        <v>8825</v>
      </c>
      <c r="O1228" s="2" t="s">
        <v>8825</v>
      </c>
      <c r="P1228" s="40">
        <v>19</v>
      </c>
      <c r="Q1228" s="40" t="s">
        <v>19295</v>
      </c>
      <c r="R1228" s="2"/>
      <c r="S1228" s="2"/>
      <c r="T1228" s="2"/>
      <c r="U1228" s="2" t="s">
        <v>19296</v>
      </c>
      <c r="V1228" s="2" t="s">
        <v>19297</v>
      </c>
      <c r="W1228" s="2" t="str">
        <f t="shared" si="55"/>
        <v>piechart: colorlist="#00FF00,#FFFFFF,#C0C0C0,#FFFF00,#0000FF,#000080,#008080,#800000,#808000,#800080,#FF0000,#FF00FF" valuelist="0,0,0,3497,6296,0,0,0,0,0,0,0"</v>
      </c>
      <c r="X1228" s="2"/>
      <c r="Y1228" s="2"/>
      <c r="Z1228" s="2"/>
      <c r="AA1228" s="2"/>
      <c r="AB1228" s="2"/>
      <c r="AC1228" s="2"/>
      <c r="AD1228" s="2"/>
      <c r="AE1228" s="2"/>
      <c r="AF1228" s="2">
        <v>0</v>
      </c>
      <c r="AG1228" s="2">
        <v>0</v>
      </c>
      <c r="AH1228" s="2">
        <v>0</v>
      </c>
      <c r="AI1228" s="2">
        <v>3497</v>
      </c>
      <c r="AJ1228" s="2">
        <v>6296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0</v>
      </c>
      <c r="AR1228" s="2">
        <v>1819</v>
      </c>
      <c r="AS1228" s="2">
        <v>1678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0</v>
      </c>
      <c r="BD1228" s="2">
        <v>0</v>
      </c>
      <c r="BE1228" s="2">
        <v>0</v>
      </c>
      <c r="BF1228" s="2">
        <v>0</v>
      </c>
      <c r="BG1228" s="2">
        <v>0</v>
      </c>
      <c r="BH1228" s="2">
        <v>0</v>
      </c>
      <c r="BI1228" s="2">
        <v>0</v>
      </c>
      <c r="BJ1228" s="2">
        <v>0</v>
      </c>
      <c r="BK1228" s="2">
        <v>0</v>
      </c>
      <c r="BL1228" s="2">
        <v>6296</v>
      </c>
      <c r="BM1228" s="2">
        <v>0</v>
      </c>
      <c r="BN1228" s="2">
        <v>0</v>
      </c>
      <c r="BO1228" s="2">
        <v>0</v>
      </c>
      <c r="BP1228" s="2">
        <v>0</v>
      </c>
      <c r="BQ1228" s="2">
        <v>0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</row>
    <row r="1229" spans="1:75">
      <c r="A1229" s="2">
        <v>646</v>
      </c>
      <c r="B1229" s="2" t="s">
        <v>19298</v>
      </c>
      <c r="C1229" s="2" t="str">
        <f t="shared" si="54"/>
        <v>ZM_Root_Neg</v>
      </c>
      <c r="D1229" s="2">
        <v>3747</v>
      </c>
      <c r="E1229" s="31">
        <v>3.5736836930938001</v>
      </c>
      <c r="F1229" s="2">
        <v>311.22190000000001</v>
      </c>
      <c r="G1229" s="2">
        <v>9.0399999999999991</v>
      </c>
      <c r="H1229" s="2" t="s">
        <v>13376</v>
      </c>
      <c r="I1229" s="2" t="s">
        <v>13268</v>
      </c>
      <c r="J1229" s="2" t="s">
        <v>8825</v>
      </c>
      <c r="K1229" s="2"/>
      <c r="L1229" s="2" t="s">
        <v>8825</v>
      </c>
      <c r="M1229" s="2">
        <v>3.2</v>
      </c>
      <c r="N1229" s="2" t="s">
        <v>8825</v>
      </c>
      <c r="O1229" s="2" t="s">
        <v>8825</v>
      </c>
      <c r="P1229" s="40">
        <v>18</v>
      </c>
      <c r="Q1229" s="40" t="s">
        <v>15340</v>
      </c>
      <c r="R1229" s="2"/>
      <c r="S1229" s="2"/>
      <c r="T1229" s="2"/>
      <c r="U1229" s="2" t="s">
        <v>19299</v>
      </c>
      <c r="V1229" s="2" t="s">
        <v>19300</v>
      </c>
      <c r="W1229" s="2" t="str">
        <f t="shared" si="55"/>
        <v>piechart: colorlist="#00FF00,#FFFFFF,#C0C0C0,#FFFF00,#0000FF,#000080,#008080,#800000,#808000,#800080,#FF0000,#FF00FF" valuelist="0,0,4231,0,0,0,0,0,0,0,0,0"</v>
      </c>
      <c r="X1229" s="2"/>
      <c r="Y1229" s="2"/>
      <c r="Z1229" s="2"/>
      <c r="AA1229" s="2"/>
      <c r="AB1229" s="2"/>
      <c r="AC1229" s="2"/>
      <c r="AD1229" s="2"/>
      <c r="AE1229" s="2"/>
      <c r="AF1229" s="2">
        <v>0</v>
      </c>
      <c r="AG1229" s="2">
        <v>0</v>
      </c>
      <c r="AH1229" s="2">
        <v>4231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0</v>
      </c>
      <c r="AR1229" s="2">
        <v>0</v>
      </c>
      <c r="AS1229" s="2">
        <v>0</v>
      </c>
      <c r="AT1229" s="2">
        <v>0</v>
      </c>
      <c r="AU1229" s="2">
        <v>0</v>
      </c>
      <c r="AV1229" s="2">
        <v>0</v>
      </c>
      <c r="AW1229" s="2">
        <v>0</v>
      </c>
      <c r="AX1229" s="2">
        <v>0</v>
      </c>
      <c r="AY1229" s="2">
        <v>0</v>
      </c>
      <c r="AZ1229" s="2">
        <v>0</v>
      </c>
      <c r="BA1229" s="2">
        <v>0</v>
      </c>
      <c r="BB1229" s="2">
        <v>0</v>
      </c>
      <c r="BC1229" s="2">
        <v>0</v>
      </c>
      <c r="BD1229" s="2">
        <v>0</v>
      </c>
      <c r="BE1229" s="2">
        <v>0</v>
      </c>
      <c r="BF1229" s="2">
        <v>0</v>
      </c>
      <c r="BG1229" s="2">
        <v>0</v>
      </c>
      <c r="BH1229" s="2">
        <v>0</v>
      </c>
      <c r="BI1229" s="2">
        <v>0</v>
      </c>
      <c r="BJ1229" s="2">
        <v>0</v>
      </c>
      <c r="BK1229" s="2">
        <v>0</v>
      </c>
      <c r="BL1229" s="2">
        <v>0</v>
      </c>
      <c r="BM1229" s="2">
        <v>0</v>
      </c>
      <c r="BN1229" s="2">
        <v>0</v>
      </c>
      <c r="BO1229" s="2">
        <v>0</v>
      </c>
      <c r="BP1229" s="2">
        <v>0</v>
      </c>
      <c r="BQ1229" s="2">
        <v>0</v>
      </c>
      <c r="BR1229" s="2">
        <v>0</v>
      </c>
      <c r="BS1229" s="2">
        <v>0</v>
      </c>
      <c r="BT1229" s="2">
        <v>0</v>
      </c>
      <c r="BU1229" s="2">
        <v>3747</v>
      </c>
      <c r="BV1229" s="2">
        <v>0</v>
      </c>
      <c r="BW1229" s="2">
        <v>484</v>
      </c>
    </row>
    <row r="1230" spans="1:75">
      <c r="A1230" s="2">
        <v>649</v>
      </c>
      <c r="B1230" s="2" t="s">
        <v>19301</v>
      </c>
      <c r="C1230" s="2" t="str">
        <f t="shared" si="54"/>
        <v>MT_Flower_Neg</v>
      </c>
      <c r="D1230" s="2">
        <v>9975</v>
      </c>
      <c r="E1230" s="31">
        <v>3.9989129043587899</v>
      </c>
      <c r="F1230" s="2">
        <v>311.22230000000002</v>
      </c>
      <c r="G1230" s="2">
        <v>7.85</v>
      </c>
      <c r="H1230" s="2" t="s">
        <v>13376</v>
      </c>
      <c r="I1230" s="2" t="s">
        <v>13268</v>
      </c>
      <c r="J1230" s="2" t="s">
        <v>8825</v>
      </c>
      <c r="K1230" s="2"/>
      <c r="L1230" s="2" t="s">
        <v>8825</v>
      </c>
      <c r="M1230" s="2">
        <v>3.2</v>
      </c>
      <c r="N1230" s="2" t="s">
        <v>8825</v>
      </c>
      <c r="O1230" s="2" t="s">
        <v>8825</v>
      </c>
      <c r="P1230" s="40">
        <v>18</v>
      </c>
      <c r="Q1230" s="40" t="s">
        <v>15340</v>
      </c>
      <c r="R1230" s="2"/>
      <c r="S1230" s="2"/>
      <c r="T1230" s="2"/>
      <c r="U1230" s="2" t="s">
        <v>19302</v>
      </c>
      <c r="V1230" s="2" t="s">
        <v>19303</v>
      </c>
      <c r="W1230" s="2" t="str">
        <f t="shared" si="55"/>
        <v>piechart: colorlist="#00FF00,#FFFFFF,#C0C0C0,#FFFF00,#0000FF,#000080,#008080,#800000,#808000,#800080,#FF0000,#FF00FF" valuelist="1969,0,0,1766,0,0,19118,5093,3302,0,4797,599"</v>
      </c>
      <c r="X1230" s="2"/>
      <c r="Y1230" s="2"/>
      <c r="Z1230" s="2"/>
      <c r="AA1230" s="2"/>
      <c r="AB1230" s="2"/>
      <c r="AC1230" s="2"/>
      <c r="AD1230" s="2"/>
      <c r="AE1230" s="2"/>
      <c r="AF1230" s="2">
        <v>1969</v>
      </c>
      <c r="AG1230" s="2">
        <v>0</v>
      </c>
      <c r="AH1230" s="2">
        <v>0</v>
      </c>
      <c r="AI1230" s="2">
        <v>1766</v>
      </c>
      <c r="AJ1230" s="2">
        <v>0</v>
      </c>
      <c r="AK1230" s="2">
        <v>0</v>
      </c>
      <c r="AL1230" s="2">
        <v>19118</v>
      </c>
      <c r="AM1230" s="2">
        <v>5093</v>
      </c>
      <c r="AN1230" s="2">
        <v>3302</v>
      </c>
      <c r="AO1230" s="2">
        <v>0</v>
      </c>
      <c r="AP1230" s="2">
        <v>4797</v>
      </c>
      <c r="AQ1230" s="2">
        <v>599</v>
      </c>
      <c r="AR1230" s="2">
        <v>975</v>
      </c>
      <c r="AS1230" s="2">
        <v>791</v>
      </c>
      <c r="AT1230" s="2">
        <v>0</v>
      </c>
      <c r="AU1230" s="2">
        <v>1542</v>
      </c>
      <c r="AV1230" s="2">
        <v>427</v>
      </c>
      <c r="AW1230" s="2">
        <v>2185</v>
      </c>
      <c r="AX1230" s="2">
        <v>1117</v>
      </c>
      <c r="AY1230" s="2">
        <v>3316</v>
      </c>
      <c r="AZ1230" s="2">
        <v>1777</v>
      </c>
      <c r="BA1230" s="2">
        <v>0</v>
      </c>
      <c r="BB1230" s="2">
        <v>0</v>
      </c>
      <c r="BC1230" s="2">
        <v>825</v>
      </c>
      <c r="BD1230" s="2">
        <v>0</v>
      </c>
      <c r="BE1230" s="2">
        <v>3972</v>
      </c>
      <c r="BF1230" s="2">
        <v>9975</v>
      </c>
      <c r="BG1230" s="2">
        <v>1968</v>
      </c>
      <c r="BH1230" s="2">
        <v>468</v>
      </c>
      <c r="BI1230" s="2">
        <v>6057</v>
      </c>
      <c r="BJ1230" s="2">
        <v>650</v>
      </c>
      <c r="BK1230" s="2">
        <v>0</v>
      </c>
      <c r="BL1230" s="2">
        <v>0</v>
      </c>
      <c r="BM1230" s="2">
        <v>0</v>
      </c>
      <c r="BN1230" s="2">
        <v>0</v>
      </c>
      <c r="BO1230" s="2">
        <v>0</v>
      </c>
      <c r="BP1230" s="2">
        <v>0</v>
      </c>
      <c r="BQ1230" s="2">
        <v>0</v>
      </c>
      <c r="BR1230" s="2">
        <v>599</v>
      </c>
      <c r="BS1230" s="2">
        <v>0</v>
      </c>
      <c r="BT1230" s="2">
        <v>0</v>
      </c>
      <c r="BU1230" s="2">
        <v>0</v>
      </c>
      <c r="BV1230" s="2">
        <v>0</v>
      </c>
      <c r="BW1230" s="2">
        <v>0</v>
      </c>
    </row>
    <row r="1231" spans="1:75">
      <c r="A1231" s="2">
        <v>652</v>
      </c>
      <c r="B1231" s="2" t="s">
        <v>19304</v>
      </c>
      <c r="C1231" s="2" t="str">
        <f t="shared" si="54"/>
        <v>NT_Root_Neg</v>
      </c>
      <c r="D1231" s="2">
        <v>5704</v>
      </c>
      <c r="E1231" s="31">
        <v>3.7561795168438099</v>
      </c>
      <c r="F1231" s="2">
        <v>311.22379999999998</v>
      </c>
      <c r="G1231" s="2">
        <v>8.3000000000000007</v>
      </c>
      <c r="H1231" s="2" t="s">
        <v>13376</v>
      </c>
      <c r="I1231" s="2" t="s">
        <v>13268</v>
      </c>
      <c r="J1231" s="2" t="s">
        <v>8825</v>
      </c>
      <c r="K1231" s="2" t="s">
        <v>19305</v>
      </c>
      <c r="L1231" s="2" t="s">
        <v>8825</v>
      </c>
      <c r="M1231" s="2">
        <v>3.2</v>
      </c>
      <c r="N1231" s="2" t="s">
        <v>8825</v>
      </c>
      <c r="O1231" s="2" t="s">
        <v>8825</v>
      </c>
      <c r="P1231" s="40">
        <v>18</v>
      </c>
      <c r="Q1231" s="40" t="s">
        <v>15340</v>
      </c>
      <c r="R1231" s="2"/>
      <c r="S1231" s="2"/>
      <c r="T1231" s="2"/>
      <c r="U1231" s="2" t="s">
        <v>19306</v>
      </c>
      <c r="V1231" s="2" t="s">
        <v>19307</v>
      </c>
      <c r="W1231" s="2" t="str">
        <f t="shared" si="55"/>
        <v>piechart: colorlist="#00FF00,#FFFFFF,#C0C0C0,#FFFF00,#0000FF,#000080,#008080,#800000,#808000,#800080,#FF0000,#FF00FF" valuelist="0,0,1537,0,5704,0,1303,0,0,0,0,1637"</v>
      </c>
      <c r="X1231" s="2"/>
      <c r="Y1231" s="2"/>
      <c r="Z1231" s="2"/>
      <c r="AA1231" s="2"/>
      <c r="AB1231" s="2"/>
      <c r="AC1231" s="2"/>
      <c r="AD1231" s="2"/>
      <c r="AE1231" s="2"/>
      <c r="AF1231" s="2">
        <v>0</v>
      </c>
      <c r="AG1231" s="2">
        <v>0</v>
      </c>
      <c r="AH1231" s="2">
        <v>1537</v>
      </c>
      <c r="AI1231" s="2">
        <v>0</v>
      </c>
      <c r="AJ1231" s="2">
        <v>5704</v>
      </c>
      <c r="AK1231" s="2">
        <v>0</v>
      </c>
      <c r="AL1231" s="2">
        <v>1303</v>
      </c>
      <c r="AM1231" s="2">
        <v>0</v>
      </c>
      <c r="AN1231" s="2">
        <v>0</v>
      </c>
      <c r="AO1231" s="2">
        <v>0</v>
      </c>
      <c r="AP1231" s="2">
        <v>0</v>
      </c>
      <c r="AQ1231" s="2">
        <v>1637</v>
      </c>
      <c r="AR1231" s="2">
        <v>0</v>
      </c>
      <c r="AS1231" s="2">
        <v>0</v>
      </c>
      <c r="AT1231" s="2">
        <v>0</v>
      </c>
      <c r="AU1231" s="2">
        <v>0</v>
      </c>
      <c r="AV1231" s="2">
        <v>0</v>
      </c>
      <c r="AW1231" s="2">
        <v>0</v>
      </c>
      <c r="AX1231" s="2">
        <v>0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0</v>
      </c>
      <c r="BE1231" s="2">
        <v>0</v>
      </c>
      <c r="BF1231" s="2">
        <v>1303</v>
      </c>
      <c r="BG1231" s="2">
        <v>0</v>
      </c>
      <c r="BH1231" s="2">
        <v>0</v>
      </c>
      <c r="BI1231" s="2">
        <v>0</v>
      </c>
      <c r="BJ1231" s="2">
        <v>0</v>
      </c>
      <c r="BK1231" s="2">
        <v>0</v>
      </c>
      <c r="BL1231" s="2">
        <v>5704</v>
      </c>
      <c r="BM1231" s="2">
        <v>0</v>
      </c>
      <c r="BN1231" s="2">
        <v>0</v>
      </c>
      <c r="BO1231" s="2">
        <v>0</v>
      </c>
      <c r="BP1231" s="2">
        <v>0</v>
      </c>
      <c r="BQ1231" s="2">
        <v>0</v>
      </c>
      <c r="BR1231" s="2">
        <v>1637</v>
      </c>
      <c r="BS1231" s="2">
        <v>0</v>
      </c>
      <c r="BT1231" s="2">
        <v>0</v>
      </c>
      <c r="BU1231" s="2">
        <v>1537</v>
      </c>
      <c r="BV1231" s="2">
        <v>0</v>
      </c>
      <c r="BW1231" s="2">
        <v>0</v>
      </c>
    </row>
    <row r="1232" spans="1:75">
      <c r="A1232" s="2">
        <v>653</v>
      </c>
      <c r="B1232" s="2" t="s">
        <v>19308</v>
      </c>
      <c r="C1232" s="2" t="str">
        <f t="shared" si="54"/>
        <v>GM_Root_Neg</v>
      </c>
      <c r="D1232" s="2">
        <v>3940</v>
      </c>
      <c r="E1232" s="31">
        <v>3.5954962218255702</v>
      </c>
      <c r="F1232" s="2">
        <v>311.22320000000002</v>
      </c>
      <c r="G1232" s="2">
        <v>8.42</v>
      </c>
      <c r="H1232" s="2" t="s">
        <v>13376</v>
      </c>
      <c r="I1232" s="2" t="s">
        <v>13268</v>
      </c>
      <c r="J1232" s="2" t="s">
        <v>8825</v>
      </c>
      <c r="K1232" s="2"/>
      <c r="L1232" s="2" t="s">
        <v>8825</v>
      </c>
      <c r="M1232" s="2">
        <v>3.2</v>
      </c>
      <c r="N1232" s="2" t="s">
        <v>8825</v>
      </c>
      <c r="O1232" s="2" t="s">
        <v>8825</v>
      </c>
      <c r="P1232" s="40">
        <v>18</v>
      </c>
      <c r="Q1232" s="40" t="s">
        <v>15340</v>
      </c>
      <c r="R1232" s="2"/>
      <c r="S1232" s="2"/>
      <c r="T1232" s="2"/>
      <c r="U1232" s="2" t="s">
        <v>19309</v>
      </c>
      <c r="V1232" s="2" t="s">
        <v>19310</v>
      </c>
      <c r="W1232" s="2" t="str">
        <f t="shared" si="55"/>
        <v>piechart: colorlist="#00FF00,#FFFFFF,#C0C0C0,#FFFF00,#0000FF,#000080,#008080,#800000,#808000,#800080,#FF0000,#FF00FF" valuelist="0,0,0,0,0,0,0,5041,2511,2522,0,0"</v>
      </c>
      <c r="X1232" s="2"/>
      <c r="Y1232" s="2"/>
      <c r="Z1232" s="2"/>
      <c r="AA1232" s="2"/>
      <c r="AB1232" s="2"/>
      <c r="AC1232" s="2"/>
      <c r="AD1232" s="2"/>
      <c r="AE1232" s="2"/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5041</v>
      </c>
      <c r="AN1232" s="2">
        <v>2511</v>
      </c>
      <c r="AO1232" s="2">
        <v>2522</v>
      </c>
      <c r="AP1232" s="2">
        <v>0</v>
      </c>
      <c r="AQ1232" s="2">
        <v>0</v>
      </c>
      <c r="AR1232" s="2">
        <v>0</v>
      </c>
      <c r="AS1232" s="2">
        <v>0</v>
      </c>
      <c r="AT1232" s="2">
        <v>0</v>
      </c>
      <c r="AU1232" s="2">
        <v>0</v>
      </c>
      <c r="AV1232" s="2">
        <v>0</v>
      </c>
      <c r="AW1232" s="2">
        <v>0</v>
      </c>
      <c r="AX1232" s="2">
        <v>2511</v>
      </c>
      <c r="AY1232" s="2">
        <v>1101</v>
      </c>
      <c r="AZ1232" s="2">
        <v>3940</v>
      </c>
      <c r="BA1232" s="2">
        <v>400</v>
      </c>
      <c r="BB1232" s="2">
        <v>2122</v>
      </c>
      <c r="BC1232" s="2">
        <v>0</v>
      </c>
      <c r="BD1232" s="2">
        <v>0</v>
      </c>
      <c r="BE1232" s="2">
        <v>0</v>
      </c>
      <c r="BF1232" s="2">
        <v>0</v>
      </c>
      <c r="BG1232" s="2">
        <v>0</v>
      </c>
      <c r="BH1232" s="2">
        <v>0</v>
      </c>
      <c r="BI1232" s="2">
        <v>0</v>
      </c>
      <c r="BJ1232" s="2">
        <v>0</v>
      </c>
      <c r="BK1232" s="2">
        <v>0</v>
      </c>
      <c r="BL1232" s="2">
        <v>0</v>
      </c>
      <c r="BM1232" s="2">
        <v>0</v>
      </c>
      <c r="BN1232" s="2">
        <v>0</v>
      </c>
      <c r="BO1232" s="2">
        <v>0</v>
      </c>
      <c r="BP1232" s="2">
        <v>0</v>
      </c>
      <c r="BQ1232" s="2">
        <v>0</v>
      </c>
      <c r="BR1232" s="2">
        <v>0</v>
      </c>
      <c r="BS1232" s="2">
        <v>0</v>
      </c>
      <c r="BT1232" s="2">
        <v>0</v>
      </c>
      <c r="BU1232" s="2">
        <v>0</v>
      </c>
      <c r="BV1232" s="2">
        <v>0</v>
      </c>
      <c r="BW1232" s="2">
        <v>0</v>
      </c>
    </row>
    <row r="1233" spans="1:75">
      <c r="A1233" s="2">
        <v>654</v>
      </c>
      <c r="B1233" s="2" t="s">
        <v>19311</v>
      </c>
      <c r="C1233" s="2" t="str">
        <f t="shared" si="54"/>
        <v>MT_RipePod_Neg</v>
      </c>
      <c r="D1233" s="2">
        <v>11262</v>
      </c>
      <c r="E1233" s="31">
        <v>4.0516155230049904</v>
      </c>
      <c r="F1233" s="2">
        <v>312.12400000000002</v>
      </c>
      <c r="G1233" s="2">
        <v>5.12</v>
      </c>
      <c r="H1233" s="2" t="s">
        <v>13376</v>
      </c>
      <c r="I1233" s="2" t="s">
        <v>13268</v>
      </c>
      <c r="J1233" s="2" t="s">
        <v>8825</v>
      </c>
      <c r="K1233" s="2"/>
      <c r="L1233" s="2" t="s">
        <v>8825</v>
      </c>
      <c r="M1233" s="2">
        <v>3.2</v>
      </c>
      <c r="N1233" s="2" t="s">
        <v>8825</v>
      </c>
      <c r="O1233" s="2" t="s">
        <v>8825</v>
      </c>
      <c r="P1233" s="40">
        <v>18</v>
      </c>
      <c r="Q1233" s="40" t="s">
        <v>5313</v>
      </c>
      <c r="R1233" s="2"/>
      <c r="S1233" s="2"/>
      <c r="T1233" s="2"/>
      <c r="U1233" s="2" t="s">
        <v>19312</v>
      </c>
      <c r="V1233" s="2" t="s">
        <v>19313</v>
      </c>
      <c r="W1233" s="2" t="str">
        <f t="shared" si="55"/>
        <v>piechart: colorlist="#00FF00,#FFFFFF,#C0C0C0,#FFFF00,#0000FF,#000080,#008080,#800000,#808000,#800080,#FF0000,#FF00FF" valuelist="0,0,0,685,1949,0,11691,0,0,0,4742,6556"</v>
      </c>
      <c r="X1233" s="2"/>
      <c r="Y1233" s="2"/>
      <c r="Z1233" s="2"/>
      <c r="AA1233" s="2"/>
      <c r="AB1233" s="2"/>
      <c r="AC1233" s="2"/>
      <c r="AD1233" s="2"/>
      <c r="AE1233" s="2"/>
      <c r="AF1233" s="2">
        <v>0</v>
      </c>
      <c r="AG1233" s="2">
        <v>0</v>
      </c>
      <c r="AH1233" s="2">
        <v>0</v>
      </c>
      <c r="AI1233" s="2">
        <v>685</v>
      </c>
      <c r="AJ1233" s="2">
        <v>1949</v>
      </c>
      <c r="AK1233" s="2">
        <v>0</v>
      </c>
      <c r="AL1233" s="2">
        <v>11691</v>
      </c>
      <c r="AM1233" s="2">
        <v>0</v>
      </c>
      <c r="AN1233" s="2">
        <v>0</v>
      </c>
      <c r="AO1233" s="2">
        <v>0</v>
      </c>
      <c r="AP1233" s="2">
        <v>4742</v>
      </c>
      <c r="AQ1233" s="2">
        <v>6556</v>
      </c>
      <c r="AR1233" s="2">
        <v>0</v>
      </c>
      <c r="AS1233" s="2">
        <v>0</v>
      </c>
      <c r="AT1233" s="2">
        <v>685</v>
      </c>
      <c r="AU1233" s="2">
        <v>0</v>
      </c>
      <c r="AV1233" s="2">
        <v>0</v>
      </c>
      <c r="AW1233" s="2">
        <v>0</v>
      </c>
      <c r="AX1233" s="2">
        <v>0</v>
      </c>
      <c r="AY1233" s="2">
        <v>0</v>
      </c>
      <c r="AZ1233" s="2">
        <v>0</v>
      </c>
      <c r="BA1233" s="2">
        <v>0</v>
      </c>
      <c r="BB1233" s="2">
        <v>0</v>
      </c>
      <c r="BC1233" s="2">
        <v>0</v>
      </c>
      <c r="BD1233" s="2">
        <v>4742</v>
      </c>
      <c r="BE1233" s="2">
        <v>0</v>
      </c>
      <c r="BF1233" s="2">
        <v>429</v>
      </c>
      <c r="BG1233" s="2">
        <v>0</v>
      </c>
      <c r="BH1233" s="2">
        <v>11262</v>
      </c>
      <c r="BI1233" s="2">
        <v>0</v>
      </c>
      <c r="BJ1233" s="2">
        <v>0</v>
      </c>
      <c r="BK1233" s="2">
        <v>886</v>
      </c>
      <c r="BL1233" s="2">
        <v>1063</v>
      </c>
      <c r="BM1233" s="2">
        <v>0</v>
      </c>
      <c r="BN1233" s="2">
        <v>0</v>
      </c>
      <c r="BO1233" s="2">
        <v>0</v>
      </c>
      <c r="BP1233" s="2">
        <v>0</v>
      </c>
      <c r="BQ1233" s="2">
        <v>784</v>
      </c>
      <c r="BR1233" s="2">
        <v>4193</v>
      </c>
      <c r="BS1233" s="2">
        <v>1579</v>
      </c>
      <c r="BT1233" s="2">
        <v>0</v>
      </c>
      <c r="BU1233" s="2">
        <v>0</v>
      </c>
      <c r="BV1233" s="2">
        <v>0</v>
      </c>
      <c r="BW1233" s="2">
        <v>0</v>
      </c>
    </row>
    <row r="1234" spans="1:75">
      <c r="A1234" s="2">
        <v>656</v>
      </c>
      <c r="B1234" s="2" t="s">
        <v>19314</v>
      </c>
      <c r="C1234" s="2" t="str">
        <f t="shared" si="54"/>
        <v>GU_Root_Neg</v>
      </c>
      <c r="D1234" s="2">
        <v>1334</v>
      </c>
      <c r="E1234" s="31">
        <v>3.08600370561838</v>
      </c>
      <c r="F1234" s="2">
        <v>313.07029999999997</v>
      </c>
      <c r="G1234" s="2">
        <v>4.4400000000000004</v>
      </c>
      <c r="H1234" s="2" t="s">
        <v>13376</v>
      </c>
      <c r="I1234" s="2" t="s">
        <v>13269</v>
      </c>
      <c r="J1234" s="2" t="s">
        <v>8825</v>
      </c>
      <c r="K1234" s="2"/>
      <c r="L1234" s="2" t="s">
        <v>8825</v>
      </c>
      <c r="M1234" s="2">
        <v>3.2</v>
      </c>
      <c r="N1234" s="2" t="s">
        <v>8825</v>
      </c>
      <c r="O1234" s="2" t="s">
        <v>8825</v>
      </c>
      <c r="P1234" s="40">
        <v>17</v>
      </c>
      <c r="Q1234" s="40" t="s">
        <v>1201</v>
      </c>
      <c r="R1234" s="2"/>
      <c r="S1234" s="2"/>
      <c r="T1234" s="2"/>
      <c r="U1234" s="2" t="s">
        <v>19315</v>
      </c>
      <c r="V1234" s="2" t="s">
        <v>19316</v>
      </c>
      <c r="W1234" s="2" t="str">
        <f t="shared" si="55"/>
        <v>piechart: colorlist="#00FF00,#FFFFFF,#C0C0C0,#FFFF00,#0000FF,#000080,#008080,#800000,#808000,#800080,#FF0000,#FF00FF" valuelist="0,0,0,0,0,0,0,0,1219,1334,0,0"</v>
      </c>
      <c r="X1234" s="2"/>
      <c r="Y1234" s="2"/>
      <c r="Z1234" s="2"/>
      <c r="AA1234" s="2"/>
      <c r="AB1234" s="2"/>
      <c r="AC1234" s="2"/>
      <c r="AD1234" s="2"/>
      <c r="AE1234" s="2"/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1219</v>
      </c>
      <c r="AO1234" s="2">
        <v>1334</v>
      </c>
      <c r="AP1234" s="2">
        <v>0</v>
      </c>
      <c r="AQ1234" s="2">
        <v>0</v>
      </c>
      <c r="AR1234" s="2">
        <v>0</v>
      </c>
      <c r="AS1234" s="2">
        <v>0</v>
      </c>
      <c r="AT1234" s="2">
        <v>0</v>
      </c>
      <c r="AU1234" s="2">
        <v>0</v>
      </c>
      <c r="AV1234" s="2">
        <v>0</v>
      </c>
      <c r="AW1234" s="2">
        <v>0</v>
      </c>
      <c r="AX1234" s="2">
        <v>1219</v>
      </c>
      <c r="AY1234" s="2">
        <v>0</v>
      </c>
      <c r="AZ1234" s="2">
        <v>0</v>
      </c>
      <c r="BA1234" s="2">
        <v>0</v>
      </c>
      <c r="BB1234" s="2">
        <v>1334</v>
      </c>
      <c r="BC1234" s="2">
        <v>0</v>
      </c>
      <c r="BD1234" s="2">
        <v>0</v>
      </c>
      <c r="BE1234" s="2">
        <v>0</v>
      </c>
      <c r="BF1234" s="2">
        <v>0</v>
      </c>
      <c r="BG1234" s="2">
        <v>0</v>
      </c>
      <c r="BH1234" s="2">
        <v>0</v>
      </c>
      <c r="BI1234" s="2">
        <v>0</v>
      </c>
      <c r="BJ1234" s="2">
        <v>0</v>
      </c>
      <c r="BK1234" s="2">
        <v>0</v>
      </c>
      <c r="BL1234" s="2">
        <v>0</v>
      </c>
      <c r="BM1234" s="2">
        <v>0</v>
      </c>
      <c r="BN1234" s="2">
        <v>0</v>
      </c>
      <c r="BO1234" s="2">
        <v>0</v>
      </c>
      <c r="BP1234" s="2">
        <v>0</v>
      </c>
      <c r="BQ1234" s="2">
        <v>0</v>
      </c>
      <c r="BR1234" s="2">
        <v>0</v>
      </c>
      <c r="BS1234" s="2">
        <v>0</v>
      </c>
      <c r="BT1234" s="2">
        <v>0</v>
      </c>
      <c r="BU1234" s="2">
        <v>0</v>
      </c>
      <c r="BV1234" s="2">
        <v>0</v>
      </c>
      <c r="BW1234" s="2">
        <v>0</v>
      </c>
    </row>
    <row r="1235" spans="1:75">
      <c r="A1235" s="2">
        <v>658</v>
      </c>
      <c r="B1235" s="2" t="s">
        <v>19317</v>
      </c>
      <c r="C1235" s="2" t="str">
        <f t="shared" si="54"/>
        <v>MT_RipePod_Neg</v>
      </c>
      <c r="D1235" s="2">
        <v>2293</v>
      </c>
      <c r="E1235" s="31">
        <v>3.3604040547299401</v>
      </c>
      <c r="F1235" s="2">
        <v>313.09199999999998</v>
      </c>
      <c r="G1235" s="2">
        <v>2.5499999999999998</v>
      </c>
      <c r="H1235" s="2" t="s">
        <v>13376</v>
      </c>
      <c r="I1235" s="2" t="s">
        <v>13266</v>
      </c>
      <c r="J1235" s="2" t="s">
        <v>8825</v>
      </c>
      <c r="K1235" s="2"/>
      <c r="L1235" s="2" t="s">
        <v>8825</v>
      </c>
      <c r="M1235" s="2">
        <v>3.2</v>
      </c>
      <c r="N1235" s="2" t="s">
        <v>8825</v>
      </c>
      <c r="O1235" s="2" t="s">
        <v>8825</v>
      </c>
      <c r="P1235" s="40">
        <v>14</v>
      </c>
      <c r="Q1235" s="40" t="s">
        <v>19318</v>
      </c>
      <c r="R1235" s="2"/>
      <c r="S1235" s="2"/>
      <c r="T1235" s="2"/>
      <c r="U1235" s="2" t="s">
        <v>19319</v>
      </c>
      <c r="V1235" s="2" t="s">
        <v>19320</v>
      </c>
      <c r="W1235" s="2" t="str">
        <f t="shared" si="55"/>
        <v>piechart: colorlist="#00FF00,#FFFFFF,#C0C0C0,#FFFF00,#0000FF,#000080,#008080,#800000,#808000,#800080,#FF0000,#FF00FF" valuelist="0,0,461,0,0,0,3135,325,0,885,0,933"</v>
      </c>
      <c r="X1235" s="2"/>
      <c r="Y1235" s="2"/>
      <c r="Z1235" s="2"/>
      <c r="AA1235" s="2"/>
      <c r="AB1235" s="2"/>
      <c r="AC1235" s="2"/>
      <c r="AD1235" s="2"/>
      <c r="AE1235" s="2"/>
      <c r="AF1235" s="2">
        <v>0</v>
      </c>
      <c r="AG1235" s="2">
        <v>0</v>
      </c>
      <c r="AH1235" s="2">
        <v>461</v>
      </c>
      <c r="AI1235" s="2">
        <v>0</v>
      </c>
      <c r="AJ1235" s="2">
        <v>0</v>
      </c>
      <c r="AK1235" s="2">
        <v>0</v>
      </c>
      <c r="AL1235" s="2">
        <v>3135</v>
      </c>
      <c r="AM1235" s="2">
        <v>325</v>
      </c>
      <c r="AN1235" s="2">
        <v>0</v>
      </c>
      <c r="AO1235" s="2">
        <v>885</v>
      </c>
      <c r="AP1235" s="2">
        <v>0</v>
      </c>
      <c r="AQ1235" s="2">
        <v>933</v>
      </c>
      <c r="AR1235" s="2">
        <v>0</v>
      </c>
      <c r="AS1235" s="2">
        <v>0</v>
      </c>
      <c r="AT1235" s="2">
        <v>0</v>
      </c>
      <c r="AU1235" s="2">
        <v>0</v>
      </c>
      <c r="AV1235" s="2">
        <v>0</v>
      </c>
      <c r="AW1235" s="2">
        <v>0</v>
      </c>
      <c r="AX1235" s="2">
        <v>0</v>
      </c>
      <c r="AY1235" s="2">
        <v>325</v>
      </c>
      <c r="AZ1235" s="2">
        <v>0</v>
      </c>
      <c r="BA1235" s="2">
        <v>885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0</v>
      </c>
      <c r="BH1235" s="2">
        <v>2293</v>
      </c>
      <c r="BI1235" s="2">
        <v>0</v>
      </c>
      <c r="BJ1235" s="2">
        <v>842</v>
      </c>
      <c r="BK1235" s="2">
        <v>0</v>
      </c>
      <c r="BL1235" s="2">
        <v>0</v>
      </c>
      <c r="BM1235" s="2">
        <v>0</v>
      </c>
      <c r="BN1235" s="2">
        <v>0</v>
      </c>
      <c r="BO1235" s="2">
        <v>0</v>
      </c>
      <c r="BP1235" s="2">
        <v>0</v>
      </c>
      <c r="BQ1235" s="2">
        <v>933</v>
      </c>
      <c r="BR1235" s="2">
        <v>0</v>
      </c>
      <c r="BS1235" s="2">
        <v>0</v>
      </c>
      <c r="BT1235" s="2">
        <v>0</v>
      </c>
      <c r="BU1235" s="2">
        <v>0</v>
      </c>
      <c r="BV1235" s="2">
        <v>461</v>
      </c>
      <c r="BW1235" s="2">
        <v>0</v>
      </c>
    </row>
    <row r="1236" spans="1:75">
      <c r="A1236" s="2">
        <v>659</v>
      </c>
      <c r="B1236" s="2" t="s">
        <v>19321</v>
      </c>
      <c r="C1236" s="2" t="str">
        <f t="shared" si="54"/>
        <v>AC_Root_Neg</v>
      </c>
      <c r="D1236" s="2">
        <v>1398</v>
      </c>
      <c r="E1236" s="31">
        <v>3.1455071714096601</v>
      </c>
      <c r="F1236" s="2">
        <v>313.10860000000002</v>
      </c>
      <c r="G1236" s="2">
        <v>6.91</v>
      </c>
      <c r="H1236" s="2" t="s">
        <v>13376</v>
      </c>
      <c r="I1236" s="2" t="s">
        <v>13268</v>
      </c>
      <c r="J1236" s="2" t="s">
        <v>8825</v>
      </c>
      <c r="K1236" s="2"/>
      <c r="L1236" s="2" t="s">
        <v>8825</v>
      </c>
      <c r="M1236" s="2">
        <v>3.2</v>
      </c>
      <c r="N1236" s="2" t="s">
        <v>8825</v>
      </c>
      <c r="O1236" s="2" t="s">
        <v>8825</v>
      </c>
      <c r="P1236" s="40">
        <v>18</v>
      </c>
      <c r="Q1236" s="40" t="s">
        <v>19322</v>
      </c>
      <c r="R1236" s="2"/>
      <c r="S1236" s="2"/>
      <c r="T1236" s="2"/>
      <c r="U1236" s="2" t="s">
        <v>19323</v>
      </c>
      <c r="V1236" s="2" t="s">
        <v>19324</v>
      </c>
      <c r="W1236" s="2" t="str">
        <f t="shared" si="55"/>
        <v>piechart: colorlist="#00FF00,#FFFFFF,#C0C0C0,#FFFF00,#0000FF,#000080,#008080,#800000,#808000,#800080,#FF0000,#FF00FF" valuelist="0,0,0,1398,0,0,0,0,0,0,0,0"</v>
      </c>
      <c r="X1236" s="2"/>
      <c r="Y1236" s="2"/>
      <c r="Z1236" s="2"/>
      <c r="AA1236" s="2"/>
      <c r="AB1236" s="2"/>
      <c r="AC1236" s="2"/>
      <c r="AD1236" s="2"/>
      <c r="AE1236" s="2"/>
      <c r="AF1236" s="2">
        <v>0</v>
      </c>
      <c r="AG1236" s="2">
        <v>0</v>
      </c>
      <c r="AH1236" s="2">
        <v>0</v>
      </c>
      <c r="AI1236" s="2">
        <v>1398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  <c r="AQ1236" s="2">
        <v>0</v>
      </c>
      <c r="AR1236" s="2">
        <v>0</v>
      </c>
      <c r="AS1236" s="2">
        <v>0</v>
      </c>
      <c r="AT1236" s="2">
        <v>1398</v>
      </c>
      <c r="AU1236" s="2">
        <v>0</v>
      </c>
      <c r="AV1236" s="2">
        <v>0</v>
      </c>
      <c r="AW1236" s="2">
        <v>0</v>
      </c>
      <c r="AX1236" s="2">
        <v>0</v>
      </c>
      <c r="AY1236" s="2">
        <v>0</v>
      </c>
      <c r="AZ1236" s="2">
        <v>0</v>
      </c>
      <c r="BA1236" s="2">
        <v>0</v>
      </c>
      <c r="BB1236" s="2">
        <v>0</v>
      </c>
      <c r="BC1236" s="2">
        <v>0</v>
      </c>
      <c r="BD1236" s="2">
        <v>0</v>
      </c>
      <c r="BE1236" s="2">
        <v>0</v>
      </c>
      <c r="BF1236" s="2">
        <v>0</v>
      </c>
      <c r="BG1236" s="2">
        <v>0</v>
      </c>
      <c r="BH1236" s="2">
        <v>0</v>
      </c>
      <c r="BI1236" s="2">
        <v>0</v>
      </c>
      <c r="BJ1236" s="2">
        <v>0</v>
      </c>
      <c r="BK1236" s="2">
        <v>0</v>
      </c>
      <c r="BL1236" s="2">
        <v>0</v>
      </c>
      <c r="BM1236" s="2">
        <v>0</v>
      </c>
      <c r="BN1236" s="2">
        <v>0</v>
      </c>
      <c r="BO1236" s="2">
        <v>0</v>
      </c>
      <c r="BP1236" s="2">
        <v>0</v>
      </c>
      <c r="BQ1236" s="2">
        <v>0</v>
      </c>
      <c r="BR1236" s="2">
        <v>0</v>
      </c>
      <c r="BS1236" s="2">
        <v>0</v>
      </c>
      <c r="BT1236" s="2">
        <v>0</v>
      </c>
      <c r="BU1236" s="2">
        <v>0</v>
      </c>
      <c r="BV1236" s="2">
        <v>0</v>
      </c>
      <c r="BW1236" s="2">
        <v>0</v>
      </c>
    </row>
    <row r="1237" spans="1:75">
      <c r="A1237" s="2">
        <v>661</v>
      </c>
      <c r="B1237" s="2" t="s">
        <v>19325</v>
      </c>
      <c r="C1237" s="2" t="str">
        <f t="shared" si="54"/>
        <v>NT_Root_Neg</v>
      </c>
      <c r="D1237" s="2">
        <v>2349</v>
      </c>
      <c r="E1237" s="31">
        <v>3.3496659840966299</v>
      </c>
      <c r="F1237" s="2">
        <v>313.23860000000002</v>
      </c>
      <c r="G1237" s="2">
        <v>8.4600000000000009</v>
      </c>
      <c r="H1237" s="2" t="s">
        <v>13376</v>
      </c>
      <c r="I1237" s="2" t="s">
        <v>13268</v>
      </c>
      <c r="J1237" s="2" t="s">
        <v>8825</v>
      </c>
      <c r="K1237" s="2"/>
      <c r="L1237" s="2" t="s">
        <v>8825</v>
      </c>
      <c r="M1237" s="2">
        <v>3.2</v>
      </c>
      <c r="N1237" s="2" t="s">
        <v>8825</v>
      </c>
      <c r="O1237" s="2" t="s">
        <v>8825</v>
      </c>
      <c r="P1237" s="40">
        <v>18</v>
      </c>
      <c r="Q1237" s="40" t="s">
        <v>15443</v>
      </c>
      <c r="R1237" s="2"/>
      <c r="S1237" s="2"/>
      <c r="T1237" s="2"/>
      <c r="U1237" s="2" t="s">
        <v>19326</v>
      </c>
      <c r="V1237" s="2" t="s">
        <v>19327</v>
      </c>
      <c r="W1237" s="2" t="str">
        <f t="shared" si="55"/>
        <v>piechart: colorlist="#00FF00,#FFFFFF,#C0C0C0,#FFFF00,#0000FF,#000080,#008080,#800000,#808000,#800080,#FF0000,#FF00FF" valuelist="0,0,1158,967,2349,0,0,2923,785,0,0,0"</v>
      </c>
      <c r="X1237" s="2"/>
      <c r="Y1237" s="2"/>
      <c r="Z1237" s="2"/>
      <c r="AA1237" s="2"/>
      <c r="AB1237" s="2"/>
      <c r="AC1237" s="2"/>
      <c r="AD1237" s="2"/>
      <c r="AE1237" s="2"/>
      <c r="AF1237" s="2">
        <v>0</v>
      </c>
      <c r="AG1237" s="2">
        <v>0</v>
      </c>
      <c r="AH1237" s="2">
        <v>1158</v>
      </c>
      <c r="AI1237" s="2">
        <v>967</v>
      </c>
      <c r="AJ1237" s="2">
        <v>2349</v>
      </c>
      <c r="AK1237" s="2">
        <v>0</v>
      </c>
      <c r="AL1237" s="2">
        <v>0</v>
      </c>
      <c r="AM1237" s="2">
        <v>2923</v>
      </c>
      <c r="AN1237" s="2">
        <v>785</v>
      </c>
      <c r="AO1237" s="2">
        <v>0</v>
      </c>
      <c r="AP1237" s="2">
        <v>0</v>
      </c>
      <c r="AQ1237" s="2">
        <v>0</v>
      </c>
      <c r="AR1237" s="2">
        <v>472</v>
      </c>
      <c r="AS1237" s="2">
        <v>0</v>
      </c>
      <c r="AT1237" s="2">
        <v>495</v>
      </c>
      <c r="AU1237" s="2">
        <v>0</v>
      </c>
      <c r="AV1237" s="2">
        <v>0</v>
      </c>
      <c r="AW1237" s="2">
        <v>0</v>
      </c>
      <c r="AX1237" s="2">
        <v>785</v>
      </c>
      <c r="AY1237" s="2">
        <v>686</v>
      </c>
      <c r="AZ1237" s="2">
        <v>2237</v>
      </c>
      <c r="BA1237" s="2">
        <v>0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2">
        <v>0</v>
      </c>
      <c r="BJ1237" s="2">
        <v>0</v>
      </c>
      <c r="BK1237" s="2">
        <v>0</v>
      </c>
      <c r="BL1237" s="2">
        <v>2349</v>
      </c>
      <c r="BM1237" s="2">
        <v>0</v>
      </c>
      <c r="BN1237" s="2">
        <v>0</v>
      </c>
      <c r="BO1237" s="2">
        <v>0</v>
      </c>
      <c r="BP1237" s="2">
        <v>0</v>
      </c>
      <c r="BQ1237" s="2">
        <v>0</v>
      </c>
      <c r="BR1237" s="2">
        <v>0</v>
      </c>
      <c r="BS1237" s="2">
        <v>0</v>
      </c>
      <c r="BT1237" s="2">
        <v>0</v>
      </c>
      <c r="BU1237" s="2">
        <v>1158</v>
      </c>
      <c r="BV1237" s="2">
        <v>0</v>
      </c>
      <c r="BW1237" s="2">
        <v>0</v>
      </c>
    </row>
    <row r="1238" spans="1:75">
      <c r="A1238" s="2">
        <v>663</v>
      </c>
      <c r="B1238" s="2" t="s">
        <v>19328</v>
      </c>
      <c r="C1238" s="2" t="str">
        <f t="shared" si="54"/>
        <v>GU_LeafStem_Neg</v>
      </c>
      <c r="D1238" s="2">
        <v>1167</v>
      </c>
      <c r="E1238" s="31">
        <v>3.0670708560453699</v>
      </c>
      <c r="F1238" s="2">
        <v>315.048</v>
      </c>
      <c r="G1238" s="2">
        <v>5.64</v>
      </c>
      <c r="H1238" s="2" t="s">
        <v>13376</v>
      </c>
      <c r="I1238" s="2" t="s">
        <v>13267</v>
      </c>
      <c r="J1238" s="2" t="s">
        <v>8825</v>
      </c>
      <c r="K1238" s="2"/>
      <c r="L1238" s="2" t="s">
        <v>8825</v>
      </c>
      <c r="M1238" s="2">
        <v>3.2</v>
      </c>
      <c r="N1238" s="2" t="s">
        <v>8825</v>
      </c>
      <c r="O1238" s="2" t="s">
        <v>8825</v>
      </c>
      <c r="P1238" s="40">
        <v>16</v>
      </c>
      <c r="Q1238" s="40" t="s">
        <v>1211</v>
      </c>
      <c r="R1238" s="2"/>
      <c r="S1238" s="2"/>
      <c r="T1238" s="2"/>
      <c r="U1238" s="2" t="s">
        <v>19329</v>
      </c>
      <c r="V1238" s="2" t="s">
        <v>19330</v>
      </c>
      <c r="W1238" s="2" t="str">
        <f t="shared" si="55"/>
        <v>piechart: colorlist="#00FF00,#FFFFFF,#C0C0C0,#FFFF00,#0000FF,#000080,#008080,#800000,#808000,#800080,#FF0000,#FF00FF" valuelist="0,0,0,0,0,0,0,0,0,1167,0,0"</v>
      </c>
      <c r="X1238" s="2"/>
      <c r="Y1238" s="2"/>
      <c r="Z1238" s="2"/>
      <c r="AA1238" s="2"/>
      <c r="AB1238" s="2"/>
      <c r="AC1238" s="2"/>
      <c r="AD1238" s="2"/>
      <c r="AE1238" s="2"/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1167</v>
      </c>
      <c r="AP1238" s="2">
        <v>0</v>
      </c>
      <c r="AQ1238" s="2">
        <v>0</v>
      </c>
      <c r="AR1238" s="2">
        <v>0</v>
      </c>
      <c r="AS1238" s="2">
        <v>0</v>
      </c>
      <c r="AT1238" s="2">
        <v>0</v>
      </c>
      <c r="AU1238" s="2">
        <v>0</v>
      </c>
      <c r="AV1238" s="2">
        <v>0</v>
      </c>
      <c r="AW1238" s="2">
        <v>0</v>
      </c>
      <c r="AX1238" s="2">
        <v>0</v>
      </c>
      <c r="AY1238" s="2">
        <v>0</v>
      </c>
      <c r="AZ1238" s="2">
        <v>0</v>
      </c>
      <c r="BA1238" s="2">
        <v>1167</v>
      </c>
      <c r="BB1238" s="2">
        <v>0</v>
      </c>
      <c r="BC1238" s="2">
        <v>0</v>
      </c>
      <c r="BD1238" s="2">
        <v>0</v>
      </c>
      <c r="BE1238" s="2">
        <v>0</v>
      </c>
      <c r="BF1238" s="2">
        <v>0</v>
      </c>
      <c r="BG1238" s="2">
        <v>0</v>
      </c>
      <c r="BH1238" s="2">
        <v>0</v>
      </c>
      <c r="BI1238" s="2">
        <v>0</v>
      </c>
      <c r="BJ1238" s="2">
        <v>0</v>
      </c>
      <c r="BK1238" s="2">
        <v>0</v>
      </c>
      <c r="BL1238" s="2">
        <v>0</v>
      </c>
      <c r="BM1238" s="2">
        <v>0</v>
      </c>
      <c r="BN1238" s="2">
        <v>0</v>
      </c>
      <c r="BO1238" s="2">
        <v>0</v>
      </c>
      <c r="BP1238" s="2">
        <v>0</v>
      </c>
      <c r="BQ1238" s="2">
        <v>0</v>
      </c>
      <c r="BR1238" s="2">
        <v>0</v>
      </c>
      <c r="BS1238" s="2">
        <v>0</v>
      </c>
      <c r="BT1238" s="2">
        <v>0</v>
      </c>
      <c r="BU1238" s="2">
        <v>0</v>
      </c>
      <c r="BV1238" s="2">
        <v>0</v>
      </c>
      <c r="BW1238" s="2">
        <v>0</v>
      </c>
    </row>
    <row r="1239" spans="1:75">
      <c r="A1239" s="2">
        <v>667</v>
      </c>
      <c r="B1239" s="2" t="s">
        <v>19331</v>
      </c>
      <c r="C1239" s="2" t="str">
        <f t="shared" si="54"/>
        <v>MT_Flower_Neg</v>
      </c>
      <c r="D1239" s="2">
        <v>1333</v>
      </c>
      <c r="E1239" s="31">
        <v>3.1248301494138602</v>
      </c>
      <c r="F1239" s="2">
        <v>315.07319999999999</v>
      </c>
      <c r="G1239" s="2">
        <v>2.86</v>
      </c>
      <c r="H1239" s="2" t="s">
        <v>13376</v>
      </c>
      <c r="I1239" s="2" t="s">
        <v>13264</v>
      </c>
      <c r="J1239" s="2" t="s">
        <v>8825</v>
      </c>
      <c r="K1239" s="2"/>
      <c r="L1239" s="2" t="s">
        <v>8825</v>
      </c>
      <c r="M1239" s="2">
        <v>3.2</v>
      </c>
      <c r="N1239" s="2" t="s">
        <v>8825</v>
      </c>
      <c r="O1239" s="2" t="s">
        <v>8825</v>
      </c>
      <c r="P1239" s="40">
        <v>13</v>
      </c>
      <c r="Q1239" s="40" t="s">
        <v>15014</v>
      </c>
      <c r="R1239" s="2"/>
      <c r="S1239" s="2"/>
      <c r="T1239" s="2"/>
      <c r="U1239" s="2" t="s">
        <v>19332</v>
      </c>
      <c r="V1239" s="2" t="s">
        <v>19333</v>
      </c>
      <c r="W1239" s="2" t="str">
        <f t="shared" si="55"/>
        <v>piechart: colorlist="#00FF00,#FFFFFF,#C0C0C0,#FFFF00,#0000FF,#000080,#008080,#800000,#808000,#800080,#FF0000,#FF00FF" valuelist="0,0,0,0,0,0,2997,0,0,0,0,0"</v>
      </c>
      <c r="X1239" s="2"/>
      <c r="Y1239" s="2"/>
      <c r="Z1239" s="2"/>
      <c r="AA1239" s="2"/>
      <c r="AB1239" s="2"/>
      <c r="AC1239" s="2"/>
      <c r="AD1239" s="2"/>
      <c r="AE1239" s="2"/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2997</v>
      </c>
      <c r="AM1239" s="2">
        <v>0</v>
      </c>
      <c r="AN1239" s="2">
        <v>0</v>
      </c>
      <c r="AO1239" s="2">
        <v>0</v>
      </c>
      <c r="AP1239" s="2">
        <v>0</v>
      </c>
      <c r="AQ1239" s="2">
        <v>0</v>
      </c>
      <c r="AR1239" s="2">
        <v>0</v>
      </c>
      <c r="AS1239" s="2">
        <v>0</v>
      </c>
      <c r="AT1239" s="2">
        <v>0</v>
      </c>
      <c r="AU1239" s="2">
        <v>0</v>
      </c>
      <c r="AV1239" s="2">
        <v>0</v>
      </c>
      <c r="AW1239" s="2">
        <v>0</v>
      </c>
      <c r="AX1239" s="2">
        <v>0</v>
      </c>
      <c r="AY1239" s="2">
        <v>0</v>
      </c>
      <c r="AZ1239" s="2">
        <v>0</v>
      </c>
      <c r="BA1239" s="2">
        <v>0</v>
      </c>
      <c r="BB1239" s="2">
        <v>0</v>
      </c>
      <c r="BC1239" s="2">
        <v>0</v>
      </c>
      <c r="BD1239" s="2">
        <v>0</v>
      </c>
      <c r="BE1239" s="2">
        <v>0</v>
      </c>
      <c r="BF1239" s="2">
        <v>1333</v>
      </c>
      <c r="BG1239" s="2">
        <v>1035</v>
      </c>
      <c r="BH1239" s="2">
        <v>629</v>
      </c>
      <c r="BI1239" s="2">
        <v>0</v>
      </c>
      <c r="BJ1239" s="2">
        <v>0</v>
      </c>
      <c r="BK1239" s="2">
        <v>0</v>
      </c>
      <c r="BL1239" s="2">
        <v>0</v>
      </c>
      <c r="BM1239" s="2">
        <v>0</v>
      </c>
      <c r="BN1239" s="2">
        <v>0</v>
      </c>
      <c r="BO1239" s="2">
        <v>0</v>
      </c>
      <c r="BP1239" s="2">
        <v>0</v>
      </c>
      <c r="BQ1239" s="2">
        <v>0</v>
      </c>
      <c r="BR1239" s="2">
        <v>0</v>
      </c>
      <c r="BS1239" s="2">
        <v>0</v>
      </c>
      <c r="BT1239" s="2">
        <v>0</v>
      </c>
      <c r="BU1239" s="2">
        <v>0</v>
      </c>
      <c r="BV1239" s="2">
        <v>0</v>
      </c>
      <c r="BW1239" s="2">
        <v>0</v>
      </c>
    </row>
    <row r="1240" spans="1:75">
      <c r="A1240" s="2">
        <v>668</v>
      </c>
      <c r="B1240" s="2" t="s">
        <v>19334</v>
      </c>
      <c r="C1240" s="2" t="str">
        <f t="shared" si="54"/>
        <v>GU_Root_Neg</v>
      </c>
      <c r="D1240" s="2">
        <v>1880</v>
      </c>
      <c r="E1240" s="31">
        <v>3.27415784926368</v>
      </c>
      <c r="F1240" s="2">
        <v>315.0849</v>
      </c>
      <c r="G1240" s="2">
        <v>4.1500000000000004</v>
      </c>
      <c r="H1240" s="2" t="s">
        <v>13376</v>
      </c>
      <c r="I1240" s="2" t="s">
        <v>13269</v>
      </c>
      <c r="J1240" s="2" t="s">
        <v>8825</v>
      </c>
      <c r="K1240" s="2"/>
      <c r="L1240" s="2" t="s">
        <v>8825</v>
      </c>
      <c r="M1240" s="2">
        <v>3.2</v>
      </c>
      <c r="N1240" s="2" t="s">
        <v>8825</v>
      </c>
      <c r="O1240" s="2" t="s">
        <v>8825</v>
      </c>
      <c r="P1240" s="40">
        <v>17</v>
      </c>
      <c r="Q1240" s="40" t="s">
        <v>19335</v>
      </c>
      <c r="R1240" s="2"/>
      <c r="S1240" s="2"/>
      <c r="T1240" s="2"/>
      <c r="U1240" s="2" t="s">
        <v>19336</v>
      </c>
      <c r="V1240" s="2" t="s">
        <v>19337</v>
      </c>
      <c r="W1240" s="2" t="str">
        <f t="shared" si="55"/>
        <v>piechart: colorlist="#00FF00,#FFFFFF,#C0C0C0,#FFFF00,#0000FF,#000080,#008080,#800000,#808000,#800080,#FF0000,#FF00FF" valuelist="0,0,0,0,0,0,0,0,0,1880,0,0"</v>
      </c>
      <c r="X1240" s="2"/>
      <c r="Y1240" s="2"/>
      <c r="Z1240" s="2"/>
      <c r="AA1240" s="2"/>
      <c r="AB1240" s="2"/>
      <c r="AC1240" s="2"/>
      <c r="AD1240" s="2"/>
      <c r="AE1240" s="2"/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1880</v>
      </c>
      <c r="AP1240" s="2">
        <v>0</v>
      </c>
      <c r="AQ1240" s="2">
        <v>0</v>
      </c>
      <c r="AR1240" s="2">
        <v>0</v>
      </c>
      <c r="AS1240" s="2">
        <v>0</v>
      </c>
      <c r="AT1240" s="2">
        <v>0</v>
      </c>
      <c r="AU1240" s="2">
        <v>0</v>
      </c>
      <c r="AV1240" s="2">
        <v>0</v>
      </c>
      <c r="AW1240" s="2">
        <v>0</v>
      </c>
      <c r="AX1240" s="2">
        <v>0</v>
      </c>
      <c r="AY1240" s="2">
        <v>0</v>
      </c>
      <c r="AZ1240" s="2">
        <v>0</v>
      </c>
      <c r="BA1240" s="2">
        <v>0</v>
      </c>
      <c r="BB1240" s="2">
        <v>1880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0</v>
      </c>
      <c r="BJ1240" s="2">
        <v>0</v>
      </c>
      <c r="BK1240" s="2">
        <v>0</v>
      </c>
      <c r="BL1240" s="2">
        <v>0</v>
      </c>
      <c r="BM1240" s="2">
        <v>0</v>
      </c>
      <c r="BN1240" s="2">
        <v>0</v>
      </c>
      <c r="BO1240" s="2">
        <v>0</v>
      </c>
      <c r="BP1240" s="2">
        <v>0</v>
      </c>
      <c r="BQ1240" s="2">
        <v>0</v>
      </c>
      <c r="BR1240" s="2">
        <v>0</v>
      </c>
      <c r="BS1240" s="2">
        <v>0</v>
      </c>
      <c r="BT1240" s="2">
        <v>0</v>
      </c>
      <c r="BU1240" s="2">
        <v>0</v>
      </c>
      <c r="BV1240" s="2">
        <v>0</v>
      </c>
      <c r="BW1240" s="2">
        <v>0</v>
      </c>
    </row>
    <row r="1241" spans="1:75">
      <c r="A1241" s="2">
        <v>669</v>
      </c>
      <c r="B1241" s="2" t="s">
        <v>19338</v>
      </c>
      <c r="C1241" s="2" t="str">
        <f t="shared" si="54"/>
        <v>OS_Root_Neg</v>
      </c>
      <c r="D1241" s="2">
        <v>2397</v>
      </c>
      <c r="E1241" s="31">
        <v>3.0030294705536198</v>
      </c>
      <c r="F1241" s="2">
        <v>315.21690000000001</v>
      </c>
      <c r="G1241" s="2">
        <v>5.93</v>
      </c>
      <c r="H1241" s="2" t="s">
        <v>13376</v>
      </c>
      <c r="I1241" s="2" t="s">
        <v>13269</v>
      </c>
      <c r="J1241" s="2" t="s">
        <v>8825</v>
      </c>
      <c r="K1241" s="2"/>
      <c r="L1241" s="2" t="s">
        <v>8825</v>
      </c>
      <c r="M1241" s="2">
        <v>3.2</v>
      </c>
      <c r="N1241" s="2" t="s">
        <v>8825</v>
      </c>
      <c r="O1241" s="2" t="s">
        <v>8825</v>
      </c>
      <c r="P1241" s="40">
        <v>17</v>
      </c>
      <c r="Q1241" s="40" t="s">
        <v>19339</v>
      </c>
      <c r="R1241" s="2"/>
      <c r="S1241" s="2"/>
      <c r="T1241" s="2"/>
      <c r="U1241" s="2" t="s">
        <v>19340</v>
      </c>
      <c r="V1241" s="2" t="s">
        <v>19341</v>
      </c>
      <c r="W1241" s="2" t="str">
        <f t="shared" si="55"/>
        <v>piechart: colorlist="#00FF00,#FFFFFF,#C0C0C0,#FFFF00,#0000FF,#000080,#008080,#800000,#808000,#800080,#FF0000,#FF00FF" valuelist="621,2397,0,0,466,0,1007,323,0,0,0,0"</v>
      </c>
      <c r="X1241" s="2"/>
      <c r="Y1241" s="2"/>
      <c r="Z1241" s="2"/>
      <c r="AA1241" s="2"/>
      <c r="AB1241" s="2"/>
      <c r="AC1241" s="2"/>
      <c r="AD1241" s="2"/>
      <c r="AE1241" s="2"/>
      <c r="AF1241" s="2">
        <v>621</v>
      </c>
      <c r="AG1241" s="2">
        <v>2397</v>
      </c>
      <c r="AH1241" s="2">
        <v>0</v>
      </c>
      <c r="AI1241" s="2">
        <v>0</v>
      </c>
      <c r="AJ1241" s="2">
        <v>466</v>
      </c>
      <c r="AK1241" s="2">
        <v>0</v>
      </c>
      <c r="AL1241" s="2">
        <v>1007</v>
      </c>
      <c r="AM1241" s="2">
        <v>323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  <c r="AU1241" s="2">
        <v>0</v>
      </c>
      <c r="AV1241" s="2">
        <v>621</v>
      </c>
      <c r="AW1241" s="2">
        <v>0</v>
      </c>
      <c r="AX1241" s="2">
        <v>0</v>
      </c>
      <c r="AY1241" s="2">
        <v>0</v>
      </c>
      <c r="AZ1241" s="2">
        <v>323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1007</v>
      </c>
      <c r="BJ1241" s="2">
        <v>0</v>
      </c>
      <c r="BK1241" s="2">
        <v>0</v>
      </c>
      <c r="BL1241" s="2">
        <v>466</v>
      </c>
      <c r="BM1241" s="2">
        <v>0</v>
      </c>
      <c r="BN1241" s="2">
        <v>0</v>
      </c>
      <c r="BO1241" s="2">
        <v>2397</v>
      </c>
      <c r="BP1241" s="2">
        <v>0</v>
      </c>
      <c r="BQ1241" s="2">
        <v>0</v>
      </c>
      <c r="BR1241" s="2">
        <v>0</v>
      </c>
      <c r="BS1241" s="2">
        <v>0</v>
      </c>
      <c r="BT1241" s="2">
        <v>0</v>
      </c>
      <c r="BU1241" s="2">
        <v>0</v>
      </c>
      <c r="BV1241" s="2">
        <v>0</v>
      </c>
      <c r="BW1241" s="2">
        <v>0</v>
      </c>
    </row>
    <row r="1242" spans="1:75">
      <c r="A1242" s="2">
        <v>672</v>
      </c>
      <c r="B1242" s="2" t="s">
        <v>19342</v>
      </c>
      <c r="C1242" s="2" t="str">
        <f t="shared" si="54"/>
        <v>MT_Flower_Neg</v>
      </c>
      <c r="D1242" s="2">
        <v>1369</v>
      </c>
      <c r="E1242" s="31">
        <v>3.13640344813399</v>
      </c>
      <c r="F1242" s="2">
        <v>317.02999999999997</v>
      </c>
      <c r="G1242" s="2">
        <v>4.67</v>
      </c>
      <c r="H1242" s="2" t="s">
        <v>13376</v>
      </c>
      <c r="I1242" s="2" t="s">
        <v>13265</v>
      </c>
      <c r="J1242" s="2" t="s">
        <v>8825</v>
      </c>
      <c r="K1242" s="2"/>
      <c r="L1242" s="2" t="s">
        <v>8825</v>
      </c>
      <c r="M1242" s="2">
        <v>3.2</v>
      </c>
      <c r="N1242" s="2" t="s">
        <v>8825</v>
      </c>
      <c r="O1242" s="2" t="s">
        <v>8825</v>
      </c>
      <c r="P1242" s="40">
        <v>15</v>
      </c>
      <c r="Q1242" s="40" t="s">
        <v>1241</v>
      </c>
      <c r="R1242" s="2"/>
      <c r="S1242" s="2"/>
      <c r="T1242" s="2"/>
      <c r="U1242" s="2" t="s">
        <v>19343</v>
      </c>
      <c r="V1242" s="2" t="s">
        <v>19344</v>
      </c>
      <c r="W1242" s="2" t="str">
        <f t="shared" si="55"/>
        <v>piechart: colorlist="#00FF00,#FFFFFF,#C0C0C0,#FFFF00,#0000FF,#000080,#008080,#800000,#808000,#800080,#FF0000,#FF00FF" valuelist="0,0,0,0,0,0,1369,0,0,0,0,0"</v>
      </c>
      <c r="X1242" s="2"/>
      <c r="Y1242" s="2"/>
      <c r="Z1242" s="2"/>
      <c r="AA1242" s="2"/>
      <c r="AB1242" s="2"/>
      <c r="AC1242" s="2"/>
      <c r="AD1242" s="2"/>
      <c r="AE1242" s="2"/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1369</v>
      </c>
      <c r="AM1242" s="2">
        <v>0</v>
      </c>
      <c r="AN1242" s="2">
        <v>0</v>
      </c>
      <c r="AO1242" s="2">
        <v>0</v>
      </c>
      <c r="AP1242" s="2">
        <v>0</v>
      </c>
      <c r="AQ1242" s="2">
        <v>0</v>
      </c>
      <c r="AR1242" s="2">
        <v>0</v>
      </c>
      <c r="AS1242" s="2">
        <v>0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0</v>
      </c>
      <c r="AZ1242" s="2">
        <v>0</v>
      </c>
      <c r="BA1242" s="2">
        <v>0</v>
      </c>
      <c r="BB1242" s="2">
        <v>0</v>
      </c>
      <c r="BC1242" s="2">
        <v>0</v>
      </c>
      <c r="BD1242" s="2">
        <v>0</v>
      </c>
      <c r="BE1242" s="2">
        <v>0</v>
      </c>
      <c r="BF1242" s="2">
        <v>1369</v>
      </c>
      <c r="BG1242" s="2">
        <v>0</v>
      </c>
      <c r="BH1242" s="2">
        <v>0</v>
      </c>
      <c r="BI1242" s="2">
        <v>0</v>
      </c>
      <c r="BJ1242" s="2">
        <v>0</v>
      </c>
      <c r="BK1242" s="2">
        <v>0</v>
      </c>
      <c r="BL1242" s="2">
        <v>0</v>
      </c>
      <c r="BM1242" s="2">
        <v>0</v>
      </c>
      <c r="BN1242" s="2">
        <v>0</v>
      </c>
      <c r="BO1242" s="2">
        <v>0</v>
      </c>
      <c r="BP1242" s="2">
        <v>0</v>
      </c>
      <c r="BQ1242" s="2">
        <v>0</v>
      </c>
      <c r="BR1242" s="2">
        <v>0</v>
      </c>
      <c r="BS1242" s="2">
        <v>0</v>
      </c>
      <c r="BT1242" s="2">
        <v>0</v>
      </c>
      <c r="BU1242" s="2">
        <v>0</v>
      </c>
      <c r="BV1242" s="2">
        <v>0</v>
      </c>
      <c r="BW1242" s="2">
        <v>0</v>
      </c>
    </row>
    <row r="1243" spans="1:75">
      <c r="A1243" s="2">
        <v>674</v>
      </c>
      <c r="B1243" s="2" t="s">
        <v>19345</v>
      </c>
      <c r="C1243" s="2" t="str">
        <f t="shared" si="54"/>
        <v>LE_LeafStem_Neg</v>
      </c>
      <c r="D1243" s="2">
        <v>2177</v>
      </c>
      <c r="E1243" s="31">
        <v>3.33785842904109</v>
      </c>
      <c r="F1243" s="2">
        <v>318.11869999999999</v>
      </c>
      <c r="G1243" s="2">
        <v>2.1800000000000002</v>
      </c>
      <c r="H1243" s="2" t="s">
        <v>13376</v>
      </c>
      <c r="I1243" s="2" t="s">
        <v>13264</v>
      </c>
      <c r="J1243" s="2" t="s">
        <v>8825</v>
      </c>
      <c r="K1243" s="2"/>
      <c r="L1243" s="2" t="s">
        <v>8825</v>
      </c>
      <c r="M1243" s="2">
        <v>3.2</v>
      </c>
      <c r="N1243" s="2" t="s">
        <v>8825</v>
      </c>
      <c r="O1243" s="2" t="s">
        <v>8825</v>
      </c>
      <c r="P1243" s="40">
        <v>13</v>
      </c>
      <c r="Q1243" s="40" t="s">
        <v>19346</v>
      </c>
      <c r="R1243" s="2"/>
      <c r="S1243" s="2"/>
      <c r="T1243" s="2"/>
      <c r="U1243" s="2" t="s">
        <v>19347</v>
      </c>
      <c r="V1243" s="2" t="s">
        <v>19348</v>
      </c>
      <c r="W1243" s="2" t="str">
        <f t="shared" si="55"/>
        <v>piechart: colorlist="#00FF00,#FFFFFF,#C0C0C0,#FFFF00,#0000FF,#000080,#008080,#800000,#808000,#800080,#FF0000,#FF00FF" valuelist="0,0,0,0,0,0,0,0,0,0,2177,0"</v>
      </c>
      <c r="X1243" s="2"/>
      <c r="Y1243" s="2"/>
      <c r="Z1243" s="2"/>
      <c r="AA1243" s="2"/>
      <c r="AB1243" s="2"/>
      <c r="AC1243" s="2"/>
      <c r="AD1243" s="2"/>
      <c r="AE1243" s="2"/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0</v>
      </c>
      <c r="AO1243" s="2">
        <v>0</v>
      </c>
      <c r="AP1243" s="2">
        <v>2177</v>
      </c>
      <c r="AQ1243" s="2">
        <v>0</v>
      </c>
      <c r="AR1243" s="2">
        <v>0</v>
      </c>
      <c r="AS1243" s="2">
        <v>0</v>
      </c>
      <c r="AT1243" s="2">
        <v>0</v>
      </c>
      <c r="AU1243" s="2">
        <v>0</v>
      </c>
      <c r="AV1243" s="2">
        <v>0</v>
      </c>
      <c r="AW1243" s="2">
        <v>0</v>
      </c>
      <c r="AX1243" s="2">
        <v>0</v>
      </c>
      <c r="AY1243" s="2">
        <v>0</v>
      </c>
      <c r="AZ1243" s="2">
        <v>0</v>
      </c>
      <c r="BA1243" s="2">
        <v>0</v>
      </c>
      <c r="BB1243" s="2">
        <v>0</v>
      </c>
      <c r="BC1243" s="2">
        <v>0</v>
      </c>
      <c r="BD1243" s="2">
        <v>2177</v>
      </c>
      <c r="BE1243" s="2">
        <v>0</v>
      </c>
      <c r="BF1243" s="2">
        <v>0</v>
      </c>
      <c r="BG1243" s="2">
        <v>0</v>
      </c>
      <c r="BH1243" s="2">
        <v>0</v>
      </c>
      <c r="BI1243" s="2">
        <v>0</v>
      </c>
      <c r="BJ1243" s="2">
        <v>0</v>
      </c>
      <c r="BK1243" s="2">
        <v>0</v>
      </c>
      <c r="BL1243" s="2">
        <v>0</v>
      </c>
      <c r="BM1243" s="2">
        <v>0</v>
      </c>
      <c r="BN1243" s="2">
        <v>0</v>
      </c>
      <c r="BO1243" s="2">
        <v>0</v>
      </c>
      <c r="BP1243" s="2">
        <v>0</v>
      </c>
      <c r="BQ1243" s="2">
        <v>0</v>
      </c>
      <c r="BR1243" s="2">
        <v>0</v>
      </c>
      <c r="BS1243" s="2">
        <v>0</v>
      </c>
      <c r="BT1243" s="2">
        <v>0</v>
      </c>
      <c r="BU1243" s="2">
        <v>0</v>
      </c>
      <c r="BV1243" s="2">
        <v>0</v>
      </c>
      <c r="BW1243" s="2">
        <v>0</v>
      </c>
    </row>
    <row r="1244" spans="1:75">
      <c r="A1244" s="2">
        <v>676</v>
      </c>
      <c r="B1244" s="2" t="s">
        <v>19349</v>
      </c>
      <c r="C1244" s="2" t="str">
        <f t="shared" si="54"/>
        <v>MT_Seed_Neg</v>
      </c>
      <c r="D1244" s="2">
        <v>2920</v>
      </c>
      <c r="E1244" s="31">
        <v>3.4653828514484202</v>
      </c>
      <c r="F1244" s="2">
        <v>321.07150000000001</v>
      </c>
      <c r="G1244" s="2">
        <v>2.5499999999999998</v>
      </c>
      <c r="H1244" s="2" t="s">
        <v>13376</v>
      </c>
      <c r="I1244" s="2" t="s">
        <v>13266</v>
      </c>
      <c r="J1244" s="2" t="s">
        <v>8825</v>
      </c>
      <c r="K1244" s="2"/>
      <c r="L1244" s="2" t="s">
        <v>8825</v>
      </c>
      <c r="M1244" s="2">
        <v>3.2</v>
      </c>
      <c r="N1244" s="2" t="s">
        <v>8825</v>
      </c>
      <c r="O1244" s="2" t="s">
        <v>8825</v>
      </c>
      <c r="P1244" s="40">
        <v>14</v>
      </c>
      <c r="Q1244" s="40" t="s">
        <v>19350</v>
      </c>
      <c r="R1244" s="2"/>
      <c r="S1244" s="2"/>
      <c r="T1244" s="2"/>
      <c r="U1244" s="2" t="s">
        <v>19351</v>
      </c>
      <c r="V1244" s="2" t="s">
        <v>19352</v>
      </c>
      <c r="W1244" s="2" t="str">
        <f t="shared" si="55"/>
        <v>piechart: colorlist="#00FF00,#FFFFFF,#C0C0C0,#FFFF00,#0000FF,#000080,#008080,#800000,#808000,#800080,#FF0000,#FF00FF" valuelist="0,0,0,0,0,0,4127,0,0,0,0,0"</v>
      </c>
      <c r="X1244" s="2"/>
      <c r="Y1244" s="2"/>
      <c r="Z1244" s="2"/>
      <c r="AA1244" s="2"/>
      <c r="AB1244" s="2"/>
      <c r="AC1244" s="2"/>
      <c r="AD1244" s="2"/>
      <c r="AE1244" s="2"/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4127</v>
      </c>
      <c r="AM1244" s="2">
        <v>0</v>
      </c>
      <c r="AN1244" s="2">
        <v>0</v>
      </c>
      <c r="AO1244" s="2">
        <v>0</v>
      </c>
      <c r="AP1244" s="2">
        <v>0</v>
      </c>
      <c r="AQ1244" s="2">
        <v>0</v>
      </c>
      <c r="AR1244" s="2">
        <v>0</v>
      </c>
      <c r="AS1244" s="2">
        <v>0</v>
      </c>
      <c r="AT1244" s="2">
        <v>0</v>
      </c>
      <c r="AU1244" s="2">
        <v>0</v>
      </c>
      <c r="AV1244" s="2">
        <v>0</v>
      </c>
      <c r="AW1244" s="2">
        <v>0</v>
      </c>
      <c r="AX1244" s="2">
        <v>0</v>
      </c>
      <c r="AY1244" s="2">
        <v>0</v>
      </c>
      <c r="AZ1244" s="2">
        <v>0</v>
      </c>
      <c r="BA1244" s="2">
        <v>0</v>
      </c>
      <c r="BB1244" s="2">
        <v>0</v>
      </c>
      <c r="BC1244" s="2">
        <v>0</v>
      </c>
      <c r="BD1244" s="2">
        <v>0</v>
      </c>
      <c r="BE1244" s="2">
        <v>0</v>
      </c>
      <c r="BF1244" s="2">
        <v>0</v>
      </c>
      <c r="BG1244" s="2">
        <v>0</v>
      </c>
      <c r="BH1244" s="2">
        <v>1207</v>
      </c>
      <c r="BI1244" s="2">
        <v>0</v>
      </c>
      <c r="BJ1244" s="2">
        <v>2920</v>
      </c>
      <c r="BK1244" s="2">
        <v>0</v>
      </c>
      <c r="BL1244" s="2">
        <v>0</v>
      </c>
      <c r="BM1244" s="2">
        <v>0</v>
      </c>
      <c r="BN1244" s="2">
        <v>0</v>
      </c>
      <c r="BO1244" s="2">
        <v>0</v>
      </c>
      <c r="BP1244" s="2">
        <v>0</v>
      </c>
      <c r="BQ1244" s="2">
        <v>0</v>
      </c>
      <c r="BR1244" s="2">
        <v>0</v>
      </c>
      <c r="BS1244" s="2">
        <v>0</v>
      </c>
      <c r="BT1244" s="2">
        <v>0</v>
      </c>
      <c r="BU1244" s="2">
        <v>0</v>
      </c>
      <c r="BV1244" s="2">
        <v>0</v>
      </c>
      <c r="BW1244" s="2">
        <v>0</v>
      </c>
    </row>
    <row r="1245" spans="1:75">
      <c r="A1245" s="2">
        <v>677</v>
      </c>
      <c r="B1245" s="2" t="s">
        <v>19353</v>
      </c>
      <c r="C1245" s="2" t="str">
        <f t="shared" si="54"/>
        <v>MT_Seed_Neg</v>
      </c>
      <c r="D1245" s="2">
        <v>8264</v>
      </c>
      <c r="E1245" s="31">
        <v>3.91719030851156</v>
      </c>
      <c r="F1245" s="2">
        <v>321.07229999999998</v>
      </c>
      <c r="G1245" s="2">
        <v>2.34</v>
      </c>
      <c r="H1245" s="2" t="s">
        <v>13376</v>
      </c>
      <c r="I1245" s="2" t="s">
        <v>13266</v>
      </c>
      <c r="J1245" s="2" t="s">
        <v>8825</v>
      </c>
      <c r="K1245" s="2"/>
      <c r="L1245" s="2" t="s">
        <v>8825</v>
      </c>
      <c r="M1245" s="2">
        <v>3.2</v>
      </c>
      <c r="N1245" s="2" t="s">
        <v>8825</v>
      </c>
      <c r="O1245" s="2" t="s">
        <v>8825</v>
      </c>
      <c r="P1245" s="40">
        <v>14</v>
      </c>
      <c r="Q1245" s="40" t="s">
        <v>19350</v>
      </c>
      <c r="R1245" s="2"/>
      <c r="S1245" s="2"/>
      <c r="T1245" s="2"/>
      <c r="U1245" s="2" t="s">
        <v>19354</v>
      </c>
      <c r="V1245" s="2" t="s">
        <v>19355</v>
      </c>
      <c r="W1245" s="2" t="str">
        <f t="shared" si="55"/>
        <v>piechart: colorlist="#00FF00,#FFFFFF,#C0C0C0,#FFFF00,#0000FF,#000080,#008080,#800000,#808000,#800080,#FF0000,#FF00FF" valuelist="0,0,0,0,0,0,16413,0,834,490,0,0"</v>
      </c>
      <c r="X1245" s="2"/>
      <c r="Y1245" s="2"/>
      <c r="Z1245" s="2"/>
      <c r="AA1245" s="2"/>
      <c r="AB1245" s="2"/>
      <c r="AC1245" s="2"/>
      <c r="AD1245" s="2"/>
      <c r="AE1245" s="2"/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16413</v>
      </c>
      <c r="AM1245" s="2">
        <v>0</v>
      </c>
      <c r="AN1245" s="2">
        <v>834</v>
      </c>
      <c r="AO1245" s="2">
        <v>490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0</v>
      </c>
      <c r="AV1245" s="2">
        <v>0</v>
      </c>
      <c r="AW1245" s="2">
        <v>0</v>
      </c>
      <c r="AX1245" s="2">
        <v>834</v>
      </c>
      <c r="AY1245" s="2">
        <v>0</v>
      </c>
      <c r="AZ1245" s="2">
        <v>0</v>
      </c>
      <c r="BA1245" s="2">
        <v>0</v>
      </c>
      <c r="BB1245" s="2">
        <v>490</v>
      </c>
      <c r="BC1245" s="2">
        <v>0</v>
      </c>
      <c r="BD1245" s="2">
        <v>0</v>
      </c>
      <c r="BE1245" s="2">
        <v>0</v>
      </c>
      <c r="BF1245" s="2">
        <v>687</v>
      </c>
      <c r="BG1245" s="2">
        <v>0</v>
      </c>
      <c r="BH1245" s="2">
        <v>7462</v>
      </c>
      <c r="BI1245" s="2">
        <v>0</v>
      </c>
      <c r="BJ1245" s="2">
        <v>8264</v>
      </c>
      <c r="BK1245" s="2">
        <v>0</v>
      </c>
      <c r="BL1245" s="2">
        <v>0</v>
      </c>
      <c r="BM1245" s="2">
        <v>0</v>
      </c>
      <c r="BN1245" s="2">
        <v>0</v>
      </c>
      <c r="BO1245" s="2">
        <v>0</v>
      </c>
      <c r="BP1245" s="2">
        <v>0</v>
      </c>
      <c r="BQ1245" s="2">
        <v>0</v>
      </c>
      <c r="BR1245" s="2">
        <v>0</v>
      </c>
      <c r="BS1245" s="2">
        <v>0</v>
      </c>
      <c r="BT1245" s="2">
        <v>0</v>
      </c>
      <c r="BU1245" s="2">
        <v>0</v>
      </c>
      <c r="BV1245" s="2">
        <v>0</v>
      </c>
      <c r="BW1245" s="2">
        <v>0</v>
      </c>
    </row>
    <row r="1246" spans="1:75">
      <c r="A1246" s="2">
        <v>678</v>
      </c>
      <c r="B1246" s="2" t="s">
        <v>19356</v>
      </c>
      <c r="C1246" s="2" t="str">
        <f t="shared" si="54"/>
        <v>GU_Root_Neg</v>
      </c>
      <c r="D1246" s="2">
        <v>1107</v>
      </c>
      <c r="E1246" s="31">
        <v>3.0441476208787202</v>
      </c>
      <c r="F1246" s="2">
        <v>321.11099999999999</v>
      </c>
      <c r="G1246" s="2">
        <v>9.4700000000000006</v>
      </c>
      <c r="H1246" s="2" t="s">
        <v>13376</v>
      </c>
      <c r="I1246" s="2" t="s">
        <v>13270</v>
      </c>
      <c r="J1246" s="2" t="s">
        <v>8825</v>
      </c>
      <c r="K1246" s="2"/>
      <c r="L1246" s="2" t="s">
        <v>8825</v>
      </c>
      <c r="M1246" s="2">
        <v>3.2</v>
      </c>
      <c r="N1246" s="2" t="s">
        <v>8825</v>
      </c>
      <c r="O1246" s="2" t="s">
        <v>8825</v>
      </c>
      <c r="P1246" s="40">
        <v>20</v>
      </c>
      <c r="Q1246" s="40" t="s">
        <v>5435</v>
      </c>
      <c r="R1246" s="2"/>
      <c r="S1246" s="2"/>
      <c r="T1246" s="2"/>
      <c r="U1246" s="2" t="s">
        <v>19357</v>
      </c>
      <c r="V1246" s="2" t="s">
        <v>19358</v>
      </c>
      <c r="W1246" s="2" t="str">
        <f t="shared" si="55"/>
        <v>piechart: colorlist="#00FF00,#FFFFFF,#C0C0C0,#FFFF00,#0000FF,#000080,#008080,#800000,#808000,#800080,#FF0000,#FF00FF" valuelist="0,0,0,0,0,0,0,0,893,1107,0,0"</v>
      </c>
      <c r="X1246" s="2"/>
      <c r="Y1246" s="2"/>
      <c r="Z1246" s="2"/>
      <c r="AA1246" s="2"/>
      <c r="AB1246" s="2"/>
      <c r="AC1246" s="2"/>
      <c r="AD1246" s="2"/>
      <c r="AE1246" s="2"/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893</v>
      </c>
      <c r="AO1246" s="2">
        <v>1107</v>
      </c>
      <c r="AP1246" s="2">
        <v>0</v>
      </c>
      <c r="AQ1246" s="2">
        <v>0</v>
      </c>
      <c r="AR1246" s="2">
        <v>0</v>
      </c>
      <c r="AS1246" s="2">
        <v>0</v>
      </c>
      <c r="AT1246" s="2">
        <v>0</v>
      </c>
      <c r="AU1246" s="2">
        <v>0</v>
      </c>
      <c r="AV1246" s="2">
        <v>0</v>
      </c>
      <c r="AW1246" s="2">
        <v>0</v>
      </c>
      <c r="AX1246" s="2">
        <v>893</v>
      </c>
      <c r="AY1246" s="2">
        <v>0</v>
      </c>
      <c r="AZ1246" s="2">
        <v>0</v>
      </c>
      <c r="BA1246" s="2">
        <v>0</v>
      </c>
      <c r="BB1246" s="2">
        <v>1107</v>
      </c>
      <c r="BC1246" s="2">
        <v>0</v>
      </c>
      <c r="BD1246" s="2">
        <v>0</v>
      </c>
      <c r="BE1246" s="2">
        <v>0</v>
      </c>
      <c r="BF1246" s="2">
        <v>0</v>
      </c>
      <c r="BG1246" s="2">
        <v>0</v>
      </c>
      <c r="BH1246" s="2">
        <v>0</v>
      </c>
      <c r="BI1246" s="2">
        <v>0</v>
      </c>
      <c r="BJ1246" s="2">
        <v>0</v>
      </c>
      <c r="BK1246" s="2">
        <v>0</v>
      </c>
      <c r="BL1246" s="2">
        <v>0</v>
      </c>
      <c r="BM1246" s="2">
        <v>0</v>
      </c>
      <c r="BN1246" s="2">
        <v>0</v>
      </c>
      <c r="BO1246" s="2">
        <v>0</v>
      </c>
      <c r="BP1246" s="2">
        <v>0</v>
      </c>
      <c r="BQ1246" s="2">
        <v>0</v>
      </c>
      <c r="BR1246" s="2">
        <v>0</v>
      </c>
      <c r="BS1246" s="2">
        <v>0</v>
      </c>
      <c r="BT1246" s="2">
        <v>0</v>
      </c>
      <c r="BU1246" s="2">
        <v>0</v>
      </c>
      <c r="BV1246" s="2">
        <v>0</v>
      </c>
      <c r="BW1246" s="2">
        <v>0</v>
      </c>
    </row>
    <row r="1247" spans="1:75">
      <c r="A1247" s="2">
        <v>686</v>
      </c>
      <c r="B1247" s="2" t="s">
        <v>19359</v>
      </c>
      <c r="C1247" s="2" t="str">
        <f t="shared" si="54"/>
        <v>OS_LeafStem_Neg</v>
      </c>
      <c r="D1247" s="2">
        <v>2092</v>
      </c>
      <c r="E1247" s="31">
        <v>3.3205616801952398</v>
      </c>
      <c r="F1247" s="2">
        <v>323.13290000000001</v>
      </c>
      <c r="G1247" s="2">
        <v>3.17</v>
      </c>
      <c r="H1247" s="2" t="s">
        <v>13376</v>
      </c>
      <c r="I1247" s="2" t="s">
        <v>13264</v>
      </c>
      <c r="J1247" s="2" t="s">
        <v>8825</v>
      </c>
      <c r="K1247" s="2"/>
      <c r="L1247" s="2" t="s">
        <v>8825</v>
      </c>
      <c r="M1247" s="2">
        <v>3.2</v>
      </c>
      <c r="N1247" s="2" t="s">
        <v>8825</v>
      </c>
      <c r="O1247" s="2" t="s">
        <v>8825</v>
      </c>
      <c r="P1247" s="40">
        <v>13</v>
      </c>
      <c r="Q1247" s="40" t="s">
        <v>17837</v>
      </c>
      <c r="R1247" s="2"/>
      <c r="S1247" s="2"/>
      <c r="T1247" s="2"/>
      <c r="U1247" s="2" t="s">
        <v>19360</v>
      </c>
      <c r="V1247" s="2" t="s">
        <v>19361</v>
      </c>
      <c r="W1247" s="2" t="str">
        <f t="shared" si="55"/>
        <v>piechart: colorlist="#00FF00,#FFFFFF,#C0C0C0,#FFFF00,#0000FF,#000080,#008080,#800000,#808000,#800080,#FF0000,#FF00FF" valuelist="0,4145,0,0,0,969,1011,0,0,0,2364,0"</v>
      </c>
      <c r="X1247" s="2"/>
      <c r="Y1247" s="2"/>
      <c r="Z1247" s="2"/>
      <c r="AA1247" s="2"/>
      <c r="AB1247" s="2"/>
      <c r="AC1247" s="2"/>
      <c r="AD1247" s="2"/>
      <c r="AE1247" s="2"/>
      <c r="AF1247" s="2">
        <v>0</v>
      </c>
      <c r="AG1247" s="2">
        <v>4145</v>
      </c>
      <c r="AH1247" s="2">
        <v>0</v>
      </c>
      <c r="AI1247" s="2">
        <v>0</v>
      </c>
      <c r="AJ1247" s="2">
        <v>0</v>
      </c>
      <c r="AK1247" s="2">
        <v>969</v>
      </c>
      <c r="AL1247" s="2">
        <v>1011</v>
      </c>
      <c r="AM1247" s="2">
        <v>0</v>
      </c>
      <c r="AN1247" s="2">
        <v>0</v>
      </c>
      <c r="AO1247" s="2">
        <v>0</v>
      </c>
      <c r="AP1247" s="2">
        <v>2364</v>
      </c>
      <c r="AQ1247" s="2">
        <v>0</v>
      </c>
      <c r="AR1247" s="2">
        <v>0</v>
      </c>
      <c r="AS1247" s="2">
        <v>0</v>
      </c>
      <c r="AT1247" s="2">
        <v>0</v>
      </c>
      <c r="AU1247" s="2">
        <v>0</v>
      </c>
      <c r="AV1247" s="2">
        <v>0</v>
      </c>
      <c r="AW1247" s="2">
        <v>0</v>
      </c>
      <c r="AX1247" s="2">
        <v>0</v>
      </c>
      <c r="AY1247" s="2">
        <v>0</v>
      </c>
      <c r="AZ1247" s="2">
        <v>0</v>
      </c>
      <c r="BA1247" s="2">
        <v>0</v>
      </c>
      <c r="BB1247" s="2">
        <v>0</v>
      </c>
      <c r="BC1247" s="2">
        <v>541</v>
      </c>
      <c r="BD1247" s="2">
        <v>1142</v>
      </c>
      <c r="BE1247" s="2">
        <v>681</v>
      </c>
      <c r="BF1247" s="2">
        <v>0</v>
      </c>
      <c r="BG1247" s="2">
        <v>490</v>
      </c>
      <c r="BH1247" s="2">
        <v>0</v>
      </c>
      <c r="BI1247" s="2">
        <v>0</v>
      </c>
      <c r="BJ1247" s="2">
        <v>521</v>
      </c>
      <c r="BK1247" s="2">
        <v>0</v>
      </c>
      <c r="BL1247" s="2">
        <v>0</v>
      </c>
      <c r="BM1247" s="2">
        <v>969</v>
      </c>
      <c r="BN1247" s="2">
        <v>2092</v>
      </c>
      <c r="BO1247" s="2">
        <v>2053</v>
      </c>
      <c r="BP1247" s="2">
        <v>0</v>
      </c>
      <c r="BQ1247" s="2">
        <v>0</v>
      </c>
      <c r="BR1247" s="2">
        <v>0</v>
      </c>
      <c r="BS1247" s="2">
        <v>0</v>
      </c>
      <c r="BT1247" s="2">
        <v>0</v>
      </c>
      <c r="BU1247" s="2">
        <v>0</v>
      </c>
      <c r="BV1247" s="2">
        <v>0</v>
      </c>
      <c r="BW1247" s="2">
        <v>0</v>
      </c>
    </row>
    <row r="1248" spans="1:75">
      <c r="A1248" s="2">
        <v>688</v>
      </c>
      <c r="B1248" s="2" t="s">
        <v>19362</v>
      </c>
      <c r="C1248" s="2" t="str">
        <f t="shared" si="54"/>
        <v>AC_Root_Neg</v>
      </c>
      <c r="D1248" s="2">
        <v>1533</v>
      </c>
      <c r="E1248" s="31">
        <v>3.1855421548543799</v>
      </c>
      <c r="F1248" s="2">
        <v>323.13560000000001</v>
      </c>
      <c r="G1248" s="2">
        <v>3.02</v>
      </c>
      <c r="H1248" s="2" t="s">
        <v>13376</v>
      </c>
      <c r="I1248" s="2" t="s">
        <v>13264</v>
      </c>
      <c r="J1248" s="2" t="s">
        <v>8825</v>
      </c>
      <c r="K1248" s="2"/>
      <c r="L1248" s="2" t="s">
        <v>8825</v>
      </c>
      <c r="M1248" s="2">
        <v>3.2</v>
      </c>
      <c r="N1248" s="2" t="s">
        <v>8825</v>
      </c>
      <c r="O1248" s="2" t="s">
        <v>8825</v>
      </c>
      <c r="P1248" s="40">
        <v>13</v>
      </c>
      <c r="Q1248" s="40" t="s">
        <v>17837</v>
      </c>
      <c r="R1248" s="2"/>
      <c r="S1248" s="2"/>
      <c r="T1248" s="2"/>
      <c r="U1248" s="2" t="s">
        <v>19363</v>
      </c>
      <c r="V1248" s="2" t="s">
        <v>19364</v>
      </c>
      <c r="W1248" s="2" t="str">
        <f t="shared" si="55"/>
        <v>piechart: colorlist="#00FF00,#FFFFFF,#C0C0C0,#FFFF00,#0000FF,#000080,#008080,#800000,#808000,#800080,#FF0000,#FF00FF" valuelist="0,0,0,2453,0,0,0,0,0,0,0,0"</v>
      </c>
      <c r="X1248" s="2"/>
      <c r="Y1248" s="2"/>
      <c r="Z1248" s="2"/>
      <c r="AA1248" s="2"/>
      <c r="AB1248" s="2"/>
      <c r="AC1248" s="2"/>
      <c r="AD1248" s="2"/>
      <c r="AE1248" s="2"/>
      <c r="AF1248" s="2">
        <v>0</v>
      </c>
      <c r="AG1248" s="2">
        <v>0</v>
      </c>
      <c r="AH1248" s="2">
        <v>0</v>
      </c>
      <c r="AI1248" s="2">
        <v>2453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0</v>
      </c>
      <c r="AR1248" s="2">
        <v>0</v>
      </c>
      <c r="AS1248" s="2">
        <v>920</v>
      </c>
      <c r="AT1248" s="2">
        <v>1533</v>
      </c>
      <c r="AU1248" s="2">
        <v>0</v>
      </c>
      <c r="AV1248" s="2">
        <v>0</v>
      </c>
      <c r="AW1248" s="2">
        <v>0</v>
      </c>
      <c r="AX1248" s="2">
        <v>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0</v>
      </c>
      <c r="BE1248" s="2">
        <v>0</v>
      </c>
      <c r="BF1248" s="2">
        <v>0</v>
      </c>
      <c r="BG1248" s="2">
        <v>0</v>
      </c>
      <c r="BH1248" s="2">
        <v>0</v>
      </c>
      <c r="BI1248" s="2">
        <v>0</v>
      </c>
      <c r="BJ1248" s="2">
        <v>0</v>
      </c>
      <c r="BK1248" s="2">
        <v>0</v>
      </c>
      <c r="BL1248" s="2">
        <v>0</v>
      </c>
      <c r="BM1248" s="2">
        <v>0</v>
      </c>
      <c r="BN1248" s="2">
        <v>0</v>
      </c>
      <c r="BO1248" s="2">
        <v>0</v>
      </c>
      <c r="BP1248" s="2">
        <v>0</v>
      </c>
      <c r="BQ1248" s="2">
        <v>0</v>
      </c>
      <c r="BR1248" s="2">
        <v>0</v>
      </c>
      <c r="BS1248" s="2">
        <v>0</v>
      </c>
      <c r="BT1248" s="2">
        <v>0</v>
      </c>
      <c r="BU1248" s="2">
        <v>0</v>
      </c>
      <c r="BV1248" s="2">
        <v>0</v>
      </c>
      <c r="BW1248" s="2">
        <v>0</v>
      </c>
    </row>
    <row r="1249" spans="1:75">
      <c r="A1249" s="2">
        <v>693</v>
      </c>
      <c r="B1249" s="2" t="s">
        <v>19365</v>
      </c>
      <c r="C1249" s="2" t="str">
        <f t="shared" si="54"/>
        <v>MT_Root_Neg</v>
      </c>
      <c r="D1249" s="2">
        <v>2432</v>
      </c>
      <c r="E1249" s="31">
        <v>3.3132342916947199</v>
      </c>
      <c r="F1249" s="2">
        <v>325.19940000000003</v>
      </c>
      <c r="G1249" s="2">
        <v>6.82</v>
      </c>
      <c r="H1249" s="2" t="s">
        <v>13376</v>
      </c>
      <c r="I1249" s="2" t="s">
        <v>13271</v>
      </c>
      <c r="J1249" s="2" t="s">
        <v>8825</v>
      </c>
      <c r="K1249" s="2"/>
      <c r="L1249" s="2" t="s">
        <v>8825</v>
      </c>
      <c r="M1249" s="2">
        <v>3.2</v>
      </c>
      <c r="N1249" s="2" t="s">
        <v>8825</v>
      </c>
      <c r="O1249" s="2" t="s">
        <v>8825</v>
      </c>
      <c r="P1249" s="40">
        <v>19</v>
      </c>
      <c r="Q1249" s="40" t="s">
        <v>19366</v>
      </c>
      <c r="R1249" s="2"/>
      <c r="S1249" s="2"/>
      <c r="T1249" s="2"/>
      <c r="U1249" s="2" t="s">
        <v>19367</v>
      </c>
      <c r="V1249" s="2" t="s">
        <v>19368</v>
      </c>
      <c r="W1249" s="2" t="str">
        <f t="shared" si="55"/>
        <v>piechart: colorlist="#00FF00,#FFFFFF,#C0C0C0,#FFFF00,#0000FF,#000080,#008080,#800000,#808000,#800080,#FF0000,#FF00FF" valuelist="0,0,0,0,0,0,3029,2926,0,747,0,0"</v>
      </c>
      <c r="X1249" s="2"/>
      <c r="Y1249" s="2"/>
      <c r="Z1249" s="2"/>
      <c r="AA1249" s="2"/>
      <c r="AB1249" s="2"/>
      <c r="AC1249" s="2"/>
      <c r="AD1249" s="2"/>
      <c r="AE1249" s="2"/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3029</v>
      </c>
      <c r="AM1249" s="2">
        <v>2926</v>
      </c>
      <c r="AN1249" s="2">
        <v>0</v>
      </c>
      <c r="AO1249" s="2">
        <v>747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  <c r="AU1249" s="2">
        <v>0</v>
      </c>
      <c r="AV1249" s="2">
        <v>0</v>
      </c>
      <c r="AW1249" s="2">
        <v>0</v>
      </c>
      <c r="AX1249" s="2">
        <v>0</v>
      </c>
      <c r="AY1249" s="2">
        <v>869</v>
      </c>
      <c r="AZ1249" s="2">
        <v>2057</v>
      </c>
      <c r="BA1249" s="2">
        <v>0</v>
      </c>
      <c r="BB1249" s="2">
        <v>747</v>
      </c>
      <c r="BC1249" s="2">
        <v>0</v>
      </c>
      <c r="BD1249" s="2">
        <v>0</v>
      </c>
      <c r="BE1249" s="2">
        <v>0</v>
      </c>
      <c r="BF1249" s="2">
        <v>0</v>
      </c>
      <c r="BG1249" s="2">
        <v>597</v>
      </c>
      <c r="BH1249" s="2">
        <v>0</v>
      </c>
      <c r="BI1249" s="2">
        <v>2432</v>
      </c>
      <c r="BJ1249" s="2">
        <v>0</v>
      </c>
      <c r="BK1249" s="2">
        <v>0</v>
      </c>
      <c r="BL1249" s="2">
        <v>0</v>
      </c>
      <c r="BM1249" s="2">
        <v>0</v>
      </c>
      <c r="BN1249" s="2">
        <v>0</v>
      </c>
      <c r="BO1249" s="2">
        <v>0</v>
      </c>
      <c r="BP1249" s="2">
        <v>0</v>
      </c>
      <c r="BQ1249" s="2">
        <v>0</v>
      </c>
      <c r="BR1249" s="2">
        <v>0</v>
      </c>
      <c r="BS1249" s="2">
        <v>0</v>
      </c>
      <c r="BT1249" s="2">
        <v>0</v>
      </c>
      <c r="BU1249" s="2">
        <v>0</v>
      </c>
      <c r="BV1249" s="2">
        <v>0</v>
      </c>
      <c r="BW1249" s="2">
        <v>0</v>
      </c>
    </row>
    <row r="1250" spans="1:75">
      <c r="A1250" s="2">
        <v>696</v>
      </c>
      <c r="B1250" s="2" t="s">
        <v>19369</v>
      </c>
      <c r="C1250" s="2" t="str">
        <f t="shared" si="54"/>
        <v>MT_Flower_Neg</v>
      </c>
      <c r="D1250" s="2">
        <v>3582</v>
      </c>
      <c r="E1250" s="31">
        <v>3.5541255815130102</v>
      </c>
      <c r="F1250" s="2">
        <v>325.20139999999998</v>
      </c>
      <c r="G1250" s="2">
        <v>6.41</v>
      </c>
      <c r="H1250" s="2" t="s">
        <v>13376</v>
      </c>
      <c r="I1250" s="2" t="s">
        <v>13270</v>
      </c>
      <c r="J1250" s="2" t="s">
        <v>8825</v>
      </c>
      <c r="K1250" s="2"/>
      <c r="L1250" s="2" t="s">
        <v>8825</v>
      </c>
      <c r="M1250" s="2">
        <v>3.2</v>
      </c>
      <c r="N1250" s="2" t="s">
        <v>8825</v>
      </c>
      <c r="O1250" s="2" t="s">
        <v>8825</v>
      </c>
      <c r="P1250" s="40">
        <v>20</v>
      </c>
      <c r="Q1250" s="40" t="s">
        <v>1275</v>
      </c>
      <c r="R1250" s="2"/>
      <c r="S1250" s="2"/>
      <c r="T1250" s="2"/>
      <c r="U1250" s="2" t="s">
        <v>19370</v>
      </c>
      <c r="V1250" s="2"/>
      <c r="W1250" s="2" t="str">
        <f t="shared" si="55"/>
        <v>piechart: colorlist="#00FF00,#FFFFFF,#C0C0C0,#FFFF00,#0000FF,#000080,#008080,#800000,#808000,#800080,#FF0000,#FF00FF" valuelist="0,0,0,0,0,0,4338,606,0,0,0,0"</v>
      </c>
      <c r="X1250" s="2"/>
      <c r="Y1250" s="2"/>
      <c r="Z1250" s="2"/>
      <c r="AA1250" s="2"/>
      <c r="AB1250" s="2"/>
      <c r="AC1250" s="2"/>
      <c r="AD1250" s="2"/>
      <c r="AE1250" s="2"/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4338</v>
      </c>
      <c r="AM1250" s="2">
        <v>606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606</v>
      </c>
      <c r="AZ1250" s="2">
        <v>0</v>
      </c>
      <c r="BA1250" s="2">
        <v>0</v>
      </c>
      <c r="BB1250" s="2">
        <v>0</v>
      </c>
      <c r="BC1250" s="2">
        <v>0</v>
      </c>
      <c r="BD1250" s="2">
        <v>0</v>
      </c>
      <c r="BE1250" s="2">
        <v>0</v>
      </c>
      <c r="BF1250" s="2">
        <v>3582</v>
      </c>
      <c r="BG1250" s="2">
        <v>756</v>
      </c>
      <c r="BH1250" s="2">
        <v>0</v>
      </c>
      <c r="BI1250" s="2">
        <v>0</v>
      </c>
      <c r="BJ1250" s="2">
        <v>0</v>
      </c>
      <c r="BK1250" s="2">
        <v>0</v>
      </c>
      <c r="BL1250" s="2">
        <v>0</v>
      </c>
      <c r="BM1250" s="2">
        <v>0</v>
      </c>
      <c r="BN1250" s="2">
        <v>0</v>
      </c>
      <c r="BO1250" s="2">
        <v>0</v>
      </c>
      <c r="BP1250" s="2">
        <v>0</v>
      </c>
      <c r="BQ1250" s="2">
        <v>0</v>
      </c>
      <c r="BR1250" s="2">
        <v>0</v>
      </c>
      <c r="BS1250" s="2">
        <v>0</v>
      </c>
      <c r="BT1250" s="2">
        <v>0</v>
      </c>
      <c r="BU1250" s="2">
        <v>0</v>
      </c>
      <c r="BV1250" s="2">
        <v>0</v>
      </c>
      <c r="BW1250" s="2">
        <v>0</v>
      </c>
    </row>
    <row r="1251" spans="1:75">
      <c r="A1251" s="2">
        <v>697</v>
      </c>
      <c r="B1251" s="2" t="s">
        <v>19371</v>
      </c>
      <c r="C1251" s="2" t="str">
        <f t="shared" si="54"/>
        <v>MT_Root_Neg</v>
      </c>
      <c r="D1251" s="2">
        <v>2540</v>
      </c>
      <c r="E1251" s="31">
        <v>3.4048337166199398</v>
      </c>
      <c r="F1251" s="2">
        <v>325.20150000000001</v>
      </c>
      <c r="G1251" s="2">
        <v>6.43</v>
      </c>
      <c r="H1251" s="2" t="s">
        <v>13376</v>
      </c>
      <c r="I1251" s="2" t="s">
        <v>13268</v>
      </c>
      <c r="J1251" s="2" t="s">
        <v>8825</v>
      </c>
      <c r="K1251" s="2"/>
      <c r="L1251" s="2" t="s">
        <v>8825</v>
      </c>
      <c r="M1251" s="2">
        <v>3.2</v>
      </c>
      <c r="N1251" s="2" t="s">
        <v>8825</v>
      </c>
      <c r="O1251" s="2" t="s">
        <v>8825</v>
      </c>
      <c r="P1251" s="40">
        <v>18</v>
      </c>
      <c r="Q1251" s="40" t="s">
        <v>15308</v>
      </c>
      <c r="R1251" s="2"/>
      <c r="S1251" s="2"/>
      <c r="T1251" s="2"/>
      <c r="U1251" s="2" t="s">
        <v>19372</v>
      </c>
      <c r="V1251" s="2" t="s">
        <v>19373</v>
      </c>
      <c r="W1251" s="2" t="str">
        <f t="shared" si="55"/>
        <v>piechart: colorlist="#00FF00,#FFFFFF,#C0C0C0,#FFFF00,#0000FF,#000080,#008080,#800000,#808000,#800080,#FF0000,#FF00FF" valuelist="0,0,0,0,1686,0,2540,0,0,0,0,0"</v>
      </c>
      <c r="X1251" s="2"/>
      <c r="Y1251" s="2"/>
      <c r="Z1251" s="2"/>
      <c r="AA1251" s="2"/>
      <c r="AB1251" s="2"/>
      <c r="AC1251" s="2"/>
      <c r="AD1251" s="2"/>
      <c r="AE1251" s="2"/>
      <c r="AF1251" s="2">
        <v>0</v>
      </c>
      <c r="AG1251" s="2">
        <v>0</v>
      </c>
      <c r="AH1251" s="2">
        <v>0</v>
      </c>
      <c r="AI1251" s="2">
        <v>0</v>
      </c>
      <c r="AJ1251" s="2">
        <v>1686</v>
      </c>
      <c r="AK1251" s="2">
        <v>0</v>
      </c>
      <c r="AL1251" s="2">
        <v>2540</v>
      </c>
      <c r="AM1251" s="2">
        <v>0</v>
      </c>
      <c r="AN1251" s="2">
        <v>0</v>
      </c>
      <c r="AO1251" s="2">
        <v>0</v>
      </c>
      <c r="AP1251" s="2">
        <v>0</v>
      </c>
      <c r="AQ1251" s="2">
        <v>0</v>
      </c>
      <c r="AR1251" s="2">
        <v>0</v>
      </c>
      <c r="AS1251" s="2">
        <v>0</v>
      </c>
      <c r="AT1251" s="2">
        <v>0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0</v>
      </c>
      <c r="BG1251" s="2">
        <v>0</v>
      </c>
      <c r="BH1251" s="2">
        <v>0</v>
      </c>
      <c r="BI1251" s="2">
        <v>2540</v>
      </c>
      <c r="BJ1251" s="2">
        <v>0</v>
      </c>
      <c r="BK1251" s="2">
        <v>0</v>
      </c>
      <c r="BL1251" s="2">
        <v>1686</v>
      </c>
      <c r="BM1251" s="2">
        <v>0</v>
      </c>
      <c r="BN1251" s="2">
        <v>0</v>
      </c>
      <c r="BO1251" s="2">
        <v>0</v>
      </c>
      <c r="BP1251" s="2">
        <v>0</v>
      </c>
      <c r="BQ1251" s="2">
        <v>0</v>
      </c>
      <c r="BR1251" s="2">
        <v>0</v>
      </c>
      <c r="BS1251" s="2">
        <v>0</v>
      </c>
      <c r="BT1251" s="2">
        <v>0</v>
      </c>
      <c r="BU1251" s="2">
        <v>0</v>
      </c>
      <c r="BV1251" s="2">
        <v>0</v>
      </c>
      <c r="BW1251" s="2">
        <v>0</v>
      </c>
    </row>
    <row r="1252" spans="1:75">
      <c r="A1252" s="2">
        <v>698</v>
      </c>
      <c r="B1252" s="2" t="s">
        <v>19374</v>
      </c>
      <c r="C1252" s="2" t="str">
        <f t="shared" si="54"/>
        <v>MT_Root_Neg</v>
      </c>
      <c r="D1252" s="2">
        <v>1977</v>
      </c>
      <c r="E1252" s="31">
        <v>3.3732798932775001</v>
      </c>
      <c r="F1252" s="2">
        <v>325.20159999999998</v>
      </c>
      <c r="G1252" s="2">
        <v>5.74</v>
      </c>
      <c r="H1252" s="2" t="s">
        <v>13376</v>
      </c>
      <c r="I1252" s="2" t="s">
        <v>13268</v>
      </c>
      <c r="J1252" s="2" t="s">
        <v>8825</v>
      </c>
      <c r="K1252" s="2"/>
      <c r="L1252" s="2" t="s">
        <v>8825</v>
      </c>
      <c r="M1252" s="2">
        <v>3.2</v>
      </c>
      <c r="N1252" s="2" t="s">
        <v>8825</v>
      </c>
      <c r="O1252" s="2" t="s">
        <v>8825</v>
      </c>
      <c r="P1252" s="40">
        <v>18</v>
      </c>
      <c r="Q1252" s="40" t="s">
        <v>15308</v>
      </c>
      <c r="R1252" s="2"/>
      <c r="S1252" s="2"/>
      <c r="T1252" s="2"/>
      <c r="U1252" s="2" t="s">
        <v>19375</v>
      </c>
      <c r="V1252" s="2" t="s">
        <v>19376</v>
      </c>
      <c r="W1252" s="2" t="str">
        <f t="shared" si="55"/>
        <v>piechart: colorlist="#00FF00,#FFFFFF,#C0C0C0,#FFFF00,#0000FF,#000080,#008080,#800000,#808000,#800080,#FF0000,#FF00FF" valuelist="0,0,0,0,0,0,1977,0,0,0,0,0"</v>
      </c>
      <c r="X1252" s="2"/>
      <c r="Y1252" s="2"/>
      <c r="Z1252" s="2"/>
      <c r="AA1252" s="2"/>
      <c r="AB1252" s="2"/>
      <c r="AC1252" s="2"/>
      <c r="AD1252" s="2"/>
      <c r="AE1252" s="2"/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1977</v>
      </c>
      <c r="AM1252" s="2">
        <v>0</v>
      </c>
      <c r="AN1252" s="2">
        <v>0</v>
      </c>
      <c r="AO1252" s="2">
        <v>0</v>
      </c>
      <c r="AP1252" s="2">
        <v>0</v>
      </c>
      <c r="AQ1252" s="2">
        <v>0</v>
      </c>
      <c r="AR1252" s="2">
        <v>0</v>
      </c>
      <c r="AS1252" s="2">
        <v>0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0</v>
      </c>
      <c r="BD1252" s="2">
        <v>0</v>
      </c>
      <c r="BE1252" s="2">
        <v>0</v>
      </c>
      <c r="BF1252" s="2">
        <v>0</v>
      </c>
      <c r="BG1252" s="2">
        <v>0</v>
      </c>
      <c r="BH1252" s="2">
        <v>0</v>
      </c>
      <c r="BI1252" s="2">
        <v>1977</v>
      </c>
      <c r="BJ1252" s="2">
        <v>0</v>
      </c>
      <c r="BK1252" s="2">
        <v>0</v>
      </c>
      <c r="BL1252" s="2">
        <v>0</v>
      </c>
      <c r="BM1252" s="2">
        <v>0</v>
      </c>
      <c r="BN1252" s="2">
        <v>0</v>
      </c>
      <c r="BO1252" s="2">
        <v>0</v>
      </c>
      <c r="BP1252" s="2">
        <v>0</v>
      </c>
      <c r="BQ1252" s="2">
        <v>0</v>
      </c>
      <c r="BR1252" s="2">
        <v>0</v>
      </c>
      <c r="BS1252" s="2">
        <v>0</v>
      </c>
      <c r="BT1252" s="2">
        <v>0</v>
      </c>
      <c r="BU1252" s="2">
        <v>0</v>
      </c>
      <c r="BV1252" s="2">
        <v>0</v>
      </c>
      <c r="BW1252" s="2">
        <v>0</v>
      </c>
    </row>
    <row r="1253" spans="1:75">
      <c r="A1253" s="2">
        <v>699</v>
      </c>
      <c r="B1253" s="2" t="s">
        <v>19377</v>
      </c>
      <c r="C1253" s="2" t="str">
        <f t="shared" si="54"/>
        <v>GM_Root_Neg</v>
      </c>
      <c r="D1253" s="2">
        <v>1012</v>
      </c>
      <c r="E1253" s="31">
        <v>3.00518051250378</v>
      </c>
      <c r="F1253" s="2">
        <v>325.20190000000002</v>
      </c>
      <c r="G1253" s="2">
        <v>5.62</v>
      </c>
      <c r="H1253" s="2" t="s">
        <v>13376</v>
      </c>
      <c r="I1253" s="2" t="s">
        <v>13268</v>
      </c>
      <c r="J1253" s="2" t="s">
        <v>8825</v>
      </c>
      <c r="K1253" s="2"/>
      <c r="L1253" s="2" t="s">
        <v>8825</v>
      </c>
      <c r="M1253" s="2">
        <v>3.2</v>
      </c>
      <c r="N1253" s="2" t="s">
        <v>8825</v>
      </c>
      <c r="O1253" s="2" t="s">
        <v>8825</v>
      </c>
      <c r="P1253" s="40">
        <v>18</v>
      </c>
      <c r="Q1253" s="40" t="s">
        <v>15308</v>
      </c>
      <c r="R1253" s="2"/>
      <c r="S1253" s="2"/>
      <c r="T1253" s="2"/>
      <c r="U1253" s="2" t="s">
        <v>19378</v>
      </c>
      <c r="V1253" s="2" t="s">
        <v>19379</v>
      </c>
      <c r="W1253" s="2" t="str">
        <f t="shared" si="55"/>
        <v>piechart: colorlist="#00FF00,#FFFFFF,#C0C0C0,#FFFF00,#0000FF,#000080,#008080,#800000,#808000,#800080,#FF0000,#FF00FF" valuelist="0,0,0,0,0,0,1248,1012,0,0,0,0"</v>
      </c>
      <c r="X1253" s="2"/>
      <c r="Y1253" s="2"/>
      <c r="Z1253" s="2"/>
      <c r="AA1253" s="2"/>
      <c r="AB1253" s="2"/>
      <c r="AC1253" s="2"/>
      <c r="AD1253" s="2"/>
      <c r="AE1253" s="2"/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0</v>
      </c>
      <c r="AL1253" s="2">
        <v>1248</v>
      </c>
      <c r="AM1253" s="2">
        <v>1012</v>
      </c>
      <c r="AN1253" s="2">
        <v>0</v>
      </c>
      <c r="AO1253" s="2">
        <v>0</v>
      </c>
      <c r="AP1253" s="2">
        <v>0</v>
      </c>
      <c r="AQ1253" s="2">
        <v>0</v>
      </c>
      <c r="AR1253" s="2">
        <v>0</v>
      </c>
      <c r="AS1253" s="2">
        <v>0</v>
      </c>
      <c r="AT1253" s="2">
        <v>0</v>
      </c>
      <c r="AU1253" s="2">
        <v>0</v>
      </c>
      <c r="AV1253" s="2">
        <v>0</v>
      </c>
      <c r="AW1253" s="2">
        <v>0</v>
      </c>
      <c r="AX1253" s="2">
        <v>0</v>
      </c>
      <c r="AY1253" s="2">
        <v>0</v>
      </c>
      <c r="AZ1253" s="2">
        <v>1012</v>
      </c>
      <c r="BA1253" s="2">
        <v>0</v>
      </c>
      <c r="BB1253" s="2">
        <v>0</v>
      </c>
      <c r="BC1253" s="2">
        <v>0</v>
      </c>
      <c r="BD1253" s="2">
        <v>0</v>
      </c>
      <c r="BE1253" s="2">
        <v>0</v>
      </c>
      <c r="BF1253" s="2">
        <v>789</v>
      </c>
      <c r="BG1253" s="2">
        <v>459</v>
      </c>
      <c r="BH1253" s="2">
        <v>0</v>
      </c>
      <c r="BI1253" s="2">
        <v>0</v>
      </c>
      <c r="BJ1253" s="2">
        <v>0</v>
      </c>
      <c r="BK1253" s="2">
        <v>0</v>
      </c>
      <c r="BL1253" s="2">
        <v>0</v>
      </c>
      <c r="BM1253" s="2">
        <v>0</v>
      </c>
      <c r="BN1253" s="2">
        <v>0</v>
      </c>
      <c r="BO1253" s="2">
        <v>0</v>
      </c>
      <c r="BP1253" s="2">
        <v>0</v>
      </c>
      <c r="BQ1253" s="2">
        <v>0</v>
      </c>
      <c r="BR1253" s="2">
        <v>0</v>
      </c>
      <c r="BS1253" s="2">
        <v>0</v>
      </c>
      <c r="BT1253" s="2">
        <v>0</v>
      </c>
      <c r="BU1253" s="2">
        <v>0</v>
      </c>
      <c r="BV1253" s="2">
        <v>0</v>
      </c>
      <c r="BW1253" s="2">
        <v>0</v>
      </c>
    </row>
    <row r="1254" spans="1:75">
      <c r="A1254" s="2">
        <v>700</v>
      </c>
      <c r="B1254" s="2" t="s">
        <v>19380</v>
      </c>
      <c r="C1254" s="2" t="str">
        <f t="shared" si="54"/>
        <v>MT_Root_Neg</v>
      </c>
      <c r="D1254" s="2">
        <v>1983</v>
      </c>
      <c r="E1254" s="31">
        <v>3.2973227142053001</v>
      </c>
      <c r="F1254" s="2">
        <v>325.2029</v>
      </c>
      <c r="G1254" s="2">
        <v>6.08</v>
      </c>
      <c r="H1254" s="2" t="s">
        <v>13376</v>
      </c>
      <c r="I1254" s="2" t="s">
        <v>13267</v>
      </c>
      <c r="J1254" s="2" t="s">
        <v>8825</v>
      </c>
      <c r="K1254" s="2"/>
      <c r="L1254" s="2" t="s">
        <v>8825</v>
      </c>
      <c r="M1254" s="2">
        <v>3.2</v>
      </c>
      <c r="N1254" s="2" t="s">
        <v>8825</v>
      </c>
      <c r="O1254" s="2" t="s">
        <v>8825</v>
      </c>
      <c r="P1254" s="40">
        <v>16</v>
      </c>
      <c r="Q1254" s="40" t="s">
        <v>19381</v>
      </c>
      <c r="R1254" s="2"/>
      <c r="S1254" s="2"/>
      <c r="T1254" s="2"/>
      <c r="U1254" s="2" t="s">
        <v>19382</v>
      </c>
      <c r="V1254" s="2" t="s">
        <v>19383</v>
      </c>
      <c r="W1254" s="2" t="str">
        <f t="shared" si="55"/>
        <v>piechart: colorlist="#00FF00,#FFFFFF,#C0C0C0,#FFFF00,#0000FF,#000080,#008080,#800000,#808000,#800080,#FF0000,#FF00FF" valuelist="0,0,0,0,1147,0,2682,976,0,0,0,0"</v>
      </c>
      <c r="X1254" s="2"/>
      <c r="Y1254" s="2"/>
      <c r="Z1254" s="2"/>
      <c r="AA1254" s="2"/>
      <c r="AB1254" s="2"/>
      <c r="AC1254" s="2"/>
      <c r="AD1254" s="2"/>
      <c r="AE1254" s="2"/>
      <c r="AF1254" s="2">
        <v>0</v>
      </c>
      <c r="AG1254" s="2">
        <v>0</v>
      </c>
      <c r="AH1254" s="2">
        <v>0</v>
      </c>
      <c r="AI1254" s="2">
        <v>0</v>
      </c>
      <c r="AJ1254" s="2">
        <v>1147</v>
      </c>
      <c r="AK1254" s="2">
        <v>0</v>
      </c>
      <c r="AL1254" s="2">
        <v>2682</v>
      </c>
      <c r="AM1254" s="2">
        <v>976</v>
      </c>
      <c r="AN1254" s="2">
        <v>0</v>
      </c>
      <c r="AO1254" s="2">
        <v>0</v>
      </c>
      <c r="AP1254" s="2">
        <v>0</v>
      </c>
      <c r="AQ1254" s="2">
        <v>0</v>
      </c>
      <c r="AR1254" s="2">
        <v>0</v>
      </c>
      <c r="AS1254" s="2">
        <v>0</v>
      </c>
      <c r="AT1254" s="2">
        <v>0</v>
      </c>
      <c r="AU1254" s="2">
        <v>0</v>
      </c>
      <c r="AV1254" s="2">
        <v>0</v>
      </c>
      <c r="AW1254" s="2">
        <v>0</v>
      </c>
      <c r="AX1254" s="2">
        <v>0</v>
      </c>
      <c r="AY1254" s="2">
        <v>0</v>
      </c>
      <c r="AZ1254" s="2">
        <v>976</v>
      </c>
      <c r="BA1254" s="2">
        <v>0</v>
      </c>
      <c r="BB1254" s="2">
        <v>0</v>
      </c>
      <c r="BC1254" s="2">
        <v>0</v>
      </c>
      <c r="BD1254" s="2">
        <v>0</v>
      </c>
      <c r="BE1254" s="2">
        <v>0</v>
      </c>
      <c r="BF1254" s="2">
        <v>0</v>
      </c>
      <c r="BG1254" s="2">
        <v>699</v>
      </c>
      <c r="BH1254" s="2">
        <v>0</v>
      </c>
      <c r="BI1254" s="2">
        <v>1983</v>
      </c>
      <c r="BJ1254" s="2">
        <v>0</v>
      </c>
      <c r="BK1254" s="2">
        <v>0</v>
      </c>
      <c r="BL1254" s="2">
        <v>1147</v>
      </c>
      <c r="BM1254" s="2">
        <v>0</v>
      </c>
      <c r="BN1254" s="2">
        <v>0</v>
      </c>
      <c r="BO1254" s="2">
        <v>0</v>
      </c>
      <c r="BP1254" s="2">
        <v>0</v>
      </c>
      <c r="BQ1254" s="2">
        <v>0</v>
      </c>
      <c r="BR1254" s="2">
        <v>0</v>
      </c>
      <c r="BS1254" s="2">
        <v>0</v>
      </c>
      <c r="BT1254" s="2">
        <v>0</v>
      </c>
      <c r="BU1254" s="2">
        <v>0</v>
      </c>
      <c r="BV1254" s="2">
        <v>0</v>
      </c>
      <c r="BW1254" s="2">
        <v>0</v>
      </c>
    </row>
    <row r="1255" spans="1:75">
      <c r="A1255" s="2">
        <v>706</v>
      </c>
      <c r="B1255" s="2" t="s">
        <v>19384</v>
      </c>
      <c r="C1255" s="2" t="str">
        <f t="shared" si="54"/>
        <v>GU_LeafStem_Neg</v>
      </c>
      <c r="D1255" s="2">
        <v>1541</v>
      </c>
      <c r="E1255" s="31">
        <v>3.18780263871842</v>
      </c>
      <c r="F1255" s="2">
        <v>327.10930000000002</v>
      </c>
      <c r="G1255" s="2">
        <v>3.44</v>
      </c>
      <c r="H1255" s="2" t="s">
        <v>13376</v>
      </c>
      <c r="I1255" s="2" t="s">
        <v>13265</v>
      </c>
      <c r="J1255" s="2" t="s">
        <v>8825</v>
      </c>
      <c r="K1255" s="2"/>
      <c r="L1255" s="2" t="s">
        <v>8825</v>
      </c>
      <c r="M1255" s="2">
        <v>3.2</v>
      </c>
      <c r="N1255" s="2" t="s">
        <v>8825</v>
      </c>
      <c r="O1255" s="2" t="s">
        <v>8825</v>
      </c>
      <c r="P1255" s="40">
        <v>15</v>
      </c>
      <c r="Q1255" s="40" t="s">
        <v>17248</v>
      </c>
      <c r="R1255" s="2"/>
      <c r="S1255" s="2"/>
      <c r="T1255" s="2"/>
      <c r="U1255" s="2" t="s">
        <v>19385</v>
      </c>
      <c r="V1255" s="2" t="s">
        <v>19386</v>
      </c>
      <c r="W1255" s="2" t="str">
        <f t="shared" si="55"/>
        <v>piechart: colorlist="#00FF00,#FFFFFF,#C0C0C0,#FFFF00,#0000FF,#000080,#008080,#800000,#808000,#800080,#FF0000,#FF00FF" valuelist="0,0,0,0,0,0,0,0,710,1875,0,0"</v>
      </c>
      <c r="X1255" s="2"/>
      <c r="Y1255" s="2"/>
      <c r="Z1255" s="2"/>
      <c r="AA1255" s="2"/>
      <c r="AB1255" s="2"/>
      <c r="AC1255" s="2"/>
      <c r="AD1255" s="2"/>
      <c r="AE1255" s="2"/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710</v>
      </c>
      <c r="AO1255" s="2">
        <v>1875</v>
      </c>
      <c r="AP1255" s="2">
        <v>0</v>
      </c>
      <c r="AQ1255" s="2">
        <v>0</v>
      </c>
      <c r="AR1255" s="2">
        <v>0</v>
      </c>
      <c r="AS1255" s="2">
        <v>0</v>
      </c>
      <c r="AT1255" s="2">
        <v>0</v>
      </c>
      <c r="AU1255" s="2">
        <v>0</v>
      </c>
      <c r="AV1255" s="2">
        <v>0</v>
      </c>
      <c r="AW1255" s="2">
        <v>710</v>
      </c>
      <c r="AX1255" s="2">
        <v>0</v>
      </c>
      <c r="AY1255" s="2">
        <v>0</v>
      </c>
      <c r="AZ1255" s="2">
        <v>0</v>
      </c>
      <c r="BA1255" s="2">
        <v>1541</v>
      </c>
      <c r="BB1255" s="2">
        <v>334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0</v>
      </c>
      <c r="BI1255" s="2">
        <v>0</v>
      </c>
      <c r="BJ1255" s="2">
        <v>0</v>
      </c>
      <c r="BK1255" s="2">
        <v>0</v>
      </c>
      <c r="BL1255" s="2">
        <v>0</v>
      </c>
      <c r="BM1255" s="2">
        <v>0</v>
      </c>
      <c r="BN1255" s="2">
        <v>0</v>
      </c>
      <c r="BO1255" s="2">
        <v>0</v>
      </c>
      <c r="BP1255" s="2">
        <v>0</v>
      </c>
      <c r="BQ1255" s="2">
        <v>0</v>
      </c>
      <c r="BR1255" s="2">
        <v>0</v>
      </c>
      <c r="BS1255" s="2">
        <v>0</v>
      </c>
      <c r="BT1255" s="2">
        <v>0</v>
      </c>
      <c r="BU1255" s="2">
        <v>0</v>
      </c>
      <c r="BV1255" s="2">
        <v>0</v>
      </c>
      <c r="BW1255" s="2">
        <v>0</v>
      </c>
    </row>
    <row r="1256" spans="1:75">
      <c r="A1256" s="2">
        <v>707</v>
      </c>
      <c r="B1256" s="2" t="s">
        <v>19387</v>
      </c>
      <c r="C1256" s="2" t="str">
        <f t="shared" si="54"/>
        <v>OS_Root_Neg</v>
      </c>
      <c r="D1256" s="2">
        <v>1641</v>
      </c>
      <c r="E1256" s="31">
        <v>3.2151085810530899</v>
      </c>
      <c r="F1256" s="2">
        <v>327.12479999999999</v>
      </c>
      <c r="G1256" s="2">
        <v>5.1100000000000003</v>
      </c>
      <c r="H1256" s="2" t="s">
        <v>13376</v>
      </c>
      <c r="I1256" s="2" t="s">
        <v>13271</v>
      </c>
      <c r="J1256" s="2" t="s">
        <v>8825</v>
      </c>
      <c r="K1256" s="2"/>
      <c r="L1256" s="2" t="s">
        <v>8825</v>
      </c>
      <c r="M1256" s="2">
        <v>3.2</v>
      </c>
      <c r="N1256" s="2" t="s">
        <v>8825</v>
      </c>
      <c r="O1256" s="2" t="s">
        <v>8825</v>
      </c>
      <c r="P1256" s="40">
        <v>19</v>
      </c>
      <c r="Q1256" s="40" t="s">
        <v>5546</v>
      </c>
      <c r="R1256" s="2"/>
      <c r="S1256" s="2"/>
      <c r="T1256" s="2"/>
      <c r="U1256" s="2" t="s">
        <v>19388</v>
      </c>
      <c r="V1256" s="2" t="s">
        <v>19389</v>
      </c>
      <c r="W1256" s="2" t="str">
        <f t="shared" si="55"/>
        <v>piechart: colorlist="#00FF00,#FFFFFF,#C0C0C0,#FFFF00,#0000FF,#000080,#008080,#800000,#808000,#800080,#FF0000,#FF00FF" valuelist="0,1641,0,0,0,0,0,0,0,428,0,0"</v>
      </c>
      <c r="X1256" s="2"/>
      <c r="Y1256" s="2"/>
      <c r="Z1256" s="2"/>
      <c r="AA1256" s="2"/>
      <c r="AB1256" s="2"/>
      <c r="AC1256" s="2"/>
      <c r="AD1256" s="2"/>
      <c r="AE1256" s="2"/>
      <c r="AF1256" s="2">
        <v>0</v>
      </c>
      <c r="AG1256" s="2">
        <v>1641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428</v>
      </c>
      <c r="AP1256" s="2">
        <v>0</v>
      </c>
      <c r="AQ1256" s="2">
        <v>0</v>
      </c>
      <c r="AR1256" s="2">
        <v>0</v>
      </c>
      <c r="AS1256" s="2">
        <v>0</v>
      </c>
      <c r="AT1256" s="2">
        <v>0</v>
      </c>
      <c r="AU1256" s="2">
        <v>0</v>
      </c>
      <c r="AV1256" s="2">
        <v>0</v>
      </c>
      <c r="AW1256" s="2">
        <v>0</v>
      </c>
      <c r="AX1256" s="2">
        <v>0</v>
      </c>
      <c r="AY1256" s="2">
        <v>0</v>
      </c>
      <c r="AZ1256" s="2">
        <v>0</v>
      </c>
      <c r="BA1256" s="2">
        <v>428</v>
      </c>
      <c r="BB1256" s="2">
        <v>0</v>
      </c>
      <c r="BC1256" s="2">
        <v>0</v>
      </c>
      <c r="BD1256" s="2">
        <v>0</v>
      </c>
      <c r="BE1256" s="2">
        <v>0</v>
      </c>
      <c r="BF1256" s="2">
        <v>0</v>
      </c>
      <c r="BG1256" s="2">
        <v>0</v>
      </c>
      <c r="BH1256" s="2">
        <v>0</v>
      </c>
      <c r="BI1256" s="2">
        <v>0</v>
      </c>
      <c r="BJ1256" s="2">
        <v>0</v>
      </c>
      <c r="BK1256" s="2">
        <v>0</v>
      </c>
      <c r="BL1256" s="2">
        <v>0</v>
      </c>
      <c r="BM1256" s="2">
        <v>0</v>
      </c>
      <c r="BN1256" s="2">
        <v>0</v>
      </c>
      <c r="BO1256" s="2">
        <v>1641</v>
      </c>
      <c r="BP1256" s="2">
        <v>0</v>
      </c>
      <c r="BQ1256" s="2">
        <v>0</v>
      </c>
      <c r="BR1256" s="2">
        <v>0</v>
      </c>
      <c r="BS1256" s="2">
        <v>0</v>
      </c>
      <c r="BT1256" s="2">
        <v>0</v>
      </c>
      <c r="BU1256" s="2">
        <v>0</v>
      </c>
      <c r="BV1256" s="2">
        <v>0</v>
      </c>
      <c r="BW1256" s="2">
        <v>0</v>
      </c>
    </row>
    <row r="1257" spans="1:75">
      <c r="A1257" s="2">
        <v>709</v>
      </c>
      <c r="B1257" s="2" t="s">
        <v>19390</v>
      </c>
      <c r="C1257" s="2" t="str">
        <f t="shared" si="54"/>
        <v>GU_LeafStem_Neg</v>
      </c>
      <c r="D1257" s="2">
        <v>13819</v>
      </c>
      <c r="E1257" s="31">
        <v>3.2377949932739201</v>
      </c>
      <c r="F1257" s="2">
        <v>327.15910000000002</v>
      </c>
      <c r="G1257" s="2">
        <v>7.35</v>
      </c>
      <c r="H1257" s="2" t="s">
        <v>13376</v>
      </c>
      <c r="I1257" s="2" t="s">
        <v>13270</v>
      </c>
      <c r="J1257" s="2" t="s">
        <v>8825</v>
      </c>
      <c r="K1257" s="2"/>
      <c r="L1257" s="2" t="s">
        <v>8825</v>
      </c>
      <c r="M1257" s="2">
        <v>3.2</v>
      </c>
      <c r="N1257" s="2" t="s">
        <v>8825</v>
      </c>
      <c r="O1257" s="2" t="s">
        <v>8825</v>
      </c>
      <c r="P1257" s="40">
        <v>20</v>
      </c>
      <c r="Q1257" s="40" t="s">
        <v>19391</v>
      </c>
      <c r="R1257" s="2"/>
      <c r="S1257" s="2"/>
      <c r="T1257" s="2"/>
      <c r="U1257" s="2" t="s">
        <v>19392</v>
      </c>
      <c r="V1257" s="2" t="s">
        <v>19393</v>
      </c>
      <c r="W1257" s="2" t="str">
        <f t="shared" si="55"/>
        <v>piechart: colorlist="#00FF00,#FFFFFF,#C0C0C0,#FFFF00,#0000FF,#000080,#008080,#800000,#808000,#800080,#FF0000,#FF00FF" valuelist="0,0,0,0,0,0,0,0,1729,13819,0,0"</v>
      </c>
      <c r="X1257" s="2"/>
      <c r="Y1257" s="2"/>
      <c r="Z1257" s="2"/>
      <c r="AA1257" s="2"/>
      <c r="AB1257" s="2"/>
      <c r="AC1257" s="2"/>
      <c r="AD1257" s="2"/>
      <c r="AE1257" s="2"/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1729</v>
      </c>
      <c r="AO1257" s="2">
        <v>13819</v>
      </c>
      <c r="AP1257" s="2">
        <v>0</v>
      </c>
      <c r="AQ1257" s="2">
        <v>0</v>
      </c>
      <c r="AR1257" s="2">
        <v>0</v>
      </c>
      <c r="AS1257" s="2">
        <v>0</v>
      </c>
      <c r="AT1257" s="2">
        <v>0</v>
      </c>
      <c r="AU1257" s="2">
        <v>0</v>
      </c>
      <c r="AV1257" s="2">
        <v>0</v>
      </c>
      <c r="AW1257" s="2">
        <v>1729</v>
      </c>
      <c r="AX1257" s="2">
        <v>0</v>
      </c>
      <c r="AY1257" s="2">
        <v>0</v>
      </c>
      <c r="AZ1257" s="2">
        <v>0</v>
      </c>
      <c r="BA1257" s="2">
        <v>13819</v>
      </c>
      <c r="BB1257" s="2">
        <v>0</v>
      </c>
      <c r="BC1257" s="2">
        <v>0</v>
      </c>
      <c r="BD1257" s="2">
        <v>0</v>
      </c>
      <c r="BE1257" s="2">
        <v>0</v>
      </c>
      <c r="BF1257" s="2">
        <v>0</v>
      </c>
      <c r="BG1257" s="2">
        <v>0</v>
      </c>
      <c r="BH1257" s="2">
        <v>0</v>
      </c>
      <c r="BI1257" s="2">
        <v>0</v>
      </c>
      <c r="BJ1257" s="2">
        <v>0</v>
      </c>
      <c r="BK1257" s="2">
        <v>0</v>
      </c>
      <c r="BL1257" s="2">
        <v>0</v>
      </c>
      <c r="BM1257" s="2">
        <v>0</v>
      </c>
      <c r="BN1257" s="2">
        <v>0</v>
      </c>
      <c r="BO1257" s="2">
        <v>0</v>
      </c>
      <c r="BP1257" s="2">
        <v>0</v>
      </c>
      <c r="BQ1257" s="2">
        <v>0</v>
      </c>
      <c r="BR1257" s="2">
        <v>0</v>
      </c>
      <c r="BS1257" s="2">
        <v>0</v>
      </c>
      <c r="BT1257" s="2">
        <v>0</v>
      </c>
      <c r="BU1257" s="2">
        <v>0</v>
      </c>
      <c r="BV1257" s="2">
        <v>0</v>
      </c>
      <c r="BW1257" s="2">
        <v>0</v>
      </c>
    </row>
    <row r="1258" spans="1:75">
      <c r="A1258" s="2">
        <v>710</v>
      </c>
      <c r="B1258" s="2" t="s">
        <v>19394</v>
      </c>
      <c r="C1258" s="2" t="str">
        <f t="shared" si="54"/>
        <v>GU_LeafStem_Neg</v>
      </c>
      <c r="D1258" s="2">
        <v>3104</v>
      </c>
      <c r="E1258" s="31">
        <v>3.4919217125861501</v>
      </c>
      <c r="F1258" s="2">
        <v>327.15980000000002</v>
      </c>
      <c r="G1258" s="2">
        <v>7.6</v>
      </c>
      <c r="H1258" s="2" t="s">
        <v>13376</v>
      </c>
      <c r="I1258" s="2" t="s">
        <v>13270</v>
      </c>
      <c r="J1258" s="2" t="s">
        <v>8825</v>
      </c>
      <c r="K1258" s="2"/>
      <c r="L1258" s="2" t="s">
        <v>8825</v>
      </c>
      <c r="M1258" s="2">
        <v>3.2</v>
      </c>
      <c r="N1258" s="2" t="s">
        <v>8825</v>
      </c>
      <c r="O1258" s="2" t="s">
        <v>8825</v>
      </c>
      <c r="P1258" s="40">
        <v>20</v>
      </c>
      <c r="Q1258" s="40" t="s">
        <v>19391</v>
      </c>
      <c r="R1258" s="2"/>
      <c r="S1258" s="2"/>
      <c r="T1258" s="2"/>
      <c r="U1258" s="2" t="s">
        <v>19395</v>
      </c>
      <c r="V1258" s="2" t="s">
        <v>19396</v>
      </c>
      <c r="W1258" s="2" t="str">
        <f t="shared" si="55"/>
        <v>piechart: colorlist="#00FF00,#FFFFFF,#C0C0C0,#FFFF00,#0000FF,#000080,#008080,#800000,#808000,#800080,#FF0000,#FF00FF" valuelist="0,0,0,0,0,0,0,0,0,3104,0,0"</v>
      </c>
      <c r="X1258" s="2"/>
      <c r="Y1258" s="2"/>
      <c r="Z1258" s="2"/>
      <c r="AA1258" s="2"/>
      <c r="AB1258" s="2"/>
      <c r="AC1258" s="2"/>
      <c r="AD1258" s="2"/>
      <c r="AE1258" s="2"/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3104</v>
      </c>
      <c r="AP1258" s="2">
        <v>0</v>
      </c>
      <c r="AQ1258" s="2">
        <v>0</v>
      </c>
      <c r="AR1258" s="2">
        <v>0</v>
      </c>
      <c r="AS1258" s="2">
        <v>0</v>
      </c>
      <c r="AT1258" s="2">
        <v>0</v>
      </c>
      <c r="AU1258" s="2">
        <v>0</v>
      </c>
      <c r="AV1258" s="2">
        <v>0</v>
      </c>
      <c r="AW1258" s="2">
        <v>0</v>
      </c>
      <c r="AX1258" s="2">
        <v>0</v>
      </c>
      <c r="AY1258" s="2">
        <v>0</v>
      </c>
      <c r="AZ1258" s="2">
        <v>0</v>
      </c>
      <c r="BA1258" s="2">
        <v>3104</v>
      </c>
      <c r="BB1258" s="2">
        <v>0</v>
      </c>
      <c r="BC1258" s="2">
        <v>0</v>
      </c>
      <c r="BD1258" s="2">
        <v>0</v>
      </c>
      <c r="BE1258" s="2">
        <v>0</v>
      </c>
      <c r="BF1258" s="2">
        <v>0</v>
      </c>
      <c r="BG1258" s="2">
        <v>0</v>
      </c>
      <c r="BH1258" s="2">
        <v>0</v>
      </c>
      <c r="BI1258" s="2">
        <v>0</v>
      </c>
      <c r="BJ1258" s="2">
        <v>0</v>
      </c>
      <c r="BK1258" s="2">
        <v>0</v>
      </c>
      <c r="BL1258" s="2">
        <v>0</v>
      </c>
      <c r="BM1258" s="2">
        <v>0</v>
      </c>
      <c r="BN1258" s="2">
        <v>0</v>
      </c>
      <c r="BO1258" s="2">
        <v>0</v>
      </c>
      <c r="BP1258" s="2">
        <v>0</v>
      </c>
      <c r="BQ1258" s="2">
        <v>0</v>
      </c>
      <c r="BR1258" s="2">
        <v>0</v>
      </c>
      <c r="BS1258" s="2">
        <v>0</v>
      </c>
      <c r="BT1258" s="2">
        <v>0</v>
      </c>
      <c r="BU1258" s="2">
        <v>0</v>
      </c>
      <c r="BV1258" s="2">
        <v>0</v>
      </c>
      <c r="BW1258" s="2">
        <v>0</v>
      </c>
    </row>
    <row r="1259" spans="1:75">
      <c r="A1259" s="2">
        <v>712</v>
      </c>
      <c r="B1259" s="2" t="s">
        <v>19397</v>
      </c>
      <c r="C1259" s="2" t="str">
        <f t="shared" si="54"/>
        <v>GM_LeafStem_Neg</v>
      </c>
      <c r="D1259" s="2">
        <v>4504</v>
      </c>
      <c r="E1259" s="31">
        <v>3.65359838184329</v>
      </c>
      <c r="F1259" s="2">
        <v>327.2158</v>
      </c>
      <c r="G1259" s="2">
        <v>6.4</v>
      </c>
      <c r="H1259" s="2" t="s">
        <v>13376</v>
      </c>
      <c r="I1259" s="2" t="s">
        <v>13268</v>
      </c>
      <c r="J1259" s="2" t="s">
        <v>8825</v>
      </c>
      <c r="K1259" s="2"/>
      <c r="L1259" s="2" t="s">
        <v>8825</v>
      </c>
      <c r="M1259" s="2">
        <v>3.2</v>
      </c>
      <c r="N1259" s="2" t="s">
        <v>8825</v>
      </c>
      <c r="O1259" s="2" t="s">
        <v>8825</v>
      </c>
      <c r="P1259" s="40">
        <v>18</v>
      </c>
      <c r="Q1259" s="40" t="s">
        <v>15383</v>
      </c>
      <c r="R1259" s="2"/>
      <c r="S1259" s="2"/>
      <c r="T1259" s="2"/>
      <c r="U1259" s="2" t="s">
        <v>19398</v>
      </c>
      <c r="V1259" s="2" t="s">
        <v>19399</v>
      </c>
      <c r="W1259" s="2" t="str">
        <f t="shared" si="55"/>
        <v>piechart: colorlist="#00FF00,#FFFFFF,#C0C0C0,#FFFF00,#0000FF,#000080,#008080,#800000,#808000,#800080,#FF0000,#FF00FF" valuelist="0,0,0,0,0,0,2731,4504,0,490,0,1278"</v>
      </c>
      <c r="X1259" s="2"/>
      <c r="Y1259" s="2"/>
      <c r="Z1259" s="2"/>
      <c r="AA1259" s="2"/>
      <c r="AB1259" s="2"/>
      <c r="AC1259" s="2"/>
      <c r="AD1259" s="2"/>
      <c r="AE1259" s="2"/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2731</v>
      </c>
      <c r="AM1259" s="2">
        <v>4504</v>
      </c>
      <c r="AN1259" s="2">
        <v>0</v>
      </c>
      <c r="AO1259" s="2">
        <v>490</v>
      </c>
      <c r="AP1259" s="2">
        <v>0</v>
      </c>
      <c r="AQ1259" s="2">
        <v>1278</v>
      </c>
      <c r="AR1259" s="2">
        <v>0</v>
      </c>
      <c r="AS1259" s="2">
        <v>0</v>
      </c>
      <c r="AT1259" s="2">
        <v>0</v>
      </c>
      <c r="AU1259" s="2">
        <v>0</v>
      </c>
      <c r="AV1259" s="2">
        <v>0</v>
      </c>
      <c r="AW1259" s="2">
        <v>0</v>
      </c>
      <c r="AX1259" s="2">
        <v>0</v>
      </c>
      <c r="AY1259" s="2">
        <v>4504</v>
      </c>
      <c r="AZ1259" s="2">
        <v>0</v>
      </c>
      <c r="BA1259" s="2">
        <v>0</v>
      </c>
      <c r="BB1259" s="2">
        <v>490</v>
      </c>
      <c r="BC1259" s="2">
        <v>0</v>
      </c>
      <c r="BD1259" s="2">
        <v>0</v>
      </c>
      <c r="BE1259" s="2">
        <v>0</v>
      </c>
      <c r="BF1259" s="2">
        <v>0</v>
      </c>
      <c r="BG1259" s="2">
        <v>2731</v>
      </c>
      <c r="BH1259" s="2">
        <v>0</v>
      </c>
      <c r="BI1259" s="2">
        <v>0</v>
      </c>
      <c r="BJ1259" s="2">
        <v>0</v>
      </c>
      <c r="BK1259" s="2">
        <v>0</v>
      </c>
      <c r="BL1259" s="2">
        <v>0</v>
      </c>
      <c r="BM1259" s="2">
        <v>0</v>
      </c>
      <c r="BN1259" s="2">
        <v>0</v>
      </c>
      <c r="BO1259" s="2">
        <v>0</v>
      </c>
      <c r="BP1259" s="2">
        <v>0</v>
      </c>
      <c r="BQ1259" s="2">
        <v>1278</v>
      </c>
      <c r="BR1259" s="2">
        <v>0</v>
      </c>
      <c r="BS1259" s="2">
        <v>0</v>
      </c>
      <c r="BT1259" s="2">
        <v>0</v>
      </c>
      <c r="BU1259" s="2">
        <v>0</v>
      </c>
      <c r="BV1259" s="2">
        <v>0</v>
      </c>
      <c r="BW1259" s="2">
        <v>0</v>
      </c>
    </row>
    <row r="1260" spans="1:75">
      <c r="A1260" s="2">
        <v>713</v>
      </c>
      <c r="B1260" s="2" t="s">
        <v>19400</v>
      </c>
      <c r="C1260" s="2" t="str">
        <f t="shared" si="54"/>
        <v>NT_Root_Neg</v>
      </c>
      <c r="D1260" s="2">
        <v>1418</v>
      </c>
      <c r="E1260" s="31">
        <v>3.1516762308470501</v>
      </c>
      <c r="F1260" s="2">
        <v>327.21600000000001</v>
      </c>
      <c r="G1260" s="2">
        <v>8.7200000000000006</v>
      </c>
      <c r="H1260" s="2" t="s">
        <v>13376</v>
      </c>
      <c r="I1260" s="2" t="s">
        <v>13268</v>
      </c>
      <c r="J1260" s="2" t="s">
        <v>8825</v>
      </c>
      <c r="K1260" s="2"/>
      <c r="L1260" s="2" t="s">
        <v>8825</v>
      </c>
      <c r="M1260" s="2">
        <v>3.2</v>
      </c>
      <c r="N1260" s="2" t="s">
        <v>8825</v>
      </c>
      <c r="O1260" s="2" t="s">
        <v>8825</v>
      </c>
      <c r="P1260" s="40">
        <v>18</v>
      </c>
      <c r="Q1260" s="40" t="s">
        <v>15383</v>
      </c>
      <c r="R1260" s="2"/>
      <c r="S1260" s="2"/>
      <c r="T1260" s="2"/>
      <c r="U1260" s="2" t="s">
        <v>19401</v>
      </c>
      <c r="V1260" s="2" t="s">
        <v>19402</v>
      </c>
      <c r="W1260" s="2" t="str">
        <f t="shared" si="55"/>
        <v>piechart: colorlist="#00FF00,#FFFFFF,#C0C0C0,#FFFF00,#0000FF,#000080,#008080,#800000,#808000,#800080,#FF0000,#FF00FF" valuelist="0,0,0,0,1418,0,0,0,0,0,0,0"</v>
      </c>
      <c r="X1260" s="2"/>
      <c r="Y1260" s="2"/>
      <c r="Z1260" s="2"/>
      <c r="AA1260" s="2"/>
      <c r="AB1260" s="2"/>
      <c r="AC1260" s="2"/>
      <c r="AD1260" s="2"/>
      <c r="AE1260" s="2"/>
      <c r="AF1260" s="2">
        <v>0</v>
      </c>
      <c r="AG1260" s="2">
        <v>0</v>
      </c>
      <c r="AH1260" s="2">
        <v>0</v>
      </c>
      <c r="AI1260" s="2">
        <v>0</v>
      </c>
      <c r="AJ1260" s="2">
        <v>1418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0</v>
      </c>
      <c r="AR1260" s="2">
        <v>0</v>
      </c>
      <c r="AS1260" s="2">
        <v>0</v>
      </c>
      <c r="AT1260" s="2">
        <v>0</v>
      </c>
      <c r="AU1260" s="2">
        <v>0</v>
      </c>
      <c r="AV1260" s="2">
        <v>0</v>
      </c>
      <c r="AW1260" s="2">
        <v>0</v>
      </c>
      <c r="AX1260" s="2">
        <v>0</v>
      </c>
      <c r="AY1260" s="2">
        <v>0</v>
      </c>
      <c r="AZ1260" s="2">
        <v>0</v>
      </c>
      <c r="BA1260" s="2">
        <v>0</v>
      </c>
      <c r="BB1260" s="2">
        <v>0</v>
      </c>
      <c r="BC1260" s="2">
        <v>0</v>
      </c>
      <c r="BD1260" s="2">
        <v>0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2">
        <v>0</v>
      </c>
      <c r="BK1260" s="2">
        <v>0</v>
      </c>
      <c r="BL1260" s="2">
        <v>1418</v>
      </c>
      <c r="BM1260" s="2">
        <v>0</v>
      </c>
      <c r="BN1260" s="2">
        <v>0</v>
      </c>
      <c r="BO1260" s="2">
        <v>0</v>
      </c>
      <c r="BP1260" s="2">
        <v>0</v>
      </c>
      <c r="BQ1260" s="2">
        <v>0</v>
      </c>
      <c r="BR1260" s="2">
        <v>0</v>
      </c>
      <c r="BS1260" s="2">
        <v>0</v>
      </c>
      <c r="BT1260" s="2">
        <v>0</v>
      </c>
      <c r="BU1260" s="2">
        <v>0</v>
      </c>
      <c r="BV1260" s="2">
        <v>0</v>
      </c>
      <c r="BW1260" s="2">
        <v>0</v>
      </c>
    </row>
    <row r="1261" spans="1:75">
      <c r="A1261" s="2">
        <v>715</v>
      </c>
      <c r="B1261" s="2" t="s">
        <v>19403</v>
      </c>
      <c r="C1261" s="2" t="str">
        <f t="shared" si="54"/>
        <v>ZM_Root_Neg</v>
      </c>
      <c r="D1261" s="2">
        <v>3001</v>
      </c>
      <c r="E1261" s="31">
        <v>3.4772659954248502</v>
      </c>
      <c r="F1261" s="2">
        <v>327.21730000000002</v>
      </c>
      <c r="G1261" s="2">
        <v>7.19</v>
      </c>
      <c r="H1261" s="2" t="s">
        <v>13376</v>
      </c>
      <c r="I1261" s="2" t="s">
        <v>13268</v>
      </c>
      <c r="J1261" s="2" t="s">
        <v>8825</v>
      </c>
      <c r="K1261" s="2"/>
      <c r="L1261" s="2" t="s">
        <v>8825</v>
      </c>
      <c r="M1261" s="2">
        <v>3.2</v>
      </c>
      <c r="N1261" s="2" t="s">
        <v>8825</v>
      </c>
      <c r="O1261" s="2" t="s">
        <v>8825</v>
      </c>
      <c r="P1261" s="40">
        <v>18</v>
      </c>
      <c r="Q1261" s="40" t="s">
        <v>15383</v>
      </c>
      <c r="R1261" s="2"/>
      <c r="S1261" s="2"/>
      <c r="T1261" s="2"/>
      <c r="U1261" s="2" t="s">
        <v>19404</v>
      </c>
      <c r="V1261" s="2" t="s">
        <v>19405</v>
      </c>
      <c r="W1261" s="2" t="str">
        <f t="shared" si="55"/>
        <v>piechart: colorlist="#00FF00,#FFFFFF,#C0C0C0,#FFFF00,#0000FF,#000080,#008080,#800000,#808000,#800080,#FF0000,#FF00FF" valuelist="0,1395,3001,0,2398,0,0,0,0,0,0,0"</v>
      </c>
      <c r="X1261" s="2"/>
      <c r="Y1261" s="2"/>
      <c r="Z1261" s="2"/>
      <c r="AA1261" s="2"/>
      <c r="AB1261" s="2"/>
      <c r="AC1261" s="2"/>
      <c r="AD1261" s="2"/>
      <c r="AE1261" s="2"/>
      <c r="AF1261" s="2">
        <v>0</v>
      </c>
      <c r="AG1261" s="2">
        <v>1395</v>
      </c>
      <c r="AH1261" s="2">
        <v>3001</v>
      </c>
      <c r="AI1261" s="2">
        <v>0</v>
      </c>
      <c r="AJ1261" s="2">
        <v>2398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0</v>
      </c>
      <c r="AR1261" s="2">
        <v>0</v>
      </c>
      <c r="AS1261" s="2">
        <v>0</v>
      </c>
      <c r="AT1261" s="2">
        <v>0</v>
      </c>
      <c r="AU1261" s="2">
        <v>0</v>
      </c>
      <c r="AV1261" s="2">
        <v>0</v>
      </c>
      <c r="AW1261" s="2">
        <v>0</v>
      </c>
      <c r="AX1261" s="2">
        <v>0</v>
      </c>
      <c r="AY1261" s="2">
        <v>0</v>
      </c>
      <c r="AZ1261" s="2">
        <v>0</v>
      </c>
      <c r="BA1261" s="2">
        <v>0</v>
      </c>
      <c r="BB1261" s="2">
        <v>0</v>
      </c>
      <c r="BC1261" s="2">
        <v>0</v>
      </c>
      <c r="BD1261" s="2">
        <v>0</v>
      </c>
      <c r="BE1261" s="2">
        <v>0</v>
      </c>
      <c r="BF1261" s="2">
        <v>0</v>
      </c>
      <c r="BG1261" s="2">
        <v>0</v>
      </c>
      <c r="BH1261" s="2">
        <v>0</v>
      </c>
      <c r="BI1261" s="2">
        <v>0</v>
      </c>
      <c r="BJ1261" s="2">
        <v>0</v>
      </c>
      <c r="BK1261" s="2">
        <v>0</v>
      </c>
      <c r="BL1261" s="2">
        <v>2398</v>
      </c>
      <c r="BM1261" s="2">
        <v>0</v>
      </c>
      <c r="BN1261" s="2">
        <v>0</v>
      </c>
      <c r="BO1261" s="2">
        <v>1395</v>
      </c>
      <c r="BP1261" s="2">
        <v>0</v>
      </c>
      <c r="BQ1261" s="2">
        <v>0</v>
      </c>
      <c r="BR1261" s="2">
        <v>0</v>
      </c>
      <c r="BS1261" s="2">
        <v>0</v>
      </c>
      <c r="BT1261" s="2">
        <v>0</v>
      </c>
      <c r="BU1261" s="2">
        <v>3001</v>
      </c>
      <c r="BV1261" s="2">
        <v>0</v>
      </c>
      <c r="BW1261" s="2">
        <v>0</v>
      </c>
    </row>
    <row r="1262" spans="1:75">
      <c r="A1262" s="2">
        <v>716</v>
      </c>
      <c r="B1262" s="2" t="s">
        <v>19406</v>
      </c>
      <c r="C1262" s="2" t="str">
        <f t="shared" si="54"/>
        <v>MT_Flower_Neg</v>
      </c>
      <c r="D1262" s="2">
        <v>2973</v>
      </c>
      <c r="E1262" s="31">
        <v>3.4731949092049401</v>
      </c>
      <c r="F1262" s="2">
        <v>327.21640000000002</v>
      </c>
      <c r="G1262" s="2">
        <v>5.59</v>
      </c>
      <c r="H1262" s="2" t="s">
        <v>13376</v>
      </c>
      <c r="I1262" s="2" t="s">
        <v>13268</v>
      </c>
      <c r="J1262" s="2" t="s">
        <v>8825</v>
      </c>
      <c r="K1262" s="2"/>
      <c r="L1262" s="2" t="s">
        <v>8825</v>
      </c>
      <c r="M1262" s="2">
        <v>3.2</v>
      </c>
      <c r="N1262" s="2" t="s">
        <v>8825</v>
      </c>
      <c r="O1262" s="2" t="s">
        <v>8825</v>
      </c>
      <c r="P1262" s="40">
        <v>18</v>
      </c>
      <c r="Q1262" s="40" t="s">
        <v>15383</v>
      </c>
      <c r="R1262" s="2"/>
      <c r="S1262" s="2"/>
      <c r="T1262" s="2"/>
      <c r="U1262" s="2" t="s">
        <v>19407</v>
      </c>
      <c r="V1262" s="2" t="s">
        <v>19408</v>
      </c>
      <c r="W1262" s="2" t="str">
        <f t="shared" si="55"/>
        <v>piechart: colorlist="#00FF00,#FFFFFF,#C0C0C0,#FFFF00,#0000FF,#000080,#008080,#800000,#808000,#800080,#FF0000,#FF00FF" valuelist="0,0,0,0,1156,0,2973,466,0,0,378,0"</v>
      </c>
      <c r="X1262" s="2"/>
      <c r="Y1262" s="2"/>
      <c r="Z1262" s="2"/>
      <c r="AA1262" s="2"/>
      <c r="AB1262" s="2"/>
      <c r="AC1262" s="2"/>
      <c r="AD1262" s="2"/>
      <c r="AE1262" s="2"/>
      <c r="AF1262" s="2">
        <v>0</v>
      </c>
      <c r="AG1262" s="2">
        <v>0</v>
      </c>
      <c r="AH1262" s="2">
        <v>0</v>
      </c>
      <c r="AI1262" s="2">
        <v>0</v>
      </c>
      <c r="AJ1262" s="2">
        <v>1156</v>
      </c>
      <c r="AK1262" s="2">
        <v>0</v>
      </c>
      <c r="AL1262" s="2">
        <v>2973</v>
      </c>
      <c r="AM1262" s="2">
        <v>466</v>
      </c>
      <c r="AN1262" s="2">
        <v>0</v>
      </c>
      <c r="AO1262" s="2">
        <v>0</v>
      </c>
      <c r="AP1262" s="2">
        <v>378</v>
      </c>
      <c r="AQ1262" s="2">
        <v>0</v>
      </c>
      <c r="AR1262" s="2">
        <v>0</v>
      </c>
      <c r="AS1262" s="2">
        <v>0</v>
      </c>
      <c r="AT1262" s="2">
        <v>0</v>
      </c>
      <c r="AU1262" s="2">
        <v>0</v>
      </c>
      <c r="AV1262" s="2">
        <v>0</v>
      </c>
      <c r="AW1262" s="2">
        <v>0</v>
      </c>
      <c r="AX1262" s="2">
        <v>0</v>
      </c>
      <c r="AY1262" s="2">
        <v>466</v>
      </c>
      <c r="AZ1262" s="2">
        <v>0</v>
      </c>
      <c r="BA1262" s="2">
        <v>0</v>
      </c>
      <c r="BB1262" s="2">
        <v>0</v>
      </c>
      <c r="BC1262" s="2">
        <v>0</v>
      </c>
      <c r="BD1262" s="2">
        <v>378</v>
      </c>
      <c r="BE1262" s="2">
        <v>0</v>
      </c>
      <c r="BF1262" s="2">
        <v>2973</v>
      </c>
      <c r="BG1262" s="2">
        <v>0</v>
      </c>
      <c r="BH1262" s="2">
        <v>0</v>
      </c>
      <c r="BI1262" s="2">
        <v>0</v>
      </c>
      <c r="BJ1262" s="2">
        <v>0</v>
      </c>
      <c r="BK1262" s="2">
        <v>0</v>
      </c>
      <c r="BL1262" s="2">
        <v>1156</v>
      </c>
      <c r="BM1262" s="2">
        <v>0</v>
      </c>
      <c r="BN1262" s="2">
        <v>0</v>
      </c>
      <c r="BO1262" s="2">
        <v>0</v>
      </c>
      <c r="BP1262" s="2">
        <v>0</v>
      </c>
      <c r="BQ1262" s="2">
        <v>0</v>
      </c>
      <c r="BR1262" s="2">
        <v>0</v>
      </c>
      <c r="BS1262" s="2">
        <v>0</v>
      </c>
      <c r="BT1262" s="2">
        <v>0</v>
      </c>
      <c r="BU1262" s="2">
        <v>0</v>
      </c>
      <c r="BV1262" s="2">
        <v>0</v>
      </c>
      <c r="BW1262" s="2">
        <v>0</v>
      </c>
    </row>
    <row r="1263" spans="1:75">
      <c r="A1263" s="2">
        <v>718</v>
      </c>
      <c r="B1263" s="2" t="s">
        <v>19409</v>
      </c>
      <c r="C1263" s="2" t="str">
        <f t="shared" si="54"/>
        <v>MT_Flower_Neg</v>
      </c>
      <c r="D1263" s="2">
        <v>10754</v>
      </c>
      <c r="E1263" s="31">
        <v>4.0315700321410999</v>
      </c>
      <c r="F1263" s="2">
        <v>327.21749999999997</v>
      </c>
      <c r="G1263" s="2">
        <v>6.63</v>
      </c>
      <c r="H1263" s="2" t="s">
        <v>13376</v>
      </c>
      <c r="I1263" s="2" t="s">
        <v>13268</v>
      </c>
      <c r="J1263" s="2" t="s">
        <v>8825</v>
      </c>
      <c r="K1263" s="2"/>
      <c r="L1263" s="2" t="s">
        <v>8825</v>
      </c>
      <c r="M1263" s="2">
        <v>3.2</v>
      </c>
      <c r="N1263" s="2" t="s">
        <v>8825</v>
      </c>
      <c r="O1263" s="2" t="s">
        <v>8825</v>
      </c>
      <c r="P1263" s="40">
        <v>18</v>
      </c>
      <c r="Q1263" s="40" t="s">
        <v>15383</v>
      </c>
      <c r="R1263" s="2"/>
      <c r="S1263" s="2"/>
      <c r="T1263" s="2"/>
      <c r="U1263" s="2" t="s">
        <v>19410</v>
      </c>
      <c r="V1263" s="2" t="s">
        <v>19411</v>
      </c>
      <c r="W1263" s="2" t="str">
        <f t="shared" si="55"/>
        <v>piechart: colorlist="#00FF00,#FFFFFF,#C0C0C0,#FFFF00,#0000FF,#000080,#008080,#800000,#808000,#800080,#FF0000,#FF00FF" valuelist="0,0,0,1459,10275,0,21121,3416,0,0,0,0"</v>
      </c>
      <c r="X1263" s="2"/>
      <c r="Y1263" s="2"/>
      <c r="Z1263" s="2"/>
      <c r="AA1263" s="2"/>
      <c r="AB1263" s="2"/>
      <c r="AC1263" s="2"/>
      <c r="AD1263" s="2"/>
      <c r="AE1263" s="2"/>
      <c r="AF1263" s="2">
        <v>0</v>
      </c>
      <c r="AG1263" s="2">
        <v>0</v>
      </c>
      <c r="AH1263" s="2">
        <v>0</v>
      </c>
      <c r="AI1263" s="2">
        <v>1459</v>
      </c>
      <c r="AJ1263" s="2">
        <v>10275</v>
      </c>
      <c r="AK1263" s="2">
        <v>0</v>
      </c>
      <c r="AL1263" s="2">
        <v>21121</v>
      </c>
      <c r="AM1263" s="2">
        <v>3416</v>
      </c>
      <c r="AN1263" s="2">
        <v>0</v>
      </c>
      <c r="AO1263" s="2">
        <v>0</v>
      </c>
      <c r="AP1263" s="2">
        <v>0</v>
      </c>
      <c r="AQ1263" s="2">
        <v>0</v>
      </c>
      <c r="AR1263" s="2">
        <v>0</v>
      </c>
      <c r="AS1263" s="2">
        <v>1459</v>
      </c>
      <c r="AT1263" s="2">
        <v>0</v>
      </c>
      <c r="AU1263" s="2">
        <v>0</v>
      </c>
      <c r="AV1263" s="2">
        <v>0</v>
      </c>
      <c r="AW1263" s="2">
        <v>0</v>
      </c>
      <c r="AX1263" s="2">
        <v>0</v>
      </c>
      <c r="AY1263" s="2">
        <v>1047</v>
      </c>
      <c r="AZ1263" s="2">
        <v>2369</v>
      </c>
      <c r="BA1263" s="2">
        <v>0</v>
      </c>
      <c r="BB1263" s="2">
        <v>0</v>
      </c>
      <c r="BC1263" s="2">
        <v>0</v>
      </c>
      <c r="BD1263" s="2">
        <v>0</v>
      </c>
      <c r="BE1263" s="2">
        <v>0</v>
      </c>
      <c r="BF1263" s="2">
        <v>10754</v>
      </c>
      <c r="BG1263" s="2">
        <v>990</v>
      </c>
      <c r="BH1263" s="2">
        <v>705</v>
      </c>
      <c r="BI1263" s="2">
        <v>8352</v>
      </c>
      <c r="BJ1263" s="2">
        <v>320</v>
      </c>
      <c r="BK1263" s="2">
        <v>0</v>
      </c>
      <c r="BL1263" s="2">
        <v>10275</v>
      </c>
      <c r="BM1263" s="2">
        <v>0</v>
      </c>
      <c r="BN1263" s="2">
        <v>0</v>
      </c>
      <c r="BO1263" s="2">
        <v>0</v>
      </c>
      <c r="BP1263" s="2">
        <v>0</v>
      </c>
      <c r="BQ1263" s="2">
        <v>0</v>
      </c>
      <c r="BR1263" s="2">
        <v>0</v>
      </c>
      <c r="BS1263" s="2">
        <v>0</v>
      </c>
      <c r="BT1263" s="2">
        <v>0</v>
      </c>
      <c r="BU1263" s="2">
        <v>0</v>
      </c>
      <c r="BV1263" s="2">
        <v>0</v>
      </c>
      <c r="BW1263" s="2">
        <v>0</v>
      </c>
    </row>
    <row r="1264" spans="1:75">
      <c r="A1264" s="2">
        <v>719</v>
      </c>
      <c r="B1264" s="2" t="s">
        <v>19412</v>
      </c>
      <c r="C1264" s="2" t="str">
        <f t="shared" si="54"/>
        <v>MT_Root_Neg</v>
      </c>
      <c r="D1264" s="2">
        <v>1012</v>
      </c>
      <c r="E1264" s="31">
        <v>3.00518051250378</v>
      </c>
      <c r="F1264" s="2">
        <v>327.21679999999998</v>
      </c>
      <c r="G1264" s="2">
        <v>5.48</v>
      </c>
      <c r="H1264" s="2" t="s">
        <v>13376</v>
      </c>
      <c r="I1264" s="2" t="s">
        <v>13268</v>
      </c>
      <c r="J1264" s="2" t="s">
        <v>8825</v>
      </c>
      <c r="K1264" s="2"/>
      <c r="L1264" s="2" t="s">
        <v>8825</v>
      </c>
      <c r="M1264" s="2">
        <v>3.2</v>
      </c>
      <c r="N1264" s="2" t="s">
        <v>8825</v>
      </c>
      <c r="O1264" s="2" t="s">
        <v>8825</v>
      </c>
      <c r="P1264" s="40">
        <v>18</v>
      </c>
      <c r="Q1264" s="40" t="s">
        <v>15383</v>
      </c>
      <c r="R1264" s="2"/>
      <c r="S1264" s="2"/>
      <c r="T1264" s="2"/>
      <c r="U1264" s="2" t="s">
        <v>19413</v>
      </c>
      <c r="V1264" s="2" t="s">
        <v>19414</v>
      </c>
      <c r="W1264" s="2" t="str">
        <f t="shared" si="55"/>
        <v>piechart: colorlist="#00FF00,#FFFFFF,#C0C0C0,#FFFF00,#0000FF,#000080,#008080,#800000,#808000,#800080,#FF0000,#FF00FF" valuelist="0,0,0,0,0,0,1012,0,0,0,0,0"</v>
      </c>
      <c r="X1264" s="2"/>
      <c r="Y1264" s="2"/>
      <c r="Z1264" s="2"/>
      <c r="AA1264" s="2"/>
      <c r="AB1264" s="2"/>
      <c r="AC1264" s="2"/>
      <c r="AD1264" s="2"/>
      <c r="AE1264" s="2"/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1012</v>
      </c>
      <c r="AM1264" s="2">
        <v>0</v>
      </c>
      <c r="AN1264" s="2">
        <v>0</v>
      </c>
      <c r="AO1264" s="2">
        <v>0</v>
      </c>
      <c r="AP1264" s="2">
        <v>0</v>
      </c>
      <c r="AQ1264" s="2">
        <v>0</v>
      </c>
      <c r="AR1264" s="2">
        <v>0</v>
      </c>
      <c r="AS1264" s="2">
        <v>0</v>
      </c>
      <c r="AT1264" s="2">
        <v>0</v>
      </c>
      <c r="AU1264" s="2">
        <v>0</v>
      </c>
      <c r="AV1264" s="2">
        <v>0</v>
      </c>
      <c r="AW1264" s="2">
        <v>0</v>
      </c>
      <c r="AX1264" s="2">
        <v>0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1012</v>
      </c>
      <c r="BJ1264" s="2">
        <v>0</v>
      </c>
      <c r="BK1264" s="2">
        <v>0</v>
      </c>
      <c r="BL1264" s="2">
        <v>0</v>
      </c>
      <c r="BM1264" s="2">
        <v>0</v>
      </c>
      <c r="BN1264" s="2">
        <v>0</v>
      </c>
      <c r="BO1264" s="2">
        <v>0</v>
      </c>
      <c r="BP1264" s="2">
        <v>0</v>
      </c>
      <c r="BQ1264" s="2">
        <v>0</v>
      </c>
      <c r="BR1264" s="2">
        <v>0</v>
      </c>
      <c r="BS1264" s="2">
        <v>0</v>
      </c>
      <c r="BT1264" s="2">
        <v>0</v>
      </c>
      <c r="BU1264" s="2">
        <v>0</v>
      </c>
      <c r="BV1264" s="2">
        <v>0</v>
      </c>
      <c r="BW1264" s="2">
        <v>0</v>
      </c>
    </row>
    <row r="1265" spans="1:75">
      <c r="A1265" s="2">
        <v>721</v>
      </c>
      <c r="B1265" s="2" t="s">
        <v>19415</v>
      </c>
      <c r="C1265" s="2" t="str">
        <f t="shared" si="54"/>
        <v>MT_Root_Neg</v>
      </c>
      <c r="D1265" s="2">
        <v>6235</v>
      </c>
      <c r="E1265" s="31">
        <v>3.0417873189717501</v>
      </c>
      <c r="F1265" s="2">
        <v>327.2174</v>
      </c>
      <c r="G1265" s="2">
        <v>6.91</v>
      </c>
      <c r="H1265" s="2" t="s">
        <v>13376</v>
      </c>
      <c r="I1265" s="2" t="s">
        <v>13270</v>
      </c>
      <c r="J1265" s="2" t="s">
        <v>8825</v>
      </c>
      <c r="K1265" s="2"/>
      <c r="L1265" s="2" t="s">
        <v>8825</v>
      </c>
      <c r="M1265" s="2">
        <v>3.2</v>
      </c>
      <c r="N1265" s="2" t="s">
        <v>8825</v>
      </c>
      <c r="O1265" s="2" t="s">
        <v>8825</v>
      </c>
      <c r="P1265" s="40">
        <v>20</v>
      </c>
      <c r="Q1265" s="40" t="s">
        <v>5560</v>
      </c>
      <c r="R1265" s="2"/>
      <c r="S1265" s="2"/>
      <c r="T1265" s="2"/>
      <c r="U1265" s="2" t="s">
        <v>19416</v>
      </c>
      <c r="V1265" s="2"/>
      <c r="W1265" s="2" t="str">
        <f t="shared" si="55"/>
        <v>piechart: colorlist="#00FF00,#FFFFFF,#C0C0C0,#FFFF00,#0000FF,#000080,#008080,#800000,#808000,#800080,#FF0000,#FF00FF" valuelist="997,0,0,3031,0,0,11018,692,0,0,390,655"</v>
      </c>
      <c r="X1265" s="2"/>
      <c r="Y1265" s="2"/>
      <c r="Z1265" s="2"/>
      <c r="AA1265" s="2"/>
      <c r="AB1265" s="2"/>
      <c r="AC1265" s="2"/>
      <c r="AD1265" s="2"/>
      <c r="AE1265" s="2"/>
      <c r="AF1265" s="2">
        <v>997</v>
      </c>
      <c r="AG1265" s="2">
        <v>0</v>
      </c>
      <c r="AH1265" s="2">
        <v>0</v>
      </c>
      <c r="AI1265" s="2">
        <v>3031</v>
      </c>
      <c r="AJ1265" s="2">
        <v>0</v>
      </c>
      <c r="AK1265" s="2">
        <v>0</v>
      </c>
      <c r="AL1265" s="2">
        <v>11018</v>
      </c>
      <c r="AM1265" s="2">
        <v>692</v>
      </c>
      <c r="AN1265" s="2">
        <v>0</v>
      </c>
      <c r="AO1265" s="2">
        <v>0</v>
      </c>
      <c r="AP1265" s="2">
        <v>390</v>
      </c>
      <c r="AQ1265" s="2">
        <v>655</v>
      </c>
      <c r="AR1265" s="2">
        <v>1930</v>
      </c>
      <c r="AS1265" s="2">
        <v>1101</v>
      </c>
      <c r="AT1265" s="2">
        <v>0</v>
      </c>
      <c r="AU1265" s="2">
        <v>0</v>
      </c>
      <c r="AV1265" s="2">
        <v>997</v>
      </c>
      <c r="AW1265" s="2">
        <v>0</v>
      </c>
      <c r="AX1265" s="2">
        <v>0</v>
      </c>
      <c r="AY1265" s="2">
        <v>692</v>
      </c>
      <c r="AZ1265" s="2">
        <v>0</v>
      </c>
      <c r="BA1265" s="2">
        <v>0</v>
      </c>
      <c r="BB1265" s="2">
        <v>0</v>
      </c>
      <c r="BC1265" s="2">
        <v>0</v>
      </c>
      <c r="BD1265" s="2">
        <v>0</v>
      </c>
      <c r="BE1265" s="2">
        <v>390</v>
      </c>
      <c r="BF1265" s="2">
        <v>4783</v>
      </c>
      <c r="BG1265" s="2">
        <v>0</v>
      </c>
      <c r="BH1265" s="2">
        <v>0</v>
      </c>
      <c r="BI1265" s="2">
        <v>6235</v>
      </c>
      <c r="BJ1265" s="2">
        <v>0</v>
      </c>
      <c r="BK1265" s="2">
        <v>0</v>
      </c>
      <c r="BL1265" s="2">
        <v>0</v>
      </c>
      <c r="BM1265" s="2">
        <v>0</v>
      </c>
      <c r="BN1265" s="2">
        <v>0</v>
      </c>
      <c r="BO1265" s="2">
        <v>0</v>
      </c>
      <c r="BP1265" s="2">
        <v>0</v>
      </c>
      <c r="BQ1265" s="2">
        <v>0</v>
      </c>
      <c r="BR1265" s="2">
        <v>655</v>
      </c>
      <c r="BS1265" s="2">
        <v>0</v>
      </c>
      <c r="BT1265" s="2">
        <v>0</v>
      </c>
      <c r="BU1265" s="2">
        <v>0</v>
      </c>
      <c r="BV1265" s="2">
        <v>0</v>
      </c>
      <c r="BW1265" s="2">
        <v>0</v>
      </c>
    </row>
    <row r="1266" spans="1:75">
      <c r="A1266" s="2">
        <v>722</v>
      </c>
      <c r="B1266" s="2" t="s">
        <v>19417</v>
      </c>
      <c r="C1266" s="2" t="str">
        <f t="shared" si="54"/>
        <v>MT_Flower_Neg</v>
      </c>
      <c r="D1266" s="2">
        <v>1246</v>
      </c>
      <c r="E1266" s="31">
        <v>3.0955180423231501</v>
      </c>
      <c r="F1266" s="2">
        <v>327.21809999999999</v>
      </c>
      <c r="G1266" s="2">
        <v>5.0999999999999996</v>
      </c>
      <c r="H1266" s="2" t="s">
        <v>13376</v>
      </c>
      <c r="I1266" s="2" t="s">
        <v>13268</v>
      </c>
      <c r="J1266" s="2" t="s">
        <v>8825</v>
      </c>
      <c r="K1266" s="2"/>
      <c r="L1266" s="2" t="s">
        <v>8825</v>
      </c>
      <c r="M1266" s="2">
        <v>3.2</v>
      </c>
      <c r="N1266" s="2" t="s">
        <v>8825</v>
      </c>
      <c r="O1266" s="2" t="s">
        <v>8825</v>
      </c>
      <c r="P1266" s="40">
        <v>18</v>
      </c>
      <c r="Q1266" s="40" t="s">
        <v>15383</v>
      </c>
      <c r="R1266" s="2"/>
      <c r="S1266" s="2"/>
      <c r="T1266" s="2"/>
      <c r="U1266" s="2" t="s">
        <v>19418</v>
      </c>
      <c r="V1266" s="2" t="s">
        <v>19419</v>
      </c>
      <c r="W1266" s="2" t="str">
        <f t="shared" si="55"/>
        <v>piechart: colorlist="#00FF00,#FFFFFF,#C0C0C0,#FFFF00,#0000FF,#000080,#008080,#800000,#808000,#800080,#FF0000,#FF00FF" valuelist="0,0,0,388,887,0,1246,509,0,0,467,0"</v>
      </c>
      <c r="X1266" s="2"/>
      <c r="Y1266" s="2"/>
      <c r="Z1266" s="2"/>
      <c r="AA1266" s="2"/>
      <c r="AB1266" s="2"/>
      <c r="AC1266" s="2"/>
      <c r="AD1266" s="2"/>
      <c r="AE1266" s="2"/>
      <c r="AF1266" s="2">
        <v>0</v>
      </c>
      <c r="AG1266" s="2">
        <v>0</v>
      </c>
      <c r="AH1266" s="2">
        <v>0</v>
      </c>
      <c r="AI1266" s="2">
        <v>388</v>
      </c>
      <c r="AJ1266" s="2">
        <v>887</v>
      </c>
      <c r="AK1266" s="2">
        <v>0</v>
      </c>
      <c r="AL1266" s="2">
        <v>1246</v>
      </c>
      <c r="AM1266" s="2">
        <v>509</v>
      </c>
      <c r="AN1266" s="2">
        <v>0</v>
      </c>
      <c r="AO1266" s="2">
        <v>0</v>
      </c>
      <c r="AP1266" s="2">
        <v>467</v>
      </c>
      <c r="AQ1266" s="2">
        <v>0</v>
      </c>
      <c r="AR1266" s="2">
        <v>0</v>
      </c>
      <c r="AS1266" s="2">
        <v>388</v>
      </c>
      <c r="AT1266" s="2">
        <v>0</v>
      </c>
      <c r="AU1266" s="2">
        <v>0</v>
      </c>
      <c r="AV1266" s="2">
        <v>0</v>
      </c>
      <c r="AW1266" s="2">
        <v>0</v>
      </c>
      <c r="AX1266" s="2">
        <v>0</v>
      </c>
      <c r="AY1266" s="2">
        <v>0</v>
      </c>
      <c r="AZ1266" s="2">
        <v>509</v>
      </c>
      <c r="BA1266" s="2">
        <v>0</v>
      </c>
      <c r="BB1266" s="2">
        <v>0</v>
      </c>
      <c r="BC1266" s="2">
        <v>0</v>
      </c>
      <c r="BD1266" s="2">
        <v>467</v>
      </c>
      <c r="BE1266" s="2">
        <v>0</v>
      </c>
      <c r="BF1266" s="2">
        <v>1246</v>
      </c>
      <c r="BG1266" s="2">
        <v>0</v>
      </c>
      <c r="BH1266" s="2">
        <v>0</v>
      </c>
      <c r="BI1266" s="2">
        <v>0</v>
      </c>
      <c r="BJ1266" s="2">
        <v>0</v>
      </c>
      <c r="BK1266" s="2">
        <v>0</v>
      </c>
      <c r="BL1266" s="2">
        <v>887</v>
      </c>
      <c r="BM1266" s="2">
        <v>0</v>
      </c>
      <c r="BN1266" s="2">
        <v>0</v>
      </c>
      <c r="BO1266" s="2">
        <v>0</v>
      </c>
      <c r="BP1266" s="2">
        <v>0</v>
      </c>
      <c r="BQ1266" s="2">
        <v>0</v>
      </c>
      <c r="BR1266" s="2">
        <v>0</v>
      </c>
      <c r="BS1266" s="2">
        <v>0</v>
      </c>
      <c r="BT1266" s="2">
        <v>0</v>
      </c>
      <c r="BU1266" s="2">
        <v>0</v>
      </c>
      <c r="BV1266" s="2">
        <v>0</v>
      </c>
      <c r="BW1266" s="2">
        <v>0</v>
      </c>
    </row>
    <row r="1267" spans="1:75">
      <c r="A1267" s="2">
        <v>724</v>
      </c>
      <c r="B1267" s="2" t="s">
        <v>19420</v>
      </c>
      <c r="C1267" s="2" t="str">
        <f t="shared" si="54"/>
        <v>NT_Root_Neg</v>
      </c>
      <c r="D1267" s="2">
        <v>1642</v>
      </c>
      <c r="E1267" s="31">
        <v>3.2153731527834202</v>
      </c>
      <c r="F1267" s="2">
        <v>327.2208</v>
      </c>
      <c r="G1267" s="2">
        <v>8.76</v>
      </c>
      <c r="H1267" s="2" t="s">
        <v>13376</v>
      </c>
      <c r="I1267" s="2" t="s">
        <v>13268</v>
      </c>
      <c r="J1267" s="2" t="s">
        <v>8825</v>
      </c>
      <c r="K1267" s="2"/>
      <c r="L1267" s="2" t="s">
        <v>8825</v>
      </c>
      <c r="M1267" s="2">
        <v>3.2</v>
      </c>
      <c r="N1267" s="2" t="s">
        <v>8825</v>
      </c>
      <c r="O1267" s="2" t="s">
        <v>8825</v>
      </c>
      <c r="P1267" s="40">
        <v>18</v>
      </c>
      <c r="Q1267" s="40" t="s">
        <v>15383</v>
      </c>
      <c r="R1267" s="2"/>
      <c r="S1267" s="2"/>
      <c r="T1267" s="2"/>
      <c r="U1267" s="2" t="s">
        <v>19421</v>
      </c>
      <c r="V1267" s="2" t="s">
        <v>19422</v>
      </c>
      <c r="W1267" s="2" t="str">
        <f t="shared" si="55"/>
        <v>piechart: colorlist="#00FF00,#FFFFFF,#C0C0C0,#FFFF00,#0000FF,#000080,#008080,#800000,#808000,#800080,#FF0000,#FF00FF" valuelist="0,0,0,0,1642,0,0,0,0,0,0,0"</v>
      </c>
      <c r="X1267" s="2"/>
      <c r="Y1267" s="2"/>
      <c r="Z1267" s="2"/>
      <c r="AA1267" s="2"/>
      <c r="AB1267" s="2"/>
      <c r="AC1267" s="2"/>
      <c r="AD1267" s="2"/>
      <c r="AE1267" s="2"/>
      <c r="AF1267" s="2">
        <v>0</v>
      </c>
      <c r="AG1267" s="2">
        <v>0</v>
      </c>
      <c r="AH1267" s="2">
        <v>0</v>
      </c>
      <c r="AI1267" s="2">
        <v>0</v>
      </c>
      <c r="AJ1267" s="2">
        <v>1642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0</v>
      </c>
      <c r="AR1267" s="2">
        <v>0</v>
      </c>
      <c r="AS1267" s="2">
        <v>0</v>
      </c>
      <c r="AT1267" s="2">
        <v>0</v>
      </c>
      <c r="AU1267" s="2">
        <v>0</v>
      </c>
      <c r="AV1267" s="2">
        <v>0</v>
      </c>
      <c r="AW1267" s="2">
        <v>0</v>
      </c>
      <c r="AX1267" s="2">
        <v>0</v>
      </c>
      <c r="AY1267" s="2">
        <v>0</v>
      </c>
      <c r="AZ1267" s="2">
        <v>0</v>
      </c>
      <c r="BA1267" s="2">
        <v>0</v>
      </c>
      <c r="BB1267" s="2">
        <v>0</v>
      </c>
      <c r="BC1267" s="2">
        <v>0</v>
      </c>
      <c r="BD1267" s="2">
        <v>0</v>
      </c>
      <c r="BE1267" s="2">
        <v>0</v>
      </c>
      <c r="BF1267" s="2">
        <v>0</v>
      </c>
      <c r="BG1267" s="2">
        <v>0</v>
      </c>
      <c r="BH1267" s="2">
        <v>0</v>
      </c>
      <c r="BI1267" s="2">
        <v>0</v>
      </c>
      <c r="BJ1267" s="2">
        <v>0</v>
      </c>
      <c r="BK1267" s="2">
        <v>0</v>
      </c>
      <c r="BL1267" s="2">
        <v>1642</v>
      </c>
      <c r="BM1267" s="2">
        <v>0</v>
      </c>
      <c r="BN1267" s="2">
        <v>0</v>
      </c>
      <c r="BO1267" s="2">
        <v>0</v>
      </c>
      <c r="BP1267" s="2">
        <v>0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0</v>
      </c>
      <c r="BW1267" s="2">
        <v>0</v>
      </c>
    </row>
    <row r="1268" spans="1:75">
      <c r="A1268" s="2">
        <v>725</v>
      </c>
      <c r="B1268" s="2" t="s">
        <v>19423</v>
      </c>
      <c r="C1268" s="2" t="str">
        <f t="shared" si="54"/>
        <v>ZM_Leaf_Neg</v>
      </c>
      <c r="D1268" s="2">
        <v>2583</v>
      </c>
      <c r="E1268" s="31">
        <v>3.4121244061733198</v>
      </c>
      <c r="F1268" s="2">
        <v>328.10399999999998</v>
      </c>
      <c r="G1268" s="2">
        <v>2.97</v>
      </c>
      <c r="H1268" s="2" t="s">
        <v>13376</v>
      </c>
      <c r="I1268" s="2" t="s">
        <v>13266</v>
      </c>
      <c r="J1268" s="2" t="s">
        <v>8825</v>
      </c>
      <c r="K1268" s="2"/>
      <c r="L1268" s="2" t="s">
        <v>8825</v>
      </c>
      <c r="M1268" s="2">
        <v>3.2</v>
      </c>
      <c r="N1268" s="2" t="s">
        <v>8825</v>
      </c>
      <c r="O1268" s="2" t="s">
        <v>8825</v>
      </c>
      <c r="P1268" s="40">
        <v>14</v>
      </c>
      <c r="Q1268" s="40" t="s">
        <v>19424</v>
      </c>
      <c r="R1268" s="2"/>
      <c r="S1268" s="2"/>
      <c r="T1268" s="2"/>
      <c r="U1268" s="2" t="s">
        <v>19425</v>
      </c>
      <c r="V1268" s="2" t="s">
        <v>19426</v>
      </c>
      <c r="W1268" s="2" t="str">
        <f t="shared" si="55"/>
        <v>piechart: colorlist="#00FF00,#FFFFFF,#C0C0C0,#FFFF00,#0000FF,#000080,#008080,#800000,#808000,#800080,#FF0000,#FF00FF" valuelist="0,0,3350,0,0,0,0,0,0,0,0,0"</v>
      </c>
      <c r="X1268" s="2"/>
      <c r="Y1268" s="2"/>
      <c r="Z1268" s="2"/>
      <c r="AA1268" s="2"/>
      <c r="AB1268" s="2"/>
      <c r="AC1268" s="2"/>
      <c r="AD1268" s="2"/>
      <c r="AE1268" s="2"/>
      <c r="AF1268" s="2">
        <v>0</v>
      </c>
      <c r="AG1268" s="2">
        <v>0</v>
      </c>
      <c r="AH1268" s="2">
        <v>3350</v>
      </c>
      <c r="AI1268" s="2">
        <v>0</v>
      </c>
      <c r="AJ1268" s="2">
        <v>0</v>
      </c>
      <c r="AK1268" s="2">
        <v>0</v>
      </c>
      <c r="AL1268" s="2">
        <v>0</v>
      </c>
      <c r="AM1268" s="2">
        <v>0</v>
      </c>
      <c r="AN1268" s="2">
        <v>0</v>
      </c>
      <c r="AO1268" s="2">
        <v>0</v>
      </c>
      <c r="AP1268" s="2">
        <v>0</v>
      </c>
      <c r="AQ1268" s="2">
        <v>0</v>
      </c>
      <c r="AR1268" s="2">
        <v>0</v>
      </c>
      <c r="AS1268" s="2">
        <v>0</v>
      </c>
      <c r="AT1268" s="2">
        <v>0</v>
      </c>
      <c r="AU1268" s="2">
        <v>0</v>
      </c>
      <c r="AV1268" s="2">
        <v>0</v>
      </c>
      <c r="AW1268" s="2">
        <v>0</v>
      </c>
      <c r="AX1268" s="2">
        <v>0</v>
      </c>
      <c r="AY1268" s="2">
        <v>0</v>
      </c>
      <c r="AZ1268" s="2">
        <v>0</v>
      </c>
      <c r="BA1268" s="2">
        <v>0</v>
      </c>
      <c r="BB1268" s="2">
        <v>0</v>
      </c>
      <c r="BC1268" s="2">
        <v>0</v>
      </c>
      <c r="BD1268" s="2">
        <v>0</v>
      </c>
      <c r="BE1268" s="2">
        <v>0</v>
      </c>
      <c r="BF1268" s="2">
        <v>0</v>
      </c>
      <c r="BG1268" s="2">
        <v>0</v>
      </c>
      <c r="BH1268" s="2">
        <v>0</v>
      </c>
      <c r="BI1268" s="2">
        <v>0</v>
      </c>
      <c r="BJ1268" s="2">
        <v>0</v>
      </c>
      <c r="BK1268" s="2">
        <v>0</v>
      </c>
      <c r="BL1268" s="2">
        <v>0</v>
      </c>
      <c r="BM1268" s="2">
        <v>0</v>
      </c>
      <c r="BN1268" s="2">
        <v>0</v>
      </c>
      <c r="BO1268" s="2">
        <v>0</v>
      </c>
      <c r="BP1268" s="2">
        <v>0</v>
      </c>
      <c r="BQ1268" s="2">
        <v>0</v>
      </c>
      <c r="BR1268" s="2">
        <v>0</v>
      </c>
      <c r="BS1268" s="2">
        <v>0</v>
      </c>
      <c r="BT1268" s="2">
        <v>2583</v>
      </c>
      <c r="BU1268" s="2">
        <v>0</v>
      </c>
      <c r="BV1268" s="2">
        <v>0</v>
      </c>
      <c r="BW1268" s="2">
        <v>767</v>
      </c>
    </row>
    <row r="1269" spans="1:75">
      <c r="A1269" s="2">
        <v>726</v>
      </c>
      <c r="B1269" s="2" t="s">
        <v>19427</v>
      </c>
      <c r="C1269" s="2" t="str">
        <f t="shared" si="54"/>
        <v>LE_LeafStem_Neg</v>
      </c>
      <c r="D1269" s="2">
        <v>1813</v>
      </c>
      <c r="E1269" s="31">
        <v>3.2583978040955102</v>
      </c>
      <c r="F1269" s="2">
        <v>328.11840000000001</v>
      </c>
      <c r="G1269" s="2">
        <v>4.3099999999999996</v>
      </c>
      <c r="H1269" s="2" t="s">
        <v>13376</v>
      </c>
      <c r="I1269" s="2" t="s">
        <v>13268</v>
      </c>
      <c r="J1269" s="2" t="s">
        <v>8825</v>
      </c>
      <c r="K1269" s="2"/>
      <c r="L1269" s="2" t="s">
        <v>8825</v>
      </c>
      <c r="M1269" s="2">
        <v>3.2</v>
      </c>
      <c r="N1269" s="2" t="s">
        <v>8825</v>
      </c>
      <c r="O1269" s="2" t="s">
        <v>8825</v>
      </c>
      <c r="P1269" s="40">
        <v>18</v>
      </c>
      <c r="Q1269" s="40" t="s">
        <v>19428</v>
      </c>
      <c r="R1269" s="2"/>
      <c r="S1269" s="2"/>
      <c r="T1269" s="2"/>
      <c r="U1269" s="2" t="s">
        <v>19429</v>
      </c>
      <c r="V1269" s="2" t="s">
        <v>19430</v>
      </c>
      <c r="W1269" s="2" t="str">
        <f t="shared" si="55"/>
        <v>piechart: colorlist="#00FF00,#FFFFFF,#C0C0C0,#FFFF00,#0000FF,#000080,#008080,#800000,#808000,#800080,#FF0000,#FF00FF" valuelist="0,0,0,0,0,0,0,0,0,0,1813,1485"</v>
      </c>
      <c r="X1269" s="2"/>
      <c r="Y1269" s="2"/>
      <c r="Z1269" s="2"/>
      <c r="AA1269" s="2"/>
      <c r="AB1269" s="2"/>
      <c r="AC1269" s="2"/>
      <c r="AD1269" s="2"/>
      <c r="AE1269" s="2"/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0</v>
      </c>
      <c r="AO1269" s="2">
        <v>0</v>
      </c>
      <c r="AP1269" s="2">
        <v>1813</v>
      </c>
      <c r="AQ1269" s="2">
        <v>1485</v>
      </c>
      <c r="AR1269" s="2">
        <v>0</v>
      </c>
      <c r="AS1269" s="2">
        <v>0</v>
      </c>
      <c r="AT1269" s="2">
        <v>0</v>
      </c>
      <c r="AU1269" s="2">
        <v>0</v>
      </c>
      <c r="AV1269" s="2">
        <v>0</v>
      </c>
      <c r="AW1269" s="2">
        <v>0</v>
      </c>
      <c r="AX1269" s="2">
        <v>0</v>
      </c>
      <c r="AY1269" s="2">
        <v>0</v>
      </c>
      <c r="AZ1269" s="2">
        <v>0</v>
      </c>
      <c r="BA1269" s="2">
        <v>0</v>
      </c>
      <c r="BB1269" s="2">
        <v>0</v>
      </c>
      <c r="BC1269" s="2">
        <v>0</v>
      </c>
      <c r="BD1269" s="2">
        <v>1813</v>
      </c>
      <c r="BE1269" s="2">
        <v>0</v>
      </c>
      <c r="BF1269" s="2">
        <v>0</v>
      </c>
      <c r="BG1269" s="2">
        <v>0</v>
      </c>
      <c r="BH1269" s="2">
        <v>0</v>
      </c>
      <c r="BI1269" s="2">
        <v>0</v>
      </c>
      <c r="BJ1269" s="2">
        <v>0</v>
      </c>
      <c r="BK1269" s="2">
        <v>0</v>
      </c>
      <c r="BL1269" s="2">
        <v>0</v>
      </c>
      <c r="BM1269" s="2">
        <v>0</v>
      </c>
      <c r="BN1269" s="2">
        <v>0</v>
      </c>
      <c r="BO1269" s="2">
        <v>0</v>
      </c>
      <c r="BP1269" s="2">
        <v>0</v>
      </c>
      <c r="BQ1269" s="2">
        <v>0</v>
      </c>
      <c r="BR1269" s="2">
        <v>1485</v>
      </c>
      <c r="BS1269" s="2">
        <v>0</v>
      </c>
      <c r="BT1269" s="2">
        <v>0</v>
      </c>
      <c r="BU1269" s="2">
        <v>0</v>
      </c>
      <c r="BV1269" s="2">
        <v>0</v>
      </c>
      <c r="BW1269" s="2">
        <v>0</v>
      </c>
    </row>
    <row r="1270" spans="1:75">
      <c r="A1270" s="2">
        <v>730</v>
      </c>
      <c r="B1270" s="2" t="s">
        <v>19431</v>
      </c>
      <c r="C1270" s="2" t="str">
        <f t="shared" si="54"/>
        <v>AC_Root_Neg</v>
      </c>
      <c r="D1270" s="2">
        <v>1486</v>
      </c>
      <c r="E1270" s="31">
        <v>3.1720188094245598</v>
      </c>
      <c r="F1270" s="2">
        <v>329.0865</v>
      </c>
      <c r="G1270" s="2">
        <v>2.0499999999999998</v>
      </c>
      <c r="H1270" s="2" t="s">
        <v>13376</v>
      </c>
      <c r="I1270" s="2" t="s">
        <v>13266</v>
      </c>
      <c r="J1270" s="2" t="s">
        <v>8825</v>
      </c>
      <c r="K1270" s="2"/>
      <c r="L1270" s="2" t="s">
        <v>8825</v>
      </c>
      <c r="M1270" s="2">
        <v>3.2</v>
      </c>
      <c r="N1270" s="2" t="s">
        <v>8825</v>
      </c>
      <c r="O1270" s="2" t="s">
        <v>8825</v>
      </c>
      <c r="P1270" s="40">
        <v>14</v>
      </c>
      <c r="Q1270" s="40" t="s">
        <v>5584</v>
      </c>
      <c r="R1270" s="2"/>
      <c r="S1270" s="2"/>
      <c r="T1270" s="2"/>
      <c r="U1270" s="2" t="s">
        <v>19432</v>
      </c>
      <c r="V1270" s="2" t="s">
        <v>19433</v>
      </c>
      <c r="W1270" s="2" t="str">
        <f t="shared" si="55"/>
        <v>piechart: colorlist="#00FF00,#FFFFFF,#C0C0C0,#FFFF00,#0000FF,#000080,#008080,#800000,#808000,#800080,#FF0000,#FF00FF" valuelist="0,0,0,1883,0,0,367,0,0,0,0,0"</v>
      </c>
      <c r="X1270" s="2"/>
      <c r="Y1270" s="2"/>
      <c r="Z1270" s="2"/>
      <c r="AA1270" s="2"/>
      <c r="AB1270" s="2"/>
      <c r="AC1270" s="2"/>
      <c r="AD1270" s="2"/>
      <c r="AE1270" s="2"/>
      <c r="AF1270" s="2">
        <v>0</v>
      </c>
      <c r="AG1270" s="2">
        <v>0</v>
      </c>
      <c r="AH1270" s="2">
        <v>0</v>
      </c>
      <c r="AI1270" s="2">
        <v>1883</v>
      </c>
      <c r="AJ1270" s="2">
        <v>0</v>
      </c>
      <c r="AK1270" s="2">
        <v>0</v>
      </c>
      <c r="AL1270" s="2">
        <v>367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2">
        <v>0</v>
      </c>
      <c r="AS1270" s="2">
        <v>397</v>
      </c>
      <c r="AT1270" s="2">
        <v>1486</v>
      </c>
      <c r="AU1270" s="2">
        <v>0</v>
      </c>
      <c r="AV1270" s="2">
        <v>0</v>
      </c>
      <c r="AW1270" s="2">
        <v>0</v>
      </c>
      <c r="AX1270" s="2">
        <v>0</v>
      </c>
      <c r="AY1270" s="2">
        <v>0</v>
      </c>
      <c r="AZ1270" s="2">
        <v>0</v>
      </c>
      <c r="BA1270" s="2">
        <v>0</v>
      </c>
      <c r="BB1270" s="2">
        <v>0</v>
      </c>
      <c r="BC1270" s="2">
        <v>0</v>
      </c>
      <c r="BD1270" s="2">
        <v>0</v>
      </c>
      <c r="BE1270" s="2">
        <v>0</v>
      </c>
      <c r="BF1270" s="2">
        <v>367</v>
      </c>
      <c r="BG1270" s="2">
        <v>0</v>
      </c>
      <c r="BH1270" s="2">
        <v>0</v>
      </c>
      <c r="BI1270" s="2">
        <v>0</v>
      </c>
      <c r="BJ1270" s="2">
        <v>0</v>
      </c>
      <c r="BK1270" s="2">
        <v>0</v>
      </c>
      <c r="BL1270" s="2">
        <v>0</v>
      </c>
      <c r="BM1270" s="2">
        <v>0</v>
      </c>
      <c r="BN1270" s="2">
        <v>0</v>
      </c>
      <c r="BO1270" s="2">
        <v>0</v>
      </c>
      <c r="BP1270" s="2">
        <v>0</v>
      </c>
      <c r="BQ1270" s="2">
        <v>0</v>
      </c>
      <c r="BR1270" s="2">
        <v>0</v>
      </c>
      <c r="BS1270" s="2">
        <v>0</v>
      </c>
      <c r="BT1270" s="2">
        <v>0</v>
      </c>
      <c r="BU1270" s="2">
        <v>0</v>
      </c>
      <c r="BV1270" s="2">
        <v>0</v>
      </c>
      <c r="BW1270" s="2">
        <v>0</v>
      </c>
    </row>
    <row r="1271" spans="1:75">
      <c r="A1271" s="2">
        <v>731</v>
      </c>
      <c r="B1271" s="2" t="s">
        <v>19434</v>
      </c>
      <c r="C1271" s="2" t="str">
        <f t="shared" si="54"/>
        <v>AC_Root_Neg</v>
      </c>
      <c r="D1271" s="2">
        <v>1568</v>
      </c>
      <c r="E1271" s="31">
        <v>3.1953460583484201</v>
      </c>
      <c r="F1271" s="2">
        <v>329.08769999999998</v>
      </c>
      <c r="G1271" s="2">
        <v>2.4300000000000002</v>
      </c>
      <c r="H1271" s="2" t="s">
        <v>13376</v>
      </c>
      <c r="I1271" s="2" t="s">
        <v>13267</v>
      </c>
      <c r="J1271" s="2" t="s">
        <v>8825</v>
      </c>
      <c r="K1271" s="2"/>
      <c r="L1271" s="2" t="s">
        <v>8825</v>
      </c>
      <c r="M1271" s="2">
        <v>3.2</v>
      </c>
      <c r="N1271" s="2" t="s">
        <v>8825</v>
      </c>
      <c r="O1271" s="2" t="s">
        <v>8825</v>
      </c>
      <c r="P1271" s="40">
        <v>16</v>
      </c>
      <c r="Q1271" s="40" t="s">
        <v>19435</v>
      </c>
      <c r="R1271" s="2"/>
      <c r="S1271" s="2"/>
      <c r="T1271" s="2"/>
      <c r="U1271" s="2" t="s">
        <v>19436</v>
      </c>
      <c r="V1271" s="2" t="s">
        <v>19437</v>
      </c>
      <c r="W1271" s="2" t="str">
        <f t="shared" si="55"/>
        <v>piechart: colorlist="#00FF00,#FFFFFF,#C0C0C0,#FFFF00,#0000FF,#000080,#008080,#800000,#808000,#800080,#FF0000,#FF00FF" valuelist="0,0,515,1974,0,0,0,0,0,0,0,0"</v>
      </c>
      <c r="X1271" s="2"/>
      <c r="Y1271" s="2"/>
      <c r="Z1271" s="2"/>
      <c r="AA1271" s="2"/>
      <c r="AB1271" s="2"/>
      <c r="AC1271" s="2"/>
      <c r="AD1271" s="2"/>
      <c r="AE1271" s="2"/>
      <c r="AF1271" s="2">
        <v>0</v>
      </c>
      <c r="AG1271" s="2">
        <v>0</v>
      </c>
      <c r="AH1271" s="2">
        <v>515</v>
      </c>
      <c r="AI1271" s="2">
        <v>1974</v>
      </c>
      <c r="AJ1271" s="2">
        <v>0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  <c r="AQ1271" s="2">
        <v>0</v>
      </c>
      <c r="AR1271" s="2">
        <v>0</v>
      </c>
      <c r="AS1271" s="2">
        <v>406</v>
      </c>
      <c r="AT1271" s="2">
        <v>1568</v>
      </c>
      <c r="AU1271" s="2">
        <v>0</v>
      </c>
      <c r="AV1271" s="2">
        <v>0</v>
      </c>
      <c r="AW1271" s="2">
        <v>0</v>
      </c>
      <c r="AX1271" s="2">
        <v>0</v>
      </c>
      <c r="AY1271" s="2">
        <v>0</v>
      </c>
      <c r="AZ1271" s="2">
        <v>0</v>
      </c>
      <c r="BA1271" s="2">
        <v>0</v>
      </c>
      <c r="BB1271" s="2">
        <v>0</v>
      </c>
      <c r="BC1271" s="2">
        <v>0</v>
      </c>
      <c r="BD1271" s="2">
        <v>0</v>
      </c>
      <c r="BE1271" s="2">
        <v>0</v>
      </c>
      <c r="BF1271" s="2">
        <v>0</v>
      </c>
      <c r="BG1271" s="2">
        <v>0</v>
      </c>
      <c r="BH1271" s="2">
        <v>0</v>
      </c>
      <c r="BI1271" s="2">
        <v>0</v>
      </c>
      <c r="BJ1271" s="2">
        <v>0</v>
      </c>
      <c r="BK1271" s="2">
        <v>0</v>
      </c>
      <c r="BL1271" s="2">
        <v>0</v>
      </c>
      <c r="BM1271" s="2">
        <v>0</v>
      </c>
      <c r="BN1271" s="2">
        <v>0</v>
      </c>
      <c r="BO1271" s="2">
        <v>0</v>
      </c>
      <c r="BP1271" s="2">
        <v>0</v>
      </c>
      <c r="BQ1271" s="2">
        <v>0</v>
      </c>
      <c r="BR1271" s="2">
        <v>0</v>
      </c>
      <c r="BS1271" s="2">
        <v>0</v>
      </c>
      <c r="BT1271" s="2">
        <v>0</v>
      </c>
      <c r="BU1271" s="2">
        <v>515</v>
      </c>
      <c r="BV1271" s="2">
        <v>0</v>
      </c>
      <c r="BW1271" s="2">
        <v>0</v>
      </c>
    </row>
    <row r="1272" spans="1:75">
      <c r="A1272" s="2">
        <v>734</v>
      </c>
      <c r="B1272" s="2" t="s">
        <v>19438</v>
      </c>
      <c r="C1272" s="2" t="str">
        <f t="shared" si="54"/>
        <v>MT_Flower_Neg</v>
      </c>
      <c r="D1272" s="2">
        <v>1027</v>
      </c>
      <c r="E1272" s="31">
        <v>3.0115704435972801</v>
      </c>
      <c r="F1272" s="2">
        <v>329.15989999999999</v>
      </c>
      <c r="G1272" s="2">
        <v>4.91</v>
      </c>
      <c r="H1272" s="2" t="s">
        <v>13376</v>
      </c>
      <c r="I1272" s="2" t="s">
        <v>13267</v>
      </c>
      <c r="J1272" s="2" t="s">
        <v>8825</v>
      </c>
      <c r="K1272" s="2"/>
      <c r="L1272" s="2" t="s">
        <v>8825</v>
      </c>
      <c r="M1272" s="2">
        <v>3.2</v>
      </c>
      <c r="N1272" s="2" t="s">
        <v>8825</v>
      </c>
      <c r="O1272" s="2" t="s">
        <v>8825</v>
      </c>
      <c r="P1272" s="40">
        <v>16</v>
      </c>
      <c r="Q1272" s="40" t="s">
        <v>5593</v>
      </c>
      <c r="R1272" s="2"/>
      <c r="S1272" s="2"/>
      <c r="T1272" s="2"/>
      <c r="U1272" s="2" t="s">
        <v>19439</v>
      </c>
      <c r="V1272" s="2" t="s">
        <v>19440</v>
      </c>
      <c r="W1272" s="2" t="str">
        <f t="shared" si="55"/>
        <v>piechart: colorlist="#00FF00,#FFFFFF,#C0C0C0,#FFFF00,#0000FF,#000080,#008080,#800000,#808000,#800080,#FF0000,#FF00FF" valuelist="0,0,0,0,0,0,2419,0,0,0,0,0"</v>
      </c>
      <c r="X1272" s="2"/>
      <c r="Y1272" s="2"/>
      <c r="Z1272" s="2"/>
      <c r="AA1272" s="2"/>
      <c r="AB1272" s="2"/>
      <c r="AC1272" s="2"/>
      <c r="AD1272" s="2"/>
      <c r="AE1272" s="2"/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2419</v>
      </c>
      <c r="AM1272" s="2">
        <v>0</v>
      </c>
      <c r="AN1272" s="2">
        <v>0</v>
      </c>
      <c r="AO1272" s="2">
        <v>0</v>
      </c>
      <c r="AP1272" s="2">
        <v>0</v>
      </c>
      <c r="AQ1272" s="2">
        <v>0</v>
      </c>
      <c r="AR1272" s="2">
        <v>0</v>
      </c>
      <c r="AS1272" s="2">
        <v>0</v>
      </c>
      <c r="AT1272" s="2">
        <v>0</v>
      </c>
      <c r="AU1272" s="2">
        <v>0</v>
      </c>
      <c r="AV1272" s="2">
        <v>0</v>
      </c>
      <c r="AW1272" s="2">
        <v>0</v>
      </c>
      <c r="AX1272" s="2">
        <v>0</v>
      </c>
      <c r="AY1272" s="2">
        <v>0</v>
      </c>
      <c r="AZ1272" s="2">
        <v>0</v>
      </c>
      <c r="BA1272" s="2">
        <v>0</v>
      </c>
      <c r="BB1272" s="2">
        <v>0</v>
      </c>
      <c r="BC1272" s="2">
        <v>0</v>
      </c>
      <c r="BD1272" s="2">
        <v>0</v>
      </c>
      <c r="BE1272" s="2">
        <v>0</v>
      </c>
      <c r="BF1272" s="2">
        <v>1027</v>
      </c>
      <c r="BG1272" s="2">
        <v>886</v>
      </c>
      <c r="BH1272" s="2">
        <v>0</v>
      </c>
      <c r="BI1272" s="2">
        <v>506</v>
      </c>
      <c r="BJ1272" s="2">
        <v>0</v>
      </c>
      <c r="BK1272" s="2">
        <v>0</v>
      </c>
      <c r="BL1272" s="2">
        <v>0</v>
      </c>
      <c r="BM1272" s="2">
        <v>0</v>
      </c>
      <c r="BN1272" s="2">
        <v>0</v>
      </c>
      <c r="BO1272" s="2">
        <v>0</v>
      </c>
      <c r="BP1272" s="2">
        <v>0</v>
      </c>
      <c r="BQ1272" s="2">
        <v>0</v>
      </c>
      <c r="BR1272" s="2">
        <v>0</v>
      </c>
      <c r="BS1272" s="2">
        <v>0</v>
      </c>
      <c r="BT1272" s="2">
        <v>0</v>
      </c>
      <c r="BU1272" s="2">
        <v>0</v>
      </c>
      <c r="BV1272" s="2">
        <v>0</v>
      </c>
      <c r="BW1272" s="2">
        <v>0</v>
      </c>
    </row>
    <row r="1273" spans="1:75">
      <c r="A1273" s="2">
        <v>736</v>
      </c>
      <c r="B1273" s="2" t="s">
        <v>19441</v>
      </c>
      <c r="C1273" s="2" t="str">
        <f t="shared" si="54"/>
        <v>MT_RipePod_Neg</v>
      </c>
      <c r="D1273" s="2">
        <v>2090</v>
      </c>
      <c r="E1273" s="31">
        <v>3.3201462861110498</v>
      </c>
      <c r="F1273" s="2">
        <v>329.23140000000001</v>
      </c>
      <c r="G1273" s="2">
        <v>7.5</v>
      </c>
      <c r="H1273" s="2" t="s">
        <v>13376</v>
      </c>
      <c r="I1273" s="2" t="s">
        <v>13268</v>
      </c>
      <c r="J1273" s="2" t="s">
        <v>8825</v>
      </c>
      <c r="K1273" s="2"/>
      <c r="L1273" s="2" t="s">
        <v>8825</v>
      </c>
      <c r="M1273" s="2">
        <v>3.2</v>
      </c>
      <c r="N1273" s="2" t="s">
        <v>8825</v>
      </c>
      <c r="O1273" s="2" t="s">
        <v>8825</v>
      </c>
      <c r="P1273" s="40">
        <v>18</v>
      </c>
      <c r="Q1273" s="40" t="s">
        <v>15461</v>
      </c>
      <c r="R1273" s="2"/>
      <c r="S1273" s="2"/>
      <c r="T1273" s="2"/>
      <c r="U1273" s="2" t="s">
        <v>19442</v>
      </c>
      <c r="V1273" s="2" t="s">
        <v>19443</v>
      </c>
      <c r="W1273" s="2" t="str">
        <f t="shared" si="55"/>
        <v>piechart: colorlist="#00FF00,#FFFFFF,#C0C0C0,#FFFF00,#0000FF,#000080,#008080,#800000,#808000,#800080,#FF0000,#FF00FF" valuelist="0,0,0,0,0,0,2090,435,0,0,0,0"</v>
      </c>
      <c r="X1273" s="2"/>
      <c r="Y1273" s="2"/>
      <c r="Z1273" s="2"/>
      <c r="AA1273" s="2"/>
      <c r="AB1273" s="2"/>
      <c r="AC1273" s="2"/>
      <c r="AD1273" s="2"/>
      <c r="AE1273" s="2"/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v>0</v>
      </c>
      <c r="AL1273" s="2">
        <v>2090</v>
      </c>
      <c r="AM1273" s="2">
        <v>435</v>
      </c>
      <c r="AN1273" s="2">
        <v>0</v>
      </c>
      <c r="AO1273" s="2">
        <v>0</v>
      </c>
      <c r="AP1273" s="2">
        <v>0</v>
      </c>
      <c r="AQ1273" s="2">
        <v>0</v>
      </c>
      <c r="AR1273" s="2">
        <v>0</v>
      </c>
      <c r="AS1273" s="2">
        <v>0</v>
      </c>
      <c r="AT1273" s="2">
        <v>0</v>
      </c>
      <c r="AU1273" s="2">
        <v>0</v>
      </c>
      <c r="AV1273" s="2">
        <v>0</v>
      </c>
      <c r="AW1273" s="2">
        <v>0</v>
      </c>
      <c r="AX1273" s="2">
        <v>0</v>
      </c>
      <c r="AY1273" s="2">
        <v>0</v>
      </c>
      <c r="AZ1273" s="2">
        <v>435</v>
      </c>
      <c r="BA1273" s="2">
        <v>0</v>
      </c>
      <c r="BB1273" s="2">
        <v>0</v>
      </c>
      <c r="BC1273" s="2">
        <v>0</v>
      </c>
      <c r="BD1273" s="2">
        <v>0</v>
      </c>
      <c r="BE1273" s="2">
        <v>0</v>
      </c>
      <c r="BF1273" s="2">
        <v>0</v>
      </c>
      <c r="BG1273" s="2">
        <v>0</v>
      </c>
      <c r="BH1273" s="2">
        <v>2090</v>
      </c>
      <c r="BI1273" s="2">
        <v>0</v>
      </c>
      <c r="BJ1273" s="2">
        <v>0</v>
      </c>
      <c r="BK1273" s="2">
        <v>0</v>
      </c>
      <c r="BL1273" s="2">
        <v>0</v>
      </c>
      <c r="BM1273" s="2">
        <v>0</v>
      </c>
      <c r="BN1273" s="2">
        <v>0</v>
      </c>
      <c r="BO1273" s="2">
        <v>0</v>
      </c>
      <c r="BP1273" s="2">
        <v>0</v>
      </c>
      <c r="BQ1273" s="2">
        <v>0</v>
      </c>
      <c r="BR1273" s="2">
        <v>0</v>
      </c>
      <c r="BS1273" s="2">
        <v>0</v>
      </c>
      <c r="BT1273" s="2">
        <v>0</v>
      </c>
      <c r="BU1273" s="2">
        <v>0</v>
      </c>
      <c r="BV1273" s="2">
        <v>0</v>
      </c>
      <c r="BW1273" s="2">
        <v>0</v>
      </c>
    </row>
    <row r="1274" spans="1:75">
      <c r="A1274" s="2">
        <v>743</v>
      </c>
      <c r="B1274" s="2" t="s">
        <v>19444</v>
      </c>
      <c r="C1274" s="2" t="str">
        <f t="shared" si="54"/>
        <v>MT_Flower_Neg</v>
      </c>
      <c r="D1274" s="2">
        <v>1529</v>
      </c>
      <c r="E1274" s="31">
        <v>3.1844074854123199</v>
      </c>
      <c r="F1274" s="2">
        <v>330.04590000000002</v>
      </c>
      <c r="G1274" s="2">
        <v>1.77</v>
      </c>
      <c r="H1274" s="2" t="s">
        <v>13376</v>
      </c>
      <c r="I1274" s="2" t="s">
        <v>13263</v>
      </c>
      <c r="J1274" s="2" t="s">
        <v>8825</v>
      </c>
      <c r="K1274" s="2"/>
      <c r="L1274" s="2" t="s">
        <v>8825</v>
      </c>
      <c r="M1274" s="2">
        <v>3.2</v>
      </c>
      <c r="N1274" s="2" t="s">
        <v>8825</v>
      </c>
      <c r="O1274" s="2" t="s">
        <v>8825</v>
      </c>
      <c r="P1274" s="40">
        <v>12</v>
      </c>
      <c r="Q1274" s="40" t="s">
        <v>19445</v>
      </c>
      <c r="R1274" s="2"/>
      <c r="S1274" s="2"/>
      <c r="T1274" s="2"/>
      <c r="U1274" s="2" t="s">
        <v>19446</v>
      </c>
      <c r="V1274" s="2" t="s">
        <v>19447</v>
      </c>
      <c r="W1274" s="2" t="str">
        <f t="shared" si="55"/>
        <v>piechart: colorlist="#00FF00,#FFFFFF,#C0C0C0,#FFFF00,#0000FF,#000080,#008080,#800000,#808000,#800080,#FF0000,#FF00FF" valuelist="404,569,0,0,0,0,2801,544,1478,0,0,938"</v>
      </c>
      <c r="X1274" s="2"/>
      <c r="Y1274" s="2"/>
      <c r="Z1274" s="2"/>
      <c r="AA1274" s="2"/>
      <c r="AB1274" s="2"/>
      <c r="AC1274" s="2"/>
      <c r="AD1274" s="2"/>
      <c r="AE1274" s="2"/>
      <c r="AF1274" s="2">
        <v>404</v>
      </c>
      <c r="AG1274" s="2">
        <v>569</v>
      </c>
      <c r="AH1274" s="2">
        <v>0</v>
      </c>
      <c r="AI1274" s="2">
        <v>0</v>
      </c>
      <c r="AJ1274" s="2">
        <v>0</v>
      </c>
      <c r="AK1274" s="2">
        <v>0</v>
      </c>
      <c r="AL1274" s="2">
        <v>2801</v>
      </c>
      <c r="AM1274" s="2">
        <v>544</v>
      </c>
      <c r="AN1274" s="2">
        <v>1478</v>
      </c>
      <c r="AO1274" s="2">
        <v>0</v>
      </c>
      <c r="AP1274" s="2">
        <v>0</v>
      </c>
      <c r="AQ1274" s="2">
        <v>938</v>
      </c>
      <c r="AR1274" s="2">
        <v>0</v>
      </c>
      <c r="AS1274" s="2">
        <v>0</v>
      </c>
      <c r="AT1274" s="2">
        <v>0</v>
      </c>
      <c r="AU1274" s="2">
        <v>404</v>
      </c>
      <c r="AV1274" s="2">
        <v>0</v>
      </c>
      <c r="AW1274" s="2">
        <v>1478</v>
      </c>
      <c r="AX1274" s="2">
        <v>0</v>
      </c>
      <c r="AY1274" s="2">
        <v>544</v>
      </c>
      <c r="AZ1274" s="2">
        <v>0</v>
      </c>
      <c r="BA1274" s="2">
        <v>0</v>
      </c>
      <c r="BB1274" s="2">
        <v>0</v>
      </c>
      <c r="BC1274" s="2">
        <v>0</v>
      </c>
      <c r="BD1274" s="2">
        <v>0</v>
      </c>
      <c r="BE1274" s="2">
        <v>0</v>
      </c>
      <c r="BF1274" s="2">
        <v>1529</v>
      </c>
      <c r="BG1274" s="2">
        <v>740</v>
      </c>
      <c r="BH1274" s="2">
        <v>0</v>
      </c>
      <c r="BI1274" s="2">
        <v>532</v>
      </c>
      <c r="BJ1274" s="2">
        <v>0</v>
      </c>
      <c r="BK1274" s="2">
        <v>0</v>
      </c>
      <c r="BL1274" s="2">
        <v>0</v>
      </c>
      <c r="BM1274" s="2">
        <v>0</v>
      </c>
      <c r="BN1274" s="2">
        <v>569</v>
      </c>
      <c r="BO1274" s="2">
        <v>0</v>
      </c>
      <c r="BP1274" s="2">
        <v>0</v>
      </c>
      <c r="BQ1274" s="2">
        <v>938</v>
      </c>
      <c r="BR1274" s="2">
        <v>0</v>
      </c>
      <c r="BS1274" s="2">
        <v>0</v>
      </c>
      <c r="BT1274" s="2">
        <v>0</v>
      </c>
      <c r="BU1274" s="2">
        <v>0</v>
      </c>
      <c r="BV1274" s="2">
        <v>0</v>
      </c>
      <c r="BW1274" s="2">
        <v>0</v>
      </c>
    </row>
    <row r="1275" spans="1:75">
      <c r="A1275" s="2">
        <v>746</v>
      </c>
      <c r="B1275" s="2" t="s">
        <v>19448</v>
      </c>
      <c r="C1275" s="2" t="str">
        <f t="shared" si="54"/>
        <v>MT_Flower_Neg</v>
      </c>
      <c r="D1275" s="2">
        <v>1074</v>
      </c>
      <c r="E1275" s="31">
        <v>3.0310042813635398</v>
      </c>
      <c r="F1275" s="2">
        <v>331.06180000000001</v>
      </c>
      <c r="G1275" s="2">
        <v>4</v>
      </c>
      <c r="H1275" s="2" t="s">
        <v>13376</v>
      </c>
      <c r="I1275" s="2" t="s">
        <v>13264</v>
      </c>
      <c r="J1275" s="2" t="s">
        <v>8825</v>
      </c>
      <c r="K1275" s="2"/>
      <c r="L1275" s="2" t="s">
        <v>8825</v>
      </c>
      <c r="M1275" s="2">
        <v>3.2</v>
      </c>
      <c r="N1275" s="2" t="s">
        <v>8825</v>
      </c>
      <c r="O1275" s="2" t="s">
        <v>8825</v>
      </c>
      <c r="P1275" s="40">
        <v>13</v>
      </c>
      <c r="Q1275" s="40" t="s">
        <v>14986</v>
      </c>
      <c r="R1275" s="2"/>
      <c r="S1275" s="2"/>
      <c r="T1275" s="2"/>
      <c r="U1275" s="2" t="s">
        <v>19449</v>
      </c>
      <c r="V1275" s="2" t="s">
        <v>19450</v>
      </c>
      <c r="W1275" s="2" t="str">
        <f t="shared" si="55"/>
        <v>piechart: colorlist="#00FF00,#FFFFFF,#C0C0C0,#FFFF00,#0000FF,#000080,#008080,#800000,#808000,#800080,#FF0000,#FF00FF" valuelist="0,0,0,0,0,0,1074,0,0,0,0,0"</v>
      </c>
      <c r="X1275" s="2"/>
      <c r="Y1275" s="2"/>
      <c r="Z1275" s="2"/>
      <c r="AA1275" s="2"/>
      <c r="AB1275" s="2"/>
      <c r="AC1275" s="2"/>
      <c r="AD1275" s="2"/>
      <c r="AE1275" s="2"/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0</v>
      </c>
      <c r="AL1275" s="2">
        <v>1074</v>
      </c>
      <c r="AM1275" s="2">
        <v>0</v>
      </c>
      <c r="AN1275" s="2">
        <v>0</v>
      </c>
      <c r="AO1275" s="2">
        <v>0</v>
      </c>
      <c r="AP1275" s="2">
        <v>0</v>
      </c>
      <c r="AQ1275" s="2">
        <v>0</v>
      </c>
      <c r="AR1275" s="2">
        <v>0</v>
      </c>
      <c r="AS1275" s="2">
        <v>0</v>
      </c>
      <c r="AT1275" s="2">
        <v>0</v>
      </c>
      <c r="AU1275" s="2">
        <v>0</v>
      </c>
      <c r="AV1275" s="2">
        <v>0</v>
      </c>
      <c r="AW1275" s="2">
        <v>0</v>
      </c>
      <c r="AX1275" s="2">
        <v>0</v>
      </c>
      <c r="AY1275" s="2">
        <v>0</v>
      </c>
      <c r="AZ1275" s="2">
        <v>0</v>
      </c>
      <c r="BA1275" s="2">
        <v>0</v>
      </c>
      <c r="BB1275" s="2">
        <v>0</v>
      </c>
      <c r="BC1275" s="2">
        <v>0</v>
      </c>
      <c r="BD1275" s="2">
        <v>0</v>
      </c>
      <c r="BE1275" s="2">
        <v>0</v>
      </c>
      <c r="BF1275" s="2">
        <v>1074</v>
      </c>
      <c r="BG1275" s="2">
        <v>0</v>
      </c>
      <c r="BH1275" s="2">
        <v>0</v>
      </c>
      <c r="BI1275" s="2">
        <v>0</v>
      </c>
      <c r="BJ1275" s="2">
        <v>0</v>
      </c>
      <c r="BK1275" s="2">
        <v>0</v>
      </c>
      <c r="BL1275" s="2">
        <v>0</v>
      </c>
      <c r="BM1275" s="2">
        <v>0</v>
      </c>
      <c r="BN1275" s="2">
        <v>0</v>
      </c>
      <c r="BO1275" s="2">
        <v>0</v>
      </c>
      <c r="BP1275" s="2">
        <v>0</v>
      </c>
      <c r="BQ1275" s="2">
        <v>0</v>
      </c>
      <c r="BR1275" s="2">
        <v>0</v>
      </c>
      <c r="BS1275" s="2">
        <v>0</v>
      </c>
      <c r="BT1275" s="2">
        <v>0</v>
      </c>
      <c r="BU1275" s="2">
        <v>0</v>
      </c>
      <c r="BV1275" s="2">
        <v>0</v>
      </c>
      <c r="BW1275" s="2">
        <v>0</v>
      </c>
    </row>
    <row r="1276" spans="1:75">
      <c r="A1276" s="2">
        <v>749</v>
      </c>
      <c r="B1276" s="2" t="s">
        <v>19451</v>
      </c>
      <c r="C1276" s="2" t="str">
        <f t="shared" si="54"/>
        <v>ZM_Root_Neg</v>
      </c>
      <c r="D1276" s="2">
        <v>2281</v>
      </c>
      <c r="E1276" s="31">
        <v>3.3581252852766501</v>
      </c>
      <c r="F1276" s="2">
        <v>331.10270000000003</v>
      </c>
      <c r="G1276" s="2">
        <v>2.44</v>
      </c>
      <c r="H1276" s="2" t="s">
        <v>13376</v>
      </c>
      <c r="I1276" s="2" t="s">
        <v>13266</v>
      </c>
      <c r="J1276" s="2" t="s">
        <v>8825</v>
      </c>
      <c r="K1276" s="2"/>
      <c r="L1276" s="2" t="s">
        <v>8825</v>
      </c>
      <c r="M1276" s="2">
        <v>3.2</v>
      </c>
      <c r="N1276" s="2" t="s">
        <v>8825</v>
      </c>
      <c r="O1276" s="2" t="s">
        <v>8825</v>
      </c>
      <c r="P1276" s="40">
        <v>14</v>
      </c>
      <c r="Q1276" s="40" t="s">
        <v>19452</v>
      </c>
      <c r="R1276" s="2"/>
      <c r="S1276" s="2"/>
      <c r="T1276" s="2"/>
      <c r="U1276" s="2" t="s">
        <v>19453</v>
      </c>
      <c r="V1276" s="2" t="s">
        <v>19454</v>
      </c>
      <c r="W1276" s="2" t="str">
        <f t="shared" si="55"/>
        <v>piechart: colorlist="#00FF00,#FFFFFF,#C0C0C0,#FFFF00,#0000FF,#000080,#008080,#800000,#808000,#800080,#FF0000,#FF00FF" valuelist="0,0,3592,0,0,0,0,0,0,0,0,0"</v>
      </c>
      <c r="X1276" s="2"/>
      <c r="Y1276" s="2"/>
      <c r="Z1276" s="2"/>
      <c r="AA1276" s="2"/>
      <c r="AB1276" s="2"/>
      <c r="AC1276" s="2"/>
      <c r="AD1276" s="2"/>
      <c r="AE1276" s="2"/>
      <c r="AF1276" s="2">
        <v>0</v>
      </c>
      <c r="AG1276" s="2">
        <v>0</v>
      </c>
      <c r="AH1276" s="2">
        <v>3592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0</v>
      </c>
      <c r="AR1276" s="2">
        <v>0</v>
      </c>
      <c r="AS1276" s="2">
        <v>0</v>
      </c>
      <c r="AT1276" s="2">
        <v>0</v>
      </c>
      <c r="AU1276" s="2">
        <v>0</v>
      </c>
      <c r="AV1276" s="2">
        <v>0</v>
      </c>
      <c r="AW1276" s="2">
        <v>0</v>
      </c>
      <c r="AX1276" s="2">
        <v>0</v>
      </c>
      <c r="AY1276" s="2">
        <v>0</v>
      </c>
      <c r="AZ1276" s="2">
        <v>0</v>
      </c>
      <c r="BA1276" s="2">
        <v>0</v>
      </c>
      <c r="BB1276" s="2">
        <v>0</v>
      </c>
      <c r="BC1276" s="2">
        <v>0</v>
      </c>
      <c r="BD1276" s="2">
        <v>0</v>
      </c>
      <c r="BE1276" s="2">
        <v>0</v>
      </c>
      <c r="BF1276" s="2">
        <v>0</v>
      </c>
      <c r="BG1276" s="2">
        <v>0</v>
      </c>
      <c r="BH1276" s="2">
        <v>0</v>
      </c>
      <c r="BI1276" s="2">
        <v>0</v>
      </c>
      <c r="BJ1276" s="2">
        <v>0</v>
      </c>
      <c r="BK1276" s="2">
        <v>0</v>
      </c>
      <c r="BL1276" s="2">
        <v>0</v>
      </c>
      <c r="BM1276" s="2">
        <v>0</v>
      </c>
      <c r="BN1276" s="2">
        <v>0</v>
      </c>
      <c r="BO1276" s="2">
        <v>0</v>
      </c>
      <c r="BP1276" s="2">
        <v>0</v>
      </c>
      <c r="BQ1276" s="2">
        <v>0</v>
      </c>
      <c r="BR1276" s="2">
        <v>0</v>
      </c>
      <c r="BS1276" s="2">
        <v>0</v>
      </c>
      <c r="BT1276" s="2">
        <v>0</v>
      </c>
      <c r="BU1276" s="2">
        <v>2281</v>
      </c>
      <c r="BV1276" s="2">
        <v>0</v>
      </c>
      <c r="BW1276" s="2">
        <v>1311</v>
      </c>
    </row>
    <row r="1277" spans="1:75">
      <c r="A1277" s="2">
        <v>750</v>
      </c>
      <c r="B1277" s="2" t="s">
        <v>19455</v>
      </c>
      <c r="C1277" s="2" t="str">
        <f t="shared" si="54"/>
        <v>GU_Root_Neg</v>
      </c>
      <c r="D1277" s="2">
        <v>1891</v>
      </c>
      <c r="E1277" s="31">
        <v>3.2766915288450398</v>
      </c>
      <c r="F1277" s="2">
        <v>333.07709999999997</v>
      </c>
      <c r="G1277" s="2">
        <v>9.33</v>
      </c>
      <c r="H1277" s="2" t="s">
        <v>13376</v>
      </c>
      <c r="I1277" s="2" t="s">
        <v>13270</v>
      </c>
      <c r="J1277" s="2" t="s">
        <v>8825</v>
      </c>
      <c r="K1277" s="2"/>
      <c r="L1277" s="2" t="s">
        <v>8825</v>
      </c>
      <c r="M1277" s="2">
        <v>3.2</v>
      </c>
      <c r="N1277" s="2" t="s">
        <v>8825</v>
      </c>
      <c r="O1277" s="2" t="s">
        <v>8825</v>
      </c>
      <c r="P1277" s="40">
        <v>20</v>
      </c>
      <c r="Q1277" s="40" t="s">
        <v>5650</v>
      </c>
      <c r="R1277" s="2"/>
      <c r="S1277" s="2"/>
      <c r="T1277" s="2"/>
      <c r="U1277" s="2" t="s">
        <v>19456</v>
      </c>
      <c r="V1277" s="2" t="s">
        <v>19457</v>
      </c>
      <c r="W1277" s="2" t="str">
        <f t="shared" si="55"/>
        <v>piechart: colorlist="#00FF00,#FFFFFF,#C0C0C0,#FFFF00,#0000FF,#000080,#008080,#800000,#808000,#800080,#FF0000,#FF00FF" valuelist="0,0,0,0,0,0,0,0,687,1891,0,0"</v>
      </c>
      <c r="X1277" s="2"/>
      <c r="Y1277" s="2"/>
      <c r="Z1277" s="2"/>
      <c r="AA1277" s="2"/>
      <c r="AB1277" s="2"/>
      <c r="AC1277" s="2"/>
      <c r="AD1277" s="2"/>
      <c r="AE1277" s="2"/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687</v>
      </c>
      <c r="AO1277" s="2">
        <v>1891</v>
      </c>
      <c r="AP1277" s="2">
        <v>0</v>
      </c>
      <c r="AQ1277" s="2">
        <v>0</v>
      </c>
      <c r="AR1277" s="2">
        <v>0</v>
      </c>
      <c r="AS1277" s="2">
        <v>0</v>
      </c>
      <c r="AT1277" s="2">
        <v>0</v>
      </c>
      <c r="AU1277" s="2">
        <v>0</v>
      </c>
      <c r="AV1277" s="2">
        <v>0</v>
      </c>
      <c r="AW1277" s="2">
        <v>0</v>
      </c>
      <c r="AX1277" s="2">
        <v>687</v>
      </c>
      <c r="AY1277" s="2">
        <v>0</v>
      </c>
      <c r="AZ1277" s="2">
        <v>0</v>
      </c>
      <c r="BA1277" s="2">
        <v>0</v>
      </c>
      <c r="BB1277" s="2">
        <v>1891</v>
      </c>
      <c r="BC1277" s="2">
        <v>0</v>
      </c>
      <c r="BD1277" s="2">
        <v>0</v>
      </c>
      <c r="BE1277" s="2">
        <v>0</v>
      </c>
      <c r="BF1277" s="2">
        <v>0</v>
      </c>
      <c r="BG1277" s="2">
        <v>0</v>
      </c>
      <c r="BH1277" s="2">
        <v>0</v>
      </c>
      <c r="BI1277" s="2">
        <v>0</v>
      </c>
      <c r="BJ1277" s="2">
        <v>0</v>
      </c>
      <c r="BK1277" s="2">
        <v>0</v>
      </c>
      <c r="BL1277" s="2">
        <v>0</v>
      </c>
      <c r="BM1277" s="2">
        <v>0</v>
      </c>
      <c r="BN1277" s="2">
        <v>0</v>
      </c>
      <c r="BO1277" s="2">
        <v>0</v>
      </c>
      <c r="BP1277" s="2">
        <v>0</v>
      </c>
      <c r="BQ1277" s="2">
        <v>0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</row>
    <row r="1278" spans="1:75">
      <c r="A1278" s="2">
        <v>751</v>
      </c>
      <c r="B1278" s="2" t="s">
        <v>19458</v>
      </c>
      <c r="C1278" s="2" t="str">
        <f t="shared" si="54"/>
        <v>OP_Root_Neg</v>
      </c>
      <c r="D1278" s="2">
        <v>1018</v>
      </c>
      <c r="E1278" s="31">
        <v>3.00774777800074</v>
      </c>
      <c r="F1278" s="2">
        <v>335.05610000000001</v>
      </c>
      <c r="G1278" s="2">
        <v>4.9400000000000004</v>
      </c>
      <c r="H1278" s="2" t="s">
        <v>13376</v>
      </c>
      <c r="I1278" s="2" t="s">
        <v>13271</v>
      </c>
      <c r="J1278" s="2" t="s">
        <v>8825</v>
      </c>
      <c r="K1278" s="2"/>
      <c r="L1278" s="2" t="s">
        <v>8825</v>
      </c>
      <c r="M1278" s="2">
        <v>3.2</v>
      </c>
      <c r="N1278" s="2" t="s">
        <v>8825</v>
      </c>
      <c r="O1278" s="2" t="s">
        <v>8825</v>
      </c>
      <c r="P1278" s="40">
        <v>19</v>
      </c>
      <c r="Q1278" s="40" t="s">
        <v>5681</v>
      </c>
      <c r="R1278" s="2"/>
      <c r="S1278" s="2"/>
      <c r="T1278" s="2"/>
      <c r="U1278" s="2" t="s">
        <v>19459</v>
      </c>
      <c r="V1278" s="2" t="s">
        <v>19460</v>
      </c>
      <c r="W1278" s="2" t="str">
        <f t="shared" si="55"/>
        <v>piechart: colorlist="#00FF00,#FFFFFF,#C0C0C0,#FFFF00,#0000FF,#000080,#008080,#800000,#808000,#800080,#FF0000,#FF00FF" valuelist="0,0,0,0,0,1018,0,0,0,0,0,0"</v>
      </c>
      <c r="X1278" s="2"/>
      <c r="Y1278" s="2"/>
      <c r="Z1278" s="2"/>
      <c r="AA1278" s="2"/>
      <c r="AB1278" s="2"/>
      <c r="AC1278" s="2"/>
      <c r="AD1278" s="2"/>
      <c r="AE1278" s="2"/>
      <c r="AF1278" s="2">
        <v>0</v>
      </c>
      <c r="AG1278" s="2">
        <v>0</v>
      </c>
      <c r="AH1278" s="2">
        <v>0</v>
      </c>
      <c r="AI1278" s="2">
        <v>0</v>
      </c>
      <c r="AJ1278" s="2">
        <v>0</v>
      </c>
      <c r="AK1278" s="2">
        <v>1018</v>
      </c>
      <c r="AL1278" s="2">
        <v>0</v>
      </c>
      <c r="AM1278" s="2">
        <v>0</v>
      </c>
      <c r="AN1278" s="2">
        <v>0</v>
      </c>
      <c r="AO1278" s="2">
        <v>0</v>
      </c>
      <c r="AP1278" s="2">
        <v>0</v>
      </c>
      <c r="AQ1278" s="2">
        <v>0</v>
      </c>
      <c r="AR1278" s="2">
        <v>0</v>
      </c>
      <c r="AS1278" s="2">
        <v>0</v>
      </c>
      <c r="AT1278" s="2">
        <v>0</v>
      </c>
      <c r="AU1278" s="2">
        <v>0</v>
      </c>
      <c r="AV1278" s="2">
        <v>0</v>
      </c>
      <c r="AW1278" s="2">
        <v>0</v>
      </c>
      <c r="AX1278" s="2">
        <v>0</v>
      </c>
      <c r="AY1278" s="2">
        <v>0</v>
      </c>
      <c r="AZ1278" s="2">
        <v>0</v>
      </c>
      <c r="BA1278" s="2">
        <v>0</v>
      </c>
      <c r="BB1278" s="2">
        <v>0</v>
      </c>
      <c r="BC1278" s="2">
        <v>0</v>
      </c>
      <c r="BD1278" s="2">
        <v>0</v>
      </c>
      <c r="BE1278" s="2">
        <v>0</v>
      </c>
      <c r="BF1278" s="2">
        <v>0</v>
      </c>
      <c r="BG1278" s="2">
        <v>0</v>
      </c>
      <c r="BH1278" s="2">
        <v>0</v>
      </c>
      <c r="BI1278" s="2">
        <v>0</v>
      </c>
      <c r="BJ1278" s="2">
        <v>0</v>
      </c>
      <c r="BK1278" s="2">
        <v>0</v>
      </c>
      <c r="BL1278" s="2">
        <v>0</v>
      </c>
      <c r="BM1278" s="2">
        <v>1018</v>
      </c>
      <c r="BN1278" s="2">
        <v>0</v>
      </c>
      <c r="BO1278" s="2">
        <v>0</v>
      </c>
      <c r="BP1278" s="2">
        <v>0</v>
      </c>
      <c r="BQ1278" s="2">
        <v>0</v>
      </c>
      <c r="BR1278" s="2">
        <v>0</v>
      </c>
      <c r="BS1278" s="2">
        <v>0</v>
      </c>
      <c r="BT1278" s="2">
        <v>0</v>
      </c>
      <c r="BU1278" s="2">
        <v>0</v>
      </c>
      <c r="BV1278" s="2">
        <v>0</v>
      </c>
      <c r="BW1278" s="2">
        <v>0</v>
      </c>
    </row>
    <row r="1279" spans="1:75">
      <c r="A1279" s="2">
        <v>756</v>
      </c>
      <c r="B1279" s="2" t="s">
        <v>19461</v>
      </c>
      <c r="C1279" s="2" t="str">
        <f t="shared" si="54"/>
        <v>MT_Root_Neg</v>
      </c>
      <c r="D1279" s="2">
        <v>2139</v>
      </c>
      <c r="E1279" s="31">
        <v>3.3302107845715301</v>
      </c>
      <c r="F1279" s="2">
        <v>335.16120000000001</v>
      </c>
      <c r="G1279" s="2">
        <v>4.96</v>
      </c>
      <c r="H1279" s="2" t="s">
        <v>13376</v>
      </c>
      <c r="I1279" s="2" t="s">
        <v>13269</v>
      </c>
      <c r="J1279" s="2" t="s">
        <v>8825</v>
      </c>
      <c r="K1279" s="2"/>
      <c r="L1279" s="2" t="s">
        <v>8825</v>
      </c>
      <c r="M1279" s="2">
        <v>3.2</v>
      </c>
      <c r="N1279" s="2" t="s">
        <v>8825</v>
      </c>
      <c r="O1279" s="2" t="s">
        <v>8825</v>
      </c>
      <c r="P1279" s="40">
        <v>17</v>
      </c>
      <c r="Q1279" s="40" t="s">
        <v>5703</v>
      </c>
      <c r="R1279" s="2"/>
      <c r="S1279" s="2"/>
      <c r="T1279" s="2"/>
      <c r="U1279" s="2" t="s">
        <v>19462</v>
      </c>
      <c r="V1279" s="2" t="s">
        <v>19463</v>
      </c>
      <c r="W1279" s="2" t="str">
        <f t="shared" si="55"/>
        <v>piechart: colorlist="#00FF00,#FFFFFF,#C0C0C0,#FFFF00,#0000FF,#000080,#008080,#800000,#808000,#800080,#FF0000,#FF00FF" valuelist="0,0,0,0,0,0,2139,0,0,0,0,0"</v>
      </c>
      <c r="X1279" s="2"/>
      <c r="Y1279" s="2"/>
      <c r="Z1279" s="2"/>
      <c r="AA1279" s="2"/>
      <c r="AB1279" s="2"/>
      <c r="AC1279" s="2"/>
      <c r="AD1279" s="2"/>
      <c r="AE1279" s="2"/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2139</v>
      </c>
      <c r="AM1279" s="2">
        <v>0</v>
      </c>
      <c r="AN1279" s="2">
        <v>0</v>
      </c>
      <c r="AO1279" s="2">
        <v>0</v>
      </c>
      <c r="AP1279" s="2">
        <v>0</v>
      </c>
      <c r="AQ1279" s="2">
        <v>0</v>
      </c>
      <c r="AR1279" s="2">
        <v>0</v>
      </c>
      <c r="AS1279" s="2">
        <v>0</v>
      </c>
      <c r="AT1279" s="2">
        <v>0</v>
      </c>
      <c r="AU1279" s="2">
        <v>0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0</v>
      </c>
      <c r="BI1279" s="2">
        <v>2139</v>
      </c>
      <c r="BJ1279" s="2">
        <v>0</v>
      </c>
      <c r="BK1279" s="2">
        <v>0</v>
      </c>
      <c r="BL1279" s="2">
        <v>0</v>
      </c>
      <c r="BM1279" s="2">
        <v>0</v>
      </c>
      <c r="BN1279" s="2">
        <v>0</v>
      </c>
      <c r="BO1279" s="2">
        <v>0</v>
      </c>
      <c r="BP1279" s="2">
        <v>0</v>
      </c>
      <c r="BQ1279" s="2">
        <v>0</v>
      </c>
      <c r="BR1279" s="2">
        <v>0</v>
      </c>
      <c r="BS1279" s="2">
        <v>0</v>
      </c>
      <c r="BT1279" s="2">
        <v>0</v>
      </c>
      <c r="BU1279" s="2">
        <v>0</v>
      </c>
      <c r="BV1279" s="2">
        <v>0</v>
      </c>
      <c r="BW1279" s="2">
        <v>0</v>
      </c>
    </row>
    <row r="1280" spans="1:75">
      <c r="A1280" s="2">
        <v>757</v>
      </c>
      <c r="B1280" s="2" t="s">
        <v>19464</v>
      </c>
      <c r="C1280" s="2" t="str">
        <f t="shared" ref="C1280:C1343" si="56">IF(D1280=0,"Standard only",INDEX($AR$1:$BW$1,1,MATCH(D1280,AR1280:BW1280,0)))</f>
        <v>GM_LeafStem_Neg</v>
      </c>
      <c r="D1280" s="2">
        <v>1459</v>
      </c>
      <c r="E1280" s="31">
        <v>3.1640552918934501</v>
      </c>
      <c r="F1280" s="2">
        <v>337.05369999999999</v>
      </c>
      <c r="G1280" s="2">
        <v>4.08</v>
      </c>
      <c r="H1280" s="2" t="s">
        <v>13376</v>
      </c>
      <c r="I1280" s="2" t="s">
        <v>13265</v>
      </c>
      <c r="J1280" s="2" t="s">
        <v>8825</v>
      </c>
      <c r="K1280" s="2"/>
      <c r="L1280" s="2" t="s">
        <v>8825</v>
      </c>
      <c r="M1280" s="2">
        <v>3.2</v>
      </c>
      <c r="N1280" s="2" t="s">
        <v>8825</v>
      </c>
      <c r="O1280" s="2" t="s">
        <v>8825</v>
      </c>
      <c r="P1280" s="40">
        <v>15</v>
      </c>
      <c r="Q1280" s="40" t="s">
        <v>5718</v>
      </c>
      <c r="R1280" s="2"/>
      <c r="S1280" s="2"/>
      <c r="T1280" s="2"/>
      <c r="U1280" s="2" t="s">
        <v>19465</v>
      </c>
      <c r="V1280" s="2" t="s">
        <v>19466</v>
      </c>
      <c r="W1280" s="2" t="str">
        <f t="shared" si="55"/>
        <v>piechart: colorlist="#00FF00,#FFFFFF,#C0C0C0,#FFFF00,#0000FF,#000080,#008080,#800000,#808000,#800080,#FF0000,#FF00FF" valuelist="0,0,0,0,0,0,0,1459,0,0,0,0"</v>
      </c>
      <c r="X1280" s="2"/>
      <c r="Y1280" s="2"/>
      <c r="Z1280" s="2"/>
      <c r="AA1280" s="2"/>
      <c r="AB1280" s="2"/>
      <c r="AC1280" s="2"/>
      <c r="AD1280" s="2"/>
      <c r="AE1280" s="2"/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1459</v>
      </c>
      <c r="AN1280" s="2">
        <v>0</v>
      </c>
      <c r="AO1280" s="2">
        <v>0</v>
      </c>
      <c r="AP1280" s="2">
        <v>0</v>
      </c>
      <c r="AQ1280" s="2">
        <v>0</v>
      </c>
      <c r="AR1280" s="2">
        <v>0</v>
      </c>
      <c r="AS1280" s="2">
        <v>0</v>
      </c>
      <c r="AT1280" s="2">
        <v>0</v>
      </c>
      <c r="AU1280" s="2">
        <v>0</v>
      </c>
      <c r="AV1280" s="2">
        <v>0</v>
      </c>
      <c r="AW1280" s="2">
        <v>0</v>
      </c>
      <c r="AX1280" s="2">
        <v>0</v>
      </c>
      <c r="AY1280" s="2">
        <v>1459</v>
      </c>
      <c r="AZ1280" s="2">
        <v>0</v>
      </c>
      <c r="BA1280" s="2">
        <v>0</v>
      </c>
      <c r="BB1280" s="2">
        <v>0</v>
      </c>
      <c r="BC1280" s="2">
        <v>0</v>
      </c>
      <c r="BD1280" s="2">
        <v>0</v>
      </c>
      <c r="BE1280" s="2">
        <v>0</v>
      </c>
      <c r="BF1280" s="2">
        <v>0</v>
      </c>
      <c r="BG1280" s="2">
        <v>0</v>
      </c>
      <c r="BH1280" s="2">
        <v>0</v>
      </c>
      <c r="BI1280" s="2">
        <v>0</v>
      </c>
      <c r="BJ1280" s="2">
        <v>0</v>
      </c>
      <c r="BK1280" s="2">
        <v>0</v>
      </c>
      <c r="BL1280" s="2">
        <v>0</v>
      </c>
      <c r="BM1280" s="2">
        <v>0</v>
      </c>
      <c r="BN1280" s="2">
        <v>0</v>
      </c>
      <c r="BO1280" s="2">
        <v>0</v>
      </c>
      <c r="BP1280" s="2">
        <v>0</v>
      </c>
      <c r="BQ1280" s="2">
        <v>0</v>
      </c>
      <c r="BR1280" s="2">
        <v>0</v>
      </c>
      <c r="BS1280" s="2">
        <v>0</v>
      </c>
      <c r="BT1280" s="2">
        <v>0</v>
      </c>
      <c r="BU1280" s="2">
        <v>0</v>
      </c>
      <c r="BV1280" s="2">
        <v>0</v>
      </c>
      <c r="BW1280" s="2">
        <v>0</v>
      </c>
    </row>
    <row r="1281" spans="1:75">
      <c r="A1281" s="2">
        <v>761</v>
      </c>
      <c r="B1281" s="2" t="s">
        <v>19467</v>
      </c>
      <c r="C1281" s="2" t="str">
        <f t="shared" si="56"/>
        <v>OS_Root_Neg</v>
      </c>
      <c r="D1281" s="2">
        <v>1878</v>
      </c>
      <c r="E1281" s="31">
        <v>3.27369558793009</v>
      </c>
      <c r="F1281" s="2">
        <v>337.10629999999998</v>
      </c>
      <c r="G1281" s="2">
        <v>5.72</v>
      </c>
      <c r="H1281" s="2" t="s">
        <v>13376</v>
      </c>
      <c r="I1281" s="2" t="s">
        <v>13270</v>
      </c>
      <c r="J1281" s="2" t="s">
        <v>8825</v>
      </c>
      <c r="K1281" s="2"/>
      <c r="L1281" s="2" t="s">
        <v>8825</v>
      </c>
      <c r="M1281" s="2">
        <v>3.2</v>
      </c>
      <c r="N1281" s="2" t="s">
        <v>8825</v>
      </c>
      <c r="O1281" s="2" t="s">
        <v>8825</v>
      </c>
      <c r="P1281" s="40">
        <v>20</v>
      </c>
      <c r="Q1281" s="40" t="s">
        <v>5729</v>
      </c>
      <c r="R1281" s="2"/>
      <c r="S1281" s="2"/>
      <c r="T1281" s="2"/>
      <c r="U1281" s="2" t="s">
        <v>19468</v>
      </c>
      <c r="V1281" s="2" t="s">
        <v>19469</v>
      </c>
      <c r="W1281" s="2" t="str">
        <f t="shared" si="55"/>
        <v>piechart: colorlist="#00FF00,#FFFFFF,#C0C0C0,#FFFF00,#0000FF,#000080,#008080,#800000,#808000,#800080,#FF0000,#FF00FF" valuelist="0,1878,0,0,518,0,0,0,0,0,0,0"</v>
      </c>
      <c r="X1281" s="2"/>
      <c r="Y1281" s="2"/>
      <c r="Z1281" s="2"/>
      <c r="AA1281" s="2"/>
      <c r="AB1281" s="2"/>
      <c r="AC1281" s="2"/>
      <c r="AD1281" s="2"/>
      <c r="AE1281" s="2"/>
      <c r="AF1281" s="2">
        <v>0</v>
      </c>
      <c r="AG1281" s="2">
        <v>1878</v>
      </c>
      <c r="AH1281" s="2">
        <v>0</v>
      </c>
      <c r="AI1281" s="2">
        <v>0</v>
      </c>
      <c r="AJ1281" s="2">
        <v>518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0</v>
      </c>
      <c r="AS1281" s="2">
        <v>0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0</v>
      </c>
      <c r="BA1281" s="2">
        <v>0</v>
      </c>
      <c r="BB1281" s="2">
        <v>0</v>
      </c>
      <c r="BC1281" s="2">
        <v>0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2">
        <v>0</v>
      </c>
      <c r="BK1281" s="2">
        <v>518</v>
      </c>
      <c r="BL1281" s="2">
        <v>0</v>
      </c>
      <c r="BM1281" s="2">
        <v>0</v>
      </c>
      <c r="BN1281" s="2">
        <v>0</v>
      </c>
      <c r="BO1281" s="2">
        <v>1878</v>
      </c>
      <c r="BP1281" s="2">
        <v>0</v>
      </c>
      <c r="BQ1281" s="2">
        <v>0</v>
      </c>
      <c r="BR1281" s="2">
        <v>0</v>
      </c>
      <c r="BS1281" s="2">
        <v>0</v>
      </c>
      <c r="BT1281" s="2">
        <v>0</v>
      </c>
      <c r="BU1281" s="2">
        <v>0</v>
      </c>
      <c r="BV1281" s="2">
        <v>0</v>
      </c>
      <c r="BW1281" s="2">
        <v>0</v>
      </c>
    </row>
    <row r="1282" spans="1:75">
      <c r="A1282" s="2">
        <v>771</v>
      </c>
      <c r="B1282" s="2" t="s">
        <v>19470</v>
      </c>
      <c r="C1282" s="2" t="str">
        <f t="shared" si="56"/>
        <v>GU_Root_Neg</v>
      </c>
      <c r="D1282" s="2">
        <v>2116</v>
      </c>
      <c r="E1282" s="31">
        <v>3.32551566336315</v>
      </c>
      <c r="F1282" s="2">
        <v>339.05029999999999</v>
      </c>
      <c r="G1282" s="2">
        <v>4.6900000000000004</v>
      </c>
      <c r="H1282" s="2" t="s">
        <v>13376</v>
      </c>
      <c r="I1282" s="2" t="s">
        <v>13268</v>
      </c>
      <c r="J1282" s="2" t="s">
        <v>8825</v>
      </c>
      <c r="K1282" s="2"/>
      <c r="L1282" s="2" t="s">
        <v>8825</v>
      </c>
      <c r="M1282" s="2">
        <v>3.2</v>
      </c>
      <c r="N1282" s="2" t="s">
        <v>8825</v>
      </c>
      <c r="O1282" s="2" t="s">
        <v>8825</v>
      </c>
      <c r="P1282" s="40">
        <v>18</v>
      </c>
      <c r="Q1282" s="40" t="s">
        <v>19471</v>
      </c>
      <c r="R1282" s="2"/>
      <c r="S1282" s="2"/>
      <c r="T1282" s="2"/>
      <c r="U1282" s="2" t="s">
        <v>19472</v>
      </c>
      <c r="V1282" s="2" t="s">
        <v>19473</v>
      </c>
      <c r="W1282" s="2" t="str">
        <f t="shared" ref="W1282:W1345" si="57">"piechart: colorlist=""#00FF00,#FFFFFF,#C0C0C0,#FFFF00,#0000FF,#000080,#008080,#800000,#808000,#800080,#FF0000,#FF00FF"" valuelist="""&amp;AF1282&amp;","&amp;AG1282&amp;","&amp;AH1282&amp;","&amp;AI1282&amp;","&amp;AJ1282&amp;","&amp;AK1282&amp;","&amp;AL1282&amp;","&amp;AM1282&amp;","&amp;AN1282&amp;","&amp;AO1282&amp;","&amp;AP1282&amp;","&amp;AQ1282&amp;""""</f>
        <v>piechart: colorlist="#00FF00,#FFFFFF,#C0C0C0,#FFFF00,#0000FF,#000080,#008080,#800000,#808000,#800080,#FF0000,#FF00FF" valuelist="0,0,0,0,0,0,0,0,528,2116,0,0"</v>
      </c>
      <c r="X1282" s="2"/>
      <c r="Y1282" s="2"/>
      <c r="Z1282" s="2"/>
      <c r="AA1282" s="2"/>
      <c r="AB1282" s="2"/>
      <c r="AC1282" s="2"/>
      <c r="AD1282" s="2"/>
      <c r="AE1282" s="2"/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528</v>
      </c>
      <c r="AO1282" s="2">
        <v>2116</v>
      </c>
      <c r="AP1282" s="2">
        <v>0</v>
      </c>
      <c r="AQ1282" s="2">
        <v>0</v>
      </c>
      <c r="AR1282" s="2">
        <v>0</v>
      </c>
      <c r="AS1282" s="2">
        <v>0</v>
      </c>
      <c r="AT1282" s="2">
        <v>0</v>
      </c>
      <c r="AU1282" s="2">
        <v>0</v>
      </c>
      <c r="AV1282" s="2">
        <v>0</v>
      </c>
      <c r="AW1282" s="2">
        <v>0</v>
      </c>
      <c r="AX1282" s="2">
        <v>528</v>
      </c>
      <c r="AY1282" s="2">
        <v>0</v>
      </c>
      <c r="AZ1282" s="2">
        <v>0</v>
      </c>
      <c r="BA1282" s="2">
        <v>0</v>
      </c>
      <c r="BB1282" s="2">
        <v>2116</v>
      </c>
      <c r="BC1282" s="2">
        <v>0</v>
      </c>
      <c r="BD1282" s="2">
        <v>0</v>
      </c>
      <c r="BE1282" s="2">
        <v>0</v>
      </c>
      <c r="BF1282" s="2">
        <v>0</v>
      </c>
      <c r="BG1282" s="2">
        <v>0</v>
      </c>
      <c r="BH1282" s="2">
        <v>0</v>
      </c>
      <c r="BI1282" s="2">
        <v>0</v>
      </c>
      <c r="BJ1282" s="2">
        <v>0</v>
      </c>
      <c r="BK1282" s="2">
        <v>0</v>
      </c>
      <c r="BL1282" s="2">
        <v>0</v>
      </c>
      <c r="BM1282" s="2">
        <v>0</v>
      </c>
      <c r="BN1282" s="2">
        <v>0</v>
      </c>
      <c r="BO1282" s="2">
        <v>0</v>
      </c>
      <c r="BP1282" s="2">
        <v>0</v>
      </c>
      <c r="BQ1282" s="2">
        <v>0</v>
      </c>
      <c r="BR1282" s="2">
        <v>0</v>
      </c>
      <c r="BS1282" s="2">
        <v>0</v>
      </c>
      <c r="BT1282" s="2">
        <v>0</v>
      </c>
      <c r="BU1282" s="2">
        <v>0</v>
      </c>
      <c r="BV1282" s="2">
        <v>0</v>
      </c>
      <c r="BW1282" s="2">
        <v>0</v>
      </c>
    </row>
    <row r="1283" spans="1:75">
      <c r="A1283" s="2">
        <v>772</v>
      </c>
      <c r="B1283" s="2" t="s">
        <v>19474</v>
      </c>
      <c r="C1283" s="2" t="str">
        <f t="shared" si="56"/>
        <v>GU_Root_Neg</v>
      </c>
      <c r="D1283" s="2">
        <v>2059</v>
      </c>
      <c r="E1283" s="31">
        <v>3.3136563466180302</v>
      </c>
      <c r="F1283" s="2">
        <v>339.07479999999998</v>
      </c>
      <c r="G1283" s="2">
        <v>5.35</v>
      </c>
      <c r="H1283" s="2" t="s">
        <v>13376</v>
      </c>
      <c r="I1283" s="2" t="s">
        <v>13265</v>
      </c>
      <c r="J1283" s="2" t="s">
        <v>8825</v>
      </c>
      <c r="K1283" s="2"/>
      <c r="L1283" s="2" t="s">
        <v>8825</v>
      </c>
      <c r="M1283" s="2">
        <v>3.2</v>
      </c>
      <c r="N1283" s="2" t="s">
        <v>8825</v>
      </c>
      <c r="O1283" s="2" t="s">
        <v>8825</v>
      </c>
      <c r="P1283" s="40">
        <v>15</v>
      </c>
      <c r="Q1283" s="40" t="s">
        <v>14570</v>
      </c>
      <c r="R1283" s="2"/>
      <c r="S1283" s="2"/>
      <c r="T1283" s="2"/>
      <c r="U1283" s="2" t="s">
        <v>19475</v>
      </c>
      <c r="V1283" s="2" t="s">
        <v>19476</v>
      </c>
      <c r="W1283" s="2" t="str">
        <f t="shared" si="57"/>
        <v>piechart: colorlist="#00FF00,#FFFFFF,#C0C0C0,#FFFF00,#0000FF,#000080,#008080,#800000,#808000,#800080,#FF0000,#FF00FF" valuelist="0,419,0,0,0,0,0,370,1907,2059,0,0"</v>
      </c>
      <c r="X1283" s="2"/>
      <c r="Y1283" s="2"/>
      <c r="Z1283" s="2"/>
      <c r="AA1283" s="2"/>
      <c r="AB1283" s="2"/>
      <c r="AC1283" s="2"/>
      <c r="AD1283" s="2"/>
      <c r="AE1283" s="2"/>
      <c r="AF1283" s="2">
        <v>0</v>
      </c>
      <c r="AG1283" s="2">
        <v>419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370</v>
      </c>
      <c r="AN1283" s="2">
        <v>1907</v>
      </c>
      <c r="AO1283" s="2">
        <v>2059</v>
      </c>
      <c r="AP1283" s="2">
        <v>0</v>
      </c>
      <c r="AQ1283" s="2">
        <v>0</v>
      </c>
      <c r="AR1283" s="2">
        <v>0</v>
      </c>
      <c r="AS1283" s="2">
        <v>0</v>
      </c>
      <c r="AT1283" s="2">
        <v>0</v>
      </c>
      <c r="AU1283" s="2">
        <v>0</v>
      </c>
      <c r="AV1283" s="2">
        <v>0</v>
      </c>
      <c r="AW1283" s="2">
        <v>0</v>
      </c>
      <c r="AX1283" s="2">
        <v>1907</v>
      </c>
      <c r="AY1283" s="2">
        <v>0</v>
      </c>
      <c r="AZ1283" s="2">
        <v>370</v>
      </c>
      <c r="BA1283" s="2">
        <v>0</v>
      </c>
      <c r="BB1283" s="2">
        <v>2059</v>
      </c>
      <c r="BC1283" s="2">
        <v>0</v>
      </c>
      <c r="BD1283" s="2">
        <v>0</v>
      </c>
      <c r="BE1283" s="2">
        <v>0</v>
      </c>
      <c r="BF1283" s="2">
        <v>0</v>
      </c>
      <c r="BG1283" s="2">
        <v>0</v>
      </c>
      <c r="BH1283" s="2">
        <v>0</v>
      </c>
      <c r="BI1283" s="2">
        <v>0</v>
      </c>
      <c r="BJ1283" s="2">
        <v>0</v>
      </c>
      <c r="BK1283" s="2">
        <v>0</v>
      </c>
      <c r="BL1283" s="2">
        <v>0</v>
      </c>
      <c r="BM1283" s="2">
        <v>0</v>
      </c>
      <c r="BN1283" s="2">
        <v>419</v>
      </c>
      <c r="BO1283" s="2">
        <v>0</v>
      </c>
      <c r="BP1283" s="2">
        <v>0</v>
      </c>
      <c r="BQ1283" s="2">
        <v>0</v>
      </c>
      <c r="BR1283" s="2">
        <v>0</v>
      </c>
      <c r="BS1283" s="2">
        <v>0</v>
      </c>
      <c r="BT1283" s="2">
        <v>0</v>
      </c>
      <c r="BU1283" s="2">
        <v>0</v>
      </c>
      <c r="BV1283" s="2">
        <v>0</v>
      </c>
      <c r="BW1283" s="2">
        <v>0</v>
      </c>
    </row>
    <row r="1284" spans="1:75">
      <c r="A1284" s="2">
        <v>781</v>
      </c>
      <c r="B1284" s="2" t="s">
        <v>19477</v>
      </c>
      <c r="C1284" s="2" t="str">
        <f t="shared" si="56"/>
        <v>OS_Root_Neg</v>
      </c>
      <c r="D1284" s="2">
        <v>2055</v>
      </c>
      <c r="E1284" s="31">
        <v>3.3128118262120898</v>
      </c>
      <c r="F1284" s="2">
        <v>339.12389999999999</v>
      </c>
      <c r="G1284" s="2">
        <v>5.0999999999999996</v>
      </c>
      <c r="H1284" s="2" t="s">
        <v>13376</v>
      </c>
      <c r="I1284" s="2" t="s">
        <v>13270</v>
      </c>
      <c r="J1284" s="2" t="s">
        <v>8825</v>
      </c>
      <c r="K1284" s="2"/>
      <c r="L1284" s="2" t="s">
        <v>8825</v>
      </c>
      <c r="M1284" s="2">
        <v>3.2</v>
      </c>
      <c r="N1284" s="2" t="s">
        <v>8825</v>
      </c>
      <c r="O1284" s="2" t="s">
        <v>8825</v>
      </c>
      <c r="P1284" s="40">
        <v>20</v>
      </c>
      <c r="Q1284" s="40" t="s">
        <v>5747</v>
      </c>
      <c r="R1284" s="2"/>
      <c r="S1284" s="2"/>
      <c r="T1284" s="2"/>
      <c r="U1284" s="2" t="s">
        <v>19478</v>
      </c>
      <c r="V1284" s="2" t="s">
        <v>19479</v>
      </c>
      <c r="W1284" s="2" t="str">
        <f t="shared" si="57"/>
        <v>piechart: colorlist="#00FF00,#FFFFFF,#C0C0C0,#FFFF00,#0000FF,#000080,#008080,#800000,#808000,#800080,#FF0000,#FF00FF" valuelist="0,2055,0,0,0,0,0,0,0,0,0,0"</v>
      </c>
      <c r="X1284" s="2"/>
      <c r="Y1284" s="2"/>
      <c r="Z1284" s="2"/>
      <c r="AA1284" s="2"/>
      <c r="AB1284" s="2"/>
      <c r="AC1284" s="2"/>
      <c r="AD1284" s="2"/>
      <c r="AE1284" s="2"/>
      <c r="AF1284" s="2">
        <v>0</v>
      </c>
      <c r="AG1284" s="2">
        <v>2055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2">
        <v>0</v>
      </c>
      <c r="AS1284" s="2">
        <v>0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0</v>
      </c>
      <c r="AZ1284" s="2">
        <v>0</v>
      </c>
      <c r="BA1284" s="2">
        <v>0</v>
      </c>
      <c r="BB1284" s="2">
        <v>0</v>
      </c>
      <c r="BC1284" s="2">
        <v>0</v>
      </c>
      <c r="BD1284" s="2">
        <v>0</v>
      </c>
      <c r="BE1284" s="2">
        <v>0</v>
      </c>
      <c r="BF1284" s="2">
        <v>0</v>
      </c>
      <c r="BG1284" s="2">
        <v>0</v>
      </c>
      <c r="BH1284" s="2">
        <v>0</v>
      </c>
      <c r="BI1284" s="2">
        <v>0</v>
      </c>
      <c r="BJ1284" s="2">
        <v>0</v>
      </c>
      <c r="BK1284" s="2">
        <v>0</v>
      </c>
      <c r="BL1284" s="2">
        <v>0</v>
      </c>
      <c r="BM1284" s="2">
        <v>0</v>
      </c>
      <c r="BN1284" s="2">
        <v>0</v>
      </c>
      <c r="BO1284" s="2">
        <v>2055</v>
      </c>
      <c r="BP1284" s="2">
        <v>0</v>
      </c>
      <c r="BQ1284" s="2">
        <v>0</v>
      </c>
      <c r="BR1284" s="2">
        <v>0</v>
      </c>
      <c r="BS1284" s="2">
        <v>0</v>
      </c>
      <c r="BT1284" s="2">
        <v>0</v>
      </c>
      <c r="BU1284" s="2">
        <v>0</v>
      </c>
      <c r="BV1284" s="2">
        <v>0</v>
      </c>
      <c r="BW1284" s="2">
        <v>0</v>
      </c>
    </row>
    <row r="1285" spans="1:75">
      <c r="A1285" s="2">
        <v>785</v>
      </c>
      <c r="B1285" s="2" t="s">
        <v>19480</v>
      </c>
      <c r="C1285" s="2" t="str">
        <f t="shared" si="56"/>
        <v>LE_Ripe_Neg</v>
      </c>
      <c r="D1285" s="2">
        <v>3892</v>
      </c>
      <c r="E1285" s="31">
        <v>3.59017283159631</v>
      </c>
      <c r="F1285" s="2">
        <v>341.08870000000002</v>
      </c>
      <c r="G1285" s="2">
        <v>3.05</v>
      </c>
      <c r="H1285" s="2" t="s">
        <v>13376</v>
      </c>
      <c r="I1285" s="2" t="s">
        <v>13265</v>
      </c>
      <c r="J1285" s="2" t="s">
        <v>8825</v>
      </c>
      <c r="K1285" s="2"/>
      <c r="L1285" s="2" t="s">
        <v>8825</v>
      </c>
      <c r="M1285" s="2">
        <v>3.2</v>
      </c>
      <c r="N1285" s="2" t="s">
        <v>8825</v>
      </c>
      <c r="O1285" s="2" t="s">
        <v>8825</v>
      </c>
      <c r="P1285" s="40">
        <v>15</v>
      </c>
      <c r="Q1285" s="40" t="s">
        <v>5785</v>
      </c>
      <c r="R1285" s="2"/>
      <c r="S1285" s="2"/>
      <c r="T1285" s="2"/>
      <c r="U1285" s="2" t="s">
        <v>19481</v>
      </c>
      <c r="V1285" s="2" t="s">
        <v>19482</v>
      </c>
      <c r="W1285" s="2" t="str">
        <f t="shared" si="57"/>
        <v>piechart: colorlist="#00FF00,#FFFFFF,#C0C0C0,#FFFF00,#0000FF,#000080,#008080,#800000,#808000,#800080,#FF0000,#FF00FF" valuelist="0,0,0,1947,0,0,0,0,0,0,6130,2016"</v>
      </c>
      <c r="X1285" s="2"/>
      <c r="Y1285" s="2"/>
      <c r="Z1285" s="2"/>
      <c r="AA1285" s="2"/>
      <c r="AB1285" s="2"/>
      <c r="AC1285" s="2"/>
      <c r="AD1285" s="2"/>
      <c r="AE1285" s="2"/>
      <c r="AF1285" s="2">
        <v>0</v>
      </c>
      <c r="AG1285" s="2">
        <v>0</v>
      </c>
      <c r="AH1285" s="2">
        <v>0</v>
      </c>
      <c r="AI1285" s="2">
        <v>1947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6130</v>
      </c>
      <c r="AQ1285" s="2">
        <v>2016</v>
      </c>
      <c r="AR1285" s="2">
        <v>1236</v>
      </c>
      <c r="AS1285" s="2">
        <v>0</v>
      </c>
      <c r="AT1285" s="2">
        <v>711</v>
      </c>
      <c r="AU1285" s="2">
        <v>0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1205</v>
      </c>
      <c r="BD1285" s="2">
        <v>1033</v>
      </c>
      <c r="BE1285" s="2">
        <v>3892</v>
      </c>
      <c r="BF1285" s="2">
        <v>0</v>
      </c>
      <c r="BG1285" s="2">
        <v>0</v>
      </c>
      <c r="BH1285" s="2">
        <v>0</v>
      </c>
      <c r="BI1285" s="2">
        <v>0</v>
      </c>
      <c r="BJ1285" s="2">
        <v>0</v>
      </c>
      <c r="BK1285" s="2">
        <v>0</v>
      </c>
      <c r="BL1285" s="2">
        <v>0</v>
      </c>
      <c r="BM1285" s="2">
        <v>0</v>
      </c>
      <c r="BN1285" s="2">
        <v>0</v>
      </c>
      <c r="BO1285" s="2">
        <v>0</v>
      </c>
      <c r="BP1285" s="2">
        <v>0</v>
      </c>
      <c r="BQ1285" s="2">
        <v>699</v>
      </c>
      <c r="BR1285" s="2">
        <v>1317</v>
      </c>
      <c r="BS1285" s="2">
        <v>0</v>
      </c>
      <c r="BT1285" s="2">
        <v>0</v>
      </c>
      <c r="BU1285" s="2">
        <v>0</v>
      </c>
      <c r="BV1285" s="2">
        <v>0</v>
      </c>
      <c r="BW1285" s="2">
        <v>0</v>
      </c>
    </row>
    <row r="1286" spans="1:75">
      <c r="A1286" s="2">
        <v>786</v>
      </c>
      <c r="B1286" s="2" t="s">
        <v>19483</v>
      </c>
      <c r="C1286" s="2" t="str">
        <f t="shared" si="56"/>
        <v>AC_Root_Neg</v>
      </c>
      <c r="D1286" s="2">
        <v>1225</v>
      </c>
      <c r="E1286" s="31">
        <v>3.08813608870055</v>
      </c>
      <c r="F1286" s="2">
        <v>341.10109999999997</v>
      </c>
      <c r="G1286" s="2">
        <v>2.2599999999999998</v>
      </c>
      <c r="H1286" s="2" t="s">
        <v>13376</v>
      </c>
      <c r="I1286" s="2" t="s">
        <v>13263</v>
      </c>
      <c r="J1286" s="2" t="s">
        <v>8825</v>
      </c>
      <c r="K1286" s="2"/>
      <c r="L1286" s="2" t="s">
        <v>8825</v>
      </c>
      <c r="M1286" s="2">
        <v>3.2</v>
      </c>
      <c r="N1286" s="2" t="s">
        <v>8825</v>
      </c>
      <c r="O1286" s="2" t="s">
        <v>8825</v>
      </c>
      <c r="P1286" s="40">
        <v>12</v>
      </c>
      <c r="Q1286" s="40" t="s">
        <v>1258</v>
      </c>
      <c r="R1286" s="2"/>
      <c r="S1286" s="2"/>
      <c r="T1286" s="2"/>
      <c r="U1286" s="2" t="s">
        <v>19484</v>
      </c>
      <c r="V1286" s="2" t="s">
        <v>19485</v>
      </c>
      <c r="W1286" s="2" t="str">
        <f t="shared" si="57"/>
        <v>piechart: colorlist="#00FF00,#FFFFFF,#C0C0C0,#FFFF00,#0000FF,#000080,#008080,#800000,#808000,#800080,#FF0000,#FF00FF" valuelist="0,0,0,1225,0,0,0,0,0,0,0,0"</v>
      </c>
      <c r="X1286" s="2"/>
      <c r="Y1286" s="2"/>
      <c r="Z1286" s="2"/>
      <c r="AA1286" s="2"/>
      <c r="AB1286" s="2"/>
      <c r="AC1286" s="2"/>
      <c r="AD1286" s="2"/>
      <c r="AE1286" s="2"/>
      <c r="AF1286" s="2">
        <v>0</v>
      </c>
      <c r="AG1286" s="2">
        <v>0</v>
      </c>
      <c r="AH1286" s="2">
        <v>0</v>
      </c>
      <c r="AI1286" s="2">
        <v>1225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0</v>
      </c>
      <c r="AR1286" s="2">
        <v>0</v>
      </c>
      <c r="AS1286" s="2">
        <v>0</v>
      </c>
      <c r="AT1286" s="2">
        <v>1225</v>
      </c>
      <c r="AU1286" s="2">
        <v>0</v>
      </c>
      <c r="AV1286" s="2">
        <v>0</v>
      </c>
      <c r="AW1286" s="2">
        <v>0</v>
      </c>
      <c r="AX1286" s="2">
        <v>0</v>
      </c>
      <c r="AY1286" s="2">
        <v>0</v>
      </c>
      <c r="AZ1286" s="2">
        <v>0</v>
      </c>
      <c r="BA1286" s="2">
        <v>0</v>
      </c>
      <c r="BB1286" s="2">
        <v>0</v>
      </c>
      <c r="BC1286" s="2">
        <v>0</v>
      </c>
      <c r="BD1286" s="2">
        <v>0</v>
      </c>
      <c r="BE1286" s="2">
        <v>0</v>
      </c>
      <c r="BF1286" s="2">
        <v>0</v>
      </c>
      <c r="BG1286" s="2">
        <v>0</v>
      </c>
      <c r="BH1286" s="2">
        <v>0</v>
      </c>
      <c r="BI1286" s="2">
        <v>0</v>
      </c>
      <c r="BJ1286" s="2">
        <v>0</v>
      </c>
      <c r="BK1286" s="2">
        <v>0</v>
      </c>
      <c r="BL1286" s="2">
        <v>0</v>
      </c>
      <c r="BM1286" s="2">
        <v>0</v>
      </c>
      <c r="BN1286" s="2">
        <v>0</v>
      </c>
      <c r="BO1286" s="2">
        <v>0</v>
      </c>
      <c r="BP1286" s="2">
        <v>0</v>
      </c>
      <c r="BQ1286" s="2">
        <v>0</v>
      </c>
      <c r="BR1286" s="2">
        <v>0</v>
      </c>
      <c r="BS1286" s="2">
        <v>0</v>
      </c>
      <c r="BT1286" s="2">
        <v>0</v>
      </c>
      <c r="BU1286" s="2">
        <v>0</v>
      </c>
      <c r="BV1286" s="2">
        <v>0</v>
      </c>
      <c r="BW1286" s="2">
        <v>0</v>
      </c>
    </row>
    <row r="1287" spans="1:75">
      <c r="A1287" s="2">
        <v>789</v>
      </c>
      <c r="B1287" s="2" t="s">
        <v>19486</v>
      </c>
      <c r="C1287" s="2" t="str">
        <f t="shared" si="56"/>
        <v>ZM_Stem_Neg</v>
      </c>
      <c r="D1287" s="2">
        <v>2938</v>
      </c>
      <c r="E1287" s="31">
        <v>3.4680517914542399</v>
      </c>
      <c r="F1287" s="2">
        <v>341.10759999999999</v>
      </c>
      <c r="G1287" s="2">
        <v>2.13</v>
      </c>
      <c r="H1287" s="2" t="s">
        <v>13376</v>
      </c>
      <c r="I1287" s="2" t="s">
        <v>13263</v>
      </c>
      <c r="J1287" s="2" t="s">
        <v>8825</v>
      </c>
      <c r="K1287" s="2"/>
      <c r="L1287" s="2" t="s">
        <v>8825</v>
      </c>
      <c r="M1287" s="2">
        <v>3.2</v>
      </c>
      <c r="N1287" s="2" t="s">
        <v>8825</v>
      </c>
      <c r="O1287" s="2" t="s">
        <v>8825</v>
      </c>
      <c r="P1287" s="40">
        <v>12</v>
      </c>
      <c r="Q1287" s="40" t="s">
        <v>1258</v>
      </c>
      <c r="R1287" s="2"/>
      <c r="S1287" s="2"/>
      <c r="T1287" s="2"/>
      <c r="U1287" s="2" t="s">
        <v>19487</v>
      </c>
      <c r="V1287" s="2" t="s">
        <v>19488</v>
      </c>
      <c r="W1287" s="2" t="str">
        <f t="shared" si="57"/>
        <v>piechart: colorlist="#00FF00,#FFFFFF,#C0C0C0,#FFFF00,#0000FF,#000080,#008080,#800000,#808000,#800080,#FF0000,#FF00FF" valuelist="0,0,4468,0,0,0,0,0,0,0,1794,0"</v>
      </c>
      <c r="X1287" s="2"/>
      <c r="Y1287" s="2"/>
      <c r="Z1287" s="2"/>
      <c r="AA1287" s="2"/>
      <c r="AB1287" s="2"/>
      <c r="AC1287" s="2"/>
      <c r="AD1287" s="2"/>
      <c r="AE1287" s="2"/>
      <c r="AF1287" s="2">
        <v>0</v>
      </c>
      <c r="AG1287" s="2">
        <v>0</v>
      </c>
      <c r="AH1287" s="2">
        <v>4468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1794</v>
      </c>
      <c r="AQ1287" s="2">
        <v>0</v>
      </c>
      <c r="AR1287" s="2">
        <v>0</v>
      </c>
      <c r="AS1287" s="2">
        <v>0</v>
      </c>
      <c r="AT1287" s="2">
        <v>0</v>
      </c>
      <c r="AU1287" s="2">
        <v>0</v>
      </c>
      <c r="AV1287" s="2">
        <v>0</v>
      </c>
      <c r="AW1287" s="2">
        <v>0</v>
      </c>
      <c r="AX1287" s="2">
        <v>0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1794</v>
      </c>
      <c r="BE1287" s="2">
        <v>0</v>
      </c>
      <c r="BF1287" s="2">
        <v>0</v>
      </c>
      <c r="BG1287" s="2">
        <v>0</v>
      </c>
      <c r="BH1287" s="2">
        <v>0</v>
      </c>
      <c r="BI1287" s="2">
        <v>0</v>
      </c>
      <c r="BJ1287" s="2">
        <v>0</v>
      </c>
      <c r="BK1287" s="2">
        <v>0</v>
      </c>
      <c r="BL1287" s="2">
        <v>0</v>
      </c>
      <c r="BM1287" s="2">
        <v>0</v>
      </c>
      <c r="BN1287" s="2">
        <v>0</v>
      </c>
      <c r="BO1287" s="2">
        <v>0</v>
      </c>
      <c r="BP1287" s="2">
        <v>0</v>
      </c>
      <c r="BQ1287" s="2">
        <v>0</v>
      </c>
      <c r="BR1287" s="2">
        <v>0</v>
      </c>
      <c r="BS1287" s="2">
        <v>0</v>
      </c>
      <c r="BT1287" s="2">
        <v>927</v>
      </c>
      <c r="BU1287" s="2">
        <v>603</v>
      </c>
      <c r="BV1287" s="2">
        <v>0</v>
      </c>
      <c r="BW1287" s="2">
        <v>2938</v>
      </c>
    </row>
    <row r="1288" spans="1:75">
      <c r="A1288" s="2">
        <v>791</v>
      </c>
      <c r="B1288" s="2" t="s">
        <v>19489</v>
      </c>
      <c r="C1288" s="2" t="str">
        <f t="shared" si="56"/>
        <v>AC_Root_Neg</v>
      </c>
      <c r="D1288" s="2">
        <v>2800</v>
      </c>
      <c r="E1288" s="31">
        <v>3.4471580313422199</v>
      </c>
      <c r="F1288" s="2">
        <v>341.12389999999999</v>
      </c>
      <c r="G1288" s="2">
        <v>3.44</v>
      </c>
      <c r="H1288" s="2" t="s">
        <v>13376</v>
      </c>
      <c r="I1288" s="2" t="s">
        <v>13267</v>
      </c>
      <c r="J1288" s="2" t="s">
        <v>8825</v>
      </c>
      <c r="K1288" s="2"/>
      <c r="L1288" s="2" t="s">
        <v>8825</v>
      </c>
      <c r="M1288" s="2">
        <v>3.2</v>
      </c>
      <c r="N1288" s="2" t="s">
        <v>8825</v>
      </c>
      <c r="O1288" s="2" t="s">
        <v>8825</v>
      </c>
      <c r="P1288" s="40">
        <v>16</v>
      </c>
      <c r="Q1288" s="40" t="s">
        <v>15094</v>
      </c>
      <c r="R1288" s="2"/>
      <c r="S1288" s="2"/>
      <c r="T1288" s="2"/>
      <c r="U1288" s="2" t="s">
        <v>19490</v>
      </c>
      <c r="V1288" s="2" t="s">
        <v>19491</v>
      </c>
      <c r="W1288" s="2" t="str">
        <f t="shared" si="57"/>
        <v>piechart: colorlist="#00FF00,#FFFFFF,#C0C0C0,#FFFF00,#0000FF,#000080,#008080,#800000,#808000,#800080,#FF0000,#FF00FF" valuelist="0,0,0,3386,0,0,429,0,0,0,0,0"</v>
      </c>
      <c r="X1288" s="2"/>
      <c r="Y1288" s="2"/>
      <c r="Z1288" s="2"/>
      <c r="AA1288" s="2"/>
      <c r="AB1288" s="2"/>
      <c r="AC1288" s="2"/>
      <c r="AD1288" s="2"/>
      <c r="AE1288" s="2"/>
      <c r="AF1288" s="2">
        <v>0</v>
      </c>
      <c r="AG1288" s="2">
        <v>0</v>
      </c>
      <c r="AH1288" s="2">
        <v>0</v>
      </c>
      <c r="AI1288" s="2">
        <v>3386</v>
      </c>
      <c r="AJ1288" s="2">
        <v>0</v>
      </c>
      <c r="AK1288" s="2">
        <v>0</v>
      </c>
      <c r="AL1288" s="2">
        <v>429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2">
        <v>0</v>
      </c>
      <c r="AS1288" s="2">
        <v>586</v>
      </c>
      <c r="AT1288" s="2">
        <v>2800</v>
      </c>
      <c r="AU1288" s="2">
        <v>0</v>
      </c>
      <c r="AV1288" s="2">
        <v>0</v>
      </c>
      <c r="AW1288" s="2">
        <v>0</v>
      </c>
      <c r="AX1288" s="2">
        <v>0</v>
      </c>
      <c r="AY1288" s="2">
        <v>0</v>
      </c>
      <c r="AZ1288" s="2">
        <v>0</v>
      </c>
      <c r="BA1288" s="2">
        <v>0</v>
      </c>
      <c r="BB1288" s="2">
        <v>0</v>
      </c>
      <c r="BC1288" s="2">
        <v>0</v>
      </c>
      <c r="BD1288" s="2">
        <v>0</v>
      </c>
      <c r="BE1288" s="2">
        <v>0</v>
      </c>
      <c r="BF1288" s="2">
        <v>0</v>
      </c>
      <c r="BG1288" s="2">
        <v>0</v>
      </c>
      <c r="BH1288" s="2">
        <v>429</v>
      </c>
      <c r="BI1288" s="2">
        <v>0</v>
      </c>
      <c r="BJ1288" s="2">
        <v>0</v>
      </c>
      <c r="BK1288" s="2">
        <v>0</v>
      </c>
      <c r="BL1288" s="2">
        <v>0</v>
      </c>
      <c r="BM1288" s="2">
        <v>0</v>
      </c>
      <c r="BN1288" s="2">
        <v>0</v>
      </c>
      <c r="BO1288" s="2">
        <v>0</v>
      </c>
      <c r="BP1288" s="2">
        <v>0</v>
      </c>
      <c r="BQ1288" s="2">
        <v>0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0</v>
      </c>
    </row>
    <row r="1289" spans="1:75">
      <c r="A1289" s="2">
        <v>792</v>
      </c>
      <c r="B1289" s="2" t="s">
        <v>19492</v>
      </c>
      <c r="C1289" s="2" t="str">
        <f t="shared" si="56"/>
        <v>MT_Root_Neg</v>
      </c>
      <c r="D1289" s="2">
        <v>1464</v>
      </c>
      <c r="E1289" s="31">
        <v>3.16554107672237</v>
      </c>
      <c r="F1289" s="2">
        <v>341.19670000000002</v>
      </c>
      <c r="G1289" s="2">
        <v>5.71</v>
      </c>
      <c r="H1289" s="2" t="s">
        <v>13376</v>
      </c>
      <c r="I1289" s="2" t="s">
        <v>13268</v>
      </c>
      <c r="J1289" s="2" t="s">
        <v>8825</v>
      </c>
      <c r="K1289" s="2"/>
      <c r="L1289" s="2" t="s">
        <v>8825</v>
      </c>
      <c r="M1289" s="2">
        <v>3.2</v>
      </c>
      <c r="N1289" s="2" t="s">
        <v>8825</v>
      </c>
      <c r="O1289" s="2" t="s">
        <v>8825</v>
      </c>
      <c r="P1289" s="40">
        <v>18</v>
      </c>
      <c r="Q1289" s="40" t="s">
        <v>19493</v>
      </c>
      <c r="R1289" s="2"/>
      <c r="S1289" s="2"/>
      <c r="T1289" s="2"/>
      <c r="U1289" s="2" t="s">
        <v>19494</v>
      </c>
      <c r="V1289" s="2" t="s">
        <v>19495</v>
      </c>
      <c r="W1289" s="2" t="str">
        <f t="shared" si="57"/>
        <v>piechart: colorlist="#00FF00,#FFFFFF,#C0C0C0,#FFFF00,#0000FF,#000080,#008080,#800000,#808000,#800080,#FF0000,#FF00FF" valuelist="0,0,0,0,0,0,1464,617,0,0,0,0"</v>
      </c>
      <c r="X1289" s="2"/>
      <c r="Y1289" s="2"/>
      <c r="Z1289" s="2"/>
      <c r="AA1289" s="2"/>
      <c r="AB1289" s="2"/>
      <c r="AC1289" s="2"/>
      <c r="AD1289" s="2"/>
      <c r="AE1289" s="2"/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1464</v>
      </c>
      <c r="AM1289" s="2">
        <v>617</v>
      </c>
      <c r="AN1289" s="2">
        <v>0</v>
      </c>
      <c r="AO1289" s="2">
        <v>0</v>
      </c>
      <c r="AP1289" s="2">
        <v>0</v>
      </c>
      <c r="AQ1289" s="2">
        <v>0</v>
      </c>
      <c r="AR1289" s="2">
        <v>0</v>
      </c>
      <c r="AS1289" s="2">
        <v>0</v>
      </c>
      <c r="AT1289" s="2">
        <v>0</v>
      </c>
      <c r="AU1289" s="2">
        <v>0</v>
      </c>
      <c r="AV1289" s="2">
        <v>0</v>
      </c>
      <c r="AW1289" s="2">
        <v>0</v>
      </c>
      <c r="AX1289" s="2">
        <v>0</v>
      </c>
      <c r="AY1289" s="2">
        <v>0</v>
      </c>
      <c r="AZ1289" s="2">
        <v>617</v>
      </c>
      <c r="BA1289" s="2">
        <v>0</v>
      </c>
      <c r="BB1289" s="2">
        <v>0</v>
      </c>
      <c r="BC1289" s="2">
        <v>0</v>
      </c>
      <c r="BD1289" s="2">
        <v>0</v>
      </c>
      <c r="BE1289" s="2">
        <v>0</v>
      </c>
      <c r="BF1289" s="2">
        <v>0</v>
      </c>
      <c r="BG1289" s="2">
        <v>0</v>
      </c>
      <c r="BH1289" s="2">
        <v>0</v>
      </c>
      <c r="BI1289" s="2">
        <v>1464</v>
      </c>
      <c r="BJ1289" s="2">
        <v>0</v>
      </c>
      <c r="BK1289" s="2">
        <v>0</v>
      </c>
      <c r="BL1289" s="2">
        <v>0</v>
      </c>
      <c r="BM1289" s="2">
        <v>0</v>
      </c>
      <c r="BN1289" s="2">
        <v>0</v>
      </c>
      <c r="BO1289" s="2">
        <v>0</v>
      </c>
      <c r="BP1289" s="2">
        <v>0</v>
      </c>
      <c r="BQ1289" s="2">
        <v>0</v>
      </c>
      <c r="BR1289" s="2">
        <v>0</v>
      </c>
      <c r="BS1289" s="2">
        <v>0</v>
      </c>
      <c r="BT1289" s="2">
        <v>0</v>
      </c>
      <c r="BU1289" s="2">
        <v>0</v>
      </c>
      <c r="BV1289" s="2">
        <v>0</v>
      </c>
      <c r="BW1289" s="2">
        <v>0</v>
      </c>
    </row>
    <row r="1290" spans="1:75">
      <c r="A1290" s="2">
        <v>794</v>
      </c>
      <c r="B1290" s="2" t="s">
        <v>19496</v>
      </c>
      <c r="C1290" s="2" t="str">
        <f t="shared" si="56"/>
        <v>ST_Root_Neg</v>
      </c>
      <c r="D1290" s="2">
        <v>1460</v>
      </c>
      <c r="E1290" s="31">
        <v>3.1643528557844398</v>
      </c>
      <c r="F1290" s="2">
        <v>342.13209999999998</v>
      </c>
      <c r="G1290" s="2">
        <v>5.28</v>
      </c>
      <c r="H1290" s="2" t="s">
        <v>13376</v>
      </c>
      <c r="I1290" s="2" t="s">
        <v>13271</v>
      </c>
      <c r="J1290" s="2" t="s">
        <v>8825</v>
      </c>
      <c r="K1290" s="2"/>
      <c r="L1290" s="2" t="s">
        <v>8825</v>
      </c>
      <c r="M1290" s="2">
        <v>3.2</v>
      </c>
      <c r="N1290" s="2" t="s">
        <v>8825</v>
      </c>
      <c r="O1290" s="2" t="s">
        <v>8825</v>
      </c>
      <c r="P1290" s="40">
        <v>19</v>
      </c>
      <c r="Q1290" s="40" t="s">
        <v>5809</v>
      </c>
      <c r="R1290" s="2"/>
      <c r="S1290" s="2"/>
      <c r="T1290" s="2"/>
      <c r="U1290" s="2" t="s">
        <v>19497</v>
      </c>
      <c r="V1290" s="2" t="s">
        <v>19498</v>
      </c>
      <c r="W1290" s="2" t="str">
        <f t="shared" si="57"/>
        <v>piechart: colorlist="#00FF00,#FFFFFF,#C0C0C0,#FFFF00,#0000FF,#000080,#008080,#800000,#808000,#800080,#FF0000,#FF00FF" valuelist="0,0,0,962,0,0,0,0,0,0,0,1460"</v>
      </c>
      <c r="X1290" s="2"/>
      <c r="Y1290" s="2"/>
      <c r="Z1290" s="2"/>
      <c r="AA1290" s="2"/>
      <c r="AB1290" s="2"/>
      <c r="AC1290" s="2"/>
      <c r="AD1290" s="2"/>
      <c r="AE1290" s="2"/>
      <c r="AF1290" s="2">
        <v>0</v>
      </c>
      <c r="AG1290" s="2">
        <v>0</v>
      </c>
      <c r="AH1290" s="2">
        <v>0</v>
      </c>
      <c r="AI1290" s="2">
        <v>962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1460</v>
      </c>
      <c r="AR1290" s="2">
        <v>518</v>
      </c>
      <c r="AS1290" s="2">
        <v>444</v>
      </c>
      <c r="AT1290" s="2">
        <v>0</v>
      </c>
      <c r="AU1290" s="2">
        <v>0</v>
      </c>
      <c r="AV1290" s="2">
        <v>0</v>
      </c>
      <c r="AW1290" s="2">
        <v>0</v>
      </c>
      <c r="AX1290" s="2">
        <v>0</v>
      </c>
      <c r="AY1290" s="2">
        <v>0</v>
      </c>
      <c r="AZ1290" s="2">
        <v>0</v>
      </c>
      <c r="BA1290" s="2">
        <v>0</v>
      </c>
      <c r="BB1290" s="2">
        <v>0</v>
      </c>
      <c r="BC1290" s="2">
        <v>0</v>
      </c>
      <c r="BD1290" s="2">
        <v>0</v>
      </c>
      <c r="BE1290" s="2">
        <v>0</v>
      </c>
      <c r="BF1290" s="2">
        <v>0</v>
      </c>
      <c r="BG1290" s="2">
        <v>0</v>
      </c>
      <c r="BH1290" s="2">
        <v>0</v>
      </c>
      <c r="BI1290" s="2">
        <v>0</v>
      </c>
      <c r="BJ1290" s="2">
        <v>0</v>
      </c>
      <c r="BK1290" s="2">
        <v>0</v>
      </c>
      <c r="BL1290" s="2">
        <v>0</v>
      </c>
      <c r="BM1290" s="2">
        <v>0</v>
      </c>
      <c r="BN1290" s="2">
        <v>0</v>
      </c>
      <c r="BO1290" s="2">
        <v>0</v>
      </c>
      <c r="BP1290" s="2">
        <v>0</v>
      </c>
      <c r="BQ1290" s="2">
        <v>0</v>
      </c>
      <c r="BR1290" s="2">
        <v>1460</v>
      </c>
      <c r="BS1290" s="2">
        <v>0</v>
      </c>
      <c r="BT1290" s="2">
        <v>0</v>
      </c>
      <c r="BU1290" s="2">
        <v>0</v>
      </c>
      <c r="BV1290" s="2">
        <v>0</v>
      </c>
      <c r="BW1290" s="2">
        <v>0</v>
      </c>
    </row>
    <row r="1291" spans="1:75">
      <c r="A1291" s="2">
        <v>795</v>
      </c>
      <c r="B1291" s="2" t="s">
        <v>19499</v>
      </c>
      <c r="C1291" s="2" t="str">
        <f t="shared" si="56"/>
        <v>OS_LeafStem_Neg</v>
      </c>
      <c r="D1291" s="2">
        <v>1486</v>
      </c>
      <c r="E1291" s="31">
        <v>3.1720188094245598</v>
      </c>
      <c r="F1291" s="2">
        <v>343.10039999999998</v>
      </c>
      <c r="G1291" s="2">
        <v>2.89</v>
      </c>
      <c r="H1291" s="2" t="s">
        <v>13376</v>
      </c>
      <c r="I1291" s="2" t="s">
        <v>13265</v>
      </c>
      <c r="J1291" s="2" t="s">
        <v>8825</v>
      </c>
      <c r="K1291" s="2"/>
      <c r="L1291" s="2" t="s">
        <v>8825</v>
      </c>
      <c r="M1291" s="2">
        <v>3.2</v>
      </c>
      <c r="N1291" s="2" t="s">
        <v>8825</v>
      </c>
      <c r="O1291" s="2" t="s">
        <v>8825</v>
      </c>
      <c r="P1291" s="40">
        <v>15</v>
      </c>
      <c r="Q1291" s="40" t="s">
        <v>19500</v>
      </c>
      <c r="R1291" s="2"/>
      <c r="S1291" s="2"/>
      <c r="T1291" s="2"/>
      <c r="U1291" s="2" t="s">
        <v>19501</v>
      </c>
      <c r="V1291" s="2" t="s">
        <v>19502</v>
      </c>
      <c r="W1291" s="2" t="str">
        <f t="shared" si="57"/>
        <v>piechart: colorlist="#00FF00,#FFFFFF,#C0C0C0,#FFFF00,#0000FF,#000080,#008080,#800000,#808000,#800080,#FF0000,#FF00FF" valuelist="0,1486,469,0,0,0,0,0,0,0,0,527"</v>
      </c>
      <c r="X1291" s="2"/>
      <c r="Y1291" s="2"/>
      <c r="Z1291" s="2"/>
      <c r="AA1291" s="2"/>
      <c r="AB1291" s="2"/>
      <c r="AC1291" s="2"/>
      <c r="AD1291" s="2"/>
      <c r="AE1291" s="2"/>
      <c r="AF1291" s="2">
        <v>0</v>
      </c>
      <c r="AG1291" s="2">
        <v>1486</v>
      </c>
      <c r="AH1291" s="2">
        <v>469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527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0</v>
      </c>
      <c r="AX1291" s="2">
        <v>0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0</v>
      </c>
      <c r="BI1291" s="2">
        <v>0</v>
      </c>
      <c r="BJ1291" s="2">
        <v>0</v>
      </c>
      <c r="BK1291" s="2">
        <v>0</v>
      </c>
      <c r="BL1291" s="2">
        <v>0</v>
      </c>
      <c r="BM1291" s="2">
        <v>0</v>
      </c>
      <c r="BN1291" s="2">
        <v>1486</v>
      </c>
      <c r="BO1291" s="2">
        <v>0</v>
      </c>
      <c r="BP1291" s="2">
        <v>0</v>
      </c>
      <c r="BQ1291" s="2">
        <v>527</v>
      </c>
      <c r="BR1291" s="2">
        <v>0</v>
      </c>
      <c r="BS1291" s="2">
        <v>0</v>
      </c>
      <c r="BT1291" s="2">
        <v>0</v>
      </c>
      <c r="BU1291" s="2">
        <v>469</v>
      </c>
      <c r="BV1291" s="2">
        <v>0</v>
      </c>
      <c r="BW1291" s="2">
        <v>0</v>
      </c>
    </row>
    <row r="1292" spans="1:75">
      <c r="A1292" s="2">
        <v>796</v>
      </c>
      <c r="B1292" s="2" t="s">
        <v>19503</v>
      </c>
      <c r="C1292" s="2" t="str">
        <f t="shared" si="56"/>
        <v>ST_LeafStem_Neg</v>
      </c>
      <c r="D1292" s="2">
        <v>1305</v>
      </c>
      <c r="E1292" s="31">
        <v>3.1156105116743</v>
      </c>
      <c r="F1292" s="2">
        <v>343.10359999999997</v>
      </c>
      <c r="G1292" s="2">
        <v>3.04</v>
      </c>
      <c r="H1292" s="2" t="s">
        <v>13376</v>
      </c>
      <c r="I1292" s="2" t="s">
        <v>13265</v>
      </c>
      <c r="J1292" s="2" t="s">
        <v>8825</v>
      </c>
      <c r="K1292" s="2"/>
      <c r="L1292" s="2" t="s">
        <v>8825</v>
      </c>
      <c r="M1292" s="2">
        <v>3.2</v>
      </c>
      <c r="N1292" s="2" t="s">
        <v>8825</v>
      </c>
      <c r="O1292" s="2" t="s">
        <v>8825</v>
      </c>
      <c r="P1292" s="40">
        <v>15</v>
      </c>
      <c r="Q1292" s="40" t="s">
        <v>19500</v>
      </c>
      <c r="R1292" s="2"/>
      <c r="S1292" s="2"/>
      <c r="T1292" s="2"/>
      <c r="U1292" s="2" t="s">
        <v>19504</v>
      </c>
      <c r="V1292" s="2" t="s">
        <v>19505</v>
      </c>
      <c r="W1292" s="2" t="str">
        <f t="shared" si="57"/>
        <v>piechart: colorlist="#00FF00,#FFFFFF,#C0C0C0,#FFFF00,#0000FF,#000080,#008080,#800000,#808000,#800080,#FF0000,#FF00FF" valuelist="0,0,0,0,0,0,391,0,0,356,1322,1305"</v>
      </c>
      <c r="X1292" s="2"/>
      <c r="Y1292" s="2"/>
      <c r="Z1292" s="2"/>
      <c r="AA1292" s="2"/>
      <c r="AB1292" s="2"/>
      <c r="AC1292" s="2"/>
      <c r="AD1292" s="2"/>
      <c r="AE1292" s="2"/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391</v>
      </c>
      <c r="AM1292" s="2">
        <v>0</v>
      </c>
      <c r="AN1292" s="2">
        <v>0</v>
      </c>
      <c r="AO1292" s="2">
        <v>356</v>
      </c>
      <c r="AP1292" s="2">
        <v>1322</v>
      </c>
      <c r="AQ1292" s="2">
        <v>1305</v>
      </c>
      <c r="AR1292" s="2">
        <v>0</v>
      </c>
      <c r="AS1292" s="2">
        <v>0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356</v>
      </c>
      <c r="BC1292" s="2">
        <v>0</v>
      </c>
      <c r="BD1292" s="2">
        <v>483</v>
      </c>
      <c r="BE1292" s="2">
        <v>839</v>
      </c>
      <c r="BF1292" s="2">
        <v>391</v>
      </c>
      <c r="BG1292" s="2">
        <v>0</v>
      </c>
      <c r="BH1292" s="2">
        <v>0</v>
      </c>
      <c r="BI1292" s="2">
        <v>0</v>
      </c>
      <c r="BJ1292" s="2">
        <v>0</v>
      </c>
      <c r="BK1292" s="2">
        <v>0</v>
      </c>
      <c r="BL1292" s="2">
        <v>0</v>
      </c>
      <c r="BM1292" s="2">
        <v>0</v>
      </c>
      <c r="BN1292" s="2">
        <v>0</v>
      </c>
      <c r="BO1292" s="2">
        <v>0</v>
      </c>
      <c r="BP1292" s="2">
        <v>0</v>
      </c>
      <c r="BQ1292" s="2">
        <v>1305</v>
      </c>
      <c r="BR1292" s="2">
        <v>0</v>
      </c>
      <c r="BS1292" s="2">
        <v>0</v>
      </c>
      <c r="BT1292" s="2">
        <v>0</v>
      </c>
      <c r="BU1292" s="2">
        <v>0</v>
      </c>
      <c r="BV1292" s="2">
        <v>0</v>
      </c>
      <c r="BW1292" s="2">
        <v>0</v>
      </c>
    </row>
    <row r="1293" spans="1:75">
      <c r="A1293" s="2">
        <v>798</v>
      </c>
      <c r="B1293" s="2" t="s">
        <v>19506</v>
      </c>
      <c r="C1293" s="2" t="str">
        <f t="shared" si="56"/>
        <v>MT_Root_Neg</v>
      </c>
      <c r="D1293" s="2">
        <v>2117</v>
      </c>
      <c r="E1293" s="31">
        <v>3.3257208580194102</v>
      </c>
      <c r="F1293" s="2">
        <v>343.21159999999998</v>
      </c>
      <c r="G1293" s="2">
        <v>5.91</v>
      </c>
      <c r="H1293" s="2" t="s">
        <v>13376</v>
      </c>
      <c r="I1293" s="2" t="s">
        <v>13268</v>
      </c>
      <c r="J1293" s="2" t="s">
        <v>8825</v>
      </c>
      <c r="K1293" s="2"/>
      <c r="L1293" s="2" t="s">
        <v>8825</v>
      </c>
      <c r="M1293" s="2">
        <v>3.2</v>
      </c>
      <c r="N1293" s="2" t="s">
        <v>8825</v>
      </c>
      <c r="O1293" s="2" t="s">
        <v>8825</v>
      </c>
      <c r="P1293" s="40">
        <v>18</v>
      </c>
      <c r="Q1293" s="40" t="s">
        <v>15411</v>
      </c>
      <c r="R1293" s="2"/>
      <c r="S1293" s="2"/>
      <c r="T1293" s="2"/>
      <c r="U1293" s="2" t="s">
        <v>19507</v>
      </c>
      <c r="V1293" s="2" t="s">
        <v>19508</v>
      </c>
      <c r="W1293" s="2" t="str">
        <f t="shared" si="57"/>
        <v>piechart: colorlist="#00FF00,#FFFFFF,#C0C0C0,#FFFF00,#0000FF,#000080,#008080,#800000,#808000,#800080,#FF0000,#FF00FF" valuelist="0,0,0,0,0,0,2117,554,0,0,0,0"</v>
      </c>
      <c r="X1293" s="2"/>
      <c r="Y1293" s="2"/>
      <c r="Z1293" s="2"/>
      <c r="AA1293" s="2"/>
      <c r="AB1293" s="2"/>
      <c r="AC1293" s="2"/>
      <c r="AD1293" s="2"/>
      <c r="AE1293" s="2"/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2117</v>
      </c>
      <c r="AM1293" s="2">
        <v>554</v>
      </c>
      <c r="AN1293" s="2">
        <v>0</v>
      </c>
      <c r="AO1293" s="2">
        <v>0</v>
      </c>
      <c r="AP1293" s="2">
        <v>0</v>
      </c>
      <c r="AQ1293" s="2">
        <v>0</v>
      </c>
      <c r="AR1293" s="2">
        <v>0</v>
      </c>
      <c r="AS1293" s="2">
        <v>0</v>
      </c>
      <c r="AT1293" s="2">
        <v>0</v>
      </c>
      <c r="AU1293" s="2">
        <v>0</v>
      </c>
      <c r="AV1293" s="2">
        <v>0</v>
      </c>
      <c r="AW1293" s="2">
        <v>0</v>
      </c>
      <c r="AX1293" s="2">
        <v>0</v>
      </c>
      <c r="AY1293" s="2">
        <v>0</v>
      </c>
      <c r="AZ1293" s="2">
        <v>554</v>
      </c>
      <c r="BA1293" s="2">
        <v>0</v>
      </c>
      <c r="BB1293" s="2">
        <v>0</v>
      </c>
      <c r="BC1293" s="2">
        <v>0</v>
      </c>
      <c r="BD1293" s="2">
        <v>0</v>
      </c>
      <c r="BE1293" s="2">
        <v>0</v>
      </c>
      <c r="BF1293" s="2">
        <v>0</v>
      </c>
      <c r="BG1293" s="2">
        <v>0</v>
      </c>
      <c r="BH1293" s="2">
        <v>0</v>
      </c>
      <c r="BI1293" s="2">
        <v>2117</v>
      </c>
      <c r="BJ1293" s="2">
        <v>0</v>
      </c>
      <c r="BK1293" s="2">
        <v>0</v>
      </c>
      <c r="BL1293" s="2">
        <v>0</v>
      </c>
      <c r="BM1293" s="2">
        <v>0</v>
      </c>
      <c r="BN1293" s="2">
        <v>0</v>
      </c>
      <c r="BO1293" s="2">
        <v>0</v>
      </c>
      <c r="BP1293" s="2">
        <v>0</v>
      </c>
      <c r="BQ1293" s="2">
        <v>0</v>
      </c>
      <c r="BR1293" s="2">
        <v>0</v>
      </c>
      <c r="BS1293" s="2">
        <v>0</v>
      </c>
      <c r="BT1293" s="2">
        <v>0</v>
      </c>
      <c r="BU1293" s="2">
        <v>0</v>
      </c>
      <c r="BV1293" s="2">
        <v>0</v>
      </c>
      <c r="BW1293" s="2">
        <v>0</v>
      </c>
    </row>
    <row r="1294" spans="1:75">
      <c r="A1294" s="2">
        <v>799</v>
      </c>
      <c r="B1294" s="2" t="s">
        <v>19509</v>
      </c>
      <c r="C1294" s="2" t="str">
        <f t="shared" si="56"/>
        <v>GM_Root_Neg</v>
      </c>
      <c r="D1294" s="2">
        <v>5974</v>
      </c>
      <c r="E1294" s="31">
        <v>3.7762652182681098</v>
      </c>
      <c r="F1294" s="2">
        <v>343.2115</v>
      </c>
      <c r="G1294" s="2">
        <v>5.13</v>
      </c>
      <c r="H1294" s="2" t="s">
        <v>13376</v>
      </c>
      <c r="I1294" s="2" t="s">
        <v>13268</v>
      </c>
      <c r="J1294" s="2" t="s">
        <v>8825</v>
      </c>
      <c r="K1294" s="2"/>
      <c r="L1294" s="2" t="s">
        <v>8825</v>
      </c>
      <c r="M1294" s="2">
        <v>3.2</v>
      </c>
      <c r="N1294" s="2" t="s">
        <v>8825</v>
      </c>
      <c r="O1294" s="2" t="s">
        <v>8825</v>
      </c>
      <c r="P1294" s="40">
        <v>18</v>
      </c>
      <c r="Q1294" s="40" t="s">
        <v>15411</v>
      </c>
      <c r="R1294" s="2"/>
      <c r="S1294" s="2"/>
      <c r="T1294" s="2"/>
      <c r="U1294" s="2" t="s">
        <v>19510</v>
      </c>
      <c r="V1294" s="2" t="s">
        <v>19511</v>
      </c>
      <c r="W1294" s="2" t="str">
        <f t="shared" si="57"/>
        <v>piechart: colorlist="#00FF00,#FFFFFF,#C0C0C0,#FFFF00,#0000FF,#000080,#008080,#800000,#808000,#800080,#FF0000,#FF00FF" valuelist="0,1707,0,0,0,0,7002,5974,0,441,0,0"</v>
      </c>
      <c r="X1294" s="2"/>
      <c r="Y1294" s="2"/>
      <c r="Z1294" s="2"/>
      <c r="AA1294" s="2"/>
      <c r="AB1294" s="2"/>
      <c r="AC1294" s="2"/>
      <c r="AD1294" s="2"/>
      <c r="AE1294" s="2"/>
      <c r="AF1294" s="2">
        <v>0</v>
      </c>
      <c r="AG1294" s="2">
        <v>1707</v>
      </c>
      <c r="AH1294" s="2">
        <v>0</v>
      </c>
      <c r="AI1294" s="2">
        <v>0</v>
      </c>
      <c r="AJ1294" s="2">
        <v>0</v>
      </c>
      <c r="AK1294" s="2">
        <v>0</v>
      </c>
      <c r="AL1294" s="2">
        <v>7002</v>
      </c>
      <c r="AM1294" s="2">
        <v>5974</v>
      </c>
      <c r="AN1294" s="2">
        <v>0</v>
      </c>
      <c r="AO1294" s="2">
        <v>441</v>
      </c>
      <c r="AP1294" s="2">
        <v>0</v>
      </c>
      <c r="AQ1294" s="2">
        <v>0</v>
      </c>
      <c r="AR1294" s="2">
        <v>0</v>
      </c>
      <c r="AS1294" s="2">
        <v>0</v>
      </c>
      <c r="AT1294" s="2">
        <v>0</v>
      </c>
      <c r="AU1294" s="2">
        <v>0</v>
      </c>
      <c r="AV1294" s="2">
        <v>0</v>
      </c>
      <c r="AW1294" s="2">
        <v>0</v>
      </c>
      <c r="AX1294" s="2">
        <v>0</v>
      </c>
      <c r="AY1294" s="2">
        <v>0</v>
      </c>
      <c r="AZ1294" s="2">
        <v>5974</v>
      </c>
      <c r="BA1294" s="2">
        <v>0</v>
      </c>
      <c r="BB1294" s="2">
        <v>441</v>
      </c>
      <c r="BC1294" s="2">
        <v>0</v>
      </c>
      <c r="BD1294" s="2">
        <v>0</v>
      </c>
      <c r="BE1294" s="2">
        <v>0</v>
      </c>
      <c r="BF1294" s="2">
        <v>2486</v>
      </c>
      <c r="BG1294" s="2">
        <v>0</v>
      </c>
      <c r="BH1294" s="2">
        <v>0</v>
      </c>
      <c r="BI1294" s="2">
        <v>4516</v>
      </c>
      <c r="BJ1294" s="2">
        <v>0</v>
      </c>
      <c r="BK1294" s="2">
        <v>0</v>
      </c>
      <c r="BL1294" s="2">
        <v>0</v>
      </c>
      <c r="BM1294" s="2">
        <v>0</v>
      </c>
      <c r="BN1294" s="2">
        <v>0</v>
      </c>
      <c r="BO1294" s="2">
        <v>1707</v>
      </c>
      <c r="BP1294" s="2">
        <v>0</v>
      </c>
      <c r="BQ1294" s="2">
        <v>0</v>
      </c>
      <c r="BR1294" s="2">
        <v>0</v>
      </c>
      <c r="BS1294" s="2">
        <v>0</v>
      </c>
      <c r="BT1294" s="2">
        <v>0</v>
      </c>
      <c r="BU1294" s="2">
        <v>0</v>
      </c>
      <c r="BV1294" s="2">
        <v>0</v>
      </c>
      <c r="BW1294" s="2">
        <v>0</v>
      </c>
    </row>
    <row r="1295" spans="1:75">
      <c r="A1295" s="2">
        <v>800</v>
      </c>
      <c r="B1295" s="2" t="s">
        <v>19512</v>
      </c>
      <c r="C1295" s="2" t="str">
        <f t="shared" si="56"/>
        <v>MT_Root_Neg</v>
      </c>
      <c r="D1295" s="2">
        <v>6299</v>
      </c>
      <c r="E1295" s="31">
        <v>3.7992716083498701</v>
      </c>
      <c r="F1295" s="2">
        <v>343.21210000000002</v>
      </c>
      <c r="G1295" s="2">
        <v>4.6500000000000004</v>
      </c>
      <c r="H1295" s="2" t="s">
        <v>13376</v>
      </c>
      <c r="I1295" s="2" t="s">
        <v>13268</v>
      </c>
      <c r="J1295" s="2" t="s">
        <v>8825</v>
      </c>
      <c r="K1295" s="2"/>
      <c r="L1295" s="2" t="s">
        <v>8825</v>
      </c>
      <c r="M1295" s="2">
        <v>3.2</v>
      </c>
      <c r="N1295" s="2" t="s">
        <v>8825</v>
      </c>
      <c r="O1295" s="2" t="s">
        <v>8825</v>
      </c>
      <c r="P1295" s="40">
        <v>18</v>
      </c>
      <c r="Q1295" s="40" t="s">
        <v>15411</v>
      </c>
      <c r="R1295" s="2"/>
      <c r="S1295" s="2"/>
      <c r="T1295" s="2"/>
      <c r="U1295" s="2" t="s">
        <v>19513</v>
      </c>
      <c r="V1295" s="2" t="s">
        <v>19514</v>
      </c>
      <c r="W1295" s="2" t="str">
        <f t="shared" si="57"/>
        <v>piechart: colorlist="#00FF00,#FFFFFF,#C0C0C0,#FFFF00,#0000FF,#000080,#008080,#800000,#808000,#800080,#FF0000,#FF00FF" valuelist="0,0,0,0,3937,0,6299,1204,0,0,0,0"</v>
      </c>
      <c r="X1295" s="2"/>
      <c r="Y1295" s="2"/>
      <c r="Z1295" s="2"/>
      <c r="AA1295" s="2"/>
      <c r="AB1295" s="2"/>
      <c r="AC1295" s="2"/>
      <c r="AD1295" s="2"/>
      <c r="AE1295" s="2"/>
      <c r="AF1295" s="2">
        <v>0</v>
      </c>
      <c r="AG1295" s="2">
        <v>0</v>
      </c>
      <c r="AH1295" s="2">
        <v>0</v>
      </c>
      <c r="AI1295" s="2">
        <v>0</v>
      </c>
      <c r="AJ1295" s="2">
        <v>3937</v>
      </c>
      <c r="AK1295" s="2">
        <v>0</v>
      </c>
      <c r="AL1295" s="2">
        <v>6299</v>
      </c>
      <c r="AM1295" s="2">
        <v>1204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0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0</v>
      </c>
      <c r="AZ1295" s="2">
        <v>1204</v>
      </c>
      <c r="BA1295" s="2">
        <v>0</v>
      </c>
      <c r="BB1295" s="2">
        <v>0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6299</v>
      </c>
      <c r="BJ1295" s="2">
        <v>0</v>
      </c>
      <c r="BK1295" s="2">
        <v>0</v>
      </c>
      <c r="BL1295" s="2">
        <v>3937</v>
      </c>
      <c r="BM1295" s="2">
        <v>0</v>
      </c>
      <c r="BN1295" s="2">
        <v>0</v>
      </c>
      <c r="BO1295" s="2">
        <v>0</v>
      </c>
      <c r="BP1295" s="2">
        <v>0</v>
      </c>
      <c r="BQ1295" s="2">
        <v>0</v>
      </c>
      <c r="BR1295" s="2">
        <v>0</v>
      </c>
      <c r="BS1295" s="2">
        <v>0</v>
      </c>
      <c r="BT1295" s="2">
        <v>0</v>
      </c>
      <c r="BU1295" s="2">
        <v>0</v>
      </c>
      <c r="BV1295" s="2">
        <v>0</v>
      </c>
      <c r="BW1295" s="2">
        <v>0</v>
      </c>
    </row>
    <row r="1296" spans="1:75">
      <c r="A1296" s="2">
        <v>801</v>
      </c>
      <c r="B1296" s="2" t="s">
        <v>19515</v>
      </c>
      <c r="C1296" s="2" t="str">
        <f t="shared" si="56"/>
        <v>NT_Root_Neg</v>
      </c>
      <c r="D1296" s="2">
        <v>6079</v>
      </c>
      <c r="E1296" s="31">
        <v>3.6821450763738302</v>
      </c>
      <c r="F1296" s="2">
        <v>343.2115</v>
      </c>
      <c r="G1296" s="2">
        <v>5.05</v>
      </c>
      <c r="H1296" s="2" t="s">
        <v>13376</v>
      </c>
      <c r="I1296" s="2" t="s">
        <v>13268</v>
      </c>
      <c r="J1296" s="2" t="s">
        <v>8825</v>
      </c>
      <c r="K1296" s="2"/>
      <c r="L1296" s="2" t="s">
        <v>8825</v>
      </c>
      <c r="M1296" s="2">
        <v>3.2</v>
      </c>
      <c r="N1296" s="2" t="s">
        <v>8825</v>
      </c>
      <c r="O1296" s="2" t="s">
        <v>8825</v>
      </c>
      <c r="P1296" s="40">
        <v>18</v>
      </c>
      <c r="Q1296" s="40" t="s">
        <v>15411</v>
      </c>
      <c r="R1296" s="2"/>
      <c r="S1296" s="2"/>
      <c r="T1296" s="2"/>
      <c r="U1296" s="2" t="s">
        <v>19516</v>
      </c>
      <c r="V1296" s="2" t="s">
        <v>19517</v>
      </c>
      <c r="W1296" s="2" t="str">
        <f t="shared" si="57"/>
        <v>piechart: colorlist="#00FF00,#FFFFFF,#C0C0C0,#FFFF00,#0000FF,#000080,#008080,#800000,#808000,#800080,#FF0000,#FF00FF" valuelist="0,5229,0,0,6079,0,5516,8509,0,817,0,0"</v>
      </c>
      <c r="X1296" s="2"/>
      <c r="Y1296" s="2"/>
      <c r="Z1296" s="2"/>
      <c r="AA1296" s="2"/>
      <c r="AB1296" s="2"/>
      <c r="AC1296" s="2"/>
      <c r="AD1296" s="2"/>
      <c r="AE1296" s="2"/>
      <c r="AF1296" s="2">
        <v>0</v>
      </c>
      <c r="AG1296" s="2">
        <v>5229</v>
      </c>
      <c r="AH1296" s="2">
        <v>0</v>
      </c>
      <c r="AI1296" s="2">
        <v>0</v>
      </c>
      <c r="AJ1296" s="2">
        <v>6079</v>
      </c>
      <c r="AK1296" s="2">
        <v>0</v>
      </c>
      <c r="AL1296" s="2">
        <v>5516</v>
      </c>
      <c r="AM1296" s="2">
        <v>8509</v>
      </c>
      <c r="AN1296" s="2">
        <v>0</v>
      </c>
      <c r="AO1296" s="2">
        <v>817</v>
      </c>
      <c r="AP1296" s="2">
        <v>0</v>
      </c>
      <c r="AQ1296" s="2">
        <v>0</v>
      </c>
      <c r="AR1296" s="2">
        <v>0</v>
      </c>
      <c r="AS1296" s="2">
        <v>0</v>
      </c>
      <c r="AT1296" s="2">
        <v>0</v>
      </c>
      <c r="AU1296" s="2">
        <v>0</v>
      </c>
      <c r="AV1296" s="2">
        <v>0</v>
      </c>
      <c r="AW1296" s="2">
        <v>0</v>
      </c>
      <c r="AX1296" s="2">
        <v>0</v>
      </c>
      <c r="AY1296" s="2">
        <v>3699</v>
      </c>
      <c r="AZ1296" s="2">
        <v>4810</v>
      </c>
      <c r="BA1296" s="2">
        <v>0</v>
      </c>
      <c r="BB1296" s="2">
        <v>817</v>
      </c>
      <c r="BC1296" s="2">
        <v>0</v>
      </c>
      <c r="BD1296" s="2">
        <v>0</v>
      </c>
      <c r="BE1296" s="2">
        <v>0</v>
      </c>
      <c r="BF1296" s="2">
        <v>4631</v>
      </c>
      <c r="BG1296" s="2">
        <v>885</v>
      </c>
      <c r="BH1296" s="2">
        <v>0</v>
      </c>
      <c r="BI1296" s="2">
        <v>0</v>
      </c>
      <c r="BJ1296" s="2">
        <v>0</v>
      </c>
      <c r="BK1296" s="2">
        <v>0</v>
      </c>
      <c r="BL1296" s="2">
        <v>6079</v>
      </c>
      <c r="BM1296" s="2">
        <v>0</v>
      </c>
      <c r="BN1296" s="2">
        <v>0</v>
      </c>
      <c r="BO1296" s="2">
        <v>5229</v>
      </c>
      <c r="BP1296" s="2">
        <v>0</v>
      </c>
      <c r="BQ1296" s="2">
        <v>0</v>
      </c>
      <c r="BR1296" s="2">
        <v>0</v>
      </c>
      <c r="BS1296" s="2">
        <v>0</v>
      </c>
      <c r="BT1296" s="2">
        <v>0</v>
      </c>
      <c r="BU1296" s="2">
        <v>0</v>
      </c>
      <c r="BV1296" s="2">
        <v>0</v>
      </c>
      <c r="BW1296" s="2">
        <v>0</v>
      </c>
    </row>
    <row r="1297" spans="1:75">
      <c r="A1297" s="2">
        <v>802</v>
      </c>
      <c r="B1297" s="2" t="s">
        <v>19518</v>
      </c>
      <c r="C1297" s="2" t="str">
        <f t="shared" si="56"/>
        <v>MT_Root_Neg</v>
      </c>
      <c r="D1297" s="2">
        <v>2220</v>
      </c>
      <c r="E1297" s="31">
        <v>3.3463529744506402</v>
      </c>
      <c r="F1297" s="2">
        <v>343.2133</v>
      </c>
      <c r="G1297" s="2">
        <v>5.56</v>
      </c>
      <c r="H1297" s="2" t="s">
        <v>13376</v>
      </c>
      <c r="I1297" s="2" t="s">
        <v>13268</v>
      </c>
      <c r="J1297" s="2" t="s">
        <v>8825</v>
      </c>
      <c r="K1297" s="2"/>
      <c r="L1297" s="2" t="s">
        <v>8825</v>
      </c>
      <c r="M1297" s="2">
        <v>3.2</v>
      </c>
      <c r="N1297" s="2" t="s">
        <v>8825</v>
      </c>
      <c r="O1297" s="2" t="s">
        <v>8825</v>
      </c>
      <c r="P1297" s="40">
        <v>18</v>
      </c>
      <c r="Q1297" s="40" t="s">
        <v>15411</v>
      </c>
      <c r="R1297" s="2"/>
      <c r="S1297" s="2"/>
      <c r="T1297" s="2"/>
      <c r="U1297" s="2" t="s">
        <v>19519</v>
      </c>
      <c r="V1297" s="2" t="s">
        <v>19520</v>
      </c>
      <c r="W1297" s="2" t="str">
        <f t="shared" si="57"/>
        <v>piechart: colorlist="#00FF00,#FFFFFF,#C0C0C0,#FFFF00,#0000FF,#000080,#008080,#800000,#808000,#800080,#FF0000,#FF00FF" valuelist="0,0,0,0,0,0,2220,0,0,0,0,522"</v>
      </c>
      <c r="X1297" s="2"/>
      <c r="Y1297" s="2"/>
      <c r="Z1297" s="2"/>
      <c r="AA1297" s="2"/>
      <c r="AB1297" s="2"/>
      <c r="AC1297" s="2"/>
      <c r="AD1297" s="2"/>
      <c r="AE1297" s="2"/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2220</v>
      </c>
      <c r="AM1297" s="2">
        <v>0</v>
      </c>
      <c r="AN1297" s="2">
        <v>0</v>
      </c>
      <c r="AO1297" s="2">
        <v>0</v>
      </c>
      <c r="AP1297" s="2">
        <v>0</v>
      </c>
      <c r="AQ1297" s="2">
        <v>522</v>
      </c>
      <c r="AR1297" s="2">
        <v>0</v>
      </c>
      <c r="AS1297" s="2">
        <v>0</v>
      </c>
      <c r="AT1297" s="2">
        <v>0</v>
      </c>
      <c r="AU1297" s="2">
        <v>0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0</v>
      </c>
      <c r="BE1297" s="2">
        <v>0</v>
      </c>
      <c r="BF1297" s="2">
        <v>0</v>
      </c>
      <c r="BG1297" s="2">
        <v>0</v>
      </c>
      <c r="BH1297" s="2">
        <v>0</v>
      </c>
      <c r="BI1297" s="2">
        <v>2220</v>
      </c>
      <c r="BJ1297" s="2">
        <v>0</v>
      </c>
      <c r="BK1297" s="2">
        <v>0</v>
      </c>
      <c r="BL1297" s="2">
        <v>0</v>
      </c>
      <c r="BM1297" s="2">
        <v>0</v>
      </c>
      <c r="BN1297" s="2">
        <v>0</v>
      </c>
      <c r="BO1297" s="2">
        <v>0</v>
      </c>
      <c r="BP1297" s="2">
        <v>0</v>
      </c>
      <c r="BQ1297" s="2">
        <v>522</v>
      </c>
      <c r="BR1297" s="2">
        <v>0</v>
      </c>
      <c r="BS1297" s="2">
        <v>0</v>
      </c>
      <c r="BT1297" s="2">
        <v>0</v>
      </c>
      <c r="BU1297" s="2">
        <v>0</v>
      </c>
      <c r="BV1297" s="2">
        <v>0</v>
      </c>
      <c r="BW1297" s="2">
        <v>0</v>
      </c>
    </row>
    <row r="1298" spans="1:75">
      <c r="A1298" s="2">
        <v>803</v>
      </c>
      <c r="B1298" s="2" t="s">
        <v>19521</v>
      </c>
      <c r="C1298" s="2" t="str">
        <f t="shared" si="56"/>
        <v>MT_Root_Neg</v>
      </c>
      <c r="D1298" s="2">
        <v>1372</v>
      </c>
      <c r="E1298" s="31">
        <v>3.1373541113707302</v>
      </c>
      <c r="F1298" s="2">
        <v>344.21260000000001</v>
      </c>
      <c r="G1298" s="2">
        <v>5.13</v>
      </c>
      <c r="H1298" s="2" t="s">
        <v>13376</v>
      </c>
      <c r="I1298" s="2" t="s">
        <v>13269</v>
      </c>
      <c r="J1298" s="2" t="s">
        <v>8825</v>
      </c>
      <c r="K1298" s="2"/>
      <c r="L1298" s="2" t="s">
        <v>8825</v>
      </c>
      <c r="M1298" s="2">
        <v>3.2</v>
      </c>
      <c r="N1298" s="2" t="s">
        <v>8825</v>
      </c>
      <c r="O1298" s="2" t="s">
        <v>8825</v>
      </c>
      <c r="P1298" s="40">
        <v>17</v>
      </c>
      <c r="Q1298" s="40" t="s">
        <v>19522</v>
      </c>
      <c r="R1298" s="2"/>
      <c r="S1298" s="2"/>
      <c r="T1298" s="2"/>
      <c r="U1298" s="2" t="s">
        <v>19523</v>
      </c>
      <c r="V1298" s="2"/>
      <c r="W1298" s="2" t="str">
        <f t="shared" si="57"/>
        <v>piechart: colorlist="#00FF00,#FFFFFF,#C0C0C0,#FFFF00,#0000FF,#000080,#008080,#800000,#808000,#800080,#FF0000,#FF00FF" valuelist="0,0,0,0,0,0,1372,0,0,0,0,0"</v>
      </c>
      <c r="X1298" s="2"/>
      <c r="Y1298" s="2"/>
      <c r="Z1298" s="2"/>
      <c r="AA1298" s="2"/>
      <c r="AB1298" s="2"/>
      <c r="AC1298" s="2"/>
      <c r="AD1298" s="2"/>
      <c r="AE1298" s="2"/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1372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2">
        <v>0</v>
      </c>
      <c r="AS1298" s="2">
        <v>0</v>
      </c>
      <c r="AT1298" s="2">
        <v>0</v>
      </c>
      <c r="AU1298" s="2">
        <v>0</v>
      </c>
      <c r="AV1298" s="2">
        <v>0</v>
      </c>
      <c r="AW1298" s="2">
        <v>0</v>
      </c>
      <c r="AX1298" s="2">
        <v>0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0</v>
      </c>
      <c r="BE1298" s="2">
        <v>0</v>
      </c>
      <c r="BF1298" s="2">
        <v>0</v>
      </c>
      <c r="BG1298" s="2">
        <v>0</v>
      </c>
      <c r="BH1298" s="2">
        <v>0</v>
      </c>
      <c r="BI1298" s="2">
        <v>1372</v>
      </c>
      <c r="BJ1298" s="2">
        <v>0</v>
      </c>
      <c r="BK1298" s="2">
        <v>0</v>
      </c>
      <c r="BL1298" s="2">
        <v>0</v>
      </c>
      <c r="BM1298" s="2">
        <v>0</v>
      </c>
      <c r="BN1298" s="2">
        <v>0</v>
      </c>
      <c r="BO1298" s="2">
        <v>0</v>
      </c>
      <c r="BP1298" s="2">
        <v>0</v>
      </c>
      <c r="BQ1298" s="2">
        <v>0</v>
      </c>
      <c r="BR1298" s="2">
        <v>0</v>
      </c>
      <c r="BS1298" s="2">
        <v>0</v>
      </c>
      <c r="BT1298" s="2">
        <v>0</v>
      </c>
      <c r="BU1298" s="2">
        <v>0</v>
      </c>
      <c r="BV1298" s="2">
        <v>0</v>
      </c>
      <c r="BW1298" s="2">
        <v>0</v>
      </c>
    </row>
    <row r="1299" spans="1:75">
      <c r="A1299" s="2">
        <v>804</v>
      </c>
      <c r="B1299" s="2" t="s">
        <v>19524</v>
      </c>
      <c r="C1299" s="2" t="str">
        <f t="shared" si="56"/>
        <v>MT_Flower_Neg</v>
      </c>
      <c r="D1299" s="2">
        <v>1652</v>
      </c>
      <c r="E1299" s="31">
        <v>3.2180100429843601</v>
      </c>
      <c r="F1299" s="2">
        <v>345.05990000000003</v>
      </c>
      <c r="G1299" s="2">
        <v>6.02</v>
      </c>
      <c r="H1299" s="2" t="s">
        <v>13376</v>
      </c>
      <c r="I1299" s="2" t="s">
        <v>13269</v>
      </c>
      <c r="J1299" s="2" t="s">
        <v>8825</v>
      </c>
      <c r="K1299" s="2"/>
      <c r="L1299" s="2" t="s">
        <v>8825</v>
      </c>
      <c r="M1299" s="2">
        <v>3.2</v>
      </c>
      <c r="N1299" s="2" t="s">
        <v>8825</v>
      </c>
      <c r="O1299" s="2" t="s">
        <v>8825</v>
      </c>
      <c r="P1299" s="40">
        <v>17</v>
      </c>
      <c r="Q1299" s="40" t="s">
        <v>5851</v>
      </c>
      <c r="R1299" s="2"/>
      <c r="S1299" s="2"/>
      <c r="T1299" s="2"/>
      <c r="U1299" s="2" t="s">
        <v>19525</v>
      </c>
      <c r="V1299" s="2" t="s">
        <v>19526</v>
      </c>
      <c r="W1299" s="2" t="str">
        <f t="shared" si="57"/>
        <v>piechart: colorlist="#00FF00,#FFFFFF,#C0C0C0,#FFFF00,#0000FF,#000080,#008080,#800000,#808000,#800080,#FF0000,#FF00FF" valuelist="0,0,0,0,0,0,1652,0,0,0,0,0"</v>
      </c>
      <c r="X1299" s="2"/>
      <c r="Y1299" s="2"/>
      <c r="Z1299" s="2"/>
      <c r="AA1299" s="2"/>
      <c r="AB1299" s="2"/>
      <c r="AC1299" s="2"/>
      <c r="AD1299" s="2"/>
      <c r="AE1299" s="2"/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1652</v>
      </c>
      <c r="AM1299" s="2">
        <v>0</v>
      </c>
      <c r="AN1299" s="2">
        <v>0</v>
      </c>
      <c r="AO1299" s="2">
        <v>0</v>
      </c>
      <c r="AP1299" s="2">
        <v>0</v>
      </c>
      <c r="AQ1299" s="2">
        <v>0</v>
      </c>
      <c r="AR1299" s="2">
        <v>0</v>
      </c>
      <c r="AS1299" s="2">
        <v>0</v>
      </c>
      <c r="AT1299" s="2">
        <v>0</v>
      </c>
      <c r="AU1299" s="2">
        <v>0</v>
      </c>
      <c r="AV1299" s="2">
        <v>0</v>
      </c>
      <c r="AW1299" s="2">
        <v>0</v>
      </c>
      <c r="AX1299" s="2">
        <v>0</v>
      </c>
      <c r="AY1299" s="2">
        <v>0</v>
      </c>
      <c r="AZ1299" s="2">
        <v>0</v>
      </c>
      <c r="BA1299" s="2">
        <v>0</v>
      </c>
      <c r="BB1299" s="2">
        <v>0</v>
      </c>
      <c r="BC1299" s="2">
        <v>0</v>
      </c>
      <c r="BD1299" s="2">
        <v>0</v>
      </c>
      <c r="BE1299" s="2">
        <v>0</v>
      </c>
      <c r="BF1299" s="2">
        <v>1652</v>
      </c>
      <c r="BG1299" s="2">
        <v>0</v>
      </c>
      <c r="BH1299" s="2">
        <v>0</v>
      </c>
      <c r="BI1299" s="2">
        <v>0</v>
      </c>
      <c r="BJ1299" s="2">
        <v>0</v>
      </c>
      <c r="BK1299" s="2">
        <v>0</v>
      </c>
      <c r="BL1299" s="2">
        <v>0</v>
      </c>
      <c r="BM1299" s="2">
        <v>0</v>
      </c>
      <c r="BN1299" s="2">
        <v>0</v>
      </c>
      <c r="BO1299" s="2">
        <v>0</v>
      </c>
      <c r="BP1299" s="2">
        <v>0</v>
      </c>
      <c r="BQ1299" s="2">
        <v>0</v>
      </c>
      <c r="BR1299" s="2">
        <v>0</v>
      </c>
      <c r="BS1299" s="2">
        <v>0</v>
      </c>
      <c r="BT1299" s="2">
        <v>0</v>
      </c>
      <c r="BU1299" s="2">
        <v>0</v>
      </c>
      <c r="BV1299" s="2">
        <v>0</v>
      </c>
      <c r="BW1299" s="2">
        <v>0</v>
      </c>
    </row>
    <row r="1300" spans="1:75">
      <c r="A1300" s="2">
        <v>805</v>
      </c>
      <c r="B1300" s="2" t="s">
        <v>19527</v>
      </c>
      <c r="C1300" s="2" t="str">
        <f t="shared" si="56"/>
        <v>MT_Flower_Neg</v>
      </c>
      <c r="D1300" s="2">
        <v>3676</v>
      </c>
      <c r="E1300" s="31">
        <v>3.5653755027140699</v>
      </c>
      <c r="F1300" s="2">
        <v>345.08179999999999</v>
      </c>
      <c r="G1300" s="2">
        <v>2.5</v>
      </c>
      <c r="H1300" s="2" t="s">
        <v>13376</v>
      </c>
      <c r="I1300" s="2" t="s">
        <v>13266</v>
      </c>
      <c r="J1300" s="2" t="s">
        <v>8825</v>
      </c>
      <c r="K1300" s="2"/>
      <c r="L1300" s="2" t="s">
        <v>8825</v>
      </c>
      <c r="M1300" s="2">
        <v>3.2</v>
      </c>
      <c r="N1300" s="2" t="s">
        <v>8825</v>
      </c>
      <c r="O1300" s="2" t="s">
        <v>8825</v>
      </c>
      <c r="P1300" s="40">
        <v>14</v>
      </c>
      <c r="Q1300" s="40" t="s">
        <v>19528</v>
      </c>
      <c r="R1300" s="2"/>
      <c r="S1300" s="2"/>
      <c r="T1300" s="2"/>
      <c r="U1300" s="2" t="s">
        <v>19529</v>
      </c>
      <c r="V1300" s="2" t="s">
        <v>19530</v>
      </c>
      <c r="W1300" s="2" t="str">
        <f t="shared" si="57"/>
        <v>piechart: colorlist="#00FF00,#FFFFFF,#C0C0C0,#FFFF00,#0000FF,#000080,#008080,#800000,#808000,#800080,#FF0000,#FF00FF" valuelist="0,0,0,0,0,0,3676,0,0,0,0,0"</v>
      </c>
      <c r="X1300" s="2"/>
      <c r="Y1300" s="2"/>
      <c r="Z1300" s="2"/>
      <c r="AA1300" s="2"/>
      <c r="AB1300" s="2"/>
      <c r="AC1300" s="2"/>
      <c r="AD1300" s="2"/>
      <c r="AE1300" s="2"/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3676</v>
      </c>
      <c r="AM1300" s="2">
        <v>0</v>
      </c>
      <c r="AN1300" s="2">
        <v>0</v>
      </c>
      <c r="AO1300" s="2">
        <v>0</v>
      </c>
      <c r="AP1300" s="2">
        <v>0</v>
      </c>
      <c r="AQ1300" s="2">
        <v>0</v>
      </c>
      <c r="AR1300" s="2">
        <v>0</v>
      </c>
      <c r="AS1300" s="2">
        <v>0</v>
      </c>
      <c r="AT1300" s="2">
        <v>0</v>
      </c>
      <c r="AU1300" s="2">
        <v>0</v>
      </c>
      <c r="AV1300" s="2">
        <v>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0</v>
      </c>
      <c r="BD1300" s="2">
        <v>0</v>
      </c>
      <c r="BE1300" s="2">
        <v>0</v>
      </c>
      <c r="BF1300" s="2">
        <v>3676</v>
      </c>
      <c r="BG1300" s="2">
        <v>0</v>
      </c>
      <c r="BH1300" s="2">
        <v>0</v>
      </c>
      <c r="BI1300" s="2">
        <v>0</v>
      </c>
      <c r="BJ1300" s="2">
        <v>0</v>
      </c>
      <c r="BK1300" s="2">
        <v>0</v>
      </c>
      <c r="BL1300" s="2">
        <v>0</v>
      </c>
      <c r="BM1300" s="2">
        <v>0</v>
      </c>
      <c r="BN1300" s="2">
        <v>0</v>
      </c>
      <c r="BO1300" s="2">
        <v>0</v>
      </c>
      <c r="BP1300" s="2">
        <v>0</v>
      </c>
      <c r="BQ1300" s="2">
        <v>0</v>
      </c>
      <c r="BR1300" s="2">
        <v>0</v>
      </c>
      <c r="BS1300" s="2">
        <v>0</v>
      </c>
      <c r="BT1300" s="2">
        <v>0</v>
      </c>
      <c r="BU1300" s="2">
        <v>0</v>
      </c>
      <c r="BV1300" s="2">
        <v>0</v>
      </c>
      <c r="BW1300" s="2">
        <v>0</v>
      </c>
    </row>
    <row r="1301" spans="1:75">
      <c r="A1301" s="2">
        <v>806</v>
      </c>
      <c r="B1301" s="2" t="s">
        <v>19531</v>
      </c>
      <c r="C1301" s="2" t="str">
        <f t="shared" si="56"/>
        <v>OP_Root_Neg</v>
      </c>
      <c r="D1301" s="2">
        <v>6060</v>
      </c>
      <c r="E1301" s="31">
        <v>3.78247262416629</v>
      </c>
      <c r="F1301" s="2">
        <v>345.15320000000003</v>
      </c>
      <c r="G1301" s="2">
        <v>4.32</v>
      </c>
      <c r="H1301" s="2" t="s">
        <v>13376</v>
      </c>
      <c r="I1301" s="2" t="s">
        <v>13267</v>
      </c>
      <c r="J1301" s="2" t="s">
        <v>8825</v>
      </c>
      <c r="K1301" s="2"/>
      <c r="L1301" s="2" t="s">
        <v>8825</v>
      </c>
      <c r="M1301" s="2">
        <v>3.2</v>
      </c>
      <c r="N1301" s="2" t="s">
        <v>8825</v>
      </c>
      <c r="O1301" s="2" t="s">
        <v>8825</v>
      </c>
      <c r="P1301" s="40">
        <v>16</v>
      </c>
      <c r="Q1301" s="40" t="s">
        <v>19532</v>
      </c>
      <c r="R1301" s="2"/>
      <c r="S1301" s="2"/>
      <c r="T1301" s="2"/>
      <c r="U1301" s="2" t="s">
        <v>19533</v>
      </c>
      <c r="V1301" s="2" t="s">
        <v>19534</v>
      </c>
      <c r="W1301" s="2" t="str">
        <f t="shared" si="57"/>
        <v>piechart: colorlist="#00FF00,#FFFFFF,#C0C0C0,#FFFF00,#0000FF,#000080,#008080,#800000,#808000,#800080,#FF0000,#FF00FF" valuelist="0,0,0,0,0,6060,0,0,0,0,0,0"</v>
      </c>
      <c r="X1301" s="2"/>
      <c r="Y1301" s="2"/>
      <c r="Z1301" s="2"/>
      <c r="AA1301" s="2"/>
      <c r="AB1301" s="2"/>
      <c r="AC1301" s="2"/>
      <c r="AD1301" s="2"/>
      <c r="AE1301" s="2"/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6060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0</v>
      </c>
      <c r="AR1301" s="2">
        <v>0</v>
      </c>
      <c r="AS1301" s="2">
        <v>0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AZ1301" s="2">
        <v>0</v>
      </c>
      <c r="BA1301" s="2">
        <v>0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0</v>
      </c>
      <c r="BI1301" s="2">
        <v>0</v>
      </c>
      <c r="BJ1301" s="2">
        <v>0</v>
      </c>
      <c r="BK1301" s="2">
        <v>0</v>
      </c>
      <c r="BL1301" s="2">
        <v>0</v>
      </c>
      <c r="BM1301" s="2">
        <v>6060</v>
      </c>
      <c r="BN1301" s="2">
        <v>0</v>
      </c>
      <c r="BO1301" s="2">
        <v>0</v>
      </c>
      <c r="BP1301" s="2">
        <v>0</v>
      </c>
      <c r="BQ1301" s="2">
        <v>0</v>
      </c>
      <c r="BR1301" s="2">
        <v>0</v>
      </c>
      <c r="BS1301" s="2">
        <v>0</v>
      </c>
      <c r="BT1301" s="2">
        <v>0</v>
      </c>
      <c r="BU1301" s="2">
        <v>0</v>
      </c>
      <c r="BV1301" s="2">
        <v>0</v>
      </c>
      <c r="BW1301" s="2">
        <v>0</v>
      </c>
    </row>
    <row r="1302" spans="1:75">
      <c r="A1302" s="2">
        <v>807</v>
      </c>
      <c r="B1302" s="2" t="s">
        <v>19535</v>
      </c>
      <c r="C1302" s="2" t="str">
        <f t="shared" si="56"/>
        <v>MT_Root_Neg</v>
      </c>
      <c r="D1302" s="2">
        <v>6497</v>
      </c>
      <c r="E1302" s="31">
        <v>3.81271286676537</v>
      </c>
      <c r="F1302" s="2">
        <v>345.22640000000001</v>
      </c>
      <c r="G1302" s="2">
        <v>5.5</v>
      </c>
      <c r="H1302" s="2" t="s">
        <v>13376</v>
      </c>
      <c r="I1302" s="2" t="s">
        <v>13268</v>
      </c>
      <c r="J1302" s="2" t="s">
        <v>8825</v>
      </c>
      <c r="K1302" s="2"/>
      <c r="L1302" s="2" t="s">
        <v>8825</v>
      </c>
      <c r="M1302" s="2">
        <v>3.2</v>
      </c>
      <c r="N1302" s="2" t="s">
        <v>8825</v>
      </c>
      <c r="O1302" s="2" t="s">
        <v>8825</v>
      </c>
      <c r="P1302" s="40">
        <v>18</v>
      </c>
      <c r="Q1302" s="40" t="s">
        <v>19536</v>
      </c>
      <c r="R1302" s="2"/>
      <c r="S1302" s="2"/>
      <c r="T1302" s="2"/>
      <c r="U1302" s="2" t="s">
        <v>19537</v>
      </c>
      <c r="V1302" s="2" t="s">
        <v>19538</v>
      </c>
      <c r="W1302" s="2" t="str">
        <f t="shared" si="57"/>
        <v>piechart: colorlist="#00FF00,#FFFFFF,#C0C0C0,#FFFF00,#0000FF,#000080,#008080,#800000,#808000,#800080,#FF0000,#FF00FF" valuelist="434,1063,0,0,0,0,6497,1951,0,0,0,0"</v>
      </c>
      <c r="X1302" s="2"/>
      <c r="Y1302" s="2"/>
      <c r="Z1302" s="2"/>
      <c r="AA1302" s="2"/>
      <c r="AB1302" s="2"/>
      <c r="AC1302" s="2"/>
      <c r="AD1302" s="2"/>
      <c r="AE1302" s="2"/>
      <c r="AF1302" s="2">
        <v>434</v>
      </c>
      <c r="AG1302" s="2">
        <v>1063</v>
      </c>
      <c r="AH1302" s="2">
        <v>0</v>
      </c>
      <c r="AI1302" s="2">
        <v>0</v>
      </c>
      <c r="AJ1302" s="2">
        <v>0</v>
      </c>
      <c r="AK1302" s="2">
        <v>0</v>
      </c>
      <c r="AL1302" s="2">
        <v>6497</v>
      </c>
      <c r="AM1302" s="2">
        <v>1951</v>
      </c>
      <c r="AN1302" s="2">
        <v>0</v>
      </c>
      <c r="AO1302" s="2">
        <v>0</v>
      </c>
      <c r="AP1302" s="2">
        <v>0</v>
      </c>
      <c r="AQ1302" s="2">
        <v>0</v>
      </c>
      <c r="AR1302" s="2">
        <v>0</v>
      </c>
      <c r="AS1302" s="2">
        <v>0</v>
      </c>
      <c r="AT1302" s="2">
        <v>0</v>
      </c>
      <c r="AU1302" s="2">
        <v>0</v>
      </c>
      <c r="AV1302" s="2">
        <v>434</v>
      </c>
      <c r="AW1302" s="2">
        <v>0</v>
      </c>
      <c r="AX1302" s="2">
        <v>0</v>
      </c>
      <c r="AY1302" s="2">
        <v>0</v>
      </c>
      <c r="AZ1302" s="2">
        <v>1951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6497</v>
      </c>
      <c r="BJ1302" s="2">
        <v>0</v>
      </c>
      <c r="BK1302" s="2">
        <v>0</v>
      </c>
      <c r="BL1302" s="2">
        <v>0</v>
      </c>
      <c r="BM1302" s="2">
        <v>0</v>
      </c>
      <c r="BN1302" s="2">
        <v>0</v>
      </c>
      <c r="BO1302" s="2">
        <v>1063</v>
      </c>
      <c r="BP1302" s="2">
        <v>0</v>
      </c>
      <c r="BQ1302" s="2">
        <v>0</v>
      </c>
      <c r="BR1302" s="2">
        <v>0</v>
      </c>
      <c r="BS1302" s="2">
        <v>0</v>
      </c>
      <c r="BT1302" s="2">
        <v>0</v>
      </c>
      <c r="BU1302" s="2">
        <v>0</v>
      </c>
      <c r="BV1302" s="2">
        <v>0</v>
      </c>
      <c r="BW1302" s="2">
        <v>0</v>
      </c>
    </row>
    <row r="1303" spans="1:75">
      <c r="A1303" s="2">
        <v>808</v>
      </c>
      <c r="B1303" s="2" t="s">
        <v>19539</v>
      </c>
      <c r="C1303" s="2" t="str">
        <f t="shared" si="56"/>
        <v>MT_Root_Neg</v>
      </c>
      <c r="D1303" s="2">
        <v>4868</v>
      </c>
      <c r="E1303" s="31">
        <v>3.68735056955803</v>
      </c>
      <c r="F1303" s="2">
        <v>345.2276</v>
      </c>
      <c r="G1303" s="2">
        <v>5.86</v>
      </c>
      <c r="H1303" s="2" t="s">
        <v>13376</v>
      </c>
      <c r="I1303" s="2" t="s">
        <v>13268</v>
      </c>
      <c r="J1303" s="2" t="s">
        <v>8825</v>
      </c>
      <c r="K1303" s="2"/>
      <c r="L1303" s="2" t="s">
        <v>8825</v>
      </c>
      <c r="M1303" s="2">
        <v>3.2</v>
      </c>
      <c r="N1303" s="2" t="s">
        <v>8825</v>
      </c>
      <c r="O1303" s="2" t="s">
        <v>8825</v>
      </c>
      <c r="P1303" s="40">
        <v>18</v>
      </c>
      <c r="Q1303" s="40" t="s">
        <v>19536</v>
      </c>
      <c r="R1303" s="2"/>
      <c r="S1303" s="2"/>
      <c r="T1303" s="2"/>
      <c r="U1303" s="2" t="s">
        <v>19540</v>
      </c>
      <c r="V1303" s="2" t="s">
        <v>19541</v>
      </c>
      <c r="W1303" s="2" t="str">
        <f t="shared" si="57"/>
        <v>piechart: colorlist="#00FF00,#FFFFFF,#C0C0C0,#FFFF00,#0000FF,#000080,#008080,#800000,#808000,#800080,#FF0000,#FF00FF" valuelist="0,0,0,0,0,0,4868,426,0,0,0,0"</v>
      </c>
      <c r="X1303" s="2"/>
      <c r="Y1303" s="2"/>
      <c r="Z1303" s="2"/>
      <c r="AA1303" s="2"/>
      <c r="AB1303" s="2"/>
      <c r="AC1303" s="2"/>
      <c r="AD1303" s="2"/>
      <c r="AE1303" s="2"/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4868</v>
      </c>
      <c r="AM1303" s="2">
        <v>426</v>
      </c>
      <c r="AN1303" s="2">
        <v>0</v>
      </c>
      <c r="AO1303" s="2">
        <v>0</v>
      </c>
      <c r="AP1303" s="2">
        <v>0</v>
      </c>
      <c r="AQ1303" s="2">
        <v>0</v>
      </c>
      <c r="AR1303" s="2">
        <v>0</v>
      </c>
      <c r="AS1303" s="2">
        <v>0</v>
      </c>
      <c r="AT1303" s="2">
        <v>0</v>
      </c>
      <c r="AU1303" s="2">
        <v>0</v>
      </c>
      <c r="AV1303" s="2">
        <v>0</v>
      </c>
      <c r="AW1303" s="2">
        <v>0</v>
      </c>
      <c r="AX1303" s="2">
        <v>0</v>
      </c>
      <c r="AY1303" s="2">
        <v>0</v>
      </c>
      <c r="AZ1303" s="2">
        <v>426</v>
      </c>
      <c r="BA1303" s="2">
        <v>0</v>
      </c>
      <c r="BB1303" s="2">
        <v>0</v>
      </c>
      <c r="BC1303" s="2">
        <v>0</v>
      </c>
      <c r="BD1303" s="2">
        <v>0</v>
      </c>
      <c r="BE1303" s="2">
        <v>0</v>
      </c>
      <c r="BF1303" s="2">
        <v>0</v>
      </c>
      <c r="BG1303" s="2">
        <v>0</v>
      </c>
      <c r="BH1303" s="2">
        <v>0</v>
      </c>
      <c r="BI1303" s="2">
        <v>4868</v>
      </c>
      <c r="BJ1303" s="2">
        <v>0</v>
      </c>
      <c r="BK1303" s="2">
        <v>0</v>
      </c>
      <c r="BL1303" s="2">
        <v>0</v>
      </c>
      <c r="BM1303" s="2">
        <v>0</v>
      </c>
      <c r="BN1303" s="2">
        <v>0</v>
      </c>
      <c r="BO1303" s="2">
        <v>0</v>
      </c>
      <c r="BP1303" s="2">
        <v>0</v>
      </c>
      <c r="BQ1303" s="2">
        <v>0</v>
      </c>
      <c r="BR1303" s="2">
        <v>0</v>
      </c>
      <c r="BS1303" s="2">
        <v>0</v>
      </c>
      <c r="BT1303" s="2">
        <v>0</v>
      </c>
      <c r="BU1303" s="2">
        <v>0</v>
      </c>
      <c r="BV1303" s="2">
        <v>0</v>
      </c>
      <c r="BW1303" s="2">
        <v>0</v>
      </c>
    </row>
    <row r="1304" spans="1:75">
      <c r="A1304" s="2">
        <v>811</v>
      </c>
      <c r="B1304" s="2" t="s">
        <v>19542</v>
      </c>
      <c r="C1304" s="2" t="str">
        <f t="shared" si="56"/>
        <v>OP_Root_Neg</v>
      </c>
      <c r="D1304" s="2">
        <v>1123</v>
      </c>
      <c r="E1304" s="31">
        <v>3.0503797562614601</v>
      </c>
      <c r="F1304" s="2">
        <v>347.17</v>
      </c>
      <c r="G1304" s="2">
        <v>4.25</v>
      </c>
      <c r="H1304" s="2" t="s">
        <v>13376</v>
      </c>
      <c r="I1304" s="2" t="s">
        <v>13267</v>
      </c>
      <c r="J1304" s="2" t="s">
        <v>8825</v>
      </c>
      <c r="K1304" s="2"/>
      <c r="L1304" s="2" t="s">
        <v>8825</v>
      </c>
      <c r="M1304" s="2">
        <v>3.2</v>
      </c>
      <c r="N1304" s="2" t="s">
        <v>8825</v>
      </c>
      <c r="O1304" s="2" t="s">
        <v>8825</v>
      </c>
      <c r="P1304" s="40">
        <v>16</v>
      </c>
      <c r="Q1304" s="40" t="s">
        <v>19543</v>
      </c>
      <c r="R1304" s="2"/>
      <c r="S1304" s="2"/>
      <c r="T1304" s="2"/>
      <c r="U1304" s="2" t="s">
        <v>19544</v>
      </c>
      <c r="V1304" s="2" t="s">
        <v>19545</v>
      </c>
      <c r="W1304" s="2" t="str">
        <f t="shared" si="57"/>
        <v>piechart: colorlist="#00FF00,#FFFFFF,#C0C0C0,#FFFF00,#0000FF,#000080,#008080,#800000,#808000,#800080,#FF0000,#FF00FF" valuelist="0,0,0,0,0,1123,0,0,0,0,0,0"</v>
      </c>
      <c r="X1304" s="2"/>
      <c r="Y1304" s="2"/>
      <c r="Z1304" s="2"/>
      <c r="AA1304" s="2"/>
      <c r="AB1304" s="2"/>
      <c r="AC1304" s="2"/>
      <c r="AD1304" s="2"/>
      <c r="AE1304" s="2"/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1123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  <c r="AU1304" s="2">
        <v>0</v>
      </c>
      <c r="AV1304" s="2">
        <v>0</v>
      </c>
      <c r="AW1304" s="2">
        <v>0</v>
      </c>
      <c r="AX1304" s="2">
        <v>0</v>
      </c>
      <c r="AY1304" s="2">
        <v>0</v>
      </c>
      <c r="AZ1304" s="2">
        <v>0</v>
      </c>
      <c r="BA1304" s="2">
        <v>0</v>
      </c>
      <c r="BB1304" s="2">
        <v>0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2">
        <v>0</v>
      </c>
      <c r="BI1304" s="2">
        <v>0</v>
      </c>
      <c r="BJ1304" s="2">
        <v>0</v>
      </c>
      <c r="BK1304" s="2">
        <v>0</v>
      </c>
      <c r="BL1304" s="2">
        <v>0</v>
      </c>
      <c r="BM1304" s="2">
        <v>1123</v>
      </c>
      <c r="BN1304" s="2">
        <v>0</v>
      </c>
      <c r="BO1304" s="2">
        <v>0</v>
      </c>
      <c r="BP1304" s="2">
        <v>0</v>
      </c>
      <c r="BQ1304" s="2">
        <v>0</v>
      </c>
      <c r="BR1304" s="2">
        <v>0</v>
      </c>
      <c r="BS1304" s="2">
        <v>0</v>
      </c>
      <c r="BT1304" s="2">
        <v>0</v>
      </c>
      <c r="BU1304" s="2">
        <v>0</v>
      </c>
      <c r="BV1304" s="2">
        <v>0</v>
      </c>
      <c r="BW1304" s="2">
        <v>0</v>
      </c>
    </row>
    <row r="1305" spans="1:75">
      <c r="A1305" s="2">
        <v>814</v>
      </c>
      <c r="B1305" s="2" t="s">
        <v>19546</v>
      </c>
      <c r="C1305" s="2" t="str">
        <f t="shared" si="56"/>
        <v>GG_LeafStem_Neg</v>
      </c>
      <c r="D1305" s="2">
        <v>1189</v>
      </c>
      <c r="E1305" s="31">
        <v>3.0751818546186902</v>
      </c>
      <c r="F1305" s="2">
        <v>349.1825</v>
      </c>
      <c r="G1305" s="2">
        <v>5.99</v>
      </c>
      <c r="H1305" s="2" t="s">
        <v>13376</v>
      </c>
      <c r="I1305" s="2" t="s">
        <v>13267</v>
      </c>
      <c r="J1305" s="2" t="s">
        <v>8825</v>
      </c>
      <c r="K1305" s="2"/>
      <c r="L1305" s="2" t="s">
        <v>8825</v>
      </c>
      <c r="M1305" s="2">
        <v>3.2</v>
      </c>
      <c r="N1305" s="2" t="s">
        <v>8825</v>
      </c>
      <c r="O1305" s="2" t="s">
        <v>8825</v>
      </c>
      <c r="P1305" s="40">
        <v>16</v>
      </c>
      <c r="Q1305" s="40" t="s">
        <v>14158</v>
      </c>
      <c r="R1305" s="2"/>
      <c r="S1305" s="2"/>
      <c r="T1305" s="2"/>
      <c r="U1305" s="2" t="s">
        <v>19547</v>
      </c>
      <c r="V1305" s="2" t="s">
        <v>19548</v>
      </c>
      <c r="W1305" s="2" t="str">
        <f t="shared" si="57"/>
        <v>piechart: colorlist="#00FF00,#FFFFFF,#C0C0C0,#FFFF00,#0000FF,#000080,#008080,#800000,#808000,#800080,#FF0000,#FF00FF" valuelist="0,0,0,0,0,0,0,0,1189,608,0,0"</v>
      </c>
      <c r="X1305" s="2"/>
      <c r="Y1305" s="2"/>
      <c r="Z1305" s="2"/>
      <c r="AA1305" s="2"/>
      <c r="AB1305" s="2"/>
      <c r="AC1305" s="2"/>
      <c r="AD1305" s="2"/>
      <c r="AE1305" s="2"/>
      <c r="AF1305" s="2">
        <v>0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  <c r="AM1305" s="2">
        <v>0</v>
      </c>
      <c r="AN1305" s="2">
        <v>1189</v>
      </c>
      <c r="AO1305" s="2">
        <v>608</v>
      </c>
      <c r="AP1305" s="2">
        <v>0</v>
      </c>
      <c r="AQ1305" s="2">
        <v>0</v>
      </c>
      <c r="AR1305" s="2">
        <v>0</v>
      </c>
      <c r="AS1305" s="2">
        <v>0</v>
      </c>
      <c r="AT1305" s="2">
        <v>0</v>
      </c>
      <c r="AU1305" s="2">
        <v>0</v>
      </c>
      <c r="AV1305" s="2">
        <v>0</v>
      </c>
      <c r="AW1305" s="2">
        <v>1189</v>
      </c>
      <c r="AX1305" s="2">
        <v>0</v>
      </c>
      <c r="AY1305" s="2">
        <v>0</v>
      </c>
      <c r="AZ1305" s="2">
        <v>0</v>
      </c>
      <c r="BA1305" s="2">
        <v>608</v>
      </c>
      <c r="BB1305" s="2">
        <v>0</v>
      </c>
      <c r="BC1305" s="2">
        <v>0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2">
        <v>0</v>
      </c>
      <c r="BK1305" s="2">
        <v>0</v>
      </c>
      <c r="BL1305" s="2">
        <v>0</v>
      </c>
      <c r="BM1305" s="2">
        <v>0</v>
      </c>
      <c r="BN1305" s="2">
        <v>0</v>
      </c>
      <c r="BO1305" s="2">
        <v>0</v>
      </c>
      <c r="BP1305" s="2">
        <v>0</v>
      </c>
      <c r="BQ1305" s="2">
        <v>0</v>
      </c>
      <c r="BR1305" s="2">
        <v>0</v>
      </c>
      <c r="BS1305" s="2">
        <v>0</v>
      </c>
      <c r="BT1305" s="2">
        <v>0</v>
      </c>
      <c r="BU1305" s="2">
        <v>0</v>
      </c>
      <c r="BV1305" s="2">
        <v>0</v>
      </c>
      <c r="BW1305" s="2">
        <v>0</v>
      </c>
    </row>
    <row r="1306" spans="1:75">
      <c r="A1306" s="2">
        <v>815</v>
      </c>
      <c r="B1306" s="2" t="s">
        <v>19549</v>
      </c>
      <c r="C1306" s="2" t="str">
        <f t="shared" si="56"/>
        <v>OP_Root_Neg</v>
      </c>
      <c r="D1306" s="2">
        <v>1289</v>
      </c>
      <c r="E1306" s="31">
        <v>3.1102529173533999</v>
      </c>
      <c r="F1306" s="2">
        <v>349.18369999999999</v>
      </c>
      <c r="G1306" s="2">
        <v>3.53</v>
      </c>
      <c r="H1306" s="2" t="s">
        <v>13376</v>
      </c>
      <c r="I1306" s="2" t="s">
        <v>13267</v>
      </c>
      <c r="J1306" s="2" t="s">
        <v>8825</v>
      </c>
      <c r="K1306" s="2"/>
      <c r="L1306" s="2" t="s">
        <v>8825</v>
      </c>
      <c r="M1306" s="2">
        <v>3.2</v>
      </c>
      <c r="N1306" s="2" t="s">
        <v>8825</v>
      </c>
      <c r="O1306" s="2" t="s">
        <v>8825</v>
      </c>
      <c r="P1306" s="40">
        <v>16</v>
      </c>
      <c r="Q1306" s="40" t="s">
        <v>14158</v>
      </c>
      <c r="R1306" s="2"/>
      <c r="S1306" s="2"/>
      <c r="T1306" s="2"/>
      <c r="U1306" s="2" t="s">
        <v>19550</v>
      </c>
      <c r="V1306" s="2" t="s">
        <v>19551</v>
      </c>
      <c r="W1306" s="2" t="str">
        <f t="shared" si="57"/>
        <v>piechart: colorlist="#00FF00,#FFFFFF,#C0C0C0,#FFFF00,#0000FF,#000080,#008080,#800000,#808000,#800080,#FF0000,#FF00FF" valuelist="0,0,0,0,0,1289,0,0,0,0,0,0"</v>
      </c>
      <c r="X1306" s="2"/>
      <c r="Y1306" s="2"/>
      <c r="Z1306" s="2"/>
      <c r="AA1306" s="2"/>
      <c r="AB1306" s="2"/>
      <c r="AC1306" s="2"/>
      <c r="AD1306" s="2"/>
      <c r="AE1306" s="2"/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1289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  <c r="AR1306" s="2">
        <v>0</v>
      </c>
      <c r="AS1306" s="2">
        <v>0</v>
      </c>
      <c r="AT1306" s="2">
        <v>0</v>
      </c>
      <c r="AU1306" s="2">
        <v>0</v>
      </c>
      <c r="AV1306" s="2">
        <v>0</v>
      </c>
      <c r="AW1306" s="2">
        <v>0</v>
      </c>
      <c r="AX1306" s="2">
        <v>0</v>
      </c>
      <c r="AY1306" s="2">
        <v>0</v>
      </c>
      <c r="AZ1306" s="2">
        <v>0</v>
      </c>
      <c r="BA1306" s="2">
        <v>0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0</v>
      </c>
      <c r="BH1306" s="2">
        <v>0</v>
      </c>
      <c r="BI1306" s="2">
        <v>0</v>
      </c>
      <c r="BJ1306" s="2">
        <v>0</v>
      </c>
      <c r="BK1306" s="2">
        <v>0</v>
      </c>
      <c r="BL1306" s="2">
        <v>0</v>
      </c>
      <c r="BM1306" s="2">
        <v>1289</v>
      </c>
      <c r="BN1306" s="2">
        <v>0</v>
      </c>
      <c r="BO1306" s="2">
        <v>0</v>
      </c>
      <c r="BP1306" s="2">
        <v>0</v>
      </c>
      <c r="BQ1306" s="2">
        <v>0</v>
      </c>
      <c r="BR1306" s="2">
        <v>0</v>
      </c>
      <c r="BS1306" s="2">
        <v>0</v>
      </c>
      <c r="BT1306" s="2">
        <v>0</v>
      </c>
      <c r="BU1306" s="2">
        <v>0</v>
      </c>
      <c r="BV1306" s="2">
        <v>0</v>
      </c>
      <c r="BW1306" s="2">
        <v>0</v>
      </c>
    </row>
    <row r="1307" spans="1:75">
      <c r="A1307" s="2">
        <v>816</v>
      </c>
      <c r="B1307" s="2" t="s">
        <v>19552</v>
      </c>
      <c r="C1307" s="2" t="str">
        <f t="shared" si="56"/>
        <v>ST_LeafStem_Neg</v>
      </c>
      <c r="D1307" s="2">
        <v>1331</v>
      </c>
      <c r="E1307" s="31">
        <v>3.1241780554746801</v>
      </c>
      <c r="F1307" s="2">
        <v>349.18729999999999</v>
      </c>
      <c r="G1307" s="2">
        <v>3.31</v>
      </c>
      <c r="H1307" s="2" t="s">
        <v>13376</v>
      </c>
      <c r="I1307" s="2" t="s">
        <v>13267</v>
      </c>
      <c r="J1307" s="2" t="s">
        <v>8825</v>
      </c>
      <c r="K1307" s="2"/>
      <c r="L1307" s="2" t="s">
        <v>8825</v>
      </c>
      <c r="M1307" s="2">
        <v>3.2</v>
      </c>
      <c r="N1307" s="2" t="s">
        <v>8825</v>
      </c>
      <c r="O1307" s="2" t="s">
        <v>8825</v>
      </c>
      <c r="P1307" s="40">
        <v>16</v>
      </c>
      <c r="Q1307" s="40" t="s">
        <v>14158</v>
      </c>
      <c r="R1307" s="2"/>
      <c r="S1307" s="2"/>
      <c r="T1307" s="2"/>
      <c r="U1307" s="2" t="s">
        <v>19553</v>
      </c>
      <c r="V1307" s="2" t="s">
        <v>19554</v>
      </c>
      <c r="W1307" s="2" t="str">
        <f t="shared" si="57"/>
        <v>piechart: colorlist="#00FF00,#FFFFFF,#C0C0C0,#FFFF00,#0000FF,#000080,#008080,#800000,#808000,#800080,#FF0000,#FF00FF" valuelist="0,0,0,0,0,0,0,0,0,0,955,1331"</v>
      </c>
      <c r="X1307" s="2"/>
      <c r="Y1307" s="2"/>
      <c r="Z1307" s="2"/>
      <c r="AA1307" s="2"/>
      <c r="AB1307" s="2"/>
      <c r="AC1307" s="2"/>
      <c r="AD1307" s="2"/>
      <c r="AE1307" s="2"/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955</v>
      </c>
      <c r="AQ1307" s="2">
        <v>1331</v>
      </c>
      <c r="AR1307" s="2">
        <v>0</v>
      </c>
      <c r="AS1307" s="2">
        <v>0</v>
      </c>
      <c r="AT1307" s="2">
        <v>0</v>
      </c>
      <c r="AU1307" s="2">
        <v>0</v>
      </c>
      <c r="AV1307" s="2">
        <v>0</v>
      </c>
      <c r="AW1307" s="2">
        <v>0</v>
      </c>
      <c r="AX1307" s="2">
        <v>0</v>
      </c>
      <c r="AY1307" s="2">
        <v>0</v>
      </c>
      <c r="AZ1307" s="2">
        <v>0</v>
      </c>
      <c r="BA1307" s="2">
        <v>0</v>
      </c>
      <c r="BB1307" s="2">
        <v>0</v>
      </c>
      <c r="BC1307" s="2">
        <v>473</v>
      </c>
      <c r="BD1307" s="2">
        <v>0</v>
      </c>
      <c r="BE1307" s="2">
        <v>482</v>
      </c>
      <c r="BF1307" s="2">
        <v>0</v>
      </c>
      <c r="BG1307" s="2">
        <v>0</v>
      </c>
      <c r="BH1307" s="2">
        <v>0</v>
      </c>
      <c r="BI1307" s="2">
        <v>0</v>
      </c>
      <c r="BJ1307" s="2">
        <v>0</v>
      </c>
      <c r="BK1307" s="2">
        <v>0</v>
      </c>
      <c r="BL1307" s="2">
        <v>0</v>
      </c>
      <c r="BM1307" s="2">
        <v>0</v>
      </c>
      <c r="BN1307" s="2">
        <v>0</v>
      </c>
      <c r="BO1307" s="2">
        <v>0</v>
      </c>
      <c r="BP1307" s="2">
        <v>0</v>
      </c>
      <c r="BQ1307" s="2">
        <v>1331</v>
      </c>
      <c r="BR1307" s="2">
        <v>0</v>
      </c>
      <c r="BS1307" s="2">
        <v>0</v>
      </c>
      <c r="BT1307" s="2">
        <v>0</v>
      </c>
      <c r="BU1307" s="2">
        <v>0</v>
      </c>
      <c r="BV1307" s="2">
        <v>0</v>
      </c>
      <c r="BW1307" s="2">
        <v>0</v>
      </c>
    </row>
    <row r="1308" spans="1:75">
      <c r="A1308" s="2">
        <v>823</v>
      </c>
      <c r="B1308" s="2" t="s">
        <v>19555</v>
      </c>
      <c r="C1308" s="2" t="str">
        <f t="shared" si="56"/>
        <v>ZM_Root_Neg</v>
      </c>
      <c r="D1308" s="2">
        <v>1201</v>
      </c>
      <c r="E1308" s="31">
        <v>3.07954300740291</v>
      </c>
      <c r="F1308" s="2">
        <v>351.12950000000001</v>
      </c>
      <c r="G1308" s="2">
        <v>3.72</v>
      </c>
      <c r="H1308" s="2" t="s">
        <v>13376</v>
      </c>
      <c r="I1308" s="2" t="s">
        <v>13266</v>
      </c>
      <c r="J1308" s="2" t="s">
        <v>8825</v>
      </c>
      <c r="K1308" s="2"/>
      <c r="L1308" s="2" t="s">
        <v>8825</v>
      </c>
      <c r="M1308" s="2">
        <v>3.2</v>
      </c>
      <c r="N1308" s="2" t="s">
        <v>8825</v>
      </c>
      <c r="O1308" s="2" t="s">
        <v>8825</v>
      </c>
      <c r="P1308" s="40">
        <v>14</v>
      </c>
      <c r="Q1308" s="40" t="s">
        <v>17856</v>
      </c>
      <c r="R1308" s="2"/>
      <c r="S1308" s="2"/>
      <c r="T1308" s="2"/>
      <c r="U1308" s="2" t="s">
        <v>19556</v>
      </c>
      <c r="V1308" s="2" t="s">
        <v>19557</v>
      </c>
      <c r="W1308" s="2" t="str">
        <f t="shared" si="57"/>
        <v>piechart: colorlist="#00FF00,#FFFFFF,#C0C0C0,#FFFF00,#0000FF,#000080,#008080,#800000,#808000,#800080,#FF0000,#FF00FF" valuelist="0,368,1918,0,0,0,0,0,0,0,1125,0"</v>
      </c>
      <c r="X1308" s="2"/>
      <c r="Y1308" s="2"/>
      <c r="Z1308" s="2"/>
      <c r="AA1308" s="2"/>
      <c r="AB1308" s="2"/>
      <c r="AC1308" s="2"/>
      <c r="AD1308" s="2"/>
      <c r="AE1308" s="2"/>
      <c r="AF1308" s="2">
        <v>0</v>
      </c>
      <c r="AG1308" s="2">
        <v>368</v>
      </c>
      <c r="AH1308" s="2">
        <v>1918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1125</v>
      </c>
      <c r="AQ1308" s="2">
        <v>0</v>
      </c>
      <c r="AR1308" s="2">
        <v>0</v>
      </c>
      <c r="AS1308" s="2">
        <v>0</v>
      </c>
      <c r="AT1308" s="2">
        <v>0</v>
      </c>
      <c r="AU1308" s="2">
        <v>0</v>
      </c>
      <c r="AV1308" s="2">
        <v>0</v>
      </c>
      <c r="AW1308" s="2">
        <v>0</v>
      </c>
      <c r="AX1308" s="2">
        <v>0</v>
      </c>
      <c r="AY1308" s="2">
        <v>0</v>
      </c>
      <c r="AZ1308" s="2">
        <v>0</v>
      </c>
      <c r="BA1308" s="2">
        <v>0</v>
      </c>
      <c r="BB1308" s="2">
        <v>0</v>
      </c>
      <c r="BC1308" s="2">
        <v>0</v>
      </c>
      <c r="BD1308" s="2">
        <v>0</v>
      </c>
      <c r="BE1308" s="2">
        <v>1125</v>
      </c>
      <c r="BF1308" s="2">
        <v>0</v>
      </c>
      <c r="BG1308" s="2">
        <v>0</v>
      </c>
      <c r="BH1308" s="2">
        <v>0</v>
      </c>
      <c r="BI1308" s="2">
        <v>0</v>
      </c>
      <c r="BJ1308" s="2">
        <v>0</v>
      </c>
      <c r="BK1308" s="2">
        <v>0</v>
      </c>
      <c r="BL1308" s="2">
        <v>0</v>
      </c>
      <c r="BM1308" s="2">
        <v>0</v>
      </c>
      <c r="BN1308" s="2">
        <v>368</v>
      </c>
      <c r="BO1308" s="2">
        <v>0</v>
      </c>
      <c r="BP1308" s="2">
        <v>0</v>
      </c>
      <c r="BQ1308" s="2">
        <v>0</v>
      </c>
      <c r="BR1308" s="2">
        <v>0</v>
      </c>
      <c r="BS1308" s="2">
        <v>0</v>
      </c>
      <c r="BT1308" s="2">
        <v>717</v>
      </c>
      <c r="BU1308" s="2">
        <v>1201</v>
      </c>
      <c r="BV1308" s="2">
        <v>0</v>
      </c>
      <c r="BW1308" s="2">
        <v>0</v>
      </c>
    </row>
    <row r="1309" spans="1:75">
      <c r="A1309" s="2">
        <v>827</v>
      </c>
      <c r="B1309" s="2" t="s">
        <v>19558</v>
      </c>
      <c r="C1309" s="2" t="str">
        <f t="shared" si="56"/>
        <v>MT_Flower_Neg</v>
      </c>
      <c r="D1309" s="2">
        <v>1312</v>
      </c>
      <c r="E1309" s="31">
        <v>3.1179338350396399</v>
      </c>
      <c r="F1309" s="2">
        <v>352.17910000000001</v>
      </c>
      <c r="G1309" s="2">
        <v>4.99</v>
      </c>
      <c r="H1309" s="2" t="s">
        <v>13376</v>
      </c>
      <c r="I1309" s="2" t="s">
        <v>13268</v>
      </c>
      <c r="J1309" s="2" t="s">
        <v>8825</v>
      </c>
      <c r="K1309" s="2"/>
      <c r="L1309" s="2" t="s">
        <v>8825</v>
      </c>
      <c r="M1309" s="2">
        <v>3.2</v>
      </c>
      <c r="N1309" s="2" t="s">
        <v>8825</v>
      </c>
      <c r="O1309" s="2" t="s">
        <v>8825</v>
      </c>
      <c r="P1309" s="40">
        <v>18</v>
      </c>
      <c r="Q1309" s="40" t="s">
        <v>5972</v>
      </c>
      <c r="R1309" s="2"/>
      <c r="S1309" s="2"/>
      <c r="T1309" s="2"/>
      <c r="U1309" s="2" t="s">
        <v>19559</v>
      </c>
      <c r="V1309" s="2" t="s">
        <v>19560</v>
      </c>
      <c r="W1309" s="2" t="str">
        <f t="shared" si="57"/>
        <v>piechart: colorlist="#00FF00,#FFFFFF,#C0C0C0,#FFFF00,#0000FF,#000080,#008080,#800000,#808000,#800080,#FF0000,#FF00FF" valuelist="0,0,0,0,0,0,1312,0,0,0,0,0"</v>
      </c>
      <c r="X1309" s="2"/>
      <c r="Y1309" s="2"/>
      <c r="Z1309" s="2"/>
      <c r="AA1309" s="2"/>
      <c r="AB1309" s="2"/>
      <c r="AC1309" s="2"/>
      <c r="AD1309" s="2"/>
      <c r="AE1309" s="2"/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1312</v>
      </c>
      <c r="AM1309" s="2">
        <v>0</v>
      </c>
      <c r="AN1309" s="2">
        <v>0</v>
      </c>
      <c r="AO1309" s="2">
        <v>0</v>
      </c>
      <c r="AP1309" s="2">
        <v>0</v>
      </c>
      <c r="AQ1309" s="2">
        <v>0</v>
      </c>
      <c r="AR1309" s="2">
        <v>0</v>
      </c>
      <c r="AS1309" s="2">
        <v>0</v>
      </c>
      <c r="AT1309" s="2">
        <v>0</v>
      </c>
      <c r="AU1309" s="2">
        <v>0</v>
      </c>
      <c r="AV1309" s="2">
        <v>0</v>
      </c>
      <c r="AW1309" s="2">
        <v>0</v>
      </c>
      <c r="AX1309" s="2">
        <v>0</v>
      </c>
      <c r="AY1309" s="2">
        <v>0</v>
      </c>
      <c r="AZ1309" s="2">
        <v>0</v>
      </c>
      <c r="BA1309" s="2">
        <v>0</v>
      </c>
      <c r="BB1309" s="2">
        <v>0</v>
      </c>
      <c r="BC1309" s="2">
        <v>0</v>
      </c>
      <c r="BD1309" s="2">
        <v>0</v>
      </c>
      <c r="BE1309" s="2">
        <v>0</v>
      </c>
      <c r="BF1309" s="2">
        <v>1312</v>
      </c>
      <c r="BG1309" s="2">
        <v>0</v>
      </c>
      <c r="BH1309" s="2">
        <v>0</v>
      </c>
      <c r="BI1309" s="2">
        <v>0</v>
      </c>
      <c r="BJ1309" s="2">
        <v>0</v>
      </c>
      <c r="BK1309" s="2">
        <v>0</v>
      </c>
      <c r="BL1309" s="2">
        <v>0</v>
      </c>
      <c r="BM1309" s="2">
        <v>0</v>
      </c>
      <c r="BN1309" s="2">
        <v>0</v>
      </c>
      <c r="BO1309" s="2">
        <v>0</v>
      </c>
      <c r="BP1309" s="2">
        <v>0</v>
      </c>
      <c r="BQ1309" s="2">
        <v>0</v>
      </c>
      <c r="BR1309" s="2">
        <v>0</v>
      </c>
      <c r="BS1309" s="2">
        <v>0</v>
      </c>
      <c r="BT1309" s="2">
        <v>0</v>
      </c>
      <c r="BU1309" s="2">
        <v>0</v>
      </c>
      <c r="BV1309" s="2">
        <v>0</v>
      </c>
      <c r="BW1309" s="2">
        <v>0</v>
      </c>
    </row>
    <row r="1310" spans="1:75">
      <c r="A1310" s="2">
        <v>828</v>
      </c>
      <c r="B1310" s="2" t="s">
        <v>19561</v>
      </c>
      <c r="C1310" s="2" t="str">
        <f t="shared" si="56"/>
        <v>ZM_Leaf_Neg</v>
      </c>
      <c r="D1310" s="2">
        <v>1180</v>
      </c>
      <c r="E1310" s="31">
        <v>3.0718820073061299</v>
      </c>
      <c r="F1310" s="2">
        <v>353.04829999999998</v>
      </c>
      <c r="G1310" s="2">
        <v>3.54</v>
      </c>
      <c r="H1310" s="2" t="s">
        <v>13376</v>
      </c>
      <c r="I1310" s="2" t="s">
        <v>13265</v>
      </c>
      <c r="J1310" s="2" t="s">
        <v>8825</v>
      </c>
      <c r="K1310" s="2"/>
      <c r="L1310" s="2" t="s">
        <v>8825</v>
      </c>
      <c r="M1310" s="2">
        <v>3.2</v>
      </c>
      <c r="N1310" s="2" t="s">
        <v>8825</v>
      </c>
      <c r="O1310" s="2" t="s">
        <v>8825</v>
      </c>
      <c r="P1310" s="40">
        <v>15</v>
      </c>
      <c r="Q1310" s="40" t="s">
        <v>19562</v>
      </c>
      <c r="R1310" s="2"/>
      <c r="S1310" s="2"/>
      <c r="T1310" s="2"/>
      <c r="U1310" s="2" t="s">
        <v>19563</v>
      </c>
      <c r="V1310" s="2"/>
      <c r="W1310" s="2" t="str">
        <f t="shared" si="57"/>
        <v>piechart: colorlist="#00FF00,#FFFFFF,#C0C0C0,#FFFF00,#0000FF,#000080,#008080,#800000,#808000,#800080,#FF0000,#FF00FF" valuelist="0,0,1180,0,0,0,0,0,0,0,0,0"</v>
      </c>
      <c r="X1310" s="2"/>
      <c r="Y1310" s="2"/>
      <c r="Z1310" s="2"/>
      <c r="AA1310" s="2"/>
      <c r="AB1310" s="2"/>
      <c r="AC1310" s="2"/>
      <c r="AD1310" s="2"/>
      <c r="AE1310" s="2"/>
      <c r="AF1310" s="2">
        <v>0</v>
      </c>
      <c r="AG1310" s="2">
        <v>0</v>
      </c>
      <c r="AH1310" s="2">
        <v>1180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0</v>
      </c>
      <c r="AR1310" s="2">
        <v>0</v>
      </c>
      <c r="AS1310" s="2">
        <v>0</v>
      </c>
      <c r="AT1310" s="2">
        <v>0</v>
      </c>
      <c r="AU1310" s="2">
        <v>0</v>
      </c>
      <c r="AV1310" s="2">
        <v>0</v>
      </c>
      <c r="AW1310" s="2">
        <v>0</v>
      </c>
      <c r="AX1310" s="2">
        <v>0</v>
      </c>
      <c r="AY1310" s="2">
        <v>0</v>
      </c>
      <c r="AZ1310" s="2">
        <v>0</v>
      </c>
      <c r="BA1310" s="2">
        <v>0</v>
      </c>
      <c r="BB1310" s="2">
        <v>0</v>
      </c>
      <c r="BC1310" s="2">
        <v>0</v>
      </c>
      <c r="BD1310" s="2">
        <v>0</v>
      </c>
      <c r="BE1310" s="2">
        <v>0</v>
      </c>
      <c r="BF1310" s="2">
        <v>0</v>
      </c>
      <c r="BG1310" s="2">
        <v>0</v>
      </c>
      <c r="BH1310" s="2">
        <v>0</v>
      </c>
      <c r="BI1310" s="2">
        <v>0</v>
      </c>
      <c r="BJ1310" s="2">
        <v>0</v>
      </c>
      <c r="BK1310" s="2">
        <v>0</v>
      </c>
      <c r="BL1310" s="2">
        <v>0</v>
      </c>
      <c r="BM1310" s="2">
        <v>0</v>
      </c>
      <c r="BN1310" s="2">
        <v>0</v>
      </c>
      <c r="BO1310" s="2">
        <v>0</v>
      </c>
      <c r="BP1310" s="2">
        <v>0</v>
      </c>
      <c r="BQ1310" s="2">
        <v>0</v>
      </c>
      <c r="BR1310" s="2">
        <v>0</v>
      </c>
      <c r="BS1310" s="2">
        <v>0</v>
      </c>
      <c r="BT1310" s="2">
        <v>1180</v>
      </c>
      <c r="BU1310" s="2">
        <v>0</v>
      </c>
      <c r="BV1310" s="2">
        <v>0</v>
      </c>
      <c r="BW1310" s="2">
        <v>0</v>
      </c>
    </row>
    <row r="1311" spans="1:75">
      <c r="A1311" s="2">
        <v>829</v>
      </c>
      <c r="B1311" s="2" t="s">
        <v>19564</v>
      </c>
      <c r="C1311" s="2" t="str">
        <f t="shared" si="56"/>
        <v>MT_Root_Neg</v>
      </c>
      <c r="D1311" s="2">
        <v>8519</v>
      </c>
      <c r="E1311" s="31">
        <v>3.93038861824432</v>
      </c>
      <c r="F1311" s="2">
        <v>353.05070000000001</v>
      </c>
      <c r="G1311" s="2">
        <v>3.74</v>
      </c>
      <c r="H1311" s="2" t="s">
        <v>13376</v>
      </c>
      <c r="I1311" s="2" t="s">
        <v>13265</v>
      </c>
      <c r="J1311" s="2" t="s">
        <v>8825</v>
      </c>
      <c r="K1311" s="2"/>
      <c r="L1311" s="2" t="s">
        <v>8825</v>
      </c>
      <c r="M1311" s="2">
        <v>3.2</v>
      </c>
      <c r="N1311" s="2" t="s">
        <v>8825</v>
      </c>
      <c r="O1311" s="2" t="s">
        <v>8825</v>
      </c>
      <c r="P1311" s="40">
        <v>15</v>
      </c>
      <c r="Q1311" s="40" t="s">
        <v>19562</v>
      </c>
      <c r="R1311" s="2"/>
      <c r="S1311" s="2"/>
      <c r="T1311" s="2"/>
      <c r="U1311" s="2" t="s">
        <v>19565</v>
      </c>
      <c r="V1311" s="2" t="s">
        <v>19566</v>
      </c>
      <c r="W1311" s="2" t="str">
        <f t="shared" si="57"/>
        <v>piechart: colorlist="#00FF00,#FFFFFF,#C0C0C0,#FFFF00,#0000FF,#000080,#008080,#800000,#808000,#800080,#FF0000,#FF00FF" valuelist="0,0,0,0,0,0,8519,0,502,0,0,0"</v>
      </c>
      <c r="X1311" s="2"/>
      <c r="Y1311" s="2"/>
      <c r="Z1311" s="2"/>
      <c r="AA1311" s="2"/>
      <c r="AB1311" s="2"/>
      <c r="AC1311" s="2"/>
      <c r="AD1311" s="2"/>
      <c r="AE1311" s="2"/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8519</v>
      </c>
      <c r="AM1311" s="2">
        <v>0</v>
      </c>
      <c r="AN1311" s="2">
        <v>502</v>
      </c>
      <c r="AO1311" s="2">
        <v>0</v>
      </c>
      <c r="AP1311" s="2">
        <v>0</v>
      </c>
      <c r="AQ1311" s="2">
        <v>0</v>
      </c>
      <c r="AR1311" s="2">
        <v>0</v>
      </c>
      <c r="AS1311" s="2">
        <v>0</v>
      </c>
      <c r="AT1311" s="2">
        <v>0</v>
      </c>
      <c r="AU1311" s="2">
        <v>0</v>
      </c>
      <c r="AV1311" s="2">
        <v>0</v>
      </c>
      <c r="AW1311" s="2">
        <v>502</v>
      </c>
      <c r="AX1311" s="2">
        <v>0</v>
      </c>
      <c r="AY1311" s="2">
        <v>0</v>
      </c>
      <c r="AZ1311" s="2">
        <v>0</v>
      </c>
      <c r="BA1311" s="2">
        <v>0</v>
      </c>
      <c r="BB1311" s="2">
        <v>0</v>
      </c>
      <c r="BC1311" s="2">
        <v>0</v>
      </c>
      <c r="BD1311" s="2">
        <v>0</v>
      </c>
      <c r="BE1311" s="2">
        <v>0</v>
      </c>
      <c r="BF1311" s="2">
        <v>0</v>
      </c>
      <c r="BG1311" s="2">
        <v>0</v>
      </c>
      <c r="BH1311" s="2">
        <v>0</v>
      </c>
      <c r="BI1311" s="2">
        <v>8519</v>
      </c>
      <c r="BJ1311" s="2">
        <v>0</v>
      </c>
      <c r="BK1311" s="2">
        <v>0</v>
      </c>
      <c r="BL1311" s="2">
        <v>0</v>
      </c>
      <c r="BM1311" s="2">
        <v>0</v>
      </c>
      <c r="BN1311" s="2">
        <v>0</v>
      </c>
      <c r="BO1311" s="2">
        <v>0</v>
      </c>
      <c r="BP1311" s="2">
        <v>0</v>
      </c>
      <c r="BQ1311" s="2">
        <v>0</v>
      </c>
      <c r="BR1311" s="2">
        <v>0</v>
      </c>
      <c r="BS1311" s="2">
        <v>0</v>
      </c>
      <c r="BT1311" s="2">
        <v>0</v>
      </c>
      <c r="BU1311" s="2">
        <v>0</v>
      </c>
      <c r="BV1311" s="2">
        <v>0</v>
      </c>
      <c r="BW1311" s="2">
        <v>0</v>
      </c>
    </row>
    <row r="1312" spans="1:75">
      <c r="A1312" s="2">
        <v>848</v>
      </c>
      <c r="B1312" s="2" t="s">
        <v>19567</v>
      </c>
      <c r="C1312" s="2" t="str">
        <f t="shared" si="56"/>
        <v>MT_LeafStem_Neg</v>
      </c>
      <c r="D1312" s="2">
        <v>1281</v>
      </c>
      <c r="E1312" s="31">
        <v>3.1075491297446902</v>
      </c>
      <c r="F1312" s="2">
        <v>355.10500000000002</v>
      </c>
      <c r="G1312" s="2">
        <v>3.46</v>
      </c>
      <c r="H1312" s="2" t="s">
        <v>13376</v>
      </c>
      <c r="I1312" s="2" t="s">
        <v>13267</v>
      </c>
      <c r="J1312" s="2" t="s">
        <v>8825</v>
      </c>
      <c r="K1312" s="2"/>
      <c r="L1312" s="2" t="s">
        <v>8825</v>
      </c>
      <c r="M1312" s="2">
        <v>3.2</v>
      </c>
      <c r="N1312" s="2" t="s">
        <v>8825</v>
      </c>
      <c r="O1312" s="2" t="s">
        <v>8825</v>
      </c>
      <c r="P1312" s="40">
        <v>16</v>
      </c>
      <c r="Q1312" s="40" t="s">
        <v>1428</v>
      </c>
      <c r="R1312" s="2"/>
      <c r="S1312" s="2"/>
      <c r="T1312" s="2"/>
      <c r="U1312" s="2" t="s">
        <v>19568</v>
      </c>
      <c r="V1312" s="2" t="s">
        <v>19569</v>
      </c>
      <c r="W1312" s="2" t="str">
        <f t="shared" si="57"/>
        <v>piechart: colorlist="#00FF00,#FFFFFF,#C0C0C0,#FFFF00,#0000FF,#000080,#008080,#800000,#808000,#800080,#FF0000,#FF00FF" valuelist="0,0,0,2082,0,0,1281,0,0,0,1470,0"</v>
      </c>
      <c r="X1312" s="2"/>
      <c r="Y1312" s="2"/>
      <c r="Z1312" s="2"/>
      <c r="AA1312" s="2"/>
      <c r="AB1312" s="2"/>
      <c r="AC1312" s="2"/>
      <c r="AD1312" s="2"/>
      <c r="AE1312" s="2"/>
      <c r="AF1312" s="2">
        <v>0</v>
      </c>
      <c r="AG1312" s="2">
        <v>0</v>
      </c>
      <c r="AH1312" s="2">
        <v>0</v>
      </c>
      <c r="AI1312" s="2">
        <v>2082</v>
      </c>
      <c r="AJ1312" s="2">
        <v>0</v>
      </c>
      <c r="AK1312" s="2">
        <v>0</v>
      </c>
      <c r="AL1312" s="2">
        <v>1281</v>
      </c>
      <c r="AM1312" s="2">
        <v>0</v>
      </c>
      <c r="AN1312" s="2">
        <v>0</v>
      </c>
      <c r="AO1312" s="2">
        <v>0</v>
      </c>
      <c r="AP1312" s="2">
        <v>1470</v>
      </c>
      <c r="AQ1312" s="2">
        <v>0</v>
      </c>
      <c r="AR1312" s="2">
        <v>934</v>
      </c>
      <c r="AS1312" s="2">
        <v>1148</v>
      </c>
      <c r="AT1312" s="2">
        <v>0</v>
      </c>
      <c r="AU1312" s="2">
        <v>0</v>
      </c>
      <c r="AV1312" s="2">
        <v>0</v>
      </c>
      <c r="AW1312" s="2">
        <v>0</v>
      </c>
      <c r="AX1312" s="2">
        <v>0</v>
      </c>
      <c r="AY1312" s="2">
        <v>0</v>
      </c>
      <c r="AZ1312" s="2">
        <v>0</v>
      </c>
      <c r="BA1312" s="2">
        <v>0</v>
      </c>
      <c r="BB1312" s="2">
        <v>0</v>
      </c>
      <c r="BC1312" s="2">
        <v>361</v>
      </c>
      <c r="BD1312" s="2">
        <v>1109</v>
      </c>
      <c r="BE1312" s="2">
        <v>0</v>
      </c>
      <c r="BF1312" s="2">
        <v>0</v>
      </c>
      <c r="BG1312" s="2">
        <v>1281</v>
      </c>
      <c r="BH1312" s="2">
        <v>0</v>
      </c>
      <c r="BI1312" s="2">
        <v>0</v>
      </c>
      <c r="BJ1312" s="2">
        <v>0</v>
      </c>
      <c r="BK1312" s="2">
        <v>0</v>
      </c>
      <c r="BL1312" s="2">
        <v>0</v>
      </c>
      <c r="BM1312" s="2">
        <v>0</v>
      </c>
      <c r="BN1312" s="2">
        <v>0</v>
      </c>
      <c r="BO1312" s="2">
        <v>0</v>
      </c>
      <c r="BP1312" s="2">
        <v>0</v>
      </c>
      <c r="BQ1312" s="2">
        <v>0</v>
      </c>
      <c r="BR1312" s="2">
        <v>0</v>
      </c>
      <c r="BS1312" s="2">
        <v>0</v>
      </c>
      <c r="BT1312" s="2">
        <v>0</v>
      </c>
      <c r="BU1312" s="2">
        <v>0</v>
      </c>
      <c r="BV1312" s="2">
        <v>0</v>
      </c>
      <c r="BW1312" s="2">
        <v>0</v>
      </c>
    </row>
    <row r="1313" spans="1:75">
      <c r="A1313" s="2">
        <v>850</v>
      </c>
      <c r="B1313" s="2" t="s">
        <v>19570</v>
      </c>
      <c r="C1313" s="2" t="str">
        <f t="shared" si="56"/>
        <v>LE_LeafStem_Neg</v>
      </c>
      <c r="D1313" s="2">
        <v>1329</v>
      </c>
      <c r="E1313" s="31">
        <v>3.1235249809427299</v>
      </c>
      <c r="F1313" s="2">
        <v>355.1121</v>
      </c>
      <c r="G1313" s="2">
        <v>2.68</v>
      </c>
      <c r="H1313" s="2" t="s">
        <v>13376</v>
      </c>
      <c r="I1313" s="2" t="s">
        <v>13260</v>
      </c>
      <c r="J1313" s="2" t="s">
        <v>8825</v>
      </c>
      <c r="K1313" s="2"/>
      <c r="L1313" s="2" t="s">
        <v>8825</v>
      </c>
      <c r="M1313" s="2">
        <v>3.2</v>
      </c>
      <c r="N1313" s="2" t="s">
        <v>8825</v>
      </c>
      <c r="O1313" s="2" t="s">
        <v>8825</v>
      </c>
      <c r="P1313" s="40">
        <v>9</v>
      </c>
      <c r="Q1313" s="40" t="s">
        <v>19571</v>
      </c>
      <c r="R1313" s="2"/>
      <c r="S1313" s="2"/>
      <c r="T1313" s="2"/>
      <c r="U1313" s="2" t="s">
        <v>19572</v>
      </c>
      <c r="V1313" s="2" t="s">
        <v>19573</v>
      </c>
      <c r="W1313" s="2" t="str">
        <f t="shared" si="57"/>
        <v>piechart: colorlist="#00FF00,#FFFFFF,#C0C0C0,#FFFF00,#0000FF,#000080,#008080,#800000,#808000,#800080,#FF0000,#FF00FF" valuelist="0,0,0,0,0,0,0,0,0,0,1329,0"</v>
      </c>
      <c r="X1313" s="2"/>
      <c r="Y1313" s="2"/>
      <c r="Z1313" s="2"/>
      <c r="AA1313" s="2"/>
      <c r="AB1313" s="2"/>
      <c r="AC1313" s="2"/>
      <c r="AD1313" s="2"/>
      <c r="AE1313" s="2"/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1329</v>
      </c>
      <c r="AQ1313" s="2">
        <v>0</v>
      </c>
      <c r="AR1313" s="2">
        <v>0</v>
      </c>
      <c r="AS1313" s="2">
        <v>0</v>
      </c>
      <c r="AT1313" s="2">
        <v>0</v>
      </c>
      <c r="AU1313" s="2">
        <v>0</v>
      </c>
      <c r="AV1313" s="2">
        <v>0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1329</v>
      </c>
      <c r="BE1313" s="2">
        <v>0</v>
      </c>
      <c r="BF1313" s="2">
        <v>0</v>
      </c>
      <c r="BG1313" s="2">
        <v>0</v>
      </c>
      <c r="BH1313" s="2">
        <v>0</v>
      </c>
      <c r="BI1313" s="2">
        <v>0</v>
      </c>
      <c r="BJ1313" s="2">
        <v>0</v>
      </c>
      <c r="BK1313" s="2">
        <v>0</v>
      </c>
      <c r="BL1313" s="2">
        <v>0</v>
      </c>
      <c r="BM1313" s="2">
        <v>0</v>
      </c>
      <c r="BN1313" s="2">
        <v>0</v>
      </c>
      <c r="BO1313" s="2">
        <v>0</v>
      </c>
      <c r="BP1313" s="2">
        <v>0</v>
      </c>
      <c r="BQ1313" s="2">
        <v>0</v>
      </c>
      <c r="BR1313" s="2">
        <v>0</v>
      </c>
      <c r="BS1313" s="2">
        <v>0</v>
      </c>
      <c r="BT1313" s="2">
        <v>0</v>
      </c>
      <c r="BU1313" s="2">
        <v>0</v>
      </c>
      <c r="BV1313" s="2">
        <v>0</v>
      </c>
      <c r="BW1313" s="2">
        <v>0</v>
      </c>
    </row>
    <row r="1314" spans="1:75">
      <c r="A1314" s="2">
        <v>851</v>
      </c>
      <c r="B1314" s="2" t="s">
        <v>19574</v>
      </c>
      <c r="C1314" s="2" t="str">
        <f t="shared" si="56"/>
        <v>GG_Root_Neg</v>
      </c>
      <c r="D1314" s="2">
        <v>3785</v>
      </c>
      <c r="E1314" s="31">
        <v>3.5780658838360901</v>
      </c>
      <c r="F1314" s="2">
        <v>355.11689999999999</v>
      </c>
      <c r="G1314" s="2">
        <v>7.54</v>
      </c>
      <c r="H1314" s="2" t="s">
        <v>13376</v>
      </c>
      <c r="I1314" s="2" t="s">
        <v>13270</v>
      </c>
      <c r="J1314" s="2" t="s">
        <v>8825</v>
      </c>
      <c r="K1314" s="2"/>
      <c r="L1314" s="2" t="s">
        <v>8825</v>
      </c>
      <c r="M1314" s="2">
        <v>3.2</v>
      </c>
      <c r="N1314" s="2" t="s">
        <v>8825</v>
      </c>
      <c r="O1314" s="2" t="s">
        <v>8825</v>
      </c>
      <c r="P1314" s="40">
        <v>20</v>
      </c>
      <c r="Q1314" s="40" t="s">
        <v>6032</v>
      </c>
      <c r="R1314" s="2"/>
      <c r="S1314" s="2"/>
      <c r="T1314" s="2"/>
      <c r="U1314" s="2" t="s">
        <v>19575</v>
      </c>
      <c r="V1314" s="2" t="s">
        <v>19576</v>
      </c>
      <c r="W1314" s="2" t="str">
        <f t="shared" si="57"/>
        <v>piechart: colorlist="#00FF00,#FFFFFF,#C0C0C0,#FFFF00,#0000FF,#000080,#008080,#800000,#808000,#800080,#FF0000,#FF00FF" valuelist="0,0,0,0,0,0,0,0,3785,1512,0,0"</v>
      </c>
      <c r="X1314" s="2"/>
      <c r="Y1314" s="2"/>
      <c r="Z1314" s="2"/>
      <c r="AA1314" s="2"/>
      <c r="AB1314" s="2"/>
      <c r="AC1314" s="2"/>
      <c r="AD1314" s="2"/>
      <c r="AE1314" s="2"/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3785</v>
      </c>
      <c r="AO1314" s="2">
        <v>1512</v>
      </c>
      <c r="AP1314" s="2">
        <v>0</v>
      </c>
      <c r="AQ1314" s="2">
        <v>0</v>
      </c>
      <c r="AR1314" s="2">
        <v>0</v>
      </c>
      <c r="AS1314" s="2">
        <v>0</v>
      </c>
      <c r="AT1314" s="2">
        <v>0</v>
      </c>
      <c r="AU1314" s="2">
        <v>0</v>
      </c>
      <c r="AV1314" s="2">
        <v>0</v>
      </c>
      <c r="AW1314" s="2">
        <v>0</v>
      </c>
      <c r="AX1314" s="2">
        <v>3785</v>
      </c>
      <c r="AY1314" s="2">
        <v>0</v>
      </c>
      <c r="AZ1314" s="2">
        <v>0</v>
      </c>
      <c r="BA1314" s="2">
        <v>0</v>
      </c>
      <c r="BB1314" s="2">
        <v>1512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2">
        <v>0</v>
      </c>
      <c r="BK1314" s="2">
        <v>0</v>
      </c>
      <c r="BL1314" s="2">
        <v>0</v>
      </c>
      <c r="BM1314" s="2">
        <v>0</v>
      </c>
      <c r="BN1314" s="2">
        <v>0</v>
      </c>
      <c r="BO1314" s="2">
        <v>0</v>
      </c>
      <c r="BP1314" s="2">
        <v>0</v>
      </c>
      <c r="BQ1314" s="2">
        <v>0</v>
      </c>
      <c r="BR1314" s="2">
        <v>0</v>
      </c>
      <c r="BS1314" s="2">
        <v>0</v>
      </c>
      <c r="BT1314" s="2">
        <v>0</v>
      </c>
      <c r="BU1314" s="2">
        <v>0</v>
      </c>
      <c r="BV1314" s="2">
        <v>0</v>
      </c>
      <c r="BW1314" s="2">
        <v>0</v>
      </c>
    </row>
    <row r="1315" spans="1:75">
      <c r="A1315" s="2">
        <v>856</v>
      </c>
      <c r="B1315" s="2" t="s">
        <v>19577</v>
      </c>
      <c r="C1315" s="2" t="str">
        <f t="shared" si="56"/>
        <v>MT_Flower_Neg</v>
      </c>
      <c r="D1315" s="2">
        <v>1409</v>
      </c>
      <c r="E1315" s="31">
        <v>3.14891099310936</v>
      </c>
      <c r="F1315" s="2">
        <v>355.12459999999999</v>
      </c>
      <c r="G1315" s="2">
        <v>1.77</v>
      </c>
      <c r="H1315" s="2" t="s">
        <v>13376</v>
      </c>
      <c r="I1315" s="2" t="s">
        <v>13264</v>
      </c>
      <c r="J1315" s="2" t="s">
        <v>8825</v>
      </c>
      <c r="K1315" s="2"/>
      <c r="L1315" s="2" t="s">
        <v>8825</v>
      </c>
      <c r="M1315" s="2">
        <v>3.2</v>
      </c>
      <c r="N1315" s="2" t="s">
        <v>8825</v>
      </c>
      <c r="O1315" s="2" t="s">
        <v>8825</v>
      </c>
      <c r="P1315" s="40">
        <v>13</v>
      </c>
      <c r="Q1315" s="40" t="s">
        <v>19578</v>
      </c>
      <c r="R1315" s="2"/>
      <c r="S1315" s="2"/>
      <c r="T1315" s="2"/>
      <c r="U1315" s="2" t="s">
        <v>19579</v>
      </c>
      <c r="V1315" s="2" t="s">
        <v>19580</v>
      </c>
      <c r="W1315" s="2" t="str">
        <f t="shared" si="57"/>
        <v>piechart: colorlist="#00FF00,#FFFFFF,#C0C0C0,#FFFF00,#0000FF,#000080,#008080,#800000,#808000,#800080,#FF0000,#FF00FF" valuelist="0,0,0,0,0,0,1409,0,0,0,0,0"</v>
      </c>
      <c r="X1315" s="2"/>
      <c r="Y1315" s="2"/>
      <c r="Z1315" s="2"/>
      <c r="AA1315" s="2"/>
      <c r="AB1315" s="2"/>
      <c r="AC1315" s="2"/>
      <c r="AD1315" s="2"/>
      <c r="AE1315" s="2"/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1409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2">
        <v>0</v>
      </c>
      <c r="AT1315" s="2">
        <v>0</v>
      </c>
      <c r="AU1315" s="2">
        <v>0</v>
      </c>
      <c r="AV1315" s="2">
        <v>0</v>
      </c>
      <c r="AW1315" s="2">
        <v>0</v>
      </c>
      <c r="AX1315" s="2">
        <v>0</v>
      </c>
      <c r="AY1315" s="2">
        <v>0</v>
      </c>
      <c r="AZ1315" s="2">
        <v>0</v>
      </c>
      <c r="BA1315" s="2">
        <v>0</v>
      </c>
      <c r="BB1315" s="2">
        <v>0</v>
      </c>
      <c r="BC1315" s="2">
        <v>0</v>
      </c>
      <c r="BD1315" s="2">
        <v>0</v>
      </c>
      <c r="BE1315" s="2">
        <v>0</v>
      </c>
      <c r="BF1315" s="2">
        <v>1409</v>
      </c>
      <c r="BG1315" s="2">
        <v>0</v>
      </c>
      <c r="BH1315" s="2">
        <v>0</v>
      </c>
      <c r="BI1315" s="2">
        <v>0</v>
      </c>
      <c r="BJ1315" s="2">
        <v>0</v>
      </c>
      <c r="BK1315" s="2">
        <v>0</v>
      </c>
      <c r="BL1315" s="2">
        <v>0</v>
      </c>
      <c r="BM1315" s="2">
        <v>0</v>
      </c>
      <c r="BN1315" s="2">
        <v>0</v>
      </c>
      <c r="BO1315" s="2">
        <v>0</v>
      </c>
      <c r="BP1315" s="2">
        <v>0</v>
      </c>
      <c r="BQ1315" s="2">
        <v>0</v>
      </c>
      <c r="BR1315" s="2">
        <v>0</v>
      </c>
      <c r="BS1315" s="2">
        <v>0</v>
      </c>
      <c r="BT1315" s="2">
        <v>0</v>
      </c>
      <c r="BU1315" s="2">
        <v>0</v>
      </c>
      <c r="BV1315" s="2">
        <v>0</v>
      </c>
      <c r="BW1315" s="2">
        <v>0</v>
      </c>
    </row>
    <row r="1316" spans="1:75">
      <c r="A1316" s="2">
        <v>858</v>
      </c>
      <c r="B1316" s="2" t="s">
        <v>19581</v>
      </c>
      <c r="C1316" s="2" t="str">
        <f t="shared" si="56"/>
        <v>ZM_Root_Neg</v>
      </c>
      <c r="D1316" s="2">
        <v>5026</v>
      </c>
      <c r="E1316" s="31">
        <v>3.7012224842565602</v>
      </c>
      <c r="F1316" s="2">
        <v>356.09719999999999</v>
      </c>
      <c r="G1316" s="2">
        <v>4.09</v>
      </c>
      <c r="H1316" s="2" t="s">
        <v>13376</v>
      </c>
      <c r="I1316" s="2" t="s">
        <v>13265</v>
      </c>
      <c r="J1316" s="2" t="s">
        <v>8825</v>
      </c>
      <c r="K1316" s="2"/>
      <c r="L1316" s="2" t="s">
        <v>8825</v>
      </c>
      <c r="M1316" s="2">
        <v>3.2</v>
      </c>
      <c r="N1316" s="2" t="s">
        <v>8825</v>
      </c>
      <c r="O1316" s="2" t="s">
        <v>8825</v>
      </c>
      <c r="P1316" s="40">
        <v>15</v>
      </c>
      <c r="Q1316" s="40" t="s">
        <v>17429</v>
      </c>
      <c r="R1316" s="2"/>
      <c r="S1316" s="2"/>
      <c r="T1316" s="2"/>
      <c r="U1316" s="2" t="s">
        <v>19582</v>
      </c>
      <c r="V1316" s="2" t="s">
        <v>19583</v>
      </c>
      <c r="W1316" s="2" t="str">
        <f t="shared" si="57"/>
        <v>piechart: colorlist="#00FF00,#FFFFFF,#C0C0C0,#FFFF00,#0000FF,#000080,#008080,#800000,#808000,#800080,#FF0000,#FF00FF" valuelist="0,0,5026,0,0,0,0,0,0,0,0,0"</v>
      </c>
      <c r="X1316" s="2"/>
      <c r="Y1316" s="2"/>
      <c r="Z1316" s="2"/>
      <c r="AA1316" s="2"/>
      <c r="AB1316" s="2"/>
      <c r="AC1316" s="2"/>
      <c r="AD1316" s="2"/>
      <c r="AE1316" s="2"/>
      <c r="AF1316" s="2">
        <v>0</v>
      </c>
      <c r="AG1316" s="2">
        <v>0</v>
      </c>
      <c r="AH1316" s="2">
        <v>5026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0</v>
      </c>
      <c r="AU1316" s="2">
        <v>0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0</v>
      </c>
      <c r="BH1316" s="2">
        <v>0</v>
      </c>
      <c r="BI1316" s="2">
        <v>0</v>
      </c>
      <c r="BJ1316" s="2">
        <v>0</v>
      </c>
      <c r="BK1316" s="2">
        <v>0</v>
      </c>
      <c r="BL1316" s="2">
        <v>0</v>
      </c>
      <c r="BM1316" s="2">
        <v>0</v>
      </c>
      <c r="BN1316" s="2">
        <v>0</v>
      </c>
      <c r="BO1316" s="2">
        <v>0</v>
      </c>
      <c r="BP1316" s="2">
        <v>0</v>
      </c>
      <c r="BQ1316" s="2">
        <v>0</v>
      </c>
      <c r="BR1316" s="2">
        <v>0</v>
      </c>
      <c r="BS1316" s="2">
        <v>0</v>
      </c>
      <c r="BT1316" s="2">
        <v>0</v>
      </c>
      <c r="BU1316" s="2">
        <v>5026</v>
      </c>
      <c r="BV1316" s="2">
        <v>0</v>
      </c>
      <c r="BW1316" s="2">
        <v>0</v>
      </c>
    </row>
    <row r="1317" spans="1:75">
      <c r="A1317" s="2">
        <v>860</v>
      </c>
      <c r="B1317" s="2" t="s">
        <v>19584</v>
      </c>
      <c r="C1317" s="2" t="str">
        <f t="shared" si="56"/>
        <v>MT_Root_Neg</v>
      </c>
      <c r="D1317" s="2">
        <v>2477</v>
      </c>
      <c r="E1317" s="31">
        <v>3.3939260065858399</v>
      </c>
      <c r="F1317" s="2">
        <v>357.0813</v>
      </c>
      <c r="G1317" s="2">
        <v>3.16</v>
      </c>
      <c r="H1317" s="2" t="s">
        <v>13376</v>
      </c>
      <c r="I1317" s="2" t="s">
        <v>13265</v>
      </c>
      <c r="J1317" s="2" t="s">
        <v>8825</v>
      </c>
      <c r="K1317" s="2"/>
      <c r="L1317" s="2" t="s">
        <v>8825</v>
      </c>
      <c r="M1317" s="2">
        <v>3.2</v>
      </c>
      <c r="N1317" s="2" t="s">
        <v>8825</v>
      </c>
      <c r="O1317" s="2" t="s">
        <v>8825</v>
      </c>
      <c r="P1317" s="40">
        <v>15</v>
      </c>
      <c r="Q1317" s="40" t="s">
        <v>19585</v>
      </c>
      <c r="R1317" s="2"/>
      <c r="S1317" s="2"/>
      <c r="T1317" s="2"/>
      <c r="U1317" s="2" t="s">
        <v>19586</v>
      </c>
      <c r="V1317" s="2" t="s">
        <v>19587</v>
      </c>
      <c r="W1317" s="2" t="str">
        <f t="shared" si="57"/>
        <v>piechart: colorlist="#00FF00,#FFFFFF,#C0C0C0,#FFFF00,#0000FF,#000080,#008080,#800000,#808000,#800080,#FF0000,#FF00FF" valuelist="607,0,0,0,0,0,2477,0,0,0,0,0"</v>
      </c>
      <c r="X1317" s="2"/>
      <c r="Y1317" s="2"/>
      <c r="Z1317" s="2"/>
      <c r="AA1317" s="2"/>
      <c r="AB1317" s="2"/>
      <c r="AC1317" s="2"/>
      <c r="AD1317" s="2"/>
      <c r="AE1317" s="2"/>
      <c r="AF1317" s="2">
        <v>607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2477</v>
      </c>
      <c r="AM1317" s="2">
        <v>0</v>
      </c>
      <c r="AN1317" s="2">
        <v>0</v>
      </c>
      <c r="AO1317" s="2">
        <v>0</v>
      </c>
      <c r="AP1317" s="2">
        <v>0</v>
      </c>
      <c r="AQ1317" s="2">
        <v>0</v>
      </c>
      <c r="AR1317" s="2">
        <v>0</v>
      </c>
      <c r="AS1317" s="2">
        <v>0</v>
      </c>
      <c r="AT1317" s="2">
        <v>0</v>
      </c>
      <c r="AU1317" s="2">
        <v>0</v>
      </c>
      <c r="AV1317" s="2">
        <v>607</v>
      </c>
      <c r="AW1317" s="2">
        <v>0</v>
      </c>
      <c r="AX1317" s="2">
        <v>0</v>
      </c>
      <c r="AY1317" s="2">
        <v>0</v>
      </c>
      <c r="AZ1317" s="2">
        <v>0</v>
      </c>
      <c r="BA1317" s="2">
        <v>0</v>
      </c>
      <c r="BB1317" s="2">
        <v>0</v>
      </c>
      <c r="BC1317" s="2">
        <v>0</v>
      </c>
      <c r="BD1317" s="2">
        <v>0</v>
      </c>
      <c r="BE1317" s="2">
        <v>0</v>
      </c>
      <c r="BF1317" s="2">
        <v>0</v>
      </c>
      <c r="BG1317" s="2">
        <v>0</v>
      </c>
      <c r="BH1317" s="2">
        <v>0</v>
      </c>
      <c r="BI1317" s="2">
        <v>2477</v>
      </c>
      <c r="BJ1317" s="2">
        <v>0</v>
      </c>
      <c r="BK1317" s="2">
        <v>0</v>
      </c>
      <c r="BL1317" s="2">
        <v>0</v>
      </c>
      <c r="BM1317" s="2">
        <v>0</v>
      </c>
      <c r="BN1317" s="2">
        <v>0</v>
      </c>
      <c r="BO1317" s="2">
        <v>0</v>
      </c>
      <c r="BP1317" s="2">
        <v>0</v>
      </c>
      <c r="BQ1317" s="2">
        <v>0</v>
      </c>
      <c r="BR1317" s="2">
        <v>0</v>
      </c>
      <c r="BS1317" s="2">
        <v>0</v>
      </c>
      <c r="BT1317" s="2">
        <v>0</v>
      </c>
      <c r="BU1317" s="2">
        <v>0</v>
      </c>
      <c r="BV1317" s="2">
        <v>0</v>
      </c>
      <c r="BW1317" s="2">
        <v>0</v>
      </c>
    </row>
    <row r="1318" spans="1:75">
      <c r="A1318" s="2">
        <v>861</v>
      </c>
      <c r="B1318" s="2" t="s">
        <v>19588</v>
      </c>
      <c r="C1318" s="2" t="str">
        <f t="shared" si="56"/>
        <v>ST_LeafStem_Neg</v>
      </c>
      <c r="D1318" s="2">
        <v>1197</v>
      </c>
      <c r="E1318" s="31">
        <v>3.0780941504064101</v>
      </c>
      <c r="F1318" s="2">
        <v>357.11540000000002</v>
      </c>
      <c r="G1318" s="2">
        <v>4.05</v>
      </c>
      <c r="H1318" s="2" t="s">
        <v>13376</v>
      </c>
      <c r="I1318" s="2" t="s">
        <v>13265</v>
      </c>
      <c r="J1318" s="2" t="s">
        <v>8825</v>
      </c>
      <c r="K1318" s="2"/>
      <c r="L1318" s="2" t="s">
        <v>8825</v>
      </c>
      <c r="M1318" s="2">
        <v>3.2</v>
      </c>
      <c r="N1318" s="2" t="s">
        <v>8825</v>
      </c>
      <c r="O1318" s="2" t="s">
        <v>8825</v>
      </c>
      <c r="P1318" s="40">
        <v>15</v>
      </c>
      <c r="Q1318" s="40" t="s">
        <v>19589</v>
      </c>
      <c r="R1318" s="2"/>
      <c r="S1318" s="2"/>
      <c r="T1318" s="2"/>
      <c r="U1318" s="2" t="s">
        <v>19590</v>
      </c>
      <c r="V1318" s="2" t="s">
        <v>19591</v>
      </c>
      <c r="W1318" s="2" t="str">
        <f t="shared" si="57"/>
        <v>piechart: colorlist="#00FF00,#FFFFFF,#C0C0C0,#FFFF00,#0000FF,#000080,#008080,#800000,#808000,#800080,#FF0000,#FF00FF" valuelist="0,0,0,0,0,0,586,1419,0,0,0,1197"</v>
      </c>
      <c r="X1318" s="2"/>
      <c r="Y1318" s="2"/>
      <c r="Z1318" s="2"/>
      <c r="AA1318" s="2"/>
      <c r="AB1318" s="2"/>
      <c r="AC1318" s="2"/>
      <c r="AD1318" s="2"/>
      <c r="AE1318" s="2"/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586</v>
      </c>
      <c r="AM1318" s="2">
        <v>1419</v>
      </c>
      <c r="AN1318" s="2">
        <v>0</v>
      </c>
      <c r="AO1318" s="2">
        <v>0</v>
      </c>
      <c r="AP1318" s="2">
        <v>0</v>
      </c>
      <c r="AQ1318" s="2">
        <v>1197</v>
      </c>
      <c r="AR1318" s="2">
        <v>0</v>
      </c>
      <c r="AS1318" s="2">
        <v>0</v>
      </c>
      <c r="AT1318" s="2">
        <v>0</v>
      </c>
      <c r="AU1318" s="2">
        <v>0</v>
      </c>
      <c r="AV1318" s="2">
        <v>0</v>
      </c>
      <c r="AW1318" s="2">
        <v>0</v>
      </c>
      <c r="AX1318" s="2">
        <v>0</v>
      </c>
      <c r="AY1318" s="2">
        <v>673</v>
      </c>
      <c r="AZ1318" s="2">
        <v>746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0</v>
      </c>
      <c r="BH1318" s="2">
        <v>0</v>
      </c>
      <c r="BI1318" s="2">
        <v>586</v>
      </c>
      <c r="BJ1318" s="2">
        <v>0</v>
      </c>
      <c r="BK1318" s="2">
        <v>0</v>
      </c>
      <c r="BL1318" s="2">
        <v>0</v>
      </c>
      <c r="BM1318" s="2">
        <v>0</v>
      </c>
      <c r="BN1318" s="2">
        <v>0</v>
      </c>
      <c r="BO1318" s="2">
        <v>0</v>
      </c>
      <c r="BP1318" s="2">
        <v>0</v>
      </c>
      <c r="BQ1318" s="2">
        <v>1197</v>
      </c>
      <c r="BR1318" s="2">
        <v>0</v>
      </c>
      <c r="BS1318" s="2">
        <v>0</v>
      </c>
      <c r="BT1318" s="2">
        <v>0</v>
      </c>
      <c r="BU1318" s="2">
        <v>0</v>
      </c>
      <c r="BV1318" s="2">
        <v>0</v>
      </c>
      <c r="BW1318" s="2">
        <v>0</v>
      </c>
    </row>
    <row r="1319" spans="1:75">
      <c r="A1319" s="2">
        <v>865</v>
      </c>
      <c r="B1319" s="2" t="s">
        <v>19592</v>
      </c>
      <c r="C1319" s="2" t="str">
        <f t="shared" si="56"/>
        <v>MT_Seed_Neg</v>
      </c>
      <c r="D1319" s="2">
        <v>1586</v>
      </c>
      <c r="E1319" s="31">
        <v>3.20030318298158</v>
      </c>
      <c r="F1319" s="2">
        <v>358.17070000000001</v>
      </c>
      <c r="G1319" s="2">
        <v>4.43</v>
      </c>
      <c r="H1319" s="2" t="s">
        <v>13376</v>
      </c>
      <c r="I1319" s="2" t="s">
        <v>13269</v>
      </c>
      <c r="J1319" s="2" t="s">
        <v>8825</v>
      </c>
      <c r="K1319" s="2"/>
      <c r="L1319" s="2" t="s">
        <v>8825</v>
      </c>
      <c r="M1319" s="2">
        <v>3.2</v>
      </c>
      <c r="N1319" s="2" t="s">
        <v>8825</v>
      </c>
      <c r="O1319" s="2" t="s">
        <v>8825</v>
      </c>
      <c r="P1319" s="40">
        <v>17</v>
      </c>
      <c r="Q1319" s="40" t="s">
        <v>6083</v>
      </c>
      <c r="R1319" s="2"/>
      <c r="S1319" s="2"/>
      <c r="T1319" s="2"/>
      <c r="U1319" s="2" t="s">
        <v>19593</v>
      </c>
      <c r="V1319" s="2" t="s">
        <v>19594</v>
      </c>
      <c r="W1319" s="2" t="str">
        <f t="shared" si="57"/>
        <v>piechart: colorlist="#00FF00,#FFFFFF,#C0C0C0,#FFFF00,#0000FF,#000080,#008080,#800000,#808000,#800080,#FF0000,#FF00FF" valuelist="0,0,0,0,0,0,2117,0,0,0,0,0"</v>
      </c>
      <c r="X1319" s="2"/>
      <c r="Y1319" s="2"/>
      <c r="Z1319" s="2"/>
      <c r="AA1319" s="2"/>
      <c r="AB1319" s="2"/>
      <c r="AC1319" s="2"/>
      <c r="AD1319" s="2"/>
      <c r="AE1319" s="2"/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2117</v>
      </c>
      <c r="AM1319" s="2">
        <v>0</v>
      </c>
      <c r="AN1319" s="2">
        <v>0</v>
      </c>
      <c r="AO1319" s="2">
        <v>0</v>
      </c>
      <c r="AP1319" s="2">
        <v>0</v>
      </c>
      <c r="AQ1319" s="2">
        <v>0</v>
      </c>
      <c r="AR1319" s="2">
        <v>0</v>
      </c>
      <c r="AS1319" s="2">
        <v>0</v>
      </c>
      <c r="AT1319" s="2">
        <v>0</v>
      </c>
      <c r="AU1319" s="2">
        <v>0</v>
      </c>
      <c r="AV1319" s="2">
        <v>0</v>
      </c>
      <c r="AW1319" s="2">
        <v>0</v>
      </c>
      <c r="AX1319" s="2">
        <v>0</v>
      </c>
      <c r="AY1319" s="2">
        <v>0</v>
      </c>
      <c r="AZ1319" s="2">
        <v>0</v>
      </c>
      <c r="BA1319" s="2">
        <v>0</v>
      </c>
      <c r="BB1319" s="2">
        <v>0</v>
      </c>
      <c r="BC1319" s="2">
        <v>0</v>
      </c>
      <c r="BD1319" s="2">
        <v>0</v>
      </c>
      <c r="BE1319" s="2">
        <v>0</v>
      </c>
      <c r="BF1319" s="2">
        <v>0</v>
      </c>
      <c r="BG1319" s="2">
        <v>0</v>
      </c>
      <c r="BH1319" s="2">
        <v>531</v>
      </c>
      <c r="BI1319" s="2">
        <v>0</v>
      </c>
      <c r="BJ1319" s="2">
        <v>1586</v>
      </c>
      <c r="BK1319" s="2">
        <v>0</v>
      </c>
      <c r="BL1319" s="2">
        <v>0</v>
      </c>
      <c r="BM1319" s="2">
        <v>0</v>
      </c>
      <c r="BN1319" s="2">
        <v>0</v>
      </c>
      <c r="BO1319" s="2">
        <v>0</v>
      </c>
      <c r="BP1319" s="2">
        <v>0</v>
      </c>
      <c r="BQ1319" s="2">
        <v>0</v>
      </c>
      <c r="BR1319" s="2">
        <v>0</v>
      </c>
      <c r="BS1319" s="2">
        <v>0</v>
      </c>
      <c r="BT1319" s="2">
        <v>0</v>
      </c>
      <c r="BU1319" s="2">
        <v>0</v>
      </c>
      <c r="BV1319" s="2">
        <v>0</v>
      </c>
      <c r="BW1319" s="2">
        <v>0</v>
      </c>
    </row>
    <row r="1320" spans="1:75">
      <c r="A1320" s="2">
        <v>866</v>
      </c>
      <c r="B1320" s="2" t="s">
        <v>19595</v>
      </c>
      <c r="C1320" s="2" t="str">
        <f t="shared" si="56"/>
        <v>GM_Root_Neg</v>
      </c>
      <c r="D1320" s="2">
        <v>1160</v>
      </c>
      <c r="E1320" s="31">
        <v>3.0644579892269199</v>
      </c>
      <c r="F1320" s="2">
        <v>359.05959999999999</v>
      </c>
      <c r="G1320" s="2">
        <v>2.14</v>
      </c>
      <c r="H1320" s="2" t="s">
        <v>13376</v>
      </c>
      <c r="I1320" s="2" t="s">
        <v>13266</v>
      </c>
      <c r="J1320" s="2" t="s">
        <v>8825</v>
      </c>
      <c r="K1320" s="2"/>
      <c r="L1320" s="2" t="s">
        <v>8825</v>
      </c>
      <c r="M1320" s="2">
        <v>3.2</v>
      </c>
      <c r="N1320" s="2" t="s">
        <v>8825</v>
      </c>
      <c r="O1320" s="2" t="s">
        <v>8825</v>
      </c>
      <c r="P1320" s="40">
        <v>14</v>
      </c>
      <c r="Q1320" s="40" t="s">
        <v>19596</v>
      </c>
      <c r="R1320" s="2"/>
      <c r="S1320" s="2"/>
      <c r="T1320" s="2"/>
      <c r="U1320" s="2" t="s">
        <v>19597</v>
      </c>
      <c r="V1320" s="2" t="s">
        <v>19598</v>
      </c>
      <c r="W1320" s="2" t="str">
        <f t="shared" si="57"/>
        <v>piechart: colorlist="#00FF00,#FFFFFF,#C0C0C0,#FFFF00,#0000FF,#000080,#008080,#800000,#808000,#800080,#FF0000,#FF00FF" valuelist="0,0,0,0,0,0,0,1160,0,0,0,0"</v>
      </c>
      <c r="X1320" s="2"/>
      <c r="Y1320" s="2"/>
      <c r="Z1320" s="2"/>
      <c r="AA1320" s="2"/>
      <c r="AB1320" s="2"/>
      <c r="AC1320" s="2"/>
      <c r="AD1320" s="2"/>
      <c r="AE1320" s="2"/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1160</v>
      </c>
      <c r="AN1320" s="2">
        <v>0</v>
      </c>
      <c r="AO1320" s="2">
        <v>0</v>
      </c>
      <c r="AP1320" s="2">
        <v>0</v>
      </c>
      <c r="AQ1320" s="2">
        <v>0</v>
      </c>
      <c r="AR1320" s="2">
        <v>0</v>
      </c>
      <c r="AS1320" s="2">
        <v>0</v>
      </c>
      <c r="AT1320" s="2">
        <v>0</v>
      </c>
      <c r="AU1320" s="2">
        <v>0</v>
      </c>
      <c r="AV1320" s="2">
        <v>0</v>
      </c>
      <c r="AW1320" s="2">
        <v>0</v>
      </c>
      <c r="AX1320" s="2">
        <v>0</v>
      </c>
      <c r="AY1320" s="2">
        <v>0</v>
      </c>
      <c r="AZ1320" s="2">
        <v>1160</v>
      </c>
      <c r="BA1320" s="2">
        <v>0</v>
      </c>
      <c r="BB1320" s="2">
        <v>0</v>
      </c>
      <c r="BC1320" s="2">
        <v>0</v>
      </c>
      <c r="BD1320" s="2">
        <v>0</v>
      </c>
      <c r="BE1320" s="2">
        <v>0</v>
      </c>
      <c r="BF1320" s="2">
        <v>0</v>
      </c>
      <c r="BG1320" s="2">
        <v>0</v>
      </c>
      <c r="BH1320" s="2">
        <v>0</v>
      </c>
      <c r="BI1320" s="2">
        <v>0</v>
      </c>
      <c r="BJ1320" s="2">
        <v>0</v>
      </c>
      <c r="BK1320" s="2">
        <v>0</v>
      </c>
      <c r="BL1320" s="2">
        <v>0</v>
      </c>
      <c r="BM1320" s="2">
        <v>0</v>
      </c>
      <c r="BN1320" s="2">
        <v>0</v>
      </c>
      <c r="BO1320" s="2">
        <v>0</v>
      </c>
      <c r="BP1320" s="2">
        <v>0</v>
      </c>
      <c r="BQ1320" s="2">
        <v>0</v>
      </c>
      <c r="BR1320" s="2">
        <v>0</v>
      </c>
      <c r="BS1320" s="2">
        <v>0</v>
      </c>
      <c r="BT1320" s="2">
        <v>0</v>
      </c>
      <c r="BU1320" s="2">
        <v>0</v>
      </c>
      <c r="BV1320" s="2">
        <v>0</v>
      </c>
      <c r="BW1320" s="2">
        <v>0</v>
      </c>
    </row>
    <row r="1321" spans="1:75">
      <c r="A1321" s="2">
        <v>874</v>
      </c>
      <c r="B1321" s="2" t="s">
        <v>19599</v>
      </c>
      <c r="C1321" s="2" t="str">
        <f t="shared" si="56"/>
        <v>MT_Seed_Neg</v>
      </c>
      <c r="D1321" s="2">
        <v>2233</v>
      </c>
      <c r="E1321" s="31">
        <v>3.3488887230714401</v>
      </c>
      <c r="F1321" s="2">
        <v>361.09500000000003</v>
      </c>
      <c r="G1321" s="2">
        <v>3.33</v>
      </c>
      <c r="H1321" s="2" t="s">
        <v>13376</v>
      </c>
      <c r="I1321" s="2" t="s">
        <v>13265</v>
      </c>
      <c r="J1321" s="2" t="s">
        <v>8825</v>
      </c>
      <c r="K1321" s="2"/>
      <c r="L1321" s="2" t="s">
        <v>8825</v>
      </c>
      <c r="M1321" s="2">
        <v>3.2</v>
      </c>
      <c r="N1321" s="2" t="s">
        <v>8825</v>
      </c>
      <c r="O1321" s="2" t="s">
        <v>8825</v>
      </c>
      <c r="P1321" s="40">
        <v>15</v>
      </c>
      <c r="Q1321" s="40" t="s">
        <v>19600</v>
      </c>
      <c r="R1321" s="2"/>
      <c r="S1321" s="2"/>
      <c r="T1321" s="2"/>
      <c r="U1321" s="2" t="s">
        <v>19601</v>
      </c>
      <c r="V1321" s="2" t="s">
        <v>19602</v>
      </c>
      <c r="W1321" s="2" t="str">
        <f t="shared" si="57"/>
        <v>piechart: colorlist="#00FF00,#FFFFFF,#C0C0C0,#FFFF00,#0000FF,#000080,#008080,#800000,#808000,#800080,#FF0000,#FF00FF" valuelist="0,0,0,0,0,0,4473,0,0,0,0,0"</v>
      </c>
      <c r="X1321" s="2"/>
      <c r="Y1321" s="2"/>
      <c r="Z1321" s="2"/>
      <c r="AA1321" s="2"/>
      <c r="AB1321" s="2"/>
      <c r="AC1321" s="2"/>
      <c r="AD1321" s="2"/>
      <c r="AE1321" s="2"/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4473</v>
      </c>
      <c r="AM1321" s="2">
        <v>0</v>
      </c>
      <c r="AN1321" s="2">
        <v>0</v>
      </c>
      <c r="AO1321" s="2">
        <v>0</v>
      </c>
      <c r="AP1321" s="2">
        <v>0</v>
      </c>
      <c r="AQ1321" s="2">
        <v>0</v>
      </c>
      <c r="AR1321" s="2">
        <v>0</v>
      </c>
      <c r="AS1321" s="2">
        <v>0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0</v>
      </c>
      <c r="BF1321" s="2">
        <v>732</v>
      </c>
      <c r="BG1321" s="2">
        <v>0</v>
      </c>
      <c r="BH1321" s="2">
        <v>1508</v>
      </c>
      <c r="BI1321" s="2">
        <v>0</v>
      </c>
      <c r="BJ1321" s="2">
        <v>2233</v>
      </c>
      <c r="BK1321" s="2">
        <v>0</v>
      </c>
      <c r="BL1321" s="2">
        <v>0</v>
      </c>
      <c r="BM1321" s="2">
        <v>0</v>
      </c>
      <c r="BN1321" s="2">
        <v>0</v>
      </c>
      <c r="BO1321" s="2">
        <v>0</v>
      </c>
      <c r="BP1321" s="2">
        <v>0</v>
      </c>
      <c r="BQ1321" s="2">
        <v>0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0</v>
      </c>
    </row>
    <row r="1322" spans="1:75">
      <c r="A1322" s="2">
        <v>875</v>
      </c>
      <c r="B1322" s="2" t="s">
        <v>19603</v>
      </c>
      <c r="C1322" s="2" t="str">
        <f t="shared" si="56"/>
        <v>OP_Root_Neg</v>
      </c>
      <c r="D1322" s="2">
        <v>1312</v>
      </c>
      <c r="E1322" s="31">
        <v>3.1179338350396399</v>
      </c>
      <c r="F1322" s="2">
        <v>361.1481</v>
      </c>
      <c r="G1322" s="2">
        <v>2.39</v>
      </c>
      <c r="H1322" s="2" t="s">
        <v>13376</v>
      </c>
      <c r="I1322" s="2" t="s">
        <v>13267</v>
      </c>
      <c r="J1322" s="2" t="s">
        <v>8825</v>
      </c>
      <c r="K1322" s="2"/>
      <c r="L1322" s="2" t="s">
        <v>8825</v>
      </c>
      <c r="M1322" s="2">
        <v>3.2</v>
      </c>
      <c r="N1322" s="2" t="s">
        <v>8825</v>
      </c>
      <c r="O1322" s="2" t="s">
        <v>8825</v>
      </c>
      <c r="P1322" s="40">
        <v>16</v>
      </c>
      <c r="Q1322" s="40" t="s">
        <v>19604</v>
      </c>
      <c r="R1322" s="2"/>
      <c r="S1322" s="2"/>
      <c r="T1322" s="2"/>
      <c r="U1322" s="2" t="s">
        <v>19605</v>
      </c>
      <c r="V1322" s="2" t="s">
        <v>19606</v>
      </c>
      <c r="W1322" s="2" t="str">
        <f t="shared" si="57"/>
        <v>piechart: colorlist="#00FF00,#FFFFFF,#C0C0C0,#FFFF00,#0000FF,#000080,#008080,#800000,#808000,#800080,#FF0000,#FF00FF" valuelist="0,0,0,0,0,1312,0,0,0,0,0,0"</v>
      </c>
      <c r="X1322" s="2"/>
      <c r="Y1322" s="2"/>
      <c r="Z1322" s="2"/>
      <c r="AA1322" s="2"/>
      <c r="AB1322" s="2"/>
      <c r="AC1322" s="2"/>
      <c r="AD1322" s="2"/>
      <c r="AE1322" s="2"/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1312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0</v>
      </c>
      <c r="AS1322" s="2">
        <v>0</v>
      </c>
      <c r="AT1322" s="2">
        <v>0</v>
      </c>
      <c r="AU1322" s="2">
        <v>0</v>
      </c>
      <c r="AV1322" s="2">
        <v>0</v>
      </c>
      <c r="AW1322" s="2">
        <v>0</v>
      </c>
      <c r="AX1322" s="2">
        <v>0</v>
      </c>
      <c r="AY1322" s="2">
        <v>0</v>
      </c>
      <c r="AZ1322" s="2">
        <v>0</v>
      </c>
      <c r="BA1322" s="2">
        <v>0</v>
      </c>
      <c r="BB1322" s="2">
        <v>0</v>
      </c>
      <c r="BC1322" s="2">
        <v>0</v>
      </c>
      <c r="BD1322" s="2">
        <v>0</v>
      </c>
      <c r="BE1322" s="2">
        <v>0</v>
      </c>
      <c r="BF1322" s="2">
        <v>0</v>
      </c>
      <c r="BG1322" s="2">
        <v>0</v>
      </c>
      <c r="BH1322" s="2">
        <v>0</v>
      </c>
      <c r="BI1322" s="2">
        <v>0</v>
      </c>
      <c r="BJ1322" s="2">
        <v>0</v>
      </c>
      <c r="BK1322" s="2">
        <v>0</v>
      </c>
      <c r="BL1322" s="2">
        <v>0</v>
      </c>
      <c r="BM1322" s="2">
        <v>1312</v>
      </c>
      <c r="BN1322" s="2">
        <v>0</v>
      </c>
      <c r="BO1322" s="2">
        <v>0</v>
      </c>
      <c r="BP1322" s="2">
        <v>0</v>
      </c>
      <c r="BQ1322" s="2">
        <v>0</v>
      </c>
      <c r="BR1322" s="2">
        <v>0</v>
      </c>
      <c r="BS1322" s="2">
        <v>0</v>
      </c>
      <c r="BT1322" s="2">
        <v>0</v>
      </c>
      <c r="BU1322" s="2">
        <v>0</v>
      </c>
      <c r="BV1322" s="2">
        <v>0</v>
      </c>
      <c r="BW1322" s="2">
        <v>0</v>
      </c>
    </row>
    <row r="1323" spans="1:75">
      <c r="A1323" s="2">
        <v>877</v>
      </c>
      <c r="B1323" s="2" t="s">
        <v>19607</v>
      </c>
      <c r="C1323" s="2" t="str">
        <f t="shared" si="56"/>
        <v>MT_Flower_Neg</v>
      </c>
      <c r="D1323" s="2">
        <v>1674</v>
      </c>
      <c r="E1323" s="31">
        <v>3.2237554536572399</v>
      </c>
      <c r="F1323" s="2">
        <v>361.22300000000001</v>
      </c>
      <c r="G1323" s="2">
        <v>4.32</v>
      </c>
      <c r="H1323" s="2" t="s">
        <v>13376</v>
      </c>
      <c r="I1323" s="2" t="s">
        <v>13268</v>
      </c>
      <c r="J1323" s="2" t="s">
        <v>8825</v>
      </c>
      <c r="K1323" s="2"/>
      <c r="L1323" s="2" t="s">
        <v>8825</v>
      </c>
      <c r="M1323" s="2">
        <v>3.2</v>
      </c>
      <c r="N1323" s="2" t="s">
        <v>8825</v>
      </c>
      <c r="O1323" s="2" t="s">
        <v>8825</v>
      </c>
      <c r="P1323" s="40">
        <v>18</v>
      </c>
      <c r="Q1323" s="40" t="s">
        <v>19608</v>
      </c>
      <c r="R1323" s="2"/>
      <c r="S1323" s="2"/>
      <c r="T1323" s="2"/>
      <c r="U1323" s="2" t="s">
        <v>19609</v>
      </c>
      <c r="V1323" s="2" t="s">
        <v>19610</v>
      </c>
      <c r="W1323" s="2" t="str">
        <f t="shared" si="57"/>
        <v>piechart: colorlist="#00FF00,#FFFFFF,#C0C0C0,#FFFF00,#0000FF,#000080,#008080,#800000,#808000,#800080,#FF0000,#FF00FF" valuelist="0,0,0,0,0,0,1674,0,0,0,0,0"</v>
      </c>
      <c r="X1323" s="2"/>
      <c r="Y1323" s="2"/>
      <c r="Z1323" s="2"/>
      <c r="AA1323" s="2"/>
      <c r="AB1323" s="2"/>
      <c r="AC1323" s="2"/>
      <c r="AD1323" s="2"/>
      <c r="AE1323" s="2"/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1674</v>
      </c>
      <c r="AM1323" s="2">
        <v>0</v>
      </c>
      <c r="AN1323" s="2">
        <v>0</v>
      </c>
      <c r="AO1323" s="2">
        <v>0</v>
      </c>
      <c r="AP1323" s="2">
        <v>0</v>
      </c>
      <c r="AQ1323" s="2">
        <v>0</v>
      </c>
      <c r="AR1323" s="2">
        <v>0</v>
      </c>
      <c r="AS1323" s="2">
        <v>0</v>
      </c>
      <c r="AT1323" s="2">
        <v>0</v>
      </c>
      <c r="AU1323" s="2">
        <v>0</v>
      </c>
      <c r="AV1323" s="2">
        <v>0</v>
      </c>
      <c r="AW1323" s="2">
        <v>0</v>
      </c>
      <c r="AX1323" s="2">
        <v>0</v>
      </c>
      <c r="AY1323" s="2">
        <v>0</v>
      </c>
      <c r="AZ1323" s="2">
        <v>0</v>
      </c>
      <c r="BA1323" s="2">
        <v>0</v>
      </c>
      <c r="BB1323" s="2">
        <v>0</v>
      </c>
      <c r="BC1323" s="2">
        <v>0</v>
      </c>
      <c r="BD1323" s="2">
        <v>0</v>
      </c>
      <c r="BE1323" s="2">
        <v>0</v>
      </c>
      <c r="BF1323" s="2">
        <v>1674</v>
      </c>
      <c r="BG1323" s="2">
        <v>0</v>
      </c>
      <c r="BH1323" s="2">
        <v>0</v>
      </c>
      <c r="BI1323" s="2">
        <v>0</v>
      </c>
      <c r="BJ1323" s="2">
        <v>0</v>
      </c>
      <c r="BK1323" s="2">
        <v>0</v>
      </c>
      <c r="BL1323" s="2">
        <v>0</v>
      </c>
      <c r="BM1323" s="2">
        <v>0</v>
      </c>
      <c r="BN1323" s="2">
        <v>0</v>
      </c>
      <c r="BO1323" s="2">
        <v>0</v>
      </c>
      <c r="BP1323" s="2">
        <v>0</v>
      </c>
      <c r="BQ1323" s="2">
        <v>0</v>
      </c>
      <c r="BR1323" s="2">
        <v>0</v>
      </c>
      <c r="BS1323" s="2">
        <v>0</v>
      </c>
      <c r="BT1323" s="2">
        <v>0</v>
      </c>
      <c r="BU1323" s="2">
        <v>0</v>
      </c>
      <c r="BV1323" s="2">
        <v>0</v>
      </c>
      <c r="BW1323" s="2">
        <v>0</v>
      </c>
    </row>
    <row r="1324" spans="1:75">
      <c r="A1324" s="2">
        <v>879</v>
      </c>
      <c r="B1324" s="2" t="s">
        <v>19611</v>
      </c>
      <c r="C1324" s="2" t="str">
        <f t="shared" si="56"/>
        <v>OP_Root_Neg</v>
      </c>
      <c r="D1324" s="2">
        <v>5833</v>
      </c>
      <c r="E1324" s="31">
        <v>3.7658919764300198</v>
      </c>
      <c r="F1324" s="2">
        <v>365.08620000000002</v>
      </c>
      <c r="G1324" s="2">
        <v>4.4400000000000004</v>
      </c>
      <c r="H1324" s="2" t="s">
        <v>13376</v>
      </c>
      <c r="I1324" s="2" t="s">
        <v>13269</v>
      </c>
      <c r="J1324" s="2" t="s">
        <v>8825</v>
      </c>
      <c r="K1324" s="2"/>
      <c r="L1324" s="2" t="s">
        <v>8825</v>
      </c>
      <c r="M1324" s="2">
        <v>3.2</v>
      </c>
      <c r="N1324" s="2" t="s">
        <v>8825</v>
      </c>
      <c r="O1324" s="2" t="s">
        <v>8825</v>
      </c>
      <c r="P1324" s="40">
        <v>17</v>
      </c>
      <c r="Q1324" s="40" t="s">
        <v>19612</v>
      </c>
      <c r="R1324" s="2"/>
      <c r="S1324" s="2"/>
      <c r="T1324" s="2"/>
      <c r="U1324" s="2" t="s">
        <v>19613</v>
      </c>
      <c r="V1324" s="2" t="s">
        <v>19614</v>
      </c>
      <c r="W1324" s="2" t="str">
        <f t="shared" si="57"/>
        <v>piechart: colorlist="#00FF00,#FFFFFF,#C0C0C0,#FFFF00,#0000FF,#000080,#008080,#800000,#808000,#800080,#FF0000,#FF00FF" valuelist="0,0,0,0,0,5833,0,0,0,0,0,0"</v>
      </c>
      <c r="X1324" s="2"/>
      <c r="Y1324" s="2"/>
      <c r="Z1324" s="2"/>
      <c r="AA1324" s="2"/>
      <c r="AB1324" s="2"/>
      <c r="AC1324" s="2"/>
      <c r="AD1324" s="2"/>
      <c r="AE1324" s="2"/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5833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0</v>
      </c>
      <c r="AR1324" s="2">
        <v>0</v>
      </c>
      <c r="AS1324" s="2">
        <v>0</v>
      </c>
      <c r="AT1324" s="2">
        <v>0</v>
      </c>
      <c r="AU1324" s="2">
        <v>0</v>
      </c>
      <c r="AV1324" s="2">
        <v>0</v>
      </c>
      <c r="AW1324" s="2">
        <v>0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0</v>
      </c>
      <c r="BF1324" s="2">
        <v>0</v>
      </c>
      <c r="BG1324" s="2">
        <v>0</v>
      </c>
      <c r="BH1324" s="2">
        <v>0</v>
      </c>
      <c r="BI1324" s="2">
        <v>0</v>
      </c>
      <c r="BJ1324" s="2">
        <v>0</v>
      </c>
      <c r="BK1324" s="2">
        <v>0</v>
      </c>
      <c r="BL1324" s="2">
        <v>0</v>
      </c>
      <c r="BM1324" s="2">
        <v>5833</v>
      </c>
      <c r="BN1324" s="2">
        <v>0</v>
      </c>
      <c r="BO1324" s="2">
        <v>0</v>
      </c>
      <c r="BP1324" s="2">
        <v>0</v>
      </c>
      <c r="BQ1324" s="2">
        <v>0</v>
      </c>
      <c r="BR1324" s="2">
        <v>0</v>
      </c>
      <c r="BS1324" s="2">
        <v>0</v>
      </c>
      <c r="BT1324" s="2">
        <v>0</v>
      </c>
      <c r="BU1324" s="2">
        <v>0</v>
      </c>
      <c r="BV1324" s="2">
        <v>0</v>
      </c>
      <c r="BW1324" s="2">
        <v>0</v>
      </c>
    </row>
    <row r="1325" spans="1:75">
      <c r="A1325" s="2">
        <v>881</v>
      </c>
      <c r="B1325" s="2" t="s">
        <v>19615</v>
      </c>
      <c r="C1325" s="2" t="str">
        <f t="shared" si="56"/>
        <v>ST_LeafStem_Neg</v>
      </c>
      <c r="D1325" s="2">
        <v>1612</v>
      </c>
      <c r="E1325" s="31">
        <v>3.2073650374690699</v>
      </c>
      <c r="F1325" s="2">
        <v>365.17989999999998</v>
      </c>
      <c r="G1325" s="2">
        <v>2.59</v>
      </c>
      <c r="H1325" s="2" t="s">
        <v>13376</v>
      </c>
      <c r="I1325" s="2" t="s">
        <v>13267</v>
      </c>
      <c r="J1325" s="2" t="s">
        <v>8825</v>
      </c>
      <c r="K1325" s="2"/>
      <c r="L1325" s="2" t="s">
        <v>8825</v>
      </c>
      <c r="M1325" s="2">
        <v>3.2</v>
      </c>
      <c r="N1325" s="2" t="s">
        <v>8825</v>
      </c>
      <c r="O1325" s="2" t="s">
        <v>8825</v>
      </c>
      <c r="P1325" s="40">
        <v>16</v>
      </c>
      <c r="Q1325" s="40" t="s">
        <v>19616</v>
      </c>
      <c r="R1325" s="2"/>
      <c r="S1325" s="2"/>
      <c r="T1325" s="2"/>
      <c r="U1325" s="2" t="s">
        <v>19617</v>
      </c>
      <c r="V1325" s="2" t="s">
        <v>19618</v>
      </c>
      <c r="W1325" s="2" t="str">
        <f t="shared" si="57"/>
        <v>piechart: colorlist="#00FF00,#FFFFFF,#C0C0C0,#FFFF00,#0000FF,#000080,#008080,#800000,#808000,#800080,#FF0000,#FF00FF" valuelist="0,0,0,0,0,0,0,0,0,0,0,1612"</v>
      </c>
      <c r="X1325" s="2"/>
      <c r="Y1325" s="2"/>
      <c r="Z1325" s="2"/>
      <c r="AA1325" s="2"/>
      <c r="AB1325" s="2"/>
      <c r="AC1325" s="2"/>
      <c r="AD1325" s="2"/>
      <c r="AE1325" s="2"/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1612</v>
      </c>
      <c r="AR1325" s="2">
        <v>0</v>
      </c>
      <c r="AS1325" s="2">
        <v>0</v>
      </c>
      <c r="AT1325" s="2">
        <v>0</v>
      </c>
      <c r="AU1325" s="2">
        <v>0</v>
      </c>
      <c r="AV1325" s="2">
        <v>0</v>
      </c>
      <c r="AW1325" s="2">
        <v>0</v>
      </c>
      <c r="AX1325" s="2">
        <v>0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0</v>
      </c>
      <c r="BE1325" s="2">
        <v>0</v>
      </c>
      <c r="BF1325" s="2">
        <v>0</v>
      </c>
      <c r="BG1325" s="2">
        <v>0</v>
      </c>
      <c r="BH1325" s="2">
        <v>0</v>
      </c>
      <c r="BI1325" s="2">
        <v>0</v>
      </c>
      <c r="BJ1325" s="2">
        <v>0</v>
      </c>
      <c r="BK1325" s="2">
        <v>0</v>
      </c>
      <c r="BL1325" s="2">
        <v>0</v>
      </c>
      <c r="BM1325" s="2">
        <v>0</v>
      </c>
      <c r="BN1325" s="2">
        <v>0</v>
      </c>
      <c r="BO1325" s="2">
        <v>0</v>
      </c>
      <c r="BP1325" s="2">
        <v>0</v>
      </c>
      <c r="BQ1325" s="2">
        <v>1612</v>
      </c>
      <c r="BR1325" s="2">
        <v>0</v>
      </c>
      <c r="BS1325" s="2">
        <v>0</v>
      </c>
      <c r="BT1325" s="2">
        <v>0</v>
      </c>
      <c r="BU1325" s="2">
        <v>0</v>
      </c>
      <c r="BV1325" s="2">
        <v>0</v>
      </c>
      <c r="BW1325" s="2">
        <v>0</v>
      </c>
    </row>
    <row r="1326" spans="1:75">
      <c r="A1326" s="2">
        <v>883</v>
      </c>
      <c r="B1326" s="2" t="s">
        <v>19619</v>
      </c>
      <c r="C1326" s="2" t="str">
        <f t="shared" si="56"/>
        <v>GU_LeafStem_Neg</v>
      </c>
      <c r="D1326" s="2">
        <v>7637</v>
      </c>
      <c r="E1326" s="31">
        <v>3.8829227906026</v>
      </c>
      <c r="F1326" s="2">
        <v>365.21089999999998</v>
      </c>
      <c r="G1326" s="2">
        <v>9.01</v>
      </c>
      <c r="H1326" s="2" t="s">
        <v>13376</v>
      </c>
      <c r="I1326" s="2" t="s">
        <v>13276</v>
      </c>
      <c r="J1326" s="2" t="s">
        <v>8825</v>
      </c>
      <c r="K1326" s="2"/>
      <c r="L1326" s="2" t="s">
        <v>8825</v>
      </c>
      <c r="M1326" s="2">
        <v>3.2</v>
      </c>
      <c r="N1326" s="2" t="s">
        <v>8825</v>
      </c>
      <c r="O1326" s="2" t="s">
        <v>8825</v>
      </c>
      <c r="P1326" s="40">
        <v>24</v>
      </c>
      <c r="Q1326" s="40" t="s">
        <v>6151</v>
      </c>
      <c r="R1326" s="2"/>
      <c r="S1326" s="2"/>
      <c r="T1326" s="2"/>
      <c r="U1326" s="2" t="s">
        <v>19620</v>
      </c>
      <c r="V1326" s="2" t="s">
        <v>19621</v>
      </c>
      <c r="W1326" s="2" t="str">
        <f t="shared" si="57"/>
        <v>piechart: colorlist="#00FF00,#FFFFFF,#C0C0C0,#FFFF00,#0000FF,#000080,#008080,#800000,#808000,#800080,#FF0000,#FF00FF" valuelist="0,0,0,0,0,0,0,0,4533,7637,0,0"</v>
      </c>
      <c r="X1326" s="2"/>
      <c r="Y1326" s="2"/>
      <c r="Z1326" s="2"/>
      <c r="AA1326" s="2"/>
      <c r="AB1326" s="2"/>
      <c r="AC1326" s="2"/>
      <c r="AD1326" s="2"/>
      <c r="AE1326" s="2"/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4533</v>
      </c>
      <c r="AO1326" s="2">
        <v>7637</v>
      </c>
      <c r="AP1326" s="2">
        <v>0</v>
      </c>
      <c r="AQ1326" s="2">
        <v>0</v>
      </c>
      <c r="AR1326" s="2">
        <v>0</v>
      </c>
      <c r="AS1326" s="2">
        <v>0</v>
      </c>
      <c r="AT1326" s="2">
        <v>0</v>
      </c>
      <c r="AU1326" s="2">
        <v>0</v>
      </c>
      <c r="AV1326" s="2">
        <v>0</v>
      </c>
      <c r="AW1326" s="2">
        <v>4533</v>
      </c>
      <c r="AX1326" s="2">
        <v>0</v>
      </c>
      <c r="AY1326" s="2">
        <v>0</v>
      </c>
      <c r="AZ1326" s="2">
        <v>0</v>
      </c>
      <c r="BA1326" s="2">
        <v>7637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2">
        <v>0</v>
      </c>
      <c r="BK1326" s="2">
        <v>0</v>
      </c>
      <c r="BL1326" s="2">
        <v>0</v>
      </c>
      <c r="BM1326" s="2">
        <v>0</v>
      </c>
      <c r="BN1326" s="2">
        <v>0</v>
      </c>
      <c r="BO1326" s="2">
        <v>0</v>
      </c>
      <c r="BP1326" s="2">
        <v>0</v>
      </c>
      <c r="BQ1326" s="2">
        <v>0</v>
      </c>
      <c r="BR1326" s="2">
        <v>0</v>
      </c>
      <c r="BS1326" s="2">
        <v>0</v>
      </c>
      <c r="BT1326" s="2">
        <v>0</v>
      </c>
      <c r="BU1326" s="2">
        <v>0</v>
      </c>
      <c r="BV1326" s="2">
        <v>0</v>
      </c>
      <c r="BW1326" s="2">
        <v>0</v>
      </c>
    </row>
    <row r="1327" spans="1:75">
      <c r="A1327" s="2">
        <v>894</v>
      </c>
      <c r="B1327" s="2" t="s">
        <v>19622</v>
      </c>
      <c r="C1327" s="2" t="str">
        <f t="shared" si="56"/>
        <v>ZM_Seed_Neg</v>
      </c>
      <c r="D1327" s="2">
        <v>3501</v>
      </c>
      <c r="E1327" s="31">
        <v>3.5441921107650298</v>
      </c>
      <c r="F1327" s="2">
        <v>368.09949999999998</v>
      </c>
      <c r="G1327" s="2">
        <v>2.87</v>
      </c>
      <c r="H1327" s="2" t="s">
        <v>13376</v>
      </c>
      <c r="I1327" s="2" t="s">
        <v>13267</v>
      </c>
      <c r="J1327" s="2" t="s">
        <v>8825</v>
      </c>
      <c r="K1327" s="2"/>
      <c r="L1327" s="2" t="s">
        <v>8825</v>
      </c>
      <c r="M1327" s="2">
        <v>3.2</v>
      </c>
      <c r="N1327" s="2" t="s">
        <v>8825</v>
      </c>
      <c r="O1327" s="2" t="s">
        <v>8825</v>
      </c>
      <c r="P1327" s="40">
        <v>16</v>
      </c>
      <c r="Q1327" s="40" t="s">
        <v>6182</v>
      </c>
      <c r="R1327" s="2"/>
      <c r="S1327" s="2"/>
      <c r="T1327" s="2"/>
      <c r="U1327" s="2" t="s">
        <v>19623</v>
      </c>
      <c r="V1327" s="2" t="s">
        <v>19624</v>
      </c>
      <c r="W1327" s="2" t="str">
        <f t="shared" si="57"/>
        <v>piechart: colorlist="#00FF00,#FFFFFF,#C0C0C0,#FFFF00,#0000FF,#000080,#008080,#800000,#808000,#800080,#FF0000,#FF00FF" valuelist="0,0,4572,0,0,0,0,0,0,0,0,0"</v>
      </c>
      <c r="X1327" s="2"/>
      <c r="Y1327" s="2"/>
      <c r="Z1327" s="2"/>
      <c r="AA1327" s="2"/>
      <c r="AB1327" s="2"/>
      <c r="AC1327" s="2"/>
      <c r="AD1327" s="2"/>
      <c r="AE1327" s="2"/>
      <c r="AF1327" s="2">
        <v>0</v>
      </c>
      <c r="AG1327" s="2">
        <v>0</v>
      </c>
      <c r="AH1327" s="2">
        <v>4572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0</v>
      </c>
      <c r="AU1327" s="2">
        <v>0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0</v>
      </c>
      <c r="BB1327" s="2">
        <v>0</v>
      </c>
      <c r="BC1327" s="2">
        <v>0</v>
      </c>
      <c r="BD1327" s="2">
        <v>0</v>
      </c>
      <c r="BE1327" s="2">
        <v>0</v>
      </c>
      <c r="BF1327" s="2">
        <v>0</v>
      </c>
      <c r="BG1327" s="2">
        <v>0</v>
      </c>
      <c r="BH1327" s="2">
        <v>0</v>
      </c>
      <c r="BI1327" s="2">
        <v>0</v>
      </c>
      <c r="BJ1327" s="2">
        <v>0</v>
      </c>
      <c r="BK1327" s="2">
        <v>0</v>
      </c>
      <c r="BL1327" s="2">
        <v>0</v>
      </c>
      <c r="BM1327" s="2">
        <v>0</v>
      </c>
      <c r="BN1327" s="2">
        <v>0</v>
      </c>
      <c r="BO1327" s="2">
        <v>0</v>
      </c>
      <c r="BP1327" s="2">
        <v>0</v>
      </c>
      <c r="BQ1327" s="2">
        <v>0</v>
      </c>
      <c r="BR1327" s="2">
        <v>0</v>
      </c>
      <c r="BS1327" s="2">
        <v>0</v>
      </c>
      <c r="BT1327" s="2">
        <v>0</v>
      </c>
      <c r="BU1327" s="2">
        <v>1071</v>
      </c>
      <c r="BV1327" s="2">
        <v>3501</v>
      </c>
      <c r="BW1327" s="2">
        <v>0</v>
      </c>
    </row>
    <row r="1328" spans="1:75">
      <c r="A1328" s="2">
        <v>896</v>
      </c>
      <c r="B1328" s="2" t="s">
        <v>19625</v>
      </c>
      <c r="C1328" s="2" t="str">
        <f t="shared" si="56"/>
        <v>GU_LeafStem_Neg</v>
      </c>
      <c r="D1328" s="2">
        <v>7497</v>
      </c>
      <c r="E1328" s="31">
        <v>3.13924921757161</v>
      </c>
      <c r="F1328" s="2">
        <v>369.09679999999997</v>
      </c>
      <c r="G1328" s="2">
        <v>8.0500000000000007</v>
      </c>
      <c r="H1328" s="2" t="s">
        <v>13376</v>
      </c>
      <c r="I1328" s="2" t="s">
        <v>13270</v>
      </c>
      <c r="J1328" s="2" t="s">
        <v>8825</v>
      </c>
      <c r="K1328" s="2"/>
      <c r="L1328" s="2" t="s">
        <v>8825</v>
      </c>
      <c r="M1328" s="2">
        <v>3.2</v>
      </c>
      <c r="N1328" s="2" t="s">
        <v>8825</v>
      </c>
      <c r="O1328" s="2" t="s">
        <v>8825</v>
      </c>
      <c r="P1328" s="40">
        <v>20</v>
      </c>
      <c r="Q1328" s="40" t="s">
        <v>19626</v>
      </c>
      <c r="R1328" s="2"/>
      <c r="S1328" s="2"/>
      <c r="T1328" s="2"/>
      <c r="U1328" s="2" t="s">
        <v>19627</v>
      </c>
      <c r="V1328" s="2" t="s">
        <v>19628</v>
      </c>
      <c r="W1328" s="2" t="str">
        <f t="shared" si="57"/>
        <v>piechart: colorlist="#00FF00,#FFFFFF,#C0C0C0,#FFFF00,#0000FF,#000080,#008080,#800000,#808000,#800080,#FF0000,#FF00FF" valuelist="0,0,0,0,0,0,0,0,1378,7497,0,0"</v>
      </c>
      <c r="X1328" s="2"/>
      <c r="Y1328" s="2"/>
      <c r="Z1328" s="2"/>
      <c r="AA1328" s="2"/>
      <c r="AB1328" s="2"/>
      <c r="AC1328" s="2"/>
      <c r="AD1328" s="2"/>
      <c r="AE1328" s="2"/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1378</v>
      </c>
      <c r="AO1328" s="2">
        <v>7497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  <c r="AU1328" s="2">
        <v>0</v>
      </c>
      <c r="AV1328" s="2">
        <v>0</v>
      </c>
      <c r="AW1328" s="2">
        <v>1378</v>
      </c>
      <c r="AX1328" s="2">
        <v>0</v>
      </c>
      <c r="AY1328" s="2">
        <v>0</v>
      </c>
      <c r="AZ1328" s="2">
        <v>0</v>
      </c>
      <c r="BA1328" s="2">
        <v>7497</v>
      </c>
      <c r="BB1328" s="2">
        <v>0</v>
      </c>
      <c r="BC1328" s="2">
        <v>0</v>
      </c>
      <c r="BD1328" s="2">
        <v>0</v>
      </c>
      <c r="BE1328" s="2">
        <v>0</v>
      </c>
      <c r="BF1328" s="2">
        <v>0</v>
      </c>
      <c r="BG1328" s="2">
        <v>0</v>
      </c>
      <c r="BH1328" s="2">
        <v>0</v>
      </c>
      <c r="BI1328" s="2">
        <v>0</v>
      </c>
      <c r="BJ1328" s="2">
        <v>0</v>
      </c>
      <c r="BK1328" s="2">
        <v>0</v>
      </c>
      <c r="BL1328" s="2">
        <v>0</v>
      </c>
      <c r="BM1328" s="2">
        <v>0</v>
      </c>
      <c r="BN1328" s="2">
        <v>0</v>
      </c>
      <c r="BO1328" s="2">
        <v>0</v>
      </c>
      <c r="BP1328" s="2">
        <v>0</v>
      </c>
      <c r="BQ1328" s="2">
        <v>0</v>
      </c>
      <c r="BR1328" s="2">
        <v>0</v>
      </c>
      <c r="BS1328" s="2">
        <v>0</v>
      </c>
      <c r="BT1328" s="2">
        <v>0</v>
      </c>
      <c r="BU1328" s="2">
        <v>0</v>
      </c>
      <c r="BV1328" s="2">
        <v>0</v>
      </c>
      <c r="BW1328" s="2">
        <v>0</v>
      </c>
    </row>
    <row r="1329" spans="1:75">
      <c r="A1329" s="2">
        <v>902</v>
      </c>
      <c r="B1329" s="2" t="s">
        <v>19629</v>
      </c>
      <c r="C1329" s="2" t="str">
        <f t="shared" si="56"/>
        <v>MT_Seed_Neg</v>
      </c>
      <c r="D1329" s="2">
        <v>1308</v>
      </c>
      <c r="E1329" s="31">
        <v>3.1166077439882498</v>
      </c>
      <c r="F1329" s="2">
        <v>371.31360000000001</v>
      </c>
      <c r="G1329" s="2">
        <v>10.15</v>
      </c>
      <c r="H1329" s="2" t="s">
        <v>13376</v>
      </c>
      <c r="I1329" s="2" t="s">
        <v>13272</v>
      </c>
      <c r="J1329" s="2" t="s">
        <v>8825</v>
      </c>
      <c r="K1329" s="2"/>
      <c r="L1329" s="2" t="s">
        <v>8825</v>
      </c>
      <c r="M1329" s="2">
        <v>3.2</v>
      </c>
      <c r="N1329" s="2" t="s">
        <v>8825</v>
      </c>
      <c r="O1329" s="2" t="s">
        <v>8825</v>
      </c>
      <c r="P1329" s="40">
        <v>22</v>
      </c>
      <c r="Q1329" s="40" t="s">
        <v>19630</v>
      </c>
      <c r="R1329" s="2"/>
      <c r="S1329" s="2"/>
      <c r="T1329" s="2"/>
      <c r="U1329" s="2" t="s">
        <v>19631</v>
      </c>
      <c r="V1329" s="2" t="s">
        <v>19632</v>
      </c>
      <c r="W1329" s="2" t="str">
        <f t="shared" si="57"/>
        <v>piechart: colorlist="#00FF00,#FFFFFF,#C0C0C0,#FFFF00,#0000FF,#000080,#008080,#800000,#808000,#800080,#FF0000,#FF00FF" valuelist="0,0,0,0,0,0,1308,0,0,0,0,0"</v>
      </c>
      <c r="X1329" s="2"/>
      <c r="Y1329" s="2"/>
      <c r="Z1329" s="2"/>
      <c r="AA1329" s="2"/>
      <c r="AB1329" s="2"/>
      <c r="AC1329" s="2"/>
      <c r="AD1329" s="2"/>
      <c r="AE1329" s="2"/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>
        <v>0</v>
      </c>
      <c r="AL1329" s="2">
        <v>1308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0</v>
      </c>
      <c r="AT1329" s="2">
        <v>0</v>
      </c>
      <c r="AU1329" s="2">
        <v>0</v>
      </c>
      <c r="AV1329" s="2">
        <v>0</v>
      </c>
      <c r="AW1329" s="2">
        <v>0</v>
      </c>
      <c r="AX1329" s="2">
        <v>0</v>
      </c>
      <c r="AY1329" s="2">
        <v>0</v>
      </c>
      <c r="AZ1329" s="2">
        <v>0</v>
      </c>
      <c r="BA1329" s="2">
        <v>0</v>
      </c>
      <c r="BB1329" s="2">
        <v>0</v>
      </c>
      <c r="BC1329" s="2">
        <v>0</v>
      </c>
      <c r="BD1329" s="2">
        <v>0</v>
      </c>
      <c r="BE1329" s="2">
        <v>0</v>
      </c>
      <c r="BF1329" s="2">
        <v>0</v>
      </c>
      <c r="BG1329" s="2">
        <v>0</v>
      </c>
      <c r="BH1329" s="2">
        <v>0</v>
      </c>
      <c r="BI1329" s="2">
        <v>0</v>
      </c>
      <c r="BJ1329" s="2">
        <v>1308</v>
      </c>
      <c r="BK1329" s="2">
        <v>0</v>
      </c>
      <c r="BL1329" s="2">
        <v>0</v>
      </c>
      <c r="BM1329" s="2">
        <v>0</v>
      </c>
      <c r="BN1329" s="2">
        <v>0</v>
      </c>
      <c r="BO1329" s="2">
        <v>0</v>
      </c>
      <c r="BP1329" s="2">
        <v>0</v>
      </c>
      <c r="BQ1329" s="2">
        <v>0</v>
      </c>
      <c r="BR1329" s="2">
        <v>0</v>
      </c>
      <c r="BS1329" s="2">
        <v>0</v>
      </c>
      <c r="BT1329" s="2">
        <v>0</v>
      </c>
      <c r="BU1329" s="2">
        <v>0</v>
      </c>
      <c r="BV1329" s="2">
        <v>0</v>
      </c>
      <c r="BW1329" s="2">
        <v>0</v>
      </c>
    </row>
    <row r="1330" spans="1:75">
      <c r="A1330" s="2">
        <v>903</v>
      </c>
      <c r="B1330" s="2" t="s">
        <v>19633</v>
      </c>
      <c r="C1330" s="2" t="str">
        <f t="shared" si="56"/>
        <v>MT_Seed_Neg</v>
      </c>
      <c r="D1330" s="2">
        <v>1716</v>
      </c>
      <c r="E1330" s="31">
        <v>3.2345172835126901</v>
      </c>
      <c r="F1330" s="2">
        <v>371.31569999999999</v>
      </c>
      <c r="G1330" s="2">
        <v>10.19</v>
      </c>
      <c r="H1330" s="2" t="s">
        <v>13376</v>
      </c>
      <c r="I1330" s="2" t="s">
        <v>13272</v>
      </c>
      <c r="J1330" s="2" t="s">
        <v>8825</v>
      </c>
      <c r="K1330" s="2"/>
      <c r="L1330" s="2" t="s">
        <v>8825</v>
      </c>
      <c r="M1330" s="2">
        <v>3.2</v>
      </c>
      <c r="N1330" s="2" t="s">
        <v>8825</v>
      </c>
      <c r="O1330" s="2" t="s">
        <v>8825</v>
      </c>
      <c r="P1330" s="40">
        <v>22</v>
      </c>
      <c r="Q1330" s="40" t="s">
        <v>19630</v>
      </c>
      <c r="R1330" s="2"/>
      <c r="S1330" s="2"/>
      <c r="T1330" s="2"/>
      <c r="U1330" s="2" t="s">
        <v>19634</v>
      </c>
      <c r="V1330" s="2" t="s">
        <v>19635</v>
      </c>
      <c r="W1330" s="2" t="str">
        <f t="shared" si="57"/>
        <v>piechart: colorlist="#00FF00,#FFFFFF,#C0C0C0,#FFFF00,#0000FF,#000080,#008080,#800000,#808000,#800080,#FF0000,#FF00FF" valuelist="0,0,0,0,0,0,1716,0,0,0,0,0"</v>
      </c>
      <c r="X1330" s="2"/>
      <c r="Y1330" s="2"/>
      <c r="Z1330" s="2"/>
      <c r="AA1330" s="2"/>
      <c r="AB1330" s="2"/>
      <c r="AC1330" s="2"/>
      <c r="AD1330" s="2"/>
      <c r="AE1330" s="2"/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1716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  <c r="AT1330" s="2">
        <v>0</v>
      </c>
      <c r="AU1330" s="2">
        <v>0</v>
      </c>
      <c r="AV1330" s="2">
        <v>0</v>
      </c>
      <c r="AW1330" s="2">
        <v>0</v>
      </c>
      <c r="AX1330" s="2">
        <v>0</v>
      </c>
      <c r="AY1330" s="2">
        <v>0</v>
      </c>
      <c r="AZ1330" s="2">
        <v>0</v>
      </c>
      <c r="BA1330" s="2">
        <v>0</v>
      </c>
      <c r="BB1330" s="2">
        <v>0</v>
      </c>
      <c r="BC1330" s="2">
        <v>0</v>
      </c>
      <c r="BD1330" s="2">
        <v>0</v>
      </c>
      <c r="BE1330" s="2">
        <v>0</v>
      </c>
      <c r="BF1330" s="2">
        <v>0</v>
      </c>
      <c r="BG1330" s="2">
        <v>0</v>
      </c>
      <c r="BH1330" s="2">
        <v>0</v>
      </c>
      <c r="BI1330" s="2">
        <v>0</v>
      </c>
      <c r="BJ1330" s="2">
        <v>1716</v>
      </c>
      <c r="BK1330" s="2">
        <v>0</v>
      </c>
      <c r="BL1330" s="2">
        <v>0</v>
      </c>
      <c r="BM1330" s="2">
        <v>0</v>
      </c>
      <c r="BN1330" s="2">
        <v>0</v>
      </c>
      <c r="BO1330" s="2">
        <v>0</v>
      </c>
      <c r="BP1330" s="2">
        <v>0</v>
      </c>
      <c r="BQ1330" s="2">
        <v>0</v>
      </c>
      <c r="BR1330" s="2">
        <v>0</v>
      </c>
      <c r="BS1330" s="2">
        <v>0</v>
      </c>
      <c r="BT1330" s="2">
        <v>0</v>
      </c>
      <c r="BU1330" s="2">
        <v>0</v>
      </c>
      <c r="BV1330" s="2">
        <v>0</v>
      </c>
      <c r="BW1330" s="2">
        <v>0</v>
      </c>
    </row>
    <row r="1331" spans="1:75">
      <c r="A1331" s="2">
        <v>907</v>
      </c>
      <c r="B1331" s="2" t="s">
        <v>19636</v>
      </c>
      <c r="C1331" s="2" t="str">
        <f t="shared" si="56"/>
        <v>ZM_Root_Neg</v>
      </c>
      <c r="D1331" s="2">
        <v>1518</v>
      </c>
      <c r="E1331" s="31">
        <v>3.1812717715594601</v>
      </c>
      <c r="F1331" s="2">
        <v>372.09359999999998</v>
      </c>
      <c r="G1331" s="2">
        <v>2.7</v>
      </c>
      <c r="H1331" s="2" t="s">
        <v>13376</v>
      </c>
      <c r="I1331" s="2" t="s">
        <v>13265</v>
      </c>
      <c r="J1331" s="2" t="s">
        <v>8825</v>
      </c>
      <c r="K1331" s="2"/>
      <c r="L1331" s="2" t="s">
        <v>8825</v>
      </c>
      <c r="M1331" s="2">
        <v>3.2</v>
      </c>
      <c r="N1331" s="2" t="s">
        <v>8825</v>
      </c>
      <c r="O1331" s="2" t="s">
        <v>8825</v>
      </c>
      <c r="P1331" s="40">
        <v>15</v>
      </c>
      <c r="Q1331" s="40" t="s">
        <v>6200</v>
      </c>
      <c r="R1331" s="2"/>
      <c r="S1331" s="2"/>
      <c r="T1331" s="2"/>
      <c r="U1331" s="2" t="s">
        <v>19637</v>
      </c>
      <c r="V1331" s="2" t="s">
        <v>19638</v>
      </c>
      <c r="W1331" s="2" t="str">
        <f t="shared" si="57"/>
        <v>piechart: colorlist="#00FF00,#FFFFFF,#C0C0C0,#FFFF00,#0000FF,#000080,#008080,#800000,#808000,#800080,#FF0000,#FF00FF" valuelist="0,0,1893,0,0,0,0,0,0,0,0,0"</v>
      </c>
      <c r="X1331" s="2"/>
      <c r="Y1331" s="2"/>
      <c r="Z1331" s="2"/>
      <c r="AA1331" s="2"/>
      <c r="AB1331" s="2"/>
      <c r="AC1331" s="2"/>
      <c r="AD1331" s="2"/>
      <c r="AE1331" s="2"/>
      <c r="AF1331" s="2">
        <v>0</v>
      </c>
      <c r="AG1331" s="2">
        <v>0</v>
      </c>
      <c r="AH1331" s="2">
        <v>1893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0</v>
      </c>
      <c r="AZ1331" s="2">
        <v>0</v>
      </c>
      <c r="BA1331" s="2">
        <v>0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0</v>
      </c>
      <c r="BH1331" s="2">
        <v>0</v>
      </c>
      <c r="BI1331" s="2">
        <v>0</v>
      </c>
      <c r="BJ1331" s="2">
        <v>0</v>
      </c>
      <c r="BK1331" s="2">
        <v>0</v>
      </c>
      <c r="BL1331" s="2">
        <v>0</v>
      </c>
      <c r="BM1331" s="2">
        <v>0</v>
      </c>
      <c r="BN1331" s="2">
        <v>0</v>
      </c>
      <c r="BO1331" s="2">
        <v>0</v>
      </c>
      <c r="BP1331" s="2">
        <v>0</v>
      </c>
      <c r="BQ1331" s="2">
        <v>0</v>
      </c>
      <c r="BR1331" s="2">
        <v>0</v>
      </c>
      <c r="BS1331" s="2">
        <v>0</v>
      </c>
      <c r="BT1331" s="2">
        <v>375</v>
      </c>
      <c r="BU1331" s="2">
        <v>1518</v>
      </c>
      <c r="BV1331" s="2">
        <v>0</v>
      </c>
      <c r="BW1331" s="2">
        <v>0</v>
      </c>
    </row>
    <row r="1332" spans="1:75">
      <c r="A1332" s="2">
        <v>908</v>
      </c>
      <c r="B1332" s="2" t="s">
        <v>19639</v>
      </c>
      <c r="C1332" s="2" t="str">
        <f t="shared" si="56"/>
        <v>ZM_Root_Neg</v>
      </c>
      <c r="D1332" s="2">
        <v>1184</v>
      </c>
      <c r="E1332" s="31">
        <v>3.0733517023868999</v>
      </c>
      <c r="F1332" s="2">
        <v>372.09820000000002</v>
      </c>
      <c r="G1332" s="2">
        <v>3.1</v>
      </c>
      <c r="H1332" s="2" t="s">
        <v>13376</v>
      </c>
      <c r="I1332" s="2" t="s">
        <v>13265</v>
      </c>
      <c r="J1332" s="2" t="s">
        <v>8825</v>
      </c>
      <c r="K1332" s="2"/>
      <c r="L1332" s="2" t="s">
        <v>8825</v>
      </c>
      <c r="M1332" s="2">
        <v>3.2</v>
      </c>
      <c r="N1332" s="2" t="s">
        <v>8825</v>
      </c>
      <c r="O1332" s="2" t="s">
        <v>8825</v>
      </c>
      <c r="P1332" s="40">
        <v>15</v>
      </c>
      <c r="Q1332" s="40" t="s">
        <v>6200</v>
      </c>
      <c r="R1332" s="2"/>
      <c r="S1332" s="2"/>
      <c r="T1332" s="2"/>
      <c r="U1332" s="2" t="s">
        <v>19640</v>
      </c>
      <c r="V1332" s="2" t="s">
        <v>19641</v>
      </c>
      <c r="W1332" s="2" t="str">
        <f t="shared" si="57"/>
        <v>piechart: colorlist="#00FF00,#FFFFFF,#C0C0C0,#FFFF00,#0000FF,#000080,#008080,#800000,#808000,#800080,#FF0000,#FF00FF" valuelist="0,0,2278,0,0,0,0,0,0,0,0,0"</v>
      </c>
      <c r="X1332" s="2"/>
      <c r="Y1332" s="2"/>
      <c r="Z1332" s="2"/>
      <c r="AA1332" s="2"/>
      <c r="AB1332" s="2"/>
      <c r="AC1332" s="2"/>
      <c r="AD1332" s="2"/>
      <c r="AE1332" s="2"/>
      <c r="AF1332" s="2">
        <v>0</v>
      </c>
      <c r="AG1332" s="2">
        <v>0</v>
      </c>
      <c r="AH1332" s="2">
        <v>2278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2">
        <v>0</v>
      </c>
      <c r="AT1332" s="2">
        <v>0</v>
      </c>
      <c r="AU1332" s="2">
        <v>0</v>
      </c>
      <c r="AV1332" s="2">
        <v>0</v>
      </c>
      <c r="AW1332" s="2">
        <v>0</v>
      </c>
      <c r="AX1332" s="2">
        <v>0</v>
      </c>
      <c r="AY1332" s="2">
        <v>0</v>
      </c>
      <c r="AZ1332" s="2">
        <v>0</v>
      </c>
      <c r="BA1332" s="2">
        <v>0</v>
      </c>
      <c r="BB1332" s="2">
        <v>0</v>
      </c>
      <c r="BC1332" s="2">
        <v>0</v>
      </c>
      <c r="BD1332" s="2">
        <v>0</v>
      </c>
      <c r="BE1332" s="2">
        <v>0</v>
      </c>
      <c r="BF1332" s="2">
        <v>0</v>
      </c>
      <c r="BG1332" s="2">
        <v>0</v>
      </c>
      <c r="BH1332" s="2">
        <v>0</v>
      </c>
      <c r="BI1332" s="2">
        <v>0</v>
      </c>
      <c r="BJ1332" s="2">
        <v>0</v>
      </c>
      <c r="BK1332" s="2">
        <v>0</v>
      </c>
      <c r="BL1332" s="2">
        <v>0</v>
      </c>
      <c r="BM1332" s="2">
        <v>0</v>
      </c>
      <c r="BN1332" s="2">
        <v>0</v>
      </c>
      <c r="BO1332" s="2">
        <v>0</v>
      </c>
      <c r="BP1332" s="2">
        <v>0</v>
      </c>
      <c r="BQ1332" s="2">
        <v>0</v>
      </c>
      <c r="BR1332" s="2">
        <v>0</v>
      </c>
      <c r="BS1332" s="2">
        <v>0</v>
      </c>
      <c r="BT1332" s="2">
        <v>0</v>
      </c>
      <c r="BU1332" s="2">
        <v>1184</v>
      </c>
      <c r="BV1332" s="2">
        <v>0</v>
      </c>
      <c r="BW1332" s="2">
        <v>1094</v>
      </c>
    </row>
    <row r="1333" spans="1:75">
      <c r="A1333" s="2">
        <v>909</v>
      </c>
      <c r="B1333" s="2" t="s">
        <v>19642</v>
      </c>
      <c r="C1333" s="2" t="str">
        <f t="shared" si="56"/>
        <v>MT_Seed_Neg</v>
      </c>
      <c r="D1333" s="2">
        <v>1072</v>
      </c>
      <c r="E1333" s="31">
        <v>3.0301947853567501</v>
      </c>
      <c r="F1333" s="2">
        <v>372.20179999999999</v>
      </c>
      <c r="G1333" s="2">
        <v>4.43</v>
      </c>
      <c r="H1333" s="2" t="s">
        <v>13376</v>
      </c>
      <c r="I1333" s="2" t="s">
        <v>13268</v>
      </c>
      <c r="J1333" s="2" t="s">
        <v>8825</v>
      </c>
      <c r="K1333" s="2"/>
      <c r="L1333" s="2" t="s">
        <v>8825</v>
      </c>
      <c r="M1333" s="2">
        <v>3.2</v>
      </c>
      <c r="N1333" s="2" t="s">
        <v>8825</v>
      </c>
      <c r="O1333" s="2" t="s">
        <v>8825</v>
      </c>
      <c r="P1333" s="40">
        <v>18</v>
      </c>
      <c r="Q1333" s="40" t="s">
        <v>19643</v>
      </c>
      <c r="R1333" s="2"/>
      <c r="S1333" s="2"/>
      <c r="T1333" s="2"/>
      <c r="U1333" s="2" t="s">
        <v>19644</v>
      </c>
      <c r="V1333" s="2" t="s">
        <v>19645</v>
      </c>
      <c r="W1333" s="2" t="str">
        <f t="shared" si="57"/>
        <v>piechart: colorlist="#00FF00,#FFFFFF,#C0C0C0,#FFFF00,#0000FF,#000080,#008080,#800000,#808000,#800080,#FF0000,#FF00FF" valuelist="0,0,0,0,0,0,2026,0,0,0,0,0"</v>
      </c>
      <c r="X1333" s="2"/>
      <c r="Y1333" s="2"/>
      <c r="Z1333" s="2"/>
      <c r="AA1333" s="2"/>
      <c r="AB1333" s="2"/>
      <c r="AC1333" s="2"/>
      <c r="AD1333" s="2"/>
      <c r="AE1333" s="2"/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2026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  <c r="AT1333" s="2">
        <v>0</v>
      </c>
      <c r="AU1333" s="2">
        <v>0</v>
      </c>
      <c r="AV1333" s="2">
        <v>0</v>
      </c>
      <c r="AW1333" s="2">
        <v>0</v>
      </c>
      <c r="AX1333" s="2">
        <v>0</v>
      </c>
      <c r="AY1333" s="2">
        <v>0</v>
      </c>
      <c r="AZ1333" s="2">
        <v>0</v>
      </c>
      <c r="BA1333" s="2">
        <v>0</v>
      </c>
      <c r="BB1333" s="2">
        <v>0</v>
      </c>
      <c r="BC1333" s="2">
        <v>0</v>
      </c>
      <c r="BD1333" s="2">
        <v>0</v>
      </c>
      <c r="BE1333" s="2">
        <v>0</v>
      </c>
      <c r="BF1333" s="2">
        <v>0</v>
      </c>
      <c r="BG1333" s="2">
        <v>0</v>
      </c>
      <c r="BH1333" s="2">
        <v>954</v>
      </c>
      <c r="BI1333" s="2">
        <v>0</v>
      </c>
      <c r="BJ1333" s="2">
        <v>1072</v>
      </c>
      <c r="BK1333" s="2">
        <v>0</v>
      </c>
      <c r="BL1333" s="2">
        <v>0</v>
      </c>
      <c r="BM1333" s="2">
        <v>0</v>
      </c>
      <c r="BN1333" s="2">
        <v>0</v>
      </c>
      <c r="BO1333" s="2">
        <v>0</v>
      </c>
      <c r="BP1333" s="2">
        <v>0</v>
      </c>
      <c r="BQ1333" s="2">
        <v>0</v>
      </c>
      <c r="BR1333" s="2">
        <v>0</v>
      </c>
      <c r="BS1333" s="2">
        <v>0</v>
      </c>
      <c r="BT1333" s="2">
        <v>0</v>
      </c>
      <c r="BU1333" s="2">
        <v>0</v>
      </c>
      <c r="BV1333" s="2">
        <v>0</v>
      </c>
      <c r="BW1333" s="2">
        <v>0</v>
      </c>
    </row>
    <row r="1334" spans="1:75">
      <c r="A1334" s="2">
        <v>910</v>
      </c>
      <c r="B1334" s="2" t="s">
        <v>19646</v>
      </c>
      <c r="C1334" s="2" t="str">
        <f t="shared" si="56"/>
        <v>MT_Root_Neg</v>
      </c>
      <c r="D1334" s="2">
        <v>4025</v>
      </c>
      <c r="E1334" s="31">
        <v>3.6047658847038901</v>
      </c>
      <c r="F1334" s="2">
        <v>372.21379999999999</v>
      </c>
      <c r="G1334" s="2">
        <v>4.03</v>
      </c>
      <c r="H1334" s="2" t="s">
        <v>13376</v>
      </c>
      <c r="I1334" s="2" t="s">
        <v>13269</v>
      </c>
      <c r="J1334" s="2" t="s">
        <v>8825</v>
      </c>
      <c r="K1334" s="2"/>
      <c r="L1334" s="2" t="s">
        <v>8825</v>
      </c>
      <c r="M1334" s="2">
        <v>3.2</v>
      </c>
      <c r="N1334" s="2" t="s">
        <v>8825</v>
      </c>
      <c r="O1334" s="2" t="s">
        <v>8825</v>
      </c>
      <c r="P1334" s="40">
        <v>17</v>
      </c>
      <c r="Q1334" s="40" t="s">
        <v>6212</v>
      </c>
      <c r="R1334" s="2"/>
      <c r="S1334" s="2"/>
      <c r="T1334" s="2"/>
      <c r="U1334" s="2" t="s">
        <v>19647</v>
      </c>
      <c r="V1334" s="2" t="s">
        <v>19648</v>
      </c>
      <c r="W1334" s="2" t="str">
        <f t="shared" si="57"/>
        <v>piechart: colorlist="#00FF00,#FFFFFF,#C0C0C0,#FFFF00,#0000FF,#000080,#008080,#800000,#808000,#800080,#FF0000,#FF00FF" valuelist="0,0,0,0,0,0,4025,0,0,0,0,0"</v>
      </c>
      <c r="X1334" s="2"/>
      <c r="Y1334" s="2"/>
      <c r="Z1334" s="2"/>
      <c r="AA1334" s="2"/>
      <c r="AB1334" s="2"/>
      <c r="AC1334" s="2"/>
      <c r="AD1334" s="2"/>
      <c r="AE1334" s="2"/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4025</v>
      </c>
      <c r="AM1334" s="2">
        <v>0</v>
      </c>
      <c r="AN1334" s="2">
        <v>0</v>
      </c>
      <c r="AO1334" s="2">
        <v>0</v>
      </c>
      <c r="AP1334" s="2">
        <v>0</v>
      </c>
      <c r="AQ1334" s="2">
        <v>0</v>
      </c>
      <c r="AR1334" s="2">
        <v>0</v>
      </c>
      <c r="AS1334" s="2">
        <v>0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AZ1334" s="2">
        <v>0</v>
      </c>
      <c r="BA1334" s="2">
        <v>0</v>
      </c>
      <c r="BB1334" s="2">
        <v>0</v>
      </c>
      <c r="BC1334" s="2">
        <v>0</v>
      </c>
      <c r="BD1334" s="2">
        <v>0</v>
      </c>
      <c r="BE1334" s="2">
        <v>0</v>
      </c>
      <c r="BF1334" s="2">
        <v>0</v>
      </c>
      <c r="BG1334" s="2">
        <v>0</v>
      </c>
      <c r="BH1334" s="2">
        <v>0</v>
      </c>
      <c r="BI1334" s="2">
        <v>4025</v>
      </c>
      <c r="BJ1334" s="2">
        <v>0</v>
      </c>
      <c r="BK1334" s="2">
        <v>0</v>
      </c>
      <c r="BL1334" s="2">
        <v>0</v>
      </c>
      <c r="BM1334" s="2">
        <v>0</v>
      </c>
      <c r="BN1334" s="2">
        <v>0</v>
      </c>
      <c r="BO1334" s="2">
        <v>0</v>
      </c>
      <c r="BP1334" s="2">
        <v>0</v>
      </c>
      <c r="BQ1334" s="2">
        <v>0</v>
      </c>
      <c r="BR1334" s="2">
        <v>0</v>
      </c>
      <c r="BS1334" s="2">
        <v>0</v>
      </c>
      <c r="BT1334" s="2">
        <v>0</v>
      </c>
      <c r="BU1334" s="2">
        <v>0</v>
      </c>
      <c r="BV1334" s="2">
        <v>0</v>
      </c>
      <c r="BW1334" s="2">
        <v>0</v>
      </c>
    </row>
    <row r="1335" spans="1:75">
      <c r="A1335" s="2">
        <v>911</v>
      </c>
      <c r="B1335" s="2" t="s">
        <v>19649</v>
      </c>
      <c r="C1335" s="2" t="str">
        <f t="shared" si="56"/>
        <v>AC_Bulb_Neg</v>
      </c>
      <c r="D1335" s="2">
        <v>1375</v>
      </c>
      <c r="E1335" s="31">
        <v>3.1383026981662798</v>
      </c>
      <c r="F1335" s="2">
        <v>373.10599999999999</v>
      </c>
      <c r="G1335" s="2">
        <v>4.18</v>
      </c>
      <c r="H1335" s="2" t="s">
        <v>13376</v>
      </c>
      <c r="I1335" s="2" t="s">
        <v>13265</v>
      </c>
      <c r="J1335" s="2" t="s">
        <v>8825</v>
      </c>
      <c r="K1335" s="2"/>
      <c r="L1335" s="2" t="s">
        <v>8825</v>
      </c>
      <c r="M1335" s="2">
        <v>3.2</v>
      </c>
      <c r="N1335" s="2" t="s">
        <v>8825</v>
      </c>
      <c r="O1335" s="2" t="s">
        <v>8825</v>
      </c>
      <c r="P1335" s="40">
        <v>15</v>
      </c>
      <c r="Q1335" s="40" t="s">
        <v>6216</v>
      </c>
      <c r="R1335" s="2"/>
      <c r="S1335" s="2"/>
      <c r="T1335" s="2"/>
      <c r="U1335" s="2" t="s">
        <v>19650</v>
      </c>
      <c r="V1335" s="2" t="s">
        <v>19651</v>
      </c>
      <c r="W1335" s="2" t="str">
        <f t="shared" si="57"/>
        <v>piechart: colorlist="#00FF00,#FFFFFF,#C0C0C0,#FFFF00,#0000FF,#000080,#008080,#800000,#808000,#800080,#FF0000,#FF00FF" valuelist="0,0,0,1375,0,0,0,0,0,0,0,0"</v>
      </c>
      <c r="X1335" s="2"/>
      <c r="Y1335" s="2"/>
      <c r="Z1335" s="2"/>
      <c r="AA1335" s="2"/>
      <c r="AB1335" s="2"/>
      <c r="AC1335" s="2"/>
      <c r="AD1335" s="2"/>
      <c r="AE1335" s="2"/>
      <c r="AF1335" s="2">
        <v>0</v>
      </c>
      <c r="AG1335" s="2">
        <v>0</v>
      </c>
      <c r="AH1335" s="2">
        <v>0</v>
      </c>
      <c r="AI1335" s="2">
        <v>1375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1375</v>
      </c>
      <c r="AS1335" s="2">
        <v>0</v>
      </c>
      <c r="AT1335" s="2">
        <v>0</v>
      </c>
      <c r="AU1335" s="2">
        <v>0</v>
      </c>
      <c r="AV1335" s="2">
        <v>0</v>
      </c>
      <c r="AW1335" s="2">
        <v>0</v>
      </c>
      <c r="AX1335" s="2">
        <v>0</v>
      </c>
      <c r="AY1335" s="2">
        <v>0</v>
      </c>
      <c r="AZ1335" s="2">
        <v>0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0</v>
      </c>
      <c r="BJ1335" s="2">
        <v>0</v>
      </c>
      <c r="BK1335" s="2">
        <v>0</v>
      </c>
      <c r="BL1335" s="2">
        <v>0</v>
      </c>
      <c r="BM1335" s="2">
        <v>0</v>
      </c>
      <c r="BN1335" s="2">
        <v>0</v>
      </c>
      <c r="BO1335" s="2">
        <v>0</v>
      </c>
      <c r="BP1335" s="2">
        <v>0</v>
      </c>
      <c r="BQ1335" s="2">
        <v>0</v>
      </c>
      <c r="BR1335" s="2">
        <v>0</v>
      </c>
      <c r="BS1335" s="2">
        <v>0</v>
      </c>
      <c r="BT1335" s="2">
        <v>0</v>
      </c>
      <c r="BU1335" s="2">
        <v>0</v>
      </c>
      <c r="BV1335" s="2">
        <v>0</v>
      </c>
      <c r="BW1335" s="2">
        <v>0</v>
      </c>
    </row>
    <row r="1336" spans="1:75">
      <c r="A1336" s="2">
        <v>912</v>
      </c>
      <c r="B1336" s="2" t="s">
        <v>19652</v>
      </c>
      <c r="C1336" s="2" t="str">
        <f t="shared" si="56"/>
        <v>GM_Root_Neg</v>
      </c>
      <c r="D1336" s="2">
        <v>4524</v>
      </c>
      <c r="E1336" s="31">
        <v>3.6555225962534199</v>
      </c>
      <c r="F1336" s="2">
        <v>373.11130000000003</v>
      </c>
      <c r="G1336" s="2">
        <v>4.97</v>
      </c>
      <c r="H1336" s="2" t="s">
        <v>13376</v>
      </c>
      <c r="I1336" s="2" t="s">
        <v>13267</v>
      </c>
      <c r="J1336" s="2" t="s">
        <v>8825</v>
      </c>
      <c r="K1336" s="2"/>
      <c r="L1336" s="2" t="s">
        <v>8825</v>
      </c>
      <c r="M1336" s="2">
        <v>3.2</v>
      </c>
      <c r="N1336" s="2" t="s">
        <v>8825</v>
      </c>
      <c r="O1336" s="2" t="s">
        <v>8825</v>
      </c>
      <c r="P1336" s="40">
        <v>16</v>
      </c>
      <c r="Q1336" s="40" t="s">
        <v>1501</v>
      </c>
      <c r="R1336" s="2"/>
      <c r="S1336" s="2"/>
      <c r="T1336" s="2"/>
      <c r="U1336" s="2" t="s">
        <v>19653</v>
      </c>
      <c r="V1336" s="2" t="s">
        <v>19654</v>
      </c>
      <c r="W1336" s="2" t="str">
        <f t="shared" si="57"/>
        <v>piechart: colorlist="#00FF00,#FFFFFF,#C0C0C0,#FFFF00,#0000FF,#000080,#008080,#800000,#808000,#800080,#FF0000,#FF00FF" valuelist="0,0,0,0,0,0,0,4524,0,0,0,0"</v>
      </c>
      <c r="X1336" s="2"/>
      <c r="Y1336" s="2"/>
      <c r="Z1336" s="2"/>
      <c r="AA1336" s="2"/>
      <c r="AB1336" s="2"/>
      <c r="AC1336" s="2"/>
      <c r="AD1336" s="2"/>
      <c r="AE1336" s="2"/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4524</v>
      </c>
      <c r="AN1336" s="2">
        <v>0</v>
      </c>
      <c r="AO1336" s="2">
        <v>0</v>
      </c>
      <c r="AP1336" s="2">
        <v>0</v>
      </c>
      <c r="AQ1336" s="2">
        <v>0</v>
      </c>
      <c r="AR1336" s="2">
        <v>0</v>
      </c>
      <c r="AS1336" s="2">
        <v>0</v>
      </c>
      <c r="AT1336" s="2">
        <v>0</v>
      </c>
      <c r="AU1336" s="2">
        <v>0</v>
      </c>
      <c r="AV1336" s="2">
        <v>0</v>
      </c>
      <c r="AW1336" s="2">
        <v>0</v>
      </c>
      <c r="AX1336" s="2">
        <v>0</v>
      </c>
      <c r="AY1336" s="2">
        <v>0</v>
      </c>
      <c r="AZ1336" s="2">
        <v>4524</v>
      </c>
      <c r="BA1336" s="2">
        <v>0</v>
      </c>
      <c r="BB1336" s="2">
        <v>0</v>
      </c>
      <c r="BC1336" s="2">
        <v>0</v>
      </c>
      <c r="BD1336" s="2">
        <v>0</v>
      </c>
      <c r="BE1336" s="2">
        <v>0</v>
      </c>
      <c r="BF1336" s="2">
        <v>0</v>
      </c>
      <c r="BG1336" s="2">
        <v>0</v>
      </c>
      <c r="BH1336" s="2">
        <v>0</v>
      </c>
      <c r="BI1336" s="2">
        <v>0</v>
      </c>
      <c r="BJ1336" s="2">
        <v>0</v>
      </c>
      <c r="BK1336" s="2">
        <v>0</v>
      </c>
      <c r="BL1336" s="2">
        <v>0</v>
      </c>
      <c r="BM1336" s="2">
        <v>0</v>
      </c>
      <c r="BN1336" s="2">
        <v>0</v>
      </c>
      <c r="BO1336" s="2">
        <v>0</v>
      </c>
      <c r="BP1336" s="2">
        <v>0</v>
      </c>
      <c r="BQ1336" s="2">
        <v>0</v>
      </c>
      <c r="BR1336" s="2">
        <v>0</v>
      </c>
      <c r="BS1336" s="2">
        <v>0</v>
      </c>
      <c r="BT1336" s="2">
        <v>0</v>
      </c>
      <c r="BU1336" s="2">
        <v>0</v>
      </c>
      <c r="BV1336" s="2">
        <v>0</v>
      </c>
      <c r="BW1336" s="2">
        <v>0</v>
      </c>
    </row>
    <row r="1337" spans="1:75">
      <c r="A1337" s="2">
        <v>913</v>
      </c>
      <c r="B1337" s="2" t="s">
        <v>19655</v>
      </c>
      <c r="C1337" s="2" t="str">
        <f t="shared" si="56"/>
        <v>OP_Root_Neg</v>
      </c>
      <c r="D1337" s="2">
        <v>3399</v>
      </c>
      <c r="E1337" s="31">
        <v>3.53135116458306</v>
      </c>
      <c r="F1337" s="2">
        <v>373.1121</v>
      </c>
      <c r="G1337" s="2">
        <v>2.44</v>
      </c>
      <c r="H1337" s="2" t="s">
        <v>13376</v>
      </c>
      <c r="I1337" s="2" t="s">
        <v>13267</v>
      </c>
      <c r="J1337" s="2" t="s">
        <v>8825</v>
      </c>
      <c r="K1337" s="2"/>
      <c r="L1337" s="2" t="s">
        <v>8825</v>
      </c>
      <c r="M1337" s="2">
        <v>3.2</v>
      </c>
      <c r="N1337" s="2" t="s">
        <v>8825</v>
      </c>
      <c r="O1337" s="2" t="s">
        <v>8825</v>
      </c>
      <c r="P1337" s="40">
        <v>16</v>
      </c>
      <c r="Q1337" s="40" t="s">
        <v>1501</v>
      </c>
      <c r="R1337" s="2"/>
      <c r="S1337" s="2"/>
      <c r="T1337" s="2"/>
      <c r="U1337" s="2" t="s">
        <v>19656</v>
      </c>
      <c r="V1337" s="2" t="s">
        <v>19657</v>
      </c>
      <c r="W1337" s="2" t="str">
        <f t="shared" si="57"/>
        <v>piechart: colorlist="#00FF00,#FFFFFF,#C0C0C0,#FFFF00,#0000FF,#000080,#008080,#800000,#808000,#800080,#FF0000,#FF00FF" valuelist="0,0,0,0,0,3399,0,0,0,0,0,0"</v>
      </c>
      <c r="X1337" s="2"/>
      <c r="Y1337" s="2"/>
      <c r="Z1337" s="2"/>
      <c r="AA1337" s="2"/>
      <c r="AB1337" s="2"/>
      <c r="AC1337" s="2"/>
      <c r="AD1337" s="2"/>
      <c r="AE1337" s="2"/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3399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0</v>
      </c>
      <c r="AR1337" s="2">
        <v>0</v>
      </c>
      <c r="AS1337" s="2">
        <v>0</v>
      </c>
      <c r="AT1337" s="2">
        <v>0</v>
      </c>
      <c r="AU1337" s="2">
        <v>0</v>
      </c>
      <c r="AV1337" s="2">
        <v>0</v>
      </c>
      <c r="AW1337" s="2">
        <v>0</v>
      </c>
      <c r="AX1337" s="2">
        <v>0</v>
      </c>
      <c r="AY1337" s="2">
        <v>0</v>
      </c>
      <c r="AZ1337" s="2">
        <v>0</v>
      </c>
      <c r="BA1337" s="2">
        <v>0</v>
      </c>
      <c r="BB1337" s="2">
        <v>0</v>
      </c>
      <c r="BC1337" s="2">
        <v>0</v>
      </c>
      <c r="BD1337" s="2">
        <v>0</v>
      </c>
      <c r="BE1337" s="2">
        <v>0</v>
      </c>
      <c r="BF1337" s="2">
        <v>0</v>
      </c>
      <c r="BG1337" s="2">
        <v>0</v>
      </c>
      <c r="BH1337" s="2">
        <v>0</v>
      </c>
      <c r="BI1337" s="2">
        <v>0</v>
      </c>
      <c r="BJ1337" s="2">
        <v>0</v>
      </c>
      <c r="BK1337" s="2">
        <v>0</v>
      </c>
      <c r="BL1337" s="2">
        <v>0</v>
      </c>
      <c r="BM1337" s="2">
        <v>3399</v>
      </c>
      <c r="BN1337" s="2">
        <v>0</v>
      </c>
      <c r="BO1337" s="2">
        <v>0</v>
      </c>
      <c r="BP1337" s="2">
        <v>0</v>
      </c>
      <c r="BQ1337" s="2">
        <v>0</v>
      </c>
      <c r="BR1337" s="2">
        <v>0</v>
      </c>
      <c r="BS1337" s="2">
        <v>0</v>
      </c>
      <c r="BT1337" s="2">
        <v>0</v>
      </c>
      <c r="BU1337" s="2">
        <v>0</v>
      </c>
      <c r="BV1337" s="2">
        <v>0</v>
      </c>
      <c r="BW1337" s="2">
        <v>0</v>
      </c>
    </row>
    <row r="1338" spans="1:75">
      <c r="A1338" s="2">
        <v>916</v>
      </c>
      <c r="B1338" s="2" t="s">
        <v>19658</v>
      </c>
      <c r="C1338" s="2" t="str">
        <f t="shared" si="56"/>
        <v>LE_Ripe_Neg</v>
      </c>
      <c r="D1338" s="2">
        <v>2388</v>
      </c>
      <c r="E1338" s="31">
        <v>3.0318122713303701</v>
      </c>
      <c r="F1338" s="2">
        <v>373.17469999999997</v>
      </c>
      <c r="G1338" s="2">
        <v>8.1999999999999993</v>
      </c>
      <c r="H1338" s="2" t="s">
        <v>13376</v>
      </c>
      <c r="I1338" s="2" t="s">
        <v>13268</v>
      </c>
      <c r="J1338" s="2" t="s">
        <v>8825</v>
      </c>
      <c r="K1338" s="2"/>
      <c r="L1338" s="2" t="s">
        <v>8825</v>
      </c>
      <c r="M1338" s="2">
        <v>3.2</v>
      </c>
      <c r="N1338" s="2" t="s">
        <v>8825</v>
      </c>
      <c r="O1338" s="2" t="s">
        <v>8825</v>
      </c>
      <c r="P1338" s="40">
        <v>18</v>
      </c>
      <c r="Q1338" s="40" t="s">
        <v>19659</v>
      </c>
      <c r="R1338" s="2"/>
      <c r="S1338" s="2"/>
      <c r="T1338" s="2"/>
      <c r="U1338" s="2" t="s">
        <v>19660</v>
      </c>
      <c r="V1338" s="2" t="s">
        <v>19661</v>
      </c>
      <c r="W1338" s="2" t="str">
        <f t="shared" si="57"/>
        <v>piechart: colorlist="#00FF00,#FFFFFF,#C0C0C0,#FFFF00,#0000FF,#000080,#008080,#800000,#808000,#800080,#FF0000,#FF00FF" valuelist="0,0,0,0,0,0,0,0,0,0,3464,0"</v>
      </c>
      <c r="X1338" s="2"/>
      <c r="Y1338" s="2"/>
      <c r="Z1338" s="2"/>
      <c r="AA1338" s="2"/>
      <c r="AB1338" s="2"/>
      <c r="AC1338" s="2"/>
      <c r="AD1338" s="2"/>
      <c r="AE1338" s="2"/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0</v>
      </c>
      <c r="AO1338" s="2">
        <v>0</v>
      </c>
      <c r="AP1338" s="2">
        <v>3464</v>
      </c>
      <c r="AQ1338" s="2">
        <v>0</v>
      </c>
      <c r="AR1338" s="2">
        <v>0</v>
      </c>
      <c r="AS1338" s="2">
        <v>0</v>
      </c>
      <c r="AT1338" s="2">
        <v>0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0</v>
      </c>
      <c r="BC1338" s="2">
        <v>1076</v>
      </c>
      <c r="BD1338" s="2">
        <v>0</v>
      </c>
      <c r="BE1338" s="2">
        <v>2388</v>
      </c>
      <c r="BF1338" s="2">
        <v>0</v>
      </c>
      <c r="BG1338" s="2">
        <v>0</v>
      </c>
      <c r="BH1338" s="2">
        <v>0</v>
      </c>
      <c r="BI1338" s="2">
        <v>0</v>
      </c>
      <c r="BJ1338" s="2">
        <v>0</v>
      </c>
      <c r="BK1338" s="2">
        <v>0</v>
      </c>
      <c r="BL1338" s="2">
        <v>0</v>
      </c>
      <c r="BM1338" s="2">
        <v>0</v>
      </c>
      <c r="BN1338" s="2">
        <v>0</v>
      </c>
      <c r="BO1338" s="2">
        <v>0</v>
      </c>
      <c r="BP1338" s="2">
        <v>0</v>
      </c>
      <c r="BQ1338" s="2">
        <v>0</v>
      </c>
      <c r="BR1338" s="2">
        <v>0</v>
      </c>
      <c r="BS1338" s="2">
        <v>0</v>
      </c>
      <c r="BT1338" s="2">
        <v>0</v>
      </c>
      <c r="BU1338" s="2">
        <v>0</v>
      </c>
      <c r="BV1338" s="2">
        <v>0</v>
      </c>
      <c r="BW1338" s="2">
        <v>0</v>
      </c>
    </row>
    <row r="1339" spans="1:75">
      <c r="A1339" s="2">
        <v>917</v>
      </c>
      <c r="B1339" s="2" t="s">
        <v>19662</v>
      </c>
      <c r="C1339" s="2" t="str">
        <f t="shared" si="56"/>
        <v>LE_LeafStem_Neg</v>
      </c>
      <c r="D1339" s="2">
        <v>2855</v>
      </c>
      <c r="E1339" s="31">
        <v>3.45560611258187</v>
      </c>
      <c r="F1339" s="2">
        <v>373.18529999999998</v>
      </c>
      <c r="G1339" s="2">
        <v>4.4400000000000004</v>
      </c>
      <c r="H1339" s="2" t="s">
        <v>13376</v>
      </c>
      <c r="I1339" s="2" t="s">
        <v>13268</v>
      </c>
      <c r="J1339" s="2" t="s">
        <v>8825</v>
      </c>
      <c r="K1339" s="2"/>
      <c r="L1339" s="2" t="s">
        <v>8825</v>
      </c>
      <c r="M1339" s="2">
        <v>3.2</v>
      </c>
      <c r="N1339" s="2" t="s">
        <v>8825</v>
      </c>
      <c r="O1339" s="2" t="s">
        <v>8825</v>
      </c>
      <c r="P1339" s="40">
        <v>18</v>
      </c>
      <c r="Q1339" s="40" t="s">
        <v>19663</v>
      </c>
      <c r="R1339" s="2"/>
      <c r="S1339" s="2"/>
      <c r="T1339" s="2"/>
      <c r="U1339" s="2" t="s">
        <v>19664</v>
      </c>
      <c r="V1339" s="2" t="s">
        <v>19665</v>
      </c>
      <c r="W1339" s="2" t="str">
        <f t="shared" si="57"/>
        <v>piechart: colorlist="#00FF00,#FFFFFF,#C0C0C0,#FFFF00,#0000FF,#000080,#008080,#800000,#808000,#800080,#FF0000,#FF00FF" valuelist="0,0,0,0,0,0,0,0,0,0,3354,0"</v>
      </c>
      <c r="X1339" s="2"/>
      <c r="Y1339" s="2"/>
      <c r="Z1339" s="2"/>
      <c r="AA1339" s="2"/>
      <c r="AB1339" s="2"/>
      <c r="AC1339" s="2"/>
      <c r="AD1339" s="2"/>
      <c r="AE1339" s="2"/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3354</v>
      </c>
      <c r="AQ1339" s="2">
        <v>0</v>
      </c>
      <c r="AR1339" s="2">
        <v>0</v>
      </c>
      <c r="AS1339" s="2">
        <v>0</v>
      </c>
      <c r="AT1339" s="2">
        <v>0</v>
      </c>
      <c r="AU1339" s="2">
        <v>0</v>
      </c>
      <c r="AV1339" s="2">
        <v>0</v>
      </c>
      <c r="AW1339" s="2">
        <v>0</v>
      </c>
      <c r="AX1339" s="2">
        <v>0</v>
      </c>
      <c r="AY1339" s="2">
        <v>0</v>
      </c>
      <c r="AZ1339" s="2">
        <v>0</v>
      </c>
      <c r="BA1339" s="2">
        <v>0</v>
      </c>
      <c r="BB1339" s="2">
        <v>0</v>
      </c>
      <c r="BC1339" s="2">
        <v>499</v>
      </c>
      <c r="BD1339" s="2">
        <v>2855</v>
      </c>
      <c r="BE1339" s="2">
        <v>0</v>
      </c>
      <c r="BF1339" s="2">
        <v>0</v>
      </c>
      <c r="BG1339" s="2">
        <v>0</v>
      </c>
      <c r="BH1339" s="2">
        <v>0</v>
      </c>
      <c r="BI1339" s="2">
        <v>0</v>
      </c>
      <c r="BJ1339" s="2">
        <v>0</v>
      </c>
      <c r="BK1339" s="2">
        <v>0</v>
      </c>
      <c r="BL1339" s="2">
        <v>0</v>
      </c>
      <c r="BM1339" s="2">
        <v>0</v>
      </c>
      <c r="BN1339" s="2">
        <v>0</v>
      </c>
      <c r="BO1339" s="2">
        <v>0</v>
      </c>
      <c r="BP1339" s="2">
        <v>0</v>
      </c>
      <c r="BQ1339" s="2">
        <v>0</v>
      </c>
      <c r="BR1339" s="2">
        <v>0</v>
      </c>
      <c r="BS1339" s="2">
        <v>0</v>
      </c>
      <c r="BT1339" s="2">
        <v>0</v>
      </c>
      <c r="BU1339" s="2">
        <v>0</v>
      </c>
      <c r="BV1339" s="2">
        <v>0</v>
      </c>
      <c r="BW1339" s="2">
        <v>0</v>
      </c>
    </row>
    <row r="1340" spans="1:75">
      <c r="A1340" s="2">
        <v>918</v>
      </c>
      <c r="B1340" s="2" t="s">
        <v>19666</v>
      </c>
      <c r="C1340" s="2" t="str">
        <f t="shared" si="56"/>
        <v>LE_LeafStem_Neg</v>
      </c>
      <c r="D1340" s="2">
        <v>2479</v>
      </c>
      <c r="E1340" s="31">
        <v>3.3942765267678201</v>
      </c>
      <c r="F1340" s="2">
        <v>373.18759999999997</v>
      </c>
      <c r="G1340" s="2">
        <v>4.2699999999999996</v>
      </c>
      <c r="H1340" s="2" t="s">
        <v>13376</v>
      </c>
      <c r="I1340" s="2" t="s">
        <v>13268</v>
      </c>
      <c r="J1340" s="2" t="s">
        <v>8825</v>
      </c>
      <c r="K1340" s="2"/>
      <c r="L1340" s="2" t="s">
        <v>8825</v>
      </c>
      <c r="M1340" s="2">
        <v>3.2</v>
      </c>
      <c r="N1340" s="2" t="s">
        <v>8825</v>
      </c>
      <c r="O1340" s="2" t="s">
        <v>8825</v>
      </c>
      <c r="P1340" s="40">
        <v>18</v>
      </c>
      <c r="Q1340" s="40" t="s">
        <v>19663</v>
      </c>
      <c r="R1340" s="2"/>
      <c r="S1340" s="2"/>
      <c r="T1340" s="2"/>
      <c r="U1340" s="2" t="s">
        <v>19667</v>
      </c>
      <c r="V1340" s="2" t="s">
        <v>19668</v>
      </c>
      <c r="W1340" s="2" t="str">
        <f t="shared" si="57"/>
        <v>piechart: colorlist="#00FF00,#FFFFFF,#C0C0C0,#FFFF00,#0000FF,#000080,#008080,#800000,#808000,#800080,#FF0000,#FF00FF" valuelist="0,0,0,0,0,0,0,0,0,0,2479,1137"</v>
      </c>
      <c r="X1340" s="2"/>
      <c r="Y1340" s="2"/>
      <c r="Z1340" s="2"/>
      <c r="AA1340" s="2"/>
      <c r="AB1340" s="2"/>
      <c r="AC1340" s="2"/>
      <c r="AD1340" s="2"/>
      <c r="AE1340" s="2"/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2479</v>
      </c>
      <c r="AQ1340" s="2">
        <v>1137</v>
      </c>
      <c r="AR1340" s="2">
        <v>0</v>
      </c>
      <c r="AS1340" s="2">
        <v>0</v>
      </c>
      <c r="AT1340" s="2">
        <v>0</v>
      </c>
      <c r="AU1340" s="2">
        <v>0</v>
      </c>
      <c r="AV1340" s="2">
        <v>0</v>
      </c>
      <c r="AW1340" s="2">
        <v>0</v>
      </c>
      <c r="AX1340" s="2">
        <v>0</v>
      </c>
      <c r="AY1340" s="2">
        <v>0</v>
      </c>
      <c r="AZ1340" s="2">
        <v>0</v>
      </c>
      <c r="BA1340" s="2">
        <v>0</v>
      </c>
      <c r="BB1340" s="2">
        <v>0</v>
      </c>
      <c r="BC1340" s="2">
        <v>0</v>
      </c>
      <c r="BD1340" s="2">
        <v>2479</v>
      </c>
      <c r="BE1340" s="2">
        <v>0</v>
      </c>
      <c r="BF1340" s="2">
        <v>0</v>
      </c>
      <c r="BG1340" s="2">
        <v>0</v>
      </c>
      <c r="BH1340" s="2">
        <v>0</v>
      </c>
      <c r="BI1340" s="2">
        <v>0</v>
      </c>
      <c r="BJ1340" s="2">
        <v>0</v>
      </c>
      <c r="BK1340" s="2">
        <v>0</v>
      </c>
      <c r="BL1340" s="2">
        <v>0</v>
      </c>
      <c r="BM1340" s="2">
        <v>0</v>
      </c>
      <c r="BN1340" s="2">
        <v>0</v>
      </c>
      <c r="BO1340" s="2">
        <v>0</v>
      </c>
      <c r="BP1340" s="2">
        <v>0</v>
      </c>
      <c r="BQ1340" s="2">
        <v>1137</v>
      </c>
      <c r="BR1340" s="2">
        <v>0</v>
      </c>
      <c r="BS1340" s="2">
        <v>0</v>
      </c>
      <c r="BT1340" s="2">
        <v>0</v>
      </c>
      <c r="BU1340" s="2">
        <v>0</v>
      </c>
      <c r="BV1340" s="2">
        <v>0</v>
      </c>
      <c r="BW1340" s="2">
        <v>0</v>
      </c>
    </row>
    <row r="1341" spans="1:75">
      <c r="A1341" s="2">
        <v>923</v>
      </c>
      <c r="B1341" s="2" t="s">
        <v>19669</v>
      </c>
      <c r="C1341" s="2" t="str">
        <f t="shared" si="56"/>
        <v>OP_Root_Neg</v>
      </c>
      <c r="D1341" s="2">
        <v>1034</v>
      </c>
      <c r="E1341" s="31">
        <v>3.0145205387579201</v>
      </c>
      <c r="F1341" s="2">
        <v>375.13049999999998</v>
      </c>
      <c r="G1341" s="2">
        <v>2.57</v>
      </c>
      <c r="H1341" s="2" t="s">
        <v>13376</v>
      </c>
      <c r="I1341" s="2" t="s">
        <v>13267</v>
      </c>
      <c r="J1341" s="2" t="s">
        <v>8825</v>
      </c>
      <c r="K1341" s="2"/>
      <c r="L1341" s="2" t="s">
        <v>8825</v>
      </c>
      <c r="M1341" s="2">
        <v>3.2</v>
      </c>
      <c r="N1341" s="2" t="s">
        <v>8825</v>
      </c>
      <c r="O1341" s="2" t="s">
        <v>8825</v>
      </c>
      <c r="P1341" s="40">
        <v>16</v>
      </c>
      <c r="Q1341" s="40" t="s">
        <v>16081</v>
      </c>
      <c r="R1341" s="2"/>
      <c r="S1341" s="2"/>
      <c r="T1341" s="2"/>
      <c r="U1341" s="2" t="s">
        <v>19670</v>
      </c>
      <c r="V1341" s="2" t="s">
        <v>19671</v>
      </c>
      <c r="W1341" s="2" t="str">
        <f t="shared" si="57"/>
        <v>piechart: colorlist="#00FF00,#FFFFFF,#C0C0C0,#FFFF00,#0000FF,#000080,#008080,#800000,#808000,#800080,#FF0000,#FF00FF" valuelist="0,0,0,0,0,1034,0,0,0,0,0,0"</v>
      </c>
      <c r="X1341" s="2"/>
      <c r="Y1341" s="2"/>
      <c r="Z1341" s="2"/>
      <c r="AA1341" s="2"/>
      <c r="AB1341" s="2"/>
      <c r="AC1341" s="2"/>
      <c r="AD1341" s="2"/>
      <c r="AE1341" s="2"/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1034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0</v>
      </c>
      <c r="AS1341" s="2">
        <v>0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0</v>
      </c>
      <c r="BA1341" s="2">
        <v>0</v>
      </c>
      <c r="BB1341" s="2">
        <v>0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2">
        <v>0</v>
      </c>
      <c r="BJ1341" s="2">
        <v>0</v>
      </c>
      <c r="BK1341" s="2">
        <v>0</v>
      </c>
      <c r="BL1341" s="2">
        <v>0</v>
      </c>
      <c r="BM1341" s="2">
        <v>1034</v>
      </c>
      <c r="BN1341" s="2">
        <v>0</v>
      </c>
      <c r="BO1341" s="2">
        <v>0</v>
      </c>
      <c r="BP1341" s="2">
        <v>0</v>
      </c>
      <c r="BQ1341" s="2">
        <v>0</v>
      </c>
      <c r="BR1341" s="2">
        <v>0</v>
      </c>
      <c r="BS1341" s="2">
        <v>0</v>
      </c>
      <c r="BT1341" s="2">
        <v>0</v>
      </c>
      <c r="BU1341" s="2">
        <v>0</v>
      </c>
      <c r="BV1341" s="2">
        <v>0</v>
      </c>
      <c r="BW1341" s="2">
        <v>0</v>
      </c>
    </row>
    <row r="1342" spans="1:75">
      <c r="A1342" s="2">
        <v>924</v>
      </c>
      <c r="B1342" s="2" t="s">
        <v>19672</v>
      </c>
      <c r="C1342" s="2" t="str">
        <f t="shared" si="56"/>
        <v>AC_Root_Neg</v>
      </c>
      <c r="D1342" s="2">
        <v>1056</v>
      </c>
      <c r="E1342" s="31">
        <v>3.0236639181977898</v>
      </c>
      <c r="F1342" s="2">
        <v>375.14389999999997</v>
      </c>
      <c r="G1342" s="2">
        <v>3.35</v>
      </c>
      <c r="H1342" s="2" t="s">
        <v>13376</v>
      </c>
      <c r="I1342" s="2" t="s">
        <v>13270</v>
      </c>
      <c r="J1342" s="2" t="s">
        <v>8825</v>
      </c>
      <c r="K1342" s="2"/>
      <c r="L1342" s="2" t="s">
        <v>8825</v>
      </c>
      <c r="M1342" s="2">
        <v>3.2</v>
      </c>
      <c r="N1342" s="2" t="s">
        <v>8825</v>
      </c>
      <c r="O1342" s="2" t="s">
        <v>8825</v>
      </c>
      <c r="P1342" s="40">
        <v>20</v>
      </c>
      <c r="Q1342" s="40" t="s">
        <v>19673</v>
      </c>
      <c r="R1342" s="2"/>
      <c r="S1342" s="2"/>
      <c r="T1342" s="2"/>
      <c r="U1342" s="2" t="s">
        <v>19674</v>
      </c>
      <c r="V1342" s="2" t="s">
        <v>19675</v>
      </c>
      <c r="W1342" s="2" t="str">
        <f t="shared" si="57"/>
        <v>piechart: colorlist="#00FF00,#FFFFFF,#C0C0C0,#FFFF00,#0000FF,#000080,#008080,#800000,#808000,#800080,#FF0000,#FF00FF" valuelist="0,0,0,1056,0,0,0,0,0,0,0,0"</v>
      </c>
      <c r="X1342" s="2"/>
      <c r="Y1342" s="2"/>
      <c r="Z1342" s="2"/>
      <c r="AA1342" s="2"/>
      <c r="AB1342" s="2"/>
      <c r="AC1342" s="2"/>
      <c r="AD1342" s="2"/>
      <c r="AE1342" s="2"/>
      <c r="AF1342" s="2">
        <v>0</v>
      </c>
      <c r="AG1342" s="2">
        <v>0</v>
      </c>
      <c r="AH1342" s="2">
        <v>0</v>
      </c>
      <c r="AI1342" s="2">
        <v>1056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0</v>
      </c>
      <c r="AR1342" s="2">
        <v>0</v>
      </c>
      <c r="AS1342" s="2">
        <v>0</v>
      </c>
      <c r="AT1342" s="2">
        <v>1056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AZ1342" s="2">
        <v>0</v>
      </c>
      <c r="BA1342" s="2">
        <v>0</v>
      </c>
      <c r="BB1342" s="2">
        <v>0</v>
      </c>
      <c r="BC1342" s="2">
        <v>0</v>
      </c>
      <c r="BD1342" s="2">
        <v>0</v>
      </c>
      <c r="BE1342" s="2">
        <v>0</v>
      </c>
      <c r="BF1342" s="2">
        <v>0</v>
      </c>
      <c r="BG1342" s="2">
        <v>0</v>
      </c>
      <c r="BH1342" s="2">
        <v>0</v>
      </c>
      <c r="BI1342" s="2">
        <v>0</v>
      </c>
      <c r="BJ1342" s="2">
        <v>0</v>
      </c>
      <c r="BK1342" s="2">
        <v>0</v>
      </c>
      <c r="BL1342" s="2">
        <v>0</v>
      </c>
      <c r="BM1342" s="2">
        <v>0</v>
      </c>
      <c r="BN1342" s="2">
        <v>0</v>
      </c>
      <c r="BO1342" s="2">
        <v>0</v>
      </c>
      <c r="BP1342" s="2">
        <v>0</v>
      </c>
      <c r="BQ1342" s="2">
        <v>0</v>
      </c>
      <c r="BR1342" s="2">
        <v>0</v>
      </c>
      <c r="BS1342" s="2">
        <v>0</v>
      </c>
      <c r="BT1342" s="2">
        <v>0</v>
      </c>
      <c r="BU1342" s="2">
        <v>0</v>
      </c>
      <c r="BV1342" s="2">
        <v>0</v>
      </c>
      <c r="BW1342" s="2">
        <v>0</v>
      </c>
    </row>
    <row r="1343" spans="1:75">
      <c r="A1343" s="2">
        <v>925</v>
      </c>
      <c r="B1343" s="2" t="s">
        <v>19676</v>
      </c>
      <c r="C1343" s="2" t="str">
        <f t="shared" si="56"/>
        <v>GM_Root_Neg</v>
      </c>
      <c r="D1343" s="2">
        <v>1207</v>
      </c>
      <c r="E1343" s="31">
        <v>3.08170727009735</v>
      </c>
      <c r="F1343" s="2">
        <v>375.16370000000001</v>
      </c>
      <c r="G1343" s="2">
        <v>4.7699999999999996</v>
      </c>
      <c r="H1343" s="2" t="s">
        <v>13376</v>
      </c>
      <c r="I1343" s="2" t="s">
        <v>13269</v>
      </c>
      <c r="J1343" s="2" t="s">
        <v>8825</v>
      </c>
      <c r="K1343" s="2"/>
      <c r="L1343" s="2" t="s">
        <v>8825</v>
      </c>
      <c r="M1343" s="2">
        <v>3.2</v>
      </c>
      <c r="N1343" s="2" t="s">
        <v>8825</v>
      </c>
      <c r="O1343" s="2" t="s">
        <v>8825</v>
      </c>
      <c r="P1343" s="40">
        <v>17</v>
      </c>
      <c r="Q1343" s="40" t="s">
        <v>19677</v>
      </c>
      <c r="R1343" s="2"/>
      <c r="S1343" s="2"/>
      <c r="T1343" s="2"/>
      <c r="U1343" s="2" t="s">
        <v>19678</v>
      </c>
      <c r="V1343" s="2" t="s">
        <v>19679</v>
      </c>
      <c r="W1343" s="2" t="str">
        <f t="shared" si="57"/>
        <v>piechart: colorlist="#00FF00,#FFFFFF,#C0C0C0,#FFFF00,#0000FF,#000080,#008080,#800000,#808000,#800080,#FF0000,#FF00FF" valuelist="0,0,0,0,0,0,0,1207,0,0,0,0"</v>
      </c>
      <c r="X1343" s="2"/>
      <c r="Y1343" s="2"/>
      <c r="Z1343" s="2"/>
      <c r="AA1343" s="2"/>
      <c r="AB1343" s="2"/>
      <c r="AC1343" s="2"/>
      <c r="AD1343" s="2"/>
      <c r="AE1343" s="2"/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1207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0</v>
      </c>
      <c r="AT1343" s="2">
        <v>0</v>
      </c>
      <c r="AU1343" s="2">
        <v>0</v>
      </c>
      <c r="AV1343" s="2">
        <v>0</v>
      </c>
      <c r="AW1343" s="2">
        <v>0</v>
      </c>
      <c r="AX1343" s="2">
        <v>0</v>
      </c>
      <c r="AY1343" s="2">
        <v>0</v>
      </c>
      <c r="AZ1343" s="2">
        <v>1207</v>
      </c>
      <c r="BA1343" s="2">
        <v>0</v>
      </c>
      <c r="BB1343" s="2">
        <v>0</v>
      </c>
      <c r="BC1343" s="2">
        <v>0</v>
      </c>
      <c r="BD1343" s="2">
        <v>0</v>
      </c>
      <c r="BE1343" s="2">
        <v>0</v>
      </c>
      <c r="BF1343" s="2">
        <v>0</v>
      </c>
      <c r="BG1343" s="2">
        <v>0</v>
      </c>
      <c r="BH1343" s="2">
        <v>0</v>
      </c>
      <c r="BI1343" s="2">
        <v>0</v>
      </c>
      <c r="BJ1343" s="2">
        <v>0</v>
      </c>
      <c r="BK1343" s="2">
        <v>0</v>
      </c>
      <c r="BL1343" s="2">
        <v>0</v>
      </c>
      <c r="BM1343" s="2">
        <v>0</v>
      </c>
      <c r="BN1343" s="2">
        <v>0</v>
      </c>
      <c r="BO1343" s="2">
        <v>0</v>
      </c>
      <c r="BP1343" s="2">
        <v>0</v>
      </c>
      <c r="BQ1343" s="2">
        <v>0</v>
      </c>
      <c r="BR1343" s="2">
        <v>0</v>
      </c>
      <c r="BS1343" s="2">
        <v>0</v>
      </c>
      <c r="BT1343" s="2">
        <v>0</v>
      </c>
      <c r="BU1343" s="2">
        <v>0</v>
      </c>
      <c r="BV1343" s="2">
        <v>0</v>
      </c>
      <c r="BW1343" s="2">
        <v>0</v>
      </c>
    </row>
    <row r="1344" spans="1:75">
      <c r="A1344" s="2">
        <v>926</v>
      </c>
      <c r="B1344" s="2" t="s">
        <v>19680</v>
      </c>
      <c r="C1344" s="2" t="str">
        <f t="shared" ref="C1344:C1407" si="58">IF(D1344=0,"Standard only",INDEX($AR$1:$BW$1,1,MATCH(D1344,AR1344:BW1344,0)))</f>
        <v>GM_Root_Neg</v>
      </c>
      <c r="D1344" s="2">
        <v>1479</v>
      </c>
      <c r="E1344" s="31">
        <v>3.1699681739968901</v>
      </c>
      <c r="F1344" s="2">
        <v>375.16390000000001</v>
      </c>
      <c r="G1344" s="2">
        <v>4.87</v>
      </c>
      <c r="H1344" s="2" t="s">
        <v>13376</v>
      </c>
      <c r="I1344" s="2" t="s">
        <v>13269</v>
      </c>
      <c r="J1344" s="2" t="s">
        <v>8825</v>
      </c>
      <c r="K1344" s="2"/>
      <c r="L1344" s="2" t="s">
        <v>8825</v>
      </c>
      <c r="M1344" s="2">
        <v>3.2</v>
      </c>
      <c r="N1344" s="2" t="s">
        <v>8825</v>
      </c>
      <c r="O1344" s="2" t="s">
        <v>8825</v>
      </c>
      <c r="P1344" s="40">
        <v>17</v>
      </c>
      <c r="Q1344" s="40" t="s">
        <v>19677</v>
      </c>
      <c r="R1344" s="2"/>
      <c r="S1344" s="2"/>
      <c r="T1344" s="2"/>
      <c r="U1344" s="2" t="s">
        <v>19681</v>
      </c>
      <c r="V1344" s="2" t="s">
        <v>19682</v>
      </c>
      <c r="W1344" s="2" t="str">
        <f t="shared" si="57"/>
        <v>piechart: colorlist="#00FF00,#FFFFFF,#C0C0C0,#FFFF00,#0000FF,#000080,#008080,#800000,#808000,#800080,#FF0000,#FF00FF" valuelist="0,0,0,0,0,0,0,1479,0,0,0,0"</v>
      </c>
      <c r="X1344" s="2"/>
      <c r="Y1344" s="2"/>
      <c r="Z1344" s="2"/>
      <c r="AA1344" s="2"/>
      <c r="AB1344" s="2"/>
      <c r="AC1344" s="2"/>
      <c r="AD1344" s="2"/>
      <c r="AE1344" s="2"/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1479</v>
      </c>
      <c r="AN1344" s="2">
        <v>0</v>
      </c>
      <c r="AO1344" s="2">
        <v>0</v>
      </c>
      <c r="AP1344" s="2">
        <v>0</v>
      </c>
      <c r="AQ1344" s="2">
        <v>0</v>
      </c>
      <c r="AR1344" s="2">
        <v>0</v>
      </c>
      <c r="AS1344" s="2">
        <v>0</v>
      </c>
      <c r="AT1344" s="2">
        <v>0</v>
      </c>
      <c r="AU1344" s="2">
        <v>0</v>
      </c>
      <c r="AV1344" s="2">
        <v>0</v>
      </c>
      <c r="AW1344" s="2">
        <v>0</v>
      </c>
      <c r="AX1344" s="2">
        <v>0</v>
      </c>
      <c r="AY1344" s="2">
        <v>0</v>
      </c>
      <c r="AZ1344" s="2">
        <v>1479</v>
      </c>
      <c r="BA1344" s="2">
        <v>0</v>
      </c>
      <c r="BB1344" s="2">
        <v>0</v>
      </c>
      <c r="BC1344" s="2">
        <v>0</v>
      </c>
      <c r="BD1344" s="2">
        <v>0</v>
      </c>
      <c r="BE1344" s="2">
        <v>0</v>
      </c>
      <c r="BF1344" s="2">
        <v>0</v>
      </c>
      <c r="BG1344" s="2">
        <v>0</v>
      </c>
      <c r="BH1344" s="2">
        <v>0</v>
      </c>
      <c r="BI1344" s="2">
        <v>0</v>
      </c>
      <c r="BJ1344" s="2">
        <v>0</v>
      </c>
      <c r="BK1344" s="2">
        <v>0</v>
      </c>
      <c r="BL1344" s="2">
        <v>0</v>
      </c>
      <c r="BM1344" s="2">
        <v>0</v>
      </c>
      <c r="BN1344" s="2">
        <v>0</v>
      </c>
      <c r="BO1344" s="2">
        <v>0</v>
      </c>
      <c r="BP1344" s="2">
        <v>0</v>
      </c>
      <c r="BQ1344" s="2">
        <v>0</v>
      </c>
      <c r="BR1344" s="2">
        <v>0</v>
      </c>
      <c r="BS1344" s="2">
        <v>0</v>
      </c>
      <c r="BT1344" s="2">
        <v>0</v>
      </c>
      <c r="BU1344" s="2">
        <v>0</v>
      </c>
      <c r="BV1344" s="2">
        <v>0</v>
      </c>
      <c r="BW1344" s="2">
        <v>0</v>
      </c>
    </row>
    <row r="1345" spans="1:75">
      <c r="A1345" s="2">
        <v>927</v>
      </c>
      <c r="B1345" s="2" t="s">
        <v>19683</v>
      </c>
      <c r="C1345" s="2" t="str">
        <f t="shared" si="58"/>
        <v>AC_Root_Neg</v>
      </c>
      <c r="D1345" s="2">
        <v>9868</v>
      </c>
      <c r="E1345" s="31">
        <v>3.2299376859079301</v>
      </c>
      <c r="F1345" s="2">
        <v>375.1857</v>
      </c>
      <c r="G1345" s="2">
        <v>7.55</v>
      </c>
      <c r="H1345" s="2" t="s">
        <v>13376</v>
      </c>
      <c r="I1345" s="2" t="s">
        <v>13268</v>
      </c>
      <c r="J1345" s="2" t="s">
        <v>8825</v>
      </c>
      <c r="K1345" s="2"/>
      <c r="L1345" s="2" t="s">
        <v>8825</v>
      </c>
      <c r="M1345" s="2">
        <v>3.2</v>
      </c>
      <c r="N1345" s="2" t="s">
        <v>8825</v>
      </c>
      <c r="O1345" s="2" t="s">
        <v>8825</v>
      </c>
      <c r="P1345" s="40">
        <v>18</v>
      </c>
      <c r="Q1345" s="40" t="s">
        <v>19684</v>
      </c>
      <c r="R1345" s="2"/>
      <c r="S1345" s="2"/>
      <c r="T1345" s="2"/>
      <c r="U1345" s="2" t="s">
        <v>19685</v>
      </c>
      <c r="V1345" s="2" t="s">
        <v>19686</v>
      </c>
      <c r="W1345" s="2" t="str">
        <f t="shared" si="57"/>
        <v>piechart: colorlist="#00FF00,#FFFFFF,#C0C0C0,#FFFF00,#0000FF,#000080,#008080,#800000,#808000,#800080,#FF0000,#FF00FF" valuelist="0,0,0,15695,0,0,0,0,0,0,0,0"</v>
      </c>
      <c r="X1345" s="2"/>
      <c r="Y1345" s="2"/>
      <c r="Z1345" s="2"/>
      <c r="AA1345" s="2"/>
      <c r="AB1345" s="2"/>
      <c r="AC1345" s="2"/>
      <c r="AD1345" s="2"/>
      <c r="AE1345" s="2"/>
      <c r="AF1345" s="2">
        <v>0</v>
      </c>
      <c r="AG1345" s="2">
        <v>0</v>
      </c>
      <c r="AH1345" s="2">
        <v>0</v>
      </c>
      <c r="AI1345" s="2">
        <v>15695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0</v>
      </c>
      <c r="AR1345" s="2">
        <v>4129</v>
      </c>
      <c r="AS1345" s="2">
        <v>1698</v>
      </c>
      <c r="AT1345" s="2">
        <v>9868</v>
      </c>
      <c r="AU1345" s="2">
        <v>0</v>
      </c>
      <c r="AV1345" s="2">
        <v>0</v>
      </c>
      <c r="AW1345" s="2">
        <v>0</v>
      </c>
      <c r="AX1345" s="2">
        <v>0</v>
      </c>
      <c r="AY1345" s="2">
        <v>0</v>
      </c>
      <c r="AZ1345" s="2">
        <v>0</v>
      </c>
      <c r="BA1345" s="2">
        <v>0</v>
      </c>
      <c r="BB1345" s="2">
        <v>0</v>
      </c>
      <c r="BC1345" s="2">
        <v>0</v>
      </c>
      <c r="BD1345" s="2">
        <v>0</v>
      </c>
      <c r="BE1345" s="2">
        <v>0</v>
      </c>
      <c r="BF1345" s="2">
        <v>0</v>
      </c>
      <c r="BG1345" s="2">
        <v>0</v>
      </c>
      <c r="BH1345" s="2">
        <v>0</v>
      </c>
      <c r="BI1345" s="2">
        <v>0</v>
      </c>
      <c r="BJ1345" s="2">
        <v>0</v>
      </c>
      <c r="BK1345" s="2">
        <v>0</v>
      </c>
      <c r="BL1345" s="2">
        <v>0</v>
      </c>
      <c r="BM1345" s="2">
        <v>0</v>
      </c>
      <c r="BN1345" s="2">
        <v>0</v>
      </c>
      <c r="BO1345" s="2">
        <v>0</v>
      </c>
      <c r="BP1345" s="2">
        <v>0</v>
      </c>
      <c r="BQ1345" s="2">
        <v>0</v>
      </c>
      <c r="BR1345" s="2">
        <v>0</v>
      </c>
      <c r="BS1345" s="2">
        <v>0</v>
      </c>
      <c r="BT1345" s="2">
        <v>0</v>
      </c>
      <c r="BU1345" s="2">
        <v>0</v>
      </c>
      <c r="BV1345" s="2">
        <v>0</v>
      </c>
      <c r="BW1345" s="2">
        <v>0</v>
      </c>
    </row>
    <row r="1346" spans="1:75">
      <c r="A1346" s="2">
        <v>929</v>
      </c>
      <c r="B1346" s="2" t="s">
        <v>19687</v>
      </c>
      <c r="C1346" s="2" t="str">
        <f t="shared" si="58"/>
        <v>LE_Ripe_Neg</v>
      </c>
      <c r="D1346" s="2">
        <v>4101</v>
      </c>
      <c r="E1346" s="31">
        <v>3.61288976928748</v>
      </c>
      <c r="F1346" s="2">
        <v>375.19319999999999</v>
      </c>
      <c r="G1346" s="2">
        <v>8.69</v>
      </c>
      <c r="H1346" s="2" t="s">
        <v>13376</v>
      </c>
      <c r="I1346" s="2" t="s">
        <v>13268</v>
      </c>
      <c r="J1346" s="2" t="s">
        <v>8825</v>
      </c>
      <c r="K1346" s="2"/>
      <c r="L1346" s="2" t="s">
        <v>8825</v>
      </c>
      <c r="M1346" s="2">
        <v>3.2</v>
      </c>
      <c r="N1346" s="2" t="s">
        <v>8825</v>
      </c>
      <c r="O1346" s="2" t="s">
        <v>8825</v>
      </c>
      <c r="P1346" s="40">
        <v>18</v>
      </c>
      <c r="Q1346" s="40" t="s">
        <v>19688</v>
      </c>
      <c r="R1346" s="2"/>
      <c r="S1346" s="2"/>
      <c r="T1346" s="2"/>
      <c r="U1346" s="2" t="s">
        <v>19689</v>
      </c>
      <c r="V1346" s="2" t="s">
        <v>19690</v>
      </c>
      <c r="W1346" s="2" t="str">
        <f t="shared" ref="W1346:W1409" si="59">"piechart: colorlist=""#00FF00,#FFFFFF,#C0C0C0,#FFFF00,#0000FF,#000080,#008080,#800000,#808000,#800080,#FF0000,#FF00FF"" valuelist="""&amp;AF1346&amp;","&amp;AG1346&amp;","&amp;AH1346&amp;","&amp;AI1346&amp;","&amp;AJ1346&amp;","&amp;AK1346&amp;","&amp;AL1346&amp;","&amp;AM1346&amp;","&amp;AN1346&amp;","&amp;AO1346&amp;","&amp;AP1346&amp;","&amp;AQ1346&amp;""""</f>
        <v>piechart: colorlist="#00FF00,#FFFFFF,#C0C0C0,#FFFF00,#0000FF,#000080,#008080,#800000,#808000,#800080,#FF0000,#FF00FF" valuelist="0,0,0,501,0,0,0,0,0,0,5349,0"</v>
      </c>
      <c r="X1346" s="2"/>
      <c r="Y1346" s="2"/>
      <c r="Z1346" s="2"/>
      <c r="AA1346" s="2"/>
      <c r="AB1346" s="2"/>
      <c r="AC1346" s="2"/>
      <c r="AD1346" s="2"/>
      <c r="AE1346" s="2"/>
      <c r="AF1346" s="2">
        <v>0</v>
      </c>
      <c r="AG1346" s="2">
        <v>0</v>
      </c>
      <c r="AH1346" s="2">
        <v>0</v>
      </c>
      <c r="AI1346" s="2">
        <v>501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5349</v>
      </c>
      <c r="AQ1346" s="2">
        <v>0</v>
      </c>
      <c r="AR1346" s="2">
        <v>501</v>
      </c>
      <c r="AS1346" s="2">
        <v>0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AZ1346" s="2">
        <v>0</v>
      </c>
      <c r="BA1346" s="2">
        <v>0</v>
      </c>
      <c r="BB1346" s="2">
        <v>0</v>
      </c>
      <c r="BC1346" s="2">
        <v>1248</v>
      </c>
      <c r="BD1346" s="2">
        <v>0</v>
      </c>
      <c r="BE1346" s="2">
        <v>4101</v>
      </c>
      <c r="BF1346" s="2">
        <v>0</v>
      </c>
      <c r="BG1346" s="2">
        <v>0</v>
      </c>
      <c r="BH1346" s="2">
        <v>0</v>
      </c>
      <c r="BI1346" s="2">
        <v>0</v>
      </c>
      <c r="BJ1346" s="2">
        <v>0</v>
      </c>
      <c r="BK1346" s="2">
        <v>0</v>
      </c>
      <c r="BL1346" s="2">
        <v>0</v>
      </c>
      <c r="BM1346" s="2">
        <v>0</v>
      </c>
      <c r="BN1346" s="2">
        <v>0</v>
      </c>
      <c r="BO1346" s="2">
        <v>0</v>
      </c>
      <c r="BP1346" s="2">
        <v>0</v>
      </c>
      <c r="BQ1346" s="2">
        <v>0</v>
      </c>
      <c r="BR1346" s="2">
        <v>0</v>
      </c>
      <c r="BS1346" s="2">
        <v>0</v>
      </c>
      <c r="BT1346" s="2">
        <v>0</v>
      </c>
      <c r="BU1346" s="2">
        <v>0</v>
      </c>
      <c r="BV1346" s="2">
        <v>0</v>
      </c>
      <c r="BW1346" s="2">
        <v>0</v>
      </c>
    </row>
    <row r="1347" spans="1:75">
      <c r="A1347" s="2">
        <v>930</v>
      </c>
      <c r="B1347" s="2" t="s">
        <v>19691</v>
      </c>
      <c r="C1347" s="2" t="str">
        <f t="shared" si="58"/>
        <v>MT_LeafStem_Neg</v>
      </c>
      <c r="D1347" s="2">
        <v>1184</v>
      </c>
      <c r="E1347" s="31">
        <v>3.0733517023868999</v>
      </c>
      <c r="F1347" s="2">
        <v>375.20479999999998</v>
      </c>
      <c r="G1347" s="2">
        <v>5.31</v>
      </c>
      <c r="H1347" s="2" t="s">
        <v>13376</v>
      </c>
      <c r="I1347" s="2" t="s">
        <v>13268</v>
      </c>
      <c r="J1347" s="2" t="s">
        <v>8825</v>
      </c>
      <c r="K1347" s="2"/>
      <c r="L1347" s="2" t="s">
        <v>8825</v>
      </c>
      <c r="M1347" s="2">
        <v>3.2</v>
      </c>
      <c r="N1347" s="2" t="s">
        <v>8825</v>
      </c>
      <c r="O1347" s="2" t="s">
        <v>8825</v>
      </c>
      <c r="P1347" s="40">
        <v>18</v>
      </c>
      <c r="Q1347" s="40" t="s">
        <v>19688</v>
      </c>
      <c r="R1347" s="2"/>
      <c r="S1347" s="2"/>
      <c r="T1347" s="2"/>
      <c r="U1347" s="2" t="s">
        <v>19692</v>
      </c>
      <c r="V1347" s="2" t="s">
        <v>19693</v>
      </c>
      <c r="W1347" s="2" t="str">
        <f t="shared" si="59"/>
        <v>piechart: colorlist="#00FF00,#FFFFFF,#C0C0C0,#FFFF00,#0000FF,#000080,#008080,#800000,#808000,#800080,#FF0000,#FF00FF" valuelist="0,0,0,0,0,0,1543,0,0,0,0,0"</v>
      </c>
      <c r="X1347" s="2"/>
      <c r="Y1347" s="2"/>
      <c r="Z1347" s="2"/>
      <c r="AA1347" s="2"/>
      <c r="AB1347" s="2"/>
      <c r="AC1347" s="2"/>
      <c r="AD1347" s="2"/>
      <c r="AE1347" s="2"/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1543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0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0</v>
      </c>
      <c r="BC1347" s="2">
        <v>0</v>
      </c>
      <c r="BD1347" s="2">
        <v>0</v>
      </c>
      <c r="BE1347" s="2">
        <v>0</v>
      </c>
      <c r="BF1347" s="2">
        <v>359</v>
      </c>
      <c r="BG1347" s="2">
        <v>1184</v>
      </c>
      <c r="BH1347" s="2">
        <v>0</v>
      </c>
      <c r="BI1347" s="2">
        <v>0</v>
      </c>
      <c r="BJ1347" s="2">
        <v>0</v>
      </c>
      <c r="BK1347" s="2">
        <v>0</v>
      </c>
      <c r="BL1347" s="2">
        <v>0</v>
      </c>
      <c r="BM1347" s="2">
        <v>0</v>
      </c>
      <c r="BN1347" s="2">
        <v>0</v>
      </c>
      <c r="BO1347" s="2">
        <v>0</v>
      </c>
      <c r="BP1347" s="2">
        <v>0</v>
      </c>
      <c r="BQ1347" s="2">
        <v>0</v>
      </c>
      <c r="BR1347" s="2">
        <v>0</v>
      </c>
      <c r="BS1347" s="2">
        <v>0</v>
      </c>
      <c r="BT1347" s="2">
        <v>0</v>
      </c>
      <c r="BU1347" s="2">
        <v>0</v>
      </c>
      <c r="BV1347" s="2">
        <v>0</v>
      </c>
      <c r="BW1347" s="2">
        <v>0</v>
      </c>
    </row>
    <row r="1348" spans="1:75">
      <c r="A1348" s="2">
        <v>931</v>
      </c>
      <c r="B1348" s="2" t="s">
        <v>19694</v>
      </c>
      <c r="C1348" s="2" t="str">
        <f t="shared" si="58"/>
        <v>ST_LeafStem_Neg</v>
      </c>
      <c r="D1348" s="2">
        <v>1756</v>
      </c>
      <c r="E1348" s="31">
        <v>3.2445245115700798</v>
      </c>
      <c r="F1348" s="2">
        <v>377.1823</v>
      </c>
      <c r="G1348" s="2">
        <v>3.85</v>
      </c>
      <c r="H1348" s="2" t="s">
        <v>13376</v>
      </c>
      <c r="I1348" s="2" t="s">
        <v>13267</v>
      </c>
      <c r="J1348" s="2" t="s">
        <v>8825</v>
      </c>
      <c r="K1348" s="2"/>
      <c r="L1348" s="2" t="s">
        <v>8825</v>
      </c>
      <c r="M1348" s="2">
        <v>3.2</v>
      </c>
      <c r="N1348" s="2" t="s">
        <v>8825</v>
      </c>
      <c r="O1348" s="2" t="s">
        <v>8825</v>
      </c>
      <c r="P1348" s="40">
        <v>16</v>
      </c>
      <c r="Q1348" s="40" t="s">
        <v>19695</v>
      </c>
      <c r="R1348" s="2"/>
      <c r="S1348" s="2"/>
      <c r="T1348" s="2"/>
      <c r="U1348" s="2" t="s">
        <v>19696</v>
      </c>
      <c r="V1348" s="2" t="s">
        <v>19697</v>
      </c>
      <c r="W1348" s="2" t="str">
        <f t="shared" si="59"/>
        <v>piechart: colorlist="#00FF00,#FFFFFF,#C0C0C0,#FFFF00,#0000FF,#000080,#008080,#800000,#808000,#800080,#FF0000,#FF00FF" valuelist="0,0,0,0,0,0,0,0,0,0,0,1756"</v>
      </c>
      <c r="X1348" s="2"/>
      <c r="Y1348" s="2"/>
      <c r="Z1348" s="2"/>
      <c r="AA1348" s="2"/>
      <c r="AB1348" s="2"/>
      <c r="AC1348" s="2"/>
      <c r="AD1348" s="2"/>
      <c r="AE1348" s="2"/>
      <c r="AF1348" s="2">
        <v>0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1756</v>
      </c>
      <c r="AR1348" s="2">
        <v>0</v>
      </c>
      <c r="AS1348" s="2">
        <v>0</v>
      </c>
      <c r="AT1348" s="2">
        <v>0</v>
      </c>
      <c r="AU1348" s="2">
        <v>0</v>
      </c>
      <c r="AV1348" s="2">
        <v>0</v>
      </c>
      <c r="AW1348" s="2">
        <v>0</v>
      </c>
      <c r="AX1348" s="2">
        <v>0</v>
      </c>
      <c r="AY1348" s="2">
        <v>0</v>
      </c>
      <c r="AZ1348" s="2">
        <v>0</v>
      </c>
      <c r="BA1348" s="2">
        <v>0</v>
      </c>
      <c r="BB1348" s="2">
        <v>0</v>
      </c>
      <c r="BC1348" s="2">
        <v>0</v>
      </c>
      <c r="BD1348" s="2">
        <v>0</v>
      </c>
      <c r="BE1348" s="2">
        <v>0</v>
      </c>
      <c r="BF1348" s="2">
        <v>0</v>
      </c>
      <c r="BG1348" s="2">
        <v>0</v>
      </c>
      <c r="BH1348" s="2">
        <v>0</v>
      </c>
      <c r="BI1348" s="2">
        <v>0</v>
      </c>
      <c r="BJ1348" s="2">
        <v>0</v>
      </c>
      <c r="BK1348" s="2">
        <v>0</v>
      </c>
      <c r="BL1348" s="2">
        <v>0</v>
      </c>
      <c r="BM1348" s="2">
        <v>0</v>
      </c>
      <c r="BN1348" s="2">
        <v>0</v>
      </c>
      <c r="BO1348" s="2">
        <v>0</v>
      </c>
      <c r="BP1348" s="2">
        <v>0</v>
      </c>
      <c r="BQ1348" s="2">
        <v>1756</v>
      </c>
      <c r="BR1348" s="2">
        <v>0</v>
      </c>
      <c r="BS1348" s="2">
        <v>0</v>
      </c>
      <c r="BT1348" s="2">
        <v>0</v>
      </c>
      <c r="BU1348" s="2">
        <v>0</v>
      </c>
      <c r="BV1348" s="2">
        <v>0</v>
      </c>
      <c r="BW1348" s="2">
        <v>0</v>
      </c>
    </row>
    <row r="1349" spans="1:75">
      <c r="A1349" s="2">
        <v>932</v>
      </c>
      <c r="B1349" s="2" t="s">
        <v>19698</v>
      </c>
      <c r="C1349" s="2" t="str">
        <f t="shared" si="58"/>
        <v>LE_Ripe_Neg</v>
      </c>
      <c r="D1349" s="2">
        <v>2821</v>
      </c>
      <c r="E1349" s="31">
        <v>3.4504030861553701</v>
      </c>
      <c r="F1349" s="2">
        <v>377.20890000000003</v>
      </c>
      <c r="G1349" s="2">
        <v>9.8000000000000007</v>
      </c>
      <c r="H1349" s="2" t="s">
        <v>13376</v>
      </c>
      <c r="I1349" s="2" t="s">
        <v>13268</v>
      </c>
      <c r="J1349" s="2" t="s">
        <v>8825</v>
      </c>
      <c r="K1349" s="2"/>
      <c r="L1349" s="2" t="s">
        <v>8825</v>
      </c>
      <c r="M1349" s="2">
        <v>3.2</v>
      </c>
      <c r="N1349" s="2" t="s">
        <v>8825</v>
      </c>
      <c r="O1349" s="2" t="s">
        <v>8825</v>
      </c>
      <c r="P1349" s="40">
        <v>18</v>
      </c>
      <c r="Q1349" s="40" t="s">
        <v>19699</v>
      </c>
      <c r="R1349" s="2"/>
      <c r="S1349" s="2"/>
      <c r="T1349" s="2"/>
      <c r="U1349" s="2" t="s">
        <v>19700</v>
      </c>
      <c r="V1349" s="2" t="s">
        <v>19701</v>
      </c>
      <c r="W1349" s="2" t="str">
        <f t="shared" si="59"/>
        <v>piechart: colorlist="#00FF00,#FFFFFF,#C0C0C0,#FFFF00,#0000FF,#000080,#008080,#800000,#808000,#800080,#FF0000,#FF00FF" valuelist="0,0,0,0,0,0,0,0,0,0,3806,0"</v>
      </c>
      <c r="X1349" s="2"/>
      <c r="Y1349" s="2"/>
      <c r="Z1349" s="2"/>
      <c r="AA1349" s="2"/>
      <c r="AB1349" s="2"/>
      <c r="AC1349" s="2"/>
      <c r="AD1349" s="2"/>
      <c r="AE1349" s="2"/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3806</v>
      </c>
      <c r="AQ1349" s="2">
        <v>0</v>
      </c>
      <c r="AR1349" s="2">
        <v>0</v>
      </c>
      <c r="AS1349" s="2">
        <v>0</v>
      </c>
      <c r="AT1349" s="2">
        <v>0</v>
      </c>
      <c r="AU1349" s="2">
        <v>0</v>
      </c>
      <c r="AV1349" s="2">
        <v>0</v>
      </c>
      <c r="AW1349" s="2">
        <v>0</v>
      </c>
      <c r="AX1349" s="2">
        <v>0</v>
      </c>
      <c r="AY1349" s="2">
        <v>0</v>
      </c>
      <c r="AZ1349" s="2">
        <v>0</v>
      </c>
      <c r="BA1349" s="2">
        <v>0</v>
      </c>
      <c r="BB1349" s="2">
        <v>0</v>
      </c>
      <c r="BC1349" s="2">
        <v>985</v>
      </c>
      <c r="BD1349" s="2">
        <v>0</v>
      </c>
      <c r="BE1349" s="2">
        <v>2821</v>
      </c>
      <c r="BF1349" s="2">
        <v>0</v>
      </c>
      <c r="BG1349" s="2">
        <v>0</v>
      </c>
      <c r="BH1349" s="2">
        <v>0</v>
      </c>
      <c r="BI1349" s="2">
        <v>0</v>
      </c>
      <c r="BJ1349" s="2">
        <v>0</v>
      </c>
      <c r="BK1349" s="2">
        <v>0</v>
      </c>
      <c r="BL1349" s="2">
        <v>0</v>
      </c>
      <c r="BM1349" s="2">
        <v>0</v>
      </c>
      <c r="BN1349" s="2">
        <v>0</v>
      </c>
      <c r="BO1349" s="2">
        <v>0</v>
      </c>
      <c r="BP1349" s="2">
        <v>0</v>
      </c>
      <c r="BQ1349" s="2">
        <v>0</v>
      </c>
      <c r="BR1349" s="2">
        <v>0</v>
      </c>
      <c r="BS1349" s="2">
        <v>0</v>
      </c>
      <c r="BT1349" s="2">
        <v>0</v>
      </c>
      <c r="BU1349" s="2">
        <v>0</v>
      </c>
      <c r="BV1349" s="2">
        <v>0</v>
      </c>
      <c r="BW1349" s="2">
        <v>0</v>
      </c>
    </row>
    <row r="1350" spans="1:75">
      <c r="A1350" s="2">
        <v>935</v>
      </c>
      <c r="B1350" s="2" t="s">
        <v>19702</v>
      </c>
      <c r="C1350" s="2" t="str">
        <f t="shared" si="58"/>
        <v>OP_Root_Neg</v>
      </c>
      <c r="D1350" s="2">
        <v>4310</v>
      </c>
      <c r="E1350" s="31">
        <v>3.6344772701607302</v>
      </c>
      <c r="F1350" s="2">
        <v>379.16030000000001</v>
      </c>
      <c r="G1350" s="2">
        <v>3.22</v>
      </c>
      <c r="H1350" s="2" t="s">
        <v>13376</v>
      </c>
      <c r="I1350" s="2" t="s">
        <v>13267</v>
      </c>
      <c r="J1350" s="2" t="s">
        <v>8825</v>
      </c>
      <c r="K1350" s="2"/>
      <c r="L1350" s="2" t="s">
        <v>8825</v>
      </c>
      <c r="M1350" s="2">
        <v>3.2</v>
      </c>
      <c r="N1350" s="2" t="s">
        <v>8825</v>
      </c>
      <c r="O1350" s="2" t="s">
        <v>8825</v>
      </c>
      <c r="P1350" s="40">
        <v>16</v>
      </c>
      <c r="Q1350" s="40" t="s">
        <v>14144</v>
      </c>
      <c r="R1350" s="2"/>
      <c r="S1350" s="2"/>
      <c r="T1350" s="2"/>
      <c r="U1350" s="2" t="s">
        <v>19703</v>
      </c>
      <c r="V1350" s="2" t="s">
        <v>19704</v>
      </c>
      <c r="W1350" s="2" t="str">
        <f t="shared" si="59"/>
        <v>piechart: colorlist="#00FF00,#FFFFFF,#C0C0C0,#FFFF00,#0000FF,#000080,#008080,#800000,#808000,#800080,#FF0000,#FF00FF" valuelist="0,0,0,0,0,4310,0,0,0,337,980,436"</v>
      </c>
      <c r="X1350" s="2"/>
      <c r="Y1350" s="2"/>
      <c r="Z1350" s="2"/>
      <c r="AA1350" s="2"/>
      <c r="AB1350" s="2"/>
      <c r="AC1350" s="2"/>
      <c r="AD1350" s="2"/>
      <c r="AE1350" s="2"/>
      <c r="AF1350" s="2">
        <v>0</v>
      </c>
      <c r="AG1350" s="2">
        <v>0</v>
      </c>
      <c r="AH1350" s="2">
        <v>0</v>
      </c>
      <c r="AI1350" s="2">
        <v>0</v>
      </c>
      <c r="AJ1350" s="2">
        <v>0</v>
      </c>
      <c r="AK1350" s="2">
        <v>4310</v>
      </c>
      <c r="AL1350" s="2">
        <v>0</v>
      </c>
      <c r="AM1350" s="2">
        <v>0</v>
      </c>
      <c r="AN1350" s="2">
        <v>0</v>
      </c>
      <c r="AO1350" s="2">
        <v>337</v>
      </c>
      <c r="AP1350" s="2">
        <v>980</v>
      </c>
      <c r="AQ1350" s="2">
        <v>436</v>
      </c>
      <c r="AR1350" s="2">
        <v>0</v>
      </c>
      <c r="AS1350" s="2">
        <v>0</v>
      </c>
      <c r="AT1350" s="2">
        <v>0</v>
      </c>
      <c r="AU1350" s="2">
        <v>0</v>
      </c>
      <c r="AV1350" s="2">
        <v>0</v>
      </c>
      <c r="AW1350" s="2">
        <v>0</v>
      </c>
      <c r="AX1350" s="2">
        <v>0</v>
      </c>
      <c r="AY1350" s="2">
        <v>0</v>
      </c>
      <c r="AZ1350" s="2">
        <v>0</v>
      </c>
      <c r="BA1350" s="2">
        <v>337</v>
      </c>
      <c r="BB1350" s="2">
        <v>0</v>
      </c>
      <c r="BC1350" s="2">
        <v>0</v>
      </c>
      <c r="BD1350" s="2">
        <v>980</v>
      </c>
      <c r="BE1350" s="2">
        <v>0</v>
      </c>
      <c r="BF1350" s="2">
        <v>0</v>
      </c>
      <c r="BG1350" s="2">
        <v>0</v>
      </c>
      <c r="BH1350" s="2">
        <v>0</v>
      </c>
      <c r="BI1350" s="2">
        <v>0</v>
      </c>
      <c r="BJ1350" s="2">
        <v>0</v>
      </c>
      <c r="BK1350" s="2">
        <v>0</v>
      </c>
      <c r="BL1350" s="2">
        <v>0</v>
      </c>
      <c r="BM1350" s="2">
        <v>4310</v>
      </c>
      <c r="BN1350" s="2">
        <v>0</v>
      </c>
      <c r="BO1350" s="2">
        <v>0</v>
      </c>
      <c r="BP1350" s="2">
        <v>0</v>
      </c>
      <c r="BQ1350" s="2">
        <v>0</v>
      </c>
      <c r="BR1350" s="2">
        <v>436</v>
      </c>
      <c r="BS1350" s="2">
        <v>0</v>
      </c>
      <c r="BT1350" s="2">
        <v>0</v>
      </c>
      <c r="BU1350" s="2">
        <v>0</v>
      </c>
      <c r="BV1350" s="2">
        <v>0</v>
      </c>
      <c r="BW1350" s="2">
        <v>0</v>
      </c>
    </row>
    <row r="1351" spans="1:75">
      <c r="A1351" s="2">
        <v>938</v>
      </c>
      <c r="B1351" s="2" t="s">
        <v>19705</v>
      </c>
      <c r="C1351" s="2" t="str">
        <f t="shared" si="58"/>
        <v>LE_Ripe_Neg</v>
      </c>
      <c r="D1351" s="2">
        <v>2866</v>
      </c>
      <c r="E1351" s="31">
        <v>3.4572761860613301</v>
      </c>
      <c r="F1351" s="2">
        <v>380.1567</v>
      </c>
      <c r="G1351" s="2">
        <v>2.48</v>
      </c>
      <c r="H1351" s="2" t="s">
        <v>13376</v>
      </c>
      <c r="I1351" s="2" t="s">
        <v>13265</v>
      </c>
      <c r="J1351" s="2" t="s">
        <v>8825</v>
      </c>
      <c r="K1351" s="2"/>
      <c r="L1351" s="2" t="s">
        <v>8825</v>
      </c>
      <c r="M1351" s="2">
        <v>3.2</v>
      </c>
      <c r="N1351" s="2" t="s">
        <v>8825</v>
      </c>
      <c r="O1351" s="2" t="s">
        <v>8825</v>
      </c>
      <c r="P1351" s="40">
        <v>15</v>
      </c>
      <c r="Q1351" s="40" t="s">
        <v>19706</v>
      </c>
      <c r="R1351" s="2"/>
      <c r="S1351" s="2"/>
      <c r="T1351" s="2"/>
      <c r="U1351" s="2" t="s">
        <v>19707</v>
      </c>
      <c r="V1351" s="2" t="s">
        <v>19708</v>
      </c>
      <c r="W1351" s="2" t="str">
        <f t="shared" si="59"/>
        <v>piechart: colorlist="#00FF00,#FFFFFF,#C0C0C0,#FFFF00,#0000FF,#000080,#008080,#800000,#808000,#800080,#FF0000,#FF00FF" valuelist="330,0,0,1287,0,607,3312,0,0,0,5186,486"</v>
      </c>
      <c r="X1351" s="2"/>
      <c r="Y1351" s="2"/>
      <c r="Z1351" s="2"/>
      <c r="AA1351" s="2"/>
      <c r="AB1351" s="2"/>
      <c r="AC1351" s="2"/>
      <c r="AD1351" s="2"/>
      <c r="AE1351" s="2"/>
      <c r="AF1351" s="2">
        <v>330</v>
      </c>
      <c r="AG1351" s="2">
        <v>0</v>
      </c>
      <c r="AH1351" s="2">
        <v>0</v>
      </c>
      <c r="AI1351" s="2">
        <v>1287</v>
      </c>
      <c r="AJ1351" s="2">
        <v>0</v>
      </c>
      <c r="AK1351" s="2">
        <v>607</v>
      </c>
      <c r="AL1351" s="2">
        <v>3312</v>
      </c>
      <c r="AM1351" s="2">
        <v>0</v>
      </c>
      <c r="AN1351" s="2">
        <v>0</v>
      </c>
      <c r="AO1351" s="2">
        <v>0</v>
      </c>
      <c r="AP1351" s="2">
        <v>5186</v>
      </c>
      <c r="AQ1351" s="2">
        <v>486</v>
      </c>
      <c r="AR1351" s="2">
        <v>0</v>
      </c>
      <c r="AS1351" s="2">
        <v>0</v>
      </c>
      <c r="AT1351" s="2">
        <v>1287</v>
      </c>
      <c r="AU1351" s="2">
        <v>0</v>
      </c>
      <c r="AV1351" s="2">
        <v>330</v>
      </c>
      <c r="AW1351" s="2">
        <v>0</v>
      </c>
      <c r="AX1351" s="2">
        <v>0</v>
      </c>
      <c r="AY1351" s="2">
        <v>0</v>
      </c>
      <c r="AZ1351" s="2">
        <v>0</v>
      </c>
      <c r="BA1351" s="2">
        <v>0</v>
      </c>
      <c r="BB1351" s="2">
        <v>0</v>
      </c>
      <c r="BC1351" s="2">
        <v>1657</v>
      </c>
      <c r="BD1351" s="2">
        <v>663</v>
      </c>
      <c r="BE1351" s="2">
        <v>2866</v>
      </c>
      <c r="BF1351" s="2">
        <v>915</v>
      </c>
      <c r="BG1351" s="2">
        <v>467</v>
      </c>
      <c r="BH1351" s="2">
        <v>802</v>
      </c>
      <c r="BI1351" s="2">
        <v>0</v>
      </c>
      <c r="BJ1351" s="2">
        <v>1128</v>
      </c>
      <c r="BK1351" s="2">
        <v>0</v>
      </c>
      <c r="BL1351" s="2">
        <v>0</v>
      </c>
      <c r="BM1351" s="2">
        <v>607</v>
      </c>
      <c r="BN1351" s="2">
        <v>0</v>
      </c>
      <c r="BO1351" s="2">
        <v>0</v>
      </c>
      <c r="BP1351" s="2">
        <v>0</v>
      </c>
      <c r="BQ1351" s="2">
        <v>0</v>
      </c>
      <c r="BR1351" s="2">
        <v>486</v>
      </c>
      <c r="BS1351" s="2">
        <v>0</v>
      </c>
      <c r="BT1351" s="2">
        <v>0</v>
      </c>
      <c r="BU1351" s="2">
        <v>0</v>
      </c>
      <c r="BV1351" s="2">
        <v>0</v>
      </c>
      <c r="BW1351" s="2">
        <v>0</v>
      </c>
    </row>
    <row r="1352" spans="1:75">
      <c r="A1352" s="2">
        <v>939</v>
      </c>
      <c r="B1352" s="2" t="s">
        <v>19709</v>
      </c>
      <c r="C1352" s="2" t="str">
        <f t="shared" si="58"/>
        <v>OP_Root_Neg</v>
      </c>
      <c r="D1352" s="2">
        <v>1780</v>
      </c>
      <c r="E1352" s="31">
        <v>3.2504200023088901</v>
      </c>
      <c r="F1352" s="2">
        <v>381.0804</v>
      </c>
      <c r="G1352" s="2">
        <v>4.32</v>
      </c>
      <c r="H1352" s="2" t="s">
        <v>13376</v>
      </c>
      <c r="I1352" s="2" t="s">
        <v>13269</v>
      </c>
      <c r="J1352" s="2" t="s">
        <v>8825</v>
      </c>
      <c r="K1352" s="2"/>
      <c r="L1352" s="2" t="s">
        <v>8825</v>
      </c>
      <c r="M1352" s="2">
        <v>3.2</v>
      </c>
      <c r="N1352" s="2" t="s">
        <v>8825</v>
      </c>
      <c r="O1352" s="2" t="s">
        <v>8825</v>
      </c>
      <c r="P1352" s="40">
        <v>17</v>
      </c>
      <c r="Q1352" s="40" t="s">
        <v>19710</v>
      </c>
      <c r="R1352" s="2"/>
      <c r="S1352" s="2"/>
      <c r="T1352" s="2"/>
      <c r="U1352" s="2" t="s">
        <v>19711</v>
      </c>
      <c r="V1352" s="2" t="s">
        <v>19712</v>
      </c>
      <c r="W1352" s="2" t="str">
        <f t="shared" si="59"/>
        <v>piechart: colorlist="#00FF00,#FFFFFF,#C0C0C0,#FFFF00,#0000FF,#000080,#008080,#800000,#808000,#800080,#FF0000,#FF00FF" valuelist="0,0,0,0,0,1780,0,0,0,0,0,0"</v>
      </c>
      <c r="X1352" s="2"/>
      <c r="Y1352" s="2"/>
      <c r="Z1352" s="2"/>
      <c r="AA1352" s="2"/>
      <c r="AB1352" s="2"/>
      <c r="AC1352" s="2"/>
      <c r="AD1352" s="2"/>
      <c r="AE1352" s="2"/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1780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0</v>
      </c>
      <c r="AS1352" s="2">
        <v>0</v>
      </c>
      <c r="AT1352" s="2">
        <v>0</v>
      </c>
      <c r="AU1352" s="2">
        <v>0</v>
      </c>
      <c r="AV1352" s="2">
        <v>0</v>
      </c>
      <c r="AW1352" s="2">
        <v>0</v>
      </c>
      <c r="AX1352" s="2">
        <v>0</v>
      </c>
      <c r="AY1352" s="2">
        <v>0</v>
      </c>
      <c r="AZ1352" s="2">
        <v>0</v>
      </c>
      <c r="BA1352" s="2">
        <v>0</v>
      </c>
      <c r="BB1352" s="2">
        <v>0</v>
      </c>
      <c r="BC1352" s="2">
        <v>0</v>
      </c>
      <c r="BD1352" s="2">
        <v>0</v>
      </c>
      <c r="BE1352" s="2">
        <v>0</v>
      </c>
      <c r="BF1352" s="2">
        <v>0</v>
      </c>
      <c r="BG1352" s="2">
        <v>0</v>
      </c>
      <c r="BH1352" s="2">
        <v>0</v>
      </c>
      <c r="BI1352" s="2">
        <v>0</v>
      </c>
      <c r="BJ1352" s="2">
        <v>0</v>
      </c>
      <c r="BK1352" s="2">
        <v>0</v>
      </c>
      <c r="BL1352" s="2">
        <v>0</v>
      </c>
      <c r="BM1352" s="2">
        <v>1780</v>
      </c>
      <c r="BN1352" s="2">
        <v>0</v>
      </c>
      <c r="BO1352" s="2">
        <v>0</v>
      </c>
      <c r="BP1352" s="2">
        <v>0</v>
      </c>
      <c r="BQ1352" s="2">
        <v>0</v>
      </c>
      <c r="BR1352" s="2">
        <v>0</v>
      </c>
      <c r="BS1352" s="2">
        <v>0</v>
      </c>
      <c r="BT1352" s="2">
        <v>0</v>
      </c>
      <c r="BU1352" s="2">
        <v>0</v>
      </c>
      <c r="BV1352" s="2">
        <v>0</v>
      </c>
      <c r="BW1352" s="2">
        <v>0</v>
      </c>
    </row>
    <row r="1353" spans="1:75">
      <c r="A1353" s="2">
        <v>942</v>
      </c>
      <c r="B1353" s="2" t="s">
        <v>19713</v>
      </c>
      <c r="C1353" s="2" t="str">
        <f t="shared" si="58"/>
        <v>ST_LeafStem_Neg</v>
      </c>
      <c r="D1353" s="2">
        <v>2549</v>
      </c>
      <c r="E1353" s="31">
        <v>3.2612628687924898</v>
      </c>
      <c r="F1353" s="2">
        <v>381.17660000000001</v>
      </c>
      <c r="G1353" s="2">
        <v>3.56</v>
      </c>
      <c r="H1353" s="2" t="s">
        <v>13376</v>
      </c>
      <c r="I1353" s="2" t="s">
        <v>13267</v>
      </c>
      <c r="J1353" s="2" t="s">
        <v>8825</v>
      </c>
      <c r="K1353" s="2"/>
      <c r="L1353" s="2" t="s">
        <v>8825</v>
      </c>
      <c r="M1353" s="2">
        <v>3.2</v>
      </c>
      <c r="N1353" s="2" t="s">
        <v>8825</v>
      </c>
      <c r="O1353" s="2" t="s">
        <v>8825</v>
      </c>
      <c r="P1353" s="40">
        <v>16</v>
      </c>
      <c r="Q1353" s="40" t="s">
        <v>19714</v>
      </c>
      <c r="R1353" s="2"/>
      <c r="S1353" s="2"/>
      <c r="T1353" s="2"/>
      <c r="U1353" s="2" t="s">
        <v>19715</v>
      </c>
      <c r="V1353" s="2" t="s">
        <v>19716</v>
      </c>
      <c r="W1353" s="2" t="str">
        <f t="shared" si="59"/>
        <v>piechart: colorlist="#00FF00,#FFFFFF,#C0C0C0,#FFFF00,#0000FF,#000080,#008080,#800000,#808000,#800080,#FF0000,#FF00FF" valuelist="0,0,0,0,0,459,0,0,349,413,2456,3625"</v>
      </c>
      <c r="X1353" s="2"/>
      <c r="Y1353" s="2"/>
      <c r="Z1353" s="2"/>
      <c r="AA1353" s="2"/>
      <c r="AB1353" s="2"/>
      <c r="AC1353" s="2"/>
      <c r="AD1353" s="2"/>
      <c r="AE1353" s="2"/>
      <c r="AF1353" s="2">
        <v>0</v>
      </c>
      <c r="AG1353" s="2">
        <v>0</v>
      </c>
      <c r="AH1353" s="2">
        <v>0</v>
      </c>
      <c r="AI1353" s="2">
        <v>0</v>
      </c>
      <c r="AJ1353" s="2">
        <v>0</v>
      </c>
      <c r="AK1353" s="2">
        <v>459</v>
      </c>
      <c r="AL1353" s="2">
        <v>0</v>
      </c>
      <c r="AM1353" s="2">
        <v>0</v>
      </c>
      <c r="AN1353" s="2">
        <v>349</v>
      </c>
      <c r="AO1353" s="2">
        <v>413</v>
      </c>
      <c r="AP1353" s="2">
        <v>2456</v>
      </c>
      <c r="AQ1353" s="2">
        <v>3625</v>
      </c>
      <c r="AR1353" s="2">
        <v>0</v>
      </c>
      <c r="AS1353" s="2">
        <v>0</v>
      </c>
      <c r="AT1353" s="2">
        <v>0</v>
      </c>
      <c r="AU1353" s="2">
        <v>0</v>
      </c>
      <c r="AV1353" s="2">
        <v>0</v>
      </c>
      <c r="AW1353" s="2">
        <v>349</v>
      </c>
      <c r="AX1353" s="2">
        <v>0</v>
      </c>
      <c r="AY1353" s="2">
        <v>0</v>
      </c>
      <c r="AZ1353" s="2">
        <v>0</v>
      </c>
      <c r="BA1353" s="2">
        <v>413</v>
      </c>
      <c r="BB1353" s="2">
        <v>0</v>
      </c>
      <c r="BC1353" s="2">
        <v>0</v>
      </c>
      <c r="BD1353" s="2">
        <v>631</v>
      </c>
      <c r="BE1353" s="2">
        <v>1825</v>
      </c>
      <c r="BF1353" s="2">
        <v>0</v>
      </c>
      <c r="BG1353" s="2">
        <v>0</v>
      </c>
      <c r="BH1353" s="2">
        <v>0</v>
      </c>
      <c r="BI1353" s="2">
        <v>0</v>
      </c>
      <c r="BJ1353" s="2">
        <v>0</v>
      </c>
      <c r="BK1353" s="2">
        <v>0</v>
      </c>
      <c r="BL1353" s="2">
        <v>0</v>
      </c>
      <c r="BM1353" s="2">
        <v>459</v>
      </c>
      <c r="BN1353" s="2">
        <v>0</v>
      </c>
      <c r="BO1353" s="2">
        <v>0</v>
      </c>
      <c r="BP1353" s="2">
        <v>0</v>
      </c>
      <c r="BQ1353" s="2">
        <v>2549</v>
      </c>
      <c r="BR1353" s="2">
        <v>1076</v>
      </c>
      <c r="BS1353" s="2">
        <v>0</v>
      </c>
      <c r="BT1353" s="2">
        <v>0</v>
      </c>
      <c r="BU1353" s="2">
        <v>0</v>
      </c>
      <c r="BV1353" s="2">
        <v>0</v>
      </c>
      <c r="BW1353" s="2">
        <v>0</v>
      </c>
    </row>
    <row r="1354" spans="1:75">
      <c r="A1354" s="2">
        <v>945</v>
      </c>
      <c r="B1354" s="2" t="s">
        <v>19717</v>
      </c>
      <c r="C1354" s="2" t="str">
        <f t="shared" si="58"/>
        <v>GU_Root_Neg</v>
      </c>
      <c r="D1354" s="2">
        <v>1923</v>
      </c>
      <c r="E1354" s="31">
        <v>3.2839792842384798</v>
      </c>
      <c r="F1354" s="2">
        <v>381.20659999999998</v>
      </c>
      <c r="G1354" s="2">
        <v>8.15</v>
      </c>
      <c r="H1354" s="2" t="s">
        <v>13376</v>
      </c>
      <c r="I1354" s="2" t="s">
        <v>13276</v>
      </c>
      <c r="J1354" s="2" t="s">
        <v>8825</v>
      </c>
      <c r="K1354" s="2"/>
      <c r="L1354" s="2" t="s">
        <v>8825</v>
      </c>
      <c r="M1354" s="2">
        <v>3.2</v>
      </c>
      <c r="N1354" s="2" t="s">
        <v>8825</v>
      </c>
      <c r="O1354" s="2" t="s">
        <v>8825</v>
      </c>
      <c r="P1354" s="40">
        <v>24</v>
      </c>
      <c r="Q1354" s="40" t="s">
        <v>6263</v>
      </c>
      <c r="R1354" s="2"/>
      <c r="S1354" s="2"/>
      <c r="T1354" s="2"/>
      <c r="U1354" s="2" t="s">
        <v>19718</v>
      </c>
      <c r="V1354" s="2" t="s">
        <v>19719</v>
      </c>
      <c r="W1354" s="2" t="str">
        <f t="shared" si="59"/>
        <v>piechart: colorlist="#00FF00,#FFFFFF,#C0C0C0,#FFFF00,#0000FF,#000080,#008080,#800000,#808000,#800080,#FF0000,#FF00FF" valuelist="0,0,0,0,0,0,0,0,622,1923,0,0"</v>
      </c>
      <c r="X1354" s="2"/>
      <c r="Y1354" s="2"/>
      <c r="Z1354" s="2"/>
      <c r="AA1354" s="2"/>
      <c r="AB1354" s="2"/>
      <c r="AC1354" s="2"/>
      <c r="AD1354" s="2"/>
      <c r="AE1354" s="2"/>
      <c r="AF1354" s="2">
        <v>0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622</v>
      </c>
      <c r="AO1354" s="2">
        <v>1923</v>
      </c>
      <c r="AP1354" s="2">
        <v>0</v>
      </c>
      <c r="AQ1354" s="2">
        <v>0</v>
      </c>
      <c r="AR1354" s="2">
        <v>0</v>
      </c>
      <c r="AS1354" s="2">
        <v>0</v>
      </c>
      <c r="AT1354" s="2">
        <v>0</v>
      </c>
      <c r="AU1354" s="2">
        <v>0</v>
      </c>
      <c r="AV1354" s="2">
        <v>0</v>
      </c>
      <c r="AW1354" s="2">
        <v>0</v>
      </c>
      <c r="AX1354" s="2">
        <v>622</v>
      </c>
      <c r="AY1354" s="2">
        <v>0</v>
      </c>
      <c r="AZ1354" s="2">
        <v>0</v>
      </c>
      <c r="BA1354" s="2">
        <v>0</v>
      </c>
      <c r="BB1354" s="2">
        <v>1923</v>
      </c>
      <c r="BC1354" s="2">
        <v>0</v>
      </c>
      <c r="BD1354" s="2">
        <v>0</v>
      </c>
      <c r="BE1354" s="2">
        <v>0</v>
      </c>
      <c r="BF1354" s="2">
        <v>0</v>
      </c>
      <c r="BG1354" s="2">
        <v>0</v>
      </c>
      <c r="BH1354" s="2">
        <v>0</v>
      </c>
      <c r="BI1354" s="2">
        <v>0</v>
      </c>
      <c r="BJ1354" s="2">
        <v>0</v>
      </c>
      <c r="BK1354" s="2">
        <v>0</v>
      </c>
      <c r="BL1354" s="2">
        <v>0</v>
      </c>
      <c r="BM1354" s="2">
        <v>0</v>
      </c>
      <c r="BN1354" s="2">
        <v>0</v>
      </c>
      <c r="BO1354" s="2">
        <v>0</v>
      </c>
      <c r="BP1354" s="2">
        <v>0</v>
      </c>
      <c r="BQ1354" s="2">
        <v>0</v>
      </c>
      <c r="BR1354" s="2">
        <v>0</v>
      </c>
      <c r="BS1354" s="2">
        <v>0</v>
      </c>
      <c r="BT1354" s="2">
        <v>0</v>
      </c>
      <c r="BU1354" s="2">
        <v>0</v>
      </c>
      <c r="BV1354" s="2">
        <v>0</v>
      </c>
      <c r="BW1354" s="2">
        <v>0</v>
      </c>
    </row>
    <row r="1355" spans="1:75">
      <c r="A1355" s="2">
        <v>947</v>
      </c>
      <c r="B1355" s="2" t="s">
        <v>19720</v>
      </c>
      <c r="C1355" s="2" t="str">
        <f t="shared" si="58"/>
        <v>GU_LeafStem_Neg</v>
      </c>
      <c r="D1355" s="2">
        <v>1790</v>
      </c>
      <c r="E1355" s="31">
        <v>3.2528530309798902</v>
      </c>
      <c r="F1355" s="2">
        <v>383.11219999999997</v>
      </c>
      <c r="G1355" s="2">
        <v>8.7100000000000009</v>
      </c>
      <c r="H1355" s="2" t="s">
        <v>13376</v>
      </c>
      <c r="I1355" s="2" t="s">
        <v>13273</v>
      </c>
      <c r="J1355" s="2" t="s">
        <v>8825</v>
      </c>
      <c r="K1355" s="2"/>
      <c r="L1355" s="2" t="s">
        <v>8825</v>
      </c>
      <c r="M1355" s="2">
        <v>3.2</v>
      </c>
      <c r="N1355" s="2" t="s">
        <v>8825</v>
      </c>
      <c r="O1355" s="2" t="s">
        <v>8825</v>
      </c>
      <c r="P1355" s="40">
        <v>21</v>
      </c>
      <c r="Q1355" s="40" t="s">
        <v>6270</v>
      </c>
      <c r="R1355" s="2"/>
      <c r="S1355" s="2"/>
      <c r="T1355" s="2"/>
      <c r="U1355" s="2" t="s">
        <v>19721</v>
      </c>
      <c r="V1355" s="2"/>
      <c r="W1355" s="2" t="str">
        <f t="shared" si="59"/>
        <v>piechart: colorlist="#00FF00,#FFFFFF,#C0C0C0,#FFFF00,#0000FF,#000080,#008080,#800000,#808000,#800080,#FF0000,#FF00FF" valuelist="0,0,0,0,0,0,0,0,1283,1790,0,0"</v>
      </c>
      <c r="X1355" s="2"/>
      <c r="Y1355" s="2"/>
      <c r="Z1355" s="2"/>
      <c r="AA1355" s="2"/>
      <c r="AB1355" s="2"/>
      <c r="AC1355" s="2"/>
      <c r="AD1355" s="2"/>
      <c r="AE1355" s="2"/>
      <c r="AF1355" s="2">
        <v>0</v>
      </c>
      <c r="AG1355" s="2">
        <v>0</v>
      </c>
      <c r="AH1355" s="2">
        <v>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1283</v>
      </c>
      <c r="AO1355" s="2">
        <v>1790</v>
      </c>
      <c r="AP1355" s="2">
        <v>0</v>
      </c>
      <c r="AQ1355" s="2">
        <v>0</v>
      </c>
      <c r="AR1355" s="2">
        <v>0</v>
      </c>
      <c r="AS1355" s="2">
        <v>0</v>
      </c>
      <c r="AT1355" s="2">
        <v>0</v>
      </c>
      <c r="AU1355" s="2">
        <v>0</v>
      </c>
      <c r="AV1355" s="2">
        <v>0</v>
      </c>
      <c r="AW1355" s="2">
        <v>1283</v>
      </c>
      <c r="AX1355" s="2">
        <v>0</v>
      </c>
      <c r="AY1355" s="2">
        <v>0</v>
      </c>
      <c r="AZ1355" s="2">
        <v>0</v>
      </c>
      <c r="BA1355" s="2">
        <v>1790</v>
      </c>
      <c r="BB1355" s="2">
        <v>0</v>
      </c>
      <c r="BC1355" s="2">
        <v>0</v>
      </c>
      <c r="BD1355" s="2">
        <v>0</v>
      </c>
      <c r="BE1355" s="2">
        <v>0</v>
      </c>
      <c r="BF1355" s="2">
        <v>0</v>
      </c>
      <c r="BG1355" s="2">
        <v>0</v>
      </c>
      <c r="BH1355" s="2">
        <v>0</v>
      </c>
      <c r="BI1355" s="2">
        <v>0</v>
      </c>
      <c r="BJ1355" s="2">
        <v>0</v>
      </c>
      <c r="BK1355" s="2">
        <v>0</v>
      </c>
      <c r="BL1355" s="2">
        <v>0</v>
      </c>
      <c r="BM1355" s="2">
        <v>0</v>
      </c>
      <c r="BN1355" s="2">
        <v>0</v>
      </c>
      <c r="BO1355" s="2">
        <v>0</v>
      </c>
      <c r="BP1355" s="2">
        <v>0</v>
      </c>
      <c r="BQ1355" s="2">
        <v>0</v>
      </c>
      <c r="BR1355" s="2">
        <v>0</v>
      </c>
      <c r="BS1355" s="2">
        <v>0</v>
      </c>
      <c r="BT1355" s="2">
        <v>0</v>
      </c>
      <c r="BU1355" s="2">
        <v>0</v>
      </c>
      <c r="BV1355" s="2">
        <v>0</v>
      </c>
      <c r="BW1355" s="2">
        <v>0</v>
      </c>
    </row>
    <row r="1356" spans="1:75">
      <c r="A1356" s="2">
        <v>948</v>
      </c>
      <c r="B1356" s="2" t="s">
        <v>19722</v>
      </c>
      <c r="C1356" s="2" t="str">
        <f t="shared" si="58"/>
        <v>GG_Root_Neg</v>
      </c>
      <c r="D1356" s="2">
        <v>687</v>
      </c>
      <c r="E1356" s="31">
        <v>3.19865708695442</v>
      </c>
      <c r="F1356" s="2">
        <v>383.13339999999999</v>
      </c>
      <c r="G1356" s="2">
        <v>4.7699999999999996</v>
      </c>
      <c r="H1356" s="2" t="s">
        <v>13376</v>
      </c>
      <c r="I1356" s="2" t="s">
        <v>13268</v>
      </c>
      <c r="J1356" s="2" t="s">
        <v>8825</v>
      </c>
      <c r="K1356" s="2"/>
      <c r="L1356" s="2" t="s">
        <v>8825</v>
      </c>
      <c r="M1356" s="2">
        <v>3.2</v>
      </c>
      <c r="N1356" s="2" t="s">
        <v>8825</v>
      </c>
      <c r="O1356" s="2" t="s">
        <v>8825</v>
      </c>
      <c r="P1356" s="40">
        <v>18</v>
      </c>
      <c r="Q1356" s="40" t="s">
        <v>19723</v>
      </c>
      <c r="R1356" s="2"/>
      <c r="S1356" s="2"/>
      <c r="T1356" s="2"/>
      <c r="U1356" s="2" t="s">
        <v>19724</v>
      </c>
      <c r="V1356" s="2" t="s">
        <v>19725</v>
      </c>
      <c r="W1356" s="2" t="str">
        <f t="shared" si="59"/>
        <v>piechart: colorlist="#00FF00,#FFFFFF,#C0C0C0,#FFFF00,#0000FF,#000080,#008080,#800000,#808000,#800080,#FF0000,#FF00FF" valuelist="0,0,0,0,0,0,0,0,687,615,0,0"</v>
      </c>
      <c r="X1356" s="2"/>
      <c r="Y1356" s="2"/>
      <c r="Z1356" s="2"/>
      <c r="AA1356" s="2"/>
      <c r="AB1356" s="2"/>
      <c r="AC1356" s="2"/>
      <c r="AD1356" s="2"/>
      <c r="AE1356" s="2"/>
      <c r="AF1356" s="2">
        <v>0</v>
      </c>
      <c r="AG1356" s="2">
        <v>0</v>
      </c>
      <c r="AH1356" s="2">
        <v>0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687</v>
      </c>
      <c r="AO1356" s="2">
        <v>615</v>
      </c>
      <c r="AP1356" s="2">
        <v>0</v>
      </c>
      <c r="AQ1356" s="2">
        <v>0</v>
      </c>
      <c r="AR1356" s="2">
        <v>0</v>
      </c>
      <c r="AS1356" s="2">
        <v>0</v>
      </c>
      <c r="AT1356" s="2">
        <v>0</v>
      </c>
      <c r="AU1356" s="2">
        <v>0</v>
      </c>
      <c r="AV1356" s="2">
        <v>0</v>
      </c>
      <c r="AW1356" s="2">
        <v>0</v>
      </c>
      <c r="AX1356" s="2">
        <v>687</v>
      </c>
      <c r="AY1356" s="2">
        <v>0</v>
      </c>
      <c r="AZ1356" s="2">
        <v>0</v>
      </c>
      <c r="BA1356" s="2">
        <v>0</v>
      </c>
      <c r="BB1356" s="2">
        <v>615</v>
      </c>
      <c r="BC1356" s="2">
        <v>0</v>
      </c>
      <c r="BD1356" s="2">
        <v>0</v>
      </c>
      <c r="BE1356" s="2">
        <v>0</v>
      </c>
      <c r="BF1356" s="2">
        <v>0</v>
      </c>
      <c r="BG1356" s="2">
        <v>0</v>
      </c>
      <c r="BH1356" s="2">
        <v>0</v>
      </c>
      <c r="BI1356" s="2">
        <v>0</v>
      </c>
      <c r="BJ1356" s="2">
        <v>0</v>
      </c>
      <c r="BK1356" s="2">
        <v>0</v>
      </c>
      <c r="BL1356" s="2">
        <v>0</v>
      </c>
      <c r="BM1356" s="2">
        <v>0</v>
      </c>
      <c r="BN1356" s="2">
        <v>0</v>
      </c>
      <c r="BO1356" s="2">
        <v>0</v>
      </c>
      <c r="BP1356" s="2">
        <v>0</v>
      </c>
      <c r="BQ1356" s="2">
        <v>0</v>
      </c>
      <c r="BR1356" s="2">
        <v>0</v>
      </c>
      <c r="BS1356" s="2">
        <v>0</v>
      </c>
      <c r="BT1356" s="2">
        <v>0</v>
      </c>
      <c r="BU1356" s="2">
        <v>0</v>
      </c>
      <c r="BV1356" s="2">
        <v>0</v>
      </c>
      <c r="BW1356" s="2">
        <v>0</v>
      </c>
    </row>
    <row r="1357" spans="1:75">
      <c r="A1357" s="2">
        <v>952</v>
      </c>
      <c r="B1357" s="2" t="s">
        <v>19726</v>
      </c>
      <c r="C1357" s="2" t="str">
        <f t="shared" si="58"/>
        <v>AC_Root_Neg</v>
      </c>
      <c r="D1357" s="2">
        <v>1184</v>
      </c>
      <c r="E1357" s="31">
        <v>3.0733517023868999</v>
      </c>
      <c r="F1357" s="2">
        <v>385.09550000000002</v>
      </c>
      <c r="G1357" s="2">
        <v>5.98</v>
      </c>
      <c r="H1357" s="2" t="s">
        <v>13376</v>
      </c>
      <c r="I1357" s="2" t="s">
        <v>13270</v>
      </c>
      <c r="J1357" s="2" t="s">
        <v>8825</v>
      </c>
      <c r="K1357" s="2"/>
      <c r="L1357" s="2" t="s">
        <v>8825</v>
      </c>
      <c r="M1357" s="2">
        <v>3.2</v>
      </c>
      <c r="N1357" s="2" t="s">
        <v>8825</v>
      </c>
      <c r="O1357" s="2" t="s">
        <v>8825</v>
      </c>
      <c r="P1357" s="40">
        <v>20</v>
      </c>
      <c r="Q1357" s="40" t="s">
        <v>19727</v>
      </c>
      <c r="R1357" s="2"/>
      <c r="S1357" s="2"/>
      <c r="T1357" s="2"/>
      <c r="U1357" s="2" t="s">
        <v>19728</v>
      </c>
      <c r="V1357" s="2" t="s">
        <v>19729</v>
      </c>
      <c r="W1357" s="2" t="str">
        <f t="shared" si="59"/>
        <v>piechart: colorlist="#00FF00,#FFFFFF,#C0C0C0,#FFFF00,#0000FF,#000080,#008080,#800000,#808000,#800080,#FF0000,#FF00FF" valuelist="0,0,0,1184,0,0,0,0,0,367,0,0"</v>
      </c>
      <c r="X1357" s="2"/>
      <c r="Y1357" s="2"/>
      <c r="Z1357" s="2"/>
      <c r="AA1357" s="2"/>
      <c r="AB1357" s="2"/>
      <c r="AC1357" s="2"/>
      <c r="AD1357" s="2"/>
      <c r="AE1357" s="2"/>
      <c r="AF1357" s="2">
        <v>0</v>
      </c>
      <c r="AG1357" s="2">
        <v>0</v>
      </c>
      <c r="AH1357" s="2">
        <v>0</v>
      </c>
      <c r="AI1357" s="2">
        <v>1184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367</v>
      </c>
      <c r="AP1357" s="2">
        <v>0</v>
      </c>
      <c r="AQ1357" s="2">
        <v>0</v>
      </c>
      <c r="AR1357" s="2">
        <v>0</v>
      </c>
      <c r="AS1357" s="2">
        <v>0</v>
      </c>
      <c r="AT1357" s="2">
        <v>1184</v>
      </c>
      <c r="AU1357" s="2">
        <v>0</v>
      </c>
      <c r="AV1357" s="2">
        <v>0</v>
      </c>
      <c r="AW1357" s="2">
        <v>0</v>
      </c>
      <c r="AX1357" s="2">
        <v>0</v>
      </c>
      <c r="AY1357" s="2">
        <v>0</v>
      </c>
      <c r="AZ1357" s="2">
        <v>0</v>
      </c>
      <c r="BA1357" s="2">
        <v>367</v>
      </c>
      <c r="BB1357" s="2">
        <v>0</v>
      </c>
      <c r="BC1357" s="2">
        <v>0</v>
      </c>
      <c r="BD1357" s="2">
        <v>0</v>
      </c>
      <c r="BE1357" s="2">
        <v>0</v>
      </c>
      <c r="BF1357" s="2">
        <v>0</v>
      </c>
      <c r="BG1357" s="2">
        <v>0</v>
      </c>
      <c r="BH1357" s="2">
        <v>0</v>
      </c>
      <c r="BI1357" s="2">
        <v>0</v>
      </c>
      <c r="BJ1357" s="2">
        <v>0</v>
      </c>
      <c r="BK1357" s="2">
        <v>0</v>
      </c>
      <c r="BL1357" s="2">
        <v>0</v>
      </c>
      <c r="BM1357" s="2">
        <v>0</v>
      </c>
      <c r="BN1357" s="2">
        <v>0</v>
      </c>
      <c r="BO1357" s="2">
        <v>0</v>
      </c>
      <c r="BP1357" s="2">
        <v>0</v>
      </c>
      <c r="BQ1357" s="2">
        <v>0</v>
      </c>
      <c r="BR1357" s="2">
        <v>0</v>
      </c>
      <c r="BS1357" s="2">
        <v>0</v>
      </c>
      <c r="BT1357" s="2">
        <v>0</v>
      </c>
      <c r="BU1357" s="2">
        <v>0</v>
      </c>
      <c r="BV1357" s="2">
        <v>0</v>
      </c>
      <c r="BW1357" s="2">
        <v>0</v>
      </c>
    </row>
    <row r="1358" spans="1:75">
      <c r="A1358" s="2">
        <v>954</v>
      </c>
      <c r="B1358" s="2" t="s">
        <v>19730</v>
      </c>
      <c r="C1358" s="2" t="str">
        <f t="shared" si="58"/>
        <v>ZM_Leaf_Neg</v>
      </c>
      <c r="D1358" s="2">
        <v>1383</v>
      </c>
      <c r="E1358" s="31">
        <v>3.1408221801093101</v>
      </c>
      <c r="F1358" s="2">
        <v>385.11160000000001</v>
      </c>
      <c r="G1358" s="2">
        <v>3.15</v>
      </c>
      <c r="H1358" s="2" t="s">
        <v>13376</v>
      </c>
      <c r="I1358" s="2" t="s">
        <v>13269</v>
      </c>
      <c r="J1358" s="2" t="s">
        <v>8825</v>
      </c>
      <c r="K1358" s="2"/>
      <c r="L1358" s="2" t="s">
        <v>8825</v>
      </c>
      <c r="M1358" s="2">
        <v>3.2</v>
      </c>
      <c r="N1358" s="2" t="s">
        <v>8825</v>
      </c>
      <c r="O1358" s="2" t="s">
        <v>8825</v>
      </c>
      <c r="P1358" s="40">
        <v>17</v>
      </c>
      <c r="Q1358" s="40" t="s">
        <v>12986</v>
      </c>
      <c r="R1358" s="2"/>
      <c r="S1358" s="2"/>
      <c r="T1358" s="2"/>
      <c r="U1358" s="2" t="s">
        <v>19731</v>
      </c>
      <c r="V1358" s="2" t="s">
        <v>19732</v>
      </c>
      <c r="W1358" s="2" t="str">
        <f t="shared" si="59"/>
        <v>piechart: colorlist="#00FF00,#FFFFFF,#C0C0C0,#FFFF00,#0000FF,#000080,#008080,#800000,#808000,#800080,#FF0000,#FF00FF" valuelist="0,0,1383,471,2214,1094,0,0,0,372,743,0"</v>
      </c>
      <c r="X1358" s="2"/>
      <c r="Y1358" s="2"/>
      <c r="Z1358" s="2"/>
      <c r="AA1358" s="2"/>
      <c r="AB1358" s="2"/>
      <c r="AC1358" s="2"/>
      <c r="AD1358" s="2"/>
      <c r="AE1358" s="2"/>
      <c r="AF1358" s="2">
        <v>0</v>
      </c>
      <c r="AG1358" s="2">
        <v>0</v>
      </c>
      <c r="AH1358" s="2">
        <v>1383</v>
      </c>
      <c r="AI1358" s="2">
        <v>471</v>
      </c>
      <c r="AJ1358" s="2">
        <v>2214</v>
      </c>
      <c r="AK1358" s="2">
        <v>1094</v>
      </c>
      <c r="AL1358" s="2">
        <v>0</v>
      </c>
      <c r="AM1358" s="2">
        <v>0</v>
      </c>
      <c r="AN1358" s="2">
        <v>0</v>
      </c>
      <c r="AO1358" s="2">
        <v>372</v>
      </c>
      <c r="AP1358" s="2">
        <v>743</v>
      </c>
      <c r="AQ1358" s="2">
        <v>0</v>
      </c>
      <c r="AR1358" s="2">
        <v>0</v>
      </c>
      <c r="AS1358" s="2">
        <v>0</v>
      </c>
      <c r="AT1358" s="2">
        <v>471</v>
      </c>
      <c r="AU1358" s="2">
        <v>0</v>
      </c>
      <c r="AV1358" s="2">
        <v>0</v>
      </c>
      <c r="AW1358" s="2">
        <v>0</v>
      </c>
      <c r="AX1358" s="2">
        <v>0</v>
      </c>
      <c r="AY1358" s="2">
        <v>0</v>
      </c>
      <c r="AZ1358" s="2">
        <v>0</v>
      </c>
      <c r="BA1358" s="2">
        <v>0</v>
      </c>
      <c r="BB1358" s="2">
        <v>372</v>
      </c>
      <c r="BC1358" s="2">
        <v>355</v>
      </c>
      <c r="BD1358" s="2">
        <v>0</v>
      </c>
      <c r="BE1358" s="2">
        <v>388</v>
      </c>
      <c r="BF1358" s="2">
        <v>0</v>
      </c>
      <c r="BG1358" s="2">
        <v>0</v>
      </c>
      <c r="BH1358" s="2">
        <v>0</v>
      </c>
      <c r="BI1358" s="2">
        <v>0</v>
      </c>
      <c r="BJ1358" s="2">
        <v>0</v>
      </c>
      <c r="BK1358" s="2">
        <v>1288</v>
      </c>
      <c r="BL1358" s="2">
        <v>926</v>
      </c>
      <c r="BM1358" s="2">
        <v>1094</v>
      </c>
      <c r="BN1358" s="2">
        <v>0</v>
      </c>
      <c r="BO1358" s="2">
        <v>0</v>
      </c>
      <c r="BP1358" s="2">
        <v>0</v>
      </c>
      <c r="BQ1358" s="2">
        <v>0</v>
      </c>
      <c r="BR1358" s="2">
        <v>0</v>
      </c>
      <c r="BS1358" s="2">
        <v>0</v>
      </c>
      <c r="BT1358" s="2">
        <v>1383</v>
      </c>
      <c r="BU1358" s="2">
        <v>0</v>
      </c>
      <c r="BV1358" s="2">
        <v>0</v>
      </c>
      <c r="BW1358" s="2">
        <v>0</v>
      </c>
    </row>
    <row r="1359" spans="1:75">
      <c r="A1359" s="2">
        <v>960</v>
      </c>
      <c r="B1359" s="2" t="s">
        <v>19733</v>
      </c>
      <c r="C1359" s="2" t="str">
        <f t="shared" si="58"/>
        <v>OP_Root_Neg</v>
      </c>
      <c r="D1359" s="2">
        <v>2344</v>
      </c>
      <c r="E1359" s="31">
        <v>3.3699576073460502</v>
      </c>
      <c r="F1359" s="2">
        <v>387.09300000000002</v>
      </c>
      <c r="G1359" s="2">
        <v>2.4900000000000002</v>
      </c>
      <c r="H1359" s="2" t="s">
        <v>13376</v>
      </c>
      <c r="I1359" s="2" t="s">
        <v>13267</v>
      </c>
      <c r="J1359" s="2" t="s">
        <v>8825</v>
      </c>
      <c r="K1359" s="2"/>
      <c r="L1359" s="2" t="s">
        <v>8825</v>
      </c>
      <c r="M1359" s="2">
        <v>3.2</v>
      </c>
      <c r="N1359" s="2" t="s">
        <v>8825</v>
      </c>
      <c r="O1359" s="2" t="s">
        <v>8825</v>
      </c>
      <c r="P1359" s="40">
        <v>16</v>
      </c>
      <c r="Q1359" s="40" t="s">
        <v>19734</v>
      </c>
      <c r="R1359" s="2"/>
      <c r="S1359" s="2"/>
      <c r="T1359" s="2"/>
      <c r="U1359" s="2" t="s">
        <v>19735</v>
      </c>
      <c r="V1359" s="2" t="s">
        <v>19736</v>
      </c>
      <c r="W1359" s="2" t="str">
        <f t="shared" si="59"/>
        <v>piechart: colorlist="#00FF00,#FFFFFF,#C0C0C0,#FFFF00,#0000FF,#000080,#008080,#800000,#808000,#800080,#FF0000,#FF00FF" valuelist="0,0,0,0,0,2344,0,0,0,0,0,0"</v>
      </c>
      <c r="X1359" s="2"/>
      <c r="Y1359" s="2"/>
      <c r="Z1359" s="2"/>
      <c r="AA1359" s="2"/>
      <c r="AB1359" s="2"/>
      <c r="AC1359" s="2"/>
      <c r="AD1359" s="2"/>
      <c r="AE1359" s="2"/>
      <c r="AF1359" s="2">
        <v>0</v>
      </c>
      <c r="AG1359" s="2">
        <v>0</v>
      </c>
      <c r="AH1359" s="2">
        <v>0</v>
      </c>
      <c r="AI1359" s="2">
        <v>0</v>
      </c>
      <c r="AJ1359" s="2">
        <v>0</v>
      </c>
      <c r="AK1359" s="2">
        <v>2344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  <c r="AQ1359" s="2">
        <v>0</v>
      </c>
      <c r="AR1359" s="2">
        <v>0</v>
      </c>
      <c r="AS1359" s="2">
        <v>0</v>
      </c>
      <c r="AT1359" s="2">
        <v>0</v>
      </c>
      <c r="AU1359" s="2">
        <v>0</v>
      </c>
      <c r="AV1359" s="2">
        <v>0</v>
      </c>
      <c r="AW1359" s="2">
        <v>0</v>
      </c>
      <c r="AX1359" s="2">
        <v>0</v>
      </c>
      <c r="AY1359" s="2">
        <v>0</v>
      </c>
      <c r="AZ1359" s="2">
        <v>0</v>
      </c>
      <c r="BA1359" s="2">
        <v>0</v>
      </c>
      <c r="BB1359" s="2">
        <v>0</v>
      </c>
      <c r="BC1359" s="2">
        <v>0</v>
      </c>
      <c r="BD1359" s="2">
        <v>0</v>
      </c>
      <c r="BE1359" s="2">
        <v>0</v>
      </c>
      <c r="BF1359" s="2">
        <v>0</v>
      </c>
      <c r="BG1359" s="2">
        <v>0</v>
      </c>
      <c r="BH1359" s="2">
        <v>0</v>
      </c>
      <c r="BI1359" s="2">
        <v>0</v>
      </c>
      <c r="BJ1359" s="2">
        <v>0</v>
      </c>
      <c r="BK1359" s="2">
        <v>0</v>
      </c>
      <c r="BL1359" s="2">
        <v>0</v>
      </c>
      <c r="BM1359" s="2">
        <v>2344</v>
      </c>
      <c r="BN1359" s="2">
        <v>0</v>
      </c>
      <c r="BO1359" s="2">
        <v>0</v>
      </c>
      <c r="BP1359" s="2">
        <v>0</v>
      </c>
      <c r="BQ1359" s="2">
        <v>0</v>
      </c>
      <c r="BR1359" s="2">
        <v>0</v>
      </c>
      <c r="BS1359" s="2">
        <v>0</v>
      </c>
      <c r="BT1359" s="2">
        <v>0</v>
      </c>
      <c r="BU1359" s="2">
        <v>0</v>
      </c>
      <c r="BV1359" s="2">
        <v>0</v>
      </c>
      <c r="BW1359" s="2">
        <v>0</v>
      </c>
    </row>
    <row r="1360" spans="1:75">
      <c r="A1360" s="2">
        <v>961</v>
      </c>
      <c r="B1360" s="2" t="s">
        <v>19737</v>
      </c>
      <c r="C1360" s="2" t="str">
        <f t="shared" si="58"/>
        <v>GU_Root_Neg</v>
      </c>
      <c r="D1360" s="2">
        <v>4146</v>
      </c>
      <c r="E1360" s="31">
        <v>3.6176292977578401</v>
      </c>
      <c r="F1360" s="2">
        <v>387.0942</v>
      </c>
      <c r="G1360" s="2">
        <v>2.97</v>
      </c>
      <c r="H1360" s="2" t="s">
        <v>13376</v>
      </c>
      <c r="I1360" s="2" t="s">
        <v>13267</v>
      </c>
      <c r="J1360" s="2" t="s">
        <v>8825</v>
      </c>
      <c r="K1360" s="2"/>
      <c r="L1360" s="2" t="s">
        <v>8825</v>
      </c>
      <c r="M1360" s="2">
        <v>3.2</v>
      </c>
      <c r="N1360" s="2" t="s">
        <v>8825</v>
      </c>
      <c r="O1360" s="2" t="s">
        <v>8825</v>
      </c>
      <c r="P1360" s="40">
        <v>16</v>
      </c>
      <c r="Q1360" s="40" t="s">
        <v>19734</v>
      </c>
      <c r="R1360" s="2"/>
      <c r="S1360" s="2"/>
      <c r="T1360" s="2"/>
      <c r="U1360" s="2" t="s">
        <v>19738</v>
      </c>
      <c r="V1360" s="2" t="s">
        <v>19739</v>
      </c>
      <c r="W1360" s="2" t="str">
        <f t="shared" si="59"/>
        <v>piechart: colorlist="#00FF00,#FFFFFF,#C0C0C0,#FFFF00,#0000FF,#000080,#008080,#800000,#808000,#800080,#FF0000,#FF00FF" valuelist="0,0,0,0,0,0,2562,332,3004,4146,0,0"</v>
      </c>
      <c r="X1360" s="2"/>
      <c r="Y1360" s="2"/>
      <c r="Z1360" s="2"/>
      <c r="AA1360" s="2"/>
      <c r="AB1360" s="2"/>
      <c r="AC1360" s="2"/>
      <c r="AD1360" s="2"/>
      <c r="AE1360" s="2"/>
      <c r="AF1360" s="2">
        <v>0</v>
      </c>
      <c r="AG1360" s="2">
        <v>0</v>
      </c>
      <c r="AH1360" s="2">
        <v>0</v>
      </c>
      <c r="AI1360" s="2">
        <v>0</v>
      </c>
      <c r="AJ1360" s="2">
        <v>0</v>
      </c>
      <c r="AK1360" s="2">
        <v>0</v>
      </c>
      <c r="AL1360" s="2">
        <v>2562</v>
      </c>
      <c r="AM1360" s="2">
        <v>332</v>
      </c>
      <c r="AN1360" s="2">
        <v>3004</v>
      </c>
      <c r="AO1360" s="2">
        <v>4146</v>
      </c>
      <c r="AP1360" s="2">
        <v>0</v>
      </c>
      <c r="AQ1360" s="2">
        <v>0</v>
      </c>
      <c r="AR1360" s="2">
        <v>0</v>
      </c>
      <c r="AS1360" s="2">
        <v>0</v>
      </c>
      <c r="AT1360" s="2">
        <v>0</v>
      </c>
      <c r="AU1360" s="2">
        <v>0</v>
      </c>
      <c r="AV1360" s="2">
        <v>0</v>
      </c>
      <c r="AW1360" s="2">
        <v>0</v>
      </c>
      <c r="AX1360" s="2">
        <v>3004</v>
      </c>
      <c r="AY1360" s="2">
        <v>0</v>
      </c>
      <c r="AZ1360" s="2">
        <v>332</v>
      </c>
      <c r="BA1360" s="2">
        <v>0</v>
      </c>
      <c r="BB1360" s="2">
        <v>4146</v>
      </c>
      <c r="BC1360" s="2">
        <v>0</v>
      </c>
      <c r="BD1360" s="2">
        <v>0</v>
      </c>
      <c r="BE1360" s="2">
        <v>0</v>
      </c>
      <c r="BF1360" s="2">
        <v>2161</v>
      </c>
      <c r="BG1360" s="2">
        <v>0</v>
      </c>
      <c r="BH1360" s="2">
        <v>0</v>
      </c>
      <c r="BI1360" s="2">
        <v>401</v>
      </c>
      <c r="BJ1360" s="2">
        <v>0</v>
      </c>
      <c r="BK1360" s="2">
        <v>0</v>
      </c>
      <c r="BL1360" s="2">
        <v>0</v>
      </c>
      <c r="BM1360" s="2">
        <v>0</v>
      </c>
      <c r="BN1360" s="2">
        <v>0</v>
      </c>
      <c r="BO1360" s="2">
        <v>0</v>
      </c>
      <c r="BP1360" s="2">
        <v>0</v>
      </c>
      <c r="BQ1360" s="2">
        <v>0</v>
      </c>
      <c r="BR1360" s="2">
        <v>0</v>
      </c>
      <c r="BS1360" s="2">
        <v>0</v>
      </c>
      <c r="BT1360" s="2">
        <v>0</v>
      </c>
      <c r="BU1360" s="2">
        <v>0</v>
      </c>
      <c r="BV1360" s="2">
        <v>0</v>
      </c>
      <c r="BW1360" s="2">
        <v>0</v>
      </c>
    </row>
    <row r="1361" spans="1:75">
      <c r="A1361" s="2">
        <v>965</v>
      </c>
      <c r="B1361" s="2" t="s">
        <v>19740</v>
      </c>
      <c r="C1361" s="2" t="str">
        <f t="shared" si="58"/>
        <v>MT_Seed_Neg</v>
      </c>
      <c r="D1361" s="2">
        <v>1816</v>
      </c>
      <c r="E1361" s="31">
        <v>3.2591158441850698</v>
      </c>
      <c r="F1361" s="2">
        <v>387.16309999999999</v>
      </c>
      <c r="G1361" s="2">
        <v>3.62</v>
      </c>
      <c r="H1361" s="2" t="s">
        <v>13376</v>
      </c>
      <c r="I1361" s="2" t="s">
        <v>13268</v>
      </c>
      <c r="J1361" s="2" t="s">
        <v>8825</v>
      </c>
      <c r="K1361" s="2"/>
      <c r="L1361" s="2" t="s">
        <v>8825</v>
      </c>
      <c r="M1361" s="2">
        <v>3.2</v>
      </c>
      <c r="N1361" s="2" t="s">
        <v>8825</v>
      </c>
      <c r="O1361" s="2" t="s">
        <v>8825</v>
      </c>
      <c r="P1361" s="40">
        <v>18</v>
      </c>
      <c r="Q1361" s="40" t="s">
        <v>17068</v>
      </c>
      <c r="R1361" s="2"/>
      <c r="S1361" s="2"/>
      <c r="T1361" s="2"/>
      <c r="U1361" s="2" t="s">
        <v>19741</v>
      </c>
      <c r="V1361" s="2" t="s">
        <v>19742</v>
      </c>
      <c r="W1361" s="2" t="str">
        <f t="shared" si="59"/>
        <v>piechart: colorlist="#00FF00,#FFFFFF,#C0C0C0,#FFFF00,#0000FF,#000080,#008080,#800000,#808000,#800080,#FF0000,#FF00FF" valuelist="0,0,0,0,0,0,2957,0,0,0,0,0"</v>
      </c>
      <c r="X1361" s="2"/>
      <c r="Y1361" s="2"/>
      <c r="Z1361" s="2"/>
      <c r="AA1361" s="2"/>
      <c r="AB1361" s="2"/>
      <c r="AC1361" s="2"/>
      <c r="AD1361" s="2"/>
      <c r="AE1361" s="2"/>
      <c r="AF1361" s="2">
        <v>0</v>
      </c>
      <c r="AG1361" s="2">
        <v>0</v>
      </c>
      <c r="AH1361" s="2">
        <v>0</v>
      </c>
      <c r="AI1361" s="2">
        <v>0</v>
      </c>
      <c r="AJ1361" s="2">
        <v>0</v>
      </c>
      <c r="AK1361" s="2">
        <v>0</v>
      </c>
      <c r="AL1361" s="2">
        <v>2957</v>
      </c>
      <c r="AM1361" s="2">
        <v>0</v>
      </c>
      <c r="AN1361" s="2">
        <v>0</v>
      </c>
      <c r="AO1361" s="2">
        <v>0</v>
      </c>
      <c r="AP1361" s="2">
        <v>0</v>
      </c>
      <c r="AQ1361" s="2">
        <v>0</v>
      </c>
      <c r="AR1361" s="2">
        <v>0</v>
      </c>
      <c r="AS1361" s="2">
        <v>0</v>
      </c>
      <c r="AT1361" s="2">
        <v>0</v>
      </c>
      <c r="AU1361" s="2">
        <v>0</v>
      </c>
      <c r="AV1361" s="2">
        <v>0</v>
      </c>
      <c r="AW1361" s="2">
        <v>0</v>
      </c>
      <c r="AX1361" s="2">
        <v>0</v>
      </c>
      <c r="AY1361" s="2">
        <v>0</v>
      </c>
      <c r="AZ1361" s="2">
        <v>0</v>
      </c>
      <c r="BA1361" s="2">
        <v>0</v>
      </c>
      <c r="BB1361" s="2">
        <v>0</v>
      </c>
      <c r="BC1361" s="2">
        <v>0</v>
      </c>
      <c r="BD1361" s="2">
        <v>0</v>
      </c>
      <c r="BE1361" s="2">
        <v>0</v>
      </c>
      <c r="BF1361" s="2">
        <v>0</v>
      </c>
      <c r="BG1361" s="2">
        <v>0</v>
      </c>
      <c r="BH1361" s="2">
        <v>1141</v>
      </c>
      <c r="BI1361" s="2">
        <v>0</v>
      </c>
      <c r="BJ1361" s="2">
        <v>1816</v>
      </c>
      <c r="BK1361" s="2">
        <v>0</v>
      </c>
      <c r="BL1361" s="2">
        <v>0</v>
      </c>
      <c r="BM1361" s="2">
        <v>0</v>
      </c>
      <c r="BN1361" s="2">
        <v>0</v>
      </c>
      <c r="BO1361" s="2">
        <v>0</v>
      </c>
      <c r="BP1361" s="2">
        <v>0</v>
      </c>
      <c r="BQ1361" s="2">
        <v>0</v>
      </c>
      <c r="BR1361" s="2">
        <v>0</v>
      </c>
      <c r="BS1361" s="2">
        <v>0</v>
      </c>
      <c r="BT1361" s="2">
        <v>0</v>
      </c>
      <c r="BU1361" s="2">
        <v>0</v>
      </c>
      <c r="BV1361" s="2">
        <v>0</v>
      </c>
      <c r="BW1361" s="2">
        <v>0</v>
      </c>
    </row>
    <row r="1362" spans="1:75">
      <c r="A1362" s="2">
        <v>968</v>
      </c>
      <c r="B1362" s="2" t="s">
        <v>19743</v>
      </c>
      <c r="C1362" s="2" t="str">
        <f t="shared" si="58"/>
        <v>ZM_Leaf_Neg</v>
      </c>
      <c r="D1362" s="2">
        <v>4687</v>
      </c>
      <c r="E1362" s="31">
        <v>3.67089495352021</v>
      </c>
      <c r="F1362" s="2">
        <v>387.20080000000002</v>
      </c>
      <c r="G1362" s="2">
        <v>3.8</v>
      </c>
      <c r="H1362" s="2" t="s">
        <v>13376</v>
      </c>
      <c r="I1362" s="2" t="s">
        <v>13271</v>
      </c>
      <c r="J1362" s="2" t="s">
        <v>8825</v>
      </c>
      <c r="K1362" s="2"/>
      <c r="L1362" s="2" t="s">
        <v>8825</v>
      </c>
      <c r="M1362" s="2">
        <v>3.2</v>
      </c>
      <c r="N1362" s="2" t="s">
        <v>8825</v>
      </c>
      <c r="O1362" s="2" t="s">
        <v>8825</v>
      </c>
      <c r="P1362" s="40">
        <v>19</v>
      </c>
      <c r="Q1362" s="40" t="s">
        <v>6295</v>
      </c>
      <c r="R1362" s="2"/>
      <c r="S1362" s="2"/>
      <c r="T1362" s="2"/>
      <c r="U1362" s="2" t="s">
        <v>19744</v>
      </c>
      <c r="V1362" s="2" t="s">
        <v>19745</v>
      </c>
      <c r="W1362" s="2" t="str">
        <f t="shared" si="59"/>
        <v>piechart: colorlist="#00FF00,#FFFFFF,#C0C0C0,#FFFF00,#0000FF,#000080,#008080,#800000,#808000,#800080,#FF0000,#FF00FF" valuelist="0,0,4687,0,0,0,0,0,0,0,0,0"</v>
      </c>
      <c r="X1362" s="2"/>
      <c r="Y1362" s="2"/>
      <c r="Z1362" s="2"/>
      <c r="AA1362" s="2"/>
      <c r="AB1362" s="2"/>
      <c r="AC1362" s="2"/>
      <c r="AD1362" s="2"/>
      <c r="AE1362" s="2"/>
      <c r="AF1362" s="2">
        <v>0</v>
      </c>
      <c r="AG1362" s="2">
        <v>0</v>
      </c>
      <c r="AH1362" s="2">
        <v>4687</v>
      </c>
      <c r="AI1362" s="2">
        <v>0</v>
      </c>
      <c r="AJ1362" s="2">
        <v>0</v>
      </c>
      <c r="AK1362" s="2">
        <v>0</v>
      </c>
      <c r="AL1362" s="2">
        <v>0</v>
      </c>
      <c r="AM1362" s="2">
        <v>0</v>
      </c>
      <c r="AN1362" s="2">
        <v>0</v>
      </c>
      <c r="AO1362" s="2">
        <v>0</v>
      </c>
      <c r="AP1362" s="2">
        <v>0</v>
      </c>
      <c r="AQ1362" s="2">
        <v>0</v>
      </c>
      <c r="AR1362" s="2">
        <v>0</v>
      </c>
      <c r="AS1362" s="2">
        <v>0</v>
      </c>
      <c r="AT1362" s="2">
        <v>0</v>
      </c>
      <c r="AU1362" s="2">
        <v>0</v>
      </c>
      <c r="AV1362" s="2">
        <v>0</v>
      </c>
      <c r="AW1362" s="2">
        <v>0</v>
      </c>
      <c r="AX1362" s="2">
        <v>0</v>
      </c>
      <c r="AY1362" s="2">
        <v>0</v>
      </c>
      <c r="AZ1362" s="2">
        <v>0</v>
      </c>
      <c r="BA1362" s="2">
        <v>0</v>
      </c>
      <c r="BB1362" s="2">
        <v>0</v>
      </c>
      <c r="BC1362" s="2">
        <v>0</v>
      </c>
      <c r="BD1362" s="2">
        <v>0</v>
      </c>
      <c r="BE1362" s="2">
        <v>0</v>
      </c>
      <c r="BF1362" s="2">
        <v>0</v>
      </c>
      <c r="BG1362" s="2">
        <v>0</v>
      </c>
      <c r="BH1362" s="2">
        <v>0</v>
      </c>
      <c r="BI1362" s="2">
        <v>0</v>
      </c>
      <c r="BJ1362" s="2">
        <v>0</v>
      </c>
      <c r="BK1362" s="2">
        <v>0</v>
      </c>
      <c r="BL1362" s="2">
        <v>0</v>
      </c>
      <c r="BM1362" s="2">
        <v>0</v>
      </c>
      <c r="BN1362" s="2">
        <v>0</v>
      </c>
      <c r="BO1362" s="2">
        <v>0</v>
      </c>
      <c r="BP1362" s="2">
        <v>0</v>
      </c>
      <c r="BQ1362" s="2">
        <v>0</v>
      </c>
      <c r="BR1362" s="2">
        <v>0</v>
      </c>
      <c r="BS1362" s="2">
        <v>0</v>
      </c>
      <c r="BT1362" s="2">
        <v>4687</v>
      </c>
      <c r="BU1362" s="2">
        <v>0</v>
      </c>
      <c r="BV1362" s="2">
        <v>0</v>
      </c>
      <c r="BW1362" s="2">
        <v>0</v>
      </c>
    </row>
    <row r="1363" spans="1:75">
      <c r="A1363" s="2">
        <v>970</v>
      </c>
      <c r="B1363" s="2" t="s">
        <v>19746</v>
      </c>
      <c r="C1363" s="2" t="str">
        <f t="shared" si="58"/>
        <v>ZM_Stem_Neg</v>
      </c>
      <c r="D1363" s="2">
        <v>2229</v>
      </c>
      <c r="E1363" s="31">
        <v>3.3481100684802398</v>
      </c>
      <c r="F1363" s="2">
        <v>388.08629999999999</v>
      </c>
      <c r="G1363" s="2">
        <v>3.51</v>
      </c>
      <c r="H1363" s="2" t="s">
        <v>13376</v>
      </c>
      <c r="I1363" s="2" t="s">
        <v>13265</v>
      </c>
      <c r="J1363" s="2" t="s">
        <v>8825</v>
      </c>
      <c r="K1363" s="2"/>
      <c r="L1363" s="2" t="s">
        <v>8825</v>
      </c>
      <c r="M1363" s="2">
        <v>3.2</v>
      </c>
      <c r="N1363" s="2" t="s">
        <v>8825</v>
      </c>
      <c r="O1363" s="2" t="s">
        <v>8825</v>
      </c>
      <c r="P1363" s="40">
        <v>15</v>
      </c>
      <c r="Q1363" s="40" t="s">
        <v>19747</v>
      </c>
      <c r="R1363" s="2"/>
      <c r="S1363" s="2"/>
      <c r="T1363" s="2"/>
      <c r="U1363" s="2" t="s">
        <v>19748</v>
      </c>
      <c r="V1363" s="2" t="s">
        <v>19749</v>
      </c>
      <c r="W1363" s="2" t="str">
        <f t="shared" si="59"/>
        <v>piechart: colorlist="#00FF00,#FFFFFF,#C0C0C0,#FFFF00,#0000FF,#000080,#008080,#800000,#808000,#800080,#FF0000,#FF00FF" valuelist="0,0,2754,0,0,0,0,0,0,0,0,0"</v>
      </c>
      <c r="X1363" s="2"/>
      <c r="Y1363" s="2"/>
      <c r="Z1363" s="2"/>
      <c r="AA1363" s="2"/>
      <c r="AB1363" s="2"/>
      <c r="AC1363" s="2"/>
      <c r="AD1363" s="2"/>
      <c r="AE1363" s="2"/>
      <c r="AF1363" s="2">
        <v>0</v>
      </c>
      <c r="AG1363" s="2">
        <v>0</v>
      </c>
      <c r="AH1363" s="2">
        <v>2754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  <c r="AQ1363" s="2">
        <v>0</v>
      </c>
      <c r="AR1363" s="2">
        <v>0</v>
      </c>
      <c r="AS1363" s="2">
        <v>0</v>
      </c>
      <c r="AT1363" s="2">
        <v>0</v>
      </c>
      <c r="AU1363" s="2">
        <v>0</v>
      </c>
      <c r="AV1363" s="2">
        <v>0</v>
      </c>
      <c r="AW1363" s="2">
        <v>0</v>
      </c>
      <c r="AX1363" s="2">
        <v>0</v>
      </c>
      <c r="AY1363" s="2">
        <v>0</v>
      </c>
      <c r="AZ1363" s="2">
        <v>0</v>
      </c>
      <c r="BA1363" s="2">
        <v>0</v>
      </c>
      <c r="BB1363" s="2">
        <v>0</v>
      </c>
      <c r="BC1363" s="2">
        <v>0</v>
      </c>
      <c r="BD1363" s="2">
        <v>0</v>
      </c>
      <c r="BE1363" s="2">
        <v>0</v>
      </c>
      <c r="BF1363" s="2">
        <v>0</v>
      </c>
      <c r="BG1363" s="2">
        <v>0</v>
      </c>
      <c r="BH1363" s="2">
        <v>0</v>
      </c>
      <c r="BI1363" s="2">
        <v>0</v>
      </c>
      <c r="BJ1363" s="2">
        <v>0</v>
      </c>
      <c r="BK1363" s="2">
        <v>0</v>
      </c>
      <c r="BL1363" s="2">
        <v>0</v>
      </c>
      <c r="BM1363" s="2">
        <v>0</v>
      </c>
      <c r="BN1363" s="2">
        <v>0</v>
      </c>
      <c r="BO1363" s="2">
        <v>0</v>
      </c>
      <c r="BP1363" s="2">
        <v>0</v>
      </c>
      <c r="BQ1363" s="2">
        <v>0</v>
      </c>
      <c r="BR1363" s="2">
        <v>0</v>
      </c>
      <c r="BS1363" s="2">
        <v>0</v>
      </c>
      <c r="BT1363" s="2">
        <v>0</v>
      </c>
      <c r="BU1363" s="2">
        <v>525</v>
      </c>
      <c r="BV1363" s="2">
        <v>0</v>
      </c>
      <c r="BW1363" s="2">
        <v>2229</v>
      </c>
    </row>
    <row r="1364" spans="1:75">
      <c r="A1364" s="2">
        <v>975</v>
      </c>
      <c r="B1364" s="2" t="s">
        <v>19750</v>
      </c>
      <c r="C1364" s="2" t="str">
        <f t="shared" si="58"/>
        <v>OP_Root_Neg</v>
      </c>
      <c r="D1364" s="2">
        <v>2084</v>
      </c>
      <c r="E1364" s="31">
        <v>3.3188977146274898</v>
      </c>
      <c r="F1364" s="2">
        <v>391.12459999999999</v>
      </c>
      <c r="G1364" s="2">
        <v>2.61</v>
      </c>
      <c r="H1364" s="2" t="s">
        <v>13376</v>
      </c>
      <c r="I1364" s="2" t="s">
        <v>13267</v>
      </c>
      <c r="J1364" s="2" t="s">
        <v>8825</v>
      </c>
      <c r="K1364" s="2"/>
      <c r="L1364" s="2" t="s">
        <v>8825</v>
      </c>
      <c r="M1364" s="2">
        <v>3.2</v>
      </c>
      <c r="N1364" s="2" t="s">
        <v>8825</v>
      </c>
      <c r="O1364" s="2" t="s">
        <v>8825</v>
      </c>
      <c r="P1364" s="40">
        <v>16</v>
      </c>
      <c r="Q1364" s="40" t="s">
        <v>19751</v>
      </c>
      <c r="R1364" s="2"/>
      <c r="S1364" s="2"/>
      <c r="T1364" s="2"/>
      <c r="U1364" s="2" t="s">
        <v>19752</v>
      </c>
      <c r="V1364" s="2" t="s">
        <v>19753</v>
      </c>
      <c r="W1364" s="2" t="str">
        <f t="shared" si="59"/>
        <v>piechart: colorlist="#00FF00,#FFFFFF,#C0C0C0,#FFFF00,#0000FF,#000080,#008080,#800000,#808000,#800080,#FF0000,#FF00FF" valuelist="0,0,0,0,0,2084,0,0,0,0,0,0"</v>
      </c>
      <c r="X1364" s="2"/>
      <c r="Y1364" s="2"/>
      <c r="Z1364" s="2"/>
      <c r="AA1364" s="2"/>
      <c r="AB1364" s="2"/>
      <c r="AC1364" s="2"/>
      <c r="AD1364" s="2"/>
      <c r="AE1364" s="2"/>
      <c r="AF1364" s="2">
        <v>0</v>
      </c>
      <c r="AG1364" s="2">
        <v>0</v>
      </c>
      <c r="AH1364" s="2">
        <v>0</v>
      </c>
      <c r="AI1364" s="2">
        <v>0</v>
      </c>
      <c r="AJ1364" s="2">
        <v>0</v>
      </c>
      <c r="AK1364" s="2">
        <v>2084</v>
      </c>
      <c r="AL1364" s="2">
        <v>0</v>
      </c>
      <c r="AM1364" s="2">
        <v>0</v>
      </c>
      <c r="AN1364" s="2">
        <v>0</v>
      </c>
      <c r="AO1364" s="2">
        <v>0</v>
      </c>
      <c r="AP1364" s="2">
        <v>0</v>
      </c>
      <c r="AQ1364" s="2">
        <v>0</v>
      </c>
      <c r="AR1364" s="2">
        <v>0</v>
      </c>
      <c r="AS1364" s="2">
        <v>0</v>
      </c>
      <c r="AT1364" s="2">
        <v>0</v>
      </c>
      <c r="AU1364" s="2">
        <v>0</v>
      </c>
      <c r="AV1364" s="2">
        <v>0</v>
      </c>
      <c r="AW1364" s="2">
        <v>0</v>
      </c>
      <c r="AX1364" s="2">
        <v>0</v>
      </c>
      <c r="AY1364" s="2">
        <v>0</v>
      </c>
      <c r="AZ1364" s="2">
        <v>0</v>
      </c>
      <c r="BA1364" s="2">
        <v>0</v>
      </c>
      <c r="BB1364" s="2">
        <v>0</v>
      </c>
      <c r="BC1364" s="2">
        <v>0</v>
      </c>
      <c r="BD1364" s="2">
        <v>0</v>
      </c>
      <c r="BE1364" s="2">
        <v>0</v>
      </c>
      <c r="BF1364" s="2">
        <v>0</v>
      </c>
      <c r="BG1364" s="2">
        <v>0</v>
      </c>
      <c r="BH1364" s="2">
        <v>0</v>
      </c>
      <c r="BI1364" s="2">
        <v>0</v>
      </c>
      <c r="BJ1364" s="2">
        <v>0</v>
      </c>
      <c r="BK1364" s="2">
        <v>0</v>
      </c>
      <c r="BL1364" s="2">
        <v>0</v>
      </c>
      <c r="BM1364" s="2">
        <v>2084</v>
      </c>
      <c r="BN1364" s="2">
        <v>0</v>
      </c>
      <c r="BO1364" s="2">
        <v>0</v>
      </c>
      <c r="BP1364" s="2">
        <v>0</v>
      </c>
      <c r="BQ1364" s="2">
        <v>0</v>
      </c>
      <c r="BR1364" s="2">
        <v>0</v>
      </c>
      <c r="BS1364" s="2">
        <v>0</v>
      </c>
      <c r="BT1364" s="2">
        <v>0</v>
      </c>
      <c r="BU1364" s="2">
        <v>0</v>
      </c>
      <c r="BV1364" s="2">
        <v>0</v>
      </c>
      <c r="BW1364" s="2">
        <v>0</v>
      </c>
    </row>
    <row r="1365" spans="1:75">
      <c r="A1365" s="2">
        <v>976</v>
      </c>
      <c r="B1365" s="2" t="s">
        <v>19754</v>
      </c>
      <c r="C1365" s="2" t="str">
        <f t="shared" si="58"/>
        <v>OP_Root_Neg</v>
      </c>
      <c r="D1365" s="2">
        <v>2835</v>
      </c>
      <c r="E1365" s="31">
        <v>3.4525530632289301</v>
      </c>
      <c r="F1365" s="2">
        <v>391.12560000000002</v>
      </c>
      <c r="G1365" s="2">
        <v>2.68</v>
      </c>
      <c r="H1365" s="2" t="s">
        <v>13376</v>
      </c>
      <c r="I1365" s="2" t="s">
        <v>13267</v>
      </c>
      <c r="J1365" s="2" t="s">
        <v>8825</v>
      </c>
      <c r="K1365" s="2"/>
      <c r="L1365" s="2" t="s">
        <v>8825</v>
      </c>
      <c r="M1365" s="2">
        <v>3.2</v>
      </c>
      <c r="N1365" s="2" t="s">
        <v>8825</v>
      </c>
      <c r="O1365" s="2" t="s">
        <v>8825</v>
      </c>
      <c r="P1365" s="40">
        <v>16</v>
      </c>
      <c r="Q1365" s="40" t="s">
        <v>19751</v>
      </c>
      <c r="R1365" s="2"/>
      <c r="S1365" s="2"/>
      <c r="T1365" s="2"/>
      <c r="U1365" s="2" t="s">
        <v>19755</v>
      </c>
      <c r="V1365" s="2" t="s">
        <v>19756</v>
      </c>
      <c r="W1365" s="2" t="str">
        <f t="shared" si="59"/>
        <v>piechart: colorlist="#00FF00,#FFFFFF,#C0C0C0,#FFFF00,#0000FF,#000080,#008080,#800000,#808000,#800080,#FF0000,#FF00FF" valuelist="0,0,0,0,0,2835,0,0,0,0,0,0"</v>
      </c>
      <c r="X1365" s="2"/>
      <c r="Y1365" s="2"/>
      <c r="Z1365" s="2"/>
      <c r="AA1365" s="2"/>
      <c r="AB1365" s="2"/>
      <c r="AC1365" s="2"/>
      <c r="AD1365" s="2"/>
      <c r="AE1365" s="2"/>
      <c r="AF1365" s="2">
        <v>0</v>
      </c>
      <c r="AG1365" s="2">
        <v>0</v>
      </c>
      <c r="AH1365" s="2">
        <v>0</v>
      </c>
      <c r="AI1365" s="2">
        <v>0</v>
      </c>
      <c r="AJ1365" s="2">
        <v>0</v>
      </c>
      <c r="AK1365" s="2">
        <v>2835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0</v>
      </c>
      <c r="AR1365" s="2">
        <v>0</v>
      </c>
      <c r="AS1365" s="2">
        <v>0</v>
      </c>
      <c r="AT1365" s="2">
        <v>0</v>
      </c>
      <c r="AU1365" s="2">
        <v>0</v>
      </c>
      <c r="AV1365" s="2">
        <v>0</v>
      </c>
      <c r="AW1365" s="2">
        <v>0</v>
      </c>
      <c r="AX1365" s="2">
        <v>0</v>
      </c>
      <c r="AY1365" s="2">
        <v>0</v>
      </c>
      <c r="AZ1365" s="2">
        <v>0</v>
      </c>
      <c r="BA1365" s="2">
        <v>0</v>
      </c>
      <c r="BB1365" s="2">
        <v>0</v>
      </c>
      <c r="BC1365" s="2">
        <v>0</v>
      </c>
      <c r="BD1365" s="2">
        <v>0</v>
      </c>
      <c r="BE1365" s="2">
        <v>0</v>
      </c>
      <c r="BF1365" s="2">
        <v>0</v>
      </c>
      <c r="BG1365" s="2">
        <v>0</v>
      </c>
      <c r="BH1365" s="2">
        <v>0</v>
      </c>
      <c r="BI1365" s="2">
        <v>0</v>
      </c>
      <c r="BJ1365" s="2">
        <v>0</v>
      </c>
      <c r="BK1365" s="2">
        <v>0</v>
      </c>
      <c r="BL1365" s="2">
        <v>0</v>
      </c>
      <c r="BM1365" s="2">
        <v>2835</v>
      </c>
      <c r="BN1365" s="2">
        <v>0</v>
      </c>
      <c r="BO1365" s="2">
        <v>0</v>
      </c>
      <c r="BP1365" s="2">
        <v>0</v>
      </c>
      <c r="BQ1365" s="2">
        <v>0</v>
      </c>
      <c r="BR1365" s="2">
        <v>0</v>
      </c>
      <c r="BS1365" s="2">
        <v>0</v>
      </c>
      <c r="BT1365" s="2">
        <v>0</v>
      </c>
      <c r="BU1365" s="2">
        <v>0</v>
      </c>
      <c r="BV1365" s="2">
        <v>0</v>
      </c>
      <c r="BW1365" s="2">
        <v>0</v>
      </c>
    </row>
    <row r="1366" spans="1:75">
      <c r="A1366" s="2">
        <v>977</v>
      </c>
      <c r="B1366" s="2" t="s">
        <v>19757</v>
      </c>
      <c r="C1366" s="2" t="str">
        <f t="shared" si="58"/>
        <v>ZM_Root_Neg</v>
      </c>
      <c r="D1366" s="2">
        <v>1032</v>
      </c>
      <c r="E1366" s="31">
        <v>3.0136796972911899</v>
      </c>
      <c r="F1366" s="2">
        <v>391.15809999999999</v>
      </c>
      <c r="G1366" s="2">
        <v>4.79</v>
      </c>
      <c r="H1366" s="2" t="s">
        <v>13376</v>
      </c>
      <c r="I1366" s="2" t="s">
        <v>13269</v>
      </c>
      <c r="J1366" s="2" t="s">
        <v>8825</v>
      </c>
      <c r="K1366" s="2"/>
      <c r="L1366" s="2" t="s">
        <v>8825</v>
      </c>
      <c r="M1366" s="2">
        <v>3.2</v>
      </c>
      <c r="N1366" s="2" t="s">
        <v>8825</v>
      </c>
      <c r="O1366" s="2" t="s">
        <v>8825</v>
      </c>
      <c r="P1366" s="40">
        <v>17</v>
      </c>
      <c r="Q1366" s="40" t="s">
        <v>17946</v>
      </c>
      <c r="R1366" s="2"/>
      <c r="S1366" s="2"/>
      <c r="T1366" s="2"/>
      <c r="U1366" s="2" t="s">
        <v>19758</v>
      </c>
      <c r="V1366" s="2" t="s">
        <v>19759</v>
      </c>
      <c r="W1366" s="2" t="str">
        <f t="shared" si="59"/>
        <v>piechart: colorlist="#00FF00,#FFFFFF,#C0C0C0,#FFFF00,#0000FF,#000080,#008080,#800000,#808000,#800080,#FF0000,#FF00FF" valuelist="0,0,1032,0,0,0,0,0,0,0,0,0"</v>
      </c>
      <c r="X1366" s="2"/>
      <c r="Y1366" s="2"/>
      <c r="Z1366" s="2"/>
      <c r="AA1366" s="2"/>
      <c r="AB1366" s="2"/>
      <c r="AC1366" s="2"/>
      <c r="AD1366" s="2"/>
      <c r="AE1366" s="2"/>
      <c r="AF1366" s="2">
        <v>0</v>
      </c>
      <c r="AG1366" s="2">
        <v>0</v>
      </c>
      <c r="AH1366" s="2">
        <v>1032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  <c r="AQ1366" s="2">
        <v>0</v>
      </c>
      <c r="AR1366" s="2">
        <v>0</v>
      </c>
      <c r="AS1366" s="2">
        <v>0</v>
      </c>
      <c r="AT1366" s="2">
        <v>0</v>
      </c>
      <c r="AU1366" s="2">
        <v>0</v>
      </c>
      <c r="AV1366" s="2">
        <v>0</v>
      </c>
      <c r="AW1366" s="2">
        <v>0</v>
      </c>
      <c r="AX1366" s="2">
        <v>0</v>
      </c>
      <c r="AY1366" s="2">
        <v>0</v>
      </c>
      <c r="AZ1366" s="2">
        <v>0</v>
      </c>
      <c r="BA1366" s="2">
        <v>0</v>
      </c>
      <c r="BB1366" s="2">
        <v>0</v>
      </c>
      <c r="BC1366" s="2">
        <v>0</v>
      </c>
      <c r="BD1366" s="2">
        <v>0</v>
      </c>
      <c r="BE1366" s="2">
        <v>0</v>
      </c>
      <c r="BF1366" s="2">
        <v>0</v>
      </c>
      <c r="BG1366" s="2">
        <v>0</v>
      </c>
      <c r="BH1366" s="2">
        <v>0</v>
      </c>
      <c r="BI1366" s="2">
        <v>0</v>
      </c>
      <c r="BJ1366" s="2">
        <v>0</v>
      </c>
      <c r="BK1366" s="2">
        <v>0</v>
      </c>
      <c r="BL1366" s="2">
        <v>0</v>
      </c>
      <c r="BM1366" s="2">
        <v>0</v>
      </c>
      <c r="BN1366" s="2">
        <v>0</v>
      </c>
      <c r="BO1366" s="2">
        <v>0</v>
      </c>
      <c r="BP1366" s="2">
        <v>0</v>
      </c>
      <c r="BQ1366" s="2">
        <v>0</v>
      </c>
      <c r="BR1366" s="2">
        <v>0</v>
      </c>
      <c r="BS1366" s="2">
        <v>0</v>
      </c>
      <c r="BT1366" s="2">
        <v>0</v>
      </c>
      <c r="BU1366" s="2">
        <v>1032</v>
      </c>
      <c r="BV1366" s="2">
        <v>0</v>
      </c>
      <c r="BW1366" s="2">
        <v>0</v>
      </c>
    </row>
    <row r="1367" spans="1:75">
      <c r="A1367" s="2">
        <v>979</v>
      </c>
      <c r="B1367" s="2" t="s">
        <v>19760</v>
      </c>
      <c r="C1367" s="2" t="str">
        <f t="shared" si="58"/>
        <v>LE_Ripe_Neg</v>
      </c>
      <c r="D1367" s="2">
        <v>1156</v>
      </c>
      <c r="E1367" s="31">
        <v>3.0629578340845098</v>
      </c>
      <c r="F1367" s="2">
        <v>391.18759999999997</v>
      </c>
      <c r="G1367" s="2">
        <v>6.26</v>
      </c>
      <c r="H1367" s="2" t="s">
        <v>13376</v>
      </c>
      <c r="I1367" s="2" t="s">
        <v>13268</v>
      </c>
      <c r="J1367" s="2" t="s">
        <v>8825</v>
      </c>
      <c r="K1367" s="2"/>
      <c r="L1367" s="2" t="s">
        <v>8825</v>
      </c>
      <c r="M1367" s="2">
        <v>3.2</v>
      </c>
      <c r="N1367" s="2" t="s">
        <v>8825</v>
      </c>
      <c r="O1367" s="2" t="s">
        <v>8825</v>
      </c>
      <c r="P1367" s="40">
        <v>18</v>
      </c>
      <c r="Q1367" s="40" t="s">
        <v>19761</v>
      </c>
      <c r="R1367" s="2"/>
      <c r="S1367" s="2"/>
      <c r="T1367" s="2"/>
      <c r="U1367" s="2" t="s">
        <v>19762</v>
      </c>
      <c r="V1367" s="2" t="s">
        <v>19763</v>
      </c>
      <c r="W1367" s="2" t="str">
        <f t="shared" si="59"/>
        <v>piechart: colorlist="#00FF00,#FFFFFF,#C0C0C0,#FFFF00,#0000FF,#000080,#008080,#800000,#808000,#800080,#FF0000,#FF00FF" valuelist="0,0,0,711,0,0,0,0,0,0,1490,0"</v>
      </c>
      <c r="X1367" s="2"/>
      <c r="Y1367" s="2"/>
      <c r="Z1367" s="2"/>
      <c r="AA1367" s="2"/>
      <c r="AB1367" s="2"/>
      <c r="AC1367" s="2"/>
      <c r="AD1367" s="2"/>
      <c r="AE1367" s="2"/>
      <c r="AF1367" s="2">
        <v>0</v>
      </c>
      <c r="AG1367" s="2">
        <v>0</v>
      </c>
      <c r="AH1367" s="2">
        <v>0</v>
      </c>
      <c r="AI1367" s="2">
        <v>711</v>
      </c>
      <c r="AJ1367" s="2">
        <v>0</v>
      </c>
      <c r="AK1367" s="2">
        <v>0</v>
      </c>
      <c r="AL1367" s="2">
        <v>0</v>
      </c>
      <c r="AM1367" s="2">
        <v>0</v>
      </c>
      <c r="AN1367" s="2">
        <v>0</v>
      </c>
      <c r="AO1367" s="2">
        <v>0</v>
      </c>
      <c r="AP1367" s="2">
        <v>1490</v>
      </c>
      <c r="AQ1367" s="2">
        <v>0</v>
      </c>
      <c r="AR1367" s="2">
        <v>711</v>
      </c>
      <c r="AS1367" s="2">
        <v>0</v>
      </c>
      <c r="AT1367" s="2">
        <v>0</v>
      </c>
      <c r="AU1367" s="2">
        <v>0</v>
      </c>
      <c r="AV1367" s="2">
        <v>0</v>
      </c>
      <c r="AW1367" s="2">
        <v>0</v>
      </c>
      <c r="AX1367" s="2">
        <v>0</v>
      </c>
      <c r="AY1367" s="2">
        <v>0</v>
      </c>
      <c r="AZ1367" s="2">
        <v>0</v>
      </c>
      <c r="BA1367" s="2">
        <v>0</v>
      </c>
      <c r="BB1367" s="2">
        <v>0</v>
      </c>
      <c r="BC1367" s="2">
        <v>334</v>
      </c>
      <c r="BD1367" s="2">
        <v>0</v>
      </c>
      <c r="BE1367" s="2">
        <v>1156</v>
      </c>
      <c r="BF1367" s="2">
        <v>0</v>
      </c>
      <c r="BG1367" s="2">
        <v>0</v>
      </c>
      <c r="BH1367" s="2">
        <v>0</v>
      </c>
      <c r="BI1367" s="2">
        <v>0</v>
      </c>
      <c r="BJ1367" s="2">
        <v>0</v>
      </c>
      <c r="BK1367" s="2">
        <v>0</v>
      </c>
      <c r="BL1367" s="2">
        <v>0</v>
      </c>
      <c r="BM1367" s="2">
        <v>0</v>
      </c>
      <c r="BN1367" s="2">
        <v>0</v>
      </c>
      <c r="BO1367" s="2">
        <v>0</v>
      </c>
      <c r="BP1367" s="2">
        <v>0</v>
      </c>
      <c r="BQ1367" s="2">
        <v>0</v>
      </c>
      <c r="BR1367" s="2">
        <v>0</v>
      </c>
      <c r="BS1367" s="2">
        <v>0</v>
      </c>
      <c r="BT1367" s="2">
        <v>0</v>
      </c>
      <c r="BU1367" s="2">
        <v>0</v>
      </c>
      <c r="BV1367" s="2">
        <v>0</v>
      </c>
      <c r="BW1367" s="2">
        <v>0</v>
      </c>
    </row>
    <row r="1368" spans="1:75">
      <c r="A1368" s="2">
        <v>980</v>
      </c>
      <c r="B1368" s="2" t="s">
        <v>19764</v>
      </c>
      <c r="C1368" s="2" t="str">
        <f t="shared" si="58"/>
        <v>GU_Root_Neg</v>
      </c>
      <c r="D1368" s="2">
        <v>1286</v>
      </c>
      <c r="E1368" s="31">
        <v>3.1092409685882001</v>
      </c>
      <c r="F1368" s="2">
        <v>391.18819999999999</v>
      </c>
      <c r="G1368" s="2">
        <v>10.45</v>
      </c>
      <c r="H1368" s="2" t="s">
        <v>13376</v>
      </c>
      <c r="I1368" s="2" t="s">
        <v>13274</v>
      </c>
      <c r="J1368" s="2" t="s">
        <v>8825</v>
      </c>
      <c r="K1368" s="2"/>
      <c r="L1368" s="2" t="s">
        <v>8825</v>
      </c>
      <c r="M1368" s="2">
        <v>3.2</v>
      </c>
      <c r="N1368" s="2" t="s">
        <v>8825</v>
      </c>
      <c r="O1368" s="2" t="s">
        <v>8825</v>
      </c>
      <c r="P1368" s="40">
        <v>25</v>
      </c>
      <c r="Q1368" s="40" t="s">
        <v>6307</v>
      </c>
      <c r="R1368" s="2"/>
      <c r="S1368" s="2"/>
      <c r="T1368" s="2"/>
      <c r="U1368" s="2" t="s">
        <v>19765</v>
      </c>
      <c r="V1368" s="2" t="s">
        <v>19766</v>
      </c>
      <c r="W1368" s="2" t="str">
        <f t="shared" si="59"/>
        <v>piechart: colorlist="#00FF00,#FFFFFF,#C0C0C0,#FFFF00,#0000FF,#000080,#008080,#800000,#808000,#800080,#FF0000,#FF00FF" valuelist="0,0,0,0,0,0,0,0,1156,1286,0,0"</v>
      </c>
      <c r="X1368" s="2"/>
      <c r="Y1368" s="2"/>
      <c r="Z1368" s="2"/>
      <c r="AA1368" s="2"/>
      <c r="AB1368" s="2"/>
      <c r="AC1368" s="2"/>
      <c r="AD1368" s="2"/>
      <c r="AE1368" s="2"/>
      <c r="AF1368" s="2">
        <v>0</v>
      </c>
      <c r="AG1368" s="2">
        <v>0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1156</v>
      </c>
      <c r="AO1368" s="2">
        <v>1286</v>
      </c>
      <c r="AP1368" s="2">
        <v>0</v>
      </c>
      <c r="AQ1368" s="2">
        <v>0</v>
      </c>
      <c r="AR1368" s="2">
        <v>0</v>
      </c>
      <c r="AS1368" s="2">
        <v>0</v>
      </c>
      <c r="AT1368" s="2">
        <v>0</v>
      </c>
      <c r="AU1368" s="2">
        <v>0</v>
      </c>
      <c r="AV1368" s="2">
        <v>0</v>
      </c>
      <c r="AW1368" s="2">
        <v>0</v>
      </c>
      <c r="AX1368" s="2">
        <v>1156</v>
      </c>
      <c r="AY1368" s="2">
        <v>0</v>
      </c>
      <c r="AZ1368" s="2">
        <v>0</v>
      </c>
      <c r="BA1368" s="2">
        <v>0</v>
      </c>
      <c r="BB1368" s="2">
        <v>1286</v>
      </c>
      <c r="BC1368" s="2">
        <v>0</v>
      </c>
      <c r="BD1368" s="2">
        <v>0</v>
      </c>
      <c r="BE1368" s="2">
        <v>0</v>
      </c>
      <c r="BF1368" s="2">
        <v>0</v>
      </c>
      <c r="BG1368" s="2">
        <v>0</v>
      </c>
      <c r="BH1368" s="2">
        <v>0</v>
      </c>
      <c r="BI1368" s="2">
        <v>0</v>
      </c>
      <c r="BJ1368" s="2">
        <v>0</v>
      </c>
      <c r="BK1368" s="2">
        <v>0</v>
      </c>
      <c r="BL1368" s="2">
        <v>0</v>
      </c>
      <c r="BM1368" s="2">
        <v>0</v>
      </c>
      <c r="BN1368" s="2">
        <v>0</v>
      </c>
      <c r="BO1368" s="2">
        <v>0</v>
      </c>
      <c r="BP1368" s="2">
        <v>0</v>
      </c>
      <c r="BQ1368" s="2">
        <v>0</v>
      </c>
      <c r="BR1368" s="2">
        <v>0</v>
      </c>
      <c r="BS1368" s="2">
        <v>0</v>
      </c>
      <c r="BT1368" s="2">
        <v>0</v>
      </c>
      <c r="BU1368" s="2">
        <v>0</v>
      </c>
      <c r="BV1368" s="2">
        <v>0</v>
      </c>
      <c r="BW1368" s="2">
        <v>0</v>
      </c>
    </row>
    <row r="1369" spans="1:75">
      <c r="A1369" s="2">
        <v>983</v>
      </c>
      <c r="B1369" s="2" t="s">
        <v>19767</v>
      </c>
      <c r="C1369" s="2" t="str">
        <f t="shared" si="58"/>
        <v>ST_LeafStem_Neg</v>
      </c>
      <c r="D1369" s="2">
        <v>1001</v>
      </c>
      <c r="E1369" s="31">
        <v>3.0004340774793201</v>
      </c>
      <c r="F1369" s="2">
        <v>392.07929999999999</v>
      </c>
      <c r="G1369" s="2">
        <v>4.6399999999999997</v>
      </c>
      <c r="H1369" s="2" t="s">
        <v>13376</v>
      </c>
      <c r="I1369" s="2" t="s">
        <v>13268</v>
      </c>
      <c r="J1369" s="2" t="s">
        <v>8825</v>
      </c>
      <c r="K1369" s="2"/>
      <c r="L1369" s="2" t="s">
        <v>8825</v>
      </c>
      <c r="M1369" s="2">
        <v>3.2</v>
      </c>
      <c r="N1369" s="2" t="s">
        <v>8825</v>
      </c>
      <c r="O1369" s="2" t="s">
        <v>8825</v>
      </c>
      <c r="P1369" s="40">
        <v>18</v>
      </c>
      <c r="Q1369" s="40" t="s">
        <v>19768</v>
      </c>
      <c r="R1369" s="2"/>
      <c r="S1369" s="2"/>
      <c r="T1369" s="2"/>
      <c r="U1369" s="2" t="s">
        <v>19769</v>
      </c>
      <c r="V1369" s="2" t="s">
        <v>19770</v>
      </c>
      <c r="W1369" s="2" t="str">
        <f t="shared" si="59"/>
        <v>piechart: colorlist="#00FF00,#FFFFFF,#C0C0C0,#FFFF00,#0000FF,#000080,#008080,#800000,#808000,#800080,#FF0000,#FF00FF" valuelist="0,0,0,0,0,0,0,0,0,0,0,1001"</v>
      </c>
      <c r="X1369" s="2"/>
      <c r="Y1369" s="2"/>
      <c r="Z1369" s="2"/>
      <c r="AA1369" s="2"/>
      <c r="AB1369" s="2"/>
      <c r="AC1369" s="2"/>
      <c r="AD1369" s="2"/>
      <c r="AE1369" s="2"/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  <c r="AQ1369" s="2">
        <v>1001</v>
      </c>
      <c r="AR1369" s="2">
        <v>0</v>
      </c>
      <c r="AS1369" s="2">
        <v>0</v>
      </c>
      <c r="AT1369" s="2">
        <v>0</v>
      </c>
      <c r="AU1369" s="2">
        <v>0</v>
      </c>
      <c r="AV1369" s="2">
        <v>0</v>
      </c>
      <c r="AW1369" s="2">
        <v>0</v>
      </c>
      <c r="AX1369" s="2">
        <v>0</v>
      </c>
      <c r="AY1369" s="2">
        <v>0</v>
      </c>
      <c r="AZ1369" s="2">
        <v>0</v>
      </c>
      <c r="BA1369" s="2">
        <v>0</v>
      </c>
      <c r="BB1369" s="2">
        <v>0</v>
      </c>
      <c r="BC1369" s="2">
        <v>0</v>
      </c>
      <c r="BD1369" s="2">
        <v>0</v>
      </c>
      <c r="BE1369" s="2">
        <v>0</v>
      </c>
      <c r="BF1369" s="2">
        <v>0</v>
      </c>
      <c r="BG1369" s="2">
        <v>0</v>
      </c>
      <c r="BH1369" s="2">
        <v>0</v>
      </c>
      <c r="BI1369" s="2">
        <v>0</v>
      </c>
      <c r="BJ1369" s="2">
        <v>0</v>
      </c>
      <c r="BK1369" s="2">
        <v>0</v>
      </c>
      <c r="BL1369" s="2">
        <v>0</v>
      </c>
      <c r="BM1369" s="2">
        <v>0</v>
      </c>
      <c r="BN1369" s="2">
        <v>0</v>
      </c>
      <c r="BO1369" s="2">
        <v>0</v>
      </c>
      <c r="BP1369" s="2">
        <v>0</v>
      </c>
      <c r="BQ1369" s="2">
        <v>1001</v>
      </c>
      <c r="BR1369" s="2">
        <v>0</v>
      </c>
      <c r="BS1369" s="2">
        <v>0</v>
      </c>
      <c r="BT1369" s="2">
        <v>0</v>
      </c>
      <c r="BU1369" s="2">
        <v>0</v>
      </c>
      <c r="BV1369" s="2">
        <v>0</v>
      </c>
      <c r="BW1369" s="2">
        <v>0</v>
      </c>
    </row>
    <row r="1370" spans="1:75">
      <c r="A1370" s="2">
        <v>993</v>
      </c>
      <c r="B1370" s="2" t="s">
        <v>19771</v>
      </c>
      <c r="C1370" s="2" t="str">
        <f t="shared" si="58"/>
        <v>GU_LeafStem_Neg</v>
      </c>
      <c r="D1370" s="2">
        <v>8202</v>
      </c>
      <c r="E1370" s="31">
        <v>3.9139197649514701</v>
      </c>
      <c r="F1370" s="2">
        <v>395.22149999999999</v>
      </c>
      <c r="G1370" s="2">
        <v>9.4700000000000006</v>
      </c>
      <c r="H1370" s="2" t="s">
        <v>13376</v>
      </c>
      <c r="I1370" s="2" t="s">
        <v>13274</v>
      </c>
      <c r="J1370" s="2" t="s">
        <v>8825</v>
      </c>
      <c r="K1370" s="2"/>
      <c r="L1370" s="2" t="s">
        <v>8825</v>
      </c>
      <c r="M1370" s="2">
        <v>3.2</v>
      </c>
      <c r="N1370" s="2" t="s">
        <v>8825</v>
      </c>
      <c r="O1370" s="2" t="s">
        <v>8825</v>
      </c>
      <c r="P1370" s="40">
        <v>25</v>
      </c>
      <c r="Q1370" s="40" t="s">
        <v>6342</v>
      </c>
      <c r="R1370" s="2"/>
      <c r="S1370" s="2"/>
      <c r="T1370" s="2"/>
      <c r="U1370" s="2" t="s">
        <v>19772</v>
      </c>
      <c r="V1370" s="2" t="s">
        <v>19773</v>
      </c>
      <c r="W1370" s="2" t="str">
        <f t="shared" si="59"/>
        <v>piechart: colorlist="#00FF00,#FFFFFF,#C0C0C0,#FFFF00,#0000FF,#000080,#008080,#800000,#808000,#800080,#FF0000,#FF00FF" valuelist="0,0,0,0,0,0,0,0,0,8202,0,0"</v>
      </c>
      <c r="X1370" s="2"/>
      <c r="Y1370" s="2"/>
      <c r="Z1370" s="2"/>
      <c r="AA1370" s="2"/>
      <c r="AB1370" s="2"/>
      <c r="AC1370" s="2"/>
      <c r="AD1370" s="2"/>
      <c r="AE1370" s="2"/>
      <c r="AF1370" s="2">
        <v>0</v>
      </c>
      <c r="AG1370" s="2">
        <v>0</v>
      </c>
      <c r="AH1370" s="2">
        <v>0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0</v>
      </c>
      <c r="AO1370" s="2">
        <v>8202</v>
      </c>
      <c r="AP1370" s="2">
        <v>0</v>
      </c>
      <c r="AQ1370" s="2">
        <v>0</v>
      </c>
      <c r="AR1370" s="2">
        <v>0</v>
      </c>
      <c r="AS1370" s="2">
        <v>0</v>
      </c>
      <c r="AT1370" s="2">
        <v>0</v>
      </c>
      <c r="AU1370" s="2">
        <v>0</v>
      </c>
      <c r="AV1370" s="2">
        <v>0</v>
      </c>
      <c r="AW1370" s="2">
        <v>0</v>
      </c>
      <c r="AX1370" s="2">
        <v>0</v>
      </c>
      <c r="AY1370" s="2">
        <v>0</v>
      </c>
      <c r="AZ1370" s="2">
        <v>0</v>
      </c>
      <c r="BA1370" s="2">
        <v>8202</v>
      </c>
      <c r="BB1370" s="2">
        <v>0</v>
      </c>
      <c r="BC1370" s="2">
        <v>0</v>
      </c>
      <c r="BD1370" s="2">
        <v>0</v>
      </c>
      <c r="BE1370" s="2">
        <v>0</v>
      </c>
      <c r="BF1370" s="2">
        <v>0</v>
      </c>
      <c r="BG1370" s="2">
        <v>0</v>
      </c>
      <c r="BH1370" s="2">
        <v>0</v>
      </c>
      <c r="BI1370" s="2">
        <v>0</v>
      </c>
      <c r="BJ1370" s="2">
        <v>0</v>
      </c>
      <c r="BK1370" s="2">
        <v>0</v>
      </c>
      <c r="BL1370" s="2">
        <v>0</v>
      </c>
      <c r="BM1370" s="2">
        <v>0</v>
      </c>
      <c r="BN1370" s="2">
        <v>0</v>
      </c>
      <c r="BO1370" s="2">
        <v>0</v>
      </c>
      <c r="BP1370" s="2">
        <v>0</v>
      </c>
      <c r="BQ1370" s="2">
        <v>0</v>
      </c>
      <c r="BR1370" s="2">
        <v>0</v>
      </c>
      <c r="BS1370" s="2">
        <v>0</v>
      </c>
      <c r="BT1370" s="2">
        <v>0</v>
      </c>
      <c r="BU1370" s="2">
        <v>0</v>
      </c>
      <c r="BV1370" s="2">
        <v>0</v>
      </c>
      <c r="BW1370" s="2">
        <v>0</v>
      </c>
    </row>
    <row r="1371" spans="1:75">
      <c r="A1371" s="2">
        <v>994</v>
      </c>
      <c r="B1371" s="2" t="s">
        <v>19774</v>
      </c>
      <c r="C1371" s="2" t="str">
        <f t="shared" si="58"/>
        <v>GU_LeafStem_Neg</v>
      </c>
      <c r="D1371" s="2">
        <v>3874</v>
      </c>
      <c r="E1371" s="31">
        <v>3.58815961638309</v>
      </c>
      <c r="F1371" s="2">
        <v>395.22210000000001</v>
      </c>
      <c r="G1371" s="2">
        <v>9.34</v>
      </c>
      <c r="H1371" s="2" t="s">
        <v>13376</v>
      </c>
      <c r="I1371" s="2" t="s">
        <v>13274</v>
      </c>
      <c r="J1371" s="2" t="s">
        <v>8825</v>
      </c>
      <c r="K1371" s="2"/>
      <c r="L1371" s="2" t="s">
        <v>8825</v>
      </c>
      <c r="M1371" s="2">
        <v>3.2</v>
      </c>
      <c r="N1371" s="2" t="s">
        <v>8825</v>
      </c>
      <c r="O1371" s="2" t="s">
        <v>8825</v>
      </c>
      <c r="P1371" s="40">
        <v>25</v>
      </c>
      <c r="Q1371" s="40" t="s">
        <v>6342</v>
      </c>
      <c r="R1371" s="2"/>
      <c r="S1371" s="2"/>
      <c r="T1371" s="2"/>
      <c r="U1371" s="2" t="s">
        <v>19775</v>
      </c>
      <c r="V1371" s="2" t="s">
        <v>19776</v>
      </c>
      <c r="W1371" s="2" t="str">
        <f t="shared" si="59"/>
        <v>piechart: colorlist="#00FF00,#FFFFFF,#C0C0C0,#FFFF00,#0000FF,#000080,#008080,#800000,#808000,#800080,#FF0000,#FF00FF" valuelist="0,0,0,0,0,0,0,0,0,3874,0,0"</v>
      </c>
      <c r="X1371" s="2"/>
      <c r="Y1371" s="2"/>
      <c r="Z1371" s="2"/>
      <c r="AA1371" s="2"/>
      <c r="AB1371" s="2"/>
      <c r="AC1371" s="2"/>
      <c r="AD1371" s="2"/>
      <c r="AE1371" s="2"/>
      <c r="AF1371" s="2">
        <v>0</v>
      </c>
      <c r="AG1371" s="2">
        <v>0</v>
      </c>
      <c r="AH1371" s="2">
        <v>0</v>
      </c>
      <c r="AI1371" s="2">
        <v>0</v>
      </c>
      <c r="AJ1371" s="2">
        <v>0</v>
      </c>
      <c r="AK1371" s="2">
        <v>0</v>
      </c>
      <c r="AL1371" s="2">
        <v>0</v>
      </c>
      <c r="AM1371" s="2">
        <v>0</v>
      </c>
      <c r="AN1371" s="2">
        <v>0</v>
      </c>
      <c r="AO1371" s="2">
        <v>3874</v>
      </c>
      <c r="AP1371" s="2">
        <v>0</v>
      </c>
      <c r="AQ1371" s="2">
        <v>0</v>
      </c>
      <c r="AR1371" s="2">
        <v>0</v>
      </c>
      <c r="AS1371" s="2">
        <v>0</v>
      </c>
      <c r="AT1371" s="2">
        <v>0</v>
      </c>
      <c r="AU1371" s="2">
        <v>0</v>
      </c>
      <c r="AV1371" s="2">
        <v>0</v>
      </c>
      <c r="AW1371" s="2">
        <v>0</v>
      </c>
      <c r="AX1371" s="2">
        <v>0</v>
      </c>
      <c r="AY1371" s="2">
        <v>0</v>
      </c>
      <c r="AZ1371" s="2">
        <v>0</v>
      </c>
      <c r="BA1371" s="2">
        <v>3874</v>
      </c>
      <c r="BB1371" s="2">
        <v>0</v>
      </c>
      <c r="BC1371" s="2">
        <v>0</v>
      </c>
      <c r="BD1371" s="2">
        <v>0</v>
      </c>
      <c r="BE1371" s="2">
        <v>0</v>
      </c>
      <c r="BF1371" s="2">
        <v>0</v>
      </c>
      <c r="BG1371" s="2">
        <v>0</v>
      </c>
      <c r="BH1371" s="2">
        <v>0</v>
      </c>
      <c r="BI1371" s="2">
        <v>0</v>
      </c>
      <c r="BJ1371" s="2">
        <v>0</v>
      </c>
      <c r="BK1371" s="2">
        <v>0</v>
      </c>
      <c r="BL1371" s="2">
        <v>0</v>
      </c>
      <c r="BM1371" s="2">
        <v>0</v>
      </c>
      <c r="BN1371" s="2">
        <v>0</v>
      </c>
      <c r="BO1371" s="2">
        <v>0</v>
      </c>
      <c r="BP1371" s="2">
        <v>0</v>
      </c>
      <c r="BQ1371" s="2">
        <v>0</v>
      </c>
      <c r="BR1371" s="2">
        <v>0</v>
      </c>
      <c r="BS1371" s="2">
        <v>0</v>
      </c>
      <c r="BT1371" s="2">
        <v>0</v>
      </c>
      <c r="BU1371" s="2">
        <v>0</v>
      </c>
      <c r="BV1371" s="2">
        <v>0</v>
      </c>
      <c r="BW1371" s="2">
        <v>0</v>
      </c>
    </row>
    <row r="1372" spans="1:75">
      <c r="A1372" s="2">
        <v>997</v>
      </c>
      <c r="B1372" s="2" t="s">
        <v>19777</v>
      </c>
      <c r="C1372" s="2" t="str">
        <f t="shared" si="58"/>
        <v>ST_LeafStem_Neg</v>
      </c>
      <c r="D1372" s="2">
        <v>1710</v>
      </c>
      <c r="E1372" s="31">
        <v>3.2329961103921501</v>
      </c>
      <c r="F1372" s="2">
        <v>397.11380000000003</v>
      </c>
      <c r="G1372" s="2">
        <v>3.68</v>
      </c>
      <c r="H1372" s="2" t="s">
        <v>13376</v>
      </c>
      <c r="I1372" s="2" t="s">
        <v>13268</v>
      </c>
      <c r="J1372" s="2" t="s">
        <v>8825</v>
      </c>
      <c r="K1372" s="2"/>
      <c r="L1372" s="2" t="s">
        <v>8825</v>
      </c>
      <c r="M1372" s="2">
        <v>3.2</v>
      </c>
      <c r="N1372" s="2" t="s">
        <v>8825</v>
      </c>
      <c r="O1372" s="2" t="s">
        <v>8825</v>
      </c>
      <c r="P1372" s="40">
        <v>18</v>
      </c>
      <c r="Q1372" s="40" t="s">
        <v>19778</v>
      </c>
      <c r="R1372" s="2"/>
      <c r="S1372" s="2"/>
      <c r="T1372" s="2"/>
      <c r="U1372" s="2" t="s">
        <v>19779</v>
      </c>
      <c r="V1372" s="2" t="s">
        <v>19780</v>
      </c>
      <c r="W1372" s="2" t="str">
        <f t="shared" si="59"/>
        <v>piechart: colorlist="#00FF00,#FFFFFF,#C0C0C0,#FFFF00,#0000FF,#000080,#008080,#800000,#808000,#800080,#FF0000,#FF00FF" valuelist="0,0,0,0,0,0,0,0,0,0,0,1710"</v>
      </c>
      <c r="X1372" s="2"/>
      <c r="Y1372" s="2"/>
      <c r="Z1372" s="2"/>
      <c r="AA1372" s="2"/>
      <c r="AB1372" s="2"/>
      <c r="AC1372" s="2"/>
      <c r="AD1372" s="2"/>
      <c r="AE1372" s="2"/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  <c r="AQ1372" s="2">
        <v>1710</v>
      </c>
      <c r="AR1372" s="2">
        <v>0</v>
      </c>
      <c r="AS1372" s="2">
        <v>0</v>
      </c>
      <c r="AT1372" s="2">
        <v>0</v>
      </c>
      <c r="AU1372" s="2">
        <v>0</v>
      </c>
      <c r="AV1372" s="2">
        <v>0</v>
      </c>
      <c r="AW1372" s="2">
        <v>0</v>
      </c>
      <c r="AX1372" s="2">
        <v>0</v>
      </c>
      <c r="AY1372" s="2">
        <v>0</v>
      </c>
      <c r="AZ1372" s="2">
        <v>0</v>
      </c>
      <c r="BA1372" s="2">
        <v>0</v>
      </c>
      <c r="BB1372" s="2">
        <v>0</v>
      </c>
      <c r="BC1372" s="2">
        <v>0</v>
      </c>
      <c r="BD1372" s="2">
        <v>0</v>
      </c>
      <c r="BE1372" s="2">
        <v>0</v>
      </c>
      <c r="BF1372" s="2">
        <v>0</v>
      </c>
      <c r="BG1372" s="2">
        <v>0</v>
      </c>
      <c r="BH1372" s="2">
        <v>0</v>
      </c>
      <c r="BI1372" s="2">
        <v>0</v>
      </c>
      <c r="BJ1372" s="2">
        <v>0</v>
      </c>
      <c r="BK1372" s="2">
        <v>0</v>
      </c>
      <c r="BL1372" s="2">
        <v>0</v>
      </c>
      <c r="BM1372" s="2">
        <v>0</v>
      </c>
      <c r="BN1372" s="2">
        <v>0</v>
      </c>
      <c r="BO1372" s="2">
        <v>0</v>
      </c>
      <c r="BP1372" s="2">
        <v>0</v>
      </c>
      <c r="BQ1372" s="2">
        <v>1710</v>
      </c>
      <c r="BR1372" s="2">
        <v>0</v>
      </c>
      <c r="BS1372" s="2">
        <v>0</v>
      </c>
      <c r="BT1372" s="2">
        <v>0</v>
      </c>
      <c r="BU1372" s="2">
        <v>0</v>
      </c>
      <c r="BV1372" s="2">
        <v>0</v>
      </c>
      <c r="BW1372" s="2">
        <v>0</v>
      </c>
    </row>
    <row r="1373" spans="1:75">
      <c r="A1373" s="2">
        <v>998</v>
      </c>
      <c r="B1373" s="2" t="s">
        <v>19781</v>
      </c>
      <c r="C1373" s="2" t="str">
        <f t="shared" si="58"/>
        <v>LE_LeafStem_Neg</v>
      </c>
      <c r="D1373" s="2">
        <v>5399</v>
      </c>
      <c r="E1373" s="31">
        <v>3.7323133274712399</v>
      </c>
      <c r="F1373" s="2">
        <v>397.1705</v>
      </c>
      <c r="G1373" s="2">
        <v>2.77</v>
      </c>
      <c r="H1373" s="2" t="s">
        <v>13376</v>
      </c>
      <c r="I1373" s="2" t="s">
        <v>13263</v>
      </c>
      <c r="J1373" s="2" t="s">
        <v>8825</v>
      </c>
      <c r="K1373" s="2" t="s">
        <v>19782</v>
      </c>
      <c r="L1373" s="2" t="s">
        <v>8825</v>
      </c>
      <c r="M1373" s="2">
        <v>3.2</v>
      </c>
      <c r="N1373" s="2" t="s">
        <v>8825</v>
      </c>
      <c r="O1373" s="2" t="s">
        <v>8825</v>
      </c>
      <c r="P1373" s="40">
        <v>12</v>
      </c>
      <c r="Q1373" s="40" t="s">
        <v>19783</v>
      </c>
      <c r="R1373" s="2"/>
      <c r="S1373" s="2"/>
      <c r="T1373" s="2"/>
      <c r="U1373" s="2" t="s">
        <v>19784</v>
      </c>
      <c r="V1373" s="2" t="s">
        <v>19785</v>
      </c>
      <c r="W1373" s="2" t="str">
        <f t="shared" si="59"/>
        <v>piechart: colorlist="#00FF00,#FFFFFF,#C0C0C0,#FFFF00,#0000FF,#000080,#008080,#800000,#808000,#800080,#FF0000,#FF00FF" valuelist="0,0,0,0,0,0,0,0,0,0,5399,909"</v>
      </c>
      <c r="X1373" s="2"/>
      <c r="Y1373" s="2"/>
      <c r="Z1373" s="2"/>
      <c r="AA1373" s="2"/>
      <c r="AB1373" s="2"/>
      <c r="AC1373" s="2"/>
      <c r="AD1373" s="2"/>
      <c r="AE1373" s="2"/>
      <c r="AF1373" s="2">
        <v>0</v>
      </c>
      <c r="AG1373" s="2">
        <v>0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0</v>
      </c>
      <c r="AO1373" s="2">
        <v>0</v>
      </c>
      <c r="AP1373" s="2">
        <v>5399</v>
      </c>
      <c r="AQ1373" s="2">
        <v>909</v>
      </c>
      <c r="AR1373" s="2">
        <v>0</v>
      </c>
      <c r="AS1373" s="2">
        <v>0</v>
      </c>
      <c r="AT1373" s="2">
        <v>0</v>
      </c>
      <c r="AU1373" s="2">
        <v>0</v>
      </c>
      <c r="AV1373" s="2">
        <v>0</v>
      </c>
      <c r="AW1373" s="2">
        <v>0</v>
      </c>
      <c r="AX1373" s="2">
        <v>0</v>
      </c>
      <c r="AY1373" s="2">
        <v>0</v>
      </c>
      <c r="AZ1373" s="2">
        <v>0</v>
      </c>
      <c r="BA1373" s="2">
        <v>0</v>
      </c>
      <c r="BB1373" s="2">
        <v>0</v>
      </c>
      <c r="BC1373" s="2">
        <v>0</v>
      </c>
      <c r="BD1373" s="2">
        <v>5399</v>
      </c>
      <c r="BE1373" s="2">
        <v>0</v>
      </c>
      <c r="BF1373" s="2">
        <v>0</v>
      </c>
      <c r="BG1373" s="2">
        <v>0</v>
      </c>
      <c r="BH1373" s="2">
        <v>0</v>
      </c>
      <c r="BI1373" s="2">
        <v>0</v>
      </c>
      <c r="BJ1373" s="2">
        <v>0</v>
      </c>
      <c r="BK1373" s="2">
        <v>0</v>
      </c>
      <c r="BL1373" s="2">
        <v>0</v>
      </c>
      <c r="BM1373" s="2">
        <v>0</v>
      </c>
      <c r="BN1373" s="2">
        <v>0</v>
      </c>
      <c r="BO1373" s="2">
        <v>0</v>
      </c>
      <c r="BP1373" s="2">
        <v>0</v>
      </c>
      <c r="BQ1373" s="2">
        <v>909</v>
      </c>
      <c r="BR1373" s="2">
        <v>0</v>
      </c>
      <c r="BS1373" s="2">
        <v>0</v>
      </c>
      <c r="BT1373" s="2">
        <v>0</v>
      </c>
      <c r="BU1373" s="2">
        <v>0</v>
      </c>
      <c r="BV1373" s="2">
        <v>0</v>
      </c>
      <c r="BW1373" s="2">
        <v>0</v>
      </c>
    </row>
    <row r="1374" spans="1:75">
      <c r="A1374" s="2">
        <v>1004</v>
      </c>
      <c r="B1374" s="2" t="s">
        <v>19786</v>
      </c>
      <c r="C1374" s="2" t="str">
        <f t="shared" si="58"/>
        <v>ZM_Leaf_Neg</v>
      </c>
      <c r="D1374" s="2">
        <v>2566</v>
      </c>
      <c r="E1374" s="31">
        <v>3.40925665203891</v>
      </c>
      <c r="F1374" s="2">
        <v>399.16340000000002</v>
      </c>
      <c r="G1374" s="2">
        <v>4.3</v>
      </c>
      <c r="H1374" s="2" t="s">
        <v>13376</v>
      </c>
      <c r="I1374" s="2" t="s">
        <v>13271</v>
      </c>
      <c r="J1374" s="2" t="s">
        <v>8825</v>
      </c>
      <c r="K1374" s="2"/>
      <c r="L1374" s="2" t="s">
        <v>8825</v>
      </c>
      <c r="M1374" s="2">
        <v>3.2</v>
      </c>
      <c r="N1374" s="2" t="s">
        <v>8825</v>
      </c>
      <c r="O1374" s="2" t="s">
        <v>8825</v>
      </c>
      <c r="P1374" s="40">
        <v>19</v>
      </c>
      <c r="Q1374" s="40" t="s">
        <v>14178</v>
      </c>
      <c r="R1374" s="2"/>
      <c r="S1374" s="2"/>
      <c r="T1374" s="2"/>
      <c r="U1374" s="2" t="s">
        <v>19787</v>
      </c>
      <c r="V1374" s="2" t="s">
        <v>19788</v>
      </c>
      <c r="W1374" s="2" t="str">
        <f t="shared" si="59"/>
        <v>piechart: colorlist="#00FF00,#FFFFFF,#C0C0C0,#FFFF00,#0000FF,#000080,#008080,#800000,#808000,#800080,#FF0000,#FF00FF" valuelist="0,0,4497,0,0,0,0,0,0,0,0,0"</v>
      </c>
      <c r="X1374" s="2"/>
      <c r="Y1374" s="2"/>
      <c r="Z1374" s="2"/>
      <c r="AA1374" s="2"/>
      <c r="AB1374" s="2"/>
      <c r="AC1374" s="2"/>
      <c r="AD1374" s="2"/>
      <c r="AE1374" s="2"/>
      <c r="AF1374" s="2">
        <v>0</v>
      </c>
      <c r="AG1374" s="2">
        <v>0</v>
      </c>
      <c r="AH1374" s="2">
        <v>4497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0</v>
      </c>
      <c r="AR1374" s="2">
        <v>0</v>
      </c>
      <c r="AS1374" s="2">
        <v>0</v>
      </c>
      <c r="AT1374" s="2">
        <v>0</v>
      </c>
      <c r="AU1374" s="2">
        <v>0</v>
      </c>
      <c r="AV1374" s="2">
        <v>0</v>
      </c>
      <c r="AW1374" s="2">
        <v>0</v>
      </c>
      <c r="AX1374" s="2">
        <v>0</v>
      </c>
      <c r="AY1374" s="2">
        <v>0</v>
      </c>
      <c r="AZ1374" s="2">
        <v>0</v>
      </c>
      <c r="BA1374" s="2">
        <v>0</v>
      </c>
      <c r="BB1374" s="2">
        <v>0</v>
      </c>
      <c r="BC1374" s="2">
        <v>0</v>
      </c>
      <c r="BD1374" s="2">
        <v>0</v>
      </c>
      <c r="BE1374" s="2">
        <v>0</v>
      </c>
      <c r="BF1374" s="2">
        <v>0</v>
      </c>
      <c r="BG1374" s="2">
        <v>0</v>
      </c>
      <c r="BH1374" s="2">
        <v>0</v>
      </c>
      <c r="BI1374" s="2">
        <v>0</v>
      </c>
      <c r="BJ1374" s="2">
        <v>0</v>
      </c>
      <c r="BK1374" s="2">
        <v>0</v>
      </c>
      <c r="BL1374" s="2">
        <v>0</v>
      </c>
      <c r="BM1374" s="2">
        <v>0</v>
      </c>
      <c r="BN1374" s="2">
        <v>0</v>
      </c>
      <c r="BO1374" s="2">
        <v>0</v>
      </c>
      <c r="BP1374" s="2">
        <v>0</v>
      </c>
      <c r="BQ1374" s="2">
        <v>0</v>
      </c>
      <c r="BR1374" s="2">
        <v>0</v>
      </c>
      <c r="BS1374" s="2">
        <v>0</v>
      </c>
      <c r="BT1374" s="2">
        <v>2566</v>
      </c>
      <c r="BU1374" s="2">
        <v>706</v>
      </c>
      <c r="BV1374" s="2">
        <v>0</v>
      </c>
      <c r="BW1374" s="2">
        <v>1225</v>
      </c>
    </row>
    <row r="1375" spans="1:75">
      <c r="A1375" s="2">
        <v>1010</v>
      </c>
      <c r="B1375" s="2" t="s">
        <v>19789</v>
      </c>
      <c r="C1375" s="2" t="str">
        <f t="shared" si="58"/>
        <v>OS_LeafStem_Neg</v>
      </c>
      <c r="D1375" s="2">
        <v>2204</v>
      </c>
      <c r="E1375" s="31">
        <v>3.3432115901797501</v>
      </c>
      <c r="F1375" s="2">
        <v>401.08730000000003</v>
      </c>
      <c r="G1375" s="2">
        <v>4.53</v>
      </c>
      <c r="H1375" s="2" t="s">
        <v>13376</v>
      </c>
      <c r="I1375" s="2" t="s">
        <v>13270</v>
      </c>
      <c r="J1375" s="2" t="s">
        <v>8825</v>
      </c>
      <c r="K1375" s="2"/>
      <c r="L1375" s="2" t="s">
        <v>8825</v>
      </c>
      <c r="M1375" s="2">
        <v>3.2</v>
      </c>
      <c r="N1375" s="2" t="s">
        <v>8825</v>
      </c>
      <c r="O1375" s="2" t="s">
        <v>8825</v>
      </c>
      <c r="P1375" s="40">
        <v>20</v>
      </c>
      <c r="Q1375" s="40" t="s">
        <v>6384</v>
      </c>
      <c r="R1375" s="2"/>
      <c r="S1375" s="2"/>
      <c r="T1375" s="2"/>
      <c r="U1375" s="2" t="s">
        <v>19790</v>
      </c>
      <c r="V1375" s="2" t="s">
        <v>19791</v>
      </c>
      <c r="W1375" s="2" t="str">
        <f t="shared" si="59"/>
        <v>piechart: colorlist="#00FF00,#FFFFFF,#C0C0C0,#FFFF00,#0000FF,#000080,#008080,#800000,#808000,#800080,#FF0000,#FF00FF" valuelist="0,2204,0,0,0,0,0,0,0,0,0,0"</v>
      </c>
      <c r="X1375" s="2"/>
      <c r="Y1375" s="2"/>
      <c r="Z1375" s="2"/>
      <c r="AA1375" s="2"/>
      <c r="AB1375" s="2"/>
      <c r="AC1375" s="2"/>
      <c r="AD1375" s="2"/>
      <c r="AE1375" s="2"/>
      <c r="AF1375" s="2">
        <v>0</v>
      </c>
      <c r="AG1375" s="2">
        <v>2204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0</v>
      </c>
      <c r="AR1375" s="2">
        <v>0</v>
      </c>
      <c r="AS1375" s="2">
        <v>0</v>
      </c>
      <c r="AT1375" s="2">
        <v>0</v>
      </c>
      <c r="AU1375" s="2">
        <v>0</v>
      </c>
      <c r="AV1375" s="2">
        <v>0</v>
      </c>
      <c r="AW1375" s="2">
        <v>0</v>
      </c>
      <c r="AX1375" s="2">
        <v>0</v>
      </c>
      <c r="AY1375" s="2">
        <v>0</v>
      </c>
      <c r="AZ1375" s="2">
        <v>0</v>
      </c>
      <c r="BA1375" s="2">
        <v>0</v>
      </c>
      <c r="BB1375" s="2">
        <v>0</v>
      </c>
      <c r="BC1375" s="2">
        <v>0</v>
      </c>
      <c r="BD1375" s="2">
        <v>0</v>
      </c>
      <c r="BE1375" s="2">
        <v>0</v>
      </c>
      <c r="BF1375" s="2">
        <v>0</v>
      </c>
      <c r="BG1375" s="2">
        <v>0</v>
      </c>
      <c r="BH1375" s="2">
        <v>0</v>
      </c>
      <c r="BI1375" s="2">
        <v>0</v>
      </c>
      <c r="BJ1375" s="2">
        <v>0</v>
      </c>
      <c r="BK1375" s="2">
        <v>0</v>
      </c>
      <c r="BL1375" s="2">
        <v>0</v>
      </c>
      <c r="BM1375" s="2">
        <v>0</v>
      </c>
      <c r="BN1375" s="2">
        <v>2204</v>
      </c>
      <c r="BO1375" s="2">
        <v>0</v>
      </c>
      <c r="BP1375" s="2">
        <v>0</v>
      </c>
      <c r="BQ1375" s="2">
        <v>0</v>
      </c>
      <c r="BR1375" s="2">
        <v>0</v>
      </c>
      <c r="BS1375" s="2">
        <v>0</v>
      </c>
      <c r="BT1375" s="2">
        <v>0</v>
      </c>
      <c r="BU1375" s="2">
        <v>0</v>
      </c>
      <c r="BV1375" s="2">
        <v>0</v>
      </c>
      <c r="BW1375" s="2">
        <v>0</v>
      </c>
    </row>
    <row r="1376" spans="1:75">
      <c r="A1376" s="2">
        <v>1013</v>
      </c>
      <c r="B1376" s="2" t="s">
        <v>19792</v>
      </c>
      <c r="C1376" s="2" t="str">
        <f t="shared" si="58"/>
        <v>ZM_Leaf_Neg</v>
      </c>
      <c r="D1376" s="2">
        <v>1092</v>
      </c>
      <c r="E1376" s="31">
        <v>3.0382226383687199</v>
      </c>
      <c r="F1376" s="2">
        <v>401.1096</v>
      </c>
      <c r="G1376" s="2">
        <v>2.4300000000000002</v>
      </c>
      <c r="H1376" s="2" t="s">
        <v>13376</v>
      </c>
      <c r="I1376" s="2" t="s">
        <v>13269</v>
      </c>
      <c r="J1376" s="2" t="s">
        <v>8825</v>
      </c>
      <c r="K1376" s="2"/>
      <c r="L1376" s="2" t="s">
        <v>8825</v>
      </c>
      <c r="M1376" s="2">
        <v>3.2</v>
      </c>
      <c r="N1376" s="2" t="s">
        <v>8825</v>
      </c>
      <c r="O1376" s="2" t="s">
        <v>8825</v>
      </c>
      <c r="P1376" s="40">
        <v>17</v>
      </c>
      <c r="Q1376" s="40" t="s">
        <v>16104</v>
      </c>
      <c r="R1376" s="2"/>
      <c r="S1376" s="2"/>
      <c r="T1376" s="2"/>
      <c r="U1376" s="2" t="s">
        <v>19793</v>
      </c>
      <c r="V1376" s="2" t="s">
        <v>19794</v>
      </c>
      <c r="W1376" s="2" t="str">
        <f t="shared" si="59"/>
        <v>piechart: colorlist="#00FF00,#FFFFFF,#C0C0C0,#FFFF00,#0000FF,#000080,#008080,#800000,#808000,#800080,#FF0000,#FF00FF" valuelist="0,0,1092,0,0,0,0,0,0,0,0,0"</v>
      </c>
      <c r="X1376" s="2"/>
      <c r="Y1376" s="2"/>
      <c r="Z1376" s="2"/>
      <c r="AA1376" s="2"/>
      <c r="AB1376" s="2"/>
      <c r="AC1376" s="2"/>
      <c r="AD1376" s="2"/>
      <c r="AE1376" s="2"/>
      <c r="AF1376" s="2">
        <v>0</v>
      </c>
      <c r="AG1376" s="2">
        <v>0</v>
      </c>
      <c r="AH1376" s="2">
        <v>1092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0</v>
      </c>
      <c r="AO1376" s="2">
        <v>0</v>
      </c>
      <c r="AP1376" s="2">
        <v>0</v>
      </c>
      <c r="AQ1376" s="2">
        <v>0</v>
      </c>
      <c r="AR1376" s="2">
        <v>0</v>
      </c>
      <c r="AS1376" s="2">
        <v>0</v>
      </c>
      <c r="AT1376" s="2">
        <v>0</v>
      </c>
      <c r="AU1376" s="2">
        <v>0</v>
      </c>
      <c r="AV1376" s="2">
        <v>0</v>
      </c>
      <c r="AW1376" s="2">
        <v>0</v>
      </c>
      <c r="AX1376" s="2">
        <v>0</v>
      </c>
      <c r="AY1376" s="2">
        <v>0</v>
      </c>
      <c r="AZ1376" s="2">
        <v>0</v>
      </c>
      <c r="BA1376" s="2">
        <v>0</v>
      </c>
      <c r="BB1376" s="2">
        <v>0</v>
      </c>
      <c r="BC1376" s="2">
        <v>0</v>
      </c>
      <c r="BD1376" s="2">
        <v>0</v>
      </c>
      <c r="BE1376" s="2">
        <v>0</v>
      </c>
      <c r="BF1376" s="2">
        <v>0</v>
      </c>
      <c r="BG1376" s="2">
        <v>0</v>
      </c>
      <c r="BH1376" s="2">
        <v>0</v>
      </c>
      <c r="BI1376" s="2">
        <v>0</v>
      </c>
      <c r="BJ1376" s="2">
        <v>0</v>
      </c>
      <c r="BK1376" s="2">
        <v>0</v>
      </c>
      <c r="BL1376" s="2">
        <v>0</v>
      </c>
      <c r="BM1376" s="2">
        <v>0</v>
      </c>
      <c r="BN1376" s="2">
        <v>0</v>
      </c>
      <c r="BO1376" s="2">
        <v>0</v>
      </c>
      <c r="BP1376" s="2">
        <v>0</v>
      </c>
      <c r="BQ1376" s="2">
        <v>0</v>
      </c>
      <c r="BR1376" s="2">
        <v>0</v>
      </c>
      <c r="BS1376" s="2">
        <v>0</v>
      </c>
      <c r="BT1376" s="2">
        <v>1092</v>
      </c>
      <c r="BU1376" s="2">
        <v>0</v>
      </c>
      <c r="BV1376" s="2">
        <v>0</v>
      </c>
      <c r="BW1376" s="2">
        <v>0</v>
      </c>
    </row>
    <row r="1377" spans="1:75">
      <c r="A1377" s="2">
        <v>1016</v>
      </c>
      <c r="B1377" s="2" t="s">
        <v>19795</v>
      </c>
      <c r="C1377" s="2" t="str">
        <f t="shared" si="58"/>
        <v>LE_Ripe_Neg</v>
      </c>
      <c r="D1377" s="2">
        <v>1723</v>
      </c>
      <c r="E1377" s="31">
        <v>3.23628527744803</v>
      </c>
      <c r="F1377" s="2">
        <v>401.14530000000002</v>
      </c>
      <c r="G1377" s="2">
        <v>3.34</v>
      </c>
      <c r="H1377" s="2" t="s">
        <v>13376</v>
      </c>
      <c r="I1377" s="2" t="s">
        <v>13268</v>
      </c>
      <c r="J1377" s="2" t="s">
        <v>8825</v>
      </c>
      <c r="K1377" s="2"/>
      <c r="L1377" s="2" t="s">
        <v>8825</v>
      </c>
      <c r="M1377" s="2">
        <v>3.2</v>
      </c>
      <c r="N1377" s="2" t="s">
        <v>8825</v>
      </c>
      <c r="O1377" s="2" t="s">
        <v>8825</v>
      </c>
      <c r="P1377" s="40">
        <v>18</v>
      </c>
      <c r="Q1377" s="40" t="s">
        <v>17670</v>
      </c>
      <c r="R1377" s="2"/>
      <c r="S1377" s="2"/>
      <c r="T1377" s="2"/>
      <c r="U1377" s="2" t="s">
        <v>19796</v>
      </c>
      <c r="V1377" s="2" t="s">
        <v>19797</v>
      </c>
      <c r="W1377" s="2" t="str">
        <f t="shared" si="59"/>
        <v>piechart: colorlist="#00FF00,#FFFFFF,#C0C0C0,#FFFF00,#0000FF,#000080,#008080,#800000,#808000,#800080,#FF0000,#FF00FF" valuelist="0,0,0,0,0,1190,0,0,0,0,3378,0"</v>
      </c>
      <c r="X1377" s="2"/>
      <c r="Y1377" s="2"/>
      <c r="Z1377" s="2"/>
      <c r="AA1377" s="2"/>
      <c r="AB1377" s="2"/>
      <c r="AC1377" s="2"/>
      <c r="AD1377" s="2"/>
      <c r="AE1377" s="2"/>
      <c r="AF1377" s="2">
        <v>0</v>
      </c>
      <c r="AG1377" s="2">
        <v>0</v>
      </c>
      <c r="AH1377" s="2">
        <v>0</v>
      </c>
      <c r="AI1377" s="2">
        <v>0</v>
      </c>
      <c r="AJ1377" s="2">
        <v>0</v>
      </c>
      <c r="AK1377" s="2">
        <v>1190</v>
      </c>
      <c r="AL1377" s="2">
        <v>0</v>
      </c>
      <c r="AM1377" s="2">
        <v>0</v>
      </c>
      <c r="AN1377" s="2">
        <v>0</v>
      </c>
      <c r="AO1377" s="2">
        <v>0</v>
      </c>
      <c r="AP1377" s="2">
        <v>3378</v>
      </c>
      <c r="AQ1377" s="2">
        <v>0</v>
      </c>
      <c r="AR1377" s="2">
        <v>0</v>
      </c>
      <c r="AS1377" s="2">
        <v>0</v>
      </c>
      <c r="AT1377" s="2">
        <v>0</v>
      </c>
      <c r="AU1377" s="2">
        <v>0</v>
      </c>
      <c r="AV1377" s="2">
        <v>0</v>
      </c>
      <c r="AW1377" s="2">
        <v>0</v>
      </c>
      <c r="AX1377" s="2">
        <v>0</v>
      </c>
      <c r="AY1377" s="2">
        <v>0</v>
      </c>
      <c r="AZ1377" s="2">
        <v>0</v>
      </c>
      <c r="BA1377" s="2">
        <v>0</v>
      </c>
      <c r="BB1377" s="2">
        <v>0</v>
      </c>
      <c r="BC1377" s="2">
        <v>1655</v>
      </c>
      <c r="BD1377" s="2">
        <v>0</v>
      </c>
      <c r="BE1377" s="2">
        <v>1723</v>
      </c>
      <c r="BF1377" s="2">
        <v>0</v>
      </c>
      <c r="BG1377" s="2">
        <v>0</v>
      </c>
      <c r="BH1377" s="2">
        <v>0</v>
      </c>
      <c r="BI1377" s="2">
        <v>0</v>
      </c>
      <c r="BJ1377" s="2">
        <v>0</v>
      </c>
      <c r="BK1377" s="2">
        <v>0</v>
      </c>
      <c r="BL1377" s="2">
        <v>0</v>
      </c>
      <c r="BM1377" s="2">
        <v>1190</v>
      </c>
      <c r="BN1377" s="2">
        <v>0</v>
      </c>
      <c r="BO1377" s="2">
        <v>0</v>
      </c>
      <c r="BP1377" s="2">
        <v>0</v>
      </c>
      <c r="BQ1377" s="2">
        <v>0</v>
      </c>
      <c r="BR1377" s="2">
        <v>0</v>
      </c>
      <c r="BS1377" s="2">
        <v>0</v>
      </c>
      <c r="BT1377" s="2">
        <v>0</v>
      </c>
      <c r="BU1377" s="2">
        <v>0</v>
      </c>
      <c r="BV1377" s="2">
        <v>0</v>
      </c>
      <c r="BW1377" s="2">
        <v>0</v>
      </c>
    </row>
    <row r="1378" spans="1:75">
      <c r="A1378" s="2">
        <v>1017</v>
      </c>
      <c r="B1378" s="2" t="s">
        <v>19798</v>
      </c>
      <c r="C1378" s="2" t="str">
        <f t="shared" si="58"/>
        <v>MT_Root_Neg</v>
      </c>
      <c r="D1378" s="2">
        <v>1765</v>
      </c>
      <c r="E1378" s="31">
        <v>3.2467447097238402</v>
      </c>
      <c r="F1378" s="2">
        <v>401.14690000000002</v>
      </c>
      <c r="G1378" s="2">
        <v>3.45</v>
      </c>
      <c r="H1378" s="2" t="s">
        <v>13376</v>
      </c>
      <c r="I1378" s="2" t="s">
        <v>13268</v>
      </c>
      <c r="J1378" s="2" t="s">
        <v>8825</v>
      </c>
      <c r="K1378" s="2"/>
      <c r="L1378" s="2" t="s">
        <v>8825</v>
      </c>
      <c r="M1378" s="2">
        <v>3.2</v>
      </c>
      <c r="N1378" s="2" t="s">
        <v>8825</v>
      </c>
      <c r="O1378" s="2" t="s">
        <v>8825</v>
      </c>
      <c r="P1378" s="40">
        <v>18</v>
      </c>
      <c r="Q1378" s="40" t="s">
        <v>17670</v>
      </c>
      <c r="R1378" s="2"/>
      <c r="S1378" s="2"/>
      <c r="T1378" s="2"/>
      <c r="U1378" s="2" t="s">
        <v>19799</v>
      </c>
      <c r="V1378" s="2" t="s">
        <v>19800</v>
      </c>
      <c r="W1378" s="2" t="str">
        <f t="shared" si="59"/>
        <v>piechart: colorlist="#00FF00,#FFFFFF,#C0C0C0,#FFFF00,#0000FF,#000080,#008080,#800000,#808000,#800080,#FF0000,#FF00FF" valuelist="0,0,0,0,536,0,1765,0,0,0,0,0"</v>
      </c>
      <c r="X1378" s="2"/>
      <c r="Y1378" s="2"/>
      <c r="Z1378" s="2"/>
      <c r="AA1378" s="2"/>
      <c r="AB1378" s="2"/>
      <c r="AC1378" s="2"/>
      <c r="AD1378" s="2"/>
      <c r="AE1378" s="2"/>
      <c r="AF1378" s="2">
        <v>0</v>
      </c>
      <c r="AG1378" s="2">
        <v>0</v>
      </c>
      <c r="AH1378" s="2">
        <v>0</v>
      </c>
      <c r="AI1378" s="2">
        <v>0</v>
      </c>
      <c r="AJ1378" s="2">
        <v>536</v>
      </c>
      <c r="AK1378" s="2">
        <v>0</v>
      </c>
      <c r="AL1378" s="2">
        <v>1765</v>
      </c>
      <c r="AM1378" s="2">
        <v>0</v>
      </c>
      <c r="AN1378" s="2">
        <v>0</v>
      </c>
      <c r="AO1378" s="2">
        <v>0</v>
      </c>
      <c r="AP1378" s="2">
        <v>0</v>
      </c>
      <c r="AQ1378" s="2">
        <v>0</v>
      </c>
      <c r="AR1378" s="2">
        <v>0</v>
      </c>
      <c r="AS1378" s="2">
        <v>0</v>
      </c>
      <c r="AT1378" s="2">
        <v>0</v>
      </c>
      <c r="AU1378" s="2">
        <v>0</v>
      </c>
      <c r="AV1378" s="2">
        <v>0</v>
      </c>
      <c r="AW1378" s="2">
        <v>0</v>
      </c>
      <c r="AX1378" s="2">
        <v>0</v>
      </c>
      <c r="AY1378" s="2">
        <v>0</v>
      </c>
      <c r="AZ1378" s="2">
        <v>0</v>
      </c>
      <c r="BA1378" s="2">
        <v>0</v>
      </c>
      <c r="BB1378" s="2">
        <v>0</v>
      </c>
      <c r="BC1378" s="2">
        <v>0</v>
      </c>
      <c r="BD1378" s="2">
        <v>0</v>
      </c>
      <c r="BE1378" s="2">
        <v>0</v>
      </c>
      <c r="BF1378" s="2">
        <v>0</v>
      </c>
      <c r="BG1378" s="2">
        <v>0</v>
      </c>
      <c r="BH1378" s="2">
        <v>0</v>
      </c>
      <c r="BI1378" s="2">
        <v>1765</v>
      </c>
      <c r="BJ1378" s="2">
        <v>0</v>
      </c>
      <c r="BK1378" s="2">
        <v>0</v>
      </c>
      <c r="BL1378" s="2">
        <v>536</v>
      </c>
      <c r="BM1378" s="2">
        <v>0</v>
      </c>
      <c r="BN1378" s="2">
        <v>0</v>
      </c>
      <c r="BO1378" s="2">
        <v>0</v>
      </c>
      <c r="BP1378" s="2">
        <v>0</v>
      </c>
      <c r="BQ1378" s="2">
        <v>0</v>
      </c>
      <c r="BR1378" s="2">
        <v>0</v>
      </c>
      <c r="BS1378" s="2">
        <v>0</v>
      </c>
      <c r="BT1378" s="2">
        <v>0</v>
      </c>
      <c r="BU1378" s="2">
        <v>0</v>
      </c>
      <c r="BV1378" s="2">
        <v>0</v>
      </c>
      <c r="BW1378" s="2">
        <v>0</v>
      </c>
    </row>
    <row r="1379" spans="1:75">
      <c r="A1379" s="2">
        <v>1018</v>
      </c>
      <c r="B1379" s="2" t="s">
        <v>19801</v>
      </c>
      <c r="C1379" s="2" t="str">
        <f t="shared" si="58"/>
        <v>ZM_Leaf_Neg</v>
      </c>
      <c r="D1379" s="2">
        <v>1489</v>
      </c>
      <c r="E1379" s="31">
        <v>3.1728946977521799</v>
      </c>
      <c r="F1379" s="2">
        <v>401.17989999999998</v>
      </c>
      <c r="G1379" s="2">
        <v>3.08</v>
      </c>
      <c r="H1379" s="2" t="s">
        <v>13376</v>
      </c>
      <c r="I1379" s="2" t="s">
        <v>13271</v>
      </c>
      <c r="J1379" s="2" t="s">
        <v>8825</v>
      </c>
      <c r="K1379" s="2"/>
      <c r="L1379" s="2" t="s">
        <v>8825</v>
      </c>
      <c r="M1379" s="2">
        <v>3.2</v>
      </c>
      <c r="N1379" s="2" t="s">
        <v>8825</v>
      </c>
      <c r="O1379" s="2" t="s">
        <v>8825</v>
      </c>
      <c r="P1379" s="40">
        <v>19</v>
      </c>
      <c r="Q1379" s="40" t="s">
        <v>19802</v>
      </c>
      <c r="R1379" s="2"/>
      <c r="S1379" s="2"/>
      <c r="T1379" s="2"/>
      <c r="U1379" s="2" t="s">
        <v>19803</v>
      </c>
      <c r="V1379" s="2" t="s">
        <v>19804</v>
      </c>
      <c r="W1379" s="2" t="str">
        <f t="shared" si="59"/>
        <v>piechart: colorlist="#00FF00,#FFFFFF,#C0C0C0,#FFFF00,#0000FF,#000080,#008080,#800000,#808000,#800080,#FF0000,#FF00FF" valuelist="0,0,1489,0,0,0,0,0,0,0,0,0"</v>
      </c>
      <c r="X1379" s="2"/>
      <c r="Y1379" s="2"/>
      <c r="Z1379" s="2"/>
      <c r="AA1379" s="2"/>
      <c r="AB1379" s="2"/>
      <c r="AC1379" s="2"/>
      <c r="AD1379" s="2"/>
      <c r="AE1379" s="2"/>
      <c r="AF1379" s="2">
        <v>0</v>
      </c>
      <c r="AG1379" s="2">
        <v>0</v>
      </c>
      <c r="AH1379" s="2">
        <v>1489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2">
        <v>0</v>
      </c>
      <c r="AQ1379" s="2">
        <v>0</v>
      </c>
      <c r="AR1379" s="2">
        <v>0</v>
      </c>
      <c r="AS1379" s="2">
        <v>0</v>
      </c>
      <c r="AT1379" s="2">
        <v>0</v>
      </c>
      <c r="AU1379" s="2">
        <v>0</v>
      </c>
      <c r="AV1379" s="2">
        <v>0</v>
      </c>
      <c r="AW1379" s="2">
        <v>0</v>
      </c>
      <c r="AX1379" s="2">
        <v>0</v>
      </c>
      <c r="AY1379" s="2">
        <v>0</v>
      </c>
      <c r="AZ1379" s="2">
        <v>0</v>
      </c>
      <c r="BA1379" s="2">
        <v>0</v>
      </c>
      <c r="BB1379" s="2">
        <v>0</v>
      </c>
      <c r="BC1379" s="2">
        <v>0</v>
      </c>
      <c r="BD1379" s="2">
        <v>0</v>
      </c>
      <c r="BE1379" s="2">
        <v>0</v>
      </c>
      <c r="BF1379" s="2">
        <v>0</v>
      </c>
      <c r="BG1379" s="2">
        <v>0</v>
      </c>
      <c r="BH1379" s="2">
        <v>0</v>
      </c>
      <c r="BI1379" s="2">
        <v>0</v>
      </c>
      <c r="BJ1379" s="2">
        <v>0</v>
      </c>
      <c r="BK1379" s="2">
        <v>0</v>
      </c>
      <c r="BL1379" s="2">
        <v>0</v>
      </c>
      <c r="BM1379" s="2">
        <v>0</v>
      </c>
      <c r="BN1379" s="2">
        <v>0</v>
      </c>
      <c r="BO1379" s="2">
        <v>0</v>
      </c>
      <c r="BP1379" s="2">
        <v>0</v>
      </c>
      <c r="BQ1379" s="2">
        <v>0</v>
      </c>
      <c r="BR1379" s="2">
        <v>0</v>
      </c>
      <c r="BS1379" s="2">
        <v>0</v>
      </c>
      <c r="BT1379" s="2">
        <v>1489</v>
      </c>
      <c r="BU1379" s="2">
        <v>0</v>
      </c>
      <c r="BV1379" s="2">
        <v>0</v>
      </c>
      <c r="BW1379" s="2">
        <v>0</v>
      </c>
    </row>
    <row r="1380" spans="1:75">
      <c r="A1380" s="2">
        <v>1019</v>
      </c>
      <c r="B1380" s="2" t="s">
        <v>19805</v>
      </c>
      <c r="C1380" s="2" t="str">
        <f t="shared" si="58"/>
        <v>MT_RipePod_Neg</v>
      </c>
      <c r="D1380" s="2">
        <v>4371</v>
      </c>
      <c r="E1380" s="31">
        <v>3.6405808064896501</v>
      </c>
      <c r="F1380" s="2">
        <v>401.18020000000001</v>
      </c>
      <c r="G1380" s="2">
        <v>4.0999999999999996</v>
      </c>
      <c r="H1380" s="2" t="s">
        <v>13376</v>
      </c>
      <c r="I1380" s="2" t="s">
        <v>13271</v>
      </c>
      <c r="J1380" s="2" t="s">
        <v>8825</v>
      </c>
      <c r="K1380" s="2"/>
      <c r="L1380" s="2" t="s">
        <v>8825</v>
      </c>
      <c r="M1380" s="2">
        <v>3.2</v>
      </c>
      <c r="N1380" s="2" t="s">
        <v>8825</v>
      </c>
      <c r="O1380" s="2" t="s">
        <v>8825</v>
      </c>
      <c r="P1380" s="40">
        <v>19</v>
      </c>
      <c r="Q1380" s="40" t="s">
        <v>19802</v>
      </c>
      <c r="R1380" s="2"/>
      <c r="S1380" s="2"/>
      <c r="T1380" s="2"/>
      <c r="U1380" s="2" t="s">
        <v>19806</v>
      </c>
      <c r="V1380" s="2" t="s">
        <v>19807</v>
      </c>
      <c r="W1380" s="2" t="str">
        <f t="shared" si="59"/>
        <v>piechart: colorlist="#00FF00,#FFFFFF,#C0C0C0,#FFFF00,#0000FF,#000080,#008080,#800000,#808000,#800080,#FF0000,#FF00FF" valuelist="0,0,0,0,0,0,5685,0,0,0,0,0"</v>
      </c>
      <c r="X1380" s="2"/>
      <c r="Y1380" s="2"/>
      <c r="Z1380" s="2"/>
      <c r="AA1380" s="2"/>
      <c r="AB1380" s="2"/>
      <c r="AC1380" s="2"/>
      <c r="AD1380" s="2"/>
      <c r="AE1380" s="2"/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2">
        <v>5685</v>
      </c>
      <c r="AM1380" s="2">
        <v>0</v>
      </c>
      <c r="AN1380" s="2">
        <v>0</v>
      </c>
      <c r="AO1380" s="2">
        <v>0</v>
      </c>
      <c r="AP1380" s="2">
        <v>0</v>
      </c>
      <c r="AQ1380" s="2">
        <v>0</v>
      </c>
      <c r="AR1380" s="2">
        <v>0</v>
      </c>
      <c r="AS1380" s="2">
        <v>0</v>
      </c>
      <c r="AT1380" s="2">
        <v>0</v>
      </c>
      <c r="AU1380" s="2">
        <v>0</v>
      </c>
      <c r="AV1380" s="2">
        <v>0</v>
      </c>
      <c r="AW1380" s="2">
        <v>0</v>
      </c>
      <c r="AX1380" s="2">
        <v>0</v>
      </c>
      <c r="AY1380" s="2">
        <v>0</v>
      </c>
      <c r="AZ1380" s="2">
        <v>0</v>
      </c>
      <c r="BA1380" s="2">
        <v>0</v>
      </c>
      <c r="BB1380" s="2">
        <v>0</v>
      </c>
      <c r="BC1380" s="2">
        <v>0</v>
      </c>
      <c r="BD1380" s="2">
        <v>0</v>
      </c>
      <c r="BE1380" s="2">
        <v>0</v>
      </c>
      <c r="BF1380" s="2">
        <v>0</v>
      </c>
      <c r="BG1380" s="2">
        <v>0</v>
      </c>
      <c r="BH1380" s="2">
        <v>4371</v>
      </c>
      <c r="BI1380" s="2">
        <v>0</v>
      </c>
      <c r="BJ1380" s="2">
        <v>1314</v>
      </c>
      <c r="BK1380" s="2">
        <v>0</v>
      </c>
      <c r="BL1380" s="2">
        <v>0</v>
      </c>
      <c r="BM1380" s="2">
        <v>0</v>
      </c>
      <c r="BN1380" s="2">
        <v>0</v>
      </c>
      <c r="BO1380" s="2">
        <v>0</v>
      </c>
      <c r="BP1380" s="2">
        <v>0</v>
      </c>
      <c r="BQ1380" s="2">
        <v>0</v>
      </c>
      <c r="BR1380" s="2">
        <v>0</v>
      </c>
      <c r="BS1380" s="2">
        <v>0</v>
      </c>
      <c r="BT1380" s="2">
        <v>0</v>
      </c>
      <c r="BU1380" s="2">
        <v>0</v>
      </c>
      <c r="BV1380" s="2">
        <v>0</v>
      </c>
      <c r="BW1380" s="2">
        <v>0</v>
      </c>
    </row>
    <row r="1381" spans="1:75">
      <c r="A1381" s="2">
        <v>1020</v>
      </c>
      <c r="B1381" s="2" t="s">
        <v>19808</v>
      </c>
      <c r="C1381" s="2" t="str">
        <f t="shared" si="58"/>
        <v>MT_RipePod_Neg</v>
      </c>
      <c r="D1381" s="2">
        <v>4515</v>
      </c>
      <c r="E1381" s="31">
        <v>3.65465775464952</v>
      </c>
      <c r="F1381" s="2">
        <v>401.18060000000003</v>
      </c>
      <c r="G1381" s="2">
        <v>4.16</v>
      </c>
      <c r="H1381" s="2" t="s">
        <v>13376</v>
      </c>
      <c r="I1381" s="2" t="s">
        <v>13271</v>
      </c>
      <c r="J1381" s="2" t="s">
        <v>8825</v>
      </c>
      <c r="K1381" s="2"/>
      <c r="L1381" s="2" t="s">
        <v>8825</v>
      </c>
      <c r="M1381" s="2">
        <v>3.2</v>
      </c>
      <c r="N1381" s="2" t="s">
        <v>8825</v>
      </c>
      <c r="O1381" s="2" t="s">
        <v>8825</v>
      </c>
      <c r="P1381" s="40">
        <v>19</v>
      </c>
      <c r="Q1381" s="40" t="s">
        <v>19802</v>
      </c>
      <c r="R1381" s="2"/>
      <c r="S1381" s="2"/>
      <c r="T1381" s="2"/>
      <c r="U1381" s="2" t="s">
        <v>19809</v>
      </c>
      <c r="V1381" s="2" t="s">
        <v>19810</v>
      </c>
      <c r="W1381" s="2" t="str">
        <f t="shared" si="59"/>
        <v>piechart: colorlist="#00FF00,#FFFFFF,#C0C0C0,#FFFF00,#0000FF,#000080,#008080,#800000,#808000,#800080,#FF0000,#FF00FF" valuelist="0,0,5548,0,0,0,4515,0,0,0,0,0"</v>
      </c>
      <c r="X1381" s="2"/>
      <c r="Y1381" s="2"/>
      <c r="Z1381" s="2"/>
      <c r="AA1381" s="2"/>
      <c r="AB1381" s="2"/>
      <c r="AC1381" s="2"/>
      <c r="AD1381" s="2"/>
      <c r="AE1381" s="2"/>
      <c r="AF1381" s="2">
        <v>0</v>
      </c>
      <c r="AG1381" s="2">
        <v>0</v>
      </c>
      <c r="AH1381" s="2">
        <v>5548</v>
      </c>
      <c r="AI1381" s="2">
        <v>0</v>
      </c>
      <c r="AJ1381" s="2">
        <v>0</v>
      </c>
      <c r="AK1381" s="2">
        <v>0</v>
      </c>
      <c r="AL1381" s="2">
        <v>4515</v>
      </c>
      <c r="AM1381" s="2">
        <v>0</v>
      </c>
      <c r="AN1381" s="2">
        <v>0</v>
      </c>
      <c r="AO1381" s="2">
        <v>0</v>
      </c>
      <c r="AP1381" s="2">
        <v>0</v>
      </c>
      <c r="AQ1381" s="2">
        <v>0</v>
      </c>
      <c r="AR1381" s="2">
        <v>0</v>
      </c>
      <c r="AS1381" s="2">
        <v>0</v>
      </c>
      <c r="AT1381" s="2">
        <v>0</v>
      </c>
      <c r="AU1381" s="2">
        <v>0</v>
      </c>
      <c r="AV1381" s="2">
        <v>0</v>
      </c>
      <c r="AW1381" s="2">
        <v>0</v>
      </c>
      <c r="AX1381" s="2">
        <v>0</v>
      </c>
      <c r="AY1381" s="2">
        <v>0</v>
      </c>
      <c r="AZ1381" s="2">
        <v>0</v>
      </c>
      <c r="BA1381" s="2">
        <v>0</v>
      </c>
      <c r="BB1381" s="2">
        <v>0</v>
      </c>
      <c r="BC1381" s="2">
        <v>0</v>
      </c>
      <c r="BD1381" s="2">
        <v>0</v>
      </c>
      <c r="BE1381" s="2">
        <v>0</v>
      </c>
      <c r="BF1381" s="2">
        <v>0</v>
      </c>
      <c r="BG1381" s="2">
        <v>0</v>
      </c>
      <c r="BH1381" s="2">
        <v>4515</v>
      </c>
      <c r="BI1381" s="2">
        <v>0</v>
      </c>
      <c r="BJ1381" s="2">
        <v>0</v>
      </c>
      <c r="BK1381" s="2">
        <v>0</v>
      </c>
      <c r="BL1381" s="2">
        <v>0</v>
      </c>
      <c r="BM1381" s="2">
        <v>0</v>
      </c>
      <c r="BN1381" s="2">
        <v>0</v>
      </c>
      <c r="BO1381" s="2">
        <v>0</v>
      </c>
      <c r="BP1381" s="2">
        <v>0</v>
      </c>
      <c r="BQ1381" s="2">
        <v>0</v>
      </c>
      <c r="BR1381" s="2">
        <v>0</v>
      </c>
      <c r="BS1381" s="2">
        <v>0</v>
      </c>
      <c r="BT1381" s="2">
        <v>3858</v>
      </c>
      <c r="BU1381" s="2">
        <v>1690</v>
      </c>
      <c r="BV1381" s="2">
        <v>0</v>
      </c>
      <c r="BW1381" s="2">
        <v>0</v>
      </c>
    </row>
    <row r="1382" spans="1:75">
      <c r="A1382" s="2">
        <v>1027</v>
      </c>
      <c r="B1382" s="2" t="s">
        <v>19811</v>
      </c>
      <c r="C1382" s="2" t="str">
        <f t="shared" si="58"/>
        <v>LE_FruitGreen_Neg</v>
      </c>
      <c r="D1382" s="2">
        <v>1144</v>
      </c>
      <c r="E1382" s="31">
        <v>3.0584260244570101</v>
      </c>
      <c r="F1382" s="2">
        <v>405.048</v>
      </c>
      <c r="G1382" s="2">
        <v>2.8</v>
      </c>
      <c r="H1382" s="2" t="s">
        <v>13376</v>
      </c>
      <c r="I1382" s="2" t="s">
        <v>13265</v>
      </c>
      <c r="J1382" s="2" t="s">
        <v>8825</v>
      </c>
      <c r="K1382" s="2"/>
      <c r="L1382" s="2" t="s">
        <v>8825</v>
      </c>
      <c r="M1382" s="2">
        <v>3.2</v>
      </c>
      <c r="N1382" s="2" t="s">
        <v>8825</v>
      </c>
      <c r="O1382" s="2" t="s">
        <v>8825</v>
      </c>
      <c r="P1382" s="40">
        <v>15</v>
      </c>
      <c r="Q1382" s="40" t="s">
        <v>19812</v>
      </c>
      <c r="R1382" s="2"/>
      <c r="S1382" s="2"/>
      <c r="T1382" s="2"/>
      <c r="U1382" s="2" t="s">
        <v>19813</v>
      </c>
      <c r="V1382" s="2"/>
      <c r="W1382" s="2" t="str">
        <f t="shared" si="59"/>
        <v>piechart: colorlist="#00FF00,#FFFFFF,#C0C0C0,#FFFF00,#0000FF,#000080,#008080,#800000,#808000,#800080,#FF0000,#FF00FF" valuelist="0,0,0,0,0,0,0,0,0,0,1721,0"</v>
      </c>
      <c r="X1382" s="2"/>
      <c r="Y1382" s="2"/>
      <c r="Z1382" s="2"/>
      <c r="AA1382" s="2"/>
      <c r="AB1382" s="2"/>
      <c r="AC1382" s="2"/>
      <c r="AD1382" s="2"/>
      <c r="AE1382" s="2"/>
      <c r="AF1382" s="2">
        <v>0</v>
      </c>
      <c r="AG1382" s="2">
        <v>0</v>
      </c>
      <c r="AH1382" s="2">
        <v>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0</v>
      </c>
      <c r="AO1382" s="2">
        <v>0</v>
      </c>
      <c r="AP1382" s="2">
        <v>1721</v>
      </c>
      <c r="AQ1382" s="2">
        <v>0</v>
      </c>
      <c r="AR1382" s="2">
        <v>0</v>
      </c>
      <c r="AS1382" s="2">
        <v>0</v>
      </c>
      <c r="AT1382" s="2">
        <v>0</v>
      </c>
      <c r="AU1382" s="2">
        <v>0</v>
      </c>
      <c r="AV1382" s="2">
        <v>0</v>
      </c>
      <c r="AW1382" s="2">
        <v>0</v>
      </c>
      <c r="AX1382" s="2">
        <v>0</v>
      </c>
      <c r="AY1382" s="2">
        <v>0</v>
      </c>
      <c r="AZ1382" s="2">
        <v>0</v>
      </c>
      <c r="BA1382" s="2">
        <v>0</v>
      </c>
      <c r="BB1382" s="2">
        <v>0</v>
      </c>
      <c r="BC1382" s="2">
        <v>1144</v>
      </c>
      <c r="BD1382" s="2">
        <v>0</v>
      </c>
      <c r="BE1382" s="2">
        <v>577</v>
      </c>
      <c r="BF1382" s="2">
        <v>0</v>
      </c>
      <c r="BG1382" s="2">
        <v>0</v>
      </c>
      <c r="BH1382" s="2">
        <v>0</v>
      </c>
      <c r="BI1382" s="2">
        <v>0</v>
      </c>
      <c r="BJ1382" s="2">
        <v>0</v>
      </c>
      <c r="BK1382" s="2">
        <v>0</v>
      </c>
      <c r="BL1382" s="2">
        <v>0</v>
      </c>
      <c r="BM1382" s="2">
        <v>0</v>
      </c>
      <c r="BN1382" s="2">
        <v>0</v>
      </c>
      <c r="BO1382" s="2">
        <v>0</v>
      </c>
      <c r="BP1382" s="2">
        <v>0</v>
      </c>
      <c r="BQ1382" s="2">
        <v>0</v>
      </c>
      <c r="BR1382" s="2">
        <v>0</v>
      </c>
      <c r="BS1382" s="2">
        <v>0</v>
      </c>
      <c r="BT1382" s="2">
        <v>0</v>
      </c>
      <c r="BU1382" s="2">
        <v>0</v>
      </c>
      <c r="BV1382" s="2">
        <v>0</v>
      </c>
      <c r="BW1382" s="2">
        <v>0</v>
      </c>
    </row>
    <row r="1383" spans="1:75">
      <c r="A1383" s="2">
        <v>1028</v>
      </c>
      <c r="B1383" s="2" t="s">
        <v>19814</v>
      </c>
      <c r="C1383" s="2" t="str">
        <f t="shared" si="58"/>
        <v>OP_Root_Neg</v>
      </c>
      <c r="D1383" s="2">
        <v>4179</v>
      </c>
      <c r="E1383" s="31">
        <v>3.6210723711436299</v>
      </c>
      <c r="F1383" s="2">
        <v>405.1388</v>
      </c>
      <c r="G1383" s="2">
        <v>3</v>
      </c>
      <c r="H1383" s="2" t="s">
        <v>13376</v>
      </c>
      <c r="I1383" s="2" t="s">
        <v>13269</v>
      </c>
      <c r="J1383" s="2" t="s">
        <v>8825</v>
      </c>
      <c r="K1383" s="2"/>
      <c r="L1383" s="2" t="s">
        <v>8825</v>
      </c>
      <c r="M1383" s="2">
        <v>3.2</v>
      </c>
      <c r="N1383" s="2" t="s">
        <v>8825</v>
      </c>
      <c r="O1383" s="2" t="s">
        <v>8825</v>
      </c>
      <c r="P1383" s="40">
        <v>17</v>
      </c>
      <c r="Q1383" s="40" t="s">
        <v>19815</v>
      </c>
      <c r="R1383" s="2"/>
      <c r="S1383" s="2"/>
      <c r="T1383" s="2"/>
      <c r="U1383" s="2" t="s">
        <v>19816</v>
      </c>
      <c r="V1383" s="2" t="s">
        <v>19817</v>
      </c>
      <c r="W1383" s="2" t="str">
        <f t="shared" si="59"/>
        <v>piechart: colorlist="#00FF00,#FFFFFF,#C0C0C0,#FFFF00,#0000FF,#000080,#008080,#800000,#808000,#800080,#FF0000,#FF00FF" valuelist="0,0,0,0,0,4179,0,0,0,0,0,0"</v>
      </c>
      <c r="X1383" s="2"/>
      <c r="Y1383" s="2"/>
      <c r="Z1383" s="2"/>
      <c r="AA1383" s="2"/>
      <c r="AB1383" s="2"/>
      <c r="AC1383" s="2"/>
      <c r="AD1383" s="2"/>
      <c r="AE1383" s="2"/>
      <c r="AF1383" s="2">
        <v>0</v>
      </c>
      <c r="AG1383" s="2">
        <v>0</v>
      </c>
      <c r="AH1383" s="2">
        <v>0</v>
      </c>
      <c r="AI1383" s="2">
        <v>0</v>
      </c>
      <c r="AJ1383" s="2">
        <v>0</v>
      </c>
      <c r="AK1383" s="2">
        <v>4179</v>
      </c>
      <c r="AL1383" s="2">
        <v>0</v>
      </c>
      <c r="AM1383" s="2">
        <v>0</v>
      </c>
      <c r="AN1383" s="2">
        <v>0</v>
      </c>
      <c r="AO1383" s="2">
        <v>0</v>
      </c>
      <c r="AP1383" s="2">
        <v>0</v>
      </c>
      <c r="AQ1383" s="2">
        <v>0</v>
      </c>
      <c r="AR1383" s="2">
        <v>0</v>
      </c>
      <c r="AS1383" s="2">
        <v>0</v>
      </c>
      <c r="AT1383" s="2">
        <v>0</v>
      </c>
      <c r="AU1383" s="2">
        <v>0</v>
      </c>
      <c r="AV1383" s="2">
        <v>0</v>
      </c>
      <c r="AW1383" s="2">
        <v>0</v>
      </c>
      <c r="AX1383" s="2">
        <v>0</v>
      </c>
      <c r="AY1383" s="2">
        <v>0</v>
      </c>
      <c r="AZ1383" s="2">
        <v>0</v>
      </c>
      <c r="BA1383" s="2">
        <v>0</v>
      </c>
      <c r="BB1383" s="2">
        <v>0</v>
      </c>
      <c r="BC1383" s="2">
        <v>0</v>
      </c>
      <c r="BD1383" s="2">
        <v>0</v>
      </c>
      <c r="BE1383" s="2">
        <v>0</v>
      </c>
      <c r="BF1383" s="2">
        <v>0</v>
      </c>
      <c r="BG1383" s="2">
        <v>0</v>
      </c>
      <c r="BH1383" s="2">
        <v>0</v>
      </c>
      <c r="BI1383" s="2">
        <v>0</v>
      </c>
      <c r="BJ1383" s="2">
        <v>0</v>
      </c>
      <c r="BK1383" s="2">
        <v>0</v>
      </c>
      <c r="BL1383" s="2">
        <v>0</v>
      </c>
      <c r="BM1383" s="2">
        <v>4179</v>
      </c>
      <c r="BN1383" s="2">
        <v>0</v>
      </c>
      <c r="BO1383" s="2">
        <v>0</v>
      </c>
      <c r="BP1383" s="2">
        <v>0</v>
      </c>
      <c r="BQ1383" s="2">
        <v>0</v>
      </c>
      <c r="BR1383" s="2">
        <v>0</v>
      </c>
      <c r="BS1383" s="2">
        <v>0</v>
      </c>
      <c r="BT1383" s="2">
        <v>0</v>
      </c>
      <c r="BU1383" s="2">
        <v>0</v>
      </c>
      <c r="BV1383" s="2">
        <v>0</v>
      </c>
      <c r="BW1383" s="2">
        <v>0</v>
      </c>
    </row>
    <row r="1384" spans="1:75">
      <c r="A1384" s="2">
        <v>1032</v>
      </c>
      <c r="B1384" s="2" t="s">
        <v>19818</v>
      </c>
      <c r="C1384" s="2" t="str">
        <f t="shared" si="58"/>
        <v>ST_LeafStem_Neg</v>
      </c>
      <c r="D1384" s="2">
        <v>2340</v>
      </c>
      <c r="E1384" s="31">
        <v>3.3692158574101398</v>
      </c>
      <c r="F1384" s="2">
        <v>405.17540000000002</v>
      </c>
      <c r="G1384" s="2">
        <v>4.2</v>
      </c>
      <c r="H1384" s="2" t="s">
        <v>13376</v>
      </c>
      <c r="I1384" s="2" t="s">
        <v>13268</v>
      </c>
      <c r="J1384" s="2" t="s">
        <v>8825</v>
      </c>
      <c r="K1384" s="2"/>
      <c r="L1384" s="2" t="s">
        <v>8825</v>
      </c>
      <c r="M1384" s="2">
        <v>3.2</v>
      </c>
      <c r="N1384" s="2" t="s">
        <v>8825</v>
      </c>
      <c r="O1384" s="2" t="s">
        <v>8825</v>
      </c>
      <c r="P1384" s="40">
        <v>18</v>
      </c>
      <c r="Q1384" s="40" t="s">
        <v>19819</v>
      </c>
      <c r="R1384" s="2"/>
      <c r="S1384" s="2"/>
      <c r="T1384" s="2"/>
      <c r="U1384" s="2" t="s">
        <v>19820</v>
      </c>
      <c r="V1384" s="2" t="s">
        <v>19821</v>
      </c>
      <c r="W1384" s="2" t="str">
        <f t="shared" si="59"/>
        <v>piechart: colorlist="#00FF00,#FFFFFF,#C0C0C0,#FFFF00,#0000FF,#000080,#008080,#800000,#808000,#800080,#FF0000,#FF00FF" valuelist="0,0,0,0,0,0,0,0,0,0,0,2340"</v>
      </c>
      <c r="X1384" s="2"/>
      <c r="Y1384" s="2"/>
      <c r="Z1384" s="2"/>
      <c r="AA1384" s="2"/>
      <c r="AB1384" s="2"/>
      <c r="AC1384" s="2"/>
      <c r="AD1384" s="2"/>
      <c r="AE1384" s="2"/>
      <c r="AF1384" s="2">
        <v>0</v>
      </c>
      <c r="AG1384" s="2">
        <v>0</v>
      </c>
      <c r="AH1384" s="2">
        <v>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0</v>
      </c>
      <c r="AO1384" s="2">
        <v>0</v>
      </c>
      <c r="AP1384" s="2">
        <v>0</v>
      </c>
      <c r="AQ1384" s="2">
        <v>2340</v>
      </c>
      <c r="AR1384" s="2">
        <v>0</v>
      </c>
      <c r="AS1384" s="2">
        <v>0</v>
      </c>
      <c r="AT1384" s="2">
        <v>0</v>
      </c>
      <c r="AU1384" s="2">
        <v>0</v>
      </c>
      <c r="AV1384" s="2">
        <v>0</v>
      </c>
      <c r="AW1384" s="2">
        <v>0</v>
      </c>
      <c r="AX1384" s="2">
        <v>0</v>
      </c>
      <c r="AY1384" s="2">
        <v>0</v>
      </c>
      <c r="AZ1384" s="2">
        <v>0</v>
      </c>
      <c r="BA1384" s="2">
        <v>0</v>
      </c>
      <c r="BB1384" s="2">
        <v>0</v>
      </c>
      <c r="BC1384" s="2">
        <v>0</v>
      </c>
      <c r="BD1384" s="2">
        <v>0</v>
      </c>
      <c r="BE1384" s="2">
        <v>0</v>
      </c>
      <c r="BF1384" s="2">
        <v>0</v>
      </c>
      <c r="BG1384" s="2">
        <v>0</v>
      </c>
      <c r="BH1384" s="2">
        <v>0</v>
      </c>
      <c r="BI1384" s="2">
        <v>0</v>
      </c>
      <c r="BJ1384" s="2">
        <v>0</v>
      </c>
      <c r="BK1384" s="2">
        <v>0</v>
      </c>
      <c r="BL1384" s="2">
        <v>0</v>
      </c>
      <c r="BM1384" s="2">
        <v>0</v>
      </c>
      <c r="BN1384" s="2">
        <v>0</v>
      </c>
      <c r="BO1384" s="2">
        <v>0</v>
      </c>
      <c r="BP1384" s="2">
        <v>0</v>
      </c>
      <c r="BQ1384" s="2">
        <v>2340</v>
      </c>
      <c r="BR1384" s="2">
        <v>0</v>
      </c>
      <c r="BS1384" s="2">
        <v>0</v>
      </c>
      <c r="BT1384" s="2">
        <v>0</v>
      </c>
      <c r="BU1384" s="2">
        <v>0</v>
      </c>
      <c r="BV1384" s="2">
        <v>0</v>
      </c>
      <c r="BW1384" s="2">
        <v>0</v>
      </c>
    </row>
    <row r="1385" spans="1:75">
      <c r="A1385" s="2">
        <v>1044</v>
      </c>
      <c r="B1385" s="2" t="s">
        <v>19822</v>
      </c>
      <c r="C1385" s="2" t="str">
        <f t="shared" si="58"/>
        <v>GM_LeafStem_Neg</v>
      </c>
      <c r="D1385" s="2">
        <v>1619</v>
      </c>
      <c r="E1385" s="31">
        <v>3.2092468487533701</v>
      </c>
      <c r="F1385" s="2">
        <v>411.20150000000001</v>
      </c>
      <c r="G1385" s="2">
        <v>4.76</v>
      </c>
      <c r="H1385" s="2" t="s">
        <v>13376</v>
      </c>
      <c r="I1385" s="2" t="s">
        <v>13273</v>
      </c>
      <c r="J1385" s="2" t="s">
        <v>8825</v>
      </c>
      <c r="K1385" s="2"/>
      <c r="L1385" s="2" t="s">
        <v>8825</v>
      </c>
      <c r="M1385" s="2">
        <v>3.2</v>
      </c>
      <c r="N1385" s="2" t="s">
        <v>8825</v>
      </c>
      <c r="O1385" s="2" t="s">
        <v>8825</v>
      </c>
      <c r="P1385" s="40">
        <v>21</v>
      </c>
      <c r="Q1385" s="40" t="s">
        <v>19823</v>
      </c>
      <c r="R1385" s="2"/>
      <c r="S1385" s="2"/>
      <c r="T1385" s="2"/>
      <c r="U1385" s="2" t="s">
        <v>19824</v>
      </c>
      <c r="V1385" s="2" t="s">
        <v>19825</v>
      </c>
      <c r="W1385" s="2" t="str">
        <f t="shared" si="59"/>
        <v>piechart: colorlist="#00FF00,#FFFFFF,#C0C0C0,#FFFF00,#0000FF,#000080,#008080,#800000,#808000,#800080,#FF0000,#FF00FF" valuelist="0,0,0,0,477,0,0,1619,0,0,574,497"</v>
      </c>
      <c r="X1385" s="2"/>
      <c r="Y1385" s="2"/>
      <c r="Z1385" s="2"/>
      <c r="AA1385" s="2"/>
      <c r="AB1385" s="2"/>
      <c r="AC1385" s="2"/>
      <c r="AD1385" s="2"/>
      <c r="AE1385" s="2"/>
      <c r="AF1385" s="2">
        <v>0</v>
      </c>
      <c r="AG1385" s="2">
        <v>0</v>
      </c>
      <c r="AH1385" s="2">
        <v>0</v>
      </c>
      <c r="AI1385" s="2">
        <v>0</v>
      </c>
      <c r="AJ1385" s="2">
        <v>477</v>
      </c>
      <c r="AK1385" s="2">
        <v>0</v>
      </c>
      <c r="AL1385" s="2">
        <v>0</v>
      </c>
      <c r="AM1385" s="2">
        <v>1619</v>
      </c>
      <c r="AN1385" s="2">
        <v>0</v>
      </c>
      <c r="AO1385" s="2">
        <v>0</v>
      </c>
      <c r="AP1385" s="2">
        <v>574</v>
      </c>
      <c r="AQ1385" s="2">
        <v>497</v>
      </c>
      <c r="AR1385" s="2">
        <v>0</v>
      </c>
      <c r="AS1385" s="2">
        <v>0</v>
      </c>
      <c r="AT1385" s="2">
        <v>0</v>
      </c>
      <c r="AU1385" s="2">
        <v>0</v>
      </c>
      <c r="AV1385" s="2">
        <v>0</v>
      </c>
      <c r="AW1385" s="2">
        <v>0</v>
      </c>
      <c r="AX1385" s="2">
        <v>0</v>
      </c>
      <c r="AY1385" s="2">
        <v>1619</v>
      </c>
      <c r="AZ1385" s="2">
        <v>0</v>
      </c>
      <c r="BA1385" s="2">
        <v>0</v>
      </c>
      <c r="BB1385" s="2">
        <v>0</v>
      </c>
      <c r="BC1385" s="2">
        <v>0</v>
      </c>
      <c r="BD1385" s="2">
        <v>574</v>
      </c>
      <c r="BE1385" s="2">
        <v>0</v>
      </c>
      <c r="BF1385" s="2">
        <v>0</v>
      </c>
      <c r="BG1385" s="2">
        <v>0</v>
      </c>
      <c r="BH1385" s="2">
        <v>0</v>
      </c>
      <c r="BI1385" s="2">
        <v>0</v>
      </c>
      <c r="BJ1385" s="2">
        <v>0</v>
      </c>
      <c r="BK1385" s="2">
        <v>477</v>
      </c>
      <c r="BL1385" s="2">
        <v>0</v>
      </c>
      <c r="BM1385" s="2">
        <v>0</v>
      </c>
      <c r="BN1385" s="2">
        <v>0</v>
      </c>
      <c r="BO1385" s="2">
        <v>0</v>
      </c>
      <c r="BP1385" s="2">
        <v>0</v>
      </c>
      <c r="BQ1385" s="2">
        <v>497</v>
      </c>
      <c r="BR1385" s="2">
        <v>0</v>
      </c>
      <c r="BS1385" s="2">
        <v>0</v>
      </c>
      <c r="BT1385" s="2">
        <v>0</v>
      </c>
      <c r="BU1385" s="2">
        <v>0</v>
      </c>
      <c r="BV1385" s="2">
        <v>0</v>
      </c>
      <c r="BW1385" s="2">
        <v>0</v>
      </c>
    </row>
    <row r="1386" spans="1:75">
      <c r="A1386" s="2">
        <v>1046</v>
      </c>
      <c r="B1386" s="2" t="s">
        <v>19826</v>
      </c>
      <c r="C1386" s="2" t="str">
        <f t="shared" si="58"/>
        <v>MT_Flower_Neg</v>
      </c>
      <c r="D1386" s="2">
        <v>1009</v>
      </c>
      <c r="E1386" s="31">
        <v>3.0038911662369099</v>
      </c>
      <c r="F1386" s="2">
        <v>413.10809999999998</v>
      </c>
      <c r="G1386" s="2">
        <v>3.51</v>
      </c>
      <c r="H1386" s="2" t="s">
        <v>13376</v>
      </c>
      <c r="I1386" s="2" t="s">
        <v>13268</v>
      </c>
      <c r="J1386" s="2" t="s">
        <v>8825</v>
      </c>
      <c r="K1386" s="2"/>
      <c r="L1386" s="2" t="s">
        <v>8825</v>
      </c>
      <c r="M1386" s="2">
        <v>3.2</v>
      </c>
      <c r="N1386" s="2" t="s">
        <v>8825</v>
      </c>
      <c r="O1386" s="2" t="s">
        <v>8825</v>
      </c>
      <c r="P1386" s="40">
        <v>18</v>
      </c>
      <c r="Q1386" s="40" t="s">
        <v>19827</v>
      </c>
      <c r="R1386" s="2"/>
      <c r="S1386" s="2"/>
      <c r="T1386" s="2"/>
      <c r="U1386" s="2" t="s">
        <v>19828</v>
      </c>
      <c r="V1386" s="2" t="s">
        <v>19829</v>
      </c>
      <c r="W1386" s="2" t="str">
        <f t="shared" si="59"/>
        <v>piechart: colorlist="#00FF00,#FFFFFF,#C0C0C0,#FFFF00,#0000FF,#000080,#008080,#800000,#808000,#800080,#FF0000,#FF00FF" valuelist="0,0,0,0,0,0,1808,500,0,0,0,512"</v>
      </c>
      <c r="X1386" s="2"/>
      <c r="Y1386" s="2"/>
      <c r="Z1386" s="2"/>
      <c r="AA1386" s="2"/>
      <c r="AB1386" s="2"/>
      <c r="AC1386" s="2"/>
      <c r="AD1386" s="2"/>
      <c r="AE1386" s="2"/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>
        <v>0</v>
      </c>
      <c r="AL1386" s="2">
        <v>1808</v>
      </c>
      <c r="AM1386" s="2">
        <v>500</v>
      </c>
      <c r="AN1386" s="2">
        <v>0</v>
      </c>
      <c r="AO1386" s="2">
        <v>0</v>
      </c>
      <c r="AP1386" s="2">
        <v>0</v>
      </c>
      <c r="AQ1386" s="2">
        <v>512</v>
      </c>
      <c r="AR1386" s="2">
        <v>0</v>
      </c>
      <c r="AS1386" s="2">
        <v>0</v>
      </c>
      <c r="AT1386" s="2">
        <v>0</v>
      </c>
      <c r="AU1386" s="2">
        <v>0</v>
      </c>
      <c r="AV1386" s="2">
        <v>0</v>
      </c>
      <c r="AW1386" s="2">
        <v>0</v>
      </c>
      <c r="AX1386" s="2">
        <v>0</v>
      </c>
      <c r="AY1386" s="2">
        <v>500</v>
      </c>
      <c r="AZ1386" s="2">
        <v>0</v>
      </c>
      <c r="BA1386" s="2">
        <v>0</v>
      </c>
      <c r="BB1386" s="2">
        <v>0</v>
      </c>
      <c r="BC1386" s="2">
        <v>0</v>
      </c>
      <c r="BD1386" s="2">
        <v>0</v>
      </c>
      <c r="BE1386" s="2">
        <v>0</v>
      </c>
      <c r="BF1386" s="2">
        <v>1009</v>
      </c>
      <c r="BG1386" s="2">
        <v>799</v>
      </c>
      <c r="BH1386" s="2">
        <v>0</v>
      </c>
      <c r="BI1386" s="2">
        <v>0</v>
      </c>
      <c r="BJ1386" s="2">
        <v>0</v>
      </c>
      <c r="BK1386" s="2">
        <v>0</v>
      </c>
      <c r="BL1386" s="2">
        <v>0</v>
      </c>
      <c r="BM1386" s="2">
        <v>0</v>
      </c>
      <c r="BN1386" s="2">
        <v>0</v>
      </c>
      <c r="BO1386" s="2">
        <v>0</v>
      </c>
      <c r="BP1386" s="2">
        <v>0</v>
      </c>
      <c r="BQ1386" s="2">
        <v>0</v>
      </c>
      <c r="BR1386" s="2">
        <v>512</v>
      </c>
      <c r="BS1386" s="2">
        <v>0</v>
      </c>
      <c r="BT1386" s="2">
        <v>0</v>
      </c>
      <c r="BU1386" s="2">
        <v>0</v>
      </c>
      <c r="BV1386" s="2">
        <v>0</v>
      </c>
      <c r="BW1386" s="2">
        <v>0</v>
      </c>
    </row>
    <row r="1387" spans="1:75">
      <c r="A1387" s="2">
        <v>1051</v>
      </c>
      <c r="B1387" s="2" t="s">
        <v>19830</v>
      </c>
      <c r="C1387" s="2" t="str">
        <f t="shared" si="58"/>
        <v>ZM_Leaf_Neg</v>
      </c>
      <c r="D1387" s="2">
        <v>2482</v>
      </c>
      <c r="E1387" s="31">
        <v>3.3948017771627099</v>
      </c>
      <c r="F1387" s="2">
        <v>413.21559999999999</v>
      </c>
      <c r="G1387" s="2">
        <v>4.97</v>
      </c>
      <c r="H1387" s="2" t="s">
        <v>13376</v>
      </c>
      <c r="I1387" s="2" t="s">
        <v>13273</v>
      </c>
      <c r="J1387" s="2" t="s">
        <v>8825</v>
      </c>
      <c r="K1387" s="2"/>
      <c r="L1387" s="2" t="s">
        <v>8825</v>
      </c>
      <c r="M1387" s="2">
        <v>3.2</v>
      </c>
      <c r="N1387" s="2" t="s">
        <v>8825</v>
      </c>
      <c r="O1387" s="2" t="s">
        <v>8825</v>
      </c>
      <c r="P1387" s="40">
        <v>21</v>
      </c>
      <c r="Q1387" s="40" t="s">
        <v>18113</v>
      </c>
      <c r="R1387" s="2"/>
      <c r="S1387" s="2"/>
      <c r="T1387" s="2"/>
      <c r="U1387" s="2" t="s">
        <v>19831</v>
      </c>
      <c r="V1387" s="2" t="s">
        <v>19832</v>
      </c>
      <c r="W1387" s="2" t="str">
        <f t="shared" si="59"/>
        <v>piechart: colorlist="#00FF00,#FFFFFF,#C0C0C0,#FFFF00,#0000FF,#000080,#008080,#800000,#808000,#800080,#FF0000,#FF00FF" valuelist="0,0,2482,1116,1385,0,1512,1536,0,0,0,1969"</v>
      </c>
      <c r="X1387" s="2"/>
      <c r="Y1387" s="2"/>
      <c r="Z1387" s="2"/>
      <c r="AA1387" s="2"/>
      <c r="AB1387" s="2"/>
      <c r="AC1387" s="2"/>
      <c r="AD1387" s="2"/>
      <c r="AE1387" s="2"/>
      <c r="AF1387" s="2">
        <v>0</v>
      </c>
      <c r="AG1387" s="2">
        <v>0</v>
      </c>
      <c r="AH1387" s="2">
        <v>2482</v>
      </c>
      <c r="AI1387" s="2">
        <v>1116</v>
      </c>
      <c r="AJ1387" s="2">
        <v>1385</v>
      </c>
      <c r="AK1387" s="2">
        <v>0</v>
      </c>
      <c r="AL1387" s="2">
        <v>1512</v>
      </c>
      <c r="AM1387" s="2">
        <v>1536</v>
      </c>
      <c r="AN1387" s="2">
        <v>0</v>
      </c>
      <c r="AO1387" s="2">
        <v>0</v>
      </c>
      <c r="AP1387" s="2">
        <v>0</v>
      </c>
      <c r="AQ1387" s="2">
        <v>1969</v>
      </c>
      <c r="AR1387" s="2">
        <v>0</v>
      </c>
      <c r="AS1387" s="2">
        <v>1116</v>
      </c>
      <c r="AT1387" s="2">
        <v>0</v>
      </c>
      <c r="AU1387" s="2">
        <v>0</v>
      </c>
      <c r="AV1387" s="2">
        <v>0</v>
      </c>
      <c r="AW1387" s="2">
        <v>0</v>
      </c>
      <c r="AX1387" s="2">
        <v>0</v>
      </c>
      <c r="AY1387" s="2">
        <v>0</v>
      </c>
      <c r="AZ1387" s="2">
        <v>1536</v>
      </c>
      <c r="BA1387" s="2">
        <v>0</v>
      </c>
      <c r="BB1387" s="2">
        <v>0</v>
      </c>
      <c r="BC1387" s="2">
        <v>0</v>
      </c>
      <c r="BD1387" s="2">
        <v>0</v>
      </c>
      <c r="BE1387" s="2">
        <v>0</v>
      </c>
      <c r="BF1387" s="2">
        <v>966</v>
      </c>
      <c r="BG1387" s="2">
        <v>546</v>
      </c>
      <c r="BH1387" s="2">
        <v>0</v>
      </c>
      <c r="BI1387" s="2">
        <v>0</v>
      </c>
      <c r="BJ1387" s="2">
        <v>0</v>
      </c>
      <c r="BK1387" s="2">
        <v>1385</v>
      </c>
      <c r="BL1387" s="2">
        <v>0</v>
      </c>
      <c r="BM1387" s="2">
        <v>0</v>
      </c>
      <c r="BN1387" s="2">
        <v>0</v>
      </c>
      <c r="BO1387" s="2">
        <v>0</v>
      </c>
      <c r="BP1387" s="2">
        <v>0</v>
      </c>
      <c r="BQ1387" s="2">
        <v>1969</v>
      </c>
      <c r="BR1387" s="2">
        <v>0</v>
      </c>
      <c r="BS1387" s="2">
        <v>0</v>
      </c>
      <c r="BT1387" s="2">
        <v>2482</v>
      </c>
      <c r="BU1387" s="2">
        <v>0</v>
      </c>
      <c r="BV1387" s="2">
        <v>0</v>
      </c>
      <c r="BW1387" s="2">
        <v>0</v>
      </c>
    </row>
    <row r="1388" spans="1:75">
      <c r="A1388" s="2">
        <v>1052</v>
      </c>
      <c r="B1388" s="2" t="s">
        <v>19833</v>
      </c>
      <c r="C1388" s="2" t="str">
        <f t="shared" si="58"/>
        <v>LE_LeafStem_Neg</v>
      </c>
      <c r="D1388" s="2">
        <v>2234</v>
      </c>
      <c r="E1388" s="31">
        <v>3.3490831687795901</v>
      </c>
      <c r="F1388" s="2">
        <v>413.21589999999998</v>
      </c>
      <c r="G1388" s="2">
        <v>4.54</v>
      </c>
      <c r="H1388" s="2" t="s">
        <v>13376</v>
      </c>
      <c r="I1388" s="2" t="s">
        <v>13273</v>
      </c>
      <c r="J1388" s="2" t="s">
        <v>8825</v>
      </c>
      <c r="K1388" s="2"/>
      <c r="L1388" s="2" t="s">
        <v>8825</v>
      </c>
      <c r="M1388" s="2">
        <v>3.2</v>
      </c>
      <c r="N1388" s="2" t="s">
        <v>8825</v>
      </c>
      <c r="O1388" s="2" t="s">
        <v>8825</v>
      </c>
      <c r="P1388" s="40">
        <v>21</v>
      </c>
      <c r="Q1388" s="40" t="s">
        <v>18113</v>
      </c>
      <c r="R1388" s="2"/>
      <c r="S1388" s="2"/>
      <c r="T1388" s="2"/>
      <c r="U1388" s="2" t="s">
        <v>19834</v>
      </c>
      <c r="V1388" s="2" t="s">
        <v>19835</v>
      </c>
      <c r="W1388" s="2" t="str">
        <f t="shared" si="59"/>
        <v>piechart: colorlist="#00FF00,#FFFFFF,#C0C0C0,#FFFF00,#0000FF,#000080,#008080,#800000,#808000,#800080,#FF0000,#FF00FF" valuelist="0,0,0,0,0,0,412,330,0,0,2234,1799"</v>
      </c>
      <c r="X1388" s="2"/>
      <c r="Y1388" s="2"/>
      <c r="Z1388" s="2"/>
      <c r="AA1388" s="2"/>
      <c r="AB1388" s="2"/>
      <c r="AC1388" s="2"/>
      <c r="AD1388" s="2"/>
      <c r="AE1388" s="2"/>
      <c r="AF1388" s="2">
        <v>0</v>
      </c>
      <c r="AG1388" s="2">
        <v>0</v>
      </c>
      <c r="AH1388" s="2">
        <v>0</v>
      </c>
      <c r="AI1388" s="2">
        <v>0</v>
      </c>
      <c r="AJ1388" s="2">
        <v>0</v>
      </c>
      <c r="AK1388" s="2">
        <v>0</v>
      </c>
      <c r="AL1388" s="2">
        <v>412</v>
      </c>
      <c r="AM1388" s="2">
        <v>330</v>
      </c>
      <c r="AN1388" s="2">
        <v>0</v>
      </c>
      <c r="AO1388" s="2">
        <v>0</v>
      </c>
      <c r="AP1388" s="2">
        <v>2234</v>
      </c>
      <c r="AQ1388" s="2">
        <v>1799</v>
      </c>
      <c r="AR1388" s="2">
        <v>0</v>
      </c>
      <c r="AS1388" s="2">
        <v>0</v>
      </c>
      <c r="AT1388" s="2">
        <v>0</v>
      </c>
      <c r="AU1388" s="2">
        <v>0</v>
      </c>
      <c r="AV1388" s="2">
        <v>0</v>
      </c>
      <c r="AW1388" s="2">
        <v>0</v>
      </c>
      <c r="AX1388" s="2">
        <v>0</v>
      </c>
      <c r="AY1388" s="2">
        <v>330</v>
      </c>
      <c r="AZ1388" s="2">
        <v>0</v>
      </c>
      <c r="BA1388" s="2">
        <v>0</v>
      </c>
      <c r="BB1388" s="2">
        <v>0</v>
      </c>
      <c r="BC1388" s="2">
        <v>0</v>
      </c>
      <c r="BD1388" s="2">
        <v>2234</v>
      </c>
      <c r="BE1388" s="2">
        <v>0</v>
      </c>
      <c r="BF1388" s="2">
        <v>0</v>
      </c>
      <c r="BG1388" s="2">
        <v>412</v>
      </c>
      <c r="BH1388" s="2">
        <v>0</v>
      </c>
      <c r="BI1388" s="2">
        <v>0</v>
      </c>
      <c r="BJ1388" s="2">
        <v>0</v>
      </c>
      <c r="BK1388" s="2">
        <v>0</v>
      </c>
      <c r="BL1388" s="2">
        <v>0</v>
      </c>
      <c r="BM1388" s="2">
        <v>0</v>
      </c>
      <c r="BN1388" s="2">
        <v>0</v>
      </c>
      <c r="BO1388" s="2">
        <v>0</v>
      </c>
      <c r="BP1388" s="2">
        <v>0</v>
      </c>
      <c r="BQ1388" s="2">
        <v>1799</v>
      </c>
      <c r="BR1388" s="2">
        <v>0</v>
      </c>
      <c r="BS1388" s="2">
        <v>0</v>
      </c>
      <c r="BT1388" s="2">
        <v>0</v>
      </c>
      <c r="BU1388" s="2">
        <v>0</v>
      </c>
      <c r="BV1388" s="2">
        <v>0</v>
      </c>
      <c r="BW1388" s="2">
        <v>0</v>
      </c>
    </row>
    <row r="1389" spans="1:75">
      <c r="A1389" s="2">
        <v>1053</v>
      </c>
      <c r="B1389" s="2" t="s">
        <v>19836</v>
      </c>
      <c r="C1389" s="2" t="str">
        <f t="shared" si="58"/>
        <v>OP_Root_Neg</v>
      </c>
      <c r="D1389" s="2">
        <v>2563</v>
      </c>
      <c r="E1389" s="31">
        <v>3.4087486061842398</v>
      </c>
      <c r="F1389" s="2">
        <v>415.10129999999998</v>
      </c>
      <c r="G1389" s="2">
        <v>5.92</v>
      </c>
      <c r="H1389" s="2" t="s">
        <v>13376</v>
      </c>
      <c r="I1389" s="2" t="s">
        <v>13273</v>
      </c>
      <c r="J1389" s="2" t="s">
        <v>8825</v>
      </c>
      <c r="K1389" s="2"/>
      <c r="L1389" s="2" t="s">
        <v>8825</v>
      </c>
      <c r="M1389" s="2">
        <v>3.2</v>
      </c>
      <c r="N1389" s="2" t="s">
        <v>8825</v>
      </c>
      <c r="O1389" s="2" t="s">
        <v>8825</v>
      </c>
      <c r="P1389" s="40">
        <v>21</v>
      </c>
      <c r="Q1389" s="40" t="s">
        <v>1616</v>
      </c>
      <c r="R1389" s="2"/>
      <c r="S1389" s="2"/>
      <c r="T1389" s="2"/>
      <c r="U1389" s="2" t="s">
        <v>19837</v>
      </c>
      <c r="V1389" s="2" t="s">
        <v>19838</v>
      </c>
      <c r="W1389" s="2" t="str">
        <f t="shared" si="59"/>
        <v>piechart: colorlist="#00FF00,#FFFFFF,#C0C0C0,#FFFF00,#0000FF,#000080,#008080,#800000,#808000,#800080,#FF0000,#FF00FF" valuelist="0,0,0,0,0,2563,0,0,0,0,0,0"</v>
      </c>
      <c r="X1389" s="2"/>
      <c r="Y1389" s="2"/>
      <c r="Z1389" s="2"/>
      <c r="AA1389" s="2"/>
      <c r="AB1389" s="2"/>
      <c r="AC1389" s="2"/>
      <c r="AD1389" s="2"/>
      <c r="AE1389" s="2"/>
      <c r="AF1389" s="2">
        <v>0</v>
      </c>
      <c r="AG1389" s="2">
        <v>0</v>
      </c>
      <c r="AH1389" s="2">
        <v>0</v>
      </c>
      <c r="AI1389" s="2">
        <v>0</v>
      </c>
      <c r="AJ1389" s="2">
        <v>0</v>
      </c>
      <c r="AK1389" s="2">
        <v>2563</v>
      </c>
      <c r="AL1389" s="2">
        <v>0</v>
      </c>
      <c r="AM1389" s="2">
        <v>0</v>
      </c>
      <c r="AN1389" s="2">
        <v>0</v>
      </c>
      <c r="AO1389" s="2">
        <v>0</v>
      </c>
      <c r="AP1389" s="2">
        <v>0</v>
      </c>
      <c r="AQ1389" s="2">
        <v>0</v>
      </c>
      <c r="AR1389" s="2">
        <v>0</v>
      </c>
      <c r="AS1389" s="2">
        <v>0</v>
      </c>
      <c r="AT1389" s="2">
        <v>0</v>
      </c>
      <c r="AU1389" s="2">
        <v>0</v>
      </c>
      <c r="AV1389" s="2">
        <v>0</v>
      </c>
      <c r="AW1389" s="2">
        <v>0</v>
      </c>
      <c r="AX1389" s="2">
        <v>0</v>
      </c>
      <c r="AY1389" s="2">
        <v>0</v>
      </c>
      <c r="AZ1389" s="2">
        <v>0</v>
      </c>
      <c r="BA1389" s="2">
        <v>0</v>
      </c>
      <c r="BB1389" s="2">
        <v>0</v>
      </c>
      <c r="BC1389" s="2">
        <v>0</v>
      </c>
      <c r="BD1389" s="2">
        <v>0</v>
      </c>
      <c r="BE1389" s="2">
        <v>0</v>
      </c>
      <c r="BF1389" s="2">
        <v>0</v>
      </c>
      <c r="BG1389" s="2">
        <v>0</v>
      </c>
      <c r="BH1389" s="2">
        <v>0</v>
      </c>
      <c r="BI1389" s="2">
        <v>0</v>
      </c>
      <c r="BJ1389" s="2">
        <v>0</v>
      </c>
      <c r="BK1389" s="2">
        <v>0</v>
      </c>
      <c r="BL1389" s="2">
        <v>0</v>
      </c>
      <c r="BM1389" s="2">
        <v>2563</v>
      </c>
      <c r="BN1389" s="2">
        <v>0</v>
      </c>
      <c r="BO1389" s="2">
        <v>0</v>
      </c>
      <c r="BP1389" s="2">
        <v>0</v>
      </c>
      <c r="BQ1389" s="2">
        <v>0</v>
      </c>
      <c r="BR1389" s="2">
        <v>0</v>
      </c>
      <c r="BS1389" s="2">
        <v>0</v>
      </c>
      <c r="BT1389" s="2">
        <v>0</v>
      </c>
      <c r="BU1389" s="2">
        <v>0</v>
      </c>
      <c r="BV1389" s="2">
        <v>0</v>
      </c>
      <c r="BW1389" s="2">
        <v>0</v>
      </c>
    </row>
    <row r="1390" spans="1:75">
      <c r="A1390" s="2">
        <v>1055</v>
      </c>
      <c r="B1390" s="2" t="s">
        <v>19839</v>
      </c>
      <c r="C1390" s="2" t="str">
        <f t="shared" si="58"/>
        <v>OP_Root_Neg</v>
      </c>
      <c r="D1390" s="2">
        <v>1072</v>
      </c>
      <c r="E1390" s="31">
        <v>3.0301947853567501</v>
      </c>
      <c r="F1390" s="2">
        <v>415.10239999999999</v>
      </c>
      <c r="G1390" s="2">
        <v>5.47</v>
      </c>
      <c r="H1390" s="2" t="s">
        <v>13376</v>
      </c>
      <c r="I1390" s="2" t="s">
        <v>13273</v>
      </c>
      <c r="J1390" s="2" t="s">
        <v>8825</v>
      </c>
      <c r="K1390" s="2"/>
      <c r="L1390" s="2" t="s">
        <v>8825</v>
      </c>
      <c r="M1390" s="2">
        <v>3.2</v>
      </c>
      <c r="N1390" s="2" t="s">
        <v>8825</v>
      </c>
      <c r="O1390" s="2" t="s">
        <v>8825</v>
      </c>
      <c r="P1390" s="40">
        <v>21</v>
      </c>
      <c r="Q1390" s="40" t="s">
        <v>1616</v>
      </c>
      <c r="R1390" s="2"/>
      <c r="S1390" s="2"/>
      <c r="T1390" s="2"/>
      <c r="U1390" s="2" t="s">
        <v>19840</v>
      </c>
      <c r="V1390" s="2"/>
      <c r="W1390" s="2" t="str">
        <f t="shared" si="59"/>
        <v>piechart: colorlist="#00FF00,#FFFFFF,#C0C0C0,#FFFF00,#0000FF,#000080,#008080,#800000,#808000,#800080,#FF0000,#FF00FF" valuelist="0,0,588,0,0,1072,0,0,0,0,0,0"</v>
      </c>
      <c r="X1390" s="2"/>
      <c r="Y1390" s="2"/>
      <c r="Z1390" s="2"/>
      <c r="AA1390" s="2"/>
      <c r="AB1390" s="2"/>
      <c r="AC1390" s="2"/>
      <c r="AD1390" s="2"/>
      <c r="AE1390" s="2"/>
      <c r="AF1390" s="2">
        <v>0</v>
      </c>
      <c r="AG1390" s="2">
        <v>0</v>
      </c>
      <c r="AH1390" s="2">
        <v>588</v>
      </c>
      <c r="AI1390" s="2">
        <v>0</v>
      </c>
      <c r="AJ1390" s="2">
        <v>0</v>
      </c>
      <c r="AK1390" s="2">
        <v>1072</v>
      </c>
      <c r="AL1390" s="2">
        <v>0</v>
      </c>
      <c r="AM1390" s="2">
        <v>0</v>
      </c>
      <c r="AN1390" s="2">
        <v>0</v>
      </c>
      <c r="AO1390" s="2">
        <v>0</v>
      </c>
      <c r="AP1390" s="2">
        <v>0</v>
      </c>
      <c r="AQ1390" s="2">
        <v>0</v>
      </c>
      <c r="AR1390" s="2">
        <v>0</v>
      </c>
      <c r="AS1390" s="2">
        <v>0</v>
      </c>
      <c r="AT1390" s="2">
        <v>0</v>
      </c>
      <c r="AU1390" s="2">
        <v>0</v>
      </c>
      <c r="AV1390" s="2">
        <v>0</v>
      </c>
      <c r="AW1390" s="2">
        <v>0</v>
      </c>
      <c r="AX1390" s="2">
        <v>0</v>
      </c>
      <c r="AY1390" s="2">
        <v>0</v>
      </c>
      <c r="AZ1390" s="2">
        <v>0</v>
      </c>
      <c r="BA1390" s="2">
        <v>0</v>
      </c>
      <c r="BB1390" s="2">
        <v>0</v>
      </c>
      <c r="BC1390" s="2">
        <v>0</v>
      </c>
      <c r="BD1390" s="2">
        <v>0</v>
      </c>
      <c r="BE1390" s="2">
        <v>0</v>
      </c>
      <c r="BF1390" s="2">
        <v>0</v>
      </c>
      <c r="BG1390" s="2">
        <v>0</v>
      </c>
      <c r="BH1390" s="2">
        <v>0</v>
      </c>
      <c r="BI1390" s="2">
        <v>0</v>
      </c>
      <c r="BJ1390" s="2">
        <v>0</v>
      </c>
      <c r="BK1390" s="2">
        <v>0</v>
      </c>
      <c r="BL1390" s="2">
        <v>0</v>
      </c>
      <c r="BM1390" s="2">
        <v>1072</v>
      </c>
      <c r="BN1390" s="2">
        <v>0</v>
      </c>
      <c r="BO1390" s="2">
        <v>0</v>
      </c>
      <c r="BP1390" s="2">
        <v>0</v>
      </c>
      <c r="BQ1390" s="2">
        <v>0</v>
      </c>
      <c r="BR1390" s="2">
        <v>0</v>
      </c>
      <c r="BS1390" s="2">
        <v>0</v>
      </c>
      <c r="BT1390" s="2">
        <v>588</v>
      </c>
      <c r="BU1390" s="2">
        <v>0</v>
      </c>
      <c r="BV1390" s="2">
        <v>0</v>
      </c>
      <c r="BW1390" s="2">
        <v>0</v>
      </c>
    </row>
    <row r="1391" spans="1:75">
      <c r="A1391" s="2">
        <v>1058</v>
      </c>
      <c r="B1391" s="2" t="s">
        <v>19841</v>
      </c>
      <c r="C1391" s="2" t="str">
        <f t="shared" si="58"/>
        <v>ST_LeafStem_Neg</v>
      </c>
      <c r="D1391" s="2">
        <v>1420</v>
      </c>
      <c r="E1391" s="31">
        <v>3.03261876085072</v>
      </c>
      <c r="F1391" s="2">
        <v>415.16410000000002</v>
      </c>
      <c r="G1391" s="2">
        <v>3.7</v>
      </c>
      <c r="H1391" s="2" t="s">
        <v>13376</v>
      </c>
      <c r="I1391" s="2" t="s">
        <v>13271</v>
      </c>
      <c r="J1391" s="2" t="s">
        <v>8825</v>
      </c>
      <c r="K1391" s="2"/>
      <c r="L1391" s="2" t="s">
        <v>8825</v>
      </c>
      <c r="M1391" s="2">
        <v>3.2</v>
      </c>
      <c r="N1391" s="2" t="s">
        <v>8825</v>
      </c>
      <c r="O1391" s="2" t="s">
        <v>8825</v>
      </c>
      <c r="P1391" s="40">
        <v>19</v>
      </c>
      <c r="Q1391" s="40" t="s">
        <v>17086</v>
      </c>
      <c r="R1391" s="2"/>
      <c r="S1391" s="2"/>
      <c r="T1391" s="2"/>
      <c r="U1391" s="2" t="s">
        <v>19842</v>
      </c>
      <c r="V1391" s="2" t="s">
        <v>19843</v>
      </c>
      <c r="W1391" s="2" t="str">
        <f t="shared" si="59"/>
        <v>piechart: colorlist="#00FF00,#FFFFFF,#C0C0C0,#FFFF00,#0000FF,#000080,#008080,#800000,#808000,#800080,#FF0000,#FF00FF" valuelist="0,0,2166,0,0,0,0,0,0,0,1424,1786"</v>
      </c>
      <c r="X1391" s="2"/>
      <c r="Y1391" s="2"/>
      <c r="Z1391" s="2"/>
      <c r="AA1391" s="2"/>
      <c r="AB1391" s="2"/>
      <c r="AC1391" s="2"/>
      <c r="AD1391" s="2"/>
      <c r="AE1391" s="2"/>
      <c r="AF1391" s="2">
        <v>0</v>
      </c>
      <c r="AG1391" s="2">
        <v>0</v>
      </c>
      <c r="AH1391" s="2">
        <v>2166</v>
      </c>
      <c r="AI1391" s="2">
        <v>0</v>
      </c>
      <c r="AJ1391" s="2">
        <v>0</v>
      </c>
      <c r="AK1391" s="2">
        <v>0</v>
      </c>
      <c r="AL1391" s="2">
        <v>0</v>
      </c>
      <c r="AM1391" s="2">
        <v>0</v>
      </c>
      <c r="AN1391" s="2">
        <v>0</v>
      </c>
      <c r="AO1391" s="2">
        <v>0</v>
      </c>
      <c r="AP1391" s="2">
        <v>1424</v>
      </c>
      <c r="AQ1391" s="2">
        <v>1786</v>
      </c>
      <c r="AR1391" s="2">
        <v>0</v>
      </c>
      <c r="AS1391" s="2">
        <v>0</v>
      </c>
      <c r="AT1391" s="2">
        <v>0</v>
      </c>
      <c r="AU1391" s="2">
        <v>0</v>
      </c>
      <c r="AV1391" s="2">
        <v>0</v>
      </c>
      <c r="AW1391" s="2">
        <v>0</v>
      </c>
      <c r="AX1391" s="2">
        <v>0</v>
      </c>
      <c r="AY1391" s="2">
        <v>0</v>
      </c>
      <c r="AZ1391" s="2">
        <v>0</v>
      </c>
      <c r="BA1391" s="2">
        <v>0</v>
      </c>
      <c r="BB1391" s="2">
        <v>0</v>
      </c>
      <c r="BC1391" s="2">
        <v>0</v>
      </c>
      <c r="BD1391" s="2">
        <v>1071</v>
      </c>
      <c r="BE1391" s="2">
        <v>353</v>
      </c>
      <c r="BF1391" s="2">
        <v>0</v>
      </c>
      <c r="BG1391" s="2">
        <v>0</v>
      </c>
      <c r="BH1391" s="2">
        <v>0</v>
      </c>
      <c r="BI1391" s="2">
        <v>0</v>
      </c>
      <c r="BJ1391" s="2">
        <v>0</v>
      </c>
      <c r="BK1391" s="2">
        <v>0</v>
      </c>
      <c r="BL1391" s="2">
        <v>0</v>
      </c>
      <c r="BM1391" s="2">
        <v>0</v>
      </c>
      <c r="BN1391" s="2">
        <v>0</v>
      </c>
      <c r="BO1391" s="2">
        <v>0</v>
      </c>
      <c r="BP1391" s="2">
        <v>0</v>
      </c>
      <c r="BQ1391" s="2">
        <v>1420</v>
      </c>
      <c r="BR1391" s="2">
        <v>366</v>
      </c>
      <c r="BS1391" s="2">
        <v>0</v>
      </c>
      <c r="BT1391" s="2">
        <v>657</v>
      </c>
      <c r="BU1391" s="2">
        <v>431</v>
      </c>
      <c r="BV1391" s="2">
        <v>0</v>
      </c>
      <c r="BW1391" s="2">
        <v>1078</v>
      </c>
    </row>
    <row r="1392" spans="1:75">
      <c r="A1392" s="2">
        <v>1059</v>
      </c>
      <c r="B1392" s="2" t="s">
        <v>19844</v>
      </c>
      <c r="C1392" s="2" t="str">
        <f t="shared" si="58"/>
        <v>ZM_Leaf_Neg</v>
      </c>
      <c r="D1392" s="2">
        <v>3161</v>
      </c>
      <c r="E1392" s="31">
        <v>3.4998244958395799</v>
      </c>
      <c r="F1392" s="2">
        <v>415.15899999999999</v>
      </c>
      <c r="G1392" s="2">
        <v>3</v>
      </c>
      <c r="H1392" s="2" t="s">
        <v>13376</v>
      </c>
      <c r="I1392" s="2" t="s">
        <v>13271</v>
      </c>
      <c r="J1392" s="2" t="s">
        <v>8825</v>
      </c>
      <c r="K1392" s="2"/>
      <c r="L1392" s="2" t="s">
        <v>8825</v>
      </c>
      <c r="M1392" s="2">
        <v>3.2</v>
      </c>
      <c r="N1392" s="2" t="s">
        <v>8825</v>
      </c>
      <c r="O1392" s="2" t="s">
        <v>8825</v>
      </c>
      <c r="P1392" s="40">
        <v>19</v>
      </c>
      <c r="Q1392" s="40" t="s">
        <v>17086</v>
      </c>
      <c r="R1392" s="2"/>
      <c r="S1392" s="2"/>
      <c r="T1392" s="2"/>
      <c r="U1392" s="2" t="s">
        <v>19845</v>
      </c>
      <c r="V1392" s="2" t="s">
        <v>19846</v>
      </c>
      <c r="W1392" s="2" t="str">
        <f t="shared" si="59"/>
        <v>piechart: colorlist="#00FF00,#FFFFFF,#C0C0C0,#FFFF00,#0000FF,#000080,#008080,#800000,#808000,#800080,#FF0000,#FF00FF" valuelist="0,0,3161,0,0,0,907,0,0,0,0,0"</v>
      </c>
      <c r="X1392" s="2"/>
      <c r="Y1392" s="2"/>
      <c r="Z1392" s="2"/>
      <c r="AA1392" s="2"/>
      <c r="AB1392" s="2"/>
      <c r="AC1392" s="2"/>
      <c r="AD1392" s="2"/>
      <c r="AE1392" s="2"/>
      <c r="AF1392" s="2">
        <v>0</v>
      </c>
      <c r="AG1392" s="2">
        <v>0</v>
      </c>
      <c r="AH1392" s="2">
        <v>3161</v>
      </c>
      <c r="AI1392" s="2">
        <v>0</v>
      </c>
      <c r="AJ1392" s="2">
        <v>0</v>
      </c>
      <c r="AK1392" s="2">
        <v>0</v>
      </c>
      <c r="AL1392" s="2">
        <v>907</v>
      </c>
      <c r="AM1392" s="2">
        <v>0</v>
      </c>
      <c r="AN1392" s="2">
        <v>0</v>
      </c>
      <c r="AO1392" s="2">
        <v>0</v>
      </c>
      <c r="AP1392" s="2">
        <v>0</v>
      </c>
      <c r="AQ1392" s="2">
        <v>0</v>
      </c>
      <c r="AR1392" s="2">
        <v>0</v>
      </c>
      <c r="AS1392" s="2">
        <v>0</v>
      </c>
      <c r="AT1392" s="2">
        <v>0</v>
      </c>
      <c r="AU1392" s="2">
        <v>0</v>
      </c>
      <c r="AV1392" s="2">
        <v>0</v>
      </c>
      <c r="AW1392" s="2">
        <v>0</v>
      </c>
      <c r="AX1392" s="2">
        <v>0</v>
      </c>
      <c r="AY1392" s="2">
        <v>0</v>
      </c>
      <c r="AZ1392" s="2">
        <v>0</v>
      </c>
      <c r="BA1392" s="2">
        <v>0</v>
      </c>
      <c r="BB1392" s="2">
        <v>0</v>
      </c>
      <c r="BC1392" s="2">
        <v>0</v>
      </c>
      <c r="BD1392" s="2">
        <v>0</v>
      </c>
      <c r="BE1392" s="2">
        <v>0</v>
      </c>
      <c r="BF1392" s="2">
        <v>0</v>
      </c>
      <c r="BG1392" s="2">
        <v>0</v>
      </c>
      <c r="BH1392" s="2">
        <v>907</v>
      </c>
      <c r="BI1392" s="2">
        <v>0</v>
      </c>
      <c r="BJ1392" s="2">
        <v>0</v>
      </c>
      <c r="BK1392" s="2">
        <v>0</v>
      </c>
      <c r="BL1392" s="2">
        <v>0</v>
      </c>
      <c r="BM1392" s="2">
        <v>0</v>
      </c>
      <c r="BN1392" s="2">
        <v>0</v>
      </c>
      <c r="BO1392" s="2">
        <v>0</v>
      </c>
      <c r="BP1392" s="2">
        <v>0</v>
      </c>
      <c r="BQ1392" s="2">
        <v>0</v>
      </c>
      <c r="BR1392" s="2">
        <v>0</v>
      </c>
      <c r="BS1392" s="2">
        <v>0</v>
      </c>
      <c r="BT1392" s="2">
        <v>3161</v>
      </c>
      <c r="BU1392" s="2">
        <v>0</v>
      </c>
      <c r="BV1392" s="2">
        <v>0</v>
      </c>
      <c r="BW1392" s="2">
        <v>0</v>
      </c>
    </row>
    <row r="1393" spans="1:75">
      <c r="A1393" s="2">
        <v>1064</v>
      </c>
      <c r="B1393" s="2" t="s">
        <v>19847</v>
      </c>
      <c r="C1393" s="2" t="str">
        <f t="shared" si="58"/>
        <v>GM_LeafStem_Neg</v>
      </c>
      <c r="D1393" s="2">
        <v>1462</v>
      </c>
      <c r="E1393" s="31">
        <v>3.1649473726218398</v>
      </c>
      <c r="F1393" s="2">
        <v>417.07909999999998</v>
      </c>
      <c r="G1393" s="2">
        <v>5.55</v>
      </c>
      <c r="H1393" s="2" t="s">
        <v>13376</v>
      </c>
      <c r="I1393" s="2" t="s">
        <v>13270</v>
      </c>
      <c r="J1393" s="2" t="s">
        <v>8825</v>
      </c>
      <c r="K1393" s="2"/>
      <c r="L1393" s="2" t="s">
        <v>8825</v>
      </c>
      <c r="M1393" s="2">
        <v>3.2</v>
      </c>
      <c r="N1393" s="2" t="s">
        <v>8825</v>
      </c>
      <c r="O1393" s="2" t="s">
        <v>8825</v>
      </c>
      <c r="P1393" s="40">
        <v>20</v>
      </c>
      <c r="Q1393" s="40" t="s">
        <v>6539</v>
      </c>
      <c r="R1393" s="2"/>
      <c r="S1393" s="2"/>
      <c r="T1393" s="2"/>
      <c r="U1393" s="2" t="s">
        <v>19848</v>
      </c>
      <c r="V1393" s="2" t="s">
        <v>19849</v>
      </c>
      <c r="W1393" s="2" t="str">
        <f t="shared" si="59"/>
        <v>piechart: colorlist="#00FF00,#FFFFFF,#C0C0C0,#FFFF00,#0000FF,#000080,#008080,#800000,#808000,#800080,#FF0000,#FF00FF" valuelist="0,0,0,0,0,0,0,1462,0,0,0,0"</v>
      </c>
      <c r="X1393" s="2"/>
      <c r="Y1393" s="2"/>
      <c r="Z1393" s="2"/>
      <c r="AA1393" s="2"/>
      <c r="AB1393" s="2"/>
      <c r="AC1393" s="2"/>
      <c r="AD1393" s="2"/>
      <c r="AE1393" s="2"/>
      <c r="AF1393" s="2">
        <v>0</v>
      </c>
      <c r="AG1393" s="2">
        <v>0</v>
      </c>
      <c r="AH1393" s="2">
        <v>0</v>
      </c>
      <c r="AI1393" s="2">
        <v>0</v>
      </c>
      <c r="AJ1393" s="2">
        <v>0</v>
      </c>
      <c r="AK1393" s="2">
        <v>0</v>
      </c>
      <c r="AL1393" s="2">
        <v>0</v>
      </c>
      <c r="AM1393" s="2">
        <v>1462</v>
      </c>
      <c r="AN1393" s="2">
        <v>0</v>
      </c>
      <c r="AO1393" s="2">
        <v>0</v>
      </c>
      <c r="AP1393" s="2">
        <v>0</v>
      </c>
      <c r="AQ1393" s="2">
        <v>0</v>
      </c>
      <c r="AR1393" s="2">
        <v>0</v>
      </c>
      <c r="AS1393" s="2">
        <v>0</v>
      </c>
      <c r="AT1393" s="2">
        <v>0</v>
      </c>
      <c r="AU1393" s="2">
        <v>0</v>
      </c>
      <c r="AV1393" s="2">
        <v>0</v>
      </c>
      <c r="AW1393" s="2">
        <v>0</v>
      </c>
      <c r="AX1393" s="2">
        <v>0</v>
      </c>
      <c r="AY1393" s="2">
        <v>1462</v>
      </c>
      <c r="AZ1393" s="2">
        <v>0</v>
      </c>
      <c r="BA1393" s="2">
        <v>0</v>
      </c>
      <c r="BB1393" s="2">
        <v>0</v>
      </c>
      <c r="BC1393" s="2">
        <v>0</v>
      </c>
      <c r="BD1393" s="2">
        <v>0</v>
      </c>
      <c r="BE1393" s="2">
        <v>0</v>
      </c>
      <c r="BF1393" s="2">
        <v>0</v>
      </c>
      <c r="BG1393" s="2">
        <v>0</v>
      </c>
      <c r="BH1393" s="2">
        <v>0</v>
      </c>
      <c r="BI1393" s="2">
        <v>0</v>
      </c>
      <c r="BJ1393" s="2">
        <v>0</v>
      </c>
      <c r="BK1393" s="2">
        <v>0</v>
      </c>
      <c r="BL1393" s="2">
        <v>0</v>
      </c>
      <c r="BM1393" s="2">
        <v>0</v>
      </c>
      <c r="BN1393" s="2">
        <v>0</v>
      </c>
      <c r="BO1393" s="2">
        <v>0</v>
      </c>
      <c r="BP1393" s="2">
        <v>0</v>
      </c>
      <c r="BQ1393" s="2">
        <v>0</v>
      </c>
      <c r="BR1393" s="2">
        <v>0</v>
      </c>
      <c r="BS1393" s="2">
        <v>0</v>
      </c>
      <c r="BT1393" s="2">
        <v>0</v>
      </c>
      <c r="BU1393" s="2">
        <v>0</v>
      </c>
      <c r="BV1393" s="2">
        <v>0</v>
      </c>
      <c r="BW1393" s="2">
        <v>0</v>
      </c>
    </row>
    <row r="1394" spans="1:75">
      <c r="A1394" s="2">
        <v>1066</v>
      </c>
      <c r="B1394" s="2" t="s">
        <v>19850</v>
      </c>
      <c r="C1394" s="2" t="str">
        <f t="shared" si="58"/>
        <v>GM_LeafStem_Neg</v>
      </c>
      <c r="D1394" s="2">
        <v>1515</v>
      </c>
      <c r="E1394" s="31">
        <v>3.18041263283832</v>
      </c>
      <c r="F1394" s="2">
        <v>417.0822</v>
      </c>
      <c r="G1394" s="2">
        <v>5.35</v>
      </c>
      <c r="H1394" s="2" t="s">
        <v>13376</v>
      </c>
      <c r="I1394" s="2" t="s">
        <v>13270</v>
      </c>
      <c r="J1394" s="2" t="s">
        <v>8825</v>
      </c>
      <c r="K1394" s="2"/>
      <c r="L1394" s="2" t="s">
        <v>8825</v>
      </c>
      <c r="M1394" s="2">
        <v>3.2</v>
      </c>
      <c r="N1394" s="2" t="s">
        <v>8825</v>
      </c>
      <c r="O1394" s="2" t="s">
        <v>8825</v>
      </c>
      <c r="P1394" s="40">
        <v>20</v>
      </c>
      <c r="Q1394" s="40" t="s">
        <v>6539</v>
      </c>
      <c r="R1394" s="2"/>
      <c r="S1394" s="2"/>
      <c r="T1394" s="2"/>
      <c r="U1394" s="2" t="s">
        <v>19851</v>
      </c>
      <c r="V1394" s="2" t="s">
        <v>19852</v>
      </c>
      <c r="W1394" s="2" t="str">
        <f t="shared" si="59"/>
        <v>piechart: colorlist="#00FF00,#FFFFFF,#C0C0C0,#FFFF00,#0000FF,#000080,#008080,#800000,#808000,#800080,#FF0000,#FF00FF" valuelist="0,0,0,0,0,0,0,1515,0,0,0,0"</v>
      </c>
      <c r="X1394" s="2"/>
      <c r="Y1394" s="2"/>
      <c r="Z1394" s="2"/>
      <c r="AA1394" s="2"/>
      <c r="AB1394" s="2"/>
      <c r="AC1394" s="2"/>
      <c r="AD1394" s="2"/>
      <c r="AE1394" s="2"/>
      <c r="AF1394" s="2">
        <v>0</v>
      </c>
      <c r="AG1394" s="2">
        <v>0</v>
      </c>
      <c r="AH1394" s="2">
        <v>0</v>
      </c>
      <c r="AI1394" s="2">
        <v>0</v>
      </c>
      <c r="AJ1394" s="2">
        <v>0</v>
      </c>
      <c r="AK1394" s="2">
        <v>0</v>
      </c>
      <c r="AL1394" s="2">
        <v>0</v>
      </c>
      <c r="AM1394" s="2">
        <v>1515</v>
      </c>
      <c r="AN1394" s="2">
        <v>0</v>
      </c>
      <c r="AO1394" s="2">
        <v>0</v>
      </c>
      <c r="AP1394" s="2">
        <v>0</v>
      </c>
      <c r="AQ1394" s="2">
        <v>0</v>
      </c>
      <c r="AR1394" s="2">
        <v>0</v>
      </c>
      <c r="AS1394" s="2">
        <v>0</v>
      </c>
      <c r="AT1394" s="2">
        <v>0</v>
      </c>
      <c r="AU1394" s="2">
        <v>0</v>
      </c>
      <c r="AV1394" s="2">
        <v>0</v>
      </c>
      <c r="AW1394" s="2">
        <v>0</v>
      </c>
      <c r="AX1394" s="2">
        <v>0</v>
      </c>
      <c r="AY1394" s="2">
        <v>1515</v>
      </c>
      <c r="AZ1394" s="2">
        <v>0</v>
      </c>
      <c r="BA1394" s="2">
        <v>0</v>
      </c>
      <c r="BB1394" s="2">
        <v>0</v>
      </c>
      <c r="BC1394" s="2">
        <v>0</v>
      </c>
      <c r="BD1394" s="2">
        <v>0</v>
      </c>
      <c r="BE1394" s="2">
        <v>0</v>
      </c>
      <c r="BF1394" s="2">
        <v>0</v>
      </c>
      <c r="BG1394" s="2">
        <v>0</v>
      </c>
      <c r="BH1394" s="2">
        <v>0</v>
      </c>
      <c r="BI1394" s="2">
        <v>0</v>
      </c>
      <c r="BJ1394" s="2">
        <v>0</v>
      </c>
      <c r="BK1394" s="2">
        <v>0</v>
      </c>
      <c r="BL1394" s="2">
        <v>0</v>
      </c>
      <c r="BM1394" s="2">
        <v>0</v>
      </c>
      <c r="BN1394" s="2">
        <v>0</v>
      </c>
      <c r="BO1394" s="2">
        <v>0</v>
      </c>
      <c r="BP1394" s="2">
        <v>0</v>
      </c>
      <c r="BQ1394" s="2">
        <v>0</v>
      </c>
      <c r="BR1394" s="2">
        <v>0</v>
      </c>
      <c r="BS1394" s="2">
        <v>0</v>
      </c>
      <c r="BT1394" s="2">
        <v>0</v>
      </c>
      <c r="BU1394" s="2">
        <v>0</v>
      </c>
      <c r="BV1394" s="2">
        <v>0</v>
      </c>
      <c r="BW1394" s="2">
        <v>0</v>
      </c>
    </row>
    <row r="1395" spans="1:75">
      <c r="A1395" s="2">
        <v>1068</v>
      </c>
      <c r="B1395" s="2" t="s">
        <v>19853</v>
      </c>
      <c r="C1395" s="2" t="str">
        <f t="shared" si="58"/>
        <v>OS_LeafStem_Neg</v>
      </c>
      <c r="D1395" s="2">
        <v>2102</v>
      </c>
      <c r="E1395" s="31">
        <v>3.3226327116922199</v>
      </c>
      <c r="F1395" s="2">
        <v>417.0829</v>
      </c>
      <c r="G1395" s="2">
        <v>4.12</v>
      </c>
      <c r="H1395" s="2" t="s">
        <v>13376</v>
      </c>
      <c r="I1395" s="2" t="s">
        <v>13270</v>
      </c>
      <c r="J1395" s="2" t="s">
        <v>8825</v>
      </c>
      <c r="K1395" s="2"/>
      <c r="L1395" s="2" t="s">
        <v>8825</v>
      </c>
      <c r="M1395" s="2">
        <v>3.2</v>
      </c>
      <c r="N1395" s="2" t="s">
        <v>8825</v>
      </c>
      <c r="O1395" s="2" t="s">
        <v>8825</v>
      </c>
      <c r="P1395" s="40">
        <v>20</v>
      </c>
      <c r="Q1395" s="40" t="s">
        <v>6539</v>
      </c>
      <c r="R1395" s="2"/>
      <c r="S1395" s="2"/>
      <c r="T1395" s="2"/>
      <c r="U1395" s="2" t="s">
        <v>19854</v>
      </c>
      <c r="V1395" s="2" t="s">
        <v>19855</v>
      </c>
      <c r="W1395" s="2" t="str">
        <f t="shared" si="59"/>
        <v>piechart: colorlist="#00FF00,#FFFFFF,#C0C0C0,#FFFF00,#0000FF,#000080,#008080,#800000,#808000,#800080,#FF0000,#FF00FF" valuelist="0,2102,0,0,0,0,0,0,0,0,0,0"</v>
      </c>
      <c r="X1395" s="2"/>
      <c r="Y1395" s="2"/>
      <c r="Z1395" s="2"/>
      <c r="AA1395" s="2"/>
      <c r="AB1395" s="2"/>
      <c r="AC1395" s="2"/>
      <c r="AD1395" s="2"/>
      <c r="AE1395" s="2"/>
      <c r="AF1395" s="2">
        <v>0</v>
      </c>
      <c r="AG1395" s="2">
        <v>2102</v>
      </c>
      <c r="AH1395" s="2">
        <v>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0</v>
      </c>
      <c r="AO1395" s="2">
        <v>0</v>
      </c>
      <c r="AP1395" s="2">
        <v>0</v>
      </c>
      <c r="AQ1395" s="2">
        <v>0</v>
      </c>
      <c r="AR1395" s="2">
        <v>0</v>
      </c>
      <c r="AS1395" s="2">
        <v>0</v>
      </c>
      <c r="AT1395" s="2">
        <v>0</v>
      </c>
      <c r="AU1395" s="2">
        <v>0</v>
      </c>
      <c r="AV1395" s="2">
        <v>0</v>
      </c>
      <c r="AW1395" s="2">
        <v>0</v>
      </c>
      <c r="AX1395" s="2">
        <v>0</v>
      </c>
      <c r="AY1395" s="2">
        <v>0</v>
      </c>
      <c r="AZ1395" s="2">
        <v>0</v>
      </c>
      <c r="BA1395" s="2">
        <v>0</v>
      </c>
      <c r="BB1395" s="2">
        <v>0</v>
      </c>
      <c r="BC1395" s="2">
        <v>0</v>
      </c>
      <c r="BD1395" s="2">
        <v>0</v>
      </c>
      <c r="BE1395" s="2">
        <v>0</v>
      </c>
      <c r="BF1395" s="2">
        <v>0</v>
      </c>
      <c r="BG1395" s="2">
        <v>0</v>
      </c>
      <c r="BH1395" s="2">
        <v>0</v>
      </c>
      <c r="BI1395" s="2">
        <v>0</v>
      </c>
      <c r="BJ1395" s="2">
        <v>0</v>
      </c>
      <c r="BK1395" s="2">
        <v>0</v>
      </c>
      <c r="BL1395" s="2">
        <v>0</v>
      </c>
      <c r="BM1395" s="2">
        <v>0</v>
      </c>
      <c r="BN1395" s="2">
        <v>2102</v>
      </c>
      <c r="BO1395" s="2">
        <v>0</v>
      </c>
      <c r="BP1395" s="2">
        <v>0</v>
      </c>
      <c r="BQ1395" s="2">
        <v>0</v>
      </c>
      <c r="BR1395" s="2">
        <v>0</v>
      </c>
      <c r="BS1395" s="2">
        <v>0</v>
      </c>
      <c r="BT1395" s="2">
        <v>0</v>
      </c>
      <c r="BU1395" s="2">
        <v>0</v>
      </c>
      <c r="BV1395" s="2">
        <v>0</v>
      </c>
      <c r="BW1395" s="2">
        <v>0</v>
      </c>
    </row>
    <row r="1396" spans="1:75">
      <c r="A1396" s="2">
        <v>1072</v>
      </c>
      <c r="B1396" s="2" t="s">
        <v>19856</v>
      </c>
      <c r="C1396" s="2" t="str">
        <f t="shared" si="58"/>
        <v>ZM_Root_Neg</v>
      </c>
      <c r="D1396" s="2">
        <v>1232</v>
      </c>
      <c r="E1396" s="31">
        <v>3.09061070782841</v>
      </c>
      <c r="F1396" s="2">
        <v>417.14030000000002</v>
      </c>
      <c r="G1396" s="2">
        <v>3.06</v>
      </c>
      <c r="H1396" s="2" t="s">
        <v>13376</v>
      </c>
      <c r="I1396" s="2" t="s">
        <v>13269</v>
      </c>
      <c r="J1396" s="2" t="s">
        <v>8825</v>
      </c>
      <c r="K1396" s="2"/>
      <c r="L1396" s="2" t="s">
        <v>8825</v>
      </c>
      <c r="M1396" s="2">
        <v>3.2</v>
      </c>
      <c r="N1396" s="2" t="s">
        <v>8825</v>
      </c>
      <c r="O1396" s="2" t="s">
        <v>8825</v>
      </c>
      <c r="P1396" s="40">
        <v>17</v>
      </c>
      <c r="Q1396" s="40" t="s">
        <v>19857</v>
      </c>
      <c r="R1396" s="2"/>
      <c r="S1396" s="2"/>
      <c r="T1396" s="2"/>
      <c r="U1396" s="2" t="s">
        <v>19858</v>
      </c>
      <c r="V1396" s="2" t="s">
        <v>19859</v>
      </c>
      <c r="W1396" s="2" t="str">
        <f t="shared" si="59"/>
        <v>piechart: colorlist="#00FF00,#FFFFFF,#C0C0C0,#FFFF00,#0000FF,#000080,#008080,#800000,#808000,#800080,#FF0000,#FF00FF" valuelist="423,0,1232,0,0,0,0,0,0,0,0,0"</v>
      </c>
      <c r="X1396" s="2"/>
      <c r="Y1396" s="2"/>
      <c r="Z1396" s="2"/>
      <c r="AA1396" s="2"/>
      <c r="AB1396" s="2"/>
      <c r="AC1396" s="2"/>
      <c r="AD1396" s="2"/>
      <c r="AE1396" s="2"/>
      <c r="AF1396" s="2">
        <v>423</v>
      </c>
      <c r="AG1396" s="2">
        <v>0</v>
      </c>
      <c r="AH1396" s="2">
        <v>1232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0</v>
      </c>
      <c r="AO1396" s="2">
        <v>0</v>
      </c>
      <c r="AP1396" s="2">
        <v>0</v>
      </c>
      <c r="AQ1396" s="2">
        <v>0</v>
      </c>
      <c r="AR1396" s="2">
        <v>0</v>
      </c>
      <c r="AS1396" s="2">
        <v>0</v>
      </c>
      <c r="AT1396" s="2">
        <v>0</v>
      </c>
      <c r="AU1396" s="2">
        <v>0</v>
      </c>
      <c r="AV1396" s="2">
        <v>423</v>
      </c>
      <c r="AW1396" s="2">
        <v>0</v>
      </c>
      <c r="AX1396" s="2">
        <v>0</v>
      </c>
      <c r="AY1396" s="2">
        <v>0</v>
      </c>
      <c r="AZ1396" s="2">
        <v>0</v>
      </c>
      <c r="BA1396" s="2">
        <v>0</v>
      </c>
      <c r="BB1396" s="2">
        <v>0</v>
      </c>
      <c r="BC1396" s="2">
        <v>0</v>
      </c>
      <c r="BD1396" s="2">
        <v>0</v>
      </c>
      <c r="BE1396" s="2">
        <v>0</v>
      </c>
      <c r="BF1396" s="2">
        <v>0</v>
      </c>
      <c r="BG1396" s="2">
        <v>0</v>
      </c>
      <c r="BH1396" s="2">
        <v>0</v>
      </c>
      <c r="BI1396" s="2">
        <v>0</v>
      </c>
      <c r="BJ1396" s="2">
        <v>0</v>
      </c>
      <c r="BK1396" s="2">
        <v>0</v>
      </c>
      <c r="BL1396" s="2">
        <v>0</v>
      </c>
      <c r="BM1396" s="2">
        <v>0</v>
      </c>
      <c r="BN1396" s="2">
        <v>0</v>
      </c>
      <c r="BO1396" s="2">
        <v>0</v>
      </c>
      <c r="BP1396" s="2">
        <v>0</v>
      </c>
      <c r="BQ1396" s="2">
        <v>0</v>
      </c>
      <c r="BR1396" s="2">
        <v>0</v>
      </c>
      <c r="BS1396" s="2">
        <v>0</v>
      </c>
      <c r="BT1396" s="2">
        <v>0</v>
      </c>
      <c r="BU1396" s="2">
        <v>1232</v>
      </c>
      <c r="BV1396" s="2">
        <v>0</v>
      </c>
      <c r="BW1396" s="2">
        <v>0</v>
      </c>
    </row>
    <row r="1397" spans="1:75">
      <c r="A1397" s="2">
        <v>1073</v>
      </c>
      <c r="B1397" s="2" t="s">
        <v>19860</v>
      </c>
      <c r="C1397" s="2" t="str">
        <f t="shared" si="58"/>
        <v>ZM_Leaf_Neg</v>
      </c>
      <c r="D1397" s="2">
        <v>2674</v>
      </c>
      <c r="E1397" s="31">
        <v>3.3087777736647199</v>
      </c>
      <c r="F1397" s="2">
        <v>417.2115</v>
      </c>
      <c r="G1397" s="2">
        <v>4.6100000000000003</v>
      </c>
      <c r="H1397" s="2" t="s">
        <v>13376</v>
      </c>
      <c r="I1397" s="2" t="s">
        <v>13271</v>
      </c>
      <c r="J1397" s="2" t="s">
        <v>8825</v>
      </c>
      <c r="K1397" s="2"/>
      <c r="L1397" s="2" t="s">
        <v>8825</v>
      </c>
      <c r="M1397" s="2">
        <v>3.2</v>
      </c>
      <c r="N1397" s="2" t="s">
        <v>8825</v>
      </c>
      <c r="O1397" s="2" t="s">
        <v>8825</v>
      </c>
      <c r="P1397" s="40">
        <v>19</v>
      </c>
      <c r="Q1397" s="40" t="s">
        <v>19861</v>
      </c>
      <c r="R1397" s="2"/>
      <c r="S1397" s="2"/>
      <c r="T1397" s="2"/>
      <c r="U1397" s="2" t="s">
        <v>19862</v>
      </c>
      <c r="V1397" s="2" t="s">
        <v>19863</v>
      </c>
      <c r="W1397" s="2" t="str">
        <f t="shared" si="59"/>
        <v>piechart: colorlist="#00FF00,#FFFFFF,#C0C0C0,#FFFF00,#0000FF,#000080,#008080,#800000,#808000,#800080,#FF0000,#FF00FF" valuelist="0,0,3642,399,2036,0,0,0,0,0,0,1415"</v>
      </c>
      <c r="X1397" s="2"/>
      <c r="Y1397" s="2"/>
      <c r="Z1397" s="2"/>
      <c r="AA1397" s="2"/>
      <c r="AB1397" s="2"/>
      <c r="AC1397" s="2"/>
      <c r="AD1397" s="2"/>
      <c r="AE1397" s="2"/>
      <c r="AF1397" s="2">
        <v>0</v>
      </c>
      <c r="AG1397" s="2">
        <v>0</v>
      </c>
      <c r="AH1397" s="2">
        <v>3642</v>
      </c>
      <c r="AI1397" s="2">
        <v>399</v>
      </c>
      <c r="AJ1397" s="2">
        <v>2036</v>
      </c>
      <c r="AK1397" s="2">
        <v>0</v>
      </c>
      <c r="AL1397" s="2">
        <v>0</v>
      </c>
      <c r="AM1397" s="2">
        <v>0</v>
      </c>
      <c r="AN1397" s="2">
        <v>0</v>
      </c>
      <c r="AO1397" s="2">
        <v>0</v>
      </c>
      <c r="AP1397" s="2">
        <v>0</v>
      </c>
      <c r="AQ1397" s="2">
        <v>1415</v>
      </c>
      <c r="AR1397" s="2">
        <v>0</v>
      </c>
      <c r="AS1397" s="2">
        <v>399</v>
      </c>
      <c r="AT1397" s="2">
        <v>0</v>
      </c>
      <c r="AU1397" s="2">
        <v>0</v>
      </c>
      <c r="AV1397" s="2">
        <v>0</v>
      </c>
      <c r="AW1397" s="2">
        <v>0</v>
      </c>
      <c r="AX1397" s="2">
        <v>0</v>
      </c>
      <c r="AY1397" s="2">
        <v>0</v>
      </c>
      <c r="AZ1397" s="2">
        <v>0</v>
      </c>
      <c r="BA1397" s="2">
        <v>0</v>
      </c>
      <c r="BB1397" s="2">
        <v>0</v>
      </c>
      <c r="BC1397" s="2">
        <v>0</v>
      </c>
      <c r="BD1397" s="2">
        <v>0</v>
      </c>
      <c r="BE1397" s="2">
        <v>0</v>
      </c>
      <c r="BF1397" s="2">
        <v>0</v>
      </c>
      <c r="BG1397" s="2">
        <v>0</v>
      </c>
      <c r="BH1397" s="2">
        <v>0</v>
      </c>
      <c r="BI1397" s="2">
        <v>0</v>
      </c>
      <c r="BJ1397" s="2">
        <v>0</v>
      </c>
      <c r="BK1397" s="2">
        <v>2036</v>
      </c>
      <c r="BL1397" s="2">
        <v>0</v>
      </c>
      <c r="BM1397" s="2">
        <v>0</v>
      </c>
      <c r="BN1397" s="2">
        <v>0</v>
      </c>
      <c r="BO1397" s="2">
        <v>0</v>
      </c>
      <c r="BP1397" s="2">
        <v>0</v>
      </c>
      <c r="BQ1397" s="2">
        <v>1415</v>
      </c>
      <c r="BR1397" s="2">
        <v>0</v>
      </c>
      <c r="BS1397" s="2">
        <v>0</v>
      </c>
      <c r="BT1397" s="2">
        <v>2674</v>
      </c>
      <c r="BU1397" s="2">
        <v>968</v>
      </c>
      <c r="BV1397" s="2">
        <v>0</v>
      </c>
      <c r="BW1397" s="2">
        <v>0</v>
      </c>
    </row>
    <row r="1398" spans="1:75">
      <c r="A1398" s="2">
        <v>1079</v>
      </c>
      <c r="B1398" s="2" t="s">
        <v>19864</v>
      </c>
      <c r="C1398" s="2" t="str">
        <f t="shared" si="58"/>
        <v>OP_Root_Neg</v>
      </c>
      <c r="D1398" s="2">
        <v>1870</v>
      </c>
      <c r="E1398" s="31">
        <v>3.2718416065364999</v>
      </c>
      <c r="F1398" s="2">
        <v>419.13350000000003</v>
      </c>
      <c r="G1398" s="2">
        <v>4.62</v>
      </c>
      <c r="H1398" s="2" t="s">
        <v>13376</v>
      </c>
      <c r="I1398" s="2" t="s">
        <v>13273</v>
      </c>
      <c r="J1398" s="2" t="s">
        <v>8825</v>
      </c>
      <c r="K1398" s="2"/>
      <c r="L1398" s="2" t="s">
        <v>8825</v>
      </c>
      <c r="M1398" s="2">
        <v>3.2</v>
      </c>
      <c r="N1398" s="2" t="s">
        <v>8825</v>
      </c>
      <c r="O1398" s="2" t="s">
        <v>8825</v>
      </c>
      <c r="P1398" s="40">
        <v>21</v>
      </c>
      <c r="Q1398" s="40" t="s">
        <v>13715</v>
      </c>
      <c r="R1398" s="2"/>
      <c r="S1398" s="2"/>
      <c r="T1398" s="2"/>
      <c r="U1398" s="2" t="s">
        <v>19865</v>
      </c>
      <c r="V1398" s="2" t="s">
        <v>19866</v>
      </c>
      <c r="W1398" s="2" t="str">
        <f t="shared" si="59"/>
        <v>piechart: colorlist="#00FF00,#FFFFFF,#C0C0C0,#FFFF00,#0000FF,#000080,#008080,#800000,#808000,#800080,#FF0000,#FF00FF" valuelist="398,0,0,0,0,1870,0,0,0,0,0,0"</v>
      </c>
      <c r="X1398" s="2"/>
      <c r="Y1398" s="2"/>
      <c r="Z1398" s="2"/>
      <c r="AA1398" s="2"/>
      <c r="AB1398" s="2"/>
      <c r="AC1398" s="2"/>
      <c r="AD1398" s="2"/>
      <c r="AE1398" s="2"/>
      <c r="AF1398" s="2">
        <v>398</v>
      </c>
      <c r="AG1398" s="2">
        <v>0</v>
      </c>
      <c r="AH1398" s="2">
        <v>0</v>
      </c>
      <c r="AI1398" s="2">
        <v>0</v>
      </c>
      <c r="AJ1398" s="2">
        <v>0</v>
      </c>
      <c r="AK1398" s="2">
        <v>1870</v>
      </c>
      <c r="AL1398" s="2">
        <v>0</v>
      </c>
      <c r="AM1398" s="2">
        <v>0</v>
      </c>
      <c r="AN1398" s="2">
        <v>0</v>
      </c>
      <c r="AO1398" s="2">
        <v>0</v>
      </c>
      <c r="AP1398" s="2">
        <v>0</v>
      </c>
      <c r="AQ1398" s="2">
        <v>0</v>
      </c>
      <c r="AR1398" s="2">
        <v>0</v>
      </c>
      <c r="AS1398" s="2">
        <v>0</v>
      </c>
      <c r="AT1398" s="2">
        <v>0</v>
      </c>
      <c r="AU1398" s="2">
        <v>398</v>
      </c>
      <c r="AV1398" s="2">
        <v>0</v>
      </c>
      <c r="AW1398" s="2">
        <v>0</v>
      </c>
      <c r="AX1398" s="2">
        <v>0</v>
      </c>
      <c r="AY1398" s="2">
        <v>0</v>
      </c>
      <c r="AZ1398" s="2">
        <v>0</v>
      </c>
      <c r="BA1398" s="2">
        <v>0</v>
      </c>
      <c r="BB1398" s="2">
        <v>0</v>
      </c>
      <c r="BC1398" s="2">
        <v>0</v>
      </c>
      <c r="BD1398" s="2">
        <v>0</v>
      </c>
      <c r="BE1398" s="2">
        <v>0</v>
      </c>
      <c r="BF1398" s="2">
        <v>0</v>
      </c>
      <c r="BG1398" s="2">
        <v>0</v>
      </c>
      <c r="BH1398" s="2">
        <v>0</v>
      </c>
      <c r="BI1398" s="2">
        <v>0</v>
      </c>
      <c r="BJ1398" s="2">
        <v>0</v>
      </c>
      <c r="BK1398" s="2">
        <v>0</v>
      </c>
      <c r="BL1398" s="2">
        <v>0</v>
      </c>
      <c r="BM1398" s="2">
        <v>1870</v>
      </c>
      <c r="BN1398" s="2">
        <v>0</v>
      </c>
      <c r="BO1398" s="2">
        <v>0</v>
      </c>
      <c r="BP1398" s="2">
        <v>0</v>
      </c>
      <c r="BQ1398" s="2">
        <v>0</v>
      </c>
      <c r="BR1398" s="2">
        <v>0</v>
      </c>
      <c r="BS1398" s="2">
        <v>0</v>
      </c>
      <c r="BT1398" s="2">
        <v>0</v>
      </c>
      <c r="BU1398" s="2">
        <v>0</v>
      </c>
      <c r="BV1398" s="2">
        <v>0</v>
      </c>
      <c r="BW1398" s="2">
        <v>0</v>
      </c>
    </row>
    <row r="1399" spans="1:75">
      <c r="A1399" s="2">
        <v>1081</v>
      </c>
      <c r="B1399" s="2" t="s">
        <v>19867</v>
      </c>
      <c r="C1399" s="2" t="str">
        <f t="shared" si="58"/>
        <v>ST_LeafStem_Neg</v>
      </c>
      <c r="D1399" s="2">
        <v>1702</v>
      </c>
      <c r="E1399" s="31">
        <v>3.0791812460476198</v>
      </c>
      <c r="F1399" s="2">
        <v>419.19529999999997</v>
      </c>
      <c r="G1399" s="2">
        <v>4.26</v>
      </c>
      <c r="H1399" s="2" t="s">
        <v>13376</v>
      </c>
      <c r="I1399" s="2" t="s">
        <v>13268</v>
      </c>
      <c r="J1399" s="2" t="s">
        <v>8825</v>
      </c>
      <c r="K1399" s="2"/>
      <c r="L1399" s="2" t="s">
        <v>8825</v>
      </c>
      <c r="M1399" s="2">
        <v>3.2</v>
      </c>
      <c r="N1399" s="2" t="s">
        <v>8825</v>
      </c>
      <c r="O1399" s="2" t="s">
        <v>8825</v>
      </c>
      <c r="P1399" s="40">
        <v>18</v>
      </c>
      <c r="Q1399" s="40" t="s">
        <v>19868</v>
      </c>
      <c r="R1399" s="2"/>
      <c r="S1399" s="2"/>
      <c r="T1399" s="2"/>
      <c r="U1399" s="2" t="s">
        <v>19869</v>
      </c>
      <c r="V1399" s="2" t="s">
        <v>19870</v>
      </c>
      <c r="W1399" s="2" t="str">
        <f t="shared" si="59"/>
        <v>piechart: colorlist="#00FF00,#FFFFFF,#C0C0C0,#FFFF00,#0000FF,#000080,#008080,#800000,#808000,#800080,#FF0000,#FF00FF" valuelist="0,0,0,0,0,0,0,0,0,0,1200,1702"</v>
      </c>
      <c r="X1399" s="2"/>
      <c r="Y1399" s="2"/>
      <c r="Z1399" s="2"/>
      <c r="AA1399" s="2"/>
      <c r="AB1399" s="2"/>
      <c r="AC1399" s="2"/>
      <c r="AD1399" s="2"/>
      <c r="AE1399" s="2"/>
      <c r="AF1399" s="2">
        <v>0</v>
      </c>
      <c r="AG1399" s="2">
        <v>0</v>
      </c>
      <c r="AH1399" s="2">
        <v>0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2">
        <v>0</v>
      </c>
      <c r="AP1399" s="2">
        <v>1200</v>
      </c>
      <c r="AQ1399" s="2">
        <v>1702</v>
      </c>
      <c r="AR1399" s="2">
        <v>0</v>
      </c>
      <c r="AS1399" s="2">
        <v>0</v>
      </c>
      <c r="AT1399" s="2">
        <v>0</v>
      </c>
      <c r="AU1399" s="2">
        <v>0</v>
      </c>
      <c r="AV1399" s="2">
        <v>0</v>
      </c>
      <c r="AW1399" s="2">
        <v>0</v>
      </c>
      <c r="AX1399" s="2">
        <v>0</v>
      </c>
      <c r="AY1399" s="2">
        <v>0</v>
      </c>
      <c r="AZ1399" s="2">
        <v>0</v>
      </c>
      <c r="BA1399" s="2">
        <v>0</v>
      </c>
      <c r="BB1399" s="2">
        <v>0</v>
      </c>
      <c r="BC1399" s="2">
        <v>0</v>
      </c>
      <c r="BD1399" s="2">
        <v>1200</v>
      </c>
      <c r="BE1399" s="2">
        <v>0</v>
      </c>
      <c r="BF1399" s="2">
        <v>0</v>
      </c>
      <c r="BG1399" s="2">
        <v>0</v>
      </c>
      <c r="BH1399" s="2">
        <v>0</v>
      </c>
      <c r="BI1399" s="2">
        <v>0</v>
      </c>
      <c r="BJ1399" s="2">
        <v>0</v>
      </c>
      <c r="BK1399" s="2">
        <v>0</v>
      </c>
      <c r="BL1399" s="2">
        <v>0</v>
      </c>
      <c r="BM1399" s="2">
        <v>0</v>
      </c>
      <c r="BN1399" s="2">
        <v>0</v>
      </c>
      <c r="BO1399" s="2">
        <v>0</v>
      </c>
      <c r="BP1399" s="2">
        <v>0</v>
      </c>
      <c r="BQ1399" s="2">
        <v>1702</v>
      </c>
      <c r="BR1399" s="2">
        <v>0</v>
      </c>
      <c r="BS1399" s="2">
        <v>0</v>
      </c>
      <c r="BT1399" s="2">
        <v>0</v>
      </c>
      <c r="BU1399" s="2">
        <v>0</v>
      </c>
      <c r="BV1399" s="2">
        <v>0</v>
      </c>
      <c r="BW1399" s="2">
        <v>0</v>
      </c>
    </row>
    <row r="1400" spans="1:75">
      <c r="A1400" s="2">
        <v>1083</v>
      </c>
      <c r="B1400" s="2" t="s">
        <v>19871</v>
      </c>
      <c r="C1400" s="2" t="str">
        <f t="shared" si="58"/>
        <v>OP_Root_Neg</v>
      </c>
      <c r="D1400" s="2">
        <v>2455</v>
      </c>
      <c r="E1400" s="31">
        <v>3.3900514964589901</v>
      </c>
      <c r="F1400" s="2">
        <v>421.13310000000001</v>
      </c>
      <c r="G1400" s="2">
        <v>2.35</v>
      </c>
      <c r="H1400" s="2" t="s">
        <v>13376</v>
      </c>
      <c r="I1400" s="2" t="s">
        <v>13269</v>
      </c>
      <c r="J1400" s="2" t="s">
        <v>8825</v>
      </c>
      <c r="K1400" s="2"/>
      <c r="L1400" s="2" t="s">
        <v>8825</v>
      </c>
      <c r="M1400" s="2">
        <v>3.2</v>
      </c>
      <c r="N1400" s="2" t="s">
        <v>8825</v>
      </c>
      <c r="O1400" s="2" t="s">
        <v>8825</v>
      </c>
      <c r="P1400" s="40">
        <v>17</v>
      </c>
      <c r="Q1400" s="40" t="s">
        <v>19872</v>
      </c>
      <c r="R1400" s="2"/>
      <c r="S1400" s="2"/>
      <c r="T1400" s="2"/>
      <c r="U1400" s="2" t="s">
        <v>19873</v>
      </c>
      <c r="V1400" s="2" t="s">
        <v>19874</v>
      </c>
      <c r="W1400" s="2" t="str">
        <f t="shared" si="59"/>
        <v>piechart: colorlist="#00FF00,#FFFFFF,#C0C0C0,#FFFF00,#0000FF,#000080,#008080,#800000,#808000,#800080,#FF0000,#FF00FF" valuelist="0,0,0,0,0,2455,0,0,0,0,0,0"</v>
      </c>
      <c r="X1400" s="2"/>
      <c r="Y1400" s="2"/>
      <c r="Z1400" s="2"/>
      <c r="AA1400" s="2"/>
      <c r="AB1400" s="2"/>
      <c r="AC1400" s="2"/>
      <c r="AD1400" s="2"/>
      <c r="AE1400" s="2"/>
      <c r="AF1400" s="2">
        <v>0</v>
      </c>
      <c r="AG1400" s="2">
        <v>0</v>
      </c>
      <c r="AH1400" s="2">
        <v>0</v>
      </c>
      <c r="AI1400" s="2">
        <v>0</v>
      </c>
      <c r="AJ1400" s="2">
        <v>0</v>
      </c>
      <c r="AK1400" s="2">
        <v>2455</v>
      </c>
      <c r="AL1400" s="2">
        <v>0</v>
      </c>
      <c r="AM1400" s="2">
        <v>0</v>
      </c>
      <c r="AN1400" s="2">
        <v>0</v>
      </c>
      <c r="AO1400" s="2">
        <v>0</v>
      </c>
      <c r="AP1400" s="2">
        <v>0</v>
      </c>
      <c r="AQ1400" s="2">
        <v>0</v>
      </c>
      <c r="AR1400" s="2">
        <v>0</v>
      </c>
      <c r="AS1400" s="2">
        <v>0</v>
      </c>
      <c r="AT1400" s="2">
        <v>0</v>
      </c>
      <c r="AU1400" s="2">
        <v>0</v>
      </c>
      <c r="AV1400" s="2">
        <v>0</v>
      </c>
      <c r="AW1400" s="2">
        <v>0</v>
      </c>
      <c r="AX1400" s="2">
        <v>0</v>
      </c>
      <c r="AY1400" s="2">
        <v>0</v>
      </c>
      <c r="AZ1400" s="2">
        <v>0</v>
      </c>
      <c r="BA1400" s="2">
        <v>0</v>
      </c>
      <c r="BB1400" s="2">
        <v>0</v>
      </c>
      <c r="BC1400" s="2">
        <v>0</v>
      </c>
      <c r="BD1400" s="2">
        <v>0</v>
      </c>
      <c r="BE1400" s="2">
        <v>0</v>
      </c>
      <c r="BF1400" s="2">
        <v>0</v>
      </c>
      <c r="BG1400" s="2">
        <v>0</v>
      </c>
      <c r="BH1400" s="2">
        <v>0</v>
      </c>
      <c r="BI1400" s="2">
        <v>0</v>
      </c>
      <c r="BJ1400" s="2">
        <v>0</v>
      </c>
      <c r="BK1400" s="2">
        <v>0</v>
      </c>
      <c r="BL1400" s="2">
        <v>0</v>
      </c>
      <c r="BM1400" s="2">
        <v>2455</v>
      </c>
      <c r="BN1400" s="2">
        <v>0</v>
      </c>
      <c r="BO1400" s="2">
        <v>0</v>
      </c>
      <c r="BP1400" s="2">
        <v>0</v>
      </c>
      <c r="BQ1400" s="2">
        <v>0</v>
      </c>
      <c r="BR1400" s="2">
        <v>0</v>
      </c>
      <c r="BS1400" s="2">
        <v>0</v>
      </c>
      <c r="BT1400" s="2">
        <v>0</v>
      </c>
      <c r="BU1400" s="2">
        <v>0</v>
      </c>
      <c r="BV1400" s="2">
        <v>0</v>
      </c>
      <c r="BW1400" s="2">
        <v>0</v>
      </c>
    </row>
    <row r="1401" spans="1:75">
      <c r="A1401" s="2">
        <v>1084</v>
      </c>
      <c r="B1401" s="2" t="s">
        <v>19875</v>
      </c>
      <c r="C1401" s="2" t="str">
        <f t="shared" si="58"/>
        <v>OP_Root_Neg</v>
      </c>
      <c r="D1401" s="2">
        <v>2757</v>
      </c>
      <c r="E1401" s="31">
        <v>3.44043676610577</v>
      </c>
      <c r="F1401" s="2">
        <v>421.13459999999998</v>
      </c>
      <c r="G1401" s="2">
        <v>2.64</v>
      </c>
      <c r="H1401" s="2" t="s">
        <v>13376</v>
      </c>
      <c r="I1401" s="2" t="s">
        <v>13269</v>
      </c>
      <c r="J1401" s="2" t="s">
        <v>8825</v>
      </c>
      <c r="K1401" s="2"/>
      <c r="L1401" s="2" t="s">
        <v>8825</v>
      </c>
      <c r="M1401" s="2">
        <v>3.2</v>
      </c>
      <c r="N1401" s="2" t="s">
        <v>8825</v>
      </c>
      <c r="O1401" s="2" t="s">
        <v>8825</v>
      </c>
      <c r="P1401" s="40">
        <v>17</v>
      </c>
      <c r="Q1401" s="40" t="s">
        <v>19872</v>
      </c>
      <c r="R1401" s="2"/>
      <c r="S1401" s="2"/>
      <c r="T1401" s="2"/>
      <c r="U1401" s="2" t="s">
        <v>19876</v>
      </c>
      <c r="V1401" s="2" t="s">
        <v>19877</v>
      </c>
      <c r="W1401" s="2" t="str">
        <f t="shared" si="59"/>
        <v>piechart: colorlist="#00FF00,#FFFFFF,#C0C0C0,#FFFF00,#0000FF,#000080,#008080,#800000,#808000,#800080,#FF0000,#FF00FF" valuelist="0,0,0,0,0,2757,0,0,0,0,0,0"</v>
      </c>
      <c r="X1401" s="2"/>
      <c r="Y1401" s="2"/>
      <c r="Z1401" s="2"/>
      <c r="AA1401" s="2"/>
      <c r="AB1401" s="2"/>
      <c r="AC1401" s="2"/>
      <c r="AD1401" s="2"/>
      <c r="AE1401" s="2"/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2757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  <c r="AQ1401" s="2">
        <v>0</v>
      </c>
      <c r="AR1401" s="2">
        <v>0</v>
      </c>
      <c r="AS1401" s="2">
        <v>0</v>
      </c>
      <c r="AT1401" s="2">
        <v>0</v>
      </c>
      <c r="AU1401" s="2">
        <v>0</v>
      </c>
      <c r="AV1401" s="2">
        <v>0</v>
      </c>
      <c r="AW1401" s="2">
        <v>0</v>
      </c>
      <c r="AX1401" s="2">
        <v>0</v>
      </c>
      <c r="AY1401" s="2">
        <v>0</v>
      </c>
      <c r="AZ1401" s="2">
        <v>0</v>
      </c>
      <c r="BA1401" s="2">
        <v>0</v>
      </c>
      <c r="BB1401" s="2">
        <v>0</v>
      </c>
      <c r="BC1401" s="2">
        <v>0</v>
      </c>
      <c r="BD1401" s="2">
        <v>0</v>
      </c>
      <c r="BE1401" s="2">
        <v>0</v>
      </c>
      <c r="BF1401" s="2">
        <v>0</v>
      </c>
      <c r="BG1401" s="2">
        <v>0</v>
      </c>
      <c r="BH1401" s="2">
        <v>0</v>
      </c>
      <c r="BI1401" s="2">
        <v>0</v>
      </c>
      <c r="BJ1401" s="2">
        <v>0</v>
      </c>
      <c r="BK1401" s="2">
        <v>0</v>
      </c>
      <c r="BL1401" s="2">
        <v>0</v>
      </c>
      <c r="BM1401" s="2">
        <v>2757</v>
      </c>
      <c r="BN1401" s="2">
        <v>0</v>
      </c>
      <c r="BO1401" s="2">
        <v>0</v>
      </c>
      <c r="BP1401" s="2">
        <v>0</v>
      </c>
      <c r="BQ1401" s="2">
        <v>0</v>
      </c>
      <c r="BR1401" s="2">
        <v>0</v>
      </c>
      <c r="BS1401" s="2">
        <v>0</v>
      </c>
      <c r="BT1401" s="2">
        <v>0</v>
      </c>
      <c r="BU1401" s="2">
        <v>0</v>
      </c>
      <c r="BV1401" s="2">
        <v>0</v>
      </c>
      <c r="BW1401" s="2">
        <v>0</v>
      </c>
    </row>
    <row r="1402" spans="1:75">
      <c r="A1402" s="2">
        <v>1086</v>
      </c>
      <c r="B1402" s="2" t="s">
        <v>19878</v>
      </c>
      <c r="C1402" s="2" t="str">
        <f t="shared" si="58"/>
        <v>MT_Seed_Neg</v>
      </c>
      <c r="D1402" s="2">
        <v>2140</v>
      </c>
      <c r="E1402" s="31">
        <v>3.3304137733491901</v>
      </c>
      <c r="F1402" s="2">
        <v>421.20510000000002</v>
      </c>
      <c r="G1402" s="2">
        <v>4.96</v>
      </c>
      <c r="H1402" s="2" t="s">
        <v>13376</v>
      </c>
      <c r="I1402" s="2" t="s">
        <v>13271</v>
      </c>
      <c r="J1402" s="2" t="s">
        <v>8825</v>
      </c>
      <c r="K1402" s="2"/>
      <c r="L1402" s="2" t="s">
        <v>8825</v>
      </c>
      <c r="M1402" s="2">
        <v>3.2</v>
      </c>
      <c r="N1402" s="2" t="s">
        <v>8825</v>
      </c>
      <c r="O1402" s="2" t="s">
        <v>8825</v>
      </c>
      <c r="P1402" s="40">
        <v>19</v>
      </c>
      <c r="Q1402" s="40" t="s">
        <v>19879</v>
      </c>
      <c r="R1402" s="2"/>
      <c r="S1402" s="2"/>
      <c r="T1402" s="2"/>
      <c r="U1402" s="2" t="s">
        <v>19880</v>
      </c>
      <c r="V1402" s="2" t="s">
        <v>19881</v>
      </c>
      <c r="W1402" s="2" t="str">
        <f t="shared" si="59"/>
        <v>piechart: colorlist="#00FF00,#FFFFFF,#C0C0C0,#FFFF00,#0000FF,#000080,#008080,#800000,#808000,#800080,#FF0000,#FF00FF" valuelist="0,0,0,0,0,0,2692,0,0,0,0,0"</v>
      </c>
      <c r="X1402" s="2"/>
      <c r="Y1402" s="2"/>
      <c r="Z1402" s="2"/>
      <c r="AA1402" s="2"/>
      <c r="AB1402" s="2"/>
      <c r="AC1402" s="2"/>
      <c r="AD1402" s="2"/>
      <c r="AE1402" s="2"/>
      <c r="AF1402" s="2">
        <v>0</v>
      </c>
      <c r="AG1402" s="2">
        <v>0</v>
      </c>
      <c r="AH1402" s="2">
        <v>0</v>
      </c>
      <c r="AI1402" s="2">
        <v>0</v>
      </c>
      <c r="AJ1402" s="2">
        <v>0</v>
      </c>
      <c r="AK1402" s="2">
        <v>0</v>
      </c>
      <c r="AL1402" s="2">
        <v>2692</v>
      </c>
      <c r="AM1402" s="2">
        <v>0</v>
      </c>
      <c r="AN1402" s="2">
        <v>0</v>
      </c>
      <c r="AO1402" s="2">
        <v>0</v>
      </c>
      <c r="AP1402" s="2">
        <v>0</v>
      </c>
      <c r="AQ1402" s="2">
        <v>0</v>
      </c>
      <c r="AR1402" s="2">
        <v>0</v>
      </c>
      <c r="AS1402" s="2">
        <v>0</v>
      </c>
      <c r="AT1402" s="2">
        <v>0</v>
      </c>
      <c r="AU1402" s="2">
        <v>0</v>
      </c>
      <c r="AV1402" s="2">
        <v>0</v>
      </c>
      <c r="AW1402" s="2">
        <v>0</v>
      </c>
      <c r="AX1402" s="2">
        <v>0</v>
      </c>
      <c r="AY1402" s="2">
        <v>0</v>
      </c>
      <c r="AZ1402" s="2">
        <v>0</v>
      </c>
      <c r="BA1402" s="2">
        <v>0</v>
      </c>
      <c r="BB1402" s="2">
        <v>0</v>
      </c>
      <c r="BC1402" s="2">
        <v>0</v>
      </c>
      <c r="BD1402" s="2">
        <v>0</v>
      </c>
      <c r="BE1402" s="2">
        <v>0</v>
      </c>
      <c r="BF1402" s="2">
        <v>0</v>
      </c>
      <c r="BG1402" s="2">
        <v>0</v>
      </c>
      <c r="BH1402" s="2">
        <v>552</v>
      </c>
      <c r="BI1402" s="2">
        <v>0</v>
      </c>
      <c r="BJ1402" s="2">
        <v>2140</v>
      </c>
      <c r="BK1402" s="2">
        <v>0</v>
      </c>
      <c r="BL1402" s="2">
        <v>0</v>
      </c>
      <c r="BM1402" s="2">
        <v>0</v>
      </c>
      <c r="BN1402" s="2">
        <v>0</v>
      </c>
      <c r="BO1402" s="2">
        <v>0</v>
      </c>
      <c r="BP1402" s="2">
        <v>0</v>
      </c>
      <c r="BQ1402" s="2">
        <v>0</v>
      </c>
      <c r="BR1402" s="2">
        <v>0</v>
      </c>
      <c r="BS1402" s="2">
        <v>0</v>
      </c>
      <c r="BT1402" s="2">
        <v>0</v>
      </c>
      <c r="BU1402" s="2">
        <v>0</v>
      </c>
      <c r="BV1402" s="2">
        <v>0</v>
      </c>
      <c r="BW1402" s="2">
        <v>0</v>
      </c>
    </row>
    <row r="1403" spans="1:75">
      <c r="A1403" s="2">
        <v>1087</v>
      </c>
      <c r="B1403" s="2" t="s">
        <v>19882</v>
      </c>
      <c r="C1403" s="2" t="str">
        <f t="shared" si="58"/>
        <v>MT_LeafStem_Neg</v>
      </c>
      <c r="D1403" s="2">
        <v>1211</v>
      </c>
      <c r="E1403" s="31">
        <v>3.0831441431430502</v>
      </c>
      <c r="F1403" s="2">
        <v>421.21109999999999</v>
      </c>
      <c r="G1403" s="2">
        <v>5.29</v>
      </c>
      <c r="H1403" s="2" t="s">
        <v>13376</v>
      </c>
      <c r="I1403" s="2" t="s">
        <v>13268</v>
      </c>
      <c r="J1403" s="2" t="s">
        <v>8825</v>
      </c>
      <c r="K1403" s="2"/>
      <c r="L1403" s="2" t="s">
        <v>8825</v>
      </c>
      <c r="M1403" s="2">
        <v>3.2</v>
      </c>
      <c r="N1403" s="2" t="s">
        <v>8825</v>
      </c>
      <c r="O1403" s="2" t="s">
        <v>8825</v>
      </c>
      <c r="P1403" s="40">
        <v>18</v>
      </c>
      <c r="Q1403" s="40" t="s">
        <v>19883</v>
      </c>
      <c r="R1403" s="2"/>
      <c r="S1403" s="2"/>
      <c r="T1403" s="2"/>
      <c r="U1403" s="2" t="s">
        <v>19884</v>
      </c>
      <c r="V1403" s="2" t="s">
        <v>19885</v>
      </c>
      <c r="W1403" s="2" t="str">
        <f t="shared" si="59"/>
        <v>piechart: colorlist="#00FF00,#FFFFFF,#C0C0C0,#FFFF00,#0000FF,#000080,#008080,#800000,#808000,#800080,#FF0000,#FF00FF" valuelist="0,0,0,0,0,0,1211,0,0,0,0,0"</v>
      </c>
      <c r="X1403" s="2"/>
      <c r="Y1403" s="2"/>
      <c r="Z1403" s="2"/>
      <c r="AA1403" s="2"/>
      <c r="AB1403" s="2"/>
      <c r="AC1403" s="2"/>
      <c r="AD1403" s="2"/>
      <c r="AE1403" s="2"/>
      <c r="AF1403" s="2">
        <v>0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1211</v>
      </c>
      <c r="AM1403" s="2">
        <v>0</v>
      </c>
      <c r="AN1403" s="2">
        <v>0</v>
      </c>
      <c r="AO1403" s="2">
        <v>0</v>
      </c>
      <c r="AP1403" s="2">
        <v>0</v>
      </c>
      <c r="AQ1403" s="2">
        <v>0</v>
      </c>
      <c r="AR1403" s="2">
        <v>0</v>
      </c>
      <c r="AS1403" s="2">
        <v>0</v>
      </c>
      <c r="AT1403" s="2">
        <v>0</v>
      </c>
      <c r="AU1403" s="2">
        <v>0</v>
      </c>
      <c r="AV1403" s="2">
        <v>0</v>
      </c>
      <c r="AW1403" s="2">
        <v>0</v>
      </c>
      <c r="AX1403" s="2">
        <v>0</v>
      </c>
      <c r="AY1403" s="2">
        <v>0</v>
      </c>
      <c r="AZ1403" s="2">
        <v>0</v>
      </c>
      <c r="BA1403" s="2">
        <v>0</v>
      </c>
      <c r="BB1403" s="2">
        <v>0</v>
      </c>
      <c r="BC1403" s="2">
        <v>0</v>
      </c>
      <c r="BD1403" s="2">
        <v>0</v>
      </c>
      <c r="BE1403" s="2">
        <v>0</v>
      </c>
      <c r="BF1403" s="2">
        <v>0</v>
      </c>
      <c r="BG1403" s="2">
        <v>1211</v>
      </c>
      <c r="BH1403" s="2">
        <v>0</v>
      </c>
      <c r="BI1403" s="2">
        <v>0</v>
      </c>
      <c r="BJ1403" s="2">
        <v>0</v>
      </c>
      <c r="BK1403" s="2">
        <v>0</v>
      </c>
      <c r="BL1403" s="2">
        <v>0</v>
      </c>
      <c r="BM1403" s="2">
        <v>0</v>
      </c>
      <c r="BN1403" s="2">
        <v>0</v>
      </c>
      <c r="BO1403" s="2">
        <v>0</v>
      </c>
      <c r="BP1403" s="2">
        <v>0</v>
      </c>
      <c r="BQ1403" s="2">
        <v>0</v>
      </c>
      <c r="BR1403" s="2">
        <v>0</v>
      </c>
      <c r="BS1403" s="2">
        <v>0</v>
      </c>
      <c r="BT1403" s="2">
        <v>0</v>
      </c>
      <c r="BU1403" s="2">
        <v>0</v>
      </c>
      <c r="BV1403" s="2">
        <v>0</v>
      </c>
      <c r="BW1403" s="2">
        <v>0</v>
      </c>
    </row>
    <row r="1404" spans="1:75">
      <c r="A1404" s="2">
        <v>1088</v>
      </c>
      <c r="B1404" s="2" t="s">
        <v>19886</v>
      </c>
      <c r="C1404" s="2" t="str">
        <f t="shared" si="58"/>
        <v>ZM_Root_Neg</v>
      </c>
      <c r="D1404" s="2">
        <v>1224</v>
      </c>
      <c r="E1404" s="31">
        <v>3.08778141780954</v>
      </c>
      <c r="F1404" s="2">
        <v>422.08580000000001</v>
      </c>
      <c r="G1404" s="2">
        <v>4.09</v>
      </c>
      <c r="H1404" s="2" t="s">
        <v>13376</v>
      </c>
      <c r="I1404" s="2" t="s">
        <v>13268</v>
      </c>
      <c r="J1404" s="2" t="s">
        <v>8825</v>
      </c>
      <c r="K1404" s="2"/>
      <c r="L1404" s="2" t="s">
        <v>8825</v>
      </c>
      <c r="M1404" s="2">
        <v>3.2</v>
      </c>
      <c r="N1404" s="2" t="s">
        <v>8825</v>
      </c>
      <c r="O1404" s="2" t="s">
        <v>8825</v>
      </c>
      <c r="P1404" s="40">
        <v>18</v>
      </c>
      <c r="Q1404" s="40" t="s">
        <v>19887</v>
      </c>
      <c r="R1404" s="2"/>
      <c r="S1404" s="2"/>
      <c r="T1404" s="2"/>
      <c r="U1404" s="2" t="s">
        <v>19888</v>
      </c>
      <c r="V1404" s="2"/>
      <c r="W1404" s="2" t="str">
        <f t="shared" si="59"/>
        <v>piechart: colorlist="#00FF00,#FFFFFF,#C0C0C0,#FFFF00,#0000FF,#000080,#008080,#800000,#808000,#800080,#FF0000,#FF00FF" valuelist="0,0,1224,0,0,0,0,0,0,0,0,0"</v>
      </c>
      <c r="X1404" s="2"/>
      <c r="Y1404" s="2"/>
      <c r="Z1404" s="2"/>
      <c r="AA1404" s="2"/>
      <c r="AB1404" s="2"/>
      <c r="AC1404" s="2"/>
      <c r="AD1404" s="2"/>
      <c r="AE1404" s="2"/>
      <c r="AF1404" s="2">
        <v>0</v>
      </c>
      <c r="AG1404" s="2">
        <v>0</v>
      </c>
      <c r="AH1404" s="2">
        <v>1224</v>
      </c>
      <c r="AI1404" s="2">
        <v>0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0</v>
      </c>
      <c r="AP1404" s="2">
        <v>0</v>
      </c>
      <c r="AQ1404" s="2">
        <v>0</v>
      </c>
      <c r="AR1404" s="2">
        <v>0</v>
      </c>
      <c r="AS1404" s="2">
        <v>0</v>
      </c>
      <c r="AT1404" s="2">
        <v>0</v>
      </c>
      <c r="AU1404" s="2">
        <v>0</v>
      </c>
      <c r="AV1404" s="2">
        <v>0</v>
      </c>
      <c r="AW1404" s="2">
        <v>0</v>
      </c>
      <c r="AX1404" s="2">
        <v>0</v>
      </c>
      <c r="AY1404" s="2">
        <v>0</v>
      </c>
      <c r="AZ1404" s="2">
        <v>0</v>
      </c>
      <c r="BA1404" s="2">
        <v>0</v>
      </c>
      <c r="BB1404" s="2">
        <v>0</v>
      </c>
      <c r="BC1404" s="2">
        <v>0</v>
      </c>
      <c r="BD1404" s="2">
        <v>0</v>
      </c>
      <c r="BE1404" s="2">
        <v>0</v>
      </c>
      <c r="BF1404" s="2">
        <v>0</v>
      </c>
      <c r="BG1404" s="2">
        <v>0</v>
      </c>
      <c r="BH1404" s="2">
        <v>0</v>
      </c>
      <c r="BI1404" s="2">
        <v>0</v>
      </c>
      <c r="BJ1404" s="2">
        <v>0</v>
      </c>
      <c r="BK1404" s="2">
        <v>0</v>
      </c>
      <c r="BL1404" s="2">
        <v>0</v>
      </c>
      <c r="BM1404" s="2">
        <v>0</v>
      </c>
      <c r="BN1404" s="2">
        <v>0</v>
      </c>
      <c r="BO1404" s="2">
        <v>0</v>
      </c>
      <c r="BP1404" s="2">
        <v>0</v>
      </c>
      <c r="BQ1404" s="2">
        <v>0</v>
      </c>
      <c r="BR1404" s="2">
        <v>0</v>
      </c>
      <c r="BS1404" s="2">
        <v>0</v>
      </c>
      <c r="BT1404" s="2">
        <v>0</v>
      </c>
      <c r="BU1404" s="2">
        <v>1224</v>
      </c>
      <c r="BV1404" s="2">
        <v>0</v>
      </c>
      <c r="BW1404" s="2">
        <v>0</v>
      </c>
    </row>
    <row r="1405" spans="1:75">
      <c r="A1405" s="2">
        <v>1091</v>
      </c>
      <c r="B1405" s="2" t="s">
        <v>19889</v>
      </c>
      <c r="C1405" s="2" t="str">
        <f t="shared" si="58"/>
        <v>OP_Root_Neg</v>
      </c>
      <c r="D1405" s="2">
        <v>2106</v>
      </c>
      <c r="E1405" s="31">
        <v>3.3234583668494699</v>
      </c>
      <c r="F1405" s="2">
        <v>423.14049999999997</v>
      </c>
      <c r="G1405" s="2">
        <v>2.65</v>
      </c>
      <c r="H1405" s="2" t="s">
        <v>13376</v>
      </c>
      <c r="I1405" s="2" t="s">
        <v>13271</v>
      </c>
      <c r="J1405" s="2" t="s">
        <v>8825</v>
      </c>
      <c r="K1405" s="2"/>
      <c r="L1405" s="2" t="s">
        <v>8825</v>
      </c>
      <c r="M1405" s="2">
        <v>3.2</v>
      </c>
      <c r="N1405" s="2" t="s">
        <v>8825</v>
      </c>
      <c r="O1405" s="2" t="s">
        <v>8825</v>
      </c>
      <c r="P1405" s="40">
        <v>19</v>
      </c>
      <c r="Q1405" s="40" t="s">
        <v>19890</v>
      </c>
      <c r="R1405" s="2"/>
      <c r="S1405" s="2"/>
      <c r="T1405" s="2"/>
      <c r="U1405" s="2" t="s">
        <v>19891</v>
      </c>
      <c r="V1405" s="2" t="s">
        <v>19892</v>
      </c>
      <c r="W1405" s="2" t="str">
        <f t="shared" si="59"/>
        <v>piechart: colorlist="#00FF00,#FFFFFF,#C0C0C0,#FFFF00,#0000FF,#000080,#008080,#800000,#808000,#800080,#FF0000,#FF00FF" valuelist="0,0,0,0,0,2106,0,0,0,0,0,486"</v>
      </c>
      <c r="X1405" s="2"/>
      <c r="Y1405" s="2"/>
      <c r="Z1405" s="2"/>
      <c r="AA1405" s="2"/>
      <c r="AB1405" s="2"/>
      <c r="AC1405" s="2"/>
      <c r="AD1405" s="2"/>
      <c r="AE1405" s="2"/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2106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486</v>
      </c>
      <c r="AR1405" s="2">
        <v>0</v>
      </c>
      <c r="AS1405" s="2">
        <v>0</v>
      </c>
      <c r="AT1405" s="2">
        <v>0</v>
      </c>
      <c r="AU1405" s="2">
        <v>0</v>
      </c>
      <c r="AV1405" s="2">
        <v>0</v>
      </c>
      <c r="AW1405" s="2">
        <v>0</v>
      </c>
      <c r="AX1405" s="2">
        <v>0</v>
      </c>
      <c r="AY1405" s="2">
        <v>0</v>
      </c>
      <c r="AZ1405" s="2">
        <v>0</v>
      </c>
      <c r="BA1405" s="2">
        <v>0</v>
      </c>
      <c r="BB1405" s="2">
        <v>0</v>
      </c>
      <c r="BC1405" s="2">
        <v>0</v>
      </c>
      <c r="BD1405" s="2">
        <v>0</v>
      </c>
      <c r="BE1405" s="2">
        <v>0</v>
      </c>
      <c r="BF1405" s="2">
        <v>0</v>
      </c>
      <c r="BG1405" s="2">
        <v>0</v>
      </c>
      <c r="BH1405" s="2">
        <v>0</v>
      </c>
      <c r="BI1405" s="2">
        <v>0</v>
      </c>
      <c r="BJ1405" s="2">
        <v>0</v>
      </c>
      <c r="BK1405" s="2">
        <v>0</v>
      </c>
      <c r="BL1405" s="2">
        <v>0</v>
      </c>
      <c r="BM1405" s="2">
        <v>2106</v>
      </c>
      <c r="BN1405" s="2">
        <v>0</v>
      </c>
      <c r="BO1405" s="2">
        <v>0</v>
      </c>
      <c r="BP1405" s="2">
        <v>0</v>
      </c>
      <c r="BQ1405" s="2">
        <v>0</v>
      </c>
      <c r="BR1405" s="2">
        <v>486</v>
      </c>
      <c r="BS1405" s="2">
        <v>0</v>
      </c>
      <c r="BT1405" s="2">
        <v>0</v>
      </c>
      <c r="BU1405" s="2">
        <v>0</v>
      </c>
      <c r="BV1405" s="2">
        <v>0</v>
      </c>
      <c r="BW1405" s="2">
        <v>0</v>
      </c>
    </row>
    <row r="1406" spans="1:75">
      <c r="A1406" s="2">
        <v>1093</v>
      </c>
      <c r="B1406" s="2" t="s">
        <v>19893</v>
      </c>
      <c r="C1406" s="2" t="str">
        <f t="shared" si="58"/>
        <v>GG_Root_Neg</v>
      </c>
      <c r="D1406" s="2">
        <v>3344</v>
      </c>
      <c r="E1406" s="31">
        <v>3.2340108175871798</v>
      </c>
      <c r="F1406" s="2">
        <v>423.18</v>
      </c>
      <c r="G1406" s="2">
        <v>9.2200000000000006</v>
      </c>
      <c r="H1406" s="2" t="s">
        <v>13376</v>
      </c>
      <c r="I1406" s="2" t="s">
        <v>13274</v>
      </c>
      <c r="J1406" s="2" t="s">
        <v>8825</v>
      </c>
      <c r="K1406" s="2"/>
      <c r="L1406" s="2" t="s">
        <v>8825</v>
      </c>
      <c r="M1406" s="2">
        <v>3.2</v>
      </c>
      <c r="N1406" s="2" t="s">
        <v>8825</v>
      </c>
      <c r="O1406" s="2" t="s">
        <v>8825</v>
      </c>
      <c r="P1406" s="40">
        <v>25</v>
      </c>
      <c r="Q1406" s="40" t="s">
        <v>6594</v>
      </c>
      <c r="R1406" s="2"/>
      <c r="S1406" s="2"/>
      <c r="T1406" s="2"/>
      <c r="U1406" s="2" t="s">
        <v>19894</v>
      </c>
      <c r="V1406" s="2" t="s">
        <v>19895</v>
      </c>
      <c r="W1406" s="2" t="str">
        <f t="shared" si="59"/>
        <v>piechart: colorlist="#00FF00,#FFFFFF,#C0C0C0,#FFFF00,#0000FF,#000080,#008080,#800000,#808000,#800080,#FF0000,#FF00FF" valuelist="0,0,0,0,0,0,0,0,3344,838,0,0"</v>
      </c>
      <c r="X1406" s="2"/>
      <c r="Y1406" s="2"/>
      <c r="Z1406" s="2"/>
      <c r="AA1406" s="2"/>
      <c r="AB1406" s="2"/>
      <c r="AC1406" s="2"/>
      <c r="AD1406" s="2"/>
      <c r="AE1406" s="2"/>
      <c r="AF1406" s="2">
        <v>0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3344</v>
      </c>
      <c r="AO1406" s="2">
        <v>838</v>
      </c>
      <c r="AP1406" s="2">
        <v>0</v>
      </c>
      <c r="AQ1406" s="2">
        <v>0</v>
      </c>
      <c r="AR1406" s="2">
        <v>0</v>
      </c>
      <c r="AS1406" s="2">
        <v>0</v>
      </c>
      <c r="AT1406" s="2">
        <v>0</v>
      </c>
      <c r="AU1406" s="2">
        <v>0</v>
      </c>
      <c r="AV1406" s="2">
        <v>0</v>
      </c>
      <c r="AW1406" s="2">
        <v>0</v>
      </c>
      <c r="AX1406" s="2">
        <v>3344</v>
      </c>
      <c r="AY1406" s="2">
        <v>0</v>
      </c>
      <c r="AZ1406" s="2">
        <v>0</v>
      </c>
      <c r="BA1406" s="2">
        <v>0</v>
      </c>
      <c r="BB1406" s="2">
        <v>838</v>
      </c>
      <c r="BC1406" s="2">
        <v>0</v>
      </c>
      <c r="BD1406" s="2">
        <v>0</v>
      </c>
      <c r="BE1406" s="2">
        <v>0</v>
      </c>
      <c r="BF1406" s="2">
        <v>0</v>
      </c>
      <c r="BG1406" s="2">
        <v>0</v>
      </c>
      <c r="BH1406" s="2">
        <v>0</v>
      </c>
      <c r="BI1406" s="2">
        <v>0</v>
      </c>
      <c r="BJ1406" s="2">
        <v>0</v>
      </c>
      <c r="BK1406" s="2">
        <v>0</v>
      </c>
      <c r="BL1406" s="2">
        <v>0</v>
      </c>
      <c r="BM1406" s="2">
        <v>0</v>
      </c>
      <c r="BN1406" s="2">
        <v>0</v>
      </c>
      <c r="BO1406" s="2">
        <v>0</v>
      </c>
      <c r="BP1406" s="2">
        <v>0</v>
      </c>
      <c r="BQ1406" s="2">
        <v>0</v>
      </c>
      <c r="BR1406" s="2">
        <v>0</v>
      </c>
      <c r="BS1406" s="2">
        <v>0</v>
      </c>
      <c r="BT1406" s="2">
        <v>0</v>
      </c>
      <c r="BU1406" s="2">
        <v>0</v>
      </c>
      <c r="BV1406" s="2">
        <v>0</v>
      </c>
      <c r="BW1406" s="2">
        <v>0</v>
      </c>
    </row>
    <row r="1407" spans="1:75">
      <c r="A1407" s="2">
        <v>1098</v>
      </c>
      <c r="B1407" s="2" t="s">
        <v>19896</v>
      </c>
      <c r="C1407" s="2" t="str">
        <f t="shared" si="58"/>
        <v>OP_Root_Neg</v>
      </c>
      <c r="D1407" s="2">
        <v>1231</v>
      </c>
      <c r="E1407" s="31">
        <v>3.0902580529313202</v>
      </c>
      <c r="F1407" s="2">
        <v>427.12209999999999</v>
      </c>
      <c r="G1407" s="2">
        <v>3.74</v>
      </c>
      <c r="H1407" s="2" t="s">
        <v>13376</v>
      </c>
      <c r="I1407" s="2" t="s">
        <v>13271</v>
      </c>
      <c r="J1407" s="2" t="s">
        <v>8825</v>
      </c>
      <c r="K1407" s="2"/>
      <c r="L1407" s="2" t="s">
        <v>8825</v>
      </c>
      <c r="M1407" s="2">
        <v>3.2</v>
      </c>
      <c r="N1407" s="2" t="s">
        <v>8825</v>
      </c>
      <c r="O1407" s="2" t="s">
        <v>8825</v>
      </c>
      <c r="P1407" s="40">
        <v>19</v>
      </c>
      <c r="Q1407" s="40" t="s">
        <v>19897</v>
      </c>
      <c r="R1407" s="2"/>
      <c r="S1407" s="2"/>
      <c r="T1407" s="2"/>
      <c r="U1407" s="2" t="s">
        <v>19898</v>
      </c>
      <c r="V1407" s="2" t="s">
        <v>19899</v>
      </c>
      <c r="W1407" s="2" t="str">
        <f t="shared" si="59"/>
        <v>piechart: colorlist="#00FF00,#FFFFFF,#C0C0C0,#FFFF00,#0000FF,#000080,#008080,#800000,#808000,#800080,#FF0000,#FF00FF" valuelist="0,0,0,0,0,1231,0,0,0,0,0,0"</v>
      </c>
      <c r="X1407" s="2"/>
      <c r="Y1407" s="2"/>
      <c r="Z1407" s="2"/>
      <c r="AA1407" s="2"/>
      <c r="AB1407" s="2"/>
      <c r="AC1407" s="2"/>
      <c r="AD1407" s="2"/>
      <c r="AE1407" s="2"/>
      <c r="AF1407" s="2">
        <v>0</v>
      </c>
      <c r="AG1407" s="2">
        <v>0</v>
      </c>
      <c r="AH1407" s="2">
        <v>0</v>
      </c>
      <c r="AI1407" s="2">
        <v>0</v>
      </c>
      <c r="AJ1407" s="2">
        <v>0</v>
      </c>
      <c r="AK1407" s="2">
        <v>1231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0</v>
      </c>
      <c r="AR1407" s="2">
        <v>0</v>
      </c>
      <c r="AS1407" s="2">
        <v>0</v>
      </c>
      <c r="AT1407" s="2">
        <v>0</v>
      </c>
      <c r="AU1407" s="2">
        <v>0</v>
      </c>
      <c r="AV1407" s="2">
        <v>0</v>
      </c>
      <c r="AW1407" s="2">
        <v>0</v>
      </c>
      <c r="AX1407" s="2">
        <v>0</v>
      </c>
      <c r="AY1407" s="2">
        <v>0</v>
      </c>
      <c r="AZ1407" s="2">
        <v>0</v>
      </c>
      <c r="BA1407" s="2">
        <v>0</v>
      </c>
      <c r="BB1407" s="2">
        <v>0</v>
      </c>
      <c r="BC1407" s="2">
        <v>0</v>
      </c>
      <c r="BD1407" s="2">
        <v>0</v>
      </c>
      <c r="BE1407" s="2">
        <v>0</v>
      </c>
      <c r="BF1407" s="2">
        <v>0</v>
      </c>
      <c r="BG1407" s="2">
        <v>0</v>
      </c>
      <c r="BH1407" s="2">
        <v>0</v>
      </c>
      <c r="BI1407" s="2">
        <v>0</v>
      </c>
      <c r="BJ1407" s="2">
        <v>0</v>
      </c>
      <c r="BK1407" s="2">
        <v>0</v>
      </c>
      <c r="BL1407" s="2">
        <v>0</v>
      </c>
      <c r="BM1407" s="2">
        <v>1231</v>
      </c>
      <c r="BN1407" s="2">
        <v>0</v>
      </c>
      <c r="BO1407" s="2">
        <v>0</v>
      </c>
      <c r="BP1407" s="2">
        <v>0</v>
      </c>
      <c r="BQ1407" s="2">
        <v>0</v>
      </c>
      <c r="BR1407" s="2">
        <v>0</v>
      </c>
      <c r="BS1407" s="2">
        <v>0</v>
      </c>
      <c r="BT1407" s="2">
        <v>0</v>
      </c>
      <c r="BU1407" s="2">
        <v>0</v>
      </c>
      <c r="BV1407" s="2">
        <v>0</v>
      </c>
      <c r="BW1407" s="2">
        <v>0</v>
      </c>
    </row>
    <row r="1408" spans="1:75">
      <c r="A1408" s="2">
        <v>1099</v>
      </c>
      <c r="B1408" s="2" t="s">
        <v>19900</v>
      </c>
      <c r="C1408" s="2" t="str">
        <f t="shared" ref="C1408:C1471" si="60">IF(D1408=0,"Standard only",INDEX($AR$1:$BW$1,1,MATCH(D1408,AR1408:BW1408,0)))</f>
        <v>OP_Root_Neg</v>
      </c>
      <c r="D1408" s="2">
        <v>1162</v>
      </c>
      <c r="E1408" s="31">
        <v>3.0652061280543101</v>
      </c>
      <c r="F1408" s="2">
        <v>427.14409999999998</v>
      </c>
      <c r="G1408" s="2">
        <v>2.11</v>
      </c>
      <c r="H1408" s="2" t="s">
        <v>13376</v>
      </c>
      <c r="I1408" s="2" t="s">
        <v>13267</v>
      </c>
      <c r="J1408" s="2" t="s">
        <v>8825</v>
      </c>
      <c r="K1408" s="2"/>
      <c r="L1408" s="2" t="s">
        <v>8825</v>
      </c>
      <c r="M1408" s="2">
        <v>3.2</v>
      </c>
      <c r="N1408" s="2" t="s">
        <v>8825</v>
      </c>
      <c r="O1408" s="2" t="s">
        <v>8825</v>
      </c>
      <c r="P1408" s="40">
        <v>16</v>
      </c>
      <c r="Q1408" s="40" t="s">
        <v>19901</v>
      </c>
      <c r="R1408" s="2"/>
      <c r="S1408" s="2"/>
      <c r="T1408" s="2"/>
      <c r="U1408" s="2" t="s">
        <v>19902</v>
      </c>
      <c r="V1408" s="2" t="s">
        <v>19903</v>
      </c>
      <c r="W1408" s="2" t="str">
        <f t="shared" si="59"/>
        <v>piechart: colorlist="#00FF00,#FFFFFF,#C0C0C0,#FFFF00,#0000FF,#000080,#008080,#800000,#808000,#800080,#FF0000,#FF00FF" valuelist="0,0,0,0,0,1162,0,0,0,0,0,0"</v>
      </c>
      <c r="X1408" s="2"/>
      <c r="Y1408" s="2"/>
      <c r="Z1408" s="2"/>
      <c r="AA1408" s="2"/>
      <c r="AB1408" s="2"/>
      <c r="AC1408" s="2"/>
      <c r="AD1408" s="2"/>
      <c r="AE1408" s="2"/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1162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0</v>
      </c>
      <c r="AR1408" s="2">
        <v>0</v>
      </c>
      <c r="AS1408" s="2">
        <v>0</v>
      </c>
      <c r="AT1408" s="2">
        <v>0</v>
      </c>
      <c r="AU1408" s="2">
        <v>0</v>
      </c>
      <c r="AV1408" s="2">
        <v>0</v>
      </c>
      <c r="AW1408" s="2">
        <v>0</v>
      </c>
      <c r="AX1408" s="2">
        <v>0</v>
      </c>
      <c r="AY1408" s="2">
        <v>0</v>
      </c>
      <c r="AZ1408" s="2">
        <v>0</v>
      </c>
      <c r="BA1408" s="2">
        <v>0</v>
      </c>
      <c r="BB1408" s="2">
        <v>0</v>
      </c>
      <c r="BC1408" s="2">
        <v>0</v>
      </c>
      <c r="BD1408" s="2">
        <v>0</v>
      </c>
      <c r="BE1408" s="2">
        <v>0</v>
      </c>
      <c r="BF1408" s="2">
        <v>0</v>
      </c>
      <c r="BG1408" s="2">
        <v>0</v>
      </c>
      <c r="BH1408" s="2">
        <v>0</v>
      </c>
      <c r="BI1408" s="2">
        <v>0</v>
      </c>
      <c r="BJ1408" s="2">
        <v>0</v>
      </c>
      <c r="BK1408" s="2">
        <v>0</v>
      </c>
      <c r="BL1408" s="2">
        <v>0</v>
      </c>
      <c r="BM1408" s="2">
        <v>1162</v>
      </c>
      <c r="BN1408" s="2">
        <v>0</v>
      </c>
      <c r="BO1408" s="2">
        <v>0</v>
      </c>
      <c r="BP1408" s="2">
        <v>0</v>
      </c>
      <c r="BQ1408" s="2">
        <v>0</v>
      </c>
      <c r="BR1408" s="2">
        <v>0</v>
      </c>
      <c r="BS1408" s="2">
        <v>0</v>
      </c>
      <c r="BT1408" s="2">
        <v>0</v>
      </c>
      <c r="BU1408" s="2">
        <v>0</v>
      </c>
      <c r="BV1408" s="2">
        <v>0</v>
      </c>
      <c r="BW1408" s="2">
        <v>0</v>
      </c>
    </row>
    <row r="1409" spans="1:75">
      <c r="A1409" s="2">
        <v>1103</v>
      </c>
      <c r="B1409" s="2" t="s">
        <v>19904</v>
      </c>
      <c r="C1409" s="2" t="str">
        <f t="shared" si="60"/>
        <v>OS_Root_Neg</v>
      </c>
      <c r="D1409" s="2">
        <v>3527</v>
      </c>
      <c r="E1409" s="31">
        <v>3.5474054596674902</v>
      </c>
      <c r="F1409" s="2">
        <v>428.11329999999998</v>
      </c>
      <c r="G1409" s="2">
        <v>4.78</v>
      </c>
      <c r="H1409" s="2" t="s">
        <v>13376</v>
      </c>
      <c r="I1409" s="2" t="s">
        <v>13268</v>
      </c>
      <c r="J1409" s="2" t="s">
        <v>8825</v>
      </c>
      <c r="K1409" s="2" t="s">
        <v>8825</v>
      </c>
      <c r="L1409" s="2" t="s">
        <v>8825</v>
      </c>
      <c r="M1409" s="2">
        <v>3.2</v>
      </c>
      <c r="N1409" s="2" t="s">
        <v>8825</v>
      </c>
      <c r="O1409" s="2" t="s">
        <v>8825</v>
      </c>
      <c r="P1409" s="40">
        <v>18</v>
      </c>
      <c r="Q1409" s="40" t="s">
        <v>6635</v>
      </c>
      <c r="R1409" s="2"/>
      <c r="S1409" s="2"/>
      <c r="T1409" s="2"/>
      <c r="U1409" s="2" t="s">
        <v>19905</v>
      </c>
      <c r="V1409" s="2" t="s">
        <v>19906</v>
      </c>
      <c r="W1409" s="2" t="str">
        <f t="shared" si="59"/>
        <v>piechart: colorlist="#00FF00,#FFFFFF,#C0C0C0,#FFFF00,#0000FF,#000080,#008080,#800000,#808000,#800080,#FF0000,#FF00FF" valuelist="0,3527,0,0,1455,0,0,0,0,0,0,0"</v>
      </c>
      <c r="X1409" s="2"/>
      <c r="Y1409" s="2"/>
      <c r="Z1409" s="2"/>
      <c r="AA1409" s="2"/>
      <c r="AB1409" s="2"/>
      <c r="AC1409" s="2"/>
      <c r="AD1409" s="2"/>
      <c r="AE1409" s="2"/>
      <c r="AF1409" s="2">
        <v>0</v>
      </c>
      <c r="AG1409" s="2">
        <v>3527</v>
      </c>
      <c r="AH1409" s="2">
        <v>0</v>
      </c>
      <c r="AI1409" s="2">
        <v>0</v>
      </c>
      <c r="AJ1409" s="2">
        <v>1455</v>
      </c>
      <c r="AK1409" s="2"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  <c r="AQ1409" s="2">
        <v>0</v>
      </c>
      <c r="AR1409" s="2">
        <v>0</v>
      </c>
      <c r="AS1409" s="2">
        <v>0</v>
      </c>
      <c r="AT1409" s="2">
        <v>0</v>
      </c>
      <c r="AU1409" s="2">
        <v>0</v>
      </c>
      <c r="AV1409" s="2">
        <v>0</v>
      </c>
      <c r="AW1409" s="2">
        <v>0</v>
      </c>
      <c r="AX1409" s="2">
        <v>0</v>
      </c>
      <c r="AY1409" s="2">
        <v>0</v>
      </c>
      <c r="AZ1409" s="2">
        <v>0</v>
      </c>
      <c r="BA1409" s="2">
        <v>0</v>
      </c>
      <c r="BB1409" s="2">
        <v>0</v>
      </c>
      <c r="BC1409" s="2">
        <v>0</v>
      </c>
      <c r="BD1409" s="2">
        <v>0</v>
      </c>
      <c r="BE1409" s="2">
        <v>0</v>
      </c>
      <c r="BF1409" s="2">
        <v>0</v>
      </c>
      <c r="BG1409" s="2">
        <v>0</v>
      </c>
      <c r="BH1409" s="2">
        <v>0</v>
      </c>
      <c r="BI1409" s="2">
        <v>0</v>
      </c>
      <c r="BJ1409" s="2">
        <v>0</v>
      </c>
      <c r="BK1409" s="2">
        <v>0</v>
      </c>
      <c r="BL1409" s="2">
        <v>1455</v>
      </c>
      <c r="BM1409" s="2">
        <v>0</v>
      </c>
      <c r="BN1409" s="2">
        <v>0</v>
      </c>
      <c r="BO1409" s="2">
        <v>3527</v>
      </c>
      <c r="BP1409" s="2">
        <v>0</v>
      </c>
      <c r="BQ1409" s="2">
        <v>0</v>
      </c>
      <c r="BR1409" s="2">
        <v>0</v>
      </c>
      <c r="BS1409" s="2">
        <v>0</v>
      </c>
      <c r="BT1409" s="2">
        <v>0</v>
      </c>
      <c r="BU1409" s="2">
        <v>0</v>
      </c>
      <c r="BV1409" s="2">
        <v>0</v>
      </c>
      <c r="BW1409" s="2">
        <v>0</v>
      </c>
    </row>
    <row r="1410" spans="1:75">
      <c r="A1410" s="2">
        <v>1108</v>
      </c>
      <c r="B1410" s="2" t="s">
        <v>19907</v>
      </c>
      <c r="C1410" s="2" t="str">
        <f t="shared" si="60"/>
        <v>GM_LeafStem_Neg</v>
      </c>
      <c r="D1410" s="2">
        <v>1516</v>
      </c>
      <c r="E1410" s="31">
        <v>3.1806992012960298</v>
      </c>
      <c r="F1410" s="2">
        <v>429.14210000000003</v>
      </c>
      <c r="G1410" s="2">
        <v>3.4</v>
      </c>
      <c r="H1410" s="2" t="s">
        <v>13376</v>
      </c>
      <c r="I1410" s="2" t="s">
        <v>13271</v>
      </c>
      <c r="J1410" s="2" t="s">
        <v>8825</v>
      </c>
      <c r="K1410" s="2"/>
      <c r="L1410" s="2" t="s">
        <v>8825</v>
      </c>
      <c r="M1410" s="2">
        <v>3.2</v>
      </c>
      <c r="N1410" s="2" t="s">
        <v>8825</v>
      </c>
      <c r="O1410" s="2" t="s">
        <v>8825</v>
      </c>
      <c r="P1410" s="40">
        <v>19</v>
      </c>
      <c r="Q1410" s="40" t="s">
        <v>19908</v>
      </c>
      <c r="R1410" s="2"/>
      <c r="S1410" s="2"/>
      <c r="T1410" s="2"/>
      <c r="U1410" s="2" t="s">
        <v>19909</v>
      </c>
      <c r="V1410" s="2" t="s">
        <v>19910</v>
      </c>
      <c r="W1410" s="2" t="str">
        <f t="shared" ref="W1410:W1473" si="61">"piechart: colorlist=""#00FF00,#FFFFFF,#C0C0C0,#FFFF00,#0000FF,#000080,#008080,#800000,#808000,#800080,#FF0000,#FF00FF"" valuelist="""&amp;AF1410&amp;","&amp;AG1410&amp;","&amp;AH1410&amp;","&amp;AI1410&amp;","&amp;AJ1410&amp;","&amp;AK1410&amp;","&amp;AL1410&amp;","&amp;AM1410&amp;","&amp;AN1410&amp;","&amp;AO1410&amp;","&amp;AP1410&amp;","&amp;AQ1410&amp;""""</f>
        <v>piechart: colorlist="#00FF00,#FFFFFF,#C0C0C0,#FFFF00,#0000FF,#000080,#008080,#800000,#808000,#800080,#FF0000,#FF00FF" valuelist="0,0,0,0,0,0,0,1516,0,0,0,0"</v>
      </c>
      <c r="X1410" s="2"/>
      <c r="Y1410" s="2"/>
      <c r="Z1410" s="2"/>
      <c r="AA1410" s="2"/>
      <c r="AB1410" s="2"/>
      <c r="AC1410" s="2"/>
      <c r="AD1410" s="2"/>
      <c r="AE1410" s="2"/>
      <c r="AF1410" s="2">
        <v>0</v>
      </c>
      <c r="AG1410" s="2">
        <v>0</v>
      </c>
      <c r="AH1410" s="2">
        <v>0</v>
      </c>
      <c r="AI1410" s="2">
        <v>0</v>
      </c>
      <c r="AJ1410" s="2">
        <v>0</v>
      </c>
      <c r="AK1410" s="2">
        <v>0</v>
      </c>
      <c r="AL1410" s="2">
        <v>0</v>
      </c>
      <c r="AM1410" s="2">
        <v>1516</v>
      </c>
      <c r="AN1410" s="2">
        <v>0</v>
      </c>
      <c r="AO1410" s="2">
        <v>0</v>
      </c>
      <c r="AP1410" s="2">
        <v>0</v>
      </c>
      <c r="AQ1410" s="2">
        <v>0</v>
      </c>
      <c r="AR1410" s="2">
        <v>0</v>
      </c>
      <c r="AS1410" s="2">
        <v>0</v>
      </c>
      <c r="AT1410" s="2">
        <v>0</v>
      </c>
      <c r="AU1410" s="2">
        <v>0</v>
      </c>
      <c r="AV1410" s="2">
        <v>0</v>
      </c>
      <c r="AW1410" s="2">
        <v>0</v>
      </c>
      <c r="AX1410" s="2">
        <v>0</v>
      </c>
      <c r="AY1410" s="2">
        <v>1516</v>
      </c>
      <c r="AZ1410" s="2">
        <v>0</v>
      </c>
      <c r="BA1410" s="2">
        <v>0</v>
      </c>
      <c r="BB1410" s="2">
        <v>0</v>
      </c>
      <c r="BC1410" s="2">
        <v>0</v>
      </c>
      <c r="BD1410" s="2">
        <v>0</v>
      </c>
      <c r="BE1410" s="2">
        <v>0</v>
      </c>
      <c r="BF1410" s="2">
        <v>0</v>
      </c>
      <c r="BG1410" s="2">
        <v>0</v>
      </c>
      <c r="BH1410" s="2">
        <v>0</v>
      </c>
      <c r="BI1410" s="2">
        <v>0</v>
      </c>
      <c r="BJ1410" s="2">
        <v>0</v>
      </c>
      <c r="BK1410" s="2">
        <v>0</v>
      </c>
      <c r="BL1410" s="2">
        <v>0</v>
      </c>
      <c r="BM1410" s="2">
        <v>0</v>
      </c>
      <c r="BN1410" s="2">
        <v>0</v>
      </c>
      <c r="BO1410" s="2">
        <v>0</v>
      </c>
      <c r="BP1410" s="2">
        <v>0</v>
      </c>
      <c r="BQ1410" s="2">
        <v>0</v>
      </c>
      <c r="BR1410" s="2">
        <v>0</v>
      </c>
      <c r="BS1410" s="2">
        <v>0</v>
      </c>
      <c r="BT1410" s="2">
        <v>0</v>
      </c>
      <c r="BU1410" s="2">
        <v>0</v>
      </c>
      <c r="BV1410" s="2">
        <v>0</v>
      </c>
      <c r="BW1410" s="2">
        <v>0</v>
      </c>
    </row>
    <row r="1411" spans="1:75">
      <c r="A1411" s="2">
        <v>1109</v>
      </c>
      <c r="B1411" s="2" t="s">
        <v>19911</v>
      </c>
      <c r="C1411" s="2" t="str">
        <f t="shared" si="60"/>
        <v>OS_Root_Neg</v>
      </c>
      <c r="D1411" s="2">
        <v>1871</v>
      </c>
      <c r="E1411" s="31">
        <v>3.2720737875000099</v>
      </c>
      <c r="F1411" s="2">
        <v>429.15690000000001</v>
      </c>
      <c r="G1411" s="2">
        <v>6.42</v>
      </c>
      <c r="H1411" s="2" t="s">
        <v>13376</v>
      </c>
      <c r="I1411" s="2" t="s">
        <v>13268</v>
      </c>
      <c r="J1411" s="2" t="s">
        <v>8825</v>
      </c>
      <c r="K1411" s="2"/>
      <c r="L1411" s="2" t="s">
        <v>8825</v>
      </c>
      <c r="M1411" s="2">
        <v>3.2</v>
      </c>
      <c r="N1411" s="2" t="s">
        <v>8825</v>
      </c>
      <c r="O1411" s="2" t="s">
        <v>8825</v>
      </c>
      <c r="P1411" s="40">
        <v>18</v>
      </c>
      <c r="Q1411" s="40" t="s">
        <v>19912</v>
      </c>
      <c r="R1411" s="2"/>
      <c r="S1411" s="2"/>
      <c r="T1411" s="2"/>
      <c r="U1411" s="2" t="s">
        <v>19913</v>
      </c>
      <c r="V1411" s="2" t="s">
        <v>19914</v>
      </c>
      <c r="W1411" s="2" t="str">
        <f t="shared" si="61"/>
        <v>piechart: colorlist="#00FF00,#FFFFFF,#C0C0C0,#FFFF00,#0000FF,#000080,#008080,#800000,#808000,#800080,#FF0000,#FF00FF" valuelist="0,1871,0,755,0,0,0,0,0,0,0,0"</v>
      </c>
      <c r="X1411" s="2"/>
      <c r="Y1411" s="2"/>
      <c r="Z1411" s="2"/>
      <c r="AA1411" s="2"/>
      <c r="AB1411" s="2"/>
      <c r="AC1411" s="2"/>
      <c r="AD1411" s="2"/>
      <c r="AE1411" s="2"/>
      <c r="AF1411" s="2">
        <v>0</v>
      </c>
      <c r="AG1411" s="2">
        <v>1871</v>
      </c>
      <c r="AH1411" s="2">
        <v>0</v>
      </c>
      <c r="AI1411" s="2">
        <v>755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0</v>
      </c>
      <c r="AR1411" s="2">
        <v>344</v>
      </c>
      <c r="AS1411" s="2">
        <v>411</v>
      </c>
      <c r="AT1411" s="2">
        <v>0</v>
      </c>
      <c r="AU1411" s="2">
        <v>0</v>
      </c>
      <c r="AV1411" s="2">
        <v>0</v>
      </c>
      <c r="AW1411" s="2">
        <v>0</v>
      </c>
      <c r="AX1411" s="2">
        <v>0</v>
      </c>
      <c r="AY1411" s="2">
        <v>0</v>
      </c>
      <c r="AZ1411" s="2">
        <v>0</v>
      </c>
      <c r="BA1411" s="2">
        <v>0</v>
      </c>
      <c r="BB1411" s="2">
        <v>0</v>
      </c>
      <c r="BC1411" s="2">
        <v>0</v>
      </c>
      <c r="BD1411" s="2">
        <v>0</v>
      </c>
      <c r="BE1411" s="2">
        <v>0</v>
      </c>
      <c r="BF1411" s="2">
        <v>0</v>
      </c>
      <c r="BG1411" s="2">
        <v>0</v>
      </c>
      <c r="BH1411" s="2">
        <v>0</v>
      </c>
      <c r="BI1411" s="2">
        <v>0</v>
      </c>
      <c r="BJ1411" s="2">
        <v>0</v>
      </c>
      <c r="BK1411" s="2">
        <v>0</v>
      </c>
      <c r="BL1411" s="2">
        <v>0</v>
      </c>
      <c r="BM1411" s="2">
        <v>0</v>
      </c>
      <c r="BN1411" s="2">
        <v>0</v>
      </c>
      <c r="BO1411" s="2">
        <v>1871</v>
      </c>
      <c r="BP1411" s="2">
        <v>0</v>
      </c>
      <c r="BQ1411" s="2">
        <v>0</v>
      </c>
      <c r="BR1411" s="2">
        <v>0</v>
      </c>
      <c r="BS1411" s="2">
        <v>0</v>
      </c>
      <c r="BT1411" s="2">
        <v>0</v>
      </c>
      <c r="BU1411" s="2">
        <v>0</v>
      </c>
      <c r="BV1411" s="2">
        <v>0</v>
      </c>
      <c r="BW1411" s="2">
        <v>0</v>
      </c>
    </row>
    <row r="1412" spans="1:75">
      <c r="A1412" s="2">
        <v>1111</v>
      </c>
      <c r="B1412" s="2" t="s">
        <v>19915</v>
      </c>
      <c r="C1412" s="2" t="str">
        <f t="shared" si="60"/>
        <v>AC_Leaf_Neg</v>
      </c>
      <c r="D1412" s="2">
        <v>699</v>
      </c>
      <c r="E1412" s="31">
        <v>3.1625644065230198</v>
      </c>
      <c r="F1412" s="2">
        <v>429.2097</v>
      </c>
      <c r="G1412" s="2">
        <v>4.0599999999999996</v>
      </c>
      <c r="H1412" s="2" t="s">
        <v>13376</v>
      </c>
      <c r="I1412" s="2" t="s">
        <v>13273</v>
      </c>
      <c r="J1412" s="2" t="s">
        <v>8825</v>
      </c>
      <c r="K1412" s="2"/>
      <c r="L1412" s="2" t="s">
        <v>8825</v>
      </c>
      <c r="M1412" s="2">
        <v>3.2</v>
      </c>
      <c r="N1412" s="2" t="s">
        <v>8825</v>
      </c>
      <c r="O1412" s="2" t="s">
        <v>8825</v>
      </c>
      <c r="P1412" s="40">
        <v>21</v>
      </c>
      <c r="Q1412" s="40" t="s">
        <v>19916</v>
      </c>
      <c r="R1412" s="2"/>
      <c r="S1412" s="2"/>
      <c r="T1412" s="2"/>
      <c r="U1412" s="2" t="s">
        <v>19917</v>
      </c>
      <c r="V1412" s="2" t="s">
        <v>19918</v>
      </c>
      <c r="W1412" s="2" t="str">
        <f t="shared" si="61"/>
        <v>piechart: colorlist="#00FF00,#FFFFFF,#C0C0C0,#FFFF00,#0000FF,#000080,#008080,#800000,#808000,#800080,#FF0000,#FF00FF" valuelist="0,0,0,699,0,0,0,0,380,454,0,0"</v>
      </c>
      <c r="X1412" s="2"/>
      <c r="Y1412" s="2"/>
      <c r="Z1412" s="2"/>
      <c r="AA1412" s="2"/>
      <c r="AB1412" s="2"/>
      <c r="AC1412" s="2"/>
      <c r="AD1412" s="2"/>
      <c r="AE1412" s="2"/>
      <c r="AF1412" s="2">
        <v>0</v>
      </c>
      <c r="AG1412" s="2">
        <v>0</v>
      </c>
      <c r="AH1412" s="2">
        <v>0</v>
      </c>
      <c r="AI1412" s="2">
        <v>699</v>
      </c>
      <c r="AJ1412" s="2">
        <v>0</v>
      </c>
      <c r="AK1412" s="2">
        <v>0</v>
      </c>
      <c r="AL1412" s="2">
        <v>0</v>
      </c>
      <c r="AM1412" s="2">
        <v>0</v>
      </c>
      <c r="AN1412" s="2">
        <v>380</v>
      </c>
      <c r="AO1412" s="2">
        <v>454</v>
      </c>
      <c r="AP1412" s="2">
        <v>0</v>
      </c>
      <c r="AQ1412" s="2">
        <v>0</v>
      </c>
      <c r="AR1412" s="2">
        <v>0</v>
      </c>
      <c r="AS1412" s="2">
        <v>699</v>
      </c>
      <c r="AT1412" s="2">
        <v>0</v>
      </c>
      <c r="AU1412" s="2">
        <v>0</v>
      </c>
      <c r="AV1412" s="2">
        <v>0</v>
      </c>
      <c r="AW1412" s="2">
        <v>380</v>
      </c>
      <c r="AX1412" s="2">
        <v>0</v>
      </c>
      <c r="AY1412" s="2">
        <v>0</v>
      </c>
      <c r="AZ1412" s="2">
        <v>0</v>
      </c>
      <c r="BA1412" s="2">
        <v>454</v>
      </c>
      <c r="BB1412" s="2">
        <v>0</v>
      </c>
      <c r="BC1412" s="2">
        <v>0</v>
      </c>
      <c r="BD1412" s="2">
        <v>0</v>
      </c>
      <c r="BE1412" s="2">
        <v>0</v>
      </c>
      <c r="BF1412" s="2">
        <v>0</v>
      </c>
      <c r="BG1412" s="2">
        <v>0</v>
      </c>
      <c r="BH1412" s="2">
        <v>0</v>
      </c>
      <c r="BI1412" s="2">
        <v>0</v>
      </c>
      <c r="BJ1412" s="2">
        <v>0</v>
      </c>
      <c r="BK1412" s="2">
        <v>0</v>
      </c>
      <c r="BL1412" s="2">
        <v>0</v>
      </c>
      <c r="BM1412" s="2">
        <v>0</v>
      </c>
      <c r="BN1412" s="2">
        <v>0</v>
      </c>
      <c r="BO1412" s="2">
        <v>0</v>
      </c>
      <c r="BP1412" s="2">
        <v>0</v>
      </c>
      <c r="BQ1412" s="2">
        <v>0</v>
      </c>
      <c r="BR1412" s="2">
        <v>0</v>
      </c>
      <c r="BS1412" s="2">
        <v>0</v>
      </c>
      <c r="BT1412" s="2">
        <v>0</v>
      </c>
      <c r="BU1412" s="2">
        <v>0</v>
      </c>
      <c r="BV1412" s="2">
        <v>0</v>
      </c>
      <c r="BW1412" s="2">
        <v>0</v>
      </c>
    </row>
    <row r="1413" spans="1:75">
      <c r="A1413" s="2">
        <v>1112</v>
      </c>
      <c r="B1413" s="2" t="s">
        <v>19919</v>
      </c>
      <c r="C1413" s="2" t="str">
        <f t="shared" si="60"/>
        <v>MT_LeafStem_Neg</v>
      </c>
      <c r="D1413" s="2">
        <v>4286</v>
      </c>
      <c r="E1413" s="31">
        <v>3.6320521667058099</v>
      </c>
      <c r="F1413" s="2">
        <v>429.2122</v>
      </c>
      <c r="G1413" s="2">
        <v>3.78</v>
      </c>
      <c r="H1413" s="2" t="s">
        <v>13376</v>
      </c>
      <c r="I1413" s="2" t="s">
        <v>13273</v>
      </c>
      <c r="J1413" s="2" t="s">
        <v>8825</v>
      </c>
      <c r="K1413" s="2"/>
      <c r="L1413" s="2" t="s">
        <v>8825</v>
      </c>
      <c r="M1413" s="2">
        <v>3.2</v>
      </c>
      <c r="N1413" s="2" t="s">
        <v>8825</v>
      </c>
      <c r="O1413" s="2" t="s">
        <v>8825</v>
      </c>
      <c r="P1413" s="40">
        <v>21</v>
      </c>
      <c r="Q1413" s="40" t="s">
        <v>19916</v>
      </c>
      <c r="R1413" s="2"/>
      <c r="S1413" s="2"/>
      <c r="T1413" s="2"/>
      <c r="U1413" s="2" t="s">
        <v>19920</v>
      </c>
      <c r="V1413" s="2" t="s">
        <v>19921</v>
      </c>
      <c r="W1413" s="2" t="str">
        <f t="shared" si="61"/>
        <v>piechart: colorlist="#00FF00,#FFFFFF,#C0C0C0,#FFFF00,#0000FF,#000080,#008080,#800000,#808000,#800080,#FF0000,#FF00FF" valuelist="0,0,0,2828,0,0,4805,608,0,0,0,0"</v>
      </c>
      <c r="X1413" s="2"/>
      <c r="Y1413" s="2"/>
      <c r="Z1413" s="2"/>
      <c r="AA1413" s="2"/>
      <c r="AB1413" s="2"/>
      <c r="AC1413" s="2"/>
      <c r="AD1413" s="2"/>
      <c r="AE1413" s="2"/>
      <c r="AF1413" s="2">
        <v>0</v>
      </c>
      <c r="AG1413" s="2">
        <v>0</v>
      </c>
      <c r="AH1413" s="2">
        <v>0</v>
      </c>
      <c r="AI1413" s="2">
        <v>2828</v>
      </c>
      <c r="AJ1413" s="2">
        <v>0</v>
      </c>
      <c r="AK1413" s="2">
        <v>0</v>
      </c>
      <c r="AL1413" s="2">
        <v>4805</v>
      </c>
      <c r="AM1413" s="2">
        <v>608</v>
      </c>
      <c r="AN1413" s="2">
        <v>0</v>
      </c>
      <c r="AO1413" s="2">
        <v>0</v>
      </c>
      <c r="AP1413" s="2">
        <v>0</v>
      </c>
      <c r="AQ1413" s="2">
        <v>0</v>
      </c>
      <c r="AR1413" s="2">
        <v>0</v>
      </c>
      <c r="AS1413" s="2">
        <v>2828</v>
      </c>
      <c r="AT1413" s="2">
        <v>0</v>
      </c>
      <c r="AU1413" s="2">
        <v>0</v>
      </c>
      <c r="AV1413" s="2">
        <v>0</v>
      </c>
      <c r="AW1413" s="2">
        <v>0</v>
      </c>
      <c r="AX1413" s="2">
        <v>0</v>
      </c>
      <c r="AY1413" s="2">
        <v>608</v>
      </c>
      <c r="AZ1413" s="2">
        <v>0</v>
      </c>
      <c r="BA1413" s="2">
        <v>0</v>
      </c>
      <c r="BB1413" s="2">
        <v>0</v>
      </c>
      <c r="BC1413" s="2">
        <v>0</v>
      </c>
      <c r="BD1413" s="2">
        <v>0</v>
      </c>
      <c r="BE1413" s="2">
        <v>0</v>
      </c>
      <c r="BF1413" s="2">
        <v>519</v>
      </c>
      <c r="BG1413" s="2">
        <v>4286</v>
      </c>
      <c r="BH1413" s="2">
        <v>0</v>
      </c>
      <c r="BI1413" s="2">
        <v>0</v>
      </c>
      <c r="BJ1413" s="2">
        <v>0</v>
      </c>
      <c r="BK1413" s="2">
        <v>0</v>
      </c>
      <c r="BL1413" s="2">
        <v>0</v>
      </c>
      <c r="BM1413" s="2">
        <v>0</v>
      </c>
      <c r="BN1413" s="2">
        <v>0</v>
      </c>
      <c r="BO1413" s="2">
        <v>0</v>
      </c>
      <c r="BP1413" s="2">
        <v>0</v>
      </c>
      <c r="BQ1413" s="2">
        <v>0</v>
      </c>
      <c r="BR1413" s="2">
        <v>0</v>
      </c>
      <c r="BS1413" s="2">
        <v>0</v>
      </c>
      <c r="BT1413" s="2">
        <v>0</v>
      </c>
      <c r="BU1413" s="2">
        <v>0</v>
      </c>
      <c r="BV1413" s="2">
        <v>0</v>
      </c>
      <c r="BW1413" s="2">
        <v>0</v>
      </c>
    </row>
    <row r="1414" spans="1:75">
      <c r="A1414" s="2">
        <v>1121</v>
      </c>
      <c r="B1414" s="2" t="s">
        <v>19922</v>
      </c>
      <c r="C1414" s="2" t="str">
        <f t="shared" si="60"/>
        <v>OP_Root_Neg</v>
      </c>
      <c r="D1414" s="2">
        <v>7576</v>
      </c>
      <c r="E1414" s="31">
        <v>3.8794399659952199</v>
      </c>
      <c r="F1414" s="2">
        <v>431.09890000000001</v>
      </c>
      <c r="G1414" s="2">
        <v>4.9400000000000004</v>
      </c>
      <c r="H1414" s="2" t="s">
        <v>13376</v>
      </c>
      <c r="I1414" s="2" t="s">
        <v>13273</v>
      </c>
      <c r="J1414" s="2" t="s">
        <v>8825</v>
      </c>
      <c r="K1414" s="2"/>
      <c r="L1414" s="2" t="s">
        <v>8825</v>
      </c>
      <c r="M1414" s="2">
        <v>3.2</v>
      </c>
      <c r="N1414" s="2" t="s">
        <v>8825</v>
      </c>
      <c r="O1414" s="2" t="s">
        <v>8825</v>
      </c>
      <c r="P1414" s="40">
        <v>21</v>
      </c>
      <c r="Q1414" s="40" t="s">
        <v>1656</v>
      </c>
      <c r="R1414" s="2"/>
      <c r="S1414" s="2"/>
      <c r="T1414" s="2"/>
      <c r="U1414" s="2" t="s">
        <v>19923</v>
      </c>
      <c r="V1414" s="2" t="s">
        <v>19924</v>
      </c>
      <c r="W1414" s="2" t="str">
        <f t="shared" si="61"/>
        <v>piechart: colorlist="#00FF00,#FFFFFF,#C0C0C0,#FFFF00,#0000FF,#000080,#008080,#800000,#808000,#800080,#FF0000,#FF00FF" valuelist="0,0,0,0,0,7576,0,0,358,0,0,0"</v>
      </c>
      <c r="X1414" s="2"/>
      <c r="Y1414" s="2"/>
      <c r="Z1414" s="2"/>
      <c r="AA1414" s="2"/>
      <c r="AB1414" s="2"/>
      <c r="AC1414" s="2"/>
      <c r="AD1414" s="2"/>
      <c r="AE1414" s="2"/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>
        <v>7576</v>
      </c>
      <c r="AL1414" s="2">
        <v>0</v>
      </c>
      <c r="AM1414" s="2">
        <v>0</v>
      </c>
      <c r="AN1414" s="2">
        <v>358</v>
      </c>
      <c r="AO1414" s="2">
        <v>0</v>
      </c>
      <c r="AP1414" s="2">
        <v>0</v>
      </c>
      <c r="AQ1414" s="2">
        <v>0</v>
      </c>
      <c r="AR1414" s="2">
        <v>0</v>
      </c>
      <c r="AS1414" s="2">
        <v>0</v>
      </c>
      <c r="AT1414" s="2">
        <v>0</v>
      </c>
      <c r="AU1414" s="2">
        <v>0</v>
      </c>
      <c r="AV1414" s="2">
        <v>0</v>
      </c>
      <c r="AW1414" s="2">
        <v>358</v>
      </c>
      <c r="AX1414" s="2">
        <v>0</v>
      </c>
      <c r="AY1414" s="2">
        <v>0</v>
      </c>
      <c r="AZ1414" s="2">
        <v>0</v>
      </c>
      <c r="BA1414" s="2">
        <v>0</v>
      </c>
      <c r="BB1414" s="2">
        <v>0</v>
      </c>
      <c r="BC1414" s="2">
        <v>0</v>
      </c>
      <c r="BD1414" s="2">
        <v>0</v>
      </c>
      <c r="BE1414" s="2">
        <v>0</v>
      </c>
      <c r="BF1414" s="2">
        <v>0</v>
      </c>
      <c r="BG1414" s="2">
        <v>0</v>
      </c>
      <c r="BH1414" s="2">
        <v>0</v>
      </c>
      <c r="BI1414" s="2">
        <v>0</v>
      </c>
      <c r="BJ1414" s="2">
        <v>0</v>
      </c>
      <c r="BK1414" s="2">
        <v>0</v>
      </c>
      <c r="BL1414" s="2">
        <v>0</v>
      </c>
      <c r="BM1414" s="2">
        <v>7576</v>
      </c>
      <c r="BN1414" s="2">
        <v>0</v>
      </c>
      <c r="BO1414" s="2">
        <v>0</v>
      </c>
      <c r="BP1414" s="2">
        <v>0</v>
      </c>
      <c r="BQ1414" s="2">
        <v>0</v>
      </c>
      <c r="BR1414" s="2">
        <v>0</v>
      </c>
      <c r="BS1414" s="2">
        <v>0</v>
      </c>
      <c r="BT1414" s="2">
        <v>0</v>
      </c>
      <c r="BU1414" s="2">
        <v>0</v>
      </c>
      <c r="BV1414" s="2">
        <v>0</v>
      </c>
      <c r="BW1414" s="2">
        <v>0</v>
      </c>
    </row>
    <row r="1415" spans="1:75">
      <c r="A1415" s="2">
        <v>1122</v>
      </c>
      <c r="B1415" s="2" t="s">
        <v>19925</v>
      </c>
      <c r="C1415" s="2" t="str">
        <f t="shared" si="60"/>
        <v>OP_Root_Neg</v>
      </c>
      <c r="D1415" s="2">
        <v>1574</v>
      </c>
      <c r="E1415" s="31">
        <v>3.19700472802305</v>
      </c>
      <c r="F1415" s="2">
        <v>431.1</v>
      </c>
      <c r="G1415" s="2">
        <v>6.01</v>
      </c>
      <c r="H1415" s="2" t="s">
        <v>13376</v>
      </c>
      <c r="I1415" s="2" t="s">
        <v>13273</v>
      </c>
      <c r="J1415" s="2" t="s">
        <v>8825</v>
      </c>
      <c r="K1415" s="2"/>
      <c r="L1415" s="2" t="s">
        <v>8825</v>
      </c>
      <c r="M1415" s="2">
        <v>3.2</v>
      </c>
      <c r="N1415" s="2" t="s">
        <v>8825</v>
      </c>
      <c r="O1415" s="2" t="s">
        <v>8825</v>
      </c>
      <c r="P1415" s="40">
        <v>21</v>
      </c>
      <c r="Q1415" s="40" t="s">
        <v>1656</v>
      </c>
      <c r="R1415" s="2"/>
      <c r="S1415" s="2"/>
      <c r="T1415" s="2"/>
      <c r="U1415" s="2" t="s">
        <v>19926</v>
      </c>
      <c r="V1415" s="2" t="s">
        <v>19927</v>
      </c>
      <c r="W1415" s="2" t="str">
        <f t="shared" si="61"/>
        <v>piechart: colorlist="#00FF00,#FFFFFF,#C0C0C0,#FFFF00,#0000FF,#000080,#008080,#800000,#808000,#800080,#FF0000,#FF00FF" valuelist="0,0,0,0,0,1574,0,0,0,0,0,0"</v>
      </c>
      <c r="X1415" s="2"/>
      <c r="Y1415" s="2"/>
      <c r="Z1415" s="2"/>
      <c r="AA1415" s="2"/>
      <c r="AB1415" s="2"/>
      <c r="AC1415" s="2"/>
      <c r="AD1415" s="2"/>
      <c r="AE1415" s="2"/>
      <c r="AF1415" s="2">
        <v>0</v>
      </c>
      <c r="AG1415" s="2">
        <v>0</v>
      </c>
      <c r="AH1415" s="2">
        <v>0</v>
      </c>
      <c r="AI1415" s="2">
        <v>0</v>
      </c>
      <c r="AJ1415" s="2">
        <v>0</v>
      </c>
      <c r="AK1415" s="2">
        <v>1574</v>
      </c>
      <c r="AL1415" s="2">
        <v>0</v>
      </c>
      <c r="AM1415" s="2">
        <v>0</v>
      </c>
      <c r="AN1415" s="2">
        <v>0</v>
      </c>
      <c r="AO1415" s="2">
        <v>0</v>
      </c>
      <c r="AP1415" s="2">
        <v>0</v>
      </c>
      <c r="AQ1415" s="2">
        <v>0</v>
      </c>
      <c r="AR1415" s="2">
        <v>0</v>
      </c>
      <c r="AS1415" s="2">
        <v>0</v>
      </c>
      <c r="AT1415" s="2">
        <v>0</v>
      </c>
      <c r="AU1415" s="2">
        <v>0</v>
      </c>
      <c r="AV1415" s="2">
        <v>0</v>
      </c>
      <c r="AW1415" s="2">
        <v>0</v>
      </c>
      <c r="AX1415" s="2">
        <v>0</v>
      </c>
      <c r="AY1415" s="2">
        <v>0</v>
      </c>
      <c r="AZ1415" s="2">
        <v>0</v>
      </c>
      <c r="BA1415" s="2">
        <v>0</v>
      </c>
      <c r="BB1415" s="2">
        <v>0</v>
      </c>
      <c r="BC1415" s="2">
        <v>0</v>
      </c>
      <c r="BD1415" s="2">
        <v>0</v>
      </c>
      <c r="BE1415" s="2">
        <v>0</v>
      </c>
      <c r="BF1415" s="2">
        <v>0</v>
      </c>
      <c r="BG1415" s="2">
        <v>0</v>
      </c>
      <c r="BH1415" s="2">
        <v>0</v>
      </c>
      <c r="BI1415" s="2">
        <v>0</v>
      </c>
      <c r="BJ1415" s="2">
        <v>0</v>
      </c>
      <c r="BK1415" s="2">
        <v>0</v>
      </c>
      <c r="BL1415" s="2">
        <v>0</v>
      </c>
      <c r="BM1415" s="2">
        <v>1574</v>
      </c>
      <c r="BN1415" s="2">
        <v>0</v>
      </c>
      <c r="BO1415" s="2">
        <v>0</v>
      </c>
      <c r="BP1415" s="2">
        <v>0</v>
      </c>
      <c r="BQ1415" s="2">
        <v>0</v>
      </c>
      <c r="BR1415" s="2">
        <v>0</v>
      </c>
      <c r="BS1415" s="2">
        <v>0</v>
      </c>
      <c r="BT1415" s="2">
        <v>0</v>
      </c>
      <c r="BU1415" s="2">
        <v>0</v>
      </c>
      <c r="BV1415" s="2">
        <v>0</v>
      </c>
      <c r="BW1415" s="2">
        <v>0</v>
      </c>
    </row>
    <row r="1416" spans="1:75">
      <c r="A1416" s="2">
        <v>1124</v>
      </c>
      <c r="B1416" s="2" t="s">
        <v>19928</v>
      </c>
      <c r="C1416" s="2" t="str">
        <f t="shared" si="60"/>
        <v>GM_Root_Neg</v>
      </c>
      <c r="D1416" s="2">
        <v>7785</v>
      </c>
      <c r="E1416" s="31">
        <v>3.8912586169041399</v>
      </c>
      <c r="F1416" s="2">
        <v>431.11829999999998</v>
      </c>
      <c r="G1416" s="2">
        <v>2.37</v>
      </c>
      <c r="H1416" s="2" t="s">
        <v>13376</v>
      </c>
      <c r="I1416" s="2" t="s">
        <v>13268</v>
      </c>
      <c r="J1416" s="2" t="s">
        <v>8825</v>
      </c>
      <c r="K1416" s="2"/>
      <c r="L1416" s="2" t="s">
        <v>8825</v>
      </c>
      <c r="M1416" s="2">
        <v>3.2</v>
      </c>
      <c r="N1416" s="2" t="s">
        <v>8825</v>
      </c>
      <c r="O1416" s="2" t="s">
        <v>8825</v>
      </c>
      <c r="P1416" s="40">
        <v>18</v>
      </c>
      <c r="Q1416" s="40" t="s">
        <v>6652</v>
      </c>
      <c r="R1416" s="2"/>
      <c r="S1416" s="2"/>
      <c r="T1416" s="2"/>
      <c r="U1416" s="2" t="s">
        <v>19929</v>
      </c>
      <c r="V1416" s="2" t="s">
        <v>19930</v>
      </c>
      <c r="W1416" s="2" t="str">
        <f t="shared" si="61"/>
        <v>piechart: colorlist="#00FF00,#FFFFFF,#C0C0C0,#FFFF00,#0000FF,#000080,#008080,#800000,#808000,#800080,#FF0000,#FF00FF" valuelist="0,0,0,0,0,0,4179,7785,1128,1025,0,2301"</v>
      </c>
      <c r="X1416" s="2"/>
      <c r="Y1416" s="2"/>
      <c r="Z1416" s="2"/>
      <c r="AA1416" s="2"/>
      <c r="AB1416" s="2"/>
      <c r="AC1416" s="2"/>
      <c r="AD1416" s="2"/>
      <c r="AE1416" s="2"/>
      <c r="AF1416" s="2">
        <v>0</v>
      </c>
      <c r="AG1416" s="2">
        <v>0</v>
      </c>
      <c r="AH1416" s="2">
        <v>0</v>
      </c>
      <c r="AI1416" s="2">
        <v>0</v>
      </c>
      <c r="AJ1416" s="2">
        <v>0</v>
      </c>
      <c r="AK1416" s="2">
        <v>0</v>
      </c>
      <c r="AL1416" s="2">
        <v>4179</v>
      </c>
      <c r="AM1416" s="2">
        <v>7785</v>
      </c>
      <c r="AN1416" s="2">
        <v>1128</v>
      </c>
      <c r="AO1416" s="2">
        <v>1025</v>
      </c>
      <c r="AP1416" s="2">
        <v>0</v>
      </c>
      <c r="AQ1416" s="2">
        <v>2301</v>
      </c>
      <c r="AR1416" s="2">
        <v>0</v>
      </c>
      <c r="AS1416" s="2">
        <v>0</v>
      </c>
      <c r="AT1416" s="2">
        <v>0</v>
      </c>
      <c r="AU1416" s="2">
        <v>0</v>
      </c>
      <c r="AV1416" s="2">
        <v>0</v>
      </c>
      <c r="AW1416" s="2">
        <v>670</v>
      </c>
      <c r="AX1416" s="2">
        <v>458</v>
      </c>
      <c r="AY1416" s="2">
        <v>0</v>
      </c>
      <c r="AZ1416" s="2">
        <v>7785</v>
      </c>
      <c r="BA1416" s="2">
        <v>564</v>
      </c>
      <c r="BB1416" s="2">
        <v>461</v>
      </c>
      <c r="BC1416" s="2">
        <v>0</v>
      </c>
      <c r="BD1416" s="2">
        <v>0</v>
      </c>
      <c r="BE1416" s="2">
        <v>0</v>
      </c>
      <c r="BF1416" s="2">
        <v>0</v>
      </c>
      <c r="BG1416" s="2">
        <v>0</v>
      </c>
      <c r="BH1416" s="2">
        <v>0</v>
      </c>
      <c r="BI1416" s="2">
        <v>4179</v>
      </c>
      <c r="BJ1416" s="2">
        <v>0</v>
      </c>
      <c r="BK1416" s="2">
        <v>0</v>
      </c>
      <c r="BL1416" s="2">
        <v>0</v>
      </c>
      <c r="BM1416" s="2">
        <v>0</v>
      </c>
      <c r="BN1416" s="2">
        <v>0</v>
      </c>
      <c r="BO1416" s="2">
        <v>0</v>
      </c>
      <c r="BP1416" s="2">
        <v>0</v>
      </c>
      <c r="BQ1416" s="2">
        <v>0</v>
      </c>
      <c r="BR1416" s="2">
        <v>2301</v>
      </c>
      <c r="BS1416" s="2">
        <v>0</v>
      </c>
      <c r="BT1416" s="2">
        <v>0</v>
      </c>
      <c r="BU1416" s="2">
        <v>0</v>
      </c>
      <c r="BV1416" s="2">
        <v>0</v>
      </c>
      <c r="BW1416" s="2">
        <v>0</v>
      </c>
    </row>
    <row r="1417" spans="1:75">
      <c r="A1417" s="2">
        <v>1125</v>
      </c>
      <c r="B1417" s="2" t="s">
        <v>19931</v>
      </c>
      <c r="C1417" s="2" t="str">
        <f t="shared" si="60"/>
        <v>ST_Root_Neg</v>
      </c>
      <c r="D1417" s="2">
        <v>2236</v>
      </c>
      <c r="E1417" s="31">
        <v>3.3494717992143901</v>
      </c>
      <c r="F1417" s="2">
        <v>431.15410000000003</v>
      </c>
      <c r="G1417" s="2">
        <v>5.66</v>
      </c>
      <c r="H1417" s="2" t="s">
        <v>13376</v>
      </c>
      <c r="I1417" s="2" t="s">
        <v>13271</v>
      </c>
      <c r="J1417" s="2" t="s">
        <v>8825</v>
      </c>
      <c r="K1417" s="2"/>
      <c r="L1417" s="2" t="s">
        <v>8825</v>
      </c>
      <c r="M1417" s="2">
        <v>3.2</v>
      </c>
      <c r="N1417" s="2" t="s">
        <v>8825</v>
      </c>
      <c r="O1417" s="2" t="s">
        <v>8825</v>
      </c>
      <c r="P1417" s="40">
        <v>19</v>
      </c>
      <c r="Q1417" s="40" t="s">
        <v>17698</v>
      </c>
      <c r="R1417" s="2"/>
      <c r="S1417" s="2"/>
      <c r="T1417" s="2"/>
      <c r="U1417" s="2" t="s">
        <v>19932</v>
      </c>
      <c r="V1417" s="2" t="s">
        <v>19933</v>
      </c>
      <c r="W1417" s="2" t="str">
        <f t="shared" si="61"/>
        <v>piechart: colorlist="#00FF00,#FFFFFF,#C0C0C0,#FFFF00,#0000FF,#000080,#008080,#800000,#808000,#800080,#FF0000,#FF00FF" valuelist="0,0,0,0,0,0,0,0,0,0,0,2236"</v>
      </c>
      <c r="X1417" s="2"/>
      <c r="Y1417" s="2"/>
      <c r="Z1417" s="2"/>
      <c r="AA1417" s="2"/>
      <c r="AB1417" s="2"/>
      <c r="AC1417" s="2"/>
      <c r="AD1417" s="2"/>
      <c r="AE1417" s="2"/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>
        <v>0</v>
      </c>
      <c r="AL1417" s="2">
        <v>0</v>
      </c>
      <c r="AM1417" s="2">
        <v>0</v>
      </c>
      <c r="AN1417" s="2">
        <v>0</v>
      </c>
      <c r="AO1417" s="2">
        <v>0</v>
      </c>
      <c r="AP1417" s="2">
        <v>0</v>
      </c>
      <c r="AQ1417" s="2">
        <v>2236</v>
      </c>
      <c r="AR1417" s="2">
        <v>0</v>
      </c>
      <c r="AS1417" s="2">
        <v>0</v>
      </c>
      <c r="AT1417" s="2">
        <v>0</v>
      </c>
      <c r="AU1417" s="2">
        <v>0</v>
      </c>
      <c r="AV1417" s="2">
        <v>0</v>
      </c>
      <c r="AW1417" s="2">
        <v>0</v>
      </c>
      <c r="AX1417" s="2">
        <v>0</v>
      </c>
      <c r="AY1417" s="2">
        <v>0</v>
      </c>
      <c r="AZ1417" s="2">
        <v>0</v>
      </c>
      <c r="BA1417" s="2">
        <v>0</v>
      </c>
      <c r="BB1417" s="2">
        <v>0</v>
      </c>
      <c r="BC1417" s="2">
        <v>0</v>
      </c>
      <c r="BD1417" s="2">
        <v>0</v>
      </c>
      <c r="BE1417" s="2">
        <v>0</v>
      </c>
      <c r="BF1417" s="2">
        <v>0</v>
      </c>
      <c r="BG1417" s="2">
        <v>0</v>
      </c>
      <c r="BH1417" s="2">
        <v>0</v>
      </c>
      <c r="BI1417" s="2">
        <v>0</v>
      </c>
      <c r="BJ1417" s="2">
        <v>0</v>
      </c>
      <c r="BK1417" s="2">
        <v>0</v>
      </c>
      <c r="BL1417" s="2">
        <v>0</v>
      </c>
      <c r="BM1417" s="2">
        <v>0</v>
      </c>
      <c r="BN1417" s="2">
        <v>0</v>
      </c>
      <c r="BO1417" s="2">
        <v>0</v>
      </c>
      <c r="BP1417" s="2">
        <v>0</v>
      </c>
      <c r="BQ1417" s="2">
        <v>0</v>
      </c>
      <c r="BR1417" s="2">
        <v>2236</v>
      </c>
      <c r="BS1417" s="2">
        <v>0</v>
      </c>
      <c r="BT1417" s="2">
        <v>0</v>
      </c>
      <c r="BU1417" s="2">
        <v>0</v>
      </c>
      <c r="BV1417" s="2">
        <v>0</v>
      </c>
      <c r="BW1417" s="2">
        <v>0</v>
      </c>
    </row>
    <row r="1418" spans="1:75">
      <c r="A1418" s="2">
        <v>1141</v>
      </c>
      <c r="B1418" s="2" t="s">
        <v>19934</v>
      </c>
      <c r="C1418" s="2" t="str">
        <f t="shared" si="60"/>
        <v>LE_FruitGreen_Neg</v>
      </c>
      <c r="D1418" s="2">
        <v>2095</v>
      </c>
      <c r="E1418" s="31">
        <v>3.3211840273023099</v>
      </c>
      <c r="F1418" s="2">
        <v>433.13470000000001</v>
      </c>
      <c r="G1418" s="2">
        <v>2.02</v>
      </c>
      <c r="H1418" s="2" t="s">
        <v>13376</v>
      </c>
      <c r="I1418" s="2" t="s">
        <v>13268</v>
      </c>
      <c r="J1418" s="2" t="s">
        <v>8825</v>
      </c>
      <c r="K1418" s="2"/>
      <c r="L1418" s="2" t="s">
        <v>8825</v>
      </c>
      <c r="M1418" s="2">
        <v>3.2</v>
      </c>
      <c r="N1418" s="2" t="s">
        <v>8825</v>
      </c>
      <c r="O1418" s="2" t="s">
        <v>8825</v>
      </c>
      <c r="P1418" s="40">
        <v>18</v>
      </c>
      <c r="Q1418" s="40" t="s">
        <v>19935</v>
      </c>
      <c r="R1418" s="2"/>
      <c r="S1418" s="2"/>
      <c r="T1418" s="2"/>
      <c r="U1418" s="2" t="s">
        <v>19936</v>
      </c>
      <c r="V1418" s="2" t="s">
        <v>19937</v>
      </c>
      <c r="W1418" s="2" t="str">
        <f t="shared" si="61"/>
        <v>piechart: colorlist="#00FF00,#FFFFFF,#C0C0C0,#FFFF00,#0000FF,#000080,#008080,#800000,#808000,#800080,#FF0000,#FF00FF" valuelist="0,0,0,0,0,0,0,0,0,0,3451,0"</v>
      </c>
      <c r="X1418" s="2"/>
      <c r="Y1418" s="2"/>
      <c r="Z1418" s="2"/>
      <c r="AA1418" s="2"/>
      <c r="AB1418" s="2"/>
      <c r="AC1418" s="2"/>
      <c r="AD1418" s="2"/>
      <c r="AE1418" s="2"/>
      <c r="AF1418" s="2">
        <v>0</v>
      </c>
      <c r="AG1418" s="2">
        <v>0</v>
      </c>
      <c r="AH1418" s="2">
        <v>0</v>
      </c>
      <c r="AI1418" s="2">
        <v>0</v>
      </c>
      <c r="AJ1418" s="2">
        <v>0</v>
      </c>
      <c r="AK1418" s="2">
        <v>0</v>
      </c>
      <c r="AL1418" s="2">
        <v>0</v>
      </c>
      <c r="AM1418" s="2">
        <v>0</v>
      </c>
      <c r="AN1418" s="2">
        <v>0</v>
      </c>
      <c r="AO1418" s="2">
        <v>0</v>
      </c>
      <c r="AP1418" s="2">
        <v>3451</v>
      </c>
      <c r="AQ1418" s="2">
        <v>0</v>
      </c>
      <c r="AR1418" s="2">
        <v>0</v>
      </c>
      <c r="AS1418" s="2">
        <v>0</v>
      </c>
      <c r="AT1418" s="2">
        <v>0</v>
      </c>
      <c r="AU1418" s="2">
        <v>0</v>
      </c>
      <c r="AV1418" s="2">
        <v>0</v>
      </c>
      <c r="AW1418" s="2">
        <v>0</v>
      </c>
      <c r="AX1418" s="2">
        <v>0</v>
      </c>
      <c r="AY1418" s="2">
        <v>0</v>
      </c>
      <c r="AZ1418" s="2">
        <v>0</v>
      </c>
      <c r="BA1418" s="2">
        <v>0</v>
      </c>
      <c r="BB1418" s="2">
        <v>0</v>
      </c>
      <c r="BC1418" s="2">
        <v>2095</v>
      </c>
      <c r="BD1418" s="2">
        <v>0</v>
      </c>
      <c r="BE1418" s="2">
        <v>1356</v>
      </c>
      <c r="BF1418" s="2">
        <v>0</v>
      </c>
      <c r="BG1418" s="2">
        <v>0</v>
      </c>
      <c r="BH1418" s="2">
        <v>0</v>
      </c>
      <c r="BI1418" s="2">
        <v>0</v>
      </c>
      <c r="BJ1418" s="2">
        <v>0</v>
      </c>
      <c r="BK1418" s="2">
        <v>0</v>
      </c>
      <c r="BL1418" s="2">
        <v>0</v>
      </c>
      <c r="BM1418" s="2">
        <v>0</v>
      </c>
      <c r="BN1418" s="2">
        <v>0</v>
      </c>
      <c r="BO1418" s="2">
        <v>0</v>
      </c>
      <c r="BP1418" s="2">
        <v>0</v>
      </c>
      <c r="BQ1418" s="2">
        <v>0</v>
      </c>
      <c r="BR1418" s="2">
        <v>0</v>
      </c>
      <c r="BS1418" s="2">
        <v>0</v>
      </c>
      <c r="BT1418" s="2">
        <v>0</v>
      </c>
      <c r="BU1418" s="2">
        <v>0</v>
      </c>
      <c r="BV1418" s="2">
        <v>0</v>
      </c>
      <c r="BW1418" s="2">
        <v>0</v>
      </c>
    </row>
    <row r="1419" spans="1:75">
      <c r="A1419" s="2">
        <v>1148</v>
      </c>
      <c r="B1419" s="2" t="s">
        <v>19938</v>
      </c>
      <c r="C1419" s="2" t="str">
        <f t="shared" si="60"/>
        <v>MT_Root_Neg</v>
      </c>
      <c r="D1419" s="2">
        <v>11429</v>
      </c>
      <c r="E1419" s="31">
        <v>4.0580082327153999</v>
      </c>
      <c r="F1419" s="2">
        <v>435.12939999999998</v>
      </c>
      <c r="G1419" s="2">
        <v>3.34</v>
      </c>
      <c r="H1419" s="2" t="s">
        <v>13376</v>
      </c>
      <c r="I1419" s="2" t="s">
        <v>13273</v>
      </c>
      <c r="J1419" s="2" t="s">
        <v>8825</v>
      </c>
      <c r="K1419" s="2"/>
      <c r="L1419" s="2" t="s">
        <v>8825</v>
      </c>
      <c r="M1419" s="2">
        <v>3.2</v>
      </c>
      <c r="N1419" s="2" t="s">
        <v>8825</v>
      </c>
      <c r="O1419" s="2" t="s">
        <v>8825</v>
      </c>
      <c r="P1419" s="40">
        <v>21</v>
      </c>
      <c r="Q1419" s="40" t="s">
        <v>1634</v>
      </c>
      <c r="R1419" s="2"/>
      <c r="S1419" s="2"/>
      <c r="T1419" s="2"/>
      <c r="U1419" s="2" t="s">
        <v>19939</v>
      </c>
      <c r="V1419" s="2" t="s">
        <v>19940</v>
      </c>
      <c r="W1419" s="2" t="str">
        <f t="shared" si="61"/>
        <v>piechart: colorlist="#00FF00,#FFFFFF,#C0C0C0,#FFFF00,#0000FF,#000080,#008080,#800000,#808000,#800080,#FF0000,#FF00FF" valuelist="0,0,0,0,0,0,11429,8539,0,0,0,0"</v>
      </c>
      <c r="X1419" s="2"/>
      <c r="Y1419" s="2"/>
      <c r="Z1419" s="2"/>
      <c r="AA1419" s="2"/>
      <c r="AB1419" s="2"/>
      <c r="AC1419" s="2"/>
      <c r="AD1419" s="2"/>
      <c r="AE1419" s="2"/>
      <c r="AF1419" s="2">
        <v>0</v>
      </c>
      <c r="AG1419" s="2">
        <v>0</v>
      </c>
      <c r="AH1419" s="2">
        <v>0</v>
      </c>
      <c r="AI1419" s="2">
        <v>0</v>
      </c>
      <c r="AJ1419" s="2">
        <v>0</v>
      </c>
      <c r="AK1419" s="2">
        <v>0</v>
      </c>
      <c r="AL1419" s="2">
        <v>11429</v>
      </c>
      <c r="AM1419" s="2">
        <v>8539</v>
      </c>
      <c r="AN1419" s="2">
        <v>0</v>
      </c>
      <c r="AO1419" s="2">
        <v>0</v>
      </c>
      <c r="AP1419" s="2">
        <v>0</v>
      </c>
      <c r="AQ1419" s="2">
        <v>0</v>
      </c>
      <c r="AR1419" s="2">
        <v>0</v>
      </c>
      <c r="AS1419" s="2">
        <v>0</v>
      </c>
      <c r="AT1419" s="2">
        <v>0</v>
      </c>
      <c r="AU1419" s="2">
        <v>0</v>
      </c>
      <c r="AV1419" s="2">
        <v>0</v>
      </c>
      <c r="AW1419" s="2">
        <v>0</v>
      </c>
      <c r="AX1419" s="2">
        <v>0</v>
      </c>
      <c r="AY1419" s="2">
        <v>349</v>
      </c>
      <c r="AZ1419" s="2">
        <v>8190</v>
      </c>
      <c r="BA1419" s="2">
        <v>0</v>
      </c>
      <c r="BB1419" s="2">
        <v>0</v>
      </c>
      <c r="BC1419" s="2">
        <v>0</v>
      </c>
      <c r="BD1419" s="2">
        <v>0</v>
      </c>
      <c r="BE1419" s="2">
        <v>0</v>
      </c>
      <c r="BF1419" s="2">
        <v>0</v>
      </c>
      <c r="BG1419" s="2">
        <v>0</v>
      </c>
      <c r="BH1419" s="2">
        <v>0</v>
      </c>
      <c r="BI1419" s="2">
        <v>11429</v>
      </c>
      <c r="BJ1419" s="2">
        <v>0</v>
      </c>
      <c r="BK1419" s="2">
        <v>0</v>
      </c>
      <c r="BL1419" s="2">
        <v>0</v>
      </c>
      <c r="BM1419" s="2">
        <v>0</v>
      </c>
      <c r="BN1419" s="2">
        <v>0</v>
      </c>
      <c r="BO1419" s="2">
        <v>0</v>
      </c>
      <c r="BP1419" s="2">
        <v>0</v>
      </c>
      <c r="BQ1419" s="2">
        <v>0</v>
      </c>
      <c r="BR1419" s="2">
        <v>0</v>
      </c>
      <c r="BS1419" s="2">
        <v>0</v>
      </c>
      <c r="BT1419" s="2">
        <v>0</v>
      </c>
      <c r="BU1419" s="2">
        <v>0</v>
      </c>
      <c r="BV1419" s="2">
        <v>0</v>
      </c>
      <c r="BW1419" s="2">
        <v>0</v>
      </c>
    </row>
    <row r="1420" spans="1:75">
      <c r="A1420" s="2">
        <v>1150</v>
      </c>
      <c r="B1420" s="2" t="s">
        <v>19941</v>
      </c>
      <c r="C1420" s="2" t="str">
        <f t="shared" si="60"/>
        <v>GM_Root_Neg</v>
      </c>
      <c r="D1420" s="2">
        <v>13893</v>
      </c>
      <c r="E1420" s="31">
        <v>4.1427960357135598</v>
      </c>
      <c r="F1420" s="2">
        <v>435.12880000000001</v>
      </c>
      <c r="G1420" s="2">
        <v>3.92</v>
      </c>
      <c r="H1420" s="2" t="s">
        <v>13376</v>
      </c>
      <c r="I1420" s="2" t="s">
        <v>13273</v>
      </c>
      <c r="J1420" s="2" t="s">
        <v>8825</v>
      </c>
      <c r="K1420" s="2"/>
      <c r="L1420" s="2" t="s">
        <v>8825</v>
      </c>
      <c r="M1420" s="2">
        <v>3.2</v>
      </c>
      <c r="N1420" s="2" t="s">
        <v>8825</v>
      </c>
      <c r="O1420" s="2" t="s">
        <v>8825</v>
      </c>
      <c r="P1420" s="40">
        <v>21</v>
      </c>
      <c r="Q1420" s="40" t="s">
        <v>1634</v>
      </c>
      <c r="R1420" s="2"/>
      <c r="S1420" s="2"/>
      <c r="T1420" s="2"/>
      <c r="U1420" s="2" t="s">
        <v>19942</v>
      </c>
      <c r="V1420" s="2" t="s">
        <v>19943</v>
      </c>
      <c r="W1420" s="2" t="str">
        <f t="shared" si="61"/>
        <v>piechart: colorlist="#00FF00,#FFFFFF,#C0C0C0,#FFFF00,#0000FF,#000080,#008080,#800000,#808000,#800080,#FF0000,#FF00FF" valuelist="0,0,0,0,0,0,0,13893,0,0,0,0"</v>
      </c>
      <c r="X1420" s="2"/>
      <c r="Y1420" s="2"/>
      <c r="Z1420" s="2"/>
      <c r="AA1420" s="2"/>
      <c r="AB1420" s="2"/>
      <c r="AC1420" s="2"/>
      <c r="AD1420" s="2"/>
      <c r="AE1420" s="2"/>
      <c r="AF1420" s="2">
        <v>0</v>
      </c>
      <c r="AG1420" s="2">
        <v>0</v>
      </c>
      <c r="AH1420" s="2">
        <v>0</v>
      </c>
      <c r="AI1420" s="2">
        <v>0</v>
      </c>
      <c r="AJ1420" s="2">
        <v>0</v>
      </c>
      <c r="AK1420" s="2">
        <v>0</v>
      </c>
      <c r="AL1420" s="2">
        <v>0</v>
      </c>
      <c r="AM1420" s="2">
        <v>13893</v>
      </c>
      <c r="AN1420" s="2">
        <v>0</v>
      </c>
      <c r="AO1420" s="2">
        <v>0</v>
      </c>
      <c r="AP1420" s="2">
        <v>0</v>
      </c>
      <c r="AQ1420" s="2">
        <v>0</v>
      </c>
      <c r="AR1420" s="2">
        <v>0</v>
      </c>
      <c r="AS1420" s="2">
        <v>0</v>
      </c>
      <c r="AT1420" s="2">
        <v>0</v>
      </c>
      <c r="AU1420" s="2">
        <v>0</v>
      </c>
      <c r="AV1420" s="2">
        <v>0</v>
      </c>
      <c r="AW1420" s="2">
        <v>0</v>
      </c>
      <c r="AX1420" s="2">
        <v>0</v>
      </c>
      <c r="AY1420" s="2">
        <v>0</v>
      </c>
      <c r="AZ1420" s="2">
        <v>13893</v>
      </c>
      <c r="BA1420" s="2">
        <v>0</v>
      </c>
      <c r="BB1420" s="2">
        <v>0</v>
      </c>
      <c r="BC1420" s="2">
        <v>0</v>
      </c>
      <c r="BD1420" s="2">
        <v>0</v>
      </c>
      <c r="BE1420" s="2">
        <v>0</v>
      </c>
      <c r="BF1420" s="2">
        <v>0</v>
      </c>
      <c r="BG1420" s="2">
        <v>0</v>
      </c>
      <c r="BH1420" s="2">
        <v>0</v>
      </c>
      <c r="BI1420" s="2">
        <v>0</v>
      </c>
      <c r="BJ1420" s="2">
        <v>0</v>
      </c>
      <c r="BK1420" s="2">
        <v>0</v>
      </c>
      <c r="BL1420" s="2">
        <v>0</v>
      </c>
      <c r="BM1420" s="2">
        <v>0</v>
      </c>
      <c r="BN1420" s="2">
        <v>0</v>
      </c>
      <c r="BO1420" s="2">
        <v>0</v>
      </c>
      <c r="BP1420" s="2">
        <v>0</v>
      </c>
      <c r="BQ1420" s="2">
        <v>0</v>
      </c>
      <c r="BR1420" s="2">
        <v>0</v>
      </c>
      <c r="BS1420" s="2">
        <v>0</v>
      </c>
      <c r="BT1420" s="2">
        <v>0</v>
      </c>
      <c r="BU1420" s="2">
        <v>0</v>
      </c>
      <c r="BV1420" s="2">
        <v>0</v>
      </c>
      <c r="BW1420" s="2">
        <v>0</v>
      </c>
    </row>
    <row r="1421" spans="1:75">
      <c r="A1421" s="2">
        <v>1153</v>
      </c>
      <c r="B1421" s="2" t="s">
        <v>19944</v>
      </c>
      <c r="C1421" s="2" t="str">
        <f t="shared" si="60"/>
        <v>ZM_Root_Neg</v>
      </c>
      <c r="D1421" s="2">
        <v>1433</v>
      </c>
      <c r="E1421" s="31">
        <v>3.15624619039734</v>
      </c>
      <c r="F1421" s="2">
        <v>435.14960000000002</v>
      </c>
      <c r="G1421" s="2">
        <v>2.2200000000000002</v>
      </c>
      <c r="H1421" s="2" t="s">
        <v>13376</v>
      </c>
      <c r="I1421" s="2" t="s">
        <v>13269</v>
      </c>
      <c r="J1421" s="2" t="s">
        <v>8825</v>
      </c>
      <c r="K1421" s="2"/>
      <c r="L1421" s="2" t="s">
        <v>8825</v>
      </c>
      <c r="M1421" s="2">
        <v>3.2</v>
      </c>
      <c r="N1421" s="2" t="s">
        <v>8825</v>
      </c>
      <c r="O1421" s="2" t="s">
        <v>8825</v>
      </c>
      <c r="P1421" s="40">
        <v>17</v>
      </c>
      <c r="Q1421" s="40" t="s">
        <v>19945</v>
      </c>
      <c r="R1421" s="2"/>
      <c r="S1421" s="2"/>
      <c r="T1421" s="2"/>
      <c r="U1421" s="2" t="s">
        <v>19946</v>
      </c>
      <c r="V1421" s="2" t="s">
        <v>19947</v>
      </c>
      <c r="W1421" s="2" t="str">
        <f t="shared" si="61"/>
        <v>piechart: colorlist="#00FF00,#FFFFFF,#C0C0C0,#FFFF00,#0000FF,#000080,#008080,#800000,#808000,#800080,#FF0000,#FF00FF" valuelist="0,0,1854,0,0,0,0,0,0,0,0,0"</v>
      </c>
      <c r="X1421" s="2"/>
      <c r="Y1421" s="2"/>
      <c r="Z1421" s="2"/>
      <c r="AA1421" s="2"/>
      <c r="AB1421" s="2"/>
      <c r="AC1421" s="2"/>
      <c r="AD1421" s="2"/>
      <c r="AE1421" s="2"/>
      <c r="AF1421" s="2">
        <v>0</v>
      </c>
      <c r="AG1421" s="2">
        <v>0</v>
      </c>
      <c r="AH1421" s="2">
        <v>1854</v>
      </c>
      <c r="AI1421" s="2">
        <v>0</v>
      </c>
      <c r="AJ1421" s="2">
        <v>0</v>
      </c>
      <c r="AK1421" s="2">
        <v>0</v>
      </c>
      <c r="AL1421" s="2">
        <v>0</v>
      </c>
      <c r="AM1421" s="2">
        <v>0</v>
      </c>
      <c r="AN1421" s="2">
        <v>0</v>
      </c>
      <c r="AO1421" s="2">
        <v>0</v>
      </c>
      <c r="AP1421" s="2">
        <v>0</v>
      </c>
      <c r="AQ1421" s="2">
        <v>0</v>
      </c>
      <c r="AR1421" s="2">
        <v>0</v>
      </c>
      <c r="AS1421" s="2">
        <v>0</v>
      </c>
      <c r="AT1421" s="2">
        <v>0</v>
      </c>
      <c r="AU1421" s="2">
        <v>0</v>
      </c>
      <c r="AV1421" s="2">
        <v>0</v>
      </c>
      <c r="AW1421" s="2">
        <v>0</v>
      </c>
      <c r="AX1421" s="2">
        <v>0</v>
      </c>
      <c r="AY1421" s="2">
        <v>0</v>
      </c>
      <c r="AZ1421" s="2">
        <v>0</v>
      </c>
      <c r="BA1421" s="2">
        <v>0</v>
      </c>
      <c r="BB1421" s="2">
        <v>0</v>
      </c>
      <c r="BC1421" s="2">
        <v>0</v>
      </c>
      <c r="BD1421" s="2">
        <v>0</v>
      </c>
      <c r="BE1421" s="2">
        <v>0</v>
      </c>
      <c r="BF1421" s="2">
        <v>0</v>
      </c>
      <c r="BG1421" s="2">
        <v>0</v>
      </c>
      <c r="BH1421" s="2">
        <v>0</v>
      </c>
      <c r="BI1421" s="2">
        <v>0</v>
      </c>
      <c r="BJ1421" s="2">
        <v>0</v>
      </c>
      <c r="BK1421" s="2">
        <v>0</v>
      </c>
      <c r="BL1421" s="2">
        <v>0</v>
      </c>
      <c r="BM1421" s="2">
        <v>0</v>
      </c>
      <c r="BN1421" s="2">
        <v>0</v>
      </c>
      <c r="BO1421" s="2">
        <v>0</v>
      </c>
      <c r="BP1421" s="2">
        <v>0</v>
      </c>
      <c r="BQ1421" s="2">
        <v>0</v>
      </c>
      <c r="BR1421" s="2">
        <v>0</v>
      </c>
      <c r="BS1421" s="2">
        <v>0</v>
      </c>
      <c r="BT1421" s="2">
        <v>0</v>
      </c>
      <c r="BU1421" s="2">
        <v>1433</v>
      </c>
      <c r="BV1421" s="2">
        <v>0</v>
      </c>
      <c r="BW1421" s="2">
        <v>421</v>
      </c>
    </row>
    <row r="1422" spans="1:75">
      <c r="A1422" s="2">
        <v>1171</v>
      </c>
      <c r="B1422" s="2" t="s">
        <v>19948</v>
      </c>
      <c r="C1422" s="2" t="str">
        <f t="shared" si="60"/>
        <v>ST_LeafStem_Neg</v>
      </c>
      <c r="D1422" s="2">
        <v>2161</v>
      </c>
      <c r="E1422" s="31">
        <v>3.1580607939366101</v>
      </c>
      <c r="F1422" s="2">
        <v>443.11540000000002</v>
      </c>
      <c r="G1422" s="2">
        <v>3.68</v>
      </c>
      <c r="H1422" s="2" t="s">
        <v>13376</v>
      </c>
      <c r="I1422" s="2" t="s">
        <v>13271</v>
      </c>
      <c r="J1422" s="2" t="s">
        <v>8825</v>
      </c>
      <c r="K1422" s="2"/>
      <c r="L1422" s="2" t="s">
        <v>8825</v>
      </c>
      <c r="M1422" s="2">
        <v>3.2</v>
      </c>
      <c r="N1422" s="2" t="s">
        <v>8825</v>
      </c>
      <c r="O1422" s="2" t="s">
        <v>8825</v>
      </c>
      <c r="P1422" s="40">
        <v>19</v>
      </c>
      <c r="Q1422" s="40" t="s">
        <v>19949</v>
      </c>
      <c r="R1422" s="2"/>
      <c r="S1422" s="2"/>
      <c r="T1422" s="2"/>
      <c r="U1422" s="2" t="s">
        <v>19950</v>
      </c>
      <c r="V1422" s="2" t="s">
        <v>19951</v>
      </c>
      <c r="W1422" s="2" t="str">
        <f t="shared" si="61"/>
        <v>piechart: colorlist="#00FF00,#FFFFFF,#C0C0C0,#FFFF00,#0000FF,#000080,#008080,#800000,#808000,#800080,#FF0000,#FF00FF" valuelist="0,0,0,0,0,0,2246,1060,520,0,0,2800"</v>
      </c>
      <c r="X1422" s="2"/>
      <c r="Y1422" s="2"/>
      <c r="Z1422" s="2"/>
      <c r="AA1422" s="2"/>
      <c r="AB1422" s="2"/>
      <c r="AC1422" s="2"/>
      <c r="AD1422" s="2"/>
      <c r="AE1422" s="2"/>
      <c r="AF1422" s="2">
        <v>0</v>
      </c>
      <c r="AG1422" s="2">
        <v>0</v>
      </c>
      <c r="AH1422" s="2">
        <v>0</v>
      </c>
      <c r="AI1422" s="2">
        <v>0</v>
      </c>
      <c r="AJ1422" s="2">
        <v>0</v>
      </c>
      <c r="AK1422" s="2">
        <v>0</v>
      </c>
      <c r="AL1422" s="2">
        <v>2246</v>
      </c>
      <c r="AM1422" s="2">
        <v>1060</v>
      </c>
      <c r="AN1422" s="2">
        <v>520</v>
      </c>
      <c r="AO1422" s="2">
        <v>0</v>
      </c>
      <c r="AP1422" s="2">
        <v>0</v>
      </c>
      <c r="AQ1422" s="2">
        <v>2800</v>
      </c>
      <c r="AR1422" s="2">
        <v>0</v>
      </c>
      <c r="AS1422" s="2">
        <v>0</v>
      </c>
      <c r="AT1422" s="2">
        <v>0</v>
      </c>
      <c r="AU1422" s="2">
        <v>0</v>
      </c>
      <c r="AV1422" s="2">
        <v>0</v>
      </c>
      <c r="AW1422" s="2">
        <v>520</v>
      </c>
      <c r="AX1422" s="2">
        <v>0</v>
      </c>
      <c r="AY1422" s="2">
        <v>1060</v>
      </c>
      <c r="AZ1422" s="2">
        <v>0</v>
      </c>
      <c r="BA1422" s="2">
        <v>0</v>
      </c>
      <c r="BB1422" s="2">
        <v>0</v>
      </c>
      <c r="BC1422" s="2">
        <v>0</v>
      </c>
      <c r="BD1422" s="2">
        <v>0</v>
      </c>
      <c r="BE1422" s="2">
        <v>0</v>
      </c>
      <c r="BF1422" s="2">
        <v>1439</v>
      </c>
      <c r="BG1422" s="2">
        <v>366</v>
      </c>
      <c r="BH1422" s="2">
        <v>441</v>
      </c>
      <c r="BI1422" s="2">
        <v>0</v>
      </c>
      <c r="BJ1422" s="2">
        <v>0</v>
      </c>
      <c r="BK1422" s="2">
        <v>0</v>
      </c>
      <c r="BL1422" s="2">
        <v>0</v>
      </c>
      <c r="BM1422" s="2">
        <v>0</v>
      </c>
      <c r="BN1422" s="2">
        <v>0</v>
      </c>
      <c r="BO1422" s="2">
        <v>0</v>
      </c>
      <c r="BP1422" s="2">
        <v>0</v>
      </c>
      <c r="BQ1422" s="2">
        <v>2161</v>
      </c>
      <c r="BR1422" s="2">
        <v>639</v>
      </c>
      <c r="BS1422" s="2">
        <v>0</v>
      </c>
      <c r="BT1422" s="2">
        <v>0</v>
      </c>
      <c r="BU1422" s="2">
        <v>0</v>
      </c>
      <c r="BV1422" s="2">
        <v>0</v>
      </c>
      <c r="BW1422" s="2">
        <v>0</v>
      </c>
    </row>
    <row r="1423" spans="1:75">
      <c r="A1423" s="2">
        <v>1174</v>
      </c>
      <c r="B1423" s="2" t="s">
        <v>19952</v>
      </c>
      <c r="C1423" s="2" t="str">
        <f t="shared" si="60"/>
        <v>LE_LeafStem_Neg</v>
      </c>
      <c r="D1423" s="2">
        <v>1592</v>
      </c>
      <c r="E1423" s="31">
        <v>3.2019430634016501</v>
      </c>
      <c r="F1423" s="2">
        <v>443.17619999999999</v>
      </c>
      <c r="G1423" s="2">
        <v>2.77</v>
      </c>
      <c r="H1423" s="2" t="s">
        <v>13877</v>
      </c>
      <c r="I1423" s="2" t="s">
        <v>13263</v>
      </c>
      <c r="J1423" s="2" t="s">
        <v>8825</v>
      </c>
      <c r="K1423" s="2" t="s">
        <v>19953</v>
      </c>
      <c r="L1423" s="2" t="s">
        <v>8825</v>
      </c>
      <c r="M1423" s="2">
        <v>3.2</v>
      </c>
      <c r="N1423" s="2" t="s">
        <v>8825</v>
      </c>
      <c r="O1423" s="2" t="s">
        <v>8825</v>
      </c>
      <c r="P1423" s="40">
        <v>12</v>
      </c>
      <c r="Q1423" s="40" t="s">
        <v>19783</v>
      </c>
      <c r="R1423" s="2"/>
      <c r="S1423" s="2"/>
      <c r="T1423" s="2"/>
      <c r="U1423" s="2" t="s">
        <v>19954</v>
      </c>
      <c r="V1423" s="2" t="s">
        <v>19955</v>
      </c>
      <c r="W1423" s="2" t="str">
        <f t="shared" si="61"/>
        <v>piechart: colorlist="#00FF00,#FFFFFF,#C0C0C0,#FFFF00,#0000FF,#000080,#008080,#800000,#808000,#800080,#FF0000,#FF00FF" valuelist="0,0,0,0,0,0,0,0,0,0,1592,793"</v>
      </c>
      <c r="X1423" s="2"/>
      <c r="Y1423" s="2"/>
      <c r="Z1423" s="2"/>
      <c r="AA1423" s="2"/>
      <c r="AB1423" s="2"/>
      <c r="AC1423" s="2"/>
      <c r="AD1423" s="2"/>
      <c r="AE1423" s="2"/>
      <c r="AF1423" s="2">
        <v>0</v>
      </c>
      <c r="AG1423" s="2">
        <v>0</v>
      </c>
      <c r="AH1423" s="2">
        <v>0</v>
      </c>
      <c r="AI1423" s="2">
        <v>0</v>
      </c>
      <c r="AJ1423" s="2">
        <v>0</v>
      </c>
      <c r="AK1423" s="2">
        <v>0</v>
      </c>
      <c r="AL1423" s="2">
        <v>0</v>
      </c>
      <c r="AM1423" s="2">
        <v>0</v>
      </c>
      <c r="AN1423" s="2">
        <v>0</v>
      </c>
      <c r="AO1423" s="2">
        <v>0</v>
      </c>
      <c r="AP1423" s="2">
        <v>1592</v>
      </c>
      <c r="AQ1423" s="2">
        <v>793</v>
      </c>
      <c r="AR1423" s="2">
        <v>0</v>
      </c>
      <c r="AS1423" s="2">
        <v>0</v>
      </c>
      <c r="AT1423" s="2">
        <v>0</v>
      </c>
      <c r="AU1423" s="2">
        <v>0</v>
      </c>
      <c r="AV1423" s="2">
        <v>0</v>
      </c>
      <c r="AW1423" s="2">
        <v>0</v>
      </c>
      <c r="AX1423" s="2">
        <v>0</v>
      </c>
      <c r="AY1423" s="2">
        <v>0</v>
      </c>
      <c r="AZ1423" s="2">
        <v>0</v>
      </c>
      <c r="BA1423" s="2">
        <v>0</v>
      </c>
      <c r="BB1423" s="2">
        <v>0</v>
      </c>
      <c r="BC1423" s="2">
        <v>0</v>
      </c>
      <c r="BD1423" s="2">
        <v>1592</v>
      </c>
      <c r="BE1423" s="2">
        <v>0</v>
      </c>
      <c r="BF1423" s="2">
        <v>0</v>
      </c>
      <c r="BG1423" s="2">
        <v>0</v>
      </c>
      <c r="BH1423" s="2">
        <v>0</v>
      </c>
      <c r="BI1423" s="2">
        <v>0</v>
      </c>
      <c r="BJ1423" s="2">
        <v>0</v>
      </c>
      <c r="BK1423" s="2">
        <v>0</v>
      </c>
      <c r="BL1423" s="2">
        <v>0</v>
      </c>
      <c r="BM1423" s="2">
        <v>0</v>
      </c>
      <c r="BN1423" s="2">
        <v>0</v>
      </c>
      <c r="BO1423" s="2">
        <v>0</v>
      </c>
      <c r="BP1423" s="2">
        <v>0</v>
      </c>
      <c r="BQ1423" s="2">
        <v>435</v>
      </c>
      <c r="BR1423" s="2">
        <v>358</v>
      </c>
      <c r="BS1423" s="2">
        <v>0</v>
      </c>
      <c r="BT1423" s="2">
        <v>0</v>
      </c>
      <c r="BU1423" s="2">
        <v>0</v>
      </c>
      <c r="BV1423" s="2">
        <v>0</v>
      </c>
      <c r="BW1423" s="2">
        <v>0</v>
      </c>
    </row>
    <row r="1424" spans="1:75">
      <c r="A1424" s="2">
        <v>1179</v>
      </c>
      <c r="B1424" s="2" t="s">
        <v>19956</v>
      </c>
      <c r="C1424" s="2" t="str">
        <f t="shared" si="60"/>
        <v>MT_LeafStem_Neg</v>
      </c>
      <c r="D1424" s="2">
        <v>6749</v>
      </c>
      <c r="E1424" s="31">
        <v>3.8292394281413902</v>
      </c>
      <c r="F1424" s="2">
        <v>445.07690000000002</v>
      </c>
      <c r="G1424" s="2">
        <v>4.4800000000000004</v>
      </c>
      <c r="H1424" s="2" t="s">
        <v>13376</v>
      </c>
      <c r="I1424" s="2" t="s">
        <v>13273</v>
      </c>
      <c r="J1424" s="2" t="s">
        <v>8825</v>
      </c>
      <c r="K1424" s="2"/>
      <c r="L1424" s="2" t="s">
        <v>8825</v>
      </c>
      <c r="M1424" s="2">
        <v>3.2</v>
      </c>
      <c r="N1424" s="2" t="s">
        <v>8825</v>
      </c>
      <c r="O1424" s="2" t="s">
        <v>8825</v>
      </c>
      <c r="P1424" s="40">
        <v>21</v>
      </c>
      <c r="Q1424" s="40" t="s">
        <v>1699</v>
      </c>
      <c r="R1424" s="2"/>
      <c r="S1424" s="2"/>
      <c r="T1424" s="2"/>
      <c r="U1424" s="2" t="s">
        <v>19957</v>
      </c>
      <c r="V1424" s="2" t="s">
        <v>19958</v>
      </c>
      <c r="W1424" s="2" t="str">
        <f t="shared" si="61"/>
        <v>piechart: colorlist="#00FF00,#FFFFFF,#C0C0C0,#FFFF00,#0000FF,#000080,#008080,#800000,#808000,#800080,#FF0000,#FF00FF" valuelist="0,0,0,0,0,0,9957,0,0,0,0,0"</v>
      </c>
      <c r="X1424" s="2"/>
      <c r="Y1424" s="2"/>
      <c r="Z1424" s="2"/>
      <c r="AA1424" s="2"/>
      <c r="AB1424" s="2"/>
      <c r="AC1424" s="2"/>
      <c r="AD1424" s="2"/>
      <c r="AE1424" s="2"/>
      <c r="AF1424" s="2">
        <v>0</v>
      </c>
      <c r="AG1424" s="2">
        <v>0</v>
      </c>
      <c r="AH1424" s="2">
        <v>0</v>
      </c>
      <c r="AI1424" s="2">
        <v>0</v>
      </c>
      <c r="AJ1424" s="2">
        <v>0</v>
      </c>
      <c r="AK1424" s="2">
        <v>0</v>
      </c>
      <c r="AL1424" s="2">
        <v>9957</v>
      </c>
      <c r="AM1424" s="2">
        <v>0</v>
      </c>
      <c r="AN1424" s="2">
        <v>0</v>
      </c>
      <c r="AO1424" s="2">
        <v>0</v>
      </c>
      <c r="AP1424" s="2">
        <v>0</v>
      </c>
      <c r="AQ1424" s="2">
        <v>0</v>
      </c>
      <c r="AR1424" s="2">
        <v>0</v>
      </c>
      <c r="AS1424" s="2">
        <v>0</v>
      </c>
      <c r="AT1424" s="2">
        <v>0</v>
      </c>
      <c r="AU1424" s="2">
        <v>0</v>
      </c>
      <c r="AV1424" s="2">
        <v>0</v>
      </c>
      <c r="AW1424" s="2">
        <v>0</v>
      </c>
      <c r="AX1424" s="2">
        <v>0</v>
      </c>
      <c r="AY1424" s="2">
        <v>0</v>
      </c>
      <c r="AZ1424" s="2">
        <v>0</v>
      </c>
      <c r="BA1424" s="2">
        <v>0</v>
      </c>
      <c r="BB1424" s="2">
        <v>0</v>
      </c>
      <c r="BC1424" s="2">
        <v>0</v>
      </c>
      <c r="BD1424" s="2">
        <v>0</v>
      </c>
      <c r="BE1424" s="2">
        <v>0</v>
      </c>
      <c r="BF1424" s="2">
        <v>358</v>
      </c>
      <c r="BG1424" s="2">
        <v>6749</v>
      </c>
      <c r="BH1424" s="2">
        <v>2850</v>
      </c>
      <c r="BI1424" s="2">
        <v>0</v>
      </c>
      <c r="BJ1424" s="2">
        <v>0</v>
      </c>
      <c r="BK1424" s="2">
        <v>0</v>
      </c>
      <c r="BL1424" s="2">
        <v>0</v>
      </c>
      <c r="BM1424" s="2">
        <v>0</v>
      </c>
      <c r="BN1424" s="2">
        <v>0</v>
      </c>
      <c r="BO1424" s="2">
        <v>0</v>
      </c>
      <c r="BP1424" s="2">
        <v>0</v>
      </c>
      <c r="BQ1424" s="2">
        <v>0</v>
      </c>
      <c r="BR1424" s="2">
        <v>0</v>
      </c>
      <c r="BS1424" s="2">
        <v>0</v>
      </c>
      <c r="BT1424" s="2">
        <v>0</v>
      </c>
      <c r="BU1424" s="2">
        <v>0</v>
      </c>
      <c r="BV1424" s="2">
        <v>0</v>
      </c>
      <c r="BW1424" s="2">
        <v>0</v>
      </c>
    </row>
    <row r="1425" spans="1:75">
      <c r="A1425" s="2">
        <v>1180</v>
      </c>
      <c r="B1425" s="2" t="s">
        <v>19959</v>
      </c>
      <c r="C1425" s="2" t="str">
        <f t="shared" si="60"/>
        <v>OP_Root_Neg</v>
      </c>
      <c r="D1425" s="2">
        <v>1382</v>
      </c>
      <c r="E1425" s="31">
        <v>3.1405080430381802</v>
      </c>
      <c r="F1425" s="2">
        <v>445.11180000000002</v>
      </c>
      <c r="G1425" s="2">
        <v>4.42</v>
      </c>
      <c r="H1425" s="2" t="s">
        <v>13376</v>
      </c>
      <c r="I1425" s="2" t="s">
        <v>13272</v>
      </c>
      <c r="J1425" s="2" t="s">
        <v>8825</v>
      </c>
      <c r="K1425" s="2"/>
      <c r="L1425" s="2" t="s">
        <v>8825</v>
      </c>
      <c r="M1425" s="2">
        <v>3.2</v>
      </c>
      <c r="N1425" s="2" t="s">
        <v>8825</v>
      </c>
      <c r="O1425" s="2" t="s">
        <v>8825</v>
      </c>
      <c r="P1425" s="40">
        <v>22</v>
      </c>
      <c r="Q1425" s="40" t="s">
        <v>1012</v>
      </c>
      <c r="R1425" s="2"/>
      <c r="S1425" s="2"/>
      <c r="T1425" s="2"/>
      <c r="U1425" s="2" t="s">
        <v>19960</v>
      </c>
      <c r="V1425" s="2" t="s">
        <v>19961</v>
      </c>
      <c r="W1425" s="2" t="str">
        <f t="shared" si="61"/>
        <v>piechart: colorlist="#00FF00,#FFFFFF,#C0C0C0,#FFFF00,#0000FF,#000080,#008080,#800000,#808000,#800080,#FF0000,#FF00FF" valuelist="0,0,0,0,0,1382,0,0,0,0,0,0"</v>
      </c>
      <c r="X1425" s="2"/>
      <c r="Y1425" s="2"/>
      <c r="Z1425" s="2"/>
      <c r="AA1425" s="2"/>
      <c r="AB1425" s="2"/>
      <c r="AC1425" s="2"/>
      <c r="AD1425" s="2"/>
      <c r="AE1425" s="2"/>
      <c r="AF1425" s="2">
        <v>0</v>
      </c>
      <c r="AG1425" s="2">
        <v>0</v>
      </c>
      <c r="AH1425" s="2">
        <v>0</v>
      </c>
      <c r="AI1425" s="2">
        <v>0</v>
      </c>
      <c r="AJ1425" s="2">
        <v>0</v>
      </c>
      <c r="AK1425" s="2">
        <v>1382</v>
      </c>
      <c r="AL1425" s="2">
        <v>0</v>
      </c>
      <c r="AM1425" s="2">
        <v>0</v>
      </c>
      <c r="AN1425" s="2">
        <v>0</v>
      </c>
      <c r="AO1425" s="2">
        <v>0</v>
      </c>
      <c r="AP1425" s="2">
        <v>0</v>
      </c>
      <c r="AQ1425" s="2">
        <v>0</v>
      </c>
      <c r="AR1425" s="2">
        <v>0</v>
      </c>
      <c r="AS1425" s="2">
        <v>0</v>
      </c>
      <c r="AT1425" s="2">
        <v>0</v>
      </c>
      <c r="AU1425" s="2">
        <v>0</v>
      </c>
      <c r="AV1425" s="2">
        <v>0</v>
      </c>
      <c r="AW1425" s="2">
        <v>0</v>
      </c>
      <c r="AX1425" s="2">
        <v>0</v>
      </c>
      <c r="AY1425" s="2">
        <v>0</v>
      </c>
      <c r="AZ1425" s="2">
        <v>0</v>
      </c>
      <c r="BA1425" s="2">
        <v>0</v>
      </c>
      <c r="BB1425" s="2">
        <v>0</v>
      </c>
      <c r="BC1425" s="2">
        <v>0</v>
      </c>
      <c r="BD1425" s="2">
        <v>0</v>
      </c>
      <c r="BE1425" s="2">
        <v>0</v>
      </c>
      <c r="BF1425" s="2">
        <v>0</v>
      </c>
      <c r="BG1425" s="2">
        <v>0</v>
      </c>
      <c r="BH1425" s="2">
        <v>0</v>
      </c>
      <c r="BI1425" s="2">
        <v>0</v>
      </c>
      <c r="BJ1425" s="2">
        <v>0</v>
      </c>
      <c r="BK1425" s="2">
        <v>0</v>
      </c>
      <c r="BL1425" s="2">
        <v>0</v>
      </c>
      <c r="BM1425" s="2">
        <v>1382</v>
      </c>
      <c r="BN1425" s="2">
        <v>0</v>
      </c>
      <c r="BO1425" s="2">
        <v>0</v>
      </c>
      <c r="BP1425" s="2">
        <v>0</v>
      </c>
      <c r="BQ1425" s="2">
        <v>0</v>
      </c>
      <c r="BR1425" s="2">
        <v>0</v>
      </c>
      <c r="BS1425" s="2">
        <v>0</v>
      </c>
      <c r="BT1425" s="2">
        <v>0</v>
      </c>
      <c r="BU1425" s="2">
        <v>0</v>
      </c>
      <c r="BV1425" s="2">
        <v>0</v>
      </c>
      <c r="BW1425" s="2">
        <v>0</v>
      </c>
    </row>
    <row r="1426" spans="1:75">
      <c r="A1426" s="2">
        <v>1181</v>
      </c>
      <c r="B1426" s="2" t="s">
        <v>19962</v>
      </c>
      <c r="C1426" s="2" t="str">
        <f t="shared" si="60"/>
        <v>OP_Root_Neg</v>
      </c>
      <c r="D1426" s="2">
        <v>1931</v>
      </c>
      <c r="E1426" s="31">
        <v>3.28578227377939</v>
      </c>
      <c r="F1426" s="2">
        <v>445.11200000000002</v>
      </c>
      <c r="G1426" s="2">
        <v>5.63</v>
      </c>
      <c r="H1426" s="2" t="s">
        <v>13376</v>
      </c>
      <c r="I1426" s="2" t="s">
        <v>13272</v>
      </c>
      <c r="J1426" s="2" t="s">
        <v>8825</v>
      </c>
      <c r="K1426" s="2"/>
      <c r="L1426" s="2" t="s">
        <v>8825</v>
      </c>
      <c r="M1426" s="2">
        <v>3.2</v>
      </c>
      <c r="N1426" s="2" t="s">
        <v>8825</v>
      </c>
      <c r="O1426" s="2" t="s">
        <v>8825</v>
      </c>
      <c r="P1426" s="40">
        <v>22</v>
      </c>
      <c r="Q1426" s="40" t="s">
        <v>1012</v>
      </c>
      <c r="R1426" s="2"/>
      <c r="S1426" s="2"/>
      <c r="T1426" s="2"/>
      <c r="U1426" s="2" t="s">
        <v>19963</v>
      </c>
      <c r="V1426" s="2" t="s">
        <v>19964</v>
      </c>
      <c r="W1426" s="2" t="str">
        <f t="shared" si="61"/>
        <v>piechart: colorlist="#00FF00,#FFFFFF,#C0C0C0,#FFFF00,#0000FF,#000080,#008080,#800000,#808000,#800080,#FF0000,#FF00FF" valuelist="0,0,0,0,0,1931,0,0,0,0,0,0"</v>
      </c>
      <c r="X1426" s="2"/>
      <c r="Y1426" s="2"/>
      <c r="Z1426" s="2"/>
      <c r="AA1426" s="2"/>
      <c r="AB1426" s="2"/>
      <c r="AC1426" s="2"/>
      <c r="AD1426" s="2"/>
      <c r="AE1426" s="2"/>
      <c r="AF1426" s="2">
        <v>0</v>
      </c>
      <c r="AG1426" s="2">
        <v>0</v>
      </c>
      <c r="AH1426" s="2">
        <v>0</v>
      </c>
      <c r="AI1426" s="2">
        <v>0</v>
      </c>
      <c r="AJ1426" s="2">
        <v>0</v>
      </c>
      <c r="AK1426" s="2">
        <v>1931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  <c r="AQ1426" s="2">
        <v>0</v>
      </c>
      <c r="AR1426" s="2">
        <v>0</v>
      </c>
      <c r="AS1426" s="2">
        <v>0</v>
      </c>
      <c r="AT1426" s="2">
        <v>0</v>
      </c>
      <c r="AU1426" s="2">
        <v>0</v>
      </c>
      <c r="AV1426" s="2">
        <v>0</v>
      </c>
      <c r="AW1426" s="2">
        <v>0</v>
      </c>
      <c r="AX1426" s="2">
        <v>0</v>
      </c>
      <c r="AY1426" s="2">
        <v>0</v>
      </c>
      <c r="AZ1426" s="2">
        <v>0</v>
      </c>
      <c r="BA1426" s="2">
        <v>0</v>
      </c>
      <c r="BB1426" s="2">
        <v>0</v>
      </c>
      <c r="BC1426" s="2">
        <v>0</v>
      </c>
      <c r="BD1426" s="2">
        <v>0</v>
      </c>
      <c r="BE1426" s="2">
        <v>0</v>
      </c>
      <c r="BF1426" s="2">
        <v>0</v>
      </c>
      <c r="BG1426" s="2">
        <v>0</v>
      </c>
      <c r="BH1426" s="2">
        <v>0</v>
      </c>
      <c r="BI1426" s="2">
        <v>0</v>
      </c>
      <c r="BJ1426" s="2">
        <v>0</v>
      </c>
      <c r="BK1426" s="2">
        <v>0</v>
      </c>
      <c r="BL1426" s="2">
        <v>0</v>
      </c>
      <c r="BM1426" s="2">
        <v>1931</v>
      </c>
      <c r="BN1426" s="2">
        <v>0</v>
      </c>
      <c r="BO1426" s="2">
        <v>0</v>
      </c>
      <c r="BP1426" s="2">
        <v>0</v>
      </c>
      <c r="BQ1426" s="2">
        <v>0</v>
      </c>
      <c r="BR1426" s="2">
        <v>0</v>
      </c>
      <c r="BS1426" s="2">
        <v>0</v>
      </c>
      <c r="BT1426" s="2">
        <v>0</v>
      </c>
      <c r="BU1426" s="2">
        <v>0</v>
      </c>
      <c r="BV1426" s="2">
        <v>0</v>
      </c>
      <c r="BW1426" s="2">
        <v>0</v>
      </c>
    </row>
    <row r="1427" spans="1:75">
      <c r="A1427" s="2">
        <v>1184</v>
      </c>
      <c r="B1427" s="2" t="s">
        <v>19965</v>
      </c>
      <c r="C1427" s="2" t="str">
        <f t="shared" si="60"/>
        <v>ZM_Leaf_Neg</v>
      </c>
      <c r="D1427" s="2">
        <v>2945</v>
      </c>
      <c r="E1427" s="31">
        <v>3.2119210843085102</v>
      </c>
      <c r="F1427" s="2">
        <v>445.13499999999999</v>
      </c>
      <c r="G1427" s="2">
        <v>3.03</v>
      </c>
      <c r="H1427" s="2" t="s">
        <v>13376</v>
      </c>
      <c r="I1427" s="2" t="s">
        <v>13271</v>
      </c>
      <c r="J1427" s="2" t="s">
        <v>8825</v>
      </c>
      <c r="K1427" s="2"/>
      <c r="L1427" s="2" t="s">
        <v>8825</v>
      </c>
      <c r="M1427" s="2">
        <v>3.2</v>
      </c>
      <c r="N1427" s="2" t="s">
        <v>8825</v>
      </c>
      <c r="O1427" s="2" t="s">
        <v>8825</v>
      </c>
      <c r="P1427" s="40">
        <v>19</v>
      </c>
      <c r="Q1427" s="40" t="s">
        <v>19966</v>
      </c>
      <c r="R1427" s="2"/>
      <c r="S1427" s="2"/>
      <c r="T1427" s="2"/>
      <c r="U1427" s="2" t="s">
        <v>19967</v>
      </c>
      <c r="V1427" s="2" t="s">
        <v>19968</v>
      </c>
      <c r="W1427" s="2" t="str">
        <f t="shared" si="61"/>
        <v>piechart: colorlist="#00FF00,#FFFFFF,#C0C0C0,#FFFF00,#0000FF,#000080,#008080,#800000,#808000,#800080,#FF0000,#FF00FF" valuelist="0,3076,3613,0,0,0,0,0,0,0,0,0"</v>
      </c>
      <c r="X1427" s="2"/>
      <c r="Y1427" s="2"/>
      <c r="Z1427" s="2"/>
      <c r="AA1427" s="2"/>
      <c r="AB1427" s="2"/>
      <c r="AC1427" s="2"/>
      <c r="AD1427" s="2"/>
      <c r="AE1427" s="2"/>
      <c r="AF1427" s="2">
        <v>0</v>
      </c>
      <c r="AG1427" s="2">
        <v>3076</v>
      </c>
      <c r="AH1427" s="2">
        <v>3613</v>
      </c>
      <c r="AI1427" s="2">
        <v>0</v>
      </c>
      <c r="AJ1427" s="2">
        <v>0</v>
      </c>
      <c r="AK1427" s="2">
        <v>0</v>
      </c>
      <c r="AL1427" s="2">
        <v>0</v>
      </c>
      <c r="AM1427" s="2">
        <v>0</v>
      </c>
      <c r="AN1427" s="2">
        <v>0</v>
      </c>
      <c r="AO1427" s="2">
        <v>0</v>
      </c>
      <c r="AP1427" s="2">
        <v>0</v>
      </c>
      <c r="AQ1427" s="2">
        <v>0</v>
      </c>
      <c r="AR1427" s="2">
        <v>0</v>
      </c>
      <c r="AS1427" s="2">
        <v>0</v>
      </c>
      <c r="AT1427" s="2">
        <v>0</v>
      </c>
      <c r="AU1427" s="2">
        <v>0</v>
      </c>
      <c r="AV1427" s="2">
        <v>0</v>
      </c>
      <c r="AW1427" s="2">
        <v>0</v>
      </c>
      <c r="AX1427" s="2">
        <v>0</v>
      </c>
      <c r="AY1427" s="2">
        <v>0</v>
      </c>
      <c r="AZ1427" s="2">
        <v>0</v>
      </c>
      <c r="BA1427" s="2">
        <v>0</v>
      </c>
      <c r="BB1427" s="2">
        <v>0</v>
      </c>
      <c r="BC1427" s="2">
        <v>0</v>
      </c>
      <c r="BD1427" s="2">
        <v>0</v>
      </c>
      <c r="BE1427" s="2">
        <v>0</v>
      </c>
      <c r="BF1427" s="2">
        <v>0</v>
      </c>
      <c r="BG1427" s="2">
        <v>0</v>
      </c>
      <c r="BH1427" s="2">
        <v>0</v>
      </c>
      <c r="BI1427" s="2">
        <v>0</v>
      </c>
      <c r="BJ1427" s="2">
        <v>0</v>
      </c>
      <c r="BK1427" s="2">
        <v>0</v>
      </c>
      <c r="BL1427" s="2">
        <v>0</v>
      </c>
      <c r="BM1427" s="2">
        <v>0</v>
      </c>
      <c r="BN1427" s="2">
        <v>1629</v>
      </c>
      <c r="BO1427" s="2">
        <v>1447</v>
      </c>
      <c r="BP1427" s="2">
        <v>0</v>
      </c>
      <c r="BQ1427" s="2">
        <v>0</v>
      </c>
      <c r="BR1427" s="2">
        <v>0</v>
      </c>
      <c r="BS1427" s="2">
        <v>0</v>
      </c>
      <c r="BT1427" s="2">
        <v>2945</v>
      </c>
      <c r="BU1427" s="2">
        <v>0</v>
      </c>
      <c r="BV1427" s="2">
        <v>668</v>
      </c>
      <c r="BW1427" s="2">
        <v>0</v>
      </c>
    </row>
    <row r="1428" spans="1:75">
      <c r="A1428" s="2">
        <v>1185</v>
      </c>
      <c r="B1428" s="2" t="s">
        <v>19969</v>
      </c>
      <c r="C1428" s="2" t="str">
        <f t="shared" si="60"/>
        <v>MT_Flower_Neg</v>
      </c>
      <c r="D1428" s="2">
        <v>1426</v>
      </c>
      <c r="E1428" s="31">
        <v>3.1541195255158501</v>
      </c>
      <c r="F1428" s="2">
        <v>445.18979999999999</v>
      </c>
      <c r="G1428" s="2">
        <v>5.49</v>
      </c>
      <c r="H1428" s="2" t="s">
        <v>13376</v>
      </c>
      <c r="I1428" s="2" t="s">
        <v>13276</v>
      </c>
      <c r="J1428" s="2" t="s">
        <v>8825</v>
      </c>
      <c r="K1428" s="2"/>
      <c r="L1428" s="2" t="s">
        <v>8825</v>
      </c>
      <c r="M1428" s="2">
        <v>3.2</v>
      </c>
      <c r="N1428" s="2" t="s">
        <v>8825</v>
      </c>
      <c r="O1428" s="2" t="s">
        <v>8825</v>
      </c>
      <c r="P1428" s="40">
        <v>24</v>
      </c>
      <c r="Q1428" s="40" t="s">
        <v>19970</v>
      </c>
      <c r="R1428" s="2"/>
      <c r="S1428" s="2"/>
      <c r="T1428" s="2"/>
      <c r="U1428" s="2" t="s">
        <v>19971</v>
      </c>
      <c r="V1428" s="2" t="s">
        <v>19972</v>
      </c>
      <c r="W1428" s="2" t="str">
        <f t="shared" si="61"/>
        <v>piechart: colorlist="#00FF00,#FFFFFF,#C0C0C0,#FFFF00,#0000FF,#000080,#008080,#800000,#808000,#800080,#FF0000,#FF00FF" valuelist="0,0,0,0,0,0,2383,0,0,0,0,0"</v>
      </c>
      <c r="X1428" s="2"/>
      <c r="Y1428" s="2"/>
      <c r="Z1428" s="2"/>
      <c r="AA1428" s="2"/>
      <c r="AB1428" s="2"/>
      <c r="AC1428" s="2"/>
      <c r="AD1428" s="2"/>
      <c r="AE1428" s="2"/>
      <c r="AF1428" s="2">
        <v>0</v>
      </c>
      <c r="AG1428" s="2">
        <v>0</v>
      </c>
      <c r="AH1428" s="2">
        <v>0</v>
      </c>
      <c r="AI1428" s="2">
        <v>0</v>
      </c>
      <c r="AJ1428" s="2">
        <v>0</v>
      </c>
      <c r="AK1428" s="2">
        <v>0</v>
      </c>
      <c r="AL1428" s="2">
        <v>2383</v>
      </c>
      <c r="AM1428" s="2">
        <v>0</v>
      </c>
      <c r="AN1428" s="2">
        <v>0</v>
      </c>
      <c r="AO1428" s="2">
        <v>0</v>
      </c>
      <c r="AP1428" s="2">
        <v>0</v>
      </c>
      <c r="AQ1428" s="2">
        <v>0</v>
      </c>
      <c r="AR1428" s="2">
        <v>0</v>
      </c>
      <c r="AS1428" s="2">
        <v>0</v>
      </c>
      <c r="AT1428" s="2">
        <v>0</v>
      </c>
      <c r="AU1428" s="2">
        <v>0</v>
      </c>
      <c r="AV1428" s="2">
        <v>0</v>
      </c>
      <c r="AW1428" s="2">
        <v>0</v>
      </c>
      <c r="AX1428" s="2">
        <v>0</v>
      </c>
      <c r="AY1428" s="2">
        <v>0</v>
      </c>
      <c r="AZ1428" s="2">
        <v>0</v>
      </c>
      <c r="BA1428" s="2">
        <v>0</v>
      </c>
      <c r="BB1428" s="2">
        <v>0</v>
      </c>
      <c r="BC1428" s="2">
        <v>0</v>
      </c>
      <c r="BD1428" s="2">
        <v>0</v>
      </c>
      <c r="BE1428" s="2">
        <v>0</v>
      </c>
      <c r="BF1428" s="2">
        <v>1426</v>
      </c>
      <c r="BG1428" s="2">
        <v>957</v>
      </c>
      <c r="BH1428" s="2">
        <v>0</v>
      </c>
      <c r="BI1428" s="2">
        <v>0</v>
      </c>
      <c r="BJ1428" s="2">
        <v>0</v>
      </c>
      <c r="BK1428" s="2">
        <v>0</v>
      </c>
      <c r="BL1428" s="2">
        <v>0</v>
      </c>
      <c r="BM1428" s="2">
        <v>0</v>
      </c>
      <c r="BN1428" s="2">
        <v>0</v>
      </c>
      <c r="BO1428" s="2">
        <v>0</v>
      </c>
      <c r="BP1428" s="2">
        <v>0</v>
      </c>
      <c r="BQ1428" s="2">
        <v>0</v>
      </c>
      <c r="BR1428" s="2">
        <v>0</v>
      </c>
      <c r="BS1428" s="2">
        <v>0</v>
      </c>
      <c r="BT1428" s="2">
        <v>0</v>
      </c>
      <c r="BU1428" s="2">
        <v>0</v>
      </c>
      <c r="BV1428" s="2">
        <v>0</v>
      </c>
      <c r="BW1428" s="2">
        <v>0</v>
      </c>
    </row>
    <row r="1429" spans="1:75">
      <c r="A1429" s="2">
        <v>1197</v>
      </c>
      <c r="B1429" s="2" t="s">
        <v>19973</v>
      </c>
      <c r="C1429" s="2" t="str">
        <f t="shared" si="60"/>
        <v>ST_Root_Neg</v>
      </c>
      <c r="D1429" s="2">
        <v>3775</v>
      </c>
      <c r="E1429" s="31">
        <v>3.27760921430409</v>
      </c>
      <c r="F1429" s="2">
        <v>447.11290000000002</v>
      </c>
      <c r="G1429" s="2">
        <v>2.48</v>
      </c>
      <c r="H1429" s="2" t="s">
        <v>13376</v>
      </c>
      <c r="I1429" s="2" t="s">
        <v>13268</v>
      </c>
      <c r="J1429" s="2" t="s">
        <v>8825</v>
      </c>
      <c r="K1429" s="2"/>
      <c r="L1429" s="2" t="s">
        <v>8825</v>
      </c>
      <c r="M1429" s="2">
        <v>3.2</v>
      </c>
      <c r="N1429" s="2" t="s">
        <v>8825</v>
      </c>
      <c r="O1429" s="2" t="s">
        <v>8825</v>
      </c>
      <c r="P1429" s="40">
        <v>18</v>
      </c>
      <c r="Q1429" s="40" t="s">
        <v>17969</v>
      </c>
      <c r="R1429" s="2"/>
      <c r="S1429" s="2"/>
      <c r="T1429" s="2"/>
      <c r="U1429" s="2" t="s">
        <v>19974</v>
      </c>
      <c r="V1429" s="2" t="s">
        <v>19975</v>
      </c>
      <c r="W1429" s="2" t="str">
        <f t="shared" si="61"/>
        <v>piechart: colorlist="#00FF00,#FFFFFF,#C0C0C0,#FFFF00,#0000FF,#000080,#008080,#800000,#808000,#800080,#FF0000,#FF00FF" valuelist="0,0,0,0,0,0,397,1895,0,0,0,3775"</v>
      </c>
      <c r="X1429" s="2"/>
      <c r="Y1429" s="2"/>
      <c r="Z1429" s="2"/>
      <c r="AA1429" s="2"/>
      <c r="AB1429" s="2"/>
      <c r="AC1429" s="2"/>
      <c r="AD1429" s="2"/>
      <c r="AE1429" s="2"/>
      <c r="AF1429" s="2">
        <v>0</v>
      </c>
      <c r="AG1429" s="2">
        <v>0</v>
      </c>
      <c r="AH1429" s="2">
        <v>0</v>
      </c>
      <c r="AI1429" s="2">
        <v>0</v>
      </c>
      <c r="AJ1429" s="2">
        <v>0</v>
      </c>
      <c r="AK1429" s="2">
        <v>0</v>
      </c>
      <c r="AL1429" s="2">
        <v>397</v>
      </c>
      <c r="AM1429" s="2">
        <v>1895</v>
      </c>
      <c r="AN1429" s="2">
        <v>0</v>
      </c>
      <c r="AO1429" s="2">
        <v>0</v>
      </c>
      <c r="AP1429" s="2">
        <v>0</v>
      </c>
      <c r="AQ1429" s="2">
        <v>3775</v>
      </c>
      <c r="AR1429" s="2">
        <v>0</v>
      </c>
      <c r="AS1429" s="2">
        <v>0</v>
      </c>
      <c r="AT1429" s="2">
        <v>0</v>
      </c>
      <c r="AU1429" s="2">
        <v>0</v>
      </c>
      <c r="AV1429" s="2">
        <v>0</v>
      </c>
      <c r="AW1429" s="2">
        <v>0</v>
      </c>
      <c r="AX1429" s="2">
        <v>0</v>
      </c>
      <c r="AY1429" s="2">
        <v>0</v>
      </c>
      <c r="AZ1429" s="2">
        <v>1895</v>
      </c>
      <c r="BA1429" s="2">
        <v>0</v>
      </c>
      <c r="BB1429" s="2">
        <v>0</v>
      </c>
      <c r="BC1429" s="2">
        <v>0</v>
      </c>
      <c r="BD1429" s="2">
        <v>0</v>
      </c>
      <c r="BE1429" s="2">
        <v>0</v>
      </c>
      <c r="BF1429" s="2">
        <v>0</v>
      </c>
      <c r="BG1429" s="2">
        <v>0</v>
      </c>
      <c r="BH1429" s="2">
        <v>0</v>
      </c>
      <c r="BI1429" s="2">
        <v>397</v>
      </c>
      <c r="BJ1429" s="2">
        <v>0</v>
      </c>
      <c r="BK1429" s="2">
        <v>0</v>
      </c>
      <c r="BL1429" s="2">
        <v>0</v>
      </c>
      <c r="BM1429" s="2">
        <v>0</v>
      </c>
      <c r="BN1429" s="2">
        <v>0</v>
      </c>
      <c r="BO1429" s="2">
        <v>0</v>
      </c>
      <c r="BP1429" s="2">
        <v>0</v>
      </c>
      <c r="BQ1429" s="2">
        <v>0</v>
      </c>
      <c r="BR1429" s="2">
        <v>3775</v>
      </c>
      <c r="BS1429" s="2">
        <v>0</v>
      </c>
      <c r="BT1429" s="2">
        <v>0</v>
      </c>
      <c r="BU1429" s="2">
        <v>0</v>
      </c>
      <c r="BV1429" s="2">
        <v>0</v>
      </c>
      <c r="BW1429" s="2">
        <v>0</v>
      </c>
    </row>
    <row r="1430" spans="1:75">
      <c r="A1430" s="2">
        <v>1202</v>
      </c>
      <c r="B1430" s="2" t="s">
        <v>19976</v>
      </c>
      <c r="C1430" s="2" t="str">
        <f t="shared" si="60"/>
        <v>OP_Root_Neg</v>
      </c>
      <c r="D1430" s="2">
        <v>2144</v>
      </c>
      <c r="E1430" s="31">
        <v>3.3312247810207301</v>
      </c>
      <c r="F1430" s="2">
        <v>447.22300000000001</v>
      </c>
      <c r="G1430" s="2">
        <v>5.17</v>
      </c>
      <c r="H1430" s="2" t="s">
        <v>13376</v>
      </c>
      <c r="I1430" s="2" t="s">
        <v>13273</v>
      </c>
      <c r="J1430" s="2" t="s">
        <v>8825</v>
      </c>
      <c r="K1430" s="2"/>
      <c r="L1430" s="2" t="s">
        <v>8825</v>
      </c>
      <c r="M1430" s="2">
        <v>3.2</v>
      </c>
      <c r="N1430" s="2" t="s">
        <v>8825</v>
      </c>
      <c r="O1430" s="2" t="s">
        <v>8825</v>
      </c>
      <c r="P1430" s="40">
        <v>21</v>
      </c>
      <c r="Q1430" s="40" t="s">
        <v>14225</v>
      </c>
      <c r="R1430" s="2"/>
      <c r="S1430" s="2"/>
      <c r="T1430" s="2"/>
      <c r="U1430" s="2" t="s">
        <v>19977</v>
      </c>
      <c r="V1430" s="2" t="s">
        <v>19978</v>
      </c>
      <c r="W1430" s="2" t="str">
        <f t="shared" si="61"/>
        <v>piechart: colorlist="#00FF00,#FFFFFF,#C0C0C0,#FFFF00,#0000FF,#000080,#008080,#800000,#808000,#800080,#FF0000,#FF00FF" valuelist="0,0,0,0,0,2144,0,0,0,0,0,0"</v>
      </c>
      <c r="X1430" s="2"/>
      <c r="Y1430" s="2"/>
      <c r="Z1430" s="2"/>
      <c r="AA1430" s="2"/>
      <c r="AB1430" s="2"/>
      <c r="AC1430" s="2"/>
      <c r="AD1430" s="2"/>
      <c r="AE1430" s="2"/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v>2144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0</v>
      </c>
      <c r="AR1430" s="2">
        <v>0</v>
      </c>
      <c r="AS1430" s="2">
        <v>0</v>
      </c>
      <c r="AT1430" s="2">
        <v>0</v>
      </c>
      <c r="AU1430" s="2">
        <v>0</v>
      </c>
      <c r="AV1430" s="2">
        <v>0</v>
      </c>
      <c r="AW1430" s="2">
        <v>0</v>
      </c>
      <c r="AX1430" s="2">
        <v>0</v>
      </c>
      <c r="AY1430" s="2">
        <v>0</v>
      </c>
      <c r="AZ1430" s="2">
        <v>0</v>
      </c>
      <c r="BA1430" s="2">
        <v>0</v>
      </c>
      <c r="BB1430" s="2">
        <v>0</v>
      </c>
      <c r="BC1430" s="2">
        <v>0</v>
      </c>
      <c r="BD1430" s="2">
        <v>0</v>
      </c>
      <c r="BE1430" s="2">
        <v>0</v>
      </c>
      <c r="BF1430" s="2">
        <v>0</v>
      </c>
      <c r="BG1430" s="2">
        <v>0</v>
      </c>
      <c r="BH1430" s="2">
        <v>0</v>
      </c>
      <c r="BI1430" s="2">
        <v>0</v>
      </c>
      <c r="BJ1430" s="2">
        <v>0</v>
      </c>
      <c r="BK1430" s="2">
        <v>0</v>
      </c>
      <c r="BL1430" s="2">
        <v>0</v>
      </c>
      <c r="BM1430" s="2">
        <v>2144</v>
      </c>
      <c r="BN1430" s="2">
        <v>0</v>
      </c>
      <c r="BO1430" s="2">
        <v>0</v>
      </c>
      <c r="BP1430" s="2">
        <v>0</v>
      </c>
      <c r="BQ1430" s="2">
        <v>0</v>
      </c>
      <c r="BR1430" s="2">
        <v>0</v>
      </c>
      <c r="BS1430" s="2">
        <v>0</v>
      </c>
      <c r="BT1430" s="2">
        <v>0</v>
      </c>
      <c r="BU1430" s="2">
        <v>0</v>
      </c>
      <c r="BV1430" s="2">
        <v>0</v>
      </c>
      <c r="BW1430" s="2">
        <v>0</v>
      </c>
    </row>
    <row r="1431" spans="1:75">
      <c r="A1431" s="2">
        <v>1205</v>
      </c>
      <c r="B1431" s="2" t="s">
        <v>19979</v>
      </c>
      <c r="C1431" s="2" t="str">
        <f t="shared" si="60"/>
        <v>MT_Root_Neg</v>
      </c>
      <c r="D1431" s="2">
        <v>2798</v>
      </c>
      <c r="E1431" s="31">
        <v>3.4468477101558102</v>
      </c>
      <c r="F1431" s="2">
        <v>449.108</v>
      </c>
      <c r="G1431" s="2">
        <v>3.15</v>
      </c>
      <c r="H1431" s="2" t="s">
        <v>13376</v>
      </c>
      <c r="I1431" s="2" t="s">
        <v>13273</v>
      </c>
      <c r="J1431" s="2" t="s">
        <v>8825</v>
      </c>
      <c r="K1431" s="2"/>
      <c r="L1431" s="2" t="s">
        <v>8825</v>
      </c>
      <c r="M1431" s="2">
        <v>3.2</v>
      </c>
      <c r="N1431" s="2" t="s">
        <v>8825</v>
      </c>
      <c r="O1431" s="2" t="s">
        <v>8825</v>
      </c>
      <c r="P1431" s="40">
        <v>21</v>
      </c>
      <c r="Q1431" s="40" t="s">
        <v>1727</v>
      </c>
      <c r="R1431" s="2"/>
      <c r="S1431" s="2"/>
      <c r="T1431" s="2"/>
      <c r="U1431" s="2" t="s">
        <v>19980</v>
      </c>
      <c r="V1431" s="2" t="s">
        <v>19981</v>
      </c>
      <c r="W1431" s="2" t="str">
        <f t="shared" si="61"/>
        <v>piechart: colorlist="#00FF00,#FFFFFF,#C0C0C0,#FFFF00,#0000FF,#000080,#008080,#800000,#808000,#800080,#FF0000,#FF00FF" valuelist="0,0,0,0,0,0,2798,0,0,0,0,0"</v>
      </c>
      <c r="X1431" s="2"/>
      <c r="Y1431" s="2"/>
      <c r="Z1431" s="2"/>
      <c r="AA1431" s="2"/>
      <c r="AB1431" s="2"/>
      <c r="AC1431" s="2"/>
      <c r="AD1431" s="2"/>
      <c r="AE1431" s="2"/>
      <c r="AF1431" s="2">
        <v>0</v>
      </c>
      <c r="AG1431" s="2">
        <v>0</v>
      </c>
      <c r="AH1431" s="2">
        <v>0</v>
      </c>
      <c r="AI1431" s="2">
        <v>0</v>
      </c>
      <c r="AJ1431" s="2">
        <v>0</v>
      </c>
      <c r="AK1431" s="2">
        <v>0</v>
      </c>
      <c r="AL1431" s="2">
        <v>2798</v>
      </c>
      <c r="AM1431" s="2">
        <v>0</v>
      </c>
      <c r="AN1431" s="2">
        <v>0</v>
      </c>
      <c r="AO1431" s="2">
        <v>0</v>
      </c>
      <c r="AP1431" s="2">
        <v>0</v>
      </c>
      <c r="AQ1431" s="2">
        <v>0</v>
      </c>
      <c r="AR1431" s="2">
        <v>0</v>
      </c>
      <c r="AS1431" s="2">
        <v>0</v>
      </c>
      <c r="AT1431" s="2">
        <v>0</v>
      </c>
      <c r="AU1431" s="2">
        <v>0</v>
      </c>
      <c r="AV1431" s="2">
        <v>0</v>
      </c>
      <c r="AW1431" s="2">
        <v>0</v>
      </c>
      <c r="AX1431" s="2">
        <v>0</v>
      </c>
      <c r="AY1431" s="2">
        <v>0</v>
      </c>
      <c r="AZ1431" s="2">
        <v>0</v>
      </c>
      <c r="BA1431" s="2">
        <v>0</v>
      </c>
      <c r="BB1431" s="2">
        <v>0</v>
      </c>
      <c r="BC1431" s="2">
        <v>0</v>
      </c>
      <c r="BD1431" s="2">
        <v>0</v>
      </c>
      <c r="BE1431" s="2">
        <v>0</v>
      </c>
      <c r="BF1431" s="2">
        <v>0</v>
      </c>
      <c r="BG1431" s="2">
        <v>0</v>
      </c>
      <c r="BH1431" s="2">
        <v>0</v>
      </c>
      <c r="BI1431" s="2">
        <v>2798</v>
      </c>
      <c r="BJ1431" s="2">
        <v>0</v>
      </c>
      <c r="BK1431" s="2">
        <v>0</v>
      </c>
      <c r="BL1431" s="2">
        <v>0</v>
      </c>
      <c r="BM1431" s="2">
        <v>0</v>
      </c>
      <c r="BN1431" s="2">
        <v>0</v>
      </c>
      <c r="BO1431" s="2">
        <v>0</v>
      </c>
      <c r="BP1431" s="2">
        <v>0</v>
      </c>
      <c r="BQ1431" s="2">
        <v>0</v>
      </c>
      <c r="BR1431" s="2">
        <v>0</v>
      </c>
      <c r="BS1431" s="2">
        <v>0</v>
      </c>
      <c r="BT1431" s="2">
        <v>0</v>
      </c>
      <c r="BU1431" s="2">
        <v>0</v>
      </c>
      <c r="BV1431" s="2">
        <v>0</v>
      </c>
      <c r="BW1431" s="2">
        <v>0</v>
      </c>
    </row>
    <row r="1432" spans="1:75">
      <c r="A1432" s="2">
        <v>1210</v>
      </c>
      <c r="B1432" s="2" t="s">
        <v>19982</v>
      </c>
      <c r="C1432" s="2" t="str">
        <f t="shared" si="60"/>
        <v>OP_Root_Neg</v>
      </c>
      <c r="D1432" s="2">
        <v>7210</v>
      </c>
      <c r="E1432" s="31">
        <v>3.8579352647194298</v>
      </c>
      <c r="F1432" s="2">
        <v>449.14429999999999</v>
      </c>
      <c r="G1432" s="2">
        <v>4.79</v>
      </c>
      <c r="H1432" s="2" t="s">
        <v>13376</v>
      </c>
      <c r="I1432" s="2" t="s">
        <v>13272</v>
      </c>
      <c r="J1432" s="2" t="s">
        <v>8825</v>
      </c>
      <c r="K1432" s="2"/>
      <c r="L1432" s="2" t="s">
        <v>8825</v>
      </c>
      <c r="M1432" s="2">
        <v>3.2</v>
      </c>
      <c r="N1432" s="2" t="s">
        <v>8825</v>
      </c>
      <c r="O1432" s="2" t="s">
        <v>8825</v>
      </c>
      <c r="P1432" s="40">
        <v>22</v>
      </c>
      <c r="Q1432" s="40" t="s">
        <v>19983</v>
      </c>
      <c r="R1432" s="2"/>
      <c r="S1432" s="2"/>
      <c r="T1432" s="2"/>
      <c r="U1432" s="2" t="s">
        <v>19984</v>
      </c>
      <c r="V1432" s="2" t="s">
        <v>19985</v>
      </c>
      <c r="W1432" s="2" t="str">
        <f t="shared" si="61"/>
        <v>piechart: colorlist="#00FF00,#FFFFFF,#C0C0C0,#FFFF00,#0000FF,#000080,#008080,#800000,#808000,#800080,#FF0000,#FF00FF" valuelist="0,0,0,0,0,7210,0,0,0,0,0,0"</v>
      </c>
      <c r="X1432" s="2"/>
      <c r="Y1432" s="2"/>
      <c r="Z1432" s="2"/>
      <c r="AA1432" s="2"/>
      <c r="AB1432" s="2"/>
      <c r="AC1432" s="2"/>
      <c r="AD1432" s="2"/>
      <c r="AE1432" s="2"/>
      <c r="AF1432" s="2">
        <v>0</v>
      </c>
      <c r="AG1432" s="2">
        <v>0</v>
      </c>
      <c r="AH1432" s="2">
        <v>0</v>
      </c>
      <c r="AI1432" s="2">
        <v>0</v>
      </c>
      <c r="AJ1432" s="2">
        <v>0</v>
      </c>
      <c r="AK1432" s="2">
        <v>7210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0</v>
      </c>
      <c r="AR1432" s="2">
        <v>0</v>
      </c>
      <c r="AS1432" s="2">
        <v>0</v>
      </c>
      <c r="AT1432" s="2">
        <v>0</v>
      </c>
      <c r="AU1432" s="2">
        <v>0</v>
      </c>
      <c r="AV1432" s="2">
        <v>0</v>
      </c>
      <c r="AW1432" s="2">
        <v>0</v>
      </c>
      <c r="AX1432" s="2">
        <v>0</v>
      </c>
      <c r="AY1432" s="2">
        <v>0</v>
      </c>
      <c r="AZ1432" s="2">
        <v>0</v>
      </c>
      <c r="BA1432" s="2">
        <v>0</v>
      </c>
      <c r="BB1432" s="2">
        <v>0</v>
      </c>
      <c r="BC1432" s="2">
        <v>0</v>
      </c>
      <c r="BD1432" s="2">
        <v>0</v>
      </c>
      <c r="BE1432" s="2">
        <v>0</v>
      </c>
      <c r="BF1432" s="2">
        <v>0</v>
      </c>
      <c r="BG1432" s="2">
        <v>0</v>
      </c>
      <c r="BH1432" s="2">
        <v>0</v>
      </c>
      <c r="BI1432" s="2">
        <v>0</v>
      </c>
      <c r="BJ1432" s="2">
        <v>0</v>
      </c>
      <c r="BK1432" s="2">
        <v>0</v>
      </c>
      <c r="BL1432" s="2">
        <v>0</v>
      </c>
      <c r="BM1432" s="2">
        <v>7210</v>
      </c>
      <c r="BN1432" s="2">
        <v>0</v>
      </c>
      <c r="BO1432" s="2">
        <v>0</v>
      </c>
      <c r="BP1432" s="2">
        <v>0</v>
      </c>
      <c r="BQ1432" s="2">
        <v>0</v>
      </c>
      <c r="BR1432" s="2">
        <v>0</v>
      </c>
      <c r="BS1432" s="2">
        <v>0</v>
      </c>
      <c r="BT1432" s="2">
        <v>0</v>
      </c>
      <c r="BU1432" s="2">
        <v>0</v>
      </c>
      <c r="BV1432" s="2">
        <v>0</v>
      </c>
      <c r="BW1432" s="2">
        <v>0</v>
      </c>
    </row>
    <row r="1433" spans="1:75">
      <c r="A1433" s="2">
        <v>1211</v>
      </c>
      <c r="B1433" s="2" t="s">
        <v>19986</v>
      </c>
      <c r="C1433" s="2" t="str">
        <f t="shared" si="60"/>
        <v>LE_LeafStem_Neg</v>
      </c>
      <c r="D1433" s="2">
        <v>1382</v>
      </c>
      <c r="E1433" s="31">
        <v>3.0996806411092499</v>
      </c>
      <c r="F1433" s="2">
        <v>449.16559999999998</v>
      </c>
      <c r="G1433" s="2">
        <v>4.3899999999999997</v>
      </c>
      <c r="H1433" s="2" t="s">
        <v>13376</v>
      </c>
      <c r="I1433" s="2" t="s">
        <v>13271</v>
      </c>
      <c r="J1433" s="2" t="s">
        <v>8825</v>
      </c>
      <c r="K1433" s="2"/>
      <c r="L1433" s="2" t="s">
        <v>8825</v>
      </c>
      <c r="M1433" s="2">
        <v>3.2</v>
      </c>
      <c r="N1433" s="2" t="s">
        <v>8825</v>
      </c>
      <c r="O1433" s="2" t="s">
        <v>8825</v>
      </c>
      <c r="P1433" s="40">
        <v>19</v>
      </c>
      <c r="Q1433" s="40" t="s">
        <v>19987</v>
      </c>
      <c r="R1433" s="2"/>
      <c r="S1433" s="2"/>
      <c r="T1433" s="2"/>
      <c r="U1433" s="2" t="s">
        <v>19988</v>
      </c>
      <c r="V1433" s="2" t="s">
        <v>19989</v>
      </c>
      <c r="W1433" s="2" t="str">
        <f t="shared" si="61"/>
        <v>piechart: colorlist="#00FF00,#FFFFFF,#C0C0C0,#FFFF00,#0000FF,#000080,#008080,#800000,#808000,#800080,#FF0000,#FF00FF" valuelist="0,0,0,0,0,0,1621,0,0,0,1382,0"</v>
      </c>
      <c r="X1433" s="2"/>
      <c r="Y1433" s="2"/>
      <c r="Z1433" s="2"/>
      <c r="AA1433" s="2"/>
      <c r="AB1433" s="2"/>
      <c r="AC1433" s="2"/>
      <c r="AD1433" s="2"/>
      <c r="AE1433" s="2"/>
      <c r="AF1433" s="2">
        <v>0</v>
      </c>
      <c r="AG1433" s="2">
        <v>0</v>
      </c>
      <c r="AH1433" s="2">
        <v>0</v>
      </c>
      <c r="AI1433" s="2">
        <v>0</v>
      </c>
      <c r="AJ1433" s="2">
        <v>0</v>
      </c>
      <c r="AK1433" s="2">
        <v>0</v>
      </c>
      <c r="AL1433" s="2">
        <v>1621</v>
      </c>
      <c r="AM1433" s="2">
        <v>0</v>
      </c>
      <c r="AN1433" s="2">
        <v>0</v>
      </c>
      <c r="AO1433" s="2">
        <v>0</v>
      </c>
      <c r="AP1433" s="2">
        <v>1382</v>
      </c>
      <c r="AQ1433" s="2">
        <v>0</v>
      </c>
      <c r="AR1433" s="2">
        <v>0</v>
      </c>
      <c r="AS1433" s="2">
        <v>0</v>
      </c>
      <c r="AT1433" s="2">
        <v>0</v>
      </c>
      <c r="AU1433" s="2">
        <v>0</v>
      </c>
      <c r="AV1433" s="2">
        <v>0</v>
      </c>
      <c r="AW1433" s="2">
        <v>0</v>
      </c>
      <c r="AX1433" s="2">
        <v>0</v>
      </c>
      <c r="AY1433" s="2">
        <v>0</v>
      </c>
      <c r="AZ1433" s="2">
        <v>0</v>
      </c>
      <c r="BA1433" s="2">
        <v>0</v>
      </c>
      <c r="BB1433" s="2">
        <v>0</v>
      </c>
      <c r="BC1433" s="2">
        <v>0</v>
      </c>
      <c r="BD1433" s="2">
        <v>1382</v>
      </c>
      <c r="BE1433" s="2">
        <v>0</v>
      </c>
      <c r="BF1433" s="2">
        <v>1258</v>
      </c>
      <c r="BG1433" s="2">
        <v>363</v>
      </c>
      <c r="BH1433" s="2">
        <v>0</v>
      </c>
      <c r="BI1433" s="2">
        <v>0</v>
      </c>
      <c r="BJ1433" s="2">
        <v>0</v>
      </c>
      <c r="BK1433" s="2">
        <v>0</v>
      </c>
      <c r="BL1433" s="2">
        <v>0</v>
      </c>
      <c r="BM1433" s="2">
        <v>0</v>
      </c>
      <c r="BN1433" s="2">
        <v>0</v>
      </c>
      <c r="BO1433" s="2">
        <v>0</v>
      </c>
      <c r="BP1433" s="2">
        <v>0</v>
      </c>
      <c r="BQ1433" s="2">
        <v>0</v>
      </c>
      <c r="BR1433" s="2">
        <v>0</v>
      </c>
      <c r="BS1433" s="2">
        <v>0</v>
      </c>
      <c r="BT1433" s="2">
        <v>0</v>
      </c>
      <c r="BU1433" s="2">
        <v>0</v>
      </c>
      <c r="BV1433" s="2">
        <v>0</v>
      </c>
      <c r="BW1433" s="2">
        <v>0</v>
      </c>
    </row>
    <row r="1434" spans="1:75">
      <c r="A1434" s="2">
        <v>1213</v>
      </c>
      <c r="B1434" s="2" t="s">
        <v>19990</v>
      </c>
      <c r="C1434" s="2" t="str">
        <f t="shared" si="60"/>
        <v>ZM_Leaf_Neg</v>
      </c>
      <c r="D1434" s="2">
        <v>2461</v>
      </c>
      <c r="E1434" s="31">
        <v>3.3911116137028001</v>
      </c>
      <c r="F1434" s="2">
        <v>449.20060000000001</v>
      </c>
      <c r="G1434" s="2">
        <v>2.96</v>
      </c>
      <c r="H1434" s="2" t="s">
        <v>13376</v>
      </c>
      <c r="I1434" s="2" t="s">
        <v>13271</v>
      </c>
      <c r="J1434" s="2" t="s">
        <v>8825</v>
      </c>
      <c r="K1434" s="2"/>
      <c r="L1434" s="2" t="s">
        <v>8825</v>
      </c>
      <c r="M1434" s="2">
        <v>3.2</v>
      </c>
      <c r="N1434" s="2" t="s">
        <v>8825</v>
      </c>
      <c r="O1434" s="2" t="s">
        <v>8825</v>
      </c>
      <c r="P1434" s="40">
        <v>19</v>
      </c>
      <c r="Q1434" s="40" t="s">
        <v>19991</v>
      </c>
      <c r="R1434" s="2"/>
      <c r="S1434" s="2"/>
      <c r="T1434" s="2"/>
      <c r="U1434" s="2" t="s">
        <v>19992</v>
      </c>
      <c r="V1434" s="2" t="s">
        <v>19993</v>
      </c>
      <c r="W1434" s="2" t="str">
        <f t="shared" si="61"/>
        <v>piechart: colorlist="#00FF00,#FFFFFF,#C0C0C0,#FFFF00,#0000FF,#000080,#008080,#800000,#808000,#800080,#FF0000,#FF00FF" valuelist="0,0,2461,0,0,0,0,0,0,0,0,0"</v>
      </c>
      <c r="X1434" s="2"/>
      <c r="Y1434" s="2"/>
      <c r="Z1434" s="2"/>
      <c r="AA1434" s="2"/>
      <c r="AB1434" s="2"/>
      <c r="AC1434" s="2"/>
      <c r="AD1434" s="2"/>
      <c r="AE1434" s="2"/>
      <c r="AF1434" s="2">
        <v>0</v>
      </c>
      <c r="AG1434" s="2">
        <v>0</v>
      </c>
      <c r="AH1434" s="2">
        <v>2461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  <c r="AQ1434" s="2">
        <v>0</v>
      </c>
      <c r="AR1434" s="2">
        <v>0</v>
      </c>
      <c r="AS1434" s="2">
        <v>0</v>
      </c>
      <c r="AT1434" s="2">
        <v>0</v>
      </c>
      <c r="AU1434" s="2">
        <v>0</v>
      </c>
      <c r="AV1434" s="2">
        <v>0</v>
      </c>
      <c r="AW1434" s="2">
        <v>0</v>
      </c>
      <c r="AX1434" s="2">
        <v>0</v>
      </c>
      <c r="AY1434" s="2">
        <v>0</v>
      </c>
      <c r="AZ1434" s="2">
        <v>0</v>
      </c>
      <c r="BA1434" s="2">
        <v>0</v>
      </c>
      <c r="BB1434" s="2">
        <v>0</v>
      </c>
      <c r="BC1434" s="2">
        <v>0</v>
      </c>
      <c r="BD1434" s="2">
        <v>0</v>
      </c>
      <c r="BE1434" s="2">
        <v>0</v>
      </c>
      <c r="BF1434" s="2">
        <v>0</v>
      </c>
      <c r="BG1434" s="2">
        <v>0</v>
      </c>
      <c r="BH1434" s="2">
        <v>0</v>
      </c>
      <c r="BI1434" s="2">
        <v>0</v>
      </c>
      <c r="BJ1434" s="2">
        <v>0</v>
      </c>
      <c r="BK1434" s="2">
        <v>0</v>
      </c>
      <c r="BL1434" s="2">
        <v>0</v>
      </c>
      <c r="BM1434" s="2">
        <v>0</v>
      </c>
      <c r="BN1434" s="2">
        <v>0</v>
      </c>
      <c r="BO1434" s="2">
        <v>0</v>
      </c>
      <c r="BP1434" s="2">
        <v>0</v>
      </c>
      <c r="BQ1434" s="2">
        <v>0</v>
      </c>
      <c r="BR1434" s="2">
        <v>0</v>
      </c>
      <c r="BS1434" s="2">
        <v>0</v>
      </c>
      <c r="BT1434" s="2">
        <v>2461</v>
      </c>
      <c r="BU1434" s="2">
        <v>0</v>
      </c>
      <c r="BV1434" s="2">
        <v>0</v>
      </c>
      <c r="BW1434" s="2">
        <v>0</v>
      </c>
    </row>
    <row r="1435" spans="1:75">
      <c r="A1435" s="2">
        <v>1215</v>
      </c>
      <c r="B1435" s="2" t="s">
        <v>19994</v>
      </c>
      <c r="C1435" s="2" t="str">
        <f t="shared" si="60"/>
        <v>GU_LeafStem_Neg</v>
      </c>
      <c r="D1435" s="2">
        <v>1048</v>
      </c>
      <c r="E1435" s="31">
        <v>3.02036128264771</v>
      </c>
      <c r="F1435" s="2">
        <v>449.26600000000002</v>
      </c>
      <c r="G1435" s="2">
        <v>10.029999999999999</v>
      </c>
      <c r="H1435" s="2" t="s">
        <v>13376</v>
      </c>
      <c r="I1435" s="2" t="s">
        <v>13279</v>
      </c>
      <c r="J1435" s="2" t="s">
        <v>8825</v>
      </c>
      <c r="K1435" s="2"/>
      <c r="L1435" s="2" t="s">
        <v>8825</v>
      </c>
      <c r="M1435" s="2">
        <v>3.2</v>
      </c>
      <c r="N1435" s="2" t="s">
        <v>8825</v>
      </c>
      <c r="O1435" s="2" t="s">
        <v>8825</v>
      </c>
      <c r="P1435" s="40">
        <v>29</v>
      </c>
      <c r="Q1435" s="40" t="s">
        <v>6814</v>
      </c>
      <c r="R1435" s="2"/>
      <c r="S1435" s="2"/>
      <c r="T1435" s="2"/>
      <c r="U1435" s="2" t="s">
        <v>19995</v>
      </c>
      <c r="V1435" s="2" t="s">
        <v>19996</v>
      </c>
      <c r="W1435" s="2" t="str">
        <f t="shared" si="61"/>
        <v>piechart: colorlist="#00FF00,#FFFFFF,#C0C0C0,#FFFF00,#0000FF,#000080,#008080,#800000,#808000,#800080,#FF0000,#FF00FF" valuelist="0,0,0,0,0,0,0,0,0,1048,0,0"</v>
      </c>
      <c r="X1435" s="2"/>
      <c r="Y1435" s="2"/>
      <c r="Z1435" s="2"/>
      <c r="AA1435" s="2"/>
      <c r="AB1435" s="2"/>
      <c r="AC1435" s="2"/>
      <c r="AD1435" s="2"/>
      <c r="AE1435" s="2"/>
      <c r="AF1435" s="2">
        <v>0</v>
      </c>
      <c r="AG1435" s="2">
        <v>0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1048</v>
      </c>
      <c r="AP1435" s="2">
        <v>0</v>
      </c>
      <c r="AQ1435" s="2">
        <v>0</v>
      </c>
      <c r="AR1435" s="2">
        <v>0</v>
      </c>
      <c r="AS1435" s="2">
        <v>0</v>
      </c>
      <c r="AT1435" s="2">
        <v>0</v>
      </c>
      <c r="AU1435" s="2">
        <v>0</v>
      </c>
      <c r="AV1435" s="2">
        <v>0</v>
      </c>
      <c r="AW1435" s="2">
        <v>0</v>
      </c>
      <c r="AX1435" s="2">
        <v>0</v>
      </c>
      <c r="AY1435" s="2">
        <v>0</v>
      </c>
      <c r="AZ1435" s="2">
        <v>0</v>
      </c>
      <c r="BA1435" s="2">
        <v>1048</v>
      </c>
      <c r="BB1435" s="2">
        <v>0</v>
      </c>
      <c r="BC1435" s="2">
        <v>0</v>
      </c>
      <c r="BD1435" s="2">
        <v>0</v>
      </c>
      <c r="BE1435" s="2">
        <v>0</v>
      </c>
      <c r="BF1435" s="2">
        <v>0</v>
      </c>
      <c r="BG1435" s="2">
        <v>0</v>
      </c>
      <c r="BH1435" s="2">
        <v>0</v>
      </c>
      <c r="BI1435" s="2">
        <v>0</v>
      </c>
      <c r="BJ1435" s="2">
        <v>0</v>
      </c>
      <c r="BK1435" s="2">
        <v>0</v>
      </c>
      <c r="BL1435" s="2">
        <v>0</v>
      </c>
      <c r="BM1435" s="2">
        <v>0</v>
      </c>
      <c r="BN1435" s="2">
        <v>0</v>
      </c>
      <c r="BO1435" s="2">
        <v>0</v>
      </c>
      <c r="BP1435" s="2">
        <v>0</v>
      </c>
      <c r="BQ1435" s="2">
        <v>0</v>
      </c>
      <c r="BR1435" s="2">
        <v>0</v>
      </c>
      <c r="BS1435" s="2">
        <v>0</v>
      </c>
      <c r="BT1435" s="2">
        <v>0</v>
      </c>
      <c r="BU1435" s="2">
        <v>0</v>
      </c>
      <c r="BV1435" s="2">
        <v>0</v>
      </c>
      <c r="BW1435" s="2">
        <v>0</v>
      </c>
    </row>
    <row r="1436" spans="1:75">
      <c r="A1436" s="2">
        <v>1219</v>
      </c>
      <c r="B1436" s="2" t="s">
        <v>19997</v>
      </c>
      <c r="C1436" s="2" t="str">
        <f t="shared" si="60"/>
        <v>OS_Root_Neg</v>
      </c>
      <c r="D1436" s="2">
        <v>1497</v>
      </c>
      <c r="E1436" s="31">
        <v>3.1752218003430501</v>
      </c>
      <c r="F1436" s="2">
        <v>451.14</v>
      </c>
      <c r="G1436" s="2">
        <v>3.1</v>
      </c>
      <c r="H1436" s="2" t="s">
        <v>13376</v>
      </c>
      <c r="I1436" s="2" t="s">
        <v>13270</v>
      </c>
      <c r="J1436" s="2" t="s">
        <v>8825</v>
      </c>
      <c r="K1436" s="2"/>
      <c r="L1436" s="2" t="s">
        <v>8825</v>
      </c>
      <c r="M1436" s="2">
        <v>3.2</v>
      </c>
      <c r="N1436" s="2" t="s">
        <v>8825</v>
      </c>
      <c r="O1436" s="2" t="s">
        <v>8825</v>
      </c>
      <c r="P1436" s="40">
        <v>20</v>
      </c>
      <c r="Q1436" s="40" t="s">
        <v>19998</v>
      </c>
      <c r="R1436" s="2"/>
      <c r="S1436" s="2"/>
      <c r="T1436" s="2"/>
      <c r="U1436" s="2" t="s">
        <v>19999</v>
      </c>
      <c r="V1436" s="2" t="s">
        <v>20000</v>
      </c>
      <c r="W1436" s="2" t="str">
        <f t="shared" si="61"/>
        <v>piechart: colorlist="#00FF00,#FFFFFF,#C0C0C0,#FFFF00,#0000FF,#000080,#008080,#800000,#808000,#800080,#FF0000,#FF00FF" valuelist="0,1497,0,0,0,0,0,0,0,0,0,0"</v>
      </c>
      <c r="X1436" s="2"/>
      <c r="Y1436" s="2"/>
      <c r="Z1436" s="2"/>
      <c r="AA1436" s="2"/>
      <c r="AB1436" s="2"/>
      <c r="AC1436" s="2"/>
      <c r="AD1436" s="2"/>
      <c r="AE1436" s="2"/>
      <c r="AF1436" s="2">
        <v>0</v>
      </c>
      <c r="AG1436" s="2">
        <v>1497</v>
      </c>
      <c r="AH1436" s="2">
        <v>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0</v>
      </c>
      <c r="AR1436" s="2">
        <v>0</v>
      </c>
      <c r="AS1436" s="2">
        <v>0</v>
      </c>
      <c r="AT1436" s="2">
        <v>0</v>
      </c>
      <c r="AU1436" s="2">
        <v>0</v>
      </c>
      <c r="AV1436" s="2">
        <v>0</v>
      </c>
      <c r="AW1436" s="2">
        <v>0</v>
      </c>
      <c r="AX1436" s="2">
        <v>0</v>
      </c>
      <c r="AY1436" s="2">
        <v>0</v>
      </c>
      <c r="AZ1436" s="2">
        <v>0</v>
      </c>
      <c r="BA1436" s="2">
        <v>0</v>
      </c>
      <c r="BB1436" s="2">
        <v>0</v>
      </c>
      <c r="BC1436" s="2">
        <v>0</v>
      </c>
      <c r="BD1436" s="2">
        <v>0</v>
      </c>
      <c r="BE1436" s="2">
        <v>0</v>
      </c>
      <c r="BF1436" s="2">
        <v>0</v>
      </c>
      <c r="BG1436" s="2">
        <v>0</v>
      </c>
      <c r="BH1436" s="2">
        <v>0</v>
      </c>
      <c r="BI1436" s="2">
        <v>0</v>
      </c>
      <c r="BJ1436" s="2">
        <v>0</v>
      </c>
      <c r="BK1436" s="2">
        <v>0</v>
      </c>
      <c r="BL1436" s="2">
        <v>0</v>
      </c>
      <c r="BM1436" s="2">
        <v>0</v>
      </c>
      <c r="BN1436" s="2">
        <v>0</v>
      </c>
      <c r="BO1436" s="2">
        <v>1497</v>
      </c>
      <c r="BP1436" s="2">
        <v>0</v>
      </c>
      <c r="BQ1436" s="2">
        <v>0</v>
      </c>
      <c r="BR1436" s="2">
        <v>0</v>
      </c>
      <c r="BS1436" s="2">
        <v>0</v>
      </c>
      <c r="BT1436" s="2">
        <v>0</v>
      </c>
      <c r="BU1436" s="2">
        <v>0</v>
      </c>
      <c r="BV1436" s="2">
        <v>0</v>
      </c>
      <c r="BW1436" s="2">
        <v>0</v>
      </c>
    </row>
    <row r="1437" spans="1:75">
      <c r="A1437" s="2">
        <v>1222</v>
      </c>
      <c r="B1437" s="2" t="s">
        <v>20001</v>
      </c>
      <c r="C1437" s="2" t="str">
        <f t="shared" si="60"/>
        <v>ZM_Seed_Neg</v>
      </c>
      <c r="D1437" s="2">
        <v>1118</v>
      </c>
      <c r="E1437" s="31">
        <v>3.0484418035504</v>
      </c>
      <c r="F1437" s="2">
        <v>452.21820000000002</v>
      </c>
      <c r="G1437" s="2">
        <v>3.58</v>
      </c>
      <c r="H1437" s="2" t="s">
        <v>13376</v>
      </c>
      <c r="I1437" s="2" t="s">
        <v>13274</v>
      </c>
      <c r="J1437" s="2" t="s">
        <v>8825</v>
      </c>
      <c r="K1437" s="2"/>
      <c r="L1437" s="2" t="s">
        <v>8825</v>
      </c>
      <c r="M1437" s="2">
        <v>3.2</v>
      </c>
      <c r="N1437" s="2" t="s">
        <v>8825</v>
      </c>
      <c r="O1437" s="2" t="s">
        <v>8825</v>
      </c>
      <c r="P1437" s="40">
        <v>25</v>
      </c>
      <c r="Q1437" s="40" t="s">
        <v>6856</v>
      </c>
      <c r="R1437" s="2"/>
      <c r="S1437" s="2"/>
      <c r="T1437" s="2"/>
      <c r="U1437" s="2" t="s">
        <v>20002</v>
      </c>
      <c r="V1437" s="2" t="s">
        <v>20003</v>
      </c>
      <c r="W1437" s="2" t="str">
        <f t="shared" si="61"/>
        <v>piechart: colorlist="#00FF00,#FFFFFF,#C0C0C0,#FFFF00,#0000FF,#000080,#008080,#800000,#808000,#800080,#FF0000,#FF00FF" valuelist="0,0,1118,0,0,0,0,0,0,0,0,0"</v>
      </c>
      <c r="X1437" s="2"/>
      <c r="Y1437" s="2"/>
      <c r="Z1437" s="2"/>
      <c r="AA1437" s="2"/>
      <c r="AB1437" s="2"/>
      <c r="AC1437" s="2"/>
      <c r="AD1437" s="2"/>
      <c r="AE1437" s="2"/>
      <c r="AF1437" s="2">
        <v>0</v>
      </c>
      <c r="AG1437" s="2">
        <v>0</v>
      </c>
      <c r="AH1437" s="2">
        <v>1118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0</v>
      </c>
      <c r="AR1437" s="2">
        <v>0</v>
      </c>
      <c r="AS1437" s="2">
        <v>0</v>
      </c>
      <c r="AT1437" s="2">
        <v>0</v>
      </c>
      <c r="AU1437" s="2">
        <v>0</v>
      </c>
      <c r="AV1437" s="2">
        <v>0</v>
      </c>
      <c r="AW1437" s="2">
        <v>0</v>
      </c>
      <c r="AX1437" s="2">
        <v>0</v>
      </c>
      <c r="AY1437" s="2">
        <v>0</v>
      </c>
      <c r="AZ1437" s="2">
        <v>0</v>
      </c>
      <c r="BA1437" s="2">
        <v>0</v>
      </c>
      <c r="BB1437" s="2">
        <v>0</v>
      </c>
      <c r="BC1437" s="2">
        <v>0</v>
      </c>
      <c r="BD1437" s="2">
        <v>0</v>
      </c>
      <c r="BE1437" s="2">
        <v>0</v>
      </c>
      <c r="BF1437" s="2">
        <v>0</v>
      </c>
      <c r="BG1437" s="2">
        <v>0</v>
      </c>
      <c r="BH1437" s="2">
        <v>0</v>
      </c>
      <c r="BI1437" s="2">
        <v>0</v>
      </c>
      <c r="BJ1437" s="2">
        <v>0</v>
      </c>
      <c r="BK1437" s="2">
        <v>0</v>
      </c>
      <c r="BL1437" s="2">
        <v>0</v>
      </c>
      <c r="BM1437" s="2">
        <v>0</v>
      </c>
      <c r="BN1437" s="2">
        <v>0</v>
      </c>
      <c r="BO1437" s="2">
        <v>0</v>
      </c>
      <c r="BP1437" s="2">
        <v>0</v>
      </c>
      <c r="BQ1437" s="2">
        <v>0</v>
      </c>
      <c r="BR1437" s="2">
        <v>0</v>
      </c>
      <c r="BS1437" s="2">
        <v>0</v>
      </c>
      <c r="BT1437" s="2">
        <v>0</v>
      </c>
      <c r="BU1437" s="2">
        <v>0</v>
      </c>
      <c r="BV1437" s="2">
        <v>1118</v>
      </c>
      <c r="BW1437" s="2">
        <v>0</v>
      </c>
    </row>
    <row r="1438" spans="1:75">
      <c r="A1438" s="2">
        <v>1226</v>
      </c>
      <c r="B1438" s="2" t="s">
        <v>20004</v>
      </c>
      <c r="C1438" s="2" t="str">
        <f t="shared" si="60"/>
        <v>GM_Root_Neg</v>
      </c>
      <c r="D1438" s="2">
        <v>3542</v>
      </c>
      <c r="E1438" s="31">
        <v>3.5492485568540602</v>
      </c>
      <c r="F1438" s="2">
        <v>455.15620000000001</v>
      </c>
      <c r="G1438" s="2">
        <v>6.66</v>
      </c>
      <c r="H1438" s="2" t="s">
        <v>13376</v>
      </c>
      <c r="I1438" s="2" t="s">
        <v>13273</v>
      </c>
      <c r="J1438" s="2" t="s">
        <v>8825</v>
      </c>
      <c r="K1438" s="2"/>
      <c r="L1438" s="2" t="s">
        <v>8825</v>
      </c>
      <c r="M1438" s="2">
        <v>3.2</v>
      </c>
      <c r="N1438" s="2" t="s">
        <v>8825</v>
      </c>
      <c r="O1438" s="2" t="s">
        <v>8825</v>
      </c>
      <c r="P1438" s="40">
        <v>21</v>
      </c>
      <c r="Q1438" s="40" t="s">
        <v>20005</v>
      </c>
      <c r="R1438" s="2"/>
      <c r="S1438" s="2"/>
      <c r="T1438" s="2"/>
      <c r="U1438" s="2" t="s">
        <v>20006</v>
      </c>
      <c r="V1438" s="2" t="s">
        <v>20007</v>
      </c>
      <c r="W1438" s="2" t="str">
        <f t="shared" si="61"/>
        <v>piechart: colorlist="#00FF00,#FFFFFF,#C0C0C0,#FFFF00,#0000FF,#000080,#008080,#800000,#808000,#800080,#FF0000,#FF00FF" valuelist="0,0,0,0,0,0,0,3542,0,0,0,0"</v>
      </c>
      <c r="X1438" s="2"/>
      <c r="Y1438" s="2"/>
      <c r="Z1438" s="2"/>
      <c r="AA1438" s="2"/>
      <c r="AB1438" s="2"/>
      <c r="AC1438" s="2"/>
      <c r="AD1438" s="2"/>
      <c r="AE1438" s="2"/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3542</v>
      </c>
      <c r="AN1438" s="2">
        <v>0</v>
      </c>
      <c r="AO1438" s="2">
        <v>0</v>
      </c>
      <c r="AP1438" s="2">
        <v>0</v>
      </c>
      <c r="AQ1438" s="2">
        <v>0</v>
      </c>
      <c r="AR1438" s="2">
        <v>0</v>
      </c>
      <c r="AS1438" s="2">
        <v>0</v>
      </c>
      <c r="AT1438" s="2">
        <v>0</v>
      </c>
      <c r="AU1438" s="2">
        <v>0</v>
      </c>
      <c r="AV1438" s="2">
        <v>0</v>
      </c>
      <c r="AW1438" s="2">
        <v>0</v>
      </c>
      <c r="AX1438" s="2">
        <v>0</v>
      </c>
      <c r="AY1438" s="2">
        <v>0</v>
      </c>
      <c r="AZ1438" s="2">
        <v>3542</v>
      </c>
      <c r="BA1438" s="2">
        <v>0</v>
      </c>
      <c r="BB1438" s="2">
        <v>0</v>
      </c>
      <c r="BC1438" s="2">
        <v>0</v>
      </c>
      <c r="BD1438" s="2">
        <v>0</v>
      </c>
      <c r="BE1438" s="2">
        <v>0</v>
      </c>
      <c r="BF1438" s="2">
        <v>0</v>
      </c>
      <c r="BG1438" s="2">
        <v>0</v>
      </c>
      <c r="BH1438" s="2">
        <v>0</v>
      </c>
      <c r="BI1438" s="2">
        <v>0</v>
      </c>
      <c r="BJ1438" s="2">
        <v>0</v>
      </c>
      <c r="BK1438" s="2">
        <v>0</v>
      </c>
      <c r="BL1438" s="2">
        <v>0</v>
      </c>
      <c r="BM1438" s="2">
        <v>0</v>
      </c>
      <c r="BN1438" s="2">
        <v>0</v>
      </c>
      <c r="BO1438" s="2">
        <v>0</v>
      </c>
      <c r="BP1438" s="2">
        <v>0</v>
      </c>
      <c r="BQ1438" s="2">
        <v>0</v>
      </c>
      <c r="BR1438" s="2">
        <v>0</v>
      </c>
      <c r="BS1438" s="2">
        <v>0</v>
      </c>
      <c r="BT1438" s="2">
        <v>0</v>
      </c>
      <c r="BU1438" s="2">
        <v>0</v>
      </c>
      <c r="BV1438" s="2">
        <v>0</v>
      </c>
      <c r="BW1438" s="2">
        <v>0</v>
      </c>
    </row>
    <row r="1439" spans="1:75">
      <c r="A1439" s="2">
        <v>1227</v>
      </c>
      <c r="B1439" s="2" t="s">
        <v>20008</v>
      </c>
      <c r="C1439" s="2" t="str">
        <f t="shared" si="60"/>
        <v>GM_Root_Neg</v>
      </c>
      <c r="D1439" s="2">
        <v>10284</v>
      </c>
      <c r="E1439" s="31">
        <v>4.0121620679708201</v>
      </c>
      <c r="F1439" s="2">
        <v>455.15699999999998</v>
      </c>
      <c r="G1439" s="2">
        <v>6.99</v>
      </c>
      <c r="H1439" s="2" t="s">
        <v>13376</v>
      </c>
      <c r="I1439" s="2" t="s">
        <v>13273</v>
      </c>
      <c r="J1439" s="2" t="s">
        <v>8825</v>
      </c>
      <c r="K1439" s="2"/>
      <c r="L1439" s="2" t="s">
        <v>8825</v>
      </c>
      <c r="M1439" s="2">
        <v>3.2</v>
      </c>
      <c r="N1439" s="2" t="s">
        <v>8825</v>
      </c>
      <c r="O1439" s="2" t="s">
        <v>8825</v>
      </c>
      <c r="P1439" s="40">
        <v>21</v>
      </c>
      <c r="Q1439" s="40" t="s">
        <v>20005</v>
      </c>
      <c r="R1439" s="2"/>
      <c r="S1439" s="2"/>
      <c r="T1439" s="2"/>
      <c r="U1439" s="2" t="s">
        <v>20009</v>
      </c>
      <c r="V1439" s="2" t="s">
        <v>20010</v>
      </c>
      <c r="W1439" s="2" t="str">
        <f t="shared" si="61"/>
        <v>piechart: colorlist="#00FF00,#FFFFFF,#C0C0C0,#FFFF00,#0000FF,#000080,#008080,#800000,#808000,#800080,#FF0000,#FF00FF" valuelist="0,0,0,0,0,0,0,10284,0,0,0,0"</v>
      </c>
      <c r="X1439" s="2"/>
      <c r="Y1439" s="2"/>
      <c r="Z1439" s="2"/>
      <c r="AA1439" s="2"/>
      <c r="AB1439" s="2"/>
      <c r="AC1439" s="2"/>
      <c r="AD1439" s="2"/>
      <c r="AE1439" s="2"/>
      <c r="AF1439" s="2">
        <v>0</v>
      </c>
      <c r="AG1439" s="2">
        <v>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10284</v>
      </c>
      <c r="AN1439" s="2">
        <v>0</v>
      </c>
      <c r="AO1439" s="2">
        <v>0</v>
      </c>
      <c r="AP1439" s="2">
        <v>0</v>
      </c>
      <c r="AQ1439" s="2">
        <v>0</v>
      </c>
      <c r="AR1439" s="2">
        <v>0</v>
      </c>
      <c r="AS1439" s="2">
        <v>0</v>
      </c>
      <c r="AT1439" s="2">
        <v>0</v>
      </c>
      <c r="AU1439" s="2">
        <v>0</v>
      </c>
      <c r="AV1439" s="2">
        <v>0</v>
      </c>
      <c r="AW1439" s="2">
        <v>0</v>
      </c>
      <c r="AX1439" s="2">
        <v>0</v>
      </c>
      <c r="AY1439" s="2">
        <v>0</v>
      </c>
      <c r="AZ1439" s="2">
        <v>10284</v>
      </c>
      <c r="BA1439" s="2">
        <v>0</v>
      </c>
      <c r="BB1439" s="2">
        <v>0</v>
      </c>
      <c r="BC1439" s="2">
        <v>0</v>
      </c>
      <c r="BD1439" s="2">
        <v>0</v>
      </c>
      <c r="BE1439" s="2">
        <v>0</v>
      </c>
      <c r="BF1439" s="2">
        <v>0</v>
      </c>
      <c r="BG1439" s="2">
        <v>0</v>
      </c>
      <c r="BH1439" s="2">
        <v>0</v>
      </c>
      <c r="BI1439" s="2">
        <v>0</v>
      </c>
      <c r="BJ1439" s="2">
        <v>0</v>
      </c>
      <c r="BK1439" s="2">
        <v>0</v>
      </c>
      <c r="BL1439" s="2">
        <v>0</v>
      </c>
      <c r="BM1439" s="2">
        <v>0</v>
      </c>
      <c r="BN1439" s="2">
        <v>0</v>
      </c>
      <c r="BO1439" s="2">
        <v>0</v>
      </c>
      <c r="BP1439" s="2">
        <v>0</v>
      </c>
      <c r="BQ1439" s="2">
        <v>0</v>
      </c>
      <c r="BR1439" s="2">
        <v>0</v>
      </c>
      <c r="BS1439" s="2">
        <v>0</v>
      </c>
      <c r="BT1439" s="2">
        <v>0</v>
      </c>
      <c r="BU1439" s="2">
        <v>0</v>
      </c>
      <c r="BV1439" s="2">
        <v>0</v>
      </c>
      <c r="BW1439" s="2">
        <v>0</v>
      </c>
    </row>
    <row r="1440" spans="1:75">
      <c r="A1440" s="2">
        <v>1232</v>
      </c>
      <c r="B1440" s="2" t="s">
        <v>20011</v>
      </c>
      <c r="C1440" s="2" t="str">
        <f t="shared" si="60"/>
        <v>OP_Root_Neg</v>
      </c>
      <c r="D1440" s="2">
        <v>1118</v>
      </c>
      <c r="E1440" s="31">
        <v>3.0484418035504</v>
      </c>
      <c r="F1440" s="2">
        <v>457.15159999999997</v>
      </c>
      <c r="G1440" s="2">
        <v>2.08</v>
      </c>
      <c r="H1440" s="2" t="s">
        <v>13376</v>
      </c>
      <c r="I1440" s="2" t="s">
        <v>13269</v>
      </c>
      <c r="J1440" s="2" t="s">
        <v>8825</v>
      </c>
      <c r="K1440" s="2"/>
      <c r="L1440" s="2" t="s">
        <v>8825</v>
      </c>
      <c r="M1440" s="2">
        <v>3.2</v>
      </c>
      <c r="N1440" s="2" t="s">
        <v>8825</v>
      </c>
      <c r="O1440" s="2" t="s">
        <v>8825</v>
      </c>
      <c r="P1440" s="40">
        <v>17</v>
      </c>
      <c r="Q1440" s="40" t="s">
        <v>20012</v>
      </c>
      <c r="R1440" s="2"/>
      <c r="S1440" s="2"/>
      <c r="T1440" s="2"/>
      <c r="U1440" s="2" t="s">
        <v>20013</v>
      </c>
      <c r="V1440" s="2" t="s">
        <v>20014</v>
      </c>
      <c r="W1440" s="2" t="str">
        <f t="shared" si="61"/>
        <v>piechart: colorlist="#00FF00,#FFFFFF,#C0C0C0,#FFFF00,#0000FF,#000080,#008080,#800000,#808000,#800080,#FF0000,#FF00FF" valuelist="0,0,0,0,0,1118,0,0,0,0,0,0"</v>
      </c>
      <c r="X1440" s="2"/>
      <c r="Y1440" s="2"/>
      <c r="Z1440" s="2"/>
      <c r="AA1440" s="2"/>
      <c r="AB1440" s="2"/>
      <c r="AC1440" s="2"/>
      <c r="AD1440" s="2"/>
      <c r="AE1440" s="2"/>
      <c r="AF1440" s="2">
        <v>0</v>
      </c>
      <c r="AG1440" s="2">
        <v>0</v>
      </c>
      <c r="AH1440" s="2">
        <v>0</v>
      </c>
      <c r="AI1440" s="2">
        <v>0</v>
      </c>
      <c r="AJ1440" s="2">
        <v>0</v>
      </c>
      <c r="AK1440" s="2">
        <v>1118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0</v>
      </c>
      <c r="AR1440" s="2">
        <v>0</v>
      </c>
      <c r="AS1440" s="2">
        <v>0</v>
      </c>
      <c r="AT1440" s="2">
        <v>0</v>
      </c>
      <c r="AU1440" s="2">
        <v>0</v>
      </c>
      <c r="AV1440" s="2">
        <v>0</v>
      </c>
      <c r="AW1440" s="2">
        <v>0</v>
      </c>
      <c r="AX1440" s="2">
        <v>0</v>
      </c>
      <c r="AY1440" s="2">
        <v>0</v>
      </c>
      <c r="AZ1440" s="2">
        <v>0</v>
      </c>
      <c r="BA1440" s="2">
        <v>0</v>
      </c>
      <c r="BB1440" s="2">
        <v>0</v>
      </c>
      <c r="BC1440" s="2">
        <v>0</v>
      </c>
      <c r="BD1440" s="2">
        <v>0</v>
      </c>
      <c r="BE1440" s="2">
        <v>0</v>
      </c>
      <c r="BF1440" s="2">
        <v>0</v>
      </c>
      <c r="BG1440" s="2">
        <v>0</v>
      </c>
      <c r="BH1440" s="2">
        <v>0</v>
      </c>
      <c r="BI1440" s="2">
        <v>0</v>
      </c>
      <c r="BJ1440" s="2">
        <v>0</v>
      </c>
      <c r="BK1440" s="2">
        <v>0</v>
      </c>
      <c r="BL1440" s="2">
        <v>0</v>
      </c>
      <c r="BM1440" s="2">
        <v>1118</v>
      </c>
      <c r="BN1440" s="2">
        <v>0</v>
      </c>
      <c r="BO1440" s="2">
        <v>0</v>
      </c>
      <c r="BP1440" s="2">
        <v>0</v>
      </c>
      <c r="BQ1440" s="2">
        <v>0</v>
      </c>
      <c r="BR1440" s="2">
        <v>0</v>
      </c>
      <c r="BS1440" s="2">
        <v>0</v>
      </c>
      <c r="BT1440" s="2">
        <v>0</v>
      </c>
      <c r="BU1440" s="2">
        <v>0</v>
      </c>
      <c r="BV1440" s="2">
        <v>0</v>
      </c>
      <c r="BW1440" s="2">
        <v>0</v>
      </c>
    </row>
    <row r="1441" spans="1:75">
      <c r="A1441" s="2">
        <v>1235</v>
      </c>
      <c r="B1441" s="2" t="s">
        <v>20015</v>
      </c>
      <c r="C1441" s="2" t="str">
        <f t="shared" si="60"/>
        <v>LE_LeafStem_Neg</v>
      </c>
      <c r="D1441" s="2">
        <v>1737</v>
      </c>
      <c r="E1441" s="31">
        <v>3.2397998184471</v>
      </c>
      <c r="F1441" s="2">
        <v>457.20729999999998</v>
      </c>
      <c r="G1441" s="2">
        <v>5.03</v>
      </c>
      <c r="H1441" s="2" t="s">
        <v>13376</v>
      </c>
      <c r="I1441" s="2" t="s">
        <v>13273</v>
      </c>
      <c r="J1441" s="2" t="s">
        <v>8825</v>
      </c>
      <c r="K1441" s="2"/>
      <c r="L1441" s="2" t="s">
        <v>8825</v>
      </c>
      <c r="M1441" s="2">
        <v>3.2</v>
      </c>
      <c r="N1441" s="2" t="s">
        <v>8825</v>
      </c>
      <c r="O1441" s="2" t="s">
        <v>8825</v>
      </c>
      <c r="P1441" s="40">
        <v>21</v>
      </c>
      <c r="Q1441" s="40" t="s">
        <v>20016</v>
      </c>
      <c r="R1441" s="2"/>
      <c r="S1441" s="2"/>
      <c r="T1441" s="2"/>
      <c r="U1441" s="2" t="s">
        <v>20017</v>
      </c>
      <c r="V1441" s="2" t="s">
        <v>20018</v>
      </c>
      <c r="W1441" s="2" t="str">
        <f t="shared" si="61"/>
        <v>piechart: colorlist="#00FF00,#FFFFFF,#C0C0C0,#FFFF00,#0000FF,#000080,#008080,#800000,#808000,#800080,#FF0000,#FF00FF" valuelist="0,0,0,0,0,0,0,0,0,0,1737,0"</v>
      </c>
      <c r="X1441" s="2"/>
      <c r="Y1441" s="2"/>
      <c r="Z1441" s="2"/>
      <c r="AA1441" s="2"/>
      <c r="AB1441" s="2"/>
      <c r="AC1441" s="2"/>
      <c r="AD1441" s="2"/>
      <c r="AE1441" s="2"/>
      <c r="AF1441" s="2">
        <v>0</v>
      </c>
      <c r="AG1441" s="2">
        <v>0</v>
      </c>
      <c r="AH1441" s="2">
        <v>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2">
        <v>0</v>
      </c>
      <c r="AP1441" s="2">
        <v>1737</v>
      </c>
      <c r="AQ1441" s="2">
        <v>0</v>
      </c>
      <c r="AR1441" s="2">
        <v>0</v>
      </c>
      <c r="AS1441" s="2">
        <v>0</v>
      </c>
      <c r="AT1441" s="2">
        <v>0</v>
      </c>
      <c r="AU1441" s="2">
        <v>0</v>
      </c>
      <c r="AV1441" s="2">
        <v>0</v>
      </c>
      <c r="AW1441" s="2">
        <v>0</v>
      </c>
      <c r="AX1441" s="2">
        <v>0</v>
      </c>
      <c r="AY1441" s="2">
        <v>0</v>
      </c>
      <c r="AZ1441" s="2">
        <v>0</v>
      </c>
      <c r="BA1441" s="2">
        <v>0</v>
      </c>
      <c r="BB1441" s="2">
        <v>0</v>
      </c>
      <c r="BC1441" s="2">
        <v>0</v>
      </c>
      <c r="BD1441" s="2">
        <v>1737</v>
      </c>
      <c r="BE1441" s="2">
        <v>0</v>
      </c>
      <c r="BF1441" s="2">
        <v>0</v>
      </c>
      <c r="BG1441" s="2">
        <v>0</v>
      </c>
      <c r="BH1441" s="2">
        <v>0</v>
      </c>
      <c r="BI1441" s="2">
        <v>0</v>
      </c>
      <c r="BJ1441" s="2">
        <v>0</v>
      </c>
      <c r="BK1441" s="2">
        <v>0</v>
      </c>
      <c r="BL1441" s="2">
        <v>0</v>
      </c>
      <c r="BM1441" s="2">
        <v>0</v>
      </c>
      <c r="BN1441" s="2">
        <v>0</v>
      </c>
      <c r="BO1441" s="2">
        <v>0</v>
      </c>
      <c r="BP1441" s="2">
        <v>0</v>
      </c>
      <c r="BQ1441" s="2">
        <v>0</v>
      </c>
      <c r="BR1441" s="2">
        <v>0</v>
      </c>
      <c r="BS1441" s="2">
        <v>0</v>
      </c>
      <c r="BT1441" s="2">
        <v>0</v>
      </c>
      <c r="BU1441" s="2">
        <v>0</v>
      </c>
      <c r="BV1441" s="2">
        <v>0</v>
      </c>
      <c r="BW1441" s="2">
        <v>0</v>
      </c>
    </row>
    <row r="1442" spans="1:75">
      <c r="A1442" s="2">
        <v>1238</v>
      </c>
      <c r="B1442" s="2" t="s">
        <v>20019</v>
      </c>
      <c r="C1442" s="2" t="str">
        <f t="shared" si="60"/>
        <v>GM_LeafStem_Neg</v>
      </c>
      <c r="D1442" s="2">
        <v>1589</v>
      </c>
      <c r="E1442" s="31">
        <v>3.2011238972073799</v>
      </c>
      <c r="F1442" s="2">
        <v>459.0949</v>
      </c>
      <c r="G1442" s="2">
        <v>6.25</v>
      </c>
      <c r="H1442" s="2" t="s">
        <v>13376</v>
      </c>
      <c r="I1442" s="2" t="s">
        <v>13272</v>
      </c>
      <c r="J1442" s="2" t="s">
        <v>8825</v>
      </c>
      <c r="K1442" s="2"/>
      <c r="L1442" s="2" t="s">
        <v>8825</v>
      </c>
      <c r="M1442" s="2">
        <v>3.2</v>
      </c>
      <c r="N1442" s="2" t="s">
        <v>8825</v>
      </c>
      <c r="O1442" s="2" t="s">
        <v>8825</v>
      </c>
      <c r="P1442" s="40">
        <v>22</v>
      </c>
      <c r="Q1442" s="40" t="s">
        <v>18130</v>
      </c>
      <c r="R1442" s="2"/>
      <c r="S1442" s="2"/>
      <c r="T1442" s="2"/>
      <c r="U1442" s="2" t="s">
        <v>20020</v>
      </c>
      <c r="V1442" s="2" t="s">
        <v>20021</v>
      </c>
      <c r="W1442" s="2" t="str">
        <f t="shared" si="61"/>
        <v>piechart: colorlist="#00FF00,#FFFFFF,#C0C0C0,#FFFF00,#0000FF,#000080,#008080,#800000,#808000,#800080,#FF0000,#FF00FF" valuelist="0,0,0,0,0,0,0,2029,0,0,0,0"</v>
      </c>
      <c r="X1442" s="2"/>
      <c r="Y1442" s="2"/>
      <c r="Z1442" s="2"/>
      <c r="AA1442" s="2"/>
      <c r="AB1442" s="2"/>
      <c r="AC1442" s="2"/>
      <c r="AD1442" s="2"/>
      <c r="AE1442" s="2"/>
      <c r="AF1442" s="2">
        <v>0</v>
      </c>
      <c r="AG1442" s="2">
        <v>0</v>
      </c>
      <c r="AH1442" s="2">
        <v>0</v>
      </c>
      <c r="AI1442" s="2">
        <v>0</v>
      </c>
      <c r="AJ1442" s="2">
        <v>0</v>
      </c>
      <c r="AK1442" s="2">
        <v>0</v>
      </c>
      <c r="AL1442" s="2">
        <v>0</v>
      </c>
      <c r="AM1442" s="2">
        <v>2029</v>
      </c>
      <c r="AN1442" s="2">
        <v>0</v>
      </c>
      <c r="AO1442" s="2">
        <v>0</v>
      </c>
      <c r="AP1442" s="2">
        <v>0</v>
      </c>
      <c r="AQ1442" s="2">
        <v>0</v>
      </c>
      <c r="AR1442" s="2">
        <v>0</v>
      </c>
      <c r="AS1442" s="2">
        <v>0</v>
      </c>
      <c r="AT1442" s="2">
        <v>0</v>
      </c>
      <c r="AU1442" s="2">
        <v>0</v>
      </c>
      <c r="AV1442" s="2">
        <v>0</v>
      </c>
      <c r="AW1442" s="2">
        <v>0</v>
      </c>
      <c r="AX1442" s="2">
        <v>0</v>
      </c>
      <c r="AY1442" s="2">
        <v>1589</v>
      </c>
      <c r="AZ1442" s="2">
        <v>440</v>
      </c>
      <c r="BA1442" s="2">
        <v>0</v>
      </c>
      <c r="BB1442" s="2">
        <v>0</v>
      </c>
      <c r="BC1442" s="2">
        <v>0</v>
      </c>
      <c r="BD1442" s="2">
        <v>0</v>
      </c>
      <c r="BE1442" s="2">
        <v>0</v>
      </c>
      <c r="BF1442" s="2">
        <v>0</v>
      </c>
      <c r="BG1442" s="2">
        <v>0</v>
      </c>
      <c r="BH1442" s="2">
        <v>0</v>
      </c>
      <c r="BI1442" s="2">
        <v>0</v>
      </c>
      <c r="BJ1442" s="2">
        <v>0</v>
      </c>
      <c r="BK1442" s="2">
        <v>0</v>
      </c>
      <c r="BL1442" s="2">
        <v>0</v>
      </c>
      <c r="BM1442" s="2">
        <v>0</v>
      </c>
      <c r="BN1442" s="2">
        <v>0</v>
      </c>
      <c r="BO1442" s="2">
        <v>0</v>
      </c>
      <c r="BP1442" s="2">
        <v>0</v>
      </c>
      <c r="BQ1442" s="2">
        <v>0</v>
      </c>
      <c r="BR1442" s="2">
        <v>0</v>
      </c>
      <c r="BS1442" s="2">
        <v>0</v>
      </c>
      <c r="BT1442" s="2">
        <v>0</v>
      </c>
      <c r="BU1442" s="2">
        <v>0</v>
      </c>
      <c r="BV1442" s="2">
        <v>0</v>
      </c>
      <c r="BW1442" s="2">
        <v>0</v>
      </c>
    </row>
    <row r="1443" spans="1:75">
      <c r="A1443" s="2">
        <v>1241</v>
      </c>
      <c r="B1443" s="2" t="s">
        <v>20022</v>
      </c>
      <c r="C1443" s="2" t="str">
        <f t="shared" si="60"/>
        <v>MT_Root_Neg</v>
      </c>
      <c r="D1443" s="2">
        <v>2345</v>
      </c>
      <c r="E1443" s="31">
        <v>3.3701428470510999</v>
      </c>
      <c r="F1443" s="2">
        <v>459.12869999999998</v>
      </c>
      <c r="G1443" s="2">
        <v>3.84</v>
      </c>
      <c r="H1443" s="2" t="s">
        <v>13376</v>
      </c>
      <c r="I1443" s="2" t="s">
        <v>13277</v>
      </c>
      <c r="J1443" s="2" t="s">
        <v>8825</v>
      </c>
      <c r="K1443" s="2"/>
      <c r="L1443" s="2" t="s">
        <v>8825</v>
      </c>
      <c r="M1443" s="2">
        <v>3.2</v>
      </c>
      <c r="N1443" s="2" t="s">
        <v>8825</v>
      </c>
      <c r="O1443" s="2" t="s">
        <v>8825</v>
      </c>
      <c r="P1443" s="40">
        <v>23</v>
      </c>
      <c r="Q1443" s="40" t="s">
        <v>1770</v>
      </c>
      <c r="R1443" s="2"/>
      <c r="S1443" s="2"/>
      <c r="T1443" s="2"/>
      <c r="U1443" s="2" t="s">
        <v>20023</v>
      </c>
      <c r="V1443" s="2" t="s">
        <v>20024</v>
      </c>
      <c r="W1443" s="2" t="str">
        <f t="shared" si="61"/>
        <v>piechart: colorlist="#00FF00,#FFFFFF,#C0C0C0,#FFFF00,#0000FF,#000080,#008080,#800000,#808000,#800080,#FF0000,#FF00FF" valuelist="0,0,0,0,0,0,2345,2038,0,0,0,0"</v>
      </c>
      <c r="X1443" s="2"/>
      <c r="Y1443" s="2"/>
      <c r="Z1443" s="2"/>
      <c r="AA1443" s="2"/>
      <c r="AB1443" s="2"/>
      <c r="AC1443" s="2"/>
      <c r="AD1443" s="2"/>
      <c r="AE1443" s="2"/>
      <c r="AF1443" s="2">
        <v>0</v>
      </c>
      <c r="AG1443" s="2">
        <v>0</v>
      </c>
      <c r="AH1443" s="2">
        <v>0</v>
      </c>
      <c r="AI1443" s="2">
        <v>0</v>
      </c>
      <c r="AJ1443" s="2">
        <v>0</v>
      </c>
      <c r="AK1443" s="2">
        <v>0</v>
      </c>
      <c r="AL1443" s="2">
        <v>2345</v>
      </c>
      <c r="AM1443" s="2">
        <v>2038</v>
      </c>
      <c r="AN1443" s="2">
        <v>0</v>
      </c>
      <c r="AO1443" s="2">
        <v>0</v>
      </c>
      <c r="AP1443" s="2">
        <v>0</v>
      </c>
      <c r="AQ1443" s="2">
        <v>0</v>
      </c>
      <c r="AR1443" s="2">
        <v>0</v>
      </c>
      <c r="AS1443" s="2">
        <v>0</v>
      </c>
      <c r="AT1443" s="2">
        <v>0</v>
      </c>
      <c r="AU1443" s="2">
        <v>0</v>
      </c>
      <c r="AV1443" s="2">
        <v>0</v>
      </c>
      <c r="AW1443" s="2">
        <v>0</v>
      </c>
      <c r="AX1443" s="2">
        <v>0</v>
      </c>
      <c r="AY1443" s="2">
        <v>0</v>
      </c>
      <c r="AZ1443" s="2">
        <v>2038</v>
      </c>
      <c r="BA1443" s="2">
        <v>0</v>
      </c>
      <c r="BB1443" s="2">
        <v>0</v>
      </c>
      <c r="BC1443" s="2">
        <v>0</v>
      </c>
      <c r="BD1443" s="2">
        <v>0</v>
      </c>
      <c r="BE1443" s="2">
        <v>0</v>
      </c>
      <c r="BF1443" s="2">
        <v>0</v>
      </c>
      <c r="BG1443" s="2">
        <v>0</v>
      </c>
      <c r="BH1443" s="2">
        <v>0</v>
      </c>
      <c r="BI1443" s="2">
        <v>2345</v>
      </c>
      <c r="BJ1443" s="2">
        <v>0</v>
      </c>
      <c r="BK1443" s="2">
        <v>0</v>
      </c>
      <c r="BL1443" s="2">
        <v>0</v>
      </c>
      <c r="BM1443" s="2">
        <v>0</v>
      </c>
      <c r="BN1443" s="2">
        <v>0</v>
      </c>
      <c r="BO1443" s="2">
        <v>0</v>
      </c>
      <c r="BP1443" s="2">
        <v>0</v>
      </c>
      <c r="BQ1443" s="2">
        <v>0</v>
      </c>
      <c r="BR1443" s="2">
        <v>0</v>
      </c>
      <c r="BS1443" s="2">
        <v>0</v>
      </c>
      <c r="BT1443" s="2">
        <v>0</v>
      </c>
      <c r="BU1443" s="2">
        <v>0</v>
      </c>
      <c r="BV1443" s="2">
        <v>0</v>
      </c>
      <c r="BW1443" s="2">
        <v>0</v>
      </c>
    </row>
    <row r="1444" spans="1:75">
      <c r="A1444" s="2">
        <v>1244</v>
      </c>
      <c r="B1444" s="2" t="s">
        <v>20025</v>
      </c>
      <c r="C1444" s="2" t="str">
        <f t="shared" si="60"/>
        <v>MT_LeafStem_Neg</v>
      </c>
      <c r="D1444" s="2">
        <v>3091</v>
      </c>
      <c r="E1444" s="31">
        <v>3.4900990050632998</v>
      </c>
      <c r="F1444" s="2">
        <v>461.07060000000001</v>
      </c>
      <c r="G1444" s="2">
        <v>4.09</v>
      </c>
      <c r="H1444" s="2" t="s">
        <v>13376</v>
      </c>
      <c r="I1444" s="2" t="s">
        <v>13273</v>
      </c>
      <c r="J1444" s="2" t="s">
        <v>8825</v>
      </c>
      <c r="K1444" s="2"/>
      <c r="L1444" s="2" t="s">
        <v>8825</v>
      </c>
      <c r="M1444" s="2">
        <v>3.2</v>
      </c>
      <c r="N1444" s="2" t="s">
        <v>8825</v>
      </c>
      <c r="O1444" s="2" t="s">
        <v>8825</v>
      </c>
      <c r="P1444" s="40">
        <v>21</v>
      </c>
      <c r="Q1444" s="40" t="s">
        <v>1780</v>
      </c>
      <c r="R1444" s="2"/>
      <c r="S1444" s="2"/>
      <c r="T1444" s="2"/>
      <c r="U1444" s="2" t="s">
        <v>20026</v>
      </c>
      <c r="V1444" s="2" t="s">
        <v>20027</v>
      </c>
      <c r="W1444" s="2" t="str">
        <f t="shared" si="61"/>
        <v>piechart: colorlist="#00FF00,#FFFFFF,#C0C0C0,#FFFF00,#0000FF,#000080,#008080,#800000,#808000,#800080,#FF0000,#FF00FF" valuelist="0,0,0,0,0,0,3091,0,1056,1521,0,0"</v>
      </c>
      <c r="X1444" s="2"/>
      <c r="Y1444" s="2"/>
      <c r="Z1444" s="2"/>
      <c r="AA1444" s="2"/>
      <c r="AB1444" s="2"/>
      <c r="AC1444" s="2"/>
      <c r="AD1444" s="2"/>
      <c r="AE1444" s="2"/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v>0</v>
      </c>
      <c r="AL1444" s="2">
        <v>3091</v>
      </c>
      <c r="AM1444" s="2">
        <v>0</v>
      </c>
      <c r="AN1444" s="2">
        <v>1056</v>
      </c>
      <c r="AO1444" s="2">
        <v>1521</v>
      </c>
      <c r="AP1444" s="2">
        <v>0</v>
      </c>
      <c r="AQ1444" s="2">
        <v>0</v>
      </c>
      <c r="AR1444" s="2">
        <v>0</v>
      </c>
      <c r="AS1444" s="2">
        <v>0</v>
      </c>
      <c r="AT1444" s="2">
        <v>0</v>
      </c>
      <c r="AU1444" s="2">
        <v>0</v>
      </c>
      <c r="AV1444" s="2">
        <v>0</v>
      </c>
      <c r="AW1444" s="2">
        <v>1056</v>
      </c>
      <c r="AX1444" s="2">
        <v>0</v>
      </c>
      <c r="AY1444" s="2">
        <v>0</v>
      </c>
      <c r="AZ1444" s="2">
        <v>0</v>
      </c>
      <c r="BA1444" s="2">
        <v>1521</v>
      </c>
      <c r="BB1444" s="2">
        <v>0</v>
      </c>
      <c r="BC1444" s="2">
        <v>0</v>
      </c>
      <c r="BD1444" s="2">
        <v>0</v>
      </c>
      <c r="BE1444" s="2">
        <v>0</v>
      </c>
      <c r="BF1444" s="2">
        <v>0</v>
      </c>
      <c r="BG1444" s="2">
        <v>3091</v>
      </c>
      <c r="BH1444" s="2">
        <v>0</v>
      </c>
      <c r="BI1444" s="2">
        <v>0</v>
      </c>
      <c r="BJ1444" s="2">
        <v>0</v>
      </c>
      <c r="BK1444" s="2">
        <v>0</v>
      </c>
      <c r="BL1444" s="2">
        <v>0</v>
      </c>
      <c r="BM1444" s="2">
        <v>0</v>
      </c>
      <c r="BN1444" s="2">
        <v>0</v>
      </c>
      <c r="BO1444" s="2">
        <v>0</v>
      </c>
      <c r="BP1444" s="2">
        <v>0</v>
      </c>
      <c r="BQ1444" s="2">
        <v>0</v>
      </c>
      <c r="BR1444" s="2">
        <v>0</v>
      </c>
      <c r="BS1444" s="2">
        <v>0</v>
      </c>
      <c r="BT1444" s="2">
        <v>0</v>
      </c>
      <c r="BU1444" s="2">
        <v>0</v>
      </c>
      <c r="BV1444" s="2">
        <v>0</v>
      </c>
      <c r="BW1444" s="2">
        <v>0</v>
      </c>
    </row>
    <row r="1445" spans="1:75">
      <c r="A1445" s="2">
        <v>1246</v>
      </c>
      <c r="B1445" s="2" t="s">
        <v>20028</v>
      </c>
      <c r="C1445" s="2" t="str">
        <f t="shared" si="60"/>
        <v>OS_LeafStem_Neg</v>
      </c>
      <c r="D1445" s="2">
        <v>1507</v>
      </c>
      <c r="E1445" s="31">
        <v>3.1781132523146298</v>
      </c>
      <c r="F1445" s="2">
        <v>461.10680000000002</v>
      </c>
      <c r="G1445" s="2">
        <v>4.6100000000000003</v>
      </c>
      <c r="H1445" s="2" t="s">
        <v>13644</v>
      </c>
      <c r="I1445" s="2" t="s">
        <v>13272</v>
      </c>
      <c r="J1445" s="2" t="s">
        <v>8825</v>
      </c>
      <c r="K1445" s="2"/>
      <c r="L1445" s="2" t="s">
        <v>8825</v>
      </c>
      <c r="M1445" s="2">
        <v>3.2</v>
      </c>
      <c r="N1445" s="2" t="s">
        <v>8825</v>
      </c>
      <c r="O1445" s="2" t="s">
        <v>8825</v>
      </c>
      <c r="P1445" s="40">
        <v>22</v>
      </c>
      <c r="Q1445" s="40" t="s">
        <v>1788</v>
      </c>
      <c r="R1445" s="2"/>
      <c r="S1445" s="2"/>
      <c r="T1445" s="2"/>
      <c r="U1445" s="2" t="s">
        <v>20029</v>
      </c>
      <c r="V1445" s="2" t="s">
        <v>20030</v>
      </c>
      <c r="W1445" s="2" t="str">
        <f t="shared" si="61"/>
        <v>piechart: colorlist="#00FF00,#FFFFFF,#C0C0C0,#FFFF00,#0000FF,#000080,#008080,#800000,#808000,#800080,#FF0000,#FF00FF" valuelist="0,1507,0,0,0,0,0,0,0,0,0,0"</v>
      </c>
      <c r="X1445" s="2"/>
      <c r="Y1445" s="2"/>
      <c r="Z1445" s="2"/>
      <c r="AA1445" s="2"/>
      <c r="AB1445" s="2"/>
      <c r="AC1445" s="2"/>
      <c r="AD1445" s="2"/>
      <c r="AE1445" s="2"/>
      <c r="AF1445" s="2">
        <v>0</v>
      </c>
      <c r="AG1445" s="2">
        <v>1507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2">
        <v>0</v>
      </c>
      <c r="AP1445" s="2">
        <v>0</v>
      </c>
      <c r="AQ1445" s="2">
        <v>0</v>
      </c>
      <c r="AR1445" s="2">
        <v>0</v>
      </c>
      <c r="AS1445" s="2">
        <v>0</v>
      </c>
      <c r="AT1445" s="2">
        <v>0</v>
      </c>
      <c r="AU1445" s="2">
        <v>0</v>
      </c>
      <c r="AV1445" s="2">
        <v>0</v>
      </c>
      <c r="AW1445" s="2">
        <v>0</v>
      </c>
      <c r="AX1445" s="2">
        <v>0</v>
      </c>
      <c r="AY1445" s="2">
        <v>0</v>
      </c>
      <c r="AZ1445" s="2">
        <v>0</v>
      </c>
      <c r="BA1445" s="2">
        <v>0</v>
      </c>
      <c r="BB1445" s="2">
        <v>0</v>
      </c>
      <c r="BC1445" s="2">
        <v>0</v>
      </c>
      <c r="BD1445" s="2">
        <v>0</v>
      </c>
      <c r="BE1445" s="2">
        <v>0</v>
      </c>
      <c r="BF1445" s="2">
        <v>0</v>
      </c>
      <c r="BG1445" s="2">
        <v>0</v>
      </c>
      <c r="BH1445" s="2">
        <v>0</v>
      </c>
      <c r="BI1445" s="2">
        <v>0</v>
      </c>
      <c r="BJ1445" s="2">
        <v>0</v>
      </c>
      <c r="BK1445" s="2">
        <v>0</v>
      </c>
      <c r="BL1445" s="2">
        <v>0</v>
      </c>
      <c r="BM1445" s="2">
        <v>0</v>
      </c>
      <c r="BN1445" s="2">
        <v>1507</v>
      </c>
      <c r="BO1445" s="2">
        <v>0</v>
      </c>
      <c r="BP1445" s="2">
        <v>0</v>
      </c>
      <c r="BQ1445" s="2">
        <v>0</v>
      </c>
      <c r="BR1445" s="2">
        <v>0</v>
      </c>
      <c r="BS1445" s="2">
        <v>0</v>
      </c>
      <c r="BT1445" s="2">
        <v>0</v>
      </c>
      <c r="BU1445" s="2">
        <v>0</v>
      </c>
      <c r="BV1445" s="2">
        <v>0</v>
      </c>
      <c r="BW1445" s="2">
        <v>0</v>
      </c>
    </row>
    <row r="1446" spans="1:75">
      <c r="A1446" s="2">
        <v>1249</v>
      </c>
      <c r="B1446" s="2" t="s">
        <v>20031</v>
      </c>
      <c r="C1446" s="2" t="str">
        <f t="shared" si="60"/>
        <v>MT_LeafStem_Neg</v>
      </c>
      <c r="D1446" s="2">
        <v>1303</v>
      </c>
      <c r="E1446" s="31">
        <v>3.1149444157125799</v>
      </c>
      <c r="F1446" s="2">
        <v>461.10820000000001</v>
      </c>
      <c r="G1446" s="2">
        <v>4.51</v>
      </c>
      <c r="H1446" s="2" t="s">
        <v>13376</v>
      </c>
      <c r="I1446" s="2" t="s">
        <v>13272</v>
      </c>
      <c r="J1446" s="2" t="s">
        <v>8825</v>
      </c>
      <c r="K1446" s="2"/>
      <c r="L1446" s="2" t="s">
        <v>8825</v>
      </c>
      <c r="M1446" s="2">
        <v>3.2</v>
      </c>
      <c r="N1446" s="2" t="s">
        <v>8825</v>
      </c>
      <c r="O1446" s="2" t="s">
        <v>8825</v>
      </c>
      <c r="P1446" s="40">
        <v>22</v>
      </c>
      <c r="Q1446" s="40" t="s">
        <v>1791</v>
      </c>
      <c r="R1446" s="2"/>
      <c r="S1446" s="2"/>
      <c r="T1446" s="2"/>
      <c r="U1446" s="2" t="s">
        <v>20032</v>
      </c>
      <c r="V1446" s="2"/>
      <c r="W1446" s="2" t="str">
        <f t="shared" si="61"/>
        <v>piechart: colorlist="#00FF00,#FFFFFF,#C0C0C0,#FFFF00,#0000FF,#000080,#008080,#800000,#808000,#800080,#FF0000,#FF00FF" valuelist="0,0,0,0,0,0,1303,0,0,0,0,0"</v>
      </c>
      <c r="X1446" s="2"/>
      <c r="Y1446" s="2"/>
      <c r="Z1446" s="2"/>
      <c r="AA1446" s="2"/>
      <c r="AB1446" s="2"/>
      <c r="AC1446" s="2"/>
      <c r="AD1446" s="2"/>
      <c r="AE1446" s="2"/>
      <c r="AF1446" s="2">
        <v>0</v>
      </c>
      <c r="AG1446" s="2">
        <v>0</v>
      </c>
      <c r="AH1446" s="2">
        <v>0</v>
      </c>
      <c r="AI1446" s="2">
        <v>0</v>
      </c>
      <c r="AJ1446" s="2">
        <v>0</v>
      </c>
      <c r="AK1446" s="2">
        <v>0</v>
      </c>
      <c r="AL1446" s="2">
        <v>1303</v>
      </c>
      <c r="AM1446" s="2">
        <v>0</v>
      </c>
      <c r="AN1446" s="2">
        <v>0</v>
      </c>
      <c r="AO1446" s="2">
        <v>0</v>
      </c>
      <c r="AP1446" s="2">
        <v>0</v>
      </c>
      <c r="AQ1446" s="2">
        <v>0</v>
      </c>
      <c r="AR1446" s="2">
        <v>0</v>
      </c>
      <c r="AS1446" s="2">
        <v>0</v>
      </c>
      <c r="AT1446" s="2">
        <v>0</v>
      </c>
      <c r="AU1446" s="2">
        <v>0</v>
      </c>
      <c r="AV1446" s="2">
        <v>0</v>
      </c>
      <c r="AW1446" s="2">
        <v>0</v>
      </c>
      <c r="AX1446" s="2">
        <v>0</v>
      </c>
      <c r="AY1446" s="2">
        <v>0</v>
      </c>
      <c r="AZ1446" s="2">
        <v>0</v>
      </c>
      <c r="BA1446" s="2">
        <v>0</v>
      </c>
      <c r="BB1446" s="2">
        <v>0</v>
      </c>
      <c r="BC1446" s="2">
        <v>0</v>
      </c>
      <c r="BD1446" s="2">
        <v>0</v>
      </c>
      <c r="BE1446" s="2">
        <v>0</v>
      </c>
      <c r="BF1446" s="2">
        <v>0</v>
      </c>
      <c r="BG1446" s="2">
        <v>1303</v>
      </c>
      <c r="BH1446" s="2">
        <v>0</v>
      </c>
      <c r="BI1446" s="2">
        <v>0</v>
      </c>
      <c r="BJ1446" s="2">
        <v>0</v>
      </c>
      <c r="BK1446" s="2">
        <v>0</v>
      </c>
      <c r="BL1446" s="2">
        <v>0</v>
      </c>
      <c r="BM1446" s="2">
        <v>0</v>
      </c>
      <c r="BN1446" s="2">
        <v>0</v>
      </c>
      <c r="BO1446" s="2">
        <v>0</v>
      </c>
      <c r="BP1446" s="2">
        <v>0</v>
      </c>
      <c r="BQ1446" s="2">
        <v>0</v>
      </c>
      <c r="BR1446" s="2">
        <v>0</v>
      </c>
      <c r="BS1446" s="2">
        <v>0</v>
      </c>
      <c r="BT1446" s="2">
        <v>0</v>
      </c>
      <c r="BU1446" s="2">
        <v>0</v>
      </c>
      <c r="BV1446" s="2">
        <v>0</v>
      </c>
      <c r="BW1446" s="2">
        <v>0</v>
      </c>
    </row>
    <row r="1447" spans="1:75">
      <c r="A1447" s="2">
        <v>1256</v>
      </c>
      <c r="B1447" s="2" t="s">
        <v>20033</v>
      </c>
      <c r="C1447" s="2" t="str">
        <f t="shared" si="60"/>
        <v>GM_Root_Neg</v>
      </c>
      <c r="D1447" s="2">
        <v>2751</v>
      </c>
      <c r="E1447" s="31">
        <v>3.43949059038968</v>
      </c>
      <c r="F1447" s="2">
        <v>461.12950000000001</v>
      </c>
      <c r="G1447" s="2">
        <v>2.44</v>
      </c>
      <c r="H1447" s="2" t="s">
        <v>13376</v>
      </c>
      <c r="I1447" s="2" t="s">
        <v>13271</v>
      </c>
      <c r="J1447" s="2" t="s">
        <v>8825</v>
      </c>
      <c r="K1447" s="2"/>
      <c r="L1447" s="2" t="s">
        <v>8825</v>
      </c>
      <c r="M1447" s="2">
        <v>3.2</v>
      </c>
      <c r="N1447" s="2" t="s">
        <v>8825</v>
      </c>
      <c r="O1447" s="2" t="s">
        <v>8825</v>
      </c>
      <c r="P1447" s="40">
        <v>19</v>
      </c>
      <c r="Q1447" s="40" t="s">
        <v>20034</v>
      </c>
      <c r="R1447" s="2"/>
      <c r="S1447" s="2"/>
      <c r="T1447" s="2"/>
      <c r="U1447" s="2" t="s">
        <v>20035</v>
      </c>
      <c r="V1447" s="2" t="s">
        <v>20036</v>
      </c>
      <c r="W1447" s="2" t="str">
        <f t="shared" si="61"/>
        <v>piechart: colorlist="#00FF00,#FFFFFF,#C0C0C0,#FFFF00,#0000FF,#000080,#008080,#800000,#808000,#800080,#FF0000,#FF00FF" valuelist="0,0,0,0,0,0,0,2751,0,0,0,2454"</v>
      </c>
      <c r="X1447" s="2"/>
      <c r="Y1447" s="2"/>
      <c r="Z1447" s="2"/>
      <c r="AA1447" s="2"/>
      <c r="AB1447" s="2"/>
      <c r="AC1447" s="2"/>
      <c r="AD1447" s="2"/>
      <c r="AE1447" s="2"/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>
        <v>0</v>
      </c>
      <c r="AL1447" s="2">
        <v>0</v>
      </c>
      <c r="AM1447" s="2">
        <v>2751</v>
      </c>
      <c r="AN1447" s="2">
        <v>0</v>
      </c>
      <c r="AO1447" s="2">
        <v>0</v>
      </c>
      <c r="AP1447" s="2">
        <v>0</v>
      </c>
      <c r="AQ1447" s="2">
        <v>2454</v>
      </c>
      <c r="AR1447" s="2">
        <v>0</v>
      </c>
      <c r="AS1447" s="2">
        <v>0</v>
      </c>
      <c r="AT1447" s="2">
        <v>0</v>
      </c>
      <c r="AU1447" s="2">
        <v>0</v>
      </c>
      <c r="AV1447" s="2">
        <v>0</v>
      </c>
      <c r="AW1447" s="2">
        <v>0</v>
      </c>
      <c r="AX1447" s="2">
        <v>0</v>
      </c>
      <c r="AY1447" s="2">
        <v>0</v>
      </c>
      <c r="AZ1447" s="2">
        <v>2751</v>
      </c>
      <c r="BA1447" s="2">
        <v>0</v>
      </c>
      <c r="BB1447" s="2">
        <v>0</v>
      </c>
      <c r="BC1447" s="2">
        <v>0</v>
      </c>
      <c r="BD1447" s="2">
        <v>0</v>
      </c>
      <c r="BE1447" s="2">
        <v>0</v>
      </c>
      <c r="BF1447" s="2">
        <v>0</v>
      </c>
      <c r="BG1447" s="2">
        <v>0</v>
      </c>
      <c r="BH1447" s="2">
        <v>0</v>
      </c>
      <c r="BI1447" s="2">
        <v>0</v>
      </c>
      <c r="BJ1447" s="2">
        <v>0</v>
      </c>
      <c r="BK1447" s="2">
        <v>0</v>
      </c>
      <c r="BL1447" s="2">
        <v>0</v>
      </c>
      <c r="BM1447" s="2">
        <v>0</v>
      </c>
      <c r="BN1447" s="2">
        <v>0</v>
      </c>
      <c r="BO1447" s="2">
        <v>0</v>
      </c>
      <c r="BP1447" s="2">
        <v>0</v>
      </c>
      <c r="BQ1447" s="2">
        <v>0</v>
      </c>
      <c r="BR1447" s="2">
        <v>2454</v>
      </c>
      <c r="BS1447" s="2">
        <v>0</v>
      </c>
      <c r="BT1447" s="2">
        <v>0</v>
      </c>
      <c r="BU1447" s="2">
        <v>0</v>
      </c>
      <c r="BV1447" s="2">
        <v>0</v>
      </c>
      <c r="BW1447" s="2">
        <v>0</v>
      </c>
    </row>
    <row r="1448" spans="1:75">
      <c r="A1448" s="2">
        <v>1261</v>
      </c>
      <c r="B1448" s="2" t="s">
        <v>20037</v>
      </c>
      <c r="C1448" s="2" t="str">
        <f t="shared" si="60"/>
        <v>OP_Root_Neg</v>
      </c>
      <c r="D1448" s="2">
        <v>5328</v>
      </c>
      <c r="E1448" s="31">
        <v>3.7265642161622399</v>
      </c>
      <c r="F1448" s="2">
        <v>461.20269999999999</v>
      </c>
      <c r="G1448" s="2">
        <v>4.3499999999999996</v>
      </c>
      <c r="H1448" s="2" t="s">
        <v>13376</v>
      </c>
      <c r="I1448" s="2" t="s">
        <v>13273</v>
      </c>
      <c r="J1448" s="2" t="s">
        <v>8825</v>
      </c>
      <c r="K1448" s="2"/>
      <c r="L1448" s="2" t="s">
        <v>8825</v>
      </c>
      <c r="M1448" s="2">
        <v>3.2</v>
      </c>
      <c r="N1448" s="2" t="s">
        <v>8825</v>
      </c>
      <c r="O1448" s="2" t="s">
        <v>8825</v>
      </c>
      <c r="P1448" s="40">
        <v>21</v>
      </c>
      <c r="Q1448" s="40" t="s">
        <v>18107</v>
      </c>
      <c r="R1448" s="2"/>
      <c r="S1448" s="2"/>
      <c r="T1448" s="2"/>
      <c r="U1448" s="2" t="s">
        <v>20038</v>
      </c>
      <c r="V1448" s="2" t="s">
        <v>20039</v>
      </c>
      <c r="W1448" s="2" t="str">
        <f t="shared" si="61"/>
        <v>piechart: colorlist="#00FF00,#FFFFFF,#C0C0C0,#FFFF00,#0000FF,#000080,#008080,#800000,#808000,#800080,#FF0000,#FF00FF" valuelist="0,0,0,0,0,5328,0,0,0,0,0,0"</v>
      </c>
      <c r="X1448" s="2"/>
      <c r="Y1448" s="2"/>
      <c r="Z1448" s="2"/>
      <c r="AA1448" s="2"/>
      <c r="AB1448" s="2"/>
      <c r="AC1448" s="2"/>
      <c r="AD1448" s="2"/>
      <c r="AE1448" s="2"/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v>5328</v>
      </c>
      <c r="AL1448" s="2">
        <v>0</v>
      </c>
      <c r="AM1448" s="2">
        <v>0</v>
      </c>
      <c r="AN1448" s="2">
        <v>0</v>
      </c>
      <c r="AO1448" s="2">
        <v>0</v>
      </c>
      <c r="AP1448" s="2">
        <v>0</v>
      </c>
      <c r="AQ1448" s="2">
        <v>0</v>
      </c>
      <c r="AR1448" s="2">
        <v>0</v>
      </c>
      <c r="AS1448" s="2">
        <v>0</v>
      </c>
      <c r="AT1448" s="2">
        <v>0</v>
      </c>
      <c r="AU1448" s="2">
        <v>0</v>
      </c>
      <c r="AV1448" s="2">
        <v>0</v>
      </c>
      <c r="AW1448" s="2">
        <v>0</v>
      </c>
      <c r="AX1448" s="2">
        <v>0</v>
      </c>
      <c r="AY1448" s="2">
        <v>0</v>
      </c>
      <c r="AZ1448" s="2">
        <v>0</v>
      </c>
      <c r="BA1448" s="2">
        <v>0</v>
      </c>
      <c r="BB1448" s="2">
        <v>0</v>
      </c>
      <c r="BC1448" s="2">
        <v>0</v>
      </c>
      <c r="BD1448" s="2">
        <v>0</v>
      </c>
      <c r="BE1448" s="2">
        <v>0</v>
      </c>
      <c r="BF1448" s="2">
        <v>0</v>
      </c>
      <c r="BG1448" s="2">
        <v>0</v>
      </c>
      <c r="BH1448" s="2">
        <v>0</v>
      </c>
      <c r="BI1448" s="2">
        <v>0</v>
      </c>
      <c r="BJ1448" s="2">
        <v>0</v>
      </c>
      <c r="BK1448" s="2">
        <v>0</v>
      </c>
      <c r="BL1448" s="2">
        <v>0</v>
      </c>
      <c r="BM1448" s="2">
        <v>5328</v>
      </c>
      <c r="BN1448" s="2">
        <v>0</v>
      </c>
      <c r="BO1448" s="2">
        <v>0</v>
      </c>
      <c r="BP1448" s="2">
        <v>0</v>
      </c>
      <c r="BQ1448" s="2">
        <v>0</v>
      </c>
      <c r="BR1448" s="2">
        <v>0</v>
      </c>
      <c r="BS1448" s="2">
        <v>0</v>
      </c>
      <c r="BT1448" s="2">
        <v>0</v>
      </c>
      <c r="BU1448" s="2">
        <v>0</v>
      </c>
      <c r="BV1448" s="2">
        <v>0</v>
      </c>
      <c r="BW1448" s="2">
        <v>0</v>
      </c>
    </row>
    <row r="1449" spans="1:75">
      <c r="A1449" s="2">
        <v>1268</v>
      </c>
      <c r="B1449" s="2" t="s">
        <v>20040</v>
      </c>
      <c r="C1449" s="2" t="str">
        <f t="shared" si="60"/>
        <v>OP_Root_Neg</v>
      </c>
      <c r="D1449" s="2">
        <v>1586</v>
      </c>
      <c r="E1449" s="31">
        <v>3.20030318298158</v>
      </c>
      <c r="F1449" s="2">
        <v>463.12189999999998</v>
      </c>
      <c r="G1449" s="2">
        <v>4.62</v>
      </c>
      <c r="H1449" s="2" t="s">
        <v>13376</v>
      </c>
      <c r="I1449" s="2" t="s">
        <v>13272</v>
      </c>
      <c r="J1449" s="2" t="s">
        <v>8825</v>
      </c>
      <c r="K1449" s="2"/>
      <c r="L1449" s="2" t="s">
        <v>8825</v>
      </c>
      <c r="M1449" s="2">
        <v>3.2</v>
      </c>
      <c r="N1449" s="2" t="s">
        <v>8825</v>
      </c>
      <c r="O1449" s="2" t="s">
        <v>8825</v>
      </c>
      <c r="P1449" s="40">
        <v>22</v>
      </c>
      <c r="Q1449" s="40" t="s">
        <v>20041</v>
      </c>
      <c r="R1449" s="2"/>
      <c r="S1449" s="2"/>
      <c r="T1449" s="2"/>
      <c r="U1449" s="2" t="s">
        <v>20042</v>
      </c>
      <c r="V1449" s="2"/>
      <c r="W1449" s="2" t="str">
        <f t="shared" si="61"/>
        <v>piechart: colorlist="#00FF00,#FFFFFF,#C0C0C0,#FFFF00,#0000FF,#000080,#008080,#800000,#808000,#800080,#FF0000,#FF00FF" valuelist="0,0,0,0,0,1586,0,0,0,0,798,0"</v>
      </c>
      <c r="X1449" s="2"/>
      <c r="Y1449" s="2"/>
      <c r="Z1449" s="2"/>
      <c r="AA1449" s="2"/>
      <c r="AB1449" s="2"/>
      <c r="AC1449" s="2"/>
      <c r="AD1449" s="2"/>
      <c r="AE1449" s="2"/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>
        <v>1586</v>
      </c>
      <c r="AL1449" s="2">
        <v>0</v>
      </c>
      <c r="AM1449" s="2">
        <v>0</v>
      </c>
      <c r="AN1449" s="2">
        <v>0</v>
      </c>
      <c r="AO1449" s="2">
        <v>0</v>
      </c>
      <c r="AP1449" s="2">
        <v>798</v>
      </c>
      <c r="AQ1449" s="2">
        <v>0</v>
      </c>
      <c r="AR1449" s="2">
        <v>0</v>
      </c>
      <c r="AS1449" s="2">
        <v>0</v>
      </c>
      <c r="AT1449" s="2">
        <v>0</v>
      </c>
      <c r="AU1449" s="2">
        <v>0</v>
      </c>
      <c r="AV1449" s="2">
        <v>0</v>
      </c>
      <c r="AW1449" s="2">
        <v>0</v>
      </c>
      <c r="AX1449" s="2">
        <v>0</v>
      </c>
      <c r="AY1449" s="2">
        <v>0</v>
      </c>
      <c r="AZ1449" s="2">
        <v>0</v>
      </c>
      <c r="BA1449" s="2">
        <v>0</v>
      </c>
      <c r="BB1449" s="2">
        <v>0</v>
      </c>
      <c r="BC1449" s="2">
        <v>0</v>
      </c>
      <c r="BD1449" s="2">
        <v>0</v>
      </c>
      <c r="BE1449" s="2">
        <v>798</v>
      </c>
      <c r="BF1449" s="2">
        <v>0</v>
      </c>
      <c r="BG1449" s="2">
        <v>0</v>
      </c>
      <c r="BH1449" s="2">
        <v>0</v>
      </c>
      <c r="BI1449" s="2">
        <v>0</v>
      </c>
      <c r="BJ1449" s="2">
        <v>0</v>
      </c>
      <c r="BK1449" s="2">
        <v>0</v>
      </c>
      <c r="BL1449" s="2">
        <v>0</v>
      </c>
      <c r="BM1449" s="2">
        <v>1586</v>
      </c>
      <c r="BN1449" s="2">
        <v>0</v>
      </c>
      <c r="BO1449" s="2">
        <v>0</v>
      </c>
      <c r="BP1449" s="2">
        <v>0</v>
      </c>
      <c r="BQ1449" s="2">
        <v>0</v>
      </c>
      <c r="BR1449" s="2">
        <v>0</v>
      </c>
      <c r="BS1449" s="2">
        <v>0</v>
      </c>
      <c r="BT1449" s="2">
        <v>0</v>
      </c>
      <c r="BU1449" s="2">
        <v>0</v>
      </c>
      <c r="BV1449" s="2">
        <v>0</v>
      </c>
      <c r="BW1449" s="2">
        <v>0</v>
      </c>
    </row>
    <row r="1450" spans="1:75">
      <c r="A1450" s="2">
        <v>1269</v>
      </c>
      <c r="B1450" s="2" t="s">
        <v>20043</v>
      </c>
      <c r="C1450" s="2" t="str">
        <f t="shared" si="60"/>
        <v>OP_Root_Neg</v>
      </c>
      <c r="D1450" s="2">
        <v>4116</v>
      </c>
      <c r="E1450" s="31">
        <v>3.6144753660903999</v>
      </c>
      <c r="F1450" s="2">
        <v>463.12439999999998</v>
      </c>
      <c r="G1450" s="2">
        <v>4.96</v>
      </c>
      <c r="H1450" s="2" t="s">
        <v>13376</v>
      </c>
      <c r="I1450" s="2" t="s">
        <v>13272</v>
      </c>
      <c r="J1450" s="2" t="s">
        <v>8825</v>
      </c>
      <c r="K1450" s="2"/>
      <c r="L1450" s="2" t="s">
        <v>8825</v>
      </c>
      <c r="M1450" s="2">
        <v>3.2</v>
      </c>
      <c r="N1450" s="2" t="s">
        <v>8825</v>
      </c>
      <c r="O1450" s="2" t="s">
        <v>8825</v>
      </c>
      <c r="P1450" s="40">
        <v>22</v>
      </c>
      <c r="Q1450" s="40" t="s">
        <v>20041</v>
      </c>
      <c r="R1450" s="2"/>
      <c r="S1450" s="2"/>
      <c r="T1450" s="2"/>
      <c r="U1450" s="2" t="s">
        <v>20044</v>
      </c>
      <c r="V1450" s="2" t="s">
        <v>20045</v>
      </c>
      <c r="W1450" s="2" t="str">
        <f t="shared" si="61"/>
        <v>piechart: colorlist="#00FF00,#FFFFFF,#C0C0C0,#FFFF00,#0000FF,#000080,#008080,#800000,#808000,#800080,#FF0000,#FF00FF" valuelist="0,0,0,0,0,4116,401,0,0,0,0,0"</v>
      </c>
      <c r="X1450" s="2"/>
      <c r="Y1450" s="2"/>
      <c r="Z1450" s="2"/>
      <c r="AA1450" s="2"/>
      <c r="AB1450" s="2"/>
      <c r="AC1450" s="2"/>
      <c r="AD1450" s="2"/>
      <c r="AE1450" s="2"/>
      <c r="AF1450" s="2">
        <v>0</v>
      </c>
      <c r="AG1450" s="2">
        <v>0</v>
      </c>
      <c r="AH1450" s="2">
        <v>0</v>
      </c>
      <c r="AI1450" s="2">
        <v>0</v>
      </c>
      <c r="AJ1450" s="2">
        <v>0</v>
      </c>
      <c r="AK1450" s="2">
        <v>4116</v>
      </c>
      <c r="AL1450" s="2">
        <v>401</v>
      </c>
      <c r="AM1450" s="2">
        <v>0</v>
      </c>
      <c r="AN1450" s="2">
        <v>0</v>
      </c>
      <c r="AO1450" s="2">
        <v>0</v>
      </c>
      <c r="AP1450" s="2">
        <v>0</v>
      </c>
      <c r="AQ1450" s="2">
        <v>0</v>
      </c>
      <c r="AR1450" s="2">
        <v>0</v>
      </c>
      <c r="AS1450" s="2">
        <v>0</v>
      </c>
      <c r="AT1450" s="2">
        <v>0</v>
      </c>
      <c r="AU1450" s="2">
        <v>0</v>
      </c>
      <c r="AV1450" s="2">
        <v>0</v>
      </c>
      <c r="AW1450" s="2">
        <v>0</v>
      </c>
      <c r="AX1450" s="2">
        <v>0</v>
      </c>
      <c r="AY1450" s="2">
        <v>0</v>
      </c>
      <c r="AZ1450" s="2">
        <v>0</v>
      </c>
      <c r="BA1450" s="2">
        <v>0</v>
      </c>
      <c r="BB1450" s="2">
        <v>0</v>
      </c>
      <c r="BC1450" s="2">
        <v>0</v>
      </c>
      <c r="BD1450" s="2">
        <v>0</v>
      </c>
      <c r="BE1450" s="2">
        <v>0</v>
      </c>
      <c r="BF1450" s="2">
        <v>0</v>
      </c>
      <c r="BG1450" s="2">
        <v>0</v>
      </c>
      <c r="BH1450" s="2">
        <v>0</v>
      </c>
      <c r="BI1450" s="2">
        <v>401</v>
      </c>
      <c r="BJ1450" s="2">
        <v>0</v>
      </c>
      <c r="BK1450" s="2">
        <v>0</v>
      </c>
      <c r="BL1450" s="2">
        <v>0</v>
      </c>
      <c r="BM1450" s="2">
        <v>4116</v>
      </c>
      <c r="BN1450" s="2">
        <v>0</v>
      </c>
      <c r="BO1450" s="2">
        <v>0</v>
      </c>
      <c r="BP1450" s="2">
        <v>0</v>
      </c>
      <c r="BQ1450" s="2">
        <v>0</v>
      </c>
      <c r="BR1450" s="2">
        <v>0</v>
      </c>
      <c r="BS1450" s="2">
        <v>0</v>
      </c>
      <c r="BT1450" s="2">
        <v>0</v>
      </c>
      <c r="BU1450" s="2">
        <v>0</v>
      </c>
      <c r="BV1450" s="2">
        <v>0</v>
      </c>
      <c r="BW1450" s="2">
        <v>0</v>
      </c>
    </row>
    <row r="1451" spans="1:75">
      <c r="A1451" s="2">
        <v>1270</v>
      </c>
      <c r="B1451" s="2" t="s">
        <v>20046</v>
      </c>
      <c r="C1451" s="2" t="str">
        <f t="shared" si="60"/>
        <v>OP_Root_Neg</v>
      </c>
      <c r="D1451" s="2">
        <v>2687</v>
      </c>
      <c r="E1451" s="31">
        <v>3.4292676664331698</v>
      </c>
      <c r="F1451" s="2">
        <v>463.14600000000002</v>
      </c>
      <c r="G1451" s="2">
        <v>3.4</v>
      </c>
      <c r="H1451" s="2" t="s">
        <v>13376</v>
      </c>
      <c r="I1451" s="2" t="s">
        <v>13271</v>
      </c>
      <c r="J1451" s="2" t="s">
        <v>8825</v>
      </c>
      <c r="K1451" s="2"/>
      <c r="L1451" s="2" t="s">
        <v>8825</v>
      </c>
      <c r="M1451" s="2">
        <v>3.2</v>
      </c>
      <c r="N1451" s="2" t="s">
        <v>8825</v>
      </c>
      <c r="O1451" s="2" t="s">
        <v>8825</v>
      </c>
      <c r="P1451" s="40">
        <v>19</v>
      </c>
      <c r="Q1451" s="40" t="s">
        <v>20047</v>
      </c>
      <c r="R1451" s="2"/>
      <c r="S1451" s="2"/>
      <c r="T1451" s="2"/>
      <c r="U1451" s="2" t="s">
        <v>20048</v>
      </c>
      <c r="V1451" s="2" t="s">
        <v>20049</v>
      </c>
      <c r="W1451" s="2" t="str">
        <f t="shared" si="61"/>
        <v>piechart: colorlist="#00FF00,#FFFFFF,#C0C0C0,#FFFF00,#0000FF,#000080,#008080,#800000,#808000,#800080,#FF0000,#FF00FF" valuelist="0,0,0,0,0,2687,0,0,0,0,0,745"</v>
      </c>
      <c r="X1451" s="2"/>
      <c r="Y1451" s="2"/>
      <c r="Z1451" s="2"/>
      <c r="AA1451" s="2"/>
      <c r="AB1451" s="2"/>
      <c r="AC1451" s="2"/>
      <c r="AD1451" s="2"/>
      <c r="AE1451" s="2"/>
      <c r="AF1451" s="2">
        <v>0</v>
      </c>
      <c r="AG1451" s="2">
        <v>0</v>
      </c>
      <c r="AH1451" s="2">
        <v>0</v>
      </c>
      <c r="AI1451" s="2">
        <v>0</v>
      </c>
      <c r="AJ1451" s="2">
        <v>0</v>
      </c>
      <c r="AK1451" s="2">
        <v>2687</v>
      </c>
      <c r="AL1451" s="2">
        <v>0</v>
      </c>
      <c r="AM1451" s="2">
        <v>0</v>
      </c>
      <c r="AN1451" s="2">
        <v>0</v>
      </c>
      <c r="AO1451" s="2">
        <v>0</v>
      </c>
      <c r="AP1451" s="2">
        <v>0</v>
      </c>
      <c r="AQ1451" s="2">
        <v>745</v>
      </c>
      <c r="AR1451" s="2">
        <v>0</v>
      </c>
      <c r="AS1451" s="2">
        <v>0</v>
      </c>
      <c r="AT1451" s="2">
        <v>0</v>
      </c>
      <c r="AU1451" s="2">
        <v>0</v>
      </c>
      <c r="AV1451" s="2">
        <v>0</v>
      </c>
      <c r="AW1451" s="2">
        <v>0</v>
      </c>
      <c r="AX1451" s="2">
        <v>0</v>
      </c>
      <c r="AY1451" s="2">
        <v>0</v>
      </c>
      <c r="AZ1451" s="2">
        <v>0</v>
      </c>
      <c r="BA1451" s="2">
        <v>0</v>
      </c>
      <c r="BB1451" s="2">
        <v>0</v>
      </c>
      <c r="BC1451" s="2">
        <v>0</v>
      </c>
      <c r="BD1451" s="2">
        <v>0</v>
      </c>
      <c r="BE1451" s="2">
        <v>0</v>
      </c>
      <c r="BF1451" s="2">
        <v>0</v>
      </c>
      <c r="BG1451" s="2">
        <v>0</v>
      </c>
      <c r="BH1451" s="2">
        <v>0</v>
      </c>
      <c r="BI1451" s="2">
        <v>0</v>
      </c>
      <c r="BJ1451" s="2">
        <v>0</v>
      </c>
      <c r="BK1451" s="2">
        <v>0</v>
      </c>
      <c r="BL1451" s="2">
        <v>0</v>
      </c>
      <c r="BM1451" s="2">
        <v>2687</v>
      </c>
      <c r="BN1451" s="2">
        <v>0</v>
      </c>
      <c r="BO1451" s="2">
        <v>0</v>
      </c>
      <c r="BP1451" s="2">
        <v>0</v>
      </c>
      <c r="BQ1451" s="2">
        <v>0</v>
      </c>
      <c r="BR1451" s="2">
        <v>745</v>
      </c>
      <c r="BS1451" s="2">
        <v>0</v>
      </c>
      <c r="BT1451" s="2">
        <v>0</v>
      </c>
      <c r="BU1451" s="2">
        <v>0</v>
      </c>
      <c r="BV1451" s="2">
        <v>0</v>
      </c>
      <c r="BW1451" s="2">
        <v>0</v>
      </c>
    </row>
    <row r="1452" spans="1:75">
      <c r="A1452" s="2">
        <v>1271</v>
      </c>
      <c r="B1452" s="2" t="s">
        <v>20050</v>
      </c>
      <c r="C1452" s="2" t="str">
        <f t="shared" si="60"/>
        <v>MT_Root_Neg</v>
      </c>
      <c r="D1452" s="2">
        <v>1110</v>
      </c>
      <c r="E1452" s="31">
        <v>3.0453229787866598</v>
      </c>
      <c r="F1452" s="2">
        <v>463.14620000000002</v>
      </c>
      <c r="G1452" s="2">
        <v>2.4900000000000002</v>
      </c>
      <c r="H1452" s="2" t="s">
        <v>13376</v>
      </c>
      <c r="I1452" s="2" t="s">
        <v>13271</v>
      </c>
      <c r="J1452" s="2" t="s">
        <v>8825</v>
      </c>
      <c r="K1452" s="2"/>
      <c r="L1452" s="2" t="s">
        <v>8825</v>
      </c>
      <c r="M1452" s="2">
        <v>3.2</v>
      </c>
      <c r="N1452" s="2" t="s">
        <v>8825</v>
      </c>
      <c r="O1452" s="2" t="s">
        <v>8825</v>
      </c>
      <c r="P1452" s="40">
        <v>19</v>
      </c>
      <c r="Q1452" s="40" t="s">
        <v>20047</v>
      </c>
      <c r="R1452" s="2"/>
      <c r="S1452" s="2"/>
      <c r="T1452" s="2"/>
      <c r="U1452" s="2" t="s">
        <v>20051</v>
      </c>
      <c r="V1452" s="2" t="s">
        <v>20052</v>
      </c>
      <c r="W1452" s="2" t="str">
        <f t="shared" si="61"/>
        <v>piechart: colorlist="#00FF00,#FFFFFF,#C0C0C0,#FFFF00,#0000FF,#000080,#008080,#800000,#808000,#800080,#FF0000,#FF00FF" valuelist="0,0,0,0,0,0,1110,0,0,0,0,0"</v>
      </c>
      <c r="X1452" s="2"/>
      <c r="Y1452" s="2"/>
      <c r="Z1452" s="2"/>
      <c r="AA1452" s="2"/>
      <c r="AB1452" s="2"/>
      <c r="AC1452" s="2"/>
      <c r="AD1452" s="2"/>
      <c r="AE1452" s="2"/>
      <c r="AF1452" s="2">
        <v>0</v>
      </c>
      <c r="AG1452" s="2">
        <v>0</v>
      </c>
      <c r="AH1452" s="2">
        <v>0</v>
      </c>
      <c r="AI1452" s="2">
        <v>0</v>
      </c>
      <c r="AJ1452" s="2">
        <v>0</v>
      </c>
      <c r="AK1452" s="2">
        <v>0</v>
      </c>
      <c r="AL1452" s="2">
        <v>1110</v>
      </c>
      <c r="AM1452" s="2">
        <v>0</v>
      </c>
      <c r="AN1452" s="2">
        <v>0</v>
      </c>
      <c r="AO1452" s="2">
        <v>0</v>
      </c>
      <c r="AP1452" s="2">
        <v>0</v>
      </c>
      <c r="AQ1452" s="2">
        <v>0</v>
      </c>
      <c r="AR1452" s="2">
        <v>0</v>
      </c>
      <c r="AS1452" s="2">
        <v>0</v>
      </c>
      <c r="AT1452" s="2">
        <v>0</v>
      </c>
      <c r="AU1452" s="2">
        <v>0</v>
      </c>
      <c r="AV1452" s="2">
        <v>0</v>
      </c>
      <c r="AW1452" s="2">
        <v>0</v>
      </c>
      <c r="AX1452" s="2">
        <v>0</v>
      </c>
      <c r="AY1452" s="2">
        <v>0</v>
      </c>
      <c r="AZ1452" s="2">
        <v>0</v>
      </c>
      <c r="BA1452" s="2">
        <v>0</v>
      </c>
      <c r="BB1452" s="2">
        <v>0</v>
      </c>
      <c r="BC1452" s="2">
        <v>0</v>
      </c>
      <c r="BD1452" s="2">
        <v>0</v>
      </c>
      <c r="BE1452" s="2">
        <v>0</v>
      </c>
      <c r="BF1452" s="2">
        <v>0</v>
      </c>
      <c r="BG1452" s="2">
        <v>0</v>
      </c>
      <c r="BH1452" s="2">
        <v>0</v>
      </c>
      <c r="BI1452" s="2">
        <v>1110</v>
      </c>
      <c r="BJ1452" s="2">
        <v>0</v>
      </c>
      <c r="BK1452" s="2">
        <v>0</v>
      </c>
      <c r="BL1452" s="2">
        <v>0</v>
      </c>
      <c r="BM1452" s="2">
        <v>0</v>
      </c>
      <c r="BN1452" s="2">
        <v>0</v>
      </c>
      <c r="BO1452" s="2">
        <v>0</v>
      </c>
      <c r="BP1452" s="2">
        <v>0</v>
      </c>
      <c r="BQ1452" s="2">
        <v>0</v>
      </c>
      <c r="BR1452" s="2">
        <v>0</v>
      </c>
      <c r="BS1452" s="2">
        <v>0</v>
      </c>
      <c r="BT1452" s="2">
        <v>0</v>
      </c>
      <c r="BU1452" s="2">
        <v>0</v>
      </c>
      <c r="BV1452" s="2">
        <v>0</v>
      </c>
      <c r="BW1452" s="2">
        <v>0</v>
      </c>
    </row>
    <row r="1453" spans="1:75">
      <c r="A1453" s="2">
        <v>1272</v>
      </c>
      <c r="B1453" s="2" t="s">
        <v>20053</v>
      </c>
      <c r="C1453" s="2" t="str">
        <f t="shared" si="60"/>
        <v>OP_Root_Neg</v>
      </c>
      <c r="D1453" s="2">
        <v>1041</v>
      </c>
      <c r="E1453" s="31">
        <v>3.0174507295105402</v>
      </c>
      <c r="F1453" s="2">
        <v>463.1472</v>
      </c>
      <c r="G1453" s="2">
        <v>3.05</v>
      </c>
      <c r="H1453" s="2" t="s">
        <v>13376</v>
      </c>
      <c r="I1453" s="2" t="s">
        <v>13271</v>
      </c>
      <c r="J1453" s="2" t="s">
        <v>8825</v>
      </c>
      <c r="K1453" s="2"/>
      <c r="L1453" s="2" t="s">
        <v>8825</v>
      </c>
      <c r="M1453" s="2">
        <v>3.2</v>
      </c>
      <c r="N1453" s="2" t="s">
        <v>8825</v>
      </c>
      <c r="O1453" s="2" t="s">
        <v>8825</v>
      </c>
      <c r="P1453" s="40">
        <v>19</v>
      </c>
      <c r="Q1453" s="40" t="s">
        <v>20047</v>
      </c>
      <c r="R1453" s="2"/>
      <c r="S1453" s="2"/>
      <c r="T1453" s="2"/>
      <c r="U1453" s="2" t="s">
        <v>20054</v>
      </c>
      <c r="V1453" s="2" t="s">
        <v>20055</v>
      </c>
      <c r="W1453" s="2" t="str">
        <f t="shared" si="61"/>
        <v>piechart: colorlist="#00FF00,#FFFFFF,#C0C0C0,#FFFF00,#0000FF,#000080,#008080,#800000,#808000,#800080,#FF0000,#FF00FF" valuelist="0,0,0,0,0,1041,0,0,0,0,0,0"</v>
      </c>
      <c r="X1453" s="2"/>
      <c r="Y1453" s="2"/>
      <c r="Z1453" s="2"/>
      <c r="AA1453" s="2"/>
      <c r="AB1453" s="2"/>
      <c r="AC1453" s="2"/>
      <c r="AD1453" s="2"/>
      <c r="AE1453" s="2"/>
      <c r="AF1453" s="2">
        <v>0</v>
      </c>
      <c r="AG1453" s="2">
        <v>0</v>
      </c>
      <c r="AH1453" s="2">
        <v>0</v>
      </c>
      <c r="AI1453" s="2">
        <v>0</v>
      </c>
      <c r="AJ1453" s="2">
        <v>0</v>
      </c>
      <c r="AK1453" s="2">
        <v>1041</v>
      </c>
      <c r="AL1453" s="2">
        <v>0</v>
      </c>
      <c r="AM1453" s="2">
        <v>0</v>
      </c>
      <c r="AN1453" s="2">
        <v>0</v>
      </c>
      <c r="AO1453" s="2">
        <v>0</v>
      </c>
      <c r="AP1453" s="2">
        <v>0</v>
      </c>
      <c r="AQ1453" s="2">
        <v>0</v>
      </c>
      <c r="AR1453" s="2">
        <v>0</v>
      </c>
      <c r="AS1453" s="2">
        <v>0</v>
      </c>
      <c r="AT1453" s="2">
        <v>0</v>
      </c>
      <c r="AU1453" s="2">
        <v>0</v>
      </c>
      <c r="AV1453" s="2">
        <v>0</v>
      </c>
      <c r="AW1453" s="2">
        <v>0</v>
      </c>
      <c r="AX1453" s="2">
        <v>0</v>
      </c>
      <c r="AY1453" s="2">
        <v>0</v>
      </c>
      <c r="AZ1453" s="2">
        <v>0</v>
      </c>
      <c r="BA1453" s="2">
        <v>0</v>
      </c>
      <c r="BB1453" s="2">
        <v>0</v>
      </c>
      <c r="BC1453" s="2">
        <v>0</v>
      </c>
      <c r="BD1453" s="2">
        <v>0</v>
      </c>
      <c r="BE1453" s="2">
        <v>0</v>
      </c>
      <c r="BF1453" s="2">
        <v>0</v>
      </c>
      <c r="BG1453" s="2">
        <v>0</v>
      </c>
      <c r="BH1453" s="2">
        <v>0</v>
      </c>
      <c r="BI1453" s="2">
        <v>0</v>
      </c>
      <c r="BJ1453" s="2">
        <v>0</v>
      </c>
      <c r="BK1453" s="2">
        <v>0</v>
      </c>
      <c r="BL1453" s="2">
        <v>0</v>
      </c>
      <c r="BM1453" s="2">
        <v>1041</v>
      </c>
      <c r="BN1453" s="2">
        <v>0</v>
      </c>
      <c r="BO1453" s="2">
        <v>0</v>
      </c>
      <c r="BP1453" s="2">
        <v>0</v>
      </c>
      <c r="BQ1453" s="2">
        <v>0</v>
      </c>
      <c r="BR1453" s="2">
        <v>0</v>
      </c>
      <c r="BS1453" s="2">
        <v>0</v>
      </c>
      <c r="BT1453" s="2">
        <v>0</v>
      </c>
      <c r="BU1453" s="2">
        <v>0</v>
      </c>
      <c r="BV1453" s="2">
        <v>0</v>
      </c>
      <c r="BW1453" s="2">
        <v>0</v>
      </c>
    </row>
    <row r="1454" spans="1:75">
      <c r="A1454" s="2">
        <v>1275</v>
      </c>
      <c r="B1454" s="2" t="s">
        <v>20056</v>
      </c>
      <c r="C1454" s="2" t="str">
        <f t="shared" si="60"/>
        <v>GG_LeafStem_Neg</v>
      </c>
      <c r="D1454" s="2">
        <v>1331</v>
      </c>
      <c r="E1454" s="31">
        <v>3.1241780554746801</v>
      </c>
      <c r="F1454" s="2">
        <v>463.21719999999999</v>
      </c>
      <c r="G1454" s="2">
        <v>5.2</v>
      </c>
      <c r="H1454" s="2" t="s">
        <v>13376</v>
      </c>
      <c r="I1454" s="2" t="s">
        <v>13273</v>
      </c>
      <c r="J1454" s="2" t="s">
        <v>8825</v>
      </c>
      <c r="K1454" s="2"/>
      <c r="L1454" s="2" t="s">
        <v>8825</v>
      </c>
      <c r="M1454" s="2">
        <v>3.2</v>
      </c>
      <c r="N1454" s="2" t="s">
        <v>8825</v>
      </c>
      <c r="O1454" s="2" t="s">
        <v>8825</v>
      </c>
      <c r="P1454" s="40">
        <v>21</v>
      </c>
      <c r="Q1454" s="40" t="s">
        <v>18122</v>
      </c>
      <c r="R1454" s="2"/>
      <c r="S1454" s="2"/>
      <c r="T1454" s="2"/>
      <c r="U1454" s="2" t="s">
        <v>20057</v>
      </c>
      <c r="V1454" s="2" t="s">
        <v>20058</v>
      </c>
      <c r="W1454" s="2" t="str">
        <f t="shared" si="61"/>
        <v>piechart: colorlist="#00FF00,#FFFFFF,#C0C0C0,#FFFF00,#0000FF,#000080,#008080,#800000,#808000,#800080,#FF0000,#FF00FF" valuelist="0,0,0,0,0,0,0,462,1331,393,0,0"</v>
      </c>
      <c r="X1454" s="2"/>
      <c r="Y1454" s="2"/>
      <c r="Z1454" s="2"/>
      <c r="AA1454" s="2"/>
      <c r="AB1454" s="2"/>
      <c r="AC1454" s="2"/>
      <c r="AD1454" s="2"/>
      <c r="AE1454" s="2"/>
      <c r="AF1454" s="2">
        <v>0</v>
      </c>
      <c r="AG1454" s="2">
        <v>0</v>
      </c>
      <c r="AH1454" s="2">
        <v>0</v>
      </c>
      <c r="AI1454" s="2">
        <v>0</v>
      </c>
      <c r="AJ1454" s="2">
        <v>0</v>
      </c>
      <c r="AK1454" s="2">
        <v>0</v>
      </c>
      <c r="AL1454" s="2">
        <v>0</v>
      </c>
      <c r="AM1454" s="2">
        <v>462</v>
      </c>
      <c r="AN1454" s="2">
        <v>1331</v>
      </c>
      <c r="AO1454" s="2">
        <v>393</v>
      </c>
      <c r="AP1454" s="2">
        <v>0</v>
      </c>
      <c r="AQ1454" s="2">
        <v>0</v>
      </c>
      <c r="AR1454" s="2">
        <v>0</v>
      </c>
      <c r="AS1454" s="2">
        <v>0</v>
      </c>
      <c r="AT1454" s="2">
        <v>0</v>
      </c>
      <c r="AU1454" s="2">
        <v>0</v>
      </c>
      <c r="AV1454" s="2">
        <v>0</v>
      </c>
      <c r="AW1454" s="2">
        <v>1331</v>
      </c>
      <c r="AX1454" s="2">
        <v>0</v>
      </c>
      <c r="AY1454" s="2">
        <v>462</v>
      </c>
      <c r="AZ1454" s="2">
        <v>0</v>
      </c>
      <c r="BA1454" s="2">
        <v>393</v>
      </c>
      <c r="BB1454" s="2">
        <v>0</v>
      </c>
      <c r="BC1454" s="2">
        <v>0</v>
      </c>
      <c r="BD1454" s="2">
        <v>0</v>
      </c>
      <c r="BE1454" s="2">
        <v>0</v>
      </c>
      <c r="BF1454" s="2">
        <v>0</v>
      </c>
      <c r="BG1454" s="2">
        <v>0</v>
      </c>
      <c r="BH1454" s="2">
        <v>0</v>
      </c>
      <c r="BI1454" s="2">
        <v>0</v>
      </c>
      <c r="BJ1454" s="2">
        <v>0</v>
      </c>
      <c r="BK1454" s="2">
        <v>0</v>
      </c>
      <c r="BL1454" s="2">
        <v>0</v>
      </c>
      <c r="BM1454" s="2">
        <v>0</v>
      </c>
      <c r="BN1454" s="2">
        <v>0</v>
      </c>
      <c r="BO1454" s="2">
        <v>0</v>
      </c>
      <c r="BP1454" s="2">
        <v>0</v>
      </c>
      <c r="BQ1454" s="2">
        <v>0</v>
      </c>
      <c r="BR1454" s="2">
        <v>0</v>
      </c>
      <c r="BS1454" s="2">
        <v>0</v>
      </c>
      <c r="BT1454" s="2">
        <v>0</v>
      </c>
      <c r="BU1454" s="2">
        <v>0</v>
      </c>
      <c r="BV1454" s="2">
        <v>0</v>
      </c>
      <c r="BW1454" s="2">
        <v>0</v>
      </c>
    </row>
    <row r="1455" spans="1:75">
      <c r="A1455" s="2">
        <v>1276</v>
      </c>
      <c r="B1455" s="2" t="s">
        <v>20059</v>
      </c>
      <c r="C1455" s="2" t="str">
        <f t="shared" si="60"/>
        <v>OP_Root_Neg</v>
      </c>
      <c r="D1455" s="2">
        <v>2671</v>
      </c>
      <c r="E1455" s="31">
        <v>3.4266738880213699</v>
      </c>
      <c r="F1455" s="2">
        <v>463.21809999999999</v>
      </c>
      <c r="G1455" s="2">
        <v>3.93</v>
      </c>
      <c r="H1455" s="2" t="s">
        <v>13376</v>
      </c>
      <c r="I1455" s="2" t="s">
        <v>13273</v>
      </c>
      <c r="J1455" s="2" t="s">
        <v>8825</v>
      </c>
      <c r="K1455" s="2"/>
      <c r="L1455" s="2" t="s">
        <v>8825</v>
      </c>
      <c r="M1455" s="2">
        <v>3.2</v>
      </c>
      <c r="N1455" s="2" t="s">
        <v>8825</v>
      </c>
      <c r="O1455" s="2" t="s">
        <v>8825</v>
      </c>
      <c r="P1455" s="40">
        <v>21</v>
      </c>
      <c r="Q1455" s="40" t="s">
        <v>18122</v>
      </c>
      <c r="R1455" s="2"/>
      <c r="S1455" s="2"/>
      <c r="T1455" s="2"/>
      <c r="U1455" s="2" t="s">
        <v>20060</v>
      </c>
      <c r="V1455" s="2" t="s">
        <v>20061</v>
      </c>
      <c r="W1455" s="2" t="str">
        <f t="shared" si="61"/>
        <v>piechart: colorlist="#00FF00,#FFFFFF,#C0C0C0,#FFFF00,#0000FF,#000080,#008080,#800000,#808000,#800080,#FF0000,#FF00FF" valuelist="0,0,0,0,0,2671,0,0,0,0,0,0"</v>
      </c>
      <c r="X1455" s="2"/>
      <c r="Y1455" s="2"/>
      <c r="Z1455" s="2"/>
      <c r="AA1455" s="2"/>
      <c r="AB1455" s="2"/>
      <c r="AC1455" s="2"/>
      <c r="AD1455" s="2"/>
      <c r="AE1455" s="2"/>
      <c r="AF1455" s="2">
        <v>0</v>
      </c>
      <c r="AG1455" s="2">
        <v>0</v>
      </c>
      <c r="AH1455" s="2">
        <v>0</v>
      </c>
      <c r="AI1455" s="2">
        <v>0</v>
      </c>
      <c r="AJ1455" s="2">
        <v>0</v>
      </c>
      <c r="AK1455" s="2">
        <v>2671</v>
      </c>
      <c r="AL1455" s="2">
        <v>0</v>
      </c>
      <c r="AM1455" s="2">
        <v>0</v>
      </c>
      <c r="AN1455" s="2">
        <v>0</v>
      </c>
      <c r="AO1455" s="2">
        <v>0</v>
      </c>
      <c r="AP1455" s="2">
        <v>0</v>
      </c>
      <c r="AQ1455" s="2">
        <v>0</v>
      </c>
      <c r="AR1455" s="2">
        <v>0</v>
      </c>
      <c r="AS1455" s="2">
        <v>0</v>
      </c>
      <c r="AT1455" s="2">
        <v>0</v>
      </c>
      <c r="AU1455" s="2">
        <v>0</v>
      </c>
      <c r="AV1455" s="2">
        <v>0</v>
      </c>
      <c r="AW1455" s="2">
        <v>0</v>
      </c>
      <c r="AX1455" s="2">
        <v>0</v>
      </c>
      <c r="AY1455" s="2">
        <v>0</v>
      </c>
      <c r="AZ1455" s="2">
        <v>0</v>
      </c>
      <c r="BA1455" s="2">
        <v>0</v>
      </c>
      <c r="BB1455" s="2">
        <v>0</v>
      </c>
      <c r="BC1455" s="2">
        <v>0</v>
      </c>
      <c r="BD1455" s="2">
        <v>0</v>
      </c>
      <c r="BE1455" s="2">
        <v>0</v>
      </c>
      <c r="BF1455" s="2">
        <v>0</v>
      </c>
      <c r="BG1455" s="2">
        <v>0</v>
      </c>
      <c r="BH1455" s="2">
        <v>0</v>
      </c>
      <c r="BI1455" s="2">
        <v>0</v>
      </c>
      <c r="BJ1455" s="2">
        <v>0</v>
      </c>
      <c r="BK1455" s="2">
        <v>0</v>
      </c>
      <c r="BL1455" s="2">
        <v>0</v>
      </c>
      <c r="BM1455" s="2">
        <v>2671</v>
      </c>
      <c r="BN1455" s="2">
        <v>0</v>
      </c>
      <c r="BO1455" s="2">
        <v>0</v>
      </c>
      <c r="BP1455" s="2">
        <v>0</v>
      </c>
      <c r="BQ1455" s="2">
        <v>0</v>
      </c>
      <c r="BR1455" s="2">
        <v>0</v>
      </c>
      <c r="BS1455" s="2">
        <v>0</v>
      </c>
      <c r="BT1455" s="2">
        <v>0</v>
      </c>
      <c r="BU1455" s="2">
        <v>0</v>
      </c>
      <c r="BV1455" s="2">
        <v>0</v>
      </c>
      <c r="BW1455" s="2">
        <v>0</v>
      </c>
    </row>
    <row r="1456" spans="1:75">
      <c r="A1456" s="2">
        <v>1277</v>
      </c>
      <c r="B1456" s="2" t="s">
        <v>20062</v>
      </c>
      <c r="C1456" s="2" t="str">
        <f t="shared" si="60"/>
        <v>OP_Root_Neg</v>
      </c>
      <c r="D1456" s="2">
        <v>2827</v>
      </c>
      <c r="E1456" s="31">
        <v>3.45132580848952</v>
      </c>
      <c r="F1456" s="2">
        <v>463.2183</v>
      </c>
      <c r="G1456" s="2">
        <v>4.29</v>
      </c>
      <c r="H1456" s="2" t="s">
        <v>13376</v>
      </c>
      <c r="I1456" s="2" t="s">
        <v>13273</v>
      </c>
      <c r="J1456" s="2" t="s">
        <v>8825</v>
      </c>
      <c r="K1456" s="2"/>
      <c r="L1456" s="2" t="s">
        <v>8825</v>
      </c>
      <c r="M1456" s="2">
        <v>3.2</v>
      </c>
      <c r="N1456" s="2" t="s">
        <v>8825</v>
      </c>
      <c r="O1456" s="2" t="s">
        <v>8825</v>
      </c>
      <c r="P1456" s="40">
        <v>21</v>
      </c>
      <c r="Q1456" s="40" t="s">
        <v>18122</v>
      </c>
      <c r="R1456" s="2"/>
      <c r="S1456" s="2"/>
      <c r="T1456" s="2"/>
      <c r="U1456" s="2" t="s">
        <v>20063</v>
      </c>
      <c r="V1456" s="2" t="s">
        <v>20064</v>
      </c>
      <c r="W1456" s="2" t="str">
        <f t="shared" si="61"/>
        <v>piechart: colorlist="#00FF00,#FFFFFF,#C0C0C0,#FFFF00,#0000FF,#000080,#008080,#800000,#808000,#800080,#FF0000,#FF00FF" valuelist="0,0,0,0,0,2827,0,0,0,0,0,0"</v>
      </c>
      <c r="X1456" s="2"/>
      <c r="Y1456" s="2"/>
      <c r="Z1456" s="2"/>
      <c r="AA1456" s="2"/>
      <c r="AB1456" s="2"/>
      <c r="AC1456" s="2"/>
      <c r="AD1456" s="2"/>
      <c r="AE1456" s="2"/>
      <c r="AF1456" s="2">
        <v>0</v>
      </c>
      <c r="AG1456" s="2">
        <v>0</v>
      </c>
      <c r="AH1456" s="2">
        <v>0</v>
      </c>
      <c r="AI1456" s="2">
        <v>0</v>
      </c>
      <c r="AJ1456" s="2">
        <v>0</v>
      </c>
      <c r="AK1456" s="2">
        <v>2827</v>
      </c>
      <c r="AL1456" s="2">
        <v>0</v>
      </c>
      <c r="AM1456" s="2">
        <v>0</v>
      </c>
      <c r="AN1456" s="2">
        <v>0</v>
      </c>
      <c r="AO1456" s="2">
        <v>0</v>
      </c>
      <c r="AP1456" s="2">
        <v>0</v>
      </c>
      <c r="AQ1456" s="2">
        <v>0</v>
      </c>
      <c r="AR1456" s="2">
        <v>0</v>
      </c>
      <c r="AS1456" s="2">
        <v>0</v>
      </c>
      <c r="AT1456" s="2">
        <v>0</v>
      </c>
      <c r="AU1456" s="2">
        <v>0</v>
      </c>
      <c r="AV1456" s="2">
        <v>0</v>
      </c>
      <c r="AW1456" s="2">
        <v>0</v>
      </c>
      <c r="AX1456" s="2">
        <v>0</v>
      </c>
      <c r="AY1456" s="2">
        <v>0</v>
      </c>
      <c r="AZ1456" s="2">
        <v>0</v>
      </c>
      <c r="BA1456" s="2">
        <v>0</v>
      </c>
      <c r="BB1456" s="2">
        <v>0</v>
      </c>
      <c r="BC1456" s="2">
        <v>0</v>
      </c>
      <c r="BD1456" s="2">
        <v>0</v>
      </c>
      <c r="BE1456" s="2">
        <v>0</v>
      </c>
      <c r="BF1456" s="2">
        <v>0</v>
      </c>
      <c r="BG1456" s="2">
        <v>0</v>
      </c>
      <c r="BH1456" s="2">
        <v>0</v>
      </c>
      <c r="BI1456" s="2">
        <v>0</v>
      </c>
      <c r="BJ1456" s="2">
        <v>0</v>
      </c>
      <c r="BK1456" s="2">
        <v>0</v>
      </c>
      <c r="BL1456" s="2">
        <v>0</v>
      </c>
      <c r="BM1456" s="2">
        <v>2827</v>
      </c>
      <c r="BN1456" s="2">
        <v>0</v>
      </c>
      <c r="BO1456" s="2">
        <v>0</v>
      </c>
      <c r="BP1456" s="2">
        <v>0</v>
      </c>
      <c r="BQ1456" s="2">
        <v>0</v>
      </c>
      <c r="BR1456" s="2">
        <v>0</v>
      </c>
      <c r="BS1456" s="2">
        <v>0</v>
      </c>
      <c r="BT1456" s="2">
        <v>0</v>
      </c>
      <c r="BU1456" s="2">
        <v>0</v>
      </c>
      <c r="BV1456" s="2">
        <v>0</v>
      </c>
      <c r="BW1456" s="2">
        <v>0</v>
      </c>
    </row>
    <row r="1457" spans="1:75">
      <c r="A1457" s="2">
        <v>1278</v>
      </c>
      <c r="B1457" s="2" t="s">
        <v>20065</v>
      </c>
      <c r="C1457" s="2" t="str">
        <f t="shared" si="60"/>
        <v>MT_LeafStem_Neg</v>
      </c>
      <c r="D1457" s="2">
        <v>786</v>
      </c>
      <c r="E1457" s="31">
        <v>3.3727279408855999</v>
      </c>
      <c r="F1457" s="2">
        <v>463.21910000000003</v>
      </c>
      <c r="G1457" s="2">
        <v>5.36</v>
      </c>
      <c r="H1457" s="2" t="s">
        <v>13376</v>
      </c>
      <c r="I1457" s="2" t="s">
        <v>13273</v>
      </c>
      <c r="J1457" s="2" t="s">
        <v>8825</v>
      </c>
      <c r="K1457" s="2"/>
      <c r="L1457" s="2" t="s">
        <v>8825</v>
      </c>
      <c r="M1457" s="2">
        <v>3.2</v>
      </c>
      <c r="N1457" s="2" t="s">
        <v>8825</v>
      </c>
      <c r="O1457" s="2" t="s">
        <v>8825</v>
      </c>
      <c r="P1457" s="40">
        <v>21</v>
      </c>
      <c r="Q1457" s="40" t="s">
        <v>18122</v>
      </c>
      <c r="R1457" s="2"/>
      <c r="S1457" s="2"/>
      <c r="T1457" s="2"/>
      <c r="U1457" s="2" t="s">
        <v>20066</v>
      </c>
      <c r="V1457" s="2" t="s">
        <v>20067</v>
      </c>
      <c r="W1457" s="2" t="str">
        <f t="shared" si="61"/>
        <v>piechart: colorlist="#00FF00,#FFFFFF,#C0C0C0,#FFFF00,#0000FF,#000080,#008080,#800000,#808000,#800080,#FF0000,#FF00FF" valuelist="0,0,0,0,0,0,786,0,0,0,0,0"</v>
      </c>
      <c r="X1457" s="2"/>
      <c r="Y1457" s="2"/>
      <c r="Z1457" s="2"/>
      <c r="AA1457" s="2"/>
      <c r="AB1457" s="2"/>
      <c r="AC1457" s="2"/>
      <c r="AD1457" s="2"/>
      <c r="AE1457" s="2"/>
      <c r="AF1457" s="2">
        <v>0</v>
      </c>
      <c r="AG1457" s="2">
        <v>0</v>
      </c>
      <c r="AH1457" s="2">
        <v>0</v>
      </c>
      <c r="AI1457" s="2">
        <v>0</v>
      </c>
      <c r="AJ1457" s="2">
        <v>0</v>
      </c>
      <c r="AK1457" s="2">
        <v>0</v>
      </c>
      <c r="AL1457" s="2">
        <v>786</v>
      </c>
      <c r="AM1457" s="2">
        <v>0</v>
      </c>
      <c r="AN1457" s="2">
        <v>0</v>
      </c>
      <c r="AO1457" s="2">
        <v>0</v>
      </c>
      <c r="AP1457" s="2">
        <v>0</v>
      </c>
      <c r="AQ1457" s="2">
        <v>0</v>
      </c>
      <c r="AR1457" s="2">
        <v>0</v>
      </c>
      <c r="AS1457" s="2">
        <v>0</v>
      </c>
      <c r="AT1457" s="2">
        <v>0</v>
      </c>
      <c r="AU1457" s="2">
        <v>0</v>
      </c>
      <c r="AV1457" s="2">
        <v>0</v>
      </c>
      <c r="AW1457" s="2">
        <v>0</v>
      </c>
      <c r="AX1457" s="2">
        <v>0</v>
      </c>
      <c r="AY1457" s="2">
        <v>0</v>
      </c>
      <c r="AZ1457" s="2">
        <v>0</v>
      </c>
      <c r="BA1457" s="2">
        <v>0</v>
      </c>
      <c r="BB1457" s="2">
        <v>0</v>
      </c>
      <c r="BC1457" s="2">
        <v>0</v>
      </c>
      <c r="BD1457" s="2">
        <v>0</v>
      </c>
      <c r="BE1457" s="2">
        <v>0</v>
      </c>
      <c r="BF1457" s="2">
        <v>0</v>
      </c>
      <c r="BG1457" s="2">
        <v>786</v>
      </c>
      <c r="BH1457" s="2">
        <v>0</v>
      </c>
      <c r="BI1457" s="2">
        <v>0</v>
      </c>
      <c r="BJ1457" s="2">
        <v>0</v>
      </c>
      <c r="BK1457" s="2">
        <v>0</v>
      </c>
      <c r="BL1457" s="2">
        <v>0</v>
      </c>
      <c r="BM1457" s="2">
        <v>0</v>
      </c>
      <c r="BN1457" s="2">
        <v>0</v>
      </c>
      <c r="BO1457" s="2">
        <v>0</v>
      </c>
      <c r="BP1457" s="2">
        <v>0</v>
      </c>
      <c r="BQ1457" s="2">
        <v>0</v>
      </c>
      <c r="BR1457" s="2">
        <v>0</v>
      </c>
      <c r="BS1457" s="2">
        <v>0</v>
      </c>
      <c r="BT1457" s="2">
        <v>0</v>
      </c>
      <c r="BU1457" s="2">
        <v>0</v>
      </c>
      <c r="BV1457" s="2">
        <v>0</v>
      </c>
      <c r="BW1457" s="2">
        <v>0</v>
      </c>
    </row>
    <row r="1458" spans="1:75">
      <c r="A1458" s="2">
        <v>1280</v>
      </c>
      <c r="B1458" s="2" t="s">
        <v>20068</v>
      </c>
      <c r="C1458" s="2" t="str">
        <f t="shared" si="60"/>
        <v>MT_Root_Neg</v>
      </c>
      <c r="D1458" s="2">
        <v>1008</v>
      </c>
      <c r="E1458" s="31">
        <v>3.0034605321095098</v>
      </c>
      <c r="F1458" s="2">
        <v>465.10520000000002</v>
      </c>
      <c r="G1458" s="2">
        <v>4.22</v>
      </c>
      <c r="H1458" s="2" t="s">
        <v>13376</v>
      </c>
      <c r="I1458" s="2" t="s">
        <v>13273</v>
      </c>
      <c r="J1458" s="2" t="s">
        <v>8825</v>
      </c>
      <c r="K1458" s="2"/>
      <c r="L1458" s="2" t="s">
        <v>8825</v>
      </c>
      <c r="M1458" s="2">
        <v>3.2</v>
      </c>
      <c r="N1458" s="2" t="s">
        <v>8825</v>
      </c>
      <c r="O1458" s="2" t="s">
        <v>8825</v>
      </c>
      <c r="P1458" s="40">
        <v>21</v>
      </c>
      <c r="Q1458" s="40" t="s">
        <v>6935</v>
      </c>
      <c r="R1458" s="2"/>
      <c r="S1458" s="2"/>
      <c r="T1458" s="2"/>
      <c r="U1458" s="2" t="s">
        <v>20069</v>
      </c>
      <c r="V1458" s="2" t="s">
        <v>20070</v>
      </c>
      <c r="W1458" s="2" t="str">
        <f t="shared" si="61"/>
        <v>piechart: colorlist="#00FF00,#FFFFFF,#C0C0C0,#FFFF00,#0000FF,#000080,#008080,#800000,#808000,#800080,#FF0000,#FF00FF" valuelist="0,0,0,0,0,0,1008,0,0,0,0,0"</v>
      </c>
      <c r="X1458" s="2"/>
      <c r="Y1458" s="2"/>
      <c r="Z1458" s="2"/>
      <c r="AA1458" s="2"/>
      <c r="AB1458" s="2"/>
      <c r="AC1458" s="2"/>
      <c r="AD1458" s="2"/>
      <c r="AE1458" s="2"/>
      <c r="AF1458" s="2">
        <v>0</v>
      </c>
      <c r="AG1458" s="2">
        <v>0</v>
      </c>
      <c r="AH1458" s="2">
        <v>0</v>
      </c>
      <c r="AI1458" s="2">
        <v>0</v>
      </c>
      <c r="AJ1458" s="2">
        <v>0</v>
      </c>
      <c r="AK1458" s="2">
        <v>0</v>
      </c>
      <c r="AL1458" s="2">
        <v>1008</v>
      </c>
      <c r="AM1458" s="2">
        <v>0</v>
      </c>
      <c r="AN1458" s="2">
        <v>0</v>
      </c>
      <c r="AO1458" s="2">
        <v>0</v>
      </c>
      <c r="AP1458" s="2">
        <v>0</v>
      </c>
      <c r="AQ1458" s="2">
        <v>0</v>
      </c>
      <c r="AR1458" s="2">
        <v>0</v>
      </c>
      <c r="AS1458" s="2">
        <v>0</v>
      </c>
      <c r="AT1458" s="2">
        <v>0</v>
      </c>
      <c r="AU1458" s="2">
        <v>0</v>
      </c>
      <c r="AV1458" s="2">
        <v>0</v>
      </c>
      <c r="AW1458" s="2">
        <v>0</v>
      </c>
      <c r="AX1458" s="2">
        <v>0</v>
      </c>
      <c r="AY1458" s="2">
        <v>0</v>
      </c>
      <c r="AZ1458" s="2">
        <v>0</v>
      </c>
      <c r="BA1458" s="2">
        <v>0</v>
      </c>
      <c r="BB1458" s="2">
        <v>0</v>
      </c>
      <c r="BC1458" s="2">
        <v>0</v>
      </c>
      <c r="BD1458" s="2">
        <v>0</v>
      </c>
      <c r="BE1458" s="2">
        <v>0</v>
      </c>
      <c r="BF1458" s="2">
        <v>0</v>
      </c>
      <c r="BG1458" s="2">
        <v>0</v>
      </c>
      <c r="BH1458" s="2">
        <v>0</v>
      </c>
      <c r="BI1458" s="2">
        <v>1008</v>
      </c>
      <c r="BJ1458" s="2">
        <v>0</v>
      </c>
      <c r="BK1458" s="2">
        <v>0</v>
      </c>
      <c r="BL1458" s="2">
        <v>0</v>
      </c>
      <c r="BM1458" s="2">
        <v>0</v>
      </c>
      <c r="BN1458" s="2">
        <v>0</v>
      </c>
      <c r="BO1458" s="2">
        <v>0</v>
      </c>
      <c r="BP1458" s="2">
        <v>0</v>
      </c>
      <c r="BQ1458" s="2">
        <v>0</v>
      </c>
      <c r="BR1458" s="2">
        <v>0</v>
      </c>
      <c r="BS1458" s="2">
        <v>0</v>
      </c>
      <c r="BT1458" s="2">
        <v>0</v>
      </c>
      <c r="BU1458" s="2">
        <v>0</v>
      </c>
      <c r="BV1458" s="2">
        <v>0</v>
      </c>
      <c r="BW1458" s="2">
        <v>0</v>
      </c>
    </row>
    <row r="1459" spans="1:75">
      <c r="A1459" s="2">
        <v>1281</v>
      </c>
      <c r="B1459" s="2" t="s">
        <v>20071</v>
      </c>
      <c r="C1459" s="2" t="str">
        <f t="shared" si="60"/>
        <v>OP_Root_Neg</v>
      </c>
      <c r="D1459" s="2">
        <v>4215</v>
      </c>
      <c r="E1459" s="31">
        <v>3.6247975789607598</v>
      </c>
      <c r="F1459" s="2">
        <v>465.1379</v>
      </c>
      <c r="G1459" s="2">
        <v>4.2</v>
      </c>
      <c r="H1459" s="2" t="s">
        <v>13376</v>
      </c>
      <c r="I1459" s="2" t="s">
        <v>13272</v>
      </c>
      <c r="J1459" s="2" t="s">
        <v>8825</v>
      </c>
      <c r="K1459" s="2"/>
      <c r="L1459" s="2" t="s">
        <v>8825</v>
      </c>
      <c r="M1459" s="2">
        <v>3.2</v>
      </c>
      <c r="N1459" s="2" t="s">
        <v>8825</v>
      </c>
      <c r="O1459" s="2" t="s">
        <v>8825</v>
      </c>
      <c r="P1459" s="40">
        <v>22</v>
      </c>
      <c r="Q1459" s="40" t="s">
        <v>20072</v>
      </c>
      <c r="R1459" s="2"/>
      <c r="S1459" s="2"/>
      <c r="T1459" s="2"/>
      <c r="U1459" s="2" t="s">
        <v>20073</v>
      </c>
      <c r="V1459" s="2" t="s">
        <v>20074</v>
      </c>
      <c r="W1459" s="2" t="str">
        <f t="shared" si="61"/>
        <v>piechart: colorlist="#00FF00,#FFFFFF,#C0C0C0,#FFFF00,#0000FF,#000080,#008080,#800000,#808000,#800080,#FF0000,#FF00FF" valuelist="0,0,0,0,0,4215,0,0,0,0,0,0"</v>
      </c>
      <c r="X1459" s="2"/>
      <c r="Y1459" s="2"/>
      <c r="Z1459" s="2"/>
      <c r="AA1459" s="2"/>
      <c r="AB1459" s="2"/>
      <c r="AC1459" s="2"/>
      <c r="AD1459" s="2"/>
      <c r="AE1459" s="2"/>
      <c r="AF1459" s="2">
        <v>0</v>
      </c>
      <c r="AG1459" s="2">
        <v>0</v>
      </c>
      <c r="AH1459" s="2">
        <v>0</v>
      </c>
      <c r="AI1459" s="2">
        <v>0</v>
      </c>
      <c r="AJ1459" s="2">
        <v>0</v>
      </c>
      <c r="AK1459" s="2">
        <v>4215</v>
      </c>
      <c r="AL1459" s="2">
        <v>0</v>
      </c>
      <c r="AM1459" s="2">
        <v>0</v>
      </c>
      <c r="AN1459" s="2">
        <v>0</v>
      </c>
      <c r="AO1459" s="2">
        <v>0</v>
      </c>
      <c r="AP1459" s="2">
        <v>0</v>
      </c>
      <c r="AQ1459" s="2">
        <v>0</v>
      </c>
      <c r="AR1459" s="2">
        <v>0</v>
      </c>
      <c r="AS1459" s="2">
        <v>0</v>
      </c>
      <c r="AT1459" s="2">
        <v>0</v>
      </c>
      <c r="AU1459" s="2">
        <v>0</v>
      </c>
      <c r="AV1459" s="2">
        <v>0</v>
      </c>
      <c r="AW1459" s="2">
        <v>0</v>
      </c>
      <c r="AX1459" s="2">
        <v>0</v>
      </c>
      <c r="AY1459" s="2">
        <v>0</v>
      </c>
      <c r="AZ1459" s="2">
        <v>0</v>
      </c>
      <c r="BA1459" s="2">
        <v>0</v>
      </c>
      <c r="BB1459" s="2">
        <v>0</v>
      </c>
      <c r="BC1459" s="2">
        <v>0</v>
      </c>
      <c r="BD1459" s="2">
        <v>0</v>
      </c>
      <c r="BE1459" s="2">
        <v>0</v>
      </c>
      <c r="BF1459" s="2">
        <v>0</v>
      </c>
      <c r="BG1459" s="2">
        <v>0</v>
      </c>
      <c r="BH1459" s="2">
        <v>0</v>
      </c>
      <c r="BI1459" s="2">
        <v>0</v>
      </c>
      <c r="BJ1459" s="2">
        <v>0</v>
      </c>
      <c r="BK1459" s="2">
        <v>0</v>
      </c>
      <c r="BL1459" s="2">
        <v>0</v>
      </c>
      <c r="BM1459" s="2">
        <v>4215</v>
      </c>
      <c r="BN1459" s="2">
        <v>0</v>
      </c>
      <c r="BO1459" s="2">
        <v>0</v>
      </c>
      <c r="BP1459" s="2">
        <v>0</v>
      </c>
      <c r="BQ1459" s="2">
        <v>0</v>
      </c>
      <c r="BR1459" s="2">
        <v>0</v>
      </c>
      <c r="BS1459" s="2">
        <v>0</v>
      </c>
      <c r="BT1459" s="2">
        <v>0</v>
      </c>
      <c r="BU1459" s="2">
        <v>0</v>
      </c>
      <c r="BV1459" s="2">
        <v>0</v>
      </c>
      <c r="BW1459" s="2">
        <v>0</v>
      </c>
    </row>
    <row r="1460" spans="1:75">
      <c r="A1460" s="2">
        <v>1283</v>
      </c>
      <c r="B1460" s="2" t="s">
        <v>20075</v>
      </c>
      <c r="C1460" s="2" t="str">
        <f t="shared" si="60"/>
        <v>OP_Root_Neg</v>
      </c>
      <c r="D1460" s="2">
        <v>1341</v>
      </c>
      <c r="E1460" s="31">
        <v>3.1274287778516001</v>
      </c>
      <c r="F1460" s="2">
        <v>465.23200000000003</v>
      </c>
      <c r="G1460" s="2">
        <v>4.16</v>
      </c>
      <c r="H1460" s="2" t="s">
        <v>13376</v>
      </c>
      <c r="I1460" s="2" t="s">
        <v>13273</v>
      </c>
      <c r="J1460" s="2" t="s">
        <v>8825</v>
      </c>
      <c r="K1460" s="2"/>
      <c r="L1460" s="2" t="s">
        <v>8825</v>
      </c>
      <c r="M1460" s="2">
        <v>3.2</v>
      </c>
      <c r="N1460" s="2" t="s">
        <v>8825</v>
      </c>
      <c r="O1460" s="2" t="s">
        <v>8825</v>
      </c>
      <c r="P1460" s="40">
        <v>21</v>
      </c>
      <c r="Q1460" s="40" t="s">
        <v>20076</v>
      </c>
      <c r="R1460" s="2"/>
      <c r="S1460" s="2"/>
      <c r="T1460" s="2"/>
      <c r="U1460" s="2" t="s">
        <v>20077</v>
      </c>
      <c r="V1460" s="2" t="s">
        <v>20078</v>
      </c>
      <c r="W1460" s="2" t="str">
        <f t="shared" si="61"/>
        <v>piechart: colorlist="#00FF00,#FFFFFF,#C0C0C0,#FFFF00,#0000FF,#000080,#008080,#800000,#808000,#800080,#FF0000,#FF00FF" valuelist="0,0,0,0,0,1341,0,0,0,0,0,0"</v>
      </c>
      <c r="X1460" s="2"/>
      <c r="Y1460" s="2"/>
      <c r="Z1460" s="2"/>
      <c r="AA1460" s="2"/>
      <c r="AB1460" s="2"/>
      <c r="AC1460" s="2"/>
      <c r="AD1460" s="2"/>
      <c r="AE1460" s="2"/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v>1341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0</v>
      </c>
      <c r="AR1460" s="2">
        <v>0</v>
      </c>
      <c r="AS1460" s="2">
        <v>0</v>
      </c>
      <c r="AT1460" s="2">
        <v>0</v>
      </c>
      <c r="AU1460" s="2">
        <v>0</v>
      </c>
      <c r="AV1460" s="2">
        <v>0</v>
      </c>
      <c r="AW1460" s="2">
        <v>0</v>
      </c>
      <c r="AX1460" s="2">
        <v>0</v>
      </c>
      <c r="AY1460" s="2">
        <v>0</v>
      </c>
      <c r="AZ1460" s="2">
        <v>0</v>
      </c>
      <c r="BA1460" s="2">
        <v>0</v>
      </c>
      <c r="BB1460" s="2">
        <v>0</v>
      </c>
      <c r="BC1460" s="2">
        <v>0</v>
      </c>
      <c r="BD1460" s="2">
        <v>0</v>
      </c>
      <c r="BE1460" s="2">
        <v>0</v>
      </c>
      <c r="BF1460" s="2">
        <v>0</v>
      </c>
      <c r="BG1460" s="2">
        <v>0</v>
      </c>
      <c r="BH1460" s="2">
        <v>0</v>
      </c>
      <c r="BI1460" s="2">
        <v>0</v>
      </c>
      <c r="BJ1460" s="2">
        <v>0</v>
      </c>
      <c r="BK1460" s="2">
        <v>0</v>
      </c>
      <c r="BL1460" s="2">
        <v>0</v>
      </c>
      <c r="BM1460" s="2">
        <v>1341</v>
      </c>
      <c r="BN1460" s="2">
        <v>0</v>
      </c>
      <c r="BO1460" s="2">
        <v>0</v>
      </c>
      <c r="BP1460" s="2">
        <v>0</v>
      </c>
      <c r="BQ1460" s="2">
        <v>0</v>
      </c>
      <c r="BR1460" s="2">
        <v>0</v>
      </c>
      <c r="BS1460" s="2">
        <v>0</v>
      </c>
      <c r="BT1460" s="2">
        <v>0</v>
      </c>
      <c r="BU1460" s="2">
        <v>0</v>
      </c>
      <c r="BV1460" s="2">
        <v>0</v>
      </c>
      <c r="BW1460" s="2">
        <v>0</v>
      </c>
    </row>
    <row r="1461" spans="1:75">
      <c r="A1461" s="2">
        <v>1284</v>
      </c>
      <c r="B1461" s="2" t="s">
        <v>20079</v>
      </c>
      <c r="C1461" s="2" t="str">
        <f t="shared" si="60"/>
        <v>ZM_Seed_Neg</v>
      </c>
      <c r="D1461" s="2">
        <v>1437</v>
      </c>
      <c r="E1461" s="31">
        <v>3.1574567681342298</v>
      </c>
      <c r="F1461" s="2">
        <v>466.23250000000002</v>
      </c>
      <c r="G1461" s="2">
        <v>3.9</v>
      </c>
      <c r="H1461" s="2" t="s">
        <v>13376</v>
      </c>
      <c r="I1461" s="2" t="s">
        <v>13280</v>
      </c>
      <c r="J1461" s="2" t="s">
        <v>8825</v>
      </c>
      <c r="K1461" s="2"/>
      <c r="L1461" s="2" t="s">
        <v>8825</v>
      </c>
      <c r="M1461" s="2">
        <v>3.2</v>
      </c>
      <c r="N1461" s="2" t="s">
        <v>8825</v>
      </c>
      <c r="O1461" s="2" t="s">
        <v>8825</v>
      </c>
      <c r="P1461" s="40">
        <v>26</v>
      </c>
      <c r="Q1461" s="40" t="s">
        <v>20080</v>
      </c>
      <c r="R1461" s="2"/>
      <c r="S1461" s="2"/>
      <c r="T1461" s="2"/>
      <c r="U1461" s="2" t="s">
        <v>20081</v>
      </c>
      <c r="V1461" s="2" t="s">
        <v>20082</v>
      </c>
      <c r="W1461" s="2" t="str">
        <f t="shared" si="61"/>
        <v>piechart: colorlist="#00FF00,#FFFFFF,#C0C0C0,#FFFF00,#0000FF,#000080,#008080,#800000,#808000,#800080,#FF0000,#FF00FF" valuelist="0,0,1437,0,0,0,0,0,0,0,0,0"</v>
      </c>
      <c r="X1461" s="2"/>
      <c r="Y1461" s="2"/>
      <c r="Z1461" s="2"/>
      <c r="AA1461" s="2"/>
      <c r="AB1461" s="2"/>
      <c r="AC1461" s="2"/>
      <c r="AD1461" s="2"/>
      <c r="AE1461" s="2"/>
      <c r="AF1461" s="2">
        <v>0</v>
      </c>
      <c r="AG1461" s="2">
        <v>0</v>
      </c>
      <c r="AH1461" s="2">
        <v>1437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0</v>
      </c>
      <c r="AR1461" s="2">
        <v>0</v>
      </c>
      <c r="AS1461" s="2">
        <v>0</v>
      </c>
      <c r="AT1461" s="2">
        <v>0</v>
      </c>
      <c r="AU1461" s="2">
        <v>0</v>
      </c>
      <c r="AV1461" s="2">
        <v>0</v>
      </c>
      <c r="AW1461" s="2">
        <v>0</v>
      </c>
      <c r="AX1461" s="2">
        <v>0</v>
      </c>
      <c r="AY1461" s="2">
        <v>0</v>
      </c>
      <c r="AZ1461" s="2">
        <v>0</v>
      </c>
      <c r="BA1461" s="2">
        <v>0</v>
      </c>
      <c r="BB1461" s="2">
        <v>0</v>
      </c>
      <c r="BC1461" s="2">
        <v>0</v>
      </c>
      <c r="BD1461" s="2">
        <v>0</v>
      </c>
      <c r="BE1461" s="2">
        <v>0</v>
      </c>
      <c r="BF1461" s="2">
        <v>0</v>
      </c>
      <c r="BG1461" s="2">
        <v>0</v>
      </c>
      <c r="BH1461" s="2">
        <v>0</v>
      </c>
      <c r="BI1461" s="2">
        <v>0</v>
      </c>
      <c r="BJ1461" s="2">
        <v>0</v>
      </c>
      <c r="BK1461" s="2">
        <v>0</v>
      </c>
      <c r="BL1461" s="2">
        <v>0</v>
      </c>
      <c r="BM1461" s="2">
        <v>0</v>
      </c>
      <c r="BN1461" s="2">
        <v>0</v>
      </c>
      <c r="BO1461" s="2">
        <v>0</v>
      </c>
      <c r="BP1461" s="2">
        <v>0</v>
      </c>
      <c r="BQ1461" s="2">
        <v>0</v>
      </c>
      <c r="BR1461" s="2">
        <v>0</v>
      </c>
      <c r="BS1461" s="2">
        <v>0</v>
      </c>
      <c r="BT1461" s="2">
        <v>0</v>
      </c>
      <c r="BU1461" s="2">
        <v>0</v>
      </c>
      <c r="BV1461" s="2">
        <v>1437</v>
      </c>
      <c r="BW1461" s="2">
        <v>0</v>
      </c>
    </row>
    <row r="1462" spans="1:75">
      <c r="A1462" s="2">
        <v>1288</v>
      </c>
      <c r="B1462" s="2" t="s">
        <v>20083</v>
      </c>
      <c r="C1462" s="2" t="str">
        <f t="shared" si="60"/>
        <v>GU_Root_Neg</v>
      </c>
      <c r="D1462" s="2">
        <v>2756</v>
      </c>
      <c r="E1462" s="31">
        <v>3.4402792132355899</v>
      </c>
      <c r="F1462" s="2">
        <v>467.17579999999998</v>
      </c>
      <c r="G1462" s="2">
        <v>3.5</v>
      </c>
      <c r="H1462" s="2" t="s">
        <v>13376</v>
      </c>
      <c r="I1462" s="2" t="s">
        <v>13271</v>
      </c>
      <c r="J1462" s="2" t="s">
        <v>8825</v>
      </c>
      <c r="K1462" s="2"/>
      <c r="L1462" s="2" t="s">
        <v>8825</v>
      </c>
      <c r="M1462" s="2">
        <v>3.2</v>
      </c>
      <c r="N1462" s="2" t="s">
        <v>8825</v>
      </c>
      <c r="O1462" s="2" t="s">
        <v>8825</v>
      </c>
      <c r="P1462" s="40">
        <v>19</v>
      </c>
      <c r="Q1462" s="40" t="s">
        <v>20084</v>
      </c>
      <c r="R1462" s="2"/>
      <c r="S1462" s="2"/>
      <c r="T1462" s="2"/>
      <c r="U1462" s="2" t="s">
        <v>20085</v>
      </c>
      <c r="V1462" s="2" t="s">
        <v>20086</v>
      </c>
      <c r="W1462" s="2" t="str">
        <f t="shared" si="61"/>
        <v>piechart: colorlist="#00FF00,#FFFFFF,#C0C0C0,#FFFF00,#0000FF,#000080,#008080,#800000,#808000,#800080,#FF0000,#FF00FF" valuelist="0,0,0,0,0,0,0,0,0,2756,0,0"</v>
      </c>
      <c r="X1462" s="2"/>
      <c r="Y1462" s="2"/>
      <c r="Z1462" s="2"/>
      <c r="AA1462" s="2"/>
      <c r="AB1462" s="2"/>
      <c r="AC1462" s="2"/>
      <c r="AD1462" s="2"/>
      <c r="AE1462" s="2"/>
      <c r="AF1462" s="2">
        <v>0</v>
      </c>
      <c r="AG1462" s="2">
        <v>0</v>
      </c>
      <c r="AH1462" s="2">
        <v>0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2756</v>
      </c>
      <c r="AP1462" s="2">
        <v>0</v>
      </c>
      <c r="AQ1462" s="2">
        <v>0</v>
      </c>
      <c r="AR1462" s="2">
        <v>0</v>
      </c>
      <c r="AS1462" s="2">
        <v>0</v>
      </c>
      <c r="AT1462" s="2">
        <v>0</v>
      </c>
      <c r="AU1462" s="2">
        <v>0</v>
      </c>
      <c r="AV1462" s="2">
        <v>0</v>
      </c>
      <c r="AW1462" s="2">
        <v>0</v>
      </c>
      <c r="AX1462" s="2">
        <v>0</v>
      </c>
      <c r="AY1462" s="2">
        <v>0</v>
      </c>
      <c r="AZ1462" s="2">
        <v>0</v>
      </c>
      <c r="BA1462" s="2">
        <v>0</v>
      </c>
      <c r="BB1462" s="2">
        <v>2756</v>
      </c>
      <c r="BC1462" s="2">
        <v>0</v>
      </c>
      <c r="BD1462" s="2">
        <v>0</v>
      </c>
      <c r="BE1462" s="2">
        <v>0</v>
      </c>
      <c r="BF1462" s="2">
        <v>0</v>
      </c>
      <c r="BG1462" s="2">
        <v>0</v>
      </c>
      <c r="BH1462" s="2">
        <v>0</v>
      </c>
      <c r="BI1462" s="2">
        <v>0</v>
      </c>
      <c r="BJ1462" s="2">
        <v>0</v>
      </c>
      <c r="BK1462" s="2">
        <v>0</v>
      </c>
      <c r="BL1462" s="2">
        <v>0</v>
      </c>
      <c r="BM1462" s="2">
        <v>0</v>
      </c>
      <c r="BN1462" s="2">
        <v>0</v>
      </c>
      <c r="BO1462" s="2">
        <v>0</v>
      </c>
      <c r="BP1462" s="2">
        <v>0</v>
      </c>
      <c r="BQ1462" s="2">
        <v>0</v>
      </c>
      <c r="BR1462" s="2">
        <v>0</v>
      </c>
      <c r="BS1462" s="2">
        <v>0</v>
      </c>
      <c r="BT1462" s="2">
        <v>0</v>
      </c>
      <c r="BU1462" s="2">
        <v>0</v>
      </c>
      <c r="BV1462" s="2">
        <v>0</v>
      </c>
      <c r="BW1462" s="2">
        <v>0</v>
      </c>
    </row>
    <row r="1463" spans="1:75">
      <c r="A1463" s="2">
        <v>1291</v>
      </c>
      <c r="B1463" s="2" t="s">
        <v>20087</v>
      </c>
      <c r="C1463" s="2" t="str">
        <f t="shared" si="60"/>
        <v>OP_Root_Neg</v>
      </c>
      <c r="D1463" s="2">
        <v>2511</v>
      </c>
      <c r="E1463" s="31">
        <v>3.3998467127129199</v>
      </c>
      <c r="F1463" s="2">
        <v>469.13350000000003</v>
      </c>
      <c r="G1463" s="2">
        <v>4.32</v>
      </c>
      <c r="H1463" s="2" t="s">
        <v>13376</v>
      </c>
      <c r="I1463" s="2" t="s">
        <v>13273</v>
      </c>
      <c r="J1463" s="2" t="s">
        <v>8825</v>
      </c>
      <c r="K1463" s="2"/>
      <c r="L1463" s="2" t="s">
        <v>8825</v>
      </c>
      <c r="M1463" s="2">
        <v>3.2</v>
      </c>
      <c r="N1463" s="2" t="s">
        <v>8825</v>
      </c>
      <c r="O1463" s="2" t="s">
        <v>8825</v>
      </c>
      <c r="P1463" s="40">
        <v>21</v>
      </c>
      <c r="Q1463" s="40" t="s">
        <v>20088</v>
      </c>
      <c r="R1463" s="2"/>
      <c r="S1463" s="2"/>
      <c r="T1463" s="2"/>
      <c r="U1463" s="2" t="s">
        <v>20089</v>
      </c>
      <c r="V1463" s="2" t="s">
        <v>20090</v>
      </c>
      <c r="W1463" s="2" t="str">
        <f t="shared" si="61"/>
        <v>piechart: colorlist="#00FF00,#FFFFFF,#C0C0C0,#FFFF00,#0000FF,#000080,#008080,#800000,#808000,#800080,#FF0000,#FF00FF" valuelist="0,0,0,0,0,2511,0,0,0,0,0,0"</v>
      </c>
      <c r="X1463" s="2"/>
      <c r="Y1463" s="2"/>
      <c r="Z1463" s="2"/>
      <c r="AA1463" s="2"/>
      <c r="AB1463" s="2"/>
      <c r="AC1463" s="2"/>
      <c r="AD1463" s="2"/>
      <c r="AE1463" s="2"/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v>2511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0</v>
      </c>
      <c r="AR1463" s="2">
        <v>0</v>
      </c>
      <c r="AS1463" s="2">
        <v>0</v>
      </c>
      <c r="AT1463" s="2">
        <v>0</v>
      </c>
      <c r="AU1463" s="2">
        <v>0</v>
      </c>
      <c r="AV1463" s="2">
        <v>0</v>
      </c>
      <c r="AW1463" s="2">
        <v>0</v>
      </c>
      <c r="AX1463" s="2">
        <v>0</v>
      </c>
      <c r="AY1463" s="2">
        <v>0</v>
      </c>
      <c r="AZ1463" s="2">
        <v>0</v>
      </c>
      <c r="BA1463" s="2">
        <v>0</v>
      </c>
      <c r="BB1463" s="2">
        <v>0</v>
      </c>
      <c r="BC1463" s="2">
        <v>0</v>
      </c>
      <c r="BD1463" s="2">
        <v>0</v>
      </c>
      <c r="BE1463" s="2">
        <v>0</v>
      </c>
      <c r="BF1463" s="2">
        <v>0</v>
      </c>
      <c r="BG1463" s="2">
        <v>0</v>
      </c>
      <c r="BH1463" s="2">
        <v>0</v>
      </c>
      <c r="BI1463" s="2">
        <v>0</v>
      </c>
      <c r="BJ1463" s="2">
        <v>0</v>
      </c>
      <c r="BK1463" s="2">
        <v>0</v>
      </c>
      <c r="BL1463" s="2">
        <v>0</v>
      </c>
      <c r="BM1463" s="2">
        <v>2511</v>
      </c>
      <c r="BN1463" s="2">
        <v>0</v>
      </c>
      <c r="BO1463" s="2">
        <v>0</v>
      </c>
      <c r="BP1463" s="2">
        <v>0</v>
      </c>
      <c r="BQ1463" s="2">
        <v>0</v>
      </c>
      <c r="BR1463" s="2">
        <v>0</v>
      </c>
      <c r="BS1463" s="2">
        <v>0</v>
      </c>
      <c r="BT1463" s="2">
        <v>0</v>
      </c>
      <c r="BU1463" s="2">
        <v>0</v>
      </c>
      <c r="BV1463" s="2">
        <v>0</v>
      </c>
      <c r="BW1463" s="2">
        <v>0</v>
      </c>
    </row>
    <row r="1464" spans="1:75">
      <c r="A1464" s="2">
        <v>1297</v>
      </c>
      <c r="B1464" s="2" t="s">
        <v>20091</v>
      </c>
      <c r="C1464" s="2" t="str">
        <f t="shared" si="60"/>
        <v>OP_Root_Neg</v>
      </c>
      <c r="D1464" s="2">
        <v>2875</v>
      </c>
      <c r="E1464" s="31">
        <v>3.4586378490256502</v>
      </c>
      <c r="F1464" s="2">
        <v>471.34829999999999</v>
      </c>
      <c r="G1464" s="2">
        <v>9.5399999999999991</v>
      </c>
      <c r="H1464" s="2" t="s">
        <v>13376</v>
      </c>
      <c r="I1464" s="2" t="s">
        <v>13278</v>
      </c>
      <c r="J1464" s="2" t="s">
        <v>8825</v>
      </c>
      <c r="K1464" s="2"/>
      <c r="L1464" s="2" t="s">
        <v>8825</v>
      </c>
      <c r="M1464" s="2">
        <v>3.2</v>
      </c>
      <c r="N1464" s="2" t="s">
        <v>8825</v>
      </c>
      <c r="O1464" s="2" t="s">
        <v>8825</v>
      </c>
      <c r="P1464" s="40">
        <v>30</v>
      </c>
      <c r="Q1464" s="40" t="s">
        <v>1828</v>
      </c>
      <c r="R1464" s="2"/>
      <c r="S1464" s="2"/>
      <c r="T1464" s="2"/>
      <c r="U1464" s="2" t="s">
        <v>20092</v>
      </c>
      <c r="V1464" s="2" t="s">
        <v>20093</v>
      </c>
      <c r="W1464" s="2" t="str">
        <f t="shared" si="61"/>
        <v>piechart: colorlist="#00FF00,#FFFFFF,#C0C0C0,#FFFF00,#0000FF,#000080,#008080,#800000,#808000,#800080,#FF0000,#FF00FF" valuelist="0,0,0,0,0,2875,0,0,0,0,0,0"</v>
      </c>
      <c r="X1464" s="2"/>
      <c r="Y1464" s="2"/>
      <c r="Z1464" s="2"/>
      <c r="AA1464" s="2"/>
      <c r="AB1464" s="2"/>
      <c r="AC1464" s="2"/>
      <c r="AD1464" s="2"/>
      <c r="AE1464" s="2"/>
      <c r="AF1464" s="2">
        <v>0</v>
      </c>
      <c r="AG1464" s="2">
        <v>0</v>
      </c>
      <c r="AH1464" s="2">
        <v>0</v>
      </c>
      <c r="AI1464" s="2">
        <v>0</v>
      </c>
      <c r="AJ1464" s="2">
        <v>0</v>
      </c>
      <c r="AK1464" s="2">
        <v>2875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0</v>
      </c>
      <c r="AR1464" s="2">
        <v>0</v>
      </c>
      <c r="AS1464" s="2">
        <v>0</v>
      </c>
      <c r="AT1464" s="2">
        <v>0</v>
      </c>
      <c r="AU1464" s="2">
        <v>0</v>
      </c>
      <c r="AV1464" s="2">
        <v>0</v>
      </c>
      <c r="AW1464" s="2">
        <v>0</v>
      </c>
      <c r="AX1464" s="2">
        <v>0</v>
      </c>
      <c r="AY1464" s="2">
        <v>0</v>
      </c>
      <c r="AZ1464" s="2">
        <v>0</v>
      </c>
      <c r="BA1464" s="2">
        <v>0</v>
      </c>
      <c r="BB1464" s="2">
        <v>0</v>
      </c>
      <c r="BC1464" s="2">
        <v>0</v>
      </c>
      <c r="BD1464" s="2">
        <v>0</v>
      </c>
      <c r="BE1464" s="2">
        <v>0</v>
      </c>
      <c r="BF1464" s="2">
        <v>0</v>
      </c>
      <c r="BG1464" s="2">
        <v>0</v>
      </c>
      <c r="BH1464" s="2">
        <v>0</v>
      </c>
      <c r="BI1464" s="2">
        <v>0</v>
      </c>
      <c r="BJ1464" s="2">
        <v>0</v>
      </c>
      <c r="BK1464" s="2">
        <v>0</v>
      </c>
      <c r="BL1464" s="2">
        <v>0</v>
      </c>
      <c r="BM1464" s="2">
        <v>2875</v>
      </c>
      <c r="BN1464" s="2">
        <v>0</v>
      </c>
      <c r="BO1464" s="2">
        <v>0</v>
      </c>
      <c r="BP1464" s="2">
        <v>0</v>
      </c>
      <c r="BQ1464" s="2">
        <v>0</v>
      </c>
      <c r="BR1464" s="2">
        <v>0</v>
      </c>
      <c r="BS1464" s="2">
        <v>0</v>
      </c>
      <c r="BT1464" s="2">
        <v>0</v>
      </c>
      <c r="BU1464" s="2">
        <v>0</v>
      </c>
      <c r="BV1464" s="2">
        <v>0</v>
      </c>
      <c r="BW1464" s="2">
        <v>0</v>
      </c>
    </row>
    <row r="1465" spans="1:75">
      <c r="A1465" s="2">
        <v>1298</v>
      </c>
      <c r="B1465" s="2" t="s">
        <v>20094</v>
      </c>
      <c r="C1465" s="2" t="str">
        <f t="shared" si="60"/>
        <v>OP_Root_Neg</v>
      </c>
      <c r="D1465" s="2">
        <v>2666</v>
      </c>
      <c r="E1465" s="31">
        <v>3.4258601450778401</v>
      </c>
      <c r="F1465" s="2">
        <v>471.34960000000001</v>
      </c>
      <c r="G1465" s="2">
        <v>9.58</v>
      </c>
      <c r="H1465" s="2" t="s">
        <v>13376</v>
      </c>
      <c r="I1465" s="2" t="s">
        <v>13281</v>
      </c>
      <c r="J1465" s="2" t="s">
        <v>8825</v>
      </c>
      <c r="K1465" s="2"/>
      <c r="L1465" s="2" t="s">
        <v>8825</v>
      </c>
      <c r="M1465" s="2">
        <v>3.2</v>
      </c>
      <c r="N1465" s="2" t="s">
        <v>8825</v>
      </c>
      <c r="O1465" s="2" t="s">
        <v>8825</v>
      </c>
      <c r="P1465" s="40">
        <v>28</v>
      </c>
      <c r="Q1465" s="40" t="s">
        <v>20095</v>
      </c>
      <c r="R1465" s="2"/>
      <c r="S1465" s="2"/>
      <c r="T1465" s="2"/>
      <c r="U1465" s="2" t="s">
        <v>20096</v>
      </c>
      <c r="V1465" s="2" t="s">
        <v>20097</v>
      </c>
      <c r="W1465" s="2" t="str">
        <f t="shared" si="61"/>
        <v>piechart: colorlist="#00FF00,#FFFFFF,#C0C0C0,#FFFF00,#0000FF,#000080,#008080,#800000,#808000,#800080,#FF0000,#FF00FF" valuelist="0,0,0,0,0,2666,0,0,0,0,0,0"</v>
      </c>
      <c r="X1465" s="2"/>
      <c r="Y1465" s="2"/>
      <c r="Z1465" s="2"/>
      <c r="AA1465" s="2"/>
      <c r="AB1465" s="2"/>
      <c r="AC1465" s="2"/>
      <c r="AD1465" s="2"/>
      <c r="AE1465" s="2"/>
      <c r="AF1465" s="2">
        <v>0</v>
      </c>
      <c r="AG1465" s="2">
        <v>0</v>
      </c>
      <c r="AH1465" s="2">
        <v>0</v>
      </c>
      <c r="AI1465" s="2">
        <v>0</v>
      </c>
      <c r="AJ1465" s="2">
        <v>0</v>
      </c>
      <c r="AK1465" s="2">
        <v>2666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  <c r="AQ1465" s="2">
        <v>0</v>
      </c>
      <c r="AR1465" s="2">
        <v>0</v>
      </c>
      <c r="AS1465" s="2">
        <v>0</v>
      </c>
      <c r="AT1465" s="2">
        <v>0</v>
      </c>
      <c r="AU1465" s="2">
        <v>0</v>
      </c>
      <c r="AV1465" s="2">
        <v>0</v>
      </c>
      <c r="AW1465" s="2">
        <v>0</v>
      </c>
      <c r="AX1465" s="2">
        <v>0</v>
      </c>
      <c r="AY1465" s="2">
        <v>0</v>
      </c>
      <c r="AZ1465" s="2">
        <v>0</v>
      </c>
      <c r="BA1465" s="2">
        <v>0</v>
      </c>
      <c r="BB1465" s="2">
        <v>0</v>
      </c>
      <c r="BC1465" s="2">
        <v>0</v>
      </c>
      <c r="BD1465" s="2">
        <v>0</v>
      </c>
      <c r="BE1465" s="2">
        <v>0</v>
      </c>
      <c r="BF1465" s="2">
        <v>0</v>
      </c>
      <c r="BG1465" s="2">
        <v>0</v>
      </c>
      <c r="BH1465" s="2">
        <v>0</v>
      </c>
      <c r="BI1465" s="2">
        <v>0</v>
      </c>
      <c r="BJ1465" s="2">
        <v>0</v>
      </c>
      <c r="BK1465" s="2">
        <v>0</v>
      </c>
      <c r="BL1465" s="2">
        <v>0</v>
      </c>
      <c r="BM1465" s="2">
        <v>2666</v>
      </c>
      <c r="BN1465" s="2">
        <v>0</v>
      </c>
      <c r="BO1465" s="2">
        <v>0</v>
      </c>
      <c r="BP1465" s="2">
        <v>0</v>
      </c>
      <c r="BQ1465" s="2">
        <v>0</v>
      </c>
      <c r="BR1465" s="2">
        <v>0</v>
      </c>
      <c r="BS1465" s="2">
        <v>0</v>
      </c>
      <c r="BT1465" s="2">
        <v>0</v>
      </c>
      <c r="BU1465" s="2">
        <v>0</v>
      </c>
      <c r="BV1465" s="2">
        <v>0</v>
      </c>
      <c r="BW1465" s="2">
        <v>0</v>
      </c>
    </row>
    <row r="1466" spans="1:75">
      <c r="A1466" s="2">
        <v>1300</v>
      </c>
      <c r="B1466" s="2" t="s">
        <v>20098</v>
      </c>
      <c r="C1466" s="2" t="str">
        <f t="shared" si="60"/>
        <v>OP_Root_Neg</v>
      </c>
      <c r="D1466" s="2">
        <v>2843</v>
      </c>
      <c r="E1466" s="31">
        <v>3.4537768596904401</v>
      </c>
      <c r="F1466" s="2">
        <v>473.10599999999999</v>
      </c>
      <c r="G1466" s="2">
        <v>2.76</v>
      </c>
      <c r="H1466" s="2" t="s">
        <v>13376</v>
      </c>
      <c r="I1466" s="2" t="s">
        <v>13267</v>
      </c>
      <c r="J1466" s="2" t="s">
        <v>8825</v>
      </c>
      <c r="K1466" s="2"/>
      <c r="L1466" s="2" t="s">
        <v>8825</v>
      </c>
      <c r="M1466" s="2">
        <v>3.2</v>
      </c>
      <c r="N1466" s="2" t="s">
        <v>8825</v>
      </c>
      <c r="O1466" s="2" t="s">
        <v>8825</v>
      </c>
      <c r="P1466" s="40">
        <v>16</v>
      </c>
      <c r="Q1466" s="40" t="s">
        <v>20099</v>
      </c>
      <c r="R1466" s="2"/>
      <c r="S1466" s="2"/>
      <c r="T1466" s="2"/>
      <c r="U1466" s="2" t="s">
        <v>20100</v>
      </c>
      <c r="V1466" s="2" t="s">
        <v>20101</v>
      </c>
      <c r="W1466" s="2" t="str">
        <f t="shared" si="61"/>
        <v>piechart: colorlist="#00FF00,#FFFFFF,#C0C0C0,#FFFF00,#0000FF,#000080,#008080,#800000,#808000,#800080,#FF0000,#FF00FF" valuelist="0,0,0,0,0,2843,0,0,0,0,0,0"</v>
      </c>
      <c r="X1466" s="2"/>
      <c r="Y1466" s="2"/>
      <c r="Z1466" s="2"/>
      <c r="AA1466" s="2"/>
      <c r="AB1466" s="2"/>
      <c r="AC1466" s="2"/>
      <c r="AD1466" s="2"/>
      <c r="AE1466" s="2"/>
      <c r="AF1466" s="2">
        <v>0</v>
      </c>
      <c r="AG1466" s="2">
        <v>0</v>
      </c>
      <c r="AH1466" s="2">
        <v>0</v>
      </c>
      <c r="AI1466" s="2">
        <v>0</v>
      </c>
      <c r="AJ1466" s="2">
        <v>0</v>
      </c>
      <c r="AK1466" s="2">
        <v>2843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  <c r="AQ1466" s="2">
        <v>0</v>
      </c>
      <c r="AR1466" s="2">
        <v>0</v>
      </c>
      <c r="AS1466" s="2">
        <v>0</v>
      </c>
      <c r="AT1466" s="2">
        <v>0</v>
      </c>
      <c r="AU1466" s="2">
        <v>0</v>
      </c>
      <c r="AV1466" s="2">
        <v>0</v>
      </c>
      <c r="AW1466" s="2">
        <v>0</v>
      </c>
      <c r="AX1466" s="2">
        <v>0</v>
      </c>
      <c r="AY1466" s="2">
        <v>0</v>
      </c>
      <c r="AZ1466" s="2">
        <v>0</v>
      </c>
      <c r="BA1466" s="2">
        <v>0</v>
      </c>
      <c r="BB1466" s="2">
        <v>0</v>
      </c>
      <c r="BC1466" s="2">
        <v>0</v>
      </c>
      <c r="BD1466" s="2">
        <v>0</v>
      </c>
      <c r="BE1466" s="2">
        <v>0</v>
      </c>
      <c r="BF1466" s="2">
        <v>0</v>
      </c>
      <c r="BG1466" s="2">
        <v>0</v>
      </c>
      <c r="BH1466" s="2">
        <v>0</v>
      </c>
      <c r="BI1466" s="2">
        <v>0</v>
      </c>
      <c r="BJ1466" s="2">
        <v>0</v>
      </c>
      <c r="BK1466" s="2">
        <v>0</v>
      </c>
      <c r="BL1466" s="2">
        <v>0</v>
      </c>
      <c r="BM1466" s="2">
        <v>2843</v>
      </c>
      <c r="BN1466" s="2">
        <v>0</v>
      </c>
      <c r="BO1466" s="2">
        <v>0</v>
      </c>
      <c r="BP1466" s="2">
        <v>0</v>
      </c>
      <c r="BQ1466" s="2">
        <v>0</v>
      </c>
      <c r="BR1466" s="2">
        <v>0</v>
      </c>
      <c r="BS1466" s="2">
        <v>0</v>
      </c>
      <c r="BT1466" s="2">
        <v>0</v>
      </c>
      <c r="BU1466" s="2">
        <v>0</v>
      </c>
      <c r="BV1466" s="2">
        <v>0</v>
      </c>
      <c r="BW1466" s="2">
        <v>0</v>
      </c>
    </row>
    <row r="1467" spans="1:75">
      <c r="A1467" s="2">
        <v>1301</v>
      </c>
      <c r="B1467" s="2" t="s">
        <v>20102</v>
      </c>
      <c r="C1467" s="2" t="str">
        <f t="shared" si="60"/>
        <v>MT_Root_Neg</v>
      </c>
      <c r="D1467" s="2">
        <v>1543</v>
      </c>
      <c r="E1467" s="31">
        <v>3.1883659260631498</v>
      </c>
      <c r="F1467" s="2">
        <v>473.14729999999997</v>
      </c>
      <c r="G1467" s="2">
        <v>5.92</v>
      </c>
      <c r="H1467" s="2" t="s">
        <v>13376</v>
      </c>
      <c r="I1467" s="2" t="s">
        <v>13276</v>
      </c>
      <c r="J1467" s="2" t="s">
        <v>8825</v>
      </c>
      <c r="K1467" s="2"/>
      <c r="L1467" s="2" t="s">
        <v>8825</v>
      </c>
      <c r="M1467" s="2">
        <v>3.2</v>
      </c>
      <c r="N1467" s="2" t="s">
        <v>8825</v>
      </c>
      <c r="O1467" s="2" t="s">
        <v>8825</v>
      </c>
      <c r="P1467" s="40">
        <v>24</v>
      </c>
      <c r="Q1467" s="40" t="s">
        <v>20103</v>
      </c>
      <c r="R1467" s="2"/>
      <c r="S1467" s="2"/>
      <c r="T1467" s="2"/>
      <c r="U1467" s="2" t="s">
        <v>20104</v>
      </c>
      <c r="V1467" s="2" t="s">
        <v>20105</v>
      </c>
      <c r="W1467" s="2" t="str">
        <f t="shared" si="61"/>
        <v>piechart: colorlist="#00FF00,#FFFFFF,#C0C0C0,#FFFF00,#0000FF,#000080,#008080,#800000,#808000,#800080,#FF0000,#FF00FF" valuelist="0,0,0,0,0,0,1543,0,0,0,0,0"</v>
      </c>
      <c r="X1467" s="2"/>
      <c r="Y1467" s="2"/>
      <c r="Z1467" s="2"/>
      <c r="AA1467" s="2"/>
      <c r="AB1467" s="2"/>
      <c r="AC1467" s="2"/>
      <c r="AD1467" s="2"/>
      <c r="AE1467" s="2"/>
      <c r="AF1467" s="2">
        <v>0</v>
      </c>
      <c r="AG1467" s="2">
        <v>0</v>
      </c>
      <c r="AH1467" s="2">
        <v>0</v>
      </c>
      <c r="AI1467" s="2">
        <v>0</v>
      </c>
      <c r="AJ1467" s="2">
        <v>0</v>
      </c>
      <c r="AK1467" s="2">
        <v>0</v>
      </c>
      <c r="AL1467" s="2">
        <v>1543</v>
      </c>
      <c r="AM1467" s="2">
        <v>0</v>
      </c>
      <c r="AN1467" s="2">
        <v>0</v>
      </c>
      <c r="AO1467" s="2">
        <v>0</v>
      </c>
      <c r="AP1467" s="2">
        <v>0</v>
      </c>
      <c r="AQ1467" s="2">
        <v>0</v>
      </c>
      <c r="AR1467" s="2">
        <v>0</v>
      </c>
      <c r="AS1467" s="2">
        <v>0</v>
      </c>
      <c r="AT1467" s="2">
        <v>0</v>
      </c>
      <c r="AU1467" s="2">
        <v>0</v>
      </c>
      <c r="AV1467" s="2">
        <v>0</v>
      </c>
      <c r="AW1467" s="2">
        <v>0</v>
      </c>
      <c r="AX1467" s="2">
        <v>0</v>
      </c>
      <c r="AY1467" s="2">
        <v>0</v>
      </c>
      <c r="AZ1467" s="2">
        <v>0</v>
      </c>
      <c r="BA1467" s="2">
        <v>0</v>
      </c>
      <c r="BB1467" s="2">
        <v>0</v>
      </c>
      <c r="BC1467" s="2">
        <v>0</v>
      </c>
      <c r="BD1467" s="2">
        <v>0</v>
      </c>
      <c r="BE1467" s="2">
        <v>0</v>
      </c>
      <c r="BF1467" s="2">
        <v>0</v>
      </c>
      <c r="BG1467" s="2">
        <v>0</v>
      </c>
      <c r="BH1467" s="2">
        <v>0</v>
      </c>
      <c r="BI1467" s="2">
        <v>1543</v>
      </c>
      <c r="BJ1467" s="2">
        <v>0</v>
      </c>
      <c r="BK1467" s="2">
        <v>0</v>
      </c>
      <c r="BL1467" s="2">
        <v>0</v>
      </c>
      <c r="BM1467" s="2">
        <v>0</v>
      </c>
      <c r="BN1467" s="2">
        <v>0</v>
      </c>
      <c r="BO1467" s="2">
        <v>0</v>
      </c>
      <c r="BP1467" s="2">
        <v>0</v>
      </c>
      <c r="BQ1467" s="2">
        <v>0</v>
      </c>
      <c r="BR1467" s="2">
        <v>0</v>
      </c>
      <c r="BS1467" s="2">
        <v>0</v>
      </c>
      <c r="BT1467" s="2">
        <v>0</v>
      </c>
      <c r="BU1467" s="2">
        <v>0</v>
      </c>
      <c r="BV1467" s="2">
        <v>0</v>
      </c>
      <c r="BW1467" s="2">
        <v>0</v>
      </c>
    </row>
    <row r="1468" spans="1:75">
      <c r="A1468" s="2">
        <v>1304</v>
      </c>
      <c r="B1468" s="2" t="s">
        <v>20106</v>
      </c>
      <c r="C1468" s="2" t="str">
        <f t="shared" si="60"/>
        <v>MT_LeafStem_Neg</v>
      </c>
      <c r="D1468" s="2">
        <v>13841</v>
      </c>
      <c r="E1468" s="31">
        <v>4.1411674686462296</v>
      </c>
      <c r="F1468" s="2">
        <v>475.0865</v>
      </c>
      <c r="G1468" s="2">
        <v>4.5999999999999996</v>
      </c>
      <c r="H1468" s="2" t="s">
        <v>13376</v>
      </c>
      <c r="I1468" s="2" t="s">
        <v>13272</v>
      </c>
      <c r="J1468" s="2" t="s">
        <v>8825</v>
      </c>
      <c r="K1468" s="2"/>
      <c r="L1468" s="2" t="s">
        <v>8825</v>
      </c>
      <c r="M1468" s="2">
        <v>3.2</v>
      </c>
      <c r="N1468" s="2" t="s">
        <v>8825</v>
      </c>
      <c r="O1468" s="2" t="s">
        <v>8825</v>
      </c>
      <c r="P1468" s="40">
        <v>22</v>
      </c>
      <c r="Q1468" s="40" t="s">
        <v>7006</v>
      </c>
      <c r="R1468" s="2"/>
      <c r="S1468" s="2"/>
      <c r="T1468" s="2"/>
      <c r="U1468" s="2" t="s">
        <v>20107</v>
      </c>
      <c r="V1468" s="2" t="s">
        <v>20108</v>
      </c>
      <c r="W1468" s="2" t="str">
        <f t="shared" si="61"/>
        <v>piechart: colorlist="#00FF00,#FFFFFF,#C0C0C0,#FFFF00,#0000FF,#000080,#008080,#800000,#808000,#800080,#FF0000,#FF00FF" valuelist="0,0,0,0,0,0,14312,0,0,0,0,0"</v>
      </c>
      <c r="X1468" s="2"/>
      <c r="Y1468" s="2"/>
      <c r="Z1468" s="2"/>
      <c r="AA1468" s="2"/>
      <c r="AB1468" s="2"/>
      <c r="AC1468" s="2"/>
      <c r="AD1468" s="2"/>
      <c r="AE1468" s="2"/>
      <c r="AF1468" s="2">
        <v>0</v>
      </c>
      <c r="AG1468" s="2">
        <v>0</v>
      </c>
      <c r="AH1468" s="2">
        <v>0</v>
      </c>
      <c r="AI1468" s="2">
        <v>0</v>
      </c>
      <c r="AJ1468" s="2">
        <v>0</v>
      </c>
      <c r="AK1468" s="2">
        <v>0</v>
      </c>
      <c r="AL1468" s="2">
        <v>14312</v>
      </c>
      <c r="AM1468" s="2">
        <v>0</v>
      </c>
      <c r="AN1468" s="2">
        <v>0</v>
      </c>
      <c r="AO1468" s="2">
        <v>0</v>
      </c>
      <c r="AP1468" s="2">
        <v>0</v>
      </c>
      <c r="AQ1468" s="2">
        <v>0</v>
      </c>
      <c r="AR1468" s="2">
        <v>0</v>
      </c>
      <c r="AS1468" s="2">
        <v>0</v>
      </c>
      <c r="AT1468" s="2">
        <v>0</v>
      </c>
      <c r="AU1468" s="2">
        <v>0</v>
      </c>
      <c r="AV1468" s="2">
        <v>0</v>
      </c>
      <c r="AW1468" s="2">
        <v>0</v>
      </c>
      <c r="AX1468" s="2">
        <v>0</v>
      </c>
      <c r="AY1468" s="2">
        <v>0</v>
      </c>
      <c r="AZ1468" s="2">
        <v>0</v>
      </c>
      <c r="BA1468" s="2">
        <v>0</v>
      </c>
      <c r="BB1468" s="2">
        <v>0</v>
      </c>
      <c r="BC1468" s="2">
        <v>0</v>
      </c>
      <c r="BD1468" s="2">
        <v>0</v>
      </c>
      <c r="BE1468" s="2">
        <v>0</v>
      </c>
      <c r="BF1468" s="2">
        <v>0</v>
      </c>
      <c r="BG1468" s="2">
        <v>13841</v>
      </c>
      <c r="BH1468" s="2">
        <v>471</v>
      </c>
      <c r="BI1468" s="2">
        <v>0</v>
      </c>
      <c r="BJ1468" s="2">
        <v>0</v>
      </c>
      <c r="BK1468" s="2">
        <v>0</v>
      </c>
      <c r="BL1468" s="2">
        <v>0</v>
      </c>
      <c r="BM1468" s="2">
        <v>0</v>
      </c>
      <c r="BN1468" s="2">
        <v>0</v>
      </c>
      <c r="BO1468" s="2">
        <v>0</v>
      </c>
      <c r="BP1468" s="2">
        <v>0</v>
      </c>
      <c r="BQ1468" s="2">
        <v>0</v>
      </c>
      <c r="BR1468" s="2">
        <v>0</v>
      </c>
      <c r="BS1468" s="2">
        <v>0</v>
      </c>
      <c r="BT1468" s="2">
        <v>0</v>
      </c>
      <c r="BU1468" s="2">
        <v>0</v>
      </c>
      <c r="BV1468" s="2">
        <v>0</v>
      </c>
      <c r="BW1468" s="2">
        <v>0</v>
      </c>
    </row>
    <row r="1469" spans="1:75">
      <c r="A1469" s="2">
        <v>1308</v>
      </c>
      <c r="B1469" s="2" t="s">
        <v>20109</v>
      </c>
      <c r="C1469" s="2" t="str">
        <f t="shared" si="60"/>
        <v>OP_Root_Neg</v>
      </c>
      <c r="D1469" s="2">
        <v>1212</v>
      </c>
      <c r="E1469" s="31">
        <v>3.08350261983027</v>
      </c>
      <c r="F1469" s="2">
        <v>475.12630000000001</v>
      </c>
      <c r="G1469" s="2">
        <v>6.03</v>
      </c>
      <c r="H1469" s="2" t="s">
        <v>13376</v>
      </c>
      <c r="I1469" s="2" t="s">
        <v>13272</v>
      </c>
      <c r="J1469" s="2" t="s">
        <v>8825</v>
      </c>
      <c r="K1469" s="2"/>
      <c r="L1469" s="2" t="s">
        <v>8825</v>
      </c>
      <c r="M1469" s="2">
        <v>3.2</v>
      </c>
      <c r="N1469" s="2" t="s">
        <v>8825</v>
      </c>
      <c r="O1469" s="2" t="s">
        <v>8825</v>
      </c>
      <c r="P1469" s="40">
        <v>22</v>
      </c>
      <c r="Q1469" s="40" t="s">
        <v>20110</v>
      </c>
      <c r="R1469" s="2"/>
      <c r="S1469" s="2"/>
      <c r="T1469" s="2"/>
      <c r="U1469" s="2" t="s">
        <v>20111</v>
      </c>
      <c r="V1469" s="2" t="s">
        <v>20112</v>
      </c>
      <c r="W1469" s="2" t="str">
        <f t="shared" si="61"/>
        <v>piechart: colorlist="#00FF00,#FFFFFF,#C0C0C0,#FFFF00,#0000FF,#000080,#008080,#800000,#808000,#800080,#FF0000,#FF00FF" valuelist="0,0,0,0,0,1212,0,0,0,0,0,0"</v>
      </c>
      <c r="X1469" s="2"/>
      <c r="Y1469" s="2"/>
      <c r="Z1469" s="2"/>
      <c r="AA1469" s="2"/>
      <c r="AB1469" s="2"/>
      <c r="AC1469" s="2"/>
      <c r="AD1469" s="2"/>
      <c r="AE1469" s="2"/>
      <c r="AF1469" s="2">
        <v>0</v>
      </c>
      <c r="AG1469" s="2">
        <v>0</v>
      </c>
      <c r="AH1469" s="2">
        <v>0</v>
      </c>
      <c r="AI1469" s="2">
        <v>0</v>
      </c>
      <c r="AJ1469" s="2">
        <v>0</v>
      </c>
      <c r="AK1469" s="2">
        <v>1212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0</v>
      </c>
      <c r="AR1469" s="2">
        <v>0</v>
      </c>
      <c r="AS1469" s="2">
        <v>0</v>
      </c>
      <c r="AT1469" s="2">
        <v>0</v>
      </c>
      <c r="AU1469" s="2">
        <v>0</v>
      </c>
      <c r="AV1469" s="2">
        <v>0</v>
      </c>
      <c r="AW1469" s="2">
        <v>0</v>
      </c>
      <c r="AX1469" s="2">
        <v>0</v>
      </c>
      <c r="AY1469" s="2">
        <v>0</v>
      </c>
      <c r="AZ1469" s="2">
        <v>0</v>
      </c>
      <c r="BA1469" s="2">
        <v>0</v>
      </c>
      <c r="BB1469" s="2">
        <v>0</v>
      </c>
      <c r="BC1469" s="2">
        <v>0</v>
      </c>
      <c r="BD1469" s="2">
        <v>0</v>
      </c>
      <c r="BE1469" s="2">
        <v>0</v>
      </c>
      <c r="BF1469" s="2">
        <v>0</v>
      </c>
      <c r="BG1469" s="2">
        <v>0</v>
      </c>
      <c r="BH1469" s="2">
        <v>0</v>
      </c>
      <c r="BI1469" s="2">
        <v>0</v>
      </c>
      <c r="BJ1469" s="2">
        <v>0</v>
      </c>
      <c r="BK1469" s="2">
        <v>0</v>
      </c>
      <c r="BL1469" s="2">
        <v>0</v>
      </c>
      <c r="BM1469" s="2">
        <v>1212</v>
      </c>
      <c r="BN1469" s="2">
        <v>0</v>
      </c>
      <c r="BO1469" s="2">
        <v>0</v>
      </c>
      <c r="BP1469" s="2">
        <v>0</v>
      </c>
      <c r="BQ1469" s="2">
        <v>0</v>
      </c>
      <c r="BR1469" s="2">
        <v>0</v>
      </c>
      <c r="BS1469" s="2">
        <v>0</v>
      </c>
      <c r="BT1469" s="2">
        <v>0</v>
      </c>
      <c r="BU1469" s="2">
        <v>0</v>
      </c>
      <c r="BV1469" s="2">
        <v>0</v>
      </c>
      <c r="BW1469" s="2">
        <v>0</v>
      </c>
    </row>
    <row r="1470" spans="1:75">
      <c r="A1470" s="2">
        <v>1309</v>
      </c>
      <c r="B1470" s="2" t="s">
        <v>20113</v>
      </c>
      <c r="C1470" s="2" t="str">
        <f t="shared" si="60"/>
        <v>OS_LeafStem_Neg</v>
      </c>
      <c r="D1470" s="2">
        <v>2143</v>
      </c>
      <c r="E1470" s="31">
        <v>3.33102217104183</v>
      </c>
      <c r="F1470" s="2">
        <v>475.12650000000002</v>
      </c>
      <c r="G1470" s="2">
        <v>4.22</v>
      </c>
      <c r="H1470" s="2" t="s">
        <v>13376</v>
      </c>
      <c r="I1470" s="2" t="s">
        <v>13277</v>
      </c>
      <c r="J1470" s="2" t="s">
        <v>8825</v>
      </c>
      <c r="K1470" s="2"/>
      <c r="L1470" s="2" t="s">
        <v>8825</v>
      </c>
      <c r="M1470" s="2">
        <v>3.2</v>
      </c>
      <c r="N1470" s="2" t="s">
        <v>8825</v>
      </c>
      <c r="O1470" s="2" t="s">
        <v>8825</v>
      </c>
      <c r="P1470" s="40">
        <v>23</v>
      </c>
      <c r="Q1470" s="40" t="s">
        <v>7010</v>
      </c>
      <c r="R1470" s="2"/>
      <c r="S1470" s="2"/>
      <c r="T1470" s="2"/>
      <c r="U1470" s="2" t="s">
        <v>20114</v>
      </c>
      <c r="V1470" s="2" t="s">
        <v>20115</v>
      </c>
      <c r="W1470" s="2" t="str">
        <f t="shared" si="61"/>
        <v>piechart: colorlist="#00FF00,#FFFFFF,#C0C0C0,#FFFF00,#0000FF,#000080,#008080,#800000,#808000,#800080,#FF0000,#FF00FF" valuelist="0,2143,0,0,0,0,0,0,0,0,0,0"</v>
      </c>
      <c r="X1470" s="2"/>
      <c r="Y1470" s="2"/>
      <c r="Z1470" s="2"/>
      <c r="AA1470" s="2"/>
      <c r="AB1470" s="2"/>
      <c r="AC1470" s="2"/>
      <c r="AD1470" s="2"/>
      <c r="AE1470" s="2"/>
      <c r="AF1470" s="2">
        <v>0</v>
      </c>
      <c r="AG1470" s="2">
        <v>2143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0</v>
      </c>
      <c r="AO1470" s="2">
        <v>0</v>
      </c>
      <c r="AP1470" s="2">
        <v>0</v>
      </c>
      <c r="AQ1470" s="2">
        <v>0</v>
      </c>
      <c r="AR1470" s="2">
        <v>0</v>
      </c>
      <c r="AS1470" s="2">
        <v>0</v>
      </c>
      <c r="AT1470" s="2">
        <v>0</v>
      </c>
      <c r="AU1470" s="2">
        <v>0</v>
      </c>
      <c r="AV1470" s="2">
        <v>0</v>
      </c>
      <c r="AW1470" s="2">
        <v>0</v>
      </c>
      <c r="AX1470" s="2">
        <v>0</v>
      </c>
      <c r="AY1470" s="2">
        <v>0</v>
      </c>
      <c r="AZ1470" s="2">
        <v>0</v>
      </c>
      <c r="BA1470" s="2">
        <v>0</v>
      </c>
      <c r="BB1470" s="2">
        <v>0</v>
      </c>
      <c r="BC1470" s="2">
        <v>0</v>
      </c>
      <c r="BD1470" s="2">
        <v>0</v>
      </c>
      <c r="BE1470" s="2">
        <v>0</v>
      </c>
      <c r="BF1470" s="2">
        <v>0</v>
      </c>
      <c r="BG1470" s="2">
        <v>0</v>
      </c>
      <c r="BH1470" s="2">
        <v>0</v>
      </c>
      <c r="BI1470" s="2">
        <v>0</v>
      </c>
      <c r="BJ1470" s="2">
        <v>0</v>
      </c>
      <c r="BK1470" s="2">
        <v>0</v>
      </c>
      <c r="BL1470" s="2">
        <v>0</v>
      </c>
      <c r="BM1470" s="2">
        <v>0</v>
      </c>
      <c r="BN1470" s="2">
        <v>2143</v>
      </c>
      <c r="BO1470" s="2">
        <v>0</v>
      </c>
      <c r="BP1470" s="2">
        <v>0</v>
      </c>
      <c r="BQ1470" s="2">
        <v>0</v>
      </c>
      <c r="BR1470" s="2">
        <v>0</v>
      </c>
      <c r="BS1470" s="2">
        <v>0</v>
      </c>
      <c r="BT1470" s="2">
        <v>0</v>
      </c>
      <c r="BU1470" s="2">
        <v>0</v>
      </c>
      <c r="BV1470" s="2">
        <v>0</v>
      </c>
      <c r="BW1470" s="2">
        <v>0</v>
      </c>
    </row>
    <row r="1471" spans="1:75">
      <c r="A1471" s="2">
        <v>1310</v>
      </c>
      <c r="B1471" s="2" t="s">
        <v>20116</v>
      </c>
      <c r="C1471" s="2" t="str">
        <f t="shared" si="60"/>
        <v>ZM_Leaf_Neg</v>
      </c>
      <c r="D1471" s="2">
        <v>2329</v>
      </c>
      <c r="E1471" s="31">
        <v>3.3671694885346799</v>
      </c>
      <c r="F1471" s="2">
        <v>475.1429</v>
      </c>
      <c r="G1471" s="2">
        <v>2.92</v>
      </c>
      <c r="H1471" s="2" t="s">
        <v>13376</v>
      </c>
      <c r="I1471" s="2" t="s">
        <v>13270</v>
      </c>
      <c r="J1471" s="2" t="s">
        <v>8825</v>
      </c>
      <c r="K1471" s="2"/>
      <c r="L1471" s="2" t="s">
        <v>8825</v>
      </c>
      <c r="M1471" s="2">
        <v>3.2</v>
      </c>
      <c r="N1471" s="2" t="s">
        <v>8825</v>
      </c>
      <c r="O1471" s="2" t="s">
        <v>8825</v>
      </c>
      <c r="P1471" s="40">
        <v>20</v>
      </c>
      <c r="Q1471" s="40" t="s">
        <v>20117</v>
      </c>
      <c r="R1471" s="2"/>
      <c r="S1471" s="2"/>
      <c r="T1471" s="2"/>
      <c r="U1471" s="2" t="s">
        <v>20118</v>
      </c>
      <c r="V1471" s="2" t="s">
        <v>20119</v>
      </c>
      <c r="W1471" s="2" t="str">
        <f t="shared" si="61"/>
        <v>piechart: colorlist="#00FF00,#FFFFFF,#C0C0C0,#FFFF00,#0000FF,#000080,#008080,#800000,#808000,#800080,#FF0000,#FF00FF" valuelist="0,0,2705,0,0,0,0,0,0,0,0,0"</v>
      </c>
      <c r="X1471" s="2"/>
      <c r="Y1471" s="2"/>
      <c r="Z1471" s="2"/>
      <c r="AA1471" s="2"/>
      <c r="AB1471" s="2"/>
      <c r="AC1471" s="2"/>
      <c r="AD1471" s="2"/>
      <c r="AE1471" s="2"/>
      <c r="AF1471" s="2">
        <v>0</v>
      </c>
      <c r="AG1471" s="2">
        <v>0</v>
      </c>
      <c r="AH1471" s="2">
        <v>2705</v>
      </c>
      <c r="AI1471" s="2">
        <v>0</v>
      </c>
      <c r="AJ1471" s="2">
        <v>0</v>
      </c>
      <c r="AK1471" s="2">
        <v>0</v>
      </c>
      <c r="AL1471" s="2">
        <v>0</v>
      </c>
      <c r="AM1471" s="2">
        <v>0</v>
      </c>
      <c r="AN1471" s="2">
        <v>0</v>
      </c>
      <c r="AO1471" s="2">
        <v>0</v>
      </c>
      <c r="AP1471" s="2">
        <v>0</v>
      </c>
      <c r="AQ1471" s="2">
        <v>0</v>
      </c>
      <c r="AR1471" s="2">
        <v>0</v>
      </c>
      <c r="AS1471" s="2">
        <v>0</v>
      </c>
      <c r="AT1471" s="2">
        <v>0</v>
      </c>
      <c r="AU1471" s="2">
        <v>0</v>
      </c>
      <c r="AV1471" s="2">
        <v>0</v>
      </c>
      <c r="AW1471" s="2">
        <v>0</v>
      </c>
      <c r="AX1471" s="2">
        <v>0</v>
      </c>
      <c r="AY1471" s="2">
        <v>0</v>
      </c>
      <c r="AZ1471" s="2">
        <v>0</v>
      </c>
      <c r="BA1471" s="2">
        <v>0</v>
      </c>
      <c r="BB1471" s="2">
        <v>0</v>
      </c>
      <c r="BC1471" s="2">
        <v>0</v>
      </c>
      <c r="BD1471" s="2">
        <v>0</v>
      </c>
      <c r="BE1471" s="2">
        <v>0</v>
      </c>
      <c r="BF1471" s="2">
        <v>0</v>
      </c>
      <c r="BG1471" s="2">
        <v>0</v>
      </c>
      <c r="BH1471" s="2">
        <v>0</v>
      </c>
      <c r="BI1471" s="2">
        <v>0</v>
      </c>
      <c r="BJ1471" s="2">
        <v>0</v>
      </c>
      <c r="BK1471" s="2">
        <v>0</v>
      </c>
      <c r="BL1471" s="2">
        <v>0</v>
      </c>
      <c r="BM1471" s="2">
        <v>0</v>
      </c>
      <c r="BN1471" s="2">
        <v>0</v>
      </c>
      <c r="BO1471" s="2">
        <v>0</v>
      </c>
      <c r="BP1471" s="2">
        <v>0</v>
      </c>
      <c r="BQ1471" s="2">
        <v>0</v>
      </c>
      <c r="BR1471" s="2">
        <v>0</v>
      </c>
      <c r="BS1471" s="2">
        <v>0</v>
      </c>
      <c r="BT1471" s="2">
        <v>2329</v>
      </c>
      <c r="BU1471" s="2">
        <v>0</v>
      </c>
      <c r="BV1471" s="2">
        <v>0</v>
      </c>
      <c r="BW1471" s="2">
        <v>376</v>
      </c>
    </row>
    <row r="1472" spans="1:75">
      <c r="A1472" s="2">
        <v>1324</v>
      </c>
      <c r="B1472" s="2" t="s">
        <v>20120</v>
      </c>
      <c r="C1472" s="2" t="str">
        <f t="shared" ref="C1472:C1535" si="62">IF(D1472=0,"Standard only",INDEX($AR$1:$BW$1,1,MATCH(D1472,AR1472:BW1472,0)))</f>
        <v>MT_Root_Neg</v>
      </c>
      <c r="D1472" s="2">
        <v>2230</v>
      </c>
      <c r="E1472" s="31">
        <v>3.3483048630481602</v>
      </c>
      <c r="F1472" s="2">
        <v>477.13760000000002</v>
      </c>
      <c r="G1472" s="2">
        <v>5.59</v>
      </c>
      <c r="H1472" s="2" t="s">
        <v>13376</v>
      </c>
      <c r="I1472" s="2" t="s">
        <v>13272</v>
      </c>
      <c r="J1472" s="2" t="s">
        <v>8825</v>
      </c>
      <c r="K1472" s="2"/>
      <c r="L1472" s="2" t="s">
        <v>8825</v>
      </c>
      <c r="M1472" s="2">
        <v>3.2</v>
      </c>
      <c r="N1472" s="2" t="s">
        <v>8825</v>
      </c>
      <c r="O1472" s="2" t="s">
        <v>8825</v>
      </c>
      <c r="P1472" s="40">
        <v>22</v>
      </c>
      <c r="Q1472" s="40" t="s">
        <v>20121</v>
      </c>
      <c r="R1472" s="2"/>
      <c r="S1472" s="2"/>
      <c r="T1472" s="2"/>
      <c r="U1472" s="2" t="s">
        <v>20122</v>
      </c>
      <c r="V1472" s="2" t="s">
        <v>20123</v>
      </c>
      <c r="W1472" s="2" t="str">
        <f t="shared" si="61"/>
        <v>piechart: colorlist="#00FF00,#FFFFFF,#C0C0C0,#FFFF00,#0000FF,#000080,#008080,#800000,#808000,#800080,#FF0000,#FF00FF" valuelist="0,0,0,0,0,0,2230,0,0,0,0,0"</v>
      </c>
      <c r="X1472" s="2"/>
      <c r="Y1472" s="2"/>
      <c r="Z1472" s="2"/>
      <c r="AA1472" s="2"/>
      <c r="AB1472" s="2"/>
      <c r="AC1472" s="2"/>
      <c r="AD1472" s="2"/>
      <c r="AE1472" s="2"/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>
        <v>0</v>
      </c>
      <c r="AL1472" s="2">
        <v>2230</v>
      </c>
      <c r="AM1472" s="2">
        <v>0</v>
      </c>
      <c r="AN1472" s="2">
        <v>0</v>
      </c>
      <c r="AO1472" s="2">
        <v>0</v>
      </c>
      <c r="AP1472" s="2">
        <v>0</v>
      </c>
      <c r="AQ1472" s="2">
        <v>0</v>
      </c>
      <c r="AR1472" s="2">
        <v>0</v>
      </c>
      <c r="AS1472" s="2">
        <v>0</v>
      </c>
      <c r="AT1472" s="2">
        <v>0</v>
      </c>
      <c r="AU1472" s="2">
        <v>0</v>
      </c>
      <c r="AV1472" s="2">
        <v>0</v>
      </c>
      <c r="AW1472" s="2">
        <v>0</v>
      </c>
      <c r="AX1472" s="2">
        <v>0</v>
      </c>
      <c r="AY1472" s="2">
        <v>0</v>
      </c>
      <c r="AZ1472" s="2">
        <v>0</v>
      </c>
      <c r="BA1472" s="2">
        <v>0</v>
      </c>
      <c r="BB1472" s="2">
        <v>0</v>
      </c>
      <c r="BC1472" s="2">
        <v>0</v>
      </c>
      <c r="BD1472" s="2">
        <v>0</v>
      </c>
      <c r="BE1472" s="2">
        <v>0</v>
      </c>
      <c r="BF1472" s="2">
        <v>0</v>
      </c>
      <c r="BG1472" s="2">
        <v>0</v>
      </c>
      <c r="BH1472" s="2">
        <v>0</v>
      </c>
      <c r="BI1472" s="2">
        <v>2230</v>
      </c>
      <c r="BJ1472" s="2">
        <v>0</v>
      </c>
      <c r="BK1472" s="2">
        <v>0</v>
      </c>
      <c r="BL1472" s="2">
        <v>0</v>
      </c>
      <c r="BM1472" s="2">
        <v>0</v>
      </c>
      <c r="BN1472" s="2">
        <v>0</v>
      </c>
      <c r="BO1472" s="2">
        <v>0</v>
      </c>
      <c r="BP1472" s="2">
        <v>0</v>
      </c>
      <c r="BQ1472" s="2">
        <v>0</v>
      </c>
      <c r="BR1472" s="2">
        <v>0</v>
      </c>
      <c r="BS1472" s="2">
        <v>0</v>
      </c>
      <c r="BT1472" s="2">
        <v>0</v>
      </c>
      <c r="BU1472" s="2">
        <v>0</v>
      </c>
      <c r="BV1472" s="2">
        <v>0</v>
      </c>
      <c r="BW1472" s="2">
        <v>0</v>
      </c>
    </row>
    <row r="1473" spans="1:75">
      <c r="A1473" s="2">
        <v>1325</v>
      </c>
      <c r="B1473" s="2" t="s">
        <v>20124</v>
      </c>
      <c r="C1473" s="2" t="str">
        <f t="shared" si="62"/>
        <v>GM_Root_Neg</v>
      </c>
      <c r="D1473" s="2">
        <v>1731</v>
      </c>
      <c r="E1473" s="31">
        <v>3.23829706787539</v>
      </c>
      <c r="F1473" s="2">
        <v>477.13819999999998</v>
      </c>
      <c r="G1473" s="2">
        <v>4.2699999999999996</v>
      </c>
      <c r="H1473" s="2" t="s">
        <v>13376</v>
      </c>
      <c r="I1473" s="2" t="s">
        <v>13277</v>
      </c>
      <c r="J1473" s="2" t="s">
        <v>8825</v>
      </c>
      <c r="K1473" s="2"/>
      <c r="L1473" s="2" t="s">
        <v>8825</v>
      </c>
      <c r="M1473" s="2">
        <v>3.2</v>
      </c>
      <c r="N1473" s="2" t="s">
        <v>8825</v>
      </c>
      <c r="O1473" s="2" t="s">
        <v>8825</v>
      </c>
      <c r="P1473" s="40">
        <v>23</v>
      </c>
      <c r="Q1473" s="40" t="s">
        <v>16984</v>
      </c>
      <c r="R1473" s="2"/>
      <c r="S1473" s="2"/>
      <c r="T1473" s="2"/>
      <c r="U1473" s="2" t="s">
        <v>20125</v>
      </c>
      <c r="V1473" s="2" t="s">
        <v>20126</v>
      </c>
      <c r="W1473" s="2" t="str">
        <f t="shared" si="61"/>
        <v>piechart: colorlist="#00FF00,#FFFFFF,#C0C0C0,#FFFF00,#0000FF,#000080,#008080,#800000,#808000,#800080,#FF0000,#FF00FF" valuelist="0,368,0,0,0,0,746,1731,1047,0,0,0"</v>
      </c>
      <c r="X1473" s="2"/>
      <c r="Y1473" s="2"/>
      <c r="Z1473" s="2"/>
      <c r="AA1473" s="2"/>
      <c r="AB1473" s="2"/>
      <c r="AC1473" s="2"/>
      <c r="AD1473" s="2"/>
      <c r="AE1473" s="2"/>
      <c r="AF1473" s="2">
        <v>0</v>
      </c>
      <c r="AG1473" s="2">
        <v>368</v>
      </c>
      <c r="AH1473" s="2">
        <v>0</v>
      </c>
      <c r="AI1473" s="2">
        <v>0</v>
      </c>
      <c r="AJ1473" s="2">
        <v>0</v>
      </c>
      <c r="AK1473" s="2">
        <v>0</v>
      </c>
      <c r="AL1473" s="2">
        <v>746</v>
      </c>
      <c r="AM1473" s="2">
        <v>1731</v>
      </c>
      <c r="AN1473" s="2">
        <v>1047</v>
      </c>
      <c r="AO1473" s="2">
        <v>0</v>
      </c>
      <c r="AP1473" s="2">
        <v>0</v>
      </c>
      <c r="AQ1473" s="2">
        <v>0</v>
      </c>
      <c r="AR1473" s="2">
        <v>0</v>
      </c>
      <c r="AS1473" s="2">
        <v>0</v>
      </c>
      <c r="AT1473" s="2">
        <v>0</v>
      </c>
      <c r="AU1473" s="2">
        <v>0</v>
      </c>
      <c r="AV1473" s="2">
        <v>0</v>
      </c>
      <c r="AW1473" s="2">
        <v>1047</v>
      </c>
      <c r="AX1473" s="2">
        <v>0</v>
      </c>
      <c r="AY1473" s="2">
        <v>0</v>
      </c>
      <c r="AZ1473" s="2">
        <v>1731</v>
      </c>
      <c r="BA1473" s="2">
        <v>0</v>
      </c>
      <c r="BB1473" s="2">
        <v>0</v>
      </c>
      <c r="BC1473" s="2">
        <v>0</v>
      </c>
      <c r="BD1473" s="2">
        <v>0</v>
      </c>
      <c r="BE1473" s="2">
        <v>0</v>
      </c>
      <c r="BF1473" s="2">
        <v>0</v>
      </c>
      <c r="BG1473" s="2">
        <v>0</v>
      </c>
      <c r="BH1473" s="2">
        <v>0</v>
      </c>
      <c r="BI1473" s="2">
        <v>746</v>
      </c>
      <c r="BJ1473" s="2">
        <v>0</v>
      </c>
      <c r="BK1473" s="2">
        <v>0</v>
      </c>
      <c r="BL1473" s="2">
        <v>0</v>
      </c>
      <c r="BM1473" s="2">
        <v>0</v>
      </c>
      <c r="BN1473" s="2">
        <v>0</v>
      </c>
      <c r="BO1473" s="2">
        <v>368</v>
      </c>
      <c r="BP1473" s="2">
        <v>0</v>
      </c>
      <c r="BQ1473" s="2">
        <v>0</v>
      </c>
      <c r="BR1473" s="2">
        <v>0</v>
      </c>
      <c r="BS1473" s="2">
        <v>0</v>
      </c>
      <c r="BT1473" s="2">
        <v>0</v>
      </c>
      <c r="BU1473" s="2">
        <v>0</v>
      </c>
      <c r="BV1473" s="2">
        <v>0</v>
      </c>
      <c r="BW1473" s="2">
        <v>0</v>
      </c>
    </row>
    <row r="1474" spans="1:75">
      <c r="A1474" s="2">
        <v>1327</v>
      </c>
      <c r="B1474" s="2" t="s">
        <v>20127</v>
      </c>
      <c r="C1474" s="2" t="str">
        <f t="shared" si="62"/>
        <v>GM_Root_Neg</v>
      </c>
      <c r="D1474" s="2">
        <v>2900</v>
      </c>
      <c r="E1474" s="31">
        <v>3.4623979978989601</v>
      </c>
      <c r="F1474" s="2">
        <v>477.14010000000002</v>
      </c>
      <c r="G1474" s="2">
        <v>3.83</v>
      </c>
      <c r="H1474" s="2" t="s">
        <v>13376</v>
      </c>
      <c r="I1474" s="2" t="s">
        <v>13277</v>
      </c>
      <c r="J1474" s="2" t="s">
        <v>8825</v>
      </c>
      <c r="K1474" s="2"/>
      <c r="L1474" s="2" t="s">
        <v>8825</v>
      </c>
      <c r="M1474" s="2">
        <v>3.2</v>
      </c>
      <c r="N1474" s="2" t="s">
        <v>8825</v>
      </c>
      <c r="O1474" s="2" t="s">
        <v>8825</v>
      </c>
      <c r="P1474" s="40">
        <v>23</v>
      </c>
      <c r="Q1474" s="40" t="s">
        <v>16984</v>
      </c>
      <c r="R1474" s="2"/>
      <c r="S1474" s="2"/>
      <c r="T1474" s="2"/>
      <c r="U1474" s="2" t="s">
        <v>20128</v>
      </c>
      <c r="V1474" s="2" t="s">
        <v>20129</v>
      </c>
      <c r="W1474" s="2" t="str">
        <f t="shared" ref="W1474:W1537" si="63">"piechart: colorlist=""#00FF00,#FFFFFF,#C0C0C0,#FFFF00,#0000FF,#000080,#008080,#800000,#808000,#800080,#FF0000,#FF00FF"" valuelist="""&amp;AF1474&amp;","&amp;AG1474&amp;","&amp;AH1474&amp;","&amp;AI1474&amp;","&amp;AJ1474&amp;","&amp;AK1474&amp;","&amp;AL1474&amp;","&amp;AM1474&amp;","&amp;AN1474&amp;","&amp;AO1474&amp;","&amp;AP1474&amp;","&amp;AQ1474&amp;""""</f>
        <v>piechart: colorlist="#00FF00,#FFFFFF,#C0C0C0,#FFFF00,#0000FF,#000080,#008080,#800000,#808000,#800080,#FF0000,#FF00FF" valuelist="0,0,0,0,0,0,2176,2900,0,0,0,0"</v>
      </c>
      <c r="X1474" s="2"/>
      <c r="Y1474" s="2"/>
      <c r="Z1474" s="2"/>
      <c r="AA1474" s="2"/>
      <c r="AB1474" s="2"/>
      <c r="AC1474" s="2"/>
      <c r="AD1474" s="2"/>
      <c r="AE1474" s="2"/>
      <c r="AF1474" s="2">
        <v>0</v>
      </c>
      <c r="AG1474" s="2">
        <v>0</v>
      </c>
      <c r="AH1474" s="2">
        <v>0</v>
      </c>
      <c r="AI1474" s="2">
        <v>0</v>
      </c>
      <c r="AJ1474" s="2">
        <v>0</v>
      </c>
      <c r="AK1474" s="2">
        <v>0</v>
      </c>
      <c r="AL1474" s="2">
        <v>2176</v>
      </c>
      <c r="AM1474" s="2">
        <v>2900</v>
      </c>
      <c r="AN1474" s="2">
        <v>0</v>
      </c>
      <c r="AO1474" s="2">
        <v>0</v>
      </c>
      <c r="AP1474" s="2">
        <v>0</v>
      </c>
      <c r="AQ1474" s="2">
        <v>0</v>
      </c>
      <c r="AR1474" s="2">
        <v>0</v>
      </c>
      <c r="AS1474" s="2">
        <v>0</v>
      </c>
      <c r="AT1474" s="2">
        <v>0</v>
      </c>
      <c r="AU1474" s="2">
        <v>0</v>
      </c>
      <c r="AV1474" s="2">
        <v>0</v>
      </c>
      <c r="AW1474" s="2">
        <v>0</v>
      </c>
      <c r="AX1474" s="2">
        <v>0</v>
      </c>
      <c r="AY1474" s="2">
        <v>0</v>
      </c>
      <c r="AZ1474" s="2">
        <v>2900</v>
      </c>
      <c r="BA1474" s="2">
        <v>0</v>
      </c>
      <c r="BB1474" s="2">
        <v>0</v>
      </c>
      <c r="BC1474" s="2">
        <v>0</v>
      </c>
      <c r="BD1474" s="2">
        <v>0</v>
      </c>
      <c r="BE1474" s="2">
        <v>0</v>
      </c>
      <c r="BF1474" s="2">
        <v>0</v>
      </c>
      <c r="BG1474" s="2">
        <v>0</v>
      </c>
      <c r="BH1474" s="2">
        <v>0</v>
      </c>
      <c r="BI1474" s="2">
        <v>2176</v>
      </c>
      <c r="BJ1474" s="2">
        <v>0</v>
      </c>
      <c r="BK1474" s="2">
        <v>0</v>
      </c>
      <c r="BL1474" s="2">
        <v>0</v>
      </c>
      <c r="BM1474" s="2">
        <v>0</v>
      </c>
      <c r="BN1474" s="2">
        <v>0</v>
      </c>
      <c r="BO1474" s="2">
        <v>0</v>
      </c>
      <c r="BP1474" s="2">
        <v>0</v>
      </c>
      <c r="BQ1474" s="2">
        <v>0</v>
      </c>
      <c r="BR1474" s="2">
        <v>0</v>
      </c>
      <c r="BS1474" s="2">
        <v>0</v>
      </c>
      <c r="BT1474" s="2">
        <v>0</v>
      </c>
      <c r="BU1474" s="2">
        <v>0</v>
      </c>
      <c r="BV1474" s="2">
        <v>0</v>
      </c>
      <c r="BW1474" s="2">
        <v>0</v>
      </c>
    </row>
    <row r="1475" spans="1:75">
      <c r="A1475" s="2">
        <v>1328</v>
      </c>
      <c r="B1475" s="2" t="s">
        <v>20130</v>
      </c>
      <c r="C1475" s="2" t="str">
        <f t="shared" si="62"/>
        <v>GM_Root_Neg</v>
      </c>
      <c r="D1475" s="2">
        <v>3814</v>
      </c>
      <c r="E1475" s="31">
        <v>3.5813806887099902</v>
      </c>
      <c r="F1475" s="2">
        <v>477.14049999999997</v>
      </c>
      <c r="G1475" s="2">
        <v>7.2</v>
      </c>
      <c r="H1475" s="2" t="s">
        <v>13376</v>
      </c>
      <c r="I1475" s="2" t="s">
        <v>13277</v>
      </c>
      <c r="J1475" s="2" t="s">
        <v>8825</v>
      </c>
      <c r="K1475" s="2"/>
      <c r="L1475" s="2" t="s">
        <v>8825</v>
      </c>
      <c r="M1475" s="2">
        <v>3.2</v>
      </c>
      <c r="N1475" s="2" t="s">
        <v>8825</v>
      </c>
      <c r="O1475" s="2" t="s">
        <v>8825</v>
      </c>
      <c r="P1475" s="40">
        <v>23</v>
      </c>
      <c r="Q1475" s="40" t="s">
        <v>16984</v>
      </c>
      <c r="R1475" s="2"/>
      <c r="S1475" s="2"/>
      <c r="T1475" s="2"/>
      <c r="U1475" s="2" t="s">
        <v>20131</v>
      </c>
      <c r="V1475" s="2" t="s">
        <v>20132</v>
      </c>
      <c r="W1475" s="2" t="str">
        <f t="shared" si="63"/>
        <v>piechart: colorlist="#00FF00,#FFFFFF,#C0C0C0,#FFFF00,#0000FF,#000080,#008080,#800000,#808000,#800080,#FF0000,#FF00FF" valuelist="0,0,0,0,0,0,0,3814,0,0,0,0"</v>
      </c>
      <c r="X1475" s="2"/>
      <c r="Y1475" s="2"/>
      <c r="Z1475" s="2"/>
      <c r="AA1475" s="2"/>
      <c r="AB1475" s="2"/>
      <c r="AC1475" s="2"/>
      <c r="AD1475" s="2"/>
      <c r="AE1475" s="2"/>
      <c r="AF1475" s="2">
        <v>0</v>
      </c>
      <c r="AG1475" s="2">
        <v>0</v>
      </c>
      <c r="AH1475" s="2">
        <v>0</v>
      </c>
      <c r="AI1475" s="2">
        <v>0</v>
      </c>
      <c r="AJ1475" s="2">
        <v>0</v>
      </c>
      <c r="AK1475" s="2">
        <v>0</v>
      </c>
      <c r="AL1475" s="2">
        <v>0</v>
      </c>
      <c r="AM1475" s="2">
        <v>3814</v>
      </c>
      <c r="AN1475" s="2">
        <v>0</v>
      </c>
      <c r="AO1475" s="2">
        <v>0</v>
      </c>
      <c r="AP1475" s="2">
        <v>0</v>
      </c>
      <c r="AQ1475" s="2">
        <v>0</v>
      </c>
      <c r="AR1475" s="2">
        <v>0</v>
      </c>
      <c r="AS1475" s="2">
        <v>0</v>
      </c>
      <c r="AT1475" s="2">
        <v>0</v>
      </c>
      <c r="AU1475" s="2">
        <v>0</v>
      </c>
      <c r="AV1475" s="2">
        <v>0</v>
      </c>
      <c r="AW1475" s="2">
        <v>0</v>
      </c>
      <c r="AX1475" s="2">
        <v>0</v>
      </c>
      <c r="AY1475" s="2">
        <v>0</v>
      </c>
      <c r="AZ1475" s="2">
        <v>3814</v>
      </c>
      <c r="BA1475" s="2">
        <v>0</v>
      </c>
      <c r="BB1475" s="2">
        <v>0</v>
      </c>
      <c r="BC1475" s="2">
        <v>0</v>
      </c>
      <c r="BD1475" s="2">
        <v>0</v>
      </c>
      <c r="BE1475" s="2">
        <v>0</v>
      </c>
      <c r="BF1475" s="2">
        <v>0</v>
      </c>
      <c r="BG1475" s="2">
        <v>0</v>
      </c>
      <c r="BH1475" s="2">
        <v>0</v>
      </c>
      <c r="BI1475" s="2">
        <v>0</v>
      </c>
      <c r="BJ1475" s="2">
        <v>0</v>
      </c>
      <c r="BK1475" s="2">
        <v>0</v>
      </c>
      <c r="BL1475" s="2">
        <v>0</v>
      </c>
      <c r="BM1475" s="2">
        <v>0</v>
      </c>
      <c r="BN1475" s="2">
        <v>0</v>
      </c>
      <c r="BO1475" s="2">
        <v>0</v>
      </c>
      <c r="BP1475" s="2">
        <v>0</v>
      </c>
      <c r="BQ1475" s="2">
        <v>0</v>
      </c>
      <c r="BR1475" s="2">
        <v>0</v>
      </c>
      <c r="BS1475" s="2">
        <v>0</v>
      </c>
      <c r="BT1475" s="2">
        <v>0</v>
      </c>
      <c r="BU1475" s="2">
        <v>0</v>
      </c>
      <c r="BV1475" s="2">
        <v>0</v>
      </c>
      <c r="BW1475" s="2">
        <v>0</v>
      </c>
    </row>
    <row r="1476" spans="1:75">
      <c r="A1476" s="2">
        <v>1330</v>
      </c>
      <c r="B1476" s="2" t="s">
        <v>20133</v>
      </c>
      <c r="C1476" s="2" t="str">
        <f t="shared" si="62"/>
        <v>OP_Root_Neg</v>
      </c>
      <c r="D1476" s="2">
        <v>1684</v>
      </c>
      <c r="E1476" s="31">
        <v>3.2263420871636299</v>
      </c>
      <c r="F1476" s="2">
        <v>477.19740000000002</v>
      </c>
      <c r="G1476" s="2">
        <v>3.85</v>
      </c>
      <c r="H1476" s="2" t="s">
        <v>13376</v>
      </c>
      <c r="I1476" s="2" t="s">
        <v>13273</v>
      </c>
      <c r="J1476" s="2" t="s">
        <v>8825</v>
      </c>
      <c r="K1476" s="2"/>
      <c r="L1476" s="2" t="s">
        <v>8825</v>
      </c>
      <c r="M1476" s="2">
        <v>3.2</v>
      </c>
      <c r="N1476" s="2" t="s">
        <v>8825</v>
      </c>
      <c r="O1476" s="2" t="s">
        <v>8825</v>
      </c>
      <c r="P1476" s="40">
        <v>21</v>
      </c>
      <c r="Q1476" s="40" t="s">
        <v>20134</v>
      </c>
      <c r="R1476" s="2"/>
      <c r="S1476" s="2"/>
      <c r="T1476" s="2"/>
      <c r="U1476" s="2" t="s">
        <v>20135</v>
      </c>
      <c r="V1476" s="2" t="s">
        <v>20136</v>
      </c>
      <c r="W1476" s="2" t="str">
        <f t="shared" si="63"/>
        <v>piechart: colorlist="#00FF00,#FFFFFF,#C0C0C0,#FFFF00,#0000FF,#000080,#008080,#800000,#808000,#800080,#FF0000,#FF00FF" valuelist="0,0,0,0,0,1684,0,0,0,0,0,0"</v>
      </c>
      <c r="X1476" s="2"/>
      <c r="Y1476" s="2"/>
      <c r="Z1476" s="2"/>
      <c r="AA1476" s="2"/>
      <c r="AB1476" s="2"/>
      <c r="AC1476" s="2"/>
      <c r="AD1476" s="2"/>
      <c r="AE1476" s="2"/>
      <c r="AF1476" s="2">
        <v>0</v>
      </c>
      <c r="AG1476" s="2">
        <v>0</v>
      </c>
      <c r="AH1476" s="2">
        <v>0</v>
      </c>
      <c r="AI1476" s="2">
        <v>0</v>
      </c>
      <c r="AJ1476" s="2">
        <v>0</v>
      </c>
      <c r="AK1476" s="2">
        <v>1684</v>
      </c>
      <c r="AL1476" s="2">
        <v>0</v>
      </c>
      <c r="AM1476" s="2">
        <v>0</v>
      </c>
      <c r="AN1476" s="2">
        <v>0</v>
      </c>
      <c r="AO1476" s="2">
        <v>0</v>
      </c>
      <c r="AP1476" s="2">
        <v>0</v>
      </c>
      <c r="AQ1476" s="2">
        <v>0</v>
      </c>
      <c r="AR1476" s="2">
        <v>0</v>
      </c>
      <c r="AS1476" s="2">
        <v>0</v>
      </c>
      <c r="AT1476" s="2">
        <v>0</v>
      </c>
      <c r="AU1476" s="2">
        <v>0</v>
      </c>
      <c r="AV1476" s="2">
        <v>0</v>
      </c>
      <c r="AW1476" s="2">
        <v>0</v>
      </c>
      <c r="AX1476" s="2">
        <v>0</v>
      </c>
      <c r="AY1476" s="2">
        <v>0</v>
      </c>
      <c r="AZ1476" s="2">
        <v>0</v>
      </c>
      <c r="BA1476" s="2">
        <v>0</v>
      </c>
      <c r="BB1476" s="2">
        <v>0</v>
      </c>
      <c r="BC1476" s="2">
        <v>0</v>
      </c>
      <c r="BD1476" s="2">
        <v>0</v>
      </c>
      <c r="BE1476" s="2">
        <v>0</v>
      </c>
      <c r="BF1476" s="2">
        <v>0</v>
      </c>
      <c r="BG1476" s="2">
        <v>0</v>
      </c>
      <c r="BH1476" s="2">
        <v>0</v>
      </c>
      <c r="BI1476" s="2">
        <v>0</v>
      </c>
      <c r="BJ1476" s="2">
        <v>0</v>
      </c>
      <c r="BK1476" s="2">
        <v>0</v>
      </c>
      <c r="BL1476" s="2">
        <v>0</v>
      </c>
      <c r="BM1476" s="2">
        <v>1684</v>
      </c>
      <c r="BN1476" s="2">
        <v>0</v>
      </c>
      <c r="BO1476" s="2">
        <v>0</v>
      </c>
      <c r="BP1476" s="2">
        <v>0</v>
      </c>
      <c r="BQ1476" s="2">
        <v>0</v>
      </c>
      <c r="BR1476" s="2">
        <v>0</v>
      </c>
      <c r="BS1476" s="2">
        <v>0</v>
      </c>
      <c r="BT1476" s="2">
        <v>0</v>
      </c>
      <c r="BU1476" s="2">
        <v>0</v>
      </c>
      <c r="BV1476" s="2">
        <v>0</v>
      </c>
      <c r="BW1476" s="2">
        <v>0</v>
      </c>
    </row>
    <row r="1477" spans="1:75">
      <c r="A1477" s="2">
        <v>1338</v>
      </c>
      <c r="B1477" s="2" t="s">
        <v>20137</v>
      </c>
      <c r="C1477" s="2" t="str">
        <f t="shared" si="62"/>
        <v>MT_LeafStem_Neg</v>
      </c>
      <c r="D1477" s="2">
        <v>2165</v>
      </c>
      <c r="E1477" s="31">
        <v>3.81318053258601</v>
      </c>
      <c r="F1477" s="2">
        <v>479.11919999999998</v>
      </c>
      <c r="G1477" s="2">
        <v>3.57</v>
      </c>
      <c r="H1477" s="2" t="s">
        <v>13376</v>
      </c>
      <c r="I1477" s="2" t="s">
        <v>13272</v>
      </c>
      <c r="J1477" s="2" t="s">
        <v>8825</v>
      </c>
      <c r="K1477" s="2"/>
      <c r="L1477" s="2" t="s">
        <v>8825</v>
      </c>
      <c r="M1477" s="2">
        <v>3.2</v>
      </c>
      <c r="N1477" s="2" t="s">
        <v>8825</v>
      </c>
      <c r="O1477" s="2" t="s">
        <v>8825</v>
      </c>
      <c r="P1477" s="40">
        <v>22</v>
      </c>
      <c r="Q1477" s="40" t="s">
        <v>20138</v>
      </c>
      <c r="R1477" s="2"/>
      <c r="S1477" s="2"/>
      <c r="T1477" s="2"/>
      <c r="U1477" s="2" t="s">
        <v>20139</v>
      </c>
      <c r="V1477" s="2" t="s">
        <v>20140</v>
      </c>
      <c r="W1477" s="2" t="str">
        <f t="shared" si="63"/>
        <v>piechart: colorlist="#00FF00,#FFFFFF,#C0C0C0,#FFFF00,#0000FF,#000080,#008080,#800000,#808000,#800080,#FF0000,#FF00FF" valuelist="0,0,0,0,0,0,2709,0,0,0,0,0"</v>
      </c>
      <c r="X1477" s="2"/>
      <c r="Y1477" s="2"/>
      <c r="Z1477" s="2"/>
      <c r="AA1477" s="2"/>
      <c r="AB1477" s="2"/>
      <c r="AC1477" s="2"/>
      <c r="AD1477" s="2"/>
      <c r="AE1477" s="2"/>
      <c r="AF1477" s="2">
        <v>0</v>
      </c>
      <c r="AG1477" s="2">
        <v>0</v>
      </c>
      <c r="AH1477" s="2">
        <v>0</v>
      </c>
      <c r="AI1477" s="2">
        <v>0</v>
      </c>
      <c r="AJ1477" s="2">
        <v>0</v>
      </c>
      <c r="AK1477" s="2">
        <v>0</v>
      </c>
      <c r="AL1477" s="2">
        <v>2709</v>
      </c>
      <c r="AM1477" s="2">
        <v>0</v>
      </c>
      <c r="AN1477" s="2">
        <v>0</v>
      </c>
      <c r="AO1477" s="2">
        <v>0</v>
      </c>
      <c r="AP1477" s="2">
        <v>0</v>
      </c>
      <c r="AQ1477" s="2">
        <v>0</v>
      </c>
      <c r="AR1477" s="2">
        <v>0</v>
      </c>
      <c r="AS1477" s="2">
        <v>0</v>
      </c>
      <c r="AT1477" s="2">
        <v>0</v>
      </c>
      <c r="AU1477" s="2">
        <v>0</v>
      </c>
      <c r="AV1477" s="2">
        <v>0</v>
      </c>
      <c r="AW1477" s="2">
        <v>0</v>
      </c>
      <c r="AX1477" s="2">
        <v>0</v>
      </c>
      <c r="AY1477" s="2">
        <v>0</v>
      </c>
      <c r="AZ1477" s="2">
        <v>0</v>
      </c>
      <c r="BA1477" s="2">
        <v>0</v>
      </c>
      <c r="BB1477" s="2">
        <v>0</v>
      </c>
      <c r="BC1477" s="2">
        <v>0</v>
      </c>
      <c r="BD1477" s="2">
        <v>0</v>
      </c>
      <c r="BE1477" s="2">
        <v>0</v>
      </c>
      <c r="BF1477" s="2">
        <v>544</v>
      </c>
      <c r="BG1477" s="2">
        <v>2165</v>
      </c>
      <c r="BH1477" s="2">
        <v>0</v>
      </c>
      <c r="BI1477" s="2">
        <v>0</v>
      </c>
      <c r="BJ1477" s="2">
        <v>0</v>
      </c>
      <c r="BK1477" s="2">
        <v>0</v>
      </c>
      <c r="BL1477" s="2">
        <v>0</v>
      </c>
      <c r="BM1477" s="2">
        <v>0</v>
      </c>
      <c r="BN1477" s="2">
        <v>0</v>
      </c>
      <c r="BO1477" s="2">
        <v>0</v>
      </c>
      <c r="BP1477" s="2">
        <v>0</v>
      </c>
      <c r="BQ1477" s="2">
        <v>0</v>
      </c>
      <c r="BR1477" s="2">
        <v>0</v>
      </c>
      <c r="BS1477" s="2">
        <v>0</v>
      </c>
      <c r="BT1477" s="2">
        <v>0</v>
      </c>
      <c r="BU1477" s="2">
        <v>0</v>
      </c>
      <c r="BV1477" s="2">
        <v>0</v>
      </c>
      <c r="BW1477" s="2">
        <v>0</v>
      </c>
    </row>
    <row r="1478" spans="1:75">
      <c r="A1478" s="2">
        <v>1341</v>
      </c>
      <c r="B1478" s="2" t="s">
        <v>20141</v>
      </c>
      <c r="C1478" s="2" t="str">
        <f t="shared" si="62"/>
        <v>ZM_Seed_Neg</v>
      </c>
      <c r="D1478" s="2">
        <v>2280</v>
      </c>
      <c r="E1478" s="31">
        <v>3.35793484700045</v>
      </c>
      <c r="F1478" s="2">
        <v>480.31049999999999</v>
      </c>
      <c r="G1478" s="2">
        <v>10.050000000000001</v>
      </c>
      <c r="H1478" s="2" t="s">
        <v>13376</v>
      </c>
      <c r="I1478" s="2" t="s">
        <v>13277</v>
      </c>
      <c r="J1478" s="2" t="s">
        <v>8825</v>
      </c>
      <c r="K1478" s="2"/>
      <c r="L1478" s="2" t="s">
        <v>8825</v>
      </c>
      <c r="M1478" s="2">
        <v>3.2</v>
      </c>
      <c r="N1478" s="2" t="s">
        <v>8825</v>
      </c>
      <c r="O1478" s="2" t="s">
        <v>8825</v>
      </c>
      <c r="P1478" s="40">
        <v>23</v>
      </c>
      <c r="Q1478" s="40" t="s">
        <v>20142</v>
      </c>
      <c r="R1478" s="2"/>
      <c r="S1478" s="2"/>
      <c r="T1478" s="2"/>
      <c r="U1478" s="2" t="s">
        <v>20143</v>
      </c>
      <c r="V1478" s="2" t="s">
        <v>20144</v>
      </c>
      <c r="W1478" s="2" t="str">
        <f t="shared" si="63"/>
        <v>piechart: colorlist="#00FF00,#FFFFFF,#C0C0C0,#FFFF00,#0000FF,#000080,#008080,#800000,#808000,#800080,#FF0000,#FF00FF" valuelist="1290,651,2280,764,0,0,0,0,0,0,2459,0"</v>
      </c>
      <c r="X1478" s="2"/>
      <c r="Y1478" s="2"/>
      <c r="Z1478" s="2"/>
      <c r="AA1478" s="2"/>
      <c r="AB1478" s="2"/>
      <c r="AC1478" s="2"/>
      <c r="AD1478" s="2"/>
      <c r="AE1478" s="2"/>
      <c r="AF1478" s="2">
        <v>1290</v>
      </c>
      <c r="AG1478" s="2">
        <v>651</v>
      </c>
      <c r="AH1478" s="2">
        <v>2280</v>
      </c>
      <c r="AI1478" s="2">
        <v>764</v>
      </c>
      <c r="AJ1478" s="2">
        <v>0</v>
      </c>
      <c r="AK1478" s="2">
        <v>0</v>
      </c>
      <c r="AL1478" s="2">
        <v>0</v>
      </c>
      <c r="AM1478" s="2">
        <v>0</v>
      </c>
      <c r="AN1478" s="2">
        <v>0</v>
      </c>
      <c r="AO1478" s="2">
        <v>0</v>
      </c>
      <c r="AP1478" s="2">
        <v>2459</v>
      </c>
      <c r="AQ1478" s="2">
        <v>0</v>
      </c>
      <c r="AR1478" s="2">
        <v>0</v>
      </c>
      <c r="AS1478" s="2">
        <v>0</v>
      </c>
      <c r="AT1478" s="2">
        <v>764</v>
      </c>
      <c r="AU1478" s="2">
        <v>503</v>
      </c>
      <c r="AV1478" s="2">
        <v>787</v>
      </c>
      <c r="AW1478" s="2">
        <v>0</v>
      </c>
      <c r="AX1478" s="2">
        <v>0</v>
      </c>
      <c r="AY1478" s="2">
        <v>0</v>
      </c>
      <c r="AZ1478" s="2">
        <v>0</v>
      </c>
      <c r="BA1478" s="2">
        <v>0</v>
      </c>
      <c r="BB1478" s="2">
        <v>0</v>
      </c>
      <c r="BC1478" s="2">
        <v>534</v>
      </c>
      <c r="BD1478" s="2">
        <v>0</v>
      </c>
      <c r="BE1478" s="2">
        <v>1925</v>
      </c>
      <c r="BF1478" s="2">
        <v>0</v>
      </c>
      <c r="BG1478" s="2">
        <v>0</v>
      </c>
      <c r="BH1478" s="2">
        <v>0</v>
      </c>
      <c r="BI1478" s="2">
        <v>0</v>
      </c>
      <c r="BJ1478" s="2">
        <v>0</v>
      </c>
      <c r="BK1478" s="2">
        <v>0</v>
      </c>
      <c r="BL1478" s="2">
        <v>0</v>
      </c>
      <c r="BM1478" s="2">
        <v>0</v>
      </c>
      <c r="BN1478" s="2">
        <v>651</v>
      </c>
      <c r="BO1478" s="2">
        <v>0</v>
      </c>
      <c r="BP1478" s="2">
        <v>0</v>
      </c>
      <c r="BQ1478" s="2">
        <v>0</v>
      </c>
      <c r="BR1478" s="2">
        <v>0</v>
      </c>
      <c r="BS1478" s="2">
        <v>0</v>
      </c>
      <c r="BT1478" s="2">
        <v>0</v>
      </c>
      <c r="BU1478" s="2">
        <v>0</v>
      </c>
      <c r="BV1478" s="2">
        <v>2280</v>
      </c>
      <c r="BW1478" s="2">
        <v>0</v>
      </c>
    </row>
    <row r="1479" spans="1:75">
      <c r="A1479" s="2">
        <v>1352</v>
      </c>
      <c r="B1479" s="2" t="s">
        <v>20145</v>
      </c>
      <c r="C1479" s="2" t="str">
        <f t="shared" si="62"/>
        <v>GU_LeafStem_Neg</v>
      </c>
      <c r="D1479" s="2">
        <v>1505</v>
      </c>
      <c r="E1479" s="31">
        <v>3.0707764628434302</v>
      </c>
      <c r="F1479" s="2">
        <v>485.27800000000002</v>
      </c>
      <c r="G1479" s="2">
        <v>9.8000000000000007</v>
      </c>
      <c r="H1479" s="2" t="s">
        <v>13376</v>
      </c>
      <c r="I1479" s="2" t="s">
        <v>13276</v>
      </c>
      <c r="J1479" s="2" t="s">
        <v>8825</v>
      </c>
      <c r="K1479" s="2"/>
      <c r="L1479" s="2" t="s">
        <v>8825</v>
      </c>
      <c r="M1479" s="2">
        <v>3.2</v>
      </c>
      <c r="N1479" s="2" t="s">
        <v>8825</v>
      </c>
      <c r="O1479" s="2" t="s">
        <v>8825</v>
      </c>
      <c r="P1479" s="40">
        <v>24</v>
      </c>
      <c r="Q1479" s="40" t="s">
        <v>20146</v>
      </c>
      <c r="R1479" s="2"/>
      <c r="S1479" s="2"/>
      <c r="T1479" s="2"/>
      <c r="U1479" s="2" t="s">
        <v>20147</v>
      </c>
      <c r="V1479" s="2" t="s">
        <v>20148</v>
      </c>
      <c r="W1479" s="2" t="str">
        <f t="shared" si="63"/>
        <v>piechart: colorlist="#00FF00,#FFFFFF,#C0C0C0,#FFFF00,#0000FF,#000080,#008080,#800000,#808000,#800080,#FF0000,#FF00FF" valuelist="0,0,0,0,0,0,2036,0,0,1505,0,0"</v>
      </c>
      <c r="X1479" s="2"/>
      <c r="Y1479" s="2"/>
      <c r="Z1479" s="2"/>
      <c r="AA1479" s="2"/>
      <c r="AB1479" s="2"/>
      <c r="AC1479" s="2"/>
      <c r="AD1479" s="2"/>
      <c r="AE1479" s="2"/>
      <c r="AF1479" s="2">
        <v>0</v>
      </c>
      <c r="AG1479" s="2">
        <v>0</v>
      </c>
      <c r="AH1479" s="2">
        <v>0</v>
      </c>
      <c r="AI1479" s="2">
        <v>0</v>
      </c>
      <c r="AJ1479" s="2">
        <v>0</v>
      </c>
      <c r="AK1479" s="2">
        <v>0</v>
      </c>
      <c r="AL1479" s="2">
        <v>2036</v>
      </c>
      <c r="AM1479" s="2">
        <v>0</v>
      </c>
      <c r="AN1479" s="2">
        <v>0</v>
      </c>
      <c r="AO1479" s="2">
        <v>1505</v>
      </c>
      <c r="AP1479" s="2">
        <v>0</v>
      </c>
      <c r="AQ1479" s="2">
        <v>0</v>
      </c>
      <c r="AR1479" s="2">
        <v>0</v>
      </c>
      <c r="AS1479" s="2">
        <v>0</v>
      </c>
      <c r="AT1479" s="2">
        <v>0</v>
      </c>
      <c r="AU1479" s="2">
        <v>0</v>
      </c>
      <c r="AV1479" s="2">
        <v>0</v>
      </c>
      <c r="AW1479" s="2">
        <v>0</v>
      </c>
      <c r="AX1479" s="2">
        <v>0</v>
      </c>
      <c r="AY1479" s="2">
        <v>0</v>
      </c>
      <c r="AZ1479" s="2">
        <v>0</v>
      </c>
      <c r="BA1479" s="2">
        <v>1505</v>
      </c>
      <c r="BB1479" s="2">
        <v>0</v>
      </c>
      <c r="BC1479" s="2">
        <v>0</v>
      </c>
      <c r="BD1479" s="2">
        <v>0</v>
      </c>
      <c r="BE1479" s="2">
        <v>0</v>
      </c>
      <c r="BF1479" s="2">
        <v>1177</v>
      </c>
      <c r="BG1479" s="2">
        <v>859</v>
      </c>
      <c r="BH1479" s="2">
        <v>0</v>
      </c>
      <c r="BI1479" s="2">
        <v>0</v>
      </c>
      <c r="BJ1479" s="2">
        <v>0</v>
      </c>
      <c r="BK1479" s="2">
        <v>0</v>
      </c>
      <c r="BL1479" s="2">
        <v>0</v>
      </c>
      <c r="BM1479" s="2">
        <v>0</v>
      </c>
      <c r="BN1479" s="2">
        <v>0</v>
      </c>
      <c r="BO1479" s="2">
        <v>0</v>
      </c>
      <c r="BP1479" s="2">
        <v>0</v>
      </c>
      <c r="BQ1479" s="2">
        <v>0</v>
      </c>
      <c r="BR1479" s="2">
        <v>0</v>
      </c>
      <c r="BS1479" s="2">
        <v>0</v>
      </c>
      <c r="BT1479" s="2">
        <v>0</v>
      </c>
      <c r="BU1479" s="2">
        <v>0</v>
      </c>
      <c r="BV1479" s="2">
        <v>0</v>
      </c>
      <c r="BW1479" s="2">
        <v>0</v>
      </c>
    </row>
    <row r="1480" spans="1:75">
      <c r="A1480" s="2">
        <v>1353</v>
      </c>
      <c r="B1480" s="2" t="s">
        <v>20149</v>
      </c>
      <c r="C1480" s="2" t="str">
        <f t="shared" si="62"/>
        <v>GU_Root_Neg</v>
      </c>
      <c r="D1480" s="2">
        <v>1240</v>
      </c>
      <c r="E1480" s="31">
        <v>3.09342168516224</v>
      </c>
      <c r="F1480" s="2">
        <v>487.1223</v>
      </c>
      <c r="G1480" s="2">
        <v>5.18</v>
      </c>
      <c r="H1480" s="2" t="s">
        <v>13376</v>
      </c>
      <c r="I1480" s="2" t="s">
        <v>13276</v>
      </c>
      <c r="J1480" s="2" t="s">
        <v>8825</v>
      </c>
      <c r="K1480" s="2"/>
      <c r="L1480" s="2" t="s">
        <v>8825</v>
      </c>
      <c r="M1480" s="2">
        <v>3.2</v>
      </c>
      <c r="N1480" s="2" t="s">
        <v>8825</v>
      </c>
      <c r="O1480" s="2" t="s">
        <v>8825</v>
      </c>
      <c r="P1480" s="40">
        <v>24</v>
      </c>
      <c r="Q1480" s="40" t="s">
        <v>20150</v>
      </c>
      <c r="R1480" s="2"/>
      <c r="S1480" s="2"/>
      <c r="T1480" s="2"/>
      <c r="U1480" s="2" t="s">
        <v>20151</v>
      </c>
      <c r="V1480" s="2" t="s">
        <v>20152</v>
      </c>
      <c r="W1480" s="2" t="str">
        <f t="shared" si="63"/>
        <v>piechart: colorlist="#00FF00,#FFFFFF,#C0C0C0,#FFFF00,#0000FF,#000080,#008080,#800000,#808000,#800080,#FF0000,#FF00FF" valuelist="703,0,0,0,0,0,0,0,0,1240,0,0"</v>
      </c>
      <c r="X1480" s="2"/>
      <c r="Y1480" s="2"/>
      <c r="Z1480" s="2"/>
      <c r="AA1480" s="2"/>
      <c r="AB1480" s="2"/>
      <c r="AC1480" s="2"/>
      <c r="AD1480" s="2"/>
      <c r="AE1480" s="2"/>
      <c r="AF1480" s="2">
        <v>703</v>
      </c>
      <c r="AG1480" s="2">
        <v>0</v>
      </c>
      <c r="AH1480" s="2">
        <v>0</v>
      </c>
      <c r="AI1480" s="2">
        <v>0</v>
      </c>
      <c r="AJ1480" s="2">
        <v>0</v>
      </c>
      <c r="AK1480" s="2">
        <v>0</v>
      </c>
      <c r="AL1480" s="2">
        <v>0</v>
      </c>
      <c r="AM1480" s="2">
        <v>0</v>
      </c>
      <c r="AN1480" s="2">
        <v>0</v>
      </c>
      <c r="AO1480" s="2">
        <v>1240</v>
      </c>
      <c r="AP1480" s="2">
        <v>0</v>
      </c>
      <c r="AQ1480" s="2">
        <v>0</v>
      </c>
      <c r="AR1480" s="2">
        <v>0</v>
      </c>
      <c r="AS1480" s="2">
        <v>0</v>
      </c>
      <c r="AT1480" s="2">
        <v>0</v>
      </c>
      <c r="AU1480" s="2">
        <v>703</v>
      </c>
      <c r="AV1480" s="2">
        <v>0</v>
      </c>
      <c r="AW1480" s="2">
        <v>0</v>
      </c>
      <c r="AX1480" s="2">
        <v>0</v>
      </c>
      <c r="AY1480" s="2">
        <v>0</v>
      </c>
      <c r="AZ1480" s="2">
        <v>0</v>
      </c>
      <c r="BA1480" s="2">
        <v>0</v>
      </c>
      <c r="BB1480" s="2">
        <v>1240</v>
      </c>
      <c r="BC1480" s="2">
        <v>0</v>
      </c>
      <c r="BD1480" s="2">
        <v>0</v>
      </c>
      <c r="BE1480" s="2">
        <v>0</v>
      </c>
      <c r="BF1480" s="2">
        <v>0</v>
      </c>
      <c r="BG1480" s="2">
        <v>0</v>
      </c>
      <c r="BH1480" s="2">
        <v>0</v>
      </c>
      <c r="BI1480" s="2">
        <v>0</v>
      </c>
      <c r="BJ1480" s="2">
        <v>0</v>
      </c>
      <c r="BK1480" s="2">
        <v>0</v>
      </c>
      <c r="BL1480" s="2">
        <v>0</v>
      </c>
      <c r="BM1480" s="2">
        <v>0</v>
      </c>
      <c r="BN1480" s="2">
        <v>0</v>
      </c>
      <c r="BO1480" s="2">
        <v>0</v>
      </c>
      <c r="BP1480" s="2">
        <v>0</v>
      </c>
      <c r="BQ1480" s="2">
        <v>0</v>
      </c>
      <c r="BR1480" s="2">
        <v>0</v>
      </c>
      <c r="BS1480" s="2">
        <v>0</v>
      </c>
      <c r="BT1480" s="2">
        <v>0</v>
      </c>
      <c r="BU1480" s="2">
        <v>0</v>
      </c>
      <c r="BV1480" s="2">
        <v>0</v>
      </c>
      <c r="BW1480" s="2">
        <v>0</v>
      </c>
    </row>
    <row r="1481" spans="1:75">
      <c r="A1481" s="2">
        <v>1355</v>
      </c>
      <c r="B1481" s="2" t="s">
        <v>20153</v>
      </c>
      <c r="C1481" s="2" t="str">
        <f t="shared" si="62"/>
        <v>OP_Root_Neg</v>
      </c>
      <c r="D1481" s="2">
        <v>3990</v>
      </c>
      <c r="E1481" s="31">
        <v>3.6009728956867502</v>
      </c>
      <c r="F1481" s="2">
        <v>487.3408</v>
      </c>
      <c r="G1481" s="2">
        <v>7.97</v>
      </c>
      <c r="H1481" s="2" t="s">
        <v>13376</v>
      </c>
      <c r="I1481" s="2" t="s">
        <v>13278</v>
      </c>
      <c r="J1481" s="2" t="s">
        <v>8825</v>
      </c>
      <c r="K1481" s="2"/>
      <c r="L1481" s="2" t="s">
        <v>8825</v>
      </c>
      <c r="M1481" s="2">
        <v>3.2</v>
      </c>
      <c r="N1481" s="2" t="s">
        <v>8825</v>
      </c>
      <c r="O1481" s="2" t="s">
        <v>8825</v>
      </c>
      <c r="P1481" s="40">
        <v>30</v>
      </c>
      <c r="Q1481" s="40" t="s">
        <v>7071</v>
      </c>
      <c r="R1481" s="2"/>
      <c r="S1481" s="2"/>
      <c r="T1481" s="2"/>
      <c r="U1481" s="2" t="s">
        <v>20154</v>
      </c>
      <c r="V1481" s="2" t="s">
        <v>20155</v>
      </c>
      <c r="W1481" s="2" t="str">
        <f t="shared" si="63"/>
        <v>piechart: colorlist="#00FF00,#FFFFFF,#C0C0C0,#FFFF00,#0000FF,#000080,#008080,#800000,#808000,#800080,#FF0000,#FF00FF" valuelist="0,0,0,0,0,3990,0,0,0,0,0,0"</v>
      </c>
      <c r="X1481" s="2"/>
      <c r="Y1481" s="2"/>
      <c r="Z1481" s="2"/>
      <c r="AA1481" s="2"/>
      <c r="AB1481" s="2"/>
      <c r="AC1481" s="2"/>
      <c r="AD1481" s="2"/>
      <c r="AE1481" s="2"/>
      <c r="AF1481" s="2">
        <v>0</v>
      </c>
      <c r="AG1481" s="2">
        <v>0</v>
      </c>
      <c r="AH1481" s="2">
        <v>0</v>
      </c>
      <c r="AI1481" s="2">
        <v>0</v>
      </c>
      <c r="AJ1481" s="2">
        <v>0</v>
      </c>
      <c r="AK1481" s="2">
        <v>3990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  <c r="AQ1481" s="2">
        <v>0</v>
      </c>
      <c r="AR1481" s="2">
        <v>0</v>
      </c>
      <c r="AS1481" s="2">
        <v>0</v>
      </c>
      <c r="AT1481" s="2">
        <v>0</v>
      </c>
      <c r="AU1481" s="2">
        <v>0</v>
      </c>
      <c r="AV1481" s="2">
        <v>0</v>
      </c>
      <c r="AW1481" s="2">
        <v>0</v>
      </c>
      <c r="AX1481" s="2">
        <v>0</v>
      </c>
      <c r="AY1481" s="2">
        <v>0</v>
      </c>
      <c r="AZ1481" s="2">
        <v>0</v>
      </c>
      <c r="BA1481" s="2">
        <v>0</v>
      </c>
      <c r="BB1481" s="2">
        <v>0</v>
      </c>
      <c r="BC1481" s="2">
        <v>0</v>
      </c>
      <c r="BD1481" s="2">
        <v>0</v>
      </c>
      <c r="BE1481" s="2">
        <v>0</v>
      </c>
      <c r="BF1481" s="2">
        <v>0</v>
      </c>
      <c r="BG1481" s="2">
        <v>0</v>
      </c>
      <c r="BH1481" s="2">
        <v>0</v>
      </c>
      <c r="BI1481" s="2">
        <v>0</v>
      </c>
      <c r="BJ1481" s="2">
        <v>0</v>
      </c>
      <c r="BK1481" s="2">
        <v>0</v>
      </c>
      <c r="BL1481" s="2">
        <v>0</v>
      </c>
      <c r="BM1481" s="2">
        <v>3990</v>
      </c>
      <c r="BN1481" s="2">
        <v>0</v>
      </c>
      <c r="BO1481" s="2">
        <v>0</v>
      </c>
      <c r="BP1481" s="2">
        <v>0</v>
      </c>
      <c r="BQ1481" s="2">
        <v>0</v>
      </c>
      <c r="BR1481" s="2">
        <v>0</v>
      </c>
      <c r="BS1481" s="2">
        <v>0</v>
      </c>
      <c r="BT1481" s="2">
        <v>0</v>
      </c>
      <c r="BU1481" s="2">
        <v>0</v>
      </c>
      <c r="BV1481" s="2">
        <v>0</v>
      </c>
      <c r="BW1481" s="2">
        <v>0</v>
      </c>
    </row>
    <row r="1482" spans="1:75">
      <c r="A1482" s="2">
        <v>1356</v>
      </c>
      <c r="B1482" s="2" t="s">
        <v>20156</v>
      </c>
      <c r="C1482" s="2" t="str">
        <f t="shared" si="62"/>
        <v>OP_Root_Neg</v>
      </c>
      <c r="D1482" s="2">
        <v>3830</v>
      </c>
      <c r="E1482" s="31">
        <v>3.5831987739686202</v>
      </c>
      <c r="F1482" s="2">
        <v>487.3417</v>
      </c>
      <c r="G1482" s="2">
        <v>7.94</v>
      </c>
      <c r="H1482" s="2" t="s">
        <v>13376</v>
      </c>
      <c r="I1482" s="2" t="s">
        <v>13278</v>
      </c>
      <c r="J1482" s="2" t="s">
        <v>8825</v>
      </c>
      <c r="K1482" s="2"/>
      <c r="L1482" s="2" t="s">
        <v>8825</v>
      </c>
      <c r="M1482" s="2">
        <v>3.2</v>
      </c>
      <c r="N1482" s="2" t="s">
        <v>8825</v>
      </c>
      <c r="O1482" s="2" t="s">
        <v>8825</v>
      </c>
      <c r="P1482" s="40">
        <v>30</v>
      </c>
      <c r="Q1482" s="40" t="s">
        <v>7071</v>
      </c>
      <c r="R1482" s="2"/>
      <c r="S1482" s="2"/>
      <c r="T1482" s="2"/>
      <c r="U1482" s="2" t="s">
        <v>20157</v>
      </c>
      <c r="V1482" s="2" t="s">
        <v>20158</v>
      </c>
      <c r="W1482" s="2" t="str">
        <f t="shared" si="63"/>
        <v>piechart: colorlist="#00FF00,#FFFFFF,#C0C0C0,#FFFF00,#0000FF,#000080,#008080,#800000,#808000,#800080,#FF0000,#FF00FF" valuelist="0,0,0,0,0,3830,0,0,0,0,0,0"</v>
      </c>
      <c r="X1482" s="2"/>
      <c r="Y1482" s="2"/>
      <c r="Z1482" s="2"/>
      <c r="AA1482" s="2"/>
      <c r="AB1482" s="2"/>
      <c r="AC1482" s="2"/>
      <c r="AD1482" s="2"/>
      <c r="AE1482" s="2"/>
      <c r="AF1482" s="2">
        <v>0</v>
      </c>
      <c r="AG1482" s="2">
        <v>0</v>
      </c>
      <c r="AH1482" s="2">
        <v>0</v>
      </c>
      <c r="AI1482" s="2">
        <v>0</v>
      </c>
      <c r="AJ1482" s="2">
        <v>0</v>
      </c>
      <c r="AK1482" s="2">
        <v>3830</v>
      </c>
      <c r="AL1482" s="2">
        <v>0</v>
      </c>
      <c r="AM1482" s="2">
        <v>0</v>
      </c>
      <c r="AN1482" s="2">
        <v>0</v>
      </c>
      <c r="AO1482" s="2">
        <v>0</v>
      </c>
      <c r="AP1482" s="2">
        <v>0</v>
      </c>
      <c r="AQ1482" s="2">
        <v>0</v>
      </c>
      <c r="AR1482" s="2">
        <v>0</v>
      </c>
      <c r="AS1482" s="2">
        <v>0</v>
      </c>
      <c r="AT1482" s="2">
        <v>0</v>
      </c>
      <c r="AU1482" s="2">
        <v>0</v>
      </c>
      <c r="AV1482" s="2">
        <v>0</v>
      </c>
      <c r="AW1482" s="2">
        <v>0</v>
      </c>
      <c r="AX1482" s="2">
        <v>0</v>
      </c>
      <c r="AY1482" s="2">
        <v>0</v>
      </c>
      <c r="AZ1482" s="2">
        <v>0</v>
      </c>
      <c r="BA1482" s="2">
        <v>0</v>
      </c>
      <c r="BB1482" s="2">
        <v>0</v>
      </c>
      <c r="BC1482" s="2">
        <v>0</v>
      </c>
      <c r="BD1482" s="2">
        <v>0</v>
      </c>
      <c r="BE1482" s="2">
        <v>0</v>
      </c>
      <c r="BF1482" s="2">
        <v>0</v>
      </c>
      <c r="BG1482" s="2">
        <v>0</v>
      </c>
      <c r="BH1482" s="2">
        <v>0</v>
      </c>
      <c r="BI1482" s="2">
        <v>0</v>
      </c>
      <c r="BJ1482" s="2">
        <v>0</v>
      </c>
      <c r="BK1482" s="2">
        <v>0</v>
      </c>
      <c r="BL1482" s="2">
        <v>0</v>
      </c>
      <c r="BM1482" s="2">
        <v>3830</v>
      </c>
      <c r="BN1482" s="2">
        <v>0</v>
      </c>
      <c r="BO1482" s="2">
        <v>0</v>
      </c>
      <c r="BP1482" s="2">
        <v>0</v>
      </c>
      <c r="BQ1482" s="2">
        <v>0</v>
      </c>
      <c r="BR1482" s="2">
        <v>0</v>
      </c>
      <c r="BS1482" s="2">
        <v>0</v>
      </c>
      <c r="BT1482" s="2">
        <v>0</v>
      </c>
      <c r="BU1482" s="2">
        <v>0</v>
      </c>
      <c r="BV1482" s="2">
        <v>0</v>
      </c>
      <c r="BW1482" s="2">
        <v>0</v>
      </c>
    </row>
    <row r="1483" spans="1:75">
      <c r="A1483" s="2">
        <v>1357</v>
      </c>
      <c r="B1483" s="2" t="s">
        <v>20159</v>
      </c>
      <c r="C1483" s="2" t="str">
        <f t="shared" si="62"/>
        <v>OP_Root_Neg</v>
      </c>
      <c r="D1483" s="2">
        <v>4558</v>
      </c>
      <c r="E1483" s="31">
        <v>3.6587743208443602</v>
      </c>
      <c r="F1483" s="2">
        <v>487.3426</v>
      </c>
      <c r="G1483" s="2">
        <v>8.85</v>
      </c>
      <c r="H1483" s="2" t="s">
        <v>13376</v>
      </c>
      <c r="I1483" s="2" t="s">
        <v>13278</v>
      </c>
      <c r="J1483" s="2" t="s">
        <v>8825</v>
      </c>
      <c r="K1483" s="2"/>
      <c r="L1483" s="2" t="s">
        <v>8825</v>
      </c>
      <c r="M1483" s="2">
        <v>3.2</v>
      </c>
      <c r="N1483" s="2" t="s">
        <v>8825</v>
      </c>
      <c r="O1483" s="2" t="s">
        <v>8825</v>
      </c>
      <c r="P1483" s="40">
        <v>30</v>
      </c>
      <c r="Q1483" s="40" t="s">
        <v>7071</v>
      </c>
      <c r="R1483" s="2"/>
      <c r="S1483" s="2"/>
      <c r="T1483" s="2"/>
      <c r="U1483" s="2" t="s">
        <v>20160</v>
      </c>
      <c r="V1483" s="2"/>
      <c r="W1483" s="2" t="str">
        <f t="shared" si="63"/>
        <v>piechart: colorlist="#00FF00,#FFFFFF,#C0C0C0,#FFFF00,#0000FF,#000080,#008080,#800000,#808000,#800080,#FF0000,#FF00FF" valuelist="0,0,0,0,0,4558,0,0,0,0,0,0"</v>
      </c>
      <c r="X1483" s="2"/>
      <c r="Y1483" s="2"/>
      <c r="Z1483" s="2"/>
      <c r="AA1483" s="2"/>
      <c r="AB1483" s="2"/>
      <c r="AC1483" s="2"/>
      <c r="AD1483" s="2"/>
      <c r="AE1483" s="2"/>
      <c r="AF1483" s="2">
        <v>0</v>
      </c>
      <c r="AG1483" s="2">
        <v>0</v>
      </c>
      <c r="AH1483" s="2">
        <v>0</v>
      </c>
      <c r="AI1483" s="2">
        <v>0</v>
      </c>
      <c r="AJ1483" s="2">
        <v>0</v>
      </c>
      <c r="AK1483" s="2">
        <v>4558</v>
      </c>
      <c r="AL1483" s="2">
        <v>0</v>
      </c>
      <c r="AM1483" s="2">
        <v>0</v>
      </c>
      <c r="AN1483" s="2">
        <v>0</v>
      </c>
      <c r="AO1483" s="2">
        <v>0</v>
      </c>
      <c r="AP1483" s="2">
        <v>0</v>
      </c>
      <c r="AQ1483" s="2">
        <v>0</v>
      </c>
      <c r="AR1483" s="2">
        <v>0</v>
      </c>
      <c r="AS1483" s="2">
        <v>0</v>
      </c>
      <c r="AT1483" s="2">
        <v>0</v>
      </c>
      <c r="AU1483" s="2">
        <v>0</v>
      </c>
      <c r="AV1483" s="2">
        <v>0</v>
      </c>
      <c r="AW1483" s="2">
        <v>0</v>
      </c>
      <c r="AX1483" s="2">
        <v>0</v>
      </c>
      <c r="AY1483" s="2">
        <v>0</v>
      </c>
      <c r="AZ1483" s="2">
        <v>0</v>
      </c>
      <c r="BA1483" s="2">
        <v>0</v>
      </c>
      <c r="BB1483" s="2">
        <v>0</v>
      </c>
      <c r="BC1483" s="2">
        <v>0</v>
      </c>
      <c r="BD1483" s="2">
        <v>0</v>
      </c>
      <c r="BE1483" s="2">
        <v>0</v>
      </c>
      <c r="BF1483" s="2">
        <v>0</v>
      </c>
      <c r="BG1483" s="2">
        <v>0</v>
      </c>
      <c r="BH1483" s="2">
        <v>0</v>
      </c>
      <c r="BI1483" s="2">
        <v>0</v>
      </c>
      <c r="BJ1483" s="2">
        <v>0</v>
      </c>
      <c r="BK1483" s="2">
        <v>0</v>
      </c>
      <c r="BL1483" s="2">
        <v>0</v>
      </c>
      <c r="BM1483" s="2">
        <v>4558</v>
      </c>
      <c r="BN1483" s="2">
        <v>0</v>
      </c>
      <c r="BO1483" s="2">
        <v>0</v>
      </c>
      <c r="BP1483" s="2">
        <v>0</v>
      </c>
      <c r="BQ1483" s="2">
        <v>0</v>
      </c>
      <c r="BR1483" s="2">
        <v>0</v>
      </c>
      <c r="BS1483" s="2">
        <v>0</v>
      </c>
      <c r="BT1483" s="2">
        <v>0</v>
      </c>
      <c r="BU1483" s="2">
        <v>0</v>
      </c>
      <c r="BV1483" s="2">
        <v>0</v>
      </c>
      <c r="BW1483" s="2">
        <v>0</v>
      </c>
    </row>
    <row r="1484" spans="1:75">
      <c r="A1484" s="2">
        <v>1358</v>
      </c>
      <c r="B1484" s="2" t="s">
        <v>20161</v>
      </c>
      <c r="C1484" s="2" t="str">
        <f t="shared" si="62"/>
        <v>MT_LeafStem_Neg</v>
      </c>
      <c r="D1484" s="2">
        <v>1289</v>
      </c>
      <c r="E1484" s="31">
        <v>3.1102529173533999</v>
      </c>
      <c r="F1484" s="2">
        <v>489.0675</v>
      </c>
      <c r="G1484" s="2">
        <v>4.1100000000000003</v>
      </c>
      <c r="H1484" s="2" t="s">
        <v>13376</v>
      </c>
      <c r="I1484" s="2" t="s">
        <v>13272</v>
      </c>
      <c r="J1484" s="2" t="s">
        <v>8825</v>
      </c>
      <c r="K1484" s="2"/>
      <c r="L1484" s="2" t="s">
        <v>8825</v>
      </c>
      <c r="M1484" s="2">
        <v>3.2</v>
      </c>
      <c r="N1484" s="2" t="s">
        <v>8825</v>
      </c>
      <c r="O1484" s="2" t="s">
        <v>8825</v>
      </c>
      <c r="P1484" s="40">
        <v>22</v>
      </c>
      <c r="Q1484" s="40" t="s">
        <v>20162</v>
      </c>
      <c r="R1484" s="2"/>
      <c r="S1484" s="2"/>
      <c r="T1484" s="2"/>
      <c r="U1484" s="2" t="s">
        <v>20163</v>
      </c>
      <c r="V1484" s="2"/>
      <c r="W1484" s="2" t="str">
        <f t="shared" si="63"/>
        <v>piechart: colorlist="#00FF00,#FFFFFF,#C0C0C0,#FFFF00,#0000FF,#000080,#008080,#800000,#808000,#800080,#FF0000,#FF00FF" valuelist="0,0,0,0,0,0,1289,0,0,0,0,0"</v>
      </c>
      <c r="X1484" s="2"/>
      <c r="Y1484" s="2"/>
      <c r="Z1484" s="2"/>
      <c r="AA1484" s="2"/>
      <c r="AB1484" s="2"/>
      <c r="AC1484" s="2"/>
      <c r="AD1484" s="2"/>
      <c r="AE1484" s="2"/>
      <c r="AF1484" s="2">
        <v>0</v>
      </c>
      <c r="AG1484" s="2">
        <v>0</v>
      </c>
      <c r="AH1484" s="2">
        <v>0</v>
      </c>
      <c r="AI1484" s="2">
        <v>0</v>
      </c>
      <c r="AJ1484" s="2">
        <v>0</v>
      </c>
      <c r="AK1484" s="2">
        <v>0</v>
      </c>
      <c r="AL1484" s="2">
        <v>1289</v>
      </c>
      <c r="AM1484" s="2">
        <v>0</v>
      </c>
      <c r="AN1484" s="2">
        <v>0</v>
      </c>
      <c r="AO1484" s="2">
        <v>0</v>
      </c>
      <c r="AP1484" s="2">
        <v>0</v>
      </c>
      <c r="AQ1484" s="2">
        <v>0</v>
      </c>
      <c r="AR1484" s="2">
        <v>0</v>
      </c>
      <c r="AS1484" s="2">
        <v>0</v>
      </c>
      <c r="AT1484" s="2">
        <v>0</v>
      </c>
      <c r="AU1484" s="2">
        <v>0</v>
      </c>
      <c r="AV1484" s="2">
        <v>0</v>
      </c>
      <c r="AW1484" s="2">
        <v>0</v>
      </c>
      <c r="AX1484" s="2">
        <v>0</v>
      </c>
      <c r="AY1484" s="2">
        <v>0</v>
      </c>
      <c r="AZ1484" s="2">
        <v>0</v>
      </c>
      <c r="BA1484" s="2">
        <v>0</v>
      </c>
      <c r="BB1484" s="2">
        <v>0</v>
      </c>
      <c r="BC1484" s="2">
        <v>0</v>
      </c>
      <c r="BD1484" s="2">
        <v>0</v>
      </c>
      <c r="BE1484" s="2">
        <v>0</v>
      </c>
      <c r="BF1484" s="2">
        <v>0</v>
      </c>
      <c r="BG1484" s="2">
        <v>1289</v>
      </c>
      <c r="BH1484" s="2">
        <v>0</v>
      </c>
      <c r="BI1484" s="2">
        <v>0</v>
      </c>
      <c r="BJ1484" s="2">
        <v>0</v>
      </c>
      <c r="BK1484" s="2">
        <v>0</v>
      </c>
      <c r="BL1484" s="2">
        <v>0</v>
      </c>
      <c r="BM1484" s="2">
        <v>0</v>
      </c>
      <c r="BN1484" s="2">
        <v>0</v>
      </c>
      <c r="BO1484" s="2">
        <v>0</v>
      </c>
      <c r="BP1484" s="2">
        <v>0</v>
      </c>
      <c r="BQ1484" s="2">
        <v>0</v>
      </c>
      <c r="BR1484" s="2">
        <v>0</v>
      </c>
      <c r="BS1484" s="2">
        <v>0</v>
      </c>
      <c r="BT1484" s="2">
        <v>0</v>
      </c>
      <c r="BU1484" s="2">
        <v>0</v>
      </c>
      <c r="BV1484" s="2">
        <v>0</v>
      </c>
      <c r="BW1484" s="2">
        <v>0</v>
      </c>
    </row>
    <row r="1485" spans="1:75">
      <c r="A1485" s="2">
        <v>1361</v>
      </c>
      <c r="B1485" s="2" t="s">
        <v>20164</v>
      </c>
      <c r="C1485" s="2" t="str">
        <f t="shared" si="62"/>
        <v>ST_LeafStem_Neg</v>
      </c>
      <c r="D1485" s="2">
        <v>1520</v>
      </c>
      <c r="E1485" s="31">
        <v>3.18184358794477</v>
      </c>
      <c r="F1485" s="2">
        <v>489.23869999999999</v>
      </c>
      <c r="G1485" s="2">
        <v>5.62</v>
      </c>
      <c r="H1485" s="2" t="s">
        <v>13376</v>
      </c>
      <c r="I1485" s="2" t="s">
        <v>13277</v>
      </c>
      <c r="J1485" s="2" t="s">
        <v>8825</v>
      </c>
      <c r="K1485" s="2"/>
      <c r="L1485" s="2" t="s">
        <v>8825</v>
      </c>
      <c r="M1485" s="2">
        <v>3.2</v>
      </c>
      <c r="N1485" s="2" t="s">
        <v>8825</v>
      </c>
      <c r="O1485" s="2" t="s">
        <v>8825</v>
      </c>
      <c r="P1485" s="40">
        <v>23</v>
      </c>
      <c r="Q1485" s="40" t="s">
        <v>20165</v>
      </c>
      <c r="R1485" s="2"/>
      <c r="S1485" s="2"/>
      <c r="T1485" s="2"/>
      <c r="U1485" s="2" t="s">
        <v>20166</v>
      </c>
      <c r="V1485" s="2" t="s">
        <v>20167</v>
      </c>
      <c r="W1485" s="2" t="str">
        <f t="shared" si="63"/>
        <v>piechart: colorlist="#00FF00,#FFFFFF,#C0C0C0,#FFFF00,#0000FF,#000080,#008080,#800000,#808000,#800080,#FF0000,#FF00FF" valuelist="0,0,0,0,0,0,0,0,0,0,0,1520"</v>
      </c>
      <c r="X1485" s="2"/>
      <c r="Y1485" s="2"/>
      <c r="Z1485" s="2"/>
      <c r="AA1485" s="2"/>
      <c r="AB1485" s="2"/>
      <c r="AC1485" s="2"/>
      <c r="AD1485" s="2"/>
      <c r="AE1485" s="2"/>
      <c r="AF1485" s="2">
        <v>0</v>
      </c>
      <c r="AG1485" s="2">
        <v>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1520</v>
      </c>
      <c r="AR1485" s="2">
        <v>0</v>
      </c>
      <c r="AS1485" s="2">
        <v>0</v>
      </c>
      <c r="AT1485" s="2">
        <v>0</v>
      </c>
      <c r="AU1485" s="2">
        <v>0</v>
      </c>
      <c r="AV1485" s="2">
        <v>0</v>
      </c>
      <c r="AW1485" s="2">
        <v>0</v>
      </c>
      <c r="AX1485" s="2">
        <v>0</v>
      </c>
      <c r="AY1485" s="2">
        <v>0</v>
      </c>
      <c r="AZ1485" s="2">
        <v>0</v>
      </c>
      <c r="BA1485" s="2">
        <v>0</v>
      </c>
      <c r="BB1485" s="2">
        <v>0</v>
      </c>
      <c r="BC1485" s="2">
        <v>0</v>
      </c>
      <c r="BD1485" s="2">
        <v>0</v>
      </c>
      <c r="BE1485" s="2">
        <v>0</v>
      </c>
      <c r="BF1485" s="2">
        <v>0</v>
      </c>
      <c r="BG1485" s="2">
        <v>0</v>
      </c>
      <c r="BH1485" s="2">
        <v>0</v>
      </c>
      <c r="BI1485" s="2">
        <v>0</v>
      </c>
      <c r="BJ1485" s="2">
        <v>0</v>
      </c>
      <c r="BK1485" s="2">
        <v>0</v>
      </c>
      <c r="BL1485" s="2">
        <v>0</v>
      </c>
      <c r="BM1485" s="2">
        <v>0</v>
      </c>
      <c r="BN1485" s="2">
        <v>0</v>
      </c>
      <c r="BO1485" s="2">
        <v>0</v>
      </c>
      <c r="BP1485" s="2">
        <v>0</v>
      </c>
      <c r="BQ1485" s="2">
        <v>1520</v>
      </c>
      <c r="BR1485" s="2">
        <v>0</v>
      </c>
      <c r="BS1485" s="2">
        <v>0</v>
      </c>
      <c r="BT1485" s="2">
        <v>0</v>
      </c>
      <c r="BU1485" s="2">
        <v>0</v>
      </c>
      <c r="BV1485" s="2">
        <v>0</v>
      </c>
      <c r="BW1485" s="2">
        <v>0</v>
      </c>
    </row>
    <row r="1486" spans="1:75">
      <c r="A1486" s="2">
        <v>1366</v>
      </c>
      <c r="B1486" s="2" t="s">
        <v>20168</v>
      </c>
      <c r="C1486" s="2" t="str">
        <f t="shared" si="62"/>
        <v>MT_Flower_Neg</v>
      </c>
      <c r="D1486" s="2">
        <v>1964</v>
      </c>
      <c r="E1486" s="31">
        <v>3.2931414834509298</v>
      </c>
      <c r="F1486" s="2">
        <v>491.13990000000001</v>
      </c>
      <c r="G1486" s="2">
        <v>2.86</v>
      </c>
      <c r="H1486" s="2" t="s">
        <v>13376</v>
      </c>
      <c r="I1486" s="2" t="s">
        <v>13270</v>
      </c>
      <c r="J1486" s="2" t="s">
        <v>8825</v>
      </c>
      <c r="K1486" s="2"/>
      <c r="L1486" s="2" t="s">
        <v>8825</v>
      </c>
      <c r="M1486" s="2">
        <v>3.2</v>
      </c>
      <c r="N1486" s="2" t="s">
        <v>8825</v>
      </c>
      <c r="O1486" s="2" t="s">
        <v>8825</v>
      </c>
      <c r="P1486" s="40">
        <v>20</v>
      </c>
      <c r="Q1486" s="40" t="s">
        <v>20169</v>
      </c>
      <c r="R1486" s="2"/>
      <c r="S1486" s="2"/>
      <c r="T1486" s="2"/>
      <c r="U1486" s="2" t="s">
        <v>20170</v>
      </c>
      <c r="V1486" s="2" t="s">
        <v>20171</v>
      </c>
      <c r="W1486" s="2" t="str">
        <f t="shared" si="63"/>
        <v>piechart: colorlist="#00FF00,#FFFFFF,#C0C0C0,#FFFF00,#0000FF,#000080,#008080,#800000,#808000,#800080,#FF0000,#FF00FF" valuelist="0,0,0,0,0,400,1964,0,0,0,0,0"</v>
      </c>
      <c r="X1486" s="2"/>
      <c r="Y1486" s="2"/>
      <c r="Z1486" s="2"/>
      <c r="AA1486" s="2"/>
      <c r="AB1486" s="2"/>
      <c r="AC1486" s="2"/>
      <c r="AD1486" s="2"/>
      <c r="AE1486" s="2"/>
      <c r="AF1486" s="2">
        <v>0</v>
      </c>
      <c r="AG1486" s="2">
        <v>0</v>
      </c>
      <c r="AH1486" s="2">
        <v>0</v>
      </c>
      <c r="AI1486" s="2">
        <v>0</v>
      </c>
      <c r="AJ1486" s="2">
        <v>0</v>
      </c>
      <c r="AK1486" s="2">
        <v>400</v>
      </c>
      <c r="AL1486" s="2">
        <v>1964</v>
      </c>
      <c r="AM1486" s="2">
        <v>0</v>
      </c>
      <c r="AN1486" s="2">
        <v>0</v>
      </c>
      <c r="AO1486" s="2">
        <v>0</v>
      </c>
      <c r="AP1486" s="2">
        <v>0</v>
      </c>
      <c r="AQ1486" s="2">
        <v>0</v>
      </c>
      <c r="AR1486" s="2">
        <v>0</v>
      </c>
      <c r="AS1486" s="2">
        <v>0</v>
      </c>
      <c r="AT1486" s="2">
        <v>0</v>
      </c>
      <c r="AU1486" s="2">
        <v>0</v>
      </c>
      <c r="AV1486" s="2">
        <v>0</v>
      </c>
      <c r="AW1486" s="2">
        <v>0</v>
      </c>
      <c r="AX1486" s="2">
        <v>0</v>
      </c>
      <c r="AY1486" s="2">
        <v>0</v>
      </c>
      <c r="AZ1486" s="2">
        <v>0</v>
      </c>
      <c r="BA1486" s="2">
        <v>0</v>
      </c>
      <c r="BB1486" s="2">
        <v>0</v>
      </c>
      <c r="BC1486" s="2">
        <v>0</v>
      </c>
      <c r="BD1486" s="2">
        <v>0</v>
      </c>
      <c r="BE1486" s="2">
        <v>0</v>
      </c>
      <c r="BF1486" s="2">
        <v>1964</v>
      </c>
      <c r="BG1486" s="2">
        <v>0</v>
      </c>
      <c r="BH1486" s="2">
        <v>0</v>
      </c>
      <c r="BI1486" s="2">
        <v>0</v>
      </c>
      <c r="BJ1486" s="2">
        <v>0</v>
      </c>
      <c r="BK1486" s="2">
        <v>0</v>
      </c>
      <c r="BL1486" s="2">
        <v>0</v>
      </c>
      <c r="BM1486" s="2">
        <v>400</v>
      </c>
      <c r="BN1486" s="2">
        <v>0</v>
      </c>
      <c r="BO1486" s="2">
        <v>0</v>
      </c>
      <c r="BP1486" s="2">
        <v>0</v>
      </c>
      <c r="BQ1486" s="2">
        <v>0</v>
      </c>
      <c r="BR1486" s="2">
        <v>0</v>
      </c>
      <c r="BS1486" s="2">
        <v>0</v>
      </c>
      <c r="BT1486" s="2">
        <v>0</v>
      </c>
      <c r="BU1486" s="2">
        <v>0</v>
      </c>
      <c r="BV1486" s="2">
        <v>0</v>
      </c>
      <c r="BW1486" s="2">
        <v>0</v>
      </c>
    </row>
    <row r="1487" spans="1:75">
      <c r="A1487" s="2">
        <v>1370</v>
      </c>
      <c r="B1487" s="2" t="s">
        <v>20172</v>
      </c>
      <c r="C1487" s="2" t="str">
        <f t="shared" si="62"/>
        <v>ZM_Seed_Neg</v>
      </c>
      <c r="D1487" s="2">
        <v>1042</v>
      </c>
      <c r="E1487" s="31">
        <v>3.0178677189635099</v>
      </c>
      <c r="F1487" s="2">
        <v>491.26659999999998</v>
      </c>
      <c r="G1487" s="2">
        <v>3.5</v>
      </c>
      <c r="H1487" s="2" t="s">
        <v>13376</v>
      </c>
      <c r="I1487" s="2" t="s">
        <v>13281</v>
      </c>
      <c r="J1487" s="2" t="s">
        <v>8825</v>
      </c>
      <c r="K1487" s="2"/>
      <c r="L1487" s="2" t="s">
        <v>8825</v>
      </c>
      <c r="M1487" s="2">
        <v>3.2</v>
      </c>
      <c r="N1487" s="2" t="s">
        <v>8825</v>
      </c>
      <c r="O1487" s="2" t="s">
        <v>8825</v>
      </c>
      <c r="P1487" s="40">
        <v>28</v>
      </c>
      <c r="Q1487" s="40" t="s">
        <v>7105</v>
      </c>
      <c r="R1487" s="2"/>
      <c r="S1487" s="2"/>
      <c r="T1487" s="2"/>
      <c r="U1487" s="2" t="s">
        <v>20173</v>
      </c>
      <c r="V1487" s="2" t="s">
        <v>20174</v>
      </c>
      <c r="W1487" s="2" t="str">
        <f t="shared" si="63"/>
        <v>piechart: colorlist="#00FF00,#FFFFFF,#C0C0C0,#FFFF00,#0000FF,#000080,#008080,#800000,#808000,#800080,#FF0000,#FF00FF" valuelist="0,0,2021,0,0,0,0,0,0,0,0,0"</v>
      </c>
      <c r="X1487" s="2"/>
      <c r="Y1487" s="2"/>
      <c r="Z1487" s="2"/>
      <c r="AA1487" s="2"/>
      <c r="AB1487" s="2"/>
      <c r="AC1487" s="2"/>
      <c r="AD1487" s="2"/>
      <c r="AE1487" s="2"/>
      <c r="AF1487" s="2">
        <v>0</v>
      </c>
      <c r="AG1487" s="2">
        <v>0</v>
      </c>
      <c r="AH1487" s="2">
        <v>2021</v>
      </c>
      <c r="AI1487" s="2">
        <v>0</v>
      </c>
      <c r="AJ1487" s="2">
        <v>0</v>
      </c>
      <c r="AK1487" s="2">
        <v>0</v>
      </c>
      <c r="AL1487" s="2">
        <v>0</v>
      </c>
      <c r="AM1487" s="2">
        <v>0</v>
      </c>
      <c r="AN1487" s="2">
        <v>0</v>
      </c>
      <c r="AO1487" s="2">
        <v>0</v>
      </c>
      <c r="AP1487" s="2">
        <v>0</v>
      </c>
      <c r="AQ1487" s="2">
        <v>0</v>
      </c>
      <c r="AR1487" s="2">
        <v>0</v>
      </c>
      <c r="AS1487" s="2">
        <v>0</v>
      </c>
      <c r="AT1487" s="2">
        <v>0</v>
      </c>
      <c r="AU1487" s="2">
        <v>0</v>
      </c>
      <c r="AV1487" s="2">
        <v>0</v>
      </c>
      <c r="AW1487" s="2">
        <v>0</v>
      </c>
      <c r="AX1487" s="2">
        <v>0</v>
      </c>
      <c r="AY1487" s="2">
        <v>0</v>
      </c>
      <c r="AZ1487" s="2">
        <v>0</v>
      </c>
      <c r="BA1487" s="2">
        <v>0</v>
      </c>
      <c r="BB1487" s="2">
        <v>0</v>
      </c>
      <c r="BC1487" s="2">
        <v>0</v>
      </c>
      <c r="BD1487" s="2">
        <v>0</v>
      </c>
      <c r="BE1487" s="2">
        <v>0</v>
      </c>
      <c r="BF1487" s="2">
        <v>0</v>
      </c>
      <c r="BG1487" s="2">
        <v>0</v>
      </c>
      <c r="BH1487" s="2">
        <v>0</v>
      </c>
      <c r="BI1487" s="2">
        <v>0</v>
      </c>
      <c r="BJ1487" s="2">
        <v>0</v>
      </c>
      <c r="BK1487" s="2">
        <v>0</v>
      </c>
      <c r="BL1487" s="2">
        <v>0</v>
      </c>
      <c r="BM1487" s="2">
        <v>0</v>
      </c>
      <c r="BN1487" s="2">
        <v>0</v>
      </c>
      <c r="BO1487" s="2">
        <v>0</v>
      </c>
      <c r="BP1487" s="2">
        <v>0</v>
      </c>
      <c r="BQ1487" s="2">
        <v>0</v>
      </c>
      <c r="BR1487" s="2">
        <v>0</v>
      </c>
      <c r="BS1487" s="2">
        <v>0</v>
      </c>
      <c r="BT1487" s="2">
        <v>0</v>
      </c>
      <c r="BU1487" s="2">
        <v>979</v>
      </c>
      <c r="BV1487" s="2">
        <v>1042</v>
      </c>
      <c r="BW1487" s="2">
        <v>0</v>
      </c>
    </row>
    <row r="1488" spans="1:75">
      <c r="A1488" s="2">
        <v>1373</v>
      </c>
      <c r="B1488" s="2" t="s">
        <v>20175</v>
      </c>
      <c r="C1488" s="2" t="str">
        <f t="shared" si="62"/>
        <v>MT_Flower_Neg</v>
      </c>
      <c r="D1488" s="2">
        <v>1755</v>
      </c>
      <c r="E1488" s="31">
        <v>3.1880843737149398</v>
      </c>
      <c r="F1488" s="2">
        <v>493.09800000000001</v>
      </c>
      <c r="G1488" s="2">
        <v>4</v>
      </c>
      <c r="H1488" s="2" t="s">
        <v>13376</v>
      </c>
      <c r="I1488" s="2" t="s">
        <v>13272</v>
      </c>
      <c r="J1488" s="2" t="s">
        <v>8825</v>
      </c>
      <c r="K1488" s="2"/>
      <c r="L1488" s="2" t="s">
        <v>8825</v>
      </c>
      <c r="M1488" s="2">
        <v>3.2</v>
      </c>
      <c r="N1488" s="2" t="s">
        <v>8825</v>
      </c>
      <c r="O1488" s="2" t="s">
        <v>8825</v>
      </c>
      <c r="P1488" s="40">
        <v>22</v>
      </c>
      <c r="Q1488" s="40" t="s">
        <v>7122</v>
      </c>
      <c r="R1488" s="2"/>
      <c r="S1488" s="2"/>
      <c r="T1488" s="2"/>
      <c r="U1488" s="2" t="s">
        <v>20176</v>
      </c>
      <c r="V1488" s="2" t="s">
        <v>20177</v>
      </c>
      <c r="W1488" s="2" t="str">
        <f t="shared" si="63"/>
        <v>piechart: colorlist="#00FF00,#FFFFFF,#C0C0C0,#FFFF00,#0000FF,#000080,#008080,#800000,#808000,#800080,#FF0000,#FF00FF" valuelist="0,0,0,0,0,0,1755,0,0,0,0,0"</v>
      </c>
      <c r="X1488" s="2"/>
      <c r="Y1488" s="2"/>
      <c r="Z1488" s="2"/>
      <c r="AA1488" s="2"/>
      <c r="AB1488" s="2"/>
      <c r="AC1488" s="2"/>
      <c r="AD1488" s="2"/>
      <c r="AE1488" s="2"/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1755</v>
      </c>
      <c r="AM1488" s="2">
        <v>0</v>
      </c>
      <c r="AN1488" s="2">
        <v>0</v>
      </c>
      <c r="AO1488" s="2">
        <v>0</v>
      </c>
      <c r="AP1488" s="2">
        <v>0</v>
      </c>
      <c r="AQ1488" s="2">
        <v>0</v>
      </c>
      <c r="AR1488" s="2">
        <v>0</v>
      </c>
      <c r="AS1488" s="2">
        <v>0</v>
      </c>
      <c r="AT1488" s="2">
        <v>0</v>
      </c>
      <c r="AU1488" s="2">
        <v>0</v>
      </c>
      <c r="AV1488" s="2">
        <v>0</v>
      </c>
      <c r="AW1488" s="2">
        <v>0</v>
      </c>
      <c r="AX1488" s="2">
        <v>0</v>
      </c>
      <c r="AY1488" s="2">
        <v>0</v>
      </c>
      <c r="AZ1488" s="2">
        <v>0</v>
      </c>
      <c r="BA1488" s="2">
        <v>0</v>
      </c>
      <c r="BB1488" s="2">
        <v>0</v>
      </c>
      <c r="BC1488" s="2">
        <v>0</v>
      </c>
      <c r="BD1488" s="2">
        <v>0</v>
      </c>
      <c r="BE1488" s="2">
        <v>0</v>
      </c>
      <c r="BF1488" s="2">
        <v>1755</v>
      </c>
      <c r="BG1488" s="2">
        <v>0</v>
      </c>
      <c r="BH1488" s="2">
        <v>0</v>
      </c>
      <c r="BI1488" s="2">
        <v>0</v>
      </c>
      <c r="BJ1488" s="2">
        <v>0</v>
      </c>
      <c r="BK1488" s="2">
        <v>0</v>
      </c>
      <c r="BL1488" s="2">
        <v>0</v>
      </c>
      <c r="BM1488" s="2">
        <v>0</v>
      </c>
      <c r="BN1488" s="2">
        <v>0</v>
      </c>
      <c r="BO1488" s="2">
        <v>0</v>
      </c>
      <c r="BP1488" s="2">
        <v>0</v>
      </c>
      <c r="BQ1488" s="2">
        <v>0</v>
      </c>
      <c r="BR1488" s="2">
        <v>0</v>
      </c>
      <c r="BS1488" s="2">
        <v>0</v>
      </c>
      <c r="BT1488" s="2">
        <v>0</v>
      </c>
      <c r="BU1488" s="2">
        <v>0</v>
      </c>
      <c r="BV1488" s="2">
        <v>0</v>
      </c>
      <c r="BW1488" s="2">
        <v>0</v>
      </c>
    </row>
    <row r="1489" spans="1:75">
      <c r="A1489" s="2">
        <v>1375</v>
      </c>
      <c r="B1489" s="2" t="s">
        <v>20178</v>
      </c>
      <c r="C1489" s="2" t="str">
        <f t="shared" si="62"/>
        <v>GM_Root_Neg</v>
      </c>
      <c r="D1489" s="2">
        <v>1436</v>
      </c>
      <c r="E1489" s="31">
        <v>3.1571544399062801</v>
      </c>
      <c r="F1489" s="2">
        <v>493.13209999999998</v>
      </c>
      <c r="G1489" s="2">
        <v>6.3</v>
      </c>
      <c r="H1489" s="2" t="s">
        <v>13376</v>
      </c>
      <c r="I1489" s="2" t="s">
        <v>13277</v>
      </c>
      <c r="J1489" s="2" t="s">
        <v>8825</v>
      </c>
      <c r="K1489" s="2"/>
      <c r="L1489" s="2" t="s">
        <v>8825</v>
      </c>
      <c r="M1489" s="2">
        <v>3.2</v>
      </c>
      <c r="N1489" s="2" t="s">
        <v>8825</v>
      </c>
      <c r="O1489" s="2" t="s">
        <v>8825</v>
      </c>
      <c r="P1489" s="40">
        <v>23</v>
      </c>
      <c r="Q1489" s="40" t="s">
        <v>20179</v>
      </c>
      <c r="R1489" s="2"/>
      <c r="S1489" s="2"/>
      <c r="T1489" s="2"/>
      <c r="U1489" s="2" t="s">
        <v>20180</v>
      </c>
      <c r="V1489" s="2" t="s">
        <v>20181</v>
      </c>
      <c r="W1489" s="2" t="str">
        <f t="shared" si="63"/>
        <v>piechart: colorlist="#00FF00,#FFFFFF,#C0C0C0,#FFFF00,#0000FF,#000080,#008080,#800000,#808000,#800080,#FF0000,#FF00FF" valuelist="0,0,0,0,0,0,0,1436,0,0,0,0"</v>
      </c>
      <c r="X1489" s="2"/>
      <c r="Y1489" s="2"/>
      <c r="Z1489" s="2"/>
      <c r="AA1489" s="2"/>
      <c r="AB1489" s="2"/>
      <c r="AC1489" s="2"/>
      <c r="AD1489" s="2"/>
      <c r="AE1489" s="2"/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1436</v>
      </c>
      <c r="AN1489" s="2">
        <v>0</v>
      </c>
      <c r="AO1489" s="2">
        <v>0</v>
      </c>
      <c r="AP1489" s="2">
        <v>0</v>
      </c>
      <c r="AQ1489" s="2">
        <v>0</v>
      </c>
      <c r="AR1489" s="2">
        <v>0</v>
      </c>
      <c r="AS1489" s="2">
        <v>0</v>
      </c>
      <c r="AT1489" s="2">
        <v>0</v>
      </c>
      <c r="AU1489" s="2">
        <v>0</v>
      </c>
      <c r="AV1489" s="2">
        <v>0</v>
      </c>
      <c r="AW1489" s="2">
        <v>0</v>
      </c>
      <c r="AX1489" s="2">
        <v>0</v>
      </c>
      <c r="AY1489" s="2">
        <v>0</v>
      </c>
      <c r="AZ1489" s="2">
        <v>1436</v>
      </c>
      <c r="BA1489" s="2">
        <v>0</v>
      </c>
      <c r="BB1489" s="2">
        <v>0</v>
      </c>
      <c r="BC1489" s="2">
        <v>0</v>
      </c>
      <c r="BD1489" s="2">
        <v>0</v>
      </c>
      <c r="BE1489" s="2">
        <v>0</v>
      </c>
      <c r="BF1489" s="2">
        <v>0</v>
      </c>
      <c r="BG1489" s="2">
        <v>0</v>
      </c>
      <c r="BH1489" s="2">
        <v>0</v>
      </c>
      <c r="BI1489" s="2">
        <v>0</v>
      </c>
      <c r="BJ1489" s="2">
        <v>0</v>
      </c>
      <c r="BK1489" s="2">
        <v>0</v>
      </c>
      <c r="BL1489" s="2">
        <v>0</v>
      </c>
      <c r="BM1489" s="2">
        <v>0</v>
      </c>
      <c r="BN1489" s="2">
        <v>0</v>
      </c>
      <c r="BO1489" s="2">
        <v>0</v>
      </c>
      <c r="BP1489" s="2">
        <v>0</v>
      </c>
      <c r="BQ1489" s="2">
        <v>0</v>
      </c>
      <c r="BR1489" s="2">
        <v>0</v>
      </c>
      <c r="BS1489" s="2">
        <v>0</v>
      </c>
      <c r="BT1489" s="2">
        <v>0</v>
      </c>
      <c r="BU1489" s="2">
        <v>0</v>
      </c>
      <c r="BV1489" s="2">
        <v>0</v>
      </c>
      <c r="BW1489" s="2">
        <v>0</v>
      </c>
    </row>
    <row r="1490" spans="1:75">
      <c r="A1490" s="2">
        <v>1381</v>
      </c>
      <c r="B1490" s="2" t="s">
        <v>20182</v>
      </c>
      <c r="C1490" s="2" t="str">
        <f t="shared" si="62"/>
        <v>LE_LeafStem_Neg</v>
      </c>
      <c r="D1490" s="2">
        <v>2943</v>
      </c>
      <c r="E1490" s="31">
        <v>3.4687902620996098</v>
      </c>
      <c r="F1490" s="2">
        <v>495.26060000000001</v>
      </c>
      <c r="G1490" s="2">
        <v>5.74</v>
      </c>
      <c r="H1490" s="2" t="s">
        <v>13376</v>
      </c>
      <c r="I1490" s="2" t="s">
        <v>13280</v>
      </c>
      <c r="J1490" s="2" t="s">
        <v>8825</v>
      </c>
      <c r="K1490" s="2"/>
      <c r="L1490" s="2" t="s">
        <v>8825</v>
      </c>
      <c r="M1490" s="2">
        <v>3.2</v>
      </c>
      <c r="N1490" s="2" t="s">
        <v>8825</v>
      </c>
      <c r="O1490" s="2" t="s">
        <v>8825</v>
      </c>
      <c r="P1490" s="40">
        <v>26</v>
      </c>
      <c r="Q1490" s="40" t="s">
        <v>18211</v>
      </c>
      <c r="R1490" s="2"/>
      <c r="S1490" s="2"/>
      <c r="T1490" s="2"/>
      <c r="U1490" s="2" t="s">
        <v>20183</v>
      </c>
      <c r="V1490" s="2" t="s">
        <v>20184</v>
      </c>
      <c r="W1490" s="2" t="str">
        <f t="shared" si="63"/>
        <v>piechart: colorlist="#00FF00,#FFFFFF,#C0C0C0,#FFFF00,#0000FF,#000080,#008080,#800000,#808000,#800080,#FF0000,#FF00FF" valuelist="0,0,0,0,0,0,0,0,0,0,2943,1275"</v>
      </c>
      <c r="X1490" s="2"/>
      <c r="Y1490" s="2"/>
      <c r="Z1490" s="2"/>
      <c r="AA1490" s="2"/>
      <c r="AB1490" s="2"/>
      <c r="AC1490" s="2"/>
      <c r="AD1490" s="2"/>
      <c r="AE1490" s="2"/>
      <c r="AF1490" s="2">
        <v>0</v>
      </c>
      <c r="AG1490" s="2">
        <v>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0</v>
      </c>
      <c r="AP1490" s="2">
        <v>2943</v>
      </c>
      <c r="AQ1490" s="2">
        <v>1275</v>
      </c>
      <c r="AR1490" s="2">
        <v>0</v>
      </c>
      <c r="AS1490" s="2">
        <v>0</v>
      </c>
      <c r="AT1490" s="2">
        <v>0</v>
      </c>
      <c r="AU1490" s="2">
        <v>0</v>
      </c>
      <c r="AV1490" s="2">
        <v>0</v>
      </c>
      <c r="AW1490" s="2">
        <v>0</v>
      </c>
      <c r="AX1490" s="2">
        <v>0</v>
      </c>
      <c r="AY1490" s="2">
        <v>0</v>
      </c>
      <c r="AZ1490" s="2">
        <v>0</v>
      </c>
      <c r="BA1490" s="2">
        <v>0</v>
      </c>
      <c r="BB1490" s="2">
        <v>0</v>
      </c>
      <c r="BC1490" s="2">
        <v>0</v>
      </c>
      <c r="BD1490" s="2">
        <v>2943</v>
      </c>
      <c r="BE1490" s="2">
        <v>0</v>
      </c>
      <c r="BF1490" s="2">
        <v>0</v>
      </c>
      <c r="BG1490" s="2">
        <v>0</v>
      </c>
      <c r="BH1490" s="2">
        <v>0</v>
      </c>
      <c r="BI1490" s="2">
        <v>0</v>
      </c>
      <c r="BJ1490" s="2">
        <v>0</v>
      </c>
      <c r="BK1490" s="2">
        <v>0</v>
      </c>
      <c r="BL1490" s="2">
        <v>0</v>
      </c>
      <c r="BM1490" s="2">
        <v>0</v>
      </c>
      <c r="BN1490" s="2">
        <v>0</v>
      </c>
      <c r="BO1490" s="2">
        <v>0</v>
      </c>
      <c r="BP1490" s="2">
        <v>0</v>
      </c>
      <c r="BQ1490" s="2">
        <v>1275</v>
      </c>
      <c r="BR1490" s="2">
        <v>0</v>
      </c>
      <c r="BS1490" s="2">
        <v>0</v>
      </c>
      <c r="BT1490" s="2">
        <v>0</v>
      </c>
      <c r="BU1490" s="2">
        <v>0</v>
      </c>
      <c r="BV1490" s="2">
        <v>0</v>
      </c>
      <c r="BW1490" s="2">
        <v>0</v>
      </c>
    </row>
    <row r="1491" spans="1:75">
      <c r="A1491" s="2">
        <v>1382</v>
      </c>
      <c r="B1491" s="2" t="s">
        <v>20185</v>
      </c>
      <c r="C1491" s="2" t="str">
        <f t="shared" si="62"/>
        <v>MT_LeafStem_Neg</v>
      </c>
      <c r="D1491" s="2">
        <v>2507</v>
      </c>
      <c r="E1491" s="31">
        <v>3.39915433395822</v>
      </c>
      <c r="F1491" s="2">
        <v>497.09379999999999</v>
      </c>
      <c r="G1491" s="2">
        <v>4.78</v>
      </c>
      <c r="H1491" s="2" t="s">
        <v>13376</v>
      </c>
      <c r="I1491" s="2" t="s">
        <v>13273</v>
      </c>
      <c r="J1491" s="2" t="s">
        <v>8825</v>
      </c>
      <c r="K1491" s="2"/>
      <c r="L1491" s="2" t="s">
        <v>8825</v>
      </c>
      <c r="M1491" s="2">
        <v>3.2</v>
      </c>
      <c r="N1491" s="2" t="s">
        <v>8825</v>
      </c>
      <c r="O1491" s="2" t="s">
        <v>8825</v>
      </c>
      <c r="P1491" s="40">
        <v>21</v>
      </c>
      <c r="Q1491" s="40" t="s">
        <v>20186</v>
      </c>
      <c r="R1491" s="2"/>
      <c r="S1491" s="2"/>
      <c r="T1491" s="2"/>
      <c r="U1491" s="2" t="s">
        <v>20187</v>
      </c>
      <c r="V1491" s="2" t="s">
        <v>20188</v>
      </c>
      <c r="W1491" s="2" t="str">
        <f t="shared" si="63"/>
        <v>piechart: colorlist="#00FF00,#FFFFFF,#C0C0C0,#FFFF00,#0000FF,#000080,#008080,#800000,#808000,#800080,#FF0000,#FF00FF" valuelist="0,0,0,0,0,0,3432,0,0,0,0,0"</v>
      </c>
      <c r="X1491" s="2"/>
      <c r="Y1491" s="2"/>
      <c r="Z1491" s="2"/>
      <c r="AA1491" s="2"/>
      <c r="AB1491" s="2"/>
      <c r="AC1491" s="2"/>
      <c r="AD1491" s="2"/>
      <c r="AE1491" s="2"/>
      <c r="AF1491" s="2">
        <v>0</v>
      </c>
      <c r="AG1491" s="2">
        <v>0</v>
      </c>
      <c r="AH1491" s="2">
        <v>0</v>
      </c>
      <c r="AI1491" s="2">
        <v>0</v>
      </c>
      <c r="AJ1491" s="2">
        <v>0</v>
      </c>
      <c r="AK1491" s="2">
        <v>0</v>
      </c>
      <c r="AL1491" s="2">
        <v>3432</v>
      </c>
      <c r="AM1491" s="2">
        <v>0</v>
      </c>
      <c r="AN1491" s="2">
        <v>0</v>
      </c>
      <c r="AO1491" s="2">
        <v>0</v>
      </c>
      <c r="AP1491" s="2">
        <v>0</v>
      </c>
      <c r="AQ1491" s="2">
        <v>0</v>
      </c>
      <c r="AR1491" s="2">
        <v>0</v>
      </c>
      <c r="AS1491" s="2">
        <v>0</v>
      </c>
      <c r="AT1491" s="2">
        <v>0</v>
      </c>
      <c r="AU1491" s="2">
        <v>0</v>
      </c>
      <c r="AV1491" s="2">
        <v>0</v>
      </c>
      <c r="AW1491" s="2">
        <v>0</v>
      </c>
      <c r="AX1491" s="2">
        <v>0</v>
      </c>
      <c r="AY1491" s="2">
        <v>0</v>
      </c>
      <c r="AZ1491" s="2">
        <v>0</v>
      </c>
      <c r="BA1491" s="2">
        <v>0</v>
      </c>
      <c r="BB1491" s="2">
        <v>0</v>
      </c>
      <c r="BC1491" s="2">
        <v>0</v>
      </c>
      <c r="BD1491" s="2">
        <v>0</v>
      </c>
      <c r="BE1491" s="2">
        <v>0</v>
      </c>
      <c r="BF1491" s="2">
        <v>925</v>
      </c>
      <c r="BG1491" s="2">
        <v>2507</v>
      </c>
      <c r="BH1491" s="2">
        <v>0</v>
      </c>
      <c r="BI1491" s="2">
        <v>0</v>
      </c>
      <c r="BJ1491" s="2">
        <v>0</v>
      </c>
      <c r="BK1491" s="2">
        <v>0</v>
      </c>
      <c r="BL1491" s="2">
        <v>0</v>
      </c>
      <c r="BM1491" s="2">
        <v>0</v>
      </c>
      <c r="BN1491" s="2">
        <v>0</v>
      </c>
      <c r="BO1491" s="2">
        <v>0</v>
      </c>
      <c r="BP1491" s="2">
        <v>0</v>
      </c>
      <c r="BQ1491" s="2">
        <v>0</v>
      </c>
      <c r="BR1491" s="2">
        <v>0</v>
      </c>
      <c r="BS1491" s="2">
        <v>0</v>
      </c>
      <c r="BT1491" s="2">
        <v>0</v>
      </c>
      <c r="BU1491" s="2">
        <v>0</v>
      </c>
      <c r="BV1491" s="2">
        <v>0</v>
      </c>
      <c r="BW1491" s="2">
        <v>0</v>
      </c>
    </row>
    <row r="1492" spans="1:75">
      <c r="A1492" s="2">
        <v>1385</v>
      </c>
      <c r="B1492" s="2" t="s">
        <v>20189</v>
      </c>
      <c r="C1492" s="2" t="str">
        <f t="shared" si="62"/>
        <v>GM_Root_Neg</v>
      </c>
      <c r="D1492" s="2">
        <v>1190</v>
      </c>
      <c r="E1492" s="31">
        <v>3.0755469613925301</v>
      </c>
      <c r="F1492" s="2">
        <v>499.12479999999999</v>
      </c>
      <c r="G1492" s="2">
        <v>7.37</v>
      </c>
      <c r="H1492" s="2" t="s">
        <v>13376</v>
      </c>
      <c r="I1492" s="2" t="s">
        <v>13274</v>
      </c>
      <c r="J1492" s="2" t="s">
        <v>8825</v>
      </c>
      <c r="K1492" s="2"/>
      <c r="L1492" s="2" t="s">
        <v>8825</v>
      </c>
      <c r="M1492" s="2">
        <v>3.2</v>
      </c>
      <c r="N1492" s="2" t="s">
        <v>8825</v>
      </c>
      <c r="O1492" s="2" t="s">
        <v>8825</v>
      </c>
      <c r="P1492" s="40">
        <v>25</v>
      </c>
      <c r="Q1492" s="40" t="s">
        <v>20190</v>
      </c>
      <c r="R1492" s="2"/>
      <c r="S1492" s="2"/>
      <c r="T1492" s="2"/>
      <c r="U1492" s="2" t="s">
        <v>20191</v>
      </c>
      <c r="V1492" s="2" t="s">
        <v>20192</v>
      </c>
      <c r="W1492" s="2" t="str">
        <f t="shared" si="63"/>
        <v>piechart: colorlist="#00FF00,#FFFFFF,#C0C0C0,#FFFF00,#0000FF,#000080,#008080,#800000,#808000,#800080,#FF0000,#FF00FF" valuelist="0,0,0,0,0,0,0,1190,0,0,0,0"</v>
      </c>
      <c r="X1492" s="2"/>
      <c r="Y1492" s="2"/>
      <c r="Z1492" s="2"/>
      <c r="AA1492" s="2"/>
      <c r="AB1492" s="2"/>
      <c r="AC1492" s="2"/>
      <c r="AD1492" s="2"/>
      <c r="AE1492" s="2"/>
      <c r="AF1492" s="2">
        <v>0</v>
      </c>
      <c r="AG1492" s="2">
        <v>0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1190</v>
      </c>
      <c r="AN1492" s="2">
        <v>0</v>
      </c>
      <c r="AO1492" s="2">
        <v>0</v>
      </c>
      <c r="AP1492" s="2">
        <v>0</v>
      </c>
      <c r="AQ1492" s="2">
        <v>0</v>
      </c>
      <c r="AR1492" s="2">
        <v>0</v>
      </c>
      <c r="AS1492" s="2">
        <v>0</v>
      </c>
      <c r="AT1492" s="2">
        <v>0</v>
      </c>
      <c r="AU1492" s="2">
        <v>0</v>
      </c>
      <c r="AV1492" s="2">
        <v>0</v>
      </c>
      <c r="AW1492" s="2">
        <v>0</v>
      </c>
      <c r="AX1492" s="2">
        <v>0</v>
      </c>
      <c r="AY1492" s="2">
        <v>0</v>
      </c>
      <c r="AZ1492" s="2">
        <v>1190</v>
      </c>
      <c r="BA1492" s="2">
        <v>0</v>
      </c>
      <c r="BB1492" s="2">
        <v>0</v>
      </c>
      <c r="BC1492" s="2">
        <v>0</v>
      </c>
      <c r="BD1492" s="2">
        <v>0</v>
      </c>
      <c r="BE1492" s="2">
        <v>0</v>
      </c>
      <c r="BF1492" s="2">
        <v>0</v>
      </c>
      <c r="BG1492" s="2">
        <v>0</v>
      </c>
      <c r="BH1492" s="2">
        <v>0</v>
      </c>
      <c r="BI1492" s="2">
        <v>0</v>
      </c>
      <c r="BJ1492" s="2">
        <v>0</v>
      </c>
      <c r="BK1492" s="2">
        <v>0</v>
      </c>
      <c r="BL1492" s="2">
        <v>0</v>
      </c>
      <c r="BM1492" s="2">
        <v>0</v>
      </c>
      <c r="BN1492" s="2">
        <v>0</v>
      </c>
      <c r="BO1492" s="2">
        <v>0</v>
      </c>
      <c r="BP1492" s="2">
        <v>0</v>
      </c>
      <c r="BQ1492" s="2">
        <v>0</v>
      </c>
      <c r="BR1492" s="2">
        <v>0</v>
      </c>
      <c r="BS1492" s="2">
        <v>0</v>
      </c>
      <c r="BT1492" s="2">
        <v>0</v>
      </c>
      <c r="BU1492" s="2">
        <v>0</v>
      </c>
      <c r="BV1492" s="2">
        <v>0</v>
      </c>
      <c r="BW1492" s="2">
        <v>0</v>
      </c>
    </row>
    <row r="1493" spans="1:75">
      <c r="A1493" s="2">
        <v>1388</v>
      </c>
      <c r="B1493" s="2" t="s">
        <v>20193</v>
      </c>
      <c r="C1493" s="2" t="str">
        <f t="shared" si="62"/>
        <v>OP_Root_Neg</v>
      </c>
      <c r="D1493" s="2">
        <v>1595</v>
      </c>
      <c r="E1493" s="31">
        <v>3.2027606873932002</v>
      </c>
      <c r="F1493" s="2">
        <v>501.1558</v>
      </c>
      <c r="G1493" s="2">
        <v>4.22</v>
      </c>
      <c r="H1493" s="2" t="s">
        <v>13376</v>
      </c>
      <c r="I1493" s="2" t="s">
        <v>13272</v>
      </c>
      <c r="J1493" s="2" t="s">
        <v>8825</v>
      </c>
      <c r="K1493" s="2"/>
      <c r="L1493" s="2" t="s">
        <v>8825</v>
      </c>
      <c r="M1493" s="2">
        <v>3.2</v>
      </c>
      <c r="N1493" s="2" t="s">
        <v>8825</v>
      </c>
      <c r="O1493" s="2" t="s">
        <v>8825</v>
      </c>
      <c r="P1493" s="40">
        <v>22</v>
      </c>
      <c r="Q1493" s="40" t="s">
        <v>20194</v>
      </c>
      <c r="R1493" s="2"/>
      <c r="S1493" s="2"/>
      <c r="T1493" s="2"/>
      <c r="U1493" s="2" t="s">
        <v>20195</v>
      </c>
      <c r="V1493" s="2" t="s">
        <v>20196</v>
      </c>
      <c r="W1493" s="2" t="str">
        <f t="shared" si="63"/>
        <v>piechart: colorlist="#00FF00,#FFFFFF,#C0C0C0,#FFFF00,#0000FF,#000080,#008080,#800000,#808000,#800080,#FF0000,#FF00FF" valuelist="0,0,0,0,0,1595,0,0,0,0,0,0"</v>
      </c>
      <c r="X1493" s="2"/>
      <c r="Y1493" s="2"/>
      <c r="Z1493" s="2"/>
      <c r="AA1493" s="2"/>
      <c r="AB1493" s="2"/>
      <c r="AC1493" s="2"/>
      <c r="AD1493" s="2"/>
      <c r="AE1493" s="2"/>
      <c r="AF1493" s="2">
        <v>0</v>
      </c>
      <c r="AG1493" s="2">
        <v>0</v>
      </c>
      <c r="AH1493" s="2">
        <v>0</v>
      </c>
      <c r="AI1493" s="2">
        <v>0</v>
      </c>
      <c r="AJ1493" s="2">
        <v>0</v>
      </c>
      <c r="AK1493" s="2">
        <v>1595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0</v>
      </c>
      <c r="AR1493" s="2">
        <v>0</v>
      </c>
      <c r="AS1493" s="2">
        <v>0</v>
      </c>
      <c r="AT1493" s="2">
        <v>0</v>
      </c>
      <c r="AU1493" s="2">
        <v>0</v>
      </c>
      <c r="AV1493" s="2">
        <v>0</v>
      </c>
      <c r="AW1493" s="2">
        <v>0</v>
      </c>
      <c r="AX1493" s="2">
        <v>0</v>
      </c>
      <c r="AY1493" s="2">
        <v>0</v>
      </c>
      <c r="AZ1493" s="2">
        <v>0</v>
      </c>
      <c r="BA1493" s="2">
        <v>0</v>
      </c>
      <c r="BB1493" s="2">
        <v>0</v>
      </c>
      <c r="BC1493" s="2">
        <v>0</v>
      </c>
      <c r="BD1493" s="2">
        <v>0</v>
      </c>
      <c r="BE1493" s="2">
        <v>0</v>
      </c>
      <c r="BF1493" s="2">
        <v>0</v>
      </c>
      <c r="BG1493" s="2">
        <v>0</v>
      </c>
      <c r="BH1493" s="2">
        <v>0</v>
      </c>
      <c r="BI1493" s="2">
        <v>0</v>
      </c>
      <c r="BJ1493" s="2">
        <v>0</v>
      </c>
      <c r="BK1493" s="2">
        <v>0</v>
      </c>
      <c r="BL1493" s="2">
        <v>0</v>
      </c>
      <c r="BM1493" s="2">
        <v>1595</v>
      </c>
      <c r="BN1493" s="2">
        <v>0</v>
      </c>
      <c r="BO1493" s="2">
        <v>0</v>
      </c>
      <c r="BP1493" s="2">
        <v>0</v>
      </c>
      <c r="BQ1493" s="2">
        <v>0</v>
      </c>
      <c r="BR1493" s="2">
        <v>0</v>
      </c>
      <c r="BS1493" s="2">
        <v>0</v>
      </c>
      <c r="BT1493" s="2">
        <v>0</v>
      </c>
      <c r="BU1493" s="2">
        <v>0</v>
      </c>
      <c r="BV1493" s="2">
        <v>0</v>
      </c>
      <c r="BW1493" s="2">
        <v>0</v>
      </c>
    </row>
    <row r="1494" spans="1:75">
      <c r="A1494" s="2">
        <v>1389</v>
      </c>
      <c r="B1494" s="2" t="s">
        <v>20197</v>
      </c>
      <c r="C1494" s="2" t="str">
        <f t="shared" si="62"/>
        <v>MT_Flower_Neg</v>
      </c>
      <c r="D1494" s="2">
        <v>3086</v>
      </c>
      <c r="E1494" s="31">
        <v>3.4893959217271302</v>
      </c>
      <c r="F1494" s="2">
        <v>501.19839999999999</v>
      </c>
      <c r="G1494" s="2">
        <v>5.0599999999999996</v>
      </c>
      <c r="H1494" s="2" t="s">
        <v>13376</v>
      </c>
      <c r="I1494" s="2" t="s">
        <v>13277</v>
      </c>
      <c r="J1494" s="2" t="s">
        <v>8825</v>
      </c>
      <c r="K1494" s="2"/>
      <c r="L1494" s="2" t="s">
        <v>8825</v>
      </c>
      <c r="M1494" s="2">
        <v>3.2</v>
      </c>
      <c r="N1494" s="2" t="s">
        <v>8825</v>
      </c>
      <c r="O1494" s="2" t="s">
        <v>8825</v>
      </c>
      <c r="P1494" s="40">
        <v>23</v>
      </c>
      <c r="Q1494" s="40" t="s">
        <v>20198</v>
      </c>
      <c r="R1494" s="2"/>
      <c r="S1494" s="2"/>
      <c r="T1494" s="2"/>
      <c r="U1494" s="2" t="s">
        <v>20199</v>
      </c>
      <c r="V1494" s="2" t="s">
        <v>20200</v>
      </c>
      <c r="W1494" s="2" t="str">
        <f t="shared" si="63"/>
        <v>piechart: colorlist="#00FF00,#FFFFFF,#C0C0C0,#FFFF00,#0000FF,#000080,#008080,#800000,#808000,#800080,#FF0000,#FF00FF" valuelist="0,0,0,0,0,0,3086,0,0,0,0,0"</v>
      </c>
      <c r="X1494" s="2"/>
      <c r="Y1494" s="2"/>
      <c r="Z1494" s="2"/>
      <c r="AA1494" s="2"/>
      <c r="AB1494" s="2"/>
      <c r="AC1494" s="2"/>
      <c r="AD1494" s="2"/>
      <c r="AE1494" s="2"/>
      <c r="AF1494" s="2">
        <v>0</v>
      </c>
      <c r="AG1494" s="2">
        <v>0</v>
      </c>
      <c r="AH1494" s="2">
        <v>0</v>
      </c>
      <c r="AI1494" s="2">
        <v>0</v>
      </c>
      <c r="AJ1494" s="2">
        <v>0</v>
      </c>
      <c r="AK1494" s="2">
        <v>0</v>
      </c>
      <c r="AL1494" s="2">
        <v>3086</v>
      </c>
      <c r="AM1494" s="2">
        <v>0</v>
      </c>
      <c r="AN1494" s="2">
        <v>0</v>
      </c>
      <c r="AO1494" s="2">
        <v>0</v>
      </c>
      <c r="AP1494" s="2">
        <v>0</v>
      </c>
      <c r="AQ1494" s="2">
        <v>0</v>
      </c>
      <c r="AR1494" s="2">
        <v>0</v>
      </c>
      <c r="AS1494" s="2">
        <v>0</v>
      </c>
      <c r="AT1494" s="2">
        <v>0</v>
      </c>
      <c r="AU1494" s="2">
        <v>0</v>
      </c>
      <c r="AV1494" s="2">
        <v>0</v>
      </c>
      <c r="AW1494" s="2">
        <v>0</v>
      </c>
      <c r="AX1494" s="2">
        <v>0</v>
      </c>
      <c r="AY1494" s="2">
        <v>0</v>
      </c>
      <c r="AZ1494" s="2">
        <v>0</v>
      </c>
      <c r="BA1494" s="2">
        <v>0</v>
      </c>
      <c r="BB1494" s="2">
        <v>0</v>
      </c>
      <c r="BC1494" s="2">
        <v>0</v>
      </c>
      <c r="BD1494" s="2">
        <v>0</v>
      </c>
      <c r="BE1494" s="2">
        <v>0</v>
      </c>
      <c r="BF1494" s="2">
        <v>3086</v>
      </c>
      <c r="BG1494" s="2">
        <v>0</v>
      </c>
      <c r="BH1494" s="2">
        <v>0</v>
      </c>
      <c r="BI1494" s="2">
        <v>0</v>
      </c>
      <c r="BJ1494" s="2">
        <v>0</v>
      </c>
      <c r="BK1494" s="2">
        <v>0</v>
      </c>
      <c r="BL1494" s="2">
        <v>0</v>
      </c>
      <c r="BM1494" s="2">
        <v>0</v>
      </c>
      <c r="BN1494" s="2">
        <v>0</v>
      </c>
      <c r="BO1494" s="2">
        <v>0</v>
      </c>
      <c r="BP1494" s="2">
        <v>0</v>
      </c>
      <c r="BQ1494" s="2">
        <v>0</v>
      </c>
      <c r="BR1494" s="2">
        <v>0</v>
      </c>
      <c r="BS1494" s="2">
        <v>0</v>
      </c>
      <c r="BT1494" s="2">
        <v>0</v>
      </c>
      <c r="BU1494" s="2">
        <v>0</v>
      </c>
      <c r="BV1494" s="2">
        <v>0</v>
      </c>
      <c r="BW1494" s="2">
        <v>0</v>
      </c>
    </row>
    <row r="1495" spans="1:75">
      <c r="A1495" s="2">
        <v>1392</v>
      </c>
      <c r="B1495" s="2" t="s">
        <v>20201</v>
      </c>
      <c r="C1495" s="2" t="str">
        <f t="shared" si="62"/>
        <v>MT_Root_Neg</v>
      </c>
      <c r="D1495" s="2">
        <v>1341</v>
      </c>
      <c r="E1495" s="31">
        <v>3.1274287778516001</v>
      </c>
      <c r="F1495" s="2">
        <v>501.32170000000002</v>
      </c>
      <c r="G1495" s="2">
        <v>8.34</v>
      </c>
      <c r="H1495" s="2" t="s">
        <v>13376</v>
      </c>
      <c r="I1495" s="2" t="s">
        <v>13278</v>
      </c>
      <c r="J1495" s="2" t="s">
        <v>8825</v>
      </c>
      <c r="K1495" s="2"/>
      <c r="L1495" s="2" t="s">
        <v>8825</v>
      </c>
      <c r="M1495" s="2">
        <v>3.2</v>
      </c>
      <c r="N1495" s="2" t="s">
        <v>8825</v>
      </c>
      <c r="O1495" s="2" t="s">
        <v>8825</v>
      </c>
      <c r="P1495" s="40">
        <v>30</v>
      </c>
      <c r="Q1495" s="40" t="s">
        <v>7212</v>
      </c>
      <c r="R1495" s="2"/>
      <c r="S1495" s="2"/>
      <c r="T1495" s="2"/>
      <c r="U1495" s="2" t="s">
        <v>20202</v>
      </c>
      <c r="V1495" s="2" t="s">
        <v>20203</v>
      </c>
      <c r="W1495" s="2" t="str">
        <f t="shared" si="63"/>
        <v>piechart: colorlist="#00FF00,#FFFFFF,#C0C0C0,#FFFF00,#0000FF,#000080,#008080,#800000,#808000,#800080,#FF0000,#FF00FF" valuelist="0,0,0,0,0,0,1724,0,0,0,0,0"</v>
      </c>
      <c r="X1495" s="2"/>
      <c r="Y1495" s="2"/>
      <c r="Z1495" s="2"/>
      <c r="AA1495" s="2"/>
      <c r="AB1495" s="2"/>
      <c r="AC1495" s="2"/>
      <c r="AD1495" s="2"/>
      <c r="AE1495" s="2"/>
      <c r="AF1495" s="2">
        <v>0</v>
      </c>
      <c r="AG1495" s="2">
        <v>0</v>
      </c>
      <c r="AH1495" s="2">
        <v>0</v>
      </c>
      <c r="AI1495" s="2">
        <v>0</v>
      </c>
      <c r="AJ1495" s="2">
        <v>0</v>
      </c>
      <c r="AK1495" s="2">
        <v>0</v>
      </c>
      <c r="AL1495" s="2">
        <v>1724</v>
      </c>
      <c r="AM1495" s="2">
        <v>0</v>
      </c>
      <c r="AN1495" s="2">
        <v>0</v>
      </c>
      <c r="AO1495" s="2">
        <v>0</v>
      </c>
      <c r="AP1495" s="2">
        <v>0</v>
      </c>
      <c r="AQ1495" s="2">
        <v>0</v>
      </c>
      <c r="AR1495" s="2">
        <v>0</v>
      </c>
      <c r="AS1495" s="2">
        <v>0</v>
      </c>
      <c r="AT1495" s="2">
        <v>0</v>
      </c>
      <c r="AU1495" s="2">
        <v>0</v>
      </c>
      <c r="AV1495" s="2">
        <v>0</v>
      </c>
      <c r="AW1495" s="2">
        <v>0</v>
      </c>
      <c r="AX1495" s="2">
        <v>0</v>
      </c>
      <c r="AY1495" s="2">
        <v>0</v>
      </c>
      <c r="AZ1495" s="2">
        <v>0</v>
      </c>
      <c r="BA1495" s="2">
        <v>0</v>
      </c>
      <c r="BB1495" s="2">
        <v>0</v>
      </c>
      <c r="BC1495" s="2">
        <v>0</v>
      </c>
      <c r="BD1495" s="2">
        <v>0</v>
      </c>
      <c r="BE1495" s="2">
        <v>0</v>
      </c>
      <c r="BF1495" s="2">
        <v>383</v>
      </c>
      <c r="BG1495" s="2">
        <v>0</v>
      </c>
      <c r="BH1495" s="2">
        <v>0</v>
      </c>
      <c r="BI1495" s="2">
        <v>1341</v>
      </c>
      <c r="BJ1495" s="2">
        <v>0</v>
      </c>
      <c r="BK1495" s="2">
        <v>0</v>
      </c>
      <c r="BL1495" s="2">
        <v>0</v>
      </c>
      <c r="BM1495" s="2">
        <v>0</v>
      </c>
      <c r="BN1495" s="2">
        <v>0</v>
      </c>
      <c r="BO1495" s="2">
        <v>0</v>
      </c>
      <c r="BP1495" s="2">
        <v>0</v>
      </c>
      <c r="BQ1495" s="2">
        <v>0</v>
      </c>
      <c r="BR1495" s="2">
        <v>0</v>
      </c>
      <c r="BS1495" s="2">
        <v>0</v>
      </c>
      <c r="BT1495" s="2">
        <v>0</v>
      </c>
      <c r="BU1495" s="2">
        <v>0</v>
      </c>
      <c r="BV1495" s="2">
        <v>0</v>
      </c>
      <c r="BW1495" s="2">
        <v>0</v>
      </c>
    </row>
    <row r="1496" spans="1:75">
      <c r="A1496" s="2">
        <v>1395</v>
      </c>
      <c r="B1496" s="2" t="s">
        <v>20204</v>
      </c>
      <c r="C1496" s="2" t="str">
        <f t="shared" si="62"/>
        <v>MT_Root_Neg</v>
      </c>
      <c r="D1496" s="2">
        <v>4061</v>
      </c>
      <c r="E1496" s="31">
        <v>3.6086329894900402</v>
      </c>
      <c r="F1496" s="2">
        <v>503.0822</v>
      </c>
      <c r="G1496" s="2">
        <v>4.72</v>
      </c>
      <c r="H1496" s="2" t="s">
        <v>13376</v>
      </c>
      <c r="I1496" s="2" t="s">
        <v>13277</v>
      </c>
      <c r="J1496" s="2" t="s">
        <v>8825</v>
      </c>
      <c r="K1496" s="2"/>
      <c r="L1496" s="2" t="s">
        <v>8825</v>
      </c>
      <c r="M1496" s="2">
        <v>3.2</v>
      </c>
      <c r="N1496" s="2" t="s">
        <v>8825</v>
      </c>
      <c r="O1496" s="2" t="s">
        <v>8825</v>
      </c>
      <c r="P1496" s="40">
        <v>23</v>
      </c>
      <c r="Q1496" s="40" t="s">
        <v>20205</v>
      </c>
      <c r="R1496" s="2"/>
      <c r="S1496" s="2"/>
      <c r="T1496" s="2"/>
      <c r="U1496" s="2" t="s">
        <v>20206</v>
      </c>
      <c r="V1496" s="2" t="s">
        <v>20207</v>
      </c>
      <c r="W1496" s="2" t="str">
        <f t="shared" si="63"/>
        <v>piechart: colorlist="#00FF00,#FFFFFF,#C0C0C0,#FFFF00,#0000FF,#000080,#008080,#800000,#808000,#800080,#FF0000,#FF00FF" valuelist="0,0,0,0,0,0,4061,0,0,0,0,0"</v>
      </c>
      <c r="X1496" s="2"/>
      <c r="Y1496" s="2"/>
      <c r="Z1496" s="2"/>
      <c r="AA1496" s="2"/>
      <c r="AB1496" s="2"/>
      <c r="AC1496" s="2"/>
      <c r="AD1496" s="2"/>
      <c r="AE1496" s="2"/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v>0</v>
      </c>
      <c r="AL1496" s="2">
        <v>4061</v>
      </c>
      <c r="AM1496" s="2">
        <v>0</v>
      </c>
      <c r="AN1496" s="2">
        <v>0</v>
      </c>
      <c r="AO1496" s="2">
        <v>0</v>
      </c>
      <c r="AP1496" s="2">
        <v>0</v>
      </c>
      <c r="AQ1496" s="2">
        <v>0</v>
      </c>
      <c r="AR1496" s="2">
        <v>0</v>
      </c>
      <c r="AS1496" s="2">
        <v>0</v>
      </c>
      <c r="AT1496" s="2">
        <v>0</v>
      </c>
      <c r="AU1496" s="2">
        <v>0</v>
      </c>
      <c r="AV1496" s="2">
        <v>0</v>
      </c>
      <c r="AW1496" s="2">
        <v>0</v>
      </c>
      <c r="AX1496" s="2">
        <v>0</v>
      </c>
      <c r="AY1496" s="2">
        <v>0</v>
      </c>
      <c r="AZ1496" s="2">
        <v>0</v>
      </c>
      <c r="BA1496" s="2">
        <v>0</v>
      </c>
      <c r="BB1496" s="2">
        <v>0</v>
      </c>
      <c r="BC1496" s="2">
        <v>0</v>
      </c>
      <c r="BD1496" s="2">
        <v>0</v>
      </c>
      <c r="BE1496" s="2">
        <v>0</v>
      </c>
      <c r="BF1496" s="2">
        <v>0</v>
      </c>
      <c r="BG1496" s="2">
        <v>0</v>
      </c>
      <c r="BH1496" s="2">
        <v>0</v>
      </c>
      <c r="BI1496" s="2">
        <v>4061</v>
      </c>
      <c r="BJ1496" s="2">
        <v>0</v>
      </c>
      <c r="BK1496" s="2">
        <v>0</v>
      </c>
      <c r="BL1496" s="2">
        <v>0</v>
      </c>
      <c r="BM1496" s="2">
        <v>0</v>
      </c>
      <c r="BN1496" s="2">
        <v>0</v>
      </c>
      <c r="BO1496" s="2">
        <v>0</v>
      </c>
      <c r="BP1496" s="2">
        <v>0</v>
      </c>
      <c r="BQ1496" s="2">
        <v>0</v>
      </c>
      <c r="BR1496" s="2">
        <v>0</v>
      </c>
      <c r="BS1496" s="2">
        <v>0</v>
      </c>
      <c r="BT1496" s="2">
        <v>0</v>
      </c>
      <c r="BU1496" s="2">
        <v>0</v>
      </c>
      <c r="BV1496" s="2">
        <v>0</v>
      </c>
      <c r="BW1496" s="2">
        <v>0</v>
      </c>
    </row>
    <row r="1497" spans="1:75">
      <c r="A1497" s="2">
        <v>1396</v>
      </c>
      <c r="B1497" s="2" t="s">
        <v>20208</v>
      </c>
      <c r="C1497" s="2" t="str">
        <f t="shared" si="62"/>
        <v>GU_Root_Neg</v>
      </c>
      <c r="D1497" s="2">
        <v>1263</v>
      </c>
      <c r="E1497" s="31">
        <v>3.10140335055533</v>
      </c>
      <c r="F1497" s="2">
        <v>503.11900000000003</v>
      </c>
      <c r="G1497" s="2">
        <v>4.51</v>
      </c>
      <c r="H1497" s="2" t="s">
        <v>13376</v>
      </c>
      <c r="I1497" s="2" t="s">
        <v>13276</v>
      </c>
      <c r="J1497" s="2" t="s">
        <v>8825</v>
      </c>
      <c r="K1497" s="2"/>
      <c r="L1497" s="2" t="s">
        <v>8825</v>
      </c>
      <c r="M1497" s="2">
        <v>3.2</v>
      </c>
      <c r="N1497" s="2" t="s">
        <v>8825</v>
      </c>
      <c r="O1497" s="2" t="s">
        <v>8825</v>
      </c>
      <c r="P1497" s="40">
        <v>24</v>
      </c>
      <c r="Q1497" s="40" t="s">
        <v>7232</v>
      </c>
      <c r="R1497" s="2"/>
      <c r="S1497" s="2"/>
      <c r="T1497" s="2"/>
      <c r="U1497" s="2" t="s">
        <v>20209</v>
      </c>
      <c r="V1497" s="2" t="s">
        <v>20210</v>
      </c>
      <c r="W1497" s="2" t="str">
        <f t="shared" si="63"/>
        <v>piechart: colorlist="#00FF00,#FFFFFF,#C0C0C0,#FFFF00,#0000FF,#000080,#008080,#800000,#808000,#800080,#FF0000,#FF00FF" valuelist="0,0,0,0,0,0,0,518,373,1263,0,0"</v>
      </c>
      <c r="X1497" s="2"/>
      <c r="Y1497" s="2"/>
      <c r="Z1497" s="2"/>
      <c r="AA1497" s="2"/>
      <c r="AB1497" s="2"/>
      <c r="AC1497" s="2"/>
      <c r="AD1497" s="2"/>
      <c r="AE1497" s="2"/>
      <c r="AF1497" s="2">
        <v>0</v>
      </c>
      <c r="AG1497" s="2">
        <v>0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518</v>
      </c>
      <c r="AN1497" s="2">
        <v>373</v>
      </c>
      <c r="AO1497" s="2">
        <v>1263</v>
      </c>
      <c r="AP1497" s="2">
        <v>0</v>
      </c>
      <c r="AQ1497" s="2">
        <v>0</v>
      </c>
      <c r="AR1497" s="2">
        <v>0</v>
      </c>
      <c r="AS1497" s="2">
        <v>0</v>
      </c>
      <c r="AT1497" s="2">
        <v>0</v>
      </c>
      <c r="AU1497" s="2">
        <v>0</v>
      </c>
      <c r="AV1497" s="2">
        <v>0</v>
      </c>
      <c r="AW1497" s="2">
        <v>0</v>
      </c>
      <c r="AX1497" s="2">
        <v>373</v>
      </c>
      <c r="AY1497" s="2">
        <v>518</v>
      </c>
      <c r="AZ1497" s="2">
        <v>0</v>
      </c>
      <c r="BA1497" s="2">
        <v>0</v>
      </c>
      <c r="BB1497" s="2">
        <v>1263</v>
      </c>
      <c r="BC1497" s="2">
        <v>0</v>
      </c>
      <c r="BD1497" s="2">
        <v>0</v>
      </c>
      <c r="BE1497" s="2">
        <v>0</v>
      </c>
      <c r="BF1497" s="2">
        <v>0</v>
      </c>
      <c r="BG1497" s="2">
        <v>0</v>
      </c>
      <c r="BH1497" s="2">
        <v>0</v>
      </c>
      <c r="BI1497" s="2">
        <v>0</v>
      </c>
      <c r="BJ1497" s="2">
        <v>0</v>
      </c>
      <c r="BK1497" s="2">
        <v>0</v>
      </c>
      <c r="BL1497" s="2">
        <v>0</v>
      </c>
      <c r="BM1497" s="2">
        <v>0</v>
      </c>
      <c r="BN1497" s="2">
        <v>0</v>
      </c>
      <c r="BO1497" s="2">
        <v>0</v>
      </c>
      <c r="BP1497" s="2">
        <v>0</v>
      </c>
      <c r="BQ1497" s="2">
        <v>0</v>
      </c>
      <c r="BR1497" s="2">
        <v>0</v>
      </c>
      <c r="BS1497" s="2">
        <v>0</v>
      </c>
      <c r="BT1497" s="2">
        <v>0</v>
      </c>
      <c r="BU1497" s="2">
        <v>0</v>
      </c>
      <c r="BV1497" s="2">
        <v>0</v>
      </c>
      <c r="BW1497" s="2">
        <v>0</v>
      </c>
    </row>
    <row r="1498" spans="1:75">
      <c r="A1498" s="2">
        <v>1397</v>
      </c>
      <c r="B1498" s="2" t="s">
        <v>20211</v>
      </c>
      <c r="C1498" s="2" t="str">
        <f t="shared" si="62"/>
        <v>GU_Root_Neg</v>
      </c>
      <c r="D1498" s="2">
        <v>1141</v>
      </c>
      <c r="E1498" s="31">
        <v>3.0572856444182102</v>
      </c>
      <c r="F1498" s="2">
        <v>503.15499999999997</v>
      </c>
      <c r="G1498" s="2">
        <v>6.01</v>
      </c>
      <c r="H1498" s="2" t="s">
        <v>13376</v>
      </c>
      <c r="I1498" s="2" t="s">
        <v>13274</v>
      </c>
      <c r="J1498" s="2" t="s">
        <v>8825</v>
      </c>
      <c r="K1498" s="2"/>
      <c r="L1498" s="2" t="s">
        <v>8825</v>
      </c>
      <c r="M1498" s="2">
        <v>3.2</v>
      </c>
      <c r="N1498" s="2" t="s">
        <v>8825</v>
      </c>
      <c r="O1498" s="2" t="s">
        <v>8825</v>
      </c>
      <c r="P1498" s="40">
        <v>25</v>
      </c>
      <c r="Q1498" s="40" t="s">
        <v>20212</v>
      </c>
      <c r="R1498" s="2"/>
      <c r="S1498" s="2"/>
      <c r="T1498" s="2"/>
      <c r="U1498" s="2" t="s">
        <v>20213</v>
      </c>
      <c r="V1498" s="2" t="s">
        <v>20214</v>
      </c>
      <c r="W1498" s="2" t="str">
        <f t="shared" si="63"/>
        <v>piechart: colorlist="#00FF00,#FFFFFF,#C0C0C0,#FFFF00,#0000FF,#000080,#008080,#800000,#808000,#800080,#FF0000,#FF00FF" valuelist="0,0,0,0,0,0,0,0,0,1141,0,0"</v>
      </c>
      <c r="X1498" s="2"/>
      <c r="Y1498" s="2"/>
      <c r="Z1498" s="2"/>
      <c r="AA1498" s="2"/>
      <c r="AB1498" s="2"/>
      <c r="AC1498" s="2"/>
      <c r="AD1498" s="2"/>
      <c r="AE1498" s="2"/>
      <c r="AF1498" s="2">
        <v>0</v>
      </c>
      <c r="AG1498" s="2">
        <v>0</v>
      </c>
      <c r="AH1498" s="2">
        <v>0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0</v>
      </c>
      <c r="AO1498" s="2">
        <v>1141</v>
      </c>
      <c r="AP1498" s="2">
        <v>0</v>
      </c>
      <c r="AQ1498" s="2">
        <v>0</v>
      </c>
      <c r="AR1498" s="2">
        <v>0</v>
      </c>
      <c r="AS1498" s="2">
        <v>0</v>
      </c>
      <c r="AT1498" s="2">
        <v>0</v>
      </c>
      <c r="AU1498" s="2">
        <v>0</v>
      </c>
      <c r="AV1498" s="2">
        <v>0</v>
      </c>
      <c r="AW1498" s="2">
        <v>0</v>
      </c>
      <c r="AX1498" s="2">
        <v>0</v>
      </c>
      <c r="AY1498" s="2">
        <v>0</v>
      </c>
      <c r="AZ1498" s="2">
        <v>0</v>
      </c>
      <c r="BA1498" s="2">
        <v>0</v>
      </c>
      <c r="BB1498" s="2">
        <v>1141</v>
      </c>
      <c r="BC1498" s="2">
        <v>0</v>
      </c>
      <c r="BD1498" s="2">
        <v>0</v>
      </c>
      <c r="BE1498" s="2">
        <v>0</v>
      </c>
      <c r="BF1498" s="2">
        <v>0</v>
      </c>
      <c r="BG1498" s="2">
        <v>0</v>
      </c>
      <c r="BH1498" s="2">
        <v>0</v>
      </c>
      <c r="BI1498" s="2">
        <v>0</v>
      </c>
      <c r="BJ1498" s="2">
        <v>0</v>
      </c>
      <c r="BK1498" s="2">
        <v>0</v>
      </c>
      <c r="BL1498" s="2">
        <v>0</v>
      </c>
      <c r="BM1498" s="2">
        <v>0</v>
      </c>
      <c r="BN1498" s="2">
        <v>0</v>
      </c>
      <c r="BO1498" s="2">
        <v>0</v>
      </c>
      <c r="BP1498" s="2">
        <v>0</v>
      </c>
      <c r="BQ1498" s="2">
        <v>0</v>
      </c>
      <c r="BR1498" s="2">
        <v>0</v>
      </c>
      <c r="BS1498" s="2">
        <v>0</v>
      </c>
      <c r="BT1498" s="2">
        <v>0</v>
      </c>
      <c r="BU1498" s="2">
        <v>0</v>
      </c>
      <c r="BV1498" s="2">
        <v>0</v>
      </c>
      <c r="BW1498" s="2">
        <v>0</v>
      </c>
    </row>
    <row r="1499" spans="1:75">
      <c r="A1499" s="2">
        <v>1399</v>
      </c>
      <c r="B1499" s="2" t="s">
        <v>20215</v>
      </c>
      <c r="C1499" s="2" t="str">
        <f t="shared" si="62"/>
        <v>OP_Root_Neg</v>
      </c>
      <c r="D1499" s="2">
        <v>8348</v>
      </c>
      <c r="E1499" s="31">
        <v>3.9215824403934199</v>
      </c>
      <c r="F1499" s="2">
        <v>503.33749999999998</v>
      </c>
      <c r="G1499" s="2">
        <v>7.36</v>
      </c>
      <c r="H1499" s="2" t="s">
        <v>13376</v>
      </c>
      <c r="I1499" s="2" t="s">
        <v>13278</v>
      </c>
      <c r="J1499" s="2" t="s">
        <v>8825</v>
      </c>
      <c r="K1499" s="2"/>
      <c r="L1499" s="2" t="s">
        <v>8825</v>
      </c>
      <c r="M1499" s="2">
        <v>3.2</v>
      </c>
      <c r="N1499" s="2" t="s">
        <v>8825</v>
      </c>
      <c r="O1499" s="2" t="s">
        <v>8825</v>
      </c>
      <c r="P1499" s="40">
        <v>30</v>
      </c>
      <c r="Q1499" s="40" t="s">
        <v>7241</v>
      </c>
      <c r="R1499" s="2"/>
      <c r="S1499" s="2"/>
      <c r="T1499" s="2"/>
      <c r="U1499" s="2" t="s">
        <v>20216</v>
      </c>
      <c r="V1499" s="2" t="s">
        <v>20217</v>
      </c>
      <c r="W1499" s="2" t="str">
        <f t="shared" si="63"/>
        <v>piechart: colorlist="#00FF00,#FFFFFF,#C0C0C0,#FFFF00,#0000FF,#000080,#008080,#800000,#808000,#800080,#FF0000,#FF00FF" valuelist="0,0,0,0,0,8348,0,0,0,0,0,0"</v>
      </c>
      <c r="X1499" s="2"/>
      <c r="Y1499" s="2"/>
      <c r="Z1499" s="2"/>
      <c r="AA1499" s="2"/>
      <c r="AB1499" s="2"/>
      <c r="AC1499" s="2"/>
      <c r="AD1499" s="2"/>
      <c r="AE1499" s="2"/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v>8348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  <c r="AQ1499" s="2">
        <v>0</v>
      </c>
      <c r="AR1499" s="2">
        <v>0</v>
      </c>
      <c r="AS1499" s="2">
        <v>0</v>
      </c>
      <c r="AT1499" s="2">
        <v>0</v>
      </c>
      <c r="AU1499" s="2">
        <v>0</v>
      </c>
      <c r="AV1499" s="2">
        <v>0</v>
      </c>
      <c r="AW1499" s="2">
        <v>0</v>
      </c>
      <c r="AX1499" s="2">
        <v>0</v>
      </c>
      <c r="AY1499" s="2">
        <v>0</v>
      </c>
      <c r="AZ1499" s="2">
        <v>0</v>
      </c>
      <c r="BA1499" s="2">
        <v>0</v>
      </c>
      <c r="BB1499" s="2">
        <v>0</v>
      </c>
      <c r="BC1499" s="2">
        <v>0</v>
      </c>
      <c r="BD1499" s="2">
        <v>0</v>
      </c>
      <c r="BE1499" s="2">
        <v>0</v>
      </c>
      <c r="BF1499" s="2">
        <v>0</v>
      </c>
      <c r="BG1499" s="2">
        <v>0</v>
      </c>
      <c r="BH1499" s="2">
        <v>0</v>
      </c>
      <c r="BI1499" s="2">
        <v>0</v>
      </c>
      <c r="BJ1499" s="2">
        <v>0</v>
      </c>
      <c r="BK1499" s="2">
        <v>0</v>
      </c>
      <c r="BL1499" s="2">
        <v>0</v>
      </c>
      <c r="BM1499" s="2">
        <v>8348</v>
      </c>
      <c r="BN1499" s="2">
        <v>0</v>
      </c>
      <c r="BO1499" s="2">
        <v>0</v>
      </c>
      <c r="BP1499" s="2">
        <v>0</v>
      </c>
      <c r="BQ1499" s="2">
        <v>0</v>
      </c>
      <c r="BR1499" s="2">
        <v>0</v>
      </c>
      <c r="BS1499" s="2">
        <v>0</v>
      </c>
      <c r="BT1499" s="2">
        <v>0</v>
      </c>
      <c r="BU1499" s="2">
        <v>0</v>
      </c>
      <c r="BV1499" s="2">
        <v>0</v>
      </c>
      <c r="BW1499" s="2">
        <v>0</v>
      </c>
    </row>
    <row r="1500" spans="1:75">
      <c r="A1500" s="2">
        <v>1409</v>
      </c>
      <c r="B1500" s="2" t="s">
        <v>20218</v>
      </c>
      <c r="C1500" s="2" t="str">
        <f t="shared" si="62"/>
        <v>GM_Root_Neg</v>
      </c>
      <c r="D1500" s="2">
        <v>6235</v>
      </c>
      <c r="E1500" s="31">
        <v>3.7948364578145601</v>
      </c>
      <c r="F1500" s="2">
        <v>507.10809999999998</v>
      </c>
      <c r="G1500" s="2">
        <v>5.17</v>
      </c>
      <c r="H1500" s="2" t="s">
        <v>13376</v>
      </c>
      <c r="I1500" s="2" t="s">
        <v>13278</v>
      </c>
      <c r="J1500" s="2" t="s">
        <v>8825</v>
      </c>
      <c r="K1500" s="2"/>
      <c r="L1500" s="2" t="s">
        <v>8825</v>
      </c>
      <c r="M1500" s="2">
        <v>3.2</v>
      </c>
      <c r="N1500" s="2" t="s">
        <v>8825</v>
      </c>
      <c r="O1500" s="2" t="s">
        <v>8825</v>
      </c>
      <c r="P1500" s="40">
        <v>30</v>
      </c>
      <c r="Q1500" s="40" t="s">
        <v>20219</v>
      </c>
      <c r="R1500" s="2"/>
      <c r="S1500" s="2"/>
      <c r="T1500" s="2"/>
      <c r="U1500" s="2" t="s">
        <v>20220</v>
      </c>
      <c r="V1500" s="2" t="s">
        <v>20221</v>
      </c>
      <c r="W1500" s="2" t="str">
        <f t="shared" si="63"/>
        <v>piechart: colorlist="#00FF00,#FFFFFF,#C0C0C0,#FFFF00,#0000FF,#000080,#008080,#800000,#808000,#800080,#FF0000,#FF00FF" valuelist="0,0,0,0,0,0,0,6235,0,0,0,0"</v>
      </c>
      <c r="X1500" s="2"/>
      <c r="Y1500" s="2"/>
      <c r="Z1500" s="2"/>
      <c r="AA1500" s="2"/>
      <c r="AB1500" s="2"/>
      <c r="AC1500" s="2"/>
      <c r="AD1500" s="2"/>
      <c r="AE1500" s="2"/>
      <c r="AF1500" s="2">
        <v>0</v>
      </c>
      <c r="AG1500" s="2">
        <v>0</v>
      </c>
      <c r="AH1500" s="2">
        <v>0</v>
      </c>
      <c r="AI1500" s="2">
        <v>0</v>
      </c>
      <c r="AJ1500" s="2">
        <v>0</v>
      </c>
      <c r="AK1500" s="2">
        <v>0</v>
      </c>
      <c r="AL1500" s="2">
        <v>0</v>
      </c>
      <c r="AM1500" s="2">
        <v>6235</v>
      </c>
      <c r="AN1500" s="2">
        <v>0</v>
      </c>
      <c r="AO1500" s="2">
        <v>0</v>
      </c>
      <c r="AP1500" s="2">
        <v>0</v>
      </c>
      <c r="AQ1500" s="2">
        <v>0</v>
      </c>
      <c r="AR1500" s="2">
        <v>0</v>
      </c>
      <c r="AS1500" s="2">
        <v>0</v>
      </c>
      <c r="AT1500" s="2">
        <v>0</v>
      </c>
      <c r="AU1500" s="2">
        <v>0</v>
      </c>
      <c r="AV1500" s="2">
        <v>0</v>
      </c>
      <c r="AW1500" s="2">
        <v>0</v>
      </c>
      <c r="AX1500" s="2">
        <v>0</v>
      </c>
      <c r="AY1500" s="2">
        <v>0</v>
      </c>
      <c r="AZ1500" s="2">
        <v>6235</v>
      </c>
      <c r="BA1500" s="2">
        <v>0</v>
      </c>
      <c r="BB1500" s="2">
        <v>0</v>
      </c>
      <c r="BC1500" s="2">
        <v>0</v>
      </c>
      <c r="BD1500" s="2">
        <v>0</v>
      </c>
      <c r="BE1500" s="2">
        <v>0</v>
      </c>
      <c r="BF1500" s="2">
        <v>0</v>
      </c>
      <c r="BG1500" s="2">
        <v>0</v>
      </c>
      <c r="BH1500" s="2">
        <v>0</v>
      </c>
      <c r="BI1500" s="2">
        <v>0</v>
      </c>
      <c r="BJ1500" s="2">
        <v>0</v>
      </c>
      <c r="BK1500" s="2">
        <v>0</v>
      </c>
      <c r="BL1500" s="2">
        <v>0</v>
      </c>
      <c r="BM1500" s="2">
        <v>0</v>
      </c>
      <c r="BN1500" s="2">
        <v>0</v>
      </c>
      <c r="BO1500" s="2">
        <v>0</v>
      </c>
      <c r="BP1500" s="2">
        <v>0</v>
      </c>
      <c r="BQ1500" s="2">
        <v>0</v>
      </c>
      <c r="BR1500" s="2">
        <v>0</v>
      </c>
      <c r="BS1500" s="2">
        <v>0</v>
      </c>
      <c r="BT1500" s="2">
        <v>0</v>
      </c>
      <c r="BU1500" s="2">
        <v>0</v>
      </c>
      <c r="BV1500" s="2">
        <v>0</v>
      </c>
      <c r="BW1500" s="2">
        <v>0</v>
      </c>
    </row>
    <row r="1501" spans="1:75">
      <c r="A1501" s="2">
        <v>1411</v>
      </c>
      <c r="B1501" s="2" t="s">
        <v>20222</v>
      </c>
      <c r="C1501" s="2" t="str">
        <f t="shared" si="62"/>
        <v>MT_Flower_Neg</v>
      </c>
      <c r="D1501" s="2">
        <v>1368</v>
      </c>
      <c r="E1501" s="31">
        <v>3.1360860973841</v>
      </c>
      <c r="F1501" s="2">
        <v>507.11700000000002</v>
      </c>
      <c r="G1501" s="2">
        <v>4.45</v>
      </c>
      <c r="H1501" s="2" t="s">
        <v>13376</v>
      </c>
      <c r="I1501" s="2" t="s">
        <v>13277</v>
      </c>
      <c r="J1501" s="2" t="s">
        <v>8825</v>
      </c>
      <c r="K1501" s="2"/>
      <c r="L1501" s="2" t="s">
        <v>8825</v>
      </c>
      <c r="M1501" s="2">
        <v>3.2</v>
      </c>
      <c r="N1501" s="2" t="s">
        <v>8825</v>
      </c>
      <c r="O1501" s="2" t="s">
        <v>8825</v>
      </c>
      <c r="P1501" s="40">
        <v>23</v>
      </c>
      <c r="Q1501" s="40" t="s">
        <v>1910</v>
      </c>
      <c r="R1501" s="2"/>
      <c r="S1501" s="2"/>
      <c r="T1501" s="2"/>
      <c r="U1501" s="2" t="s">
        <v>20223</v>
      </c>
      <c r="V1501" s="2" t="s">
        <v>20224</v>
      </c>
      <c r="W1501" s="2" t="str">
        <f t="shared" si="63"/>
        <v>piechart: colorlist="#00FF00,#FFFFFF,#C0C0C0,#FFFF00,#0000FF,#000080,#008080,#800000,#808000,#800080,#FF0000,#FF00FF" valuelist="0,665,0,0,0,0,1368,0,0,325,0,0"</v>
      </c>
      <c r="X1501" s="2"/>
      <c r="Y1501" s="2"/>
      <c r="Z1501" s="2"/>
      <c r="AA1501" s="2"/>
      <c r="AB1501" s="2"/>
      <c r="AC1501" s="2"/>
      <c r="AD1501" s="2"/>
      <c r="AE1501" s="2"/>
      <c r="AF1501" s="2">
        <v>0</v>
      </c>
      <c r="AG1501" s="2">
        <v>665</v>
      </c>
      <c r="AH1501" s="2">
        <v>0</v>
      </c>
      <c r="AI1501" s="2">
        <v>0</v>
      </c>
      <c r="AJ1501" s="2">
        <v>0</v>
      </c>
      <c r="AK1501" s="2">
        <v>0</v>
      </c>
      <c r="AL1501" s="2">
        <v>1368</v>
      </c>
      <c r="AM1501" s="2">
        <v>0</v>
      </c>
      <c r="AN1501" s="2">
        <v>0</v>
      </c>
      <c r="AO1501" s="2">
        <v>325</v>
      </c>
      <c r="AP1501" s="2">
        <v>0</v>
      </c>
      <c r="AQ1501" s="2">
        <v>0</v>
      </c>
      <c r="AR1501" s="2">
        <v>0</v>
      </c>
      <c r="AS1501" s="2">
        <v>0</v>
      </c>
      <c r="AT1501" s="2">
        <v>0</v>
      </c>
      <c r="AU1501" s="2">
        <v>0</v>
      </c>
      <c r="AV1501" s="2">
        <v>0</v>
      </c>
      <c r="AW1501" s="2">
        <v>0</v>
      </c>
      <c r="AX1501" s="2">
        <v>0</v>
      </c>
      <c r="AY1501" s="2">
        <v>0</v>
      </c>
      <c r="AZ1501" s="2">
        <v>0</v>
      </c>
      <c r="BA1501" s="2">
        <v>0</v>
      </c>
      <c r="BB1501" s="2">
        <v>325</v>
      </c>
      <c r="BC1501" s="2">
        <v>0</v>
      </c>
      <c r="BD1501" s="2">
        <v>0</v>
      </c>
      <c r="BE1501" s="2">
        <v>0</v>
      </c>
      <c r="BF1501" s="2">
        <v>1368</v>
      </c>
      <c r="BG1501" s="2">
        <v>0</v>
      </c>
      <c r="BH1501" s="2">
        <v>0</v>
      </c>
      <c r="BI1501" s="2">
        <v>0</v>
      </c>
      <c r="BJ1501" s="2">
        <v>0</v>
      </c>
      <c r="BK1501" s="2">
        <v>0</v>
      </c>
      <c r="BL1501" s="2">
        <v>0</v>
      </c>
      <c r="BM1501" s="2">
        <v>0</v>
      </c>
      <c r="BN1501" s="2">
        <v>665</v>
      </c>
      <c r="BO1501" s="2">
        <v>0</v>
      </c>
      <c r="BP1501" s="2">
        <v>0</v>
      </c>
      <c r="BQ1501" s="2">
        <v>0</v>
      </c>
      <c r="BR1501" s="2">
        <v>0</v>
      </c>
      <c r="BS1501" s="2">
        <v>0</v>
      </c>
      <c r="BT1501" s="2">
        <v>0</v>
      </c>
      <c r="BU1501" s="2">
        <v>0</v>
      </c>
      <c r="BV1501" s="2">
        <v>0</v>
      </c>
      <c r="BW1501" s="2">
        <v>0</v>
      </c>
    </row>
    <row r="1502" spans="1:75">
      <c r="A1502" s="2">
        <v>1417</v>
      </c>
      <c r="B1502" s="2" t="s">
        <v>20225</v>
      </c>
      <c r="C1502" s="2" t="str">
        <f t="shared" si="62"/>
        <v>MT_Flower_Neg</v>
      </c>
      <c r="D1502" s="2">
        <v>2175</v>
      </c>
      <c r="E1502" s="31">
        <v>3.3374592612906602</v>
      </c>
      <c r="F1502" s="2">
        <v>509.09429999999998</v>
      </c>
      <c r="G1502" s="2">
        <v>4.6100000000000003</v>
      </c>
      <c r="H1502" s="2" t="s">
        <v>13376</v>
      </c>
      <c r="I1502" s="2" t="s">
        <v>13272</v>
      </c>
      <c r="J1502" s="2" t="s">
        <v>8825</v>
      </c>
      <c r="K1502" s="2"/>
      <c r="L1502" s="2" t="s">
        <v>8825</v>
      </c>
      <c r="M1502" s="2">
        <v>3.2</v>
      </c>
      <c r="N1502" s="2" t="s">
        <v>8825</v>
      </c>
      <c r="O1502" s="2" t="s">
        <v>8825</v>
      </c>
      <c r="P1502" s="40">
        <v>22</v>
      </c>
      <c r="Q1502" s="40" t="s">
        <v>20226</v>
      </c>
      <c r="R1502" s="2"/>
      <c r="S1502" s="2"/>
      <c r="T1502" s="2"/>
      <c r="U1502" s="2" t="s">
        <v>20227</v>
      </c>
      <c r="V1502" s="2" t="s">
        <v>20228</v>
      </c>
      <c r="W1502" s="2" t="str">
        <f t="shared" si="63"/>
        <v>piechart: colorlist="#00FF00,#FFFFFF,#C0C0C0,#FFFF00,#0000FF,#000080,#008080,#800000,#808000,#800080,#FF0000,#FF00FF" valuelist="0,0,0,0,0,0,2175,0,0,0,0,0"</v>
      </c>
      <c r="X1502" s="2"/>
      <c r="Y1502" s="2"/>
      <c r="Z1502" s="2"/>
      <c r="AA1502" s="2"/>
      <c r="AB1502" s="2"/>
      <c r="AC1502" s="2"/>
      <c r="AD1502" s="2"/>
      <c r="AE1502" s="2"/>
      <c r="AF1502" s="2">
        <v>0</v>
      </c>
      <c r="AG1502" s="2">
        <v>0</v>
      </c>
      <c r="AH1502" s="2">
        <v>0</v>
      </c>
      <c r="AI1502" s="2">
        <v>0</v>
      </c>
      <c r="AJ1502" s="2">
        <v>0</v>
      </c>
      <c r="AK1502" s="2">
        <v>0</v>
      </c>
      <c r="AL1502" s="2">
        <v>2175</v>
      </c>
      <c r="AM1502" s="2">
        <v>0</v>
      </c>
      <c r="AN1502" s="2">
        <v>0</v>
      </c>
      <c r="AO1502" s="2">
        <v>0</v>
      </c>
      <c r="AP1502" s="2">
        <v>0</v>
      </c>
      <c r="AQ1502" s="2">
        <v>0</v>
      </c>
      <c r="AR1502" s="2">
        <v>0</v>
      </c>
      <c r="AS1502" s="2">
        <v>0</v>
      </c>
      <c r="AT1502" s="2">
        <v>0</v>
      </c>
      <c r="AU1502" s="2">
        <v>0</v>
      </c>
      <c r="AV1502" s="2">
        <v>0</v>
      </c>
      <c r="AW1502" s="2">
        <v>0</v>
      </c>
      <c r="AX1502" s="2">
        <v>0</v>
      </c>
      <c r="AY1502" s="2">
        <v>0</v>
      </c>
      <c r="AZ1502" s="2">
        <v>0</v>
      </c>
      <c r="BA1502" s="2">
        <v>0</v>
      </c>
      <c r="BB1502" s="2">
        <v>0</v>
      </c>
      <c r="BC1502" s="2">
        <v>0</v>
      </c>
      <c r="BD1502" s="2">
        <v>0</v>
      </c>
      <c r="BE1502" s="2">
        <v>0</v>
      </c>
      <c r="BF1502" s="2">
        <v>2175</v>
      </c>
      <c r="BG1502" s="2">
        <v>0</v>
      </c>
      <c r="BH1502" s="2">
        <v>0</v>
      </c>
      <c r="BI1502" s="2">
        <v>0</v>
      </c>
      <c r="BJ1502" s="2">
        <v>0</v>
      </c>
      <c r="BK1502" s="2">
        <v>0</v>
      </c>
      <c r="BL1502" s="2">
        <v>0</v>
      </c>
      <c r="BM1502" s="2">
        <v>0</v>
      </c>
      <c r="BN1502" s="2">
        <v>0</v>
      </c>
      <c r="BO1502" s="2">
        <v>0</v>
      </c>
      <c r="BP1502" s="2">
        <v>0</v>
      </c>
      <c r="BQ1502" s="2">
        <v>0</v>
      </c>
      <c r="BR1502" s="2">
        <v>0</v>
      </c>
      <c r="BS1502" s="2">
        <v>0</v>
      </c>
      <c r="BT1502" s="2">
        <v>0</v>
      </c>
      <c r="BU1502" s="2">
        <v>0</v>
      </c>
      <c r="BV1502" s="2">
        <v>0</v>
      </c>
      <c r="BW1502" s="2">
        <v>0</v>
      </c>
    </row>
    <row r="1503" spans="1:75">
      <c r="A1503" s="2">
        <v>1418</v>
      </c>
      <c r="B1503" s="2" t="s">
        <v>20229</v>
      </c>
      <c r="C1503" s="2" t="str">
        <f t="shared" si="62"/>
        <v>MT_Flower_Neg</v>
      </c>
      <c r="D1503" s="2">
        <v>1010</v>
      </c>
      <c r="E1503" s="31">
        <v>3.00432137378264</v>
      </c>
      <c r="F1503" s="2">
        <v>509.09820000000002</v>
      </c>
      <c r="G1503" s="2">
        <v>3.36</v>
      </c>
      <c r="H1503" s="2" t="s">
        <v>13376</v>
      </c>
      <c r="I1503" s="2" t="s">
        <v>13272</v>
      </c>
      <c r="J1503" s="2" t="s">
        <v>8825</v>
      </c>
      <c r="K1503" s="2"/>
      <c r="L1503" s="2" t="s">
        <v>8825</v>
      </c>
      <c r="M1503" s="2">
        <v>3.2</v>
      </c>
      <c r="N1503" s="2" t="s">
        <v>8825</v>
      </c>
      <c r="O1503" s="2" t="s">
        <v>8825</v>
      </c>
      <c r="P1503" s="40">
        <v>22</v>
      </c>
      <c r="Q1503" s="40" t="s">
        <v>20226</v>
      </c>
      <c r="R1503" s="2"/>
      <c r="S1503" s="2"/>
      <c r="T1503" s="2"/>
      <c r="U1503" s="2" t="s">
        <v>20230</v>
      </c>
      <c r="V1503" s="2" t="s">
        <v>20231</v>
      </c>
      <c r="W1503" s="2" t="str">
        <f t="shared" si="63"/>
        <v>piechart: colorlist="#00FF00,#FFFFFF,#C0C0C0,#FFFF00,#0000FF,#000080,#008080,#800000,#808000,#800080,#FF0000,#FF00FF" valuelist="0,0,0,0,0,0,1010,0,0,0,0,0"</v>
      </c>
      <c r="X1503" s="2"/>
      <c r="Y1503" s="2"/>
      <c r="Z1503" s="2"/>
      <c r="AA1503" s="2"/>
      <c r="AB1503" s="2"/>
      <c r="AC1503" s="2"/>
      <c r="AD1503" s="2"/>
      <c r="AE1503" s="2"/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>
        <v>0</v>
      </c>
      <c r="AL1503" s="2">
        <v>1010</v>
      </c>
      <c r="AM1503" s="2">
        <v>0</v>
      </c>
      <c r="AN1503" s="2">
        <v>0</v>
      </c>
      <c r="AO1503" s="2">
        <v>0</v>
      </c>
      <c r="AP1503" s="2">
        <v>0</v>
      </c>
      <c r="AQ1503" s="2">
        <v>0</v>
      </c>
      <c r="AR1503" s="2">
        <v>0</v>
      </c>
      <c r="AS1503" s="2">
        <v>0</v>
      </c>
      <c r="AT1503" s="2">
        <v>0</v>
      </c>
      <c r="AU1503" s="2">
        <v>0</v>
      </c>
      <c r="AV1503" s="2">
        <v>0</v>
      </c>
      <c r="AW1503" s="2">
        <v>0</v>
      </c>
      <c r="AX1503" s="2">
        <v>0</v>
      </c>
      <c r="AY1503" s="2">
        <v>0</v>
      </c>
      <c r="AZ1503" s="2">
        <v>0</v>
      </c>
      <c r="BA1503" s="2">
        <v>0</v>
      </c>
      <c r="BB1503" s="2">
        <v>0</v>
      </c>
      <c r="BC1503" s="2">
        <v>0</v>
      </c>
      <c r="BD1503" s="2">
        <v>0</v>
      </c>
      <c r="BE1503" s="2">
        <v>0</v>
      </c>
      <c r="BF1503" s="2">
        <v>1010</v>
      </c>
      <c r="BG1503" s="2">
        <v>0</v>
      </c>
      <c r="BH1503" s="2">
        <v>0</v>
      </c>
      <c r="BI1503" s="2">
        <v>0</v>
      </c>
      <c r="BJ1503" s="2">
        <v>0</v>
      </c>
      <c r="BK1503" s="2">
        <v>0</v>
      </c>
      <c r="BL1503" s="2">
        <v>0</v>
      </c>
      <c r="BM1503" s="2">
        <v>0</v>
      </c>
      <c r="BN1503" s="2">
        <v>0</v>
      </c>
      <c r="BO1503" s="2">
        <v>0</v>
      </c>
      <c r="BP1503" s="2">
        <v>0</v>
      </c>
      <c r="BQ1503" s="2">
        <v>0</v>
      </c>
      <c r="BR1503" s="2">
        <v>0</v>
      </c>
      <c r="BS1503" s="2">
        <v>0</v>
      </c>
      <c r="BT1503" s="2">
        <v>0</v>
      </c>
      <c r="BU1503" s="2">
        <v>0</v>
      </c>
      <c r="BV1503" s="2">
        <v>0</v>
      </c>
      <c r="BW1503" s="2">
        <v>0</v>
      </c>
    </row>
    <row r="1504" spans="1:75">
      <c r="A1504" s="2">
        <v>1419</v>
      </c>
      <c r="B1504" s="2" t="s">
        <v>20232</v>
      </c>
      <c r="C1504" s="2" t="str">
        <f t="shared" si="62"/>
        <v>MT_Flower_Neg</v>
      </c>
      <c r="D1504" s="2">
        <v>6555</v>
      </c>
      <c r="E1504" s="31">
        <v>3.8165726960261002</v>
      </c>
      <c r="F1504" s="2">
        <v>509.1302</v>
      </c>
      <c r="G1504" s="2">
        <v>3.54</v>
      </c>
      <c r="H1504" s="2" t="s">
        <v>13376</v>
      </c>
      <c r="I1504" s="2" t="s">
        <v>13277</v>
      </c>
      <c r="J1504" s="2" t="s">
        <v>8825</v>
      </c>
      <c r="K1504" s="2"/>
      <c r="L1504" s="2" t="s">
        <v>8825</v>
      </c>
      <c r="M1504" s="2">
        <v>3.2</v>
      </c>
      <c r="N1504" s="2" t="s">
        <v>8825</v>
      </c>
      <c r="O1504" s="2" t="s">
        <v>8825</v>
      </c>
      <c r="P1504" s="40">
        <v>23</v>
      </c>
      <c r="Q1504" s="40" t="s">
        <v>20233</v>
      </c>
      <c r="R1504" s="2"/>
      <c r="S1504" s="2"/>
      <c r="T1504" s="2"/>
      <c r="U1504" s="2" t="s">
        <v>20234</v>
      </c>
      <c r="V1504" s="2" t="s">
        <v>20235</v>
      </c>
      <c r="W1504" s="2" t="str">
        <f t="shared" si="63"/>
        <v>piechart: colorlist="#00FF00,#FFFFFF,#C0C0C0,#FFFF00,#0000FF,#000080,#008080,#800000,#808000,#800080,#FF0000,#FF00FF" valuelist="0,0,0,0,0,0,6555,0,0,0,0,0"</v>
      </c>
      <c r="X1504" s="2"/>
      <c r="Y1504" s="2"/>
      <c r="Z1504" s="2"/>
      <c r="AA1504" s="2"/>
      <c r="AB1504" s="2"/>
      <c r="AC1504" s="2"/>
      <c r="AD1504" s="2"/>
      <c r="AE1504" s="2"/>
      <c r="AF1504" s="2">
        <v>0</v>
      </c>
      <c r="AG1504" s="2">
        <v>0</v>
      </c>
      <c r="AH1504" s="2">
        <v>0</v>
      </c>
      <c r="AI1504" s="2">
        <v>0</v>
      </c>
      <c r="AJ1504" s="2">
        <v>0</v>
      </c>
      <c r="AK1504" s="2">
        <v>0</v>
      </c>
      <c r="AL1504" s="2">
        <v>6555</v>
      </c>
      <c r="AM1504" s="2">
        <v>0</v>
      </c>
      <c r="AN1504" s="2">
        <v>0</v>
      </c>
      <c r="AO1504" s="2">
        <v>0</v>
      </c>
      <c r="AP1504" s="2">
        <v>0</v>
      </c>
      <c r="AQ1504" s="2">
        <v>0</v>
      </c>
      <c r="AR1504" s="2">
        <v>0</v>
      </c>
      <c r="AS1504" s="2">
        <v>0</v>
      </c>
      <c r="AT1504" s="2">
        <v>0</v>
      </c>
      <c r="AU1504" s="2">
        <v>0</v>
      </c>
      <c r="AV1504" s="2">
        <v>0</v>
      </c>
      <c r="AW1504" s="2">
        <v>0</v>
      </c>
      <c r="AX1504" s="2">
        <v>0</v>
      </c>
      <c r="AY1504" s="2">
        <v>0</v>
      </c>
      <c r="AZ1504" s="2">
        <v>0</v>
      </c>
      <c r="BA1504" s="2">
        <v>0</v>
      </c>
      <c r="BB1504" s="2">
        <v>0</v>
      </c>
      <c r="BC1504" s="2">
        <v>0</v>
      </c>
      <c r="BD1504" s="2">
        <v>0</v>
      </c>
      <c r="BE1504" s="2">
        <v>0</v>
      </c>
      <c r="BF1504" s="2">
        <v>6555</v>
      </c>
      <c r="BG1504" s="2">
        <v>0</v>
      </c>
      <c r="BH1504" s="2">
        <v>0</v>
      </c>
      <c r="BI1504" s="2">
        <v>0</v>
      </c>
      <c r="BJ1504" s="2">
        <v>0</v>
      </c>
      <c r="BK1504" s="2">
        <v>0</v>
      </c>
      <c r="BL1504" s="2">
        <v>0</v>
      </c>
      <c r="BM1504" s="2">
        <v>0</v>
      </c>
      <c r="BN1504" s="2">
        <v>0</v>
      </c>
      <c r="BO1504" s="2">
        <v>0</v>
      </c>
      <c r="BP1504" s="2">
        <v>0</v>
      </c>
      <c r="BQ1504" s="2">
        <v>0</v>
      </c>
      <c r="BR1504" s="2">
        <v>0</v>
      </c>
      <c r="BS1504" s="2">
        <v>0</v>
      </c>
      <c r="BT1504" s="2">
        <v>0</v>
      </c>
      <c r="BU1504" s="2">
        <v>0</v>
      </c>
      <c r="BV1504" s="2">
        <v>0</v>
      </c>
      <c r="BW1504" s="2">
        <v>0</v>
      </c>
    </row>
    <row r="1505" spans="1:75">
      <c r="A1505" s="2">
        <v>1425</v>
      </c>
      <c r="B1505" s="2" t="s">
        <v>20236</v>
      </c>
      <c r="C1505" s="2" t="str">
        <f t="shared" si="62"/>
        <v>LE_LeafStem_Neg</v>
      </c>
      <c r="D1505" s="2">
        <v>1650</v>
      </c>
      <c r="E1505" s="31">
        <v>3.2174839442139098</v>
      </c>
      <c r="F1505" s="2">
        <v>511.25709999999998</v>
      </c>
      <c r="G1505" s="2">
        <v>5.29</v>
      </c>
      <c r="H1505" s="2" t="s">
        <v>13376</v>
      </c>
      <c r="I1505" s="2" t="s">
        <v>13280</v>
      </c>
      <c r="J1505" s="2" t="s">
        <v>8825</v>
      </c>
      <c r="K1505" s="2"/>
      <c r="L1505" s="2" t="s">
        <v>8825</v>
      </c>
      <c r="M1505" s="2">
        <v>3.2</v>
      </c>
      <c r="N1505" s="2" t="s">
        <v>8825</v>
      </c>
      <c r="O1505" s="2" t="s">
        <v>8825</v>
      </c>
      <c r="P1505" s="40">
        <v>26</v>
      </c>
      <c r="Q1505" s="40" t="s">
        <v>20237</v>
      </c>
      <c r="R1505" s="2"/>
      <c r="S1505" s="2"/>
      <c r="T1505" s="2"/>
      <c r="U1505" s="2" t="s">
        <v>20238</v>
      </c>
      <c r="V1505" s="2" t="s">
        <v>20239</v>
      </c>
      <c r="W1505" s="2" t="str">
        <f t="shared" si="63"/>
        <v>piechart: colorlist="#00FF00,#FFFFFF,#C0C0C0,#FFFF00,#0000FF,#000080,#008080,#800000,#808000,#800080,#FF0000,#FF00FF" valuelist="0,0,0,0,0,0,0,0,0,0,1650,851"</v>
      </c>
      <c r="X1505" s="2"/>
      <c r="Y1505" s="2"/>
      <c r="Z1505" s="2"/>
      <c r="AA1505" s="2"/>
      <c r="AB1505" s="2"/>
      <c r="AC1505" s="2"/>
      <c r="AD1505" s="2"/>
      <c r="AE1505" s="2"/>
      <c r="AF1505" s="2">
        <v>0</v>
      </c>
      <c r="AG1505" s="2">
        <v>0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0</v>
      </c>
      <c r="AN1505" s="2">
        <v>0</v>
      </c>
      <c r="AO1505" s="2">
        <v>0</v>
      </c>
      <c r="AP1505" s="2">
        <v>1650</v>
      </c>
      <c r="AQ1505" s="2">
        <v>851</v>
      </c>
      <c r="AR1505" s="2">
        <v>0</v>
      </c>
      <c r="AS1505" s="2">
        <v>0</v>
      </c>
      <c r="AT1505" s="2">
        <v>0</v>
      </c>
      <c r="AU1505" s="2">
        <v>0</v>
      </c>
      <c r="AV1505" s="2">
        <v>0</v>
      </c>
      <c r="AW1505" s="2">
        <v>0</v>
      </c>
      <c r="AX1505" s="2">
        <v>0</v>
      </c>
      <c r="AY1505" s="2">
        <v>0</v>
      </c>
      <c r="AZ1505" s="2">
        <v>0</v>
      </c>
      <c r="BA1505" s="2">
        <v>0</v>
      </c>
      <c r="BB1505" s="2">
        <v>0</v>
      </c>
      <c r="BC1505" s="2">
        <v>0</v>
      </c>
      <c r="BD1505" s="2">
        <v>1650</v>
      </c>
      <c r="BE1505" s="2">
        <v>0</v>
      </c>
      <c r="BF1505" s="2">
        <v>0</v>
      </c>
      <c r="BG1505" s="2">
        <v>0</v>
      </c>
      <c r="BH1505" s="2">
        <v>0</v>
      </c>
      <c r="BI1505" s="2">
        <v>0</v>
      </c>
      <c r="BJ1505" s="2">
        <v>0</v>
      </c>
      <c r="BK1505" s="2">
        <v>0</v>
      </c>
      <c r="BL1505" s="2">
        <v>0</v>
      </c>
      <c r="BM1505" s="2">
        <v>0</v>
      </c>
      <c r="BN1505" s="2">
        <v>0</v>
      </c>
      <c r="BO1505" s="2">
        <v>0</v>
      </c>
      <c r="BP1505" s="2">
        <v>0</v>
      </c>
      <c r="BQ1505" s="2">
        <v>851</v>
      </c>
      <c r="BR1505" s="2">
        <v>0</v>
      </c>
      <c r="BS1505" s="2">
        <v>0</v>
      </c>
      <c r="BT1505" s="2">
        <v>0</v>
      </c>
      <c r="BU1505" s="2">
        <v>0</v>
      </c>
      <c r="BV1505" s="2">
        <v>0</v>
      </c>
      <c r="BW1505" s="2">
        <v>0</v>
      </c>
    </row>
    <row r="1506" spans="1:75">
      <c r="A1506" s="2">
        <v>1426</v>
      </c>
      <c r="B1506" s="2" t="s">
        <v>20240</v>
      </c>
      <c r="C1506" s="2" t="str">
        <f t="shared" si="62"/>
        <v>MT_Seed_Neg</v>
      </c>
      <c r="D1506" s="2">
        <v>1328</v>
      </c>
      <c r="E1506" s="31">
        <v>3.1231980750320001</v>
      </c>
      <c r="F1506" s="2">
        <v>513.2328</v>
      </c>
      <c r="G1506" s="2">
        <v>4</v>
      </c>
      <c r="H1506" s="2" t="s">
        <v>13376</v>
      </c>
      <c r="I1506" s="2" t="s">
        <v>13274</v>
      </c>
      <c r="J1506" s="2" t="s">
        <v>8825</v>
      </c>
      <c r="K1506" s="2"/>
      <c r="L1506" s="2" t="s">
        <v>8825</v>
      </c>
      <c r="M1506" s="2">
        <v>3.2</v>
      </c>
      <c r="N1506" s="2" t="s">
        <v>8825</v>
      </c>
      <c r="O1506" s="2" t="s">
        <v>8825</v>
      </c>
      <c r="P1506" s="40">
        <v>25</v>
      </c>
      <c r="Q1506" s="40" t="s">
        <v>20241</v>
      </c>
      <c r="R1506" s="2"/>
      <c r="S1506" s="2"/>
      <c r="T1506" s="2"/>
      <c r="U1506" s="2" t="s">
        <v>20242</v>
      </c>
      <c r="V1506" s="2" t="s">
        <v>20243</v>
      </c>
      <c r="W1506" s="2" t="str">
        <f t="shared" si="63"/>
        <v>piechart: colorlist="#00FF00,#FFFFFF,#C0C0C0,#FFFF00,#0000FF,#000080,#008080,#800000,#808000,#800080,#FF0000,#FF00FF" valuelist="0,0,0,0,0,0,1878,0,0,0,0,0"</v>
      </c>
      <c r="X1506" s="2"/>
      <c r="Y1506" s="2"/>
      <c r="Z1506" s="2"/>
      <c r="AA1506" s="2"/>
      <c r="AB1506" s="2"/>
      <c r="AC1506" s="2"/>
      <c r="AD1506" s="2"/>
      <c r="AE1506" s="2"/>
      <c r="AF1506" s="2">
        <v>0</v>
      </c>
      <c r="AG1506" s="2">
        <v>0</v>
      </c>
      <c r="AH1506" s="2">
        <v>0</v>
      </c>
      <c r="AI1506" s="2">
        <v>0</v>
      </c>
      <c r="AJ1506" s="2">
        <v>0</v>
      </c>
      <c r="AK1506" s="2">
        <v>0</v>
      </c>
      <c r="AL1506" s="2">
        <v>1878</v>
      </c>
      <c r="AM1506" s="2">
        <v>0</v>
      </c>
      <c r="AN1506" s="2">
        <v>0</v>
      </c>
      <c r="AO1506" s="2">
        <v>0</v>
      </c>
      <c r="AP1506" s="2">
        <v>0</v>
      </c>
      <c r="AQ1506" s="2">
        <v>0</v>
      </c>
      <c r="AR1506" s="2">
        <v>0</v>
      </c>
      <c r="AS1506" s="2">
        <v>0</v>
      </c>
      <c r="AT1506" s="2">
        <v>0</v>
      </c>
      <c r="AU1506" s="2">
        <v>0</v>
      </c>
      <c r="AV1506" s="2">
        <v>0</v>
      </c>
      <c r="AW1506" s="2">
        <v>0</v>
      </c>
      <c r="AX1506" s="2">
        <v>0</v>
      </c>
      <c r="AY1506" s="2">
        <v>0</v>
      </c>
      <c r="AZ1506" s="2">
        <v>0</v>
      </c>
      <c r="BA1506" s="2">
        <v>0</v>
      </c>
      <c r="BB1506" s="2">
        <v>0</v>
      </c>
      <c r="BC1506" s="2">
        <v>0</v>
      </c>
      <c r="BD1506" s="2">
        <v>0</v>
      </c>
      <c r="BE1506" s="2">
        <v>0</v>
      </c>
      <c r="BF1506" s="2">
        <v>0</v>
      </c>
      <c r="BG1506" s="2">
        <v>0</v>
      </c>
      <c r="BH1506" s="2">
        <v>550</v>
      </c>
      <c r="BI1506" s="2">
        <v>0</v>
      </c>
      <c r="BJ1506" s="2">
        <v>1328</v>
      </c>
      <c r="BK1506" s="2">
        <v>0</v>
      </c>
      <c r="BL1506" s="2">
        <v>0</v>
      </c>
      <c r="BM1506" s="2">
        <v>0</v>
      </c>
      <c r="BN1506" s="2">
        <v>0</v>
      </c>
      <c r="BO1506" s="2">
        <v>0</v>
      </c>
      <c r="BP1506" s="2">
        <v>0</v>
      </c>
      <c r="BQ1506" s="2">
        <v>0</v>
      </c>
      <c r="BR1506" s="2">
        <v>0</v>
      </c>
      <c r="BS1506" s="2">
        <v>0</v>
      </c>
      <c r="BT1506" s="2">
        <v>0</v>
      </c>
      <c r="BU1506" s="2">
        <v>0</v>
      </c>
      <c r="BV1506" s="2">
        <v>0</v>
      </c>
      <c r="BW1506" s="2">
        <v>0</v>
      </c>
    </row>
    <row r="1507" spans="1:75">
      <c r="A1507" s="2">
        <v>1427</v>
      </c>
      <c r="B1507" s="2" t="s">
        <v>20244</v>
      </c>
      <c r="C1507" s="2" t="str">
        <f t="shared" si="62"/>
        <v>ZM_Stem_Neg</v>
      </c>
      <c r="D1507" s="2">
        <v>1090</v>
      </c>
      <c r="E1507" s="31">
        <v>3.0374264979406198</v>
      </c>
      <c r="F1507" s="2">
        <v>513.23519999999996</v>
      </c>
      <c r="G1507" s="2">
        <v>5.0599999999999996</v>
      </c>
      <c r="H1507" s="2" t="s">
        <v>13376</v>
      </c>
      <c r="I1507" s="2" t="s">
        <v>13274</v>
      </c>
      <c r="J1507" s="2" t="s">
        <v>8825</v>
      </c>
      <c r="K1507" s="2"/>
      <c r="L1507" s="2" t="s">
        <v>8825</v>
      </c>
      <c r="M1507" s="2">
        <v>3.2</v>
      </c>
      <c r="N1507" s="2" t="s">
        <v>8825</v>
      </c>
      <c r="O1507" s="2" t="s">
        <v>8825</v>
      </c>
      <c r="P1507" s="40">
        <v>25</v>
      </c>
      <c r="Q1507" s="40" t="s">
        <v>20241</v>
      </c>
      <c r="R1507" s="2"/>
      <c r="S1507" s="2"/>
      <c r="T1507" s="2"/>
      <c r="U1507" s="2" t="s">
        <v>20245</v>
      </c>
      <c r="V1507" s="2" t="s">
        <v>20246</v>
      </c>
      <c r="W1507" s="2" t="str">
        <f t="shared" si="63"/>
        <v>piechart: colorlist="#00FF00,#FFFFFF,#C0C0C0,#FFFF00,#0000FF,#000080,#008080,#800000,#808000,#800080,#FF0000,#FF00FF" valuelist="0,0,1090,0,0,0,0,0,0,0,0,0"</v>
      </c>
      <c r="X1507" s="2"/>
      <c r="Y1507" s="2"/>
      <c r="Z1507" s="2"/>
      <c r="AA1507" s="2"/>
      <c r="AB1507" s="2"/>
      <c r="AC1507" s="2"/>
      <c r="AD1507" s="2"/>
      <c r="AE1507" s="2"/>
      <c r="AF1507" s="2">
        <v>0</v>
      </c>
      <c r="AG1507" s="2">
        <v>0</v>
      </c>
      <c r="AH1507" s="2">
        <v>1090</v>
      </c>
      <c r="AI1507" s="2">
        <v>0</v>
      </c>
      <c r="AJ1507" s="2">
        <v>0</v>
      </c>
      <c r="AK1507" s="2">
        <v>0</v>
      </c>
      <c r="AL1507" s="2">
        <v>0</v>
      </c>
      <c r="AM1507" s="2">
        <v>0</v>
      </c>
      <c r="AN1507" s="2">
        <v>0</v>
      </c>
      <c r="AO1507" s="2">
        <v>0</v>
      </c>
      <c r="AP1507" s="2">
        <v>0</v>
      </c>
      <c r="AQ1507" s="2">
        <v>0</v>
      </c>
      <c r="AR1507" s="2">
        <v>0</v>
      </c>
      <c r="AS1507" s="2">
        <v>0</v>
      </c>
      <c r="AT1507" s="2">
        <v>0</v>
      </c>
      <c r="AU1507" s="2">
        <v>0</v>
      </c>
      <c r="AV1507" s="2">
        <v>0</v>
      </c>
      <c r="AW1507" s="2">
        <v>0</v>
      </c>
      <c r="AX1507" s="2">
        <v>0</v>
      </c>
      <c r="AY1507" s="2">
        <v>0</v>
      </c>
      <c r="AZ1507" s="2">
        <v>0</v>
      </c>
      <c r="BA1507" s="2">
        <v>0</v>
      </c>
      <c r="BB1507" s="2">
        <v>0</v>
      </c>
      <c r="BC1507" s="2">
        <v>0</v>
      </c>
      <c r="BD1507" s="2">
        <v>0</v>
      </c>
      <c r="BE1507" s="2">
        <v>0</v>
      </c>
      <c r="BF1507" s="2">
        <v>0</v>
      </c>
      <c r="BG1507" s="2">
        <v>0</v>
      </c>
      <c r="BH1507" s="2">
        <v>0</v>
      </c>
      <c r="BI1507" s="2">
        <v>0</v>
      </c>
      <c r="BJ1507" s="2">
        <v>0</v>
      </c>
      <c r="BK1507" s="2">
        <v>0</v>
      </c>
      <c r="BL1507" s="2">
        <v>0</v>
      </c>
      <c r="BM1507" s="2">
        <v>0</v>
      </c>
      <c r="BN1507" s="2">
        <v>0</v>
      </c>
      <c r="BO1507" s="2">
        <v>0</v>
      </c>
      <c r="BP1507" s="2">
        <v>0</v>
      </c>
      <c r="BQ1507" s="2">
        <v>0</v>
      </c>
      <c r="BR1507" s="2">
        <v>0</v>
      </c>
      <c r="BS1507" s="2">
        <v>0</v>
      </c>
      <c r="BT1507" s="2">
        <v>0</v>
      </c>
      <c r="BU1507" s="2">
        <v>0</v>
      </c>
      <c r="BV1507" s="2">
        <v>0</v>
      </c>
      <c r="BW1507" s="2">
        <v>1090</v>
      </c>
    </row>
    <row r="1508" spans="1:75">
      <c r="A1508" s="2">
        <v>1436</v>
      </c>
      <c r="B1508" s="2" t="s">
        <v>20247</v>
      </c>
      <c r="C1508" s="2" t="str">
        <f t="shared" si="62"/>
        <v>LE_Ripe_Neg</v>
      </c>
      <c r="D1508" s="2">
        <v>1449</v>
      </c>
      <c r="E1508" s="31">
        <v>3.1610683854711699</v>
      </c>
      <c r="F1508" s="2">
        <v>515.12509999999997</v>
      </c>
      <c r="G1508" s="2">
        <v>1.82</v>
      </c>
      <c r="H1508" s="2" t="s">
        <v>13376</v>
      </c>
      <c r="I1508" s="2" t="s">
        <v>13268</v>
      </c>
      <c r="J1508" s="2" t="s">
        <v>8825</v>
      </c>
      <c r="K1508" s="2"/>
      <c r="L1508" s="2" t="s">
        <v>8825</v>
      </c>
      <c r="M1508" s="2">
        <v>3.2</v>
      </c>
      <c r="N1508" s="2" t="s">
        <v>8825</v>
      </c>
      <c r="O1508" s="2" t="s">
        <v>8825</v>
      </c>
      <c r="P1508" s="40">
        <v>18</v>
      </c>
      <c r="Q1508" s="40" t="s">
        <v>20248</v>
      </c>
      <c r="R1508" s="2"/>
      <c r="S1508" s="2"/>
      <c r="T1508" s="2"/>
      <c r="U1508" s="2" t="s">
        <v>20249</v>
      </c>
      <c r="V1508" s="2" t="s">
        <v>20250</v>
      </c>
      <c r="W1508" s="2" t="str">
        <f t="shared" si="63"/>
        <v>piechart: colorlist="#00FF00,#FFFFFF,#C0C0C0,#FFFF00,#0000FF,#000080,#008080,#800000,#808000,#800080,#FF0000,#FF00FF" valuelist="0,0,0,0,0,0,0,0,0,0,1449,0"</v>
      </c>
      <c r="X1508" s="2"/>
      <c r="Y1508" s="2"/>
      <c r="Z1508" s="2"/>
      <c r="AA1508" s="2"/>
      <c r="AB1508" s="2"/>
      <c r="AC1508" s="2"/>
      <c r="AD1508" s="2"/>
      <c r="AE1508" s="2"/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v>0</v>
      </c>
      <c r="AL1508" s="2">
        <v>0</v>
      </c>
      <c r="AM1508" s="2">
        <v>0</v>
      </c>
      <c r="AN1508" s="2">
        <v>0</v>
      </c>
      <c r="AO1508" s="2">
        <v>0</v>
      </c>
      <c r="AP1508" s="2">
        <v>1449</v>
      </c>
      <c r="AQ1508" s="2">
        <v>0</v>
      </c>
      <c r="AR1508" s="2">
        <v>0</v>
      </c>
      <c r="AS1508" s="2">
        <v>0</v>
      </c>
      <c r="AT1508" s="2">
        <v>0</v>
      </c>
      <c r="AU1508" s="2">
        <v>0</v>
      </c>
      <c r="AV1508" s="2">
        <v>0</v>
      </c>
      <c r="AW1508" s="2">
        <v>0</v>
      </c>
      <c r="AX1508" s="2">
        <v>0</v>
      </c>
      <c r="AY1508" s="2">
        <v>0</v>
      </c>
      <c r="AZ1508" s="2">
        <v>0</v>
      </c>
      <c r="BA1508" s="2">
        <v>0</v>
      </c>
      <c r="BB1508" s="2">
        <v>0</v>
      </c>
      <c r="BC1508" s="2">
        <v>0</v>
      </c>
      <c r="BD1508" s="2">
        <v>0</v>
      </c>
      <c r="BE1508" s="2">
        <v>1449</v>
      </c>
      <c r="BF1508" s="2">
        <v>0</v>
      </c>
      <c r="BG1508" s="2">
        <v>0</v>
      </c>
      <c r="BH1508" s="2">
        <v>0</v>
      </c>
      <c r="BI1508" s="2">
        <v>0</v>
      </c>
      <c r="BJ1508" s="2">
        <v>0</v>
      </c>
      <c r="BK1508" s="2">
        <v>0</v>
      </c>
      <c r="BL1508" s="2">
        <v>0</v>
      </c>
      <c r="BM1508" s="2">
        <v>0</v>
      </c>
      <c r="BN1508" s="2">
        <v>0</v>
      </c>
      <c r="BO1508" s="2">
        <v>0</v>
      </c>
      <c r="BP1508" s="2">
        <v>0</v>
      </c>
      <c r="BQ1508" s="2">
        <v>0</v>
      </c>
      <c r="BR1508" s="2">
        <v>0</v>
      </c>
      <c r="BS1508" s="2">
        <v>0</v>
      </c>
      <c r="BT1508" s="2">
        <v>0</v>
      </c>
      <c r="BU1508" s="2">
        <v>0</v>
      </c>
      <c r="BV1508" s="2">
        <v>0</v>
      </c>
      <c r="BW1508" s="2">
        <v>0</v>
      </c>
    </row>
    <row r="1509" spans="1:75">
      <c r="A1509" s="2">
        <v>1438</v>
      </c>
      <c r="B1509" s="2" t="s">
        <v>20251</v>
      </c>
      <c r="C1509" s="2" t="str">
        <f t="shared" si="62"/>
        <v>OP_Root_Neg</v>
      </c>
      <c r="D1509" s="2">
        <v>3381</v>
      </c>
      <c r="E1509" s="31">
        <v>3.52904517076577</v>
      </c>
      <c r="F1509" s="2">
        <v>515.2029</v>
      </c>
      <c r="G1509" s="2">
        <v>3.94</v>
      </c>
      <c r="H1509" s="2" t="s">
        <v>13376</v>
      </c>
      <c r="I1509" s="2" t="s">
        <v>13280</v>
      </c>
      <c r="J1509" s="2" t="s">
        <v>8825</v>
      </c>
      <c r="K1509" s="2"/>
      <c r="L1509" s="2" t="s">
        <v>8825</v>
      </c>
      <c r="M1509" s="2">
        <v>3.2</v>
      </c>
      <c r="N1509" s="2" t="s">
        <v>8825</v>
      </c>
      <c r="O1509" s="2" t="s">
        <v>8825</v>
      </c>
      <c r="P1509" s="40">
        <v>26</v>
      </c>
      <c r="Q1509" s="40" t="s">
        <v>7306</v>
      </c>
      <c r="R1509" s="2"/>
      <c r="S1509" s="2"/>
      <c r="T1509" s="2"/>
      <c r="U1509" s="2" t="s">
        <v>20252</v>
      </c>
      <c r="V1509" s="2" t="s">
        <v>20253</v>
      </c>
      <c r="W1509" s="2" t="str">
        <f t="shared" si="63"/>
        <v>piechart: colorlist="#00FF00,#FFFFFF,#C0C0C0,#FFFF00,#0000FF,#000080,#008080,#800000,#808000,#800080,#FF0000,#FF00FF" valuelist="0,0,0,0,0,3381,0,0,0,0,0,0"</v>
      </c>
      <c r="X1509" s="2"/>
      <c r="Y1509" s="2"/>
      <c r="Z1509" s="2"/>
      <c r="AA1509" s="2"/>
      <c r="AB1509" s="2"/>
      <c r="AC1509" s="2"/>
      <c r="AD1509" s="2"/>
      <c r="AE1509" s="2"/>
      <c r="AF1509" s="2">
        <v>0</v>
      </c>
      <c r="AG1509" s="2">
        <v>0</v>
      </c>
      <c r="AH1509" s="2">
        <v>0</v>
      </c>
      <c r="AI1509" s="2">
        <v>0</v>
      </c>
      <c r="AJ1509" s="2">
        <v>0</v>
      </c>
      <c r="AK1509" s="2">
        <v>3381</v>
      </c>
      <c r="AL1509" s="2">
        <v>0</v>
      </c>
      <c r="AM1509" s="2">
        <v>0</v>
      </c>
      <c r="AN1509" s="2">
        <v>0</v>
      </c>
      <c r="AO1509" s="2">
        <v>0</v>
      </c>
      <c r="AP1509" s="2">
        <v>0</v>
      </c>
      <c r="AQ1509" s="2">
        <v>0</v>
      </c>
      <c r="AR1509" s="2">
        <v>0</v>
      </c>
      <c r="AS1509" s="2">
        <v>0</v>
      </c>
      <c r="AT1509" s="2">
        <v>0</v>
      </c>
      <c r="AU1509" s="2">
        <v>0</v>
      </c>
      <c r="AV1509" s="2">
        <v>0</v>
      </c>
      <c r="AW1509" s="2">
        <v>0</v>
      </c>
      <c r="AX1509" s="2">
        <v>0</v>
      </c>
      <c r="AY1509" s="2">
        <v>0</v>
      </c>
      <c r="AZ1509" s="2">
        <v>0</v>
      </c>
      <c r="BA1509" s="2">
        <v>0</v>
      </c>
      <c r="BB1509" s="2">
        <v>0</v>
      </c>
      <c r="BC1509" s="2">
        <v>0</v>
      </c>
      <c r="BD1509" s="2">
        <v>0</v>
      </c>
      <c r="BE1509" s="2">
        <v>0</v>
      </c>
      <c r="BF1509" s="2">
        <v>0</v>
      </c>
      <c r="BG1509" s="2">
        <v>0</v>
      </c>
      <c r="BH1509" s="2">
        <v>0</v>
      </c>
      <c r="BI1509" s="2">
        <v>0</v>
      </c>
      <c r="BJ1509" s="2">
        <v>0</v>
      </c>
      <c r="BK1509" s="2">
        <v>0</v>
      </c>
      <c r="BL1509" s="2">
        <v>0</v>
      </c>
      <c r="BM1509" s="2">
        <v>3381</v>
      </c>
      <c r="BN1509" s="2">
        <v>0</v>
      </c>
      <c r="BO1509" s="2">
        <v>0</v>
      </c>
      <c r="BP1509" s="2">
        <v>0</v>
      </c>
      <c r="BQ1509" s="2">
        <v>0</v>
      </c>
      <c r="BR1509" s="2">
        <v>0</v>
      </c>
      <c r="BS1509" s="2">
        <v>0</v>
      </c>
      <c r="BT1509" s="2">
        <v>0</v>
      </c>
      <c r="BU1509" s="2">
        <v>0</v>
      </c>
      <c r="BV1509" s="2">
        <v>0</v>
      </c>
      <c r="BW1509" s="2">
        <v>0</v>
      </c>
    </row>
    <row r="1510" spans="1:75">
      <c r="A1510" s="2">
        <v>1439</v>
      </c>
      <c r="B1510" s="2" t="s">
        <v>20254</v>
      </c>
      <c r="C1510" s="2" t="str">
        <f t="shared" si="62"/>
        <v>MT_Seed_Neg</v>
      </c>
      <c r="D1510" s="2">
        <v>1438</v>
      </c>
      <c r="E1510" s="31">
        <v>3.1577588860468602</v>
      </c>
      <c r="F1510" s="2">
        <v>515.21119999999996</v>
      </c>
      <c r="G1510" s="2">
        <v>4.91</v>
      </c>
      <c r="H1510" s="2" t="s">
        <v>13376</v>
      </c>
      <c r="I1510" s="2" t="s">
        <v>13276</v>
      </c>
      <c r="J1510" s="2" t="s">
        <v>8825</v>
      </c>
      <c r="K1510" s="2"/>
      <c r="L1510" s="2" t="s">
        <v>8825</v>
      </c>
      <c r="M1510" s="2">
        <v>3.2</v>
      </c>
      <c r="N1510" s="2" t="s">
        <v>8825</v>
      </c>
      <c r="O1510" s="2" t="s">
        <v>8825</v>
      </c>
      <c r="P1510" s="40">
        <v>24</v>
      </c>
      <c r="Q1510" s="40" t="s">
        <v>20255</v>
      </c>
      <c r="R1510" s="2"/>
      <c r="S1510" s="2"/>
      <c r="T1510" s="2"/>
      <c r="U1510" s="2" t="s">
        <v>20256</v>
      </c>
      <c r="V1510" s="2" t="s">
        <v>20257</v>
      </c>
      <c r="W1510" s="2" t="str">
        <f t="shared" si="63"/>
        <v>piechart: colorlist="#00FF00,#FFFFFF,#C0C0C0,#FFFF00,#0000FF,#000080,#008080,#800000,#808000,#800080,#FF0000,#FF00FF" valuelist="0,0,0,0,0,0,1438,0,0,0,0,0"</v>
      </c>
      <c r="X1510" s="2"/>
      <c r="Y1510" s="2"/>
      <c r="Z1510" s="2"/>
      <c r="AA1510" s="2"/>
      <c r="AB1510" s="2"/>
      <c r="AC1510" s="2"/>
      <c r="AD1510" s="2"/>
      <c r="AE1510" s="2"/>
      <c r="AF1510" s="2">
        <v>0</v>
      </c>
      <c r="AG1510" s="2">
        <v>0</v>
      </c>
      <c r="AH1510" s="2">
        <v>0</v>
      </c>
      <c r="AI1510" s="2">
        <v>0</v>
      </c>
      <c r="AJ1510" s="2">
        <v>0</v>
      </c>
      <c r="AK1510" s="2">
        <v>0</v>
      </c>
      <c r="AL1510" s="2">
        <v>1438</v>
      </c>
      <c r="AM1510" s="2">
        <v>0</v>
      </c>
      <c r="AN1510" s="2">
        <v>0</v>
      </c>
      <c r="AO1510" s="2">
        <v>0</v>
      </c>
      <c r="AP1510" s="2">
        <v>0</v>
      </c>
      <c r="AQ1510" s="2">
        <v>0</v>
      </c>
      <c r="AR1510" s="2">
        <v>0</v>
      </c>
      <c r="AS1510" s="2">
        <v>0</v>
      </c>
      <c r="AT1510" s="2">
        <v>0</v>
      </c>
      <c r="AU1510" s="2">
        <v>0</v>
      </c>
      <c r="AV1510" s="2">
        <v>0</v>
      </c>
      <c r="AW1510" s="2">
        <v>0</v>
      </c>
      <c r="AX1510" s="2">
        <v>0</v>
      </c>
      <c r="AY1510" s="2">
        <v>0</v>
      </c>
      <c r="AZ1510" s="2">
        <v>0</v>
      </c>
      <c r="BA1510" s="2">
        <v>0</v>
      </c>
      <c r="BB1510" s="2">
        <v>0</v>
      </c>
      <c r="BC1510" s="2">
        <v>0</v>
      </c>
      <c r="BD1510" s="2">
        <v>0</v>
      </c>
      <c r="BE1510" s="2">
        <v>0</v>
      </c>
      <c r="BF1510" s="2">
        <v>0</v>
      </c>
      <c r="BG1510" s="2">
        <v>0</v>
      </c>
      <c r="BH1510" s="2">
        <v>0</v>
      </c>
      <c r="BI1510" s="2">
        <v>0</v>
      </c>
      <c r="BJ1510" s="2">
        <v>1438</v>
      </c>
      <c r="BK1510" s="2">
        <v>0</v>
      </c>
      <c r="BL1510" s="2">
        <v>0</v>
      </c>
      <c r="BM1510" s="2">
        <v>0</v>
      </c>
      <c r="BN1510" s="2">
        <v>0</v>
      </c>
      <c r="BO1510" s="2">
        <v>0</v>
      </c>
      <c r="BP1510" s="2">
        <v>0</v>
      </c>
      <c r="BQ1510" s="2">
        <v>0</v>
      </c>
      <c r="BR1510" s="2">
        <v>0</v>
      </c>
      <c r="BS1510" s="2">
        <v>0</v>
      </c>
      <c r="BT1510" s="2">
        <v>0</v>
      </c>
      <c r="BU1510" s="2">
        <v>0</v>
      </c>
      <c r="BV1510" s="2">
        <v>0</v>
      </c>
      <c r="BW1510" s="2">
        <v>0</v>
      </c>
    </row>
    <row r="1511" spans="1:75">
      <c r="A1511" s="2">
        <v>1442</v>
      </c>
      <c r="B1511" s="2" t="s">
        <v>20258</v>
      </c>
      <c r="C1511" s="2" t="str">
        <f t="shared" si="62"/>
        <v>GM_LeafStem_Neg</v>
      </c>
      <c r="D1511" s="2">
        <v>1199</v>
      </c>
      <c r="E1511" s="31">
        <v>3.0788191830988501</v>
      </c>
      <c r="F1511" s="2">
        <v>517.19399999999996</v>
      </c>
      <c r="G1511" s="2">
        <v>4.45</v>
      </c>
      <c r="H1511" s="2" t="s">
        <v>13376</v>
      </c>
      <c r="I1511" s="2" t="s">
        <v>13277</v>
      </c>
      <c r="J1511" s="2" t="s">
        <v>8825</v>
      </c>
      <c r="K1511" s="2"/>
      <c r="L1511" s="2" t="s">
        <v>8825</v>
      </c>
      <c r="M1511" s="2">
        <v>3.2</v>
      </c>
      <c r="N1511" s="2" t="s">
        <v>8825</v>
      </c>
      <c r="O1511" s="2" t="s">
        <v>8825</v>
      </c>
      <c r="P1511" s="40">
        <v>23</v>
      </c>
      <c r="Q1511" s="40" t="s">
        <v>20259</v>
      </c>
      <c r="R1511" s="2"/>
      <c r="S1511" s="2"/>
      <c r="T1511" s="2"/>
      <c r="U1511" s="2" t="s">
        <v>20260</v>
      </c>
      <c r="V1511" s="2" t="s">
        <v>20261</v>
      </c>
      <c r="W1511" s="2" t="str">
        <f t="shared" si="63"/>
        <v>piechart: colorlist="#00FF00,#FFFFFF,#C0C0C0,#FFFF00,#0000FF,#000080,#008080,#800000,#808000,#800080,#FF0000,#FF00FF" valuelist="0,0,0,0,0,0,0,1199,369,798,0,0"</v>
      </c>
      <c r="X1511" s="2"/>
      <c r="Y1511" s="2"/>
      <c r="Z1511" s="2"/>
      <c r="AA1511" s="2"/>
      <c r="AB1511" s="2"/>
      <c r="AC1511" s="2"/>
      <c r="AD1511" s="2"/>
      <c r="AE1511" s="2"/>
      <c r="AF1511" s="2">
        <v>0</v>
      </c>
      <c r="AG1511" s="2">
        <v>0</v>
      </c>
      <c r="AH1511" s="2">
        <v>0</v>
      </c>
      <c r="AI1511" s="2">
        <v>0</v>
      </c>
      <c r="AJ1511" s="2">
        <v>0</v>
      </c>
      <c r="AK1511" s="2">
        <v>0</v>
      </c>
      <c r="AL1511" s="2">
        <v>0</v>
      </c>
      <c r="AM1511" s="2">
        <v>1199</v>
      </c>
      <c r="AN1511" s="2">
        <v>369</v>
      </c>
      <c r="AO1511" s="2">
        <v>798</v>
      </c>
      <c r="AP1511" s="2">
        <v>0</v>
      </c>
      <c r="AQ1511" s="2">
        <v>0</v>
      </c>
      <c r="AR1511" s="2">
        <v>0</v>
      </c>
      <c r="AS1511" s="2">
        <v>0</v>
      </c>
      <c r="AT1511" s="2">
        <v>0</v>
      </c>
      <c r="AU1511" s="2">
        <v>0</v>
      </c>
      <c r="AV1511" s="2">
        <v>0</v>
      </c>
      <c r="AW1511" s="2">
        <v>369</v>
      </c>
      <c r="AX1511" s="2">
        <v>0</v>
      </c>
      <c r="AY1511" s="2">
        <v>1199</v>
      </c>
      <c r="AZ1511" s="2">
        <v>0</v>
      </c>
      <c r="BA1511" s="2">
        <v>0</v>
      </c>
      <c r="BB1511" s="2">
        <v>798</v>
      </c>
      <c r="BC1511" s="2">
        <v>0</v>
      </c>
      <c r="BD1511" s="2">
        <v>0</v>
      </c>
      <c r="BE1511" s="2">
        <v>0</v>
      </c>
      <c r="BF1511" s="2">
        <v>0</v>
      </c>
      <c r="BG1511" s="2">
        <v>0</v>
      </c>
      <c r="BH1511" s="2">
        <v>0</v>
      </c>
      <c r="BI1511" s="2">
        <v>0</v>
      </c>
      <c r="BJ1511" s="2">
        <v>0</v>
      </c>
      <c r="BK1511" s="2">
        <v>0</v>
      </c>
      <c r="BL1511" s="2">
        <v>0</v>
      </c>
      <c r="BM1511" s="2">
        <v>0</v>
      </c>
      <c r="BN1511" s="2">
        <v>0</v>
      </c>
      <c r="BO1511" s="2">
        <v>0</v>
      </c>
      <c r="BP1511" s="2">
        <v>0</v>
      </c>
      <c r="BQ1511" s="2">
        <v>0</v>
      </c>
      <c r="BR1511" s="2">
        <v>0</v>
      </c>
      <c r="BS1511" s="2">
        <v>0</v>
      </c>
      <c r="BT1511" s="2">
        <v>0</v>
      </c>
      <c r="BU1511" s="2">
        <v>0</v>
      </c>
      <c r="BV1511" s="2">
        <v>0</v>
      </c>
      <c r="BW1511" s="2">
        <v>0</v>
      </c>
    </row>
    <row r="1512" spans="1:75">
      <c r="A1512" s="2">
        <v>1443</v>
      </c>
      <c r="B1512" s="2" t="s">
        <v>20262</v>
      </c>
      <c r="C1512" s="2" t="str">
        <f t="shared" si="62"/>
        <v>ZM_Seed_Neg</v>
      </c>
      <c r="D1512" s="2">
        <v>4267</v>
      </c>
      <c r="E1512" s="31">
        <v>3.6301226428593099</v>
      </c>
      <c r="F1512" s="2">
        <v>518.15160000000003</v>
      </c>
      <c r="G1512" s="2">
        <v>3.06</v>
      </c>
      <c r="H1512" s="2" t="s">
        <v>13376</v>
      </c>
      <c r="I1512" s="2" t="s">
        <v>13273</v>
      </c>
      <c r="J1512" s="2" t="s">
        <v>8825</v>
      </c>
      <c r="K1512" s="2"/>
      <c r="L1512" s="2" t="s">
        <v>8825</v>
      </c>
      <c r="M1512" s="2">
        <v>3.2</v>
      </c>
      <c r="N1512" s="2" t="s">
        <v>8825</v>
      </c>
      <c r="O1512" s="2" t="s">
        <v>8825</v>
      </c>
      <c r="P1512" s="40">
        <v>21</v>
      </c>
      <c r="Q1512" s="40" t="s">
        <v>20263</v>
      </c>
      <c r="R1512" s="2"/>
      <c r="S1512" s="2"/>
      <c r="T1512" s="2"/>
      <c r="U1512" s="2" t="s">
        <v>20264</v>
      </c>
      <c r="V1512" s="2" t="s">
        <v>20265</v>
      </c>
      <c r="W1512" s="2" t="str">
        <f t="shared" si="63"/>
        <v>piechart: colorlist="#00FF00,#FFFFFF,#C0C0C0,#FFFF00,#0000FF,#000080,#008080,#800000,#808000,#800080,#FF0000,#FF00FF" valuelist="0,0,4623,0,0,0,304,0,0,0,0,0"</v>
      </c>
      <c r="X1512" s="2"/>
      <c r="Y1512" s="2"/>
      <c r="Z1512" s="2"/>
      <c r="AA1512" s="2"/>
      <c r="AB1512" s="2"/>
      <c r="AC1512" s="2"/>
      <c r="AD1512" s="2"/>
      <c r="AE1512" s="2"/>
      <c r="AF1512" s="2">
        <v>0</v>
      </c>
      <c r="AG1512" s="2">
        <v>0</v>
      </c>
      <c r="AH1512" s="2">
        <v>4623</v>
      </c>
      <c r="AI1512" s="2">
        <v>0</v>
      </c>
      <c r="AJ1512" s="2">
        <v>0</v>
      </c>
      <c r="AK1512" s="2">
        <v>0</v>
      </c>
      <c r="AL1512" s="2">
        <v>304</v>
      </c>
      <c r="AM1512" s="2">
        <v>0</v>
      </c>
      <c r="AN1512" s="2">
        <v>0</v>
      </c>
      <c r="AO1512" s="2">
        <v>0</v>
      </c>
      <c r="AP1512" s="2">
        <v>0</v>
      </c>
      <c r="AQ1512" s="2">
        <v>0</v>
      </c>
      <c r="AR1512" s="2">
        <v>0</v>
      </c>
      <c r="AS1512" s="2">
        <v>0</v>
      </c>
      <c r="AT1512" s="2">
        <v>0</v>
      </c>
      <c r="AU1512" s="2">
        <v>0</v>
      </c>
      <c r="AV1512" s="2">
        <v>0</v>
      </c>
      <c r="AW1512" s="2">
        <v>0</v>
      </c>
      <c r="AX1512" s="2">
        <v>0</v>
      </c>
      <c r="AY1512" s="2">
        <v>0</v>
      </c>
      <c r="AZ1512" s="2">
        <v>0</v>
      </c>
      <c r="BA1512" s="2">
        <v>0</v>
      </c>
      <c r="BB1512" s="2">
        <v>0</v>
      </c>
      <c r="BC1512" s="2">
        <v>0</v>
      </c>
      <c r="BD1512" s="2">
        <v>0</v>
      </c>
      <c r="BE1512" s="2">
        <v>0</v>
      </c>
      <c r="BF1512" s="2">
        <v>0</v>
      </c>
      <c r="BG1512" s="2">
        <v>0</v>
      </c>
      <c r="BH1512" s="2">
        <v>0</v>
      </c>
      <c r="BI1512" s="2">
        <v>304</v>
      </c>
      <c r="BJ1512" s="2">
        <v>0</v>
      </c>
      <c r="BK1512" s="2">
        <v>0</v>
      </c>
      <c r="BL1512" s="2">
        <v>0</v>
      </c>
      <c r="BM1512" s="2">
        <v>0</v>
      </c>
      <c r="BN1512" s="2">
        <v>0</v>
      </c>
      <c r="BO1512" s="2">
        <v>0</v>
      </c>
      <c r="BP1512" s="2">
        <v>0</v>
      </c>
      <c r="BQ1512" s="2">
        <v>0</v>
      </c>
      <c r="BR1512" s="2">
        <v>0</v>
      </c>
      <c r="BS1512" s="2">
        <v>0</v>
      </c>
      <c r="BT1512" s="2">
        <v>0</v>
      </c>
      <c r="BU1512" s="2">
        <v>356</v>
      </c>
      <c r="BV1512" s="2">
        <v>4267</v>
      </c>
      <c r="BW1512" s="2">
        <v>0</v>
      </c>
    </row>
    <row r="1513" spans="1:75">
      <c r="A1513" s="2">
        <v>1445</v>
      </c>
      <c r="B1513" s="2" t="s">
        <v>20266</v>
      </c>
      <c r="C1513" s="2" t="str">
        <f t="shared" si="62"/>
        <v>MT_Root_Neg</v>
      </c>
      <c r="D1513" s="2">
        <v>1507</v>
      </c>
      <c r="E1513" s="31">
        <v>3.1781132523146298</v>
      </c>
      <c r="F1513" s="2">
        <v>519.11350000000004</v>
      </c>
      <c r="G1513" s="2">
        <v>3.86</v>
      </c>
      <c r="H1513" s="2" t="s">
        <v>13376</v>
      </c>
      <c r="I1513" s="2" t="s">
        <v>13276</v>
      </c>
      <c r="J1513" s="2" t="s">
        <v>8825</v>
      </c>
      <c r="K1513" s="2"/>
      <c r="L1513" s="2" t="s">
        <v>8825</v>
      </c>
      <c r="M1513" s="2">
        <v>3.2</v>
      </c>
      <c r="N1513" s="2" t="s">
        <v>8825</v>
      </c>
      <c r="O1513" s="2" t="s">
        <v>8825</v>
      </c>
      <c r="P1513" s="40">
        <v>24</v>
      </c>
      <c r="Q1513" s="40" t="s">
        <v>7364</v>
      </c>
      <c r="R1513" s="2"/>
      <c r="S1513" s="2"/>
      <c r="T1513" s="2"/>
      <c r="U1513" s="2" t="s">
        <v>20267</v>
      </c>
      <c r="V1513" s="2" t="s">
        <v>20268</v>
      </c>
      <c r="W1513" s="2" t="str">
        <f t="shared" si="63"/>
        <v>piechart: colorlist="#00FF00,#FFFFFF,#C0C0C0,#FFFF00,#0000FF,#000080,#008080,#800000,#808000,#800080,#FF0000,#FF00FF" valuelist="0,0,0,0,0,0,1507,0,0,0,0,0"</v>
      </c>
      <c r="X1513" s="2"/>
      <c r="Y1513" s="2"/>
      <c r="Z1513" s="2"/>
      <c r="AA1513" s="2"/>
      <c r="AB1513" s="2"/>
      <c r="AC1513" s="2"/>
      <c r="AD1513" s="2"/>
      <c r="AE1513" s="2"/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v>0</v>
      </c>
      <c r="AL1513" s="2">
        <v>1507</v>
      </c>
      <c r="AM1513" s="2">
        <v>0</v>
      </c>
      <c r="AN1513" s="2">
        <v>0</v>
      </c>
      <c r="AO1513" s="2">
        <v>0</v>
      </c>
      <c r="AP1513" s="2">
        <v>0</v>
      </c>
      <c r="AQ1513" s="2">
        <v>0</v>
      </c>
      <c r="AR1513" s="2">
        <v>0</v>
      </c>
      <c r="AS1513" s="2">
        <v>0</v>
      </c>
      <c r="AT1513" s="2">
        <v>0</v>
      </c>
      <c r="AU1513" s="2">
        <v>0</v>
      </c>
      <c r="AV1513" s="2">
        <v>0</v>
      </c>
      <c r="AW1513" s="2">
        <v>0</v>
      </c>
      <c r="AX1513" s="2">
        <v>0</v>
      </c>
      <c r="AY1513" s="2">
        <v>0</v>
      </c>
      <c r="AZ1513" s="2">
        <v>0</v>
      </c>
      <c r="BA1513" s="2">
        <v>0</v>
      </c>
      <c r="BB1513" s="2">
        <v>0</v>
      </c>
      <c r="BC1513" s="2">
        <v>0</v>
      </c>
      <c r="BD1513" s="2">
        <v>0</v>
      </c>
      <c r="BE1513" s="2">
        <v>0</v>
      </c>
      <c r="BF1513" s="2">
        <v>0</v>
      </c>
      <c r="BG1513" s="2">
        <v>0</v>
      </c>
      <c r="BH1513" s="2">
        <v>0</v>
      </c>
      <c r="BI1513" s="2">
        <v>1507</v>
      </c>
      <c r="BJ1513" s="2">
        <v>0</v>
      </c>
      <c r="BK1513" s="2">
        <v>0</v>
      </c>
      <c r="BL1513" s="2">
        <v>0</v>
      </c>
      <c r="BM1513" s="2">
        <v>0</v>
      </c>
      <c r="BN1513" s="2">
        <v>0</v>
      </c>
      <c r="BO1513" s="2">
        <v>0</v>
      </c>
      <c r="BP1513" s="2">
        <v>0</v>
      </c>
      <c r="BQ1513" s="2">
        <v>0</v>
      </c>
      <c r="BR1513" s="2">
        <v>0</v>
      </c>
      <c r="BS1513" s="2">
        <v>0</v>
      </c>
      <c r="BT1513" s="2">
        <v>0</v>
      </c>
      <c r="BU1513" s="2">
        <v>0</v>
      </c>
      <c r="BV1513" s="2">
        <v>0</v>
      </c>
      <c r="BW1513" s="2">
        <v>0</v>
      </c>
    </row>
    <row r="1514" spans="1:75">
      <c r="A1514" s="2">
        <v>1446</v>
      </c>
      <c r="B1514" s="2" t="s">
        <v>20269</v>
      </c>
      <c r="C1514" s="2" t="str">
        <f t="shared" si="62"/>
        <v>GU_LeafStem_Neg</v>
      </c>
      <c r="D1514" s="2">
        <v>3170</v>
      </c>
      <c r="E1514" s="31">
        <v>3.5010592622177499</v>
      </c>
      <c r="F1514" s="2">
        <v>519.1155</v>
      </c>
      <c r="G1514" s="2">
        <v>4.6399999999999997</v>
      </c>
      <c r="H1514" s="2" t="s">
        <v>13376</v>
      </c>
      <c r="I1514" s="2" t="s">
        <v>13276</v>
      </c>
      <c r="J1514" s="2" t="s">
        <v>8825</v>
      </c>
      <c r="K1514" s="2"/>
      <c r="L1514" s="2" t="s">
        <v>8825</v>
      </c>
      <c r="M1514" s="2">
        <v>3.2</v>
      </c>
      <c r="N1514" s="2" t="s">
        <v>8825</v>
      </c>
      <c r="O1514" s="2" t="s">
        <v>8825</v>
      </c>
      <c r="P1514" s="40">
        <v>24</v>
      </c>
      <c r="Q1514" s="40" t="s">
        <v>7364</v>
      </c>
      <c r="R1514" s="2"/>
      <c r="S1514" s="2"/>
      <c r="T1514" s="2"/>
      <c r="U1514" s="2" t="s">
        <v>20270</v>
      </c>
      <c r="V1514" s="2" t="s">
        <v>20271</v>
      </c>
      <c r="W1514" s="2" t="str">
        <f t="shared" si="63"/>
        <v>piechart: colorlist="#00FF00,#FFFFFF,#C0C0C0,#FFFF00,#0000FF,#000080,#008080,#800000,#808000,#800080,#FF0000,#FF00FF" valuelist="0,0,0,0,0,0,0,0,3096,3170,0,0"</v>
      </c>
      <c r="X1514" s="2"/>
      <c r="Y1514" s="2"/>
      <c r="Z1514" s="2"/>
      <c r="AA1514" s="2"/>
      <c r="AB1514" s="2"/>
      <c r="AC1514" s="2"/>
      <c r="AD1514" s="2"/>
      <c r="AE1514" s="2"/>
      <c r="AF1514" s="2">
        <v>0</v>
      </c>
      <c r="AG1514" s="2">
        <v>0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3096</v>
      </c>
      <c r="AO1514" s="2">
        <v>3170</v>
      </c>
      <c r="AP1514" s="2">
        <v>0</v>
      </c>
      <c r="AQ1514" s="2">
        <v>0</v>
      </c>
      <c r="AR1514" s="2">
        <v>0</v>
      </c>
      <c r="AS1514" s="2">
        <v>0</v>
      </c>
      <c r="AT1514" s="2">
        <v>0</v>
      </c>
      <c r="AU1514" s="2">
        <v>0</v>
      </c>
      <c r="AV1514" s="2">
        <v>0</v>
      </c>
      <c r="AW1514" s="2">
        <v>3096</v>
      </c>
      <c r="AX1514" s="2">
        <v>0</v>
      </c>
      <c r="AY1514" s="2">
        <v>0</v>
      </c>
      <c r="AZ1514" s="2">
        <v>0</v>
      </c>
      <c r="BA1514" s="2">
        <v>3170</v>
      </c>
      <c r="BB1514" s="2">
        <v>0</v>
      </c>
      <c r="BC1514" s="2">
        <v>0</v>
      </c>
      <c r="BD1514" s="2">
        <v>0</v>
      </c>
      <c r="BE1514" s="2">
        <v>0</v>
      </c>
      <c r="BF1514" s="2">
        <v>0</v>
      </c>
      <c r="BG1514" s="2">
        <v>0</v>
      </c>
      <c r="BH1514" s="2">
        <v>0</v>
      </c>
      <c r="BI1514" s="2">
        <v>0</v>
      </c>
      <c r="BJ1514" s="2">
        <v>0</v>
      </c>
      <c r="BK1514" s="2">
        <v>0</v>
      </c>
      <c r="BL1514" s="2">
        <v>0</v>
      </c>
      <c r="BM1514" s="2">
        <v>0</v>
      </c>
      <c r="BN1514" s="2">
        <v>0</v>
      </c>
      <c r="BO1514" s="2">
        <v>0</v>
      </c>
      <c r="BP1514" s="2">
        <v>0</v>
      </c>
      <c r="BQ1514" s="2">
        <v>0</v>
      </c>
      <c r="BR1514" s="2">
        <v>0</v>
      </c>
      <c r="BS1514" s="2">
        <v>0</v>
      </c>
      <c r="BT1514" s="2">
        <v>0</v>
      </c>
      <c r="BU1514" s="2">
        <v>0</v>
      </c>
      <c r="BV1514" s="2">
        <v>0</v>
      </c>
      <c r="BW1514" s="2">
        <v>0</v>
      </c>
    </row>
    <row r="1515" spans="1:75">
      <c r="A1515" s="2">
        <v>1448</v>
      </c>
      <c r="B1515" s="2" t="s">
        <v>20272</v>
      </c>
      <c r="C1515" s="2" t="str">
        <f t="shared" si="62"/>
        <v>GM_Root_Neg</v>
      </c>
      <c r="D1515" s="2">
        <v>1084</v>
      </c>
      <c r="E1515" s="31">
        <v>3.0350292822023701</v>
      </c>
      <c r="F1515" s="2">
        <v>521.10659999999996</v>
      </c>
      <c r="G1515" s="2">
        <v>7.53</v>
      </c>
      <c r="H1515" s="2" t="s">
        <v>13376</v>
      </c>
      <c r="I1515" s="2" t="s">
        <v>13275</v>
      </c>
      <c r="J1515" s="2" t="s">
        <v>8825</v>
      </c>
      <c r="K1515" s="2"/>
      <c r="L1515" s="2" t="s">
        <v>8825</v>
      </c>
      <c r="M1515" s="2">
        <v>3.2</v>
      </c>
      <c r="N1515" s="2" t="s">
        <v>8825</v>
      </c>
      <c r="O1515" s="2" t="s">
        <v>8825</v>
      </c>
      <c r="P1515" s="40">
        <v>27</v>
      </c>
      <c r="Q1515" s="40" t="s">
        <v>20273</v>
      </c>
      <c r="R1515" s="2"/>
      <c r="S1515" s="2"/>
      <c r="T1515" s="2"/>
      <c r="U1515" s="2" t="s">
        <v>20274</v>
      </c>
      <c r="V1515" s="2" t="s">
        <v>20275</v>
      </c>
      <c r="W1515" s="2" t="str">
        <f t="shared" si="63"/>
        <v>piechart: colorlist="#00FF00,#FFFFFF,#C0C0C0,#FFFF00,#0000FF,#000080,#008080,#800000,#808000,#800080,#FF0000,#FF00FF" valuelist="0,0,0,0,0,0,0,1084,0,0,0,0"</v>
      </c>
      <c r="X1515" s="2"/>
      <c r="Y1515" s="2"/>
      <c r="Z1515" s="2"/>
      <c r="AA1515" s="2"/>
      <c r="AB1515" s="2"/>
      <c r="AC1515" s="2"/>
      <c r="AD1515" s="2"/>
      <c r="AE1515" s="2"/>
      <c r="AF1515" s="2">
        <v>0</v>
      </c>
      <c r="AG1515" s="2">
        <v>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1084</v>
      </c>
      <c r="AN1515" s="2">
        <v>0</v>
      </c>
      <c r="AO1515" s="2">
        <v>0</v>
      </c>
      <c r="AP1515" s="2">
        <v>0</v>
      </c>
      <c r="AQ1515" s="2">
        <v>0</v>
      </c>
      <c r="AR1515" s="2">
        <v>0</v>
      </c>
      <c r="AS1515" s="2">
        <v>0</v>
      </c>
      <c r="AT1515" s="2">
        <v>0</v>
      </c>
      <c r="AU1515" s="2">
        <v>0</v>
      </c>
      <c r="AV1515" s="2">
        <v>0</v>
      </c>
      <c r="AW1515" s="2">
        <v>0</v>
      </c>
      <c r="AX1515" s="2">
        <v>0</v>
      </c>
      <c r="AY1515" s="2">
        <v>0</v>
      </c>
      <c r="AZ1515" s="2">
        <v>1084</v>
      </c>
      <c r="BA1515" s="2">
        <v>0</v>
      </c>
      <c r="BB1515" s="2">
        <v>0</v>
      </c>
      <c r="BC1515" s="2">
        <v>0</v>
      </c>
      <c r="BD1515" s="2">
        <v>0</v>
      </c>
      <c r="BE1515" s="2">
        <v>0</v>
      </c>
      <c r="BF1515" s="2">
        <v>0</v>
      </c>
      <c r="BG1515" s="2">
        <v>0</v>
      </c>
      <c r="BH1515" s="2">
        <v>0</v>
      </c>
      <c r="BI1515" s="2">
        <v>0</v>
      </c>
      <c r="BJ1515" s="2">
        <v>0</v>
      </c>
      <c r="BK1515" s="2">
        <v>0</v>
      </c>
      <c r="BL1515" s="2">
        <v>0</v>
      </c>
      <c r="BM1515" s="2">
        <v>0</v>
      </c>
      <c r="BN1515" s="2">
        <v>0</v>
      </c>
      <c r="BO1515" s="2">
        <v>0</v>
      </c>
      <c r="BP1515" s="2">
        <v>0</v>
      </c>
      <c r="BQ1515" s="2">
        <v>0</v>
      </c>
      <c r="BR1515" s="2">
        <v>0</v>
      </c>
      <c r="BS1515" s="2">
        <v>0</v>
      </c>
      <c r="BT1515" s="2">
        <v>0</v>
      </c>
      <c r="BU1515" s="2">
        <v>0</v>
      </c>
      <c r="BV1515" s="2">
        <v>0</v>
      </c>
      <c r="BW1515" s="2">
        <v>0</v>
      </c>
    </row>
    <row r="1516" spans="1:75">
      <c r="A1516" s="2">
        <v>1449</v>
      </c>
      <c r="B1516" s="2" t="s">
        <v>20276</v>
      </c>
      <c r="C1516" s="2" t="str">
        <f t="shared" si="62"/>
        <v>GU_Root_Neg</v>
      </c>
      <c r="D1516" s="2">
        <v>2280</v>
      </c>
      <c r="E1516" s="31">
        <v>3.35793484700045</v>
      </c>
      <c r="F1516" s="2">
        <v>521.1268</v>
      </c>
      <c r="G1516" s="2">
        <v>4.1500000000000004</v>
      </c>
      <c r="H1516" s="2" t="s">
        <v>13376</v>
      </c>
      <c r="I1516" s="2" t="s">
        <v>13276</v>
      </c>
      <c r="J1516" s="2" t="s">
        <v>8825</v>
      </c>
      <c r="K1516" s="2"/>
      <c r="L1516" s="2" t="s">
        <v>8825</v>
      </c>
      <c r="M1516" s="2">
        <v>3.2</v>
      </c>
      <c r="N1516" s="2" t="s">
        <v>8825</v>
      </c>
      <c r="O1516" s="2" t="s">
        <v>8825</v>
      </c>
      <c r="P1516" s="40">
        <v>24</v>
      </c>
      <c r="Q1516" s="40" t="s">
        <v>7368</v>
      </c>
      <c r="R1516" s="2"/>
      <c r="S1516" s="2"/>
      <c r="T1516" s="2"/>
      <c r="U1516" s="2" t="s">
        <v>20277</v>
      </c>
      <c r="V1516" s="2" t="s">
        <v>20278</v>
      </c>
      <c r="W1516" s="2" t="str">
        <f t="shared" si="63"/>
        <v>piechart: colorlist="#00FF00,#FFFFFF,#C0C0C0,#FFFF00,#0000FF,#000080,#008080,#800000,#808000,#800080,#FF0000,#FF00FF" valuelist="0,0,0,0,0,0,0,0,1712,2280,0,0"</v>
      </c>
      <c r="X1516" s="2"/>
      <c r="Y1516" s="2"/>
      <c r="Z1516" s="2"/>
      <c r="AA1516" s="2"/>
      <c r="AB1516" s="2"/>
      <c r="AC1516" s="2"/>
      <c r="AD1516" s="2"/>
      <c r="AE1516" s="2"/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1712</v>
      </c>
      <c r="AO1516" s="2">
        <v>2280</v>
      </c>
      <c r="AP1516" s="2">
        <v>0</v>
      </c>
      <c r="AQ1516" s="2">
        <v>0</v>
      </c>
      <c r="AR1516" s="2">
        <v>0</v>
      </c>
      <c r="AS1516" s="2">
        <v>0</v>
      </c>
      <c r="AT1516" s="2">
        <v>0</v>
      </c>
      <c r="AU1516" s="2">
        <v>0</v>
      </c>
      <c r="AV1516" s="2">
        <v>0</v>
      </c>
      <c r="AW1516" s="2">
        <v>1351</v>
      </c>
      <c r="AX1516" s="2">
        <v>361</v>
      </c>
      <c r="AY1516" s="2">
        <v>0</v>
      </c>
      <c r="AZ1516" s="2">
        <v>0</v>
      </c>
      <c r="BA1516" s="2">
        <v>0</v>
      </c>
      <c r="BB1516" s="2">
        <v>2280</v>
      </c>
      <c r="BC1516" s="2">
        <v>0</v>
      </c>
      <c r="BD1516" s="2">
        <v>0</v>
      </c>
      <c r="BE1516" s="2">
        <v>0</v>
      </c>
      <c r="BF1516" s="2">
        <v>0</v>
      </c>
      <c r="BG1516" s="2">
        <v>0</v>
      </c>
      <c r="BH1516" s="2">
        <v>0</v>
      </c>
      <c r="BI1516" s="2">
        <v>0</v>
      </c>
      <c r="BJ1516" s="2">
        <v>0</v>
      </c>
      <c r="BK1516" s="2">
        <v>0</v>
      </c>
      <c r="BL1516" s="2">
        <v>0</v>
      </c>
      <c r="BM1516" s="2">
        <v>0</v>
      </c>
      <c r="BN1516" s="2">
        <v>0</v>
      </c>
      <c r="BO1516" s="2">
        <v>0</v>
      </c>
      <c r="BP1516" s="2">
        <v>0</v>
      </c>
      <c r="BQ1516" s="2">
        <v>0</v>
      </c>
      <c r="BR1516" s="2">
        <v>0</v>
      </c>
      <c r="BS1516" s="2">
        <v>0</v>
      </c>
      <c r="BT1516" s="2">
        <v>0</v>
      </c>
      <c r="BU1516" s="2">
        <v>0</v>
      </c>
      <c r="BV1516" s="2">
        <v>0</v>
      </c>
      <c r="BW1516" s="2">
        <v>0</v>
      </c>
    </row>
    <row r="1517" spans="1:75">
      <c r="A1517" s="2">
        <v>1453</v>
      </c>
      <c r="B1517" s="2" t="s">
        <v>20279</v>
      </c>
      <c r="C1517" s="2" t="str">
        <f t="shared" si="62"/>
        <v>GM_Root_Neg</v>
      </c>
      <c r="D1517" s="2">
        <v>1528</v>
      </c>
      <c r="E1517" s="31">
        <v>3.1841233542396701</v>
      </c>
      <c r="F1517" s="2">
        <v>523.14390000000003</v>
      </c>
      <c r="G1517" s="2">
        <v>6.31</v>
      </c>
      <c r="H1517" s="2" t="s">
        <v>13376</v>
      </c>
      <c r="I1517" s="2" t="s">
        <v>13276</v>
      </c>
      <c r="J1517" s="2" t="s">
        <v>8825</v>
      </c>
      <c r="K1517" s="2"/>
      <c r="L1517" s="2" t="s">
        <v>8825</v>
      </c>
      <c r="M1517" s="2">
        <v>3.2</v>
      </c>
      <c r="N1517" s="2" t="s">
        <v>8825</v>
      </c>
      <c r="O1517" s="2" t="s">
        <v>8825</v>
      </c>
      <c r="P1517" s="40">
        <v>24</v>
      </c>
      <c r="Q1517" s="40" t="s">
        <v>20280</v>
      </c>
      <c r="R1517" s="2"/>
      <c r="S1517" s="2"/>
      <c r="T1517" s="2"/>
      <c r="U1517" s="2" t="s">
        <v>20281</v>
      </c>
      <c r="V1517" s="2" t="s">
        <v>20282</v>
      </c>
      <c r="W1517" s="2" t="str">
        <f t="shared" si="63"/>
        <v>piechart: colorlist="#00FF00,#FFFFFF,#C0C0C0,#FFFF00,#0000FF,#000080,#008080,#800000,#808000,#800080,#FF0000,#FF00FF" valuelist="0,0,0,0,0,0,0,1528,0,0,0,0"</v>
      </c>
      <c r="X1517" s="2"/>
      <c r="Y1517" s="2"/>
      <c r="Z1517" s="2"/>
      <c r="AA1517" s="2"/>
      <c r="AB1517" s="2"/>
      <c r="AC1517" s="2"/>
      <c r="AD1517" s="2"/>
      <c r="AE1517" s="2"/>
      <c r="AF1517" s="2">
        <v>0</v>
      </c>
      <c r="AG1517" s="2">
        <v>0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  <c r="AM1517" s="2">
        <v>1528</v>
      </c>
      <c r="AN1517" s="2">
        <v>0</v>
      </c>
      <c r="AO1517" s="2">
        <v>0</v>
      </c>
      <c r="AP1517" s="2">
        <v>0</v>
      </c>
      <c r="AQ1517" s="2">
        <v>0</v>
      </c>
      <c r="AR1517" s="2">
        <v>0</v>
      </c>
      <c r="AS1517" s="2">
        <v>0</v>
      </c>
      <c r="AT1517" s="2">
        <v>0</v>
      </c>
      <c r="AU1517" s="2">
        <v>0</v>
      </c>
      <c r="AV1517" s="2">
        <v>0</v>
      </c>
      <c r="AW1517" s="2">
        <v>0</v>
      </c>
      <c r="AX1517" s="2">
        <v>0</v>
      </c>
      <c r="AY1517" s="2">
        <v>0</v>
      </c>
      <c r="AZ1517" s="2">
        <v>1528</v>
      </c>
      <c r="BA1517" s="2">
        <v>0</v>
      </c>
      <c r="BB1517" s="2">
        <v>0</v>
      </c>
      <c r="BC1517" s="2">
        <v>0</v>
      </c>
      <c r="BD1517" s="2">
        <v>0</v>
      </c>
      <c r="BE1517" s="2">
        <v>0</v>
      </c>
      <c r="BF1517" s="2">
        <v>0</v>
      </c>
      <c r="BG1517" s="2">
        <v>0</v>
      </c>
      <c r="BH1517" s="2">
        <v>0</v>
      </c>
      <c r="BI1517" s="2">
        <v>0</v>
      </c>
      <c r="BJ1517" s="2">
        <v>0</v>
      </c>
      <c r="BK1517" s="2">
        <v>0</v>
      </c>
      <c r="BL1517" s="2">
        <v>0</v>
      </c>
      <c r="BM1517" s="2">
        <v>0</v>
      </c>
      <c r="BN1517" s="2">
        <v>0</v>
      </c>
      <c r="BO1517" s="2">
        <v>0</v>
      </c>
      <c r="BP1517" s="2">
        <v>0</v>
      </c>
      <c r="BQ1517" s="2">
        <v>0</v>
      </c>
      <c r="BR1517" s="2">
        <v>0</v>
      </c>
      <c r="BS1517" s="2">
        <v>0</v>
      </c>
      <c r="BT1517" s="2">
        <v>0</v>
      </c>
      <c r="BU1517" s="2">
        <v>0</v>
      </c>
      <c r="BV1517" s="2">
        <v>0</v>
      </c>
      <c r="BW1517" s="2">
        <v>0</v>
      </c>
    </row>
    <row r="1518" spans="1:75">
      <c r="A1518" s="2">
        <v>1454</v>
      </c>
      <c r="B1518" s="2" t="s">
        <v>20283</v>
      </c>
      <c r="C1518" s="2" t="str">
        <f t="shared" si="62"/>
        <v>ZM_Leaf_Neg</v>
      </c>
      <c r="D1518" s="2">
        <v>4159</v>
      </c>
      <c r="E1518" s="31">
        <v>3.6189889203649299</v>
      </c>
      <c r="F1518" s="2">
        <v>525.13919999999996</v>
      </c>
      <c r="G1518" s="2">
        <v>6.06</v>
      </c>
      <c r="H1518" s="2" t="s">
        <v>13376</v>
      </c>
      <c r="I1518" s="2" t="s">
        <v>13275</v>
      </c>
      <c r="J1518" s="2" t="s">
        <v>8825</v>
      </c>
      <c r="K1518" s="2"/>
      <c r="L1518" s="2" t="s">
        <v>8825</v>
      </c>
      <c r="M1518" s="2">
        <v>3.2</v>
      </c>
      <c r="N1518" s="2" t="s">
        <v>8825</v>
      </c>
      <c r="O1518" s="2" t="s">
        <v>8825</v>
      </c>
      <c r="P1518" s="40">
        <v>27</v>
      </c>
      <c r="Q1518" s="40" t="s">
        <v>7383</v>
      </c>
      <c r="R1518" s="2"/>
      <c r="S1518" s="2"/>
      <c r="T1518" s="2"/>
      <c r="U1518" s="2" t="s">
        <v>20284</v>
      </c>
      <c r="V1518" s="2" t="s">
        <v>20285</v>
      </c>
      <c r="W1518" s="2" t="str">
        <f t="shared" si="63"/>
        <v>piechart: colorlist="#00FF00,#FFFFFF,#C0C0C0,#FFFF00,#0000FF,#000080,#008080,#800000,#808000,#800080,#FF0000,#FF00FF" valuelist="0,940,7258,0,0,0,0,0,0,0,0,0"</v>
      </c>
      <c r="X1518" s="2"/>
      <c r="Y1518" s="2"/>
      <c r="Z1518" s="2"/>
      <c r="AA1518" s="2"/>
      <c r="AB1518" s="2"/>
      <c r="AC1518" s="2"/>
      <c r="AD1518" s="2"/>
      <c r="AE1518" s="2"/>
      <c r="AF1518" s="2">
        <v>0</v>
      </c>
      <c r="AG1518" s="2">
        <v>940</v>
      </c>
      <c r="AH1518" s="2">
        <v>7258</v>
      </c>
      <c r="AI1518" s="2"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0</v>
      </c>
      <c r="AO1518" s="2">
        <v>0</v>
      </c>
      <c r="AP1518" s="2">
        <v>0</v>
      </c>
      <c r="AQ1518" s="2">
        <v>0</v>
      </c>
      <c r="AR1518" s="2">
        <v>0</v>
      </c>
      <c r="AS1518" s="2">
        <v>0</v>
      </c>
      <c r="AT1518" s="2">
        <v>0</v>
      </c>
      <c r="AU1518" s="2">
        <v>0</v>
      </c>
      <c r="AV1518" s="2">
        <v>0</v>
      </c>
      <c r="AW1518" s="2">
        <v>0</v>
      </c>
      <c r="AX1518" s="2">
        <v>0</v>
      </c>
      <c r="AY1518" s="2">
        <v>0</v>
      </c>
      <c r="AZ1518" s="2">
        <v>0</v>
      </c>
      <c r="BA1518" s="2">
        <v>0</v>
      </c>
      <c r="BB1518" s="2">
        <v>0</v>
      </c>
      <c r="BC1518" s="2">
        <v>0</v>
      </c>
      <c r="BD1518" s="2">
        <v>0</v>
      </c>
      <c r="BE1518" s="2">
        <v>0</v>
      </c>
      <c r="BF1518" s="2">
        <v>0</v>
      </c>
      <c r="BG1518" s="2">
        <v>0</v>
      </c>
      <c r="BH1518" s="2">
        <v>0</v>
      </c>
      <c r="BI1518" s="2">
        <v>0</v>
      </c>
      <c r="BJ1518" s="2">
        <v>0</v>
      </c>
      <c r="BK1518" s="2">
        <v>0</v>
      </c>
      <c r="BL1518" s="2">
        <v>0</v>
      </c>
      <c r="BM1518" s="2">
        <v>0</v>
      </c>
      <c r="BN1518" s="2">
        <v>940</v>
      </c>
      <c r="BO1518" s="2">
        <v>0</v>
      </c>
      <c r="BP1518" s="2">
        <v>0</v>
      </c>
      <c r="BQ1518" s="2">
        <v>0</v>
      </c>
      <c r="BR1518" s="2">
        <v>0</v>
      </c>
      <c r="BS1518" s="2">
        <v>0</v>
      </c>
      <c r="BT1518" s="2">
        <v>4159</v>
      </c>
      <c r="BU1518" s="2">
        <v>0</v>
      </c>
      <c r="BV1518" s="2">
        <v>0</v>
      </c>
      <c r="BW1518" s="2">
        <v>3099</v>
      </c>
    </row>
    <row r="1519" spans="1:75">
      <c r="A1519" s="2">
        <v>1455</v>
      </c>
      <c r="B1519" s="2" t="s">
        <v>20286</v>
      </c>
      <c r="C1519" s="2" t="str">
        <f t="shared" si="62"/>
        <v>ZM_Leaf_Neg</v>
      </c>
      <c r="D1519" s="2">
        <v>5629</v>
      </c>
      <c r="E1519" s="31">
        <v>3.7504312486601998</v>
      </c>
      <c r="F1519" s="2">
        <v>525.13800000000003</v>
      </c>
      <c r="G1519" s="2">
        <v>6.19</v>
      </c>
      <c r="H1519" s="2" t="s">
        <v>13376</v>
      </c>
      <c r="I1519" s="2" t="s">
        <v>13275</v>
      </c>
      <c r="J1519" s="2" t="s">
        <v>8825</v>
      </c>
      <c r="K1519" s="2"/>
      <c r="L1519" s="2" t="s">
        <v>8825</v>
      </c>
      <c r="M1519" s="2">
        <v>3.2</v>
      </c>
      <c r="N1519" s="2" t="s">
        <v>8825</v>
      </c>
      <c r="O1519" s="2" t="s">
        <v>8825</v>
      </c>
      <c r="P1519" s="40">
        <v>27</v>
      </c>
      <c r="Q1519" s="40" t="s">
        <v>7383</v>
      </c>
      <c r="R1519" s="2"/>
      <c r="S1519" s="2"/>
      <c r="T1519" s="2"/>
      <c r="U1519" s="2" t="s">
        <v>20287</v>
      </c>
      <c r="V1519" s="2" t="s">
        <v>20288</v>
      </c>
      <c r="W1519" s="2" t="str">
        <f t="shared" si="63"/>
        <v>piechart: colorlist="#00FF00,#FFFFFF,#C0C0C0,#FFFF00,#0000FF,#000080,#008080,#800000,#808000,#800080,#FF0000,#FF00FF" valuelist="0,1450,9022,0,0,0,0,0,0,0,0,0"</v>
      </c>
      <c r="X1519" s="2"/>
      <c r="Y1519" s="2"/>
      <c r="Z1519" s="2"/>
      <c r="AA1519" s="2"/>
      <c r="AB1519" s="2"/>
      <c r="AC1519" s="2"/>
      <c r="AD1519" s="2"/>
      <c r="AE1519" s="2"/>
      <c r="AF1519" s="2">
        <v>0</v>
      </c>
      <c r="AG1519" s="2">
        <v>1450</v>
      </c>
      <c r="AH1519" s="2">
        <v>9022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0</v>
      </c>
      <c r="AO1519" s="2">
        <v>0</v>
      </c>
      <c r="AP1519" s="2">
        <v>0</v>
      </c>
      <c r="AQ1519" s="2">
        <v>0</v>
      </c>
      <c r="AR1519" s="2">
        <v>0</v>
      </c>
      <c r="AS1519" s="2">
        <v>0</v>
      </c>
      <c r="AT1519" s="2">
        <v>0</v>
      </c>
      <c r="AU1519" s="2">
        <v>0</v>
      </c>
      <c r="AV1519" s="2">
        <v>0</v>
      </c>
      <c r="AW1519" s="2">
        <v>0</v>
      </c>
      <c r="AX1519" s="2">
        <v>0</v>
      </c>
      <c r="AY1519" s="2">
        <v>0</v>
      </c>
      <c r="AZ1519" s="2">
        <v>0</v>
      </c>
      <c r="BA1519" s="2">
        <v>0</v>
      </c>
      <c r="BB1519" s="2">
        <v>0</v>
      </c>
      <c r="BC1519" s="2">
        <v>0</v>
      </c>
      <c r="BD1519" s="2">
        <v>0</v>
      </c>
      <c r="BE1519" s="2">
        <v>0</v>
      </c>
      <c r="BF1519" s="2">
        <v>0</v>
      </c>
      <c r="BG1519" s="2">
        <v>0</v>
      </c>
      <c r="BH1519" s="2">
        <v>0</v>
      </c>
      <c r="BI1519" s="2">
        <v>0</v>
      </c>
      <c r="BJ1519" s="2">
        <v>0</v>
      </c>
      <c r="BK1519" s="2">
        <v>0</v>
      </c>
      <c r="BL1519" s="2">
        <v>0</v>
      </c>
      <c r="BM1519" s="2">
        <v>0</v>
      </c>
      <c r="BN1519" s="2">
        <v>1450</v>
      </c>
      <c r="BO1519" s="2">
        <v>0</v>
      </c>
      <c r="BP1519" s="2">
        <v>0</v>
      </c>
      <c r="BQ1519" s="2">
        <v>0</v>
      </c>
      <c r="BR1519" s="2">
        <v>0</v>
      </c>
      <c r="BS1519" s="2">
        <v>0</v>
      </c>
      <c r="BT1519" s="2">
        <v>5629</v>
      </c>
      <c r="BU1519" s="2">
        <v>0</v>
      </c>
      <c r="BV1519" s="2">
        <v>0</v>
      </c>
      <c r="BW1519" s="2">
        <v>3393</v>
      </c>
    </row>
    <row r="1520" spans="1:75">
      <c r="A1520" s="2">
        <v>1457</v>
      </c>
      <c r="B1520" s="2" t="s">
        <v>20289</v>
      </c>
      <c r="C1520" s="2" t="str">
        <f t="shared" si="62"/>
        <v>OP_Root_Neg</v>
      </c>
      <c r="D1520" s="2">
        <v>3811</v>
      </c>
      <c r="E1520" s="31">
        <v>3.5810389487721701</v>
      </c>
      <c r="F1520" s="2">
        <v>527.1662</v>
      </c>
      <c r="G1520" s="2">
        <v>3.71</v>
      </c>
      <c r="H1520" s="2" t="s">
        <v>13376</v>
      </c>
      <c r="I1520" s="2" t="s">
        <v>13280</v>
      </c>
      <c r="J1520" s="2" t="s">
        <v>8825</v>
      </c>
      <c r="K1520" s="2"/>
      <c r="L1520" s="2" t="s">
        <v>8825</v>
      </c>
      <c r="M1520" s="2">
        <v>3.2</v>
      </c>
      <c r="N1520" s="2" t="s">
        <v>8825</v>
      </c>
      <c r="O1520" s="2" t="s">
        <v>8825</v>
      </c>
      <c r="P1520" s="40">
        <v>26</v>
      </c>
      <c r="Q1520" s="40" t="s">
        <v>7395</v>
      </c>
      <c r="R1520" s="2"/>
      <c r="S1520" s="2"/>
      <c r="T1520" s="2"/>
      <c r="U1520" s="2" t="s">
        <v>20290</v>
      </c>
      <c r="V1520" s="2" t="s">
        <v>20291</v>
      </c>
      <c r="W1520" s="2" t="str">
        <f t="shared" si="63"/>
        <v>piechart: colorlist="#00FF00,#FFFFFF,#C0C0C0,#FFFF00,#0000FF,#000080,#008080,#800000,#808000,#800080,#FF0000,#FF00FF" valuelist="0,0,0,0,0,3811,0,0,0,0,0,0"</v>
      </c>
      <c r="X1520" s="2"/>
      <c r="Y1520" s="2"/>
      <c r="Z1520" s="2"/>
      <c r="AA1520" s="2"/>
      <c r="AB1520" s="2"/>
      <c r="AC1520" s="2"/>
      <c r="AD1520" s="2"/>
      <c r="AE1520" s="2"/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3811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0</v>
      </c>
      <c r="AR1520" s="2">
        <v>0</v>
      </c>
      <c r="AS1520" s="2">
        <v>0</v>
      </c>
      <c r="AT1520" s="2">
        <v>0</v>
      </c>
      <c r="AU1520" s="2">
        <v>0</v>
      </c>
      <c r="AV1520" s="2">
        <v>0</v>
      </c>
      <c r="AW1520" s="2">
        <v>0</v>
      </c>
      <c r="AX1520" s="2">
        <v>0</v>
      </c>
      <c r="AY1520" s="2">
        <v>0</v>
      </c>
      <c r="AZ1520" s="2">
        <v>0</v>
      </c>
      <c r="BA1520" s="2">
        <v>0</v>
      </c>
      <c r="BB1520" s="2">
        <v>0</v>
      </c>
      <c r="BC1520" s="2">
        <v>0</v>
      </c>
      <c r="BD1520" s="2">
        <v>0</v>
      </c>
      <c r="BE1520" s="2">
        <v>0</v>
      </c>
      <c r="BF1520" s="2">
        <v>0</v>
      </c>
      <c r="BG1520" s="2">
        <v>0</v>
      </c>
      <c r="BH1520" s="2">
        <v>0</v>
      </c>
      <c r="BI1520" s="2">
        <v>0</v>
      </c>
      <c r="BJ1520" s="2">
        <v>0</v>
      </c>
      <c r="BK1520" s="2">
        <v>0</v>
      </c>
      <c r="BL1520" s="2">
        <v>0</v>
      </c>
      <c r="BM1520" s="2">
        <v>3811</v>
      </c>
      <c r="BN1520" s="2">
        <v>0</v>
      </c>
      <c r="BO1520" s="2">
        <v>0</v>
      </c>
      <c r="BP1520" s="2">
        <v>0</v>
      </c>
      <c r="BQ1520" s="2">
        <v>0</v>
      </c>
      <c r="BR1520" s="2">
        <v>0</v>
      </c>
      <c r="BS1520" s="2">
        <v>0</v>
      </c>
      <c r="BT1520" s="2">
        <v>0</v>
      </c>
      <c r="BU1520" s="2">
        <v>0</v>
      </c>
      <c r="BV1520" s="2">
        <v>0</v>
      </c>
      <c r="BW1520" s="2">
        <v>0</v>
      </c>
    </row>
    <row r="1521" spans="1:75">
      <c r="A1521" s="2">
        <v>1458</v>
      </c>
      <c r="B1521" s="2" t="s">
        <v>20292</v>
      </c>
      <c r="C1521" s="2" t="str">
        <f t="shared" si="62"/>
        <v>MT_Flower_Neg</v>
      </c>
      <c r="D1521" s="2">
        <v>1433</v>
      </c>
      <c r="E1521" s="31">
        <v>3.15624619039734</v>
      </c>
      <c r="F1521" s="2">
        <v>527.28719999999998</v>
      </c>
      <c r="G1521" s="2">
        <v>9.67</v>
      </c>
      <c r="H1521" s="2" t="s">
        <v>13376</v>
      </c>
      <c r="I1521" s="2" t="s">
        <v>13275</v>
      </c>
      <c r="J1521" s="2" t="s">
        <v>8825</v>
      </c>
      <c r="K1521" s="2"/>
      <c r="L1521" s="2" t="s">
        <v>8825</v>
      </c>
      <c r="M1521" s="2">
        <v>3.2</v>
      </c>
      <c r="N1521" s="2" t="s">
        <v>8825</v>
      </c>
      <c r="O1521" s="2" t="s">
        <v>8825</v>
      </c>
      <c r="P1521" s="40">
        <v>27</v>
      </c>
      <c r="Q1521" s="40" t="s">
        <v>20293</v>
      </c>
      <c r="R1521" s="2"/>
      <c r="S1521" s="2"/>
      <c r="T1521" s="2"/>
      <c r="U1521" s="2" t="s">
        <v>20294</v>
      </c>
      <c r="V1521" s="2" t="s">
        <v>20295</v>
      </c>
      <c r="W1521" s="2" t="str">
        <f t="shared" si="63"/>
        <v>piechart: colorlist="#00FF00,#FFFFFF,#C0C0C0,#FFFF00,#0000FF,#000080,#008080,#800000,#808000,#800080,#FF0000,#FF00FF" valuelist="0,0,0,0,0,0,1433,0,0,0,0,0"</v>
      </c>
      <c r="X1521" s="2"/>
      <c r="Y1521" s="2"/>
      <c r="Z1521" s="2"/>
      <c r="AA1521" s="2"/>
      <c r="AB1521" s="2"/>
      <c r="AC1521" s="2"/>
      <c r="AD1521" s="2"/>
      <c r="AE1521" s="2"/>
      <c r="AF1521" s="2">
        <v>0</v>
      </c>
      <c r="AG1521" s="2">
        <v>0</v>
      </c>
      <c r="AH1521" s="2">
        <v>0</v>
      </c>
      <c r="AI1521" s="2">
        <v>0</v>
      </c>
      <c r="AJ1521" s="2">
        <v>0</v>
      </c>
      <c r="AK1521" s="2">
        <v>0</v>
      </c>
      <c r="AL1521" s="2">
        <v>1433</v>
      </c>
      <c r="AM1521" s="2">
        <v>0</v>
      </c>
      <c r="AN1521" s="2">
        <v>0</v>
      </c>
      <c r="AO1521" s="2">
        <v>0</v>
      </c>
      <c r="AP1521" s="2">
        <v>0</v>
      </c>
      <c r="AQ1521" s="2">
        <v>0</v>
      </c>
      <c r="AR1521" s="2">
        <v>0</v>
      </c>
      <c r="AS1521" s="2">
        <v>0</v>
      </c>
      <c r="AT1521" s="2">
        <v>0</v>
      </c>
      <c r="AU1521" s="2">
        <v>0</v>
      </c>
      <c r="AV1521" s="2">
        <v>0</v>
      </c>
      <c r="AW1521" s="2">
        <v>0</v>
      </c>
      <c r="AX1521" s="2">
        <v>0</v>
      </c>
      <c r="AY1521" s="2">
        <v>0</v>
      </c>
      <c r="AZ1521" s="2">
        <v>0</v>
      </c>
      <c r="BA1521" s="2">
        <v>0</v>
      </c>
      <c r="BB1521" s="2">
        <v>0</v>
      </c>
      <c r="BC1521" s="2">
        <v>0</v>
      </c>
      <c r="BD1521" s="2">
        <v>0</v>
      </c>
      <c r="BE1521" s="2">
        <v>0</v>
      </c>
      <c r="BF1521" s="2">
        <v>1433</v>
      </c>
      <c r="BG1521" s="2">
        <v>0</v>
      </c>
      <c r="BH1521" s="2">
        <v>0</v>
      </c>
      <c r="BI1521" s="2">
        <v>0</v>
      </c>
      <c r="BJ1521" s="2">
        <v>0</v>
      </c>
      <c r="BK1521" s="2">
        <v>0</v>
      </c>
      <c r="BL1521" s="2">
        <v>0</v>
      </c>
      <c r="BM1521" s="2">
        <v>0</v>
      </c>
      <c r="BN1521" s="2">
        <v>0</v>
      </c>
      <c r="BO1521" s="2">
        <v>0</v>
      </c>
      <c r="BP1521" s="2">
        <v>0</v>
      </c>
      <c r="BQ1521" s="2">
        <v>0</v>
      </c>
      <c r="BR1521" s="2">
        <v>0</v>
      </c>
      <c r="BS1521" s="2">
        <v>0</v>
      </c>
      <c r="BT1521" s="2">
        <v>0</v>
      </c>
      <c r="BU1521" s="2">
        <v>0</v>
      </c>
      <c r="BV1521" s="2">
        <v>0</v>
      </c>
      <c r="BW1521" s="2">
        <v>0</v>
      </c>
    </row>
    <row r="1522" spans="1:75">
      <c r="A1522" s="2">
        <v>1459</v>
      </c>
      <c r="B1522" s="2" t="s">
        <v>20296</v>
      </c>
      <c r="C1522" s="2" t="str">
        <f t="shared" si="62"/>
        <v>OP_Root_Neg</v>
      </c>
      <c r="D1522" s="2">
        <v>10165</v>
      </c>
      <c r="E1522" s="31">
        <v>4.00710738297406</v>
      </c>
      <c r="F1522" s="2">
        <v>529.18219999999997</v>
      </c>
      <c r="G1522" s="2">
        <v>3.78</v>
      </c>
      <c r="H1522" s="2" t="s">
        <v>13376</v>
      </c>
      <c r="I1522" s="2" t="s">
        <v>13280</v>
      </c>
      <c r="J1522" s="2" t="s">
        <v>8825</v>
      </c>
      <c r="K1522" s="2"/>
      <c r="L1522" s="2" t="s">
        <v>8825</v>
      </c>
      <c r="M1522" s="2">
        <v>3.2</v>
      </c>
      <c r="N1522" s="2" t="s">
        <v>8825</v>
      </c>
      <c r="O1522" s="2" t="s">
        <v>8825</v>
      </c>
      <c r="P1522" s="40">
        <v>26</v>
      </c>
      <c r="Q1522" s="40" t="s">
        <v>7400</v>
      </c>
      <c r="R1522" s="2"/>
      <c r="S1522" s="2"/>
      <c r="T1522" s="2"/>
      <c r="U1522" s="2" t="s">
        <v>20297</v>
      </c>
      <c r="V1522" s="2" t="s">
        <v>20298</v>
      </c>
      <c r="W1522" s="2" t="str">
        <f t="shared" si="63"/>
        <v>piechart: colorlist="#00FF00,#FFFFFF,#C0C0C0,#FFFF00,#0000FF,#000080,#008080,#800000,#808000,#800080,#FF0000,#FF00FF" valuelist="0,0,0,0,0,10165,0,0,0,0,0,0"</v>
      </c>
      <c r="X1522" s="2"/>
      <c r="Y1522" s="2"/>
      <c r="Z1522" s="2"/>
      <c r="AA1522" s="2"/>
      <c r="AB1522" s="2"/>
      <c r="AC1522" s="2"/>
      <c r="AD1522" s="2"/>
      <c r="AE1522" s="2"/>
      <c r="AF1522" s="2">
        <v>0</v>
      </c>
      <c r="AG1522" s="2">
        <v>0</v>
      </c>
      <c r="AH1522" s="2">
        <v>0</v>
      </c>
      <c r="AI1522" s="2">
        <v>0</v>
      </c>
      <c r="AJ1522" s="2">
        <v>0</v>
      </c>
      <c r="AK1522" s="2">
        <v>10165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0</v>
      </c>
      <c r="AR1522" s="2">
        <v>0</v>
      </c>
      <c r="AS1522" s="2">
        <v>0</v>
      </c>
      <c r="AT1522" s="2">
        <v>0</v>
      </c>
      <c r="AU1522" s="2">
        <v>0</v>
      </c>
      <c r="AV1522" s="2">
        <v>0</v>
      </c>
      <c r="AW1522" s="2">
        <v>0</v>
      </c>
      <c r="AX1522" s="2">
        <v>0</v>
      </c>
      <c r="AY1522" s="2">
        <v>0</v>
      </c>
      <c r="AZ1522" s="2">
        <v>0</v>
      </c>
      <c r="BA1522" s="2">
        <v>0</v>
      </c>
      <c r="BB1522" s="2">
        <v>0</v>
      </c>
      <c r="BC1522" s="2">
        <v>0</v>
      </c>
      <c r="BD1522" s="2">
        <v>0</v>
      </c>
      <c r="BE1522" s="2">
        <v>0</v>
      </c>
      <c r="BF1522" s="2">
        <v>0</v>
      </c>
      <c r="BG1522" s="2">
        <v>0</v>
      </c>
      <c r="BH1522" s="2">
        <v>0</v>
      </c>
      <c r="BI1522" s="2">
        <v>0</v>
      </c>
      <c r="BJ1522" s="2">
        <v>0</v>
      </c>
      <c r="BK1522" s="2">
        <v>0</v>
      </c>
      <c r="BL1522" s="2">
        <v>0</v>
      </c>
      <c r="BM1522" s="2">
        <v>10165</v>
      </c>
      <c r="BN1522" s="2">
        <v>0</v>
      </c>
      <c r="BO1522" s="2">
        <v>0</v>
      </c>
      <c r="BP1522" s="2">
        <v>0</v>
      </c>
      <c r="BQ1522" s="2">
        <v>0</v>
      </c>
      <c r="BR1522" s="2">
        <v>0</v>
      </c>
      <c r="BS1522" s="2">
        <v>0</v>
      </c>
      <c r="BT1522" s="2">
        <v>0</v>
      </c>
      <c r="BU1522" s="2">
        <v>0</v>
      </c>
      <c r="BV1522" s="2">
        <v>0</v>
      </c>
      <c r="BW1522" s="2">
        <v>0</v>
      </c>
    </row>
    <row r="1523" spans="1:75">
      <c r="A1523" s="2">
        <v>1460</v>
      </c>
      <c r="B1523" s="2" t="s">
        <v>20299</v>
      </c>
      <c r="C1523" s="2" t="str">
        <f t="shared" si="62"/>
        <v>AT_LeafStem_Neg</v>
      </c>
      <c r="D1523" s="2">
        <v>1459</v>
      </c>
      <c r="E1523" s="31">
        <v>3.0240749873074302</v>
      </c>
      <c r="F1523" s="2">
        <v>529.2998</v>
      </c>
      <c r="G1523" s="2">
        <v>7.48</v>
      </c>
      <c r="H1523" s="2" t="s">
        <v>13376</v>
      </c>
      <c r="I1523" s="2" t="s">
        <v>13275</v>
      </c>
      <c r="J1523" s="2" t="s">
        <v>8825</v>
      </c>
      <c r="K1523" s="2"/>
      <c r="L1523" s="2" t="s">
        <v>8825</v>
      </c>
      <c r="M1523" s="2">
        <v>3.2</v>
      </c>
      <c r="N1523" s="2" t="s">
        <v>8825</v>
      </c>
      <c r="O1523" s="2" t="s">
        <v>8825</v>
      </c>
      <c r="P1523" s="40">
        <v>27</v>
      </c>
      <c r="Q1523" s="40" t="s">
        <v>20300</v>
      </c>
      <c r="R1523" s="2"/>
      <c r="S1523" s="2"/>
      <c r="T1523" s="2"/>
      <c r="U1523" s="2" t="s">
        <v>20301</v>
      </c>
      <c r="V1523" s="2" t="s">
        <v>20302</v>
      </c>
      <c r="W1523" s="2" t="str">
        <f t="shared" si="63"/>
        <v>piechart: colorlist="#00FF00,#FFFFFF,#C0C0C0,#FFFF00,#0000FF,#000080,#008080,#800000,#808000,#800080,#FF0000,#FF00FF" valuelist="1459,746,0,1057,624,0,315,0,0,0,0,0"</v>
      </c>
      <c r="X1523" s="2"/>
      <c r="Y1523" s="2"/>
      <c r="Z1523" s="2"/>
      <c r="AA1523" s="2"/>
      <c r="AB1523" s="2"/>
      <c r="AC1523" s="2"/>
      <c r="AD1523" s="2"/>
      <c r="AE1523" s="2"/>
      <c r="AF1523" s="2">
        <v>1459</v>
      </c>
      <c r="AG1523" s="2">
        <v>746</v>
      </c>
      <c r="AH1523" s="2">
        <v>0</v>
      </c>
      <c r="AI1523" s="2">
        <v>1057</v>
      </c>
      <c r="AJ1523" s="2">
        <v>624</v>
      </c>
      <c r="AK1523" s="2">
        <v>0</v>
      </c>
      <c r="AL1523" s="2">
        <v>315</v>
      </c>
      <c r="AM1523" s="2">
        <v>0</v>
      </c>
      <c r="AN1523" s="2">
        <v>0</v>
      </c>
      <c r="AO1523" s="2">
        <v>0</v>
      </c>
      <c r="AP1523" s="2">
        <v>0</v>
      </c>
      <c r="AQ1523" s="2">
        <v>0</v>
      </c>
      <c r="AR1523" s="2">
        <v>0</v>
      </c>
      <c r="AS1523" s="2">
        <v>1057</v>
      </c>
      <c r="AT1523" s="2">
        <v>0</v>
      </c>
      <c r="AU1523" s="2">
        <v>1459</v>
      </c>
      <c r="AV1523" s="2">
        <v>0</v>
      </c>
      <c r="AW1523" s="2">
        <v>0</v>
      </c>
      <c r="AX1523" s="2">
        <v>0</v>
      </c>
      <c r="AY1523" s="2">
        <v>0</v>
      </c>
      <c r="AZ1523" s="2">
        <v>0</v>
      </c>
      <c r="BA1523" s="2">
        <v>0</v>
      </c>
      <c r="BB1523" s="2">
        <v>0</v>
      </c>
      <c r="BC1523" s="2">
        <v>0</v>
      </c>
      <c r="BD1523" s="2">
        <v>0</v>
      </c>
      <c r="BE1523" s="2">
        <v>0</v>
      </c>
      <c r="BF1523" s="2">
        <v>0</v>
      </c>
      <c r="BG1523" s="2">
        <v>315</v>
      </c>
      <c r="BH1523" s="2">
        <v>0</v>
      </c>
      <c r="BI1523" s="2">
        <v>0</v>
      </c>
      <c r="BJ1523" s="2">
        <v>0</v>
      </c>
      <c r="BK1523" s="2">
        <v>624</v>
      </c>
      <c r="BL1523" s="2">
        <v>0</v>
      </c>
      <c r="BM1523" s="2">
        <v>0</v>
      </c>
      <c r="BN1523" s="2">
        <v>746</v>
      </c>
      <c r="BO1523" s="2">
        <v>0</v>
      </c>
      <c r="BP1523" s="2">
        <v>0</v>
      </c>
      <c r="BQ1523" s="2">
        <v>0</v>
      </c>
      <c r="BR1523" s="2">
        <v>0</v>
      </c>
      <c r="BS1523" s="2">
        <v>0</v>
      </c>
      <c r="BT1523" s="2">
        <v>0</v>
      </c>
      <c r="BU1523" s="2">
        <v>0</v>
      </c>
      <c r="BV1523" s="2">
        <v>0</v>
      </c>
      <c r="BW1523" s="2">
        <v>0</v>
      </c>
    </row>
    <row r="1524" spans="1:75">
      <c r="A1524" s="2">
        <v>1461</v>
      </c>
      <c r="B1524" s="2" t="s">
        <v>20303</v>
      </c>
      <c r="C1524" s="2" t="str">
        <f t="shared" si="62"/>
        <v>OP_Root_Neg</v>
      </c>
      <c r="D1524" s="2">
        <v>1669</v>
      </c>
      <c r="E1524" s="31">
        <v>3.22245633667925</v>
      </c>
      <c r="F1524" s="2">
        <v>531.14959999999996</v>
      </c>
      <c r="G1524" s="2">
        <v>4.8099999999999996</v>
      </c>
      <c r="H1524" s="2" t="s">
        <v>13376</v>
      </c>
      <c r="I1524" s="2" t="s">
        <v>13280</v>
      </c>
      <c r="J1524" s="2" t="s">
        <v>8825</v>
      </c>
      <c r="K1524" s="2"/>
      <c r="L1524" s="2" t="s">
        <v>8825</v>
      </c>
      <c r="M1524" s="2">
        <v>3.2</v>
      </c>
      <c r="N1524" s="2" t="s">
        <v>8825</v>
      </c>
      <c r="O1524" s="2" t="s">
        <v>8825</v>
      </c>
      <c r="P1524" s="40">
        <v>26</v>
      </c>
      <c r="Q1524" s="40" t="s">
        <v>20304</v>
      </c>
      <c r="R1524" s="2"/>
      <c r="S1524" s="2"/>
      <c r="T1524" s="2"/>
      <c r="U1524" s="2" t="s">
        <v>20305</v>
      </c>
      <c r="V1524" s="2" t="s">
        <v>20306</v>
      </c>
      <c r="W1524" s="2" t="str">
        <f t="shared" si="63"/>
        <v>piechart: colorlist="#00FF00,#FFFFFF,#C0C0C0,#FFFF00,#0000FF,#000080,#008080,#800000,#808000,#800080,#FF0000,#FF00FF" valuelist="0,0,0,0,0,1669,0,0,0,0,0,0"</v>
      </c>
      <c r="X1524" s="2"/>
      <c r="Y1524" s="2"/>
      <c r="Z1524" s="2"/>
      <c r="AA1524" s="2"/>
      <c r="AB1524" s="2"/>
      <c r="AC1524" s="2"/>
      <c r="AD1524" s="2"/>
      <c r="AE1524" s="2"/>
      <c r="AF1524" s="2">
        <v>0</v>
      </c>
      <c r="AG1524" s="2">
        <v>0</v>
      </c>
      <c r="AH1524" s="2">
        <v>0</v>
      </c>
      <c r="AI1524" s="2">
        <v>0</v>
      </c>
      <c r="AJ1524" s="2">
        <v>0</v>
      </c>
      <c r="AK1524" s="2">
        <v>1669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0</v>
      </c>
      <c r="AR1524" s="2">
        <v>0</v>
      </c>
      <c r="AS1524" s="2">
        <v>0</v>
      </c>
      <c r="AT1524" s="2">
        <v>0</v>
      </c>
      <c r="AU1524" s="2">
        <v>0</v>
      </c>
      <c r="AV1524" s="2">
        <v>0</v>
      </c>
      <c r="AW1524" s="2">
        <v>0</v>
      </c>
      <c r="AX1524" s="2">
        <v>0</v>
      </c>
      <c r="AY1524" s="2">
        <v>0</v>
      </c>
      <c r="AZ1524" s="2">
        <v>0</v>
      </c>
      <c r="BA1524" s="2">
        <v>0</v>
      </c>
      <c r="BB1524" s="2">
        <v>0</v>
      </c>
      <c r="BC1524" s="2">
        <v>0</v>
      </c>
      <c r="BD1524" s="2">
        <v>0</v>
      </c>
      <c r="BE1524" s="2">
        <v>0</v>
      </c>
      <c r="BF1524" s="2">
        <v>0</v>
      </c>
      <c r="BG1524" s="2">
        <v>0</v>
      </c>
      <c r="BH1524" s="2">
        <v>0</v>
      </c>
      <c r="BI1524" s="2">
        <v>0</v>
      </c>
      <c r="BJ1524" s="2">
        <v>0</v>
      </c>
      <c r="BK1524" s="2">
        <v>0</v>
      </c>
      <c r="BL1524" s="2">
        <v>0</v>
      </c>
      <c r="BM1524" s="2">
        <v>1669</v>
      </c>
      <c r="BN1524" s="2">
        <v>0</v>
      </c>
      <c r="BO1524" s="2">
        <v>0</v>
      </c>
      <c r="BP1524" s="2">
        <v>0</v>
      </c>
      <c r="BQ1524" s="2">
        <v>0</v>
      </c>
      <c r="BR1524" s="2">
        <v>0</v>
      </c>
      <c r="BS1524" s="2">
        <v>0</v>
      </c>
      <c r="BT1524" s="2">
        <v>0</v>
      </c>
      <c r="BU1524" s="2">
        <v>0</v>
      </c>
      <c r="BV1524" s="2">
        <v>0</v>
      </c>
      <c r="BW1524" s="2">
        <v>0</v>
      </c>
    </row>
    <row r="1525" spans="1:75">
      <c r="A1525" s="2">
        <v>1462</v>
      </c>
      <c r="B1525" s="2" t="s">
        <v>20307</v>
      </c>
      <c r="C1525" s="2" t="str">
        <f t="shared" si="62"/>
        <v>OP_Root_Neg</v>
      </c>
      <c r="D1525" s="2">
        <v>1114</v>
      </c>
      <c r="E1525" s="31">
        <v>3.0468851908377101</v>
      </c>
      <c r="F1525" s="2">
        <v>531.15179999999998</v>
      </c>
      <c r="G1525" s="2">
        <v>5.08</v>
      </c>
      <c r="H1525" s="2" t="s">
        <v>13376</v>
      </c>
      <c r="I1525" s="2" t="s">
        <v>13280</v>
      </c>
      <c r="J1525" s="2" t="s">
        <v>8825</v>
      </c>
      <c r="K1525" s="2"/>
      <c r="L1525" s="2" t="s">
        <v>8825</v>
      </c>
      <c r="M1525" s="2">
        <v>3.2</v>
      </c>
      <c r="N1525" s="2" t="s">
        <v>8825</v>
      </c>
      <c r="O1525" s="2" t="s">
        <v>8825</v>
      </c>
      <c r="P1525" s="40">
        <v>26</v>
      </c>
      <c r="Q1525" s="40" t="s">
        <v>20304</v>
      </c>
      <c r="R1525" s="2"/>
      <c r="S1525" s="2"/>
      <c r="T1525" s="2"/>
      <c r="U1525" s="2" t="s">
        <v>20308</v>
      </c>
      <c r="V1525" s="2" t="s">
        <v>20309</v>
      </c>
      <c r="W1525" s="2" t="str">
        <f t="shared" si="63"/>
        <v>piechart: colorlist="#00FF00,#FFFFFF,#C0C0C0,#FFFF00,#0000FF,#000080,#008080,#800000,#808000,#800080,#FF0000,#FF00FF" valuelist="0,0,0,0,0,1114,0,0,0,0,0,0"</v>
      </c>
      <c r="X1525" s="2"/>
      <c r="Y1525" s="2"/>
      <c r="Z1525" s="2"/>
      <c r="AA1525" s="2"/>
      <c r="AB1525" s="2"/>
      <c r="AC1525" s="2"/>
      <c r="AD1525" s="2"/>
      <c r="AE1525" s="2"/>
      <c r="AF1525" s="2">
        <v>0</v>
      </c>
      <c r="AG1525" s="2">
        <v>0</v>
      </c>
      <c r="AH1525" s="2">
        <v>0</v>
      </c>
      <c r="AI1525" s="2">
        <v>0</v>
      </c>
      <c r="AJ1525" s="2">
        <v>0</v>
      </c>
      <c r="AK1525" s="2">
        <v>1114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0</v>
      </c>
      <c r="AR1525" s="2">
        <v>0</v>
      </c>
      <c r="AS1525" s="2">
        <v>0</v>
      </c>
      <c r="AT1525" s="2">
        <v>0</v>
      </c>
      <c r="AU1525" s="2">
        <v>0</v>
      </c>
      <c r="AV1525" s="2">
        <v>0</v>
      </c>
      <c r="AW1525" s="2">
        <v>0</v>
      </c>
      <c r="AX1525" s="2">
        <v>0</v>
      </c>
      <c r="AY1525" s="2">
        <v>0</v>
      </c>
      <c r="AZ1525" s="2">
        <v>0</v>
      </c>
      <c r="BA1525" s="2">
        <v>0</v>
      </c>
      <c r="BB1525" s="2">
        <v>0</v>
      </c>
      <c r="BC1525" s="2">
        <v>0</v>
      </c>
      <c r="BD1525" s="2">
        <v>0</v>
      </c>
      <c r="BE1525" s="2">
        <v>0</v>
      </c>
      <c r="BF1525" s="2">
        <v>0</v>
      </c>
      <c r="BG1525" s="2">
        <v>0</v>
      </c>
      <c r="BH1525" s="2">
        <v>0</v>
      </c>
      <c r="BI1525" s="2">
        <v>0</v>
      </c>
      <c r="BJ1525" s="2">
        <v>0</v>
      </c>
      <c r="BK1525" s="2">
        <v>0</v>
      </c>
      <c r="BL1525" s="2">
        <v>0</v>
      </c>
      <c r="BM1525" s="2">
        <v>1114</v>
      </c>
      <c r="BN1525" s="2">
        <v>0</v>
      </c>
      <c r="BO1525" s="2">
        <v>0</v>
      </c>
      <c r="BP1525" s="2">
        <v>0</v>
      </c>
      <c r="BQ1525" s="2">
        <v>0</v>
      </c>
      <c r="BR1525" s="2">
        <v>0</v>
      </c>
      <c r="BS1525" s="2">
        <v>0</v>
      </c>
      <c r="BT1525" s="2">
        <v>0</v>
      </c>
      <c r="BU1525" s="2">
        <v>0</v>
      </c>
      <c r="BV1525" s="2">
        <v>0</v>
      </c>
      <c r="BW1525" s="2">
        <v>0</v>
      </c>
    </row>
    <row r="1526" spans="1:75">
      <c r="A1526" s="2">
        <v>1467</v>
      </c>
      <c r="B1526" s="2" t="s">
        <v>20310</v>
      </c>
      <c r="C1526" s="2" t="str">
        <f t="shared" si="62"/>
        <v>OS_LeafStem_Neg</v>
      </c>
      <c r="D1526" s="2">
        <v>1727</v>
      </c>
      <c r="E1526" s="31">
        <v>3.2372923375674598</v>
      </c>
      <c r="F1526" s="2">
        <v>533.1259</v>
      </c>
      <c r="G1526" s="2">
        <v>3.67</v>
      </c>
      <c r="H1526" s="2" t="s">
        <v>13376</v>
      </c>
      <c r="I1526" s="2" t="s">
        <v>13274</v>
      </c>
      <c r="J1526" s="2" t="s">
        <v>8825</v>
      </c>
      <c r="K1526" s="2"/>
      <c r="L1526" s="2" t="s">
        <v>8825</v>
      </c>
      <c r="M1526" s="2">
        <v>3.2</v>
      </c>
      <c r="N1526" s="2" t="s">
        <v>8825</v>
      </c>
      <c r="O1526" s="2" t="s">
        <v>8825</v>
      </c>
      <c r="P1526" s="40">
        <v>25</v>
      </c>
      <c r="Q1526" s="40" t="s">
        <v>7438</v>
      </c>
      <c r="R1526" s="2"/>
      <c r="S1526" s="2"/>
      <c r="T1526" s="2"/>
      <c r="U1526" s="2" t="s">
        <v>20311</v>
      </c>
      <c r="V1526" s="2" t="s">
        <v>20312</v>
      </c>
      <c r="W1526" s="2" t="str">
        <f t="shared" si="63"/>
        <v>piechart: colorlist="#00FF00,#FFFFFF,#C0C0C0,#FFFF00,#0000FF,#000080,#008080,#800000,#808000,#800080,#FF0000,#FF00FF" valuelist="0,1727,0,0,0,0,0,0,0,0,0,0"</v>
      </c>
      <c r="X1526" s="2"/>
      <c r="Y1526" s="2"/>
      <c r="Z1526" s="2"/>
      <c r="AA1526" s="2"/>
      <c r="AB1526" s="2"/>
      <c r="AC1526" s="2"/>
      <c r="AD1526" s="2"/>
      <c r="AE1526" s="2"/>
      <c r="AF1526" s="2">
        <v>0</v>
      </c>
      <c r="AG1526" s="2">
        <v>1727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0</v>
      </c>
      <c r="AO1526" s="2">
        <v>0</v>
      </c>
      <c r="AP1526" s="2">
        <v>0</v>
      </c>
      <c r="AQ1526" s="2">
        <v>0</v>
      </c>
      <c r="AR1526" s="2">
        <v>0</v>
      </c>
      <c r="AS1526" s="2">
        <v>0</v>
      </c>
      <c r="AT1526" s="2">
        <v>0</v>
      </c>
      <c r="AU1526" s="2">
        <v>0</v>
      </c>
      <c r="AV1526" s="2">
        <v>0</v>
      </c>
      <c r="AW1526" s="2">
        <v>0</v>
      </c>
      <c r="AX1526" s="2">
        <v>0</v>
      </c>
      <c r="AY1526" s="2">
        <v>0</v>
      </c>
      <c r="AZ1526" s="2">
        <v>0</v>
      </c>
      <c r="BA1526" s="2">
        <v>0</v>
      </c>
      <c r="BB1526" s="2">
        <v>0</v>
      </c>
      <c r="BC1526" s="2">
        <v>0</v>
      </c>
      <c r="BD1526" s="2">
        <v>0</v>
      </c>
      <c r="BE1526" s="2">
        <v>0</v>
      </c>
      <c r="BF1526" s="2">
        <v>0</v>
      </c>
      <c r="BG1526" s="2">
        <v>0</v>
      </c>
      <c r="BH1526" s="2">
        <v>0</v>
      </c>
      <c r="BI1526" s="2">
        <v>0</v>
      </c>
      <c r="BJ1526" s="2">
        <v>0</v>
      </c>
      <c r="BK1526" s="2">
        <v>0</v>
      </c>
      <c r="BL1526" s="2">
        <v>0</v>
      </c>
      <c r="BM1526" s="2">
        <v>0</v>
      </c>
      <c r="BN1526" s="2">
        <v>1727</v>
      </c>
      <c r="BO1526" s="2">
        <v>0</v>
      </c>
      <c r="BP1526" s="2">
        <v>0</v>
      </c>
      <c r="BQ1526" s="2">
        <v>0</v>
      </c>
      <c r="BR1526" s="2">
        <v>0</v>
      </c>
      <c r="BS1526" s="2">
        <v>0</v>
      </c>
      <c r="BT1526" s="2">
        <v>0</v>
      </c>
      <c r="BU1526" s="2">
        <v>0</v>
      </c>
      <c r="BV1526" s="2">
        <v>0</v>
      </c>
      <c r="BW1526" s="2">
        <v>0</v>
      </c>
    </row>
    <row r="1527" spans="1:75">
      <c r="A1527" s="2">
        <v>1470</v>
      </c>
      <c r="B1527" s="2" t="s">
        <v>20313</v>
      </c>
      <c r="C1527" s="2" t="str">
        <f t="shared" si="62"/>
        <v>OP_Root_Neg</v>
      </c>
      <c r="D1527" s="2">
        <v>1316</v>
      </c>
      <c r="E1527" s="31">
        <v>3.1192558892779401</v>
      </c>
      <c r="F1527" s="2">
        <v>533.16740000000004</v>
      </c>
      <c r="G1527" s="2">
        <v>5.6</v>
      </c>
      <c r="H1527" s="2" t="s">
        <v>13376</v>
      </c>
      <c r="I1527" s="2" t="s">
        <v>13280</v>
      </c>
      <c r="J1527" s="2" t="s">
        <v>8825</v>
      </c>
      <c r="K1527" s="2"/>
      <c r="L1527" s="2" t="s">
        <v>8825</v>
      </c>
      <c r="M1527" s="2">
        <v>3.2</v>
      </c>
      <c r="N1527" s="2" t="s">
        <v>8825</v>
      </c>
      <c r="O1527" s="2" t="s">
        <v>8825</v>
      </c>
      <c r="P1527" s="40">
        <v>26</v>
      </c>
      <c r="Q1527" s="40" t="s">
        <v>20314</v>
      </c>
      <c r="R1527" s="2"/>
      <c r="S1527" s="2"/>
      <c r="T1527" s="2"/>
      <c r="U1527" s="2" t="s">
        <v>20315</v>
      </c>
      <c r="V1527" s="2" t="s">
        <v>20316</v>
      </c>
      <c r="W1527" s="2" t="str">
        <f t="shared" si="63"/>
        <v>piechart: colorlist="#00FF00,#FFFFFF,#C0C0C0,#FFFF00,#0000FF,#000080,#008080,#800000,#808000,#800080,#FF0000,#FF00FF" valuelist="0,0,0,0,0,1316,0,0,0,0,0,0"</v>
      </c>
      <c r="X1527" s="2"/>
      <c r="Y1527" s="2"/>
      <c r="Z1527" s="2"/>
      <c r="AA1527" s="2"/>
      <c r="AB1527" s="2"/>
      <c r="AC1527" s="2"/>
      <c r="AD1527" s="2"/>
      <c r="AE1527" s="2"/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1316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  <c r="AQ1527" s="2">
        <v>0</v>
      </c>
      <c r="AR1527" s="2">
        <v>0</v>
      </c>
      <c r="AS1527" s="2">
        <v>0</v>
      </c>
      <c r="AT1527" s="2">
        <v>0</v>
      </c>
      <c r="AU1527" s="2">
        <v>0</v>
      </c>
      <c r="AV1527" s="2">
        <v>0</v>
      </c>
      <c r="AW1527" s="2">
        <v>0</v>
      </c>
      <c r="AX1527" s="2">
        <v>0</v>
      </c>
      <c r="AY1527" s="2">
        <v>0</v>
      </c>
      <c r="AZ1527" s="2">
        <v>0</v>
      </c>
      <c r="BA1527" s="2">
        <v>0</v>
      </c>
      <c r="BB1527" s="2">
        <v>0</v>
      </c>
      <c r="BC1527" s="2">
        <v>0</v>
      </c>
      <c r="BD1527" s="2">
        <v>0</v>
      </c>
      <c r="BE1527" s="2">
        <v>0</v>
      </c>
      <c r="BF1527" s="2">
        <v>0</v>
      </c>
      <c r="BG1527" s="2">
        <v>0</v>
      </c>
      <c r="BH1527" s="2">
        <v>0</v>
      </c>
      <c r="BI1527" s="2">
        <v>0</v>
      </c>
      <c r="BJ1527" s="2">
        <v>0</v>
      </c>
      <c r="BK1527" s="2">
        <v>0</v>
      </c>
      <c r="BL1527" s="2">
        <v>0</v>
      </c>
      <c r="BM1527" s="2">
        <v>1316</v>
      </c>
      <c r="BN1527" s="2">
        <v>0</v>
      </c>
      <c r="BO1527" s="2">
        <v>0</v>
      </c>
      <c r="BP1527" s="2">
        <v>0</v>
      </c>
      <c r="BQ1527" s="2">
        <v>0</v>
      </c>
      <c r="BR1527" s="2">
        <v>0</v>
      </c>
      <c r="BS1527" s="2">
        <v>0</v>
      </c>
      <c r="BT1527" s="2">
        <v>0</v>
      </c>
      <c r="BU1527" s="2">
        <v>0</v>
      </c>
      <c r="BV1527" s="2">
        <v>0</v>
      </c>
      <c r="BW1527" s="2">
        <v>0</v>
      </c>
    </row>
    <row r="1528" spans="1:75">
      <c r="A1528" s="2">
        <v>1473</v>
      </c>
      <c r="B1528" s="2" t="s">
        <v>20317</v>
      </c>
      <c r="C1528" s="2" t="str">
        <f t="shared" si="62"/>
        <v>GM_LeafStem_Neg</v>
      </c>
      <c r="D1528" s="2">
        <v>1293</v>
      </c>
      <c r="E1528" s="31">
        <v>3.1115985248803901</v>
      </c>
      <c r="F1528" s="2">
        <v>533.22339999999997</v>
      </c>
      <c r="G1528" s="2">
        <v>4.2699999999999996</v>
      </c>
      <c r="H1528" s="2" t="s">
        <v>13376</v>
      </c>
      <c r="I1528" s="2" t="s">
        <v>13276</v>
      </c>
      <c r="J1528" s="2" t="s">
        <v>8825</v>
      </c>
      <c r="K1528" s="2"/>
      <c r="L1528" s="2" t="s">
        <v>8825</v>
      </c>
      <c r="M1528" s="2">
        <v>3.2</v>
      </c>
      <c r="N1528" s="2" t="s">
        <v>8825</v>
      </c>
      <c r="O1528" s="2" t="s">
        <v>8825</v>
      </c>
      <c r="P1528" s="40">
        <v>24</v>
      </c>
      <c r="Q1528" s="40" t="s">
        <v>20318</v>
      </c>
      <c r="R1528" s="2"/>
      <c r="S1528" s="2"/>
      <c r="T1528" s="2"/>
      <c r="U1528" s="2" t="s">
        <v>20319</v>
      </c>
      <c r="V1528" s="2" t="s">
        <v>20320</v>
      </c>
      <c r="W1528" s="2" t="str">
        <f t="shared" si="63"/>
        <v>piechart: colorlist="#00FF00,#FFFFFF,#C0C0C0,#FFFF00,#0000FF,#000080,#008080,#800000,#808000,#800080,#FF0000,#FF00FF" valuelist="0,0,0,0,0,0,0,1293,0,0,0,0"</v>
      </c>
      <c r="X1528" s="2"/>
      <c r="Y1528" s="2"/>
      <c r="Z1528" s="2"/>
      <c r="AA1528" s="2"/>
      <c r="AB1528" s="2"/>
      <c r="AC1528" s="2"/>
      <c r="AD1528" s="2"/>
      <c r="AE1528" s="2"/>
      <c r="AF1528" s="2">
        <v>0</v>
      </c>
      <c r="AG1528" s="2">
        <v>0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1293</v>
      </c>
      <c r="AN1528" s="2">
        <v>0</v>
      </c>
      <c r="AO1528" s="2">
        <v>0</v>
      </c>
      <c r="AP1528" s="2">
        <v>0</v>
      </c>
      <c r="AQ1528" s="2">
        <v>0</v>
      </c>
      <c r="AR1528" s="2">
        <v>0</v>
      </c>
      <c r="AS1528" s="2">
        <v>0</v>
      </c>
      <c r="AT1528" s="2">
        <v>0</v>
      </c>
      <c r="AU1528" s="2">
        <v>0</v>
      </c>
      <c r="AV1528" s="2">
        <v>0</v>
      </c>
      <c r="AW1528" s="2">
        <v>0</v>
      </c>
      <c r="AX1528" s="2">
        <v>0</v>
      </c>
      <c r="AY1528" s="2">
        <v>1293</v>
      </c>
      <c r="AZ1528" s="2">
        <v>0</v>
      </c>
      <c r="BA1528" s="2">
        <v>0</v>
      </c>
      <c r="BB1528" s="2">
        <v>0</v>
      </c>
      <c r="BC1528" s="2">
        <v>0</v>
      </c>
      <c r="BD1528" s="2">
        <v>0</v>
      </c>
      <c r="BE1528" s="2">
        <v>0</v>
      </c>
      <c r="BF1528" s="2">
        <v>0</v>
      </c>
      <c r="BG1528" s="2">
        <v>0</v>
      </c>
      <c r="BH1528" s="2">
        <v>0</v>
      </c>
      <c r="BI1528" s="2">
        <v>0</v>
      </c>
      <c r="BJ1528" s="2">
        <v>0</v>
      </c>
      <c r="BK1528" s="2">
        <v>0</v>
      </c>
      <c r="BL1528" s="2">
        <v>0</v>
      </c>
      <c r="BM1528" s="2">
        <v>0</v>
      </c>
      <c r="BN1528" s="2">
        <v>0</v>
      </c>
      <c r="BO1528" s="2">
        <v>0</v>
      </c>
      <c r="BP1528" s="2">
        <v>0</v>
      </c>
      <c r="BQ1528" s="2">
        <v>0</v>
      </c>
      <c r="BR1528" s="2">
        <v>0</v>
      </c>
      <c r="BS1528" s="2">
        <v>0</v>
      </c>
      <c r="BT1528" s="2">
        <v>0</v>
      </c>
      <c r="BU1528" s="2">
        <v>0</v>
      </c>
      <c r="BV1528" s="2">
        <v>0</v>
      </c>
      <c r="BW1528" s="2">
        <v>0</v>
      </c>
    </row>
    <row r="1529" spans="1:75">
      <c r="A1529" s="2">
        <v>1477</v>
      </c>
      <c r="B1529" s="2" t="s">
        <v>20321</v>
      </c>
      <c r="C1529" s="2" t="str">
        <f t="shared" si="62"/>
        <v>GM_Root_Neg</v>
      </c>
      <c r="D1529" s="2">
        <v>1051</v>
      </c>
      <c r="E1529" s="31">
        <v>3.0216027160282399</v>
      </c>
      <c r="F1529" s="2">
        <v>535.11030000000005</v>
      </c>
      <c r="G1529" s="2">
        <v>5.21</v>
      </c>
      <c r="H1529" s="2" t="s">
        <v>13376</v>
      </c>
      <c r="I1529" s="2" t="s">
        <v>13276</v>
      </c>
      <c r="J1529" s="2" t="s">
        <v>8825</v>
      </c>
      <c r="K1529" s="2"/>
      <c r="L1529" s="2" t="s">
        <v>8825</v>
      </c>
      <c r="M1529" s="2">
        <v>3.2</v>
      </c>
      <c r="N1529" s="2" t="s">
        <v>8825</v>
      </c>
      <c r="O1529" s="2" t="s">
        <v>8825</v>
      </c>
      <c r="P1529" s="40">
        <v>24</v>
      </c>
      <c r="Q1529" s="40" t="s">
        <v>20322</v>
      </c>
      <c r="R1529" s="2"/>
      <c r="S1529" s="2"/>
      <c r="T1529" s="2"/>
      <c r="U1529" s="2" t="s">
        <v>20323</v>
      </c>
      <c r="V1529" s="2" t="s">
        <v>20324</v>
      </c>
      <c r="W1529" s="2" t="str">
        <f t="shared" si="63"/>
        <v>piechart: colorlist="#00FF00,#FFFFFF,#C0C0C0,#FFFF00,#0000FF,#000080,#008080,#800000,#808000,#800080,#FF0000,#FF00FF" valuelist="0,0,0,0,0,0,0,1051,0,0,0,0"</v>
      </c>
      <c r="X1529" s="2"/>
      <c r="Y1529" s="2"/>
      <c r="Z1529" s="2"/>
      <c r="AA1529" s="2"/>
      <c r="AB1529" s="2"/>
      <c r="AC1529" s="2"/>
      <c r="AD1529" s="2"/>
      <c r="AE1529" s="2"/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  <c r="AM1529" s="2">
        <v>1051</v>
      </c>
      <c r="AN1529" s="2">
        <v>0</v>
      </c>
      <c r="AO1529" s="2">
        <v>0</v>
      </c>
      <c r="AP1529" s="2">
        <v>0</v>
      </c>
      <c r="AQ1529" s="2">
        <v>0</v>
      </c>
      <c r="AR1529" s="2">
        <v>0</v>
      </c>
      <c r="AS1529" s="2">
        <v>0</v>
      </c>
      <c r="AT1529" s="2">
        <v>0</v>
      </c>
      <c r="AU1529" s="2">
        <v>0</v>
      </c>
      <c r="AV1529" s="2">
        <v>0</v>
      </c>
      <c r="AW1529" s="2">
        <v>0</v>
      </c>
      <c r="AX1529" s="2">
        <v>0</v>
      </c>
      <c r="AY1529" s="2">
        <v>0</v>
      </c>
      <c r="AZ1529" s="2">
        <v>1051</v>
      </c>
      <c r="BA1529" s="2">
        <v>0</v>
      </c>
      <c r="BB1529" s="2">
        <v>0</v>
      </c>
      <c r="BC1529" s="2">
        <v>0</v>
      </c>
      <c r="BD1529" s="2">
        <v>0</v>
      </c>
      <c r="BE1529" s="2">
        <v>0</v>
      </c>
      <c r="BF1529" s="2">
        <v>0</v>
      </c>
      <c r="BG1529" s="2">
        <v>0</v>
      </c>
      <c r="BH1529" s="2">
        <v>0</v>
      </c>
      <c r="BI1529" s="2">
        <v>0</v>
      </c>
      <c r="BJ1529" s="2">
        <v>0</v>
      </c>
      <c r="BK1529" s="2">
        <v>0</v>
      </c>
      <c r="BL1529" s="2">
        <v>0</v>
      </c>
      <c r="BM1529" s="2">
        <v>0</v>
      </c>
      <c r="BN1529" s="2">
        <v>0</v>
      </c>
      <c r="BO1529" s="2">
        <v>0</v>
      </c>
      <c r="BP1529" s="2">
        <v>0</v>
      </c>
      <c r="BQ1529" s="2">
        <v>0</v>
      </c>
      <c r="BR1529" s="2">
        <v>0</v>
      </c>
      <c r="BS1529" s="2">
        <v>0</v>
      </c>
      <c r="BT1529" s="2">
        <v>0</v>
      </c>
      <c r="BU1529" s="2">
        <v>0</v>
      </c>
      <c r="BV1529" s="2">
        <v>0</v>
      </c>
      <c r="BW1529" s="2">
        <v>0</v>
      </c>
    </row>
    <row r="1530" spans="1:75">
      <c r="A1530" s="2">
        <v>1478</v>
      </c>
      <c r="B1530" s="2" t="s">
        <v>20325</v>
      </c>
      <c r="C1530" s="2" t="str">
        <f t="shared" si="62"/>
        <v>MT_Flower_Neg</v>
      </c>
      <c r="D1530" s="2">
        <v>1085</v>
      </c>
      <c r="E1530" s="31">
        <v>3.0354297381845501</v>
      </c>
      <c r="F1530" s="2">
        <v>535.17529999999999</v>
      </c>
      <c r="G1530" s="2">
        <v>5.14</v>
      </c>
      <c r="H1530" s="2" t="s">
        <v>13376</v>
      </c>
      <c r="I1530" s="2" t="s">
        <v>13280</v>
      </c>
      <c r="J1530" s="2" t="s">
        <v>8825</v>
      </c>
      <c r="K1530" s="2"/>
      <c r="L1530" s="2" t="s">
        <v>8825</v>
      </c>
      <c r="M1530" s="2">
        <v>3.2</v>
      </c>
      <c r="N1530" s="2" t="s">
        <v>8825</v>
      </c>
      <c r="O1530" s="2" t="s">
        <v>8825</v>
      </c>
      <c r="P1530" s="40">
        <v>26</v>
      </c>
      <c r="Q1530" s="40" t="s">
        <v>20326</v>
      </c>
      <c r="R1530" s="2"/>
      <c r="S1530" s="2"/>
      <c r="T1530" s="2"/>
      <c r="U1530" s="2" t="s">
        <v>20327</v>
      </c>
      <c r="V1530" s="2" t="s">
        <v>20328</v>
      </c>
      <c r="W1530" s="2" t="str">
        <f t="shared" si="63"/>
        <v>piechart: colorlist="#00FF00,#FFFFFF,#C0C0C0,#FFFF00,#0000FF,#000080,#008080,#800000,#808000,#800080,#FF0000,#FF00FF" valuelist="0,0,0,0,0,0,1085,0,0,0,0,0"</v>
      </c>
      <c r="X1530" s="2"/>
      <c r="Y1530" s="2"/>
      <c r="Z1530" s="2"/>
      <c r="AA1530" s="2"/>
      <c r="AB1530" s="2"/>
      <c r="AC1530" s="2"/>
      <c r="AD1530" s="2"/>
      <c r="AE1530" s="2"/>
      <c r="AF1530" s="2">
        <v>0</v>
      </c>
      <c r="AG1530" s="2">
        <v>0</v>
      </c>
      <c r="AH1530" s="2">
        <v>0</v>
      </c>
      <c r="AI1530" s="2">
        <v>0</v>
      </c>
      <c r="AJ1530" s="2">
        <v>0</v>
      </c>
      <c r="AK1530" s="2">
        <v>0</v>
      </c>
      <c r="AL1530" s="2">
        <v>1085</v>
      </c>
      <c r="AM1530" s="2">
        <v>0</v>
      </c>
      <c r="AN1530" s="2">
        <v>0</v>
      </c>
      <c r="AO1530" s="2">
        <v>0</v>
      </c>
      <c r="AP1530" s="2">
        <v>0</v>
      </c>
      <c r="AQ1530" s="2">
        <v>0</v>
      </c>
      <c r="AR1530" s="2">
        <v>0</v>
      </c>
      <c r="AS1530" s="2">
        <v>0</v>
      </c>
      <c r="AT1530" s="2">
        <v>0</v>
      </c>
      <c r="AU1530" s="2">
        <v>0</v>
      </c>
      <c r="AV1530" s="2">
        <v>0</v>
      </c>
      <c r="AW1530" s="2">
        <v>0</v>
      </c>
      <c r="AX1530" s="2">
        <v>0</v>
      </c>
      <c r="AY1530" s="2">
        <v>0</v>
      </c>
      <c r="AZ1530" s="2">
        <v>0</v>
      </c>
      <c r="BA1530" s="2">
        <v>0</v>
      </c>
      <c r="BB1530" s="2">
        <v>0</v>
      </c>
      <c r="BC1530" s="2">
        <v>0</v>
      </c>
      <c r="BD1530" s="2">
        <v>0</v>
      </c>
      <c r="BE1530" s="2">
        <v>0</v>
      </c>
      <c r="BF1530" s="2">
        <v>1085</v>
      </c>
      <c r="BG1530" s="2">
        <v>0</v>
      </c>
      <c r="BH1530" s="2">
        <v>0</v>
      </c>
      <c r="BI1530" s="2">
        <v>0</v>
      </c>
      <c r="BJ1530" s="2">
        <v>0</v>
      </c>
      <c r="BK1530" s="2">
        <v>0</v>
      </c>
      <c r="BL1530" s="2">
        <v>0</v>
      </c>
      <c r="BM1530" s="2">
        <v>0</v>
      </c>
      <c r="BN1530" s="2">
        <v>0</v>
      </c>
      <c r="BO1530" s="2">
        <v>0</v>
      </c>
      <c r="BP1530" s="2">
        <v>0</v>
      </c>
      <c r="BQ1530" s="2">
        <v>0</v>
      </c>
      <c r="BR1530" s="2">
        <v>0</v>
      </c>
      <c r="BS1530" s="2">
        <v>0</v>
      </c>
      <c r="BT1530" s="2">
        <v>0</v>
      </c>
      <c r="BU1530" s="2">
        <v>0</v>
      </c>
      <c r="BV1530" s="2">
        <v>0</v>
      </c>
      <c r="BW1530" s="2">
        <v>0</v>
      </c>
    </row>
    <row r="1531" spans="1:75">
      <c r="A1531" s="2">
        <v>1479</v>
      </c>
      <c r="B1531" s="2" t="s">
        <v>20329</v>
      </c>
      <c r="C1531" s="2" t="str">
        <f t="shared" si="62"/>
        <v>ZM_Root_Neg</v>
      </c>
      <c r="D1531" s="2">
        <v>3204</v>
      </c>
      <c r="E1531" s="31">
        <v>3.5056925074122001</v>
      </c>
      <c r="F1531" s="2">
        <v>536.14099999999996</v>
      </c>
      <c r="G1531" s="2">
        <v>4.76</v>
      </c>
      <c r="H1531" s="2" t="s">
        <v>13376</v>
      </c>
      <c r="I1531" s="2" t="s">
        <v>13276</v>
      </c>
      <c r="J1531" s="2" t="s">
        <v>8825</v>
      </c>
      <c r="K1531" s="2"/>
      <c r="L1531" s="2" t="s">
        <v>8825</v>
      </c>
      <c r="M1531" s="2">
        <v>3.2</v>
      </c>
      <c r="N1531" s="2" t="s">
        <v>8825</v>
      </c>
      <c r="O1531" s="2" t="s">
        <v>8825</v>
      </c>
      <c r="P1531" s="40">
        <v>24</v>
      </c>
      <c r="Q1531" s="40" t="s">
        <v>20330</v>
      </c>
      <c r="R1531" s="2"/>
      <c r="S1531" s="2"/>
      <c r="T1531" s="2"/>
      <c r="U1531" s="2" t="s">
        <v>20331</v>
      </c>
      <c r="V1531" s="2" t="s">
        <v>20332</v>
      </c>
      <c r="W1531" s="2" t="str">
        <f t="shared" si="63"/>
        <v>piechart: colorlist="#00FF00,#FFFFFF,#C0C0C0,#FFFF00,#0000FF,#000080,#008080,#800000,#808000,#800080,#FF0000,#FF00FF" valuelist="0,0,3204,0,0,0,0,0,0,0,0,0"</v>
      </c>
      <c r="X1531" s="2"/>
      <c r="Y1531" s="2"/>
      <c r="Z1531" s="2"/>
      <c r="AA1531" s="2"/>
      <c r="AB1531" s="2"/>
      <c r="AC1531" s="2"/>
      <c r="AD1531" s="2"/>
      <c r="AE1531" s="2"/>
      <c r="AF1531" s="2">
        <v>0</v>
      </c>
      <c r="AG1531" s="2">
        <v>0</v>
      </c>
      <c r="AH1531" s="2">
        <v>3204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0</v>
      </c>
      <c r="AO1531" s="2">
        <v>0</v>
      </c>
      <c r="AP1531" s="2">
        <v>0</v>
      </c>
      <c r="AQ1531" s="2">
        <v>0</v>
      </c>
      <c r="AR1531" s="2">
        <v>0</v>
      </c>
      <c r="AS1531" s="2">
        <v>0</v>
      </c>
      <c r="AT1531" s="2">
        <v>0</v>
      </c>
      <c r="AU1531" s="2">
        <v>0</v>
      </c>
      <c r="AV1531" s="2">
        <v>0</v>
      </c>
      <c r="AW1531" s="2">
        <v>0</v>
      </c>
      <c r="AX1531" s="2">
        <v>0</v>
      </c>
      <c r="AY1531" s="2">
        <v>0</v>
      </c>
      <c r="AZ1531" s="2">
        <v>0</v>
      </c>
      <c r="BA1531" s="2">
        <v>0</v>
      </c>
      <c r="BB1531" s="2">
        <v>0</v>
      </c>
      <c r="BC1531" s="2">
        <v>0</v>
      </c>
      <c r="BD1531" s="2">
        <v>0</v>
      </c>
      <c r="BE1531" s="2">
        <v>0</v>
      </c>
      <c r="BF1531" s="2">
        <v>0</v>
      </c>
      <c r="BG1531" s="2">
        <v>0</v>
      </c>
      <c r="BH1531" s="2">
        <v>0</v>
      </c>
      <c r="BI1531" s="2">
        <v>0</v>
      </c>
      <c r="BJ1531" s="2">
        <v>0</v>
      </c>
      <c r="BK1531" s="2">
        <v>0</v>
      </c>
      <c r="BL1531" s="2">
        <v>0</v>
      </c>
      <c r="BM1531" s="2">
        <v>0</v>
      </c>
      <c r="BN1531" s="2">
        <v>0</v>
      </c>
      <c r="BO1531" s="2">
        <v>0</v>
      </c>
      <c r="BP1531" s="2">
        <v>0</v>
      </c>
      <c r="BQ1531" s="2">
        <v>0</v>
      </c>
      <c r="BR1531" s="2">
        <v>0</v>
      </c>
      <c r="BS1531" s="2">
        <v>0</v>
      </c>
      <c r="BT1531" s="2">
        <v>0</v>
      </c>
      <c r="BU1531" s="2">
        <v>3204</v>
      </c>
      <c r="BV1531" s="2">
        <v>0</v>
      </c>
      <c r="BW1531" s="2">
        <v>0</v>
      </c>
    </row>
    <row r="1532" spans="1:75">
      <c r="A1532" s="2">
        <v>1481</v>
      </c>
      <c r="B1532" s="2" t="s">
        <v>20333</v>
      </c>
      <c r="C1532" s="2" t="str">
        <f t="shared" si="62"/>
        <v>GG_Root_Neg</v>
      </c>
      <c r="D1532" s="2">
        <v>1239</v>
      </c>
      <c r="E1532" s="31">
        <v>3.0930713063760602</v>
      </c>
      <c r="F1532" s="2">
        <v>537.12400000000002</v>
      </c>
      <c r="G1532" s="2">
        <v>4.05</v>
      </c>
      <c r="H1532" s="2" t="s">
        <v>13376</v>
      </c>
      <c r="I1532" s="2" t="s">
        <v>13276</v>
      </c>
      <c r="J1532" s="2" t="s">
        <v>8825</v>
      </c>
      <c r="K1532" s="2"/>
      <c r="L1532" s="2" t="s">
        <v>8825</v>
      </c>
      <c r="M1532" s="2">
        <v>3.2</v>
      </c>
      <c r="N1532" s="2" t="s">
        <v>8825</v>
      </c>
      <c r="O1532" s="2" t="s">
        <v>8825</v>
      </c>
      <c r="P1532" s="40">
        <v>24</v>
      </c>
      <c r="Q1532" s="40" t="s">
        <v>20334</v>
      </c>
      <c r="R1532" s="2"/>
      <c r="S1532" s="2"/>
      <c r="T1532" s="2"/>
      <c r="U1532" s="2" t="s">
        <v>20335</v>
      </c>
      <c r="V1532" s="2" t="s">
        <v>20336</v>
      </c>
      <c r="W1532" s="2" t="str">
        <f t="shared" si="63"/>
        <v>piechart: colorlist="#00FF00,#FFFFFF,#C0C0C0,#FFFF00,#0000FF,#000080,#008080,#800000,#808000,#800080,#FF0000,#FF00FF" valuelist="0,0,0,0,0,0,0,0,1239,764,0,0"</v>
      </c>
      <c r="X1532" s="2"/>
      <c r="Y1532" s="2"/>
      <c r="Z1532" s="2"/>
      <c r="AA1532" s="2"/>
      <c r="AB1532" s="2"/>
      <c r="AC1532" s="2"/>
      <c r="AD1532" s="2"/>
      <c r="AE1532" s="2"/>
      <c r="AF1532" s="2">
        <v>0</v>
      </c>
      <c r="AG1532" s="2">
        <v>0</v>
      </c>
      <c r="AH1532" s="2">
        <v>0</v>
      </c>
      <c r="AI1532" s="2">
        <v>0</v>
      </c>
      <c r="AJ1532" s="2">
        <v>0</v>
      </c>
      <c r="AK1532" s="2">
        <v>0</v>
      </c>
      <c r="AL1532" s="2">
        <v>0</v>
      </c>
      <c r="AM1532" s="2">
        <v>0</v>
      </c>
      <c r="AN1532" s="2">
        <v>1239</v>
      </c>
      <c r="AO1532" s="2">
        <v>764</v>
      </c>
      <c r="AP1532" s="2">
        <v>0</v>
      </c>
      <c r="AQ1532" s="2">
        <v>0</v>
      </c>
      <c r="AR1532" s="2">
        <v>0</v>
      </c>
      <c r="AS1532" s="2">
        <v>0</v>
      </c>
      <c r="AT1532" s="2">
        <v>0</v>
      </c>
      <c r="AU1532" s="2">
        <v>0</v>
      </c>
      <c r="AV1532" s="2">
        <v>0</v>
      </c>
      <c r="AW1532" s="2">
        <v>0</v>
      </c>
      <c r="AX1532" s="2">
        <v>1239</v>
      </c>
      <c r="AY1532" s="2">
        <v>0</v>
      </c>
      <c r="AZ1532" s="2">
        <v>0</v>
      </c>
      <c r="BA1532" s="2">
        <v>0</v>
      </c>
      <c r="BB1532" s="2">
        <v>764</v>
      </c>
      <c r="BC1532" s="2">
        <v>0</v>
      </c>
      <c r="BD1532" s="2">
        <v>0</v>
      </c>
      <c r="BE1532" s="2">
        <v>0</v>
      </c>
      <c r="BF1532" s="2">
        <v>0</v>
      </c>
      <c r="BG1532" s="2">
        <v>0</v>
      </c>
      <c r="BH1532" s="2">
        <v>0</v>
      </c>
      <c r="BI1532" s="2">
        <v>0</v>
      </c>
      <c r="BJ1532" s="2">
        <v>0</v>
      </c>
      <c r="BK1532" s="2">
        <v>0</v>
      </c>
      <c r="BL1532" s="2">
        <v>0</v>
      </c>
      <c r="BM1532" s="2">
        <v>0</v>
      </c>
      <c r="BN1532" s="2">
        <v>0</v>
      </c>
      <c r="BO1532" s="2">
        <v>0</v>
      </c>
      <c r="BP1532" s="2">
        <v>0</v>
      </c>
      <c r="BQ1532" s="2">
        <v>0</v>
      </c>
      <c r="BR1532" s="2">
        <v>0</v>
      </c>
      <c r="BS1532" s="2">
        <v>0</v>
      </c>
      <c r="BT1532" s="2">
        <v>0</v>
      </c>
      <c r="BU1532" s="2">
        <v>0</v>
      </c>
      <c r="BV1532" s="2">
        <v>0</v>
      </c>
      <c r="BW1532" s="2">
        <v>0</v>
      </c>
    </row>
    <row r="1533" spans="1:75">
      <c r="A1533" s="2">
        <v>1482</v>
      </c>
      <c r="B1533" s="2" t="s">
        <v>20337</v>
      </c>
      <c r="C1533" s="2" t="str">
        <f t="shared" si="62"/>
        <v>GG_Root_Neg</v>
      </c>
      <c r="D1533" s="2">
        <v>3467</v>
      </c>
      <c r="E1533" s="31">
        <v>3.5399538416563998</v>
      </c>
      <c r="F1533" s="2">
        <v>539.09680000000003</v>
      </c>
      <c r="G1533" s="2">
        <v>5.54</v>
      </c>
      <c r="H1533" s="2" t="s">
        <v>13376</v>
      </c>
      <c r="I1533" s="2" t="s">
        <v>13278</v>
      </c>
      <c r="J1533" s="2" t="s">
        <v>8825</v>
      </c>
      <c r="K1533" s="2"/>
      <c r="L1533" s="2" t="s">
        <v>8825</v>
      </c>
      <c r="M1533" s="2">
        <v>3.2</v>
      </c>
      <c r="N1533" s="2" t="s">
        <v>8825</v>
      </c>
      <c r="O1533" s="2" t="s">
        <v>8825</v>
      </c>
      <c r="P1533" s="40">
        <v>30</v>
      </c>
      <c r="Q1533" s="40" t="s">
        <v>20338</v>
      </c>
      <c r="R1533" s="2"/>
      <c r="S1533" s="2"/>
      <c r="T1533" s="2"/>
      <c r="U1533" s="2" t="s">
        <v>20339</v>
      </c>
      <c r="V1533" s="2" t="s">
        <v>20340</v>
      </c>
      <c r="W1533" s="2" t="str">
        <f t="shared" si="63"/>
        <v>piechart: colorlist="#00FF00,#FFFFFF,#C0C0C0,#FFFF00,#0000FF,#000080,#008080,#800000,#808000,#800080,#FF0000,#FF00FF" valuelist="0,0,0,0,0,0,0,0,3467,1213,0,0"</v>
      </c>
      <c r="X1533" s="2"/>
      <c r="Y1533" s="2"/>
      <c r="Z1533" s="2"/>
      <c r="AA1533" s="2"/>
      <c r="AB1533" s="2"/>
      <c r="AC1533" s="2"/>
      <c r="AD1533" s="2"/>
      <c r="AE1533" s="2"/>
      <c r="AF1533" s="2">
        <v>0</v>
      </c>
      <c r="AG1533" s="2">
        <v>0</v>
      </c>
      <c r="AH1533" s="2">
        <v>0</v>
      </c>
      <c r="AI1533" s="2">
        <v>0</v>
      </c>
      <c r="AJ1533" s="2">
        <v>0</v>
      </c>
      <c r="AK1533" s="2">
        <v>0</v>
      </c>
      <c r="AL1533" s="2">
        <v>0</v>
      </c>
      <c r="AM1533" s="2">
        <v>0</v>
      </c>
      <c r="AN1533" s="2">
        <v>3467</v>
      </c>
      <c r="AO1533" s="2">
        <v>1213</v>
      </c>
      <c r="AP1533" s="2">
        <v>0</v>
      </c>
      <c r="AQ1533" s="2">
        <v>0</v>
      </c>
      <c r="AR1533" s="2">
        <v>0</v>
      </c>
      <c r="AS1533" s="2">
        <v>0</v>
      </c>
      <c r="AT1533" s="2">
        <v>0</v>
      </c>
      <c r="AU1533" s="2">
        <v>0</v>
      </c>
      <c r="AV1533" s="2">
        <v>0</v>
      </c>
      <c r="AW1533" s="2">
        <v>0</v>
      </c>
      <c r="AX1533" s="2">
        <v>3467</v>
      </c>
      <c r="AY1533" s="2">
        <v>0</v>
      </c>
      <c r="AZ1533" s="2">
        <v>0</v>
      </c>
      <c r="BA1533" s="2">
        <v>0</v>
      </c>
      <c r="BB1533" s="2">
        <v>1213</v>
      </c>
      <c r="BC1533" s="2">
        <v>0</v>
      </c>
      <c r="BD1533" s="2">
        <v>0</v>
      </c>
      <c r="BE1533" s="2">
        <v>0</v>
      </c>
      <c r="BF1533" s="2">
        <v>0</v>
      </c>
      <c r="BG1533" s="2">
        <v>0</v>
      </c>
      <c r="BH1533" s="2">
        <v>0</v>
      </c>
      <c r="BI1533" s="2">
        <v>0</v>
      </c>
      <c r="BJ1533" s="2">
        <v>0</v>
      </c>
      <c r="BK1533" s="2">
        <v>0</v>
      </c>
      <c r="BL1533" s="2">
        <v>0</v>
      </c>
      <c r="BM1533" s="2">
        <v>0</v>
      </c>
      <c r="BN1533" s="2">
        <v>0</v>
      </c>
      <c r="BO1533" s="2">
        <v>0</v>
      </c>
      <c r="BP1533" s="2">
        <v>0</v>
      </c>
      <c r="BQ1533" s="2">
        <v>0</v>
      </c>
      <c r="BR1533" s="2">
        <v>0</v>
      </c>
      <c r="BS1533" s="2">
        <v>0</v>
      </c>
      <c r="BT1533" s="2">
        <v>0</v>
      </c>
      <c r="BU1533" s="2">
        <v>0</v>
      </c>
      <c r="BV1533" s="2">
        <v>0</v>
      </c>
      <c r="BW1533" s="2">
        <v>0</v>
      </c>
    </row>
    <row r="1534" spans="1:75">
      <c r="A1534" s="2">
        <v>1492</v>
      </c>
      <c r="B1534" s="2" t="s">
        <v>20341</v>
      </c>
      <c r="C1534" s="2" t="str">
        <f t="shared" si="62"/>
        <v>MT_Flower_Neg</v>
      </c>
      <c r="D1534" s="2">
        <v>1223</v>
      </c>
      <c r="E1534" s="31">
        <v>3.0874264570362899</v>
      </c>
      <c r="F1534" s="2">
        <v>543.31420000000003</v>
      </c>
      <c r="G1534" s="2">
        <v>5.66</v>
      </c>
      <c r="H1534" s="2" t="s">
        <v>13376</v>
      </c>
      <c r="I1534" s="2" t="s">
        <v>13281</v>
      </c>
      <c r="J1534" s="2" t="s">
        <v>8825</v>
      </c>
      <c r="K1534" s="2"/>
      <c r="L1534" s="2" t="s">
        <v>8825</v>
      </c>
      <c r="M1534" s="2">
        <v>3.2</v>
      </c>
      <c r="N1534" s="2" t="s">
        <v>8825</v>
      </c>
      <c r="O1534" s="2" t="s">
        <v>8825</v>
      </c>
      <c r="P1534" s="40">
        <v>28</v>
      </c>
      <c r="Q1534" s="40" t="s">
        <v>20342</v>
      </c>
      <c r="R1534" s="2"/>
      <c r="S1534" s="2"/>
      <c r="T1534" s="2"/>
      <c r="U1534" s="2" t="s">
        <v>20343</v>
      </c>
      <c r="V1534" s="2" t="s">
        <v>20344</v>
      </c>
      <c r="W1534" s="2" t="str">
        <f t="shared" si="63"/>
        <v>piechart: colorlist="#00FF00,#FFFFFF,#C0C0C0,#FFFF00,#0000FF,#000080,#008080,#800000,#808000,#800080,#FF0000,#FF00FF" valuelist="0,0,0,0,0,0,1933,0,0,0,0,0"</v>
      </c>
      <c r="X1534" s="2"/>
      <c r="Y1534" s="2"/>
      <c r="Z1534" s="2"/>
      <c r="AA1534" s="2"/>
      <c r="AB1534" s="2"/>
      <c r="AC1534" s="2"/>
      <c r="AD1534" s="2"/>
      <c r="AE1534" s="2"/>
      <c r="AF1534" s="2">
        <v>0</v>
      </c>
      <c r="AG1534" s="2">
        <v>0</v>
      </c>
      <c r="AH1534" s="2">
        <v>0</v>
      </c>
      <c r="AI1534" s="2">
        <v>0</v>
      </c>
      <c r="AJ1534" s="2">
        <v>0</v>
      </c>
      <c r="AK1534" s="2">
        <v>0</v>
      </c>
      <c r="AL1534" s="2">
        <v>1933</v>
      </c>
      <c r="AM1534" s="2">
        <v>0</v>
      </c>
      <c r="AN1534" s="2">
        <v>0</v>
      </c>
      <c r="AO1534" s="2">
        <v>0</v>
      </c>
      <c r="AP1534" s="2">
        <v>0</v>
      </c>
      <c r="AQ1534" s="2">
        <v>0</v>
      </c>
      <c r="AR1534" s="2">
        <v>0</v>
      </c>
      <c r="AS1534" s="2">
        <v>0</v>
      </c>
      <c r="AT1534" s="2">
        <v>0</v>
      </c>
      <c r="AU1534" s="2">
        <v>0</v>
      </c>
      <c r="AV1534" s="2">
        <v>0</v>
      </c>
      <c r="AW1534" s="2">
        <v>0</v>
      </c>
      <c r="AX1534" s="2">
        <v>0</v>
      </c>
      <c r="AY1534" s="2">
        <v>0</v>
      </c>
      <c r="AZ1534" s="2">
        <v>0</v>
      </c>
      <c r="BA1534" s="2">
        <v>0</v>
      </c>
      <c r="BB1534" s="2">
        <v>0</v>
      </c>
      <c r="BC1534" s="2">
        <v>0</v>
      </c>
      <c r="BD1534" s="2">
        <v>0</v>
      </c>
      <c r="BE1534" s="2">
        <v>0</v>
      </c>
      <c r="BF1534" s="2">
        <v>1223</v>
      </c>
      <c r="BG1534" s="2">
        <v>710</v>
      </c>
      <c r="BH1534" s="2">
        <v>0</v>
      </c>
      <c r="BI1534" s="2">
        <v>0</v>
      </c>
      <c r="BJ1534" s="2">
        <v>0</v>
      </c>
      <c r="BK1534" s="2">
        <v>0</v>
      </c>
      <c r="BL1534" s="2">
        <v>0</v>
      </c>
      <c r="BM1534" s="2">
        <v>0</v>
      </c>
      <c r="BN1534" s="2">
        <v>0</v>
      </c>
      <c r="BO1534" s="2">
        <v>0</v>
      </c>
      <c r="BP1534" s="2">
        <v>0</v>
      </c>
      <c r="BQ1534" s="2">
        <v>0</v>
      </c>
      <c r="BR1534" s="2">
        <v>0</v>
      </c>
      <c r="BS1534" s="2">
        <v>0</v>
      </c>
      <c r="BT1534" s="2">
        <v>0</v>
      </c>
      <c r="BU1534" s="2">
        <v>0</v>
      </c>
      <c r="BV1534" s="2">
        <v>0</v>
      </c>
      <c r="BW1534" s="2">
        <v>0</v>
      </c>
    </row>
    <row r="1535" spans="1:75">
      <c r="A1535" s="2">
        <v>1493</v>
      </c>
      <c r="B1535" s="2" t="s">
        <v>20345</v>
      </c>
      <c r="C1535" s="2" t="str">
        <f t="shared" si="62"/>
        <v>GU_Root_Neg</v>
      </c>
      <c r="D1535" s="2">
        <v>1461</v>
      </c>
      <c r="E1535" s="31">
        <v>3.1646502159343002</v>
      </c>
      <c r="F1535" s="2">
        <v>545.13170000000002</v>
      </c>
      <c r="G1535" s="2">
        <v>4.3</v>
      </c>
      <c r="H1535" s="2" t="s">
        <v>13376</v>
      </c>
      <c r="I1535" s="2" t="s">
        <v>13280</v>
      </c>
      <c r="J1535" s="2" t="s">
        <v>8825</v>
      </c>
      <c r="K1535" s="2"/>
      <c r="L1535" s="2" t="s">
        <v>8825</v>
      </c>
      <c r="M1535" s="2">
        <v>3.2</v>
      </c>
      <c r="N1535" s="2" t="s">
        <v>8825</v>
      </c>
      <c r="O1535" s="2" t="s">
        <v>8825</v>
      </c>
      <c r="P1535" s="40">
        <v>26</v>
      </c>
      <c r="Q1535" s="40" t="s">
        <v>7482</v>
      </c>
      <c r="R1535" s="2"/>
      <c r="S1535" s="2"/>
      <c r="T1535" s="2"/>
      <c r="U1535" s="2" t="s">
        <v>20346</v>
      </c>
      <c r="V1535" s="2" t="s">
        <v>20347</v>
      </c>
      <c r="W1535" s="2" t="str">
        <f t="shared" si="63"/>
        <v>piechart: colorlist="#00FF00,#FFFFFF,#C0C0C0,#FFFF00,#0000FF,#000080,#008080,#800000,#808000,#800080,#FF0000,#FF00FF" valuelist="0,0,0,0,0,0,0,0,1022,1461,0,0"</v>
      </c>
      <c r="X1535" s="2"/>
      <c r="Y1535" s="2"/>
      <c r="Z1535" s="2"/>
      <c r="AA1535" s="2"/>
      <c r="AB1535" s="2"/>
      <c r="AC1535" s="2"/>
      <c r="AD1535" s="2"/>
      <c r="AE1535" s="2"/>
      <c r="AF1535" s="2">
        <v>0</v>
      </c>
      <c r="AG1535" s="2">
        <v>0</v>
      </c>
      <c r="AH1535" s="2">
        <v>0</v>
      </c>
      <c r="AI1535" s="2">
        <v>0</v>
      </c>
      <c r="AJ1535" s="2">
        <v>0</v>
      </c>
      <c r="AK1535" s="2">
        <v>0</v>
      </c>
      <c r="AL1535" s="2">
        <v>0</v>
      </c>
      <c r="AM1535" s="2">
        <v>0</v>
      </c>
      <c r="AN1535" s="2">
        <v>1022</v>
      </c>
      <c r="AO1535" s="2">
        <v>1461</v>
      </c>
      <c r="AP1535" s="2">
        <v>0</v>
      </c>
      <c r="AQ1535" s="2">
        <v>0</v>
      </c>
      <c r="AR1535" s="2">
        <v>0</v>
      </c>
      <c r="AS1535" s="2">
        <v>0</v>
      </c>
      <c r="AT1535" s="2">
        <v>0</v>
      </c>
      <c r="AU1535" s="2">
        <v>0</v>
      </c>
      <c r="AV1535" s="2">
        <v>0</v>
      </c>
      <c r="AW1535" s="2">
        <v>0</v>
      </c>
      <c r="AX1535" s="2">
        <v>1022</v>
      </c>
      <c r="AY1535" s="2">
        <v>0</v>
      </c>
      <c r="AZ1535" s="2">
        <v>0</v>
      </c>
      <c r="BA1535" s="2">
        <v>0</v>
      </c>
      <c r="BB1535" s="2">
        <v>1461</v>
      </c>
      <c r="BC1535" s="2">
        <v>0</v>
      </c>
      <c r="BD1535" s="2">
        <v>0</v>
      </c>
      <c r="BE1535" s="2">
        <v>0</v>
      </c>
      <c r="BF1535" s="2">
        <v>0</v>
      </c>
      <c r="BG1535" s="2">
        <v>0</v>
      </c>
      <c r="BH1535" s="2">
        <v>0</v>
      </c>
      <c r="BI1535" s="2">
        <v>0</v>
      </c>
      <c r="BJ1535" s="2">
        <v>0</v>
      </c>
      <c r="BK1535" s="2">
        <v>0</v>
      </c>
      <c r="BL1535" s="2">
        <v>0</v>
      </c>
      <c r="BM1535" s="2">
        <v>0</v>
      </c>
      <c r="BN1535" s="2">
        <v>0</v>
      </c>
      <c r="BO1535" s="2">
        <v>0</v>
      </c>
      <c r="BP1535" s="2">
        <v>0</v>
      </c>
      <c r="BQ1535" s="2">
        <v>0</v>
      </c>
      <c r="BR1535" s="2">
        <v>0</v>
      </c>
      <c r="BS1535" s="2">
        <v>0</v>
      </c>
      <c r="BT1535" s="2">
        <v>0</v>
      </c>
      <c r="BU1535" s="2">
        <v>0</v>
      </c>
      <c r="BV1535" s="2">
        <v>0</v>
      </c>
      <c r="BW1535" s="2">
        <v>0</v>
      </c>
    </row>
    <row r="1536" spans="1:75">
      <c r="A1536" s="2">
        <v>1494</v>
      </c>
      <c r="B1536" s="2" t="s">
        <v>20348</v>
      </c>
      <c r="C1536" s="2" t="str">
        <f t="shared" ref="C1536:C1599" si="64">IF(D1536=0,"Standard only",INDEX($AR$1:$BW$1,1,MATCH(D1536,AR1536:BW1536,0)))</f>
        <v>OP_Root_Neg</v>
      </c>
      <c r="D1536" s="2">
        <v>1209</v>
      </c>
      <c r="E1536" s="31">
        <v>3.08242630086077</v>
      </c>
      <c r="F1536" s="2">
        <v>545.18100000000004</v>
      </c>
      <c r="G1536" s="2">
        <v>3.52</v>
      </c>
      <c r="H1536" s="2" t="s">
        <v>13376</v>
      </c>
      <c r="I1536" s="2" t="s">
        <v>13280</v>
      </c>
      <c r="J1536" s="2" t="s">
        <v>8825</v>
      </c>
      <c r="K1536" s="2"/>
      <c r="L1536" s="2" t="s">
        <v>8825</v>
      </c>
      <c r="M1536" s="2">
        <v>3.2</v>
      </c>
      <c r="N1536" s="2" t="s">
        <v>8825</v>
      </c>
      <c r="O1536" s="2" t="s">
        <v>8825</v>
      </c>
      <c r="P1536" s="40">
        <v>26</v>
      </c>
      <c r="Q1536" s="40" t="s">
        <v>20349</v>
      </c>
      <c r="R1536" s="2"/>
      <c r="S1536" s="2"/>
      <c r="T1536" s="2"/>
      <c r="U1536" s="2" t="s">
        <v>20350</v>
      </c>
      <c r="V1536" s="2" t="s">
        <v>20351</v>
      </c>
      <c r="W1536" s="2" t="str">
        <f t="shared" si="63"/>
        <v>piechart: colorlist="#00FF00,#FFFFFF,#C0C0C0,#FFFF00,#0000FF,#000080,#008080,#800000,#808000,#800080,#FF0000,#FF00FF" valuelist="0,0,0,0,0,1209,0,0,0,0,0,0"</v>
      </c>
      <c r="X1536" s="2"/>
      <c r="Y1536" s="2"/>
      <c r="Z1536" s="2"/>
      <c r="AA1536" s="2"/>
      <c r="AB1536" s="2"/>
      <c r="AC1536" s="2"/>
      <c r="AD1536" s="2"/>
      <c r="AE1536" s="2"/>
      <c r="AF1536" s="2">
        <v>0</v>
      </c>
      <c r="AG1536" s="2">
        <v>0</v>
      </c>
      <c r="AH1536" s="2">
        <v>0</v>
      </c>
      <c r="AI1536" s="2">
        <v>0</v>
      </c>
      <c r="AJ1536" s="2">
        <v>0</v>
      </c>
      <c r="AK1536" s="2">
        <v>1209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  <c r="AQ1536" s="2">
        <v>0</v>
      </c>
      <c r="AR1536" s="2">
        <v>0</v>
      </c>
      <c r="AS1536" s="2">
        <v>0</v>
      </c>
      <c r="AT1536" s="2">
        <v>0</v>
      </c>
      <c r="AU1536" s="2">
        <v>0</v>
      </c>
      <c r="AV1536" s="2">
        <v>0</v>
      </c>
      <c r="AW1536" s="2">
        <v>0</v>
      </c>
      <c r="AX1536" s="2">
        <v>0</v>
      </c>
      <c r="AY1536" s="2">
        <v>0</v>
      </c>
      <c r="AZ1536" s="2">
        <v>0</v>
      </c>
      <c r="BA1536" s="2">
        <v>0</v>
      </c>
      <c r="BB1536" s="2">
        <v>0</v>
      </c>
      <c r="BC1536" s="2">
        <v>0</v>
      </c>
      <c r="BD1536" s="2">
        <v>0</v>
      </c>
      <c r="BE1536" s="2">
        <v>0</v>
      </c>
      <c r="BF1536" s="2">
        <v>0</v>
      </c>
      <c r="BG1536" s="2">
        <v>0</v>
      </c>
      <c r="BH1536" s="2">
        <v>0</v>
      </c>
      <c r="BI1536" s="2">
        <v>0</v>
      </c>
      <c r="BJ1536" s="2">
        <v>0</v>
      </c>
      <c r="BK1536" s="2">
        <v>0</v>
      </c>
      <c r="BL1536" s="2">
        <v>0</v>
      </c>
      <c r="BM1536" s="2">
        <v>1209</v>
      </c>
      <c r="BN1536" s="2">
        <v>0</v>
      </c>
      <c r="BO1536" s="2">
        <v>0</v>
      </c>
      <c r="BP1536" s="2">
        <v>0</v>
      </c>
      <c r="BQ1536" s="2">
        <v>0</v>
      </c>
      <c r="BR1536" s="2">
        <v>0</v>
      </c>
      <c r="BS1536" s="2">
        <v>0</v>
      </c>
      <c r="BT1536" s="2">
        <v>0</v>
      </c>
      <c r="BU1536" s="2">
        <v>0</v>
      </c>
      <c r="BV1536" s="2">
        <v>0</v>
      </c>
      <c r="BW1536" s="2">
        <v>0</v>
      </c>
    </row>
    <row r="1537" spans="1:75">
      <c r="A1537" s="2">
        <v>1498</v>
      </c>
      <c r="B1537" s="2" t="s">
        <v>20352</v>
      </c>
      <c r="C1537" s="2" t="str">
        <f t="shared" si="64"/>
        <v>ZM_Root_Neg</v>
      </c>
      <c r="D1537" s="2">
        <v>1101</v>
      </c>
      <c r="E1537" s="31">
        <v>3.0417873189717501</v>
      </c>
      <c r="F1537" s="2">
        <v>547.14419999999996</v>
      </c>
      <c r="G1537" s="2">
        <v>4.25</v>
      </c>
      <c r="H1537" s="2" t="s">
        <v>13376</v>
      </c>
      <c r="I1537" s="2" t="s">
        <v>13280</v>
      </c>
      <c r="J1537" s="2" t="s">
        <v>8825</v>
      </c>
      <c r="K1537" s="2"/>
      <c r="L1537" s="2" t="s">
        <v>8825</v>
      </c>
      <c r="M1537" s="2">
        <v>3.2</v>
      </c>
      <c r="N1537" s="2" t="s">
        <v>8825</v>
      </c>
      <c r="O1537" s="2" t="s">
        <v>8825</v>
      </c>
      <c r="P1537" s="40">
        <v>26</v>
      </c>
      <c r="Q1537" s="40" t="s">
        <v>7521</v>
      </c>
      <c r="R1537" s="2"/>
      <c r="S1537" s="2"/>
      <c r="T1537" s="2"/>
      <c r="U1537" s="2" t="s">
        <v>20353</v>
      </c>
      <c r="V1537" s="2" t="s">
        <v>20354</v>
      </c>
      <c r="W1537" s="2" t="str">
        <f t="shared" si="63"/>
        <v>piechart: colorlist="#00FF00,#FFFFFF,#C0C0C0,#FFFF00,#0000FF,#000080,#008080,#800000,#808000,#800080,#FF0000,#FF00FF" valuelist="0,0,2050,0,0,0,0,0,0,0,0,0"</v>
      </c>
      <c r="X1537" s="2"/>
      <c r="Y1537" s="2"/>
      <c r="Z1537" s="2"/>
      <c r="AA1537" s="2"/>
      <c r="AB1537" s="2"/>
      <c r="AC1537" s="2"/>
      <c r="AD1537" s="2"/>
      <c r="AE1537" s="2"/>
      <c r="AF1537" s="2">
        <v>0</v>
      </c>
      <c r="AG1537" s="2">
        <v>0</v>
      </c>
      <c r="AH1537" s="2">
        <v>2050</v>
      </c>
      <c r="AI1537" s="2">
        <v>0</v>
      </c>
      <c r="AJ1537" s="2">
        <v>0</v>
      </c>
      <c r="AK1537" s="2">
        <v>0</v>
      </c>
      <c r="AL1537" s="2">
        <v>0</v>
      </c>
      <c r="AM1537" s="2">
        <v>0</v>
      </c>
      <c r="AN1537" s="2">
        <v>0</v>
      </c>
      <c r="AO1537" s="2">
        <v>0</v>
      </c>
      <c r="AP1537" s="2">
        <v>0</v>
      </c>
      <c r="AQ1537" s="2">
        <v>0</v>
      </c>
      <c r="AR1537" s="2">
        <v>0</v>
      </c>
      <c r="AS1537" s="2">
        <v>0</v>
      </c>
      <c r="AT1537" s="2">
        <v>0</v>
      </c>
      <c r="AU1537" s="2">
        <v>0</v>
      </c>
      <c r="AV1537" s="2">
        <v>0</v>
      </c>
      <c r="AW1537" s="2">
        <v>0</v>
      </c>
      <c r="AX1537" s="2">
        <v>0</v>
      </c>
      <c r="AY1537" s="2">
        <v>0</v>
      </c>
      <c r="AZ1537" s="2">
        <v>0</v>
      </c>
      <c r="BA1537" s="2">
        <v>0</v>
      </c>
      <c r="BB1537" s="2">
        <v>0</v>
      </c>
      <c r="BC1537" s="2">
        <v>0</v>
      </c>
      <c r="BD1537" s="2">
        <v>0</v>
      </c>
      <c r="BE1537" s="2">
        <v>0</v>
      </c>
      <c r="BF1537" s="2">
        <v>0</v>
      </c>
      <c r="BG1537" s="2">
        <v>0</v>
      </c>
      <c r="BH1537" s="2">
        <v>0</v>
      </c>
      <c r="BI1537" s="2">
        <v>0</v>
      </c>
      <c r="BJ1537" s="2">
        <v>0</v>
      </c>
      <c r="BK1537" s="2">
        <v>0</v>
      </c>
      <c r="BL1537" s="2">
        <v>0</v>
      </c>
      <c r="BM1537" s="2">
        <v>0</v>
      </c>
      <c r="BN1537" s="2">
        <v>0</v>
      </c>
      <c r="BO1537" s="2">
        <v>0</v>
      </c>
      <c r="BP1537" s="2">
        <v>0</v>
      </c>
      <c r="BQ1537" s="2">
        <v>0</v>
      </c>
      <c r="BR1537" s="2">
        <v>0</v>
      </c>
      <c r="BS1537" s="2">
        <v>0</v>
      </c>
      <c r="BT1537" s="2">
        <v>949</v>
      </c>
      <c r="BU1537" s="2">
        <v>1101</v>
      </c>
      <c r="BV1537" s="2">
        <v>0</v>
      </c>
      <c r="BW1537" s="2">
        <v>0</v>
      </c>
    </row>
    <row r="1538" spans="1:75">
      <c r="A1538" s="2">
        <v>1501</v>
      </c>
      <c r="B1538" s="2" t="s">
        <v>20355</v>
      </c>
      <c r="C1538" s="2" t="str">
        <f t="shared" si="64"/>
        <v>ST_LeafStem_Neg</v>
      </c>
      <c r="D1538" s="2">
        <v>1478</v>
      </c>
      <c r="E1538" s="31">
        <v>3.1696744340588099</v>
      </c>
      <c r="F1538" s="2">
        <v>547.14739999999995</v>
      </c>
      <c r="G1538" s="2">
        <v>4.6500000000000004</v>
      </c>
      <c r="H1538" s="2" t="s">
        <v>13376</v>
      </c>
      <c r="I1538" s="2" t="s">
        <v>13280</v>
      </c>
      <c r="J1538" s="2" t="s">
        <v>8825</v>
      </c>
      <c r="K1538" s="2"/>
      <c r="L1538" s="2" t="s">
        <v>8825</v>
      </c>
      <c r="M1538" s="2">
        <v>3.2</v>
      </c>
      <c r="N1538" s="2" t="s">
        <v>8825</v>
      </c>
      <c r="O1538" s="2" t="s">
        <v>8825</v>
      </c>
      <c r="P1538" s="40">
        <v>26</v>
      </c>
      <c r="Q1538" s="40" t="s">
        <v>7521</v>
      </c>
      <c r="R1538" s="2"/>
      <c r="S1538" s="2"/>
      <c r="T1538" s="2"/>
      <c r="U1538" s="2" t="s">
        <v>20356</v>
      </c>
      <c r="V1538" s="2" t="s">
        <v>20357</v>
      </c>
      <c r="W1538" s="2" t="str">
        <f t="shared" ref="W1538:W1601" si="65">"piechart: colorlist=""#00FF00,#FFFFFF,#C0C0C0,#FFFF00,#0000FF,#000080,#008080,#800000,#808000,#800080,#FF0000,#FF00FF"" valuelist="""&amp;AF1538&amp;","&amp;AG1538&amp;","&amp;AH1538&amp;","&amp;AI1538&amp;","&amp;AJ1538&amp;","&amp;AK1538&amp;","&amp;AL1538&amp;","&amp;AM1538&amp;","&amp;AN1538&amp;","&amp;AO1538&amp;","&amp;AP1538&amp;","&amp;AQ1538&amp;""""</f>
        <v>piechart: colorlist="#00FF00,#FFFFFF,#C0C0C0,#FFFF00,#0000FF,#000080,#008080,#800000,#808000,#800080,#FF0000,#FF00FF" valuelist="0,0,0,0,0,0,0,0,0,0,0,1884"</v>
      </c>
      <c r="X1538" s="2"/>
      <c r="Y1538" s="2"/>
      <c r="Z1538" s="2"/>
      <c r="AA1538" s="2"/>
      <c r="AB1538" s="2"/>
      <c r="AC1538" s="2"/>
      <c r="AD1538" s="2"/>
      <c r="AE1538" s="2"/>
      <c r="AF1538" s="2">
        <v>0</v>
      </c>
      <c r="AG1538" s="2">
        <v>0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  <c r="AQ1538" s="2">
        <v>1884</v>
      </c>
      <c r="AR1538" s="2">
        <v>0</v>
      </c>
      <c r="AS1538" s="2">
        <v>0</v>
      </c>
      <c r="AT1538" s="2">
        <v>0</v>
      </c>
      <c r="AU1538" s="2">
        <v>0</v>
      </c>
      <c r="AV1538" s="2">
        <v>0</v>
      </c>
      <c r="AW1538" s="2">
        <v>0</v>
      </c>
      <c r="AX1538" s="2">
        <v>0</v>
      </c>
      <c r="AY1538" s="2">
        <v>0</v>
      </c>
      <c r="AZ1538" s="2">
        <v>0</v>
      </c>
      <c r="BA1538" s="2">
        <v>0</v>
      </c>
      <c r="BB1538" s="2">
        <v>0</v>
      </c>
      <c r="BC1538" s="2">
        <v>0</v>
      </c>
      <c r="BD1538" s="2">
        <v>0</v>
      </c>
      <c r="BE1538" s="2">
        <v>0</v>
      </c>
      <c r="BF1538" s="2">
        <v>0</v>
      </c>
      <c r="BG1538" s="2">
        <v>0</v>
      </c>
      <c r="BH1538" s="2">
        <v>0</v>
      </c>
      <c r="BI1538" s="2">
        <v>0</v>
      </c>
      <c r="BJ1538" s="2">
        <v>0</v>
      </c>
      <c r="BK1538" s="2">
        <v>0</v>
      </c>
      <c r="BL1538" s="2">
        <v>0</v>
      </c>
      <c r="BM1538" s="2">
        <v>0</v>
      </c>
      <c r="BN1538" s="2">
        <v>0</v>
      </c>
      <c r="BO1538" s="2">
        <v>0</v>
      </c>
      <c r="BP1538" s="2">
        <v>0</v>
      </c>
      <c r="BQ1538" s="2">
        <v>1478</v>
      </c>
      <c r="BR1538" s="2">
        <v>406</v>
      </c>
      <c r="BS1538" s="2">
        <v>0</v>
      </c>
      <c r="BT1538" s="2">
        <v>0</v>
      </c>
      <c r="BU1538" s="2">
        <v>0</v>
      </c>
      <c r="BV1538" s="2">
        <v>0</v>
      </c>
      <c r="BW1538" s="2">
        <v>0</v>
      </c>
    </row>
    <row r="1539" spans="1:75">
      <c r="A1539" s="2">
        <v>1502</v>
      </c>
      <c r="B1539" s="2" t="s">
        <v>20358</v>
      </c>
      <c r="C1539" s="2" t="str">
        <f t="shared" si="64"/>
        <v>ZM_Leaf_Neg</v>
      </c>
      <c r="D1539" s="2">
        <v>1022</v>
      </c>
      <c r="E1539" s="31">
        <v>3.0094508957986901</v>
      </c>
      <c r="F1539" s="2">
        <v>547.14819999999997</v>
      </c>
      <c r="G1539" s="2">
        <v>4.12</v>
      </c>
      <c r="H1539" s="2" t="s">
        <v>13376</v>
      </c>
      <c r="I1539" s="2" t="s">
        <v>13280</v>
      </c>
      <c r="J1539" s="2" t="s">
        <v>8825</v>
      </c>
      <c r="K1539" s="2"/>
      <c r="L1539" s="2" t="s">
        <v>8825</v>
      </c>
      <c r="M1539" s="2">
        <v>3.2</v>
      </c>
      <c r="N1539" s="2" t="s">
        <v>8825</v>
      </c>
      <c r="O1539" s="2" t="s">
        <v>8825</v>
      </c>
      <c r="P1539" s="40">
        <v>26</v>
      </c>
      <c r="Q1539" s="40" t="s">
        <v>7521</v>
      </c>
      <c r="R1539" s="2"/>
      <c r="S1539" s="2"/>
      <c r="T1539" s="2"/>
      <c r="U1539" s="2" t="s">
        <v>20359</v>
      </c>
      <c r="V1539" s="2" t="s">
        <v>20360</v>
      </c>
      <c r="W1539" s="2" t="str">
        <f t="shared" si="65"/>
        <v>piechart: colorlist="#00FF00,#FFFFFF,#C0C0C0,#FFFF00,#0000FF,#000080,#008080,#800000,#808000,#800080,#FF0000,#FF00FF" valuelist="0,0,1022,460,0,0,0,0,0,0,0,0"</v>
      </c>
      <c r="X1539" s="2"/>
      <c r="Y1539" s="2"/>
      <c r="Z1539" s="2"/>
      <c r="AA1539" s="2"/>
      <c r="AB1539" s="2"/>
      <c r="AC1539" s="2"/>
      <c r="AD1539" s="2"/>
      <c r="AE1539" s="2"/>
      <c r="AF1539" s="2">
        <v>0</v>
      </c>
      <c r="AG1539" s="2">
        <v>0</v>
      </c>
      <c r="AH1539" s="2">
        <v>1022</v>
      </c>
      <c r="AI1539" s="2">
        <v>460</v>
      </c>
      <c r="AJ1539" s="2">
        <v>0</v>
      </c>
      <c r="AK1539" s="2"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  <c r="AQ1539" s="2">
        <v>0</v>
      </c>
      <c r="AR1539" s="2">
        <v>0</v>
      </c>
      <c r="AS1539" s="2">
        <v>0</v>
      </c>
      <c r="AT1539" s="2">
        <v>460</v>
      </c>
      <c r="AU1539" s="2">
        <v>0</v>
      </c>
      <c r="AV1539" s="2">
        <v>0</v>
      </c>
      <c r="AW1539" s="2">
        <v>0</v>
      </c>
      <c r="AX1539" s="2">
        <v>0</v>
      </c>
      <c r="AY1539" s="2">
        <v>0</v>
      </c>
      <c r="AZ1539" s="2">
        <v>0</v>
      </c>
      <c r="BA1539" s="2">
        <v>0</v>
      </c>
      <c r="BB1539" s="2">
        <v>0</v>
      </c>
      <c r="BC1539" s="2">
        <v>0</v>
      </c>
      <c r="BD1539" s="2">
        <v>0</v>
      </c>
      <c r="BE1539" s="2">
        <v>0</v>
      </c>
      <c r="BF1539" s="2">
        <v>0</v>
      </c>
      <c r="BG1539" s="2">
        <v>0</v>
      </c>
      <c r="BH1539" s="2">
        <v>0</v>
      </c>
      <c r="BI1539" s="2">
        <v>0</v>
      </c>
      <c r="BJ1539" s="2">
        <v>0</v>
      </c>
      <c r="BK1539" s="2">
        <v>0</v>
      </c>
      <c r="BL1539" s="2">
        <v>0</v>
      </c>
      <c r="BM1539" s="2">
        <v>0</v>
      </c>
      <c r="BN1539" s="2">
        <v>0</v>
      </c>
      <c r="BO1539" s="2">
        <v>0</v>
      </c>
      <c r="BP1539" s="2">
        <v>0</v>
      </c>
      <c r="BQ1539" s="2">
        <v>0</v>
      </c>
      <c r="BR1539" s="2">
        <v>0</v>
      </c>
      <c r="BS1539" s="2">
        <v>0</v>
      </c>
      <c r="BT1539" s="2">
        <v>1022</v>
      </c>
      <c r="BU1539" s="2">
        <v>0</v>
      </c>
      <c r="BV1539" s="2">
        <v>0</v>
      </c>
      <c r="BW1539" s="2">
        <v>0</v>
      </c>
    </row>
    <row r="1540" spans="1:75">
      <c r="A1540" s="2">
        <v>1504</v>
      </c>
      <c r="B1540" s="2" t="s">
        <v>20361</v>
      </c>
      <c r="C1540" s="2" t="str">
        <f t="shared" si="64"/>
        <v>OS_LeafStem_Neg</v>
      </c>
      <c r="D1540" s="2">
        <v>2443</v>
      </c>
      <c r="E1540" s="31">
        <v>3.3879234669734402</v>
      </c>
      <c r="F1540" s="2">
        <v>549.12249999999995</v>
      </c>
      <c r="G1540" s="2">
        <v>3.65</v>
      </c>
      <c r="H1540" s="2" t="s">
        <v>13376</v>
      </c>
      <c r="I1540" s="2" t="s">
        <v>13274</v>
      </c>
      <c r="J1540" s="2" t="s">
        <v>8825</v>
      </c>
      <c r="K1540" s="2"/>
      <c r="L1540" s="2" t="s">
        <v>8825</v>
      </c>
      <c r="M1540" s="2">
        <v>3.2</v>
      </c>
      <c r="N1540" s="2" t="s">
        <v>8825</v>
      </c>
      <c r="O1540" s="2" t="s">
        <v>8825</v>
      </c>
      <c r="P1540" s="40">
        <v>25</v>
      </c>
      <c r="Q1540" s="40" t="s">
        <v>7541</v>
      </c>
      <c r="R1540" s="2"/>
      <c r="S1540" s="2"/>
      <c r="T1540" s="2"/>
      <c r="U1540" s="2" t="s">
        <v>20362</v>
      </c>
      <c r="V1540" s="2" t="s">
        <v>20363</v>
      </c>
      <c r="W1540" s="2" t="str">
        <f t="shared" si="65"/>
        <v>piechart: colorlist="#00FF00,#FFFFFF,#C0C0C0,#FFFF00,#0000FF,#000080,#008080,#800000,#808000,#800080,#FF0000,#FF00FF" valuelist="0,2443,0,0,0,0,0,0,0,0,0,0"</v>
      </c>
      <c r="X1540" s="2"/>
      <c r="Y1540" s="2"/>
      <c r="Z1540" s="2"/>
      <c r="AA1540" s="2"/>
      <c r="AB1540" s="2"/>
      <c r="AC1540" s="2"/>
      <c r="AD1540" s="2"/>
      <c r="AE1540" s="2"/>
      <c r="AF1540" s="2">
        <v>0</v>
      </c>
      <c r="AG1540" s="2">
        <v>2443</v>
      </c>
      <c r="AH1540" s="2">
        <v>0</v>
      </c>
      <c r="AI1540" s="2">
        <v>0</v>
      </c>
      <c r="AJ1540" s="2">
        <v>0</v>
      </c>
      <c r="AK1540" s="2">
        <v>0</v>
      </c>
      <c r="AL1540" s="2">
        <v>0</v>
      </c>
      <c r="AM1540" s="2">
        <v>0</v>
      </c>
      <c r="AN1540" s="2">
        <v>0</v>
      </c>
      <c r="AO1540" s="2">
        <v>0</v>
      </c>
      <c r="AP1540" s="2">
        <v>0</v>
      </c>
      <c r="AQ1540" s="2">
        <v>0</v>
      </c>
      <c r="AR1540" s="2">
        <v>0</v>
      </c>
      <c r="AS1540" s="2">
        <v>0</v>
      </c>
      <c r="AT1540" s="2">
        <v>0</v>
      </c>
      <c r="AU1540" s="2">
        <v>0</v>
      </c>
      <c r="AV1540" s="2">
        <v>0</v>
      </c>
      <c r="AW1540" s="2">
        <v>0</v>
      </c>
      <c r="AX1540" s="2">
        <v>0</v>
      </c>
      <c r="AY1540" s="2">
        <v>0</v>
      </c>
      <c r="AZ1540" s="2">
        <v>0</v>
      </c>
      <c r="BA1540" s="2">
        <v>0</v>
      </c>
      <c r="BB1540" s="2">
        <v>0</v>
      </c>
      <c r="BC1540" s="2">
        <v>0</v>
      </c>
      <c r="BD1540" s="2">
        <v>0</v>
      </c>
      <c r="BE1540" s="2">
        <v>0</v>
      </c>
      <c r="BF1540" s="2">
        <v>0</v>
      </c>
      <c r="BG1540" s="2">
        <v>0</v>
      </c>
      <c r="BH1540" s="2">
        <v>0</v>
      </c>
      <c r="BI1540" s="2">
        <v>0</v>
      </c>
      <c r="BJ1540" s="2">
        <v>0</v>
      </c>
      <c r="BK1540" s="2">
        <v>0</v>
      </c>
      <c r="BL1540" s="2">
        <v>0</v>
      </c>
      <c r="BM1540" s="2">
        <v>0</v>
      </c>
      <c r="BN1540" s="2">
        <v>2443</v>
      </c>
      <c r="BO1540" s="2">
        <v>0</v>
      </c>
      <c r="BP1540" s="2">
        <v>0</v>
      </c>
      <c r="BQ1540" s="2">
        <v>0</v>
      </c>
      <c r="BR1540" s="2">
        <v>0</v>
      </c>
      <c r="BS1540" s="2">
        <v>0</v>
      </c>
      <c r="BT1540" s="2">
        <v>0</v>
      </c>
      <c r="BU1540" s="2">
        <v>0</v>
      </c>
      <c r="BV1540" s="2">
        <v>0</v>
      </c>
      <c r="BW1540" s="2">
        <v>0</v>
      </c>
    </row>
    <row r="1541" spans="1:75">
      <c r="A1541" s="2">
        <v>1505</v>
      </c>
      <c r="B1541" s="2" t="s">
        <v>20364</v>
      </c>
      <c r="C1541" s="2" t="str">
        <f t="shared" si="64"/>
        <v>LE_Ripe_Neg</v>
      </c>
      <c r="D1541" s="2">
        <v>2173</v>
      </c>
      <c r="E1541" s="31">
        <v>3.3370597263205202</v>
      </c>
      <c r="F1541" s="2">
        <v>549.19960000000003</v>
      </c>
      <c r="G1541" s="2">
        <v>4.4000000000000004</v>
      </c>
      <c r="H1541" s="2" t="s">
        <v>13376</v>
      </c>
      <c r="I1541" s="2" t="s">
        <v>13275</v>
      </c>
      <c r="J1541" s="2" t="s">
        <v>8825</v>
      </c>
      <c r="K1541" s="2"/>
      <c r="L1541" s="2" t="s">
        <v>8825</v>
      </c>
      <c r="M1541" s="2">
        <v>3.2</v>
      </c>
      <c r="N1541" s="2" t="s">
        <v>8825</v>
      </c>
      <c r="O1541" s="2" t="s">
        <v>8825</v>
      </c>
      <c r="P1541" s="40">
        <v>27</v>
      </c>
      <c r="Q1541" s="40" t="s">
        <v>20365</v>
      </c>
      <c r="R1541" s="2"/>
      <c r="S1541" s="2"/>
      <c r="T1541" s="2"/>
      <c r="U1541" s="2" t="s">
        <v>20366</v>
      </c>
      <c r="V1541" s="2" t="s">
        <v>20367</v>
      </c>
      <c r="W1541" s="2" t="str">
        <f t="shared" si="65"/>
        <v>piechart: colorlist="#00FF00,#FFFFFF,#C0C0C0,#FFFF00,#0000FF,#000080,#008080,#800000,#808000,#800080,#FF0000,#FF00FF" valuelist="0,0,476,0,0,0,0,0,0,0,2173,0"</v>
      </c>
      <c r="X1541" s="2"/>
      <c r="Y1541" s="2"/>
      <c r="Z1541" s="2"/>
      <c r="AA1541" s="2"/>
      <c r="AB1541" s="2"/>
      <c r="AC1541" s="2"/>
      <c r="AD1541" s="2"/>
      <c r="AE1541" s="2"/>
      <c r="AF1541" s="2">
        <v>0</v>
      </c>
      <c r="AG1541" s="2">
        <v>0</v>
      </c>
      <c r="AH1541" s="2">
        <v>476</v>
      </c>
      <c r="AI1541" s="2">
        <v>0</v>
      </c>
      <c r="AJ1541" s="2">
        <v>0</v>
      </c>
      <c r="AK1541" s="2">
        <v>0</v>
      </c>
      <c r="AL1541" s="2">
        <v>0</v>
      </c>
      <c r="AM1541" s="2">
        <v>0</v>
      </c>
      <c r="AN1541" s="2">
        <v>0</v>
      </c>
      <c r="AO1541" s="2">
        <v>0</v>
      </c>
      <c r="AP1541" s="2">
        <v>2173</v>
      </c>
      <c r="AQ1541" s="2">
        <v>0</v>
      </c>
      <c r="AR1541" s="2">
        <v>0</v>
      </c>
      <c r="AS1541" s="2">
        <v>0</v>
      </c>
      <c r="AT1541" s="2">
        <v>0</v>
      </c>
      <c r="AU1541" s="2">
        <v>0</v>
      </c>
      <c r="AV1541" s="2">
        <v>0</v>
      </c>
      <c r="AW1541" s="2">
        <v>0</v>
      </c>
      <c r="AX1541" s="2">
        <v>0</v>
      </c>
      <c r="AY1541" s="2">
        <v>0</v>
      </c>
      <c r="AZ1541" s="2">
        <v>0</v>
      </c>
      <c r="BA1541" s="2">
        <v>0</v>
      </c>
      <c r="BB1541" s="2">
        <v>0</v>
      </c>
      <c r="BC1541" s="2">
        <v>0</v>
      </c>
      <c r="BD1541" s="2">
        <v>0</v>
      </c>
      <c r="BE1541" s="2">
        <v>2173</v>
      </c>
      <c r="BF1541" s="2">
        <v>0</v>
      </c>
      <c r="BG1541" s="2">
        <v>0</v>
      </c>
      <c r="BH1541" s="2">
        <v>0</v>
      </c>
      <c r="BI1541" s="2">
        <v>0</v>
      </c>
      <c r="BJ1541" s="2">
        <v>0</v>
      </c>
      <c r="BK1541" s="2">
        <v>0</v>
      </c>
      <c r="BL1541" s="2">
        <v>0</v>
      </c>
      <c r="BM1541" s="2">
        <v>0</v>
      </c>
      <c r="BN1541" s="2">
        <v>0</v>
      </c>
      <c r="BO1541" s="2">
        <v>0</v>
      </c>
      <c r="BP1541" s="2">
        <v>0</v>
      </c>
      <c r="BQ1541" s="2">
        <v>0</v>
      </c>
      <c r="BR1541" s="2">
        <v>0</v>
      </c>
      <c r="BS1541" s="2">
        <v>0</v>
      </c>
      <c r="BT1541" s="2">
        <v>0</v>
      </c>
      <c r="BU1541" s="2">
        <v>0</v>
      </c>
      <c r="BV1541" s="2">
        <v>0</v>
      </c>
      <c r="BW1541" s="2">
        <v>476</v>
      </c>
    </row>
    <row r="1542" spans="1:75">
      <c r="A1542" s="2">
        <v>1508</v>
      </c>
      <c r="B1542" s="2" t="s">
        <v>20368</v>
      </c>
      <c r="C1542" s="2" t="str">
        <f t="shared" si="64"/>
        <v>GM_Root_Neg</v>
      </c>
      <c r="D1542" s="2">
        <v>2804</v>
      </c>
      <c r="E1542" s="31">
        <v>3.4477780092946202</v>
      </c>
      <c r="F1542" s="2">
        <v>551.10360000000003</v>
      </c>
      <c r="G1542" s="2">
        <v>4.28</v>
      </c>
      <c r="H1542" s="2" t="s">
        <v>13376</v>
      </c>
      <c r="I1542" s="2" t="s">
        <v>13276</v>
      </c>
      <c r="J1542" s="2" t="s">
        <v>8825</v>
      </c>
      <c r="K1542" s="2"/>
      <c r="L1542" s="2" t="s">
        <v>8825</v>
      </c>
      <c r="M1542" s="2">
        <v>3.2</v>
      </c>
      <c r="N1542" s="2" t="s">
        <v>8825</v>
      </c>
      <c r="O1542" s="2" t="s">
        <v>8825</v>
      </c>
      <c r="P1542" s="40">
        <v>24</v>
      </c>
      <c r="Q1542" s="40" t="s">
        <v>20369</v>
      </c>
      <c r="R1542" s="2"/>
      <c r="S1542" s="2"/>
      <c r="T1542" s="2"/>
      <c r="U1542" s="2" t="s">
        <v>20370</v>
      </c>
      <c r="V1542" s="2" t="s">
        <v>20371</v>
      </c>
      <c r="W1542" s="2" t="str">
        <f t="shared" si="65"/>
        <v>piechart: colorlist="#00FF00,#FFFFFF,#C0C0C0,#FFFF00,#0000FF,#000080,#008080,#800000,#808000,#800080,#FF0000,#FF00FF" valuelist="0,0,0,0,0,0,0,2804,0,0,0,0"</v>
      </c>
      <c r="X1542" s="2"/>
      <c r="Y1542" s="2"/>
      <c r="Z1542" s="2"/>
      <c r="AA1542" s="2"/>
      <c r="AB1542" s="2"/>
      <c r="AC1542" s="2"/>
      <c r="AD1542" s="2"/>
      <c r="AE1542" s="2"/>
      <c r="AF1542" s="2">
        <v>0</v>
      </c>
      <c r="AG1542" s="2">
        <v>0</v>
      </c>
      <c r="AH1542" s="2">
        <v>0</v>
      </c>
      <c r="AI1542" s="2">
        <v>0</v>
      </c>
      <c r="AJ1542" s="2">
        <v>0</v>
      </c>
      <c r="AK1542" s="2">
        <v>0</v>
      </c>
      <c r="AL1542" s="2">
        <v>0</v>
      </c>
      <c r="AM1542" s="2">
        <v>2804</v>
      </c>
      <c r="AN1542" s="2">
        <v>0</v>
      </c>
      <c r="AO1542" s="2">
        <v>0</v>
      </c>
      <c r="AP1542" s="2">
        <v>0</v>
      </c>
      <c r="AQ1542" s="2">
        <v>0</v>
      </c>
      <c r="AR1542" s="2">
        <v>0</v>
      </c>
      <c r="AS1542" s="2">
        <v>0</v>
      </c>
      <c r="AT1542" s="2">
        <v>0</v>
      </c>
      <c r="AU1542" s="2">
        <v>0</v>
      </c>
      <c r="AV1542" s="2">
        <v>0</v>
      </c>
      <c r="AW1542" s="2">
        <v>0</v>
      </c>
      <c r="AX1542" s="2">
        <v>0</v>
      </c>
      <c r="AY1542" s="2">
        <v>0</v>
      </c>
      <c r="AZ1542" s="2">
        <v>2804</v>
      </c>
      <c r="BA1542" s="2">
        <v>0</v>
      </c>
      <c r="BB1542" s="2">
        <v>0</v>
      </c>
      <c r="BC1542" s="2">
        <v>0</v>
      </c>
      <c r="BD1542" s="2">
        <v>0</v>
      </c>
      <c r="BE1542" s="2">
        <v>0</v>
      </c>
      <c r="BF1542" s="2">
        <v>0</v>
      </c>
      <c r="BG1542" s="2">
        <v>0</v>
      </c>
      <c r="BH1542" s="2">
        <v>0</v>
      </c>
      <c r="BI1542" s="2">
        <v>0</v>
      </c>
      <c r="BJ1542" s="2">
        <v>0</v>
      </c>
      <c r="BK1542" s="2">
        <v>0</v>
      </c>
      <c r="BL1542" s="2">
        <v>0</v>
      </c>
      <c r="BM1542" s="2">
        <v>0</v>
      </c>
      <c r="BN1542" s="2">
        <v>0</v>
      </c>
      <c r="BO1542" s="2">
        <v>0</v>
      </c>
      <c r="BP1542" s="2">
        <v>0</v>
      </c>
      <c r="BQ1542" s="2">
        <v>0</v>
      </c>
      <c r="BR1542" s="2">
        <v>0</v>
      </c>
      <c r="BS1542" s="2">
        <v>0</v>
      </c>
      <c r="BT1542" s="2">
        <v>0</v>
      </c>
      <c r="BU1542" s="2">
        <v>0</v>
      </c>
      <c r="BV1542" s="2">
        <v>0</v>
      </c>
      <c r="BW1542" s="2">
        <v>0</v>
      </c>
    </row>
    <row r="1543" spans="1:75">
      <c r="A1543" s="2">
        <v>1509</v>
      </c>
      <c r="B1543" s="2" t="s">
        <v>20372</v>
      </c>
      <c r="C1543" s="2" t="str">
        <f t="shared" si="64"/>
        <v>ST_LeafStem_Neg</v>
      </c>
      <c r="D1543" s="2">
        <v>1126</v>
      </c>
      <c r="E1543" s="31">
        <v>3.0515383905153302</v>
      </c>
      <c r="F1543" s="2">
        <v>551.1377</v>
      </c>
      <c r="G1543" s="2">
        <v>4.5599999999999996</v>
      </c>
      <c r="H1543" s="2" t="s">
        <v>13376</v>
      </c>
      <c r="I1543" s="2" t="s">
        <v>13274</v>
      </c>
      <c r="J1543" s="2" t="s">
        <v>8825</v>
      </c>
      <c r="K1543" s="2"/>
      <c r="L1543" s="2" t="s">
        <v>8825</v>
      </c>
      <c r="M1543" s="2">
        <v>3.2</v>
      </c>
      <c r="N1543" s="2" t="s">
        <v>8825</v>
      </c>
      <c r="O1543" s="2" t="s">
        <v>8825</v>
      </c>
      <c r="P1543" s="40">
        <v>25</v>
      </c>
      <c r="Q1543" s="40" t="s">
        <v>20373</v>
      </c>
      <c r="R1543" s="2"/>
      <c r="S1543" s="2"/>
      <c r="T1543" s="2"/>
      <c r="U1543" s="2" t="s">
        <v>20374</v>
      </c>
      <c r="V1543" s="2" t="s">
        <v>20375</v>
      </c>
      <c r="W1543" s="2" t="str">
        <f t="shared" si="65"/>
        <v>piechart: colorlist="#00FF00,#FFFFFF,#C0C0C0,#FFFF00,#0000FF,#000080,#008080,#800000,#808000,#800080,#FF0000,#FF00FF" valuelist="0,0,0,0,0,0,0,0,0,0,0,1126"</v>
      </c>
      <c r="X1543" s="2"/>
      <c r="Y1543" s="2"/>
      <c r="Z1543" s="2"/>
      <c r="AA1543" s="2"/>
      <c r="AB1543" s="2"/>
      <c r="AC1543" s="2"/>
      <c r="AD1543" s="2"/>
      <c r="AE1543" s="2"/>
      <c r="AF1543" s="2">
        <v>0</v>
      </c>
      <c r="AG1543" s="2">
        <v>0</v>
      </c>
      <c r="AH1543" s="2">
        <v>0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  <c r="AQ1543" s="2">
        <v>1126</v>
      </c>
      <c r="AR1543" s="2">
        <v>0</v>
      </c>
      <c r="AS1543" s="2">
        <v>0</v>
      </c>
      <c r="AT1543" s="2">
        <v>0</v>
      </c>
      <c r="AU1543" s="2">
        <v>0</v>
      </c>
      <c r="AV1543" s="2">
        <v>0</v>
      </c>
      <c r="AW1543" s="2">
        <v>0</v>
      </c>
      <c r="AX1543" s="2">
        <v>0</v>
      </c>
      <c r="AY1543" s="2">
        <v>0</v>
      </c>
      <c r="AZ1543" s="2">
        <v>0</v>
      </c>
      <c r="BA1543" s="2">
        <v>0</v>
      </c>
      <c r="BB1543" s="2">
        <v>0</v>
      </c>
      <c r="BC1543" s="2">
        <v>0</v>
      </c>
      <c r="BD1543" s="2">
        <v>0</v>
      </c>
      <c r="BE1543" s="2">
        <v>0</v>
      </c>
      <c r="BF1543" s="2">
        <v>0</v>
      </c>
      <c r="BG1543" s="2">
        <v>0</v>
      </c>
      <c r="BH1543" s="2">
        <v>0</v>
      </c>
      <c r="BI1543" s="2">
        <v>0</v>
      </c>
      <c r="BJ1543" s="2">
        <v>0</v>
      </c>
      <c r="BK1543" s="2">
        <v>0</v>
      </c>
      <c r="BL1543" s="2">
        <v>0</v>
      </c>
      <c r="BM1543" s="2">
        <v>0</v>
      </c>
      <c r="BN1543" s="2">
        <v>0</v>
      </c>
      <c r="BO1543" s="2">
        <v>0</v>
      </c>
      <c r="BP1543" s="2">
        <v>0</v>
      </c>
      <c r="BQ1543" s="2">
        <v>1126</v>
      </c>
      <c r="BR1543" s="2">
        <v>0</v>
      </c>
      <c r="BS1543" s="2">
        <v>0</v>
      </c>
      <c r="BT1543" s="2">
        <v>0</v>
      </c>
      <c r="BU1543" s="2">
        <v>0</v>
      </c>
      <c r="BV1543" s="2">
        <v>0</v>
      </c>
      <c r="BW1543" s="2">
        <v>0</v>
      </c>
    </row>
    <row r="1544" spans="1:75">
      <c r="A1544" s="2">
        <v>1510</v>
      </c>
      <c r="B1544" s="2" t="s">
        <v>20376</v>
      </c>
      <c r="C1544" s="2" t="str">
        <f t="shared" si="64"/>
        <v>GU_Root_Neg</v>
      </c>
      <c r="D1544" s="2">
        <v>3160</v>
      </c>
      <c r="E1544" s="31">
        <v>3.4996870826183999</v>
      </c>
      <c r="F1544" s="2">
        <v>551.13909999999998</v>
      </c>
      <c r="G1544" s="2">
        <v>3.47</v>
      </c>
      <c r="H1544" s="2" t="s">
        <v>13376</v>
      </c>
      <c r="I1544" s="2" t="s">
        <v>13274</v>
      </c>
      <c r="J1544" s="2" t="s">
        <v>8825</v>
      </c>
      <c r="K1544" s="2"/>
      <c r="L1544" s="2" t="s">
        <v>8825</v>
      </c>
      <c r="M1544" s="2">
        <v>3.2</v>
      </c>
      <c r="N1544" s="2" t="s">
        <v>8825</v>
      </c>
      <c r="O1544" s="2" t="s">
        <v>8825</v>
      </c>
      <c r="P1544" s="40">
        <v>25</v>
      </c>
      <c r="Q1544" s="40" t="s">
        <v>20373</v>
      </c>
      <c r="R1544" s="2"/>
      <c r="S1544" s="2"/>
      <c r="T1544" s="2"/>
      <c r="U1544" s="2" t="s">
        <v>20377</v>
      </c>
      <c r="V1544" s="2" t="s">
        <v>20378</v>
      </c>
      <c r="W1544" s="2" t="str">
        <f t="shared" si="65"/>
        <v>piechart: colorlist="#00FF00,#FFFFFF,#C0C0C0,#FFFF00,#0000FF,#000080,#008080,#800000,#808000,#800080,#FF0000,#FF00FF" valuelist="0,0,0,0,0,0,0,0,2514,3160,0,0"</v>
      </c>
      <c r="X1544" s="2"/>
      <c r="Y1544" s="2"/>
      <c r="Z1544" s="2"/>
      <c r="AA1544" s="2"/>
      <c r="AB1544" s="2"/>
      <c r="AC1544" s="2"/>
      <c r="AD1544" s="2"/>
      <c r="AE1544" s="2"/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2514</v>
      </c>
      <c r="AO1544" s="2">
        <v>3160</v>
      </c>
      <c r="AP1544" s="2">
        <v>0</v>
      </c>
      <c r="AQ1544" s="2">
        <v>0</v>
      </c>
      <c r="AR1544" s="2">
        <v>0</v>
      </c>
      <c r="AS1544" s="2">
        <v>0</v>
      </c>
      <c r="AT1544" s="2">
        <v>0</v>
      </c>
      <c r="AU1544" s="2">
        <v>0</v>
      </c>
      <c r="AV1544" s="2">
        <v>0</v>
      </c>
      <c r="AW1544" s="2">
        <v>322</v>
      </c>
      <c r="AX1544" s="2">
        <v>2192</v>
      </c>
      <c r="AY1544" s="2">
        <v>0</v>
      </c>
      <c r="AZ1544" s="2">
        <v>0</v>
      </c>
      <c r="BA1544" s="2">
        <v>0</v>
      </c>
      <c r="BB1544" s="2">
        <v>3160</v>
      </c>
      <c r="BC1544" s="2">
        <v>0</v>
      </c>
      <c r="BD1544" s="2">
        <v>0</v>
      </c>
      <c r="BE1544" s="2">
        <v>0</v>
      </c>
      <c r="BF1544" s="2">
        <v>0</v>
      </c>
      <c r="BG1544" s="2">
        <v>0</v>
      </c>
      <c r="BH1544" s="2">
        <v>0</v>
      </c>
      <c r="BI1544" s="2">
        <v>0</v>
      </c>
      <c r="BJ1544" s="2">
        <v>0</v>
      </c>
      <c r="BK1544" s="2">
        <v>0</v>
      </c>
      <c r="BL1544" s="2">
        <v>0</v>
      </c>
      <c r="BM1544" s="2">
        <v>0</v>
      </c>
      <c r="BN1544" s="2">
        <v>0</v>
      </c>
      <c r="BO1544" s="2">
        <v>0</v>
      </c>
      <c r="BP1544" s="2">
        <v>0</v>
      </c>
      <c r="BQ1544" s="2">
        <v>0</v>
      </c>
      <c r="BR1544" s="2">
        <v>0</v>
      </c>
      <c r="BS1544" s="2">
        <v>0</v>
      </c>
      <c r="BT1544" s="2">
        <v>0</v>
      </c>
      <c r="BU1544" s="2">
        <v>0</v>
      </c>
      <c r="BV1544" s="2">
        <v>0</v>
      </c>
      <c r="BW1544" s="2">
        <v>0</v>
      </c>
    </row>
    <row r="1545" spans="1:75">
      <c r="A1545" s="2">
        <v>1512</v>
      </c>
      <c r="B1545" s="2" t="s">
        <v>20379</v>
      </c>
      <c r="C1545" s="2" t="str">
        <f t="shared" si="64"/>
        <v>MT_Root_Neg</v>
      </c>
      <c r="D1545" s="2">
        <v>3639</v>
      </c>
      <c r="E1545" s="31">
        <v>3.5609820555862401</v>
      </c>
      <c r="F1545" s="2">
        <v>551.17619999999999</v>
      </c>
      <c r="G1545" s="2">
        <v>4.8899999999999997</v>
      </c>
      <c r="H1545" s="2" t="s">
        <v>13376</v>
      </c>
      <c r="I1545" s="2" t="s">
        <v>13280</v>
      </c>
      <c r="J1545" s="2" t="s">
        <v>8825</v>
      </c>
      <c r="K1545" s="2"/>
      <c r="L1545" s="2" t="s">
        <v>8825</v>
      </c>
      <c r="M1545" s="2">
        <v>3.2</v>
      </c>
      <c r="N1545" s="2" t="s">
        <v>8825</v>
      </c>
      <c r="O1545" s="2" t="s">
        <v>8825</v>
      </c>
      <c r="P1545" s="40">
        <v>26</v>
      </c>
      <c r="Q1545" s="40" t="s">
        <v>20380</v>
      </c>
      <c r="R1545" s="2"/>
      <c r="S1545" s="2"/>
      <c r="T1545" s="2"/>
      <c r="U1545" s="2" t="s">
        <v>20381</v>
      </c>
      <c r="V1545" s="2" t="s">
        <v>20382</v>
      </c>
      <c r="W1545" s="2" t="str">
        <f t="shared" si="65"/>
        <v>piechart: colorlist="#00FF00,#FFFFFF,#C0C0C0,#FFFF00,#0000FF,#000080,#008080,#800000,#808000,#800080,#FF0000,#FF00FF" valuelist="0,0,0,0,0,0,3639,0,0,0,0,0"</v>
      </c>
      <c r="X1545" s="2"/>
      <c r="Y1545" s="2"/>
      <c r="Z1545" s="2"/>
      <c r="AA1545" s="2"/>
      <c r="AB1545" s="2"/>
      <c r="AC1545" s="2"/>
      <c r="AD1545" s="2"/>
      <c r="AE1545" s="2"/>
      <c r="AF1545" s="2">
        <v>0</v>
      </c>
      <c r="AG1545" s="2">
        <v>0</v>
      </c>
      <c r="AH1545" s="2">
        <v>0</v>
      </c>
      <c r="AI1545" s="2">
        <v>0</v>
      </c>
      <c r="AJ1545" s="2">
        <v>0</v>
      </c>
      <c r="AK1545" s="2">
        <v>0</v>
      </c>
      <c r="AL1545" s="2">
        <v>3639</v>
      </c>
      <c r="AM1545" s="2">
        <v>0</v>
      </c>
      <c r="AN1545" s="2">
        <v>0</v>
      </c>
      <c r="AO1545" s="2">
        <v>0</v>
      </c>
      <c r="AP1545" s="2">
        <v>0</v>
      </c>
      <c r="AQ1545" s="2">
        <v>0</v>
      </c>
      <c r="AR1545" s="2">
        <v>0</v>
      </c>
      <c r="AS1545" s="2">
        <v>0</v>
      </c>
      <c r="AT1545" s="2">
        <v>0</v>
      </c>
      <c r="AU1545" s="2">
        <v>0</v>
      </c>
      <c r="AV1545" s="2">
        <v>0</v>
      </c>
      <c r="AW1545" s="2">
        <v>0</v>
      </c>
      <c r="AX1545" s="2">
        <v>0</v>
      </c>
      <c r="AY1545" s="2">
        <v>0</v>
      </c>
      <c r="AZ1545" s="2">
        <v>0</v>
      </c>
      <c r="BA1545" s="2">
        <v>0</v>
      </c>
      <c r="BB1545" s="2">
        <v>0</v>
      </c>
      <c r="BC1545" s="2">
        <v>0</v>
      </c>
      <c r="BD1545" s="2">
        <v>0</v>
      </c>
      <c r="BE1545" s="2">
        <v>0</v>
      </c>
      <c r="BF1545" s="2">
        <v>0</v>
      </c>
      <c r="BG1545" s="2">
        <v>0</v>
      </c>
      <c r="BH1545" s="2">
        <v>0</v>
      </c>
      <c r="BI1545" s="2">
        <v>3639</v>
      </c>
      <c r="BJ1545" s="2">
        <v>0</v>
      </c>
      <c r="BK1545" s="2">
        <v>0</v>
      </c>
      <c r="BL1545" s="2">
        <v>0</v>
      </c>
      <c r="BM1545" s="2">
        <v>0</v>
      </c>
      <c r="BN1545" s="2">
        <v>0</v>
      </c>
      <c r="BO1545" s="2">
        <v>0</v>
      </c>
      <c r="BP1545" s="2">
        <v>0</v>
      </c>
      <c r="BQ1545" s="2">
        <v>0</v>
      </c>
      <c r="BR1545" s="2">
        <v>0</v>
      </c>
      <c r="BS1545" s="2">
        <v>0</v>
      </c>
      <c r="BT1545" s="2">
        <v>0</v>
      </c>
      <c r="BU1545" s="2">
        <v>0</v>
      </c>
      <c r="BV1545" s="2">
        <v>0</v>
      </c>
      <c r="BW1545" s="2">
        <v>0</v>
      </c>
    </row>
    <row r="1546" spans="1:75">
      <c r="A1546" s="2">
        <v>1521</v>
      </c>
      <c r="B1546" s="2" t="s">
        <v>20383</v>
      </c>
      <c r="C1546" s="2" t="str">
        <f t="shared" si="64"/>
        <v>MT_Flower_Neg</v>
      </c>
      <c r="D1546" s="2">
        <v>1658</v>
      </c>
      <c r="E1546" s="31">
        <v>3.2195845262142502</v>
      </c>
      <c r="F1546" s="2">
        <v>555.28449999999998</v>
      </c>
      <c r="G1546" s="2">
        <v>9.74</v>
      </c>
      <c r="H1546" s="2" t="s">
        <v>13376</v>
      </c>
      <c r="I1546" s="2" t="s">
        <v>13274</v>
      </c>
      <c r="J1546" s="2" t="s">
        <v>8825</v>
      </c>
      <c r="K1546" s="2"/>
      <c r="L1546" s="2" t="s">
        <v>8825</v>
      </c>
      <c r="M1546" s="2">
        <v>3.2</v>
      </c>
      <c r="N1546" s="2" t="s">
        <v>8825</v>
      </c>
      <c r="O1546" s="2" t="s">
        <v>8825</v>
      </c>
      <c r="P1546" s="40">
        <v>25</v>
      </c>
      <c r="Q1546" s="40" t="s">
        <v>20384</v>
      </c>
      <c r="R1546" s="2"/>
      <c r="S1546" s="2"/>
      <c r="T1546" s="2"/>
      <c r="U1546" s="2" t="s">
        <v>20385</v>
      </c>
      <c r="V1546" s="2" t="s">
        <v>20386</v>
      </c>
      <c r="W1546" s="2" t="str">
        <f t="shared" si="65"/>
        <v>piechart: colorlist="#00FF00,#FFFFFF,#C0C0C0,#FFFF00,#0000FF,#000080,#008080,#800000,#808000,#800080,#FF0000,#FF00FF" valuelist="0,0,0,0,0,0,2497,0,0,0,0,0"</v>
      </c>
      <c r="X1546" s="2"/>
      <c r="Y1546" s="2"/>
      <c r="Z1546" s="2"/>
      <c r="AA1546" s="2"/>
      <c r="AB1546" s="2"/>
      <c r="AC1546" s="2"/>
      <c r="AD1546" s="2"/>
      <c r="AE1546" s="2"/>
      <c r="AF1546" s="2">
        <v>0</v>
      </c>
      <c r="AG1546" s="2">
        <v>0</v>
      </c>
      <c r="AH1546" s="2">
        <v>0</v>
      </c>
      <c r="AI1546" s="2">
        <v>0</v>
      </c>
      <c r="AJ1546" s="2">
        <v>0</v>
      </c>
      <c r="AK1546" s="2">
        <v>0</v>
      </c>
      <c r="AL1546" s="2">
        <v>2497</v>
      </c>
      <c r="AM1546" s="2">
        <v>0</v>
      </c>
      <c r="AN1546" s="2">
        <v>0</v>
      </c>
      <c r="AO1546" s="2">
        <v>0</v>
      </c>
      <c r="AP1546" s="2">
        <v>0</v>
      </c>
      <c r="AQ1546" s="2">
        <v>0</v>
      </c>
      <c r="AR1546" s="2">
        <v>0</v>
      </c>
      <c r="AS1546" s="2">
        <v>0</v>
      </c>
      <c r="AT1546" s="2">
        <v>0</v>
      </c>
      <c r="AU1546" s="2">
        <v>0</v>
      </c>
      <c r="AV1546" s="2">
        <v>0</v>
      </c>
      <c r="AW1546" s="2">
        <v>0</v>
      </c>
      <c r="AX1546" s="2">
        <v>0</v>
      </c>
      <c r="AY1546" s="2">
        <v>0</v>
      </c>
      <c r="AZ1546" s="2">
        <v>0</v>
      </c>
      <c r="BA1546" s="2">
        <v>0</v>
      </c>
      <c r="BB1546" s="2">
        <v>0</v>
      </c>
      <c r="BC1546" s="2">
        <v>0</v>
      </c>
      <c r="BD1546" s="2">
        <v>0</v>
      </c>
      <c r="BE1546" s="2">
        <v>0</v>
      </c>
      <c r="BF1546" s="2">
        <v>1658</v>
      </c>
      <c r="BG1546" s="2">
        <v>0</v>
      </c>
      <c r="BH1546" s="2">
        <v>839</v>
      </c>
      <c r="BI1546" s="2">
        <v>0</v>
      </c>
      <c r="BJ1546" s="2">
        <v>0</v>
      </c>
      <c r="BK1546" s="2">
        <v>0</v>
      </c>
      <c r="BL1546" s="2">
        <v>0</v>
      </c>
      <c r="BM1546" s="2">
        <v>0</v>
      </c>
      <c r="BN1546" s="2">
        <v>0</v>
      </c>
      <c r="BO1546" s="2">
        <v>0</v>
      </c>
      <c r="BP1546" s="2">
        <v>0</v>
      </c>
      <c r="BQ1546" s="2">
        <v>0</v>
      </c>
      <c r="BR1546" s="2">
        <v>0</v>
      </c>
      <c r="BS1546" s="2">
        <v>0</v>
      </c>
      <c r="BT1546" s="2">
        <v>0</v>
      </c>
      <c r="BU1546" s="2">
        <v>0</v>
      </c>
      <c r="BV1546" s="2">
        <v>0</v>
      </c>
      <c r="BW1546" s="2">
        <v>0</v>
      </c>
    </row>
    <row r="1547" spans="1:75">
      <c r="A1547" s="2">
        <v>1524</v>
      </c>
      <c r="B1547" s="2" t="s">
        <v>20387</v>
      </c>
      <c r="C1547" s="2" t="str">
        <f t="shared" si="64"/>
        <v>MT_Seed_Neg</v>
      </c>
      <c r="D1547" s="2">
        <v>1922</v>
      </c>
      <c r="E1547" s="31">
        <v>3.2837533833325301</v>
      </c>
      <c r="F1547" s="2">
        <v>557.22209999999995</v>
      </c>
      <c r="G1547" s="2">
        <v>5.28</v>
      </c>
      <c r="H1547" s="2" t="s">
        <v>13376</v>
      </c>
      <c r="I1547" s="2" t="s">
        <v>13280</v>
      </c>
      <c r="J1547" s="2" t="s">
        <v>8825</v>
      </c>
      <c r="K1547" s="2"/>
      <c r="L1547" s="2" t="s">
        <v>8825</v>
      </c>
      <c r="M1547" s="2">
        <v>3.2</v>
      </c>
      <c r="N1547" s="2" t="s">
        <v>8825</v>
      </c>
      <c r="O1547" s="2" t="s">
        <v>8825</v>
      </c>
      <c r="P1547" s="40">
        <v>26</v>
      </c>
      <c r="Q1547" s="40" t="s">
        <v>20388</v>
      </c>
      <c r="R1547" s="2"/>
      <c r="S1547" s="2"/>
      <c r="T1547" s="2"/>
      <c r="U1547" s="2" t="s">
        <v>20389</v>
      </c>
      <c r="V1547" s="2" t="s">
        <v>20390</v>
      </c>
      <c r="W1547" s="2" t="str">
        <f t="shared" si="65"/>
        <v>piechart: colorlist="#00FF00,#FFFFFF,#C0C0C0,#FFFF00,#0000FF,#000080,#008080,#800000,#808000,#800080,#FF0000,#FF00FF" valuelist="0,0,0,0,0,0,1922,0,0,0,0,0"</v>
      </c>
      <c r="X1547" s="2"/>
      <c r="Y1547" s="2"/>
      <c r="Z1547" s="2"/>
      <c r="AA1547" s="2"/>
      <c r="AB1547" s="2"/>
      <c r="AC1547" s="2"/>
      <c r="AD1547" s="2"/>
      <c r="AE1547" s="2"/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1922</v>
      </c>
      <c r="AM1547" s="2">
        <v>0</v>
      </c>
      <c r="AN1547" s="2">
        <v>0</v>
      </c>
      <c r="AO1547" s="2">
        <v>0</v>
      </c>
      <c r="AP1547" s="2">
        <v>0</v>
      </c>
      <c r="AQ1547" s="2">
        <v>0</v>
      </c>
      <c r="AR1547" s="2">
        <v>0</v>
      </c>
      <c r="AS1547" s="2">
        <v>0</v>
      </c>
      <c r="AT1547" s="2">
        <v>0</v>
      </c>
      <c r="AU1547" s="2">
        <v>0</v>
      </c>
      <c r="AV1547" s="2">
        <v>0</v>
      </c>
      <c r="AW1547" s="2">
        <v>0</v>
      </c>
      <c r="AX1547" s="2">
        <v>0</v>
      </c>
      <c r="AY1547" s="2">
        <v>0</v>
      </c>
      <c r="AZ1547" s="2">
        <v>0</v>
      </c>
      <c r="BA1547" s="2">
        <v>0</v>
      </c>
      <c r="BB1547" s="2">
        <v>0</v>
      </c>
      <c r="BC1547" s="2">
        <v>0</v>
      </c>
      <c r="BD1547" s="2">
        <v>0</v>
      </c>
      <c r="BE1547" s="2">
        <v>0</v>
      </c>
      <c r="BF1547" s="2">
        <v>0</v>
      </c>
      <c r="BG1547" s="2">
        <v>0</v>
      </c>
      <c r="BH1547" s="2">
        <v>0</v>
      </c>
      <c r="BI1547" s="2">
        <v>0</v>
      </c>
      <c r="BJ1547" s="2">
        <v>1922</v>
      </c>
      <c r="BK1547" s="2">
        <v>0</v>
      </c>
      <c r="BL1547" s="2">
        <v>0</v>
      </c>
      <c r="BM1547" s="2">
        <v>0</v>
      </c>
      <c r="BN1547" s="2">
        <v>0</v>
      </c>
      <c r="BO1547" s="2">
        <v>0</v>
      </c>
      <c r="BP1547" s="2">
        <v>0</v>
      </c>
      <c r="BQ1547" s="2">
        <v>0</v>
      </c>
      <c r="BR1547" s="2">
        <v>0</v>
      </c>
      <c r="BS1547" s="2">
        <v>0</v>
      </c>
      <c r="BT1547" s="2">
        <v>0</v>
      </c>
      <c r="BU1547" s="2">
        <v>0</v>
      </c>
      <c r="BV1547" s="2">
        <v>0</v>
      </c>
      <c r="BW1547" s="2">
        <v>0</v>
      </c>
    </row>
    <row r="1548" spans="1:75">
      <c r="A1548" s="2">
        <v>1525</v>
      </c>
      <c r="B1548" s="2" t="s">
        <v>20391</v>
      </c>
      <c r="C1548" s="2" t="str">
        <f t="shared" si="64"/>
        <v>MT_Seed_Neg</v>
      </c>
      <c r="D1548" s="2">
        <v>1350</v>
      </c>
      <c r="E1548" s="31">
        <v>3.1303337684950101</v>
      </c>
      <c r="F1548" s="2">
        <v>557.26340000000005</v>
      </c>
      <c r="G1548" s="2">
        <v>4.71</v>
      </c>
      <c r="H1548" s="2" t="s">
        <v>13376</v>
      </c>
      <c r="I1548" s="2" t="s">
        <v>13276</v>
      </c>
      <c r="J1548" s="2" t="s">
        <v>8825</v>
      </c>
      <c r="K1548" s="2"/>
      <c r="L1548" s="2" t="s">
        <v>8825</v>
      </c>
      <c r="M1548" s="2">
        <v>3.2</v>
      </c>
      <c r="N1548" s="2" t="s">
        <v>8825</v>
      </c>
      <c r="O1548" s="2" t="s">
        <v>8825</v>
      </c>
      <c r="P1548" s="40">
        <v>24</v>
      </c>
      <c r="Q1548" s="40" t="s">
        <v>20392</v>
      </c>
      <c r="R1548" s="2"/>
      <c r="S1548" s="2"/>
      <c r="T1548" s="2"/>
      <c r="U1548" s="2" t="s">
        <v>20393</v>
      </c>
      <c r="V1548" s="2" t="s">
        <v>20394</v>
      </c>
      <c r="W1548" s="2" t="str">
        <f t="shared" si="65"/>
        <v>piechart: colorlist="#00FF00,#FFFFFF,#C0C0C0,#FFFF00,#0000FF,#000080,#008080,#800000,#808000,#800080,#FF0000,#FF00FF" valuelist="0,0,0,0,0,0,1966,0,0,0,0,0"</v>
      </c>
      <c r="X1548" s="2"/>
      <c r="Y1548" s="2"/>
      <c r="Z1548" s="2"/>
      <c r="AA1548" s="2"/>
      <c r="AB1548" s="2"/>
      <c r="AC1548" s="2"/>
      <c r="AD1548" s="2"/>
      <c r="AE1548" s="2"/>
      <c r="AF1548" s="2">
        <v>0</v>
      </c>
      <c r="AG1548" s="2">
        <v>0</v>
      </c>
      <c r="AH1548" s="2">
        <v>0</v>
      </c>
      <c r="AI1548" s="2">
        <v>0</v>
      </c>
      <c r="AJ1548" s="2">
        <v>0</v>
      </c>
      <c r="AK1548" s="2">
        <v>0</v>
      </c>
      <c r="AL1548" s="2">
        <v>1966</v>
      </c>
      <c r="AM1548" s="2">
        <v>0</v>
      </c>
      <c r="AN1548" s="2">
        <v>0</v>
      </c>
      <c r="AO1548" s="2">
        <v>0</v>
      </c>
      <c r="AP1548" s="2">
        <v>0</v>
      </c>
      <c r="AQ1548" s="2">
        <v>0</v>
      </c>
      <c r="AR1548" s="2">
        <v>0</v>
      </c>
      <c r="AS1548" s="2">
        <v>0</v>
      </c>
      <c r="AT1548" s="2">
        <v>0</v>
      </c>
      <c r="AU1548" s="2">
        <v>0</v>
      </c>
      <c r="AV1548" s="2">
        <v>0</v>
      </c>
      <c r="AW1548" s="2">
        <v>0</v>
      </c>
      <c r="AX1548" s="2">
        <v>0</v>
      </c>
      <c r="AY1548" s="2">
        <v>0</v>
      </c>
      <c r="AZ1548" s="2">
        <v>0</v>
      </c>
      <c r="BA1548" s="2">
        <v>0</v>
      </c>
      <c r="BB1548" s="2">
        <v>0</v>
      </c>
      <c r="BC1548" s="2">
        <v>0</v>
      </c>
      <c r="BD1548" s="2">
        <v>0</v>
      </c>
      <c r="BE1548" s="2">
        <v>0</v>
      </c>
      <c r="BF1548" s="2">
        <v>0</v>
      </c>
      <c r="BG1548" s="2">
        <v>0</v>
      </c>
      <c r="BH1548" s="2">
        <v>616</v>
      </c>
      <c r="BI1548" s="2">
        <v>0</v>
      </c>
      <c r="BJ1548" s="2">
        <v>1350</v>
      </c>
      <c r="BK1548" s="2">
        <v>0</v>
      </c>
      <c r="BL1548" s="2">
        <v>0</v>
      </c>
      <c r="BM1548" s="2">
        <v>0</v>
      </c>
      <c r="BN1548" s="2">
        <v>0</v>
      </c>
      <c r="BO1548" s="2">
        <v>0</v>
      </c>
      <c r="BP1548" s="2">
        <v>0</v>
      </c>
      <c r="BQ1548" s="2">
        <v>0</v>
      </c>
      <c r="BR1548" s="2">
        <v>0</v>
      </c>
      <c r="BS1548" s="2">
        <v>0</v>
      </c>
      <c r="BT1548" s="2">
        <v>0</v>
      </c>
      <c r="BU1548" s="2">
        <v>0</v>
      </c>
      <c r="BV1548" s="2">
        <v>0</v>
      </c>
      <c r="BW1548" s="2">
        <v>0</v>
      </c>
    </row>
    <row r="1549" spans="1:75">
      <c r="A1549" s="2">
        <v>1527</v>
      </c>
      <c r="B1549" s="2" t="s">
        <v>20395</v>
      </c>
      <c r="C1549" s="2" t="str">
        <f t="shared" si="64"/>
        <v>OS_Root_Neg</v>
      </c>
      <c r="D1549" s="2">
        <v>1170</v>
      </c>
      <c r="E1549" s="31">
        <v>3.0681858617461599</v>
      </c>
      <c r="F1549" s="2">
        <v>559.16150000000005</v>
      </c>
      <c r="G1549" s="2">
        <v>3.6</v>
      </c>
      <c r="H1549" s="2" t="s">
        <v>13376</v>
      </c>
      <c r="I1549" s="2" t="s">
        <v>13276</v>
      </c>
      <c r="J1549" s="2" t="s">
        <v>8825</v>
      </c>
      <c r="K1549" s="2"/>
      <c r="L1549" s="2" t="s">
        <v>8825</v>
      </c>
      <c r="M1549" s="2">
        <v>3.2</v>
      </c>
      <c r="N1549" s="2" t="s">
        <v>8825</v>
      </c>
      <c r="O1549" s="2" t="s">
        <v>8825</v>
      </c>
      <c r="P1549" s="40">
        <v>24</v>
      </c>
      <c r="Q1549" s="40" t="s">
        <v>20396</v>
      </c>
      <c r="R1549" s="2"/>
      <c r="S1549" s="2"/>
      <c r="T1549" s="2"/>
      <c r="U1549" s="2" t="s">
        <v>20397</v>
      </c>
      <c r="V1549" s="2" t="s">
        <v>20398</v>
      </c>
      <c r="W1549" s="2" t="str">
        <f t="shared" si="65"/>
        <v>piechart: colorlist="#00FF00,#FFFFFF,#C0C0C0,#FFFF00,#0000FF,#000080,#008080,#800000,#808000,#800080,#FF0000,#FF00FF" valuelist="0,1170,0,0,0,0,0,0,0,0,0,0"</v>
      </c>
      <c r="X1549" s="2"/>
      <c r="Y1549" s="2"/>
      <c r="Z1549" s="2"/>
      <c r="AA1549" s="2"/>
      <c r="AB1549" s="2"/>
      <c r="AC1549" s="2"/>
      <c r="AD1549" s="2"/>
      <c r="AE1549" s="2"/>
      <c r="AF1549" s="2">
        <v>0</v>
      </c>
      <c r="AG1549" s="2">
        <v>1170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  <c r="AQ1549" s="2">
        <v>0</v>
      </c>
      <c r="AR1549" s="2">
        <v>0</v>
      </c>
      <c r="AS1549" s="2">
        <v>0</v>
      </c>
      <c r="AT1549" s="2">
        <v>0</v>
      </c>
      <c r="AU1549" s="2">
        <v>0</v>
      </c>
      <c r="AV1549" s="2">
        <v>0</v>
      </c>
      <c r="AW1549" s="2">
        <v>0</v>
      </c>
      <c r="AX1549" s="2">
        <v>0</v>
      </c>
      <c r="AY1549" s="2">
        <v>0</v>
      </c>
      <c r="AZ1549" s="2">
        <v>0</v>
      </c>
      <c r="BA1549" s="2">
        <v>0</v>
      </c>
      <c r="BB1549" s="2">
        <v>0</v>
      </c>
      <c r="BC1549" s="2">
        <v>0</v>
      </c>
      <c r="BD1549" s="2">
        <v>0</v>
      </c>
      <c r="BE1549" s="2">
        <v>0</v>
      </c>
      <c r="BF1549" s="2">
        <v>0</v>
      </c>
      <c r="BG1549" s="2">
        <v>0</v>
      </c>
      <c r="BH1549" s="2">
        <v>0</v>
      </c>
      <c r="BI1549" s="2">
        <v>0</v>
      </c>
      <c r="BJ1549" s="2">
        <v>0</v>
      </c>
      <c r="BK1549" s="2">
        <v>0</v>
      </c>
      <c r="BL1549" s="2">
        <v>0</v>
      </c>
      <c r="BM1549" s="2">
        <v>0</v>
      </c>
      <c r="BN1549" s="2">
        <v>0</v>
      </c>
      <c r="BO1549" s="2">
        <v>1170</v>
      </c>
      <c r="BP1549" s="2">
        <v>0</v>
      </c>
      <c r="BQ1549" s="2">
        <v>0</v>
      </c>
      <c r="BR1549" s="2">
        <v>0</v>
      </c>
      <c r="BS1549" s="2">
        <v>0</v>
      </c>
      <c r="BT1549" s="2">
        <v>0</v>
      </c>
      <c r="BU1549" s="2">
        <v>0</v>
      </c>
      <c r="BV1549" s="2">
        <v>0</v>
      </c>
      <c r="BW1549" s="2">
        <v>0</v>
      </c>
    </row>
    <row r="1550" spans="1:75">
      <c r="A1550" s="2">
        <v>1539</v>
      </c>
      <c r="B1550" s="2" t="s">
        <v>20399</v>
      </c>
      <c r="C1550" s="2" t="str">
        <f t="shared" si="64"/>
        <v>GM_LeafStem_Neg</v>
      </c>
      <c r="D1550" s="2">
        <v>1890</v>
      </c>
      <c r="E1550" s="31">
        <v>3.2764618041732398</v>
      </c>
      <c r="F1550" s="2">
        <v>561.25710000000004</v>
      </c>
      <c r="G1550" s="2">
        <v>3.75</v>
      </c>
      <c r="H1550" s="2" t="s">
        <v>13376</v>
      </c>
      <c r="I1550" s="2" t="s">
        <v>13280</v>
      </c>
      <c r="J1550" s="2" t="s">
        <v>8825</v>
      </c>
      <c r="K1550" s="2"/>
      <c r="L1550" s="2" t="s">
        <v>8825</v>
      </c>
      <c r="M1550" s="2">
        <v>3.2</v>
      </c>
      <c r="N1550" s="2" t="s">
        <v>8825</v>
      </c>
      <c r="O1550" s="2" t="s">
        <v>8825</v>
      </c>
      <c r="P1550" s="40">
        <v>26</v>
      </c>
      <c r="Q1550" s="40" t="s">
        <v>20400</v>
      </c>
      <c r="R1550" s="2"/>
      <c r="S1550" s="2"/>
      <c r="T1550" s="2"/>
      <c r="U1550" s="2" t="s">
        <v>20401</v>
      </c>
      <c r="V1550" s="2" t="s">
        <v>20402</v>
      </c>
      <c r="W1550" s="2" t="str">
        <f t="shared" si="65"/>
        <v>piechart: colorlist="#00FF00,#FFFFFF,#C0C0C0,#FFFF00,#0000FF,#000080,#008080,#800000,#808000,#800080,#FF0000,#FF00FF" valuelist="0,0,0,0,0,0,0,1890,0,0,0,0"</v>
      </c>
      <c r="X1550" s="2"/>
      <c r="Y1550" s="2"/>
      <c r="Z1550" s="2"/>
      <c r="AA1550" s="2"/>
      <c r="AB1550" s="2"/>
      <c r="AC1550" s="2"/>
      <c r="AD1550" s="2"/>
      <c r="AE1550" s="2"/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1890</v>
      </c>
      <c r="AN1550" s="2">
        <v>0</v>
      </c>
      <c r="AO1550" s="2">
        <v>0</v>
      </c>
      <c r="AP1550" s="2">
        <v>0</v>
      </c>
      <c r="AQ1550" s="2">
        <v>0</v>
      </c>
      <c r="AR1550" s="2">
        <v>0</v>
      </c>
      <c r="AS1550" s="2">
        <v>0</v>
      </c>
      <c r="AT1550" s="2">
        <v>0</v>
      </c>
      <c r="AU1550" s="2">
        <v>0</v>
      </c>
      <c r="AV1550" s="2">
        <v>0</v>
      </c>
      <c r="AW1550" s="2">
        <v>0</v>
      </c>
      <c r="AX1550" s="2">
        <v>0</v>
      </c>
      <c r="AY1550" s="2">
        <v>1890</v>
      </c>
      <c r="AZ1550" s="2">
        <v>0</v>
      </c>
      <c r="BA1550" s="2">
        <v>0</v>
      </c>
      <c r="BB1550" s="2">
        <v>0</v>
      </c>
      <c r="BC1550" s="2">
        <v>0</v>
      </c>
      <c r="BD1550" s="2">
        <v>0</v>
      </c>
      <c r="BE1550" s="2">
        <v>0</v>
      </c>
      <c r="BF1550" s="2">
        <v>0</v>
      </c>
      <c r="BG1550" s="2">
        <v>0</v>
      </c>
      <c r="BH1550" s="2">
        <v>0</v>
      </c>
      <c r="BI1550" s="2">
        <v>0</v>
      </c>
      <c r="BJ1550" s="2">
        <v>0</v>
      </c>
      <c r="BK1550" s="2">
        <v>0</v>
      </c>
      <c r="BL1550" s="2">
        <v>0</v>
      </c>
      <c r="BM1550" s="2">
        <v>0</v>
      </c>
      <c r="BN1550" s="2">
        <v>0</v>
      </c>
      <c r="BO1550" s="2">
        <v>0</v>
      </c>
      <c r="BP1550" s="2">
        <v>0</v>
      </c>
      <c r="BQ1550" s="2">
        <v>0</v>
      </c>
      <c r="BR1550" s="2">
        <v>0</v>
      </c>
      <c r="BS1550" s="2">
        <v>0</v>
      </c>
      <c r="BT1550" s="2">
        <v>0</v>
      </c>
      <c r="BU1550" s="2">
        <v>0</v>
      </c>
      <c r="BV1550" s="2">
        <v>0</v>
      </c>
      <c r="BW1550" s="2">
        <v>0</v>
      </c>
    </row>
    <row r="1551" spans="1:75">
      <c r="A1551" s="2">
        <v>1561</v>
      </c>
      <c r="B1551" s="2" t="s">
        <v>20403</v>
      </c>
      <c r="C1551" s="2" t="str">
        <f t="shared" si="64"/>
        <v>ZM_Root_Neg</v>
      </c>
      <c r="D1551" s="2">
        <v>1637</v>
      </c>
      <c r="E1551" s="31">
        <v>3.2140486794119401</v>
      </c>
      <c r="F1551" s="2">
        <v>565.19169999999997</v>
      </c>
      <c r="G1551" s="2">
        <v>4.09</v>
      </c>
      <c r="H1551" s="2" t="s">
        <v>13376</v>
      </c>
      <c r="I1551" s="2" t="s">
        <v>13275</v>
      </c>
      <c r="J1551" s="2" t="s">
        <v>8825</v>
      </c>
      <c r="K1551" s="2"/>
      <c r="L1551" s="2" t="s">
        <v>8825</v>
      </c>
      <c r="M1551" s="2">
        <v>3.2</v>
      </c>
      <c r="N1551" s="2" t="s">
        <v>8825</v>
      </c>
      <c r="O1551" s="2" t="s">
        <v>8825</v>
      </c>
      <c r="P1551" s="40">
        <v>27</v>
      </c>
      <c r="Q1551" s="40" t="s">
        <v>20404</v>
      </c>
      <c r="R1551" s="2"/>
      <c r="S1551" s="2"/>
      <c r="T1551" s="2"/>
      <c r="U1551" s="2" t="s">
        <v>20405</v>
      </c>
      <c r="V1551" s="2" t="s">
        <v>20406</v>
      </c>
      <c r="W1551" s="2" t="str">
        <f t="shared" si="65"/>
        <v>piechart: colorlist="#00FF00,#FFFFFF,#C0C0C0,#FFFF00,#0000FF,#000080,#008080,#800000,#808000,#800080,#FF0000,#FF00FF" valuelist="0,0,1637,0,0,0,0,0,0,0,0,0"</v>
      </c>
      <c r="X1551" s="2"/>
      <c r="Y1551" s="2"/>
      <c r="Z1551" s="2"/>
      <c r="AA1551" s="2"/>
      <c r="AB1551" s="2"/>
      <c r="AC1551" s="2"/>
      <c r="AD1551" s="2"/>
      <c r="AE1551" s="2"/>
      <c r="AF1551" s="2">
        <v>0</v>
      </c>
      <c r="AG1551" s="2">
        <v>0</v>
      </c>
      <c r="AH1551" s="2">
        <v>1637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  <c r="AQ1551" s="2">
        <v>0</v>
      </c>
      <c r="AR1551" s="2">
        <v>0</v>
      </c>
      <c r="AS1551" s="2">
        <v>0</v>
      </c>
      <c r="AT1551" s="2">
        <v>0</v>
      </c>
      <c r="AU1551" s="2">
        <v>0</v>
      </c>
      <c r="AV1551" s="2">
        <v>0</v>
      </c>
      <c r="AW1551" s="2">
        <v>0</v>
      </c>
      <c r="AX1551" s="2">
        <v>0</v>
      </c>
      <c r="AY1551" s="2">
        <v>0</v>
      </c>
      <c r="AZ1551" s="2">
        <v>0</v>
      </c>
      <c r="BA1551" s="2">
        <v>0</v>
      </c>
      <c r="BB1551" s="2">
        <v>0</v>
      </c>
      <c r="BC1551" s="2">
        <v>0</v>
      </c>
      <c r="BD1551" s="2">
        <v>0</v>
      </c>
      <c r="BE1551" s="2">
        <v>0</v>
      </c>
      <c r="BF1551" s="2">
        <v>0</v>
      </c>
      <c r="BG1551" s="2">
        <v>0</v>
      </c>
      <c r="BH1551" s="2">
        <v>0</v>
      </c>
      <c r="BI1551" s="2">
        <v>0</v>
      </c>
      <c r="BJ1551" s="2">
        <v>0</v>
      </c>
      <c r="BK1551" s="2">
        <v>0</v>
      </c>
      <c r="BL1551" s="2">
        <v>0</v>
      </c>
      <c r="BM1551" s="2">
        <v>0</v>
      </c>
      <c r="BN1551" s="2">
        <v>0</v>
      </c>
      <c r="BO1551" s="2">
        <v>0</v>
      </c>
      <c r="BP1551" s="2">
        <v>0</v>
      </c>
      <c r="BQ1551" s="2">
        <v>0</v>
      </c>
      <c r="BR1551" s="2">
        <v>0</v>
      </c>
      <c r="BS1551" s="2">
        <v>0</v>
      </c>
      <c r="BT1551" s="2">
        <v>0</v>
      </c>
      <c r="BU1551" s="2">
        <v>1637</v>
      </c>
      <c r="BV1551" s="2">
        <v>0</v>
      </c>
      <c r="BW1551" s="2">
        <v>0</v>
      </c>
    </row>
    <row r="1552" spans="1:75">
      <c r="A1552" s="2">
        <v>1565</v>
      </c>
      <c r="B1552" s="2" t="s">
        <v>20407</v>
      </c>
      <c r="C1552" s="2" t="str">
        <f t="shared" si="64"/>
        <v>ZM_Stem_Neg</v>
      </c>
      <c r="D1552" s="2">
        <v>1867</v>
      </c>
      <c r="E1552" s="31">
        <v>3.27114431794908</v>
      </c>
      <c r="F1552" s="2">
        <v>567.15099999999995</v>
      </c>
      <c r="G1552" s="2">
        <v>6.88</v>
      </c>
      <c r="H1552" s="2" t="s">
        <v>13376</v>
      </c>
      <c r="I1552" s="2" t="s">
        <v>13279</v>
      </c>
      <c r="J1552" s="2" t="s">
        <v>8825</v>
      </c>
      <c r="K1552" s="2"/>
      <c r="L1552" s="2" t="s">
        <v>8825</v>
      </c>
      <c r="M1552" s="2">
        <v>3.2</v>
      </c>
      <c r="N1552" s="2" t="s">
        <v>8825</v>
      </c>
      <c r="O1552" s="2" t="s">
        <v>8825</v>
      </c>
      <c r="P1552" s="40">
        <v>29</v>
      </c>
      <c r="Q1552" s="40" t="s">
        <v>7644</v>
      </c>
      <c r="R1552" s="2"/>
      <c r="S1552" s="2"/>
      <c r="T1552" s="2"/>
      <c r="U1552" s="2" t="s">
        <v>20408</v>
      </c>
      <c r="V1552" s="2" t="s">
        <v>20409</v>
      </c>
      <c r="W1552" s="2" t="str">
        <f t="shared" si="65"/>
        <v>piechart: colorlist="#00FF00,#FFFFFF,#C0C0C0,#FFFF00,#0000FF,#000080,#008080,#800000,#808000,#800080,#FF0000,#FF00FF" valuelist="0,0,2524,0,0,0,0,0,0,0,0,0"</v>
      </c>
      <c r="X1552" s="2"/>
      <c r="Y1552" s="2"/>
      <c r="Z1552" s="2"/>
      <c r="AA1552" s="2"/>
      <c r="AB1552" s="2"/>
      <c r="AC1552" s="2"/>
      <c r="AD1552" s="2"/>
      <c r="AE1552" s="2"/>
      <c r="AF1552" s="2">
        <v>0</v>
      </c>
      <c r="AG1552" s="2">
        <v>0</v>
      </c>
      <c r="AH1552" s="2">
        <v>2524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0</v>
      </c>
      <c r="AR1552" s="2">
        <v>0</v>
      </c>
      <c r="AS1552" s="2">
        <v>0</v>
      </c>
      <c r="AT1552" s="2">
        <v>0</v>
      </c>
      <c r="AU1552" s="2">
        <v>0</v>
      </c>
      <c r="AV1552" s="2">
        <v>0</v>
      </c>
      <c r="AW1552" s="2">
        <v>0</v>
      </c>
      <c r="AX1552" s="2">
        <v>0</v>
      </c>
      <c r="AY1552" s="2">
        <v>0</v>
      </c>
      <c r="AZ1552" s="2">
        <v>0</v>
      </c>
      <c r="BA1552" s="2">
        <v>0</v>
      </c>
      <c r="BB1552" s="2">
        <v>0</v>
      </c>
      <c r="BC1552" s="2">
        <v>0</v>
      </c>
      <c r="BD1552" s="2">
        <v>0</v>
      </c>
      <c r="BE1552" s="2">
        <v>0</v>
      </c>
      <c r="BF1552" s="2">
        <v>0</v>
      </c>
      <c r="BG1552" s="2">
        <v>0</v>
      </c>
      <c r="BH1552" s="2">
        <v>0</v>
      </c>
      <c r="BI1552" s="2">
        <v>0</v>
      </c>
      <c r="BJ1552" s="2">
        <v>0</v>
      </c>
      <c r="BK1552" s="2">
        <v>0</v>
      </c>
      <c r="BL1552" s="2">
        <v>0</v>
      </c>
      <c r="BM1552" s="2">
        <v>0</v>
      </c>
      <c r="BN1552" s="2">
        <v>0</v>
      </c>
      <c r="BO1552" s="2">
        <v>0</v>
      </c>
      <c r="BP1552" s="2">
        <v>0</v>
      </c>
      <c r="BQ1552" s="2">
        <v>0</v>
      </c>
      <c r="BR1552" s="2">
        <v>0</v>
      </c>
      <c r="BS1552" s="2">
        <v>0</v>
      </c>
      <c r="BT1552" s="2">
        <v>657</v>
      </c>
      <c r="BU1552" s="2">
        <v>0</v>
      </c>
      <c r="BV1552" s="2">
        <v>0</v>
      </c>
      <c r="BW1552" s="2">
        <v>1867</v>
      </c>
    </row>
    <row r="1553" spans="1:75">
      <c r="A1553" s="2">
        <v>1566</v>
      </c>
      <c r="B1553" s="2" t="s">
        <v>20410</v>
      </c>
      <c r="C1553" s="2" t="str">
        <f t="shared" si="64"/>
        <v>OP_Root_Neg</v>
      </c>
      <c r="D1553" s="2">
        <v>1120</v>
      </c>
      <c r="E1553" s="31">
        <v>3.0492180226701802</v>
      </c>
      <c r="F1553" s="2">
        <v>567.19479999999999</v>
      </c>
      <c r="G1553" s="2">
        <v>3.41</v>
      </c>
      <c r="H1553" s="2" t="s">
        <v>13376</v>
      </c>
      <c r="I1553" s="2" t="s">
        <v>13272</v>
      </c>
      <c r="J1553" s="2" t="s">
        <v>8825</v>
      </c>
      <c r="K1553" s="2"/>
      <c r="L1553" s="2" t="s">
        <v>8825</v>
      </c>
      <c r="M1553" s="2">
        <v>3.2</v>
      </c>
      <c r="N1553" s="2" t="s">
        <v>8825</v>
      </c>
      <c r="O1553" s="2" t="s">
        <v>8825</v>
      </c>
      <c r="P1553" s="40">
        <v>22</v>
      </c>
      <c r="Q1553" s="40" t="s">
        <v>20411</v>
      </c>
      <c r="R1553" s="2"/>
      <c r="S1553" s="2"/>
      <c r="T1553" s="2"/>
      <c r="U1553" s="2" t="s">
        <v>20412</v>
      </c>
      <c r="V1553" s="2" t="s">
        <v>20413</v>
      </c>
      <c r="W1553" s="2" t="str">
        <f t="shared" si="65"/>
        <v>piechart: colorlist="#00FF00,#FFFFFF,#C0C0C0,#FFFF00,#0000FF,#000080,#008080,#800000,#808000,#800080,#FF0000,#FF00FF" valuelist="0,0,0,0,0,1120,0,0,0,0,0,0"</v>
      </c>
      <c r="X1553" s="2"/>
      <c r="Y1553" s="2"/>
      <c r="Z1553" s="2"/>
      <c r="AA1553" s="2"/>
      <c r="AB1553" s="2"/>
      <c r="AC1553" s="2"/>
      <c r="AD1553" s="2"/>
      <c r="AE1553" s="2"/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v>1120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  <c r="AQ1553" s="2">
        <v>0</v>
      </c>
      <c r="AR1553" s="2">
        <v>0</v>
      </c>
      <c r="AS1553" s="2">
        <v>0</v>
      </c>
      <c r="AT1553" s="2">
        <v>0</v>
      </c>
      <c r="AU1553" s="2">
        <v>0</v>
      </c>
      <c r="AV1553" s="2">
        <v>0</v>
      </c>
      <c r="AW1553" s="2">
        <v>0</v>
      </c>
      <c r="AX1553" s="2">
        <v>0</v>
      </c>
      <c r="AY1553" s="2">
        <v>0</v>
      </c>
      <c r="AZ1553" s="2">
        <v>0</v>
      </c>
      <c r="BA1553" s="2">
        <v>0</v>
      </c>
      <c r="BB1553" s="2">
        <v>0</v>
      </c>
      <c r="BC1553" s="2">
        <v>0</v>
      </c>
      <c r="BD1553" s="2">
        <v>0</v>
      </c>
      <c r="BE1553" s="2">
        <v>0</v>
      </c>
      <c r="BF1553" s="2">
        <v>0</v>
      </c>
      <c r="BG1553" s="2">
        <v>0</v>
      </c>
      <c r="BH1553" s="2">
        <v>0</v>
      </c>
      <c r="BI1553" s="2">
        <v>0</v>
      </c>
      <c r="BJ1553" s="2">
        <v>0</v>
      </c>
      <c r="BK1553" s="2">
        <v>0</v>
      </c>
      <c r="BL1553" s="2">
        <v>0</v>
      </c>
      <c r="BM1553" s="2">
        <v>1120</v>
      </c>
      <c r="BN1553" s="2">
        <v>0</v>
      </c>
      <c r="BO1553" s="2">
        <v>0</v>
      </c>
      <c r="BP1553" s="2">
        <v>0</v>
      </c>
      <c r="BQ1553" s="2">
        <v>0</v>
      </c>
      <c r="BR1553" s="2">
        <v>0</v>
      </c>
      <c r="BS1553" s="2">
        <v>0</v>
      </c>
      <c r="BT1553" s="2">
        <v>0</v>
      </c>
      <c r="BU1553" s="2">
        <v>0</v>
      </c>
      <c r="BV1553" s="2">
        <v>0</v>
      </c>
      <c r="BW1553" s="2">
        <v>0</v>
      </c>
    </row>
    <row r="1554" spans="1:75">
      <c r="A1554" s="2">
        <v>1567</v>
      </c>
      <c r="B1554" s="2" t="s">
        <v>20414</v>
      </c>
      <c r="C1554" s="2" t="str">
        <f t="shared" si="64"/>
        <v>ZM_Stem_Neg</v>
      </c>
      <c r="D1554" s="2">
        <v>826</v>
      </c>
      <c r="E1554" s="31">
        <v>3.1553360374650601</v>
      </c>
      <c r="F1554" s="2">
        <v>567.20669999999996</v>
      </c>
      <c r="G1554" s="2">
        <v>3.97</v>
      </c>
      <c r="H1554" s="2" t="s">
        <v>13376</v>
      </c>
      <c r="I1554" s="2" t="s">
        <v>13275</v>
      </c>
      <c r="J1554" s="2" t="s">
        <v>8825</v>
      </c>
      <c r="K1554" s="2"/>
      <c r="L1554" s="2" t="s">
        <v>8825</v>
      </c>
      <c r="M1554" s="2">
        <v>3.2</v>
      </c>
      <c r="N1554" s="2" t="s">
        <v>8825</v>
      </c>
      <c r="O1554" s="2" t="s">
        <v>8825</v>
      </c>
      <c r="P1554" s="40">
        <v>27</v>
      </c>
      <c r="Q1554" s="40" t="s">
        <v>20415</v>
      </c>
      <c r="R1554" s="2"/>
      <c r="S1554" s="2"/>
      <c r="T1554" s="2"/>
      <c r="U1554" s="2" t="s">
        <v>20416</v>
      </c>
      <c r="V1554" s="2" t="s">
        <v>20417</v>
      </c>
      <c r="W1554" s="2" t="str">
        <f t="shared" si="65"/>
        <v>piechart: colorlist="#00FF00,#FFFFFF,#C0C0C0,#FFFF00,#0000FF,#000080,#008080,#800000,#808000,#800080,#FF0000,#FF00FF" valuelist="0,0,1557,0,0,0,0,0,0,0,0,0"</v>
      </c>
      <c r="X1554" s="2"/>
      <c r="Y1554" s="2"/>
      <c r="Z1554" s="2"/>
      <c r="AA1554" s="2"/>
      <c r="AB1554" s="2"/>
      <c r="AC1554" s="2"/>
      <c r="AD1554" s="2"/>
      <c r="AE1554" s="2"/>
      <c r="AF1554" s="2">
        <v>0</v>
      </c>
      <c r="AG1554" s="2">
        <v>0</v>
      </c>
      <c r="AH1554" s="2">
        <v>1557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0</v>
      </c>
      <c r="AR1554" s="2">
        <v>0</v>
      </c>
      <c r="AS1554" s="2">
        <v>0</v>
      </c>
      <c r="AT1554" s="2">
        <v>0</v>
      </c>
      <c r="AU1554" s="2">
        <v>0</v>
      </c>
      <c r="AV1554" s="2">
        <v>0</v>
      </c>
      <c r="AW1554" s="2">
        <v>0</v>
      </c>
      <c r="AX1554" s="2">
        <v>0</v>
      </c>
      <c r="AY1554" s="2">
        <v>0</v>
      </c>
      <c r="AZ1554" s="2">
        <v>0</v>
      </c>
      <c r="BA1554" s="2">
        <v>0</v>
      </c>
      <c r="BB1554" s="2">
        <v>0</v>
      </c>
      <c r="BC1554" s="2">
        <v>0</v>
      </c>
      <c r="BD1554" s="2">
        <v>0</v>
      </c>
      <c r="BE1554" s="2">
        <v>0</v>
      </c>
      <c r="BF1554" s="2">
        <v>0</v>
      </c>
      <c r="BG1554" s="2">
        <v>0</v>
      </c>
      <c r="BH1554" s="2">
        <v>0</v>
      </c>
      <c r="BI1554" s="2">
        <v>0</v>
      </c>
      <c r="BJ1554" s="2">
        <v>0</v>
      </c>
      <c r="BK1554" s="2">
        <v>0</v>
      </c>
      <c r="BL1554" s="2">
        <v>0</v>
      </c>
      <c r="BM1554" s="2">
        <v>0</v>
      </c>
      <c r="BN1554" s="2">
        <v>0</v>
      </c>
      <c r="BO1554" s="2">
        <v>0</v>
      </c>
      <c r="BP1554" s="2">
        <v>0</v>
      </c>
      <c r="BQ1554" s="2">
        <v>0</v>
      </c>
      <c r="BR1554" s="2">
        <v>0</v>
      </c>
      <c r="BS1554" s="2">
        <v>0</v>
      </c>
      <c r="BT1554" s="2">
        <v>396</v>
      </c>
      <c r="BU1554" s="2">
        <v>335</v>
      </c>
      <c r="BV1554" s="2">
        <v>0</v>
      </c>
      <c r="BW1554" s="2">
        <v>826</v>
      </c>
    </row>
    <row r="1555" spans="1:75">
      <c r="A1555" s="2">
        <v>1570</v>
      </c>
      <c r="B1555" s="2" t="s">
        <v>20418</v>
      </c>
      <c r="C1555" s="2" t="str">
        <f t="shared" si="64"/>
        <v>MT_Root_Neg</v>
      </c>
      <c r="D1555" s="2">
        <v>1178</v>
      </c>
      <c r="E1555" s="31">
        <v>3.0711452904510801</v>
      </c>
      <c r="F1555" s="2">
        <v>571.28909999999996</v>
      </c>
      <c r="G1555" s="2">
        <v>8.4600000000000009</v>
      </c>
      <c r="H1555" s="2" t="s">
        <v>13376</v>
      </c>
      <c r="I1555" s="2" t="s">
        <v>13274</v>
      </c>
      <c r="J1555" s="2" t="s">
        <v>8825</v>
      </c>
      <c r="K1555" s="2"/>
      <c r="L1555" s="2" t="s">
        <v>8825</v>
      </c>
      <c r="M1555" s="2">
        <v>3.2</v>
      </c>
      <c r="N1555" s="2" t="s">
        <v>8825</v>
      </c>
      <c r="O1555" s="2" t="s">
        <v>8825</v>
      </c>
      <c r="P1555" s="40">
        <v>25</v>
      </c>
      <c r="Q1555" s="40" t="s">
        <v>20419</v>
      </c>
      <c r="R1555" s="2"/>
      <c r="S1555" s="2"/>
      <c r="T1555" s="2"/>
      <c r="U1555" s="2" t="s">
        <v>20420</v>
      </c>
      <c r="V1555" s="2" t="s">
        <v>20421</v>
      </c>
      <c r="W1555" s="2" t="str">
        <f t="shared" si="65"/>
        <v>piechart: colorlist="#00FF00,#FFFFFF,#C0C0C0,#FFFF00,#0000FF,#000080,#008080,#800000,#808000,#800080,#FF0000,#FF00FF" valuelist="0,0,0,0,0,0,2276,0,0,0,0,0"</v>
      </c>
      <c r="X1555" s="2"/>
      <c r="Y1555" s="2"/>
      <c r="Z1555" s="2"/>
      <c r="AA1555" s="2"/>
      <c r="AB1555" s="2"/>
      <c r="AC1555" s="2"/>
      <c r="AD1555" s="2"/>
      <c r="AE1555" s="2"/>
      <c r="AF1555" s="2">
        <v>0</v>
      </c>
      <c r="AG1555" s="2">
        <v>0</v>
      </c>
      <c r="AH1555" s="2">
        <v>0</v>
      </c>
      <c r="AI1555" s="2">
        <v>0</v>
      </c>
      <c r="AJ1555" s="2">
        <v>0</v>
      </c>
      <c r="AK1555" s="2">
        <v>0</v>
      </c>
      <c r="AL1555" s="2">
        <v>2276</v>
      </c>
      <c r="AM1555" s="2">
        <v>0</v>
      </c>
      <c r="AN1555" s="2">
        <v>0</v>
      </c>
      <c r="AO1555" s="2">
        <v>0</v>
      </c>
      <c r="AP1555" s="2">
        <v>0</v>
      </c>
      <c r="AQ1555" s="2">
        <v>0</v>
      </c>
      <c r="AR1555" s="2">
        <v>0</v>
      </c>
      <c r="AS1555" s="2">
        <v>0</v>
      </c>
      <c r="AT1555" s="2">
        <v>0</v>
      </c>
      <c r="AU1555" s="2">
        <v>0</v>
      </c>
      <c r="AV1555" s="2">
        <v>0</v>
      </c>
      <c r="AW1555" s="2">
        <v>0</v>
      </c>
      <c r="AX1555" s="2">
        <v>0</v>
      </c>
      <c r="AY1555" s="2">
        <v>0</v>
      </c>
      <c r="AZ1555" s="2">
        <v>0</v>
      </c>
      <c r="BA1555" s="2">
        <v>0</v>
      </c>
      <c r="BB1555" s="2">
        <v>0</v>
      </c>
      <c r="BC1555" s="2">
        <v>0</v>
      </c>
      <c r="BD1555" s="2">
        <v>0</v>
      </c>
      <c r="BE1555" s="2">
        <v>0</v>
      </c>
      <c r="BF1555" s="2">
        <v>606</v>
      </c>
      <c r="BG1555" s="2">
        <v>0</v>
      </c>
      <c r="BH1555" s="2">
        <v>492</v>
      </c>
      <c r="BI1555" s="2">
        <v>1178</v>
      </c>
      <c r="BJ1555" s="2">
        <v>0</v>
      </c>
      <c r="BK1555" s="2">
        <v>0</v>
      </c>
      <c r="BL1555" s="2">
        <v>0</v>
      </c>
      <c r="BM1555" s="2">
        <v>0</v>
      </c>
      <c r="BN1555" s="2">
        <v>0</v>
      </c>
      <c r="BO1555" s="2">
        <v>0</v>
      </c>
      <c r="BP1555" s="2">
        <v>0</v>
      </c>
      <c r="BQ1555" s="2">
        <v>0</v>
      </c>
      <c r="BR1555" s="2">
        <v>0</v>
      </c>
      <c r="BS1555" s="2">
        <v>0</v>
      </c>
      <c r="BT1555" s="2">
        <v>0</v>
      </c>
      <c r="BU1555" s="2">
        <v>0</v>
      </c>
      <c r="BV1555" s="2">
        <v>0</v>
      </c>
      <c r="BW1555" s="2">
        <v>0</v>
      </c>
    </row>
    <row r="1556" spans="1:75">
      <c r="A1556" s="2">
        <v>1577</v>
      </c>
      <c r="B1556" s="2" t="s">
        <v>20422</v>
      </c>
      <c r="C1556" s="2" t="str">
        <f t="shared" si="64"/>
        <v>OP_Root_Neg</v>
      </c>
      <c r="D1556" s="2">
        <v>1852</v>
      </c>
      <c r="E1556" s="31">
        <v>3.2676409823459198</v>
      </c>
      <c r="F1556" s="2">
        <v>577.15290000000005</v>
      </c>
      <c r="G1556" s="2">
        <v>5.71</v>
      </c>
      <c r="H1556" s="2" t="s">
        <v>13376</v>
      </c>
      <c r="I1556" s="2" t="s">
        <v>13275</v>
      </c>
      <c r="J1556" s="2" t="s">
        <v>8825</v>
      </c>
      <c r="K1556" s="2"/>
      <c r="L1556" s="2" t="s">
        <v>8825</v>
      </c>
      <c r="M1556" s="2">
        <v>3.2</v>
      </c>
      <c r="N1556" s="2" t="s">
        <v>8825</v>
      </c>
      <c r="O1556" s="2" t="s">
        <v>8825</v>
      </c>
      <c r="P1556" s="40">
        <v>27</v>
      </c>
      <c r="Q1556" s="40" t="s">
        <v>1958</v>
      </c>
      <c r="R1556" s="2"/>
      <c r="S1556" s="2"/>
      <c r="T1556" s="2"/>
      <c r="U1556" s="2" t="s">
        <v>20423</v>
      </c>
      <c r="V1556" s="2" t="s">
        <v>20424</v>
      </c>
      <c r="W1556" s="2" t="str">
        <f t="shared" si="65"/>
        <v>piechart: colorlist="#00FF00,#FFFFFF,#C0C0C0,#FFFF00,#0000FF,#000080,#008080,#800000,#808000,#800080,#FF0000,#FF00FF" valuelist="0,0,0,0,0,1852,0,0,0,0,0,0"</v>
      </c>
      <c r="X1556" s="2"/>
      <c r="Y1556" s="2"/>
      <c r="Z1556" s="2"/>
      <c r="AA1556" s="2"/>
      <c r="AB1556" s="2"/>
      <c r="AC1556" s="2"/>
      <c r="AD1556" s="2"/>
      <c r="AE1556" s="2"/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1852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0</v>
      </c>
      <c r="AR1556" s="2">
        <v>0</v>
      </c>
      <c r="AS1556" s="2">
        <v>0</v>
      </c>
      <c r="AT1556" s="2">
        <v>0</v>
      </c>
      <c r="AU1556" s="2">
        <v>0</v>
      </c>
      <c r="AV1556" s="2">
        <v>0</v>
      </c>
      <c r="AW1556" s="2">
        <v>0</v>
      </c>
      <c r="AX1556" s="2">
        <v>0</v>
      </c>
      <c r="AY1556" s="2">
        <v>0</v>
      </c>
      <c r="AZ1556" s="2">
        <v>0</v>
      </c>
      <c r="BA1556" s="2">
        <v>0</v>
      </c>
      <c r="BB1556" s="2">
        <v>0</v>
      </c>
      <c r="BC1556" s="2">
        <v>0</v>
      </c>
      <c r="BD1556" s="2">
        <v>0</v>
      </c>
      <c r="BE1556" s="2">
        <v>0</v>
      </c>
      <c r="BF1556" s="2">
        <v>0</v>
      </c>
      <c r="BG1556" s="2">
        <v>0</v>
      </c>
      <c r="BH1556" s="2">
        <v>0</v>
      </c>
      <c r="BI1556" s="2">
        <v>0</v>
      </c>
      <c r="BJ1556" s="2">
        <v>0</v>
      </c>
      <c r="BK1556" s="2">
        <v>0</v>
      </c>
      <c r="BL1556" s="2">
        <v>0</v>
      </c>
      <c r="BM1556" s="2">
        <v>1852</v>
      </c>
      <c r="BN1556" s="2">
        <v>0</v>
      </c>
      <c r="BO1556" s="2">
        <v>0</v>
      </c>
      <c r="BP1556" s="2">
        <v>0</v>
      </c>
      <c r="BQ1556" s="2">
        <v>0</v>
      </c>
      <c r="BR1556" s="2">
        <v>0</v>
      </c>
      <c r="BS1556" s="2">
        <v>0</v>
      </c>
      <c r="BT1556" s="2">
        <v>0</v>
      </c>
      <c r="BU1556" s="2">
        <v>0</v>
      </c>
      <c r="BV1556" s="2">
        <v>0</v>
      </c>
      <c r="BW1556" s="2">
        <v>0</v>
      </c>
    </row>
    <row r="1557" spans="1:75">
      <c r="A1557" s="2">
        <v>1582</v>
      </c>
      <c r="B1557" s="2" t="s">
        <v>20425</v>
      </c>
      <c r="C1557" s="2" t="str">
        <f t="shared" si="64"/>
        <v>ZM_Leaf_Neg</v>
      </c>
      <c r="D1557" s="2">
        <v>4321</v>
      </c>
      <c r="E1557" s="31">
        <v>3.6355842663112301</v>
      </c>
      <c r="F1557" s="2">
        <v>577.15620000000001</v>
      </c>
      <c r="G1557" s="2">
        <v>4.04</v>
      </c>
      <c r="H1557" s="2" t="s">
        <v>13376</v>
      </c>
      <c r="I1557" s="2" t="s">
        <v>13275</v>
      </c>
      <c r="J1557" s="2" t="s">
        <v>8825</v>
      </c>
      <c r="K1557" s="2"/>
      <c r="L1557" s="2" t="s">
        <v>8825</v>
      </c>
      <c r="M1557" s="2">
        <v>3.2</v>
      </c>
      <c r="N1557" s="2" t="s">
        <v>8825</v>
      </c>
      <c r="O1557" s="2" t="s">
        <v>8825</v>
      </c>
      <c r="P1557" s="40">
        <v>27</v>
      </c>
      <c r="Q1557" s="40" t="s">
        <v>1958</v>
      </c>
      <c r="R1557" s="2"/>
      <c r="S1557" s="2"/>
      <c r="T1557" s="2"/>
      <c r="U1557" s="2" t="s">
        <v>20426</v>
      </c>
      <c r="V1557" s="2" t="s">
        <v>20427</v>
      </c>
      <c r="W1557" s="2" t="str">
        <f t="shared" si="65"/>
        <v>piechart: colorlist="#00FF00,#FFFFFF,#C0C0C0,#FFFF00,#0000FF,#000080,#008080,#800000,#808000,#800080,#FF0000,#FF00FF" valuelist="0,0,4321,0,0,0,0,0,0,0,0,0"</v>
      </c>
      <c r="X1557" s="2"/>
      <c r="Y1557" s="2"/>
      <c r="Z1557" s="2"/>
      <c r="AA1557" s="2"/>
      <c r="AB1557" s="2"/>
      <c r="AC1557" s="2"/>
      <c r="AD1557" s="2"/>
      <c r="AE1557" s="2"/>
      <c r="AF1557" s="2">
        <v>0</v>
      </c>
      <c r="AG1557" s="2">
        <v>0</v>
      </c>
      <c r="AH1557" s="2">
        <v>4321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0</v>
      </c>
      <c r="AR1557" s="2">
        <v>0</v>
      </c>
      <c r="AS1557" s="2">
        <v>0</v>
      </c>
      <c r="AT1557" s="2">
        <v>0</v>
      </c>
      <c r="AU1557" s="2">
        <v>0</v>
      </c>
      <c r="AV1557" s="2">
        <v>0</v>
      </c>
      <c r="AW1557" s="2">
        <v>0</v>
      </c>
      <c r="AX1557" s="2">
        <v>0</v>
      </c>
      <c r="AY1557" s="2">
        <v>0</v>
      </c>
      <c r="AZ1557" s="2">
        <v>0</v>
      </c>
      <c r="BA1557" s="2">
        <v>0</v>
      </c>
      <c r="BB1557" s="2">
        <v>0</v>
      </c>
      <c r="BC1557" s="2">
        <v>0</v>
      </c>
      <c r="BD1557" s="2">
        <v>0</v>
      </c>
      <c r="BE1557" s="2">
        <v>0</v>
      </c>
      <c r="BF1557" s="2">
        <v>0</v>
      </c>
      <c r="BG1557" s="2">
        <v>0</v>
      </c>
      <c r="BH1557" s="2">
        <v>0</v>
      </c>
      <c r="BI1557" s="2">
        <v>0</v>
      </c>
      <c r="BJ1557" s="2">
        <v>0</v>
      </c>
      <c r="BK1557" s="2">
        <v>0</v>
      </c>
      <c r="BL1557" s="2">
        <v>0</v>
      </c>
      <c r="BM1557" s="2">
        <v>0</v>
      </c>
      <c r="BN1557" s="2">
        <v>0</v>
      </c>
      <c r="BO1557" s="2">
        <v>0</v>
      </c>
      <c r="BP1557" s="2">
        <v>0</v>
      </c>
      <c r="BQ1557" s="2">
        <v>0</v>
      </c>
      <c r="BR1557" s="2">
        <v>0</v>
      </c>
      <c r="BS1557" s="2">
        <v>0</v>
      </c>
      <c r="BT1557" s="2">
        <v>4321</v>
      </c>
      <c r="BU1557" s="2">
        <v>0</v>
      </c>
      <c r="BV1557" s="2">
        <v>0</v>
      </c>
      <c r="BW1557" s="2">
        <v>0</v>
      </c>
    </row>
    <row r="1558" spans="1:75">
      <c r="A1558" s="2">
        <v>1586</v>
      </c>
      <c r="B1558" s="2" t="s">
        <v>20428</v>
      </c>
      <c r="C1558" s="2" t="str">
        <f t="shared" si="64"/>
        <v>MT_LeafStem_Neg</v>
      </c>
      <c r="D1558" s="2">
        <v>1343</v>
      </c>
      <c r="E1558" s="31">
        <v>3.1280760126687199</v>
      </c>
      <c r="F1558" s="2">
        <v>577.2568</v>
      </c>
      <c r="G1558" s="2">
        <v>10.41</v>
      </c>
      <c r="H1558" s="2" t="s">
        <v>13376</v>
      </c>
      <c r="I1558" s="2" t="s">
        <v>13275</v>
      </c>
      <c r="J1558" s="2" t="s">
        <v>8825</v>
      </c>
      <c r="K1558" s="2"/>
      <c r="L1558" s="2" t="s">
        <v>8825</v>
      </c>
      <c r="M1558" s="2">
        <v>3.2</v>
      </c>
      <c r="N1558" s="2" t="s">
        <v>8825</v>
      </c>
      <c r="O1558" s="2" t="s">
        <v>8825</v>
      </c>
      <c r="P1558" s="40">
        <v>27</v>
      </c>
      <c r="Q1558" s="40" t="s">
        <v>20429</v>
      </c>
      <c r="R1558" s="2"/>
      <c r="S1558" s="2"/>
      <c r="T1558" s="2"/>
      <c r="U1558" s="2" t="s">
        <v>20430</v>
      </c>
      <c r="V1558" s="2" t="s">
        <v>20431</v>
      </c>
      <c r="W1558" s="2" t="str">
        <f t="shared" si="65"/>
        <v>piechart: colorlist="#00FF00,#FFFFFF,#C0C0C0,#FFFF00,#0000FF,#000080,#008080,#800000,#808000,#800080,#FF0000,#FF00FF" valuelist="0,0,0,0,0,0,2602,0,0,0,0,0"</v>
      </c>
      <c r="X1558" s="2"/>
      <c r="Y1558" s="2"/>
      <c r="Z1558" s="2"/>
      <c r="AA1558" s="2"/>
      <c r="AB1558" s="2"/>
      <c r="AC1558" s="2"/>
      <c r="AD1558" s="2"/>
      <c r="AE1558" s="2"/>
      <c r="AF1558" s="2">
        <v>0</v>
      </c>
      <c r="AG1558" s="2">
        <v>0</v>
      </c>
      <c r="AH1558" s="2">
        <v>0</v>
      </c>
      <c r="AI1558" s="2">
        <v>0</v>
      </c>
      <c r="AJ1558" s="2">
        <v>0</v>
      </c>
      <c r="AK1558" s="2">
        <v>0</v>
      </c>
      <c r="AL1558" s="2">
        <v>2602</v>
      </c>
      <c r="AM1558" s="2">
        <v>0</v>
      </c>
      <c r="AN1558" s="2">
        <v>0</v>
      </c>
      <c r="AO1558" s="2">
        <v>0</v>
      </c>
      <c r="AP1558" s="2">
        <v>0</v>
      </c>
      <c r="AQ1558" s="2">
        <v>0</v>
      </c>
      <c r="AR1558" s="2">
        <v>0</v>
      </c>
      <c r="AS1558" s="2">
        <v>0</v>
      </c>
      <c r="AT1558" s="2">
        <v>0</v>
      </c>
      <c r="AU1558" s="2">
        <v>0</v>
      </c>
      <c r="AV1558" s="2">
        <v>0</v>
      </c>
      <c r="AW1558" s="2">
        <v>0</v>
      </c>
      <c r="AX1558" s="2">
        <v>0</v>
      </c>
      <c r="AY1558" s="2">
        <v>0</v>
      </c>
      <c r="AZ1558" s="2">
        <v>0</v>
      </c>
      <c r="BA1558" s="2">
        <v>0</v>
      </c>
      <c r="BB1558" s="2">
        <v>0</v>
      </c>
      <c r="BC1558" s="2">
        <v>0</v>
      </c>
      <c r="BD1558" s="2">
        <v>0</v>
      </c>
      <c r="BE1558" s="2">
        <v>0</v>
      </c>
      <c r="BF1558" s="2">
        <v>1259</v>
      </c>
      <c r="BG1558" s="2">
        <v>1343</v>
      </c>
      <c r="BH1558" s="2">
        <v>0</v>
      </c>
      <c r="BI1558" s="2">
        <v>0</v>
      </c>
      <c r="BJ1558" s="2">
        <v>0</v>
      </c>
      <c r="BK1558" s="2">
        <v>0</v>
      </c>
      <c r="BL1558" s="2">
        <v>0</v>
      </c>
      <c r="BM1558" s="2">
        <v>0</v>
      </c>
      <c r="BN1558" s="2">
        <v>0</v>
      </c>
      <c r="BO1558" s="2">
        <v>0</v>
      </c>
      <c r="BP1558" s="2">
        <v>0</v>
      </c>
      <c r="BQ1558" s="2">
        <v>0</v>
      </c>
      <c r="BR1558" s="2">
        <v>0</v>
      </c>
      <c r="BS1558" s="2">
        <v>0</v>
      </c>
      <c r="BT1558" s="2">
        <v>0</v>
      </c>
      <c r="BU1558" s="2">
        <v>0</v>
      </c>
      <c r="BV1558" s="2">
        <v>0</v>
      </c>
      <c r="BW1558" s="2">
        <v>0</v>
      </c>
    </row>
    <row r="1559" spans="1:75">
      <c r="A1559" s="2">
        <v>1591</v>
      </c>
      <c r="B1559" s="2" t="s">
        <v>20432</v>
      </c>
      <c r="C1559" s="2" t="str">
        <f t="shared" si="64"/>
        <v>AT_LeafStem_Neg</v>
      </c>
      <c r="D1559" s="2">
        <v>1917</v>
      </c>
      <c r="E1559" s="31">
        <v>3.2826221128780602</v>
      </c>
      <c r="F1559" s="2">
        <v>579.13509999999997</v>
      </c>
      <c r="G1559" s="2">
        <v>3.52</v>
      </c>
      <c r="H1559" s="2" t="s">
        <v>13376</v>
      </c>
      <c r="I1559" s="2" t="s">
        <v>13280</v>
      </c>
      <c r="J1559" s="2" t="s">
        <v>8825</v>
      </c>
      <c r="K1559" s="2"/>
      <c r="L1559" s="2" t="s">
        <v>8825</v>
      </c>
      <c r="M1559" s="2">
        <v>3.2</v>
      </c>
      <c r="N1559" s="2" t="s">
        <v>8825</v>
      </c>
      <c r="O1559" s="2" t="s">
        <v>8825</v>
      </c>
      <c r="P1559" s="40">
        <v>26</v>
      </c>
      <c r="Q1559" s="40" t="s">
        <v>7689</v>
      </c>
      <c r="R1559" s="2"/>
      <c r="S1559" s="2"/>
      <c r="T1559" s="2"/>
      <c r="U1559" s="2" t="s">
        <v>20433</v>
      </c>
      <c r="V1559" s="2" t="s">
        <v>20434</v>
      </c>
      <c r="W1559" s="2" t="str">
        <f t="shared" si="65"/>
        <v>piechart: colorlist="#00FF00,#FFFFFF,#C0C0C0,#FFFF00,#0000FF,#000080,#008080,#800000,#808000,#800080,#FF0000,#FF00FF" valuelist="1917,0,0,0,0,0,0,0,0,0,0,0"</v>
      </c>
      <c r="X1559" s="2"/>
      <c r="Y1559" s="2"/>
      <c r="Z1559" s="2"/>
      <c r="AA1559" s="2"/>
      <c r="AB1559" s="2"/>
      <c r="AC1559" s="2"/>
      <c r="AD1559" s="2"/>
      <c r="AE1559" s="2"/>
      <c r="AF1559" s="2">
        <v>1917</v>
      </c>
      <c r="AG1559" s="2">
        <v>0</v>
      </c>
      <c r="AH1559" s="2">
        <v>0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2">
        <v>0</v>
      </c>
      <c r="AR1559" s="2">
        <v>0</v>
      </c>
      <c r="AS1559" s="2">
        <v>0</v>
      </c>
      <c r="AT1559" s="2">
        <v>0</v>
      </c>
      <c r="AU1559" s="2">
        <v>1917</v>
      </c>
      <c r="AV1559" s="2">
        <v>0</v>
      </c>
      <c r="AW1559" s="2">
        <v>0</v>
      </c>
      <c r="AX1559" s="2">
        <v>0</v>
      </c>
      <c r="AY1559" s="2">
        <v>0</v>
      </c>
      <c r="AZ1559" s="2">
        <v>0</v>
      </c>
      <c r="BA1559" s="2">
        <v>0</v>
      </c>
      <c r="BB1559" s="2">
        <v>0</v>
      </c>
      <c r="BC1559" s="2">
        <v>0</v>
      </c>
      <c r="BD1559" s="2">
        <v>0</v>
      </c>
      <c r="BE1559" s="2">
        <v>0</v>
      </c>
      <c r="BF1559" s="2">
        <v>0</v>
      </c>
      <c r="BG1559" s="2">
        <v>0</v>
      </c>
      <c r="BH1559" s="2">
        <v>0</v>
      </c>
      <c r="BI1559" s="2">
        <v>0</v>
      </c>
      <c r="BJ1559" s="2">
        <v>0</v>
      </c>
      <c r="BK1559" s="2">
        <v>0</v>
      </c>
      <c r="BL1559" s="2">
        <v>0</v>
      </c>
      <c r="BM1559" s="2">
        <v>0</v>
      </c>
      <c r="BN1559" s="2">
        <v>0</v>
      </c>
      <c r="BO1559" s="2">
        <v>0</v>
      </c>
      <c r="BP1559" s="2">
        <v>0</v>
      </c>
      <c r="BQ1559" s="2">
        <v>0</v>
      </c>
      <c r="BR1559" s="2">
        <v>0</v>
      </c>
      <c r="BS1559" s="2">
        <v>0</v>
      </c>
      <c r="BT1559" s="2">
        <v>0</v>
      </c>
      <c r="BU1559" s="2">
        <v>0</v>
      </c>
      <c r="BV1559" s="2">
        <v>0</v>
      </c>
      <c r="BW1559" s="2">
        <v>0</v>
      </c>
    </row>
    <row r="1560" spans="1:75">
      <c r="A1560" s="2">
        <v>1593</v>
      </c>
      <c r="B1560" s="2" t="s">
        <v>20435</v>
      </c>
      <c r="C1560" s="2" t="str">
        <f t="shared" si="64"/>
        <v>OS_LeafStem_Neg</v>
      </c>
      <c r="D1560" s="2">
        <v>1360</v>
      </c>
      <c r="E1560" s="31">
        <v>3.1335389083702201</v>
      </c>
      <c r="F1560" s="2">
        <v>579.1354</v>
      </c>
      <c r="G1560" s="2">
        <v>3.91</v>
      </c>
      <c r="H1560" s="2" t="s">
        <v>13376</v>
      </c>
      <c r="I1560" s="2" t="s">
        <v>13280</v>
      </c>
      <c r="J1560" s="2" t="s">
        <v>8825</v>
      </c>
      <c r="K1560" s="2"/>
      <c r="L1560" s="2" t="s">
        <v>8825</v>
      </c>
      <c r="M1560" s="2">
        <v>3.2</v>
      </c>
      <c r="N1560" s="2" t="s">
        <v>8825</v>
      </c>
      <c r="O1560" s="2" t="s">
        <v>8825</v>
      </c>
      <c r="P1560" s="40">
        <v>26</v>
      </c>
      <c r="Q1560" s="40" t="s">
        <v>7689</v>
      </c>
      <c r="R1560" s="2"/>
      <c r="S1560" s="2"/>
      <c r="T1560" s="2"/>
      <c r="U1560" s="2" t="s">
        <v>20436</v>
      </c>
      <c r="V1560" s="2" t="s">
        <v>20437</v>
      </c>
      <c r="W1560" s="2" t="str">
        <f t="shared" si="65"/>
        <v>piechart: colorlist="#00FF00,#FFFFFF,#C0C0C0,#FFFF00,#0000FF,#000080,#008080,#800000,#808000,#800080,#FF0000,#FF00FF" valuelist="0,1360,0,0,0,0,0,0,0,0,0,0"</v>
      </c>
      <c r="X1560" s="2"/>
      <c r="Y1560" s="2"/>
      <c r="Z1560" s="2"/>
      <c r="AA1560" s="2"/>
      <c r="AB1560" s="2"/>
      <c r="AC1560" s="2"/>
      <c r="AD1560" s="2"/>
      <c r="AE1560" s="2"/>
      <c r="AF1560" s="2">
        <v>0</v>
      </c>
      <c r="AG1560" s="2">
        <v>1360</v>
      </c>
      <c r="AH1560" s="2">
        <v>0</v>
      </c>
      <c r="AI1560" s="2">
        <v>0</v>
      </c>
      <c r="AJ1560" s="2">
        <v>0</v>
      </c>
      <c r="AK1560" s="2">
        <v>0</v>
      </c>
      <c r="AL1560" s="2">
        <v>0</v>
      </c>
      <c r="AM1560" s="2">
        <v>0</v>
      </c>
      <c r="AN1560" s="2">
        <v>0</v>
      </c>
      <c r="AO1560" s="2">
        <v>0</v>
      </c>
      <c r="AP1560" s="2">
        <v>0</v>
      </c>
      <c r="AQ1560" s="2">
        <v>0</v>
      </c>
      <c r="AR1560" s="2">
        <v>0</v>
      </c>
      <c r="AS1560" s="2">
        <v>0</v>
      </c>
      <c r="AT1560" s="2">
        <v>0</v>
      </c>
      <c r="AU1560" s="2">
        <v>0</v>
      </c>
      <c r="AV1560" s="2">
        <v>0</v>
      </c>
      <c r="AW1560" s="2">
        <v>0</v>
      </c>
      <c r="AX1560" s="2">
        <v>0</v>
      </c>
      <c r="AY1560" s="2">
        <v>0</v>
      </c>
      <c r="AZ1560" s="2">
        <v>0</v>
      </c>
      <c r="BA1560" s="2">
        <v>0</v>
      </c>
      <c r="BB1560" s="2">
        <v>0</v>
      </c>
      <c r="BC1560" s="2">
        <v>0</v>
      </c>
      <c r="BD1560" s="2">
        <v>0</v>
      </c>
      <c r="BE1560" s="2">
        <v>0</v>
      </c>
      <c r="BF1560" s="2">
        <v>0</v>
      </c>
      <c r="BG1560" s="2">
        <v>0</v>
      </c>
      <c r="BH1560" s="2">
        <v>0</v>
      </c>
      <c r="BI1560" s="2">
        <v>0</v>
      </c>
      <c r="BJ1560" s="2">
        <v>0</v>
      </c>
      <c r="BK1560" s="2">
        <v>0</v>
      </c>
      <c r="BL1560" s="2">
        <v>0</v>
      </c>
      <c r="BM1560" s="2">
        <v>0</v>
      </c>
      <c r="BN1560" s="2">
        <v>1360</v>
      </c>
      <c r="BO1560" s="2">
        <v>0</v>
      </c>
      <c r="BP1560" s="2">
        <v>0</v>
      </c>
      <c r="BQ1560" s="2">
        <v>0</v>
      </c>
      <c r="BR1560" s="2">
        <v>0</v>
      </c>
      <c r="BS1560" s="2">
        <v>0</v>
      </c>
      <c r="BT1560" s="2">
        <v>0</v>
      </c>
      <c r="BU1560" s="2">
        <v>0</v>
      </c>
      <c r="BV1560" s="2">
        <v>0</v>
      </c>
      <c r="BW1560" s="2">
        <v>0</v>
      </c>
    </row>
    <row r="1561" spans="1:75">
      <c r="A1561" s="2">
        <v>1594</v>
      </c>
      <c r="B1561" s="2" t="s">
        <v>20438</v>
      </c>
      <c r="C1561" s="2" t="str">
        <f t="shared" si="64"/>
        <v>GM_LeafStem_Neg</v>
      </c>
      <c r="D1561" s="2">
        <v>1202</v>
      </c>
      <c r="E1561" s="31">
        <v>3.07990446766672</v>
      </c>
      <c r="F1561" s="2">
        <v>579.13760000000002</v>
      </c>
      <c r="G1561" s="2">
        <v>4.1399999999999997</v>
      </c>
      <c r="H1561" s="2" t="s">
        <v>13376</v>
      </c>
      <c r="I1561" s="2" t="s">
        <v>13280</v>
      </c>
      <c r="J1561" s="2" t="s">
        <v>8825</v>
      </c>
      <c r="K1561" s="2"/>
      <c r="L1561" s="2" t="s">
        <v>8825</v>
      </c>
      <c r="M1561" s="2">
        <v>3.2</v>
      </c>
      <c r="N1561" s="2" t="s">
        <v>8825</v>
      </c>
      <c r="O1561" s="2" t="s">
        <v>8825</v>
      </c>
      <c r="P1561" s="40">
        <v>26</v>
      </c>
      <c r="Q1561" s="40" t="s">
        <v>7689</v>
      </c>
      <c r="R1561" s="2"/>
      <c r="S1561" s="2"/>
      <c r="T1561" s="2"/>
      <c r="U1561" s="2" t="s">
        <v>20439</v>
      </c>
      <c r="V1561" s="2" t="s">
        <v>20440</v>
      </c>
      <c r="W1561" s="2" t="str">
        <f t="shared" si="65"/>
        <v>piechart: colorlist="#00FF00,#FFFFFF,#C0C0C0,#FFFF00,#0000FF,#000080,#008080,#800000,#808000,#800080,#FF0000,#FF00FF" valuelist="0,0,0,0,0,0,0,1202,0,0,0,0"</v>
      </c>
      <c r="X1561" s="2"/>
      <c r="Y1561" s="2"/>
      <c r="Z1561" s="2"/>
      <c r="AA1561" s="2"/>
      <c r="AB1561" s="2"/>
      <c r="AC1561" s="2"/>
      <c r="AD1561" s="2"/>
      <c r="AE1561" s="2"/>
      <c r="AF1561" s="2">
        <v>0</v>
      </c>
      <c r="AG1561" s="2">
        <v>0</v>
      </c>
      <c r="AH1561" s="2">
        <v>0</v>
      </c>
      <c r="AI1561" s="2">
        <v>0</v>
      </c>
      <c r="AJ1561" s="2">
        <v>0</v>
      </c>
      <c r="AK1561" s="2">
        <v>0</v>
      </c>
      <c r="AL1561" s="2">
        <v>0</v>
      </c>
      <c r="AM1561" s="2">
        <v>1202</v>
      </c>
      <c r="AN1561" s="2">
        <v>0</v>
      </c>
      <c r="AO1561" s="2">
        <v>0</v>
      </c>
      <c r="AP1561" s="2">
        <v>0</v>
      </c>
      <c r="AQ1561" s="2">
        <v>0</v>
      </c>
      <c r="AR1561" s="2">
        <v>0</v>
      </c>
      <c r="AS1561" s="2">
        <v>0</v>
      </c>
      <c r="AT1561" s="2">
        <v>0</v>
      </c>
      <c r="AU1561" s="2">
        <v>0</v>
      </c>
      <c r="AV1561" s="2">
        <v>0</v>
      </c>
      <c r="AW1561" s="2">
        <v>0</v>
      </c>
      <c r="AX1561" s="2">
        <v>0</v>
      </c>
      <c r="AY1561" s="2">
        <v>1202</v>
      </c>
      <c r="AZ1561" s="2">
        <v>0</v>
      </c>
      <c r="BA1561" s="2">
        <v>0</v>
      </c>
      <c r="BB1561" s="2">
        <v>0</v>
      </c>
      <c r="BC1561" s="2">
        <v>0</v>
      </c>
      <c r="BD1561" s="2">
        <v>0</v>
      </c>
      <c r="BE1561" s="2">
        <v>0</v>
      </c>
      <c r="BF1561" s="2">
        <v>0</v>
      </c>
      <c r="BG1561" s="2">
        <v>0</v>
      </c>
      <c r="BH1561" s="2">
        <v>0</v>
      </c>
      <c r="BI1561" s="2">
        <v>0</v>
      </c>
      <c r="BJ1561" s="2">
        <v>0</v>
      </c>
      <c r="BK1561" s="2">
        <v>0</v>
      </c>
      <c r="BL1561" s="2">
        <v>0</v>
      </c>
      <c r="BM1561" s="2">
        <v>0</v>
      </c>
      <c r="BN1561" s="2">
        <v>0</v>
      </c>
      <c r="BO1561" s="2">
        <v>0</v>
      </c>
      <c r="BP1561" s="2">
        <v>0</v>
      </c>
      <c r="BQ1561" s="2">
        <v>0</v>
      </c>
      <c r="BR1561" s="2">
        <v>0</v>
      </c>
      <c r="BS1561" s="2">
        <v>0</v>
      </c>
      <c r="BT1561" s="2">
        <v>0</v>
      </c>
      <c r="BU1561" s="2">
        <v>0</v>
      </c>
      <c r="BV1561" s="2">
        <v>0</v>
      </c>
      <c r="BW1561" s="2">
        <v>0</v>
      </c>
    </row>
    <row r="1562" spans="1:75">
      <c r="A1562" s="2">
        <v>1602</v>
      </c>
      <c r="B1562" s="2" t="s">
        <v>20441</v>
      </c>
      <c r="C1562" s="2" t="str">
        <f t="shared" si="64"/>
        <v>MT_Root_Neg</v>
      </c>
      <c r="D1562" s="2">
        <v>5160</v>
      </c>
      <c r="E1562" s="31">
        <v>3.71264970162721</v>
      </c>
      <c r="F1562" s="2">
        <v>581.1508</v>
      </c>
      <c r="G1562" s="2">
        <v>3.47</v>
      </c>
      <c r="H1562" s="2" t="s">
        <v>13376</v>
      </c>
      <c r="I1562" s="2" t="s">
        <v>13280</v>
      </c>
      <c r="J1562" s="2" t="s">
        <v>8825</v>
      </c>
      <c r="K1562" s="2"/>
      <c r="L1562" s="2" t="s">
        <v>8825</v>
      </c>
      <c r="M1562" s="2">
        <v>3.2</v>
      </c>
      <c r="N1562" s="2" t="s">
        <v>8825</v>
      </c>
      <c r="O1562" s="2" t="s">
        <v>8825</v>
      </c>
      <c r="P1562" s="40">
        <v>26</v>
      </c>
      <c r="Q1562" s="40" t="s">
        <v>7700</v>
      </c>
      <c r="R1562" s="2"/>
      <c r="S1562" s="2"/>
      <c r="T1562" s="2"/>
      <c r="U1562" s="2" t="s">
        <v>20442</v>
      </c>
      <c r="V1562" s="2" t="s">
        <v>20443</v>
      </c>
      <c r="W1562" s="2" t="str">
        <f t="shared" si="65"/>
        <v>piechart: colorlist="#00FF00,#FFFFFF,#C0C0C0,#FFFF00,#0000FF,#000080,#008080,#800000,#808000,#800080,#FF0000,#FF00FF" valuelist="0,0,0,0,0,0,5160,0,0,0,0,0"</v>
      </c>
      <c r="X1562" s="2"/>
      <c r="Y1562" s="2"/>
      <c r="Z1562" s="2"/>
      <c r="AA1562" s="2"/>
      <c r="AB1562" s="2"/>
      <c r="AC1562" s="2"/>
      <c r="AD1562" s="2"/>
      <c r="AE1562" s="2"/>
      <c r="AF1562" s="2">
        <v>0</v>
      </c>
      <c r="AG1562" s="2">
        <v>0</v>
      </c>
      <c r="AH1562" s="2">
        <v>0</v>
      </c>
      <c r="AI1562" s="2">
        <v>0</v>
      </c>
      <c r="AJ1562" s="2">
        <v>0</v>
      </c>
      <c r="AK1562" s="2">
        <v>0</v>
      </c>
      <c r="AL1562" s="2">
        <v>5160</v>
      </c>
      <c r="AM1562" s="2">
        <v>0</v>
      </c>
      <c r="AN1562" s="2">
        <v>0</v>
      </c>
      <c r="AO1562" s="2">
        <v>0</v>
      </c>
      <c r="AP1562" s="2">
        <v>0</v>
      </c>
      <c r="AQ1562" s="2">
        <v>0</v>
      </c>
      <c r="AR1562" s="2">
        <v>0</v>
      </c>
      <c r="AS1562" s="2">
        <v>0</v>
      </c>
      <c r="AT1562" s="2">
        <v>0</v>
      </c>
      <c r="AU1562" s="2">
        <v>0</v>
      </c>
      <c r="AV1562" s="2">
        <v>0</v>
      </c>
      <c r="AW1562" s="2">
        <v>0</v>
      </c>
      <c r="AX1562" s="2">
        <v>0</v>
      </c>
      <c r="AY1562" s="2">
        <v>0</v>
      </c>
      <c r="AZ1562" s="2">
        <v>0</v>
      </c>
      <c r="BA1562" s="2">
        <v>0</v>
      </c>
      <c r="BB1562" s="2">
        <v>0</v>
      </c>
      <c r="BC1562" s="2">
        <v>0</v>
      </c>
      <c r="BD1562" s="2">
        <v>0</v>
      </c>
      <c r="BE1562" s="2">
        <v>0</v>
      </c>
      <c r="BF1562" s="2">
        <v>0</v>
      </c>
      <c r="BG1562" s="2">
        <v>0</v>
      </c>
      <c r="BH1562" s="2">
        <v>0</v>
      </c>
      <c r="BI1562" s="2">
        <v>5160</v>
      </c>
      <c r="BJ1562" s="2">
        <v>0</v>
      </c>
      <c r="BK1562" s="2">
        <v>0</v>
      </c>
      <c r="BL1562" s="2">
        <v>0</v>
      </c>
      <c r="BM1562" s="2">
        <v>0</v>
      </c>
      <c r="BN1562" s="2">
        <v>0</v>
      </c>
      <c r="BO1562" s="2">
        <v>0</v>
      </c>
      <c r="BP1562" s="2">
        <v>0</v>
      </c>
      <c r="BQ1562" s="2">
        <v>0</v>
      </c>
      <c r="BR1562" s="2">
        <v>0</v>
      </c>
      <c r="BS1562" s="2">
        <v>0</v>
      </c>
      <c r="BT1562" s="2">
        <v>0</v>
      </c>
      <c r="BU1562" s="2">
        <v>0</v>
      </c>
      <c r="BV1562" s="2">
        <v>0</v>
      </c>
      <c r="BW1562" s="2">
        <v>0</v>
      </c>
    </row>
    <row r="1563" spans="1:75">
      <c r="A1563" s="2">
        <v>1603</v>
      </c>
      <c r="B1563" s="2" t="s">
        <v>20444</v>
      </c>
      <c r="C1563" s="2" t="str">
        <f t="shared" si="64"/>
        <v>OS_LeafStem_Neg</v>
      </c>
      <c r="D1563" s="2">
        <v>1010</v>
      </c>
      <c r="E1563" s="31">
        <v>3.00432137378264</v>
      </c>
      <c r="F1563" s="2">
        <v>581.15160000000003</v>
      </c>
      <c r="G1563" s="2">
        <v>3.69</v>
      </c>
      <c r="H1563" s="2" t="s">
        <v>13376</v>
      </c>
      <c r="I1563" s="2" t="s">
        <v>13280</v>
      </c>
      <c r="J1563" s="2" t="s">
        <v>8825</v>
      </c>
      <c r="K1563" s="2"/>
      <c r="L1563" s="2" t="s">
        <v>8825</v>
      </c>
      <c r="M1563" s="2">
        <v>3.2</v>
      </c>
      <c r="N1563" s="2" t="s">
        <v>8825</v>
      </c>
      <c r="O1563" s="2" t="s">
        <v>8825</v>
      </c>
      <c r="P1563" s="40">
        <v>26</v>
      </c>
      <c r="Q1563" s="40" t="s">
        <v>7700</v>
      </c>
      <c r="R1563" s="2"/>
      <c r="S1563" s="2"/>
      <c r="T1563" s="2"/>
      <c r="U1563" s="2" t="s">
        <v>20445</v>
      </c>
      <c r="V1563" s="2" t="s">
        <v>20446</v>
      </c>
      <c r="W1563" s="2" t="str">
        <f t="shared" si="65"/>
        <v>piechart: colorlist="#00FF00,#FFFFFF,#C0C0C0,#FFFF00,#0000FF,#000080,#008080,#800000,#808000,#800080,#FF0000,#FF00FF" valuelist="0,1010,0,0,0,0,0,0,0,0,0,0"</v>
      </c>
      <c r="X1563" s="2"/>
      <c r="Y1563" s="2"/>
      <c r="Z1563" s="2"/>
      <c r="AA1563" s="2"/>
      <c r="AB1563" s="2"/>
      <c r="AC1563" s="2"/>
      <c r="AD1563" s="2"/>
      <c r="AE1563" s="2"/>
      <c r="AF1563" s="2">
        <v>0</v>
      </c>
      <c r="AG1563" s="2">
        <v>1010</v>
      </c>
      <c r="AH1563" s="2">
        <v>0</v>
      </c>
      <c r="AI1563" s="2">
        <v>0</v>
      </c>
      <c r="AJ1563" s="2">
        <v>0</v>
      </c>
      <c r="AK1563" s="2">
        <v>0</v>
      </c>
      <c r="AL1563" s="2">
        <v>0</v>
      </c>
      <c r="AM1563" s="2">
        <v>0</v>
      </c>
      <c r="AN1563" s="2">
        <v>0</v>
      </c>
      <c r="AO1563" s="2">
        <v>0</v>
      </c>
      <c r="AP1563" s="2">
        <v>0</v>
      </c>
      <c r="AQ1563" s="2">
        <v>0</v>
      </c>
      <c r="AR1563" s="2">
        <v>0</v>
      </c>
      <c r="AS1563" s="2">
        <v>0</v>
      </c>
      <c r="AT1563" s="2">
        <v>0</v>
      </c>
      <c r="AU1563" s="2">
        <v>0</v>
      </c>
      <c r="AV1563" s="2">
        <v>0</v>
      </c>
      <c r="AW1563" s="2">
        <v>0</v>
      </c>
      <c r="AX1563" s="2">
        <v>0</v>
      </c>
      <c r="AY1563" s="2">
        <v>0</v>
      </c>
      <c r="AZ1563" s="2">
        <v>0</v>
      </c>
      <c r="BA1563" s="2">
        <v>0</v>
      </c>
      <c r="BB1563" s="2">
        <v>0</v>
      </c>
      <c r="BC1563" s="2">
        <v>0</v>
      </c>
      <c r="BD1563" s="2">
        <v>0</v>
      </c>
      <c r="BE1563" s="2">
        <v>0</v>
      </c>
      <c r="BF1563" s="2">
        <v>0</v>
      </c>
      <c r="BG1563" s="2">
        <v>0</v>
      </c>
      <c r="BH1563" s="2">
        <v>0</v>
      </c>
      <c r="BI1563" s="2">
        <v>0</v>
      </c>
      <c r="BJ1563" s="2">
        <v>0</v>
      </c>
      <c r="BK1563" s="2">
        <v>0</v>
      </c>
      <c r="BL1563" s="2">
        <v>0</v>
      </c>
      <c r="BM1563" s="2">
        <v>0</v>
      </c>
      <c r="BN1563" s="2">
        <v>1010</v>
      </c>
      <c r="BO1563" s="2">
        <v>0</v>
      </c>
      <c r="BP1563" s="2">
        <v>0</v>
      </c>
      <c r="BQ1563" s="2">
        <v>0</v>
      </c>
      <c r="BR1563" s="2">
        <v>0</v>
      </c>
      <c r="BS1563" s="2">
        <v>0</v>
      </c>
      <c r="BT1563" s="2">
        <v>0</v>
      </c>
      <c r="BU1563" s="2">
        <v>0</v>
      </c>
      <c r="BV1563" s="2">
        <v>0</v>
      </c>
      <c r="BW1563" s="2">
        <v>0</v>
      </c>
    </row>
    <row r="1564" spans="1:75">
      <c r="A1564" s="2">
        <v>1604</v>
      </c>
      <c r="B1564" s="2" t="s">
        <v>20447</v>
      </c>
      <c r="C1564" s="2" t="str">
        <f t="shared" si="64"/>
        <v>ZM_Root_Neg</v>
      </c>
      <c r="D1564" s="2">
        <v>2138</v>
      </c>
      <c r="E1564" s="31">
        <v>3.33000770087276</v>
      </c>
      <c r="F1564" s="2">
        <v>581.18740000000003</v>
      </c>
      <c r="G1564" s="2">
        <v>3.78</v>
      </c>
      <c r="H1564" s="2" t="s">
        <v>13376</v>
      </c>
      <c r="I1564" s="2" t="s">
        <v>13275</v>
      </c>
      <c r="J1564" s="2" t="s">
        <v>8825</v>
      </c>
      <c r="K1564" s="2"/>
      <c r="L1564" s="2" t="s">
        <v>8825</v>
      </c>
      <c r="M1564" s="2">
        <v>3.2</v>
      </c>
      <c r="N1564" s="2" t="s">
        <v>8825</v>
      </c>
      <c r="O1564" s="2" t="s">
        <v>8825</v>
      </c>
      <c r="P1564" s="40">
        <v>27</v>
      </c>
      <c r="Q1564" s="40" t="s">
        <v>20448</v>
      </c>
      <c r="R1564" s="2"/>
      <c r="S1564" s="2"/>
      <c r="T1564" s="2"/>
      <c r="U1564" s="2" t="s">
        <v>20449</v>
      </c>
      <c r="V1564" s="2" t="s">
        <v>20450</v>
      </c>
      <c r="W1564" s="2" t="str">
        <f t="shared" si="65"/>
        <v>piechart: colorlist="#00FF00,#FFFFFF,#C0C0C0,#FFFF00,#0000FF,#000080,#008080,#800000,#808000,#800080,#FF0000,#FF00FF" valuelist="0,0,2503,0,0,0,0,0,0,0,0,0"</v>
      </c>
      <c r="X1564" s="2"/>
      <c r="Y1564" s="2"/>
      <c r="Z1564" s="2"/>
      <c r="AA1564" s="2"/>
      <c r="AB1564" s="2"/>
      <c r="AC1564" s="2"/>
      <c r="AD1564" s="2"/>
      <c r="AE1564" s="2"/>
      <c r="AF1564" s="2">
        <v>0</v>
      </c>
      <c r="AG1564" s="2">
        <v>0</v>
      </c>
      <c r="AH1564" s="2">
        <v>2503</v>
      </c>
      <c r="AI1564" s="2">
        <v>0</v>
      </c>
      <c r="AJ1564" s="2">
        <v>0</v>
      </c>
      <c r="AK1564" s="2">
        <v>0</v>
      </c>
      <c r="AL1564" s="2">
        <v>0</v>
      </c>
      <c r="AM1564" s="2">
        <v>0</v>
      </c>
      <c r="AN1564" s="2">
        <v>0</v>
      </c>
      <c r="AO1564" s="2">
        <v>0</v>
      </c>
      <c r="AP1564" s="2">
        <v>0</v>
      </c>
      <c r="AQ1564" s="2">
        <v>0</v>
      </c>
      <c r="AR1564" s="2">
        <v>0</v>
      </c>
      <c r="AS1564" s="2">
        <v>0</v>
      </c>
      <c r="AT1564" s="2">
        <v>0</v>
      </c>
      <c r="AU1564" s="2">
        <v>0</v>
      </c>
      <c r="AV1564" s="2">
        <v>0</v>
      </c>
      <c r="AW1564" s="2">
        <v>0</v>
      </c>
      <c r="AX1564" s="2">
        <v>0</v>
      </c>
      <c r="AY1564" s="2">
        <v>0</v>
      </c>
      <c r="AZ1564" s="2">
        <v>0</v>
      </c>
      <c r="BA1564" s="2">
        <v>0</v>
      </c>
      <c r="BB1564" s="2">
        <v>0</v>
      </c>
      <c r="BC1564" s="2">
        <v>0</v>
      </c>
      <c r="BD1564" s="2">
        <v>0</v>
      </c>
      <c r="BE1564" s="2">
        <v>0</v>
      </c>
      <c r="BF1564" s="2">
        <v>0</v>
      </c>
      <c r="BG1564" s="2">
        <v>0</v>
      </c>
      <c r="BH1564" s="2">
        <v>0</v>
      </c>
      <c r="BI1564" s="2">
        <v>0</v>
      </c>
      <c r="BJ1564" s="2">
        <v>0</v>
      </c>
      <c r="BK1564" s="2">
        <v>0</v>
      </c>
      <c r="BL1564" s="2">
        <v>0</v>
      </c>
      <c r="BM1564" s="2">
        <v>0</v>
      </c>
      <c r="BN1564" s="2">
        <v>0</v>
      </c>
      <c r="BO1564" s="2">
        <v>0</v>
      </c>
      <c r="BP1564" s="2">
        <v>0</v>
      </c>
      <c r="BQ1564" s="2">
        <v>0</v>
      </c>
      <c r="BR1564" s="2">
        <v>0</v>
      </c>
      <c r="BS1564" s="2">
        <v>0</v>
      </c>
      <c r="BT1564" s="2">
        <v>0</v>
      </c>
      <c r="BU1564" s="2">
        <v>2138</v>
      </c>
      <c r="BV1564" s="2">
        <v>0</v>
      </c>
      <c r="BW1564" s="2">
        <v>365</v>
      </c>
    </row>
    <row r="1565" spans="1:75">
      <c r="A1565" s="2">
        <v>1605</v>
      </c>
      <c r="B1565" s="2" t="s">
        <v>20451</v>
      </c>
      <c r="C1565" s="2" t="str">
        <f t="shared" si="64"/>
        <v>OP_Root_Neg</v>
      </c>
      <c r="D1565" s="2">
        <v>2298</v>
      </c>
      <c r="E1565" s="31">
        <v>3.3613500243522698</v>
      </c>
      <c r="F1565" s="2">
        <v>581.18880000000001</v>
      </c>
      <c r="G1565" s="2">
        <v>3.22</v>
      </c>
      <c r="H1565" s="2" t="s">
        <v>13376</v>
      </c>
      <c r="I1565" s="2" t="s">
        <v>13275</v>
      </c>
      <c r="J1565" s="2" t="s">
        <v>8825</v>
      </c>
      <c r="K1565" s="2"/>
      <c r="L1565" s="2" t="s">
        <v>8825</v>
      </c>
      <c r="M1565" s="2">
        <v>3.2</v>
      </c>
      <c r="N1565" s="2" t="s">
        <v>8825</v>
      </c>
      <c r="O1565" s="2" t="s">
        <v>8825</v>
      </c>
      <c r="P1565" s="40">
        <v>27</v>
      </c>
      <c r="Q1565" s="40" t="s">
        <v>20448</v>
      </c>
      <c r="R1565" s="2"/>
      <c r="S1565" s="2"/>
      <c r="T1565" s="2"/>
      <c r="U1565" s="2" t="s">
        <v>20452</v>
      </c>
      <c r="V1565" s="2" t="s">
        <v>20453</v>
      </c>
      <c r="W1565" s="2" t="str">
        <f t="shared" si="65"/>
        <v>piechart: colorlist="#00FF00,#FFFFFF,#C0C0C0,#FFFF00,#0000FF,#000080,#008080,#800000,#808000,#800080,#FF0000,#FF00FF" valuelist="0,0,0,0,0,2298,0,0,0,0,0,0"</v>
      </c>
      <c r="X1565" s="2"/>
      <c r="Y1565" s="2"/>
      <c r="Z1565" s="2"/>
      <c r="AA1565" s="2"/>
      <c r="AB1565" s="2"/>
      <c r="AC1565" s="2"/>
      <c r="AD1565" s="2"/>
      <c r="AE1565" s="2"/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>
        <v>2298</v>
      </c>
      <c r="AL1565" s="2">
        <v>0</v>
      </c>
      <c r="AM1565" s="2">
        <v>0</v>
      </c>
      <c r="AN1565" s="2">
        <v>0</v>
      </c>
      <c r="AO1565" s="2">
        <v>0</v>
      </c>
      <c r="AP1565" s="2">
        <v>0</v>
      </c>
      <c r="AQ1565" s="2">
        <v>0</v>
      </c>
      <c r="AR1565" s="2">
        <v>0</v>
      </c>
      <c r="AS1565" s="2">
        <v>0</v>
      </c>
      <c r="AT1565" s="2">
        <v>0</v>
      </c>
      <c r="AU1565" s="2">
        <v>0</v>
      </c>
      <c r="AV1565" s="2">
        <v>0</v>
      </c>
      <c r="AW1565" s="2">
        <v>0</v>
      </c>
      <c r="AX1565" s="2">
        <v>0</v>
      </c>
      <c r="AY1565" s="2">
        <v>0</v>
      </c>
      <c r="AZ1565" s="2">
        <v>0</v>
      </c>
      <c r="BA1565" s="2">
        <v>0</v>
      </c>
      <c r="BB1565" s="2">
        <v>0</v>
      </c>
      <c r="BC1565" s="2">
        <v>0</v>
      </c>
      <c r="BD1565" s="2">
        <v>0</v>
      </c>
      <c r="BE1565" s="2">
        <v>0</v>
      </c>
      <c r="BF1565" s="2">
        <v>0</v>
      </c>
      <c r="BG1565" s="2">
        <v>0</v>
      </c>
      <c r="BH1565" s="2">
        <v>0</v>
      </c>
      <c r="BI1565" s="2">
        <v>0</v>
      </c>
      <c r="BJ1565" s="2">
        <v>0</v>
      </c>
      <c r="BK1565" s="2">
        <v>0</v>
      </c>
      <c r="BL1565" s="2">
        <v>0</v>
      </c>
      <c r="BM1565" s="2">
        <v>2298</v>
      </c>
      <c r="BN1565" s="2">
        <v>0</v>
      </c>
      <c r="BO1565" s="2">
        <v>0</v>
      </c>
      <c r="BP1565" s="2">
        <v>0</v>
      </c>
      <c r="BQ1565" s="2">
        <v>0</v>
      </c>
      <c r="BR1565" s="2">
        <v>0</v>
      </c>
      <c r="BS1565" s="2">
        <v>0</v>
      </c>
      <c r="BT1565" s="2">
        <v>0</v>
      </c>
      <c r="BU1565" s="2">
        <v>0</v>
      </c>
      <c r="BV1565" s="2">
        <v>0</v>
      </c>
      <c r="BW1565" s="2">
        <v>0</v>
      </c>
    </row>
    <row r="1566" spans="1:75">
      <c r="A1566" s="2">
        <v>1609</v>
      </c>
      <c r="B1566" s="2" t="s">
        <v>20454</v>
      </c>
      <c r="C1566" s="2" t="str">
        <f t="shared" si="64"/>
        <v>MT_Flower_Neg</v>
      </c>
      <c r="D1566" s="2">
        <v>3200</v>
      </c>
      <c r="E1566" s="31">
        <v>3.5051499783199098</v>
      </c>
      <c r="F1566" s="2">
        <v>582.26189999999997</v>
      </c>
      <c r="G1566" s="2">
        <v>5.52</v>
      </c>
      <c r="H1566" s="2" t="s">
        <v>13376</v>
      </c>
      <c r="I1566" s="2" t="s">
        <v>13286</v>
      </c>
      <c r="J1566" s="2" t="s">
        <v>8825</v>
      </c>
      <c r="K1566" s="2"/>
      <c r="L1566" s="2" t="s">
        <v>8825</v>
      </c>
      <c r="M1566" s="2">
        <v>3.2</v>
      </c>
      <c r="N1566" s="2" t="s">
        <v>8825</v>
      </c>
      <c r="O1566" s="2" t="s">
        <v>8825</v>
      </c>
      <c r="P1566" s="40">
        <v>34</v>
      </c>
      <c r="Q1566" s="40" t="s">
        <v>7704</v>
      </c>
      <c r="R1566" s="2"/>
      <c r="S1566" s="2"/>
      <c r="T1566" s="2"/>
      <c r="U1566" s="2" t="s">
        <v>20455</v>
      </c>
      <c r="V1566" s="2" t="s">
        <v>20456</v>
      </c>
      <c r="W1566" s="2" t="str">
        <f t="shared" si="65"/>
        <v>piechart: colorlist="#00FF00,#FFFFFF,#C0C0C0,#FFFF00,#0000FF,#000080,#008080,#800000,#808000,#800080,#FF0000,#FF00FF" valuelist="0,0,0,0,0,0,3200,0,0,0,0,0"</v>
      </c>
      <c r="X1566" s="2"/>
      <c r="Y1566" s="2"/>
      <c r="Z1566" s="2"/>
      <c r="AA1566" s="2"/>
      <c r="AB1566" s="2"/>
      <c r="AC1566" s="2"/>
      <c r="AD1566" s="2"/>
      <c r="AE1566" s="2"/>
      <c r="AF1566" s="2">
        <v>0</v>
      </c>
      <c r="AG1566" s="2">
        <v>0</v>
      </c>
      <c r="AH1566" s="2">
        <v>0</v>
      </c>
      <c r="AI1566" s="2">
        <v>0</v>
      </c>
      <c r="AJ1566" s="2">
        <v>0</v>
      </c>
      <c r="AK1566" s="2">
        <v>0</v>
      </c>
      <c r="AL1566" s="2">
        <v>3200</v>
      </c>
      <c r="AM1566" s="2">
        <v>0</v>
      </c>
      <c r="AN1566" s="2">
        <v>0</v>
      </c>
      <c r="AO1566" s="2">
        <v>0</v>
      </c>
      <c r="AP1566" s="2">
        <v>0</v>
      </c>
      <c r="AQ1566" s="2">
        <v>0</v>
      </c>
      <c r="AR1566" s="2">
        <v>0</v>
      </c>
      <c r="AS1566" s="2">
        <v>0</v>
      </c>
      <c r="AT1566" s="2">
        <v>0</v>
      </c>
      <c r="AU1566" s="2">
        <v>0</v>
      </c>
      <c r="AV1566" s="2">
        <v>0</v>
      </c>
      <c r="AW1566" s="2">
        <v>0</v>
      </c>
      <c r="AX1566" s="2">
        <v>0</v>
      </c>
      <c r="AY1566" s="2">
        <v>0</v>
      </c>
      <c r="AZ1566" s="2">
        <v>0</v>
      </c>
      <c r="BA1566" s="2">
        <v>0</v>
      </c>
      <c r="BB1566" s="2">
        <v>0</v>
      </c>
      <c r="BC1566" s="2">
        <v>0</v>
      </c>
      <c r="BD1566" s="2">
        <v>0</v>
      </c>
      <c r="BE1566" s="2">
        <v>0</v>
      </c>
      <c r="BF1566" s="2">
        <v>3200</v>
      </c>
      <c r="BG1566" s="2">
        <v>0</v>
      </c>
      <c r="BH1566" s="2">
        <v>0</v>
      </c>
      <c r="BI1566" s="2">
        <v>0</v>
      </c>
      <c r="BJ1566" s="2">
        <v>0</v>
      </c>
      <c r="BK1566" s="2">
        <v>0</v>
      </c>
      <c r="BL1566" s="2">
        <v>0</v>
      </c>
      <c r="BM1566" s="2">
        <v>0</v>
      </c>
      <c r="BN1566" s="2">
        <v>0</v>
      </c>
      <c r="BO1566" s="2">
        <v>0</v>
      </c>
      <c r="BP1566" s="2">
        <v>0</v>
      </c>
      <c r="BQ1566" s="2">
        <v>0</v>
      </c>
      <c r="BR1566" s="2">
        <v>0</v>
      </c>
      <c r="BS1566" s="2">
        <v>0</v>
      </c>
      <c r="BT1566" s="2">
        <v>0</v>
      </c>
      <c r="BU1566" s="2">
        <v>0</v>
      </c>
      <c r="BV1566" s="2">
        <v>0</v>
      </c>
      <c r="BW1566" s="2">
        <v>0</v>
      </c>
    </row>
    <row r="1567" spans="1:75">
      <c r="A1567" s="2">
        <v>1623</v>
      </c>
      <c r="B1567" s="2" t="s">
        <v>20457</v>
      </c>
      <c r="C1567" s="2" t="str">
        <f t="shared" si="64"/>
        <v>AC_Leaf_Neg</v>
      </c>
      <c r="D1567" s="2">
        <v>1377</v>
      </c>
      <c r="E1567" s="31">
        <v>3.1389339402569201</v>
      </c>
      <c r="F1567" s="2">
        <v>591.27059999999994</v>
      </c>
      <c r="G1567" s="2">
        <v>3.27</v>
      </c>
      <c r="H1567" s="2" t="s">
        <v>13376</v>
      </c>
      <c r="I1567" s="2" t="s">
        <v>13275</v>
      </c>
      <c r="J1567" s="2" t="s">
        <v>8825</v>
      </c>
      <c r="K1567" s="2"/>
      <c r="L1567" s="2" t="s">
        <v>8825</v>
      </c>
      <c r="M1567" s="2">
        <v>3.2</v>
      </c>
      <c r="N1567" s="2" t="s">
        <v>8825</v>
      </c>
      <c r="O1567" s="2" t="s">
        <v>8825</v>
      </c>
      <c r="P1567" s="40">
        <v>27</v>
      </c>
      <c r="Q1567" s="40" t="s">
        <v>20458</v>
      </c>
      <c r="R1567" s="2"/>
      <c r="S1567" s="2"/>
      <c r="T1567" s="2"/>
      <c r="U1567" s="2" t="s">
        <v>20459</v>
      </c>
      <c r="V1567" s="2" t="s">
        <v>20460</v>
      </c>
      <c r="W1567" s="2" t="str">
        <f t="shared" si="65"/>
        <v>piechart: colorlist="#00FF00,#FFFFFF,#C0C0C0,#FFFF00,#0000FF,#000080,#008080,#800000,#808000,#800080,#FF0000,#FF00FF" valuelist="0,0,0,1377,0,0,0,0,0,0,0,0"</v>
      </c>
      <c r="X1567" s="2"/>
      <c r="Y1567" s="2"/>
      <c r="Z1567" s="2"/>
      <c r="AA1567" s="2"/>
      <c r="AB1567" s="2"/>
      <c r="AC1567" s="2"/>
      <c r="AD1567" s="2"/>
      <c r="AE1567" s="2"/>
      <c r="AF1567" s="2">
        <v>0</v>
      </c>
      <c r="AG1567" s="2">
        <v>0</v>
      </c>
      <c r="AH1567" s="2">
        <v>0</v>
      </c>
      <c r="AI1567" s="2">
        <v>1377</v>
      </c>
      <c r="AJ1567" s="2">
        <v>0</v>
      </c>
      <c r="AK1567" s="2">
        <v>0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  <c r="AQ1567" s="2">
        <v>0</v>
      </c>
      <c r="AR1567" s="2">
        <v>0</v>
      </c>
      <c r="AS1567" s="2">
        <v>1377</v>
      </c>
      <c r="AT1567" s="2">
        <v>0</v>
      </c>
      <c r="AU1567" s="2">
        <v>0</v>
      </c>
      <c r="AV1567" s="2">
        <v>0</v>
      </c>
      <c r="AW1567" s="2">
        <v>0</v>
      </c>
      <c r="AX1567" s="2">
        <v>0</v>
      </c>
      <c r="AY1567" s="2">
        <v>0</v>
      </c>
      <c r="AZ1567" s="2">
        <v>0</v>
      </c>
      <c r="BA1567" s="2">
        <v>0</v>
      </c>
      <c r="BB1567" s="2">
        <v>0</v>
      </c>
      <c r="BC1567" s="2">
        <v>0</v>
      </c>
      <c r="BD1567" s="2">
        <v>0</v>
      </c>
      <c r="BE1567" s="2">
        <v>0</v>
      </c>
      <c r="BF1567" s="2">
        <v>0</v>
      </c>
      <c r="BG1567" s="2">
        <v>0</v>
      </c>
      <c r="BH1567" s="2">
        <v>0</v>
      </c>
      <c r="BI1567" s="2">
        <v>0</v>
      </c>
      <c r="BJ1567" s="2">
        <v>0</v>
      </c>
      <c r="BK1567" s="2">
        <v>0</v>
      </c>
      <c r="BL1567" s="2">
        <v>0</v>
      </c>
      <c r="BM1567" s="2">
        <v>0</v>
      </c>
      <c r="BN1567" s="2">
        <v>0</v>
      </c>
      <c r="BO1567" s="2">
        <v>0</v>
      </c>
      <c r="BP1567" s="2">
        <v>0</v>
      </c>
      <c r="BQ1567" s="2">
        <v>0</v>
      </c>
      <c r="BR1567" s="2">
        <v>0</v>
      </c>
      <c r="BS1567" s="2">
        <v>0</v>
      </c>
      <c r="BT1567" s="2">
        <v>0</v>
      </c>
      <c r="BU1567" s="2">
        <v>0</v>
      </c>
      <c r="BV1567" s="2">
        <v>0</v>
      </c>
      <c r="BW1567" s="2">
        <v>0</v>
      </c>
    </row>
    <row r="1568" spans="1:75">
      <c r="A1568" s="2">
        <v>1640</v>
      </c>
      <c r="B1568" s="2" t="s">
        <v>20461</v>
      </c>
      <c r="C1568" s="2" t="str">
        <f t="shared" si="64"/>
        <v>MT_Root_Neg</v>
      </c>
      <c r="D1568" s="2">
        <v>2706</v>
      </c>
      <c r="E1568" s="31">
        <v>3.4323277922615998</v>
      </c>
      <c r="F1568" s="2">
        <v>593.18880000000001</v>
      </c>
      <c r="G1568" s="2">
        <v>4.8899999999999997</v>
      </c>
      <c r="H1568" s="2" t="s">
        <v>13376</v>
      </c>
      <c r="I1568" s="2" t="s">
        <v>13281</v>
      </c>
      <c r="J1568" s="2" t="s">
        <v>8825</v>
      </c>
      <c r="K1568" s="2"/>
      <c r="L1568" s="2" t="s">
        <v>8825</v>
      </c>
      <c r="M1568" s="2">
        <v>3.2</v>
      </c>
      <c r="N1568" s="2" t="s">
        <v>8825</v>
      </c>
      <c r="O1568" s="2" t="s">
        <v>8825</v>
      </c>
      <c r="P1568" s="40">
        <v>28</v>
      </c>
      <c r="Q1568" s="40" t="s">
        <v>2018</v>
      </c>
      <c r="R1568" s="2"/>
      <c r="S1568" s="2"/>
      <c r="T1568" s="2"/>
      <c r="U1568" s="2" t="s">
        <v>20462</v>
      </c>
      <c r="V1568" s="2" t="s">
        <v>20463</v>
      </c>
      <c r="W1568" s="2" t="str">
        <f t="shared" si="65"/>
        <v>piechart: colorlist="#00FF00,#FFFFFF,#C0C0C0,#FFFF00,#0000FF,#000080,#008080,#800000,#808000,#800080,#FF0000,#FF00FF" valuelist="0,0,0,0,0,0,2706,1321,0,0,0,0"</v>
      </c>
      <c r="X1568" s="2"/>
      <c r="Y1568" s="2"/>
      <c r="Z1568" s="2"/>
      <c r="AA1568" s="2"/>
      <c r="AB1568" s="2"/>
      <c r="AC1568" s="2"/>
      <c r="AD1568" s="2"/>
      <c r="AE1568" s="2"/>
      <c r="AF1568" s="2">
        <v>0</v>
      </c>
      <c r="AG1568" s="2">
        <v>0</v>
      </c>
      <c r="AH1568" s="2">
        <v>0</v>
      </c>
      <c r="AI1568" s="2">
        <v>0</v>
      </c>
      <c r="AJ1568" s="2">
        <v>0</v>
      </c>
      <c r="AK1568" s="2">
        <v>0</v>
      </c>
      <c r="AL1568" s="2">
        <v>2706</v>
      </c>
      <c r="AM1568" s="2">
        <v>1321</v>
      </c>
      <c r="AN1568" s="2">
        <v>0</v>
      </c>
      <c r="AO1568" s="2">
        <v>0</v>
      </c>
      <c r="AP1568" s="2">
        <v>0</v>
      </c>
      <c r="AQ1568" s="2">
        <v>0</v>
      </c>
      <c r="AR1568" s="2">
        <v>0</v>
      </c>
      <c r="AS1568" s="2">
        <v>0</v>
      </c>
      <c r="AT1568" s="2">
        <v>0</v>
      </c>
      <c r="AU1568" s="2">
        <v>0</v>
      </c>
      <c r="AV1568" s="2">
        <v>0</v>
      </c>
      <c r="AW1568" s="2">
        <v>0</v>
      </c>
      <c r="AX1568" s="2">
        <v>0</v>
      </c>
      <c r="AY1568" s="2">
        <v>0</v>
      </c>
      <c r="AZ1568" s="2">
        <v>1321</v>
      </c>
      <c r="BA1568" s="2">
        <v>0</v>
      </c>
      <c r="BB1568" s="2">
        <v>0</v>
      </c>
      <c r="BC1568" s="2">
        <v>0</v>
      </c>
      <c r="BD1568" s="2">
        <v>0</v>
      </c>
      <c r="BE1568" s="2">
        <v>0</v>
      </c>
      <c r="BF1568" s="2">
        <v>0</v>
      </c>
      <c r="BG1568" s="2">
        <v>0</v>
      </c>
      <c r="BH1568" s="2">
        <v>0</v>
      </c>
      <c r="BI1568" s="2">
        <v>2706</v>
      </c>
      <c r="BJ1568" s="2">
        <v>0</v>
      </c>
      <c r="BK1568" s="2">
        <v>0</v>
      </c>
      <c r="BL1568" s="2">
        <v>0</v>
      </c>
      <c r="BM1568" s="2">
        <v>0</v>
      </c>
      <c r="BN1568" s="2">
        <v>0</v>
      </c>
      <c r="BO1568" s="2">
        <v>0</v>
      </c>
      <c r="BP1568" s="2">
        <v>0</v>
      </c>
      <c r="BQ1568" s="2">
        <v>0</v>
      </c>
      <c r="BR1568" s="2">
        <v>0</v>
      </c>
      <c r="BS1568" s="2">
        <v>0</v>
      </c>
      <c r="BT1568" s="2">
        <v>0</v>
      </c>
      <c r="BU1568" s="2">
        <v>0</v>
      </c>
      <c r="BV1568" s="2">
        <v>0</v>
      </c>
      <c r="BW1568" s="2">
        <v>0</v>
      </c>
    </row>
    <row r="1569" spans="1:75">
      <c r="A1569" s="2">
        <v>1643</v>
      </c>
      <c r="B1569" s="2" t="s">
        <v>20464</v>
      </c>
      <c r="C1569" s="2" t="str">
        <f t="shared" si="64"/>
        <v>MT_Root_Neg</v>
      </c>
      <c r="D1569" s="2">
        <v>2355</v>
      </c>
      <c r="E1569" s="31">
        <v>3.37199091146491</v>
      </c>
      <c r="F1569" s="2">
        <v>593.18849999999998</v>
      </c>
      <c r="G1569" s="2">
        <v>5.28</v>
      </c>
      <c r="H1569" s="2" t="s">
        <v>13376</v>
      </c>
      <c r="I1569" s="2" t="s">
        <v>13281</v>
      </c>
      <c r="J1569" s="2" t="s">
        <v>8825</v>
      </c>
      <c r="K1569" s="2"/>
      <c r="L1569" s="2" t="s">
        <v>8825</v>
      </c>
      <c r="M1569" s="2">
        <v>3.2</v>
      </c>
      <c r="N1569" s="2" t="s">
        <v>8825</v>
      </c>
      <c r="O1569" s="2" t="s">
        <v>8825</v>
      </c>
      <c r="P1569" s="40">
        <v>28</v>
      </c>
      <c r="Q1569" s="40" t="s">
        <v>2018</v>
      </c>
      <c r="R1569" s="2"/>
      <c r="S1569" s="2"/>
      <c r="T1569" s="2"/>
      <c r="U1569" s="2" t="s">
        <v>20465</v>
      </c>
      <c r="V1569" s="2" t="s">
        <v>20466</v>
      </c>
      <c r="W1569" s="2" t="str">
        <f t="shared" si="65"/>
        <v>piechart: colorlist="#00FF00,#FFFFFF,#C0C0C0,#FFFF00,#0000FF,#000080,#008080,#800000,#808000,#800080,#FF0000,#FF00FF" valuelist="0,0,0,0,0,0,2355,0,0,0,0,0"</v>
      </c>
      <c r="X1569" s="2"/>
      <c r="Y1569" s="2"/>
      <c r="Z1569" s="2"/>
      <c r="AA1569" s="2"/>
      <c r="AB1569" s="2"/>
      <c r="AC1569" s="2"/>
      <c r="AD1569" s="2"/>
      <c r="AE1569" s="2"/>
      <c r="AF1569" s="2">
        <v>0</v>
      </c>
      <c r="AG1569" s="2">
        <v>0</v>
      </c>
      <c r="AH1569" s="2">
        <v>0</v>
      </c>
      <c r="AI1569" s="2">
        <v>0</v>
      </c>
      <c r="AJ1569" s="2">
        <v>0</v>
      </c>
      <c r="AK1569" s="2">
        <v>0</v>
      </c>
      <c r="AL1569" s="2">
        <v>2355</v>
      </c>
      <c r="AM1569" s="2">
        <v>0</v>
      </c>
      <c r="AN1569" s="2">
        <v>0</v>
      </c>
      <c r="AO1569" s="2">
        <v>0</v>
      </c>
      <c r="AP1569" s="2">
        <v>0</v>
      </c>
      <c r="AQ1569" s="2">
        <v>0</v>
      </c>
      <c r="AR1569" s="2">
        <v>0</v>
      </c>
      <c r="AS1569" s="2">
        <v>0</v>
      </c>
      <c r="AT1569" s="2">
        <v>0</v>
      </c>
      <c r="AU1569" s="2">
        <v>0</v>
      </c>
      <c r="AV1569" s="2">
        <v>0</v>
      </c>
      <c r="AW1569" s="2">
        <v>0</v>
      </c>
      <c r="AX1569" s="2">
        <v>0</v>
      </c>
      <c r="AY1569" s="2">
        <v>0</v>
      </c>
      <c r="AZ1569" s="2">
        <v>0</v>
      </c>
      <c r="BA1569" s="2">
        <v>0</v>
      </c>
      <c r="BB1569" s="2">
        <v>0</v>
      </c>
      <c r="BC1569" s="2">
        <v>0</v>
      </c>
      <c r="BD1569" s="2">
        <v>0</v>
      </c>
      <c r="BE1569" s="2">
        <v>0</v>
      </c>
      <c r="BF1569" s="2">
        <v>0</v>
      </c>
      <c r="BG1569" s="2">
        <v>0</v>
      </c>
      <c r="BH1569" s="2">
        <v>0</v>
      </c>
      <c r="BI1569" s="2">
        <v>2355</v>
      </c>
      <c r="BJ1569" s="2">
        <v>0</v>
      </c>
      <c r="BK1569" s="2">
        <v>0</v>
      </c>
      <c r="BL1569" s="2">
        <v>0</v>
      </c>
      <c r="BM1569" s="2">
        <v>0</v>
      </c>
      <c r="BN1569" s="2">
        <v>0</v>
      </c>
      <c r="BO1569" s="2">
        <v>0</v>
      </c>
      <c r="BP1569" s="2">
        <v>0</v>
      </c>
      <c r="BQ1569" s="2">
        <v>0</v>
      </c>
      <c r="BR1569" s="2">
        <v>0</v>
      </c>
      <c r="BS1569" s="2">
        <v>0</v>
      </c>
      <c r="BT1569" s="2">
        <v>0</v>
      </c>
      <c r="BU1569" s="2">
        <v>0</v>
      </c>
      <c r="BV1569" s="2">
        <v>0</v>
      </c>
      <c r="BW1569" s="2">
        <v>0</v>
      </c>
    </row>
    <row r="1570" spans="1:75">
      <c r="A1570" s="2">
        <v>1654</v>
      </c>
      <c r="B1570" s="2" t="s">
        <v>20467</v>
      </c>
      <c r="C1570" s="2" t="str">
        <f t="shared" si="64"/>
        <v>MT_Root_Neg</v>
      </c>
      <c r="D1570" s="2">
        <v>1942</v>
      </c>
      <c r="E1570" s="31">
        <v>3.28824922557199</v>
      </c>
      <c r="F1570" s="2">
        <v>597.14819999999997</v>
      </c>
      <c r="G1570" s="2">
        <v>3.78</v>
      </c>
      <c r="H1570" s="2" t="s">
        <v>13376</v>
      </c>
      <c r="I1570" s="2" t="s">
        <v>13280</v>
      </c>
      <c r="J1570" s="2" t="s">
        <v>8825</v>
      </c>
      <c r="K1570" s="2"/>
      <c r="L1570" s="2" t="s">
        <v>8825</v>
      </c>
      <c r="M1570" s="2">
        <v>3.2</v>
      </c>
      <c r="N1570" s="2" t="s">
        <v>8825</v>
      </c>
      <c r="O1570" s="2" t="s">
        <v>8825</v>
      </c>
      <c r="P1570" s="40">
        <v>26</v>
      </c>
      <c r="Q1570" s="40" t="s">
        <v>7771</v>
      </c>
      <c r="R1570" s="2"/>
      <c r="S1570" s="2"/>
      <c r="T1570" s="2"/>
      <c r="U1570" s="2" t="s">
        <v>20468</v>
      </c>
      <c r="V1570" s="2" t="s">
        <v>20469</v>
      </c>
      <c r="W1570" s="2" t="str">
        <f t="shared" si="65"/>
        <v>piechart: colorlist="#00FF00,#FFFFFF,#C0C0C0,#FFFF00,#0000FF,#000080,#008080,#800000,#808000,#800080,#FF0000,#FF00FF" valuelist="0,0,0,0,0,0,1942,0,0,0,0,0"</v>
      </c>
      <c r="X1570" s="2"/>
      <c r="Y1570" s="2"/>
      <c r="Z1570" s="2"/>
      <c r="AA1570" s="2"/>
      <c r="AB1570" s="2"/>
      <c r="AC1570" s="2"/>
      <c r="AD1570" s="2"/>
      <c r="AE1570" s="2"/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v>0</v>
      </c>
      <c r="AL1570" s="2">
        <v>1942</v>
      </c>
      <c r="AM1570" s="2">
        <v>0</v>
      </c>
      <c r="AN1570" s="2">
        <v>0</v>
      </c>
      <c r="AO1570" s="2">
        <v>0</v>
      </c>
      <c r="AP1570" s="2">
        <v>0</v>
      </c>
      <c r="AQ1570" s="2">
        <v>0</v>
      </c>
      <c r="AR1570" s="2">
        <v>0</v>
      </c>
      <c r="AS1570" s="2">
        <v>0</v>
      </c>
      <c r="AT1570" s="2">
        <v>0</v>
      </c>
      <c r="AU1570" s="2">
        <v>0</v>
      </c>
      <c r="AV1570" s="2">
        <v>0</v>
      </c>
      <c r="AW1570" s="2">
        <v>0</v>
      </c>
      <c r="AX1570" s="2">
        <v>0</v>
      </c>
      <c r="AY1570" s="2">
        <v>0</v>
      </c>
      <c r="AZ1570" s="2">
        <v>0</v>
      </c>
      <c r="BA1570" s="2">
        <v>0</v>
      </c>
      <c r="BB1570" s="2">
        <v>0</v>
      </c>
      <c r="BC1570" s="2">
        <v>0</v>
      </c>
      <c r="BD1570" s="2">
        <v>0</v>
      </c>
      <c r="BE1570" s="2">
        <v>0</v>
      </c>
      <c r="BF1570" s="2">
        <v>0</v>
      </c>
      <c r="BG1570" s="2">
        <v>0</v>
      </c>
      <c r="BH1570" s="2">
        <v>0</v>
      </c>
      <c r="BI1570" s="2">
        <v>1942</v>
      </c>
      <c r="BJ1570" s="2">
        <v>0</v>
      </c>
      <c r="BK1570" s="2">
        <v>0</v>
      </c>
      <c r="BL1570" s="2">
        <v>0</v>
      </c>
      <c r="BM1570" s="2">
        <v>0</v>
      </c>
      <c r="BN1570" s="2">
        <v>0</v>
      </c>
      <c r="BO1570" s="2">
        <v>0</v>
      </c>
      <c r="BP1570" s="2">
        <v>0</v>
      </c>
      <c r="BQ1570" s="2">
        <v>0</v>
      </c>
      <c r="BR1570" s="2">
        <v>0</v>
      </c>
      <c r="BS1570" s="2">
        <v>0</v>
      </c>
      <c r="BT1570" s="2">
        <v>0</v>
      </c>
      <c r="BU1570" s="2">
        <v>0</v>
      </c>
      <c r="BV1570" s="2">
        <v>0</v>
      </c>
      <c r="BW1570" s="2">
        <v>0</v>
      </c>
    </row>
    <row r="1571" spans="1:75">
      <c r="A1571" s="2">
        <v>1657</v>
      </c>
      <c r="B1571" s="2" t="s">
        <v>20470</v>
      </c>
      <c r="C1571" s="2" t="str">
        <f t="shared" si="64"/>
        <v>MT_Flower_Neg</v>
      </c>
      <c r="D1571" s="2">
        <v>4845</v>
      </c>
      <c r="E1571" s="31">
        <v>3.6852937813867799</v>
      </c>
      <c r="F1571" s="2">
        <v>598.25440000000003</v>
      </c>
      <c r="G1571" s="2">
        <v>5.29</v>
      </c>
      <c r="H1571" s="2" t="s">
        <v>13376</v>
      </c>
      <c r="I1571" s="2" t="s">
        <v>13286</v>
      </c>
      <c r="J1571" s="2" t="s">
        <v>8825</v>
      </c>
      <c r="K1571" s="2"/>
      <c r="L1571" s="2" t="s">
        <v>8825</v>
      </c>
      <c r="M1571" s="2">
        <v>3.2</v>
      </c>
      <c r="N1571" s="2" t="s">
        <v>8825</v>
      </c>
      <c r="O1571" s="2" t="s">
        <v>8825</v>
      </c>
      <c r="P1571" s="40">
        <v>34</v>
      </c>
      <c r="Q1571" s="40" t="s">
        <v>20471</v>
      </c>
      <c r="R1571" s="2"/>
      <c r="S1571" s="2"/>
      <c r="T1571" s="2"/>
      <c r="U1571" s="2" t="s">
        <v>20472</v>
      </c>
      <c r="V1571" s="2" t="s">
        <v>20473</v>
      </c>
      <c r="W1571" s="2" t="str">
        <f t="shared" si="65"/>
        <v>piechart: colorlist="#00FF00,#FFFFFF,#C0C0C0,#FFFF00,#0000FF,#000080,#008080,#800000,#808000,#800080,#FF0000,#FF00FF" valuelist="0,0,0,0,0,0,4845,0,0,0,0,0"</v>
      </c>
      <c r="X1571" s="2"/>
      <c r="Y1571" s="2"/>
      <c r="Z1571" s="2"/>
      <c r="AA1571" s="2"/>
      <c r="AB1571" s="2"/>
      <c r="AC1571" s="2"/>
      <c r="AD1571" s="2"/>
      <c r="AE1571" s="2"/>
      <c r="AF1571" s="2">
        <v>0</v>
      </c>
      <c r="AG1571" s="2">
        <v>0</v>
      </c>
      <c r="AH1571" s="2">
        <v>0</v>
      </c>
      <c r="AI1571" s="2">
        <v>0</v>
      </c>
      <c r="AJ1571" s="2">
        <v>0</v>
      </c>
      <c r="AK1571" s="2">
        <v>0</v>
      </c>
      <c r="AL1571" s="2">
        <v>4845</v>
      </c>
      <c r="AM1571" s="2">
        <v>0</v>
      </c>
      <c r="AN1571" s="2">
        <v>0</v>
      </c>
      <c r="AO1571" s="2">
        <v>0</v>
      </c>
      <c r="AP1571" s="2">
        <v>0</v>
      </c>
      <c r="AQ1571" s="2">
        <v>0</v>
      </c>
      <c r="AR1571" s="2">
        <v>0</v>
      </c>
      <c r="AS1571" s="2">
        <v>0</v>
      </c>
      <c r="AT1571" s="2">
        <v>0</v>
      </c>
      <c r="AU1571" s="2">
        <v>0</v>
      </c>
      <c r="AV1571" s="2">
        <v>0</v>
      </c>
      <c r="AW1571" s="2">
        <v>0</v>
      </c>
      <c r="AX1571" s="2">
        <v>0</v>
      </c>
      <c r="AY1571" s="2">
        <v>0</v>
      </c>
      <c r="AZ1571" s="2">
        <v>0</v>
      </c>
      <c r="BA1571" s="2">
        <v>0</v>
      </c>
      <c r="BB1571" s="2">
        <v>0</v>
      </c>
      <c r="BC1571" s="2">
        <v>0</v>
      </c>
      <c r="BD1571" s="2">
        <v>0</v>
      </c>
      <c r="BE1571" s="2">
        <v>0</v>
      </c>
      <c r="BF1571" s="2">
        <v>4845</v>
      </c>
      <c r="BG1571" s="2">
        <v>0</v>
      </c>
      <c r="BH1571" s="2">
        <v>0</v>
      </c>
      <c r="BI1571" s="2">
        <v>0</v>
      </c>
      <c r="BJ1571" s="2">
        <v>0</v>
      </c>
      <c r="BK1571" s="2">
        <v>0</v>
      </c>
      <c r="BL1571" s="2">
        <v>0</v>
      </c>
      <c r="BM1571" s="2">
        <v>0</v>
      </c>
      <c r="BN1571" s="2">
        <v>0</v>
      </c>
      <c r="BO1571" s="2">
        <v>0</v>
      </c>
      <c r="BP1571" s="2">
        <v>0</v>
      </c>
      <c r="BQ1571" s="2">
        <v>0</v>
      </c>
      <c r="BR1571" s="2">
        <v>0</v>
      </c>
      <c r="BS1571" s="2">
        <v>0</v>
      </c>
      <c r="BT1571" s="2">
        <v>0</v>
      </c>
      <c r="BU1571" s="2">
        <v>0</v>
      </c>
      <c r="BV1571" s="2">
        <v>0</v>
      </c>
      <c r="BW1571" s="2">
        <v>0</v>
      </c>
    </row>
    <row r="1572" spans="1:75">
      <c r="A1572" s="2">
        <v>1661</v>
      </c>
      <c r="B1572" s="2" t="s">
        <v>20474</v>
      </c>
      <c r="C1572" s="2" t="str">
        <f t="shared" si="64"/>
        <v>MT_Root_Neg</v>
      </c>
      <c r="D1572" s="2">
        <v>1076</v>
      </c>
      <c r="E1572" s="31">
        <v>3.0318122713303701</v>
      </c>
      <c r="F1572" s="2">
        <v>603.39089999999999</v>
      </c>
      <c r="G1572" s="2">
        <v>8.26</v>
      </c>
      <c r="H1572" s="2" t="s">
        <v>13376</v>
      </c>
      <c r="I1572" s="2" t="s">
        <v>13287</v>
      </c>
      <c r="J1572" s="2" t="s">
        <v>8825</v>
      </c>
      <c r="K1572" s="2"/>
      <c r="L1572" s="2" t="s">
        <v>8825</v>
      </c>
      <c r="M1572" s="2">
        <v>3.2</v>
      </c>
      <c r="N1572" s="2" t="s">
        <v>8825</v>
      </c>
      <c r="O1572" s="2" t="s">
        <v>8825</v>
      </c>
      <c r="P1572" s="40">
        <v>35</v>
      </c>
      <c r="Q1572" s="40" t="s">
        <v>20475</v>
      </c>
      <c r="R1572" s="2"/>
      <c r="S1572" s="2"/>
      <c r="T1572" s="2"/>
      <c r="U1572" s="2" t="s">
        <v>20476</v>
      </c>
      <c r="V1572" s="2" t="s">
        <v>20477</v>
      </c>
      <c r="W1572" s="2" t="str">
        <f t="shared" si="65"/>
        <v>piechart: colorlist="#00FF00,#FFFFFF,#C0C0C0,#FFFF00,#0000FF,#000080,#008080,#800000,#808000,#800080,#FF0000,#FF00FF" valuelist="0,0,0,0,0,0,1076,0,0,0,0,0"</v>
      </c>
      <c r="X1572" s="2"/>
      <c r="Y1572" s="2"/>
      <c r="Z1572" s="2"/>
      <c r="AA1572" s="2"/>
      <c r="AB1572" s="2"/>
      <c r="AC1572" s="2"/>
      <c r="AD1572" s="2"/>
      <c r="AE1572" s="2"/>
      <c r="AF1572" s="2">
        <v>0</v>
      </c>
      <c r="AG1572" s="2">
        <v>0</v>
      </c>
      <c r="AH1572" s="2">
        <v>0</v>
      </c>
      <c r="AI1572" s="2">
        <v>0</v>
      </c>
      <c r="AJ1572" s="2">
        <v>0</v>
      </c>
      <c r="AK1572" s="2">
        <v>0</v>
      </c>
      <c r="AL1572" s="2">
        <v>1076</v>
      </c>
      <c r="AM1572" s="2">
        <v>0</v>
      </c>
      <c r="AN1572" s="2">
        <v>0</v>
      </c>
      <c r="AO1572" s="2">
        <v>0</v>
      </c>
      <c r="AP1572" s="2">
        <v>0</v>
      </c>
      <c r="AQ1572" s="2">
        <v>0</v>
      </c>
      <c r="AR1572" s="2">
        <v>0</v>
      </c>
      <c r="AS1572" s="2">
        <v>0</v>
      </c>
      <c r="AT1572" s="2">
        <v>0</v>
      </c>
      <c r="AU1572" s="2">
        <v>0</v>
      </c>
      <c r="AV1572" s="2">
        <v>0</v>
      </c>
      <c r="AW1572" s="2">
        <v>0</v>
      </c>
      <c r="AX1572" s="2">
        <v>0</v>
      </c>
      <c r="AY1572" s="2">
        <v>0</v>
      </c>
      <c r="AZ1572" s="2">
        <v>0</v>
      </c>
      <c r="BA1572" s="2">
        <v>0</v>
      </c>
      <c r="BB1572" s="2">
        <v>0</v>
      </c>
      <c r="BC1572" s="2">
        <v>0</v>
      </c>
      <c r="BD1572" s="2">
        <v>0</v>
      </c>
      <c r="BE1572" s="2">
        <v>0</v>
      </c>
      <c r="BF1572" s="2">
        <v>0</v>
      </c>
      <c r="BG1572" s="2">
        <v>0</v>
      </c>
      <c r="BH1572" s="2">
        <v>0</v>
      </c>
      <c r="BI1572" s="2">
        <v>1076</v>
      </c>
      <c r="BJ1572" s="2">
        <v>0</v>
      </c>
      <c r="BK1572" s="2">
        <v>0</v>
      </c>
      <c r="BL1572" s="2">
        <v>0</v>
      </c>
      <c r="BM1572" s="2">
        <v>0</v>
      </c>
      <c r="BN1572" s="2">
        <v>0</v>
      </c>
      <c r="BO1572" s="2">
        <v>0</v>
      </c>
      <c r="BP1572" s="2">
        <v>0</v>
      </c>
      <c r="BQ1572" s="2">
        <v>0</v>
      </c>
      <c r="BR1572" s="2">
        <v>0</v>
      </c>
      <c r="BS1572" s="2">
        <v>0</v>
      </c>
      <c r="BT1572" s="2">
        <v>0</v>
      </c>
      <c r="BU1572" s="2">
        <v>0</v>
      </c>
      <c r="BV1572" s="2">
        <v>0</v>
      </c>
      <c r="BW1572" s="2">
        <v>0</v>
      </c>
    </row>
    <row r="1573" spans="1:75">
      <c r="A1573" s="2">
        <v>1662</v>
      </c>
      <c r="B1573" s="2" t="s">
        <v>20478</v>
      </c>
      <c r="C1573" s="2" t="str">
        <f t="shared" si="64"/>
        <v>MT_LeafStem_Neg</v>
      </c>
      <c r="D1573" s="2">
        <v>1287</v>
      </c>
      <c r="E1573" s="31">
        <v>3.1095785469043902</v>
      </c>
      <c r="F1573" s="2">
        <v>605.024</v>
      </c>
      <c r="G1573" s="2">
        <v>4.55</v>
      </c>
      <c r="H1573" s="2" t="s">
        <v>13376</v>
      </c>
      <c r="I1573" s="2" t="s">
        <v>13277</v>
      </c>
      <c r="J1573" s="2" t="s">
        <v>8825</v>
      </c>
      <c r="K1573" s="2"/>
      <c r="L1573" s="2" t="s">
        <v>8825</v>
      </c>
      <c r="M1573" s="2">
        <v>3.2</v>
      </c>
      <c r="N1573" s="2" t="s">
        <v>8825</v>
      </c>
      <c r="O1573" s="2" t="s">
        <v>8825</v>
      </c>
      <c r="P1573" s="40">
        <v>23</v>
      </c>
      <c r="Q1573" s="40" t="s">
        <v>20479</v>
      </c>
      <c r="R1573" s="2"/>
      <c r="S1573" s="2"/>
      <c r="T1573" s="2"/>
      <c r="U1573" s="2" t="s">
        <v>20480</v>
      </c>
      <c r="V1573" s="2" t="s">
        <v>20481</v>
      </c>
      <c r="W1573" s="2" t="str">
        <f t="shared" si="65"/>
        <v>piechart: colorlist="#00FF00,#FFFFFF,#C0C0C0,#FFFF00,#0000FF,#000080,#008080,#800000,#808000,#800080,#FF0000,#FF00FF" valuelist="0,0,0,0,0,0,1287,0,0,0,0,0"</v>
      </c>
      <c r="X1573" s="2"/>
      <c r="Y1573" s="2"/>
      <c r="Z1573" s="2"/>
      <c r="AA1573" s="2"/>
      <c r="AB1573" s="2"/>
      <c r="AC1573" s="2"/>
      <c r="AD1573" s="2"/>
      <c r="AE1573" s="2"/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1287</v>
      </c>
      <c r="AM1573" s="2">
        <v>0</v>
      </c>
      <c r="AN1573" s="2">
        <v>0</v>
      </c>
      <c r="AO1573" s="2">
        <v>0</v>
      </c>
      <c r="AP1573" s="2">
        <v>0</v>
      </c>
      <c r="AQ1573" s="2">
        <v>0</v>
      </c>
      <c r="AR1573" s="2">
        <v>0</v>
      </c>
      <c r="AS1573" s="2">
        <v>0</v>
      </c>
      <c r="AT1573" s="2">
        <v>0</v>
      </c>
      <c r="AU1573" s="2">
        <v>0</v>
      </c>
      <c r="AV1573" s="2">
        <v>0</v>
      </c>
      <c r="AW1573" s="2">
        <v>0</v>
      </c>
      <c r="AX1573" s="2">
        <v>0</v>
      </c>
      <c r="AY1573" s="2">
        <v>0</v>
      </c>
      <c r="AZ1573" s="2">
        <v>0</v>
      </c>
      <c r="BA1573" s="2">
        <v>0</v>
      </c>
      <c r="BB1573" s="2">
        <v>0</v>
      </c>
      <c r="BC1573" s="2">
        <v>0</v>
      </c>
      <c r="BD1573" s="2">
        <v>0</v>
      </c>
      <c r="BE1573" s="2">
        <v>0</v>
      </c>
      <c r="BF1573" s="2">
        <v>0</v>
      </c>
      <c r="BG1573" s="2">
        <v>1287</v>
      </c>
      <c r="BH1573" s="2">
        <v>0</v>
      </c>
      <c r="BI1573" s="2">
        <v>0</v>
      </c>
      <c r="BJ1573" s="2">
        <v>0</v>
      </c>
      <c r="BK1573" s="2">
        <v>0</v>
      </c>
      <c r="BL1573" s="2">
        <v>0</v>
      </c>
      <c r="BM1573" s="2">
        <v>0</v>
      </c>
      <c r="BN1573" s="2">
        <v>0</v>
      </c>
      <c r="BO1573" s="2">
        <v>0</v>
      </c>
      <c r="BP1573" s="2">
        <v>0</v>
      </c>
      <c r="BQ1573" s="2">
        <v>0</v>
      </c>
      <c r="BR1573" s="2">
        <v>0</v>
      </c>
      <c r="BS1573" s="2">
        <v>0</v>
      </c>
      <c r="BT1573" s="2">
        <v>0</v>
      </c>
      <c r="BU1573" s="2">
        <v>0</v>
      </c>
      <c r="BV1573" s="2">
        <v>0</v>
      </c>
      <c r="BW1573" s="2">
        <v>0</v>
      </c>
    </row>
    <row r="1574" spans="1:75">
      <c r="A1574" s="2">
        <v>1666</v>
      </c>
      <c r="B1574" s="2" t="s">
        <v>20482</v>
      </c>
      <c r="C1574" s="2" t="str">
        <f t="shared" si="64"/>
        <v>MT_Flower_Neg</v>
      </c>
      <c r="D1574" s="2">
        <v>5343</v>
      </c>
      <c r="E1574" s="31">
        <v>3.7277851741829102</v>
      </c>
      <c r="F1574" s="2">
        <v>607.12950000000001</v>
      </c>
      <c r="G1574" s="2">
        <v>4.17</v>
      </c>
      <c r="H1574" s="2" t="s">
        <v>13376</v>
      </c>
      <c r="I1574" s="2" t="s">
        <v>13275</v>
      </c>
      <c r="J1574" s="2" t="s">
        <v>8825</v>
      </c>
      <c r="K1574" s="2"/>
      <c r="L1574" s="2" t="s">
        <v>8825</v>
      </c>
      <c r="M1574" s="2">
        <v>3.2</v>
      </c>
      <c r="N1574" s="2" t="s">
        <v>8825</v>
      </c>
      <c r="O1574" s="2" t="s">
        <v>8825</v>
      </c>
      <c r="P1574" s="40">
        <v>27</v>
      </c>
      <c r="Q1574" s="40" t="s">
        <v>20483</v>
      </c>
      <c r="R1574" s="2"/>
      <c r="S1574" s="2"/>
      <c r="T1574" s="2"/>
      <c r="U1574" s="2" t="s">
        <v>20484</v>
      </c>
      <c r="V1574" s="2" t="s">
        <v>20485</v>
      </c>
      <c r="W1574" s="2" t="str">
        <f t="shared" si="65"/>
        <v>piechart: colorlist="#00FF00,#FFFFFF,#C0C0C0,#FFFF00,#0000FF,#000080,#008080,#800000,#808000,#800080,#FF0000,#FF00FF" valuelist="0,0,0,0,0,0,6563,0,0,0,0,0"</v>
      </c>
      <c r="X1574" s="2"/>
      <c r="Y1574" s="2"/>
      <c r="Z1574" s="2"/>
      <c r="AA1574" s="2"/>
      <c r="AB1574" s="2"/>
      <c r="AC1574" s="2"/>
      <c r="AD1574" s="2"/>
      <c r="AE1574" s="2"/>
      <c r="AF1574" s="2">
        <v>0</v>
      </c>
      <c r="AG1574" s="2">
        <v>0</v>
      </c>
      <c r="AH1574" s="2">
        <v>0</v>
      </c>
      <c r="AI1574" s="2">
        <v>0</v>
      </c>
      <c r="AJ1574" s="2">
        <v>0</v>
      </c>
      <c r="AK1574" s="2">
        <v>0</v>
      </c>
      <c r="AL1574" s="2">
        <v>6563</v>
      </c>
      <c r="AM1574" s="2">
        <v>0</v>
      </c>
      <c r="AN1574" s="2">
        <v>0</v>
      </c>
      <c r="AO1574" s="2">
        <v>0</v>
      </c>
      <c r="AP1574" s="2">
        <v>0</v>
      </c>
      <c r="AQ1574" s="2">
        <v>0</v>
      </c>
      <c r="AR1574" s="2">
        <v>0</v>
      </c>
      <c r="AS1574" s="2">
        <v>0</v>
      </c>
      <c r="AT1574" s="2">
        <v>0</v>
      </c>
      <c r="AU1574" s="2">
        <v>0</v>
      </c>
      <c r="AV1574" s="2">
        <v>0</v>
      </c>
      <c r="AW1574" s="2">
        <v>0</v>
      </c>
      <c r="AX1574" s="2">
        <v>0</v>
      </c>
      <c r="AY1574" s="2">
        <v>0</v>
      </c>
      <c r="AZ1574" s="2">
        <v>0</v>
      </c>
      <c r="BA1574" s="2">
        <v>0</v>
      </c>
      <c r="BB1574" s="2">
        <v>0</v>
      </c>
      <c r="BC1574" s="2">
        <v>0</v>
      </c>
      <c r="BD1574" s="2">
        <v>0</v>
      </c>
      <c r="BE1574" s="2">
        <v>0</v>
      </c>
      <c r="BF1574" s="2">
        <v>5343</v>
      </c>
      <c r="BG1574" s="2">
        <v>365</v>
      </c>
      <c r="BH1574" s="2">
        <v>0</v>
      </c>
      <c r="BI1574" s="2">
        <v>0</v>
      </c>
      <c r="BJ1574" s="2">
        <v>855</v>
      </c>
      <c r="BK1574" s="2">
        <v>0</v>
      </c>
      <c r="BL1574" s="2">
        <v>0</v>
      </c>
      <c r="BM1574" s="2">
        <v>0</v>
      </c>
      <c r="BN1574" s="2">
        <v>0</v>
      </c>
      <c r="BO1574" s="2">
        <v>0</v>
      </c>
      <c r="BP1574" s="2">
        <v>0</v>
      </c>
      <c r="BQ1574" s="2">
        <v>0</v>
      </c>
      <c r="BR1574" s="2">
        <v>0</v>
      </c>
      <c r="BS1574" s="2">
        <v>0</v>
      </c>
      <c r="BT1574" s="2">
        <v>0</v>
      </c>
      <c r="BU1574" s="2">
        <v>0</v>
      </c>
      <c r="BV1574" s="2">
        <v>0</v>
      </c>
      <c r="BW1574" s="2">
        <v>0</v>
      </c>
    </row>
    <row r="1575" spans="1:75">
      <c r="A1575" s="2">
        <v>1667</v>
      </c>
      <c r="B1575" s="2" t="s">
        <v>20486</v>
      </c>
      <c r="C1575" s="2" t="str">
        <f t="shared" si="64"/>
        <v>GG_Root_Neg</v>
      </c>
      <c r="D1575" s="2">
        <v>3002</v>
      </c>
      <c r="E1575" s="31">
        <v>3.0629578340845098</v>
      </c>
      <c r="F1575" s="2">
        <v>607.15840000000003</v>
      </c>
      <c r="G1575" s="2">
        <v>7.46</v>
      </c>
      <c r="H1575" s="2" t="s">
        <v>13376</v>
      </c>
      <c r="I1575" s="2" t="s">
        <v>13287</v>
      </c>
      <c r="J1575" s="2" t="s">
        <v>8825</v>
      </c>
      <c r="K1575" s="2"/>
      <c r="L1575" s="2" t="s">
        <v>8825</v>
      </c>
      <c r="M1575" s="2">
        <v>3.2</v>
      </c>
      <c r="N1575" s="2" t="s">
        <v>8825</v>
      </c>
      <c r="O1575" s="2" t="s">
        <v>8825</v>
      </c>
      <c r="P1575" s="40">
        <v>35</v>
      </c>
      <c r="Q1575" s="40" t="s">
        <v>20487</v>
      </c>
      <c r="R1575" s="2"/>
      <c r="S1575" s="2"/>
      <c r="T1575" s="2"/>
      <c r="U1575" s="2" t="s">
        <v>20488</v>
      </c>
      <c r="V1575" s="2" t="s">
        <v>20489</v>
      </c>
      <c r="W1575" s="2" t="str">
        <f t="shared" si="65"/>
        <v>piechart: colorlist="#00FF00,#FFFFFF,#C0C0C0,#FFFF00,#0000FF,#000080,#008080,#800000,#808000,#800080,#FF0000,#FF00FF" valuelist="0,0,0,0,0,0,0,0,3002,1156,0,0"</v>
      </c>
      <c r="X1575" s="2"/>
      <c r="Y1575" s="2"/>
      <c r="Z1575" s="2"/>
      <c r="AA1575" s="2"/>
      <c r="AB1575" s="2"/>
      <c r="AC1575" s="2"/>
      <c r="AD1575" s="2"/>
      <c r="AE1575" s="2"/>
      <c r="AF1575" s="2">
        <v>0</v>
      </c>
      <c r="AG1575" s="2">
        <v>0</v>
      </c>
      <c r="AH1575" s="2">
        <v>0</v>
      </c>
      <c r="AI1575" s="2">
        <v>0</v>
      </c>
      <c r="AJ1575" s="2">
        <v>0</v>
      </c>
      <c r="AK1575" s="2">
        <v>0</v>
      </c>
      <c r="AL1575" s="2">
        <v>0</v>
      </c>
      <c r="AM1575" s="2">
        <v>0</v>
      </c>
      <c r="AN1575" s="2">
        <v>3002</v>
      </c>
      <c r="AO1575" s="2">
        <v>1156</v>
      </c>
      <c r="AP1575" s="2">
        <v>0</v>
      </c>
      <c r="AQ1575" s="2">
        <v>0</v>
      </c>
      <c r="AR1575" s="2">
        <v>0</v>
      </c>
      <c r="AS1575" s="2">
        <v>0</v>
      </c>
      <c r="AT1575" s="2">
        <v>0</v>
      </c>
      <c r="AU1575" s="2">
        <v>0</v>
      </c>
      <c r="AV1575" s="2">
        <v>0</v>
      </c>
      <c r="AW1575" s="2">
        <v>0</v>
      </c>
      <c r="AX1575" s="2">
        <v>3002</v>
      </c>
      <c r="AY1575" s="2">
        <v>0</v>
      </c>
      <c r="AZ1575" s="2">
        <v>0</v>
      </c>
      <c r="BA1575" s="2">
        <v>0</v>
      </c>
      <c r="BB1575" s="2">
        <v>1156</v>
      </c>
      <c r="BC1575" s="2">
        <v>0</v>
      </c>
      <c r="BD1575" s="2">
        <v>0</v>
      </c>
      <c r="BE1575" s="2">
        <v>0</v>
      </c>
      <c r="BF1575" s="2">
        <v>0</v>
      </c>
      <c r="BG1575" s="2">
        <v>0</v>
      </c>
      <c r="BH1575" s="2">
        <v>0</v>
      </c>
      <c r="BI1575" s="2">
        <v>0</v>
      </c>
      <c r="BJ1575" s="2">
        <v>0</v>
      </c>
      <c r="BK1575" s="2">
        <v>0</v>
      </c>
      <c r="BL1575" s="2">
        <v>0</v>
      </c>
      <c r="BM1575" s="2">
        <v>0</v>
      </c>
      <c r="BN1575" s="2">
        <v>0</v>
      </c>
      <c r="BO1575" s="2">
        <v>0</v>
      </c>
      <c r="BP1575" s="2">
        <v>0</v>
      </c>
      <c r="BQ1575" s="2">
        <v>0</v>
      </c>
      <c r="BR1575" s="2">
        <v>0</v>
      </c>
      <c r="BS1575" s="2">
        <v>0</v>
      </c>
      <c r="BT1575" s="2">
        <v>0</v>
      </c>
      <c r="BU1575" s="2">
        <v>0</v>
      </c>
      <c r="BV1575" s="2">
        <v>0</v>
      </c>
      <c r="BW1575" s="2">
        <v>0</v>
      </c>
    </row>
    <row r="1576" spans="1:75">
      <c r="A1576" s="2">
        <v>1679</v>
      </c>
      <c r="B1576" s="2" t="s">
        <v>20490</v>
      </c>
      <c r="C1576" s="2" t="str">
        <f t="shared" si="64"/>
        <v>ZM_Leaf_Neg</v>
      </c>
      <c r="D1576" s="2">
        <v>1155</v>
      </c>
      <c r="E1576" s="31">
        <v>3.0625819842281601</v>
      </c>
      <c r="F1576" s="2">
        <v>609.14729999999997</v>
      </c>
      <c r="G1576" s="2">
        <v>3.25</v>
      </c>
      <c r="H1576" s="2" t="s">
        <v>13376</v>
      </c>
      <c r="I1576" s="2" t="s">
        <v>13275</v>
      </c>
      <c r="J1576" s="2" t="s">
        <v>8825</v>
      </c>
      <c r="K1576" s="2"/>
      <c r="L1576" s="2" t="s">
        <v>8825</v>
      </c>
      <c r="M1576" s="2">
        <v>3.2</v>
      </c>
      <c r="N1576" s="2" t="s">
        <v>8825</v>
      </c>
      <c r="O1576" s="2" t="s">
        <v>8825</v>
      </c>
      <c r="P1576" s="40">
        <v>27</v>
      </c>
      <c r="Q1576" s="40" t="s">
        <v>2068</v>
      </c>
      <c r="R1576" s="2"/>
      <c r="S1576" s="2"/>
      <c r="T1576" s="2"/>
      <c r="U1576" s="2" t="s">
        <v>20491</v>
      </c>
      <c r="V1576" s="2" t="s">
        <v>20492</v>
      </c>
      <c r="W1576" s="2" t="str">
        <f t="shared" si="65"/>
        <v>piechart: colorlist="#00FF00,#FFFFFF,#C0C0C0,#FFFF00,#0000FF,#000080,#008080,#800000,#808000,#800080,#FF0000,#FF00FF" valuelist="0,0,1155,0,0,0,0,0,0,0,0,0"</v>
      </c>
      <c r="X1576" s="2"/>
      <c r="Y1576" s="2"/>
      <c r="Z1576" s="2"/>
      <c r="AA1576" s="2"/>
      <c r="AB1576" s="2"/>
      <c r="AC1576" s="2"/>
      <c r="AD1576" s="2"/>
      <c r="AE1576" s="2"/>
      <c r="AF1576" s="2">
        <v>0</v>
      </c>
      <c r="AG1576" s="2">
        <v>0</v>
      </c>
      <c r="AH1576" s="2">
        <v>1155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  <c r="AQ1576" s="2">
        <v>0</v>
      </c>
      <c r="AR1576" s="2">
        <v>0</v>
      </c>
      <c r="AS1576" s="2">
        <v>0</v>
      </c>
      <c r="AT1576" s="2">
        <v>0</v>
      </c>
      <c r="AU1576" s="2">
        <v>0</v>
      </c>
      <c r="AV1576" s="2">
        <v>0</v>
      </c>
      <c r="AW1576" s="2">
        <v>0</v>
      </c>
      <c r="AX1576" s="2">
        <v>0</v>
      </c>
      <c r="AY1576" s="2">
        <v>0</v>
      </c>
      <c r="AZ1576" s="2">
        <v>0</v>
      </c>
      <c r="BA1576" s="2">
        <v>0</v>
      </c>
      <c r="BB1576" s="2">
        <v>0</v>
      </c>
      <c r="BC1576" s="2">
        <v>0</v>
      </c>
      <c r="BD1576" s="2">
        <v>0</v>
      </c>
      <c r="BE1576" s="2">
        <v>0</v>
      </c>
      <c r="BF1576" s="2">
        <v>0</v>
      </c>
      <c r="BG1576" s="2">
        <v>0</v>
      </c>
      <c r="BH1576" s="2">
        <v>0</v>
      </c>
      <c r="BI1576" s="2">
        <v>0</v>
      </c>
      <c r="BJ1576" s="2">
        <v>0</v>
      </c>
      <c r="BK1576" s="2">
        <v>0</v>
      </c>
      <c r="BL1576" s="2">
        <v>0</v>
      </c>
      <c r="BM1576" s="2">
        <v>0</v>
      </c>
      <c r="BN1576" s="2">
        <v>0</v>
      </c>
      <c r="BO1576" s="2">
        <v>0</v>
      </c>
      <c r="BP1576" s="2">
        <v>0</v>
      </c>
      <c r="BQ1576" s="2">
        <v>0</v>
      </c>
      <c r="BR1576" s="2">
        <v>0</v>
      </c>
      <c r="BS1576" s="2">
        <v>0</v>
      </c>
      <c r="BT1576" s="2">
        <v>1155</v>
      </c>
      <c r="BU1576" s="2">
        <v>0</v>
      </c>
      <c r="BV1576" s="2">
        <v>0</v>
      </c>
      <c r="BW1576" s="2">
        <v>0</v>
      </c>
    </row>
    <row r="1577" spans="1:75">
      <c r="A1577" s="2">
        <v>1683</v>
      </c>
      <c r="B1577" s="2" t="s">
        <v>20493</v>
      </c>
      <c r="C1577" s="2" t="str">
        <f t="shared" si="64"/>
        <v>AC_Leaf_Neg</v>
      </c>
      <c r="D1577" s="2">
        <v>1925</v>
      </c>
      <c r="E1577" s="31">
        <v>3.2844307338445198</v>
      </c>
      <c r="F1577" s="2">
        <v>609.149</v>
      </c>
      <c r="G1577" s="2">
        <v>3.59</v>
      </c>
      <c r="H1577" s="2" t="s">
        <v>13376</v>
      </c>
      <c r="I1577" s="2" t="s">
        <v>13275</v>
      </c>
      <c r="J1577" s="2" t="s">
        <v>8825</v>
      </c>
      <c r="K1577" s="2"/>
      <c r="L1577" s="2" t="s">
        <v>8825</v>
      </c>
      <c r="M1577" s="2">
        <v>3.2</v>
      </c>
      <c r="N1577" s="2" t="s">
        <v>8825</v>
      </c>
      <c r="O1577" s="2" t="s">
        <v>8825</v>
      </c>
      <c r="P1577" s="40">
        <v>27</v>
      </c>
      <c r="Q1577" s="40" t="s">
        <v>2068</v>
      </c>
      <c r="R1577" s="2"/>
      <c r="S1577" s="2"/>
      <c r="T1577" s="2"/>
      <c r="U1577" s="2" t="s">
        <v>20494</v>
      </c>
      <c r="V1577" s="2" t="s">
        <v>20495</v>
      </c>
      <c r="W1577" s="2" t="str">
        <f t="shared" si="65"/>
        <v>piechart: colorlist="#00FF00,#FFFFFF,#C0C0C0,#FFFF00,#0000FF,#000080,#008080,#800000,#808000,#800080,#FF0000,#FF00FF" valuelist="0,0,0,1925,0,0,0,0,0,0,0,0"</v>
      </c>
      <c r="X1577" s="2"/>
      <c r="Y1577" s="2"/>
      <c r="Z1577" s="2"/>
      <c r="AA1577" s="2"/>
      <c r="AB1577" s="2"/>
      <c r="AC1577" s="2"/>
      <c r="AD1577" s="2"/>
      <c r="AE1577" s="2"/>
      <c r="AF1577" s="2">
        <v>0</v>
      </c>
      <c r="AG1577" s="2">
        <v>0</v>
      </c>
      <c r="AH1577" s="2">
        <v>0</v>
      </c>
      <c r="AI1577" s="2">
        <v>1925</v>
      </c>
      <c r="AJ1577" s="2">
        <v>0</v>
      </c>
      <c r="AK1577" s="2">
        <v>0</v>
      </c>
      <c r="AL1577" s="2">
        <v>0</v>
      </c>
      <c r="AM1577" s="2">
        <v>0</v>
      </c>
      <c r="AN1577" s="2">
        <v>0</v>
      </c>
      <c r="AO1577" s="2">
        <v>0</v>
      </c>
      <c r="AP1577" s="2">
        <v>0</v>
      </c>
      <c r="AQ1577" s="2">
        <v>0</v>
      </c>
      <c r="AR1577" s="2">
        <v>0</v>
      </c>
      <c r="AS1577" s="2">
        <v>1925</v>
      </c>
      <c r="AT1577" s="2">
        <v>0</v>
      </c>
      <c r="AU1577" s="2">
        <v>0</v>
      </c>
      <c r="AV1577" s="2">
        <v>0</v>
      </c>
      <c r="AW1577" s="2">
        <v>0</v>
      </c>
      <c r="AX1577" s="2">
        <v>0</v>
      </c>
      <c r="AY1577" s="2">
        <v>0</v>
      </c>
      <c r="AZ1577" s="2">
        <v>0</v>
      </c>
      <c r="BA1577" s="2">
        <v>0</v>
      </c>
      <c r="BB1577" s="2">
        <v>0</v>
      </c>
      <c r="BC1577" s="2">
        <v>0</v>
      </c>
      <c r="BD1577" s="2">
        <v>0</v>
      </c>
      <c r="BE1577" s="2">
        <v>0</v>
      </c>
      <c r="BF1577" s="2">
        <v>0</v>
      </c>
      <c r="BG1577" s="2">
        <v>0</v>
      </c>
      <c r="BH1577" s="2">
        <v>0</v>
      </c>
      <c r="BI1577" s="2">
        <v>0</v>
      </c>
      <c r="BJ1577" s="2">
        <v>0</v>
      </c>
      <c r="BK1577" s="2">
        <v>0</v>
      </c>
      <c r="BL1577" s="2">
        <v>0</v>
      </c>
      <c r="BM1577" s="2">
        <v>0</v>
      </c>
      <c r="BN1577" s="2">
        <v>0</v>
      </c>
      <c r="BO1577" s="2">
        <v>0</v>
      </c>
      <c r="BP1577" s="2">
        <v>0</v>
      </c>
      <c r="BQ1577" s="2">
        <v>0</v>
      </c>
      <c r="BR1577" s="2">
        <v>0</v>
      </c>
      <c r="BS1577" s="2">
        <v>0</v>
      </c>
      <c r="BT1577" s="2">
        <v>0</v>
      </c>
      <c r="BU1577" s="2">
        <v>0</v>
      </c>
      <c r="BV1577" s="2">
        <v>0</v>
      </c>
      <c r="BW1577" s="2">
        <v>0</v>
      </c>
    </row>
    <row r="1578" spans="1:75">
      <c r="A1578" s="2">
        <v>1688</v>
      </c>
      <c r="B1578" s="2" t="s">
        <v>20496</v>
      </c>
      <c r="C1578" s="2" t="str">
        <f t="shared" si="64"/>
        <v>GM_Root_Neg</v>
      </c>
      <c r="D1578" s="2">
        <v>3815</v>
      </c>
      <c r="E1578" s="31">
        <v>3.5814945422908999</v>
      </c>
      <c r="F1578" s="2">
        <v>611.12469999999996</v>
      </c>
      <c r="G1578" s="2">
        <v>4.0999999999999996</v>
      </c>
      <c r="H1578" s="2" t="s">
        <v>13376</v>
      </c>
      <c r="I1578" s="2" t="s">
        <v>13280</v>
      </c>
      <c r="J1578" s="2" t="s">
        <v>8825</v>
      </c>
      <c r="K1578" s="2"/>
      <c r="L1578" s="2" t="s">
        <v>8825</v>
      </c>
      <c r="M1578" s="2">
        <v>3.2</v>
      </c>
      <c r="N1578" s="2" t="s">
        <v>8825</v>
      </c>
      <c r="O1578" s="2" t="s">
        <v>8825</v>
      </c>
      <c r="P1578" s="40">
        <v>26</v>
      </c>
      <c r="Q1578" s="40" t="s">
        <v>20497</v>
      </c>
      <c r="R1578" s="2"/>
      <c r="S1578" s="2"/>
      <c r="T1578" s="2"/>
      <c r="U1578" s="2" t="s">
        <v>20498</v>
      </c>
      <c r="V1578" s="2" t="s">
        <v>20499</v>
      </c>
      <c r="W1578" s="2" t="str">
        <f t="shared" si="65"/>
        <v>piechart: colorlist="#00FF00,#FFFFFF,#C0C0C0,#FFFF00,#0000FF,#000080,#008080,#800000,#808000,#800080,#FF0000,#FF00FF" valuelist="0,0,0,0,0,0,0,3815,0,0,0,0"</v>
      </c>
      <c r="X1578" s="2"/>
      <c r="Y1578" s="2"/>
      <c r="Z1578" s="2"/>
      <c r="AA1578" s="2"/>
      <c r="AB1578" s="2"/>
      <c r="AC1578" s="2"/>
      <c r="AD1578" s="2"/>
      <c r="AE1578" s="2"/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3815</v>
      </c>
      <c r="AN1578" s="2">
        <v>0</v>
      </c>
      <c r="AO1578" s="2">
        <v>0</v>
      </c>
      <c r="AP1578" s="2">
        <v>0</v>
      </c>
      <c r="AQ1578" s="2">
        <v>0</v>
      </c>
      <c r="AR1578" s="2">
        <v>0</v>
      </c>
      <c r="AS1578" s="2">
        <v>0</v>
      </c>
      <c r="AT1578" s="2">
        <v>0</v>
      </c>
      <c r="AU1578" s="2">
        <v>0</v>
      </c>
      <c r="AV1578" s="2">
        <v>0</v>
      </c>
      <c r="AW1578" s="2">
        <v>0</v>
      </c>
      <c r="AX1578" s="2">
        <v>0</v>
      </c>
      <c r="AY1578" s="2">
        <v>0</v>
      </c>
      <c r="AZ1578" s="2">
        <v>3815</v>
      </c>
      <c r="BA1578" s="2">
        <v>0</v>
      </c>
      <c r="BB1578" s="2">
        <v>0</v>
      </c>
      <c r="BC1578" s="2">
        <v>0</v>
      </c>
      <c r="BD1578" s="2">
        <v>0</v>
      </c>
      <c r="BE1578" s="2">
        <v>0</v>
      </c>
      <c r="BF1578" s="2">
        <v>0</v>
      </c>
      <c r="BG1578" s="2">
        <v>0</v>
      </c>
      <c r="BH1578" s="2">
        <v>0</v>
      </c>
      <c r="BI1578" s="2">
        <v>0</v>
      </c>
      <c r="BJ1578" s="2">
        <v>0</v>
      </c>
      <c r="BK1578" s="2">
        <v>0</v>
      </c>
      <c r="BL1578" s="2">
        <v>0</v>
      </c>
      <c r="BM1578" s="2">
        <v>0</v>
      </c>
      <c r="BN1578" s="2">
        <v>0</v>
      </c>
      <c r="BO1578" s="2">
        <v>0</v>
      </c>
      <c r="BP1578" s="2">
        <v>0</v>
      </c>
      <c r="BQ1578" s="2">
        <v>0</v>
      </c>
      <c r="BR1578" s="2">
        <v>0</v>
      </c>
      <c r="BS1578" s="2">
        <v>0</v>
      </c>
      <c r="BT1578" s="2">
        <v>0</v>
      </c>
      <c r="BU1578" s="2">
        <v>0</v>
      </c>
      <c r="BV1578" s="2">
        <v>0</v>
      </c>
      <c r="BW1578" s="2">
        <v>0</v>
      </c>
    </row>
    <row r="1579" spans="1:75">
      <c r="A1579" s="2">
        <v>1692</v>
      </c>
      <c r="B1579" s="2" t="s">
        <v>20500</v>
      </c>
      <c r="C1579" s="2" t="str">
        <f t="shared" si="64"/>
        <v>OP_Root_Neg</v>
      </c>
      <c r="D1579" s="2">
        <v>2121</v>
      </c>
      <c r="E1579" s="31">
        <v>3.3265406685165599</v>
      </c>
      <c r="F1579" s="2">
        <v>611.19820000000004</v>
      </c>
      <c r="G1579" s="2">
        <v>4.4800000000000004</v>
      </c>
      <c r="H1579" s="2" t="s">
        <v>13376</v>
      </c>
      <c r="I1579" s="2" t="s">
        <v>13281</v>
      </c>
      <c r="J1579" s="2" t="s">
        <v>8825</v>
      </c>
      <c r="K1579" s="2"/>
      <c r="L1579" s="2" t="s">
        <v>8825</v>
      </c>
      <c r="M1579" s="2">
        <v>3.2</v>
      </c>
      <c r="N1579" s="2" t="s">
        <v>8825</v>
      </c>
      <c r="O1579" s="2" t="s">
        <v>8825</v>
      </c>
      <c r="P1579" s="40">
        <v>28</v>
      </c>
      <c r="Q1579" s="40" t="s">
        <v>2089</v>
      </c>
      <c r="R1579" s="2"/>
      <c r="S1579" s="2"/>
      <c r="T1579" s="2"/>
      <c r="U1579" s="2" t="s">
        <v>20501</v>
      </c>
      <c r="V1579" s="2" t="s">
        <v>20502</v>
      </c>
      <c r="W1579" s="2" t="str">
        <f t="shared" si="65"/>
        <v>piechart: colorlist="#00FF00,#FFFFFF,#C0C0C0,#FFFF00,#0000FF,#000080,#008080,#800000,#808000,#800080,#FF0000,#FF00FF" valuelist="0,0,0,0,0,2121,0,0,0,0,0,0"</v>
      </c>
      <c r="X1579" s="2"/>
      <c r="Y1579" s="2"/>
      <c r="Z1579" s="2"/>
      <c r="AA1579" s="2"/>
      <c r="AB1579" s="2"/>
      <c r="AC1579" s="2"/>
      <c r="AD1579" s="2"/>
      <c r="AE1579" s="2"/>
      <c r="AF1579" s="2">
        <v>0</v>
      </c>
      <c r="AG1579" s="2">
        <v>0</v>
      </c>
      <c r="AH1579" s="2">
        <v>0</v>
      </c>
      <c r="AI1579" s="2">
        <v>0</v>
      </c>
      <c r="AJ1579" s="2">
        <v>0</v>
      </c>
      <c r="AK1579" s="2">
        <v>2121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  <c r="AQ1579" s="2">
        <v>0</v>
      </c>
      <c r="AR1579" s="2">
        <v>0</v>
      </c>
      <c r="AS1579" s="2">
        <v>0</v>
      </c>
      <c r="AT1579" s="2">
        <v>0</v>
      </c>
      <c r="AU1579" s="2">
        <v>0</v>
      </c>
      <c r="AV1579" s="2">
        <v>0</v>
      </c>
      <c r="AW1579" s="2">
        <v>0</v>
      </c>
      <c r="AX1579" s="2">
        <v>0</v>
      </c>
      <c r="AY1579" s="2">
        <v>0</v>
      </c>
      <c r="AZ1579" s="2">
        <v>0</v>
      </c>
      <c r="BA1579" s="2">
        <v>0</v>
      </c>
      <c r="BB1579" s="2">
        <v>0</v>
      </c>
      <c r="BC1579" s="2">
        <v>0</v>
      </c>
      <c r="BD1579" s="2">
        <v>0</v>
      </c>
      <c r="BE1579" s="2">
        <v>0</v>
      </c>
      <c r="BF1579" s="2">
        <v>0</v>
      </c>
      <c r="BG1579" s="2">
        <v>0</v>
      </c>
      <c r="BH1579" s="2">
        <v>0</v>
      </c>
      <c r="BI1579" s="2">
        <v>0</v>
      </c>
      <c r="BJ1579" s="2">
        <v>0</v>
      </c>
      <c r="BK1579" s="2">
        <v>0</v>
      </c>
      <c r="BL1579" s="2">
        <v>0</v>
      </c>
      <c r="BM1579" s="2">
        <v>2121</v>
      </c>
      <c r="BN1579" s="2">
        <v>0</v>
      </c>
      <c r="BO1579" s="2">
        <v>0</v>
      </c>
      <c r="BP1579" s="2">
        <v>0</v>
      </c>
      <c r="BQ1579" s="2">
        <v>0</v>
      </c>
      <c r="BR1579" s="2">
        <v>0</v>
      </c>
      <c r="BS1579" s="2">
        <v>0</v>
      </c>
      <c r="BT1579" s="2">
        <v>0</v>
      </c>
      <c r="BU1579" s="2">
        <v>0</v>
      </c>
      <c r="BV1579" s="2">
        <v>0</v>
      </c>
      <c r="BW1579" s="2">
        <v>0</v>
      </c>
    </row>
    <row r="1580" spans="1:75">
      <c r="A1580" s="2">
        <v>1695</v>
      </c>
      <c r="B1580" s="2" t="s">
        <v>20503</v>
      </c>
      <c r="C1580" s="2" t="str">
        <f t="shared" si="64"/>
        <v>MT_Root_Neg</v>
      </c>
      <c r="D1580" s="2">
        <v>1067</v>
      </c>
      <c r="E1580" s="31">
        <v>3.0281644194244701</v>
      </c>
      <c r="F1580" s="2">
        <v>613.17579999999998</v>
      </c>
      <c r="G1580" s="2">
        <v>3.74</v>
      </c>
      <c r="H1580" s="2" t="s">
        <v>13376</v>
      </c>
      <c r="I1580" s="2" t="s">
        <v>13275</v>
      </c>
      <c r="J1580" s="2" t="s">
        <v>8825</v>
      </c>
      <c r="K1580" s="2"/>
      <c r="L1580" s="2" t="s">
        <v>8825</v>
      </c>
      <c r="M1580" s="2">
        <v>3.2</v>
      </c>
      <c r="N1580" s="2" t="s">
        <v>8825</v>
      </c>
      <c r="O1580" s="2" t="s">
        <v>8825</v>
      </c>
      <c r="P1580" s="40">
        <v>27</v>
      </c>
      <c r="Q1580" s="40" t="s">
        <v>20504</v>
      </c>
      <c r="R1580" s="2"/>
      <c r="S1580" s="2"/>
      <c r="T1580" s="2"/>
      <c r="U1580" s="2" t="s">
        <v>20505</v>
      </c>
      <c r="V1580" s="2" t="s">
        <v>20506</v>
      </c>
      <c r="W1580" s="2" t="str">
        <f t="shared" si="65"/>
        <v>piechart: colorlist="#00FF00,#FFFFFF,#C0C0C0,#FFFF00,#0000FF,#000080,#008080,#800000,#808000,#800080,#FF0000,#FF00FF" valuelist="0,0,0,0,0,0,1067,0,0,0,0,0"</v>
      </c>
      <c r="X1580" s="2"/>
      <c r="Y1580" s="2"/>
      <c r="Z1580" s="2"/>
      <c r="AA1580" s="2"/>
      <c r="AB1580" s="2"/>
      <c r="AC1580" s="2"/>
      <c r="AD1580" s="2"/>
      <c r="AE1580" s="2"/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1067</v>
      </c>
      <c r="AM1580" s="2">
        <v>0</v>
      </c>
      <c r="AN1580" s="2">
        <v>0</v>
      </c>
      <c r="AO1580" s="2">
        <v>0</v>
      </c>
      <c r="AP1580" s="2">
        <v>0</v>
      </c>
      <c r="AQ1580" s="2">
        <v>0</v>
      </c>
      <c r="AR1580" s="2">
        <v>0</v>
      </c>
      <c r="AS1580" s="2">
        <v>0</v>
      </c>
      <c r="AT1580" s="2">
        <v>0</v>
      </c>
      <c r="AU1580" s="2">
        <v>0</v>
      </c>
      <c r="AV1580" s="2">
        <v>0</v>
      </c>
      <c r="AW1580" s="2">
        <v>0</v>
      </c>
      <c r="AX1580" s="2">
        <v>0</v>
      </c>
      <c r="AY1580" s="2">
        <v>0</v>
      </c>
      <c r="AZ1580" s="2">
        <v>0</v>
      </c>
      <c r="BA1580" s="2">
        <v>0</v>
      </c>
      <c r="BB1580" s="2">
        <v>0</v>
      </c>
      <c r="BC1580" s="2">
        <v>0</v>
      </c>
      <c r="BD1580" s="2">
        <v>0</v>
      </c>
      <c r="BE1580" s="2">
        <v>0</v>
      </c>
      <c r="BF1580" s="2">
        <v>0</v>
      </c>
      <c r="BG1580" s="2">
        <v>0</v>
      </c>
      <c r="BH1580" s="2">
        <v>0</v>
      </c>
      <c r="BI1580" s="2">
        <v>1067</v>
      </c>
      <c r="BJ1580" s="2">
        <v>0</v>
      </c>
      <c r="BK1580" s="2">
        <v>0</v>
      </c>
      <c r="BL1580" s="2">
        <v>0</v>
      </c>
      <c r="BM1580" s="2">
        <v>0</v>
      </c>
      <c r="BN1580" s="2">
        <v>0</v>
      </c>
      <c r="BO1580" s="2">
        <v>0</v>
      </c>
      <c r="BP1580" s="2">
        <v>0</v>
      </c>
      <c r="BQ1580" s="2">
        <v>0</v>
      </c>
      <c r="BR1580" s="2">
        <v>0</v>
      </c>
      <c r="BS1580" s="2">
        <v>0</v>
      </c>
      <c r="BT1580" s="2">
        <v>0</v>
      </c>
      <c r="BU1580" s="2">
        <v>0</v>
      </c>
      <c r="BV1580" s="2">
        <v>0</v>
      </c>
      <c r="BW1580" s="2">
        <v>0</v>
      </c>
    </row>
    <row r="1581" spans="1:75">
      <c r="A1581" s="2">
        <v>1696</v>
      </c>
      <c r="B1581" s="2" t="s">
        <v>20507</v>
      </c>
      <c r="C1581" s="2" t="str">
        <f t="shared" si="64"/>
        <v>MT_Flower_Neg</v>
      </c>
      <c r="D1581" s="2">
        <v>2069</v>
      </c>
      <c r="E1581" s="31">
        <v>3.3157604906657299</v>
      </c>
      <c r="F1581" s="2">
        <v>614.24959999999999</v>
      </c>
      <c r="G1581" s="2">
        <v>5</v>
      </c>
      <c r="H1581" s="2" t="s">
        <v>13376</v>
      </c>
      <c r="I1581" s="2" t="s">
        <v>13286</v>
      </c>
      <c r="J1581" s="2" t="s">
        <v>8825</v>
      </c>
      <c r="K1581" s="2"/>
      <c r="L1581" s="2" t="s">
        <v>8825</v>
      </c>
      <c r="M1581" s="2">
        <v>3.2</v>
      </c>
      <c r="N1581" s="2" t="s">
        <v>8825</v>
      </c>
      <c r="O1581" s="2" t="s">
        <v>8825</v>
      </c>
      <c r="P1581" s="40">
        <v>34</v>
      </c>
      <c r="Q1581" s="40" t="s">
        <v>7823</v>
      </c>
      <c r="R1581" s="2"/>
      <c r="S1581" s="2"/>
      <c r="T1581" s="2"/>
      <c r="U1581" s="2" t="s">
        <v>20508</v>
      </c>
      <c r="V1581" s="2" t="s">
        <v>20509</v>
      </c>
      <c r="W1581" s="2" t="str">
        <f t="shared" si="65"/>
        <v>piechart: colorlist="#00FF00,#FFFFFF,#C0C0C0,#FFFF00,#0000FF,#000080,#008080,#800000,#808000,#800080,#FF0000,#FF00FF" valuelist="0,0,0,0,0,0,2069,0,0,0,0,0"</v>
      </c>
      <c r="X1581" s="2"/>
      <c r="Y1581" s="2"/>
      <c r="Z1581" s="2"/>
      <c r="AA1581" s="2"/>
      <c r="AB1581" s="2"/>
      <c r="AC1581" s="2"/>
      <c r="AD1581" s="2"/>
      <c r="AE1581" s="2"/>
      <c r="AF1581" s="2">
        <v>0</v>
      </c>
      <c r="AG1581" s="2">
        <v>0</v>
      </c>
      <c r="AH1581" s="2">
        <v>0</v>
      </c>
      <c r="AI1581" s="2">
        <v>0</v>
      </c>
      <c r="AJ1581" s="2">
        <v>0</v>
      </c>
      <c r="AK1581" s="2">
        <v>0</v>
      </c>
      <c r="AL1581" s="2">
        <v>2069</v>
      </c>
      <c r="AM1581" s="2">
        <v>0</v>
      </c>
      <c r="AN1581" s="2">
        <v>0</v>
      </c>
      <c r="AO1581" s="2">
        <v>0</v>
      </c>
      <c r="AP1581" s="2">
        <v>0</v>
      </c>
      <c r="AQ1581" s="2">
        <v>0</v>
      </c>
      <c r="AR1581" s="2">
        <v>0</v>
      </c>
      <c r="AS1581" s="2">
        <v>0</v>
      </c>
      <c r="AT1581" s="2">
        <v>0</v>
      </c>
      <c r="AU1581" s="2">
        <v>0</v>
      </c>
      <c r="AV1581" s="2">
        <v>0</v>
      </c>
      <c r="AW1581" s="2">
        <v>0</v>
      </c>
      <c r="AX1581" s="2">
        <v>0</v>
      </c>
      <c r="AY1581" s="2">
        <v>0</v>
      </c>
      <c r="AZ1581" s="2">
        <v>0</v>
      </c>
      <c r="BA1581" s="2">
        <v>0</v>
      </c>
      <c r="BB1581" s="2">
        <v>0</v>
      </c>
      <c r="BC1581" s="2">
        <v>0</v>
      </c>
      <c r="BD1581" s="2">
        <v>0</v>
      </c>
      <c r="BE1581" s="2">
        <v>0</v>
      </c>
      <c r="BF1581" s="2">
        <v>2069</v>
      </c>
      <c r="BG1581" s="2">
        <v>0</v>
      </c>
      <c r="BH1581" s="2">
        <v>0</v>
      </c>
      <c r="BI1581" s="2">
        <v>0</v>
      </c>
      <c r="BJ1581" s="2">
        <v>0</v>
      </c>
      <c r="BK1581" s="2">
        <v>0</v>
      </c>
      <c r="BL1581" s="2">
        <v>0</v>
      </c>
      <c r="BM1581" s="2">
        <v>0</v>
      </c>
      <c r="BN1581" s="2">
        <v>0</v>
      </c>
      <c r="BO1581" s="2">
        <v>0</v>
      </c>
      <c r="BP1581" s="2">
        <v>0</v>
      </c>
      <c r="BQ1581" s="2">
        <v>0</v>
      </c>
      <c r="BR1581" s="2">
        <v>0</v>
      </c>
      <c r="BS1581" s="2">
        <v>0</v>
      </c>
      <c r="BT1581" s="2">
        <v>0</v>
      </c>
      <c r="BU1581" s="2">
        <v>0</v>
      </c>
      <c r="BV1581" s="2">
        <v>0</v>
      </c>
      <c r="BW1581" s="2">
        <v>0</v>
      </c>
    </row>
    <row r="1582" spans="1:75">
      <c r="A1582" s="2">
        <v>1703</v>
      </c>
      <c r="B1582" s="2" t="s">
        <v>20510</v>
      </c>
      <c r="C1582" s="2" t="str">
        <f t="shared" si="64"/>
        <v>ZM_Leaf_Neg</v>
      </c>
      <c r="D1582" s="2">
        <v>2080</v>
      </c>
      <c r="E1582" s="31">
        <v>3.3180633349627602</v>
      </c>
      <c r="F1582" s="2">
        <v>617.14890000000003</v>
      </c>
      <c r="G1582" s="2">
        <v>5.13</v>
      </c>
      <c r="H1582" s="2" t="s">
        <v>13376</v>
      </c>
      <c r="I1582" s="2" t="s">
        <v>13279</v>
      </c>
      <c r="J1582" s="2" t="s">
        <v>8825</v>
      </c>
      <c r="K1582" s="2"/>
      <c r="L1582" s="2" t="s">
        <v>8825</v>
      </c>
      <c r="M1582" s="2">
        <v>3.2</v>
      </c>
      <c r="N1582" s="2" t="s">
        <v>8825</v>
      </c>
      <c r="O1582" s="2" t="s">
        <v>8825</v>
      </c>
      <c r="P1582" s="40">
        <v>29</v>
      </c>
      <c r="Q1582" s="40" t="s">
        <v>20511</v>
      </c>
      <c r="R1582" s="2"/>
      <c r="S1582" s="2"/>
      <c r="T1582" s="2"/>
      <c r="U1582" s="2" t="s">
        <v>20512</v>
      </c>
      <c r="V1582" s="2" t="s">
        <v>20513</v>
      </c>
      <c r="W1582" s="2" t="str">
        <f t="shared" si="65"/>
        <v>piechart: colorlist="#00FF00,#FFFFFF,#C0C0C0,#FFFF00,#0000FF,#000080,#008080,#800000,#808000,#800080,#FF0000,#FF00FF" valuelist="0,0,2080,0,0,0,0,0,0,0,0,0"</v>
      </c>
      <c r="X1582" s="2"/>
      <c r="Y1582" s="2"/>
      <c r="Z1582" s="2"/>
      <c r="AA1582" s="2"/>
      <c r="AB1582" s="2"/>
      <c r="AC1582" s="2"/>
      <c r="AD1582" s="2"/>
      <c r="AE1582" s="2"/>
      <c r="AF1582" s="2">
        <v>0</v>
      </c>
      <c r="AG1582" s="2">
        <v>0</v>
      </c>
      <c r="AH1582" s="2">
        <v>2080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  <c r="AQ1582" s="2">
        <v>0</v>
      </c>
      <c r="AR1582" s="2">
        <v>0</v>
      </c>
      <c r="AS1582" s="2">
        <v>0</v>
      </c>
      <c r="AT1582" s="2">
        <v>0</v>
      </c>
      <c r="AU1582" s="2">
        <v>0</v>
      </c>
      <c r="AV1582" s="2">
        <v>0</v>
      </c>
      <c r="AW1582" s="2">
        <v>0</v>
      </c>
      <c r="AX1582" s="2">
        <v>0</v>
      </c>
      <c r="AY1582" s="2">
        <v>0</v>
      </c>
      <c r="AZ1582" s="2">
        <v>0</v>
      </c>
      <c r="BA1582" s="2">
        <v>0</v>
      </c>
      <c r="BB1582" s="2">
        <v>0</v>
      </c>
      <c r="BC1582" s="2">
        <v>0</v>
      </c>
      <c r="BD1582" s="2">
        <v>0</v>
      </c>
      <c r="BE1582" s="2">
        <v>0</v>
      </c>
      <c r="BF1582" s="2">
        <v>0</v>
      </c>
      <c r="BG1582" s="2">
        <v>0</v>
      </c>
      <c r="BH1582" s="2">
        <v>0</v>
      </c>
      <c r="BI1582" s="2">
        <v>0</v>
      </c>
      <c r="BJ1582" s="2">
        <v>0</v>
      </c>
      <c r="BK1582" s="2">
        <v>0</v>
      </c>
      <c r="BL1582" s="2">
        <v>0</v>
      </c>
      <c r="BM1582" s="2">
        <v>0</v>
      </c>
      <c r="BN1582" s="2">
        <v>0</v>
      </c>
      <c r="BO1582" s="2">
        <v>0</v>
      </c>
      <c r="BP1582" s="2">
        <v>0</v>
      </c>
      <c r="BQ1582" s="2">
        <v>0</v>
      </c>
      <c r="BR1582" s="2">
        <v>0</v>
      </c>
      <c r="BS1582" s="2">
        <v>0</v>
      </c>
      <c r="BT1582" s="2">
        <v>2080</v>
      </c>
      <c r="BU1582" s="2">
        <v>0</v>
      </c>
      <c r="BV1582" s="2">
        <v>0</v>
      </c>
      <c r="BW1582" s="2">
        <v>0</v>
      </c>
    </row>
    <row r="1583" spans="1:75">
      <c r="A1583" s="2">
        <v>1710</v>
      </c>
      <c r="B1583" s="2" t="s">
        <v>20514</v>
      </c>
      <c r="C1583" s="2" t="str">
        <f t="shared" si="64"/>
        <v>MT_Flower_Neg</v>
      </c>
      <c r="D1583" s="2">
        <v>1039</v>
      </c>
      <c r="E1583" s="31">
        <v>3.0166155475571799</v>
      </c>
      <c r="F1583" s="2">
        <v>621.14670000000001</v>
      </c>
      <c r="G1583" s="2">
        <v>4.54</v>
      </c>
      <c r="H1583" s="2" t="s">
        <v>13376</v>
      </c>
      <c r="I1583" s="2" t="s">
        <v>13281</v>
      </c>
      <c r="J1583" s="2" t="s">
        <v>8825</v>
      </c>
      <c r="K1583" s="2"/>
      <c r="L1583" s="2" t="s">
        <v>8825</v>
      </c>
      <c r="M1583" s="2">
        <v>3.2</v>
      </c>
      <c r="N1583" s="2" t="s">
        <v>8825</v>
      </c>
      <c r="O1583" s="2" t="s">
        <v>8825</v>
      </c>
      <c r="P1583" s="40">
        <v>28</v>
      </c>
      <c r="Q1583" s="40" t="s">
        <v>20515</v>
      </c>
      <c r="R1583" s="2"/>
      <c r="S1583" s="2"/>
      <c r="T1583" s="2"/>
      <c r="U1583" s="2" t="s">
        <v>20516</v>
      </c>
      <c r="V1583" s="2" t="s">
        <v>20517</v>
      </c>
      <c r="W1583" s="2" t="str">
        <f t="shared" si="65"/>
        <v>piechart: colorlist="#00FF00,#FFFFFF,#C0C0C0,#FFFF00,#0000FF,#000080,#008080,#800000,#808000,#800080,#FF0000,#FF00FF" valuelist="0,0,0,0,0,0,1039,0,0,0,0,0"</v>
      </c>
      <c r="X1583" s="2"/>
      <c r="Y1583" s="2"/>
      <c r="Z1583" s="2"/>
      <c r="AA1583" s="2"/>
      <c r="AB1583" s="2"/>
      <c r="AC1583" s="2"/>
      <c r="AD1583" s="2"/>
      <c r="AE1583" s="2"/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>
        <v>0</v>
      </c>
      <c r="AL1583" s="2">
        <v>1039</v>
      </c>
      <c r="AM1583" s="2">
        <v>0</v>
      </c>
      <c r="AN1583" s="2">
        <v>0</v>
      </c>
      <c r="AO1583" s="2">
        <v>0</v>
      </c>
      <c r="AP1583" s="2">
        <v>0</v>
      </c>
      <c r="AQ1583" s="2">
        <v>0</v>
      </c>
      <c r="AR1583" s="2">
        <v>0</v>
      </c>
      <c r="AS1583" s="2">
        <v>0</v>
      </c>
      <c r="AT1583" s="2">
        <v>0</v>
      </c>
      <c r="AU1583" s="2">
        <v>0</v>
      </c>
      <c r="AV1583" s="2">
        <v>0</v>
      </c>
      <c r="AW1583" s="2">
        <v>0</v>
      </c>
      <c r="AX1583" s="2">
        <v>0</v>
      </c>
      <c r="AY1583" s="2">
        <v>0</v>
      </c>
      <c r="AZ1583" s="2">
        <v>0</v>
      </c>
      <c r="BA1583" s="2">
        <v>0</v>
      </c>
      <c r="BB1583" s="2">
        <v>0</v>
      </c>
      <c r="BC1583" s="2">
        <v>0</v>
      </c>
      <c r="BD1583" s="2">
        <v>0</v>
      </c>
      <c r="BE1583" s="2">
        <v>0</v>
      </c>
      <c r="BF1583" s="2">
        <v>1039</v>
      </c>
      <c r="BG1583" s="2">
        <v>0</v>
      </c>
      <c r="BH1583" s="2">
        <v>0</v>
      </c>
      <c r="BI1583" s="2">
        <v>0</v>
      </c>
      <c r="BJ1583" s="2">
        <v>0</v>
      </c>
      <c r="BK1583" s="2">
        <v>0</v>
      </c>
      <c r="BL1583" s="2">
        <v>0</v>
      </c>
      <c r="BM1583" s="2">
        <v>0</v>
      </c>
      <c r="BN1583" s="2">
        <v>0</v>
      </c>
      <c r="BO1583" s="2">
        <v>0</v>
      </c>
      <c r="BP1583" s="2">
        <v>0</v>
      </c>
      <c r="BQ1583" s="2">
        <v>0</v>
      </c>
      <c r="BR1583" s="2">
        <v>0</v>
      </c>
      <c r="BS1583" s="2">
        <v>0</v>
      </c>
      <c r="BT1583" s="2">
        <v>0</v>
      </c>
      <c r="BU1583" s="2">
        <v>0</v>
      </c>
      <c r="BV1583" s="2">
        <v>0</v>
      </c>
      <c r="BW1583" s="2">
        <v>0</v>
      </c>
    </row>
    <row r="1584" spans="1:75">
      <c r="A1584" s="2">
        <v>1711</v>
      </c>
      <c r="B1584" s="2" t="s">
        <v>20518</v>
      </c>
      <c r="C1584" s="2" t="str">
        <f t="shared" si="64"/>
        <v>GU_Root_Neg</v>
      </c>
      <c r="D1584" s="2">
        <v>1675</v>
      </c>
      <c r="E1584" s="31">
        <v>3.2240148113728599</v>
      </c>
      <c r="F1584" s="2">
        <v>621.1739</v>
      </c>
      <c r="G1584" s="2">
        <v>6.6</v>
      </c>
      <c r="H1584" s="2" t="s">
        <v>13376</v>
      </c>
      <c r="I1584" s="2" t="s">
        <v>13284</v>
      </c>
      <c r="J1584" s="2" t="s">
        <v>8825</v>
      </c>
      <c r="K1584" s="2"/>
      <c r="L1584" s="2" t="s">
        <v>8825</v>
      </c>
      <c r="M1584" s="2">
        <v>3.2</v>
      </c>
      <c r="N1584" s="2" t="s">
        <v>8825</v>
      </c>
      <c r="O1584" s="2" t="s">
        <v>8825</v>
      </c>
      <c r="P1584" s="40">
        <v>36</v>
      </c>
      <c r="Q1584" s="40" t="s">
        <v>7847</v>
      </c>
      <c r="R1584" s="2"/>
      <c r="S1584" s="2"/>
      <c r="T1584" s="2"/>
      <c r="U1584" s="2" t="s">
        <v>20519</v>
      </c>
      <c r="V1584" s="2" t="s">
        <v>20520</v>
      </c>
      <c r="W1584" s="2" t="str">
        <f t="shared" si="65"/>
        <v>piechart: colorlist="#00FF00,#FFFFFF,#C0C0C0,#FFFF00,#0000FF,#000080,#008080,#800000,#808000,#800080,#FF0000,#FF00FF" valuelist="0,0,0,0,0,0,0,0,0,1675,0,0"</v>
      </c>
      <c r="X1584" s="2"/>
      <c r="Y1584" s="2"/>
      <c r="Z1584" s="2"/>
      <c r="AA1584" s="2"/>
      <c r="AB1584" s="2"/>
      <c r="AC1584" s="2"/>
      <c r="AD1584" s="2"/>
      <c r="AE1584" s="2"/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1675</v>
      </c>
      <c r="AP1584" s="2">
        <v>0</v>
      </c>
      <c r="AQ1584" s="2">
        <v>0</v>
      </c>
      <c r="AR1584" s="2">
        <v>0</v>
      </c>
      <c r="AS1584" s="2">
        <v>0</v>
      </c>
      <c r="AT1584" s="2">
        <v>0</v>
      </c>
      <c r="AU1584" s="2">
        <v>0</v>
      </c>
      <c r="AV1584" s="2">
        <v>0</v>
      </c>
      <c r="AW1584" s="2">
        <v>0</v>
      </c>
      <c r="AX1584" s="2">
        <v>0</v>
      </c>
      <c r="AY1584" s="2">
        <v>0</v>
      </c>
      <c r="AZ1584" s="2">
        <v>0</v>
      </c>
      <c r="BA1584" s="2">
        <v>0</v>
      </c>
      <c r="BB1584" s="2">
        <v>1675</v>
      </c>
      <c r="BC1584" s="2">
        <v>0</v>
      </c>
      <c r="BD1584" s="2">
        <v>0</v>
      </c>
      <c r="BE1584" s="2">
        <v>0</v>
      </c>
      <c r="BF1584" s="2">
        <v>0</v>
      </c>
      <c r="BG1584" s="2">
        <v>0</v>
      </c>
      <c r="BH1584" s="2">
        <v>0</v>
      </c>
      <c r="BI1584" s="2">
        <v>0</v>
      </c>
      <c r="BJ1584" s="2">
        <v>0</v>
      </c>
      <c r="BK1584" s="2">
        <v>0</v>
      </c>
      <c r="BL1584" s="2">
        <v>0</v>
      </c>
      <c r="BM1584" s="2">
        <v>0</v>
      </c>
      <c r="BN1584" s="2">
        <v>0</v>
      </c>
      <c r="BO1584" s="2">
        <v>0</v>
      </c>
      <c r="BP1584" s="2">
        <v>0</v>
      </c>
      <c r="BQ1584" s="2">
        <v>0</v>
      </c>
      <c r="BR1584" s="2">
        <v>0</v>
      </c>
      <c r="BS1584" s="2">
        <v>0</v>
      </c>
      <c r="BT1584" s="2">
        <v>0</v>
      </c>
      <c r="BU1584" s="2">
        <v>0</v>
      </c>
      <c r="BV1584" s="2">
        <v>0</v>
      </c>
      <c r="BW1584" s="2">
        <v>0</v>
      </c>
    </row>
    <row r="1585" spans="1:75">
      <c r="A1585" s="2">
        <v>1720</v>
      </c>
      <c r="B1585" s="2" t="s">
        <v>20521</v>
      </c>
      <c r="C1585" s="2" t="str">
        <f t="shared" si="64"/>
        <v>GU_Root_Neg</v>
      </c>
      <c r="D1585" s="2">
        <v>1614</v>
      </c>
      <c r="E1585" s="31">
        <v>3.2079035303860501</v>
      </c>
      <c r="F1585" s="2">
        <v>623.19380000000001</v>
      </c>
      <c r="G1585" s="2">
        <v>6.72</v>
      </c>
      <c r="H1585" s="2" t="s">
        <v>13376</v>
      </c>
      <c r="I1585" s="2" t="s">
        <v>13284</v>
      </c>
      <c r="J1585" s="2" t="s">
        <v>8825</v>
      </c>
      <c r="K1585" s="2"/>
      <c r="L1585" s="2" t="s">
        <v>8825</v>
      </c>
      <c r="M1585" s="2">
        <v>3.2</v>
      </c>
      <c r="N1585" s="2" t="s">
        <v>8825</v>
      </c>
      <c r="O1585" s="2" t="s">
        <v>8825</v>
      </c>
      <c r="P1585" s="40">
        <v>36</v>
      </c>
      <c r="Q1585" s="40" t="s">
        <v>7871</v>
      </c>
      <c r="R1585" s="2"/>
      <c r="S1585" s="2"/>
      <c r="T1585" s="2"/>
      <c r="U1585" s="2" t="s">
        <v>20522</v>
      </c>
      <c r="V1585" s="2" t="s">
        <v>20523</v>
      </c>
      <c r="W1585" s="2" t="str">
        <f t="shared" si="65"/>
        <v>piechart: colorlist="#00FF00,#FFFFFF,#C0C0C0,#FFFF00,#0000FF,#000080,#008080,#800000,#808000,#800080,#FF0000,#FF00FF" valuelist="0,0,0,0,0,0,0,0,381,1614,0,0"</v>
      </c>
      <c r="X1585" s="2"/>
      <c r="Y1585" s="2"/>
      <c r="Z1585" s="2"/>
      <c r="AA1585" s="2"/>
      <c r="AB1585" s="2"/>
      <c r="AC1585" s="2"/>
      <c r="AD1585" s="2"/>
      <c r="AE1585" s="2"/>
      <c r="AF1585" s="2">
        <v>0</v>
      </c>
      <c r="AG1585" s="2">
        <v>0</v>
      </c>
      <c r="AH1585" s="2">
        <v>0</v>
      </c>
      <c r="AI1585" s="2"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381</v>
      </c>
      <c r="AO1585" s="2">
        <v>1614</v>
      </c>
      <c r="AP1585" s="2">
        <v>0</v>
      </c>
      <c r="AQ1585" s="2">
        <v>0</v>
      </c>
      <c r="AR1585" s="2">
        <v>0</v>
      </c>
      <c r="AS1585" s="2">
        <v>0</v>
      </c>
      <c r="AT1585" s="2">
        <v>0</v>
      </c>
      <c r="AU1585" s="2">
        <v>0</v>
      </c>
      <c r="AV1585" s="2">
        <v>0</v>
      </c>
      <c r="AW1585" s="2">
        <v>0</v>
      </c>
      <c r="AX1585" s="2">
        <v>381</v>
      </c>
      <c r="AY1585" s="2">
        <v>0</v>
      </c>
      <c r="AZ1585" s="2">
        <v>0</v>
      </c>
      <c r="BA1585" s="2">
        <v>0</v>
      </c>
      <c r="BB1585" s="2">
        <v>1614</v>
      </c>
      <c r="BC1585" s="2">
        <v>0</v>
      </c>
      <c r="BD1585" s="2">
        <v>0</v>
      </c>
      <c r="BE1585" s="2">
        <v>0</v>
      </c>
      <c r="BF1585" s="2">
        <v>0</v>
      </c>
      <c r="BG1585" s="2">
        <v>0</v>
      </c>
      <c r="BH1585" s="2">
        <v>0</v>
      </c>
      <c r="BI1585" s="2">
        <v>0</v>
      </c>
      <c r="BJ1585" s="2">
        <v>0</v>
      </c>
      <c r="BK1585" s="2">
        <v>0</v>
      </c>
      <c r="BL1585" s="2">
        <v>0</v>
      </c>
      <c r="BM1585" s="2">
        <v>0</v>
      </c>
      <c r="BN1585" s="2">
        <v>0</v>
      </c>
      <c r="BO1585" s="2">
        <v>0</v>
      </c>
      <c r="BP1585" s="2">
        <v>0</v>
      </c>
      <c r="BQ1585" s="2">
        <v>0</v>
      </c>
      <c r="BR1585" s="2">
        <v>0</v>
      </c>
      <c r="BS1585" s="2">
        <v>0</v>
      </c>
      <c r="BT1585" s="2">
        <v>0</v>
      </c>
      <c r="BU1585" s="2">
        <v>0</v>
      </c>
      <c r="BV1585" s="2">
        <v>0</v>
      </c>
      <c r="BW1585" s="2">
        <v>0</v>
      </c>
    </row>
    <row r="1586" spans="1:75">
      <c r="A1586" s="2">
        <v>1721</v>
      </c>
      <c r="B1586" s="2" t="s">
        <v>20524</v>
      </c>
      <c r="C1586" s="2" t="str">
        <f t="shared" si="64"/>
        <v>MT_RipePod_Neg</v>
      </c>
      <c r="D1586" s="2">
        <v>1656</v>
      </c>
      <c r="E1586" s="31">
        <v>3.2190603324488598</v>
      </c>
      <c r="F1586" s="2">
        <v>623.23829999999998</v>
      </c>
      <c r="G1586" s="2">
        <v>5.62</v>
      </c>
      <c r="H1586" s="2" t="s">
        <v>13376</v>
      </c>
      <c r="I1586" s="2" t="s">
        <v>13284</v>
      </c>
      <c r="J1586" s="2" t="s">
        <v>8825</v>
      </c>
      <c r="K1586" s="2"/>
      <c r="L1586" s="2" t="s">
        <v>8825</v>
      </c>
      <c r="M1586" s="2">
        <v>3.2</v>
      </c>
      <c r="N1586" s="2" t="s">
        <v>8825</v>
      </c>
      <c r="O1586" s="2" t="s">
        <v>8825</v>
      </c>
      <c r="P1586" s="40">
        <v>36</v>
      </c>
      <c r="Q1586" s="40" t="s">
        <v>7875</v>
      </c>
      <c r="R1586" s="2"/>
      <c r="S1586" s="2"/>
      <c r="T1586" s="2"/>
      <c r="U1586" s="2" t="s">
        <v>20525</v>
      </c>
      <c r="V1586" s="2" t="s">
        <v>20526</v>
      </c>
      <c r="W1586" s="2" t="str">
        <f t="shared" si="65"/>
        <v>piechart: colorlist="#00FF00,#FFFFFF,#C0C0C0,#FFFF00,#0000FF,#000080,#008080,#800000,#808000,#800080,#FF0000,#FF00FF" valuelist="0,0,0,0,0,0,1656,0,0,0,0,394"</v>
      </c>
      <c r="X1586" s="2"/>
      <c r="Y1586" s="2"/>
      <c r="Z1586" s="2"/>
      <c r="AA1586" s="2"/>
      <c r="AB1586" s="2"/>
      <c r="AC1586" s="2"/>
      <c r="AD1586" s="2"/>
      <c r="AE1586" s="2"/>
      <c r="AF1586" s="2">
        <v>0</v>
      </c>
      <c r="AG1586" s="2">
        <v>0</v>
      </c>
      <c r="AH1586" s="2">
        <v>0</v>
      </c>
      <c r="AI1586" s="2">
        <v>0</v>
      </c>
      <c r="AJ1586" s="2">
        <v>0</v>
      </c>
      <c r="AK1586" s="2">
        <v>0</v>
      </c>
      <c r="AL1586" s="2">
        <v>1656</v>
      </c>
      <c r="AM1586" s="2">
        <v>0</v>
      </c>
      <c r="AN1586" s="2">
        <v>0</v>
      </c>
      <c r="AO1586" s="2">
        <v>0</v>
      </c>
      <c r="AP1586" s="2">
        <v>0</v>
      </c>
      <c r="AQ1586" s="2">
        <v>394</v>
      </c>
      <c r="AR1586" s="2">
        <v>0</v>
      </c>
      <c r="AS1586" s="2">
        <v>0</v>
      </c>
      <c r="AT1586" s="2">
        <v>0</v>
      </c>
      <c r="AU1586" s="2">
        <v>0</v>
      </c>
      <c r="AV1586" s="2">
        <v>0</v>
      </c>
      <c r="AW1586" s="2">
        <v>0</v>
      </c>
      <c r="AX1586" s="2">
        <v>0</v>
      </c>
      <c r="AY1586" s="2">
        <v>0</v>
      </c>
      <c r="AZ1586" s="2">
        <v>0</v>
      </c>
      <c r="BA1586" s="2">
        <v>0</v>
      </c>
      <c r="BB1586" s="2">
        <v>0</v>
      </c>
      <c r="BC1586" s="2">
        <v>0</v>
      </c>
      <c r="BD1586" s="2">
        <v>0</v>
      </c>
      <c r="BE1586" s="2">
        <v>0</v>
      </c>
      <c r="BF1586" s="2">
        <v>0</v>
      </c>
      <c r="BG1586" s="2">
        <v>0</v>
      </c>
      <c r="BH1586" s="2">
        <v>1656</v>
      </c>
      <c r="BI1586" s="2">
        <v>0</v>
      </c>
      <c r="BJ1586" s="2">
        <v>0</v>
      </c>
      <c r="BK1586" s="2">
        <v>0</v>
      </c>
      <c r="BL1586" s="2">
        <v>0</v>
      </c>
      <c r="BM1586" s="2">
        <v>0</v>
      </c>
      <c r="BN1586" s="2">
        <v>0</v>
      </c>
      <c r="BO1586" s="2">
        <v>0</v>
      </c>
      <c r="BP1586" s="2">
        <v>0</v>
      </c>
      <c r="BQ1586" s="2">
        <v>0</v>
      </c>
      <c r="BR1586" s="2">
        <v>394</v>
      </c>
      <c r="BS1586" s="2">
        <v>0</v>
      </c>
      <c r="BT1586" s="2">
        <v>0</v>
      </c>
      <c r="BU1586" s="2">
        <v>0</v>
      </c>
      <c r="BV1586" s="2">
        <v>0</v>
      </c>
      <c r="BW1586" s="2">
        <v>0</v>
      </c>
    </row>
    <row r="1587" spans="1:75">
      <c r="A1587" s="2">
        <v>1723</v>
      </c>
      <c r="B1587" s="2" t="s">
        <v>20527</v>
      </c>
      <c r="C1587" s="2" t="str">
        <f t="shared" si="64"/>
        <v>MT_RipePod_Neg</v>
      </c>
      <c r="D1587" s="2">
        <v>3215</v>
      </c>
      <c r="E1587" s="31">
        <v>3.5071809772602398</v>
      </c>
      <c r="F1587" s="2">
        <v>623.24220000000003</v>
      </c>
      <c r="G1587" s="2">
        <v>5.55</v>
      </c>
      <c r="H1587" s="2" t="s">
        <v>13376</v>
      </c>
      <c r="I1587" s="2" t="s">
        <v>13284</v>
      </c>
      <c r="J1587" s="2" t="s">
        <v>8825</v>
      </c>
      <c r="K1587" s="2"/>
      <c r="L1587" s="2" t="s">
        <v>8825</v>
      </c>
      <c r="M1587" s="2">
        <v>3.2</v>
      </c>
      <c r="N1587" s="2" t="s">
        <v>8825</v>
      </c>
      <c r="O1587" s="2" t="s">
        <v>8825</v>
      </c>
      <c r="P1587" s="40">
        <v>36</v>
      </c>
      <c r="Q1587" s="40" t="s">
        <v>7875</v>
      </c>
      <c r="R1587" s="2"/>
      <c r="S1587" s="2"/>
      <c r="T1587" s="2"/>
      <c r="U1587" s="2" t="s">
        <v>20528</v>
      </c>
      <c r="V1587" s="2" t="s">
        <v>20529</v>
      </c>
      <c r="W1587" s="2" t="str">
        <f t="shared" si="65"/>
        <v>piechart: colorlist="#00FF00,#FFFFFF,#C0C0C0,#FFFF00,#0000FF,#000080,#008080,#800000,#808000,#800080,#FF0000,#FF00FF" valuelist="0,0,0,0,0,0,3215,0,0,0,0,485"</v>
      </c>
      <c r="X1587" s="2"/>
      <c r="Y1587" s="2"/>
      <c r="Z1587" s="2"/>
      <c r="AA1587" s="2"/>
      <c r="AB1587" s="2"/>
      <c r="AC1587" s="2"/>
      <c r="AD1587" s="2"/>
      <c r="AE1587" s="2"/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>
        <v>0</v>
      </c>
      <c r="AL1587" s="2">
        <v>3215</v>
      </c>
      <c r="AM1587" s="2">
        <v>0</v>
      </c>
      <c r="AN1587" s="2">
        <v>0</v>
      </c>
      <c r="AO1587" s="2">
        <v>0</v>
      </c>
      <c r="AP1587" s="2">
        <v>0</v>
      </c>
      <c r="AQ1587" s="2">
        <v>485</v>
      </c>
      <c r="AR1587" s="2">
        <v>0</v>
      </c>
      <c r="AS1587" s="2">
        <v>0</v>
      </c>
      <c r="AT1587" s="2">
        <v>0</v>
      </c>
      <c r="AU1587" s="2">
        <v>0</v>
      </c>
      <c r="AV1587" s="2">
        <v>0</v>
      </c>
      <c r="AW1587" s="2">
        <v>0</v>
      </c>
      <c r="AX1587" s="2">
        <v>0</v>
      </c>
      <c r="AY1587" s="2">
        <v>0</v>
      </c>
      <c r="AZ1587" s="2">
        <v>0</v>
      </c>
      <c r="BA1587" s="2">
        <v>0</v>
      </c>
      <c r="BB1587" s="2">
        <v>0</v>
      </c>
      <c r="BC1587" s="2">
        <v>0</v>
      </c>
      <c r="BD1587" s="2">
        <v>0</v>
      </c>
      <c r="BE1587" s="2">
        <v>0</v>
      </c>
      <c r="BF1587" s="2">
        <v>0</v>
      </c>
      <c r="BG1587" s="2">
        <v>0</v>
      </c>
      <c r="BH1587" s="2">
        <v>3215</v>
      </c>
      <c r="BI1587" s="2">
        <v>0</v>
      </c>
      <c r="BJ1587" s="2">
        <v>0</v>
      </c>
      <c r="BK1587" s="2">
        <v>0</v>
      </c>
      <c r="BL1587" s="2">
        <v>0</v>
      </c>
      <c r="BM1587" s="2">
        <v>0</v>
      </c>
      <c r="BN1587" s="2">
        <v>0</v>
      </c>
      <c r="BO1587" s="2">
        <v>0</v>
      </c>
      <c r="BP1587" s="2">
        <v>0</v>
      </c>
      <c r="BQ1587" s="2">
        <v>0</v>
      </c>
      <c r="BR1587" s="2">
        <v>485</v>
      </c>
      <c r="BS1587" s="2">
        <v>0</v>
      </c>
      <c r="BT1587" s="2">
        <v>0</v>
      </c>
      <c r="BU1587" s="2">
        <v>0</v>
      </c>
      <c r="BV1587" s="2">
        <v>0</v>
      </c>
      <c r="BW1587" s="2">
        <v>0</v>
      </c>
    </row>
    <row r="1588" spans="1:75">
      <c r="A1588" s="2">
        <v>1726</v>
      </c>
      <c r="B1588" s="2" t="s">
        <v>20530</v>
      </c>
      <c r="C1588" s="2" t="str">
        <f t="shared" si="64"/>
        <v>MT_Flower_Neg</v>
      </c>
      <c r="D1588" s="2">
        <v>2056</v>
      </c>
      <c r="E1588" s="31">
        <v>3.3130231103232402</v>
      </c>
      <c r="F1588" s="2">
        <v>625.14340000000004</v>
      </c>
      <c r="G1588" s="2">
        <v>2.91</v>
      </c>
      <c r="H1588" s="2" t="s">
        <v>13376</v>
      </c>
      <c r="I1588" s="2" t="s">
        <v>13275</v>
      </c>
      <c r="J1588" s="2" t="s">
        <v>8825</v>
      </c>
      <c r="K1588" s="2"/>
      <c r="L1588" s="2" t="s">
        <v>8825</v>
      </c>
      <c r="M1588" s="2">
        <v>3.2</v>
      </c>
      <c r="N1588" s="2" t="s">
        <v>8825</v>
      </c>
      <c r="O1588" s="2" t="s">
        <v>8825</v>
      </c>
      <c r="P1588" s="40">
        <v>27</v>
      </c>
      <c r="Q1588" s="40" t="s">
        <v>2115</v>
      </c>
      <c r="R1588" s="2"/>
      <c r="S1588" s="2"/>
      <c r="T1588" s="2"/>
      <c r="U1588" s="2" t="s">
        <v>20531</v>
      </c>
      <c r="V1588" s="2" t="s">
        <v>20532</v>
      </c>
      <c r="W1588" s="2" t="str">
        <f t="shared" si="65"/>
        <v>piechart: colorlist="#00FF00,#FFFFFF,#C0C0C0,#FFFF00,#0000FF,#000080,#008080,#800000,#808000,#800080,#FF0000,#FF00FF" valuelist="400,0,0,0,0,0,2056,0,403,688,455,0"</v>
      </c>
      <c r="X1588" s="2"/>
      <c r="Y1588" s="2"/>
      <c r="Z1588" s="2"/>
      <c r="AA1588" s="2"/>
      <c r="AB1588" s="2"/>
      <c r="AC1588" s="2"/>
      <c r="AD1588" s="2"/>
      <c r="AE1588" s="2"/>
      <c r="AF1588" s="2">
        <v>400</v>
      </c>
      <c r="AG1588" s="2">
        <v>0</v>
      </c>
      <c r="AH1588" s="2">
        <v>0</v>
      </c>
      <c r="AI1588" s="2">
        <v>0</v>
      </c>
      <c r="AJ1588" s="2">
        <v>0</v>
      </c>
      <c r="AK1588" s="2">
        <v>0</v>
      </c>
      <c r="AL1588" s="2">
        <v>2056</v>
      </c>
      <c r="AM1588" s="2">
        <v>0</v>
      </c>
      <c r="AN1588" s="2">
        <v>403</v>
      </c>
      <c r="AO1588" s="2">
        <v>688</v>
      </c>
      <c r="AP1588" s="2">
        <v>455</v>
      </c>
      <c r="AQ1588" s="2">
        <v>0</v>
      </c>
      <c r="AR1588" s="2">
        <v>0</v>
      </c>
      <c r="AS1588" s="2">
        <v>0</v>
      </c>
      <c r="AT1588" s="2">
        <v>0</v>
      </c>
      <c r="AU1588" s="2">
        <v>400</v>
      </c>
      <c r="AV1588" s="2">
        <v>0</v>
      </c>
      <c r="AW1588" s="2">
        <v>403</v>
      </c>
      <c r="AX1588" s="2">
        <v>0</v>
      </c>
      <c r="AY1588" s="2">
        <v>0</v>
      </c>
      <c r="AZ1588" s="2">
        <v>0</v>
      </c>
      <c r="BA1588" s="2">
        <v>688</v>
      </c>
      <c r="BB1588" s="2">
        <v>0</v>
      </c>
      <c r="BC1588" s="2">
        <v>0</v>
      </c>
      <c r="BD1588" s="2">
        <v>455</v>
      </c>
      <c r="BE1588" s="2">
        <v>0</v>
      </c>
      <c r="BF1588" s="2">
        <v>2056</v>
      </c>
      <c r="BG1588" s="2">
        <v>0</v>
      </c>
      <c r="BH1588" s="2">
        <v>0</v>
      </c>
      <c r="BI1588" s="2">
        <v>0</v>
      </c>
      <c r="BJ1588" s="2">
        <v>0</v>
      </c>
      <c r="BK1588" s="2">
        <v>0</v>
      </c>
      <c r="BL1588" s="2">
        <v>0</v>
      </c>
      <c r="BM1588" s="2">
        <v>0</v>
      </c>
      <c r="BN1588" s="2">
        <v>0</v>
      </c>
      <c r="BO1588" s="2">
        <v>0</v>
      </c>
      <c r="BP1588" s="2">
        <v>0</v>
      </c>
      <c r="BQ1588" s="2">
        <v>0</v>
      </c>
      <c r="BR1588" s="2">
        <v>0</v>
      </c>
      <c r="BS1588" s="2">
        <v>0</v>
      </c>
      <c r="BT1588" s="2">
        <v>0</v>
      </c>
      <c r="BU1588" s="2">
        <v>0</v>
      </c>
      <c r="BV1588" s="2">
        <v>0</v>
      </c>
      <c r="BW1588" s="2">
        <v>0</v>
      </c>
    </row>
    <row r="1589" spans="1:75">
      <c r="A1589" s="2">
        <v>1727</v>
      </c>
      <c r="B1589" s="2" t="s">
        <v>20533</v>
      </c>
      <c r="C1589" s="2" t="str">
        <f t="shared" si="64"/>
        <v>OP_Root_Neg</v>
      </c>
      <c r="D1589" s="2">
        <v>1531</v>
      </c>
      <c r="E1589" s="31">
        <v>3.18497519069826</v>
      </c>
      <c r="F1589" s="2">
        <v>625.19759999999997</v>
      </c>
      <c r="G1589" s="2">
        <v>3.05</v>
      </c>
      <c r="H1589" s="2" t="s">
        <v>13376</v>
      </c>
      <c r="I1589" s="2" t="s">
        <v>13274</v>
      </c>
      <c r="J1589" s="2" t="s">
        <v>8825</v>
      </c>
      <c r="K1589" s="2"/>
      <c r="L1589" s="2" t="s">
        <v>8825</v>
      </c>
      <c r="M1589" s="2">
        <v>3.2</v>
      </c>
      <c r="N1589" s="2" t="s">
        <v>8825</v>
      </c>
      <c r="O1589" s="2" t="s">
        <v>8825</v>
      </c>
      <c r="P1589" s="40">
        <v>25</v>
      </c>
      <c r="Q1589" s="40" t="s">
        <v>20534</v>
      </c>
      <c r="R1589" s="2"/>
      <c r="S1589" s="2"/>
      <c r="T1589" s="2"/>
      <c r="U1589" s="2" t="s">
        <v>20535</v>
      </c>
      <c r="V1589" s="2" t="s">
        <v>20536</v>
      </c>
      <c r="W1589" s="2" t="str">
        <f t="shared" si="65"/>
        <v>piechart: colorlist="#00FF00,#FFFFFF,#C0C0C0,#FFFF00,#0000FF,#000080,#008080,#800000,#808000,#800080,#FF0000,#FF00FF" valuelist="0,0,0,0,0,1531,0,0,0,0,0,0"</v>
      </c>
      <c r="X1589" s="2"/>
      <c r="Y1589" s="2"/>
      <c r="Z1589" s="2"/>
      <c r="AA1589" s="2"/>
      <c r="AB1589" s="2"/>
      <c r="AC1589" s="2"/>
      <c r="AD1589" s="2"/>
      <c r="AE1589" s="2"/>
      <c r="AF1589" s="2">
        <v>0</v>
      </c>
      <c r="AG1589" s="2">
        <v>0</v>
      </c>
      <c r="AH1589" s="2">
        <v>0</v>
      </c>
      <c r="AI1589" s="2">
        <v>0</v>
      </c>
      <c r="AJ1589" s="2">
        <v>0</v>
      </c>
      <c r="AK1589" s="2">
        <v>1531</v>
      </c>
      <c r="AL1589" s="2">
        <v>0</v>
      </c>
      <c r="AM1589" s="2">
        <v>0</v>
      </c>
      <c r="AN1589" s="2">
        <v>0</v>
      </c>
      <c r="AO1589" s="2">
        <v>0</v>
      </c>
      <c r="AP1589" s="2">
        <v>0</v>
      </c>
      <c r="AQ1589" s="2">
        <v>0</v>
      </c>
      <c r="AR1589" s="2">
        <v>0</v>
      </c>
      <c r="AS1589" s="2">
        <v>0</v>
      </c>
      <c r="AT1589" s="2">
        <v>0</v>
      </c>
      <c r="AU1589" s="2">
        <v>0</v>
      </c>
      <c r="AV1589" s="2">
        <v>0</v>
      </c>
      <c r="AW1589" s="2">
        <v>0</v>
      </c>
      <c r="AX1589" s="2">
        <v>0</v>
      </c>
      <c r="AY1589" s="2">
        <v>0</v>
      </c>
      <c r="AZ1589" s="2">
        <v>0</v>
      </c>
      <c r="BA1589" s="2">
        <v>0</v>
      </c>
      <c r="BB1589" s="2">
        <v>0</v>
      </c>
      <c r="BC1589" s="2">
        <v>0</v>
      </c>
      <c r="BD1589" s="2">
        <v>0</v>
      </c>
      <c r="BE1589" s="2">
        <v>0</v>
      </c>
      <c r="BF1589" s="2">
        <v>0</v>
      </c>
      <c r="BG1589" s="2">
        <v>0</v>
      </c>
      <c r="BH1589" s="2">
        <v>0</v>
      </c>
      <c r="BI1589" s="2">
        <v>0</v>
      </c>
      <c r="BJ1589" s="2">
        <v>0</v>
      </c>
      <c r="BK1589" s="2">
        <v>0</v>
      </c>
      <c r="BL1589" s="2">
        <v>0</v>
      </c>
      <c r="BM1589" s="2">
        <v>1531</v>
      </c>
      <c r="BN1589" s="2">
        <v>0</v>
      </c>
      <c r="BO1589" s="2">
        <v>0</v>
      </c>
      <c r="BP1589" s="2">
        <v>0</v>
      </c>
      <c r="BQ1589" s="2">
        <v>0</v>
      </c>
      <c r="BR1589" s="2">
        <v>0</v>
      </c>
      <c r="BS1589" s="2">
        <v>0</v>
      </c>
      <c r="BT1589" s="2">
        <v>0</v>
      </c>
      <c r="BU1589" s="2">
        <v>0</v>
      </c>
      <c r="BV1589" s="2">
        <v>0</v>
      </c>
      <c r="BW1589" s="2">
        <v>0</v>
      </c>
    </row>
    <row r="1590" spans="1:75">
      <c r="A1590" s="2">
        <v>1729</v>
      </c>
      <c r="B1590" s="2" t="s">
        <v>20537</v>
      </c>
      <c r="C1590" s="2" t="str">
        <f t="shared" si="64"/>
        <v>GU_LeafStem_Neg</v>
      </c>
      <c r="D1590" s="2">
        <v>1205</v>
      </c>
      <c r="E1590" s="31">
        <v>3.0809870469108902</v>
      </c>
      <c r="F1590" s="2">
        <v>627.15380000000005</v>
      </c>
      <c r="G1590" s="2">
        <v>2.76</v>
      </c>
      <c r="H1590" s="2" t="s">
        <v>13376</v>
      </c>
      <c r="I1590" s="2" t="s">
        <v>13275</v>
      </c>
      <c r="J1590" s="2" t="s">
        <v>8825</v>
      </c>
      <c r="K1590" s="2"/>
      <c r="L1590" s="2" t="s">
        <v>8825</v>
      </c>
      <c r="M1590" s="2">
        <v>3.2</v>
      </c>
      <c r="N1590" s="2" t="s">
        <v>8825</v>
      </c>
      <c r="O1590" s="2" t="s">
        <v>8825</v>
      </c>
      <c r="P1590" s="40">
        <v>27</v>
      </c>
      <c r="Q1590" s="40" t="s">
        <v>20538</v>
      </c>
      <c r="R1590" s="2"/>
      <c r="S1590" s="2"/>
      <c r="T1590" s="2"/>
      <c r="U1590" s="2" t="s">
        <v>20539</v>
      </c>
      <c r="V1590" s="2" t="s">
        <v>20540</v>
      </c>
      <c r="W1590" s="2" t="str">
        <f t="shared" si="65"/>
        <v>piechart: colorlist="#00FF00,#FFFFFF,#C0C0C0,#FFFF00,#0000FF,#000080,#008080,#800000,#808000,#800080,#FF0000,#FF00FF" valuelist="0,0,0,0,0,0,0,0,824,1205,0,0"</v>
      </c>
      <c r="X1590" s="2"/>
      <c r="Y1590" s="2"/>
      <c r="Z1590" s="2"/>
      <c r="AA1590" s="2"/>
      <c r="AB1590" s="2"/>
      <c r="AC1590" s="2"/>
      <c r="AD1590" s="2"/>
      <c r="AE1590" s="2"/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0</v>
      </c>
      <c r="AM1590" s="2">
        <v>0</v>
      </c>
      <c r="AN1590" s="2">
        <v>824</v>
      </c>
      <c r="AO1590" s="2">
        <v>1205</v>
      </c>
      <c r="AP1590" s="2">
        <v>0</v>
      </c>
      <c r="AQ1590" s="2">
        <v>0</v>
      </c>
      <c r="AR1590" s="2">
        <v>0</v>
      </c>
      <c r="AS1590" s="2">
        <v>0</v>
      </c>
      <c r="AT1590" s="2">
        <v>0</v>
      </c>
      <c r="AU1590" s="2">
        <v>0</v>
      </c>
      <c r="AV1590" s="2">
        <v>0</v>
      </c>
      <c r="AW1590" s="2">
        <v>824</v>
      </c>
      <c r="AX1590" s="2">
        <v>0</v>
      </c>
      <c r="AY1590" s="2">
        <v>0</v>
      </c>
      <c r="AZ1590" s="2">
        <v>0</v>
      </c>
      <c r="BA1590" s="2">
        <v>1205</v>
      </c>
      <c r="BB1590" s="2">
        <v>0</v>
      </c>
      <c r="BC1590" s="2">
        <v>0</v>
      </c>
      <c r="BD1590" s="2">
        <v>0</v>
      </c>
      <c r="BE1590" s="2">
        <v>0</v>
      </c>
      <c r="BF1590" s="2">
        <v>0</v>
      </c>
      <c r="BG1590" s="2">
        <v>0</v>
      </c>
      <c r="BH1590" s="2">
        <v>0</v>
      </c>
      <c r="BI1590" s="2">
        <v>0</v>
      </c>
      <c r="BJ1590" s="2">
        <v>0</v>
      </c>
      <c r="BK1590" s="2">
        <v>0</v>
      </c>
      <c r="BL1590" s="2">
        <v>0</v>
      </c>
      <c r="BM1590" s="2">
        <v>0</v>
      </c>
      <c r="BN1590" s="2">
        <v>0</v>
      </c>
      <c r="BO1590" s="2">
        <v>0</v>
      </c>
      <c r="BP1590" s="2">
        <v>0</v>
      </c>
      <c r="BQ1590" s="2">
        <v>0</v>
      </c>
      <c r="BR1590" s="2">
        <v>0</v>
      </c>
      <c r="BS1590" s="2">
        <v>0</v>
      </c>
      <c r="BT1590" s="2">
        <v>0</v>
      </c>
      <c r="BU1590" s="2">
        <v>0</v>
      </c>
      <c r="BV1590" s="2">
        <v>0</v>
      </c>
      <c r="BW1590" s="2">
        <v>0</v>
      </c>
    </row>
    <row r="1591" spans="1:75">
      <c r="A1591" s="2">
        <v>1730</v>
      </c>
      <c r="B1591" s="2" t="s">
        <v>20541</v>
      </c>
      <c r="C1591" s="2" t="str">
        <f t="shared" si="64"/>
        <v>LE_Ripe_Neg</v>
      </c>
      <c r="D1591" s="2">
        <v>2330</v>
      </c>
      <c r="E1591" s="31">
        <v>3.3673559210260202</v>
      </c>
      <c r="F1591" s="2">
        <v>629.18320000000006</v>
      </c>
      <c r="G1591" s="2">
        <v>2.36</v>
      </c>
      <c r="H1591" s="2" t="s">
        <v>13376</v>
      </c>
      <c r="I1591" s="2" t="s">
        <v>13280</v>
      </c>
      <c r="J1591" s="2" t="s">
        <v>8825</v>
      </c>
      <c r="K1591" s="2"/>
      <c r="L1591" s="2" t="s">
        <v>8825</v>
      </c>
      <c r="M1591" s="2">
        <v>3.2</v>
      </c>
      <c r="N1591" s="2" t="s">
        <v>8825</v>
      </c>
      <c r="O1591" s="2" t="s">
        <v>8825</v>
      </c>
      <c r="P1591" s="40">
        <v>26</v>
      </c>
      <c r="Q1591" s="40" t="s">
        <v>18207</v>
      </c>
      <c r="R1591" s="2"/>
      <c r="S1591" s="2"/>
      <c r="T1591" s="2"/>
      <c r="U1591" s="2" t="s">
        <v>20542</v>
      </c>
      <c r="V1591" s="2" t="s">
        <v>20543</v>
      </c>
      <c r="W1591" s="2" t="str">
        <f t="shared" si="65"/>
        <v>piechart: colorlist="#00FF00,#FFFFFF,#C0C0C0,#FFFF00,#0000FF,#000080,#008080,#800000,#808000,#800080,#FF0000,#FF00FF" valuelist="0,0,0,0,0,0,0,0,0,0,3597,309"</v>
      </c>
      <c r="X1591" s="2"/>
      <c r="Y1591" s="2"/>
      <c r="Z1591" s="2"/>
      <c r="AA1591" s="2"/>
      <c r="AB1591" s="2"/>
      <c r="AC1591" s="2"/>
      <c r="AD1591" s="2"/>
      <c r="AE1591" s="2"/>
      <c r="AF1591" s="2">
        <v>0</v>
      </c>
      <c r="AG1591" s="2">
        <v>0</v>
      </c>
      <c r="AH1591" s="2">
        <v>0</v>
      </c>
      <c r="AI1591" s="2">
        <v>0</v>
      </c>
      <c r="AJ1591" s="2">
        <v>0</v>
      </c>
      <c r="AK1591" s="2">
        <v>0</v>
      </c>
      <c r="AL1591" s="2">
        <v>0</v>
      </c>
      <c r="AM1591" s="2">
        <v>0</v>
      </c>
      <c r="AN1591" s="2">
        <v>0</v>
      </c>
      <c r="AO1591" s="2">
        <v>0</v>
      </c>
      <c r="AP1591" s="2">
        <v>3597</v>
      </c>
      <c r="AQ1591" s="2">
        <v>309</v>
      </c>
      <c r="AR1591" s="2">
        <v>0</v>
      </c>
      <c r="AS1591" s="2">
        <v>0</v>
      </c>
      <c r="AT1591" s="2">
        <v>0</v>
      </c>
      <c r="AU1591" s="2">
        <v>0</v>
      </c>
      <c r="AV1591" s="2">
        <v>0</v>
      </c>
      <c r="AW1591" s="2">
        <v>0</v>
      </c>
      <c r="AX1591" s="2">
        <v>0</v>
      </c>
      <c r="AY1591" s="2">
        <v>0</v>
      </c>
      <c r="AZ1591" s="2">
        <v>0</v>
      </c>
      <c r="BA1591" s="2">
        <v>0</v>
      </c>
      <c r="BB1591" s="2">
        <v>0</v>
      </c>
      <c r="BC1591" s="2">
        <v>1267</v>
      </c>
      <c r="BD1591" s="2">
        <v>0</v>
      </c>
      <c r="BE1591" s="2">
        <v>2330</v>
      </c>
      <c r="BF1591" s="2">
        <v>0</v>
      </c>
      <c r="BG1591" s="2">
        <v>0</v>
      </c>
      <c r="BH1591" s="2">
        <v>0</v>
      </c>
      <c r="BI1591" s="2">
        <v>0</v>
      </c>
      <c r="BJ1591" s="2">
        <v>0</v>
      </c>
      <c r="BK1591" s="2">
        <v>0</v>
      </c>
      <c r="BL1591" s="2">
        <v>0</v>
      </c>
      <c r="BM1591" s="2">
        <v>0</v>
      </c>
      <c r="BN1591" s="2">
        <v>0</v>
      </c>
      <c r="BO1591" s="2">
        <v>0</v>
      </c>
      <c r="BP1591" s="2">
        <v>0</v>
      </c>
      <c r="BQ1591" s="2">
        <v>0</v>
      </c>
      <c r="BR1591" s="2">
        <v>309</v>
      </c>
      <c r="BS1591" s="2">
        <v>0</v>
      </c>
      <c r="BT1591" s="2">
        <v>0</v>
      </c>
      <c r="BU1591" s="2">
        <v>0</v>
      </c>
      <c r="BV1591" s="2">
        <v>0</v>
      </c>
      <c r="BW1591" s="2">
        <v>0</v>
      </c>
    </row>
    <row r="1592" spans="1:75">
      <c r="A1592" s="2">
        <v>1738</v>
      </c>
      <c r="B1592" s="2" t="s">
        <v>20544</v>
      </c>
      <c r="C1592" s="2" t="str">
        <f t="shared" si="64"/>
        <v>MT_Seed_Neg</v>
      </c>
      <c r="D1592" s="2">
        <v>3345</v>
      </c>
      <c r="E1592" s="31">
        <v>3.5243961221038398</v>
      </c>
      <c r="F1592" s="2">
        <v>631.27719999999999</v>
      </c>
      <c r="G1592" s="2">
        <v>5.66</v>
      </c>
      <c r="H1592" s="2" t="s">
        <v>13376</v>
      </c>
      <c r="I1592" s="2" t="s">
        <v>13286</v>
      </c>
      <c r="J1592" s="2" t="s">
        <v>8825</v>
      </c>
      <c r="K1592" s="2"/>
      <c r="L1592" s="2" t="s">
        <v>8825</v>
      </c>
      <c r="M1592" s="2">
        <v>3.2</v>
      </c>
      <c r="N1592" s="2" t="s">
        <v>8825</v>
      </c>
      <c r="O1592" s="2" t="s">
        <v>8825</v>
      </c>
      <c r="P1592" s="40">
        <v>34</v>
      </c>
      <c r="Q1592" s="40" t="s">
        <v>7890</v>
      </c>
      <c r="R1592" s="2"/>
      <c r="S1592" s="2"/>
      <c r="T1592" s="2"/>
      <c r="U1592" s="2" t="s">
        <v>20545</v>
      </c>
      <c r="V1592" s="2" t="s">
        <v>20546</v>
      </c>
      <c r="W1592" s="2" t="str">
        <f t="shared" si="65"/>
        <v>piechart: colorlist="#00FF00,#FFFFFF,#C0C0C0,#FFFF00,#0000FF,#000080,#008080,#800000,#808000,#800080,#FF0000,#FF00FF" valuelist="0,0,0,0,0,0,4481,0,0,0,0,0"</v>
      </c>
      <c r="X1592" s="2"/>
      <c r="Y1592" s="2"/>
      <c r="Z1592" s="2"/>
      <c r="AA1592" s="2"/>
      <c r="AB1592" s="2"/>
      <c r="AC1592" s="2"/>
      <c r="AD1592" s="2"/>
      <c r="AE1592" s="2"/>
      <c r="AF1592" s="2">
        <v>0</v>
      </c>
      <c r="AG1592" s="2">
        <v>0</v>
      </c>
      <c r="AH1592" s="2">
        <v>0</v>
      </c>
      <c r="AI1592" s="2">
        <v>0</v>
      </c>
      <c r="AJ1592" s="2">
        <v>0</v>
      </c>
      <c r="AK1592" s="2">
        <v>0</v>
      </c>
      <c r="AL1592" s="2">
        <v>4481</v>
      </c>
      <c r="AM1592" s="2">
        <v>0</v>
      </c>
      <c r="AN1592" s="2">
        <v>0</v>
      </c>
      <c r="AO1592" s="2">
        <v>0</v>
      </c>
      <c r="AP1592" s="2">
        <v>0</v>
      </c>
      <c r="AQ1592" s="2">
        <v>0</v>
      </c>
      <c r="AR1592" s="2">
        <v>0</v>
      </c>
      <c r="AS1592" s="2">
        <v>0</v>
      </c>
      <c r="AT1592" s="2">
        <v>0</v>
      </c>
      <c r="AU1592" s="2">
        <v>0</v>
      </c>
      <c r="AV1592" s="2">
        <v>0</v>
      </c>
      <c r="AW1592" s="2">
        <v>0</v>
      </c>
      <c r="AX1592" s="2">
        <v>0</v>
      </c>
      <c r="AY1592" s="2">
        <v>0</v>
      </c>
      <c r="AZ1592" s="2">
        <v>0</v>
      </c>
      <c r="BA1592" s="2">
        <v>0</v>
      </c>
      <c r="BB1592" s="2">
        <v>0</v>
      </c>
      <c r="BC1592" s="2">
        <v>0</v>
      </c>
      <c r="BD1592" s="2">
        <v>0</v>
      </c>
      <c r="BE1592" s="2">
        <v>0</v>
      </c>
      <c r="BF1592" s="2">
        <v>0</v>
      </c>
      <c r="BG1592" s="2">
        <v>0</v>
      </c>
      <c r="BH1592" s="2">
        <v>1136</v>
      </c>
      <c r="BI1592" s="2">
        <v>0</v>
      </c>
      <c r="BJ1592" s="2">
        <v>3345</v>
      </c>
      <c r="BK1592" s="2">
        <v>0</v>
      </c>
      <c r="BL1592" s="2">
        <v>0</v>
      </c>
      <c r="BM1592" s="2">
        <v>0</v>
      </c>
      <c r="BN1592" s="2">
        <v>0</v>
      </c>
      <c r="BO1592" s="2">
        <v>0</v>
      </c>
      <c r="BP1592" s="2">
        <v>0</v>
      </c>
      <c r="BQ1592" s="2">
        <v>0</v>
      </c>
      <c r="BR1592" s="2">
        <v>0</v>
      </c>
      <c r="BS1592" s="2">
        <v>0</v>
      </c>
      <c r="BT1592" s="2">
        <v>0</v>
      </c>
      <c r="BU1592" s="2">
        <v>0</v>
      </c>
      <c r="BV1592" s="2">
        <v>0</v>
      </c>
      <c r="BW1592" s="2">
        <v>0</v>
      </c>
    </row>
    <row r="1593" spans="1:75">
      <c r="A1593" s="2">
        <v>1739</v>
      </c>
      <c r="B1593" s="2" t="s">
        <v>20547</v>
      </c>
      <c r="C1593" s="2" t="str">
        <f t="shared" si="64"/>
        <v>MT_Root_Neg</v>
      </c>
      <c r="D1593" s="2">
        <v>10438</v>
      </c>
      <c r="E1593" s="31">
        <v>4.0186172925194397</v>
      </c>
      <c r="F1593" s="2">
        <v>631.38459999999998</v>
      </c>
      <c r="G1593" s="2">
        <v>8.7200000000000006</v>
      </c>
      <c r="H1593" s="2" t="s">
        <v>13376</v>
      </c>
      <c r="I1593" s="2" t="s">
        <v>13284</v>
      </c>
      <c r="J1593" s="2" t="s">
        <v>8825</v>
      </c>
      <c r="K1593" s="2"/>
      <c r="L1593" s="2" t="s">
        <v>8825</v>
      </c>
      <c r="M1593" s="2">
        <v>3.2</v>
      </c>
      <c r="N1593" s="2" t="s">
        <v>8825</v>
      </c>
      <c r="O1593" s="2" t="s">
        <v>8825</v>
      </c>
      <c r="P1593" s="40">
        <v>36</v>
      </c>
      <c r="Q1593" s="40" t="s">
        <v>20548</v>
      </c>
      <c r="R1593" s="2"/>
      <c r="S1593" s="2"/>
      <c r="T1593" s="2"/>
      <c r="U1593" s="2" t="s">
        <v>20549</v>
      </c>
      <c r="V1593" s="2" t="s">
        <v>20550</v>
      </c>
      <c r="W1593" s="2" t="str">
        <f t="shared" si="65"/>
        <v>piechart: colorlist="#00FF00,#FFFFFF,#C0C0C0,#FFFF00,#0000FF,#000080,#008080,#800000,#808000,#800080,#FF0000,#FF00FF" valuelist="0,0,0,0,0,0,10438,0,0,0,0,0"</v>
      </c>
      <c r="X1593" s="2"/>
      <c r="Y1593" s="2"/>
      <c r="Z1593" s="2"/>
      <c r="AA1593" s="2"/>
      <c r="AB1593" s="2"/>
      <c r="AC1593" s="2"/>
      <c r="AD1593" s="2"/>
      <c r="AE1593" s="2"/>
      <c r="AF1593" s="2">
        <v>0</v>
      </c>
      <c r="AG1593" s="2">
        <v>0</v>
      </c>
      <c r="AH1593" s="2">
        <v>0</v>
      </c>
      <c r="AI1593" s="2">
        <v>0</v>
      </c>
      <c r="AJ1593" s="2">
        <v>0</v>
      </c>
      <c r="AK1593" s="2">
        <v>0</v>
      </c>
      <c r="AL1593" s="2">
        <v>10438</v>
      </c>
      <c r="AM1593" s="2">
        <v>0</v>
      </c>
      <c r="AN1593" s="2">
        <v>0</v>
      </c>
      <c r="AO1593" s="2">
        <v>0</v>
      </c>
      <c r="AP1593" s="2">
        <v>0</v>
      </c>
      <c r="AQ1593" s="2">
        <v>0</v>
      </c>
      <c r="AR1593" s="2">
        <v>0</v>
      </c>
      <c r="AS1593" s="2">
        <v>0</v>
      </c>
      <c r="AT1593" s="2">
        <v>0</v>
      </c>
      <c r="AU1593" s="2">
        <v>0</v>
      </c>
      <c r="AV1593" s="2">
        <v>0</v>
      </c>
      <c r="AW1593" s="2">
        <v>0</v>
      </c>
      <c r="AX1593" s="2">
        <v>0</v>
      </c>
      <c r="AY1593" s="2">
        <v>0</v>
      </c>
      <c r="AZ1593" s="2">
        <v>0</v>
      </c>
      <c r="BA1593" s="2">
        <v>0</v>
      </c>
      <c r="BB1593" s="2">
        <v>0</v>
      </c>
      <c r="BC1593" s="2">
        <v>0</v>
      </c>
      <c r="BD1593" s="2">
        <v>0</v>
      </c>
      <c r="BE1593" s="2">
        <v>0</v>
      </c>
      <c r="BF1593" s="2">
        <v>0</v>
      </c>
      <c r="BG1593" s="2">
        <v>0</v>
      </c>
      <c r="BH1593" s="2">
        <v>0</v>
      </c>
      <c r="BI1593" s="2">
        <v>10438</v>
      </c>
      <c r="BJ1593" s="2">
        <v>0</v>
      </c>
      <c r="BK1593" s="2">
        <v>0</v>
      </c>
      <c r="BL1593" s="2">
        <v>0</v>
      </c>
      <c r="BM1593" s="2">
        <v>0</v>
      </c>
      <c r="BN1593" s="2">
        <v>0</v>
      </c>
      <c r="BO1593" s="2">
        <v>0</v>
      </c>
      <c r="BP1593" s="2">
        <v>0</v>
      </c>
      <c r="BQ1593" s="2">
        <v>0</v>
      </c>
      <c r="BR1593" s="2">
        <v>0</v>
      </c>
      <c r="BS1593" s="2">
        <v>0</v>
      </c>
      <c r="BT1593" s="2">
        <v>0</v>
      </c>
      <c r="BU1593" s="2">
        <v>0</v>
      </c>
      <c r="BV1593" s="2">
        <v>0</v>
      </c>
      <c r="BW1593" s="2">
        <v>0</v>
      </c>
    </row>
    <row r="1594" spans="1:75">
      <c r="A1594" s="2">
        <v>1745</v>
      </c>
      <c r="B1594" s="2" t="s">
        <v>20551</v>
      </c>
      <c r="C1594" s="2" t="str">
        <f t="shared" si="64"/>
        <v>GG_Root_Neg</v>
      </c>
      <c r="D1594" s="2">
        <v>3204</v>
      </c>
      <c r="E1594" s="31">
        <v>3.5056925074122001</v>
      </c>
      <c r="F1594" s="2">
        <v>633.39940000000001</v>
      </c>
      <c r="G1594" s="2">
        <v>7.94</v>
      </c>
      <c r="H1594" s="2" t="s">
        <v>13376</v>
      </c>
      <c r="I1594" s="2" t="s">
        <v>13284</v>
      </c>
      <c r="J1594" s="2" t="s">
        <v>8825</v>
      </c>
      <c r="K1594" s="2"/>
      <c r="L1594" s="2" t="s">
        <v>8825</v>
      </c>
      <c r="M1594" s="2">
        <v>3.2</v>
      </c>
      <c r="N1594" s="2" t="s">
        <v>8825</v>
      </c>
      <c r="O1594" s="2" t="s">
        <v>8825</v>
      </c>
      <c r="P1594" s="40">
        <v>36</v>
      </c>
      <c r="Q1594" s="40" t="s">
        <v>13457</v>
      </c>
      <c r="R1594" s="2"/>
      <c r="S1594" s="2"/>
      <c r="T1594" s="2"/>
      <c r="U1594" s="2" t="s">
        <v>20552</v>
      </c>
      <c r="V1594" s="2" t="s">
        <v>20553</v>
      </c>
      <c r="W1594" s="2" t="str">
        <f t="shared" si="65"/>
        <v>piechart: colorlist="#00FF00,#FFFFFF,#C0C0C0,#FFFF00,#0000FF,#000080,#008080,#800000,#808000,#800080,#FF0000,#FF00FF" valuelist="0,0,0,0,0,0,677,1836,3204,726,0,0"</v>
      </c>
      <c r="X1594" s="2"/>
      <c r="Y1594" s="2"/>
      <c r="Z1594" s="2"/>
      <c r="AA1594" s="2"/>
      <c r="AB1594" s="2"/>
      <c r="AC1594" s="2"/>
      <c r="AD1594" s="2"/>
      <c r="AE1594" s="2"/>
      <c r="AF1594" s="2">
        <v>0</v>
      </c>
      <c r="AG1594" s="2">
        <v>0</v>
      </c>
      <c r="AH1594" s="2">
        <v>0</v>
      </c>
      <c r="AI1594" s="2">
        <v>0</v>
      </c>
      <c r="AJ1594" s="2">
        <v>0</v>
      </c>
      <c r="AK1594" s="2">
        <v>0</v>
      </c>
      <c r="AL1594" s="2">
        <v>677</v>
      </c>
      <c r="AM1594" s="2">
        <v>1836</v>
      </c>
      <c r="AN1594" s="2">
        <v>3204</v>
      </c>
      <c r="AO1594" s="2">
        <v>726</v>
      </c>
      <c r="AP1594" s="2">
        <v>0</v>
      </c>
      <c r="AQ1594" s="2">
        <v>0</v>
      </c>
      <c r="AR1594" s="2">
        <v>0</v>
      </c>
      <c r="AS1594" s="2">
        <v>0</v>
      </c>
      <c r="AT1594" s="2">
        <v>0</v>
      </c>
      <c r="AU1594" s="2">
        <v>0</v>
      </c>
      <c r="AV1594" s="2">
        <v>0</v>
      </c>
      <c r="AW1594" s="2">
        <v>0</v>
      </c>
      <c r="AX1594" s="2">
        <v>3204</v>
      </c>
      <c r="AY1594" s="2">
        <v>0</v>
      </c>
      <c r="AZ1594" s="2">
        <v>1836</v>
      </c>
      <c r="BA1594" s="2">
        <v>0</v>
      </c>
      <c r="BB1594" s="2">
        <v>726</v>
      </c>
      <c r="BC1594" s="2">
        <v>0</v>
      </c>
      <c r="BD1594" s="2">
        <v>0</v>
      </c>
      <c r="BE1594" s="2">
        <v>0</v>
      </c>
      <c r="BF1594" s="2">
        <v>0</v>
      </c>
      <c r="BG1594" s="2">
        <v>0</v>
      </c>
      <c r="BH1594" s="2">
        <v>0</v>
      </c>
      <c r="BI1594" s="2">
        <v>677</v>
      </c>
      <c r="BJ1594" s="2">
        <v>0</v>
      </c>
      <c r="BK1594" s="2">
        <v>0</v>
      </c>
      <c r="BL1594" s="2">
        <v>0</v>
      </c>
      <c r="BM1594" s="2">
        <v>0</v>
      </c>
      <c r="BN1594" s="2">
        <v>0</v>
      </c>
      <c r="BO1594" s="2">
        <v>0</v>
      </c>
      <c r="BP1594" s="2">
        <v>0</v>
      </c>
      <c r="BQ1594" s="2">
        <v>0</v>
      </c>
      <c r="BR1594" s="2">
        <v>0</v>
      </c>
      <c r="BS1594" s="2">
        <v>0</v>
      </c>
      <c r="BT1594" s="2">
        <v>0</v>
      </c>
      <c r="BU1594" s="2">
        <v>0</v>
      </c>
      <c r="BV1594" s="2">
        <v>0</v>
      </c>
      <c r="BW1594" s="2">
        <v>0</v>
      </c>
    </row>
    <row r="1595" spans="1:75">
      <c r="A1595" s="2">
        <v>1747</v>
      </c>
      <c r="B1595" s="2" t="s">
        <v>20554</v>
      </c>
      <c r="C1595" s="2" t="str">
        <f t="shared" si="64"/>
        <v>ZM_Leaf_Neg</v>
      </c>
      <c r="D1595" s="2">
        <v>2802</v>
      </c>
      <c r="E1595" s="31">
        <v>3.4474681309497601</v>
      </c>
      <c r="F1595" s="2">
        <v>635.16229999999996</v>
      </c>
      <c r="G1595" s="2">
        <v>4.88</v>
      </c>
      <c r="H1595" s="2" t="s">
        <v>13376</v>
      </c>
      <c r="I1595" s="2" t="s">
        <v>13279</v>
      </c>
      <c r="J1595" s="2" t="s">
        <v>8825</v>
      </c>
      <c r="K1595" s="2"/>
      <c r="L1595" s="2" t="s">
        <v>8825</v>
      </c>
      <c r="M1595" s="2">
        <v>3.2</v>
      </c>
      <c r="N1595" s="2" t="s">
        <v>8825</v>
      </c>
      <c r="O1595" s="2" t="s">
        <v>8825</v>
      </c>
      <c r="P1595" s="40">
        <v>29</v>
      </c>
      <c r="Q1595" s="40" t="s">
        <v>20555</v>
      </c>
      <c r="R1595" s="2"/>
      <c r="S1595" s="2"/>
      <c r="T1595" s="2"/>
      <c r="U1595" s="2" t="s">
        <v>20556</v>
      </c>
      <c r="V1595" s="2" t="s">
        <v>20557</v>
      </c>
      <c r="W1595" s="2" t="str">
        <f t="shared" si="65"/>
        <v>piechart: colorlist="#00FF00,#FFFFFF,#C0C0C0,#FFFF00,#0000FF,#000080,#008080,#800000,#808000,#800080,#FF0000,#FF00FF" valuelist="0,0,2802,0,0,0,0,0,0,0,0,0"</v>
      </c>
      <c r="X1595" s="2"/>
      <c r="Y1595" s="2"/>
      <c r="Z1595" s="2"/>
      <c r="AA1595" s="2"/>
      <c r="AB1595" s="2"/>
      <c r="AC1595" s="2"/>
      <c r="AD1595" s="2"/>
      <c r="AE1595" s="2"/>
      <c r="AF1595" s="2">
        <v>0</v>
      </c>
      <c r="AG1595" s="2">
        <v>0</v>
      </c>
      <c r="AH1595" s="2">
        <v>2802</v>
      </c>
      <c r="AI1595" s="2">
        <v>0</v>
      </c>
      <c r="AJ1595" s="2">
        <v>0</v>
      </c>
      <c r="AK1595" s="2">
        <v>0</v>
      </c>
      <c r="AL1595" s="2">
        <v>0</v>
      </c>
      <c r="AM1595" s="2">
        <v>0</v>
      </c>
      <c r="AN1595" s="2">
        <v>0</v>
      </c>
      <c r="AO1595" s="2">
        <v>0</v>
      </c>
      <c r="AP1595" s="2">
        <v>0</v>
      </c>
      <c r="AQ1595" s="2">
        <v>0</v>
      </c>
      <c r="AR1595" s="2">
        <v>0</v>
      </c>
      <c r="AS1595" s="2">
        <v>0</v>
      </c>
      <c r="AT1595" s="2">
        <v>0</v>
      </c>
      <c r="AU1595" s="2">
        <v>0</v>
      </c>
      <c r="AV1595" s="2">
        <v>0</v>
      </c>
      <c r="AW1595" s="2">
        <v>0</v>
      </c>
      <c r="AX1595" s="2">
        <v>0</v>
      </c>
      <c r="AY1595" s="2">
        <v>0</v>
      </c>
      <c r="AZ1595" s="2">
        <v>0</v>
      </c>
      <c r="BA1595" s="2">
        <v>0</v>
      </c>
      <c r="BB1595" s="2">
        <v>0</v>
      </c>
      <c r="BC1595" s="2">
        <v>0</v>
      </c>
      <c r="BD1595" s="2">
        <v>0</v>
      </c>
      <c r="BE1595" s="2">
        <v>0</v>
      </c>
      <c r="BF1595" s="2">
        <v>0</v>
      </c>
      <c r="BG1595" s="2">
        <v>0</v>
      </c>
      <c r="BH1595" s="2">
        <v>0</v>
      </c>
      <c r="BI1595" s="2">
        <v>0</v>
      </c>
      <c r="BJ1595" s="2">
        <v>0</v>
      </c>
      <c r="BK1595" s="2">
        <v>0</v>
      </c>
      <c r="BL1595" s="2">
        <v>0</v>
      </c>
      <c r="BM1595" s="2">
        <v>0</v>
      </c>
      <c r="BN1595" s="2">
        <v>0</v>
      </c>
      <c r="BO1595" s="2">
        <v>0</v>
      </c>
      <c r="BP1595" s="2">
        <v>0</v>
      </c>
      <c r="BQ1595" s="2">
        <v>0</v>
      </c>
      <c r="BR1595" s="2">
        <v>0</v>
      </c>
      <c r="BS1595" s="2">
        <v>0</v>
      </c>
      <c r="BT1595" s="2">
        <v>2802</v>
      </c>
      <c r="BU1595" s="2">
        <v>0</v>
      </c>
      <c r="BV1595" s="2">
        <v>0</v>
      </c>
      <c r="BW1595" s="2">
        <v>0</v>
      </c>
    </row>
    <row r="1596" spans="1:75">
      <c r="A1596" s="2">
        <v>1753</v>
      </c>
      <c r="B1596" s="2" t="s">
        <v>20558</v>
      </c>
      <c r="C1596" s="2" t="str">
        <f t="shared" si="64"/>
        <v>MT_LeafStem_Neg</v>
      </c>
      <c r="D1596" s="2">
        <v>6670</v>
      </c>
      <c r="E1596" s="31">
        <v>3.82412583391655</v>
      </c>
      <c r="F1596" s="2">
        <v>637.10490000000004</v>
      </c>
      <c r="G1596" s="2">
        <v>3.99</v>
      </c>
      <c r="H1596" s="2" t="s">
        <v>13376</v>
      </c>
      <c r="I1596" s="2" t="s">
        <v>13275</v>
      </c>
      <c r="J1596" s="2" t="s">
        <v>8825</v>
      </c>
      <c r="K1596" s="2"/>
      <c r="L1596" s="2" t="s">
        <v>8825</v>
      </c>
      <c r="M1596" s="2">
        <v>3.2</v>
      </c>
      <c r="N1596" s="2" t="s">
        <v>8825</v>
      </c>
      <c r="O1596" s="2" t="s">
        <v>8825</v>
      </c>
      <c r="P1596" s="40">
        <v>27</v>
      </c>
      <c r="Q1596" s="40" t="s">
        <v>7908</v>
      </c>
      <c r="R1596" s="2"/>
      <c r="S1596" s="2"/>
      <c r="T1596" s="2"/>
      <c r="U1596" s="2" t="s">
        <v>20559</v>
      </c>
      <c r="V1596" s="2" t="s">
        <v>20560</v>
      </c>
      <c r="W1596" s="2" t="str">
        <f t="shared" si="65"/>
        <v>piechart: colorlist="#00FF00,#FFFFFF,#C0C0C0,#FFFF00,#0000FF,#000080,#008080,#800000,#808000,#800080,#FF0000,#FF00FF" valuelist="0,0,0,0,0,0,6670,0,0,0,0,0"</v>
      </c>
      <c r="X1596" s="2"/>
      <c r="Y1596" s="2"/>
      <c r="Z1596" s="2"/>
      <c r="AA1596" s="2"/>
      <c r="AB1596" s="2"/>
      <c r="AC1596" s="2"/>
      <c r="AD1596" s="2"/>
      <c r="AE1596" s="2"/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6670</v>
      </c>
      <c r="AM1596" s="2">
        <v>0</v>
      </c>
      <c r="AN1596" s="2">
        <v>0</v>
      </c>
      <c r="AO1596" s="2">
        <v>0</v>
      </c>
      <c r="AP1596" s="2">
        <v>0</v>
      </c>
      <c r="AQ1596" s="2">
        <v>0</v>
      </c>
      <c r="AR1596" s="2">
        <v>0</v>
      </c>
      <c r="AS1596" s="2">
        <v>0</v>
      </c>
      <c r="AT1596" s="2">
        <v>0</v>
      </c>
      <c r="AU1596" s="2">
        <v>0</v>
      </c>
      <c r="AV1596" s="2">
        <v>0</v>
      </c>
      <c r="AW1596" s="2">
        <v>0</v>
      </c>
      <c r="AX1596" s="2">
        <v>0</v>
      </c>
      <c r="AY1596" s="2">
        <v>0</v>
      </c>
      <c r="AZ1596" s="2">
        <v>0</v>
      </c>
      <c r="BA1596" s="2">
        <v>0</v>
      </c>
      <c r="BB1596" s="2">
        <v>0</v>
      </c>
      <c r="BC1596" s="2">
        <v>0</v>
      </c>
      <c r="BD1596" s="2">
        <v>0</v>
      </c>
      <c r="BE1596" s="2">
        <v>0</v>
      </c>
      <c r="BF1596" s="2">
        <v>0</v>
      </c>
      <c r="BG1596" s="2">
        <v>6670</v>
      </c>
      <c r="BH1596" s="2">
        <v>0</v>
      </c>
      <c r="BI1596" s="2">
        <v>0</v>
      </c>
      <c r="BJ1596" s="2">
        <v>0</v>
      </c>
      <c r="BK1596" s="2">
        <v>0</v>
      </c>
      <c r="BL1596" s="2">
        <v>0</v>
      </c>
      <c r="BM1596" s="2">
        <v>0</v>
      </c>
      <c r="BN1596" s="2">
        <v>0</v>
      </c>
      <c r="BO1596" s="2">
        <v>0</v>
      </c>
      <c r="BP1596" s="2">
        <v>0</v>
      </c>
      <c r="BQ1596" s="2">
        <v>0</v>
      </c>
      <c r="BR1596" s="2">
        <v>0</v>
      </c>
      <c r="BS1596" s="2">
        <v>0</v>
      </c>
      <c r="BT1596" s="2">
        <v>0</v>
      </c>
      <c r="BU1596" s="2">
        <v>0</v>
      </c>
      <c r="BV1596" s="2">
        <v>0</v>
      </c>
      <c r="BW1596" s="2">
        <v>0</v>
      </c>
    </row>
    <row r="1597" spans="1:75">
      <c r="A1597" s="2">
        <v>1754</v>
      </c>
      <c r="B1597" s="2" t="s">
        <v>20561</v>
      </c>
      <c r="C1597" s="2" t="str">
        <f t="shared" si="64"/>
        <v>MT_LeafStem_Neg</v>
      </c>
      <c r="D1597" s="2">
        <v>1863</v>
      </c>
      <c r="E1597" s="31">
        <v>3.2702128548962399</v>
      </c>
      <c r="F1597" s="2">
        <v>637.14110000000005</v>
      </c>
      <c r="G1597" s="2">
        <v>3.33</v>
      </c>
      <c r="H1597" s="2" t="s">
        <v>13376</v>
      </c>
      <c r="I1597" s="2" t="s">
        <v>13281</v>
      </c>
      <c r="J1597" s="2" t="s">
        <v>8825</v>
      </c>
      <c r="K1597" s="2"/>
      <c r="L1597" s="2" t="s">
        <v>8825</v>
      </c>
      <c r="M1597" s="2">
        <v>3.2</v>
      </c>
      <c r="N1597" s="2" t="s">
        <v>8825</v>
      </c>
      <c r="O1597" s="2" t="s">
        <v>8825</v>
      </c>
      <c r="P1597" s="40">
        <v>28</v>
      </c>
      <c r="Q1597" s="40" t="s">
        <v>7912</v>
      </c>
      <c r="R1597" s="2"/>
      <c r="S1597" s="2"/>
      <c r="T1597" s="2"/>
      <c r="U1597" s="2" t="s">
        <v>20562</v>
      </c>
      <c r="V1597" s="2" t="s">
        <v>20563</v>
      </c>
      <c r="W1597" s="2" t="str">
        <f t="shared" si="65"/>
        <v>piechart: colorlist="#00FF00,#FFFFFF,#C0C0C0,#FFFF00,#0000FF,#000080,#008080,#800000,#808000,#800080,#FF0000,#FF00FF" valuelist="0,0,0,0,0,0,2676,0,0,0,0,0"</v>
      </c>
      <c r="X1597" s="2"/>
      <c r="Y1597" s="2"/>
      <c r="Z1597" s="2"/>
      <c r="AA1597" s="2"/>
      <c r="AB1597" s="2"/>
      <c r="AC1597" s="2"/>
      <c r="AD1597" s="2"/>
      <c r="AE1597" s="2"/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2676</v>
      </c>
      <c r="AM1597" s="2">
        <v>0</v>
      </c>
      <c r="AN1597" s="2">
        <v>0</v>
      </c>
      <c r="AO1597" s="2">
        <v>0</v>
      </c>
      <c r="AP1597" s="2">
        <v>0</v>
      </c>
      <c r="AQ1597" s="2">
        <v>0</v>
      </c>
      <c r="AR1597" s="2">
        <v>0</v>
      </c>
      <c r="AS1597" s="2">
        <v>0</v>
      </c>
      <c r="AT1597" s="2">
        <v>0</v>
      </c>
      <c r="AU1597" s="2">
        <v>0</v>
      </c>
      <c r="AV1597" s="2">
        <v>0</v>
      </c>
      <c r="AW1597" s="2">
        <v>0</v>
      </c>
      <c r="AX1597" s="2">
        <v>0</v>
      </c>
      <c r="AY1597" s="2">
        <v>0</v>
      </c>
      <c r="AZ1597" s="2">
        <v>0</v>
      </c>
      <c r="BA1597" s="2">
        <v>0</v>
      </c>
      <c r="BB1597" s="2">
        <v>0</v>
      </c>
      <c r="BC1597" s="2">
        <v>0</v>
      </c>
      <c r="BD1597" s="2">
        <v>0</v>
      </c>
      <c r="BE1597" s="2">
        <v>0</v>
      </c>
      <c r="BF1597" s="2">
        <v>813</v>
      </c>
      <c r="BG1597" s="2">
        <v>1863</v>
      </c>
      <c r="BH1597" s="2">
        <v>0</v>
      </c>
      <c r="BI1597" s="2">
        <v>0</v>
      </c>
      <c r="BJ1597" s="2">
        <v>0</v>
      </c>
      <c r="BK1597" s="2">
        <v>0</v>
      </c>
      <c r="BL1597" s="2">
        <v>0</v>
      </c>
      <c r="BM1597" s="2">
        <v>0</v>
      </c>
      <c r="BN1597" s="2">
        <v>0</v>
      </c>
      <c r="BO1597" s="2">
        <v>0</v>
      </c>
      <c r="BP1597" s="2">
        <v>0</v>
      </c>
      <c r="BQ1597" s="2">
        <v>0</v>
      </c>
      <c r="BR1597" s="2">
        <v>0</v>
      </c>
      <c r="BS1597" s="2">
        <v>0</v>
      </c>
      <c r="BT1597" s="2">
        <v>0</v>
      </c>
      <c r="BU1597" s="2">
        <v>0</v>
      </c>
      <c r="BV1597" s="2">
        <v>0</v>
      </c>
      <c r="BW1597" s="2">
        <v>0</v>
      </c>
    </row>
    <row r="1598" spans="1:75">
      <c r="A1598" s="2">
        <v>1755</v>
      </c>
      <c r="B1598" s="2" t="s">
        <v>20564</v>
      </c>
      <c r="C1598" s="2" t="str">
        <f t="shared" si="64"/>
        <v>ZM_Stem_Neg</v>
      </c>
      <c r="D1598" s="2">
        <v>1819</v>
      </c>
      <c r="E1598" s="31">
        <v>3.2598326990634798</v>
      </c>
      <c r="F1598" s="2">
        <v>637.13930000000005</v>
      </c>
      <c r="G1598" s="2">
        <v>4.41</v>
      </c>
      <c r="H1598" s="2" t="s">
        <v>13376</v>
      </c>
      <c r="I1598" s="2" t="s">
        <v>13281</v>
      </c>
      <c r="J1598" s="2" t="s">
        <v>8825</v>
      </c>
      <c r="K1598" s="2"/>
      <c r="L1598" s="2" t="s">
        <v>8825</v>
      </c>
      <c r="M1598" s="2">
        <v>3.2</v>
      </c>
      <c r="N1598" s="2" t="s">
        <v>8825</v>
      </c>
      <c r="O1598" s="2" t="s">
        <v>8825</v>
      </c>
      <c r="P1598" s="40">
        <v>28</v>
      </c>
      <c r="Q1598" s="40" t="s">
        <v>7912</v>
      </c>
      <c r="R1598" s="2"/>
      <c r="S1598" s="2"/>
      <c r="T1598" s="2"/>
      <c r="U1598" s="2" t="s">
        <v>20565</v>
      </c>
      <c r="V1598" s="2" t="s">
        <v>20566</v>
      </c>
      <c r="W1598" s="2" t="str">
        <f t="shared" si="65"/>
        <v>piechart: colorlist="#00FF00,#FFFFFF,#C0C0C0,#FFFF00,#0000FF,#000080,#008080,#800000,#808000,#800080,#FF0000,#FF00FF" valuelist="0,0,3718,0,0,0,0,0,0,0,0,0"</v>
      </c>
      <c r="X1598" s="2"/>
      <c r="Y1598" s="2"/>
      <c r="Z1598" s="2"/>
      <c r="AA1598" s="2"/>
      <c r="AB1598" s="2"/>
      <c r="AC1598" s="2"/>
      <c r="AD1598" s="2"/>
      <c r="AE1598" s="2"/>
      <c r="AF1598" s="2">
        <v>0</v>
      </c>
      <c r="AG1598" s="2">
        <v>0</v>
      </c>
      <c r="AH1598" s="2">
        <v>3718</v>
      </c>
      <c r="AI1598" s="2"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  <c r="AQ1598" s="2">
        <v>0</v>
      </c>
      <c r="AR1598" s="2">
        <v>0</v>
      </c>
      <c r="AS1598" s="2">
        <v>0</v>
      </c>
      <c r="AT1598" s="2">
        <v>0</v>
      </c>
      <c r="AU1598" s="2">
        <v>0</v>
      </c>
      <c r="AV1598" s="2">
        <v>0</v>
      </c>
      <c r="AW1598" s="2">
        <v>0</v>
      </c>
      <c r="AX1598" s="2">
        <v>0</v>
      </c>
      <c r="AY1598" s="2">
        <v>0</v>
      </c>
      <c r="AZ1598" s="2">
        <v>0</v>
      </c>
      <c r="BA1598" s="2">
        <v>0</v>
      </c>
      <c r="BB1598" s="2">
        <v>0</v>
      </c>
      <c r="BC1598" s="2">
        <v>0</v>
      </c>
      <c r="BD1598" s="2">
        <v>0</v>
      </c>
      <c r="BE1598" s="2">
        <v>0</v>
      </c>
      <c r="BF1598" s="2">
        <v>0</v>
      </c>
      <c r="BG1598" s="2">
        <v>0</v>
      </c>
      <c r="BH1598" s="2">
        <v>0</v>
      </c>
      <c r="BI1598" s="2">
        <v>0</v>
      </c>
      <c r="BJ1598" s="2">
        <v>0</v>
      </c>
      <c r="BK1598" s="2">
        <v>0</v>
      </c>
      <c r="BL1598" s="2">
        <v>0</v>
      </c>
      <c r="BM1598" s="2">
        <v>0</v>
      </c>
      <c r="BN1598" s="2">
        <v>0</v>
      </c>
      <c r="BO1598" s="2">
        <v>0</v>
      </c>
      <c r="BP1598" s="2">
        <v>0</v>
      </c>
      <c r="BQ1598" s="2">
        <v>0</v>
      </c>
      <c r="BR1598" s="2">
        <v>0</v>
      </c>
      <c r="BS1598" s="2">
        <v>0</v>
      </c>
      <c r="BT1598" s="2">
        <v>1299</v>
      </c>
      <c r="BU1598" s="2">
        <v>600</v>
      </c>
      <c r="BV1598" s="2">
        <v>0</v>
      </c>
      <c r="BW1598" s="2">
        <v>1819</v>
      </c>
    </row>
    <row r="1599" spans="1:75">
      <c r="A1599" s="2">
        <v>1759</v>
      </c>
      <c r="B1599" s="2" t="s">
        <v>20567</v>
      </c>
      <c r="C1599" s="2" t="str">
        <f t="shared" si="64"/>
        <v>MT_Root_Neg</v>
      </c>
      <c r="D1599" s="2">
        <v>1126</v>
      </c>
      <c r="E1599" s="31">
        <v>3.0515383905153302</v>
      </c>
      <c r="F1599" s="2">
        <v>637.1825</v>
      </c>
      <c r="G1599" s="2">
        <v>5.28</v>
      </c>
      <c r="H1599" s="2" t="s">
        <v>13376</v>
      </c>
      <c r="I1599" s="2" t="s">
        <v>13279</v>
      </c>
      <c r="J1599" s="2" t="s">
        <v>8825</v>
      </c>
      <c r="K1599" s="2"/>
      <c r="L1599" s="2" t="s">
        <v>8825</v>
      </c>
      <c r="M1599" s="2">
        <v>3.2</v>
      </c>
      <c r="N1599" s="2" t="s">
        <v>8825</v>
      </c>
      <c r="O1599" s="2" t="s">
        <v>8825</v>
      </c>
      <c r="P1599" s="40">
        <v>29</v>
      </c>
      <c r="Q1599" s="40" t="s">
        <v>7919</v>
      </c>
      <c r="R1599" s="2"/>
      <c r="S1599" s="2"/>
      <c r="T1599" s="2"/>
      <c r="U1599" s="2" t="s">
        <v>20568</v>
      </c>
      <c r="V1599" s="2" t="s">
        <v>20569</v>
      </c>
      <c r="W1599" s="2" t="str">
        <f t="shared" si="65"/>
        <v>piechart: colorlist="#00FF00,#FFFFFF,#C0C0C0,#FFFF00,#0000FF,#000080,#008080,#800000,#808000,#800080,#FF0000,#FF00FF" valuelist="0,0,0,0,0,0,1126,0,0,0,0,0"</v>
      </c>
      <c r="X1599" s="2"/>
      <c r="Y1599" s="2"/>
      <c r="Z1599" s="2"/>
      <c r="AA1599" s="2"/>
      <c r="AB1599" s="2"/>
      <c r="AC1599" s="2"/>
      <c r="AD1599" s="2"/>
      <c r="AE1599" s="2"/>
      <c r="AF1599" s="2">
        <v>0</v>
      </c>
      <c r="AG1599" s="2">
        <v>0</v>
      </c>
      <c r="AH1599" s="2">
        <v>0</v>
      </c>
      <c r="AI1599" s="2">
        <v>0</v>
      </c>
      <c r="AJ1599" s="2">
        <v>0</v>
      </c>
      <c r="AK1599" s="2">
        <v>0</v>
      </c>
      <c r="AL1599" s="2">
        <v>1126</v>
      </c>
      <c r="AM1599" s="2">
        <v>0</v>
      </c>
      <c r="AN1599" s="2">
        <v>0</v>
      </c>
      <c r="AO1599" s="2">
        <v>0</v>
      </c>
      <c r="AP1599" s="2">
        <v>0</v>
      </c>
      <c r="AQ1599" s="2">
        <v>0</v>
      </c>
      <c r="AR1599" s="2">
        <v>0</v>
      </c>
      <c r="AS1599" s="2">
        <v>0</v>
      </c>
      <c r="AT1599" s="2">
        <v>0</v>
      </c>
      <c r="AU1599" s="2">
        <v>0</v>
      </c>
      <c r="AV1599" s="2">
        <v>0</v>
      </c>
      <c r="AW1599" s="2">
        <v>0</v>
      </c>
      <c r="AX1599" s="2">
        <v>0</v>
      </c>
      <c r="AY1599" s="2">
        <v>0</v>
      </c>
      <c r="AZ1599" s="2">
        <v>0</v>
      </c>
      <c r="BA1599" s="2">
        <v>0</v>
      </c>
      <c r="BB1599" s="2">
        <v>0</v>
      </c>
      <c r="BC1599" s="2">
        <v>0</v>
      </c>
      <c r="BD1599" s="2">
        <v>0</v>
      </c>
      <c r="BE1599" s="2">
        <v>0</v>
      </c>
      <c r="BF1599" s="2">
        <v>0</v>
      </c>
      <c r="BG1599" s="2">
        <v>0</v>
      </c>
      <c r="BH1599" s="2">
        <v>0</v>
      </c>
      <c r="BI1599" s="2">
        <v>1126</v>
      </c>
      <c r="BJ1599" s="2">
        <v>0</v>
      </c>
      <c r="BK1599" s="2">
        <v>0</v>
      </c>
      <c r="BL1599" s="2">
        <v>0</v>
      </c>
      <c r="BM1599" s="2">
        <v>0</v>
      </c>
      <c r="BN1599" s="2">
        <v>0</v>
      </c>
      <c r="BO1599" s="2">
        <v>0</v>
      </c>
      <c r="BP1599" s="2">
        <v>0</v>
      </c>
      <c r="BQ1599" s="2">
        <v>0</v>
      </c>
      <c r="BR1599" s="2">
        <v>0</v>
      </c>
      <c r="BS1599" s="2">
        <v>0</v>
      </c>
      <c r="BT1599" s="2">
        <v>0</v>
      </c>
      <c r="BU1599" s="2">
        <v>0</v>
      </c>
      <c r="BV1599" s="2">
        <v>0</v>
      </c>
      <c r="BW1599" s="2">
        <v>0</v>
      </c>
    </row>
    <row r="1600" spans="1:75">
      <c r="A1600" s="2">
        <v>1769</v>
      </c>
      <c r="B1600" s="2" t="s">
        <v>20570</v>
      </c>
      <c r="C1600" s="2" t="str">
        <f t="shared" ref="C1600:C1663" si="66">IF(D1600=0,"Standard only",INDEX($AR$1:$BW$1,1,MATCH(D1600,AR1600:BW1600,0)))</f>
        <v>GU_LeafStem_Neg</v>
      </c>
      <c r="D1600" s="2">
        <v>1329</v>
      </c>
      <c r="E1600" s="31">
        <v>3.1235249809427299</v>
      </c>
      <c r="F1600" s="2">
        <v>639.17550000000006</v>
      </c>
      <c r="G1600" s="2">
        <v>2.0099999999999998</v>
      </c>
      <c r="H1600" s="2" t="s">
        <v>13376</v>
      </c>
      <c r="I1600" s="2" t="s">
        <v>13272</v>
      </c>
      <c r="J1600" s="2" t="s">
        <v>8825</v>
      </c>
      <c r="K1600" s="2"/>
      <c r="L1600" s="2" t="s">
        <v>8825</v>
      </c>
      <c r="M1600" s="2">
        <v>3.2</v>
      </c>
      <c r="N1600" s="2" t="s">
        <v>8825</v>
      </c>
      <c r="O1600" s="2" t="s">
        <v>8825</v>
      </c>
      <c r="P1600" s="40">
        <v>22</v>
      </c>
      <c r="Q1600" s="40" t="s">
        <v>20571</v>
      </c>
      <c r="R1600" s="2"/>
      <c r="S1600" s="2"/>
      <c r="T1600" s="2"/>
      <c r="U1600" s="2" t="s">
        <v>20572</v>
      </c>
      <c r="V1600" s="2" t="s">
        <v>20573</v>
      </c>
      <c r="W1600" s="2" t="str">
        <f t="shared" si="65"/>
        <v>piechart: colorlist="#00FF00,#FFFFFF,#C0C0C0,#FFFF00,#0000FF,#000080,#008080,#800000,#808000,#800080,#FF0000,#FF00FF" valuelist="0,0,0,0,0,0,0,0,998,1756,0,0"</v>
      </c>
      <c r="X1600" s="2"/>
      <c r="Y1600" s="2"/>
      <c r="Z1600" s="2"/>
      <c r="AA1600" s="2"/>
      <c r="AB1600" s="2"/>
      <c r="AC1600" s="2"/>
      <c r="AD1600" s="2"/>
      <c r="AE1600" s="2"/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998</v>
      </c>
      <c r="AO1600" s="2">
        <v>1756</v>
      </c>
      <c r="AP1600" s="2">
        <v>0</v>
      </c>
      <c r="AQ1600" s="2">
        <v>0</v>
      </c>
      <c r="AR1600" s="2">
        <v>0</v>
      </c>
      <c r="AS1600" s="2">
        <v>0</v>
      </c>
      <c r="AT1600" s="2">
        <v>0</v>
      </c>
      <c r="AU1600" s="2">
        <v>0</v>
      </c>
      <c r="AV1600" s="2">
        <v>0</v>
      </c>
      <c r="AW1600" s="2">
        <v>998</v>
      </c>
      <c r="AX1600" s="2">
        <v>0</v>
      </c>
      <c r="AY1600" s="2">
        <v>0</v>
      </c>
      <c r="AZ1600" s="2">
        <v>0</v>
      </c>
      <c r="BA1600" s="2">
        <v>1329</v>
      </c>
      <c r="BB1600" s="2">
        <v>427</v>
      </c>
      <c r="BC1600" s="2">
        <v>0</v>
      </c>
      <c r="BD1600" s="2">
        <v>0</v>
      </c>
      <c r="BE1600" s="2">
        <v>0</v>
      </c>
      <c r="BF1600" s="2">
        <v>0</v>
      </c>
      <c r="BG1600" s="2">
        <v>0</v>
      </c>
      <c r="BH1600" s="2">
        <v>0</v>
      </c>
      <c r="BI1600" s="2">
        <v>0</v>
      </c>
      <c r="BJ1600" s="2">
        <v>0</v>
      </c>
      <c r="BK1600" s="2">
        <v>0</v>
      </c>
      <c r="BL1600" s="2">
        <v>0</v>
      </c>
      <c r="BM1600" s="2">
        <v>0</v>
      </c>
      <c r="BN1600" s="2">
        <v>0</v>
      </c>
      <c r="BO1600" s="2">
        <v>0</v>
      </c>
      <c r="BP1600" s="2">
        <v>0</v>
      </c>
      <c r="BQ1600" s="2">
        <v>0</v>
      </c>
      <c r="BR1600" s="2">
        <v>0</v>
      </c>
      <c r="BS1600" s="2">
        <v>0</v>
      </c>
      <c r="BT1600" s="2">
        <v>0</v>
      </c>
      <c r="BU1600" s="2">
        <v>0</v>
      </c>
      <c r="BV1600" s="2">
        <v>0</v>
      </c>
      <c r="BW1600" s="2">
        <v>0</v>
      </c>
    </row>
    <row r="1601" spans="1:75">
      <c r="A1601" s="2">
        <v>1773</v>
      </c>
      <c r="B1601" s="2" t="s">
        <v>20574</v>
      </c>
      <c r="C1601" s="2" t="str">
        <f t="shared" si="66"/>
        <v>ST_Root_Neg</v>
      </c>
      <c r="D1601" s="2">
        <v>1258</v>
      </c>
      <c r="E1601" s="31">
        <v>3.0996806411092499</v>
      </c>
      <c r="F1601" s="2">
        <v>639.23540000000003</v>
      </c>
      <c r="G1601" s="2">
        <v>5.78</v>
      </c>
      <c r="H1601" s="2" t="s">
        <v>13376</v>
      </c>
      <c r="I1601" s="2" t="s">
        <v>13284</v>
      </c>
      <c r="J1601" s="2" t="s">
        <v>8825</v>
      </c>
      <c r="K1601" s="2"/>
      <c r="L1601" s="2" t="s">
        <v>8825</v>
      </c>
      <c r="M1601" s="2">
        <v>3.2</v>
      </c>
      <c r="N1601" s="2" t="s">
        <v>8825</v>
      </c>
      <c r="O1601" s="2" t="s">
        <v>8825</v>
      </c>
      <c r="P1601" s="40">
        <v>36</v>
      </c>
      <c r="Q1601" s="40" t="s">
        <v>7932</v>
      </c>
      <c r="R1601" s="2"/>
      <c r="S1601" s="2"/>
      <c r="T1601" s="2"/>
      <c r="U1601" s="2" t="s">
        <v>20575</v>
      </c>
      <c r="V1601" s="2" t="s">
        <v>20576</v>
      </c>
      <c r="W1601" s="2" t="str">
        <f t="shared" si="65"/>
        <v>piechart: colorlist="#00FF00,#FFFFFF,#C0C0C0,#FFFF00,#0000FF,#000080,#008080,#800000,#808000,#800080,#FF0000,#FF00FF" valuelist="0,0,0,0,0,0,0,0,0,0,498,1258"</v>
      </c>
      <c r="X1601" s="2"/>
      <c r="Y1601" s="2"/>
      <c r="Z1601" s="2"/>
      <c r="AA1601" s="2"/>
      <c r="AB1601" s="2"/>
      <c r="AC1601" s="2"/>
      <c r="AD1601" s="2"/>
      <c r="AE1601" s="2"/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v>0</v>
      </c>
      <c r="AL1601" s="2">
        <v>0</v>
      </c>
      <c r="AM1601" s="2">
        <v>0</v>
      </c>
      <c r="AN1601" s="2">
        <v>0</v>
      </c>
      <c r="AO1601" s="2">
        <v>0</v>
      </c>
      <c r="AP1601" s="2">
        <v>498</v>
      </c>
      <c r="AQ1601" s="2">
        <v>1258</v>
      </c>
      <c r="AR1601" s="2">
        <v>0</v>
      </c>
      <c r="AS1601" s="2">
        <v>0</v>
      </c>
      <c r="AT1601" s="2">
        <v>0</v>
      </c>
      <c r="AU1601" s="2">
        <v>0</v>
      </c>
      <c r="AV1601" s="2">
        <v>0</v>
      </c>
      <c r="AW1601" s="2">
        <v>0</v>
      </c>
      <c r="AX1601" s="2">
        <v>0</v>
      </c>
      <c r="AY1601" s="2">
        <v>0</v>
      </c>
      <c r="AZ1601" s="2">
        <v>0</v>
      </c>
      <c r="BA1601" s="2">
        <v>0</v>
      </c>
      <c r="BB1601" s="2">
        <v>0</v>
      </c>
      <c r="BC1601" s="2">
        <v>0</v>
      </c>
      <c r="BD1601" s="2">
        <v>498</v>
      </c>
      <c r="BE1601" s="2">
        <v>0</v>
      </c>
      <c r="BF1601" s="2">
        <v>0</v>
      </c>
      <c r="BG1601" s="2">
        <v>0</v>
      </c>
      <c r="BH1601" s="2">
        <v>0</v>
      </c>
      <c r="BI1601" s="2">
        <v>0</v>
      </c>
      <c r="BJ1601" s="2">
        <v>0</v>
      </c>
      <c r="BK1601" s="2">
        <v>0</v>
      </c>
      <c r="BL1601" s="2">
        <v>0</v>
      </c>
      <c r="BM1601" s="2">
        <v>0</v>
      </c>
      <c r="BN1601" s="2">
        <v>0</v>
      </c>
      <c r="BO1601" s="2">
        <v>0</v>
      </c>
      <c r="BP1601" s="2">
        <v>0</v>
      </c>
      <c r="BQ1601" s="2">
        <v>0</v>
      </c>
      <c r="BR1601" s="2">
        <v>1258</v>
      </c>
      <c r="BS1601" s="2">
        <v>0</v>
      </c>
      <c r="BT1601" s="2">
        <v>0</v>
      </c>
      <c r="BU1601" s="2">
        <v>0</v>
      </c>
      <c r="BV1601" s="2">
        <v>0</v>
      </c>
      <c r="BW1601" s="2">
        <v>0</v>
      </c>
    </row>
    <row r="1602" spans="1:75">
      <c r="A1602" s="2">
        <v>1777</v>
      </c>
      <c r="B1602" s="2" t="s">
        <v>20577</v>
      </c>
      <c r="C1602" s="2" t="str">
        <f t="shared" si="66"/>
        <v>MT_Flower_Neg</v>
      </c>
      <c r="D1602" s="2">
        <v>1273</v>
      </c>
      <c r="E1602" s="31">
        <v>3.1048284036536602</v>
      </c>
      <c r="F1602" s="2">
        <v>641.13850000000002</v>
      </c>
      <c r="G1602" s="2">
        <v>2.66</v>
      </c>
      <c r="H1602" s="2" t="s">
        <v>13376</v>
      </c>
      <c r="I1602" s="2" t="s">
        <v>13275</v>
      </c>
      <c r="J1602" s="2" t="s">
        <v>8825</v>
      </c>
      <c r="K1602" s="2"/>
      <c r="L1602" s="2" t="s">
        <v>8825</v>
      </c>
      <c r="M1602" s="2">
        <v>3.2</v>
      </c>
      <c r="N1602" s="2" t="s">
        <v>8825</v>
      </c>
      <c r="O1602" s="2" t="s">
        <v>8825</v>
      </c>
      <c r="P1602" s="40">
        <v>27</v>
      </c>
      <c r="Q1602" s="40" t="s">
        <v>7939</v>
      </c>
      <c r="R1602" s="2"/>
      <c r="S1602" s="2"/>
      <c r="T1602" s="2"/>
      <c r="U1602" s="2" t="s">
        <v>20578</v>
      </c>
      <c r="V1602" s="2" t="s">
        <v>20579</v>
      </c>
      <c r="W1602" s="2" t="str">
        <f t="shared" ref="W1602:W1665" si="67">"piechart: colorlist=""#00FF00,#FFFFFF,#C0C0C0,#FFFF00,#0000FF,#000080,#008080,#800000,#808000,#800080,#FF0000,#FF00FF"" valuelist="""&amp;AF1602&amp;","&amp;AG1602&amp;","&amp;AH1602&amp;","&amp;AI1602&amp;","&amp;AJ1602&amp;","&amp;AK1602&amp;","&amp;AL1602&amp;","&amp;AM1602&amp;","&amp;AN1602&amp;","&amp;AO1602&amp;","&amp;AP1602&amp;","&amp;AQ1602&amp;""""</f>
        <v>piechart: colorlist="#00FF00,#FFFFFF,#C0C0C0,#FFFF00,#0000FF,#000080,#008080,#800000,#808000,#800080,#FF0000,#FF00FF" valuelist="0,0,0,0,0,0,1649,0,0,0,0,0"</v>
      </c>
      <c r="X1602" s="2"/>
      <c r="Y1602" s="2"/>
      <c r="Z1602" s="2"/>
      <c r="AA1602" s="2"/>
      <c r="AB1602" s="2"/>
      <c r="AC1602" s="2"/>
      <c r="AD1602" s="2"/>
      <c r="AE1602" s="2"/>
      <c r="AF1602" s="2">
        <v>0</v>
      </c>
      <c r="AG1602" s="2">
        <v>0</v>
      </c>
      <c r="AH1602" s="2">
        <v>0</v>
      </c>
      <c r="AI1602" s="2">
        <v>0</v>
      </c>
      <c r="AJ1602" s="2">
        <v>0</v>
      </c>
      <c r="AK1602" s="2">
        <v>0</v>
      </c>
      <c r="AL1602" s="2">
        <v>1649</v>
      </c>
      <c r="AM1602" s="2">
        <v>0</v>
      </c>
      <c r="AN1602" s="2">
        <v>0</v>
      </c>
      <c r="AO1602" s="2">
        <v>0</v>
      </c>
      <c r="AP1602" s="2">
        <v>0</v>
      </c>
      <c r="AQ1602" s="2">
        <v>0</v>
      </c>
      <c r="AR1602" s="2">
        <v>0</v>
      </c>
      <c r="AS1602" s="2">
        <v>0</v>
      </c>
      <c r="AT1602" s="2">
        <v>0</v>
      </c>
      <c r="AU1602" s="2">
        <v>0</v>
      </c>
      <c r="AV1602" s="2">
        <v>0</v>
      </c>
      <c r="AW1602" s="2">
        <v>0</v>
      </c>
      <c r="AX1602" s="2">
        <v>0</v>
      </c>
      <c r="AY1602" s="2">
        <v>0</v>
      </c>
      <c r="AZ1602" s="2">
        <v>0</v>
      </c>
      <c r="BA1602" s="2">
        <v>0</v>
      </c>
      <c r="BB1602" s="2">
        <v>0</v>
      </c>
      <c r="BC1602" s="2">
        <v>0</v>
      </c>
      <c r="BD1602" s="2">
        <v>0</v>
      </c>
      <c r="BE1602" s="2">
        <v>0</v>
      </c>
      <c r="BF1602" s="2">
        <v>1273</v>
      </c>
      <c r="BG1602" s="2">
        <v>376</v>
      </c>
      <c r="BH1602" s="2">
        <v>0</v>
      </c>
      <c r="BI1602" s="2">
        <v>0</v>
      </c>
      <c r="BJ1602" s="2">
        <v>0</v>
      </c>
      <c r="BK1602" s="2">
        <v>0</v>
      </c>
      <c r="BL1602" s="2">
        <v>0</v>
      </c>
      <c r="BM1602" s="2">
        <v>0</v>
      </c>
      <c r="BN1602" s="2">
        <v>0</v>
      </c>
      <c r="BO1602" s="2">
        <v>0</v>
      </c>
      <c r="BP1602" s="2">
        <v>0</v>
      </c>
      <c r="BQ1602" s="2">
        <v>0</v>
      </c>
      <c r="BR1602" s="2">
        <v>0</v>
      </c>
      <c r="BS1602" s="2">
        <v>0</v>
      </c>
      <c r="BT1602" s="2">
        <v>0</v>
      </c>
      <c r="BU1602" s="2">
        <v>0</v>
      </c>
      <c r="BV1602" s="2">
        <v>0</v>
      </c>
      <c r="BW1602" s="2">
        <v>0</v>
      </c>
    </row>
    <row r="1603" spans="1:75">
      <c r="A1603" s="2">
        <v>1778</v>
      </c>
      <c r="B1603" s="2" t="s">
        <v>20580</v>
      </c>
      <c r="C1603" s="2" t="str">
        <f t="shared" si="66"/>
        <v>MT_RipePod_Neg</v>
      </c>
      <c r="D1603" s="2">
        <v>8530</v>
      </c>
      <c r="E1603" s="31">
        <v>3.9309490311675201</v>
      </c>
      <c r="F1603" s="2">
        <v>641.24860000000001</v>
      </c>
      <c r="G1603" s="2">
        <v>5.6</v>
      </c>
      <c r="H1603" s="2" t="s">
        <v>13376</v>
      </c>
      <c r="I1603" s="2" t="s">
        <v>13284</v>
      </c>
      <c r="J1603" s="2" t="s">
        <v>8825</v>
      </c>
      <c r="K1603" s="2"/>
      <c r="L1603" s="2" t="s">
        <v>8825</v>
      </c>
      <c r="M1603" s="2">
        <v>3.2</v>
      </c>
      <c r="N1603" s="2" t="s">
        <v>8825</v>
      </c>
      <c r="O1603" s="2" t="s">
        <v>8825</v>
      </c>
      <c r="P1603" s="40">
        <v>36</v>
      </c>
      <c r="Q1603" s="40" t="s">
        <v>7951</v>
      </c>
      <c r="R1603" s="2"/>
      <c r="S1603" s="2"/>
      <c r="T1603" s="2"/>
      <c r="U1603" s="2" t="s">
        <v>20581</v>
      </c>
      <c r="V1603" s="2" t="s">
        <v>20582</v>
      </c>
      <c r="W1603" s="2" t="str">
        <f t="shared" si="67"/>
        <v>piechart: colorlist="#00FF00,#FFFFFF,#C0C0C0,#FFFF00,#0000FF,#000080,#008080,#800000,#808000,#800080,#FF0000,#FF00FF" valuelist="0,0,0,0,0,0,8530,0,0,0,0,0"</v>
      </c>
      <c r="X1603" s="2"/>
      <c r="Y1603" s="2"/>
      <c r="Z1603" s="2"/>
      <c r="AA1603" s="2"/>
      <c r="AB1603" s="2"/>
      <c r="AC1603" s="2"/>
      <c r="AD1603" s="2"/>
      <c r="AE1603" s="2"/>
      <c r="AF1603" s="2">
        <v>0</v>
      </c>
      <c r="AG1603" s="2">
        <v>0</v>
      </c>
      <c r="AH1603" s="2">
        <v>0</v>
      </c>
      <c r="AI1603" s="2">
        <v>0</v>
      </c>
      <c r="AJ1603" s="2">
        <v>0</v>
      </c>
      <c r="AK1603" s="2">
        <v>0</v>
      </c>
      <c r="AL1603" s="2">
        <v>8530</v>
      </c>
      <c r="AM1603" s="2">
        <v>0</v>
      </c>
      <c r="AN1603" s="2">
        <v>0</v>
      </c>
      <c r="AO1603" s="2">
        <v>0</v>
      </c>
      <c r="AP1603" s="2">
        <v>0</v>
      </c>
      <c r="AQ1603" s="2">
        <v>0</v>
      </c>
      <c r="AR1603" s="2">
        <v>0</v>
      </c>
      <c r="AS1603" s="2">
        <v>0</v>
      </c>
      <c r="AT1603" s="2">
        <v>0</v>
      </c>
      <c r="AU1603" s="2">
        <v>0</v>
      </c>
      <c r="AV1603" s="2">
        <v>0</v>
      </c>
      <c r="AW1603" s="2">
        <v>0</v>
      </c>
      <c r="AX1603" s="2">
        <v>0</v>
      </c>
      <c r="AY1603" s="2">
        <v>0</v>
      </c>
      <c r="AZ1603" s="2">
        <v>0</v>
      </c>
      <c r="BA1603" s="2">
        <v>0</v>
      </c>
      <c r="BB1603" s="2">
        <v>0</v>
      </c>
      <c r="BC1603" s="2">
        <v>0</v>
      </c>
      <c r="BD1603" s="2">
        <v>0</v>
      </c>
      <c r="BE1603" s="2">
        <v>0</v>
      </c>
      <c r="BF1603" s="2">
        <v>0</v>
      </c>
      <c r="BG1603" s="2">
        <v>0</v>
      </c>
      <c r="BH1603" s="2">
        <v>8530</v>
      </c>
      <c r="BI1603" s="2">
        <v>0</v>
      </c>
      <c r="BJ1603" s="2">
        <v>0</v>
      </c>
      <c r="BK1603" s="2">
        <v>0</v>
      </c>
      <c r="BL1603" s="2">
        <v>0</v>
      </c>
      <c r="BM1603" s="2">
        <v>0</v>
      </c>
      <c r="BN1603" s="2">
        <v>0</v>
      </c>
      <c r="BO1603" s="2">
        <v>0</v>
      </c>
      <c r="BP1603" s="2">
        <v>0</v>
      </c>
      <c r="BQ1603" s="2">
        <v>0</v>
      </c>
      <c r="BR1603" s="2">
        <v>0</v>
      </c>
      <c r="BS1603" s="2">
        <v>0</v>
      </c>
      <c r="BT1603" s="2">
        <v>0</v>
      </c>
      <c r="BU1603" s="2">
        <v>0</v>
      </c>
      <c r="BV1603" s="2">
        <v>0</v>
      </c>
      <c r="BW1603" s="2">
        <v>0</v>
      </c>
    </row>
    <row r="1604" spans="1:75">
      <c r="A1604" s="2">
        <v>1779</v>
      </c>
      <c r="B1604" s="2" t="s">
        <v>20583</v>
      </c>
      <c r="C1604" s="2" t="str">
        <f t="shared" si="66"/>
        <v>MT_RipePod_Neg</v>
      </c>
      <c r="D1604" s="2">
        <v>3659</v>
      </c>
      <c r="E1604" s="31">
        <v>3.5633624094866101</v>
      </c>
      <c r="F1604" s="2">
        <v>641.24959999999999</v>
      </c>
      <c r="G1604" s="2">
        <v>5.69</v>
      </c>
      <c r="H1604" s="2" t="s">
        <v>13376</v>
      </c>
      <c r="I1604" s="2" t="s">
        <v>13284</v>
      </c>
      <c r="J1604" s="2" t="s">
        <v>8825</v>
      </c>
      <c r="K1604" s="2"/>
      <c r="L1604" s="2" t="s">
        <v>8825</v>
      </c>
      <c r="M1604" s="2">
        <v>3.2</v>
      </c>
      <c r="N1604" s="2" t="s">
        <v>8825</v>
      </c>
      <c r="O1604" s="2" t="s">
        <v>8825</v>
      </c>
      <c r="P1604" s="40">
        <v>36</v>
      </c>
      <c r="Q1604" s="40" t="s">
        <v>7951</v>
      </c>
      <c r="R1604" s="2"/>
      <c r="S1604" s="2"/>
      <c r="T1604" s="2"/>
      <c r="U1604" s="2" t="s">
        <v>20584</v>
      </c>
      <c r="V1604" s="2" t="s">
        <v>20585</v>
      </c>
      <c r="W1604" s="2" t="str">
        <f t="shared" si="67"/>
        <v>piechart: colorlist="#00FF00,#FFFFFF,#C0C0C0,#FFFF00,#0000FF,#000080,#008080,#800000,#808000,#800080,#FF0000,#FF00FF" valuelist="0,0,0,0,0,0,3659,0,0,0,0,576"</v>
      </c>
      <c r="X1604" s="2"/>
      <c r="Y1604" s="2"/>
      <c r="Z1604" s="2"/>
      <c r="AA1604" s="2"/>
      <c r="AB1604" s="2"/>
      <c r="AC1604" s="2"/>
      <c r="AD1604" s="2"/>
      <c r="AE1604" s="2"/>
      <c r="AF1604" s="2">
        <v>0</v>
      </c>
      <c r="AG1604" s="2">
        <v>0</v>
      </c>
      <c r="AH1604" s="2">
        <v>0</v>
      </c>
      <c r="AI1604" s="2">
        <v>0</v>
      </c>
      <c r="AJ1604" s="2">
        <v>0</v>
      </c>
      <c r="AK1604" s="2">
        <v>0</v>
      </c>
      <c r="AL1604" s="2">
        <v>3659</v>
      </c>
      <c r="AM1604" s="2">
        <v>0</v>
      </c>
      <c r="AN1604" s="2">
        <v>0</v>
      </c>
      <c r="AO1604" s="2">
        <v>0</v>
      </c>
      <c r="AP1604" s="2">
        <v>0</v>
      </c>
      <c r="AQ1604" s="2">
        <v>576</v>
      </c>
      <c r="AR1604" s="2">
        <v>0</v>
      </c>
      <c r="AS1604" s="2">
        <v>0</v>
      </c>
      <c r="AT1604" s="2">
        <v>0</v>
      </c>
      <c r="AU1604" s="2">
        <v>0</v>
      </c>
      <c r="AV1604" s="2">
        <v>0</v>
      </c>
      <c r="AW1604" s="2">
        <v>0</v>
      </c>
      <c r="AX1604" s="2">
        <v>0</v>
      </c>
      <c r="AY1604" s="2">
        <v>0</v>
      </c>
      <c r="AZ1604" s="2">
        <v>0</v>
      </c>
      <c r="BA1604" s="2">
        <v>0</v>
      </c>
      <c r="BB1604" s="2">
        <v>0</v>
      </c>
      <c r="BC1604" s="2">
        <v>0</v>
      </c>
      <c r="BD1604" s="2">
        <v>0</v>
      </c>
      <c r="BE1604" s="2">
        <v>0</v>
      </c>
      <c r="BF1604" s="2">
        <v>0</v>
      </c>
      <c r="BG1604" s="2">
        <v>0</v>
      </c>
      <c r="BH1604" s="2">
        <v>3659</v>
      </c>
      <c r="BI1604" s="2">
        <v>0</v>
      </c>
      <c r="BJ1604" s="2">
        <v>0</v>
      </c>
      <c r="BK1604" s="2">
        <v>0</v>
      </c>
      <c r="BL1604" s="2">
        <v>0</v>
      </c>
      <c r="BM1604" s="2">
        <v>0</v>
      </c>
      <c r="BN1604" s="2">
        <v>0</v>
      </c>
      <c r="BO1604" s="2">
        <v>0</v>
      </c>
      <c r="BP1604" s="2">
        <v>0</v>
      </c>
      <c r="BQ1604" s="2">
        <v>0</v>
      </c>
      <c r="BR1604" s="2">
        <v>576</v>
      </c>
      <c r="BS1604" s="2">
        <v>0</v>
      </c>
      <c r="BT1604" s="2">
        <v>0</v>
      </c>
      <c r="BU1604" s="2">
        <v>0</v>
      </c>
      <c r="BV1604" s="2">
        <v>0</v>
      </c>
      <c r="BW1604" s="2">
        <v>0</v>
      </c>
    </row>
    <row r="1605" spans="1:75">
      <c r="A1605" s="2">
        <v>1785</v>
      </c>
      <c r="B1605" s="2" t="s">
        <v>20586</v>
      </c>
      <c r="C1605" s="2" t="str">
        <f t="shared" si="66"/>
        <v>MT_Root_Neg</v>
      </c>
      <c r="D1605" s="2">
        <v>1496</v>
      </c>
      <c r="E1605" s="31">
        <v>3.1749315935284401</v>
      </c>
      <c r="F1605" s="2">
        <v>647.38260000000002</v>
      </c>
      <c r="G1605" s="2">
        <v>7.65</v>
      </c>
      <c r="H1605" s="2" t="s">
        <v>13376</v>
      </c>
      <c r="I1605" s="2" t="s">
        <v>13284</v>
      </c>
      <c r="J1605" s="2" t="s">
        <v>8825</v>
      </c>
      <c r="K1605" s="2"/>
      <c r="L1605" s="2" t="s">
        <v>8825</v>
      </c>
      <c r="M1605" s="2">
        <v>3.2</v>
      </c>
      <c r="N1605" s="2" t="s">
        <v>8825</v>
      </c>
      <c r="O1605" s="2" t="s">
        <v>8825</v>
      </c>
      <c r="P1605" s="40">
        <v>36</v>
      </c>
      <c r="Q1605" s="40" t="s">
        <v>7966</v>
      </c>
      <c r="R1605" s="2"/>
      <c r="S1605" s="2"/>
      <c r="T1605" s="2"/>
      <c r="U1605" s="2" t="s">
        <v>20587</v>
      </c>
      <c r="V1605" s="2" t="s">
        <v>20588</v>
      </c>
      <c r="W1605" s="2" t="str">
        <f t="shared" si="67"/>
        <v>piechart: colorlist="#00FF00,#FFFFFF,#C0C0C0,#FFFF00,#0000FF,#000080,#008080,#800000,#808000,#800080,#FF0000,#FF00FF" valuelist="0,0,0,0,0,0,1496,0,0,0,0,0"</v>
      </c>
      <c r="X1605" s="2"/>
      <c r="Y1605" s="2"/>
      <c r="Z1605" s="2"/>
      <c r="AA1605" s="2"/>
      <c r="AB1605" s="2"/>
      <c r="AC1605" s="2"/>
      <c r="AD1605" s="2"/>
      <c r="AE1605" s="2"/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0</v>
      </c>
      <c r="AL1605" s="2">
        <v>1496</v>
      </c>
      <c r="AM1605" s="2">
        <v>0</v>
      </c>
      <c r="AN1605" s="2">
        <v>0</v>
      </c>
      <c r="AO1605" s="2">
        <v>0</v>
      </c>
      <c r="AP1605" s="2">
        <v>0</v>
      </c>
      <c r="AQ1605" s="2">
        <v>0</v>
      </c>
      <c r="AR1605" s="2">
        <v>0</v>
      </c>
      <c r="AS1605" s="2">
        <v>0</v>
      </c>
      <c r="AT1605" s="2">
        <v>0</v>
      </c>
      <c r="AU1605" s="2">
        <v>0</v>
      </c>
      <c r="AV1605" s="2">
        <v>0</v>
      </c>
      <c r="AW1605" s="2">
        <v>0</v>
      </c>
      <c r="AX1605" s="2">
        <v>0</v>
      </c>
      <c r="AY1605" s="2">
        <v>0</v>
      </c>
      <c r="AZ1605" s="2">
        <v>0</v>
      </c>
      <c r="BA1605" s="2">
        <v>0</v>
      </c>
      <c r="BB1605" s="2">
        <v>0</v>
      </c>
      <c r="BC1605" s="2">
        <v>0</v>
      </c>
      <c r="BD1605" s="2">
        <v>0</v>
      </c>
      <c r="BE1605" s="2">
        <v>0</v>
      </c>
      <c r="BF1605" s="2">
        <v>0</v>
      </c>
      <c r="BG1605" s="2">
        <v>0</v>
      </c>
      <c r="BH1605" s="2">
        <v>0</v>
      </c>
      <c r="BI1605" s="2">
        <v>1496</v>
      </c>
      <c r="BJ1605" s="2">
        <v>0</v>
      </c>
      <c r="BK1605" s="2">
        <v>0</v>
      </c>
      <c r="BL1605" s="2">
        <v>0</v>
      </c>
      <c r="BM1605" s="2">
        <v>0</v>
      </c>
      <c r="BN1605" s="2">
        <v>0</v>
      </c>
      <c r="BO1605" s="2">
        <v>0</v>
      </c>
      <c r="BP1605" s="2">
        <v>0</v>
      </c>
      <c r="BQ1605" s="2">
        <v>0</v>
      </c>
      <c r="BR1605" s="2">
        <v>0</v>
      </c>
      <c r="BS1605" s="2">
        <v>0</v>
      </c>
      <c r="BT1605" s="2">
        <v>0</v>
      </c>
      <c r="BU1605" s="2">
        <v>0</v>
      </c>
      <c r="BV1605" s="2">
        <v>0</v>
      </c>
      <c r="BW1605" s="2">
        <v>0</v>
      </c>
    </row>
    <row r="1606" spans="1:75">
      <c r="A1606" s="2">
        <v>1786</v>
      </c>
      <c r="B1606" s="2" t="s">
        <v>20589</v>
      </c>
      <c r="C1606" s="2" t="str">
        <f t="shared" si="66"/>
        <v>MT_RipePod_Neg</v>
      </c>
      <c r="D1606" s="2">
        <v>1583</v>
      </c>
      <c r="E1606" s="31">
        <v>3.19948091486236</v>
      </c>
      <c r="F1606" s="2">
        <v>648.15340000000003</v>
      </c>
      <c r="G1606" s="2">
        <v>4.41</v>
      </c>
      <c r="H1606" s="2" t="s">
        <v>13376</v>
      </c>
      <c r="I1606" s="2" t="s">
        <v>13279</v>
      </c>
      <c r="J1606" s="2" t="s">
        <v>8825</v>
      </c>
      <c r="K1606" s="2"/>
      <c r="L1606" s="2" t="s">
        <v>8825</v>
      </c>
      <c r="M1606" s="2">
        <v>3.2</v>
      </c>
      <c r="N1606" s="2" t="s">
        <v>8825</v>
      </c>
      <c r="O1606" s="2" t="s">
        <v>8825</v>
      </c>
      <c r="P1606" s="40">
        <v>29</v>
      </c>
      <c r="Q1606" s="40" t="s">
        <v>20590</v>
      </c>
      <c r="R1606" s="2"/>
      <c r="S1606" s="2"/>
      <c r="T1606" s="2"/>
      <c r="U1606" s="2" t="s">
        <v>20591</v>
      </c>
      <c r="V1606" s="2" t="s">
        <v>20592</v>
      </c>
      <c r="W1606" s="2" t="str">
        <f t="shared" si="67"/>
        <v>piechart: colorlist="#00FF00,#FFFFFF,#C0C0C0,#FFFF00,#0000FF,#000080,#008080,#800000,#808000,#800080,#FF0000,#FF00FF" valuelist="0,0,0,0,0,0,1583,0,0,0,0,0"</v>
      </c>
      <c r="X1606" s="2"/>
      <c r="Y1606" s="2"/>
      <c r="Z1606" s="2"/>
      <c r="AA1606" s="2"/>
      <c r="AB1606" s="2"/>
      <c r="AC1606" s="2"/>
      <c r="AD1606" s="2"/>
      <c r="AE1606" s="2"/>
      <c r="AF1606" s="2">
        <v>0</v>
      </c>
      <c r="AG1606" s="2">
        <v>0</v>
      </c>
      <c r="AH1606" s="2">
        <v>0</v>
      </c>
      <c r="AI1606" s="2">
        <v>0</v>
      </c>
      <c r="AJ1606" s="2">
        <v>0</v>
      </c>
      <c r="AK1606" s="2">
        <v>0</v>
      </c>
      <c r="AL1606" s="2">
        <v>1583</v>
      </c>
      <c r="AM1606" s="2">
        <v>0</v>
      </c>
      <c r="AN1606" s="2">
        <v>0</v>
      </c>
      <c r="AO1606" s="2">
        <v>0</v>
      </c>
      <c r="AP1606" s="2">
        <v>0</v>
      </c>
      <c r="AQ1606" s="2">
        <v>0</v>
      </c>
      <c r="AR1606" s="2">
        <v>0</v>
      </c>
      <c r="AS1606" s="2">
        <v>0</v>
      </c>
      <c r="AT1606" s="2">
        <v>0</v>
      </c>
      <c r="AU1606" s="2">
        <v>0</v>
      </c>
      <c r="AV1606" s="2">
        <v>0</v>
      </c>
      <c r="AW1606" s="2">
        <v>0</v>
      </c>
      <c r="AX1606" s="2">
        <v>0</v>
      </c>
      <c r="AY1606" s="2">
        <v>0</v>
      </c>
      <c r="AZ1606" s="2">
        <v>0</v>
      </c>
      <c r="BA1606" s="2">
        <v>0</v>
      </c>
      <c r="BB1606" s="2">
        <v>0</v>
      </c>
      <c r="BC1606" s="2">
        <v>0</v>
      </c>
      <c r="BD1606" s="2">
        <v>0</v>
      </c>
      <c r="BE1606" s="2">
        <v>0</v>
      </c>
      <c r="BF1606" s="2">
        <v>0</v>
      </c>
      <c r="BG1606" s="2">
        <v>0</v>
      </c>
      <c r="BH1606" s="2">
        <v>1583</v>
      </c>
      <c r="BI1606" s="2">
        <v>0</v>
      </c>
      <c r="BJ1606" s="2">
        <v>0</v>
      </c>
      <c r="BK1606" s="2">
        <v>0</v>
      </c>
      <c r="BL1606" s="2">
        <v>0</v>
      </c>
      <c r="BM1606" s="2">
        <v>0</v>
      </c>
      <c r="BN1606" s="2">
        <v>0</v>
      </c>
      <c r="BO1606" s="2">
        <v>0</v>
      </c>
      <c r="BP1606" s="2">
        <v>0</v>
      </c>
      <c r="BQ1606" s="2">
        <v>0</v>
      </c>
      <c r="BR1606" s="2">
        <v>0</v>
      </c>
      <c r="BS1606" s="2">
        <v>0</v>
      </c>
      <c r="BT1606" s="2">
        <v>0</v>
      </c>
      <c r="BU1606" s="2">
        <v>0</v>
      </c>
      <c r="BV1606" s="2">
        <v>0</v>
      </c>
      <c r="BW1606" s="2">
        <v>0</v>
      </c>
    </row>
    <row r="1607" spans="1:75">
      <c r="A1607" s="2">
        <v>1793</v>
      </c>
      <c r="B1607" s="2" t="s">
        <v>20593</v>
      </c>
      <c r="C1607" s="2" t="str">
        <f t="shared" si="66"/>
        <v>ST_LeafStem_Neg</v>
      </c>
      <c r="D1607" s="2">
        <v>1635</v>
      </c>
      <c r="E1607" s="31">
        <v>3.2135177569962998</v>
      </c>
      <c r="F1607" s="2">
        <v>653.16930000000002</v>
      </c>
      <c r="G1607" s="2">
        <v>4.2699999999999996</v>
      </c>
      <c r="H1607" s="2" t="s">
        <v>13376</v>
      </c>
      <c r="I1607" s="2" t="s">
        <v>13279</v>
      </c>
      <c r="J1607" s="2" t="s">
        <v>8825</v>
      </c>
      <c r="K1607" s="2"/>
      <c r="L1607" s="2" t="s">
        <v>8825</v>
      </c>
      <c r="M1607" s="2">
        <v>3.2</v>
      </c>
      <c r="N1607" s="2" t="s">
        <v>8825</v>
      </c>
      <c r="O1607" s="2" t="s">
        <v>8825</v>
      </c>
      <c r="P1607" s="40">
        <v>29</v>
      </c>
      <c r="Q1607" s="40" t="s">
        <v>7985</v>
      </c>
      <c r="R1607" s="2"/>
      <c r="S1607" s="2"/>
      <c r="T1607" s="2"/>
      <c r="U1607" s="2" t="s">
        <v>20594</v>
      </c>
      <c r="V1607" s="2" t="s">
        <v>20595</v>
      </c>
      <c r="W1607" s="2" t="str">
        <f t="shared" si="67"/>
        <v>piechart: colorlist="#00FF00,#FFFFFF,#C0C0C0,#FFFF00,#0000FF,#000080,#008080,#800000,#808000,#800080,#FF0000,#FF00FF" valuelist="0,0,0,0,0,0,0,0,714,0,0,1635"</v>
      </c>
      <c r="X1607" s="2"/>
      <c r="Y1607" s="2"/>
      <c r="Z1607" s="2"/>
      <c r="AA1607" s="2"/>
      <c r="AB1607" s="2"/>
      <c r="AC1607" s="2"/>
      <c r="AD1607" s="2"/>
      <c r="AE1607" s="2"/>
      <c r="AF1607" s="2">
        <v>0</v>
      </c>
      <c r="AG1607" s="2">
        <v>0</v>
      </c>
      <c r="AH1607" s="2">
        <v>0</v>
      </c>
      <c r="AI1607" s="2">
        <v>0</v>
      </c>
      <c r="AJ1607" s="2">
        <v>0</v>
      </c>
      <c r="AK1607" s="2">
        <v>0</v>
      </c>
      <c r="AL1607" s="2">
        <v>0</v>
      </c>
      <c r="AM1607" s="2">
        <v>0</v>
      </c>
      <c r="AN1607" s="2">
        <v>714</v>
      </c>
      <c r="AO1607" s="2">
        <v>0</v>
      </c>
      <c r="AP1607" s="2">
        <v>0</v>
      </c>
      <c r="AQ1607" s="2">
        <v>1635</v>
      </c>
      <c r="AR1607" s="2">
        <v>0</v>
      </c>
      <c r="AS1607" s="2">
        <v>0</v>
      </c>
      <c r="AT1607" s="2">
        <v>0</v>
      </c>
      <c r="AU1607" s="2">
        <v>0</v>
      </c>
      <c r="AV1607" s="2">
        <v>0</v>
      </c>
      <c r="AW1607" s="2">
        <v>714</v>
      </c>
      <c r="AX1607" s="2">
        <v>0</v>
      </c>
      <c r="AY1607" s="2">
        <v>0</v>
      </c>
      <c r="AZ1607" s="2">
        <v>0</v>
      </c>
      <c r="BA1607" s="2">
        <v>0</v>
      </c>
      <c r="BB1607" s="2">
        <v>0</v>
      </c>
      <c r="BC1607" s="2">
        <v>0</v>
      </c>
      <c r="BD1607" s="2">
        <v>0</v>
      </c>
      <c r="BE1607" s="2">
        <v>0</v>
      </c>
      <c r="BF1607" s="2">
        <v>0</v>
      </c>
      <c r="BG1607" s="2">
        <v>0</v>
      </c>
      <c r="BH1607" s="2">
        <v>0</v>
      </c>
      <c r="BI1607" s="2">
        <v>0</v>
      </c>
      <c r="BJ1607" s="2">
        <v>0</v>
      </c>
      <c r="BK1607" s="2">
        <v>0</v>
      </c>
      <c r="BL1607" s="2">
        <v>0</v>
      </c>
      <c r="BM1607" s="2">
        <v>0</v>
      </c>
      <c r="BN1607" s="2">
        <v>0</v>
      </c>
      <c r="BO1607" s="2">
        <v>0</v>
      </c>
      <c r="BP1607" s="2">
        <v>0</v>
      </c>
      <c r="BQ1607" s="2">
        <v>1635</v>
      </c>
      <c r="BR1607" s="2">
        <v>0</v>
      </c>
      <c r="BS1607" s="2">
        <v>0</v>
      </c>
      <c r="BT1607" s="2">
        <v>0</v>
      </c>
      <c r="BU1607" s="2">
        <v>0</v>
      </c>
      <c r="BV1607" s="2">
        <v>0</v>
      </c>
      <c r="BW1607" s="2">
        <v>0</v>
      </c>
    </row>
    <row r="1608" spans="1:75">
      <c r="A1608" s="2">
        <v>1795</v>
      </c>
      <c r="B1608" s="2" t="s">
        <v>20596</v>
      </c>
      <c r="C1608" s="2" t="str">
        <f t="shared" si="66"/>
        <v>MT_RipePod_Neg</v>
      </c>
      <c r="D1608" s="2">
        <v>1519</v>
      </c>
      <c r="E1608" s="31">
        <v>3.18155777386279</v>
      </c>
      <c r="F1608" s="2">
        <v>653.21100000000001</v>
      </c>
      <c r="G1608" s="2">
        <v>5.72</v>
      </c>
      <c r="H1608" s="2" t="s">
        <v>13376</v>
      </c>
      <c r="I1608" s="2" t="s">
        <v>13284</v>
      </c>
      <c r="J1608" s="2" t="s">
        <v>8825</v>
      </c>
      <c r="K1608" s="2"/>
      <c r="L1608" s="2" t="s">
        <v>8825</v>
      </c>
      <c r="M1608" s="2">
        <v>3.2</v>
      </c>
      <c r="N1608" s="2" t="s">
        <v>8825</v>
      </c>
      <c r="O1608" s="2" t="s">
        <v>8825</v>
      </c>
      <c r="P1608" s="40">
        <v>36</v>
      </c>
      <c r="Q1608" s="40" t="s">
        <v>20597</v>
      </c>
      <c r="R1608" s="2"/>
      <c r="S1608" s="2"/>
      <c r="T1608" s="2"/>
      <c r="U1608" s="2" t="s">
        <v>20598</v>
      </c>
      <c r="V1608" s="2" t="s">
        <v>20599</v>
      </c>
      <c r="W1608" s="2" t="str">
        <f t="shared" si="67"/>
        <v>piechart: colorlist="#00FF00,#FFFFFF,#C0C0C0,#FFFF00,#0000FF,#000080,#008080,#800000,#808000,#800080,#FF0000,#FF00FF" valuelist="0,0,0,0,0,0,1519,0,0,0,0,0"</v>
      </c>
      <c r="X1608" s="2"/>
      <c r="Y1608" s="2"/>
      <c r="Z1608" s="2"/>
      <c r="AA1608" s="2"/>
      <c r="AB1608" s="2"/>
      <c r="AC1608" s="2"/>
      <c r="AD1608" s="2"/>
      <c r="AE1608" s="2"/>
      <c r="AF1608" s="2">
        <v>0</v>
      </c>
      <c r="AG1608" s="2">
        <v>0</v>
      </c>
      <c r="AH1608" s="2">
        <v>0</v>
      </c>
      <c r="AI1608" s="2">
        <v>0</v>
      </c>
      <c r="AJ1608" s="2">
        <v>0</v>
      </c>
      <c r="AK1608" s="2">
        <v>0</v>
      </c>
      <c r="AL1608" s="2">
        <v>1519</v>
      </c>
      <c r="AM1608" s="2">
        <v>0</v>
      </c>
      <c r="AN1608" s="2">
        <v>0</v>
      </c>
      <c r="AO1608" s="2">
        <v>0</v>
      </c>
      <c r="AP1608" s="2">
        <v>0</v>
      </c>
      <c r="AQ1608" s="2">
        <v>0</v>
      </c>
      <c r="AR1608" s="2">
        <v>0</v>
      </c>
      <c r="AS1608" s="2">
        <v>0</v>
      </c>
      <c r="AT1608" s="2">
        <v>0</v>
      </c>
      <c r="AU1608" s="2">
        <v>0</v>
      </c>
      <c r="AV1608" s="2">
        <v>0</v>
      </c>
      <c r="AW1608" s="2">
        <v>0</v>
      </c>
      <c r="AX1608" s="2">
        <v>0</v>
      </c>
      <c r="AY1608" s="2">
        <v>0</v>
      </c>
      <c r="AZ1608" s="2">
        <v>0</v>
      </c>
      <c r="BA1608" s="2">
        <v>0</v>
      </c>
      <c r="BB1608" s="2">
        <v>0</v>
      </c>
      <c r="BC1608" s="2">
        <v>0</v>
      </c>
      <c r="BD1608" s="2">
        <v>0</v>
      </c>
      <c r="BE1608" s="2">
        <v>0</v>
      </c>
      <c r="BF1608" s="2">
        <v>0</v>
      </c>
      <c r="BG1608" s="2">
        <v>0</v>
      </c>
      <c r="BH1608" s="2">
        <v>1519</v>
      </c>
      <c r="BI1608" s="2">
        <v>0</v>
      </c>
      <c r="BJ1608" s="2">
        <v>0</v>
      </c>
      <c r="BK1608" s="2">
        <v>0</v>
      </c>
      <c r="BL1608" s="2">
        <v>0</v>
      </c>
      <c r="BM1608" s="2">
        <v>0</v>
      </c>
      <c r="BN1608" s="2">
        <v>0</v>
      </c>
      <c r="BO1608" s="2">
        <v>0</v>
      </c>
      <c r="BP1608" s="2">
        <v>0</v>
      </c>
      <c r="BQ1608" s="2">
        <v>0</v>
      </c>
      <c r="BR1608" s="2">
        <v>0</v>
      </c>
      <c r="BS1608" s="2">
        <v>0</v>
      </c>
      <c r="BT1608" s="2">
        <v>0</v>
      </c>
      <c r="BU1608" s="2">
        <v>0</v>
      </c>
      <c r="BV1608" s="2">
        <v>0</v>
      </c>
      <c r="BW1608" s="2">
        <v>0</v>
      </c>
    </row>
    <row r="1609" spans="1:75">
      <c r="A1609" s="2">
        <v>1802</v>
      </c>
      <c r="B1609" s="2" t="s">
        <v>20600</v>
      </c>
      <c r="C1609" s="2" t="str">
        <f t="shared" si="66"/>
        <v>MT_Flower_Neg</v>
      </c>
      <c r="D1609" s="2">
        <v>1381</v>
      </c>
      <c r="E1609" s="31">
        <v>3.1401936785786302</v>
      </c>
      <c r="F1609" s="2">
        <v>655.15060000000005</v>
      </c>
      <c r="G1609" s="2">
        <v>2.97</v>
      </c>
      <c r="H1609" s="2" t="s">
        <v>13376</v>
      </c>
      <c r="I1609" s="2" t="s">
        <v>13281</v>
      </c>
      <c r="J1609" s="2" t="s">
        <v>8825</v>
      </c>
      <c r="K1609" s="2"/>
      <c r="L1609" s="2" t="s">
        <v>8825</v>
      </c>
      <c r="M1609" s="2">
        <v>3.2</v>
      </c>
      <c r="N1609" s="2" t="s">
        <v>8825</v>
      </c>
      <c r="O1609" s="2" t="s">
        <v>8825</v>
      </c>
      <c r="P1609" s="40">
        <v>28</v>
      </c>
      <c r="Q1609" s="40" t="s">
        <v>7991</v>
      </c>
      <c r="R1609" s="2"/>
      <c r="S1609" s="2"/>
      <c r="T1609" s="2"/>
      <c r="U1609" s="2" t="s">
        <v>20601</v>
      </c>
      <c r="V1609" s="2" t="s">
        <v>20602</v>
      </c>
      <c r="W1609" s="2" t="str">
        <f t="shared" si="67"/>
        <v>piechart: colorlist="#00FF00,#FFFFFF,#C0C0C0,#FFFF00,#0000FF,#000080,#008080,#800000,#808000,#800080,#FF0000,#FF00FF" valuelist="0,0,0,0,0,0,1702,0,0,0,0,0"</v>
      </c>
      <c r="X1609" s="2"/>
      <c r="Y1609" s="2"/>
      <c r="Z1609" s="2"/>
      <c r="AA1609" s="2"/>
      <c r="AB1609" s="2"/>
      <c r="AC1609" s="2"/>
      <c r="AD1609" s="2"/>
      <c r="AE1609" s="2"/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1702</v>
      </c>
      <c r="AM1609" s="2">
        <v>0</v>
      </c>
      <c r="AN1609" s="2">
        <v>0</v>
      </c>
      <c r="AO1609" s="2">
        <v>0</v>
      </c>
      <c r="AP1609" s="2">
        <v>0</v>
      </c>
      <c r="AQ1609" s="2">
        <v>0</v>
      </c>
      <c r="AR1609" s="2">
        <v>0</v>
      </c>
      <c r="AS1609" s="2">
        <v>0</v>
      </c>
      <c r="AT1609" s="2">
        <v>0</v>
      </c>
      <c r="AU1609" s="2">
        <v>0</v>
      </c>
      <c r="AV1609" s="2">
        <v>0</v>
      </c>
      <c r="AW1609" s="2">
        <v>0</v>
      </c>
      <c r="AX1609" s="2">
        <v>0</v>
      </c>
      <c r="AY1609" s="2">
        <v>0</v>
      </c>
      <c r="AZ1609" s="2">
        <v>0</v>
      </c>
      <c r="BA1609" s="2">
        <v>0</v>
      </c>
      <c r="BB1609" s="2">
        <v>0</v>
      </c>
      <c r="BC1609" s="2">
        <v>0</v>
      </c>
      <c r="BD1609" s="2">
        <v>0</v>
      </c>
      <c r="BE1609" s="2">
        <v>0</v>
      </c>
      <c r="BF1609" s="2">
        <v>1381</v>
      </c>
      <c r="BG1609" s="2">
        <v>321</v>
      </c>
      <c r="BH1609" s="2">
        <v>0</v>
      </c>
      <c r="BI1609" s="2">
        <v>0</v>
      </c>
      <c r="BJ1609" s="2">
        <v>0</v>
      </c>
      <c r="BK1609" s="2">
        <v>0</v>
      </c>
      <c r="BL1609" s="2">
        <v>0</v>
      </c>
      <c r="BM1609" s="2">
        <v>0</v>
      </c>
      <c r="BN1609" s="2">
        <v>0</v>
      </c>
      <c r="BO1609" s="2">
        <v>0</v>
      </c>
      <c r="BP1609" s="2">
        <v>0</v>
      </c>
      <c r="BQ1609" s="2">
        <v>0</v>
      </c>
      <c r="BR1609" s="2">
        <v>0</v>
      </c>
      <c r="BS1609" s="2">
        <v>0</v>
      </c>
      <c r="BT1609" s="2">
        <v>0</v>
      </c>
      <c r="BU1609" s="2">
        <v>0</v>
      </c>
      <c r="BV1609" s="2">
        <v>0</v>
      </c>
      <c r="BW1609" s="2">
        <v>0</v>
      </c>
    </row>
    <row r="1610" spans="1:75">
      <c r="A1610" s="2">
        <v>1809</v>
      </c>
      <c r="B1610" s="2" t="s">
        <v>20603</v>
      </c>
      <c r="C1610" s="2" t="str">
        <f t="shared" si="66"/>
        <v>GU_Root_Neg</v>
      </c>
      <c r="D1610" s="2">
        <v>2440</v>
      </c>
      <c r="E1610" s="31">
        <v>3.3873898263387301</v>
      </c>
      <c r="F1610" s="2">
        <v>659.22770000000003</v>
      </c>
      <c r="G1610" s="2">
        <v>8.58</v>
      </c>
      <c r="H1610" s="2" t="s">
        <v>13376</v>
      </c>
      <c r="I1610" s="2" t="s">
        <v>13288</v>
      </c>
      <c r="J1610" s="2" t="s">
        <v>8825</v>
      </c>
      <c r="K1610" s="2"/>
      <c r="L1610" s="2" t="s">
        <v>8825</v>
      </c>
      <c r="M1610" s="2">
        <v>3.2</v>
      </c>
      <c r="N1610" s="2" t="s">
        <v>8825</v>
      </c>
      <c r="O1610" s="2" t="s">
        <v>8825</v>
      </c>
      <c r="P1610" s="40">
        <v>40</v>
      </c>
      <c r="Q1610" s="40" t="s">
        <v>8004</v>
      </c>
      <c r="R1610" s="2"/>
      <c r="S1610" s="2"/>
      <c r="T1610" s="2"/>
      <c r="U1610" s="2" t="s">
        <v>20604</v>
      </c>
      <c r="V1610" s="2" t="s">
        <v>20605</v>
      </c>
      <c r="W1610" s="2" t="str">
        <f t="shared" si="67"/>
        <v>piechart: colorlist="#00FF00,#FFFFFF,#C0C0C0,#FFFF00,#0000FF,#000080,#008080,#800000,#808000,#800080,#FF0000,#FF00FF" valuelist="0,0,0,0,0,0,0,0,1261,2440,0,0"</v>
      </c>
      <c r="X1610" s="2"/>
      <c r="Y1610" s="2"/>
      <c r="Z1610" s="2"/>
      <c r="AA1610" s="2"/>
      <c r="AB1610" s="2"/>
      <c r="AC1610" s="2"/>
      <c r="AD1610" s="2"/>
      <c r="AE1610" s="2"/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0</v>
      </c>
      <c r="AN1610" s="2">
        <v>1261</v>
      </c>
      <c r="AO1610" s="2">
        <v>2440</v>
      </c>
      <c r="AP1610" s="2">
        <v>0</v>
      </c>
      <c r="AQ1610" s="2">
        <v>0</v>
      </c>
      <c r="AR1610" s="2">
        <v>0</v>
      </c>
      <c r="AS1610" s="2">
        <v>0</v>
      </c>
      <c r="AT1610" s="2">
        <v>0</v>
      </c>
      <c r="AU1610" s="2">
        <v>0</v>
      </c>
      <c r="AV1610" s="2">
        <v>0</v>
      </c>
      <c r="AW1610" s="2">
        <v>0</v>
      </c>
      <c r="AX1610" s="2">
        <v>1261</v>
      </c>
      <c r="AY1610" s="2">
        <v>0</v>
      </c>
      <c r="AZ1610" s="2">
        <v>0</v>
      </c>
      <c r="BA1610" s="2">
        <v>0</v>
      </c>
      <c r="BB1610" s="2">
        <v>2440</v>
      </c>
      <c r="BC1610" s="2">
        <v>0</v>
      </c>
      <c r="BD1610" s="2">
        <v>0</v>
      </c>
      <c r="BE1610" s="2">
        <v>0</v>
      </c>
      <c r="BF1610" s="2">
        <v>0</v>
      </c>
      <c r="BG1610" s="2">
        <v>0</v>
      </c>
      <c r="BH1610" s="2">
        <v>0</v>
      </c>
      <c r="BI1610" s="2">
        <v>0</v>
      </c>
      <c r="BJ1610" s="2">
        <v>0</v>
      </c>
      <c r="BK1610" s="2">
        <v>0</v>
      </c>
      <c r="BL1610" s="2">
        <v>0</v>
      </c>
      <c r="BM1610" s="2">
        <v>0</v>
      </c>
      <c r="BN1610" s="2">
        <v>0</v>
      </c>
      <c r="BO1610" s="2">
        <v>0</v>
      </c>
      <c r="BP1610" s="2">
        <v>0</v>
      </c>
      <c r="BQ1610" s="2">
        <v>0</v>
      </c>
      <c r="BR1610" s="2">
        <v>0</v>
      </c>
      <c r="BS1610" s="2">
        <v>0</v>
      </c>
      <c r="BT1610" s="2">
        <v>0</v>
      </c>
      <c r="BU1610" s="2">
        <v>0</v>
      </c>
      <c r="BV1610" s="2">
        <v>0</v>
      </c>
      <c r="BW1610" s="2">
        <v>0</v>
      </c>
    </row>
    <row r="1611" spans="1:75">
      <c r="A1611" s="2">
        <v>1811</v>
      </c>
      <c r="B1611" s="2" t="s">
        <v>20606</v>
      </c>
      <c r="C1611" s="2" t="str">
        <f t="shared" si="66"/>
        <v>OS_LeafStem_Neg</v>
      </c>
      <c r="D1611" s="2">
        <v>1298</v>
      </c>
      <c r="E1611" s="31">
        <v>3.11327469246435</v>
      </c>
      <c r="F1611" s="2">
        <v>659.3682</v>
      </c>
      <c r="G1611" s="2">
        <v>5.34</v>
      </c>
      <c r="H1611" s="2" t="s">
        <v>13376</v>
      </c>
      <c r="I1611" s="2" t="s">
        <v>13285</v>
      </c>
      <c r="J1611" s="2" t="s">
        <v>8825</v>
      </c>
      <c r="K1611" s="2"/>
      <c r="L1611" s="2" t="s">
        <v>8825</v>
      </c>
      <c r="M1611" s="2">
        <v>3.2</v>
      </c>
      <c r="N1611" s="2" t="s">
        <v>8825</v>
      </c>
      <c r="O1611" s="2" t="s">
        <v>8825</v>
      </c>
      <c r="P1611" s="40">
        <v>33</v>
      </c>
      <c r="Q1611" s="40" t="s">
        <v>20607</v>
      </c>
      <c r="R1611" s="2"/>
      <c r="S1611" s="2"/>
      <c r="T1611" s="2"/>
      <c r="U1611" s="2" t="s">
        <v>20608</v>
      </c>
      <c r="V1611" s="2" t="s">
        <v>20609</v>
      </c>
      <c r="W1611" s="2" t="str">
        <f t="shared" si="67"/>
        <v>piechart: colorlist="#00FF00,#FFFFFF,#C0C0C0,#FFFF00,#0000FF,#000080,#008080,#800000,#808000,#800080,#FF0000,#FF00FF" valuelist="0,1298,0,0,0,0,0,0,0,0,0,0"</v>
      </c>
      <c r="X1611" s="2"/>
      <c r="Y1611" s="2"/>
      <c r="Z1611" s="2"/>
      <c r="AA1611" s="2"/>
      <c r="AB1611" s="2"/>
      <c r="AC1611" s="2"/>
      <c r="AD1611" s="2"/>
      <c r="AE1611" s="2"/>
      <c r="AF1611" s="2">
        <v>0</v>
      </c>
      <c r="AG1611" s="2">
        <v>1298</v>
      </c>
      <c r="AH1611" s="2">
        <v>0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0</v>
      </c>
      <c r="AR1611" s="2">
        <v>0</v>
      </c>
      <c r="AS1611" s="2">
        <v>0</v>
      </c>
      <c r="AT1611" s="2">
        <v>0</v>
      </c>
      <c r="AU1611" s="2">
        <v>0</v>
      </c>
      <c r="AV1611" s="2">
        <v>0</v>
      </c>
      <c r="AW1611" s="2">
        <v>0</v>
      </c>
      <c r="AX1611" s="2">
        <v>0</v>
      </c>
      <c r="AY1611" s="2">
        <v>0</v>
      </c>
      <c r="AZ1611" s="2">
        <v>0</v>
      </c>
      <c r="BA1611" s="2">
        <v>0</v>
      </c>
      <c r="BB1611" s="2">
        <v>0</v>
      </c>
      <c r="BC1611" s="2">
        <v>0</v>
      </c>
      <c r="BD1611" s="2">
        <v>0</v>
      </c>
      <c r="BE1611" s="2">
        <v>0</v>
      </c>
      <c r="BF1611" s="2">
        <v>0</v>
      </c>
      <c r="BG1611" s="2">
        <v>0</v>
      </c>
      <c r="BH1611" s="2">
        <v>0</v>
      </c>
      <c r="BI1611" s="2">
        <v>0</v>
      </c>
      <c r="BJ1611" s="2">
        <v>0</v>
      </c>
      <c r="BK1611" s="2">
        <v>0</v>
      </c>
      <c r="BL1611" s="2">
        <v>0</v>
      </c>
      <c r="BM1611" s="2">
        <v>0</v>
      </c>
      <c r="BN1611" s="2">
        <v>1298</v>
      </c>
      <c r="BO1611" s="2">
        <v>0</v>
      </c>
      <c r="BP1611" s="2">
        <v>0</v>
      </c>
      <c r="BQ1611" s="2">
        <v>0</v>
      </c>
      <c r="BR1611" s="2">
        <v>0</v>
      </c>
      <c r="BS1611" s="2">
        <v>0</v>
      </c>
      <c r="BT1611" s="2">
        <v>0</v>
      </c>
      <c r="BU1611" s="2">
        <v>0</v>
      </c>
      <c r="BV1611" s="2">
        <v>0</v>
      </c>
      <c r="BW1611" s="2">
        <v>0</v>
      </c>
    </row>
    <row r="1612" spans="1:75">
      <c r="A1612" s="2">
        <v>1814</v>
      </c>
      <c r="B1612" s="2" t="s">
        <v>20610</v>
      </c>
      <c r="C1612" s="2" t="str">
        <f t="shared" si="66"/>
        <v>MT_Flower_Neg</v>
      </c>
      <c r="D1612" s="2">
        <v>1294</v>
      </c>
      <c r="E1612" s="31">
        <v>3.11193427633268</v>
      </c>
      <c r="F1612" s="2">
        <v>661.3569</v>
      </c>
      <c r="G1612" s="2">
        <v>7.16</v>
      </c>
      <c r="H1612" s="2" t="s">
        <v>13376</v>
      </c>
      <c r="I1612" s="2" t="s">
        <v>13284</v>
      </c>
      <c r="J1612" s="2" t="s">
        <v>8825</v>
      </c>
      <c r="K1612" s="2"/>
      <c r="L1612" s="2" t="s">
        <v>8825</v>
      </c>
      <c r="M1612" s="2">
        <v>3.2</v>
      </c>
      <c r="N1612" s="2" t="s">
        <v>8825</v>
      </c>
      <c r="O1612" s="2" t="s">
        <v>8825</v>
      </c>
      <c r="P1612" s="40">
        <v>36</v>
      </c>
      <c r="Q1612" s="40" t="s">
        <v>13844</v>
      </c>
      <c r="R1612" s="2"/>
      <c r="S1612" s="2"/>
      <c r="T1612" s="2"/>
      <c r="U1612" s="2" t="s">
        <v>20611</v>
      </c>
      <c r="V1612" s="2" t="s">
        <v>20612</v>
      </c>
      <c r="W1612" s="2" t="str">
        <f t="shared" si="67"/>
        <v>piechart: colorlist="#00FF00,#FFFFFF,#C0C0C0,#FFFF00,#0000FF,#000080,#008080,#800000,#808000,#800080,#FF0000,#FF00FF" valuelist="0,0,0,0,0,0,2232,0,0,0,0,0"</v>
      </c>
      <c r="X1612" s="2"/>
      <c r="Y1612" s="2"/>
      <c r="Z1612" s="2"/>
      <c r="AA1612" s="2"/>
      <c r="AB1612" s="2"/>
      <c r="AC1612" s="2"/>
      <c r="AD1612" s="2"/>
      <c r="AE1612" s="2"/>
      <c r="AF1612" s="2">
        <v>0</v>
      </c>
      <c r="AG1612" s="2">
        <v>0</v>
      </c>
      <c r="AH1612" s="2">
        <v>0</v>
      </c>
      <c r="AI1612" s="2">
        <v>0</v>
      </c>
      <c r="AJ1612" s="2">
        <v>0</v>
      </c>
      <c r="AK1612" s="2">
        <v>0</v>
      </c>
      <c r="AL1612" s="2">
        <v>2232</v>
      </c>
      <c r="AM1612" s="2">
        <v>0</v>
      </c>
      <c r="AN1612" s="2">
        <v>0</v>
      </c>
      <c r="AO1612" s="2">
        <v>0</v>
      </c>
      <c r="AP1612" s="2">
        <v>0</v>
      </c>
      <c r="AQ1612" s="2">
        <v>0</v>
      </c>
      <c r="AR1612" s="2">
        <v>0</v>
      </c>
      <c r="AS1612" s="2">
        <v>0</v>
      </c>
      <c r="AT1612" s="2">
        <v>0</v>
      </c>
      <c r="AU1612" s="2">
        <v>0</v>
      </c>
      <c r="AV1612" s="2">
        <v>0</v>
      </c>
      <c r="AW1612" s="2">
        <v>0</v>
      </c>
      <c r="AX1612" s="2">
        <v>0</v>
      </c>
      <c r="AY1612" s="2">
        <v>0</v>
      </c>
      <c r="AZ1612" s="2">
        <v>0</v>
      </c>
      <c r="BA1612" s="2">
        <v>0</v>
      </c>
      <c r="BB1612" s="2">
        <v>0</v>
      </c>
      <c r="BC1612" s="2">
        <v>0</v>
      </c>
      <c r="BD1612" s="2">
        <v>0</v>
      </c>
      <c r="BE1612" s="2">
        <v>0</v>
      </c>
      <c r="BF1612" s="2">
        <v>1294</v>
      </c>
      <c r="BG1612" s="2">
        <v>0</v>
      </c>
      <c r="BH1612" s="2">
        <v>0</v>
      </c>
      <c r="BI1612" s="2">
        <v>938</v>
      </c>
      <c r="BJ1612" s="2">
        <v>0</v>
      </c>
      <c r="BK1612" s="2">
        <v>0</v>
      </c>
      <c r="BL1612" s="2">
        <v>0</v>
      </c>
      <c r="BM1612" s="2">
        <v>0</v>
      </c>
      <c r="BN1612" s="2">
        <v>0</v>
      </c>
      <c r="BO1612" s="2">
        <v>0</v>
      </c>
      <c r="BP1612" s="2">
        <v>0</v>
      </c>
      <c r="BQ1612" s="2">
        <v>0</v>
      </c>
      <c r="BR1612" s="2">
        <v>0</v>
      </c>
      <c r="BS1612" s="2">
        <v>0</v>
      </c>
      <c r="BT1612" s="2">
        <v>0</v>
      </c>
      <c r="BU1612" s="2">
        <v>0</v>
      </c>
      <c r="BV1612" s="2">
        <v>0</v>
      </c>
      <c r="BW1612" s="2">
        <v>0</v>
      </c>
    </row>
    <row r="1613" spans="1:75">
      <c r="A1613" s="2">
        <v>1817</v>
      </c>
      <c r="B1613" s="2" t="s">
        <v>20613</v>
      </c>
      <c r="C1613" s="2" t="str">
        <f t="shared" si="66"/>
        <v>MT_LeafStem_Neg</v>
      </c>
      <c r="D1613" s="2">
        <v>1694</v>
      </c>
      <c r="E1613" s="31">
        <v>3.2289134059946898</v>
      </c>
      <c r="F1613" s="2">
        <v>665.13890000000004</v>
      </c>
      <c r="G1613" s="2">
        <v>3.46</v>
      </c>
      <c r="H1613" s="2" t="s">
        <v>13376</v>
      </c>
      <c r="I1613" s="2" t="s">
        <v>13279</v>
      </c>
      <c r="J1613" s="2" t="s">
        <v>8825</v>
      </c>
      <c r="K1613" s="2"/>
      <c r="L1613" s="2" t="s">
        <v>8825</v>
      </c>
      <c r="M1613" s="2">
        <v>3.2</v>
      </c>
      <c r="N1613" s="2" t="s">
        <v>8825</v>
      </c>
      <c r="O1613" s="2" t="s">
        <v>8825</v>
      </c>
      <c r="P1613" s="40">
        <v>29</v>
      </c>
      <c r="Q1613" s="40" t="s">
        <v>8008</v>
      </c>
      <c r="R1613" s="2"/>
      <c r="S1613" s="2"/>
      <c r="T1613" s="2"/>
      <c r="U1613" s="2" t="s">
        <v>20614</v>
      </c>
      <c r="V1613" s="2" t="s">
        <v>20615</v>
      </c>
      <c r="W1613" s="2" t="str">
        <f t="shared" si="67"/>
        <v>piechart: colorlist="#00FF00,#FFFFFF,#C0C0C0,#FFFF00,#0000FF,#000080,#008080,#800000,#808000,#800080,#FF0000,#FF00FF" valuelist="0,0,0,0,0,0,1694,0,0,0,0,0"</v>
      </c>
      <c r="X1613" s="2"/>
      <c r="Y1613" s="2"/>
      <c r="Z1613" s="2"/>
      <c r="AA1613" s="2"/>
      <c r="AB1613" s="2"/>
      <c r="AC1613" s="2"/>
      <c r="AD1613" s="2"/>
      <c r="AE1613" s="2"/>
      <c r="AF1613" s="2">
        <v>0</v>
      </c>
      <c r="AG1613" s="2">
        <v>0</v>
      </c>
      <c r="AH1613" s="2">
        <v>0</v>
      </c>
      <c r="AI1613" s="2">
        <v>0</v>
      </c>
      <c r="AJ1613" s="2">
        <v>0</v>
      </c>
      <c r="AK1613" s="2">
        <v>0</v>
      </c>
      <c r="AL1613" s="2">
        <v>1694</v>
      </c>
      <c r="AM1613" s="2">
        <v>0</v>
      </c>
      <c r="AN1613" s="2">
        <v>0</v>
      </c>
      <c r="AO1613" s="2">
        <v>0</v>
      </c>
      <c r="AP1613" s="2">
        <v>0</v>
      </c>
      <c r="AQ1613" s="2">
        <v>0</v>
      </c>
      <c r="AR1613" s="2">
        <v>0</v>
      </c>
      <c r="AS1613" s="2">
        <v>0</v>
      </c>
      <c r="AT1613" s="2">
        <v>0</v>
      </c>
      <c r="AU1613" s="2">
        <v>0</v>
      </c>
      <c r="AV1613" s="2">
        <v>0</v>
      </c>
      <c r="AW1613" s="2">
        <v>0</v>
      </c>
      <c r="AX1613" s="2">
        <v>0</v>
      </c>
      <c r="AY1613" s="2">
        <v>0</v>
      </c>
      <c r="AZ1613" s="2">
        <v>0</v>
      </c>
      <c r="BA1613" s="2">
        <v>0</v>
      </c>
      <c r="BB1613" s="2">
        <v>0</v>
      </c>
      <c r="BC1613" s="2">
        <v>0</v>
      </c>
      <c r="BD1613" s="2">
        <v>0</v>
      </c>
      <c r="BE1613" s="2">
        <v>0</v>
      </c>
      <c r="BF1613" s="2">
        <v>0</v>
      </c>
      <c r="BG1613" s="2">
        <v>1694</v>
      </c>
      <c r="BH1613" s="2">
        <v>0</v>
      </c>
      <c r="BI1613" s="2">
        <v>0</v>
      </c>
      <c r="BJ1613" s="2">
        <v>0</v>
      </c>
      <c r="BK1613" s="2">
        <v>0</v>
      </c>
      <c r="BL1613" s="2">
        <v>0</v>
      </c>
      <c r="BM1613" s="2">
        <v>0</v>
      </c>
      <c r="BN1613" s="2">
        <v>0</v>
      </c>
      <c r="BO1613" s="2">
        <v>0</v>
      </c>
      <c r="BP1613" s="2">
        <v>0</v>
      </c>
      <c r="BQ1613" s="2">
        <v>0</v>
      </c>
      <c r="BR1613" s="2">
        <v>0</v>
      </c>
      <c r="BS1613" s="2">
        <v>0</v>
      </c>
      <c r="BT1613" s="2">
        <v>0</v>
      </c>
      <c r="BU1613" s="2">
        <v>0</v>
      </c>
      <c r="BV1613" s="2">
        <v>0</v>
      </c>
      <c r="BW1613" s="2">
        <v>0</v>
      </c>
    </row>
    <row r="1614" spans="1:75">
      <c r="A1614" s="2">
        <v>1822</v>
      </c>
      <c r="B1614" s="2" t="s">
        <v>20616</v>
      </c>
      <c r="C1614" s="2" t="str">
        <f t="shared" si="66"/>
        <v>MT_Seed_Neg</v>
      </c>
      <c r="D1614" s="2">
        <v>5251</v>
      </c>
      <c r="E1614" s="31">
        <v>3.7202420182870601</v>
      </c>
      <c r="F1614" s="2">
        <v>665.28229999999996</v>
      </c>
      <c r="G1614" s="2">
        <v>4.38</v>
      </c>
      <c r="H1614" s="2" t="s">
        <v>13376</v>
      </c>
      <c r="I1614" s="2" t="s">
        <v>13286</v>
      </c>
      <c r="J1614" s="2" t="s">
        <v>8825</v>
      </c>
      <c r="K1614" s="2"/>
      <c r="L1614" s="2" t="s">
        <v>8825</v>
      </c>
      <c r="M1614" s="2">
        <v>3.2</v>
      </c>
      <c r="N1614" s="2" t="s">
        <v>8825</v>
      </c>
      <c r="O1614" s="2" t="s">
        <v>8825</v>
      </c>
      <c r="P1614" s="40">
        <v>34</v>
      </c>
      <c r="Q1614" s="40" t="s">
        <v>8012</v>
      </c>
      <c r="R1614" s="2"/>
      <c r="S1614" s="2"/>
      <c r="T1614" s="2"/>
      <c r="U1614" s="2" t="s">
        <v>20617</v>
      </c>
      <c r="V1614" s="2" t="s">
        <v>20618</v>
      </c>
      <c r="W1614" s="2" t="str">
        <f t="shared" si="67"/>
        <v>piechart: colorlist="#00FF00,#FFFFFF,#C0C0C0,#FFFF00,#0000FF,#000080,#008080,#800000,#808000,#800080,#FF0000,#FF00FF" valuelist="0,0,0,0,0,0,8154,0,0,0,0,0"</v>
      </c>
      <c r="X1614" s="2"/>
      <c r="Y1614" s="2"/>
      <c r="Z1614" s="2"/>
      <c r="AA1614" s="2"/>
      <c r="AB1614" s="2"/>
      <c r="AC1614" s="2"/>
      <c r="AD1614" s="2"/>
      <c r="AE1614" s="2"/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8154</v>
      </c>
      <c r="AM1614" s="2">
        <v>0</v>
      </c>
      <c r="AN1614" s="2">
        <v>0</v>
      </c>
      <c r="AO1614" s="2">
        <v>0</v>
      </c>
      <c r="AP1614" s="2">
        <v>0</v>
      </c>
      <c r="AQ1614" s="2">
        <v>0</v>
      </c>
      <c r="AR1614" s="2">
        <v>0</v>
      </c>
      <c r="AS1614" s="2">
        <v>0</v>
      </c>
      <c r="AT1614" s="2">
        <v>0</v>
      </c>
      <c r="AU1614" s="2">
        <v>0</v>
      </c>
      <c r="AV1614" s="2">
        <v>0</v>
      </c>
      <c r="AW1614" s="2">
        <v>0</v>
      </c>
      <c r="AX1614" s="2">
        <v>0</v>
      </c>
      <c r="AY1614" s="2">
        <v>0</v>
      </c>
      <c r="AZ1614" s="2">
        <v>0</v>
      </c>
      <c r="BA1614" s="2">
        <v>0</v>
      </c>
      <c r="BB1614" s="2">
        <v>0</v>
      </c>
      <c r="BC1614" s="2">
        <v>0</v>
      </c>
      <c r="BD1614" s="2">
        <v>0</v>
      </c>
      <c r="BE1614" s="2">
        <v>0</v>
      </c>
      <c r="BF1614" s="2">
        <v>833</v>
      </c>
      <c r="BG1614" s="2">
        <v>618</v>
      </c>
      <c r="BH1614" s="2">
        <v>1452</v>
      </c>
      <c r="BI1614" s="2">
        <v>0</v>
      </c>
      <c r="BJ1614" s="2">
        <v>5251</v>
      </c>
      <c r="BK1614" s="2">
        <v>0</v>
      </c>
      <c r="BL1614" s="2">
        <v>0</v>
      </c>
      <c r="BM1614" s="2">
        <v>0</v>
      </c>
      <c r="BN1614" s="2">
        <v>0</v>
      </c>
      <c r="BO1614" s="2">
        <v>0</v>
      </c>
      <c r="BP1614" s="2">
        <v>0</v>
      </c>
      <c r="BQ1614" s="2">
        <v>0</v>
      </c>
      <c r="BR1614" s="2">
        <v>0</v>
      </c>
      <c r="BS1614" s="2">
        <v>0</v>
      </c>
      <c r="BT1614" s="2">
        <v>0</v>
      </c>
      <c r="BU1614" s="2">
        <v>0</v>
      </c>
      <c r="BV1614" s="2">
        <v>0</v>
      </c>
      <c r="BW1614" s="2">
        <v>0</v>
      </c>
    </row>
    <row r="1615" spans="1:75">
      <c r="A1615" s="2">
        <v>1829</v>
      </c>
      <c r="B1615" s="2" t="s">
        <v>20619</v>
      </c>
      <c r="C1615" s="2" t="str">
        <f t="shared" si="66"/>
        <v>MT_Flower_Neg</v>
      </c>
      <c r="D1615" s="2">
        <v>1707</v>
      </c>
      <c r="E1615" s="31">
        <v>3.2322335211147299</v>
      </c>
      <c r="F1615" s="2">
        <v>669.1635</v>
      </c>
      <c r="G1615" s="2">
        <v>3.2</v>
      </c>
      <c r="H1615" s="2" t="s">
        <v>13376</v>
      </c>
      <c r="I1615" s="2" t="s">
        <v>13279</v>
      </c>
      <c r="J1615" s="2" t="s">
        <v>8825</v>
      </c>
      <c r="K1615" s="2"/>
      <c r="L1615" s="2" t="s">
        <v>8825</v>
      </c>
      <c r="M1615" s="2">
        <v>3.2</v>
      </c>
      <c r="N1615" s="2" t="s">
        <v>8825</v>
      </c>
      <c r="O1615" s="2" t="s">
        <v>8825</v>
      </c>
      <c r="P1615" s="40">
        <v>29</v>
      </c>
      <c r="Q1615" s="40" t="s">
        <v>20620</v>
      </c>
      <c r="R1615" s="2"/>
      <c r="S1615" s="2"/>
      <c r="T1615" s="2"/>
      <c r="U1615" s="2" t="s">
        <v>20621</v>
      </c>
      <c r="V1615" s="2" t="s">
        <v>20622</v>
      </c>
      <c r="W1615" s="2" t="str">
        <f t="shared" si="67"/>
        <v>piechart: colorlist="#00FF00,#FFFFFF,#C0C0C0,#FFFF00,#0000FF,#000080,#008080,#800000,#808000,#800080,#FF0000,#FF00FF" valuelist="0,0,0,0,0,0,1707,0,0,0,0,0"</v>
      </c>
      <c r="X1615" s="2"/>
      <c r="Y1615" s="2"/>
      <c r="Z1615" s="2"/>
      <c r="AA1615" s="2"/>
      <c r="AB1615" s="2"/>
      <c r="AC1615" s="2"/>
      <c r="AD1615" s="2"/>
      <c r="AE1615" s="2"/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1707</v>
      </c>
      <c r="AM1615" s="2">
        <v>0</v>
      </c>
      <c r="AN1615" s="2">
        <v>0</v>
      </c>
      <c r="AO1615" s="2">
        <v>0</v>
      </c>
      <c r="AP1615" s="2">
        <v>0</v>
      </c>
      <c r="AQ1615" s="2">
        <v>0</v>
      </c>
      <c r="AR1615" s="2">
        <v>0</v>
      </c>
      <c r="AS1615" s="2">
        <v>0</v>
      </c>
      <c r="AT1615" s="2">
        <v>0</v>
      </c>
      <c r="AU1615" s="2">
        <v>0</v>
      </c>
      <c r="AV1615" s="2">
        <v>0</v>
      </c>
      <c r="AW1615" s="2">
        <v>0</v>
      </c>
      <c r="AX1615" s="2">
        <v>0</v>
      </c>
      <c r="AY1615" s="2">
        <v>0</v>
      </c>
      <c r="AZ1615" s="2">
        <v>0</v>
      </c>
      <c r="BA1615" s="2">
        <v>0</v>
      </c>
      <c r="BB1615" s="2">
        <v>0</v>
      </c>
      <c r="BC1615" s="2">
        <v>0</v>
      </c>
      <c r="BD1615" s="2">
        <v>0</v>
      </c>
      <c r="BE1615" s="2">
        <v>0</v>
      </c>
      <c r="BF1615" s="2">
        <v>1707</v>
      </c>
      <c r="BG1615" s="2">
        <v>0</v>
      </c>
      <c r="BH1615" s="2">
        <v>0</v>
      </c>
      <c r="BI1615" s="2">
        <v>0</v>
      </c>
      <c r="BJ1615" s="2">
        <v>0</v>
      </c>
      <c r="BK1615" s="2">
        <v>0</v>
      </c>
      <c r="BL1615" s="2">
        <v>0</v>
      </c>
      <c r="BM1615" s="2">
        <v>0</v>
      </c>
      <c r="BN1615" s="2">
        <v>0</v>
      </c>
      <c r="BO1615" s="2">
        <v>0</v>
      </c>
      <c r="BP1615" s="2">
        <v>0</v>
      </c>
      <c r="BQ1615" s="2">
        <v>0</v>
      </c>
      <c r="BR1615" s="2">
        <v>0</v>
      </c>
      <c r="BS1615" s="2">
        <v>0</v>
      </c>
      <c r="BT1615" s="2">
        <v>0</v>
      </c>
      <c r="BU1615" s="2">
        <v>0</v>
      </c>
      <c r="BV1615" s="2">
        <v>0</v>
      </c>
      <c r="BW1615" s="2">
        <v>0</v>
      </c>
    </row>
    <row r="1616" spans="1:75">
      <c r="A1616" s="2">
        <v>1830</v>
      </c>
      <c r="B1616" s="2" t="s">
        <v>20623</v>
      </c>
      <c r="C1616" s="2" t="str">
        <f t="shared" si="66"/>
        <v>OS_LeafStem_Neg</v>
      </c>
      <c r="D1616" s="2">
        <v>1357</v>
      </c>
      <c r="E1616" s="31">
        <v>3.13257984765974</v>
      </c>
      <c r="F1616" s="2">
        <v>669.16639999999995</v>
      </c>
      <c r="G1616" s="2">
        <v>4.33</v>
      </c>
      <c r="H1616" s="2" t="s">
        <v>13376</v>
      </c>
      <c r="I1616" s="2" t="s">
        <v>13279</v>
      </c>
      <c r="J1616" s="2" t="s">
        <v>8825</v>
      </c>
      <c r="K1616" s="2"/>
      <c r="L1616" s="2" t="s">
        <v>8825</v>
      </c>
      <c r="M1616" s="2">
        <v>3.2</v>
      </c>
      <c r="N1616" s="2" t="s">
        <v>8825</v>
      </c>
      <c r="O1616" s="2" t="s">
        <v>8825</v>
      </c>
      <c r="P1616" s="40">
        <v>29</v>
      </c>
      <c r="Q1616" s="40" t="s">
        <v>20620</v>
      </c>
      <c r="R1616" s="2"/>
      <c r="S1616" s="2"/>
      <c r="T1616" s="2"/>
      <c r="U1616" s="2" t="s">
        <v>20624</v>
      </c>
      <c r="V1616" s="2" t="s">
        <v>20625</v>
      </c>
      <c r="W1616" s="2" t="str">
        <f t="shared" si="67"/>
        <v>piechart: colorlist="#00FF00,#FFFFFF,#C0C0C0,#FFFF00,#0000FF,#000080,#008080,#800000,#808000,#800080,#FF0000,#FF00FF" valuelist="0,1357,0,0,0,0,0,0,0,0,0,0"</v>
      </c>
      <c r="X1616" s="2"/>
      <c r="Y1616" s="2"/>
      <c r="Z1616" s="2"/>
      <c r="AA1616" s="2"/>
      <c r="AB1616" s="2"/>
      <c r="AC1616" s="2"/>
      <c r="AD1616" s="2"/>
      <c r="AE1616" s="2"/>
      <c r="AF1616" s="2">
        <v>0</v>
      </c>
      <c r="AG1616" s="2">
        <v>1357</v>
      </c>
      <c r="AH1616" s="2">
        <v>0</v>
      </c>
      <c r="AI1616" s="2">
        <v>0</v>
      </c>
      <c r="AJ1616" s="2">
        <v>0</v>
      </c>
      <c r="AK1616" s="2">
        <v>0</v>
      </c>
      <c r="AL1616" s="2">
        <v>0</v>
      </c>
      <c r="AM1616" s="2">
        <v>0</v>
      </c>
      <c r="AN1616" s="2">
        <v>0</v>
      </c>
      <c r="AO1616" s="2">
        <v>0</v>
      </c>
      <c r="AP1616" s="2">
        <v>0</v>
      </c>
      <c r="AQ1616" s="2">
        <v>0</v>
      </c>
      <c r="AR1616" s="2">
        <v>0</v>
      </c>
      <c r="AS1616" s="2">
        <v>0</v>
      </c>
      <c r="AT1616" s="2">
        <v>0</v>
      </c>
      <c r="AU1616" s="2">
        <v>0</v>
      </c>
      <c r="AV1616" s="2">
        <v>0</v>
      </c>
      <c r="AW1616" s="2">
        <v>0</v>
      </c>
      <c r="AX1616" s="2">
        <v>0</v>
      </c>
      <c r="AY1616" s="2">
        <v>0</v>
      </c>
      <c r="AZ1616" s="2">
        <v>0</v>
      </c>
      <c r="BA1616" s="2">
        <v>0</v>
      </c>
      <c r="BB1616" s="2">
        <v>0</v>
      </c>
      <c r="BC1616" s="2">
        <v>0</v>
      </c>
      <c r="BD1616" s="2">
        <v>0</v>
      </c>
      <c r="BE1616" s="2">
        <v>0</v>
      </c>
      <c r="BF1616" s="2">
        <v>0</v>
      </c>
      <c r="BG1616" s="2">
        <v>0</v>
      </c>
      <c r="BH1616" s="2">
        <v>0</v>
      </c>
      <c r="BI1616" s="2">
        <v>0</v>
      </c>
      <c r="BJ1616" s="2">
        <v>0</v>
      </c>
      <c r="BK1616" s="2">
        <v>0</v>
      </c>
      <c r="BL1616" s="2">
        <v>0</v>
      </c>
      <c r="BM1616" s="2">
        <v>0</v>
      </c>
      <c r="BN1616" s="2">
        <v>1357</v>
      </c>
      <c r="BO1616" s="2">
        <v>0</v>
      </c>
      <c r="BP1616" s="2">
        <v>0</v>
      </c>
      <c r="BQ1616" s="2">
        <v>0</v>
      </c>
      <c r="BR1616" s="2">
        <v>0</v>
      </c>
      <c r="BS1616" s="2">
        <v>0</v>
      </c>
      <c r="BT1616" s="2">
        <v>0</v>
      </c>
      <c r="BU1616" s="2">
        <v>0</v>
      </c>
      <c r="BV1616" s="2">
        <v>0</v>
      </c>
      <c r="BW1616" s="2">
        <v>0</v>
      </c>
    </row>
    <row r="1617" spans="1:75">
      <c r="A1617" s="2">
        <v>1831</v>
      </c>
      <c r="B1617" s="2" t="s">
        <v>20626</v>
      </c>
      <c r="C1617" s="2" t="str">
        <f t="shared" si="66"/>
        <v>ZM_Root_Neg</v>
      </c>
      <c r="D1617" s="2">
        <v>5499</v>
      </c>
      <c r="E1617" s="31">
        <v>3.7402837196818801</v>
      </c>
      <c r="F1617" s="2">
        <v>669.27589999999998</v>
      </c>
      <c r="G1617" s="2">
        <v>4.9000000000000004</v>
      </c>
      <c r="H1617" s="2" t="s">
        <v>13376</v>
      </c>
      <c r="I1617" s="2" t="s">
        <v>13283</v>
      </c>
      <c r="J1617" s="2" t="s">
        <v>8825</v>
      </c>
      <c r="K1617" s="2"/>
      <c r="L1617" s="2" t="s">
        <v>8825</v>
      </c>
      <c r="M1617" s="2">
        <v>3.2</v>
      </c>
      <c r="N1617" s="2" t="s">
        <v>8825</v>
      </c>
      <c r="O1617" s="2" t="s">
        <v>8825</v>
      </c>
      <c r="P1617" s="40">
        <v>32</v>
      </c>
      <c r="Q1617" s="40" t="s">
        <v>20627</v>
      </c>
      <c r="R1617" s="2"/>
      <c r="S1617" s="2"/>
      <c r="T1617" s="2"/>
      <c r="U1617" s="2" t="s">
        <v>20628</v>
      </c>
      <c r="V1617" s="2" t="s">
        <v>20629</v>
      </c>
      <c r="W1617" s="2" t="str">
        <f t="shared" si="67"/>
        <v>piechart: colorlist="#00FF00,#FFFFFF,#C0C0C0,#FFFF00,#0000FF,#000080,#008080,#800000,#808000,#800080,#FF0000,#FF00FF" valuelist="0,0,5499,0,0,0,0,0,0,0,0,0"</v>
      </c>
      <c r="X1617" s="2"/>
      <c r="Y1617" s="2"/>
      <c r="Z1617" s="2"/>
      <c r="AA1617" s="2"/>
      <c r="AB1617" s="2"/>
      <c r="AC1617" s="2"/>
      <c r="AD1617" s="2"/>
      <c r="AE1617" s="2"/>
      <c r="AF1617" s="2">
        <v>0</v>
      </c>
      <c r="AG1617" s="2">
        <v>0</v>
      </c>
      <c r="AH1617" s="2">
        <v>5499</v>
      </c>
      <c r="AI1617" s="2">
        <v>0</v>
      </c>
      <c r="AJ1617" s="2">
        <v>0</v>
      </c>
      <c r="AK1617" s="2">
        <v>0</v>
      </c>
      <c r="AL1617" s="2">
        <v>0</v>
      </c>
      <c r="AM1617" s="2">
        <v>0</v>
      </c>
      <c r="AN1617" s="2">
        <v>0</v>
      </c>
      <c r="AO1617" s="2">
        <v>0</v>
      </c>
      <c r="AP1617" s="2">
        <v>0</v>
      </c>
      <c r="AQ1617" s="2">
        <v>0</v>
      </c>
      <c r="AR1617" s="2">
        <v>0</v>
      </c>
      <c r="AS1617" s="2">
        <v>0</v>
      </c>
      <c r="AT1617" s="2">
        <v>0</v>
      </c>
      <c r="AU1617" s="2">
        <v>0</v>
      </c>
      <c r="AV1617" s="2">
        <v>0</v>
      </c>
      <c r="AW1617" s="2">
        <v>0</v>
      </c>
      <c r="AX1617" s="2">
        <v>0</v>
      </c>
      <c r="AY1617" s="2">
        <v>0</v>
      </c>
      <c r="AZ1617" s="2">
        <v>0</v>
      </c>
      <c r="BA1617" s="2">
        <v>0</v>
      </c>
      <c r="BB1617" s="2">
        <v>0</v>
      </c>
      <c r="BC1617" s="2">
        <v>0</v>
      </c>
      <c r="BD1617" s="2">
        <v>0</v>
      </c>
      <c r="BE1617" s="2">
        <v>0</v>
      </c>
      <c r="BF1617" s="2">
        <v>0</v>
      </c>
      <c r="BG1617" s="2">
        <v>0</v>
      </c>
      <c r="BH1617" s="2">
        <v>0</v>
      </c>
      <c r="BI1617" s="2">
        <v>0</v>
      </c>
      <c r="BJ1617" s="2">
        <v>0</v>
      </c>
      <c r="BK1617" s="2">
        <v>0</v>
      </c>
      <c r="BL1617" s="2">
        <v>0</v>
      </c>
      <c r="BM1617" s="2">
        <v>0</v>
      </c>
      <c r="BN1617" s="2">
        <v>0</v>
      </c>
      <c r="BO1617" s="2">
        <v>0</v>
      </c>
      <c r="BP1617" s="2">
        <v>0</v>
      </c>
      <c r="BQ1617" s="2">
        <v>0</v>
      </c>
      <c r="BR1617" s="2">
        <v>0</v>
      </c>
      <c r="BS1617" s="2">
        <v>0</v>
      </c>
      <c r="BT1617" s="2">
        <v>0</v>
      </c>
      <c r="BU1617" s="2">
        <v>5499</v>
      </c>
      <c r="BV1617" s="2">
        <v>0</v>
      </c>
      <c r="BW1617" s="2">
        <v>0</v>
      </c>
    </row>
    <row r="1618" spans="1:75">
      <c r="A1618" s="2">
        <v>1833</v>
      </c>
      <c r="B1618" s="2" t="s">
        <v>20630</v>
      </c>
      <c r="C1618" s="2" t="str">
        <f t="shared" si="66"/>
        <v>ZM_Root_Neg</v>
      </c>
      <c r="D1618" s="2">
        <v>3204</v>
      </c>
      <c r="E1618" s="31">
        <v>3.5056925074122001</v>
      </c>
      <c r="F1618" s="2">
        <v>671.29100000000005</v>
      </c>
      <c r="G1618" s="2">
        <v>5.38</v>
      </c>
      <c r="H1618" s="2" t="s">
        <v>13376</v>
      </c>
      <c r="I1618" s="2" t="s">
        <v>13283</v>
      </c>
      <c r="J1618" s="2" t="s">
        <v>8825</v>
      </c>
      <c r="K1618" s="2"/>
      <c r="L1618" s="2" t="s">
        <v>8825</v>
      </c>
      <c r="M1618" s="2">
        <v>3.2</v>
      </c>
      <c r="N1618" s="2" t="s">
        <v>8825</v>
      </c>
      <c r="O1618" s="2" t="s">
        <v>8825</v>
      </c>
      <c r="P1618" s="40">
        <v>32</v>
      </c>
      <c r="Q1618" s="40" t="s">
        <v>20631</v>
      </c>
      <c r="R1618" s="2"/>
      <c r="S1618" s="2"/>
      <c r="T1618" s="2"/>
      <c r="U1618" s="2" t="s">
        <v>20632</v>
      </c>
      <c r="V1618" s="2" t="s">
        <v>20633</v>
      </c>
      <c r="W1618" s="2" t="str">
        <f t="shared" si="67"/>
        <v>piechart: colorlist="#00FF00,#FFFFFF,#C0C0C0,#FFFF00,#0000FF,#000080,#008080,#800000,#808000,#800080,#FF0000,#FF00FF" valuelist="0,0,3204,0,0,0,0,0,0,0,0,0"</v>
      </c>
      <c r="X1618" s="2"/>
      <c r="Y1618" s="2"/>
      <c r="Z1618" s="2"/>
      <c r="AA1618" s="2"/>
      <c r="AB1618" s="2"/>
      <c r="AC1618" s="2"/>
      <c r="AD1618" s="2"/>
      <c r="AE1618" s="2"/>
      <c r="AF1618" s="2">
        <v>0</v>
      </c>
      <c r="AG1618" s="2">
        <v>0</v>
      </c>
      <c r="AH1618" s="2">
        <v>3204</v>
      </c>
      <c r="AI1618" s="2">
        <v>0</v>
      </c>
      <c r="AJ1618" s="2">
        <v>0</v>
      </c>
      <c r="AK1618" s="2">
        <v>0</v>
      </c>
      <c r="AL1618" s="2">
        <v>0</v>
      </c>
      <c r="AM1618" s="2">
        <v>0</v>
      </c>
      <c r="AN1618" s="2">
        <v>0</v>
      </c>
      <c r="AO1618" s="2">
        <v>0</v>
      </c>
      <c r="AP1618" s="2">
        <v>0</v>
      </c>
      <c r="AQ1618" s="2">
        <v>0</v>
      </c>
      <c r="AR1618" s="2">
        <v>0</v>
      </c>
      <c r="AS1618" s="2">
        <v>0</v>
      </c>
      <c r="AT1618" s="2">
        <v>0</v>
      </c>
      <c r="AU1618" s="2">
        <v>0</v>
      </c>
      <c r="AV1618" s="2">
        <v>0</v>
      </c>
      <c r="AW1618" s="2">
        <v>0</v>
      </c>
      <c r="AX1618" s="2">
        <v>0</v>
      </c>
      <c r="AY1618" s="2">
        <v>0</v>
      </c>
      <c r="AZ1618" s="2">
        <v>0</v>
      </c>
      <c r="BA1618" s="2">
        <v>0</v>
      </c>
      <c r="BB1618" s="2">
        <v>0</v>
      </c>
      <c r="BC1618" s="2">
        <v>0</v>
      </c>
      <c r="BD1618" s="2">
        <v>0</v>
      </c>
      <c r="BE1618" s="2">
        <v>0</v>
      </c>
      <c r="BF1618" s="2">
        <v>0</v>
      </c>
      <c r="BG1618" s="2">
        <v>0</v>
      </c>
      <c r="BH1618" s="2">
        <v>0</v>
      </c>
      <c r="BI1618" s="2">
        <v>0</v>
      </c>
      <c r="BJ1618" s="2">
        <v>0</v>
      </c>
      <c r="BK1618" s="2">
        <v>0</v>
      </c>
      <c r="BL1618" s="2">
        <v>0</v>
      </c>
      <c r="BM1618" s="2">
        <v>0</v>
      </c>
      <c r="BN1618" s="2">
        <v>0</v>
      </c>
      <c r="BO1618" s="2">
        <v>0</v>
      </c>
      <c r="BP1618" s="2">
        <v>0</v>
      </c>
      <c r="BQ1618" s="2">
        <v>0</v>
      </c>
      <c r="BR1618" s="2">
        <v>0</v>
      </c>
      <c r="BS1618" s="2">
        <v>0</v>
      </c>
      <c r="BT1618" s="2">
        <v>0</v>
      </c>
      <c r="BU1618" s="2">
        <v>3204</v>
      </c>
      <c r="BV1618" s="2">
        <v>0</v>
      </c>
      <c r="BW1618" s="2">
        <v>0</v>
      </c>
    </row>
    <row r="1619" spans="1:75">
      <c r="A1619" s="2">
        <v>1834</v>
      </c>
      <c r="B1619" s="2" t="s">
        <v>20634</v>
      </c>
      <c r="C1619" s="2" t="str">
        <f t="shared" si="66"/>
        <v>GG_Root_Neg</v>
      </c>
      <c r="D1619" s="2">
        <v>6073</v>
      </c>
      <c r="E1619" s="31">
        <v>3.7834032811225602</v>
      </c>
      <c r="F1619" s="2">
        <v>673.20759999999996</v>
      </c>
      <c r="G1619" s="2">
        <v>8.2200000000000006</v>
      </c>
      <c r="H1619" s="2" t="s">
        <v>13376</v>
      </c>
      <c r="I1619" s="2" t="s">
        <v>13288</v>
      </c>
      <c r="J1619" s="2" t="s">
        <v>8825</v>
      </c>
      <c r="K1619" s="2"/>
      <c r="L1619" s="2" t="s">
        <v>8825</v>
      </c>
      <c r="M1619" s="2">
        <v>3.2</v>
      </c>
      <c r="N1619" s="2" t="s">
        <v>8825</v>
      </c>
      <c r="O1619" s="2" t="s">
        <v>8825</v>
      </c>
      <c r="P1619" s="40">
        <v>40</v>
      </c>
      <c r="Q1619" s="40" t="s">
        <v>8023</v>
      </c>
      <c r="R1619" s="2"/>
      <c r="S1619" s="2"/>
      <c r="T1619" s="2"/>
      <c r="U1619" s="2" t="s">
        <v>20635</v>
      </c>
      <c r="V1619" s="2" t="s">
        <v>20636</v>
      </c>
      <c r="W1619" s="2" t="str">
        <f t="shared" si="67"/>
        <v>piechart: colorlist="#00FF00,#FFFFFF,#C0C0C0,#FFFF00,#0000FF,#000080,#008080,#800000,#808000,#800080,#FF0000,#FF00FF" valuelist="0,0,0,0,0,0,0,0,6073,3208,0,0"</v>
      </c>
      <c r="X1619" s="2"/>
      <c r="Y1619" s="2"/>
      <c r="Z1619" s="2"/>
      <c r="AA1619" s="2"/>
      <c r="AB1619" s="2"/>
      <c r="AC1619" s="2"/>
      <c r="AD1619" s="2"/>
      <c r="AE1619" s="2"/>
      <c r="AF1619" s="2">
        <v>0</v>
      </c>
      <c r="AG1619" s="2">
        <v>0</v>
      </c>
      <c r="AH1619" s="2">
        <v>0</v>
      </c>
      <c r="AI1619" s="2">
        <v>0</v>
      </c>
      <c r="AJ1619" s="2">
        <v>0</v>
      </c>
      <c r="AK1619" s="2">
        <v>0</v>
      </c>
      <c r="AL1619" s="2">
        <v>0</v>
      </c>
      <c r="AM1619" s="2">
        <v>0</v>
      </c>
      <c r="AN1619" s="2">
        <v>6073</v>
      </c>
      <c r="AO1619" s="2">
        <v>3208</v>
      </c>
      <c r="AP1619" s="2">
        <v>0</v>
      </c>
      <c r="AQ1619" s="2">
        <v>0</v>
      </c>
      <c r="AR1619" s="2">
        <v>0</v>
      </c>
      <c r="AS1619" s="2">
        <v>0</v>
      </c>
      <c r="AT1619" s="2">
        <v>0</v>
      </c>
      <c r="AU1619" s="2">
        <v>0</v>
      </c>
      <c r="AV1619" s="2">
        <v>0</v>
      </c>
      <c r="AW1619" s="2">
        <v>0</v>
      </c>
      <c r="AX1619" s="2">
        <v>6073</v>
      </c>
      <c r="AY1619" s="2">
        <v>0</v>
      </c>
      <c r="AZ1619" s="2">
        <v>0</v>
      </c>
      <c r="BA1619" s="2">
        <v>0</v>
      </c>
      <c r="BB1619" s="2">
        <v>3208</v>
      </c>
      <c r="BC1619" s="2">
        <v>0</v>
      </c>
      <c r="BD1619" s="2">
        <v>0</v>
      </c>
      <c r="BE1619" s="2">
        <v>0</v>
      </c>
      <c r="BF1619" s="2">
        <v>0</v>
      </c>
      <c r="BG1619" s="2">
        <v>0</v>
      </c>
      <c r="BH1619" s="2">
        <v>0</v>
      </c>
      <c r="BI1619" s="2">
        <v>0</v>
      </c>
      <c r="BJ1619" s="2">
        <v>0</v>
      </c>
      <c r="BK1619" s="2">
        <v>0</v>
      </c>
      <c r="BL1619" s="2">
        <v>0</v>
      </c>
      <c r="BM1619" s="2">
        <v>0</v>
      </c>
      <c r="BN1619" s="2">
        <v>0</v>
      </c>
      <c r="BO1619" s="2">
        <v>0</v>
      </c>
      <c r="BP1619" s="2">
        <v>0</v>
      </c>
      <c r="BQ1619" s="2">
        <v>0</v>
      </c>
      <c r="BR1619" s="2">
        <v>0</v>
      </c>
      <c r="BS1619" s="2">
        <v>0</v>
      </c>
      <c r="BT1619" s="2">
        <v>0</v>
      </c>
      <c r="BU1619" s="2">
        <v>0</v>
      </c>
      <c r="BV1619" s="2">
        <v>0</v>
      </c>
      <c r="BW1619" s="2">
        <v>0</v>
      </c>
    </row>
    <row r="1620" spans="1:75">
      <c r="A1620" s="2">
        <v>1835</v>
      </c>
      <c r="B1620" s="2" t="s">
        <v>20637</v>
      </c>
      <c r="C1620" s="2" t="str">
        <f t="shared" si="66"/>
        <v>MT_Root_Neg</v>
      </c>
      <c r="D1620" s="2">
        <v>1821</v>
      </c>
      <c r="E1620" s="31">
        <v>3.2603099457949201</v>
      </c>
      <c r="F1620" s="2">
        <v>673.39269999999999</v>
      </c>
      <c r="G1620" s="2">
        <v>9.0299999999999994</v>
      </c>
      <c r="H1620" s="2" t="s">
        <v>13376</v>
      </c>
      <c r="I1620" s="2" t="s">
        <v>13290</v>
      </c>
      <c r="J1620" s="2" t="s">
        <v>8825</v>
      </c>
      <c r="K1620" s="2"/>
      <c r="L1620" s="2" t="s">
        <v>8825</v>
      </c>
      <c r="M1620" s="2">
        <v>3.2</v>
      </c>
      <c r="N1620" s="2" t="s">
        <v>8825</v>
      </c>
      <c r="O1620" s="2" t="s">
        <v>8825</v>
      </c>
      <c r="P1620" s="40">
        <v>38</v>
      </c>
      <c r="Q1620" s="40" t="s">
        <v>18300</v>
      </c>
      <c r="R1620" s="2"/>
      <c r="S1620" s="2"/>
      <c r="T1620" s="2"/>
      <c r="U1620" s="2" t="s">
        <v>20638</v>
      </c>
      <c r="V1620" s="2" t="s">
        <v>20639</v>
      </c>
      <c r="W1620" s="2" t="str">
        <f t="shared" si="67"/>
        <v>piechart: colorlist="#00FF00,#FFFFFF,#C0C0C0,#FFFF00,#0000FF,#000080,#008080,#800000,#808000,#800080,#FF0000,#FF00FF" valuelist="0,0,0,0,0,0,1821,0,0,0,0,0"</v>
      </c>
      <c r="X1620" s="2"/>
      <c r="Y1620" s="2"/>
      <c r="Z1620" s="2"/>
      <c r="AA1620" s="2"/>
      <c r="AB1620" s="2"/>
      <c r="AC1620" s="2"/>
      <c r="AD1620" s="2"/>
      <c r="AE1620" s="2"/>
      <c r="AF1620" s="2">
        <v>0</v>
      </c>
      <c r="AG1620" s="2">
        <v>0</v>
      </c>
      <c r="AH1620" s="2">
        <v>0</v>
      </c>
      <c r="AI1620" s="2">
        <v>0</v>
      </c>
      <c r="AJ1620" s="2">
        <v>0</v>
      </c>
      <c r="AK1620" s="2">
        <v>0</v>
      </c>
      <c r="AL1620" s="2">
        <v>1821</v>
      </c>
      <c r="AM1620" s="2">
        <v>0</v>
      </c>
      <c r="AN1620" s="2">
        <v>0</v>
      </c>
      <c r="AO1620" s="2">
        <v>0</v>
      </c>
      <c r="AP1620" s="2">
        <v>0</v>
      </c>
      <c r="AQ1620" s="2">
        <v>0</v>
      </c>
      <c r="AR1620" s="2">
        <v>0</v>
      </c>
      <c r="AS1620" s="2">
        <v>0</v>
      </c>
      <c r="AT1620" s="2">
        <v>0</v>
      </c>
      <c r="AU1620" s="2">
        <v>0</v>
      </c>
      <c r="AV1620" s="2">
        <v>0</v>
      </c>
      <c r="AW1620" s="2">
        <v>0</v>
      </c>
      <c r="AX1620" s="2">
        <v>0</v>
      </c>
      <c r="AY1620" s="2">
        <v>0</v>
      </c>
      <c r="AZ1620" s="2">
        <v>0</v>
      </c>
      <c r="BA1620" s="2">
        <v>0</v>
      </c>
      <c r="BB1620" s="2">
        <v>0</v>
      </c>
      <c r="BC1620" s="2">
        <v>0</v>
      </c>
      <c r="BD1620" s="2">
        <v>0</v>
      </c>
      <c r="BE1620" s="2">
        <v>0</v>
      </c>
      <c r="BF1620" s="2">
        <v>0</v>
      </c>
      <c r="BG1620" s="2">
        <v>0</v>
      </c>
      <c r="BH1620" s="2">
        <v>0</v>
      </c>
      <c r="BI1620" s="2">
        <v>1821</v>
      </c>
      <c r="BJ1620" s="2">
        <v>0</v>
      </c>
      <c r="BK1620" s="2">
        <v>0</v>
      </c>
      <c r="BL1620" s="2">
        <v>0</v>
      </c>
      <c r="BM1620" s="2">
        <v>0</v>
      </c>
      <c r="BN1620" s="2">
        <v>0</v>
      </c>
      <c r="BO1620" s="2">
        <v>0</v>
      </c>
      <c r="BP1620" s="2">
        <v>0</v>
      </c>
      <c r="BQ1620" s="2">
        <v>0</v>
      </c>
      <c r="BR1620" s="2">
        <v>0</v>
      </c>
      <c r="BS1620" s="2">
        <v>0</v>
      </c>
      <c r="BT1620" s="2">
        <v>0</v>
      </c>
      <c r="BU1620" s="2">
        <v>0</v>
      </c>
      <c r="BV1620" s="2">
        <v>0</v>
      </c>
      <c r="BW1620" s="2">
        <v>0</v>
      </c>
    </row>
    <row r="1621" spans="1:75">
      <c r="A1621" s="2">
        <v>1843</v>
      </c>
      <c r="B1621" s="2" t="s">
        <v>20640</v>
      </c>
      <c r="C1621" s="2" t="str">
        <f t="shared" si="66"/>
        <v>MT_Root_Neg</v>
      </c>
      <c r="D1621" s="2">
        <v>2671</v>
      </c>
      <c r="E1621" s="31">
        <v>3.4266738880213699</v>
      </c>
      <c r="F1621" s="2">
        <v>675.41330000000005</v>
      </c>
      <c r="G1621" s="2">
        <v>8.58</v>
      </c>
      <c r="H1621" s="2" t="s">
        <v>13376</v>
      </c>
      <c r="I1621" s="2" t="s">
        <v>13290</v>
      </c>
      <c r="J1621" s="2" t="s">
        <v>8825</v>
      </c>
      <c r="K1621" s="2"/>
      <c r="L1621" s="2" t="s">
        <v>8825</v>
      </c>
      <c r="M1621" s="2">
        <v>3.2</v>
      </c>
      <c r="N1621" s="2" t="s">
        <v>8825</v>
      </c>
      <c r="O1621" s="2" t="s">
        <v>8825</v>
      </c>
      <c r="P1621" s="40">
        <v>38</v>
      </c>
      <c r="Q1621" s="40" t="s">
        <v>13914</v>
      </c>
      <c r="R1621" s="2"/>
      <c r="S1621" s="2"/>
      <c r="T1621" s="2"/>
      <c r="U1621" s="2" t="s">
        <v>20641</v>
      </c>
      <c r="V1621" s="2" t="s">
        <v>20642</v>
      </c>
      <c r="W1621" s="2" t="str">
        <f t="shared" si="67"/>
        <v>piechart: colorlist="#00FF00,#FFFFFF,#C0C0C0,#FFFF00,#0000FF,#000080,#008080,#800000,#808000,#800080,#FF0000,#FF00FF" valuelist="0,0,0,0,0,0,2671,0,0,0,0,0"</v>
      </c>
      <c r="X1621" s="2"/>
      <c r="Y1621" s="2"/>
      <c r="Z1621" s="2"/>
      <c r="AA1621" s="2"/>
      <c r="AB1621" s="2"/>
      <c r="AC1621" s="2"/>
      <c r="AD1621" s="2"/>
      <c r="AE1621" s="2"/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>
        <v>0</v>
      </c>
      <c r="AL1621" s="2">
        <v>2671</v>
      </c>
      <c r="AM1621" s="2">
        <v>0</v>
      </c>
      <c r="AN1621" s="2">
        <v>0</v>
      </c>
      <c r="AO1621" s="2">
        <v>0</v>
      </c>
      <c r="AP1621" s="2">
        <v>0</v>
      </c>
      <c r="AQ1621" s="2">
        <v>0</v>
      </c>
      <c r="AR1621" s="2">
        <v>0</v>
      </c>
      <c r="AS1621" s="2">
        <v>0</v>
      </c>
      <c r="AT1621" s="2">
        <v>0</v>
      </c>
      <c r="AU1621" s="2">
        <v>0</v>
      </c>
      <c r="AV1621" s="2">
        <v>0</v>
      </c>
      <c r="AW1621" s="2">
        <v>0</v>
      </c>
      <c r="AX1621" s="2">
        <v>0</v>
      </c>
      <c r="AY1621" s="2">
        <v>0</v>
      </c>
      <c r="AZ1621" s="2">
        <v>0</v>
      </c>
      <c r="BA1621" s="2">
        <v>0</v>
      </c>
      <c r="BB1621" s="2">
        <v>0</v>
      </c>
      <c r="BC1621" s="2">
        <v>0</v>
      </c>
      <c r="BD1621" s="2">
        <v>0</v>
      </c>
      <c r="BE1621" s="2">
        <v>0</v>
      </c>
      <c r="BF1621" s="2">
        <v>0</v>
      </c>
      <c r="BG1621" s="2">
        <v>0</v>
      </c>
      <c r="BH1621" s="2">
        <v>0</v>
      </c>
      <c r="BI1621" s="2">
        <v>2671</v>
      </c>
      <c r="BJ1621" s="2">
        <v>0</v>
      </c>
      <c r="BK1621" s="2">
        <v>0</v>
      </c>
      <c r="BL1621" s="2">
        <v>0</v>
      </c>
      <c r="BM1621" s="2">
        <v>0</v>
      </c>
      <c r="BN1621" s="2">
        <v>0</v>
      </c>
      <c r="BO1621" s="2">
        <v>0</v>
      </c>
      <c r="BP1621" s="2">
        <v>0</v>
      </c>
      <c r="BQ1621" s="2">
        <v>0</v>
      </c>
      <c r="BR1621" s="2">
        <v>0</v>
      </c>
      <c r="BS1621" s="2">
        <v>0</v>
      </c>
      <c r="BT1621" s="2">
        <v>0</v>
      </c>
      <c r="BU1621" s="2">
        <v>0</v>
      </c>
      <c r="BV1621" s="2">
        <v>0</v>
      </c>
      <c r="BW1621" s="2">
        <v>0</v>
      </c>
    </row>
    <row r="1622" spans="1:75">
      <c r="A1622" s="2">
        <v>1844</v>
      </c>
      <c r="B1622" s="2" t="s">
        <v>20643</v>
      </c>
      <c r="C1622" s="2" t="str">
        <f t="shared" si="66"/>
        <v>MT_Root_Neg</v>
      </c>
      <c r="D1622" s="2">
        <v>1055</v>
      </c>
      <c r="E1622" s="31">
        <v>3.02325245963371</v>
      </c>
      <c r="F1622" s="2">
        <v>675.41359999999997</v>
      </c>
      <c r="G1622" s="2">
        <v>7.79</v>
      </c>
      <c r="H1622" s="2" t="s">
        <v>13376</v>
      </c>
      <c r="I1622" s="2" t="s">
        <v>13290</v>
      </c>
      <c r="J1622" s="2" t="s">
        <v>8825</v>
      </c>
      <c r="K1622" s="2"/>
      <c r="L1622" s="2" t="s">
        <v>8825</v>
      </c>
      <c r="M1622" s="2">
        <v>3.2</v>
      </c>
      <c r="N1622" s="2" t="s">
        <v>8825</v>
      </c>
      <c r="O1622" s="2" t="s">
        <v>8825</v>
      </c>
      <c r="P1622" s="40">
        <v>38</v>
      </c>
      <c r="Q1622" s="40" t="s">
        <v>13914</v>
      </c>
      <c r="R1622" s="2"/>
      <c r="S1622" s="2"/>
      <c r="T1622" s="2"/>
      <c r="U1622" s="2" t="s">
        <v>20644</v>
      </c>
      <c r="V1622" s="2" t="s">
        <v>20645</v>
      </c>
      <c r="W1622" s="2" t="str">
        <f t="shared" si="67"/>
        <v>piechart: colorlist="#00FF00,#FFFFFF,#C0C0C0,#FFFF00,#0000FF,#000080,#008080,#800000,#808000,#800080,#FF0000,#FF00FF" valuelist="0,0,0,0,0,0,1055,0,0,0,0,0"</v>
      </c>
      <c r="X1622" s="2"/>
      <c r="Y1622" s="2"/>
      <c r="Z1622" s="2"/>
      <c r="AA1622" s="2"/>
      <c r="AB1622" s="2"/>
      <c r="AC1622" s="2"/>
      <c r="AD1622" s="2"/>
      <c r="AE1622" s="2"/>
      <c r="AF1622" s="2">
        <v>0</v>
      </c>
      <c r="AG1622" s="2">
        <v>0</v>
      </c>
      <c r="AH1622" s="2">
        <v>0</v>
      </c>
      <c r="AI1622" s="2">
        <v>0</v>
      </c>
      <c r="AJ1622" s="2">
        <v>0</v>
      </c>
      <c r="AK1622" s="2">
        <v>0</v>
      </c>
      <c r="AL1622" s="2">
        <v>1055</v>
      </c>
      <c r="AM1622" s="2">
        <v>0</v>
      </c>
      <c r="AN1622" s="2">
        <v>0</v>
      </c>
      <c r="AO1622" s="2">
        <v>0</v>
      </c>
      <c r="AP1622" s="2">
        <v>0</v>
      </c>
      <c r="AQ1622" s="2">
        <v>0</v>
      </c>
      <c r="AR1622" s="2">
        <v>0</v>
      </c>
      <c r="AS1622" s="2">
        <v>0</v>
      </c>
      <c r="AT1622" s="2">
        <v>0</v>
      </c>
      <c r="AU1622" s="2">
        <v>0</v>
      </c>
      <c r="AV1622" s="2">
        <v>0</v>
      </c>
      <c r="AW1622" s="2">
        <v>0</v>
      </c>
      <c r="AX1622" s="2">
        <v>0</v>
      </c>
      <c r="AY1622" s="2">
        <v>0</v>
      </c>
      <c r="AZ1622" s="2">
        <v>0</v>
      </c>
      <c r="BA1622" s="2">
        <v>0</v>
      </c>
      <c r="BB1622" s="2">
        <v>0</v>
      </c>
      <c r="BC1622" s="2">
        <v>0</v>
      </c>
      <c r="BD1622" s="2">
        <v>0</v>
      </c>
      <c r="BE1622" s="2">
        <v>0</v>
      </c>
      <c r="BF1622" s="2">
        <v>0</v>
      </c>
      <c r="BG1622" s="2">
        <v>0</v>
      </c>
      <c r="BH1622" s="2">
        <v>0</v>
      </c>
      <c r="BI1622" s="2">
        <v>1055</v>
      </c>
      <c r="BJ1622" s="2">
        <v>0</v>
      </c>
      <c r="BK1622" s="2">
        <v>0</v>
      </c>
      <c r="BL1622" s="2">
        <v>0</v>
      </c>
      <c r="BM1622" s="2">
        <v>0</v>
      </c>
      <c r="BN1622" s="2">
        <v>0</v>
      </c>
      <c r="BO1622" s="2">
        <v>0</v>
      </c>
      <c r="BP1622" s="2">
        <v>0</v>
      </c>
      <c r="BQ1622" s="2">
        <v>0</v>
      </c>
      <c r="BR1622" s="2">
        <v>0</v>
      </c>
      <c r="BS1622" s="2">
        <v>0</v>
      </c>
      <c r="BT1622" s="2">
        <v>0</v>
      </c>
      <c r="BU1622" s="2">
        <v>0</v>
      </c>
      <c r="BV1622" s="2">
        <v>0</v>
      </c>
      <c r="BW1622" s="2">
        <v>0</v>
      </c>
    </row>
    <row r="1623" spans="1:75">
      <c r="A1623" s="2">
        <v>1851</v>
      </c>
      <c r="B1623" s="2" t="s">
        <v>20646</v>
      </c>
      <c r="C1623" s="2" t="str">
        <f t="shared" si="66"/>
        <v>MT_Flower_Neg</v>
      </c>
      <c r="D1623" s="2">
        <v>2304</v>
      </c>
      <c r="E1623" s="31">
        <v>3.3624824747511699</v>
      </c>
      <c r="F1623" s="2">
        <v>677.35220000000004</v>
      </c>
      <c r="G1623" s="2">
        <v>7.49</v>
      </c>
      <c r="H1623" s="2" t="s">
        <v>13376</v>
      </c>
      <c r="I1623" s="2" t="s">
        <v>13284</v>
      </c>
      <c r="J1623" s="2" t="s">
        <v>8825</v>
      </c>
      <c r="K1623" s="2"/>
      <c r="L1623" s="2" t="s">
        <v>8825</v>
      </c>
      <c r="M1623" s="2">
        <v>3.2</v>
      </c>
      <c r="N1623" s="2" t="s">
        <v>8825</v>
      </c>
      <c r="O1623" s="2" t="s">
        <v>8825</v>
      </c>
      <c r="P1623" s="40">
        <v>36</v>
      </c>
      <c r="Q1623" s="40" t="s">
        <v>13856</v>
      </c>
      <c r="R1623" s="2"/>
      <c r="S1623" s="2"/>
      <c r="T1623" s="2"/>
      <c r="U1623" s="2" t="s">
        <v>20647</v>
      </c>
      <c r="V1623" s="2" t="s">
        <v>20648</v>
      </c>
      <c r="W1623" s="2" t="str">
        <f t="shared" si="67"/>
        <v>piechart: colorlist="#00FF00,#FFFFFF,#C0C0C0,#FFFF00,#0000FF,#000080,#008080,#800000,#808000,#800080,#FF0000,#FF00FF" valuelist="0,0,0,0,0,0,2304,0,0,0,0,0"</v>
      </c>
      <c r="X1623" s="2"/>
      <c r="Y1623" s="2"/>
      <c r="Z1623" s="2"/>
      <c r="AA1623" s="2"/>
      <c r="AB1623" s="2"/>
      <c r="AC1623" s="2"/>
      <c r="AD1623" s="2"/>
      <c r="AE1623" s="2"/>
      <c r="AF1623" s="2">
        <v>0</v>
      </c>
      <c r="AG1623" s="2">
        <v>0</v>
      </c>
      <c r="AH1623" s="2">
        <v>0</v>
      </c>
      <c r="AI1623" s="2">
        <v>0</v>
      </c>
      <c r="AJ1623" s="2">
        <v>0</v>
      </c>
      <c r="AK1623" s="2">
        <v>0</v>
      </c>
      <c r="AL1623" s="2">
        <v>2304</v>
      </c>
      <c r="AM1623" s="2">
        <v>0</v>
      </c>
      <c r="AN1623" s="2">
        <v>0</v>
      </c>
      <c r="AO1623" s="2">
        <v>0</v>
      </c>
      <c r="AP1623" s="2">
        <v>0</v>
      </c>
      <c r="AQ1623" s="2">
        <v>0</v>
      </c>
      <c r="AR1623" s="2">
        <v>0</v>
      </c>
      <c r="AS1623" s="2">
        <v>0</v>
      </c>
      <c r="AT1623" s="2">
        <v>0</v>
      </c>
      <c r="AU1623" s="2">
        <v>0</v>
      </c>
      <c r="AV1623" s="2">
        <v>0</v>
      </c>
      <c r="AW1623" s="2">
        <v>0</v>
      </c>
      <c r="AX1623" s="2">
        <v>0</v>
      </c>
      <c r="AY1623" s="2">
        <v>0</v>
      </c>
      <c r="AZ1623" s="2">
        <v>0</v>
      </c>
      <c r="BA1623" s="2">
        <v>0</v>
      </c>
      <c r="BB1623" s="2">
        <v>0</v>
      </c>
      <c r="BC1623" s="2">
        <v>0</v>
      </c>
      <c r="BD1623" s="2">
        <v>0</v>
      </c>
      <c r="BE1623" s="2">
        <v>0</v>
      </c>
      <c r="BF1623" s="2">
        <v>2304</v>
      </c>
      <c r="BG1623" s="2">
        <v>0</v>
      </c>
      <c r="BH1623" s="2">
        <v>0</v>
      </c>
      <c r="BI1623" s="2">
        <v>0</v>
      </c>
      <c r="BJ1623" s="2">
        <v>0</v>
      </c>
      <c r="BK1623" s="2">
        <v>0</v>
      </c>
      <c r="BL1623" s="2">
        <v>0</v>
      </c>
      <c r="BM1623" s="2">
        <v>0</v>
      </c>
      <c r="BN1623" s="2">
        <v>0</v>
      </c>
      <c r="BO1623" s="2">
        <v>0</v>
      </c>
      <c r="BP1623" s="2">
        <v>0</v>
      </c>
      <c r="BQ1623" s="2">
        <v>0</v>
      </c>
      <c r="BR1623" s="2">
        <v>0</v>
      </c>
      <c r="BS1623" s="2">
        <v>0</v>
      </c>
      <c r="BT1623" s="2">
        <v>0</v>
      </c>
      <c r="BU1623" s="2">
        <v>0</v>
      </c>
      <c r="BV1623" s="2">
        <v>0</v>
      </c>
      <c r="BW1623" s="2">
        <v>0</v>
      </c>
    </row>
    <row r="1624" spans="1:75">
      <c r="A1624" s="2">
        <v>1852</v>
      </c>
      <c r="B1624" s="2" t="s">
        <v>20649</v>
      </c>
      <c r="C1624" s="2" t="str">
        <f t="shared" si="66"/>
        <v>MT_Flower_Neg</v>
      </c>
      <c r="D1624" s="2">
        <v>1531</v>
      </c>
      <c r="E1624" s="31">
        <v>3.18497519069826</v>
      </c>
      <c r="F1624" s="2">
        <v>677.35249999999996</v>
      </c>
      <c r="G1624" s="2">
        <v>7.14</v>
      </c>
      <c r="H1624" s="2" t="s">
        <v>13376</v>
      </c>
      <c r="I1624" s="2" t="s">
        <v>13284</v>
      </c>
      <c r="J1624" s="2" t="s">
        <v>8825</v>
      </c>
      <c r="K1624" s="2"/>
      <c r="L1624" s="2" t="s">
        <v>8825</v>
      </c>
      <c r="M1624" s="2">
        <v>3.2</v>
      </c>
      <c r="N1624" s="2" t="s">
        <v>8825</v>
      </c>
      <c r="O1624" s="2" t="s">
        <v>8825</v>
      </c>
      <c r="P1624" s="40">
        <v>36</v>
      </c>
      <c r="Q1624" s="40" t="s">
        <v>13856</v>
      </c>
      <c r="R1624" s="2"/>
      <c r="S1624" s="2"/>
      <c r="T1624" s="2"/>
      <c r="U1624" s="2" t="s">
        <v>20650</v>
      </c>
      <c r="V1624" s="2" t="s">
        <v>20651</v>
      </c>
      <c r="W1624" s="2" t="str">
        <f t="shared" si="67"/>
        <v>piechart: colorlist="#00FF00,#FFFFFF,#C0C0C0,#FFFF00,#0000FF,#000080,#008080,#800000,#808000,#800080,#FF0000,#FF00FF" valuelist="0,0,0,0,0,0,1531,0,0,0,0,0"</v>
      </c>
      <c r="X1624" s="2"/>
      <c r="Y1624" s="2"/>
      <c r="Z1624" s="2"/>
      <c r="AA1624" s="2"/>
      <c r="AB1624" s="2"/>
      <c r="AC1624" s="2"/>
      <c r="AD1624" s="2"/>
      <c r="AE1624" s="2"/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v>0</v>
      </c>
      <c r="AL1624" s="2">
        <v>1531</v>
      </c>
      <c r="AM1624" s="2">
        <v>0</v>
      </c>
      <c r="AN1624" s="2">
        <v>0</v>
      </c>
      <c r="AO1624" s="2">
        <v>0</v>
      </c>
      <c r="AP1624" s="2">
        <v>0</v>
      </c>
      <c r="AQ1624" s="2">
        <v>0</v>
      </c>
      <c r="AR1624" s="2">
        <v>0</v>
      </c>
      <c r="AS1624" s="2">
        <v>0</v>
      </c>
      <c r="AT1624" s="2">
        <v>0</v>
      </c>
      <c r="AU1624" s="2">
        <v>0</v>
      </c>
      <c r="AV1624" s="2">
        <v>0</v>
      </c>
      <c r="AW1624" s="2">
        <v>0</v>
      </c>
      <c r="AX1624" s="2">
        <v>0</v>
      </c>
      <c r="AY1624" s="2">
        <v>0</v>
      </c>
      <c r="AZ1624" s="2">
        <v>0</v>
      </c>
      <c r="BA1624" s="2">
        <v>0</v>
      </c>
      <c r="BB1624" s="2">
        <v>0</v>
      </c>
      <c r="BC1624" s="2">
        <v>0</v>
      </c>
      <c r="BD1624" s="2">
        <v>0</v>
      </c>
      <c r="BE1624" s="2">
        <v>0</v>
      </c>
      <c r="BF1624" s="2">
        <v>1531</v>
      </c>
      <c r="BG1624" s="2">
        <v>0</v>
      </c>
      <c r="BH1624" s="2">
        <v>0</v>
      </c>
      <c r="BI1624" s="2">
        <v>0</v>
      </c>
      <c r="BJ1624" s="2">
        <v>0</v>
      </c>
      <c r="BK1624" s="2">
        <v>0</v>
      </c>
      <c r="BL1624" s="2">
        <v>0</v>
      </c>
      <c r="BM1624" s="2">
        <v>0</v>
      </c>
      <c r="BN1624" s="2">
        <v>0</v>
      </c>
      <c r="BO1624" s="2">
        <v>0</v>
      </c>
      <c r="BP1624" s="2">
        <v>0</v>
      </c>
      <c r="BQ1624" s="2">
        <v>0</v>
      </c>
      <c r="BR1624" s="2">
        <v>0</v>
      </c>
      <c r="BS1624" s="2">
        <v>0</v>
      </c>
      <c r="BT1624" s="2">
        <v>0</v>
      </c>
      <c r="BU1624" s="2">
        <v>0</v>
      </c>
      <c r="BV1624" s="2">
        <v>0</v>
      </c>
      <c r="BW1624" s="2">
        <v>0</v>
      </c>
    </row>
    <row r="1625" spans="1:75">
      <c r="A1625" s="2">
        <v>1859</v>
      </c>
      <c r="B1625" s="2" t="s">
        <v>20652</v>
      </c>
      <c r="C1625" s="2" t="str">
        <f t="shared" si="66"/>
        <v>MT_Flower_Neg</v>
      </c>
      <c r="D1625" s="2">
        <v>2176</v>
      </c>
      <c r="E1625" s="31">
        <v>3.3376588910261402</v>
      </c>
      <c r="F1625" s="2">
        <v>681.38459999999998</v>
      </c>
      <c r="G1625" s="2">
        <v>4.92</v>
      </c>
      <c r="H1625" s="2" t="s">
        <v>13376</v>
      </c>
      <c r="I1625" s="2" t="s">
        <v>13284</v>
      </c>
      <c r="J1625" s="2" t="s">
        <v>8825</v>
      </c>
      <c r="K1625" s="2"/>
      <c r="L1625" s="2" t="s">
        <v>8825</v>
      </c>
      <c r="M1625" s="2">
        <v>3.2</v>
      </c>
      <c r="N1625" s="2" t="s">
        <v>8825</v>
      </c>
      <c r="O1625" s="2" t="s">
        <v>8825</v>
      </c>
      <c r="P1625" s="40">
        <v>36</v>
      </c>
      <c r="Q1625" s="40" t="s">
        <v>20653</v>
      </c>
      <c r="R1625" s="2"/>
      <c r="S1625" s="2"/>
      <c r="T1625" s="2"/>
      <c r="U1625" s="2" t="s">
        <v>20654</v>
      </c>
      <c r="V1625" s="2" t="s">
        <v>20655</v>
      </c>
      <c r="W1625" s="2" t="str">
        <f t="shared" si="67"/>
        <v>piechart: colorlist="#00FF00,#FFFFFF,#C0C0C0,#FFFF00,#0000FF,#000080,#008080,#800000,#808000,#800080,#FF0000,#FF00FF" valuelist="0,0,0,0,0,0,2553,0,0,0,0,0"</v>
      </c>
      <c r="X1625" s="2"/>
      <c r="Y1625" s="2"/>
      <c r="Z1625" s="2"/>
      <c r="AA1625" s="2"/>
      <c r="AB1625" s="2"/>
      <c r="AC1625" s="2"/>
      <c r="AD1625" s="2"/>
      <c r="AE1625" s="2"/>
      <c r="AF1625" s="2">
        <v>0</v>
      </c>
      <c r="AG1625" s="2">
        <v>0</v>
      </c>
      <c r="AH1625" s="2">
        <v>0</v>
      </c>
      <c r="AI1625" s="2">
        <v>0</v>
      </c>
      <c r="AJ1625" s="2">
        <v>0</v>
      </c>
      <c r="AK1625" s="2">
        <v>0</v>
      </c>
      <c r="AL1625" s="2">
        <v>2553</v>
      </c>
      <c r="AM1625" s="2">
        <v>0</v>
      </c>
      <c r="AN1625" s="2">
        <v>0</v>
      </c>
      <c r="AO1625" s="2">
        <v>0</v>
      </c>
      <c r="AP1625" s="2">
        <v>0</v>
      </c>
      <c r="AQ1625" s="2">
        <v>0</v>
      </c>
      <c r="AR1625" s="2">
        <v>0</v>
      </c>
      <c r="AS1625" s="2">
        <v>0</v>
      </c>
      <c r="AT1625" s="2">
        <v>0</v>
      </c>
      <c r="AU1625" s="2">
        <v>0</v>
      </c>
      <c r="AV1625" s="2">
        <v>0</v>
      </c>
      <c r="AW1625" s="2">
        <v>0</v>
      </c>
      <c r="AX1625" s="2">
        <v>0</v>
      </c>
      <c r="AY1625" s="2">
        <v>0</v>
      </c>
      <c r="AZ1625" s="2">
        <v>0</v>
      </c>
      <c r="BA1625" s="2">
        <v>0</v>
      </c>
      <c r="BB1625" s="2">
        <v>0</v>
      </c>
      <c r="BC1625" s="2">
        <v>0</v>
      </c>
      <c r="BD1625" s="2">
        <v>0</v>
      </c>
      <c r="BE1625" s="2">
        <v>0</v>
      </c>
      <c r="BF1625" s="2">
        <v>2176</v>
      </c>
      <c r="BG1625" s="2">
        <v>0</v>
      </c>
      <c r="BH1625" s="2">
        <v>0</v>
      </c>
      <c r="BI1625" s="2">
        <v>0</v>
      </c>
      <c r="BJ1625" s="2">
        <v>377</v>
      </c>
      <c r="BK1625" s="2">
        <v>0</v>
      </c>
      <c r="BL1625" s="2">
        <v>0</v>
      </c>
      <c r="BM1625" s="2">
        <v>0</v>
      </c>
      <c r="BN1625" s="2">
        <v>0</v>
      </c>
      <c r="BO1625" s="2">
        <v>0</v>
      </c>
      <c r="BP1625" s="2">
        <v>0</v>
      </c>
      <c r="BQ1625" s="2">
        <v>0</v>
      </c>
      <c r="BR1625" s="2">
        <v>0</v>
      </c>
      <c r="BS1625" s="2">
        <v>0</v>
      </c>
      <c r="BT1625" s="2">
        <v>0</v>
      </c>
      <c r="BU1625" s="2">
        <v>0</v>
      </c>
      <c r="BV1625" s="2">
        <v>0</v>
      </c>
      <c r="BW1625" s="2">
        <v>0</v>
      </c>
    </row>
    <row r="1626" spans="1:75">
      <c r="A1626" s="2">
        <v>1861</v>
      </c>
      <c r="B1626" s="2" t="s">
        <v>20656</v>
      </c>
      <c r="C1626" s="2" t="str">
        <f t="shared" si="66"/>
        <v>OS_LeafStem_Neg</v>
      </c>
      <c r="D1626" s="2">
        <v>1017</v>
      </c>
      <c r="E1626" s="31">
        <v>3.0073209529227398</v>
      </c>
      <c r="F1626" s="2">
        <v>683.39700000000005</v>
      </c>
      <c r="G1626" s="2">
        <v>10.44</v>
      </c>
      <c r="H1626" s="2" t="s">
        <v>13376</v>
      </c>
      <c r="I1626" s="2" t="s">
        <v>13284</v>
      </c>
      <c r="J1626" s="2" t="s">
        <v>8825</v>
      </c>
      <c r="K1626" s="2"/>
      <c r="L1626" s="2" t="s">
        <v>8825</v>
      </c>
      <c r="M1626" s="2">
        <v>3.2</v>
      </c>
      <c r="N1626" s="2" t="s">
        <v>8825</v>
      </c>
      <c r="O1626" s="2" t="s">
        <v>8825</v>
      </c>
      <c r="P1626" s="40">
        <v>36</v>
      </c>
      <c r="Q1626" s="40" t="s">
        <v>20657</v>
      </c>
      <c r="R1626" s="2"/>
      <c r="S1626" s="2"/>
      <c r="T1626" s="2"/>
      <c r="U1626" s="2" t="s">
        <v>20658</v>
      </c>
      <c r="V1626" s="2" t="s">
        <v>20659</v>
      </c>
      <c r="W1626" s="2" t="str">
        <f t="shared" si="67"/>
        <v>piechart: colorlist="#00FF00,#FFFFFF,#C0C0C0,#FFFF00,#0000FF,#000080,#008080,#800000,#808000,#800080,#FF0000,#FF00FF" valuelist="434,1017,0,0,0,0,0,0,0,0,0,0"</v>
      </c>
      <c r="X1626" s="2"/>
      <c r="Y1626" s="2"/>
      <c r="Z1626" s="2"/>
      <c r="AA1626" s="2"/>
      <c r="AB1626" s="2"/>
      <c r="AC1626" s="2"/>
      <c r="AD1626" s="2"/>
      <c r="AE1626" s="2"/>
      <c r="AF1626" s="2">
        <v>434</v>
      </c>
      <c r="AG1626" s="2">
        <v>1017</v>
      </c>
      <c r="AH1626" s="2">
        <v>0</v>
      </c>
      <c r="AI1626" s="2">
        <v>0</v>
      </c>
      <c r="AJ1626" s="2">
        <v>0</v>
      </c>
      <c r="AK1626" s="2">
        <v>0</v>
      </c>
      <c r="AL1626" s="2">
        <v>0</v>
      </c>
      <c r="AM1626" s="2">
        <v>0</v>
      </c>
      <c r="AN1626" s="2">
        <v>0</v>
      </c>
      <c r="AO1626" s="2">
        <v>0</v>
      </c>
      <c r="AP1626" s="2">
        <v>0</v>
      </c>
      <c r="AQ1626" s="2">
        <v>0</v>
      </c>
      <c r="AR1626" s="2">
        <v>0</v>
      </c>
      <c r="AS1626" s="2">
        <v>0</v>
      </c>
      <c r="AT1626" s="2">
        <v>0</v>
      </c>
      <c r="AU1626" s="2">
        <v>434</v>
      </c>
      <c r="AV1626" s="2">
        <v>0</v>
      </c>
      <c r="AW1626" s="2">
        <v>0</v>
      </c>
      <c r="AX1626" s="2">
        <v>0</v>
      </c>
      <c r="AY1626" s="2">
        <v>0</v>
      </c>
      <c r="AZ1626" s="2">
        <v>0</v>
      </c>
      <c r="BA1626" s="2">
        <v>0</v>
      </c>
      <c r="BB1626" s="2">
        <v>0</v>
      </c>
      <c r="BC1626" s="2">
        <v>0</v>
      </c>
      <c r="BD1626" s="2">
        <v>0</v>
      </c>
      <c r="BE1626" s="2">
        <v>0</v>
      </c>
      <c r="BF1626" s="2">
        <v>0</v>
      </c>
      <c r="BG1626" s="2">
        <v>0</v>
      </c>
      <c r="BH1626" s="2">
        <v>0</v>
      </c>
      <c r="BI1626" s="2">
        <v>0</v>
      </c>
      <c r="BJ1626" s="2">
        <v>0</v>
      </c>
      <c r="BK1626" s="2">
        <v>0</v>
      </c>
      <c r="BL1626" s="2">
        <v>0</v>
      </c>
      <c r="BM1626" s="2">
        <v>0</v>
      </c>
      <c r="BN1626" s="2">
        <v>1017</v>
      </c>
      <c r="BO1626" s="2">
        <v>0</v>
      </c>
      <c r="BP1626" s="2">
        <v>0</v>
      </c>
      <c r="BQ1626" s="2">
        <v>0</v>
      </c>
      <c r="BR1626" s="2">
        <v>0</v>
      </c>
      <c r="BS1626" s="2">
        <v>0</v>
      </c>
      <c r="BT1626" s="2">
        <v>0</v>
      </c>
      <c r="BU1626" s="2">
        <v>0</v>
      </c>
      <c r="BV1626" s="2">
        <v>0</v>
      </c>
      <c r="BW1626" s="2">
        <v>0</v>
      </c>
    </row>
    <row r="1627" spans="1:75">
      <c r="A1627" s="2">
        <v>1862</v>
      </c>
      <c r="B1627" s="2" t="s">
        <v>20660</v>
      </c>
      <c r="C1627" s="2" t="str">
        <f t="shared" si="66"/>
        <v>OS_LeafStem_Neg</v>
      </c>
      <c r="D1627" s="2">
        <v>1056</v>
      </c>
      <c r="E1627" s="31">
        <v>3.0236639181977898</v>
      </c>
      <c r="F1627" s="2">
        <v>683.39729999999997</v>
      </c>
      <c r="G1627" s="2">
        <v>10.36</v>
      </c>
      <c r="H1627" s="2" t="s">
        <v>13376</v>
      </c>
      <c r="I1627" s="2" t="s">
        <v>13284</v>
      </c>
      <c r="J1627" s="2" t="s">
        <v>8825</v>
      </c>
      <c r="K1627" s="2"/>
      <c r="L1627" s="2" t="s">
        <v>8825</v>
      </c>
      <c r="M1627" s="2">
        <v>3.2</v>
      </c>
      <c r="N1627" s="2" t="s">
        <v>8825</v>
      </c>
      <c r="O1627" s="2" t="s">
        <v>8825</v>
      </c>
      <c r="P1627" s="40">
        <v>36</v>
      </c>
      <c r="Q1627" s="40" t="s">
        <v>20657</v>
      </c>
      <c r="R1627" s="2"/>
      <c r="S1627" s="2"/>
      <c r="T1627" s="2"/>
      <c r="U1627" s="2" t="s">
        <v>20661</v>
      </c>
      <c r="V1627" s="2" t="s">
        <v>20662</v>
      </c>
      <c r="W1627" s="2" t="str">
        <f t="shared" si="67"/>
        <v>piechart: colorlist="#00FF00,#FFFFFF,#C0C0C0,#FFFF00,#0000FF,#000080,#008080,#800000,#808000,#800080,#FF0000,#FF00FF" valuelist="308,1056,0,0,0,0,401,0,0,0,0,0"</v>
      </c>
      <c r="X1627" s="2"/>
      <c r="Y1627" s="2"/>
      <c r="Z1627" s="2"/>
      <c r="AA1627" s="2"/>
      <c r="AB1627" s="2"/>
      <c r="AC1627" s="2"/>
      <c r="AD1627" s="2"/>
      <c r="AE1627" s="2"/>
      <c r="AF1627" s="2">
        <v>308</v>
      </c>
      <c r="AG1627" s="2">
        <v>1056</v>
      </c>
      <c r="AH1627" s="2">
        <v>0</v>
      </c>
      <c r="AI1627" s="2">
        <v>0</v>
      </c>
      <c r="AJ1627" s="2">
        <v>0</v>
      </c>
      <c r="AK1627" s="2">
        <v>0</v>
      </c>
      <c r="AL1627" s="2">
        <v>401</v>
      </c>
      <c r="AM1627" s="2">
        <v>0</v>
      </c>
      <c r="AN1627" s="2">
        <v>0</v>
      </c>
      <c r="AO1627" s="2">
        <v>0</v>
      </c>
      <c r="AP1627" s="2">
        <v>0</v>
      </c>
      <c r="AQ1627" s="2">
        <v>0</v>
      </c>
      <c r="AR1627" s="2">
        <v>0</v>
      </c>
      <c r="AS1627" s="2">
        <v>0</v>
      </c>
      <c r="AT1627" s="2">
        <v>0</v>
      </c>
      <c r="AU1627" s="2">
        <v>308</v>
      </c>
      <c r="AV1627" s="2">
        <v>0</v>
      </c>
      <c r="AW1627" s="2">
        <v>0</v>
      </c>
      <c r="AX1627" s="2">
        <v>0</v>
      </c>
      <c r="AY1627" s="2">
        <v>0</v>
      </c>
      <c r="AZ1627" s="2">
        <v>0</v>
      </c>
      <c r="BA1627" s="2">
        <v>0</v>
      </c>
      <c r="BB1627" s="2">
        <v>0</v>
      </c>
      <c r="BC1627" s="2">
        <v>0</v>
      </c>
      <c r="BD1627" s="2">
        <v>0</v>
      </c>
      <c r="BE1627" s="2">
        <v>0</v>
      </c>
      <c r="BF1627" s="2">
        <v>0</v>
      </c>
      <c r="BG1627" s="2">
        <v>401</v>
      </c>
      <c r="BH1627" s="2">
        <v>0</v>
      </c>
      <c r="BI1627" s="2">
        <v>0</v>
      </c>
      <c r="BJ1627" s="2">
        <v>0</v>
      </c>
      <c r="BK1627" s="2">
        <v>0</v>
      </c>
      <c r="BL1627" s="2">
        <v>0</v>
      </c>
      <c r="BM1627" s="2">
        <v>0</v>
      </c>
      <c r="BN1627" s="2">
        <v>1056</v>
      </c>
      <c r="BO1627" s="2">
        <v>0</v>
      </c>
      <c r="BP1627" s="2">
        <v>0</v>
      </c>
      <c r="BQ1627" s="2">
        <v>0</v>
      </c>
      <c r="BR1627" s="2">
        <v>0</v>
      </c>
      <c r="BS1627" s="2">
        <v>0</v>
      </c>
      <c r="BT1627" s="2">
        <v>0</v>
      </c>
      <c r="BU1627" s="2">
        <v>0</v>
      </c>
      <c r="BV1627" s="2">
        <v>0</v>
      </c>
      <c r="BW1627" s="2">
        <v>0</v>
      </c>
    </row>
    <row r="1628" spans="1:75">
      <c r="A1628" s="2">
        <v>1867</v>
      </c>
      <c r="B1628" s="2" t="s">
        <v>20663</v>
      </c>
      <c r="C1628" s="2" t="str">
        <f t="shared" si="66"/>
        <v>ZM_Leaf_Neg</v>
      </c>
      <c r="D1628" s="2">
        <v>1260</v>
      </c>
      <c r="E1628" s="31">
        <v>3.1003705451175598</v>
      </c>
      <c r="F1628" s="2">
        <v>687.18910000000005</v>
      </c>
      <c r="G1628" s="2">
        <v>4.3899999999999997</v>
      </c>
      <c r="H1628" s="2" t="s">
        <v>13376</v>
      </c>
      <c r="I1628" s="2" t="s">
        <v>13285</v>
      </c>
      <c r="J1628" s="2" t="s">
        <v>8825</v>
      </c>
      <c r="K1628" s="2"/>
      <c r="L1628" s="2" t="s">
        <v>8825</v>
      </c>
      <c r="M1628" s="2">
        <v>3.2</v>
      </c>
      <c r="N1628" s="2" t="s">
        <v>8825</v>
      </c>
      <c r="O1628" s="2" t="s">
        <v>8825</v>
      </c>
      <c r="P1628" s="40">
        <v>33</v>
      </c>
      <c r="Q1628" s="40" t="s">
        <v>8056</v>
      </c>
      <c r="R1628" s="2"/>
      <c r="S1628" s="2"/>
      <c r="T1628" s="2"/>
      <c r="U1628" s="2" t="s">
        <v>20664</v>
      </c>
      <c r="V1628" s="2" t="s">
        <v>20665</v>
      </c>
      <c r="W1628" s="2" t="str">
        <f t="shared" si="67"/>
        <v>piechart: colorlist="#00FF00,#FFFFFF,#C0C0C0,#FFFF00,#0000FF,#000080,#008080,#800000,#808000,#800080,#FF0000,#FF00FF" valuelist="0,1168,1923,0,0,0,0,0,465,0,0,0"</v>
      </c>
      <c r="X1628" s="2"/>
      <c r="Y1628" s="2"/>
      <c r="Z1628" s="2"/>
      <c r="AA1628" s="2"/>
      <c r="AB1628" s="2"/>
      <c r="AC1628" s="2"/>
      <c r="AD1628" s="2"/>
      <c r="AE1628" s="2"/>
      <c r="AF1628" s="2">
        <v>0</v>
      </c>
      <c r="AG1628" s="2">
        <v>1168</v>
      </c>
      <c r="AH1628" s="2">
        <v>1923</v>
      </c>
      <c r="AI1628" s="2">
        <v>0</v>
      </c>
      <c r="AJ1628" s="2">
        <v>0</v>
      </c>
      <c r="AK1628" s="2">
        <v>0</v>
      </c>
      <c r="AL1628" s="2">
        <v>0</v>
      </c>
      <c r="AM1628" s="2">
        <v>0</v>
      </c>
      <c r="AN1628" s="2">
        <v>465</v>
      </c>
      <c r="AO1628" s="2">
        <v>0</v>
      </c>
      <c r="AP1628" s="2">
        <v>0</v>
      </c>
      <c r="AQ1628" s="2">
        <v>0</v>
      </c>
      <c r="AR1628" s="2">
        <v>0</v>
      </c>
      <c r="AS1628" s="2">
        <v>0</v>
      </c>
      <c r="AT1628" s="2">
        <v>0</v>
      </c>
      <c r="AU1628" s="2">
        <v>0</v>
      </c>
      <c r="AV1628" s="2">
        <v>0</v>
      </c>
      <c r="AW1628" s="2">
        <v>0</v>
      </c>
      <c r="AX1628" s="2">
        <v>465</v>
      </c>
      <c r="AY1628" s="2">
        <v>0</v>
      </c>
      <c r="AZ1628" s="2">
        <v>0</v>
      </c>
      <c r="BA1628" s="2">
        <v>0</v>
      </c>
      <c r="BB1628" s="2">
        <v>0</v>
      </c>
      <c r="BC1628" s="2">
        <v>0</v>
      </c>
      <c r="BD1628" s="2">
        <v>0</v>
      </c>
      <c r="BE1628" s="2">
        <v>0</v>
      </c>
      <c r="BF1628" s="2">
        <v>0</v>
      </c>
      <c r="BG1628" s="2">
        <v>0</v>
      </c>
      <c r="BH1628" s="2">
        <v>0</v>
      </c>
      <c r="BI1628" s="2">
        <v>0</v>
      </c>
      <c r="BJ1628" s="2">
        <v>0</v>
      </c>
      <c r="BK1628" s="2">
        <v>0</v>
      </c>
      <c r="BL1628" s="2">
        <v>0</v>
      </c>
      <c r="BM1628" s="2">
        <v>0</v>
      </c>
      <c r="BN1628" s="2">
        <v>1168</v>
      </c>
      <c r="BO1628" s="2">
        <v>0</v>
      </c>
      <c r="BP1628" s="2">
        <v>0</v>
      </c>
      <c r="BQ1628" s="2">
        <v>0</v>
      </c>
      <c r="BR1628" s="2">
        <v>0</v>
      </c>
      <c r="BS1628" s="2">
        <v>0</v>
      </c>
      <c r="BT1628" s="2">
        <v>1260</v>
      </c>
      <c r="BU1628" s="2">
        <v>0</v>
      </c>
      <c r="BV1628" s="2">
        <v>0</v>
      </c>
      <c r="BW1628" s="2">
        <v>663</v>
      </c>
    </row>
    <row r="1629" spans="1:75">
      <c r="A1629" s="2">
        <v>1868</v>
      </c>
      <c r="B1629" s="2" t="s">
        <v>20666</v>
      </c>
      <c r="C1629" s="2" t="str">
        <f t="shared" si="66"/>
        <v>ZM_Leaf_Neg</v>
      </c>
      <c r="D1629" s="2">
        <v>4954</v>
      </c>
      <c r="E1629" s="31">
        <v>3.6949560022498198</v>
      </c>
      <c r="F1629" s="2">
        <v>687.19420000000002</v>
      </c>
      <c r="G1629" s="2">
        <v>5.08</v>
      </c>
      <c r="H1629" s="2" t="s">
        <v>13376</v>
      </c>
      <c r="I1629" s="2" t="s">
        <v>13285</v>
      </c>
      <c r="J1629" s="2" t="s">
        <v>8825</v>
      </c>
      <c r="K1629" s="2"/>
      <c r="L1629" s="2" t="s">
        <v>8825</v>
      </c>
      <c r="M1629" s="2">
        <v>3.2</v>
      </c>
      <c r="N1629" s="2" t="s">
        <v>8825</v>
      </c>
      <c r="O1629" s="2" t="s">
        <v>8825</v>
      </c>
      <c r="P1629" s="40">
        <v>33</v>
      </c>
      <c r="Q1629" s="40" t="s">
        <v>8056</v>
      </c>
      <c r="R1629" s="2"/>
      <c r="S1629" s="2"/>
      <c r="T1629" s="2"/>
      <c r="U1629" s="2" t="s">
        <v>20667</v>
      </c>
      <c r="V1629" s="2" t="s">
        <v>20668</v>
      </c>
      <c r="W1629" s="2" t="str">
        <f t="shared" si="67"/>
        <v>piechart: colorlist="#00FF00,#FFFFFF,#C0C0C0,#FFFF00,#0000FF,#000080,#008080,#800000,#808000,#800080,#FF0000,#FF00FF" valuelist="0,0,5271,0,0,0,0,0,0,0,0,0"</v>
      </c>
      <c r="X1629" s="2"/>
      <c r="Y1629" s="2"/>
      <c r="Z1629" s="2"/>
      <c r="AA1629" s="2"/>
      <c r="AB1629" s="2"/>
      <c r="AC1629" s="2"/>
      <c r="AD1629" s="2"/>
      <c r="AE1629" s="2"/>
      <c r="AF1629" s="2">
        <v>0</v>
      </c>
      <c r="AG1629" s="2">
        <v>0</v>
      </c>
      <c r="AH1629" s="2">
        <v>5271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  <c r="AQ1629" s="2">
        <v>0</v>
      </c>
      <c r="AR1629" s="2">
        <v>0</v>
      </c>
      <c r="AS1629" s="2">
        <v>0</v>
      </c>
      <c r="AT1629" s="2">
        <v>0</v>
      </c>
      <c r="AU1629" s="2">
        <v>0</v>
      </c>
      <c r="AV1629" s="2">
        <v>0</v>
      </c>
      <c r="AW1629" s="2">
        <v>0</v>
      </c>
      <c r="AX1629" s="2">
        <v>0</v>
      </c>
      <c r="AY1629" s="2">
        <v>0</v>
      </c>
      <c r="AZ1629" s="2">
        <v>0</v>
      </c>
      <c r="BA1629" s="2">
        <v>0</v>
      </c>
      <c r="BB1629" s="2">
        <v>0</v>
      </c>
      <c r="BC1629" s="2">
        <v>0</v>
      </c>
      <c r="BD1629" s="2">
        <v>0</v>
      </c>
      <c r="BE1629" s="2">
        <v>0</v>
      </c>
      <c r="BF1629" s="2">
        <v>0</v>
      </c>
      <c r="BG1629" s="2">
        <v>0</v>
      </c>
      <c r="BH1629" s="2">
        <v>0</v>
      </c>
      <c r="BI1629" s="2">
        <v>0</v>
      </c>
      <c r="BJ1629" s="2">
        <v>0</v>
      </c>
      <c r="BK1629" s="2">
        <v>0</v>
      </c>
      <c r="BL1629" s="2">
        <v>0</v>
      </c>
      <c r="BM1629" s="2">
        <v>0</v>
      </c>
      <c r="BN1629" s="2">
        <v>0</v>
      </c>
      <c r="BO1629" s="2">
        <v>0</v>
      </c>
      <c r="BP1629" s="2">
        <v>0</v>
      </c>
      <c r="BQ1629" s="2">
        <v>0</v>
      </c>
      <c r="BR1629" s="2">
        <v>0</v>
      </c>
      <c r="BS1629" s="2">
        <v>0</v>
      </c>
      <c r="BT1629" s="2">
        <v>4954</v>
      </c>
      <c r="BU1629" s="2">
        <v>0</v>
      </c>
      <c r="BV1629" s="2">
        <v>0</v>
      </c>
      <c r="BW1629" s="2">
        <v>317</v>
      </c>
    </row>
    <row r="1630" spans="1:75">
      <c r="A1630" s="2">
        <v>1869</v>
      </c>
      <c r="B1630" s="2" t="s">
        <v>20669</v>
      </c>
      <c r="C1630" s="2" t="str">
        <f t="shared" si="66"/>
        <v>OS_LeafStem_Neg</v>
      </c>
      <c r="D1630" s="2">
        <v>1389</v>
      </c>
      <c r="E1630" s="31">
        <v>3.1427022457376199</v>
      </c>
      <c r="F1630" s="2">
        <v>687.19479999999999</v>
      </c>
      <c r="G1630" s="2">
        <v>4.5599999999999996</v>
      </c>
      <c r="H1630" s="2" t="s">
        <v>13376</v>
      </c>
      <c r="I1630" s="2" t="s">
        <v>13285</v>
      </c>
      <c r="J1630" s="2" t="s">
        <v>8825</v>
      </c>
      <c r="K1630" s="2"/>
      <c r="L1630" s="2" t="s">
        <v>8825</v>
      </c>
      <c r="M1630" s="2">
        <v>3.2</v>
      </c>
      <c r="N1630" s="2" t="s">
        <v>8825</v>
      </c>
      <c r="O1630" s="2" t="s">
        <v>8825</v>
      </c>
      <c r="P1630" s="40">
        <v>33</v>
      </c>
      <c r="Q1630" s="40" t="s">
        <v>8056</v>
      </c>
      <c r="R1630" s="2"/>
      <c r="S1630" s="2"/>
      <c r="T1630" s="2"/>
      <c r="U1630" s="2" t="s">
        <v>20670</v>
      </c>
      <c r="V1630" s="2" t="s">
        <v>20671</v>
      </c>
      <c r="W1630" s="2" t="str">
        <f t="shared" si="67"/>
        <v>piechart: colorlist="#00FF00,#FFFFFF,#C0C0C0,#FFFF00,#0000FF,#000080,#008080,#800000,#808000,#800080,#FF0000,#FF00FF" valuelist="0,1389,1174,0,0,0,0,0,0,0,0,0"</v>
      </c>
      <c r="X1630" s="2"/>
      <c r="Y1630" s="2"/>
      <c r="Z1630" s="2"/>
      <c r="AA1630" s="2"/>
      <c r="AB1630" s="2"/>
      <c r="AC1630" s="2"/>
      <c r="AD1630" s="2"/>
      <c r="AE1630" s="2"/>
      <c r="AF1630" s="2">
        <v>0</v>
      </c>
      <c r="AG1630" s="2">
        <v>1389</v>
      </c>
      <c r="AH1630" s="2">
        <v>1174</v>
      </c>
      <c r="AI1630" s="2">
        <v>0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s="2">
        <v>0</v>
      </c>
      <c r="AR1630" s="2">
        <v>0</v>
      </c>
      <c r="AS1630" s="2">
        <v>0</v>
      </c>
      <c r="AT1630" s="2">
        <v>0</v>
      </c>
      <c r="AU1630" s="2">
        <v>0</v>
      </c>
      <c r="AV1630" s="2">
        <v>0</v>
      </c>
      <c r="AW1630" s="2">
        <v>0</v>
      </c>
      <c r="AX1630" s="2">
        <v>0</v>
      </c>
      <c r="AY1630" s="2">
        <v>0</v>
      </c>
      <c r="AZ1630" s="2">
        <v>0</v>
      </c>
      <c r="BA1630" s="2">
        <v>0</v>
      </c>
      <c r="BB1630" s="2">
        <v>0</v>
      </c>
      <c r="BC1630" s="2">
        <v>0</v>
      </c>
      <c r="BD1630" s="2">
        <v>0</v>
      </c>
      <c r="BE1630" s="2">
        <v>0</v>
      </c>
      <c r="BF1630" s="2">
        <v>0</v>
      </c>
      <c r="BG1630" s="2">
        <v>0</v>
      </c>
      <c r="BH1630" s="2">
        <v>0</v>
      </c>
      <c r="BI1630" s="2">
        <v>0</v>
      </c>
      <c r="BJ1630" s="2">
        <v>0</v>
      </c>
      <c r="BK1630" s="2">
        <v>0</v>
      </c>
      <c r="BL1630" s="2">
        <v>0</v>
      </c>
      <c r="BM1630" s="2">
        <v>0</v>
      </c>
      <c r="BN1630" s="2">
        <v>1389</v>
      </c>
      <c r="BO1630" s="2">
        <v>0</v>
      </c>
      <c r="BP1630" s="2">
        <v>0</v>
      </c>
      <c r="BQ1630" s="2">
        <v>0</v>
      </c>
      <c r="BR1630" s="2">
        <v>0</v>
      </c>
      <c r="BS1630" s="2">
        <v>0</v>
      </c>
      <c r="BT1630" s="2">
        <v>709</v>
      </c>
      <c r="BU1630" s="2">
        <v>0</v>
      </c>
      <c r="BV1630" s="2">
        <v>0</v>
      </c>
      <c r="BW1630" s="2">
        <v>465</v>
      </c>
    </row>
    <row r="1631" spans="1:75">
      <c r="A1631" s="2">
        <v>1871</v>
      </c>
      <c r="B1631" s="2" t="s">
        <v>20672</v>
      </c>
      <c r="C1631" s="2" t="str">
        <f t="shared" si="66"/>
        <v>ZM_Leaf_Neg</v>
      </c>
      <c r="D1631" s="2">
        <v>4875</v>
      </c>
      <c r="E1631" s="31">
        <v>3.6879746200345598</v>
      </c>
      <c r="F1631" s="2">
        <v>687.19529999999997</v>
      </c>
      <c r="G1631" s="2">
        <v>5.21</v>
      </c>
      <c r="H1631" s="2" t="s">
        <v>13376</v>
      </c>
      <c r="I1631" s="2" t="s">
        <v>13285</v>
      </c>
      <c r="J1631" s="2" t="s">
        <v>8825</v>
      </c>
      <c r="K1631" s="2"/>
      <c r="L1631" s="2" t="s">
        <v>8825</v>
      </c>
      <c r="M1631" s="2">
        <v>3.2</v>
      </c>
      <c r="N1631" s="2" t="s">
        <v>8825</v>
      </c>
      <c r="O1631" s="2" t="s">
        <v>8825</v>
      </c>
      <c r="P1631" s="40">
        <v>33</v>
      </c>
      <c r="Q1631" s="40" t="s">
        <v>8056</v>
      </c>
      <c r="R1631" s="2"/>
      <c r="S1631" s="2"/>
      <c r="T1631" s="2"/>
      <c r="U1631" s="2" t="s">
        <v>20673</v>
      </c>
      <c r="V1631" s="2" t="s">
        <v>20674</v>
      </c>
      <c r="W1631" s="2" t="str">
        <f t="shared" si="67"/>
        <v>piechart: colorlist="#00FF00,#FFFFFF,#C0C0C0,#FFFF00,#0000FF,#000080,#008080,#800000,#808000,#800080,#FF0000,#FF00FF" valuelist="0,708,4875,0,0,0,0,0,0,0,0,0"</v>
      </c>
      <c r="X1631" s="2"/>
      <c r="Y1631" s="2"/>
      <c r="Z1631" s="2"/>
      <c r="AA1631" s="2"/>
      <c r="AB1631" s="2"/>
      <c r="AC1631" s="2"/>
      <c r="AD1631" s="2"/>
      <c r="AE1631" s="2"/>
      <c r="AF1631" s="2">
        <v>0</v>
      </c>
      <c r="AG1631" s="2">
        <v>708</v>
      </c>
      <c r="AH1631" s="2">
        <v>4875</v>
      </c>
      <c r="AI1631" s="2">
        <v>0</v>
      </c>
      <c r="AJ1631" s="2">
        <v>0</v>
      </c>
      <c r="AK1631" s="2">
        <v>0</v>
      </c>
      <c r="AL1631" s="2">
        <v>0</v>
      </c>
      <c r="AM1631" s="2">
        <v>0</v>
      </c>
      <c r="AN1631" s="2">
        <v>0</v>
      </c>
      <c r="AO1631" s="2">
        <v>0</v>
      </c>
      <c r="AP1631" s="2">
        <v>0</v>
      </c>
      <c r="AQ1631" s="2">
        <v>0</v>
      </c>
      <c r="AR1631" s="2">
        <v>0</v>
      </c>
      <c r="AS1631" s="2">
        <v>0</v>
      </c>
      <c r="AT1631" s="2">
        <v>0</v>
      </c>
      <c r="AU1631" s="2">
        <v>0</v>
      </c>
      <c r="AV1631" s="2">
        <v>0</v>
      </c>
      <c r="AW1631" s="2">
        <v>0</v>
      </c>
      <c r="AX1631" s="2">
        <v>0</v>
      </c>
      <c r="AY1631" s="2">
        <v>0</v>
      </c>
      <c r="AZ1631" s="2">
        <v>0</v>
      </c>
      <c r="BA1631" s="2">
        <v>0</v>
      </c>
      <c r="BB1631" s="2">
        <v>0</v>
      </c>
      <c r="BC1631" s="2">
        <v>0</v>
      </c>
      <c r="BD1631" s="2">
        <v>0</v>
      </c>
      <c r="BE1631" s="2">
        <v>0</v>
      </c>
      <c r="BF1631" s="2">
        <v>0</v>
      </c>
      <c r="BG1631" s="2">
        <v>0</v>
      </c>
      <c r="BH1631" s="2">
        <v>0</v>
      </c>
      <c r="BI1631" s="2">
        <v>0</v>
      </c>
      <c r="BJ1631" s="2">
        <v>0</v>
      </c>
      <c r="BK1631" s="2">
        <v>0</v>
      </c>
      <c r="BL1631" s="2">
        <v>0</v>
      </c>
      <c r="BM1631" s="2">
        <v>0</v>
      </c>
      <c r="BN1631" s="2">
        <v>708</v>
      </c>
      <c r="BO1631" s="2">
        <v>0</v>
      </c>
      <c r="BP1631" s="2">
        <v>0</v>
      </c>
      <c r="BQ1631" s="2">
        <v>0</v>
      </c>
      <c r="BR1631" s="2">
        <v>0</v>
      </c>
      <c r="BS1631" s="2">
        <v>0</v>
      </c>
      <c r="BT1631" s="2">
        <v>4875</v>
      </c>
      <c r="BU1631" s="2">
        <v>0</v>
      </c>
      <c r="BV1631" s="2">
        <v>0</v>
      </c>
      <c r="BW1631" s="2">
        <v>0</v>
      </c>
    </row>
    <row r="1632" spans="1:75">
      <c r="A1632" s="2">
        <v>1873</v>
      </c>
      <c r="B1632" s="2" t="s">
        <v>20675</v>
      </c>
      <c r="C1632" s="2" t="str">
        <f t="shared" si="66"/>
        <v>GU_Root_Neg</v>
      </c>
      <c r="D1632" s="2">
        <v>1941</v>
      </c>
      <c r="E1632" s="31">
        <v>3.2880255353883601</v>
      </c>
      <c r="F1632" s="2">
        <v>689.23810000000003</v>
      </c>
      <c r="G1632" s="2">
        <v>8.5500000000000007</v>
      </c>
      <c r="H1632" s="2" t="s">
        <v>13376</v>
      </c>
      <c r="I1632" s="2" t="s">
        <v>13289</v>
      </c>
      <c r="J1632" s="2" t="s">
        <v>8825</v>
      </c>
      <c r="K1632" s="2"/>
      <c r="L1632" s="2" t="s">
        <v>8825</v>
      </c>
      <c r="M1632" s="2">
        <v>3.2</v>
      </c>
      <c r="N1632" s="2" t="s">
        <v>8825</v>
      </c>
      <c r="O1632" s="2" t="s">
        <v>8825</v>
      </c>
      <c r="P1632" s="40">
        <v>41</v>
      </c>
      <c r="Q1632" s="40" t="s">
        <v>8074</v>
      </c>
      <c r="R1632" s="2"/>
      <c r="S1632" s="2"/>
      <c r="T1632" s="2"/>
      <c r="U1632" s="2" t="s">
        <v>20676</v>
      </c>
      <c r="V1632" s="2" t="s">
        <v>20677</v>
      </c>
      <c r="W1632" s="2" t="str">
        <f t="shared" si="67"/>
        <v>piechart: colorlist="#00FF00,#FFFFFF,#C0C0C0,#FFFF00,#0000FF,#000080,#008080,#800000,#808000,#800080,#FF0000,#FF00FF" valuelist="0,0,0,0,0,0,0,0,997,1941,0,0"</v>
      </c>
      <c r="X1632" s="2"/>
      <c r="Y1632" s="2"/>
      <c r="Z1632" s="2"/>
      <c r="AA1632" s="2"/>
      <c r="AB1632" s="2"/>
      <c r="AC1632" s="2"/>
      <c r="AD1632" s="2"/>
      <c r="AE1632" s="2"/>
      <c r="AF1632" s="2">
        <v>0</v>
      </c>
      <c r="AG1632" s="2">
        <v>0</v>
      </c>
      <c r="AH1632" s="2">
        <v>0</v>
      </c>
      <c r="AI1632" s="2">
        <v>0</v>
      </c>
      <c r="AJ1632" s="2">
        <v>0</v>
      </c>
      <c r="AK1632" s="2">
        <v>0</v>
      </c>
      <c r="AL1632" s="2">
        <v>0</v>
      </c>
      <c r="AM1632" s="2">
        <v>0</v>
      </c>
      <c r="AN1632" s="2">
        <v>997</v>
      </c>
      <c r="AO1632" s="2">
        <v>1941</v>
      </c>
      <c r="AP1632" s="2">
        <v>0</v>
      </c>
      <c r="AQ1632" s="2">
        <v>0</v>
      </c>
      <c r="AR1632" s="2">
        <v>0</v>
      </c>
      <c r="AS1632" s="2">
        <v>0</v>
      </c>
      <c r="AT1632" s="2">
        <v>0</v>
      </c>
      <c r="AU1632" s="2">
        <v>0</v>
      </c>
      <c r="AV1632" s="2">
        <v>0</v>
      </c>
      <c r="AW1632" s="2">
        <v>0</v>
      </c>
      <c r="AX1632" s="2">
        <v>997</v>
      </c>
      <c r="AY1632" s="2">
        <v>0</v>
      </c>
      <c r="AZ1632" s="2">
        <v>0</v>
      </c>
      <c r="BA1632" s="2">
        <v>0</v>
      </c>
      <c r="BB1632" s="2">
        <v>1941</v>
      </c>
      <c r="BC1632" s="2">
        <v>0</v>
      </c>
      <c r="BD1632" s="2">
        <v>0</v>
      </c>
      <c r="BE1632" s="2">
        <v>0</v>
      </c>
      <c r="BF1632" s="2">
        <v>0</v>
      </c>
      <c r="BG1632" s="2">
        <v>0</v>
      </c>
      <c r="BH1632" s="2">
        <v>0</v>
      </c>
      <c r="BI1632" s="2">
        <v>0</v>
      </c>
      <c r="BJ1632" s="2">
        <v>0</v>
      </c>
      <c r="BK1632" s="2">
        <v>0</v>
      </c>
      <c r="BL1632" s="2">
        <v>0</v>
      </c>
      <c r="BM1632" s="2">
        <v>0</v>
      </c>
      <c r="BN1632" s="2">
        <v>0</v>
      </c>
      <c r="BO1632" s="2">
        <v>0</v>
      </c>
      <c r="BP1632" s="2">
        <v>0</v>
      </c>
      <c r="BQ1632" s="2">
        <v>0</v>
      </c>
      <c r="BR1632" s="2">
        <v>0</v>
      </c>
      <c r="BS1632" s="2">
        <v>0</v>
      </c>
      <c r="BT1632" s="2">
        <v>0</v>
      </c>
      <c r="BU1632" s="2">
        <v>0</v>
      </c>
      <c r="BV1632" s="2">
        <v>0</v>
      </c>
      <c r="BW1632" s="2">
        <v>0</v>
      </c>
    </row>
    <row r="1633" spans="1:75">
      <c r="A1633" s="2">
        <v>1876</v>
      </c>
      <c r="B1633" s="2" t="s">
        <v>20678</v>
      </c>
      <c r="C1633" s="2" t="str">
        <f t="shared" si="66"/>
        <v>MT_Root_Neg</v>
      </c>
      <c r="D1633" s="2">
        <v>5280</v>
      </c>
      <c r="E1633" s="31">
        <v>3.7226339225338099</v>
      </c>
      <c r="F1633" s="2">
        <v>689.38930000000005</v>
      </c>
      <c r="G1633" s="2">
        <v>8.01</v>
      </c>
      <c r="H1633" s="2" t="s">
        <v>13376</v>
      </c>
      <c r="I1633" s="2" t="s">
        <v>13290</v>
      </c>
      <c r="J1633" s="2" t="s">
        <v>8825</v>
      </c>
      <c r="K1633" s="2"/>
      <c r="L1633" s="2" t="s">
        <v>8825</v>
      </c>
      <c r="M1633" s="2">
        <v>3.2</v>
      </c>
      <c r="N1633" s="2" t="s">
        <v>8825</v>
      </c>
      <c r="O1633" s="2" t="s">
        <v>8825</v>
      </c>
      <c r="P1633" s="40">
        <v>38</v>
      </c>
      <c r="Q1633" s="40" t="s">
        <v>13902</v>
      </c>
      <c r="R1633" s="2"/>
      <c r="S1633" s="2"/>
      <c r="T1633" s="2"/>
      <c r="U1633" s="2" t="s">
        <v>20679</v>
      </c>
      <c r="V1633" s="2" t="s">
        <v>20680</v>
      </c>
      <c r="W1633" s="2" t="str">
        <f t="shared" si="67"/>
        <v>piechart: colorlist="#00FF00,#FFFFFF,#C0C0C0,#FFFF00,#0000FF,#000080,#008080,#800000,#808000,#800080,#FF0000,#FF00FF" valuelist="0,0,0,0,0,0,6429,0,0,0,0,0"</v>
      </c>
      <c r="X1633" s="2"/>
      <c r="Y1633" s="2"/>
      <c r="Z1633" s="2"/>
      <c r="AA1633" s="2"/>
      <c r="AB1633" s="2"/>
      <c r="AC1633" s="2"/>
      <c r="AD1633" s="2"/>
      <c r="AE1633" s="2"/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6429</v>
      </c>
      <c r="AM1633" s="2">
        <v>0</v>
      </c>
      <c r="AN1633" s="2">
        <v>0</v>
      </c>
      <c r="AO1633" s="2">
        <v>0</v>
      </c>
      <c r="AP1633" s="2">
        <v>0</v>
      </c>
      <c r="AQ1633" s="2">
        <v>0</v>
      </c>
      <c r="AR1633" s="2">
        <v>0</v>
      </c>
      <c r="AS1633" s="2">
        <v>0</v>
      </c>
      <c r="AT1633" s="2">
        <v>0</v>
      </c>
      <c r="AU1633" s="2">
        <v>0</v>
      </c>
      <c r="AV1633" s="2">
        <v>0</v>
      </c>
      <c r="AW1633" s="2">
        <v>0</v>
      </c>
      <c r="AX1633" s="2">
        <v>0</v>
      </c>
      <c r="AY1633" s="2">
        <v>0</v>
      </c>
      <c r="AZ1633" s="2">
        <v>0</v>
      </c>
      <c r="BA1633" s="2">
        <v>0</v>
      </c>
      <c r="BB1633" s="2">
        <v>0</v>
      </c>
      <c r="BC1633" s="2">
        <v>0</v>
      </c>
      <c r="BD1633" s="2">
        <v>0</v>
      </c>
      <c r="BE1633" s="2">
        <v>0</v>
      </c>
      <c r="BF1633" s="2">
        <v>1149</v>
      </c>
      <c r="BG1633" s="2">
        <v>0</v>
      </c>
      <c r="BH1633" s="2">
        <v>0</v>
      </c>
      <c r="BI1633" s="2">
        <v>5280</v>
      </c>
      <c r="BJ1633" s="2">
        <v>0</v>
      </c>
      <c r="BK1633" s="2">
        <v>0</v>
      </c>
      <c r="BL1633" s="2">
        <v>0</v>
      </c>
      <c r="BM1633" s="2">
        <v>0</v>
      </c>
      <c r="BN1633" s="2">
        <v>0</v>
      </c>
      <c r="BO1633" s="2">
        <v>0</v>
      </c>
      <c r="BP1633" s="2">
        <v>0</v>
      </c>
      <c r="BQ1633" s="2">
        <v>0</v>
      </c>
      <c r="BR1633" s="2">
        <v>0</v>
      </c>
      <c r="BS1633" s="2">
        <v>0</v>
      </c>
      <c r="BT1633" s="2">
        <v>0</v>
      </c>
      <c r="BU1633" s="2">
        <v>0</v>
      </c>
      <c r="BV1633" s="2">
        <v>0</v>
      </c>
      <c r="BW1633" s="2">
        <v>0</v>
      </c>
    </row>
    <row r="1634" spans="1:75">
      <c r="A1634" s="2">
        <v>1879</v>
      </c>
      <c r="B1634" s="2" t="s">
        <v>20681</v>
      </c>
      <c r="C1634" s="2" t="str">
        <f t="shared" si="66"/>
        <v>MT_Root_Neg</v>
      </c>
      <c r="D1634" s="2">
        <v>4952</v>
      </c>
      <c r="E1634" s="31">
        <v>3.6947806360120601</v>
      </c>
      <c r="F1634" s="2">
        <v>689.3904</v>
      </c>
      <c r="G1634" s="2">
        <v>8.15</v>
      </c>
      <c r="H1634" s="2" t="s">
        <v>13376</v>
      </c>
      <c r="I1634" s="2" t="s">
        <v>13290</v>
      </c>
      <c r="J1634" s="2" t="s">
        <v>8825</v>
      </c>
      <c r="K1634" s="2"/>
      <c r="L1634" s="2" t="s">
        <v>8825</v>
      </c>
      <c r="M1634" s="2">
        <v>3.2</v>
      </c>
      <c r="N1634" s="2" t="s">
        <v>8825</v>
      </c>
      <c r="O1634" s="2" t="s">
        <v>8825</v>
      </c>
      <c r="P1634" s="40">
        <v>38</v>
      </c>
      <c r="Q1634" s="40" t="s">
        <v>13902</v>
      </c>
      <c r="R1634" s="2"/>
      <c r="S1634" s="2"/>
      <c r="T1634" s="2"/>
      <c r="U1634" s="2" t="s">
        <v>20682</v>
      </c>
      <c r="V1634" s="2" t="s">
        <v>20683</v>
      </c>
      <c r="W1634" s="2" t="str">
        <f t="shared" si="67"/>
        <v>piechart: colorlist="#00FF00,#FFFFFF,#C0C0C0,#FFFF00,#0000FF,#000080,#008080,#800000,#808000,#800080,#FF0000,#FF00FF" valuelist="0,0,0,0,0,0,4952,0,0,0,0,0"</v>
      </c>
      <c r="X1634" s="2"/>
      <c r="Y1634" s="2"/>
      <c r="Z1634" s="2"/>
      <c r="AA1634" s="2"/>
      <c r="AB1634" s="2"/>
      <c r="AC1634" s="2"/>
      <c r="AD1634" s="2"/>
      <c r="AE1634" s="2"/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0</v>
      </c>
      <c r="AL1634" s="2">
        <v>4952</v>
      </c>
      <c r="AM1634" s="2">
        <v>0</v>
      </c>
      <c r="AN1634" s="2">
        <v>0</v>
      </c>
      <c r="AO1634" s="2">
        <v>0</v>
      </c>
      <c r="AP1634" s="2">
        <v>0</v>
      </c>
      <c r="AQ1634" s="2">
        <v>0</v>
      </c>
      <c r="AR1634" s="2">
        <v>0</v>
      </c>
      <c r="AS1634" s="2">
        <v>0</v>
      </c>
      <c r="AT1634" s="2">
        <v>0</v>
      </c>
      <c r="AU1634" s="2">
        <v>0</v>
      </c>
      <c r="AV1634" s="2">
        <v>0</v>
      </c>
      <c r="AW1634" s="2">
        <v>0</v>
      </c>
      <c r="AX1634" s="2">
        <v>0</v>
      </c>
      <c r="AY1634" s="2">
        <v>0</v>
      </c>
      <c r="AZ1634" s="2">
        <v>0</v>
      </c>
      <c r="BA1634" s="2">
        <v>0</v>
      </c>
      <c r="BB1634" s="2">
        <v>0</v>
      </c>
      <c r="BC1634" s="2">
        <v>0</v>
      </c>
      <c r="BD1634" s="2">
        <v>0</v>
      </c>
      <c r="BE1634" s="2">
        <v>0</v>
      </c>
      <c r="BF1634" s="2">
        <v>0</v>
      </c>
      <c r="BG1634" s="2">
        <v>0</v>
      </c>
      <c r="BH1634" s="2">
        <v>0</v>
      </c>
      <c r="BI1634" s="2">
        <v>4952</v>
      </c>
      <c r="BJ1634" s="2">
        <v>0</v>
      </c>
      <c r="BK1634" s="2">
        <v>0</v>
      </c>
      <c r="BL1634" s="2">
        <v>0</v>
      </c>
      <c r="BM1634" s="2">
        <v>0</v>
      </c>
      <c r="BN1634" s="2">
        <v>0</v>
      </c>
      <c r="BO1634" s="2">
        <v>0</v>
      </c>
      <c r="BP1634" s="2">
        <v>0</v>
      </c>
      <c r="BQ1634" s="2">
        <v>0</v>
      </c>
      <c r="BR1634" s="2">
        <v>0</v>
      </c>
      <c r="BS1634" s="2">
        <v>0</v>
      </c>
      <c r="BT1634" s="2">
        <v>0</v>
      </c>
      <c r="BU1634" s="2">
        <v>0</v>
      </c>
      <c r="BV1634" s="2">
        <v>0</v>
      </c>
      <c r="BW1634" s="2">
        <v>0</v>
      </c>
    </row>
    <row r="1635" spans="1:75">
      <c r="A1635" s="2">
        <v>1881</v>
      </c>
      <c r="B1635" s="2" t="s">
        <v>20684</v>
      </c>
      <c r="C1635" s="2" t="str">
        <f t="shared" si="66"/>
        <v>GU_Root_Neg</v>
      </c>
      <c r="D1635" s="2">
        <v>1774</v>
      </c>
      <c r="E1635" s="31">
        <v>3.2489536154957102</v>
      </c>
      <c r="F1635" s="2">
        <v>691.25440000000003</v>
      </c>
      <c r="G1635" s="2">
        <v>8.07</v>
      </c>
      <c r="H1635" s="2" t="s">
        <v>13376</v>
      </c>
      <c r="I1635" s="2" t="s">
        <v>13289</v>
      </c>
      <c r="J1635" s="2" t="s">
        <v>8825</v>
      </c>
      <c r="K1635" s="2"/>
      <c r="L1635" s="2" t="s">
        <v>8825</v>
      </c>
      <c r="M1635" s="2">
        <v>3.2</v>
      </c>
      <c r="N1635" s="2" t="s">
        <v>8825</v>
      </c>
      <c r="O1635" s="2" t="s">
        <v>8825</v>
      </c>
      <c r="P1635" s="40">
        <v>41</v>
      </c>
      <c r="Q1635" s="40" t="s">
        <v>8081</v>
      </c>
      <c r="R1635" s="2"/>
      <c r="S1635" s="2"/>
      <c r="T1635" s="2"/>
      <c r="U1635" s="2" t="s">
        <v>20685</v>
      </c>
      <c r="V1635" s="2" t="s">
        <v>20686</v>
      </c>
      <c r="W1635" s="2" t="str">
        <f t="shared" si="67"/>
        <v>piechart: colorlist="#00FF00,#FFFFFF,#C0C0C0,#FFFF00,#0000FF,#000080,#008080,#800000,#808000,#800080,#FF0000,#FF00FF" valuelist="0,0,0,0,0,0,0,0,994,1774,0,0"</v>
      </c>
      <c r="X1635" s="2"/>
      <c r="Y1635" s="2"/>
      <c r="Z1635" s="2"/>
      <c r="AA1635" s="2"/>
      <c r="AB1635" s="2"/>
      <c r="AC1635" s="2"/>
      <c r="AD1635" s="2"/>
      <c r="AE1635" s="2"/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994</v>
      </c>
      <c r="AO1635" s="2">
        <v>1774</v>
      </c>
      <c r="AP1635" s="2">
        <v>0</v>
      </c>
      <c r="AQ1635" s="2">
        <v>0</v>
      </c>
      <c r="AR1635" s="2">
        <v>0</v>
      </c>
      <c r="AS1635" s="2">
        <v>0</v>
      </c>
      <c r="AT1635" s="2">
        <v>0</v>
      </c>
      <c r="AU1635" s="2">
        <v>0</v>
      </c>
      <c r="AV1635" s="2">
        <v>0</v>
      </c>
      <c r="AW1635" s="2">
        <v>0</v>
      </c>
      <c r="AX1635" s="2">
        <v>994</v>
      </c>
      <c r="AY1635" s="2">
        <v>0</v>
      </c>
      <c r="AZ1635" s="2">
        <v>0</v>
      </c>
      <c r="BA1635" s="2">
        <v>0</v>
      </c>
      <c r="BB1635" s="2">
        <v>1774</v>
      </c>
      <c r="BC1635" s="2">
        <v>0</v>
      </c>
      <c r="BD1635" s="2">
        <v>0</v>
      </c>
      <c r="BE1635" s="2">
        <v>0</v>
      </c>
      <c r="BF1635" s="2">
        <v>0</v>
      </c>
      <c r="BG1635" s="2">
        <v>0</v>
      </c>
      <c r="BH1635" s="2">
        <v>0</v>
      </c>
      <c r="BI1635" s="2">
        <v>0</v>
      </c>
      <c r="BJ1635" s="2">
        <v>0</v>
      </c>
      <c r="BK1635" s="2">
        <v>0</v>
      </c>
      <c r="BL1635" s="2">
        <v>0</v>
      </c>
      <c r="BM1635" s="2">
        <v>0</v>
      </c>
      <c r="BN1635" s="2">
        <v>0</v>
      </c>
      <c r="BO1635" s="2">
        <v>0</v>
      </c>
      <c r="BP1635" s="2">
        <v>0</v>
      </c>
      <c r="BQ1635" s="2">
        <v>0</v>
      </c>
      <c r="BR1635" s="2">
        <v>0</v>
      </c>
      <c r="BS1635" s="2">
        <v>0</v>
      </c>
      <c r="BT1635" s="2">
        <v>0</v>
      </c>
      <c r="BU1635" s="2">
        <v>0</v>
      </c>
      <c r="BV1635" s="2">
        <v>0</v>
      </c>
      <c r="BW1635" s="2">
        <v>0</v>
      </c>
    </row>
    <row r="1636" spans="1:75">
      <c r="A1636" s="2">
        <v>1902</v>
      </c>
      <c r="B1636" s="2" t="s">
        <v>20687</v>
      </c>
      <c r="C1636" s="2" t="str">
        <f t="shared" si="66"/>
        <v>MT_Root_Neg</v>
      </c>
      <c r="D1636" s="2">
        <v>16862</v>
      </c>
      <c r="E1636" s="31">
        <v>3.2487087356009199</v>
      </c>
      <c r="F1636" s="2">
        <v>705.38430000000005</v>
      </c>
      <c r="G1636" s="2">
        <v>7.64</v>
      </c>
      <c r="H1636" s="2" t="s">
        <v>13376</v>
      </c>
      <c r="I1636" s="2" t="s">
        <v>13290</v>
      </c>
      <c r="J1636" s="2" t="s">
        <v>8825</v>
      </c>
      <c r="K1636" s="2"/>
      <c r="L1636" s="2" t="s">
        <v>8825</v>
      </c>
      <c r="M1636" s="2">
        <v>3.2</v>
      </c>
      <c r="N1636" s="2" t="s">
        <v>8825</v>
      </c>
      <c r="O1636" s="2" t="s">
        <v>8825</v>
      </c>
      <c r="P1636" s="40">
        <v>38</v>
      </c>
      <c r="Q1636" s="40" t="s">
        <v>20688</v>
      </c>
      <c r="R1636" s="2"/>
      <c r="S1636" s="2"/>
      <c r="T1636" s="2"/>
      <c r="U1636" s="2" t="s">
        <v>20689</v>
      </c>
      <c r="V1636" s="2" t="s">
        <v>20690</v>
      </c>
      <c r="W1636" s="2" t="str">
        <f t="shared" si="67"/>
        <v>piechart: colorlist="#00FF00,#FFFFFF,#C0C0C0,#FFFF00,#0000FF,#000080,#008080,#800000,#808000,#800080,#FF0000,#FF00FF" valuelist="0,0,0,0,0,0,18635,0,0,0,0,0"</v>
      </c>
      <c r="X1636" s="2"/>
      <c r="Y1636" s="2"/>
      <c r="Z1636" s="2"/>
      <c r="AA1636" s="2"/>
      <c r="AB1636" s="2"/>
      <c r="AC1636" s="2"/>
      <c r="AD1636" s="2"/>
      <c r="AE1636" s="2"/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0</v>
      </c>
      <c r="AL1636" s="2">
        <v>18635</v>
      </c>
      <c r="AM1636" s="2">
        <v>0</v>
      </c>
      <c r="AN1636" s="2">
        <v>0</v>
      </c>
      <c r="AO1636" s="2">
        <v>0</v>
      </c>
      <c r="AP1636" s="2">
        <v>0</v>
      </c>
      <c r="AQ1636" s="2">
        <v>0</v>
      </c>
      <c r="AR1636" s="2">
        <v>0</v>
      </c>
      <c r="AS1636" s="2">
        <v>0</v>
      </c>
      <c r="AT1636" s="2">
        <v>0</v>
      </c>
      <c r="AU1636" s="2">
        <v>0</v>
      </c>
      <c r="AV1636" s="2">
        <v>0</v>
      </c>
      <c r="AW1636" s="2">
        <v>0</v>
      </c>
      <c r="AX1636" s="2">
        <v>0</v>
      </c>
      <c r="AY1636" s="2">
        <v>0</v>
      </c>
      <c r="AZ1636" s="2">
        <v>0</v>
      </c>
      <c r="BA1636" s="2">
        <v>0</v>
      </c>
      <c r="BB1636" s="2">
        <v>0</v>
      </c>
      <c r="BC1636" s="2">
        <v>0</v>
      </c>
      <c r="BD1636" s="2">
        <v>0</v>
      </c>
      <c r="BE1636" s="2">
        <v>0</v>
      </c>
      <c r="BF1636" s="2">
        <v>1773</v>
      </c>
      <c r="BG1636" s="2">
        <v>0</v>
      </c>
      <c r="BH1636" s="2">
        <v>0</v>
      </c>
      <c r="BI1636" s="2">
        <v>16862</v>
      </c>
      <c r="BJ1636" s="2">
        <v>0</v>
      </c>
      <c r="BK1636" s="2">
        <v>0</v>
      </c>
      <c r="BL1636" s="2">
        <v>0</v>
      </c>
      <c r="BM1636" s="2">
        <v>0</v>
      </c>
      <c r="BN1636" s="2">
        <v>0</v>
      </c>
      <c r="BO1636" s="2">
        <v>0</v>
      </c>
      <c r="BP1636" s="2">
        <v>0</v>
      </c>
      <c r="BQ1636" s="2">
        <v>0</v>
      </c>
      <c r="BR1636" s="2">
        <v>0</v>
      </c>
      <c r="BS1636" s="2">
        <v>0</v>
      </c>
      <c r="BT1636" s="2">
        <v>0</v>
      </c>
      <c r="BU1636" s="2">
        <v>0</v>
      </c>
      <c r="BV1636" s="2">
        <v>0</v>
      </c>
      <c r="BW1636" s="2">
        <v>0</v>
      </c>
    </row>
    <row r="1637" spans="1:75">
      <c r="A1637" s="2">
        <v>1903</v>
      </c>
      <c r="B1637" s="2" t="s">
        <v>20691</v>
      </c>
      <c r="C1637" s="2" t="str">
        <f t="shared" si="66"/>
        <v>MT_Flower_Neg</v>
      </c>
      <c r="D1637" s="2">
        <v>932</v>
      </c>
      <c r="E1637" s="31">
        <v>3.2935835134961202</v>
      </c>
      <c r="F1637" s="2">
        <v>705.38589999999999</v>
      </c>
      <c r="G1637" s="2">
        <v>7.37</v>
      </c>
      <c r="H1637" s="2" t="s">
        <v>13376</v>
      </c>
      <c r="I1637" s="2" t="s">
        <v>13290</v>
      </c>
      <c r="J1637" s="2" t="s">
        <v>8825</v>
      </c>
      <c r="K1637" s="2"/>
      <c r="L1637" s="2" t="s">
        <v>8825</v>
      </c>
      <c r="M1637" s="2">
        <v>3.2</v>
      </c>
      <c r="N1637" s="2" t="s">
        <v>8825</v>
      </c>
      <c r="O1637" s="2" t="s">
        <v>8825</v>
      </c>
      <c r="P1637" s="40">
        <v>38</v>
      </c>
      <c r="Q1637" s="40" t="s">
        <v>20688</v>
      </c>
      <c r="R1637" s="2"/>
      <c r="S1637" s="2"/>
      <c r="T1637" s="2"/>
      <c r="U1637" s="2" t="s">
        <v>20692</v>
      </c>
      <c r="V1637" s="2" t="s">
        <v>20693</v>
      </c>
      <c r="W1637" s="2" t="str">
        <f t="shared" si="67"/>
        <v>piechart: colorlist="#00FF00,#FFFFFF,#C0C0C0,#FFFF00,#0000FF,#000080,#008080,#800000,#808000,#800080,#FF0000,#FF00FF" valuelist="0,0,0,0,0,0,932,0,0,0,0,0"</v>
      </c>
      <c r="X1637" s="2"/>
      <c r="Y1637" s="2"/>
      <c r="Z1637" s="2"/>
      <c r="AA1637" s="2"/>
      <c r="AB1637" s="2"/>
      <c r="AC1637" s="2"/>
      <c r="AD1637" s="2"/>
      <c r="AE1637" s="2"/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932</v>
      </c>
      <c r="AM1637" s="2">
        <v>0</v>
      </c>
      <c r="AN1637" s="2">
        <v>0</v>
      </c>
      <c r="AO1637" s="2">
        <v>0</v>
      </c>
      <c r="AP1637" s="2">
        <v>0</v>
      </c>
      <c r="AQ1637" s="2">
        <v>0</v>
      </c>
      <c r="AR1637" s="2">
        <v>0</v>
      </c>
      <c r="AS1637" s="2">
        <v>0</v>
      </c>
      <c r="AT1637" s="2">
        <v>0</v>
      </c>
      <c r="AU1637" s="2">
        <v>0</v>
      </c>
      <c r="AV1637" s="2">
        <v>0</v>
      </c>
      <c r="AW1637" s="2">
        <v>0</v>
      </c>
      <c r="AX1637" s="2">
        <v>0</v>
      </c>
      <c r="AY1637" s="2">
        <v>0</v>
      </c>
      <c r="AZ1637" s="2">
        <v>0</v>
      </c>
      <c r="BA1637" s="2">
        <v>0</v>
      </c>
      <c r="BB1637" s="2">
        <v>0</v>
      </c>
      <c r="BC1637" s="2">
        <v>0</v>
      </c>
      <c r="BD1637" s="2">
        <v>0</v>
      </c>
      <c r="BE1637" s="2">
        <v>0</v>
      </c>
      <c r="BF1637" s="2">
        <v>932</v>
      </c>
      <c r="BG1637" s="2">
        <v>0</v>
      </c>
      <c r="BH1637" s="2">
        <v>0</v>
      </c>
      <c r="BI1637" s="2">
        <v>0</v>
      </c>
      <c r="BJ1637" s="2">
        <v>0</v>
      </c>
      <c r="BK1637" s="2">
        <v>0</v>
      </c>
      <c r="BL1637" s="2">
        <v>0</v>
      </c>
      <c r="BM1637" s="2">
        <v>0</v>
      </c>
      <c r="BN1637" s="2">
        <v>0</v>
      </c>
      <c r="BO1637" s="2">
        <v>0</v>
      </c>
      <c r="BP1637" s="2">
        <v>0</v>
      </c>
      <c r="BQ1637" s="2">
        <v>0</v>
      </c>
      <c r="BR1637" s="2">
        <v>0</v>
      </c>
      <c r="BS1637" s="2">
        <v>0</v>
      </c>
      <c r="BT1637" s="2">
        <v>0</v>
      </c>
      <c r="BU1637" s="2">
        <v>0</v>
      </c>
      <c r="BV1637" s="2">
        <v>0</v>
      </c>
      <c r="BW1637" s="2">
        <v>0</v>
      </c>
    </row>
    <row r="1638" spans="1:75">
      <c r="A1638" s="2">
        <v>1907</v>
      </c>
      <c r="B1638" s="2" t="s">
        <v>20694</v>
      </c>
      <c r="C1638" s="2" t="str">
        <f t="shared" si="66"/>
        <v>ST_LeafStem_Neg</v>
      </c>
      <c r="D1638" s="2">
        <v>2467</v>
      </c>
      <c r="E1638" s="31">
        <v>3.3021143769562</v>
      </c>
      <c r="F1638" s="2">
        <v>707.29390000000001</v>
      </c>
      <c r="G1638" s="2">
        <v>4.8899999999999997</v>
      </c>
      <c r="H1638" s="2" t="s">
        <v>13376</v>
      </c>
      <c r="I1638" s="2" t="s">
        <v>13287</v>
      </c>
      <c r="J1638" s="2" t="s">
        <v>8825</v>
      </c>
      <c r="K1638" s="2"/>
      <c r="L1638" s="2" t="s">
        <v>8825</v>
      </c>
      <c r="M1638" s="2">
        <v>3.2</v>
      </c>
      <c r="N1638" s="2" t="s">
        <v>8825</v>
      </c>
      <c r="O1638" s="2" t="s">
        <v>8825</v>
      </c>
      <c r="P1638" s="40">
        <v>35</v>
      </c>
      <c r="Q1638" s="40" t="s">
        <v>20695</v>
      </c>
      <c r="R1638" s="2"/>
      <c r="S1638" s="2"/>
      <c r="T1638" s="2"/>
      <c r="U1638" s="2" t="s">
        <v>20696</v>
      </c>
      <c r="V1638" s="2" t="s">
        <v>20697</v>
      </c>
      <c r="W1638" s="2" t="str">
        <f t="shared" si="67"/>
        <v>piechart: colorlist="#00FF00,#FFFFFF,#C0C0C0,#FFFF00,#0000FF,#000080,#008080,#800000,#808000,#800080,#FF0000,#FF00FF" valuelist="0,0,0,0,0,0,0,0,0,0,2005,2467"</v>
      </c>
      <c r="X1638" s="2"/>
      <c r="Y1638" s="2"/>
      <c r="Z1638" s="2"/>
      <c r="AA1638" s="2"/>
      <c r="AB1638" s="2"/>
      <c r="AC1638" s="2"/>
      <c r="AD1638" s="2"/>
      <c r="AE1638" s="2"/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0</v>
      </c>
      <c r="AO1638" s="2">
        <v>0</v>
      </c>
      <c r="AP1638" s="2">
        <v>2005</v>
      </c>
      <c r="AQ1638" s="2">
        <v>2467</v>
      </c>
      <c r="AR1638" s="2">
        <v>0</v>
      </c>
      <c r="AS1638" s="2">
        <v>0</v>
      </c>
      <c r="AT1638" s="2">
        <v>0</v>
      </c>
      <c r="AU1638" s="2">
        <v>0</v>
      </c>
      <c r="AV1638" s="2">
        <v>0</v>
      </c>
      <c r="AW1638" s="2">
        <v>0</v>
      </c>
      <c r="AX1638" s="2">
        <v>0</v>
      </c>
      <c r="AY1638" s="2">
        <v>0</v>
      </c>
      <c r="AZ1638" s="2">
        <v>0</v>
      </c>
      <c r="BA1638" s="2">
        <v>0</v>
      </c>
      <c r="BB1638" s="2">
        <v>0</v>
      </c>
      <c r="BC1638" s="2">
        <v>0</v>
      </c>
      <c r="BD1638" s="2">
        <v>2005</v>
      </c>
      <c r="BE1638" s="2">
        <v>0</v>
      </c>
      <c r="BF1638" s="2">
        <v>0</v>
      </c>
      <c r="BG1638" s="2">
        <v>0</v>
      </c>
      <c r="BH1638" s="2">
        <v>0</v>
      </c>
      <c r="BI1638" s="2">
        <v>0</v>
      </c>
      <c r="BJ1638" s="2">
        <v>0</v>
      </c>
      <c r="BK1638" s="2">
        <v>0</v>
      </c>
      <c r="BL1638" s="2">
        <v>0</v>
      </c>
      <c r="BM1638" s="2">
        <v>0</v>
      </c>
      <c r="BN1638" s="2">
        <v>0</v>
      </c>
      <c r="BO1638" s="2">
        <v>0</v>
      </c>
      <c r="BP1638" s="2">
        <v>0</v>
      </c>
      <c r="BQ1638" s="2">
        <v>2467</v>
      </c>
      <c r="BR1638" s="2">
        <v>0</v>
      </c>
      <c r="BS1638" s="2">
        <v>0</v>
      </c>
      <c r="BT1638" s="2">
        <v>0</v>
      </c>
      <c r="BU1638" s="2">
        <v>0</v>
      </c>
      <c r="BV1638" s="2">
        <v>0</v>
      </c>
      <c r="BW1638" s="2">
        <v>0</v>
      </c>
    </row>
    <row r="1639" spans="1:75">
      <c r="A1639" s="2">
        <v>1908</v>
      </c>
      <c r="B1639" s="2" t="s">
        <v>20698</v>
      </c>
      <c r="C1639" s="2" t="str">
        <f t="shared" si="66"/>
        <v>AC_Root_Neg</v>
      </c>
      <c r="D1639" s="2">
        <v>1072</v>
      </c>
      <c r="E1639" s="31">
        <v>3.0301947853567501</v>
      </c>
      <c r="F1639" s="2">
        <v>707.41020000000003</v>
      </c>
      <c r="G1639" s="2">
        <v>8.59</v>
      </c>
      <c r="H1639" s="2" t="s">
        <v>13376</v>
      </c>
      <c r="I1639" s="2" t="s">
        <v>13290</v>
      </c>
      <c r="J1639" s="2" t="s">
        <v>8825</v>
      </c>
      <c r="K1639" s="2"/>
      <c r="L1639" s="2" t="s">
        <v>8825</v>
      </c>
      <c r="M1639" s="2">
        <v>3.2</v>
      </c>
      <c r="N1639" s="2" t="s">
        <v>8825</v>
      </c>
      <c r="O1639" s="2" t="s">
        <v>8825</v>
      </c>
      <c r="P1639" s="40">
        <v>38</v>
      </c>
      <c r="Q1639" s="40" t="s">
        <v>8109</v>
      </c>
      <c r="R1639" s="2"/>
      <c r="S1639" s="2"/>
      <c r="T1639" s="2"/>
      <c r="U1639" s="2" t="s">
        <v>20699</v>
      </c>
      <c r="V1639" s="2" t="s">
        <v>20700</v>
      </c>
      <c r="W1639" s="2" t="str">
        <f t="shared" si="67"/>
        <v>piechart: colorlist="#00FF00,#FFFFFF,#C0C0C0,#FFFF00,#0000FF,#000080,#008080,#800000,#808000,#800080,#FF0000,#FF00FF" valuelist="0,0,0,1795,0,0,0,0,0,0,0,0"</v>
      </c>
      <c r="X1639" s="2"/>
      <c r="Y1639" s="2"/>
      <c r="Z1639" s="2"/>
      <c r="AA1639" s="2"/>
      <c r="AB1639" s="2"/>
      <c r="AC1639" s="2"/>
      <c r="AD1639" s="2"/>
      <c r="AE1639" s="2"/>
      <c r="AF1639" s="2">
        <v>0</v>
      </c>
      <c r="AG1639" s="2">
        <v>0</v>
      </c>
      <c r="AH1639" s="2">
        <v>0</v>
      </c>
      <c r="AI1639" s="2">
        <v>1795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0</v>
      </c>
      <c r="AR1639" s="2">
        <v>723</v>
      </c>
      <c r="AS1639" s="2">
        <v>0</v>
      </c>
      <c r="AT1639" s="2">
        <v>1072</v>
      </c>
      <c r="AU1639" s="2">
        <v>0</v>
      </c>
      <c r="AV1639" s="2">
        <v>0</v>
      </c>
      <c r="AW1639" s="2">
        <v>0</v>
      </c>
      <c r="AX1639" s="2">
        <v>0</v>
      </c>
      <c r="AY1639" s="2">
        <v>0</v>
      </c>
      <c r="AZ1639" s="2">
        <v>0</v>
      </c>
      <c r="BA1639" s="2">
        <v>0</v>
      </c>
      <c r="BB1639" s="2">
        <v>0</v>
      </c>
      <c r="BC1639" s="2">
        <v>0</v>
      </c>
      <c r="BD1639" s="2">
        <v>0</v>
      </c>
      <c r="BE1639" s="2">
        <v>0</v>
      </c>
      <c r="BF1639" s="2">
        <v>0</v>
      </c>
      <c r="BG1639" s="2">
        <v>0</v>
      </c>
      <c r="BH1639" s="2">
        <v>0</v>
      </c>
      <c r="BI1639" s="2">
        <v>0</v>
      </c>
      <c r="BJ1639" s="2">
        <v>0</v>
      </c>
      <c r="BK1639" s="2">
        <v>0</v>
      </c>
      <c r="BL1639" s="2">
        <v>0</v>
      </c>
      <c r="BM1639" s="2">
        <v>0</v>
      </c>
      <c r="BN1639" s="2">
        <v>0</v>
      </c>
      <c r="BO1639" s="2">
        <v>0</v>
      </c>
      <c r="BP1639" s="2">
        <v>0</v>
      </c>
      <c r="BQ1639" s="2">
        <v>0</v>
      </c>
      <c r="BR1639" s="2">
        <v>0</v>
      </c>
      <c r="BS1639" s="2">
        <v>0</v>
      </c>
      <c r="BT1639" s="2">
        <v>0</v>
      </c>
      <c r="BU1639" s="2">
        <v>0</v>
      </c>
      <c r="BV1639" s="2">
        <v>0</v>
      </c>
      <c r="BW1639" s="2">
        <v>0</v>
      </c>
    </row>
    <row r="1640" spans="1:75">
      <c r="A1640" s="2">
        <v>1910</v>
      </c>
      <c r="B1640" s="2" t="s">
        <v>20701</v>
      </c>
      <c r="C1640" s="2" t="str">
        <f t="shared" si="66"/>
        <v>OS_LeafStem_Neg</v>
      </c>
      <c r="D1640" s="2">
        <v>1645</v>
      </c>
      <c r="E1640" s="31">
        <v>3.2161659022859901</v>
      </c>
      <c r="F1640" s="2">
        <v>709.18119999999999</v>
      </c>
      <c r="G1640" s="2">
        <v>4.71</v>
      </c>
      <c r="H1640" s="2" t="s">
        <v>13376</v>
      </c>
      <c r="I1640" s="2" t="s">
        <v>13287</v>
      </c>
      <c r="J1640" s="2" t="s">
        <v>8825</v>
      </c>
      <c r="K1640" s="2"/>
      <c r="L1640" s="2" t="s">
        <v>8825</v>
      </c>
      <c r="M1640" s="2">
        <v>3.2</v>
      </c>
      <c r="N1640" s="2" t="s">
        <v>8825</v>
      </c>
      <c r="O1640" s="2" t="s">
        <v>8825</v>
      </c>
      <c r="P1640" s="40">
        <v>35</v>
      </c>
      <c r="Q1640" s="40" t="s">
        <v>8120</v>
      </c>
      <c r="R1640" s="2"/>
      <c r="S1640" s="2"/>
      <c r="T1640" s="2"/>
      <c r="U1640" s="2" t="s">
        <v>20702</v>
      </c>
      <c r="V1640" s="2" t="s">
        <v>20703</v>
      </c>
      <c r="W1640" s="2" t="str">
        <f t="shared" si="67"/>
        <v>piechart: colorlist="#00FF00,#FFFFFF,#C0C0C0,#FFFF00,#0000FF,#000080,#008080,#800000,#808000,#800080,#FF0000,#FF00FF" valuelist="0,1645,0,0,0,0,0,0,0,0,0,0"</v>
      </c>
      <c r="X1640" s="2"/>
      <c r="Y1640" s="2"/>
      <c r="Z1640" s="2"/>
      <c r="AA1640" s="2"/>
      <c r="AB1640" s="2"/>
      <c r="AC1640" s="2"/>
      <c r="AD1640" s="2"/>
      <c r="AE1640" s="2"/>
      <c r="AF1640" s="2">
        <v>0</v>
      </c>
      <c r="AG1640" s="2">
        <v>1645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0</v>
      </c>
      <c r="AR1640" s="2">
        <v>0</v>
      </c>
      <c r="AS1640" s="2">
        <v>0</v>
      </c>
      <c r="AT1640" s="2">
        <v>0</v>
      </c>
      <c r="AU1640" s="2">
        <v>0</v>
      </c>
      <c r="AV1640" s="2">
        <v>0</v>
      </c>
      <c r="AW1640" s="2">
        <v>0</v>
      </c>
      <c r="AX1640" s="2">
        <v>0</v>
      </c>
      <c r="AY1640" s="2">
        <v>0</v>
      </c>
      <c r="AZ1640" s="2">
        <v>0</v>
      </c>
      <c r="BA1640" s="2">
        <v>0</v>
      </c>
      <c r="BB1640" s="2">
        <v>0</v>
      </c>
      <c r="BC1640" s="2">
        <v>0</v>
      </c>
      <c r="BD1640" s="2">
        <v>0</v>
      </c>
      <c r="BE1640" s="2">
        <v>0</v>
      </c>
      <c r="BF1640" s="2">
        <v>0</v>
      </c>
      <c r="BG1640" s="2">
        <v>0</v>
      </c>
      <c r="BH1640" s="2">
        <v>0</v>
      </c>
      <c r="BI1640" s="2">
        <v>0</v>
      </c>
      <c r="BJ1640" s="2">
        <v>0</v>
      </c>
      <c r="BK1640" s="2">
        <v>0</v>
      </c>
      <c r="BL1640" s="2">
        <v>0</v>
      </c>
      <c r="BM1640" s="2">
        <v>0</v>
      </c>
      <c r="BN1640" s="2">
        <v>1645</v>
      </c>
      <c r="BO1640" s="2">
        <v>0</v>
      </c>
      <c r="BP1640" s="2">
        <v>0</v>
      </c>
      <c r="BQ1640" s="2">
        <v>0</v>
      </c>
      <c r="BR1640" s="2">
        <v>0</v>
      </c>
      <c r="BS1640" s="2">
        <v>0</v>
      </c>
      <c r="BT1640" s="2">
        <v>0</v>
      </c>
      <c r="BU1640" s="2">
        <v>0</v>
      </c>
      <c r="BV1640" s="2">
        <v>0</v>
      </c>
      <c r="BW1640" s="2">
        <v>0</v>
      </c>
    </row>
    <row r="1641" spans="1:75">
      <c r="A1641" s="2">
        <v>1915</v>
      </c>
      <c r="B1641" s="2" t="s">
        <v>20704</v>
      </c>
      <c r="C1641" s="2" t="str">
        <f t="shared" si="66"/>
        <v>MT_Flower_Neg</v>
      </c>
      <c r="D1641" s="2">
        <v>1262</v>
      </c>
      <c r="E1641" s="31">
        <v>3.10105935490812</v>
      </c>
      <c r="F1641" s="2">
        <v>711.17740000000003</v>
      </c>
      <c r="G1641" s="2">
        <v>4.57</v>
      </c>
      <c r="H1641" s="2" t="s">
        <v>13376</v>
      </c>
      <c r="I1641" s="2" t="s">
        <v>13282</v>
      </c>
      <c r="J1641" s="2" t="s">
        <v>8825</v>
      </c>
      <c r="K1641" s="2"/>
      <c r="L1641" s="2" t="s">
        <v>8825</v>
      </c>
      <c r="M1641" s="2">
        <v>3.2</v>
      </c>
      <c r="N1641" s="2" t="s">
        <v>8825</v>
      </c>
      <c r="O1641" s="2" t="s">
        <v>8825</v>
      </c>
      <c r="P1641" s="40">
        <v>31</v>
      </c>
      <c r="Q1641" s="40" t="s">
        <v>20705</v>
      </c>
      <c r="R1641" s="2"/>
      <c r="S1641" s="2"/>
      <c r="T1641" s="2"/>
      <c r="U1641" s="2" t="s">
        <v>20706</v>
      </c>
      <c r="V1641" s="2" t="s">
        <v>20707</v>
      </c>
      <c r="W1641" s="2" t="str">
        <f t="shared" si="67"/>
        <v>piechart: colorlist="#00FF00,#FFFFFF,#C0C0C0,#FFFF00,#0000FF,#000080,#008080,#800000,#808000,#800080,#FF0000,#FF00FF" valuelist="0,0,0,0,0,0,1262,0,0,0,0,0"</v>
      </c>
      <c r="X1641" s="2"/>
      <c r="Y1641" s="2"/>
      <c r="Z1641" s="2"/>
      <c r="AA1641" s="2"/>
      <c r="AB1641" s="2"/>
      <c r="AC1641" s="2"/>
      <c r="AD1641" s="2"/>
      <c r="AE1641" s="2"/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1262</v>
      </c>
      <c r="AM1641" s="2">
        <v>0</v>
      </c>
      <c r="AN1641" s="2">
        <v>0</v>
      </c>
      <c r="AO1641" s="2">
        <v>0</v>
      </c>
      <c r="AP1641" s="2">
        <v>0</v>
      </c>
      <c r="AQ1641" s="2">
        <v>0</v>
      </c>
      <c r="AR1641" s="2">
        <v>0</v>
      </c>
      <c r="AS1641" s="2">
        <v>0</v>
      </c>
      <c r="AT1641" s="2">
        <v>0</v>
      </c>
      <c r="AU1641" s="2">
        <v>0</v>
      </c>
      <c r="AV1641" s="2">
        <v>0</v>
      </c>
      <c r="AW1641" s="2">
        <v>0</v>
      </c>
      <c r="AX1641" s="2">
        <v>0</v>
      </c>
      <c r="AY1641" s="2">
        <v>0</v>
      </c>
      <c r="AZ1641" s="2">
        <v>0</v>
      </c>
      <c r="BA1641" s="2">
        <v>0</v>
      </c>
      <c r="BB1641" s="2">
        <v>0</v>
      </c>
      <c r="BC1641" s="2">
        <v>0</v>
      </c>
      <c r="BD1641" s="2">
        <v>0</v>
      </c>
      <c r="BE1641" s="2">
        <v>0</v>
      </c>
      <c r="BF1641" s="2">
        <v>1262</v>
      </c>
      <c r="BG1641" s="2">
        <v>0</v>
      </c>
      <c r="BH1641" s="2">
        <v>0</v>
      </c>
      <c r="BI1641" s="2">
        <v>0</v>
      </c>
      <c r="BJ1641" s="2">
        <v>0</v>
      </c>
      <c r="BK1641" s="2">
        <v>0</v>
      </c>
      <c r="BL1641" s="2">
        <v>0</v>
      </c>
      <c r="BM1641" s="2">
        <v>0</v>
      </c>
      <c r="BN1641" s="2">
        <v>0</v>
      </c>
      <c r="BO1641" s="2">
        <v>0</v>
      </c>
      <c r="BP1641" s="2">
        <v>0</v>
      </c>
      <c r="BQ1641" s="2">
        <v>0</v>
      </c>
      <c r="BR1641" s="2">
        <v>0</v>
      </c>
      <c r="BS1641" s="2">
        <v>0</v>
      </c>
      <c r="BT1641" s="2">
        <v>0</v>
      </c>
      <c r="BU1641" s="2">
        <v>0</v>
      </c>
      <c r="BV1641" s="2">
        <v>0</v>
      </c>
      <c r="BW1641" s="2">
        <v>0</v>
      </c>
    </row>
    <row r="1642" spans="1:75">
      <c r="A1642" s="2">
        <v>1921</v>
      </c>
      <c r="B1642" s="2" t="s">
        <v>20708</v>
      </c>
      <c r="C1642" s="2" t="str">
        <f t="shared" si="66"/>
        <v>ZM_Root_Neg</v>
      </c>
      <c r="D1642" s="2">
        <v>1102</v>
      </c>
      <c r="E1642" s="31">
        <v>3.0421815945157702</v>
      </c>
      <c r="F1642" s="2">
        <v>713.2047</v>
      </c>
      <c r="G1642" s="2">
        <v>3.42</v>
      </c>
      <c r="H1642" s="2" t="s">
        <v>13376</v>
      </c>
      <c r="I1642" s="2" t="s">
        <v>13278</v>
      </c>
      <c r="J1642" s="2" t="s">
        <v>8825</v>
      </c>
      <c r="K1642" s="2"/>
      <c r="L1642" s="2" t="s">
        <v>8825</v>
      </c>
      <c r="M1642" s="2">
        <v>3.2</v>
      </c>
      <c r="N1642" s="2" t="s">
        <v>8825</v>
      </c>
      <c r="O1642" s="2" t="s">
        <v>8825</v>
      </c>
      <c r="P1642" s="40">
        <v>30</v>
      </c>
      <c r="Q1642" s="40" t="s">
        <v>20709</v>
      </c>
      <c r="R1642" s="2"/>
      <c r="S1642" s="2"/>
      <c r="T1642" s="2"/>
      <c r="U1642" s="2" t="s">
        <v>20710</v>
      </c>
      <c r="V1642" s="2" t="s">
        <v>20711</v>
      </c>
      <c r="W1642" s="2" t="str">
        <f t="shared" si="67"/>
        <v>piechart: colorlist="#00FF00,#FFFFFF,#C0C0C0,#FFFF00,#0000FF,#000080,#008080,#800000,#808000,#800080,#FF0000,#FF00FF" valuelist="0,0,2076,0,0,0,0,0,0,0,0,0"</v>
      </c>
      <c r="X1642" s="2"/>
      <c r="Y1642" s="2"/>
      <c r="Z1642" s="2"/>
      <c r="AA1642" s="2"/>
      <c r="AB1642" s="2"/>
      <c r="AC1642" s="2"/>
      <c r="AD1642" s="2"/>
      <c r="AE1642" s="2"/>
      <c r="AF1642" s="2">
        <v>0</v>
      </c>
      <c r="AG1642" s="2">
        <v>0</v>
      </c>
      <c r="AH1642" s="2">
        <v>2076</v>
      </c>
      <c r="AI1642" s="2">
        <v>0</v>
      </c>
      <c r="AJ1642" s="2">
        <v>0</v>
      </c>
      <c r="AK1642" s="2">
        <v>0</v>
      </c>
      <c r="AL1642" s="2">
        <v>0</v>
      </c>
      <c r="AM1642" s="2">
        <v>0</v>
      </c>
      <c r="AN1642" s="2">
        <v>0</v>
      </c>
      <c r="AO1642" s="2">
        <v>0</v>
      </c>
      <c r="AP1642" s="2">
        <v>0</v>
      </c>
      <c r="AQ1642" s="2">
        <v>0</v>
      </c>
      <c r="AR1642" s="2">
        <v>0</v>
      </c>
      <c r="AS1642" s="2">
        <v>0</v>
      </c>
      <c r="AT1642" s="2">
        <v>0</v>
      </c>
      <c r="AU1642" s="2">
        <v>0</v>
      </c>
      <c r="AV1642" s="2">
        <v>0</v>
      </c>
      <c r="AW1642" s="2">
        <v>0</v>
      </c>
      <c r="AX1642" s="2">
        <v>0</v>
      </c>
      <c r="AY1642" s="2">
        <v>0</v>
      </c>
      <c r="AZ1642" s="2">
        <v>0</v>
      </c>
      <c r="BA1642" s="2">
        <v>0</v>
      </c>
      <c r="BB1642" s="2">
        <v>0</v>
      </c>
      <c r="BC1642" s="2">
        <v>0</v>
      </c>
      <c r="BD1642" s="2">
        <v>0</v>
      </c>
      <c r="BE1642" s="2">
        <v>0</v>
      </c>
      <c r="BF1642" s="2">
        <v>0</v>
      </c>
      <c r="BG1642" s="2">
        <v>0</v>
      </c>
      <c r="BH1642" s="2">
        <v>0</v>
      </c>
      <c r="BI1642" s="2">
        <v>0</v>
      </c>
      <c r="BJ1642" s="2">
        <v>0</v>
      </c>
      <c r="BK1642" s="2">
        <v>0</v>
      </c>
      <c r="BL1642" s="2">
        <v>0</v>
      </c>
      <c r="BM1642" s="2">
        <v>0</v>
      </c>
      <c r="BN1642" s="2">
        <v>0</v>
      </c>
      <c r="BO1642" s="2">
        <v>0</v>
      </c>
      <c r="BP1642" s="2">
        <v>0</v>
      </c>
      <c r="BQ1642" s="2">
        <v>0</v>
      </c>
      <c r="BR1642" s="2">
        <v>0</v>
      </c>
      <c r="BS1642" s="2">
        <v>0</v>
      </c>
      <c r="BT1642" s="2">
        <v>0</v>
      </c>
      <c r="BU1642" s="2">
        <v>1102</v>
      </c>
      <c r="BV1642" s="2">
        <v>0</v>
      </c>
      <c r="BW1642" s="2">
        <v>974</v>
      </c>
    </row>
    <row r="1643" spans="1:75">
      <c r="A1643" s="2">
        <v>1926</v>
      </c>
      <c r="B1643" s="2" t="s">
        <v>20712</v>
      </c>
      <c r="C1643" s="2" t="str">
        <f t="shared" si="66"/>
        <v>OP_Root_Neg</v>
      </c>
      <c r="D1643" s="2">
        <v>1176</v>
      </c>
      <c r="E1643" s="31">
        <v>3.0704073217401202</v>
      </c>
      <c r="F1643" s="2">
        <v>719.27800000000002</v>
      </c>
      <c r="G1643" s="2">
        <v>3.97</v>
      </c>
      <c r="H1643" s="2" t="s">
        <v>13376</v>
      </c>
      <c r="I1643" s="2" t="s">
        <v>13283</v>
      </c>
      <c r="J1643" s="2" t="s">
        <v>8825</v>
      </c>
      <c r="K1643" s="2"/>
      <c r="L1643" s="2" t="s">
        <v>8825</v>
      </c>
      <c r="M1643" s="2">
        <v>3.2</v>
      </c>
      <c r="N1643" s="2" t="s">
        <v>8825</v>
      </c>
      <c r="O1643" s="2" t="s">
        <v>8825</v>
      </c>
      <c r="P1643" s="40">
        <v>32</v>
      </c>
      <c r="Q1643" s="40" t="s">
        <v>20713</v>
      </c>
      <c r="R1643" s="2"/>
      <c r="S1643" s="2"/>
      <c r="T1643" s="2"/>
      <c r="U1643" s="2" t="s">
        <v>20714</v>
      </c>
      <c r="V1643" s="2" t="s">
        <v>20715</v>
      </c>
      <c r="W1643" s="2" t="str">
        <f t="shared" si="67"/>
        <v>piechart: colorlist="#00FF00,#FFFFFF,#C0C0C0,#FFFF00,#0000FF,#000080,#008080,#800000,#808000,#800080,#FF0000,#FF00FF" valuelist="0,0,0,0,0,1176,0,0,0,0,0,0"</v>
      </c>
      <c r="X1643" s="2"/>
      <c r="Y1643" s="2"/>
      <c r="Z1643" s="2"/>
      <c r="AA1643" s="2"/>
      <c r="AB1643" s="2"/>
      <c r="AC1643" s="2"/>
      <c r="AD1643" s="2"/>
      <c r="AE1643" s="2"/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1176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0</v>
      </c>
      <c r="AR1643" s="2">
        <v>0</v>
      </c>
      <c r="AS1643" s="2">
        <v>0</v>
      </c>
      <c r="AT1643" s="2">
        <v>0</v>
      </c>
      <c r="AU1643" s="2">
        <v>0</v>
      </c>
      <c r="AV1643" s="2">
        <v>0</v>
      </c>
      <c r="AW1643" s="2">
        <v>0</v>
      </c>
      <c r="AX1643" s="2">
        <v>0</v>
      </c>
      <c r="AY1643" s="2">
        <v>0</v>
      </c>
      <c r="AZ1643" s="2">
        <v>0</v>
      </c>
      <c r="BA1643" s="2">
        <v>0</v>
      </c>
      <c r="BB1643" s="2">
        <v>0</v>
      </c>
      <c r="BC1643" s="2">
        <v>0</v>
      </c>
      <c r="BD1643" s="2">
        <v>0</v>
      </c>
      <c r="BE1643" s="2">
        <v>0</v>
      </c>
      <c r="BF1643" s="2">
        <v>0</v>
      </c>
      <c r="BG1643" s="2">
        <v>0</v>
      </c>
      <c r="BH1643" s="2">
        <v>0</v>
      </c>
      <c r="BI1643" s="2">
        <v>0</v>
      </c>
      <c r="BJ1643" s="2">
        <v>0</v>
      </c>
      <c r="BK1643" s="2">
        <v>0</v>
      </c>
      <c r="BL1643" s="2">
        <v>0</v>
      </c>
      <c r="BM1643" s="2">
        <v>1176</v>
      </c>
      <c r="BN1643" s="2">
        <v>0</v>
      </c>
      <c r="BO1643" s="2">
        <v>0</v>
      </c>
      <c r="BP1643" s="2">
        <v>0</v>
      </c>
      <c r="BQ1643" s="2">
        <v>0</v>
      </c>
      <c r="BR1643" s="2">
        <v>0</v>
      </c>
      <c r="BS1643" s="2">
        <v>0</v>
      </c>
      <c r="BT1643" s="2">
        <v>0</v>
      </c>
      <c r="BU1643" s="2">
        <v>0</v>
      </c>
      <c r="BV1643" s="2">
        <v>0</v>
      </c>
      <c r="BW1643" s="2">
        <v>0</v>
      </c>
    </row>
    <row r="1644" spans="1:75">
      <c r="A1644" s="2">
        <v>1930</v>
      </c>
      <c r="B1644" s="2" t="s">
        <v>20716</v>
      </c>
      <c r="C1644" s="2" t="str">
        <f t="shared" si="66"/>
        <v>LE_LeafStem_Neg</v>
      </c>
      <c r="D1644" s="2">
        <v>1021</v>
      </c>
      <c r="E1644" s="31">
        <v>3.00902574208691</v>
      </c>
      <c r="F1644" s="2">
        <v>721.15729999999996</v>
      </c>
      <c r="G1644" s="2">
        <v>3.13</v>
      </c>
      <c r="H1644" s="2" t="s">
        <v>13376</v>
      </c>
      <c r="I1644" s="2" t="s">
        <v>13283</v>
      </c>
      <c r="J1644" s="2" t="s">
        <v>8825</v>
      </c>
      <c r="K1644" s="2"/>
      <c r="L1644" s="2" t="s">
        <v>8825</v>
      </c>
      <c r="M1644" s="2">
        <v>3.2</v>
      </c>
      <c r="N1644" s="2" t="s">
        <v>8825</v>
      </c>
      <c r="O1644" s="2" t="s">
        <v>8825</v>
      </c>
      <c r="P1644" s="40">
        <v>32</v>
      </c>
      <c r="Q1644" s="40" t="s">
        <v>20717</v>
      </c>
      <c r="R1644" s="2"/>
      <c r="S1644" s="2"/>
      <c r="T1644" s="2"/>
      <c r="U1644" s="2" t="s">
        <v>20718</v>
      </c>
      <c r="V1644" s="2"/>
      <c r="W1644" s="2" t="str">
        <f t="shared" si="67"/>
        <v>piechart: colorlist="#00FF00,#FFFFFF,#C0C0C0,#FFFF00,#0000FF,#000080,#008080,#800000,#808000,#800080,#FF0000,#FF00FF" valuelist="0,0,0,0,0,0,0,0,0,0,1773,683"</v>
      </c>
      <c r="X1644" s="2"/>
      <c r="Y1644" s="2"/>
      <c r="Z1644" s="2"/>
      <c r="AA1644" s="2"/>
      <c r="AB1644" s="2"/>
      <c r="AC1644" s="2"/>
      <c r="AD1644" s="2"/>
      <c r="AE1644" s="2"/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2">
        <v>0</v>
      </c>
      <c r="AM1644" s="2">
        <v>0</v>
      </c>
      <c r="AN1644" s="2">
        <v>0</v>
      </c>
      <c r="AO1644" s="2">
        <v>0</v>
      </c>
      <c r="AP1644" s="2">
        <v>1773</v>
      </c>
      <c r="AQ1644" s="2">
        <v>683</v>
      </c>
      <c r="AR1644" s="2">
        <v>0</v>
      </c>
      <c r="AS1644" s="2">
        <v>0</v>
      </c>
      <c r="AT1644" s="2">
        <v>0</v>
      </c>
      <c r="AU1644" s="2">
        <v>0</v>
      </c>
      <c r="AV1644" s="2">
        <v>0</v>
      </c>
      <c r="AW1644" s="2">
        <v>0</v>
      </c>
      <c r="AX1644" s="2">
        <v>0</v>
      </c>
      <c r="AY1644" s="2">
        <v>0</v>
      </c>
      <c r="AZ1644" s="2">
        <v>0</v>
      </c>
      <c r="BA1644" s="2">
        <v>0</v>
      </c>
      <c r="BB1644" s="2">
        <v>0</v>
      </c>
      <c r="BC1644" s="2">
        <v>752</v>
      </c>
      <c r="BD1644" s="2">
        <v>1021</v>
      </c>
      <c r="BE1644" s="2">
        <v>0</v>
      </c>
      <c r="BF1644" s="2">
        <v>0</v>
      </c>
      <c r="BG1644" s="2">
        <v>0</v>
      </c>
      <c r="BH1644" s="2">
        <v>0</v>
      </c>
      <c r="BI1644" s="2">
        <v>0</v>
      </c>
      <c r="BJ1644" s="2">
        <v>0</v>
      </c>
      <c r="BK1644" s="2">
        <v>0</v>
      </c>
      <c r="BL1644" s="2">
        <v>0</v>
      </c>
      <c r="BM1644" s="2">
        <v>0</v>
      </c>
      <c r="BN1644" s="2">
        <v>0</v>
      </c>
      <c r="BO1644" s="2">
        <v>0</v>
      </c>
      <c r="BP1644" s="2">
        <v>0</v>
      </c>
      <c r="BQ1644" s="2">
        <v>683</v>
      </c>
      <c r="BR1644" s="2">
        <v>0</v>
      </c>
      <c r="BS1644" s="2">
        <v>0</v>
      </c>
      <c r="BT1644" s="2">
        <v>0</v>
      </c>
      <c r="BU1644" s="2">
        <v>0</v>
      </c>
      <c r="BV1644" s="2">
        <v>0</v>
      </c>
      <c r="BW1644" s="2">
        <v>0</v>
      </c>
    </row>
    <row r="1645" spans="1:75">
      <c r="A1645" s="2">
        <v>1943</v>
      </c>
      <c r="B1645" s="2" t="s">
        <v>20719</v>
      </c>
      <c r="C1645" s="2" t="str">
        <f t="shared" si="66"/>
        <v>LE_FruitGreen_Neg</v>
      </c>
      <c r="D1645" s="2">
        <v>1176</v>
      </c>
      <c r="E1645" s="31">
        <v>3.0704073217401202</v>
      </c>
      <c r="F1645" s="2">
        <v>723.17359999999996</v>
      </c>
      <c r="G1645" s="2">
        <v>3.11</v>
      </c>
      <c r="H1645" s="2" t="s">
        <v>13376</v>
      </c>
      <c r="I1645" s="2" t="s">
        <v>13283</v>
      </c>
      <c r="J1645" s="2" t="s">
        <v>8825</v>
      </c>
      <c r="K1645" s="2"/>
      <c r="L1645" s="2" t="s">
        <v>8825</v>
      </c>
      <c r="M1645" s="2">
        <v>3.2</v>
      </c>
      <c r="N1645" s="2" t="s">
        <v>8825</v>
      </c>
      <c r="O1645" s="2" t="s">
        <v>8825</v>
      </c>
      <c r="P1645" s="40">
        <v>32</v>
      </c>
      <c r="Q1645" s="40" t="s">
        <v>8166</v>
      </c>
      <c r="R1645" s="2"/>
      <c r="S1645" s="2"/>
      <c r="T1645" s="2"/>
      <c r="U1645" s="2" t="s">
        <v>20720</v>
      </c>
      <c r="V1645" s="2" t="s">
        <v>20721</v>
      </c>
      <c r="W1645" s="2" t="str">
        <f t="shared" si="67"/>
        <v>piechart: colorlist="#00FF00,#FFFFFF,#C0C0C0,#FFFF00,#0000FF,#000080,#008080,#800000,#808000,#800080,#FF0000,#FF00FF" valuelist="0,0,0,0,0,0,0,0,0,0,1176,0"</v>
      </c>
      <c r="X1645" s="2"/>
      <c r="Y1645" s="2"/>
      <c r="Z1645" s="2"/>
      <c r="AA1645" s="2"/>
      <c r="AB1645" s="2"/>
      <c r="AC1645" s="2"/>
      <c r="AD1645" s="2"/>
      <c r="AE1645" s="2"/>
      <c r="AF1645" s="2">
        <v>0</v>
      </c>
      <c r="AG1645" s="2">
        <v>0</v>
      </c>
      <c r="AH1645" s="2">
        <v>0</v>
      </c>
      <c r="AI1645" s="2">
        <v>0</v>
      </c>
      <c r="AJ1645" s="2">
        <v>0</v>
      </c>
      <c r="AK1645" s="2">
        <v>0</v>
      </c>
      <c r="AL1645" s="2">
        <v>0</v>
      </c>
      <c r="AM1645" s="2">
        <v>0</v>
      </c>
      <c r="AN1645" s="2">
        <v>0</v>
      </c>
      <c r="AO1645" s="2">
        <v>0</v>
      </c>
      <c r="AP1645" s="2">
        <v>1176</v>
      </c>
      <c r="AQ1645" s="2">
        <v>0</v>
      </c>
      <c r="AR1645" s="2">
        <v>0</v>
      </c>
      <c r="AS1645" s="2">
        <v>0</v>
      </c>
      <c r="AT1645" s="2">
        <v>0</v>
      </c>
      <c r="AU1645" s="2">
        <v>0</v>
      </c>
      <c r="AV1645" s="2">
        <v>0</v>
      </c>
      <c r="AW1645" s="2">
        <v>0</v>
      </c>
      <c r="AX1645" s="2">
        <v>0</v>
      </c>
      <c r="AY1645" s="2">
        <v>0</v>
      </c>
      <c r="AZ1645" s="2">
        <v>0</v>
      </c>
      <c r="BA1645" s="2">
        <v>0</v>
      </c>
      <c r="BB1645" s="2">
        <v>0</v>
      </c>
      <c r="BC1645" s="2">
        <v>1176</v>
      </c>
      <c r="BD1645" s="2">
        <v>0</v>
      </c>
      <c r="BE1645" s="2">
        <v>0</v>
      </c>
      <c r="BF1645" s="2">
        <v>0</v>
      </c>
      <c r="BG1645" s="2">
        <v>0</v>
      </c>
      <c r="BH1645" s="2">
        <v>0</v>
      </c>
      <c r="BI1645" s="2">
        <v>0</v>
      </c>
      <c r="BJ1645" s="2">
        <v>0</v>
      </c>
      <c r="BK1645" s="2">
        <v>0</v>
      </c>
      <c r="BL1645" s="2">
        <v>0</v>
      </c>
      <c r="BM1645" s="2">
        <v>0</v>
      </c>
      <c r="BN1645" s="2">
        <v>0</v>
      </c>
      <c r="BO1645" s="2">
        <v>0</v>
      </c>
      <c r="BP1645" s="2">
        <v>0</v>
      </c>
      <c r="BQ1645" s="2">
        <v>0</v>
      </c>
      <c r="BR1645" s="2">
        <v>0</v>
      </c>
      <c r="BS1645" s="2">
        <v>0</v>
      </c>
      <c r="BT1645" s="2">
        <v>0</v>
      </c>
      <c r="BU1645" s="2">
        <v>0</v>
      </c>
      <c r="BV1645" s="2">
        <v>0</v>
      </c>
      <c r="BW1645" s="2">
        <v>0</v>
      </c>
    </row>
    <row r="1646" spans="1:75">
      <c r="A1646" s="2">
        <v>1944</v>
      </c>
      <c r="B1646" s="2" t="s">
        <v>20722</v>
      </c>
      <c r="C1646" s="2" t="str">
        <f t="shared" si="66"/>
        <v>MT_Flower_Neg</v>
      </c>
      <c r="D1646" s="2">
        <v>6892</v>
      </c>
      <c r="E1646" s="31">
        <v>3.8383452687759898</v>
      </c>
      <c r="F1646" s="2">
        <v>723.17759999999998</v>
      </c>
      <c r="G1646" s="2">
        <v>4.2300000000000004</v>
      </c>
      <c r="H1646" s="2" t="s">
        <v>13376</v>
      </c>
      <c r="I1646" s="2" t="s">
        <v>13283</v>
      </c>
      <c r="J1646" s="2" t="s">
        <v>8825</v>
      </c>
      <c r="K1646" s="2"/>
      <c r="L1646" s="2" t="s">
        <v>8825</v>
      </c>
      <c r="M1646" s="2">
        <v>3.2</v>
      </c>
      <c r="N1646" s="2" t="s">
        <v>8825</v>
      </c>
      <c r="O1646" s="2" t="s">
        <v>8825</v>
      </c>
      <c r="P1646" s="40">
        <v>32</v>
      </c>
      <c r="Q1646" s="40" t="s">
        <v>8166</v>
      </c>
      <c r="R1646" s="2"/>
      <c r="S1646" s="2"/>
      <c r="T1646" s="2"/>
      <c r="U1646" s="2" t="s">
        <v>20723</v>
      </c>
      <c r="V1646" s="2" t="s">
        <v>20724</v>
      </c>
      <c r="W1646" s="2" t="str">
        <f t="shared" si="67"/>
        <v>piechart: colorlist="#00FF00,#FFFFFF,#C0C0C0,#FFFF00,#0000FF,#000080,#008080,#800000,#808000,#800080,#FF0000,#FF00FF" valuelist="0,0,0,0,0,0,6892,0,0,0,0,0"</v>
      </c>
      <c r="X1646" s="2"/>
      <c r="Y1646" s="2"/>
      <c r="Z1646" s="2"/>
      <c r="AA1646" s="2"/>
      <c r="AB1646" s="2"/>
      <c r="AC1646" s="2"/>
      <c r="AD1646" s="2"/>
      <c r="AE1646" s="2"/>
      <c r="AF1646" s="2">
        <v>0</v>
      </c>
      <c r="AG1646" s="2">
        <v>0</v>
      </c>
      <c r="AH1646" s="2">
        <v>0</v>
      </c>
      <c r="AI1646" s="2">
        <v>0</v>
      </c>
      <c r="AJ1646" s="2">
        <v>0</v>
      </c>
      <c r="AK1646" s="2">
        <v>0</v>
      </c>
      <c r="AL1646" s="2">
        <v>6892</v>
      </c>
      <c r="AM1646" s="2">
        <v>0</v>
      </c>
      <c r="AN1646" s="2">
        <v>0</v>
      </c>
      <c r="AO1646" s="2">
        <v>0</v>
      </c>
      <c r="AP1646" s="2">
        <v>0</v>
      </c>
      <c r="AQ1646" s="2">
        <v>0</v>
      </c>
      <c r="AR1646" s="2">
        <v>0</v>
      </c>
      <c r="AS1646" s="2">
        <v>0</v>
      </c>
      <c r="AT1646" s="2">
        <v>0</v>
      </c>
      <c r="AU1646" s="2">
        <v>0</v>
      </c>
      <c r="AV1646" s="2">
        <v>0</v>
      </c>
      <c r="AW1646" s="2">
        <v>0</v>
      </c>
      <c r="AX1646" s="2">
        <v>0</v>
      </c>
      <c r="AY1646" s="2">
        <v>0</v>
      </c>
      <c r="AZ1646" s="2">
        <v>0</v>
      </c>
      <c r="BA1646" s="2">
        <v>0</v>
      </c>
      <c r="BB1646" s="2">
        <v>0</v>
      </c>
      <c r="BC1646" s="2">
        <v>0</v>
      </c>
      <c r="BD1646" s="2">
        <v>0</v>
      </c>
      <c r="BE1646" s="2">
        <v>0</v>
      </c>
      <c r="BF1646" s="2">
        <v>6892</v>
      </c>
      <c r="BG1646" s="2">
        <v>0</v>
      </c>
      <c r="BH1646" s="2">
        <v>0</v>
      </c>
      <c r="BI1646" s="2">
        <v>0</v>
      </c>
      <c r="BJ1646" s="2">
        <v>0</v>
      </c>
      <c r="BK1646" s="2">
        <v>0</v>
      </c>
      <c r="BL1646" s="2">
        <v>0</v>
      </c>
      <c r="BM1646" s="2">
        <v>0</v>
      </c>
      <c r="BN1646" s="2">
        <v>0</v>
      </c>
      <c r="BO1646" s="2">
        <v>0</v>
      </c>
      <c r="BP1646" s="2">
        <v>0</v>
      </c>
      <c r="BQ1646" s="2">
        <v>0</v>
      </c>
      <c r="BR1646" s="2">
        <v>0</v>
      </c>
      <c r="BS1646" s="2">
        <v>0</v>
      </c>
      <c r="BT1646" s="2">
        <v>0</v>
      </c>
      <c r="BU1646" s="2">
        <v>0</v>
      </c>
      <c r="BV1646" s="2">
        <v>0</v>
      </c>
      <c r="BW1646" s="2">
        <v>0</v>
      </c>
    </row>
    <row r="1647" spans="1:75">
      <c r="A1647" s="2">
        <v>1949</v>
      </c>
      <c r="B1647" s="2" t="s">
        <v>20725</v>
      </c>
      <c r="C1647" s="2" t="str">
        <f t="shared" si="66"/>
        <v>OP_Root_Neg</v>
      </c>
      <c r="D1647" s="2">
        <v>2828</v>
      </c>
      <c r="E1647" s="31">
        <v>3.4514794051248598</v>
      </c>
      <c r="F1647" s="2">
        <v>725.19309999999996</v>
      </c>
      <c r="G1647" s="2">
        <v>4.54</v>
      </c>
      <c r="H1647" s="2" t="s">
        <v>13376</v>
      </c>
      <c r="I1647" s="2" t="s">
        <v>13283</v>
      </c>
      <c r="J1647" s="2" t="s">
        <v>8825</v>
      </c>
      <c r="K1647" s="2"/>
      <c r="L1647" s="2" t="s">
        <v>8825</v>
      </c>
      <c r="M1647" s="2">
        <v>3.2</v>
      </c>
      <c r="N1647" s="2" t="s">
        <v>8825</v>
      </c>
      <c r="O1647" s="2" t="s">
        <v>8825</v>
      </c>
      <c r="P1647" s="40">
        <v>32</v>
      </c>
      <c r="Q1647" s="40" t="s">
        <v>20726</v>
      </c>
      <c r="R1647" s="2"/>
      <c r="S1647" s="2"/>
      <c r="T1647" s="2"/>
      <c r="U1647" s="2" t="s">
        <v>20727</v>
      </c>
      <c r="V1647" s="2" t="s">
        <v>20728</v>
      </c>
      <c r="W1647" s="2" t="str">
        <f t="shared" si="67"/>
        <v>piechart: colorlist="#00FF00,#FFFFFF,#C0C0C0,#FFFF00,#0000FF,#000080,#008080,#800000,#808000,#800080,#FF0000,#FF00FF" valuelist="0,0,0,0,0,2828,0,0,0,0,0,0"</v>
      </c>
      <c r="X1647" s="2"/>
      <c r="Y1647" s="2"/>
      <c r="Z1647" s="2"/>
      <c r="AA1647" s="2"/>
      <c r="AB1647" s="2"/>
      <c r="AC1647" s="2"/>
      <c r="AD1647" s="2"/>
      <c r="AE1647" s="2"/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v>2828</v>
      </c>
      <c r="AL1647" s="2">
        <v>0</v>
      </c>
      <c r="AM1647" s="2">
        <v>0</v>
      </c>
      <c r="AN1647" s="2">
        <v>0</v>
      </c>
      <c r="AO1647" s="2">
        <v>0</v>
      </c>
      <c r="AP1647" s="2">
        <v>0</v>
      </c>
      <c r="AQ1647" s="2">
        <v>0</v>
      </c>
      <c r="AR1647" s="2">
        <v>0</v>
      </c>
      <c r="AS1647" s="2">
        <v>0</v>
      </c>
      <c r="AT1647" s="2">
        <v>0</v>
      </c>
      <c r="AU1647" s="2">
        <v>0</v>
      </c>
      <c r="AV1647" s="2">
        <v>0</v>
      </c>
      <c r="AW1647" s="2">
        <v>0</v>
      </c>
      <c r="AX1647" s="2">
        <v>0</v>
      </c>
      <c r="AY1647" s="2">
        <v>0</v>
      </c>
      <c r="AZ1647" s="2">
        <v>0</v>
      </c>
      <c r="BA1647" s="2">
        <v>0</v>
      </c>
      <c r="BB1647" s="2">
        <v>0</v>
      </c>
      <c r="BC1647" s="2">
        <v>0</v>
      </c>
      <c r="BD1647" s="2">
        <v>0</v>
      </c>
      <c r="BE1647" s="2">
        <v>0</v>
      </c>
      <c r="BF1647" s="2">
        <v>0</v>
      </c>
      <c r="BG1647" s="2">
        <v>0</v>
      </c>
      <c r="BH1647" s="2">
        <v>0</v>
      </c>
      <c r="BI1647" s="2">
        <v>0</v>
      </c>
      <c r="BJ1647" s="2">
        <v>0</v>
      </c>
      <c r="BK1647" s="2">
        <v>0</v>
      </c>
      <c r="BL1647" s="2">
        <v>0</v>
      </c>
      <c r="BM1647" s="2">
        <v>2828</v>
      </c>
      <c r="BN1647" s="2">
        <v>0</v>
      </c>
      <c r="BO1647" s="2">
        <v>0</v>
      </c>
      <c r="BP1647" s="2">
        <v>0</v>
      </c>
      <c r="BQ1647" s="2">
        <v>0</v>
      </c>
      <c r="BR1647" s="2">
        <v>0</v>
      </c>
      <c r="BS1647" s="2">
        <v>0</v>
      </c>
      <c r="BT1647" s="2">
        <v>0</v>
      </c>
      <c r="BU1647" s="2">
        <v>0</v>
      </c>
      <c r="BV1647" s="2">
        <v>0</v>
      </c>
      <c r="BW1647" s="2">
        <v>0</v>
      </c>
    </row>
    <row r="1648" spans="1:75">
      <c r="A1648" s="2">
        <v>1950</v>
      </c>
      <c r="B1648" s="2" t="s">
        <v>20729</v>
      </c>
      <c r="C1648" s="2" t="str">
        <f t="shared" si="66"/>
        <v>OP_Root_Neg</v>
      </c>
      <c r="D1648" s="2">
        <v>1181</v>
      </c>
      <c r="E1648" s="31">
        <v>3.07224989761351</v>
      </c>
      <c r="F1648" s="2">
        <v>725.19460000000004</v>
      </c>
      <c r="G1648" s="2">
        <v>4.29</v>
      </c>
      <c r="H1648" s="2" t="s">
        <v>13376</v>
      </c>
      <c r="I1648" s="2" t="s">
        <v>13283</v>
      </c>
      <c r="J1648" s="2" t="s">
        <v>8825</v>
      </c>
      <c r="K1648" s="2"/>
      <c r="L1648" s="2" t="s">
        <v>8825</v>
      </c>
      <c r="M1648" s="2">
        <v>3.2</v>
      </c>
      <c r="N1648" s="2" t="s">
        <v>8825</v>
      </c>
      <c r="O1648" s="2" t="s">
        <v>8825</v>
      </c>
      <c r="P1648" s="40">
        <v>32</v>
      </c>
      <c r="Q1648" s="40" t="s">
        <v>20726</v>
      </c>
      <c r="R1648" s="2"/>
      <c r="S1648" s="2"/>
      <c r="T1648" s="2"/>
      <c r="U1648" s="2" t="s">
        <v>20730</v>
      </c>
      <c r="V1648" s="2" t="s">
        <v>20731</v>
      </c>
      <c r="W1648" s="2" t="str">
        <f t="shared" si="67"/>
        <v>piechart: colorlist="#00FF00,#FFFFFF,#C0C0C0,#FFFF00,#0000FF,#000080,#008080,#800000,#808000,#800080,#FF0000,#FF00FF" valuelist="0,0,0,0,0,1181,0,0,0,0,0,0"</v>
      </c>
      <c r="X1648" s="2"/>
      <c r="Y1648" s="2"/>
      <c r="Z1648" s="2"/>
      <c r="AA1648" s="2"/>
      <c r="AB1648" s="2"/>
      <c r="AC1648" s="2"/>
      <c r="AD1648" s="2"/>
      <c r="AE1648" s="2"/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1181</v>
      </c>
      <c r="AL1648" s="2">
        <v>0</v>
      </c>
      <c r="AM1648" s="2">
        <v>0</v>
      </c>
      <c r="AN1648" s="2">
        <v>0</v>
      </c>
      <c r="AO1648" s="2">
        <v>0</v>
      </c>
      <c r="AP1648" s="2">
        <v>0</v>
      </c>
      <c r="AQ1648" s="2">
        <v>0</v>
      </c>
      <c r="AR1648" s="2">
        <v>0</v>
      </c>
      <c r="AS1648" s="2">
        <v>0</v>
      </c>
      <c r="AT1648" s="2">
        <v>0</v>
      </c>
      <c r="AU1648" s="2">
        <v>0</v>
      </c>
      <c r="AV1648" s="2">
        <v>0</v>
      </c>
      <c r="AW1648" s="2">
        <v>0</v>
      </c>
      <c r="AX1648" s="2">
        <v>0</v>
      </c>
      <c r="AY1648" s="2">
        <v>0</v>
      </c>
      <c r="AZ1648" s="2">
        <v>0</v>
      </c>
      <c r="BA1648" s="2">
        <v>0</v>
      </c>
      <c r="BB1648" s="2">
        <v>0</v>
      </c>
      <c r="BC1648" s="2">
        <v>0</v>
      </c>
      <c r="BD1648" s="2">
        <v>0</v>
      </c>
      <c r="BE1648" s="2">
        <v>0</v>
      </c>
      <c r="BF1648" s="2">
        <v>0</v>
      </c>
      <c r="BG1648" s="2">
        <v>0</v>
      </c>
      <c r="BH1648" s="2">
        <v>0</v>
      </c>
      <c r="BI1648" s="2">
        <v>0</v>
      </c>
      <c r="BJ1648" s="2">
        <v>0</v>
      </c>
      <c r="BK1648" s="2">
        <v>0</v>
      </c>
      <c r="BL1648" s="2">
        <v>0</v>
      </c>
      <c r="BM1648" s="2">
        <v>1181</v>
      </c>
      <c r="BN1648" s="2">
        <v>0</v>
      </c>
      <c r="BO1648" s="2">
        <v>0</v>
      </c>
      <c r="BP1648" s="2">
        <v>0</v>
      </c>
      <c r="BQ1648" s="2">
        <v>0</v>
      </c>
      <c r="BR1648" s="2">
        <v>0</v>
      </c>
      <c r="BS1648" s="2">
        <v>0</v>
      </c>
      <c r="BT1648" s="2">
        <v>0</v>
      </c>
      <c r="BU1648" s="2">
        <v>0</v>
      </c>
      <c r="BV1648" s="2">
        <v>0</v>
      </c>
      <c r="BW1648" s="2">
        <v>0</v>
      </c>
    </row>
    <row r="1649" spans="1:75">
      <c r="A1649" s="2">
        <v>1951</v>
      </c>
      <c r="B1649" s="2" t="s">
        <v>20732</v>
      </c>
      <c r="C1649" s="2" t="str">
        <f t="shared" si="66"/>
        <v>LE_FruitGreen_Neg</v>
      </c>
      <c r="D1649" s="2">
        <v>1830</v>
      </c>
      <c r="E1649" s="31">
        <v>3.2624510897304302</v>
      </c>
      <c r="F1649" s="2">
        <v>725.19510000000002</v>
      </c>
      <c r="G1649" s="2">
        <v>3.87</v>
      </c>
      <c r="H1649" s="2" t="s">
        <v>13376</v>
      </c>
      <c r="I1649" s="2" t="s">
        <v>13283</v>
      </c>
      <c r="J1649" s="2" t="s">
        <v>8825</v>
      </c>
      <c r="K1649" s="2"/>
      <c r="L1649" s="2" t="s">
        <v>8825</v>
      </c>
      <c r="M1649" s="2">
        <v>3.2</v>
      </c>
      <c r="N1649" s="2" t="s">
        <v>8825</v>
      </c>
      <c r="O1649" s="2" t="s">
        <v>8825</v>
      </c>
      <c r="P1649" s="40">
        <v>32</v>
      </c>
      <c r="Q1649" s="40" t="s">
        <v>20726</v>
      </c>
      <c r="R1649" s="2"/>
      <c r="S1649" s="2"/>
      <c r="T1649" s="2"/>
      <c r="U1649" s="2" t="s">
        <v>20733</v>
      </c>
      <c r="V1649" s="2" t="s">
        <v>20734</v>
      </c>
      <c r="W1649" s="2" t="str">
        <f t="shared" si="67"/>
        <v>piechart: colorlist="#00FF00,#FFFFFF,#C0C0C0,#FFFF00,#0000FF,#000080,#008080,#800000,#808000,#800080,#FF0000,#FF00FF" valuelist="0,0,0,0,0,0,868,0,0,0,2403,0"</v>
      </c>
      <c r="X1649" s="2"/>
      <c r="Y1649" s="2"/>
      <c r="Z1649" s="2"/>
      <c r="AA1649" s="2"/>
      <c r="AB1649" s="2"/>
      <c r="AC1649" s="2"/>
      <c r="AD1649" s="2"/>
      <c r="AE1649" s="2"/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868</v>
      </c>
      <c r="AM1649" s="2">
        <v>0</v>
      </c>
      <c r="AN1649" s="2">
        <v>0</v>
      </c>
      <c r="AO1649" s="2">
        <v>0</v>
      </c>
      <c r="AP1649" s="2">
        <v>2403</v>
      </c>
      <c r="AQ1649" s="2">
        <v>0</v>
      </c>
      <c r="AR1649" s="2">
        <v>0</v>
      </c>
      <c r="AS1649" s="2">
        <v>0</v>
      </c>
      <c r="AT1649" s="2">
        <v>0</v>
      </c>
      <c r="AU1649" s="2">
        <v>0</v>
      </c>
      <c r="AV1649" s="2">
        <v>0</v>
      </c>
      <c r="AW1649" s="2">
        <v>0</v>
      </c>
      <c r="AX1649" s="2">
        <v>0</v>
      </c>
      <c r="AY1649" s="2">
        <v>0</v>
      </c>
      <c r="AZ1649" s="2">
        <v>0</v>
      </c>
      <c r="BA1649" s="2">
        <v>0</v>
      </c>
      <c r="BB1649" s="2">
        <v>0</v>
      </c>
      <c r="BC1649" s="2">
        <v>1830</v>
      </c>
      <c r="BD1649" s="2">
        <v>0</v>
      </c>
      <c r="BE1649" s="2">
        <v>573</v>
      </c>
      <c r="BF1649" s="2">
        <v>0</v>
      </c>
      <c r="BG1649" s="2">
        <v>0</v>
      </c>
      <c r="BH1649" s="2">
        <v>0</v>
      </c>
      <c r="BI1649" s="2">
        <v>305</v>
      </c>
      <c r="BJ1649" s="2">
        <v>563</v>
      </c>
      <c r="BK1649" s="2">
        <v>0</v>
      </c>
      <c r="BL1649" s="2">
        <v>0</v>
      </c>
      <c r="BM1649" s="2">
        <v>0</v>
      </c>
      <c r="BN1649" s="2">
        <v>0</v>
      </c>
      <c r="BO1649" s="2">
        <v>0</v>
      </c>
      <c r="BP1649" s="2">
        <v>0</v>
      </c>
      <c r="BQ1649" s="2">
        <v>0</v>
      </c>
      <c r="BR1649" s="2">
        <v>0</v>
      </c>
      <c r="BS1649" s="2">
        <v>0</v>
      </c>
      <c r="BT1649" s="2">
        <v>0</v>
      </c>
      <c r="BU1649" s="2">
        <v>0</v>
      </c>
      <c r="BV1649" s="2">
        <v>0</v>
      </c>
      <c r="BW1649" s="2">
        <v>0</v>
      </c>
    </row>
    <row r="1650" spans="1:75">
      <c r="A1650" s="2">
        <v>1953</v>
      </c>
      <c r="B1650" s="2" t="s">
        <v>20735</v>
      </c>
      <c r="C1650" s="2" t="str">
        <f t="shared" si="66"/>
        <v>OP_Root_Neg</v>
      </c>
      <c r="D1650" s="2">
        <v>1242</v>
      </c>
      <c r="E1650" s="31">
        <v>3.0941215958405599</v>
      </c>
      <c r="F1650" s="2">
        <v>727.21169999999995</v>
      </c>
      <c r="G1650" s="2">
        <v>3.18</v>
      </c>
      <c r="H1650" s="2" t="s">
        <v>13376</v>
      </c>
      <c r="I1650" s="2" t="s">
        <v>13283</v>
      </c>
      <c r="J1650" s="2" t="s">
        <v>8825</v>
      </c>
      <c r="K1650" s="2"/>
      <c r="L1650" s="2" t="s">
        <v>8825</v>
      </c>
      <c r="M1650" s="2">
        <v>3.2</v>
      </c>
      <c r="N1650" s="2" t="s">
        <v>8825</v>
      </c>
      <c r="O1650" s="2" t="s">
        <v>8825</v>
      </c>
      <c r="P1650" s="40">
        <v>32</v>
      </c>
      <c r="Q1650" s="40" t="s">
        <v>20736</v>
      </c>
      <c r="R1650" s="2"/>
      <c r="S1650" s="2"/>
      <c r="T1650" s="2"/>
      <c r="U1650" s="2" t="s">
        <v>20737</v>
      </c>
      <c r="V1650" s="2" t="s">
        <v>20738</v>
      </c>
      <c r="W1650" s="2" t="str">
        <f t="shared" si="67"/>
        <v>piechart: colorlist="#00FF00,#FFFFFF,#C0C0C0,#FFFF00,#0000FF,#000080,#008080,#800000,#808000,#800080,#FF0000,#FF00FF" valuelist="0,0,0,0,0,1242,0,0,0,0,0,0"</v>
      </c>
      <c r="X1650" s="2"/>
      <c r="Y1650" s="2"/>
      <c r="Z1650" s="2"/>
      <c r="AA1650" s="2"/>
      <c r="AB1650" s="2"/>
      <c r="AC1650" s="2"/>
      <c r="AD1650" s="2"/>
      <c r="AE1650" s="2"/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1242</v>
      </c>
      <c r="AL1650" s="2">
        <v>0</v>
      </c>
      <c r="AM1650" s="2">
        <v>0</v>
      </c>
      <c r="AN1650" s="2">
        <v>0</v>
      </c>
      <c r="AO1650" s="2">
        <v>0</v>
      </c>
      <c r="AP1650" s="2">
        <v>0</v>
      </c>
      <c r="AQ1650" s="2">
        <v>0</v>
      </c>
      <c r="AR1650" s="2">
        <v>0</v>
      </c>
      <c r="AS1650" s="2">
        <v>0</v>
      </c>
      <c r="AT1650" s="2">
        <v>0</v>
      </c>
      <c r="AU1650" s="2">
        <v>0</v>
      </c>
      <c r="AV1650" s="2">
        <v>0</v>
      </c>
      <c r="AW1650" s="2">
        <v>0</v>
      </c>
      <c r="AX1650" s="2">
        <v>0</v>
      </c>
      <c r="AY1650" s="2">
        <v>0</v>
      </c>
      <c r="AZ1650" s="2">
        <v>0</v>
      </c>
      <c r="BA1650" s="2">
        <v>0</v>
      </c>
      <c r="BB1650" s="2">
        <v>0</v>
      </c>
      <c r="BC1650" s="2">
        <v>0</v>
      </c>
      <c r="BD1650" s="2">
        <v>0</v>
      </c>
      <c r="BE1650" s="2">
        <v>0</v>
      </c>
      <c r="BF1650" s="2">
        <v>0</v>
      </c>
      <c r="BG1650" s="2">
        <v>0</v>
      </c>
      <c r="BH1650" s="2">
        <v>0</v>
      </c>
      <c r="BI1650" s="2">
        <v>0</v>
      </c>
      <c r="BJ1650" s="2">
        <v>0</v>
      </c>
      <c r="BK1650" s="2">
        <v>0</v>
      </c>
      <c r="BL1650" s="2">
        <v>0</v>
      </c>
      <c r="BM1650" s="2">
        <v>1242</v>
      </c>
      <c r="BN1650" s="2">
        <v>0</v>
      </c>
      <c r="BO1650" s="2">
        <v>0</v>
      </c>
      <c r="BP1650" s="2">
        <v>0</v>
      </c>
      <c r="BQ1650" s="2">
        <v>0</v>
      </c>
      <c r="BR1650" s="2">
        <v>0</v>
      </c>
      <c r="BS1650" s="2">
        <v>0</v>
      </c>
      <c r="BT1650" s="2">
        <v>0</v>
      </c>
      <c r="BU1650" s="2">
        <v>0</v>
      </c>
      <c r="BV1650" s="2">
        <v>0</v>
      </c>
      <c r="BW1650" s="2">
        <v>0</v>
      </c>
    </row>
    <row r="1651" spans="1:75">
      <c r="A1651" s="2">
        <v>1954</v>
      </c>
      <c r="B1651" s="2" t="s">
        <v>20739</v>
      </c>
      <c r="C1651" s="2" t="str">
        <f t="shared" si="66"/>
        <v>ZM_Root_Neg</v>
      </c>
      <c r="D1651" s="2">
        <v>1927</v>
      </c>
      <c r="E1651" s="31">
        <v>3.2848817146554499</v>
      </c>
      <c r="F1651" s="2">
        <v>727.24180000000001</v>
      </c>
      <c r="G1651" s="2">
        <v>7.08</v>
      </c>
      <c r="H1651" s="2" t="s">
        <v>13376</v>
      </c>
      <c r="I1651" s="2" t="s">
        <v>13288</v>
      </c>
      <c r="J1651" s="2" t="s">
        <v>8825</v>
      </c>
      <c r="K1651" s="2"/>
      <c r="L1651" s="2" t="s">
        <v>8825</v>
      </c>
      <c r="M1651" s="2">
        <v>3.2</v>
      </c>
      <c r="N1651" s="2" t="s">
        <v>8825</v>
      </c>
      <c r="O1651" s="2" t="s">
        <v>8825</v>
      </c>
      <c r="P1651" s="40">
        <v>40</v>
      </c>
      <c r="Q1651" s="40" t="s">
        <v>20740</v>
      </c>
      <c r="R1651" s="2"/>
      <c r="S1651" s="2"/>
      <c r="T1651" s="2"/>
      <c r="U1651" s="2" t="s">
        <v>20741</v>
      </c>
      <c r="V1651" s="2" t="s">
        <v>20742</v>
      </c>
      <c r="W1651" s="2" t="str">
        <f t="shared" si="67"/>
        <v>piechart: colorlist="#00FF00,#FFFFFF,#C0C0C0,#FFFF00,#0000FF,#000080,#008080,#800000,#808000,#800080,#FF0000,#FF00FF" valuelist="0,543,2615,0,0,0,0,0,0,0,0,0"</v>
      </c>
      <c r="X1651" s="2"/>
      <c r="Y1651" s="2"/>
      <c r="Z1651" s="2"/>
      <c r="AA1651" s="2"/>
      <c r="AB1651" s="2"/>
      <c r="AC1651" s="2"/>
      <c r="AD1651" s="2"/>
      <c r="AE1651" s="2"/>
      <c r="AF1651" s="2">
        <v>0</v>
      </c>
      <c r="AG1651" s="2">
        <v>543</v>
      </c>
      <c r="AH1651" s="2">
        <v>2615</v>
      </c>
      <c r="AI1651" s="2"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0</v>
      </c>
      <c r="AO1651" s="2">
        <v>0</v>
      </c>
      <c r="AP1651" s="2">
        <v>0</v>
      </c>
      <c r="AQ1651" s="2">
        <v>0</v>
      </c>
      <c r="AR1651" s="2">
        <v>0</v>
      </c>
      <c r="AS1651" s="2">
        <v>0</v>
      </c>
      <c r="AT1651" s="2">
        <v>0</v>
      </c>
      <c r="AU1651" s="2">
        <v>0</v>
      </c>
      <c r="AV1651" s="2">
        <v>0</v>
      </c>
      <c r="AW1651" s="2">
        <v>0</v>
      </c>
      <c r="AX1651" s="2">
        <v>0</v>
      </c>
      <c r="AY1651" s="2">
        <v>0</v>
      </c>
      <c r="AZ1651" s="2">
        <v>0</v>
      </c>
      <c r="BA1651" s="2">
        <v>0</v>
      </c>
      <c r="BB1651" s="2">
        <v>0</v>
      </c>
      <c r="BC1651" s="2">
        <v>0</v>
      </c>
      <c r="BD1651" s="2">
        <v>0</v>
      </c>
      <c r="BE1651" s="2">
        <v>0</v>
      </c>
      <c r="BF1651" s="2">
        <v>0</v>
      </c>
      <c r="BG1651" s="2">
        <v>0</v>
      </c>
      <c r="BH1651" s="2">
        <v>0</v>
      </c>
      <c r="BI1651" s="2">
        <v>0</v>
      </c>
      <c r="BJ1651" s="2">
        <v>0</v>
      </c>
      <c r="BK1651" s="2">
        <v>0</v>
      </c>
      <c r="BL1651" s="2">
        <v>0</v>
      </c>
      <c r="BM1651" s="2">
        <v>0</v>
      </c>
      <c r="BN1651" s="2">
        <v>0</v>
      </c>
      <c r="BO1651" s="2">
        <v>543</v>
      </c>
      <c r="BP1651" s="2">
        <v>0</v>
      </c>
      <c r="BQ1651" s="2">
        <v>0</v>
      </c>
      <c r="BR1651" s="2">
        <v>0</v>
      </c>
      <c r="BS1651" s="2">
        <v>0</v>
      </c>
      <c r="BT1651" s="2">
        <v>0</v>
      </c>
      <c r="BU1651" s="2">
        <v>1927</v>
      </c>
      <c r="BV1651" s="2">
        <v>0</v>
      </c>
      <c r="BW1651" s="2">
        <v>688</v>
      </c>
    </row>
    <row r="1652" spans="1:75">
      <c r="A1652" s="2">
        <v>1956</v>
      </c>
      <c r="B1652" s="2" t="s">
        <v>20743</v>
      </c>
      <c r="C1652" s="2" t="str">
        <f t="shared" si="66"/>
        <v>OS_LeafStem_Neg</v>
      </c>
      <c r="D1652" s="2">
        <v>3211</v>
      </c>
      <c r="E1652" s="31">
        <v>3.5066403055665001</v>
      </c>
      <c r="F1652" s="2">
        <v>729.20360000000005</v>
      </c>
      <c r="G1652" s="2">
        <v>5.04</v>
      </c>
      <c r="H1652" s="2" t="s">
        <v>13376</v>
      </c>
      <c r="I1652" s="2" t="s">
        <v>13287</v>
      </c>
      <c r="J1652" s="2" t="s">
        <v>8825</v>
      </c>
      <c r="K1652" s="2"/>
      <c r="L1652" s="2" t="s">
        <v>8825</v>
      </c>
      <c r="M1652" s="2">
        <v>3.2</v>
      </c>
      <c r="N1652" s="2" t="s">
        <v>8825</v>
      </c>
      <c r="O1652" s="2" t="s">
        <v>8825</v>
      </c>
      <c r="P1652" s="40">
        <v>35</v>
      </c>
      <c r="Q1652" s="40" t="s">
        <v>20744</v>
      </c>
      <c r="R1652" s="2"/>
      <c r="S1652" s="2"/>
      <c r="T1652" s="2"/>
      <c r="U1652" s="2" t="s">
        <v>20745</v>
      </c>
      <c r="V1652" s="2" t="s">
        <v>20746</v>
      </c>
      <c r="W1652" s="2" t="str">
        <f t="shared" si="67"/>
        <v>piechart: colorlist="#00FF00,#FFFFFF,#C0C0C0,#FFFF00,#0000FF,#000080,#008080,#800000,#808000,#800080,#FF0000,#FF00FF" valuelist="0,3211,0,0,0,0,0,0,0,0,0,0"</v>
      </c>
      <c r="X1652" s="2"/>
      <c r="Y1652" s="2"/>
      <c r="Z1652" s="2"/>
      <c r="AA1652" s="2"/>
      <c r="AB1652" s="2"/>
      <c r="AC1652" s="2"/>
      <c r="AD1652" s="2"/>
      <c r="AE1652" s="2"/>
      <c r="AF1652" s="2">
        <v>0</v>
      </c>
      <c r="AG1652" s="2">
        <v>3211</v>
      </c>
      <c r="AH1652" s="2">
        <v>0</v>
      </c>
      <c r="AI1652" s="2">
        <v>0</v>
      </c>
      <c r="AJ1652" s="2">
        <v>0</v>
      </c>
      <c r="AK1652" s="2">
        <v>0</v>
      </c>
      <c r="AL1652" s="2">
        <v>0</v>
      </c>
      <c r="AM1652" s="2">
        <v>0</v>
      </c>
      <c r="AN1652" s="2">
        <v>0</v>
      </c>
      <c r="AO1652" s="2">
        <v>0</v>
      </c>
      <c r="AP1652" s="2">
        <v>0</v>
      </c>
      <c r="AQ1652" s="2">
        <v>0</v>
      </c>
      <c r="AR1652" s="2">
        <v>0</v>
      </c>
      <c r="AS1652" s="2">
        <v>0</v>
      </c>
      <c r="AT1652" s="2">
        <v>0</v>
      </c>
      <c r="AU1652" s="2">
        <v>0</v>
      </c>
      <c r="AV1652" s="2">
        <v>0</v>
      </c>
      <c r="AW1652" s="2">
        <v>0</v>
      </c>
      <c r="AX1652" s="2">
        <v>0</v>
      </c>
      <c r="AY1652" s="2">
        <v>0</v>
      </c>
      <c r="AZ1652" s="2">
        <v>0</v>
      </c>
      <c r="BA1652" s="2">
        <v>0</v>
      </c>
      <c r="BB1652" s="2">
        <v>0</v>
      </c>
      <c r="BC1652" s="2">
        <v>0</v>
      </c>
      <c r="BD1652" s="2">
        <v>0</v>
      </c>
      <c r="BE1652" s="2">
        <v>0</v>
      </c>
      <c r="BF1652" s="2">
        <v>0</v>
      </c>
      <c r="BG1652" s="2">
        <v>0</v>
      </c>
      <c r="BH1652" s="2">
        <v>0</v>
      </c>
      <c r="BI1652" s="2">
        <v>0</v>
      </c>
      <c r="BJ1652" s="2">
        <v>0</v>
      </c>
      <c r="BK1652" s="2">
        <v>0</v>
      </c>
      <c r="BL1652" s="2">
        <v>0</v>
      </c>
      <c r="BM1652" s="2">
        <v>0</v>
      </c>
      <c r="BN1652" s="2">
        <v>3211</v>
      </c>
      <c r="BO1652" s="2">
        <v>0</v>
      </c>
      <c r="BP1652" s="2">
        <v>0</v>
      </c>
      <c r="BQ1652" s="2">
        <v>0</v>
      </c>
      <c r="BR1652" s="2">
        <v>0</v>
      </c>
      <c r="BS1652" s="2">
        <v>0</v>
      </c>
      <c r="BT1652" s="2">
        <v>0</v>
      </c>
      <c r="BU1652" s="2">
        <v>0</v>
      </c>
      <c r="BV1652" s="2">
        <v>0</v>
      </c>
      <c r="BW1652" s="2">
        <v>0</v>
      </c>
    </row>
    <row r="1653" spans="1:75">
      <c r="A1653" s="2">
        <v>1963</v>
      </c>
      <c r="B1653" s="2" t="s">
        <v>20747</v>
      </c>
      <c r="C1653" s="2" t="str">
        <f t="shared" si="66"/>
        <v>MT_Flower_Neg</v>
      </c>
      <c r="D1653" s="2">
        <v>1699</v>
      </c>
      <c r="E1653" s="31">
        <v>3.2301933788690498</v>
      </c>
      <c r="F1653" s="2">
        <v>739.17520000000002</v>
      </c>
      <c r="G1653" s="2">
        <v>3.98</v>
      </c>
      <c r="H1653" s="2" t="s">
        <v>13376</v>
      </c>
      <c r="I1653" s="2" t="s">
        <v>13283</v>
      </c>
      <c r="J1653" s="2" t="s">
        <v>8825</v>
      </c>
      <c r="K1653" s="2"/>
      <c r="L1653" s="2" t="s">
        <v>8825</v>
      </c>
      <c r="M1653" s="2">
        <v>3.2</v>
      </c>
      <c r="N1653" s="2" t="s">
        <v>8825</v>
      </c>
      <c r="O1653" s="2" t="s">
        <v>8825</v>
      </c>
      <c r="P1653" s="40">
        <v>32</v>
      </c>
      <c r="Q1653" s="40" t="s">
        <v>20748</v>
      </c>
      <c r="R1653" s="2"/>
      <c r="S1653" s="2"/>
      <c r="T1653" s="2"/>
      <c r="U1653" s="2" t="s">
        <v>20749</v>
      </c>
      <c r="V1653" s="2" t="s">
        <v>20750</v>
      </c>
      <c r="W1653" s="2" t="str">
        <f t="shared" si="67"/>
        <v>piechart: colorlist="#00FF00,#FFFFFF,#C0C0C0,#FFFF00,#0000FF,#000080,#008080,#800000,#808000,#800080,#FF0000,#FF00FF" valuelist="0,0,0,0,0,0,1699,0,0,0,0,0"</v>
      </c>
      <c r="X1653" s="2"/>
      <c r="Y1653" s="2"/>
      <c r="Z1653" s="2"/>
      <c r="AA1653" s="2"/>
      <c r="AB1653" s="2"/>
      <c r="AC1653" s="2"/>
      <c r="AD1653" s="2"/>
      <c r="AE1653" s="2"/>
      <c r="AF1653" s="2">
        <v>0</v>
      </c>
      <c r="AG1653" s="2">
        <v>0</v>
      </c>
      <c r="AH1653" s="2">
        <v>0</v>
      </c>
      <c r="AI1653" s="2">
        <v>0</v>
      </c>
      <c r="AJ1653" s="2">
        <v>0</v>
      </c>
      <c r="AK1653" s="2">
        <v>0</v>
      </c>
      <c r="AL1653" s="2">
        <v>1699</v>
      </c>
      <c r="AM1653" s="2">
        <v>0</v>
      </c>
      <c r="AN1653" s="2">
        <v>0</v>
      </c>
      <c r="AO1653" s="2">
        <v>0</v>
      </c>
      <c r="AP1653" s="2">
        <v>0</v>
      </c>
      <c r="AQ1653" s="2">
        <v>0</v>
      </c>
      <c r="AR1653" s="2">
        <v>0</v>
      </c>
      <c r="AS1653" s="2">
        <v>0</v>
      </c>
      <c r="AT1653" s="2">
        <v>0</v>
      </c>
      <c r="AU1653" s="2">
        <v>0</v>
      </c>
      <c r="AV1653" s="2">
        <v>0</v>
      </c>
      <c r="AW1653" s="2">
        <v>0</v>
      </c>
      <c r="AX1653" s="2">
        <v>0</v>
      </c>
      <c r="AY1653" s="2">
        <v>0</v>
      </c>
      <c r="AZ1653" s="2">
        <v>0</v>
      </c>
      <c r="BA1653" s="2">
        <v>0</v>
      </c>
      <c r="BB1653" s="2">
        <v>0</v>
      </c>
      <c r="BC1653" s="2">
        <v>0</v>
      </c>
      <c r="BD1653" s="2">
        <v>0</v>
      </c>
      <c r="BE1653" s="2">
        <v>0</v>
      </c>
      <c r="BF1653" s="2">
        <v>1699</v>
      </c>
      <c r="BG1653" s="2">
        <v>0</v>
      </c>
      <c r="BH1653" s="2">
        <v>0</v>
      </c>
      <c r="BI1653" s="2">
        <v>0</v>
      </c>
      <c r="BJ1653" s="2">
        <v>0</v>
      </c>
      <c r="BK1653" s="2">
        <v>0</v>
      </c>
      <c r="BL1653" s="2">
        <v>0</v>
      </c>
      <c r="BM1653" s="2">
        <v>0</v>
      </c>
      <c r="BN1653" s="2">
        <v>0</v>
      </c>
      <c r="BO1653" s="2">
        <v>0</v>
      </c>
      <c r="BP1653" s="2">
        <v>0</v>
      </c>
      <c r="BQ1653" s="2">
        <v>0</v>
      </c>
      <c r="BR1653" s="2">
        <v>0</v>
      </c>
      <c r="BS1653" s="2">
        <v>0</v>
      </c>
      <c r="BT1653" s="2">
        <v>0</v>
      </c>
      <c r="BU1653" s="2">
        <v>0</v>
      </c>
      <c r="BV1653" s="2">
        <v>0</v>
      </c>
      <c r="BW1653" s="2">
        <v>0</v>
      </c>
    </row>
    <row r="1654" spans="1:75">
      <c r="A1654" s="2">
        <v>1965</v>
      </c>
      <c r="B1654" s="2" t="s">
        <v>20751</v>
      </c>
      <c r="C1654" s="2" t="str">
        <f t="shared" si="66"/>
        <v>OS_LeafStem_Neg</v>
      </c>
      <c r="D1654" s="2">
        <v>1884</v>
      </c>
      <c r="E1654" s="31">
        <v>3.27508089845686</v>
      </c>
      <c r="F1654" s="2">
        <v>739.19100000000003</v>
      </c>
      <c r="G1654" s="2">
        <v>4.24</v>
      </c>
      <c r="H1654" s="2" t="s">
        <v>13376</v>
      </c>
      <c r="I1654" s="2" t="s">
        <v>13284</v>
      </c>
      <c r="J1654" s="2" t="s">
        <v>8825</v>
      </c>
      <c r="K1654" s="2"/>
      <c r="L1654" s="2" t="s">
        <v>8825</v>
      </c>
      <c r="M1654" s="2">
        <v>3.2</v>
      </c>
      <c r="N1654" s="2" t="s">
        <v>8825</v>
      </c>
      <c r="O1654" s="2" t="s">
        <v>8825</v>
      </c>
      <c r="P1654" s="40">
        <v>36</v>
      </c>
      <c r="Q1654" s="40" t="s">
        <v>8194</v>
      </c>
      <c r="R1654" s="2"/>
      <c r="S1654" s="2"/>
      <c r="T1654" s="2"/>
      <c r="U1654" s="2" t="s">
        <v>20752</v>
      </c>
      <c r="V1654" s="2" t="s">
        <v>20753</v>
      </c>
      <c r="W1654" s="2" t="str">
        <f t="shared" si="67"/>
        <v>piechart: colorlist="#00FF00,#FFFFFF,#C0C0C0,#FFFF00,#0000FF,#000080,#008080,#800000,#808000,#800080,#FF0000,#FF00FF" valuelist="0,1884,0,0,0,0,0,0,0,0,0,0"</v>
      </c>
      <c r="X1654" s="2"/>
      <c r="Y1654" s="2"/>
      <c r="Z1654" s="2"/>
      <c r="AA1654" s="2"/>
      <c r="AB1654" s="2"/>
      <c r="AC1654" s="2"/>
      <c r="AD1654" s="2"/>
      <c r="AE1654" s="2"/>
      <c r="AF1654" s="2">
        <v>0</v>
      </c>
      <c r="AG1654" s="2">
        <v>1884</v>
      </c>
      <c r="AH1654" s="2">
        <v>0</v>
      </c>
      <c r="AI1654" s="2">
        <v>0</v>
      </c>
      <c r="AJ1654" s="2">
        <v>0</v>
      </c>
      <c r="AK1654" s="2">
        <v>0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  <c r="AQ1654" s="2">
        <v>0</v>
      </c>
      <c r="AR1654" s="2">
        <v>0</v>
      </c>
      <c r="AS1654" s="2">
        <v>0</v>
      </c>
      <c r="AT1654" s="2">
        <v>0</v>
      </c>
      <c r="AU1654" s="2">
        <v>0</v>
      </c>
      <c r="AV1654" s="2">
        <v>0</v>
      </c>
      <c r="AW1654" s="2">
        <v>0</v>
      </c>
      <c r="AX1654" s="2">
        <v>0</v>
      </c>
      <c r="AY1654" s="2">
        <v>0</v>
      </c>
      <c r="AZ1654" s="2">
        <v>0</v>
      </c>
      <c r="BA1654" s="2">
        <v>0</v>
      </c>
      <c r="BB1654" s="2">
        <v>0</v>
      </c>
      <c r="BC1654" s="2">
        <v>0</v>
      </c>
      <c r="BD1654" s="2">
        <v>0</v>
      </c>
      <c r="BE1654" s="2">
        <v>0</v>
      </c>
      <c r="BF1654" s="2">
        <v>0</v>
      </c>
      <c r="BG1654" s="2">
        <v>0</v>
      </c>
      <c r="BH1654" s="2">
        <v>0</v>
      </c>
      <c r="BI1654" s="2">
        <v>0</v>
      </c>
      <c r="BJ1654" s="2">
        <v>0</v>
      </c>
      <c r="BK1654" s="2">
        <v>0</v>
      </c>
      <c r="BL1654" s="2">
        <v>0</v>
      </c>
      <c r="BM1654" s="2">
        <v>0</v>
      </c>
      <c r="BN1654" s="2">
        <v>1884</v>
      </c>
      <c r="BO1654" s="2">
        <v>0</v>
      </c>
      <c r="BP1654" s="2">
        <v>0</v>
      </c>
      <c r="BQ1654" s="2">
        <v>0</v>
      </c>
      <c r="BR1654" s="2">
        <v>0</v>
      </c>
      <c r="BS1654" s="2">
        <v>0</v>
      </c>
      <c r="BT1654" s="2">
        <v>0</v>
      </c>
      <c r="BU1654" s="2">
        <v>0</v>
      </c>
      <c r="BV1654" s="2">
        <v>0</v>
      </c>
      <c r="BW1654" s="2">
        <v>0</v>
      </c>
    </row>
    <row r="1655" spans="1:75">
      <c r="A1655" s="2">
        <v>1966</v>
      </c>
      <c r="B1655" s="2" t="s">
        <v>20754</v>
      </c>
      <c r="C1655" s="2" t="str">
        <f t="shared" si="66"/>
        <v>ZM_Leaf_Neg</v>
      </c>
      <c r="D1655" s="2">
        <v>1526</v>
      </c>
      <c r="E1655" s="31">
        <v>3.1835545336188602</v>
      </c>
      <c r="F1655" s="2">
        <v>739.20830000000001</v>
      </c>
      <c r="G1655" s="2">
        <v>3.77</v>
      </c>
      <c r="H1655" s="2" t="s">
        <v>13376</v>
      </c>
      <c r="I1655" s="2" t="s">
        <v>13285</v>
      </c>
      <c r="J1655" s="2" t="s">
        <v>8825</v>
      </c>
      <c r="K1655" s="2"/>
      <c r="L1655" s="2" t="s">
        <v>8825</v>
      </c>
      <c r="M1655" s="2">
        <v>3.2</v>
      </c>
      <c r="N1655" s="2" t="s">
        <v>8825</v>
      </c>
      <c r="O1655" s="2" t="s">
        <v>8825</v>
      </c>
      <c r="P1655" s="40">
        <v>33</v>
      </c>
      <c r="Q1655" s="40" t="s">
        <v>2168</v>
      </c>
      <c r="R1655" s="2"/>
      <c r="S1655" s="2"/>
      <c r="T1655" s="2"/>
      <c r="U1655" s="2" t="s">
        <v>20755</v>
      </c>
      <c r="V1655" s="2" t="s">
        <v>20756</v>
      </c>
      <c r="W1655" s="2" t="str">
        <f t="shared" si="67"/>
        <v>piechart: colorlist="#00FF00,#FFFFFF,#C0C0C0,#FFFF00,#0000FF,#000080,#008080,#800000,#808000,#800080,#FF0000,#FF00FF" valuelist="0,0,1526,0,0,0,0,0,0,0,0,0"</v>
      </c>
      <c r="X1655" s="2"/>
      <c r="Y1655" s="2"/>
      <c r="Z1655" s="2"/>
      <c r="AA1655" s="2"/>
      <c r="AB1655" s="2"/>
      <c r="AC1655" s="2"/>
      <c r="AD1655" s="2"/>
      <c r="AE1655" s="2"/>
      <c r="AF1655" s="2">
        <v>0</v>
      </c>
      <c r="AG1655" s="2">
        <v>0</v>
      </c>
      <c r="AH1655" s="2">
        <v>1526</v>
      </c>
      <c r="AI1655" s="2">
        <v>0</v>
      </c>
      <c r="AJ1655" s="2">
        <v>0</v>
      </c>
      <c r="AK1655" s="2">
        <v>0</v>
      </c>
      <c r="AL1655" s="2">
        <v>0</v>
      </c>
      <c r="AM1655" s="2">
        <v>0</v>
      </c>
      <c r="AN1655" s="2">
        <v>0</v>
      </c>
      <c r="AO1655" s="2">
        <v>0</v>
      </c>
      <c r="AP1655" s="2">
        <v>0</v>
      </c>
      <c r="AQ1655" s="2">
        <v>0</v>
      </c>
      <c r="AR1655" s="2">
        <v>0</v>
      </c>
      <c r="AS1655" s="2">
        <v>0</v>
      </c>
      <c r="AT1655" s="2">
        <v>0</v>
      </c>
      <c r="AU1655" s="2">
        <v>0</v>
      </c>
      <c r="AV1655" s="2">
        <v>0</v>
      </c>
      <c r="AW1655" s="2">
        <v>0</v>
      </c>
      <c r="AX1655" s="2">
        <v>0</v>
      </c>
      <c r="AY1655" s="2">
        <v>0</v>
      </c>
      <c r="AZ1655" s="2">
        <v>0</v>
      </c>
      <c r="BA1655" s="2">
        <v>0</v>
      </c>
      <c r="BB1655" s="2">
        <v>0</v>
      </c>
      <c r="BC1655" s="2">
        <v>0</v>
      </c>
      <c r="BD1655" s="2">
        <v>0</v>
      </c>
      <c r="BE1655" s="2">
        <v>0</v>
      </c>
      <c r="BF1655" s="2">
        <v>0</v>
      </c>
      <c r="BG1655" s="2">
        <v>0</v>
      </c>
      <c r="BH1655" s="2">
        <v>0</v>
      </c>
      <c r="BI1655" s="2">
        <v>0</v>
      </c>
      <c r="BJ1655" s="2">
        <v>0</v>
      </c>
      <c r="BK1655" s="2">
        <v>0</v>
      </c>
      <c r="BL1655" s="2">
        <v>0</v>
      </c>
      <c r="BM1655" s="2">
        <v>0</v>
      </c>
      <c r="BN1655" s="2">
        <v>0</v>
      </c>
      <c r="BO1655" s="2">
        <v>0</v>
      </c>
      <c r="BP1655" s="2">
        <v>0</v>
      </c>
      <c r="BQ1655" s="2">
        <v>0</v>
      </c>
      <c r="BR1655" s="2">
        <v>0</v>
      </c>
      <c r="BS1655" s="2">
        <v>0</v>
      </c>
      <c r="BT1655" s="2">
        <v>1526</v>
      </c>
      <c r="BU1655" s="2">
        <v>0</v>
      </c>
      <c r="BV1655" s="2">
        <v>0</v>
      </c>
      <c r="BW1655" s="2">
        <v>0</v>
      </c>
    </row>
    <row r="1656" spans="1:75">
      <c r="A1656" s="2">
        <v>1976</v>
      </c>
      <c r="B1656" s="2" t="s">
        <v>20757</v>
      </c>
      <c r="C1656" s="2" t="str">
        <f t="shared" si="66"/>
        <v>OP_Root_Neg</v>
      </c>
      <c r="D1656" s="2">
        <v>1540</v>
      </c>
      <c r="E1656" s="31">
        <v>3.18752072083646</v>
      </c>
      <c r="F1656" s="2">
        <v>747.27200000000005</v>
      </c>
      <c r="G1656" s="2">
        <v>3.95</v>
      </c>
      <c r="H1656" s="2" t="s">
        <v>13376</v>
      </c>
      <c r="I1656" s="2" t="s">
        <v>13285</v>
      </c>
      <c r="J1656" s="2" t="s">
        <v>8825</v>
      </c>
      <c r="K1656" s="2"/>
      <c r="L1656" s="2" t="s">
        <v>8825</v>
      </c>
      <c r="M1656" s="2">
        <v>3.2</v>
      </c>
      <c r="N1656" s="2" t="s">
        <v>8825</v>
      </c>
      <c r="O1656" s="2" t="s">
        <v>8825</v>
      </c>
      <c r="P1656" s="40">
        <v>33</v>
      </c>
      <c r="Q1656" s="40" t="s">
        <v>20758</v>
      </c>
      <c r="R1656" s="2"/>
      <c r="S1656" s="2"/>
      <c r="T1656" s="2"/>
      <c r="U1656" s="2" t="s">
        <v>20759</v>
      </c>
      <c r="V1656" s="2" t="s">
        <v>20760</v>
      </c>
      <c r="W1656" s="2" t="str">
        <f t="shared" si="67"/>
        <v>piechart: colorlist="#00FF00,#FFFFFF,#C0C0C0,#FFFF00,#0000FF,#000080,#008080,#800000,#808000,#800080,#FF0000,#FF00FF" valuelist="0,0,0,0,0,1540,0,0,0,0,0,0"</v>
      </c>
      <c r="X1656" s="2"/>
      <c r="Y1656" s="2"/>
      <c r="Z1656" s="2"/>
      <c r="AA1656" s="2"/>
      <c r="AB1656" s="2"/>
      <c r="AC1656" s="2"/>
      <c r="AD1656" s="2"/>
      <c r="AE1656" s="2"/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>
        <v>1540</v>
      </c>
      <c r="AL1656" s="2">
        <v>0</v>
      </c>
      <c r="AM1656" s="2">
        <v>0</v>
      </c>
      <c r="AN1656" s="2">
        <v>0</v>
      </c>
      <c r="AO1656" s="2">
        <v>0</v>
      </c>
      <c r="AP1656" s="2">
        <v>0</v>
      </c>
      <c r="AQ1656" s="2">
        <v>0</v>
      </c>
      <c r="AR1656" s="2">
        <v>0</v>
      </c>
      <c r="AS1656" s="2">
        <v>0</v>
      </c>
      <c r="AT1656" s="2">
        <v>0</v>
      </c>
      <c r="AU1656" s="2">
        <v>0</v>
      </c>
      <c r="AV1656" s="2">
        <v>0</v>
      </c>
      <c r="AW1656" s="2">
        <v>0</v>
      </c>
      <c r="AX1656" s="2">
        <v>0</v>
      </c>
      <c r="AY1656" s="2">
        <v>0</v>
      </c>
      <c r="AZ1656" s="2">
        <v>0</v>
      </c>
      <c r="BA1656" s="2">
        <v>0</v>
      </c>
      <c r="BB1656" s="2">
        <v>0</v>
      </c>
      <c r="BC1656" s="2">
        <v>0</v>
      </c>
      <c r="BD1656" s="2">
        <v>0</v>
      </c>
      <c r="BE1656" s="2">
        <v>0</v>
      </c>
      <c r="BF1656" s="2">
        <v>0</v>
      </c>
      <c r="BG1656" s="2">
        <v>0</v>
      </c>
      <c r="BH1656" s="2">
        <v>0</v>
      </c>
      <c r="BI1656" s="2">
        <v>0</v>
      </c>
      <c r="BJ1656" s="2">
        <v>0</v>
      </c>
      <c r="BK1656" s="2">
        <v>0</v>
      </c>
      <c r="BL1656" s="2">
        <v>0</v>
      </c>
      <c r="BM1656" s="2">
        <v>1540</v>
      </c>
      <c r="BN1656" s="2">
        <v>0</v>
      </c>
      <c r="BO1656" s="2">
        <v>0</v>
      </c>
      <c r="BP1656" s="2">
        <v>0</v>
      </c>
      <c r="BQ1656" s="2">
        <v>0</v>
      </c>
      <c r="BR1656" s="2">
        <v>0</v>
      </c>
      <c r="BS1656" s="2">
        <v>0</v>
      </c>
      <c r="BT1656" s="2">
        <v>0</v>
      </c>
      <c r="BU1656" s="2">
        <v>0</v>
      </c>
      <c r="BV1656" s="2">
        <v>0</v>
      </c>
      <c r="BW1656" s="2">
        <v>0</v>
      </c>
    </row>
    <row r="1657" spans="1:75">
      <c r="A1657" s="2">
        <v>1991</v>
      </c>
      <c r="B1657" s="2" t="s">
        <v>20761</v>
      </c>
      <c r="C1657" s="2" t="str">
        <f t="shared" si="66"/>
        <v>OS_LeafStem_Neg</v>
      </c>
      <c r="D1657" s="2">
        <v>2266</v>
      </c>
      <c r="E1657" s="31">
        <v>3.35525990552738</v>
      </c>
      <c r="F1657" s="2">
        <v>755.18399999999997</v>
      </c>
      <c r="G1657" s="2">
        <v>3.98</v>
      </c>
      <c r="H1657" s="2" t="s">
        <v>13376</v>
      </c>
      <c r="I1657" s="2" t="s">
        <v>13284</v>
      </c>
      <c r="J1657" s="2" t="s">
        <v>8825</v>
      </c>
      <c r="K1657" s="2"/>
      <c r="L1657" s="2" t="s">
        <v>8825</v>
      </c>
      <c r="M1657" s="2">
        <v>3.2</v>
      </c>
      <c r="N1657" s="2" t="s">
        <v>8825</v>
      </c>
      <c r="O1657" s="2" t="s">
        <v>8825</v>
      </c>
      <c r="P1657" s="40">
        <v>36</v>
      </c>
      <c r="Q1657" s="40" t="s">
        <v>2190</v>
      </c>
      <c r="R1657" s="2"/>
      <c r="S1657" s="2"/>
      <c r="T1657" s="2"/>
      <c r="U1657" s="2" t="s">
        <v>20762</v>
      </c>
      <c r="V1657" s="2" t="s">
        <v>20763</v>
      </c>
      <c r="W1657" s="2" t="str">
        <f t="shared" si="67"/>
        <v>piechart: colorlist="#00FF00,#FFFFFF,#C0C0C0,#FFFF00,#0000FF,#000080,#008080,#800000,#808000,#800080,#FF0000,#FF00FF" valuelist="0,2266,0,0,0,0,0,0,0,0,0,0"</v>
      </c>
      <c r="X1657" s="2"/>
      <c r="Y1657" s="2"/>
      <c r="Z1657" s="2"/>
      <c r="AA1657" s="2"/>
      <c r="AB1657" s="2"/>
      <c r="AC1657" s="2"/>
      <c r="AD1657" s="2"/>
      <c r="AE1657" s="2"/>
      <c r="AF1657" s="2">
        <v>0</v>
      </c>
      <c r="AG1657" s="2">
        <v>2266</v>
      </c>
      <c r="AH1657" s="2">
        <v>0</v>
      </c>
      <c r="AI1657" s="2">
        <v>0</v>
      </c>
      <c r="AJ1657" s="2">
        <v>0</v>
      </c>
      <c r="AK1657" s="2">
        <v>0</v>
      </c>
      <c r="AL1657" s="2">
        <v>0</v>
      </c>
      <c r="AM1657" s="2">
        <v>0</v>
      </c>
      <c r="AN1657" s="2">
        <v>0</v>
      </c>
      <c r="AO1657" s="2">
        <v>0</v>
      </c>
      <c r="AP1657" s="2">
        <v>0</v>
      </c>
      <c r="AQ1657" s="2">
        <v>0</v>
      </c>
      <c r="AR1657" s="2">
        <v>0</v>
      </c>
      <c r="AS1657" s="2">
        <v>0</v>
      </c>
      <c r="AT1657" s="2">
        <v>0</v>
      </c>
      <c r="AU1657" s="2">
        <v>0</v>
      </c>
      <c r="AV1657" s="2">
        <v>0</v>
      </c>
      <c r="AW1657" s="2">
        <v>0</v>
      </c>
      <c r="AX1657" s="2">
        <v>0</v>
      </c>
      <c r="AY1657" s="2">
        <v>0</v>
      </c>
      <c r="AZ1657" s="2">
        <v>0</v>
      </c>
      <c r="BA1657" s="2">
        <v>0</v>
      </c>
      <c r="BB1657" s="2">
        <v>0</v>
      </c>
      <c r="BC1657" s="2">
        <v>0</v>
      </c>
      <c r="BD1657" s="2">
        <v>0</v>
      </c>
      <c r="BE1657" s="2">
        <v>0</v>
      </c>
      <c r="BF1657" s="2">
        <v>0</v>
      </c>
      <c r="BG1657" s="2">
        <v>0</v>
      </c>
      <c r="BH1657" s="2">
        <v>0</v>
      </c>
      <c r="BI1657" s="2">
        <v>0</v>
      </c>
      <c r="BJ1657" s="2">
        <v>0</v>
      </c>
      <c r="BK1657" s="2">
        <v>0</v>
      </c>
      <c r="BL1657" s="2">
        <v>0</v>
      </c>
      <c r="BM1657" s="2">
        <v>0</v>
      </c>
      <c r="BN1657" s="2">
        <v>2266</v>
      </c>
      <c r="BO1657" s="2">
        <v>0</v>
      </c>
      <c r="BP1657" s="2">
        <v>0</v>
      </c>
      <c r="BQ1657" s="2">
        <v>0</v>
      </c>
      <c r="BR1657" s="2">
        <v>0</v>
      </c>
      <c r="BS1657" s="2">
        <v>0</v>
      </c>
      <c r="BT1657" s="2">
        <v>0</v>
      </c>
      <c r="BU1657" s="2">
        <v>0</v>
      </c>
      <c r="BV1657" s="2">
        <v>0</v>
      </c>
      <c r="BW1657" s="2">
        <v>0</v>
      </c>
    </row>
    <row r="1658" spans="1:75">
      <c r="A1658" s="2">
        <v>1995</v>
      </c>
      <c r="B1658" s="2" t="s">
        <v>20764</v>
      </c>
      <c r="C1658" s="2" t="str">
        <f t="shared" si="66"/>
        <v>OP_Root_Neg</v>
      </c>
      <c r="D1658" s="2">
        <v>1995</v>
      </c>
      <c r="E1658" s="31">
        <v>3.2999429000227698</v>
      </c>
      <c r="F1658" s="2">
        <v>755.24130000000002</v>
      </c>
      <c r="G1658" s="2">
        <v>3.78</v>
      </c>
      <c r="H1658" s="2" t="s">
        <v>13376</v>
      </c>
      <c r="I1658" s="2" t="s">
        <v>13286</v>
      </c>
      <c r="J1658" s="2" t="s">
        <v>8825</v>
      </c>
      <c r="K1658" s="2"/>
      <c r="L1658" s="2" t="s">
        <v>8825</v>
      </c>
      <c r="M1658" s="2">
        <v>3.2</v>
      </c>
      <c r="N1658" s="2" t="s">
        <v>8825</v>
      </c>
      <c r="O1658" s="2" t="s">
        <v>8825</v>
      </c>
      <c r="P1658" s="40">
        <v>34</v>
      </c>
      <c r="Q1658" s="40" t="s">
        <v>20765</v>
      </c>
      <c r="R1658" s="2"/>
      <c r="S1658" s="2"/>
      <c r="T1658" s="2"/>
      <c r="U1658" s="2" t="s">
        <v>20766</v>
      </c>
      <c r="V1658" s="2" t="s">
        <v>20767</v>
      </c>
      <c r="W1658" s="2" t="str">
        <f t="shared" si="67"/>
        <v>piechart: colorlist="#00FF00,#FFFFFF,#C0C0C0,#FFFF00,#0000FF,#000080,#008080,#800000,#808000,#800080,#FF0000,#FF00FF" valuelist="0,0,0,0,0,1995,0,0,0,0,0,0"</v>
      </c>
      <c r="X1658" s="2"/>
      <c r="Y1658" s="2"/>
      <c r="Z1658" s="2"/>
      <c r="AA1658" s="2"/>
      <c r="AB1658" s="2"/>
      <c r="AC1658" s="2"/>
      <c r="AD1658" s="2"/>
      <c r="AE1658" s="2"/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>
        <v>1995</v>
      </c>
      <c r="AL1658" s="2">
        <v>0</v>
      </c>
      <c r="AM1658" s="2">
        <v>0</v>
      </c>
      <c r="AN1658" s="2">
        <v>0</v>
      </c>
      <c r="AO1658" s="2">
        <v>0</v>
      </c>
      <c r="AP1658" s="2">
        <v>0</v>
      </c>
      <c r="AQ1658" s="2">
        <v>0</v>
      </c>
      <c r="AR1658" s="2">
        <v>0</v>
      </c>
      <c r="AS1658" s="2">
        <v>0</v>
      </c>
      <c r="AT1658" s="2">
        <v>0</v>
      </c>
      <c r="AU1658" s="2">
        <v>0</v>
      </c>
      <c r="AV1658" s="2">
        <v>0</v>
      </c>
      <c r="AW1658" s="2">
        <v>0</v>
      </c>
      <c r="AX1658" s="2">
        <v>0</v>
      </c>
      <c r="AY1658" s="2">
        <v>0</v>
      </c>
      <c r="AZ1658" s="2">
        <v>0</v>
      </c>
      <c r="BA1658" s="2">
        <v>0</v>
      </c>
      <c r="BB1658" s="2">
        <v>0</v>
      </c>
      <c r="BC1658" s="2">
        <v>0</v>
      </c>
      <c r="BD1658" s="2">
        <v>0</v>
      </c>
      <c r="BE1658" s="2">
        <v>0</v>
      </c>
      <c r="BF1658" s="2">
        <v>0</v>
      </c>
      <c r="BG1658" s="2">
        <v>0</v>
      </c>
      <c r="BH1658" s="2">
        <v>0</v>
      </c>
      <c r="BI1658" s="2">
        <v>0</v>
      </c>
      <c r="BJ1658" s="2">
        <v>0</v>
      </c>
      <c r="BK1658" s="2">
        <v>0</v>
      </c>
      <c r="BL1658" s="2">
        <v>0</v>
      </c>
      <c r="BM1658" s="2">
        <v>1995</v>
      </c>
      <c r="BN1658" s="2">
        <v>0</v>
      </c>
      <c r="BO1658" s="2">
        <v>0</v>
      </c>
      <c r="BP1658" s="2">
        <v>0</v>
      </c>
      <c r="BQ1658" s="2">
        <v>0</v>
      </c>
      <c r="BR1658" s="2">
        <v>0</v>
      </c>
      <c r="BS1658" s="2">
        <v>0</v>
      </c>
      <c r="BT1658" s="2">
        <v>0</v>
      </c>
      <c r="BU1658" s="2">
        <v>0</v>
      </c>
      <c r="BV1658" s="2">
        <v>0</v>
      </c>
      <c r="BW1658" s="2">
        <v>0</v>
      </c>
    </row>
    <row r="1659" spans="1:75">
      <c r="A1659" s="2">
        <v>2000</v>
      </c>
      <c r="B1659" s="2" t="s">
        <v>20768</v>
      </c>
      <c r="C1659" s="2" t="str">
        <f t="shared" si="66"/>
        <v>MT_Root_Neg</v>
      </c>
      <c r="D1659" s="2">
        <v>1098</v>
      </c>
      <c r="E1659" s="31">
        <v>3.04060234011407</v>
      </c>
      <c r="F1659" s="2">
        <v>763.29719999999998</v>
      </c>
      <c r="G1659" s="2">
        <v>7.27</v>
      </c>
      <c r="H1659" s="2" t="s">
        <v>13376</v>
      </c>
      <c r="I1659" s="2" t="s">
        <v>13284</v>
      </c>
      <c r="J1659" s="2" t="s">
        <v>8825</v>
      </c>
      <c r="K1659" s="2"/>
      <c r="L1659" s="2" t="s">
        <v>8825</v>
      </c>
      <c r="M1659" s="2">
        <v>3.2</v>
      </c>
      <c r="N1659" s="2" t="s">
        <v>8825</v>
      </c>
      <c r="O1659" s="2" t="s">
        <v>8825</v>
      </c>
      <c r="P1659" s="40">
        <v>36</v>
      </c>
      <c r="Q1659" s="40" t="s">
        <v>20769</v>
      </c>
      <c r="R1659" s="2"/>
      <c r="S1659" s="2"/>
      <c r="T1659" s="2"/>
      <c r="U1659" s="2" t="s">
        <v>20770</v>
      </c>
      <c r="V1659" s="2" t="s">
        <v>20771</v>
      </c>
      <c r="W1659" s="2" t="str">
        <f t="shared" si="67"/>
        <v>piechart: colorlist="#00FF00,#FFFFFF,#C0C0C0,#FFFF00,#0000FF,#000080,#008080,#800000,#808000,#800080,#FF0000,#FF00FF" valuelist="0,0,0,0,0,0,1098,0,0,0,0,0"</v>
      </c>
      <c r="X1659" s="2"/>
      <c r="Y1659" s="2"/>
      <c r="Z1659" s="2"/>
      <c r="AA1659" s="2"/>
      <c r="AB1659" s="2"/>
      <c r="AC1659" s="2"/>
      <c r="AD1659" s="2"/>
      <c r="AE1659" s="2"/>
      <c r="AF1659" s="2">
        <v>0</v>
      </c>
      <c r="AG1659" s="2">
        <v>0</v>
      </c>
      <c r="AH1659" s="2">
        <v>0</v>
      </c>
      <c r="AI1659" s="2">
        <v>0</v>
      </c>
      <c r="AJ1659" s="2">
        <v>0</v>
      </c>
      <c r="AK1659" s="2">
        <v>0</v>
      </c>
      <c r="AL1659" s="2">
        <v>1098</v>
      </c>
      <c r="AM1659" s="2">
        <v>0</v>
      </c>
      <c r="AN1659" s="2">
        <v>0</v>
      </c>
      <c r="AO1659" s="2">
        <v>0</v>
      </c>
      <c r="AP1659" s="2">
        <v>0</v>
      </c>
      <c r="AQ1659" s="2">
        <v>0</v>
      </c>
      <c r="AR1659" s="2">
        <v>0</v>
      </c>
      <c r="AS1659" s="2">
        <v>0</v>
      </c>
      <c r="AT1659" s="2">
        <v>0</v>
      </c>
      <c r="AU1659" s="2">
        <v>0</v>
      </c>
      <c r="AV1659" s="2">
        <v>0</v>
      </c>
      <c r="AW1659" s="2">
        <v>0</v>
      </c>
      <c r="AX1659" s="2">
        <v>0</v>
      </c>
      <c r="AY1659" s="2">
        <v>0</v>
      </c>
      <c r="AZ1659" s="2">
        <v>0</v>
      </c>
      <c r="BA1659" s="2">
        <v>0</v>
      </c>
      <c r="BB1659" s="2">
        <v>0</v>
      </c>
      <c r="BC1659" s="2">
        <v>0</v>
      </c>
      <c r="BD1659" s="2">
        <v>0</v>
      </c>
      <c r="BE1659" s="2">
        <v>0</v>
      </c>
      <c r="BF1659" s="2">
        <v>0</v>
      </c>
      <c r="BG1659" s="2">
        <v>0</v>
      </c>
      <c r="BH1659" s="2">
        <v>0</v>
      </c>
      <c r="BI1659" s="2">
        <v>1098</v>
      </c>
      <c r="BJ1659" s="2">
        <v>0</v>
      </c>
      <c r="BK1659" s="2">
        <v>0</v>
      </c>
      <c r="BL1659" s="2">
        <v>0</v>
      </c>
      <c r="BM1659" s="2">
        <v>0</v>
      </c>
      <c r="BN1659" s="2">
        <v>0</v>
      </c>
      <c r="BO1659" s="2">
        <v>0</v>
      </c>
      <c r="BP1659" s="2">
        <v>0</v>
      </c>
      <c r="BQ1659" s="2">
        <v>0</v>
      </c>
      <c r="BR1659" s="2">
        <v>0</v>
      </c>
      <c r="BS1659" s="2">
        <v>0</v>
      </c>
      <c r="BT1659" s="2">
        <v>0</v>
      </c>
      <c r="BU1659" s="2">
        <v>0</v>
      </c>
      <c r="BV1659" s="2">
        <v>0</v>
      </c>
      <c r="BW1659" s="2">
        <v>0</v>
      </c>
    </row>
    <row r="1660" spans="1:75">
      <c r="A1660" s="2">
        <v>2002</v>
      </c>
      <c r="B1660" s="2" t="s">
        <v>20772</v>
      </c>
      <c r="C1660" s="2" t="str">
        <f t="shared" si="66"/>
        <v>MT_Root_Neg</v>
      </c>
      <c r="D1660" s="2">
        <v>1120</v>
      </c>
      <c r="E1660" s="31">
        <v>3.0492180226701802</v>
      </c>
      <c r="F1660" s="2">
        <v>765.36860000000001</v>
      </c>
      <c r="G1660" s="2">
        <v>6.44</v>
      </c>
      <c r="H1660" s="2" t="s">
        <v>13376</v>
      </c>
      <c r="I1660" s="2" t="s">
        <v>13292</v>
      </c>
      <c r="J1660" s="2" t="s">
        <v>8825</v>
      </c>
      <c r="K1660" s="2"/>
      <c r="L1660" s="2" t="s">
        <v>8825</v>
      </c>
      <c r="M1660" s="2">
        <v>3.2</v>
      </c>
      <c r="N1660" s="2" t="s">
        <v>8825</v>
      </c>
      <c r="O1660" s="2" t="s">
        <v>8825</v>
      </c>
      <c r="P1660" s="40">
        <v>39</v>
      </c>
      <c r="Q1660" s="40" t="s">
        <v>20773</v>
      </c>
      <c r="R1660" s="2"/>
      <c r="S1660" s="2"/>
      <c r="T1660" s="2"/>
      <c r="U1660" s="2" t="s">
        <v>20774</v>
      </c>
      <c r="V1660" s="2" t="s">
        <v>20775</v>
      </c>
      <c r="W1660" s="2" t="str">
        <f t="shared" si="67"/>
        <v>piechart: colorlist="#00FF00,#FFFFFF,#C0C0C0,#FFFF00,#0000FF,#000080,#008080,#800000,#808000,#800080,#FF0000,#FF00FF" valuelist="0,0,0,0,0,0,1120,0,0,0,0,0"</v>
      </c>
      <c r="X1660" s="2"/>
      <c r="Y1660" s="2"/>
      <c r="Z1660" s="2"/>
      <c r="AA1660" s="2"/>
      <c r="AB1660" s="2"/>
      <c r="AC1660" s="2"/>
      <c r="AD1660" s="2"/>
      <c r="AE1660" s="2"/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>
        <v>0</v>
      </c>
      <c r="AL1660" s="2">
        <v>1120</v>
      </c>
      <c r="AM1660" s="2">
        <v>0</v>
      </c>
      <c r="AN1660" s="2">
        <v>0</v>
      </c>
      <c r="AO1660" s="2">
        <v>0</v>
      </c>
      <c r="AP1660" s="2">
        <v>0</v>
      </c>
      <c r="AQ1660" s="2">
        <v>0</v>
      </c>
      <c r="AR1660" s="2">
        <v>0</v>
      </c>
      <c r="AS1660" s="2">
        <v>0</v>
      </c>
      <c r="AT1660" s="2">
        <v>0</v>
      </c>
      <c r="AU1660" s="2">
        <v>0</v>
      </c>
      <c r="AV1660" s="2">
        <v>0</v>
      </c>
      <c r="AW1660" s="2">
        <v>0</v>
      </c>
      <c r="AX1660" s="2">
        <v>0</v>
      </c>
      <c r="AY1660" s="2">
        <v>0</v>
      </c>
      <c r="AZ1660" s="2">
        <v>0</v>
      </c>
      <c r="BA1660" s="2">
        <v>0</v>
      </c>
      <c r="BB1660" s="2">
        <v>0</v>
      </c>
      <c r="BC1660" s="2">
        <v>0</v>
      </c>
      <c r="BD1660" s="2">
        <v>0</v>
      </c>
      <c r="BE1660" s="2">
        <v>0</v>
      </c>
      <c r="BF1660" s="2">
        <v>0</v>
      </c>
      <c r="BG1660" s="2">
        <v>0</v>
      </c>
      <c r="BH1660" s="2">
        <v>0</v>
      </c>
      <c r="BI1660" s="2">
        <v>1120</v>
      </c>
      <c r="BJ1660" s="2">
        <v>0</v>
      </c>
      <c r="BK1660" s="2">
        <v>0</v>
      </c>
      <c r="BL1660" s="2">
        <v>0</v>
      </c>
      <c r="BM1660" s="2">
        <v>0</v>
      </c>
      <c r="BN1660" s="2">
        <v>0</v>
      </c>
      <c r="BO1660" s="2">
        <v>0</v>
      </c>
      <c r="BP1660" s="2">
        <v>0</v>
      </c>
      <c r="BQ1660" s="2">
        <v>0</v>
      </c>
      <c r="BR1660" s="2">
        <v>0</v>
      </c>
      <c r="BS1660" s="2">
        <v>0</v>
      </c>
      <c r="BT1660" s="2">
        <v>0</v>
      </c>
      <c r="BU1660" s="2">
        <v>0</v>
      </c>
      <c r="BV1660" s="2">
        <v>0</v>
      </c>
      <c r="BW1660" s="2">
        <v>0</v>
      </c>
    </row>
    <row r="1661" spans="1:75">
      <c r="A1661" s="2">
        <v>2007</v>
      </c>
      <c r="B1661" s="2" t="s">
        <v>20776</v>
      </c>
      <c r="C1661" s="2" t="str">
        <f t="shared" si="66"/>
        <v>MT_LeafStem_Neg</v>
      </c>
      <c r="D1661" s="2">
        <v>2539</v>
      </c>
      <c r="E1661" s="31">
        <v>3.40466270087372</v>
      </c>
      <c r="F1661" s="2">
        <v>767.14710000000002</v>
      </c>
      <c r="G1661" s="2">
        <v>4.97</v>
      </c>
      <c r="H1661" s="2" t="s">
        <v>13376</v>
      </c>
      <c r="I1661" s="2" t="s">
        <v>13284</v>
      </c>
      <c r="J1661" s="2" t="s">
        <v>8825</v>
      </c>
      <c r="K1661" s="2"/>
      <c r="L1661" s="2" t="s">
        <v>8825</v>
      </c>
      <c r="M1661" s="2">
        <v>3.2</v>
      </c>
      <c r="N1661" s="2" t="s">
        <v>8825</v>
      </c>
      <c r="O1661" s="2" t="s">
        <v>8825</v>
      </c>
      <c r="P1661" s="40">
        <v>36</v>
      </c>
      <c r="Q1661" s="40" t="s">
        <v>10371</v>
      </c>
      <c r="R1661" s="2"/>
      <c r="S1661" s="2"/>
      <c r="T1661" s="2"/>
      <c r="U1661" s="2" t="s">
        <v>20777</v>
      </c>
      <c r="V1661" s="2" t="s">
        <v>20778</v>
      </c>
      <c r="W1661" s="2" t="str">
        <f t="shared" si="67"/>
        <v>piechart: colorlist="#00FF00,#FFFFFF,#C0C0C0,#FFFF00,#0000FF,#000080,#008080,#800000,#808000,#800080,#FF0000,#FF00FF" valuelist="0,0,0,0,0,0,3133,0,0,0,0,0"</v>
      </c>
      <c r="X1661" s="2"/>
      <c r="Y1661" s="2"/>
      <c r="Z1661" s="2"/>
      <c r="AA1661" s="2"/>
      <c r="AB1661" s="2"/>
      <c r="AC1661" s="2"/>
      <c r="AD1661" s="2"/>
      <c r="AE1661" s="2"/>
      <c r="AF1661" s="2">
        <v>0</v>
      </c>
      <c r="AG1661" s="2">
        <v>0</v>
      </c>
      <c r="AH1661" s="2">
        <v>0</v>
      </c>
      <c r="AI1661" s="2">
        <v>0</v>
      </c>
      <c r="AJ1661" s="2">
        <v>0</v>
      </c>
      <c r="AK1661" s="2">
        <v>0</v>
      </c>
      <c r="AL1661" s="2">
        <v>3133</v>
      </c>
      <c r="AM1661" s="2">
        <v>0</v>
      </c>
      <c r="AN1661" s="2">
        <v>0</v>
      </c>
      <c r="AO1661" s="2">
        <v>0</v>
      </c>
      <c r="AP1661" s="2">
        <v>0</v>
      </c>
      <c r="AQ1661" s="2">
        <v>0</v>
      </c>
      <c r="AR1661" s="2">
        <v>0</v>
      </c>
      <c r="AS1661" s="2">
        <v>0</v>
      </c>
      <c r="AT1661" s="2">
        <v>0</v>
      </c>
      <c r="AU1661" s="2">
        <v>0</v>
      </c>
      <c r="AV1661" s="2">
        <v>0</v>
      </c>
      <c r="AW1661" s="2">
        <v>0</v>
      </c>
      <c r="AX1661" s="2">
        <v>0</v>
      </c>
      <c r="AY1661" s="2">
        <v>0</v>
      </c>
      <c r="AZ1661" s="2">
        <v>0</v>
      </c>
      <c r="BA1661" s="2">
        <v>0</v>
      </c>
      <c r="BB1661" s="2">
        <v>0</v>
      </c>
      <c r="BC1661" s="2">
        <v>0</v>
      </c>
      <c r="BD1661" s="2">
        <v>0</v>
      </c>
      <c r="BE1661" s="2">
        <v>0</v>
      </c>
      <c r="BF1661" s="2">
        <v>594</v>
      </c>
      <c r="BG1661" s="2">
        <v>2539</v>
      </c>
      <c r="BH1661" s="2">
        <v>0</v>
      </c>
      <c r="BI1661" s="2">
        <v>0</v>
      </c>
      <c r="BJ1661" s="2">
        <v>0</v>
      </c>
      <c r="BK1661" s="2">
        <v>0</v>
      </c>
      <c r="BL1661" s="2">
        <v>0</v>
      </c>
      <c r="BM1661" s="2">
        <v>0</v>
      </c>
      <c r="BN1661" s="2">
        <v>0</v>
      </c>
      <c r="BO1661" s="2">
        <v>0</v>
      </c>
      <c r="BP1661" s="2">
        <v>0</v>
      </c>
      <c r="BQ1661" s="2">
        <v>0</v>
      </c>
      <c r="BR1661" s="2">
        <v>0</v>
      </c>
      <c r="BS1661" s="2">
        <v>0</v>
      </c>
      <c r="BT1661" s="2">
        <v>0</v>
      </c>
      <c r="BU1661" s="2">
        <v>0</v>
      </c>
      <c r="BV1661" s="2">
        <v>0</v>
      </c>
      <c r="BW1661" s="2">
        <v>0</v>
      </c>
    </row>
    <row r="1662" spans="1:75">
      <c r="A1662" s="2">
        <v>2010</v>
      </c>
      <c r="B1662" s="2" t="s">
        <v>20779</v>
      </c>
      <c r="C1662" s="2" t="str">
        <f t="shared" si="66"/>
        <v>MT_Flower_Neg</v>
      </c>
      <c r="D1662" s="2">
        <v>1257</v>
      </c>
      <c r="E1662" s="31">
        <v>3.09933527768596</v>
      </c>
      <c r="F1662" s="2">
        <v>767.16359999999997</v>
      </c>
      <c r="G1662" s="2">
        <v>3.31</v>
      </c>
      <c r="H1662" s="2" t="s">
        <v>13376</v>
      </c>
      <c r="I1662" s="2" t="s">
        <v>13285</v>
      </c>
      <c r="J1662" s="2" t="s">
        <v>8825</v>
      </c>
      <c r="K1662" s="2"/>
      <c r="L1662" s="2" t="s">
        <v>8825</v>
      </c>
      <c r="M1662" s="2">
        <v>3.2</v>
      </c>
      <c r="N1662" s="2" t="s">
        <v>8825</v>
      </c>
      <c r="O1662" s="2" t="s">
        <v>8825</v>
      </c>
      <c r="P1662" s="40">
        <v>33</v>
      </c>
      <c r="Q1662" s="40" t="s">
        <v>20780</v>
      </c>
      <c r="R1662" s="2"/>
      <c r="S1662" s="2"/>
      <c r="T1662" s="2"/>
      <c r="U1662" s="2" t="s">
        <v>20781</v>
      </c>
      <c r="V1662" s="2" t="s">
        <v>20782</v>
      </c>
      <c r="W1662" s="2" t="str">
        <f t="shared" si="67"/>
        <v>piechart: colorlist="#00FF00,#FFFFFF,#C0C0C0,#FFFF00,#0000FF,#000080,#008080,#800000,#808000,#800080,#FF0000,#FF00FF" valuelist="0,0,0,0,0,0,1257,0,0,0,0,0"</v>
      </c>
      <c r="X1662" s="2"/>
      <c r="Y1662" s="2"/>
      <c r="Z1662" s="2"/>
      <c r="AA1662" s="2"/>
      <c r="AB1662" s="2"/>
      <c r="AC1662" s="2"/>
      <c r="AD1662" s="2"/>
      <c r="AE1662" s="2"/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1257</v>
      </c>
      <c r="AM1662" s="2">
        <v>0</v>
      </c>
      <c r="AN1662" s="2">
        <v>0</v>
      </c>
      <c r="AO1662" s="2">
        <v>0</v>
      </c>
      <c r="AP1662" s="2">
        <v>0</v>
      </c>
      <c r="AQ1662" s="2">
        <v>0</v>
      </c>
      <c r="AR1662" s="2">
        <v>0</v>
      </c>
      <c r="AS1662" s="2">
        <v>0</v>
      </c>
      <c r="AT1662" s="2">
        <v>0</v>
      </c>
      <c r="AU1662" s="2">
        <v>0</v>
      </c>
      <c r="AV1662" s="2">
        <v>0</v>
      </c>
      <c r="AW1662" s="2">
        <v>0</v>
      </c>
      <c r="AX1662" s="2">
        <v>0</v>
      </c>
      <c r="AY1662" s="2">
        <v>0</v>
      </c>
      <c r="AZ1662" s="2">
        <v>0</v>
      </c>
      <c r="BA1662" s="2">
        <v>0</v>
      </c>
      <c r="BB1662" s="2">
        <v>0</v>
      </c>
      <c r="BC1662" s="2">
        <v>0</v>
      </c>
      <c r="BD1662" s="2">
        <v>0</v>
      </c>
      <c r="BE1662" s="2">
        <v>0</v>
      </c>
      <c r="BF1662" s="2">
        <v>1257</v>
      </c>
      <c r="BG1662" s="2">
        <v>0</v>
      </c>
      <c r="BH1662" s="2">
        <v>0</v>
      </c>
      <c r="BI1662" s="2">
        <v>0</v>
      </c>
      <c r="BJ1662" s="2">
        <v>0</v>
      </c>
      <c r="BK1662" s="2">
        <v>0</v>
      </c>
      <c r="BL1662" s="2">
        <v>0</v>
      </c>
      <c r="BM1662" s="2">
        <v>0</v>
      </c>
      <c r="BN1662" s="2">
        <v>0</v>
      </c>
      <c r="BO1662" s="2">
        <v>0</v>
      </c>
      <c r="BP1662" s="2">
        <v>0</v>
      </c>
      <c r="BQ1662" s="2">
        <v>0</v>
      </c>
      <c r="BR1662" s="2">
        <v>0</v>
      </c>
      <c r="BS1662" s="2">
        <v>0</v>
      </c>
      <c r="BT1662" s="2">
        <v>0</v>
      </c>
      <c r="BU1662" s="2">
        <v>0</v>
      </c>
      <c r="BV1662" s="2">
        <v>0</v>
      </c>
      <c r="BW1662" s="2">
        <v>0</v>
      </c>
    </row>
    <row r="1663" spans="1:75">
      <c r="A1663" s="2">
        <v>2018</v>
      </c>
      <c r="B1663" s="2" t="s">
        <v>20783</v>
      </c>
      <c r="C1663" s="2" t="str">
        <f t="shared" si="66"/>
        <v>OS_LeafStem_Neg</v>
      </c>
      <c r="D1663" s="2">
        <v>3111</v>
      </c>
      <c r="E1663" s="31">
        <v>3.4929000111086999</v>
      </c>
      <c r="F1663" s="2">
        <v>771.17700000000002</v>
      </c>
      <c r="G1663" s="2">
        <v>3.63</v>
      </c>
      <c r="H1663" s="2" t="s">
        <v>13376</v>
      </c>
      <c r="I1663" s="2" t="s">
        <v>13284</v>
      </c>
      <c r="J1663" s="2" t="s">
        <v>8825</v>
      </c>
      <c r="K1663" s="2"/>
      <c r="L1663" s="2" t="s">
        <v>8825</v>
      </c>
      <c r="M1663" s="2">
        <v>3.2</v>
      </c>
      <c r="N1663" s="2" t="s">
        <v>8825</v>
      </c>
      <c r="O1663" s="2" t="s">
        <v>8825</v>
      </c>
      <c r="P1663" s="40">
        <v>36</v>
      </c>
      <c r="Q1663" s="40" t="s">
        <v>8289</v>
      </c>
      <c r="R1663" s="2"/>
      <c r="S1663" s="2"/>
      <c r="T1663" s="2"/>
      <c r="U1663" s="2" t="s">
        <v>20784</v>
      </c>
      <c r="V1663" s="2" t="s">
        <v>20785</v>
      </c>
      <c r="W1663" s="2" t="str">
        <f t="shared" si="67"/>
        <v>piechart: colorlist="#00FF00,#FFFFFF,#C0C0C0,#FFFF00,#0000FF,#000080,#008080,#800000,#808000,#800080,#FF0000,#FF00FF" valuelist="0,3111,0,0,0,0,0,0,0,0,0,0"</v>
      </c>
      <c r="X1663" s="2"/>
      <c r="Y1663" s="2"/>
      <c r="Z1663" s="2"/>
      <c r="AA1663" s="2"/>
      <c r="AB1663" s="2"/>
      <c r="AC1663" s="2"/>
      <c r="AD1663" s="2"/>
      <c r="AE1663" s="2"/>
      <c r="AF1663" s="2">
        <v>0</v>
      </c>
      <c r="AG1663" s="2">
        <v>3111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  <c r="AQ1663" s="2">
        <v>0</v>
      </c>
      <c r="AR1663" s="2">
        <v>0</v>
      </c>
      <c r="AS1663" s="2">
        <v>0</v>
      </c>
      <c r="AT1663" s="2">
        <v>0</v>
      </c>
      <c r="AU1663" s="2">
        <v>0</v>
      </c>
      <c r="AV1663" s="2">
        <v>0</v>
      </c>
      <c r="AW1663" s="2">
        <v>0</v>
      </c>
      <c r="AX1663" s="2">
        <v>0</v>
      </c>
      <c r="AY1663" s="2">
        <v>0</v>
      </c>
      <c r="AZ1663" s="2">
        <v>0</v>
      </c>
      <c r="BA1663" s="2">
        <v>0</v>
      </c>
      <c r="BB1663" s="2">
        <v>0</v>
      </c>
      <c r="BC1663" s="2">
        <v>0</v>
      </c>
      <c r="BD1663" s="2">
        <v>0</v>
      </c>
      <c r="BE1663" s="2">
        <v>0</v>
      </c>
      <c r="BF1663" s="2">
        <v>0</v>
      </c>
      <c r="BG1663" s="2">
        <v>0</v>
      </c>
      <c r="BH1663" s="2">
        <v>0</v>
      </c>
      <c r="BI1663" s="2">
        <v>0</v>
      </c>
      <c r="BJ1663" s="2">
        <v>0</v>
      </c>
      <c r="BK1663" s="2">
        <v>0</v>
      </c>
      <c r="BL1663" s="2">
        <v>0</v>
      </c>
      <c r="BM1663" s="2">
        <v>0</v>
      </c>
      <c r="BN1663" s="2">
        <v>3111</v>
      </c>
      <c r="BO1663" s="2">
        <v>0</v>
      </c>
      <c r="BP1663" s="2">
        <v>0</v>
      </c>
      <c r="BQ1663" s="2">
        <v>0</v>
      </c>
      <c r="BR1663" s="2">
        <v>0</v>
      </c>
      <c r="BS1663" s="2">
        <v>0</v>
      </c>
      <c r="BT1663" s="2">
        <v>0</v>
      </c>
      <c r="BU1663" s="2">
        <v>0</v>
      </c>
      <c r="BV1663" s="2">
        <v>0</v>
      </c>
      <c r="BW1663" s="2">
        <v>0</v>
      </c>
    </row>
    <row r="1664" spans="1:75">
      <c r="A1664" s="2">
        <v>2025</v>
      </c>
      <c r="B1664" s="2" t="s">
        <v>20786</v>
      </c>
      <c r="C1664" s="2" t="str">
        <f t="shared" ref="C1664:C1727" si="68">IF(D1664=0,"Standard only",INDEX($AR$1:$BW$1,1,MATCH(D1664,AR1664:BW1664,0)))</f>
        <v>GU_Root_Neg</v>
      </c>
      <c r="D1664" s="2">
        <v>1181</v>
      </c>
      <c r="E1664" s="31">
        <v>3.07224989761351</v>
      </c>
      <c r="F1664" s="2">
        <v>779.42219999999998</v>
      </c>
      <c r="G1664" s="2">
        <v>6.22</v>
      </c>
      <c r="H1664" s="2" t="s">
        <v>13376</v>
      </c>
      <c r="I1664" s="2" t="s">
        <v>13289</v>
      </c>
      <c r="J1664" s="2" t="s">
        <v>8825</v>
      </c>
      <c r="K1664" s="2"/>
      <c r="L1664" s="2" t="s">
        <v>8825</v>
      </c>
      <c r="M1664" s="2">
        <v>3.2</v>
      </c>
      <c r="N1664" s="2" t="s">
        <v>8825</v>
      </c>
      <c r="O1664" s="2" t="s">
        <v>8825</v>
      </c>
      <c r="P1664" s="40">
        <v>41</v>
      </c>
      <c r="Q1664" s="40" t="s">
        <v>20787</v>
      </c>
      <c r="R1664" s="2"/>
      <c r="S1664" s="2"/>
      <c r="T1664" s="2"/>
      <c r="U1664" s="2" t="s">
        <v>20788</v>
      </c>
      <c r="V1664" s="2" t="s">
        <v>20789</v>
      </c>
      <c r="W1664" s="2" t="str">
        <f t="shared" si="67"/>
        <v>piechart: colorlist="#00FF00,#FFFFFF,#C0C0C0,#FFFF00,#0000FF,#000080,#008080,#800000,#808000,#800080,#FF0000,#FF00FF" valuelist="0,0,0,0,0,0,0,0,489,1181,0,0"</v>
      </c>
      <c r="X1664" s="2"/>
      <c r="Y1664" s="2"/>
      <c r="Z1664" s="2"/>
      <c r="AA1664" s="2"/>
      <c r="AB1664" s="2"/>
      <c r="AC1664" s="2"/>
      <c r="AD1664" s="2"/>
      <c r="AE1664" s="2"/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489</v>
      </c>
      <c r="AO1664" s="2">
        <v>1181</v>
      </c>
      <c r="AP1664" s="2">
        <v>0</v>
      </c>
      <c r="AQ1664" s="2">
        <v>0</v>
      </c>
      <c r="AR1664" s="2">
        <v>0</v>
      </c>
      <c r="AS1664" s="2">
        <v>0</v>
      </c>
      <c r="AT1664" s="2">
        <v>0</v>
      </c>
      <c r="AU1664" s="2">
        <v>0</v>
      </c>
      <c r="AV1664" s="2">
        <v>0</v>
      </c>
      <c r="AW1664" s="2">
        <v>0</v>
      </c>
      <c r="AX1664" s="2">
        <v>489</v>
      </c>
      <c r="AY1664" s="2">
        <v>0</v>
      </c>
      <c r="AZ1664" s="2">
        <v>0</v>
      </c>
      <c r="BA1664" s="2">
        <v>0</v>
      </c>
      <c r="BB1664" s="2">
        <v>1181</v>
      </c>
      <c r="BC1664" s="2">
        <v>0</v>
      </c>
      <c r="BD1664" s="2">
        <v>0</v>
      </c>
      <c r="BE1664" s="2">
        <v>0</v>
      </c>
      <c r="BF1664" s="2">
        <v>0</v>
      </c>
      <c r="BG1664" s="2">
        <v>0</v>
      </c>
      <c r="BH1664" s="2">
        <v>0</v>
      </c>
      <c r="BI1664" s="2">
        <v>0</v>
      </c>
      <c r="BJ1664" s="2">
        <v>0</v>
      </c>
      <c r="BK1664" s="2">
        <v>0</v>
      </c>
      <c r="BL1664" s="2">
        <v>0</v>
      </c>
      <c r="BM1664" s="2">
        <v>0</v>
      </c>
      <c r="BN1664" s="2">
        <v>0</v>
      </c>
      <c r="BO1664" s="2">
        <v>0</v>
      </c>
      <c r="BP1664" s="2">
        <v>0</v>
      </c>
      <c r="BQ1664" s="2">
        <v>0</v>
      </c>
      <c r="BR1664" s="2">
        <v>0</v>
      </c>
      <c r="BS1664" s="2">
        <v>0</v>
      </c>
      <c r="BT1664" s="2">
        <v>0</v>
      </c>
      <c r="BU1664" s="2">
        <v>0</v>
      </c>
      <c r="BV1664" s="2">
        <v>0</v>
      </c>
      <c r="BW1664" s="2">
        <v>0</v>
      </c>
    </row>
    <row r="1665" spans="1:75">
      <c r="A1665" s="2">
        <v>2030</v>
      </c>
      <c r="B1665" s="2" t="s">
        <v>20790</v>
      </c>
      <c r="C1665" s="2" t="str">
        <f t="shared" si="68"/>
        <v>MT_Root_Neg</v>
      </c>
      <c r="D1665" s="2">
        <v>1302</v>
      </c>
      <c r="E1665" s="31">
        <v>3.1146109842321699</v>
      </c>
      <c r="F1665" s="2">
        <v>781.3623</v>
      </c>
      <c r="G1665" s="2">
        <v>6.66</v>
      </c>
      <c r="H1665" s="2" t="s">
        <v>13376</v>
      </c>
      <c r="I1665" s="2" t="s">
        <v>13292</v>
      </c>
      <c r="J1665" s="2" t="s">
        <v>8825</v>
      </c>
      <c r="K1665" s="2"/>
      <c r="L1665" s="2" t="s">
        <v>8825</v>
      </c>
      <c r="M1665" s="2">
        <v>3.2</v>
      </c>
      <c r="N1665" s="2" t="s">
        <v>8825</v>
      </c>
      <c r="O1665" s="2" t="s">
        <v>8825</v>
      </c>
      <c r="P1665" s="40">
        <v>39</v>
      </c>
      <c r="Q1665" s="40" t="s">
        <v>20791</v>
      </c>
      <c r="R1665" s="2"/>
      <c r="S1665" s="2"/>
      <c r="T1665" s="2"/>
      <c r="U1665" s="2" t="s">
        <v>20792</v>
      </c>
      <c r="V1665" s="2" t="s">
        <v>20793</v>
      </c>
      <c r="W1665" s="2" t="str">
        <f t="shared" si="67"/>
        <v>piechart: colorlist="#00FF00,#FFFFFF,#C0C0C0,#FFFF00,#0000FF,#000080,#008080,#800000,#808000,#800080,#FF0000,#FF00FF" valuelist="0,0,0,0,0,0,1302,0,0,0,0,0"</v>
      </c>
      <c r="X1665" s="2"/>
      <c r="Y1665" s="2"/>
      <c r="Z1665" s="2"/>
      <c r="AA1665" s="2"/>
      <c r="AB1665" s="2"/>
      <c r="AC1665" s="2"/>
      <c r="AD1665" s="2"/>
      <c r="AE1665" s="2"/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1302</v>
      </c>
      <c r="AM1665" s="2">
        <v>0</v>
      </c>
      <c r="AN1665" s="2">
        <v>0</v>
      </c>
      <c r="AO1665" s="2">
        <v>0</v>
      </c>
      <c r="AP1665" s="2">
        <v>0</v>
      </c>
      <c r="AQ1665" s="2">
        <v>0</v>
      </c>
      <c r="AR1665" s="2">
        <v>0</v>
      </c>
      <c r="AS1665" s="2">
        <v>0</v>
      </c>
      <c r="AT1665" s="2">
        <v>0</v>
      </c>
      <c r="AU1665" s="2">
        <v>0</v>
      </c>
      <c r="AV1665" s="2">
        <v>0</v>
      </c>
      <c r="AW1665" s="2">
        <v>0</v>
      </c>
      <c r="AX1665" s="2">
        <v>0</v>
      </c>
      <c r="AY1665" s="2">
        <v>0</v>
      </c>
      <c r="AZ1665" s="2">
        <v>0</v>
      </c>
      <c r="BA1665" s="2">
        <v>0</v>
      </c>
      <c r="BB1665" s="2">
        <v>0</v>
      </c>
      <c r="BC1665" s="2">
        <v>0</v>
      </c>
      <c r="BD1665" s="2">
        <v>0</v>
      </c>
      <c r="BE1665" s="2">
        <v>0</v>
      </c>
      <c r="BF1665" s="2">
        <v>0</v>
      </c>
      <c r="BG1665" s="2">
        <v>0</v>
      </c>
      <c r="BH1665" s="2">
        <v>0</v>
      </c>
      <c r="BI1665" s="2">
        <v>1302</v>
      </c>
      <c r="BJ1665" s="2">
        <v>0</v>
      </c>
      <c r="BK1665" s="2">
        <v>0</v>
      </c>
      <c r="BL1665" s="2">
        <v>0</v>
      </c>
      <c r="BM1665" s="2">
        <v>0</v>
      </c>
      <c r="BN1665" s="2">
        <v>0</v>
      </c>
      <c r="BO1665" s="2">
        <v>0</v>
      </c>
      <c r="BP1665" s="2">
        <v>0</v>
      </c>
      <c r="BQ1665" s="2">
        <v>0</v>
      </c>
      <c r="BR1665" s="2">
        <v>0</v>
      </c>
      <c r="BS1665" s="2">
        <v>0</v>
      </c>
      <c r="BT1665" s="2">
        <v>0</v>
      </c>
      <c r="BU1665" s="2">
        <v>0</v>
      </c>
      <c r="BV1665" s="2">
        <v>0</v>
      </c>
      <c r="BW1665" s="2">
        <v>0</v>
      </c>
    </row>
    <row r="1666" spans="1:75">
      <c r="A1666" s="2">
        <v>2036</v>
      </c>
      <c r="B1666" s="2" t="s">
        <v>20794</v>
      </c>
      <c r="C1666" s="2" t="str">
        <f t="shared" si="68"/>
        <v>OS_LeafStem_Neg</v>
      </c>
      <c r="D1666" s="2">
        <v>1199</v>
      </c>
      <c r="E1666" s="31">
        <v>3.0788191830988501</v>
      </c>
      <c r="F1666" s="2">
        <v>785.19389999999999</v>
      </c>
      <c r="G1666" s="2">
        <v>3.98</v>
      </c>
      <c r="H1666" s="2" t="s">
        <v>13376</v>
      </c>
      <c r="I1666" s="2" t="s">
        <v>20795</v>
      </c>
      <c r="J1666" s="2" t="s">
        <v>8825</v>
      </c>
      <c r="K1666" s="2"/>
      <c r="L1666" s="2" t="s">
        <v>8825</v>
      </c>
      <c r="M1666" s="2">
        <v>3.2</v>
      </c>
      <c r="N1666" s="2" t="s">
        <v>8825</v>
      </c>
      <c r="O1666" s="2" t="s">
        <v>8825</v>
      </c>
      <c r="P1666" s="40">
        <v>37</v>
      </c>
      <c r="Q1666" s="40" t="s">
        <v>8321</v>
      </c>
      <c r="R1666" s="2"/>
      <c r="S1666" s="2"/>
      <c r="T1666" s="2"/>
      <c r="U1666" s="2" t="s">
        <v>20796</v>
      </c>
      <c r="V1666" s="2" t="s">
        <v>20797</v>
      </c>
      <c r="W1666" s="2" t="str">
        <f t="shared" ref="W1666:W1732" si="69">"piechart: colorlist=""#00FF00,#FFFFFF,#C0C0C0,#FFFF00,#0000FF,#000080,#008080,#800000,#808000,#800080,#FF0000,#FF00FF"" valuelist="""&amp;AF1666&amp;","&amp;AG1666&amp;","&amp;AH1666&amp;","&amp;AI1666&amp;","&amp;AJ1666&amp;","&amp;AK1666&amp;","&amp;AL1666&amp;","&amp;AM1666&amp;","&amp;AN1666&amp;","&amp;AO1666&amp;","&amp;AP1666&amp;","&amp;AQ1666&amp;""""</f>
        <v>piechart: colorlist="#00FF00,#FFFFFF,#C0C0C0,#FFFF00,#0000FF,#000080,#008080,#800000,#808000,#800080,#FF0000,#FF00FF" valuelist="0,1199,0,0,0,0,0,0,0,0,0,0"</v>
      </c>
      <c r="X1666" s="2"/>
      <c r="Y1666" s="2"/>
      <c r="Z1666" s="2"/>
      <c r="AA1666" s="2"/>
      <c r="AB1666" s="2"/>
      <c r="AC1666" s="2"/>
      <c r="AD1666" s="2"/>
      <c r="AE1666" s="2"/>
      <c r="AF1666" s="2">
        <v>0</v>
      </c>
      <c r="AG1666" s="2">
        <v>1199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0</v>
      </c>
      <c r="AR1666" s="2">
        <v>0</v>
      </c>
      <c r="AS1666" s="2">
        <v>0</v>
      </c>
      <c r="AT1666" s="2">
        <v>0</v>
      </c>
      <c r="AU1666" s="2">
        <v>0</v>
      </c>
      <c r="AV1666" s="2">
        <v>0</v>
      </c>
      <c r="AW1666" s="2">
        <v>0</v>
      </c>
      <c r="AX1666" s="2">
        <v>0</v>
      </c>
      <c r="AY1666" s="2">
        <v>0</v>
      </c>
      <c r="AZ1666" s="2">
        <v>0</v>
      </c>
      <c r="BA1666" s="2">
        <v>0</v>
      </c>
      <c r="BB1666" s="2">
        <v>0</v>
      </c>
      <c r="BC1666" s="2">
        <v>0</v>
      </c>
      <c r="BD1666" s="2">
        <v>0</v>
      </c>
      <c r="BE1666" s="2">
        <v>0</v>
      </c>
      <c r="BF1666" s="2">
        <v>0</v>
      </c>
      <c r="BG1666" s="2">
        <v>0</v>
      </c>
      <c r="BH1666" s="2">
        <v>0</v>
      </c>
      <c r="BI1666" s="2">
        <v>0</v>
      </c>
      <c r="BJ1666" s="2">
        <v>0</v>
      </c>
      <c r="BK1666" s="2">
        <v>0</v>
      </c>
      <c r="BL1666" s="2">
        <v>0</v>
      </c>
      <c r="BM1666" s="2">
        <v>0</v>
      </c>
      <c r="BN1666" s="2">
        <v>1199</v>
      </c>
      <c r="BO1666" s="2">
        <v>0</v>
      </c>
      <c r="BP1666" s="2">
        <v>0</v>
      </c>
      <c r="BQ1666" s="2">
        <v>0</v>
      </c>
      <c r="BR1666" s="2">
        <v>0</v>
      </c>
      <c r="BS1666" s="2">
        <v>0</v>
      </c>
      <c r="BT1666" s="2">
        <v>0</v>
      </c>
      <c r="BU1666" s="2">
        <v>0</v>
      </c>
      <c r="BV1666" s="2">
        <v>0</v>
      </c>
      <c r="BW1666" s="2">
        <v>0</v>
      </c>
    </row>
    <row r="1667" spans="1:75">
      <c r="A1667" s="2">
        <v>2040</v>
      </c>
      <c r="B1667" s="2" t="s">
        <v>20798</v>
      </c>
      <c r="C1667" s="2" t="str">
        <f t="shared" si="68"/>
        <v>MT_Root_Neg</v>
      </c>
      <c r="D1667" s="2">
        <v>3797</v>
      </c>
      <c r="E1667" s="31">
        <v>3.5794405971397998</v>
      </c>
      <c r="F1667" s="2">
        <v>793.43629999999996</v>
      </c>
      <c r="G1667" s="2">
        <v>8.09</v>
      </c>
      <c r="H1667" s="2" t="s">
        <v>13376</v>
      </c>
      <c r="I1667" s="2" t="s">
        <v>13293</v>
      </c>
      <c r="J1667" s="2" t="s">
        <v>8825</v>
      </c>
      <c r="K1667" s="2"/>
      <c r="L1667" s="2" t="s">
        <v>8825</v>
      </c>
      <c r="M1667" s="2">
        <v>3.2</v>
      </c>
      <c r="N1667" s="2" t="s">
        <v>8825</v>
      </c>
      <c r="O1667" s="2" t="s">
        <v>8825</v>
      </c>
      <c r="P1667" s="40">
        <v>42</v>
      </c>
      <c r="Q1667" s="40" t="s">
        <v>8325</v>
      </c>
      <c r="R1667" s="2"/>
      <c r="S1667" s="2"/>
      <c r="T1667" s="2"/>
      <c r="U1667" s="2" t="s">
        <v>20799</v>
      </c>
      <c r="V1667" s="2" t="s">
        <v>20800</v>
      </c>
      <c r="W1667" s="2" t="str">
        <f t="shared" si="69"/>
        <v>piechart: colorlist="#00FF00,#FFFFFF,#C0C0C0,#FFFF00,#0000FF,#000080,#008080,#800000,#808000,#800080,#FF0000,#FF00FF" valuelist="0,0,0,0,0,0,3797,0,0,0,0,0"</v>
      </c>
      <c r="X1667" s="2"/>
      <c r="Y1667" s="2"/>
      <c r="Z1667" s="2"/>
      <c r="AA1667" s="2"/>
      <c r="AB1667" s="2"/>
      <c r="AC1667" s="2"/>
      <c r="AD1667" s="2"/>
      <c r="AE1667" s="2"/>
      <c r="AF1667" s="2">
        <v>0</v>
      </c>
      <c r="AG1667" s="2">
        <v>0</v>
      </c>
      <c r="AH1667" s="2">
        <v>0</v>
      </c>
      <c r="AI1667" s="2">
        <v>0</v>
      </c>
      <c r="AJ1667" s="2">
        <v>0</v>
      </c>
      <c r="AK1667" s="2">
        <v>0</v>
      </c>
      <c r="AL1667" s="2">
        <v>3797</v>
      </c>
      <c r="AM1667" s="2">
        <v>0</v>
      </c>
      <c r="AN1667" s="2">
        <v>0</v>
      </c>
      <c r="AO1667" s="2">
        <v>0</v>
      </c>
      <c r="AP1667" s="2">
        <v>0</v>
      </c>
      <c r="AQ1667" s="2">
        <v>0</v>
      </c>
      <c r="AR1667" s="2">
        <v>0</v>
      </c>
      <c r="AS1667" s="2">
        <v>0</v>
      </c>
      <c r="AT1667" s="2">
        <v>0</v>
      </c>
      <c r="AU1667" s="2">
        <v>0</v>
      </c>
      <c r="AV1667" s="2">
        <v>0</v>
      </c>
      <c r="AW1667" s="2">
        <v>0</v>
      </c>
      <c r="AX1667" s="2">
        <v>0</v>
      </c>
      <c r="AY1667" s="2">
        <v>0</v>
      </c>
      <c r="AZ1667" s="2">
        <v>0</v>
      </c>
      <c r="BA1667" s="2">
        <v>0</v>
      </c>
      <c r="BB1667" s="2">
        <v>0</v>
      </c>
      <c r="BC1667" s="2">
        <v>0</v>
      </c>
      <c r="BD1667" s="2">
        <v>0</v>
      </c>
      <c r="BE1667" s="2">
        <v>0</v>
      </c>
      <c r="BF1667" s="2">
        <v>0</v>
      </c>
      <c r="BG1667" s="2">
        <v>0</v>
      </c>
      <c r="BH1667" s="2">
        <v>0</v>
      </c>
      <c r="BI1667" s="2">
        <v>3797</v>
      </c>
      <c r="BJ1667" s="2">
        <v>0</v>
      </c>
      <c r="BK1667" s="2">
        <v>0</v>
      </c>
      <c r="BL1667" s="2">
        <v>0</v>
      </c>
      <c r="BM1667" s="2">
        <v>0</v>
      </c>
      <c r="BN1667" s="2">
        <v>0</v>
      </c>
      <c r="BO1667" s="2">
        <v>0</v>
      </c>
      <c r="BP1667" s="2">
        <v>0</v>
      </c>
      <c r="BQ1667" s="2">
        <v>0</v>
      </c>
      <c r="BR1667" s="2">
        <v>0</v>
      </c>
      <c r="BS1667" s="2">
        <v>0</v>
      </c>
      <c r="BT1667" s="2">
        <v>0</v>
      </c>
      <c r="BU1667" s="2">
        <v>0</v>
      </c>
      <c r="BV1667" s="2">
        <v>0</v>
      </c>
      <c r="BW1667" s="2">
        <v>0</v>
      </c>
    </row>
    <row r="1668" spans="1:75">
      <c r="A1668" s="2">
        <v>2041</v>
      </c>
      <c r="B1668" s="2" t="s">
        <v>20801</v>
      </c>
      <c r="C1668" s="2" t="str">
        <f t="shared" si="68"/>
        <v>GG_Root_Neg</v>
      </c>
      <c r="D1668" s="2">
        <v>1152</v>
      </c>
      <c r="E1668" s="31">
        <v>3.06145247908719</v>
      </c>
      <c r="F1668" s="2">
        <v>793.43970000000002</v>
      </c>
      <c r="G1668" s="2">
        <v>7.61</v>
      </c>
      <c r="H1668" s="2" t="s">
        <v>13376</v>
      </c>
      <c r="I1668" s="2" t="s">
        <v>13293</v>
      </c>
      <c r="J1668" s="2" t="s">
        <v>8825</v>
      </c>
      <c r="K1668" s="2"/>
      <c r="L1668" s="2" t="s">
        <v>8825</v>
      </c>
      <c r="M1668" s="2">
        <v>3.2</v>
      </c>
      <c r="N1668" s="2" t="s">
        <v>8825</v>
      </c>
      <c r="O1668" s="2" t="s">
        <v>8825</v>
      </c>
      <c r="P1668" s="40">
        <v>42</v>
      </c>
      <c r="Q1668" s="40" t="s">
        <v>8325</v>
      </c>
      <c r="R1668" s="2"/>
      <c r="S1668" s="2"/>
      <c r="T1668" s="2"/>
      <c r="U1668" s="2" t="s">
        <v>20802</v>
      </c>
      <c r="V1668" s="2" t="s">
        <v>20803</v>
      </c>
      <c r="W1668" s="2" t="str">
        <f t="shared" si="69"/>
        <v>piechart: colorlist="#00FF00,#FFFFFF,#C0C0C0,#FFFF00,#0000FF,#000080,#008080,#800000,#808000,#800080,#FF0000,#FF00FF" valuelist="0,0,0,0,0,0,0,0,1152,448,0,0"</v>
      </c>
      <c r="X1668" s="2"/>
      <c r="Y1668" s="2"/>
      <c r="Z1668" s="2"/>
      <c r="AA1668" s="2"/>
      <c r="AB1668" s="2"/>
      <c r="AC1668" s="2"/>
      <c r="AD1668" s="2"/>
      <c r="AE1668" s="2"/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1152</v>
      </c>
      <c r="AO1668" s="2">
        <v>448</v>
      </c>
      <c r="AP1668" s="2">
        <v>0</v>
      </c>
      <c r="AQ1668" s="2">
        <v>0</v>
      </c>
      <c r="AR1668" s="2">
        <v>0</v>
      </c>
      <c r="AS1668" s="2">
        <v>0</v>
      </c>
      <c r="AT1668" s="2">
        <v>0</v>
      </c>
      <c r="AU1668" s="2">
        <v>0</v>
      </c>
      <c r="AV1668" s="2">
        <v>0</v>
      </c>
      <c r="AW1668" s="2">
        <v>0</v>
      </c>
      <c r="AX1668" s="2">
        <v>1152</v>
      </c>
      <c r="AY1668" s="2">
        <v>0</v>
      </c>
      <c r="AZ1668" s="2">
        <v>0</v>
      </c>
      <c r="BA1668" s="2">
        <v>0</v>
      </c>
      <c r="BB1668" s="2">
        <v>448</v>
      </c>
      <c r="BC1668" s="2">
        <v>0</v>
      </c>
      <c r="BD1668" s="2">
        <v>0</v>
      </c>
      <c r="BE1668" s="2">
        <v>0</v>
      </c>
      <c r="BF1668" s="2">
        <v>0</v>
      </c>
      <c r="BG1668" s="2">
        <v>0</v>
      </c>
      <c r="BH1668" s="2">
        <v>0</v>
      </c>
      <c r="BI1668" s="2">
        <v>0</v>
      </c>
      <c r="BJ1668" s="2">
        <v>0</v>
      </c>
      <c r="BK1668" s="2">
        <v>0</v>
      </c>
      <c r="BL1668" s="2">
        <v>0</v>
      </c>
      <c r="BM1668" s="2">
        <v>0</v>
      </c>
      <c r="BN1668" s="2">
        <v>0</v>
      </c>
      <c r="BO1668" s="2">
        <v>0</v>
      </c>
      <c r="BP1668" s="2">
        <v>0</v>
      </c>
      <c r="BQ1668" s="2">
        <v>0</v>
      </c>
      <c r="BR1668" s="2">
        <v>0</v>
      </c>
      <c r="BS1668" s="2">
        <v>0</v>
      </c>
      <c r="BT1668" s="2">
        <v>0</v>
      </c>
      <c r="BU1668" s="2">
        <v>0</v>
      </c>
      <c r="BV1668" s="2">
        <v>0</v>
      </c>
      <c r="BW1668" s="2">
        <v>0</v>
      </c>
    </row>
    <row r="1669" spans="1:75">
      <c r="A1669" s="2">
        <v>2047</v>
      </c>
      <c r="B1669" s="2" t="s">
        <v>20804</v>
      </c>
      <c r="C1669" s="2" t="str">
        <f t="shared" si="68"/>
        <v>MT_Flower_Neg</v>
      </c>
      <c r="D1669" s="2">
        <v>6829</v>
      </c>
      <c r="E1669" s="31">
        <v>3.83435711271841</v>
      </c>
      <c r="F1669" s="2">
        <v>797.15480000000002</v>
      </c>
      <c r="G1669" s="2">
        <v>4.7699999999999996</v>
      </c>
      <c r="H1669" s="2" t="s">
        <v>13376</v>
      </c>
      <c r="I1669" s="2" t="s">
        <v>20795</v>
      </c>
      <c r="J1669" s="2" t="s">
        <v>8825</v>
      </c>
      <c r="K1669" s="2"/>
      <c r="L1669" s="2" t="s">
        <v>8825</v>
      </c>
      <c r="M1669" s="2">
        <v>3.2</v>
      </c>
      <c r="N1669" s="2" t="s">
        <v>8825</v>
      </c>
      <c r="O1669" s="2" t="s">
        <v>8825</v>
      </c>
      <c r="P1669" s="40">
        <v>37</v>
      </c>
      <c r="Q1669" s="40" t="s">
        <v>20805</v>
      </c>
      <c r="R1669" s="2"/>
      <c r="S1669" s="2"/>
      <c r="T1669" s="2"/>
      <c r="U1669" s="2" t="s">
        <v>20806</v>
      </c>
      <c r="V1669" s="2" t="s">
        <v>20807</v>
      </c>
      <c r="W1669" s="2" t="str">
        <f t="shared" si="69"/>
        <v>piechart: colorlist="#00FF00,#FFFFFF,#C0C0C0,#FFFF00,#0000FF,#000080,#008080,#800000,#808000,#800080,#FF0000,#FF00FF" valuelist="0,0,0,0,0,0,7488,0,0,0,0,0"</v>
      </c>
      <c r="X1669" s="2"/>
      <c r="Y1669" s="2"/>
      <c r="Z1669" s="2"/>
      <c r="AA1669" s="2"/>
      <c r="AB1669" s="2"/>
      <c r="AC1669" s="2"/>
      <c r="AD1669" s="2"/>
      <c r="AE1669" s="2"/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v>0</v>
      </c>
      <c r="AL1669" s="2">
        <v>7488</v>
      </c>
      <c r="AM1669" s="2">
        <v>0</v>
      </c>
      <c r="AN1669" s="2">
        <v>0</v>
      </c>
      <c r="AO1669" s="2">
        <v>0</v>
      </c>
      <c r="AP1669" s="2">
        <v>0</v>
      </c>
      <c r="AQ1669" s="2">
        <v>0</v>
      </c>
      <c r="AR1669" s="2">
        <v>0</v>
      </c>
      <c r="AS1669" s="2">
        <v>0</v>
      </c>
      <c r="AT1669" s="2">
        <v>0</v>
      </c>
      <c r="AU1669" s="2">
        <v>0</v>
      </c>
      <c r="AV1669" s="2">
        <v>0</v>
      </c>
      <c r="AW1669" s="2">
        <v>0</v>
      </c>
      <c r="AX1669" s="2">
        <v>0</v>
      </c>
      <c r="AY1669" s="2">
        <v>0</v>
      </c>
      <c r="AZ1669" s="2">
        <v>0</v>
      </c>
      <c r="BA1669" s="2">
        <v>0</v>
      </c>
      <c r="BB1669" s="2">
        <v>0</v>
      </c>
      <c r="BC1669" s="2">
        <v>0</v>
      </c>
      <c r="BD1669" s="2">
        <v>0</v>
      </c>
      <c r="BE1669" s="2">
        <v>0</v>
      </c>
      <c r="BF1669" s="2">
        <v>6829</v>
      </c>
      <c r="BG1669" s="2">
        <v>0</v>
      </c>
      <c r="BH1669" s="2">
        <v>659</v>
      </c>
      <c r="BI1669" s="2">
        <v>0</v>
      </c>
      <c r="BJ1669" s="2">
        <v>0</v>
      </c>
      <c r="BK1669" s="2">
        <v>0</v>
      </c>
      <c r="BL1669" s="2">
        <v>0</v>
      </c>
      <c r="BM1669" s="2">
        <v>0</v>
      </c>
      <c r="BN1669" s="2">
        <v>0</v>
      </c>
      <c r="BO1669" s="2">
        <v>0</v>
      </c>
      <c r="BP1669" s="2">
        <v>0</v>
      </c>
      <c r="BQ1669" s="2">
        <v>0</v>
      </c>
      <c r="BR1669" s="2">
        <v>0</v>
      </c>
      <c r="BS1669" s="2">
        <v>0</v>
      </c>
      <c r="BT1669" s="2">
        <v>0</v>
      </c>
      <c r="BU1669" s="2">
        <v>0</v>
      </c>
      <c r="BV1669" s="2">
        <v>0</v>
      </c>
      <c r="BW1669" s="2">
        <v>0</v>
      </c>
    </row>
    <row r="1670" spans="1:75">
      <c r="A1670" s="2">
        <v>2048</v>
      </c>
      <c r="B1670" s="2" t="s">
        <v>20808</v>
      </c>
      <c r="C1670" s="2" t="str">
        <f t="shared" si="68"/>
        <v>MT_LeafStem_Neg</v>
      </c>
      <c r="D1670" s="2">
        <v>10176</v>
      </c>
      <c r="E1670" s="31">
        <v>4.0075770983043402</v>
      </c>
      <c r="F1670" s="2">
        <v>797.1567</v>
      </c>
      <c r="G1670" s="2">
        <v>4.78</v>
      </c>
      <c r="H1670" s="2" t="s">
        <v>13376</v>
      </c>
      <c r="I1670" s="2" t="s">
        <v>13284</v>
      </c>
      <c r="J1670" s="2" t="s">
        <v>8825</v>
      </c>
      <c r="K1670" s="2"/>
      <c r="L1670" s="2" t="s">
        <v>8825</v>
      </c>
      <c r="M1670" s="2">
        <v>3.2</v>
      </c>
      <c r="N1670" s="2" t="s">
        <v>8825</v>
      </c>
      <c r="O1670" s="2" t="s">
        <v>8825</v>
      </c>
      <c r="P1670" s="40">
        <v>36</v>
      </c>
      <c r="Q1670" s="40" t="s">
        <v>20809</v>
      </c>
      <c r="R1670" s="2"/>
      <c r="S1670" s="2"/>
      <c r="T1670" s="2"/>
      <c r="U1670" s="2" t="s">
        <v>20810</v>
      </c>
      <c r="V1670" s="2" t="s">
        <v>20811</v>
      </c>
      <c r="W1670" s="2" t="str">
        <f t="shared" si="69"/>
        <v>piechart: colorlist="#00FF00,#FFFFFF,#C0C0C0,#FFFF00,#0000FF,#000080,#008080,#800000,#808000,#800080,#FF0000,#FF00FF" valuelist="0,0,0,0,0,0,10176,0,0,0,0,0"</v>
      </c>
      <c r="X1670" s="2"/>
      <c r="Y1670" s="2"/>
      <c r="Z1670" s="2"/>
      <c r="AA1670" s="2"/>
      <c r="AB1670" s="2"/>
      <c r="AC1670" s="2"/>
      <c r="AD1670" s="2"/>
      <c r="AE1670" s="2"/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10176</v>
      </c>
      <c r="AM1670" s="2">
        <v>0</v>
      </c>
      <c r="AN1670" s="2">
        <v>0</v>
      </c>
      <c r="AO1670" s="2">
        <v>0</v>
      </c>
      <c r="AP1670" s="2">
        <v>0</v>
      </c>
      <c r="AQ1670" s="2">
        <v>0</v>
      </c>
      <c r="AR1670" s="2">
        <v>0</v>
      </c>
      <c r="AS1670" s="2">
        <v>0</v>
      </c>
      <c r="AT1670" s="2">
        <v>0</v>
      </c>
      <c r="AU1670" s="2">
        <v>0</v>
      </c>
      <c r="AV1670" s="2">
        <v>0</v>
      </c>
      <c r="AW1670" s="2">
        <v>0</v>
      </c>
      <c r="AX1670" s="2">
        <v>0</v>
      </c>
      <c r="AY1670" s="2">
        <v>0</v>
      </c>
      <c r="AZ1670" s="2">
        <v>0</v>
      </c>
      <c r="BA1670" s="2">
        <v>0</v>
      </c>
      <c r="BB1670" s="2">
        <v>0</v>
      </c>
      <c r="BC1670" s="2">
        <v>0</v>
      </c>
      <c r="BD1670" s="2">
        <v>0</v>
      </c>
      <c r="BE1670" s="2">
        <v>0</v>
      </c>
      <c r="BF1670" s="2">
        <v>0</v>
      </c>
      <c r="BG1670" s="2">
        <v>10176</v>
      </c>
      <c r="BH1670" s="2">
        <v>0</v>
      </c>
      <c r="BI1670" s="2">
        <v>0</v>
      </c>
      <c r="BJ1670" s="2">
        <v>0</v>
      </c>
      <c r="BK1670" s="2">
        <v>0</v>
      </c>
      <c r="BL1670" s="2">
        <v>0</v>
      </c>
      <c r="BM1670" s="2">
        <v>0</v>
      </c>
      <c r="BN1670" s="2">
        <v>0</v>
      </c>
      <c r="BO1670" s="2">
        <v>0</v>
      </c>
      <c r="BP1670" s="2">
        <v>0</v>
      </c>
      <c r="BQ1670" s="2">
        <v>0</v>
      </c>
      <c r="BR1670" s="2">
        <v>0</v>
      </c>
      <c r="BS1670" s="2">
        <v>0</v>
      </c>
      <c r="BT1670" s="2">
        <v>0</v>
      </c>
      <c r="BU1670" s="2">
        <v>0</v>
      </c>
      <c r="BV1670" s="2">
        <v>0</v>
      </c>
      <c r="BW1670" s="2">
        <v>0</v>
      </c>
    </row>
    <row r="1671" spans="1:75">
      <c r="A1671" s="2">
        <v>2052</v>
      </c>
      <c r="B1671" s="2" t="s">
        <v>20812</v>
      </c>
      <c r="C1671" s="2" t="str">
        <f t="shared" si="68"/>
        <v>MT_Flower_Neg</v>
      </c>
      <c r="D1671" s="2">
        <v>8139</v>
      </c>
      <c r="E1671" s="31">
        <v>3.9105710484812599</v>
      </c>
      <c r="F1671" s="2">
        <v>803.18889999999999</v>
      </c>
      <c r="G1671" s="2">
        <v>2.52</v>
      </c>
      <c r="H1671" s="2" t="s">
        <v>13376</v>
      </c>
      <c r="I1671" s="2" t="s">
        <v>13285</v>
      </c>
      <c r="J1671" s="2" t="s">
        <v>8825</v>
      </c>
      <c r="K1671" s="2"/>
      <c r="L1671" s="2" t="s">
        <v>8825</v>
      </c>
      <c r="M1671" s="2">
        <v>3.2</v>
      </c>
      <c r="N1671" s="2" t="s">
        <v>8825</v>
      </c>
      <c r="O1671" s="2" t="s">
        <v>8825</v>
      </c>
      <c r="P1671" s="40">
        <v>33</v>
      </c>
      <c r="Q1671" s="40" t="s">
        <v>8337</v>
      </c>
      <c r="R1671" s="2"/>
      <c r="S1671" s="2"/>
      <c r="T1671" s="2"/>
      <c r="U1671" s="2" t="s">
        <v>20813</v>
      </c>
      <c r="V1671" s="2" t="s">
        <v>20814</v>
      </c>
      <c r="W1671" s="2" t="str">
        <f t="shared" si="69"/>
        <v>piechart: colorlist="#00FF00,#FFFFFF,#C0C0C0,#FFFF00,#0000FF,#000080,#008080,#800000,#808000,#800080,#FF0000,#FF00FF" valuelist="0,0,0,0,0,0,8139,0,0,0,0,0"</v>
      </c>
      <c r="X1671" s="2"/>
      <c r="Y1671" s="2"/>
      <c r="Z1671" s="2"/>
      <c r="AA1671" s="2"/>
      <c r="AB1671" s="2"/>
      <c r="AC1671" s="2"/>
      <c r="AD1671" s="2"/>
      <c r="AE1671" s="2"/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8139</v>
      </c>
      <c r="AM1671" s="2">
        <v>0</v>
      </c>
      <c r="AN1671" s="2">
        <v>0</v>
      </c>
      <c r="AO1671" s="2">
        <v>0</v>
      </c>
      <c r="AP1671" s="2">
        <v>0</v>
      </c>
      <c r="AQ1671" s="2">
        <v>0</v>
      </c>
      <c r="AR1671" s="2">
        <v>0</v>
      </c>
      <c r="AS1671" s="2">
        <v>0</v>
      </c>
      <c r="AT1671" s="2">
        <v>0</v>
      </c>
      <c r="AU1671" s="2">
        <v>0</v>
      </c>
      <c r="AV1671" s="2">
        <v>0</v>
      </c>
      <c r="AW1671" s="2">
        <v>0</v>
      </c>
      <c r="AX1671" s="2">
        <v>0</v>
      </c>
      <c r="AY1671" s="2">
        <v>0</v>
      </c>
      <c r="AZ1671" s="2">
        <v>0</v>
      </c>
      <c r="BA1671" s="2">
        <v>0</v>
      </c>
      <c r="BB1671" s="2">
        <v>0</v>
      </c>
      <c r="BC1671" s="2">
        <v>0</v>
      </c>
      <c r="BD1671" s="2">
        <v>0</v>
      </c>
      <c r="BE1671" s="2">
        <v>0</v>
      </c>
      <c r="BF1671" s="2">
        <v>8139</v>
      </c>
      <c r="BG1671" s="2">
        <v>0</v>
      </c>
      <c r="BH1671" s="2">
        <v>0</v>
      </c>
      <c r="BI1671" s="2">
        <v>0</v>
      </c>
      <c r="BJ1671" s="2">
        <v>0</v>
      </c>
      <c r="BK1671" s="2">
        <v>0</v>
      </c>
      <c r="BL1671" s="2">
        <v>0</v>
      </c>
      <c r="BM1671" s="2">
        <v>0</v>
      </c>
      <c r="BN1671" s="2">
        <v>0</v>
      </c>
      <c r="BO1671" s="2">
        <v>0</v>
      </c>
      <c r="BP1671" s="2">
        <v>0</v>
      </c>
      <c r="BQ1671" s="2">
        <v>0</v>
      </c>
      <c r="BR1671" s="2">
        <v>0</v>
      </c>
      <c r="BS1671" s="2">
        <v>0</v>
      </c>
      <c r="BT1671" s="2">
        <v>0</v>
      </c>
      <c r="BU1671" s="2">
        <v>0</v>
      </c>
      <c r="BV1671" s="2">
        <v>0</v>
      </c>
      <c r="BW1671" s="2">
        <v>0</v>
      </c>
    </row>
    <row r="1672" spans="1:75">
      <c r="A1672" s="2">
        <v>2053</v>
      </c>
      <c r="B1672" s="2" t="s">
        <v>20815</v>
      </c>
      <c r="C1672" s="2" t="str">
        <f t="shared" si="68"/>
        <v>OP_Root_Neg</v>
      </c>
      <c r="D1672" s="2">
        <v>1277</v>
      </c>
      <c r="E1672" s="31">
        <v>3.1061908972634198</v>
      </c>
      <c r="F1672" s="2">
        <v>803.22519999999997</v>
      </c>
      <c r="G1672" s="2">
        <v>3.56</v>
      </c>
      <c r="H1672" s="2" t="s">
        <v>13376</v>
      </c>
      <c r="I1672" s="2" t="s">
        <v>13286</v>
      </c>
      <c r="J1672" s="2" t="s">
        <v>8825</v>
      </c>
      <c r="K1672" s="2"/>
      <c r="L1672" s="2" t="s">
        <v>8825</v>
      </c>
      <c r="M1672" s="2">
        <v>3.2</v>
      </c>
      <c r="N1672" s="2" t="s">
        <v>8825</v>
      </c>
      <c r="O1672" s="2" t="s">
        <v>8825</v>
      </c>
      <c r="P1672" s="40">
        <v>34</v>
      </c>
      <c r="Q1672" s="40" t="s">
        <v>20816</v>
      </c>
      <c r="R1672" s="2"/>
      <c r="S1672" s="2"/>
      <c r="T1672" s="2"/>
      <c r="U1672" s="2" t="s">
        <v>20817</v>
      </c>
      <c r="V1672" s="2" t="s">
        <v>20818</v>
      </c>
      <c r="W1672" s="2" t="str">
        <f t="shared" si="69"/>
        <v>piechart: colorlist="#00FF00,#FFFFFF,#C0C0C0,#FFFF00,#0000FF,#000080,#008080,#800000,#808000,#800080,#FF0000,#FF00FF" valuelist="0,0,0,0,0,1277,0,0,0,0,0,0"</v>
      </c>
      <c r="X1672" s="2"/>
      <c r="Y1672" s="2"/>
      <c r="Z1672" s="2"/>
      <c r="AA1672" s="2"/>
      <c r="AB1672" s="2"/>
      <c r="AC1672" s="2"/>
      <c r="AD1672" s="2"/>
      <c r="AE1672" s="2"/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>
        <v>1277</v>
      </c>
      <c r="AL1672" s="2">
        <v>0</v>
      </c>
      <c r="AM1672" s="2">
        <v>0</v>
      </c>
      <c r="AN1672" s="2">
        <v>0</v>
      </c>
      <c r="AO1672" s="2">
        <v>0</v>
      </c>
      <c r="AP1672" s="2">
        <v>0</v>
      </c>
      <c r="AQ1672" s="2">
        <v>0</v>
      </c>
      <c r="AR1672" s="2">
        <v>0</v>
      </c>
      <c r="AS1672" s="2">
        <v>0</v>
      </c>
      <c r="AT1672" s="2">
        <v>0</v>
      </c>
      <c r="AU1672" s="2">
        <v>0</v>
      </c>
      <c r="AV1672" s="2">
        <v>0</v>
      </c>
      <c r="AW1672" s="2">
        <v>0</v>
      </c>
      <c r="AX1672" s="2">
        <v>0</v>
      </c>
      <c r="AY1672" s="2">
        <v>0</v>
      </c>
      <c r="AZ1672" s="2">
        <v>0</v>
      </c>
      <c r="BA1672" s="2">
        <v>0</v>
      </c>
      <c r="BB1672" s="2">
        <v>0</v>
      </c>
      <c r="BC1672" s="2">
        <v>0</v>
      </c>
      <c r="BD1672" s="2">
        <v>0</v>
      </c>
      <c r="BE1672" s="2">
        <v>0</v>
      </c>
      <c r="BF1672" s="2">
        <v>0</v>
      </c>
      <c r="BG1672" s="2">
        <v>0</v>
      </c>
      <c r="BH1672" s="2">
        <v>0</v>
      </c>
      <c r="BI1672" s="2">
        <v>0</v>
      </c>
      <c r="BJ1672" s="2">
        <v>0</v>
      </c>
      <c r="BK1672" s="2">
        <v>0</v>
      </c>
      <c r="BL1672" s="2">
        <v>0</v>
      </c>
      <c r="BM1672" s="2">
        <v>1277</v>
      </c>
      <c r="BN1672" s="2">
        <v>0</v>
      </c>
      <c r="BO1672" s="2">
        <v>0</v>
      </c>
      <c r="BP1672" s="2">
        <v>0</v>
      </c>
      <c r="BQ1672" s="2">
        <v>0</v>
      </c>
      <c r="BR1672" s="2">
        <v>0</v>
      </c>
      <c r="BS1672" s="2">
        <v>0</v>
      </c>
      <c r="BT1672" s="2">
        <v>0</v>
      </c>
      <c r="BU1672" s="2">
        <v>0</v>
      </c>
      <c r="BV1672" s="2">
        <v>0</v>
      </c>
      <c r="BW1672" s="2">
        <v>0</v>
      </c>
    </row>
    <row r="1673" spans="1:75">
      <c r="A1673" s="2">
        <v>2056</v>
      </c>
      <c r="B1673" s="2" t="s">
        <v>20819</v>
      </c>
      <c r="C1673" s="2" t="str">
        <f t="shared" si="68"/>
        <v>GU_Root_Neg</v>
      </c>
      <c r="D1673" s="2">
        <v>1046</v>
      </c>
      <c r="E1673" s="31">
        <v>3.0195316845312599</v>
      </c>
      <c r="F1673" s="2">
        <v>807.41859999999997</v>
      </c>
      <c r="G1673" s="2">
        <v>6.96</v>
      </c>
      <c r="H1673" s="2" t="s">
        <v>13376</v>
      </c>
      <c r="I1673" s="2" t="s">
        <v>13289</v>
      </c>
      <c r="J1673" s="2" t="s">
        <v>8825</v>
      </c>
      <c r="K1673" s="2"/>
      <c r="L1673" s="2" t="s">
        <v>8825</v>
      </c>
      <c r="M1673" s="2">
        <v>3.2</v>
      </c>
      <c r="N1673" s="2" t="s">
        <v>8825</v>
      </c>
      <c r="O1673" s="2" t="s">
        <v>8825</v>
      </c>
      <c r="P1673" s="40">
        <v>41</v>
      </c>
      <c r="Q1673" s="40" t="s">
        <v>20820</v>
      </c>
      <c r="R1673" s="2"/>
      <c r="S1673" s="2"/>
      <c r="T1673" s="2"/>
      <c r="U1673" s="2" t="s">
        <v>20821</v>
      </c>
      <c r="V1673" s="2" t="s">
        <v>20822</v>
      </c>
      <c r="W1673" s="2" t="str">
        <f t="shared" si="69"/>
        <v>piechart: colorlist="#00FF00,#FFFFFF,#C0C0C0,#FFFF00,#0000FF,#000080,#008080,#800000,#808000,#800080,#FF0000,#FF00FF" valuelist="0,0,0,0,0,0,0,0,0,1046,0,0"</v>
      </c>
      <c r="X1673" s="2"/>
      <c r="Y1673" s="2"/>
      <c r="Z1673" s="2"/>
      <c r="AA1673" s="2"/>
      <c r="AB1673" s="2"/>
      <c r="AC1673" s="2"/>
      <c r="AD1673" s="2"/>
      <c r="AE1673" s="2"/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0</v>
      </c>
      <c r="AO1673" s="2">
        <v>1046</v>
      </c>
      <c r="AP1673" s="2">
        <v>0</v>
      </c>
      <c r="AQ1673" s="2">
        <v>0</v>
      </c>
      <c r="AR1673" s="2">
        <v>0</v>
      </c>
      <c r="AS1673" s="2">
        <v>0</v>
      </c>
      <c r="AT1673" s="2">
        <v>0</v>
      </c>
      <c r="AU1673" s="2">
        <v>0</v>
      </c>
      <c r="AV1673" s="2">
        <v>0</v>
      </c>
      <c r="AW1673" s="2">
        <v>0</v>
      </c>
      <c r="AX1673" s="2">
        <v>0</v>
      </c>
      <c r="AY1673" s="2">
        <v>0</v>
      </c>
      <c r="AZ1673" s="2">
        <v>0</v>
      </c>
      <c r="BA1673" s="2">
        <v>0</v>
      </c>
      <c r="BB1673" s="2">
        <v>1046</v>
      </c>
      <c r="BC1673" s="2">
        <v>0</v>
      </c>
      <c r="BD1673" s="2">
        <v>0</v>
      </c>
      <c r="BE1673" s="2">
        <v>0</v>
      </c>
      <c r="BF1673" s="2">
        <v>0</v>
      </c>
      <c r="BG1673" s="2">
        <v>0</v>
      </c>
      <c r="BH1673" s="2">
        <v>0</v>
      </c>
      <c r="BI1673" s="2">
        <v>0</v>
      </c>
      <c r="BJ1673" s="2">
        <v>0</v>
      </c>
      <c r="BK1673" s="2">
        <v>0</v>
      </c>
      <c r="BL1673" s="2">
        <v>0</v>
      </c>
      <c r="BM1673" s="2">
        <v>0</v>
      </c>
      <c r="BN1673" s="2">
        <v>0</v>
      </c>
      <c r="BO1673" s="2">
        <v>0</v>
      </c>
      <c r="BP1673" s="2">
        <v>0</v>
      </c>
      <c r="BQ1673" s="2">
        <v>0</v>
      </c>
      <c r="BR1673" s="2">
        <v>0</v>
      </c>
      <c r="BS1673" s="2">
        <v>0</v>
      </c>
      <c r="BT1673" s="2">
        <v>0</v>
      </c>
      <c r="BU1673" s="2">
        <v>0</v>
      </c>
      <c r="BV1673" s="2">
        <v>0</v>
      </c>
      <c r="BW1673" s="2">
        <v>0</v>
      </c>
    </row>
    <row r="1674" spans="1:75">
      <c r="A1674" s="2">
        <v>2057</v>
      </c>
      <c r="B1674" s="2" t="s">
        <v>20823</v>
      </c>
      <c r="C1674" s="2" t="str">
        <f t="shared" si="68"/>
        <v>MT_Root_Neg</v>
      </c>
      <c r="D1674" s="2">
        <v>13763</v>
      </c>
      <c r="E1674" s="31">
        <v>4.1387131098760097</v>
      </c>
      <c r="F1674" s="2">
        <v>809.43209999999999</v>
      </c>
      <c r="G1674" s="2">
        <v>7.54</v>
      </c>
      <c r="H1674" s="2" t="s">
        <v>13376</v>
      </c>
      <c r="I1674" s="2" t="s">
        <v>13293</v>
      </c>
      <c r="J1674" s="2" t="s">
        <v>8825</v>
      </c>
      <c r="K1674" s="2"/>
      <c r="L1674" s="2" t="s">
        <v>8825</v>
      </c>
      <c r="M1674" s="2">
        <v>3.2</v>
      </c>
      <c r="N1674" s="2" t="s">
        <v>8825</v>
      </c>
      <c r="O1674" s="2" t="s">
        <v>8825</v>
      </c>
      <c r="P1674" s="40">
        <v>42</v>
      </c>
      <c r="Q1674" s="40" t="s">
        <v>8345</v>
      </c>
      <c r="R1674" s="2"/>
      <c r="S1674" s="2"/>
      <c r="T1674" s="2"/>
      <c r="U1674" s="2" t="s">
        <v>20824</v>
      </c>
      <c r="V1674" s="2" t="s">
        <v>20825</v>
      </c>
      <c r="W1674" s="2" t="str">
        <f t="shared" si="69"/>
        <v>piechart: colorlist="#00FF00,#FFFFFF,#C0C0C0,#FFFF00,#0000FF,#000080,#008080,#800000,#808000,#800080,#FF0000,#FF00FF" valuelist="0,0,0,0,0,0,13763,0,878,692,0,0"</v>
      </c>
      <c r="X1674" s="2"/>
      <c r="Y1674" s="2"/>
      <c r="Z1674" s="2"/>
      <c r="AA1674" s="2"/>
      <c r="AB1674" s="2"/>
      <c r="AC1674" s="2"/>
      <c r="AD1674" s="2"/>
      <c r="AE1674" s="2"/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v>0</v>
      </c>
      <c r="AL1674" s="2">
        <v>13763</v>
      </c>
      <c r="AM1674" s="2">
        <v>0</v>
      </c>
      <c r="AN1674" s="2">
        <v>878</v>
      </c>
      <c r="AO1674" s="2">
        <v>692</v>
      </c>
      <c r="AP1674" s="2">
        <v>0</v>
      </c>
      <c r="AQ1674" s="2">
        <v>0</v>
      </c>
      <c r="AR1674" s="2">
        <v>0</v>
      </c>
      <c r="AS1674" s="2">
        <v>0</v>
      </c>
      <c r="AT1674" s="2">
        <v>0</v>
      </c>
      <c r="AU1674" s="2">
        <v>0</v>
      </c>
      <c r="AV1674" s="2">
        <v>0</v>
      </c>
      <c r="AW1674" s="2">
        <v>0</v>
      </c>
      <c r="AX1674" s="2">
        <v>878</v>
      </c>
      <c r="AY1674" s="2">
        <v>0</v>
      </c>
      <c r="AZ1674" s="2">
        <v>0</v>
      </c>
      <c r="BA1674" s="2">
        <v>0</v>
      </c>
      <c r="BB1674" s="2">
        <v>692</v>
      </c>
      <c r="BC1674" s="2">
        <v>0</v>
      </c>
      <c r="BD1674" s="2">
        <v>0</v>
      </c>
      <c r="BE1674" s="2">
        <v>0</v>
      </c>
      <c r="BF1674" s="2">
        <v>0</v>
      </c>
      <c r="BG1674" s="2">
        <v>0</v>
      </c>
      <c r="BH1674" s="2">
        <v>0</v>
      </c>
      <c r="BI1674" s="2">
        <v>13763</v>
      </c>
      <c r="BJ1674" s="2">
        <v>0</v>
      </c>
      <c r="BK1674" s="2">
        <v>0</v>
      </c>
      <c r="BL1674" s="2">
        <v>0</v>
      </c>
      <c r="BM1674" s="2">
        <v>0</v>
      </c>
      <c r="BN1674" s="2">
        <v>0</v>
      </c>
      <c r="BO1674" s="2">
        <v>0</v>
      </c>
      <c r="BP1674" s="2">
        <v>0</v>
      </c>
      <c r="BQ1674" s="2">
        <v>0</v>
      </c>
      <c r="BR1674" s="2">
        <v>0</v>
      </c>
      <c r="BS1674" s="2">
        <v>0</v>
      </c>
      <c r="BT1674" s="2">
        <v>0</v>
      </c>
      <c r="BU1674" s="2">
        <v>0</v>
      </c>
      <c r="BV1674" s="2">
        <v>0</v>
      </c>
      <c r="BW1674" s="2">
        <v>0</v>
      </c>
    </row>
    <row r="1675" spans="1:75">
      <c r="A1675" s="2">
        <v>2058</v>
      </c>
      <c r="B1675" s="2" t="s">
        <v>20826</v>
      </c>
      <c r="C1675" s="2" t="str">
        <f t="shared" si="68"/>
        <v>MT_Root_Neg</v>
      </c>
      <c r="D1675" s="2">
        <v>5155</v>
      </c>
      <c r="E1675" s="31">
        <v>3.7122286696195399</v>
      </c>
      <c r="F1675" s="2">
        <v>809.43320000000006</v>
      </c>
      <c r="G1675" s="2">
        <v>7.13</v>
      </c>
      <c r="H1675" s="2" t="s">
        <v>13376</v>
      </c>
      <c r="I1675" s="2" t="s">
        <v>13293</v>
      </c>
      <c r="J1675" s="2" t="s">
        <v>8825</v>
      </c>
      <c r="K1675" s="2"/>
      <c r="L1675" s="2" t="s">
        <v>8825</v>
      </c>
      <c r="M1675" s="2">
        <v>3.2</v>
      </c>
      <c r="N1675" s="2" t="s">
        <v>8825</v>
      </c>
      <c r="O1675" s="2" t="s">
        <v>8825</v>
      </c>
      <c r="P1675" s="40">
        <v>42</v>
      </c>
      <c r="Q1675" s="40" t="s">
        <v>8345</v>
      </c>
      <c r="R1675" s="2"/>
      <c r="S1675" s="2"/>
      <c r="T1675" s="2"/>
      <c r="U1675" s="2" t="s">
        <v>20827</v>
      </c>
      <c r="V1675" s="2" t="s">
        <v>20828</v>
      </c>
      <c r="W1675" s="2" t="str">
        <f t="shared" si="69"/>
        <v>piechart: colorlist="#00FF00,#FFFFFF,#C0C0C0,#FFFF00,#0000FF,#000080,#008080,#800000,#808000,#800080,#FF0000,#FF00FF" valuelist="0,0,0,0,0,0,5155,0,0,0,0,0"</v>
      </c>
      <c r="X1675" s="2"/>
      <c r="Y1675" s="2"/>
      <c r="Z1675" s="2"/>
      <c r="AA1675" s="2"/>
      <c r="AB1675" s="2"/>
      <c r="AC1675" s="2"/>
      <c r="AD1675" s="2"/>
      <c r="AE1675" s="2"/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v>0</v>
      </c>
      <c r="AL1675" s="2">
        <v>5155</v>
      </c>
      <c r="AM1675" s="2">
        <v>0</v>
      </c>
      <c r="AN1675" s="2">
        <v>0</v>
      </c>
      <c r="AO1675" s="2">
        <v>0</v>
      </c>
      <c r="AP1675" s="2">
        <v>0</v>
      </c>
      <c r="AQ1675" s="2">
        <v>0</v>
      </c>
      <c r="AR1675" s="2">
        <v>0</v>
      </c>
      <c r="AS1675" s="2">
        <v>0</v>
      </c>
      <c r="AT1675" s="2">
        <v>0</v>
      </c>
      <c r="AU1675" s="2">
        <v>0</v>
      </c>
      <c r="AV1675" s="2">
        <v>0</v>
      </c>
      <c r="AW1675" s="2">
        <v>0</v>
      </c>
      <c r="AX1675" s="2">
        <v>0</v>
      </c>
      <c r="AY1675" s="2">
        <v>0</v>
      </c>
      <c r="AZ1675" s="2">
        <v>0</v>
      </c>
      <c r="BA1675" s="2">
        <v>0</v>
      </c>
      <c r="BB1675" s="2">
        <v>0</v>
      </c>
      <c r="BC1675" s="2">
        <v>0</v>
      </c>
      <c r="BD1675" s="2">
        <v>0</v>
      </c>
      <c r="BE1675" s="2">
        <v>0</v>
      </c>
      <c r="BF1675" s="2">
        <v>0</v>
      </c>
      <c r="BG1675" s="2">
        <v>0</v>
      </c>
      <c r="BH1675" s="2">
        <v>0</v>
      </c>
      <c r="BI1675" s="2">
        <v>5155</v>
      </c>
      <c r="BJ1675" s="2">
        <v>0</v>
      </c>
      <c r="BK1675" s="2">
        <v>0</v>
      </c>
      <c r="BL1675" s="2">
        <v>0</v>
      </c>
      <c r="BM1675" s="2">
        <v>0</v>
      </c>
      <c r="BN1675" s="2">
        <v>0</v>
      </c>
      <c r="BO1675" s="2">
        <v>0</v>
      </c>
      <c r="BP1675" s="2">
        <v>0</v>
      </c>
      <c r="BQ1675" s="2">
        <v>0</v>
      </c>
      <c r="BR1675" s="2">
        <v>0</v>
      </c>
      <c r="BS1675" s="2">
        <v>0</v>
      </c>
      <c r="BT1675" s="2">
        <v>0</v>
      </c>
      <c r="BU1675" s="2">
        <v>0</v>
      </c>
      <c r="BV1675" s="2">
        <v>0</v>
      </c>
      <c r="BW1675" s="2">
        <v>0</v>
      </c>
    </row>
    <row r="1676" spans="1:75">
      <c r="A1676" s="2">
        <v>2061</v>
      </c>
      <c r="B1676" s="2" t="s">
        <v>20829</v>
      </c>
      <c r="C1676" s="2" t="str">
        <f t="shared" si="68"/>
        <v>MT_Root_Neg</v>
      </c>
      <c r="D1676" s="2">
        <v>3668</v>
      </c>
      <c r="E1676" s="31">
        <v>3.5644293269979799</v>
      </c>
      <c r="F1676" s="2">
        <v>811.44529999999997</v>
      </c>
      <c r="G1676" s="2">
        <v>6.99</v>
      </c>
      <c r="H1676" s="2" t="s">
        <v>13376</v>
      </c>
      <c r="I1676" s="2" t="s">
        <v>13293</v>
      </c>
      <c r="J1676" s="2" t="s">
        <v>8825</v>
      </c>
      <c r="K1676" s="2"/>
      <c r="L1676" s="2" t="s">
        <v>8825</v>
      </c>
      <c r="M1676" s="2">
        <v>3.2</v>
      </c>
      <c r="N1676" s="2" t="s">
        <v>8825</v>
      </c>
      <c r="O1676" s="2" t="s">
        <v>8825</v>
      </c>
      <c r="P1676" s="40">
        <v>42</v>
      </c>
      <c r="Q1676" s="40" t="s">
        <v>8352</v>
      </c>
      <c r="R1676" s="2"/>
      <c r="S1676" s="2"/>
      <c r="T1676" s="2"/>
      <c r="U1676" s="2" t="s">
        <v>20830</v>
      </c>
      <c r="V1676" s="2" t="s">
        <v>20831</v>
      </c>
      <c r="W1676" s="2" t="str">
        <f t="shared" si="69"/>
        <v>piechart: colorlist="#00FF00,#FFFFFF,#C0C0C0,#FFFF00,#0000FF,#000080,#008080,#800000,#808000,#800080,#FF0000,#FF00FF" valuelist="0,0,0,0,0,0,3668,0,0,0,0,0"</v>
      </c>
      <c r="X1676" s="2"/>
      <c r="Y1676" s="2"/>
      <c r="Z1676" s="2"/>
      <c r="AA1676" s="2"/>
      <c r="AB1676" s="2"/>
      <c r="AC1676" s="2"/>
      <c r="AD1676" s="2"/>
      <c r="AE1676" s="2"/>
      <c r="AF1676" s="2">
        <v>0</v>
      </c>
      <c r="AG1676" s="2">
        <v>0</v>
      </c>
      <c r="AH1676" s="2">
        <v>0</v>
      </c>
      <c r="AI1676" s="2">
        <v>0</v>
      </c>
      <c r="AJ1676" s="2">
        <v>0</v>
      </c>
      <c r="AK1676" s="2">
        <v>0</v>
      </c>
      <c r="AL1676" s="2">
        <v>3668</v>
      </c>
      <c r="AM1676" s="2">
        <v>0</v>
      </c>
      <c r="AN1676" s="2">
        <v>0</v>
      </c>
      <c r="AO1676" s="2">
        <v>0</v>
      </c>
      <c r="AP1676" s="2">
        <v>0</v>
      </c>
      <c r="AQ1676" s="2">
        <v>0</v>
      </c>
      <c r="AR1676" s="2">
        <v>0</v>
      </c>
      <c r="AS1676" s="2">
        <v>0</v>
      </c>
      <c r="AT1676" s="2">
        <v>0</v>
      </c>
      <c r="AU1676" s="2">
        <v>0</v>
      </c>
      <c r="AV1676" s="2">
        <v>0</v>
      </c>
      <c r="AW1676" s="2">
        <v>0</v>
      </c>
      <c r="AX1676" s="2">
        <v>0</v>
      </c>
      <c r="AY1676" s="2">
        <v>0</v>
      </c>
      <c r="AZ1676" s="2">
        <v>0</v>
      </c>
      <c r="BA1676" s="2">
        <v>0</v>
      </c>
      <c r="BB1676" s="2">
        <v>0</v>
      </c>
      <c r="BC1676" s="2">
        <v>0</v>
      </c>
      <c r="BD1676" s="2">
        <v>0</v>
      </c>
      <c r="BE1676" s="2">
        <v>0</v>
      </c>
      <c r="BF1676" s="2">
        <v>0</v>
      </c>
      <c r="BG1676" s="2">
        <v>0</v>
      </c>
      <c r="BH1676" s="2">
        <v>0</v>
      </c>
      <c r="BI1676" s="2">
        <v>3668</v>
      </c>
      <c r="BJ1676" s="2">
        <v>0</v>
      </c>
      <c r="BK1676" s="2">
        <v>0</v>
      </c>
      <c r="BL1676" s="2">
        <v>0</v>
      </c>
      <c r="BM1676" s="2">
        <v>0</v>
      </c>
      <c r="BN1676" s="2">
        <v>0</v>
      </c>
      <c r="BO1676" s="2">
        <v>0</v>
      </c>
      <c r="BP1676" s="2">
        <v>0</v>
      </c>
      <c r="BQ1676" s="2">
        <v>0</v>
      </c>
      <c r="BR1676" s="2">
        <v>0</v>
      </c>
      <c r="BS1676" s="2">
        <v>0</v>
      </c>
      <c r="BT1676" s="2">
        <v>0</v>
      </c>
      <c r="BU1676" s="2">
        <v>0</v>
      </c>
      <c r="BV1676" s="2">
        <v>0</v>
      </c>
      <c r="BW1676" s="2">
        <v>0</v>
      </c>
    </row>
    <row r="1677" spans="1:75">
      <c r="A1677" s="2">
        <v>2075</v>
      </c>
      <c r="B1677" s="2" t="s">
        <v>20832</v>
      </c>
      <c r="C1677" s="2" t="str">
        <f t="shared" si="68"/>
        <v>MT_Root_Neg</v>
      </c>
      <c r="D1677" s="2">
        <v>1226</v>
      </c>
      <c r="E1677" s="31">
        <v>3.0884904701823999</v>
      </c>
      <c r="F1677" s="2">
        <v>821.47170000000006</v>
      </c>
      <c r="G1677" s="2">
        <v>8.2799999999999994</v>
      </c>
      <c r="H1677" s="2" t="s">
        <v>13376</v>
      </c>
      <c r="I1677" s="2" t="s">
        <v>13295</v>
      </c>
      <c r="J1677" s="2" t="s">
        <v>8825</v>
      </c>
      <c r="K1677" s="2"/>
      <c r="L1677" s="2" t="s">
        <v>8825</v>
      </c>
      <c r="M1677" s="2">
        <v>3.2</v>
      </c>
      <c r="N1677" s="2" t="s">
        <v>8825</v>
      </c>
      <c r="O1677" s="2" t="s">
        <v>8825</v>
      </c>
      <c r="P1677" s="40">
        <v>44</v>
      </c>
      <c r="Q1677" s="40" t="s">
        <v>20833</v>
      </c>
      <c r="R1677" s="2"/>
      <c r="S1677" s="2"/>
      <c r="T1677" s="2"/>
      <c r="U1677" s="2" t="s">
        <v>20834</v>
      </c>
      <c r="V1677" s="2" t="s">
        <v>20835</v>
      </c>
      <c r="W1677" s="2" t="str">
        <f t="shared" si="69"/>
        <v>piechart: colorlist="#00FF00,#FFFFFF,#C0C0C0,#FFFF00,#0000FF,#000080,#008080,#800000,#808000,#800080,#FF0000,#FF00FF" valuelist="0,0,0,0,0,0,1226,0,0,0,0,0"</v>
      </c>
      <c r="X1677" s="2"/>
      <c r="Y1677" s="2"/>
      <c r="Z1677" s="2"/>
      <c r="AA1677" s="2"/>
      <c r="AB1677" s="2"/>
      <c r="AC1677" s="2"/>
      <c r="AD1677" s="2"/>
      <c r="AE1677" s="2"/>
      <c r="AF1677" s="2">
        <v>0</v>
      </c>
      <c r="AG1677" s="2">
        <v>0</v>
      </c>
      <c r="AH1677" s="2">
        <v>0</v>
      </c>
      <c r="AI1677" s="2">
        <v>0</v>
      </c>
      <c r="AJ1677" s="2">
        <v>0</v>
      </c>
      <c r="AK1677" s="2">
        <v>0</v>
      </c>
      <c r="AL1677" s="2">
        <v>1226</v>
      </c>
      <c r="AM1677" s="2">
        <v>0</v>
      </c>
      <c r="AN1677" s="2">
        <v>0</v>
      </c>
      <c r="AO1677" s="2">
        <v>0</v>
      </c>
      <c r="AP1677" s="2">
        <v>0</v>
      </c>
      <c r="AQ1677" s="2">
        <v>0</v>
      </c>
      <c r="AR1677" s="2">
        <v>0</v>
      </c>
      <c r="AS1677" s="2">
        <v>0</v>
      </c>
      <c r="AT1677" s="2">
        <v>0</v>
      </c>
      <c r="AU1677" s="2">
        <v>0</v>
      </c>
      <c r="AV1677" s="2">
        <v>0</v>
      </c>
      <c r="AW1677" s="2">
        <v>0</v>
      </c>
      <c r="AX1677" s="2">
        <v>0</v>
      </c>
      <c r="AY1677" s="2">
        <v>0</v>
      </c>
      <c r="AZ1677" s="2">
        <v>0</v>
      </c>
      <c r="BA1677" s="2">
        <v>0</v>
      </c>
      <c r="BB1677" s="2">
        <v>0</v>
      </c>
      <c r="BC1677" s="2">
        <v>0</v>
      </c>
      <c r="BD1677" s="2">
        <v>0</v>
      </c>
      <c r="BE1677" s="2">
        <v>0</v>
      </c>
      <c r="BF1677" s="2">
        <v>0</v>
      </c>
      <c r="BG1677" s="2">
        <v>0</v>
      </c>
      <c r="BH1677" s="2">
        <v>0</v>
      </c>
      <c r="BI1677" s="2">
        <v>1226</v>
      </c>
      <c r="BJ1677" s="2">
        <v>0</v>
      </c>
      <c r="BK1677" s="2">
        <v>0</v>
      </c>
      <c r="BL1677" s="2">
        <v>0</v>
      </c>
      <c r="BM1677" s="2">
        <v>0</v>
      </c>
      <c r="BN1677" s="2">
        <v>0</v>
      </c>
      <c r="BO1677" s="2">
        <v>0</v>
      </c>
      <c r="BP1677" s="2">
        <v>0</v>
      </c>
      <c r="BQ1677" s="2">
        <v>0</v>
      </c>
      <c r="BR1677" s="2">
        <v>0</v>
      </c>
      <c r="BS1677" s="2">
        <v>0</v>
      </c>
      <c r="BT1677" s="2">
        <v>0</v>
      </c>
      <c r="BU1677" s="2">
        <v>0</v>
      </c>
      <c r="BV1677" s="2">
        <v>0</v>
      </c>
      <c r="BW1677" s="2">
        <v>0</v>
      </c>
    </row>
    <row r="1678" spans="1:75">
      <c r="A1678" s="2">
        <v>2077</v>
      </c>
      <c r="B1678" s="2" t="s">
        <v>20836</v>
      </c>
      <c r="C1678" s="2" t="str">
        <f t="shared" si="68"/>
        <v>MT_Root_Neg</v>
      </c>
      <c r="D1678" s="2">
        <v>2653</v>
      </c>
      <c r="E1678" s="31">
        <v>3.1433271299920502</v>
      </c>
      <c r="F1678" s="2">
        <v>823.4117</v>
      </c>
      <c r="G1678" s="2">
        <v>7.14</v>
      </c>
      <c r="H1678" s="2" t="s">
        <v>13376</v>
      </c>
      <c r="I1678" s="2" t="s">
        <v>13293</v>
      </c>
      <c r="J1678" s="2" t="s">
        <v>8825</v>
      </c>
      <c r="K1678" s="2"/>
      <c r="L1678" s="2" t="s">
        <v>8825</v>
      </c>
      <c r="M1678" s="2">
        <v>3.2</v>
      </c>
      <c r="N1678" s="2" t="s">
        <v>8825</v>
      </c>
      <c r="O1678" s="2" t="s">
        <v>8825</v>
      </c>
      <c r="P1678" s="40">
        <v>42</v>
      </c>
      <c r="Q1678" s="40" t="s">
        <v>8366</v>
      </c>
      <c r="R1678" s="2"/>
      <c r="S1678" s="2"/>
      <c r="T1678" s="2"/>
      <c r="U1678" s="2" t="s">
        <v>20837</v>
      </c>
      <c r="V1678" s="2" t="s">
        <v>20838</v>
      </c>
      <c r="W1678" s="2" t="str">
        <f t="shared" si="69"/>
        <v>piechart: colorlist="#00FF00,#FFFFFF,#C0C0C0,#FFFF00,#0000FF,#000080,#008080,#800000,#808000,#800080,#FF0000,#FF00FF" valuelist="0,0,0,0,0,0,4044,0,0,0,0,0"</v>
      </c>
      <c r="X1678" s="2"/>
      <c r="Y1678" s="2"/>
      <c r="Z1678" s="2"/>
      <c r="AA1678" s="2"/>
      <c r="AB1678" s="2"/>
      <c r="AC1678" s="2"/>
      <c r="AD1678" s="2"/>
      <c r="AE1678" s="2"/>
      <c r="AF1678" s="2">
        <v>0</v>
      </c>
      <c r="AG1678" s="2">
        <v>0</v>
      </c>
      <c r="AH1678" s="2">
        <v>0</v>
      </c>
      <c r="AI1678" s="2">
        <v>0</v>
      </c>
      <c r="AJ1678" s="2">
        <v>0</v>
      </c>
      <c r="AK1678" s="2">
        <v>0</v>
      </c>
      <c r="AL1678" s="2">
        <v>4044</v>
      </c>
      <c r="AM1678" s="2">
        <v>0</v>
      </c>
      <c r="AN1678" s="2">
        <v>0</v>
      </c>
      <c r="AO1678" s="2">
        <v>0</v>
      </c>
      <c r="AP1678" s="2">
        <v>0</v>
      </c>
      <c r="AQ1678" s="2">
        <v>0</v>
      </c>
      <c r="AR1678" s="2">
        <v>0</v>
      </c>
      <c r="AS1678" s="2">
        <v>0</v>
      </c>
      <c r="AT1678" s="2">
        <v>0</v>
      </c>
      <c r="AU1678" s="2">
        <v>0</v>
      </c>
      <c r="AV1678" s="2">
        <v>0</v>
      </c>
      <c r="AW1678" s="2">
        <v>0</v>
      </c>
      <c r="AX1678" s="2">
        <v>0</v>
      </c>
      <c r="AY1678" s="2">
        <v>0</v>
      </c>
      <c r="AZ1678" s="2">
        <v>0</v>
      </c>
      <c r="BA1678" s="2">
        <v>0</v>
      </c>
      <c r="BB1678" s="2">
        <v>0</v>
      </c>
      <c r="BC1678" s="2">
        <v>0</v>
      </c>
      <c r="BD1678" s="2">
        <v>0</v>
      </c>
      <c r="BE1678" s="2">
        <v>0</v>
      </c>
      <c r="BF1678" s="2">
        <v>1391</v>
      </c>
      <c r="BG1678" s="2">
        <v>0</v>
      </c>
      <c r="BH1678" s="2">
        <v>0</v>
      </c>
      <c r="BI1678" s="2">
        <v>2653</v>
      </c>
      <c r="BJ1678" s="2">
        <v>0</v>
      </c>
      <c r="BK1678" s="2">
        <v>0</v>
      </c>
      <c r="BL1678" s="2">
        <v>0</v>
      </c>
      <c r="BM1678" s="2">
        <v>0</v>
      </c>
      <c r="BN1678" s="2">
        <v>0</v>
      </c>
      <c r="BO1678" s="2">
        <v>0</v>
      </c>
      <c r="BP1678" s="2">
        <v>0</v>
      </c>
      <c r="BQ1678" s="2">
        <v>0</v>
      </c>
      <c r="BR1678" s="2">
        <v>0</v>
      </c>
      <c r="BS1678" s="2">
        <v>0</v>
      </c>
      <c r="BT1678" s="2">
        <v>0</v>
      </c>
      <c r="BU1678" s="2">
        <v>0</v>
      </c>
      <c r="BV1678" s="2">
        <v>0</v>
      </c>
      <c r="BW1678" s="2">
        <v>0</v>
      </c>
    </row>
    <row r="1679" spans="1:75">
      <c r="A1679" s="2">
        <v>2078</v>
      </c>
      <c r="B1679" s="2" t="s">
        <v>20839</v>
      </c>
      <c r="C1679" s="2" t="str">
        <f t="shared" si="68"/>
        <v>GU_Root_Neg</v>
      </c>
      <c r="D1679" s="2">
        <v>2120</v>
      </c>
      <c r="E1679" s="31">
        <v>3.3263358609287499</v>
      </c>
      <c r="F1679" s="2">
        <v>823.41989999999998</v>
      </c>
      <c r="G1679" s="2">
        <v>6.16</v>
      </c>
      <c r="H1679" s="2" t="s">
        <v>13376</v>
      </c>
      <c r="I1679" s="2" t="s">
        <v>13293</v>
      </c>
      <c r="J1679" s="2" t="s">
        <v>8825</v>
      </c>
      <c r="K1679" s="2"/>
      <c r="L1679" s="2" t="s">
        <v>8825</v>
      </c>
      <c r="M1679" s="2">
        <v>3.2</v>
      </c>
      <c r="N1679" s="2" t="s">
        <v>8825</v>
      </c>
      <c r="O1679" s="2" t="s">
        <v>8825</v>
      </c>
      <c r="P1679" s="40">
        <v>42</v>
      </c>
      <c r="Q1679" s="40" t="s">
        <v>8366</v>
      </c>
      <c r="R1679" s="2"/>
      <c r="S1679" s="2"/>
      <c r="T1679" s="2"/>
      <c r="U1679" s="2" t="s">
        <v>20840</v>
      </c>
      <c r="V1679" s="2" t="s">
        <v>20841</v>
      </c>
      <c r="W1679" s="2" t="str">
        <f t="shared" si="69"/>
        <v>piechart: colorlist="#00FF00,#FFFFFF,#C0C0C0,#FFFF00,#0000FF,#000080,#008080,#800000,#808000,#800080,#FF0000,#FF00FF" valuelist="0,0,0,0,0,0,0,0,0,2120,0,0"</v>
      </c>
      <c r="X1679" s="2"/>
      <c r="Y1679" s="2"/>
      <c r="Z1679" s="2"/>
      <c r="AA1679" s="2"/>
      <c r="AB1679" s="2"/>
      <c r="AC1679" s="2"/>
      <c r="AD1679" s="2"/>
      <c r="AE1679" s="2"/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2">
        <v>0</v>
      </c>
      <c r="AL1679" s="2">
        <v>0</v>
      </c>
      <c r="AM1679" s="2">
        <v>0</v>
      </c>
      <c r="AN1679" s="2">
        <v>0</v>
      </c>
      <c r="AO1679" s="2">
        <v>2120</v>
      </c>
      <c r="AP1679" s="2">
        <v>0</v>
      </c>
      <c r="AQ1679" s="2">
        <v>0</v>
      </c>
      <c r="AR1679" s="2">
        <v>0</v>
      </c>
      <c r="AS1679" s="2">
        <v>0</v>
      </c>
      <c r="AT1679" s="2">
        <v>0</v>
      </c>
      <c r="AU1679" s="2">
        <v>0</v>
      </c>
      <c r="AV1679" s="2">
        <v>0</v>
      </c>
      <c r="AW1679" s="2">
        <v>0</v>
      </c>
      <c r="AX1679" s="2">
        <v>0</v>
      </c>
      <c r="AY1679" s="2">
        <v>0</v>
      </c>
      <c r="AZ1679" s="2">
        <v>0</v>
      </c>
      <c r="BA1679" s="2">
        <v>0</v>
      </c>
      <c r="BB1679" s="2">
        <v>2120</v>
      </c>
      <c r="BC1679" s="2">
        <v>0</v>
      </c>
      <c r="BD1679" s="2">
        <v>0</v>
      </c>
      <c r="BE1679" s="2">
        <v>0</v>
      </c>
      <c r="BF1679" s="2">
        <v>0</v>
      </c>
      <c r="BG1679" s="2">
        <v>0</v>
      </c>
      <c r="BH1679" s="2">
        <v>0</v>
      </c>
      <c r="BI1679" s="2">
        <v>0</v>
      </c>
      <c r="BJ1679" s="2">
        <v>0</v>
      </c>
      <c r="BK1679" s="2">
        <v>0</v>
      </c>
      <c r="BL1679" s="2">
        <v>0</v>
      </c>
      <c r="BM1679" s="2">
        <v>0</v>
      </c>
      <c r="BN1679" s="2">
        <v>0</v>
      </c>
      <c r="BO1679" s="2">
        <v>0</v>
      </c>
      <c r="BP1679" s="2">
        <v>0</v>
      </c>
      <c r="BQ1679" s="2">
        <v>0</v>
      </c>
      <c r="BR1679" s="2">
        <v>0</v>
      </c>
      <c r="BS1679" s="2">
        <v>0</v>
      </c>
      <c r="BT1679" s="2">
        <v>0</v>
      </c>
      <c r="BU1679" s="2">
        <v>0</v>
      </c>
      <c r="BV1679" s="2">
        <v>0</v>
      </c>
      <c r="BW1679" s="2">
        <v>0</v>
      </c>
    </row>
    <row r="1680" spans="1:75">
      <c r="A1680" s="2">
        <v>2079</v>
      </c>
      <c r="B1680" s="2" t="s">
        <v>20842</v>
      </c>
      <c r="C1680" s="2" t="str">
        <f t="shared" si="68"/>
        <v>AT_LeafStem_Neg</v>
      </c>
      <c r="D1680" s="2">
        <v>1235</v>
      </c>
      <c r="E1680" s="31">
        <v>3.0916669575956801</v>
      </c>
      <c r="F1680" s="2">
        <v>825.2396</v>
      </c>
      <c r="G1680" s="2">
        <v>3.59</v>
      </c>
      <c r="H1680" s="2" t="s">
        <v>13376</v>
      </c>
      <c r="I1680" s="2" t="s">
        <v>20795</v>
      </c>
      <c r="J1680" s="2" t="s">
        <v>8825</v>
      </c>
      <c r="K1680" s="2"/>
      <c r="L1680" s="2" t="s">
        <v>8825</v>
      </c>
      <c r="M1680" s="2">
        <v>3.2</v>
      </c>
      <c r="N1680" s="2" t="s">
        <v>8825</v>
      </c>
      <c r="O1680" s="2" t="s">
        <v>8825</v>
      </c>
      <c r="P1680" s="40">
        <v>37</v>
      </c>
      <c r="Q1680" s="40" t="s">
        <v>20843</v>
      </c>
      <c r="R1680" s="2"/>
      <c r="S1680" s="2"/>
      <c r="T1680" s="2"/>
      <c r="U1680" s="2" t="s">
        <v>20844</v>
      </c>
      <c r="V1680" s="2" t="s">
        <v>20845</v>
      </c>
      <c r="W1680" s="2" t="str">
        <f t="shared" si="69"/>
        <v>piechart: colorlist="#00FF00,#FFFFFF,#C0C0C0,#FFFF00,#0000FF,#000080,#008080,#800000,#808000,#800080,#FF0000,#FF00FF" valuelist="1235,0,0,0,0,0,0,0,0,0,0,0"</v>
      </c>
      <c r="X1680" s="2"/>
      <c r="Y1680" s="2"/>
      <c r="Z1680" s="2"/>
      <c r="AA1680" s="2"/>
      <c r="AB1680" s="2"/>
      <c r="AC1680" s="2"/>
      <c r="AD1680" s="2"/>
      <c r="AE1680" s="2"/>
      <c r="AF1680" s="2">
        <v>1235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  <c r="AQ1680" s="2">
        <v>0</v>
      </c>
      <c r="AR1680" s="2">
        <v>0</v>
      </c>
      <c r="AS1680" s="2">
        <v>0</v>
      </c>
      <c r="AT1680" s="2">
        <v>0</v>
      </c>
      <c r="AU1680" s="2">
        <v>1235</v>
      </c>
      <c r="AV1680" s="2">
        <v>0</v>
      </c>
      <c r="AW1680" s="2">
        <v>0</v>
      </c>
      <c r="AX1680" s="2">
        <v>0</v>
      </c>
      <c r="AY1680" s="2">
        <v>0</v>
      </c>
      <c r="AZ1680" s="2">
        <v>0</v>
      </c>
      <c r="BA1680" s="2">
        <v>0</v>
      </c>
      <c r="BB1680" s="2">
        <v>0</v>
      </c>
      <c r="BC1680" s="2">
        <v>0</v>
      </c>
      <c r="BD1680" s="2">
        <v>0</v>
      </c>
      <c r="BE1680" s="2">
        <v>0</v>
      </c>
      <c r="BF1680" s="2">
        <v>0</v>
      </c>
      <c r="BG1680" s="2">
        <v>0</v>
      </c>
      <c r="BH1680" s="2">
        <v>0</v>
      </c>
      <c r="BI1680" s="2">
        <v>0</v>
      </c>
      <c r="BJ1680" s="2">
        <v>0</v>
      </c>
      <c r="BK1680" s="2">
        <v>0</v>
      </c>
      <c r="BL1680" s="2">
        <v>0</v>
      </c>
      <c r="BM1680" s="2">
        <v>0</v>
      </c>
      <c r="BN1680" s="2">
        <v>0</v>
      </c>
      <c r="BO1680" s="2">
        <v>0</v>
      </c>
      <c r="BP1680" s="2">
        <v>0</v>
      </c>
      <c r="BQ1680" s="2">
        <v>0</v>
      </c>
      <c r="BR1680" s="2">
        <v>0</v>
      </c>
      <c r="BS1680" s="2">
        <v>0</v>
      </c>
      <c r="BT1680" s="2">
        <v>0</v>
      </c>
      <c r="BU1680" s="2">
        <v>0</v>
      </c>
      <c r="BV1680" s="2">
        <v>0</v>
      </c>
      <c r="BW1680" s="2">
        <v>0</v>
      </c>
    </row>
    <row r="1681" spans="1:75">
      <c r="A1681" s="2">
        <v>2081</v>
      </c>
      <c r="B1681" s="2" t="s">
        <v>20846</v>
      </c>
      <c r="C1681" s="2" t="str">
        <f t="shared" si="68"/>
        <v>MT_Seed_Neg</v>
      </c>
      <c r="D1681" s="2">
        <v>2309</v>
      </c>
      <c r="E1681" s="31">
        <v>3.36342393291718</v>
      </c>
      <c r="F1681" s="2">
        <v>825.42550000000006</v>
      </c>
      <c r="G1681" s="2">
        <v>5.76</v>
      </c>
      <c r="H1681" s="2" t="s">
        <v>13376</v>
      </c>
      <c r="I1681" s="2" t="s">
        <v>13293</v>
      </c>
      <c r="J1681" s="2" t="s">
        <v>8825</v>
      </c>
      <c r="K1681" s="2"/>
      <c r="L1681" s="2" t="s">
        <v>8825</v>
      </c>
      <c r="M1681" s="2">
        <v>3.2</v>
      </c>
      <c r="N1681" s="2" t="s">
        <v>8825</v>
      </c>
      <c r="O1681" s="2" t="s">
        <v>8825</v>
      </c>
      <c r="P1681" s="40">
        <v>42</v>
      </c>
      <c r="Q1681" s="40" t="s">
        <v>8374</v>
      </c>
      <c r="R1681" s="2"/>
      <c r="S1681" s="2"/>
      <c r="T1681" s="2"/>
      <c r="U1681" s="2" t="s">
        <v>20847</v>
      </c>
      <c r="V1681" s="2" t="s">
        <v>20848</v>
      </c>
      <c r="W1681" s="2" t="str">
        <f t="shared" si="69"/>
        <v>piechart: colorlist="#00FF00,#FFFFFF,#C0C0C0,#FFFF00,#0000FF,#000080,#008080,#800000,#808000,#800080,#FF0000,#FF00FF" valuelist="0,0,0,0,0,0,3154,0,1170,0,0,0"</v>
      </c>
      <c r="X1681" s="2"/>
      <c r="Y1681" s="2"/>
      <c r="Z1681" s="2"/>
      <c r="AA1681" s="2"/>
      <c r="AB1681" s="2"/>
      <c r="AC1681" s="2"/>
      <c r="AD1681" s="2"/>
      <c r="AE1681" s="2"/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>
        <v>0</v>
      </c>
      <c r="AL1681" s="2">
        <v>3154</v>
      </c>
      <c r="AM1681" s="2">
        <v>0</v>
      </c>
      <c r="AN1681" s="2">
        <v>1170</v>
      </c>
      <c r="AO1681" s="2">
        <v>0</v>
      </c>
      <c r="AP1681" s="2">
        <v>0</v>
      </c>
      <c r="AQ1681" s="2">
        <v>0</v>
      </c>
      <c r="AR1681" s="2">
        <v>0</v>
      </c>
      <c r="AS1681" s="2">
        <v>0</v>
      </c>
      <c r="AT1681" s="2">
        <v>0</v>
      </c>
      <c r="AU1681" s="2">
        <v>0</v>
      </c>
      <c r="AV1681" s="2">
        <v>0</v>
      </c>
      <c r="AW1681" s="2">
        <v>0</v>
      </c>
      <c r="AX1681" s="2">
        <v>1170</v>
      </c>
      <c r="AY1681" s="2">
        <v>0</v>
      </c>
      <c r="AZ1681" s="2">
        <v>0</v>
      </c>
      <c r="BA1681" s="2">
        <v>0</v>
      </c>
      <c r="BB1681" s="2">
        <v>0</v>
      </c>
      <c r="BC1681" s="2">
        <v>0</v>
      </c>
      <c r="BD1681" s="2">
        <v>0</v>
      </c>
      <c r="BE1681" s="2">
        <v>0</v>
      </c>
      <c r="BF1681" s="2">
        <v>0</v>
      </c>
      <c r="BG1681" s="2">
        <v>0</v>
      </c>
      <c r="BH1681" s="2">
        <v>845</v>
      </c>
      <c r="BI1681" s="2">
        <v>0</v>
      </c>
      <c r="BJ1681" s="2">
        <v>2309</v>
      </c>
      <c r="BK1681" s="2">
        <v>0</v>
      </c>
      <c r="BL1681" s="2">
        <v>0</v>
      </c>
      <c r="BM1681" s="2">
        <v>0</v>
      </c>
      <c r="BN1681" s="2">
        <v>0</v>
      </c>
      <c r="BO1681" s="2">
        <v>0</v>
      </c>
      <c r="BP1681" s="2">
        <v>0</v>
      </c>
      <c r="BQ1681" s="2">
        <v>0</v>
      </c>
      <c r="BR1681" s="2">
        <v>0</v>
      </c>
      <c r="BS1681" s="2">
        <v>0</v>
      </c>
      <c r="BT1681" s="2">
        <v>0</v>
      </c>
      <c r="BU1681" s="2">
        <v>0</v>
      </c>
      <c r="BV1681" s="2">
        <v>0</v>
      </c>
      <c r="BW1681" s="2">
        <v>0</v>
      </c>
    </row>
    <row r="1682" spans="1:75">
      <c r="A1682" s="2">
        <v>2082</v>
      </c>
      <c r="B1682" s="2" t="s">
        <v>20849</v>
      </c>
      <c r="C1682" s="2" t="str">
        <f t="shared" si="68"/>
        <v>MT_Root_Neg</v>
      </c>
      <c r="D1682" s="2">
        <v>3265</v>
      </c>
      <c r="E1682" s="31">
        <v>3.5138831856110899</v>
      </c>
      <c r="F1682" s="2">
        <v>825.42639999999994</v>
      </c>
      <c r="G1682" s="2">
        <v>6.8</v>
      </c>
      <c r="H1682" s="2" t="s">
        <v>13376</v>
      </c>
      <c r="I1682" s="2" t="s">
        <v>13293</v>
      </c>
      <c r="J1682" s="2" t="s">
        <v>8825</v>
      </c>
      <c r="K1682" s="2"/>
      <c r="L1682" s="2" t="s">
        <v>8825</v>
      </c>
      <c r="M1682" s="2">
        <v>3.2</v>
      </c>
      <c r="N1682" s="2" t="s">
        <v>8825</v>
      </c>
      <c r="O1682" s="2" t="s">
        <v>8825</v>
      </c>
      <c r="P1682" s="40">
        <v>42</v>
      </c>
      <c r="Q1682" s="40" t="s">
        <v>8374</v>
      </c>
      <c r="R1682" s="2"/>
      <c r="S1682" s="2"/>
      <c r="T1682" s="2"/>
      <c r="U1682" s="2" t="s">
        <v>20850</v>
      </c>
      <c r="V1682" s="2" t="s">
        <v>20851</v>
      </c>
      <c r="W1682" s="2" t="str">
        <f t="shared" si="69"/>
        <v>piechart: colorlist="#00FF00,#FFFFFF,#C0C0C0,#FFFF00,#0000FF,#000080,#008080,#800000,#808000,#800080,#FF0000,#FF00FF" valuelist="0,0,0,0,0,0,3953,0,0,0,0,0"</v>
      </c>
      <c r="X1682" s="2"/>
      <c r="Y1682" s="2"/>
      <c r="Z1682" s="2"/>
      <c r="AA1682" s="2"/>
      <c r="AB1682" s="2"/>
      <c r="AC1682" s="2"/>
      <c r="AD1682" s="2"/>
      <c r="AE1682" s="2"/>
      <c r="AF1682" s="2">
        <v>0</v>
      </c>
      <c r="AG1682" s="2">
        <v>0</v>
      </c>
      <c r="AH1682" s="2">
        <v>0</v>
      </c>
      <c r="AI1682" s="2">
        <v>0</v>
      </c>
      <c r="AJ1682" s="2">
        <v>0</v>
      </c>
      <c r="AK1682" s="2">
        <v>0</v>
      </c>
      <c r="AL1682" s="2">
        <v>3953</v>
      </c>
      <c r="AM1682" s="2">
        <v>0</v>
      </c>
      <c r="AN1682" s="2">
        <v>0</v>
      </c>
      <c r="AO1682" s="2">
        <v>0</v>
      </c>
      <c r="AP1682" s="2">
        <v>0</v>
      </c>
      <c r="AQ1682" s="2">
        <v>0</v>
      </c>
      <c r="AR1682" s="2">
        <v>0</v>
      </c>
      <c r="AS1682" s="2">
        <v>0</v>
      </c>
      <c r="AT1682" s="2">
        <v>0</v>
      </c>
      <c r="AU1682" s="2">
        <v>0</v>
      </c>
      <c r="AV1682" s="2">
        <v>0</v>
      </c>
      <c r="AW1682" s="2">
        <v>0</v>
      </c>
      <c r="AX1682" s="2">
        <v>0</v>
      </c>
      <c r="AY1682" s="2">
        <v>0</v>
      </c>
      <c r="AZ1682" s="2">
        <v>0</v>
      </c>
      <c r="BA1682" s="2">
        <v>0</v>
      </c>
      <c r="BB1682" s="2">
        <v>0</v>
      </c>
      <c r="BC1682" s="2">
        <v>0</v>
      </c>
      <c r="BD1682" s="2">
        <v>0</v>
      </c>
      <c r="BE1682" s="2">
        <v>0</v>
      </c>
      <c r="BF1682" s="2">
        <v>688</v>
      </c>
      <c r="BG1682" s="2">
        <v>0</v>
      </c>
      <c r="BH1682" s="2">
        <v>0</v>
      </c>
      <c r="BI1682" s="2">
        <v>3265</v>
      </c>
      <c r="BJ1682" s="2">
        <v>0</v>
      </c>
      <c r="BK1682" s="2">
        <v>0</v>
      </c>
      <c r="BL1682" s="2">
        <v>0</v>
      </c>
      <c r="BM1682" s="2">
        <v>0</v>
      </c>
      <c r="BN1682" s="2">
        <v>0</v>
      </c>
      <c r="BO1682" s="2">
        <v>0</v>
      </c>
      <c r="BP1682" s="2">
        <v>0</v>
      </c>
      <c r="BQ1682" s="2">
        <v>0</v>
      </c>
      <c r="BR1682" s="2">
        <v>0</v>
      </c>
      <c r="BS1682" s="2">
        <v>0</v>
      </c>
      <c r="BT1682" s="2">
        <v>0</v>
      </c>
      <c r="BU1682" s="2">
        <v>0</v>
      </c>
      <c r="BV1682" s="2">
        <v>0</v>
      </c>
      <c r="BW1682" s="2">
        <v>0</v>
      </c>
    </row>
    <row r="1683" spans="1:75">
      <c r="A1683" s="2">
        <v>2085</v>
      </c>
      <c r="B1683" s="2" t="s">
        <v>20852</v>
      </c>
      <c r="C1683" s="2" t="str">
        <f t="shared" si="68"/>
        <v>MT_LeafStem_Neg</v>
      </c>
      <c r="D1683" s="2">
        <v>2217</v>
      </c>
      <c r="E1683" s="31">
        <v>3.3457656931144899</v>
      </c>
      <c r="F1683" s="2">
        <v>827.16909999999996</v>
      </c>
      <c r="G1683" s="2">
        <v>4.68</v>
      </c>
      <c r="H1683" s="2" t="s">
        <v>13376</v>
      </c>
      <c r="I1683" s="2" t="s">
        <v>13290</v>
      </c>
      <c r="J1683" s="2" t="s">
        <v>8825</v>
      </c>
      <c r="K1683" s="2"/>
      <c r="L1683" s="2" t="s">
        <v>8825</v>
      </c>
      <c r="M1683" s="2">
        <v>3.2</v>
      </c>
      <c r="N1683" s="2" t="s">
        <v>8825</v>
      </c>
      <c r="O1683" s="2" t="s">
        <v>8825</v>
      </c>
      <c r="P1683" s="40">
        <v>38</v>
      </c>
      <c r="Q1683" s="40" t="s">
        <v>8378</v>
      </c>
      <c r="R1683" s="2"/>
      <c r="S1683" s="2"/>
      <c r="T1683" s="2"/>
      <c r="U1683" s="2" t="s">
        <v>20853</v>
      </c>
      <c r="V1683" s="2" t="s">
        <v>20854</v>
      </c>
      <c r="W1683" s="2" t="str">
        <f t="shared" si="69"/>
        <v>piechart: colorlist="#00FF00,#FFFFFF,#C0C0C0,#FFFF00,#0000FF,#000080,#008080,#800000,#808000,#800080,#FF0000,#FF00FF" valuelist="0,0,0,0,0,0,3299,0,0,0,0,0"</v>
      </c>
      <c r="X1683" s="2"/>
      <c r="Y1683" s="2"/>
      <c r="Z1683" s="2"/>
      <c r="AA1683" s="2"/>
      <c r="AB1683" s="2"/>
      <c r="AC1683" s="2"/>
      <c r="AD1683" s="2"/>
      <c r="AE1683" s="2"/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0</v>
      </c>
      <c r="AL1683" s="2">
        <v>3299</v>
      </c>
      <c r="AM1683" s="2">
        <v>0</v>
      </c>
      <c r="AN1683" s="2">
        <v>0</v>
      </c>
      <c r="AO1683" s="2">
        <v>0</v>
      </c>
      <c r="AP1683" s="2">
        <v>0</v>
      </c>
      <c r="AQ1683" s="2">
        <v>0</v>
      </c>
      <c r="AR1683" s="2">
        <v>0</v>
      </c>
      <c r="AS1683" s="2">
        <v>0</v>
      </c>
      <c r="AT1683" s="2">
        <v>0</v>
      </c>
      <c r="AU1683" s="2">
        <v>0</v>
      </c>
      <c r="AV1683" s="2">
        <v>0</v>
      </c>
      <c r="AW1683" s="2">
        <v>0</v>
      </c>
      <c r="AX1683" s="2">
        <v>0</v>
      </c>
      <c r="AY1683" s="2">
        <v>0</v>
      </c>
      <c r="AZ1683" s="2">
        <v>0</v>
      </c>
      <c r="BA1683" s="2">
        <v>0</v>
      </c>
      <c r="BB1683" s="2">
        <v>0</v>
      </c>
      <c r="BC1683" s="2">
        <v>0</v>
      </c>
      <c r="BD1683" s="2">
        <v>0</v>
      </c>
      <c r="BE1683" s="2">
        <v>0</v>
      </c>
      <c r="BF1683" s="2">
        <v>1082</v>
      </c>
      <c r="BG1683" s="2">
        <v>2217</v>
      </c>
      <c r="BH1683" s="2">
        <v>0</v>
      </c>
      <c r="BI1683" s="2">
        <v>0</v>
      </c>
      <c r="BJ1683" s="2">
        <v>0</v>
      </c>
      <c r="BK1683" s="2">
        <v>0</v>
      </c>
      <c r="BL1683" s="2">
        <v>0</v>
      </c>
      <c r="BM1683" s="2">
        <v>0</v>
      </c>
      <c r="BN1683" s="2">
        <v>0</v>
      </c>
      <c r="BO1683" s="2">
        <v>0</v>
      </c>
      <c r="BP1683" s="2">
        <v>0</v>
      </c>
      <c r="BQ1683" s="2">
        <v>0</v>
      </c>
      <c r="BR1683" s="2">
        <v>0</v>
      </c>
      <c r="BS1683" s="2">
        <v>0</v>
      </c>
      <c r="BT1683" s="2">
        <v>0</v>
      </c>
      <c r="BU1683" s="2">
        <v>0</v>
      </c>
      <c r="BV1683" s="2">
        <v>0</v>
      </c>
      <c r="BW1683" s="2">
        <v>0</v>
      </c>
    </row>
    <row r="1684" spans="1:75">
      <c r="A1684" s="2">
        <v>2093</v>
      </c>
      <c r="B1684" s="2" t="s">
        <v>20855</v>
      </c>
      <c r="C1684" s="2" t="str">
        <f t="shared" si="68"/>
        <v>MT_Root_Neg</v>
      </c>
      <c r="D1684" s="2">
        <v>3238</v>
      </c>
      <c r="E1684" s="31">
        <v>3.51027684441735</v>
      </c>
      <c r="F1684" s="2">
        <v>835.45129999999995</v>
      </c>
      <c r="G1684" s="2">
        <v>8.2899999999999991</v>
      </c>
      <c r="H1684" s="2" t="s">
        <v>13376</v>
      </c>
      <c r="I1684" s="2" t="s">
        <v>13295</v>
      </c>
      <c r="J1684" s="2" t="s">
        <v>8825</v>
      </c>
      <c r="K1684" s="2"/>
      <c r="L1684" s="2" t="s">
        <v>8825</v>
      </c>
      <c r="M1684" s="2">
        <v>3.2</v>
      </c>
      <c r="N1684" s="2" t="s">
        <v>8825</v>
      </c>
      <c r="O1684" s="2" t="s">
        <v>8825</v>
      </c>
      <c r="P1684" s="40">
        <v>44</v>
      </c>
      <c r="Q1684" s="40" t="s">
        <v>20856</v>
      </c>
      <c r="R1684" s="2"/>
      <c r="S1684" s="2"/>
      <c r="T1684" s="2"/>
      <c r="U1684" s="2" t="s">
        <v>20857</v>
      </c>
      <c r="V1684" s="2" t="s">
        <v>20858</v>
      </c>
      <c r="W1684" s="2" t="str">
        <f t="shared" si="69"/>
        <v>piechart: colorlist="#00FF00,#FFFFFF,#C0C0C0,#FFFF00,#0000FF,#000080,#008080,#800000,#808000,#800080,#FF0000,#FF00FF" valuelist="0,0,0,0,0,0,3238,0,0,0,0,0"</v>
      </c>
      <c r="X1684" s="2"/>
      <c r="Y1684" s="2"/>
      <c r="Z1684" s="2"/>
      <c r="AA1684" s="2"/>
      <c r="AB1684" s="2"/>
      <c r="AC1684" s="2"/>
      <c r="AD1684" s="2"/>
      <c r="AE1684" s="2"/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v>0</v>
      </c>
      <c r="AL1684" s="2">
        <v>3238</v>
      </c>
      <c r="AM1684" s="2">
        <v>0</v>
      </c>
      <c r="AN1684" s="2">
        <v>0</v>
      </c>
      <c r="AO1684" s="2">
        <v>0</v>
      </c>
      <c r="AP1684" s="2">
        <v>0</v>
      </c>
      <c r="AQ1684" s="2">
        <v>0</v>
      </c>
      <c r="AR1684" s="2">
        <v>0</v>
      </c>
      <c r="AS1684" s="2">
        <v>0</v>
      </c>
      <c r="AT1684" s="2">
        <v>0</v>
      </c>
      <c r="AU1684" s="2">
        <v>0</v>
      </c>
      <c r="AV1684" s="2">
        <v>0</v>
      </c>
      <c r="AW1684" s="2">
        <v>0</v>
      </c>
      <c r="AX1684" s="2">
        <v>0</v>
      </c>
      <c r="AY1684" s="2">
        <v>0</v>
      </c>
      <c r="AZ1684" s="2">
        <v>0</v>
      </c>
      <c r="BA1684" s="2">
        <v>0</v>
      </c>
      <c r="BB1684" s="2">
        <v>0</v>
      </c>
      <c r="BC1684" s="2">
        <v>0</v>
      </c>
      <c r="BD1684" s="2">
        <v>0</v>
      </c>
      <c r="BE1684" s="2">
        <v>0</v>
      </c>
      <c r="BF1684" s="2">
        <v>0</v>
      </c>
      <c r="BG1684" s="2">
        <v>0</v>
      </c>
      <c r="BH1684" s="2">
        <v>0</v>
      </c>
      <c r="BI1684" s="2">
        <v>3238</v>
      </c>
      <c r="BJ1684" s="2">
        <v>0</v>
      </c>
      <c r="BK1684" s="2">
        <v>0</v>
      </c>
      <c r="BL1684" s="2">
        <v>0</v>
      </c>
      <c r="BM1684" s="2">
        <v>0</v>
      </c>
      <c r="BN1684" s="2">
        <v>0</v>
      </c>
      <c r="BO1684" s="2">
        <v>0</v>
      </c>
      <c r="BP1684" s="2">
        <v>0</v>
      </c>
      <c r="BQ1684" s="2">
        <v>0</v>
      </c>
      <c r="BR1684" s="2">
        <v>0</v>
      </c>
      <c r="BS1684" s="2">
        <v>0</v>
      </c>
      <c r="BT1684" s="2">
        <v>0</v>
      </c>
      <c r="BU1684" s="2">
        <v>0</v>
      </c>
      <c r="BV1684" s="2">
        <v>0</v>
      </c>
      <c r="BW1684" s="2">
        <v>0</v>
      </c>
    </row>
    <row r="1685" spans="1:75">
      <c r="A1685" s="2">
        <v>2096</v>
      </c>
      <c r="B1685" s="2" t="s">
        <v>20859</v>
      </c>
      <c r="C1685" s="2" t="str">
        <f t="shared" si="68"/>
        <v>MT_Root_Neg</v>
      </c>
      <c r="D1685" s="2">
        <v>3348</v>
      </c>
      <c r="E1685" s="31">
        <v>3.5247854493212198</v>
      </c>
      <c r="F1685" s="2">
        <v>837.46479999999997</v>
      </c>
      <c r="G1685" s="2">
        <v>8.0399999999999991</v>
      </c>
      <c r="H1685" s="2" t="s">
        <v>13376</v>
      </c>
      <c r="I1685" s="2" t="s">
        <v>13295</v>
      </c>
      <c r="J1685" s="2" t="s">
        <v>8825</v>
      </c>
      <c r="K1685" s="2"/>
      <c r="L1685" s="2" t="s">
        <v>8825</v>
      </c>
      <c r="M1685" s="2">
        <v>3.2</v>
      </c>
      <c r="N1685" s="2" t="s">
        <v>8825</v>
      </c>
      <c r="O1685" s="2" t="s">
        <v>8825</v>
      </c>
      <c r="P1685" s="40">
        <v>44</v>
      </c>
      <c r="Q1685" s="40" t="s">
        <v>20860</v>
      </c>
      <c r="R1685" s="2"/>
      <c r="S1685" s="2"/>
      <c r="T1685" s="2"/>
      <c r="U1685" s="2" t="s">
        <v>20861</v>
      </c>
      <c r="V1685" s="2" t="s">
        <v>20862</v>
      </c>
      <c r="W1685" s="2" t="str">
        <f t="shared" si="69"/>
        <v>piechart: colorlist="#00FF00,#FFFFFF,#C0C0C0,#FFFF00,#0000FF,#000080,#008080,#800000,#808000,#800080,#FF0000,#FF00FF" valuelist="0,0,0,0,0,0,3348,0,0,0,0,0"</v>
      </c>
      <c r="X1685" s="2"/>
      <c r="Y1685" s="2"/>
      <c r="Z1685" s="2"/>
      <c r="AA1685" s="2"/>
      <c r="AB1685" s="2"/>
      <c r="AC1685" s="2"/>
      <c r="AD1685" s="2"/>
      <c r="AE1685" s="2"/>
      <c r="AF1685" s="2">
        <v>0</v>
      </c>
      <c r="AG1685" s="2">
        <v>0</v>
      </c>
      <c r="AH1685" s="2">
        <v>0</v>
      </c>
      <c r="AI1685" s="2">
        <v>0</v>
      </c>
      <c r="AJ1685" s="2">
        <v>0</v>
      </c>
      <c r="AK1685" s="2">
        <v>0</v>
      </c>
      <c r="AL1685" s="2">
        <v>3348</v>
      </c>
      <c r="AM1685" s="2">
        <v>0</v>
      </c>
      <c r="AN1685" s="2">
        <v>0</v>
      </c>
      <c r="AO1685" s="2">
        <v>0</v>
      </c>
      <c r="AP1685" s="2">
        <v>0</v>
      </c>
      <c r="AQ1685" s="2">
        <v>0</v>
      </c>
      <c r="AR1685" s="2">
        <v>0</v>
      </c>
      <c r="AS1685" s="2">
        <v>0</v>
      </c>
      <c r="AT1685" s="2">
        <v>0</v>
      </c>
      <c r="AU1685" s="2">
        <v>0</v>
      </c>
      <c r="AV1685" s="2">
        <v>0</v>
      </c>
      <c r="AW1685" s="2">
        <v>0</v>
      </c>
      <c r="AX1685" s="2">
        <v>0</v>
      </c>
      <c r="AY1685" s="2">
        <v>0</v>
      </c>
      <c r="AZ1685" s="2">
        <v>0</v>
      </c>
      <c r="BA1685" s="2">
        <v>0</v>
      </c>
      <c r="BB1685" s="2">
        <v>0</v>
      </c>
      <c r="BC1685" s="2">
        <v>0</v>
      </c>
      <c r="BD1685" s="2">
        <v>0</v>
      </c>
      <c r="BE1685" s="2">
        <v>0</v>
      </c>
      <c r="BF1685" s="2">
        <v>0</v>
      </c>
      <c r="BG1685" s="2">
        <v>0</v>
      </c>
      <c r="BH1685" s="2">
        <v>0</v>
      </c>
      <c r="BI1685" s="2">
        <v>3348</v>
      </c>
      <c r="BJ1685" s="2">
        <v>0</v>
      </c>
      <c r="BK1685" s="2">
        <v>0</v>
      </c>
      <c r="BL1685" s="2">
        <v>0</v>
      </c>
      <c r="BM1685" s="2">
        <v>0</v>
      </c>
      <c r="BN1685" s="2">
        <v>0</v>
      </c>
      <c r="BO1685" s="2">
        <v>0</v>
      </c>
      <c r="BP1685" s="2">
        <v>0</v>
      </c>
      <c r="BQ1685" s="2">
        <v>0</v>
      </c>
      <c r="BR1685" s="2">
        <v>0</v>
      </c>
      <c r="BS1685" s="2">
        <v>0</v>
      </c>
      <c r="BT1685" s="2">
        <v>0</v>
      </c>
      <c r="BU1685" s="2">
        <v>0</v>
      </c>
      <c r="BV1685" s="2">
        <v>0</v>
      </c>
      <c r="BW1685" s="2">
        <v>0</v>
      </c>
    </row>
    <row r="1686" spans="1:75">
      <c r="A1686" s="2">
        <v>2097</v>
      </c>
      <c r="B1686" s="2" t="s">
        <v>20863</v>
      </c>
      <c r="C1686" s="2" t="str">
        <f t="shared" si="68"/>
        <v>ZM_Leaf_Neg</v>
      </c>
      <c r="D1686" s="2">
        <v>1881</v>
      </c>
      <c r="E1686" s="31">
        <v>3.2743887955503799</v>
      </c>
      <c r="F1686" s="2">
        <v>839.34010000000001</v>
      </c>
      <c r="G1686" s="2">
        <v>4.3600000000000003</v>
      </c>
      <c r="H1686" s="2" t="s">
        <v>13376</v>
      </c>
      <c r="I1686" s="2" t="s">
        <v>13289</v>
      </c>
      <c r="J1686" s="2" t="s">
        <v>8825</v>
      </c>
      <c r="K1686" s="2"/>
      <c r="L1686" s="2" t="s">
        <v>8825</v>
      </c>
      <c r="M1686" s="2">
        <v>3.2</v>
      </c>
      <c r="N1686" s="2" t="s">
        <v>8825</v>
      </c>
      <c r="O1686" s="2" t="s">
        <v>8825</v>
      </c>
      <c r="P1686" s="40">
        <v>41</v>
      </c>
      <c r="Q1686" s="40" t="s">
        <v>8386</v>
      </c>
      <c r="R1686" s="2"/>
      <c r="S1686" s="2"/>
      <c r="T1686" s="2"/>
      <c r="U1686" s="2" t="s">
        <v>20864</v>
      </c>
      <c r="V1686" s="2" t="s">
        <v>20865</v>
      </c>
      <c r="W1686" s="2" t="str">
        <f t="shared" si="69"/>
        <v>piechart: colorlist="#00FF00,#FFFFFF,#C0C0C0,#FFFF00,#0000FF,#000080,#008080,#800000,#808000,#800080,#FF0000,#FF00FF" valuelist="0,0,2308,0,0,0,0,0,0,0,0,0"</v>
      </c>
      <c r="X1686" s="2"/>
      <c r="Y1686" s="2"/>
      <c r="Z1686" s="2"/>
      <c r="AA1686" s="2"/>
      <c r="AB1686" s="2"/>
      <c r="AC1686" s="2"/>
      <c r="AD1686" s="2"/>
      <c r="AE1686" s="2"/>
      <c r="AF1686" s="2">
        <v>0</v>
      </c>
      <c r="AG1686" s="2">
        <v>0</v>
      </c>
      <c r="AH1686" s="2">
        <v>2308</v>
      </c>
      <c r="AI1686" s="2">
        <v>0</v>
      </c>
      <c r="AJ1686" s="2">
        <v>0</v>
      </c>
      <c r="AK1686" s="2">
        <v>0</v>
      </c>
      <c r="AL1686" s="2">
        <v>0</v>
      </c>
      <c r="AM1686" s="2">
        <v>0</v>
      </c>
      <c r="AN1686" s="2">
        <v>0</v>
      </c>
      <c r="AO1686" s="2">
        <v>0</v>
      </c>
      <c r="AP1686" s="2">
        <v>0</v>
      </c>
      <c r="AQ1686" s="2">
        <v>0</v>
      </c>
      <c r="AR1686" s="2">
        <v>0</v>
      </c>
      <c r="AS1686" s="2">
        <v>0</v>
      </c>
      <c r="AT1686" s="2">
        <v>0</v>
      </c>
      <c r="AU1686" s="2">
        <v>0</v>
      </c>
      <c r="AV1686" s="2">
        <v>0</v>
      </c>
      <c r="AW1686" s="2">
        <v>0</v>
      </c>
      <c r="AX1686" s="2">
        <v>0</v>
      </c>
      <c r="AY1686" s="2">
        <v>0</v>
      </c>
      <c r="AZ1686" s="2">
        <v>0</v>
      </c>
      <c r="BA1686" s="2">
        <v>0</v>
      </c>
      <c r="BB1686" s="2">
        <v>0</v>
      </c>
      <c r="BC1686" s="2">
        <v>0</v>
      </c>
      <c r="BD1686" s="2">
        <v>0</v>
      </c>
      <c r="BE1686" s="2">
        <v>0</v>
      </c>
      <c r="BF1686" s="2">
        <v>0</v>
      </c>
      <c r="BG1686" s="2">
        <v>0</v>
      </c>
      <c r="BH1686" s="2">
        <v>0</v>
      </c>
      <c r="BI1686" s="2">
        <v>0</v>
      </c>
      <c r="BJ1686" s="2">
        <v>0</v>
      </c>
      <c r="BK1686" s="2">
        <v>0</v>
      </c>
      <c r="BL1686" s="2">
        <v>0</v>
      </c>
      <c r="BM1686" s="2">
        <v>0</v>
      </c>
      <c r="BN1686" s="2">
        <v>0</v>
      </c>
      <c r="BO1686" s="2">
        <v>0</v>
      </c>
      <c r="BP1686" s="2">
        <v>0</v>
      </c>
      <c r="BQ1686" s="2">
        <v>0</v>
      </c>
      <c r="BR1686" s="2">
        <v>0</v>
      </c>
      <c r="BS1686" s="2">
        <v>0</v>
      </c>
      <c r="BT1686" s="2">
        <v>1881</v>
      </c>
      <c r="BU1686" s="2">
        <v>0</v>
      </c>
      <c r="BV1686" s="2">
        <v>0</v>
      </c>
      <c r="BW1686" s="2">
        <v>427</v>
      </c>
    </row>
    <row r="1687" spans="1:75">
      <c r="A1687" s="2">
        <v>2098</v>
      </c>
      <c r="B1687" s="2" t="s">
        <v>20866</v>
      </c>
      <c r="C1687" s="2" t="str">
        <f t="shared" si="68"/>
        <v>MT_RipePod_Neg</v>
      </c>
      <c r="D1687" s="2">
        <v>4490</v>
      </c>
      <c r="E1687" s="31">
        <v>3.6522463410033201</v>
      </c>
      <c r="F1687" s="2">
        <v>839.40589999999997</v>
      </c>
      <c r="G1687" s="2">
        <v>5.72</v>
      </c>
      <c r="H1687" s="2" t="s">
        <v>13376</v>
      </c>
      <c r="I1687" s="2" t="s">
        <v>13293</v>
      </c>
      <c r="J1687" s="2" t="s">
        <v>8825</v>
      </c>
      <c r="K1687" s="2"/>
      <c r="L1687" s="2" t="s">
        <v>8825</v>
      </c>
      <c r="M1687" s="2">
        <v>3.2</v>
      </c>
      <c r="N1687" s="2" t="s">
        <v>8825</v>
      </c>
      <c r="O1687" s="2" t="s">
        <v>8825</v>
      </c>
      <c r="P1687" s="40">
        <v>42</v>
      </c>
      <c r="Q1687" s="40" t="s">
        <v>20867</v>
      </c>
      <c r="R1687" s="2"/>
      <c r="S1687" s="2"/>
      <c r="T1687" s="2"/>
      <c r="U1687" s="2" t="s">
        <v>20868</v>
      </c>
      <c r="V1687" s="2" t="s">
        <v>20869</v>
      </c>
      <c r="W1687" s="2" t="str">
        <f t="shared" si="69"/>
        <v>piechart: colorlist="#00FF00,#FFFFFF,#C0C0C0,#FFFF00,#0000FF,#000080,#008080,#800000,#808000,#800080,#FF0000,#FF00FF" valuelist="0,0,0,0,0,0,7108,0,0,0,0,0"</v>
      </c>
      <c r="X1687" s="2"/>
      <c r="Y1687" s="2"/>
      <c r="Z1687" s="2"/>
      <c r="AA1687" s="2"/>
      <c r="AB1687" s="2"/>
      <c r="AC1687" s="2"/>
      <c r="AD1687" s="2"/>
      <c r="AE1687" s="2"/>
      <c r="AF1687" s="2">
        <v>0</v>
      </c>
      <c r="AG1687" s="2">
        <v>0</v>
      </c>
      <c r="AH1687" s="2">
        <v>0</v>
      </c>
      <c r="AI1687" s="2">
        <v>0</v>
      </c>
      <c r="AJ1687" s="2">
        <v>0</v>
      </c>
      <c r="AK1687" s="2">
        <v>0</v>
      </c>
      <c r="AL1687" s="2">
        <v>7108</v>
      </c>
      <c r="AM1687" s="2">
        <v>0</v>
      </c>
      <c r="AN1687" s="2">
        <v>0</v>
      </c>
      <c r="AO1687" s="2">
        <v>0</v>
      </c>
      <c r="AP1687" s="2">
        <v>0</v>
      </c>
      <c r="AQ1687" s="2">
        <v>0</v>
      </c>
      <c r="AR1687" s="2">
        <v>0</v>
      </c>
      <c r="AS1687" s="2">
        <v>0</v>
      </c>
      <c r="AT1687" s="2">
        <v>0</v>
      </c>
      <c r="AU1687" s="2">
        <v>0</v>
      </c>
      <c r="AV1687" s="2">
        <v>0</v>
      </c>
      <c r="AW1687" s="2">
        <v>0</v>
      </c>
      <c r="AX1687" s="2">
        <v>0</v>
      </c>
      <c r="AY1687" s="2">
        <v>0</v>
      </c>
      <c r="AZ1687" s="2">
        <v>0</v>
      </c>
      <c r="BA1687" s="2">
        <v>0</v>
      </c>
      <c r="BB1687" s="2">
        <v>0</v>
      </c>
      <c r="BC1687" s="2">
        <v>0</v>
      </c>
      <c r="BD1687" s="2">
        <v>0</v>
      </c>
      <c r="BE1687" s="2">
        <v>0</v>
      </c>
      <c r="BF1687" s="2">
        <v>2618</v>
      </c>
      <c r="BG1687" s="2">
        <v>0</v>
      </c>
      <c r="BH1687" s="2">
        <v>4490</v>
      </c>
      <c r="BI1687" s="2">
        <v>0</v>
      </c>
      <c r="BJ1687" s="2">
        <v>0</v>
      </c>
      <c r="BK1687" s="2">
        <v>0</v>
      </c>
      <c r="BL1687" s="2">
        <v>0</v>
      </c>
      <c r="BM1687" s="2">
        <v>0</v>
      </c>
      <c r="BN1687" s="2">
        <v>0</v>
      </c>
      <c r="BO1687" s="2">
        <v>0</v>
      </c>
      <c r="BP1687" s="2">
        <v>0</v>
      </c>
      <c r="BQ1687" s="2">
        <v>0</v>
      </c>
      <c r="BR1687" s="2">
        <v>0</v>
      </c>
      <c r="BS1687" s="2">
        <v>0</v>
      </c>
      <c r="BT1687" s="2">
        <v>0</v>
      </c>
      <c r="BU1687" s="2">
        <v>0</v>
      </c>
      <c r="BV1687" s="2">
        <v>0</v>
      </c>
      <c r="BW1687" s="2">
        <v>0</v>
      </c>
    </row>
    <row r="1688" spans="1:75">
      <c r="A1688" s="2">
        <v>2101</v>
      </c>
      <c r="B1688" s="2" t="s">
        <v>20870</v>
      </c>
      <c r="C1688" s="2" t="str">
        <f t="shared" si="68"/>
        <v>MT_Root_Neg</v>
      </c>
      <c r="D1688" s="2">
        <v>3582</v>
      </c>
      <c r="E1688" s="31">
        <v>3.5541255815130102</v>
      </c>
      <c r="F1688" s="2">
        <v>840.3184</v>
      </c>
      <c r="G1688" s="2">
        <v>6.19</v>
      </c>
      <c r="H1688" s="2" t="s">
        <v>13376</v>
      </c>
      <c r="I1688" s="2" t="s">
        <v>13293</v>
      </c>
      <c r="J1688" s="2" t="s">
        <v>8825</v>
      </c>
      <c r="K1688" s="2"/>
      <c r="L1688" s="2" t="s">
        <v>8825</v>
      </c>
      <c r="M1688" s="2">
        <v>3.2</v>
      </c>
      <c r="N1688" s="2" t="s">
        <v>8825</v>
      </c>
      <c r="O1688" s="2" t="s">
        <v>8825</v>
      </c>
      <c r="P1688" s="40">
        <v>42</v>
      </c>
      <c r="Q1688" s="40" t="s">
        <v>20871</v>
      </c>
      <c r="R1688" s="2"/>
      <c r="S1688" s="2"/>
      <c r="T1688" s="2"/>
      <c r="U1688" s="2" t="s">
        <v>20872</v>
      </c>
      <c r="V1688" s="2" t="s">
        <v>20873</v>
      </c>
      <c r="W1688" s="2" t="str">
        <f t="shared" si="69"/>
        <v>piechart: colorlist="#00FF00,#FFFFFF,#C0C0C0,#FFFF00,#0000FF,#000080,#008080,#800000,#808000,#800080,#FF0000,#FF00FF" valuelist="0,0,0,0,0,0,3582,0,0,0,0,0"</v>
      </c>
      <c r="X1688" s="2"/>
      <c r="Y1688" s="2"/>
      <c r="Z1688" s="2"/>
      <c r="AA1688" s="2"/>
      <c r="AB1688" s="2"/>
      <c r="AC1688" s="2"/>
      <c r="AD1688" s="2"/>
      <c r="AE1688" s="2"/>
      <c r="AF1688" s="2">
        <v>0</v>
      </c>
      <c r="AG1688" s="2">
        <v>0</v>
      </c>
      <c r="AH1688" s="2">
        <v>0</v>
      </c>
      <c r="AI1688" s="2">
        <v>0</v>
      </c>
      <c r="AJ1688" s="2">
        <v>0</v>
      </c>
      <c r="AK1688" s="2">
        <v>0</v>
      </c>
      <c r="AL1688" s="2">
        <v>3582</v>
      </c>
      <c r="AM1688" s="2">
        <v>0</v>
      </c>
      <c r="AN1688" s="2">
        <v>0</v>
      </c>
      <c r="AO1688" s="2">
        <v>0</v>
      </c>
      <c r="AP1688" s="2">
        <v>0</v>
      </c>
      <c r="AQ1688" s="2">
        <v>0</v>
      </c>
      <c r="AR1688" s="2">
        <v>0</v>
      </c>
      <c r="AS1688" s="2">
        <v>0</v>
      </c>
      <c r="AT1688" s="2">
        <v>0</v>
      </c>
      <c r="AU1688" s="2">
        <v>0</v>
      </c>
      <c r="AV1688" s="2">
        <v>0</v>
      </c>
      <c r="AW1688" s="2">
        <v>0</v>
      </c>
      <c r="AX1688" s="2">
        <v>0</v>
      </c>
      <c r="AY1688" s="2">
        <v>0</v>
      </c>
      <c r="AZ1688" s="2">
        <v>0</v>
      </c>
      <c r="BA1688" s="2">
        <v>0</v>
      </c>
      <c r="BB1688" s="2">
        <v>0</v>
      </c>
      <c r="BC1688" s="2">
        <v>0</v>
      </c>
      <c r="BD1688" s="2">
        <v>0</v>
      </c>
      <c r="BE1688" s="2">
        <v>0</v>
      </c>
      <c r="BF1688" s="2">
        <v>0</v>
      </c>
      <c r="BG1688" s="2">
        <v>0</v>
      </c>
      <c r="BH1688" s="2">
        <v>0</v>
      </c>
      <c r="BI1688" s="2">
        <v>3582</v>
      </c>
      <c r="BJ1688" s="2">
        <v>0</v>
      </c>
      <c r="BK1688" s="2">
        <v>0</v>
      </c>
      <c r="BL1688" s="2">
        <v>0</v>
      </c>
      <c r="BM1688" s="2">
        <v>0</v>
      </c>
      <c r="BN1688" s="2">
        <v>0</v>
      </c>
      <c r="BO1688" s="2">
        <v>0</v>
      </c>
      <c r="BP1688" s="2">
        <v>0</v>
      </c>
      <c r="BQ1688" s="2">
        <v>0</v>
      </c>
      <c r="BR1688" s="2">
        <v>0</v>
      </c>
      <c r="BS1688" s="2">
        <v>0</v>
      </c>
      <c r="BT1688" s="2">
        <v>0</v>
      </c>
      <c r="BU1688" s="2">
        <v>0</v>
      </c>
      <c r="BV1688" s="2">
        <v>0</v>
      </c>
      <c r="BW1688" s="2">
        <v>0</v>
      </c>
    </row>
    <row r="1689" spans="1:75">
      <c r="A1689" s="2">
        <v>2102</v>
      </c>
      <c r="B1689" s="2" t="s">
        <v>20874</v>
      </c>
      <c r="C1689" s="2" t="str">
        <f t="shared" si="68"/>
        <v>MT_Root_Neg</v>
      </c>
      <c r="D1689" s="2">
        <v>1010</v>
      </c>
      <c r="E1689" s="31">
        <v>3.00432137378264</v>
      </c>
      <c r="F1689" s="2">
        <v>841.41890000000001</v>
      </c>
      <c r="G1689" s="2">
        <v>6.08</v>
      </c>
      <c r="H1689" s="2" t="s">
        <v>13376</v>
      </c>
      <c r="I1689" s="2" t="s">
        <v>13293</v>
      </c>
      <c r="J1689" s="2" t="s">
        <v>8825</v>
      </c>
      <c r="K1689" s="2"/>
      <c r="L1689" s="2" t="s">
        <v>8825</v>
      </c>
      <c r="M1689" s="2">
        <v>3.2</v>
      </c>
      <c r="N1689" s="2" t="s">
        <v>8825</v>
      </c>
      <c r="O1689" s="2" t="s">
        <v>8825</v>
      </c>
      <c r="P1689" s="40">
        <v>42</v>
      </c>
      <c r="Q1689" s="40" t="s">
        <v>20875</v>
      </c>
      <c r="R1689" s="2"/>
      <c r="S1689" s="2"/>
      <c r="T1689" s="2"/>
      <c r="U1689" s="2" t="s">
        <v>20876</v>
      </c>
      <c r="V1689" s="2"/>
      <c r="W1689" s="2" t="str">
        <f t="shared" si="69"/>
        <v>piechart: colorlist="#00FF00,#FFFFFF,#C0C0C0,#FFFF00,#0000FF,#000080,#008080,#800000,#808000,#800080,#FF0000,#FF00FF" valuelist="0,0,0,0,0,0,1010,0,0,0,0,0"</v>
      </c>
      <c r="X1689" s="2"/>
      <c r="Y1689" s="2"/>
      <c r="Z1689" s="2"/>
      <c r="AA1689" s="2"/>
      <c r="AB1689" s="2"/>
      <c r="AC1689" s="2"/>
      <c r="AD1689" s="2"/>
      <c r="AE1689" s="2"/>
      <c r="AF1689" s="2">
        <v>0</v>
      </c>
      <c r="AG1689" s="2">
        <v>0</v>
      </c>
      <c r="AH1689" s="2">
        <v>0</v>
      </c>
      <c r="AI1689" s="2">
        <v>0</v>
      </c>
      <c r="AJ1689" s="2">
        <v>0</v>
      </c>
      <c r="AK1689" s="2">
        <v>0</v>
      </c>
      <c r="AL1689" s="2">
        <v>1010</v>
      </c>
      <c r="AM1689" s="2">
        <v>0</v>
      </c>
      <c r="AN1689" s="2">
        <v>0</v>
      </c>
      <c r="AO1689" s="2">
        <v>0</v>
      </c>
      <c r="AP1689" s="2">
        <v>0</v>
      </c>
      <c r="AQ1689" s="2">
        <v>0</v>
      </c>
      <c r="AR1689" s="2">
        <v>0</v>
      </c>
      <c r="AS1689" s="2">
        <v>0</v>
      </c>
      <c r="AT1689" s="2">
        <v>0</v>
      </c>
      <c r="AU1689" s="2">
        <v>0</v>
      </c>
      <c r="AV1689" s="2">
        <v>0</v>
      </c>
      <c r="AW1689" s="2">
        <v>0</v>
      </c>
      <c r="AX1689" s="2">
        <v>0</v>
      </c>
      <c r="AY1689" s="2">
        <v>0</v>
      </c>
      <c r="AZ1689" s="2">
        <v>0</v>
      </c>
      <c r="BA1689" s="2">
        <v>0</v>
      </c>
      <c r="BB1689" s="2">
        <v>0</v>
      </c>
      <c r="BC1689" s="2">
        <v>0</v>
      </c>
      <c r="BD1689" s="2">
        <v>0</v>
      </c>
      <c r="BE1689" s="2">
        <v>0</v>
      </c>
      <c r="BF1689" s="2">
        <v>0</v>
      </c>
      <c r="BG1689" s="2">
        <v>0</v>
      </c>
      <c r="BH1689" s="2">
        <v>0</v>
      </c>
      <c r="BI1689" s="2">
        <v>1010</v>
      </c>
      <c r="BJ1689" s="2">
        <v>0</v>
      </c>
      <c r="BK1689" s="2">
        <v>0</v>
      </c>
      <c r="BL1689" s="2">
        <v>0</v>
      </c>
      <c r="BM1689" s="2">
        <v>0</v>
      </c>
      <c r="BN1689" s="2">
        <v>0</v>
      </c>
      <c r="BO1689" s="2">
        <v>0</v>
      </c>
      <c r="BP1689" s="2">
        <v>0</v>
      </c>
      <c r="BQ1689" s="2">
        <v>0</v>
      </c>
      <c r="BR1689" s="2">
        <v>0</v>
      </c>
      <c r="BS1689" s="2">
        <v>0</v>
      </c>
      <c r="BT1689" s="2">
        <v>0</v>
      </c>
      <c r="BU1689" s="2">
        <v>0</v>
      </c>
      <c r="BV1689" s="2">
        <v>0</v>
      </c>
      <c r="BW1689" s="2">
        <v>0</v>
      </c>
    </row>
    <row r="1690" spans="1:75">
      <c r="A1690" s="2">
        <v>2110</v>
      </c>
      <c r="B1690" s="2" t="s">
        <v>20877</v>
      </c>
      <c r="C1690" s="2" t="str">
        <f t="shared" si="68"/>
        <v>MT_Root_Neg</v>
      </c>
      <c r="D1690" s="2">
        <v>1218</v>
      </c>
      <c r="E1690" s="31">
        <v>3.08564728829686</v>
      </c>
      <c r="F1690" s="2">
        <v>851.44320000000005</v>
      </c>
      <c r="G1690" s="2">
        <v>7.44</v>
      </c>
      <c r="H1690" s="2" t="s">
        <v>13376</v>
      </c>
      <c r="I1690" s="2" t="s">
        <v>13295</v>
      </c>
      <c r="J1690" s="2" t="s">
        <v>8825</v>
      </c>
      <c r="K1690" s="2"/>
      <c r="L1690" s="2" t="s">
        <v>8825</v>
      </c>
      <c r="M1690" s="2">
        <v>3.2</v>
      </c>
      <c r="N1690" s="2" t="s">
        <v>8825</v>
      </c>
      <c r="O1690" s="2" t="s">
        <v>8825</v>
      </c>
      <c r="P1690" s="40">
        <v>44</v>
      </c>
      <c r="Q1690" s="40" t="s">
        <v>20878</v>
      </c>
      <c r="R1690" s="2"/>
      <c r="S1690" s="2"/>
      <c r="T1690" s="2"/>
      <c r="U1690" s="2" t="s">
        <v>20879</v>
      </c>
      <c r="V1690" s="2"/>
      <c r="W1690" s="2" t="str">
        <f t="shared" si="69"/>
        <v>piechart: colorlist="#00FF00,#FFFFFF,#C0C0C0,#FFFF00,#0000FF,#000080,#008080,#800000,#808000,#800080,#FF0000,#FF00FF" valuelist="0,0,0,0,0,0,1218,0,0,0,0,0"</v>
      </c>
      <c r="X1690" s="2"/>
      <c r="Y1690" s="2"/>
      <c r="Z1690" s="2"/>
      <c r="AA1690" s="2"/>
      <c r="AB1690" s="2"/>
      <c r="AC1690" s="2"/>
      <c r="AD1690" s="2"/>
      <c r="AE1690" s="2"/>
      <c r="AF1690" s="2">
        <v>0</v>
      </c>
      <c r="AG1690" s="2">
        <v>0</v>
      </c>
      <c r="AH1690" s="2">
        <v>0</v>
      </c>
      <c r="AI1690" s="2">
        <v>0</v>
      </c>
      <c r="AJ1690" s="2">
        <v>0</v>
      </c>
      <c r="AK1690" s="2">
        <v>0</v>
      </c>
      <c r="AL1690" s="2">
        <v>1218</v>
      </c>
      <c r="AM1690" s="2">
        <v>0</v>
      </c>
      <c r="AN1690" s="2">
        <v>0</v>
      </c>
      <c r="AO1690" s="2">
        <v>0</v>
      </c>
      <c r="AP1690" s="2">
        <v>0</v>
      </c>
      <c r="AQ1690" s="2">
        <v>0</v>
      </c>
      <c r="AR1690" s="2">
        <v>0</v>
      </c>
      <c r="AS1690" s="2">
        <v>0</v>
      </c>
      <c r="AT1690" s="2">
        <v>0</v>
      </c>
      <c r="AU1690" s="2">
        <v>0</v>
      </c>
      <c r="AV1690" s="2">
        <v>0</v>
      </c>
      <c r="AW1690" s="2">
        <v>0</v>
      </c>
      <c r="AX1690" s="2">
        <v>0</v>
      </c>
      <c r="AY1690" s="2">
        <v>0</v>
      </c>
      <c r="AZ1690" s="2">
        <v>0</v>
      </c>
      <c r="BA1690" s="2">
        <v>0</v>
      </c>
      <c r="BB1690" s="2">
        <v>0</v>
      </c>
      <c r="BC1690" s="2">
        <v>0</v>
      </c>
      <c r="BD1690" s="2">
        <v>0</v>
      </c>
      <c r="BE1690" s="2">
        <v>0</v>
      </c>
      <c r="BF1690" s="2">
        <v>0</v>
      </c>
      <c r="BG1690" s="2">
        <v>0</v>
      </c>
      <c r="BH1690" s="2">
        <v>0</v>
      </c>
      <c r="BI1690" s="2">
        <v>1218</v>
      </c>
      <c r="BJ1690" s="2">
        <v>0</v>
      </c>
      <c r="BK1690" s="2">
        <v>0</v>
      </c>
      <c r="BL1690" s="2">
        <v>0</v>
      </c>
      <c r="BM1690" s="2">
        <v>0</v>
      </c>
      <c r="BN1690" s="2">
        <v>0</v>
      </c>
      <c r="BO1690" s="2">
        <v>0</v>
      </c>
      <c r="BP1690" s="2">
        <v>0</v>
      </c>
      <c r="BQ1690" s="2">
        <v>0</v>
      </c>
      <c r="BR1690" s="2">
        <v>0</v>
      </c>
      <c r="BS1690" s="2">
        <v>0</v>
      </c>
      <c r="BT1690" s="2">
        <v>0</v>
      </c>
      <c r="BU1690" s="2">
        <v>0</v>
      </c>
      <c r="BV1690" s="2">
        <v>0</v>
      </c>
      <c r="BW1690" s="2">
        <v>0</v>
      </c>
    </row>
    <row r="1691" spans="1:75">
      <c r="A1691" s="2">
        <v>2111</v>
      </c>
      <c r="B1691" s="2" t="s">
        <v>20880</v>
      </c>
      <c r="C1691" s="2" t="str">
        <f t="shared" si="68"/>
        <v>MT_Root_Neg</v>
      </c>
      <c r="D1691" s="2">
        <v>1441</v>
      </c>
      <c r="E1691" s="31">
        <v>3.1586639808139898</v>
      </c>
      <c r="F1691" s="2">
        <v>851.44730000000004</v>
      </c>
      <c r="G1691" s="2">
        <v>8.0500000000000007</v>
      </c>
      <c r="H1691" s="2" t="s">
        <v>13376</v>
      </c>
      <c r="I1691" s="2" t="s">
        <v>13295</v>
      </c>
      <c r="J1691" s="2" t="s">
        <v>8825</v>
      </c>
      <c r="K1691" s="2"/>
      <c r="L1691" s="2" t="s">
        <v>8825</v>
      </c>
      <c r="M1691" s="2">
        <v>3.2</v>
      </c>
      <c r="N1691" s="2" t="s">
        <v>8825</v>
      </c>
      <c r="O1691" s="2" t="s">
        <v>8825</v>
      </c>
      <c r="P1691" s="40">
        <v>44</v>
      </c>
      <c r="Q1691" s="40" t="s">
        <v>20878</v>
      </c>
      <c r="R1691" s="2"/>
      <c r="S1691" s="2"/>
      <c r="T1691" s="2"/>
      <c r="U1691" s="2" t="s">
        <v>20881</v>
      </c>
      <c r="V1691" s="2" t="s">
        <v>20882</v>
      </c>
      <c r="W1691" s="2" t="str">
        <f t="shared" si="69"/>
        <v>piechart: colorlist="#00FF00,#FFFFFF,#C0C0C0,#FFFF00,#0000FF,#000080,#008080,#800000,#808000,#800080,#FF0000,#FF00FF" valuelist="0,0,0,0,0,0,1441,0,0,0,0,0"</v>
      </c>
      <c r="X1691" s="2"/>
      <c r="Y1691" s="2"/>
      <c r="Z1691" s="2"/>
      <c r="AA1691" s="2"/>
      <c r="AB1691" s="2"/>
      <c r="AC1691" s="2"/>
      <c r="AD1691" s="2"/>
      <c r="AE1691" s="2"/>
      <c r="AF1691" s="2">
        <v>0</v>
      </c>
      <c r="AG1691" s="2">
        <v>0</v>
      </c>
      <c r="AH1691" s="2">
        <v>0</v>
      </c>
      <c r="AI1691" s="2">
        <v>0</v>
      </c>
      <c r="AJ1691" s="2">
        <v>0</v>
      </c>
      <c r="AK1691" s="2">
        <v>0</v>
      </c>
      <c r="AL1691" s="2">
        <v>1441</v>
      </c>
      <c r="AM1691" s="2">
        <v>0</v>
      </c>
      <c r="AN1691" s="2">
        <v>0</v>
      </c>
      <c r="AO1691" s="2">
        <v>0</v>
      </c>
      <c r="AP1691" s="2">
        <v>0</v>
      </c>
      <c r="AQ1691" s="2">
        <v>0</v>
      </c>
      <c r="AR1691" s="2">
        <v>0</v>
      </c>
      <c r="AS1691" s="2">
        <v>0</v>
      </c>
      <c r="AT1691" s="2">
        <v>0</v>
      </c>
      <c r="AU1691" s="2">
        <v>0</v>
      </c>
      <c r="AV1691" s="2">
        <v>0</v>
      </c>
      <c r="AW1691" s="2">
        <v>0</v>
      </c>
      <c r="AX1691" s="2">
        <v>0</v>
      </c>
      <c r="AY1691" s="2">
        <v>0</v>
      </c>
      <c r="AZ1691" s="2">
        <v>0</v>
      </c>
      <c r="BA1691" s="2">
        <v>0</v>
      </c>
      <c r="BB1691" s="2">
        <v>0</v>
      </c>
      <c r="BC1691" s="2">
        <v>0</v>
      </c>
      <c r="BD1691" s="2">
        <v>0</v>
      </c>
      <c r="BE1691" s="2">
        <v>0</v>
      </c>
      <c r="BF1691" s="2">
        <v>0</v>
      </c>
      <c r="BG1691" s="2">
        <v>0</v>
      </c>
      <c r="BH1691" s="2">
        <v>0</v>
      </c>
      <c r="BI1691" s="2">
        <v>1441</v>
      </c>
      <c r="BJ1691" s="2">
        <v>0</v>
      </c>
      <c r="BK1691" s="2">
        <v>0</v>
      </c>
      <c r="BL1691" s="2">
        <v>0</v>
      </c>
      <c r="BM1691" s="2">
        <v>0</v>
      </c>
      <c r="BN1691" s="2">
        <v>0</v>
      </c>
      <c r="BO1691" s="2">
        <v>0</v>
      </c>
      <c r="BP1691" s="2">
        <v>0</v>
      </c>
      <c r="BQ1691" s="2">
        <v>0</v>
      </c>
      <c r="BR1691" s="2">
        <v>0</v>
      </c>
      <c r="BS1691" s="2">
        <v>0</v>
      </c>
      <c r="BT1691" s="2">
        <v>0</v>
      </c>
      <c r="BU1691" s="2">
        <v>0</v>
      </c>
      <c r="BV1691" s="2">
        <v>0</v>
      </c>
      <c r="BW1691" s="2">
        <v>0</v>
      </c>
    </row>
    <row r="1692" spans="1:75">
      <c r="A1692" s="2">
        <v>2115</v>
      </c>
      <c r="B1692" s="2" t="s">
        <v>20883</v>
      </c>
      <c r="C1692" s="2" t="str">
        <f t="shared" si="68"/>
        <v>MT_Root_Neg</v>
      </c>
      <c r="D1692" s="2">
        <v>1779</v>
      </c>
      <c r="E1692" s="31">
        <v>3.2501759480839301</v>
      </c>
      <c r="F1692" s="2">
        <v>857.41399999999999</v>
      </c>
      <c r="G1692" s="2">
        <v>6.31</v>
      </c>
      <c r="H1692" s="2" t="s">
        <v>13376</v>
      </c>
      <c r="I1692" s="2" t="s">
        <v>13293</v>
      </c>
      <c r="J1692" s="2" t="s">
        <v>8825</v>
      </c>
      <c r="K1692" s="2"/>
      <c r="L1692" s="2" t="s">
        <v>8825</v>
      </c>
      <c r="M1692" s="2">
        <v>3.2</v>
      </c>
      <c r="N1692" s="2" t="s">
        <v>8825</v>
      </c>
      <c r="O1692" s="2" t="s">
        <v>8825</v>
      </c>
      <c r="P1692" s="40">
        <v>42</v>
      </c>
      <c r="Q1692" s="40" t="s">
        <v>20884</v>
      </c>
      <c r="R1692" s="2"/>
      <c r="S1692" s="2"/>
      <c r="T1692" s="2"/>
      <c r="U1692" s="2" t="s">
        <v>20885</v>
      </c>
      <c r="V1692" s="2" t="s">
        <v>20886</v>
      </c>
      <c r="W1692" s="2" t="str">
        <f t="shared" si="69"/>
        <v>piechart: colorlist="#00FF00,#FFFFFF,#C0C0C0,#FFFF00,#0000FF,#000080,#008080,#800000,#808000,#800080,#FF0000,#FF00FF" valuelist="0,0,0,0,0,0,1779,0,0,0,0,0"</v>
      </c>
      <c r="X1692" s="2"/>
      <c r="Y1692" s="2"/>
      <c r="Z1692" s="2"/>
      <c r="AA1692" s="2"/>
      <c r="AB1692" s="2"/>
      <c r="AC1692" s="2"/>
      <c r="AD1692" s="2"/>
      <c r="AE1692" s="2"/>
      <c r="AF1692" s="2">
        <v>0</v>
      </c>
      <c r="AG1692" s="2">
        <v>0</v>
      </c>
      <c r="AH1692" s="2">
        <v>0</v>
      </c>
      <c r="AI1692" s="2">
        <v>0</v>
      </c>
      <c r="AJ1692" s="2">
        <v>0</v>
      </c>
      <c r="AK1692" s="2">
        <v>0</v>
      </c>
      <c r="AL1692" s="2">
        <v>1779</v>
      </c>
      <c r="AM1692" s="2">
        <v>0</v>
      </c>
      <c r="AN1692" s="2">
        <v>0</v>
      </c>
      <c r="AO1692" s="2">
        <v>0</v>
      </c>
      <c r="AP1692" s="2">
        <v>0</v>
      </c>
      <c r="AQ1692" s="2">
        <v>0</v>
      </c>
      <c r="AR1692" s="2">
        <v>0</v>
      </c>
      <c r="AS1692" s="2">
        <v>0</v>
      </c>
      <c r="AT1692" s="2">
        <v>0</v>
      </c>
      <c r="AU1692" s="2">
        <v>0</v>
      </c>
      <c r="AV1692" s="2">
        <v>0</v>
      </c>
      <c r="AW1692" s="2">
        <v>0</v>
      </c>
      <c r="AX1692" s="2">
        <v>0</v>
      </c>
      <c r="AY1692" s="2">
        <v>0</v>
      </c>
      <c r="AZ1692" s="2">
        <v>0</v>
      </c>
      <c r="BA1692" s="2">
        <v>0</v>
      </c>
      <c r="BB1692" s="2">
        <v>0</v>
      </c>
      <c r="BC1692" s="2">
        <v>0</v>
      </c>
      <c r="BD1692" s="2">
        <v>0</v>
      </c>
      <c r="BE1692" s="2">
        <v>0</v>
      </c>
      <c r="BF1692" s="2">
        <v>0</v>
      </c>
      <c r="BG1692" s="2">
        <v>0</v>
      </c>
      <c r="BH1692" s="2">
        <v>0</v>
      </c>
      <c r="BI1692" s="2">
        <v>1779</v>
      </c>
      <c r="BJ1692" s="2">
        <v>0</v>
      </c>
      <c r="BK1692" s="2">
        <v>0</v>
      </c>
      <c r="BL1692" s="2">
        <v>0</v>
      </c>
      <c r="BM1692" s="2">
        <v>0</v>
      </c>
      <c r="BN1692" s="2">
        <v>0</v>
      </c>
      <c r="BO1692" s="2">
        <v>0</v>
      </c>
      <c r="BP1692" s="2">
        <v>0</v>
      </c>
      <c r="BQ1692" s="2">
        <v>0</v>
      </c>
      <c r="BR1692" s="2">
        <v>0</v>
      </c>
      <c r="BS1692" s="2">
        <v>0</v>
      </c>
      <c r="BT1692" s="2">
        <v>0</v>
      </c>
      <c r="BU1692" s="2">
        <v>0</v>
      </c>
      <c r="BV1692" s="2">
        <v>0</v>
      </c>
      <c r="BW1692" s="2">
        <v>0</v>
      </c>
    </row>
    <row r="1693" spans="1:75">
      <c r="A1693" s="2">
        <v>2121</v>
      </c>
      <c r="B1693" s="2" t="s">
        <v>20887</v>
      </c>
      <c r="C1693" s="2" t="str">
        <f t="shared" si="68"/>
        <v>OP_Root_Neg</v>
      </c>
      <c r="D1693" s="2">
        <v>7627</v>
      </c>
      <c r="E1693" s="31">
        <v>3.8823537463887101</v>
      </c>
      <c r="F1693" s="2">
        <v>863.20849999999996</v>
      </c>
      <c r="G1693" s="2">
        <v>4.9400000000000004</v>
      </c>
      <c r="H1693" s="2" t="s">
        <v>13376</v>
      </c>
      <c r="I1693" s="2" t="s">
        <v>13293</v>
      </c>
      <c r="J1693" s="2" t="s">
        <v>8825</v>
      </c>
      <c r="K1693" s="2"/>
      <c r="L1693" s="2" t="s">
        <v>8825</v>
      </c>
      <c r="M1693" s="2">
        <v>3.2</v>
      </c>
      <c r="N1693" s="2" t="s">
        <v>8825</v>
      </c>
      <c r="O1693" s="2" t="s">
        <v>8825</v>
      </c>
      <c r="P1693" s="40">
        <v>42</v>
      </c>
      <c r="Q1693" s="40" t="s">
        <v>8398</v>
      </c>
      <c r="R1693" s="2"/>
      <c r="S1693" s="2"/>
      <c r="T1693" s="2"/>
      <c r="U1693" s="2" t="s">
        <v>20888</v>
      </c>
      <c r="V1693" s="2" t="s">
        <v>20889</v>
      </c>
      <c r="W1693" s="2" t="str">
        <f t="shared" si="69"/>
        <v>piechart: colorlist="#00FF00,#FFFFFF,#C0C0C0,#FFFF00,#0000FF,#000080,#008080,#800000,#808000,#800080,#FF0000,#FF00FF" valuelist="0,0,0,0,0,7627,0,0,0,0,0,0"</v>
      </c>
      <c r="X1693" s="2"/>
      <c r="Y1693" s="2"/>
      <c r="Z1693" s="2"/>
      <c r="AA1693" s="2"/>
      <c r="AB1693" s="2"/>
      <c r="AC1693" s="2"/>
      <c r="AD1693" s="2"/>
      <c r="AE1693" s="2"/>
      <c r="AF1693" s="2">
        <v>0</v>
      </c>
      <c r="AG1693" s="2">
        <v>0</v>
      </c>
      <c r="AH1693" s="2">
        <v>0</v>
      </c>
      <c r="AI1693" s="2">
        <v>0</v>
      </c>
      <c r="AJ1693" s="2">
        <v>0</v>
      </c>
      <c r="AK1693" s="2">
        <v>7627</v>
      </c>
      <c r="AL1693" s="2">
        <v>0</v>
      </c>
      <c r="AM1693" s="2">
        <v>0</v>
      </c>
      <c r="AN1693" s="2">
        <v>0</v>
      </c>
      <c r="AO1693" s="2">
        <v>0</v>
      </c>
      <c r="AP1693" s="2">
        <v>0</v>
      </c>
      <c r="AQ1693" s="2">
        <v>0</v>
      </c>
      <c r="AR1693" s="2">
        <v>0</v>
      </c>
      <c r="AS1693" s="2">
        <v>0</v>
      </c>
      <c r="AT1693" s="2">
        <v>0</v>
      </c>
      <c r="AU1693" s="2">
        <v>0</v>
      </c>
      <c r="AV1693" s="2">
        <v>0</v>
      </c>
      <c r="AW1693" s="2">
        <v>0</v>
      </c>
      <c r="AX1693" s="2">
        <v>0</v>
      </c>
      <c r="AY1693" s="2">
        <v>0</v>
      </c>
      <c r="AZ1693" s="2">
        <v>0</v>
      </c>
      <c r="BA1693" s="2">
        <v>0</v>
      </c>
      <c r="BB1693" s="2">
        <v>0</v>
      </c>
      <c r="BC1693" s="2">
        <v>0</v>
      </c>
      <c r="BD1693" s="2">
        <v>0</v>
      </c>
      <c r="BE1693" s="2">
        <v>0</v>
      </c>
      <c r="BF1693" s="2">
        <v>0</v>
      </c>
      <c r="BG1693" s="2">
        <v>0</v>
      </c>
      <c r="BH1693" s="2">
        <v>0</v>
      </c>
      <c r="BI1693" s="2">
        <v>0</v>
      </c>
      <c r="BJ1693" s="2">
        <v>0</v>
      </c>
      <c r="BK1693" s="2">
        <v>0</v>
      </c>
      <c r="BL1693" s="2">
        <v>0</v>
      </c>
      <c r="BM1693" s="2">
        <v>7627</v>
      </c>
      <c r="BN1693" s="2">
        <v>0</v>
      </c>
      <c r="BO1693" s="2">
        <v>0</v>
      </c>
      <c r="BP1693" s="2">
        <v>0</v>
      </c>
      <c r="BQ1693" s="2">
        <v>0</v>
      </c>
      <c r="BR1693" s="2">
        <v>0</v>
      </c>
      <c r="BS1693" s="2">
        <v>0</v>
      </c>
      <c r="BT1693" s="2">
        <v>0</v>
      </c>
      <c r="BU1693" s="2">
        <v>0</v>
      </c>
      <c r="BV1693" s="2">
        <v>0</v>
      </c>
      <c r="BW1693" s="2">
        <v>0</v>
      </c>
    </row>
    <row r="1694" spans="1:75">
      <c r="A1694" s="2">
        <v>2135</v>
      </c>
      <c r="B1694" s="2" t="s">
        <v>20890</v>
      </c>
      <c r="C1694" s="2" t="str">
        <f t="shared" si="68"/>
        <v>GU_Root_Neg</v>
      </c>
      <c r="D1694" s="2">
        <v>1665</v>
      </c>
      <c r="E1694" s="31">
        <v>3.2214142378423398</v>
      </c>
      <c r="F1694" s="2">
        <v>891.476</v>
      </c>
      <c r="G1694" s="2">
        <v>8.0299999999999994</v>
      </c>
      <c r="H1694" s="2" t="s">
        <v>13376</v>
      </c>
      <c r="I1694" s="2" t="s">
        <v>13297</v>
      </c>
      <c r="J1694" s="2" t="s">
        <v>8825</v>
      </c>
      <c r="K1694" s="2"/>
      <c r="L1694" s="2" t="s">
        <v>8825</v>
      </c>
      <c r="M1694" s="2">
        <v>3.2</v>
      </c>
      <c r="N1694" s="2" t="s">
        <v>8825</v>
      </c>
      <c r="O1694" s="2" t="s">
        <v>8825</v>
      </c>
      <c r="P1694" s="40">
        <v>47</v>
      </c>
      <c r="Q1694" s="40" t="s">
        <v>8441</v>
      </c>
      <c r="R1694" s="2"/>
      <c r="S1694" s="2"/>
      <c r="T1694" s="2"/>
      <c r="U1694" s="2" t="s">
        <v>20891</v>
      </c>
      <c r="V1694" s="2" t="s">
        <v>20892</v>
      </c>
      <c r="W1694" s="2" t="str">
        <f t="shared" si="69"/>
        <v>piechart: colorlist="#00FF00,#FFFFFF,#C0C0C0,#FFFF00,#0000FF,#000080,#008080,#800000,#808000,#800080,#FF0000,#FF00FF" valuelist="0,0,0,0,0,0,0,0,647,1665,0,0"</v>
      </c>
      <c r="X1694" s="2"/>
      <c r="Y1694" s="2"/>
      <c r="Z1694" s="2"/>
      <c r="AA1694" s="2"/>
      <c r="AB1694" s="2"/>
      <c r="AC1694" s="2"/>
      <c r="AD1694" s="2"/>
      <c r="AE1694" s="2"/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>
        <v>0</v>
      </c>
      <c r="AL1694" s="2">
        <v>0</v>
      </c>
      <c r="AM1694" s="2">
        <v>0</v>
      </c>
      <c r="AN1694" s="2">
        <v>647</v>
      </c>
      <c r="AO1694" s="2">
        <v>1665</v>
      </c>
      <c r="AP1694" s="2">
        <v>0</v>
      </c>
      <c r="AQ1694" s="2">
        <v>0</v>
      </c>
      <c r="AR1694" s="2">
        <v>0</v>
      </c>
      <c r="AS1694" s="2">
        <v>0</v>
      </c>
      <c r="AT1694" s="2">
        <v>0</v>
      </c>
      <c r="AU1694" s="2">
        <v>0</v>
      </c>
      <c r="AV1694" s="2">
        <v>0</v>
      </c>
      <c r="AW1694" s="2">
        <v>0</v>
      </c>
      <c r="AX1694" s="2">
        <v>647</v>
      </c>
      <c r="AY1694" s="2">
        <v>0</v>
      </c>
      <c r="AZ1694" s="2">
        <v>0</v>
      </c>
      <c r="BA1694" s="2">
        <v>0</v>
      </c>
      <c r="BB1694" s="2">
        <v>1665</v>
      </c>
      <c r="BC1694" s="2">
        <v>0</v>
      </c>
      <c r="BD1694" s="2">
        <v>0</v>
      </c>
      <c r="BE1694" s="2">
        <v>0</v>
      </c>
      <c r="BF1694" s="2">
        <v>0</v>
      </c>
      <c r="BG1694" s="2">
        <v>0</v>
      </c>
      <c r="BH1694" s="2">
        <v>0</v>
      </c>
      <c r="BI1694" s="2">
        <v>0</v>
      </c>
      <c r="BJ1694" s="2">
        <v>0</v>
      </c>
      <c r="BK1694" s="2">
        <v>0</v>
      </c>
      <c r="BL1694" s="2">
        <v>0</v>
      </c>
      <c r="BM1694" s="2">
        <v>0</v>
      </c>
      <c r="BN1694" s="2">
        <v>0</v>
      </c>
      <c r="BO1694" s="2">
        <v>0</v>
      </c>
      <c r="BP1694" s="2">
        <v>0</v>
      </c>
      <c r="BQ1694" s="2">
        <v>0</v>
      </c>
      <c r="BR1694" s="2">
        <v>0</v>
      </c>
      <c r="BS1694" s="2">
        <v>0</v>
      </c>
      <c r="BT1694" s="2">
        <v>0</v>
      </c>
      <c r="BU1694" s="2">
        <v>0</v>
      </c>
      <c r="BV1694" s="2">
        <v>0</v>
      </c>
      <c r="BW1694" s="2">
        <v>0</v>
      </c>
    </row>
    <row r="1695" spans="1:75">
      <c r="A1695" s="2">
        <v>2137</v>
      </c>
      <c r="B1695" s="2" t="s">
        <v>20893</v>
      </c>
      <c r="C1695" s="2" t="str">
        <f t="shared" si="68"/>
        <v>MT_Root_Neg</v>
      </c>
      <c r="D1695" s="2">
        <v>1844</v>
      </c>
      <c r="E1695" s="31">
        <v>3.26576091671761</v>
      </c>
      <c r="F1695" s="2">
        <v>895.42819999999995</v>
      </c>
      <c r="G1695" s="2">
        <v>8.0500000000000007</v>
      </c>
      <c r="H1695" s="2" t="s">
        <v>13376</v>
      </c>
      <c r="I1695" s="2" t="s">
        <v>13291</v>
      </c>
      <c r="J1695" s="2" t="s">
        <v>8825</v>
      </c>
      <c r="K1695" s="2"/>
      <c r="L1695" s="2" t="s">
        <v>8825</v>
      </c>
      <c r="M1695" s="2">
        <v>3.2</v>
      </c>
      <c r="N1695" s="2" t="s">
        <v>8825</v>
      </c>
      <c r="O1695" s="2" t="s">
        <v>8825</v>
      </c>
      <c r="P1695" s="40">
        <v>45</v>
      </c>
      <c r="Q1695" s="40" t="s">
        <v>8451</v>
      </c>
      <c r="R1695" s="2"/>
      <c r="S1695" s="2"/>
      <c r="T1695" s="2"/>
      <c r="U1695" s="2" t="s">
        <v>20894</v>
      </c>
      <c r="V1695" s="2" t="s">
        <v>20895</v>
      </c>
      <c r="W1695" s="2" t="str">
        <f t="shared" si="69"/>
        <v>piechart: colorlist="#00FF00,#FFFFFF,#C0C0C0,#FFFF00,#0000FF,#000080,#008080,#800000,#808000,#800080,#FF0000,#FF00FF" valuelist="0,0,0,0,0,0,1844,0,0,0,0,0"</v>
      </c>
      <c r="X1695" s="2"/>
      <c r="Y1695" s="2"/>
      <c r="Z1695" s="2"/>
      <c r="AA1695" s="2"/>
      <c r="AB1695" s="2"/>
      <c r="AC1695" s="2"/>
      <c r="AD1695" s="2"/>
      <c r="AE1695" s="2"/>
      <c r="AF1695" s="2">
        <v>0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1844</v>
      </c>
      <c r="AM1695" s="2">
        <v>0</v>
      </c>
      <c r="AN1695" s="2">
        <v>0</v>
      </c>
      <c r="AO1695" s="2">
        <v>0</v>
      </c>
      <c r="AP1695" s="2">
        <v>0</v>
      </c>
      <c r="AQ1695" s="2">
        <v>0</v>
      </c>
      <c r="AR1695" s="2">
        <v>0</v>
      </c>
      <c r="AS1695" s="2">
        <v>0</v>
      </c>
      <c r="AT1695" s="2">
        <v>0</v>
      </c>
      <c r="AU1695" s="2">
        <v>0</v>
      </c>
      <c r="AV1695" s="2">
        <v>0</v>
      </c>
      <c r="AW1695" s="2">
        <v>0</v>
      </c>
      <c r="AX1695" s="2">
        <v>0</v>
      </c>
      <c r="AY1695" s="2">
        <v>0</v>
      </c>
      <c r="AZ1695" s="2">
        <v>0</v>
      </c>
      <c r="BA1695" s="2">
        <v>0</v>
      </c>
      <c r="BB1695" s="2">
        <v>0</v>
      </c>
      <c r="BC1695" s="2">
        <v>0</v>
      </c>
      <c r="BD1695" s="2">
        <v>0</v>
      </c>
      <c r="BE1695" s="2">
        <v>0</v>
      </c>
      <c r="BF1695" s="2">
        <v>0</v>
      </c>
      <c r="BG1695" s="2">
        <v>0</v>
      </c>
      <c r="BH1695" s="2">
        <v>0</v>
      </c>
      <c r="BI1695" s="2">
        <v>1844</v>
      </c>
      <c r="BJ1695" s="2">
        <v>0</v>
      </c>
      <c r="BK1695" s="2">
        <v>0</v>
      </c>
      <c r="BL1695" s="2">
        <v>0</v>
      </c>
      <c r="BM1695" s="2">
        <v>0</v>
      </c>
      <c r="BN1695" s="2">
        <v>0</v>
      </c>
      <c r="BO1695" s="2">
        <v>0</v>
      </c>
      <c r="BP1695" s="2">
        <v>0</v>
      </c>
      <c r="BQ1695" s="2">
        <v>0</v>
      </c>
      <c r="BR1695" s="2">
        <v>0</v>
      </c>
      <c r="BS1695" s="2">
        <v>0</v>
      </c>
      <c r="BT1695" s="2">
        <v>0</v>
      </c>
      <c r="BU1695" s="2">
        <v>0</v>
      </c>
      <c r="BV1695" s="2">
        <v>0</v>
      </c>
      <c r="BW1695" s="2">
        <v>0</v>
      </c>
    </row>
    <row r="1696" spans="1:75">
      <c r="A1696" s="2">
        <v>2139</v>
      </c>
      <c r="B1696" s="2" t="s">
        <v>20896</v>
      </c>
      <c r="C1696" s="2" t="str">
        <f t="shared" si="68"/>
        <v>GG_Root_Neg</v>
      </c>
      <c r="D1696" s="2">
        <v>4951</v>
      </c>
      <c r="E1696" s="31">
        <v>3.6946929263314798</v>
      </c>
      <c r="F1696" s="2">
        <v>895.50400000000002</v>
      </c>
      <c r="G1696" s="2">
        <v>7.69</v>
      </c>
      <c r="H1696" s="2" t="s">
        <v>13376</v>
      </c>
      <c r="I1696" s="2" t="s">
        <v>13297</v>
      </c>
      <c r="J1696" s="2" t="s">
        <v>8825</v>
      </c>
      <c r="K1696" s="2"/>
      <c r="L1696" s="2" t="s">
        <v>8825</v>
      </c>
      <c r="M1696" s="2">
        <v>3.2</v>
      </c>
      <c r="N1696" s="2" t="s">
        <v>8825</v>
      </c>
      <c r="O1696" s="2" t="s">
        <v>8825</v>
      </c>
      <c r="P1696" s="40">
        <v>47</v>
      </c>
      <c r="Q1696" s="40" t="s">
        <v>20897</v>
      </c>
      <c r="R1696" s="2"/>
      <c r="S1696" s="2"/>
      <c r="T1696" s="2"/>
      <c r="U1696" s="2" t="s">
        <v>20898</v>
      </c>
      <c r="V1696" s="2" t="s">
        <v>20899</v>
      </c>
      <c r="W1696" s="2" t="str">
        <f t="shared" si="69"/>
        <v>piechart: colorlist="#00FF00,#FFFFFF,#C0C0C0,#FFFF00,#0000FF,#000080,#008080,#800000,#808000,#800080,#FF0000,#FF00FF" valuelist="0,0,0,0,0,0,590,0,4951,0,0,0"</v>
      </c>
      <c r="X1696" s="2"/>
      <c r="Y1696" s="2"/>
      <c r="Z1696" s="2"/>
      <c r="AA1696" s="2"/>
      <c r="AB1696" s="2"/>
      <c r="AC1696" s="2"/>
      <c r="AD1696" s="2"/>
      <c r="AE1696" s="2"/>
      <c r="AF1696" s="2">
        <v>0</v>
      </c>
      <c r="AG1696" s="2">
        <v>0</v>
      </c>
      <c r="AH1696" s="2">
        <v>0</v>
      </c>
      <c r="AI1696" s="2">
        <v>0</v>
      </c>
      <c r="AJ1696" s="2">
        <v>0</v>
      </c>
      <c r="AK1696" s="2">
        <v>0</v>
      </c>
      <c r="AL1696" s="2">
        <v>590</v>
      </c>
      <c r="AM1696" s="2">
        <v>0</v>
      </c>
      <c r="AN1696" s="2">
        <v>4951</v>
      </c>
      <c r="AO1696" s="2">
        <v>0</v>
      </c>
      <c r="AP1696" s="2">
        <v>0</v>
      </c>
      <c r="AQ1696" s="2">
        <v>0</v>
      </c>
      <c r="AR1696" s="2">
        <v>0</v>
      </c>
      <c r="AS1696" s="2">
        <v>0</v>
      </c>
      <c r="AT1696" s="2">
        <v>0</v>
      </c>
      <c r="AU1696" s="2">
        <v>0</v>
      </c>
      <c r="AV1696" s="2">
        <v>0</v>
      </c>
      <c r="AW1696" s="2">
        <v>0</v>
      </c>
      <c r="AX1696" s="2">
        <v>4951</v>
      </c>
      <c r="AY1696" s="2">
        <v>0</v>
      </c>
      <c r="AZ1696" s="2">
        <v>0</v>
      </c>
      <c r="BA1696" s="2">
        <v>0</v>
      </c>
      <c r="BB1696" s="2">
        <v>0</v>
      </c>
      <c r="BC1696" s="2">
        <v>0</v>
      </c>
      <c r="BD1696" s="2">
        <v>0</v>
      </c>
      <c r="BE1696" s="2">
        <v>0</v>
      </c>
      <c r="BF1696" s="2">
        <v>590</v>
      </c>
      <c r="BG1696" s="2">
        <v>0</v>
      </c>
      <c r="BH1696" s="2">
        <v>0</v>
      </c>
      <c r="BI1696" s="2">
        <v>0</v>
      </c>
      <c r="BJ1696" s="2">
        <v>0</v>
      </c>
      <c r="BK1696" s="2">
        <v>0</v>
      </c>
      <c r="BL1696" s="2">
        <v>0</v>
      </c>
      <c r="BM1696" s="2">
        <v>0</v>
      </c>
      <c r="BN1696" s="2">
        <v>0</v>
      </c>
      <c r="BO1696" s="2">
        <v>0</v>
      </c>
      <c r="BP1696" s="2">
        <v>0</v>
      </c>
      <c r="BQ1696" s="2">
        <v>0</v>
      </c>
      <c r="BR1696" s="2">
        <v>0</v>
      </c>
      <c r="BS1696" s="2">
        <v>0</v>
      </c>
      <c r="BT1696" s="2">
        <v>0</v>
      </c>
      <c r="BU1696" s="2">
        <v>0</v>
      </c>
      <c r="BV1696" s="2">
        <v>0</v>
      </c>
      <c r="BW1696" s="2">
        <v>0</v>
      </c>
    </row>
    <row r="1697" spans="1:75">
      <c r="A1697" s="2">
        <v>2141</v>
      </c>
      <c r="B1697" s="2" t="s">
        <v>20900</v>
      </c>
      <c r="C1697" s="2" t="str">
        <f t="shared" si="68"/>
        <v>MT_Root_Neg</v>
      </c>
      <c r="D1697" s="2">
        <v>4426</v>
      </c>
      <c r="E1697" s="31">
        <v>3.6460114095912401</v>
      </c>
      <c r="F1697" s="2">
        <v>899.46050000000002</v>
      </c>
      <c r="G1697" s="2">
        <v>7.22</v>
      </c>
      <c r="H1697" s="2" t="s">
        <v>13376</v>
      </c>
      <c r="I1697" s="2" t="s">
        <v>13295</v>
      </c>
      <c r="J1697" s="2" t="s">
        <v>8825</v>
      </c>
      <c r="K1697" s="2"/>
      <c r="L1697" s="2" t="s">
        <v>8825</v>
      </c>
      <c r="M1697" s="2">
        <v>3.2</v>
      </c>
      <c r="N1697" s="2" t="s">
        <v>8825</v>
      </c>
      <c r="O1697" s="2" t="s">
        <v>8825</v>
      </c>
      <c r="P1697" s="40">
        <v>44</v>
      </c>
      <c r="Q1697" s="40" t="s">
        <v>8459</v>
      </c>
      <c r="R1697" s="2"/>
      <c r="S1697" s="2"/>
      <c r="T1697" s="2"/>
      <c r="U1697" s="2" t="s">
        <v>20901</v>
      </c>
      <c r="V1697" s="2" t="s">
        <v>20902</v>
      </c>
      <c r="W1697" s="2" t="str">
        <f t="shared" si="69"/>
        <v>piechart: colorlist="#00FF00,#FFFFFF,#C0C0C0,#FFFF00,#0000FF,#000080,#008080,#800000,#808000,#800080,#FF0000,#FF00FF" valuelist="0,0,0,0,0,0,4426,0,0,0,0,0"</v>
      </c>
      <c r="X1697" s="2"/>
      <c r="Y1697" s="2"/>
      <c r="Z1697" s="2"/>
      <c r="AA1697" s="2"/>
      <c r="AB1697" s="2"/>
      <c r="AC1697" s="2"/>
      <c r="AD1697" s="2"/>
      <c r="AE1697" s="2"/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4426</v>
      </c>
      <c r="AM1697" s="2">
        <v>0</v>
      </c>
      <c r="AN1697" s="2">
        <v>0</v>
      </c>
      <c r="AO1697" s="2">
        <v>0</v>
      </c>
      <c r="AP1697" s="2">
        <v>0</v>
      </c>
      <c r="AQ1697" s="2">
        <v>0</v>
      </c>
      <c r="AR1697" s="2">
        <v>0</v>
      </c>
      <c r="AS1697" s="2">
        <v>0</v>
      </c>
      <c r="AT1697" s="2">
        <v>0</v>
      </c>
      <c r="AU1697" s="2">
        <v>0</v>
      </c>
      <c r="AV1697" s="2">
        <v>0</v>
      </c>
      <c r="AW1697" s="2">
        <v>0</v>
      </c>
      <c r="AX1697" s="2">
        <v>0</v>
      </c>
      <c r="AY1697" s="2">
        <v>0</v>
      </c>
      <c r="AZ1697" s="2">
        <v>0</v>
      </c>
      <c r="BA1697" s="2">
        <v>0</v>
      </c>
      <c r="BB1697" s="2">
        <v>0</v>
      </c>
      <c r="BC1697" s="2">
        <v>0</v>
      </c>
      <c r="BD1697" s="2">
        <v>0</v>
      </c>
      <c r="BE1697" s="2">
        <v>0</v>
      </c>
      <c r="BF1697" s="2">
        <v>0</v>
      </c>
      <c r="BG1697" s="2">
        <v>0</v>
      </c>
      <c r="BH1697" s="2">
        <v>0</v>
      </c>
      <c r="BI1697" s="2">
        <v>4426</v>
      </c>
      <c r="BJ1697" s="2">
        <v>0</v>
      </c>
      <c r="BK1697" s="2">
        <v>0</v>
      </c>
      <c r="BL1697" s="2">
        <v>0</v>
      </c>
      <c r="BM1697" s="2">
        <v>0</v>
      </c>
      <c r="BN1697" s="2">
        <v>0</v>
      </c>
      <c r="BO1697" s="2">
        <v>0</v>
      </c>
      <c r="BP1697" s="2">
        <v>0</v>
      </c>
      <c r="BQ1697" s="2">
        <v>0</v>
      </c>
      <c r="BR1697" s="2">
        <v>0</v>
      </c>
      <c r="BS1697" s="2">
        <v>0</v>
      </c>
      <c r="BT1697" s="2">
        <v>0</v>
      </c>
      <c r="BU1697" s="2">
        <v>0</v>
      </c>
      <c r="BV1697" s="2">
        <v>0</v>
      </c>
      <c r="BW1697" s="2">
        <v>0</v>
      </c>
    </row>
    <row r="1698" spans="1:75">
      <c r="A1698" s="2">
        <v>2147</v>
      </c>
      <c r="B1698" s="2" t="s">
        <v>20903</v>
      </c>
      <c r="C1698" s="2" t="str">
        <f t="shared" si="68"/>
        <v>MT_Flower_Neg</v>
      </c>
      <c r="D1698" s="2">
        <v>1279</v>
      </c>
      <c r="E1698" s="31">
        <v>3.10687054447865</v>
      </c>
      <c r="F1698" s="2">
        <v>911.46199999999999</v>
      </c>
      <c r="G1698" s="2">
        <v>6.58</v>
      </c>
      <c r="H1698" s="2" t="s">
        <v>13376</v>
      </c>
      <c r="I1698" s="2" t="s">
        <v>13294</v>
      </c>
      <c r="J1698" s="2" t="s">
        <v>8825</v>
      </c>
      <c r="K1698" s="2"/>
      <c r="L1698" s="2" t="s">
        <v>8825</v>
      </c>
      <c r="M1698" s="2">
        <v>3.2</v>
      </c>
      <c r="N1698" s="2" t="s">
        <v>8825</v>
      </c>
      <c r="O1698" s="2" t="s">
        <v>8825</v>
      </c>
      <c r="P1698" s="40">
        <v>46</v>
      </c>
      <c r="Q1698" s="40" t="s">
        <v>20904</v>
      </c>
      <c r="R1698" s="2"/>
      <c r="S1698" s="2"/>
      <c r="T1698" s="2"/>
      <c r="U1698" s="2" t="s">
        <v>20905</v>
      </c>
      <c r="V1698" s="2" t="s">
        <v>20906</v>
      </c>
      <c r="W1698" s="2" t="str">
        <f t="shared" si="69"/>
        <v>piechart: colorlist="#00FF00,#FFFFFF,#C0C0C0,#FFFF00,#0000FF,#000080,#008080,#800000,#808000,#800080,#FF0000,#FF00FF" valuelist="0,0,0,0,0,0,2215,0,0,0,0,0"</v>
      </c>
      <c r="X1698" s="2"/>
      <c r="Y1698" s="2"/>
      <c r="Z1698" s="2"/>
      <c r="AA1698" s="2"/>
      <c r="AB1698" s="2"/>
      <c r="AC1698" s="2"/>
      <c r="AD1698" s="2"/>
      <c r="AE1698" s="2"/>
      <c r="AF1698" s="2">
        <v>0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2215</v>
      </c>
      <c r="AM1698" s="2">
        <v>0</v>
      </c>
      <c r="AN1698" s="2">
        <v>0</v>
      </c>
      <c r="AO1698" s="2">
        <v>0</v>
      </c>
      <c r="AP1698" s="2">
        <v>0</v>
      </c>
      <c r="AQ1698" s="2">
        <v>0</v>
      </c>
      <c r="AR1698" s="2">
        <v>0</v>
      </c>
      <c r="AS1698" s="2">
        <v>0</v>
      </c>
      <c r="AT1698" s="2">
        <v>0</v>
      </c>
      <c r="AU1698" s="2">
        <v>0</v>
      </c>
      <c r="AV1698" s="2">
        <v>0</v>
      </c>
      <c r="AW1698" s="2">
        <v>0</v>
      </c>
      <c r="AX1698" s="2">
        <v>0</v>
      </c>
      <c r="AY1698" s="2">
        <v>0</v>
      </c>
      <c r="AZ1698" s="2">
        <v>0</v>
      </c>
      <c r="BA1698" s="2">
        <v>0</v>
      </c>
      <c r="BB1698" s="2">
        <v>0</v>
      </c>
      <c r="BC1698" s="2">
        <v>0</v>
      </c>
      <c r="BD1698" s="2">
        <v>0</v>
      </c>
      <c r="BE1698" s="2">
        <v>0</v>
      </c>
      <c r="BF1698" s="2">
        <v>1279</v>
      </c>
      <c r="BG1698" s="2">
        <v>0</v>
      </c>
      <c r="BH1698" s="2">
        <v>0</v>
      </c>
      <c r="BI1698" s="2">
        <v>0</v>
      </c>
      <c r="BJ1698" s="2">
        <v>936</v>
      </c>
      <c r="BK1698" s="2">
        <v>0</v>
      </c>
      <c r="BL1698" s="2">
        <v>0</v>
      </c>
      <c r="BM1698" s="2">
        <v>0</v>
      </c>
      <c r="BN1698" s="2">
        <v>0</v>
      </c>
      <c r="BO1698" s="2">
        <v>0</v>
      </c>
      <c r="BP1698" s="2">
        <v>0</v>
      </c>
      <c r="BQ1698" s="2">
        <v>0</v>
      </c>
      <c r="BR1698" s="2">
        <v>0</v>
      </c>
      <c r="BS1698" s="2">
        <v>0</v>
      </c>
      <c r="BT1698" s="2">
        <v>0</v>
      </c>
      <c r="BU1698" s="2">
        <v>0</v>
      </c>
      <c r="BV1698" s="2">
        <v>0</v>
      </c>
      <c r="BW1698" s="2">
        <v>0</v>
      </c>
    </row>
    <row r="1699" spans="1:75">
      <c r="A1699" s="2">
        <v>2148</v>
      </c>
      <c r="B1699" s="2" t="s">
        <v>20907</v>
      </c>
      <c r="C1699" s="2" t="str">
        <f t="shared" si="68"/>
        <v>MT_Flower_Neg</v>
      </c>
      <c r="D1699" s="2">
        <v>10814</v>
      </c>
      <c r="E1699" s="31">
        <v>3.0588054866759098</v>
      </c>
      <c r="F1699" s="2">
        <v>911.49879999999996</v>
      </c>
      <c r="G1699" s="2">
        <v>7.05</v>
      </c>
      <c r="H1699" s="2" t="s">
        <v>13376</v>
      </c>
      <c r="I1699" s="2" t="s">
        <v>13297</v>
      </c>
      <c r="J1699" s="2" t="s">
        <v>8825</v>
      </c>
      <c r="K1699" s="2"/>
      <c r="L1699" s="2" t="s">
        <v>8825</v>
      </c>
      <c r="M1699" s="2">
        <v>3.2</v>
      </c>
      <c r="N1699" s="2" t="s">
        <v>8825</v>
      </c>
      <c r="O1699" s="2" t="s">
        <v>8825</v>
      </c>
      <c r="P1699" s="40">
        <v>47</v>
      </c>
      <c r="Q1699" s="40" t="s">
        <v>8481</v>
      </c>
      <c r="R1699" s="2"/>
      <c r="S1699" s="2"/>
      <c r="T1699" s="2"/>
      <c r="U1699" s="2" t="s">
        <v>20908</v>
      </c>
      <c r="V1699" s="2" t="s">
        <v>20909</v>
      </c>
      <c r="W1699" s="2" t="str">
        <f t="shared" si="69"/>
        <v>piechart: colorlist="#00FF00,#FFFFFF,#C0C0C0,#FFFF00,#0000FF,#000080,#008080,#800000,#808000,#800080,#FF0000,#FF00FF" valuelist="0,0,0,0,0,0,11959,992,0,0,0,0"</v>
      </c>
      <c r="X1699" s="2"/>
      <c r="Y1699" s="2"/>
      <c r="Z1699" s="2"/>
      <c r="AA1699" s="2"/>
      <c r="AB1699" s="2"/>
      <c r="AC1699" s="2"/>
      <c r="AD1699" s="2"/>
      <c r="AE1699" s="2"/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>
        <v>0</v>
      </c>
      <c r="AL1699" s="2">
        <v>11959</v>
      </c>
      <c r="AM1699" s="2">
        <v>992</v>
      </c>
      <c r="AN1699" s="2">
        <v>0</v>
      </c>
      <c r="AO1699" s="2">
        <v>0</v>
      </c>
      <c r="AP1699" s="2">
        <v>0</v>
      </c>
      <c r="AQ1699" s="2">
        <v>0</v>
      </c>
      <c r="AR1699" s="2">
        <v>0</v>
      </c>
      <c r="AS1699" s="2">
        <v>0</v>
      </c>
      <c r="AT1699" s="2">
        <v>0</v>
      </c>
      <c r="AU1699" s="2">
        <v>0</v>
      </c>
      <c r="AV1699" s="2">
        <v>0</v>
      </c>
      <c r="AW1699" s="2">
        <v>0</v>
      </c>
      <c r="AX1699" s="2">
        <v>0</v>
      </c>
      <c r="AY1699" s="2">
        <v>992</v>
      </c>
      <c r="AZ1699" s="2">
        <v>0</v>
      </c>
      <c r="BA1699" s="2">
        <v>0</v>
      </c>
      <c r="BB1699" s="2">
        <v>0</v>
      </c>
      <c r="BC1699" s="2">
        <v>0</v>
      </c>
      <c r="BD1699" s="2">
        <v>0</v>
      </c>
      <c r="BE1699" s="2">
        <v>0</v>
      </c>
      <c r="BF1699" s="2">
        <v>10814</v>
      </c>
      <c r="BG1699" s="2">
        <v>1145</v>
      </c>
      <c r="BH1699" s="2">
        <v>0</v>
      </c>
      <c r="BI1699" s="2">
        <v>0</v>
      </c>
      <c r="BJ1699" s="2">
        <v>0</v>
      </c>
      <c r="BK1699" s="2">
        <v>0</v>
      </c>
      <c r="BL1699" s="2">
        <v>0</v>
      </c>
      <c r="BM1699" s="2">
        <v>0</v>
      </c>
      <c r="BN1699" s="2">
        <v>0</v>
      </c>
      <c r="BO1699" s="2">
        <v>0</v>
      </c>
      <c r="BP1699" s="2">
        <v>0</v>
      </c>
      <c r="BQ1699" s="2">
        <v>0</v>
      </c>
      <c r="BR1699" s="2">
        <v>0</v>
      </c>
      <c r="BS1699" s="2">
        <v>0</v>
      </c>
      <c r="BT1699" s="2">
        <v>0</v>
      </c>
      <c r="BU1699" s="2">
        <v>0</v>
      </c>
      <c r="BV1699" s="2">
        <v>0</v>
      </c>
      <c r="BW1699" s="2">
        <v>0</v>
      </c>
    </row>
    <row r="1700" spans="1:75">
      <c r="A1700" s="2">
        <v>2159</v>
      </c>
      <c r="B1700" s="2" t="s">
        <v>20910</v>
      </c>
      <c r="C1700" s="2" t="str">
        <f t="shared" si="68"/>
        <v>OS_LeafStem_Neg</v>
      </c>
      <c r="D1700" s="2">
        <v>2270</v>
      </c>
      <c r="E1700" s="31">
        <v>3.3560258571931199</v>
      </c>
      <c r="F1700" s="2">
        <v>923.22479999999996</v>
      </c>
      <c r="G1700" s="2">
        <v>3.71</v>
      </c>
      <c r="H1700" s="2" t="s">
        <v>13376</v>
      </c>
      <c r="I1700" s="2" t="s">
        <v>13295</v>
      </c>
      <c r="J1700" s="2" t="s">
        <v>8825</v>
      </c>
      <c r="K1700" s="2"/>
      <c r="L1700" s="2" t="s">
        <v>8825</v>
      </c>
      <c r="M1700" s="2">
        <v>3.2</v>
      </c>
      <c r="N1700" s="2" t="s">
        <v>8825</v>
      </c>
      <c r="O1700" s="2" t="s">
        <v>8825</v>
      </c>
      <c r="P1700" s="40">
        <v>44</v>
      </c>
      <c r="Q1700" s="40" t="s">
        <v>20911</v>
      </c>
      <c r="R1700" s="2"/>
      <c r="S1700" s="2"/>
      <c r="T1700" s="2"/>
      <c r="U1700" s="2" t="s">
        <v>20912</v>
      </c>
      <c r="V1700" s="2" t="s">
        <v>20913</v>
      </c>
      <c r="W1700" s="2" t="str">
        <f t="shared" si="69"/>
        <v>piechart: colorlist="#00FF00,#FFFFFF,#C0C0C0,#FFFF00,#0000FF,#000080,#008080,#800000,#808000,#800080,#FF0000,#FF00FF" valuelist="0,2270,0,0,0,0,0,0,0,0,0,0"</v>
      </c>
      <c r="X1700" s="2"/>
      <c r="Y1700" s="2"/>
      <c r="Z1700" s="2"/>
      <c r="AA1700" s="2"/>
      <c r="AB1700" s="2"/>
      <c r="AC1700" s="2"/>
      <c r="AD1700" s="2"/>
      <c r="AE1700" s="2"/>
      <c r="AF1700" s="2">
        <v>0</v>
      </c>
      <c r="AG1700" s="2">
        <v>2270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0</v>
      </c>
      <c r="AR1700" s="2">
        <v>0</v>
      </c>
      <c r="AS1700" s="2">
        <v>0</v>
      </c>
      <c r="AT1700" s="2">
        <v>0</v>
      </c>
      <c r="AU1700" s="2">
        <v>0</v>
      </c>
      <c r="AV1700" s="2">
        <v>0</v>
      </c>
      <c r="AW1700" s="2">
        <v>0</v>
      </c>
      <c r="AX1700" s="2">
        <v>0</v>
      </c>
      <c r="AY1700" s="2">
        <v>0</v>
      </c>
      <c r="AZ1700" s="2">
        <v>0</v>
      </c>
      <c r="BA1700" s="2">
        <v>0</v>
      </c>
      <c r="BB1700" s="2">
        <v>0</v>
      </c>
      <c r="BC1700" s="2">
        <v>0</v>
      </c>
      <c r="BD1700" s="2">
        <v>0</v>
      </c>
      <c r="BE1700" s="2">
        <v>0</v>
      </c>
      <c r="BF1700" s="2">
        <v>0</v>
      </c>
      <c r="BG1700" s="2">
        <v>0</v>
      </c>
      <c r="BH1700" s="2">
        <v>0</v>
      </c>
      <c r="BI1700" s="2">
        <v>0</v>
      </c>
      <c r="BJ1700" s="2">
        <v>0</v>
      </c>
      <c r="BK1700" s="2">
        <v>0</v>
      </c>
      <c r="BL1700" s="2">
        <v>0</v>
      </c>
      <c r="BM1700" s="2">
        <v>0</v>
      </c>
      <c r="BN1700" s="2">
        <v>2270</v>
      </c>
      <c r="BO1700" s="2">
        <v>0</v>
      </c>
      <c r="BP1700" s="2">
        <v>0</v>
      </c>
      <c r="BQ1700" s="2">
        <v>0</v>
      </c>
      <c r="BR1700" s="2">
        <v>0</v>
      </c>
      <c r="BS1700" s="2">
        <v>0</v>
      </c>
      <c r="BT1700" s="2">
        <v>0</v>
      </c>
      <c r="BU1700" s="2">
        <v>0</v>
      </c>
      <c r="BV1700" s="2">
        <v>0</v>
      </c>
      <c r="BW1700" s="2">
        <v>0</v>
      </c>
    </row>
    <row r="1701" spans="1:75">
      <c r="A1701" s="2">
        <v>2162</v>
      </c>
      <c r="B1701" s="2" t="s">
        <v>20914</v>
      </c>
      <c r="C1701" s="2" t="str">
        <f t="shared" si="68"/>
        <v>GG_Root_Neg</v>
      </c>
      <c r="D1701" s="2">
        <v>1533</v>
      </c>
      <c r="E1701" s="31">
        <v>3.1855421548543799</v>
      </c>
      <c r="F1701" s="2">
        <v>925.48090000000002</v>
      </c>
      <c r="G1701" s="2">
        <v>6.09</v>
      </c>
      <c r="H1701" s="2" t="s">
        <v>13376</v>
      </c>
      <c r="I1701" s="2" t="s">
        <v>13297</v>
      </c>
      <c r="J1701" s="2" t="s">
        <v>8825</v>
      </c>
      <c r="K1701" s="2"/>
      <c r="L1701" s="2" t="s">
        <v>8825</v>
      </c>
      <c r="M1701" s="2">
        <v>3.2</v>
      </c>
      <c r="N1701" s="2" t="s">
        <v>8825</v>
      </c>
      <c r="O1701" s="2" t="s">
        <v>8825</v>
      </c>
      <c r="P1701" s="40">
        <v>47</v>
      </c>
      <c r="Q1701" s="40" t="s">
        <v>13473</v>
      </c>
      <c r="R1701" s="2"/>
      <c r="S1701" s="2"/>
      <c r="T1701" s="2"/>
      <c r="U1701" s="2" t="s">
        <v>20915</v>
      </c>
      <c r="V1701" s="2" t="s">
        <v>20916</v>
      </c>
      <c r="W1701" s="2" t="str">
        <f t="shared" si="69"/>
        <v>piechart: colorlist="#00FF00,#FFFFFF,#C0C0C0,#FFFF00,#0000FF,#000080,#008080,#800000,#808000,#800080,#FF0000,#FF00FF" valuelist="0,0,0,0,0,0,0,0,1533,1008,0,0"</v>
      </c>
      <c r="X1701" s="2"/>
      <c r="Y1701" s="2"/>
      <c r="Z1701" s="2"/>
      <c r="AA1701" s="2"/>
      <c r="AB1701" s="2"/>
      <c r="AC1701" s="2"/>
      <c r="AD1701" s="2"/>
      <c r="AE1701" s="2"/>
      <c r="AF1701" s="2">
        <v>0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1533</v>
      </c>
      <c r="AO1701" s="2">
        <v>1008</v>
      </c>
      <c r="AP1701" s="2">
        <v>0</v>
      </c>
      <c r="AQ1701" s="2">
        <v>0</v>
      </c>
      <c r="AR1701" s="2">
        <v>0</v>
      </c>
      <c r="AS1701" s="2">
        <v>0</v>
      </c>
      <c r="AT1701" s="2">
        <v>0</v>
      </c>
      <c r="AU1701" s="2">
        <v>0</v>
      </c>
      <c r="AV1701" s="2">
        <v>0</v>
      </c>
      <c r="AW1701" s="2">
        <v>0</v>
      </c>
      <c r="AX1701" s="2">
        <v>1533</v>
      </c>
      <c r="AY1701" s="2">
        <v>0</v>
      </c>
      <c r="AZ1701" s="2">
        <v>0</v>
      </c>
      <c r="BA1701" s="2">
        <v>0</v>
      </c>
      <c r="BB1701" s="2">
        <v>1008</v>
      </c>
      <c r="BC1701" s="2">
        <v>0</v>
      </c>
      <c r="BD1701" s="2">
        <v>0</v>
      </c>
      <c r="BE1701" s="2">
        <v>0</v>
      </c>
      <c r="BF1701" s="2">
        <v>0</v>
      </c>
      <c r="BG1701" s="2">
        <v>0</v>
      </c>
      <c r="BH1701" s="2">
        <v>0</v>
      </c>
      <c r="BI1701" s="2">
        <v>0</v>
      </c>
      <c r="BJ1701" s="2">
        <v>0</v>
      </c>
      <c r="BK1701" s="2">
        <v>0</v>
      </c>
      <c r="BL1701" s="2">
        <v>0</v>
      </c>
      <c r="BM1701" s="2">
        <v>0</v>
      </c>
      <c r="BN1701" s="2">
        <v>0</v>
      </c>
      <c r="BO1701" s="2">
        <v>0</v>
      </c>
      <c r="BP1701" s="2">
        <v>0</v>
      </c>
      <c r="BQ1701" s="2">
        <v>0</v>
      </c>
      <c r="BR1701" s="2">
        <v>0</v>
      </c>
      <c r="BS1701" s="2">
        <v>0</v>
      </c>
      <c r="BT1701" s="2">
        <v>0</v>
      </c>
      <c r="BU1701" s="2">
        <v>0</v>
      </c>
      <c r="BV1701" s="2">
        <v>0</v>
      </c>
      <c r="BW1701" s="2">
        <v>0</v>
      </c>
    </row>
    <row r="1702" spans="1:75">
      <c r="A1702" s="2">
        <v>2167</v>
      </c>
      <c r="B1702" s="2" t="s">
        <v>20917</v>
      </c>
      <c r="C1702" s="2" t="str">
        <f t="shared" si="68"/>
        <v>GM_Root_Neg</v>
      </c>
      <c r="D1702" s="2">
        <v>1024</v>
      </c>
      <c r="E1702" s="31">
        <v>3.0102999566398099</v>
      </c>
      <c r="F1702" s="2">
        <v>927.49509999999998</v>
      </c>
      <c r="G1702" s="2">
        <v>7.12</v>
      </c>
      <c r="H1702" s="2" t="s">
        <v>13376</v>
      </c>
      <c r="I1702" s="2" t="s">
        <v>13297</v>
      </c>
      <c r="J1702" s="2" t="s">
        <v>8825</v>
      </c>
      <c r="K1702" s="2"/>
      <c r="L1702" s="2" t="s">
        <v>8825</v>
      </c>
      <c r="M1702" s="2">
        <v>3.2</v>
      </c>
      <c r="N1702" s="2" t="s">
        <v>8825</v>
      </c>
      <c r="O1702" s="2" t="s">
        <v>8825</v>
      </c>
      <c r="P1702" s="40">
        <v>47</v>
      </c>
      <c r="Q1702" s="40" t="s">
        <v>8502</v>
      </c>
      <c r="R1702" s="2"/>
      <c r="S1702" s="2"/>
      <c r="T1702" s="2"/>
      <c r="U1702" s="2" t="s">
        <v>20918</v>
      </c>
      <c r="V1702" s="2" t="s">
        <v>20919</v>
      </c>
      <c r="W1702" s="2" t="str">
        <f t="shared" si="69"/>
        <v>piechart: colorlist="#00FF00,#FFFFFF,#C0C0C0,#FFFF00,#0000FF,#000080,#008080,#800000,#808000,#800080,#FF0000,#FF00FF" valuelist="0,0,0,0,0,0,0,1024,0,0,0,0"</v>
      </c>
      <c r="X1702" s="2"/>
      <c r="Y1702" s="2"/>
      <c r="Z1702" s="2"/>
      <c r="AA1702" s="2"/>
      <c r="AB1702" s="2"/>
      <c r="AC1702" s="2"/>
      <c r="AD1702" s="2"/>
      <c r="AE1702" s="2"/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1024</v>
      </c>
      <c r="AN1702" s="2">
        <v>0</v>
      </c>
      <c r="AO1702" s="2">
        <v>0</v>
      </c>
      <c r="AP1702" s="2">
        <v>0</v>
      </c>
      <c r="AQ1702" s="2">
        <v>0</v>
      </c>
      <c r="AR1702" s="2">
        <v>0</v>
      </c>
      <c r="AS1702" s="2">
        <v>0</v>
      </c>
      <c r="AT1702" s="2">
        <v>0</v>
      </c>
      <c r="AU1702" s="2">
        <v>0</v>
      </c>
      <c r="AV1702" s="2">
        <v>0</v>
      </c>
      <c r="AW1702" s="2">
        <v>0</v>
      </c>
      <c r="AX1702" s="2">
        <v>0</v>
      </c>
      <c r="AY1702" s="2">
        <v>0</v>
      </c>
      <c r="AZ1702" s="2">
        <v>1024</v>
      </c>
      <c r="BA1702" s="2">
        <v>0</v>
      </c>
      <c r="BB1702" s="2">
        <v>0</v>
      </c>
      <c r="BC1702" s="2">
        <v>0</v>
      </c>
      <c r="BD1702" s="2">
        <v>0</v>
      </c>
      <c r="BE1702" s="2">
        <v>0</v>
      </c>
      <c r="BF1702" s="2">
        <v>0</v>
      </c>
      <c r="BG1702" s="2">
        <v>0</v>
      </c>
      <c r="BH1702" s="2">
        <v>0</v>
      </c>
      <c r="BI1702" s="2">
        <v>0</v>
      </c>
      <c r="BJ1702" s="2">
        <v>0</v>
      </c>
      <c r="BK1702" s="2">
        <v>0</v>
      </c>
      <c r="BL1702" s="2">
        <v>0</v>
      </c>
      <c r="BM1702" s="2">
        <v>0</v>
      </c>
      <c r="BN1702" s="2">
        <v>0</v>
      </c>
      <c r="BO1702" s="2">
        <v>0</v>
      </c>
      <c r="BP1702" s="2">
        <v>0</v>
      </c>
      <c r="BQ1702" s="2">
        <v>0</v>
      </c>
      <c r="BR1702" s="2">
        <v>0</v>
      </c>
      <c r="BS1702" s="2">
        <v>0</v>
      </c>
      <c r="BT1702" s="2">
        <v>0</v>
      </c>
      <c r="BU1702" s="2">
        <v>0</v>
      </c>
      <c r="BV1702" s="2">
        <v>0</v>
      </c>
      <c r="BW1702" s="2">
        <v>0</v>
      </c>
    </row>
    <row r="1703" spans="1:75">
      <c r="A1703" s="2">
        <v>2174</v>
      </c>
      <c r="B1703" s="2" t="s">
        <v>20920</v>
      </c>
      <c r="C1703" s="2" t="str">
        <f t="shared" si="68"/>
        <v>MT_RipePod_Neg</v>
      </c>
      <c r="D1703" s="2">
        <v>2348</v>
      </c>
      <c r="E1703" s="31">
        <v>3.3706980925755801</v>
      </c>
      <c r="F1703" s="2">
        <v>934.35500000000002</v>
      </c>
      <c r="G1703" s="2">
        <v>6.53</v>
      </c>
      <c r="H1703" s="2" t="s">
        <v>13376</v>
      </c>
      <c r="I1703" s="2" t="s">
        <v>13299</v>
      </c>
      <c r="J1703" s="2" t="s">
        <v>8825</v>
      </c>
      <c r="K1703" s="2"/>
      <c r="L1703" s="2" t="s">
        <v>8825</v>
      </c>
      <c r="M1703" s="2">
        <v>3.2</v>
      </c>
      <c r="N1703" s="2" t="s">
        <v>8825</v>
      </c>
      <c r="O1703" s="2" t="s">
        <v>8825</v>
      </c>
      <c r="P1703" s="40">
        <v>54</v>
      </c>
      <c r="Q1703" s="40" t="s">
        <v>8513</v>
      </c>
      <c r="R1703" s="2"/>
      <c r="S1703" s="2"/>
      <c r="T1703" s="2"/>
      <c r="U1703" s="2" t="s">
        <v>20921</v>
      </c>
      <c r="V1703" s="2" t="s">
        <v>20922</v>
      </c>
      <c r="W1703" s="2" t="str">
        <f t="shared" si="69"/>
        <v>piechart: colorlist="#00FF00,#FFFFFF,#C0C0C0,#FFFF00,#0000FF,#000080,#008080,#800000,#808000,#800080,#FF0000,#FF00FF" valuelist="0,0,0,0,0,0,2348,0,0,0,0,0"</v>
      </c>
      <c r="X1703" s="2"/>
      <c r="Y1703" s="2"/>
      <c r="Z1703" s="2"/>
      <c r="AA1703" s="2"/>
      <c r="AB1703" s="2"/>
      <c r="AC1703" s="2"/>
      <c r="AD1703" s="2"/>
      <c r="AE1703" s="2"/>
      <c r="AF1703" s="2">
        <v>0</v>
      </c>
      <c r="AG1703" s="2">
        <v>0</v>
      </c>
      <c r="AH1703" s="2">
        <v>0</v>
      </c>
      <c r="AI1703" s="2">
        <v>0</v>
      </c>
      <c r="AJ1703" s="2">
        <v>0</v>
      </c>
      <c r="AK1703" s="2">
        <v>0</v>
      </c>
      <c r="AL1703" s="2">
        <v>2348</v>
      </c>
      <c r="AM1703" s="2">
        <v>0</v>
      </c>
      <c r="AN1703" s="2">
        <v>0</v>
      </c>
      <c r="AO1703" s="2">
        <v>0</v>
      </c>
      <c r="AP1703" s="2">
        <v>0</v>
      </c>
      <c r="AQ1703" s="2">
        <v>0</v>
      </c>
      <c r="AR1703" s="2">
        <v>0</v>
      </c>
      <c r="AS1703" s="2">
        <v>0</v>
      </c>
      <c r="AT1703" s="2">
        <v>0</v>
      </c>
      <c r="AU1703" s="2">
        <v>0</v>
      </c>
      <c r="AV1703" s="2">
        <v>0</v>
      </c>
      <c r="AW1703" s="2">
        <v>0</v>
      </c>
      <c r="AX1703" s="2">
        <v>0</v>
      </c>
      <c r="AY1703" s="2">
        <v>0</v>
      </c>
      <c r="AZ1703" s="2">
        <v>0</v>
      </c>
      <c r="BA1703" s="2">
        <v>0</v>
      </c>
      <c r="BB1703" s="2">
        <v>0</v>
      </c>
      <c r="BC1703" s="2">
        <v>0</v>
      </c>
      <c r="BD1703" s="2">
        <v>0</v>
      </c>
      <c r="BE1703" s="2">
        <v>0</v>
      </c>
      <c r="BF1703" s="2">
        <v>0</v>
      </c>
      <c r="BG1703" s="2">
        <v>0</v>
      </c>
      <c r="BH1703" s="2">
        <v>2348</v>
      </c>
      <c r="BI1703" s="2">
        <v>0</v>
      </c>
      <c r="BJ1703" s="2">
        <v>0</v>
      </c>
      <c r="BK1703" s="2">
        <v>0</v>
      </c>
      <c r="BL1703" s="2">
        <v>0</v>
      </c>
      <c r="BM1703" s="2">
        <v>0</v>
      </c>
      <c r="BN1703" s="2">
        <v>0</v>
      </c>
      <c r="BO1703" s="2">
        <v>0</v>
      </c>
      <c r="BP1703" s="2">
        <v>0</v>
      </c>
      <c r="BQ1703" s="2">
        <v>0</v>
      </c>
      <c r="BR1703" s="2">
        <v>0</v>
      </c>
      <c r="BS1703" s="2">
        <v>0</v>
      </c>
      <c r="BT1703" s="2">
        <v>0</v>
      </c>
      <c r="BU1703" s="2">
        <v>0</v>
      </c>
      <c r="BV1703" s="2">
        <v>0</v>
      </c>
      <c r="BW1703" s="2">
        <v>0</v>
      </c>
    </row>
    <row r="1704" spans="1:75">
      <c r="A1704" s="2">
        <v>2177</v>
      </c>
      <c r="B1704" s="2" t="s">
        <v>20923</v>
      </c>
      <c r="C1704" s="2" t="str">
        <f t="shared" si="68"/>
        <v>GU_Root_Neg</v>
      </c>
      <c r="D1704" s="2">
        <v>1448</v>
      </c>
      <c r="E1704" s="31">
        <v>3.1607685618611301</v>
      </c>
      <c r="F1704" s="2">
        <v>939.49490000000003</v>
      </c>
      <c r="G1704" s="2">
        <v>6.13</v>
      </c>
      <c r="H1704" s="2" t="s">
        <v>13376</v>
      </c>
      <c r="I1704" s="2" t="s">
        <v>13298</v>
      </c>
      <c r="J1704" s="2" t="s">
        <v>8825</v>
      </c>
      <c r="K1704" s="2"/>
      <c r="L1704" s="2" t="s">
        <v>8825</v>
      </c>
      <c r="M1704" s="2">
        <v>3.2</v>
      </c>
      <c r="N1704" s="2" t="s">
        <v>8825</v>
      </c>
      <c r="O1704" s="2" t="s">
        <v>8825</v>
      </c>
      <c r="P1704" s="40">
        <v>48</v>
      </c>
      <c r="Q1704" s="40" t="s">
        <v>8527</v>
      </c>
      <c r="R1704" s="2"/>
      <c r="S1704" s="2"/>
      <c r="T1704" s="2"/>
      <c r="U1704" s="2" t="s">
        <v>20924</v>
      </c>
      <c r="V1704" s="2" t="s">
        <v>20925</v>
      </c>
      <c r="W1704" s="2" t="str">
        <f t="shared" si="69"/>
        <v>piechart: colorlist="#00FF00,#FFFFFF,#C0C0C0,#FFFF00,#0000FF,#000080,#008080,#800000,#808000,#800080,#FF0000,#FF00FF" valuelist="0,0,0,0,0,0,0,0,528,1448,0,0"</v>
      </c>
      <c r="X1704" s="2"/>
      <c r="Y1704" s="2"/>
      <c r="Z1704" s="2"/>
      <c r="AA1704" s="2"/>
      <c r="AB1704" s="2"/>
      <c r="AC1704" s="2"/>
      <c r="AD1704" s="2"/>
      <c r="AE1704" s="2"/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  <c r="AN1704" s="2">
        <v>528</v>
      </c>
      <c r="AO1704" s="2">
        <v>1448</v>
      </c>
      <c r="AP1704" s="2">
        <v>0</v>
      </c>
      <c r="AQ1704" s="2">
        <v>0</v>
      </c>
      <c r="AR1704" s="2">
        <v>0</v>
      </c>
      <c r="AS1704" s="2">
        <v>0</v>
      </c>
      <c r="AT1704" s="2">
        <v>0</v>
      </c>
      <c r="AU1704" s="2">
        <v>0</v>
      </c>
      <c r="AV1704" s="2">
        <v>0</v>
      </c>
      <c r="AW1704" s="2">
        <v>0</v>
      </c>
      <c r="AX1704" s="2">
        <v>528</v>
      </c>
      <c r="AY1704" s="2">
        <v>0</v>
      </c>
      <c r="AZ1704" s="2">
        <v>0</v>
      </c>
      <c r="BA1704" s="2">
        <v>0</v>
      </c>
      <c r="BB1704" s="2">
        <v>1448</v>
      </c>
      <c r="BC1704" s="2">
        <v>0</v>
      </c>
      <c r="BD1704" s="2">
        <v>0</v>
      </c>
      <c r="BE1704" s="2">
        <v>0</v>
      </c>
      <c r="BF1704" s="2">
        <v>0</v>
      </c>
      <c r="BG1704" s="2">
        <v>0</v>
      </c>
      <c r="BH1704" s="2">
        <v>0</v>
      </c>
      <c r="BI1704" s="2">
        <v>0</v>
      </c>
      <c r="BJ1704" s="2">
        <v>0</v>
      </c>
      <c r="BK1704" s="2">
        <v>0</v>
      </c>
      <c r="BL1704" s="2">
        <v>0</v>
      </c>
      <c r="BM1704" s="2">
        <v>0</v>
      </c>
      <c r="BN1704" s="2">
        <v>0</v>
      </c>
      <c r="BO1704" s="2">
        <v>0</v>
      </c>
      <c r="BP1704" s="2">
        <v>0</v>
      </c>
      <c r="BQ1704" s="2">
        <v>0</v>
      </c>
      <c r="BR1704" s="2">
        <v>0</v>
      </c>
      <c r="BS1704" s="2">
        <v>0</v>
      </c>
      <c r="BT1704" s="2">
        <v>0</v>
      </c>
      <c r="BU1704" s="2">
        <v>0</v>
      </c>
      <c r="BV1704" s="2">
        <v>0</v>
      </c>
      <c r="BW1704" s="2">
        <v>0</v>
      </c>
    </row>
    <row r="1705" spans="1:75">
      <c r="A1705" s="2">
        <v>2178</v>
      </c>
      <c r="B1705" s="2" t="s">
        <v>20926</v>
      </c>
      <c r="C1705" s="2" t="str">
        <f t="shared" si="68"/>
        <v>GG_Root_Neg</v>
      </c>
      <c r="D1705" s="2">
        <v>4652</v>
      </c>
      <c r="E1705" s="31">
        <v>3.6676397060564101</v>
      </c>
      <c r="F1705" s="2">
        <v>939.49689999999998</v>
      </c>
      <c r="G1705" s="2">
        <v>7.36</v>
      </c>
      <c r="H1705" s="2" t="s">
        <v>13376</v>
      </c>
      <c r="I1705" s="2" t="s">
        <v>13298</v>
      </c>
      <c r="J1705" s="2" t="s">
        <v>8825</v>
      </c>
      <c r="K1705" s="2"/>
      <c r="L1705" s="2" t="s">
        <v>8825</v>
      </c>
      <c r="M1705" s="2">
        <v>3.2</v>
      </c>
      <c r="N1705" s="2" t="s">
        <v>8825</v>
      </c>
      <c r="O1705" s="2" t="s">
        <v>8825</v>
      </c>
      <c r="P1705" s="40">
        <v>48</v>
      </c>
      <c r="Q1705" s="40" t="s">
        <v>8527</v>
      </c>
      <c r="R1705" s="2"/>
      <c r="S1705" s="2"/>
      <c r="T1705" s="2"/>
      <c r="U1705" s="2" t="s">
        <v>20927</v>
      </c>
      <c r="V1705" s="2" t="s">
        <v>20928</v>
      </c>
      <c r="W1705" s="2" t="str">
        <f t="shared" si="69"/>
        <v>piechart: colorlist="#00FF00,#FFFFFF,#C0C0C0,#FFFF00,#0000FF,#000080,#008080,#800000,#808000,#800080,#FF0000,#FF00FF" valuelist="0,0,0,0,0,0,887,0,4652,2112,0,0"</v>
      </c>
      <c r="X1705" s="2"/>
      <c r="Y1705" s="2"/>
      <c r="Z1705" s="2"/>
      <c r="AA1705" s="2"/>
      <c r="AB1705" s="2"/>
      <c r="AC1705" s="2"/>
      <c r="AD1705" s="2"/>
      <c r="AE1705" s="2"/>
      <c r="AF1705" s="2">
        <v>0</v>
      </c>
      <c r="AG1705" s="2">
        <v>0</v>
      </c>
      <c r="AH1705" s="2">
        <v>0</v>
      </c>
      <c r="AI1705" s="2">
        <v>0</v>
      </c>
      <c r="AJ1705" s="2">
        <v>0</v>
      </c>
      <c r="AK1705" s="2">
        <v>0</v>
      </c>
      <c r="AL1705" s="2">
        <v>887</v>
      </c>
      <c r="AM1705" s="2">
        <v>0</v>
      </c>
      <c r="AN1705" s="2">
        <v>4652</v>
      </c>
      <c r="AO1705" s="2">
        <v>2112</v>
      </c>
      <c r="AP1705" s="2">
        <v>0</v>
      </c>
      <c r="AQ1705" s="2">
        <v>0</v>
      </c>
      <c r="AR1705" s="2">
        <v>0</v>
      </c>
      <c r="AS1705" s="2">
        <v>0</v>
      </c>
      <c r="AT1705" s="2">
        <v>0</v>
      </c>
      <c r="AU1705" s="2">
        <v>0</v>
      </c>
      <c r="AV1705" s="2">
        <v>0</v>
      </c>
      <c r="AW1705" s="2">
        <v>0</v>
      </c>
      <c r="AX1705" s="2">
        <v>4652</v>
      </c>
      <c r="AY1705" s="2">
        <v>0</v>
      </c>
      <c r="AZ1705" s="2">
        <v>0</v>
      </c>
      <c r="BA1705" s="2">
        <v>0</v>
      </c>
      <c r="BB1705" s="2">
        <v>2112</v>
      </c>
      <c r="BC1705" s="2">
        <v>0</v>
      </c>
      <c r="BD1705" s="2">
        <v>0</v>
      </c>
      <c r="BE1705" s="2">
        <v>0</v>
      </c>
      <c r="BF1705" s="2">
        <v>0</v>
      </c>
      <c r="BG1705" s="2">
        <v>0</v>
      </c>
      <c r="BH1705" s="2">
        <v>0</v>
      </c>
      <c r="BI1705" s="2">
        <v>887</v>
      </c>
      <c r="BJ1705" s="2">
        <v>0</v>
      </c>
      <c r="BK1705" s="2">
        <v>0</v>
      </c>
      <c r="BL1705" s="2">
        <v>0</v>
      </c>
      <c r="BM1705" s="2">
        <v>0</v>
      </c>
      <c r="BN1705" s="2">
        <v>0</v>
      </c>
      <c r="BO1705" s="2">
        <v>0</v>
      </c>
      <c r="BP1705" s="2">
        <v>0</v>
      </c>
      <c r="BQ1705" s="2">
        <v>0</v>
      </c>
      <c r="BR1705" s="2">
        <v>0</v>
      </c>
      <c r="BS1705" s="2">
        <v>0</v>
      </c>
      <c r="BT1705" s="2">
        <v>0</v>
      </c>
      <c r="BU1705" s="2">
        <v>0</v>
      </c>
      <c r="BV1705" s="2">
        <v>0</v>
      </c>
      <c r="BW1705" s="2">
        <v>0</v>
      </c>
    </row>
    <row r="1706" spans="1:75">
      <c r="A1706" s="2">
        <v>2189</v>
      </c>
      <c r="B1706" s="2" t="s">
        <v>20929</v>
      </c>
      <c r="C1706" s="2" t="str">
        <f t="shared" si="68"/>
        <v>LE_Ripe_Neg</v>
      </c>
      <c r="D1706" s="2">
        <v>1267</v>
      </c>
      <c r="E1706" s="31">
        <v>3.1027766148834401</v>
      </c>
      <c r="F1706" s="2">
        <v>949.4624</v>
      </c>
      <c r="G1706" s="2">
        <v>4.78</v>
      </c>
      <c r="H1706" s="2" t="s">
        <v>13376</v>
      </c>
      <c r="I1706" s="2" t="s">
        <v>13291</v>
      </c>
      <c r="J1706" s="2" t="s">
        <v>8825</v>
      </c>
      <c r="K1706" s="2"/>
      <c r="L1706" s="2" t="s">
        <v>8825</v>
      </c>
      <c r="M1706" s="2">
        <v>3.2</v>
      </c>
      <c r="N1706" s="2" t="s">
        <v>8825</v>
      </c>
      <c r="O1706" s="2" t="s">
        <v>8825</v>
      </c>
      <c r="P1706" s="40">
        <v>45</v>
      </c>
      <c r="Q1706" s="40" t="s">
        <v>20930</v>
      </c>
      <c r="R1706" s="2"/>
      <c r="S1706" s="2"/>
      <c r="T1706" s="2"/>
      <c r="U1706" s="2" t="s">
        <v>20931</v>
      </c>
      <c r="V1706" s="2" t="s">
        <v>20932</v>
      </c>
      <c r="W1706" s="2" t="str">
        <f t="shared" si="69"/>
        <v>piechart: colorlist="#00FF00,#FFFFFF,#C0C0C0,#FFFF00,#0000FF,#000080,#008080,#800000,#808000,#800080,#FF0000,#FF00FF" valuelist="0,0,0,0,0,0,0,0,0,0,1267,0"</v>
      </c>
      <c r="X1706" s="2"/>
      <c r="Y1706" s="2"/>
      <c r="Z1706" s="2"/>
      <c r="AA1706" s="2"/>
      <c r="AB1706" s="2"/>
      <c r="AC1706" s="2"/>
      <c r="AD1706" s="2"/>
      <c r="AE1706" s="2"/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0</v>
      </c>
      <c r="AO1706" s="2">
        <v>0</v>
      </c>
      <c r="AP1706" s="2">
        <v>1267</v>
      </c>
      <c r="AQ1706" s="2">
        <v>0</v>
      </c>
      <c r="AR1706" s="2">
        <v>0</v>
      </c>
      <c r="AS1706" s="2">
        <v>0</v>
      </c>
      <c r="AT1706" s="2">
        <v>0</v>
      </c>
      <c r="AU1706" s="2">
        <v>0</v>
      </c>
      <c r="AV1706" s="2">
        <v>0</v>
      </c>
      <c r="AW1706" s="2">
        <v>0</v>
      </c>
      <c r="AX1706" s="2">
        <v>0</v>
      </c>
      <c r="AY1706" s="2">
        <v>0</v>
      </c>
      <c r="AZ1706" s="2">
        <v>0</v>
      </c>
      <c r="BA1706" s="2">
        <v>0</v>
      </c>
      <c r="BB1706" s="2">
        <v>0</v>
      </c>
      <c r="BC1706" s="2">
        <v>0</v>
      </c>
      <c r="BD1706" s="2">
        <v>0</v>
      </c>
      <c r="BE1706" s="2">
        <v>1267</v>
      </c>
      <c r="BF1706" s="2">
        <v>0</v>
      </c>
      <c r="BG1706" s="2">
        <v>0</v>
      </c>
      <c r="BH1706" s="2">
        <v>0</v>
      </c>
      <c r="BI1706" s="2">
        <v>0</v>
      </c>
      <c r="BJ1706" s="2">
        <v>0</v>
      </c>
      <c r="BK1706" s="2">
        <v>0</v>
      </c>
      <c r="BL1706" s="2">
        <v>0</v>
      </c>
      <c r="BM1706" s="2">
        <v>0</v>
      </c>
      <c r="BN1706" s="2">
        <v>0</v>
      </c>
      <c r="BO1706" s="2">
        <v>0</v>
      </c>
      <c r="BP1706" s="2">
        <v>0</v>
      </c>
      <c r="BQ1706" s="2">
        <v>0</v>
      </c>
      <c r="BR1706" s="2">
        <v>0</v>
      </c>
      <c r="BS1706" s="2">
        <v>0</v>
      </c>
      <c r="BT1706" s="2">
        <v>0</v>
      </c>
      <c r="BU1706" s="2">
        <v>0</v>
      </c>
      <c r="BV1706" s="2">
        <v>0</v>
      </c>
      <c r="BW1706" s="2">
        <v>0</v>
      </c>
    </row>
    <row r="1707" spans="1:75">
      <c r="A1707" s="2">
        <v>2194</v>
      </c>
      <c r="B1707" s="2" t="s">
        <v>20933</v>
      </c>
      <c r="C1707" s="2" t="str">
        <f t="shared" si="68"/>
        <v>MT_Flower_Neg</v>
      </c>
      <c r="D1707" s="2">
        <v>3745</v>
      </c>
      <c r="E1707" s="31">
        <v>3.5734518220354898</v>
      </c>
      <c r="F1707" s="2">
        <v>955.45010000000002</v>
      </c>
      <c r="G1707" s="2">
        <v>5.86</v>
      </c>
      <c r="H1707" s="2" t="s">
        <v>13376</v>
      </c>
      <c r="I1707" s="2" t="s">
        <v>13297</v>
      </c>
      <c r="J1707" s="2" t="s">
        <v>8825</v>
      </c>
      <c r="K1707" s="2"/>
      <c r="L1707" s="2" t="s">
        <v>8825</v>
      </c>
      <c r="M1707" s="2">
        <v>3.2</v>
      </c>
      <c r="N1707" s="2" t="s">
        <v>8825</v>
      </c>
      <c r="O1707" s="2" t="s">
        <v>8825</v>
      </c>
      <c r="P1707" s="40">
        <v>47</v>
      </c>
      <c r="Q1707" s="40" t="s">
        <v>20934</v>
      </c>
      <c r="R1707" s="2"/>
      <c r="S1707" s="2"/>
      <c r="T1707" s="2"/>
      <c r="U1707" s="2" t="s">
        <v>20935</v>
      </c>
      <c r="V1707" s="2" t="s">
        <v>20936</v>
      </c>
      <c r="W1707" s="2" t="str">
        <f t="shared" si="69"/>
        <v>piechart: colorlist="#00FF00,#FFFFFF,#C0C0C0,#FFFF00,#0000FF,#000080,#008080,#800000,#808000,#800080,#FF0000,#FF00FF" valuelist="0,0,0,0,0,0,6086,0,0,0,0,0"</v>
      </c>
      <c r="X1707" s="2"/>
      <c r="Y1707" s="2"/>
      <c r="Z1707" s="2"/>
      <c r="AA1707" s="2"/>
      <c r="AB1707" s="2"/>
      <c r="AC1707" s="2"/>
      <c r="AD1707" s="2"/>
      <c r="AE1707" s="2"/>
      <c r="AF1707" s="2">
        <v>0</v>
      </c>
      <c r="AG1707" s="2">
        <v>0</v>
      </c>
      <c r="AH1707" s="2">
        <v>0</v>
      </c>
      <c r="AI1707" s="2">
        <v>0</v>
      </c>
      <c r="AJ1707" s="2">
        <v>0</v>
      </c>
      <c r="AK1707" s="2">
        <v>0</v>
      </c>
      <c r="AL1707" s="2">
        <v>6086</v>
      </c>
      <c r="AM1707" s="2">
        <v>0</v>
      </c>
      <c r="AN1707" s="2">
        <v>0</v>
      </c>
      <c r="AO1707" s="2">
        <v>0</v>
      </c>
      <c r="AP1707" s="2">
        <v>0</v>
      </c>
      <c r="AQ1707" s="2">
        <v>0</v>
      </c>
      <c r="AR1707" s="2">
        <v>0</v>
      </c>
      <c r="AS1707" s="2">
        <v>0</v>
      </c>
      <c r="AT1707" s="2">
        <v>0</v>
      </c>
      <c r="AU1707" s="2">
        <v>0</v>
      </c>
      <c r="AV1707" s="2">
        <v>0</v>
      </c>
      <c r="AW1707" s="2">
        <v>0</v>
      </c>
      <c r="AX1707" s="2">
        <v>0</v>
      </c>
      <c r="AY1707" s="2">
        <v>0</v>
      </c>
      <c r="AZ1707" s="2">
        <v>0</v>
      </c>
      <c r="BA1707" s="2">
        <v>0</v>
      </c>
      <c r="BB1707" s="2">
        <v>0</v>
      </c>
      <c r="BC1707" s="2">
        <v>0</v>
      </c>
      <c r="BD1707" s="2">
        <v>0</v>
      </c>
      <c r="BE1707" s="2">
        <v>0</v>
      </c>
      <c r="BF1707" s="2">
        <v>3745</v>
      </c>
      <c r="BG1707" s="2">
        <v>1822</v>
      </c>
      <c r="BH1707" s="2">
        <v>0</v>
      </c>
      <c r="BI1707" s="2">
        <v>0</v>
      </c>
      <c r="BJ1707" s="2">
        <v>519</v>
      </c>
      <c r="BK1707" s="2">
        <v>0</v>
      </c>
      <c r="BL1707" s="2">
        <v>0</v>
      </c>
      <c r="BM1707" s="2">
        <v>0</v>
      </c>
      <c r="BN1707" s="2">
        <v>0</v>
      </c>
      <c r="BO1707" s="2">
        <v>0</v>
      </c>
      <c r="BP1707" s="2">
        <v>0</v>
      </c>
      <c r="BQ1707" s="2">
        <v>0</v>
      </c>
      <c r="BR1707" s="2">
        <v>0</v>
      </c>
      <c r="BS1707" s="2">
        <v>0</v>
      </c>
      <c r="BT1707" s="2">
        <v>0</v>
      </c>
      <c r="BU1707" s="2">
        <v>0</v>
      </c>
      <c r="BV1707" s="2">
        <v>0</v>
      </c>
      <c r="BW1707" s="2">
        <v>0</v>
      </c>
    </row>
    <row r="1708" spans="1:75">
      <c r="A1708" s="2">
        <v>2206</v>
      </c>
      <c r="B1708" s="2" t="s">
        <v>20937</v>
      </c>
      <c r="C1708" s="2" t="str">
        <f t="shared" si="68"/>
        <v>GU_Root_Neg</v>
      </c>
      <c r="D1708" s="2">
        <v>1529</v>
      </c>
      <c r="E1708" s="31">
        <v>3.1844074854123199</v>
      </c>
      <c r="F1708" s="2">
        <v>969.46529999999996</v>
      </c>
      <c r="G1708" s="2">
        <v>5.18</v>
      </c>
      <c r="H1708" s="2" t="s">
        <v>13376</v>
      </c>
      <c r="I1708" s="2" t="s">
        <v>13298</v>
      </c>
      <c r="J1708" s="2" t="s">
        <v>8825</v>
      </c>
      <c r="K1708" s="2"/>
      <c r="L1708" s="2" t="s">
        <v>8825</v>
      </c>
      <c r="M1708" s="2">
        <v>3.2</v>
      </c>
      <c r="N1708" s="2" t="s">
        <v>8825</v>
      </c>
      <c r="O1708" s="2" t="s">
        <v>8825</v>
      </c>
      <c r="P1708" s="40">
        <v>48</v>
      </c>
      <c r="Q1708" s="40" t="s">
        <v>20938</v>
      </c>
      <c r="R1708" s="2"/>
      <c r="S1708" s="2"/>
      <c r="T1708" s="2"/>
      <c r="U1708" s="2" t="s">
        <v>20939</v>
      </c>
      <c r="V1708" s="2" t="s">
        <v>20940</v>
      </c>
      <c r="W1708" s="2" t="str">
        <f t="shared" si="69"/>
        <v>piechart: colorlist="#00FF00,#FFFFFF,#C0C0C0,#FFFF00,#0000FF,#000080,#008080,#800000,#808000,#800080,#FF0000,#FF00FF" valuelist="0,0,0,0,0,0,0,0,0,1529,0,0"</v>
      </c>
      <c r="X1708" s="2"/>
      <c r="Y1708" s="2"/>
      <c r="Z1708" s="2"/>
      <c r="AA1708" s="2"/>
      <c r="AB1708" s="2"/>
      <c r="AC1708" s="2"/>
      <c r="AD1708" s="2"/>
      <c r="AE1708" s="2"/>
      <c r="AF1708" s="2">
        <v>0</v>
      </c>
      <c r="AG1708" s="2">
        <v>0</v>
      </c>
      <c r="AH1708" s="2">
        <v>0</v>
      </c>
      <c r="AI1708" s="2">
        <v>0</v>
      </c>
      <c r="AJ1708" s="2">
        <v>0</v>
      </c>
      <c r="AK1708" s="2">
        <v>0</v>
      </c>
      <c r="AL1708" s="2">
        <v>0</v>
      </c>
      <c r="AM1708" s="2">
        <v>0</v>
      </c>
      <c r="AN1708" s="2">
        <v>0</v>
      </c>
      <c r="AO1708" s="2">
        <v>1529</v>
      </c>
      <c r="AP1708" s="2">
        <v>0</v>
      </c>
      <c r="AQ1708" s="2">
        <v>0</v>
      </c>
      <c r="AR1708" s="2">
        <v>0</v>
      </c>
      <c r="AS1708" s="2">
        <v>0</v>
      </c>
      <c r="AT1708" s="2">
        <v>0</v>
      </c>
      <c r="AU1708" s="2">
        <v>0</v>
      </c>
      <c r="AV1708" s="2">
        <v>0</v>
      </c>
      <c r="AW1708" s="2">
        <v>0</v>
      </c>
      <c r="AX1708" s="2">
        <v>0</v>
      </c>
      <c r="AY1708" s="2">
        <v>0</v>
      </c>
      <c r="AZ1708" s="2">
        <v>0</v>
      </c>
      <c r="BA1708" s="2">
        <v>0</v>
      </c>
      <c r="BB1708" s="2">
        <v>1529</v>
      </c>
      <c r="BC1708" s="2">
        <v>0</v>
      </c>
      <c r="BD1708" s="2">
        <v>0</v>
      </c>
      <c r="BE1708" s="2">
        <v>0</v>
      </c>
      <c r="BF1708" s="2">
        <v>0</v>
      </c>
      <c r="BG1708" s="2">
        <v>0</v>
      </c>
      <c r="BH1708" s="2">
        <v>0</v>
      </c>
      <c r="BI1708" s="2">
        <v>0</v>
      </c>
      <c r="BJ1708" s="2">
        <v>0</v>
      </c>
      <c r="BK1708" s="2">
        <v>0</v>
      </c>
      <c r="BL1708" s="2">
        <v>0</v>
      </c>
      <c r="BM1708" s="2">
        <v>0</v>
      </c>
      <c r="BN1708" s="2">
        <v>0</v>
      </c>
      <c r="BO1708" s="2">
        <v>0</v>
      </c>
      <c r="BP1708" s="2">
        <v>0</v>
      </c>
      <c r="BQ1708" s="2">
        <v>0</v>
      </c>
      <c r="BR1708" s="2">
        <v>0</v>
      </c>
      <c r="BS1708" s="2">
        <v>0</v>
      </c>
      <c r="BT1708" s="2">
        <v>0</v>
      </c>
      <c r="BU1708" s="2">
        <v>0</v>
      </c>
      <c r="BV1708" s="2">
        <v>0</v>
      </c>
      <c r="BW1708" s="2">
        <v>0</v>
      </c>
    </row>
    <row r="1709" spans="1:75">
      <c r="A1709" s="2">
        <v>2207</v>
      </c>
      <c r="B1709" s="2" t="s">
        <v>20941</v>
      </c>
      <c r="C1709" s="2" t="str">
        <f t="shared" si="68"/>
        <v>GG_Root_Neg</v>
      </c>
      <c r="D1709" s="2">
        <v>1019</v>
      </c>
      <c r="E1709" s="31">
        <v>3.00817418400643</v>
      </c>
      <c r="F1709" s="2">
        <v>969.47439999999995</v>
      </c>
      <c r="G1709" s="2">
        <v>5.98</v>
      </c>
      <c r="H1709" s="2" t="s">
        <v>13376</v>
      </c>
      <c r="I1709" s="2" t="s">
        <v>13298</v>
      </c>
      <c r="J1709" s="2" t="s">
        <v>8825</v>
      </c>
      <c r="K1709" s="2"/>
      <c r="L1709" s="2" t="s">
        <v>8825</v>
      </c>
      <c r="M1709" s="2">
        <v>3.2</v>
      </c>
      <c r="N1709" s="2" t="s">
        <v>8825</v>
      </c>
      <c r="O1709" s="2" t="s">
        <v>8825</v>
      </c>
      <c r="P1709" s="40">
        <v>48</v>
      </c>
      <c r="Q1709" s="40" t="s">
        <v>20938</v>
      </c>
      <c r="R1709" s="2"/>
      <c r="S1709" s="2"/>
      <c r="T1709" s="2"/>
      <c r="U1709" s="2" t="s">
        <v>20942</v>
      </c>
      <c r="V1709" s="2" t="s">
        <v>20943</v>
      </c>
      <c r="W1709" s="2" t="str">
        <f t="shared" si="69"/>
        <v>piechart: colorlist="#00FF00,#FFFFFF,#C0C0C0,#FFFF00,#0000FF,#000080,#008080,#800000,#808000,#800080,#FF0000,#FF00FF" valuelist="0,0,0,0,0,0,0,0,1019,0,0,0"</v>
      </c>
      <c r="X1709" s="2"/>
      <c r="Y1709" s="2"/>
      <c r="Z1709" s="2"/>
      <c r="AA1709" s="2"/>
      <c r="AB1709" s="2"/>
      <c r="AC1709" s="2"/>
      <c r="AD1709" s="2"/>
      <c r="AE1709" s="2"/>
      <c r="AF1709" s="2">
        <v>0</v>
      </c>
      <c r="AG1709" s="2">
        <v>0</v>
      </c>
      <c r="AH1709" s="2">
        <v>0</v>
      </c>
      <c r="AI1709" s="2">
        <v>0</v>
      </c>
      <c r="AJ1709" s="2">
        <v>0</v>
      </c>
      <c r="AK1709" s="2">
        <v>0</v>
      </c>
      <c r="AL1709" s="2">
        <v>0</v>
      </c>
      <c r="AM1709" s="2">
        <v>0</v>
      </c>
      <c r="AN1709" s="2">
        <v>1019</v>
      </c>
      <c r="AO1709" s="2">
        <v>0</v>
      </c>
      <c r="AP1709" s="2">
        <v>0</v>
      </c>
      <c r="AQ1709" s="2">
        <v>0</v>
      </c>
      <c r="AR1709" s="2">
        <v>0</v>
      </c>
      <c r="AS1709" s="2">
        <v>0</v>
      </c>
      <c r="AT1709" s="2">
        <v>0</v>
      </c>
      <c r="AU1709" s="2">
        <v>0</v>
      </c>
      <c r="AV1709" s="2">
        <v>0</v>
      </c>
      <c r="AW1709" s="2">
        <v>0</v>
      </c>
      <c r="AX1709" s="2">
        <v>1019</v>
      </c>
      <c r="AY1709" s="2">
        <v>0</v>
      </c>
      <c r="AZ1709" s="2">
        <v>0</v>
      </c>
      <c r="BA1709" s="2">
        <v>0</v>
      </c>
      <c r="BB1709" s="2">
        <v>0</v>
      </c>
      <c r="BC1709" s="2">
        <v>0</v>
      </c>
      <c r="BD1709" s="2">
        <v>0</v>
      </c>
      <c r="BE1709" s="2">
        <v>0</v>
      </c>
      <c r="BF1709" s="2">
        <v>0</v>
      </c>
      <c r="BG1709" s="2">
        <v>0</v>
      </c>
      <c r="BH1709" s="2">
        <v>0</v>
      </c>
      <c r="BI1709" s="2">
        <v>0</v>
      </c>
      <c r="BJ1709" s="2">
        <v>0</v>
      </c>
      <c r="BK1709" s="2">
        <v>0</v>
      </c>
      <c r="BL1709" s="2">
        <v>0</v>
      </c>
      <c r="BM1709" s="2">
        <v>0</v>
      </c>
      <c r="BN1709" s="2">
        <v>0</v>
      </c>
      <c r="BO1709" s="2">
        <v>0</v>
      </c>
      <c r="BP1709" s="2">
        <v>0</v>
      </c>
      <c r="BQ1709" s="2">
        <v>0</v>
      </c>
      <c r="BR1709" s="2">
        <v>0</v>
      </c>
      <c r="BS1709" s="2">
        <v>0</v>
      </c>
      <c r="BT1709" s="2">
        <v>0</v>
      </c>
      <c r="BU1709" s="2">
        <v>0</v>
      </c>
      <c r="BV1709" s="2">
        <v>0</v>
      </c>
      <c r="BW1709" s="2">
        <v>0</v>
      </c>
    </row>
    <row r="1710" spans="1:75">
      <c r="A1710" s="2">
        <v>2208</v>
      </c>
      <c r="B1710" s="2" t="s">
        <v>20944</v>
      </c>
      <c r="C1710" s="2" t="str">
        <f t="shared" si="68"/>
        <v>MT_Seed_Neg</v>
      </c>
      <c r="D1710" s="2">
        <v>1076</v>
      </c>
      <c r="E1710" s="31">
        <v>3.0318122713303701</v>
      </c>
      <c r="F1710" s="2">
        <v>971.48239999999998</v>
      </c>
      <c r="G1710" s="2">
        <v>5.99</v>
      </c>
      <c r="H1710" s="2" t="s">
        <v>13376</v>
      </c>
      <c r="I1710" s="2" t="s">
        <v>13298</v>
      </c>
      <c r="J1710" s="2" t="s">
        <v>8825</v>
      </c>
      <c r="K1710" s="2"/>
      <c r="L1710" s="2" t="s">
        <v>8825</v>
      </c>
      <c r="M1710" s="2">
        <v>3.2</v>
      </c>
      <c r="N1710" s="2" t="s">
        <v>8825</v>
      </c>
      <c r="O1710" s="2" t="s">
        <v>8825</v>
      </c>
      <c r="P1710" s="40">
        <v>48</v>
      </c>
      <c r="Q1710" s="40" t="s">
        <v>20945</v>
      </c>
      <c r="R1710" s="2"/>
      <c r="S1710" s="2"/>
      <c r="T1710" s="2"/>
      <c r="U1710" s="2" t="s">
        <v>20946</v>
      </c>
      <c r="V1710" s="2" t="s">
        <v>20947</v>
      </c>
      <c r="W1710" s="2" t="str">
        <f t="shared" si="69"/>
        <v>piechart: colorlist="#00FF00,#FFFFFF,#C0C0C0,#FFFF00,#0000FF,#000080,#008080,#800000,#808000,#800080,#FF0000,#FF00FF" valuelist="0,0,0,0,0,0,1076,0,0,0,0,0"</v>
      </c>
      <c r="X1710" s="2"/>
      <c r="Y1710" s="2"/>
      <c r="Z1710" s="2"/>
      <c r="AA1710" s="2"/>
      <c r="AB1710" s="2"/>
      <c r="AC1710" s="2"/>
      <c r="AD1710" s="2"/>
      <c r="AE1710" s="2"/>
      <c r="AF1710" s="2">
        <v>0</v>
      </c>
      <c r="AG1710" s="2">
        <v>0</v>
      </c>
      <c r="AH1710" s="2">
        <v>0</v>
      </c>
      <c r="AI1710" s="2">
        <v>0</v>
      </c>
      <c r="AJ1710" s="2">
        <v>0</v>
      </c>
      <c r="AK1710" s="2">
        <v>0</v>
      </c>
      <c r="AL1710" s="2">
        <v>1076</v>
      </c>
      <c r="AM1710" s="2">
        <v>0</v>
      </c>
      <c r="AN1710" s="2">
        <v>0</v>
      </c>
      <c r="AO1710" s="2">
        <v>0</v>
      </c>
      <c r="AP1710" s="2">
        <v>0</v>
      </c>
      <c r="AQ1710" s="2">
        <v>0</v>
      </c>
      <c r="AR1710" s="2">
        <v>0</v>
      </c>
      <c r="AS1710" s="2">
        <v>0</v>
      </c>
      <c r="AT1710" s="2">
        <v>0</v>
      </c>
      <c r="AU1710" s="2">
        <v>0</v>
      </c>
      <c r="AV1710" s="2">
        <v>0</v>
      </c>
      <c r="AW1710" s="2">
        <v>0</v>
      </c>
      <c r="AX1710" s="2">
        <v>0</v>
      </c>
      <c r="AY1710" s="2">
        <v>0</v>
      </c>
      <c r="AZ1710" s="2">
        <v>0</v>
      </c>
      <c r="BA1710" s="2">
        <v>0</v>
      </c>
      <c r="BB1710" s="2">
        <v>0</v>
      </c>
      <c r="BC1710" s="2">
        <v>0</v>
      </c>
      <c r="BD1710" s="2">
        <v>0</v>
      </c>
      <c r="BE1710" s="2">
        <v>0</v>
      </c>
      <c r="BF1710" s="2">
        <v>0</v>
      </c>
      <c r="BG1710" s="2">
        <v>0</v>
      </c>
      <c r="BH1710" s="2">
        <v>0</v>
      </c>
      <c r="BI1710" s="2">
        <v>0</v>
      </c>
      <c r="BJ1710" s="2">
        <v>1076</v>
      </c>
      <c r="BK1710" s="2">
        <v>0</v>
      </c>
      <c r="BL1710" s="2">
        <v>0</v>
      </c>
      <c r="BM1710" s="2">
        <v>0</v>
      </c>
      <c r="BN1710" s="2">
        <v>0</v>
      </c>
      <c r="BO1710" s="2">
        <v>0</v>
      </c>
      <c r="BP1710" s="2">
        <v>0</v>
      </c>
      <c r="BQ1710" s="2">
        <v>0</v>
      </c>
      <c r="BR1710" s="2">
        <v>0</v>
      </c>
      <c r="BS1710" s="2">
        <v>0</v>
      </c>
      <c r="BT1710" s="2">
        <v>0</v>
      </c>
      <c r="BU1710" s="2">
        <v>0</v>
      </c>
      <c r="BV1710" s="2">
        <v>0</v>
      </c>
      <c r="BW1710" s="2">
        <v>0</v>
      </c>
    </row>
    <row r="1711" spans="1:75">
      <c r="A1711" s="2">
        <v>2213</v>
      </c>
      <c r="B1711" s="2" t="s">
        <v>20948</v>
      </c>
      <c r="C1711" s="2" t="str">
        <f t="shared" si="68"/>
        <v>MT_LeafStem_Neg</v>
      </c>
      <c r="D1711" s="2">
        <v>5316</v>
      </c>
      <c r="E1711" s="31">
        <v>3.7255849722706902</v>
      </c>
      <c r="F1711" s="2">
        <v>981.19010000000003</v>
      </c>
      <c r="G1711" s="2">
        <v>4.57</v>
      </c>
      <c r="H1711" s="2" t="s">
        <v>13376</v>
      </c>
      <c r="I1711" s="2" t="s">
        <v>13291</v>
      </c>
      <c r="J1711" s="2" t="s">
        <v>8825</v>
      </c>
      <c r="K1711" s="2"/>
      <c r="L1711" s="2" t="s">
        <v>8825</v>
      </c>
      <c r="M1711" s="2">
        <v>3.2</v>
      </c>
      <c r="N1711" s="2" t="s">
        <v>8825</v>
      </c>
      <c r="O1711" s="2" t="s">
        <v>8825</v>
      </c>
      <c r="P1711" s="40">
        <v>45</v>
      </c>
      <c r="Q1711" s="40" t="s">
        <v>20949</v>
      </c>
      <c r="R1711" s="2"/>
      <c r="S1711" s="2"/>
      <c r="T1711" s="2"/>
      <c r="U1711" s="2" t="s">
        <v>20950</v>
      </c>
      <c r="V1711" s="2" t="s">
        <v>20951</v>
      </c>
      <c r="W1711" s="2" t="str">
        <f t="shared" si="69"/>
        <v>piechart: colorlist="#00FF00,#FFFFFF,#C0C0C0,#FFFF00,#0000FF,#000080,#008080,#800000,#808000,#800080,#FF0000,#FF00FF" valuelist="0,0,0,0,0,0,5316,0,0,0,0,0"</v>
      </c>
      <c r="X1711" s="2"/>
      <c r="Y1711" s="2"/>
      <c r="Z1711" s="2"/>
      <c r="AA1711" s="2"/>
      <c r="AB1711" s="2"/>
      <c r="AC1711" s="2"/>
      <c r="AD1711" s="2"/>
      <c r="AE1711" s="2"/>
      <c r="AF1711" s="2">
        <v>0</v>
      </c>
      <c r="AG1711" s="2">
        <v>0</v>
      </c>
      <c r="AH1711" s="2">
        <v>0</v>
      </c>
      <c r="AI1711" s="2">
        <v>0</v>
      </c>
      <c r="AJ1711" s="2">
        <v>0</v>
      </c>
      <c r="AK1711" s="2">
        <v>0</v>
      </c>
      <c r="AL1711" s="2">
        <v>5316</v>
      </c>
      <c r="AM1711" s="2">
        <v>0</v>
      </c>
      <c r="AN1711" s="2">
        <v>0</v>
      </c>
      <c r="AO1711" s="2">
        <v>0</v>
      </c>
      <c r="AP1711" s="2">
        <v>0</v>
      </c>
      <c r="AQ1711" s="2">
        <v>0</v>
      </c>
      <c r="AR1711" s="2">
        <v>0</v>
      </c>
      <c r="AS1711" s="2">
        <v>0</v>
      </c>
      <c r="AT1711" s="2">
        <v>0</v>
      </c>
      <c r="AU1711" s="2">
        <v>0</v>
      </c>
      <c r="AV1711" s="2">
        <v>0</v>
      </c>
      <c r="AW1711" s="2">
        <v>0</v>
      </c>
      <c r="AX1711" s="2">
        <v>0</v>
      </c>
      <c r="AY1711" s="2">
        <v>0</v>
      </c>
      <c r="AZ1711" s="2">
        <v>0</v>
      </c>
      <c r="BA1711" s="2">
        <v>0</v>
      </c>
      <c r="BB1711" s="2">
        <v>0</v>
      </c>
      <c r="BC1711" s="2">
        <v>0</v>
      </c>
      <c r="BD1711" s="2">
        <v>0</v>
      </c>
      <c r="BE1711" s="2">
        <v>0</v>
      </c>
      <c r="BF1711" s="2">
        <v>0</v>
      </c>
      <c r="BG1711" s="2">
        <v>5316</v>
      </c>
      <c r="BH1711" s="2">
        <v>0</v>
      </c>
      <c r="BI1711" s="2">
        <v>0</v>
      </c>
      <c r="BJ1711" s="2">
        <v>0</v>
      </c>
      <c r="BK1711" s="2">
        <v>0</v>
      </c>
      <c r="BL1711" s="2">
        <v>0</v>
      </c>
      <c r="BM1711" s="2">
        <v>0</v>
      </c>
      <c r="BN1711" s="2">
        <v>0</v>
      </c>
      <c r="BO1711" s="2">
        <v>0</v>
      </c>
      <c r="BP1711" s="2">
        <v>0</v>
      </c>
      <c r="BQ1711" s="2">
        <v>0</v>
      </c>
      <c r="BR1711" s="2">
        <v>0</v>
      </c>
      <c r="BS1711" s="2">
        <v>0</v>
      </c>
      <c r="BT1711" s="2">
        <v>0</v>
      </c>
      <c r="BU1711" s="2">
        <v>0</v>
      </c>
      <c r="BV1711" s="2">
        <v>0</v>
      </c>
      <c r="BW1711" s="2">
        <v>0</v>
      </c>
    </row>
    <row r="1712" spans="1:75">
      <c r="A1712" s="2">
        <v>2217</v>
      </c>
      <c r="B1712" s="2" t="s">
        <v>20952</v>
      </c>
      <c r="C1712" s="2" t="str">
        <f t="shared" si="68"/>
        <v>MT_Root_Neg</v>
      </c>
      <c r="D1712" s="2">
        <v>1042</v>
      </c>
      <c r="E1712" s="31">
        <v>3.0178677189635099</v>
      </c>
      <c r="F1712" s="2">
        <v>985.50540000000001</v>
      </c>
      <c r="G1712" s="2">
        <v>7.67</v>
      </c>
      <c r="H1712" s="2" t="s">
        <v>13376</v>
      </c>
      <c r="I1712" s="2" t="s">
        <v>13297</v>
      </c>
      <c r="J1712" s="2" t="s">
        <v>8825</v>
      </c>
      <c r="K1712" s="2"/>
      <c r="L1712" s="2" t="s">
        <v>8825</v>
      </c>
      <c r="M1712" s="2">
        <v>3.2</v>
      </c>
      <c r="N1712" s="2" t="s">
        <v>8825</v>
      </c>
      <c r="O1712" s="2" t="s">
        <v>8825</v>
      </c>
      <c r="P1712" s="40">
        <v>47</v>
      </c>
      <c r="Q1712" s="40" t="s">
        <v>20953</v>
      </c>
      <c r="R1712" s="2"/>
      <c r="S1712" s="2"/>
      <c r="T1712" s="2"/>
      <c r="U1712" s="2" t="s">
        <v>20954</v>
      </c>
      <c r="V1712" s="2" t="s">
        <v>20955</v>
      </c>
      <c r="W1712" s="2" t="str">
        <f t="shared" si="69"/>
        <v>piechart: colorlist="#00FF00,#FFFFFF,#C0C0C0,#FFFF00,#0000FF,#000080,#008080,#800000,#808000,#800080,#FF0000,#FF00FF" valuelist="0,0,0,0,0,0,1042,431,0,0,0,0"</v>
      </c>
      <c r="X1712" s="2"/>
      <c r="Y1712" s="2"/>
      <c r="Z1712" s="2"/>
      <c r="AA1712" s="2"/>
      <c r="AB1712" s="2"/>
      <c r="AC1712" s="2"/>
      <c r="AD1712" s="2"/>
      <c r="AE1712" s="2"/>
      <c r="AF1712" s="2">
        <v>0</v>
      </c>
      <c r="AG1712" s="2">
        <v>0</v>
      </c>
      <c r="AH1712" s="2">
        <v>0</v>
      </c>
      <c r="AI1712" s="2">
        <v>0</v>
      </c>
      <c r="AJ1712" s="2">
        <v>0</v>
      </c>
      <c r="AK1712" s="2">
        <v>0</v>
      </c>
      <c r="AL1712" s="2">
        <v>1042</v>
      </c>
      <c r="AM1712" s="2">
        <v>431</v>
      </c>
      <c r="AN1712" s="2">
        <v>0</v>
      </c>
      <c r="AO1712" s="2">
        <v>0</v>
      </c>
      <c r="AP1712" s="2">
        <v>0</v>
      </c>
      <c r="AQ1712" s="2">
        <v>0</v>
      </c>
      <c r="AR1712" s="2">
        <v>0</v>
      </c>
      <c r="AS1712" s="2">
        <v>0</v>
      </c>
      <c r="AT1712" s="2">
        <v>0</v>
      </c>
      <c r="AU1712" s="2">
        <v>0</v>
      </c>
      <c r="AV1712" s="2">
        <v>0</v>
      </c>
      <c r="AW1712" s="2">
        <v>0</v>
      </c>
      <c r="AX1712" s="2">
        <v>0</v>
      </c>
      <c r="AY1712" s="2">
        <v>0</v>
      </c>
      <c r="AZ1712" s="2">
        <v>431</v>
      </c>
      <c r="BA1712" s="2">
        <v>0</v>
      </c>
      <c r="BB1712" s="2">
        <v>0</v>
      </c>
      <c r="BC1712" s="2">
        <v>0</v>
      </c>
      <c r="BD1712" s="2">
        <v>0</v>
      </c>
      <c r="BE1712" s="2">
        <v>0</v>
      </c>
      <c r="BF1712" s="2">
        <v>0</v>
      </c>
      <c r="BG1712" s="2">
        <v>0</v>
      </c>
      <c r="BH1712" s="2">
        <v>0</v>
      </c>
      <c r="BI1712" s="2">
        <v>1042</v>
      </c>
      <c r="BJ1712" s="2">
        <v>0</v>
      </c>
      <c r="BK1712" s="2">
        <v>0</v>
      </c>
      <c r="BL1712" s="2">
        <v>0</v>
      </c>
      <c r="BM1712" s="2">
        <v>0</v>
      </c>
      <c r="BN1712" s="2">
        <v>0</v>
      </c>
      <c r="BO1712" s="2">
        <v>0</v>
      </c>
      <c r="BP1712" s="2">
        <v>0</v>
      </c>
      <c r="BQ1712" s="2">
        <v>0</v>
      </c>
      <c r="BR1712" s="2">
        <v>0</v>
      </c>
      <c r="BS1712" s="2">
        <v>0</v>
      </c>
      <c r="BT1712" s="2">
        <v>0</v>
      </c>
      <c r="BU1712" s="2">
        <v>0</v>
      </c>
      <c r="BV1712" s="2">
        <v>0</v>
      </c>
      <c r="BW1712" s="2">
        <v>0</v>
      </c>
    </row>
    <row r="1713" spans="1:75">
      <c r="A1713" s="2">
        <v>2219</v>
      </c>
      <c r="B1713" s="2" t="s">
        <v>20956</v>
      </c>
      <c r="C1713" s="2" t="str">
        <f t="shared" si="68"/>
        <v>MT_Seed_Neg</v>
      </c>
      <c r="D1713" s="2">
        <v>3342</v>
      </c>
      <c r="E1713" s="31">
        <v>3.5240064455573701</v>
      </c>
      <c r="F1713" s="2">
        <v>987.47929999999997</v>
      </c>
      <c r="G1713" s="2">
        <v>5.62</v>
      </c>
      <c r="H1713" s="2" t="s">
        <v>13376</v>
      </c>
      <c r="I1713" s="2" t="s">
        <v>13298</v>
      </c>
      <c r="J1713" s="2" t="s">
        <v>8825</v>
      </c>
      <c r="K1713" s="2"/>
      <c r="L1713" s="2" t="s">
        <v>8825</v>
      </c>
      <c r="M1713" s="2">
        <v>3.2</v>
      </c>
      <c r="N1713" s="2" t="s">
        <v>8825</v>
      </c>
      <c r="O1713" s="2" t="s">
        <v>8825</v>
      </c>
      <c r="P1713" s="40">
        <v>48</v>
      </c>
      <c r="Q1713" s="40" t="s">
        <v>20957</v>
      </c>
      <c r="R1713" s="2"/>
      <c r="S1713" s="2"/>
      <c r="T1713" s="2"/>
      <c r="U1713" s="2" t="s">
        <v>20958</v>
      </c>
      <c r="V1713" s="2" t="s">
        <v>20959</v>
      </c>
      <c r="W1713" s="2" t="str">
        <f t="shared" si="69"/>
        <v>piechart: colorlist="#00FF00,#FFFFFF,#C0C0C0,#FFFF00,#0000FF,#000080,#008080,#800000,#808000,#800080,#FF0000,#FF00FF" valuelist="0,0,0,0,0,0,3342,0,0,0,0,0"</v>
      </c>
      <c r="X1713" s="2"/>
      <c r="Y1713" s="2"/>
      <c r="Z1713" s="2"/>
      <c r="AA1713" s="2"/>
      <c r="AB1713" s="2"/>
      <c r="AC1713" s="2"/>
      <c r="AD1713" s="2"/>
      <c r="AE1713" s="2"/>
      <c r="AF1713" s="2">
        <v>0</v>
      </c>
      <c r="AG1713" s="2">
        <v>0</v>
      </c>
      <c r="AH1713" s="2">
        <v>0</v>
      </c>
      <c r="AI1713" s="2">
        <v>0</v>
      </c>
      <c r="AJ1713" s="2">
        <v>0</v>
      </c>
      <c r="AK1713" s="2">
        <v>0</v>
      </c>
      <c r="AL1713" s="2">
        <v>3342</v>
      </c>
      <c r="AM1713" s="2">
        <v>0</v>
      </c>
      <c r="AN1713" s="2">
        <v>0</v>
      </c>
      <c r="AO1713" s="2">
        <v>0</v>
      </c>
      <c r="AP1713" s="2">
        <v>0</v>
      </c>
      <c r="AQ1713" s="2">
        <v>0</v>
      </c>
      <c r="AR1713" s="2">
        <v>0</v>
      </c>
      <c r="AS1713" s="2">
        <v>0</v>
      </c>
      <c r="AT1713" s="2">
        <v>0</v>
      </c>
      <c r="AU1713" s="2">
        <v>0</v>
      </c>
      <c r="AV1713" s="2">
        <v>0</v>
      </c>
      <c r="AW1713" s="2">
        <v>0</v>
      </c>
      <c r="AX1713" s="2">
        <v>0</v>
      </c>
      <c r="AY1713" s="2">
        <v>0</v>
      </c>
      <c r="AZ1713" s="2">
        <v>0</v>
      </c>
      <c r="BA1713" s="2">
        <v>0</v>
      </c>
      <c r="BB1713" s="2">
        <v>0</v>
      </c>
      <c r="BC1713" s="2">
        <v>0</v>
      </c>
      <c r="BD1713" s="2">
        <v>0</v>
      </c>
      <c r="BE1713" s="2">
        <v>0</v>
      </c>
      <c r="BF1713" s="2">
        <v>0</v>
      </c>
      <c r="BG1713" s="2">
        <v>0</v>
      </c>
      <c r="BH1713" s="2">
        <v>0</v>
      </c>
      <c r="BI1713" s="2">
        <v>0</v>
      </c>
      <c r="BJ1713" s="2">
        <v>3342</v>
      </c>
      <c r="BK1713" s="2">
        <v>0</v>
      </c>
      <c r="BL1713" s="2">
        <v>0</v>
      </c>
      <c r="BM1713" s="2">
        <v>0</v>
      </c>
      <c r="BN1713" s="2">
        <v>0</v>
      </c>
      <c r="BO1713" s="2">
        <v>0</v>
      </c>
      <c r="BP1713" s="2">
        <v>0</v>
      </c>
      <c r="BQ1713" s="2">
        <v>0</v>
      </c>
      <c r="BR1713" s="2">
        <v>0</v>
      </c>
      <c r="BS1713" s="2">
        <v>0</v>
      </c>
      <c r="BT1713" s="2">
        <v>0</v>
      </c>
      <c r="BU1713" s="2">
        <v>0</v>
      </c>
      <c r="BV1713" s="2">
        <v>0</v>
      </c>
      <c r="BW1713" s="2">
        <v>0</v>
      </c>
    </row>
    <row r="1714" spans="1:75">
      <c r="A1714" s="2">
        <v>2226</v>
      </c>
      <c r="B1714" s="2" t="s">
        <v>20960</v>
      </c>
      <c r="C1714" s="2" t="str">
        <f t="shared" si="68"/>
        <v>MT_Flower_Neg</v>
      </c>
      <c r="D1714" s="2">
        <v>2247</v>
      </c>
      <c r="E1714" s="31">
        <v>3.3516030724191301</v>
      </c>
      <c r="F1714" s="2">
        <v>997.46450000000004</v>
      </c>
      <c r="G1714" s="2">
        <v>6.11</v>
      </c>
      <c r="H1714" s="2" t="s">
        <v>13376</v>
      </c>
      <c r="I1714" s="2" t="s">
        <v>13300</v>
      </c>
      <c r="J1714" s="2" t="s">
        <v>8825</v>
      </c>
      <c r="K1714" s="2"/>
      <c r="L1714" s="2" t="s">
        <v>8825</v>
      </c>
      <c r="M1714" s="2">
        <v>3.2</v>
      </c>
      <c r="N1714" s="2" t="s">
        <v>8825</v>
      </c>
      <c r="O1714" s="2" t="s">
        <v>8825</v>
      </c>
      <c r="P1714" s="40">
        <v>49</v>
      </c>
      <c r="Q1714" s="40" t="s">
        <v>20961</v>
      </c>
      <c r="R1714" s="2"/>
      <c r="S1714" s="2"/>
      <c r="T1714" s="2"/>
      <c r="U1714" s="2" t="s">
        <v>20962</v>
      </c>
      <c r="V1714" s="2" t="s">
        <v>20963</v>
      </c>
      <c r="W1714" s="2" t="str">
        <f t="shared" si="69"/>
        <v>piechart: colorlist="#00FF00,#FFFFFF,#C0C0C0,#FFFF00,#0000FF,#000080,#008080,#800000,#808000,#800080,#FF0000,#FF00FF" valuelist="0,0,0,0,0,0,2247,0,0,0,0,0"</v>
      </c>
      <c r="X1714" s="2"/>
      <c r="Y1714" s="2"/>
      <c r="Z1714" s="2"/>
      <c r="AA1714" s="2"/>
      <c r="AB1714" s="2"/>
      <c r="AC1714" s="2"/>
      <c r="AD1714" s="2"/>
      <c r="AE1714" s="2"/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2247</v>
      </c>
      <c r="AM1714" s="2">
        <v>0</v>
      </c>
      <c r="AN1714" s="2">
        <v>0</v>
      </c>
      <c r="AO1714" s="2">
        <v>0</v>
      </c>
      <c r="AP1714" s="2">
        <v>0</v>
      </c>
      <c r="AQ1714" s="2">
        <v>0</v>
      </c>
      <c r="AR1714" s="2">
        <v>0</v>
      </c>
      <c r="AS1714" s="2">
        <v>0</v>
      </c>
      <c r="AT1714" s="2">
        <v>0</v>
      </c>
      <c r="AU1714" s="2">
        <v>0</v>
      </c>
      <c r="AV1714" s="2">
        <v>0</v>
      </c>
      <c r="AW1714" s="2">
        <v>0</v>
      </c>
      <c r="AX1714" s="2">
        <v>0</v>
      </c>
      <c r="AY1714" s="2">
        <v>0</v>
      </c>
      <c r="AZ1714" s="2">
        <v>0</v>
      </c>
      <c r="BA1714" s="2">
        <v>0</v>
      </c>
      <c r="BB1714" s="2">
        <v>0</v>
      </c>
      <c r="BC1714" s="2">
        <v>0</v>
      </c>
      <c r="BD1714" s="2">
        <v>0</v>
      </c>
      <c r="BE1714" s="2">
        <v>0</v>
      </c>
      <c r="BF1714" s="2">
        <v>2247</v>
      </c>
      <c r="BG1714" s="2">
        <v>0</v>
      </c>
      <c r="BH1714" s="2">
        <v>0</v>
      </c>
      <c r="BI1714" s="2">
        <v>0</v>
      </c>
      <c r="BJ1714" s="2">
        <v>0</v>
      </c>
      <c r="BK1714" s="2">
        <v>0</v>
      </c>
      <c r="BL1714" s="2">
        <v>0</v>
      </c>
      <c r="BM1714" s="2">
        <v>0</v>
      </c>
      <c r="BN1714" s="2">
        <v>0</v>
      </c>
      <c r="BO1714" s="2">
        <v>0</v>
      </c>
      <c r="BP1714" s="2">
        <v>0</v>
      </c>
      <c r="BQ1714" s="2">
        <v>0</v>
      </c>
      <c r="BR1714" s="2">
        <v>0</v>
      </c>
      <c r="BS1714" s="2">
        <v>0</v>
      </c>
      <c r="BT1714" s="2">
        <v>0</v>
      </c>
      <c r="BU1714" s="2">
        <v>0</v>
      </c>
      <c r="BV1714" s="2">
        <v>0</v>
      </c>
      <c r="BW1714" s="2">
        <v>0</v>
      </c>
    </row>
    <row r="1715" spans="1:75">
      <c r="A1715" s="2">
        <v>2227</v>
      </c>
      <c r="B1715" s="2" t="s">
        <v>20964</v>
      </c>
      <c r="C1715" s="2" t="str">
        <f t="shared" si="68"/>
        <v>MT_Flower_Neg</v>
      </c>
      <c r="D1715" s="2">
        <v>3262</v>
      </c>
      <c r="E1715" s="31">
        <v>3.5134839567042602</v>
      </c>
      <c r="F1715" s="2">
        <v>997.50149999999996</v>
      </c>
      <c r="G1715" s="2">
        <v>7.3</v>
      </c>
      <c r="H1715" s="2" t="s">
        <v>13376</v>
      </c>
      <c r="I1715" s="2" t="s">
        <v>20965</v>
      </c>
      <c r="J1715" s="2" t="s">
        <v>8825</v>
      </c>
      <c r="K1715" s="2"/>
      <c r="L1715" s="2" t="s">
        <v>8825</v>
      </c>
      <c r="M1715" s="2">
        <v>3.2</v>
      </c>
      <c r="N1715" s="2" t="s">
        <v>8825</v>
      </c>
      <c r="O1715" s="2" t="s">
        <v>8825</v>
      </c>
      <c r="P1715" s="40">
        <v>50</v>
      </c>
      <c r="Q1715" s="40" t="s">
        <v>20966</v>
      </c>
      <c r="R1715" s="2"/>
      <c r="S1715" s="2"/>
      <c r="T1715" s="2"/>
      <c r="U1715" s="2" t="s">
        <v>20967</v>
      </c>
      <c r="V1715" s="2" t="s">
        <v>20968</v>
      </c>
      <c r="W1715" s="2" t="str">
        <f t="shared" si="69"/>
        <v>piechart: colorlist="#00FF00,#FFFFFF,#C0C0C0,#FFFF00,#0000FF,#000080,#008080,#800000,#808000,#800080,#FF0000,#FF00FF" valuelist="0,0,0,0,0,0,3262,0,0,0,0,0"</v>
      </c>
      <c r="X1715" s="2"/>
      <c r="Y1715" s="2"/>
      <c r="Z1715" s="2"/>
      <c r="AA1715" s="2"/>
      <c r="AB1715" s="2"/>
      <c r="AC1715" s="2"/>
      <c r="AD1715" s="2"/>
      <c r="AE1715" s="2"/>
      <c r="AF1715" s="2">
        <v>0</v>
      </c>
      <c r="AG1715" s="2">
        <v>0</v>
      </c>
      <c r="AH1715" s="2">
        <v>0</v>
      </c>
      <c r="AI1715" s="2">
        <v>0</v>
      </c>
      <c r="AJ1715" s="2">
        <v>0</v>
      </c>
      <c r="AK1715" s="2">
        <v>0</v>
      </c>
      <c r="AL1715" s="2">
        <v>3262</v>
      </c>
      <c r="AM1715" s="2">
        <v>0</v>
      </c>
      <c r="AN1715" s="2">
        <v>0</v>
      </c>
      <c r="AO1715" s="2">
        <v>0</v>
      </c>
      <c r="AP1715" s="2">
        <v>0</v>
      </c>
      <c r="AQ1715" s="2">
        <v>0</v>
      </c>
      <c r="AR1715" s="2">
        <v>0</v>
      </c>
      <c r="AS1715" s="2">
        <v>0</v>
      </c>
      <c r="AT1715" s="2">
        <v>0</v>
      </c>
      <c r="AU1715" s="2">
        <v>0</v>
      </c>
      <c r="AV1715" s="2">
        <v>0</v>
      </c>
      <c r="AW1715" s="2">
        <v>0</v>
      </c>
      <c r="AX1715" s="2">
        <v>0</v>
      </c>
      <c r="AY1715" s="2">
        <v>0</v>
      </c>
      <c r="AZ1715" s="2">
        <v>0</v>
      </c>
      <c r="BA1715" s="2">
        <v>0</v>
      </c>
      <c r="BB1715" s="2">
        <v>0</v>
      </c>
      <c r="BC1715" s="2">
        <v>0</v>
      </c>
      <c r="BD1715" s="2">
        <v>0</v>
      </c>
      <c r="BE1715" s="2">
        <v>0</v>
      </c>
      <c r="BF1715" s="2">
        <v>3262</v>
      </c>
      <c r="BG1715" s="2">
        <v>0</v>
      </c>
      <c r="BH1715" s="2">
        <v>0</v>
      </c>
      <c r="BI1715" s="2">
        <v>0</v>
      </c>
      <c r="BJ1715" s="2">
        <v>0</v>
      </c>
      <c r="BK1715" s="2">
        <v>0</v>
      </c>
      <c r="BL1715" s="2">
        <v>0</v>
      </c>
      <c r="BM1715" s="2">
        <v>0</v>
      </c>
      <c r="BN1715" s="2">
        <v>0</v>
      </c>
      <c r="BO1715" s="2">
        <v>0</v>
      </c>
      <c r="BP1715" s="2">
        <v>0</v>
      </c>
      <c r="BQ1715" s="2">
        <v>0</v>
      </c>
      <c r="BR1715" s="2">
        <v>0</v>
      </c>
      <c r="BS1715" s="2">
        <v>0</v>
      </c>
      <c r="BT1715" s="2">
        <v>0</v>
      </c>
      <c r="BU1715" s="2">
        <v>0</v>
      </c>
      <c r="BV1715" s="2">
        <v>0</v>
      </c>
      <c r="BW1715" s="2">
        <v>0</v>
      </c>
    </row>
    <row r="1716" spans="1:75">
      <c r="A1716" s="2">
        <v>2229</v>
      </c>
      <c r="B1716" s="2" t="s">
        <v>20969</v>
      </c>
      <c r="C1716" s="2" t="str">
        <f t="shared" si="68"/>
        <v>OP_Root_Neg</v>
      </c>
      <c r="D1716" s="2">
        <v>1272</v>
      </c>
      <c r="E1716" s="31">
        <v>3.1044871113124</v>
      </c>
      <c r="F1716" s="2">
        <v>1003.4741</v>
      </c>
      <c r="G1716" s="2">
        <v>4.38</v>
      </c>
      <c r="H1716" s="2" t="s">
        <v>13376</v>
      </c>
      <c r="I1716" s="2" t="s">
        <v>13298</v>
      </c>
      <c r="J1716" s="2" t="s">
        <v>8825</v>
      </c>
      <c r="K1716" s="2"/>
      <c r="L1716" s="2" t="s">
        <v>8825</v>
      </c>
      <c r="M1716" s="2">
        <v>3.2</v>
      </c>
      <c r="N1716" s="2" t="s">
        <v>8825</v>
      </c>
      <c r="O1716" s="2" t="s">
        <v>8825</v>
      </c>
      <c r="P1716" s="40">
        <v>48</v>
      </c>
      <c r="Q1716" s="40" t="s">
        <v>20970</v>
      </c>
      <c r="R1716" s="2"/>
      <c r="S1716" s="2"/>
      <c r="T1716" s="2"/>
      <c r="U1716" s="2" t="s">
        <v>20971</v>
      </c>
      <c r="V1716" s="2" t="s">
        <v>20972</v>
      </c>
      <c r="W1716" s="2" t="str">
        <f t="shared" si="69"/>
        <v>piechart: colorlist="#00FF00,#FFFFFF,#C0C0C0,#FFFF00,#0000FF,#000080,#008080,#800000,#808000,#800080,#FF0000,#FF00FF" valuelist="0,0,0,0,0,1272,0,0,0,0,0,0"</v>
      </c>
      <c r="X1716" s="2"/>
      <c r="Y1716" s="2"/>
      <c r="Z1716" s="2"/>
      <c r="AA1716" s="2"/>
      <c r="AB1716" s="2"/>
      <c r="AC1716" s="2"/>
      <c r="AD1716" s="2"/>
      <c r="AE1716" s="2"/>
      <c r="AF1716" s="2">
        <v>0</v>
      </c>
      <c r="AG1716" s="2">
        <v>0</v>
      </c>
      <c r="AH1716" s="2">
        <v>0</v>
      </c>
      <c r="AI1716" s="2">
        <v>0</v>
      </c>
      <c r="AJ1716" s="2">
        <v>0</v>
      </c>
      <c r="AK1716" s="2">
        <v>1272</v>
      </c>
      <c r="AL1716" s="2">
        <v>0</v>
      </c>
      <c r="AM1716" s="2">
        <v>0</v>
      </c>
      <c r="AN1716" s="2">
        <v>0</v>
      </c>
      <c r="AO1716" s="2">
        <v>0</v>
      </c>
      <c r="AP1716" s="2">
        <v>0</v>
      </c>
      <c r="AQ1716" s="2">
        <v>0</v>
      </c>
      <c r="AR1716" s="2">
        <v>0</v>
      </c>
      <c r="AS1716" s="2">
        <v>0</v>
      </c>
      <c r="AT1716" s="2">
        <v>0</v>
      </c>
      <c r="AU1716" s="2">
        <v>0</v>
      </c>
      <c r="AV1716" s="2">
        <v>0</v>
      </c>
      <c r="AW1716" s="2">
        <v>0</v>
      </c>
      <c r="AX1716" s="2">
        <v>0</v>
      </c>
      <c r="AY1716" s="2">
        <v>0</v>
      </c>
      <c r="AZ1716" s="2">
        <v>0</v>
      </c>
      <c r="BA1716" s="2">
        <v>0</v>
      </c>
      <c r="BB1716" s="2">
        <v>0</v>
      </c>
      <c r="BC1716" s="2">
        <v>0</v>
      </c>
      <c r="BD1716" s="2">
        <v>0</v>
      </c>
      <c r="BE1716" s="2">
        <v>0</v>
      </c>
      <c r="BF1716" s="2">
        <v>0</v>
      </c>
      <c r="BG1716" s="2">
        <v>0</v>
      </c>
      <c r="BH1716" s="2">
        <v>0</v>
      </c>
      <c r="BI1716" s="2">
        <v>0</v>
      </c>
      <c r="BJ1716" s="2">
        <v>0</v>
      </c>
      <c r="BK1716" s="2">
        <v>0</v>
      </c>
      <c r="BL1716" s="2">
        <v>0</v>
      </c>
      <c r="BM1716" s="2">
        <v>1272</v>
      </c>
      <c r="BN1716" s="2">
        <v>0</v>
      </c>
      <c r="BO1716" s="2">
        <v>0</v>
      </c>
      <c r="BP1716" s="2">
        <v>0</v>
      </c>
      <c r="BQ1716" s="2">
        <v>0</v>
      </c>
      <c r="BR1716" s="2">
        <v>0</v>
      </c>
      <c r="BS1716" s="2">
        <v>0</v>
      </c>
      <c r="BT1716" s="2">
        <v>0</v>
      </c>
      <c r="BU1716" s="2">
        <v>0</v>
      </c>
      <c r="BV1716" s="2">
        <v>0</v>
      </c>
      <c r="BW1716" s="2">
        <v>0</v>
      </c>
    </row>
    <row r="1717" spans="1:75">
      <c r="A1717" s="2">
        <v>2234</v>
      </c>
      <c r="B1717" s="2" t="s">
        <v>20973</v>
      </c>
      <c r="C1717" s="2" t="str">
        <f t="shared" si="68"/>
        <v>MT_LeafStem_Neg</v>
      </c>
      <c r="D1717" s="2">
        <v>8877</v>
      </c>
      <c r="E1717" s="31">
        <v>3.9482662198803</v>
      </c>
      <c r="F1717" s="2">
        <v>1011.202</v>
      </c>
      <c r="G1717" s="2">
        <v>4.54</v>
      </c>
      <c r="H1717" s="2" t="s">
        <v>13376</v>
      </c>
      <c r="I1717" s="2" t="s">
        <v>13294</v>
      </c>
      <c r="J1717" s="2" t="s">
        <v>8825</v>
      </c>
      <c r="K1717" s="2"/>
      <c r="L1717" s="2" t="s">
        <v>8825</v>
      </c>
      <c r="M1717" s="2">
        <v>3.2</v>
      </c>
      <c r="N1717" s="2" t="s">
        <v>8825</v>
      </c>
      <c r="O1717" s="2" t="s">
        <v>8825</v>
      </c>
      <c r="P1717" s="40">
        <v>46</v>
      </c>
      <c r="Q1717" s="40" t="s">
        <v>20974</v>
      </c>
      <c r="R1717" s="2"/>
      <c r="S1717" s="2"/>
      <c r="T1717" s="2"/>
      <c r="U1717" s="2" t="s">
        <v>20975</v>
      </c>
      <c r="V1717" s="2" t="s">
        <v>20976</v>
      </c>
      <c r="W1717" s="2" t="str">
        <f t="shared" si="69"/>
        <v>piechart: colorlist="#00FF00,#FFFFFF,#C0C0C0,#FFFF00,#0000FF,#000080,#008080,#800000,#808000,#800080,#FF0000,#FF00FF" valuelist="0,0,0,0,0,0,9236,0,0,0,0,0"</v>
      </c>
      <c r="X1717" s="2"/>
      <c r="Y1717" s="2"/>
      <c r="Z1717" s="2"/>
      <c r="AA1717" s="2"/>
      <c r="AB1717" s="2"/>
      <c r="AC1717" s="2"/>
      <c r="AD1717" s="2"/>
      <c r="AE1717" s="2"/>
      <c r="AF1717" s="2">
        <v>0</v>
      </c>
      <c r="AG1717" s="2">
        <v>0</v>
      </c>
      <c r="AH1717" s="2">
        <v>0</v>
      </c>
      <c r="AI1717" s="2">
        <v>0</v>
      </c>
      <c r="AJ1717" s="2">
        <v>0</v>
      </c>
      <c r="AK1717" s="2">
        <v>0</v>
      </c>
      <c r="AL1717" s="2">
        <v>9236</v>
      </c>
      <c r="AM1717" s="2">
        <v>0</v>
      </c>
      <c r="AN1717" s="2">
        <v>0</v>
      </c>
      <c r="AO1717" s="2">
        <v>0</v>
      </c>
      <c r="AP1717" s="2">
        <v>0</v>
      </c>
      <c r="AQ1717" s="2">
        <v>0</v>
      </c>
      <c r="AR1717" s="2">
        <v>0</v>
      </c>
      <c r="AS1717" s="2">
        <v>0</v>
      </c>
      <c r="AT1717" s="2">
        <v>0</v>
      </c>
      <c r="AU1717" s="2">
        <v>0</v>
      </c>
      <c r="AV1717" s="2">
        <v>0</v>
      </c>
      <c r="AW1717" s="2">
        <v>0</v>
      </c>
      <c r="AX1717" s="2">
        <v>0</v>
      </c>
      <c r="AY1717" s="2">
        <v>0</v>
      </c>
      <c r="AZ1717" s="2">
        <v>0</v>
      </c>
      <c r="BA1717" s="2">
        <v>0</v>
      </c>
      <c r="BB1717" s="2">
        <v>0</v>
      </c>
      <c r="BC1717" s="2">
        <v>0</v>
      </c>
      <c r="BD1717" s="2">
        <v>0</v>
      </c>
      <c r="BE1717" s="2">
        <v>0</v>
      </c>
      <c r="BF1717" s="2">
        <v>359</v>
      </c>
      <c r="BG1717" s="2">
        <v>8877</v>
      </c>
      <c r="BH1717" s="2">
        <v>0</v>
      </c>
      <c r="BI1717" s="2">
        <v>0</v>
      </c>
      <c r="BJ1717" s="2">
        <v>0</v>
      </c>
      <c r="BK1717" s="2">
        <v>0</v>
      </c>
      <c r="BL1717" s="2">
        <v>0</v>
      </c>
      <c r="BM1717" s="2">
        <v>0</v>
      </c>
      <c r="BN1717" s="2">
        <v>0</v>
      </c>
      <c r="BO1717" s="2">
        <v>0</v>
      </c>
      <c r="BP1717" s="2">
        <v>0</v>
      </c>
      <c r="BQ1717" s="2">
        <v>0</v>
      </c>
      <c r="BR1717" s="2">
        <v>0</v>
      </c>
      <c r="BS1717" s="2">
        <v>0</v>
      </c>
      <c r="BT1717" s="2">
        <v>0</v>
      </c>
      <c r="BU1717" s="2">
        <v>0</v>
      </c>
      <c r="BV1717" s="2">
        <v>0</v>
      </c>
      <c r="BW1717" s="2">
        <v>0</v>
      </c>
    </row>
    <row r="1718" spans="1:75">
      <c r="A1718" s="2">
        <v>2235</v>
      </c>
      <c r="B1718" s="2" t="s">
        <v>20977</v>
      </c>
      <c r="C1718" s="2" t="str">
        <f t="shared" si="68"/>
        <v>AC_Root_Neg</v>
      </c>
      <c r="D1718" s="2">
        <v>1996</v>
      </c>
      <c r="E1718" s="31">
        <v>3.30016053695135</v>
      </c>
      <c r="F1718" s="2">
        <v>1019.5065</v>
      </c>
      <c r="G1718" s="2">
        <v>4.1500000000000004</v>
      </c>
      <c r="H1718" s="2" t="s">
        <v>13376</v>
      </c>
      <c r="I1718" s="2" t="s">
        <v>13300</v>
      </c>
      <c r="J1718" s="2" t="s">
        <v>8825</v>
      </c>
      <c r="K1718" s="2"/>
      <c r="L1718" s="2" t="s">
        <v>8825</v>
      </c>
      <c r="M1718" s="2">
        <v>3.2</v>
      </c>
      <c r="N1718" s="2" t="s">
        <v>8825</v>
      </c>
      <c r="O1718" s="2" t="s">
        <v>8825</v>
      </c>
      <c r="P1718" s="40">
        <v>49</v>
      </c>
      <c r="Q1718" s="40" t="s">
        <v>8975</v>
      </c>
      <c r="R1718" s="2"/>
      <c r="S1718" s="2"/>
      <c r="T1718" s="2"/>
      <c r="U1718" s="2" t="s">
        <v>20978</v>
      </c>
      <c r="V1718" s="2" t="s">
        <v>20979</v>
      </c>
      <c r="W1718" s="2" t="str">
        <f t="shared" si="69"/>
        <v>piechart: colorlist="#00FF00,#FFFFFF,#C0C0C0,#FFFF00,#0000FF,#000080,#008080,#800000,#808000,#800080,#FF0000,#FF00FF" valuelist="0,0,0,1996,0,0,0,0,0,0,0,0"</v>
      </c>
      <c r="X1718" s="2"/>
      <c r="Y1718" s="2"/>
      <c r="Z1718" s="2"/>
      <c r="AA1718" s="2"/>
      <c r="AB1718" s="2"/>
      <c r="AC1718" s="2"/>
      <c r="AD1718" s="2"/>
      <c r="AE1718" s="2"/>
      <c r="AF1718" s="2">
        <v>0</v>
      </c>
      <c r="AG1718" s="2">
        <v>0</v>
      </c>
      <c r="AH1718" s="2">
        <v>0</v>
      </c>
      <c r="AI1718" s="2">
        <v>1996</v>
      </c>
      <c r="AJ1718" s="2">
        <v>0</v>
      </c>
      <c r="AK1718" s="2">
        <v>0</v>
      </c>
      <c r="AL1718" s="2">
        <v>0</v>
      </c>
      <c r="AM1718" s="2">
        <v>0</v>
      </c>
      <c r="AN1718" s="2">
        <v>0</v>
      </c>
      <c r="AO1718" s="2">
        <v>0</v>
      </c>
      <c r="AP1718" s="2">
        <v>0</v>
      </c>
      <c r="AQ1718" s="2">
        <v>0</v>
      </c>
      <c r="AR1718" s="2">
        <v>0</v>
      </c>
      <c r="AS1718" s="2">
        <v>0</v>
      </c>
      <c r="AT1718" s="2">
        <v>1996</v>
      </c>
      <c r="AU1718" s="2">
        <v>0</v>
      </c>
      <c r="AV1718" s="2">
        <v>0</v>
      </c>
      <c r="AW1718" s="2">
        <v>0</v>
      </c>
      <c r="AX1718" s="2">
        <v>0</v>
      </c>
      <c r="AY1718" s="2">
        <v>0</v>
      </c>
      <c r="AZ1718" s="2">
        <v>0</v>
      </c>
      <c r="BA1718" s="2">
        <v>0</v>
      </c>
      <c r="BB1718" s="2">
        <v>0</v>
      </c>
      <c r="BC1718" s="2">
        <v>0</v>
      </c>
      <c r="BD1718" s="2">
        <v>0</v>
      </c>
      <c r="BE1718" s="2">
        <v>0</v>
      </c>
      <c r="BF1718" s="2">
        <v>0</v>
      </c>
      <c r="BG1718" s="2">
        <v>0</v>
      </c>
      <c r="BH1718" s="2">
        <v>0</v>
      </c>
      <c r="BI1718" s="2">
        <v>0</v>
      </c>
      <c r="BJ1718" s="2">
        <v>0</v>
      </c>
      <c r="BK1718" s="2">
        <v>0</v>
      </c>
      <c r="BL1718" s="2">
        <v>0</v>
      </c>
      <c r="BM1718" s="2">
        <v>0</v>
      </c>
      <c r="BN1718" s="2">
        <v>0</v>
      </c>
      <c r="BO1718" s="2">
        <v>0</v>
      </c>
      <c r="BP1718" s="2">
        <v>0</v>
      </c>
      <c r="BQ1718" s="2">
        <v>0</v>
      </c>
      <c r="BR1718" s="2">
        <v>0</v>
      </c>
      <c r="BS1718" s="2">
        <v>0</v>
      </c>
      <c r="BT1718" s="2">
        <v>0</v>
      </c>
      <c r="BU1718" s="2">
        <v>0</v>
      </c>
      <c r="BV1718" s="2">
        <v>0</v>
      </c>
      <c r="BW1718" s="2">
        <v>0</v>
      </c>
    </row>
    <row r="1719" spans="1:75">
      <c r="A1719" s="2">
        <v>2237</v>
      </c>
      <c r="B1719" s="2" t="s">
        <v>20980</v>
      </c>
      <c r="C1719" s="2" t="str">
        <f t="shared" si="68"/>
        <v>GG_Root_Neg</v>
      </c>
      <c r="D1719" s="2">
        <v>1185</v>
      </c>
      <c r="E1719" s="31">
        <v>3.0737183503461201</v>
      </c>
      <c r="F1719" s="2">
        <v>1021.5358</v>
      </c>
      <c r="G1719" s="2">
        <v>8.23</v>
      </c>
      <c r="H1719" s="2" t="s">
        <v>13376</v>
      </c>
      <c r="I1719" s="2" t="s">
        <v>13303</v>
      </c>
      <c r="J1719" s="2" t="s">
        <v>8825</v>
      </c>
      <c r="K1719" s="2"/>
      <c r="L1719" s="2" t="s">
        <v>8825</v>
      </c>
      <c r="M1719" s="2">
        <v>3.2</v>
      </c>
      <c r="N1719" s="2" t="s">
        <v>8825</v>
      </c>
      <c r="O1719" s="2" t="s">
        <v>8825</v>
      </c>
      <c r="P1719" s="40">
        <v>53</v>
      </c>
      <c r="Q1719" s="40" t="s">
        <v>20981</v>
      </c>
      <c r="R1719" s="2"/>
      <c r="S1719" s="2"/>
      <c r="T1719" s="2"/>
      <c r="U1719" s="2" t="s">
        <v>20982</v>
      </c>
      <c r="V1719" s="2" t="s">
        <v>20983</v>
      </c>
      <c r="W1719" s="2" t="str">
        <f t="shared" si="69"/>
        <v>piechart: colorlist="#00FF00,#FFFFFF,#C0C0C0,#FFFF00,#0000FF,#000080,#008080,#800000,#808000,#800080,#FF0000,#FF00FF" valuelist="0,0,0,0,0,0,0,0,1185,0,0,0"</v>
      </c>
      <c r="X1719" s="2"/>
      <c r="Y1719" s="2"/>
      <c r="Z1719" s="2"/>
      <c r="AA1719" s="2"/>
      <c r="AB1719" s="2"/>
      <c r="AC1719" s="2"/>
      <c r="AD1719" s="2"/>
      <c r="AE1719" s="2"/>
      <c r="AF1719" s="2">
        <v>0</v>
      </c>
      <c r="AG1719" s="2">
        <v>0</v>
      </c>
      <c r="AH1719" s="2">
        <v>0</v>
      </c>
      <c r="AI1719" s="2">
        <v>0</v>
      </c>
      <c r="AJ1719" s="2">
        <v>0</v>
      </c>
      <c r="AK1719" s="2">
        <v>0</v>
      </c>
      <c r="AL1719" s="2">
        <v>0</v>
      </c>
      <c r="AM1719" s="2">
        <v>0</v>
      </c>
      <c r="AN1719" s="2">
        <v>1185</v>
      </c>
      <c r="AO1719" s="2">
        <v>0</v>
      </c>
      <c r="AP1719" s="2">
        <v>0</v>
      </c>
      <c r="AQ1719" s="2">
        <v>0</v>
      </c>
      <c r="AR1719" s="2">
        <v>0</v>
      </c>
      <c r="AS1719" s="2">
        <v>0</v>
      </c>
      <c r="AT1719" s="2">
        <v>0</v>
      </c>
      <c r="AU1719" s="2">
        <v>0</v>
      </c>
      <c r="AV1719" s="2">
        <v>0</v>
      </c>
      <c r="AW1719" s="2">
        <v>0</v>
      </c>
      <c r="AX1719" s="2">
        <v>1185</v>
      </c>
      <c r="AY1719" s="2">
        <v>0</v>
      </c>
      <c r="AZ1719" s="2">
        <v>0</v>
      </c>
      <c r="BA1719" s="2">
        <v>0</v>
      </c>
      <c r="BB1719" s="2">
        <v>0</v>
      </c>
      <c r="BC1719" s="2">
        <v>0</v>
      </c>
      <c r="BD1719" s="2">
        <v>0</v>
      </c>
      <c r="BE1719" s="2">
        <v>0</v>
      </c>
      <c r="BF1719" s="2">
        <v>0</v>
      </c>
      <c r="BG1719" s="2">
        <v>0</v>
      </c>
      <c r="BH1719" s="2">
        <v>0</v>
      </c>
      <c r="BI1719" s="2">
        <v>0</v>
      </c>
      <c r="BJ1719" s="2">
        <v>0</v>
      </c>
      <c r="BK1719" s="2">
        <v>0</v>
      </c>
      <c r="BL1719" s="2">
        <v>0</v>
      </c>
      <c r="BM1719" s="2">
        <v>0</v>
      </c>
      <c r="BN1719" s="2">
        <v>0</v>
      </c>
      <c r="BO1719" s="2">
        <v>0</v>
      </c>
      <c r="BP1719" s="2">
        <v>0</v>
      </c>
      <c r="BQ1719" s="2">
        <v>0</v>
      </c>
      <c r="BR1719" s="2">
        <v>0</v>
      </c>
      <c r="BS1719" s="2">
        <v>0</v>
      </c>
      <c r="BT1719" s="2">
        <v>0</v>
      </c>
      <c r="BU1719" s="2">
        <v>0</v>
      </c>
      <c r="BV1719" s="2">
        <v>0</v>
      </c>
      <c r="BW1719" s="2">
        <v>0</v>
      </c>
    </row>
    <row r="1720" spans="1:75">
      <c r="A1720" s="2">
        <v>2239</v>
      </c>
      <c r="B1720" s="2" t="s">
        <v>20984</v>
      </c>
      <c r="C1720" s="2" t="str">
        <f t="shared" si="68"/>
        <v>MT_Root_Neg</v>
      </c>
      <c r="D1720" s="2">
        <v>3033</v>
      </c>
      <c r="E1720" s="31">
        <v>3.4818724103106602</v>
      </c>
      <c r="F1720" s="2">
        <v>1025.4963</v>
      </c>
      <c r="G1720" s="2">
        <v>7.91</v>
      </c>
      <c r="H1720" s="2" t="s">
        <v>13376</v>
      </c>
      <c r="I1720" s="2" t="s">
        <v>13301</v>
      </c>
      <c r="J1720" s="2" t="s">
        <v>8825</v>
      </c>
      <c r="K1720" s="2"/>
      <c r="L1720" s="2" t="s">
        <v>8825</v>
      </c>
      <c r="M1720" s="2">
        <v>3.2</v>
      </c>
      <c r="N1720" s="2" t="s">
        <v>8825</v>
      </c>
      <c r="O1720" s="2" t="s">
        <v>8825</v>
      </c>
      <c r="P1720" s="40">
        <v>51</v>
      </c>
      <c r="Q1720" s="40" t="s">
        <v>8579</v>
      </c>
      <c r="R1720" s="2"/>
      <c r="S1720" s="2"/>
      <c r="T1720" s="2"/>
      <c r="U1720" s="2" t="s">
        <v>20985</v>
      </c>
      <c r="V1720" s="2" t="s">
        <v>20986</v>
      </c>
      <c r="W1720" s="2" t="str">
        <f t="shared" si="69"/>
        <v>piechart: colorlist="#00FF00,#FFFFFF,#C0C0C0,#FFFF00,#0000FF,#000080,#008080,#800000,#808000,#800080,#FF0000,#FF00FF" valuelist="0,0,0,0,0,0,3416,0,0,0,0,0"</v>
      </c>
      <c r="X1720" s="2"/>
      <c r="Y1720" s="2"/>
      <c r="Z1720" s="2"/>
      <c r="AA1720" s="2"/>
      <c r="AB1720" s="2"/>
      <c r="AC1720" s="2"/>
      <c r="AD1720" s="2"/>
      <c r="AE1720" s="2"/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v>0</v>
      </c>
      <c r="AL1720" s="2">
        <v>3416</v>
      </c>
      <c r="AM1720" s="2">
        <v>0</v>
      </c>
      <c r="AN1720" s="2">
        <v>0</v>
      </c>
      <c r="AO1720" s="2">
        <v>0</v>
      </c>
      <c r="AP1720" s="2">
        <v>0</v>
      </c>
      <c r="AQ1720" s="2">
        <v>0</v>
      </c>
      <c r="AR1720" s="2">
        <v>0</v>
      </c>
      <c r="AS1720" s="2">
        <v>0</v>
      </c>
      <c r="AT1720" s="2">
        <v>0</v>
      </c>
      <c r="AU1720" s="2">
        <v>0</v>
      </c>
      <c r="AV1720" s="2">
        <v>0</v>
      </c>
      <c r="AW1720" s="2">
        <v>0</v>
      </c>
      <c r="AX1720" s="2">
        <v>0</v>
      </c>
      <c r="AY1720" s="2">
        <v>0</v>
      </c>
      <c r="AZ1720" s="2">
        <v>0</v>
      </c>
      <c r="BA1720" s="2">
        <v>0</v>
      </c>
      <c r="BB1720" s="2">
        <v>0</v>
      </c>
      <c r="BC1720" s="2">
        <v>0</v>
      </c>
      <c r="BD1720" s="2">
        <v>0</v>
      </c>
      <c r="BE1720" s="2">
        <v>0</v>
      </c>
      <c r="BF1720" s="2">
        <v>383</v>
      </c>
      <c r="BG1720" s="2">
        <v>0</v>
      </c>
      <c r="BH1720" s="2">
        <v>0</v>
      </c>
      <c r="BI1720" s="2">
        <v>3033</v>
      </c>
      <c r="BJ1720" s="2">
        <v>0</v>
      </c>
      <c r="BK1720" s="2">
        <v>0</v>
      </c>
      <c r="BL1720" s="2">
        <v>0</v>
      </c>
      <c r="BM1720" s="2">
        <v>0</v>
      </c>
      <c r="BN1720" s="2">
        <v>0</v>
      </c>
      <c r="BO1720" s="2">
        <v>0</v>
      </c>
      <c r="BP1720" s="2">
        <v>0</v>
      </c>
      <c r="BQ1720" s="2">
        <v>0</v>
      </c>
      <c r="BR1720" s="2">
        <v>0</v>
      </c>
      <c r="BS1720" s="2">
        <v>0</v>
      </c>
      <c r="BT1720" s="2">
        <v>0</v>
      </c>
      <c r="BU1720" s="2">
        <v>0</v>
      </c>
      <c r="BV1720" s="2">
        <v>0</v>
      </c>
      <c r="BW1720" s="2">
        <v>0</v>
      </c>
    </row>
    <row r="1721" spans="1:75">
      <c r="A1721" s="2">
        <v>2247</v>
      </c>
      <c r="B1721" s="2" t="s">
        <v>20987</v>
      </c>
      <c r="C1721" s="2" t="str">
        <f t="shared" si="68"/>
        <v>MT_Flower_Neg</v>
      </c>
      <c r="D1721" s="2">
        <v>4774</v>
      </c>
      <c r="E1721" s="31">
        <v>3.6788824146707402</v>
      </c>
      <c r="F1721" s="2">
        <v>1037.5299</v>
      </c>
      <c r="G1721" s="2">
        <v>7.66</v>
      </c>
      <c r="H1721" s="2" t="s">
        <v>13376</v>
      </c>
      <c r="I1721" s="2" t="s">
        <v>13303</v>
      </c>
      <c r="J1721" s="2" t="s">
        <v>8825</v>
      </c>
      <c r="K1721" s="2"/>
      <c r="L1721" s="2" t="s">
        <v>8825</v>
      </c>
      <c r="M1721" s="2">
        <v>3.2</v>
      </c>
      <c r="N1721" s="2" t="s">
        <v>8825</v>
      </c>
      <c r="O1721" s="2" t="s">
        <v>8825</v>
      </c>
      <c r="P1721" s="40">
        <v>53</v>
      </c>
      <c r="Q1721" s="40" t="s">
        <v>12956</v>
      </c>
      <c r="R1721" s="2"/>
      <c r="S1721" s="2"/>
      <c r="T1721" s="2"/>
      <c r="U1721" s="2" t="s">
        <v>20988</v>
      </c>
      <c r="V1721" s="2" t="s">
        <v>20989</v>
      </c>
      <c r="W1721" s="2" t="str">
        <f t="shared" si="69"/>
        <v>piechart: colorlist="#00FF00,#FFFFFF,#C0C0C0,#FFFF00,#0000FF,#000080,#008080,#800000,#808000,#800080,#FF0000,#FF00FF" valuelist="0,0,0,0,0,0,5945,1920,0,0,0,0"</v>
      </c>
      <c r="X1721" s="2"/>
      <c r="Y1721" s="2"/>
      <c r="Z1721" s="2"/>
      <c r="AA1721" s="2"/>
      <c r="AB1721" s="2"/>
      <c r="AC1721" s="2"/>
      <c r="AD1721" s="2"/>
      <c r="AE1721" s="2"/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v>0</v>
      </c>
      <c r="AL1721" s="2">
        <v>5945</v>
      </c>
      <c r="AM1721" s="2">
        <v>1920</v>
      </c>
      <c r="AN1721" s="2">
        <v>0</v>
      </c>
      <c r="AO1721" s="2">
        <v>0</v>
      </c>
      <c r="AP1721" s="2">
        <v>0</v>
      </c>
      <c r="AQ1721" s="2">
        <v>0</v>
      </c>
      <c r="AR1721" s="2">
        <v>0</v>
      </c>
      <c r="AS1721" s="2">
        <v>0</v>
      </c>
      <c r="AT1721" s="2">
        <v>0</v>
      </c>
      <c r="AU1721" s="2">
        <v>0</v>
      </c>
      <c r="AV1721" s="2">
        <v>0</v>
      </c>
      <c r="AW1721" s="2">
        <v>0</v>
      </c>
      <c r="AX1721" s="2">
        <v>0</v>
      </c>
      <c r="AY1721" s="2">
        <v>1920</v>
      </c>
      <c r="AZ1721" s="2">
        <v>0</v>
      </c>
      <c r="BA1721" s="2">
        <v>0</v>
      </c>
      <c r="BB1721" s="2">
        <v>0</v>
      </c>
      <c r="BC1721" s="2">
        <v>0</v>
      </c>
      <c r="BD1721" s="2">
        <v>0</v>
      </c>
      <c r="BE1721" s="2">
        <v>0</v>
      </c>
      <c r="BF1721" s="2">
        <v>4774</v>
      </c>
      <c r="BG1721" s="2">
        <v>1171</v>
      </c>
      <c r="BH1721" s="2">
        <v>0</v>
      </c>
      <c r="BI1721" s="2">
        <v>0</v>
      </c>
      <c r="BJ1721" s="2">
        <v>0</v>
      </c>
      <c r="BK1721" s="2">
        <v>0</v>
      </c>
      <c r="BL1721" s="2">
        <v>0</v>
      </c>
      <c r="BM1721" s="2">
        <v>0</v>
      </c>
      <c r="BN1721" s="2">
        <v>0</v>
      </c>
      <c r="BO1721" s="2">
        <v>0</v>
      </c>
      <c r="BP1721" s="2">
        <v>0</v>
      </c>
      <c r="BQ1721" s="2">
        <v>0</v>
      </c>
      <c r="BR1721" s="2">
        <v>0</v>
      </c>
      <c r="BS1721" s="2">
        <v>0</v>
      </c>
      <c r="BT1721" s="2">
        <v>0</v>
      </c>
      <c r="BU1721" s="2">
        <v>0</v>
      </c>
      <c r="BV1721" s="2">
        <v>0</v>
      </c>
      <c r="BW1721" s="2">
        <v>0</v>
      </c>
    </row>
    <row r="1722" spans="1:75">
      <c r="A1722" s="2">
        <v>2252</v>
      </c>
      <c r="B1722" s="2" t="s">
        <v>20990</v>
      </c>
      <c r="C1722" s="2" t="str">
        <f t="shared" si="68"/>
        <v>ST_LeafStem_Neg</v>
      </c>
      <c r="D1722" s="2">
        <v>1343</v>
      </c>
      <c r="E1722" s="31">
        <v>3.1280760126687199</v>
      </c>
      <c r="F1722" s="2">
        <v>1047.5385000000001</v>
      </c>
      <c r="G1722" s="2">
        <v>5.05</v>
      </c>
      <c r="H1722" s="2" t="s">
        <v>13376</v>
      </c>
      <c r="I1722" s="2" t="s">
        <v>13301</v>
      </c>
      <c r="J1722" s="2" t="s">
        <v>8825</v>
      </c>
      <c r="K1722" s="2"/>
      <c r="L1722" s="2" t="s">
        <v>8825</v>
      </c>
      <c r="M1722" s="2">
        <v>3.2</v>
      </c>
      <c r="N1722" s="2" t="s">
        <v>8825</v>
      </c>
      <c r="O1722" s="2" t="s">
        <v>8825</v>
      </c>
      <c r="P1722" s="40">
        <v>51</v>
      </c>
      <c r="Q1722" s="40" t="s">
        <v>8953</v>
      </c>
      <c r="R1722" s="2"/>
      <c r="S1722" s="2"/>
      <c r="T1722" s="2"/>
      <c r="U1722" s="2" t="s">
        <v>20991</v>
      </c>
      <c r="V1722" s="2" t="s">
        <v>20992</v>
      </c>
      <c r="W1722" s="2" t="str">
        <f t="shared" si="69"/>
        <v>piechart: colorlist="#00FF00,#FFFFFF,#C0C0C0,#FFFF00,#0000FF,#000080,#008080,#800000,#808000,#800080,#FF0000,#FF00FF" valuelist="0,0,0,0,0,0,0,0,0,0,0,1343"</v>
      </c>
      <c r="X1722" s="2"/>
      <c r="Y1722" s="2"/>
      <c r="Z1722" s="2"/>
      <c r="AA1722" s="2"/>
      <c r="AB1722" s="2"/>
      <c r="AC1722" s="2"/>
      <c r="AD1722" s="2"/>
      <c r="AE1722" s="2"/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  <c r="AQ1722" s="2">
        <v>1343</v>
      </c>
      <c r="AR1722" s="2">
        <v>0</v>
      </c>
      <c r="AS1722" s="2">
        <v>0</v>
      </c>
      <c r="AT1722" s="2">
        <v>0</v>
      </c>
      <c r="AU1722" s="2">
        <v>0</v>
      </c>
      <c r="AV1722" s="2">
        <v>0</v>
      </c>
      <c r="AW1722" s="2">
        <v>0</v>
      </c>
      <c r="AX1722" s="2">
        <v>0</v>
      </c>
      <c r="AY1722" s="2">
        <v>0</v>
      </c>
      <c r="AZ1722" s="2">
        <v>0</v>
      </c>
      <c r="BA1722" s="2">
        <v>0</v>
      </c>
      <c r="BB1722" s="2">
        <v>0</v>
      </c>
      <c r="BC1722" s="2">
        <v>0</v>
      </c>
      <c r="BD1722" s="2">
        <v>0</v>
      </c>
      <c r="BE1722" s="2">
        <v>0</v>
      </c>
      <c r="BF1722" s="2">
        <v>0</v>
      </c>
      <c r="BG1722" s="2">
        <v>0</v>
      </c>
      <c r="BH1722" s="2">
        <v>0</v>
      </c>
      <c r="BI1722" s="2">
        <v>0</v>
      </c>
      <c r="BJ1722" s="2">
        <v>0</v>
      </c>
      <c r="BK1722" s="2">
        <v>0</v>
      </c>
      <c r="BL1722" s="2">
        <v>0</v>
      </c>
      <c r="BM1722" s="2">
        <v>0</v>
      </c>
      <c r="BN1722" s="2">
        <v>0</v>
      </c>
      <c r="BO1722" s="2">
        <v>0</v>
      </c>
      <c r="BP1722" s="2">
        <v>0</v>
      </c>
      <c r="BQ1722" s="2">
        <v>1343</v>
      </c>
      <c r="BR1722" s="2">
        <v>0</v>
      </c>
      <c r="BS1722" s="2">
        <v>0</v>
      </c>
      <c r="BT1722" s="2">
        <v>0</v>
      </c>
      <c r="BU1722" s="2">
        <v>0</v>
      </c>
      <c r="BV1722" s="2">
        <v>0</v>
      </c>
      <c r="BW1722" s="2">
        <v>0</v>
      </c>
    </row>
    <row r="1723" spans="1:75">
      <c r="A1723" s="2">
        <v>2260</v>
      </c>
      <c r="B1723" s="2" t="s">
        <v>20993</v>
      </c>
      <c r="C1723" s="2" t="str">
        <f t="shared" si="68"/>
        <v>GU_Root_Neg</v>
      </c>
      <c r="D1723" s="2">
        <v>2383</v>
      </c>
      <c r="E1723" s="31">
        <v>3.3771240423464599</v>
      </c>
      <c r="F1723" s="2">
        <v>1065.5260000000001</v>
      </c>
      <c r="G1723" s="2">
        <v>7.88</v>
      </c>
      <c r="H1723" s="2" t="s">
        <v>13376</v>
      </c>
      <c r="I1723" s="2" t="s">
        <v>13299</v>
      </c>
      <c r="J1723" s="2" t="s">
        <v>8825</v>
      </c>
      <c r="K1723" s="2"/>
      <c r="L1723" s="2" t="s">
        <v>8825</v>
      </c>
      <c r="M1723" s="2">
        <v>3.2</v>
      </c>
      <c r="N1723" s="2" t="s">
        <v>8825</v>
      </c>
      <c r="O1723" s="2" t="s">
        <v>8825</v>
      </c>
      <c r="P1723" s="40">
        <v>54</v>
      </c>
      <c r="Q1723" s="40" t="s">
        <v>20994</v>
      </c>
      <c r="R1723" s="2"/>
      <c r="S1723" s="2"/>
      <c r="T1723" s="2"/>
      <c r="U1723" s="2" t="s">
        <v>20995</v>
      </c>
      <c r="V1723" s="2" t="s">
        <v>20996</v>
      </c>
      <c r="W1723" s="2" t="str">
        <f t="shared" si="69"/>
        <v>piechart: colorlist="#00FF00,#FFFFFF,#C0C0C0,#FFFF00,#0000FF,#000080,#008080,#800000,#808000,#800080,#FF0000,#FF00FF" valuelist="0,0,0,0,0,0,0,0,1219,2734,0,0"</v>
      </c>
      <c r="X1723" s="2"/>
      <c r="Y1723" s="2"/>
      <c r="Z1723" s="2"/>
      <c r="AA1723" s="2"/>
      <c r="AB1723" s="2"/>
      <c r="AC1723" s="2"/>
      <c r="AD1723" s="2"/>
      <c r="AE1723" s="2"/>
      <c r="AF1723" s="2">
        <v>0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0</v>
      </c>
      <c r="AM1723" s="2">
        <v>0</v>
      </c>
      <c r="AN1723" s="2">
        <v>1219</v>
      </c>
      <c r="AO1723" s="2">
        <v>2734</v>
      </c>
      <c r="AP1723" s="2">
        <v>0</v>
      </c>
      <c r="AQ1723" s="2">
        <v>0</v>
      </c>
      <c r="AR1723" s="2">
        <v>0</v>
      </c>
      <c r="AS1723" s="2">
        <v>0</v>
      </c>
      <c r="AT1723" s="2">
        <v>0</v>
      </c>
      <c r="AU1723" s="2">
        <v>0</v>
      </c>
      <c r="AV1723" s="2">
        <v>0</v>
      </c>
      <c r="AW1723" s="2">
        <v>0</v>
      </c>
      <c r="AX1723" s="2">
        <v>1219</v>
      </c>
      <c r="AY1723" s="2">
        <v>0</v>
      </c>
      <c r="AZ1723" s="2">
        <v>0</v>
      </c>
      <c r="BA1723" s="2">
        <v>351</v>
      </c>
      <c r="BB1723" s="2">
        <v>2383</v>
      </c>
      <c r="BC1723" s="2">
        <v>0</v>
      </c>
      <c r="BD1723" s="2">
        <v>0</v>
      </c>
      <c r="BE1723" s="2">
        <v>0</v>
      </c>
      <c r="BF1723" s="2">
        <v>0</v>
      </c>
      <c r="BG1723" s="2">
        <v>0</v>
      </c>
      <c r="BH1723" s="2">
        <v>0</v>
      </c>
      <c r="BI1723" s="2">
        <v>0</v>
      </c>
      <c r="BJ1723" s="2">
        <v>0</v>
      </c>
      <c r="BK1723" s="2">
        <v>0</v>
      </c>
      <c r="BL1723" s="2">
        <v>0</v>
      </c>
      <c r="BM1723" s="2">
        <v>0</v>
      </c>
      <c r="BN1723" s="2">
        <v>0</v>
      </c>
      <c r="BO1723" s="2">
        <v>0</v>
      </c>
      <c r="BP1723" s="2">
        <v>0</v>
      </c>
      <c r="BQ1723" s="2">
        <v>0</v>
      </c>
      <c r="BR1723" s="2">
        <v>0</v>
      </c>
      <c r="BS1723" s="2">
        <v>0</v>
      </c>
      <c r="BT1723" s="2">
        <v>0</v>
      </c>
      <c r="BU1723" s="2">
        <v>0</v>
      </c>
      <c r="BV1723" s="2">
        <v>0</v>
      </c>
      <c r="BW1723" s="2">
        <v>0</v>
      </c>
    </row>
    <row r="1724" spans="1:75">
      <c r="A1724" s="2">
        <v>2264</v>
      </c>
      <c r="B1724" s="2" t="s">
        <v>20997</v>
      </c>
      <c r="C1724" s="2" t="str">
        <f t="shared" si="68"/>
        <v>MT_Seed_Neg</v>
      </c>
      <c r="D1724" s="2">
        <v>5795</v>
      </c>
      <c r="E1724" s="31">
        <v>3.7630534402996099</v>
      </c>
      <c r="F1724" s="2">
        <v>1067.5417</v>
      </c>
      <c r="G1724" s="2">
        <v>7.69</v>
      </c>
      <c r="H1724" s="2" t="s">
        <v>13376</v>
      </c>
      <c r="I1724" s="2" t="s">
        <v>13299</v>
      </c>
      <c r="J1724" s="2" t="s">
        <v>8825</v>
      </c>
      <c r="K1724" s="2"/>
      <c r="L1724" s="2" t="s">
        <v>8825</v>
      </c>
      <c r="M1724" s="2">
        <v>3.2</v>
      </c>
      <c r="N1724" s="2" t="s">
        <v>8825</v>
      </c>
      <c r="O1724" s="2" t="s">
        <v>8825</v>
      </c>
      <c r="P1724" s="40">
        <v>54</v>
      </c>
      <c r="Q1724" s="40" t="s">
        <v>8631</v>
      </c>
      <c r="R1724" s="2"/>
      <c r="S1724" s="2"/>
      <c r="T1724" s="2"/>
      <c r="U1724" s="2" t="s">
        <v>20998</v>
      </c>
      <c r="V1724" s="2" t="s">
        <v>20999</v>
      </c>
      <c r="W1724" s="2" t="str">
        <f t="shared" si="69"/>
        <v>piechart: colorlist="#00FF00,#FFFFFF,#C0C0C0,#FFFF00,#0000FF,#000080,#008080,#800000,#808000,#800080,#FF0000,#FF00FF" valuelist="0,0,0,0,0,0,14830,835,731,3494,0,0"</v>
      </c>
      <c r="X1724" s="2"/>
      <c r="Y1724" s="2"/>
      <c r="Z1724" s="2"/>
      <c r="AA1724" s="2"/>
      <c r="AB1724" s="2"/>
      <c r="AC1724" s="2"/>
      <c r="AD1724" s="2"/>
      <c r="AE1724" s="2"/>
      <c r="AF1724" s="2">
        <v>0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14830</v>
      </c>
      <c r="AM1724" s="2">
        <v>835</v>
      </c>
      <c r="AN1724" s="2">
        <v>731</v>
      </c>
      <c r="AO1724" s="2">
        <v>3494</v>
      </c>
      <c r="AP1724" s="2">
        <v>0</v>
      </c>
      <c r="AQ1724" s="2">
        <v>0</v>
      </c>
      <c r="AR1724" s="2">
        <v>0</v>
      </c>
      <c r="AS1724" s="2">
        <v>0</v>
      </c>
      <c r="AT1724" s="2">
        <v>0</v>
      </c>
      <c r="AU1724" s="2">
        <v>0</v>
      </c>
      <c r="AV1724" s="2">
        <v>0</v>
      </c>
      <c r="AW1724" s="2">
        <v>0</v>
      </c>
      <c r="AX1724" s="2">
        <v>731</v>
      </c>
      <c r="AY1724" s="2">
        <v>0</v>
      </c>
      <c r="AZ1724" s="2">
        <v>835</v>
      </c>
      <c r="BA1724" s="2">
        <v>0</v>
      </c>
      <c r="BB1724" s="2">
        <v>3494</v>
      </c>
      <c r="BC1724" s="2">
        <v>0</v>
      </c>
      <c r="BD1724" s="2">
        <v>0</v>
      </c>
      <c r="BE1724" s="2">
        <v>0</v>
      </c>
      <c r="BF1724" s="2">
        <v>2801</v>
      </c>
      <c r="BG1724" s="2">
        <v>4702</v>
      </c>
      <c r="BH1724" s="2">
        <v>1532</v>
      </c>
      <c r="BI1724" s="2">
        <v>0</v>
      </c>
      <c r="BJ1724" s="2">
        <v>5795</v>
      </c>
      <c r="BK1724" s="2">
        <v>0</v>
      </c>
      <c r="BL1724" s="2">
        <v>0</v>
      </c>
      <c r="BM1724" s="2">
        <v>0</v>
      </c>
      <c r="BN1724" s="2">
        <v>0</v>
      </c>
      <c r="BO1724" s="2">
        <v>0</v>
      </c>
      <c r="BP1724" s="2">
        <v>0</v>
      </c>
      <c r="BQ1724" s="2">
        <v>0</v>
      </c>
      <c r="BR1724" s="2">
        <v>0</v>
      </c>
      <c r="BS1724" s="2">
        <v>0</v>
      </c>
      <c r="BT1724" s="2">
        <v>0</v>
      </c>
      <c r="BU1724" s="2">
        <v>0</v>
      </c>
      <c r="BV1724" s="2">
        <v>0</v>
      </c>
      <c r="BW1724" s="2">
        <v>0</v>
      </c>
    </row>
    <row r="1725" spans="1:75">
      <c r="A1725" s="2">
        <v>2266</v>
      </c>
      <c r="B1725" s="2" t="s">
        <v>21000</v>
      </c>
      <c r="C1725" s="2" t="str">
        <f t="shared" si="68"/>
        <v>MT_LeafStem_Neg</v>
      </c>
      <c r="D1725" s="2">
        <v>3988</v>
      </c>
      <c r="E1725" s="31">
        <v>3.6007551496396202</v>
      </c>
      <c r="F1725" s="2">
        <v>1073.5147999999999</v>
      </c>
      <c r="G1725" s="2">
        <v>5.88</v>
      </c>
      <c r="H1725" s="2" t="s">
        <v>13376</v>
      </c>
      <c r="I1725" s="2" t="s">
        <v>13302</v>
      </c>
      <c r="J1725" s="2" t="s">
        <v>8825</v>
      </c>
      <c r="K1725" s="2"/>
      <c r="L1725" s="2" t="s">
        <v>8825</v>
      </c>
      <c r="M1725" s="2">
        <v>3.2</v>
      </c>
      <c r="N1725" s="2" t="s">
        <v>8825</v>
      </c>
      <c r="O1725" s="2" t="s">
        <v>8825</v>
      </c>
      <c r="P1725" s="40">
        <v>52</v>
      </c>
      <c r="Q1725" s="40" t="s">
        <v>21001</v>
      </c>
      <c r="R1725" s="2"/>
      <c r="S1725" s="2"/>
      <c r="T1725" s="2"/>
      <c r="U1725" s="2" t="s">
        <v>21002</v>
      </c>
      <c r="V1725" s="2" t="s">
        <v>21003</v>
      </c>
      <c r="W1725" s="2" t="str">
        <f t="shared" si="69"/>
        <v>piechart: colorlist="#00FF00,#FFFFFF,#C0C0C0,#FFFF00,#0000FF,#000080,#008080,#800000,#808000,#800080,#FF0000,#FF00FF" valuelist="0,0,0,0,0,0,7362,0,0,0,0,0"</v>
      </c>
      <c r="X1725" s="2"/>
      <c r="Y1725" s="2"/>
      <c r="Z1725" s="2"/>
      <c r="AA1725" s="2"/>
      <c r="AB1725" s="2"/>
      <c r="AC1725" s="2"/>
      <c r="AD1725" s="2"/>
      <c r="AE1725" s="2"/>
      <c r="AF1725" s="2">
        <v>0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7362</v>
      </c>
      <c r="AM1725" s="2">
        <v>0</v>
      </c>
      <c r="AN1725" s="2">
        <v>0</v>
      </c>
      <c r="AO1725" s="2">
        <v>0</v>
      </c>
      <c r="AP1725" s="2">
        <v>0</v>
      </c>
      <c r="AQ1725" s="2">
        <v>0</v>
      </c>
      <c r="AR1725" s="2">
        <v>0</v>
      </c>
      <c r="AS1725" s="2">
        <v>0</v>
      </c>
      <c r="AT1725" s="2">
        <v>0</v>
      </c>
      <c r="AU1725" s="2">
        <v>0</v>
      </c>
      <c r="AV1725" s="2">
        <v>0</v>
      </c>
      <c r="AW1725" s="2">
        <v>0</v>
      </c>
      <c r="AX1725" s="2">
        <v>0</v>
      </c>
      <c r="AY1725" s="2">
        <v>0</v>
      </c>
      <c r="AZ1725" s="2">
        <v>0</v>
      </c>
      <c r="BA1725" s="2">
        <v>0</v>
      </c>
      <c r="BB1725" s="2">
        <v>0</v>
      </c>
      <c r="BC1725" s="2">
        <v>0</v>
      </c>
      <c r="BD1725" s="2">
        <v>0</v>
      </c>
      <c r="BE1725" s="2">
        <v>0</v>
      </c>
      <c r="BF1725" s="2">
        <v>0</v>
      </c>
      <c r="BG1725" s="2">
        <v>3988</v>
      </c>
      <c r="BH1725" s="2">
        <v>0</v>
      </c>
      <c r="BI1725" s="2">
        <v>0</v>
      </c>
      <c r="BJ1725" s="2">
        <v>3374</v>
      </c>
      <c r="BK1725" s="2">
        <v>0</v>
      </c>
      <c r="BL1725" s="2">
        <v>0</v>
      </c>
      <c r="BM1725" s="2">
        <v>0</v>
      </c>
      <c r="BN1725" s="2">
        <v>0</v>
      </c>
      <c r="BO1725" s="2">
        <v>0</v>
      </c>
      <c r="BP1725" s="2">
        <v>0</v>
      </c>
      <c r="BQ1725" s="2">
        <v>0</v>
      </c>
      <c r="BR1725" s="2">
        <v>0</v>
      </c>
      <c r="BS1725" s="2">
        <v>0</v>
      </c>
      <c r="BT1725" s="2">
        <v>0</v>
      </c>
      <c r="BU1725" s="2">
        <v>0</v>
      </c>
      <c r="BV1725" s="2">
        <v>0</v>
      </c>
      <c r="BW1725" s="2">
        <v>0</v>
      </c>
    </row>
    <row r="1726" spans="1:75">
      <c r="A1726" s="2">
        <v>2275</v>
      </c>
      <c r="B1726" s="2" t="s">
        <v>21004</v>
      </c>
      <c r="C1726" s="2" t="str">
        <f t="shared" si="68"/>
        <v>LE_Ripe_Neg</v>
      </c>
      <c r="D1726" s="2">
        <v>4208</v>
      </c>
      <c r="E1726" s="31">
        <v>3.0476641946015599</v>
      </c>
      <c r="F1726" s="2">
        <v>1079.5255999999999</v>
      </c>
      <c r="G1726" s="2">
        <v>4.76</v>
      </c>
      <c r="H1726" s="2" t="s">
        <v>13376</v>
      </c>
      <c r="I1726" s="2" t="s">
        <v>13301</v>
      </c>
      <c r="J1726" s="2" t="s">
        <v>8825</v>
      </c>
      <c r="K1726" s="2"/>
      <c r="L1726" s="2" t="s">
        <v>8825</v>
      </c>
      <c r="M1726" s="2">
        <v>3.2</v>
      </c>
      <c r="N1726" s="2" t="s">
        <v>8825</v>
      </c>
      <c r="O1726" s="2" t="s">
        <v>8825</v>
      </c>
      <c r="P1726" s="40">
        <v>51</v>
      </c>
      <c r="Q1726" s="40" t="s">
        <v>21005</v>
      </c>
      <c r="R1726" s="2"/>
      <c r="S1726" s="2"/>
      <c r="T1726" s="2"/>
      <c r="U1726" s="2" t="s">
        <v>21006</v>
      </c>
      <c r="V1726" s="2" t="s">
        <v>21007</v>
      </c>
      <c r="W1726" s="2" t="str">
        <f t="shared" si="69"/>
        <v>piechart: colorlist="#00FF00,#FFFFFF,#C0C0C0,#FFFF00,#0000FF,#000080,#008080,#800000,#808000,#800080,#FF0000,#FF00FF" valuelist="0,0,0,0,0,0,0,0,0,0,4208,1116"</v>
      </c>
      <c r="X1726" s="2"/>
      <c r="Y1726" s="2"/>
      <c r="Z1726" s="2"/>
      <c r="AA1726" s="2"/>
      <c r="AB1726" s="2"/>
      <c r="AC1726" s="2"/>
      <c r="AD1726" s="2"/>
      <c r="AE1726" s="2"/>
      <c r="AF1726" s="2">
        <v>0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4208</v>
      </c>
      <c r="AQ1726" s="2">
        <v>1116</v>
      </c>
      <c r="AR1726" s="2">
        <v>0</v>
      </c>
      <c r="AS1726" s="2">
        <v>0</v>
      </c>
      <c r="AT1726" s="2">
        <v>0</v>
      </c>
      <c r="AU1726" s="2">
        <v>0</v>
      </c>
      <c r="AV1726" s="2">
        <v>0</v>
      </c>
      <c r="AW1726" s="2">
        <v>0</v>
      </c>
      <c r="AX1726" s="2">
        <v>0</v>
      </c>
      <c r="AY1726" s="2">
        <v>0</v>
      </c>
      <c r="AZ1726" s="2">
        <v>0</v>
      </c>
      <c r="BA1726" s="2">
        <v>0</v>
      </c>
      <c r="BB1726" s="2">
        <v>0</v>
      </c>
      <c r="BC1726" s="2">
        <v>0</v>
      </c>
      <c r="BD1726" s="2">
        <v>0</v>
      </c>
      <c r="BE1726" s="2">
        <v>4208</v>
      </c>
      <c r="BF1726" s="2">
        <v>0</v>
      </c>
      <c r="BG1726" s="2">
        <v>0</v>
      </c>
      <c r="BH1726" s="2">
        <v>0</v>
      </c>
      <c r="BI1726" s="2">
        <v>0</v>
      </c>
      <c r="BJ1726" s="2">
        <v>0</v>
      </c>
      <c r="BK1726" s="2">
        <v>0</v>
      </c>
      <c r="BL1726" s="2">
        <v>0</v>
      </c>
      <c r="BM1726" s="2">
        <v>0</v>
      </c>
      <c r="BN1726" s="2">
        <v>0</v>
      </c>
      <c r="BO1726" s="2">
        <v>0</v>
      </c>
      <c r="BP1726" s="2">
        <v>0</v>
      </c>
      <c r="BQ1726" s="2">
        <v>1116</v>
      </c>
      <c r="BR1726" s="2">
        <v>0</v>
      </c>
      <c r="BS1726" s="2">
        <v>0</v>
      </c>
      <c r="BT1726" s="2">
        <v>0</v>
      </c>
      <c r="BU1726" s="2">
        <v>0</v>
      </c>
      <c r="BV1726" s="2">
        <v>0</v>
      </c>
      <c r="BW1726" s="2">
        <v>0</v>
      </c>
    </row>
    <row r="1727" spans="1:75">
      <c r="A1727" s="2">
        <v>2281</v>
      </c>
      <c r="B1727" s="2" t="s">
        <v>21008</v>
      </c>
      <c r="C1727" s="2" t="str">
        <f t="shared" si="68"/>
        <v>MT_Seed_Neg</v>
      </c>
      <c r="D1727" s="2">
        <v>3500</v>
      </c>
      <c r="E1727" s="31">
        <v>3.5440680443502801</v>
      </c>
      <c r="F1727" s="2">
        <v>1087.4991</v>
      </c>
      <c r="G1727" s="2">
        <v>5.99</v>
      </c>
      <c r="H1727" s="2" t="s">
        <v>13376</v>
      </c>
      <c r="I1727" s="2" t="s">
        <v>13302</v>
      </c>
      <c r="J1727" s="2" t="s">
        <v>8825</v>
      </c>
      <c r="K1727" s="2"/>
      <c r="L1727" s="2" t="s">
        <v>8825</v>
      </c>
      <c r="M1727" s="2">
        <v>3.2</v>
      </c>
      <c r="N1727" s="2" t="s">
        <v>8825</v>
      </c>
      <c r="O1727" s="2" t="s">
        <v>8825</v>
      </c>
      <c r="P1727" s="40">
        <v>52</v>
      </c>
      <c r="Q1727" s="40" t="s">
        <v>14086</v>
      </c>
      <c r="R1727" s="2"/>
      <c r="S1727" s="2"/>
      <c r="T1727" s="2"/>
      <c r="U1727" s="2" t="s">
        <v>21009</v>
      </c>
      <c r="V1727" s="2" t="s">
        <v>21010</v>
      </c>
      <c r="W1727" s="2" t="str">
        <f t="shared" si="69"/>
        <v>piechart: colorlist="#00FF00,#FFFFFF,#C0C0C0,#FFFF00,#0000FF,#000080,#008080,#800000,#808000,#800080,#FF0000,#FF00FF" valuelist="0,0,0,0,0,0,4271,0,0,0,0,0"</v>
      </c>
      <c r="X1727" s="2"/>
      <c r="Y1727" s="2"/>
      <c r="Z1727" s="2"/>
      <c r="AA1727" s="2"/>
      <c r="AB1727" s="2"/>
      <c r="AC1727" s="2"/>
      <c r="AD1727" s="2"/>
      <c r="AE1727" s="2"/>
      <c r="AF1727" s="2">
        <v>0</v>
      </c>
      <c r="AG1727" s="2">
        <v>0</v>
      </c>
      <c r="AH1727" s="2">
        <v>0</v>
      </c>
      <c r="AI1727" s="2">
        <v>0</v>
      </c>
      <c r="AJ1727" s="2">
        <v>0</v>
      </c>
      <c r="AK1727" s="2">
        <v>0</v>
      </c>
      <c r="AL1727" s="2">
        <v>4271</v>
      </c>
      <c r="AM1727" s="2">
        <v>0</v>
      </c>
      <c r="AN1727" s="2">
        <v>0</v>
      </c>
      <c r="AO1727" s="2">
        <v>0</v>
      </c>
      <c r="AP1727" s="2">
        <v>0</v>
      </c>
      <c r="AQ1727" s="2">
        <v>0</v>
      </c>
      <c r="AR1727" s="2">
        <v>0</v>
      </c>
      <c r="AS1727" s="2">
        <v>0</v>
      </c>
      <c r="AT1727" s="2">
        <v>0</v>
      </c>
      <c r="AU1727" s="2">
        <v>0</v>
      </c>
      <c r="AV1727" s="2">
        <v>0</v>
      </c>
      <c r="AW1727" s="2">
        <v>0</v>
      </c>
      <c r="AX1727" s="2">
        <v>0</v>
      </c>
      <c r="AY1727" s="2">
        <v>0</v>
      </c>
      <c r="AZ1727" s="2">
        <v>0</v>
      </c>
      <c r="BA1727" s="2">
        <v>0</v>
      </c>
      <c r="BB1727" s="2">
        <v>0</v>
      </c>
      <c r="BC1727" s="2">
        <v>0</v>
      </c>
      <c r="BD1727" s="2">
        <v>0</v>
      </c>
      <c r="BE1727" s="2">
        <v>0</v>
      </c>
      <c r="BF1727" s="2">
        <v>0</v>
      </c>
      <c r="BG1727" s="2">
        <v>0</v>
      </c>
      <c r="BH1727" s="2">
        <v>771</v>
      </c>
      <c r="BI1727" s="2">
        <v>0</v>
      </c>
      <c r="BJ1727" s="2">
        <v>3500</v>
      </c>
      <c r="BK1727" s="2">
        <v>0</v>
      </c>
      <c r="BL1727" s="2">
        <v>0</v>
      </c>
      <c r="BM1727" s="2">
        <v>0</v>
      </c>
      <c r="BN1727" s="2">
        <v>0</v>
      </c>
      <c r="BO1727" s="2">
        <v>0</v>
      </c>
      <c r="BP1727" s="2">
        <v>0</v>
      </c>
      <c r="BQ1727" s="2">
        <v>0</v>
      </c>
      <c r="BR1727" s="2">
        <v>0</v>
      </c>
      <c r="BS1727" s="2">
        <v>0</v>
      </c>
      <c r="BT1727" s="2">
        <v>0</v>
      </c>
      <c r="BU1727" s="2">
        <v>0</v>
      </c>
      <c r="BV1727" s="2">
        <v>0</v>
      </c>
      <c r="BW1727" s="2">
        <v>0</v>
      </c>
    </row>
    <row r="1728" spans="1:75">
      <c r="A1728" s="2">
        <v>2282</v>
      </c>
      <c r="B1728" s="2" t="s">
        <v>21011</v>
      </c>
      <c r="C1728" s="2" t="str">
        <f t="shared" ref="C1728:C1732" si="70">IF(D1728=0,"Standard only",INDEX($AR$1:$BW$1,1,MATCH(D1728,AR1728:BW1728,0)))</f>
        <v>MT_Seed_Neg</v>
      </c>
      <c r="D1728" s="2">
        <v>3748</v>
      </c>
      <c r="E1728" s="31">
        <v>3.5737995822157398</v>
      </c>
      <c r="F1728" s="2">
        <v>1089.511</v>
      </c>
      <c r="G1728" s="2">
        <v>5.4</v>
      </c>
      <c r="H1728" s="2" t="s">
        <v>13376</v>
      </c>
      <c r="I1728" s="2" t="s">
        <v>13302</v>
      </c>
      <c r="J1728" s="2" t="s">
        <v>8825</v>
      </c>
      <c r="K1728" s="2"/>
      <c r="L1728" s="2" t="s">
        <v>8825</v>
      </c>
      <c r="M1728" s="2">
        <v>3.2</v>
      </c>
      <c r="N1728" s="2" t="s">
        <v>8825</v>
      </c>
      <c r="O1728" s="2" t="s">
        <v>8825</v>
      </c>
      <c r="P1728" s="40">
        <v>52</v>
      </c>
      <c r="Q1728" s="40" t="s">
        <v>21012</v>
      </c>
      <c r="R1728" s="2"/>
      <c r="S1728" s="2"/>
      <c r="T1728" s="2"/>
      <c r="U1728" s="2" t="s">
        <v>21013</v>
      </c>
      <c r="V1728" s="2" t="s">
        <v>21014</v>
      </c>
      <c r="W1728" s="2" t="str">
        <f t="shared" si="69"/>
        <v>piechart: colorlist="#00FF00,#FFFFFF,#C0C0C0,#FFFF00,#0000FF,#000080,#008080,#800000,#808000,#800080,#FF0000,#FF00FF" valuelist="0,0,0,0,0,0,4826,0,0,0,0,0"</v>
      </c>
      <c r="X1728" s="2"/>
      <c r="Y1728" s="2"/>
      <c r="Z1728" s="2"/>
      <c r="AA1728" s="2"/>
      <c r="AB1728" s="2"/>
      <c r="AC1728" s="2"/>
      <c r="AD1728" s="2"/>
      <c r="AE1728" s="2"/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4826</v>
      </c>
      <c r="AM1728" s="2">
        <v>0</v>
      </c>
      <c r="AN1728" s="2">
        <v>0</v>
      </c>
      <c r="AO1728" s="2">
        <v>0</v>
      </c>
      <c r="AP1728" s="2">
        <v>0</v>
      </c>
      <c r="AQ1728" s="2">
        <v>0</v>
      </c>
      <c r="AR1728" s="2">
        <v>0</v>
      </c>
      <c r="AS1728" s="2">
        <v>0</v>
      </c>
      <c r="AT1728" s="2">
        <v>0</v>
      </c>
      <c r="AU1728" s="2">
        <v>0</v>
      </c>
      <c r="AV1728" s="2">
        <v>0</v>
      </c>
      <c r="AW1728" s="2">
        <v>0</v>
      </c>
      <c r="AX1728" s="2">
        <v>0</v>
      </c>
      <c r="AY1728" s="2">
        <v>0</v>
      </c>
      <c r="AZ1728" s="2">
        <v>0</v>
      </c>
      <c r="BA1728" s="2">
        <v>0</v>
      </c>
      <c r="BB1728" s="2">
        <v>0</v>
      </c>
      <c r="BC1728" s="2">
        <v>0</v>
      </c>
      <c r="BD1728" s="2">
        <v>0</v>
      </c>
      <c r="BE1728" s="2">
        <v>0</v>
      </c>
      <c r="BF1728" s="2">
        <v>0</v>
      </c>
      <c r="BG1728" s="2">
        <v>0</v>
      </c>
      <c r="BH1728" s="2">
        <v>1078</v>
      </c>
      <c r="BI1728" s="2">
        <v>0</v>
      </c>
      <c r="BJ1728" s="2">
        <v>3748</v>
      </c>
      <c r="BK1728" s="2">
        <v>0</v>
      </c>
      <c r="BL1728" s="2">
        <v>0</v>
      </c>
      <c r="BM1728" s="2">
        <v>0</v>
      </c>
      <c r="BN1728" s="2">
        <v>0</v>
      </c>
      <c r="BO1728" s="2">
        <v>0</v>
      </c>
      <c r="BP1728" s="2">
        <v>0</v>
      </c>
      <c r="BQ1728" s="2">
        <v>0</v>
      </c>
      <c r="BR1728" s="2">
        <v>0</v>
      </c>
      <c r="BS1728" s="2">
        <v>0</v>
      </c>
      <c r="BT1728" s="2">
        <v>0</v>
      </c>
      <c r="BU1728" s="2">
        <v>0</v>
      </c>
      <c r="BV1728" s="2">
        <v>0</v>
      </c>
      <c r="BW1728" s="2">
        <v>0</v>
      </c>
    </row>
    <row r="1729" spans="1:75">
      <c r="A1729" s="2">
        <v>2287</v>
      </c>
      <c r="B1729" s="2" t="s">
        <v>21015</v>
      </c>
      <c r="C1729" s="2" t="str">
        <f t="shared" si="70"/>
        <v>OP_Root_Neg</v>
      </c>
      <c r="D1729" s="2">
        <v>1163</v>
      </c>
      <c r="E1729" s="31">
        <v>3.0655797147284498</v>
      </c>
      <c r="F1729" s="2">
        <v>1095.3015</v>
      </c>
      <c r="G1729" s="2">
        <v>5.04</v>
      </c>
      <c r="H1729" s="2" t="s">
        <v>13376</v>
      </c>
      <c r="I1729" s="2" t="s">
        <v>13302</v>
      </c>
      <c r="J1729" s="2" t="s">
        <v>8825</v>
      </c>
      <c r="K1729" s="2"/>
      <c r="L1729" s="2" t="s">
        <v>8825</v>
      </c>
      <c r="M1729" s="2">
        <v>3.2</v>
      </c>
      <c r="N1729" s="2" t="s">
        <v>8825</v>
      </c>
      <c r="O1729" s="2" t="s">
        <v>8825</v>
      </c>
      <c r="P1729" s="40">
        <v>52</v>
      </c>
      <c r="Q1729" s="40" t="s">
        <v>21016</v>
      </c>
      <c r="R1729" s="2"/>
      <c r="S1729" s="2"/>
      <c r="T1729" s="2"/>
      <c r="U1729" s="2" t="s">
        <v>21017</v>
      </c>
      <c r="V1729" s="2" t="s">
        <v>21018</v>
      </c>
      <c r="W1729" s="2" t="str">
        <f t="shared" si="69"/>
        <v>piechart: colorlist="#00FF00,#FFFFFF,#C0C0C0,#FFFF00,#0000FF,#000080,#008080,#800000,#808000,#800080,#FF0000,#FF00FF" valuelist="0,0,0,0,0,1163,0,0,0,0,0,0"</v>
      </c>
      <c r="X1729" s="2"/>
      <c r="Y1729" s="2"/>
      <c r="Z1729" s="2"/>
      <c r="AA1729" s="2"/>
      <c r="AB1729" s="2"/>
      <c r="AC1729" s="2"/>
      <c r="AD1729" s="2"/>
      <c r="AE1729" s="2"/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1163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  <c r="AQ1729" s="2">
        <v>0</v>
      </c>
      <c r="AR1729" s="2">
        <v>0</v>
      </c>
      <c r="AS1729" s="2">
        <v>0</v>
      </c>
      <c r="AT1729" s="2">
        <v>0</v>
      </c>
      <c r="AU1729" s="2">
        <v>0</v>
      </c>
      <c r="AV1729" s="2">
        <v>0</v>
      </c>
      <c r="AW1729" s="2">
        <v>0</v>
      </c>
      <c r="AX1729" s="2">
        <v>0</v>
      </c>
      <c r="AY1729" s="2">
        <v>0</v>
      </c>
      <c r="AZ1729" s="2">
        <v>0</v>
      </c>
      <c r="BA1729" s="2">
        <v>0</v>
      </c>
      <c r="BB1729" s="2">
        <v>0</v>
      </c>
      <c r="BC1729" s="2">
        <v>0</v>
      </c>
      <c r="BD1729" s="2">
        <v>0</v>
      </c>
      <c r="BE1729" s="2">
        <v>0</v>
      </c>
      <c r="BF1729" s="2">
        <v>0</v>
      </c>
      <c r="BG1729" s="2">
        <v>0</v>
      </c>
      <c r="BH1729" s="2">
        <v>0</v>
      </c>
      <c r="BI1729" s="2">
        <v>0</v>
      </c>
      <c r="BJ1729" s="2">
        <v>0</v>
      </c>
      <c r="BK1729" s="2">
        <v>0</v>
      </c>
      <c r="BL1729" s="2">
        <v>0</v>
      </c>
      <c r="BM1729" s="2">
        <v>1163</v>
      </c>
      <c r="BN1729" s="2">
        <v>0</v>
      </c>
      <c r="BO1729" s="2">
        <v>0</v>
      </c>
      <c r="BP1729" s="2">
        <v>0</v>
      </c>
      <c r="BQ1729" s="2">
        <v>0</v>
      </c>
      <c r="BR1729" s="2">
        <v>0</v>
      </c>
      <c r="BS1729" s="2">
        <v>0</v>
      </c>
      <c r="BT1729" s="2">
        <v>0</v>
      </c>
      <c r="BU1729" s="2">
        <v>0</v>
      </c>
      <c r="BV1729" s="2">
        <v>0</v>
      </c>
      <c r="BW1729" s="2">
        <v>0</v>
      </c>
    </row>
    <row r="1730" spans="1:75">
      <c r="A1730" s="2">
        <v>2292</v>
      </c>
      <c r="B1730" s="2" t="s">
        <v>21019</v>
      </c>
      <c r="C1730" s="2" t="str">
        <f t="shared" si="70"/>
        <v>MT_Seed_Neg</v>
      </c>
      <c r="D1730" s="2">
        <v>5442</v>
      </c>
      <c r="E1730" s="31">
        <v>3.7357585374437399</v>
      </c>
      <c r="F1730" s="2">
        <v>1103.4888000000001</v>
      </c>
      <c r="G1730" s="2">
        <v>5.34</v>
      </c>
      <c r="H1730" s="2" t="s">
        <v>13376</v>
      </c>
      <c r="I1730" s="2" t="s">
        <v>13302</v>
      </c>
      <c r="J1730" s="2" t="s">
        <v>8825</v>
      </c>
      <c r="K1730" s="2"/>
      <c r="L1730" s="2" t="s">
        <v>8825</v>
      </c>
      <c r="M1730" s="2">
        <v>3.2</v>
      </c>
      <c r="N1730" s="2" t="s">
        <v>8825</v>
      </c>
      <c r="O1730" s="2" t="s">
        <v>8825</v>
      </c>
      <c r="P1730" s="40">
        <v>52</v>
      </c>
      <c r="Q1730" s="40" t="s">
        <v>21020</v>
      </c>
      <c r="R1730" s="2"/>
      <c r="S1730" s="2"/>
      <c r="T1730" s="2"/>
      <c r="U1730" s="2" t="s">
        <v>21021</v>
      </c>
      <c r="V1730" s="2" t="s">
        <v>21022</v>
      </c>
      <c r="W1730" s="2" t="str">
        <f t="shared" si="69"/>
        <v>piechart: colorlist="#00FF00,#FFFFFF,#C0C0C0,#FFFF00,#0000FF,#000080,#008080,#800000,#808000,#800080,#FF0000,#FF00FF" valuelist="0,0,0,0,0,0,8211,0,0,0,0,0"</v>
      </c>
      <c r="X1730" s="2"/>
      <c r="Y1730" s="2"/>
      <c r="Z1730" s="2"/>
      <c r="AA1730" s="2"/>
      <c r="AB1730" s="2"/>
      <c r="AC1730" s="2"/>
      <c r="AD1730" s="2"/>
      <c r="AE1730" s="2"/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8211</v>
      </c>
      <c r="AM1730" s="2">
        <v>0</v>
      </c>
      <c r="AN1730" s="2">
        <v>0</v>
      </c>
      <c r="AO1730" s="2">
        <v>0</v>
      </c>
      <c r="AP1730" s="2">
        <v>0</v>
      </c>
      <c r="AQ1730" s="2">
        <v>0</v>
      </c>
      <c r="AR1730" s="2">
        <v>0</v>
      </c>
      <c r="AS1730" s="2">
        <v>0</v>
      </c>
      <c r="AT1730" s="2">
        <v>0</v>
      </c>
      <c r="AU1730" s="2">
        <v>0</v>
      </c>
      <c r="AV1730" s="2">
        <v>0</v>
      </c>
      <c r="AW1730" s="2">
        <v>0</v>
      </c>
      <c r="AX1730" s="2">
        <v>0</v>
      </c>
      <c r="AY1730" s="2">
        <v>0</v>
      </c>
      <c r="AZ1730" s="2">
        <v>0</v>
      </c>
      <c r="BA1730" s="2">
        <v>0</v>
      </c>
      <c r="BB1730" s="2">
        <v>0</v>
      </c>
      <c r="BC1730" s="2">
        <v>0</v>
      </c>
      <c r="BD1730" s="2">
        <v>0</v>
      </c>
      <c r="BE1730" s="2">
        <v>0</v>
      </c>
      <c r="BF1730" s="2">
        <v>0</v>
      </c>
      <c r="BG1730" s="2">
        <v>917</v>
      </c>
      <c r="BH1730" s="2">
        <v>1852</v>
      </c>
      <c r="BI1730" s="2">
        <v>0</v>
      </c>
      <c r="BJ1730" s="2">
        <v>5442</v>
      </c>
      <c r="BK1730" s="2">
        <v>0</v>
      </c>
      <c r="BL1730" s="2">
        <v>0</v>
      </c>
      <c r="BM1730" s="2">
        <v>0</v>
      </c>
      <c r="BN1730" s="2">
        <v>0</v>
      </c>
      <c r="BO1730" s="2">
        <v>0</v>
      </c>
      <c r="BP1730" s="2">
        <v>0</v>
      </c>
      <c r="BQ1730" s="2">
        <v>0</v>
      </c>
      <c r="BR1730" s="2">
        <v>0</v>
      </c>
      <c r="BS1730" s="2">
        <v>0</v>
      </c>
      <c r="BT1730" s="2">
        <v>0</v>
      </c>
      <c r="BU1730" s="2">
        <v>0</v>
      </c>
      <c r="BV1730" s="2">
        <v>0</v>
      </c>
      <c r="BW1730" s="2">
        <v>0</v>
      </c>
    </row>
    <row r="1731" spans="1:75">
      <c r="A1731" s="2">
        <v>2295</v>
      </c>
      <c r="B1731" s="2" t="s">
        <v>21023</v>
      </c>
      <c r="C1731" s="2" t="str">
        <f t="shared" si="70"/>
        <v>LE_FruitGreen_Neg</v>
      </c>
      <c r="D1731" s="2">
        <v>1353</v>
      </c>
      <c r="E1731" s="31">
        <v>3.1312977965976199</v>
      </c>
      <c r="F1731" s="2">
        <v>1108.5486000000001</v>
      </c>
      <c r="G1731" s="2">
        <v>4.74</v>
      </c>
      <c r="H1731" s="2" t="s">
        <v>13376</v>
      </c>
      <c r="I1731" s="2" t="s">
        <v>13301</v>
      </c>
      <c r="J1731" s="2" t="s">
        <v>8825</v>
      </c>
      <c r="K1731" s="2"/>
      <c r="L1731" s="2" t="s">
        <v>8825</v>
      </c>
      <c r="M1731" s="2">
        <v>3.2</v>
      </c>
      <c r="N1731" s="2" t="s">
        <v>8825</v>
      </c>
      <c r="O1731" s="2" t="s">
        <v>8825</v>
      </c>
      <c r="P1731" s="40">
        <v>51</v>
      </c>
      <c r="Q1731" s="40" t="s">
        <v>21024</v>
      </c>
      <c r="R1731" s="2"/>
      <c r="S1731" s="2"/>
      <c r="T1731" s="2"/>
      <c r="U1731" s="2" t="s">
        <v>21025</v>
      </c>
      <c r="V1731" s="2" t="s">
        <v>21026</v>
      </c>
      <c r="W1731" s="2" t="str">
        <f t="shared" si="69"/>
        <v>piechart: colorlist="#00FF00,#FFFFFF,#C0C0C0,#FFFF00,#0000FF,#000080,#008080,#800000,#808000,#800080,#FF0000,#FF00FF" valuelist="0,0,0,0,0,0,0,0,0,0,1927,0"</v>
      </c>
      <c r="X1731" s="2"/>
      <c r="Y1731" s="2"/>
      <c r="Z1731" s="2"/>
      <c r="AA1731" s="2"/>
      <c r="AB1731" s="2"/>
      <c r="AC1731" s="2"/>
      <c r="AD1731" s="2"/>
      <c r="AE1731" s="2"/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0</v>
      </c>
      <c r="AO1731" s="2">
        <v>0</v>
      </c>
      <c r="AP1731" s="2">
        <v>1927</v>
      </c>
      <c r="AQ1731" s="2">
        <v>0</v>
      </c>
      <c r="AR1731" s="2">
        <v>0</v>
      </c>
      <c r="AS1731" s="2">
        <v>0</v>
      </c>
      <c r="AT1731" s="2">
        <v>0</v>
      </c>
      <c r="AU1731" s="2">
        <v>0</v>
      </c>
      <c r="AV1731" s="2">
        <v>0</v>
      </c>
      <c r="AW1731" s="2">
        <v>0</v>
      </c>
      <c r="AX1731" s="2">
        <v>0</v>
      </c>
      <c r="AY1731" s="2">
        <v>0</v>
      </c>
      <c r="AZ1731" s="2">
        <v>0</v>
      </c>
      <c r="BA1731" s="2">
        <v>0</v>
      </c>
      <c r="BB1731" s="2">
        <v>0</v>
      </c>
      <c r="BC1731" s="2">
        <v>1353</v>
      </c>
      <c r="BD1731" s="2">
        <v>574</v>
      </c>
      <c r="BE1731" s="2">
        <v>0</v>
      </c>
      <c r="BF1731" s="2">
        <v>0</v>
      </c>
      <c r="BG1731" s="2">
        <v>0</v>
      </c>
      <c r="BH1731" s="2">
        <v>0</v>
      </c>
      <c r="BI1731" s="2">
        <v>0</v>
      </c>
      <c r="BJ1731" s="2">
        <v>0</v>
      </c>
      <c r="BK1731" s="2">
        <v>0</v>
      </c>
      <c r="BL1731" s="2">
        <v>0</v>
      </c>
      <c r="BM1731" s="2">
        <v>0</v>
      </c>
      <c r="BN1731" s="2">
        <v>0</v>
      </c>
      <c r="BO1731" s="2">
        <v>0</v>
      </c>
      <c r="BP1731" s="2">
        <v>0</v>
      </c>
      <c r="BQ1731" s="2">
        <v>0</v>
      </c>
      <c r="BR1731" s="2">
        <v>0</v>
      </c>
      <c r="BS1731" s="2">
        <v>0</v>
      </c>
      <c r="BT1731" s="2">
        <v>0</v>
      </c>
      <c r="BU1731" s="2">
        <v>0</v>
      </c>
      <c r="BV1731" s="2">
        <v>0</v>
      </c>
      <c r="BW1731" s="2">
        <v>0</v>
      </c>
    </row>
    <row r="1732" spans="1:75">
      <c r="A1732" s="2">
        <v>2324</v>
      </c>
      <c r="B1732" s="2" t="s">
        <v>21027</v>
      </c>
      <c r="C1732" s="2" t="str">
        <f t="shared" si="70"/>
        <v>MT_LeafStem_Neg</v>
      </c>
      <c r="D1732" s="2">
        <v>2844</v>
      </c>
      <c r="E1732" s="31">
        <v>3.45392959205773</v>
      </c>
      <c r="F1732" s="2">
        <v>1205.5552</v>
      </c>
      <c r="G1732" s="2">
        <v>5.78</v>
      </c>
      <c r="H1732" s="2" t="s">
        <v>13376</v>
      </c>
      <c r="I1732" s="2" t="s">
        <v>21028</v>
      </c>
      <c r="J1732" s="2" t="s">
        <v>8825</v>
      </c>
      <c r="K1732" s="2"/>
      <c r="L1732" s="2" t="s">
        <v>8825</v>
      </c>
      <c r="M1732" s="2">
        <v>3.2</v>
      </c>
      <c r="N1732" s="2" t="s">
        <v>8825</v>
      </c>
      <c r="O1732" s="2" t="s">
        <v>8825</v>
      </c>
      <c r="P1732" s="40">
        <v>57</v>
      </c>
      <c r="Q1732" s="40" t="s">
        <v>21029</v>
      </c>
      <c r="R1732" s="2"/>
      <c r="S1732" s="2"/>
      <c r="T1732" s="2"/>
      <c r="U1732" s="2" t="s">
        <v>21030</v>
      </c>
      <c r="V1732" s="2" t="s">
        <v>21031</v>
      </c>
      <c r="W1732" s="2" t="str">
        <f t="shared" si="69"/>
        <v>piechart: colorlist="#00FF00,#FFFFFF,#C0C0C0,#FFFF00,#0000FF,#000080,#008080,#800000,#808000,#800080,#FF0000,#FF00FF" valuelist="0,0,0,0,0,0,2844,0,0,0,0,0"</v>
      </c>
      <c r="X1732" s="2"/>
      <c r="Y1732" s="2"/>
      <c r="Z1732" s="2"/>
      <c r="AA1732" s="2"/>
      <c r="AB1732" s="2"/>
      <c r="AC1732" s="2"/>
      <c r="AD1732" s="2"/>
      <c r="AE1732" s="2"/>
      <c r="AF1732" s="2">
        <v>0</v>
      </c>
      <c r="AG1732" s="2">
        <v>0</v>
      </c>
      <c r="AH1732" s="2">
        <v>0</v>
      </c>
      <c r="AI1732" s="2">
        <v>0</v>
      </c>
      <c r="AJ1732" s="2">
        <v>0</v>
      </c>
      <c r="AK1732" s="2">
        <v>0</v>
      </c>
      <c r="AL1732" s="2">
        <v>2844</v>
      </c>
      <c r="AM1732" s="2">
        <v>0</v>
      </c>
      <c r="AN1732" s="2">
        <v>0</v>
      </c>
      <c r="AO1732" s="2">
        <v>0</v>
      </c>
      <c r="AP1732" s="2">
        <v>0</v>
      </c>
      <c r="AQ1732" s="2">
        <v>0</v>
      </c>
      <c r="AR1732" s="2">
        <v>0</v>
      </c>
      <c r="AS1732" s="2">
        <v>0</v>
      </c>
      <c r="AT1732" s="2">
        <v>0</v>
      </c>
      <c r="AU1732" s="2">
        <v>0</v>
      </c>
      <c r="AV1732" s="2">
        <v>0</v>
      </c>
      <c r="AW1732" s="2">
        <v>0</v>
      </c>
      <c r="AX1732" s="2">
        <v>0</v>
      </c>
      <c r="AY1732" s="2">
        <v>0</v>
      </c>
      <c r="AZ1732" s="2">
        <v>0</v>
      </c>
      <c r="BA1732" s="2">
        <v>0</v>
      </c>
      <c r="BB1732" s="2">
        <v>0</v>
      </c>
      <c r="BC1732" s="2">
        <v>0</v>
      </c>
      <c r="BD1732" s="2">
        <v>0</v>
      </c>
      <c r="BE1732" s="2">
        <v>0</v>
      </c>
      <c r="BF1732" s="2">
        <v>0</v>
      </c>
      <c r="BG1732" s="2">
        <v>2844</v>
      </c>
      <c r="BH1732" s="2">
        <v>0</v>
      </c>
      <c r="BI1732" s="2">
        <v>0</v>
      </c>
      <c r="BJ1732" s="2">
        <v>0</v>
      </c>
      <c r="BK1732" s="2">
        <v>0</v>
      </c>
      <c r="BL1732" s="2">
        <v>0</v>
      </c>
      <c r="BM1732" s="2">
        <v>0</v>
      </c>
      <c r="BN1732" s="2">
        <v>0</v>
      </c>
      <c r="BO1732" s="2">
        <v>0</v>
      </c>
      <c r="BP1732" s="2">
        <v>0</v>
      </c>
      <c r="BQ1732" s="2">
        <v>0</v>
      </c>
      <c r="BR1732" s="2">
        <v>0</v>
      </c>
      <c r="BS1732" s="2">
        <v>0</v>
      </c>
      <c r="BT1732" s="2">
        <v>0</v>
      </c>
      <c r="BU1732" s="2">
        <v>0</v>
      </c>
      <c r="BV1732" s="2">
        <v>0</v>
      </c>
      <c r="BW1732" s="2">
        <v>0</v>
      </c>
    </row>
  </sheetData>
  <autoFilter ref="A1:BW1732" xr:uid="{00000000-0009-0000-0000-000001000000}">
    <sortState ref="A2:BW1732">
      <sortCondition sortBy="cellColor" ref="O1:O1732" dxfId="25"/>
    </sortState>
  </autoFilter>
  <phoneticPr fontId="1"/>
  <pageMargins left="0.7" right="0.7" top="0.75" bottom="0.75" header="0.3" footer="0.3"/>
  <pageSetup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1134"/>
  <sheetViews>
    <sheetView tabSelected="1" zoomScale="85" zoomScaleNormal="85" workbookViewId="0"/>
  </sheetViews>
  <sheetFormatPr defaultColWidth="8.85546875" defaultRowHeight="14.25"/>
  <cols>
    <col min="1" max="1" width="9.85546875" style="35" bestFit="1" customWidth="1"/>
    <col min="2" max="3" width="8.85546875" style="35"/>
    <col min="4" max="7" width="8.85546875" style="35" bestFit="1" customWidth="1"/>
    <col min="8" max="8" width="8.85546875" style="35"/>
    <col min="9" max="9" width="62" style="35" customWidth="1"/>
    <col min="10" max="10" width="43" style="35" customWidth="1"/>
    <col min="11" max="11" width="8.85546875" style="35"/>
    <col min="12" max="12" width="35.28515625" style="35" bestFit="1" customWidth="1"/>
    <col min="13" max="13" width="17.5703125" style="35" customWidth="1"/>
    <col min="14" max="14" width="17.140625" style="35" customWidth="1"/>
    <col min="15" max="15" width="19.28515625" style="35" customWidth="1"/>
    <col min="16" max="16" width="8.85546875" style="35" bestFit="1" customWidth="1"/>
    <col min="17" max="23" width="8.85546875" style="35"/>
    <col min="24" max="26" width="8.85546875" style="35" bestFit="1" customWidth="1"/>
    <col min="27" max="29" width="8.85546875" style="35"/>
    <col min="30" max="30" width="8.85546875" style="35" bestFit="1" customWidth="1"/>
    <col min="31" max="31" width="8.85546875" style="35"/>
    <col min="32" max="74" width="8.85546875" style="35" bestFit="1" customWidth="1"/>
    <col min="75" max="16384" width="8.85546875" style="35"/>
  </cols>
  <sheetData>
    <row r="1" spans="1:74">
      <c r="A1" s="1" t="s">
        <v>22518</v>
      </c>
      <c r="B1" s="1" t="s">
        <v>8801</v>
      </c>
      <c r="C1" s="2" t="s">
        <v>10789</v>
      </c>
      <c r="D1" s="1" t="s">
        <v>10790</v>
      </c>
      <c r="E1" s="1" t="s">
        <v>3</v>
      </c>
      <c r="F1" s="1" t="s">
        <v>0</v>
      </c>
      <c r="G1" s="1" t="s">
        <v>1</v>
      </c>
      <c r="H1" s="1" t="s">
        <v>2</v>
      </c>
      <c r="I1" s="1" t="s">
        <v>12552</v>
      </c>
      <c r="J1" s="1" t="s">
        <v>12553</v>
      </c>
      <c r="K1" s="1" t="s">
        <v>8835</v>
      </c>
      <c r="L1" s="1" t="s">
        <v>21034</v>
      </c>
      <c r="M1" s="1" t="s">
        <v>22508</v>
      </c>
      <c r="N1" s="1" t="s">
        <v>12554</v>
      </c>
      <c r="O1" s="1" t="s">
        <v>12555</v>
      </c>
      <c r="P1" s="1" t="s">
        <v>4</v>
      </c>
      <c r="Q1" s="1" t="s">
        <v>5</v>
      </c>
      <c r="R1" s="3" t="s">
        <v>8834</v>
      </c>
      <c r="S1" s="1" t="s">
        <v>11207</v>
      </c>
      <c r="T1" s="2" t="s">
        <v>11208</v>
      </c>
      <c r="U1" s="1" t="s">
        <v>6</v>
      </c>
      <c r="V1" s="1" t="s">
        <v>7</v>
      </c>
      <c r="W1" s="1" t="s">
        <v>8</v>
      </c>
      <c r="X1" s="1" t="s">
        <v>8826</v>
      </c>
      <c r="Y1" s="1" t="s">
        <v>8827</v>
      </c>
      <c r="Z1" s="1" t="s">
        <v>8828</v>
      </c>
      <c r="AA1" s="1" t="s">
        <v>8829</v>
      </c>
      <c r="AB1" s="1" t="s">
        <v>8830</v>
      </c>
      <c r="AC1" s="1" t="s">
        <v>8831</v>
      </c>
      <c r="AD1" s="1" t="s">
        <v>8832</v>
      </c>
      <c r="AE1" s="1" t="s">
        <v>8833</v>
      </c>
      <c r="AF1" s="1" t="s">
        <v>9</v>
      </c>
      <c r="AG1" s="1" t="s">
        <v>10</v>
      </c>
      <c r="AH1" s="1" t="s">
        <v>11</v>
      </c>
      <c r="AI1" s="1" t="s">
        <v>12</v>
      </c>
      <c r="AJ1" s="1" t="s">
        <v>13</v>
      </c>
      <c r="AK1" s="1" t="s">
        <v>14</v>
      </c>
      <c r="AL1" s="1" t="s">
        <v>15</v>
      </c>
      <c r="AM1" s="1" t="s">
        <v>16</v>
      </c>
      <c r="AN1" s="1" t="s">
        <v>17</v>
      </c>
      <c r="AO1" s="1" t="s">
        <v>18</v>
      </c>
      <c r="AP1" s="1" t="s">
        <v>19</v>
      </c>
      <c r="AQ1" s="1" t="s">
        <v>20</v>
      </c>
      <c r="AR1" s="1" t="s">
        <v>21035</v>
      </c>
      <c r="AS1" s="1" t="s">
        <v>21036</v>
      </c>
      <c r="AT1" s="1" t="s">
        <v>21037</v>
      </c>
      <c r="AU1" s="1" t="s">
        <v>21038</v>
      </c>
      <c r="AV1" s="1" t="s">
        <v>21039</v>
      </c>
      <c r="AW1" s="1" t="s">
        <v>21040</v>
      </c>
      <c r="AX1" s="1" t="s">
        <v>21041</v>
      </c>
      <c r="AY1" s="1" t="s">
        <v>21042</v>
      </c>
      <c r="AZ1" s="1" t="s">
        <v>21043</v>
      </c>
      <c r="BA1" s="1" t="s">
        <v>21044</v>
      </c>
      <c r="BB1" s="1" t="s">
        <v>21045</v>
      </c>
      <c r="BC1" s="1" t="s">
        <v>21046</v>
      </c>
      <c r="BD1" s="1" t="s">
        <v>21047</v>
      </c>
      <c r="BE1" s="1" t="s">
        <v>21048</v>
      </c>
      <c r="BF1" s="1" t="s">
        <v>21049</v>
      </c>
      <c r="BG1" s="1" t="s">
        <v>21050</v>
      </c>
      <c r="BH1" s="1" t="s">
        <v>21051</v>
      </c>
      <c r="BI1" s="1" t="s">
        <v>21052</v>
      </c>
      <c r="BJ1" s="1" t="s">
        <v>21053</v>
      </c>
      <c r="BK1" s="1" t="s">
        <v>21054</v>
      </c>
      <c r="BL1" s="1" t="s">
        <v>21055</v>
      </c>
      <c r="BM1" s="1" t="s">
        <v>21056</v>
      </c>
      <c r="BN1" s="1" t="s">
        <v>21057</v>
      </c>
      <c r="BO1" s="1" t="s">
        <v>21058</v>
      </c>
      <c r="BP1" s="1" t="s">
        <v>21059</v>
      </c>
      <c r="BQ1" s="1" t="s">
        <v>21060</v>
      </c>
      <c r="BR1" s="1" t="s">
        <v>21061</v>
      </c>
      <c r="BS1" s="1" t="s">
        <v>21062</v>
      </c>
      <c r="BT1" s="1" t="s">
        <v>21063</v>
      </c>
      <c r="BU1" s="1" t="s">
        <v>21064</v>
      </c>
      <c r="BV1" s="1" t="s">
        <v>21065</v>
      </c>
    </row>
    <row r="2" spans="1:74">
      <c r="A2" s="12">
        <v>2419</v>
      </c>
      <c r="B2" s="12" t="s">
        <v>6758</v>
      </c>
      <c r="C2" s="12" t="s">
        <v>10797</v>
      </c>
      <c r="D2" s="12">
        <v>8024</v>
      </c>
      <c r="E2" s="13">
        <f>LOG10(D2)</f>
        <v>3.9043909200123617</v>
      </c>
      <c r="F2" s="12">
        <v>441.37240000000003</v>
      </c>
      <c r="G2" s="12">
        <v>10.4</v>
      </c>
      <c r="H2" s="12" t="s">
        <v>25</v>
      </c>
      <c r="I2" s="12" t="s">
        <v>22099</v>
      </c>
      <c r="J2" s="12" t="s">
        <v>12730</v>
      </c>
      <c r="K2" s="12" t="s">
        <v>12650</v>
      </c>
      <c r="L2" s="12" t="s">
        <v>12628</v>
      </c>
      <c r="M2" s="12">
        <v>2.2000000000000002</v>
      </c>
      <c r="N2" s="12" t="s">
        <v>12731</v>
      </c>
      <c r="O2" s="12" t="s">
        <v>2105</v>
      </c>
      <c r="P2" s="12">
        <v>30</v>
      </c>
      <c r="Q2" s="12" t="s">
        <v>6757</v>
      </c>
      <c r="R2" s="12" t="s">
        <v>12732</v>
      </c>
      <c r="S2" s="12" t="s">
        <v>12733</v>
      </c>
      <c r="T2" s="12" t="s">
        <v>13047</v>
      </c>
      <c r="U2" s="12" t="s">
        <v>6759</v>
      </c>
      <c r="V2" s="12" t="s">
        <v>6760</v>
      </c>
      <c r="W2" s="12" t="str">
        <f>"piechart: colorlist=""#00FF00,#FFFFFF,#C0C0C0,#FFFF00,#0000FF,#000080,#008080,#800000,#808000,#800080,#FF0000,#FF00FF"" valuelist="""&amp;AF2&amp;","&amp;AG2&amp;","&amp;AH2&amp;","&amp;AI2&amp;","&amp;AJ2&amp;","&amp;AK2&amp;","&amp;AL2&amp;","&amp;AM2&amp;","&amp;AN2&amp;","&amp;AO2&amp;","&amp;AP2&amp;","&amp;AQ2&amp;""""</f>
        <v>piechart: colorlist="#00FF00,#FFFFFF,#C0C0C0,#FFFF00,#0000FF,#000080,#008080,#800000,#808000,#800080,#FF0000,#FF00FF" valuelist="0,0,0,0,0,0,0,940,8024,4534,0,0"</v>
      </c>
      <c r="X2" s="12" t="s">
        <v>13218</v>
      </c>
      <c r="Y2" s="12" t="s">
        <v>13219</v>
      </c>
      <c r="Z2" s="12"/>
      <c r="AA2" s="12"/>
      <c r="AB2" s="12" t="s">
        <v>12640</v>
      </c>
      <c r="AC2" s="12"/>
      <c r="AD2" s="12"/>
      <c r="AE2" s="12"/>
      <c r="AF2" s="12">
        <v>0</v>
      </c>
      <c r="AG2" s="12">
        <v>0</v>
      </c>
      <c r="AH2" s="12">
        <v>0</v>
      </c>
      <c r="AI2" s="12">
        <v>0</v>
      </c>
      <c r="AJ2" s="12">
        <v>0</v>
      </c>
      <c r="AK2" s="12">
        <v>0</v>
      </c>
      <c r="AL2" s="12">
        <v>0</v>
      </c>
      <c r="AM2" s="12">
        <v>940</v>
      </c>
      <c r="AN2" s="12">
        <v>8024</v>
      </c>
      <c r="AO2" s="12">
        <v>4534</v>
      </c>
      <c r="AP2" s="12">
        <v>0</v>
      </c>
      <c r="AQ2" s="12">
        <v>0</v>
      </c>
      <c r="AR2" s="12">
        <v>0</v>
      </c>
      <c r="AS2" s="12">
        <v>0</v>
      </c>
      <c r="AT2" s="12">
        <v>0</v>
      </c>
      <c r="AU2" s="12">
        <v>0</v>
      </c>
      <c r="AV2" s="12">
        <v>0</v>
      </c>
      <c r="AW2" s="12">
        <v>0</v>
      </c>
      <c r="AX2" s="12">
        <v>8024</v>
      </c>
      <c r="AY2" s="12">
        <v>0</v>
      </c>
      <c r="AZ2" s="12">
        <v>940</v>
      </c>
      <c r="BA2" s="12">
        <v>0</v>
      </c>
      <c r="BB2" s="12">
        <v>4534</v>
      </c>
      <c r="BC2" s="12">
        <v>0</v>
      </c>
      <c r="BD2" s="12">
        <v>0</v>
      </c>
      <c r="BE2" s="12">
        <v>0</v>
      </c>
      <c r="BF2" s="12">
        <v>0</v>
      </c>
      <c r="BG2" s="12">
        <v>0</v>
      </c>
      <c r="BH2" s="12">
        <v>0</v>
      </c>
      <c r="BI2" s="12">
        <v>0</v>
      </c>
      <c r="BJ2" s="12">
        <v>0</v>
      </c>
      <c r="BK2" s="12">
        <v>0</v>
      </c>
      <c r="BL2" s="12">
        <v>0</v>
      </c>
      <c r="BM2" s="12">
        <v>0</v>
      </c>
      <c r="BN2" s="12">
        <v>0</v>
      </c>
      <c r="BO2" s="12">
        <v>0</v>
      </c>
      <c r="BP2" s="12">
        <v>0</v>
      </c>
      <c r="BQ2" s="12">
        <v>0</v>
      </c>
      <c r="BR2" s="12">
        <v>0</v>
      </c>
      <c r="BS2" s="12">
        <v>0</v>
      </c>
      <c r="BT2" s="12">
        <v>0</v>
      </c>
      <c r="BU2" s="12">
        <v>0</v>
      </c>
      <c r="BV2" s="12">
        <v>0</v>
      </c>
    </row>
    <row r="3" spans="1:74">
      <c r="A3" s="12">
        <v>1815</v>
      </c>
      <c r="B3" s="12" t="s">
        <v>13839</v>
      </c>
      <c r="C3" s="12" t="str">
        <f>IF(D3=0,"Standard only",INDEX($AR$1:$BV$1,1,MATCH(D3,AR3:BV3,0)))</f>
        <v>MT_Root</v>
      </c>
      <c r="D3" s="12">
        <v>16792</v>
      </c>
      <c r="E3" s="13">
        <f>LOG10(D3)</f>
        <v>4.2251024255743443</v>
      </c>
      <c r="F3" s="12">
        <v>661.3578</v>
      </c>
      <c r="G3" s="12">
        <v>7.76</v>
      </c>
      <c r="H3" s="12" t="s">
        <v>13376</v>
      </c>
      <c r="I3" s="12" t="s">
        <v>13840</v>
      </c>
      <c r="J3" s="12" t="s">
        <v>13841</v>
      </c>
      <c r="K3" s="12" t="s">
        <v>13842</v>
      </c>
      <c r="L3" s="12" t="s">
        <v>11843</v>
      </c>
      <c r="M3" s="12">
        <v>2.2000000000000002</v>
      </c>
      <c r="N3" s="12" t="s">
        <v>13843</v>
      </c>
      <c r="O3" s="12" t="s">
        <v>2105</v>
      </c>
      <c r="P3" s="12">
        <v>36</v>
      </c>
      <c r="Q3" s="12" t="s">
        <v>13844</v>
      </c>
      <c r="R3" s="12" t="s">
        <v>13845</v>
      </c>
      <c r="S3" s="12" t="s">
        <v>13846</v>
      </c>
      <c r="T3" s="12" t="s">
        <v>13847</v>
      </c>
      <c r="U3" s="12" t="s">
        <v>13848</v>
      </c>
      <c r="V3" s="12" t="s">
        <v>13849</v>
      </c>
      <c r="W3" s="12" t="str">
        <f>"piechart: colorlist=""#00FF00,#FFFFFF,#C0C0C0,#FFFF00,#0000FF,#000080,#008080,#800000,#808000,#800080,#FF0000,#FF00FF"" valuelist="""&amp;AF3&amp;","&amp;AG3&amp;","&amp;AH3&amp;","&amp;AI3&amp;","&amp;AJ3&amp;","&amp;AK3&amp;","&amp;AL3&amp;","&amp;AM3&amp;","&amp;AN3&amp;","&amp;AO3&amp;","&amp;AP3&amp;","&amp;AQ3&amp;""""</f>
        <v>piechart: colorlist="#00FF00,#FFFFFF,#C0C0C0,#FFFF00,#0000FF,#000080,#008080,#800000,#808000,#800080,#FF0000,#FF00FF" valuelist="0,0,0,0,0,0,18358,0,0,0,0,0"</v>
      </c>
      <c r="X3" s="12" t="s">
        <v>13850</v>
      </c>
      <c r="Y3" s="12"/>
      <c r="Z3" s="12"/>
      <c r="AA3" s="12"/>
      <c r="AB3" s="12" t="s">
        <v>13851</v>
      </c>
      <c r="AC3" s="12"/>
      <c r="AD3" s="12"/>
      <c r="AE3" s="12"/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18358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0</v>
      </c>
      <c r="BF3" s="12">
        <v>1566</v>
      </c>
      <c r="BG3" s="12">
        <v>0</v>
      </c>
      <c r="BH3" s="12">
        <v>0</v>
      </c>
      <c r="BI3" s="12">
        <v>16792</v>
      </c>
      <c r="BJ3" s="12">
        <v>0</v>
      </c>
      <c r="BK3" s="12">
        <v>0</v>
      </c>
      <c r="BL3" s="12">
        <v>0</v>
      </c>
      <c r="BM3" s="12">
        <v>0</v>
      </c>
      <c r="BN3" s="12">
        <v>0</v>
      </c>
      <c r="BO3" s="12">
        <v>0</v>
      </c>
      <c r="BP3" s="12">
        <v>0</v>
      </c>
      <c r="BQ3" s="12">
        <v>0</v>
      </c>
      <c r="BR3" s="12">
        <v>0</v>
      </c>
      <c r="BS3" s="12">
        <v>0</v>
      </c>
      <c r="BT3" s="12">
        <v>0</v>
      </c>
      <c r="BU3" s="12">
        <v>0</v>
      </c>
      <c r="BV3" s="12">
        <v>0</v>
      </c>
    </row>
    <row r="4" spans="1:74">
      <c r="A4" s="12">
        <v>1853</v>
      </c>
      <c r="B4" s="12" t="s">
        <v>13852</v>
      </c>
      <c r="C4" s="12" t="str">
        <f>IF(D4=0,"Standard only",INDEX($AR$1:$BV$1,1,MATCH(D4,AR4:BV4,0)))</f>
        <v>MT_Flower</v>
      </c>
      <c r="D4" s="12">
        <v>29325</v>
      </c>
      <c r="E4" s="13">
        <f>LOG10(D4)</f>
        <v>4.4672380207875673</v>
      </c>
      <c r="F4" s="12">
        <v>677.35360000000003</v>
      </c>
      <c r="G4" s="12">
        <v>7.26</v>
      </c>
      <c r="H4" s="12" t="s">
        <v>13376</v>
      </c>
      <c r="I4" s="12" t="s">
        <v>13853</v>
      </c>
      <c r="J4" s="12" t="s">
        <v>13854</v>
      </c>
      <c r="K4" s="12" t="s">
        <v>13855</v>
      </c>
      <c r="L4" s="12" t="s">
        <v>11843</v>
      </c>
      <c r="M4" s="12">
        <v>2.2000000000000002</v>
      </c>
      <c r="N4" s="12" t="s">
        <v>10950</v>
      </c>
      <c r="O4" s="12" t="s">
        <v>2105</v>
      </c>
      <c r="P4" s="12">
        <v>36</v>
      </c>
      <c r="Q4" s="12" t="s">
        <v>13856</v>
      </c>
      <c r="R4" s="12" t="s">
        <v>13857</v>
      </c>
      <c r="S4" s="12" t="s">
        <v>13858</v>
      </c>
      <c r="T4" s="12" t="s">
        <v>13859</v>
      </c>
      <c r="U4" s="12" t="s">
        <v>13860</v>
      </c>
      <c r="V4" s="12" t="s">
        <v>13861</v>
      </c>
      <c r="W4" s="12" t="str">
        <f>"piechart: colorlist=""#00FF00,#FFFFFF,#C0C0C0,#FFFF00,#0000FF,#000080,#008080,#800000,#808000,#800080,#FF0000,#FF00FF"" valuelist="""&amp;AF4&amp;","&amp;AG4&amp;","&amp;AH4&amp;","&amp;AI4&amp;","&amp;AJ4&amp;","&amp;AK4&amp;","&amp;AL4&amp;","&amp;AM4&amp;","&amp;AN4&amp;","&amp;AO4&amp;","&amp;AP4&amp;","&amp;AQ4&amp;""""</f>
        <v>piechart: colorlist="#00FF00,#FFFFFF,#C0C0C0,#FFFF00,#0000FF,#000080,#008080,#800000,#808000,#800080,#FF0000,#FF00FF" valuelist="0,0,0,0,0,0,31103,0,0,0,0,0"</v>
      </c>
      <c r="X4" s="12" t="s">
        <v>22149</v>
      </c>
      <c r="Y4" s="12" t="s">
        <v>22150</v>
      </c>
      <c r="Z4" s="12"/>
      <c r="AA4" s="12"/>
      <c r="AB4" s="12" t="s">
        <v>13864</v>
      </c>
      <c r="AC4" s="12"/>
      <c r="AD4" s="12"/>
      <c r="AE4" s="12"/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31103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0</v>
      </c>
      <c r="BF4" s="12">
        <v>29325</v>
      </c>
      <c r="BG4" s="12">
        <v>0</v>
      </c>
      <c r="BH4" s="12">
        <v>1778</v>
      </c>
      <c r="BI4" s="12">
        <v>0</v>
      </c>
      <c r="BJ4" s="12">
        <v>0</v>
      </c>
      <c r="BK4" s="12">
        <v>0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  <c r="BU4" s="12">
        <v>0</v>
      </c>
      <c r="BV4" s="12">
        <v>0</v>
      </c>
    </row>
    <row r="5" spans="1:74">
      <c r="A5" s="12">
        <v>1816</v>
      </c>
      <c r="B5" s="12" t="s">
        <v>13865</v>
      </c>
      <c r="C5" s="12" t="str">
        <f>IF(D5=0,"Standard only",INDEX($AR$1:$BV$1,1,MATCH(D5,AR5:BV5,0)))</f>
        <v>MT_Root</v>
      </c>
      <c r="D5" s="12">
        <v>19849</v>
      </c>
      <c r="E5" s="13">
        <f>LOG10(D5)</f>
        <v>4.2977386317328028</v>
      </c>
      <c r="F5" s="12">
        <v>663.37350000000004</v>
      </c>
      <c r="G5" s="12">
        <v>7.27</v>
      </c>
      <c r="H5" s="12" t="s">
        <v>13376</v>
      </c>
      <c r="I5" s="12" t="s">
        <v>13866</v>
      </c>
      <c r="J5" s="12" t="s">
        <v>13867</v>
      </c>
      <c r="K5" s="12" t="s">
        <v>21290</v>
      </c>
      <c r="L5" s="12" t="s">
        <v>11843</v>
      </c>
      <c r="M5" s="12">
        <v>2.2000000000000002</v>
      </c>
      <c r="N5" s="12" t="s">
        <v>10950</v>
      </c>
      <c r="O5" s="12" t="s">
        <v>2105</v>
      </c>
      <c r="P5" s="12">
        <v>36</v>
      </c>
      <c r="Q5" s="12" t="s">
        <v>13868</v>
      </c>
      <c r="R5" s="12" t="s">
        <v>13869</v>
      </c>
      <c r="S5" s="12" t="s">
        <v>13870</v>
      </c>
      <c r="T5" s="12" t="s">
        <v>13871</v>
      </c>
      <c r="U5" s="12" t="s">
        <v>13872</v>
      </c>
      <c r="V5" s="12" t="s">
        <v>13873</v>
      </c>
      <c r="W5" s="12" t="str">
        <f>"piechart: colorlist=""#00FF00,#FFFFFF,#C0C0C0,#FFFF00,#0000FF,#000080,#008080,#800000,#808000,#800080,#FF0000,#FF00FF"" valuelist="""&amp;AF5&amp;","&amp;AG5&amp;","&amp;AH5&amp;","&amp;AI5&amp;","&amp;AJ5&amp;","&amp;AK5&amp;","&amp;AL5&amp;","&amp;AM5&amp;","&amp;AN5&amp;","&amp;AO5&amp;","&amp;AP5&amp;","&amp;AQ5&amp;""""</f>
        <v>piechart: colorlist="#00FF00,#FFFFFF,#C0C0C0,#FFFF00,#0000FF,#000080,#008080,#800000,#808000,#800080,#FF0000,#FF00FF" valuelist="0,0,0,0,0,0,21532,0,0,0,0,0"</v>
      </c>
      <c r="X5" s="12" t="s">
        <v>13874</v>
      </c>
      <c r="Y5" s="12"/>
      <c r="Z5" s="12"/>
      <c r="AA5" s="12"/>
      <c r="AB5" s="12" t="s">
        <v>22153</v>
      </c>
      <c r="AC5" s="12"/>
      <c r="AD5" s="12"/>
      <c r="AE5" s="12"/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21532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1683</v>
      </c>
      <c r="BG5" s="12">
        <v>0</v>
      </c>
      <c r="BH5" s="12">
        <v>0</v>
      </c>
      <c r="BI5" s="12">
        <v>19849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</row>
    <row r="6" spans="1:74">
      <c r="A6" s="12">
        <v>1889</v>
      </c>
      <c r="B6" s="12" t="s">
        <v>13876</v>
      </c>
      <c r="C6" s="12" t="str">
        <f>IF(D6=0,"Standard only",INDEX($AR$1:$BV$1,1,MATCH(D6,AR6:BV6,0)))</f>
        <v>MT_Root</v>
      </c>
      <c r="D6" s="12">
        <v>13137</v>
      </c>
      <c r="E6" s="13">
        <f>LOG10(D6)</f>
        <v>4.1184961999117879</v>
      </c>
      <c r="F6" s="12">
        <v>695.40009999999995</v>
      </c>
      <c r="G6" s="12">
        <v>7.26</v>
      </c>
      <c r="H6" s="12" t="s">
        <v>13877</v>
      </c>
      <c r="I6" s="12" t="s">
        <v>13878</v>
      </c>
      <c r="J6" s="12" t="s">
        <v>13879</v>
      </c>
      <c r="K6" s="12" t="s">
        <v>8988</v>
      </c>
      <c r="L6" s="12" t="s">
        <v>11843</v>
      </c>
      <c r="M6" s="12">
        <v>2.2000000000000002</v>
      </c>
      <c r="N6" s="12" t="s">
        <v>22154</v>
      </c>
      <c r="O6" s="12" t="s">
        <v>2105</v>
      </c>
      <c r="P6" s="12">
        <v>36</v>
      </c>
      <c r="Q6" s="12" t="s">
        <v>13881</v>
      </c>
      <c r="R6" s="12" t="s">
        <v>13882</v>
      </c>
      <c r="S6" s="12" t="s">
        <v>13883</v>
      </c>
      <c r="T6" s="12" t="s">
        <v>13884</v>
      </c>
      <c r="U6" s="12" t="s">
        <v>13885</v>
      </c>
      <c r="V6" s="12" t="s">
        <v>13886</v>
      </c>
      <c r="W6" s="12" t="str">
        <f>"piechart: colorlist=""#00FF00,#FFFFFF,#C0C0C0,#FFFF00,#0000FF,#000080,#008080,#800000,#808000,#800080,#FF0000,#FF00FF"" valuelist="""&amp;AF6&amp;","&amp;AG6&amp;","&amp;AH6&amp;","&amp;AI6&amp;","&amp;AJ6&amp;","&amp;AK6&amp;","&amp;AL6&amp;","&amp;AM6&amp;","&amp;AN6&amp;","&amp;AO6&amp;","&amp;AP6&amp;","&amp;AQ6&amp;""""</f>
        <v>piechart: colorlist="#00FF00,#FFFFFF,#C0C0C0,#FFFF00,#0000FF,#000080,#008080,#800000,#808000,#800080,#FF0000,#FF00FF" valuelist="0,0,0,0,0,0,13137,0,0,0,0,0"</v>
      </c>
      <c r="X6" s="12" t="s">
        <v>22155</v>
      </c>
      <c r="Y6" s="12"/>
      <c r="Z6" s="12"/>
      <c r="AA6" s="12"/>
      <c r="AB6" s="12" t="s">
        <v>22153</v>
      </c>
      <c r="AC6" s="12"/>
      <c r="AD6" s="12"/>
      <c r="AE6" s="12"/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13137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13137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</row>
    <row r="7" spans="1:74">
      <c r="A7" s="12">
        <v>1854</v>
      </c>
      <c r="B7" s="12" t="s">
        <v>13888</v>
      </c>
      <c r="C7" s="12" t="str">
        <f>IF(D7=0,"Standard only",INDEX($AR$1:$BV$1,1,MATCH(D7,AR7:BV7,0)))</f>
        <v>MT_Root</v>
      </c>
      <c r="D7" s="12">
        <v>6945</v>
      </c>
      <c r="E7" s="13">
        <f>LOG10(D7)</f>
        <v>3.8416722500736342</v>
      </c>
      <c r="F7" s="12">
        <v>679.40859999999998</v>
      </c>
      <c r="G7" s="12">
        <v>8.43</v>
      </c>
      <c r="H7" s="12" t="s">
        <v>13877</v>
      </c>
      <c r="I7" s="12" t="s">
        <v>13889</v>
      </c>
      <c r="J7" s="12" t="s">
        <v>13890</v>
      </c>
      <c r="K7" s="12" t="s">
        <v>22156</v>
      </c>
      <c r="L7" s="12" t="s">
        <v>11843</v>
      </c>
      <c r="M7" s="12">
        <v>2.2000000000000002</v>
      </c>
      <c r="N7" s="12" t="s">
        <v>10948</v>
      </c>
      <c r="O7" s="12" t="s">
        <v>2105</v>
      </c>
      <c r="P7" s="12">
        <v>36</v>
      </c>
      <c r="Q7" s="12" t="s">
        <v>13457</v>
      </c>
      <c r="R7" s="12" t="s">
        <v>13892</v>
      </c>
      <c r="S7" s="12" t="s">
        <v>13893</v>
      </c>
      <c r="T7" s="12" t="s">
        <v>13894</v>
      </c>
      <c r="U7" s="12" t="s">
        <v>13895</v>
      </c>
      <c r="V7" s="12" t="s">
        <v>13896</v>
      </c>
      <c r="W7" s="12" t="str">
        <f>"piechart: colorlist=""#00FF00,#FFFFFF,#C0C0C0,#FFFF00,#0000FF,#000080,#008080,#800000,#808000,#800080,#FF0000,#FF00FF"" valuelist="""&amp;AF7&amp;","&amp;AG7&amp;","&amp;AH7&amp;","&amp;AI7&amp;","&amp;AJ7&amp;","&amp;AK7&amp;","&amp;AL7&amp;","&amp;AM7&amp;","&amp;AN7&amp;","&amp;AO7&amp;","&amp;AP7&amp;","&amp;AQ7&amp;""""</f>
        <v>piechart: colorlist="#00FF00,#FFFFFF,#C0C0C0,#FFFF00,#0000FF,#000080,#008080,#800000,#808000,#800080,#FF0000,#FF00FF" valuelist="0,0,0,0,0,0,6945,0,0,0,0,0"</v>
      </c>
      <c r="X7" s="12" t="s">
        <v>13897</v>
      </c>
      <c r="Y7" s="12"/>
      <c r="Z7" s="12"/>
      <c r="AA7" s="12"/>
      <c r="AB7" s="12"/>
      <c r="AC7" s="12"/>
      <c r="AD7" s="12"/>
      <c r="AE7" s="12"/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6945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6945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</row>
    <row r="8" spans="1:74">
      <c r="A8" s="12">
        <v>1960</v>
      </c>
      <c r="B8" s="12" t="s">
        <v>13898</v>
      </c>
      <c r="C8" s="12" t="str">
        <f>IF(D8=0,"Standard only",INDEX($AR$1:$BV$1,1,MATCH(D8,AR8:BV8,0)))</f>
        <v>MT_Root</v>
      </c>
      <c r="D8" s="12">
        <v>8327</v>
      </c>
      <c r="E8" s="13">
        <f>LOG10(D8)</f>
        <v>3.9204885646582976</v>
      </c>
      <c r="F8" s="12">
        <v>735.39430000000004</v>
      </c>
      <c r="G8" s="12">
        <v>8.15</v>
      </c>
      <c r="H8" s="12" t="s">
        <v>13877</v>
      </c>
      <c r="I8" s="12" t="s">
        <v>13899</v>
      </c>
      <c r="J8" s="12" t="s">
        <v>13900</v>
      </c>
      <c r="K8" s="12" t="s">
        <v>22171</v>
      </c>
      <c r="L8" s="12" t="s">
        <v>11843</v>
      </c>
      <c r="M8" s="12">
        <v>2.2000000000000002</v>
      </c>
      <c r="N8" s="12" t="s">
        <v>22172</v>
      </c>
      <c r="O8" s="12" t="s">
        <v>2105</v>
      </c>
      <c r="P8" s="12">
        <v>38</v>
      </c>
      <c r="Q8" s="12" t="s">
        <v>13902</v>
      </c>
      <c r="R8" s="12" t="s">
        <v>13903</v>
      </c>
      <c r="S8" s="12" t="s">
        <v>13904</v>
      </c>
      <c r="T8" s="12" t="s">
        <v>11398</v>
      </c>
      <c r="U8" s="12" t="s">
        <v>13905</v>
      </c>
      <c r="V8" s="12" t="s">
        <v>13906</v>
      </c>
      <c r="W8" s="12" t="str">
        <f>"piechart: colorlist=""#00FF00,#FFFFFF,#C0C0C0,#FFFF00,#0000FF,#000080,#008080,#800000,#808000,#800080,#FF0000,#FF00FF"" valuelist="""&amp;AF8&amp;","&amp;AG8&amp;","&amp;AH8&amp;","&amp;AI8&amp;","&amp;AJ8&amp;","&amp;AK8&amp;","&amp;AL8&amp;","&amp;AM8&amp;","&amp;AN8&amp;","&amp;AO8&amp;","&amp;AP8&amp;","&amp;AQ8&amp;""""</f>
        <v>piechart: colorlist="#00FF00,#FFFFFF,#C0C0C0,#FFFF00,#0000FF,#000080,#008080,#800000,#808000,#800080,#FF0000,#FF00FF" valuelist="0,0,0,0,0,0,8327,0,0,0,0,0"</v>
      </c>
      <c r="X8" s="12" t="s">
        <v>13907</v>
      </c>
      <c r="Y8" s="12" t="s">
        <v>13908</v>
      </c>
      <c r="Z8" s="12" t="s">
        <v>13909</v>
      </c>
      <c r="AA8" s="12"/>
      <c r="AB8" s="12"/>
      <c r="AC8" s="12"/>
      <c r="AD8" s="12"/>
      <c r="AE8" s="12"/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8327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8327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</row>
    <row r="9" spans="1:74">
      <c r="A9" s="12">
        <v>1940</v>
      </c>
      <c r="B9" s="12" t="s">
        <v>13919</v>
      </c>
      <c r="C9" s="12" t="str">
        <f>IF(D9=0,"Standard only",INDEX($AR$1:$BV$1,1,MATCH(D9,AR9:BV9,0)))</f>
        <v>MT_Root</v>
      </c>
      <c r="D9" s="12">
        <v>16680</v>
      </c>
      <c r="E9" s="13">
        <f>LOG10(D9)</f>
        <v>4.2221960463017201</v>
      </c>
      <c r="F9" s="12">
        <v>721.41520000000003</v>
      </c>
      <c r="G9" s="12">
        <v>8.89</v>
      </c>
      <c r="H9" s="12" t="s">
        <v>13877</v>
      </c>
      <c r="I9" s="12" t="s">
        <v>13911</v>
      </c>
      <c r="J9" s="12" t="s">
        <v>13912</v>
      </c>
      <c r="K9" s="12" t="s">
        <v>13920</v>
      </c>
      <c r="L9" s="12" t="s">
        <v>11843</v>
      </c>
      <c r="M9" s="12">
        <v>2.2000000000000002</v>
      </c>
      <c r="N9" s="12" t="s">
        <v>10948</v>
      </c>
      <c r="O9" s="12" t="s">
        <v>2105</v>
      </c>
      <c r="P9" s="12">
        <v>38</v>
      </c>
      <c r="Q9" s="12" t="s">
        <v>13914</v>
      </c>
      <c r="R9" s="12" t="s">
        <v>13915</v>
      </c>
      <c r="S9" s="12" t="s">
        <v>13916</v>
      </c>
      <c r="T9" s="12" t="s">
        <v>11398</v>
      </c>
      <c r="U9" s="12" t="s">
        <v>13921</v>
      </c>
      <c r="V9" s="12" t="s">
        <v>13922</v>
      </c>
      <c r="W9" s="12" t="str">
        <f>"piechart: colorlist=""#00FF00,#FFFFFF,#C0C0C0,#FFFF00,#0000FF,#000080,#008080,#800000,#808000,#800080,#FF0000,#FF00FF"" valuelist="""&amp;AF9&amp;","&amp;AG9&amp;","&amp;AH9&amp;","&amp;AI9&amp;","&amp;AJ9&amp;","&amp;AK9&amp;","&amp;AL9&amp;","&amp;AM9&amp;","&amp;AN9&amp;","&amp;AO9&amp;","&amp;AP9&amp;","&amp;AQ9&amp;""""</f>
        <v>piechart: colorlist="#00FF00,#FFFFFF,#C0C0C0,#FFFF00,#0000FF,#000080,#008080,#800000,#808000,#800080,#FF0000,#FF00FF" valuelist="0,0,0,0,0,0,16680,0,0,0,0,0"</v>
      </c>
      <c r="X9" s="12" t="s">
        <v>13923</v>
      </c>
      <c r="Y9" s="12"/>
      <c r="Z9" s="12"/>
      <c r="AA9" s="12"/>
      <c r="AB9" s="12" t="s">
        <v>13924</v>
      </c>
      <c r="AC9" s="12"/>
      <c r="AD9" s="12"/>
      <c r="AE9" s="12"/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16680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16680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</row>
    <row r="10" spans="1:74">
      <c r="A10" s="12">
        <v>1962</v>
      </c>
      <c r="B10" s="12" t="s">
        <v>13925</v>
      </c>
      <c r="C10" s="12" t="str">
        <f>IF(D10=0,"Standard only",INDEX($AR$1:$BV$1,1,MATCH(D10,AR10:BV10,0)))</f>
        <v>MT_Root</v>
      </c>
      <c r="D10" s="12">
        <v>9243</v>
      </c>
      <c r="E10" s="13">
        <f>LOG10(D10)</f>
        <v>3.9658129530366031</v>
      </c>
      <c r="F10" s="12">
        <v>737.41219999999998</v>
      </c>
      <c r="G10" s="12">
        <v>7.65</v>
      </c>
      <c r="H10" s="12" t="s">
        <v>13877</v>
      </c>
      <c r="I10" s="12" t="s">
        <v>13926</v>
      </c>
      <c r="J10" s="12" t="s">
        <v>13927</v>
      </c>
      <c r="K10" s="12" t="s">
        <v>9206</v>
      </c>
      <c r="L10" s="12" t="s">
        <v>11843</v>
      </c>
      <c r="M10" s="12">
        <v>2.2000000000000002</v>
      </c>
      <c r="N10" s="12" t="s">
        <v>22154</v>
      </c>
      <c r="O10" s="12" t="s">
        <v>2105</v>
      </c>
      <c r="P10" s="12">
        <v>38</v>
      </c>
      <c r="Q10" s="12" t="s">
        <v>13928</v>
      </c>
      <c r="R10" s="12" t="s">
        <v>13929</v>
      </c>
      <c r="S10" s="12" t="s">
        <v>13930</v>
      </c>
      <c r="T10" s="12" t="s">
        <v>11398</v>
      </c>
      <c r="U10" s="12" t="s">
        <v>13931</v>
      </c>
      <c r="V10" s="12" t="s">
        <v>13932</v>
      </c>
      <c r="W10" s="12" t="str">
        <f>"piechart: colorlist=""#00FF00,#FFFFFF,#C0C0C0,#FFFF00,#0000FF,#000080,#008080,#800000,#808000,#800080,#FF0000,#FF00FF"" valuelist="""&amp;AF10&amp;","&amp;AG10&amp;","&amp;AH10&amp;","&amp;AI10&amp;","&amp;AJ10&amp;","&amp;AK10&amp;","&amp;AL10&amp;","&amp;AM10&amp;","&amp;AN10&amp;","&amp;AO10&amp;","&amp;AP10&amp;","&amp;AQ10&amp;""""</f>
        <v>piechart: colorlist="#00FF00,#FFFFFF,#C0C0C0,#FFFF00,#0000FF,#000080,#008080,#800000,#808000,#800080,#FF0000,#FF00FF" valuelist="0,0,0,0,0,0,9243,0,0,0,0,0"</v>
      </c>
      <c r="X10" s="12" t="s">
        <v>13933</v>
      </c>
      <c r="Y10" s="12"/>
      <c r="Z10" s="12"/>
      <c r="AA10" s="12"/>
      <c r="AB10" s="12" t="s">
        <v>13934</v>
      </c>
      <c r="AC10" s="12"/>
      <c r="AD10" s="12"/>
      <c r="AE10" s="12"/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9243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9243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</row>
    <row r="11" spans="1:74">
      <c r="A11" s="12">
        <v>1978</v>
      </c>
      <c r="B11" s="12" t="s">
        <v>13935</v>
      </c>
      <c r="C11" s="12" t="str">
        <f>IF(D11=0,"Standard only",INDEX($AR$1:$BV$1,1,MATCH(D11,AR11:BV11,0)))</f>
        <v>MT_Root</v>
      </c>
      <c r="D11" s="12">
        <v>26678</v>
      </c>
      <c r="E11" s="13">
        <f>LOG10(D11)</f>
        <v>4.4261532682159794</v>
      </c>
      <c r="F11" s="12">
        <v>749.37289999999996</v>
      </c>
      <c r="G11" s="12">
        <v>7.43</v>
      </c>
      <c r="H11" s="12" t="s">
        <v>13376</v>
      </c>
      <c r="I11" s="12" t="s">
        <v>13936</v>
      </c>
      <c r="J11" s="12" t="s">
        <v>13937</v>
      </c>
      <c r="K11" s="12" t="s">
        <v>22177</v>
      </c>
      <c r="L11" s="12" t="s">
        <v>11843</v>
      </c>
      <c r="M11" s="12">
        <v>2.2000000000000002</v>
      </c>
      <c r="N11" s="12" t="s">
        <v>13939</v>
      </c>
      <c r="O11" s="12" t="s">
        <v>2105</v>
      </c>
      <c r="P11" s="12">
        <v>39</v>
      </c>
      <c r="Q11" s="12" t="s">
        <v>8213</v>
      </c>
      <c r="R11" s="12" t="s">
        <v>10944</v>
      </c>
      <c r="S11" s="12" t="s">
        <v>11381</v>
      </c>
      <c r="T11" s="12" t="s">
        <v>11398</v>
      </c>
      <c r="U11" s="12" t="s">
        <v>13940</v>
      </c>
      <c r="V11" s="12" t="s">
        <v>13941</v>
      </c>
      <c r="W11" s="12" t="str">
        <f>"piechart: colorlist=""#00FF00,#FFFFFF,#C0C0C0,#FFFF00,#0000FF,#000080,#008080,#800000,#808000,#800080,#FF0000,#FF00FF"" valuelist="""&amp;AF11&amp;","&amp;AG11&amp;","&amp;AH11&amp;","&amp;AI11&amp;","&amp;AJ11&amp;","&amp;AK11&amp;","&amp;AL11&amp;","&amp;AM11&amp;","&amp;AN11&amp;","&amp;AO11&amp;","&amp;AP11&amp;","&amp;AQ11&amp;""""</f>
        <v>piechart: colorlist="#00FF00,#FFFFFF,#C0C0C0,#FFFF00,#0000FF,#000080,#008080,#800000,#808000,#800080,#FF0000,#FF00FF" valuelist="0,0,0,0,0,0,26678,0,0,0,0,0"</v>
      </c>
      <c r="X11" s="12" t="s">
        <v>13942</v>
      </c>
      <c r="Y11" s="12"/>
      <c r="Z11" s="12"/>
      <c r="AA11" s="12"/>
      <c r="AB11" s="12" t="s">
        <v>21278</v>
      </c>
      <c r="AC11" s="12"/>
      <c r="AD11" s="12"/>
      <c r="AE11" s="12"/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26678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26678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</row>
    <row r="12" spans="1:74">
      <c r="A12" s="12">
        <v>2003</v>
      </c>
      <c r="B12" s="12" t="s">
        <v>13944</v>
      </c>
      <c r="C12" s="12" t="s">
        <v>13350</v>
      </c>
      <c r="D12" s="12">
        <v>4814</v>
      </c>
      <c r="E12" s="13">
        <f>LOG10(D12)</f>
        <v>3.6825060859390111</v>
      </c>
      <c r="F12" s="12">
        <v>765.44399999999996</v>
      </c>
      <c r="G12" s="12">
        <v>7.42</v>
      </c>
      <c r="H12" s="12" t="s">
        <v>13376</v>
      </c>
      <c r="I12" s="12" t="s">
        <v>22200</v>
      </c>
      <c r="J12" s="12" t="s">
        <v>12814</v>
      </c>
      <c r="K12" s="12" t="s">
        <v>13945</v>
      </c>
      <c r="L12" s="12" t="s">
        <v>12628</v>
      </c>
      <c r="M12" s="12">
        <v>2.2000000000000002</v>
      </c>
      <c r="N12" s="12" t="s">
        <v>12815</v>
      </c>
      <c r="O12" s="12" t="s">
        <v>2105</v>
      </c>
      <c r="P12" s="12">
        <v>41</v>
      </c>
      <c r="Q12" s="12" t="s">
        <v>8270</v>
      </c>
      <c r="R12" s="12" t="s">
        <v>12816</v>
      </c>
      <c r="S12" s="12" t="s">
        <v>12817</v>
      </c>
      <c r="T12" s="12" t="s">
        <v>13048</v>
      </c>
      <c r="U12" s="12" t="s">
        <v>13946</v>
      </c>
      <c r="V12" s="12" t="s">
        <v>13947</v>
      </c>
      <c r="W12" s="12" t="str">
        <f>"piechart: colorlist=""#00FF00,#FFFFFF,#C0C0C0,#FFFF00,#0000FF,#000080,#008080,#800000,#808000,#800080,#FF0000,#FF00FF"" valuelist="""&amp;AF12&amp;","&amp;AG12&amp;","&amp;AH12&amp;","&amp;AI12&amp;","&amp;AJ12&amp;","&amp;AK12&amp;","&amp;AL12&amp;","&amp;AM12&amp;","&amp;AN12&amp;","&amp;AO12&amp;","&amp;AP12&amp;","&amp;AQ12&amp;""""</f>
        <v>piechart: colorlist="#00FF00,#FFFFFF,#C0C0C0,#FFFF00,#0000FF,#000080,#008080,#800000,#808000,#800080,#FF0000,#FF00FF" valuelist="0,0,0,0,0,0,0,2835,4814,2502,0,0"</v>
      </c>
      <c r="X12" s="12" t="s">
        <v>13948</v>
      </c>
      <c r="Y12" s="12"/>
      <c r="Z12" s="12"/>
      <c r="AA12" s="12"/>
      <c r="AB12" s="12"/>
      <c r="AC12" s="12"/>
      <c r="AD12" s="12"/>
      <c r="AE12" s="12"/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2835</v>
      </c>
      <c r="AN12" s="12">
        <v>4814</v>
      </c>
      <c r="AO12" s="12">
        <v>2502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4814</v>
      </c>
      <c r="AY12" s="12">
        <v>0</v>
      </c>
      <c r="AZ12" s="12">
        <v>2835</v>
      </c>
      <c r="BA12" s="12">
        <v>0</v>
      </c>
      <c r="BB12" s="12">
        <v>2502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</row>
    <row r="13" spans="1:74">
      <c r="A13" s="12">
        <v>2073</v>
      </c>
      <c r="B13" s="12" t="s">
        <v>13949</v>
      </c>
      <c r="C13" s="12" t="s">
        <v>13354</v>
      </c>
      <c r="D13" s="12">
        <v>10371</v>
      </c>
      <c r="E13" s="13">
        <f>LOG10(D13)</f>
        <v>4.0158206342620693</v>
      </c>
      <c r="F13" s="12">
        <v>821.39760000000001</v>
      </c>
      <c r="G13" s="12">
        <v>6.64</v>
      </c>
      <c r="H13" s="12" t="s">
        <v>13376</v>
      </c>
      <c r="I13" s="12" t="s">
        <v>13950</v>
      </c>
      <c r="J13" s="12" t="s">
        <v>12943</v>
      </c>
      <c r="K13" s="12" t="s">
        <v>13951</v>
      </c>
      <c r="L13" s="12" t="s">
        <v>12628</v>
      </c>
      <c r="M13" s="12">
        <v>2.2000000000000002</v>
      </c>
      <c r="N13" s="12" t="s">
        <v>12944</v>
      </c>
      <c r="O13" s="12" t="s">
        <v>2105</v>
      </c>
      <c r="P13" s="12">
        <v>42</v>
      </c>
      <c r="Q13" s="12" t="s">
        <v>2216</v>
      </c>
      <c r="R13" s="12" t="s">
        <v>12945</v>
      </c>
      <c r="S13" s="12" t="s">
        <v>2218</v>
      </c>
      <c r="T13" s="12" t="s">
        <v>12201</v>
      </c>
      <c r="U13" s="12" t="s">
        <v>13952</v>
      </c>
      <c r="V13" s="12" t="s">
        <v>13953</v>
      </c>
      <c r="W13" s="12" t="str">
        <f>"piechart: colorlist=""#00FF00,#FFFFFF,#C0C0C0,#FFFF00,#0000FF,#000080,#008080,#800000,#808000,#800080,#FF0000,#FF00FF"" valuelist="""&amp;AF13&amp;","&amp;AG13&amp;","&amp;AH13&amp;","&amp;AI13&amp;","&amp;AJ13&amp;","&amp;AK13&amp;","&amp;AL13&amp;","&amp;AM13&amp;","&amp;AN13&amp;","&amp;AO13&amp;","&amp;AP13&amp;","&amp;AQ13&amp;""""</f>
        <v>piechart: colorlist="#00FF00,#FFFFFF,#C0C0C0,#FFFF00,#0000FF,#000080,#008080,#800000,#808000,#800080,#FF0000,#FF00FF" valuelist="0,0,0,0,0,0,0,0,557,12398,0,0"</v>
      </c>
      <c r="X13" s="12" t="s">
        <v>13954</v>
      </c>
      <c r="Y13" s="12"/>
      <c r="Z13" s="12"/>
      <c r="AA13" s="12"/>
      <c r="AB13" s="12"/>
      <c r="AC13" s="12"/>
      <c r="AD13" s="12"/>
      <c r="AE13" s="12"/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557</v>
      </c>
      <c r="AO13" s="12">
        <v>12398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557</v>
      </c>
      <c r="AY13" s="12">
        <v>0</v>
      </c>
      <c r="AZ13" s="12">
        <v>0</v>
      </c>
      <c r="BA13" s="12">
        <v>2027</v>
      </c>
      <c r="BB13" s="12">
        <v>10371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</row>
    <row r="14" spans="1:74">
      <c r="A14" s="14">
        <v>3378</v>
      </c>
      <c r="B14" s="14" t="s">
        <v>2223</v>
      </c>
      <c r="C14" s="14" t="str">
        <f>IF(D14=0,"Standard only",INDEX($AR$1:$BV$1,1,MATCH(D14,AR14:BV14,0)))</f>
        <v>GU_Root</v>
      </c>
      <c r="D14" s="14">
        <v>6754</v>
      </c>
      <c r="E14" s="13">
        <f>LOG10(D14)</f>
        <v>3.8295610562993927</v>
      </c>
      <c r="F14" s="14">
        <v>839.40598</v>
      </c>
      <c r="G14" s="14">
        <v>6.36</v>
      </c>
      <c r="H14" s="14" t="s">
        <v>25</v>
      </c>
      <c r="I14" s="14" t="s">
        <v>2223</v>
      </c>
      <c r="J14" s="14" t="s">
        <v>22203</v>
      </c>
      <c r="K14" s="14" t="s">
        <v>8842</v>
      </c>
      <c r="L14" s="14" t="s">
        <v>11846</v>
      </c>
      <c r="M14" s="14">
        <v>1</v>
      </c>
      <c r="N14" s="14" t="s">
        <v>22172</v>
      </c>
      <c r="O14" s="14" t="s">
        <v>2105</v>
      </c>
      <c r="P14" s="14">
        <v>42</v>
      </c>
      <c r="Q14" s="14" t="s">
        <v>2224</v>
      </c>
      <c r="R14" s="14" t="s">
        <v>9473</v>
      </c>
      <c r="S14" s="14" t="s">
        <v>11380</v>
      </c>
      <c r="T14" s="14" t="s">
        <v>11706</v>
      </c>
      <c r="U14" s="14"/>
      <c r="V14" s="14" t="s">
        <v>2225</v>
      </c>
      <c r="W14" s="12" t="str">
        <f>"piechart: colorlist=""#00FF00,#FFFFFF,#C0C0C0,#FFFF00,#0000FF,#000080,#008080,#800000,#808000,#800080,#FF0000,#FF00FF"" valuelist="""&amp;AF14&amp;","&amp;AG14&amp;","&amp;AH14&amp;","&amp;AI14&amp;","&amp;AJ14&amp;","&amp;AK14&amp;","&amp;AL14&amp;","&amp;AM14&amp;","&amp;AN14&amp;","&amp;AO14&amp;","&amp;AP14&amp;","&amp;AQ14&amp;""""</f>
        <v>piechart: colorlist="#00FF00,#FFFFFF,#C0C0C0,#FFFF00,#0000FF,#000080,#008080,#800000,#808000,#800080,#FF0000,#FF00FF" valuelist="0,0,0,0,0,0,0,0,0,6754,0,0"</v>
      </c>
      <c r="X14" s="14" t="s">
        <v>13238</v>
      </c>
      <c r="Y14" s="14" t="s">
        <v>9474</v>
      </c>
      <c r="Z14" s="14" t="s">
        <v>9475</v>
      </c>
      <c r="AA14" s="14"/>
      <c r="AB14" s="14" t="s">
        <v>9503</v>
      </c>
      <c r="AC14" s="14" t="s">
        <v>9503</v>
      </c>
      <c r="AD14" s="14"/>
      <c r="AE14" s="14"/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6754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6754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</row>
    <row r="15" spans="1:74">
      <c r="A15" s="12">
        <v>2055</v>
      </c>
      <c r="B15" s="12" t="s">
        <v>13958</v>
      </c>
      <c r="C15" s="12" t="s">
        <v>13354</v>
      </c>
      <c r="D15" s="12">
        <v>2541</v>
      </c>
      <c r="E15" s="13">
        <f>LOG10(D15)</f>
        <v>3.4050046650503694</v>
      </c>
      <c r="F15" s="12">
        <v>807.41750000000002</v>
      </c>
      <c r="G15" s="12">
        <v>6.45</v>
      </c>
      <c r="H15" s="12" t="s">
        <v>13376</v>
      </c>
      <c r="I15" s="12" t="s">
        <v>22204</v>
      </c>
      <c r="J15" s="12" t="s">
        <v>12967</v>
      </c>
      <c r="K15" s="12" t="s">
        <v>13951</v>
      </c>
      <c r="L15" s="12" t="s">
        <v>12628</v>
      </c>
      <c r="M15" s="12">
        <v>2.2000000000000002</v>
      </c>
      <c r="N15" s="12" t="s">
        <v>2105</v>
      </c>
      <c r="O15" s="12" t="s">
        <v>2105</v>
      </c>
      <c r="P15" s="12">
        <v>42</v>
      </c>
      <c r="Q15" s="12" t="s">
        <v>8341</v>
      </c>
      <c r="R15" s="12" t="s">
        <v>12968</v>
      </c>
      <c r="S15" s="12" t="s">
        <v>12969</v>
      </c>
      <c r="T15" s="12" t="s">
        <v>13050</v>
      </c>
      <c r="U15" s="12" t="s">
        <v>13959</v>
      </c>
      <c r="V15" s="12" t="s">
        <v>13960</v>
      </c>
      <c r="W15" s="12" t="str">
        <f>"piechart: colorlist=""#00FF00,#FFFFFF,#C0C0C0,#FFFF00,#0000FF,#000080,#008080,#800000,#808000,#800080,#FF0000,#FF00FF"" valuelist="""&amp;AF15&amp;","&amp;AG15&amp;","&amp;AH15&amp;","&amp;AI15&amp;","&amp;AJ15&amp;","&amp;AK15&amp;","&amp;AL15&amp;","&amp;AM15&amp;","&amp;AN15&amp;","&amp;AO15&amp;","&amp;AP15&amp;","&amp;AQ15&amp;""""</f>
        <v>piechart: colorlist="#00FF00,#FFFFFF,#C0C0C0,#FFFF00,#0000FF,#000080,#008080,#800000,#808000,#800080,#FF0000,#FF00FF" valuelist="0,0,0,0,0,0,0,0,1939,2541,0,0"</v>
      </c>
      <c r="X15" s="12" t="s">
        <v>13961</v>
      </c>
      <c r="Y15" s="12"/>
      <c r="Z15" s="12"/>
      <c r="AA15" s="12"/>
      <c r="AB15" s="12"/>
      <c r="AC15" s="12"/>
      <c r="AD15" s="12"/>
      <c r="AE15" s="12"/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1939</v>
      </c>
      <c r="AO15" s="12">
        <v>2541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1939</v>
      </c>
      <c r="AY15" s="12">
        <v>0</v>
      </c>
      <c r="AZ15" s="12">
        <v>0</v>
      </c>
      <c r="BA15" s="12">
        <v>0</v>
      </c>
      <c r="BB15" s="12">
        <v>2541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</row>
    <row r="16" spans="1:74">
      <c r="A16" s="12">
        <v>3368</v>
      </c>
      <c r="B16" s="12" t="s">
        <v>12832</v>
      </c>
      <c r="C16" s="12" t="s">
        <v>10797</v>
      </c>
      <c r="D16" s="12">
        <v>2786</v>
      </c>
      <c r="E16" s="13">
        <f>LOG10(D16)</f>
        <v>3.4449811120879446</v>
      </c>
      <c r="F16" s="12">
        <v>825.42349999999999</v>
      </c>
      <c r="G16" s="12">
        <v>6.15</v>
      </c>
      <c r="H16" s="12" t="s">
        <v>25</v>
      </c>
      <c r="I16" s="12" t="s">
        <v>13140</v>
      </c>
      <c r="J16" s="12" t="s">
        <v>12833</v>
      </c>
      <c r="K16" s="12" t="s">
        <v>12650</v>
      </c>
      <c r="L16" s="12" t="s">
        <v>12628</v>
      </c>
      <c r="M16" s="12">
        <v>2.2000000000000002</v>
      </c>
      <c r="N16" s="12" t="s">
        <v>12834</v>
      </c>
      <c r="O16" s="12" t="s">
        <v>2105</v>
      </c>
      <c r="P16" s="12">
        <v>42</v>
      </c>
      <c r="Q16" s="12" t="s">
        <v>8366</v>
      </c>
      <c r="R16" s="12" t="s">
        <v>12835</v>
      </c>
      <c r="S16" s="12" t="s">
        <v>12836</v>
      </c>
      <c r="T16" s="12" t="s">
        <v>13051</v>
      </c>
      <c r="U16" s="12" t="s">
        <v>12837</v>
      </c>
      <c r="V16" s="12" t="s">
        <v>12838</v>
      </c>
      <c r="W16" s="12" t="str">
        <f>"piechart: colorlist=""#00FF00,#FFFFFF,#C0C0C0,#FFFF00,#0000FF,#000080,#008080,#800000,#808000,#800080,#FF0000,#FF00FF"" valuelist="""&amp;AF16&amp;","&amp;AG16&amp;","&amp;AH16&amp;","&amp;AI16&amp;","&amp;AJ16&amp;","&amp;AK16&amp;","&amp;AL16&amp;","&amp;AM16&amp;","&amp;AN16&amp;","&amp;AO16&amp;","&amp;AP16&amp;","&amp;AQ16&amp;""""</f>
        <v>piechart: colorlist="#00FF00,#FFFFFF,#C0C0C0,#FFFF00,#0000FF,#000080,#008080,#800000,#808000,#800080,#FF0000,#FF00FF" valuelist="0,0,0,0,0,0,0,0,2786,0,0,0"</v>
      </c>
      <c r="X16" s="12" t="s">
        <v>12839</v>
      </c>
      <c r="Y16" s="12"/>
      <c r="Z16" s="12"/>
      <c r="AA16" s="12"/>
      <c r="AB16" s="12" t="s">
        <v>12840</v>
      </c>
      <c r="AC16" s="12" t="s">
        <v>12841</v>
      </c>
      <c r="AD16" s="12"/>
      <c r="AE16" s="12"/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2786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2786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</row>
    <row r="17" spans="1:74">
      <c r="A17" s="12">
        <v>2042</v>
      </c>
      <c r="B17" s="12" t="s">
        <v>13966</v>
      </c>
      <c r="C17" s="12" t="str">
        <f>IF(D17=0,"Standard only",INDEX($AR$1:$BV$1,1,MATCH(D17,AR17:BV17,0)))</f>
        <v>MT_Root</v>
      </c>
      <c r="D17" s="12">
        <v>27239</v>
      </c>
      <c r="E17" s="13">
        <f>LOG10(D17)</f>
        <v>4.4351911596851776</v>
      </c>
      <c r="F17" s="12">
        <v>793.43820000000005</v>
      </c>
      <c r="G17" s="12">
        <v>7.83</v>
      </c>
      <c r="H17" s="12" t="s">
        <v>13376</v>
      </c>
      <c r="I17" s="12" t="s">
        <v>13967</v>
      </c>
      <c r="J17" s="12" t="s">
        <v>13968</v>
      </c>
      <c r="K17" s="12" t="s">
        <v>13969</v>
      </c>
      <c r="L17" s="12" t="s">
        <v>11843</v>
      </c>
      <c r="M17" s="12">
        <v>2.2000000000000002</v>
      </c>
      <c r="N17" s="12" t="s">
        <v>13970</v>
      </c>
      <c r="O17" s="12" t="s">
        <v>2105</v>
      </c>
      <c r="P17" s="12">
        <v>42</v>
      </c>
      <c r="Q17" s="12" t="s">
        <v>8325</v>
      </c>
      <c r="R17" s="12" t="s">
        <v>13971</v>
      </c>
      <c r="S17" s="12" t="s">
        <v>13972</v>
      </c>
      <c r="T17" s="12" t="s">
        <v>13973</v>
      </c>
      <c r="U17" s="12" t="s">
        <v>13974</v>
      </c>
      <c r="V17" s="12" t="s">
        <v>13975</v>
      </c>
      <c r="W17" s="12" t="str">
        <f>"piechart: colorlist=""#00FF00,#FFFFFF,#C0C0C0,#FFFF00,#0000FF,#000080,#008080,#800000,#808000,#800080,#FF0000,#FF00FF"" valuelist="""&amp;AF17&amp;","&amp;AG17&amp;","&amp;AH17&amp;","&amp;AI17&amp;","&amp;AJ17&amp;","&amp;AK17&amp;","&amp;AL17&amp;","&amp;AM17&amp;","&amp;AN17&amp;","&amp;AO17&amp;","&amp;AP17&amp;","&amp;AQ17&amp;""""</f>
        <v>piechart: colorlist="#00FF00,#FFFFFF,#C0C0C0,#FFFF00,#0000FF,#000080,#008080,#800000,#808000,#800080,#FF0000,#FF00FF" valuelist="0,0,0,0,0,0,27647,1163,0,0,0,0"</v>
      </c>
      <c r="X17" s="12" t="s">
        <v>13976</v>
      </c>
      <c r="Y17" s="12"/>
      <c r="Z17" s="12"/>
      <c r="AA17" s="12"/>
      <c r="AB17" s="12"/>
      <c r="AC17" s="12"/>
      <c r="AD17" s="12"/>
      <c r="AE17" s="12"/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27647</v>
      </c>
      <c r="AM17" s="12">
        <v>1163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1163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408</v>
      </c>
      <c r="BG17" s="12">
        <v>0</v>
      </c>
      <c r="BH17" s="12">
        <v>0</v>
      </c>
      <c r="BI17" s="12">
        <v>27239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</row>
    <row r="18" spans="1:74">
      <c r="A18" s="12">
        <v>3331</v>
      </c>
      <c r="B18" s="12" t="s">
        <v>8324</v>
      </c>
      <c r="C18" s="12" t="s">
        <v>10799</v>
      </c>
      <c r="D18" s="12">
        <v>2369</v>
      </c>
      <c r="E18" s="13">
        <f>LOG10(D18)</f>
        <v>3.3745650607227651</v>
      </c>
      <c r="F18" s="12">
        <v>795.45410000000004</v>
      </c>
      <c r="G18" s="12">
        <v>7.84</v>
      </c>
      <c r="H18" s="12" t="s">
        <v>25</v>
      </c>
      <c r="I18" s="12" t="s">
        <v>13147</v>
      </c>
      <c r="J18" s="12" t="s">
        <v>12821</v>
      </c>
      <c r="K18" s="12" t="s">
        <v>12650</v>
      </c>
      <c r="L18" s="12" t="s">
        <v>12628</v>
      </c>
      <c r="M18" s="12">
        <v>2.2000000000000002</v>
      </c>
      <c r="N18" s="12" t="s">
        <v>12822</v>
      </c>
      <c r="O18" s="12" t="s">
        <v>2105</v>
      </c>
      <c r="P18" s="12">
        <v>42</v>
      </c>
      <c r="Q18" s="12" t="s">
        <v>8325</v>
      </c>
      <c r="R18" s="12" t="s">
        <v>12823</v>
      </c>
      <c r="S18" s="12" t="s">
        <v>12824</v>
      </c>
      <c r="T18" s="12" t="s">
        <v>13049</v>
      </c>
      <c r="U18" s="12" t="s">
        <v>8326</v>
      </c>
      <c r="V18" s="12" t="s">
        <v>8327</v>
      </c>
      <c r="W18" s="12" t="str">
        <f>"piechart: colorlist=""#00FF00,#FFFFFF,#C0C0C0,#FFFF00,#0000FF,#000080,#008080,#800000,#808000,#800080,#FF0000,#FF00FF"" valuelist="""&amp;AF18&amp;","&amp;AG18&amp;","&amp;AH18&amp;","&amp;AI18&amp;","&amp;AJ18&amp;","&amp;AK18&amp;","&amp;AL18&amp;","&amp;AM18&amp;","&amp;AN18&amp;","&amp;AO18&amp;","&amp;AP18&amp;","&amp;AQ18&amp;""""</f>
        <v>piechart: colorlist="#00FF00,#FFFFFF,#C0C0C0,#FFFF00,#0000FF,#000080,#008080,#800000,#808000,#800080,#FF0000,#FF00FF" valuelist="0,0,0,0,0,0,0,2369,0,0,0,0"</v>
      </c>
      <c r="X18" s="12" t="s">
        <v>12825</v>
      </c>
      <c r="Y18" s="12"/>
      <c r="Z18" s="12"/>
      <c r="AA18" s="12"/>
      <c r="AB18" s="12" t="s">
        <v>12826</v>
      </c>
      <c r="AC18" s="12" t="s">
        <v>12827</v>
      </c>
      <c r="AD18" s="12"/>
      <c r="AE18" s="12"/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2369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2369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</row>
    <row r="19" spans="1:74">
      <c r="A19" s="12">
        <v>2060</v>
      </c>
      <c r="B19" s="12" t="s">
        <v>13977</v>
      </c>
      <c r="C19" s="12" t="s">
        <v>13350</v>
      </c>
      <c r="D19" s="12">
        <v>4728</v>
      </c>
      <c r="E19" s="13">
        <f>LOG10(D19)</f>
        <v>3.6746774678731988</v>
      </c>
      <c r="F19" s="12">
        <v>809.4348</v>
      </c>
      <c r="G19" s="12">
        <v>7.31</v>
      </c>
      <c r="H19" s="12" t="s">
        <v>13376</v>
      </c>
      <c r="I19" s="12" t="s">
        <v>13978</v>
      </c>
      <c r="J19" s="12" t="s">
        <v>13979</v>
      </c>
      <c r="K19" s="12" t="s">
        <v>13980</v>
      </c>
      <c r="L19" s="12" t="s">
        <v>12628</v>
      </c>
      <c r="M19" s="12">
        <v>2.2000000000000002</v>
      </c>
      <c r="N19" s="12" t="s">
        <v>12815</v>
      </c>
      <c r="O19" s="12" t="s">
        <v>2105</v>
      </c>
      <c r="P19" s="12">
        <v>42</v>
      </c>
      <c r="Q19" s="12" t="s">
        <v>8345</v>
      </c>
      <c r="R19" s="12" t="s">
        <v>13981</v>
      </c>
      <c r="S19" s="12" t="s">
        <v>13982</v>
      </c>
      <c r="T19" s="12" t="s">
        <v>13983</v>
      </c>
      <c r="U19" s="12" t="s">
        <v>13984</v>
      </c>
      <c r="V19" s="12" t="s">
        <v>13985</v>
      </c>
      <c r="W19" s="12" t="str">
        <f>"piechart: colorlist=""#00FF00,#FFFFFF,#C0C0C0,#FFFF00,#0000FF,#000080,#008080,#800000,#808000,#800080,#FF0000,#FF00FF"" valuelist="""&amp;AF19&amp;","&amp;AG19&amp;","&amp;AH19&amp;","&amp;AI19&amp;","&amp;AJ19&amp;","&amp;AK19&amp;","&amp;AL19&amp;","&amp;AM19&amp;","&amp;AN19&amp;","&amp;AO19&amp;","&amp;AP19&amp;","&amp;AQ19&amp;""""</f>
        <v>piechart: colorlist="#00FF00,#FFFFFF,#C0C0C0,#FFFF00,#0000FF,#000080,#008080,#800000,#808000,#800080,#FF0000,#FF00FF" valuelist="0,0,0,0,0,0,0,0,4728,0,0,0"</v>
      </c>
      <c r="X19" s="12" t="s">
        <v>13986</v>
      </c>
      <c r="Y19" s="12"/>
      <c r="Z19" s="12"/>
      <c r="AA19" s="12"/>
      <c r="AB19" s="12"/>
      <c r="AC19" s="12"/>
      <c r="AD19" s="12"/>
      <c r="AE19" s="12"/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4728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4728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</row>
    <row r="20" spans="1:74">
      <c r="A20" s="14">
        <v>3349</v>
      </c>
      <c r="B20" s="14" t="s">
        <v>8348</v>
      </c>
      <c r="C20" s="14" t="str">
        <f>IF(D20=0,"Standard only",INDEX($AR$1:$BV$1,1,MATCH(D20,AR20:BV20,0)))</f>
        <v>MT_Root</v>
      </c>
      <c r="D20" s="14">
        <v>7285</v>
      </c>
      <c r="E20" s="13">
        <f>LOG10(D20)</f>
        <v>3.8624295561060089</v>
      </c>
      <c r="F20" s="14">
        <v>811.44719999999995</v>
      </c>
      <c r="G20" s="14">
        <v>7.55</v>
      </c>
      <c r="H20" s="14" t="s">
        <v>25</v>
      </c>
      <c r="I20" s="14" t="s">
        <v>12516</v>
      </c>
      <c r="J20" s="14" t="s">
        <v>10932</v>
      </c>
      <c r="K20" s="14" t="s">
        <v>21885</v>
      </c>
      <c r="L20" s="14" t="s">
        <v>11843</v>
      </c>
      <c r="M20" s="12">
        <v>2.2000000000000002</v>
      </c>
      <c r="N20" s="14" t="s">
        <v>10948</v>
      </c>
      <c r="O20" s="14" t="s">
        <v>2105</v>
      </c>
      <c r="P20" s="14">
        <v>42</v>
      </c>
      <c r="Q20" s="14" t="s">
        <v>8345</v>
      </c>
      <c r="R20" s="14" t="s">
        <v>10378</v>
      </c>
      <c r="S20" s="14" t="s">
        <v>11379</v>
      </c>
      <c r="T20" s="14" t="s">
        <v>11705</v>
      </c>
      <c r="U20" s="14" t="s">
        <v>8349</v>
      </c>
      <c r="V20" s="14" t="s">
        <v>8350</v>
      </c>
      <c r="W20" s="12" t="str">
        <f>"piechart: colorlist=""#00FF00,#FFFFFF,#C0C0C0,#FFFF00,#0000FF,#000080,#008080,#800000,#808000,#800080,#FF0000,#FF00FF"" valuelist="""&amp;AF20&amp;","&amp;AG20&amp;","&amp;AH20&amp;","&amp;AI20&amp;","&amp;AJ20&amp;","&amp;AK20&amp;","&amp;AL20&amp;","&amp;AM20&amp;","&amp;AN20&amp;","&amp;AO20&amp;","&amp;AP20&amp;","&amp;AQ20&amp;""""</f>
        <v>piechart: colorlist="#00FF00,#FFFFFF,#C0C0C0,#FFFF00,#0000FF,#000080,#008080,#800000,#808000,#800080,#FF0000,#FF00FF" valuelist="0,0,0,0,0,0,7621,0,0,0,0,0"</v>
      </c>
      <c r="X20" s="14" t="s">
        <v>10933</v>
      </c>
      <c r="Y20" s="14"/>
      <c r="Z20" s="14"/>
      <c r="AA20" s="14"/>
      <c r="AB20" s="14" t="s">
        <v>9282</v>
      </c>
      <c r="AC20" s="14" t="s">
        <v>9503</v>
      </c>
      <c r="AD20" s="14"/>
      <c r="AE20" s="14"/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7621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336</v>
      </c>
      <c r="BG20" s="14">
        <v>0</v>
      </c>
      <c r="BH20" s="14">
        <v>0</v>
      </c>
      <c r="BI20" s="14">
        <v>7285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</row>
    <row r="21" spans="1:74">
      <c r="A21" s="12">
        <v>2080</v>
      </c>
      <c r="B21" s="12" t="s">
        <v>13987</v>
      </c>
      <c r="C21" s="12" t="str">
        <f>IF(D21=0,"Standard only",INDEX($AR$1:$BV$1,1,MATCH(D21,AR21:BV21,0)))</f>
        <v>MT_Root</v>
      </c>
      <c r="D21" s="12">
        <v>17332</v>
      </c>
      <c r="E21" s="13">
        <f>LOG10(D21)</f>
        <v>4.2388486803623371</v>
      </c>
      <c r="F21" s="12">
        <v>825.42380000000003</v>
      </c>
      <c r="G21" s="12">
        <v>7.03</v>
      </c>
      <c r="H21" s="12" t="s">
        <v>13376</v>
      </c>
      <c r="I21" s="12" t="s">
        <v>13988</v>
      </c>
      <c r="J21" s="12" t="s">
        <v>13989</v>
      </c>
      <c r="K21" s="12" t="s">
        <v>13990</v>
      </c>
      <c r="L21" s="12" t="s">
        <v>11843</v>
      </c>
      <c r="M21" s="12">
        <v>2.2000000000000002</v>
      </c>
      <c r="N21" s="12" t="s">
        <v>10950</v>
      </c>
      <c r="O21" s="12" t="s">
        <v>2105</v>
      </c>
      <c r="P21" s="12">
        <v>42</v>
      </c>
      <c r="Q21" s="12" t="s">
        <v>8374</v>
      </c>
      <c r="R21" s="12" t="s">
        <v>13991</v>
      </c>
      <c r="S21" s="12" t="s">
        <v>13992</v>
      </c>
      <c r="T21" s="12" t="s">
        <v>13993</v>
      </c>
      <c r="U21" s="12" t="s">
        <v>13994</v>
      </c>
      <c r="V21" s="12" t="s">
        <v>13995</v>
      </c>
      <c r="W21" s="12" t="str">
        <f>"piechart: colorlist=""#00FF00,#FFFFFF,#C0C0C0,#FFFF00,#0000FF,#000080,#008080,#800000,#808000,#800080,#FF0000,#FF00FF"" valuelist="""&amp;AF21&amp;","&amp;AG21&amp;","&amp;AH21&amp;","&amp;AI21&amp;","&amp;AJ21&amp;","&amp;AK21&amp;","&amp;AL21&amp;","&amp;AM21&amp;","&amp;AN21&amp;","&amp;AO21&amp;","&amp;AP21&amp;","&amp;AQ21&amp;""""</f>
        <v>piechart: colorlist="#00FF00,#FFFFFF,#C0C0C0,#FFFF00,#0000FF,#000080,#008080,#800000,#808000,#800080,#FF0000,#FF00FF" valuelist="0,0,0,0,0,0,17721,0,0,0,0,0"</v>
      </c>
      <c r="X21" s="12" t="s">
        <v>13996</v>
      </c>
      <c r="Y21" s="12"/>
      <c r="Z21" s="12"/>
      <c r="AA21" s="12"/>
      <c r="AB21" s="12" t="s">
        <v>13997</v>
      </c>
      <c r="AC21" s="12"/>
      <c r="AD21" s="12"/>
      <c r="AE21" s="12"/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17721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389</v>
      </c>
      <c r="BG21" s="12">
        <v>0</v>
      </c>
      <c r="BH21" s="12">
        <v>0</v>
      </c>
      <c r="BI21" s="12">
        <v>17332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</row>
    <row r="22" spans="1:74">
      <c r="A22" s="12">
        <v>2044</v>
      </c>
      <c r="B22" s="12" t="s">
        <v>13998</v>
      </c>
      <c r="C22" s="12" t="s">
        <v>13352</v>
      </c>
      <c r="D22" s="12">
        <v>9308</v>
      </c>
      <c r="E22" s="13">
        <f>LOG10(D22)</f>
        <v>3.9688563746146923</v>
      </c>
      <c r="F22" s="12">
        <v>795.45749999999998</v>
      </c>
      <c r="G22" s="12">
        <v>7.31</v>
      </c>
      <c r="H22" s="12" t="s">
        <v>13376</v>
      </c>
      <c r="I22" s="12" t="s">
        <v>13999</v>
      </c>
      <c r="J22" s="12" t="s">
        <v>14000</v>
      </c>
      <c r="K22" s="12" t="s">
        <v>13980</v>
      </c>
      <c r="L22" s="12" t="s">
        <v>12628</v>
      </c>
      <c r="M22" s="12">
        <v>2.2000000000000002</v>
      </c>
      <c r="N22" s="12" t="s">
        <v>12815</v>
      </c>
      <c r="O22" s="12" t="s">
        <v>2105</v>
      </c>
      <c r="P22" s="12">
        <v>42</v>
      </c>
      <c r="Q22" s="12" t="s">
        <v>14001</v>
      </c>
      <c r="R22" s="12" t="s">
        <v>14002</v>
      </c>
      <c r="S22" s="12" t="s">
        <v>14003</v>
      </c>
      <c r="T22" s="12" t="s">
        <v>14004</v>
      </c>
      <c r="U22" s="12" t="s">
        <v>14005</v>
      </c>
      <c r="V22" s="12" t="s">
        <v>14006</v>
      </c>
      <c r="W22" s="12" t="str">
        <f>"piechart: colorlist=""#00FF00,#FFFFFF,#C0C0C0,#FFFF00,#0000FF,#000080,#008080,#800000,#808000,#800080,#FF0000,#FF00FF"" valuelist="""&amp;AF22&amp;","&amp;AG22&amp;","&amp;AH22&amp;","&amp;AI22&amp;","&amp;AJ22&amp;","&amp;AK22&amp;","&amp;AL22&amp;","&amp;AM22&amp;","&amp;AN22&amp;","&amp;AO22&amp;","&amp;AP22&amp;","&amp;AQ22&amp;""""</f>
        <v>piechart: colorlist="#00FF00,#FFFFFF,#C0C0C0,#FFFF00,#0000FF,#000080,#008080,#800000,#808000,#800080,#FF0000,#FF00FF" valuelist="0,0,0,0,0,0,1439,10231,0,536,0,0"</v>
      </c>
      <c r="X22" s="12" t="s">
        <v>14007</v>
      </c>
      <c r="Y22" s="12"/>
      <c r="Z22" s="12"/>
      <c r="AA22" s="12"/>
      <c r="AB22" s="12"/>
      <c r="AC22" s="12"/>
      <c r="AD22" s="12"/>
      <c r="AE22" s="12"/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1439</v>
      </c>
      <c r="AM22" s="12">
        <v>10231</v>
      </c>
      <c r="AN22" s="12">
        <v>0</v>
      </c>
      <c r="AO22" s="12">
        <v>536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923</v>
      </c>
      <c r="AZ22" s="12">
        <v>9308</v>
      </c>
      <c r="BA22" s="12">
        <v>0</v>
      </c>
      <c r="BB22" s="12">
        <v>536</v>
      </c>
      <c r="BC22" s="12">
        <v>0</v>
      </c>
      <c r="BD22" s="12">
        <v>0</v>
      </c>
      <c r="BE22" s="12">
        <v>0</v>
      </c>
      <c r="BF22" s="12">
        <v>353</v>
      </c>
      <c r="BG22" s="12">
        <v>339</v>
      </c>
      <c r="BH22" s="12">
        <v>0</v>
      </c>
      <c r="BI22" s="12">
        <v>747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</row>
    <row r="23" spans="1:74">
      <c r="A23" s="12">
        <v>2116</v>
      </c>
      <c r="B23" s="12" t="s">
        <v>14008</v>
      </c>
      <c r="C23" s="12" t="str">
        <f>IF(D23=0,"Standard only",INDEX($AR$1:$BV$1,1,MATCH(D23,AR23:BV23,0)))</f>
        <v>MT_Root</v>
      </c>
      <c r="D23" s="12">
        <v>13886</v>
      </c>
      <c r="E23" s="13">
        <f>LOG10(D23)</f>
        <v>4.1425771609205349</v>
      </c>
      <c r="F23" s="12">
        <v>857.45060000000001</v>
      </c>
      <c r="G23" s="12">
        <v>6.99</v>
      </c>
      <c r="H23" s="12" t="s">
        <v>13877</v>
      </c>
      <c r="I23" s="12" t="s">
        <v>12517</v>
      </c>
      <c r="J23" s="12" t="s">
        <v>10771</v>
      </c>
      <c r="K23" s="12" t="s">
        <v>14009</v>
      </c>
      <c r="L23" s="12" t="s">
        <v>11843</v>
      </c>
      <c r="M23" s="12">
        <v>2.2000000000000002</v>
      </c>
      <c r="N23" s="12" t="s">
        <v>22154</v>
      </c>
      <c r="O23" s="12" t="s">
        <v>2105</v>
      </c>
      <c r="P23" s="12">
        <v>42</v>
      </c>
      <c r="Q23" s="12" t="s">
        <v>8352</v>
      </c>
      <c r="R23" s="12" t="s">
        <v>10770</v>
      </c>
      <c r="S23" s="12" t="s">
        <v>11377</v>
      </c>
      <c r="T23" s="12" t="s">
        <v>11703</v>
      </c>
      <c r="U23" s="12" t="s">
        <v>14010</v>
      </c>
      <c r="V23" s="12" t="s">
        <v>14011</v>
      </c>
      <c r="W23" s="12" t="str">
        <f>"piechart: colorlist=""#00FF00,#FFFFFF,#C0C0C0,#FFFF00,#0000FF,#000080,#008080,#800000,#808000,#800080,#FF0000,#FF00FF"" valuelist="""&amp;AF23&amp;","&amp;AG23&amp;","&amp;AH23&amp;","&amp;AI23&amp;","&amp;AJ23&amp;","&amp;AK23&amp;","&amp;AL23&amp;","&amp;AM23&amp;","&amp;AN23&amp;","&amp;AO23&amp;","&amp;AP23&amp;","&amp;AQ23&amp;""""</f>
        <v>piechart: colorlist="#00FF00,#FFFFFF,#C0C0C0,#FFFF00,#0000FF,#000080,#008080,#800000,#808000,#800080,#FF0000,#FF00FF" valuelist="0,0,0,0,0,0,13886,0,0,0,0,0"</v>
      </c>
      <c r="X23" s="12" t="s">
        <v>22205</v>
      </c>
      <c r="Y23" s="12"/>
      <c r="Z23" s="12"/>
      <c r="AA23" s="12"/>
      <c r="AB23" s="12"/>
      <c r="AC23" s="12"/>
      <c r="AD23" s="12"/>
      <c r="AE23" s="12"/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13886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13886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</row>
    <row r="24" spans="1:74">
      <c r="A24" s="12">
        <v>2145</v>
      </c>
      <c r="B24" s="12" t="s">
        <v>14013</v>
      </c>
      <c r="C24" s="12" t="s">
        <v>13350</v>
      </c>
      <c r="D24" s="12">
        <v>10267</v>
      </c>
      <c r="E24" s="13">
        <f>LOG10(D24)</f>
        <v>4.011443562022075</v>
      </c>
      <c r="F24" s="12">
        <v>909.48410000000001</v>
      </c>
      <c r="G24" s="12">
        <v>7.84</v>
      </c>
      <c r="H24" s="12" t="s">
        <v>13376</v>
      </c>
      <c r="I24" s="12" t="s">
        <v>14014</v>
      </c>
      <c r="J24" s="12" t="s">
        <v>12848</v>
      </c>
      <c r="K24" s="12" t="s">
        <v>14015</v>
      </c>
      <c r="L24" s="12" t="s">
        <v>12628</v>
      </c>
      <c r="M24" s="12">
        <v>2.2000000000000002</v>
      </c>
      <c r="N24" s="12" t="s">
        <v>12849</v>
      </c>
      <c r="O24" s="12" t="s">
        <v>2105</v>
      </c>
      <c r="P24" s="12">
        <v>47</v>
      </c>
      <c r="Q24" s="12" t="s">
        <v>8477</v>
      </c>
      <c r="R24" s="12" t="s">
        <v>12850</v>
      </c>
      <c r="S24" s="12" t="s">
        <v>12851</v>
      </c>
      <c r="T24" s="12" t="s">
        <v>13052</v>
      </c>
      <c r="U24" s="12" t="s">
        <v>14016</v>
      </c>
      <c r="V24" s="12" t="s">
        <v>14017</v>
      </c>
      <c r="W24" s="12" t="str">
        <f>"piechart: colorlist=""#00FF00,#FFFFFF,#C0C0C0,#FFFF00,#0000FF,#000080,#008080,#800000,#808000,#800080,#FF0000,#FF00FF"" valuelist="""&amp;AF24&amp;","&amp;AG24&amp;","&amp;AH24&amp;","&amp;AI24&amp;","&amp;AJ24&amp;","&amp;AK24&amp;","&amp;AL24&amp;","&amp;AM24&amp;","&amp;AN24&amp;","&amp;AO24&amp;","&amp;AP24&amp;","&amp;AQ24&amp;""""</f>
        <v>piechart: colorlist="#00FF00,#FFFFFF,#C0C0C0,#FFFF00,#0000FF,#000080,#008080,#800000,#808000,#800080,#FF0000,#FF00FF" valuelist="0,0,0,0,0,0,0,3504,10267,2937,0,0"</v>
      </c>
      <c r="X24" s="12" t="s">
        <v>22234</v>
      </c>
      <c r="Y24" s="12"/>
      <c r="Z24" s="12"/>
      <c r="AA24" s="12"/>
      <c r="AB24" s="12"/>
      <c r="AC24" s="12"/>
      <c r="AD24" s="12"/>
      <c r="AE24" s="12"/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3504</v>
      </c>
      <c r="AN24" s="12">
        <v>10267</v>
      </c>
      <c r="AO24" s="12">
        <v>2937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10267</v>
      </c>
      <c r="AY24" s="12">
        <v>0</v>
      </c>
      <c r="AZ24" s="12">
        <v>3504</v>
      </c>
      <c r="BA24" s="12">
        <v>0</v>
      </c>
      <c r="BB24" s="12">
        <v>2937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</row>
    <row r="25" spans="1:74">
      <c r="A25" s="12">
        <v>2149</v>
      </c>
      <c r="B25" s="12" t="s">
        <v>14019</v>
      </c>
      <c r="C25" s="12" t="str">
        <f>IF(D25=0,"Standard only",INDEX($AR$1:$BV$1,1,MATCH(D25,AR25:BV25,0)))</f>
        <v>GG_Root</v>
      </c>
      <c r="D25" s="12">
        <v>40041</v>
      </c>
      <c r="E25" s="13">
        <f>LOG10(D25)</f>
        <v>4.6025049151873691</v>
      </c>
      <c r="F25" s="12">
        <v>911.50210000000004</v>
      </c>
      <c r="G25" s="12">
        <v>7.28</v>
      </c>
      <c r="H25" s="12" t="s">
        <v>13376</v>
      </c>
      <c r="I25" s="12" t="s">
        <v>14020</v>
      </c>
      <c r="J25" s="12" t="s">
        <v>10659</v>
      </c>
      <c r="K25" s="12" t="s">
        <v>22235</v>
      </c>
      <c r="L25" s="12" t="s">
        <v>11843</v>
      </c>
      <c r="M25" s="12">
        <v>2.2000000000000002</v>
      </c>
      <c r="N25" s="12" t="s">
        <v>22236</v>
      </c>
      <c r="O25" s="12" t="s">
        <v>2105</v>
      </c>
      <c r="P25" s="12">
        <v>47</v>
      </c>
      <c r="Q25" s="12" t="s">
        <v>8481</v>
      </c>
      <c r="R25" s="12" t="s">
        <v>10660</v>
      </c>
      <c r="S25" s="12" t="s">
        <v>8482</v>
      </c>
      <c r="T25" s="12" t="s">
        <v>11710</v>
      </c>
      <c r="U25" s="12" t="s">
        <v>14022</v>
      </c>
      <c r="V25" s="12" t="s">
        <v>14023</v>
      </c>
      <c r="W25" s="12" t="str">
        <f>"piechart: colorlist=""#00FF00,#FFFFFF,#C0C0C0,#FFFF00,#0000FF,#000080,#008080,#800000,#808000,#800080,#FF0000,#FF00FF"" valuelist="""&amp;AF25&amp;","&amp;AG25&amp;","&amp;AH25&amp;","&amp;AI25&amp;","&amp;AJ25&amp;","&amp;AK25&amp;","&amp;AL25&amp;","&amp;AM25&amp;","&amp;AN25&amp;","&amp;AO25&amp;","&amp;AP25&amp;","&amp;AQ25&amp;""""</f>
        <v>piechart: colorlist="#00FF00,#FFFFFF,#C0C0C0,#FFFF00,#0000FF,#000080,#008080,#800000,#808000,#800080,#FF0000,#FF00FF" valuelist="0,0,0,0,0,0,0,21931,40041,16399,0,0"</v>
      </c>
      <c r="X25" s="12" t="s">
        <v>14024</v>
      </c>
      <c r="Y25" s="12"/>
      <c r="Z25" s="12"/>
      <c r="AA25" s="12"/>
      <c r="AB25" s="12"/>
      <c r="AC25" s="12"/>
      <c r="AD25" s="12"/>
      <c r="AE25" s="12"/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21931</v>
      </c>
      <c r="AN25" s="12">
        <v>40041</v>
      </c>
      <c r="AO25" s="12">
        <v>16399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40041</v>
      </c>
      <c r="AY25" s="12">
        <v>0</v>
      </c>
      <c r="AZ25" s="12">
        <v>21931</v>
      </c>
      <c r="BA25" s="12">
        <v>0</v>
      </c>
      <c r="BB25" s="12">
        <v>16399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</row>
    <row r="26" spans="1:74">
      <c r="A26" s="12">
        <v>3448</v>
      </c>
      <c r="B26" s="12" t="s">
        <v>8501</v>
      </c>
      <c r="C26" s="12" t="s">
        <v>10799</v>
      </c>
      <c r="D26" s="12">
        <v>3477</v>
      </c>
      <c r="E26" s="13">
        <f>LOG10(D26)</f>
        <v>3.5412046906832586</v>
      </c>
      <c r="F26" s="12">
        <v>929.50909999999999</v>
      </c>
      <c r="G26" s="12">
        <v>5.73</v>
      </c>
      <c r="H26" s="12" t="s">
        <v>25</v>
      </c>
      <c r="I26" s="12" t="s">
        <v>13144</v>
      </c>
      <c r="J26" s="12" t="s">
        <v>12854</v>
      </c>
      <c r="K26" s="12" t="s">
        <v>12650</v>
      </c>
      <c r="L26" s="12" t="s">
        <v>12628</v>
      </c>
      <c r="M26" s="12">
        <v>2.2000000000000002</v>
      </c>
      <c r="N26" s="12" t="s">
        <v>12815</v>
      </c>
      <c r="O26" s="12" t="s">
        <v>2105</v>
      </c>
      <c r="P26" s="12">
        <v>47</v>
      </c>
      <c r="Q26" s="12" t="s">
        <v>8502</v>
      </c>
      <c r="R26" s="12" t="s">
        <v>12855</v>
      </c>
      <c r="S26" s="12" t="s">
        <v>12856</v>
      </c>
      <c r="T26" s="12" t="s">
        <v>13053</v>
      </c>
      <c r="U26" s="12" t="s">
        <v>8503</v>
      </c>
      <c r="V26" s="12" t="s">
        <v>8504</v>
      </c>
      <c r="W26" s="12" t="str">
        <f>"piechart: colorlist=""#00FF00,#FFFFFF,#C0C0C0,#FFFF00,#0000FF,#000080,#008080,#800000,#808000,#800080,#FF0000,#FF00FF"" valuelist="""&amp;AF26&amp;","&amp;AG26&amp;","&amp;AH26&amp;","&amp;AI26&amp;","&amp;AJ26&amp;","&amp;AK26&amp;","&amp;AL26&amp;","&amp;AM26&amp;","&amp;AN26&amp;","&amp;AO26&amp;","&amp;AP26&amp;","&amp;AQ26&amp;""""</f>
        <v>piechart: colorlist="#00FF00,#FFFFFF,#C0C0C0,#FFFF00,#0000FF,#000080,#008080,#800000,#808000,#800080,#FF0000,#FF00FF" valuelist="0,0,0,0,0,0,0,3477,0,0,0,0"</v>
      </c>
      <c r="X26" s="12" t="s">
        <v>12818</v>
      </c>
      <c r="Y26" s="12"/>
      <c r="Z26" s="12"/>
      <c r="AA26" s="12"/>
      <c r="AB26" s="12"/>
      <c r="AC26" s="12"/>
      <c r="AD26" s="12"/>
      <c r="AE26" s="12"/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3477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3477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</row>
    <row r="27" spans="1:74">
      <c r="A27" s="12">
        <v>3450</v>
      </c>
      <c r="B27" s="12" t="s">
        <v>8505</v>
      </c>
      <c r="C27" s="12" t="s">
        <v>10797</v>
      </c>
      <c r="D27" s="12">
        <v>1255</v>
      </c>
      <c r="E27" s="13">
        <f>LOG10(D27)</f>
        <v>3.0986437258170572</v>
      </c>
      <c r="F27" s="12">
        <v>929.51089999999999</v>
      </c>
      <c r="G27" s="12">
        <v>6.06</v>
      </c>
      <c r="H27" s="12" t="s">
        <v>25</v>
      </c>
      <c r="I27" s="12" t="s">
        <v>13142</v>
      </c>
      <c r="J27" s="12" t="s">
        <v>13139</v>
      </c>
      <c r="K27" s="12" t="s">
        <v>12650</v>
      </c>
      <c r="L27" s="12" t="s">
        <v>12628</v>
      </c>
      <c r="M27" s="12">
        <v>2.2000000000000002</v>
      </c>
      <c r="N27" s="12" t="s">
        <v>12834</v>
      </c>
      <c r="O27" s="12" t="s">
        <v>2105</v>
      </c>
      <c r="P27" s="12">
        <v>47</v>
      </c>
      <c r="Q27" s="12" t="s">
        <v>8502</v>
      </c>
      <c r="R27" s="12" t="s">
        <v>12857</v>
      </c>
      <c r="S27" s="12" t="s">
        <v>12858</v>
      </c>
      <c r="T27" s="12" t="s">
        <v>13054</v>
      </c>
      <c r="U27" s="12" t="s">
        <v>8506</v>
      </c>
      <c r="V27" s="12" t="s">
        <v>8507</v>
      </c>
      <c r="W27" s="12" t="str">
        <f>"piechart: colorlist=""#00FF00,#FFFFFF,#C0C0C0,#FFFF00,#0000FF,#000080,#008080,#800000,#808000,#800080,#FF0000,#FF00FF"" valuelist="""&amp;AF27&amp;","&amp;AG27&amp;","&amp;AH27&amp;","&amp;AI27&amp;","&amp;AJ27&amp;","&amp;AK27&amp;","&amp;AL27&amp;","&amp;AM27&amp;","&amp;AN27&amp;","&amp;AO27&amp;","&amp;AP27&amp;","&amp;AQ27&amp;""""</f>
        <v>piechart: colorlist="#00FF00,#FFFFFF,#C0C0C0,#FFFF00,#0000FF,#000080,#008080,#800000,#808000,#800080,#FF0000,#FF00FF" valuelist="0,0,0,0,0,0,0,0,1255,382,0,0"</v>
      </c>
      <c r="X27" s="12" t="s">
        <v>12839</v>
      </c>
      <c r="Y27" s="12"/>
      <c r="Z27" s="12"/>
      <c r="AA27" s="12"/>
      <c r="AB27" s="12"/>
      <c r="AC27" s="12"/>
      <c r="AD27" s="12"/>
      <c r="AE27" s="12"/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1255</v>
      </c>
      <c r="AO27" s="12">
        <v>382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1255</v>
      </c>
      <c r="AY27" s="12">
        <v>0</v>
      </c>
      <c r="AZ27" s="12">
        <v>0</v>
      </c>
      <c r="BA27" s="12">
        <v>0</v>
      </c>
      <c r="BB27" s="12">
        <v>382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</row>
    <row r="28" spans="1:74">
      <c r="A28" s="12">
        <v>3458</v>
      </c>
      <c r="B28" s="12" t="s">
        <v>8523</v>
      </c>
      <c r="C28" s="12" t="str">
        <f>IF(D28=0,"Standard only",INDEX($AR$1:$BV$1,1,MATCH(D28,AR28:BV28,0)))</f>
        <v>GU_Root</v>
      </c>
      <c r="D28" s="12">
        <v>10775</v>
      </c>
      <c r="E28" s="13">
        <f>LOG10(D28)</f>
        <v>4.032417278832769</v>
      </c>
      <c r="F28" s="12">
        <v>937.4787</v>
      </c>
      <c r="G28" s="12">
        <v>7.96</v>
      </c>
      <c r="H28" s="12" t="s">
        <v>25</v>
      </c>
      <c r="I28" s="12" t="s">
        <v>13145</v>
      </c>
      <c r="J28" s="12" t="s">
        <v>12933</v>
      </c>
      <c r="K28" s="12" t="s">
        <v>12934</v>
      </c>
      <c r="L28" s="14" t="s">
        <v>11843</v>
      </c>
      <c r="M28" s="12">
        <v>2.2000000000000002</v>
      </c>
      <c r="N28" s="12" t="s">
        <v>12935</v>
      </c>
      <c r="O28" s="14" t="s">
        <v>2105</v>
      </c>
      <c r="P28" s="12">
        <v>48</v>
      </c>
      <c r="Q28" s="12" t="s">
        <v>8517</v>
      </c>
      <c r="R28" s="12" t="s">
        <v>12937</v>
      </c>
      <c r="S28" s="12" t="s">
        <v>12936</v>
      </c>
      <c r="T28" s="12" t="s">
        <v>11398</v>
      </c>
      <c r="U28" s="12" t="s">
        <v>8524</v>
      </c>
      <c r="V28" s="12" t="s">
        <v>8525</v>
      </c>
      <c r="W28" s="12" t="str">
        <f>"piechart: colorlist=""#00FF00,#FFFFFF,#C0C0C0,#FFFF00,#0000FF,#000080,#008080,#800000,#808000,#800080,#FF0000,#FF00FF"" valuelist="""&amp;AF28&amp;","&amp;AG28&amp;","&amp;AH28&amp;","&amp;AI28&amp;","&amp;AJ28&amp;","&amp;AK28&amp;","&amp;AL28&amp;","&amp;AM28&amp;","&amp;AN28&amp;","&amp;AO28&amp;","&amp;AP28&amp;","&amp;AQ28&amp;""""</f>
        <v>piechart: colorlist="#00FF00,#FFFFFF,#C0C0C0,#FFFF00,#0000FF,#000080,#008080,#800000,#808000,#800080,#FF0000,#FF00FF" valuelist="0,0,0,0,0,0,0,0,4486,11391,0,0"</v>
      </c>
      <c r="X28" s="12" t="s">
        <v>12818</v>
      </c>
      <c r="Y28" s="12"/>
      <c r="Z28" s="12"/>
      <c r="AA28" s="12"/>
      <c r="AB28" s="12"/>
      <c r="AC28" s="12"/>
      <c r="AD28" s="12"/>
      <c r="AE28" s="12"/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4486</v>
      </c>
      <c r="AO28" s="12">
        <v>11391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4486</v>
      </c>
      <c r="AY28" s="12">
        <v>0</v>
      </c>
      <c r="AZ28" s="12">
        <v>0</v>
      </c>
      <c r="BA28" s="12">
        <v>616</v>
      </c>
      <c r="BB28" s="12">
        <v>10775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</row>
    <row r="29" spans="1:74">
      <c r="A29" s="12">
        <v>3472</v>
      </c>
      <c r="B29" s="12" t="s">
        <v>8541</v>
      </c>
      <c r="C29" s="12" t="s">
        <v>10797</v>
      </c>
      <c r="D29" s="12">
        <v>4945</v>
      </c>
      <c r="E29" s="13">
        <f>LOG10(D29)</f>
        <v>3.694166295933198</v>
      </c>
      <c r="F29" s="12">
        <v>955.48519999999996</v>
      </c>
      <c r="G29" s="12">
        <v>7.57</v>
      </c>
      <c r="H29" s="12" t="s">
        <v>25</v>
      </c>
      <c r="I29" s="12" t="s">
        <v>13146</v>
      </c>
      <c r="J29" s="12" t="s">
        <v>12859</v>
      </c>
      <c r="K29" s="12" t="s">
        <v>12650</v>
      </c>
      <c r="L29" s="12" t="s">
        <v>12628</v>
      </c>
      <c r="M29" s="12">
        <v>2.2000000000000002</v>
      </c>
      <c r="N29" s="12" t="s">
        <v>12834</v>
      </c>
      <c r="O29" s="12" t="s">
        <v>2105</v>
      </c>
      <c r="P29" s="12">
        <v>48</v>
      </c>
      <c r="Q29" s="12" t="s">
        <v>8542</v>
      </c>
      <c r="R29" s="12" t="s">
        <v>12860</v>
      </c>
      <c r="S29" s="12" t="s">
        <v>12861</v>
      </c>
      <c r="T29" s="12" t="s">
        <v>13055</v>
      </c>
      <c r="U29" s="12" t="s">
        <v>8543</v>
      </c>
      <c r="V29" s="12" t="s">
        <v>8544</v>
      </c>
      <c r="W29" s="12" t="str">
        <f>"piechart: colorlist=""#00FF00,#FFFFFF,#C0C0C0,#FFFF00,#0000FF,#000080,#008080,#800000,#808000,#800080,#FF0000,#FF00FF"" valuelist="""&amp;AF29&amp;","&amp;AG29&amp;","&amp;AH29&amp;","&amp;AI29&amp;","&amp;AJ29&amp;","&amp;AK29&amp;","&amp;AL29&amp;","&amp;AM29&amp;","&amp;AN29&amp;","&amp;AO29&amp;","&amp;AP29&amp;","&amp;AQ29&amp;""""</f>
        <v>piechart: colorlist="#00FF00,#FFFFFF,#C0C0C0,#FFFF00,#0000FF,#000080,#008080,#800000,#808000,#800080,#FF0000,#FF00FF" valuelist="0,0,0,0,0,0,0,0,4945,2878,0,0"</v>
      </c>
      <c r="X29" s="12" t="s">
        <v>12825</v>
      </c>
      <c r="Y29" s="12"/>
      <c r="Z29" s="12"/>
      <c r="AA29" s="12"/>
      <c r="AB29" s="12"/>
      <c r="AC29" s="12"/>
      <c r="AD29" s="12"/>
      <c r="AE29" s="12"/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4945</v>
      </c>
      <c r="AO29" s="12">
        <v>2878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4945</v>
      </c>
      <c r="AY29" s="12">
        <v>0</v>
      </c>
      <c r="AZ29" s="12">
        <v>0</v>
      </c>
      <c r="BA29" s="12">
        <v>0</v>
      </c>
      <c r="BB29" s="12">
        <v>2878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</row>
    <row r="30" spans="1:74">
      <c r="A30" s="14">
        <v>3461</v>
      </c>
      <c r="B30" s="14" t="s">
        <v>8526</v>
      </c>
      <c r="C30" s="14" t="str">
        <f>IF(D30=0,"Standard only",INDEX($AR$1:$BV$1,1,MATCH(D30,AR30:BV30,0)))</f>
        <v>GM_Root</v>
      </c>
      <c r="D30" s="14">
        <v>26799</v>
      </c>
      <c r="E30" s="13">
        <f>LOG10(D30)</f>
        <v>4.4281185887084673</v>
      </c>
      <c r="F30" s="14">
        <v>941.51139999999998</v>
      </c>
      <c r="G30" s="14">
        <v>7.62</v>
      </c>
      <c r="H30" s="14" t="s">
        <v>25</v>
      </c>
      <c r="I30" s="14" t="s">
        <v>12531</v>
      </c>
      <c r="J30" s="14" t="s">
        <v>10910</v>
      </c>
      <c r="K30" s="14" t="s">
        <v>22237</v>
      </c>
      <c r="L30" s="14" t="s">
        <v>11843</v>
      </c>
      <c r="M30" s="12">
        <v>2.2000000000000002</v>
      </c>
      <c r="N30" s="14" t="s">
        <v>10942</v>
      </c>
      <c r="O30" s="14" t="s">
        <v>2105</v>
      </c>
      <c r="P30" s="14">
        <v>48</v>
      </c>
      <c r="Q30" s="14" t="s">
        <v>8527</v>
      </c>
      <c r="R30" s="14" t="s">
        <v>10911</v>
      </c>
      <c r="S30" s="14" t="s">
        <v>11388</v>
      </c>
      <c r="T30" s="14" t="s">
        <v>11715</v>
      </c>
      <c r="U30" s="14" t="s">
        <v>8528</v>
      </c>
      <c r="V30" s="14" t="s">
        <v>8529</v>
      </c>
      <c r="W30" s="12" t="str">
        <f>"piechart: colorlist=""#00FF00,#FFFFFF,#C0C0C0,#FFFF00,#0000FF,#000080,#008080,#800000,#808000,#800080,#FF0000,#FF00FF"" valuelist="""&amp;AF30&amp;","&amp;AG30&amp;","&amp;AH30&amp;","&amp;AI30&amp;","&amp;AJ30&amp;","&amp;AK30&amp;","&amp;AL30&amp;","&amp;AM30&amp;","&amp;AN30&amp;","&amp;AO30&amp;","&amp;AP30&amp;","&amp;AQ30&amp;""""</f>
        <v>piechart: colorlist="#00FF00,#FFFFFF,#C0C0C0,#FFFF00,#0000FF,#000080,#008080,#800000,#808000,#800080,#FF0000,#FF00FF" valuelist="0,0,0,0,0,0,7178,28070,0,0,0,0"</v>
      </c>
      <c r="X30" s="14" t="s">
        <v>13240</v>
      </c>
      <c r="Y30" s="14" t="s">
        <v>10216</v>
      </c>
      <c r="Z30" s="14"/>
      <c r="AA30" s="14"/>
      <c r="AB30" s="14" t="s">
        <v>10213</v>
      </c>
      <c r="AC30" s="14" t="s">
        <v>10214</v>
      </c>
      <c r="AD30" s="14" t="s">
        <v>22238</v>
      </c>
      <c r="AE30" s="14"/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7178</v>
      </c>
      <c r="AM30" s="14">
        <v>28070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1271</v>
      </c>
      <c r="AZ30" s="14">
        <v>26799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7178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0</v>
      </c>
      <c r="BV30" s="14">
        <v>0</v>
      </c>
    </row>
    <row r="31" spans="1:74">
      <c r="A31" s="12">
        <v>2195</v>
      </c>
      <c r="B31" s="12" t="s">
        <v>14044</v>
      </c>
      <c r="C31" s="12" t="str">
        <f>IF(D31=0,"Standard only",INDEX($AR$1:$BV$1,1,MATCH(D31,AR31:BV31,0)))</f>
        <v>GG_Root</v>
      </c>
      <c r="D31" s="12">
        <v>30754</v>
      </c>
      <c r="E31" s="13">
        <f>LOG10(D31)</f>
        <v>4.4879016100285165</v>
      </c>
      <c r="F31" s="12">
        <v>955.48940000000005</v>
      </c>
      <c r="G31" s="12">
        <v>7.05</v>
      </c>
      <c r="H31" s="12" t="s">
        <v>13376</v>
      </c>
      <c r="I31" s="12" t="s">
        <v>12533</v>
      </c>
      <c r="J31" s="12" t="s">
        <v>14045</v>
      </c>
      <c r="K31" s="12" t="s">
        <v>22239</v>
      </c>
      <c r="L31" s="12" t="s">
        <v>11843</v>
      </c>
      <c r="M31" s="12">
        <v>2.2000000000000002</v>
      </c>
      <c r="N31" s="12" t="s">
        <v>22236</v>
      </c>
      <c r="O31" s="12" t="s">
        <v>2105</v>
      </c>
      <c r="P31" s="12">
        <v>48</v>
      </c>
      <c r="Q31" s="12" t="s">
        <v>2246</v>
      </c>
      <c r="R31" s="12" t="s">
        <v>10907</v>
      </c>
      <c r="S31" s="12" t="s">
        <v>11384</v>
      </c>
      <c r="T31" s="12" t="s">
        <v>11709</v>
      </c>
      <c r="U31" s="12" t="s">
        <v>14046</v>
      </c>
      <c r="V31" s="12" t="s">
        <v>14047</v>
      </c>
      <c r="W31" s="12" t="str">
        <f>"piechart: colorlist=""#00FF00,#FFFFFF,#C0C0C0,#FFFF00,#0000FF,#000080,#008080,#800000,#808000,#800080,#FF0000,#FF00FF"" valuelist="""&amp;AF31&amp;","&amp;AG31&amp;","&amp;AH31&amp;","&amp;AI31&amp;","&amp;AJ31&amp;","&amp;AK31&amp;","&amp;AL31&amp;","&amp;AM31&amp;","&amp;AN31&amp;","&amp;AO31&amp;","&amp;AP31&amp;","&amp;AQ31&amp;""""</f>
        <v>piechart: colorlist="#00FF00,#FFFFFF,#C0C0C0,#FFFF00,#0000FF,#000080,#008080,#800000,#808000,#800080,#FF0000,#FF00FF" valuelist="0,0,0,0,0,0,0,0,30754,20350,0,0"</v>
      </c>
      <c r="X31" s="12" t="s">
        <v>14048</v>
      </c>
      <c r="Y31" s="12"/>
      <c r="Z31" s="12"/>
      <c r="AA31" s="12"/>
      <c r="AB31" s="12"/>
      <c r="AC31" s="12"/>
      <c r="AD31" s="12"/>
      <c r="AE31" s="12"/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30754</v>
      </c>
      <c r="AO31" s="12">
        <v>20350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30754</v>
      </c>
      <c r="AY31" s="12">
        <v>0</v>
      </c>
      <c r="AZ31" s="12">
        <v>0</v>
      </c>
      <c r="BA31" s="12">
        <v>0</v>
      </c>
      <c r="BB31" s="12">
        <v>20350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</row>
    <row r="32" spans="1:74">
      <c r="A32" s="12">
        <v>3476</v>
      </c>
      <c r="B32" s="12" t="s">
        <v>8548</v>
      </c>
      <c r="C32" s="12" t="s">
        <v>10799</v>
      </c>
      <c r="D32" s="12">
        <v>3424</v>
      </c>
      <c r="E32" s="13">
        <f>LOG10(D32)</f>
        <v>3.5345337560051155</v>
      </c>
      <c r="F32" s="12">
        <v>957.50239999999997</v>
      </c>
      <c r="G32" s="12">
        <v>7.49</v>
      </c>
      <c r="H32" s="12" t="s">
        <v>25</v>
      </c>
      <c r="I32" s="12" t="s">
        <v>22240</v>
      </c>
      <c r="J32" s="12" t="s">
        <v>12862</v>
      </c>
      <c r="K32" s="12" t="s">
        <v>12650</v>
      </c>
      <c r="L32" s="12" t="s">
        <v>12628</v>
      </c>
      <c r="M32" s="12">
        <v>2.2000000000000002</v>
      </c>
      <c r="N32" s="12" t="s">
        <v>12822</v>
      </c>
      <c r="O32" s="12" t="s">
        <v>2105</v>
      </c>
      <c r="P32" s="12">
        <v>48</v>
      </c>
      <c r="Q32" s="12" t="s">
        <v>2246</v>
      </c>
      <c r="R32" s="12" t="s">
        <v>12863</v>
      </c>
      <c r="S32" s="12" t="s">
        <v>12864</v>
      </c>
      <c r="T32" s="12" t="s">
        <v>13056</v>
      </c>
      <c r="U32" s="12" t="s">
        <v>8549</v>
      </c>
      <c r="V32" s="12" t="s">
        <v>8550</v>
      </c>
      <c r="W32" s="12" t="str">
        <f>"piechart: colorlist=""#00FF00,#FFFFFF,#C0C0C0,#FFFF00,#0000FF,#000080,#008080,#800000,#808000,#800080,#FF0000,#FF00FF"" valuelist="""&amp;AF32&amp;","&amp;AG32&amp;","&amp;AH32&amp;","&amp;AI32&amp;","&amp;AJ32&amp;","&amp;AK32&amp;","&amp;AL32&amp;","&amp;AM32&amp;","&amp;AN32&amp;","&amp;AO32&amp;","&amp;AP32&amp;","&amp;AQ32&amp;""""</f>
        <v>piechart: colorlist="#00FF00,#FFFFFF,#C0C0C0,#FFFF00,#0000FF,#000080,#008080,#800000,#808000,#800080,#FF0000,#FF00FF" valuelist="0,0,0,0,0,0,0,3424,0,0,0,0"</v>
      </c>
      <c r="X32" s="12" t="s">
        <v>12825</v>
      </c>
      <c r="Y32" s="12"/>
      <c r="Z32" s="12"/>
      <c r="AA32" s="12"/>
      <c r="AB32" s="12"/>
      <c r="AC32" s="12"/>
      <c r="AD32" s="12"/>
      <c r="AE32" s="12"/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3424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3424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</row>
    <row r="33" spans="1:74">
      <c r="A33" s="12">
        <v>2220</v>
      </c>
      <c r="B33" s="12" t="s">
        <v>14053</v>
      </c>
      <c r="C33" s="12" t="str">
        <f>IF(D33=0,"Standard only",INDEX($AR$1:$BV$1,1,MATCH(D33,AR33:BV33,0)))</f>
        <v>MT_Root</v>
      </c>
      <c r="D33" s="12">
        <v>25126</v>
      </c>
      <c r="E33" s="13">
        <f>LOG10(D33)</f>
        <v>4.4001233554370804</v>
      </c>
      <c r="F33" s="12">
        <v>987.51390000000004</v>
      </c>
      <c r="G33" s="12">
        <v>6.9</v>
      </c>
      <c r="H33" s="12" t="s">
        <v>13877</v>
      </c>
      <c r="I33" s="12" t="s">
        <v>12532</v>
      </c>
      <c r="J33" s="12" t="s">
        <v>10929</v>
      </c>
      <c r="K33" s="12" t="s">
        <v>22177</v>
      </c>
      <c r="L33" s="12" t="s">
        <v>11843</v>
      </c>
      <c r="M33" s="12">
        <v>2.2000000000000002</v>
      </c>
      <c r="N33" s="12" t="s">
        <v>14054</v>
      </c>
      <c r="O33" s="12" t="s">
        <v>2105</v>
      </c>
      <c r="P33" s="12">
        <v>48</v>
      </c>
      <c r="Q33" s="12" t="s">
        <v>2242</v>
      </c>
      <c r="R33" s="12" t="s">
        <v>10930</v>
      </c>
      <c r="S33" s="12" t="s">
        <v>11378</v>
      </c>
      <c r="T33" s="12" t="s">
        <v>11704</v>
      </c>
      <c r="U33" s="12" t="s">
        <v>14055</v>
      </c>
      <c r="V33" s="12" t="s">
        <v>14056</v>
      </c>
      <c r="W33" s="12" t="str">
        <f>"piechart: colorlist=""#00FF00,#FFFFFF,#C0C0C0,#FFFF00,#0000FF,#000080,#008080,#800000,#808000,#800080,#FF0000,#FF00FF"" valuelist="""&amp;AF33&amp;","&amp;AG33&amp;","&amp;AH33&amp;","&amp;AI33&amp;","&amp;AJ33&amp;","&amp;AK33&amp;","&amp;AL33&amp;","&amp;AM33&amp;","&amp;AN33&amp;","&amp;AO33&amp;","&amp;AP33&amp;","&amp;AQ33&amp;""""</f>
        <v>piechart: colorlist="#00FF00,#FFFFFF,#C0C0C0,#FFFF00,#0000FF,#000080,#008080,#800000,#808000,#800080,#FF0000,#FF00FF" valuelist="0,0,0,0,0,0,25126,0,0,0,0,0"</v>
      </c>
      <c r="X33" s="12" t="s">
        <v>14057</v>
      </c>
      <c r="Y33" s="12"/>
      <c r="Z33" s="12"/>
      <c r="AA33" s="12"/>
      <c r="AB33" s="12"/>
      <c r="AC33" s="12"/>
      <c r="AD33" s="12"/>
      <c r="AE33" s="12"/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25126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25126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</row>
    <row r="34" spans="1:74">
      <c r="A34" s="14">
        <v>3465</v>
      </c>
      <c r="B34" s="14" t="s">
        <v>2241</v>
      </c>
      <c r="C34" s="14" t="str">
        <f>IF(D34=0,"Standard only",INDEX($AR$1:$BV$1,1,MATCH(D34,AR34:BV34,0)))</f>
        <v>GM_Root</v>
      </c>
      <c r="D34" s="14">
        <v>95467</v>
      </c>
      <c r="E34" s="13">
        <f>LOG10(D34)</f>
        <v>4.9798532753048557</v>
      </c>
      <c r="F34" s="14">
        <v>943.52608999999995</v>
      </c>
      <c r="G34" s="14">
        <v>7.09</v>
      </c>
      <c r="H34" s="14" t="s">
        <v>25</v>
      </c>
      <c r="I34" s="14" t="s">
        <v>2241</v>
      </c>
      <c r="J34" s="14" t="s">
        <v>22241</v>
      </c>
      <c r="K34" s="14" t="s">
        <v>8842</v>
      </c>
      <c r="L34" s="14" t="s">
        <v>11846</v>
      </c>
      <c r="M34" s="14">
        <v>1</v>
      </c>
      <c r="N34" s="14" t="s">
        <v>22236</v>
      </c>
      <c r="O34" s="14" t="s">
        <v>2105</v>
      </c>
      <c r="P34" s="14">
        <v>48</v>
      </c>
      <c r="Q34" s="14" t="s">
        <v>2242</v>
      </c>
      <c r="R34" s="14" t="s">
        <v>9471</v>
      </c>
      <c r="S34" s="14" t="s">
        <v>2243</v>
      </c>
      <c r="T34" s="14" t="s">
        <v>11711</v>
      </c>
      <c r="U34" s="14"/>
      <c r="V34" s="14" t="s">
        <v>2244</v>
      </c>
      <c r="W34" s="12" t="str">
        <f>"piechart: colorlist=""#00FF00,#FFFFFF,#C0C0C0,#FFFF00,#0000FF,#000080,#008080,#800000,#808000,#800080,#FF0000,#FF00FF"" valuelist="""&amp;AF34&amp;","&amp;AG34&amp;","&amp;AH34&amp;","&amp;AI34&amp;","&amp;AJ34&amp;","&amp;AK34&amp;","&amp;AL34&amp;","&amp;AM34&amp;","&amp;AN34&amp;","&amp;AO34&amp;","&amp;AP34&amp;","&amp;AQ34&amp;""""</f>
        <v>piechart: colorlist="#00FF00,#FFFFFF,#C0C0C0,#FFFF00,#0000FF,#000080,#008080,#800000,#808000,#800080,#FF0000,#FF00FF" valuelist="0,0,0,0,0,0,61649,108880,13669,16786,0,0"</v>
      </c>
      <c r="X34" s="14" t="s">
        <v>13220</v>
      </c>
      <c r="Y34" s="14"/>
      <c r="Z34" s="14"/>
      <c r="AA34" s="14"/>
      <c r="AB34" s="14" t="s">
        <v>9468</v>
      </c>
      <c r="AC34" s="14" t="s">
        <v>9469</v>
      </c>
      <c r="AD34" s="14" t="s">
        <v>9470</v>
      </c>
      <c r="AE34" s="14"/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61649</v>
      </c>
      <c r="AM34" s="14">
        <v>108880</v>
      </c>
      <c r="AN34" s="14">
        <v>13669</v>
      </c>
      <c r="AO34" s="14">
        <v>16786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13669</v>
      </c>
      <c r="AY34" s="14">
        <v>13413</v>
      </c>
      <c r="AZ34" s="14">
        <v>95467</v>
      </c>
      <c r="BA34" s="14">
        <v>0</v>
      </c>
      <c r="BB34" s="14">
        <v>16786</v>
      </c>
      <c r="BC34" s="14">
        <v>0</v>
      </c>
      <c r="BD34" s="14">
        <v>0</v>
      </c>
      <c r="BE34" s="14">
        <v>0</v>
      </c>
      <c r="BF34" s="14">
        <v>6032</v>
      </c>
      <c r="BG34" s="14">
        <v>5610</v>
      </c>
      <c r="BH34" s="14">
        <v>0</v>
      </c>
      <c r="BI34" s="14">
        <v>55617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</row>
    <row r="35" spans="1:74">
      <c r="A35" s="14">
        <v>3483</v>
      </c>
      <c r="B35" s="14" t="s">
        <v>2254</v>
      </c>
      <c r="C35" s="14" t="str">
        <f>IF(D35=0,"Standard only",INDEX($AR$1:$BV$1,1,MATCH(D35,AR35:BV35,0)))</f>
        <v>GM_Root</v>
      </c>
      <c r="D35" s="14">
        <v>22032</v>
      </c>
      <c r="E35" s="13">
        <f>LOG10(D35)</f>
        <v>4.3430539229128486</v>
      </c>
      <c r="F35" s="14">
        <v>959.52101000000005</v>
      </c>
      <c r="G35" s="14">
        <v>6.97</v>
      </c>
      <c r="H35" s="14" t="s">
        <v>25</v>
      </c>
      <c r="I35" s="14" t="s">
        <v>2254</v>
      </c>
      <c r="J35" s="14" t="s">
        <v>9476</v>
      </c>
      <c r="K35" s="14" t="s">
        <v>8842</v>
      </c>
      <c r="L35" s="14" t="s">
        <v>11846</v>
      </c>
      <c r="M35" s="14">
        <v>1</v>
      </c>
      <c r="N35" s="14" t="s">
        <v>22236</v>
      </c>
      <c r="O35" s="14" t="s">
        <v>2105</v>
      </c>
      <c r="P35" s="14">
        <v>48</v>
      </c>
      <c r="Q35" s="14" t="s">
        <v>2250</v>
      </c>
      <c r="R35" s="14" t="s">
        <v>9477</v>
      </c>
      <c r="S35" s="14" t="s">
        <v>2255</v>
      </c>
      <c r="T35" s="14" t="s">
        <v>11712</v>
      </c>
      <c r="U35" s="14"/>
      <c r="V35" s="14" t="s">
        <v>2256</v>
      </c>
      <c r="W35" s="12" t="str">
        <f>"piechart: colorlist=""#00FF00,#FFFFFF,#C0C0C0,#FFFF00,#0000FF,#000080,#008080,#800000,#808000,#800080,#FF0000,#FF00FF"" valuelist="""&amp;AF35&amp;","&amp;AG35&amp;","&amp;AH35&amp;","&amp;AI35&amp;","&amp;AJ35&amp;","&amp;AK35&amp;","&amp;AL35&amp;","&amp;AM35&amp;","&amp;AN35&amp;","&amp;AO35&amp;","&amp;AP35&amp;","&amp;AQ35&amp;""""</f>
        <v>piechart: colorlist="#00FF00,#FFFFFF,#C0C0C0,#FFFF00,#0000FF,#000080,#008080,#800000,#808000,#800080,#FF0000,#FF00FF" valuelist="0,0,0,0,0,0,0,22032,0,0,0,0"</v>
      </c>
      <c r="X35" s="14" t="s">
        <v>13239</v>
      </c>
      <c r="Y35" s="14" t="s">
        <v>9480</v>
      </c>
      <c r="Z35" s="14"/>
      <c r="AA35" s="14"/>
      <c r="AB35" s="14" t="s">
        <v>9478</v>
      </c>
      <c r="AC35" s="14" t="s">
        <v>9479</v>
      </c>
      <c r="AD35" s="14"/>
      <c r="AE35" s="14"/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22032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22032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</row>
    <row r="36" spans="1:74">
      <c r="A36" s="12">
        <v>2236000</v>
      </c>
      <c r="B36" s="12" t="s">
        <v>22242</v>
      </c>
      <c r="C36" s="12" t="str">
        <f>IF(D36=0,"Standard only",INDEX($AR$1:$BV$1,1,MATCH(D36,AR36:BV36,0)))</f>
        <v>ST_Root</v>
      </c>
      <c r="D36" s="12">
        <v>4255</v>
      </c>
      <c r="E36" s="13">
        <f>LOG10(D36)</f>
        <v>3.6288995644206068</v>
      </c>
      <c r="F36" s="12">
        <v>1019.50685</v>
      </c>
      <c r="G36" s="12">
        <v>4.8899999999999997</v>
      </c>
      <c r="H36" s="12" t="s">
        <v>13380</v>
      </c>
      <c r="I36" s="12" t="s">
        <v>14063</v>
      </c>
      <c r="J36" s="12" t="s">
        <v>14064</v>
      </c>
      <c r="K36" s="12" t="s">
        <v>22243</v>
      </c>
      <c r="L36" s="12" t="s">
        <v>11843</v>
      </c>
      <c r="M36" s="12">
        <v>2.2000000000000002</v>
      </c>
      <c r="N36" s="12" t="s">
        <v>22244</v>
      </c>
      <c r="O36" s="12" t="s">
        <v>2105</v>
      </c>
      <c r="P36" s="12">
        <v>48</v>
      </c>
      <c r="Q36" s="12" t="s">
        <v>2258</v>
      </c>
      <c r="R36" s="12" t="s">
        <v>14067</v>
      </c>
      <c r="S36" s="12" t="s">
        <v>14068</v>
      </c>
      <c r="T36" s="12" t="s">
        <v>11398</v>
      </c>
      <c r="U36" s="12" t="s">
        <v>14069</v>
      </c>
      <c r="V36" s="12" t="s">
        <v>14070</v>
      </c>
      <c r="W36" s="12" t="str">
        <f>"piechart: colorlist=""#00FF00,#FFFFFF,#C0C0C0,#FFFF00,#0000FF,#000080,#008080,#800000,#808000,#800080,#FF0000,#FF00FF"" valuelist="""&amp;AF36&amp;","&amp;AG36&amp;","&amp;AH36&amp;","&amp;AI36&amp;","&amp;AJ36&amp;","&amp;AK36&amp;","&amp;AL36&amp;","&amp;AM36&amp;","&amp;AN36&amp;","&amp;AO36&amp;","&amp;AP36&amp;","&amp;AQ36&amp;""""</f>
        <v>piechart: colorlist="#00FF00,#FFFFFF,#C0C0C0,#FFFF00,#0000FF,#000080,#008080,#800000,#808000,#800080,#FF0000,#FF00FF" valuelist="0,0,0,0,0,0,0,0,0,0,0,4255"</v>
      </c>
      <c r="X36" s="12" t="s">
        <v>22155</v>
      </c>
      <c r="Y36" s="12"/>
      <c r="Z36" s="12"/>
      <c r="AA36" s="12"/>
      <c r="AB36" s="12"/>
      <c r="AC36" s="12"/>
      <c r="AD36" s="12"/>
      <c r="AE36" s="12"/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4">
        <v>4255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4">
        <v>4255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</row>
    <row r="37" spans="1:74">
      <c r="A37" s="14">
        <v>3490</v>
      </c>
      <c r="B37" s="14" t="s">
        <v>8568</v>
      </c>
      <c r="C37" s="14" t="str">
        <f>IF(D37=0,"Standard only",INDEX($AR$1:$BV$1,1,MATCH(D37,AR37:BV37,0)))</f>
        <v>GM_Root</v>
      </c>
      <c r="D37" s="14">
        <v>2952</v>
      </c>
      <c r="E37" s="13">
        <f>LOG10(D37)</f>
        <v>3.470116353151004</v>
      </c>
      <c r="F37" s="14">
        <v>975.51490000000001</v>
      </c>
      <c r="G37" s="14">
        <v>5.81</v>
      </c>
      <c r="H37" s="14" t="s">
        <v>25</v>
      </c>
      <c r="I37" s="14" t="s">
        <v>12534</v>
      </c>
      <c r="J37" s="14" t="s">
        <v>22245</v>
      </c>
      <c r="K37" s="14" t="s">
        <v>10252</v>
      </c>
      <c r="L37" s="14" t="s">
        <v>11843</v>
      </c>
      <c r="M37" s="12">
        <v>2.2000000000000002</v>
      </c>
      <c r="N37" s="14" t="s">
        <v>22246</v>
      </c>
      <c r="O37" s="14" t="s">
        <v>2105</v>
      </c>
      <c r="P37" s="14">
        <v>48</v>
      </c>
      <c r="Q37" s="14" t="s">
        <v>2258</v>
      </c>
      <c r="R37" s="14" t="s">
        <v>10255</v>
      </c>
      <c r="S37" s="14" t="s">
        <v>11382</v>
      </c>
      <c r="T37" s="14" t="s">
        <v>11707</v>
      </c>
      <c r="U37" s="14" t="s">
        <v>8569</v>
      </c>
      <c r="V37" s="14" t="s">
        <v>8570</v>
      </c>
      <c r="W37" s="12" t="str">
        <f>"piechart: colorlist=""#00FF00,#FFFFFF,#C0C0C0,#FFFF00,#0000FF,#000080,#008080,#800000,#808000,#800080,#FF0000,#FF00FF"" valuelist="""&amp;AF37&amp;","&amp;AG37&amp;","&amp;AH37&amp;","&amp;AI37&amp;","&amp;AJ37&amp;","&amp;AK37&amp;","&amp;AL37&amp;","&amp;AM37&amp;","&amp;AN37&amp;","&amp;AO37&amp;","&amp;AP37&amp;","&amp;AQ37&amp;""""</f>
        <v>piechart: colorlist="#00FF00,#FFFFFF,#C0C0C0,#FFFF00,#0000FF,#000080,#008080,#800000,#808000,#800080,#FF0000,#FF00FF" valuelist="0,0,0,0,0,0,0,2952,0,0,0,0"</v>
      </c>
      <c r="X37" s="14" t="s">
        <v>22247</v>
      </c>
      <c r="Y37" s="14" t="s">
        <v>22248</v>
      </c>
      <c r="Z37" s="14"/>
      <c r="AA37" s="14"/>
      <c r="AB37" s="14"/>
      <c r="AC37" s="14" t="s">
        <v>10253</v>
      </c>
      <c r="AD37" s="14" t="s">
        <v>10254</v>
      </c>
      <c r="AE37" s="14"/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2952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2952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</row>
    <row r="38" spans="1:74" s="38" customFormat="1">
      <c r="A38" s="12">
        <v>3509</v>
      </c>
      <c r="B38" s="12" t="s">
        <v>8586</v>
      </c>
      <c r="C38" s="12" t="s">
        <v>10799</v>
      </c>
      <c r="D38" s="12">
        <v>4639</v>
      </c>
      <c r="E38" s="13">
        <f>LOG10(D38)</f>
        <v>3.6664243725187595</v>
      </c>
      <c r="F38" s="12">
        <v>1029.5242000000001</v>
      </c>
      <c r="G38" s="12">
        <v>6.73</v>
      </c>
      <c r="H38" s="12" t="s">
        <v>25</v>
      </c>
      <c r="I38" s="12" t="s">
        <v>13149</v>
      </c>
      <c r="J38" s="12" t="s">
        <v>12865</v>
      </c>
      <c r="K38" s="12" t="s">
        <v>12650</v>
      </c>
      <c r="L38" s="12" t="s">
        <v>12628</v>
      </c>
      <c r="M38" s="12">
        <v>2.2000000000000002</v>
      </c>
      <c r="N38" s="12" t="s">
        <v>12815</v>
      </c>
      <c r="O38" s="12" t="s">
        <v>2105</v>
      </c>
      <c r="P38" s="12">
        <v>51</v>
      </c>
      <c r="Q38" s="12" t="s">
        <v>8585</v>
      </c>
      <c r="R38" s="12" t="s">
        <v>13148</v>
      </c>
      <c r="S38" s="12" t="s">
        <v>12866</v>
      </c>
      <c r="T38" s="12" t="s">
        <v>13057</v>
      </c>
      <c r="U38" s="12" t="s">
        <v>8587</v>
      </c>
      <c r="V38" s="12" t="s">
        <v>8588</v>
      </c>
      <c r="W38" s="12" t="str">
        <f>"piechart: colorlist=""#00FF00,#FFFFFF,#C0C0C0,#FFFF00,#0000FF,#000080,#008080,#800000,#808000,#800080,#FF0000,#FF00FF"" valuelist="""&amp;AF38&amp;","&amp;AG38&amp;","&amp;AH38&amp;","&amp;AI38&amp;","&amp;AJ38&amp;","&amp;AK38&amp;","&amp;AL38&amp;","&amp;AM38&amp;","&amp;AN38&amp;","&amp;AO38&amp;","&amp;AP38&amp;","&amp;AQ38&amp;""""</f>
        <v>piechart: colorlist="#00FF00,#FFFFFF,#C0C0C0,#FFFF00,#0000FF,#000080,#008080,#800000,#808000,#800080,#FF0000,#FF00FF" valuelist="0,0,0,0,0,0,1360,5100,0,306,0,0"</v>
      </c>
      <c r="X38" s="12" t="s">
        <v>12867</v>
      </c>
      <c r="Y38" s="12"/>
      <c r="Z38" s="12"/>
      <c r="AA38" s="12"/>
      <c r="AB38" s="12"/>
      <c r="AC38" s="12"/>
      <c r="AD38" s="12"/>
      <c r="AE38" s="12"/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1360</v>
      </c>
      <c r="AM38" s="12">
        <v>5100</v>
      </c>
      <c r="AN38" s="12">
        <v>0</v>
      </c>
      <c r="AO38" s="12">
        <v>306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461</v>
      </c>
      <c r="AZ38" s="12">
        <v>4639</v>
      </c>
      <c r="BA38" s="12">
        <v>0</v>
      </c>
      <c r="BB38" s="12">
        <v>306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1360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</row>
    <row r="39" spans="1:74" s="38" customFormat="1">
      <c r="A39" s="12">
        <v>2240</v>
      </c>
      <c r="B39" s="12" t="s">
        <v>14077</v>
      </c>
      <c r="C39" s="12" t="str">
        <f>IF(D39=0,"Standard only",INDEX($AR$1:$BV$1,1,MATCH(D39,AR39:BV39,0)))</f>
        <v>MT_Root</v>
      </c>
      <c r="D39" s="12">
        <v>27520</v>
      </c>
      <c r="E39" s="13">
        <f>LOG10(D39)</f>
        <v>4.4396484295634737</v>
      </c>
      <c r="F39" s="12">
        <v>1027.5084999999999</v>
      </c>
      <c r="G39" s="12">
        <v>7.35</v>
      </c>
      <c r="H39" s="12" t="s">
        <v>13376</v>
      </c>
      <c r="I39" s="12" t="s">
        <v>14078</v>
      </c>
      <c r="J39" s="12" t="s">
        <v>14079</v>
      </c>
      <c r="K39" s="12" t="s">
        <v>14009</v>
      </c>
      <c r="L39" s="12" t="s">
        <v>11843</v>
      </c>
      <c r="M39" s="12">
        <v>2.2000000000000002</v>
      </c>
      <c r="N39" s="12" t="s">
        <v>22236</v>
      </c>
      <c r="O39" s="12" t="s">
        <v>2105</v>
      </c>
      <c r="P39" s="12">
        <v>51</v>
      </c>
      <c r="Q39" s="12" t="s">
        <v>8585</v>
      </c>
      <c r="R39" s="12" t="s">
        <v>10934</v>
      </c>
      <c r="S39" s="12" t="s">
        <v>11385</v>
      </c>
      <c r="T39" s="12" t="s">
        <v>11398</v>
      </c>
      <c r="U39" s="12" t="s">
        <v>14080</v>
      </c>
      <c r="V39" s="12" t="s">
        <v>14081</v>
      </c>
      <c r="W39" s="12" t="str">
        <f>"piechart: colorlist=""#00FF00,#FFFFFF,#C0C0C0,#FFFF00,#0000FF,#000080,#008080,#800000,#808000,#800080,#FF0000,#FF00FF"" valuelist="""&amp;AF39&amp;","&amp;AG39&amp;","&amp;AH39&amp;","&amp;AI39&amp;","&amp;AJ39&amp;","&amp;AK39&amp;","&amp;AL39&amp;","&amp;AM39&amp;","&amp;AN39&amp;","&amp;AO39&amp;","&amp;AP39&amp;","&amp;AQ39&amp;""""</f>
        <v>piechart: colorlist="#00FF00,#FFFFFF,#C0C0C0,#FFFF00,#0000FF,#000080,#008080,#800000,#808000,#800080,#FF0000,#FF00FF" valuelist="0,0,0,0,0,0,34528,1992,0,0,0,0"</v>
      </c>
      <c r="X39" s="12" t="s">
        <v>14024</v>
      </c>
      <c r="Y39" s="12"/>
      <c r="Z39" s="12"/>
      <c r="AA39" s="12"/>
      <c r="AB39" s="12" t="s">
        <v>21278</v>
      </c>
      <c r="AC39" s="12"/>
      <c r="AD39" s="12"/>
      <c r="AE39" s="12"/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34528</v>
      </c>
      <c r="AM39" s="12">
        <v>1992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1992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4076</v>
      </c>
      <c r="BG39" s="12">
        <v>2932</v>
      </c>
      <c r="BH39" s="12">
        <v>0</v>
      </c>
      <c r="BI39" s="12">
        <v>27520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</row>
    <row r="40" spans="1:74" s="38" customFormat="1">
      <c r="A40" s="12">
        <v>2280</v>
      </c>
      <c r="B40" s="12" t="s">
        <v>14082</v>
      </c>
      <c r="C40" s="12" t="str">
        <f>IF(D40=0,"Standard only",INDEX($AR$1:$BV$1,1,MATCH(D40,AR40:BV40,0)))</f>
        <v>MT_Seed</v>
      </c>
      <c r="D40" s="12">
        <v>64465</v>
      </c>
      <c r="E40" s="13">
        <f>LOG10(D40)</f>
        <v>4.8093239870000213</v>
      </c>
      <c r="F40" s="12">
        <v>1087.4928</v>
      </c>
      <c r="G40" s="12">
        <v>5.84</v>
      </c>
      <c r="H40" s="12" t="s">
        <v>13376</v>
      </c>
      <c r="I40" s="12" t="s">
        <v>14083</v>
      </c>
      <c r="J40" s="12" t="s">
        <v>14084</v>
      </c>
      <c r="K40" s="12" t="s">
        <v>22259</v>
      </c>
      <c r="L40" s="12" t="s">
        <v>11843</v>
      </c>
      <c r="M40" s="12">
        <v>2.2000000000000002</v>
      </c>
      <c r="N40" s="12" t="s">
        <v>10950</v>
      </c>
      <c r="O40" s="12" t="s">
        <v>2105</v>
      </c>
      <c r="P40" s="12">
        <v>52</v>
      </c>
      <c r="Q40" s="12" t="s">
        <v>14086</v>
      </c>
      <c r="R40" s="12" t="s">
        <v>14087</v>
      </c>
      <c r="S40" s="12" t="s">
        <v>14088</v>
      </c>
      <c r="T40" s="12" t="s">
        <v>14089</v>
      </c>
      <c r="U40" s="12" t="s">
        <v>14090</v>
      </c>
      <c r="V40" s="12" t="s">
        <v>14091</v>
      </c>
      <c r="W40" s="12" t="str">
        <f>"piechart: colorlist=""#00FF00,#FFFFFF,#C0C0C0,#FFFF00,#0000FF,#000080,#008080,#800000,#808000,#800080,#FF0000,#FF00FF"" valuelist="""&amp;AF40&amp;","&amp;AG40&amp;","&amp;AH40&amp;","&amp;AI40&amp;","&amp;AJ40&amp;","&amp;AK40&amp;","&amp;AL40&amp;","&amp;AM40&amp;","&amp;AN40&amp;","&amp;AO40&amp;","&amp;AP40&amp;","&amp;AQ40&amp;""""</f>
        <v>piechart: colorlist="#00FF00,#FFFFFF,#C0C0C0,#FFFF00,#0000FF,#000080,#008080,#800000,#808000,#800080,#FF0000,#FF00FF" valuelist="0,0,0,0,0,0,136666,0,0,0,0,0"</v>
      </c>
      <c r="X40" s="12" t="s">
        <v>22149</v>
      </c>
      <c r="Y40" s="12" t="s">
        <v>22150</v>
      </c>
      <c r="Z40" s="12"/>
      <c r="AA40" s="12"/>
      <c r="AB40" s="12"/>
      <c r="AC40" s="12"/>
      <c r="AD40" s="12"/>
      <c r="AE40" s="12"/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136666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21087</v>
      </c>
      <c r="BG40" s="12">
        <v>20967</v>
      </c>
      <c r="BH40" s="12">
        <v>30147</v>
      </c>
      <c r="BI40" s="12">
        <v>0</v>
      </c>
      <c r="BJ40" s="12">
        <v>64465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</row>
    <row r="41" spans="1:74" s="38" customFormat="1">
      <c r="A41" s="12">
        <v>2248</v>
      </c>
      <c r="B41" s="12" t="s">
        <v>14092</v>
      </c>
      <c r="C41" s="12" t="s">
        <v>13354</v>
      </c>
      <c r="D41" s="12">
        <v>15651</v>
      </c>
      <c r="E41" s="13">
        <f>LOG10(D41)</f>
        <v>4.1945420914420373</v>
      </c>
      <c r="F41" s="12">
        <v>1037.5326</v>
      </c>
      <c r="G41" s="12">
        <v>7.77</v>
      </c>
      <c r="H41" s="12" t="s">
        <v>13376</v>
      </c>
      <c r="I41" s="12" t="s">
        <v>14093</v>
      </c>
      <c r="J41" s="12" t="s">
        <v>12957</v>
      </c>
      <c r="K41" s="12" t="s">
        <v>13951</v>
      </c>
      <c r="L41" s="12" t="s">
        <v>12628</v>
      </c>
      <c r="M41" s="12">
        <v>2.2000000000000002</v>
      </c>
      <c r="N41" s="12" t="s">
        <v>14094</v>
      </c>
      <c r="O41" s="12" t="s">
        <v>2105</v>
      </c>
      <c r="P41" s="12">
        <v>53</v>
      </c>
      <c r="Q41" s="12" t="s">
        <v>12956</v>
      </c>
      <c r="R41" s="12" t="s">
        <v>12958</v>
      </c>
      <c r="S41" s="12" t="s">
        <v>12959</v>
      </c>
      <c r="T41" s="12" t="s">
        <v>13058</v>
      </c>
      <c r="U41" s="12" t="s">
        <v>14095</v>
      </c>
      <c r="V41" s="12" t="s">
        <v>14096</v>
      </c>
      <c r="W41" s="12" t="str">
        <f>"piechart: colorlist=""#00FF00,#FFFFFF,#C0C0C0,#FFFF00,#0000FF,#000080,#008080,#800000,#808000,#800080,#FF0000,#FF00FF"" valuelist="""&amp;AF41&amp;","&amp;AG41&amp;","&amp;AH41&amp;","&amp;AI41&amp;","&amp;AJ41&amp;","&amp;AK41&amp;","&amp;AL41&amp;","&amp;AM41&amp;","&amp;AN41&amp;","&amp;AO41&amp;","&amp;AP41&amp;","&amp;AQ41&amp;""""</f>
        <v>piechart: colorlist="#00FF00,#FFFFFF,#C0C0C0,#FFFF00,#0000FF,#000080,#008080,#800000,#808000,#800080,#FF0000,#FF00FF" valuelist="0,0,0,0,0,0,0,0,11210,15651,0,0"</v>
      </c>
      <c r="X41" s="12" t="s">
        <v>14024</v>
      </c>
      <c r="Y41" s="12"/>
      <c r="Z41" s="12"/>
      <c r="AA41" s="12"/>
      <c r="AB41" s="12"/>
      <c r="AC41" s="12"/>
      <c r="AD41" s="12"/>
      <c r="AE41" s="12"/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11210</v>
      </c>
      <c r="AO41" s="12">
        <v>15651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11210</v>
      </c>
      <c r="AY41" s="12">
        <v>0</v>
      </c>
      <c r="AZ41" s="12">
        <v>0</v>
      </c>
      <c r="BA41" s="12">
        <v>0</v>
      </c>
      <c r="BB41" s="12">
        <v>15651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</row>
    <row r="42" spans="1:74" s="38" customFormat="1">
      <c r="A42" s="12">
        <v>3534</v>
      </c>
      <c r="B42" s="12" t="s">
        <v>8622</v>
      </c>
      <c r="C42" s="12" t="s">
        <v>10797</v>
      </c>
      <c r="D42" s="12">
        <v>1502</v>
      </c>
      <c r="E42" s="13">
        <f>LOG10(D42)</f>
        <v>3.1766699326681498</v>
      </c>
      <c r="F42" s="12">
        <v>1059.5703000000001</v>
      </c>
      <c r="G42" s="12">
        <v>5.86</v>
      </c>
      <c r="H42" s="12" t="s">
        <v>25</v>
      </c>
      <c r="I42" s="12" t="s">
        <v>22266</v>
      </c>
      <c r="J42" s="12" t="s">
        <v>12868</v>
      </c>
      <c r="K42" s="12" t="s">
        <v>12650</v>
      </c>
      <c r="L42" s="12" t="s">
        <v>12628</v>
      </c>
      <c r="M42" s="12">
        <v>2.2000000000000002</v>
      </c>
      <c r="N42" s="12" t="s">
        <v>12815</v>
      </c>
      <c r="O42" s="12" t="s">
        <v>2105</v>
      </c>
      <c r="P42" s="12">
        <v>53</v>
      </c>
      <c r="Q42" s="12" t="s">
        <v>8623</v>
      </c>
      <c r="R42" s="12" t="s">
        <v>12869</v>
      </c>
      <c r="S42" s="12" t="s">
        <v>12870</v>
      </c>
      <c r="T42" s="12" t="s">
        <v>13059</v>
      </c>
      <c r="U42" s="12" t="s">
        <v>8624</v>
      </c>
      <c r="V42" s="12" t="s">
        <v>8625</v>
      </c>
      <c r="W42" s="12" t="str">
        <f>"piechart: colorlist=""#00FF00,#FFFFFF,#C0C0C0,#FFFF00,#0000FF,#000080,#008080,#800000,#808000,#800080,#FF0000,#FF00FF"" valuelist="""&amp;AF42&amp;","&amp;AG42&amp;","&amp;AH42&amp;","&amp;AI42&amp;","&amp;AJ42&amp;","&amp;AK42&amp;","&amp;AL42&amp;","&amp;AM42&amp;","&amp;AN42&amp;","&amp;AO42&amp;","&amp;AP42&amp;","&amp;AQ42&amp;""""</f>
        <v>piechart: colorlist="#00FF00,#FFFFFF,#C0C0C0,#FFFF00,#0000FF,#000080,#008080,#800000,#808000,#800080,#FF0000,#FF00FF" valuelist="0,0,0,0,0,0,0,0,1502,1364,0,0"</v>
      </c>
      <c r="X42" s="12" t="s">
        <v>12818</v>
      </c>
      <c r="Y42" s="12"/>
      <c r="Z42" s="12"/>
      <c r="AA42" s="12"/>
      <c r="AB42" s="12"/>
      <c r="AC42" s="12"/>
      <c r="AD42" s="12"/>
      <c r="AE42" s="12"/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1502</v>
      </c>
      <c r="AO42" s="12">
        <v>1364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1502</v>
      </c>
      <c r="AY42" s="12">
        <v>0</v>
      </c>
      <c r="AZ42" s="12">
        <v>0</v>
      </c>
      <c r="BA42" s="12">
        <v>0</v>
      </c>
      <c r="BB42" s="12">
        <v>1364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</row>
    <row r="43" spans="1:74" s="38" customFormat="1">
      <c r="A43" s="14">
        <v>3544</v>
      </c>
      <c r="B43" s="14" t="s">
        <v>8634</v>
      </c>
      <c r="C43" s="14" t="str">
        <f>IF(D43=0,"Standard only",INDEX($AR$1:$BV$1,1,MATCH(D43,AR43:BV43,0)))</f>
        <v>GM_Root</v>
      </c>
      <c r="D43" s="14">
        <v>9175</v>
      </c>
      <c r="E43" s="13">
        <f>LOG10(D43)</f>
        <v>3.9626060729241268</v>
      </c>
      <c r="F43" s="14">
        <v>1075.567</v>
      </c>
      <c r="G43" s="14">
        <v>5.56</v>
      </c>
      <c r="H43" s="14" t="s">
        <v>25</v>
      </c>
      <c r="I43" s="14" t="s">
        <v>12544</v>
      </c>
      <c r="J43" s="14" t="s">
        <v>22267</v>
      </c>
      <c r="K43" s="14" t="s">
        <v>22239</v>
      </c>
      <c r="L43" s="14" t="s">
        <v>11843</v>
      </c>
      <c r="M43" s="12">
        <v>2.2000000000000002</v>
      </c>
      <c r="N43" s="14" t="s">
        <v>22268</v>
      </c>
      <c r="O43" s="14" t="s">
        <v>2105</v>
      </c>
      <c r="P43" s="14">
        <v>53</v>
      </c>
      <c r="Q43" s="14" t="s">
        <v>8635</v>
      </c>
      <c r="R43" s="14" t="s">
        <v>10913</v>
      </c>
      <c r="S43" s="14" t="s">
        <v>11387</v>
      </c>
      <c r="T43" s="14" t="s">
        <v>11398</v>
      </c>
      <c r="U43" s="14" t="s">
        <v>8636</v>
      </c>
      <c r="V43" s="14" t="s">
        <v>8637</v>
      </c>
      <c r="W43" s="12" t="str">
        <f>"piechart: colorlist=""#00FF00,#FFFFFF,#C0C0C0,#FFFF00,#0000FF,#000080,#008080,#800000,#808000,#800080,#FF0000,#FF00FF"" valuelist="""&amp;AF43&amp;","&amp;AG43&amp;","&amp;AH43&amp;","&amp;AI43&amp;","&amp;AJ43&amp;","&amp;AK43&amp;","&amp;AL43&amp;","&amp;AM43&amp;","&amp;AN43&amp;","&amp;AO43&amp;","&amp;AP43&amp;","&amp;AQ43&amp;""""</f>
        <v>piechart: colorlist="#00FF00,#FFFFFF,#C0C0C0,#FFFF00,#0000FF,#000080,#008080,#800000,#808000,#800080,#FF0000,#FF00FF" valuelist="0,0,0,0,0,0,0,9175,0,322,0,0"</v>
      </c>
      <c r="X43" s="14" t="s">
        <v>12624</v>
      </c>
      <c r="Y43" s="14"/>
      <c r="Z43" s="14"/>
      <c r="AA43" s="14"/>
      <c r="AB43" s="14" t="s">
        <v>10213</v>
      </c>
      <c r="AC43" s="14" t="s">
        <v>10237</v>
      </c>
      <c r="AD43" s="14" t="s">
        <v>10238</v>
      </c>
      <c r="AE43" s="14"/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9175</v>
      </c>
      <c r="AN43" s="14">
        <v>0</v>
      </c>
      <c r="AO43" s="14">
        <v>322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9175</v>
      </c>
      <c r="BA43" s="14">
        <v>0</v>
      </c>
      <c r="BB43" s="14">
        <v>322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</row>
    <row r="44" spans="1:74" s="38" customFormat="1">
      <c r="A44" s="12">
        <v>3548</v>
      </c>
      <c r="B44" s="12" t="s">
        <v>8647</v>
      </c>
      <c r="C44" s="12" t="s">
        <v>10799</v>
      </c>
      <c r="D44" s="12">
        <v>2332</v>
      </c>
      <c r="E44" s="13">
        <f>LOG10(D44)</f>
        <v>3.3677285460869766</v>
      </c>
      <c r="F44" s="12">
        <v>1091.5599</v>
      </c>
      <c r="G44" s="12">
        <v>5.5</v>
      </c>
      <c r="H44" s="12" t="s">
        <v>25</v>
      </c>
      <c r="I44" s="12" t="s">
        <v>22269</v>
      </c>
      <c r="J44" s="12" t="s">
        <v>12871</v>
      </c>
      <c r="K44" s="12" t="s">
        <v>12650</v>
      </c>
      <c r="L44" s="12" t="s">
        <v>12628</v>
      </c>
      <c r="M44" s="12">
        <v>2.2000000000000002</v>
      </c>
      <c r="N44" s="12" t="s">
        <v>12815</v>
      </c>
      <c r="O44" s="12" t="s">
        <v>2105</v>
      </c>
      <c r="P44" s="12">
        <v>53</v>
      </c>
      <c r="Q44" s="12" t="s">
        <v>8648</v>
      </c>
      <c r="R44" s="12" t="s">
        <v>12872</v>
      </c>
      <c r="S44" s="12" t="s">
        <v>12873</v>
      </c>
      <c r="T44" s="12" t="s">
        <v>11398</v>
      </c>
      <c r="U44" s="12" t="s">
        <v>8649</v>
      </c>
      <c r="V44" s="12" t="s">
        <v>8650</v>
      </c>
      <c r="W44" s="12" t="str">
        <f>"piechart: colorlist=""#00FF00,#FFFFFF,#C0C0C0,#FFFF00,#0000FF,#000080,#008080,#800000,#808000,#800080,#FF0000,#FF00FF"" valuelist="""&amp;AF44&amp;","&amp;AG44&amp;","&amp;AH44&amp;","&amp;AI44&amp;","&amp;AJ44&amp;","&amp;AK44&amp;","&amp;AL44&amp;","&amp;AM44&amp;","&amp;AN44&amp;","&amp;AO44&amp;","&amp;AP44&amp;","&amp;AQ44&amp;""""</f>
        <v>piechart: colorlist="#00FF00,#FFFFFF,#C0C0C0,#FFFF00,#0000FF,#000080,#008080,#800000,#808000,#800080,#FF0000,#FF00FF" valuelist="0,0,0,0,0,0,0,2332,0,0,0,0"</v>
      </c>
      <c r="X44" s="12" t="s">
        <v>12867</v>
      </c>
      <c r="Y44" s="12"/>
      <c r="Z44" s="12"/>
      <c r="AA44" s="12"/>
      <c r="AB44" s="12"/>
      <c r="AC44" s="12"/>
      <c r="AD44" s="12"/>
      <c r="AE44" s="12"/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2332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2332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</row>
    <row r="45" spans="1:74" s="38" customFormat="1">
      <c r="A45" s="14">
        <v>3546</v>
      </c>
      <c r="B45" s="14" t="s">
        <v>8638</v>
      </c>
      <c r="C45" s="14" t="str">
        <f>IF(D45=0,"Standard only",INDEX($AR$1:$BV$1,1,MATCH(D45,AR45:BV45,0)))</f>
        <v>GU_Root</v>
      </c>
      <c r="D45" s="14">
        <v>15192</v>
      </c>
      <c r="E45" s="13">
        <f>LOG10(D45)</f>
        <v>4.1816149517289611</v>
      </c>
      <c r="F45" s="14">
        <v>1083.5341000000001</v>
      </c>
      <c r="G45" s="14">
        <v>7.66</v>
      </c>
      <c r="H45" s="14" t="s">
        <v>25</v>
      </c>
      <c r="I45" s="14" t="s">
        <v>13166</v>
      </c>
      <c r="J45" s="14" t="s">
        <v>10938</v>
      </c>
      <c r="K45" s="14" t="s">
        <v>8988</v>
      </c>
      <c r="L45" s="14" t="s">
        <v>11843</v>
      </c>
      <c r="M45" s="12">
        <v>2.2000000000000002</v>
      </c>
      <c r="N45" s="14" t="s">
        <v>22236</v>
      </c>
      <c r="O45" s="14" t="s">
        <v>2105</v>
      </c>
      <c r="P45" s="14">
        <v>54</v>
      </c>
      <c r="Q45" s="14" t="s">
        <v>8639</v>
      </c>
      <c r="R45" s="14" t="s">
        <v>10939</v>
      </c>
      <c r="S45" s="14" t="s">
        <v>8640</v>
      </c>
      <c r="T45" s="14" t="s">
        <v>11713</v>
      </c>
      <c r="U45" s="14" t="s">
        <v>8641</v>
      </c>
      <c r="V45" s="14" t="s">
        <v>8642</v>
      </c>
      <c r="W45" s="12" t="str">
        <f>"piechart: colorlist=""#00FF00,#FFFFFF,#C0C0C0,#FFFF00,#0000FF,#000080,#008080,#800000,#808000,#800080,#FF0000,#FF00FF"" valuelist="""&amp;AF45&amp;","&amp;AG45&amp;","&amp;AH45&amp;","&amp;AI45&amp;","&amp;AJ45&amp;","&amp;AK45&amp;","&amp;AL45&amp;","&amp;AM45&amp;","&amp;AN45&amp;","&amp;AO45&amp;","&amp;AP45&amp;","&amp;AQ45&amp;""""</f>
        <v>piechart: colorlist="#00FF00,#FFFFFF,#C0C0C0,#FFFF00,#0000FF,#000080,#008080,#800000,#808000,#800080,#FF0000,#FF00FF" valuelist="0,0,0,0,0,0,0,0,13213,17696,0,0"</v>
      </c>
      <c r="X45" s="14" t="s">
        <v>22270</v>
      </c>
      <c r="Y45" s="14" t="s">
        <v>9480</v>
      </c>
      <c r="Z45" s="14"/>
      <c r="AA45" s="14"/>
      <c r="AB45" s="14" t="s">
        <v>10213</v>
      </c>
      <c r="AC45" s="14" t="s">
        <v>10238</v>
      </c>
      <c r="AD45" s="14"/>
      <c r="AE45" s="14"/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13213</v>
      </c>
      <c r="AO45" s="14">
        <v>17696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337</v>
      </c>
      <c r="AX45" s="14">
        <v>12876</v>
      </c>
      <c r="AY45" s="14">
        <v>0</v>
      </c>
      <c r="AZ45" s="14">
        <v>0</v>
      </c>
      <c r="BA45" s="14">
        <v>2504</v>
      </c>
      <c r="BB45" s="14">
        <v>15192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</row>
    <row r="46" spans="1:74" s="38" customFormat="1">
      <c r="A46" s="14">
        <v>3539</v>
      </c>
      <c r="B46" s="14" t="s">
        <v>8630</v>
      </c>
      <c r="C46" s="14" t="str">
        <f>IF(D46=0,"Standard only",INDEX($AR$1:$BV$1,1,MATCH(D46,AR46:BV46,0)))</f>
        <v>MT_Seed</v>
      </c>
      <c r="D46" s="14">
        <v>16249</v>
      </c>
      <c r="E46" s="13">
        <f>LOG10(D46)</f>
        <v>4.210826638678256</v>
      </c>
      <c r="F46" s="14">
        <v>1069.5587</v>
      </c>
      <c r="G46" s="14">
        <v>7.68</v>
      </c>
      <c r="H46" s="14" t="s">
        <v>25</v>
      </c>
      <c r="I46" s="14" t="s">
        <v>13167</v>
      </c>
      <c r="J46" s="14" t="s">
        <v>9481</v>
      </c>
      <c r="K46" s="14" t="s">
        <v>8988</v>
      </c>
      <c r="L46" s="14" t="s">
        <v>11843</v>
      </c>
      <c r="M46" s="12">
        <v>2.2000000000000002</v>
      </c>
      <c r="N46" s="14" t="s">
        <v>22268</v>
      </c>
      <c r="O46" s="14" t="s">
        <v>2105</v>
      </c>
      <c r="P46" s="14">
        <v>54</v>
      </c>
      <c r="Q46" s="14" t="s">
        <v>8631</v>
      </c>
      <c r="R46" s="14" t="s">
        <v>9482</v>
      </c>
      <c r="S46" s="14" t="s">
        <v>11386</v>
      </c>
      <c r="T46" s="14" t="s">
        <v>11714</v>
      </c>
      <c r="U46" s="14" t="s">
        <v>8632</v>
      </c>
      <c r="V46" s="14" t="s">
        <v>8633</v>
      </c>
      <c r="W46" s="12" t="str">
        <f>"piechart: colorlist=""#00FF00,#FFFFFF,#C0C0C0,#FFFF00,#0000FF,#000080,#008080,#800000,#808000,#800080,#FF0000,#FF00FF"" valuelist="""&amp;AF46&amp;","&amp;AG46&amp;","&amp;AH46&amp;","&amp;AI46&amp;","&amp;AJ46&amp;","&amp;AK46&amp;","&amp;AL46&amp;","&amp;AM46&amp;","&amp;AN46&amp;","&amp;AO46&amp;","&amp;AP46&amp;","&amp;AQ46&amp;""""</f>
        <v>piechart: colorlist="#00FF00,#FFFFFF,#C0C0C0,#FFFF00,#0000FF,#000080,#008080,#800000,#808000,#800080,#FF0000,#FF00FF" valuelist="0,0,0,0,0,0,29324,23756,4943,613,0,0"</v>
      </c>
      <c r="X46" s="14" t="s">
        <v>12624</v>
      </c>
      <c r="Y46" s="14"/>
      <c r="Z46" s="14"/>
      <c r="AA46" s="14"/>
      <c r="AB46" s="14" t="s">
        <v>9483</v>
      </c>
      <c r="AC46" s="14" t="s">
        <v>9484</v>
      </c>
      <c r="AD46" s="14"/>
      <c r="AE46" s="14"/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29324</v>
      </c>
      <c r="AM46" s="14">
        <v>23756</v>
      </c>
      <c r="AN46" s="14">
        <v>4943</v>
      </c>
      <c r="AO46" s="14">
        <v>613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4943</v>
      </c>
      <c r="AY46" s="14">
        <v>19363</v>
      </c>
      <c r="AZ46" s="14">
        <v>4393</v>
      </c>
      <c r="BA46" s="14">
        <v>613</v>
      </c>
      <c r="BB46" s="14">
        <v>0</v>
      </c>
      <c r="BC46" s="14">
        <v>0</v>
      </c>
      <c r="BD46" s="14">
        <v>0</v>
      </c>
      <c r="BE46" s="14">
        <v>0</v>
      </c>
      <c r="BF46" s="14">
        <v>4223</v>
      </c>
      <c r="BG46" s="14">
        <v>6695</v>
      </c>
      <c r="BH46" s="14">
        <v>2157</v>
      </c>
      <c r="BI46" s="14">
        <v>0</v>
      </c>
      <c r="BJ46" s="14">
        <v>16249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</row>
    <row r="47" spans="1:74" s="38" customFormat="1">
      <c r="A47" s="12">
        <v>3552</v>
      </c>
      <c r="B47" s="12" t="s">
        <v>8653</v>
      </c>
      <c r="C47" s="12" t="str">
        <f>IF(D47=0,"Standard only",INDEX($AR$1:$BV$1,1,MATCH(D47,AR47:BV47,0)))</f>
        <v>GU_Root</v>
      </c>
      <c r="D47" s="12">
        <v>5116</v>
      </c>
      <c r="E47" s="13">
        <f>LOG10(D47)</f>
        <v>3.7089305358066165</v>
      </c>
      <c r="F47" s="12">
        <v>1103.5621000000001</v>
      </c>
      <c r="G47" s="12">
        <v>5.68</v>
      </c>
      <c r="H47" s="12" t="s">
        <v>25</v>
      </c>
      <c r="I47" s="12" t="s">
        <v>22271</v>
      </c>
      <c r="J47" s="12" t="s">
        <v>12950</v>
      </c>
      <c r="K47" s="12" t="s">
        <v>12650</v>
      </c>
      <c r="L47" s="12" t="s">
        <v>12628</v>
      </c>
      <c r="M47" s="12">
        <v>2.2000000000000002</v>
      </c>
      <c r="N47" s="12" t="s">
        <v>12815</v>
      </c>
      <c r="O47" s="12" t="s">
        <v>2105</v>
      </c>
      <c r="P47" s="12">
        <v>54</v>
      </c>
      <c r="Q47" s="12" t="s">
        <v>8654</v>
      </c>
      <c r="R47" s="12" t="s">
        <v>12951</v>
      </c>
      <c r="S47" s="12" t="s">
        <v>12952</v>
      </c>
      <c r="T47" s="12" t="s">
        <v>11398</v>
      </c>
      <c r="U47" s="12" t="s">
        <v>8655</v>
      </c>
      <c r="V47" s="12" t="s">
        <v>8656</v>
      </c>
      <c r="W47" s="12" t="str">
        <f>"piechart: colorlist=""#00FF00,#FFFFFF,#C0C0C0,#FFFF00,#0000FF,#000080,#008080,#800000,#808000,#800080,#FF0000,#FF00FF"" valuelist="""&amp;AF47&amp;","&amp;AG47&amp;","&amp;AH47&amp;","&amp;AI47&amp;","&amp;AJ47&amp;","&amp;AK47&amp;","&amp;AL47&amp;","&amp;AM47&amp;","&amp;AN47&amp;","&amp;AO47&amp;","&amp;AP47&amp;","&amp;AQ47&amp;""""</f>
        <v>piechart: colorlist="#00FF00,#FFFFFF,#C0C0C0,#FFFF00,#0000FF,#000080,#008080,#800000,#808000,#800080,#FF0000,#FF00FF" valuelist="0,0,0,0,0,0,0,0,2576,5116,0,0"</v>
      </c>
      <c r="X47" s="14" t="s">
        <v>13239</v>
      </c>
      <c r="Y47" s="14" t="s">
        <v>9480</v>
      </c>
      <c r="Z47" s="12"/>
      <c r="AA47" s="12"/>
      <c r="AB47" s="14" t="s">
        <v>10213</v>
      </c>
      <c r="AC47" s="12"/>
      <c r="AD47" s="12"/>
      <c r="AE47" s="12"/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2576</v>
      </c>
      <c r="AO47" s="12">
        <v>5116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2576</v>
      </c>
      <c r="AY47" s="12">
        <v>0</v>
      </c>
      <c r="AZ47" s="12">
        <v>0</v>
      </c>
      <c r="BA47" s="12">
        <v>0</v>
      </c>
      <c r="BB47" s="12">
        <v>5116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</row>
    <row r="48" spans="1:74" s="38" customFormat="1">
      <c r="A48" s="12">
        <v>2343</v>
      </c>
      <c r="B48" s="12" t="s">
        <v>14120</v>
      </c>
      <c r="C48" s="12" t="s">
        <v>13352</v>
      </c>
      <c r="D48" s="12">
        <v>1110</v>
      </c>
      <c r="E48" s="13">
        <f>LOG10(D48)</f>
        <v>3.0453229787866576</v>
      </c>
      <c r="F48" s="12">
        <v>1273.5759</v>
      </c>
      <c r="G48" s="12">
        <v>6.55</v>
      </c>
      <c r="H48" s="12" t="s">
        <v>13376</v>
      </c>
      <c r="I48" s="12" t="s">
        <v>12550</v>
      </c>
      <c r="J48" s="12" t="s">
        <v>14121</v>
      </c>
      <c r="K48" s="12" t="s">
        <v>14122</v>
      </c>
      <c r="L48" s="12" t="s">
        <v>12628</v>
      </c>
      <c r="M48" s="12">
        <v>2.2000000000000002</v>
      </c>
      <c r="N48" s="12" t="s">
        <v>14123</v>
      </c>
      <c r="O48" s="12" t="s">
        <v>2105</v>
      </c>
      <c r="P48" s="12">
        <v>61</v>
      </c>
      <c r="Q48" s="12" t="s">
        <v>14124</v>
      </c>
      <c r="R48" s="12" t="s">
        <v>14125</v>
      </c>
      <c r="S48" s="12" t="s">
        <v>14126</v>
      </c>
      <c r="T48" s="12" t="s">
        <v>14127</v>
      </c>
      <c r="U48" s="12" t="s">
        <v>14128</v>
      </c>
      <c r="V48" s="12" t="s">
        <v>14129</v>
      </c>
      <c r="W48" s="12" t="str">
        <f>"piechart: colorlist=""#00FF00,#FFFFFF,#C0C0C0,#FFFF00,#0000FF,#000080,#008080,#800000,#808000,#800080,#FF0000,#FF00FF"" valuelist="""&amp;AF48&amp;","&amp;AG48&amp;","&amp;AH48&amp;","&amp;AI48&amp;","&amp;AJ48&amp;","&amp;AK48&amp;","&amp;AL48&amp;","&amp;AM48&amp;","&amp;AN48&amp;","&amp;AO48&amp;","&amp;AP48&amp;","&amp;AQ48&amp;""""</f>
        <v>piechart: colorlist="#00FF00,#FFFFFF,#C0C0C0,#FFFF00,#0000FF,#000080,#008080,#800000,#808000,#800080,#FF0000,#FF00FF" valuelist="0,0,0,0,0,0,0,1110,0,0,0,0"</v>
      </c>
      <c r="X48" s="12" t="s">
        <v>14130</v>
      </c>
      <c r="Y48" s="12"/>
      <c r="Z48" s="12"/>
      <c r="AA48" s="12"/>
      <c r="AB48" s="12"/>
      <c r="AC48" s="12"/>
      <c r="AD48" s="12"/>
      <c r="AE48" s="12"/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1110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1110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</row>
    <row r="49" spans="1:74" s="38" customFormat="1">
      <c r="A49" s="12">
        <v>2335</v>
      </c>
      <c r="B49" s="12" t="s">
        <v>14131</v>
      </c>
      <c r="C49" s="12" t="str">
        <f>IF(D49=0,"Standard only",INDEX($AR$1:$BV$1,1,MATCH(D49,AR49:BV49,0)))</f>
        <v>MT_Seed</v>
      </c>
      <c r="D49" s="12">
        <v>4076</v>
      </c>
      <c r="E49" s="13">
        <f>LOG10(D49)</f>
        <v>3.610234175334389</v>
      </c>
      <c r="F49" s="12">
        <v>1249.5465999999999</v>
      </c>
      <c r="G49" s="12">
        <v>5.7</v>
      </c>
      <c r="H49" s="12" t="s">
        <v>13376</v>
      </c>
      <c r="I49" s="12" t="s">
        <v>14132</v>
      </c>
      <c r="J49" s="12" t="s">
        <v>14133</v>
      </c>
      <c r="K49" s="12" t="s">
        <v>22284</v>
      </c>
      <c r="L49" s="12" t="s">
        <v>11843</v>
      </c>
      <c r="M49" s="12">
        <v>2.2000000000000002</v>
      </c>
      <c r="N49" s="12" t="s">
        <v>10950</v>
      </c>
      <c r="O49" s="12" t="s">
        <v>2105</v>
      </c>
      <c r="P49" s="12">
        <v>62</v>
      </c>
      <c r="Q49" s="12" t="s">
        <v>14135</v>
      </c>
      <c r="R49" s="12" t="s">
        <v>14136</v>
      </c>
      <c r="S49" s="12" t="s">
        <v>14137</v>
      </c>
      <c r="T49" s="12" t="s">
        <v>11398</v>
      </c>
      <c r="U49" s="12" t="s">
        <v>14138</v>
      </c>
      <c r="V49" s="12" t="s">
        <v>14139</v>
      </c>
      <c r="W49" s="12" t="str">
        <f>"piechart: colorlist=""#00FF00,#FFFFFF,#C0C0C0,#FFFF00,#0000FF,#000080,#008080,#800000,#808000,#800080,#FF0000,#FF00FF"" valuelist="""&amp;AF49&amp;","&amp;AG49&amp;","&amp;AH49&amp;","&amp;AI49&amp;","&amp;AJ49&amp;","&amp;AK49&amp;","&amp;AL49&amp;","&amp;AM49&amp;","&amp;AN49&amp;","&amp;AO49&amp;","&amp;AP49&amp;","&amp;AQ49&amp;""""</f>
        <v>piechart: colorlist="#00FF00,#FFFFFF,#C0C0C0,#FFFF00,#0000FF,#000080,#008080,#800000,#808000,#800080,#FF0000,#FF00FF" valuelist="0,0,0,0,0,0,5733,0,0,0,0,0"</v>
      </c>
      <c r="X49" s="12" t="s">
        <v>22149</v>
      </c>
      <c r="Y49" s="12"/>
      <c r="Z49" s="12"/>
      <c r="AA49" s="12"/>
      <c r="AB49" s="12"/>
      <c r="AC49" s="12"/>
      <c r="AD49" s="12"/>
      <c r="AE49" s="12"/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5733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878</v>
      </c>
      <c r="BH49" s="12">
        <v>779</v>
      </c>
      <c r="BI49" s="12">
        <v>0</v>
      </c>
      <c r="BJ49" s="12">
        <v>4076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</row>
    <row r="50" spans="1:74" s="38" customFormat="1">
      <c r="A50" s="14">
        <v>3583</v>
      </c>
      <c r="B50" s="14" t="s">
        <v>8681</v>
      </c>
      <c r="C50" s="14" t="str">
        <f>IF(D50=0,"Standard only",INDEX($AR$1:$BV$1,1,MATCH(D50,AR50:BV50,0)))</f>
        <v>GM_Root</v>
      </c>
      <c r="D50" s="14">
        <v>2445</v>
      </c>
      <c r="E50" s="13">
        <f>LOG10(D50)</f>
        <v>3.388278863459639</v>
      </c>
      <c r="F50" s="14">
        <v>1437.6483000000001</v>
      </c>
      <c r="G50" s="14">
        <v>6.26</v>
      </c>
      <c r="H50" s="14" t="s">
        <v>10259</v>
      </c>
      <c r="I50" s="14" t="s">
        <v>12550</v>
      </c>
      <c r="J50" s="14" t="s">
        <v>10260</v>
      </c>
      <c r="K50" s="14" t="s">
        <v>10256</v>
      </c>
      <c r="L50" s="14" t="s">
        <v>11843</v>
      </c>
      <c r="M50" s="12">
        <v>2.2000000000000002</v>
      </c>
      <c r="N50" s="14" t="s">
        <v>22246</v>
      </c>
      <c r="O50" s="14" t="s">
        <v>2105</v>
      </c>
      <c r="P50" s="14">
        <v>67</v>
      </c>
      <c r="Q50" s="14" t="s">
        <v>10258</v>
      </c>
      <c r="R50" s="14" t="s">
        <v>10257</v>
      </c>
      <c r="S50" s="14" t="s">
        <v>11383</v>
      </c>
      <c r="T50" s="14" t="s">
        <v>11708</v>
      </c>
      <c r="U50" s="14" t="s">
        <v>8682</v>
      </c>
      <c r="V50" s="14" t="s">
        <v>8683</v>
      </c>
      <c r="W50" s="12" t="str">
        <f>"piechart: colorlist=""#00FF00,#FFFFFF,#C0C0C0,#FFFF00,#0000FF,#000080,#008080,#800000,#808000,#800080,#FF0000,#FF00FF"" valuelist="""&amp;AF50&amp;","&amp;AG50&amp;","&amp;AH50&amp;","&amp;AI50&amp;","&amp;AJ50&amp;","&amp;AK50&amp;","&amp;AL50&amp;","&amp;AM50&amp;","&amp;AN50&amp;","&amp;AO50&amp;","&amp;AP50&amp;","&amp;AQ50&amp;""""</f>
        <v>piechart: colorlist="#00FF00,#FFFFFF,#C0C0C0,#FFFF00,#0000FF,#000080,#008080,#800000,#808000,#800080,#FF0000,#FF00FF" valuelist="0,0,0,0,0,0,0,2445,0,0,0,0"</v>
      </c>
      <c r="X50" s="14" t="s">
        <v>22247</v>
      </c>
      <c r="Y50" s="14" t="s">
        <v>22248</v>
      </c>
      <c r="Z50" s="14"/>
      <c r="AA50" s="14"/>
      <c r="AB50" s="14" t="s">
        <v>22287</v>
      </c>
      <c r="AC50" s="14"/>
      <c r="AD50" s="14"/>
      <c r="AE50" s="14"/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2445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2445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</row>
    <row r="51" spans="1:74" s="38" customFormat="1">
      <c r="A51" s="12">
        <v>1097</v>
      </c>
      <c r="B51" s="12" t="s">
        <v>14140</v>
      </c>
      <c r="C51" s="12" t="str">
        <f>IF(D51=0,"Standard only",INDEX($AR$1:$BV$1,1,MATCH(D51,AR51:BV51,0)))</f>
        <v>OP_Root</v>
      </c>
      <c r="D51" s="12">
        <v>5085</v>
      </c>
      <c r="E51" s="13">
        <f>LOG10(D51)</f>
        <v>3.7062909572587635</v>
      </c>
      <c r="F51" s="12">
        <v>425.1653</v>
      </c>
      <c r="G51" s="12">
        <v>3.22</v>
      </c>
      <c r="H51" s="12" t="s">
        <v>13877</v>
      </c>
      <c r="I51" s="12" t="s">
        <v>14141</v>
      </c>
      <c r="J51" s="12" t="s">
        <v>14142</v>
      </c>
      <c r="K51" s="12" t="s">
        <v>8988</v>
      </c>
      <c r="L51" s="12" t="s">
        <v>11843</v>
      </c>
      <c r="M51" s="12">
        <v>2.2000000000000002</v>
      </c>
      <c r="N51" s="12" t="s">
        <v>21533</v>
      </c>
      <c r="O51" s="12" t="s">
        <v>1554</v>
      </c>
      <c r="P51" s="12">
        <v>16</v>
      </c>
      <c r="Q51" s="12" t="s">
        <v>14144</v>
      </c>
      <c r="R51" s="12" t="s">
        <v>14145</v>
      </c>
      <c r="S51" s="12" t="s">
        <v>14146</v>
      </c>
      <c r="T51" s="12" t="s">
        <v>14147</v>
      </c>
      <c r="U51" s="12" t="s">
        <v>14148</v>
      </c>
      <c r="V51" s="12" t="s">
        <v>14149</v>
      </c>
      <c r="W51" s="12" t="str">
        <f>"piechart: colorlist=""#00FF00,#FFFFFF,#C0C0C0,#FFFF00,#0000FF,#000080,#008080,#800000,#808000,#800080,#FF0000,#FF00FF"" valuelist="""&amp;AF51&amp;","&amp;AG51&amp;","&amp;AH51&amp;","&amp;AI51&amp;","&amp;AJ51&amp;","&amp;AK51&amp;","&amp;AL51&amp;","&amp;AM51&amp;","&amp;AN51&amp;","&amp;AO51&amp;","&amp;AP51&amp;","&amp;AQ51&amp;""""</f>
        <v>piechart: colorlist="#00FF00,#FFFFFF,#C0C0C0,#FFFF00,#0000FF,#000080,#008080,#800000,#808000,#800080,#FF0000,#FF00FF" valuelist="0,0,0,0,0,5085,0,0,0,0,445,591"</v>
      </c>
      <c r="X51" s="12" t="s">
        <v>21534</v>
      </c>
      <c r="Y51" s="12" t="s">
        <v>21535</v>
      </c>
      <c r="Z51" s="12"/>
      <c r="AA51" s="12"/>
      <c r="AB51" s="12" t="s">
        <v>21536</v>
      </c>
      <c r="AC51" s="12" t="s">
        <v>21537</v>
      </c>
      <c r="AD51" s="12"/>
      <c r="AE51" s="12"/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5085</v>
      </c>
      <c r="AL51" s="12">
        <v>0</v>
      </c>
      <c r="AM51" s="12">
        <v>0</v>
      </c>
      <c r="AN51" s="12">
        <v>0</v>
      </c>
      <c r="AO51" s="12">
        <v>0</v>
      </c>
      <c r="AP51" s="12">
        <v>445</v>
      </c>
      <c r="AQ51" s="12">
        <v>591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445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5085</v>
      </c>
      <c r="BN51" s="12">
        <v>0</v>
      </c>
      <c r="BO51" s="12">
        <v>0</v>
      </c>
      <c r="BP51" s="12">
        <v>0</v>
      </c>
      <c r="BQ51" s="12">
        <v>591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</row>
    <row r="52" spans="1:74" s="38" customFormat="1">
      <c r="A52" s="12">
        <v>989</v>
      </c>
      <c r="B52" s="12" t="s">
        <v>14154</v>
      </c>
      <c r="C52" s="12" t="str">
        <f>IF(D52=0,"Standard only",INDEX($AR$1:$BV$1,1,MATCH(D52,AR52:BV52,0)))</f>
        <v>ST_LeafStem</v>
      </c>
      <c r="D52" s="12">
        <v>2824</v>
      </c>
      <c r="E52" s="13">
        <f>LOG10(D52)</f>
        <v>3.4508646923797661</v>
      </c>
      <c r="F52" s="12">
        <v>395.19049999999999</v>
      </c>
      <c r="G52" s="12">
        <v>3.31</v>
      </c>
      <c r="H52" s="12" t="s">
        <v>13877</v>
      </c>
      <c r="I52" s="12" t="s">
        <v>14155</v>
      </c>
      <c r="J52" s="12" t="s">
        <v>14156</v>
      </c>
      <c r="K52" s="12" t="s">
        <v>8988</v>
      </c>
      <c r="L52" s="12" t="s">
        <v>11843</v>
      </c>
      <c r="M52" s="12">
        <v>2.2000000000000002</v>
      </c>
      <c r="N52" s="12" t="s">
        <v>21539</v>
      </c>
      <c r="O52" s="12" t="s">
        <v>1554</v>
      </c>
      <c r="P52" s="12">
        <v>16</v>
      </c>
      <c r="Q52" s="12" t="s">
        <v>14158</v>
      </c>
      <c r="R52" s="12" t="s">
        <v>14159</v>
      </c>
      <c r="S52" s="12" t="s">
        <v>14160</v>
      </c>
      <c r="T52" s="12" t="s">
        <v>14161</v>
      </c>
      <c r="U52" s="12" t="s">
        <v>14162</v>
      </c>
      <c r="V52" s="12" t="s">
        <v>14163</v>
      </c>
      <c r="W52" s="12" t="str">
        <f>"piechart: colorlist=""#00FF00,#FFFFFF,#C0C0C0,#FFFF00,#0000FF,#000080,#008080,#800000,#808000,#800080,#FF0000,#FF00FF"" valuelist="""&amp;AF52&amp;","&amp;AG52&amp;","&amp;AH52&amp;","&amp;AI52&amp;","&amp;AJ52&amp;","&amp;AK52&amp;","&amp;AL52&amp;","&amp;AM52&amp;","&amp;AN52&amp;","&amp;AO52&amp;","&amp;AP52&amp;","&amp;AQ52&amp;""""</f>
        <v>piechart: colorlist="#00FF00,#FFFFFF,#C0C0C0,#FFFF00,#0000FF,#000080,#008080,#800000,#808000,#800080,#FF0000,#FF00FF" valuelist="0,0,0,0,0,0,0,0,0,0,434,2824"</v>
      </c>
      <c r="X52" s="12" t="s">
        <v>21540</v>
      </c>
      <c r="Y52" s="12" t="s">
        <v>21541</v>
      </c>
      <c r="Z52" s="12"/>
      <c r="AA52" s="12"/>
      <c r="AB52" s="12" t="s">
        <v>21542</v>
      </c>
      <c r="AC52" s="12"/>
      <c r="AD52" s="12"/>
      <c r="AE52" s="12"/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434</v>
      </c>
      <c r="AQ52" s="12">
        <v>2824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434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2824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</row>
    <row r="53" spans="1:74" s="38" customFormat="1">
      <c r="A53" s="12">
        <v>1142</v>
      </c>
      <c r="B53" s="12" t="s">
        <v>14167</v>
      </c>
      <c r="C53" s="12" t="str">
        <f>IF(D53=0,"Standard only",INDEX($AR$1:$BV$1,1,MATCH(D53,AR53:BV53,0)))</f>
        <v>OP_Root</v>
      </c>
      <c r="D53" s="12">
        <v>108706</v>
      </c>
      <c r="E53" s="13">
        <f>LOG10(D53)</f>
        <v>5.0362535155212331</v>
      </c>
      <c r="F53" s="12">
        <v>433.13510000000002</v>
      </c>
      <c r="G53" s="12">
        <v>3.84</v>
      </c>
      <c r="H53" s="12" t="s">
        <v>13380</v>
      </c>
      <c r="I53" s="12" t="s">
        <v>12406</v>
      </c>
      <c r="J53" s="12" t="s">
        <v>21576</v>
      </c>
      <c r="K53" s="12" t="s">
        <v>8988</v>
      </c>
      <c r="L53" s="12" t="s">
        <v>11843</v>
      </c>
      <c r="M53" s="12">
        <v>2.2000000000000002</v>
      </c>
      <c r="N53" s="12" t="s">
        <v>21539</v>
      </c>
      <c r="O53" s="12" t="s">
        <v>1554</v>
      </c>
      <c r="P53" s="12">
        <v>17</v>
      </c>
      <c r="Q53" s="12" t="s">
        <v>1553</v>
      </c>
      <c r="R53" s="12" t="s">
        <v>14170</v>
      </c>
      <c r="S53" s="12" t="s">
        <v>11375</v>
      </c>
      <c r="T53" s="12" t="s">
        <v>11701</v>
      </c>
      <c r="U53" s="12" t="s">
        <v>14171</v>
      </c>
      <c r="V53" s="12" t="s">
        <v>14172</v>
      </c>
      <c r="W53" s="12" t="str">
        <f>"piechart: colorlist=""#00FF00,#FFFFFF,#C0C0C0,#FFFF00,#0000FF,#000080,#008080,#800000,#808000,#800080,#FF0000,#FF00FF"" valuelist="""&amp;AF53&amp;","&amp;AG53&amp;","&amp;AH53&amp;","&amp;AI53&amp;","&amp;AJ53&amp;","&amp;AK53&amp;","&amp;AL53&amp;","&amp;AM53&amp;","&amp;AN53&amp;","&amp;AO53&amp;","&amp;AP53&amp;","&amp;AQ53&amp;""""</f>
        <v>piechart: colorlist="#00FF00,#FFFFFF,#C0C0C0,#FFFF00,#0000FF,#000080,#008080,#800000,#808000,#800080,#FF0000,#FF00FF" valuelist="0,326,0,0,0,108706,0,0,0,0,0,0"</v>
      </c>
      <c r="X53" s="12" t="s">
        <v>21540</v>
      </c>
      <c r="Y53" s="12"/>
      <c r="Z53" s="12"/>
      <c r="AA53" s="12"/>
      <c r="AB53" s="12" t="s">
        <v>21577</v>
      </c>
      <c r="AC53" s="12"/>
      <c r="AD53" s="12"/>
      <c r="AE53" s="12"/>
      <c r="AF53" s="12">
        <v>0</v>
      </c>
      <c r="AG53" s="12">
        <v>326</v>
      </c>
      <c r="AH53" s="12">
        <v>0</v>
      </c>
      <c r="AI53" s="12">
        <v>0</v>
      </c>
      <c r="AJ53" s="12">
        <v>0</v>
      </c>
      <c r="AK53" s="12">
        <v>108706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108706</v>
      </c>
      <c r="BN53" s="12">
        <v>0</v>
      </c>
      <c r="BO53" s="12">
        <v>326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</row>
    <row r="54" spans="1:74" s="38" customFormat="1">
      <c r="A54" s="12">
        <v>1005</v>
      </c>
      <c r="B54" s="12" t="s">
        <v>14174</v>
      </c>
      <c r="C54" s="12" t="str">
        <f>IF(D54=0,"Standard only",INDEX($AR$1:$BV$1,1,MATCH(D54,AR54:BV54,0)))</f>
        <v>ZM_Leaf</v>
      </c>
      <c r="D54" s="12">
        <v>33606</v>
      </c>
      <c r="E54" s="13">
        <f>LOG10(D54)</f>
        <v>4.5264168230523847</v>
      </c>
      <c r="F54" s="12">
        <v>399.16570000000002</v>
      </c>
      <c r="G54" s="12">
        <v>4.0599999999999996</v>
      </c>
      <c r="H54" s="12" t="s">
        <v>13376</v>
      </c>
      <c r="I54" s="12" t="s">
        <v>14175</v>
      </c>
      <c r="J54" s="12" t="s">
        <v>21719</v>
      </c>
      <c r="K54" s="12" t="s">
        <v>8988</v>
      </c>
      <c r="L54" s="12" t="s">
        <v>11843</v>
      </c>
      <c r="M54" s="12">
        <v>2.2000000000000002</v>
      </c>
      <c r="N54" s="12" t="s">
        <v>21720</v>
      </c>
      <c r="O54" s="12" t="s">
        <v>1554</v>
      </c>
      <c r="P54" s="12">
        <v>19</v>
      </c>
      <c r="Q54" s="12" t="s">
        <v>14178</v>
      </c>
      <c r="R54" s="12" t="s">
        <v>14179</v>
      </c>
      <c r="S54" s="12" t="s">
        <v>14180</v>
      </c>
      <c r="T54" s="12" t="s">
        <v>14181</v>
      </c>
      <c r="U54" s="12" t="s">
        <v>14182</v>
      </c>
      <c r="V54" s="12" t="s">
        <v>14183</v>
      </c>
      <c r="W54" s="12" t="str">
        <f>"piechart: colorlist=""#00FF00,#FFFFFF,#C0C0C0,#FFFF00,#0000FF,#000080,#008080,#800000,#808000,#800080,#FF0000,#FF00FF"" valuelist="""&amp;AF54&amp;","&amp;AG54&amp;","&amp;AH54&amp;","&amp;AI54&amp;","&amp;AJ54&amp;","&amp;AK54&amp;","&amp;AL54&amp;","&amp;AM54&amp;","&amp;AN54&amp;","&amp;AO54&amp;","&amp;AP54&amp;","&amp;AQ54&amp;""""</f>
        <v>piechart: colorlist="#00FF00,#FFFFFF,#C0C0C0,#FFFF00,#0000FF,#000080,#008080,#800000,#808000,#800080,#FF0000,#FF00FF" valuelist="0,0,33606,0,0,0,2346,0,0,0,0,0"</v>
      </c>
      <c r="X54" s="12" t="s">
        <v>21721</v>
      </c>
      <c r="Y54" s="12" t="s">
        <v>21722</v>
      </c>
      <c r="Z54" s="12"/>
      <c r="AA54" s="12"/>
      <c r="AB54" s="12" t="s">
        <v>21723</v>
      </c>
      <c r="AC54" s="12" t="s">
        <v>21724</v>
      </c>
      <c r="AD54" s="12" t="s">
        <v>21725</v>
      </c>
      <c r="AE54" s="12"/>
      <c r="AF54" s="12">
        <v>0</v>
      </c>
      <c r="AG54" s="12">
        <v>0</v>
      </c>
      <c r="AH54" s="12">
        <v>33606</v>
      </c>
      <c r="AI54" s="12">
        <v>0</v>
      </c>
      <c r="AJ54" s="12">
        <v>0</v>
      </c>
      <c r="AK54" s="12">
        <v>0</v>
      </c>
      <c r="AL54" s="12">
        <v>2346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2346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33606</v>
      </c>
      <c r="BT54" s="12">
        <v>0</v>
      </c>
      <c r="BU54" s="12">
        <v>0</v>
      </c>
      <c r="BV54" s="12">
        <v>0</v>
      </c>
    </row>
    <row r="55" spans="1:74" s="38" customFormat="1">
      <c r="A55" s="12">
        <v>1061</v>
      </c>
      <c r="B55" s="12" t="s">
        <v>14189</v>
      </c>
      <c r="C55" s="12" t="str">
        <f>IF(D55=0,"Standard only",INDEX($AR$1:$BV$1,1,MATCH(D55,AR55:BV55,0)))</f>
        <v>ST_LeafStem</v>
      </c>
      <c r="D55" s="12">
        <v>3635</v>
      </c>
      <c r="E55" s="13">
        <f>LOG10(D55)</f>
        <v>3.5605044151950564</v>
      </c>
      <c r="F55" s="12">
        <v>415.19490000000002</v>
      </c>
      <c r="G55" s="12">
        <v>4.3899999999999997</v>
      </c>
      <c r="H55" s="12" t="s">
        <v>13877</v>
      </c>
      <c r="I55" s="12" t="s">
        <v>21726</v>
      </c>
      <c r="J55" s="12" t="s">
        <v>14191</v>
      </c>
      <c r="K55" s="12" t="s">
        <v>21727</v>
      </c>
      <c r="L55" s="12" t="s">
        <v>11843</v>
      </c>
      <c r="M55" s="12">
        <v>2.2000000000000002</v>
      </c>
      <c r="N55" s="12" t="s">
        <v>21720</v>
      </c>
      <c r="O55" s="12" t="s">
        <v>1554</v>
      </c>
      <c r="P55" s="12">
        <v>19</v>
      </c>
      <c r="Q55" s="12" t="s">
        <v>14193</v>
      </c>
      <c r="R55" s="12" t="s">
        <v>14194</v>
      </c>
      <c r="S55" s="12" t="s">
        <v>14195</v>
      </c>
      <c r="T55" s="12" t="s">
        <v>14196</v>
      </c>
      <c r="U55" s="12" t="s">
        <v>14197</v>
      </c>
      <c r="V55" s="12" t="s">
        <v>14198</v>
      </c>
      <c r="W55" s="12" t="str">
        <f>"piechart: colorlist=""#00FF00,#FFFFFF,#C0C0C0,#FFFF00,#0000FF,#000080,#008080,#800000,#808000,#800080,#FF0000,#FF00FF"" valuelist="""&amp;AF55&amp;","&amp;AG55&amp;","&amp;AH55&amp;","&amp;AI55&amp;","&amp;AJ55&amp;","&amp;AK55&amp;","&amp;AL55&amp;","&amp;AM55&amp;","&amp;AN55&amp;","&amp;AO55&amp;","&amp;AP55&amp;","&amp;AQ55&amp;""""</f>
        <v>piechart: colorlist="#00FF00,#FFFFFF,#C0C0C0,#FFFF00,#0000FF,#000080,#008080,#800000,#808000,#800080,#FF0000,#FF00FF" valuelist="0,542,1261,507,3121,0,1491,435,0,0,2337,3635"</v>
      </c>
      <c r="X55" s="12" t="s">
        <v>21728</v>
      </c>
      <c r="Y55" s="12"/>
      <c r="Z55" s="12"/>
      <c r="AA55" s="12"/>
      <c r="AB55" s="12" t="s">
        <v>21729</v>
      </c>
      <c r="AC55" s="12"/>
      <c r="AD55" s="12"/>
      <c r="AE55" s="12"/>
      <c r="AF55" s="12">
        <v>0</v>
      </c>
      <c r="AG55" s="12">
        <v>542</v>
      </c>
      <c r="AH55" s="12">
        <v>1261</v>
      </c>
      <c r="AI55" s="12">
        <v>507</v>
      </c>
      <c r="AJ55" s="12">
        <v>3121</v>
      </c>
      <c r="AK55" s="12">
        <v>0</v>
      </c>
      <c r="AL55" s="12">
        <v>1491</v>
      </c>
      <c r="AM55" s="12">
        <v>435</v>
      </c>
      <c r="AN55" s="12">
        <v>0</v>
      </c>
      <c r="AO55" s="12">
        <v>0</v>
      </c>
      <c r="AP55" s="12">
        <v>2337</v>
      </c>
      <c r="AQ55" s="12">
        <v>3635</v>
      </c>
      <c r="AR55" s="12">
        <v>0</v>
      </c>
      <c r="AS55" s="12">
        <v>507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435</v>
      </c>
      <c r="AZ55" s="12">
        <v>0</v>
      </c>
      <c r="BA55" s="12">
        <v>0</v>
      </c>
      <c r="BB55" s="12">
        <v>0</v>
      </c>
      <c r="BC55" s="12">
        <v>0</v>
      </c>
      <c r="BD55" s="12">
        <v>2337</v>
      </c>
      <c r="BE55" s="12">
        <v>0</v>
      </c>
      <c r="BF55" s="12">
        <v>645</v>
      </c>
      <c r="BG55" s="12">
        <v>846</v>
      </c>
      <c r="BH55" s="12">
        <v>0</v>
      </c>
      <c r="BI55" s="12">
        <v>0</v>
      </c>
      <c r="BJ55" s="12">
        <v>0</v>
      </c>
      <c r="BK55" s="12">
        <v>3121</v>
      </c>
      <c r="BL55" s="12">
        <v>0</v>
      </c>
      <c r="BM55" s="12">
        <v>0</v>
      </c>
      <c r="BN55" s="12">
        <v>542</v>
      </c>
      <c r="BO55" s="12">
        <v>0</v>
      </c>
      <c r="BP55" s="12">
        <v>3635</v>
      </c>
      <c r="BQ55" s="12">
        <v>0</v>
      </c>
      <c r="BR55" s="12">
        <v>0</v>
      </c>
      <c r="BS55" s="12">
        <v>1261</v>
      </c>
      <c r="BT55" s="12">
        <v>0</v>
      </c>
      <c r="BU55" s="12">
        <v>0</v>
      </c>
      <c r="BV55" s="12">
        <v>0</v>
      </c>
    </row>
    <row r="56" spans="1:74" s="38" customFormat="1">
      <c r="A56" s="12">
        <v>1062</v>
      </c>
      <c r="B56" s="12" t="s">
        <v>14201</v>
      </c>
      <c r="C56" s="12" t="str">
        <f>IF(D56=0,"Standard only",INDEX($AR$1:$BV$1,1,MATCH(D56,AR56:BV56,0)))</f>
        <v>LE_LeafStem</v>
      </c>
      <c r="D56" s="12">
        <v>4937</v>
      </c>
      <c r="E56" s="13">
        <f>LOG10(D56)</f>
        <v>3.6934631272195313</v>
      </c>
      <c r="F56" s="12">
        <v>415.19740000000002</v>
      </c>
      <c r="G56" s="12">
        <v>4.62</v>
      </c>
      <c r="H56" s="12" t="s">
        <v>13877</v>
      </c>
      <c r="I56" s="12" t="s">
        <v>21730</v>
      </c>
      <c r="J56" s="12" t="s">
        <v>14191</v>
      </c>
      <c r="K56" s="12" t="s">
        <v>9174</v>
      </c>
      <c r="L56" s="12" t="s">
        <v>11843</v>
      </c>
      <c r="M56" s="12">
        <v>2.2000000000000002</v>
      </c>
      <c r="N56" s="12" t="s">
        <v>21720</v>
      </c>
      <c r="O56" s="12" t="s">
        <v>1554</v>
      </c>
      <c r="P56" s="12">
        <v>19</v>
      </c>
      <c r="Q56" s="12" t="s">
        <v>14193</v>
      </c>
      <c r="R56" s="12" t="s">
        <v>14194</v>
      </c>
      <c r="S56" s="12" t="s">
        <v>14195</v>
      </c>
      <c r="T56" s="12" t="s">
        <v>14196</v>
      </c>
      <c r="U56" s="12" t="s">
        <v>14204</v>
      </c>
      <c r="V56" s="12" t="s">
        <v>14205</v>
      </c>
      <c r="W56" s="12" t="str">
        <f>"piechart: colorlist=""#00FF00,#FFFFFF,#C0C0C0,#FFFF00,#0000FF,#000080,#008080,#800000,#808000,#800080,#FF0000,#FF00FF"" valuelist="""&amp;AF56&amp;","&amp;AG56&amp;","&amp;AH56&amp;","&amp;AI56&amp;","&amp;AJ56&amp;","&amp;AK56&amp;","&amp;AL56&amp;","&amp;AM56&amp;","&amp;AN56&amp;","&amp;AO56&amp;","&amp;AP56&amp;","&amp;AQ56&amp;""""</f>
        <v>piechart: colorlist="#00FF00,#FFFFFF,#C0C0C0,#FFFF00,#0000FF,#000080,#008080,#800000,#808000,#800080,#FF0000,#FF00FF" valuelist="442,812,0,0,1046,0,0,0,0,0,5274,1117"</v>
      </c>
      <c r="X56" s="12" t="s">
        <v>21731</v>
      </c>
      <c r="Y56" s="12"/>
      <c r="Z56" s="12"/>
      <c r="AA56" s="12"/>
      <c r="AB56" s="12" t="s">
        <v>21729</v>
      </c>
      <c r="AC56" s="12"/>
      <c r="AD56" s="12"/>
      <c r="AE56" s="12"/>
      <c r="AF56" s="12">
        <v>442</v>
      </c>
      <c r="AG56" s="12">
        <v>812</v>
      </c>
      <c r="AH56" s="12">
        <v>0</v>
      </c>
      <c r="AI56" s="12">
        <v>0</v>
      </c>
      <c r="AJ56" s="12">
        <v>1046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5274</v>
      </c>
      <c r="AQ56" s="12">
        <v>1117</v>
      </c>
      <c r="AR56" s="12">
        <v>0</v>
      </c>
      <c r="AS56" s="12">
        <v>0</v>
      </c>
      <c r="AT56" s="12">
        <v>0</v>
      </c>
      <c r="AU56" s="12">
        <v>442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337</v>
      </c>
      <c r="BD56" s="12">
        <v>4937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1046</v>
      </c>
      <c r="BL56" s="12">
        <v>0</v>
      </c>
      <c r="BM56" s="12">
        <v>0</v>
      </c>
      <c r="BN56" s="12">
        <v>812</v>
      </c>
      <c r="BO56" s="12">
        <v>0</v>
      </c>
      <c r="BP56" s="12">
        <v>1117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</row>
    <row r="57" spans="1:74" s="38" customFormat="1">
      <c r="A57" s="12">
        <v>1144</v>
      </c>
      <c r="B57" s="12" t="s">
        <v>14207</v>
      </c>
      <c r="C57" s="12" t="str">
        <f>IF(D57=0,"Standard only",INDEX($AR$1:$BV$1,1,MATCH(D57,AR57:BV57,0)))</f>
        <v>ZM_Leaf</v>
      </c>
      <c r="D57" s="12">
        <v>2071</v>
      </c>
      <c r="E57" s="13">
        <f>LOG10(D57)</f>
        <v>3.3161800988934527</v>
      </c>
      <c r="F57" s="12">
        <v>433.20530000000002</v>
      </c>
      <c r="G57" s="12">
        <v>3.13</v>
      </c>
      <c r="H57" s="12" t="s">
        <v>13877</v>
      </c>
      <c r="I57" s="12" t="s">
        <v>21732</v>
      </c>
      <c r="J57" s="12" t="s">
        <v>14209</v>
      </c>
      <c r="K57" s="12" t="s">
        <v>21733</v>
      </c>
      <c r="L57" s="12" t="s">
        <v>11843</v>
      </c>
      <c r="M57" s="12">
        <v>2.2000000000000002</v>
      </c>
      <c r="N57" s="12" t="s">
        <v>21720</v>
      </c>
      <c r="O57" s="12" t="s">
        <v>1554</v>
      </c>
      <c r="P57" s="12">
        <v>19</v>
      </c>
      <c r="Q57" s="12" t="s">
        <v>6295</v>
      </c>
      <c r="R57" s="12" t="s">
        <v>10029</v>
      </c>
      <c r="S57" s="12" t="s">
        <v>8819</v>
      </c>
      <c r="T57" s="12" t="s">
        <v>11486</v>
      </c>
      <c r="U57" s="12" t="s">
        <v>14210</v>
      </c>
      <c r="V57" s="12" t="s">
        <v>14211</v>
      </c>
      <c r="W57" s="12" t="str">
        <f>"piechart: colorlist=""#00FF00,#FFFFFF,#C0C0C0,#FFFF00,#0000FF,#000080,#008080,#800000,#808000,#800080,#FF0000,#FF00FF"" valuelist="""&amp;AF57&amp;","&amp;AG57&amp;","&amp;AH57&amp;","&amp;AI57&amp;","&amp;AJ57&amp;","&amp;AK57&amp;","&amp;AL57&amp;","&amp;AM57&amp;","&amp;AN57&amp;","&amp;AO57&amp;","&amp;AP57&amp;","&amp;AQ57&amp;""""</f>
        <v>piechart: colorlist="#00FF00,#FFFFFF,#C0C0C0,#FFFF00,#0000FF,#000080,#008080,#800000,#808000,#800080,#FF0000,#FF00FF" valuelist="0,0,2071,0,0,0,415,0,0,0,0,0"</v>
      </c>
      <c r="X57" s="12" t="s">
        <v>21728</v>
      </c>
      <c r="Y57" s="12"/>
      <c r="Z57" s="12"/>
      <c r="AA57" s="12"/>
      <c r="AB57" s="12" t="s">
        <v>21734</v>
      </c>
      <c r="AC57" s="12" t="s">
        <v>21735</v>
      </c>
      <c r="AD57" s="12"/>
      <c r="AE57" s="12"/>
      <c r="AF57" s="12">
        <v>0</v>
      </c>
      <c r="AG57" s="12">
        <v>0</v>
      </c>
      <c r="AH57" s="12">
        <v>2071</v>
      </c>
      <c r="AI57" s="12">
        <v>0</v>
      </c>
      <c r="AJ57" s="12">
        <v>0</v>
      </c>
      <c r="AK57" s="12">
        <v>0</v>
      </c>
      <c r="AL57" s="12">
        <v>415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415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2071</v>
      </c>
      <c r="BT57" s="12">
        <v>0</v>
      </c>
      <c r="BU57" s="12">
        <v>0</v>
      </c>
      <c r="BV57" s="12">
        <v>0</v>
      </c>
    </row>
    <row r="58" spans="1:74" s="38" customFormat="1">
      <c r="A58" s="12">
        <v>1145</v>
      </c>
      <c r="B58" s="12" t="s">
        <v>21736</v>
      </c>
      <c r="C58" s="12" t="str">
        <f>IF(D58=0,"Standard only",INDEX($AR$1:$BV$1,1,MATCH(D58,AR58:BV58,0)))</f>
        <v>ZM_Leaf</v>
      </c>
      <c r="D58" s="12">
        <v>6003</v>
      </c>
      <c r="E58" s="13">
        <f>LOG10(D58)</f>
        <v>3.7783683433558739</v>
      </c>
      <c r="F58" s="12">
        <v>433.20510000000002</v>
      </c>
      <c r="G58" s="12">
        <v>3.48</v>
      </c>
      <c r="H58" s="12" t="s">
        <v>13877</v>
      </c>
      <c r="I58" s="12" t="s">
        <v>21737</v>
      </c>
      <c r="J58" s="12" t="s">
        <v>14216</v>
      </c>
      <c r="K58" s="12" t="s">
        <v>21733</v>
      </c>
      <c r="L58" s="12" t="s">
        <v>11843</v>
      </c>
      <c r="M58" s="12">
        <v>2.2000000000000002</v>
      </c>
      <c r="N58" s="12" t="s">
        <v>21720</v>
      </c>
      <c r="O58" s="12" t="s">
        <v>1554</v>
      </c>
      <c r="P58" s="12">
        <v>19</v>
      </c>
      <c r="Q58" s="12" t="s">
        <v>6295</v>
      </c>
      <c r="R58" s="12" t="s">
        <v>14217</v>
      </c>
      <c r="S58" s="12" t="s">
        <v>14218</v>
      </c>
      <c r="T58" s="12" t="s">
        <v>14219</v>
      </c>
      <c r="U58" s="12" t="s">
        <v>14220</v>
      </c>
      <c r="V58" s="12" t="s">
        <v>14221</v>
      </c>
      <c r="W58" s="12" t="str">
        <f>"piechart: colorlist=""#00FF00,#FFFFFF,#C0C0C0,#FFFF00,#0000FF,#000080,#008080,#800000,#808000,#800080,#FF0000,#FF00FF"" valuelist="""&amp;AF58&amp;","&amp;AG58&amp;","&amp;AH58&amp;","&amp;AI58&amp;","&amp;AJ58&amp;","&amp;AK58&amp;","&amp;AL58&amp;","&amp;AM58&amp;","&amp;AN58&amp;","&amp;AO58&amp;","&amp;AP58&amp;","&amp;AQ58&amp;""""</f>
        <v>piechart: colorlist="#00FF00,#FFFFFF,#C0C0C0,#FFFF00,#0000FF,#000080,#008080,#800000,#808000,#800080,#FF0000,#FF00FF" valuelist="0,1677,6003,4316,3152,0,1944,1026,0,0,1510,0"</v>
      </c>
      <c r="X58" s="12" t="s">
        <v>21728</v>
      </c>
      <c r="Y58" s="12"/>
      <c r="Z58" s="12"/>
      <c r="AA58" s="12"/>
      <c r="AB58" s="12" t="s">
        <v>21734</v>
      </c>
      <c r="AC58" s="12" t="s">
        <v>21735</v>
      </c>
      <c r="AD58" s="12"/>
      <c r="AE58" s="12"/>
      <c r="AF58" s="12">
        <v>0</v>
      </c>
      <c r="AG58" s="12">
        <v>1677</v>
      </c>
      <c r="AH58" s="12">
        <v>6003</v>
      </c>
      <c r="AI58" s="12">
        <v>4316</v>
      </c>
      <c r="AJ58" s="12">
        <v>3152</v>
      </c>
      <c r="AK58" s="12">
        <v>0</v>
      </c>
      <c r="AL58" s="12">
        <v>1944</v>
      </c>
      <c r="AM58" s="12">
        <v>1026</v>
      </c>
      <c r="AN58" s="12">
        <v>0</v>
      </c>
      <c r="AO58" s="12">
        <v>0</v>
      </c>
      <c r="AP58" s="12">
        <v>1510</v>
      </c>
      <c r="AQ58" s="12">
        <v>0</v>
      </c>
      <c r="AR58" s="12">
        <v>0</v>
      </c>
      <c r="AS58" s="12">
        <v>4316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1026</v>
      </c>
      <c r="AZ58" s="12">
        <v>0</v>
      </c>
      <c r="BA58" s="12">
        <v>0</v>
      </c>
      <c r="BB58" s="12">
        <v>0</v>
      </c>
      <c r="BC58" s="12">
        <v>0</v>
      </c>
      <c r="BD58" s="12">
        <v>1510</v>
      </c>
      <c r="BE58" s="12">
        <v>0</v>
      </c>
      <c r="BF58" s="12">
        <v>0</v>
      </c>
      <c r="BG58" s="12">
        <v>1153</v>
      </c>
      <c r="BH58" s="12">
        <v>0</v>
      </c>
      <c r="BI58" s="12">
        <v>0</v>
      </c>
      <c r="BJ58" s="12">
        <v>791</v>
      </c>
      <c r="BK58" s="12">
        <v>3152</v>
      </c>
      <c r="BL58" s="12">
        <v>0</v>
      </c>
      <c r="BM58" s="12">
        <v>0</v>
      </c>
      <c r="BN58" s="12">
        <v>1677</v>
      </c>
      <c r="BO58" s="12">
        <v>0</v>
      </c>
      <c r="BP58" s="12">
        <v>0</v>
      </c>
      <c r="BQ58" s="12">
        <v>0</v>
      </c>
      <c r="BR58" s="12">
        <v>0</v>
      </c>
      <c r="BS58" s="12">
        <v>6003</v>
      </c>
      <c r="BT58" s="12">
        <v>0</v>
      </c>
      <c r="BU58" s="12">
        <v>0</v>
      </c>
      <c r="BV58" s="12">
        <v>0</v>
      </c>
    </row>
    <row r="59" spans="1:74" s="38" customFormat="1">
      <c r="A59" s="12">
        <v>1376</v>
      </c>
      <c r="B59" s="12" t="s">
        <v>14233</v>
      </c>
      <c r="C59" s="12" t="str">
        <f>IF(D59=0,"Standard only",INDEX($AR$1:$BV$1,1,MATCH(D59,AR59:BV59,0)))</f>
        <v>LE_LeafStem</v>
      </c>
      <c r="D59" s="12">
        <v>9211</v>
      </c>
      <c r="E59" s="13">
        <f>LOG10(D59)</f>
        <v>3.9643067823039364</v>
      </c>
      <c r="F59" s="12">
        <v>493.22930000000002</v>
      </c>
      <c r="G59" s="12">
        <v>5.36</v>
      </c>
      <c r="H59" s="12" t="s">
        <v>13877</v>
      </c>
      <c r="I59" s="12" t="s">
        <v>14223</v>
      </c>
      <c r="J59" s="12" t="s">
        <v>14224</v>
      </c>
      <c r="K59" s="12" t="s">
        <v>8988</v>
      </c>
      <c r="L59" s="12" t="s">
        <v>11843</v>
      </c>
      <c r="M59" s="12">
        <v>2.2000000000000002</v>
      </c>
      <c r="N59" s="12" t="s">
        <v>21539</v>
      </c>
      <c r="O59" s="12" t="s">
        <v>1554</v>
      </c>
      <c r="P59" s="12">
        <v>21</v>
      </c>
      <c r="Q59" s="12" t="s">
        <v>14225</v>
      </c>
      <c r="R59" s="12" t="s">
        <v>14226</v>
      </c>
      <c r="S59" s="12" t="s">
        <v>14227</v>
      </c>
      <c r="T59" s="12" t="s">
        <v>14228</v>
      </c>
      <c r="U59" s="12" t="s">
        <v>14234</v>
      </c>
      <c r="V59" s="12" t="s">
        <v>14235</v>
      </c>
      <c r="W59" s="12" t="str">
        <f>"piechart: colorlist=""#00FF00,#FFFFFF,#C0C0C0,#FFFF00,#0000FF,#000080,#008080,#800000,#808000,#800080,#FF0000,#FF00FF"" valuelist="""&amp;AF59&amp;","&amp;AG59&amp;","&amp;AH59&amp;","&amp;AI59&amp;","&amp;AJ59&amp;","&amp;AK59&amp;","&amp;AL59&amp;","&amp;AM59&amp;","&amp;AN59&amp;","&amp;AO59&amp;","&amp;AP59&amp;","&amp;AQ59&amp;""""</f>
        <v>piechart: colorlist="#00FF00,#FFFFFF,#C0C0C0,#FFFF00,#0000FF,#000080,#008080,#800000,#808000,#800080,#FF0000,#FF00FF" valuelist="0,0,0,0,0,8511,0,7281,0,0,11601,6604"</v>
      </c>
      <c r="X59" s="12"/>
      <c r="Y59" s="12"/>
      <c r="Z59" s="12"/>
      <c r="AA59" s="12"/>
      <c r="AB59" s="12"/>
      <c r="AC59" s="12"/>
      <c r="AD59" s="12"/>
      <c r="AE59" s="12"/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8511</v>
      </c>
      <c r="AL59" s="12">
        <v>0</v>
      </c>
      <c r="AM59" s="12">
        <v>7281</v>
      </c>
      <c r="AN59" s="12">
        <v>0</v>
      </c>
      <c r="AO59" s="12">
        <v>0</v>
      </c>
      <c r="AP59" s="12">
        <v>11601</v>
      </c>
      <c r="AQ59" s="12">
        <v>6604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7281</v>
      </c>
      <c r="AZ59" s="12">
        <v>0</v>
      </c>
      <c r="BA59" s="12">
        <v>0</v>
      </c>
      <c r="BB59" s="12">
        <v>0</v>
      </c>
      <c r="BC59" s="12">
        <v>1878</v>
      </c>
      <c r="BD59" s="12">
        <v>9211</v>
      </c>
      <c r="BE59" s="12">
        <v>512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8511</v>
      </c>
      <c r="BN59" s="12">
        <v>0</v>
      </c>
      <c r="BO59" s="12">
        <v>0</v>
      </c>
      <c r="BP59" s="12">
        <v>6063</v>
      </c>
      <c r="BQ59" s="12">
        <v>541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</row>
    <row r="60" spans="1:74" s="38" customFormat="1">
      <c r="A60" s="12">
        <v>69</v>
      </c>
      <c r="B60" s="12" t="s">
        <v>14236</v>
      </c>
      <c r="C60" s="12" t="str">
        <f>IF(D60=0,"Standard only",INDEX($AR$1:$BV$1,1,MATCH(D60,AR60:BV60,0)))</f>
        <v>AC_Root</v>
      </c>
      <c r="D60" s="12">
        <v>3149</v>
      </c>
      <c r="E60" s="13">
        <f>LOG10(D60)</f>
        <v>3.498172660636544</v>
      </c>
      <c r="F60" s="12">
        <v>136.97290000000001</v>
      </c>
      <c r="G60" s="12">
        <v>1.95</v>
      </c>
      <c r="H60" s="12" t="s">
        <v>13376</v>
      </c>
      <c r="I60" s="12" t="s">
        <v>14237</v>
      </c>
      <c r="J60" s="12" t="s">
        <v>22185</v>
      </c>
      <c r="K60" s="12" t="s">
        <v>8988</v>
      </c>
      <c r="L60" s="12" t="s">
        <v>11843</v>
      </c>
      <c r="M60" s="12">
        <v>2.2000000000000002</v>
      </c>
      <c r="N60" s="12" t="s">
        <v>22186</v>
      </c>
      <c r="O60" s="12" t="s">
        <v>22186</v>
      </c>
      <c r="P60" s="12">
        <v>3</v>
      </c>
      <c r="Q60" s="12" t="s">
        <v>14240</v>
      </c>
      <c r="R60" s="12" t="s">
        <v>14241</v>
      </c>
      <c r="S60" s="12" t="s">
        <v>14242</v>
      </c>
      <c r="T60" s="12" t="s">
        <v>14243</v>
      </c>
      <c r="U60" s="12" t="s">
        <v>14244</v>
      </c>
      <c r="V60" s="12" t="s">
        <v>14245</v>
      </c>
      <c r="W60" s="12" t="str">
        <f>"piechart: colorlist=""#00FF00,#FFFFFF,#C0C0C0,#FFFF00,#0000FF,#000080,#008080,#800000,#808000,#800080,#FF0000,#FF00FF"" valuelist="""&amp;AF60&amp;","&amp;AG60&amp;","&amp;AH60&amp;","&amp;AI60&amp;","&amp;AJ60&amp;","&amp;AK60&amp;","&amp;AL60&amp;","&amp;AM60&amp;","&amp;AN60&amp;","&amp;AO60&amp;","&amp;AP60&amp;","&amp;AQ60&amp;""""</f>
        <v>piechart: colorlist="#00FF00,#FFFFFF,#C0C0C0,#FFFF00,#0000FF,#000080,#008080,#800000,#808000,#800080,#FF0000,#FF00FF" valuelist="0,0,0,4527,0,0,0,0,0,0,0,0"</v>
      </c>
      <c r="X60" s="12" t="s">
        <v>22187</v>
      </c>
      <c r="Y60" s="12"/>
      <c r="Z60" s="12"/>
      <c r="AA60" s="12"/>
      <c r="AB60" s="12"/>
      <c r="AC60" s="12"/>
      <c r="AD60" s="12"/>
      <c r="AE60" s="12"/>
      <c r="AF60" s="12">
        <v>0</v>
      </c>
      <c r="AG60" s="12">
        <v>0</v>
      </c>
      <c r="AH60" s="12">
        <v>0</v>
      </c>
      <c r="AI60" s="12">
        <v>4527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418</v>
      </c>
      <c r="AS60" s="12">
        <v>960</v>
      </c>
      <c r="AT60" s="12">
        <v>3149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</row>
    <row r="61" spans="1:74" s="38" customFormat="1">
      <c r="A61" s="12">
        <v>108</v>
      </c>
      <c r="B61" s="12" t="s">
        <v>14247</v>
      </c>
      <c r="C61" s="12" t="str">
        <f>IF(D61=0,"Standard only",INDEX($AR$1:$BV$1,1,MATCH(D61,AR61:BV61,0)))</f>
        <v>AC_Root</v>
      </c>
      <c r="D61" s="12">
        <v>12669</v>
      </c>
      <c r="E61" s="13">
        <f>LOG10(D61)</f>
        <v>4.1027423361445701</v>
      </c>
      <c r="F61" s="12">
        <v>152.96729999999999</v>
      </c>
      <c r="G61" s="12">
        <v>2.77</v>
      </c>
      <c r="H61" s="12" t="s">
        <v>13376</v>
      </c>
      <c r="I61" s="12" t="s">
        <v>22188</v>
      </c>
      <c r="J61" s="12" t="s">
        <v>14249</v>
      </c>
      <c r="K61" s="12" t="s">
        <v>8988</v>
      </c>
      <c r="L61" s="12" t="s">
        <v>11843</v>
      </c>
      <c r="M61" s="12">
        <v>2.2000000000000002</v>
      </c>
      <c r="N61" s="12" t="s">
        <v>22186</v>
      </c>
      <c r="O61" s="12" t="s">
        <v>22186</v>
      </c>
      <c r="P61" s="12">
        <v>3</v>
      </c>
      <c r="Q61" s="12" t="s">
        <v>14250</v>
      </c>
      <c r="R61" s="12" t="s">
        <v>14251</v>
      </c>
      <c r="S61" s="12" t="s">
        <v>14252</v>
      </c>
      <c r="T61" s="12" t="s">
        <v>14253</v>
      </c>
      <c r="U61" s="12" t="s">
        <v>14254</v>
      </c>
      <c r="V61" s="12" t="s">
        <v>14255</v>
      </c>
      <c r="W61" s="12" t="str">
        <f>"piechart: colorlist=""#00FF00,#FFFFFF,#C0C0C0,#FFFF00,#0000FF,#000080,#008080,#800000,#808000,#800080,#FF0000,#FF00FF"" valuelist="""&amp;AF61&amp;","&amp;AG61&amp;","&amp;AH61&amp;","&amp;AI61&amp;","&amp;AJ61&amp;","&amp;AK61&amp;","&amp;AL61&amp;","&amp;AM61&amp;","&amp;AN61&amp;","&amp;AO61&amp;","&amp;AP61&amp;","&amp;AQ61&amp;""""</f>
        <v>piechart: colorlist="#00FF00,#FFFFFF,#C0C0C0,#FFFF00,#0000FF,#000080,#008080,#800000,#808000,#800080,#FF0000,#FF00FF" valuelist="0,0,0,20247,0,0,0,0,0,0,0,0"</v>
      </c>
      <c r="X61" s="12" t="s">
        <v>22189</v>
      </c>
      <c r="Y61" s="12" t="s">
        <v>22190</v>
      </c>
      <c r="Z61" s="12"/>
      <c r="AA61" s="12"/>
      <c r="AB61" s="12"/>
      <c r="AC61" s="12"/>
      <c r="AD61" s="12"/>
      <c r="AE61" s="12"/>
      <c r="AF61" s="12">
        <v>0</v>
      </c>
      <c r="AG61" s="12">
        <v>0</v>
      </c>
      <c r="AH61" s="12">
        <v>0</v>
      </c>
      <c r="AI61" s="12">
        <v>20247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4783</v>
      </c>
      <c r="AS61" s="12">
        <v>2795</v>
      </c>
      <c r="AT61" s="12">
        <v>12669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</row>
    <row r="62" spans="1:74" s="38" customFormat="1">
      <c r="A62" s="12">
        <v>107</v>
      </c>
      <c r="B62" s="12" t="s">
        <v>14258</v>
      </c>
      <c r="C62" s="12" t="str">
        <f>IF(D62=0,"Standard only",INDEX($AR$1:$BV$1,1,MATCH(D62,AR62:BV62,0)))</f>
        <v>AC_Root</v>
      </c>
      <c r="D62" s="12">
        <v>3189</v>
      </c>
      <c r="E62" s="13">
        <f>LOG10(D62)</f>
        <v>3.5036545192429593</v>
      </c>
      <c r="F62" s="12">
        <v>152.96789999999999</v>
      </c>
      <c r="G62" s="12">
        <v>2.89</v>
      </c>
      <c r="H62" s="12" t="s">
        <v>13376</v>
      </c>
      <c r="I62" s="12" t="s">
        <v>22191</v>
      </c>
      <c r="J62" s="12" t="s">
        <v>14249</v>
      </c>
      <c r="K62" s="12" t="s">
        <v>22192</v>
      </c>
      <c r="L62" s="12" t="s">
        <v>11843</v>
      </c>
      <c r="M62" s="12">
        <v>2.2000000000000002</v>
      </c>
      <c r="N62" s="12" t="s">
        <v>22186</v>
      </c>
      <c r="O62" s="12" t="s">
        <v>22186</v>
      </c>
      <c r="P62" s="12">
        <v>3</v>
      </c>
      <c r="Q62" s="12" t="s">
        <v>14250</v>
      </c>
      <c r="R62" s="12" t="s">
        <v>14251</v>
      </c>
      <c r="S62" s="12" t="s">
        <v>14252</v>
      </c>
      <c r="T62" s="12" t="s">
        <v>14253</v>
      </c>
      <c r="U62" s="12" t="s">
        <v>14261</v>
      </c>
      <c r="V62" s="12" t="s">
        <v>14262</v>
      </c>
      <c r="W62" s="12" t="str">
        <f>"piechart: colorlist=""#00FF00,#FFFFFF,#C0C0C0,#FFFF00,#0000FF,#000080,#008080,#800000,#808000,#800080,#FF0000,#FF00FF"" valuelist="""&amp;AF62&amp;","&amp;AG62&amp;","&amp;AH62&amp;","&amp;AI62&amp;","&amp;AJ62&amp;","&amp;AK62&amp;","&amp;AL62&amp;","&amp;AM62&amp;","&amp;AN62&amp;","&amp;AO62&amp;","&amp;AP62&amp;","&amp;AQ62&amp;""""</f>
        <v>piechart: colorlist="#00FF00,#FFFFFF,#C0C0C0,#FFFF00,#0000FF,#000080,#008080,#800000,#808000,#800080,#FF0000,#FF00FF" valuelist="0,0,0,5437,0,0,0,0,0,0,0,0"</v>
      </c>
      <c r="X62" s="12" t="s">
        <v>22193</v>
      </c>
      <c r="Y62" s="12" t="s">
        <v>22194</v>
      </c>
      <c r="Z62" s="12"/>
      <c r="AA62" s="12"/>
      <c r="AB62" s="12"/>
      <c r="AC62" s="12"/>
      <c r="AD62" s="12"/>
      <c r="AE62" s="12"/>
      <c r="AF62" s="12">
        <v>0</v>
      </c>
      <c r="AG62" s="12">
        <v>0</v>
      </c>
      <c r="AH62" s="12">
        <v>0</v>
      </c>
      <c r="AI62" s="12">
        <v>5437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1458</v>
      </c>
      <c r="AS62" s="12">
        <v>790</v>
      </c>
      <c r="AT62" s="12">
        <v>3189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</row>
    <row r="63" spans="1:74" s="38" customFormat="1">
      <c r="A63" s="12">
        <v>34</v>
      </c>
      <c r="B63" s="12" t="s">
        <v>14265</v>
      </c>
      <c r="C63" s="12" t="str">
        <f>IF(D63=0,"Standard only",INDEX($AR$1:$BV$1,1,MATCH(D63,AR63:BV63,0)))</f>
        <v>AC_Root</v>
      </c>
      <c r="D63" s="12">
        <v>3884</v>
      </c>
      <c r="E63" s="13">
        <f>LOG10(D63)</f>
        <v>3.5892792212359672</v>
      </c>
      <c r="F63" s="12">
        <v>123.01130000000001</v>
      </c>
      <c r="G63" s="12">
        <v>1.74</v>
      </c>
      <c r="H63" s="12" t="s">
        <v>13376</v>
      </c>
      <c r="I63" s="12" t="s">
        <v>14266</v>
      </c>
      <c r="J63" s="12" t="s">
        <v>14267</v>
      </c>
      <c r="K63" s="12" t="s">
        <v>8988</v>
      </c>
      <c r="L63" s="12" t="s">
        <v>11843</v>
      </c>
      <c r="M63" s="12">
        <v>2.2000000000000002</v>
      </c>
      <c r="N63" s="12" t="s">
        <v>22186</v>
      </c>
      <c r="O63" s="12" t="s">
        <v>22186</v>
      </c>
      <c r="P63" s="12">
        <v>3</v>
      </c>
      <c r="Q63" s="12" t="s">
        <v>14268</v>
      </c>
      <c r="R63" s="12" t="s">
        <v>14269</v>
      </c>
      <c r="S63" s="12" t="s">
        <v>14270</v>
      </c>
      <c r="T63" s="12" t="s">
        <v>14271</v>
      </c>
      <c r="U63" s="12" t="s">
        <v>14272</v>
      </c>
      <c r="V63" s="12" t="s">
        <v>14273</v>
      </c>
      <c r="W63" s="12" t="str">
        <f>"piechart: colorlist=""#00FF00,#FFFFFF,#C0C0C0,#FFFF00,#0000FF,#000080,#008080,#800000,#808000,#800080,#FF0000,#FF00FF"" valuelist="""&amp;AF63&amp;","&amp;AG63&amp;","&amp;AH63&amp;","&amp;AI63&amp;","&amp;AJ63&amp;","&amp;AK63&amp;","&amp;AL63&amp;","&amp;AM63&amp;","&amp;AN63&amp;","&amp;AO63&amp;","&amp;AP63&amp;","&amp;AQ63&amp;""""</f>
        <v>piechart: colorlist="#00FF00,#FFFFFF,#C0C0C0,#FFFF00,#0000FF,#000080,#008080,#800000,#808000,#800080,#FF0000,#FF00FF" valuelist="0,0,0,6517,0,0,0,0,0,0,0,0"</v>
      </c>
      <c r="X63" s="12" t="s">
        <v>22195</v>
      </c>
      <c r="Y63" s="12"/>
      <c r="Z63" s="12"/>
      <c r="AA63" s="12"/>
      <c r="AB63" s="12"/>
      <c r="AC63" s="12"/>
      <c r="AD63" s="12"/>
      <c r="AE63" s="12"/>
      <c r="AF63" s="12">
        <v>0</v>
      </c>
      <c r="AG63" s="12">
        <v>0</v>
      </c>
      <c r="AH63" s="12">
        <v>0</v>
      </c>
      <c r="AI63" s="12">
        <v>6517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942</v>
      </c>
      <c r="AS63" s="12">
        <v>1691</v>
      </c>
      <c r="AT63" s="12">
        <v>3884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</row>
    <row r="64" spans="1:74" s="38" customFormat="1">
      <c r="A64" s="12">
        <v>115</v>
      </c>
      <c r="B64" s="12" t="s">
        <v>14275</v>
      </c>
      <c r="C64" s="12" t="str">
        <f>IF(D64=0,"Standard only",INDEX($AR$1:$BV$1,1,MATCH(D64,AR64:BV64,0)))</f>
        <v>AC_Root</v>
      </c>
      <c r="D64" s="12">
        <v>13627</v>
      </c>
      <c r="E64" s="13">
        <f>LOG10(D64)</f>
        <v>4.1344002559189841</v>
      </c>
      <c r="F64" s="12">
        <v>154.9836</v>
      </c>
      <c r="G64" s="12">
        <v>2.93</v>
      </c>
      <c r="H64" s="12" t="s">
        <v>13376</v>
      </c>
      <c r="I64" s="12" t="s">
        <v>14276</v>
      </c>
      <c r="J64" s="12" t="s">
        <v>14277</v>
      </c>
      <c r="K64" s="12" t="s">
        <v>9174</v>
      </c>
      <c r="L64" s="12" t="s">
        <v>11843</v>
      </c>
      <c r="M64" s="12">
        <v>2.2000000000000002</v>
      </c>
      <c r="N64" s="12" t="s">
        <v>22186</v>
      </c>
      <c r="O64" s="12" t="s">
        <v>22186</v>
      </c>
      <c r="P64" s="12">
        <v>3</v>
      </c>
      <c r="Q64" s="12" t="s">
        <v>14278</v>
      </c>
      <c r="R64" s="12" t="s">
        <v>14279</v>
      </c>
      <c r="S64" s="12" t="s">
        <v>14280</v>
      </c>
      <c r="T64" s="12" t="s">
        <v>14281</v>
      </c>
      <c r="U64" s="12" t="s">
        <v>14282</v>
      </c>
      <c r="V64" s="12" t="s">
        <v>14283</v>
      </c>
      <c r="W64" s="12" t="str">
        <f>"piechart: colorlist=""#00FF00,#FFFFFF,#C0C0C0,#FFFF00,#0000FF,#000080,#008080,#800000,#808000,#800080,#FF0000,#FF00FF"" valuelist="""&amp;AF64&amp;","&amp;AG64&amp;","&amp;AH64&amp;","&amp;AI64&amp;","&amp;AJ64&amp;","&amp;AK64&amp;","&amp;AL64&amp;","&amp;AM64&amp;","&amp;AN64&amp;","&amp;AO64&amp;","&amp;AP64&amp;","&amp;AQ64&amp;""""</f>
        <v>piechart: colorlist="#00FF00,#FFFFFF,#C0C0C0,#FFFF00,#0000FF,#000080,#008080,#800000,#808000,#800080,#FF0000,#FF00FF" valuelist="0,0,0,18159,0,0,0,0,0,0,0,0"</v>
      </c>
      <c r="X64" s="12" t="s">
        <v>22196</v>
      </c>
      <c r="Y64" s="12" t="s">
        <v>22197</v>
      </c>
      <c r="Z64" s="12"/>
      <c r="AA64" s="12"/>
      <c r="AB64" s="12"/>
      <c r="AC64" s="12"/>
      <c r="AD64" s="12"/>
      <c r="AE64" s="12"/>
      <c r="AF64" s="12">
        <v>0</v>
      </c>
      <c r="AG64" s="12">
        <v>0</v>
      </c>
      <c r="AH64" s="12">
        <v>0</v>
      </c>
      <c r="AI64" s="12">
        <v>18159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3005</v>
      </c>
      <c r="AS64" s="12">
        <v>1527</v>
      </c>
      <c r="AT64" s="12">
        <v>13627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</row>
    <row r="65" spans="1:74" s="38" customFormat="1">
      <c r="A65" s="12">
        <v>611</v>
      </c>
      <c r="B65" s="12" t="s">
        <v>14286</v>
      </c>
      <c r="C65" s="12" t="str">
        <f>IF(D65=0,"Standard only",INDEX($AR$1:$BV$1,1,MATCH(D65,AR65:BV65,0)))</f>
        <v>GM_Root</v>
      </c>
      <c r="D65" s="12">
        <v>6272</v>
      </c>
      <c r="E65" s="13">
        <f>LOG10(D65)</f>
        <v>3.7974060496763822</v>
      </c>
      <c r="F65" s="12">
        <v>305.0686</v>
      </c>
      <c r="G65" s="12">
        <v>3.53</v>
      </c>
      <c r="H65" s="12" t="s">
        <v>13376</v>
      </c>
      <c r="I65" s="12" t="s">
        <v>22537</v>
      </c>
      <c r="J65" s="12" t="s">
        <v>22536</v>
      </c>
      <c r="K65" s="12" t="s">
        <v>10252</v>
      </c>
      <c r="L65" s="12" t="s">
        <v>11843</v>
      </c>
      <c r="M65" s="12">
        <v>2.2000000000000002</v>
      </c>
      <c r="N65" s="12" t="s">
        <v>21222</v>
      </c>
      <c r="O65" s="12" t="s">
        <v>21222</v>
      </c>
      <c r="P65" s="12">
        <v>12</v>
      </c>
      <c r="Q65" s="12" t="s">
        <v>14288</v>
      </c>
      <c r="R65" s="12" t="s">
        <v>14289</v>
      </c>
      <c r="S65" s="12" t="s">
        <v>14290</v>
      </c>
      <c r="T65" s="12" t="s">
        <v>14291</v>
      </c>
      <c r="U65" s="12" t="s">
        <v>14292</v>
      </c>
      <c r="V65" s="12" t="s">
        <v>14293</v>
      </c>
      <c r="W65" s="12" t="str">
        <f>"piechart: colorlist=""#00FF00,#FFFFFF,#C0C0C0,#FFFF00,#0000FF,#000080,#008080,#800000,#808000,#800080,#FF0000,#FF00FF"" valuelist="""&amp;AF65&amp;","&amp;AG65&amp;","&amp;AH65&amp;","&amp;AI65&amp;","&amp;AJ65&amp;","&amp;AK65&amp;","&amp;AL65&amp;","&amp;AM65&amp;","&amp;AN65&amp;","&amp;AO65&amp;","&amp;AP65&amp;","&amp;AQ65&amp;""""</f>
        <v>piechart: colorlist="#00FF00,#FFFFFF,#C0C0C0,#FFFF00,#0000FF,#000080,#008080,#800000,#808000,#800080,#FF0000,#FF00FF" valuelist="0,0,0,0,0,0,1005,6272,7488,2495,0,0"</v>
      </c>
      <c r="X65" s="12" t="s">
        <v>21223</v>
      </c>
      <c r="Y65" s="12"/>
      <c r="Z65" s="12"/>
      <c r="AA65" s="12"/>
      <c r="AB65" s="12" t="s">
        <v>21224</v>
      </c>
      <c r="AC65" s="12" t="s">
        <v>21225</v>
      </c>
      <c r="AD65" s="12"/>
      <c r="AE65" s="12"/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1005</v>
      </c>
      <c r="AM65" s="12">
        <v>6272</v>
      </c>
      <c r="AN65" s="12">
        <v>7488</v>
      </c>
      <c r="AO65" s="12">
        <v>2495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4748</v>
      </c>
      <c r="AX65" s="12">
        <v>2740</v>
      </c>
      <c r="AY65" s="12">
        <v>0</v>
      </c>
      <c r="AZ65" s="12">
        <v>6272</v>
      </c>
      <c r="BA65" s="12">
        <v>1896</v>
      </c>
      <c r="BB65" s="12">
        <v>599</v>
      </c>
      <c r="BC65" s="12">
        <v>0</v>
      </c>
      <c r="BD65" s="12">
        <v>0</v>
      </c>
      <c r="BE65" s="12">
        <v>0</v>
      </c>
      <c r="BF65" s="12">
        <v>327</v>
      </c>
      <c r="BG65" s="12">
        <v>0</v>
      </c>
      <c r="BH65" s="12">
        <v>0</v>
      </c>
      <c r="BI65" s="12">
        <v>678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</row>
    <row r="66" spans="1:74" s="38" customFormat="1">
      <c r="A66" s="12">
        <v>444</v>
      </c>
      <c r="B66" s="12" t="s">
        <v>14297</v>
      </c>
      <c r="C66" s="12" t="str">
        <f>IF(D66=0,"Standard only",INDEX($AR$1:$BV$1,1,MATCH(D66,AR66:BV66,0)))</f>
        <v>OS_LeafStem</v>
      </c>
      <c r="D66" s="12">
        <v>13672</v>
      </c>
      <c r="E66" s="13">
        <f>LOG10(D66)</f>
        <v>4.1358320497126808</v>
      </c>
      <c r="F66" s="12">
        <v>265.1474</v>
      </c>
      <c r="G66" s="12">
        <v>8.65</v>
      </c>
      <c r="H66" s="12" t="s">
        <v>13376</v>
      </c>
      <c r="I66" s="12" t="s">
        <v>14298</v>
      </c>
      <c r="J66" s="12" t="s">
        <v>21249</v>
      </c>
      <c r="K66" s="12" t="s">
        <v>16417</v>
      </c>
      <c r="L66" s="12" t="s">
        <v>11843</v>
      </c>
      <c r="M66" s="12">
        <v>2.1</v>
      </c>
      <c r="N66" s="12" t="s">
        <v>21222</v>
      </c>
      <c r="O66" s="12" t="s">
        <v>21222</v>
      </c>
      <c r="P66" s="12">
        <v>12</v>
      </c>
      <c r="Q66" s="12" t="s">
        <v>14300</v>
      </c>
      <c r="R66" s="12" t="s">
        <v>14301</v>
      </c>
      <c r="S66" s="12" t="s">
        <v>14302</v>
      </c>
      <c r="T66" s="12" t="s">
        <v>14303</v>
      </c>
      <c r="U66" s="12" t="s">
        <v>14304</v>
      </c>
      <c r="V66" s="12" t="s">
        <v>14305</v>
      </c>
      <c r="W66" s="12" t="str">
        <f>"piechart: colorlist=""#00FF00,#FFFFFF,#C0C0C0,#FFFF00,#0000FF,#000080,#008080,#800000,#808000,#800080,#FF0000,#FF00FF"" valuelist="""&amp;AF66&amp;","&amp;AG66&amp;","&amp;AH66&amp;","&amp;AI66&amp;","&amp;AJ66&amp;","&amp;AK66&amp;","&amp;AL66&amp;","&amp;AM66&amp;","&amp;AN66&amp;","&amp;AO66&amp;","&amp;AP66&amp;","&amp;AQ66&amp;""""</f>
        <v>piechart: colorlist="#00FF00,#FFFFFF,#C0C0C0,#FFFF00,#0000FF,#000080,#008080,#800000,#808000,#800080,#FF0000,#FF00FF" valuelist="0,13672,0,541,3967,0,0,0,0,0,921,0"</v>
      </c>
      <c r="X66" s="12" t="s">
        <v>14306</v>
      </c>
      <c r="Y66" s="12"/>
      <c r="Z66" s="12"/>
      <c r="AA66" s="12"/>
      <c r="AB66" s="12"/>
      <c r="AC66" s="12"/>
      <c r="AD66" s="12"/>
      <c r="AE66" s="12"/>
      <c r="AF66" s="12">
        <v>0</v>
      </c>
      <c r="AG66" s="12">
        <v>13672</v>
      </c>
      <c r="AH66" s="12">
        <v>0</v>
      </c>
      <c r="AI66" s="12">
        <v>541</v>
      </c>
      <c r="AJ66" s="12">
        <v>3967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921</v>
      </c>
      <c r="AQ66" s="12">
        <v>0</v>
      </c>
      <c r="AR66" s="12">
        <v>0</v>
      </c>
      <c r="AS66" s="12">
        <v>541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921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3967</v>
      </c>
      <c r="BL66" s="12">
        <v>0</v>
      </c>
      <c r="BM66" s="12">
        <v>0</v>
      </c>
      <c r="BN66" s="12">
        <v>13672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</row>
    <row r="67" spans="1:74" s="38" customFormat="1">
      <c r="A67" s="12">
        <v>1041</v>
      </c>
      <c r="B67" s="12" t="s">
        <v>14307</v>
      </c>
      <c r="C67" s="12" t="str">
        <f>IF(D67=0,"Standard only",INDEX($AR$1:$BV$1,1,MATCH(D67,AR67:BV67,0)))</f>
        <v>ST_Root</v>
      </c>
      <c r="D67" s="12">
        <v>7151</v>
      </c>
      <c r="E67" s="13">
        <f>LOG10(D67)</f>
        <v>3.8543667780408697</v>
      </c>
      <c r="F67" s="12">
        <v>409.04419999999999</v>
      </c>
      <c r="G67" s="12">
        <v>2.2999999999999998</v>
      </c>
      <c r="H67" s="12" t="s">
        <v>13376</v>
      </c>
      <c r="I67" s="12" t="s">
        <v>14308</v>
      </c>
      <c r="J67" s="12" t="s">
        <v>14309</v>
      </c>
      <c r="K67" s="12" t="s">
        <v>10252</v>
      </c>
      <c r="L67" s="12" t="s">
        <v>11843</v>
      </c>
      <c r="M67" s="12">
        <v>2.2000000000000002</v>
      </c>
      <c r="N67" s="12" t="s">
        <v>21222</v>
      </c>
      <c r="O67" s="12" t="s">
        <v>21222</v>
      </c>
      <c r="P67" s="12">
        <v>14</v>
      </c>
      <c r="Q67" s="12" t="s">
        <v>14310</v>
      </c>
      <c r="R67" s="12" t="s">
        <v>14311</v>
      </c>
      <c r="S67" s="12" t="s">
        <v>14312</v>
      </c>
      <c r="T67" s="12" t="s">
        <v>14313</v>
      </c>
      <c r="U67" s="12" t="s">
        <v>14314</v>
      </c>
      <c r="V67" s="12" t="s">
        <v>14315</v>
      </c>
      <c r="W67" s="12" t="str">
        <f>"piechart: colorlist=""#00FF00,#FFFFFF,#C0C0C0,#FFFF00,#0000FF,#000080,#008080,#800000,#808000,#800080,#FF0000,#FF00FF"" valuelist="""&amp;AF67&amp;","&amp;AG67&amp;","&amp;AH67&amp;","&amp;AI67&amp;","&amp;AJ67&amp;","&amp;AK67&amp;","&amp;AL67&amp;","&amp;AM67&amp;","&amp;AN67&amp;","&amp;AO67&amp;","&amp;AP67&amp;","&amp;AQ67&amp;""""</f>
        <v>piechart: colorlist="#00FF00,#FFFFFF,#C0C0C0,#FFFF00,#0000FF,#000080,#008080,#800000,#808000,#800080,#FF0000,#FF00FF" valuelist="0,1369,0,0,382,0,0,0,0,0,0,9216"</v>
      </c>
      <c r="X67" s="12" t="s">
        <v>21315</v>
      </c>
      <c r="Y67" s="12"/>
      <c r="Z67" s="12"/>
      <c r="AA67" s="12"/>
      <c r="AB67" s="12" t="s">
        <v>21316</v>
      </c>
      <c r="AC67" s="12"/>
      <c r="AD67" s="12"/>
      <c r="AE67" s="12"/>
      <c r="AF67" s="12">
        <v>0</v>
      </c>
      <c r="AG67" s="12">
        <v>1369</v>
      </c>
      <c r="AH67" s="12">
        <v>0</v>
      </c>
      <c r="AI67" s="12">
        <v>0</v>
      </c>
      <c r="AJ67" s="12">
        <v>382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9216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382</v>
      </c>
      <c r="BM67" s="12">
        <v>0</v>
      </c>
      <c r="BN67" s="12">
        <v>0</v>
      </c>
      <c r="BO67" s="12">
        <v>1369</v>
      </c>
      <c r="BP67" s="12">
        <v>1601</v>
      </c>
      <c r="BQ67" s="12">
        <v>7151</v>
      </c>
      <c r="BR67" s="12">
        <v>464</v>
      </c>
      <c r="BS67" s="12">
        <v>0</v>
      </c>
      <c r="BT67" s="12">
        <v>0</v>
      </c>
      <c r="BU67" s="12">
        <v>0</v>
      </c>
      <c r="BV67" s="12">
        <v>0</v>
      </c>
    </row>
    <row r="68" spans="1:74" s="38" customFormat="1">
      <c r="A68" s="12">
        <v>416</v>
      </c>
      <c r="B68" s="12" t="s">
        <v>14318</v>
      </c>
      <c r="C68" s="12" t="str">
        <f>IF(D68=0,"Standard only",INDEX($AR$1:$BV$1,1,MATCH(D68,AR68:BV68,0)))</f>
        <v>LE_LeafStem</v>
      </c>
      <c r="D68" s="12">
        <v>1966</v>
      </c>
      <c r="E68" s="13">
        <f>LOG10(D68)</f>
        <v>3.2935835134961167</v>
      </c>
      <c r="F68" s="12">
        <v>253.07669999999999</v>
      </c>
      <c r="G68" s="12">
        <v>4.24</v>
      </c>
      <c r="H68" s="12" t="s">
        <v>13376</v>
      </c>
      <c r="I68" s="12" t="s">
        <v>14319</v>
      </c>
      <c r="J68" s="12" t="s">
        <v>14320</v>
      </c>
      <c r="K68" s="12" t="s">
        <v>22305</v>
      </c>
      <c r="L68" s="12" t="s">
        <v>11843</v>
      </c>
      <c r="M68" s="12">
        <v>2.2000000000000002</v>
      </c>
      <c r="N68" s="12" t="s">
        <v>21222</v>
      </c>
      <c r="O68" s="12" t="s">
        <v>21222</v>
      </c>
      <c r="P68" s="12">
        <v>6</v>
      </c>
      <c r="Q68" s="12" t="s">
        <v>14322</v>
      </c>
      <c r="R68" s="12" t="s">
        <v>14323</v>
      </c>
      <c r="S68" s="12" t="s">
        <v>14324</v>
      </c>
      <c r="T68" s="12" t="s">
        <v>11398</v>
      </c>
      <c r="U68" s="12" t="s">
        <v>14325</v>
      </c>
      <c r="V68" s="12" t="s">
        <v>14326</v>
      </c>
      <c r="W68" s="12" t="str">
        <f>"piechart: colorlist=""#00FF00,#FFFFFF,#C0C0C0,#FFFF00,#0000FF,#000080,#008080,#800000,#808000,#800080,#FF0000,#FF00FF"" valuelist="""&amp;AF68&amp;","&amp;AG68&amp;","&amp;AH68&amp;","&amp;AI68&amp;","&amp;AJ68&amp;","&amp;AK68&amp;","&amp;AL68&amp;","&amp;AM68&amp;","&amp;AN68&amp;","&amp;AO68&amp;","&amp;AP68&amp;","&amp;AQ68&amp;""""</f>
        <v>piechart: colorlist="#00FF00,#FFFFFF,#C0C0C0,#FFFF00,#0000FF,#000080,#008080,#800000,#808000,#800080,#FF0000,#FF00FF" valuelist="0,0,0,0,0,0,0,0,0,0,1966,0"</v>
      </c>
      <c r="X68" s="12" t="s">
        <v>22306</v>
      </c>
      <c r="Y68" s="12"/>
      <c r="Z68" s="12"/>
      <c r="AA68" s="12"/>
      <c r="AB68" s="12"/>
      <c r="AC68" s="12"/>
      <c r="AD68" s="12"/>
      <c r="AE68" s="12"/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1966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1966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</row>
    <row r="69" spans="1:74" s="38" customFormat="1">
      <c r="A69" s="14">
        <v>1741</v>
      </c>
      <c r="B69" s="14" t="s">
        <v>1257</v>
      </c>
      <c r="C69" s="14" t="str">
        <f>IF(D69=0,"Standard only",INDEX($AR$1:$BV$1,1,MATCH(D69,AR69:BV69,0)))</f>
        <v>AC_Bulb</v>
      </c>
      <c r="D69" s="14">
        <v>7268</v>
      </c>
      <c r="E69" s="13">
        <f>LOG10(D69)</f>
        <v>3.8614149186359965</v>
      </c>
      <c r="F69" s="14">
        <v>325.11369999999999</v>
      </c>
      <c r="G69" s="14">
        <v>1.74</v>
      </c>
      <c r="H69" s="14" t="s">
        <v>8931</v>
      </c>
      <c r="I69" s="14" t="s">
        <v>12382</v>
      </c>
      <c r="J69" s="14" t="s">
        <v>10997</v>
      </c>
      <c r="K69" s="14" t="s">
        <v>8847</v>
      </c>
      <c r="L69" s="14" t="s">
        <v>11843</v>
      </c>
      <c r="M69" s="14">
        <v>2.1</v>
      </c>
      <c r="N69" s="14" t="s">
        <v>10998</v>
      </c>
      <c r="O69" s="14" t="s">
        <v>12562</v>
      </c>
      <c r="P69" s="14">
        <v>12</v>
      </c>
      <c r="Q69" s="14" t="s">
        <v>1258</v>
      </c>
      <c r="R69" s="16" t="s">
        <v>10785</v>
      </c>
      <c r="S69" s="14" t="s">
        <v>11238</v>
      </c>
      <c r="T69" s="14" t="s">
        <v>11485</v>
      </c>
      <c r="U69" s="14" t="s">
        <v>1260</v>
      </c>
      <c r="V69" s="14" t="s">
        <v>1261</v>
      </c>
      <c r="W69" s="12" t="str">
        <f>"piechart: colorlist=""#00FF00,#FFFFFF,#C0C0C0,#FFFF00,#0000FF,#000080,#008080,#800000,#808000,#800080,#FF0000,#FF00FF"" valuelist="""&amp;AF69&amp;","&amp;AG69&amp;","&amp;AH69&amp;","&amp;AI69&amp;","&amp;AJ69&amp;","&amp;AK69&amp;","&amp;AL69&amp;","&amp;AM69&amp;","&amp;AN69&amp;","&amp;AO69&amp;","&amp;AP69&amp;","&amp;AQ69&amp;""""</f>
        <v>piechart: colorlist="#00FF00,#FFFFFF,#C0C0C0,#FFFF00,#0000FF,#000080,#008080,#800000,#808000,#800080,#FF0000,#FF00FF" valuelist="0,0,0,8996,0,0,0,0,0,0,0,0"</v>
      </c>
      <c r="X69" s="14" t="s">
        <v>10788</v>
      </c>
      <c r="Y69" s="14"/>
      <c r="Z69" s="14"/>
      <c r="AA69" s="14"/>
      <c r="AB69" s="14" t="s">
        <v>10786</v>
      </c>
      <c r="AC69" s="14" t="s">
        <v>9272</v>
      </c>
      <c r="AD69" s="14"/>
      <c r="AE69" s="14"/>
      <c r="AF69" s="14">
        <v>0</v>
      </c>
      <c r="AG69" s="14">
        <v>0</v>
      </c>
      <c r="AH69" s="14">
        <v>0</v>
      </c>
      <c r="AI69" s="14">
        <v>8996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7268</v>
      </c>
      <c r="AS69" s="14">
        <v>1728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</row>
    <row r="70" spans="1:74" s="38" customFormat="1">
      <c r="A70" s="12">
        <v>957</v>
      </c>
      <c r="B70" s="12" t="s">
        <v>14328</v>
      </c>
      <c r="C70" s="12" t="str">
        <f>IF(D70=0,"Standard only",INDEX($AR$1:$BV$1,1,MATCH(D70,AR70:BV70,0)))</f>
        <v>OP_Root</v>
      </c>
      <c r="D70" s="12">
        <v>8722</v>
      </c>
      <c r="E70" s="13">
        <f>LOG10(D70)</f>
        <v>3.9406160823374075</v>
      </c>
      <c r="F70" s="12">
        <v>385.13369999999998</v>
      </c>
      <c r="G70" s="12">
        <v>2.04</v>
      </c>
      <c r="H70" s="12" t="s">
        <v>13877</v>
      </c>
      <c r="I70" s="12" t="s">
        <v>14329</v>
      </c>
      <c r="J70" s="12" t="s">
        <v>21293</v>
      </c>
      <c r="K70" s="12" t="s">
        <v>21294</v>
      </c>
      <c r="L70" s="12" t="s">
        <v>11843</v>
      </c>
      <c r="M70" s="12">
        <v>2.2000000000000002</v>
      </c>
      <c r="N70" s="12" t="s">
        <v>21295</v>
      </c>
      <c r="O70" s="12" t="s">
        <v>12562</v>
      </c>
      <c r="P70" s="12">
        <v>13</v>
      </c>
      <c r="Q70" s="12" t="s">
        <v>14333</v>
      </c>
      <c r="R70" s="12" t="s">
        <v>14334</v>
      </c>
      <c r="S70" s="12" t="s">
        <v>14335</v>
      </c>
      <c r="T70" s="12" t="s">
        <v>14336</v>
      </c>
      <c r="U70" s="12" t="s">
        <v>14337</v>
      </c>
      <c r="V70" s="12" t="s">
        <v>14338</v>
      </c>
      <c r="W70" s="12" t="str">
        <f>"piechart: colorlist=""#00FF00,#FFFFFF,#C0C0C0,#FFFF00,#0000FF,#000080,#008080,#800000,#808000,#800080,#FF0000,#FF00FF"" valuelist="""&amp;AF70&amp;","&amp;AG70&amp;","&amp;AH70&amp;","&amp;AI70&amp;","&amp;AJ70&amp;","&amp;AK70&amp;","&amp;AL70&amp;","&amp;AM70&amp;","&amp;AN70&amp;","&amp;AO70&amp;","&amp;AP70&amp;","&amp;AQ70&amp;""""</f>
        <v>piechart: colorlist="#00FF00,#FFFFFF,#C0C0C0,#FFFF00,#0000FF,#000080,#008080,#800000,#808000,#800080,#FF0000,#FF00FF" valuelist="0,0,0,0,0,8722,0,0,0,0,0,0"</v>
      </c>
      <c r="X70" s="12" t="s">
        <v>21296</v>
      </c>
      <c r="Y70" s="12"/>
      <c r="Z70" s="12"/>
      <c r="AA70" s="12"/>
      <c r="AB70" s="12" t="s">
        <v>21297</v>
      </c>
      <c r="AC70" s="12"/>
      <c r="AD70" s="12"/>
      <c r="AE70" s="12"/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8722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8722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</row>
    <row r="71" spans="1:74" s="38" customFormat="1">
      <c r="A71" s="14">
        <v>2871</v>
      </c>
      <c r="B71" s="14" t="s">
        <v>21772</v>
      </c>
      <c r="C71" s="14" t="str">
        <f>IF(D71=0,"Standard only",INDEX($AR$1:$BV$1,1,MATCH(D71,AR71:BV71,0)))</f>
        <v>AC_Root</v>
      </c>
      <c r="D71" s="14">
        <v>6111</v>
      </c>
      <c r="E71" s="13">
        <f>LOG10(D71)</f>
        <v>3.7861122837198264</v>
      </c>
      <c r="F71" s="14">
        <v>561.16010000000006</v>
      </c>
      <c r="G71" s="14">
        <v>5.48</v>
      </c>
      <c r="H71" s="14" t="s">
        <v>25</v>
      </c>
      <c r="I71" s="14" t="s">
        <v>12456</v>
      </c>
      <c r="J71" s="14" t="s">
        <v>9913</v>
      </c>
      <c r="K71" s="14" t="s">
        <v>11875</v>
      </c>
      <c r="L71" s="14" t="s">
        <v>11843</v>
      </c>
      <c r="M71" s="12">
        <v>2.2000000000000002</v>
      </c>
      <c r="N71" s="14" t="s">
        <v>6822</v>
      </c>
      <c r="O71" s="14" t="s">
        <v>12562</v>
      </c>
      <c r="P71" s="14">
        <v>20</v>
      </c>
      <c r="Q71" s="14" t="s">
        <v>7590</v>
      </c>
      <c r="R71" s="16" t="s">
        <v>9912</v>
      </c>
      <c r="S71" s="14" t="s">
        <v>7591</v>
      </c>
      <c r="T71" s="14" t="s">
        <v>11627</v>
      </c>
      <c r="U71" s="14" t="s">
        <v>7592</v>
      </c>
      <c r="V71" s="14" t="s">
        <v>7593</v>
      </c>
      <c r="W71" s="12" t="str">
        <f>"piechart: colorlist=""#00FF00,#FFFFFF,#C0C0C0,#FFFF00,#0000FF,#000080,#008080,#800000,#808000,#800080,#FF0000,#FF00FF"" valuelist="""&amp;AF71&amp;","&amp;AG71&amp;","&amp;AH71&amp;","&amp;AI71&amp;","&amp;AJ71&amp;","&amp;AK71&amp;","&amp;AL71&amp;","&amp;AM71&amp;","&amp;AN71&amp;","&amp;AO71&amp;","&amp;AP71&amp;","&amp;AQ71&amp;""""</f>
        <v>piechart: colorlist="#00FF00,#FFFFFF,#C0C0C0,#FFFF00,#0000FF,#000080,#008080,#800000,#808000,#800080,#FF0000,#FF00FF" valuelist="0,0,0,6111,0,0,0,0,0,0,0,0"</v>
      </c>
      <c r="X71" s="14"/>
      <c r="Y71" s="14"/>
      <c r="Z71" s="14"/>
      <c r="AA71" s="14"/>
      <c r="AB71" s="14" t="s">
        <v>8963</v>
      </c>
      <c r="AC71" s="14"/>
      <c r="AD71" s="14"/>
      <c r="AE71" s="14"/>
      <c r="AF71" s="14">
        <v>0</v>
      </c>
      <c r="AG71" s="14">
        <v>0</v>
      </c>
      <c r="AH71" s="14">
        <v>0</v>
      </c>
      <c r="AI71" s="14">
        <v>6111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6111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</row>
    <row r="72" spans="1:74" s="38" customFormat="1">
      <c r="A72" s="12">
        <v>1820</v>
      </c>
      <c r="B72" s="12" t="s">
        <v>14341</v>
      </c>
      <c r="C72" s="12" t="str">
        <f>IF(D72=0,"Standard only",INDEX($AR$1:$BV$1,1,MATCH(D72,AR72:BV72,0)))</f>
        <v>AC_Bulb</v>
      </c>
      <c r="D72" s="12">
        <v>13511</v>
      </c>
      <c r="E72" s="13">
        <f>LOG10(D72)</f>
        <v>4.1306874939820322</v>
      </c>
      <c r="F72" s="12">
        <v>665.21249999999998</v>
      </c>
      <c r="G72" s="12">
        <v>1.69</v>
      </c>
      <c r="H72" s="12" t="s">
        <v>13376</v>
      </c>
      <c r="I72" s="12" t="s">
        <v>14342</v>
      </c>
      <c r="J72" s="12" t="s">
        <v>21890</v>
      </c>
      <c r="K72" s="12" t="s">
        <v>8847</v>
      </c>
      <c r="L72" s="12" t="s">
        <v>11843</v>
      </c>
      <c r="M72" s="14">
        <v>2.1</v>
      </c>
      <c r="N72" s="12" t="s">
        <v>21295</v>
      </c>
      <c r="O72" s="12" t="s">
        <v>12562</v>
      </c>
      <c r="P72" s="12">
        <v>24</v>
      </c>
      <c r="Q72" s="12" t="s">
        <v>14344</v>
      </c>
      <c r="R72" s="12" t="s">
        <v>14345</v>
      </c>
      <c r="S72" s="12" t="s">
        <v>14346</v>
      </c>
      <c r="T72" s="12" t="s">
        <v>14347</v>
      </c>
      <c r="U72" s="12" t="s">
        <v>14348</v>
      </c>
      <c r="V72" s="12" t="s">
        <v>14349</v>
      </c>
      <c r="W72" s="12" t="str">
        <f>"piechart: colorlist=""#00FF00,#FFFFFF,#C0C0C0,#FFFF00,#0000FF,#000080,#008080,#800000,#808000,#800080,#FF0000,#FF00FF"" valuelist="""&amp;AF72&amp;","&amp;AG72&amp;","&amp;AH72&amp;","&amp;AI72&amp;","&amp;AJ72&amp;","&amp;AK72&amp;","&amp;AL72&amp;","&amp;AM72&amp;","&amp;AN72&amp;","&amp;AO72&amp;","&amp;AP72&amp;","&amp;AQ72&amp;""""</f>
        <v>piechart: colorlist="#00FF00,#FFFFFF,#C0C0C0,#FFFF00,#0000FF,#000080,#008080,#800000,#808000,#800080,#FF0000,#FF00FF" valuelist="0,0,0,19359,0,0,0,0,0,0,0,0"</v>
      </c>
      <c r="X72" s="12" t="s">
        <v>21891</v>
      </c>
      <c r="Y72" s="12" t="s">
        <v>21892</v>
      </c>
      <c r="Z72" s="12"/>
      <c r="AA72" s="12"/>
      <c r="AB72" s="12" t="s">
        <v>21893</v>
      </c>
      <c r="AC72" s="12"/>
      <c r="AD72" s="12"/>
      <c r="AE72" s="12"/>
      <c r="AF72" s="12">
        <v>0</v>
      </c>
      <c r="AG72" s="12">
        <v>0</v>
      </c>
      <c r="AH72" s="12">
        <v>0</v>
      </c>
      <c r="AI72" s="12">
        <v>19359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13511</v>
      </c>
      <c r="AS72" s="12">
        <v>3485</v>
      </c>
      <c r="AT72" s="12">
        <v>2363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</row>
    <row r="73" spans="1:74" s="38" customFormat="1">
      <c r="A73" s="12">
        <v>2086</v>
      </c>
      <c r="B73" s="12" t="s">
        <v>14358</v>
      </c>
      <c r="C73" s="12" t="str">
        <f>IF(D73=0,"Standard only",INDEX($AR$1:$BV$1,1,MATCH(D73,AR73:BV73,0)))</f>
        <v>AC_Bulb</v>
      </c>
      <c r="D73" s="12">
        <v>4988</v>
      </c>
      <c r="E73" s="13">
        <f>LOG10(D73)</f>
        <v>3.6979264448065048</v>
      </c>
      <c r="F73" s="12">
        <v>827.26559999999995</v>
      </c>
      <c r="G73" s="12">
        <v>1.77</v>
      </c>
      <c r="H73" s="12" t="s">
        <v>13376</v>
      </c>
      <c r="I73" s="12" t="s">
        <v>14359</v>
      </c>
      <c r="J73" s="12" t="s">
        <v>14360</v>
      </c>
      <c r="K73" s="12" t="s">
        <v>22102</v>
      </c>
      <c r="L73" s="12" t="s">
        <v>11843</v>
      </c>
      <c r="M73" s="12">
        <v>2.2000000000000002</v>
      </c>
      <c r="N73" s="12" t="s">
        <v>21295</v>
      </c>
      <c r="O73" s="12" t="s">
        <v>12562</v>
      </c>
      <c r="P73" s="12">
        <v>30</v>
      </c>
      <c r="Q73" s="12" t="s">
        <v>14362</v>
      </c>
      <c r="R73" s="12" t="s">
        <v>14363</v>
      </c>
      <c r="S73" s="12" t="s">
        <v>14364</v>
      </c>
      <c r="T73" s="12" t="s">
        <v>14365</v>
      </c>
      <c r="U73" s="12" t="s">
        <v>14366</v>
      </c>
      <c r="V73" s="12" t="s">
        <v>14367</v>
      </c>
      <c r="W73" s="12" t="str">
        <f>"piechart: colorlist=""#00FF00,#FFFFFF,#C0C0C0,#FFFF00,#0000FF,#000080,#008080,#800000,#808000,#800080,#FF0000,#FF00FF"" valuelist="""&amp;AF73&amp;","&amp;AG73&amp;","&amp;AH73&amp;","&amp;AI73&amp;","&amp;AJ73&amp;","&amp;AK73&amp;","&amp;AL73&amp;","&amp;AM73&amp;","&amp;AN73&amp;","&amp;AO73&amp;","&amp;AP73&amp;","&amp;AQ73&amp;""""</f>
        <v>piechart: colorlist="#00FF00,#FFFFFF,#C0C0C0,#FFFF00,#0000FF,#000080,#008080,#800000,#808000,#800080,#FF0000,#FF00FF" valuelist="0,0,0,9072,0,0,0,0,0,0,0,0"</v>
      </c>
      <c r="X73" s="12" t="s">
        <v>22103</v>
      </c>
      <c r="Y73" s="12"/>
      <c r="Z73" s="12"/>
      <c r="AA73" s="12"/>
      <c r="AB73" s="12" t="s">
        <v>14368</v>
      </c>
      <c r="AC73" s="12"/>
      <c r="AD73" s="12"/>
      <c r="AE73" s="12"/>
      <c r="AF73" s="12">
        <v>0</v>
      </c>
      <c r="AG73" s="12">
        <v>0</v>
      </c>
      <c r="AH73" s="12">
        <v>0</v>
      </c>
      <c r="AI73" s="12">
        <v>9072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4988</v>
      </c>
      <c r="AS73" s="12">
        <v>2896</v>
      </c>
      <c r="AT73" s="12">
        <v>1188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</row>
    <row r="74" spans="1:74" s="38" customFormat="1">
      <c r="A74" s="14">
        <v>909</v>
      </c>
      <c r="B74" s="14" t="s">
        <v>684</v>
      </c>
      <c r="C74" s="14" t="str">
        <f>IF(D74=0,"Standard only",INDEX($AR$1:$BV$1,1,MATCH(D74,AR74:BV74,0)))</f>
        <v>GG_LeafStem</v>
      </c>
      <c r="D74" s="14">
        <v>11380</v>
      </c>
      <c r="E74" s="13">
        <f>LOG10(D74)</f>
        <v>4.0561422620590522</v>
      </c>
      <c r="F74" s="14">
        <v>231.10157000000001</v>
      </c>
      <c r="G74" s="14">
        <v>5.15</v>
      </c>
      <c r="H74" s="14" t="s">
        <v>25</v>
      </c>
      <c r="I74" s="14" t="s">
        <v>13307</v>
      </c>
      <c r="J74" s="14" t="s">
        <v>21298</v>
      </c>
      <c r="K74" s="14" t="s">
        <v>8842</v>
      </c>
      <c r="L74" s="14" t="s">
        <v>11846</v>
      </c>
      <c r="M74" s="14">
        <v>1</v>
      </c>
      <c r="N74" s="14" t="s">
        <v>670</v>
      </c>
      <c r="O74" s="14" t="s">
        <v>1562</v>
      </c>
      <c r="P74" s="14">
        <v>14</v>
      </c>
      <c r="Q74" s="14" t="s">
        <v>685</v>
      </c>
      <c r="R74" s="14" t="s">
        <v>10670</v>
      </c>
      <c r="S74" s="14" t="s">
        <v>686</v>
      </c>
      <c r="T74" s="14" t="s">
        <v>11693</v>
      </c>
      <c r="U74" s="14"/>
      <c r="V74" s="14" t="s">
        <v>687</v>
      </c>
      <c r="W74" s="12" t="str">
        <f>"piechart: colorlist=""#00FF00,#FFFFFF,#C0C0C0,#FFFF00,#0000FF,#000080,#008080,#800000,#808000,#800080,#FF0000,#FF00FF"" valuelist="""&amp;AF74&amp;","&amp;AG74&amp;","&amp;AH74&amp;","&amp;AI74&amp;","&amp;AJ74&amp;","&amp;AK74&amp;","&amp;AL74&amp;","&amp;AM74&amp;","&amp;AN74&amp;","&amp;AO74&amp;","&amp;AP74&amp;","&amp;AQ74&amp;""""</f>
        <v>piechart: colorlist="#00FF00,#FFFFFF,#C0C0C0,#FFFF00,#0000FF,#000080,#008080,#800000,#808000,#800080,#FF0000,#FF00FF" valuelist="0,0,0,0,0,0,0,0,11380,1084,0,0"</v>
      </c>
      <c r="X74" s="14" t="s">
        <v>10675</v>
      </c>
      <c r="Y74" s="14" t="s">
        <v>10676</v>
      </c>
      <c r="Z74" s="14" t="s">
        <v>10677</v>
      </c>
      <c r="AA74" s="14"/>
      <c r="AB74" s="14" t="s">
        <v>10672</v>
      </c>
      <c r="AC74" s="14" t="s">
        <v>10673</v>
      </c>
      <c r="AD74" s="14" t="s">
        <v>10674</v>
      </c>
      <c r="AE74" s="14"/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11380</v>
      </c>
      <c r="AO74" s="14">
        <v>1084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11380</v>
      </c>
      <c r="AX74" s="14">
        <v>0</v>
      </c>
      <c r="AY74" s="14">
        <v>0</v>
      </c>
      <c r="AZ74" s="14">
        <v>0</v>
      </c>
      <c r="BA74" s="14">
        <v>1084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</row>
    <row r="75" spans="1:74" s="38" customFormat="1">
      <c r="A75" s="12">
        <v>971</v>
      </c>
      <c r="B75" s="12" t="s">
        <v>1560</v>
      </c>
      <c r="C75" s="12" t="str">
        <f>IF(D75=0,"Standard only",INDEX($AR$1:$BV$1,1,MATCH(D75,AR75:BV75,0)))</f>
        <v>AT_Root</v>
      </c>
      <c r="D75" s="12">
        <v>1505</v>
      </c>
      <c r="E75" s="13">
        <f>LOG10(D75)</f>
        <v>3.1775364999298623</v>
      </c>
      <c r="F75" s="12">
        <v>389.12419</v>
      </c>
      <c r="G75" s="12">
        <v>4.04</v>
      </c>
      <c r="H75" s="12" t="s">
        <v>13376</v>
      </c>
      <c r="I75" s="12" t="s">
        <v>1560</v>
      </c>
      <c r="J75" s="12" t="s">
        <v>1560</v>
      </c>
      <c r="K75" s="12" t="s">
        <v>8842</v>
      </c>
      <c r="L75" s="12" t="s">
        <v>11846</v>
      </c>
      <c r="M75" s="12">
        <v>1</v>
      </c>
      <c r="N75" s="12" t="s">
        <v>21766</v>
      </c>
      <c r="O75" s="12" t="s">
        <v>21766</v>
      </c>
      <c r="P75" s="12">
        <v>20</v>
      </c>
      <c r="Q75" s="12" t="s">
        <v>1561</v>
      </c>
      <c r="R75" s="12" t="s">
        <v>13506</v>
      </c>
      <c r="S75" s="12" t="s">
        <v>12025</v>
      </c>
      <c r="T75" s="12" t="s">
        <v>12268</v>
      </c>
      <c r="U75" s="12"/>
      <c r="V75" s="12" t="s">
        <v>14373</v>
      </c>
      <c r="W75" s="12" t="str">
        <f>"piechart: colorlist=""#00FF00,#FFFFFF,#C0C0C0,#FFFF00,#0000FF,#000080,#008080,#800000,#808000,#800080,#FF0000,#FF00FF"" valuelist="""&amp;AF75&amp;","&amp;AG75&amp;","&amp;AH75&amp;","&amp;AI75&amp;","&amp;AJ75&amp;","&amp;AK75&amp;","&amp;AL75&amp;","&amp;AM75&amp;","&amp;AN75&amp;","&amp;AO75&amp;","&amp;AP75&amp;","&amp;AQ75&amp;""""</f>
        <v>piechart: colorlist="#00FF00,#FFFFFF,#C0C0C0,#FFFF00,#0000FF,#000080,#008080,#800000,#808000,#800080,#FF0000,#FF00FF" valuelist="2985,0,0,742,0,0,382,546,389,0,0,0"</v>
      </c>
      <c r="X75" s="12" t="s">
        <v>21767</v>
      </c>
      <c r="Y75" s="12"/>
      <c r="Z75" s="12"/>
      <c r="AA75" s="12"/>
      <c r="AB75" s="12" t="s">
        <v>14375</v>
      </c>
      <c r="AC75" s="12"/>
      <c r="AD75" s="12"/>
      <c r="AE75" s="12"/>
      <c r="AF75" s="12">
        <v>2985</v>
      </c>
      <c r="AG75" s="12">
        <v>0</v>
      </c>
      <c r="AH75" s="12">
        <v>0</v>
      </c>
      <c r="AI75" s="12">
        <v>742</v>
      </c>
      <c r="AJ75" s="12">
        <v>0</v>
      </c>
      <c r="AK75" s="12">
        <v>0</v>
      </c>
      <c r="AL75" s="12">
        <v>382</v>
      </c>
      <c r="AM75" s="12">
        <v>546</v>
      </c>
      <c r="AN75" s="12">
        <v>389</v>
      </c>
      <c r="AO75" s="12">
        <v>0</v>
      </c>
      <c r="AP75" s="12">
        <v>0</v>
      </c>
      <c r="AQ75" s="12">
        <v>0</v>
      </c>
      <c r="AR75" s="12">
        <v>351</v>
      </c>
      <c r="AS75" s="12">
        <v>0</v>
      </c>
      <c r="AT75" s="12">
        <v>391</v>
      </c>
      <c r="AU75" s="12">
        <v>1480</v>
      </c>
      <c r="AV75" s="12">
        <v>1505</v>
      </c>
      <c r="AW75" s="12">
        <v>389</v>
      </c>
      <c r="AX75" s="12">
        <v>0</v>
      </c>
      <c r="AY75" s="12">
        <v>546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382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</row>
    <row r="76" spans="1:74" s="38" customFormat="1">
      <c r="A76" s="12">
        <v>1149</v>
      </c>
      <c r="B76" s="12" t="s">
        <v>14376</v>
      </c>
      <c r="C76" s="12" t="str">
        <f>IF(D76=0,"Standard only",INDEX($AR$1:$BV$1,1,MATCH(D76,AR76:BV76,0)))</f>
        <v>GG_LeafStem</v>
      </c>
      <c r="D76" s="12">
        <v>88327</v>
      </c>
      <c r="E76" s="13">
        <f>LOG10(D76)</f>
        <v>4.9460934800058922</v>
      </c>
      <c r="F76" s="12">
        <v>435.12880000000001</v>
      </c>
      <c r="G76" s="12">
        <v>3.81</v>
      </c>
      <c r="H76" s="12" t="s">
        <v>13376</v>
      </c>
      <c r="I76" s="12" t="s">
        <v>14377</v>
      </c>
      <c r="J76" s="12" t="s">
        <v>14378</v>
      </c>
      <c r="K76" s="12" t="s">
        <v>9240</v>
      </c>
      <c r="L76" s="12" t="s">
        <v>11843</v>
      </c>
      <c r="M76" s="12">
        <v>2.2000000000000002</v>
      </c>
      <c r="N76" s="12" t="s">
        <v>21766</v>
      </c>
      <c r="O76" s="12" t="s">
        <v>21766</v>
      </c>
      <c r="P76" s="12">
        <v>21</v>
      </c>
      <c r="Q76" s="12" t="s">
        <v>1634</v>
      </c>
      <c r="R76" s="12" t="s">
        <v>14379</v>
      </c>
      <c r="S76" s="12" t="s">
        <v>14380</v>
      </c>
      <c r="T76" s="12" t="s">
        <v>14381</v>
      </c>
      <c r="U76" s="12" t="s">
        <v>14382</v>
      </c>
      <c r="V76" s="12" t="s">
        <v>14383</v>
      </c>
      <c r="W76" s="12" t="str">
        <f>"piechart: colorlist=""#00FF00,#FFFFFF,#C0C0C0,#FFFF00,#0000FF,#000080,#008080,#800000,#808000,#800080,#FF0000,#FF00FF"" valuelist="""&amp;AF76&amp;","&amp;AG76&amp;","&amp;AH76&amp;","&amp;AI76&amp;","&amp;AJ76&amp;","&amp;AK76&amp;","&amp;AL76&amp;","&amp;AM76&amp;","&amp;AN76&amp;","&amp;AO76&amp;","&amp;AP76&amp;","&amp;AQ76&amp;""""</f>
        <v>piechart: colorlist="#00FF00,#FFFFFF,#C0C0C0,#FFFF00,#0000FF,#000080,#008080,#800000,#808000,#800080,#FF0000,#FF00FF" valuelist="0,0,0,0,0,0,4170,6074,88327,37801,0,0"</v>
      </c>
      <c r="X76" s="12" t="s">
        <v>21839</v>
      </c>
      <c r="Y76" s="12" t="s">
        <v>21840</v>
      </c>
      <c r="Z76" s="12" t="s">
        <v>21841</v>
      </c>
      <c r="AA76" s="12"/>
      <c r="AB76" s="12" t="s">
        <v>21842</v>
      </c>
      <c r="AC76" s="12" t="s">
        <v>21843</v>
      </c>
      <c r="AD76" s="12"/>
      <c r="AE76" s="12"/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4170</v>
      </c>
      <c r="AM76" s="12">
        <v>6074</v>
      </c>
      <c r="AN76" s="12">
        <v>88327</v>
      </c>
      <c r="AO76" s="12">
        <v>37801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88327</v>
      </c>
      <c r="AX76" s="12">
        <v>0</v>
      </c>
      <c r="AY76" s="12">
        <v>0</v>
      </c>
      <c r="AZ76" s="12">
        <v>6074</v>
      </c>
      <c r="BA76" s="12">
        <v>37801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4170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</row>
    <row r="77" spans="1:74" s="38" customFormat="1">
      <c r="A77" s="14">
        <v>2172</v>
      </c>
      <c r="B77" s="14" t="s">
        <v>6333</v>
      </c>
      <c r="C77" s="14" t="str">
        <f>IF(D77=0,"Standard only",INDEX($AR$1:$BV$1,1,MATCH(D77,AR77:BV77,0)))</f>
        <v>ST_Root</v>
      </c>
      <c r="D77" s="14">
        <v>4071</v>
      </c>
      <c r="E77" s="13">
        <f>LOG10(D77)</f>
        <v>3.6097011023793995</v>
      </c>
      <c r="F77" s="14">
        <v>396.32709999999997</v>
      </c>
      <c r="G77" s="14">
        <v>5.94</v>
      </c>
      <c r="H77" s="14" t="s">
        <v>25</v>
      </c>
      <c r="I77" s="14" t="s">
        <v>13193</v>
      </c>
      <c r="J77" s="14" t="s">
        <v>8920</v>
      </c>
      <c r="K77" s="14" t="s">
        <v>8919</v>
      </c>
      <c r="L77" s="14" t="s">
        <v>11843</v>
      </c>
      <c r="M77" s="12">
        <v>2.2000000000000002</v>
      </c>
      <c r="N77" s="14" t="s">
        <v>1602</v>
      </c>
      <c r="O77" s="14" t="s">
        <v>1978</v>
      </c>
      <c r="P77" s="14">
        <v>27</v>
      </c>
      <c r="Q77" s="14" t="s">
        <v>6331</v>
      </c>
      <c r="R77" s="14" t="s">
        <v>8921</v>
      </c>
      <c r="S77" s="14" t="s">
        <v>6334</v>
      </c>
      <c r="T77" s="14" t="s">
        <v>11666</v>
      </c>
      <c r="U77" s="14" t="s">
        <v>6335</v>
      </c>
      <c r="V77" s="14" t="s">
        <v>6336</v>
      </c>
      <c r="W77" s="12" t="str">
        <f>"piechart: colorlist=""#00FF00,#FFFFFF,#C0C0C0,#FFFF00,#0000FF,#000080,#008080,#800000,#808000,#800080,#FF0000,#FF00FF"" valuelist="""&amp;AF77&amp;","&amp;AG77&amp;","&amp;AH77&amp;","&amp;AI77&amp;","&amp;AJ77&amp;","&amp;AK77&amp;","&amp;AL77&amp;","&amp;AM77&amp;","&amp;AN77&amp;","&amp;AO77&amp;","&amp;AP77&amp;","&amp;AQ77&amp;""""</f>
        <v>piechart: colorlist="#00FF00,#FFFFFF,#C0C0C0,#FFFF00,#0000FF,#000080,#008080,#800000,#808000,#800080,#FF0000,#FF00FF" valuelist="0,0,0,0,0,0,0,0,0,0,0,4071"</v>
      </c>
      <c r="X77" s="14" t="s">
        <v>22044</v>
      </c>
      <c r="Y77" s="14"/>
      <c r="Z77" s="14"/>
      <c r="AA77" s="14"/>
      <c r="AB77" s="14"/>
      <c r="AC77" s="14"/>
      <c r="AD77" s="14"/>
      <c r="AE77" s="14"/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4071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4071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</row>
    <row r="78" spans="1:74" s="38" customFormat="1">
      <c r="A78" s="14">
        <v>2181</v>
      </c>
      <c r="B78" s="14" t="s">
        <v>6353</v>
      </c>
      <c r="C78" s="14" t="str">
        <f>IF(D78=0,"Standard only",INDEX($AR$1:$BV$1,1,MATCH(D78,AR78:BV78,0)))</f>
        <v>ST_Root</v>
      </c>
      <c r="D78" s="14">
        <v>77146</v>
      </c>
      <c r="E78" s="13">
        <f>LOG10(D78)</f>
        <v>4.8873134129271909</v>
      </c>
      <c r="F78" s="14">
        <v>398.34089999999998</v>
      </c>
      <c r="G78" s="14">
        <v>5.99</v>
      </c>
      <c r="H78" s="14" t="s">
        <v>25</v>
      </c>
      <c r="I78" s="14" t="s">
        <v>8918</v>
      </c>
      <c r="J78" s="14" t="s">
        <v>8918</v>
      </c>
      <c r="K78" s="14" t="s">
        <v>8847</v>
      </c>
      <c r="L78" s="14" t="s">
        <v>22509</v>
      </c>
      <c r="M78" s="14">
        <v>1</v>
      </c>
      <c r="N78" s="14" t="s">
        <v>22045</v>
      </c>
      <c r="O78" s="14" t="s">
        <v>1978</v>
      </c>
      <c r="P78" s="14">
        <v>27</v>
      </c>
      <c r="Q78" s="14" t="s">
        <v>1577</v>
      </c>
      <c r="R78" s="14" t="s">
        <v>8916</v>
      </c>
      <c r="S78" s="14" t="s">
        <v>1579</v>
      </c>
      <c r="T78" s="14" t="s">
        <v>11664</v>
      </c>
      <c r="U78" s="14" t="s">
        <v>6354</v>
      </c>
      <c r="V78" s="14" t="s">
        <v>6355</v>
      </c>
      <c r="W78" s="12" t="str">
        <f>"piechart: colorlist=""#00FF00,#FFFFFF,#C0C0C0,#FFFF00,#0000FF,#000080,#008080,#800000,#808000,#800080,#FF0000,#FF00FF"" valuelist="""&amp;AF78&amp;","&amp;AG78&amp;","&amp;AH78&amp;","&amp;AI78&amp;","&amp;AJ78&amp;","&amp;AK78&amp;","&amp;AL78&amp;","&amp;AM78&amp;","&amp;AN78&amp;","&amp;AO78&amp;","&amp;AP78&amp;","&amp;AQ78&amp;""""</f>
        <v>piechart: colorlist="#00FF00,#FFFFFF,#C0C0C0,#FFFF00,#0000FF,#000080,#008080,#800000,#808000,#800080,#FF0000,#FF00FF" valuelist="0,0,0,0,0,0,0,0,0,0,0,77466"</v>
      </c>
      <c r="X78" s="14" t="s">
        <v>22046</v>
      </c>
      <c r="Y78" s="14"/>
      <c r="Z78" s="14"/>
      <c r="AA78" s="14"/>
      <c r="AB78" s="14"/>
      <c r="AC78" s="14"/>
      <c r="AD78" s="14"/>
      <c r="AE78" s="14"/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77466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77146</v>
      </c>
      <c r="BR78" s="14">
        <v>320</v>
      </c>
      <c r="BS78" s="14">
        <v>0</v>
      </c>
      <c r="BT78" s="14">
        <v>0</v>
      </c>
      <c r="BU78" s="14">
        <v>0</v>
      </c>
      <c r="BV78" s="14">
        <v>0</v>
      </c>
    </row>
    <row r="79" spans="1:74" s="38" customFormat="1">
      <c r="A79" s="14">
        <v>2335</v>
      </c>
      <c r="B79" s="14" t="s">
        <v>6638</v>
      </c>
      <c r="C79" s="14" t="str">
        <f>IF(D79=0,"Standard only",INDEX($AR$1:$BV$1,1,MATCH(D79,AR79:BV79,0)))</f>
        <v>ST_Root</v>
      </c>
      <c r="D79" s="14">
        <v>6023</v>
      </c>
      <c r="E79" s="13">
        <f>LOG10(D79)</f>
        <v>3.7798128631705805</v>
      </c>
      <c r="F79" s="14">
        <v>430.33190000000002</v>
      </c>
      <c r="G79" s="14">
        <v>3.7</v>
      </c>
      <c r="H79" s="14" t="s">
        <v>25</v>
      </c>
      <c r="I79" s="14" t="s">
        <v>12415</v>
      </c>
      <c r="J79" s="14" t="s">
        <v>10272</v>
      </c>
      <c r="K79" s="14" t="s">
        <v>10274</v>
      </c>
      <c r="L79" s="14" t="s">
        <v>11843</v>
      </c>
      <c r="M79" s="12">
        <v>2.2000000000000002</v>
      </c>
      <c r="N79" s="14" t="s">
        <v>1578</v>
      </c>
      <c r="O79" s="14" t="s">
        <v>1978</v>
      </c>
      <c r="P79" s="14">
        <v>27</v>
      </c>
      <c r="Q79" s="14" t="s">
        <v>6639</v>
      </c>
      <c r="R79" s="14" t="s">
        <v>10273</v>
      </c>
      <c r="S79" s="14" t="s">
        <v>11349</v>
      </c>
      <c r="T79" s="14" t="s">
        <v>11665</v>
      </c>
      <c r="U79" s="14" t="s">
        <v>6640</v>
      </c>
      <c r="V79" s="14" t="s">
        <v>6641</v>
      </c>
      <c r="W79" s="12" t="str">
        <f>"piechart: colorlist=""#00FF00,#FFFFFF,#C0C0C0,#FFFF00,#0000FF,#000080,#008080,#800000,#808000,#800080,#FF0000,#FF00FF"" valuelist="""&amp;AF79&amp;","&amp;AG79&amp;","&amp;AH79&amp;","&amp;AI79&amp;","&amp;AJ79&amp;","&amp;AK79&amp;","&amp;AL79&amp;","&amp;AM79&amp;","&amp;AN79&amp;","&amp;AO79&amp;","&amp;AP79&amp;","&amp;AQ79&amp;""""</f>
        <v>piechart: colorlist="#00FF00,#FFFFFF,#C0C0C0,#FFFF00,#0000FF,#000080,#008080,#800000,#808000,#800080,#FF0000,#FF00FF" valuelist="0,0,0,0,0,0,0,0,0,0,0,6023"</v>
      </c>
      <c r="X79" s="14" t="s">
        <v>10275</v>
      </c>
      <c r="Y79" s="14"/>
      <c r="Z79" s="14"/>
      <c r="AA79" s="14"/>
      <c r="AB79" s="14"/>
      <c r="AC79" s="14"/>
      <c r="AD79" s="14"/>
      <c r="AE79" s="14"/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6023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6023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</row>
    <row r="80" spans="1:74" s="38" customFormat="1">
      <c r="A80" s="14">
        <v>2919</v>
      </c>
      <c r="B80" s="14" t="s">
        <v>7667</v>
      </c>
      <c r="C80" s="14" t="str">
        <f>IF(D80=0,"Standard only",INDEX($AR$1:$BV$1,1,MATCH(D80,AR80:BV80,0)))</f>
        <v>LE_FruitGreen</v>
      </c>
      <c r="D80" s="14">
        <v>6271</v>
      </c>
      <c r="E80" s="13">
        <f>LOG10(D80)</f>
        <v>3.7973368007753496</v>
      </c>
      <c r="F80" s="14">
        <v>577.37660000000005</v>
      </c>
      <c r="G80" s="14">
        <v>6.58</v>
      </c>
      <c r="H80" s="14" t="s">
        <v>8950</v>
      </c>
      <c r="I80" s="14" t="s">
        <v>12459</v>
      </c>
      <c r="J80" s="14" t="s">
        <v>11730</v>
      </c>
      <c r="K80" s="14" t="s">
        <v>10408</v>
      </c>
      <c r="L80" s="14" t="s">
        <v>11843</v>
      </c>
      <c r="M80" s="12">
        <v>2.2000000000000002</v>
      </c>
      <c r="N80" s="14" t="s">
        <v>11729</v>
      </c>
      <c r="O80" s="14" t="s">
        <v>1978</v>
      </c>
      <c r="P80" s="14">
        <v>33</v>
      </c>
      <c r="Q80" s="14" t="s">
        <v>11731</v>
      </c>
      <c r="R80" s="14" t="s">
        <v>11733</v>
      </c>
      <c r="S80" s="14" t="s">
        <v>11792</v>
      </c>
      <c r="T80" s="14" t="s">
        <v>11801</v>
      </c>
      <c r="U80" s="14" t="s">
        <v>7668</v>
      </c>
      <c r="V80" s="14" t="s">
        <v>7669</v>
      </c>
      <c r="W80" s="12" t="str">
        <f>"piechart: colorlist=""#00FF00,#FFFFFF,#C0C0C0,#FFFF00,#0000FF,#000080,#008080,#800000,#808000,#800080,#FF0000,#FF00FF"" valuelist="""&amp;AF80&amp;","&amp;AG80&amp;","&amp;AH80&amp;","&amp;AI80&amp;","&amp;AJ80&amp;","&amp;AK80&amp;","&amp;AL80&amp;","&amp;AM80&amp;","&amp;AN80&amp;","&amp;AO80&amp;","&amp;AP80&amp;","&amp;AQ80&amp;""""</f>
        <v>piechart: colorlist="#00FF00,#FFFFFF,#C0C0C0,#FFFF00,#0000FF,#000080,#008080,#800000,#808000,#800080,#FF0000,#FF00FF" valuelist="0,0,0,0,0,0,0,0,0,0,9497,0"</v>
      </c>
      <c r="X80" s="14" t="s">
        <v>13243</v>
      </c>
      <c r="Y80" s="14"/>
      <c r="Z80" s="14"/>
      <c r="AA80" s="14"/>
      <c r="AB80" s="14"/>
      <c r="AC80" s="14"/>
      <c r="AD80" s="14"/>
      <c r="AE80" s="14"/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9497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6271</v>
      </c>
      <c r="BD80" s="14">
        <v>0</v>
      </c>
      <c r="BE80" s="14">
        <v>3226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</row>
    <row r="81" spans="1:74" s="38" customFormat="1">
      <c r="A81" s="12">
        <v>1987</v>
      </c>
      <c r="B81" s="12" t="s">
        <v>14393</v>
      </c>
      <c r="C81" s="12" t="str">
        <f>IF(D81=0,"Standard only",INDEX($AR$1:$BV$1,1,MATCH(D81,AR81:BV81,0)))</f>
        <v>AC_Root</v>
      </c>
      <c r="D81" s="12">
        <v>7211</v>
      </c>
      <c r="E81" s="13">
        <f>LOG10(D81)</f>
        <v>3.8579954955609241</v>
      </c>
      <c r="F81" s="12">
        <v>753.40269999999998</v>
      </c>
      <c r="G81" s="12">
        <v>8.59</v>
      </c>
      <c r="H81" s="12" t="s">
        <v>13877</v>
      </c>
      <c r="I81" s="12" t="s">
        <v>12493</v>
      </c>
      <c r="J81" s="12" t="s">
        <v>10590</v>
      </c>
      <c r="K81" s="12" t="s">
        <v>14394</v>
      </c>
      <c r="L81" s="12" t="s">
        <v>11843</v>
      </c>
      <c r="M81" s="12">
        <v>2.2000000000000002</v>
      </c>
      <c r="N81" s="12" t="s">
        <v>22173</v>
      </c>
      <c r="O81" s="12" t="s">
        <v>1978</v>
      </c>
      <c r="P81" s="12">
        <v>38</v>
      </c>
      <c r="Q81" s="12" t="s">
        <v>8109</v>
      </c>
      <c r="R81" s="17" t="s">
        <v>10591</v>
      </c>
      <c r="S81" s="12" t="s">
        <v>11366</v>
      </c>
      <c r="T81" s="12" t="s">
        <v>11688</v>
      </c>
      <c r="U81" s="12" t="s">
        <v>14395</v>
      </c>
      <c r="V81" s="12" t="s">
        <v>14396</v>
      </c>
      <c r="W81" s="12" t="str">
        <f>"piechart: colorlist=""#00FF00,#FFFFFF,#C0C0C0,#FFFF00,#0000FF,#000080,#008080,#800000,#808000,#800080,#FF0000,#FF00FF"" valuelist="""&amp;AF81&amp;","&amp;AG81&amp;","&amp;AH81&amp;","&amp;AI81&amp;","&amp;AJ81&amp;","&amp;AK81&amp;","&amp;AL81&amp;","&amp;AM81&amp;","&amp;AN81&amp;","&amp;AO81&amp;","&amp;AP81&amp;","&amp;AQ81&amp;""""</f>
        <v>piechart: colorlist="#00FF00,#FFFFFF,#C0C0C0,#FFFF00,#0000FF,#000080,#008080,#800000,#808000,#800080,#FF0000,#FF00FF" valuelist="0,0,0,12144,0,0,0,0,0,0,0,0"</v>
      </c>
      <c r="X81" s="12" t="s">
        <v>14397</v>
      </c>
      <c r="Y81" s="12"/>
      <c r="Z81" s="12"/>
      <c r="AA81" s="12"/>
      <c r="AB81" s="12"/>
      <c r="AC81" s="12"/>
      <c r="AD81" s="12"/>
      <c r="AE81" s="12"/>
      <c r="AF81" s="12">
        <v>0</v>
      </c>
      <c r="AG81" s="12">
        <v>0</v>
      </c>
      <c r="AH81" s="12">
        <v>0</v>
      </c>
      <c r="AI81" s="12">
        <v>12144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4933</v>
      </c>
      <c r="AS81" s="12">
        <v>0</v>
      </c>
      <c r="AT81" s="12">
        <v>7211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</row>
    <row r="82" spans="1:74" s="38" customFormat="1">
      <c r="A82" s="14">
        <v>3191</v>
      </c>
      <c r="B82" s="14" t="s">
        <v>8099</v>
      </c>
      <c r="C82" s="14" t="str">
        <f>IF(D82=0,"Standard only",INDEX($AR$1:$BV$1,1,MATCH(D82,AR82:BV82,0)))</f>
        <v>ST_LeafStem</v>
      </c>
      <c r="D82" s="14">
        <v>133761</v>
      </c>
      <c r="E82" s="13">
        <f>LOG10(D82)</f>
        <v>5.1263295069015991</v>
      </c>
      <c r="F82" s="14">
        <v>706.45339999999999</v>
      </c>
      <c r="G82" s="14">
        <v>4.9400000000000004</v>
      </c>
      <c r="H82" s="14" t="s">
        <v>25</v>
      </c>
      <c r="I82" s="14" t="s">
        <v>12492</v>
      </c>
      <c r="J82" s="14" t="s">
        <v>8941</v>
      </c>
      <c r="K82" s="14" t="s">
        <v>8987</v>
      </c>
      <c r="L82" s="14" t="s">
        <v>11843</v>
      </c>
      <c r="M82" s="12">
        <v>2.2000000000000002</v>
      </c>
      <c r="N82" s="14" t="s">
        <v>22178</v>
      </c>
      <c r="O82" s="14" t="s">
        <v>1978</v>
      </c>
      <c r="P82" s="14">
        <v>39</v>
      </c>
      <c r="Q82" s="14" t="s">
        <v>8100</v>
      </c>
      <c r="R82" s="14" t="s">
        <v>8940</v>
      </c>
      <c r="S82" s="14" t="s">
        <v>8101</v>
      </c>
      <c r="T82" s="14" t="s">
        <v>11681</v>
      </c>
      <c r="U82" s="14" t="s">
        <v>8102</v>
      </c>
      <c r="V82" s="14" t="s">
        <v>8103</v>
      </c>
      <c r="W82" s="12" t="str">
        <f>"piechart: colorlist=""#00FF00,#FFFFFF,#C0C0C0,#FFFF00,#0000FF,#000080,#008080,#800000,#808000,#800080,#FF0000,#FF00FF"" valuelist="""&amp;AF82&amp;","&amp;AG82&amp;","&amp;AH82&amp;","&amp;AI82&amp;","&amp;AJ82&amp;","&amp;AK82&amp;","&amp;AL82&amp;","&amp;AM82&amp;","&amp;AN82&amp;","&amp;AO82&amp;","&amp;AP82&amp;","&amp;AQ82&amp;""""</f>
        <v>piechart: colorlist="#00FF00,#FFFFFF,#C0C0C0,#FFFF00,#0000FF,#000080,#008080,#800000,#808000,#800080,#FF0000,#FF00FF" valuelist="0,0,0,0,0,0,0,0,0,0,0,230545"</v>
      </c>
      <c r="X82" s="14" t="s">
        <v>13245</v>
      </c>
      <c r="Y82" s="14"/>
      <c r="Z82" s="14"/>
      <c r="AA82" s="14"/>
      <c r="AB82" s="14" t="s">
        <v>22179</v>
      </c>
      <c r="AC82" s="14" t="s">
        <v>22179</v>
      </c>
      <c r="AD82" s="14"/>
      <c r="AE82" s="14"/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230545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133761</v>
      </c>
      <c r="BQ82" s="14">
        <v>79432</v>
      </c>
      <c r="BR82" s="14">
        <v>17352</v>
      </c>
      <c r="BS82" s="14">
        <v>0</v>
      </c>
      <c r="BT82" s="14">
        <v>0</v>
      </c>
      <c r="BU82" s="14">
        <v>0</v>
      </c>
      <c r="BV82" s="14">
        <v>0</v>
      </c>
    </row>
    <row r="83" spans="1:74" s="38" customFormat="1">
      <c r="A83" s="14">
        <v>3221</v>
      </c>
      <c r="B83" s="14" t="s">
        <v>8160</v>
      </c>
      <c r="C83" s="14" t="str">
        <f>IF(D83=0,"Standard only",INDEX($AR$1:$BV$1,1,MATCH(D83,AR83:BV83,0)))</f>
        <v>ST_Root</v>
      </c>
      <c r="D83" s="14">
        <v>39971</v>
      </c>
      <c r="E83" s="13">
        <f>LOG10(D83)</f>
        <v>4.6017450136353677</v>
      </c>
      <c r="F83" s="14">
        <v>722.44659999999999</v>
      </c>
      <c r="G83" s="14">
        <v>4.6500000000000004</v>
      </c>
      <c r="H83" s="14" t="s">
        <v>25</v>
      </c>
      <c r="I83" s="14" t="s">
        <v>12495</v>
      </c>
      <c r="J83" s="14" t="s">
        <v>10872</v>
      </c>
      <c r="K83" s="14" t="s">
        <v>22180</v>
      </c>
      <c r="L83" s="14" t="s">
        <v>11843</v>
      </c>
      <c r="M83" s="12">
        <v>2.2000000000000002</v>
      </c>
      <c r="N83" s="14" t="s">
        <v>22178</v>
      </c>
      <c r="O83" s="14" t="s">
        <v>1978</v>
      </c>
      <c r="P83" s="14">
        <v>39</v>
      </c>
      <c r="Q83" s="14" t="s">
        <v>8161</v>
      </c>
      <c r="R83" s="14" t="s">
        <v>8943</v>
      </c>
      <c r="S83" s="14" t="s">
        <v>8162</v>
      </c>
      <c r="T83" s="14" t="s">
        <v>11682</v>
      </c>
      <c r="U83" s="14" t="s">
        <v>8163</v>
      </c>
      <c r="V83" s="14" t="s">
        <v>8164</v>
      </c>
      <c r="W83" s="12" t="str">
        <f>"piechart: colorlist=""#00FF00,#FFFFFF,#C0C0C0,#FFFF00,#0000FF,#000080,#008080,#800000,#808000,#800080,#FF0000,#FF00FF"" valuelist="""&amp;AF83&amp;","&amp;AG83&amp;","&amp;AH83&amp;","&amp;AI83&amp;","&amp;AJ83&amp;","&amp;AK83&amp;","&amp;AL83&amp;","&amp;AM83&amp;","&amp;AN83&amp;","&amp;AO83&amp;","&amp;AP83&amp;","&amp;AQ83&amp;""""</f>
        <v>piechart: colorlist="#00FF00,#FFFFFF,#C0C0C0,#FFFF00,#0000FF,#000080,#008080,#800000,#808000,#800080,#FF0000,#FF00FF" valuelist="0,0,0,0,0,0,0,0,0,0,0,39971"</v>
      </c>
      <c r="X83" s="14" t="s">
        <v>22181</v>
      </c>
      <c r="Y83" s="14"/>
      <c r="Z83" s="14"/>
      <c r="AA83" s="14"/>
      <c r="AB83" s="14" t="s">
        <v>22182</v>
      </c>
      <c r="AC83" s="14" t="s">
        <v>22182</v>
      </c>
      <c r="AD83" s="14"/>
      <c r="AE83" s="14"/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39971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39971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</row>
    <row r="84" spans="1:74" s="38" customFormat="1">
      <c r="A84" s="14">
        <v>3311</v>
      </c>
      <c r="B84" s="14" t="s">
        <v>8300</v>
      </c>
      <c r="C84" s="14" t="str">
        <f>IF(D84=0,"Standard only",INDEX($AR$1:$BV$1,1,MATCH(D84,AR84:BV84,0)))</f>
        <v>AC_Root</v>
      </c>
      <c r="D84" s="14">
        <v>1688</v>
      </c>
      <c r="E84" s="13">
        <f>LOG10(D84)</f>
        <v>3.2273724422896364</v>
      </c>
      <c r="F84" s="14">
        <v>773.42409999999995</v>
      </c>
      <c r="G84" s="14">
        <v>4.6900000000000004</v>
      </c>
      <c r="H84" s="14" t="s">
        <v>8950</v>
      </c>
      <c r="I84" s="14" t="s">
        <v>12511</v>
      </c>
      <c r="J84" s="14" t="s">
        <v>10849</v>
      </c>
      <c r="K84" s="14" t="s">
        <v>11875</v>
      </c>
      <c r="L84" s="14" t="s">
        <v>11843</v>
      </c>
      <c r="M84" s="12">
        <v>2.2000000000000002</v>
      </c>
      <c r="N84" s="14" t="s">
        <v>22183</v>
      </c>
      <c r="O84" s="14" t="s">
        <v>1978</v>
      </c>
      <c r="P84" s="14">
        <v>39</v>
      </c>
      <c r="Q84" s="14" t="s">
        <v>10847</v>
      </c>
      <c r="R84" s="16" t="s">
        <v>10848</v>
      </c>
      <c r="S84" s="14" t="s">
        <v>11355</v>
      </c>
      <c r="T84" s="14" t="s">
        <v>11674</v>
      </c>
      <c r="U84" s="14" t="s">
        <v>8301</v>
      </c>
      <c r="V84" s="14" t="s">
        <v>8302</v>
      </c>
      <c r="W84" s="12" t="str">
        <f>"piechart: colorlist=""#00FF00,#FFFFFF,#C0C0C0,#FFFF00,#0000FF,#000080,#008080,#800000,#808000,#800080,#FF0000,#FF00FF"" valuelist="""&amp;AF84&amp;","&amp;AG84&amp;","&amp;AH84&amp;","&amp;AI84&amp;","&amp;AJ84&amp;","&amp;AK84&amp;","&amp;AL84&amp;","&amp;AM84&amp;","&amp;AN84&amp;","&amp;AO84&amp;","&amp;AP84&amp;","&amp;AQ84&amp;""""</f>
        <v>piechart: colorlist="#00FF00,#FFFFFF,#C0C0C0,#FFFF00,#0000FF,#000080,#008080,#800000,#808000,#800080,#FF0000,#FF00FF" valuelist="0,0,0,1688,0,0,0,0,0,0,0,0"</v>
      </c>
      <c r="X84" s="14" t="s">
        <v>22184</v>
      </c>
      <c r="Y84" s="14"/>
      <c r="Z84" s="14"/>
      <c r="AA84" s="14"/>
      <c r="AB84" s="14" t="s">
        <v>8973</v>
      </c>
      <c r="AC84" s="14"/>
      <c r="AD84" s="14"/>
      <c r="AE84" s="14"/>
      <c r="AF84" s="14">
        <v>0</v>
      </c>
      <c r="AG84" s="14">
        <v>0</v>
      </c>
      <c r="AH84" s="14">
        <v>0</v>
      </c>
      <c r="AI84" s="14">
        <v>1688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1688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</row>
    <row r="85" spans="1:74" s="38" customFormat="1">
      <c r="A85" s="14">
        <v>3407</v>
      </c>
      <c r="B85" s="14" t="s">
        <v>8420</v>
      </c>
      <c r="C85" s="14" t="str">
        <f>IF(D85=0,"Standard only",INDEX($AR$1:$BV$1,1,MATCH(D85,AR85:BV85,0)))</f>
        <v>AC_Root</v>
      </c>
      <c r="D85" s="14">
        <v>5407</v>
      </c>
      <c r="E85" s="13">
        <f>LOG10(D85)</f>
        <v>3.7329563695756245</v>
      </c>
      <c r="F85" s="14">
        <v>871.47940000000006</v>
      </c>
      <c r="G85" s="14">
        <v>5.59</v>
      </c>
      <c r="H85" s="14" t="s">
        <v>10259</v>
      </c>
      <c r="I85" s="14" t="s">
        <v>13138</v>
      </c>
      <c r="J85" s="14" t="s">
        <v>10599</v>
      </c>
      <c r="K85" s="14" t="s">
        <v>9240</v>
      </c>
      <c r="L85" s="14" t="s">
        <v>11843</v>
      </c>
      <c r="M85" s="12">
        <v>2.2000000000000002</v>
      </c>
      <c r="N85" s="14" t="s">
        <v>22206</v>
      </c>
      <c r="O85" s="14" t="s">
        <v>1978</v>
      </c>
      <c r="P85" s="14">
        <v>44</v>
      </c>
      <c r="Q85" s="14" t="s">
        <v>8417</v>
      </c>
      <c r="R85" s="16" t="s">
        <v>10600</v>
      </c>
      <c r="S85" s="14" t="s">
        <v>11350</v>
      </c>
      <c r="T85" s="14" t="s">
        <v>11669</v>
      </c>
      <c r="U85" s="14" t="s">
        <v>8421</v>
      </c>
      <c r="V85" s="14" t="s">
        <v>8422</v>
      </c>
      <c r="W85" s="12" t="str">
        <f>"piechart: colorlist=""#00FF00,#FFFFFF,#C0C0C0,#FFFF00,#0000FF,#000080,#008080,#800000,#808000,#800080,#FF0000,#FF00FF"" valuelist="""&amp;AF85&amp;","&amp;AG85&amp;","&amp;AH85&amp;","&amp;AI85&amp;","&amp;AJ85&amp;","&amp;AK85&amp;","&amp;AL85&amp;","&amp;AM85&amp;","&amp;AN85&amp;","&amp;AO85&amp;","&amp;AP85&amp;","&amp;AQ85&amp;""""</f>
        <v>piechart: colorlist="#00FF00,#FFFFFF,#C0C0C0,#FFFF00,#0000FF,#000080,#008080,#800000,#808000,#800080,#FF0000,#FF00FF" valuelist="0,0,0,5407,0,0,0,0,0,0,0,0"</v>
      </c>
      <c r="X85" s="14" t="s">
        <v>12847</v>
      </c>
      <c r="Y85" s="14"/>
      <c r="Z85" s="14"/>
      <c r="AA85" s="14"/>
      <c r="AB85" s="14" t="s">
        <v>8973</v>
      </c>
      <c r="AC85" s="14" t="s">
        <v>8972</v>
      </c>
      <c r="AD85" s="14">
        <v>132.04</v>
      </c>
      <c r="AE85" s="14"/>
      <c r="AF85" s="14">
        <v>0</v>
      </c>
      <c r="AG85" s="14">
        <v>0</v>
      </c>
      <c r="AH85" s="14">
        <v>0</v>
      </c>
      <c r="AI85" s="14">
        <v>5407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5407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0</v>
      </c>
      <c r="BV85" s="14">
        <v>0</v>
      </c>
    </row>
    <row r="86" spans="1:74" s="38" customFormat="1">
      <c r="A86" s="12">
        <v>2134</v>
      </c>
      <c r="B86" s="12" t="s">
        <v>14416</v>
      </c>
      <c r="C86" s="12" t="str">
        <f>IF(D86=0,"Standard only",INDEX($AR$1:$BV$1,1,MATCH(D86,AR86:BV86,0)))</f>
        <v>AC_Root</v>
      </c>
      <c r="D86" s="12">
        <v>40061</v>
      </c>
      <c r="E86" s="13">
        <f>LOG10(D86)</f>
        <v>4.6027217859226459</v>
      </c>
      <c r="F86" s="12">
        <v>887.46410000000003</v>
      </c>
      <c r="G86" s="12">
        <v>4.47</v>
      </c>
      <c r="H86" s="12" t="s">
        <v>13376</v>
      </c>
      <c r="I86" s="12" t="s">
        <v>12523</v>
      </c>
      <c r="J86" s="12" t="s">
        <v>14417</v>
      </c>
      <c r="K86" s="12" t="s">
        <v>14418</v>
      </c>
      <c r="L86" s="12" t="s">
        <v>11843</v>
      </c>
      <c r="M86" s="12">
        <v>2.2000000000000002</v>
      </c>
      <c r="N86" s="12" t="s">
        <v>11729</v>
      </c>
      <c r="O86" s="12" t="s">
        <v>1978</v>
      </c>
      <c r="P86" s="12">
        <v>44</v>
      </c>
      <c r="Q86" s="12" t="s">
        <v>8952</v>
      </c>
      <c r="R86" s="17" t="s">
        <v>8961</v>
      </c>
      <c r="S86" s="12" t="s">
        <v>11351</v>
      </c>
      <c r="T86" s="12" t="s">
        <v>11670</v>
      </c>
      <c r="U86" s="12" t="s">
        <v>14419</v>
      </c>
      <c r="V86" s="12" t="s">
        <v>14420</v>
      </c>
      <c r="W86" s="12" t="str">
        <f>"piechart: colorlist=""#00FF00,#FFFFFF,#C0C0C0,#FFFF00,#0000FF,#000080,#008080,#800000,#808000,#800080,#FF0000,#FF00FF"" valuelist="""&amp;AF86&amp;","&amp;AG86&amp;","&amp;AH86&amp;","&amp;AI86&amp;","&amp;AJ86&amp;","&amp;AK86&amp;","&amp;AL86&amp;","&amp;AM86&amp;","&amp;AN86&amp;","&amp;AO86&amp;","&amp;AP86&amp;","&amp;AQ86&amp;""""</f>
        <v>piechart: colorlist="#00FF00,#FFFFFF,#C0C0C0,#FFFF00,#0000FF,#000080,#008080,#800000,#808000,#800080,#FF0000,#FF00FF" valuelist="0,0,0,41703,0,0,0,0,0,0,0,0"</v>
      </c>
      <c r="X86" s="12" t="s">
        <v>14421</v>
      </c>
      <c r="Y86" s="12"/>
      <c r="Z86" s="12"/>
      <c r="AA86" s="12"/>
      <c r="AB86" s="12"/>
      <c r="AC86" s="12"/>
      <c r="AD86" s="12"/>
      <c r="AE86" s="12"/>
      <c r="AF86" s="12">
        <v>0</v>
      </c>
      <c r="AG86" s="12">
        <v>0</v>
      </c>
      <c r="AH86" s="12">
        <v>0</v>
      </c>
      <c r="AI86" s="12">
        <v>41703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566</v>
      </c>
      <c r="AS86" s="12">
        <v>1076</v>
      </c>
      <c r="AT86" s="12">
        <v>40061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</row>
    <row r="87" spans="1:74" s="38" customFormat="1">
      <c r="A87" s="12">
        <v>2165</v>
      </c>
      <c r="B87" s="12" t="s">
        <v>14426</v>
      </c>
      <c r="C87" s="12" t="str">
        <f>IF(D87=0,"Standard only",INDEX($AR$1:$BV$1,1,MATCH(D87,AR87:BV87,0)))</f>
        <v>ST_LeafStem</v>
      </c>
      <c r="D87" s="12">
        <v>3042</v>
      </c>
      <c r="E87" s="13">
        <f>LOG10(D87)</f>
        <v>3.4831592097169795</v>
      </c>
      <c r="F87" s="12">
        <v>927.46040000000005</v>
      </c>
      <c r="G87" s="12">
        <v>7.2</v>
      </c>
      <c r="H87" s="12" t="s">
        <v>13380</v>
      </c>
      <c r="I87" s="12" t="s">
        <v>12524</v>
      </c>
      <c r="J87" s="12" t="s">
        <v>10868</v>
      </c>
      <c r="K87" s="12" t="s">
        <v>22210</v>
      </c>
      <c r="L87" s="12" t="s">
        <v>11843</v>
      </c>
      <c r="M87" s="12">
        <v>2.2000000000000002</v>
      </c>
      <c r="N87" s="12" t="s">
        <v>22173</v>
      </c>
      <c r="O87" s="12" t="s">
        <v>1978</v>
      </c>
      <c r="P87" s="12">
        <v>45</v>
      </c>
      <c r="Q87" s="12" t="s">
        <v>10636</v>
      </c>
      <c r="R87" s="12" t="s">
        <v>10869</v>
      </c>
      <c r="S87" s="12" t="s">
        <v>8424</v>
      </c>
      <c r="T87" s="12" t="s">
        <v>11691</v>
      </c>
      <c r="U87" s="12" t="s">
        <v>14428</v>
      </c>
      <c r="V87" s="12" t="s">
        <v>14429</v>
      </c>
      <c r="W87" s="12" t="str">
        <f>"piechart: colorlist=""#00FF00,#FFFFFF,#C0C0C0,#FFFF00,#0000FF,#000080,#008080,#800000,#808000,#800080,#FF0000,#FF00FF"" valuelist="""&amp;AF87&amp;","&amp;AG87&amp;","&amp;AH87&amp;","&amp;AI87&amp;","&amp;AJ87&amp;","&amp;AK87&amp;","&amp;AL87&amp;","&amp;AM87&amp;","&amp;AN87&amp;","&amp;AO87&amp;","&amp;AP87&amp;","&amp;AQ87&amp;""""</f>
        <v>piechart: colorlist="#00FF00,#FFFFFF,#C0C0C0,#FFFF00,#0000FF,#000080,#008080,#800000,#808000,#800080,#FF0000,#FF00FF" valuelist="0,0,0,0,0,0,0,0,0,0,0,3042"</v>
      </c>
      <c r="X87" s="12" t="s">
        <v>14430</v>
      </c>
      <c r="Y87" s="12"/>
      <c r="Z87" s="12"/>
      <c r="AA87" s="12"/>
      <c r="AB87" s="12"/>
      <c r="AC87" s="12"/>
      <c r="AD87" s="12"/>
      <c r="AE87" s="12"/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3042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3042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</row>
    <row r="88" spans="1:74" s="38" customFormat="1">
      <c r="A88" s="12">
        <v>2166</v>
      </c>
      <c r="B88" s="12" t="s">
        <v>14431</v>
      </c>
      <c r="C88" s="12" t="str">
        <f>IF(D88=0,"Standard only",INDEX($AR$1:$BV$1,1,MATCH(D88,AR88:BV88,0)))</f>
        <v>ST_LeafStem</v>
      </c>
      <c r="D88" s="12">
        <v>5134</v>
      </c>
      <c r="E88" s="13">
        <f>LOG10(D88)</f>
        <v>3.7104558643354246</v>
      </c>
      <c r="F88" s="12">
        <v>927.46180000000004</v>
      </c>
      <c r="G88" s="12">
        <v>7.36</v>
      </c>
      <c r="H88" s="12" t="s">
        <v>13380</v>
      </c>
      <c r="I88" s="12" t="s">
        <v>12524</v>
      </c>
      <c r="J88" s="12" t="s">
        <v>10868</v>
      </c>
      <c r="K88" s="12" t="s">
        <v>14009</v>
      </c>
      <c r="L88" s="12" t="s">
        <v>11843</v>
      </c>
      <c r="M88" s="12">
        <v>2.2000000000000002</v>
      </c>
      <c r="N88" s="12" t="s">
        <v>22173</v>
      </c>
      <c r="O88" s="12" t="s">
        <v>1978</v>
      </c>
      <c r="P88" s="12">
        <v>45</v>
      </c>
      <c r="Q88" s="12" t="s">
        <v>10636</v>
      </c>
      <c r="R88" s="12" t="s">
        <v>10869</v>
      </c>
      <c r="S88" s="12" t="s">
        <v>8424</v>
      </c>
      <c r="T88" s="12" t="s">
        <v>11691</v>
      </c>
      <c r="U88" s="12" t="s">
        <v>14432</v>
      </c>
      <c r="V88" s="12" t="s">
        <v>14433</v>
      </c>
      <c r="W88" s="12" t="str">
        <f>"piechart: colorlist=""#00FF00,#FFFFFF,#C0C0C0,#FFFF00,#0000FF,#000080,#008080,#800000,#808000,#800080,#FF0000,#FF00FF"" valuelist="""&amp;AF88&amp;","&amp;AG88&amp;","&amp;AH88&amp;","&amp;AI88&amp;","&amp;AJ88&amp;","&amp;AK88&amp;","&amp;AL88&amp;","&amp;AM88&amp;","&amp;AN88&amp;","&amp;AO88&amp;","&amp;AP88&amp;","&amp;AQ88&amp;""""</f>
        <v>piechart: colorlist="#00FF00,#FFFFFF,#C0C0C0,#FFFF00,#0000FF,#000080,#008080,#800000,#808000,#800080,#FF0000,#FF00FF" valuelist="0,0,0,0,0,0,0,0,0,0,0,5134"</v>
      </c>
      <c r="X88" s="12" t="s">
        <v>14430</v>
      </c>
      <c r="Y88" s="12"/>
      <c r="Z88" s="12"/>
      <c r="AA88" s="12"/>
      <c r="AB88" s="12"/>
      <c r="AC88" s="12"/>
      <c r="AD88" s="12"/>
      <c r="AE88" s="12"/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5134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5134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</row>
    <row r="89" spans="1:74" s="38" customFormat="1">
      <c r="A89" s="12">
        <v>2181</v>
      </c>
      <c r="B89" s="12" t="s">
        <v>14434</v>
      </c>
      <c r="C89" s="12" t="str">
        <f>IF(D89=0,"Standard only",INDEX($AR$1:$BV$1,1,MATCH(D89,AR89:BV89,0)))</f>
        <v>ST_LeafStem</v>
      </c>
      <c r="D89" s="12">
        <v>1756</v>
      </c>
      <c r="E89" s="13">
        <f>LOG10(D89)</f>
        <v>3.2445245115700838</v>
      </c>
      <c r="F89" s="12">
        <v>943.45510000000002</v>
      </c>
      <c r="G89" s="12">
        <v>7.24</v>
      </c>
      <c r="H89" s="12" t="s">
        <v>13877</v>
      </c>
      <c r="I89" s="12" t="s">
        <v>14435</v>
      </c>
      <c r="J89" s="12" t="s">
        <v>22211</v>
      </c>
      <c r="K89" s="12" t="s">
        <v>14437</v>
      </c>
      <c r="L89" s="12" t="s">
        <v>11843</v>
      </c>
      <c r="M89" s="12">
        <v>2.2000000000000002</v>
      </c>
      <c r="N89" s="12" t="s">
        <v>22173</v>
      </c>
      <c r="O89" s="12" t="s">
        <v>1978</v>
      </c>
      <c r="P89" s="12">
        <v>45</v>
      </c>
      <c r="Q89" s="12" t="s">
        <v>14438</v>
      </c>
      <c r="R89" s="12" t="s">
        <v>14439</v>
      </c>
      <c r="S89" s="12" t="s">
        <v>14440</v>
      </c>
      <c r="T89" s="12" t="s">
        <v>11398</v>
      </c>
      <c r="U89" s="12" t="s">
        <v>14441</v>
      </c>
      <c r="V89" s="12" t="s">
        <v>14442</v>
      </c>
      <c r="W89" s="12" t="str">
        <f>"piechart: colorlist=""#00FF00,#FFFFFF,#C0C0C0,#FFFF00,#0000FF,#000080,#008080,#800000,#808000,#800080,#FF0000,#FF00FF"" valuelist="""&amp;AF89&amp;","&amp;AG89&amp;","&amp;AH89&amp;","&amp;AI89&amp;","&amp;AJ89&amp;","&amp;AK89&amp;","&amp;AL89&amp;","&amp;AM89&amp;","&amp;AN89&amp;","&amp;AO89&amp;","&amp;AP89&amp;","&amp;AQ89&amp;""""</f>
        <v>piechart: colorlist="#00FF00,#FFFFFF,#C0C0C0,#FFFF00,#0000FF,#000080,#008080,#800000,#808000,#800080,#FF0000,#FF00FF" valuelist="0,0,0,0,0,0,0,0,0,0,0,1756"</v>
      </c>
      <c r="X89" s="12" t="s">
        <v>22212</v>
      </c>
      <c r="Y89" s="12"/>
      <c r="Z89" s="12"/>
      <c r="AA89" s="12"/>
      <c r="AB89" s="12"/>
      <c r="AC89" s="12"/>
      <c r="AD89" s="12"/>
      <c r="AE89" s="12"/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1756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1756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</row>
    <row r="90" spans="1:74" s="38" customFormat="1">
      <c r="A90" s="14">
        <v>3394</v>
      </c>
      <c r="B90" s="14" t="s">
        <v>8401</v>
      </c>
      <c r="C90" s="14" t="str">
        <f>IF(D90=0,"Standard only",INDEX($AR$1:$BV$1,1,MATCH(D90,AR90:BV90,0)))</f>
        <v>ST_LeafStem</v>
      </c>
      <c r="D90" s="14">
        <v>13840</v>
      </c>
      <c r="E90" s="13">
        <f>LOG10(D90)</f>
        <v>4.1411360901207388</v>
      </c>
      <c r="F90" s="14">
        <v>866.48749999999995</v>
      </c>
      <c r="G90" s="14">
        <v>4.26</v>
      </c>
      <c r="H90" s="14" t="s">
        <v>25</v>
      </c>
      <c r="I90" s="14" t="s">
        <v>12521</v>
      </c>
      <c r="J90" s="14" t="s">
        <v>10286</v>
      </c>
      <c r="K90" s="14" t="s">
        <v>10287</v>
      </c>
      <c r="L90" s="14" t="s">
        <v>11843</v>
      </c>
      <c r="M90" s="12">
        <v>2.2000000000000002</v>
      </c>
      <c r="N90" s="14" t="s">
        <v>22213</v>
      </c>
      <c r="O90" s="14" t="s">
        <v>1978</v>
      </c>
      <c r="P90" s="14">
        <v>45</v>
      </c>
      <c r="Q90" s="14" t="s">
        <v>8402</v>
      </c>
      <c r="R90" s="14" t="s">
        <v>8949</v>
      </c>
      <c r="S90" s="14" t="s">
        <v>8403</v>
      </c>
      <c r="T90" s="14" t="s">
        <v>11683</v>
      </c>
      <c r="U90" s="14" t="s">
        <v>8404</v>
      </c>
      <c r="V90" s="14" t="s">
        <v>8405</v>
      </c>
      <c r="W90" s="12" t="str">
        <f>"piechart: colorlist=""#00FF00,#FFFFFF,#C0C0C0,#FFFF00,#0000FF,#000080,#008080,#800000,#808000,#800080,#FF0000,#FF00FF"" valuelist="""&amp;AF90&amp;","&amp;AG90&amp;","&amp;AH90&amp;","&amp;AI90&amp;","&amp;AJ90&amp;","&amp;AK90&amp;","&amp;AL90&amp;","&amp;AM90&amp;","&amp;AN90&amp;","&amp;AO90&amp;","&amp;AP90&amp;","&amp;AQ90&amp;""""</f>
        <v>piechart: colorlist="#00FF00,#FFFFFF,#C0C0C0,#FFFF00,#0000FF,#000080,#008080,#800000,#808000,#800080,#FF0000,#FF00FF" valuelist="0,0,0,0,0,0,0,0,0,0,0,18668"</v>
      </c>
      <c r="X90" s="14" t="s">
        <v>22214</v>
      </c>
      <c r="Y90" s="14"/>
      <c r="Z90" s="14"/>
      <c r="AA90" s="14"/>
      <c r="AB90" s="14" t="s">
        <v>22179</v>
      </c>
      <c r="AC90" s="14" t="s">
        <v>22179</v>
      </c>
      <c r="AD90" s="14" t="s">
        <v>22182</v>
      </c>
      <c r="AE90" s="14"/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18668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13840</v>
      </c>
      <c r="BQ90" s="14">
        <v>4828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</row>
    <row r="91" spans="1:74" s="38" customFormat="1">
      <c r="A91" s="14">
        <v>3397</v>
      </c>
      <c r="B91" s="14" t="s">
        <v>8406</v>
      </c>
      <c r="C91" s="14" t="str">
        <f>IF(D91=0,"Standard only",INDEX($AR$1:$BV$1,1,MATCH(D91,AR91:BV91,0)))</f>
        <v>ST_Root</v>
      </c>
      <c r="D91" s="14">
        <v>6101</v>
      </c>
      <c r="E91" s="13">
        <f>LOG10(D91)</f>
        <v>3.7854010249923875</v>
      </c>
      <c r="F91" s="14">
        <v>866.49189999999999</v>
      </c>
      <c r="G91" s="14">
        <v>4.5199999999999996</v>
      </c>
      <c r="H91" s="14" t="s">
        <v>25</v>
      </c>
      <c r="I91" s="14" t="s">
        <v>12521</v>
      </c>
      <c r="J91" s="14" t="s">
        <v>10286</v>
      </c>
      <c r="K91" s="14" t="s">
        <v>10287</v>
      </c>
      <c r="L91" s="14" t="s">
        <v>11843</v>
      </c>
      <c r="M91" s="12">
        <v>2.2000000000000002</v>
      </c>
      <c r="N91" s="14" t="s">
        <v>22213</v>
      </c>
      <c r="O91" s="14" t="s">
        <v>1978</v>
      </c>
      <c r="P91" s="14">
        <v>45</v>
      </c>
      <c r="Q91" s="14" t="s">
        <v>8402</v>
      </c>
      <c r="R91" s="14" t="s">
        <v>8949</v>
      </c>
      <c r="S91" s="14" t="s">
        <v>8403</v>
      </c>
      <c r="T91" s="14" t="s">
        <v>11683</v>
      </c>
      <c r="U91" s="14" t="s">
        <v>8407</v>
      </c>
      <c r="V91" s="14" t="s">
        <v>8408</v>
      </c>
      <c r="W91" s="12" t="str">
        <f>"piechart: colorlist=""#00FF00,#FFFFFF,#C0C0C0,#FFFF00,#0000FF,#000080,#008080,#800000,#808000,#800080,#FF0000,#FF00FF"" valuelist="""&amp;AF91&amp;","&amp;AG91&amp;","&amp;AH91&amp;","&amp;AI91&amp;","&amp;AJ91&amp;","&amp;AK91&amp;","&amp;AL91&amp;","&amp;AM91&amp;","&amp;AN91&amp;","&amp;AO91&amp;","&amp;AP91&amp;","&amp;AQ91&amp;""""</f>
        <v>piechart: colorlist="#00FF00,#FFFFFF,#C0C0C0,#FFFF00,#0000FF,#000080,#008080,#800000,#808000,#800080,#FF0000,#FF00FF" valuelist="0,0,0,0,0,0,0,0,0,0,0,6101"</v>
      </c>
      <c r="X91" s="14" t="s">
        <v>22214</v>
      </c>
      <c r="Y91" s="14"/>
      <c r="Z91" s="14"/>
      <c r="AA91" s="14"/>
      <c r="AB91" s="14" t="s">
        <v>22179</v>
      </c>
      <c r="AC91" s="14" t="s">
        <v>22179</v>
      </c>
      <c r="AD91" s="14" t="s">
        <v>22182</v>
      </c>
      <c r="AE91" s="14"/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6101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6101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</row>
    <row r="92" spans="1:74" s="38" customFormat="1">
      <c r="A92" s="12">
        <v>2170</v>
      </c>
      <c r="B92" s="12" t="s">
        <v>14444</v>
      </c>
      <c r="C92" s="12" t="str">
        <f>IF(D92=0,"Standard only",INDEX($AR$1:$BV$1,1,MATCH(D92,AR92:BV92,0)))</f>
        <v>ST_LeafStem</v>
      </c>
      <c r="D92" s="12">
        <v>3360</v>
      </c>
      <c r="E92" s="13">
        <f>LOG10(D92)</f>
        <v>3.5263392773898441</v>
      </c>
      <c r="F92" s="12">
        <v>929.47619999999995</v>
      </c>
      <c r="G92" s="12">
        <v>5.68</v>
      </c>
      <c r="H92" s="12" t="s">
        <v>13877</v>
      </c>
      <c r="I92" s="14" t="s">
        <v>22215</v>
      </c>
      <c r="J92" s="12" t="s">
        <v>10861</v>
      </c>
      <c r="K92" s="12" t="s">
        <v>22216</v>
      </c>
      <c r="L92" s="12" t="s">
        <v>11843</v>
      </c>
      <c r="M92" s="12">
        <v>2.2000000000000002</v>
      </c>
      <c r="N92" s="12" t="s">
        <v>22173</v>
      </c>
      <c r="O92" s="12" t="s">
        <v>1978</v>
      </c>
      <c r="P92" s="12">
        <v>45</v>
      </c>
      <c r="Q92" s="12" t="s">
        <v>8439</v>
      </c>
      <c r="R92" s="12" t="s">
        <v>10862</v>
      </c>
      <c r="S92" s="12" t="s">
        <v>11367</v>
      </c>
      <c r="T92" s="12" t="s">
        <v>11689</v>
      </c>
      <c r="U92" s="12" t="s">
        <v>14447</v>
      </c>
      <c r="V92" s="12" t="s">
        <v>14448</v>
      </c>
      <c r="W92" s="12" t="str">
        <f>"piechart: colorlist=""#00FF00,#FFFFFF,#C0C0C0,#FFFF00,#0000FF,#000080,#008080,#800000,#808000,#800080,#FF0000,#FF00FF"" valuelist="""&amp;AF92&amp;","&amp;AG92&amp;","&amp;AH92&amp;","&amp;AI92&amp;","&amp;AJ92&amp;","&amp;AK92&amp;","&amp;AL92&amp;","&amp;AM92&amp;","&amp;AN92&amp;","&amp;AO92&amp;","&amp;AP92&amp;","&amp;AQ92&amp;""""</f>
        <v>piechart: colorlist="#00FF00,#FFFFFF,#C0C0C0,#FFFF00,#0000FF,#000080,#008080,#800000,#808000,#800080,#FF0000,#FF00FF" valuelist="0,0,0,0,0,0,0,0,0,0,0,3360"</v>
      </c>
      <c r="X92" s="12" t="s">
        <v>14449</v>
      </c>
      <c r="Y92" s="12"/>
      <c r="Z92" s="12"/>
      <c r="AA92" s="12"/>
      <c r="AB92" s="12"/>
      <c r="AC92" s="12"/>
      <c r="AD92" s="12"/>
      <c r="AE92" s="12"/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3360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3360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</row>
    <row r="93" spans="1:74" s="38" customFormat="1">
      <c r="A93" s="12">
        <v>2169</v>
      </c>
      <c r="B93" s="12" t="s">
        <v>14450</v>
      </c>
      <c r="C93" s="12" t="str">
        <f>IF(D93=0,"Standard only",INDEX($AR$1:$BV$1,1,MATCH(D93,AR93:BV93,0)))</f>
        <v>ST_LeafStem</v>
      </c>
      <c r="D93" s="12">
        <v>5423</v>
      </c>
      <c r="E93" s="13">
        <f>LOG10(D93)</f>
        <v>3.7342396044354551</v>
      </c>
      <c r="F93" s="12">
        <v>929.47389999999996</v>
      </c>
      <c r="G93" s="12">
        <v>5.73</v>
      </c>
      <c r="H93" s="12" t="s">
        <v>13380</v>
      </c>
      <c r="I93" s="14" t="s">
        <v>22217</v>
      </c>
      <c r="J93" s="12" t="s">
        <v>10861</v>
      </c>
      <c r="K93" s="12" t="s">
        <v>22177</v>
      </c>
      <c r="L93" s="12" t="s">
        <v>11843</v>
      </c>
      <c r="M93" s="12">
        <v>2.2000000000000002</v>
      </c>
      <c r="N93" s="12" t="s">
        <v>22173</v>
      </c>
      <c r="O93" s="12" t="s">
        <v>1978</v>
      </c>
      <c r="P93" s="12">
        <v>45</v>
      </c>
      <c r="Q93" s="12" t="s">
        <v>8439</v>
      </c>
      <c r="R93" s="12" t="s">
        <v>10862</v>
      </c>
      <c r="S93" s="12" t="s">
        <v>11367</v>
      </c>
      <c r="T93" s="12" t="s">
        <v>11689</v>
      </c>
      <c r="U93" s="12" t="s">
        <v>14452</v>
      </c>
      <c r="V93" s="12" t="s">
        <v>14453</v>
      </c>
      <c r="W93" s="12" t="str">
        <f>"piechart: colorlist=""#00FF00,#FFFFFF,#C0C0C0,#FFFF00,#0000FF,#000080,#008080,#800000,#808000,#800080,#FF0000,#FF00FF"" valuelist="""&amp;AF93&amp;","&amp;AG93&amp;","&amp;AH93&amp;","&amp;AI93&amp;","&amp;AJ93&amp;","&amp;AK93&amp;","&amp;AL93&amp;","&amp;AM93&amp;","&amp;AN93&amp;","&amp;AO93&amp;","&amp;AP93&amp;","&amp;AQ93&amp;""""</f>
        <v>piechart: colorlist="#00FF00,#FFFFFF,#C0C0C0,#FFFF00,#0000FF,#000080,#008080,#800000,#808000,#800080,#FF0000,#FF00FF" valuelist="0,0,0,0,0,0,0,0,0,0,0,5749"</v>
      </c>
      <c r="X93" s="12" t="s">
        <v>22218</v>
      </c>
      <c r="Y93" s="12"/>
      <c r="Z93" s="12"/>
      <c r="AA93" s="12"/>
      <c r="AB93" s="12"/>
      <c r="AC93" s="12"/>
      <c r="AD93" s="12"/>
      <c r="AE93" s="12"/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5749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5423</v>
      </c>
      <c r="BQ93" s="12">
        <v>326</v>
      </c>
      <c r="BR93" s="12">
        <v>0</v>
      </c>
      <c r="BS93" s="12">
        <v>0</v>
      </c>
      <c r="BT93" s="12">
        <v>0</v>
      </c>
      <c r="BU93" s="12">
        <v>0</v>
      </c>
      <c r="BV93" s="12">
        <v>0</v>
      </c>
    </row>
    <row r="94" spans="1:74" s="38" customFormat="1">
      <c r="A94" s="12">
        <v>3430</v>
      </c>
      <c r="B94" s="12" t="s">
        <v>8462</v>
      </c>
      <c r="C94" s="12" t="s">
        <v>10793</v>
      </c>
      <c r="D94" s="12">
        <v>1356</v>
      </c>
      <c r="E94" s="13">
        <f>LOG10(D94)</f>
        <v>3.1322596895310446</v>
      </c>
      <c r="F94" s="12">
        <v>901.47889999999995</v>
      </c>
      <c r="G94" s="12">
        <v>5.2</v>
      </c>
      <c r="H94" s="12" t="s">
        <v>25</v>
      </c>
      <c r="I94" s="14" t="s">
        <v>12842</v>
      </c>
      <c r="J94" s="12" t="s">
        <v>12843</v>
      </c>
      <c r="K94" s="12" t="s">
        <v>12650</v>
      </c>
      <c r="L94" s="12" t="s">
        <v>12628</v>
      </c>
      <c r="M94" s="12">
        <v>2.2000000000000002</v>
      </c>
      <c r="N94" s="12" t="s">
        <v>12844</v>
      </c>
      <c r="O94" s="12" t="s">
        <v>1978</v>
      </c>
      <c r="P94" s="12">
        <v>45</v>
      </c>
      <c r="Q94" s="12" t="s">
        <v>8463</v>
      </c>
      <c r="R94" s="17" t="s">
        <v>12845</v>
      </c>
      <c r="S94" s="12" t="s">
        <v>12846</v>
      </c>
      <c r="T94" s="12" t="s">
        <v>13046</v>
      </c>
      <c r="U94" s="12" t="s">
        <v>8464</v>
      </c>
      <c r="V94" s="12" t="s">
        <v>8465</v>
      </c>
      <c r="W94" s="12" t="str">
        <f>"piechart: colorlist=""#00FF00,#FFFFFF,#C0C0C0,#FFFF00,#0000FF,#000080,#008080,#800000,#808000,#800080,#FF0000,#FF00FF"" valuelist="""&amp;AF94&amp;","&amp;AG94&amp;","&amp;AH94&amp;","&amp;AI94&amp;","&amp;AJ94&amp;","&amp;AK94&amp;","&amp;AL94&amp;","&amp;AM94&amp;","&amp;AN94&amp;","&amp;AO94&amp;","&amp;AP94&amp;","&amp;AQ94&amp;""""</f>
        <v>piechart: colorlist="#00FF00,#FFFFFF,#C0C0C0,#FFFF00,#0000FF,#000080,#008080,#800000,#808000,#800080,#FF0000,#FF00FF" valuelist="0,0,0,1356,0,0,0,0,0,0,0,0"</v>
      </c>
      <c r="X94" s="12" t="s">
        <v>12847</v>
      </c>
      <c r="Y94" s="12"/>
      <c r="Z94" s="12"/>
      <c r="AA94" s="12"/>
      <c r="AB94" s="12"/>
      <c r="AC94" s="12"/>
      <c r="AD94" s="12"/>
      <c r="AE94" s="12"/>
      <c r="AF94" s="12">
        <v>0</v>
      </c>
      <c r="AG94" s="12">
        <v>0</v>
      </c>
      <c r="AH94" s="12">
        <v>0</v>
      </c>
      <c r="AI94" s="12">
        <v>1356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1356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2">
        <v>0</v>
      </c>
      <c r="BF94" s="12">
        <v>0</v>
      </c>
      <c r="BG94" s="12">
        <v>0</v>
      </c>
      <c r="BH94" s="12">
        <v>0</v>
      </c>
      <c r="BI94" s="12">
        <v>0</v>
      </c>
      <c r="BJ94" s="12">
        <v>0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0</v>
      </c>
      <c r="BS94" s="12">
        <v>0</v>
      </c>
      <c r="BT94" s="12">
        <v>0</v>
      </c>
      <c r="BU94" s="12">
        <v>0</v>
      </c>
      <c r="BV94" s="12">
        <v>0</v>
      </c>
    </row>
    <row r="95" spans="1:74" s="38" customFormat="1">
      <c r="A95" s="12">
        <v>2182</v>
      </c>
      <c r="B95" s="12" t="s">
        <v>14455</v>
      </c>
      <c r="C95" s="12" t="str">
        <f>IF(D95=0,"Standard only",INDEX($AR$1:$BV$1,1,MATCH(D95,AR95:BV95,0)))</f>
        <v>ST_LeafStem</v>
      </c>
      <c r="D95" s="12">
        <v>1647</v>
      </c>
      <c r="E95" s="13">
        <f>LOG10(D95)</f>
        <v>3.2166935991697545</v>
      </c>
      <c r="F95" s="12">
        <v>945.46749999999997</v>
      </c>
      <c r="G95" s="12">
        <v>5.59</v>
      </c>
      <c r="H95" s="12" t="s">
        <v>13877</v>
      </c>
      <c r="I95" s="14" t="s">
        <v>22219</v>
      </c>
      <c r="J95" s="12" t="s">
        <v>10865</v>
      </c>
      <c r="K95" s="12" t="s">
        <v>14009</v>
      </c>
      <c r="L95" s="12" t="s">
        <v>11843</v>
      </c>
      <c r="M95" s="12">
        <v>2.2000000000000002</v>
      </c>
      <c r="N95" s="12" t="s">
        <v>22173</v>
      </c>
      <c r="O95" s="12" t="s">
        <v>1978</v>
      </c>
      <c r="P95" s="12">
        <v>45</v>
      </c>
      <c r="Q95" s="12" t="s">
        <v>22220</v>
      </c>
      <c r="R95" s="12" t="s">
        <v>10866</v>
      </c>
      <c r="S95" s="12" t="s">
        <v>11368</v>
      </c>
      <c r="T95" s="12" t="s">
        <v>11690</v>
      </c>
      <c r="U95" s="12" t="s">
        <v>14458</v>
      </c>
      <c r="V95" s="12" t="s">
        <v>14459</v>
      </c>
      <c r="W95" s="12" t="str">
        <f>"piechart: colorlist=""#00FF00,#FFFFFF,#C0C0C0,#FFFF00,#0000FF,#000080,#008080,#800000,#808000,#800080,#FF0000,#FF00FF"" valuelist="""&amp;AF95&amp;","&amp;AG95&amp;","&amp;AH95&amp;","&amp;AI95&amp;","&amp;AJ95&amp;","&amp;AK95&amp;","&amp;AL95&amp;","&amp;AM95&amp;","&amp;AN95&amp;","&amp;AO95&amp;","&amp;AP95&amp;","&amp;AQ95&amp;""""</f>
        <v>piechart: colorlist="#00FF00,#FFFFFF,#C0C0C0,#FFFF00,#0000FF,#000080,#008080,#800000,#808000,#800080,#FF0000,#FF00FF" valuelist="0,0,0,0,0,0,0,0,0,0,0,1647"</v>
      </c>
      <c r="X95" s="12" t="s">
        <v>22221</v>
      </c>
      <c r="Y95" s="12"/>
      <c r="Z95" s="12"/>
      <c r="AA95" s="12"/>
      <c r="AB95" s="12" t="s">
        <v>22222</v>
      </c>
      <c r="AC95" s="12"/>
      <c r="AD95" s="12"/>
      <c r="AE95" s="12"/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1647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  <c r="BJ95" s="12">
        <v>0</v>
      </c>
      <c r="BK95" s="12">
        <v>0</v>
      </c>
      <c r="BL95" s="12">
        <v>0</v>
      </c>
      <c r="BM95" s="12">
        <v>0</v>
      </c>
      <c r="BN95" s="12">
        <v>0</v>
      </c>
      <c r="BO95" s="12">
        <v>0</v>
      </c>
      <c r="BP95" s="12">
        <v>1647</v>
      </c>
      <c r="BQ95" s="12">
        <v>0</v>
      </c>
      <c r="BR95" s="12">
        <v>0</v>
      </c>
      <c r="BS95" s="12">
        <v>0</v>
      </c>
      <c r="BT95" s="12">
        <v>0</v>
      </c>
      <c r="BU95" s="12">
        <v>0</v>
      </c>
      <c r="BV95" s="12">
        <v>0</v>
      </c>
    </row>
    <row r="96" spans="1:74" s="38" customFormat="1">
      <c r="A96" s="12">
        <v>2183</v>
      </c>
      <c r="B96" s="12" t="s">
        <v>14462</v>
      </c>
      <c r="C96" s="12" t="str">
        <f>IF(D96=0,"Standard only",INDEX($AR$1:$BV$1,1,MATCH(D96,AR96:BV96,0)))</f>
        <v>ST_LeafStem</v>
      </c>
      <c r="D96" s="12">
        <v>2481</v>
      </c>
      <c r="E96" s="13">
        <f>LOG10(D96)</f>
        <v>3.3946267642722092</v>
      </c>
      <c r="F96" s="12">
        <v>945.47170000000006</v>
      </c>
      <c r="G96" s="12">
        <v>5.63</v>
      </c>
      <c r="H96" s="12" t="s">
        <v>13877</v>
      </c>
      <c r="I96" s="14" t="s">
        <v>22223</v>
      </c>
      <c r="J96" s="12" t="s">
        <v>10865</v>
      </c>
      <c r="K96" s="12" t="s">
        <v>22224</v>
      </c>
      <c r="L96" s="12" t="s">
        <v>11843</v>
      </c>
      <c r="M96" s="12">
        <v>2.2000000000000002</v>
      </c>
      <c r="N96" s="12" t="s">
        <v>22173</v>
      </c>
      <c r="O96" s="12" t="s">
        <v>1978</v>
      </c>
      <c r="P96" s="12">
        <v>45</v>
      </c>
      <c r="Q96" s="12" t="s">
        <v>22220</v>
      </c>
      <c r="R96" s="12" t="s">
        <v>10866</v>
      </c>
      <c r="S96" s="12" t="s">
        <v>11368</v>
      </c>
      <c r="T96" s="12" t="s">
        <v>11690</v>
      </c>
      <c r="U96" s="12" t="s">
        <v>14465</v>
      </c>
      <c r="V96" s="12" t="s">
        <v>14466</v>
      </c>
      <c r="W96" s="12" t="str">
        <f>"piechart: colorlist=""#00FF00,#FFFFFF,#C0C0C0,#FFFF00,#0000FF,#000080,#008080,#800000,#808000,#800080,#FF0000,#FF00FF"" valuelist="""&amp;AF96&amp;","&amp;AG96&amp;","&amp;AH96&amp;","&amp;AI96&amp;","&amp;AJ96&amp;","&amp;AK96&amp;","&amp;AL96&amp;","&amp;AM96&amp;","&amp;AN96&amp;","&amp;AO96&amp;","&amp;AP96&amp;","&amp;AQ96&amp;""""</f>
        <v>piechart: colorlist="#00FF00,#FFFFFF,#C0C0C0,#FFFF00,#0000FF,#000080,#008080,#800000,#808000,#800080,#FF0000,#FF00FF" valuelist="0,0,0,0,0,0,0,0,0,0,0,2481"</v>
      </c>
      <c r="X96" s="12" t="s">
        <v>22221</v>
      </c>
      <c r="Y96" s="12"/>
      <c r="Z96" s="12"/>
      <c r="AA96" s="12"/>
      <c r="AB96" s="12" t="s">
        <v>22222</v>
      </c>
      <c r="AC96" s="12"/>
      <c r="AD96" s="12"/>
      <c r="AE96" s="12"/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2481</v>
      </c>
      <c r="AR96" s="12">
        <v>0</v>
      </c>
      <c r="AS96" s="12">
        <v>0</v>
      </c>
      <c r="AT96" s="12">
        <v>0</v>
      </c>
      <c r="AU96" s="12">
        <v>0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</v>
      </c>
      <c r="BP96" s="12">
        <v>2481</v>
      </c>
      <c r="BQ96" s="12">
        <v>0</v>
      </c>
      <c r="BR96" s="12">
        <v>0</v>
      </c>
      <c r="BS96" s="12">
        <v>0</v>
      </c>
      <c r="BT96" s="12">
        <v>0</v>
      </c>
      <c r="BU96" s="12">
        <v>0</v>
      </c>
      <c r="BV96" s="12">
        <v>0</v>
      </c>
    </row>
    <row r="97" spans="1:74" s="38" customFormat="1">
      <c r="A97" s="14">
        <v>3387</v>
      </c>
      <c r="B97" s="14" t="s">
        <v>2226</v>
      </c>
      <c r="C97" s="14" t="str">
        <f>IF(D97=0,"Standard only",INDEX($AR$1:$BV$1,1,MATCH(D97,AR97:BV97,0)))</f>
        <v>ST_LeafStem</v>
      </c>
      <c r="D97" s="14">
        <v>616292</v>
      </c>
      <c r="E97" s="13">
        <f>LOG10(D97)</f>
        <v>5.7897865302515168</v>
      </c>
      <c r="F97" s="14">
        <v>852.51038000000005</v>
      </c>
      <c r="G97" s="14">
        <v>5.01</v>
      </c>
      <c r="H97" s="14" t="s">
        <v>25</v>
      </c>
      <c r="I97" s="14" t="s">
        <v>2226</v>
      </c>
      <c r="J97" s="14" t="s">
        <v>8948</v>
      </c>
      <c r="K97" s="14" t="s">
        <v>8842</v>
      </c>
      <c r="L97" s="14" t="s">
        <v>11846</v>
      </c>
      <c r="M97" s="14">
        <v>1</v>
      </c>
      <c r="N97" s="14" t="s">
        <v>22178</v>
      </c>
      <c r="O97" s="14" t="s">
        <v>1978</v>
      </c>
      <c r="P97" s="14">
        <v>45</v>
      </c>
      <c r="Q97" s="14" t="s">
        <v>2227</v>
      </c>
      <c r="R97" s="14" t="s">
        <v>8947</v>
      </c>
      <c r="S97" s="14" t="s">
        <v>11359</v>
      </c>
      <c r="T97" s="14" t="s">
        <v>11679</v>
      </c>
      <c r="U97" s="14"/>
      <c r="V97" s="14" t="s">
        <v>2228</v>
      </c>
      <c r="W97" s="12" t="str">
        <f>"piechart: colorlist=""#00FF00,#FFFFFF,#C0C0C0,#FFFF00,#0000FF,#000080,#008080,#800000,#808000,#800080,#FF0000,#FF00FF"" valuelist="""&amp;AF97&amp;","&amp;AG97&amp;","&amp;AH97&amp;","&amp;AI97&amp;","&amp;AJ97&amp;","&amp;AK97&amp;","&amp;AL97&amp;","&amp;AM97&amp;","&amp;AN97&amp;","&amp;AO97&amp;","&amp;AP97&amp;","&amp;AQ97&amp;""""</f>
        <v>piechart: colorlist="#00FF00,#FFFFFF,#C0C0C0,#FFFF00,#0000FF,#000080,#008080,#800000,#808000,#800080,#FF0000,#FF00FF" valuelist="0,0,0,0,0,0,0,0,0,0,0,911523"</v>
      </c>
      <c r="X97" s="14" t="s">
        <v>13245</v>
      </c>
      <c r="Y97" s="14"/>
      <c r="Z97" s="14"/>
      <c r="AA97" s="14"/>
      <c r="AB97" s="14" t="s">
        <v>22179</v>
      </c>
      <c r="AC97" s="14" t="s">
        <v>22179</v>
      </c>
      <c r="AD97" s="14" t="s">
        <v>22182</v>
      </c>
      <c r="AE97" s="14"/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911523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616292</v>
      </c>
      <c r="BQ97" s="14">
        <v>243206</v>
      </c>
      <c r="BR97" s="14">
        <v>52025</v>
      </c>
      <c r="BS97" s="14">
        <v>0</v>
      </c>
      <c r="BT97" s="14">
        <v>0</v>
      </c>
      <c r="BU97" s="14">
        <v>0</v>
      </c>
      <c r="BV97" s="14">
        <v>0</v>
      </c>
    </row>
    <row r="98" spans="1:74" s="38" customFormat="1">
      <c r="A98" s="14">
        <v>3401</v>
      </c>
      <c r="B98" s="14" t="s">
        <v>2229</v>
      </c>
      <c r="C98" s="14" t="str">
        <f>IF(D98=0,"Standard only",INDEX($AR$1:$BV$1,1,MATCH(D98,AR98:BV98,0)))</f>
        <v>ST_LeafStem</v>
      </c>
      <c r="D98" s="14">
        <v>223166</v>
      </c>
      <c r="E98" s="13">
        <f>LOG10(D98)</f>
        <v>5.3486280292568029</v>
      </c>
      <c r="F98" s="14">
        <v>868.50530000000003</v>
      </c>
      <c r="G98" s="14">
        <v>4.95</v>
      </c>
      <c r="H98" s="14" t="s">
        <v>25</v>
      </c>
      <c r="I98" s="14" t="s">
        <v>2229</v>
      </c>
      <c r="J98" s="14" t="s">
        <v>8946</v>
      </c>
      <c r="K98" s="14" t="s">
        <v>8842</v>
      </c>
      <c r="L98" s="14" t="s">
        <v>11846</v>
      </c>
      <c r="M98" s="14">
        <v>1</v>
      </c>
      <c r="N98" s="14" t="s">
        <v>22178</v>
      </c>
      <c r="O98" s="14" t="s">
        <v>1978</v>
      </c>
      <c r="P98" s="14">
        <v>45</v>
      </c>
      <c r="Q98" s="14" t="s">
        <v>2230</v>
      </c>
      <c r="R98" s="14" t="s">
        <v>8944</v>
      </c>
      <c r="S98" s="14" t="s">
        <v>11360</v>
      </c>
      <c r="T98" s="14" t="s">
        <v>11680</v>
      </c>
      <c r="U98" s="14"/>
      <c r="V98" s="14" t="s">
        <v>2231</v>
      </c>
      <c r="W98" s="12" t="str">
        <f>"piechart: colorlist=""#00FF00,#FFFFFF,#C0C0C0,#FFFF00,#0000FF,#000080,#008080,#800000,#808000,#800080,#FF0000,#FF00FF"" valuelist="""&amp;AF98&amp;","&amp;AG98&amp;","&amp;AH98&amp;","&amp;AI98&amp;","&amp;AJ98&amp;","&amp;AK98&amp;","&amp;AL98&amp;","&amp;AM98&amp;","&amp;AN98&amp;","&amp;AO98&amp;","&amp;AP98&amp;","&amp;AQ98&amp;""""</f>
        <v>piechart: colorlist="#00FF00,#FFFFFF,#C0C0C0,#FFFF00,#0000FF,#000080,#008080,#800000,#808000,#800080,#FF0000,#FF00FF" valuelist="0,0,0,0,0,0,0,0,0,0,0,324475"</v>
      </c>
      <c r="X98" s="14" t="s">
        <v>13245</v>
      </c>
      <c r="Y98" s="14"/>
      <c r="Z98" s="14"/>
      <c r="AA98" s="14"/>
      <c r="AB98" s="14" t="s">
        <v>22182</v>
      </c>
      <c r="AC98" s="14" t="s">
        <v>22179</v>
      </c>
      <c r="AD98" s="14" t="s">
        <v>22182</v>
      </c>
      <c r="AE98" s="14"/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324475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223166</v>
      </c>
      <c r="BQ98" s="14">
        <v>91003</v>
      </c>
      <c r="BR98" s="14">
        <v>10306</v>
      </c>
      <c r="BS98" s="14">
        <v>0</v>
      </c>
      <c r="BT98" s="14">
        <v>0</v>
      </c>
      <c r="BU98" s="14">
        <v>0</v>
      </c>
      <c r="BV98" s="14">
        <v>0</v>
      </c>
    </row>
    <row r="99" spans="1:74" s="38" customFormat="1">
      <c r="A99" s="14">
        <v>3418</v>
      </c>
      <c r="B99" s="14" t="s">
        <v>8430</v>
      </c>
      <c r="C99" s="14" t="str">
        <f>IF(D99=0,"Standard only",INDEX($AR$1:$BV$1,1,MATCH(D99,AR99:BV99,0)))</f>
        <v>ST_LeafStem</v>
      </c>
      <c r="D99" s="14">
        <v>5134</v>
      </c>
      <c r="E99" s="13">
        <f>LOG10(D99)</f>
        <v>3.7104558643354246</v>
      </c>
      <c r="F99" s="14">
        <v>884.50099999999998</v>
      </c>
      <c r="G99" s="14">
        <v>4.62</v>
      </c>
      <c r="H99" s="14" t="s">
        <v>25</v>
      </c>
      <c r="I99" s="14" t="s">
        <v>12526</v>
      </c>
      <c r="J99" s="14" t="s">
        <v>8983</v>
      </c>
      <c r="K99" s="14" t="s">
        <v>8985</v>
      </c>
      <c r="L99" s="14" t="s">
        <v>11843</v>
      </c>
      <c r="M99" s="12">
        <v>2.2000000000000002</v>
      </c>
      <c r="N99" s="14" t="s">
        <v>22225</v>
      </c>
      <c r="O99" s="14" t="s">
        <v>1978</v>
      </c>
      <c r="P99" s="14">
        <v>45</v>
      </c>
      <c r="Q99" s="14" t="s">
        <v>8431</v>
      </c>
      <c r="R99" s="14" t="s">
        <v>8984</v>
      </c>
      <c r="S99" s="14" t="s">
        <v>8432</v>
      </c>
      <c r="T99" s="14" t="s">
        <v>11686</v>
      </c>
      <c r="U99" s="14" t="s">
        <v>8433</v>
      </c>
      <c r="V99" s="14" t="s">
        <v>8434</v>
      </c>
      <c r="W99" s="12" t="str">
        <f>"piechart: colorlist=""#00FF00,#FFFFFF,#C0C0C0,#FFFF00,#0000FF,#000080,#008080,#800000,#808000,#800080,#FF0000,#FF00FF"" valuelist="""&amp;AF99&amp;","&amp;AG99&amp;","&amp;AH99&amp;","&amp;AI99&amp;","&amp;AJ99&amp;","&amp;AK99&amp;","&amp;AL99&amp;","&amp;AM99&amp;","&amp;AN99&amp;","&amp;AO99&amp;","&amp;AP99&amp;","&amp;AQ99&amp;""""</f>
        <v>piechart: colorlist="#00FF00,#FFFFFF,#C0C0C0,#FFFF00,#0000FF,#000080,#008080,#800000,#808000,#800080,#FF0000,#FF00FF" valuelist="0,0,0,0,0,0,0,0,0,0,0,7030"</v>
      </c>
      <c r="X99" s="14" t="s">
        <v>22226</v>
      </c>
      <c r="Y99" s="14"/>
      <c r="Z99" s="14"/>
      <c r="AA99" s="14"/>
      <c r="AB99" s="14" t="s">
        <v>22179</v>
      </c>
      <c r="AC99" s="14" t="s">
        <v>22182</v>
      </c>
      <c r="AD99" s="14" t="s">
        <v>22179</v>
      </c>
      <c r="AE99" s="14"/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7030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5134</v>
      </c>
      <c r="BQ99" s="14">
        <v>1896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</row>
    <row r="100" spans="1:74" s="38" customFormat="1">
      <c r="A100" s="14">
        <v>3431</v>
      </c>
      <c r="B100" s="14" t="s">
        <v>8466</v>
      </c>
      <c r="C100" s="14" t="str">
        <f>IF(D100=0,"Standard only",INDEX($AR$1:$BV$1,1,MATCH(D100,AR100:BV100,0)))</f>
        <v>AC_Root</v>
      </c>
      <c r="D100" s="14">
        <v>16314</v>
      </c>
      <c r="E100" s="13">
        <f>LOG10(D100)</f>
        <v>4.2125604579711435</v>
      </c>
      <c r="F100" s="14">
        <v>901.47940000000006</v>
      </c>
      <c r="G100" s="14">
        <v>4.34</v>
      </c>
      <c r="H100" s="14" t="s">
        <v>8950</v>
      </c>
      <c r="I100" s="14" t="s">
        <v>12527</v>
      </c>
      <c r="J100" s="14" t="s">
        <v>10835</v>
      </c>
      <c r="K100" s="14" t="s">
        <v>22227</v>
      </c>
      <c r="L100" s="14" t="s">
        <v>11843</v>
      </c>
      <c r="M100" s="12">
        <v>2.2000000000000002</v>
      </c>
      <c r="N100" s="14" t="s">
        <v>22183</v>
      </c>
      <c r="O100" s="14" t="s">
        <v>1978</v>
      </c>
      <c r="P100" s="14">
        <v>45</v>
      </c>
      <c r="Q100" s="14" t="s">
        <v>8494</v>
      </c>
      <c r="R100" s="16" t="s">
        <v>10836</v>
      </c>
      <c r="S100" s="14" t="s">
        <v>11352</v>
      </c>
      <c r="T100" s="14" t="s">
        <v>11671</v>
      </c>
      <c r="U100" s="14" t="s">
        <v>8467</v>
      </c>
      <c r="V100" s="14" t="s">
        <v>8468</v>
      </c>
      <c r="W100" s="12" t="str">
        <f>"piechart: colorlist=""#00FF00,#FFFFFF,#C0C0C0,#FFFF00,#0000FF,#000080,#008080,#800000,#808000,#800080,#FF0000,#FF00FF"" valuelist="""&amp;AF100&amp;","&amp;AG100&amp;","&amp;AH100&amp;","&amp;AI100&amp;","&amp;AJ100&amp;","&amp;AK100&amp;","&amp;AL100&amp;","&amp;AM100&amp;","&amp;AN100&amp;","&amp;AO100&amp;","&amp;AP100&amp;","&amp;AQ100&amp;""""</f>
        <v>piechart: colorlist="#00FF00,#FFFFFF,#C0C0C0,#FFFF00,#0000FF,#000080,#008080,#800000,#808000,#800080,#FF0000,#FF00FF" valuelist="0,0,0,16890,0,0,0,0,0,0,0,0"</v>
      </c>
      <c r="X100" s="14" t="s">
        <v>13246</v>
      </c>
      <c r="Y100" s="14" t="s">
        <v>8964</v>
      </c>
      <c r="Z100" s="14" t="s">
        <v>8965</v>
      </c>
      <c r="AA100" s="14" t="s">
        <v>8966</v>
      </c>
      <c r="AB100" s="14" t="s">
        <v>8963</v>
      </c>
      <c r="AC100" s="14"/>
      <c r="AD100" s="14"/>
      <c r="AE100" s="14"/>
      <c r="AF100" s="14">
        <v>0</v>
      </c>
      <c r="AG100" s="14">
        <v>0</v>
      </c>
      <c r="AH100" s="14">
        <v>0</v>
      </c>
      <c r="AI100" s="14">
        <v>16890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576</v>
      </c>
      <c r="AT100" s="14">
        <v>16314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0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</row>
    <row r="101" spans="1:74" s="38" customFormat="1">
      <c r="A101" s="14">
        <v>3440</v>
      </c>
      <c r="B101" s="14" t="s">
        <v>8485</v>
      </c>
      <c r="C101" s="14" t="str">
        <f>IF(D101=0,"Standard only",INDEX($AR$1:$BV$1,1,MATCH(D101,AR101:BV101,0)))</f>
        <v>LE_Ripe</v>
      </c>
      <c r="D101" s="14">
        <v>38622</v>
      </c>
      <c r="E101" s="13">
        <f>LOG10(D101)</f>
        <v>4.5868347595126124</v>
      </c>
      <c r="F101" s="14">
        <v>918.50350000000003</v>
      </c>
      <c r="G101" s="14">
        <v>4.24</v>
      </c>
      <c r="H101" s="14" t="s">
        <v>25</v>
      </c>
      <c r="I101" s="14" t="s">
        <v>12528</v>
      </c>
      <c r="J101" s="14" t="s">
        <v>11809</v>
      </c>
      <c r="K101" s="14" t="s">
        <v>22228</v>
      </c>
      <c r="L101" s="14" t="s">
        <v>11843</v>
      </c>
      <c r="M101" s="12">
        <v>2.2000000000000002</v>
      </c>
      <c r="N101" s="14" t="s">
        <v>22225</v>
      </c>
      <c r="O101" s="14" t="s">
        <v>1978</v>
      </c>
      <c r="P101" s="14">
        <v>45</v>
      </c>
      <c r="Q101" s="14" t="s">
        <v>8486</v>
      </c>
      <c r="R101" s="14" t="s">
        <v>10167</v>
      </c>
      <c r="S101" s="14" t="s">
        <v>11361</v>
      </c>
      <c r="T101" s="14" t="s">
        <v>11398</v>
      </c>
      <c r="U101" s="14" t="s">
        <v>8487</v>
      </c>
      <c r="V101" s="14" t="s">
        <v>8488</v>
      </c>
      <c r="W101" s="12" t="str">
        <f>"piechart: colorlist=""#00FF00,#FFFFFF,#C0C0C0,#FFFF00,#0000FF,#000080,#008080,#800000,#808000,#800080,#FF0000,#FF00FF"" valuelist="""&amp;AF101&amp;","&amp;AG101&amp;","&amp;AH101&amp;","&amp;AI101&amp;","&amp;AJ101&amp;","&amp;AK101&amp;","&amp;AL101&amp;","&amp;AM101&amp;","&amp;AN101&amp;","&amp;AO101&amp;","&amp;AP101&amp;","&amp;AQ101&amp;""""</f>
        <v>piechart: colorlist="#00FF00,#FFFFFF,#C0C0C0,#FFFF00,#0000FF,#000080,#008080,#800000,#808000,#800080,#FF0000,#FF00FF" valuelist="0,0,0,0,0,0,0,0,0,0,58722,0"</v>
      </c>
      <c r="X101" s="14" t="s">
        <v>22229</v>
      </c>
      <c r="Y101" s="14" t="s">
        <v>8935</v>
      </c>
      <c r="Z101" s="14" t="s">
        <v>8936</v>
      </c>
      <c r="AA101" s="14"/>
      <c r="AB101" s="14" t="s">
        <v>8942</v>
      </c>
      <c r="AC101" s="14"/>
      <c r="AD101" s="14"/>
      <c r="AE101" s="14"/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58722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20100</v>
      </c>
      <c r="BD101" s="14">
        <v>0</v>
      </c>
      <c r="BE101" s="14">
        <v>38622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</row>
    <row r="102" spans="1:74" s="38" customFormat="1">
      <c r="A102" s="14">
        <v>3443</v>
      </c>
      <c r="B102" s="14" t="s">
        <v>8493</v>
      </c>
      <c r="C102" s="14" t="str">
        <f>IF(D102=0,"Standard only",INDEX($AR$1:$BV$1,1,MATCH(D102,AR102:BV102,0)))</f>
        <v>AC_Root</v>
      </c>
      <c r="D102" s="14">
        <v>1635</v>
      </c>
      <c r="E102" s="13">
        <f>LOG10(D102)</f>
        <v>3.2135177569963047</v>
      </c>
      <c r="F102" s="14">
        <v>919.48469999999998</v>
      </c>
      <c r="G102" s="14">
        <v>4.6399999999999997</v>
      </c>
      <c r="H102" s="14" t="s">
        <v>8950</v>
      </c>
      <c r="I102" s="14" t="s">
        <v>12529</v>
      </c>
      <c r="J102" s="14" t="s">
        <v>22230</v>
      </c>
      <c r="K102" s="14" t="s">
        <v>8988</v>
      </c>
      <c r="L102" s="14" t="s">
        <v>11843</v>
      </c>
      <c r="M102" s="12">
        <v>2.2000000000000002</v>
      </c>
      <c r="N102" s="14" t="s">
        <v>22183</v>
      </c>
      <c r="O102" s="14" t="s">
        <v>1978</v>
      </c>
      <c r="P102" s="14">
        <v>45</v>
      </c>
      <c r="Q102" s="14" t="s">
        <v>22231</v>
      </c>
      <c r="R102" s="16" t="s">
        <v>10844</v>
      </c>
      <c r="S102" s="14" t="s">
        <v>11356</v>
      </c>
      <c r="T102" s="14" t="s">
        <v>11675</v>
      </c>
      <c r="U102" s="14" t="s">
        <v>8495</v>
      </c>
      <c r="V102" s="14" t="s">
        <v>8496</v>
      </c>
      <c r="W102" s="12" t="str">
        <f>"piechart: colorlist=""#00FF00,#FFFFFF,#C0C0C0,#FFFF00,#0000FF,#000080,#008080,#800000,#808000,#800080,#FF0000,#FF00FF"" valuelist="""&amp;AF102&amp;","&amp;AG102&amp;","&amp;AH102&amp;","&amp;AI102&amp;","&amp;AJ102&amp;","&amp;AK102&amp;","&amp;AL102&amp;","&amp;AM102&amp;","&amp;AN102&amp;","&amp;AO102&amp;","&amp;AP102&amp;","&amp;AQ102&amp;""""</f>
        <v>piechart: colorlist="#00FF00,#FFFFFF,#C0C0C0,#FFFF00,#0000FF,#000080,#008080,#800000,#808000,#800080,#FF0000,#FF00FF" valuelist="0,0,0,1635,0,0,0,0,0,0,0,0"</v>
      </c>
      <c r="X102" s="14" t="s">
        <v>22232</v>
      </c>
      <c r="Y102" s="14"/>
      <c r="Z102" s="14"/>
      <c r="AA102" s="14"/>
      <c r="AB102" s="14" t="s">
        <v>22233</v>
      </c>
      <c r="AC102" s="14" t="s">
        <v>8972</v>
      </c>
      <c r="AD102" s="14"/>
      <c r="AE102" s="14"/>
      <c r="AF102" s="14">
        <v>0</v>
      </c>
      <c r="AG102" s="14">
        <v>0</v>
      </c>
      <c r="AH102" s="14">
        <v>0</v>
      </c>
      <c r="AI102" s="14">
        <v>1635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1635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  <c r="BP102" s="14">
        <v>0</v>
      </c>
      <c r="BQ102" s="14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</row>
    <row r="103" spans="1:74" s="38" customFormat="1">
      <c r="A103" s="14">
        <v>3500</v>
      </c>
      <c r="B103" s="14" t="s">
        <v>8575</v>
      </c>
      <c r="C103" s="14" t="str">
        <f>IF(D103=0,"Standard only",INDEX($AR$1:$BV$1,1,MATCH(D103,AR103:BV103,0)))</f>
        <v>AC_Root</v>
      </c>
      <c r="D103" s="14">
        <v>6512</v>
      </c>
      <c r="E103" s="13">
        <f>LOG10(D103)</f>
        <v>3.8137143918811449</v>
      </c>
      <c r="F103" s="14">
        <v>1003.5122</v>
      </c>
      <c r="G103" s="14">
        <v>4.1500000000000004</v>
      </c>
      <c r="H103" s="14" t="s">
        <v>8950</v>
      </c>
      <c r="I103" s="14" t="s">
        <v>12535</v>
      </c>
      <c r="J103" s="14" t="s">
        <v>8968</v>
      </c>
      <c r="K103" s="14" t="s">
        <v>8969</v>
      </c>
      <c r="L103" s="14" t="s">
        <v>11843</v>
      </c>
      <c r="M103" s="12">
        <v>2.2000000000000002</v>
      </c>
      <c r="N103" s="14" t="s">
        <v>22183</v>
      </c>
      <c r="O103" s="14" t="s">
        <v>1978</v>
      </c>
      <c r="P103" s="14">
        <v>49</v>
      </c>
      <c r="Q103" s="14" t="s">
        <v>8975</v>
      </c>
      <c r="R103" s="16" t="s">
        <v>8967</v>
      </c>
      <c r="S103" s="14" t="s">
        <v>11354</v>
      </c>
      <c r="T103" s="14" t="s">
        <v>11673</v>
      </c>
      <c r="U103" s="14" t="s">
        <v>8576</v>
      </c>
      <c r="V103" s="14" t="s">
        <v>8577</v>
      </c>
      <c r="W103" s="12" t="str">
        <f>"piechart: colorlist=""#00FF00,#FFFFFF,#C0C0C0,#FFFF00,#0000FF,#000080,#008080,#800000,#808000,#800080,#FF0000,#FF00FF"" valuelist="""&amp;AF103&amp;","&amp;AG103&amp;","&amp;AH103&amp;","&amp;AI103&amp;","&amp;AJ103&amp;","&amp;AK103&amp;","&amp;AL103&amp;","&amp;AM103&amp;","&amp;AN103&amp;","&amp;AO103&amp;","&amp;AP103&amp;","&amp;AQ103&amp;""""</f>
        <v>piechart: colorlist="#00FF00,#FFFFFF,#C0C0C0,#FFFF00,#0000FF,#000080,#008080,#800000,#808000,#800080,#FF0000,#FF00FF" valuelist="0,0,0,6512,0,0,0,0,0,0,0,0"</v>
      </c>
      <c r="X103" s="14" t="s">
        <v>13246</v>
      </c>
      <c r="Y103" s="14"/>
      <c r="Z103" s="14"/>
      <c r="AA103" s="14"/>
      <c r="AB103" s="14"/>
      <c r="AC103" s="14"/>
      <c r="AD103" s="14"/>
      <c r="AE103" s="14"/>
      <c r="AF103" s="14">
        <v>0</v>
      </c>
      <c r="AG103" s="14">
        <v>0</v>
      </c>
      <c r="AH103" s="14">
        <v>0</v>
      </c>
      <c r="AI103" s="14">
        <v>6512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6512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</row>
    <row r="104" spans="1:74" s="38" customFormat="1">
      <c r="A104" s="14">
        <v>3512</v>
      </c>
      <c r="B104" s="14" t="s">
        <v>8592</v>
      </c>
      <c r="C104" s="14" t="str">
        <f>IF(D104=0,"Standard only",INDEX($AR$1:$BV$1,1,MATCH(D104,AR104:BV104,0)))</f>
        <v>LE_FruitGreen</v>
      </c>
      <c r="D104" s="14">
        <v>19993</v>
      </c>
      <c r="E104" s="13">
        <f>LOG10(D104)</f>
        <v>4.3008779659885699</v>
      </c>
      <c r="F104" s="14">
        <v>1032.5382999999999</v>
      </c>
      <c r="G104" s="14">
        <v>4.72</v>
      </c>
      <c r="H104" s="14" t="s">
        <v>10259</v>
      </c>
      <c r="I104" s="14" t="s">
        <v>12537</v>
      </c>
      <c r="J104" s="14" t="s">
        <v>10156</v>
      </c>
      <c r="K104" s="14" t="s">
        <v>22250</v>
      </c>
      <c r="L104" s="14" t="s">
        <v>11843</v>
      </c>
      <c r="M104" s="12">
        <v>2.2000000000000002</v>
      </c>
      <c r="N104" s="14" t="s">
        <v>22225</v>
      </c>
      <c r="O104" s="14" t="s">
        <v>1978</v>
      </c>
      <c r="P104" s="14">
        <v>50</v>
      </c>
      <c r="Q104" s="14" t="s">
        <v>8595</v>
      </c>
      <c r="R104" s="14" t="s">
        <v>10158</v>
      </c>
      <c r="S104" s="14" t="s">
        <v>8596</v>
      </c>
      <c r="T104" s="14" t="s">
        <v>11685</v>
      </c>
      <c r="U104" s="14" t="s">
        <v>8593</v>
      </c>
      <c r="V104" s="14" t="s">
        <v>8594</v>
      </c>
      <c r="W104" s="12" t="str">
        <f>"piechart: colorlist=""#00FF00,#FFFFFF,#C0C0C0,#FFFF00,#0000FF,#000080,#008080,#800000,#808000,#800080,#FF0000,#FF00FF"" valuelist="""&amp;AF104&amp;","&amp;AG104&amp;","&amp;AH104&amp;","&amp;AI104&amp;","&amp;AJ104&amp;","&amp;AK104&amp;","&amp;AL104&amp;","&amp;AM104&amp;","&amp;AN104&amp;","&amp;AO104&amp;","&amp;AP104&amp;","&amp;AQ104&amp;""""</f>
        <v>piechart: colorlist="#00FF00,#FFFFFF,#C0C0C0,#FFFF00,#0000FF,#000080,#008080,#800000,#808000,#800080,#FF0000,#FF00FF" valuelist="0,0,0,0,0,0,0,0,0,0,57366,0"</v>
      </c>
      <c r="X104" s="14" t="s">
        <v>22226</v>
      </c>
      <c r="Y104" s="14"/>
      <c r="Z104" s="14"/>
      <c r="AA104" s="14"/>
      <c r="AB104" s="14"/>
      <c r="AC104" s="14"/>
      <c r="AD104" s="14"/>
      <c r="AE104" s="14"/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57366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19993</v>
      </c>
      <c r="BD104" s="14">
        <v>35666</v>
      </c>
      <c r="BE104" s="14">
        <v>1707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  <c r="BP104" s="14">
        <v>0</v>
      </c>
      <c r="BQ104" s="14">
        <v>0</v>
      </c>
      <c r="BR104" s="14">
        <v>0</v>
      </c>
      <c r="BS104" s="14">
        <v>0</v>
      </c>
      <c r="BT104" s="14">
        <v>0</v>
      </c>
      <c r="BU104" s="14">
        <v>0</v>
      </c>
      <c r="BV104" s="14">
        <v>0</v>
      </c>
    </row>
    <row r="105" spans="1:74" s="38" customFormat="1">
      <c r="A105" s="14">
        <v>3519</v>
      </c>
      <c r="B105" s="14" t="s">
        <v>8602</v>
      </c>
      <c r="C105" s="14" t="str">
        <f>IF(D105=0,"Standard only",INDEX($AR$1:$BV$1,1,MATCH(D105,AR105:BV105,0)))</f>
        <v>LE_LeafStem</v>
      </c>
      <c r="D105" s="14">
        <v>258528</v>
      </c>
      <c r="E105" s="13">
        <f>LOG10(D105)</f>
        <v>5.4125075864510785</v>
      </c>
      <c r="F105" s="14">
        <v>1034.5559000000001</v>
      </c>
      <c r="G105" s="14">
        <v>4.8099999999999996</v>
      </c>
      <c r="H105" s="14" t="s">
        <v>25</v>
      </c>
      <c r="I105" s="14" t="s">
        <v>12538</v>
      </c>
      <c r="J105" s="14" t="s">
        <v>8939</v>
      </c>
      <c r="K105" s="14" t="s">
        <v>8919</v>
      </c>
      <c r="L105" s="14" t="s">
        <v>11843</v>
      </c>
      <c r="M105" s="12">
        <v>2.2000000000000002</v>
      </c>
      <c r="N105" s="14" t="s">
        <v>22225</v>
      </c>
      <c r="O105" s="14" t="s">
        <v>1978</v>
      </c>
      <c r="P105" s="14">
        <v>50</v>
      </c>
      <c r="Q105" s="14" t="s">
        <v>8598</v>
      </c>
      <c r="R105" s="14" t="s">
        <v>8938</v>
      </c>
      <c r="S105" s="14" t="s">
        <v>8599</v>
      </c>
      <c r="T105" s="14" t="s">
        <v>11684</v>
      </c>
      <c r="U105" s="14" t="s">
        <v>8603</v>
      </c>
      <c r="V105" s="14" t="s">
        <v>8604</v>
      </c>
      <c r="W105" s="12" t="str">
        <f>"piechart: colorlist=""#00FF00,#FFFFFF,#C0C0C0,#FFFF00,#0000FF,#000080,#008080,#800000,#808000,#800080,#FF0000,#FF00FF"" valuelist="""&amp;AF105&amp;","&amp;AG105&amp;","&amp;AH105&amp;","&amp;AI105&amp;","&amp;AJ105&amp;","&amp;AK105&amp;","&amp;AL105&amp;","&amp;AM105&amp;","&amp;AN105&amp;","&amp;AO105&amp;","&amp;AP105&amp;","&amp;AQ105&amp;""""</f>
        <v>piechart: colorlist="#00FF00,#FFFFFF,#C0C0C0,#FFFF00,#0000FF,#000080,#008080,#800000,#808000,#800080,#FF0000,#FF00FF" valuelist="0,0,0,0,0,0,0,0,0,0,268420,0"</v>
      </c>
      <c r="X105" s="14" t="s">
        <v>22251</v>
      </c>
      <c r="Y105" s="14"/>
      <c r="Z105" s="14"/>
      <c r="AA105" s="14"/>
      <c r="AB105" s="14" t="s">
        <v>8879</v>
      </c>
      <c r="AC105" s="14"/>
      <c r="AD105" s="14"/>
      <c r="AE105" s="14"/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268420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258528</v>
      </c>
      <c r="BE105" s="14">
        <v>9892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</row>
    <row r="106" spans="1:74" s="38" customFormat="1">
      <c r="A106" s="14">
        <v>3530</v>
      </c>
      <c r="B106" s="14" t="s">
        <v>8614</v>
      </c>
      <c r="C106" s="14" t="str">
        <f>IF(D106=0,"Standard only",INDEX($AR$1:$BV$1,1,MATCH(D106,AR106:BV106,0)))</f>
        <v>LE_LeafStem</v>
      </c>
      <c r="D106" s="14">
        <v>7295</v>
      </c>
      <c r="E106" s="13">
        <f>LOG10(D106)</f>
        <v>3.8630252962294702</v>
      </c>
      <c r="F106" s="14">
        <v>1050.5519999999999</v>
      </c>
      <c r="G106" s="14">
        <v>4.0199999999999996</v>
      </c>
      <c r="H106" s="14" t="s">
        <v>25</v>
      </c>
      <c r="I106" s="14" t="s">
        <v>12541</v>
      </c>
      <c r="J106" s="14" t="s">
        <v>10886</v>
      </c>
      <c r="K106" s="14" t="s">
        <v>11875</v>
      </c>
      <c r="L106" s="14" t="s">
        <v>11843</v>
      </c>
      <c r="M106" s="12">
        <v>2.2000000000000002</v>
      </c>
      <c r="N106" s="14" t="s">
        <v>22252</v>
      </c>
      <c r="O106" s="14" t="s">
        <v>1978</v>
      </c>
      <c r="P106" s="14">
        <v>50</v>
      </c>
      <c r="Q106" s="14" t="s">
        <v>8615</v>
      </c>
      <c r="R106" s="14" t="s">
        <v>10885</v>
      </c>
      <c r="S106" s="14" t="s">
        <v>8616</v>
      </c>
      <c r="T106" s="14" t="s">
        <v>11668</v>
      </c>
      <c r="U106" s="14" t="s">
        <v>8617</v>
      </c>
      <c r="V106" s="14" t="s">
        <v>8618</v>
      </c>
      <c r="W106" s="12" t="str">
        <f>"piechart: colorlist=""#00FF00,#FFFFFF,#C0C0C0,#FFFF00,#0000FF,#000080,#008080,#800000,#808000,#800080,#FF0000,#FF00FF"" valuelist="""&amp;AF106&amp;","&amp;AG106&amp;","&amp;AH106&amp;","&amp;AI106&amp;","&amp;AJ106&amp;","&amp;AK106&amp;","&amp;AL106&amp;","&amp;AM106&amp;","&amp;AN106&amp;","&amp;AO106&amp;","&amp;AP106&amp;","&amp;AQ106&amp;""""</f>
        <v>piechart: colorlist="#00FF00,#FFFFFF,#C0C0C0,#FFFF00,#0000FF,#000080,#008080,#800000,#808000,#800080,#FF0000,#FF00FF" valuelist="0,0,0,0,0,0,0,0,0,0,9033,0"</v>
      </c>
      <c r="X106" s="14" t="s">
        <v>22253</v>
      </c>
      <c r="Y106" s="14"/>
      <c r="Z106" s="14"/>
      <c r="AA106" s="14"/>
      <c r="AB106" s="14"/>
      <c r="AC106" s="14"/>
      <c r="AD106" s="14"/>
      <c r="AE106" s="14"/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9033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1038</v>
      </c>
      <c r="BD106" s="14">
        <v>7295</v>
      </c>
      <c r="BE106" s="14">
        <v>700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</row>
    <row r="107" spans="1:74" s="38" customFormat="1">
      <c r="A107" s="14">
        <v>3517</v>
      </c>
      <c r="B107" s="14" t="s">
        <v>8597</v>
      </c>
      <c r="C107" s="14" t="str">
        <f>IF(D107=0,"Standard only",INDEX($AR$1:$BV$1,1,MATCH(D107,AR107:BV107,0)))</f>
        <v>LE_FruitGreen</v>
      </c>
      <c r="D107" s="14">
        <v>1493</v>
      </c>
      <c r="E107" s="13">
        <f>LOG10(D107)</f>
        <v>3.1740598077250253</v>
      </c>
      <c r="F107" s="14">
        <v>1034.5508</v>
      </c>
      <c r="G107" s="14">
        <v>4.3099999999999996</v>
      </c>
      <c r="H107" s="14" t="s">
        <v>12938</v>
      </c>
      <c r="I107" s="14" t="s">
        <v>13212</v>
      </c>
      <c r="J107" s="14" t="s">
        <v>13212</v>
      </c>
      <c r="K107" s="14" t="s">
        <v>13213</v>
      </c>
      <c r="L107" s="14" t="s">
        <v>11843</v>
      </c>
      <c r="M107" s="12">
        <v>2.2000000000000002</v>
      </c>
      <c r="N107" s="14" t="s">
        <v>13214</v>
      </c>
      <c r="O107" s="14" t="s">
        <v>1978</v>
      </c>
      <c r="P107" s="14">
        <v>50</v>
      </c>
      <c r="Q107" s="14" t="s">
        <v>10887</v>
      </c>
      <c r="R107" s="14" t="s">
        <v>13215</v>
      </c>
      <c r="S107" s="14" t="s">
        <v>13216</v>
      </c>
      <c r="T107" s="14" t="s">
        <v>11398</v>
      </c>
      <c r="U107" s="14" t="s">
        <v>8600</v>
      </c>
      <c r="V107" s="14" t="s">
        <v>8601</v>
      </c>
      <c r="W107" s="12" t="str">
        <f>"piechart: colorlist=""#00FF00,#FFFFFF,#C0C0C0,#FFFF00,#0000FF,#000080,#008080,#800000,#808000,#800080,#FF0000,#FF00FF"" valuelist="""&amp;AF107&amp;","&amp;AG107&amp;","&amp;AH107&amp;","&amp;AI107&amp;","&amp;AJ107&amp;","&amp;AK107&amp;","&amp;AL107&amp;","&amp;AM107&amp;","&amp;AN107&amp;","&amp;AO107&amp;","&amp;AP107&amp;","&amp;AQ107&amp;""""</f>
        <v>piechart: colorlist="#00FF00,#FFFFFF,#C0C0C0,#FFFF00,#0000FF,#000080,#008080,#800000,#808000,#800080,#FF0000,#FF00FF" valuelist="0,0,0,0,0,0,0,0,0,0,1493,0"</v>
      </c>
      <c r="X107" s="14" t="s">
        <v>22253</v>
      </c>
      <c r="Y107" s="14"/>
      <c r="Z107" s="14"/>
      <c r="AA107" s="14"/>
      <c r="AB107" s="14"/>
      <c r="AC107" s="14"/>
      <c r="AD107" s="14"/>
      <c r="AE107" s="14"/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1493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1493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</row>
    <row r="108" spans="1:74" s="38" customFormat="1">
      <c r="A108" s="14">
        <v>3532</v>
      </c>
      <c r="B108" s="14" t="s">
        <v>8619</v>
      </c>
      <c r="C108" s="14" t="str">
        <f>IF(D108=0,"Standard only",INDEX($AR$1:$BV$1,1,MATCH(D108,AR108:BV108,0)))</f>
        <v>LE_LeafStem</v>
      </c>
      <c r="D108" s="14">
        <v>1086</v>
      </c>
      <c r="E108" s="13">
        <f>LOG10(D108)</f>
        <v>3.035829825252828</v>
      </c>
      <c r="F108" s="14">
        <v>1052.5685000000001</v>
      </c>
      <c r="G108" s="14">
        <v>4.32</v>
      </c>
      <c r="H108" s="14" t="s">
        <v>25</v>
      </c>
      <c r="I108" s="14" t="s">
        <v>12542</v>
      </c>
      <c r="J108" s="14" t="s">
        <v>22254</v>
      </c>
      <c r="K108" s="14" t="s">
        <v>21251</v>
      </c>
      <c r="L108" s="14" t="s">
        <v>11843</v>
      </c>
      <c r="M108" s="12">
        <v>2.2000000000000002</v>
      </c>
      <c r="N108" s="14" t="s">
        <v>22225</v>
      </c>
      <c r="O108" s="14" t="s">
        <v>1978</v>
      </c>
      <c r="P108" s="14">
        <v>50</v>
      </c>
      <c r="Q108" s="14" t="s">
        <v>10887</v>
      </c>
      <c r="R108" s="14" t="s">
        <v>12325</v>
      </c>
      <c r="S108" s="14" t="s">
        <v>12605</v>
      </c>
      <c r="T108" s="14" t="s">
        <v>11398</v>
      </c>
      <c r="U108" s="14" t="s">
        <v>8620</v>
      </c>
      <c r="V108" s="14" t="s">
        <v>8621</v>
      </c>
      <c r="W108" s="12" t="str">
        <f>"piechart: colorlist=""#00FF00,#FFFFFF,#C0C0C0,#FFFF00,#0000FF,#000080,#008080,#800000,#808000,#800080,#FF0000,#FF00FF"" valuelist="""&amp;AF108&amp;","&amp;AG108&amp;","&amp;AH108&amp;","&amp;AI108&amp;","&amp;AJ108&amp;","&amp;AK108&amp;","&amp;AL108&amp;","&amp;AM108&amp;","&amp;AN108&amp;","&amp;AO108&amp;","&amp;AP108&amp;","&amp;AQ108&amp;""""</f>
        <v>piechart: colorlist="#00FF00,#FFFFFF,#C0C0C0,#FFFF00,#0000FF,#000080,#008080,#800000,#808000,#800080,#FF0000,#FF00FF" valuelist="0,0,0,0,0,0,0,0,0,0,1086,0"</v>
      </c>
      <c r="X108" s="14" t="s">
        <v>22255</v>
      </c>
      <c r="Y108" s="14"/>
      <c r="Z108" s="14"/>
      <c r="AA108" s="14"/>
      <c r="AB108" s="14"/>
      <c r="AC108" s="14"/>
      <c r="AD108" s="14"/>
      <c r="AE108" s="14"/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1086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1086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  <c r="BS108" s="14">
        <v>0</v>
      </c>
      <c r="BT108" s="14">
        <v>0</v>
      </c>
      <c r="BU108" s="14">
        <v>0</v>
      </c>
      <c r="BV108" s="14">
        <v>0</v>
      </c>
    </row>
    <row r="109" spans="1:74" s="38" customFormat="1">
      <c r="A109" s="12">
        <v>2293</v>
      </c>
      <c r="B109" s="12" t="s">
        <v>14507</v>
      </c>
      <c r="C109" s="12" t="str">
        <f>IF(D109=0,"Standard only",INDEX($AR$1:$BV$1,1,MATCH(D109,AR109:BV109,0)))</f>
        <v>ST_LeafStem</v>
      </c>
      <c r="D109" s="12">
        <v>1095</v>
      </c>
      <c r="E109" s="13">
        <f>LOG10(D109)</f>
        <v>3.0394141191761372</v>
      </c>
      <c r="F109" s="12">
        <v>1107.5253</v>
      </c>
      <c r="G109" s="12">
        <v>4.49</v>
      </c>
      <c r="H109" s="12" t="s">
        <v>13877</v>
      </c>
      <c r="I109" s="12" t="s">
        <v>14508</v>
      </c>
      <c r="J109" s="12" t="s">
        <v>10870</v>
      </c>
      <c r="K109" s="12" t="s">
        <v>22177</v>
      </c>
      <c r="L109" s="12" t="s">
        <v>11843</v>
      </c>
      <c r="M109" s="12">
        <v>2.2000000000000002</v>
      </c>
      <c r="N109" s="12" t="s">
        <v>22173</v>
      </c>
      <c r="O109" s="12" t="s">
        <v>1978</v>
      </c>
      <c r="P109" s="12">
        <v>51</v>
      </c>
      <c r="Q109" s="12" t="s">
        <v>8982</v>
      </c>
      <c r="R109" s="12" t="s">
        <v>10871</v>
      </c>
      <c r="S109" s="12" t="s">
        <v>11369</v>
      </c>
      <c r="T109" s="12" t="s">
        <v>11692</v>
      </c>
      <c r="U109" s="12" t="s">
        <v>14509</v>
      </c>
      <c r="V109" s="12" t="s">
        <v>14510</v>
      </c>
      <c r="W109" s="12" t="str">
        <f>"piechart: colorlist=""#00FF00,#FFFFFF,#C0C0C0,#FFFF00,#0000FF,#000080,#008080,#800000,#808000,#800080,#FF0000,#FF00FF"" valuelist="""&amp;AF109&amp;","&amp;AG109&amp;","&amp;AH109&amp;","&amp;AI109&amp;","&amp;AJ109&amp;","&amp;AK109&amp;","&amp;AL109&amp;","&amp;AM109&amp;","&amp;AN109&amp;","&amp;AO109&amp;","&amp;AP109&amp;","&amp;AQ109&amp;""""</f>
        <v>piechart: colorlist="#00FF00,#FFFFFF,#C0C0C0,#FFFF00,#0000FF,#000080,#008080,#800000,#808000,#800080,#FF0000,#FF00FF" valuelist="0,0,0,0,0,0,0,0,0,0,0,1444"</v>
      </c>
      <c r="X109" s="12" t="s">
        <v>14511</v>
      </c>
      <c r="Y109" s="12"/>
      <c r="Z109" s="12"/>
      <c r="AA109" s="12"/>
      <c r="AB109" s="12"/>
      <c r="AC109" s="12"/>
      <c r="AD109" s="12"/>
      <c r="AE109" s="12"/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1444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  <c r="BJ109" s="12">
        <v>0</v>
      </c>
      <c r="BK109" s="12">
        <v>0</v>
      </c>
      <c r="BL109" s="12">
        <v>0</v>
      </c>
      <c r="BM109" s="12">
        <v>0</v>
      </c>
      <c r="BN109" s="12">
        <v>0</v>
      </c>
      <c r="BO109" s="12">
        <v>0</v>
      </c>
      <c r="BP109" s="12">
        <v>1095</v>
      </c>
      <c r="BQ109" s="12">
        <v>349</v>
      </c>
      <c r="BR109" s="12">
        <v>0</v>
      </c>
      <c r="BS109" s="12">
        <v>0</v>
      </c>
      <c r="BT109" s="12">
        <v>0</v>
      </c>
      <c r="BU109" s="12">
        <v>0</v>
      </c>
      <c r="BV109" s="12">
        <v>0</v>
      </c>
    </row>
    <row r="110" spans="1:74" s="38" customFormat="1">
      <c r="A110" s="14">
        <v>3510</v>
      </c>
      <c r="B110" s="14" t="s">
        <v>8589</v>
      </c>
      <c r="C110" s="14" t="str">
        <f>IF(D110=0,"Standard only",INDEX($AR$1:$BV$1,1,MATCH(D110,AR110:BV110,0)))</f>
        <v>ST_LeafStem</v>
      </c>
      <c r="D110" s="14">
        <v>13400</v>
      </c>
      <c r="E110" s="13">
        <f>LOG10(D110)</f>
        <v>4.1271047983648073</v>
      </c>
      <c r="F110" s="14">
        <v>1031.5415</v>
      </c>
      <c r="G110" s="14">
        <v>5.05</v>
      </c>
      <c r="H110" s="14" t="s">
        <v>8950</v>
      </c>
      <c r="I110" s="14" t="s">
        <v>12536</v>
      </c>
      <c r="J110" s="14" t="s">
        <v>8956</v>
      </c>
      <c r="K110" s="14" t="s">
        <v>8955</v>
      </c>
      <c r="L110" s="14" t="s">
        <v>11843</v>
      </c>
      <c r="M110" s="12">
        <v>2.2000000000000002</v>
      </c>
      <c r="N110" s="14" t="s">
        <v>22183</v>
      </c>
      <c r="O110" s="14" t="s">
        <v>1978</v>
      </c>
      <c r="P110" s="14">
        <v>51</v>
      </c>
      <c r="Q110" s="14" t="s">
        <v>8953</v>
      </c>
      <c r="R110" s="14" t="s">
        <v>8954</v>
      </c>
      <c r="S110" s="14" t="s">
        <v>11358</v>
      </c>
      <c r="T110" s="14" t="s">
        <v>11677</v>
      </c>
      <c r="U110" s="14" t="s">
        <v>8590</v>
      </c>
      <c r="V110" s="14" t="s">
        <v>8591</v>
      </c>
      <c r="W110" s="12" t="str">
        <f>"piechart: colorlist=""#00FF00,#FFFFFF,#C0C0C0,#FFFF00,#0000FF,#000080,#008080,#800000,#808000,#800080,#FF0000,#FF00FF"" valuelist="""&amp;AF110&amp;","&amp;AG110&amp;","&amp;AH110&amp;","&amp;AI110&amp;","&amp;AJ110&amp;","&amp;AK110&amp;","&amp;AL110&amp;","&amp;AM110&amp;","&amp;AN110&amp;","&amp;AO110&amp;","&amp;AP110&amp;","&amp;AQ110&amp;""""</f>
        <v>piechart: colorlist="#00FF00,#FFFFFF,#C0C0C0,#FFFF00,#0000FF,#000080,#008080,#800000,#808000,#800080,#FF0000,#FF00FF" valuelist="0,0,0,0,0,0,0,0,0,0,0,13400"</v>
      </c>
      <c r="X110" s="14" t="s">
        <v>13250</v>
      </c>
      <c r="Y110" s="14"/>
      <c r="Z110" s="14"/>
      <c r="AA110" s="14"/>
      <c r="AB110" s="14" t="s">
        <v>8972</v>
      </c>
      <c r="AC110" s="14" t="s">
        <v>8951</v>
      </c>
      <c r="AD110" s="14"/>
      <c r="AE110" s="14"/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13400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13400</v>
      </c>
      <c r="BQ110" s="14">
        <v>0</v>
      </c>
      <c r="BR110" s="14">
        <v>0</v>
      </c>
      <c r="BS110" s="14">
        <v>0</v>
      </c>
      <c r="BT110" s="14">
        <v>0</v>
      </c>
      <c r="BU110" s="14">
        <v>0</v>
      </c>
      <c r="BV110" s="14">
        <v>0</v>
      </c>
    </row>
    <row r="111" spans="1:74" s="38" customFormat="1">
      <c r="A111" s="14">
        <v>3529</v>
      </c>
      <c r="B111" s="14" t="s">
        <v>8611</v>
      </c>
      <c r="C111" s="14" t="str">
        <f>IF(D111=0,"Standard only",INDEX($AR$1:$BV$1,1,MATCH(D111,AR111:BV111,0)))</f>
        <v>ST_LeafStem</v>
      </c>
      <c r="D111" s="14">
        <v>3513</v>
      </c>
      <c r="E111" s="13">
        <f>LOG10(D111)</f>
        <v>3.5456781497920256</v>
      </c>
      <c r="F111" s="14">
        <v>1047.5341000000001</v>
      </c>
      <c r="G111" s="14">
        <v>4.99</v>
      </c>
      <c r="H111" s="14" t="s">
        <v>8950</v>
      </c>
      <c r="I111" s="14" t="s">
        <v>12540</v>
      </c>
      <c r="J111" s="14" t="s">
        <v>10863</v>
      </c>
      <c r="K111" s="14" t="s">
        <v>8979</v>
      </c>
      <c r="L111" s="14" t="s">
        <v>11843</v>
      </c>
      <c r="M111" s="12">
        <v>2.2000000000000002</v>
      </c>
      <c r="N111" s="14" t="s">
        <v>22183</v>
      </c>
      <c r="O111" s="14" t="s">
        <v>1978</v>
      </c>
      <c r="P111" s="14">
        <v>51</v>
      </c>
      <c r="Q111" s="14" t="s">
        <v>8976</v>
      </c>
      <c r="R111" s="14" t="s">
        <v>10864</v>
      </c>
      <c r="S111" s="14" t="s">
        <v>8627</v>
      </c>
      <c r="T111" s="14" t="s">
        <v>11678</v>
      </c>
      <c r="U111" s="14" t="s">
        <v>8612</v>
      </c>
      <c r="V111" s="14" t="s">
        <v>8613</v>
      </c>
      <c r="W111" s="12" t="str">
        <f>"piechart: colorlist=""#00FF00,#FFFFFF,#C0C0C0,#FFFF00,#0000FF,#000080,#008080,#800000,#808000,#800080,#FF0000,#FF00FF"" valuelist="""&amp;AF111&amp;","&amp;AG111&amp;","&amp;AH111&amp;","&amp;AI111&amp;","&amp;AJ111&amp;","&amp;AK111&amp;","&amp;AL111&amp;","&amp;AM111&amp;","&amp;AN111&amp;","&amp;AO111&amp;","&amp;AP111&amp;","&amp;AQ111&amp;""""</f>
        <v>piechart: colorlist="#00FF00,#FFFFFF,#C0C0C0,#FFFF00,#0000FF,#000080,#008080,#800000,#808000,#800080,#FF0000,#FF00FF" valuelist="0,0,0,1315,0,0,0,0,0,0,0,3513"</v>
      </c>
      <c r="X111" s="14" t="s">
        <v>22257</v>
      </c>
      <c r="Y111" s="14"/>
      <c r="Z111" s="14"/>
      <c r="AA111" s="14"/>
      <c r="AB111" s="14" t="s">
        <v>8977</v>
      </c>
      <c r="AC111" s="14" t="s">
        <v>8978</v>
      </c>
      <c r="AD111" s="14"/>
      <c r="AE111" s="14"/>
      <c r="AF111" s="14">
        <v>0</v>
      </c>
      <c r="AG111" s="14">
        <v>0</v>
      </c>
      <c r="AH111" s="14">
        <v>0</v>
      </c>
      <c r="AI111" s="14">
        <v>1315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3513</v>
      </c>
      <c r="AR111" s="14">
        <v>0</v>
      </c>
      <c r="AS111" s="14">
        <v>0</v>
      </c>
      <c r="AT111" s="14">
        <v>1315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3513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</row>
    <row r="112" spans="1:74" s="38" customFormat="1">
      <c r="A112" s="12">
        <v>2278</v>
      </c>
      <c r="B112" s="12" t="s">
        <v>14526</v>
      </c>
      <c r="C112" s="12" t="str">
        <f>IF(D112=0,"Standard only",INDEX($AR$1:$BV$1,1,MATCH(D112,AR112:BV112,0)))</f>
        <v>LE_Ripe</v>
      </c>
      <c r="D112" s="12">
        <v>48337</v>
      </c>
      <c r="E112" s="13">
        <f>LOG10(D112)</f>
        <v>4.684279692743619</v>
      </c>
      <c r="F112" s="12">
        <v>1081.5401999999999</v>
      </c>
      <c r="G112" s="12">
        <v>4.92</v>
      </c>
      <c r="H112" s="12" t="s">
        <v>13376</v>
      </c>
      <c r="I112" s="12" t="s">
        <v>12543</v>
      </c>
      <c r="J112" s="12" t="s">
        <v>14519</v>
      </c>
      <c r="K112" s="12" t="s">
        <v>22258</v>
      </c>
      <c r="L112" s="12" t="s">
        <v>11843</v>
      </c>
      <c r="M112" s="12">
        <v>2.2000000000000002</v>
      </c>
      <c r="N112" s="12" t="s">
        <v>11729</v>
      </c>
      <c r="O112" s="12" t="s">
        <v>1978</v>
      </c>
      <c r="P112" s="12">
        <v>51</v>
      </c>
      <c r="Q112" s="12" t="s">
        <v>14521</v>
      </c>
      <c r="R112" s="12" t="s">
        <v>8933</v>
      </c>
      <c r="S112" s="12" t="s">
        <v>11357</v>
      </c>
      <c r="T112" s="12" t="s">
        <v>11676</v>
      </c>
      <c r="U112" s="12" t="s">
        <v>14527</v>
      </c>
      <c r="V112" s="12" t="s">
        <v>14528</v>
      </c>
      <c r="W112" s="12" t="str">
        <f>"piechart: colorlist=""#00FF00,#FFFFFF,#C0C0C0,#FFFF00,#0000FF,#000080,#008080,#800000,#808000,#800080,#FF0000,#FF00FF"" valuelist="""&amp;AF112&amp;","&amp;AG112&amp;","&amp;AH112&amp;","&amp;AI112&amp;","&amp;AJ112&amp;","&amp;AK112&amp;","&amp;AL112&amp;","&amp;AM112&amp;","&amp;AN112&amp;","&amp;AO112&amp;","&amp;AP112&amp;","&amp;AQ112&amp;""""</f>
        <v>piechart: colorlist="#00FF00,#FFFFFF,#C0C0C0,#FFFF00,#0000FF,#000080,#008080,#800000,#808000,#800080,#FF0000,#FF00FF" valuelist="0,0,0,0,0,0,0,0,0,0,88707,0"</v>
      </c>
      <c r="X112" s="12" t="s">
        <v>14524</v>
      </c>
      <c r="Y112" s="12"/>
      <c r="Z112" s="12"/>
      <c r="AA112" s="12"/>
      <c r="AB112" s="12"/>
      <c r="AC112" s="12"/>
      <c r="AD112" s="12"/>
      <c r="AE112" s="12"/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2">
        <v>0</v>
      </c>
      <c r="AO112" s="12">
        <v>0</v>
      </c>
      <c r="AP112" s="12">
        <v>88707</v>
      </c>
      <c r="AQ112" s="12">
        <v>0</v>
      </c>
      <c r="AR112" s="12">
        <v>0</v>
      </c>
      <c r="AS112" s="12">
        <v>0</v>
      </c>
      <c r="AT112" s="12">
        <v>0</v>
      </c>
      <c r="AU112" s="12">
        <v>0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40370</v>
      </c>
      <c r="BD112" s="12">
        <v>0</v>
      </c>
      <c r="BE112" s="12">
        <v>48337</v>
      </c>
      <c r="BF112" s="12">
        <v>0</v>
      </c>
      <c r="BG112" s="12">
        <v>0</v>
      </c>
      <c r="BH112" s="12">
        <v>0</v>
      </c>
      <c r="BI112" s="12">
        <v>0</v>
      </c>
      <c r="BJ112" s="12">
        <v>0</v>
      </c>
      <c r="BK112" s="12">
        <v>0</v>
      </c>
      <c r="BL112" s="12">
        <v>0</v>
      </c>
      <c r="BM112" s="12">
        <v>0</v>
      </c>
      <c r="BN112" s="12">
        <v>0</v>
      </c>
      <c r="BO112" s="12">
        <v>0</v>
      </c>
      <c r="BP112" s="12">
        <v>0</v>
      </c>
      <c r="BQ112" s="12">
        <v>0</v>
      </c>
      <c r="BR112" s="12">
        <v>0</v>
      </c>
      <c r="BS112" s="12">
        <v>0</v>
      </c>
      <c r="BT112" s="12">
        <v>0</v>
      </c>
      <c r="BU112" s="12">
        <v>0</v>
      </c>
      <c r="BV112" s="12">
        <v>0</v>
      </c>
    </row>
    <row r="113" spans="1:74" s="38" customFormat="1">
      <c r="A113" s="14">
        <v>3549</v>
      </c>
      <c r="B113" s="14" t="s">
        <v>8651</v>
      </c>
      <c r="C113" s="14" t="str">
        <f>IF(D113=0,"Standard only",INDEX($AR$1:$BV$1,1,MATCH(D113,AR113:BV113,0)))</f>
        <v>LE_LeafStem</v>
      </c>
      <c r="D113" s="14">
        <v>7170</v>
      </c>
      <c r="E113" s="13">
        <f>LOG10(D113)</f>
        <v>3.8555191556678001</v>
      </c>
      <c r="F113" s="14">
        <v>1092.5651</v>
      </c>
      <c r="G113" s="14">
        <v>4.78</v>
      </c>
      <c r="H113" s="14" t="s">
        <v>25</v>
      </c>
      <c r="I113" s="14" t="s">
        <v>12545</v>
      </c>
      <c r="J113" s="14" t="s">
        <v>22260</v>
      </c>
      <c r="K113" s="14" t="s">
        <v>22228</v>
      </c>
      <c r="L113" s="14" t="s">
        <v>11843</v>
      </c>
      <c r="M113" s="12">
        <v>2.2000000000000002</v>
      </c>
      <c r="N113" s="14" t="s">
        <v>22261</v>
      </c>
      <c r="O113" s="14" t="s">
        <v>1978</v>
      </c>
      <c r="P113" s="14">
        <v>52</v>
      </c>
      <c r="Q113" s="14" t="s">
        <v>22262</v>
      </c>
      <c r="R113" s="14" t="s">
        <v>22263</v>
      </c>
      <c r="S113" s="14" t="s">
        <v>11365</v>
      </c>
      <c r="T113" s="14" t="s">
        <v>11687</v>
      </c>
      <c r="U113" s="14" t="s">
        <v>8652</v>
      </c>
      <c r="V113" s="14"/>
      <c r="W113" s="12" t="str">
        <f>"piechart: colorlist=""#00FF00,#FFFFFF,#C0C0C0,#FFFF00,#0000FF,#000080,#008080,#800000,#808000,#800080,#FF0000,#FF00FF"" valuelist="""&amp;AF113&amp;","&amp;AG113&amp;","&amp;AH113&amp;","&amp;AI113&amp;","&amp;AJ113&amp;","&amp;AK113&amp;","&amp;AL113&amp;","&amp;AM113&amp;","&amp;AN113&amp;","&amp;AO113&amp;","&amp;AP113&amp;","&amp;AQ113&amp;""""</f>
        <v>piechart: colorlist="#00FF00,#FFFFFF,#C0C0C0,#FFFF00,#0000FF,#000080,#008080,#800000,#808000,#800080,#FF0000,#FF00FF" valuelist="0,0,0,0,0,0,0,0,0,0,11675,0"</v>
      </c>
      <c r="X113" s="14" t="s">
        <v>22264</v>
      </c>
      <c r="Y113" s="14"/>
      <c r="Z113" s="14"/>
      <c r="AA113" s="14"/>
      <c r="AB113" s="14"/>
      <c r="AC113" s="14"/>
      <c r="AD113" s="14"/>
      <c r="AE113" s="14"/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11675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4505</v>
      </c>
      <c r="BD113" s="14">
        <v>7170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</row>
    <row r="114" spans="1:74" s="38" customFormat="1">
      <c r="A114" s="14">
        <v>3557</v>
      </c>
      <c r="B114" s="14" t="s">
        <v>8662</v>
      </c>
      <c r="C114" s="14" t="str">
        <f>IF(D114=0,"Standard only",INDEX($AR$1:$BV$1,1,MATCH(D114,AR114:BV114,0)))</f>
        <v>LE_FruitGreen</v>
      </c>
      <c r="D114" s="14">
        <v>4091</v>
      </c>
      <c r="E114" s="13">
        <f>LOG10(D114)</f>
        <v>3.6118294794983736</v>
      </c>
      <c r="F114" s="14">
        <v>1108.5503000000001</v>
      </c>
      <c r="G114" s="14">
        <v>4.29</v>
      </c>
      <c r="H114" s="14" t="s">
        <v>25</v>
      </c>
      <c r="I114" s="14" t="s">
        <v>12546</v>
      </c>
      <c r="J114" s="14" t="s">
        <v>10184</v>
      </c>
      <c r="K114" s="14" t="s">
        <v>21733</v>
      </c>
      <c r="L114" s="14" t="s">
        <v>11843</v>
      </c>
      <c r="M114" s="12">
        <v>2.2000000000000002</v>
      </c>
      <c r="N114" s="14" t="s">
        <v>12593</v>
      </c>
      <c r="O114" s="14" t="s">
        <v>1978</v>
      </c>
      <c r="P114" s="14">
        <v>52</v>
      </c>
      <c r="Q114" s="14" t="s">
        <v>8661</v>
      </c>
      <c r="R114" s="14" t="s">
        <v>10185</v>
      </c>
      <c r="S114" s="14" t="s">
        <v>8663</v>
      </c>
      <c r="T114" s="14" t="s">
        <v>11667</v>
      </c>
      <c r="U114" s="14" t="s">
        <v>8664</v>
      </c>
      <c r="V114" s="14" t="s">
        <v>8665</v>
      </c>
      <c r="W114" s="12" t="str">
        <f>"piechart: colorlist=""#00FF00,#FFFFFF,#C0C0C0,#FFFF00,#0000FF,#000080,#008080,#800000,#808000,#800080,#FF0000,#FF00FF"" valuelist="""&amp;AF114&amp;","&amp;AG114&amp;","&amp;AH114&amp;","&amp;AI114&amp;","&amp;AJ114&amp;","&amp;AK114&amp;","&amp;AL114&amp;","&amp;AM114&amp;","&amp;AN114&amp;","&amp;AO114&amp;","&amp;AP114&amp;","&amp;AQ114&amp;""""</f>
        <v>piechart: colorlist="#00FF00,#FFFFFF,#C0C0C0,#FFFF00,#0000FF,#000080,#008080,#800000,#808000,#800080,#FF0000,#FF00FF" valuelist="0,0,0,0,0,0,0,0,0,0,6421,0"</v>
      </c>
      <c r="X114" s="14" t="s">
        <v>13252</v>
      </c>
      <c r="Y114" s="14" t="s">
        <v>22265</v>
      </c>
      <c r="Z114" s="14"/>
      <c r="AA114" s="14"/>
      <c r="AB114" s="14" t="s">
        <v>10187</v>
      </c>
      <c r="AC114" s="14"/>
      <c r="AD114" s="14"/>
      <c r="AE114" s="14"/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6421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4091</v>
      </c>
      <c r="BD114" s="14">
        <v>1109</v>
      </c>
      <c r="BE114" s="14">
        <v>1221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14">
        <v>0</v>
      </c>
      <c r="BR114" s="14">
        <v>0</v>
      </c>
      <c r="BS114" s="14">
        <v>0</v>
      </c>
      <c r="BT114" s="14">
        <v>0</v>
      </c>
      <c r="BU114" s="14">
        <v>0</v>
      </c>
      <c r="BV114" s="14">
        <v>0</v>
      </c>
    </row>
    <row r="115" spans="1:74" s="38" customFormat="1">
      <c r="A115" s="12">
        <v>2323</v>
      </c>
      <c r="B115" s="12" t="s">
        <v>14533</v>
      </c>
      <c r="C115" s="12" t="str">
        <f>IF(D115=0,"Standard only",INDEX($AR$1:$BV$1,1,MATCH(D115,AR115:BV115,0)))</f>
        <v>AC_Root</v>
      </c>
      <c r="D115" s="12">
        <v>7404</v>
      </c>
      <c r="E115" s="13">
        <f>LOG10(D115)</f>
        <v>3.8694664100808667</v>
      </c>
      <c r="F115" s="12">
        <v>1193.5923</v>
      </c>
      <c r="G115" s="12">
        <v>5.09</v>
      </c>
      <c r="H115" s="12" t="s">
        <v>13376</v>
      </c>
      <c r="I115" s="12" t="s">
        <v>12547</v>
      </c>
      <c r="J115" s="12" t="s">
        <v>8971</v>
      </c>
      <c r="K115" s="12" t="s">
        <v>22177</v>
      </c>
      <c r="L115" s="12" t="s">
        <v>11843</v>
      </c>
      <c r="M115" s="12">
        <v>2.2000000000000002</v>
      </c>
      <c r="N115" s="12" t="s">
        <v>22183</v>
      </c>
      <c r="O115" s="12" t="s">
        <v>1978</v>
      </c>
      <c r="P115" s="12">
        <v>57</v>
      </c>
      <c r="Q115" s="12" t="s">
        <v>8974</v>
      </c>
      <c r="R115" s="17" t="s">
        <v>8970</v>
      </c>
      <c r="S115" s="12" t="s">
        <v>11353</v>
      </c>
      <c r="T115" s="12" t="s">
        <v>11672</v>
      </c>
      <c r="U115" s="12" t="s">
        <v>14534</v>
      </c>
      <c r="V115" s="12" t="s">
        <v>14535</v>
      </c>
      <c r="W115" s="12" t="str">
        <f>"piechart: colorlist=""#00FF00,#FFFFFF,#C0C0C0,#FFFF00,#0000FF,#000080,#008080,#800000,#808000,#800080,#FF0000,#FF00FF"" valuelist="""&amp;AF115&amp;","&amp;AG115&amp;","&amp;AH115&amp;","&amp;AI115&amp;","&amp;AJ115&amp;","&amp;AK115&amp;","&amp;AL115&amp;","&amp;AM115&amp;","&amp;AN115&amp;","&amp;AO115&amp;","&amp;AP115&amp;","&amp;AQ115&amp;""""</f>
        <v>piechart: colorlist="#00FF00,#FFFFFF,#C0C0C0,#FFFF00,#0000FF,#000080,#008080,#800000,#808000,#800080,#FF0000,#FF00FF" valuelist="0,0,0,7404,0,0,0,0,0,0,0,0"</v>
      </c>
      <c r="X115" s="12" t="s">
        <v>14516</v>
      </c>
      <c r="Y115" s="12"/>
      <c r="Z115" s="12"/>
      <c r="AA115" s="12"/>
      <c r="AB115" s="12"/>
      <c r="AC115" s="12"/>
      <c r="AD115" s="12"/>
      <c r="AE115" s="12"/>
      <c r="AF115" s="12">
        <v>0</v>
      </c>
      <c r="AG115" s="12">
        <v>0</v>
      </c>
      <c r="AH115" s="12">
        <v>0</v>
      </c>
      <c r="AI115" s="12">
        <v>7404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7404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0</v>
      </c>
      <c r="BH115" s="12">
        <v>0</v>
      </c>
      <c r="BI115" s="12">
        <v>0</v>
      </c>
      <c r="BJ115" s="12">
        <v>0</v>
      </c>
      <c r="BK115" s="12">
        <v>0</v>
      </c>
      <c r="BL115" s="12">
        <v>0</v>
      </c>
      <c r="BM115" s="12">
        <v>0</v>
      </c>
      <c r="BN115" s="12">
        <v>0</v>
      </c>
      <c r="BO115" s="12">
        <v>0</v>
      </c>
      <c r="BP115" s="12">
        <v>0</v>
      </c>
      <c r="BQ115" s="12">
        <v>0</v>
      </c>
      <c r="BR115" s="12">
        <v>0</v>
      </c>
      <c r="BS115" s="12">
        <v>0</v>
      </c>
      <c r="BT115" s="12">
        <v>0</v>
      </c>
      <c r="BU115" s="12">
        <v>0</v>
      </c>
      <c r="BV115" s="12">
        <v>0</v>
      </c>
    </row>
    <row r="116" spans="1:74" s="38" customFormat="1">
      <c r="A116" s="14">
        <v>3574</v>
      </c>
      <c r="B116" s="14" t="s">
        <v>8669</v>
      </c>
      <c r="C116" s="14" t="str">
        <f>IF(D116=0,"Standard only",INDEX($AR$1:$BV$1,1,MATCH(D116,AR116:BV116,0)))</f>
        <v>LE_Ripe</v>
      </c>
      <c r="D116" s="14">
        <v>2897</v>
      </c>
      <c r="E116" s="13">
        <f>LOG10(D116)</f>
        <v>3.461948495203762</v>
      </c>
      <c r="F116" s="14">
        <v>1268.5895</v>
      </c>
      <c r="G116" s="14">
        <v>3.88</v>
      </c>
      <c r="H116" s="14" t="s">
        <v>25</v>
      </c>
      <c r="I116" s="14" t="s">
        <v>13168</v>
      </c>
      <c r="J116" s="14" t="s">
        <v>22272</v>
      </c>
      <c r="K116" s="14" t="s">
        <v>22273</v>
      </c>
      <c r="L116" s="14" t="s">
        <v>11843</v>
      </c>
      <c r="M116" s="12">
        <v>2.2000000000000002</v>
      </c>
      <c r="N116" s="14" t="s">
        <v>22261</v>
      </c>
      <c r="O116" s="14" t="s">
        <v>1978</v>
      </c>
      <c r="P116" s="14">
        <v>58</v>
      </c>
      <c r="Q116" s="14" t="s">
        <v>10188</v>
      </c>
      <c r="R116" s="14" t="s">
        <v>11197</v>
      </c>
      <c r="S116" s="14" t="s">
        <v>11364</v>
      </c>
      <c r="T116" s="14" t="s">
        <v>11398</v>
      </c>
      <c r="U116" s="14" t="s">
        <v>8670</v>
      </c>
      <c r="V116" s="14" t="s">
        <v>8671</v>
      </c>
      <c r="W116" s="12" t="str">
        <f>"piechart: colorlist=""#00FF00,#FFFFFF,#C0C0C0,#FFFF00,#0000FF,#000080,#008080,#800000,#808000,#800080,#FF0000,#FF00FF"" valuelist="""&amp;AF116&amp;","&amp;AG116&amp;","&amp;AH116&amp;","&amp;AI116&amp;","&amp;AJ116&amp;","&amp;AK116&amp;","&amp;AL116&amp;","&amp;AM116&amp;","&amp;AN116&amp;","&amp;AO116&amp;","&amp;AP116&amp;","&amp;AQ116&amp;""""</f>
        <v>piechart: colorlist="#00FF00,#FFFFFF,#C0C0C0,#FFFF00,#0000FF,#000080,#008080,#800000,#808000,#800080,#FF0000,#FF00FF" valuelist="0,0,0,0,0,0,0,0,0,0,2897,0"</v>
      </c>
      <c r="X116" s="14" t="s">
        <v>22274</v>
      </c>
      <c r="Y116" s="14"/>
      <c r="Z116" s="14"/>
      <c r="AA116" s="14"/>
      <c r="AB116" s="14"/>
      <c r="AC116" s="14"/>
      <c r="AD116" s="14"/>
      <c r="AE116" s="14"/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2897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2897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14">
        <v>0</v>
      </c>
      <c r="BR116" s="14">
        <v>0</v>
      </c>
      <c r="BS116" s="14">
        <v>0</v>
      </c>
      <c r="BT116" s="14">
        <v>0</v>
      </c>
      <c r="BU116" s="14">
        <v>0</v>
      </c>
      <c r="BV116" s="14">
        <v>0</v>
      </c>
    </row>
    <row r="117" spans="1:74" s="38" customFormat="1">
      <c r="A117" s="14">
        <v>3578</v>
      </c>
      <c r="B117" s="14" t="s">
        <v>8675</v>
      </c>
      <c r="C117" s="14" t="str">
        <f>IF(D117=0,"Standard only",INDEX($AR$1:$BV$1,1,MATCH(D117,AR117:BV117,0)))</f>
        <v>LE_Ripe</v>
      </c>
      <c r="D117" s="14">
        <v>3652</v>
      </c>
      <c r="E117" s="13">
        <f>LOG10(D117)</f>
        <v>3.5625307688622612</v>
      </c>
      <c r="F117" s="14">
        <v>1270.6089999999999</v>
      </c>
      <c r="G117" s="14">
        <v>3.59</v>
      </c>
      <c r="H117" s="14" t="s">
        <v>25</v>
      </c>
      <c r="I117" s="14" t="s">
        <v>12548</v>
      </c>
      <c r="J117" s="14" t="s">
        <v>10191</v>
      </c>
      <c r="K117" s="14" t="s">
        <v>10192</v>
      </c>
      <c r="L117" s="14" t="s">
        <v>11843</v>
      </c>
      <c r="M117" s="12">
        <v>2.2000000000000002</v>
      </c>
      <c r="N117" s="14" t="s">
        <v>22261</v>
      </c>
      <c r="O117" s="14" t="s">
        <v>1978</v>
      </c>
      <c r="P117" s="14">
        <v>58</v>
      </c>
      <c r="Q117" s="14" t="s">
        <v>10171</v>
      </c>
      <c r="R117" s="14" t="s">
        <v>10168</v>
      </c>
      <c r="S117" s="14" t="s">
        <v>11363</v>
      </c>
      <c r="T117" s="14" t="s">
        <v>11398</v>
      </c>
      <c r="U117" s="14" t="s">
        <v>8676</v>
      </c>
      <c r="V117" s="14" t="s">
        <v>8677</v>
      </c>
      <c r="W117" s="12" t="str">
        <f>"piechart: colorlist=""#00FF00,#FFFFFF,#C0C0C0,#FFFF00,#0000FF,#000080,#008080,#800000,#808000,#800080,#FF0000,#FF00FF"" valuelist="""&amp;AF117&amp;","&amp;AG117&amp;","&amp;AH117&amp;","&amp;AI117&amp;","&amp;AJ117&amp;","&amp;AK117&amp;","&amp;AL117&amp;","&amp;AM117&amp;","&amp;AN117&amp;","&amp;AO117&amp;","&amp;AP117&amp;","&amp;AQ117&amp;""""</f>
        <v>piechart: colorlist="#00FF00,#FFFFFF,#C0C0C0,#FFFF00,#0000FF,#000080,#008080,#800000,#808000,#800080,#FF0000,#FF00FF" valuelist="0,0,0,0,0,0,0,0,0,0,4106,0"</v>
      </c>
      <c r="X117" s="14" t="s">
        <v>13221</v>
      </c>
      <c r="Y117" s="14"/>
      <c r="Z117" s="14"/>
      <c r="AA117" s="14"/>
      <c r="AB117" s="14"/>
      <c r="AC117" s="14"/>
      <c r="AD117" s="14"/>
      <c r="AE117" s="14"/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4106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454</v>
      </c>
      <c r="BD117" s="14">
        <v>0</v>
      </c>
      <c r="BE117" s="14">
        <v>3652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</row>
    <row r="118" spans="1:74" s="38" customFormat="1">
      <c r="A118" s="14">
        <v>3577</v>
      </c>
      <c r="B118" s="14" t="s">
        <v>8672</v>
      </c>
      <c r="C118" s="14" t="str">
        <f>IF(D118=0,"Standard only",INDEX($AR$1:$BV$1,1,MATCH(D118,AR118:BV118,0)))</f>
        <v>LE_Ripe</v>
      </c>
      <c r="D118" s="14">
        <v>123330</v>
      </c>
      <c r="E118" s="13">
        <f>LOG10(D118)</f>
        <v>5.0910687315000125</v>
      </c>
      <c r="F118" s="14">
        <v>1270.6066000000001</v>
      </c>
      <c r="G118" s="14">
        <v>3.95</v>
      </c>
      <c r="H118" s="14" t="s">
        <v>10259</v>
      </c>
      <c r="I118" s="14" t="s">
        <v>12548</v>
      </c>
      <c r="J118" s="14" t="s">
        <v>22275</v>
      </c>
      <c r="K118" s="14" t="s">
        <v>22228</v>
      </c>
      <c r="L118" s="14" t="s">
        <v>11843</v>
      </c>
      <c r="M118" s="12">
        <v>2.2000000000000002</v>
      </c>
      <c r="N118" s="14" t="s">
        <v>22261</v>
      </c>
      <c r="O118" s="14" t="s">
        <v>1978</v>
      </c>
      <c r="P118" s="14">
        <v>58</v>
      </c>
      <c r="Q118" s="14" t="s">
        <v>10171</v>
      </c>
      <c r="R118" s="14" t="s">
        <v>10168</v>
      </c>
      <c r="S118" s="14" t="s">
        <v>11363</v>
      </c>
      <c r="T118" s="14" t="s">
        <v>11398</v>
      </c>
      <c r="U118" s="14" t="s">
        <v>8673</v>
      </c>
      <c r="V118" s="14" t="s">
        <v>8674</v>
      </c>
      <c r="W118" s="12" t="str">
        <f>"piechart: colorlist=""#00FF00,#FFFFFF,#C0C0C0,#FFFF00,#0000FF,#000080,#008080,#800000,#808000,#800080,#FF0000,#FF00FF"" valuelist="""&amp;AF118&amp;","&amp;AG118&amp;","&amp;AH118&amp;","&amp;AI118&amp;","&amp;AJ118&amp;","&amp;AK118&amp;","&amp;AL118&amp;","&amp;AM118&amp;","&amp;AN118&amp;","&amp;AO118&amp;","&amp;AP118&amp;","&amp;AQ118&amp;""""</f>
        <v>piechart: colorlist="#00FF00,#FFFFFF,#C0C0C0,#FFFF00,#0000FF,#000080,#008080,#800000,#808000,#800080,#FF0000,#FF00FF" valuelist="0,0,0,0,0,0,0,0,0,0,123993,0"</v>
      </c>
      <c r="X118" s="14" t="s">
        <v>13253</v>
      </c>
      <c r="Y118" s="14" t="s">
        <v>22276</v>
      </c>
      <c r="Z118" s="14"/>
      <c r="AA118" s="14"/>
      <c r="AB118" s="14"/>
      <c r="AC118" s="14"/>
      <c r="AD118" s="14"/>
      <c r="AE118" s="14"/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123993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663</v>
      </c>
      <c r="BD118" s="14">
        <v>0</v>
      </c>
      <c r="BE118" s="14">
        <v>123330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</row>
    <row r="119" spans="1:74" s="38" customFormat="1">
      <c r="A119" s="14">
        <v>3582</v>
      </c>
      <c r="B119" s="14" t="s">
        <v>8678</v>
      </c>
      <c r="C119" s="14" t="str">
        <f>IF(D119=0,"Standard only",INDEX($AR$1:$BV$1,1,MATCH(D119,AR119:BV119,0)))</f>
        <v>LE_Ripe</v>
      </c>
      <c r="D119" s="14">
        <v>1509</v>
      </c>
      <c r="E119" s="13">
        <f>LOG10(D119)</f>
        <v>3.1786892397755899</v>
      </c>
      <c r="F119" s="14">
        <v>1432.6454000000001</v>
      </c>
      <c r="G119" s="14">
        <v>3.84</v>
      </c>
      <c r="H119" s="14" t="s">
        <v>25</v>
      </c>
      <c r="I119" s="14" t="s">
        <v>12549</v>
      </c>
      <c r="J119" s="14" t="s">
        <v>22285</v>
      </c>
      <c r="K119" s="14" t="s">
        <v>22286</v>
      </c>
      <c r="L119" s="14" t="s">
        <v>11843</v>
      </c>
      <c r="M119" s="12">
        <v>2.2000000000000002</v>
      </c>
      <c r="N119" s="14" t="s">
        <v>22261</v>
      </c>
      <c r="O119" s="14" t="s">
        <v>1978</v>
      </c>
      <c r="P119" s="14">
        <v>64</v>
      </c>
      <c r="Q119" s="14" t="s">
        <v>10892</v>
      </c>
      <c r="R119" s="14" t="s">
        <v>10894</v>
      </c>
      <c r="S119" s="14" t="s">
        <v>11362</v>
      </c>
      <c r="T119" s="14" t="s">
        <v>11398</v>
      </c>
      <c r="U119" s="14" t="s">
        <v>8679</v>
      </c>
      <c r="V119" s="14" t="s">
        <v>8680</v>
      </c>
      <c r="W119" s="12" t="str">
        <f>"piechart: colorlist=""#00FF00,#FFFFFF,#C0C0C0,#FFFF00,#0000FF,#000080,#008080,#800000,#808000,#800080,#FF0000,#FF00FF"" valuelist="""&amp;AF119&amp;","&amp;AG119&amp;","&amp;AH119&amp;","&amp;AI119&amp;","&amp;AJ119&amp;","&amp;AK119&amp;","&amp;AL119&amp;","&amp;AM119&amp;","&amp;AN119&amp;","&amp;AO119&amp;","&amp;AP119&amp;","&amp;AQ119&amp;""""</f>
        <v>piechart: colorlist="#00FF00,#FFFFFF,#C0C0C0,#FFFF00,#0000FF,#000080,#008080,#800000,#808000,#800080,#FF0000,#FF00FF" valuelist="0,0,0,0,0,0,0,0,0,0,1509,0"</v>
      </c>
      <c r="X119" s="14" t="s">
        <v>22274</v>
      </c>
      <c r="Y119" s="14"/>
      <c r="Z119" s="14"/>
      <c r="AA119" s="14"/>
      <c r="AB119" s="14"/>
      <c r="AC119" s="14"/>
      <c r="AD119" s="14"/>
      <c r="AE119" s="14"/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1509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1509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</row>
    <row r="120" spans="1:74" s="38" customFormat="1">
      <c r="A120" s="14">
        <v>729</v>
      </c>
      <c r="B120" s="14" t="s">
        <v>572</v>
      </c>
      <c r="C120" s="14" t="str">
        <f>IF(D120=0,"Standard only",INDEX($AR$1:$BV$1,1,MATCH(D120,AR120:BV120,0)))</f>
        <v>OS_Root</v>
      </c>
      <c r="D120" s="14">
        <v>2005</v>
      </c>
      <c r="E120" s="13">
        <f>LOG10(D120)</f>
        <v>3.3021143769562009</v>
      </c>
      <c r="F120" s="14">
        <v>209.08083999999999</v>
      </c>
      <c r="G120" s="14">
        <v>4.7300000000000004</v>
      </c>
      <c r="H120" s="14" t="s">
        <v>25</v>
      </c>
      <c r="I120" s="14" t="s">
        <v>572</v>
      </c>
      <c r="J120" s="14" t="s">
        <v>9131</v>
      </c>
      <c r="K120" s="14" t="s">
        <v>8842</v>
      </c>
      <c r="L120" s="14" t="s">
        <v>11846</v>
      </c>
      <c r="M120" s="14">
        <v>1</v>
      </c>
      <c r="N120" s="14" t="s">
        <v>11200</v>
      </c>
      <c r="O120" s="14" t="s">
        <v>11200</v>
      </c>
      <c r="P120" s="14">
        <v>11</v>
      </c>
      <c r="Q120" s="14" t="s">
        <v>567</v>
      </c>
      <c r="R120" s="14" t="s">
        <v>9127</v>
      </c>
      <c r="S120" s="14" t="s">
        <v>11347</v>
      </c>
      <c r="T120" s="14" t="s">
        <v>11662</v>
      </c>
      <c r="U120" s="14"/>
      <c r="V120" s="14" t="s">
        <v>573</v>
      </c>
      <c r="W120" s="12" t="str">
        <f>"piechart: colorlist=""#00FF00,#FFFFFF,#C0C0C0,#FFFF00,#0000FF,#000080,#008080,#800000,#808000,#800080,#FF0000,#FF00FF"" valuelist="""&amp;AF120&amp;","&amp;AG120&amp;","&amp;AH120&amp;","&amp;AI120&amp;","&amp;AJ120&amp;","&amp;AK120&amp;","&amp;AL120&amp;","&amp;AM120&amp;","&amp;AN120&amp;","&amp;AO120&amp;","&amp;AP120&amp;","&amp;AQ120&amp;""""</f>
        <v>piechart: colorlist="#00FF00,#FFFFFF,#C0C0C0,#FFFF00,#0000FF,#000080,#008080,#800000,#808000,#800080,#FF0000,#FF00FF" valuelist="0,2005,1900,0,857,0,1377,0,0,1905,0,1012"</v>
      </c>
      <c r="X120" s="14" t="s">
        <v>9128</v>
      </c>
      <c r="Y120" s="14" t="s">
        <v>10952</v>
      </c>
      <c r="Z120" s="14" t="s">
        <v>9042</v>
      </c>
      <c r="AA120" s="14" t="s">
        <v>9130</v>
      </c>
      <c r="AB120" s="14"/>
      <c r="AC120" s="14"/>
      <c r="AD120" s="14"/>
      <c r="AE120" s="14"/>
      <c r="AF120" s="14">
        <v>0</v>
      </c>
      <c r="AG120" s="14">
        <v>2005</v>
      </c>
      <c r="AH120" s="14">
        <v>1900</v>
      </c>
      <c r="AI120" s="14">
        <v>0</v>
      </c>
      <c r="AJ120" s="14">
        <v>857</v>
      </c>
      <c r="AK120" s="14">
        <v>0</v>
      </c>
      <c r="AL120" s="14">
        <v>1377</v>
      </c>
      <c r="AM120" s="14">
        <v>0</v>
      </c>
      <c r="AN120" s="14">
        <v>0</v>
      </c>
      <c r="AO120" s="14">
        <v>1905</v>
      </c>
      <c r="AP120" s="14">
        <v>0</v>
      </c>
      <c r="AQ120" s="14">
        <v>1012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1426</v>
      </c>
      <c r="BB120" s="14">
        <v>479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1377</v>
      </c>
      <c r="BI120" s="14">
        <v>0</v>
      </c>
      <c r="BJ120" s="14">
        <v>0</v>
      </c>
      <c r="BK120" s="14">
        <v>857</v>
      </c>
      <c r="BL120" s="14">
        <v>0</v>
      </c>
      <c r="BM120" s="14">
        <v>0</v>
      </c>
      <c r="BN120" s="14">
        <v>0</v>
      </c>
      <c r="BO120" s="14">
        <v>2005</v>
      </c>
      <c r="BP120" s="14">
        <v>0</v>
      </c>
      <c r="BQ120" s="14">
        <v>1012</v>
      </c>
      <c r="BR120" s="14">
        <v>0</v>
      </c>
      <c r="BS120" s="14">
        <v>0</v>
      </c>
      <c r="BT120" s="14">
        <v>1323</v>
      </c>
      <c r="BU120" s="14">
        <v>0</v>
      </c>
      <c r="BV120" s="14">
        <v>577</v>
      </c>
    </row>
    <row r="121" spans="1:74" s="38" customFormat="1">
      <c r="A121" s="12">
        <v>325</v>
      </c>
      <c r="B121" s="12" t="s">
        <v>658</v>
      </c>
      <c r="C121" s="12" t="str">
        <f>IF(D121=0,"Standard only",INDEX($AR$1:$BV$1,1,MATCH(D121,AR121:BV121,0)))</f>
        <v>AT_LeafStem</v>
      </c>
      <c r="D121" s="12">
        <v>49104</v>
      </c>
      <c r="E121" s="13">
        <f>LOG10(D121)</f>
        <v>4.6911168710877478</v>
      </c>
      <c r="F121" s="12">
        <v>223.06120000000001</v>
      </c>
      <c r="G121" s="12">
        <v>4.21</v>
      </c>
      <c r="H121" s="12" t="s">
        <v>13376</v>
      </c>
      <c r="I121" s="12" t="s">
        <v>658</v>
      </c>
      <c r="J121" s="12" t="s">
        <v>21148</v>
      </c>
      <c r="K121" s="12" t="s">
        <v>8842</v>
      </c>
      <c r="L121" s="12" t="s">
        <v>11846</v>
      </c>
      <c r="M121" s="12">
        <v>1</v>
      </c>
      <c r="N121" s="12" t="s">
        <v>14550</v>
      </c>
      <c r="O121" s="12" t="s">
        <v>14550</v>
      </c>
      <c r="P121" s="12">
        <v>11</v>
      </c>
      <c r="Q121" s="12" t="s">
        <v>659</v>
      </c>
      <c r="R121" s="12" t="s">
        <v>21149</v>
      </c>
      <c r="S121" s="12" t="s">
        <v>661</v>
      </c>
      <c r="T121" s="12" t="s">
        <v>12305</v>
      </c>
      <c r="U121" s="12"/>
      <c r="V121" s="12" t="s">
        <v>14561</v>
      </c>
      <c r="W121" s="12" t="str">
        <f>"piechart: colorlist=""#00FF00,#FFFFFF,#C0C0C0,#FFFF00,#0000FF,#000080,#008080,#800000,#808000,#800080,#FF0000,#FF00FF"" valuelist="""&amp;AF121&amp;","&amp;AG121&amp;","&amp;AH121&amp;","&amp;AI121&amp;","&amp;AJ121&amp;","&amp;AK121&amp;","&amp;AL121&amp;","&amp;AM121&amp;","&amp;AN121&amp;","&amp;AO121&amp;","&amp;AP121&amp;","&amp;AQ121&amp;""""</f>
        <v>piechart: colorlist="#00FF00,#FFFFFF,#C0C0C0,#FFFF00,#0000FF,#000080,#008080,#800000,#808000,#800080,#FF0000,#FF00FF" valuelist="49104,0,0,0,0,0,0,0,0,0,0,1097"</v>
      </c>
      <c r="X121" s="12" t="s">
        <v>21150</v>
      </c>
      <c r="Y121" s="12" t="s">
        <v>21151</v>
      </c>
      <c r="Z121" s="12" t="s">
        <v>21152</v>
      </c>
      <c r="AA121" s="12" t="s">
        <v>21153</v>
      </c>
      <c r="AB121" s="12" t="s">
        <v>21154</v>
      </c>
      <c r="AC121" s="12" t="s">
        <v>21074</v>
      </c>
      <c r="AD121" s="12"/>
      <c r="AE121" s="12"/>
      <c r="AF121" s="12">
        <v>49104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  <c r="AP121" s="12">
        <v>0</v>
      </c>
      <c r="AQ121" s="12">
        <v>1097</v>
      </c>
      <c r="AR121" s="12">
        <v>0</v>
      </c>
      <c r="AS121" s="12">
        <v>0</v>
      </c>
      <c r="AT121" s="12">
        <v>0</v>
      </c>
      <c r="AU121" s="12">
        <v>49104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2">
        <v>0</v>
      </c>
      <c r="BF121" s="12">
        <v>0</v>
      </c>
      <c r="BG121" s="12">
        <v>0</v>
      </c>
      <c r="BH121" s="12">
        <v>0</v>
      </c>
      <c r="BI121" s="12">
        <v>0</v>
      </c>
      <c r="BJ121" s="12">
        <v>0</v>
      </c>
      <c r="BK121" s="12">
        <v>0</v>
      </c>
      <c r="BL121" s="12">
        <v>0</v>
      </c>
      <c r="BM121" s="12">
        <v>0</v>
      </c>
      <c r="BN121" s="12">
        <v>0</v>
      </c>
      <c r="BO121" s="12">
        <v>0</v>
      </c>
      <c r="BP121" s="12">
        <v>1097</v>
      </c>
      <c r="BQ121" s="12">
        <v>0</v>
      </c>
      <c r="BR121" s="12">
        <v>0</v>
      </c>
      <c r="BS121" s="12">
        <v>0</v>
      </c>
      <c r="BT121" s="12">
        <v>0</v>
      </c>
      <c r="BU121" s="12">
        <v>0</v>
      </c>
      <c r="BV121" s="12">
        <v>0</v>
      </c>
    </row>
    <row r="122" spans="1:74" s="38" customFormat="1">
      <c r="A122" s="12">
        <v>773</v>
      </c>
      <c r="B122" s="12" t="s">
        <v>14568</v>
      </c>
      <c r="C122" s="12" t="str">
        <f>IF(D122=0,"Standard only",INDEX($AR$1:$BV$1,1,MATCH(D122,AR122:BV122,0)))</f>
        <v>AT_LeafStem</v>
      </c>
      <c r="D122" s="12">
        <v>9882</v>
      </c>
      <c r="E122" s="13">
        <f>LOG10(D122)</f>
        <v>3.9948448495533979</v>
      </c>
      <c r="F122" s="12">
        <v>339.07159999999999</v>
      </c>
      <c r="G122" s="12">
        <v>4.2300000000000004</v>
      </c>
      <c r="H122" s="12" t="s">
        <v>13376</v>
      </c>
      <c r="I122" s="12" t="s">
        <v>14569</v>
      </c>
      <c r="J122" s="12" t="s">
        <v>14569</v>
      </c>
      <c r="K122" s="12" t="s">
        <v>8847</v>
      </c>
      <c r="L122" s="12" t="s">
        <v>11843</v>
      </c>
      <c r="M122" s="14">
        <v>2.1</v>
      </c>
      <c r="N122" s="12" t="s">
        <v>14550</v>
      </c>
      <c r="O122" s="12" t="s">
        <v>14550</v>
      </c>
      <c r="P122" s="12">
        <v>15</v>
      </c>
      <c r="Q122" s="12" t="s">
        <v>14570</v>
      </c>
      <c r="R122" s="12" t="s">
        <v>14571</v>
      </c>
      <c r="S122" s="12" t="s">
        <v>14572</v>
      </c>
      <c r="T122" s="12" t="s">
        <v>14573</v>
      </c>
      <c r="U122" s="12" t="s">
        <v>14574</v>
      </c>
      <c r="V122" s="12" t="s">
        <v>14575</v>
      </c>
      <c r="W122" s="12" t="str">
        <f>"piechart: colorlist=""#00FF00,#FFFFFF,#C0C0C0,#FFFF00,#0000FF,#000080,#008080,#800000,#808000,#800080,#FF0000,#FF00FF"" valuelist="""&amp;AF122&amp;","&amp;AG122&amp;","&amp;AH122&amp;","&amp;AI122&amp;","&amp;AJ122&amp;","&amp;AK122&amp;","&amp;AL122&amp;","&amp;AM122&amp;","&amp;AN122&amp;","&amp;AO122&amp;","&amp;AP122&amp;","&amp;AQ122&amp;""""</f>
        <v>piechart: colorlist="#00FF00,#FFFFFF,#C0C0C0,#FFFF00,#0000FF,#000080,#008080,#800000,#808000,#800080,#FF0000,#FF00FF" valuelist="9882,0,0,0,0,0,0,0,0,0,0,327"</v>
      </c>
      <c r="X122" s="12" t="s">
        <v>21403</v>
      </c>
      <c r="Y122" s="12" t="s">
        <v>21404</v>
      </c>
      <c r="Z122" s="12" t="s">
        <v>21405</v>
      </c>
      <c r="AA122" s="12"/>
      <c r="AB122" s="12" t="s">
        <v>21406</v>
      </c>
      <c r="AC122" s="12"/>
      <c r="AD122" s="12"/>
      <c r="AE122" s="12"/>
      <c r="AF122" s="12">
        <v>9882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327</v>
      </c>
      <c r="AR122" s="12">
        <v>0</v>
      </c>
      <c r="AS122" s="12">
        <v>0</v>
      </c>
      <c r="AT122" s="12">
        <v>0</v>
      </c>
      <c r="AU122" s="12">
        <v>9882</v>
      </c>
      <c r="AV122" s="12">
        <v>0</v>
      </c>
      <c r="AW122" s="12">
        <v>0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0</v>
      </c>
      <c r="BE122" s="12">
        <v>0</v>
      </c>
      <c r="BF122" s="12">
        <v>0</v>
      </c>
      <c r="BG122" s="12">
        <v>0</v>
      </c>
      <c r="BH122" s="12">
        <v>0</v>
      </c>
      <c r="BI122" s="12">
        <v>0</v>
      </c>
      <c r="BJ122" s="12">
        <v>0</v>
      </c>
      <c r="BK122" s="12">
        <v>0</v>
      </c>
      <c r="BL122" s="12">
        <v>0</v>
      </c>
      <c r="BM122" s="12">
        <v>0</v>
      </c>
      <c r="BN122" s="12">
        <v>0</v>
      </c>
      <c r="BO122" s="12">
        <v>0</v>
      </c>
      <c r="BP122" s="12">
        <v>327</v>
      </c>
      <c r="BQ122" s="12">
        <v>0</v>
      </c>
      <c r="BR122" s="12">
        <v>0</v>
      </c>
      <c r="BS122" s="12">
        <v>0</v>
      </c>
      <c r="BT122" s="12">
        <v>0</v>
      </c>
      <c r="BU122" s="12">
        <v>0</v>
      </c>
      <c r="BV122" s="12">
        <v>0</v>
      </c>
    </row>
    <row r="123" spans="1:74" s="38" customFormat="1">
      <c r="A123" s="14">
        <v>1847</v>
      </c>
      <c r="B123" s="14" t="s">
        <v>5710</v>
      </c>
      <c r="C123" s="14" t="str">
        <f>IF(D123=0,"Standard only",INDEX($AR$1:$BV$1,1,MATCH(D123,AR123:BV123,0)))</f>
        <v>LE_LeafStem</v>
      </c>
      <c r="D123" s="14">
        <v>6162</v>
      </c>
      <c r="E123" s="13">
        <f>LOG10(D123)</f>
        <v>3.7897216939809217</v>
      </c>
      <c r="F123" s="14">
        <v>337.1884</v>
      </c>
      <c r="G123" s="14">
        <v>3.27</v>
      </c>
      <c r="H123" s="14" t="s">
        <v>25</v>
      </c>
      <c r="I123" s="14" t="s">
        <v>12389</v>
      </c>
      <c r="J123" s="14" t="s">
        <v>10955</v>
      </c>
      <c r="K123" s="14" t="s">
        <v>10954</v>
      </c>
      <c r="L123" s="14" t="s">
        <v>11843</v>
      </c>
      <c r="M123" s="12">
        <v>2.2000000000000002</v>
      </c>
      <c r="N123" s="14" t="s">
        <v>11200</v>
      </c>
      <c r="O123" s="14" t="s">
        <v>11200</v>
      </c>
      <c r="P123" s="14">
        <v>16</v>
      </c>
      <c r="Q123" s="14" t="s">
        <v>10953</v>
      </c>
      <c r="R123" s="14" t="s">
        <v>10956</v>
      </c>
      <c r="S123" s="14" t="s">
        <v>11346</v>
      </c>
      <c r="T123" s="14" t="s">
        <v>11398</v>
      </c>
      <c r="U123" s="14" t="s">
        <v>5711</v>
      </c>
      <c r="V123" s="14" t="s">
        <v>5712</v>
      </c>
      <c r="W123" s="12" t="str">
        <f>"piechart: colorlist=""#00FF00,#FFFFFF,#C0C0C0,#FFFF00,#0000FF,#000080,#008080,#800000,#808000,#800080,#FF0000,#FF00FF"" valuelist="""&amp;AF123&amp;","&amp;AG123&amp;","&amp;AH123&amp;","&amp;AI123&amp;","&amp;AJ123&amp;","&amp;AK123&amp;","&amp;AL123&amp;","&amp;AM123&amp;","&amp;AN123&amp;","&amp;AO123&amp;","&amp;AP123&amp;","&amp;AQ123&amp;""""</f>
        <v>piechart: colorlist="#00FF00,#FFFFFF,#C0C0C0,#FFFF00,#0000FF,#000080,#008080,#800000,#808000,#800080,#FF0000,#FF00FF" valuelist="0,0,0,0,0,0,0,0,0,0,6162,560"</v>
      </c>
      <c r="X123" s="14" t="s">
        <v>10957</v>
      </c>
      <c r="Y123" s="14" t="s">
        <v>9083</v>
      </c>
      <c r="Z123" s="14" t="s">
        <v>9092</v>
      </c>
      <c r="AA123" s="14"/>
      <c r="AB123" s="14" t="s">
        <v>9082</v>
      </c>
      <c r="AC123" s="14"/>
      <c r="AD123" s="14"/>
      <c r="AE123" s="14"/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6162</v>
      </c>
      <c r="AQ123" s="14">
        <v>560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6162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560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</row>
    <row r="124" spans="1:74" s="38" customFormat="1">
      <c r="A124" s="12">
        <v>953</v>
      </c>
      <c r="B124" s="12" t="s">
        <v>14580</v>
      </c>
      <c r="C124" s="12" t="str">
        <f>IF(D124=0,"Standard only",INDEX($AR$1:$BV$1,1,MATCH(D124,AR124:BV124,0)))</f>
        <v>ZM_Root</v>
      </c>
      <c r="D124" s="12">
        <v>9606</v>
      </c>
      <c r="E124" s="13">
        <f>LOG10(D124)</f>
        <v>3.9825425823029432</v>
      </c>
      <c r="F124" s="12">
        <v>385.11309999999997</v>
      </c>
      <c r="G124" s="12">
        <v>3.38</v>
      </c>
      <c r="H124" s="12" t="s">
        <v>13376</v>
      </c>
      <c r="I124" s="12" t="s">
        <v>21564</v>
      </c>
      <c r="J124" s="12" t="s">
        <v>14582</v>
      </c>
      <c r="K124" s="12" t="s">
        <v>8988</v>
      </c>
      <c r="L124" s="12" t="s">
        <v>11843</v>
      </c>
      <c r="M124" s="12">
        <v>2.2000000000000002</v>
      </c>
      <c r="N124" s="12" t="s">
        <v>14550</v>
      </c>
      <c r="O124" s="12" t="s">
        <v>14550</v>
      </c>
      <c r="P124" s="12">
        <v>17</v>
      </c>
      <c r="Q124" s="12" t="s">
        <v>12986</v>
      </c>
      <c r="R124" s="12" t="s">
        <v>12989</v>
      </c>
      <c r="S124" s="12" t="s">
        <v>14583</v>
      </c>
      <c r="T124" s="12" t="s">
        <v>13045</v>
      </c>
      <c r="U124" s="12" t="s">
        <v>14584</v>
      </c>
      <c r="V124" s="12" t="s">
        <v>14585</v>
      </c>
      <c r="W124" s="12" t="str">
        <f>"piechart: colorlist=""#00FF00,#FFFFFF,#C0C0C0,#FFFF00,#0000FF,#000080,#008080,#800000,#808000,#800080,#FF0000,#FF00FF"" valuelist="""&amp;AF124&amp;","&amp;AG124&amp;","&amp;AH124&amp;","&amp;AI124&amp;","&amp;AJ124&amp;","&amp;AK124&amp;","&amp;AL124&amp;","&amp;AM124&amp;","&amp;AN124&amp;","&amp;AO124&amp;","&amp;AP124&amp;","&amp;AQ124&amp;""""</f>
        <v>piechart: colorlist="#00FF00,#FFFFFF,#C0C0C0,#FFFF00,#0000FF,#000080,#008080,#800000,#808000,#800080,#FF0000,#FF00FF" valuelist="422,0,12505,0,0,948,0,0,0,0,8275,2569"</v>
      </c>
      <c r="X124" s="12" t="s">
        <v>21565</v>
      </c>
      <c r="Y124" s="12" t="s">
        <v>21566</v>
      </c>
      <c r="Z124" s="12"/>
      <c r="AA124" s="12"/>
      <c r="AB124" s="12" t="s">
        <v>14588</v>
      </c>
      <c r="AC124" s="12" t="s">
        <v>21567</v>
      </c>
      <c r="AD124" s="12"/>
      <c r="AE124" s="12"/>
      <c r="AF124" s="12">
        <v>422</v>
      </c>
      <c r="AG124" s="12">
        <v>0</v>
      </c>
      <c r="AH124" s="12">
        <v>12505</v>
      </c>
      <c r="AI124" s="12">
        <v>0</v>
      </c>
      <c r="AJ124" s="12">
        <v>0</v>
      </c>
      <c r="AK124" s="12">
        <v>948</v>
      </c>
      <c r="AL124" s="12">
        <v>0</v>
      </c>
      <c r="AM124" s="12">
        <v>0</v>
      </c>
      <c r="AN124" s="12">
        <v>0</v>
      </c>
      <c r="AO124" s="12">
        <v>0</v>
      </c>
      <c r="AP124" s="12">
        <v>8275</v>
      </c>
      <c r="AQ124" s="12">
        <v>2569</v>
      </c>
      <c r="AR124" s="12">
        <v>0</v>
      </c>
      <c r="AS124" s="12">
        <v>0</v>
      </c>
      <c r="AT124" s="12">
        <v>0</v>
      </c>
      <c r="AU124" s="12">
        <v>422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458</v>
      </c>
      <c r="BD124" s="12">
        <v>7409</v>
      </c>
      <c r="BE124" s="12">
        <v>408</v>
      </c>
      <c r="BF124" s="12">
        <v>0</v>
      </c>
      <c r="BG124" s="12">
        <v>0</v>
      </c>
      <c r="BH124" s="12">
        <v>0</v>
      </c>
      <c r="BI124" s="12">
        <v>0</v>
      </c>
      <c r="BJ124" s="12">
        <v>0</v>
      </c>
      <c r="BK124" s="12">
        <v>0</v>
      </c>
      <c r="BL124" s="12">
        <v>0</v>
      </c>
      <c r="BM124" s="12">
        <v>948</v>
      </c>
      <c r="BN124" s="12">
        <v>0</v>
      </c>
      <c r="BO124" s="12">
        <v>0</v>
      </c>
      <c r="BP124" s="12">
        <v>2569</v>
      </c>
      <c r="BQ124" s="12">
        <v>0</v>
      </c>
      <c r="BR124" s="12">
        <v>0</v>
      </c>
      <c r="BS124" s="12">
        <v>1642</v>
      </c>
      <c r="BT124" s="12">
        <v>9606</v>
      </c>
      <c r="BU124" s="12">
        <v>0</v>
      </c>
      <c r="BV124" s="12">
        <v>1257</v>
      </c>
    </row>
    <row r="125" spans="1:74" s="38" customFormat="1">
      <c r="A125" s="12">
        <v>955</v>
      </c>
      <c r="B125" s="12" t="s">
        <v>14590</v>
      </c>
      <c r="C125" s="12" t="s">
        <v>13356</v>
      </c>
      <c r="D125" s="12">
        <v>2045</v>
      </c>
      <c r="E125" s="13">
        <f>LOG10(D125)</f>
        <v>3.3106933123433606</v>
      </c>
      <c r="F125" s="12">
        <v>385.11369999999999</v>
      </c>
      <c r="G125" s="12">
        <v>3.5</v>
      </c>
      <c r="H125" s="12" t="s">
        <v>13376</v>
      </c>
      <c r="I125" s="12" t="s">
        <v>21568</v>
      </c>
      <c r="J125" s="12" t="s">
        <v>12987</v>
      </c>
      <c r="K125" s="12" t="s">
        <v>14592</v>
      </c>
      <c r="L125" s="12" t="s">
        <v>12628</v>
      </c>
      <c r="M125" s="12">
        <v>2.2000000000000002</v>
      </c>
      <c r="N125" s="12" t="s">
        <v>14593</v>
      </c>
      <c r="O125" s="12" t="s">
        <v>14550</v>
      </c>
      <c r="P125" s="12">
        <v>17</v>
      </c>
      <c r="Q125" s="12" t="s">
        <v>12986</v>
      </c>
      <c r="R125" s="12" t="s">
        <v>12989</v>
      </c>
      <c r="S125" s="12" t="s">
        <v>12990</v>
      </c>
      <c r="T125" s="12" t="s">
        <v>13045</v>
      </c>
      <c r="U125" s="12" t="s">
        <v>14594</v>
      </c>
      <c r="V125" s="12" t="s">
        <v>14595</v>
      </c>
      <c r="W125" s="12" t="str">
        <f>"piechart: colorlist=""#00FF00,#FFFFFF,#C0C0C0,#FFFF00,#0000FF,#000080,#008080,#800000,#808000,#800080,#FF0000,#FF00FF"" valuelist="""&amp;AF125&amp;","&amp;AG125&amp;","&amp;AH125&amp;","&amp;AI125&amp;","&amp;AJ125&amp;","&amp;AK125&amp;","&amp;AL125&amp;","&amp;AM125&amp;","&amp;AN125&amp;","&amp;AO125&amp;","&amp;AP125&amp;","&amp;AQ125&amp;""""</f>
        <v>piechart: colorlist="#00FF00,#FFFFFF,#C0C0C0,#FFFF00,#0000FF,#000080,#008080,#800000,#808000,#800080,#FF0000,#FF00FF" valuelist="0,0,0,0,0,0,439,0,0,0,2045,0"</v>
      </c>
      <c r="X125" s="12" t="s">
        <v>14596</v>
      </c>
      <c r="Y125" s="12" t="s">
        <v>14597</v>
      </c>
      <c r="Z125" s="12"/>
      <c r="AA125" s="12"/>
      <c r="AB125" s="12"/>
      <c r="AC125" s="12"/>
      <c r="AD125" s="12"/>
      <c r="AE125" s="12"/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439</v>
      </c>
      <c r="AM125" s="12">
        <v>0</v>
      </c>
      <c r="AN125" s="12">
        <v>0</v>
      </c>
      <c r="AO125" s="12">
        <v>0</v>
      </c>
      <c r="AP125" s="12">
        <v>2045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2045</v>
      </c>
      <c r="BE125" s="12">
        <v>0</v>
      </c>
      <c r="BF125" s="12">
        <v>0</v>
      </c>
      <c r="BG125" s="12">
        <v>0</v>
      </c>
      <c r="BH125" s="12">
        <v>439</v>
      </c>
      <c r="BI125" s="12">
        <v>0</v>
      </c>
      <c r="BJ125" s="12">
        <v>0</v>
      </c>
      <c r="BK125" s="12">
        <v>0</v>
      </c>
      <c r="BL125" s="12">
        <v>0</v>
      </c>
      <c r="BM125" s="12">
        <v>0</v>
      </c>
      <c r="BN125" s="12">
        <v>0</v>
      </c>
      <c r="BO125" s="12">
        <v>0</v>
      </c>
      <c r="BP125" s="12">
        <v>0</v>
      </c>
      <c r="BQ125" s="12">
        <v>0</v>
      </c>
      <c r="BR125" s="12">
        <v>0</v>
      </c>
      <c r="BS125" s="12">
        <v>0</v>
      </c>
      <c r="BT125" s="12">
        <v>0</v>
      </c>
      <c r="BU125" s="12">
        <v>0</v>
      </c>
      <c r="BV125" s="12">
        <v>0</v>
      </c>
    </row>
    <row r="126" spans="1:74" s="38" customFormat="1">
      <c r="A126" s="14">
        <v>2134</v>
      </c>
      <c r="B126" s="14" t="s">
        <v>6282</v>
      </c>
      <c r="C126" s="14" t="str">
        <f>IF(D126=0,"Standard only",INDEX($AR$1:$BV$1,1,MATCH(D126,AR126:BV126,0)))</f>
        <v>ST_LeafStem</v>
      </c>
      <c r="D126" s="14">
        <v>3455</v>
      </c>
      <c r="E126" s="13">
        <f>LOG10(D126)</f>
        <v>3.5384480517102173</v>
      </c>
      <c r="F126" s="14">
        <v>387.20080000000002</v>
      </c>
      <c r="G126" s="14">
        <v>3.54</v>
      </c>
      <c r="H126" s="14" t="s">
        <v>25</v>
      </c>
      <c r="I126" s="14" t="s">
        <v>12988</v>
      </c>
      <c r="J126" s="14" t="s">
        <v>12987</v>
      </c>
      <c r="K126" s="14" t="s">
        <v>12978</v>
      </c>
      <c r="L126" s="14" t="s">
        <v>12628</v>
      </c>
      <c r="M126" s="12">
        <v>2.2000000000000002</v>
      </c>
      <c r="N126" s="14" t="s">
        <v>11200</v>
      </c>
      <c r="O126" s="14" t="s">
        <v>11200</v>
      </c>
      <c r="P126" s="14">
        <v>17</v>
      </c>
      <c r="Q126" s="14" t="s">
        <v>12986</v>
      </c>
      <c r="R126" s="14" t="s">
        <v>12989</v>
      </c>
      <c r="S126" s="14" t="s">
        <v>12990</v>
      </c>
      <c r="T126" s="14" t="s">
        <v>13045</v>
      </c>
      <c r="U126" s="14" t="s">
        <v>6283</v>
      </c>
      <c r="V126" s="14" t="s">
        <v>6284</v>
      </c>
      <c r="W126" s="12" t="str">
        <f>"piechart: colorlist=""#00FF00,#FFFFFF,#C0C0C0,#FFFF00,#0000FF,#000080,#008080,#800000,#808000,#800080,#FF0000,#FF00FF"" valuelist="""&amp;AF126&amp;","&amp;AG126&amp;","&amp;AH126&amp;","&amp;AI126&amp;","&amp;AJ126&amp;","&amp;AK126&amp;","&amp;AL126&amp;","&amp;AM126&amp;","&amp;AN126&amp;","&amp;AO126&amp;","&amp;AP126&amp;","&amp;AQ126&amp;""""</f>
        <v>piechart: colorlist="#00FF00,#FFFFFF,#C0C0C0,#FFFF00,#0000FF,#000080,#008080,#800000,#808000,#800080,#FF0000,#FF00FF" valuelist="0,0,2214,0,0,0,0,428,0,0,2577,3455"</v>
      </c>
      <c r="X126" s="14"/>
      <c r="Y126" s="14"/>
      <c r="Z126" s="14"/>
      <c r="AA126" s="14"/>
      <c r="AB126" s="14" t="s">
        <v>10270</v>
      </c>
      <c r="AC126" s="14" t="s">
        <v>8977</v>
      </c>
      <c r="AD126" s="14"/>
      <c r="AE126" s="14"/>
      <c r="AF126" s="14">
        <v>0</v>
      </c>
      <c r="AG126" s="14">
        <v>0</v>
      </c>
      <c r="AH126" s="14">
        <v>2214</v>
      </c>
      <c r="AI126" s="14">
        <v>0</v>
      </c>
      <c r="AJ126" s="14">
        <v>0</v>
      </c>
      <c r="AK126" s="14">
        <v>0</v>
      </c>
      <c r="AL126" s="14">
        <v>0</v>
      </c>
      <c r="AM126" s="14">
        <v>428</v>
      </c>
      <c r="AN126" s="14">
        <v>0</v>
      </c>
      <c r="AO126" s="14">
        <v>0</v>
      </c>
      <c r="AP126" s="14">
        <v>2577</v>
      </c>
      <c r="AQ126" s="14">
        <v>3455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428</v>
      </c>
      <c r="AZ126" s="14">
        <v>0</v>
      </c>
      <c r="BA126" s="14">
        <v>0</v>
      </c>
      <c r="BB126" s="14">
        <v>0</v>
      </c>
      <c r="BC126" s="14">
        <v>0</v>
      </c>
      <c r="BD126" s="14">
        <v>2577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3455</v>
      </c>
      <c r="BQ126" s="14">
        <v>0</v>
      </c>
      <c r="BR126" s="14">
        <v>0</v>
      </c>
      <c r="BS126" s="14">
        <v>2214</v>
      </c>
      <c r="BT126" s="14">
        <v>0</v>
      </c>
      <c r="BU126" s="14">
        <v>0</v>
      </c>
      <c r="BV126" s="14">
        <v>0</v>
      </c>
    </row>
    <row r="127" spans="1:74" s="38" customFormat="1">
      <c r="A127" s="12">
        <v>1619</v>
      </c>
      <c r="B127" s="12" t="s">
        <v>14598</v>
      </c>
      <c r="C127" s="12" t="str">
        <f>IF(D127=0,"Standard only",INDEX($AR$1:$BV$1,1,MATCH(D127,AR127:BV127,0)))</f>
        <v>AT_LeafStem</v>
      </c>
      <c r="D127" s="12">
        <v>1946</v>
      </c>
      <c r="E127" s="13">
        <f>LOG10(D127)</f>
        <v>3.2891428359323331</v>
      </c>
      <c r="F127" s="12">
        <v>591.17139999999995</v>
      </c>
      <c r="G127" s="12">
        <v>4.62</v>
      </c>
      <c r="H127" s="12" t="s">
        <v>13376</v>
      </c>
      <c r="I127" s="12" t="s">
        <v>14599</v>
      </c>
      <c r="J127" s="12" t="s">
        <v>14600</v>
      </c>
      <c r="K127" s="12" t="s">
        <v>22063</v>
      </c>
      <c r="L127" s="12" t="s">
        <v>11843</v>
      </c>
      <c r="M127" s="12">
        <v>2.2000000000000002</v>
      </c>
      <c r="N127" s="12" t="s">
        <v>14550</v>
      </c>
      <c r="O127" s="12" t="s">
        <v>14550</v>
      </c>
      <c r="P127" s="12">
        <v>28</v>
      </c>
      <c r="Q127" s="12" t="s">
        <v>1987</v>
      </c>
      <c r="R127" s="12" t="s">
        <v>22064</v>
      </c>
      <c r="S127" s="12" t="s">
        <v>14603</v>
      </c>
      <c r="T127" s="12" t="s">
        <v>14604</v>
      </c>
      <c r="U127" s="12" t="s">
        <v>14605</v>
      </c>
      <c r="V127" s="12" t="s">
        <v>14606</v>
      </c>
      <c r="W127" s="12" t="str">
        <f>"piechart: colorlist=""#00FF00,#FFFFFF,#C0C0C0,#FFFF00,#0000FF,#000080,#008080,#800000,#808000,#800080,#FF0000,#FF00FF"" valuelist="""&amp;AF127&amp;","&amp;AG127&amp;","&amp;AH127&amp;","&amp;AI127&amp;","&amp;AJ127&amp;","&amp;AK127&amp;","&amp;AL127&amp;","&amp;AM127&amp;","&amp;AN127&amp;","&amp;AO127&amp;","&amp;AP127&amp;","&amp;AQ127&amp;""""</f>
        <v>piechart: colorlist="#00FF00,#FFFFFF,#C0C0C0,#FFFF00,#0000FF,#000080,#008080,#800000,#808000,#800080,#FF0000,#FF00FF" valuelist="1946,0,0,0,0,0,0,0,0,0,0,0"</v>
      </c>
      <c r="X127" s="12" t="s">
        <v>22065</v>
      </c>
      <c r="Y127" s="12" t="s">
        <v>22066</v>
      </c>
      <c r="Z127" s="12"/>
      <c r="AA127" s="12"/>
      <c r="AB127" s="12"/>
      <c r="AC127" s="12"/>
      <c r="AD127" s="12"/>
      <c r="AE127" s="12"/>
      <c r="AF127" s="12">
        <v>1946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1946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>
        <v>0</v>
      </c>
      <c r="BI127" s="12">
        <v>0</v>
      </c>
      <c r="BJ127" s="12">
        <v>0</v>
      </c>
      <c r="BK127" s="12">
        <v>0</v>
      </c>
      <c r="BL127" s="12">
        <v>0</v>
      </c>
      <c r="BM127" s="12">
        <v>0</v>
      </c>
      <c r="BN127" s="12">
        <v>0</v>
      </c>
      <c r="BO127" s="12">
        <v>0</v>
      </c>
      <c r="BP127" s="12">
        <v>0</v>
      </c>
      <c r="BQ127" s="12">
        <v>0</v>
      </c>
      <c r="BR127" s="12">
        <v>0</v>
      </c>
      <c r="BS127" s="12">
        <v>0</v>
      </c>
      <c r="BT127" s="12">
        <v>0</v>
      </c>
      <c r="BU127" s="12">
        <v>0</v>
      </c>
      <c r="BV127" s="12">
        <v>0</v>
      </c>
    </row>
    <row r="128" spans="1:74" s="38" customFormat="1">
      <c r="A128" s="14">
        <v>3107</v>
      </c>
      <c r="B128" s="14" t="s">
        <v>7922</v>
      </c>
      <c r="C128" s="14" t="str">
        <f>IF(D128=0,"Standard only",INDEX($AR$1:$BV$1,1,MATCH(D128,AR128:BV128,0)))</f>
        <v>NT_LeafStem</v>
      </c>
      <c r="D128" s="14">
        <v>1274</v>
      </c>
      <c r="E128" s="13">
        <f>LOG10(D128)</f>
        <v>3.1051694279993316</v>
      </c>
      <c r="F128" s="14">
        <v>640.32069999999999</v>
      </c>
      <c r="G128" s="14">
        <v>8.0399999999999991</v>
      </c>
      <c r="H128" s="14" t="s">
        <v>22076</v>
      </c>
      <c r="I128" s="14" t="s">
        <v>12479</v>
      </c>
      <c r="J128" s="14" t="s">
        <v>22077</v>
      </c>
      <c r="K128" s="14" t="s">
        <v>22078</v>
      </c>
      <c r="L128" s="14" t="s">
        <v>11843</v>
      </c>
      <c r="M128" s="12">
        <v>2.2000000000000002</v>
      </c>
      <c r="N128" s="14" t="s">
        <v>4643</v>
      </c>
      <c r="O128" s="14" t="s">
        <v>4643</v>
      </c>
      <c r="P128" s="14">
        <v>28</v>
      </c>
      <c r="Q128" s="14" t="s">
        <v>11021</v>
      </c>
      <c r="R128" s="14" t="s">
        <v>9865</v>
      </c>
      <c r="S128" s="14" t="s">
        <v>11341</v>
      </c>
      <c r="T128" s="14" t="s">
        <v>11398</v>
      </c>
      <c r="U128" s="14" t="s">
        <v>7923</v>
      </c>
      <c r="V128" s="14" t="s">
        <v>7924</v>
      </c>
      <c r="W128" s="12" t="str">
        <f>"piechart: colorlist=""#00FF00,#FFFFFF,#C0C0C0,#FFFF00,#0000FF,#000080,#008080,#800000,#808000,#800080,#FF0000,#FF00FF"" valuelist="""&amp;AF128&amp;","&amp;AG128&amp;","&amp;AH128&amp;","&amp;AI128&amp;","&amp;AJ128&amp;","&amp;AK128&amp;","&amp;AL128&amp;","&amp;AM128&amp;","&amp;AN128&amp;","&amp;AO128&amp;","&amp;AP128&amp;","&amp;AQ128&amp;""""</f>
        <v>piechart: colorlist="#00FF00,#FFFFFF,#C0C0C0,#FFFF00,#0000FF,#000080,#008080,#800000,#808000,#800080,#FF0000,#FF00FF" valuelist="0,0,0,0,1274,0,0,0,0,0,0,0"</v>
      </c>
      <c r="X128" s="14"/>
      <c r="Y128" s="14"/>
      <c r="Z128" s="14"/>
      <c r="AA128" s="14"/>
      <c r="AB128" s="14" t="s">
        <v>22079</v>
      </c>
      <c r="AC128" s="14"/>
      <c r="AD128" s="14"/>
      <c r="AE128" s="14"/>
      <c r="AF128" s="14">
        <v>0</v>
      </c>
      <c r="AG128" s="14">
        <v>0</v>
      </c>
      <c r="AH128" s="14">
        <v>0</v>
      </c>
      <c r="AI128" s="14">
        <v>0</v>
      </c>
      <c r="AJ128" s="14">
        <v>1274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>
        <v>0</v>
      </c>
      <c r="BF128" s="14">
        <v>0</v>
      </c>
      <c r="BG128" s="14">
        <v>0</v>
      </c>
      <c r="BH128" s="14">
        <v>0</v>
      </c>
      <c r="BI128" s="14">
        <v>0</v>
      </c>
      <c r="BJ128" s="14">
        <v>0</v>
      </c>
      <c r="BK128" s="14">
        <v>1274</v>
      </c>
      <c r="BL128" s="14">
        <v>0</v>
      </c>
      <c r="BM128" s="14">
        <v>0</v>
      </c>
      <c r="BN128" s="14">
        <v>0</v>
      </c>
      <c r="BO128" s="14">
        <v>0</v>
      </c>
      <c r="BP128" s="14">
        <v>0</v>
      </c>
      <c r="BQ128" s="14">
        <v>0</v>
      </c>
      <c r="BR128" s="14">
        <v>0</v>
      </c>
      <c r="BS128" s="14">
        <v>0</v>
      </c>
      <c r="BT128" s="14">
        <v>0</v>
      </c>
      <c r="BU128" s="14">
        <v>0</v>
      </c>
      <c r="BV128" s="14">
        <v>0</v>
      </c>
    </row>
    <row r="129" spans="1:74" s="38" customFormat="1">
      <c r="A129" s="12">
        <v>1857</v>
      </c>
      <c r="B129" s="12" t="s">
        <v>14620</v>
      </c>
      <c r="C129" s="12" t="str">
        <f>IF(D129=0,"Standard only",INDEX($AR$1:$BV$1,1,MATCH(D129,AR129:BV129,0)))</f>
        <v>NT_LeafStem</v>
      </c>
      <c r="D129" s="12">
        <v>9258</v>
      </c>
      <c r="E129" s="13">
        <f>LOG10(D129)</f>
        <v>3.9665171764467919</v>
      </c>
      <c r="F129" s="12">
        <v>681.2971</v>
      </c>
      <c r="G129" s="12">
        <v>8.57</v>
      </c>
      <c r="H129" s="12" t="s">
        <v>13877</v>
      </c>
      <c r="I129" s="12" t="s">
        <v>12483</v>
      </c>
      <c r="J129" s="12" t="s">
        <v>9861</v>
      </c>
      <c r="K129" s="12" t="s">
        <v>22078</v>
      </c>
      <c r="L129" s="12" t="s">
        <v>11843</v>
      </c>
      <c r="M129" s="12">
        <v>2.2000000000000002</v>
      </c>
      <c r="N129" s="12" t="s">
        <v>4643</v>
      </c>
      <c r="O129" s="12" t="s">
        <v>4643</v>
      </c>
      <c r="P129" s="12">
        <v>29</v>
      </c>
      <c r="Q129" s="12" t="s">
        <v>11019</v>
      </c>
      <c r="R129" s="12" t="s">
        <v>9862</v>
      </c>
      <c r="S129" s="12" t="s">
        <v>11339</v>
      </c>
      <c r="T129" s="12" t="s">
        <v>11398</v>
      </c>
      <c r="U129" s="12" t="s">
        <v>14621</v>
      </c>
      <c r="V129" s="12" t="s">
        <v>14622</v>
      </c>
      <c r="W129" s="12" t="str">
        <f>"piechart: colorlist=""#00FF00,#FFFFFF,#C0C0C0,#FFFF00,#0000FF,#000080,#008080,#800000,#808000,#800080,#FF0000,#FF00FF"" valuelist="""&amp;AF129&amp;","&amp;AG129&amp;","&amp;AH129&amp;","&amp;AI129&amp;","&amp;AJ129&amp;","&amp;AK129&amp;","&amp;AL129&amp;","&amp;AM129&amp;","&amp;AN129&amp;","&amp;AO129&amp;","&amp;AP129&amp;","&amp;AQ129&amp;""""</f>
        <v>piechart: colorlist="#00FF00,#FFFFFF,#C0C0C0,#FFFF00,#0000FF,#000080,#008080,#800000,#808000,#800080,#FF0000,#FF00FF" valuelist="0,0,0,0,9258,0,0,0,0,0,0,0"</v>
      </c>
      <c r="X129" s="12"/>
      <c r="Y129" s="12"/>
      <c r="Z129" s="12"/>
      <c r="AA129" s="12"/>
      <c r="AB129" s="12" t="s">
        <v>22086</v>
      </c>
      <c r="AC129" s="12" t="s">
        <v>22086</v>
      </c>
      <c r="AD129" s="12"/>
      <c r="AE129" s="12"/>
      <c r="AF129" s="12">
        <v>0</v>
      </c>
      <c r="AG129" s="12">
        <v>0</v>
      </c>
      <c r="AH129" s="12">
        <v>0</v>
      </c>
      <c r="AI129" s="12">
        <v>0</v>
      </c>
      <c r="AJ129" s="12">
        <v>9258</v>
      </c>
      <c r="AK129" s="12">
        <v>0</v>
      </c>
      <c r="AL129" s="12"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>
        <v>0</v>
      </c>
      <c r="BI129" s="12">
        <v>0</v>
      </c>
      <c r="BJ129" s="12">
        <v>0</v>
      </c>
      <c r="BK129" s="12">
        <v>9258</v>
      </c>
      <c r="BL129" s="12">
        <v>0</v>
      </c>
      <c r="BM129" s="12">
        <v>0</v>
      </c>
      <c r="BN129" s="12">
        <v>0</v>
      </c>
      <c r="BO129" s="12">
        <v>0</v>
      </c>
      <c r="BP129" s="12">
        <v>0</v>
      </c>
      <c r="BQ129" s="12">
        <v>0</v>
      </c>
      <c r="BR129" s="12">
        <v>0</v>
      </c>
      <c r="BS129" s="12">
        <v>0</v>
      </c>
      <c r="BT129" s="12">
        <v>0</v>
      </c>
      <c r="BU129" s="12">
        <v>0</v>
      </c>
      <c r="BV129" s="12">
        <v>0</v>
      </c>
    </row>
    <row r="130" spans="1:74" s="38" customFormat="1">
      <c r="A130" s="12">
        <v>1888</v>
      </c>
      <c r="B130" s="12" t="s">
        <v>14623</v>
      </c>
      <c r="C130" s="12" t="str">
        <f>IF(D130=0,"Standard only",INDEX($AR$1:$BV$1,1,MATCH(D130,AR130:BV130,0)))</f>
        <v>NT_LeafStem</v>
      </c>
      <c r="D130" s="12">
        <v>13404</v>
      </c>
      <c r="E130" s="13">
        <f>LOG10(D130)</f>
        <v>4.1272344191632335</v>
      </c>
      <c r="F130" s="12">
        <v>695.31240000000003</v>
      </c>
      <c r="G130" s="12">
        <v>9.01</v>
      </c>
      <c r="H130" s="12" t="s">
        <v>13877</v>
      </c>
      <c r="I130" s="12" t="s">
        <v>12485</v>
      </c>
      <c r="J130" s="12" t="s">
        <v>22100</v>
      </c>
      <c r="K130" s="12" t="s">
        <v>22078</v>
      </c>
      <c r="L130" s="12" t="s">
        <v>11843</v>
      </c>
      <c r="M130" s="12">
        <v>2.2000000000000002</v>
      </c>
      <c r="N130" s="12" t="s">
        <v>4643</v>
      </c>
      <c r="O130" s="12" t="s">
        <v>4643</v>
      </c>
      <c r="P130" s="12">
        <v>30</v>
      </c>
      <c r="Q130" s="12" t="s">
        <v>11017</v>
      </c>
      <c r="R130" s="12" t="s">
        <v>9859</v>
      </c>
      <c r="S130" s="12" t="s">
        <v>11338</v>
      </c>
      <c r="T130" s="12" t="s">
        <v>11398</v>
      </c>
      <c r="U130" s="12" t="s">
        <v>14624</v>
      </c>
      <c r="V130" s="12" t="s">
        <v>14625</v>
      </c>
      <c r="W130" s="12" t="str">
        <f>"piechart: colorlist=""#00FF00,#FFFFFF,#C0C0C0,#FFFF00,#0000FF,#000080,#008080,#800000,#808000,#800080,#FF0000,#FF00FF"" valuelist="""&amp;AF130&amp;","&amp;AG130&amp;","&amp;AH130&amp;","&amp;AI130&amp;","&amp;AJ130&amp;","&amp;AK130&amp;","&amp;AL130&amp;","&amp;AM130&amp;","&amp;AN130&amp;","&amp;AO130&amp;","&amp;AP130&amp;","&amp;AQ130&amp;""""</f>
        <v>piechart: colorlist="#00FF00,#FFFFFF,#C0C0C0,#FFFF00,#0000FF,#000080,#008080,#800000,#808000,#800080,#FF0000,#FF00FF" valuelist="0,0,0,0,13404,0,0,0,0,0,0,0"</v>
      </c>
      <c r="X130" s="12"/>
      <c r="Y130" s="12"/>
      <c r="Z130" s="12"/>
      <c r="AA130" s="12"/>
      <c r="AB130" s="12" t="s">
        <v>22086</v>
      </c>
      <c r="AC130" s="12" t="s">
        <v>22086</v>
      </c>
      <c r="AD130" s="12" t="s">
        <v>22101</v>
      </c>
      <c r="AE130" s="12"/>
      <c r="AF130" s="12">
        <v>0</v>
      </c>
      <c r="AG130" s="12">
        <v>0</v>
      </c>
      <c r="AH130" s="12">
        <v>0</v>
      </c>
      <c r="AI130" s="12">
        <v>0</v>
      </c>
      <c r="AJ130" s="12">
        <v>13404</v>
      </c>
      <c r="AK130" s="12">
        <v>0</v>
      </c>
      <c r="AL130" s="12">
        <v>0</v>
      </c>
      <c r="AM130" s="12">
        <v>0</v>
      </c>
      <c r="AN130" s="12">
        <v>0</v>
      </c>
      <c r="AO130" s="12">
        <v>0</v>
      </c>
      <c r="AP130" s="12">
        <v>0</v>
      </c>
      <c r="AQ130" s="12">
        <v>0</v>
      </c>
      <c r="AR130" s="12">
        <v>0</v>
      </c>
      <c r="AS130" s="12">
        <v>0</v>
      </c>
      <c r="AT130" s="12">
        <v>0</v>
      </c>
      <c r="AU130" s="12">
        <v>0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2">
        <v>0</v>
      </c>
      <c r="BF130" s="12">
        <v>0</v>
      </c>
      <c r="BG130" s="12">
        <v>0</v>
      </c>
      <c r="BH130" s="12">
        <v>0</v>
      </c>
      <c r="BI130" s="12">
        <v>0</v>
      </c>
      <c r="BJ130" s="12">
        <v>0</v>
      </c>
      <c r="BK130" s="12">
        <v>13404</v>
      </c>
      <c r="BL130" s="12">
        <v>0</v>
      </c>
      <c r="BM130" s="12">
        <v>0</v>
      </c>
      <c r="BN130" s="12">
        <v>0</v>
      </c>
      <c r="BO130" s="12">
        <v>0</v>
      </c>
      <c r="BP130" s="12">
        <v>0</v>
      </c>
      <c r="BQ130" s="12">
        <v>0</v>
      </c>
      <c r="BR130" s="12">
        <v>0</v>
      </c>
      <c r="BS130" s="12">
        <v>0</v>
      </c>
      <c r="BT130" s="12">
        <v>0</v>
      </c>
      <c r="BU130" s="12">
        <v>0</v>
      </c>
      <c r="BV130" s="12">
        <v>0</v>
      </c>
    </row>
    <row r="131" spans="1:74" s="38" customFormat="1">
      <c r="A131" s="12">
        <v>1911</v>
      </c>
      <c r="B131" s="12" t="s">
        <v>14627</v>
      </c>
      <c r="C131" s="12" t="str">
        <f>IF(D131=0,"Standard only",INDEX($AR$1:$BV$1,1,MATCH(D131,AR131:BV131,0)))</f>
        <v>NT_LeafStem</v>
      </c>
      <c r="D131" s="12">
        <v>11206</v>
      </c>
      <c r="E131" s="13">
        <f>LOG10(D131)</f>
        <v>4.0494506181315497</v>
      </c>
      <c r="F131" s="12">
        <v>709.32640000000004</v>
      </c>
      <c r="G131" s="12">
        <v>9.49</v>
      </c>
      <c r="H131" s="12" t="s">
        <v>13877</v>
      </c>
      <c r="I131" s="12" t="s">
        <v>12487</v>
      </c>
      <c r="J131" s="12" t="s">
        <v>22104</v>
      </c>
      <c r="K131" s="12" t="s">
        <v>22078</v>
      </c>
      <c r="L131" s="12" t="s">
        <v>11843</v>
      </c>
      <c r="M131" s="12">
        <v>2.2000000000000002</v>
      </c>
      <c r="N131" s="12" t="s">
        <v>4643</v>
      </c>
      <c r="O131" s="12" t="s">
        <v>4643</v>
      </c>
      <c r="P131" s="12">
        <v>31</v>
      </c>
      <c r="Q131" s="12" t="s">
        <v>11020</v>
      </c>
      <c r="R131" s="12" t="s">
        <v>9856</v>
      </c>
      <c r="S131" s="12" t="s">
        <v>11340</v>
      </c>
      <c r="T131" s="12" t="s">
        <v>11398</v>
      </c>
      <c r="U131" s="12" t="s">
        <v>14628</v>
      </c>
      <c r="V131" s="12" t="s">
        <v>14629</v>
      </c>
      <c r="W131" s="12" t="str">
        <f>"piechart: colorlist=""#00FF00,#FFFFFF,#C0C0C0,#FFFF00,#0000FF,#000080,#008080,#800000,#808000,#800080,#FF0000,#FF00FF"" valuelist="""&amp;AF131&amp;","&amp;AG131&amp;","&amp;AH131&amp;","&amp;AI131&amp;","&amp;AJ131&amp;","&amp;AK131&amp;","&amp;AL131&amp;","&amp;AM131&amp;","&amp;AN131&amp;","&amp;AO131&amp;","&amp;AP131&amp;","&amp;AQ131&amp;""""</f>
        <v>piechart: colorlist="#00FF00,#FFFFFF,#C0C0C0,#FFFF00,#0000FF,#000080,#008080,#800000,#808000,#800080,#FF0000,#FF00FF" valuelist="0,0,0,0,11206,0,0,0,0,0,0,0"</v>
      </c>
      <c r="X131" s="12"/>
      <c r="Y131" s="12"/>
      <c r="Z131" s="12"/>
      <c r="AA131" s="12"/>
      <c r="AB131" s="12" t="s">
        <v>22101</v>
      </c>
      <c r="AC131" s="12" t="s">
        <v>22086</v>
      </c>
      <c r="AD131" s="12" t="s">
        <v>22101</v>
      </c>
      <c r="AE131" s="12"/>
      <c r="AF131" s="12">
        <v>0</v>
      </c>
      <c r="AG131" s="12">
        <v>0</v>
      </c>
      <c r="AH131" s="12">
        <v>0</v>
      </c>
      <c r="AI131" s="12">
        <v>0</v>
      </c>
      <c r="AJ131" s="12">
        <v>11206</v>
      </c>
      <c r="AK131" s="12">
        <v>0</v>
      </c>
      <c r="AL131" s="12">
        <v>0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0</v>
      </c>
      <c r="BH131" s="12">
        <v>0</v>
      </c>
      <c r="BI131" s="12">
        <v>0</v>
      </c>
      <c r="BJ131" s="12">
        <v>0</v>
      </c>
      <c r="BK131" s="12">
        <v>11206</v>
      </c>
      <c r="BL131" s="12">
        <v>0</v>
      </c>
      <c r="BM131" s="12">
        <v>0</v>
      </c>
      <c r="BN131" s="12">
        <v>0</v>
      </c>
      <c r="BO131" s="12">
        <v>0</v>
      </c>
      <c r="BP131" s="12">
        <v>0</v>
      </c>
      <c r="BQ131" s="12">
        <v>0</v>
      </c>
      <c r="BR131" s="12">
        <v>0</v>
      </c>
      <c r="BS131" s="12">
        <v>0</v>
      </c>
      <c r="BT131" s="12">
        <v>0</v>
      </c>
      <c r="BU131" s="12">
        <v>0</v>
      </c>
      <c r="BV131" s="12">
        <v>0</v>
      </c>
    </row>
    <row r="132" spans="1:74" s="38" customFormat="1">
      <c r="A132" s="12">
        <v>1945</v>
      </c>
      <c r="B132" s="12" t="s">
        <v>14630</v>
      </c>
      <c r="C132" s="12" t="str">
        <f>IF(D132=0,"Standard only",INDEX($AR$1:$BV$1,1,MATCH(D132,AR132:BV132,0)))</f>
        <v>NT_LeafStem</v>
      </c>
      <c r="D132" s="12">
        <v>5560</v>
      </c>
      <c r="E132" s="13">
        <f>LOG10(D132)</f>
        <v>3.7450747915820575</v>
      </c>
      <c r="F132" s="12">
        <v>723.34640000000002</v>
      </c>
      <c r="G132" s="12">
        <v>9.98</v>
      </c>
      <c r="H132" s="12" t="s">
        <v>13877</v>
      </c>
      <c r="I132" s="12" t="s">
        <v>12491</v>
      </c>
      <c r="J132" s="12" t="s">
        <v>22105</v>
      </c>
      <c r="K132" s="12" t="s">
        <v>22078</v>
      </c>
      <c r="L132" s="12" t="s">
        <v>11843</v>
      </c>
      <c r="M132" s="12">
        <v>2.2000000000000002</v>
      </c>
      <c r="N132" s="12" t="s">
        <v>4643</v>
      </c>
      <c r="O132" s="12" t="s">
        <v>4643</v>
      </c>
      <c r="P132" s="12">
        <v>32</v>
      </c>
      <c r="Q132" s="12" t="s">
        <v>11022</v>
      </c>
      <c r="R132" s="12" t="s">
        <v>22106</v>
      </c>
      <c r="S132" s="12" t="s">
        <v>11342</v>
      </c>
      <c r="T132" s="12" t="s">
        <v>11656</v>
      </c>
      <c r="U132" s="12" t="s">
        <v>14631</v>
      </c>
      <c r="V132" s="12" t="s">
        <v>14632</v>
      </c>
      <c r="W132" s="12" t="str">
        <f>"piechart: colorlist=""#00FF00,#FFFFFF,#C0C0C0,#FFFF00,#0000FF,#000080,#008080,#800000,#808000,#800080,#FF0000,#FF00FF"" valuelist="""&amp;AF132&amp;","&amp;AG132&amp;","&amp;AH132&amp;","&amp;AI132&amp;","&amp;AJ132&amp;","&amp;AK132&amp;","&amp;AL132&amp;","&amp;AM132&amp;","&amp;AN132&amp;","&amp;AO132&amp;","&amp;AP132&amp;","&amp;AQ132&amp;""""</f>
        <v>piechart: colorlist="#00FF00,#FFFFFF,#C0C0C0,#FFFF00,#0000FF,#000080,#008080,#800000,#808000,#800080,#FF0000,#FF00FF" valuelist="0,0,0,0,5560,0,0,0,0,0,0,0"</v>
      </c>
      <c r="X132" s="12"/>
      <c r="Y132" s="12"/>
      <c r="Z132" s="12"/>
      <c r="AA132" s="12"/>
      <c r="AB132" s="12" t="s">
        <v>22101</v>
      </c>
      <c r="AC132" s="12" t="s">
        <v>22101</v>
      </c>
      <c r="AD132" s="12" t="s">
        <v>22101</v>
      </c>
      <c r="AE132" s="12"/>
      <c r="AF132" s="12">
        <v>0</v>
      </c>
      <c r="AG132" s="12">
        <v>0</v>
      </c>
      <c r="AH132" s="12">
        <v>0</v>
      </c>
      <c r="AI132" s="12">
        <v>0</v>
      </c>
      <c r="AJ132" s="12">
        <v>5560</v>
      </c>
      <c r="AK132" s="12">
        <v>0</v>
      </c>
      <c r="AL132" s="12">
        <v>0</v>
      </c>
      <c r="AM132" s="12">
        <v>0</v>
      </c>
      <c r="AN132" s="12">
        <v>0</v>
      </c>
      <c r="AO132" s="12">
        <v>0</v>
      </c>
      <c r="AP132" s="12">
        <v>0</v>
      </c>
      <c r="AQ132" s="12">
        <v>0</v>
      </c>
      <c r="AR132" s="12">
        <v>0</v>
      </c>
      <c r="AS132" s="12">
        <v>0</v>
      </c>
      <c r="AT132" s="12">
        <v>0</v>
      </c>
      <c r="AU132" s="12">
        <v>0</v>
      </c>
      <c r="AV132" s="12">
        <v>0</v>
      </c>
      <c r="AW132" s="12">
        <v>0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0</v>
      </c>
      <c r="BE132" s="12">
        <v>0</v>
      </c>
      <c r="BF132" s="12">
        <v>0</v>
      </c>
      <c r="BG132" s="12">
        <v>0</v>
      </c>
      <c r="BH132" s="12">
        <v>0</v>
      </c>
      <c r="BI132" s="12">
        <v>0</v>
      </c>
      <c r="BJ132" s="12">
        <v>0</v>
      </c>
      <c r="BK132" s="12">
        <v>5560</v>
      </c>
      <c r="BL132" s="12">
        <v>0</v>
      </c>
      <c r="BM132" s="12">
        <v>0</v>
      </c>
      <c r="BN132" s="12">
        <v>0</v>
      </c>
      <c r="BO132" s="12">
        <v>0</v>
      </c>
      <c r="BP132" s="12">
        <v>0</v>
      </c>
      <c r="BQ132" s="12">
        <v>0</v>
      </c>
      <c r="BR132" s="12">
        <v>0</v>
      </c>
      <c r="BS132" s="12">
        <v>0</v>
      </c>
      <c r="BT132" s="12">
        <v>0</v>
      </c>
      <c r="BU132" s="12">
        <v>0</v>
      </c>
      <c r="BV132" s="12">
        <v>0</v>
      </c>
    </row>
    <row r="133" spans="1:74" s="38" customFormat="1">
      <c r="A133" s="14">
        <v>3283</v>
      </c>
      <c r="B133" s="14" t="s">
        <v>8249</v>
      </c>
      <c r="C133" s="14" t="str">
        <f>IF(D133=0,"Standard only",INDEX($AR$1:$BV$1,1,MATCH(D133,AR133:BV133,0)))</f>
        <v>OP_Root</v>
      </c>
      <c r="D133" s="14">
        <v>14913</v>
      </c>
      <c r="E133" s="13">
        <f>LOG10(D133)</f>
        <v>4.1735650178586612</v>
      </c>
      <c r="F133" s="14">
        <v>759.27139999999997</v>
      </c>
      <c r="G133" s="14">
        <v>3.84</v>
      </c>
      <c r="H133" s="14" t="s">
        <v>25</v>
      </c>
      <c r="I133" s="14" t="s">
        <v>12505</v>
      </c>
      <c r="J133" s="14" t="s">
        <v>9771</v>
      </c>
      <c r="K133" s="14" t="s">
        <v>9174</v>
      </c>
      <c r="L133" s="14" t="s">
        <v>11843</v>
      </c>
      <c r="M133" s="12">
        <v>2.2000000000000002</v>
      </c>
      <c r="N133" s="14" t="s">
        <v>9773</v>
      </c>
      <c r="O133" s="14" t="s">
        <v>4643</v>
      </c>
      <c r="P133" s="14">
        <v>34</v>
      </c>
      <c r="Q133" s="14" t="s">
        <v>8250</v>
      </c>
      <c r="R133" s="14" t="s">
        <v>9772</v>
      </c>
      <c r="S133" s="14" t="s">
        <v>11343</v>
      </c>
      <c r="T133" s="14" t="s">
        <v>11657</v>
      </c>
      <c r="U133" s="14" t="s">
        <v>8251</v>
      </c>
      <c r="V133" s="14" t="s">
        <v>8252</v>
      </c>
      <c r="W133" s="12" t="str">
        <f>"piechart: colorlist=""#00FF00,#FFFFFF,#C0C0C0,#FFFF00,#0000FF,#000080,#008080,#800000,#808000,#800080,#FF0000,#FF00FF"" valuelist="""&amp;AF133&amp;","&amp;AG133&amp;","&amp;AH133&amp;","&amp;AI133&amp;","&amp;AJ133&amp;","&amp;AK133&amp;","&amp;AL133&amp;","&amp;AM133&amp;","&amp;AN133&amp;","&amp;AO133&amp;","&amp;AP133&amp;","&amp;AQ133&amp;""""</f>
        <v>piechart: colorlist="#00FF00,#FFFFFF,#C0C0C0,#FFFF00,#0000FF,#000080,#008080,#800000,#808000,#800080,#FF0000,#FF00FF" valuelist="0,0,0,0,0,14913,0,0,0,0,0,0"</v>
      </c>
      <c r="X133" s="14" t="s">
        <v>9774</v>
      </c>
      <c r="Y133" s="14" t="s">
        <v>9775</v>
      </c>
      <c r="Z133" s="14" t="s">
        <v>9776</v>
      </c>
      <c r="AA133" s="14" t="s">
        <v>9777</v>
      </c>
      <c r="AB133" s="14"/>
      <c r="AC133" s="14"/>
      <c r="AD133" s="14"/>
      <c r="AE133" s="14"/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14913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14913</v>
      </c>
      <c r="BN133" s="14">
        <v>0</v>
      </c>
      <c r="BO133" s="14">
        <v>0</v>
      </c>
      <c r="BP133" s="14">
        <v>0</v>
      </c>
      <c r="BQ133" s="14">
        <v>0</v>
      </c>
      <c r="BR133" s="14">
        <v>0</v>
      </c>
      <c r="BS133" s="14">
        <v>0</v>
      </c>
      <c r="BT133" s="14">
        <v>0</v>
      </c>
      <c r="BU133" s="14">
        <v>0</v>
      </c>
      <c r="BV133" s="14">
        <v>0</v>
      </c>
    </row>
    <row r="134" spans="1:74" s="38" customFormat="1">
      <c r="A134" s="14">
        <v>553</v>
      </c>
      <c r="B134" s="14" t="s">
        <v>468</v>
      </c>
      <c r="C134" s="14" t="str">
        <f>IF(D134=0,"Standard only",INDEX($AR$1:$BV$1,1,MATCH(D134,AR134:BV134,0)))</f>
        <v>ZM_Leaf</v>
      </c>
      <c r="D134" s="14">
        <v>8393</v>
      </c>
      <c r="E134" s="13">
        <f>LOG10(D134)</f>
        <v>3.9239172231131056</v>
      </c>
      <c r="F134" s="14">
        <v>190.05119999999999</v>
      </c>
      <c r="G134" s="14">
        <v>3.11</v>
      </c>
      <c r="H134" s="14" t="s">
        <v>25</v>
      </c>
      <c r="I134" s="14" t="s">
        <v>13181</v>
      </c>
      <c r="J134" s="14" t="s">
        <v>10035</v>
      </c>
      <c r="K134" s="14" t="s">
        <v>8847</v>
      </c>
      <c r="L134" s="14" t="s">
        <v>11843</v>
      </c>
      <c r="M134" s="14">
        <v>2.1</v>
      </c>
      <c r="N134" s="14" t="s">
        <v>11029</v>
      </c>
      <c r="O134" s="14" t="s">
        <v>11198</v>
      </c>
      <c r="P134" s="14">
        <v>10</v>
      </c>
      <c r="Q134" s="14" t="s">
        <v>469</v>
      </c>
      <c r="R134" s="14" t="s">
        <v>10036</v>
      </c>
      <c r="S134" s="14" t="s">
        <v>470</v>
      </c>
      <c r="T134" s="14" t="s">
        <v>11652</v>
      </c>
      <c r="U134" s="14" t="s">
        <v>471</v>
      </c>
      <c r="V134" s="14" t="s">
        <v>472</v>
      </c>
      <c r="W134" s="12" t="str">
        <f>"piechart: colorlist=""#00FF00,#FFFFFF,#C0C0C0,#FFFF00,#0000FF,#000080,#008080,#800000,#808000,#800080,#FF0000,#FF00FF"" valuelist="""&amp;AF134&amp;","&amp;AG134&amp;","&amp;AH134&amp;","&amp;AI134&amp;","&amp;AJ134&amp;","&amp;AK134&amp;","&amp;AL134&amp;","&amp;AM134&amp;","&amp;AN134&amp;","&amp;AO134&amp;","&amp;AP134&amp;","&amp;AQ134&amp;""""</f>
        <v>piechart: colorlist="#00FF00,#FFFFFF,#C0C0C0,#FFFF00,#0000FF,#000080,#008080,#800000,#808000,#800080,#FF0000,#FF00FF" valuelist="0,2104,8916,0,0,0,619,402,0,0,436,0"</v>
      </c>
      <c r="X134" s="14" t="s">
        <v>21133</v>
      </c>
      <c r="Y134" s="14"/>
      <c r="Z134" s="14"/>
      <c r="AA134" s="14"/>
      <c r="AB134" s="14" t="s">
        <v>21134</v>
      </c>
      <c r="AC134" s="14" t="s">
        <v>21135</v>
      </c>
      <c r="AD134" s="14"/>
      <c r="AE134" s="14"/>
      <c r="AF134" s="14">
        <v>0</v>
      </c>
      <c r="AG134" s="14">
        <v>2104</v>
      </c>
      <c r="AH134" s="14">
        <v>8916</v>
      </c>
      <c r="AI134" s="14">
        <v>0</v>
      </c>
      <c r="AJ134" s="14">
        <v>0</v>
      </c>
      <c r="AK134" s="14">
        <v>0</v>
      </c>
      <c r="AL134" s="14">
        <v>619</v>
      </c>
      <c r="AM134" s="14">
        <v>402</v>
      </c>
      <c r="AN134" s="14">
        <v>0</v>
      </c>
      <c r="AO134" s="14">
        <v>0</v>
      </c>
      <c r="AP134" s="14">
        <v>436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402</v>
      </c>
      <c r="AZ134" s="14">
        <v>0</v>
      </c>
      <c r="BA134" s="14">
        <v>0</v>
      </c>
      <c r="BB134" s="14">
        <v>0</v>
      </c>
      <c r="BC134" s="14">
        <v>0</v>
      </c>
      <c r="BD134" s="14">
        <v>436</v>
      </c>
      <c r="BE134" s="14">
        <v>0</v>
      </c>
      <c r="BF134" s="14">
        <v>619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2104</v>
      </c>
      <c r="BO134" s="14">
        <v>0</v>
      </c>
      <c r="BP134" s="14">
        <v>0</v>
      </c>
      <c r="BQ134" s="14">
        <v>0</v>
      </c>
      <c r="BR134" s="14">
        <v>0</v>
      </c>
      <c r="BS134" s="14">
        <v>8393</v>
      </c>
      <c r="BT134" s="14">
        <v>0</v>
      </c>
      <c r="BU134" s="14">
        <v>0</v>
      </c>
      <c r="BV134" s="14">
        <v>523</v>
      </c>
    </row>
    <row r="135" spans="1:74" s="38" customFormat="1">
      <c r="A135" s="12">
        <v>819</v>
      </c>
      <c r="B135" s="12" t="s">
        <v>14633</v>
      </c>
      <c r="C135" s="12" t="str">
        <f>IF(D135=0,"Standard only",INDEX($AR$1:$BV$1,1,MATCH(D135,AR135:BV135,0)))</f>
        <v>OP_Root</v>
      </c>
      <c r="D135" s="12">
        <v>11492</v>
      </c>
      <c r="E135" s="13">
        <f>LOG10(D135)</f>
        <v>4.0603956173199096</v>
      </c>
      <c r="F135" s="12">
        <v>351.07100000000003</v>
      </c>
      <c r="G135" s="12">
        <v>3.12</v>
      </c>
      <c r="H135" s="12" t="s">
        <v>13376</v>
      </c>
      <c r="I135" s="12" t="s">
        <v>14634</v>
      </c>
      <c r="J135" s="12" t="s">
        <v>21467</v>
      </c>
      <c r="K135" s="12" t="s">
        <v>14009</v>
      </c>
      <c r="L135" s="12" t="s">
        <v>11843</v>
      </c>
      <c r="M135" s="12">
        <v>2.2000000000000002</v>
      </c>
      <c r="N135" s="12" t="s">
        <v>21468</v>
      </c>
      <c r="O135" s="12" t="s">
        <v>13520</v>
      </c>
      <c r="P135" s="12">
        <v>16</v>
      </c>
      <c r="Q135" s="12" t="s">
        <v>5940</v>
      </c>
      <c r="R135" s="12" t="s">
        <v>14637</v>
      </c>
      <c r="S135" s="12" t="s">
        <v>14638</v>
      </c>
      <c r="T135" s="12" t="s">
        <v>14639</v>
      </c>
      <c r="U135" s="12" t="s">
        <v>14640</v>
      </c>
      <c r="V135" s="12" t="s">
        <v>14641</v>
      </c>
      <c r="W135" s="12" t="str">
        <f>"piechart: colorlist=""#00FF00,#FFFFFF,#C0C0C0,#FFFF00,#0000FF,#000080,#008080,#800000,#808000,#800080,#FF0000,#FF00FF"" valuelist="""&amp;AF135&amp;","&amp;AG135&amp;","&amp;AH135&amp;","&amp;AI135&amp;","&amp;AJ135&amp;","&amp;AK135&amp;","&amp;AL135&amp;","&amp;AM135&amp;","&amp;AN135&amp;","&amp;AO135&amp;","&amp;AP135&amp;","&amp;AQ135&amp;""""</f>
        <v>piechart: colorlist="#00FF00,#FFFFFF,#C0C0C0,#FFFF00,#0000FF,#000080,#008080,#800000,#808000,#800080,#FF0000,#FF00FF" valuelist="0,0,6106,0,10040,11492,0,0,0,0,0,0"</v>
      </c>
      <c r="X135" s="12" t="s">
        <v>21469</v>
      </c>
      <c r="Y135" s="12"/>
      <c r="Z135" s="12"/>
      <c r="AA135" s="12"/>
      <c r="AB135" s="12" t="s">
        <v>21470</v>
      </c>
      <c r="AC135" s="12"/>
      <c r="AD135" s="12"/>
      <c r="AE135" s="12"/>
      <c r="AF135" s="12">
        <v>0</v>
      </c>
      <c r="AG135" s="12">
        <v>0</v>
      </c>
      <c r="AH135" s="12">
        <v>6106</v>
      </c>
      <c r="AI135" s="12">
        <v>0</v>
      </c>
      <c r="AJ135" s="12">
        <v>10040</v>
      </c>
      <c r="AK135" s="12">
        <v>11492</v>
      </c>
      <c r="AL135" s="12"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0</v>
      </c>
      <c r="BH135" s="12">
        <v>0</v>
      </c>
      <c r="BI135" s="12">
        <v>0</v>
      </c>
      <c r="BJ135" s="12">
        <v>0</v>
      </c>
      <c r="BK135" s="12">
        <v>10040</v>
      </c>
      <c r="BL135" s="12">
        <v>0</v>
      </c>
      <c r="BM135" s="12">
        <v>11492</v>
      </c>
      <c r="BN135" s="12">
        <v>0</v>
      </c>
      <c r="BO135" s="12">
        <v>0</v>
      </c>
      <c r="BP135" s="12">
        <v>0</v>
      </c>
      <c r="BQ135" s="12">
        <v>0</v>
      </c>
      <c r="BR135" s="12">
        <v>0</v>
      </c>
      <c r="BS135" s="12">
        <v>2972</v>
      </c>
      <c r="BT135" s="12">
        <v>0</v>
      </c>
      <c r="BU135" s="12">
        <v>0</v>
      </c>
      <c r="BV135" s="12">
        <v>3134</v>
      </c>
    </row>
    <row r="136" spans="1:74" s="38" customFormat="1">
      <c r="A136" s="12">
        <v>759</v>
      </c>
      <c r="B136" s="12" t="s">
        <v>14644</v>
      </c>
      <c r="C136" s="12" t="str">
        <f>IF(D136=0,"Standard only",INDEX($AR$1:$BV$1,1,MATCH(D136,AR136:BV136,0)))</f>
        <v>NT_LeafStem</v>
      </c>
      <c r="D136" s="12">
        <v>5502</v>
      </c>
      <c r="E136" s="13">
        <f>LOG10(D136)</f>
        <v>3.7405205860536648</v>
      </c>
      <c r="F136" s="12">
        <v>337.09199999999998</v>
      </c>
      <c r="G136" s="12">
        <v>3.54</v>
      </c>
      <c r="H136" s="12" t="s">
        <v>13376</v>
      </c>
      <c r="I136" s="12" t="s">
        <v>21471</v>
      </c>
      <c r="J136" s="12" t="s">
        <v>14646</v>
      </c>
      <c r="K136" s="12" t="s">
        <v>8988</v>
      </c>
      <c r="L136" s="12" t="s">
        <v>11843</v>
      </c>
      <c r="M136" s="12">
        <v>2.2000000000000002</v>
      </c>
      <c r="N136" s="12" t="s">
        <v>21468</v>
      </c>
      <c r="O136" s="12" t="s">
        <v>13520</v>
      </c>
      <c r="P136" s="12">
        <v>16</v>
      </c>
      <c r="Q136" s="12" t="s">
        <v>5725</v>
      </c>
      <c r="R136" s="12" t="s">
        <v>14647</v>
      </c>
      <c r="S136" s="12" t="s">
        <v>14648</v>
      </c>
      <c r="T136" s="12" t="s">
        <v>14649</v>
      </c>
      <c r="U136" s="12" t="s">
        <v>14650</v>
      </c>
      <c r="V136" s="12" t="s">
        <v>14651</v>
      </c>
      <c r="W136" s="12" t="str">
        <f>"piechart: colorlist=""#00FF00,#FFFFFF,#C0C0C0,#FFFF00,#0000FF,#000080,#008080,#800000,#808000,#800080,#FF0000,#FF00FF"" valuelist="""&amp;AF136&amp;","&amp;AG136&amp;","&amp;AH136&amp;","&amp;AI136&amp;","&amp;AJ136&amp;","&amp;AK136&amp;","&amp;AL136&amp;","&amp;AM136&amp;","&amp;AN136&amp;","&amp;AO136&amp;","&amp;AP136&amp;","&amp;AQ136&amp;""""</f>
        <v>piechart: colorlist="#00FF00,#FFFFFF,#C0C0C0,#FFFF00,#0000FF,#000080,#008080,#800000,#808000,#800080,#FF0000,#FF00FF" valuelist="0,0,860,0,5502,2641,0,0,0,0,1040,1620"</v>
      </c>
      <c r="X136" s="12" t="s">
        <v>21472</v>
      </c>
      <c r="Y136" s="12"/>
      <c r="Z136" s="12"/>
      <c r="AA136" s="12"/>
      <c r="AB136" s="12" t="s">
        <v>21473</v>
      </c>
      <c r="AC136" s="12"/>
      <c r="AD136" s="12"/>
      <c r="AE136" s="12"/>
      <c r="AF136" s="12">
        <v>0</v>
      </c>
      <c r="AG136" s="12">
        <v>0</v>
      </c>
      <c r="AH136" s="12">
        <v>860</v>
      </c>
      <c r="AI136" s="12">
        <v>0</v>
      </c>
      <c r="AJ136" s="12">
        <v>5502</v>
      </c>
      <c r="AK136" s="12">
        <v>2641</v>
      </c>
      <c r="AL136" s="12">
        <v>0</v>
      </c>
      <c r="AM136" s="12">
        <v>0</v>
      </c>
      <c r="AN136" s="12">
        <v>0</v>
      </c>
      <c r="AO136" s="12">
        <v>0</v>
      </c>
      <c r="AP136" s="12">
        <v>1040</v>
      </c>
      <c r="AQ136" s="12">
        <v>1620</v>
      </c>
      <c r="AR136" s="12">
        <v>0</v>
      </c>
      <c r="AS136" s="12">
        <v>0</v>
      </c>
      <c r="AT136" s="12">
        <v>0</v>
      </c>
      <c r="AU136" s="12">
        <v>0</v>
      </c>
      <c r="AV136" s="12">
        <v>0</v>
      </c>
      <c r="AW136" s="12">
        <v>0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687</v>
      </c>
      <c r="BE136" s="12">
        <v>353</v>
      </c>
      <c r="BF136" s="12">
        <v>0</v>
      </c>
      <c r="BG136" s="12">
        <v>0</v>
      </c>
      <c r="BH136" s="12">
        <v>0</v>
      </c>
      <c r="BI136" s="12">
        <v>0</v>
      </c>
      <c r="BJ136" s="12">
        <v>0</v>
      </c>
      <c r="BK136" s="12">
        <v>5502</v>
      </c>
      <c r="BL136" s="12">
        <v>0</v>
      </c>
      <c r="BM136" s="12">
        <v>2641</v>
      </c>
      <c r="BN136" s="12">
        <v>0</v>
      </c>
      <c r="BO136" s="12">
        <v>0</v>
      </c>
      <c r="BP136" s="12">
        <v>1620</v>
      </c>
      <c r="BQ136" s="12">
        <v>0</v>
      </c>
      <c r="BR136" s="12">
        <v>0</v>
      </c>
      <c r="BS136" s="12">
        <v>860</v>
      </c>
      <c r="BT136" s="12">
        <v>0</v>
      </c>
      <c r="BU136" s="12">
        <v>0</v>
      </c>
      <c r="BV136" s="12">
        <v>0</v>
      </c>
    </row>
    <row r="137" spans="1:74" s="38" customFormat="1">
      <c r="A137" s="12">
        <v>760</v>
      </c>
      <c r="B137" s="12" t="s">
        <v>14654</v>
      </c>
      <c r="C137" s="12" t="str">
        <f>IF(D137=0,"Standard only",INDEX($AR$1:$BV$1,1,MATCH(D137,AR137:BV137,0)))</f>
        <v>NT_LeafStem</v>
      </c>
      <c r="D137" s="12">
        <v>1447</v>
      </c>
      <c r="E137" s="13">
        <f>LOG10(D137)</f>
        <v>3.1604685311190375</v>
      </c>
      <c r="F137" s="12">
        <v>337.09219999999999</v>
      </c>
      <c r="G137" s="12">
        <v>3.85</v>
      </c>
      <c r="H137" s="12" t="s">
        <v>13376</v>
      </c>
      <c r="I137" s="12" t="s">
        <v>21474</v>
      </c>
      <c r="J137" s="12" t="s">
        <v>14656</v>
      </c>
      <c r="K137" s="12" t="s">
        <v>9174</v>
      </c>
      <c r="L137" s="12" t="s">
        <v>11843</v>
      </c>
      <c r="M137" s="12">
        <v>2.2000000000000002</v>
      </c>
      <c r="N137" s="12" t="s">
        <v>21468</v>
      </c>
      <c r="O137" s="12" t="s">
        <v>13520</v>
      </c>
      <c r="P137" s="12">
        <v>16</v>
      </c>
      <c r="Q137" s="12" t="s">
        <v>5725</v>
      </c>
      <c r="R137" s="12" t="s">
        <v>14657</v>
      </c>
      <c r="S137" s="12" t="s">
        <v>14658</v>
      </c>
      <c r="T137" s="12" t="s">
        <v>14659</v>
      </c>
      <c r="U137" s="12" t="s">
        <v>14660</v>
      </c>
      <c r="V137" s="12" t="s">
        <v>14661</v>
      </c>
      <c r="W137" s="12" t="str">
        <f>"piechart: colorlist=""#00FF00,#FFFFFF,#C0C0C0,#FFFF00,#0000FF,#000080,#008080,#800000,#808000,#800080,#FF0000,#FF00FF"" valuelist="""&amp;AF137&amp;","&amp;AG137&amp;","&amp;AH137&amp;","&amp;AI137&amp;","&amp;AJ137&amp;","&amp;AK137&amp;","&amp;AL137&amp;","&amp;AM137&amp;","&amp;AN137&amp;","&amp;AO137&amp;","&amp;AP137&amp;","&amp;AQ137&amp;""""</f>
        <v>piechart: colorlist="#00FF00,#FFFFFF,#C0C0C0,#FFFF00,#0000FF,#000080,#008080,#800000,#808000,#800080,#FF0000,#FF00FF" valuelist="0,0,0,0,1447,0,0,0,0,0,438,724"</v>
      </c>
      <c r="X137" s="12" t="s">
        <v>21475</v>
      </c>
      <c r="Y137" s="12"/>
      <c r="Z137" s="12"/>
      <c r="AA137" s="12"/>
      <c r="AB137" s="12" t="s">
        <v>21476</v>
      </c>
      <c r="AC137" s="12"/>
      <c r="AD137" s="12"/>
      <c r="AE137" s="12"/>
      <c r="AF137" s="12">
        <v>0</v>
      </c>
      <c r="AG137" s="12">
        <v>0</v>
      </c>
      <c r="AH137" s="12">
        <v>0</v>
      </c>
      <c r="AI137" s="12">
        <v>0</v>
      </c>
      <c r="AJ137" s="12">
        <v>1447</v>
      </c>
      <c r="AK137" s="12">
        <v>0</v>
      </c>
      <c r="AL137" s="12">
        <v>0</v>
      </c>
      <c r="AM137" s="12">
        <v>0</v>
      </c>
      <c r="AN137" s="12">
        <v>0</v>
      </c>
      <c r="AO137" s="12">
        <v>0</v>
      </c>
      <c r="AP137" s="12">
        <v>438</v>
      </c>
      <c r="AQ137" s="12">
        <v>724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438</v>
      </c>
      <c r="BE137" s="12">
        <v>0</v>
      </c>
      <c r="BF137" s="12">
        <v>0</v>
      </c>
      <c r="BG137" s="12">
        <v>0</v>
      </c>
      <c r="BH137" s="12">
        <v>0</v>
      </c>
      <c r="BI137" s="12">
        <v>0</v>
      </c>
      <c r="BJ137" s="12">
        <v>0</v>
      </c>
      <c r="BK137" s="12">
        <v>1447</v>
      </c>
      <c r="BL137" s="12">
        <v>0</v>
      </c>
      <c r="BM137" s="12">
        <v>0</v>
      </c>
      <c r="BN137" s="12">
        <v>0</v>
      </c>
      <c r="BO137" s="12">
        <v>0</v>
      </c>
      <c r="BP137" s="12">
        <v>724</v>
      </c>
      <c r="BQ137" s="12">
        <v>0</v>
      </c>
      <c r="BR137" s="12">
        <v>0</v>
      </c>
      <c r="BS137" s="12">
        <v>0</v>
      </c>
      <c r="BT137" s="12">
        <v>0</v>
      </c>
      <c r="BU137" s="12">
        <v>0</v>
      </c>
      <c r="BV137" s="12">
        <v>0</v>
      </c>
    </row>
    <row r="138" spans="1:74" s="38" customFormat="1">
      <c r="A138" s="12">
        <v>831</v>
      </c>
      <c r="B138" s="12" t="s">
        <v>14664</v>
      </c>
      <c r="C138" s="12" t="str">
        <f>IF(D138=0,"Standard only",INDEX($AR$1:$BV$1,1,MATCH(D138,AR138:BV138,0)))</f>
        <v>ZM_Leaf</v>
      </c>
      <c r="D138" s="12">
        <v>43446</v>
      </c>
      <c r="E138" s="13">
        <f>LOG10(D138)</f>
        <v>4.6379497978642092</v>
      </c>
      <c r="F138" s="12">
        <v>353.08679999999998</v>
      </c>
      <c r="G138" s="12">
        <v>2.72</v>
      </c>
      <c r="H138" s="12" t="s">
        <v>13376</v>
      </c>
      <c r="I138" s="12" t="s">
        <v>22513</v>
      </c>
      <c r="J138" s="12" t="s">
        <v>14666</v>
      </c>
      <c r="K138" s="12" t="s">
        <v>21477</v>
      </c>
      <c r="L138" s="12" t="s">
        <v>11843</v>
      </c>
      <c r="M138" s="14">
        <v>2.1</v>
      </c>
      <c r="N138" s="12" t="s">
        <v>21468</v>
      </c>
      <c r="O138" s="12" t="s">
        <v>13520</v>
      </c>
      <c r="P138" s="12">
        <v>16</v>
      </c>
      <c r="Q138" s="12" t="s">
        <v>1402</v>
      </c>
      <c r="R138" s="12" t="s">
        <v>9727</v>
      </c>
      <c r="S138" s="12" t="s">
        <v>1403</v>
      </c>
      <c r="T138" s="12" t="s">
        <v>11650</v>
      </c>
      <c r="U138" s="12" t="s">
        <v>14668</v>
      </c>
      <c r="V138" s="12" t="s">
        <v>14669</v>
      </c>
      <c r="W138" s="12" t="str">
        <f>"piechart: colorlist=""#00FF00,#FFFFFF,#C0C0C0,#FFFF00,#0000FF,#000080,#008080,#800000,#808000,#800080,#FF0000,#FF00FF"" valuelist="""&amp;AF138&amp;","&amp;AG138&amp;","&amp;AH138&amp;","&amp;AI138&amp;","&amp;AJ138&amp;","&amp;AK138&amp;","&amp;AL138&amp;","&amp;AM138&amp;","&amp;AN138&amp;","&amp;AO138&amp;","&amp;AP138&amp;","&amp;AQ138&amp;""""</f>
        <v>piechart: colorlist="#00FF00,#FFFFFF,#C0C0C0,#FFFF00,#0000FF,#000080,#008080,#800000,#808000,#800080,#FF0000,#FF00FF" valuelist="0,0,44073,0,1964,1188,0,0,0,0,16855,38429"</v>
      </c>
      <c r="X138" s="12" t="s">
        <v>21478</v>
      </c>
      <c r="Y138" s="12" t="s">
        <v>21479</v>
      </c>
      <c r="Z138" s="12" t="s">
        <v>21480</v>
      </c>
      <c r="AA138" s="12"/>
      <c r="AB138" s="12" t="s">
        <v>21481</v>
      </c>
      <c r="AC138" s="12"/>
      <c r="AD138" s="12"/>
      <c r="AE138" s="12"/>
      <c r="AF138" s="12">
        <v>0</v>
      </c>
      <c r="AG138" s="12">
        <v>0</v>
      </c>
      <c r="AH138" s="12">
        <v>44073</v>
      </c>
      <c r="AI138" s="12">
        <v>0</v>
      </c>
      <c r="AJ138" s="12">
        <v>1964</v>
      </c>
      <c r="AK138" s="12">
        <v>1188</v>
      </c>
      <c r="AL138" s="12">
        <v>0</v>
      </c>
      <c r="AM138" s="12">
        <v>0</v>
      </c>
      <c r="AN138" s="12">
        <v>0</v>
      </c>
      <c r="AO138" s="12">
        <v>0</v>
      </c>
      <c r="AP138" s="12">
        <v>16855</v>
      </c>
      <c r="AQ138" s="12">
        <v>38429</v>
      </c>
      <c r="AR138" s="12">
        <v>0</v>
      </c>
      <c r="AS138" s="12">
        <v>0</v>
      </c>
      <c r="AT138" s="12">
        <v>0</v>
      </c>
      <c r="AU138" s="12">
        <v>0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16855</v>
      </c>
      <c r="BE138" s="12">
        <v>0</v>
      </c>
      <c r="BF138" s="12">
        <v>0</v>
      </c>
      <c r="BG138" s="12">
        <v>0</v>
      </c>
      <c r="BH138" s="12">
        <v>0</v>
      </c>
      <c r="BI138" s="12">
        <v>0</v>
      </c>
      <c r="BJ138" s="12">
        <v>0</v>
      </c>
      <c r="BK138" s="12">
        <v>1964</v>
      </c>
      <c r="BL138" s="12">
        <v>0</v>
      </c>
      <c r="BM138" s="12">
        <v>1188</v>
      </c>
      <c r="BN138" s="12">
        <v>0</v>
      </c>
      <c r="BO138" s="12">
        <v>0</v>
      </c>
      <c r="BP138" s="12">
        <v>38074</v>
      </c>
      <c r="BQ138" s="12">
        <v>0</v>
      </c>
      <c r="BR138" s="12">
        <v>355</v>
      </c>
      <c r="BS138" s="12">
        <v>43446</v>
      </c>
      <c r="BT138" s="12">
        <v>0</v>
      </c>
      <c r="BU138" s="12">
        <v>0</v>
      </c>
      <c r="BV138" s="12">
        <v>627</v>
      </c>
    </row>
    <row r="139" spans="1:74" s="38" customFormat="1">
      <c r="A139" s="12">
        <v>833</v>
      </c>
      <c r="B139" s="12" t="s">
        <v>14674</v>
      </c>
      <c r="C139" s="12" t="str">
        <f>IF(D139=0,"Standard only",INDEX($AR$1:$BV$1,1,MATCH(D139,AR139:BV139,0)))</f>
        <v>ST_LeafStem</v>
      </c>
      <c r="D139" s="12">
        <v>67229</v>
      </c>
      <c r="E139" s="13">
        <f>LOG10(D139)</f>
        <v>4.827556651375029</v>
      </c>
      <c r="F139" s="12">
        <v>353.08620000000002</v>
      </c>
      <c r="G139" s="12">
        <v>3.14</v>
      </c>
      <c r="H139" s="12" t="s">
        <v>13376</v>
      </c>
      <c r="I139" s="12" t="s">
        <v>9726</v>
      </c>
      <c r="J139" s="12" t="s">
        <v>9726</v>
      </c>
      <c r="K139" s="12" t="s">
        <v>8847</v>
      </c>
      <c r="L139" s="12" t="s">
        <v>22509</v>
      </c>
      <c r="M139" s="14">
        <v>1</v>
      </c>
      <c r="N139" s="12" t="s">
        <v>21468</v>
      </c>
      <c r="O139" s="12" t="s">
        <v>13520</v>
      </c>
      <c r="P139" s="12">
        <v>16</v>
      </c>
      <c r="Q139" s="12" t="s">
        <v>1402</v>
      </c>
      <c r="R139" s="12" t="s">
        <v>9727</v>
      </c>
      <c r="S139" s="12" t="s">
        <v>1403</v>
      </c>
      <c r="T139" s="12" t="s">
        <v>11650</v>
      </c>
      <c r="U139" s="12" t="s">
        <v>14676</v>
      </c>
      <c r="V139" s="12" t="s">
        <v>14677</v>
      </c>
      <c r="W139" s="12" t="str">
        <f>"piechart: colorlist=""#00FF00,#FFFFFF,#C0C0C0,#FFFF00,#0000FF,#000080,#008080,#800000,#808000,#800080,#FF0000,#FF00FF"" valuelist="""&amp;AF139&amp;","&amp;AG139&amp;","&amp;AH139&amp;","&amp;AI139&amp;","&amp;AJ139&amp;","&amp;AK139&amp;","&amp;AL139&amp;","&amp;AM139&amp;","&amp;AN139&amp;","&amp;AO139&amp;","&amp;AP139&amp;","&amp;AQ139&amp;""""</f>
        <v>piechart: colorlist="#00FF00,#FFFFFF,#C0C0C0,#FFFF00,#0000FF,#000080,#008080,#800000,#808000,#800080,#FF0000,#FF00FF" valuelist="387,0,19033,0,12034,64626,0,0,0,0,89775,79088"</v>
      </c>
      <c r="X139" s="12" t="s">
        <v>21483</v>
      </c>
      <c r="Y139" s="12"/>
      <c r="Z139" s="12"/>
      <c r="AA139" s="12"/>
      <c r="AB139" s="12" t="s">
        <v>21484</v>
      </c>
      <c r="AC139" s="12"/>
      <c r="AD139" s="12"/>
      <c r="AE139" s="12"/>
      <c r="AF139" s="12">
        <v>387</v>
      </c>
      <c r="AG139" s="12">
        <v>0</v>
      </c>
      <c r="AH139" s="12">
        <v>19033</v>
      </c>
      <c r="AI139" s="12">
        <v>0</v>
      </c>
      <c r="AJ139" s="12">
        <v>12034</v>
      </c>
      <c r="AK139" s="12">
        <v>64626</v>
      </c>
      <c r="AL139" s="12">
        <v>0</v>
      </c>
      <c r="AM139" s="12">
        <v>0</v>
      </c>
      <c r="AN139" s="12">
        <v>0</v>
      </c>
      <c r="AO139" s="12">
        <v>0</v>
      </c>
      <c r="AP139" s="12">
        <v>89775</v>
      </c>
      <c r="AQ139" s="12">
        <v>79088</v>
      </c>
      <c r="AR139" s="12">
        <v>0</v>
      </c>
      <c r="AS139" s="12">
        <v>0</v>
      </c>
      <c r="AT139" s="12">
        <v>0</v>
      </c>
      <c r="AU139" s="12">
        <v>0</v>
      </c>
      <c r="AV139" s="12">
        <v>387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37598</v>
      </c>
      <c r="BD139" s="12">
        <v>35993</v>
      </c>
      <c r="BE139" s="12">
        <v>16184</v>
      </c>
      <c r="BF139" s="12">
        <v>0</v>
      </c>
      <c r="BG139" s="12">
        <v>0</v>
      </c>
      <c r="BH139" s="12">
        <v>0</v>
      </c>
      <c r="BI139" s="12">
        <v>0</v>
      </c>
      <c r="BJ139" s="12">
        <v>0</v>
      </c>
      <c r="BK139" s="12">
        <v>11652</v>
      </c>
      <c r="BL139" s="12">
        <v>382</v>
      </c>
      <c r="BM139" s="12">
        <v>64626</v>
      </c>
      <c r="BN139" s="12">
        <v>0</v>
      </c>
      <c r="BO139" s="12">
        <v>0</v>
      </c>
      <c r="BP139" s="12">
        <v>67229</v>
      </c>
      <c r="BQ139" s="12">
        <v>605</v>
      </c>
      <c r="BR139" s="12">
        <v>11254</v>
      </c>
      <c r="BS139" s="12">
        <v>12429</v>
      </c>
      <c r="BT139" s="12">
        <v>0</v>
      </c>
      <c r="BU139" s="12">
        <v>0</v>
      </c>
      <c r="BV139" s="12">
        <v>6604</v>
      </c>
    </row>
    <row r="140" spans="1:74" s="38" customFormat="1">
      <c r="A140" s="12">
        <v>834</v>
      </c>
      <c r="B140" s="12" t="s">
        <v>14680</v>
      </c>
      <c r="C140" s="12" t="str">
        <f>IF(D140=0,"Standard only",INDEX($AR$1:$BV$1,1,MATCH(D140,AR140:BV140,0)))</f>
        <v>ST_LeafStem</v>
      </c>
      <c r="D140" s="12">
        <v>12845</v>
      </c>
      <c r="E140" s="13">
        <f>LOG10(D140)</f>
        <v>4.1087341086023645</v>
      </c>
      <c r="F140" s="12">
        <v>353.08769999999998</v>
      </c>
      <c r="G140" s="12">
        <v>3.44</v>
      </c>
      <c r="H140" s="12" t="s">
        <v>13376</v>
      </c>
      <c r="I140" s="12" t="s">
        <v>21485</v>
      </c>
      <c r="J140" s="12" t="s">
        <v>14682</v>
      </c>
      <c r="K140" s="12" t="s">
        <v>21486</v>
      </c>
      <c r="L140" s="12" t="s">
        <v>11843</v>
      </c>
      <c r="M140" s="14">
        <v>2.1</v>
      </c>
      <c r="N140" s="12" t="s">
        <v>21468</v>
      </c>
      <c r="O140" s="12" t="s">
        <v>13520</v>
      </c>
      <c r="P140" s="12">
        <v>16</v>
      </c>
      <c r="Q140" s="12" t="s">
        <v>1402</v>
      </c>
      <c r="R140" s="12" t="s">
        <v>9727</v>
      </c>
      <c r="S140" s="12" t="s">
        <v>1403</v>
      </c>
      <c r="T140" s="12" t="s">
        <v>11650</v>
      </c>
      <c r="U140" s="12" t="s">
        <v>14684</v>
      </c>
      <c r="V140" s="12" t="s">
        <v>14685</v>
      </c>
      <c r="W140" s="12" t="str">
        <f>"piechart: colorlist=""#00FF00,#FFFFFF,#C0C0C0,#FFFF00,#0000FF,#000080,#008080,#800000,#808000,#800080,#FF0000,#FF00FF"" valuelist="""&amp;AF140&amp;","&amp;AG140&amp;","&amp;AH140&amp;","&amp;AI140&amp;","&amp;AJ140&amp;","&amp;AK140&amp;","&amp;AL140&amp;","&amp;AM140&amp;","&amp;AN140&amp;","&amp;AO140&amp;","&amp;AP140&amp;","&amp;AQ140&amp;""""</f>
        <v>piechart: colorlist="#00FF00,#FFFFFF,#C0C0C0,#FFFF00,#0000FF,#000080,#008080,#800000,#808000,#800080,#FF0000,#FF00FF" valuelist="0,0,0,0,0,0,0,0,0,0,1853,13230"</v>
      </c>
      <c r="X140" s="12" t="s">
        <v>21487</v>
      </c>
      <c r="Y140" s="12"/>
      <c r="Z140" s="12"/>
      <c r="AA140" s="12"/>
      <c r="AB140" s="12" t="s">
        <v>21488</v>
      </c>
      <c r="AC140" s="12"/>
      <c r="AD140" s="12"/>
      <c r="AE140" s="12"/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2">
        <v>0</v>
      </c>
      <c r="AO140" s="12">
        <v>0</v>
      </c>
      <c r="AP140" s="12">
        <v>1853</v>
      </c>
      <c r="AQ140" s="12">
        <v>13230</v>
      </c>
      <c r="AR140" s="12">
        <v>0</v>
      </c>
      <c r="AS140" s="12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1853</v>
      </c>
      <c r="BD140" s="12">
        <v>0</v>
      </c>
      <c r="BE140" s="12">
        <v>0</v>
      </c>
      <c r="BF140" s="12">
        <v>0</v>
      </c>
      <c r="BG140" s="12">
        <v>0</v>
      </c>
      <c r="BH140" s="12">
        <v>0</v>
      </c>
      <c r="BI140" s="12">
        <v>0</v>
      </c>
      <c r="BJ140" s="12">
        <v>0</v>
      </c>
      <c r="BK140" s="12">
        <v>0</v>
      </c>
      <c r="BL140" s="12">
        <v>0</v>
      </c>
      <c r="BM140" s="12">
        <v>0</v>
      </c>
      <c r="BN140" s="12">
        <v>0</v>
      </c>
      <c r="BO140" s="12">
        <v>0</v>
      </c>
      <c r="BP140" s="12">
        <v>12845</v>
      </c>
      <c r="BQ140" s="12">
        <v>0</v>
      </c>
      <c r="BR140" s="12">
        <v>385</v>
      </c>
      <c r="BS140" s="12">
        <v>0</v>
      </c>
      <c r="BT140" s="12">
        <v>0</v>
      </c>
      <c r="BU140" s="12">
        <v>0</v>
      </c>
      <c r="BV140" s="12">
        <v>0</v>
      </c>
    </row>
    <row r="141" spans="1:74" s="38" customFormat="1">
      <c r="A141" s="12">
        <v>832</v>
      </c>
      <c r="B141" s="12" t="s">
        <v>14688</v>
      </c>
      <c r="C141" s="12" t="str">
        <f>IF(D141=0,"Standard only",INDEX($AR$1:$BV$1,1,MATCH(D141,AR141:BV141,0)))</f>
        <v>OP_Root</v>
      </c>
      <c r="D141" s="12">
        <v>1037</v>
      </c>
      <c r="E141" s="13">
        <f>LOG10(D141)</f>
        <v>3.0157787563890408</v>
      </c>
      <c r="F141" s="12">
        <v>353.08710000000002</v>
      </c>
      <c r="G141" s="12">
        <v>4.5999999999999996</v>
      </c>
      <c r="H141" s="12" t="s">
        <v>13376</v>
      </c>
      <c r="I141" s="12" t="s">
        <v>22512</v>
      </c>
      <c r="J141" s="12" t="s">
        <v>21489</v>
      </c>
      <c r="K141" s="12" t="s">
        <v>8847</v>
      </c>
      <c r="L141" s="12" t="s">
        <v>11843</v>
      </c>
      <c r="M141" s="14">
        <v>2.1</v>
      </c>
      <c r="N141" s="12" t="s">
        <v>21468</v>
      </c>
      <c r="O141" s="12" t="s">
        <v>13520</v>
      </c>
      <c r="P141" s="12">
        <v>16</v>
      </c>
      <c r="Q141" s="12" t="s">
        <v>1402</v>
      </c>
      <c r="R141" s="12" t="s">
        <v>21490</v>
      </c>
      <c r="S141" s="12" t="s">
        <v>14692</v>
      </c>
      <c r="T141" s="12" t="s">
        <v>14693</v>
      </c>
      <c r="U141" s="12" t="s">
        <v>14694</v>
      </c>
      <c r="V141" s="12" t="s">
        <v>14695</v>
      </c>
      <c r="W141" s="12" t="str">
        <f>"piechart: colorlist=""#00FF00,#FFFFFF,#C0C0C0,#FFFF00,#0000FF,#000080,#008080,#800000,#808000,#800080,#FF0000,#FF00FF"" valuelist="""&amp;AF141&amp;","&amp;AG141&amp;","&amp;AH141&amp;","&amp;AI141&amp;","&amp;AJ141&amp;","&amp;AK141&amp;","&amp;AL141&amp;","&amp;AM141&amp;","&amp;AN141&amp;","&amp;AO141&amp;","&amp;AP141&amp;","&amp;AQ141&amp;""""</f>
        <v>piechart: colorlist="#00FF00,#FFFFFF,#C0C0C0,#FFFF00,#0000FF,#000080,#008080,#800000,#808000,#800080,#FF0000,#FF00FF" valuelist="0,0,0,0,0,1037,0,0,0,0,0,0"</v>
      </c>
      <c r="X141" s="12" t="s">
        <v>21491</v>
      </c>
      <c r="Y141" s="12" t="s">
        <v>21483</v>
      </c>
      <c r="Z141" s="12" t="s">
        <v>21492</v>
      </c>
      <c r="AA141" s="12" t="s">
        <v>21493</v>
      </c>
      <c r="AB141" s="12" t="s">
        <v>21494</v>
      </c>
      <c r="AC141" s="12"/>
      <c r="AD141" s="12"/>
      <c r="AE141" s="12"/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1037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1037</v>
      </c>
      <c r="BN141" s="12">
        <v>0</v>
      </c>
      <c r="BO141" s="12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0</v>
      </c>
      <c r="BV141" s="12">
        <v>0</v>
      </c>
    </row>
    <row r="142" spans="1:74" s="38" customFormat="1">
      <c r="A142" s="12">
        <v>886</v>
      </c>
      <c r="B142" s="12" t="s">
        <v>14700</v>
      </c>
      <c r="C142" s="12" t="str">
        <f>IF(D142=0,"Standard only",INDEX($AR$1:$BV$1,1,MATCH(D142,AR142:BV142,0)))</f>
        <v>ZM_Leaf</v>
      </c>
      <c r="D142" s="12">
        <v>48737</v>
      </c>
      <c r="E142" s="13">
        <f>LOG10(D142)</f>
        <v>4.6878587927283872</v>
      </c>
      <c r="F142" s="12">
        <v>367.10340000000002</v>
      </c>
      <c r="G142" s="12">
        <v>3.26</v>
      </c>
      <c r="H142" s="12" t="s">
        <v>13376</v>
      </c>
      <c r="I142" s="12" t="s">
        <v>21551</v>
      </c>
      <c r="J142" s="12" t="s">
        <v>10295</v>
      </c>
      <c r="K142" s="12" t="s">
        <v>8988</v>
      </c>
      <c r="L142" s="12" t="s">
        <v>11843</v>
      </c>
      <c r="M142" s="12">
        <v>2.2000000000000002</v>
      </c>
      <c r="N142" s="12" t="s">
        <v>21468</v>
      </c>
      <c r="O142" s="12" t="s">
        <v>13520</v>
      </c>
      <c r="P142" s="12">
        <v>17</v>
      </c>
      <c r="Q142" s="12" t="s">
        <v>6161</v>
      </c>
      <c r="R142" s="12" t="s">
        <v>10296</v>
      </c>
      <c r="S142" s="12" t="s">
        <v>11242</v>
      </c>
      <c r="T142" s="12" t="s">
        <v>11492</v>
      </c>
      <c r="U142" s="12" t="s">
        <v>14702</v>
      </c>
      <c r="V142" s="12" t="s">
        <v>14703</v>
      </c>
      <c r="W142" s="12" t="str">
        <f>"piechart: colorlist=""#00FF00,#FFFFFF,#C0C0C0,#FFFF00,#0000FF,#000080,#008080,#800000,#808000,#800080,#FF0000,#FF00FF"" valuelist="""&amp;AF142&amp;","&amp;AG142&amp;","&amp;AH142&amp;","&amp;AI142&amp;","&amp;AJ142&amp;","&amp;AK142&amp;","&amp;AL142&amp;","&amp;AM142&amp;","&amp;AN142&amp;","&amp;AO142&amp;","&amp;AP142&amp;","&amp;AQ142&amp;""""</f>
        <v>piechart: colorlist="#00FF00,#FFFFFF,#C0C0C0,#FFFF00,#0000FF,#000080,#008080,#800000,#808000,#800080,#FF0000,#FF00FF" valuelist="0,1643,52110,0,0,0,0,0,0,0,1351,1163"</v>
      </c>
      <c r="X142" s="12" t="s">
        <v>21552</v>
      </c>
      <c r="Y142" s="12" t="s">
        <v>21553</v>
      </c>
      <c r="Z142" s="12" t="s">
        <v>21554</v>
      </c>
      <c r="AA142" s="12"/>
      <c r="AB142" s="12" t="s">
        <v>21555</v>
      </c>
      <c r="AC142" s="12"/>
      <c r="AD142" s="12"/>
      <c r="AE142" s="12"/>
      <c r="AF142" s="12">
        <v>0</v>
      </c>
      <c r="AG142" s="12">
        <v>1643</v>
      </c>
      <c r="AH142" s="12">
        <v>52110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1351</v>
      </c>
      <c r="AQ142" s="12">
        <v>1163</v>
      </c>
      <c r="AR142" s="12">
        <v>0</v>
      </c>
      <c r="AS142" s="12">
        <v>0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1351</v>
      </c>
      <c r="BE142" s="12">
        <v>0</v>
      </c>
      <c r="BF142" s="12">
        <v>0</v>
      </c>
      <c r="BG142" s="12">
        <v>0</v>
      </c>
      <c r="BH142" s="12">
        <v>0</v>
      </c>
      <c r="BI142" s="12">
        <v>0</v>
      </c>
      <c r="BJ142" s="12">
        <v>0</v>
      </c>
      <c r="BK142" s="12">
        <v>0</v>
      </c>
      <c r="BL142" s="12">
        <v>0</v>
      </c>
      <c r="BM142" s="12">
        <v>0</v>
      </c>
      <c r="BN142" s="12">
        <v>1643</v>
      </c>
      <c r="BO142" s="12">
        <v>0</v>
      </c>
      <c r="BP142" s="12">
        <v>1163</v>
      </c>
      <c r="BQ142" s="12">
        <v>0</v>
      </c>
      <c r="BR142" s="12">
        <v>0</v>
      </c>
      <c r="BS142" s="12">
        <v>48737</v>
      </c>
      <c r="BT142" s="12">
        <v>1074</v>
      </c>
      <c r="BU142" s="12">
        <v>0</v>
      </c>
      <c r="BV142" s="12">
        <v>2299</v>
      </c>
    </row>
    <row r="143" spans="1:74" s="38" customFormat="1">
      <c r="A143" s="12">
        <v>887</v>
      </c>
      <c r="B143" s="12" t="s">
        <v>14708</v>
      </c>
      <c r="C143" s="12" t="str">
        <f>IF(D143=0,"Standard only",INDEX($AR$1:$BV$1,1,MATCH(D143,AR143:BV143,0)))</f>
        <v>ST_LeafStem</v>
      </c>
      <c r="D143" s="12">
        <v>11234</v>
      </c>
      <c r="E143" s="13">
        <f>LOG10(D143)</f>
        <v>4.0505344195401234</v>
      </c>
      <c r="F143" s="12">
        <v>367.10199999999998</v>
      </c>
      <c r="G143" s="12">
        <v>3.74</v>
      </c>
      <c r="H143" s="12" t="s">
        <v>13376</v>
      </c>
      <c r="I143" s="12" t="s">
        <v>21556</v>
      </c>
      <c r="J143" s="12" t="s">
        <v>14710</v>
      </c>
      <c r="K143" s="12" t="s">
        <v>8847</v>
      </c>
      <c r="L143" s="12" t="s">
        <v>11843</v>
      </c>
      <c r="M143" s="14">
        <v>2.1</v>
      </c>
      <c r="N143" s="12" t="s">
        <v>21468</v>
      </c>
      <c r="O143" s="12" t="s">
        <v>13520</v>
      </c>
      <c r="P143" s="12">
        <v>17</v>
      </c>
      <c r="Q143" s="12" t="s">
        <v>6161</v>
      </c>
      <c r="R143" s="12" t="s">
        <v>14711</v>
      </c>
      <c r="S143" s="12" t="s">
        <v>14712</v>
      </c>
      <c r="T143" s="12" t="s">
        <v>14713</v>
      </c>
      <c r="U143" s="12" t="s">
        <v>14714</v>
      </c>
      <c r="V143" s="12" t="s">
        <v>14715</v>
      </c>
      <c r="W143" s="12" t="str">
        <f>"piechart: colorlist=""#00FF00,#FFFFFF,#C0C0C0,#FFFF00,#0000FF,#000080,#008080,#800000,#808000,#800080,#FF0000,#FF00FF"" valuelist="""&amp;AF143&amp;","&amp;AG143&amp;","&amp;AH143&amp;","&amp;AI143&amp;","&amp;AJ143&amp;","&amp;AK143&amp;","&amp;AL143&amp;","&amp;AM143&amp;","&amp;AN143&amp;","&amp;AO143&amp;","&amp;AP143&amp;","&amp;AQ143&amp;""""</f>
        <v>piechart: colorlist="#00FF00,#FFFFFF,#C0C0C0,#FFFF00,#0000FF,#000080,#008080,#800000,#808000,#800080,#FF0000,#FF00FF" valuelist="0,0,4849,0,0,7791,0,0,0,0,5019,11576"</v>
      </c>
      <c r="X143" s="12" t="s">
        <v>21557</v>
      </c>
      <c r="Y143" s="12" t="s">
        <v>21558</v>
      </c>
      <c r="Z143" s="12" t="s">
        <v>21559</v>
      </c>
      <c r="AA143" s="12"/>
      <c r="AB143" s="12" t="s">
        <v>21560</v>
      </c>
      <c r="AC143" s="12"/>
      <c r="AD143" s="12"/>
      <c r="AE143" s="12"/>
      <c r="AF143" s="12">
        <v>0</v>
      </c>
      <c r="AG143" s="12">
        <v>0</v>
      </c>
      <c r="AH143" s="12">
        <v>4849</v>
      </c>
      <c r="AI143" s="12">
        <v>0</v>
      </c>
      <c r="AJ143" s="12">
        <v>0</v>
      </c>
      <c r="AK143" s="12">
        <v>7791</v>
      </c>
      <c r="AL143" s="12">
        <v>0</v>
      </c>
      <c r="AM143" s="12">
        <v>0</v>
      </c>
      <c r="AN143" s="12">
        <v>0</v>
      </c>
      <c r="AO143" s="12">
        <v>0</v>
      </c>
      <c r="AP143" s="12">
        <v>5019</v>
      </c>
      <c r="AQ143" s="12">
        <v>11576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724</v>
      </c>
      <c r="BD143" s="12">
        <v>4295</v>
      </c>
      <c r="BE143" s="12">
        <v>0</v>
      </c>
      <c r="BF143" s="12">
        <v>0</v>
      </c>
      <c r="BG143" s="12">
        <v>0</v>
      </c>
      <c r="BH143" s="12">
        <v>0</v>
      </c>
      <c r="BI143" s="12">
        <v>0</v>
      </c>
      <c r="BJ143" s="12">
        <v>0</v>
      </c>
      <c r="BK143" s="12">
        <v>0</v>
      </c>
      <c r="BL143" s="12">
        <v>0</v>
      </c>
      <c r="BM143" s="12">
        <v>7791</v>
      </c>
      <c r="BN143" s="12">
        <v>0</v>
      </c>
      <c r="BO143" s="12">
        <v>0</v>
      </c>
      <c r="BP143" s="12">
        <v>11234</v>
      </c>
      <c r="BQ143" s="12">
        <v>0</v>
      </c>
      <c r="BR143" s="12">
        <v>342</v>
      </c>
      <c r="BS143" s="12">
        <v>3734</v>
      </c>
      <c r="BT143" s="12">
        <v>0</v>
      </c>
      <c r="BU143" s="12">
        <v>0</v>
      </c>
      <c r="BV143" s="12">
        <v>1115</v>
      </c>
    </row>
    <row r="144" spans="1:74" s="38" customFormat="1">
      <c r="A144" s="12">
        <v>888</v>
      </c>
      <c r="B144" s="12" t="s">
        <v>14720</v>
      </c>
      <c r="C144" s="12" t="str">
        <f>IF(D144=0,"Standard only",INDEX($AR$1:$BV$1,1,MATCH(D144,AR144:BV144,0)))</f>
        <v>LE_LeafStem</v>
      </c>
      <c r="D144" s="12">
        <v>1053</v>
      </c>
      <c r="E144" s="13">
        <f>LOG10(D144)</f>
        <v>3.0224283711854865</v>
      </c>
      <c r="F144" s="12">
        <v>367.10509999999999</v>
      </c>
      <c r="G144" s="12">
        <v>3.98</v>
      </c>
      <c r="H144" s="12" t="s">
        <v>13376</v>
      </c>
      <c r="I144" s="12" t="s">
        <v>21561</v>
      </c>
      <c r="J144" s="12" t="s">
        <v>10295</v>
      </c>
      <c r="K144" s="12" t="s">
        <v>8988</v>
      </c>
      <c r="L144" s="12" t="s">
        <v>11843</v>
      </c>
      <c r="M144" s="12">
        <v>2.2000000000000002</v>
      </c>
      <c r="N144" s="12" t="s">
        <v>21468</v>
      </c>
      <c r="O144" s="12" t="s">
        <v>13520</v>
      </c>
      <c r="P144" s="12">
        <v>17</v>
      </c>
      <c r="Q144" s="12" t="s">
        <v>6161</v>
      </c>
      <c r="R144" s="12" t="s">
        <v>10296</v>
      </c>
      <c r="S144" s="12" t="s">
        <v>11242</v>
      </c>
      <c r="T144" s="12" t="s">
        <v>11492</v>
      </c>
      <c r="U144" s="12" t="s">
        <v>14722</v>
      </c>
      <c r="V144" s="12" t="s">
        <v>14723</v>
      </c>
      <c r="W144" s="12" t="str">
        <f>"piechart: colorlist=""#00FF00,#FFFFFF,#C0C0C0,#FFFF00,#0000FF,#000080,#008080,#800000,#808000,#800080,#FF0000,#FF00FF"" valuelist="""&amp;AF144&amp;","&amp;AG144&amp;","&amp;AH144&amp;","&amp;AI144&amp;","&amp;AJ144&amp;","&amp;AK144&amp;","&amp;AL144&amp;","&amp;AM144&amp;","&amp;AN144&amp;","&amp;AO144&amp;","&amp;AP144&amp;","&amp;AQ144&amp;""""</f>
        <v>piechart: colorlist="#00FF00,#FFFFFF,#C0C0C0,#FFFF00,#0000FF,#000080,#008080,#800000,#808000,#800080,#FF0000,#FF00FF" valuelist="0,0,0,0,0,0,0,0,0,0,1053,934"</v>
      </c>
      <c r="X144" s="12" t="s">
        <v>21562</v>
      </c>
      <c r="Y144" s="12"/>
      <c r="Z144" s="12"/>
      <c r="AA144" s="12"/>
      <c r="AB144" s="12" t="s">
        <v>21563</v>
      </c>
      <c r="AC144" s="12"/>
      <c r="AD144" s="12"/>
      <c r="AE144" s="12"/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2">
        <v>0</v>
      </c>
      <c r="AO144" s="12">
        <v>0</v>
      </c>
      <c r="AP144" s="12">
        <v>1053</v>
      </c>
      <c r="AQ144" s="12">
        <v>934</v>
      </c>
      <c r="AR144" s="12">
        <v>0</v>
      </c>
      <c r="AS144" s="12">
        <v>0</v>
      </c>
      <c r="AT144" s="12">
        <v>0</v>
      </c>
      <c r="AU144" s="12">
        <v>0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1053</v>
      </c>
      <c r="BE144" s="12">
        <v>0</v>
      </c>
      <c r="BF144" s="12">
        <v>0</v>
      </c>
      <c r="BG144" s="12">
        <v>0</v>
      </c>
      <c r="BH144" s="12">
        <v>0</v>
      </c>
      <c r="BI144" s="12">
        <v>0</v>
      </c>
      <c r="BJ144" s="12">
        <v>0</v>
      </c>
      <c r="BK144" s="12">
        <v>0</v>
      </c>
      <c r="BL144" s="12">
        <v>0</v>
      </c>
      <c r="BM144" s="12">
        <v>0</v>
      </c>
      <c r="BN144" s="12">
        <v>0</v>
      </c>
      <c r="BO144" s="12">
        <v>0</v>
      </c>
      <c r="BP144" s="12">
        <v>934</v>
      </c>
      <c r="BQ144" s="12">
        <v>0</v>
      </c>
      <c r="BR144" s="12">
        <v>0</v>
      </c>
      <c r="BS144" s="12">
        <v>0</v>
      </c>
      <c r="BT144" s="12">
        <v>0</v>
      </c>
      <c r="BU144" s="12">
        <v>0</v>
      </c>
      <c r="BV144" s="12">
        <v>0</v>
      </c>
    </row>
    <row r="145" spans="1:74" s="38" customFormat="1">
      <c r="A145" s="12">
        <v>1433</v>
      </c>
      <c r="B145" s="12" t="s">
        <v>14726</v>
      </c>
      <c r="C145" s="12" t="str">
        <f>IF(D145=0,"Standard only",INDEX($AR$1:$BV$1,1,MATCH(D145,AR145:BV145,0)))</f>
        <v>LE_Ripe</v>
      </c>
      <c r="D145" s="12">
        <v>514</v>
      </c>
      <c r="E145" s="13">
        <f>LOG10(D145)</f>
        <v>2.7109631189952759</v>
      </c>
      <c r="F145" s="12">
        <v>515.1191</v>
      </c>
      <c r="G145" s="12">
        <v>4.4000000000000004</v>
      </c>
      <c r="H145" s="12" t="s">
        <v>13376</v>
      </c>
      <c r="I145" s="12" t="s">
        <v>12443</v>
      </c>
      <c r="J145" s="12" t="s">
        <v>9791</v>
      </c>
      <c r="K145" s="12" t="s">
        <v>8847</v>
      </c>
      <c r="L145" s="12" t="s">
        <v>11843</v>
      </c>
      <c r="M145" s="14">
        <v>2.1</v>
      </c>
      <c r="N145" s="12" t="s">
        <v>21468</v>
      </c>
      <c r="O145" s="12" t="s">
        <v>13520</v>
      </c>
      <c r="P145" s="12">
        <v>25</v>
      </c>
      <c r="Q145" s="12" t="s">
        <v>7292</v>
      </c>
      <c r="R145" s="12" t="s">
        <v>21901</v>
      </c>
      <c r="S145" s="12" t="s">
        <v>11335</v>
      </c>
      <c r="T145" s="12" t="s">
        <v>11651</v>
      </c>
      <c r="U145" s="12" t="s">
        <v>14728</v>
      </c>
      <c r="V145" s="12" t="s">
        <v>14729</v>
      </c>
      <c r="W145" s="12" t="str">
        <f>"piechart: colorlist=""#00FF00,#FFFFFF,#C0C0C0,#FFFF00,#0000FF,#000080,#008080,#800000,#808000,#800080,#FF0000,#FF00FF"" valuelist="""&amp;AF145&amp;","&amp;AG145&amp;","&amp;AH145&amp;","&amp;AI145&amp;","&amp;AJ145&amp;","&amp;AK145&amp;","&amp;AL145&amp;","&amp;AM145&amp;","&amp;AN145&amp;","&amp;AO145&amp;","&amp;AP145&amp;","&amp;AQ145&amp;""""</f>
        <v>piechart: colorlist="#00FF00,#FFFFFF,#C0C0C0,#FFFF00,#0000FF,#000080,#008080,#800000,#808000,#800080,#FF0000,#FF00FF" valuelist="0,0,0,0,469,0,0,0,0,0,514,506"</v>
      </c>
      <c r="X145" s="12" t="s">
        <v>21491</v>
      </c>
      <c r="Y145" s="12" t="s">
        <v>21902</v>
      </c>
      <c r="Z145" s="12" t="s">
        <v>21903</v>
      </c>
      <c r="AA145" s="12"/>
      <c r="AB145" s="12" t="s">
        <v>21904</v>
      </c>
      <c r="AC145" s="12" t="s">
        <v>21905</v>
      </c>
      <c r="AD145" s="12"/>
      <c r="AE145" s="12"/>
      <c r="AF145" s="12">
        <v>0</v>
      </c>
      <c r="AG145" s="12">
        <v>0</v>
      </c>
      <c r="AH145" s="12">
        <v>0</v>
      </c>
      <c r="AI145" s="12">
        <v>0</v>
      </c>
      <c r="AJ145" s="12">
        <v>469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514</v>
      </c>
      <c r="AQ145" s="12">
        <v>506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514</v>
      </c>
      <c r="BF145" s="12">
        <v>0</v>
      </c>
      <c r="BG145" s="12">
        <v>0</v>
      </c>
      <c r="BH145" s="12">
        <v>0</v>
      </c>
      <c r="BI145" s="12">
        <v>0</v>
      </c>
      <c r="BJ145" s="12">
        <v>0</v>
      </c>
      <c r="BK145" s="12">
        <v>469</v>
      </c>
      <c r="BL145" s="12">
        <v>0</v>
      </c>
      <c r="BM145" s="12">
        <v>0</v>
      </c>
      <c r="BN145" s="12">
        <v>0</v>
      </c>
      <c r="BO145" s="12">
        <v>0</v>
      </c>
      <c r="BP145" s="12">
        <v>506</v>
      </c>
      <c r="BQ145" s="12">
        <v>0</v>
      </c>
      <c r="BR145" s="12">
        <v>0</v>
      </c>
      <c r="BS145" s="12">
        <v>0</v>
      </c>
      <c r="BT145" s="12">
        <v>0</v>
      </c>
      <c r="BU145" s="12">
        <v>0</v>
      </c>
      <c r="BV145" s="12">
        <v>0</v>
      </c>
    </row>
    <row r="146" spans="1:74" s="38" customFormat="1">
      <c r="A146" s="12">
        <v>1435</v>
      </c>
      <c r="B146" s="12" t="s">
        <v>14734</v>
      </c>
      <c r="C146" s="12" t="str">
        <f>IF(D146=0,"Standard only",INDEX($AR$1:$BV$1,1,MATCH(D146,AR146:BV146,0)))</f>
        <v>OP_Root</v>
      </c>
      <c r="D146" s="12">
        <v>38559</v>
      </c>
      <c r="E146" s="13">
        <f>LOG10(D146)</f>
        <v>4.5861257622610472</v>
      </c>
      <c r="F146" s="12">
        <v>515.11720000000003</v>
      </c>
      <c r="G146" s="12">
        <v>4.6100000000000003</v>
      </c>
      <c r="H146" s="12" t="s">
        <v>13376</v>
      </c>
      <c r="I146" s="12" t="s">
        <v>12443</v>
      </c>
      <c r="J146" s="12" t="s">
        <v>14735</v>
      </c>
      <c r="K146" s="12" t="s">
        <v>8842</v>
      </c>
      <c r="L146" s="12" t="s">
        <v>11843</v>
      </c>
      <c r="M146" s="12">
        <v>1</v>
      </c>
      <c r="N146" s="12" t="s">
        <v>21468</v>
      </c>
      <c r="O146" s="12" t="s">
        <v>13520</v>
      </c>
      <c r="P146" s="12">
        <v>25</v>
      </c>
      <c r="Q146" s="12" t="s">
        <v>7292</v>
      </c>
      <c r="R146" s="12" t="s">
        <v>14736</v>
      </c>
      <c r="S146" s="12" t="s">
        <v>13522</v>
      </c>
      <c r="T146" s="12" t="s">
        <v>13523</v>
      </c>
      <c r="U146" s="12" t="s">
        <v>14737</v>
      </c>
      <c r="V146" s="12" t="s">
        <v>14738</v>
      </c>
      <c r="W146" s="12" t="str">
        <f>"piechart: colorlist=""#00FF00,#FFFFFF,#C0C0C0,#FFFF00,#0000FF,#000080,#008080,#800000,#808000,#800080,#FF0000,#FF00FF"" valuelist="""&amp;AF146&amp;","&amp;AG146&amp;","&amp;AH146&amp;","&amp;AI146&amp;","&amp;AJ146&amp;","&amp;AK146&amp;","&amp;AL146&amp;","&amp;AM146&amp;","&amp;AN146&amp;","&amp;AO146&amp;","&amp;AP146&amp;","&amp;AQ146&amp;""""</f>
        <v>piechart: colorlist="#00FF00,#FFFFFF,#C0C0C0,#FFFF00,#0000FF,#000080,#008080,#800000,#808000,#800080,#FF0000,#FF00FF" valuelist="0,0,0,0,0,38559,0,0,0,0,5767,4209"</v>
      </c>
      <c r="X146" s="12" t="s">
        <v>21491</v>
      </c>
      <c r="Y146" s="12" t="s">
        <v>21906</v>
      </c>
      <c r="Z146" s="12" t="s">
        <v>21907</v>
      </c>
      <c r="AA146" s="12" t="s">
        <v>21469</v>
      </c>
      <c r="AB146" s="12" t="s">
        <v>21908</v>
      </c>
      <c r="AC146" s="12" t="s">
        <v>21909</v>
      </c>
      <c r="AD146" s="12"/>
      <c r="AE146" s="12"/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38559</v>
      </c>
      <c r="AL146" s="12">
        <v>0</v>
      </c>
      <c r="AM146" s="12">
        <v>0</v>
      </c>
      <c r="AN146" s="12">
        <v>0</v>
      </c>
      <c r="AO146" s="12">
        <v>0</v>
      </c>
      <c r="AP146" s="12">
        <v>5767</v>
      </c>
      <c r="AQ146" s="12">
        <v>4209</v>
      </c>
      <c r="AR146" s="12">
        <v>0</v>
      </c>
      <c r="AS146" s="12">
        <v>0</v>
      </c>
      <c r="AT146" s="12">
        <v>0</v>
      </c>
      <c r="AU146" s="12">
        <v>0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2">
        <v>5767</v>
      </c>
      <c r="BF146" s="12">
        <v>0</v>
      </c>
      <c r="BG146" s="12">
        <v>0</v>
      </c>
      <c r="BH146" s="12">
        <v>0</v>
      </c>
      <c r="BI146" s="12">
        <v>0</v>
      </c>
      <c r="BJ146" s="12">
        <v>0</v>
      </c>
      <c r="BK146" s="12">
        <v>0</v>
      </c>
      <c r="BL146" s="12">
        <v>0</v>
      </c>
      <c r="BM146" s="12">
        <v>38559</v>
      </c>
      <c r="BN146" s="12">
        <v>0</v>
      </c>
      <c r="BO146" s="12">
        <v>0</v>
      </c>
      <c r="BP146" s="12">
        <v>4209</v>
      </c>
      <c r="BQ146" s="12">
        <v>0</v>
      </c>
      <c r="BR146" s="12">
        <v>0</v>
      </c>
      <c r="BS146" s="12">
        <v>0</v>
      </c>
      <c r="BT146" s="12">
        <v>0</v>
      </c>
      <c r="BU146" s="12">
        <v>0</v>
      </c>
      <c r="BV146" s="12">
        <v>0</v>
      </c>
    </row>
    <row r="147" spans="1:74" s="38" customFormat="1">
      <c r="A147" s="12">
        <v>1846</v>
      </c>
      <c r="B147" s="12" t="s">
        <v>14743</v>
      </c>
      <c r="C147" s="12" t="str">
        <f>IF(D147=0,"Standard only",INDEX($AR$1:$BV$1,1,MATCH(D147,AR147:BV147,0)))</f>
        <v>LE_Ripe</v>
      </c>
      <c r="D147" s="12">
        <v>1586</v>
      </c>
      <c r="E147" s="13">
        <f>LOG10(D147)</f>
        <v>3.2003031829815849</v>
      </c>
      <c r="F147" s="12">
        <v>677.15250000000003</v>
      </c>
      <c r="G147" s="12">
        <v>5.29</v>
      </c>
      <c r="H147" s="12" t="s">
        <v>13376</v>
      </c>
      <c r="I147" s="12" t="s">
        <v>14744</v>
      </c>
      <c r="J147" s="12" t="s">
        <v>14745</v>
      </c>
      <c r="K147" s="12" t="s">
        <v>8988</v>
      </c>
      <c r="L147" s="12" t="s">
        <v>11843</v>
      </c>
      <c r="M147" s="12">
        <v>2.2000000000000002</v>
      </c>
      <c r="N147" s="12" t="s">
        <v>21468</v>
      </c>
      <c r="O147" s="12" t="s">
        <v>13520</v>
      </c>
      <c r="P147" s="12">
        <v>34</v>
      </c>
      <c r="Q147" s="12" t="s">
        <v>14746</v>
      </c>
      <c r="R147" s="12" t="s">
        <v>14747</v>
      </c>
      <c r="S147" s="12" t="s">
        <v>14748</v>
      </c>
      <c r="T147" s="12" t="s">
        <v>14749</v>
      </c>
      <c r="U147" s="12" t="s">
        <v>14750</v>
      </c>
      <c r="V147" s="12" t="s">
        <v>14751</v>
      </c>
      <c r="W147" s="12" t="str">
        <f>"piechart: colorlist=""#00FF00,#FFFFFF,#C0C0C0,#FFFF00,#0000FF,#000080,#008080,#800000,#808000,#800080,#FF0000,#FF00FF"" valuelist="""&amp;AF147&amp;","&amp;AG147&amp;","&amp;AH147&amp;","&amp;AI147&amp;","&amp;AJ147&amp;","&amp;AK147&amp;","&amp;AL147&amp;","&amp;AM147&amp;","&amp;AN147&amp;","&amp;AO147&amp;","&amp;AP147&amp;","&amp;AQ147&amp;""""</f>
        <v>piechart: colorlist="#00FF00,#FFFFFF,#C0C0C0,#FFFF00,#0000FF,#000080,#008080,#800000,#808000,#800080,#FF0000,#FF00FF" valuelist="0,0,0,0,0,0,0,0,0,0,1586,0"</v>
      </c>
      <c r="X147" s="12" t="s">
        <v>21491</v>
      </c>
      <c r="Y147" s="12"/>
      <c r="Z147" s="12"/>
      <c r="AA147" s="12"/>
      <c r="AB147" s="12" t="s">
        <v>22126</v>
      </c>
      <c r="AC147" s="12" t="s">
        <v>22127</v>
      </c>
      <c r="AD147" s="12"/>
      <c r="AE147" s="12"/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  <c r="AP147" s="12">
        <v>1586</v>
      </c>
      <c r="AQ147" s="12">
        <v>0</v>
      </c>
      <c r="AR147" s="12">
        <v>0</v>
      </c>
      <c r="AS147" s="12">
        <v>0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1586</v>
      </c>
      <c r="BF147" s="12">
        <v>0</v>
      </c>
      <c r="BG147" s="12">
        <v>0</v>
      </c>
      <c r="BH147" s="12">
        <v>0</v>
      </c>
      <c r="BI147" s="12">
        <v>0</v>
      </c>
      <c r="BJ147" s="12">
        <v>0</v>
      </c>
      <c r="BK147" s="12">
        <v>0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0</v>
      </c>
      <c r="BV147" s="12">
        <v>0</v>
      </c>
    </row>
    <row r="148" spans="1:74" s="38" customFormat="1">
      <c r="A148" s="14">
        <v>1223</v>
      </c>
      <c r="B148" s="14" t="s">
        <v>913</v>
      </c>
      <c r="C148" s="14" t="str">
        <f>IF(D148=0,"Standard only",INDEX($AR$1:$BV$1,1,MATCH(D148,AR148:BV148,0)))</f>
        <v>GG_Root</v>
      </c>
      <c r="D148" s="14">
        <v>44205</v>
      </c>
      <c r="E148" s="13">
        <f>LOG10(D148)</f>
        <v>4.6454713949056066</v>
      </c>
      <c r="F148" s="14">
        <v>271.09719999999999</v>
      </c>
      <c r="G148" s="14">
        <v>5.92</v>
      </c>
      <c r="H148" s="14" t="s">
        <v>25</v>
      </c>
      <c r="I148" s="14" t="s">
        <v>12363</v>
      </c>
      <c r="J148" s="14" t="s">
        <v>10461</v>
      </c>
      <c r="K148" s="14" t="s">
        <v>8988</v>
      </c>
      <c r="L148" s="14" t="s">
        <v>11843</v>
      </c>
      <c r="M148" s="12">
        <v>2.2000000000000002</v>
      </c>
      <c r="N148" s="14" t="s">
        <v>667</v>
      </c>
      <c r="O148" s="14" t="s">
        <v>667</v>
      </c>
      <c r="P148" s="14">
        <v>16</v>
      </c>
      <c r="Q148" s="14" t="s">
        <v>914</v>
      </c>
      <c r="R148" s="14" t="s">
        <v>10462</v>
      </c>
      <c r="S148" s="14" t="s">
        <v>11332</v>
      </c>
      <c r="T148" s="14" t="s">
        <v>11643</v>
      </c>
      <c r="U148" s="14" t="s">
        <v>915</v>
      </c>
      <c r="V148" s="14" t="s">
        <v>916</v>
      </c>
      <c r="W148" s="12" t="str">
        <f>"piechart: colorlist=""#00FF00,#FFFFFF,#C0C0C0,#FFFF00,#0000FF,#000080,#008080,#800000,#808000,#800080,#FF0000,#FF00FF"" valuelist="""&amp;AF148&amp;","&amp;AG148&amp;","&amp;AH148&amp;","&amp;AI148&amp;","&amp;AJ148&amp;","&amp;AK148&amp;","&amp;AL148&amp;","&amp;AM148&amp;","&amp;AN148&amp;","&amp;AO148&amp;","&amp;AP148&amp;","&amp;AQ148&amp;""""</f>
        <v>piechart: colorlist="#00FF00,#FFFFFF,#C0C0C0,#FFFF00,#0000FF,#000080,#008080,#800000,#808000,#800080,#FF0000,#FF00FF" valuelist="0,0,0,0,0,0,3765,0,44205,28793,0,0"</v>
      </c>
      <c r="X148" s="14" t="s">
        <v>21457</v>
      </c>
      <c r="Y148" s="14" t="s">
        <v>21458</v>
      </c>
      <c r="Z148" s="14"/>
      <c r="AA148" s="14"/>
      <c r="AB148" s="14" t="s">
        <v>21459</v>
      </c>
      <c r="AC148" s="14" t="s">
        <v>21460</v>
      </c>
      <c r="AD148" s="14"/>
      <c r="AE148" s="14"/>
      <c r="AF148" s="14">
        <v>0</v>
      </c>
      <c r="AG148" s="14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3765</v>
      </c>
      <c r="AM148" s="14">
        <v>0</v>
      </c>
      <c r="AN148" s="14">
        <v>44205</v>
      </c>
      <c r="AO148" s="14">
        <v>28793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44205</v>
      </c>
      <c r="AY148" s="14">
        <v>0</v>
      </c>
      <c r="AZ148" s="14">
        <v>0</v>
      </c>
      <c r="BA148" s="14">
        <v>0</v>
      </c>
      <c r="BB148" s="14">
        <v>28793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3765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14">
        <v>0</v>
      </c>
      <c r="BR148" s="14">
        <v>0</v>
      </c>
      <c r="BS148" s="14">
        <v>0</v>
      </c>
      <c r="BT148" s="14">
        <v>0</v>
      </c>
      <c r="BU148" s="14">
        <v>0</v>
      </c>
      <c r="BV148" s="14">
        <v>0</v>
      </c>
    </row>
    <row r="149" spans="1:74" s="38" customFormat="1">
      <c r="A149" s="14">
        <v>2051</v>
      </c>
      <c r="B149" s="14" t="s">
        <v>6154</v>
      </c>
      <c r="C149" s="14" t="str">
        <f>IF(D149=0,"Standard only",INDEX($AR$1:$BV$1,1,MATCH(D149,AR149:BV149,0)))</f>
        <v>GU_LeafStem</v>
      </c>
      <c r="D149" s="14">
        <v>12151</v>
      </c>
      <c r="E149" s="13">
        <f>LOG10(D149)</f>
        <v>4.0846120208652517</v>
      </c>
      <c r="F149" s="14">
        <v>367.2278</v>
      </c>
      <c r="G149" s="14">
        <v>9.01</v>
      </c>
      <c r="H149" s="14" t="s">
        <v>25</v>
      </c>
      <c r="I149" s="14" t="s">
        <v>12399</v>
      </c>
      <c r="J149" s="14" t="s">
        <v>10406</v>
      </c>
      <c r="K149" s="14" t="s">
        <v>10408</v>
      </c>
      <c r="L149" s="14" t="s">
        <v>11843</v>
      </c>
      <c r="M149" s="12">
        <v>2.2000000000000002</v>
      </c>
      <c r="N149" s="14" t="s">
        <v>11046</v>
      </c>
      <c r="O149" s="14" t="s">
        <v>11046</v>
      </c>
      <c r="P149" s="14">
        <v>24</v>
      </c>
      <c r="Q149" s="14" t="s">
        <v>6151</v>
      </c>
      <c r="R149" s="14" t="s">
        <v>10407</v>
      </c>
      <c r="S149" s="14" t="s">
        <v>11330</v>
      </c>
      <c r="T149" s="14" t="s">
        <v>11641</v>
      </c>
      <c r="U149" s="14" t="s">
        <v>6155</v>
      </c>
      <c r="V149" s="14" t="s">
        <v>6156</v>
      </c>
      <c r="W149" s="12" t="str">
        <f>"piechart: colorlist=""#00FF00,#FFFFFF,#C0C0C0,#FFFF00,#0000FF,#000080,#008080,#800000,#808000,#800080,#FF0000,#FF00FF"" valuelist="""&amp;AF149&amp;","&amp;AG149&amp;","&amp;AH149&amp;","&amp;AI149&amp;","&amp;AJ149&amp;","&amp;AK149&amp;","&amp;AL149&amp;","&amp;AM149&amp;","&amp;AN149&amp;","&amp;AO149&amp;","&amp;AP149&amp;","&amp;AQ149&amp;""""</f>
        <v>piechart: colorlist="#00FF00,#FFFFFF,#C0C0C0,#FFFF00,#0000FF,#000080,#008080,#800000,#808000,#800080,#FF0000,#FF00FF" valuelist="0,0,0,0,0,0,0,0,0,12845,0,0"</v>
      </c>
      <c r="X149" s="14" t="s">
        <v>10410</v>
      </c>
      <c r="Y149" s="14"/>
      <c r="Z149" s="14"/>
      <c r="AA149" s="14"/>
      <c r="AB149" s="14" t="s">
        <v>10409</v>
      </c>
      <c r="AC149" s="14" t="s">
        <v>10409</v>
      </c>
      <c r="AD149" s="14"/>
      <c r="AE149" s="14"/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12845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12151</v>
      </c>
      <c r="BB149" s="14">
        <v>694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  <c r="BP149" s="14">
        <v>0</v>
      </c>
      <c r="BQ149" s="14">
        <v>0</v>
      </c>
      <c r="BR149" s="14">
        <v>0</v>
      </c>
      <c r="BS149" s="14">
        <v>0</v>
      </c>
      <c r="BT149" s="14">
        <v>0</v>
      </c>
      <c r="BU149" s="14">
        <v>0</v>
      </c>
      <c r="BV149" s="14">
        <v>0</v>
      </c>
    </row>
    <row r="150" spans="1:74" s="38" customFormat="1">
      <c r="A150" s="12">
        <v>943</v>
      </c>
      <c r="B150" s="12" t="s">
        <v>14762</v>
      </c>
      <c r="C150" s="12" t="str">
        <f>IF(D150=0,"Standard only",INDEX($AR$1:$BV$1,1,MATCH(D150,AR150:BV150,0)))</f>
        <v>GG_LeafStem</v>
      </c>
      <c r="D150" s="12">
        <v>62671</v>
      </c>
      <c r="E150" s="13">
        <f>LOG10(D150)</f>
        <v>4.7970666245071678</v>
      </c>
      <c r="F150" s="12">
        <v>381.20569999999998</v>
      </c>
      <c r="G150" s="12">
        <v>7.85</v>
      </c>
      <c r="H150" s="12" t="s">
        <v>13376</v>
      </c>
      <c r="I150" s="12" t="s">
        <v>12404</v>
      </c>
      <c r="J150" s="12" t="s">
        <v>10416</v>
      </c>
      <c r="K150" s="12" t="s">
        <v>21887</v>
      </c>
      <c r="L150" s="12" t="s">
        <v>11843</v>
      </c>
      <c r="M150" s="12">
        <v>2.2000000000000002</v>
      </c>
      <c r="N150" s="12" t="s">
        <v>11046</v>
      </c>
      <c r="O150" s="12" t="s">
        <v>11046</v>
      </c>
      <c r="P150" s="12">
        <v>24</v>
      </c>
      <c r="Q150" s="12" t="s">
        <v>6263</v>
      </c>
      <c r="R150" s="12" t="s">
        <v>10417</v>
      </c>
      <c r="S150" s="12" t="s">
        <v>11329</v>
      </c>
      <c r="T150" s="12" t="s">
        <v>11640</v>
      </c>
      <c r="U150" s="12" t="s">
        <v>14764</v>
      </c>
      <c r="V150" s="12" t="s">
        <v>14765</v>
      </c>
      <c r="W150" s="12" t="str">
        <f>"piechart: colorlist=""#00FF00,#FFFFFF,#C0C0C0,#FFFF00,#0000FF,#000080,#008080,#800000,#808000,#800080,#FF0000,#FF00FF"" valuelist="""&amp;AF150&amp;","&amp;AG150&amp;","&amp;AH150&amp;","&amp;AI150&amp;","&amp;AJ150&amp;","&amp;AK150&amp;","&amp;AL150&amp;","&amp;AM150&amp;","&amp;AN150&amp;","&amp;AO150&amp;","&amp;AP150&amp;","&amp;AQ150&amp;""""</f>
        <v>piechart: colorlist="#00FF00,#FFFFFF,#C0C0C0,#FFFF00,#0000FF,#000080,#008080,#800000,#808000,#800080,#FF0000,#FF00FF" valuelist="0,0,0,0,0,0,0,0,65870,35006,0,0"</v>
      </c>
      <c r="X150" s="12" t="s">
        <v>14766</v>
      </c>
      <c r="Y150" s="12" t="s">
        <v>14767</v>
      </c>
      <c r="Z150" s="12"/>
      <c r="AA150" s="12"/>
      <c r="AB150" s="12" t="s">
        <v>21888</v>
      </c>
      <c r="AC150" s="12" t="s">
        <v>21889</v>
      </c>
      <c r="AD150" s="12"/>
      <c r="AE150" s="12"/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65870</v>
      </c>
      <c r="AO150" s="12">
        <v>35006</v>
      </c>
      <c r="AP150" s="12">
        <v>0</v>
      </c>
      <c r="AQ150" s="12">
        <v>0</v>
      </c>
      <c r="AR150" s="12">
        <v>0</v>
      </c>
      <c r="AS150" s="12">
        <v>0</v>
      </c>
      <c r="AT150" s="12">
        <v>0</v>
      </c>
      <c r="AU150" s="12">
        <v>0</v>
      </c>
      <c r="AV150" s="12">
        <v>0</v>
      </c>
      <c r="AW150" s="12">
        <v>62671</v>
      </c>
      <c r="AX150" s="12">
        <v>3199</v>
      </c>
      <c r="AY150" s="12">
        <v>0</v>
      </c>
      <c r="AZ150" s="12">
        <v>0</v>
      </c>
      <c r="BA150" s="12">
        <v>32873</v>
      </c>
      <c r="BB150" s="12">
        <v>2133</v>
      </c>
      <c r="BC150" s="12">
        <v>0</v>
      </c>
      <c r="BD150" s="12">
        <v>0</v>
      </c>
      <c r="BE150" s="12">
        <v>0</v>
      </c>
      <c r="BF150" s="12">
        <v>0</v>
      </c>
      <c r="BG150" s="12">
        <v>0</v>
      </c>
      <c r="BH150" s="12">
        <v>0</v>
      </c>
      <c r="BI150" s="12">
        <v>0</v>
      </c>
      <c r="BJ150" s="12">
        <v>0</v>
      </c>
      <c r="BK150" s="12">
        <v>0</v>
      </c>
      <c r="BL150" s="12">
        <v>0</v>
      </c>
      <c r="BM150" s="12">
        <v>0</v>
      </c>
      <c r="BN150" s="12">
        <v>0</v>
      </c>
      <c r="BO150" s="12">
        <v>0</v>
      </c>
      <c r="BP150" s="12">
        <v>0</v>
      </c>
      <c r="BQ150" s="12">
        <v>0</v>
      </c>
      <c r="BR150" s="12">
        <v>0</v>
      </c>
      <c r="BS150" s="12">
        <v>0</v>
      </c>
      <c r="BT150" s="12">
        <v>0</v>
      </c>
      <c r="BU150" s="12">
        <v>0</v>
      </c>
      <c r="BV150" s="12">
        <v>0</v>
      </c>
    </row>
    <row r="151" spans="1:74" s="38" customFormat="1">
      <c r="A151" s="12">
        <v>944</v>
      </c>
      <c r="B151" s="12" t="s">
        <v>14770</v>
      </c>
      <c r="C151" s="12" t="s">
        <v>13353</v>
      </c>
      <c r="D151" s="12">
        <v>230251</v>
      </c>
      <c r="E151" s="13">
        <f>LOG10(D151)</f>
        <v>5.3622015250514652</v>
      </c>
      <c r="F151" s="12">
        <v>381.20569999999998</v>
      </c>
      <c r="G151" s="12">
        <v>8.6</v>
      </c>
      <c r="H151" s="12" t="s">
        <v>13376</v>
      </c>
      <c r="I151" s="12" t="s">
        <v>12404</v>
      </c>
      <c r="J151" s="12" t="s">
        <v>10416</v>
      </c>
      <c r="K151" s="12" t="s">
        <v>13951</v>
      </c>
      <c r="L151" s="12" t="s">
        <v>12628</v>
      </c>
      <c r="M151" s="12">
        <v>2.2000000000000002</v>
      </c>
      <c r="N151" s="12" t="s">
        <v>12984</v>
      </c>
      <c r="O151" s="12" t="s">
        <v>12984</v>
      </c>
      <c r="P151" s="12">
        <v>24</v>
      </c>
      <c r="Q151" s="12" t="s">
        <v>6263</v>
      </c>
      <c r="R151" s="12" t="s">
        <v>10417</v>
      </c>
      <c r="S151" s="12" t="s">
        <v>11329</v>
      </c>
      <c r="T151" s="12" t="s">
        <v>11640</v>
      </c>
      <c r="U151" s="12" t="s">
        <v>14771</v>
      </c>
      <c r="V151" s="12" t="s">
        <v>14772</v>
      </c>
      <c r="W151" s="12" t="str">
        <f>"piechart: colorlist=""#00FF00,#FFFFFF,#C0C0C0,#FFFF00,#0000FF,#000080,#008080,#800000,#808000,#800080,#FF0000,#FF00FF"" valuelist="""&amp;AF151&amp;","&amp;AG151&amp;","&amp;AH151&amp;","&amp;AI151&amp;","&amp;AJ151&amp;","&amp;AK151&amp;","&amp;AL151&amp;","&amp;AM151&amp;","&amp;AN151&amp;","&amp;AO151&amp;","&amp;AP151&amp;","&amp;AQ151&amp;""""</f>
        <v>piechart: colorlist="#00FF00,#FFFFFF,#C0C0C0,#FFFF00,#0000FF,#000080,#008080,#800000,#808000,#800080,#FF0000,#FF00FF" valuelist="0,0,0,0,0,0,0,0,3133,243696,0,0"</v>
      </c>
      <c r="X151" s="12" t="s">
        <v>14773</v>
      </c>
      <c r="Y151" s="12"/>
      <c r="Z151" s="12"/>
      <c r="AA151" s="12"/>
      <c r="AB151" s="12"/>
      <c r="AC151" s="12"/>
      <c r="AD151" s="12"/>
      <c r="AE151" s="12"/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2">
        <v>3133</v>
      </c>
      <c r="AO151" s="12">
        <v>243696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0</v>
      </c>
      <c r="AX151" s="12">
        <v>3133</v>
      </c>
      <c r="AY151" s="12">
        <v>0</v>
      </c>
      <c r="AZ151" s="12">
        <v>0</v>
      </c>
      <c r="BA151" s="12">
        <v>230251</v>
      </c>
      <c r="BB151" s="12">
        <v>13445</v>
      </c>
      <c r="BC151" s="12">
        <v>0</v>
      </c>
      <c r="BD151" s="12">
        <v>0</v>
      </c>
      <c r="BE151" s="12">
        <v>0</v>
      </c>
      <c r="BF151" s="12">
        <v>0</v>
      </c>
      <c r="BG151" s="12">
        <v>0</v>
      </c>
      <c r="BH151" s="12">
        <v>0</v>
      </c>
      <c r="BI151" s="12">
        <v>0</v>
      </c>
      <c r="BJ151" s="12">
        <v>0</v>
      </c>
      <c r="BK151" s="12">
        <v>0</v>
      </c>
      <c r="BL151" s="12">
        <v>0</v>
      </c>
      <c r="BM151" s="12">
        <v>0</v>
      </c>
      <c r="BN151" s="12">
        <v>0</v>
      </c>
      <c r="BO151" s="12">
        <v>0</v>
      </c>
      <c r="BP151" s="12">
        <v>0</v>
      </c>
      <c r="BQ151" s="12">
        <v>0</v>
      </c>
      <c r="BR151" s="12">
        <v>0</v>
      </c>
      <c r="BS151" s="12">
        <v>0</v>
      </c>
      <c r="BT151" s="12">
        <v>0</v>
      </c>
      <c r="BU151" s="12">
        <v>0</v>
      </c>
      <c r="BV151" s="12">
        <v>0</v>
      </c>
    </row>
    <row r="152" spans="1:74" s="38" customFormat="1">
      <c r="A152" s="14">
        <v>2298</v>
      </c>
      <c r="B152" s="14" t="s">
        <v>6563</v>
      </c>
      <c r="C152" s="14" t="str">
        <f>IF(D152=0,"Standard only",INDEX($AR$1:$BV$1,1,MATCH(D152,AR152:BV152,0)))</f>
        <v>GG_Root</v>
      </c>
      <c r="D152" s="14">
        <v>23157</v>
      </c>
      <c r="E152" s="13">
        <f>LOG10(D152)</f>
        <v>4.3646822956496711</v>
      </c>
      <c r="F152" s="14">
        <v>423.21679999999998</v>
      </c>
      <c r="G152" s="14">
        <v>9.2899999999999991</v>
      </c>
      <c r="H152" s="14" t="s">
        <v>25</v>
      </c>
      <c r="I152" s="14" t="s">
        <v>12413</v>
      </c>
      <c r="J152" s="14" t="s">
        <v>10477</v>
      </c>
      <c r="K152" s="14" t="s">
        <v>9174</v>
      </c>
      <c r="L152" s="14" t="s">
        <v>11843</v>
      </c>
      <c r="M152" s="12">
        <v>2.2000000000000002</v>
      </c>
      <c r="N152" s="14" t="s">
        <v>11193</v>
      </c>
      <c r="O152" s="14" t="s">
        <v>11193</v>
      </c>
      <c r="P152" s="14">
        <v>26</v>
      </c>
      <c r="Q152" s="14" t="s">
        <v>6564</v>
      </c>
      <c r="R152" s="14" t="s">
        <v>10478</v>
      </c>
      <c r="S152" s="14" t="s">
        <v>11328</v>
      </c>
      <c r="T152" s="14" t="s">
        <v>11639</v>
      </c>
      <c r="U152" s="14" t="s">
        <v>6565</v>
      </c>
      <c r="V152" s="14" t="s">
        <v>6566</v>
      </c>
      <c r="W152" s="12" t="str">
        <f>"piechart: colorlist=""#00FF00,#FFFFFF,#C0C0C0,#FFFF00,#0000FF,#000080,#008080,#800000,#808000,#800080,#FF0000,#FF00FF"" valuelist="""&amp;AF152&amp;","&amp;AG152&amp;","&amp;AH152&amp;","&amp;AI152&amp;","&amp;AJ152&amp;","&amp;AK152&amp;","&amp;AL152&amp;","&amp;AM152&amp;","&amp;AN152&amp;","&amp;AO152&amp;","&amp;AP152&amp;","&amp;AQ152&amp;""""</f>
        <v>piechart: colorlist="#00FF00,#FFFFFF,#C0C0C0,#FFFF00,#0000FF,#000080,#008080,#800000,#808000,#800080,#FF0000,#FF00FF" valuelist="0,0,0,0,0,0,0,0,23157,650,0,0"</v>
      </c>
      <c r="X152" s="14" t="s">
        <v>21961</v>
      </c>
      <c r="Y152" s="14"/>
      <c r="Z152" s="14"/>
      <c r="AA152" s="14"/>
      <c r="AB152" s="14" t="s">
        <v>10401</v>
      </c>
      <c r="AC152" s="14" t="s">
        <v>10401</v>
      </c>
      <c r="AD152" s="14"/>
      <c r="AE152" s="14"/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23157</v>
      </c>
      <c r="AO152" s="14">
        <v>650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23157</v>
      </c>
      <c r="AY152" s="14">
        <v>0</v>
      </c>
      <c r="AZ152" s="14">
        <v>0</v>
      </c>
      <c r="BA152" s="14">
        <v>650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>
        <v>0</v>
      </c>
      <c r="BP152" s="14">
        <v>0</v>
      </c>
      <c r="BQ152" s="14">
        <v>0</v>
      </c>
      <c r="BR152" s="14">
        <v>0</v>
      </c>
      <c r="BS152" s="14">
        <v>0</v>
      </c>
      <c r="BT152" s="14">
        <v>0</v>
      </c>
      <c r="BU152" s="14">
        <v>0</v>
      </c>
      <c r="BV152" s="14">
        <v>0</v>
      </c>
    </row>
    <row r="153" spans="1:74" s="38" customFormat="1">
      <c r="A153" s="12">
        <v>777</v>
      </c>
      <c r="B153" s="12" t="s">
        <v>14774</v>
      </c>
      <c r="C153" s="12" t="str">
        <f>IF(D153=0,"Standard only",INDEX($AR$1:$BV$1,1,MATCH(D153,AR153:BV153,0)))</f>
        <v>GG_Root</v>
      </c>
      <c r="D153" s="12">
        <v>25477</v>
      </c>
      <c r="E153" s="13">
        <f>LOG10(D153)</f>
        <v>4.4061482870796356</v>
      </c>
      <c r="F153" s="12">
        <v>339.1223</v>
      </c>
      <c r="G153" s="12">
        <v>7.53</v>
      </c>
      <c r="H153" s="12" t="s">
        <v>13376</v>
      </c>
      <c r="I153" s="12" t="s">
        <v>14775</v>
      </c>
      <c r="J153" s="12" t="s">
        <v>14776</v>
      </c>
      <c r="K153" s="12" t="s">
        <v>10252</v>
      </c>
      <c r="L153" s="12" t="s">
        <v>11843</v>
      </c>
      <c r="M153" s="12">
        <v>2.2000000000000002</v>
      </c>
      <c r="N153" s="12" t="s">
        <v>12591</v>
      </c>
      <c r="O153" s="12" t="s">
        <v>12591</v>
      </c>
      <c r="P153" s="12">
        <v>20</v>
      </c>
      <c r="Q153" s="12" t="s">
        <v>5747</v>
      </c>
      <c r="R153" s="12" t="s">
        <v>14777</v>
      </c>
      <c r="S153" s="12" t="s">
        <v>14778</v>
      </c>
      <c r="T153" s="12" t="s">
        <v>14779</v>
      </c>
      <c r="U153" s="12" t="s">
        <v>14780</v>
      </c>
      <c r="V153" s="12" t="s">
        <v>14781</v>
      </c>
      <c r="W153" s="12" t="str">
        <f>"piechart: colorlist=""#00FF00,#FFFFFF,#C0C0C0,#FFFF00,#0000FF,#000080,#008080,#800000,#808000,#800080,#FF0000,#FF00FF"" valuelist="""&amp;AF153&amp;","&amp;AG153&amp;","&amp;AH153&amp;","&amp;AI153&amp;","&amp;AJ153&amp;","&amp;AK153&amp;","&amp;AL153&amp;","&amp;AM153&amp;","&amp;AN153&amp;","&amp;AO153&amp;","&amp;AP153&amp;","&amp;AQ153&amp;""""</f>
        <v>piechart: colorlist="#00FF00,#FFFFFF,#C0C0C0,#FFFF00,#0000FF,#000080,#008080,#800000,#808000,#800080,#FF0000,#FF00FF" valuelist="0,0,0,0,0,0,0,0,25477,10776,0,0"</v>
      </c>
      <c r="X153" s="12" t="s">
        <v>14782</v>
      </c>
      <c r="Y153" s="12" t="s">
        <v>14783</v>
      </c>
      <c r="Z153" s="12" t="s">
        <v>21751</v>
      </c>
      <c r="AA153" s="12"/>
      <c r="AB153" s="12"/>
      <c r="AC153" s="12"/>
      <c r="AD153" s="12"/>
      <c r="AE153" s="12"/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2">
        <v>25477</v>
      </c>
      <c r="AO153" s="12">
        <v>10776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25477</v>
      </c>
      <c r="AY153" s="12">
        <v>0</v>
      </c>
      <c r="AZ153" s="12">
        <v>0</v>
      </c>
      <c r="BA153" s="12">
        <v>0</v>
      </c>
      <c r="BB153" s="12">
        <v>10776</v>
      </c>
      <c r="BC153" s="12">
        <v>0</v>
      </c>
      <c r="BD153" s="12">
        <v>0</v>
      </c>
      <c r="BE153" s="12">
        <v>0</v>
      </c>
      <c r="BF153" s="12">
        <v>0</v>
      </c>
      <c r="BG153" s="12">
        <v>0</v>
      </c>
      <c r="BH153" s="12">
        <v>0</v>
      </c>
      <c r="BI153" s="12">
        <v>0</v>
      </c>
      <c r="BJ153" s="12">
        <v>0</v>
      </c>
      <c r="BK153" s="12">
        <v>0</v>
      </c>
      <c r="BL153" s="12">
        <v>0</v>
      </c>
      <c r="BM153" s="12">
        <v>0</v>
      </c>
      <c r="BN153" s="12">
        <v>0</v>
      </c>
      <c r="BO153" s="12">
        <v>0</v>
      </c>
      <c r="BP153" s="12">
        <v>0</v>
      </c>
      <c r="BQ153" s="12">
        <v>0</v>
      </c>
      <c r="BR153" s="12">
        <v>0</v>
      </c>
      <c r="BS153" s="12">
        <v>0</v>
      </c>
      <c r="BT153" s="12">
        <v>0</v>
      </c>
      <c r="BU153" s="12">
        <v>0</v>
      </c>
      <c r="BV153" s="12">
        <v>0</v>
      </c>
    </row>
    <row r="154" spans="1:74" s="38" customFormat="1">
      <c r="A154" s="12">
        <v>776</v>
      </c>
      <c r="B154" s="12" t="s">
        <v>14785</v>
      </c>
      <c r="C154" s="12" t="str">
        <f>IF(D154=0,"Standard only",INDEX($AR$1:$BV$1,1,MATCH(D154,AR154:BV154,0)))</f>
        <v>GG_Root</v>
      </c>
      <c r="D154" s="12">
        <v>17333</v>
      </c>
      <c r="E154" s="13">
        <f>LOG10(D154)</f>
        <v>4.2388737370178697</v>
      </c>
      <c r="F154" s="12">
        <v>339.1223</v>
      </c>
      <c r="G154" s="12">
        <v>8.74</v>
      </c>
      <c r="H154" s="12" t="s">
        <v>13376</v>
      </c>
      <c r="I154" s="12" t="s">
        <v>14775</v>
      </c>
      <c r="J154" s="12" t="s">
        <v>14776</v>
      </c>
      <c r="K154" s="12" t="s">
        <v>10346</v>
      </c>
      <c r="L154" s="12" t="s">
        <v>11843</v>
      </c>
      <c r="M154" s="12">
        <v>2.2000000000000002</v>
      </c>
      <c r="N154" s="12" t="s">
        <v>12591</v>
      </c>
      <c r="O154" s="12" t="s">
        <v>12591</v>
      </c>
      <c r="P154" s="12">
        <v>20</v>
      </c>
      <c r="Q154" s="12" t="s">
        <v>5747</v>
      </c>
      <c r="R154" s="12" t="s">
        <v>14777</v>
      </c>
      <c r="S154" s="12" t="s">
        <v>14778</v>
      </c>
      <c r="T154" s="12" t="s">
        <v>14779</v>
      </c>
      <c r="U154" s="12" t="s">
        <v>14786</v>
      </c>
      <c r="V154" s="12" t="s">
        <v>14787</v>
      </c>
      <c r="W154" s="12" t="str">
        <f>"piechart: colorlist=""#00FF00,#FFFFFF,#C0C0C0,#FFFF00,#0000FF,#000080,#008080,#800000,#808000,#800080,#FF0000,#FF00FF"" valuelist="""&amp;AF154&amp;","&amp;AG154&amp;","&amp;AH154&amp;","&amp;AI154&amp;","&amp;AJ154&amp;","&amp;AK154&amp;","&amp;AL154&amp;","&amp;AM154&amp;","&amp;AN154&amp;","&amp;AO154&amp;","&amp;AP154&amp;","&amp;AQ154&amp;""""</f>
        <v>piechart: colorlist="#00FF00,#FFFFFF,#C0C0C0,#FFFF00,#0000FF,#000080,#008080,#800000,#808000,#800080,#FF0000,#FF00FF" valuelist="0,0,0,0,0,0,0,0,17333,5972,0,0"</v>
      </c>
      <c r="X154" s="12" t="s">
        <v>14788</v>
      </c>
      <c r="Y154" s="12" t="s">
        <v>14789</v>
      </c>
      <c r="Z154" s="12" t="s">
        <v>14790</v>
      </c>
      <c r="AA154" s="12"/>
      <c r="AB154" s="12"/>
      <c r="AC154" s="12"/>
      <c r="AD154" s="12"/>
      <c r="AE154" s="12"/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2">
        <v>17333</v>
      </c>
      <c r="AO154" s="12">
        <v>5972</v>
      </c>
      <c r="AP154" s="12">
        <v>0</v>
      </c>
      <c r="AQ154" s="12">
        <v>0</v>
      </c>
      <c r="AR154" s="12">
        <v>0</v>
      </c>
      <c r="AS154" s="12">
        <v>0</v>
      </c>
      <c r="AT154" s="12">
        <v>0</v>
      </c>
      <c r="AU154" s="12">
        <v>0</v>
      </c>
      <c r="AV154" s="12">
        <v>0</v>
      </c>
      <c r="AW154" s="12">
        <v>0</v>
      </c>
      <c r="AX154" s="12">
        <v>17333</v>
      </c>
      <c r="AY154" s="12">
        <v>0</v>
      </c>
      <c r="AZ154" s="12">
        <v>0</v>
      </c>
      <c r="BA154" s="12">
        <v>0</v>
      </c>
      <c r="BB154" s="12">
        <v>5972</v>
      </c>
      <c r="BC154" s="12">
        <v>0</v>
      </c>
      <c r="BD154" s="12">
        <v>0</v>
      </c>
      <c r="BE154" s="12">
        <v>0</v>
      </c>
      <c r="BF154" s="12">
        <v>0</v>
      </c>
      <c r="BG154" s="12">
        <v>0</v>
      </c>
      <c r="BH154" s="12">
        <v>0</v>
      </c>
      <c r="BI154" s="12">
        <v>0</v>
      </c>
      <c r="BJ154" s="12">
        <v>0</v>
      </c>
      <c r="BK154" s="12">
        <v>0</v>
      </c>
      <c r="BL154" s="12">
        <v>0</v>
      </c>
      <c r="BM154" s="12">
        <v>0</v>
      </c>
      <c r="BN154" s="12">
        <v>0</v>
      </c>
      <c r="BO154" s="12">
        <v>0</v>
      </c>
      <c r="BP154" s="12">
        <v>0</v>
      </c>
      <c r="BQ154" s="12">
        <v>0</v>
      </c>
      <c r="BR154" s="12">
        <v>0</v>
      </c>
      <c r="BS154" s="12">
        <v>0</v>
      </c>
      <c r="BT154" s="12">
        <v>0</v>
      </c>
      <c r="BU154" s="12">
        <v>0</v>
      </c>
      <c r="BV154" s="12">
        <v>0</v>
      </c>
    </row>
    <row r="155" spans="1:74" s="38" customFormat="1">
      <c r="A155" s="14">
        <v>2220</v>
      </c>
      <c r="B155" s="14" t="s">
        <v>6428</v>
      </c>
      <c r="C155" s="14" t="str">
        <f>IF(D155=0,"Standard only",INDEX($AR$1:$BV$1,1,MATCH(D155,AR155:BV155,0)))</f>
        <v>GG_Root</v>
      </c>
      <c r="D155" s="14">
        <v>72154</v>
      </c>
      <c r="E155" s="13">
        <f>LOG10(D155)</f>
        <v>4.8582604120722683</v>
      </c>
      <c r="F155" s="14">
        <v>409.20010000000002</v>
      </c>
      <c r="G155" s="14">
        <v>9.16</v>
      </c>
      <c r="H155" s="14" t="s">
        <v>25</v>
      </c>
      <c r="I155" s="14" t="s">
        <v>12409</v>
      </c>
      <c r="J155" s="14" t="s">
        <v>11062</v>
      </c>
      <c r="K155" s="14" t="s">
        <v>21290</v>
      </c>
      <c r="L155" s="14" t="s">
        <v>11843</v>
      </c>
      <c r="M155" s="12">
        <v>2.2000000000000002</v>
      </c>
      <c r="N155" s="14" t="s">
        <v>21913</v>
      </c>
      <c r="O155" s="14" t="s">
        <v>12561</v>
      </c>
      <c r="P155" s="14">
        <v>25</v>
      </c>
      <c r="Q155" s="14" t="s">
        <v>6429</v>
      </c>
      <c r="R155" s="14" t="s">
        <v>10396</v>
      </c>
      <c r="S155" s="14" t="s">
        <v>11327</v>
      </c>
      <c r="T155" s="14" t="s">
        <v>11638</v>
      </c>
      <c r="U155" s="14" t="s">
        <v>6430</v>
      </c>
      <c r="V155" s="14" t="s">
        <v>6431</v>
      </c>
      <c r="W155" s="12" t="str">
        <f>"piechart: colorlist=""#00FF00,#FFFFFF,#C0C0C0,#FFFF00,#0000FF,#000080,#008080,#800000,#808000,#800080,#FF0000,#FF00FF"" valuelist="""&amp;AF155&amp;","&amp;AG155&amp;","&amp;AH155&amp;","&amp;AI155&amp;","&amp;AJ155&amp;","&amp;AK155&amp;","&amp;AL155&amp;","&amp;AM155&amp;","&amp;AN155&amp;","&amp;AO155&amp;","&amp;AP155&amp;","&amp;AQ155&amp;""""</f>
        <v>piechart: colorlist="#00FF00,#FFFFFF,#C0C0C0,#FFFF00,#0000FF,#000080,#008080,#800000,#808000,#800080,#FF0000,#FF00FF" valuelist="0,0,0,0,0,0,0,0,72154,20024,0,0"</v>
      </c>
      <c r="X155" s="14" t="s">
        <v>21914</v>
      </c>
      <c r="Y155" s="14" t="s">
        <v>21915</v>
      </c>
      <c r="Z155" s="14" t="s">
        <v>21916</v>
      </c>
      <c r="AA155" s="14"/>
      <c r="AB155" s="14" t="s">
        <v>10401</v>
      </c>
      <c r="AC155" s="14" t="s">
        <v>10402</v>
      </c>
      <c r="AD155" s="14"/>
      <c r="AE155" s="14"/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72154</v>
      </c>
      <c r="AO155" s="14">
        <v>20024</v>
      </c>
      <c r="AP155" s="14">
        <v>0</v>
      </c>
      <c r="AQ155" s="14">
        <v>0</v>
      </c>
      <c r="AR155" s="14">
        <v>0</v>
      </c>
      <c r="AS155" s="14">
        <v>0</v>
      </c>
      <c r="AT155" s="14">
        <v>0</v>
      </c>
      <c r="AU155" s="14">
        <v>0</v>
      </c>
      <c r="AV155" s="14">
        <v>0</v>
      </c>
      <c r="AW155" s="14">
        <v>0</v>
      </c>
      <c r="AX155" s="14">
        <v>72154</v>
      </c>
      <c r="AY155" s="14">
        <v>0</v>
      </c>
      <c r="AZ155" s="14">
        <v>0</v>
      </c>
      <c r="BA155" s="14">
        <v>0</v>
      </c>
      <c r="BB155" s="14">
        <v>20024</v>
      </c>
      <c r="BC155" s="14">
        <v>0</v>
      </c>
      <c r="BD155" s="14">
        <v>0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>
        <v>0</v>
      </c>
      <c r="BO155" s="14">
        <v>0</v>
      </c>
      <c r="BP155" s="14">
        <v>0</v>
      </c>
      <c r="BQ155" s="14">
        <v>0</v>
      </c>
      <c r="BR155" s="14">
        <v>0</v>
      </c>
      <c r="BS155" s="14">
        <v>0</v>
      </c>
      <c r="BT155" s="14">
        <v>0</v>
      </c>
      <c r="BU155" s="14">
        <v>0</v>
      </c>
      <c r="BV155" s="14">
        <v>0</v>
      </c>
    </row>
    <row r="156" spans="1:74" s="38" customFormat="1">
      <c r="A156" s="14">
        <v>2224</v>
      </c>
      <c r="B156" s="14" t="s">
        <v>6441</v>
      </c>
      <c r="C156" s="14" t="str">
        <f>IF(D156=0,"Standard only",INDEX($AR$1:$BV$1,1,MATCH(D156,AR156:BV156,0)))</f>
        <v>GU_Root</v>
      </c>
      <c r="D156" s="14">
        <v>5454</v>
      </c>
      <c r="E156" s="13">
        <f>LOG10(D156)</f>
        <v>3.7367151336056112</v>
      </c>
      <c r="F156" s="14">
        <v>409.20209999999997</v>
      </c>
      <c r="G156" s="14">
        <v>9.52</v>
      </c>
      <c r="H156" s="14" t="s">
        <v>25</v>
      </c>
      <c r="I156" s="14" t="s">
        <v>12409</v>
      </c>
      <c r="J156" s="14" t="s">
        <v>11768</v>
      </c>
      <c r="K156" s="14" t="s">
        <v>21918</v>
      </c>
      <c r="L156" s="14" t="s">
        <v>11843</v>
      </c>
      <c r="M156" s="12">
        <v>2.2000000000000002</v>
      </c>
      <c r="N156" s="14" t="s">
        <v>11769</v>
      </c>
      <c r="O156" s="12" t="s">
        <v>12591</v>
      </c>
      <c r="P156" s="14">
        <v>25</v>
      </c>
      <c r="Q156" s="14" t="s">
        <v>6429</v>
      </c>
      <c r="R156" s="14" t="s">
        <v>10396</v>
      </c>
      <c r="S156" s="14" t="s">
        <v>11327</v>
      </c>
      <c r="T156" s="14" t="s">
        <v>11638</v>
      </c>
      <c r="U156" s="14" t="s">
        <v>6442</v>
      </c>
      <c r="V156" s="14" t="s">
        <v>6443</v>
      </c>
      <c r="W156" s="12" t="str">
        <f>"piechart: colorlist=""#00FF00,#FFFFFF,#C0C0C0,#FFFF00,#0000FF,#000080,#008080,#800000,#808000,#800080,#FF0000,#FF00FF"" valuelist="""&amp;AF156&amp;","&amp;AG156&amp;","&amp;AH156&amp;","&amp;AI156&amp;","&amp;AJ156&amp;","&amp;AK156&amp;","&amp;AL156&amp;","&amp;AM156&amp;","&amp;AN156&amp;","&amp;AO156&amp;","&amp;AP156&amp;","&amp;AQ156&amp;""""</f>
        <v>piechart: colorlist="#00FF00,#FFFFFF,#C0C0C0,#FFFF00,#0000FF,#000080,#008080,#800000,#808000,#800080,#FF0000,#FF00FF" valuelist="0,0,0,0,0,0,0,0,0,5454,0,0"</v>
      </c>
      <c r="X156" s="14" t="s">
        <v>13222</v>
      </c>
      <c r="Y156" s="14"/>
      <c r="Z156" s="14"/>
      <c r="AA156" s="14"/>
      <c r="AB156" s="14" t="s">
        <v>10401</v>
      </c>
      <c r="AC156" s="14"/>
      <c r="AD156" s="14"/>
      <c r="AE156" s="14"/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5454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5454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  <c r="BP156" s="14">
        <v>0</v>
      </c>
      <c r="BQ156" s="14">
        <v>0</v>
      </c>
      <c r="BR156" s="14">
        <v>0</v>
      </c>
      <c r="BS156" s="14">
        <v>0</v>
      </c>
      <c r="BT156" s="14">
        <v>0</v>
      </c>
      <c r="BU156" s="14">
        <v>0</v>
      </c>
      <c r="BV156" s="14">
        <v>0</v>
      </c>
    </row>
    <row r="157" spans="1:74" s="38" customFormat="1">
      <c r="A157" s="14">
        <v>2222</v>
      </c>
      <c r="B157" s="14" t="s">
        <v>6435</v>
      </c>
      <c r="C157" s="14" t="str">
        <f>IF(D157=0,"Standard only",INDEX($AR$1:$BV$1,1,MATCH(D157,AR157:BV157,0)))</f>
        <v>GG_Root</v>
      </c>
      <c r="D157" s="14">
        <v>45271</v>
      </c>
      <c r="E157" s="13">
        <f>LOG10(D157)</f>
        <v>4.6558200878172151</v>
      </c>
      <c r="F157" s="14">
        <v>409.20080000000002</v>
      </c>
      <c r="G157" s="14">
        <v>10.36</v>
      </c>
      <c r="H157" s="14" t="s">
        <v>25</v>
      </c>
      <c r="I157" s="14" t="s">
        <v>12409</v>
      </c>
      <c r="J157" s="14" t="s">
        <v>21921</v>
      </c>
      <c r="K157" s="14" t="s">
        <v>21367</v>
      </c>
      <c r="L157" s="14" t="s">
        <v>11843</v>
      </c>
      <c r="M157" s="12">
        <v>2.2000000000000002</v>
      </c>
      <c r="N157" s="14" t="s">
        <v>21913</v>
      </c>
      <c r="O157" s="14" t="s">
        <v>12561</v>
      </c>
      <c r="P157" s="14">
        <v>25</v>
      </c>
      <c r="Q157" s="14" t="s">
        <v>6429</v>
      </c>
      <c r="R157" s="14" t="s">
        <v>10396</v>
      </c>
      <c r="S157" s="14" t="s">
        <v>11327</v>
      </c>
      <c r="T157" s="14" t="s">
        <v>11638</v>
      </c>
      <c r="U157" s="14" t="s">
        <v>6436</v>
      </c>
      <c r="V157" s="14" t="s">
        <v>6437</v>
      </c>
      <c r="W157" s="12" t="str">
        <f>"piechart: colorlist=""#00FF00,#FFFFFF,#C0C0C0,#FFFF00,#0000FF,#000080,#008080,#800000,#808000,#800080,#FF0000,#FF00FF"" valuelist="""&amp;AF157&amp;","&amp;AG157&amp;","&amp;AH157&amp;","&amp;AI157&amp;","&amp;AJ157&amp;","&amp;AK157&amp;","&amp;AL157&amp;","&amp;AM157&amp;","&amp;AN157&amp;","&amp;AO157&amp;","&amp;AP157&amp;","&amp;AQ157&amp;""""</f>
        <v>piechart: colorlist="#00FF00,#FFFFFF,#C0C0C0,#FFFF00,#0000FF,#000080,#008080,#800000,#808000,#800080,#FF0000,#FF00FF" valuelist="0,0,0,0,0,0,0,0,45271,14092,0,0"</v>
      </c>
      <c r="X157" s="14" t="s">
        <v>21914</v>
      </c>
      <c r="Y157" s="14" t="s">
        <v>21915</v>
      </c>
      <c r="Z157" s="14" t="s">
        <v>21916</v>
      </c>
      <c r="AA157" s="14"/>
      <c r="AB157" s="14" t="s">
        <v>10401</v>
      </c>
      <c r="AC157" s="14" t="s">
        <v>10402</v>
      </c>
      <c r="AD157" s="14"/>
      <c r="AE157" s="14"/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45271</v>
      </c>
      <c r="AO157" s="14">
        <v>14092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45271</v>
      </c>
      <c r="AY157" s="14">
        <v>0</v>
      </c>
      <c r="AZ157" s="14">
        <v>0</v>
      </c>
      <c r="BA157" s="14">
        <v>677</v>
      </c>
      <c r="BB157" s="14">
        <v>13415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14">
        <v>0</v>
      </c>
      <c r="BR157" s="14">
        <v>0</v>
      </c>
      <c r="BS157" s="14">
        <v>0</v>
      </c>
      <c r="BT157" s="14">
        <v>0</v>
      </c>
      <c r="BU157" s="14">
        <v>0</v>
      </c>
      <c r="BV157" s="14">
        <v>0</v>
      </c>
    </row>
    <row r="158" spans="1:74" s="38" customFormat="1">
      <c r="A158" s="12">
        <v>766</v>
      </c>
      <c r="B158" s="12" t="s">
        <v>14803</v>
      </c>
      <c r="C158" s="12" t="str">
        <f>IF(D158=0,"Standard only",INDEX($AR$1:$BV$1,1,MATCH(D158,AR158:BV158,0)))</f>
        <v>GU_Root</v>
      </c>
      <c r="D158" s="12">
        <v>8252</v>
      </c>
      <c r="E158" s="13">
        <f>LOG10(D158)</f>
        <v>3.9165592193011141</v>
      </c>
      <c r="F158" s="12">
        <v>337.1078</v>
      </c>
      <c r="G158" s="12">
        <v>6.8</v>
      </c>
      <c r="H158" s="12" t="s">
        <v>13376</v>
      </c>
      <c r="I158" s="12" t="s">
        <v>14804</v>
      </c>
      <c r="J158" s="12" t="s">
        <v>21742</v>
      </c>
      <c r="K158" s="12" t="s">
        <v>14806</v>
      </c>
      <c r="L158" s="12" t="s">
        <v>11843</v>
      </c>
      <c r="M158" s="12">
        <v>2.2000000000000002</v>
      </c>
      <c r="N158" s="12" t="s">
        <v>14807</v>
      </c>
      <c r="O158" s="12" t="s">
        <v>12688</v>
      </c>
      <c r="P158" s="12">
        <v>20</v>
      </c>
      <c r="Q158" s="12" t="s">
        <v>5729</v>
      </c>
      <c r="R158" s="12" t="s">
        <v>21743</v>
      </c>
      <c r="S158" s="12" t="s">
        <v>14809</v>
      </c>
      <c r="T158" s="12" t="s">
        <v>14810</v>
      </c>
      <c r="U158" s="12" t="s">
        <v>14811</v>
      </c>
      <c r="V158" s="12" t="s">
        <v>14812</v>
      </c>
      <c r="W158" s="12" t="str">
        <f>"piechart: colorlist=""#00FF00,#FFFFFF,#C0C0C0,#FFFF00,#0000FF,#000080,#008080,#800000,#808000,#800080,#FF0000,#FF00FF"" valuelist="""&amp;AF158&amp;","&amp;AG158&amp;","&amp;AH158&amp;","&amp;AI158&amp;","&amp;AJ158&amp;","&amp;AK158&amp;","&amp;AL158&amp;","&amp;AM158&amp;","&amp;AN158&amp;","&amp;AO158&amp;","&amp;AP158&amp;","&amp;AQ158&amp;""""</f>
        <v>piechart: colorlist="#00FF00,#FFFFFF,#C0C0C0,#FFFF00,#0000FF,#000080,#008080,#800000,#808000,#800080,#FF0000,#FF00FF" valuelist="0,0,0,0,0,0,0,0,7404,8252,0,0"</v>
      </c>
      <c r="X158" s="12" t="s">
        <v>14813</v>
      </c>
      <c r="Y158" s="12" t="s">
        <v>21744</v>
      </c>
      <c r="Z158" s="12" t="s">
        <v>14815</v>
      </c>
      <c r="AA158" s="12"/>
      <c r="AB158" s="12"/>
      <c r="AC158" s="12"/>
      <c r="AD158" s="12"/>
      <c r="AE158" s="12"/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2">
        <v>7404</v>
      </c>
      <c r="AO158" s="12">
        <v>8252</v>
      </c>
      <c r="AP158" s="12">
        <v>0</v>
      </c>
      <c r="AQ158" s="12">
        <v>0</v>
      </c>
      <c r="AR158" s="12">
        <v>0</v>
      </c>
      <c r="AS158" s="12">
        <v>0</v>
      </c>
      <c r="AT158" s="12">
        <v>0</v>
      </c>
      <c r="AU158" s="12">
        <v>0</v>
      </c>
      <c r="AV158" s="12">
        <v>0</v>
      </c>
      <c r="AW158" s="12">
        <v>0</v>
      </c>
      <c r="AX158" s="12">
        <v>7404</v>
      </c>
      <c r="AY158" s="12">
        <v>0</v>
      </c>
      <c r="AZ158" s="12">
        <v>0</v>
      </c>
      <c r="BA158" s="12">
        <v>0</v>
      </c>
      <c r="BB158" s="12">
        <v>8252</v>
      </c>
      <c r="BC158" s="12">
        <v>0</v>
      </c>
      <c r="BD158" s="12">
        <v>0</v>
      </c>
      <c r="BE158" s="12">
        <v>0</v>
      </c>
      <c r="BF158" s="12">
        <v>0</v>
      </c>
      <c r="BG158" s="12">
        <v>0</v>
      </c>
      <c r="BH158" s="12">
        <v>0</v>
      </c>
      <c r="BI158" s="12">
        <v>0</v>
      </c>
      <c r="BJ158" s="12">
        <v>0</v>
      </c>
      <c r="BK158" s="12">
        <v>0</v>
      </c>
      <c r="BL158" s="12">
        <v>0</v>
      </c>
      <c r="BM158" s="12">
        <v>0</v>
      </c>
      <c r="BN158" s="12">
        <v>0</v>
      </c>
      <c r="BO158" s="12">
        <v>0</v>
      </c>
      <c r="BP158" s="12">
        <v>0</v>
      </c>
      <c r="BQ158" s="12">
        <v>0</v>
      </c>
      <c r="BR158" s="12">
        <v>0</v>
      </c>
      <c r="BS158" s="12">
        <v>0</v>
      </c>
      <c r="BT158" s="12">
        <v>0</v>
      </c>
      <c r="BU158" s="12">
        <v>0</v>
      </c>
      <c r="BV158" s="12">
        <v>0</v>
      </c>
    </row>
    <row r="159" spans="1:74" s="38" customFormat="1">
      <c r="A159" s="12">
        <v>1942</v>
      </c>
      <c r="B159" s="12" t="s">
        <v>12685</v>
      </c>
      <c r="C159" s="12" t="s">
        <v>10797</v>
      </c>
      <c r="D159" s="12">
        <v>9695</v>
      </c>
      <c r="E159" s="13">
        <f>LOG10(D159)</f>
        <v>3.9865478134147243</v>
      </c>
      <c r="F159" s="12">
        <v>353.1386</v>
      </c>
      <c r="G159" s="12">
        <v>8.02</v>
      </c>
      <c r="H159" s="12" t="s">
        <v>25</v>
      </c>
      <c r="I159" s="12" t="s">
        <v>13130</v>
      </c>
      <c r="J159" s="12" t="s">
        <v>12686</v>
      </c>
      <c r="K159" s="12" t="s">
        <v>12650</v>
      </c>
      <c r="L159" s="12" t="s">
        <v>12628</v>
      </c>
      <c r="M159" s="12">
        <v>2.2000000000000002</v>
      </c>
      <c r="N159" s="12" t="s">
        <v>12687</v>
      </c>
      <c r="O159" s="12" t="s">
        <v>12688</v>
      </c>
      <c r="P159" s="12">
        <v>21</v>
      </c>
      <c r="Q159" s="12" t="s">
        <v>12689</v>
      </c>
      <c r="R159" s="17" t="s">
        <v>12690</v>
      </c>
      <c r="S159" s="12" t="s">
        <v>12691</v>
      </c>
      <c r="T159" s="12" t="s">
        <v>13044</v>
      </c>
      <c r="U159" s="12" t="s">
        <v>12692</v>
      </c>
      <c r="V159" s="12" t="s">
        <v>12693</v>
      </c>
      <c r="W159" s="12" t="str">
        <f>"piechart: colorlist=""#00FF00,#FFFFFF,#C0C0C0,#FFFF00,#0000FF,#000080,#008080,#800000,#808000,#800080,#FF0000,#FF00FF"" valuelist="""&amp;AF159&amp;","&amp;AG159&amp;","&amp;AH159&amp;","&amp;AI159&amp;","&amp;AJ159&amp;","&amp;AK159&amp;","&amp;AL159&amp;","&amp;AM159&amp;","&amp;AN159&amp;","&amp;AO159&amp;","&amp;AP159&amp;","&amp;AQ159&amp;""""</f>
        <v>piechart: colorlist="#00FF00,#FFFFFF,#C0C0C0,#FFFF00,#0000FF,#000080,#008080,#800000,#808000,#800080,#FF0000,#FF00FF" valuelist="0,0,0,0,0,0,0,0,9695,5323,0,0"</v>
      </c>
      <c r="X159" s="12" t="s">
        <v>12694</v>
      </c>
      <c r="Y159" s="12"/>
      <c r="Z159" s="12"/>
      <c r="AA159" s="12"/>
      <c r="AB159" s="12" t="s">
        <v>12683</v>
      </c>
      <c r="AC159" s="12"/>
      <c r="AD159" s="12"/>
      <c r="AE159" s="12"/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9695</v>
      </c>
      <c r="AO159" s="12">
        <v>5323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9695</v>
      </c>
      <c r="AY159" s="12">
        <v>0</v>
      </c>
      <c r="AZ159" s="12">
        <v>0</v>
      </c>
      <c r="BA159" s="12">
        <v>0</v>
      </c>
      <c r="BB159" s="12">
        <v>5323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>
        <v>0</v>
      </c>
      <c r="BI159" s="12">
        <v>0</v>
      </c>
      <c r="BJ159" s="12">
        <v>0</v>
      </c>
      <c r="BK159" s="12">
        <v>0</v>
      </c>
      <c r="BL159" s="12">
        <v>0</v>
      </c>
      <c r="BM159" s="12">
        <v>0</v>
      </c>
      <c r="BN159" s="12">
        <v>0</v>
      </c>
      <c r="BO159" s="12">
        <v>0</v>
      </c>
      <c r="BP159" s="12">
        <v>0</v>
      </c>
      <c r="BQ159" s="12">
        <v>0</v>
      </c>
      <c r="BR159" s="12">
        <v>0</v>
      </c>
      <c r="BS159" s="12">
        <v>0</v>
      </c>
      <c r="BT159" s="12">
        <v>0</v>
      </c>
      <c r="BU159" s="12">
        <v>0</v>
      </c>
      <c r="BV159" s="12">
        <v>0</v>
      </c>
    </row>
    <row r="160" spans="1:74" s="38" customFormat="1">
      <c r="A160" s="12">
        <v>1973</v>
      </c>
      <c r="B160" s="12" t="s">
        <v>5988</v>
      </c>
      <c r="C160" s="12" t="str">
        <f>IF(D160=0,"Standard only",INDEX($AR$1:$BV$1,1,MATCH(D160,AR160:BV160,0)))</f>
        <v>GG_LeafStem</v>
      </c>
      <c r="D160" s="12">
        <v>7744</v>
      </c>
      <c r="E160" s="13">
        <f>LOG10(D160)</f>
        <v>3.8889653443003374</v>
      </c>
      <c r="F160" s="12">
        <v>355.11829999999998</v>
      </c>
      <c r="G160" s="12">
        <v>7.57</v>
      </c>
      <c r="H160" s="12" t="s">
        <v>25</v>
      </c>
      <c r="I160" s="12" t="s">
        <v>13127</v>
      </c>
      <c r="J160" s="12" t="s">
        <v>12696</v>
      </c>
      <c r="K160" s="12" t="s">
        <v>12650</v>
      </c>
      <c r="L160" s="12" t="s">
        <v>12628</v>
      </c>
      <c r="M160" s="12">
        <v>2.2000000000000002</v>
      </c>
      <c r="N160" s="14" t="s">
        <v>12884</v>
      </c>
      <c r="O160" s="12" t="s">
        <v>13217</v>
      </c>
      <c r="P160" s="12">
        <v>20</v>
      </c>
      <c r="Q160" s="12" t="s">
        <v>1410</v>
      </c>
      <c r="R160" s="12" t="s">
        <v>12699</v>
      </c>
      <c r="S160" s="12" t="s">
        <v>12700</v>
      </c>
      <c r="T160" s="12" t="s">
        <v>13041</v>
      </c>
      <c r="U160" s="12" t="s">
        <v>5989</v>
      </c>
      <c r="V160" s="12" t="s">
        <v>5990</v>
      </c>
      <c r="W160" s="12" t="str">
        <f>"piechart: colorlist=""#00FF00,#FFFFFF,#C0C0C0,#FFFF00,#0000FF,#000080,#008080,#800000,#808000,#800080,#FF0000,#FF00FF"" valuelist="""&amp;AF160&amp;","&amp;AG160&amp;","&amp;AH160&amp;","&amp;AI160&amp;","&amp;AJ160&amp;","&amp;AK160&amp;","&amp;AL160&amp;","&amp;AM160&amp;","&amp;AN160&amp;","&amp;AO160&amp;","&amp;AP160&amp;","&amp;AQ160&amp;""""</f>
        <v>piechart: colorlist="#00FF00,#FFFFFF,#C0C0C0,#FFFF00,#0000FF,#000080,#008080,#800000,#808000,#800080,#FF0000,#FF00FF" valuelist="0,0,0,0,0,0,0,0,7744,7203,0,0"</v>
      </c>
      <c r="X160" s="12"/>
      <c r="Y160" s="12"/>
      <c r="Z160" s="12"/>
      <c r="AA160" s="12"/>
      <c r="AB160" s="14" t="s">
        <v>10401</v>
      </c>
      <c r="AC160" s="12"/>
      <c r="AD160" s="12"/>
      <c r="AE160" s="12"/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7744</v>
      </c>
      <c r="AO160" s="12">
        <v>7203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7744</v>
      </c>
      <c r="AX160" s="12">
        <v>0</v>
      </c>
      <c r="AY160" s="12">
        <v>0</v>
      </c>
      <c r="AZ160" s="12">
        <v>0</v>
      </c>
      <c r="BA160" s="12">
        <v>7203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</row>
    <row r="161" spans="1:74" s="38" customFormat="1">
      <c r="A161" s="14">
        <v>1873</v>
      </c>
      <c r="B161" s="14" t="s">
        <v>5763</v>
      </c>
      <c r="C161" s="14" t="str">
        <f>IF(D161=0,"Standard only",INDEX($AR$1:$BV$1,1,MATCH(D161,AR161:BV161,0)))</f>
        <v>GG_Root</v>
      </c>
      <c r="D161" s="14">
        <v>22648</v>
      </c>
      <c r="E161" s="13">
        <f>LOG10(D161)</f>
        <v>4.3550298563570466</v>
      </c>
      <c r="F161" s="14">
        <v>341.13819999999998</v>
      </c>
      <c r="G161" s="14">
        <v>7.51</v>
      </c>
      <c r="H161" s="14" t="s">
        <v>25</v>
      </c>
      <c r="I161" s="14" t="s">
        <v>12390</v>
      </c>
      <c r="J161" s="14" t="s">
        <v>10480</v>
      </c>
      <c r="K161" s="14" t="s">
        <v>10346</v>
      </c>
      <c r="L161" s="14" t="s">
        <v>11843</v>
      </c>
      <c r="M161" s="12">
        <v>2.2000000000000002</v>
      </c>
      <c r="N161" s="14" t="s">
        <v>21748</v>
      </c>
      <c r="O161" s="12" t="s">
        <v>13217</v>
      </c>
      <c r="P161" s="14">
        <v>20</v>
      </c>
      <c r="Q161" s="14" t="s">
        <v>5747</v>
      </c>
      <c r="R161" s="14" t="s">
        <v>10481</v>
      </c>
      <c r="S161" s="14" t="s">
        <v>5754</v>
      </c>
      <c r="T161" s="14" t="s">
        <v>11636</v>
      </c>
      <c r="U161" s="14" t="s">
        <v>5764</v>
      </c>
      <c r="V161" s="14" t="s">
        <v>5765</v>
      </c>
      <c r="W161" s="12" t="str">
        <f>"piechart: colorlist=""#00FF00,#FFFFFF,#C0C0C0,#FFFF00,#0000FF,#000080,#008080,#800000,#808000,#800080,#FF0000,#FF00FF"" valuelist="""&amp;AF161&amp;","&amp;AG161&amp;","&amp;AH161&amp;","&amp;AI161&amp;","&amp;AJ161&amp;","&amp;AK161&amp;","&amp;AL161&amp;","&amp;AM161&amp;","&amp;AN161&amp;","&amp;AO161&amp;","&amp;AP161&amp;","&amp;AQ161&amp;""""</f>
        <v>piechart: colorlist="#00FF00,#FFFFFF,#C0C0C0,#FFFF00,#0000FF,#000080,#008080,#800000,#808000,#800080,#FF0000,#FF00FF" valuelist="0,0,0,0,0,0,0,0,22648,7980,0,0"</v>
      </c>
      <c r="X161" s="14" t="s">
        <v>11067</v>
      </c>
      <c r="Y161" s="14" t="s">
        <v>21749</v>
      </c>
      <c r="Z161" s="14"/>
      <c r="AA161" s="14"/>
      <c r="AB161" s="14" t="s">
        <v>10401</v>
      </c>
      <c r="AC161" s="14" t="s">
        <v>21750</v>
      </c>
      <c r="AD161" s="14"/>
      <c r="AE161" s="14"/>
      <c r="AF161" s="14">
        <v>0</v>
      </c>
      <c r="AG161" s="14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22648</v>
      </c>
      <c r="AO161" s="14">
        <v>7980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22648</v>
      </c>
      <c r="AY161" s="14">
        <v>0</v>
      </c>
      <c r="AZ161" s="14">
        <v>0</v>
      </c>
      <c r="BA161" s="14">
        <v>0</v>
      </c>
      <c r="BB161" s="14">
        <v>7980</v>
      </c>
      <c r="BC161" s="14">
        <v>0</v>
      </c>
      <c r="BD161" s="14">
        <v>0</v>
      </c>
      <c r="BE161" s="14">
        <v>0</v>
      </c>
      <c r="BF161" s="14">
        <v>0</v>
      </c>
      <c r="BG161" s="14">
        <v>0</v>
      </c>
      <c r="BH161" s="14">
        <v>0</v>
      </c>
      <c r="BI161" s="14">
        <v>0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  <c r="BP161" s="14">
        <v>0</v>
      </c>
      <c r="BQ161" s="14">
        <v>0</v>
      </c>
      <c r="BR161" s="14">
        <v>0</v>
      </c>
      <c r="BS161" s="14">
        <v>0</v>
      </c>
      <c r="BT161" s="14">
        <v>0</v>
      </c>
      <c r="BU161" s="14">
        <v>0</v>
      </c>
      <c r="BV161" s="14">
        <v>0</v>
      </c>
    </row>
    <row r="162" spans="1:74" s="38" customFormat="1">
      <c r="A162" s="14">
        <v>2221</v>
      </c>
      <c r="B162" s="14" t="s">
        <v>6432</v>
      </c>
      <c r="C162" s="14" t="str">
        <f>IF(D162=0,"Standard only",INDEX($AR$1:$BV$1,1,MATCH(D162,AR162:BV162,0)))</f>
        <v>GG_LeafStem</v>
      </c>
      <c r="D162" s="14">
        <v>32147</v>
      </c>
      <c r="E162" s="13">
        <f>LOG10(D162)</f>
        <v>4.5071404502233134</v>
      </c>
      <c r="F162" s="14">
        <v>409.20049999999998</v>
      </c>
      <c r="G162" s="14">
        <v>9.4499999999999993</v>
      </c>
      <c r="H162" s="14" t="s">
        <v>25</v>
      </c>
      <c r="I162" s="14" t="s">
        <v>12410</v>
      </c>
      <c r="J162" s="14" t="s">
        <v>10447</v>
      </c>
      <c r="K162" s="14" t="s">
        <v>9174</v>
      </c>
      <c r="L162" s="14" t="s">
        <v>11843</v>
      </c>
      <c r="M162" s="12">
        <v>2.2000000000000002</v>
      </c>
      <c r="N162" s="14" t="s">
        <v>11124</v>
      </c>
      <c r="O162" s="12" t="s">
        <v>13217</v>
      </c>
      <c r="P162" s="14">
        <v>25</v>
      </c>
      <c r="Q162" s="14" t="s">
        <v>6429</v>
      </c>
      <c r="R162" s="14" t="s">
        <v>10448</v>
      </c>
      <c r="S162" s="14" t="s">
        <v>11326</v>
      </c>
      <c r="T162" s="14" t="s">
        <v>11637</v>
      </c>
      <c r="U162" s="14" t="s">
        <v>6433</v>
      </c>
      <c r="V162" s="14" t="s">
        <v>6434</v>
      </c>
      <c r="W162" s="12" t="str">
        <f>"piechart: colorlist=""#00FF00,#FFFFFF,#C0C0C0,#FFFF00,#0000FF,#000080,#008080,#800000,#808000,#800080,#FF0000,#FF00FF"" valuelist="""&amp;AF162&amp;","&amp;AG162&amp;","&amp;AH162&amp;","&amp;AI162&amp;","&amp;AJ162&amp;","&amp;AK162&amp;","&amp;AL162&amp;","&amp;AM162&amp;","&amp;AN162&amp;","&amp;AO162&amp;","&amp;AP162&amp;","&amp;AQ162&amp;""""</f>
        <v>piechart: colorlist="#00FF00,#FFFFFF,#C0C0C0,#FFFF00,#0000FF,#000080,#008080,#800000,#808000,#800080,#FF0000,#FF00FF" valuelist="0,0,0,0,0,0,0,0,32147,2470,0,0"</v>
      </c>
      <c r="X162" s="14" t="s">
        <v>21917</v>
      </c>
      <c r="Y162" s="14"/>
      <c r="Z162" s="14"/>
      <c r="AA162" s="14"/>
      <c r="AB162" s="14" t="s">
        <v>10401</v>
      </c>
      <c r="AC162" s="14" t="s">
        <v>11053</v>
      </c>
      <c r="AD162" s="14"/>
      <c r="AE162" s="14"/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32147</v>
      </c>
      <c r="AO162" s="14">
        <v>2470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32147</v>
      </c>
      <c r="AX162" s="14">
        <v>0</v>
      </c>
      <c r="AY162" s="14">
        <v>0</v>
      </c>
      <c r="AZ162" s="14">
        <v>0</v>
      </c>
      <c r="BA162" s="14">
        <v>2470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>
        <v>0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  <c r="BP162" s="14">
        <v>0</v>
      </c>
      <c r="BQ162" s="14">
        <v>0</v>
      </c>
      <c r="BR162" s="14">
        <v>0</v>
      </c>
      <c r="BS162" s="14">
        <v>0</v>
      </c>
      <c r="BT162" s="14">
        <v>0</v>
      </c>
      <c r="BU162" s="14">
        <v>0</v>
      </c>
      <c r="BV162" s="14">
        <v>0</v>
      </c>
    </row>
    <row r="163" spans="1:74" s="38" customFormat="1">
      <c r="A163" s="12">
        <v>1725</v>
      </c>
      <c r="B163" s="12" t="s">
        <v>5451</v>
      </c>
      <c r="C163" s="12" t="str">
        <f>IF(D163=0,"Standard only",INDEX($AR$1:$BV$1,1,MATCH(D163,AR163:BV163,0)))</f>
        <v>GG_Root</v>
      </c>
      <c r="D163" s="12">
        <v>3306</v>
      </c>
      <c r="E163" s="13">
        <f>LOG10(D163)</f>
        <v>3.5193028492354288</v>
      </c>
      <c r="F163" s="12">
        <v>323.12979999999999</v>
      </c>
      <c r="G163" s="12">
        <v>6.91</v>
      </c>
      <c r="H163" s="12" t="s">
        <v>25</v>
      </c>
      <c r="I163" s="12" t="s">
        <v>13125</v>
      </c>
      <c r="J163" s="12" t="s">
        <v>12898</v>
      </c>
      <c r="K163" s="12" t="s">
        <v>12650</v>
      </c>
      <c r="L163" s="12" t="s">
        <v>12628</v>
      </c>
      <c r="M163" s="12">
        <v>2.2000000000000002</v>
      </c>
      <c r="N163" s="12" t="s">
        <v>12899</v>
      </c>
      <c r="O163" s="12" t="s">
        <v>12698</v>
      </c>
      <c r="P163" s="12">
        <v>20</v>
      </c>
      <c r="Q163" s="12" t="s">
        <v>5435</v>
      </c>
      <c r="R163" s="12" t="s">
        <v>12900</v>
      </c>
      <c r="S163" s="12" t="s">
        <v>12901</v>
      </c>
      <c r="T163" s="12" t="s">
        <v>13039</v>
      </c>
      <c r="U163" s="12" t="s">
        <v>5452</v>
      </c>
      <c r="V163" s="12" t="s">
        <v>5453</v>
      </c>
      <c r="W163" s="12" t="str">
        <f>"piechart: colorlist=""#00FF00,#FFFFFF,#C0C0C0,#FFFF00,#0000FF,#000080,#008080,#800000,#808000,#800080,#FF0000,#FF00FF"" valuelist="""&amp;AF163&amp;","&amp;AG163&amp;","&amp;AH163&amp;","&amp;AI163&amp;","&amp;AJ163&amp;","&amp;AK163&amp;","&amp;AL163&amp;","&amp;AM163&amp;","&amp;AN163&amp;","&amp;AO163&amp;","&amp;AP163&amp;","&amp;AQ163&amp;""""</f>
        <v>piechart: colorlist="#00FF00,#FFFFFF,#C0C0C0,#FFFF00,#0000FF,#000080,#008080,#800000,#808000,#800080,#FF0000,#FF00FF" valuelist="0,0,0,0,0,0,0,0,3306,0,0,0"</v>
      </c>
      <c r="X163" s="12"/>
      <c r="Y163" s="12"/>
      <c r="Z163" s="12"/>
      <c r="AA163" s="12"/>
      <c r="AB163" s="12" t="s">
        <v>12683</v>
      </c>
      <c r="AC163" s="12"/>
      <c r="AD163" s="12"/>
      <c r="AE163" s="12"/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3306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3306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2">
        <v>0</v>
      </c>
      <c r="BN163" s="12">
        <v>0</v>
      </c>
      <c r="BO163" s="12">
        <v>0</v>
      </c>
      <c r="BP163" s="12">
        <v>0</v>
      </c>
      <c r="BQ163" s="12">
        <v>0</v>
      </c>
      <c r="BR163" s="12">
        <v>0</v>
      </c>
      <c r="BS163" s="12">
        <v>0</v>
      </c>
      <c r="BT163" s="12">
        <v>0</v>
      </c>
      <c r="BU163" s="12">
        <v>0</v>
      </c>
      <c r="BV163" s="12">
        <v>0</v>
      </c>
    </row>
    <row r="164" spans="1:74" s="38" customFormat="1">
      <c r="A164" s="12">
        <v>1724</v>
      </c>
      <c r="B164" s="12" t="s">
        <v>5448</v>
      </c>
      <c r="C164" s="12" t="str">
        <f>IF(D164=0,"Standard only",INDEX($AR$1:$BV$1,1,MATCH(D164,AR164:BV164,0)))</f>
        <v>GG_Root</v>
      </c>
      <c r="D164" s="12">
        <v>12784</v>
      </c>
      <c r="E164" s="13">
        <f>LOG10(D164)</f>
        <v>4.1066667619699162</v>
      </c>
      <c r="F164" s="12">
        <v>323.12939999999998</v>
      </c>
      <c r="G164" s="12">
        <v>7.24</v>
      </c>
      <c r="H164" s="12" t="s">
        <v>25</v>
      </c>
      <c r="I164" s="12" t="s">
        <v>13125</v>
      </c>
      <c r="J164" s="12" t="s">
        <v>12898</v>
      </c>
      <c r="K164" s="12" t="s">
        <v>12650</v>
      </c>
      <c r="L164" s="12" t="s">
        <v>12628</v>
      </c>
      <c r="M164" s="12">
        <v>2.2000000000000002</v>
      </c>
      <c r="N164" s="12" t="s">
        <v>12899</v>
      </c>
      <c r="O164" s="12" t="s">
        <v>12698</v>
      </c>
      <c r="P164" s="12">
        <v>20</v>
      </c>
      <c r="Q164" s="12" t="s">
        <v>5435</v>
      </c>
      <c r="R164" s="12" t="s">
        <v>12900</v>
      </c>
      <c r="S164" s="12" t="s">
        <v>12901</v>
      </c>
      <c r="T164" s="12" t="s">
        <v>13039</v>
      </c>
      <c r="U164" s="12" t="s">
        <v>5449</v>
      </c>
      <c r="V164" s="12" t="s">
        <v>5450</v>
      </c>
      <c r="W164" s="12" t="str">
        <f>"piechart: colorlist=""#00FF00,#FFFFFF,#C0C0C0,#FFFF00,#0000FF,#000080,#008080,#800000,#808000,#800080,#FF0000,#FF00FF"" valuelist="""&amp;AF164&amp;","&amp;AG164&amp;","&amp;AH164&amp;","&amp;AI164&amp;","&amp;AJ164&amp;","&amp;AK164&amp;","&amp;AL164&amp;","&amp;AM164&amp;","&amp;AN164&amp;","&amp;AO164&amp;","&amp;AP164&amp;","&amp;AQ164&amp;""""</f>
        <v>piechart: colorlist="#00FF00,#FFFFFF,#C0C0C0,#FFFF00,#0000FF,#000080,#008080,#800000,#808000,#800080,#FF0000,#FF00FF" valuelist="0,0,0,0,0,0,0,0,12784,3567,0,0"</v>
      </c>
      <c r="X164" s="12"/>
      <c r="Y164" s="12"/>
      <c r="Z164" s="12"/>
      <c r="AA164" s="12"/>
      <c r="AB164" s="12" t="s">
        <v>12683</v>
      </c>
      <c r="AC164" s="12"/>
      <c r="AD164" s="12"/>
      <c r="AE164" s="12"/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2">
        <v>12784</v>
      </c>
      <c r="AO164" s="12">
        <v>3567</v>
      </c>
      <c r="AP164" s="12">
        <v>0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0</v>
      </c>
      <c r="AW164" s="12">
        <v>0</v>
      </c>
      <c r="AX164" s="12">
        <v>12784</v>
      </c>
      <c r="AY164" s="12">
        <v>0</v>
      </c>
      <c r="AZ164" s="12">
        <v>0</v>
      </c>
      <c r="BA164" s="12">
        <v>0</v>
      </c>
      <c r="BB164" s="12">
        <v>3567</v>
      </c>
      <c r="BC164" s="12">
        <v>0</v>
      </c>
      <c r="BD164" s="12">
        <v>0</v>
      </c>
      <c r="BE164" s="12">
        <v>0</v>
      </c>
      <c r="BF164" s="12">
        <v>0</v>
      </c>
      <c r="BG164" s="12">
        <v>0</v>
      </c>
      <c r="BH164" s="12">
        <v>0</v>
      </c>
      <c r="BI164" s="12">
        <v>0</v>
      </c>
      <c r="BJ164" s="12">
        <v>0</v>
      </c>
      <c r="BK164" s="12">
        <v>0</v>
      </c>
      <c r="BL164" s="12">
        <v>0</v>
      </c>
      <c r="BM164" s="12">
        <v>0</v>
      </c>
      <c r="BN164" s="12">
        <v>0</v>
      </c>
      <c r="BO164" s="12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  <c r="BU164" s="12">
        <v>0</v>
      </c>
      <c r="BV164" s="12">
        <v>0</v>
      </c>
    </row>
    <row r="165" spans="1:74" s="38" customFormat="1">
      <c r="A165" s="12">
        <v>1971</v>
      </c>
      <c r="B165" s="12" t="s">
        <v>5985</v>
      </c>
      <c r="C165" s="12" t="s">
        <v>10797</v>
      </c>
      <c r="D165" s="12">
        <v>12891</v>
      </c>
      <c r="E165" s="13">
        <f>LOG10(D165)</f>
        <v>4.1102866084035652</v>
      </c>
      <c r="F165" s="12">
        <v>355.11689999999999</v>
      </c>
      <c r="G165" s="12">
        <v>6.29</v>
      </c>
      <c r="H165" s="12" t="s">
        <v>25</v>
      </c>
      <c r="I165" s="12" t="s">
        <v>12695</v>
      </c>
      <c r="J165" s="12" t="s">
        <v>12696</v>
      </c>
      <c r="K165" s="12" t="s">
        <v>12650</v>
      </c>
      <c r="L165" s="12" t="s">
        <v>12628</v>
      </c>
      <c r="M165" s="12">
        <v>2.2000000000000002</v>
      </c>
      <c r="N165" s="12" t="s">
        <v>12697</v>
      </c>
      <c r="O165" s="12" t="s">
        <v>12698</v>
      </c>
      <c r="P165" s="12">
        <v>20</v>
      </c>
      <c r="Q165" s="12" t="s">
        <v>1410</v>
      </c>
      <c r="R165" s="12" t="s">
        <v>12699</v>
      </c>
      <c r="S165" s="12" t="s">
        <v>12700</v>
      </c>
      <c r="T165" s="12" t="s">
        <v>13041</v>
      </c>
      <c r="U165" s="12" t="s">
        <v>5986</v>
      </c>
      <c r="V165" s="12" t="s">
        <v>5987</v>
      </c>
      <c r="W165" s="12" t="str">
        <f>"piechart: colorlist=""#00FF00,#FFFFFF,#C0C0C0,#FFFF00,#0000FF,#000080,#008080,#800000,#808000,#800080,#FF0000,#FF00FF"" valuelist="""&amp;AF165&amp;","&amp;AG165&amp;","&amp;AH165&amp;","&amp;AI165&amp;","&amp;AJ165&amp;","&amp;AK165&amp;","&amp;AL165&amp;","&amp;AM165&amp;","&amp;AN165&amp;","&amp;AO165&amp;","&amp;AP165&amp;","&amp;AQ165&amp;""""</f>
        <v>piechart: colorlist="#00FF00,#FFFFFF,#C0C0C0,#FFFF00,#0000FF,#000080,#008080,#800000,#808000,#800080,#FF0000,#FF00FF" valuelist="0,0,0,0,0,0,0,0,15141,3384,0,0"</v>
      </c>
      <c r="X165" s="12" t="s">
        <v>12701</v>
      </c>
      <c r="Y165" s="12"/>
      <c r="Z165" s="12"/>
      <c r="AA165" s="12"/>
      <c r="AB165" s="12" t="s">
        <v>12683</v>
      </c>
      <c r="AC165" s="12"/>
      <c r="AD165" s="12"/>
      <c r="AE165" s="12"/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2">
        <v>15141</v>
      </c>
      <c r="AO165" s="12">
        <v>3384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2250</v>
      </c>
      <c r="AX165" s="12">
        <v>12891</v>
      </c>
      <c r="AY165" s="12">
        <v>0</v>
      </c>
      <c r="AZ165" s="12">
        <v>0</v>
      </c>
      <c r="BA165" s="12">
        <v>0</v>
      </c>
      <c r="BB165" s="12">
        <v>3384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>
        <v>0</v>
      </c>
      <c r="BI165" s="12">
        <v>0</v>
      </c>
      <c r="BJ165" s="12">
        <v>0</v>
      </c>
      <c r="BK165" s="12">
        <v>0</v>
      </c>
      <c r="BL165" s="12">
        <v>0</v>
      </c>
      <c r="BM165" s="12">
        <v>0</v>
      </c>
      <c r="BN165" s="12">
        <v>0</v>
      </c>
      <c r="BO165" s="12">
        <v>0</v>
      </c>
      <c r="BP165" s="12">
        <v>0</v>
      </c>
      <c r="BQ165" s="12">
        <v>0</v>
      </c>
      <c r="BR165" s="12">
        <v>0</v>
      </c>
      <c r="BS165" s="12">
        <v>0</v>
      </c>
      <c r="BT165" s="12">
        <v>0</v>
      </c>
      <c r="BU165" s="12">
        <v>0</v>
      </c>
      <c r="BV165" s="12">
        <v>0</v>
      </c>
    </row>
    <row r="166" spans="1:74" s="38" customFormat="1">
      <c r="A166" s="12">
        <v>1748</v>
      </c>
      <c r="B166" s="12" t="s">
        <v>5488</v>
      </c>
      <c r="C166" s="12" t="str">
        <f>IF(D166=0,"Standard only",INDEX($AR$1:$BV$1,1,MATCH(D166,AR166:BV166,0)))</f>
        <v>GG_Root</v>
      </c>
      <c r="D166" s="12">
        <v>3156</v>
      </c>
      <c r="E166" s="13">
        <f>LOG10(D166)</f>
        <v>3.4991369945373827</v>
      </c>
      <c r="F166" s="12">
        <v>325.1431</v>
      </c>
      <c r="G166" s="12">
        <v>7.58</v>
      </c>
      <c r="H166" s="12" t="s">
        <v>25</v>
      </c>
      <c r="I166" s="12" t="s">
        <v>13128</v>
      </c>
      <c r="J166" s="12" t="s">
        <v>12912</v>
      </c>
      <c r="K166" s="12" t="s">
        <v>12650</v>
      </c>
      <c r="L166" s="12" t="s">
        <v>12628</v>
      </c>
      <c r="M166" s="12">
        <v>2.2000000000000002</v>
      </c>
      <c r="N166" s="12" t="s">
        <v>12913</v>
      </c>
      <c r="O166" s="12" t="s">
        <v>12698</v>
      </c>
      <c r="P166" s="12">
        <v>20</v>
      </c>
      <c r="Q166" s="12" t="s">
        <v>5486</v>
      </c>
      <c r="R166" s="12" t="s">
        <v>12914</v>
      </c>
      <c r="S166" s="12" t="s">
        <v>12915</v>
      </c>
      <c r="T166" s="12" t="s">
        <v>13040</v>
      </c>
      <c r="U166" s="12" t="s">
        <v>5489</v>
      </c>
      <c r="V166" s="12" t="s">
        <v>5490</v>
      </c>
      <c r="W166" s="12" t="str">
        <f>"piechart: colorlist=""#00FF00,#FFFFFF,#C0C0C0,#FFFF00,#0000FF,#000080,#008080,#800000,#808000,#800080,#FF0000,#FF00FF"" valuelist="""&amp;AF166&amp;","&amp;AG166&amp;","&amp;AH166&amp;","&amp;AI166&amp;","&amp;AJ166&amp;","&amp;AK166&amp;","&amp;AL166&amp;","&amp;AM166&amp;","&amp;AN166&amp;","&amp;AO166&amp;","&amp;AP166&amp;","&amp;AQ166&amp;""""</f>
        <v>piechart: colorlist="#00FF00,#FFFFFF,#C0C0C0,#FFFF00,#0000FF,#000080,#008080,#800000,#808000,#800080,#FF0000,#FF00FF" valuelist="0,0,0,0,0,0,0,0,4040,1982,0,0"</v>
      </c>
      <c r="X166" s="12"/>
      <c r="Y166" s="12"/>
      <c r="Z166" s="12"/>
      <c r="AA166" s="12"/>
      <c r="AB166" s="12" t="s">
        <v>12683</v>
      </c>
      <c r="AC166" s="12"/>
      <c r="AD166" s="12"/>
      <c r="AE166" s="12"/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4040</v>
      </c>
      <c r="AO166" s="12">
        <v>1982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884</v>
      </c>
      <c r="AX166" s="12">
        <v>3156</v>
      </c>
      <c r="AY166" s="12">
        <v>0</v>
      </c>
      <c r="AZ166" s="12">
        <v>0</v>
      </c>
      <c r="BA166" s="12">
        <v>0</v>
      </c>
      <c r="BB166" s="12">
        <v>1982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</row>
    <row r="167" spans="1:74" s="38" customFormat="1">
      <c r="A167" s="12">
        <v>2059</v>
      </c>
      <c r="B167" s="12" t="s">
        <v>12702</v>
      </c>
      <c r="C167" s="12" t="s">
        <v>10797</v>
      </c>
      <c r="D167" s="12">
        <v>5799</v>
      </c>
      <c r="E167" s="13">
        <f>LOG10(D167)</f>
        <v>3.7633531087482153</v>
      </c>
      <c r="F167" s="12">
        <v>369.13350000000003</v>
      </c>
      <c r="G167" s="12">
        <v>7.01</v>
      </c>
      <c r="H167" s="12" t="s">
        <v>25</v>
      </c>
      <c r="I167" s="12" t="s">
        <v>13131</v>
      </c>
      <c r="J167" s="12" t="s">
        <v>12703</v>
      </c>
      <c r="K167" s="12" t="s">
        <v>12650</v>
      </c>
      <c r="L167" s="12" t="s">
        <v>12628</v>
      </c>
      <c r="M167" s="12">
        <v>2.2000000000000002</v>
      </c>
      <c r="N167" s="12" t="s">
        <v>12704</v>
      </c>
      <c r="O167" s="12" t="s">
        <v>12698</v>
      </c>
      <c r="P167" s="12">
        <v>21</v>
      </c>
      <c r="Q167" s="12" t="s">
        <v>12705</v>
      </c>
      <c r="R167" s="12" t="s">
        <v>12706</v>
      </c>
      <c r="S167" s="12" t="s">
        <v>12707</v>
      </c>
      <c r="T167" s="12" t="s">
        <v>13042</v>
      </c>
      <c r="U167" s="12" t="s">
        <v>12708</v>
      </c>
      <c r="V167" s="12" t="s">
        <v>12709</v>
      </c>
      <c r="W167" s="12" t="str">
        <f>"piechart: colorlist=""#00FF00,#FFFFFF,#C0C0C0,#FFFF00,#0000FF,#000080,#008080,#800000,#808000,#800080,#FF0000,#FF00FF"" valuelist="""&amp;AF167&amp;","&amp;AG167&amp;","&amp;AH167&amp;","&amp;AI167&amp;","&amp;AJ167&amp;","&amp;AK167&amp;","&amp;AL167&amp;","&amp;AM167&amp;","&amp;AN167&amp;","&amp;AO167&amp;","&amp;AP167&amp;","&amp;AQ167&amp;""""</f>
        <v>piechart: colorlist="#00FF00,#FFFFFF,#C0C0C0,#FFFF00,#0000FF,#000080,#008080,#800000,#808000,#800080,#FF0000,#FF00FF" valuelist="0,0,0,0,0,0,0,0,5799,1916,0,0"</v>
      </c>
      <c r="X167" s="12"/>
      <c r="Y167" s="12"/>
      <c r="Z167" s="12"/>
      <c r="AA167" s="12"/>
      <c r="AB167" s="12" t="s">
        <v>12683</v>
      </c>
      <c r="AC167" s="12"/>
      <c r="AD167" s="12"/>
      <c r="AE167" s="12"/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2">
        <v>5799</v>
      </c>
      <c r="AO167" s="12">
        <v>1916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5799</v>
      </c>
      <c r="AY167" s="12">
        <v>0</v>
      </c>
      <c r="AZ167" s="12">
        <v>0</v>
      </c>
      <c r="BA167" s="12">
        <v>0</v>
      </c>
      <c r="BB167" s="12">
        <v>1916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>
        <v>0</v>
      </c>
      <c r="BI167" s="12">
        <v>0</v>
      </c>
      <c r="BJ167" s="12">
        <v>0</v>
      </c>
      <c r="BK167" s="12">
        <v>0</v>
      </c>
      <c r="BL167" s="12">
        <v>0</v>
      </c>
      <c r="BM167" s="12">
        <v>0</v>
      </c>
      <c r="BN167" s="12">
        <v>0</v>
      </c>
      <c r="BO167" s="12">
        <v>0</v>
      </c>
      <c r="BP167" s="12">
        <v>0</v>
      </c>
      <c r="BQ167" s="12">
        <v>0</v>
      </c>
      <c r="BR167" s="12">
        <v>0</v>
      </c>
      <c r="BS167" s="12">
        <v>0</v>
      </c>
      <c r="BT167" s="12">
        <v>0</v>
      </c>
      <c r="BU167" s="12">
        <v>0</v>
      </c>
      <c r="BV167" s="12">
        <v>0</v>
      </c>
    </row>
    <row r="168" spans="1:74" s="38" customFormat="1">
      <c r="A168" s="12">
        <v>889</v>
      </c>
      <c r="B168" s="12" t="s">
        <v>14832</v>
      </c>
      <c r="C168" s="12" t="s">
        <v>13349</v>
      </c>
      <c r="D168" s="12">
        <v>2384</v>
      </c>
      <c r="E168" s="13">
        <f>LOG10(D168)</f>
        <v>3.377306251068199</v>
      </c>
      <c r="F168" s="12">
        <v>367.11599999999999</v>
      </c>
      <c r="G168" s="12">
        <v>8.5500000000000007</v>
      </c>
      <c r="H168" s="12" t="s">
        <v>13376</v>
      </c>
      <c r="I168" s="12" t="s">
        <v>14833</v>
      </c>
      <c r="J168" s="12" t="s">
        <v>12703</v>
      </c>
      <c r="K168" s="12" t="s">
        <v>14834</v>
      </c>
      <c r="L168" s="12" t="s">
        <v>12628</v>
      </c>
      <c r="M168" s="12">
        <v>2.2000000000000002</v>
      </c>
      <c r="N168" s="12" t="s">
        <v>12704</v>
      </c>
      <c r="O168" s="12" t="s">
        <v>12698</v>
      </c>
      <c r="P168" s="12">
        <v>21</v>
      </c>
      <c r="Q168" s="12" t="s">
        <v>12705</v>
      </c>
      <c r="R168" s="12" t="s">
        <v>12706</v>
      </c>
      <c r="S168" s="12" t="s">
        <v>12707</v>
      </c>
      <c r="T168" s="12" t="s">
        <v>13042</v>
      </c>
      <c r="U168" s="12" t="s">
        <v>14835</v>
      </c>
      <c r="V168" s="12" t="s">
        <v>14836</v>
      </c>
      <c r="W168" s="12" t="str">
        <f>"piechart: colorlist=""#00FF00,#FFFFFF,#C0C0C0,#FFFF00,#0000FF,#000080,#008080,#800000,#808000,#800080,#FF0000,#FF00FF"" valuelist="""&amp;AF168&amp;","&amp;AG168&amp;","&amp;AH168&amp;","&amp;AI168&amp;","&amp;AJ168&amp;","&amp;AK168&amp;","&amp;AL168&amp;","&amp;AM168&amp;","&amp;AN168&amp;","&amp;AO168&amp;","&amp;AP168&amp;","&amp;AQ168&amp;""""</f>
        <v>piechart: colorlist="#00FF00,#FFFFFF,#C0C0C0,#FFFF00,#0000FF,#000080,#008080,#800000,#808000,#800080,#FF0000,#FF00FF" valuelist="0,0,0,0,0,0,0,0,2384,2384,0,0"</v>
      </c>
      <c r="X168" s="12" t="s">
        <v>14837</v>
      </c>
      <c r="Y168" s="12"/>
      <c r="Z168" s="12"/>
      <c r="AA168" s="12"/>
      <c r="AB168" s="12"/>
      <c r="AC168" s="12"/>
      <c r="AD168" s="12"/>
      <c r="AE168" s="12"/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2384</v>
      </c>
      <c r="AO168" s="12">
        <v>2384</v>
      </c>
      <c r="AP168" s="12">
        <v>0</v>
      </c>
      <c r="AQ168" s="12">
        <v>0</v>
      </c>
      <c r="AR168" s="12">
        <v>0</v>
      </c>
      <c r="AS168" s="12">
        <v>0</v>
      </c>
      <c r="AT168" s="12">
        <v>0</v>
      </c>
      <c r="AU168" s="12">
        <v>0</v>
      </c>
      <c r="AV168" s="12">
        <v>0</v>
      </c>
      <c r="AW168" s="12">
        <v>2384</v>
      </c>
      <c r="AX168" s="12">
        <v>0</v>
      </c>
      <c r="AY168" s="12">
        <v>0</v>
      </c>
      <c r="AZ168" s="12">
        <v>0</v>
      </c>
      <c r="BA168" s="12">
        <v>2384</v>
      </c>
      <c r="BB168" s="12">
        <v>0</v>
      </c>
      <c r="BC168" s="12">
        <v>0</v>
      </c>
      <c r="BD168" s="12">
        <v>0</v>
      </c>
      <c r="BE168" s="12">
        <v>0</v>
      </c>
      <c r="BF168" s="12">
        <v>0</v>
      </c>
      <c r="BG168" s="12">
        <v>0</v>
      </c>
      <c r="BH168" s="12">
        <v>0</v>
      </c>
      <c r="BI168" s="12">
        <v>0</v>
      </c>
      <c r="BJ168" s="12">
        <v>0</v>
      </c>
      <c r="BK168" s="12">
        <v>0</v>
      </c>
      <c r="BL168" s="12">
        <v>0</v>
      </c>
      <c r="BM168" s="12">
        <v>0</v>
      </c>
      <c r="BN168" s="12">
        <v>0</v>
      </c>
      <c r="BO168" s="12">
        <v>0</v>
      </c>
      <c r="BP168" s="12">
        <v>0</v>
      </c>
      <c r="BQ168" s="12">
        <v>0</v>
      </c>
      <c r="BR168" s="12">
        <v>0</v>
      </c>
      <c r="BS168" s="12">
        <v>0</v>
      </c>
      <c r="BT168" s="12">
        <v>0</v>
      </c>
      <c r="BU168" s="12">
        <v>0</v>
      </c>
      <c r="BV168" s="12">
        <v>0</v>
      </c>
    </row>
    <row r="169" spans="1:74" s="38" customFormat="1">
      <c r="A169" s="12">
        <v>2295</v>
      </c>
      <c r="B169" s="12" t="s">
        <v>6550</v>
      </c>
      <c r="C169" s="12" t="str">
        <f>IF(D169=0,"Standard only",INDEX($AR$1:$BV$1,1,MATCH(D169,AR169:BV169,0)))</f>
        <v>GG_Root</v>
      </c>
      <c r="D169" s="12">
        <v>3748</v>
      </c>
      <c r="E169" s="13">
        <f>LOG10(D169)</f>
        <v>3.5737995822157407</v>
      </c>
      <c r="F169" s="12">
        <v>423.18130000000002</v>
      </c>
      <c r="G169" s="12">
        <v>8.06</v>
      </c>
      <c r="H169" s="12" t="s">
        <v>25</v>
      </c>
      <c r="I169" s="12" t="s">
        <v>13134</v>
      </c>
      <c r="J169" s="12" t="s">
        <v>12909</v>
      </c>
      <c r="K169" s="12" t="s">
        <v>12650</v>
      </c>
      <c r="L169" s="12" t="s">
        <v>12628</v>
      </c>
      <c r="M169" s="12">
        <v>2.2000000000000002</v>
      </c>
      <c r="N169" s="12" t="s">
        <v>12698</v>
      </c>
      <c r="O169" s="12" t="s">
        <v>12698</v>
      </c>
      <c r="P169" s="12">
        <v>25</v>
      </c>
      <c r="Q169" s="12" t="s">
        <v>6551</v>
      </c>
      <c r="R169" s="12" t="s">
        <v>12910</v>
      </c>
      <c r="S169" s="12" t="s">
        <v>12911</v>
      </c>
      <c r="T169" s="12" t="s">
        <v>13043</v>
      </c>
      <c r="U169" s="12" t="s">
        <v>6552</v>
      </c>
      <c r="V169" s="12" t="s">
        <v>6553</v>
      </c>
      <c r="W169" s="12" t="str">
        <f>"piechart: colorlist=""#00FF00,#FFFFFF,#C0C0C0,#FFFF00,#0000FF,#000080,#008080,#800000,#808000,#800080,#FF0000,#FF00FF"" valuelist="""&amp;AF169&amp;","&amp;AG169&amp;","&amp;AH169&amp;","&amp;AI169&amp;","&amp;AJ169&amp;","&amp;AK169&amp;","&amp;AL169&amp;","&amp;AM169&amp;","&amp;AN169&amp;","&amp;AO169&amp;","&amp;AP169&amp;","&amp;AQ169&amp;""""</f>
        <v>piechart: colorlist="#00FF00,#FFFFFF,#C0C0C0,#FFFF00,#0000FF,#000080,#008080,#800000,#808000,#800080,#FF0000,#FF00FF" valuelist="0,0,0,0,0,0,0,0,3748,2009,0,0"</v>
      </c>
      <c r="X169" s="12"/>
      <c r="Y169" s="12"/>
      <c r="Z169" s="12"/>
      <c r="AA169" s="12"/>
      <c r="AB169" s="12" t="s">
        <v>12683</v>
      </c>
      <c r="AC169" s="12" t="s">
        <v>12683</v>
      </c>
      <c r="AD169" s="12"/>
      <c r="AE169" s="12"/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2">
        <v>3748</v>
      </c>
      <c r="AO169" s="12">
        <v>2009</v>
      </c>
      <c r="AP169" s="12">
        <v>0</v>
      </c>
      <c r="AQ169" s="12">
        <v>0</v>
      </c>
      <c r="AR169" s="12">
        <v>0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3748</v>
      </c>
      <c r="AY169" s="12">
        <v>0</v>
      </c>
      <c r="AZ169" s="12">
        <v>0</v>
      </c>
      <c r="BA169" s="12">
        <v>0</v>
      </c>
      <c r="BB169" s="12">
        <v>2009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>
        <v>0</v>
      </c>
      <c r="BI169" s="12">
        <v>0</v>
      </c>
      <c r="BJ169" s="12">
        <v>0</v>
      </c>
      <c r="BK169" s="12">
        <v>0</v>
      </c>
      <c r="BL169" s="12">
        <v>0</v>
      </c>
      <c r="BM169" s="12">
        <v>0</v>
      </c>
      <c r="BN169" s="12">
        <v>0</v>
      </c>
      <c r="BO169" s="12">
        <v>0</v>
      </c>
      <c r="BP169" s="12">
        <v>0</v>
      </c>
      <c r="BQ169" s="12">
        <v>0</v>
      </c>
      <c r="BR169" s="12">
        <v>0</v>
      </c>
      <c r="BS169" s="12">
        <v>0</v>
      </c>
      <c r="BT169" s="12">
        <v>0</v>
      </c>
      <c r="BU169" s="12">
        <v>0</v>
      </c>
      <c r="BV169" s="12">
        <v>0</v>
      </c>
    </row>
    <row r="170" spans="1:74" s="38" customFormat="1">
      <c r="A170" s="12">
        <v>780</v>
      </c>
      <c r="B170" s="12" t="s">
        <v>14838</v>
      </c>
      <c r="C170" s="12" t="str">
        <f>IF(D170=0,"Standard only",INDEX($AR$1:$BV$1,1,MATCH(D170,AR170:BV170,0)))</f>
        <v>GG_LeafStem</v>
      </c>
      <c r="D170" s="12">
        <v>132193</v>
      </c>
      <c r="E170" s="13">
        <f>LOG10(D170)</f>
        <v>5.1212084586151141</v>
      </c>
      <c r="F170" s="12">
        <v>339.12290000000002</v>
      </c>
      <c r="G170" s="12">
        <v>7.66</v>
      </c>
      <c r="H170" s="12" t="s">
        <v>13376</v>
      </c>
      <c r="I170" s="12" t="s">
        <v>12391</v>
      </c>
      <c r="J170" s="12" t="s">
        <v>12678</v>
      </c>
      <c r="K170" s="12" t="s">
        <v>8988</v>
      </c>
      <c r="L170" s="12" t="s">
        <v>11843</v>
      </c>
      <c r="M170" s="12">
        <v>2.2000000000000002</v>
      </c>
      <c r="N170" s="12" t="s">
        <v>21752</v>
      </c>
      <c r="O170" s="12" t="s">
        <v>12921</v>
      </c>
      <c r="P170" s="12">
        <v>20</v>
      </c>
      <c r="Q170" s="12" t="s">
        <v>5747</v>
      </c>
      <c r="R170" s="12" t="s">
        <v>12679</v>
      </c>
      <c r="S170" s="12" t="s">
        <v>12680</v>
      </c>
      <c r="T170" s="12" t="s">
        <v>13038</v>
      </c>
      <c r="U170" s="12" t="s">
        <v>14840</v>
      </c>
      <c r="V170" s="12" t="s">
        <v>14841</v>
      </c>
      <c r="W170" s="12" t="str">
        <f>"piechart: colorlist=""#00FF00,#FFFFFF,#C0C0C0,#FFFF00,#0000FF,#000080,#008080,#800000,#808000,#800080,#FF0000,#FF00FF"" valuelist="""&amp;AF170&amp;","&amp;AG170&amp;","&amp;AH170&amp;","&amp;AI170&amp;","&amp;AJ170&amp;","&amp;AK170&amp;","&amp;AL170&amp;","&amp;AM170&amp;","&amp;AN170&amp;","&amp;AO170&amp;","&amp;AP170&amp;","&amp;AQ170&amp;""""</f>
        <v>piechart: colorlist="#00FF00,#FFFFFF,#C0C0C0,#FFFF00,#0000FF,#000080,#008080,#800000,#808000,#800080,#FF0000,#FF00FF" valuelist="0,0,0,0,0,0,0,0,136049,7667,0,0"</v>
      </c>
      <c r="X170" s="12" t="s">
        <v>14842</v>
      </c>
      <c r="Y170" s="12" t="s">
        <v>21753</v>
      </c>
      <c r="Z170" s="12"/>
      <c r="AA170" s="12"/>
      <c r="AB170" s="12" t="s">
        <v>14844</v>
      </c>
      <c r="AC170" s="12"/>
      <c r="AD170" s="12"/>
      <c r="AE170" s="12"/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2">
        <v>136049</v>
      </c>
      <c r="AO170" s="12">
        <v>7667</v>
      </c>
      <c r="AP170" s="12">
        <v>0</v>
      </c>
      <c r="AQ170" s="12">
        <v>0</v>
      </c>
      <c r="AR170" s="12">
        <v>0</v>
      </c>
      <c r="AS170" s="12">
        <v>0</v>
      </c>
      <c r="AT170" s="12">
        <v>0</v>
      </c>
      <c r="AU170" s="12">
        <v>0</v>
      </c>
      <c r="AV170" s="12">
        <v>0</v>
      </c>
      <c r="AW170" s="12">
        <v>132193</v>
      </c>
      <c r="AX170" s="12">
        <v>3856</v>
      </c>
      <c r="AY170" s="12">
        <v>0</v>
      </c>
      <c r="AZ170" s="12">
        <v>0</v>
      </c>
      <c r="BA170" s="12">
        <v>7667</v>
      </c>
      <c r="BB170" s="12">
        <v>0</v>
      </c>
      <c r="BC170" s="12">
        <v>0</v>
      </c>
      <c r="BD170" s="12">
        <v>0</v>
      </c>
      <c r="BE170" s="12">
        <v>0</v>
      </c>
      <c r="BF170" s="12">
        <v>0</v>
      </c>
      <c r="BG170" s="12">
        <v>0</v>
      </c>
      <c r="BH170" s="12">
        <v>0</v>
      </c>
      <c r="BI170" s="12">
        <v>0</v>
      </c>
      <c r="BJ170" s="12">
        <v>0</v>
      </c>
      <c r="BK170" s="12">
        <v>0</v>
      </c>
      <c r="BL170" s="12">
        <v>0</v>
      </c>
      <c r="BM170" s="12">
        <v>0</v>
      </c>
      <c r="BN170" s="12">
        <v>0</v>
      </c>
      <c r="BO170" s="12">
        <v>0</v>
      </c>
      <c r="BP170" s="12">
        <v>0</v>
      </c>
      <c r="BQ170" s="12">
        <v>0</v>
      </c>
      <c r="BR170" s="12">
        <v>0</v>
      </c>
      <c r="BS170" s="12">
        <v>0</v>
      </c>
      <c r="BT170" s="12">
        <v>0</v>
      </c>
      <c r="BU170" s="12">
        <v>0</v>
      </c>
      <c r="BV170" s="12">
        <v>0</v>
      </c>
    </row>
    <row r="171" spans="1:74" s="38" customFormat="1">
      <c r="A171" s="12">
        <v>778</v>
      </c>
      <c r="B171" s="12" t="s">
        <v>14845</v>
      </c>
      <c r="C171" s="12" t="str">
        <f>IF(D171=0,"Standard only",INDEX($AR$1:$BV$1,1,MATCH(D171,AR171:BV171,0)))</f>
        <v>GG_LeafStem</v>
      </c>
      <c r="D171" s="12">
        <v>53336</v>
      </c>
      <c r="E171" s="13">
        <f>LOG10(D171)</f>
        <v>4.7270204421175075</v>
      </c>
      <c r="F171" s="12">
        <v>339.12259999999998</v>
      </c>
      <c r="G171" s="12">
        <v>8.1199999999999992</v>
      </c>
      <c r="H171" s="12" t="s">
        <v>13376</v>
      </c>
      <c r="I171" s="12" t="s">
        <v>12391</v>
      </c>
      <c r="J171" s="12" t="s">
        <v>11748</v>
      </c>
      <c r="K171" s="12" t="s">
        <v>9240</v>
      </c>
      <c r="L171" s="12" t="s">
        <v>11843</v>
      </c>
      <c r="M171" s="12">
        <v>2.2000000000000002</v>
      </c>
      <c r="N171" s="12" t="s">
        <v>14846</v>
      </c>
      <c r="O171" s="12" t="s">
        <v>12921</v>
      </c>
      <c r="P171" s="12">
        <v>20</v>
      </c>
      <c r="Q171" s="12" t="s">
        <v>5747</v>
      </c>
      <c r="R171" s="12" t="s">
        <v>11749</v>
      </c>
      <c r="S171" s="12" t="s">
        <v>11787</v>
      </c>
      <c r="T171" s="12" t="s">
        <v>11794</v>
      </c>
      <c r="U171" s="12" t="s">
        <v>14847</v>
      </c>
      <c r="V171" s="12" t="s">
        <v>14848</v>
      </c>
      <c r="W171" s="12" t="str">
        <f>"piechart: colorlist=""#00FF00,#FFFFFF,#C0C0C0,#FFFF00,#0000FF,#000080,#008080,#800000,#808000,#800080,#FF0000,#FF00FF"" valuelist="""&amp;AF171&amp;","&amp;AG171&amp;","&amp;AH171&amp;","&amp;AI171&amp;","&amp;AJ171&amp;","&amp;AK171&amp;","&amp;AL171&amp;","&amp;AM171&amp;","&amp;AN171&amp;","&amp;AO171&amp;","&amp;AP171&amp;","&amp;AQ171&amp;""""</f>
        <v>piechart: colorlist="#00FF00,#FFFFFF,#C0C0C0,#FFFF00,#0000FF,#000080,#008080,#800000,#808000,#800080,#FF0000,#FF00FF" valuelist="0,0,0,0,0,0,0,0,56167,13429,0,0"</v>
      </c>
      <c r="X171" s="12" t="s">
        <v>14849</v>
      </c>
      <c r="Y171" s="12" t="s">
        <v>14850</v>
      </c>
      <c r="Z171" s="12"/>
      <c r="AA171" s="12"/>
      <c r="AB171" s="12" t="s">
        <v>21754</v>
      </c>
      <c r="AC171" s="12"/>
      <c r="AD171" s="12"/>
      <c r="AE171" s="12"/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56167</v>
      </c>
      <c r="AO171" s="12">
        <v>13429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53336</v>
      </c>
      <c r="AX171" s="12">
        <v>2831</v>
      </c>
      <c r="AY171" s="12">
        <v>0</v>
      </c>
      <c r="AZ171" s="12">
        <v>0</v>
      </c>
      <c r="BA171" s="12">
        <v>10824</v>
      </c>
      <c r="BB171" s="12">
        <v>2605</v>
      </c>
      <c r="BC171" s="12">
        <v>0</v>
      </c>
      <c r="BD171" s="12">
        <v>0</v>
      </c>
      <c r="BE171" s="12">
        <v>0</v>
      </c>
      <c r="BF171" s="12">
        <v>0</v>
      </c>
      <c r="BG171" s="12">
        <v>0</v>
      </c>
      <c r="BH171" s="12">
        <v>0</v>
      </c>
      <c r="BI171" s="12">
        <v>0</v>
      </c>
      <c r="BJ171" s="12">
        <v>0</v>
      </c>
      <c r="BK171" s="12">
        <v>0</v>
      </c>
      <c r="BL171" s="12">
        <v>0</v>
      </c>
      <c r="BM171" s="12">
        <v>0</v>
      </c>
      <c r="BN171" s="12">
        <v>0</v>
      </c>
      <c r="BO171" s="12">
        <v>0</v>
      </c>
      <c r="BP171" s="12">
        <v>0</v>
      </c>
      <c r="BQ171" s="12">
        <v>0</v>
      </c>
      <c r="BR171" s="12">
        <v>0</v>
      </c>
      <c r="BS171" s="12">
        <v>0</v>
      </c>
      <c r="BT171" s="12">
        <v>0</v>
      </c>
      <c r="BU171" s="12">
        <v>0</v>
      </c>
      <c r="BV171" s="12">
        <v>0</v>
      </c>
    </row>
    <row r="172" spans="1:74" s="38" customFormat="1">
      <c r="A172" s="12">
        <v>1870</v>
      </c>
      <c r="B172" s="12" t="s">
        <v>5753</v>
      </c>
      <c r="C172" s="12" t="s">
        <v>10797</v>
      </c>
      <c r="D172" s="12">
        <v>3397</v>
      </c>
      <c r="E172" s="13">
        <f>LOG10(D172)</f>
        <v>3.531095546870028</v>
      </c>
      <c r="F172" s="12">
        <v>341.13720000000001</v>
      </c>
      <c r="G172" s="12">
        <v>9.6999999999999993</v>
      </c>
      <c r="H172" s="12" t="s">
        <v>25</v>
      </c>
      <c r="I172" s="12" t="s">
        <v>12391</v>
      </c>
      <c r="J172" s="12" t="s">
        <v>12678</v>
      </c>
      <c r="K172" s="12" t="s">
        <v>12650</v>
      </c>
      <c r="L172" s="12" t="s">
        <v>12628</v>
      </c>
      <c r="M172" s="12">
        <v>2.2000000000000002</v>
      </c>
      <c r="N172" s="12" t="s">
        <v>11859</v>
      </c>
      <c r="O172" s="12" t="s">
        <v>12921</v>
      </c>
      <c r="P172" s="12">
        <v>20</v>
      </c>
      <c r="Q172" s="12" t="s">
        <v>5747</v>
      </c>
      <c r="R172" s="12" t="s">
        <v>12679</v>
      </c>
      <c r="S172" s="12" t="s">
        <v>12680</v>
      </c>
      <c r="T172" s="12" t="s">
        <v>13038</v>
      </c>
      <c r="U172" s="12" t="s">
        <v>5755</v>
      </c>
      <c r="V172" s="12" t="s">
        <v>5756</v>
      </c>
      <c r="W172" s="12" t="str">
        <f>"piechart: colorlist=""#00FF00,#FFFFFF,#C0C0C0,#FFFF00,#0000FF,#000080,#008080,#800000,#808000,#800080,#FF0000,#FF00FF"" valuelist="""&amp;AF172&amp;","&amp;AG172&amp;","&amp;AH172&amp;","&amp;AI172&amp;","&amp;AJ172&amp;","&amp;AK172&amp;","&amp;AL172&amp;","&amp;AM172&amp;","&amp;AN172&amp;","&amp;AO172&amp;","&amp;AP172&amp;","&amp;AQ172&amp;""""</f>
        <v>piechart: colorlist="#00FF00,#FFFFFF,#C0C0C0,#FFFF00,#0000FF,#000080,#008080,#800000,#808000,#800080,#FF0000,#FF00FF" valuelist="0,0,0,0,0,0,0,0,3397,2666,0,0"</v>
      </c>
      <c r="X172" s="12" t="s">
        <v>12681</v>
      </c>
      <c r="Y172" s="12" t="s">
        <v>12682</v>
      </c>
      <c r="Z172" s="12"/>
      <c r="AA172" s="12"/>
      <c r="AB172" s="12" t="s">
        <v>12683</v>
      </c>
      <c r="AC172" s="12"/>
      <c r="AD172" s="12"/>
      <c r="AE172" s="12"/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3397</v>
      </c>
      <c r="AO172" s="12">
        <v>2666</v>
      </c>
      <c r="AP172" s="12">
        <v>0</v>
      </c>
      <c r="AQ172" s="12">
        <v>0</v>
      </c>
      <c r="AR172" s="12">
        <v>0</v>
      </c>
      <c r="AS172" s="12">
        <v>0</v>
      </c>
      <c r="AT172" s="12">
        <v>0</v>
      </c>
      <c r="AU172" s="12">
        <v>0</v>
      </c>
      <c r="AV172" s="12">
        <v>0</v>
      </c>
      <c r="AW172" s="12">
        <v>0</v>
      </c>
      <c r="AX172" s="12">
        <v>3397</v>
      </c>
      <c r="AY172" s="12">
        <v>0</v>
      </c>
      <c r="AZ172" s="12">
        <v>0</v>
      </c>
      <c r="BA172" s="12">
        <v>0</v>
      </c>
      <c r="BB172" s="12">
        <v>2666</v>
      </c>
      <c r="BC172" s="12">
        <v>0</v>
      </c>
      <c r="BD172" s="12">
        <v>0</v>
      </c>
      <c r="BE172" s="12">
        <v>0</v>
      </c>
      <c r="BF172" s="12">
        <v>0</v>
      </c>
      <c r="BG172" s="12">
        <v>0</v>
      </c>
      <c r="BH172" s="12">
        <v>0</v>
      </c>
      <c r="BI172" s="12">
        <v>0</v>
      </c>
      <c r="BJ172" s="12">
        <v>0</v>
      </c>
      <c r="BK172" s="12">
        <v>0</v>
      </c>
      <c r="BL172" s="12">
        <v>0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0</v>
      </c>
    </row>
    <row r="173" spans="1:74" s="38" customFormat="1">
      <c r="A173" s="12">
        <v>855</v>
      </c>
      <c r="B173" s="12" t="s">
        <v>14852</v>
      </c>
      <c r="C173" s="12" t="str">
        <f>IF(D173=0,"Standard only",INDEX($AR$1:$BV$1,1,MATCH(D173,AR173:BV173,0)))</f>
        <v>GG_LeafStem</v>
      </c>
      <c r="D173" s="12">
        <v>37402</v>
      </c>
      <c r="E173" s="13">
        <f>LOG10(D173)</f>
        <v>4.5728948258833766</v>
      </c>
      <c r="F173" s="12">
        <v>355.11810000000003</v>
      </c>
      <c r="G173" s="12">
        <v>7.05</v>
      </c>
      <c r="H173" s="12" t="s">
        <v>13376</v>
      </c>
      <c r="I173" s="14" t="s">
        <v>12398</v>
      </c>
      <c r="J173" s="14" t="s">
        <v>10439</v>
      </c>
      <c r="K173" s="14" t="s">
        <v>14592</v>
      </c>
      <c r="L173" s="14" t="s">
        <v>12628</v>
      </c>
      <c r="M173" s="12">
        <v>2.2000000000000002</v>
      </c>
      <c r="N173" s="14" t="s">
        <v>12970</v>
      </c>
      <c r="O173" s="14" t="s">
        <v>12921</v>
      </c>
      <c r="P173" s="14">
        <v>20</v>
      </c>
      <c r="Q173" s="14" t="s">
        <v>6032</v>
      </c>
      <c r="R173" s="14" t="s">
        <v>10441</v>
      </c>
      <c r="S173" s="14" t="s">
        <v>6033</v>
      </c>
      <c r="T173" s="14" t="s">
        <v>11635</v>
      </c>
      <c r="U173" s="12" t="s">
        <v>14854</v>
      </c>
      <c r="V173" s="12" t="s">
        <v>14855</v>
      </c>
      <c r="W173" s="12" t="str">
        <f>"piechart: colorlist=""#00FF00,#FFFFFF,#C0C0C0,#FFFF00,#0000FF,#000080,#008080,#800000,#808000,#800080,#FF0000,#FF00FF"" valuelist="""&amp;AF173&amp;","&amp;AG173&amp;","&amp;AH173&amp;","&amp;AI173&amp;","&amp;AJ173&amp;","&amp;AK173&amp;","&amp;AL173&amp;","&amp;AM173&amp;","&amp;AN173&amp;","&amp;AO173&amp;","&amp;AP173&amp;","&amp;AQ173&amp;""""</f>
        <v>piechart: colorlist="#00FF00,#FFFFFF,#C0C0C0,#FFFF00,#0000FF,#000080,#008080,#800000,#808000,#800080,#FF0000,#FF00FF" valuelist="0,0,0,0,0,0,0,0,37402,17243,0,0"</v>
      </c>
      <c r="X173" s="12" t="s">
        <v>14856</v>
      </c>
      <c r="Y173" s="12" t="s">
        <v>14857</v>
      </c>
      <c r="Z173" s="12"/>
      <c r="AA173" s="12"/>
      <c r="AB173" s="12" t="s">
        <v>14858</v>
      </c>
      <c r="AC173" s="12"/>
      <c r="AD173" s="12"/>
      <c r="AE173" s="12"/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2">
        <v>37402</v>
      </c>
      <c r="AO173" s="12">
        <v>17243</v>
      </c>
      <c r="AP173" s="12">
        <v>0</v>
      </c>
      <c r="AQ173" s="12">
        <v>0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37402</v>
      </c>
      <c r="AX173" s="12">
        <v>0</v>
      </c>
      <c r="AY173" s="12">
        <v>0</v>
      </c>
      <c r="AZ173" s="12">
        <v>0</v>
      </c>
      <c r="BA173" s="12">
        <v>17243</v>
      </c>
      <c r="BB173" s="12">
        <v>0</v>
      </c>
      <c r="BC173" s="12">
        <v>0</v>
      </c>
      <c r="BD173" s="12">
        <v>0</v>
      </c>
      <c r="BE173" s="12">
        <v>0</v>
      </c>
      <c r="BF173" s="12">
        <v>0</v>
      </c>
      <c r="BG173" s="12">
        <v>0</v>
      </c>
      <c r="BH173" s="12">
        <v>0</v>
      </c>
      <c r="BI173" s="12">
        <v>0</v>
      </c>
      <c r="BJ173" s="12">
        <v>0</v>
      </c>
      <c r="BK173" s="12">
        <v>0</v>
      </c>
      <c r="BL173" s="12">
        <v>0</v>
      </c>
      <c r="BM173" s="12">
        <v>0</v>
      </c>
      <c r="BN173" s="12">
        <v>0</v>
      </c>
      <c r="BO173" s="12">
        <v>0</v>
      </c>
      <c r="BP173" s="12">
        <v>0</v>
      </c>
      <c r="BQ173" s="12">
        <v>0</v>
      </c>
      <c r="BR173" s="12">
        <v>0</v>
      </c>
      <c r="BS173" s="12">
        <v>0</v>
      </c>
      <c r="BT173" s="12">
        <v>0</v>
      </c>
      <c r="BU173" s="12">
        <v>0</v>
      </c>
      <c r="BV173" s="12">
        <v>0</v>
      </c>
    </row>
    <row r="174" spans="1:74" s="38" customFormat="1">
      <c r="A174" s="12">
        <v>854</v>
      </c>
      <c r="B174" s="12" t="s">
        <v>14859</v>
      </c>
      <c r="C174" s="12" t="str">
        <f>IF(D174=0,"Standard only",INDEX($AR$1:$BV$1,1,MATCH(D174,AR174:BV174,0)))</f>
        <v>GU_LeafStem</v>
      </c>
      <c r="D174" s="12">
        <v>61873</v>
      </c>
      <c r="E174" s="13">
        <f>LOG10(D174)</f>
        <v>4.7915011739133115</v>
      </c>
      <c r="F174" s="12">
        <v>355.11759999999998</v>
      </c>
      <c r="G174" s="12">
        <v>7.76</v>
      </c>
      <c r="H174" s="12" t="s">
        <v>13376</v>
      </c>
      <c r="I174" s="12" t="s">
        <v>12397</v>
      </c>
      <c r="J174" s="12" t="s">
        <v>10411</v>
      </c>
      <c r="K174" s="12" t="s">
        <v>14860</v>
      </c>
      <c r="L174" s="12" t="s">
        <v>11843</v>
      </c>
      <c r="M174" s="12">
        <v>2.2000000000000002</v>
      </c>
      <c r="N174" s="12" t="s">
        <v>14861</v>
      </c>
      <c r="O174" s="12" t="s">
        <v>12921</v>
      </c>
      <c r="P174" s="12">
        <v>20</v>
      </c>
      <c r="Q174" s="12" t="s">
        <v>6032</v>
      </c>
      <c r="R174" s="12" t="s">
        <v>10412</v>
      </c>
      <c r="S174" s="12" t="s">
        <v>11325</v>
      </c>
      <c r="T174" s="12" t="s">
        <v>11634</v>
      </c>
      <c r="U174" s="12" t="s">
        <v>14862</v>
      </c>
      <c r="V174" s="12" t="s">
        <v>14863</v>
      </c>
      <c r="W174" s="12" t="str">
        <f>"piechart: colorlist=""#00FF00,#FFFFFF,#C0C0C0,#FFFF00,#0000FF,#000080,#008080,#800000,#808000,#800080,#FF0000,#FF00FF"" valuelist="""&amp;AF174&amp;","&amp;AG174&amp;","&amp;AH174&amp;","&amp;AI174&amp;","&amp;AJ174&amp;","&amp;AK174&amp;","&amp;AL174&amp;","&amp;AM174&amp;","&amp;AN174&amp;","&amp;AO174&amp;","&amp;AP174&amp;","&amp;AQ174&amp;""""</f>
        <v>piechart: colorlist="#00FF00,#FFFFFF,#C0C0C0,#FFFF00,#0000FF,#000080,#008080,#800000,#808000,#800080,#FF0000,#FF00FF" valuelist="0,0,0,0,0,0,0,0,13887,61873,0,0"</v>
      </c>
      <c r="X174" s="12" t="s">
        <v>14864</v>
      </c>
      <c r="Y174" s="12" t="s">
        <v>14865</v>
      </c>
      <c r="Z174" s="12"/>
      <c r="AA174" s="12"/>
      <c r="AB174" s="12" t="s">
        <v>21758</v>
      </c>
      <c r="AC174" s="12"/>
      <c r="AD174" s="12"/>
      <c r="AE174" s="12"/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2">
        <v>13887</v>
      </c>
      <c r="AO174" s="12">
        <v>61873</v>
      </c>
      <c r="AP174" s="12">
        <v>0</v>
      </c>
      <c r="AQ174" s="12">
        <v>0</v>
      </c>
      <c r="AR174" s="12">
        <v>0</v>
      </c>
      <c r="AS174" s="12">
        <v>0</v>
      </c>
      <c r="AT174" s="12">
        <v>0</v>
      </c>
      <c r="AU174" s="12">
        <v>0</v>
      </c>
      <c r="AV174" s="12">
        <v>0</v>
      </c>
      <c r="AW174" s="12">
        <v>13887</v>
      </c>
      <c r="AX174" s="12">
        <v>0</v>
      </c>
      <c r="AY174" s="12">
        <v>0</v>
      </c>
      <c r="AZ174" s="12">
        <v>0</v>
      </c>
      <c r="BA174" s="12">
        <v>61873</v>
      </c>
      <c r="BB174" s="12">
        <v>0</v>
      </c>
      <c r="BC174" s="12">
        <v>0</v>
      </c>
      <c r="BD174" s="12">
        <v>0</v>
      </c>
      <c r="BE174" s="12">
        <v>0</v>
      </c>
      <c r="BF174" s="12">
        <v>0</v>
      </c>
      <c r="BG174" s="12">
        <v>0</v>
      </c>
      <c r="BH174" s="12">
        <v>0</v>
      </c>
      <c r="BI174" s="12">
        <v>0</v>
      </c>
      <c r="BJ174" s="12">
        <v>0</v>
      </c>
      <c r="BK174" s="12">
        <v>0</v>
      </c>
      <c r="BL174" s="12">
        <v>0</v>
      </c>
      <c r="BM174" s="12">
        <v>0</v>
      </c>
      <c r="BN174" s="12">
        <v>0</v>
      </c>
      <c r="BO174" s="12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  <c r="BU174" s="12">
        <v>0</v>
      </c>
      <c r="BV174" s="12">
        <v>0</v>
      </c>
    </row>
    <row r="175" spans="1:74" s="38" customFormat="1">
      <c r="A175" s="12">
        <v>852</v>
      </c>
      <c r="B175" s="12" t="s">
        <v>14867</v>
      </c>
      <c r="C175" s="12" t="s">
        <v>13349</v>
      </c>
      <c r="D175" s="12">
        <v>8585</v>
      </c>
      <c r="E175" s="13">
        <f>LOG10(D175)</f>
        <v>3.9337402994969355</v>
      </c>
      <c r="F175" s="12">
        <v>355.1173</v>
      </c>
      <c r="G175" s="12">
        <v>8.0399999999999991</v>
      </c>
      <c r="H175" s="12" t="s">
        <v>13376</v>
      </c>
      <c r="I175" s="12" t="s">
        <v>12397</v>
      </c>
      <c r="J175" s="12" t="s">
        <v>10439</v>
      </c>
      <c r="K175" s="12" t="s">
        <v>14868</v>
      </c>
      <c r="L175" s="12" t="s">
        <v>12628</v>
      </c>
      <c r="M175" s="12">
        <v>2.2000000000000002</v>
      </c>
      <c r="N175" s="12" t="s">
        <v>14861</v>
      </c>
      <c r="O175" s="12" t="s">
        <v>12921</v>
      </c>
      <c r="P175" s="12">
        <v>20</v>
      </c>
      <c r="Q175" s="12" t="s">
        <v>6032</v>
      </c>
      <c r="R175" s="12" t="s">
        <v>10441</v>
      </c>
      <c r="S175" s="12" t="s">
        <v>6033</v>
      </c>
      <c r="T175" s="12" t="s">
        <v>11635</v>
      </c>
      <c r="U175" s="12" t="s">
        <v>14869</v>
      </c>
      <c r="V175" s="12" t="s">
        <v>14870</v>
      </c>
      <c r="W175" s="12" t="str">
        <f>"piechart: colorlist=""#00FF00,#FFFFFF,#C0C0C0,#FFFF00,#0000FF,#000080,#008080,#800000,#808000,#800080,#FF0000,#FF00FF"" valuelist="""&amp;AF175&amp;","&amp;AG175&amp;","&amp;AH175&amp;","&amp;AI175&amp;","&amp;AJ175&amp;","&amp;AK175&amp;","&amp;AL175&amp;","&amp;AM175&amp;","&amp;AN175&amp;","&amp;AO175&amp;","&amp;AP175&amp;","&amp;AQ175&amp;""""</f>
        <v>piechart: colorlist="#00FF00,#FFFFFF,#C0C0C0,#FFFF00,#0000FF,#000080,#008080,#800000,#808000,#800080,#FF0000,#FF00FF" valuelist="0,0,0,0,0,0,0,0,8585,2080,0,0"</v>
      </c>
      <c r="X175" s="12" t="s">
        <v>14871</v>
      </c>
      <c r="Y175" s="12"/>
      <c r="Z175" s="12"/>
      <c r="AA175" s="12"/>
      <c r="AB175" s="12"/>
      <c r="AC175" s="12"/>
      <c r="AD175" s="12"/>
      <c r="AE175" s="12"/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2">
        <v>8585</v>
      </c>
      <c r="AO175" s="12">
        <v>2080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8585</v>
      </c>
      <c r="AX175" s="12">
        <v>0</v>
      </c>
      <c r="AY175" s="12">
        <v>0</v>
      </c>
      <c r="AZ175" s="12">
        <v>0</v>
      </c>
      <c r="BA175" s="12">
        <v>2080</v>
      </c>
      <c r="BB175" s="12">
        <v>0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>
        <v>0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2">
        <v>0</v>
      </c>
      <c r="BP175" s="12">
        <v>0</v>
      </c>
      <c r="BQ175" s="12">
        <v>0</v>
      </c>
      <c r="BR175" s="12">
        <v>0</v>
      </c>
      <c r="BS175" s="12">
        <v>0</v>
      </c>
      <c r="BT175" s="12">
        <v>0</v>
      </c>
      <c r="BU175" s="12">
        <v>0</v>
      </c>
      <c r="BV175" s="12">
        <v>0</v>
      </c>
    </row>
    <row r="176" spans="1:74" s="38" customFormat="1">
      <c r="A176" s="12">
        <v>853</v>
      </c>
      <c r="B176" s="12" t="s">
        <v>14899</v>
      </c>
      <c r="C176" s="12" t="s">
        <v>13350</v>
      </c>
      <c r="D176" s="12">
        <v>3019</v>
      </c>
      <c r="E176" s="13">
        <f>LOG10(D176)</f>
        <v>3.4798631130230979</v>
      </c>
      <c r="F176" s="12">
        <v>355.11759999999998</v>
      </c>
      <c r="G176" s="12">
        <v>8.9700000000000006</v>
      </c>
      <c r="H176" s="12" t="s">
        <v>13376</v>
      </c>
      <c r="I176" s="12" t="s">
        <v>14900</v>
      </c>
      <c r="J176" s="12" t="s">
        <v>10439</v>
      </c>
      <c r="K176" s="12" t="s">
        <v>14868</v>
      </c>
      <c r="L176" s="12" t="s">
        <v>12628</v>
      </c>
      <c r="M176" s="12">
        <v>2.2000000000000002</v>
      </c>
      <c r="N176" s="12" t="s">
        <v>12970</v>
      </c>
      <c r="O176" s="12" t="s">
        <v>12921</v>
      </c>
      <c r="P176" s="12">
        <v>20</v>
      </c>
      <c r="Q176" s="12" t="s">
        <v>6032</v>
      </c>
      <c r="R176" s="12" t="s">
        <v>10441</v>
      </c>
      <c r="S176" s="12" t="s">
        <v>6033</v>
      </c>
      <c r="T176" s="12" t="s">
        <v>11635</v>
      </c>
      <c r="U176" s="12" t="s">
        <v>14901</v>
      </c>
      <c r="V176" s="12" t="s">
        <v>14902</v>
      </c>
      <c r="W176" s="12" t="str">
        <f>"piechart: colorlist=""#00FF00,#FFFFFF,#C0C0C0,#FFFF00,#0000FF,#000080,#008080,#800000,#808000,#800080,#FF0000,#FF00FF"" valuelist="""&amp;AF176&amp;","&amp;AG176&amp;","&amp;AH176&amp;","&amp;AI176&amp;","&amp;AJ176&amp;","&amp;AK176&amp;","&amp;AL176&amp;","&amp;AM176&amp;","&amp;AN176&amp;","&amp;AO176&amp;","&amp;AP176&amp;","&amp;AQ176&amp;""""</f>
        <v>piechart: colorlist="#00FF00,#FFFFFF,#C0C0C0,#FFFF00,#0000FF,#000080,#008080,#800000,#808000,#800080,#FF0000,#FF00FF" valuelist="0,0,0,0,0,0,0,0,3019,1069,0,0"</v>
      </c>
      <c r="X176" s="12" t="s">
        <v>14903</v>
      </c>
      <c r="Y176" s="12"/>
      <c r="Z176" s="12"/>
      <c r="AA176" s="12"/>
      <c r="AB176" s="12"/>
      <c r="AC176" s="12"/>
      <c r="AD176" s="12"/>
      <c r="AE176" s="12"/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2">
        <v>3019</v>
      </c>
      <c r="AO176" s="12">
        <v>1069</v>
      </c>
      <c r="AP176" s="12">
        <v>0</v>
      </c>
      <c r="AQ176" s="12">
        <v>0</v>
      </c>
      <c r="AR176" s="12">
        <v>0</v>
      </c>
      <c r="AS176" s="12">
        <v>0</v>
      </c>
      <c r="AT176" s="12">
        <v>0</v>
      </c>
      <c r="AU176" s="12">
        <v>0</v>
      </c>
      <c r="AV176" s="12">
        <v>0</v>
      </c>
      <c r="AW176" s="12">
        <v>0</v>
      </c>
      <c r="AX176" s="12">
        <v>3019</v>
      </c>
      <c r="AY176" s="12">
        <v>0</v>
      </c>
      <c r="AZ176" s="12">
        <v>0</v>
      </c>
      <c r="BA176" s="12">
        <v>0</v>
      </c>
      <c r="BB176" s="12">
        <v>1069</v>
      </c>
      <c r="BC176" s="12">
        <v>0</v>
      </c>
      <c r="BD176" s="12">
        <v>0</v>
      </c>
      <c r="BE176" s="12">
        <v>0</v>
      </c>
      <c r="BF176" s="12">
        <v>0</v>
      </c>
      <c r="BG176" s="12">
        <v>0</v>
      </c>
      <c r="BH176" s="12">
        <v>0</v>
      </c>
      <c r="BI176" s="12">
        <v>0</v>
      </c>
      <c r="BJ176" s="12">
        <v>0</v>
      </c>
      <c r="BK176" s="12">
        <v>0</v>
      </c>
      <c r="BL176" s="12">
        <v>0</v>
      </c>
      <c r="BM176" s="12">
        <v>0</v>
      </c>
      <c r="BN176" s="12">
        <v>0</v>
      </c>
      <c r="BO176" s="12">
        <v>0</v>
      </c>
      <c r="BP176" s="12">
        <v>0</v>
      </c>
      <c r="BQ176" s="12">
        <v>0</v>
      </c>
      <c r="BR176" s="12">
        <v>0</v>
      </c>
      <c r="BS176" s="12">
        <v>0</v>
      </c>
      <c r="BT176" s="12">
        <v>0</v>
      </c>
      <c r="BU176" s="12">
        <v>0</v>
      </c>
      <c r="BV176" s="12">
        <v>0</v>
      </c>
    </row>
    <row r="177" spans="1:74" s="38" customFormat="1">
      <c r="A177" s="12">
        <v>981</v>
      </c>
      <c r="B177" s="12" t="s">
        <v>14872</v>
      </c>
      <c r="C177" s="12" t="str">
        <f>IF(D177=0,"Standard only",INDEX($AR$1:$BV$1,1,MATCH(D177,AR177:BV177,0)))</f>
        <v>GG_Root</v>
      </c>
      <c r="D177" s="12">
        <v>20872</v>
      </c>
      <c r="E177" s="13">
        <f>LOG10(D177)</f>
        <v>4.3195640660921644</v>
      </c>
      <c r="F177" s="12">
        <v>391.18959999999998</v>
      </c>
      <c r="G177" s="12">
        <v>9.0500000000000007</v>
      </c>
      <c r="H177" s="12" t="s">
        <v>13376</v>
      </c>
      <c r="I177" s="12" t="s">
        <v>14873</v>
      </c>
      <c r="J177" s="12" t="s">
        <v>14874</v>
      </c>
      <c r="K177" s="12" t="s">
        <v>14875</v>
      </c>
      <c r="L177" s="12" t="s">
        <v>11843</v>
      </c>
      <c r="M177" s="12">
        <v>2.2000000000000002</v>
      </c>
      <c r="N177" s="12" t="s">
        <v>14876</v>
      </c>
      <c r="O177" s="12" t="s">
        <v>12921</v>
      </c>
      <c r="P177" s="12">
        <v>25</v>
      </c>
      <c r="Q177" s="12" t="s">
        <v>6307</v>
      </c>
      <c r="R177" s="12" t="s">
        <v>14877</v>
      </c>
      <c r="S177" s="12" t="s">
        <v>14878</v>
      </c>
      <c r="T177" s="12" t="s">
        <v>14879</v>
      </c>
      <c r="U177" s="12" t="s">
        <v>14880</v>
      </c>
      <c r="V177" s="12" t="s">
        <v>14881</v>
      </c>
      <c r="W177" s="12" t="str">
        <f>"piechart: colorlist=""#00FF00,#FFFFFF,#C0C0C0,#FFFF00,#0000FF,#000080,#008080,#800000,#808000,#800080,#FF0000,#FF00FF"" valuelist="""&amp;AF177&amp;","&amp;AG177&amp;","&amp;AH177&amp;","&amp;AI177&amp;","&amp;AJ177&amp;","&amp;AK177&amp;","&amp;AL177&amp;","&amp;AM177&amp;","&amp;AN177&amp;","&amp;AO177&amp;","&amp;AP177&amp;","&amp;AQ177&amp;""""</f>
        <v>piechart: colorlist="#00FF00,#FFFFFF,#C0C0C0,#FFFF00,#0000FF,#000080,#008080,#800000,#808000,#800080,#FF0000,#FF00FF" valuelist="0,0,0,0,0,0,0,0,20872,0,0,0"</v>
      </c>
      <c r="X177" s="12" t="s">
        <v>14882</v>
      </c>
      <c r="Y177" s="12" t="s">
        <v>14883</v>
      </c>
      <c r="Z177" s="12" t="s">
        <v>14884</v>
      </c>
      <c r="AA177" s="12"/>
      <c r="AB177" s="12" t="s">
        <v>14885</v>
      </c>
      <c r="AC177" s="12"/>
      <c r="AD177" s="12"/>
      <c r="AE177" s="12"/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2">
        <v>20872</v>
      </c>
      <c r="AO177" s="12">
        <v>0</v>
      </c>
      <c r="AP177" s="12">
        <v>0</v>
      </c>
      <c r="AQ177" s="12">
        <v>0</v>
      </c>
      <c r="AR177" s="12">
        <v>0</v>
      </c>
      <c r="AS177" s="12">
        <v>0</v>
      </c>
      <c r="AT177" s="12">
        <v>0</v>
      </c>
      <c r="AU177" s="12">
        <v>0</v>
      </c>
      <c r="AV177" s="12">
        <v>0</v>
      </c>
      <c r="AW177" s="12">
        <v>0</v>
      </c>
      <c r="AX177" s="12">
        <v>20872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12">
        <v>0</v>
      </c>
      <c r="BG177" s="12">
        <v>0</v>
      </c>
      <c r="BH177" s="12">
        <v>0</v>
      </c>
      <c r="BI177" s="12">
        <v>0</v>
      </c>
      <c r="BJ177" s="12">
        <v>0</v>
      </c>
      <c r="BK177" s="12">
        <v>0</v>
      </c>
      <c r="BL177" s="12">
        <v>0</v>
      </c>
      <c r="BM177" s="12">
        <v>0</v>
      </c>
      <c r="BN177" s="12">
        <v>0</v>
      </c>
      <c r="BO177" s="12">
        <v>0</v>
      </c>
      <c r="BP177" s="12">
        <v>0</v>
      </c>
      <c r="BQ177" s="12">
        <v>0</v>
      </c>
      <c r="BR177" s="12">
        <v>0</v>
      </c>
      <c r="BS177" s="12">
        <v>0</v>
      </c>
      <c r="BT177" s="12">
        <v>0</v>
      </c>
      <c r="BU177" s="12">
        <v>0</v>
      </c>
      <c r="BV177" s="12">
        <v>0</v>
      </c>
    </row>
    <row r="178" spans="1:74" s="38" customFormat="1">
      <c r="A178" s="14">
        <v>2223</v>
      </c>
      <c r="B178" s="14" t="s">
        <v>6438</v>
      </c>
      <c r="C178" s="14" t="str">
        <f>IF(D178=0,"Standard only",INDEX($AR$1:$BV$1,1,MATCH(D178,AR178:BV178,0)))</f>
        <v>GG_Root</v>
      </c>
      <c r="D178" s="14">
        <v>13370</v>
      </c>
      <c r="E178" s="13">
        <f>LOG10(D178)</f>
        <v>4.1261314072619841</v>
      </c>
      <c r="F178" s="14">
        <v>409.20139999999998</v>
      </c>
      <c r="G178" s="14">
        <v>10.210000000000001</v>
      </c>
      <c r="H178" s="14" t="s">
        <v>25</v>
      </c>
      <c r="I178" s="14" t="s">
        <v>12411</v>
      </c>
      <c r="J178" s="14" t="s">
        <v>11765</v>
      </c>
      <c r="K178" s="14" t="s">
        <v>21367</v>
      </c>
      <c r="L178" s="14" t="s">
        <v>11843</v>
      </c>
      <c r="M178" s="12">
        <v>2.2000000000000002</v>
      </c>
      <c r="N178" s="14" t="s">
        <v>21919</v>
      </c>
      <c r="O178" s="12" t="s">
        <v>12921</v>
      </c>
      <c r="P178" s="14">
        <v>25</v>
      </c>
      <c r="Q178" s="14" t="s">
        <v>6429</v>
      </c>
      <c r="R178" s="14" t="s">
        <v>11766</v>
      </c>
      <c r="S178" s="14" t="s">
        <v>8807</v>
      </c>
      <c r="T178" s="14" t="s">
        <v>11798</v>
      </c>
      <c r="U178" s="14" t="s">
        <v>6439</v>
      </c>
      <c r="V178" s="14" t="s">
        <v>6440</v>
      </c>
      <c r="W178" s="12" t="str">
        <f>"piechart: colorlist=""#00FF00,#FFFFFF,#C0C0C0,#FFFF00,#0000FF,#000080,#008080,#800000,#808000,#800080,#FF0000,#FF00FF"" valuelist="""&amp;AF178&amp;","&amp;AG178&amp;","&amp;AH178&amp;","&amp;AI178&amp;","&amp;AJ178&amp;","&amp;AK178&amp;","&amp;AL178&amp;","&amp;AM178&amp;","&amp;AN178&amp;","&amp;AO178&amp;","&amp;AP178&amp;","&amp;AQ178&amp;""""</f>
        <v>piechart: colorlist="#00FF00,#FFFFFF,#C0C0C0,#FFFF00,#0000FF,#000080,#008080,#800000,#808000,#800080,#FF0000,#FF00FF" valuelist="0,0,0,0,0,0,0,0,13370,13043,0,0"</v>
      </c>
      <c r="X178" s="14" t="s">
        <v>21914</v>
      </c>
      <c r="Y178" s="14" t="s">
        <v>21920</v>
      </c>
      <c r="Z178" s="14"/>
      <c r="AA178" s="14"/>
      <c r="AB178" s="14" t="s">
        <v>10401</v>
      </c>
      <c r="AC178" s="14"/>
      <c r="AD178" s="14"/>
      <c r="AE178" s="14"/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0</v>
      </c>
      <c r="AM178" s="14">
        <v>0</v>
      </c>
      <c r="AN178" s="14">
        <v>13370</v>
      </c>
      <c r="AO178" s="14">
        <v>13043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13370</v>
      </c>
      <c r="AY178" s="14">
        <v>0</v>
      </c>
      <c r="AZ178" s="14">
        <v>0</v>
      </c>
      <c r="BA178" s="14">
        <v>0</v>
      </c>
      <c r="BB178" s="14">
        <v>13043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14">
        <v>0</v>
      </c>
      <c r="BR178" s="14">
        <v>0</v>
      </c>
      <c r="BS178" s="14">
        <v>0</v>
      </c>
      <c r="BT178" s="14">
        <v>0</v>
      </c>
      <c r="BU178" s="14">
        <v>0</v>
      </c>
      <c r="BV178" s="14">
        <v>0</v>
      </c>
    </row>
    <row r="179" spans="1:74" s="38" customFormat="1">
      <c r="A179" s="14">
        <v>2313</v>
      </c>
      <c r="B179" s="14" t="s">
        <v>6597</v>
      </c>
      <c r="C179" s="14" t="str">
        <f>IF(D179=0,"Standard only",INDEX($AR$1:$BV$1,1,MATCH(D179,AR179:BV179,0)))</f>
        <v>GU_LeafStem</v>
      </c>
      <c r="D179" s="14">
        <v>8736</v>
      </c>
      <c r="E179" s="13">
        <f>LOG10(D179)</f>
        <v>3.9413126253606618</v>
      </c>
      <c r="F179" s="14">
        <v>425.19659999999999</v>
      </c>
      <c r="G179" s="14">
        <v>9.09</v>
      </c>
      <c r="H179" s="14" t="s">
        <v>25</v>
      </c>
      <c r="I179" s="14" t="s">
        <v>12414</v>
      </c>
      <c r="J179" s="14" t="s">
        <v>11760</v>
      </c>
      <c r="K179" s="14" t="s">
        <v>21922</v>
      </c>
      <c r="L179" s="14" t="s">
        <v>11843</v>
      </c>
      <c r="M179" s="12">
        <v>2.2000000000000002</v>
      </c>
      <c r="N179" s="14" t="s">
        <v>11762</v>
      </c>
      <c r="O179" s="12" t="s">
        <v>12921</v>
      </c>
      <c r="P179" s="14">
        <v>25</v>
      </c>
      <c r="Q179" s="14" t="s">
        <v>6594</v>
      </c>
      <c r="R179" s="14" t="s">
        <v>11761</v>
      </c>
      <c r="S179" s="14" t="s">
        <v>11791</v>
      </c>
      <c r="T179" s="14" t="s">
        <v>11800</v>
      </c>
      <c r="U179" s="14" t="s">
        <v>6598</v>
      </c>
      <c r="V179" s="14" t="s">
        <v>6599</v>
      </c>
      <c r="W179" s="12" t="str">
        <f>"piechart: colorlist=""#00FF00,#FFFFFF,#C0C0C0,#FFFF00,#0000FF,#000080,#008080,#800000,#808000,#800080,#FF0000,#FF00FF"" valuelist="""&amp;AF179&amp;","&amp;AG179&amp;","&amp;AH179&amp;","&amp;AI179&amp;","&amp;AJ179&amp;","&amp;AK179&amp;","&amp;AL179&amp;","&amp;AM179&amp;","&amp;AN179&amp;","&amp;AO179&amp;","&amp;AP179&amp;","&amp;AQ179&amp;""""</f>
        <v>piechart: colorlist="#00FF00,#FFFFFF,#C0C0C0,#FFFF00,#0000FF,#000080,#008080,#800000,#808000,#800080,#FF0000,#FF00FF" valuelist="0,0,0,0,0,0,0,0,6585,8736,0,0"</v>
      </c>
      <c r="X179" s="14" t="s">
        <v>21923</v>
      </c>
      <c r="Y179" s="14"/>
      <c r="Z179" s="14"/>
      <c r="AA179" s="14"/>
      <c r="AB179" s="14" t="s">
        <v>11746</v>
      </c>
      <c r="AC179" s="14"/>
      <c r="AD179" s="14"/>
      <c r="AE179" s="14"/>
      <c r="AF179" s="14">
        <v>0</v>
      </c>
      <c r="AG179" s="14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0</v>
      </c>
      <c r="AM179" s="14">
        <v>0</v>
      </c>
      <c r="AN179" s="14">
        <v>6585</v>
      </c>
      <c r="AO179" s="14">
        <v>8736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0</v>
      </c>
      <c r="AW179" s="14">
        <v>6585</v>
      </c>
      <c r="AX179" s="14">
        <v>0</v>
      </c>
      <c r="AY179" s="14">
        <v>0</v>
      </c>
      <c r="AZ179" s="14">
        <v>0</v>
      </c>
      <c r="BA179" s="14">
        <v>8736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G179" s="14">
        <v>0</v>
      </c>
      <c r="BH179" s="14">
        <v>0</v>
      </c>
      <c r="BI179" s="14">
        <v>0</v>
      </c>
      <c r="BJ179" s="14">
        <v>0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  <c r="BP179" s="14">
        <v>0</v>
      </c>
      <c r="BQ179" s="14">
        <v>0</v>
      </c>
      <c r="BR179" s="14">
        <v>0</v>
      </c>
      <c r="BS179" s="14">
        <v>0</v>
      </c>
      <c r="BT179" s="14">
        <v>0</v>
      </c>
      <c r="BU179" s="14">
        <v>0</v>
      </c>
      <c r="BV179" s="14">
        <v>0</v>
      </c>
    </row>
    <row r="180" spans="1:74" s="38" customFormat="1">
      <c r="A180" s="12">
        <v>2225</v>
      </c>
      <c r="B180" s="12" t="s">
        <v>6444</v>
      </c>
      <c r="C180" s="12" t="s">
        <v>10797</v>
      </c>
      <c r="D180" s="12">
        <v>3913</v>
      </c>
      <c r="E180" s="13">
        <f>LOG10(D180)</f>
        <v>3.5925098479006801</v>
      </c>
      <c r="F180" s="12">
        <v>409.2029</v>
      </c>
      <c r="G180" s="12">
        <v>8.69</v>
      </c>
      <c r="H180" s="12" t="s">
        <v>25</v>
      </c>
      <c r="I180" s="12" t="s">
        <v>13135</v>
      </c>
      <c r="J180" s="12" t="s">
        <v>11765</v>
      </c>
      <c r="K180" s="12" t="s">
        <v>12650</v>
      </c>
      <c r="L180" s="12" t="s">
        <v>12628</v>
      </c>
      <c r="M180" s="12">
        <v>2.2000000000000002</v>
      </c>
      <c r="N180" s="12" t="s">
        <v>12718</v>
      </c>
      <c r="O180" s="12" t="s">
        <v>12719</v>
      </c>
      <c r="P180" s="12">
        <v>25</v>
      </c>
      <c r="Q180" s="12" t="s">
        <v>6429</v>
      </c>
      <c r="R180" s="12" t="s">
        <v>11766</v>
      </c>
      <c r="S180" s="12" t="s">
        <v>8807</v>
      </c>
      <c r="T180" s="12" t="s">
        <v>11798</v>
      </c>
      <c r="U180" s="12" t="s">
        <v>6445</v>
      </c>
      <c r="V180" s="12" t="s">
        <v>6446</v>
      </c>
      <c r="W180" s="12" t="str">
        <f>"piechart: colorlist=""#00FF00,#FFFFFF,#C0C0C0,#FFFF00,#0000FF,#000080,#008080,#800000,#808000,#800080,#FF0000,#FF00FF"" valuelist="""&amp;AF180&amp;","&amp;AG180&amp;","&amp;AH180&amp;","&amp;AI180&amp;","&amp;AJ180&amp;","&amp;AK180&amp;","&amp;AL180&amp;","&amp;AM180&amp;","&amp;AN180&amp;","&amp;AO180&amp;","&amp;AP180&amp;","&amp;AQ180&amp;""""</f>
        <v>piechart: colorlist="#00FF00,#FFFFFF,#C0C0C0,#FFFF00,#0000FF,#000080,#008080,#800000,#808000,#800080,#FF0000,#FF00FF" valuelist="0,0,0,0,0,0,0,0,3913,1038,0,0"</v>
      </c>
      <c r="X180" s="12"/>
      <c r="Y180" s="12"/>
      <c r="Z180" s="12"/>
      <c r="AA180" s="12"/>
      <c r="AB180" s="12" t="s">
        <v>12683</v>
      </c>
      <c r="AC180" s="12"/>
      <c r="AD180" s="12"/>
      <c r="AE180" s="12"/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2">
        <v>3913</v>
      </c>
      <c r="AO180" s="12">
        <v>1038</v>
      </c>
      <c r="AP180" s="12">
        <v>0</v>
      </c>
      <c r="AQ180" s="12">
        <v>0</v>
      </c>
      <c r="AR180" s="12">
        <v>0</v>
      </c>
      <c r="AS180" s="12">
        <v>0</v>
      </c>
      <c r="AT180" s="12">
        <v>0</v>
      </c>
      <c r="AU180" s="12">
        <v>0</v>
      </c>
      <c r="AV180" s="12">
        <v>0</v>
      </c>
      <c r="AW180" s="12">
        <v>0</v>
      </c>
      <c r="AX180" s="12">
        <v>3913</v>
      </c>
      <c r="AY180" s="12">
        <v>0</v>
      </c>
      <c r="AZ180" s="12">
        <v>0</v>
      </c>
      <c r="BA180" s="12">
        <v>0</v>
      </c>
      <c r="BB180" s="12">
        <v>1038</v>
      </c>
      <c r="BC180" s="12">
        <v>0</v>
      </c>
      <c r="BD180" s="12">
        <v>0</v>
      </c>
      <c r="BE180" s="12">
        <v>0</v>
      </c>
      <c r="BF180" s="12">
        <v>0</v>
      </c>
      <c r="BG180" s="12">
        <v>0</v>
      </c>
      <c r="BH180" s="12">
        <v>0</v>
      </c>
      <c r="BI180" s="12">
        <v>0</v>
      </c>
      <c r="BJ180" s="12">
        <v>0</v>
      </c>
      <c r="BK180" s="12">
        <v>0</v>
      </c>
      <c r="BL180" s="12">
        <v>0</v>
      </c>
      <c r="BM180" s="12">
        <v>0</v>
      </c>
      <c r="BN180" s="12">
        <v>0</v>
      </c>
      <c r="BO180" s="12">
        <v>0</v>
      </c>
      <c r="BP180" s="12">
        <v>0</v>
      </c>
      <c r="BQ180" s="12">
        <v>0</v>
      </c>
      <c r="BR180" s="12">
        <v>0</v>
      </c>
      <c r="BS180" s="12">
        <v>0</v>
      </c>
      <c r="BT180" s="12">
        <v>0</v>
      </c>
      <c r="BU180" s="12">
        <v>0</v>
      </c>
      <c r="BV180" s="12">
        <v>0</v>
      </c>
    </row>
    <row r="181" spans="1:74" s="38" customFormat="1">
      <c r="A181" s="14">
        <v>1750</v>
      </c>
      <c r="B181" s="14" t="s">
        <v>5494</v>
      </c>
      <c r="C181" s="14" t="str">
        <f>IF(D181=0,"Standard only",INDEX($AR$1:$BV$1,1,MATCH(D181,AR181:BV181,0)))</f>
        <v>GU_LeafStem</v>
      </c>
      <c r="D181" s="14">
        <v>16467</v>
      </c>
      <c r="E181" s="13">
        <f>LOG10(D181)</f>
        <v>4.2166144855012773</v>
      </c>
      <c r="F181" s="14">
        <v>325.14339999999999</v>
      </c>
      <c r="G181" s="14">
        <v>8.61</v>
      </c>
      <c r="H181" s="14" t="s">
        <v>25</v>
      </c>
      <c r="I181" s="14" t="s">
        <v>12384</v>
      </c>
      <c r="J181" s="14" t="s">
        <v>11743</v>
      </c>
      <c r="K181" s="14" t="s">
        <v>21745</v>
      </c>
      <c r="L181" s="14" t="s">
        <v>11843</v>
      </c>
      <c r="M181" s="12">
        <v>2.2000000000000002</v>
      </c>
      <c r="N181" s="14" t="s">
        <v>11742</v>
      </c>
      <c r="O181" s="12" t="s">
        <v>11742</v>
      </c>
      <c r="P181" s="14">
        <v>20</v>
      </c>
      <c r="Q181" s="14" t="s">
        <v>5486</v>
      </c>
      <c r="R181" s="14" t="s">
        <v>11744</v>
      </c>
      <c r="S181" s="14" t="s">
        <v>11790</v>
      </c>
      <c r="T181" s="14" t="s">
        <v>11799</v>
      </c>
      <c r="U181" s="14" t="s">
        <v>5495</v>
      </c>
      <c r="V181" s="14" t="s">
        <v>5496</v>
      </c>
      <c r="W181" s="12" t="str">
        <f>"piechart: colorlist=""#00FF00,#FFFFFF,#C0C0C0,#FFFF00,#0000FF,#000080,#008080,#800000,#808000,#800080,#FF0000,#FF00FF"" valuelist="""&amp;AF181&amp;","&amp;AG181&amp;","&amp;AH181&amp;","&amp;AI181&amp;","&amp;AJ181&amp;","&amp;AK181&amp;","&amp;AL181&amp;","&amp;AM181&amp;","&amp;AN181&amp;","&amp;AO181&amp;","&amp;AP181&amp;","&amp;AQ181&amp;""""</f>
        <v>piechart: colorlist="#00FF00,#FFFFFF,#C0C0C0,#FFFF00,#0000FF,#000080,#008080,#800000,#808000,#800080,#FF0000,#FF00FF" valuelist="0,0,0,0,0,0,0,0,13151,25725,0,0"</v>
      </c>
      <c r="X181" s="14" t="s">
        <v>21746</v>
      </c>
      <c r="Y181" s="14"/>
      <c r="Z181" s="14"/>
      <c r="AA181" s="14"/>
      <c r="AB181" s="14" t="s">
        <v>11816</v>
      </c>
      <c r="AC181" s="14"/>
      <c r="AD181" s="14"/>
      <c r="AE181" s="14"/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13151</v>
      </c>
      <c r="AO181" s="14">
        <v>25725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14">
        <v>13151</v>
      </c>
      <c r="AY181" s="14">
        <v>0</v>
      </c>
      <c r="AZ181" s="14">
        <v>0</v>
      </c>
      <c r="BA181" s="14">
        <v>16467</v>
      </c>
      <c r="BB181" s="14">
        <v>9258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>
        <v>0</v>
      </c>
      <c r="BQ181" s="14">
        <v>0</v>
      </c>
      <c r="BR181" s="14">
        <v>0</v>
      </c>
      <c r="BS181" s="14">
        <v>0</v>
      </c>
      <c r="BT181" s="14">
        <v>0</v>
      </c>
      <c r="BU181" s="14">
        <v>0</v>
      </c>
      <c r="BV181" s="14">
        <v>0</v>
      </c>
    </row>
    <row r="182" spans="1:74" s="38" customFormat="1">
      <c r="A182" s="14">
        <v>1749</v>
      </c>
      <c r="B182" s="14" t="s">
        <v>5491</v>
      </c>
      <c r="C182" s="14" t="str">
        <f>IF(D182=0,"Standard only",INDEX($AR$1:$BV$1,1,MATCH(D182,AR182:BV182,0)))</f>
        <v>GG_Root</v>
      </c>
      <c r="D182" s="14">
        <v>15192</v>
      </c>
      <c r="E182" s="13">
        <f>LOG10(D182)</f>
        <v>4.1816149517289611</v>
      </c>
      <c r="F182" s="14">
        <v>325.14319999999998</v>
      </c>
      <c r="G182" s="14">
        <v>8.93</v>
      </c>
      <c r="H182" s="14" t="s">
        <v>25</v>
      </c>
      <c r="I182" s="14" t="s">
        <v>12384</v>
      </c>
      <c r="J182" s="14" t="s">
        <v>11756</v>
      </c>
      <c r="K182" s="14" t="s">
        <v>10408</v>
      </c>
      <c r="L182" s="14" t="s">
        <v>11843</v>
      </c>
      <c r="M182" s="12">
        <v>2.2000000000000002</v>
      </c>
      <c r="N182" s="14" t="s">
        <v>11742</v>
      </c>
      <c r="O182" s="12" t="s">
        <v>11742</v>
      </c>
      <c r="P182" s="14">
        <v>20</v>
      </c>
      <c r="Q182" s="14" t="s">
        <v>5486</v>
      </c>
      <c r="R182" s="14" t="s">
        <v>11757</v>
      </c>
      <c r="S182" s="14" t="s">
        <v>11789</v>
      </c>
      <c r="T182" s="14" t="s">
        <v>11797</v>
      </c>
      <c r="U182" s="14" t="s">
        <v>5492</v>
      </c>
      <c r="V182" s="14" t="s">
        <v>5493</v>
      </c>
      <c r="W182" s="12" t="str">
        <f>"piechart: colorlist=""#00FF00,#FFFFFF,#C0C0C0,#FFFF00,#0000FF,#000080,#008080,#800000,#808000,#800080,#FF0000,#FF00FF"" valuelist="""&amp;AF182&amp;","&amp;AG182&amp;","&amp;AH182&amp;","&amp;AI182&amp;","&amp;AJ182&amp;","&amp;AK182&amp;","&amp;AL182&amp;","&amp;AM182&amp;","&amp;AN182&amp;","&amp;AO182&amp;","&amp;AP182&amp;","&amp;AQ182&amp;""""</f>
        <v>piechart: colorlist="#00FF00,#FFFFFF,#C0C0C0,#FFFF00,#0000FF,#000080,#008080,#800000,#808000,#800080,#FF0000,#FF00FF" valuelist="0,0,0,0,0,0,0,0,15192,14943,0,0"</v>
      </c>
      <c r="X182" s="14" t="s">
        <v>21747</v>
      </c>
      <c r="Y182" s="14"/>
      <c r="Z182" s="14"/>
      <c r="AA182" s="14"/>
      <c r="AB182" s="14" t="s">
        <v>11746</v>
      </c>
      <c r="AC182" s="14"/>
      <c r="AD182" s="14"/>
      <c r="AE182" s="14"/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15192</v>
      </c>
      <c r="AO182" s="14">
        <v>14943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>
        <v>0</v>
      </c>
      <c r="AW182" s="14">
        <v>0</v>
      </c>
      <c r="AX182" s="14">
        <v>15192</v>
      </c>
      <c r="AY182" s="14">
        <v>0</v>
      </c>
      <c r="AZ182" s="14">
        <v>0</v>
      </c>
      <c r="BA182" s="14">
        <v>0</v>
      </c>
      <c r="BB182" s="14">
        <v>14943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>
        <v>0</v>
      </c>
      <c r="BM182" s="14">
        <v>0</v>
      </c>
      <c r="BN182" s="14">
        <v>0</v>
      </c>
      <c r="BO182" s="14">
        <v>0</v>
      </c>
      <c r="BP182" s="14">
        <v>0</v>
      </c>
      <c r="BQ182" s="14">
        <v>0</v>
      </c>
      <c r="BR182" s="14">
        <v>0</v>
      </c>
      <c r="BS182" s="14">
        <v>0</v>
      </c>
      <c r="BT182" s="14">
        <v>0</v>
      </c>
      <c r="BU182" s="14">
        <v>0</v>
      </c>
      <c r="BV182" s="14">
        <v>0</v>
      </c>
    </row>
    <row r="183" spans="1:74" s="38" customFormat="1">
      <c r="A183" s="12">
        <v>767</v>
      </c>
      <c r="B183" s="12" t="s">
        <v>14923</v>
      </c>
      <c r="C183" s="12" t="str">
        <f>IF(D183=0,"Standard only",INDEX($AR$1:$BV$1,1,MATCH(D183,AR183:BV183,0)))</f>
        <v>GG_Root</v>
      </c>
      <c r="D183" s="12">
        <v>14702</v>
      </c>
      <c r="E183" s="13">
        <f>LOG10(D183)</f>
        <v>4.1673764184135829</v>
      </c>
      <c r="F183" s="12">
        <v>337.14299999999997</v>
      </c>
      <c r="G183" s="12">
        <v>8.0299999999999994</v>
      </c>
      <c r="H183" s="12" t="s">
        <v>13376</v>
      </c>
      <c r="I183" s="12" t="s">
        <v>14924</v>
      </c>
      <c r="J183" s="12" t="s">
        <v>14925</v>
      </c>
      <c r="K183" s="12" t="s">
        <v>21829</v>
      </c>
      <c r="L183" s="12" t="s">
        <v>11843</v>
      </c>
      <c r="M183" s="12">
        <v>2.2000000000000002</v>
      </c>
      <c r="N183" s="12" t="s">
        <v>21830</v>
      </c>
      <c r="O183" s="12" t="s">
        <v>11742</v>
      </c>
      <c r="P183" s="12">
        <v>21</v>
      </c>
      <c r="Q183" s="12" t="s">
        <v>1331</v>
      </c>
      <c r="R183" s="12" t="s">
        <v>14927</v>
      </c>
      <c r="S183" s="12" t="s">
        <v>14928</v>
      </c>
      <c r="T183" s="12" t="s">
        <v>14929</v>
      </c>
      <c r="U183" s="12" t="s">
        <v>14930</v>
      </c>
      <c r="V183" s="12" t="s">
        <v>14931</v>
      </c>
      <c r="W183" s="12" t="str">
        <f>"piechart: colorlist=""#00FF00,#FFFFFF,#C0C0C0,#FFFF00,#0000FF,#000080,#008080,#800000,#808000,#800080,#FF0000,#FF00FF"" valuelist="""&amp;AF183&amp;","&amp;AG183&amp;","&amp;AH183&amp;","&amp;AI183&amp;","&amp;AJ183&amp;","&amp;AK183&amp;","&amp;AL183&amp;","&amp;AM183&amp;","&amp;AN183&amp;","&amp;AO183&amp;","&amp;AP183&amp;","&amp;AQ183&amp;""""</f>
        <v>piechart: colorlist="#00FF00,#FFFFFF,#C0C0C0,#FFFF00,#0000FF,#000080,#008080,#800000,#808000,#800080,#FF0000,#FF00FF" valuelist="0,0,0,0,0,0,0,0,14702,10873,0,0"</v>
      </c>
      <c r="X183" s="12" t="s">
        <v>14932</v>
      </c>
      <c r="Y183" s="12"/>
      <c r="Z183" s="12"/>
      <c r="AA183" s="12"/>
      <c r="AB183" s="12" t="s">
        <v>21831</v>
      </c>
      <c r="AC183" s="12" t="s">
        <v>14934</v>
      </c>
      <c r="AD183" s="12"/>
      <c r="AE183" s="12"/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2">
        <v>14702</v>
      </c>
      <c r="AO183" s="12">
        <v>10873</v>
      </c>
      <c r="AP183" s="12">
        <v>0</v>
      </c>
      <c r="AQ183" s="12">
        <v>0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0</v>
      </c>
      <c r="AX183" s="12">
        <v>14702</v>
      </c>
      <c r="AY183" s="12">
        <v>0</v>
      </c>
      <c r="AZ183" s="12">
        <v>0</v>
      </c>
      <c r="BA183" s="12">
        <v>3072</v>
      </c>
      <c r="BB183" s="12">
        <v>7801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>
        <v>0</v>
      </c>
      <c r="BI183" s="12">
        <v>0</v>
      </c>
      <c r="BJ183" s="12">
        <v>0</v>
      </c>
      <c r="BK183" s="12">
        <v>0</v>
      </c>
      <c r="BL183" s="12">
        <v>0</v>
      </c>
      <c r="BM183" s="12">
        <v>0</v>
      </c>
      <c r="BN183" s="12">
        <v>0</v>
      </c>
      <c r="BO183" s="12">
        <v>0</v>
      </c>
      <c r="BP183" s="12">
        <v>0</v>
      </c>
      <c r="BQ183" s="12">
        <v>0</v>
      </c>
      <c r="BR183" s="12">
        <v>0</v>
      </c>
      <c r="BS183" s="12">
        <v>0</v>
      </c>
      <c r="BT183" s="12">
        <v>0</v>
      </c>
      <c r="BU183" s="12">
        <v>0</v>
      </c>
      <c r="BV183" s="12">
        <v>0</v>
      </c>
    </row>
    <row r="184" spans="1:74" s="38" customFormat="1">
      <c r="A184" s="12">
        <v>839</v>
      </c>
      <c r="B184" s="12" t="s">
        <v>14935</v>
      </c>
      <c r="C184" s="12" t="str">
        <f>IF(D184=0,"Standard only",INDEX($AR$1:$BV$1,1,MATCH(D184,AR184:BV184,0)))</f>
        <v>GU_Root</v>
      </c>
      <c r="D184" s="12">
        <v>18253</v>
      </c>
      <c r="E184" s="13">
        <f>LOG10(D184)</f>
        <v>4.2613342537991308</v>
      </c>
      <c r="F184" s="12">
        <v>353.13889999999998</v>
      </c>
      <c r="G184" s="12">
        <v>7.34</v>
      </c>
      <c r="H184" s="12" t="s">
        <v>13376</v>
      </c>
      <c r="I184" s="12" t="s">
        <v>12396</v>
      </c>
      <c r="J184" s="12" t="s">
        <v>14936</v>
      </c>
      <c r="K184" s="12" t="s">
        <v>14937</v>
      </c>
      <c r="L184" s="12" t="s">
        <v>11843</v>
      </c>
      <c r="M184" s="12">
        <v>2.2000000000000002</v>
      </c>
      <c r="N184" s="12" t="s">
        <v>21830</v>
      </c>
      <c r="O184" s="12" t="s">
        <v>11742</v>
      </c>
      <c r="P184" s="12">
        <v>21</v>
      </c>
      <c r="Q184" s="12" t="s">
        <v>6000</v>
      </c>
      <c r="R184" s="12" t="s">
        <v>14938</v>
      </c>
      <c r="S184" s="12" t="s">
        <v>14939</v>
      </c>
      <c r="T184" s="12" t="s">
        <v>14940</v>
      </c>
      <c r="U184" s="12" t="s">
        <v>14941</v>
      </c>
      <c r="V184" s="12" t="s">
        <v>14942</v>
      </c>
      <c r="W184" s="12" t="str">
        <f>"piechart: colorlist=""#00FF00,#FFFFFF,#C0C0C0,#FFFF00,#0000FF,#000080,#008080,#800000,#808000,#800080,#FF0000,#FF00FF"" valuelist="""&amp;AF184&amp;","&amp;AG184&amp;","&amp;AH184&amp;","&amp;AI184&amp;","&amp;AJ184&amp;","&amp;AK184&amp;","&amp;AL184&amp;","&amp;AM184&amp;","&amp;AN184&amp;","&amp;AO184&amp;","&amp;AP184&amp;","&amp;AQ184&amp;""""</f>
        <v>piechart: colorlist="#00FF00,#FFFFFF,#C0C0C0,#FFFF00,#0000FF,#000080,#008080,#800000,#808000,#800080,#FF0000,#FF00FF" valuelist="0,0,0,0,0,0,0,0,2475,18253,0,0"</v>
      </c>
      <c r="X184" s="12" t="s">
        <v>14943</v>
      </c>
      <c r="Y184" s="12"/>
      <c r="Z184" s="12"/>
      <c r="AA184" s="12"/>
      <c r="AB184" s="12"/>
      <c r="AC184" s="12"/>
      <c r="AD184" s="12"/>
      <c r="AE184" s="12"/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2">
        <v>2475</v>
      </c>
      <c r="AO184" s="12">
        <v>18253</v>
      </c>
      <c r="AP184" s="12">
        <v>0</v>
      </c>
      <c r="AQ184" s="12">
        <v>0</v>
      </c>
      <c r="AR184" s="12">
        <v>0</v>
      </c>
      <c r="AS184" s="12">
        <v>0</v>
      </c>
      <c r="AT184" s="12">
        <v>0</v>
      </c>
      <c r="AU184" s="12">
        <v>0</v>
      </c>
      <c r="AV184" s="12">
        <v>0</v>
      </c>
      <c r="AW184" s="12">
        <v>0</v>
      </c>
      <c r="AX184" s="12">
        <v>2475</v>
      </c>
      <c r="AY184" s="12">
        <v>0</v>
      </c>
      <c r="AZ184" s="12">
        <v>0</v>
      </c>
      <c r="BA184" s="12">
        <v>0</v>
      </c>
      <c r="BB184" s="12">
        <v>18253</v>
      </c>
      <c r="BC184" s="12">
        <v>0</v>
      </c>
      <c r="BD184" s="12">
        <v>0</v>
      </c>
      <c r="BE184" s="12">
        <v>0</v>
      </c>
      <c r="BF184" s="12">
        <v>0</v>
      </c>
      <c r="BG184" s="12">
        <v>0</v>
      </c>
      <c r="BH184" s="12">
        <v>0</v>
      </c>
      <c r="BI184" s="12">
        <v>0</v>
      </c>
      <c r="BJ184" s="12">
        <v>0</v>
      </c>
      <c r="BK184" s="12">
        <v>0</v>
      </c>
      <c r="BL184" s="12">
        <v>0</v>
      </c>
      <c r="BM184" s="12">
        <v>0</v>
      </c>
      <c r="BN184" s="12">
        <v>0</v>
      </c>
      <c r="BO184" s="12">
        <v>0</v>
      </c>
      <c r="BP184" s="12">
        <v>0</v>
      </c>
      <c r="BQ184" s="12">
        <v>0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</row>
    <row r="185" spans="1:74" s="38" customFormat="1">
      <c r="A185" s="14">
        <v>1980</v>
      </c>
      <c r="B185" s="14" t="s">
        <v>6009</v>
      </c>
      <c r="C185" s="14" t="str">
        <f>IF(D185=0,"Standard only",INDEX($AR$1:$BV$1,1,MATCH(D185,AR185:BV185,0)))</f>
        <v>GG_Root</v>
      </c>
      <c r="D185" s="14">
        <v>47309</v>
      </c>
      <c r="E185" s="13">
        <f>LOG10(D185)</f>
        <v>4.6749437681907793</v>
      </c>
      <c r="F185" s="14">
        <v>355.15379999999999</v>
      </c>
      <c r="G185" s="14">
        <v>7.49</v>
      </c>
      <c r="H185" s="14" t="s">
        <v>25</v>
      </c>
      <c r="I185" s="14" t="s">
        <v>12396</v>
      </c>
      <c r="J185" s="14" t="s">
        <v>10419</v>
      </c>
      <c r="K185" s="14" t="s">
        <v>21367</v>
      </c>
      <c r="L185" s="14" t="s">
        <v>11843</v>
      </c>
      <c r="M185" s="12">
        <v>2.2000000000000002</v>
      </c>
      <c r="N185" s="14" t="s">
        <v>11063</v>
      </c>
      <c r="O185" s="12" t="s">
        <v>11742</v>
      </c>
      <c r="P185" s="14">
        <v>21</v>
      </c>
      <c r="Q185" s="14" t="s">
        <v>6000</v>
      </c>
      <c r="R185" s="14" t="s">
        <v>10420</v>
      </c>
      <c r="S185" s="14" t="s">
        <v>11324</v>
      </c>
      <c r="T185" s="14" t="s">
        <v>11633</v>
      </c>
      <c r="U185" s="14" t="s">
        <v>6010</v>
      </c>
      <c r="V185" s="14" t="s">
        <v>6011</v>
      </c>
      <c r="W185" s="12" t="str">
        <f>"piechart: colorlist=""#00FF00,#FFFFFF,#C0C0C0,#FFFF00,#0000FF,#000080,#008080,#800000,#808000,#800080,#FF0000,#FF00FF"" valuelist="""&amp;AF185&amp;","&amp;AG185&amp;","&amp;AH185&amp;","&amp;AI185&amp;","&amp;AJ185&amp;","&amp;AK185&amp;","&amp;AL185&amp;","&amp;AM185&amp;","&amp;AN185&amp;","&amp;AO185&amp;","&amp;AP185&amp;","&amp;AQ185&amp;""""</f>
        <v>piechart: colorlist="#00FF00,#FFFFFF,#C0C0C0,#FFFF00,#0000FF,#000080,#008080,#800000,#808000,#800080,#FF0000,#FF00FF" valuelist="0,0,0,0,0,0,0,0,47309,12821,0,0"</v>
      </c>
      <c r="X185" s="14" t="s">
        <v>10422</v>
      </c>
      <c r="Y185" s="14" t="s">
        <v>10424</v>
      </c>
      <c r="Z185" s="14" t="s">
        <v>10425</v>
      </c>
      <c r="AA185" s="14"/>
      <c r="AB185" s="14" t="s">
        <v>10401</v>
      </c>
      <c r="AC185" s="14" t="s">
        <v>21835</v>
      </c>
      <c r="AD185" s="14"/>
      <c r="AE185" s="14"/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0</v>
      </c>
      <c r="AN185" s="14">
        <v>47309</v>
      </c>
      <c r="AO185" s="14">
        <v>12821</v>
      </c>
      <c r="AP185" s="14">
        <v>0</v>
      </c>
      <c r="AQ185" s="14">
        <v>0</v>
      </c>
      <c r="AR185" s="14">
        <v>0</v>
      </c>
      <c r="AS185" s="14">
        <v>0</v>
      </c>
      <c r="AT185" s="14">
        <v>0</v>
      </c>
      <c r="AU185" s="14">
        <v>0</v>
      </c>
      <c r="AV185" s="14">
        <v>0</v>
      </c>
      <c r="AW185" s="14">
        <v>0</v>
      </c>
      <c r="AX185" s="14">
        <v>47309</v>
      </c>
      <c r="AY185" s="14">
        <v>0</v>
      </c>
      <c r="AZ185" s="14">
        <v>0</v>
      </c>
      <c r="BA185" s="14">
        <v>0</v>
      </c>
      <c r="BB185" s="14">
        <v>12821</v>
      </c>
      <c r="BC185" s="14">
        <v>0</v>
      </c>
      <c r="BD185" s="14">
        <v>0</v>
      </c>
      <c r="BE185" s="14">
        <v>0</v>
      </c>
      <c r="BF185" s="14">
        <v>0</v>
      </c>
      <c r="BG185" s="14">
        <v>0</v>
      </c>
      <c r="BH185" s="14">
        <v>0</v>
      </c>
      <c r="BI185" s="14">
        <v>0</v>
      </c>
      <c r="BJ185" s="14">
        <v>0</v>
      </c>
      <c r="BK185" s="14">
        <v>0</v>
      </c>
      <c r="BL185" s="14">
        <v>0</v>
      </c>
      <c r="BM185" s="14">
        <v>0</v>
      </c>
      <c r="BN185" s="14">
        <v>0</v>
      </c>
      <c r="BO185" s="14">
        <v>0</v>
      </c>
      <c r="BP185" s="14">
        <v>0</v>
      </c>
      <c r="BQ185" s="14">
        <v>0</v>
      </c>
      <c r="BR185" s="14">
        <v>0</v>
      </c>
      <c r="BS185" s="14">
        <v>0</v>
      </c>
      <c r="BT185" s="14">
        <v>0</v>
      </c>
      <c r="BU185" s="14">
        <v>0</v>
      </c>
      <c r="BV185" s="14">
        <v>0</v>
      </c>
    </row>
    <row r="186" spans="1:74" s="38" customFormat="1">
      <c r="A186" s="12">
        <v>1979</v>
      </c>
      <c r="B186" s="12" t="s">
        <v>6006</v>
      </c>
      <c r="C186" s="12" t="str">
        <f>IF(D186=0,"Standard only",INDEX($AR$1:$BV$1,1,MATCH(D186,AR186:BV186,0)))</f>
        <v>GG_Root</v>
      </c>
      <c r="D186" s="12">
        <v>3773</v>
      </c>
      <c r="E186" s="13">
        <f>LOG10(D186)</f>
        <v>3.5766868052009957</v>
      </c>
      <c r="F186" s="12">
        <v>355.15359999999998</v>
      </c>
      <c r="G186" s="12">
        <v>9.06</v>
      </c>
      <c r="H186" s="12" t="s">
        <v>25</v>
      </c>
      <c r="I186" s="12" t="s">
        <v>13132</v>
      </c>
      <c r="J186" s="12" t="s">
        <v>12905</v>
      </c>
      <c r="K186" s="12" t="s">
        <v>12650</v>
      </c>
      <c r="L186" s="12" t="s">
        <v>12628</v>
      </c>
      <c r="M186" s="12">
        <v>2.2000000000000002</v>
      </c>
      <c r="N186" s="12" t="s">
        <v>11742</v>
      </c>
      <c r="O186" s="12" t="s">
        <v>11742</v>
      </c>
      <c r="P186" s="12">
        <v>21</v>
      </c>
      <c r="Q186" s="12" t="s">
        <v>6000</v>
      </c>
      <c r="R186" s="12" t="s">
        <v>12906</v>
      </c>
      <c r="S186" s="12" t="s">
        <v>12907</v>
      </c>
      <c r="T186" s="12" t="s">
        <v>13037</v>
      </c>
      <c r="U186" s="12" t="s">
        <v>6007</v>
      </c>
      <c r="V186" s="12" t="s">
        <v>6008</v>
      </c>
      <c r="W186" s="12" t="str">
        <f>"piechart: colorlist=""#00FF00,#FFFFFF,#C0C0C0,#FFFF00,#0000FF,#000080,#008080,#800000,#808000,#800080,#FF0000,#FF00FF"" valuelist="""&amp;AF186&amp;","&amp;AG186&amp;","&amp;AH186&amp;","&amp;AI186&amp;","&amp;AJ186&amp;","&amp;AK186&amp;","&amp;AL186&amp;","&amp;AM186&amp;","&amp;AN186&amp;","&amp;AO186&amp;","&amp;AP186&amp;","&amp;AQ186&amp;""""</f>
        <v>piechart: colorlist="#00FF00,#FFFFFF,#C0C0C0,#FFFF00,#0000FF,#000080,#008080,#800000,#808000,#800080,#FF0000,#FF00FF" valuelist="0,0,0,0,0,0,0,0,3773,2700,0,0"</v>
      </c>
      <c r="X186" s="12" t="s">
        <v>12908</v>
      </c>
      <c r="Y186" s="12"/>
      <c r="Z186" s="12"/>
      <c r="AA186" s="12"/>
      <c r="AB186" s="12" t="s">
        <v>12683</v>
      </c>
      <c r="AC186" s="12"/>
      <c r="AD186" s="12"/>
      <c r="AE186" s="12"/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2">
        <v>3773</v>
      </c>
      <c r="AO186" s="12">
        <v>2700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3773</v>
      </c>
      <c r="AY186" s="12">
        <v>0</v>
      </c>
      <c r="AZ186" s="12">
        <v>0</v>
      </c>
      <c r="BA186" s="12">
        <v>0</v>
      </c>
      <c r="BB186" s="12">
        <v>2700</v>
      </c>
      <c r="BC186" s="12">
        <v>0</v>
      </c>
      <c r="BD186" s="12">
        <v>0</v>
      </c>
      <c r="BE186" s="12">
        <v>0</v>
      </c>
      <c r="BF186" s="12">
        <v>0</v>
      </c>
      <c r="BG186" s="12">
        <v>0</v>
      </c>
      <c r="BH186" s="12">
        <v>0</v>
      </c>
      <c r="BI186" s="12">
        <v>0</v>
      </c>
      <c r="BJ186" s="12">
        <v>0</v>
      </c>
      <c r="BK186" s="12">
        <v>0</v>
      </c>
      <c r="BL186" s="12">
        <v>0</v>
      </c>
      <c r="BM186" s="12">
        <v>0</v>
      </c>
      <c r="BN186" s="12">
        <v>0</v>
      </c>
      <c r="BO186" s="12">
        <v>0</v>
      </c>
      <c r="BP186" s="12">
        <v>0</v>
      </c>
      <c r="BQ186" s="12">
        <v>0</v>
      </c>
      <c r="BR186" s="12">
        <v>0</v>
      </c>
      <c r="BS186" s="12">
        <v>0</v>
      </c>
      <c r="BT186" s="12">
        <v>0</v>
      </c>
      <c r="BU186" s="12">
        <v>0</v>
      </c>
      <c r="BV186" s="12">
        <v>0</v>
      </c>
    </row>
    <row r="187" spans="1:74" s="38" customFormat="1">
      <c r="A187" s="12">
        <v>779</v>
      </c>
      <c r="B187" s="12" t="s">
        <v>14952</v>
      </c>
      <c r="C187" s="12" t="str">
        <f>IF(D187=0,"Standard only",INDEX($AR$1:$BV$1,1,MATCH(D187,AR187:BV187,0)))</f>
        <v>GG_Root</v>
      </c>
      <c r="D187" s="12">
        <v>33002</v>
      </c>
      <c r="E187" s="13">
        <f>LOG10(D187)</f>
        <v>4.5185402599580087</v>
      </c>
      <c r="F187" s="12">
        <v>339.12279999999998</v>
      </c>
      <c r="G187" s="12">
        <v>8.35</v>
      </c>
      <c r="H187" s="12" t="s">
        <v>13376</v>
      </c>
      <c r="I187" s="12" t="s">
        <v>12392</v>
      </c>
      <c r="J187" s="12" t="s">
        <v>14953</v>
      </c>
      <c r="K187" s="12" t="s">
        <v>14954</v>
      </c>
      <c r="L187" s="12" t="s">
        <v>11843</v>
      </c>
      <c r="M187" s="12">
        <v>2.2000000000000002</v>
      </c>
      <c r="N187" s="12" t="s">
        <v>14955</v>
      </c>
      <c r="O187" s="12" t="s">
        <v>14955</v>
      </c>
      <c r="P187" s="12">
        <v>20</v>
      </c>
      <c r="Q187" s="12" t="s">
        <v>5747</v>
      </c>
      <c r="R187" s="12" t="s">
        <v>10474</v>
      </c>
      <c r="S187" s="12" t="s">
        <v>11323</v>
      </c>
      <c r="T187" s="12" t="s">
        <v>11632</v>
      </c>
      <c r="U187" s="12" t="s">
        <v>14956</v>
      </c>
      <c r="V187" s="12" t="s">
        <v>14957</v>
      </c>
      <c r="W187" s="12" t="str">
        <f>"piechart: colorlist=""#00FF00,#FFFFFF,#C0C0C0,#FFFF00,#0000FF,#000080,#008080,#800000,#808000,#800080,#FF0000,#FF00FF"" valuelist="""&amp;AF187&amp;","&amp;AG187&amp;","&amp;AH187&amp;","&amp;AI187&amp;","&amp;AJ187&amp;","&amp;AK187&amp;","&amp;AL187&amp;","&amp;AM187&amp;","&amp;AN187&amp;","&amp;AO187&amp;","&amp;AP187&amp;","&amp;AQ187&amp;""""</f>
        <v>piechart: colorlist="#00FF00,#FFFFFF,#C0C0C0,#FFFF00,#0000FF,#000080,#008080,#800000,#808000,#800080,#FF0000,#FF00FF" valuelist="0,0,0,0,0,0,0,0,33002,23926,0,0"</v>
      </c>
      <c r="X187" s="12" t="s">
        <v>21755</v>
      </c>
      <c r="Y187" s="12" t="s">
        <v>21756</v>
      </c>
      <c r="Z187" s="12"/>
      <c r="AA187" s="12"/>
      <c r="AB187" s="12" t="s">
        <v>21757</v>
      </c>
      <c r="AC187" s="12"/>
      <c r="AD187" s="12"/>
      <c r="AE187" s="12"/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2">
        <v>33002</v>
      </c>
      <c r="AO187" s="12">
        <v>23926</v>
      </c>
      <c r="AP187" s="12">
        <v>0</v>
      </c>
      <c r="AQ187" s="12">
        <v>0</v>
      </c>
      <c r="AR187" s="12">
        <v>0</v>
      </c>
      <c r="AS187" s="12">
        <v>0</v>
      </c>
      <c r="AT187" s="12">
        <v>0</v>
      </c>
      <c r="AU187" s="12">
        <v>0</v>
      </c>
      <c r="AV187" s="12">
        <v>0</v>
      </c>
      <c r="AW187" s="12">
        <v>0</v>
      </c>
      <c r="AX187" s="12">
        <v>33002</v>
      </c>
      <c r="AY187" s="12">
        <v>0</v>
      </c>
      <c r="AZ187" s="12">
        <v>0</v>
      </c>
      <c r="BA187" s="12">
        <v>0</v>
      </c>
      <c r="BB187" s="12">
        <v>23926</v>
      </c>
      <c r="BC187" s="12">
        <v>0</v>
      </c>
      <c r="BD187" s="12">
        <v>0</v>
      </c>
      <c r="BE187" s="12">
        <v>0</v>
      </c>
      <c r="BF187" s="12">
        <v>0</v>
      </c>
      <c r="BG187" s="12">
        <v>0</v>
      </c>
      <c r="BH187" s="12">
        <v>0</v>
      </c>
      <c r="BI187" s="12">
        <v>0</v>
      </c>
      <c r="BJ187" s="12">
        <v>0</v>
      </c>
      <c r="BK187" s="12">
        <v>0</v>
      </c>
      <c r="BL187" s="12">
        <v>0</v>
      </c>
      <c r="BM187" s="12">
        <v>0</v>
      </c>
      <c r="BN187" s="12">
        <v>0</v>
      </c>
      <c r="BO187" s="12">
        <v>0</v>
      </c>
      <c r="BP187" s="12">
        <v>0</v>
      </c>
      <c r="BQ187" s="12">
        <v>0</v>
      </c>
      <c r="BR187" s="12">
        <v>0</v>
      </c>
      <c r="BS187" s="12">
        <v>0</v>
      </c>
      <c r="BT187" s="12">
        <v>0</v>
      </c>
      <c r="BU187" s="12">
        <v>0</v>
      </c>
      <c r="BV187" s="12">
        <v>0</v>
      </c>
    </row>
    <row r="188" spans="1:74" s="38" customFormat="1">
      <c r="A188" s="14">
        <v>626</v>
      </c>
      <c r="B188" s="14" t="s">
        <v>501</v>
      </c>
      <c r="C188" s="14" t="str">
        <f>IF(D188=0,"Standard only",INDEX($AR$1:$BV$1,1,MATCH(D188,AR188:BV188,0)))</f>
        <v>NT_Root</v>
      </c>
      <c r="D188" s="14">
        <v>7401</v>
      </c>
      <c r="E188" s="13">
        <f>LOG10(D188)</f>
        <v>3.8692904042093983</v>
      </c>
      <c r="F188" s="14">
        <v>197.08083999999999</v>
      </c>
      <c r="G188" s="14">
        <v>4.3099999999999996</v>
      </c>
      <c r="H188" s="14" t="s">
        <v>25</v>
      </c>
      <c r="I188" s="14" t="s">
        <v>12346</v>
      </c>
      <c r="J188" s="14" t="s">
        <v>21097</v>
      </c>
      <c r="K188" s="14" t="s">
        <v>8842</v>
      </c>
      <c r="L188" s="14" t="s">
        <v>11846</v>
      </c>
      <c r="M188" s="14">
        <v>1</v>
      </c>
      <c r="N188" s="14" t="s">
        <v>11023</v>
      </c>
      <c r="O188" s="14" t="s">
        <v>1645</v>
      </c>
      <c r="P188" s="14">
        <v>10</v>
      </c>
      <c r="Q188" s="14" t="s">
        <v>402</v>
      </c>
      <c r="R188" s="14" t="s">
        <v>9840</v>
      </c>
      <c r="S188" s="14" t="s">
        <v>502</v>
      </c>
      <c r="T188" s="14" t="s">
        <v>11392</v>
      </c>
      <c r="U188" s="14"/>
      <c r="V188" s="14" t="s">
        <v>503</v>
      </c>
      <c r="W188" s="12" t="str">
        <f>"piechart: colorlist=""#00FF00,#FFFFFF,#C0C0C0,#FFFF00,#0000FF,#000080,#008080,#800000,#808000,#800080,#FF0000,#FF00FF"" valuelist="""&amp;AF188&amp;","&amp;AG188&amp;","&amp;AH188&amp;","&amp;AI188&amp;","&amp;AJ188&amp;","&amp;AK188&amp;","&amp;AL188&amp;","&amp;AM188&amp;","&amp;AN188&amp;","&amp;AO188&amp;","&amp;AP188&amp;","&amp;AQ188&amp;""""</f>
        <v>piechart: colorlist="#00FF00,#FFFFFF,#C0C0C0,#FFFF00,#0000FF,#000080,#008080,#800000,#808000,#800080,#FF0000,#FF00FF" valuelist="0,0,0,0,7401,0,0,0,0,0,0,0"</v>
      </c>
      <c r="X188" s="14" t="s">
        <v>21098</v>
      </c>
      <c r="Y188" s="14" t="s">
        <v>21099</v>
      </c>
      <c r="Z188" s="14"/>
      <c r="AA188" s="14"/>
      <c r="AB188" s="14" t="s">
        <v>21100</v>
      </c>
      <c r="AC188" s="14" t="s">
        <v>21101</v>
      </c>
      <c r="AD188" s="14"/>
      <c r="AE188" s="14"/>
      <c r="AF188" s="14">
        <v>0</v>
      </c>
      <c r="AG188" s="14">
        <v>0</v>
      </c>
      <c r="AH188" s="14">
        <v>0</v>
      </c>
      <c r="AI188" s="14">
        <v>0</v>
      </c>
      <c r="AJ188" s="14">
        <v>7401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4">
        <v>0</v>
      </c>
      <c r="BF188" s="14">
        <v>0</v>
      </c>
      <c r="BG188" s="14">
        <v>0</v>
      </c>
      <c r="BH188" s="14">
        <v>0</v>
      </c>
      <c r="BI188" s="14">
        <v>0</v>
      </c>
      <c r="BJ188" s="14">
        <v>0</v>
      </c>
      <c r="BK188" s="14">
        <v>0</v>
      </c>
      <c r="BL188" s="14">
        <v>7401</v>
      </c>
      <c r="BM188" s="14">
        <v>0</v>
      </c>
      <c r="BN188" s="14">
        <v>0</v>
      </c>
      <c r="BO188" s="14">
        <v>0</v>
      </c>
      <c r="BP188" s="14">
        <v>0</v>
      </c>
      <c r="BQ188" s="14">
        <v>0</v>
      </c>
      <c r="BR188" s="14">
        <v>0</v>
      </c>
      <c r="BS188" s="14">
        <v>0</v>
      </c>
      <c r="BT188" s="14">
        <v>0</v>
      </c>
      <c r="BU188" s="14">
        <v>0</v>
      </c>
      <c r="BV188" s="14">
        <v>0</v>
      </c>
    </row>
    <row r="189" spans="1:74" s="38" customFormat="1">
      <c r="A189" s="12">
        <v>515</v>
      </c>
      <c r="B189" s="12" t="s">
        <v>14961</v>
      </c>
      <c r="C189" s="12" t="s">
        <v>13354</v>
      </c>
      <c r="D189" s="12">
        <v>10528</v>
      </c>
      <c r="E189" s="13">
        <f>LOG10(D189)</f>
        <v>4.0223458762698803</v>
      </c>
      <c r="F189" s="12">
        <v>285.06020000000001</v>
      </c>
      <c r="G189" s="12">
        <v>3.03</v>
      </c>
      <c r="H189" s="12" t="s">
        <v>13376</v>
      </c>
      <c r="I189" s="12" t="s">
        <v>14962</v>
      </c>
      <c r="J189" s="12" t="s">
        <v>21210</v>
      </c>
      <c r="K189" s="12" t="s">
        <v>12650</v>
      </c>
      <c r="L189" s="12" t="s">
        <v>12628</v>
      </c>
      <c r="M189" s="12">
        <v>2.2000000000000002</v>
      </c>
      <c r="N189" s="12" t="s">
        <v>1645</v>
      </c>
      <c r="O189" s="12" t="s">
        <v>1645</v>
      </c>
      <c r="P189" s="12">
        <v>12</v>
      </c>
      <c r="Q189" s="12" t="s">
        <v>14964</v>
      </c>
      <c r="R189" s="12" t="s">
        <v>14965</v>
      </c>
      <c r="S189" s="12" t="s">
        <v>14966</v>
      </c>
      <c r="T189" s="12" t="s">
        <v>14967</v>
      </c>
      <c r="U189" s="12" t="s">
        <v>14968</v>
      </c>
      <c r="V189" s="12" t="s">
        <v>14969</v>
      </c>
      <c r="W189" s="12" t="str">
        <f>"piechart: colorlist=""#00FF00,#FFFFFF,#C0C0C0,#FFFF00,#0000FF,#000080,#008080,#800000,#808000,#800080,#FF0000,#FF00FF"" valuelist="""&amp;AF189&amp;","&amp;AG189&amp;","&amp;AH189&amp;","&amp;AI189&amp;","&amp;AJ189&amp;","&amp;AK189&amp;","&amp;AL189&amp;","&amp;AM189&amp;","&amp;AN189&amp;","&amp;AO189&amp;","&amp;AP189&amp;","&amp;AQ189&amp;""""</f>
        <v>piechart: colorlist="#00FF00,#FFFFFF,#C0C0C0,#FFFF00,#0000FF,#000080,#008080,#800000,#808000,#800080,#FF0000,#FF00FF" valuelist="1239,0,0,0,0,0,0,0,3810,11297,0,0"</v>
      </c>
      <c r="X189" s="12" t="s">
        <v>14970</v>
      </c>
      <c r="Y189" s="12"/>
      <c r="Z189" s="12"/>
      <c r="AA189" s="12"/>
      <c r="AB189" s="12" t="s">
        <v>14971</v>
      </c>
      <c r="AC189" s="12"/>
      <c r="AD189" s="12"/>
      <c r="AE189" s="12"/>
      <c r="AF189" s="14">
        <v>1239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0</v>
      </c>
      <c r="AN189" s="12">
        <v>3810</v>
      </c>
      <c r="AO189" s="12">
        <v>11297</v>
      </c>
      <c r="AP189" s="12">
        <v>0</v>
      </c>
      <c r="AQ189" s="12">
        <v>0</v>
      </c>
      <c r="AR189" s="12">
        <v>0</v>
      </c>
      <c r="AS189" s="12">
        <v>0</v>
      </c>
      <c r="AT189" s="12">
        <v>0</v>
      </c>
      <c r="AU189" s="14">
        <v>622</v>
      </c>
      <c r="AV189" s="14">
        <v>617</v>
      </c>
      <c r="AW189" s="12">
        <v>640</v>
      </c>
      <c r="AX189" s="12">
        <v>3170</v>
      </c>
      <c r="AY189" s="12">
        <v>0</v>
      </c>
      <c r="AZ189" s="12">
        <v>0</v>
      </c>
      <c r="BA189" s="12">
        <v>769</v>
      </c>
      <c r="BB189" s="12">
        <v>10528</v>
      </c>
      <c r="BC189" s="12">
        <v>0</v>
      </c>
      <c r="BD189" s="12">
        <v>0</v>
      </c>
      <c r="BE189" s="12">
        <v>0</v>
      </c>
      <c r="BF189" s="12">
        <v>0</v>
      </c>
      <c r="BG189" s="12">
        <v>0</v>
      </c>
      <c r="BH189" s="12">
        <v>0</v>
      </c>
      <c r="BI189" s="12">
        <v>0</v>
      </c>
      <c r="BJ189" s="12">
        <v>0</v>
      </c>
      <c r="BK189" s="12">
        <v>0</v>
      </c>
      <c r="BL189" s="12">
        <v>0</v>
      </c>
      <c r="BM189" s="12">
        <v>0</v>
      </c>
      <c r="BN189" s="12">
        <v>0</v>
      </c>
      <c r="BO189" s="12">
        <v>0</v>
      </c>
      <c r="BP189" s="12">
        <v>0</v>
      </c>
      <c r="BQ189" s="12">
        <v>0</v>
      </c>
      <c r="BR189" s="12">
        <v>0</v>
      </c>
      <c r="BS189" s="12">
        <v>0</v>
      </c>
      <c r="BT189" s="12">
        <v>0</v>
      </c>
      <c r="BU189" s="12">
        <v>0</v>
      </c>
      <c r="BV189" s="12">
        <v>0</v>
      </c>
    </row>
    <row r="190" spans="1:74" s="38" customFormat="1">
      <c r="A190" s="12">
        <v>516</v>
      </c>
      <c r="B190" s="12" t="s">
        <v>14972</v>
      </c>
      <c r="C190" s="12" t="str">
        <f>IF(D190=0,"Standard only",INDEX($AR$1:$BV$1,1,MATCH(D190,AR190:BV190,0)))</f>
        <v>MT_RipePod</v>
      </c>
      <c r="D190" s="12">
        <v>1798</v>
      </c>
      <c r="E190" s="13">
        <f>LOG10(D190)</f>
        <v>3.25478968739721</v>
      </c>
      <c r="F190" s="12">
        <v>285.06049999999999</v>
      </c>
      <c r="G190" s="12">
        <v>3.23</v>
      </c>
      <c r="H190" s="12" t="s">
        <v>13376</v>
      </c>
      <c r="I190" s="12" t="s">
        <v>14973</v>
      </c>
      <c r="J190" s="12" t="s">
        <v>14974</v>
      </c>
      <c r="K190" s="12" t="s">
        <v>9174</v>
      </c>
      <c r="L190" s="12" t="s">
        <v>11843</v>
      </c>
      <c r="M190" s="12">
        <v>2.2000000000000002</v>
      </c>
      <c r="N190" s="12" t="s">
        <v>21211</v>
      </c>
      <c r="O190" s="12" t="s">
        <v>1645</v>
      </c>
      <c r="P190" s="12">
        <v>12</v>
      </c>
      <c r="Q190" s="12" t="s">
        <v>14964</v>
      </c>
      <c r="R190" s="12" t="s">
        <v>14965</v>
      </c>
      <c r="S190" s="12" t="s">
        <v>14966</v>
      </c>
      <c r="T190" s="12" t="s">
        <v>14967</v>
      </c>
      <c r="U190" s="12" t="s">
        <v>14976</v>
      </c>
      <c r="V190" s="12" t="s">
        <v>14977</v>
      </c>
      <c r="W190" s="12" t="str">
        <f>"piechart: colorlist=""#00FF00,#FFFFFF,#C0C0C0,#FFFF00,#0000FF,#000080,#008080,#800000,#808000,#800080,#FF0000,#FF00FF"" valuelist="""&amp;AF190&amp;","&amp;AG190&amp;","&amp;AH190&amp;","&amp;AI190&amp;","&amp;AJ190&amp;","&amp;AK190&amp;","&amp;AL190&amp;","&amp;AM190&amp;","&amp;AN190&amp;","&amp;AO190&amp;","&amp;AP190&amp;","&amp;AQ190&amp;""""</f>
        <v>piechart: colorlist="#00FF00,#FFFFFF,#C0C0C0,#FFFF00,#0000FF,#000080,#008080,#800000,#808000,#800080,#FF0000,#FF00FF" valuelist="0,0,0,0,0,0,2427,0,0,0,0,0"</v>
      </c>
      <c r="X190" s="12" t="s">
        <v>21212</v>
      </c>
      <c r="Y190" s="12"/>
      <c r="Z190" s="12"/>
      <c r="AA190" s="12"/>
      <c r="AB190" s="12" t="s">
        <v>21096</v>
      </c>
      <c r="AC190" s="12" t="s">
        <v>21213</v>
      </c>
      <c r="AD190" s="12" t="s">
        <v>21214</v>
      </c>
      <c r="AE190" s="12"/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2427</v>
      </c>
      <c r="AM190" s="12">
        <v>0</v>
      </c>
      <c r="AN190" s="12">
        <v>0</v>
      </c>
      <c r="AO190" s="12">
        <v>0</v>
      </c>
      <c r="AP190" s="12">
        <v>0</v>
      </c>
      <c r="AQ190" s="12">
        <v>0</v>
      </c>
      <c r="AR190" s="12">
        <v>0</v>
      </c>
      <c r="AS190" s="12">
        <v>0</v>
      </c>
      <c r="AT190" s="12">
        <v>0</v>
      </c>
      <c r="AU190" s="12">
        <v>0</v>
      </c>
      <c r="AV190" s="12">
        <v>0</v>
      </c>
      <c r="AW190" s="12">
        <v>0</v>
      </c>
      <c r="AX190" s="12">
        <v>0</v>
      </c>
      <c r="AY190" s="12">
        <v>0</v>
      </c>
      <c r="AZ190" s="12">
        <v>0</v>
      </c>
      <c r="BA190" s="12">
        <v>0</v>
      </c>
      <c r="BB190" s="12">
        <v>0</v>
      </c>
      <c r="BC190" s="12">
        <v>0</v>
      </c>
      <c r="BD190" s="12">
        <v>0</v>
      </c>
      <c r="BE190" s="12">
        <v>0</v>
      </c>
      <c r="BF190" s="12">
        <v>0</v>
      </c>
      <c r="BG190" s="12">
        <v>0</v>
      </c>
      <c r="BH190" s="12">
        <v>1798</v>
      </c>
      <c r="BI190" s="12">
        <v>0</v>
      </c>
      <c r="BJ190" s="12">
        <v>629</v>
      </c>
      <c r="BK190" s="12">
        <v>0</v>
      </c>
      <c r="BL190" s="12">
        <v>0</v>
      </c>
      <c r="BM190" s="12">
        <v>0</v>
      </c>
      <c r="BN190" s="12">
        <v>0</v>
      </c>
      <c r="BO190" s="12">
        <v>0</v>
      </c>
      <c r="BP190" s="12">
        <v>0</v>
      </c>
      <c r="BQ190" s="12">
        <v>0</v>
      </c>
      <c r="BR190" s="12">
        <v>0</v>
      </c>
      <c r="BS190" s="12">
        <v>0</v>
      </c>
      <c r="BT190" s="12">
        <v>0</v>
      </c>
      <c r="BU190" s="12">
        <v>0</v>
      </c>
      <c r="BV190" s="12">
        <v>0</v>
      </c>
    </row>
    <row r="191" spans="1:74" s="38" customFormat="1">
      <c r="A191" s="12">
        <v>747</v>
      </c>
      <c r="B191" s="12" t="s">
        <v>14982</v>
      </c>
      <c r="C191" s="12" t="s">
        <v>13349</v>
      </c>
      <c r="D191" s="12">
        <v>3953</v>
      </c>
      <c r="E191" s="13">
        <f>LOG10(D191)</f>
        <v>3.5969268143429707</v>
      </c>
      <c r="F191" s="12">
        <v>331.06490000000002</v>
      </c>
      <c r="G191" s="12">
        <v>2.3199999999999998</v>
      </c>
      <c r="H191" s="12" t="s">
        <v>13376</v>
      </c>
      <c r="I191" s="12" t="s">
        <v>14983</v>
      </c>
      <c r="J191" s="12" t="s">
        <v>14984</v>
      </c>
      <c r="K191" s="12" t="s">
        <v>14985</v>
      </c>
      <c r="L191" s="12" t="s">
        <v>12628</v>
      </c>
      <c r="M191" s="12">
        <v>2.2000000000000002</v>
      </c>
      <c r="N191" s="12" t="s">
        <v>1645</v>
      </c>
      <c r="O191" s="12" t="s">
        <v>1645</v>
      </c>
      <c r="P191" s="12">
        <v>13</v>
      </c>
      <c r="Q191" s="12" t="s">
        <v>14986</v>
      </c>
      <c r="R191" s="12" t="s">
        <v>14987</v>
      </c>
      <c r="S191" s="12" t="s">
        <v>14988</v>
      </c>
      <c r="T191" s="12" t="s">
        <v>14989</v>
      </c>
      <c r="U191" s="12" t="s">
        <v>14990</v>
      </c>
      <c r="V191" s="12" t="s">
        <v>14991</v>
      </c>
      <c r="W191" s="12" t="str">
        <f>"piechart: colorlist=""#00FF00,#FFFFFF,#C0C0C0,#FFFF00,#0000FF,#000080,#008080,#800000,#808000,#800080,#FF0000,#FF00FF"" valuelist="""&amp;AF191&amp;","&amp;AG191&amp;","&amp;AH191&amp;","&amp;AI191&amp;","&amp;AJ191&amp;","&amp;AK191&amp;","&amp;AL191&amp;","&amp;AM191&amp;","&amp;AN191&amp;","&amp;AO191&amp;","&amp;AP191&amp;","&amp;AQ191&amp;""""</f>
        <v>piechart: colorlist="#00FF00,#FFFFFF,#C0C0C0,#FFFF00,#0000FF,#000080,#008080,#800000,#808000,#800080,#FF0000,#FF00FF" valuelist="0,1261,2057,0,0,339,467,554,3953,2123,0,0"</v>
      </c>
      <c r="X191" s="12" t="s">
        <v>21253</v>
      </c>
      <c r="Y191" s="12"/>
      <c r="Z191" s="12"/>
      <c r="AA191" s="12"/>
      <c r="AB191" s="12" t="s">
        <v>21254</v>
      </c>
      <c r="AC191" s="12"/>
      <c r="AD191" s="12"/>
      <c r="AE191" s="12"/>
      <c r="AF191" s="12">
        <v>0</v>
      </c>
      <c r="AG191" s="12">
        <v>1261</v>
      </c>
      <c r="AH191" s="12">
        <v>2057</v>
      </c>
      <c r="AI191" s="12">
        <v>0</v>
      </c>
      <c r="AJ191" s="12">
        <v>0</v>
      </c>
      <c r="AK191" s="12">
        <v>339</v>
      </c>
      <c r="AL191" s="12">
        <v>467</v>
      </c>
      <c r="AM191" s="12">
        <v>554</v>
      </c>
      <c r="AN191" s="12">
        <v>3953</v>
      </c>
      <c r="AO191" s="12">
        <v>2123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3953</v>
      </c>
      <c r="AX191" s="12">
        <v>0</v>
      </c>
      <c r="AY191" s="12">
        <v>554</v>
      </c>
      <c r="AZ191" s="12">
        <v>0</v>
      </c>
      <c r="BA191" s="12">
        <v>2123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>
        <v>0</v>
      </c>
      <c r="BI191" s="12">
        <v>467</v>
      </c>
      <c r="BJ191" s="12">
        <v>0</v>
      </c>
      <c r="BK191" s="12">
        <v>0</v>
      </c>
      <c r="BL191" s="12">
        <v>0</v>
      </c>
      <c r="BM191" s="12">
        <v>339</v>
      </c>
      <c r="BN191" s="12">
        <v>1261</v>
      </c>
      <c r="BO191" s="12">
        <v>0</v>
      </c>
      <c r="BP191" s="12">
        <v>0</v>
      </c>
      <c r="BQ191" s="12">
        <v>0</v>
      </c>
      <c r="BR191" s="12">
        <v>0</v>
      </c>
      <c r="BS191" s="12">
        <v>2057</v>
      </c>
      <c r="BT191" s="12">
        <v>0</v>
      </c>
      <c r="BU191" s="12">
        <v>0</v>
      </c>
      <c r="BV191" s="12">
        <v>0</v>
      </c>
    </row>
    <row r="192" spans="1:74" s="38" customFormat="1">
      <c r="A192" s="12">
        <v>593</v>
      </c>
      <c r="B192" s="12" t="s">
        <v>14994</v>
      </c>
      <c r="C192" s="12" t="str">
        <f>IF(D192=0,"Standard only",INDEX($AR$1:$BV$1,1,MATCH(D192,AR192:BV192,0)))</f>
        <v>GU_Root</v>
      </c>
      <c r="D192" s="12">
        <v>1364</v>
      </c>
      <c r="E192" s="13">
        <f>LOG10(D192)</f>
        <v>3.1348143703204601</v>
      </c>
      <c r="F192" s="12">
        <v>299.0761</v>
      </c>
      <c r="G192" s="12">
        <v>2.58</v>
      </c>
      <c r="H192" s="12" t="s">
        <v>13376</v>
      </c>
      <c r="I192" s="12" t="s">
        <v>14995</v>
      </c>
      <c r="J192" s="12" t="s">
        <v>14996</v>
      </c>
      <c r="K192" s="12" t="s">
        <v>8988</v>
      </c>
      <c r="L192" s="12" t="s">
        <v>11843</v>
      </c>
      <c r="M192" s="12">
        <v>2.2000000000000002</v>
      </c>
      <c r="N192" s="12" t="s">
        <v>1645</v>
      </c>
      <c r="O192" s="12" t="s">
        <v>1645</v>
      </c>
      <c r="P192" s="12">
        <v>13</v>
      </c>
      <c r="Q192" s="12" t="s">
        <v>14997</v>
      </c>
      <c r="R192" s="12" t="s">
        <v>14998</v>
      </c>
      <c r="S192" s="12" t="s">
        <v>14999</v>
      </c>
      <c r="T192" s="12" t="s">
        <v>15000</v>
      </c>
      <c r="U192" s="12" t="s">
        <v>15001</v>
      </c>
      <c r="V192" s="12" t="s">
        <v>15002</v>
      </c>
      <c r="W192" s="12" t="str">
        <f>"piechart: colorlist=""#00FF00,#FFFFFF,#C0C0C0,#FFFF00,#0000FF,#000080,#008080,#800000,#808000,#800080,#FF0000,#FF00FF"" valuelist="""&amp;AF192&amp;","&amp;AG192&amp;","&amp;AH192&amp;","&amp;AI192&amp;","&amp;AJ192&amp;","&amp;AK192&amp;","&amp;AL192&amp;","&amp;AM192&amp;","&amp;AN192&amp;","&amp;AO192&amp;","&amp;AP192&amp;","&amp;AQ192&amp;""""</f>
        <v>piechart: colorlist="#00FF00,#FFFFFF,#C0C0C0,#FFFF00,#0000FF,#000080,#008080,#800000,#808000,#800080,#FF0000,#FF00FF" valuelist="0,0,430,0,0,0,0,0,504,1364,0,0"</v>
      </c>
      <c r="X192" s="12"/>
      <c r="Y192" s="12"/>
      <c r="Z192" s="12"/>
      <c r="AA192" s="12"/>
      <c r="AB192" s="12" t="s">
        <v>11871</v>
      </c>
      <c r="AC192" s="12"/>
      <c r="AD192" s="12"/>
      <c r="AE192" s="12"/>
      <c r="AF192" s="12">
        <v>0</v>
      </c>
      <c r="AG192" s="12">
        <v>0</v>
      </c>
      <c r="AH192" s="12">
        <v>430</v>
      </c>
      <c r="AI192" s="12">
        <v>0</v>
      </c>
      <c r="AJ192" s="12">
        <v>0</v>
      </c>
      <c r="AK192" s="12">
        <v>0</v>
      </c>
      <c r="AL192" s="12">
        <v>0</v>
      </c>
      <c r="AM192" s="12">
        <v>0</v>
      </c>
      <c r="AN192" s="12">
        <v>504</v>
      </c>
      <c r="AO192" s="12">
        <v>1364</v>
      </c>
      <c r="AP192" s="12">
        <v>0</v>
      </c>
      <c r="AQ192" s="12">
        <v>0</v>
      </c>
      <c r="AR192" s="12">
        <v>0</v>
      </c>
      <c r="AS192" s="12">
        <v>0</v>
      </c>
      <c r="AT192" s="12">
        <v>0</v>
      </c>
      <c r="AU192" s="12">
        <v>0</v>
      </c>
      <c r="AV192" s="12">
        <v>0</v>
      </c>
      <c r="AW192" s="12">
        <v>0</v>
      </c>
      <c r="AX192" s="12">
        <v>504</v>
      </c>
      <c r="AY192" s="12">
        <v>0</v>
      </c>
      <c r="AZ192" s="12">
        <v>0</v>
      </c>
      <c r="BA192" s="12">
        <v>0</v>
      </c>
      <c r="BB192" s="12">
        <v>1364</v>
      </c>
      <c r="BC192" s="12">
        <v>0</v>
      </c>
      <c r="BD192" s="12">
        <v>0</v>
      </c>
      <c r="BE192" s="12">
        <v>0</v>
      </c>
      <c r="BF192" s="12">
        <v>0</v>
      </c>
      <c r="BG192" s="12">
        <v>0</v>
      </c>
      <c r="BH192" s="12">
        <v>0</v>
      </c>
      <c r="BI192" s="12">
        <v>0</v>
      </c>
      <c r="BJ192" s="12">
        <v>0</v>
      </c>
      <c r="BK192" s="12">
        <v>0</v>
      </c>
      <c r="BL192" s="12">
        <v>0</v>
      </c>
      <c r="BM192" s="12">
        <v>0</v>
      </c>
      <c r="BN192" s="12">
        <v>0</v>
      </c>
      <c r="BO192" s="12">
        <v>0</v>
      </c>
      <c r="BP192" s="12">
        <v>0</v>
      </c>
      <c r="BQ192" s="12">
        <v>0</v>
      </c>
      <c r="BR192" s="12">
        <v>0</v>
      </c>
      <c r="BS192" s="12">
        <v>0</v>
      </c>
      <c r="BT192" s="12">
        <v>430</v>
      </c>
      <c r="BU192" s="12">
        <v>0</v>
      </c>
      <c r="BV192" s="12">
        <v>0</v>
      </c>
    </row>
    <row r="193" spans="1:74" s="38" customFormat="1">
      <c r="A193" s="12">
        <v>595</v>
      </c>
      <c r="B193" s="12" t="s">
        <v>15003</v>
      </c>
      <c r="C193" s="12" t="str">
        <f>IF(D193=0,"Standard only",INDEX($AR$1:$BV$1,1,MATCH(D193,AR193:BV193,0)))</f>
        <v>MT_Flower</v>
      </c>
      <c r="D193" s="12">
        <v>2961</v>
      </c>
      <c r="E193" s="13">
        <f>LOG10(D193)</f>
        <v>3.4714384073892992</v>
      </c>
      <c r="F193" s="12">
        <v>299.07760000000002</v>
      </c>
      <c r="G193" s="12">
        <v>3.02</v>
      </c>
      <c r="H193" s="12" t="s">
        <v>13376</v>
      </c>
      <c r="I193" s="12" t="s">
        <v>14995</v>
      </c>
      <c r="J193" s="12" t="s">
        <v>15004</v>
      </c>
      <c r="K193" s="12" t="s">
        <v>8988</v>
      </c>
      <c r="L193" s="12" t="s">
        <v>11843</v>
      </c>
      <c r="M193" s="12">
        <v>2.2000000000000002</v>
      </c>
      <c r="N193" s="12" t="s">
        <v>1645</v>
      </c>
      <c r="O193" s="12" t="s">
        <v>1645</v>
      </c>
      <c r="P193" s="12">
        <v>13</v>
      </c>
      <c r="Q193" s="12" t="s">
        <v>14997</v>
      </c>
      <c r="R193" s="12" t="s">
        <v>15005</v>
      </c>
      <c r="S193" s="12" t="s">
        <v>15006</v>
      </c>
      <c r="T193" s="12" t="s">
        <v>15007</v>
      </c>
      <c r="U193" s="12" t="s">
        <v>15008</v>
      </c>
      <c r="V193" s="12" t="s">
        <v>15009</v>
      </c>
      <c r="W193" s="12" t="str">
        <f>"piechart: colorlist=""#00FF00,#FFFFFF,#C0C0C0,#FFFF00,#0000FF,#000080,#008080,#800000,#808000,#800080,#FF0000,#FF00FF"" valuelist="""&amp;AF193&amp;","&amp;AG193&amp;","&amp;AH193&amp;","&amp;AI193&amp;","&amp;AJ193&amp;","&amp;AK193&amp;","&amp;AL193&amp;","&amp;AM193&amp;","&amp;AN193&amp;","&amp;AO193&amp;","&amp;AP193&amp;","&amp;AQ193&amp;""""</f>
        <v>piechart: colorlist="#00FF00,#FFFFFF,#C0C0C0,#FFFF00,#0000FF,#000080,#008080,#800000,#808000,#800080,#FF0000,#FF00FF" valuelist="0,601,356,0,0,0,6815,0,1613,593,0,3138"</v>
      </c>
      <c r="X193" s="12"/>
      <c r="Y193" s="12"/>
      <c r="Z193" s="12"/>
      <c r="AA193" s="12"/>
      <c r="AB193" s="12" t="s">
        <v>11871</v>
      </c>
      <c r="AC193" s="12"/>
      <c r="AD193" s="12"/>
      <c r="AE193" s="12"/>
      <c r="AF193" s="12">
        <v>0</v>
      </c>
      <c r="AG193" s="12">
        <v>601</v>
      </c>
      <c r="AH193" s="12">
        <v>356</v>
      </c>
      <c r="AI193" s="12">
        <v>0</v>
      </c>
      <c r="AJ193" s="12">
        <v>0</v>
      </c>
      <c r="AK193" s="12">
        <v>0</v>
      </c>
      <c r="AL193" s="12">
        <v>6815</v>
      </c>
      <c r="AM193" s="12">
        <v>0</v>
      </c>
      <c r="AN193" s="12">
        <v>1613</v>
      </c>
      <c r="AO193" s="12">
        <v>593</v>
      </c>
      <c r="AP193" s="12">
        <v>0</v>
      </c>
      <c r="AQ193" s="12">
        <v>3138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491</v>
      </c>
      <c r="AX193" s="12">
        <v>1122</v>
      </c>
      <c r="AY193" s="12">
        <v>0</v>
      </c>
      <c r="AZ193" s="12">
        <v>0</v>
      </c>
      <c r="BA193" s="12">
        <v>593</v>
      </c>
      <c r="BB193" s="12">
        <v>0</v>
      </c>
      <c r="BC193" s="12">
        <v>0</v>
      </c>
      <c r="BD193" s="12">
        <v>0</v>
      </c>
      <c r="BE193" s="12">
        <v>0</v>
      </c>
      <c r="BF193" s="12">
        <v>2961</v>
      </c>
      <c r="BG193" s="12">
        <v>556</v>
      </c>
      <c r="BH193" s="12">
        <v>1875</v>
      </c>
      <c r="BI193" s="12">
        <v>1423</v>
      </c>
      <c r="BJ193" s="12">
        <v>0</v>
      </c>
      <c r="BK193" s="12">
        <v>0</v>
      </c>
      <c r="BL193" s="12">
        <v>0</v>
      </c>
      <c r="BM193" s="12">
        <v>0</v>
      </c>
      <c r="BN193" s="12">
        <v>601</v>
      </c>
      <c r="BO193" s="12">
        <v>0</v>
      </c>
      <c r="BP193" s="12">
        <v>1927</v>
      </c>
      <c r="BQ193" s="12">
        <v>1211</v>
      </c>
      <c r="BR193" s="12">
        <v>0</v>
      </c>
      <c r="BS193" s="12">
        <v>0</v>
      </c>
      <c r="BT193" s="12">
        <v>356</v>
      </c>
      <c r="BU193" s="12">
        <v>0</v>
      </c>
      <c r="BV193" s="12">
        <v>0</v>
      </c>
    </row>
    <row r="194" spans="1:74" s="38" customFormat="1">
      <c r="A194" s="12">
        <v>665</v>
      </c>
      <c r="B194" s="12" t="s">
        <v>15010</v>
      </c>
      <c r="C194" s="12" t="str">
        <f>IF(D194=0,"Standard only",INDEX($AR$1:$BV$1,1,MATCH(D194,AR194:BV194,0)))</f>
        <v>ST_Root</v>
      </c>
      <c r="D194" s="12">
        <v>10429</v>
      </c>
      <c r="E194" s="13">
        <f>LOG10(D194)</f>
        <v>4.0182426674579093</v>
      </c>
      <c r="F194" s="12">
        <v>315.07089999999999</v>
      </c>
      <c r="G194" s="12">
        <v>2.46</v>
      </c>
      <c r="H194" s="12" t="s">
        <v>13376</v>
      </c>
      <c r="I194" s="12" t="s">
        <v>15011</v>
      </c>
      <c r="J194" s="12" t="s">
        <v>15012</v>
      </c>
      <c r="K194" s="12" t="s">
        <v>8988</v>
      </c>
      <c r="L194" s="12" t="s">
        <v>11843</v>
      </c>
      <c r="M194" s="12">
        <v>2.2000000000000002</v>
      </c>
      <c r="N194" s="12" t="s">
        <v>21255</v>
      </c>
      <c r="O194" s="12" t="s">
        <v>1645</v>
      </c>
      <c r="P194" s="12">
        <v>13</v>
      </c>
      <c r="Q194" s="12" t="s">
        <v>15014</v>
      </c>
      <c r="R194" s="12" t="s">
        <v>15015</v>
      </c>
      <c r="S194" s="12" t="s">
        <v>15016</v>
      </c>
      <c r="T194" s="12" t="s">
        <v>15017</v>
      </c>
      <c r="U194" s="12" t="s">
        <v>15018</v>
      </c>
      <c r="V194" s="12" t="s">
        <v>15019</v>
      </c>
      <c r="W194" s="12" t="str">
        <f>"piechart: colorlist=""#00FF00,#FFFFFF,#C0C0C0,#FFFF00,#0000FF,#000080,#008080,#800000,#808000,#800080,#FF0000,#FF00FF"" valuelist="""&amp;AF194&amp;","&amp;AG194&amp;","&amp;AH194&amp;","&amp;AI194&amp;","&amp;AJ194&amp;","&amp;AK194&amp;","&amp;AL194&amp;","&amp;AM194&amp;","&amp;AN194&amp;","&amp;AO194&amp;","&amp;AP194&amp;","&amp;AQ194&amp;""""</f>
        <v>piechart: colorlist="#00FF00,#FFFFFF,#C0C0C0,#FFFF00,#0000FF,#000080,#008080,#800000,#808000,#800080,#FF0000,#FF00FF" valuelist="0,5442,6244,1166,1231,4180,6372,4377,2818,3109,740,14337"</v>
      </c>
      <c r="X194" s="12" t="s">
        <v>21256</v>
      </c>
      <c r="Y194" s="12" t="s">
        <v>21257</v>
      </c>
      <c r="Z194" s="12"/>
      <c r="AA194" s="12"/>
      <c r="AB194" s="12" t="s">
        <v>21258</v>
      </c>
      <c r="AC194" s="12" t="s">
        <v>21259</v>
      </c>
      <c r="AD194" s="12"/>
      <c r="AE194" s="12"/>
      <c r="AF194" s="12">
        <v>0</v>
      </c>
      <c r="AG194" s="12">
        <v>5442</v>
      </c>
      <c r="AH194" s="12">
        <v>6244</v>
      </c>
      <c r="AI194" s="12">
        <v>1166</v>
      </c>
      <c r="AJ194" s="12">
        <v>1231</v>
      </c>
      <c r="AK194" s="12">
        <v>4180</v>
      </c>
      <c r="AL194" s="12">
        <v>6372</v>
      </c>
      <c r="AM194" s="12">
        <v>4377</v>
      </c>
      <c r="AN194" s="12">
        <v>2818</v>
      </c>
      <c r="AO194" s="12">
        <v>3109</v>
      </c>
      <c r="AP194" s="12">
        <v>740</v>
      </c>
      <c r="AQ194" s="12">
        <v>14337</v>
      </c>
      <c r="AR194" s="12">
        <v>0</v>
      </c>
      <c r="AS194" s="12">
        <v>712</v>
      </c>
      <c r="AT194" s="12">
        <v>454</v>
      </c>
      <c r="AU194" s="12">
        <v>0</v>
      </c>
      <c r="AV194" s="12">
        <v>0</v>
      </c>
      <c r="AW194" s="12">
        <v>419</v>
      </c>
      <c r="AX194" s="12">
        <v>2399</v>
      </c>
      <c r="AY194" s="12">
        <v>3963</v>
      </c>
      <c r="AZ194" s="12">
        <v>414</v>
      </c>
      <c r="BA194" s="12">
        <v>535</v>
      </c>
      <c r="BB194" s="12">
        <v>2574</v>
      </c>
      <c r="BC194" s="12">
        <v>0</v>
      </c>
      <c r="BD194" s="12">
        <v>740</v>
      </c>
      <c r="BE194" s="12">
        <v>0</v>
      </c>
      <c r="BF194" s="12">
        <v>507</v>
      </c>
      <c r="BG194" s="12">
        <v>1147</v>
      </c>
      <c r="BH194" s="12">
        <v>955</v>
      </c>
      <c r="BI194" s="12">
        <v>3763</v>
      </c>
      <c r="BJ194" s="12">
        <v>0</v>
      </c>
      <c r="BK194" s="12">
        <v>726</v>
      </c>
      <c r="BL194" s="12">
        <v>505</v>
      </c>
      <c r="BM194" s="12">
        <v>4180</v>
      </c>
      <c r="BN194" s="12">
        <v>5442</v>
      </c>
      <c r="BO194" s="12">
        <v>0</v>
      </c>
      <c r="BP194" s="12">
        <v>3908</v>
      </c>
      <c r="BQ194" s="12">
        <v>10429</v>
      </c>
      <c r="BR194" s="12">
        <v>0</v>
      </c>
      <c r="BS194" s="12">
        <v>3911</v>
      </c>
      <c r="BT194" s="12">
        <v>902</v>
      </c>
      <c r="BU194" s="12">
        <v>0</v>
      </c>
      <c r="BV194" s="12">
        <v>1431</v>
      </c>
    </row>
    <row r="195" spans="1:74" s="38" customFormat="1">
      <c r="A195" s="12">
        <v>666</v>
      </c>
      <c r="B195" s="12" t="s">
        <v>15024</v>
      </c>
      <c r="C195" s="12" t="str">
        <f>IF(D195=0,"Standard only",INDEX($AR$1:$BV$1,1,MATCH(D195,AR195:BV195,0)))</f>
        <v>GU_Root</v>
      </c>
      <c r="D195" s="12">
        <v>3032</v>
      </c>
      <c r="E195" s="13">
        <f>LOG10(D195)</f>
        <v>3.4817291969600159</v>
      </c>
      <c r="F195" s="12">
        <v>315.07</v>
      </c>
      <c r="G195" s="12">
        <v>2.57</v>
      </c>
      <c r="H195" s="12" t="s">
        <v>13376</v>
      </c>
      <c r="I195" s="12" t="s">
        <v>15011</v>
      </c>
      <c r="J195" s="12" t="s">
        <v>15025</v>
      </c>
      <c r="K195" s="12" t="s">
        <v>9467</v>
      </c>
      <c r="L195" s="12" t="s">
        <v>11843</v>
      </c>
      <c r="M195" s="12">
        <v>2.2000000000000002</v>
      </c>
      <c r="N195" s="12" t="s">
        <v>21255</v>
      </c>
      <c r="O195" s="12" t="s">
        <v>1645</v>
      </c>
      <c r="P195" s="12">
        <v>13</v>
      </c>
      <c r="Q195" s="12" t="s">
        <v>15014</v>
      </c>
      <c r="R195" s="12" t="s">
        <v>15026</v>
      </c>
      <c r="S195" s="12" t="s">
        <v>15016</v>
      </c>
      <c r="T195" s="12" t="s">
        <v>15017</v>
      </c>
      <c r="U195" s="12" t="s">
        <v>15027</v>
      </c>
      <c r="V195" s="12" t="s">
        <v>15028</v>
      </c>
      <c r="W195" s="12" t="str">
        <f>"piechart: colorlist=""#00FF00,#FFFFFF,#C0C0C0,#FFFF00,#0000FF,#000080,#008080,#800000,#808000,#800080,#FF0000,#FF00FF"" valuelist="""&amp;AF195&amp;","&amp;AG195&amp;","&amp;AH195&amp;","&amp;AI195&amp;","&amp;AJ195&amp;","&amp;AK195&amp;","&amp;AL195&amp;","&amp;AM195&amp;","&amp;AN195&amp;","&amp;AO195&amp;","&amp;AP195&amp;","&amp;AQ195&amp;""""</f>
        <v>piechart: colorlist="#00FF00,#FFFFFF,#C0C0C0,#FFFF00,#0000FF,#000080,#008080,#800000,#808000,#800080,#FF0000,#FF00FF" valuelist="3012,800,0,0,0,445,1196,0,0,3032,0,446"</v>
      </c>
      <c r="X195" s="12" t="s">
        <v>21260</v>
      </c>
      <c r="Y195" s="12" t="s">
        <v>21261</v>
      </c>
      <c r="Z195" s="12"/>
      <c r="AA195" s="12"/>
      <c r="AB195" s="12" t="s">
        <v>21262</v>
      </c>
      <c r="AC195" s="12" t="s">
        <v>21263</v>
      </c>
      <c r="AD195" s="12"/>
      <c r="AE195" s="12"/>
      <c r="AF195" s="12">
        <v>3012</v>
      </c>
      <c r="AG195" s="12">
        <v>800</v>
      </c>
      <c r="AH195" s="12">
        <v>0</v>
      </c>
      <c r="AI195" s="12">
        <v>0</v>
      </c>
      <c r="AJ195" s="12">
        <v>0</v>
      </c>
      <c r="AK195" s="12">
        <v>445</v>
      </c>
      <c r="AL195" s="12">
        <v>1196</v>
      </c>
      <c r="AM195" s="12">
        <v>0</v>
      </c>
      <c r="AN195" s="12">
        <v>0</v>
      </c>
      <c r="AO195" s="12">
        <v>3032</v>
      </c>
      <c r="AP195" s="12">
        <v>0</v>
      </c>
      <c r="AQ195" s="12">
        <v>446</v>
      </c>
      <c r="AR195" s="12">
        <v>0</v>
      </c>
      <c r="AS195" s="12">
        <v>0</v>
      </c>
      <c r="AT195" s="12">
        <v>0</v>
      </c>
      <c r="AU195" s="12">
        <v>381</v>
      </c>
      <c r="AV195" s="12">
        <v>2631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3032</v>
      </c>
      <c r="BC195" s="12">
        <v>0</v>
      </c>
      <c r="BD195" s="12">
        <v>0</v>
      </c>
      <c r="BE195" s="12">
        <v>0</v>
      </c>
      <c r="BF195" s="12">
        <v>0</v>
      </c>
      <c r="BG195" s="12">
        <v>0</v>
      </c>
      <c r="BH195" s="12">
        <v>0</v>
      </c>
      <c r="BI195" s="12">
        <v>1196</v>
      </c>
      <c r="BJ195" s="12">
        <v>0</v>
      </c>
      <c r="BK195" s="12">
        <v>0</v>
      </c>
      <c r="BL195" s="12">
        <v>0</v>
      </c>
      <c r="BM195" s="12">
        <v>445</v>
      </c>
      <c r="BN195" s="12">
        <v>800</v>
      </c>
      <c r="BO195" s="12">
        <v>0</v>
      </c>
      <c r="BP195" s="12">
        <v>0</v>
      </c>
      <c r="BQ195" s="12">
        <v>446</v>
      </c>
      <c r="BR195" s="12">
        <v>0</v>
      </c>
      <c r="BS195" s="12">
        <v>0</v>
      </c>
      <c r="BT195" s="12">
        <v>0</v>
      </c>
      <c r="BU195" s="12">
        <v>0</v>
      </c>
      <c r="BV195" s="12">
        <v>0</v>
      </c>
    </row>
    <row r="196" spans="1:74" s="38" customFormat="1">
      <c r="A196" s="12">
        <v>809</v>
      </c>
      <c r="B196" s="12" t="s">
        <v>21269</v>
      </c>
      <c r="C196" s="12" t="str">
        <f>IF(D196=0,"Standard only",INDEX($AR$1:$BV$1,1,MATCH(D196,AR196:BV196,0)))</f>
        <v>GG_LeafStem</v>
      </c>
      <c r="D196" s="12">
        <v>3715</v>
      </c>
      <c r="E196" s="13">
        <f>LOG10(D196)</f>
        <v>3.5699588180965942</v>
      </c>
      <c r="F196" s="12">
        <v>347.09789999999998</v>
      </c>
      <c r="G196" s="12">
        <v>2.65</v>
      </c>
      <c r="H196" s="12" t="s">
        <v>13877</v>
      </c>
      <c r="I196" s="12" t="s">
        <v>15034</v>
      </c>
      <c r="J196" s="12" t="s">
        <v>15035</v>
      </c>
      <c r="K196" s="12" t="s">
        <v>8988</v>
      </c>
      <c r="L196" s="12" t="s">
        <v>11843</v>
      </c>
      <c r="M196" s="12">
        <v>2.2000000000000002</v>
      </c>
      <c r="N196" s="12" t="s">
        <v>21270</v>
      </c>
      <c r="O196" s="12" t="s">
        <v>1645</v>
      </c>
      <c r="P196" s="12">
        <v>13</v>
      </c>
      <c r="Q196" s="12" t="s">
        <v>15037</v>
      </c>
      <c r="R196" s="12" t="s">
        <v>15038</v>
      </c>
      <c r="S196" s="12" t="s">
        <v>15039</v>
      </c>
      <c r="T196" s="12" t="s">
        <v>15040</v>
      </c>
      <c r="U196" s="12" t="s">
        <v>15041</v>
      </c>
      <c r="V196" s="12" t="s">
        <v>15042</v>
      </c>
      <c r="W196" s="12" t="str">
        <f>"piechart: colorlist=""#00FF00,#FFFFFF,#C0C0C0,#FFFF00,#0000FF,#000080,#008080,#800000,#808000,#800080,#FF0000,#FF00FF"" valuelist="""&amp;AF196&amp;","&amp;AG196&amp;","&amp;AH196&amp;","&amp;AI196&amp;","&amp;AJ196&amp;","&amp;AK196&amp;","&amp;AL196&amp;","&amp;AM196&amp;","&amp;AN196&amp;","&amp;AO196&amp;","&amp;AP196&amp;","&amp;AQ196&amp;""""</f>
        <v>piechart: colorlist="#00FF00,#FFFFFF,#C0C0C0,#FFFF00,#0000FF,#000080,#008080,#800000,#808000,#800080,#FF0000,#FF00FF" valuelist="0,0,0,0,0,0,0,0,3715,618,0,0"</v>
      </c>
      <c r="X196" s="12" t="s">
        <v>21271</v>
      </c>
      <c r="Y196" s="12"/>
      <c r="Z196" s="12"/>
      <c r="AA196" s="12"/>
      <c r="AB196" s="12" t="s">
        <v>21272</v>
      </c>
      <c r="AC196" s="12" t="s">
        <v>15045</v>
      </c>
      <c r="AD196" s="12"/>
      <c r="AE196" s="12"/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v>0</v>
      </c>
      <c r="AM196" s="12">
        <v>0</v>
      </c>
      <c r="AN196" s="12">
        <v>3715</v>
      </c>
      <c r="AO196" s="12">
        <v>618</v>
      </c>
      <c r="AP196" s="12">
        <v>0</v>
      </c>
      <c r="AQ196" s="12">
        <v>0</v>
      </c>
      <c r="AR196" s="12">
        <v>0</v>
      </c>
      <c r="AS196" s="12">
        <v>0</v>
      </c>
      <c r="AT196" s="12">
        <v>0</v>
      </c>
      <c r="AU196" s="12">
        <v>0</v>
      </c>
      <c r="AV196" s="12">
        <v>0</v>
      </c>
      <c r="AW196" s="12">
        <v>3715</v>
      </c>
      <c r="AX196" s="12">
        <v>0</v>
      </c>
      <c r="AY196" s="12">
        <v>0</v>
      </c>
      <c r="AZ196" s="12">
        <v>0</v>
      </c>
      <c r="BA196" s="12">
        <v>618</v>
      </c>
      <c r="BB196" s="12">
        <v>0</v>
      </c>
      <c r="BC196" s="12">
        <v>0</v>
      </c>
      <c r="BD196" s="12">
        <v>0</v>
      </c>
      <c r="BE196" s="12">
        <v>0</v>
      </c>
      <c r="BF196" s="12">
        <v>0</v>
      </c>
      <c r="BG196" s="12">
        <v>0</v>
      </c>
      <c r="BH196" s="12">
        <v>0</v>
      </c>
      <c r="BI196" s="12">
        <v>0</v>
      </c>
      <c r="BJ196" s="12">
        <v>0</v>
      </c>
      <c r="BK196" s="12">
        <v>0</v>
      </c>
      <c r="BL196" s="12">
        <v>0</v>
      </c>
      <c r="BM196" s="12">
        <v>0</v>
      </c>
      <c r="BN196" s="12">
        <v>0</v>
      </c>
      <c r="BO196" s="12">
        <v>0</v>
      </c>
      <c r="BP196" s="12">
        <v>0</v>
      </c>
      <c r="BQ196" s="12">
        <v>0</v>
      </c>
      <c r="BR196" s="12">
        <v>0</v>
      </c>
      <c r="BS196" s="12">
        <v>0</v>
      </c>
      <c r="BT196" s="12">
        <v>0</v>
      </c>
      <c r="BU196" s="12">
        <v>0</v>
      </c>
      <c r="BV196" s="12">
        <v>0</v>
      </c>
    </row>
    <row r="197" spans="1:74" s="38" customFormat="1">
      <c r="A197" s="12">
        <v>733</v>
      </c>
      <c r="B197" s="12" t="s">
        <v>15046</v>
      </c>
      <c r="C197" s="12" t="str">
        <f>IF(D197=0,"Standard only",INDEX($AR$1:$BV$1,1,MATCH(D197,AR197:BV197,0)))</f>
        <v>MT_Flower</v>
      </c>
      <c r="D197" s="12">
        <v>3432</v>
      </c>
      <c r="E197" s="13">
        <f>LOG10(D197)</f>
        <v>3.5355472791766678</v>
      </c>
      <c r="F197" s="12">
        <v>329.08839999999998</v>
      </c>
      <c r="G197" s="12">
        <v>2.4</v>
      </c>
      <c r="H197" s="12" t="s">
        <v>13376</v>
      </c>
      <c r="I197" s="12" t="s">
        <v>15047</v>
      </c>
      <c r="J197" s="12" t="s">
        <v>15048</v>
      </c>
      <c r="K197" s="12" t="s">
        <v>15049</v>
      </c>
      <c r="L197" s="12" t="s">
        <v>11843</v>
      </c>
      <c r="M197" s="12">
        <v>2.2000000000000002</v>
      </c>
      <c r="N197" s="12" t="s">
        <v>21317</v>
      </c>
      <c r="O197" s="12" t="s">
        <v>1645</v>
      </c>
      <c r="P197" s="12">
        <v>14</v>
      </c>
      <c r="Q197" s="12" t="s">
        <v>5584</v>
      </c>
      <c r="R197" s="12" t="s">
        <v>15051</v>
      </c>
      <c r="S197" s="12" t="s">
        <v>15052</v>
      </c>
      <c r="T197" s="12" t="s">
        <v>15053</v>
      </c>
      <c r="U197" s="12" t="s">
        <v>15054</v>
      </c>
      <c r="V197" s="12" t="s">
        <v>15055</v>
      </c>
      <c r="W197" s="12" t="str">
        <f>"piechart: colorlist=""#00FF00,#FFFFFF,#C0C0C0,#FFFF00,#0000FF,#000080,#008080,#800000,#808000,#800080,#FF0000,#FF00FF"" valuelist="""&amp;AF197&amp;","&amp;AG197&amp;","&amp;AH197&amp;","&amp;AI197&amp;","&amp;AJ197&amp;","&amp;AK197&amp;","&amp;AL197&amp;","&amp;AM197&amp;","&amp;AN197&amp;","&amp;AO197&amp;","&amp;AP197&amp;","&amp;AQ197&amp;""""</f>
        <v>piechart: colorlist="#00FF00,#FFFFFF,#C0C0C0,#FFFF00,#0000FF,#000080,#008080,#800000,#808000,#800080,#FF0000,#FF00FF" valuelist="1172,0,0,0,699,366,6653,1002,510,1172,717,3399"</v>
      </c>
      <c r="X197" s="12" t="s">
        <v>21318</v>
      </c>
      <c r="Y197" s="12" t="s">
        <v>21319</v>
      </c>
      <c r="Z197" s="12"/>
      <c r="AA197" s="12"/>
      <c r="AB197" s="12" t="s">
        <v>15045</v>
      </c>
      <c r="AC197" s="12"/>
      <c r="AD197" s="12"/>
      <c r="AE197" s="12"/>
      <c r="AF197" s="12">
        <v>1172</v>
      </c>
      <c r="AG197" s="12">
        <v>0</v>
      </c>
      <c r="AH197" s="12">
        <v>0</v>
      </c>
      <c r="AI197" s="12">
        <v>0</v>
      </c>
      <c r="AJ197" s="12">
        <v>699</v>
      </c>
      <c r="AK197" s="12">
        <v>366</v>
      </c>
      <c r="AL197" s="12">
        <v>6653</v>
      </c>
      <c r="AM197" s="12">
        <v>1002</v>
      </c>
      <c r="AN197" s="12">
        <v>510</v>
      </c>
      <c r="AO197" s="12">
        <v>1172</v>
      </c>
      <c r="AP197" s="12">
        <v>717</v>
      </c>
      <c r="AQ197" s="12">
        <v>3399</v>
      </c>
      <c r="AR197" s="12">
        <v>0</v>
      </c>
      <c r="AS197" s="12">
        <v>0</v>
      </c>
      <c r="AT197" s="12">
        <v>0</v>
      </c>
      <c r="AU197" s="12">
        <v>626</v>
      </c>
      <c r="AV197" s="12">
        <v>546</v>
      </c>
      <c r="AW197" s="12">
        <v>510</v>
      </c>
      <c r="AX197" s="12">
        <v>0</v>
      </c>
      <c r="AY197" s="12">
        <v>0</v>
      </c>
      <c r="AZ197" s="12">
        <v>1002</v>
      </c>
      <c r="BA197" s="12">
        <v>416</v>
      </c>
      <c r="BB197" s="12">
        <v>756</v>
      </c>
      <c r="BC197" s="12">
        <v>0</v>
      </c>
      <c r="BD197" s="12">
        <v>717</v>
      </c>
      <c r="BE197" s="12">
        <v>0</v>
      </c>
      <c r="BF197" s="12">
        <v>3432</v>
      </c>
      <c r="BG197" s="12">
        <v>632</v>
      </c>
      <c r="BH197" s="12">
        <v>1750</v>
      </c>
      <c r="BI197" s="12">
        <v>337</v>
      </c>
      <c r="BJ197" s="12">
        <v>502</v>
      </c>
      <c r="BK197" s="12">
        <v>699</v>
      </c>
      <c r="BL197" s="12">
        <v>0</v>
      </c>
      <c r="BM197" s="12">
        <v>366</v>
      </c>
      <c r="BN197" s="12">
        <v>0</v>
      </c>
      <c r="BO197" s="12">
        <v>0</v>
      </c>
      <c r="BP197" s="12">
        <v>588</v>
      </c>
      <c r="BQ197" s="12">
        <v>2811</v>
      </c>
      <c r="BR197" s="12">
        <v>0</v>
      </c>
      <c r="BS197" s="12">
        <v>0</v>
      </c>
      <c r="BT197" s="12">
        <v>0</v>
      </c>
      <c r="BU197" s="12">
        <v>0</v>
      </c>
      <c r="BV197" s="12">
        <v>0</v>
      </c>
    </row>
    <row r="198" spans="1:74" s="38" customFormat="1">
      <c r="A198" s="12">
        <v>732</v>
      </c>
      <c r="B198" s="12" t="s">
        <v>15058</v>
      </c>
      <c r="C198" s="12" t="str">
        <f>IF(D198=0,"Standard only",INDEX($AR$1:$BV$1,1,MATCH(D198,AR198:BV198,0)))</f>
        <v>ZM_Root</v>
      </c>
      <c r="D198" s="12">
        <v>4414</v>
      </c>
      <c r="E198" s="13">
        <f>LOG10(D198)</f>
        <v>3.6448323288256361</v>
      </c>
      <c r="F198" s="12">
        <v>329.0883</v>
      </c>
      <c r="G198" s="12">
        <v>2.78</v>
      </c>
      <c r="H198" s="12" t="s">
        <v>13376</v>
      </c>
      <c r="I198" s="12" t="s">
        <v>15059</v>
      </c>
      <c r="J198" s="12" t="s">
        <v>21320</v>
      </c>
      <c r="K198" s="12" t="s">
        <v>9174</v>
      </c>
      <c r="L198" s="12" t="s">
        <v>11843</v>
      </c>
      <c r="M198" s="12">
        <v>2.2000000000000002</v>
      </c>
      <c r="N198" s="12" t="s">
        <v>21255</v>
      </c>
      <c r="O198" s="12" t="s">
        <v>1645</v>
      </c>
      <c r="P198" s="12">
        <v>14</v>
      </c>
      <c r="Q198" s="12" t="s">
        <v>5584</v>
      </c>
      <c r="R198" s="12" t="s">
        <v>21321</v>
      </c>
      <c r="S198" s="12" t="s">
        <v>15062</v>
      </c>
      <c r="T198" s="12" t="s">
        <v>15063</v>
      </c>
      <c r="U198" s="12" t="s">
        <v>15064</v>
      </c>
      <c r="V198" s="12" t="s">
        <v>15065</v>
      </c>
      <c r="W198" s="12" t="str">
        <f>"piechart: colorlist=""#00FF00,#FFFFFF,#C0C0C0,#FFFF00,#0000FF,#000080,#008080,#800000,#808000,#800080,#FF0000,#FF00FF"" valuelist="""&amp;AF198&amp;","&amp;AG198&amp;","&amp;AH198&amp;","&amp;AI198&amp;","&amp;AJ198&amp;","&amp;AK198&amp;","&amp;AL198&amp;","&amp;AM198&amp;","&amp;AN198&amp;","&amp;AO198&amp;","&amp;AP198&amp;","&amp;AQ198&amp;""""</f>
        <v>piechart: colorlist="#00FF00,#FFFFFF,#C0C0C0,#FFFF00,#0000FF,#000080,#008080,#800000,#808000,#800080,#FF0000,#FF00FF" valuelist="0,0,6098,0,0,0,0,0,0,0,0,0"</v>
      </c>
      <c r="X198" s="12" t="s">
        <v>21322</v>
      </c>
      <c r="Y198" s="12"/>
      <c r="Z198" s="12"/>
      <c r="AA198" s="12"/>
      <c r="AB198" s="12" t="s">
        <v>21323</v>
      </c>
      <c r="AC198" s="12" t="s">
        <v>21324</v>
      </c>
      <c r="AD198" s="12"/>
      <c r="AE198" s="12"/>
      <c r="AF198" s="12">
        <v>0</v>
      </c>
      <c r="AG198" s="12">
        <v>0</v>
      </c>
      <c r="AH198" s="12">
        <v>6098</v>
      </c>
      <c r="AI198" s="12">
        <v>0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  <c r="AR198" s="12">
        <v>0</v>
      </c>
      <c r="AS198" s="12">
        <v>0</v>
      </c>
      <c r="AT198" s="12">
        <v>0</v>
      </c>
      <c r="AU198" s="12">
        <v>0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>
        <v>0</v>
      </c>
      <c r="BF198" s="12">
        <v>0</v>
      </c>
      <c r="BG198" s="12">
        <v>0</v>
      </c>
      <c r="BH198" s="12">
        <v>0</v>
      </c>
      <c r="BI198" s="12">
        <v>0</v>
      </c>
      <c r="BJ198" s="12">
        <v>0</v>
      </c>
      <c r="BK198" s="12">
        <v>0</v>
      </c>
      <c r="BL198" s="12">
        <v>0</v>
      </c>
      <c r="BM198" s="12">
        <v>0</v>
      </c>
      <c r="BN198" s="12">
        <v>0</v>
      </c>
      <c r="BO198" s="12">
        <v>0</v>
      </c>
      <c r="BP198" s="12">
        <v>0</v>
      </c>
      <c r="BQ198" s="12">
        <v>0</v>
      </c>
      <c r="BR198" s="12">
        <v>0</v>
      </c>
      <c r="BS198" s="12">
        <v>0</v>
      </c>
      <c r="BT198" s="12">
        <v>4414</v>
      </c>
      <c r="BU198" s="12">
        <v>0</v>
      </c>
      <c r="BV198" s="12">
        <v>1684</v>
      </c>
    </row>
    <row r="199" spans="1:74" s="38" customFormat="1">
      <c r="A199" s="12">
        <v>868</v>
      </c>
      <c r="B199" s="12" t="s">
        <v>15069</v>
      </c>
      <c r="C199" s="12" t="str">
        <f>IF(D199=0,"Standard only",INDEX($AR$1:$BV$1,1,MATCH(D199,AR199:BV199,0)))</f>
        <v>MT_RipePod</v>
      </c>
      <c r="D199" s="12">
        <v>2067</v>
      </c>
      <c r="E199" s="13">
        <f>LOG10(D199)</f>
        <v>3.3153404766272883</v>
      </c>
      <c r="F199" s="12">
        <v>359.09769999999997</v>
      </c>
      <c r="G199" s="12">
        <v>2.56</v>
      </c>
      <c r="H199" s="12" t="s">
        <v>13376</v>
      </c>
      <c r="I199" s="12" t="s">
        <v>15070</v>
      </c>
      <c r="J199" s="12" t="s">
        <v>15071</v>
      </c>
      <c r="K199" s="12" t="s">
        <v>9174</v>
      </c>
      <c r="L199" s="12" t="s">
        <v>11843</v>
      </c>
      <c r="M199" s="12">
        <v>2.2000000000000002</v>
      </c>
      <c r="N199" s="12" t="s">
        <v>1645</v>
      </c>
      <c r="O199" s="12" t="s">
        <v>1645</v>
      </c>
      <c r="P199" s="12">
        <v>15</v>
      </c>
      <c r="Q199" s="12" t="s">
        <v>15072</v>
      </c>
      <c r="R199" s="12" t="s">
        <v>15073</v>
      </c>
      <c r="S199" s="12" t="s">
        <v>15074</v>
      </c>
      <c r="T199" s="12" t="s">
        <v>15075</v>
      </c>
      <c r="U199" s="12" t="s">
        <v>15076</v>
      </c>
      <c r="V199" s="12" t="s">
        <v>15077</v>
      </c>
      <c r="W199" s="12" t="str">
        <f>"piechart: colorlist=""#00FF00,#FFFFFF,#C0C0C0,#FFFF00,#0000FF,#000080,#008080,#800000,#808000,#800080,#FF0000,#FF00FF"" valuelist="""&amp;AF199&amp;","&amp;AG199&amp;","&amp;AH199&amp;","&amp;AI199&amp;","&amp;AJ199&amp;","&amp;AK199&amp;","&amp;AL199&amp;","&amp;AM199&amp;","&amp;AN199&amp;","&amp;AO199&amp;","&amp;AP199&amp;","&amp;AQ199&amp;""""</f>
        <v>piechart: colorlist="#00FF00,#FFFFFF,#C0C0C0,#FFFF00,#0000FF,#000080,#008080,#800000,#808000,#800080,#FF0000,#FF00FF" valuelist="393,1168,1025,0,325,436,2067,1045,0,792,1308,741"</v>
      </c>
      <c r="X199" s="12"/>
      <c r="Y199" s="12"/>
      <c r="Z199" s="12"/>
      <c r="AA199" s="12"/>
      <c r="AB199" s="12" t="s">
        <v>11872</v>
      </c>
      <c r="AC199" s="12"/>
      <c r="AD199" s="12"/>
      <c r="AE199" s="12"/>
      <c r="AF199" s="12">
        <v>393</v>
      </c>
      <c r="AG199" s="12">
        <v>1168</v>
      </c>
      <c r="AH199" s="12">
        <v>1025</v>
      </c>
      <c r="AI199" s="12">
        <v>0</v>
      </c>
      <c r="AJ199" s="12">
        <v>325</v>
      </c>
      <c r="AK199" s="12">
        <v>436</v>
      </c>
      <c r="AL199" s="12">
        <v>2067</v>
      </c>
      <c r="AM199" s="12">
        <v>1045</v>
      </c>
      <c r="AN199" s="12">
        <v>0</v>
      </c>
      <c r="AO199" s="12">
        <v>792</v>
      </c>
      <c r="AP199" s="12">
        <v>1308</v>
      </c>
      <c r="AQ199" s="12">
        <v>741</v>
      </c>
      <c r="AR199" s="12">
        <v>0</v>
      </c>
      <c r="AS199" s="12">
        <v>0</v>
      </c>
      <c r="AT199" s="12">
        <v>0</v>
      </c>
      <c r="AU199" s="12">
        <v>393</v>
      </c>
      <c r="AV199" s="12">
        <v>0</v>
      </c>
      <c r="AW199" s="12">
        <v>0</v>
      </c>
      <c r="AX199" s="12">
        <v>0</v>
      </c>
      <c r="AY199" s="12">
        <v>0</v>
      </c>
      <c r="AZ199" s="12">
        <v>1045</v>
      </c>
      <c r="BA199" s="12">
        <v>0</v>
      </c>
      <c r="BB199" s="12">
        <v>792</v>
      </c>
      <c r="BC199" s="12">
        <v>0</v>
      </c>
      <c r="BD199" s="12">
        <v>1308</v>
      </c>
      <c r="BE199" s="12">
        <v>0</v>
      </c>
      <c r="BF199" s="12">
        <v>0</v>
      </c>
      <c r="BG199" s="12">
        <v>0</v>
      </c>
      <c r="BH199" s="12">
        <v>2067</v>
      </c>
      <c r="BI199" s="12">
        <v>0</v>
      </c>
      <c r="BJ199" s="12">
        <v>0</v>
      </c>
      <c r="BK199" s="12">
        <v>0</v>
      </c>
      <c r="BL199" s="12">
        <v>325</v>
      </c>
      <c r="BM199" s="12">
        <v>436</v>
      </c>
      <c r="BN199" s="12">
        <v>0</v>
      </c>
      <c r="BO199" s="12">
        <v>1168</v>
      </c>
      <c r="BP199" s="12">
        <v>0</v>
      </c>
      <c r="BQ199" s="12">
        <v>741</v>
      </c>
      <c r="BR199" s="12">
        <v>0</v>
      </c>
      <c r="BS199" s="12">
        <v>0</v>
      </c>
      <c r="BT199" s="12">
        <v>548</v>
      </c>
      <c r="BU199" s="12">
        <v>0</v>
      </c>
      <c r="BV199" s="12">
        <v>477</v>
      </c>
    </row>
    <row r="200" spans="1:74" s="38" customFormat="1">
      <c r="A200" s="12">
        <v>956</v>
      </c>
      <c r="B200" s="12" t="s">
        <v>15078</v>
      </c>
      <c r="C200" s="12" t="str">
        <f>IF(D200=0,"Standard only",INDEX($AR$1:$BV$1,1,MATCH(D200,AR200:BV200,0)))</f>
        <v>AT_Root</v>
      </c>
      <c r="D200" s="12">
        <v>1118</v>
      </c>
      <c r="E200" s="13">
        <f>LOG10(D200)</f>
        <v>3.0484418035504044</v>
      </c>
      <c r="F200" s="12">
        <v>385.1198</v>
      </c>
      <c r="G200" s="12">
        <v>3.32</v>
      </c>
      <c r="H200" s="12" t="s">
        <v>13877</v>
      </c>
      <c r="I200" s="12" t="s">
        <v>15079</v>
      </c>
      <c r="J200" s="12" t="s">
        <v>15080</v>
      </c>
      <c r="K200" s="12" t="s">
        <v>9174</v>
      </c>
      <c r="L200" s="12" t="s">
        <v>11843</v>
      </c>
      <c r="M200" s="12">
        <v>2.2000000000000002</v>
      </c>
      <c r="N200" s="12" t="s">
        <v>21497</v>
      </c>
      <c r="O200" s="12" t="s">
        <v>1645</v>
      </c>
      <c r="P200" s="12">
        <v>16</v>
      </c>
      <c r="Q200" s="12" t="s">
        <v>5743</v>
      </c>
      <c r="R200" s="12" t="s">
        <v>15082</v>
      </c>
      <c r="S200" s="12" t="s">
        <v>15083</v>
      </c>
      <c r="T200" s="12" t="s">
        <v>15084</v>
      </c>
      <c r="U200" s="12" t="s">
        <v>15085</v>
      </c>
      <c r="V200" s="12" t="s">
        <v>15086</v>
      </c>
      <c r="W200" s="12" t="str">
        <f>"piechart: colorlist=""#00FF00,#FFFFFF,#C0C0C0,#FFFF00,#0000FF,#000080,#008080,#800000,#808000,#800080,#FF0000,#FF00FF"" valuelist="""&amp;AF200&amp;","&amp;AG200&amp;","&amp;AH200&amp;","&amp;AI200&amp;","&amp;AJ200&amp;","&amp;AK200&amp;","&amp;AL200&amp;","&amp;AM200&amp;","&amp;AN200&amp;","&amp;AO200&amp;","&amp;AP200&amp;","&amp;AQ200&amp;""""</f>
        <v>piechart: colorlist="#00FF00,#FFFFFF,#C0C0C0,#FFFF00,#0000FF,#000080,#008080,#800000,#808000,#800080,#FF0000,#FF00FF" valuelist="1118,736,0,0,0,0,0,0,0,0,0,0"</v>
      </c>
      <c r="X200" s="12" t="s">
        <v>21498</v>
      </c>
      <c r="Y200" s="12"/>
      <c r="Z200" s="12"/>
      <c r="AA200" s="12"/>
      <c r="AB200" s="12" t="s">
        <v>21499</v>
      </c>
      <c r="AC200" s="12" t="s">
        <v>21500</v>
      </c>
      <c r="AD200" s="12"/>
      <c r="AE200" s="12"/>
      <c r="AF200" s="12">
        <v>1118</v>
      </c>
      <c r="AG200" s="12">
        <v>736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1118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2">
        <v>736</v>
      </c>
      <c r="BO200" s="12">
        <v>0</v>
      </c>
      <c r="BP200" s="12">
        <v>0</v>
      </c>
      <c r="BQ200" s="12">
        <v>0</v>
      </c>
      <c r="BR200" s="12">
        <v>0</v>
      </c>
      <c r="BS200" s="12">
        <v>0</v>
      </c>
      <c r="BT200" s="12">
        <v>0</v>
      </c>
      <c r="BU200" s="12">
        <v>0</v>
      </c>
      <c r="BV200" s="12">
        <v>0</v>
      </c>
    </row>
    <row r="201" spans="1:74" s="38" customFormat="1">
      <c r="A201" s="12">
        <v>963</v>
      </c>
      <c r="B201" s="12" t="s">
        <v>15090</v>
      </c>
      <c r="C201" s="12" t="str">
        <f>IF(D201=0,"Standard only",INDEX($AR$1:$BV$1,1,MATCH(D201,AR201:BV201,0)))</f>
        <v>AT_Root</v>
      </c>
      <c r="D201" s="12">
        <v>9631</v>
      </c>
      <c r="E201" s="13">
        <f>LOG10(D201)</f>
        <v>3.9836713828601966</v>
      </c>
      <c r="F201" s="12">
        <v>387.12909999999999</v>
      </c>
      <c r="G201" s="12">
        <v>2.88</v>
      </c>
      <c r="H201" s="12" t="s">
        <v>13877</v>
      </c>
      <c r="I201" s="12" t="s">
        <v>15091</v>
      </c>
      <c r="J201" s="12" t="s">
        <v>15092</v>
      </c>
      <c r="K201" s="12" t="s">
        <v>8988</v>
      </c>
      <c r="L201" s="12" t="s">
        <v>11843</v>
      </c>
      <c r="M201" s="12">
        <v>2.2000000000000002</v>
      </c>
      <c r="N201" s="12" t="s">
        <v>21516</v>
      </c>
      <c r="O201" s="12" t="s">
        <v>1645</v>
      </c>
      <c r="P201" s="12">
        <v>16</v>
      </c>
      <c r="Q201" s="12" t="s">
        <v>15094</v>
      </c>
      <c r="R201" s="12" t="s">
        <v>15095</v>
      </c>
      <c r="S201" s="12" t="s">
        <v>15096</v>
      </c>
      <c r="T201" s="12" t="s">
        <v>15097</v>
      </c>
      <c r="U201" s="12" t="s">
        <v>15098</v>
      </c>
      <c r="V201" s="12" t="s">
        <v>15099</v>
      </c>
      <c r="W201" s="12" t="str">
        <f>"piechart: colorlist=""#00FF00,#FFFFFF,#C0C0C0,#FFFF00,#0000FF,#000080,#008080,#800000,#808000,#800080,#FF0000,#FF00FF"" valuelist="""&amp;AF201&amp;","&amp;AG201&amp;","&amp;AH201&amp;","&amp;AI201&amp;","&amp;AJ201&amp;","&amp;AK201&amp;","&amp;AL201&amp;","&amp;AM201&amp;","&amp;AN201&amp;","&amp;AO201&amp;","&amp;AP201&amp;","&amp;AQ201&amp;""""</f>
        <v>piechart: colorlist="#00FF00,#FFFFFF,#C0C0C0,#FFFF00,#0000FF,#000080,#008080,#800000,#808000,#800080,#FF0000,#FF00FF" valuelist="10806,0,0,3912,0,0,0,0,0,0,646,369"</v>
      </c>
      <c r="X201" s="12" t="s">
        <v>21517</v>
      </c>
      <c r="Y201" s="12"/>
      <c r="Z201" s="12"/>
      <c r="AA201" s="12"/>
      <c r="AB201" s="12" t="s">
        <v>15101</v>
      </c>
      <c r="AC201" s="12"/>
      <c r="AD201" s="12"/>
      <c r="AE201" s="12"/>
      <c r="AF201" s="12">
        <v>10806</v>
      </c>
      <c r="AG201" s="12">
        <v>0</v>
      </c>
      <c r="AH201" s="12">
        <v>0</v>
      </c>
      <c r="AI201" s="12">
        <v>3912</v>
      </c>
      <c r="AJ201" s="12">
        <v>0</v>
      </c>
      <c r="AK201" s="12">
        <v>0</v>
      </c>
      <c r="AL201" s="12">
        <v>0</v>
      </c>
      <c r="AM201" s="12">
        <v>0</v>
      </c>
      <c r="AN201" s="12">
        <v>0</v>
      </c>
      <c r="AO201" s="12">
        <v>0</v>
      </c>
      <c r="AP201" s="12">
        <v>646</v>
      </c>
      <c r="AQ201" s="12">
        <v>369</v>
      </c>
      <c r="AR201" s="12">
        <v>543</v>
      </c>
      <c r="AS201" s="12">
        <v>0</v>
      </c>
      <c r="AT201" s="12">
        <v>3369</v>
      </c>
      <c r="AU201" s="12">
        <v>1175</v>
      </c>
      <c r="AV201" s="12">
        <v>9631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646</v>
      </c>
      <c r="BE201" s="12">
        <v>0</v>
      </c>
      <c r="BF201" s="12">
        <v>0</v>
      </c>
      <c r="BG201" s="12">
        <v>0</v>
      </c>
      <c r="BH201" s="12">
        <v>0</v>
      </c>
      <c r="BI201" s="12">
        <v>0</v>
      </c>
      <c r="BJ201" s="12">
        <v>0</v>
      </c>
      <c r="BK201" s="12">
        <v>0</v>
      </c>
      <c r="BL201" s="12">
        <v>0</v>
      </c>
      <c r="BM201" s="12">
        <v>0</v>
      </c>
      <c r="BN201" s="12">
        <v>0</v>
      </c>
      <c r="BO201" s="12">
        <v>0</v>
      </c>
      <c r="BP201" s="12">
        <v>0</v>
      </c>
      <c r="BQ201" s="12">
        <v>369</v>
      </c>
      <c r="BR201" s="12">
        <v>0</v>
      </c>
      <c r="BS201" s="12">
        <v>0</v>
      </c>
      <c r="BT201" s="12">
        <v>0</v>
      </c>
      <c r="BU201" s="12">
        <v>0</v>
      </c>
      <c r="BV201" s="12">
        <v>0</v>
      </c>
    </row>
    <row r="202" spans="1:74" s="38" customFormat="1">
      <c r="A202" s="14">
        <v>1612</v>
      </c>
      <c r="B202" s="14" t="s">
        <v>1188</v>
      </c>
      <c r="C202" s="14" t="str">
        <f>IF(D202=0,"Standard only",INDEX($AR$1:$BV$1,1,MATCH(D202,AR202:BV202,0)))</f>
        <v>LE_LeafStem</v>
      </c>
      <c r="D202" s="14">
        <v>5076</v>
      </c>
      <c r="E202" s="13">
        <f>LOG10(D202)</f>
        <v>3.7055216134226669</v>
      </c>
      <c r="F202" s="14">
        <v>308.09100000000001</v>
      </c>
      <c r="G202" s="14">
        <v>1.52</v>
      </c>
      <c r="H202" s="14" t="s">
        <v>25</v>
      </c>
      <c r="I202" s="14" t="s">
        <v>13180</v>
      </c>
      <c r="J202" s="14" t="s">
        <v>10772</v>
      </c>
      <c r="K202" s="14" t="s">
        <v>8847</v>
      </c>
      <c r="L202" s="14" t="s">
        <v>11843</v>
      </c>
      <c r="M202" s="14">
        <v>2.1</v>
      </c>
      <c r="N202" s="14" t="s">
        <v>21108</v>
      </c>
      <c r="O202" s="12" t="s">
        <v>13061</v>
      </c>
      <c r="P202" s="14">
        <v>10</v>
      </c>
      <c r="Q202" s="14" t="s">
        <v>1189</v>
      </c>
      <c r="R202" s="14" t="s">
        <v>10773</v>
      </c>
      <c r="S202" s="14" t="s">
        <v>11373</v>
      </c>
      <c r="T202" s="14" t="s">
        <v>11699</v>
      </c>
      <c r="U202" s="14" t="s">
        <v>1190</v>
      </c>
      <c r="V202" s="14" t="s">
        <v>1191</v>
      </c>
      <c r="W202" s="12" t="str">
        <f>"piechart: colorlist=""#00FF00,#FFFFFF,#C0C0C0,#FFFF00,#0000FF,#000080,#008080,#800000,#808000,#800080,#FF0000,#FF00FF"" valuelist="""&amp;AF202&amp;","&amp;AG202&amp;","&amp;AH202&amp;","&amp;AI202&amp;","&amp;AJ202&amp;","&amp;AK202&amp;","&amp;AL202&amp;","&amp;AM202&amp;","&amp;AN202&amp;","&amp;AO202&amp;","&amp;AP202&amp;","&amp;AQ202&amp;""""</f>
        <v>piechart: colorlist="#00FF00,#FFFFFF,#C0C0C0,#FFFF00,#0000FF,#000080,#008080,#800000,#808000,#800080,#FF0000,#FF00FF" valuelist="0,0,0,0,0,0,0,0,0,0,5076,0"</v>
      </c>
      <c r="X202" s="14" t="s">
        <v>10775</v>
      </c>
      <c r="Y202" s="14" t="s">
        <v>10776</v>
      </c>
      <c r="Z202" s="14" t="s">
        <v>10777</v>
      </c>
      <c r="AA202" s="14" t="s">
        <v>10778</v>
      </c>
      <c r="AB202" s="14"/>
      <c r="AC202" s="14"/>
      <c r="AD202" s="14"/>
      <c r="AE202" s="14"/>
      <c r="AF202" s="14">
        <v>0</v>
      </c>
      <c r="AG202" s="14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5076</v>
      </c>
      <c r="AQ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5076</v>
      </c>
      <c r="BE202" s="14">
        <v>0</v>
      </c>
      <c r="BF202" s="14">
        <v>0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>
        <v>0</v>
      </c>
      <c r="BM202" s="14">
        <v>0</v>
      </c>
      <c r="BN202" s="14">
        <v>0</v>
      </c>
      <c r="BO202" s="14">
        <v>0</v>
      </c>
      <c r="BP202" s="14">
        <v>0</v>
      </c>
      <c r="BQ202" s="14">
        <v>0</v>
      </c>
      <c r="BR202" s="14">
        <v>0</v>
      </c>
      <c r="BS202" s="14">
        <v>0</v>
      </c>
      <c r="BT202" s="14">
        <v>0</v>
      </c>
      <c r="BU202" s="14">
        <v>0</v>
      </c>
      <c r="BV202" s="14">
        <v>0</v>
      </c>
    </row>
    <row r="203" spans="1:74" s="38" customFormat="1">
      <c r="A203" s="14">
        <v>1448</v>
      </c>
      <c r="B203" s="14" t="s">
        <v>4858</v>
      </c>
      <c r="C203" s="14" t="str">
        <f>IF(D203=0,"Standard only",INDEX($AR$1:$BV$1,1,MATCH(D203,AR203:BV203,0)))</f>
        <v>AC_Root</v>
      </c>
      <c r="D203" s="14">
        <v>7384</v>
      </c>
      <c r="E203" s="13">
        <f>LOG10(D203)</f>
        <v>3.8682916880178557</v>
      </c>
      <c r="F203" s="14">
        <v>291.10140000000001</v>
      </c>
      <c r="G203" s="14">
        <v>2.98</v>
      </c>
      <c r="H203" s="14" t="s">
        <v>25</v>
      </c>
      <c r="I203" s="14" t="s">
        <v>12368</v>
      </c>
      <c r="J203" s="14" t="s">
        <v>9664</v>
      </c>
      <c r="K203" s="14" t="s">
        <v>9027</v>
      </c>
      <c r="L203" s="14" t="s">
        <v>11843</v>
      </c>
      <c r="M203" s="12">
        <v>2.2000000000000002</v>
      </c>
      <c r="N203" s="14" t="s">
        <v>21108</v>
      </c>
      <c r="O203" s="12" t="s">
        <v>13061</v>
      </c>
      <c r="P203" s="14">
        <v>11</v>
      </c>
      <c r="Q203" s="14" t="s">
        <v>4859</v>
      </c>
      <c r="R203" s="16" t="s">
        <v>9665</v>
      </c>
      <c r="S203" s="14" t="s">
        <v>4860</v>
      </c>
      <c r="T203" s="14" t="s">
        <v>11697</v>
      </c>
      <c r="U203" s="14" t="s">
        <v>4861</v>
      </c>
      <c r="V203" s="14" t="s">
        <v>4862</v>
      </c>
      <c r="W203" s="12" t="str">
        <f>"piechart: colorlist=""#00FF00,#FFFFFF,#C0C0C0,#FFFF00,#0000FF,#000080,#008080,#800000,#808000,#800080,#FF0000,#FF00FF"" valuelist="""&amp;AF203&amp;","&amp;AG203&amp;","&amp;AH203&amp;","&amp;AI203&amp;","&amp;AJ203&amp;","&amp;AK203&amp;","&amp;AL203&amp;","&amp;AM203&amp;","&amp;AN203&amp;","&amp;AO203&amp;","&amp;AP203&amp;","&amp;AQ203&amp;""""</f>
        <v>piechart: colorlist="#00FF00,#FFFFFF,#C0C0C0,#FFFF00,#0000FF,#000080,#008080,#800000,#808000,#800080,#FF0000,#FF00FF" valuelist="0,0,0,7384,0,0,0,0,0,0,0,0"</v>
      </c>
      <c r="X203" s="14" t="s">
        <v>10831</v>
      </c>
      <c r="Y203" s="14" t="s">
        <v>9666</v>
      </c>
      <c r="Z203" s="14" t="s">
        <v>9667</v>
      </c>
      <c r="AA203" s="14"/>
      <c r="AB203" s="14"/>
      <c r="AC203" s="14"/>
      <c r="AD203" s="14"/>
      <c r="AE203" s="14"/>
      <c r="AF203" s="14">
        <v>0</v>
      </c>
      <c r="AG203" s="14">
        <v>0</v>
      </c>
      <c r="AH203" s="14">
        <v>0</v>
      </c>
      <c r="AI203" s="14">
        <v>7384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>
        <v>0</v>
      </c>
      <c r="AS203" s="14">
        <v>0</v>
      </c>
      <c r="AT203" s="14">
        <v>7384</v>
      </c>
      <c r="AU203" s="14">
        <v>0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4">
        <v>0</v>
      </c>
      <c r="BF203" s="14">
        <v>0</v>
      </c>
      <c r="BG203" s="14">
        <v>0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>
        <v>0</v>
      </c>
      <c r="BN203" s="14">
        <v>0</v>
      </c>
      <c r="BO203" s="14">
        <v>0</v>
      </c>
      <c r="BP203" s="14">
        <v>0</v>
      </c>
      <c r="BQ203" s="14">
        <v>0</v>
      </c>
      <c r="BR203" s="14">
        <v>0</v>
      </c>
      <c r="BS203" s="14">
        <v>0</v>
      </c>
      <c r="BT203" s="14">
        <v>0</v>
      </c>
      <c r="BU203" s="14">
        <v>0</v>
      </c>
      <c r="BV203" s="14">
        <v>0</v>
      </c>
    </row>
    <row r="204" spans="1:74" s="38" customFormat="1">
      <c r="A204" s="14">
        <v>1603</v>
      </c>
      <c r="B204" s="14" t="s">
        <v>5162</v>
      </c>
      <c r="C204" s="14" t="str">
        <f>IF(D204=0,"Standard only",INDEX($AR$1:$BV$1,1,MATCH(D204,AR204:BV204,0)))</f>
        <v>AC_Bulb</v>
      </c>
      <c r="D204" s="14">
        <v>8607</v>
      </c>
      <c r="E204" s="13">
        <f>LOG10(D204)</f>
        <v>3.9348518029656607</v>
      </c>
      <c r="F204" s="14">
        <v>307.09750000000003</v>
      </c>
      <c r="G204" s="14">
        <v>1.79</v>
      </c>
      <c r="H204" s="14" t="s">
        <v>25</v>
      </c>
      <c r="I204" s="14" t="s">
        <v>12376</v>
      </c>
      <c r="J204" s="14" t="s">
        <v>9659</v>
      </c>
      <c r="K204" s="14" t="s">
        <v>9027</v>
      </c>
      <c r="L204" s="14" t="s">
        <v>11843</v>
      </c>
      <c r="M204" s="12">
        <v>2.2000000000000002</v>
      </c>
      <c r="N204" s="14" t="s">
        <v>21108</v>
      </c>
      <c r="O204" s="12" t="s">
        <v>13061</v>
      </c>
      <c r="P204" s="14">
        <v>11</v>
      </c>
      <c r="Q204" s="14" t="s">
        <v>5163</v>
      </c>
      <c r="R204" s="16" t="s">
        <v>9660</v>
      </c>
      <c r="S204" s="14" t="s">
        <v>5164</v>
      </c>
      <c r="T204" s="14" t="s">
        <v>11695</v>
      </c>
      <c r="U204" s="14" t="s">
        <v>5165</v>
      </c>
      <c r="V204" s="14" t="s">
        <v>5166</v>
      </c>
      <c r="W204" s="12" t="str">
        <f>"piechart: colorlist=""#00FF00,#FFFFFF,#C0C0C0,#FFFF00,#0000FF,#000080,#008080,#800000,#808000,#800080,#FF0000,#FF00FF"" valuelist="""&amp;AF204&amp;","&amp;AG204&amp;","&amp;AH204&amp;","&amp;AI204&amp;","&amp;AJ204&amp;","&amp;AK204&amp;","&amp;AL204&amp;","&amp;AM204&amp;","&amp;AN204&amp;","&amp;AO204&amp;","&amp;AP204&amp;","&amp;AQ204&amp;""""</f>
        <v>piechart: colorlist="#00FF00,#FFFFFF,#C0C0C0,#FFFF00,#0000FF,#000080,#008080,#800000,#808000,#800080,#FF0000,#FF00FF" valuelist="0,0,0,9265,0,0,0,0,0,0,0,0"</v>
      </c>
      <c r="X204" s="14" t="s">
        <v>9661</v>
      </c>
      <c r="Y204" s="14" t="s">
        <v>9662</v>
      </c>
      <c r="Z204" s="14" t="s">
        <v>10940</v>
      </c>
      <c r="AA204" s="14" t="s">
        <v>9663</v>
      </c>
      <c r="AB204" s="14"/>
      <c r="AC204" s="14"/>
      <c r="AD204" s="14"/>
      <c r="AE204" s="14"/>
      <c r="AF204" s="14">
        <v>0</v>
      </c>
      <c r="AG204" s="14">
        <v>0</v>
      </c>
      <c r="AH204" s="14">
        <v>0</v>
      </c>
      <c r="AI204" s="14">
        <v>9265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8607</v>
      </c>
      <c r="AS204" s="14">
        <v>0</v>
      </c>
      <c r="AT204" s="14">
        <v>658</v>
      </c>
      <c r="AU204" s="14">
        <v>0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4">
        <v>0</v>
      </c>
      <c r="BF204" s="14">
        <v>0</v>
      </c>
      <c r="BG204" s="14">
        <v>0</v>
      </c>
      <c r="BH204" s="14">
        <v>0</v>
      </c>
      <c r="BI204" s="14">
        <v>0</v>
      </c>
      <c r="BJ204" s="14">
        <v>0</v>
      </c>
      <c r="BK204" s="14">
        <v>0</v>
      </c>
      <c r="BL204" s="14">
        <v>0</v>
      </c>
      <c r="BM204" s="14">
        <v>0</v>
      </c>
      <c r="BN204" s="14">
        <v>0</v>
      </c>
      <c r="BO204" s="14">
        <v>0</v>
      </c>
      <c r="BP204" s="14">
        <v>0</v>
      </c>
      <c r="BQ204" s="14">
        <v>0</v>
      </c>
      <c r="BR204" s="14">
        <v>0</v>
      </c>
      <c r="BS204" s="14">
        <v>0</v>
      </c>
      <c r="BT204" s="14">
        <v>0</v>
      </c>
      <c r="BU204" s="14">
        <v>0</v>
      </c>
      <c r="BV204" s="14">
        <v>0</v>
      </c>
    </row>
    <row r="205" spans="1:74" s="38" customFormat="1">
      <c r="A205" s="14">
        <v>1841</v>
      </c>
      <c r="B205" s="14" t="s">
        <v>5694</v>
      </c>
      <c r="C205" s="14" t="str">
        <f>IF(D205=0,"Standard only",INDEX($AR$1:$BV$1,1,MATCH(D205,AR205:BV205,0)))</f>
        <v>AC_Root</v>
      </c>
      <c r="D205" s="14">
        <v>2975</v>
      </c>
      <c r="E205" s="13">
        <f>LOG10(D205)</f>
        <v>3.4734869700645685</v>
      </c>
      <c r="F205" s="14">
        <v>337.10789999999997</v>
      </c>
      <c r="G205" s="14">
        <v>2.39</v>
      </c>
      <c r="H205" s="14" t="s">
        <v>25</v>
      </c>
      <c r="I205" s="14" t="s">
        <v>12388</v>
      </c>
      <c r="J205" s="14" t="s">
        <v>9672</v>
      </c>
      <c r="K205" s="14" t="s">
        <v>9027</v>
      </c>
      <c r="L205" s="14" t="s">
        <v>11843</v>
      </c>
      <c r="M205" s="12">
        <v>2.2000000000000002</v>
      </c>
      <c r="N205" s="14" t="s">
        <v>21108</v>
      </c>
      <c r="O205" s="12" t="s">
        <v>13061</v>
      </c>
      <c r="P205" s="14">
        <v>12</v>
      </c>
      <c r="Q205" s="14" t="s">
        <v>5695</v>
      </c>
      <c r="R205" s="16" t="s">
        <v>9673</v>
      </c>
      <c r="S205" s="14" t="s">
        <v>11372</v>
      </c>
      <c r="T205" s="14" t="s">
        <v>11698</v>
      </c>
      <c r="U205" s="14" t="s">
        <v>5696</v>
      </c>
      <c r="V205" s="14" t="s">
        <v>5697</v>
      </c>
      <c r="W205" s="12" t="str">
        <f>"piechart: colorlist=""#00FF00,#FFFFFF,#C0C0C0,#FFFF00,#0000FF,#000080,#008080,#800000,#808000,#800080,#FF0000,#FF00FF"" valuelist="""&amp;AF205&amp;","&amp;AG205&amp;","&amp;AH205&amp;","&amp;AI205&amp;","&amp;AJ205&amp;","&amp;AK205&amp;","&amp;AL205&amp;","&amp;AM205&amp;","&amp;AN205&amp;","&amp;AO205&amp;","&amp;AP205&amp;","&amp;AQ205&amp;""""</f>
        <v>piechart: colorlist="#00FF00,#FFFFFF,#C0C0C0,#FFFF00,#0000FF,#000080,#008080,#800000,#808000,#800080,#FF0000,#FF00FF" valuelist="0,0,0,4017,0,0,0,0,0,0,0,0"</v>
      </c>
      <c r="X205" s="14" t="s">
        <v>9669</v>
      </c>
      <c r="Y205" s="14" t="s">
        <v>9670</v>
      </c>
      <c r="Z205" s="14" t="s">
        <v>9671</v>
      </c>
      <c r="AA205" s="14"/>
      <c r="AB205" s="14"/>
      <c r="AC205" s="14"/>
      <c r="AD205" s="14"/>
      <c r="AE205" s="14"/>
      <c r="AF205" s="14">
        <v>0</v>
      </c>
      <c r="AG205" s="14">
        <v>0</v>
      </c>
      <c r="AH205" s="14">
        <v>0</v>
      </c>
      <c r="AI205" s="14">
        <v>4017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1042</v>
      </c>
      <c r="AS205" s="14">
        <v>0</v>
      </c>
      <c r="AT205" s="14">
        <v>2975</v>
      </c>
      <c r="AU205" s="14">
        <v>0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>
        <v>0</v>
      </c>
      <c r="BP205" s="14">
        <v>0</v>
      </c>
      <c r="BQ205" s="14">
        <v>0</v>
      </c>
      <c r="BR205" s="14">
        <v>0</v>
      </c>
      <c r="BS205" s="14">
        <v>0</v>
      </c>
      <c r="BT205" s="14">
        <v>0</v>
      </c>
      <c r="BU205" s="14">
        <v>0</v>
      </c>
      <c r="BV205" s="14">
        <v>0</v>
      </c>
    </row>
    <row r="206" spans="1:74" s="38" customFormat="1">
      <c r="A206" s="14">
        <v>2111</v>
      </c>
      <c r="B206" s="14" t="s">
        <v>6253</v>
      </c>
      <c r="C206" s="14" t="str">
        <f>IF(D206=0,"Standard only",INDEX($AR$1:$BV$1,1,MATCH(D206,AR206:BV206,0)))</f>
        <v>AC_Root</v>
      </c>
      <c r="D206" s="14">
        <v>10915</v>
      </c>
      <c r="E206" s="13">
        <f>LOG10(D206)</f>
        <v>4.0380237400451584</v>
      </c>
      <c r="F206" s="14">
        <v>382.11070000000001</v>
      </c>
      <c r="G206" s="14">
        <v>3.78</v>
      </c>
      <c r="H206" s="14" t="s">
        <v>25</v>
      </c>
      <c r="I206" s="14" t="s">
        <v>13085</v>
      </c>
      <c r="J206" s="14" t="s">
        <v>21282</v>
      </c>
      <c r="K206" s="14" t="s">
        <v>21283</v>
      </c>
      <c r="L206" s="14" t="s">
        <v>11843</v>
      </c>
      <c r="M206" s="12">
        <v>2.2000000000000002</v>
      </c>
      <c r="N206" s="14" t="s">
        <v>21108</v>
      </c>
      <c r="O206" s="12" t="s">
        <v>13061</v>
      </c>
      <c r="P206" s="14">
        <v>13</v>
      </c>
      <c r="Q206" s="14" t="s">
        <v>21284</v>
      </c>
      <c r="R206" s="16" t="s">
        <v>21285</v>
      </c>
      <c r="S206" s="14" t="s">
        <v>11371</v>
      </c>
      <c r="T206" s="14" t="s">
        <v>11398</v>
      </c>
      <c r="U206" s="14" t="s">
        <v>6254</v>
      </c>
      <c r="V206" s="14" t="s">
        <v>6255</v>
      </c>
      <c r="W206" s="12" t="str">
        <f>"piechart: colorlist=""#00FF00,#FFFFFF,#C0C0C0,#FFFF00,#0000FF,#000080,#008080,#800000,#808000,#800080,#FF0000,#FF00FF"" valuelist="""&amp;AF206&amp;","&amp;AG206&amp;","&amp;AH206&amp;","&amp;AI206&amp;","&amp;AJ206&amp;","&amp;AK206&amp;","&amp;AL206&amp;","&amp;AM206&amp;","&amp;AN206&amp;","&amp;AO206&amp;","&amp;AP206&amp;","&amp;AQ206&amp;""""</f>
        <v>piechart: colorlist="#00FF00,#FFFFFF,#C0C0C0,#FFFF00,#0000FF,#000080,#008080,#800000,#808000,#800080,#FF0000,#FF00FF" valuelist="0,0,0,22414,0,0,0,0,0,0,0,0"</v>
      </c>
      <c r="X206" s="14" t="s">
        <v>21286</v>
      </c>
      <c r="Y206" s="14" t="s">
        <v>21287</v>
      </c>
      <c r="Z206" s="14" t="s">
        <v>21288</v>
      </c>
      <c r="AA206" s="14"/>
      <c r="AB206" s="14"/>
      <c r="AC206" s="14"/>
      <c r="AD206" s="14"/>
      <c r="AE206" s="14"/>
      <c r="AF206" s="14">
        <v>0</v>
      </c>
      <c r="AG206" s="14">
        <v>0</v>
      </c>
      <c r="AH206" s="14">
        <v>0</v>
      </c>
      <c r="AI206" s="14">
        <v>22414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7900</v>
      </c>
      <c r="AS206" s="14">
        <v>3599</v>
      </c>
      <c r="AT206" s="14">
        <v>10915</v>
      </c>
      <c r="AU206" s="14">
        <v>0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</v>
      </c>
      <c r="BL206" s="14">
        <v>0</v>
      </c>
      <c r="BM206" s="14">
        <v>0</v>
      </c>
      <c r="BN206" s="14">
        <v>0</v>
      </c>
      <c r="BO206" s="14">
        <v>0</v>
      </c>
      <c r="BP206" s="14">
        <v>0</v>
      </c>
      <c r="BQ206" s="14">
        <v>0</v>
      </c>
      <c r="BR206" s="14">
        <v>0</v>
      </c>
      <c r="BS206" s="14">
        <v>0</v>
      </c>
      <c r="BT206" s="14">
        <v>0</v>
      </c>
      <c r="BU206" s="14">
        <v>0</v>
      </c>
      <c r="BV206" s="14">
        <v>0</v>
      </c>
    </row>
    <row r="207" spans="1:74" s="38" customFormat="1">
      <c r="A207" s="14">
        <v>2161</v>
      </c>
      <c r="B207" s="14" t="s">
        <v>21347</v>
      </c>
      <c r="C207" s="14" t="str">
        <f>IF(D207=0,"Standard only",INDEX($AR$1:$BV$1,1,MATCH(D207,AR207:BV207,0)))</f>
        <v>AC_Bulb</v>
      </c>
      <c r="D207" s="14">
        <v>18459</v>
      </c>
      <c r="E207" s="13">
        <f>LOG10(D207)</f>
        <v>4.2662081698076912</v>
      </c>
      <c r="F207" s="14">
        <v>394.12900000000002</v>
      </c>
      <c r="G207" s="14">
        <v>2.36</v>
      </c>
      <c r="H207" s="14" t="s">
        <v>25</v>
      </c>
      <c r="I207" s="14" t="s">
        <v>13308</v>
      </c>
      <c r="J207" s="14" t="s">
        <v>13308</v>
      </c>
      <c r="K207" s="14" t="s">
        <v>21348</v>
      </c>
      <c r="L207" s="14" t="s">
        <v>22509</v>
      </c>
      <c r="M207" s="12">
        <v>1</v>
      </c>
      <c r="N207" s="14" t="s">
        <v>21108</v>
      </c>
      <c r="O207" s="12" t="s">
        <v>13061</v>
      </c>
      <c r="P207" s="14">
        <v>14</v>
      </c>
      <c r="Q207" s="14" t="s">
        <v>9876</v>
      </c>
      <c r="R207" s="16" t="s">
        <v>9879</v>
      </c>
      <c r="S207" s="14" t="s">
        <v>11370</v>
      </c>
      <c r="T207" s="14" t="s">
        <v>11694</v>
      </c>
      <c r="U207" s="14" t="s">
        <v>6314</v>
      </c>
      <c r="V207" s="14" t="s">
        <v>6315</v>
      </c>
      <c r="W207" s="12" t="str">
        <f>"piechart: colorlist=""#00FF00,#FFFFFF,#C0C0C0,#FFFF00,#0000FF,#000080,#008080,#800000,#808000,#800080,#FF0000,#FF00FF"" valuelist="""&amp;AF207&amp;","&amp;AG207&amp;","&amp;AH207&amp;","&amp;AI207&amp;","&amp;AJ207&amp;","&amp;AK207&amp;","&amp;AL207&amp;","&amp;AM207&amp;","&amp;AN207&amp;","&amp;AO207&amp;","&amp;AP207&amp;","&amp;AQ207&amp;""""</f>
        <v>piechart: colorlist="#00FF00,#FFFFFF,#C0C0C0,#FFFF00,#0000FF,#000080,#008080,#800000,#808000,#800080,#FF0000,#FF00FF" valuelist="0,0,0,24511,0,0,0,0,0,0,0,0"</v>
      </c>
      <c r="X207" s="14" t="s">
        <v>21349</v>
      </c>
      <c r="Y207" s="14" t="s">
        <v>21350</v>
      </c>
      <c r="Z207" s="14" t="s">
        <v>21351</v>
      </c>
      <c r="AA207" s="14" t="s">
        <v>21352</v>
      </c>
      <c r="AB207" s="14" t="s">
        <v>21353</v>
      </c>
      <c r="AC207" s="14" t="s">
        <v>21354</v>
      </c>
      <c r="AD207" s="14"/>
      <c r="AE207" s="14"/>
      <c r="AF207" s="14">
        <v>0</v>
      </c>
      <c r="AG207" s="14">
        <v>0</v>
      </c>
      <c r="AH207" s="14">
        <v>0</v>
      </c>
      <c r="AI207" s="14">
        <v>24511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18459</v>
      </c>
      <c r="AS207" s="14">
        <v>0</v>
      </c>
      <c r="AT207" s="14">
        <v>6052</v>
      </c>
      <c r="AU207" s="14">
        <v>0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>
        <v>0</v>
      </c>
      <c r="BP207" s="14">
        <v>0</v>
      </c>
      <c r="BQ207" s="14">
        <v>0</v>
      </c>
      <c r="BR207" s="14">
        <v>0</v>
      </c>
      <c r="BS207" s="14">
        <v>0</v>
      </c>
      <c r="BT207" s="14">
        <v>0</v>
      </c>
      <c r="BU207" s="14">
        <v>0</v>
      </c>
      <c r="BV207" s="14">
        <v>0</v>
      </c>
    </row>
    <row r="208" spans="1:74" s="38" customFormat="1">
      <c r="A208" s="14">
        <v>2371</v>
      </c>
      <c r="B208" s="14" t="s">
        <v>6683</v>
      </c>
      <c r="C208" s="14" t="str">
        <f>IF(D208=0,"Standard only",INDEX($AR$1:$BV$1,1,MATCH(D208,AR208:BV208,0)))</f>
        <v>MT_Seed</v>
      </c>
      <c r="D208" s="14">
        <v>7244</v>
      </c>
      <c r="E208" s="13">
        <f>LOG10(D208)</f>
        <v>3.8599784416420206</v>
      </c>
      <c r="F208" s="14">
        <v>436.2115</v>
      </c>
      <c r="G208" s="14">
        <v>4.58</v>
      </c>
      <c r="H208" s="14" t="s">
        <v>25</v>
      </c>
      <c r="I208" s="14" t="s">
        <v>13103</v>
      </c>
      <c r="J208" s="14" t="s">
        <v>10357</v>
      </c>
      <c r="K208" s="14" t="s">
        <v>9174</v>
      </c>
      <c r="L208" s="14" t="s">
        <v>11843</v>
      </c>
      <c r="M208" s="12">
        <v>2.2000000000000002</v>
      </c>
      <c r="N208" s="14" t="s">
        <v>21108</v>
      </c>
      <c r="O208" s="12" t="s">
        <v>13061</v>
      </c>
      <c r="P208" s="14">
        <v>18</v>
      </c>
      <c r="Q208" s="14" t="s">
        <v>6684</v>
      </c>
      <c r="R208" s="14" t="s">
        <v>10358</v>
      </c>
      <c r="S208" s="14" t="s">
        <v>11374</v>
      </c>
      <c r="T208" s="14" t="s">
        <v>11700</v>
      </c>
      <c r="U208" s="14" t="s">
        <v>6685</v>
      </c>
      <c r="V208" s="14" t="s">
        <v>6686</v>
      </c>
      <c r="W208" s="12" t="str">
        <f>"piechart: colorlist=""#00FF00,#FFFFFF,#C0C0C0,#FFFF00,#0000FF,#000080,#008080,#800000,#808000,#800080,#FF0000,#FF00FF"" valuelist="""&amp;AF208&amp;","&amp;AG208&amp;","&amp;AH208&amp;","&amp;AI208&amp;","&amp;AJ208&amp;","&amp;AK208&amp;","&amp;AL208&amp;","&amp;AM208&amp;","&amp;AN208&amp;","&amp;AO208&amp;","&amp;AP208&amp;","&amp;AQ208&amp;""""</f>
        <v>piechart: colorlist="#00FF00,#FFFFFF,#C0C0C0,#FFFF00,#0000FF,#000080,#008080,#800000,#808000,#800080,#FF0000,#FF00FF" valuelist="0,0,0,0,0,0,7244,0,0,0,0,0"</v>
      </c>
      <c r="X208" s="14" t="s">
        <v>21687</v>
      </c>
      <c r="Y208" s="14" t="s">
        <v>10355</v>
      </c>
      <c r="Z208" s="14" t="s">
        <v>10356</v>
      </c>
      <c r="AA208" s="14" t="s">
        <v>21286</v>
      </c>
      <c r="AB208" s="14"/>
      <c r="AC208" s="14"/>
      <c r="AD208" s="14"/>
      <c r="AE208" s="14"/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7244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>
        <v>0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>
        <v>0</v>
      </c>
      <c r="BH208" s="14">
        <v>0</v>
      </c>
      <c r="BI208" s="14">
        <v>0</v>
      </c>
      <c r="BJ208" s="14">
        <v>7244</v>
      </c>
      <c r="BK208" s="14">
        <v>0</v>
      </c>
      <c r="BL208" s="14">
        <v>0</v>
      </c>
      <c r="BM208" s="14">
        <v>0</v>
      </c>
      <c r="BN208" s="14">
        <v>0</v>
      </c>
      <c r="BO208" s="14">
        <v>0</v>
      </c>
      <c r="BP208" s="14">
        <v>0</v>
      </c>
      <c r="BQ208" s="14">
        <v>0</v>
      </c>
      <c r="BR208" s="14">
        <v>0</v>
      </c>
      <c r="BS208" s="14">
        <v>0</v>
      </c>
      <c r="BT208" s="14">
        <v>0</v>
      </c>
      <c r="BU208" s="14">
        <v>0</v>
      </c>
      <c r="BV208" s="14">
        <v>0</v>
      </c>
    </row>
    <row r="209" spans="1:74" s="38" customFormat="1">
      <c r="A209" s="14">
        <v>1169</v>
      </c>
      <c r="B209" s="14" t="s">
        <v>4395</v>
      </c>
      <c r="C209" s="14" t="str">
        <f>IF(D209=0,"Standard only",INDEX($AR$1:$BV$1,1,MATCH(D209,AR209:BV209,0)))</f>
        <v>AC_Bulb</v>
      </c>
      <c r="D209" s="14">
        <v>6950</v>
      </c>
      <c r="E209" s="13">
        <f>LOG10(D209)</f>
        <v>3.8419848045901137</v>
      </c>
      <c r="F209" s="14">
        <v>265.08580000000001</v>
      </c>
      <c r="G209" s="14">
        <v>2.02</v>
      </c>
      <c r="H209" s="14" t="s">
        <v>25</v>
      </c>
      <c r="I209" s="14" t="s">
        <v>12357</v>
      </c>
      <c r="J209" s="14" t="s">
        <v>22356</v>
      </c>
      <c r="K209" s="14" t="s">
        <v>8847</v>
      </c>
      <c r="L209" s="14" t="s">
        <v>11843</v>
      </c>
      <c r="M209" s="14">
        <v>1</v>
      </c>
      <c r="N209" s="14" t="s">
        <v>21108</v>
      </c>
      <c r="O209" s="12" t="s">
        <v>13061</v>
      </c>
      <c r="P209" s="14">
        <v>9</v>
      </c>
      <c r="Q209" s="14" t="s">
        <v>4396</v>
      </c>
      <c r="R209" s="16" t="s">
        <v>22357</v>
      </c>
      <c r="S209" s="14" t="s">
        <v>4397</v>
      </c>
      <c r="T209" s="14" t="s">
        <v>11696</v>
      </c>
      <c r="U209" s="14" t="s">
        <v>4398</v>
      </c>
      <c r="V209" s="14" t="s">
        <v>4399</v>
      </c>
      <c r="W209" s="12" t="str">
        <f>"piechart: colorlist=""#00FF00,#FFFFFF,#C0C0C0,#FFFF00,#0000FF,#000080,#008080,#800000,#808000,#800080,#FF0000,#FF00FF"" valuelist="""&amp;AF209&amp;","&amp;AG209&amp;","&amp;AH209&amp;","&amp;AI209&amp;","&amp;AJ209&amp;","&amp;AK209&amp;","&amp;AL209&amp;","&amp;AM209&amp;","&amp;AN209&amp;","&amp;AO209&amp;","&amp;AP209&amp;","&amp;AQ209&amp;""""</f>
        <v>piechart: colorlist="#00FF00,#FFFFFF,#C0C0C0,#FFFF00,#0000FF,#000080,#008080,#800000,#808000,#800080,#FF0000,#FF00FF" valuelist="0,0,0,8840,0,0,0,701,0,0,0,0"</v>
      </c>
      <c r="X209" s="14" t="s">
        <v>10941</v>
      </c>
      <c r="Y209" s="14" t="s">
        <v>22358</v>
      </c>
      <c r="Z209" s="14" t="s">
        <v>22359</v>
      </c>
      <c r="AA209" s="14"/>
      <c r="AB209" s="14" t="s">
        <v>9658</v>
      </c>
      <c r="AC209" s="14"/>
      <c r="AD209" s="14"/>
      <c r="AE209" s="14"/>
      <c r="AF209" s="14">
        <v>0</v>
      </c>
      <c r="AG209" s="14">
        <v>0</v>
      </c>
      <c r="AH209" s="14">
        <v>0</v>
      </c>
      <c r="AI209" s="14">
        <v>8840</v>
      </c>
      <c r="AJ209" s="14">
        <v>0</v>
      </c>
      <c r="AK209" s="14">
        <v>0</v>
      </c>
      <c r="AL209" s="14">
        <v>0</v>
      </c>
      <c r="AM209" s="14">
        <v>701</v>
      </c>
      <c r="AN209" s="14">
        <v>0</v>
      </c>
      <c r="AO209" s="14">
        <v>0</v>
      </c>
      <c r="AP209" s="14">
        <v>0</v>
      </c>
      <c r="AQ209" s="14">
        <v>0</v>
      </c>
      <c r="AR209" s="14">
        <v>6950</v>
      </c>
      <c r="AS209" s="14">
        <v>729</v>
      </c>
      <c r="AT209" s="14">
        <v>1161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701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</v>
      </c>
      <c r="BJ209" s="14">
        <v>0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  <c r="BP209" s="14">
        <v>0</v>
      </c>
      <c r="BQ209" s="14">
        <v>0</v>
      </c>
      <c r="BR209" s="14">
        <v>0</v>
      </c>
      <c r="BS209" s="14">
        <v>0</v>
      </c>
      <c r="BT209" s="14">
        <v>0</v>
      </c>
      <c r="BU209" s="14">
        <v>0</v>
      </c>
      <c r="BV209" s="14">
        <v>0</v>
      </c>
    </row>
    <row r="210" spans="1:74" s="38" customFormat="1">
      <c r="A210" s="12">
        <v>879</v>
      </c>
      <c r="B210" s="12" t="s">
        <v>3801</v>
      </c>
      <c r="C210" s="12" t="s">
        <v>10796</v>
      </c>
      <c r="D210" s="12">
        <v>4373</v>
      </c>
      <c r="E210" s="13">
        <f>LOG10(D210)</f>
        <v>3.6407794773448572</v>
      </c>
      <c r="F210" s="12">
        <v>227.12870000000001</v>
      </c>
      <c r="G210" s="12">
        <v>3.39</v>
      </c>
      <c r="H210" s="12" t="s">
        <v>25</v>
      </c>
      <c r="I210" s="12" t="s">
        <v>12636</v>
      </c>
      <c r="J210" s="12" t="s">
        <v>12637</v>
      </c>
      <c r="K210" s="12" t="s">
        <v>12627</v>
      </c>
      <c r="L210" s="12" t="s">
        <v>12628</v>
      </c>
      <c r="M210" s="12">
        <v>2.2000000000000002</v>
      </c>
      <c r="N210" s="12" t="s">
        <v>12600</v>
      </c>
      <c r="O210" s="12" t="s">
        <v>12600</v>
      </c>
      <c r="P210" s="12">
        <v>12</v>
      </c>
      <c r="Q210" s="12" t="s">
        <v>3798</v>
      </c>
      <c r="R210" s="12" t="s">
        <v>12638</v>
      </c>
      <c r="S210" s="12" t="s">
        <v>12639</v>
      </c>
      <c r="T210" s="12" t="s">
        <v>13036</v>
      </c>
      <c r="U210" s="12" t="s">
        <v>3802</v>
      </c>
      <c r="V210" s="12" t="s">
        <v>3803</v>
      </c>
      <c r="W210" s="12" t="str">
        <f>"piechart: colorlist=""#00FF00,#FFFFFF,#C0C0C0,#FFFF00,#0000FF,#000080,#008080,#800000,#808000,#800080,#FF0000,#FF00FF"" valuelist="""&amp;AF210&amp;","&amp;AG210&amp;","&amp;AH210&amp;","&amp;AI210&amp;","&amp;AJ210&amp;","&amp;AK210&amp;","&amp;AL210&amp;","&amp;AM210&amp;","&amp;AN210&amp;","&amp;AO210&amp;","&amp;AP210&amp;","&amp;AQ210&amp;""""</f>
        <v>piechart: colorlist="#00FF00,#FFFFFF,#C0C0C0,#FFFF00,#0000FF,#000080,#008080,#800000,#808000,#800080,#FF0000,#FF00FF" valuelist="0,0,0,0,0,0,4553,2256,4794,2293,2891,0"</v>
      </c>
      <c r="X210" s="12"/>
      <c r="Y210" s="12"/>
      <c r="Z210" s="12"/>
      <c r="AA210" s="12"/>
      <c r="AB210" s="12" t="s">
        <v>12640</v>
      </c>
      <c r="AC210" s="12"/>
      <c r="AD210" s="12"/>
      <c r="AE210" s="12"/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4553</v>
      </c>
      <c r="AM210" s="12">
        <v>2256</v>
      </c>
      <c r="AN210" s="12">
        <v>4794</v>
      </c>
      <c r="AO210" s="12">
        <v>2293</v>
      </c>
      <c r="AP210" s="12">
        <v>2891</v>
      </c>
      <c r="AQ210" s="12">
        <v>0</v>
      </c>
      <c r="AR210" s="12">
        <v>0</v>
      </c>
      <c r="AS210" s="12">
        <v>0</v>
      </c>
      <c r="AT210" s="12">
        <v>0</v>
      </c>
      <c r="AU210" s="12">
        <v>0</v>
      </c>
      <c r="AV210" s="12">
        <v>0</v>
      </c>
      <c r="AW210" s="12">
        <v>4373</v>
      </c>
      <c r="AX210" s="12">
        <v>421</v>
      </c>
      <c r="AY210" s="12">
        <v>2256</v>
      </c>
      <c r="AZ210" s="12">
        <v>0</v>
      </c>
      <c r="BA210" s="12">
        <v>1726</v>
      </c>
      <c r="BB210" s="12">
        <v>567</v>
      </c>
      <c r="BC210" s="12">
        <v>0</v>
      </c>
      <c r="BD210" s="12">
        <v>0</v>
      </c>
      <c r="BE210" s="12">
        <v>2891</v>
      </c>
      <c r="BF210" s="12">
        <v>0</v>
      </c>
      <c r="BG210" s="12">
        <v>0</v>
      </c>
      <c r="BH210" s="12">
        <v>1775</v>
      </c>
      <c r="BI210" s="12">
        <v>0</v>
      </c>
      <c r="BJ210" s="12">
        <v>2778</v>
      </c>
      <c r="BK210" s="12">
        <v>0</v>
      </c>
      <c r="BL210" s="12">
        <v>0</v>
      </c>
      <c r="BM210" s="12">
        <v>0</v>
      </c>
      <c r="BN210" s="12">
        <v>0</v>
      </c>
      <c r="BO210" s="12">
        <v>0</v>
      </c>
      <c r="BP210" s="12">
        <v>0</v>
      </c>
      <c r="BQ210" s="12">
        <v>0</v>
      </c>
      <c r="BR210" s="12">
        <v>0</v>
      </c>
      <c r="BS210" s="12">
        <v>0</v>
      </c>
      <c r="BT210" s="12">
        <v>0</v>
      </c>
      <c r="BU210" s="12">
        <v>0</v>
      </c>
      <c r="BV210" s="12">
        <v>0</v>
      </c>
    </row>
    <row r="211" spans="1:74" s="38" customFormat="1">
      <c r="A211" s="12">
        <v>298</v>
      </c>
      <c r="B211" s="12" t="s">
        <v>15144</v>
      </c>
      <c r="C211" s="12" t="str">
        <f>IF(D211=0,"Standard only",INDEX($AR$1:$BV$1,1,MATCH(D211,AR211:BV211,0)))</f>
        <v>MT_LeafStem</v>
      </c>
      <c r="D211" s="12">
        <v>22653</v>
      </c>
      <c r="E211" s="13">
        <f>LOG10(D211)</f>
        <v>4.3551257249876878</v>
      </c>
      <c r="F211" s="12">
        <v>213.14920000000001</v>
      </c>
      <c r="G211" s="12">
        <v>6.47</v>
      </c>
      <c r="H211" s="12" t="s">
        <v>13376</v>
      </c>
      <c r="I211" s="12" t="s">
        <v>15145</v>
      </c>
      <c r="J211" s="12" t="s">
        <v>21236</v>
      </c>
      <c r="K211" s="12" t="s">
        <v>9174</v>
      </c>
      <c r="L211" s="12" t="s">
        <v>11843</v>
      </c>
      <c r="M211" s="12">
        <v>2.2000000000000002</v>
      </c>
      <c r="N211" s="12" t="s">
        <v>12600</v>
      </c>
      <c r="O211" s="12" t="s">
        <v>12600</v>
      </c>
      <c r="P211" s="12">
        <v>12</v>
      </c>
      <c r="Q211" s="12" t="s">
        <v>15147</v>
      </c>
      <c r="R211" s="12" t="s">
        <v>15148</v>
      </c>
      <c r="S211" s="12" t="s">
        <v>15149</v>
      </c>
      <c r="T211" s="12" t="s">
        <v>15150</v>
      </c>
      <c r="U211" s="12" t="s">
        <v>15151</v>
      </c>
      <c r="V211" s="12" t="s">
        <v>15152</v>
      </c>
      <c r="W211" s="12" t="str">
        <f>"piechart: colorlist=""#00FF00,#FFFFFF,#C0C0C0,#FFFF00,#0000FF,#000080,#008080,#800000,#808000,#800080,#FF0000,#FF00FF"" valuelist="""&amp;AF211&amp;","&amp;AG211&amp;","&amp;AH211&amp;","&amp;AI211&amp;","&amp;AJ211&amp;","&amp;AK211&amp;","&amp;AL211&amp;","&amp;AM211&amp;","&amp;AN211&amp;","&amp;AO211&amp;","&amp;AP211&amp;","&amp;AQ211&amp;""""</f>
        <v>piechart: colorlist="#00FF00,#FFFFFF,#C0C0C0,#FFFF00,#0000FF,#000080,#008080,#800000,#808000,#800080,#FF0000,#FF00FF" valuelist="0,0,0,0,0,0,29089,0,0,0,0,0"</v>
      </c>
      <c r="X211" s="12" t="s">
        <v>21237</v>
      </c>
      <c r="Y211" s="12"/>
      <c r="Z211" s="12"/>
      <c r="AA211" s="12"/>
      <c r="AB211" s="12" t="s">
        <v>21238</v>
      </c>
      <c r="AC211" s="12"/>
      <c r="AD211" s="12"/>
      <c r="AE211" s="12"/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29089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5948</v>
      </c>
      <c r="BG211" s="12">
        <v>22653</v>
      </c>
      <c r="BH211" s="12">
        <v>0</v>
      </c>
      <c r="BI211" s="12">
        <v>488</v>
      </c>
      <c r="BJ211" s="12">
        <v>0</v>
      </c>
      <c r="BK211" s="12">
        <v>0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  <c r="BQ211" s="12">
        <v>0</v>
      </c>
      <c r="BR211" s="12">
        <v>0</v>
      </c>
      <c r="BS211" s="12">
        <v>0</v>
      </c>
      <c r="BT211" s="12">
        <v>0</v>
      </c>
      <c r="BU211" s="12">
        <v>0</v>
      </c>
      <c r="BV211" s="12">
        <v>0</v>
      </c>
    </row>
    <row r="212" spans="1:74" s="38" customFormat="1">
      <c r="A212" s="12">
        <v>329</v>
      </c>
      <c r="B212" s="12" t="s">
        <v>15155</v>
      </c>
      <c r="C212" s="12" t="str">
        <f>IF(D212=0,"Standard only",INDEX($AR$1:$BV$1,1,MATCH(D212,AR212:BV212,0)))</f>
        <v>MT_Flower</v>
      </c>
      <c r="D212" s="12">
        <v>16116</v>
      </c>
      <c r="E212" s="13">
        <f>LOG10(D212)</f>
        <v>4.2072572587163402</v>
      </c>
      <c r="F212" s="12">
        <v>223.13329999999999</v>
      </c>
      <c r="G212" s="12">
        <v>7.25</v>
      </c>
      <c r="H212" s="12" t="s">
        <v>13376</v>
      </c>
      <c r="I212" s="12" t="s">
        <v>15156</v>
      </c>
      <c r="J212" s="12" t="s">
        <v>21276</v>
      </c>
      <c r="K212" s="12" t="s">
        <v>21277</v>
      </c>
      <c r="L212" s="12" t="s">
        <v>11843</v>
      </c>
      <c r="M212" s="12">
        <v>2.2000000000000002</v>
      </c>
      <c r="N212" s="12" t="s">
        <v>12600</v>
      </c>
      <c r="O212" s="12" t="s">
        <v>12600</v>
      </c>
      <c r="P212" s="12">
        <v>13</v>
      </c>
      <c r="Q212" s="12" t="s">
        <v>3773</v>
      </c>
      <c r="R212" s="12" t="s">
        <v>15159</v>
      </c>
      <c r="S212" s="12" t="s">
        <v>15160</v>
      </c>
      <c r="T212" s="12" t="s">
        <v>15161</v>
      </c>
      <c r="U212" s="12" t="s">
        <v>15162</v>
      </c>
      <c r="V212" s="12" t="s">
        <v>15163</v>
      </c>
      <c r="W212" s="12" t="str">
        <f>"piechart: colorlist=""#00FF00,#FFFFFF,#C0C0C0,#FFFF00,#0000FF,#000080,#008080,#800000,#808000,#800080,#FF0000,#FF00FF"" valuelist="""&amp;AF212&amp;","&amp;AG212&amp;","&amp;AH212&amp;","&amp;AI212&amp;","&amp;AJ212&amp;","&amp;AK212&amp;","&amp;AL212&amp;","&amp;AM212&amp;","&amp;AN212&amp;","&amp;AO212&amp;","&amp;AP212&amp;","&amp;AQ212&amp;""""</f>
        <v>piechart: colorlist="#00FF00,#FFFFFF,#C0C0C0,#FFFF00,#0000FF,#000080,#008080,#800000,#808000,#800080,#FF0000,#FF00FF" valuelist="0,0,0,0,0,0,19700,3464,0,1057,0,0"</v>
      </c>
      <c r="X212" s="12"/>
      <c r="Y212" s="12"/>
      <c r="Z212" s="12"/>
      <c r="AA212" s="12"/>
      <c r="AB212" s="12" t="s">
        <v>21278</v>
      </c>
      <c r="AC212" s="12"/>
      <c r="AD212" s="12"/>
      <c r="AE212" s="12"/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2">
        <v>19700</v>
      </c>
      <c r="AM212" s="12">
        <v>3464</v>
      </c>
      <c r="AN212" s="12">
        <v>0</v>
      </c>
      <c r="AO212" s="12">
        <v>1057</v>
      </c>
      <c r="AP212" s="12">
        <v>0</v>
      </c>
      <c r="AQ212" s="12">
        <v>0</v>
      </c>
      <c r="AR212" s="12">
        <v>0</v>
      </c>
      <c r="AS212" s="12">
        <v>0</v>
      </c>
      <c r="AT212" s="12">
        <v>0</v>
      </c>
      <c r="AU212" s="12">
        <v>0</v>
      </c>
      <c r="AV212" s="12">
        <v>0</v>
      </c>
      <c r="AW212" s="12">
        <v>0</v>
      </c>
      <c r="AX212" s="12">
        <v>0</v>
      </c>
      <c r="AY212" s="12">
        <v>1936</v>
      </c>
      <c r="AZ212" s="12">
        <v>1528</v>
      </c>
      <c r="BA212" s="12">
        <v>1057</v>
      </c>
      <c r="BB212" s="12">
        <v>0</v>
      </c>
      <c r="BC212" s="12">
        <v>0</v>
      </c>
      <c r="BD212" s="12">
        <v>0</v>
      </c>
      <c r="BE212" s="12">
        <v>0</v>
      </c>
      <c r="BF212" s="12">
        <v>16116</v>
      </c>
      <c r="BG212" s="12">
        <v>1332</v>
      </c>
      <c r="BH212" s="12">
        <v>0</v>
      </c>
      <c r="BI212" s="12">
        <v>2252</v>
      </c>
      <c r="BJ212" s="12">
        <v>0</v>
      </c>
      <c r="BK212" s="12">
        <v>0</v>
      </c>
      <c r="BL212" s="12">
        <v>0</v>
      </c>
      <c r="BM212" s="12">
        <v>0</v>
      </c>
      <c r="BN212" s="12">
        <v>0</v>
      </c>
      <c r="BO212" s="12">
        <v>0</v>
      </c>
      <c r="BP212" s="12">
        <v>0</v>
      </c>
      <c r="BQ212" s="12">
        <v>0</v>
      </c>
      <c r="BR212" s="12">
        <v>0</v>
      </c>
      <c r="BS212" s="12">
        <v>0</v>
      </c>
      <c r="BT212" s="12">
        <v>0</v>
      </c>
      <c r="BU212" s="12">
        <v>0</v>
      </c>
      <c r="BV212" s="12">
        <v>0</v>
      </c>
    </row>
    <row r="213" spans="1:74" s="38" customFormat="1">
      <c r="A213" s="12">
        <v>445</v>
      </c>
      <c r="B213" s="12" t="s">
        <v>21525</v>
      </c>
      <c r="C213" s="12" t="str">
        <f>IF(D213=0,"Standard only",INDEX($AR$1:$BV$1,1,MATCH(D213,AR213:BV213,0)))</f>
        <v>AT_LeafStem</v>
      </c>
      <c r="D213" s="12">
        <v>2184</v>
      </c>
      <c r="E213" s="13">
        <f>LOG10(D213)</f>
        <v>3.3392526340326998</v>
      </c>
      <c r="F213" s="12">
        <v>265.18009999999998</v>
      </c>
      <c r="G213" s="12">
        <v>8.0500000000000007</v>
      </c>
      <c r="H213" s="12" t="s">
        <v>13376</v>
      </c>
      <c r="I213" s="12" t="s">
        <v>15165</v>
      </c>
      <c r="J213" s="12" t="s">
        <v>21526</v>
      </c>
      <c r="K213" s="12" t="s">
        <v>21527</v>
      </c>
      <c r="L213" s="12" t="s">
        <v>11843</v>
      </c>
      <c r="M213" s="12">
        <v>2.2000000000000002</v>
      </c>
      <c r="N213" s="12" t="s">
        <v>12600</v>
      </c>
      <c r="O213" s="12" t="s">
        <v>12600</v>
      </c>
      <c r="P213" s="12">
        <v>16</v>
      </c>
      <c r="Q213" s="12" t="s">
        <v>15168</v>
      </c>
      <c r="R213" s="12" t="s">
        <v>15169</v>
      </c>
      <c r="S213" s="12" t="s">
        <v>15170</v>
      </c>
      <c r="T213" s="12" t="s">
        <v>15171</v>
      </c>
      <c r="U213" s="12" t="s">
        <v>15172</v>
      </c>
      <c r="V213" s="12" t="s">
        <v>15173</v>
      </c>
      <c r="W213" s="12" t="str">
        <f>"piechart: colorlist=""#00FF00,#FFFFFF,#C0C0C0,#FFFF00,#0000FF,#000080,#008080,#800000,#808000,#800080,#FF0000,#FF00FF"" valuelist="""&amp;AF213&amp;","&amp;AG213&amp;","&amp;AH213&amp;","&amp;AI213&amp;","&amp;AJ213&amp;","&amp;AK213&amp;","&amp;AL213&amp;","&amp;AM213&amp;","&amp;AN213&amp;","&amp;AO213&amp;","&amp;AP213&amp;","&amp;AQ213&amp;""""</f>
        <v>piechart: colorlist="#00FF00,#FFFFFF,#C0C0C0,#FFFF00,#0000FF,#000080,#008080,#800000,#808000,#800080,#FF0000,#FF00FF" valuelist="2184,0,0,0,354,0,0,0,0,0,0,0"</v>
      </c>
      <c r="X213" s="12" t="s">
        <v>21528</v>
      </c>
      <c r="Y213" s="12" t="s">
        <v>21529</v>
      </c>
      <c r="Z213" s="12" t="s">
        <v>21530</v>
      </c>
      <c r="AA213" s="12"/>
      <c r="AB213" s="12" t="s">
        <v>21531</v>
      </c>
      <c r="AC213" s="12"/>
      <c r="AD213" s="12"/>
      <c r="AE213" s="12"/>
      <c r="AF213" s="12">
        <v>2184</v>
      </c>
      <c r="AG213" s="12">
        <v>0</v>
      </c>
      <c r="AH213" s="12">
        <v>0</v>
      </c>
      <c r="AI213" s="12">
        <v>0</v>
      </c>
      <c r="AJ213" s="12">
        <v>354</v>
      </c>
      <c r="AK213" s="12">
        <v>0</v>
      </c>
      <c r="AL213" s="12">
        <v>0</v>
      </c>
      <c r="AM213" s="12">
        <v>0</v>
      </c>
      <c r="AN213" s="12">
        <v>0</v>
      </c>
      <c r="AO213" s="12">
        <v>0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2184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12">
        <v>0</v>
      </c>
      <c r="BG213" s="12">
        <v>0</v>
      </c>
      <c r="BH213" s="12">
        <v>0</v>
      </c>
      <c r="BI213" s="12">
        <v>0</v>
      </c>
      <c r="BJ213" s="12">
        <v>0</v>
      </c>
      <c r="BK213" s="12">
        <v>354</v>
      </c>
      <c r="BL213" s="12">
        <v>0</v>
      </c>
      <c r="BM213" s="12">
        <v>0</v>
      </c>
      <c r="BN213" s="12">
        <v>0</v>
      </c>
      <c r="BO213" s="12">
        <v>0</v>
      </c>
      <c r="BP213" s="12">
        <v>0</v>
      </c>
      <c r="BQ213" s="12">
        <v>0</v>
      </c>
      <c r="BR213" s="12">
        <v>0</v>
      </c>
      <c r="BS213" s="12">
        <v>0</v>
      </c>
      <c r="BT213" s="12">
        <v>0</v>
      </c>
      <c r="BU213" s="12">
        <v>0</v>
      </c>
      <c r="BV213" s="12">
        <v>0</v>
      </c>
    </row>
    <row r="214" spans="1:74" s="38" customFormat="1">
      <c r="A214" s="12">
        <v>446</v>
      </c>
      <c r="B214" s="12" t="s">
        <v>15178</v>
      </c>
      <c r="C214" s="12" t="str">
        <f>IF(D214=0,"Standard only",INDEX($AR$1:$BV$1,1,MATCH(D214,AR214:BV214,0)))</f>
        <v>AT_LeafStem</v>
      </c>
      <c r="D214" s="12">
        <v>2744</v>
      </c>
      <c r="E214" s="13">
        <f>LOG10(D214)</f>
        <v>3.4383841070347141</v>
      </c>
      <c r="F214" s="12">
        <v>265.1823</v>
      </c>
      <c r="G214" s="12">
        <v>8.17</v>
      </c>
      <c r="H214" s="12" t="s">
        <v>13376</v>
      </c>
      <c r="I214" s="12" t="s">
        <v>15165</v>
      </c>
      <c r="J214" s="12" t="s">
        <v>21526</v>
      </c>
      <c r="K214" s="12" t="s">
        <v>21527</v>
      </c>
      <c r="L214" s="12" t="s">
        <v>11843</v>
      </c>
      <c r="M214" s="12">
        <v>2.2000000000000002</v>
      </c>
      <c r="N214" s="12" t="s">
        <v>12600</v>
      </c>
      <c r="O214" s="12" t="s">
        <v>12600</v>
      </c>
      <c r="P214" s="12">
        <v>16</v>
      </c>
      <c r="Q214" s="12" t="s">
        <v>15168</v>
      </c>
      <c r="R214" s="12" t="s">
        <v>15179</v>
      </c>
      <c r="S214" s="12" t="s">
        <v>15180</v>
      </c>
      <c r="T214" s="12" t="s">
        <v>15181</v>
      </c>
      <c r="U214" s="12" t="s">
        <v>15182</v>
      </c>
      <c r="V214" s="12" t="s">
        <v>15183</v>
      </c>
      <c r="W214" s="12" t="str">
        <f>"piechart: colorlist=""#00FF00,#FFFFFF,#C0C0C0,#FFFF00,#0000FF,#000080,#008080,#800000,#808000,#800080,#FF0000,#FF00FF"" valuelist="""&amp;AF214&amp;","&amp;AG214&amp;","&amp;AH214&amp;","&amp;AI214&amp;","&amp;AJ214&amp;","&amp;AK214&amp;","&amp;AL214&amp;","&amp;AM214&amp;","&amp;AN214&amp;","&amp;AO214&amp;","&amp;AP214&amp;","&amp;AQ214&amp;""""</f>
        <v>piechart: colorlist="#00FF00,#FFFFFF,#C0C0C0,#FFFF00,#0000FF,#000080,#008080,#800000,#808000,#800080,#FF0000,#FF00FF" valuelist="2744,0,0,0,0,0,0,0,0,0,0,0"</v>
      </c>
      <c r="X214" s="12" t="s">
        <v>21532</v>
      </c>
      <c r="Y214" s="12"/>
      <c r="Z214" s="12"/>
      <c r="AA214" s="12"/>
      <c r="AB214" s="12"/>
      <c r="AC214" s="12"/>
      <c r="AD214" s="12"/>
      <c r="AE214" s="12"/>
      <c r="AF214" s="12">
        <v>2744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2">
        <v>0</v>
      </c>
      <c r="AM214" s="12">
        <v>0</v>
      </c>
      <c r="AN214" s="12">
        <v>0</v>
      </c>
      <c r="AO214" s="12">
        <v>0</v>
      </c>
      <c r="AP214" s="12">
        <v>0</v>
      </c>
      <c r="AQ214" s="12">
        <v>0</v>
      </c>
      <c r="AR214" s="12">
        <v>0</v>
      </c>
      <c r="AS214" s="12">
        <v>0</v>
      </c>
      <c r="AT214" s="12">
        <v>0</v>
      </c>
      <c r="AU214" s="12">
        <v>2744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2">
        <v>0</v>
      </c>
      <c r="BF214" s="12">
        <v>0</v>
      </c>
      <c r="BG214" s="12">
        <v>0</v>
      </c>
      <c r="BH214" s="12">
        <v>0</v>
      </c>
      <c r="BI214" s="12">
        <v>0</v>
      </c>
      <c r="BJ214" s="12">
        <v>0</v>
      </c>
      <c r="BK214" s="12">
        <v>0</v>
      </c>
      <c r="BL214" s="12">
        <v>0</v>
      </c>
      <c r="BM214" s="12">
        <v>0</v>
      </c>
      <c r="BN214" s="12">
        <v>0</v>
      </c>
      <c r="BO214" s="12">
        <v>0</v>
      </c>
      <c r="BP214" s="12">
        <v>0</v>
      </c>
      <c r="BQ214" s="12">
        <v>0</v>
      </c>
      <c r="BR214" s="12">
        <v>0</v>
      </c>
      <c r="BS214" s="12">
        <v>0</v>
      </c>
      <c r="BT214" s="12">
        <v>0</v>
      </c>
      <c r="BU214" s="12">
        <v>0</v>
      </c>
      <c r="BV214" s="12">
        <v>0</v>
      </c>
    </row>
    <row r="215" spans="1:74" s="38" customFormat="1">
      <c r="A215" s="12">
        <v>613</v>
      </c>
      <c r="B215" s="12" t="s">
        <v>15185</v>
      </c>
      <c r="C215" s="12" t="str">
        <f>IF(D215=0,"Standard only",INDEX($AR$1:$BV$1,1,MATCH(D215,AR215:BV215,0)))</f>
        <v>NT_Root</v>
      </c>
      <c r="D215" s="12">
        <v>9282</v>
      </c>
      <c r="E215" s="13">
        <f>LOG10(D215)</f>
        <v>3.9676415640830109</v>
      </c>
      <c r="F215" s="12">
        <v>305.1746</v>
      </c>
      <c r="G215" s="12">
        <v>7.63</v>
      </c>
      <c r="H215" s="12" t="s">
        <v>13376</v>
      </c>
      <c r="I215" s="12" t="s">
        <v>15186</v>
      </c>
      <c r="J215" s="12" t="s">
        <v>21599</v>
      </c>
      <c r="K215" s="12" t="s">
        <v>21114</v>
      </c>
      <c r="L215" s="12" t="s">
        <v>11843</v>
      </c>
      <c r="M215" s="12">
        <v>2.2000000000000002</v>
      </c>
      <c r="N215" s="12" t="s">
        <v>12600</v>
      </c>
      <c r="O215" s="12" t="s">
        <v>12600</v>
      </c>
      <c r="P215" s="12">
        <v>18</v>
      </c>
      <c r="Q215" s="12" t="s">
        <v>15189</v>
      </c>
      <c r="R215" s="12" t="s">
        <v>15190</v>
      </c>
      <c r="S215" s="12" t="s">
        <v>15191</v>
      </c>
      <c r="T215" s="12" t="s">
        <v>15192</v>
      </c>
      <c r="U215" s="12" t="s">
        <v>15193</v>
      </c>
      <c r="V215" s="12" t="s">
        <v>15194</v>
      </c>
      <c r="W215" s="12" t="str">
        <f>"piechart: colorlist=""#00FF00,#FFFFFF,#C0C0C0,#FFFF00,#0000FF,#000080,#008080,#800000,#808000,#800080,#FF0000,#FF00FF"" valuelist="""&amp;AF215&amp;","&amp;AG215&amp;","&amp;AH215&amp;","&amp;AI215&amp;","&amp;AJ215&amp;","&amp;AK215&amp;","&amp;AL215&amp;","&amp;AM215&amp;","&amp;AN215&amp;","&amp;AO215&amp;","&amp;AP215&amp;","&amp;AQ215&amp;""""</f>
        <v>piechart: colorlist="#00FF00,#FFFFFF,#C0C0C0,#FFFF00,#0000FF,#000080,#008080,#800000,#808000,#800080,#FF0000,#FF00FF" valuelist="5436,1839,0,409,10133,0,1755,3904,0,0,0,0"</v>
      </c>
      <c r="X215" s="12" t="s">
        <v>21600</v>
      </c>
      <c r="Y215" s="12" t="s">
        <v>21601</v>
      </c>
      <c r="Z215" s="12" t="s">
        <v>21602</v>
      </c>
      <c r="AA215" s="12"/>
      <c r="AB215" s="12"/>
      <c r="AC215" s="12"/>
      <c r="AD215" s="12"/>
      <c r="AE215" s="12"/>
      <c r="AF215" s="12">
        <v>5436</v>
      </c>
      <c r="AG215" s="12">
        <v>1839</v>
      </c>
      <c r="AH215" s="12">
        <v>0</v>
      </c>
      <c r="AI215" s="12">
        <v>409</v>
      </c>
      <c r="AJ215" s="12">
        <v>10133</v>
      </c>
      <c r="AK215" s="12">
        <v>0</v>
      </c>
      <c r="AL215" s="12">
        <v>1755</v>
      </c>
      <c r="AM215" s="12">
        <v>3904</v>
      </c>
      <c r="AN215" s="12">
        <v>0</v>
      </c>
      <c r="AO215" s="12">
        <v>0</v>
      </c>
      <c r="AP215" s="12">
        <v>0</v>
      </c>
      <c r="AQ215" s="12">
        <v>0</v>
      </c>
      <c r="AR215" s="12">
        <v>0</v>
      </c>
      <c r="AS215" s="12">
        <v>409</v>
      </c>
      <c r="AT215" s="12">
        <v>0</v>
      </c>
      <c r="AU215" s="12">
        <v>3033</v>
      </c>
      <c r="AV215" s="12">
        <v>2403</v>
      </c>
      <c r="AW215" s="12">
        <v>0</v>
      </c>
      <c r="AX215" s="12">
        <v>0</v>
      </c>
      <c r="AY215" s="12">
        <v>3515</v>
      </c>
      <c r="AZ215" s="12">
        <v>389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1297</v>
      </c>
      <c r="BH215" s="12">
        <v>0</v>
      </c>
      <c r="BI215" s="12">
        <v>458</v>
      </c>
      <c r="BJ215" s="12">
        <v>0</v>
      </c>
      <c r="BK215" s="12">
        <v>851</v>
      </c>
      <c r="BL215" s="12">
        <v>9282</v>
      </c>
      <c r="BM215" s="12">
        <v>0</v>
      </c>
      <c r="BN215" s="12">
        <v>1269</v>
      </c>
      <c r="BO215" s="12">
        <v>570</v>
      </c>
      <c r="BP215" s="12">
        <v>0</v>
      </c>
      <c r="BQ215" s="12">
        <v>0</v>
      </c>
      <c r="BR215" s="12">
        <v>0</v>
      </c>
      <c r="BS215" s="12">
        <v>0</v>
      </c>
      <c r="BT215" s="12">
        <v>0</v>
      </c>
      <c r="BU215" s="12">
        <v>0</v>
      </c>
      <c r="BV215" s="12">
        <v>0</v>
      </c>
    </row>
    <row r="216" spans="1:74" s="38" customFormat="1">
      <c r="A216" s="14">
        <v>1476</v>
      </c>
      <c r="B216" s="14" t="s">
        <v>4914</v>
      </c>
      <c r="C216" s="14" t="str">
        <f>IF(D216=0,"Standard only",INDEX($AR$1:$BV$1,1,MATCH(D216,AR216:BV216,0)))</f>
        <v>GM_LeafStem</v>
      </c>
      <c r="D216" s="14">
        <v>1690</v>
      </c>
      <c r="E216" s="13">
        <f>LOG10(D216)</f>
        <v>3.2278867046136734</v>
      </c>
      <c r="F216" s="14">
        <v>293.21120000000002</v>
      </c>
      <c r="G216" s="14">
        <v>9.3699999999999992</v>
      </c>
      <c r="H216" s="14" t="s">
        <v>25</v>
      </c>
      <c r="I216" s="14" t="s">
        <v>12370</v>
      </c>
      <c r="J216" s="14" t="s">
        <v>11077</v>
      </c>
      <c r="K216" s="14" t="s">
        <v>8988</v>
      </c>
      <c r="L216" s="14" t="s">
        <v>11843</v>
      </c>
      <c r="M216" s="12">
        <v>2.2000000000000002</v>
      </c>
      <c r="N216" s="14" t="s">
        <v>11076</v>
      </c>
      <c r="O216" s="14" t="s">
        <v>12600</v>
      </c>
      <c r="P216" s="14">
        <v>18</v>
      </c>
      <c r="Q216" s="14" t="s">
        <v>946</v>
      </c>
      <c r="R216" s="14" t="s">
        <v>9353</v>
      </c>
      <c r="S216" s="14" t="s">
        <v>1083</v>
      </c>
      <c r="T216" s="14" t="s">
        <v>11628</v>
      </c>
      <c r="U216" s="14" t="s">
        <v>4915</v>
      </c>
      <c r="V216" s="14" t="s">
        <v>4916</v>
      </c>
      <c r="W216" s="12" t="str">
        <f>"piechart: colorlist=""#00FF00,#FFFFFF,#C0C0C0,#FFFF00,#0000FF,#000080,#008080,#800000,#808000,#800080,#FF0000,#FF00FF"" valuelist="""&amp;AF216&amp;","&amp;AG216&amp;","&amp;AH216&amp;","&amp;AI216&amp;","&amp;AJ216&amp;","&amp;AK216&amp;","&amp;AL216&amp;","&amp;AM216&amp;","&amp;AN216&amp;","&amp;AO216&amp;","&amp;AP216&amp;","&amp;AQ216&amp;""""</f>
        <v>piechart: colorlist="#00FF00,#FFFFFF,#C0C0C0,#FFFF00,#0000FF,#000080,#008080,#800000,#808000,#800080,#FF0000,#FF00FF" valuelist="0,0,0,495,0,0,0,1690,636,1499,0,0"</v>
      </c>
      <c r="X216" s="14" t="s">
        <v>10298</v>
      </c>
      <c r="Y216" s="14"/>
      <c r="Z216" s="14"/>
      <c r="AA216" s="14"/>
      <c r="AB216" s="14" t="s">
        <v>9354</v>
      </c>
      <c r="AC216" s="14"/>
      <c r="AD216" s="14"/>
      <c r="AE216" s="14"/>
      <c r="AF216" s="14">
        <v>0</v>
      </c>
      <c r="AG216" s="14">
        <v>0</v>
      </c>
      <c r="AH216" s="14">
        <v>0</v>
      </c>
      <c r="AI216" s="14">
        <v>495</v>
      </c>
      <c r="AJ216" s="14">
        <v>0</v>
      </c>
      <c r="AK216" s="14">
        <v>0</v>
      </c>
      <c r="AL216" s="14">
        <v>0</v>
      </c>
      <c r="AM216" s="14">
        <v>1690</v>
      </c>
      <c r="AN216" s="14">
        <v>636</v>
      </c>
      <c r="AO216" s="14">
        <v>1499</v>
      </c>
      <c r="AP216" s="14">
        <v>0</v>
      </c>
      <c r="AQ216" s="14">
        <v>0</v>
      </c>
      <c r="AR216" s="14">
        <v>0</v>
      </c>
      <c r="AS216" s="14">
        <v>0</v>
      </c>
      <c r="AT216" s="14">
        <v>495</v>
      </c>
      <c r="AU216" s="14">
        <v>0</v>
      </c>
      <c r="AV216" s="14">
        <v>0</v>
      </c>
      <c r="AW216" s="14">
        <v>0</v>
      </c>
      <c r="AX216" s="14">
        <v>636</v>
      </c>
      <c r="AY216" s="14">
        <v>1690</v>
      </c>
      <c r="AZ216" s="14">
        <v>0</v>
      </c>
      <c r="BA216" s="14">
        <v>1499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>
        <v>0</v>
      </c>
      <c r="BM216" s="14">
        <v>0</v>
      </c>
      <c r="BN216" s="14">
        <v>0</v>
      </c>
      <c r="BO216" s="14">
        <v>0</v>
      </c>
      <c r="BP216" s="14">
        <v>0</v>
      </c>
      <c r="BQ216" s="14">
        <v>0</v>
      </c>
      <c r="BR216" s="14">
        <v>0</v>
      </c>
      <c r="BS216" s="14">
        <v>0</v>
      </c>
      <c r="BT216" s="14">
        <v>0</v>
      </c>
      <c r="BU216" s="14">
        <v>0</v>
      </c>
      <c r="BV216" s="14">
        <v>0</v>
      </c>
    </row>
    <row r="217" spans="1:74" s="38" customFormat="1">
      <c r="A217" s="12">
        <v>539</v>
      </c>
      <c r="B217" s="12" t="s">
        <v>15198</v>
      </c>
      <c r="C217" s="12" t="str">
        <f>IF(D217=0,"Standard only",INDEX($AR$1:$BV$1,1,MATCH(D217,AR217:BV217,0)))</f>
        <v>MT_Flower</v>
      </c>
      <c r="D217" s="12">
        <v>1027</v>
      </c>
      <c r="E217" s="13">
        <f>LOG10(D217)</f>
        <v>3.0115704435972783</v>
      </c>
      <c r="F217" s="12">
        <v>291.19450000000001</v>
      </c>
      <c r="G217" s="12">
        <v>9.5</v>
      </c>
      <c r="H217" s="12" t="s">
        <v>13376</v>
      </c>
      <c r="I217" s="12" t="s">
        <v>12370</v>
      </c>
      <c r="J217" s="12" t="s">
        <v>21606</v>
      </c>
      <c r="K217" s="12" t="s">
        <v>10408</v>
      </c>
      <c r="L217" s="12" t="s">
        <v>11843</v>
      </c>
      <c r="M217" s="12">
        <v>2.2000000000000002</v>
      </c>
      <c r="N217" s="12" t="s">
        <v>12600</v>
      </c>
      <c r="O217" s="12" t="s">
        <v>12600</v>
      </c>
      <c r="P217" s="12">
        <v>18</v>
      </c>
      <c r="Q217" s="12" t="s">
        <v>946</v>
      </c>
      <c r="R217" s="12" t="s">
        <v>15200</v>
      </c>
      <c r="S217" s="12" t="s">
        <v>15201</v>
      </c>
      <c r="T217" s="12" t="s">
        <v>15202</v>
      </c>
      <c r="U217" s="12" t="s">
        <v>15203</v>
      </c>
      <c r="V217" s="12" t="s">
        <v>15204</v>
      </c>
      <c r="W217" s="12" t="str">
        <f>"piechart: colorlist=""#00FF00,#FFFFFF,#C0C0C0,#FFFF00,#0000FF,#000080,#008080,#800000,#808000,#800080,#FF0000,#FF00FF"" valuelist="""&amp;AF217&amp;","&amp;AG217&amp;","&amp;AH217&amp;","&amp;AI217&amp;","&amp;AJ217&amp;","&amp;AK217&amp;","&amp;AL217&amp;","&amp;AM217&amp;","&amp;AN217&amp;","&amp;AO217&amp;","&amp;AP217&amp;","&amp;AQ217&amp;""""</f>
        <v>piechart: colorlist="#00FF00,#FFFFFF,#C0C0C0,#FFFF00,#0000FF,#000080,#008080,#800000,#808000,#800080,#FF0000,#FF00FF" valuelist="0,0,0,0,994,0,2267,0,0,0,0,0"</v>
      </c>
      <c r="X217" s="12"/>
      <c r="Y217" s="12"/>
      <c r="Z217" s="12"/>
      <c r="AA217" s="12"/>
      <c r="AB217" s="12" t="s">
        <v>21531</v>
      </c>
      <c r="AC217" s="12"/>
      <c r="AD217" s="12"/>
      <c r="AE217" s="12"/>
      <c r="AF217" s="12">
        <v>0</v>
      </c>
      <c r="AG217" s="12">
        <v>0</v>
      </c>
      <c r="AH217" s="12">
        <v>0</v>
      </c>
      <c r="AI217" s="12">
        <v>0</v>
      </c>
      <c r="AJ217" s="12">
        <v>994</v>
      </c>
      <c r="AK217" s="12">
        <v>0</v>
      </c>
      <c r="AL217" s="12">
        <v>2267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2">
        <v>0</v>
      </c>
      <c r="BF217" s="12">
        <v>1027</v>
      </c>
      <c r="BG217" s="12">
        <v>602</v>
      </c>
      <c r="BH217" s="12">
        <v>0</v>
      </c>
      <c r="BI217" s="12">
        <v>638</v>
      </c>
      <c r="BJ217" s="12">
        <v>0</v>
      </c>
      <c r="BK217" s="12">
        <v>0</v>
      </c>
      <c r="BL217" s="12">
        <v>994</v>
      </c>
      <c r="BM217" s="12">
        <v>0</v>
      </c>
      <c r="BN217" s="12">
        <v>0</v>
      </c>
      <c r="BO217" s="12">
        <v>0</v>
      </c>
      <c r="BP217" s="12">
        <v>0</v>
      </c>
      <c r="BQ217" s="12">
        <v>0</v>
      </c>
      <c r="BR217" s="12">
        <v>0</v>
      </c>
      <c r="BS217" s="12">
        <v>0</v>
      </c>
      <c r="BT217" s="12">
        <v>0</v>
      </c>
      <c r="BU217" s="12">
        <v>0</v>
      </c>
      <c r="BV217" s="12">
        <v>0</v>
      </c>
    </row>
    <row r="218" spans="1:74" s="38" customFormat="1">
      <c r="A218" s="12">
        <v>620</v>
      </c>
      <c r="B218" s="12" t="s">
        <v>15205</v>
      </c>
      <c r="C218" s="12" t="str">
        <f>IF(D218=0,"Standard only",INDEX($AR$1:$BV$1,1,MATCH(D218,AR218:BV218,0)))</f>
        <v>NT_Root</v>
      </c>
      <c r="D218" s="12">
        <v>15475</v>
      </c>
      <c r="E218" s="13">
        <f>LOG10(D218)</f>
        <v>4.1896306576921551</v>
      </c>
      <c r="F218" s="12">
        <v>307.18979999999999</v>
      </c>
      <c r="G218" s="12">
        <v>7.16</v>
      </c>
      <c r="H218" s="12" t="s">
        <v>13376</v>
      </c>
      <c r="I218" s="12" t="s">
        <v>15206</v>
      </c>
      <c r="J218" s="12" t="s">
        <v>21607</v>
      </c>
      <c r="K218" s="12" t="s">
        <v>21608</v>
      </c>
      <c r="L218" s="12" t="s">
        <v>11843</v>
      </c>
      <c r="M218" s="12">
        <v>2.2000000000000002</v>
      </c>
      <c r="N218" s="12" t="s">
        <v>12600</v>
      </c>
      <c r="O218" s="12" t="s">
        <v>12600</v>
      </c>
      <c r="P218" s="12">
        <v>18</v>
      </c>
      <c r="Q218" s="12" t="s">
        <v>5219</v>
      </c>
      <c r="R218" s="12" t="s">
        <v>15209</v>
      </c>
      <c r="S218" s="12" t="s">
        <v>15210</v>
      </c>
      <c r="T218" s="12" t="s">
        <v>15211</v>
      </c>
      <c r="U218" s="12" t="s">
        <v>15212</v>
      </c>
      <c r="V218" s="12" t="s">
        <v>15213</v>
      </c>
      <c r="W218" s="12" t="str">
        <f>"piechart: colorlist=""#00FF00,#FFFFFF,#C0C0C0,#FFFF00,#0000FF,#000080,#008080,#800000,#808000,#800080,#FF0000,#FF00FF"" valuelist="""&amp;AF218&amp;","&amp;AG218&amp;","&amp;AH218&amp;","&amp;AI218&amp;","&amp;AJ218&amp;","&amp;AK218&amp;","&amp;AL218&amp;","&amp;AM218&amp;","&amp;AN218&amp;","&amp;AO218&amp;","&amp;AP218&amp;","&amp;AQ218&amp;""""</f>
        <v>piechart: colorlist="#00FF00,#FFFFFF,#C0C0C0,#FFFF00,#0000FF,#000080,#008080,#800000,#808000,#800080,#FF0000,#FF00FF" valuelist="3753,2440,0,2939,16999,0,4995,1505,509,443,0,0"</v>
      </c>
      <c r="X218" s="12" t="s">
        <v>21609</v>
      </c>
      <c r="Y218" s="12" t="s">
        <v>21610</v>
      </c>
      <c r="Z218" s="12" t="s">
        <v>21611</v>
      </c>
      <c r="AA218" s="12"/>
      <c r="AB218" s="12" t="s">
        <v>21612</v>
      </c>
      <c r="AC218" s="12"/>
      <c r="AD218" s="12"/>
      <c r="AE218" s="12"/>
      <c r="AF218" s="12">
        <v>3753</v>
      </c>
      <c r="AG218" s="12">
        <v>2440</v>
      </c>
      <c r="AH218" s="12">
        <v>0</v>
      </c>
      <c r="AI218" s="12">
        <v>2939</v>
      </c>
      <c r="AJ218" s="12">
        <v>16999</v>
      </c>
      <c r="AK218" s="12">
        <v>0</v>
      </c>
      <c r="AL218" s="12">
        <v>4995</v>
      </c>
      <c r="AM218" s="12">
        <v>1505</v>
      </c>
      <c r="AN218" s="12">
        <v>509</v>
      </c>
      <c r="AO218" s="12">
        <v>443</v>
      </c>
      <c r="AP218" s="12">
        <v>0</v>
      </c>
      <c r="AQ218" s="12">
        <v>0</v>
      </c>
      <c r="AR218" s="12">
        <v>0</v>
      </c>
      <c r="AS218" s="12">
        <v>2939</v>
      </c>
      <c r="AT218" s="12">
        <v>0</v>
      </c>
      <c r="AU218" s="12">
        <v>992</v>
      </c>
      <c r="AV218" s="12">
        <v>2761</v>
      </c>
      <c r="AW218" s="12">
        <v>0</v>
      </c>
      <c r="AX218" s="12">
        <v>509</v>
      </c>
      <c r="AY218" s="12">
        <v>1505</v>
      </c>
      <c r="AZ218" s="12">
        <v>0</v>
      </c>
      <c r="BA218" s="12">
        <v>0</v>
      </c>
      <c r="BB218" s="12">
        <v>443</v>
      </c>
      <c r="BC218" s="12">
        <v>0</v>
      </c>
      <c r="BD218" s="12">
        <v>0</v>
      </c>
      <c r="BE218" s="12">
        <v>0</v>
      </c>
      <c r="BF218" s="12">
        <v>2325</v>
      </c>
      <c r="BG218" s="12">
        <v>1017</v>
      </c>
      <c r="BH218" s="12">
        <v>0</v>
      </c>
      <c r="BI218" s="12">
        <v>1653</v>
      </c>
      <c r="BJ218" s="12">
        <v>0</v>
      </c>
      <c r="BK218" s="12">
        <v>1524</v>
      </c>
      <c r="BL218" s="12">
        <v>15475</v>
      </c>
      <c r="BM218" s="12">
        <v>0</v>
      </c>
      <c r="BN218" s="12">
        <v>1367</v>
      </c>
      <c r="BO218" s="12">
        <v>1073</v>
      </c>
      <c r="BP218" s="12">
        <v>0</v>
      </c>
      <c r="BQ218" s="12">
        <v>0</v>
      </c>
      <c r="BR218" s="12">
        <v>0</v>
      </c>
      <c r="BS218" s="12">
        <v>0</v>
      </c>
      <c r="BT218" s="12">
        <v>0</v>
      </c>
      <c r="BU218" s="12">
        <v>0</v>
      </c>
      <c r="BV218" s="12">
        <v>0</v>
      </c>
    </row>
    <row r="219" spans="1:74" s="38" customFormat="1">
      <c r="A219" s="12">
        <v>623</v>
      </c>
      <c r="B219" s="12" t="s">
        <v>15218</v>
      </c>
      <c r="C219" s="12" t="str">
        <f>IF(D219=0,"Standard only",INDEX($AR$1:$BV$1,1,MATCH(D219,AR219:BV219,0)))</f>
        <v>NT_Root</v>
      </c>
      <c r="D219" s="12">
        <v>4543</v>
      </c>
      <c r="E219" s="13">
        <f>LOG10(D219)</f>
        <v>3.6573427368146261</v>
      </c>
      <c r="F219" s="12">
        <v>307.19099999999997</v>
      </c>
      <c r="G219" s="12">
        <v>8.4600000000000009</v>
      </c>
      <c r="H219" s="12" t="s">
        <v>13376</v>
      </c>
      <c r="I219" s="12" t="s">
        <v>15206</v>
      </c>
      <c r="J219" s="12" t="s">
        <v>21607</v>
      </c>
      <c r="K219" s="12" t="s">
        <v>21613</v>
      </c>
      <c r="L219" s="12" t="s">
        <v>11843</v>
      </c>
      <c r="M219" s="12">
        <v>2.2000000000000002</v>
      </c>
      <c r="N219" s="12" t="s">
        <v>12600</v>
      </c>
      <c r="O219" s="12" t="s">
        <v>12600</v>
      </c>
      <c r="P219" s="12">
        <v>18</v>
      </c>
      <c r="Q219" s="12" t="s">
        <v>5219</v>
      </c>
      <c r="R219" s="12" t="s">
        <v>15209</v>
      </c>
      <c r="S219" s="12" t="s">
        <v>15210</v>
      </c>
      <c r="T219" s="12" t="s">
        <v>15211</v>
      </c>
      <c r="U219" s="12" t="s">
        <v>15220</v>
      </c>
      <c r="V219" s="12" t="s">
        <v>15221</v>
      </c>
      <c r="W219" s="12" t="str">
        <f>"piechart: colorlist=""#00FF00,#FFFFFF,#C0C0C0,#FFFF00,#0000FF,#000080,#008080,#800000,#808000,#800080,#FF0000,#FF00FF"" valuelist="""&amp;AF219&amp;","&amp;AG219&amp;","&amp;AH219&amp;","&amp;AI219&amp;","&amp;AJ219&amp;","&amp;AK219&amp;","&amp;AL219&amp;","&amp;AM219&amp;","&amp;AN219&amp;","&amp;AO219&amp;","&amp;AP219&amp;","&amp;AQ219&amp;""""</f>
        <v>piechart: colorlist="#00FF00,#FFFFFF,#C0C0C0,#FFFF00,#0000FF,#000080,#008080,#800000,#808000,#800080,#FF0000,#FF00FF" valuelist="695,512,0,0,4543,0,0,0,0,0,0,0"</v>
      </c>
      <c r="X219" s="12" t="s">
        <v>21614</v>
      </c>
      <c r="Y219" s="12" t="s">
        <v>21615</v>
      </c>
      <c r="Z219" s="12"/>
      <c r="AA219" s="12"/>
      <c r="AB219" s="12"/>
      <c r="AC219" s="12"/>
      <c r="AD219" s="12"/>
      <c r="AE219" s="12"/>
      <c r="AF219" s="12">
        <v>695</v>
      </c>
      <c r="AG219" s="12">
        <v>512</v>
      </c>
      <c r="AH219" s="12">
        <v>0</v>
      </c>
      <c r="AI219" s="12">
        <v>0</v>
      </c>
      <c r="AJ219" s="12">
        <v>4543</v>
      </c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695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>
        <v>0</v>
      </c>
      <c r="BI219" s="12">
        <v>0</v>
      </c>
      <c r="BJ219" s="12">
        <v>0</v>
      </c>
      <c r="BK219" s="12">
        <v>0</v>
      </c>
      <c r="BL219" s="12">
        <v>4543</v>
      </c>
      <c r="BM219" s="12">
        <v>0</v>
      </c>
      <c r="BN219" s="12">
        <v>0</v>
      </c>
      <c r="BO219" s="12">
        <v>512</v>
      </c>
      <c r="BP219" s="12">
        <v>0</v>
      </c>
      <c r="BQ219" s="12">
        <v>0</v>
      </c>
      <c r="BR219" s="12">
        <v>0</v>
      </c>
      <c r="BS219" s="12">
        <v>0</v>
      </c>
      <c r="BT219" s="12">
        <v>0</v>
      </c>
      <c r="BU219" s="12">
        <v>0</v>
      </c>
      <c r="BV219" s="12">
        <v>0</v>
      </c>
    </row>
    <row r="220" spans="1:74" s="38" customFormat="1">
      <c r="A220" s="12">
        <v>558</v>
      </c>
      <c r="B220" s="12" t="s">
        <v>15224</v>
      </c>
      <c r="C220" s="12" t="str">
        <f>IF(D220=0,"Standard only",INDEX($AR$1:$BV$1,1,MATCH(D220,AR220:BV220,0)))</f>
        <v>GM_LeafStem</v>
      </c>
      <c r="D220" s="12">
        <v>19825</v>
      </c>
      <c r="E220" s="13">
        <f>LOG10(D220)</f>
        <v>4.2972131959896416</v>
      </c>
      <c r="F220" s="12">
        <v>293.21100000000001</v>
      </c>
      <c r="G220" s="12">
        <v>9.08</v>
      </c>
      <c r="H220" s="12" t="s">
        <v>13376</v>
      </c>
      <c r="I220" s="12" t="s">
        <v>12371</v>
      </c>
      <c r="J220" s="12" t="s">
        <v>21622</v>
      </c>
      <c r="K220" s="12" t="s">
        <v>8988</v>
      </c>
      <c r="L220" s="12" t="s">
        <v>11843</v>
      </c>
      <c r="M220" s="12">
        <v>2.2000000000000002</v>
      </c>
      <c r="N220" s="12" t="s">
        <v>12600</v>
      </c>
      <c r="O220" s="12" t="s">
        <v>12600</v>
      </c>
      <c r="P220" s="12">
        <v>18</v>
      </c>
      <c r="Q220" s="12" t="s">
        <v>957</v>
      </c>
      <c r="R220" s="12" t="s">
        <v>9386</v>
      </c>
      <c r="S220" s="12" t="s">
        <v>958</v>
      </c>
      <c r="T220" s="12" t="s">
        <v>11611</v>
      </c>
      <c r="U220" s="12" t="s">
        <v>15226</v>
      </c>
      <c r="V220" s="12" t="s">
        <v>15227</v>
      </c>
      <c r="W220" s="12" t="str">
        <f>"piechart: colorlist=""#00FF00,#FFFFFF,#C0C0C0,#FFFF00,#0000FF,#000080,#008080,#800000,#808000,#800080,#FF0000,#FF00FF"" valuelist="""&amp;AF220&amp;","&amp;AG220&amp;","&amp;AH220&amp;","&amp;AI220&amp;","&amp;AJ220&amp;","&amp;AK220&amp;","&amp;AL220&amp;","&amp;AM220&amp;","&amp;AN220&amp;","&amp;AO220&amp;","&amp;AP220&amp;","&amp;AQ220&amp;""""</f>
        <v>piechart: colorlist="#00FF00,#FFFFFF,#C0C0C0,#FFFF00,#0000FF,#000080,#008080,#800000,#808000,#800080,#FF0000,#FF00FF" valuelist="0,4937,2629,0,0,0,30579,22131,16740,10829,1549,2765"</v>
      </c>
      <c r="X220" s="12" t="s">
        <v>21623</v>
      </c>
      <c r="Y220" s="12"/>
      <c r="Z220" s="12"/>
      <c r="AA220" s="12"/>
      <c r="AB220" s="12" t="s">
        <v>21624</v>
      </c>
      <c r="AC220" s="12"/>
      <c r="AD220" s="12"/>
      <c r="AE220" s="12"/>
      <c r="AF220" s="12">
        <v>0</v>
      </c>
      <c r="AG220" s="12">
        <v>4937</v>
      </c>
      <c r="AH220" s="12">
        <v>2629</v>
      </c>
      <c r="AI220" s="12">
        <v>0</v>
      </c>
      <c r="AJ220" s="12">
        <v>0</v>
      </c>
      <c r="AK220" s="12">
        <v>0</v>
      </c>
      <c r="AL220" s="12">
        <v>30579</v>
      </c>
      <c r="AM220" s="12">
        <v>22131</v>
      </c>
      <c r="AN220" s="12">
        <v>16740</v>
      </c>
      <c r="AO220" s="12">
        <v>10829</v>
      </c>
      <c r="AP220" s="12">
        <v>1549</v>
      </c>
      <c r="AQ220" s="12">
        <v>2765</v>
      </c>
      <c r="AR220" s="12">
        <v>0</v>
      </c>
      <c r="AS220" s="12">
        <v>0</v>
      </c>
      <c r="AT220" s="12">
        <v>0</v>
      </c>
      <c r="AU220" s="12">
        <v>0</v>
      </c>
      <c r="AV220" s="12">
        <v>0</v>
      </c>
      <c r="AW220" s="12">
        <v>5638</v>
      </c>
      <c r="AX220" s="12">
        <v>11102</v>
      </c>
      <c r="AY220" s="12">
        <v>19825</v>
      </c>
      <c r="AZ220" s="12">
        <v>2306</v>
      </c>
      <c r="BA220" s="12">
        <v>4492</v>
      </c>
      <c r="BB220" s="12">
        <v>6337</v>
      </c>
      <c r="BC220" s="12">
        <v>0</v>
      </c>
      <c r="BD220" s="12">
        <v>0</v>
      </c>
      <c r="BE220" s="12">
        <v>1549</v>
      </c>
      <c r="BF220" s="12">
        <v>9537</v>
      </c>
      <c r="BG220" s="12">
        <v>11972</v>
      </c>
      <c r="BH220" s="12">
        <v>921</v>
      </c>
      <c r="BI220" s="12">
        <v>7623</v>
      </c>
      <c r="BJ220" s="12">
        <v>526</v>
      </c>
      <c r="BK220" s="12">
        <v>0</v>
      </c>
      <c r="BL220" s="12">
        <v>0</v>
      </c>
      <c r="BM220" s="12">
        <v>0</v>
      </c>
      <c r="BN220" s="12">
        <v>4937</v>
      </c>
      <c r="BO220" s="12">
        <v>0</v>
      </c>
      <c r="BP220" s="12">
        <v>1136</v>
      </c>
      <c r="BQ220" s="12">
        <v>870</v>
      </c>
      <c r="BR220" s="12">
        <v>759</v>
      </c>
      <c r="BS220" s="12">
        <v>2089</v>
      </c>
      <c r="BT220" s="12">
        <v>0</v>
      </c>
      <c r="BU220" s="12">
        <v>540</v>
      </c>
      <c r="BV220" s="12">
        <v>0</v>
      </c>
    </row>
    <row r="221" spans="1:74" s="38" customFormat="1">
      <c r="A221" s="12">
        <v>560</v>
      </c>
      <c r="B221" s="12" t="s">
        <v>15230</v>
      </c>
      <c r="C221" s="12" t="str">
        <f>IF(D221=0,"Standard only",INDEX($AR$1:$BV$1,1,MATCH(D221,AR221:BV221,0)))</f>
        <v>AT_LeafStem</v>
      </c>
      <c r="D221" s="12">
        <v>21601</v>
      </c>
      <c r="E221" s="13">
        <f>LOG10(D221)</f>
        <v>4.3344738569115373</v>
      </c>
      <c r="F221" s="12">
        <v>293.21159999999998</v>
      </c>
      <c r="G221" s="12">
        <v>9.1</v>
      </c>
      <c r="H221" s="12" t="s">
        <v>13376</v>
      </c>
      <c r="I221" s="12" t="s">
        <v>12371</v>
      </c>
      <c r="J221" s="12" t="s">
        <v>15231</v>
      </c>
      <c r="K221" s="12" t="s">
        <v>8847</v>
      </c>
      <c r="L221" s="12" t="s">
        <v>11843</v>
      </c>
      <c r="M221" s="14">
        <v>2.1</v>
      </c>
      <c r="N221" s="12" t="s">
        <v>12600</v>
      </c>
      <c r="O221" s="12" t="s">
        <v>12600</v>
      </c>
      <c r="P221" s="12">
        <v>18</v>
      </c>
      <c r="Q221" s="12" t="s">
        <v>957</v>
      </c>
      <c r="R221" s="12" t="s">
        <v>15232</v>
      </c>
      <c r="S221" s="12" t="s">
        <v>15233</v>
      </c>
      <c r="T221" s="12" t="s">
        <v>15234</v>
      </c>
      <c r="U221" s="12" t="s">
        <v>15235</v>
      </c>
      <c r="V221" s="12" t="s">
        <v>15236</v>
      </c>
      <c r="W221" s="12" t="str">
        <f>"piechart: colorlist=""#00FF00,#FFFFFF,#C0C0C0,#FFFF00,#0000FF,#000080,#008080,#800000,#808000,#800080,#FF0000,#FF00FF"" valuelist="""&amp;AF221&amp;","&amp;AG221&amp;","&amp;AH221&amp;","&amp;AI221&amp;","&amp;AJ221&amp;","&amp;AK221&amp;","&amp;AL221&amp;","&amp;AM221&amp;","&amp;AN221&amp;","&amp;AO221&amp;","&amp;AP221&amp;","&amp;AQ221&amp;""""</f>
        <v>piechart: colorlist="#00FF00,#FFFFFF,#C0C0C0,#FFFF00,#0000FF,#000080,#008080,#800000,#808000,#800080,#FF0000,#FF00FF" valuelist="25769,8088,3770,18212,24659,0,24121,0,305,0,3585,0"</v>
      </c>
      <c r="X221" s="12" t="s">
        <v>21625</v>
      </c>
      <c r="Y221" s="12"/>
      <c r="Z221" s="12"/>
      <c r="AA221" s="12"/>
      <c r="AB221" s="12" t="s">
        <v>21626</v>
      </c>
      <c r="AC221" s="12"/>
      <c r="AD221" s="12"/>
      <c r="AE221" s="12"/>
      <c r="AF221" s="12">
        <v>25769</v>
      </c>
      <c r="AG221" s="12">
        <v>8088</v>
      </c>
      <c r="AH221" s="12">
        <v>3770</v>
      </c>
      <c r="AI221" s="12">
        <v>18212</v>
      </c>
      <c r="AJ221" s="12">
        <v>24659</v>
      </c>
      <c r="AK221" s="12">
        <v>0</v>
      </c>
      <c r="AL221" s="12">
        <v>24121</v>
      </c>
      <c r="AM221" s="12">
        <v>0</v>
      </c>
      <c r="AN221" s="12">
        <v>305</v>
      </c>
      <c r="AO221" s="12">
        <v>0</v>
      </c>
      <c r="AP221" s="12">
        <v>3585</v>
      </c>
      <c r="AQ221" s="12">
        <v>0</v>
      </c>
      <c r="AR221" s="12">
        <v>0</v>
      </c>
      <c r="AS221" s="12">
        <v>17849</v>
      </c>
      <c r="AT221" s="12">
        <v>363</v>
      </c>
      <c r="AU221" s="12">
        <v>21601</v>
      </c>
      <c r="AV221" s="12">
        <v>4168</v>
      </c>
      <c r="AW221" s="12">
        <v>305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1470</v>
      </c>
      <c r="BD221" s="12">
        <v>565</v>
      </c>
      <c r="BE221" s="12">
        <v>1550</v>
      </c>
      <c r="BF221" s="12">
        <v>9829</v>
      </c>
      <c r="BG221" s="12">
        <v>7863</v>
      </c>
      <c r="BH221" s="12">
        <v>0</v>
      </c>
      <c r="BI221" s="12">
        <v>6429</v>
      </c>
      <c r="BJ221" s="12">
        <v>0</v>
      </c>
      <c r="BK221" s="12">
        <v>8116</v>
      </c>
      <c r="BL221" s="12">
        <v>16543</v>
      </c>
      <c r="BM221" s="12">
        <v>0</v>
      </c>
      <c r="BN221" s="12">
        <v>5837</v>
      </c>
      <c r="BO221" s="12">
        <v>2251</v>
      </c>
      <c r="BP221" s="12">
        <v>0</v>
      </c>
      <c r="BQ221" s="12">
        <v>0</v>
      </c>
      <c r="BR221" s="12">
        <v>0</v>
      </c>
      <c r="BS221" s="12">
        <v>3345</v>
      </c>
      <c r="BT221" s="12">
        <v>0</v>
      </c>
      <c r="BU221" s="12">
        <v>425</v>
      </c>
      <c r="BV221" s="12">
        <v>0</v>
      </c>
    </row>
    <row r="222" spans="1:74" s="38" customFormat="1">
      <c r="A222" s="12">
        <v>557</v>
      </c>
      <c r="B222" s="12" t="s">
        <v>15239</v>
      </c>
      <c r="C222" s="12" t="str">
        <f>IF(D222=0,"Standard only",INDEX($AR$1:$BV$1,1,MATCH(D222,AR222:BV222,0)))</f>
        <v>MT_Root</v>
      </c>
      <c r="D222" s="12">
        <v>6874</v>
      </c>
      <c r="E222" s="13">
        <f>LOG10(D222)</f>
        <v>3.8372095278012064</v>
      </c>
      <c r="F222" s="12">
        <v>293.21140000000003</v>
      </c>
      <c r="G222" s="12">
        <v>10.01</v>
      </c>
      <c r="H222" s="12" t="s">
        <v>13376</v>
      </c>
      <c r="I222" s="12" t="s">
        <v>12371</v>
      </c>
      <c r="J222" s="12" t="s">
        <v>21622</v>
      </c>
      <c r="K222" s="12" t="s">
        <v>21627</v>
      </c>
      <c r="L222" s="12" t="s">
        <v>11843</v>
      </c>
      <c r="M222" s="12">
        <v>2.2000000000000002</v>
      </c>
      <c r="N222" s="12" t="s">
        <v>12600</v>
      </c>
      <c r="O222" s="12" t="s">
        <v>12600</v>
      </c>
      <c r="P222" s="12">
        <v>18</v>
      </c>
      <c r="Q222" s="12" t="s">
        <v>957</v>
      </c>
      <c r="R222" s="12" t="s">
        <v>21628</v>
      </c>
      <c r="S222" s="12" t="s">
        <v>15242</v>
      </c>
      <c r="T222" s="12" t="s">
        <v>15243</v>
      </c>
      <c r="U222" s="12" t="s">
        <v>15244</v>
      </c>
      <c r="V222" s="12" t="s">
        <v>15245</v>
      </c>
      <c r="W222" s="12" t="str">
        <f>"piechart: colorlist=""#00FF00,#FFFFFF,#C0C0C0,#FFFF00,#0000FF,#000080,#008080,#800000,#808000,#800080,#FF0000,#FF00FF"" valuelist="""&amp;AF222&amp;","&amp;AG222&amp;","&amp;AH222&amp;","&amp;AI222&amp;","&amp;AJ222&amp;","&amp;AK222&amp;","&amp;AL222&amp;","&amp;AM222&amp;","&amp;AN222&amp;","&amp;AO222&amp;","&amp;AP222&amp;","&amp;AQ222&amp;""""</f>
        <v>piechart: colorlist="#00FF00,#FFFFFF,#C0C0C0,#FFFF00,#0000FF,#000080,#008080,#800000,#808000,#800080,#FF0000,#FF00FF" valuelist="8027,1291,2213,2580,5284,0,11134,1055,3095,2336,5535,1833"</v>
      </c>
      <c r="X222" s="12" t="s">
        <v>21629</v>
      </c>
      <c r="Y222" s="12" t="s">
        <v>21630</v>
      </c>
      <c r="Z222" s="12"/>
      <c r="AA222" s="12"/>
      <c r="AB222" s="12" t="s">
        <v>21631</v>
      </c>
      <c r="AC222" s="12"/>
      <c r="AD222" s="12"/>
      <c r="AE222" s="12"/>
      <c r="AF222" s="12">
        <v>8027</v>
      </c>
      <c r="AG222" s="12">
        <v>1291</v>
      </c>
      <c r="AH222" s="12">
        <v>2213</v>
      </c>
      <c r="AI222" s="12">
        <v>2580</v>
      </c>
      <c r="AJ222" s="12">
        <v>5284</v>
      </c>
      <c r="AK222" s="12">
        <v>0</v>
      </c>
      <c r="AL222" s="12">
        <v>11134</v>
      </c>
      <c r="AM222" s="12">
        <v>1055</v>
      </c>
      <c r="AN222" s="12">
        <v>3095</v>
      </c>
      <c r="AO222" s="12">
        <v>2336</v>
      </c>
      <c r="AP222" s="12">
        <v>5535</v>
      </c>
      <c r="AQ222" s="12">
        <v>1833</v>
      </c>
      <c r="AR222" s="12">
        <v>500</v>
      </c>
      <c r="AS222" s="12">
        <v>0</v>
      </c>
      <c r="AT222" s="12">
        <v>2080</v>
      </c>
      <c r="AU222" s="12">
        <v>2677</v>
      </c>
      <c r="AV222" s="12">
        <v>5350</v>
      </c>
      <c r="AW222" s="12">
        <v>0</v>
      </c>
      <c r="AX222" s="12">
        <v>3095</v>
      </c>
      <c r="AY222" s="12">
        <v>1055</v>
      </c>
      <c r="AZ222" s="12">
        <v>0</v>
      </c>
      <c r="BA222" s="12">
        <v>0</v>
      </c>
      <c r="BB222" s="12">
        <v>2336</v>
      </c>
      <c r="BC222" s="12">
        <v>1550</v>
      </c>
      <c r="BD222" s="12">
        <v>0</v>
      </c>
      <c r="BE222" s="12">
        <v>3985</v>
      </c>
      <c r="BF222" s="12">
        <v>3181</v>
      </c>
      <c r="BG222" s="12">
        <v>1079</v>
      </c>
      <c r="BH222" s="12">
        <v>0</v>
      </c>
      <c r="BI222" s="12">
        <v>6874</v>
      </c>
      <c r="BJ222" s="12">
        <v>0</v>
      </c>
      <c r="BK222" s="12">
        <v>0</v>
      </c>
      <c r="BL222" s="12">
        <v>5284</v>
      </c>
      <c r="BM222" s="12">
        <v>0</v>
      </c>
      <c r="BN222" s="12">
        <v>1291</v>
      </c>
      <c r="BO222" s="12">
        <v>0</v>
      </c>
      <c r="BP222" s="12">
        <v>0</v>
      </c>
      <c r="BQ222" s="12">
        <v>813</v>
      </c>
      <c r="BR222" s="12">
        <v>1020</v>
      </c>
      <c r="BS222" s="12">
        <v>0</v>
      </c>
      <c r="BT222" s="12">
        <v>1442</v>
      </c>
      <c r="BU222" s="12">
        <v>771</v>
      </c>
      <c r="BV222" s="12">
        <v>0</v>
      </c>
    </row>
    <row r="223" spans="1:74" s="38" customFormat="1">
      <c r="A223" s="12">
        <v>559</v>
      </c>
      <c r="B223" s="12" t="s">
        <v>15249</v>
      </c>
      <c r="C223" s="12" t="str">
        <f>IF(D223=0,"Standard only",INDEX($AR$1:$BV$1,1,MATCH(D223,AR223:BV223,0)))</f>
        <v>NT_Root</v>
      </c>
      <c r="D223" s="12">
        <v>18832</v>
      </c>
      <c r="E223" s="13">
        <f>LOG10(D223)</f>
        <v>4.2748964454993592</v>
      </c>
      <c r="F223" s="12">
        <v>293.21210000000002</v>
      </c>
      <c r="G223" s="12">
        <v>10.14</v>
      </c>
      <c r="H223" s="12" t="s">
        <v>13376</v>
      </c>
      <c r="I223" s="12" t="s">
        <v>12371</v>
      </c>
      <c r="J223" s="12" t="s">
        <v>21622</v>
      </c>
      <c r="K223" s="12" t="s">
        <v>21627</v>
      </c>
      <c r="L223" s="12" t="s">
        <v>11843</v>
      </c>
      <c r="M223" s="12">
        <v>2.2000000000000002</v>
      </c>
      <c r="N223" s="12" t="s">
        <v>12600</v>
      </c>
      <c r="O223" s="12" t="s">
        <v>12600</v>
      </c>
      <c r="P223" s="12">
        <v>18</v>
      </c>
      <c r="Q223" s="12" t="s">
        <v>957</v>
      </c>
      <c r="R223" s="12" t="s">
        <v>21628</v>
      </c>
      <c r="S223" s="12" t="s">
        <v>15242</v>
      </c>
      <c r="T223" s="12" t="s">
        <v>15243</v>
      </c>
      <c r="U223" s="12" t="s">
        <v>15250</v>
      </c>
      <c r="V223" s="12" t="s">
        <v>15251</v>
      </c>
      <c r="W223" s="12" t="str">
        <f>"piechart: colorlist=""#00FF00,#FFFFFF,#C0C0C0,#FFFF00,#0000FF,#000080,#008080,#800000,#808000,#800080,#FF0000,#FF00FF"" valuelist="""&amp;AF223&amp;","&amp;AG223&amp;","&amp;AH223&amp;","&amp;AI223&amp;","&amp;AJ223&amp;","&amp;AK223&amp;","&amp;AL223&amp;","&amp;AM223&amp;","&amp;AN223&amp;","&amp;AO223&amp;","&amp;AP223&amp;","&amp;AQ223&amp;""""</f>
        <v>piechart: colorlist="#00FF00,#FFFFFF,#C0C0C0,#FFFF00,#0000FF,#000080,#008080,#800000,#808000,#800080,#FF0000,#FF00FF" valuelist="7605,2762,0,0,19499,0,5227,0,0,0,3394,0"</v>
      </c>
      <c r="X223" s="12" t="s">
        <v>21629</v>
      </c>
      <c r="Y223" s="12" t="s">
        <v>21630</v>
      </c>
      <c r="Z223" s="12"/>
      <c r="AA223" s="12"/>
      <c r="AB223" s="12"/>
      <c r="AC223" s="12"/>
      <c r="AD223" s="12"/>
      <c r="AE223" s="12"/>
      <c r="AF223" s="12">
        <v>7605</v>
      </c>
      <c r="AG223" s="12">
        <v>2762</v>
      </c>
      <c r="AH223" s="12">
        <v>0</v>
      </c>
      <c r="AI223" s="12">
        <v>0</v>
      </c>
      <c r="AJ223" s="12">
        <v>19499</v>
      </c>
      <c r="AK223" s="12">
        <v>0</v>
      </c>
      <c r="AL223" s="12">
        <v>5227</v>
      </c>
      <c r="AM223" s="12">
        <v>0</v>
      </c>
      <c r="AN223" s="12">
        <v>0</v>
      </c>
      <c r="AO223" s="12">
        <v>0</v>
      </c>
      <c r="AP223" s="12">
        <v>3394</v>
      </c>
      <c r="AQ223" s="12">
        <v>0</v>
      </c>
      <c r="AR223" s="12">
        <v>0</v>
      </c>
      <c r="AS223" s="12">
        <v>0</v>
      </c>
      <c r="AT223" s="12">
        <v>0</v>
      </c>
      <c r="AU223" s="12">
        <v>2338</v>
      </c>
      <c r="AV223" s="12">
        <v>5267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1269</v>
      </c>
      <c r="BD223" s="12">
        <v>0</v>
      </c>
      <c r="BE223" s="12">
        <v>2125</v>
      </c>
      <c r="BF223" s="12">
        <v>1133</v>
      </c>
      <c r="BG223" s="12">
        <v>954</v>
      </c>
      <c r="BH223" s="12">
        <v>0</v>
      </c>
      <c r="BI223" s="12">
        <v>3140</v>
      </c>
      <c r="BJ223" s="12">
        <v>0</v>
      </c>
      <c r="BK223" s="12">
        <v>667</v>
      </c>
      <c r="BL223" s="12">
        <v>18832</v>
      </c>
      <c r="BM223" s="12">
        <v>0</v>
      </c>
      <c r="BN223" s="12">
        <v>0</v>
      </c>
      <c r="BO223" s="12">
        <v>2762</v>
      </c>
      <c r="BP223" s="12">
        <v>0</v>
      </c>
      <c r="BQ223" s="12">
        <v>0</v>
      </c>
      <c r="BR223" s="12">
        <v>0</v>
      </c>
      <c r="BS223" s="12">
        <v>0</v>
      </c>
      <c r="BT223" s="12">
        <v>0</v>
      </c>
      <c r="BU223" s="12">
        <v>0</v>
      </c>
      <c r="BV223" s="12">
        <v>0</v>
      </c>
    </row>
    <row r="224" spans="1:74" s="38" customFormat="1">
      <c r="A224" s="14">
        <v>1517</v>
      </c>
      <c r="B224" s="14" t="s">
        <v>4994</v>
      </c>
      <c r="C224" s="14" t="str">
        <f>IF(D224=0,"Standard only",INDEX($AR$1:$BV$1,1,MATCH(D224,AR224:BV224,0)))</f>
        <v>NT_Root</v>
      </c>
      <c r="D224" s="14">
        <v>8844</v>
      </c>
      <c r="E224" s="13">
        <f>LOG10(D224)</f>
        <v>3.9466487339066765</v>
      </c>
      <c r="F224" s="14">
        <v>295.22800000000001</v>
      </c>
      <c r="G224" s="14">
        <v>10.24</v>
      </c>
      <c r="H224" s="14" t="s">
        <v>25</v>
      </c>
      <c r="I224" s="14" t="s">
        <v>12371</v>
      </c>
      <c r="J224" s="14" t="s">
        <v>21632</v>
      </c>
      <c r="K224" s="14" t="s">
        <v>21633</v>
      </c>
      <c r="L224" s="14" t="s">
        <v>11843</v>
      </c>
      <c r="M224" s="14">
        <v>2.1</v>
      </c>
      <c r="N224" s="14" t="s">
        <v>11076</v>
      </c>
      <c r="O224" s="14" t="s">
        <v>12600</v>
      </c>
      <c r="P224" s="14">
        <v>18</v>
      </c>
      <c r="Q224" s="14" t="s">
        <v>957</v>
      </c>
      <c r="R224" s="14" t="s">
        <v>9803</v>
      </c>
      <c r="S224" s="14" t="s">
        <v>11308</v>
      </c>
      <c r="T224" s="14" t="s">
        <v>11612</v>
      </c>
      <c r="U224" s="14" t="s">
        <v>4995</v>
      </c>
      <c r="V224" s="14" t="s">
        <v>4996</v>
      </c>
      <c r="W224" s="12" t="str">
        <f>"piechart: colorlist=""#00FF00,#FFFFFF,#C0C0C0,#FFFF00,#0000FF,#000080,#008080,#800000,#808000,#800080,#FF0000,#FF00FF"" valuelist="""&amp;AF224&amp;","&amp;AG224&amp;","&amp;AH224&amp;","&amp;AI224&amp;","&amp;AJ224&amp;","&amp;AK224&amp;","&amp;AL224&amp;","&amp;AM224&amp;","&amp;AN224&amp;","&amp;AO224&amp;","&amp;AP224&amp;","&amp;AQ224&amp;""""</f>
        <v>piechart: colorlist="#00FF00,#FFFFFF,#C0C0C0,#FFFF00,#0000FF,#000080,#008080,#800000,#808000,#800080,#FF0000,#FF00FF" valuelist="1485,3331,0,4159,9230,0,1613,815,0,0,1992,430"</v>
      </c>
      <c r="X224" s="14" t="s">
        <v>21634</v>
      </c>
      <c r="Y224" s="14"/>
      <c r="Z224" s="14"/>
      <c r="AA224" s="14"/>
      <c r="AB224" s="14" t="s">
        <v>21635</v>
      </c>
      <c r="AC224" s="14"/>
      <c r="AD224" s="14"/>
      <c r="AE224" s="14"/>
      <c r="AF224" s="14">
        <v>1485</v>
      </c>
      <c r="AG224" s="14">
        <v>3331</v>
      </c>
      <c r="AH224" s="14">
        <v>0</v>
      </c>
      <c r="AI224" s="14">
        <v>4159</v>
      </c>
      <c r="AJ224" s="14">
        <v>9230</v>
      </c>
      <c r="AK224" s="14">
        <v>0</v>
      </c>
      <c r="AL224" s="14">
        <v>1613</v>
      </c>
      <c r="AM224" s="14">
        <v>815</v>
      </c>
      <c r="AN224" s="14">
        <v>0</v>
      </c>
      <c r="AO224" s="14">
        <v>0</v>
      </c>
      <c r="AP224" s="14">
        <v>1992</v>
      </c>
      <c r="AQ224" s="14">
        <v>430</v>
      </c>
      <c r="AR224" s="14">
        <v>662</v>
      </c>
      <c r="AS224" s="14">
        <v>1411</v>
      </c>
      <c r="AT224" s="14">
        <v>2086</v>
      </c>
      <c r="AU224" s="14">
        <v>369</v>
      </c>
      <c r="AV224" s="14">
        <v>1116</v>
      </c>
      <c r="AW224" s="14">
        <v>0</v>
      </c>
      <c r="AX224" s="14">
        <v>0</v>
      </c>
      <c r="AY224" s="14">
        <v>815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4">
        <v>1992</v>
      </c>
      <c r="BF224" s="14">
        <v>0</v>
      </c>
      <c r="BG224" s="14">
        <v>0</v>
      </c>
      <c r="BH224" s="14">
        <v>0</v>
      </c>
      <c r="BI224" s="14">
        <v>1613</v>
      </c>
      <c r="BJ224" s="14">
        <v>0</v>
      </c>
      <c r="BK224" s="14">
        <v>386</v>
      </c>
      <c r="BL224" s="14">
        <v>8844</v>
      </c>
      <c r="BM224" s="14">
        <v>0</v>
      </c>
      <c r="BN224" s="14">
        <v>931</v>
      </c>
      <c r="BO224" s="14">
        <v>2400</v>
      </c>
      <c r="BP224" s="14">
        <v>430</v>
      </c>
      <c r="BQ224" s="14">
        <v>0</v>
      </c>
      <c r="BR224" s="14">
        <v>0</v>
      </c>
      <c r="BS224" s="14">
        <v>0</v>
      </c>
      <c r="BT224" s="14">
        <v>0</v>
      </c>
      <c r="BU224" s="14">
        <v>0</v>
      </c>
      <c r="BV224" s="14">
        <v>0</v>
      </c>
    </row>
    <row r="225" spans="1:74" s="38" customFormat="1">
      <c r="A225" s="12">
        <v>565</v>
      </c>
      <c r="B225" s="12" t="s">
        <v>15252</v>
      </c>
      <c r="C225" s="12" t="str">
        <f>IF(D225=0,"Standard only",INDEX($AR$1:$BV$1,1,MATCH(D225,AR225:BV225,0)))</f>
        <v>AT_Root</v>
      </c>
      <c r="D225" s="12">
        <v>1879</v>
      </c>
      <c r="E225" s="13">
        <f>LOG10(D225)</f>
        <v>3.2739267801005254</v>
      </c>
      <c r="F225" s="12">
        <v>293.21230000000003</v>
      </c>
      <c r="G225" s="12">
        <v>10.4</v>
      </c>
      <c r="H225" s="12" t="s">
        <v>13376</v>
      </c>
      <c r="I225" s="12" t="s">
        <v>15253</v>
      </c>
      <c r="J225" s="12" t="s">
        <v>21636</v>
      </c>
      <c r="K225" s="12" t="s">
        <v>8988</v>
      </c>
      <c r="L225" s="12" t="s">
        <v>11843</v>
      </c>
      <c r="M225" s="12">
        <v>2.2000000000000002</v>
      </c>
      <c r="N225" s="12" t="s">
        <v>12600</v>
      </c>
      <c r="O225" s="12" t="s">
        <v>12600</v>
      </c>
      <c r="P225" s="12">
        <v>18</v>
      </c>
      <c r="Q225" s="12" t="s">
        <v>957</v>
      </c>
      <c r="R225" s="12" t="s">
        <v>15255</v>
      </c>
      <c r="S225" s="12" t="s">
        <v>15256</v>
      </c>
      <c r="T225" s="12" t="s">
        <v>15257</v>
      </c>
      <c r="U225" s="12" t="s">
        <v>15258</v>
      </c>
      <c r="V225" s="12" t="s">
        <v>15259</v>
      </c>
      <c r="W225" s="12" t="str">
        <f>"piechart: colorlist=""#00FF00,#FFFFFF,#C0C0C0,#FFFF00,#0000FF,#000080,#008080,#800000,#808000,#800080,#FF0000,#FF00FF"" valuelist="""&amp;AF225&amp;","&amp;AG225&amp;","&amp;AH225&amp;","&amp;AI225&amp;","&amp;AJ225&amp;","&amp;AK225&amp;","&amp;AL225&amp;","&amp;AM225&amp;","&amp;AN225&amp;","&amp;AO225&amp;","&amp;AP225&amp;","&amp;AQ225&amp;""""</f>
        <v>piechart: colorlist="#00FF00,#FFFFFF,#C0C0C0,#FFFF00,#0000FF,#000080,#008080,#800000,#808000,#800080,#FF0000,#FF00FF" valuelist="1879,0,0,0,0,0,1822,0,0,0,0,0"</v>
      </c>
      <c r="X225" s="12"/>
      <c r="Y225" s="12"/>
      <c r="Z225" s="12"/>
      <c r="AA225" s="12"/>
      <c r="AB225" s="12"/>
      <c r="AC225" s="12"/>
      <c r="AD225" s="12"/>
      <c r="AE225" s="12"/>
      <c r="AF225" s="12">
        <v>1879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1822</v>
      </c>
      <c r="AM225" s="12">
        <v>0</v>
      </c>
      <c r="AN225" s="12">
        <v>0</v>
      </c>
      <c r="AO225" s="12">
        <v>0</v>
      </c>
      <c r="AP225" s="12">
        <v>0</v>
      </c>
      <c r="AQ225" s="12">
        <v>0</v>
      </c>
      <c r="AR225" s="12">
        <v>0</v>
      </c>
      <c r="AS225" s="12">
        <v>0</v>
      </c>
      <c r="AT225" s="12">
        <v>0</v>
      </c>
      <c r="AU225" s="12">
        <v>0</v>
      </c>
      <c r="AV225" s="12">
        <v>1879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2">
        <v>0</v>
      </c>
      <c r="BF225" s="12">
        <v>0</v>
      </c>
      <c r="BG225" s="12">
        <v>0</v>
      </c>
      <c r="BH225" s="12">
        <v>0</v>
      </c>
      <c r="BI225" s="12">
        <v>1822</v>
      </c>
      <c r="BJ225" s="12">
        <v>0</v>
      </c>
      <c r="BK225" s="12">
        <v>0</v>
      </c>
      <c r="BL225" s="12">
        <v>0</v>
      </c>
      <c r="BM225" s="12">
        <v>0</v>
      </c>
      <c r="BN225" s="12">
        <v>0</v>
      </c>
      <c r="BO225" s="12">
        <v>0</v>
      </c>
      <c r="BP225" s="12">
        <v>0</v>
      </c>
      <c r="BQ225" s="12">
        <v>0</v>
      </c>
      <c r="BR225" s="12">
        <v>0</v>
      </c>
      <c r="BS225" s="12">
        <v>0</v>
      </c>
      <c r="BT225" s="12">
        <v>0</v>
      </c>
      <c r="BU225" s="12">
        <v>0</v>
      </c>
      <c r="BV225" s="12">
        <v>0</v>
      </c>
    </row>
    <row r="226" spans="1:74" s="38" customFormat="1">
      <c r="A226" s="12">
        <v>634</v>
      </c>
      <c r="B226" s="12" t="s">
        <v>15260</v>
      </c>
      <c r="C226" s="12" t="str">
        <f>IF(D226=0,"Standard only",INDEX($AR$1:$BV$1,1,MATCH(D226,AR226:BV226,0)))</f>
        <v>MT_Root</v>
      </c>
      <c r="D226" s="12">
        <v>4807</v>
      </c>
      <c r="E226" s="13">
        <f>LOG10(D226)</f>
        <v>3.6818741221286468</v>
      </c>
      <c r="F226" s="12">
        <v>309.2054</v>
      </c>
      <c r="G226" s="12">
        <v>6.72</v>
      </c>
      <c r="H226" s="12" t="s">
        <v>13376</v>
      </c>
      <c r="I226" s="12" t="s">
        <v>15261</v>
      </c>
      <c r="J226" s="12" t="s">
        <v>21637</v>
      </c>
      <c r="K226" s="12" t="s">
        <v>21638</v>
      </c>
      <c r="L226" s="12" t="s">
        <v>11843</v>
      </c>
      <c r="M226" s="12">
        <v>2.2000000000000002</v>
      </c>
      <c r="N226" s="12" t="s">
        <v>12600</v>
      </c>
      <c r="O226" s="12" t="s">
        <v>12600</v>
      </c>
      <c r="P226" s="12">
        <v>18</v>
      </c>
      <c r="Q226" s="12" t="s">
        <v>5274</v>
      </c>
      <c r="R226" s="12" t="s">
        <v>15264</v>
      </c>
      <c r="S226" s="12" t="s">
        <v>15265</v>
      </c>
      <c r="T226" s="12" t="s">
        <v>15266</v>
      </c>
      <c r="U226" s="12" t="s">
        <v>15267</v>
      </c>
      <c r="V226" s="12" t="s">
        <v>15268</v>
      </c>
      <c r="W226" s="12" t="str">
        <f>"piechart: colorlist=""#00FF00,#FFFFFF,#C0C0C0,#FFFF00,#0000FF,#000080,#008080,#800000,#808000,#800080,#FF0000,#FF00FF"" valuelist="""&amp;AF226&amp;","&amp;AG226&amp;","&amp;AH226&amp;","&amp;AI226&amp;","&amp;AJ226&amp;","&amp;AK226&amp;","&amp;AL226&amp;","&amp;AM226&amp;","&amp;AN226&amp;","&amp;AO226&amp;","&amp;AP226&amp;","&amp;AQ226&amp;""""</f>
        <v>piechart: colorlist="#00FF00,#FFFFFF,#C0C0C0,#FFFF00,#0000FF,#000080,#008080,#800000,#808000,#800080,#FF0000,#FF00FF" valuelist="1709,0,0,775,0,0,7654,1995,0,0,0,0"</v>
      </c>
      <c r="X226" s="12"/>
      <c r="Y226" s="12"/>
      <c r="Z226" s="12"/>
      <c r="AA226" s="12"/>
      <c r="AB226" s="12" t="s">
        <v>21639</v>
      </c>
      <c r="AC226" s="12"/>
      <c r="AD226" s="12"/>
      <c r="AE226" s="12"/>
      <c r="AF226" s="12">
        <v>1709</v>
      </c>
      <c r="AG226" s="12">
        <v>0</v>
      </c>
      <c r="AH226" s="12">
        <v>0</v>
      </c>
      <c r="AI226" s="12">
        <v>775</v>
      </c>
      <c r="AJ226" s="12">
        <v>0</v>
      </c>
      <c r="AK226" s="12">
        <v>0</v>
      </c>
      <c r="AL226" s="12">
        <v>7654</v>
      </c>
      <c r="AM226" s="12">
        <v>1995</v>
      </c>
      <c r="AN226" s="12">
        <v>0</v>
      </c>
      <c r="AO226" s="12">
        <v>0</v>
      </c>
      <c r="AP226" s="12">
        <v>0</v>
      </c>
      <c r="AQ226" s="12">
        <v>0</v>
      </c>
      <c r="AR226" s="12">
        <v>0</v>
      </c>
      <c r="AS226" s="12">
        <v>775</v>
      </c>
      <c r="AT226" s="12">
        <v>0</v>
      </c>
      <c r="AU226" s="12">
        <v>1083</v>
      </c>
      <c r="AV226" s="12">
        <v>626</v>
      </c>
      <c r="AW226" s="12">
        <v>0</v>
      </c>
      <c r="AX226" s="12">
        <v>0</v>
      </c>
      <c r="AY226" s="12">
        <v>907</v>
      </c>
      <c r="AZ226" s="12">
        <v>1088</v>
      </c>
      <c r="BA226" s="12">
        <v>0</v>
      </c>
      <c r="BB226" s="12">
        <v>0</v>
      </c>
      <c r="BC226" s="12">
        <v>0</v>
      </c>
      <c r="BD226" s="12">
        <v>0</v>
      </c>
      <c r="BE226" s="12">
        <v>0</v>
      </c>
      <c r="BF226" s="12">
        <v>2186</v>
      </c>
      <c r="BG226" s="12">
        <v>661</v>
      </c>
      <c r="BH226" s="12">
        <v>0</v>
      </c>
      <c r="BI226" s="12">
        <v>4807</v>
      </c>
      <c r="BJ226" s="12">
        <v>0</v>
      </c>
      <c r="BK226" s="12">
        <v>0</v>
      </c>
      <c r="BL226" s="12">
        <v>0</v>
      </c>
      <c r="BM226" s="12">
        <v>0</v>
      </c>
      <c r="BN226" s="12">
        <v>0</v>
      </c>
      <c r="BO226" s="12">
        <v>0</v>
      </c>
      <c r="BP226" s="12">
        <v>0</v>
      </c>
      <c r="BQ226" s="12">
        <v>0</v>
      </c>
      <c r="BR226" s="12">
        <v>0</v>
      </c>
      <c r="BS226" s="12">
        <v>0</v>
      </c>
      <c r="BT226" s="12">
        <v>0</v>
      </c>
      <c r="BU226" s="12">
        <v>0</v>
      </c>
      <c r="BV226" s="12">
        <v>0</v>
      </c>
    </row>
    <row r="227" spans="1:74" s="38" customFormat="1">
      <c r="A227" s="12">
        <v>633</v>
      </c>
      <c r="B227" s="12" t="s">
        <v>15270</v>
      </c>
      <c r="C227" s="12" t="str">
        <f>IF(D227=0,"Standard only",INDEX($AR$1:$BV$1,1,MATCH(D227,AR227:BV227,0)))</f>
        <v>NT_Root</v>
      </c>
      <c r="D227" s="12">
        <v>4613</v>
      </c>
      <c r="E227" s="13">
        <f>LOG10(D227)</f>
        <v>3.6639834546082666</v>
      </c>
      <c r="F227" s="12">
        <v>309.20639999999997</v>
      </c>
      <c r="G227" s="12">
        <v>6.77</v>
      </c>
      <c r="H227" s="12" t="s">
        <v>13376</v>
      </c>
      <c r="I227" s="12" t="s">
        <v>15261</v>
      </c>
      <c r="J227" s="12" t="s">
        <v>15271</v>
      </c>
      <c r="K227" s="12" t="s">
        <v>21640</v>
      </c>
      <c r="L227" s="12" t="s">
        <v>11843</v>
      </c>
      <c r="M227" s="14">
        <v>2.1</v>
      </c>
      <c r="N227" s="12" t="s">
        <v>12600</v>
      </c>
      <c r="O227" s="12" t="s">
        <v>12600</v>
      </c>
      <c r="P227" s="12">
        <v>18</v>
      </c>
      <c r="Q227" s="12" t="s">
        <v>5274</v>
      </c>
      <c r="R227" s="12" t="s">
        <v>15273</v>
      </c>
      <c r="S227" s="12" t="s">
        <v>15274</v>
      </c>
      <c r="T227" s="12" t="s">
        <v>15275</v>
      </c>
      <c r="U227" s="12" t="s">
        <v>15276</v>
      </c>
      <c r="V227" s="12" t="s">
        <v>15277</v>
      </c>
      <c r="W227" s="12" t="str">
        <f>"piechart: colorlist=""#00FF00,#FFFFFF,#C0C0C0,#FFFF00,#0000FF,#000080,#008080,#800000,#808000,#800080,#FF0000,#FF00FF"" valuelist="""&amp;AF227&amp;","&amp;AG227&amp;","&amp;AH227&amp;","&amp;AI227&amp;","&amp;AJ227&amp;","&amp;AK227&amp;","&amp;AL227&amp;","&amp;AM227&amp;","&amp;AN227&amp;","&amp;AO227&amp;","&amp;AP227&amp;","&amp;AQ227&amp;""""</f>
        <v>piechart: colorlist="#00FF00,#FFFFFF,#C0C0C0,#FFFF00,#0000FF,#000080,#008080,#800000,#808000,#800080,#FF0000,#FF00FF" valuelist="1223,764,0,0,4613,0,5911,1059,0,0,0,0"</v>
      </c>
      <c r="X227" s="12" t="s">
        <v>21641</v>
      </c>
      <c r="Y227" s="12" t="s">
        <v>21642</v>
      </c>
      <c r="Z227" s="12" t="s">
        <v>21643</v>
      </c>
      <c r="AA227" s="12"/>
      <c r="AB227" s="12" t="s">
        <v>21644</v>
      </c>
      <c r="AC227" s="12"/>
      <c r="AD227" s="12"/>
      <c r="AE227" s="12"/>
      <c r="AF227" s="12">
        <v>1223</v>
      </c>
      <c r="AG227" s="12">
        <v>764</v>
      </c>
      <c r="AH227" s="12">
        <v>0</v>
      </c>
      <c r="AI227" s="12">
        <v>0</v>
      </c>
      <c r="AJ227" s="12">
        <v>4613</v>
      </c>
      <c r="AK227" s="12">
        <v>0</v>
      </c>
      <c r="AL227" s="12">
        <v>5911</v>
      </c>
      <c r="AM227" s="12">
        <v>1059</v>
      </c>
      <c r="AN227" s="12">
        <v>0</v>
      </c>
      <c r="AO227" s="12">
        <v>0</v>
      </c>
      <c r="AP227" s="12">
        <v>0</v>
      </c>
      <c r="AQ227" s="12">
        <v>0</v>
      </c>
      <c r="AR227" s="12">
        <v>0</v>
      </c>
      <c r="AS227" s="12">
        <v>0</v>
      </c>
      <c r="AT227" s="12">
        <v>0</v>
      </c>
      <c r="AU227" s="12">
        <v>1223</v>
      </c>
      <c r="AV227" s="12">
        <v>0</v>
      </c>
      <c r="AW227" s="12">
        <v>0</v>
      </c>
      <c r="AX227" s="12">
        <v>0</v>
      </c>
      <c r="AY227" s="12">
        <v>0</v>
      </c>
      <c r="AZ227" s="12">
        <v>1059</v>
      </c>
      <c r="BA227" s="12">
        <v>0</v>
      </c>
      <c r="BB227" s="12">
        <v>0</v>
      </c>
      <c r="BC227" s="12">
        <v>0</v>
      </c>
      <c r="BD227" s="12">
        <v>0</v>
      </c>
      <c r="BE227" s="12">
        <v>0</v>
      </c>
      <c r="BF227" s="12">
        <v>1670</v>
      </c>
      <c r="BG227" s="12">
        <v>0</v>
      </c>
      <c r="BH227" s="12">
        <v>0</v>
      </c>
      <c r="BI227" s="12">
        <v>4241</v>
      </c>
      <c r="BJ227" s="12">
        <v>0</v>
      </c>
      <c r="BK227" s="12">
        <v>0</v>
      </c>
      <c r="BL227" s="12">
        <v>4613</v>
      </c>
      <c r="BM227" s="12">
        <v>0</v>
      </c>
      <c r="BN227" s="12">
        <v>0</v>
      </c>
      <c r="BO227" s="12">
        <v>764</v>
      </c>
      <c r="BP227" s="12">
        <v>0</v>
      </c>
      <c r="BQ227" s="12">
        <v>0</v>
      </c>
      <c r="BR227" s="12">
        <v>0</v>
      </c>
      <c r="BS227" s="12">
        <v>0</v>
      </c>
      <c r="BT227" s="12">
        <v>0</v>
      </c>
      <c r="BU227" s="12">
        <v>0</v>
      </c>
      <c r="BV227" s="12">
        <v>0</v>
      </c>
    </row>
    <row r="228" spans="1:74" s="38" customFormat="1">
      <c r="A228" s="12">
        <v>638</v>
      </c>
      <c r="B228" s="12" t="s">
        <v>15282</v>
      </c>
      <c r="C228" s="12" t="str">
        <f>IF(D228=0,"Standard only",INDEX($AR$1:$BV$1,1,MATCH(D228,AR228:BV228,0)))</f>
        <v>NT_Root</v>
      </c>
      <c r="D228" s="12">
        <v>20176</v>
      </c>
      <c r="E228" s="13">
        <f>LOG10(D228)</f>
        <v>4.3048350692290063</v>
      </c>
      <c r="F228" s="12">
        <v>309.20589999999999</v>
      </c>
      <c r="G228" s="12">
        <v>7.74</v>
      </c>
      <c r="H228" s="12" t="s">
        <v>13376</v>
      </c>
      <c r="I228" s="12" t="s">
        <v>15261</v>
      </c>
      <c r="J228" s="12" t="s">
        <v>21637</v>
      </c>
      <c r="K228" s="12" t="s">
        <v>21114</v>
      </c>
      <c r="L228" s="12" t="s">
        <v>11843</v>
      </c>
      <c r="M228" s="12">
        <v>2.2000000000000002</v>
      </c>
      <c r="N228" s="12" t="s">
        <v>12600</v>
      </c>
      <c r="O228" s="12" t="s">
        <v>12600</v>
      </c>
      <c r="P228" s="12">
        <v>18</v>
      </c>
      <c r="Q228" s="12" t="s">
        <v>5274</v>
      </c>
      <c r="R228" s="12" t="s">
        <v>15283</v>
      </c>
      <c r="S228" s="12" t="s">
        <v>15284</v>
      </c>
      <c r="T228" s="12" t="s">
        <v>15285</v>
      </c>
      <c r="U228" s="12" t="s">
        <v>15286</v>
      </c>
      <c r="V228" s="12" t="s">
        <v>15287</v>
      </c>
      <c r="W228" s="12" t="str">
        <f>"piechart: colorlist=""#00FF00,#FFFFFF,#C0C0C0,#FFFF00,#0000FF,#000080,#008080,#800000,#808000,#800080,#FF0000,#FF00FF"" valuelist="""&amp;AF228&amp;","&amp;AG228&amp;","&amp;AH228&amp;","&amp;AI228&amp;","&amp;AJ228&amp;","&amp;AK228&amp;","&amp;AL228&amp;","&amp;AM228&amp;","&amp;AN228&amp;","&amp;AO228&amp;","&amp;AP228&amp;","&amp;AQ228&amp;""""</f>
        <v>piechart: colorlist="#00FF00,#FFFFFF,#C0C0C0,#FFFF00,#0000FF,#000080,#008080,#800000,#808000,#800080,#FF0000,#FF00FF" valuelist="1180,1313,0,515,20176,575,0,1311,758,0,595,1031"</v>
      </c>
      <c r="X228" s="12" t="s">
        <v>21645</v>
      </c>
      <c r="Y228" s="12" t="s">
        <v>21646</v>
      </c>
      <c r="Z228" s="12" t="s">
        <v>21647</v>
      </c>
      <c r="AA228" s="12"/>
      <c r="AB228" s="12" t="s">
        <v>21644</v>
      </c>
      <c r="AC228" s="12" t="s">
        <v>21648</v>
      </c>
      <c r="AD228" s="12"/>
      <c r="AE228" s="12"/>
      <c r="AF228" s="12">
        <v>1180</v>
      </c>
      <c r="AG228" s="12">
        <v>1313</v>
      </c>
      <c r="AH228" s="12">
        <v>0</v>
      </c>
      <c r="AI228" s="12">
        <v>515</v>
      </c>
      <c r="AJ228" s="12">
        <v>20176</v>
      </c>
      <c r="AK228" s="12">
        <v>575</v>
      </c>
      <c r="AL228" s="12">
        <v>0</v>
      </c>
      <c r="AM228" s="12">
        <v>1311</v>
      </c>
      <c r="AN228" s="12">
        <v>758</v>
      </c>
      <c r="AO228" s="12">
        <v>0</v>
      </c>
      <c r="AP228" s="12">
        <v>595</v>
      </c>
      <c r="AQ228" s="12">
        <v>1031</v>
      </c>
      <c r="AR228" s="12">
        <v>0</v>
      </c>
      <c r="AS228" s="12">
        <v>0</v>
      </c>
      <c r="AT228" s="12">
        <v>515</v>
      </c>
      <c r="AU228" s="12">
        <v>0</v>
      </c>
      <c r="AV228" s="12">
        <v>1180</v>
      </c>
      <c r="AW228" s="12">
        <v>0</v>
      </c>
      <c r="AX228" s="12">
        <v>758</v>
      </c>
      <c r="AY228" s="12">
        <v>0</v>
      </c>
      <c r="AZ228" s="12">
        <v>1311</v>
      </c>
      <c r="BA228" s="12">
        <v>0</v>
      </c>
      <c r="BB228" s="12">
        <v>0</v>
      </c>
      <c r="BC228" s="12">
        <v>0</v>
      </c>
      <c r="BD228" s="12">
        <v>0</v>
      </c>
      <c r="BE228" s="12">
        <v>595</v>
      </c>
      <c r="BF228" s="12">
        <v>0</v>
      </c>
      <c r="BG228" s="12">
        <v>0</v>
      </c>
      <c r="BH228" s="12">
        <v>0</v>
      </c>
      <c r="BI228" s="12">
        <v>0</v>
      </c>
      <c r="BJ228" s="12">
        <v>0</v>
      </c>
      <c r="BK228" s="12">
        <v>0</v>
      </c>
      <c r="BL228" s="12">
        <v>20176</v>
      </c>
      <c r="BM228" s="12">
        <v>575</v>
      </c>
      <c r="BN228" s="12">
        <v>0</v>
      </c>
      <c r="BO228" s="12">
        <v>1313</v>
      </c>
      <c r="BP228" s="12">
        <v>0</v>
      </c>
      <c r="BQ228" s="12">
        <v>578</v>
      </c>
      <c r="BR228" s="12">
        <v>453</v>
      </c>
      <c r="BS228" s="12">
        <v>0</v>
      </c>
      <c r="BT228" s="12">
        <v>0</v>
      </c>
      <c r="BU228" s="12">
        <v>0</v>
      </c>
      <c r="BV228" s="12">
        <v>0</v>
      </c>
    </row>
    <row r="229" spans="1:74" s="38" customFormat="1">
      <c r="A229" s="12">
        <v>636</v>
      </c>
      <c r="B229" s="12" t="s">
        <v>15292</v>
      </c>
      <c r="C229" s="12" t="str">
        <f>IF(D229=0,"Standard only",INDEX($AR$1:$BV$1,1,MATCH(D229,AR229:BV229,0)))</f>
        <v>AT_LeafStem</v>
      </c>
      <c r="D229" s="12">
        <v>3583</v>
      </c>
      <c r="E229" s="13">
        <f>LOG10(D229)</f>
        <v>3.5542468081661105</v>
      </c>
      <c r="F229" s="12">
        <v>309.20749999999998</v>
      </c>
      <c r="G229" s="12">
        <v>8.99</v>
      </c>
      <c r="H229" s="12" t="s">
        <v>13376</v>
      </c>
      <c r="I229" s="12" t="s">
        <v>15206</v>
      </c>
      <c r="J229" s="12" t="s">
        <v>21607</v>
      </c>
      <c r="K229" s="12" t="s">
        <v>21527</v>
      </c>
      <c r="L229" s="12" t="s">
        <v>11843</v>
      </c>
      <c r="M229" s="12">
        <v>2.2000000000000002</v>
      </c>
      <c r="N229" s="12" t="s">
        <v>12600</v>
      </c>
      <c r="O229" s="12" t="s">
        <v>12600</v>
      </c>
      <c r="P229" s="12">
        <v>18</v>
      </c>
      <c r="Q229" s="12" t="s">
        <v>5274</v>
      </c>
      <c r="R229" s="12" t="s">
        <v>15293</v>
      </c>
      <c r="S229" s="12" t="s">
        <v>15294</v>
      </c>
      <c r="T229" s="12" t="s">
        <v>15295</v>
      </c>
      <c r="U229" s="12" t="s">
        <v>15296</v>
      </c>
      <c r="V229" s="12" t="s">
        <v>15297</v>
      </c>
      <c r="W229" s="12" t="str">
        <f>"piechart: colorlist=""#00FF00,#FFFFFF,#C0C0C0,#FFFF00,#0000FF,#000080,#008080,#800000,#808000,#800080,#FF0000,#FF00FF"" valuelist="""&amp;AF229&amp;","&amp;AG229&amp;","&amp;AH229&amp;","&amp;AI229&amp;","&amp;AJ229&amp;","&amp;AK229&amp;","&amp;AL229&amp;","&amp;AM229&amp;","&amp;AN229&amp;","&amp;AO229&amp;","&amp;AP229&amp;","&amp;AQ229&amp;""""</f>
        <v>piechart: colorlist="#00FF00,#FFFFFF,#C0C0C0,#FFFF00,#0000FF,#000080,#008080,#800000,#808000,#800080,#FF0000,#FF00FF" valuelist="3583,0,0,0,2183,0,0,0,1120,880,0,1711"</v>
      </c>
      <c r="X229" s="12" t="s">
        <v>21649</v>
      </c>
      <c r="Y229" s="12"/>
      <c r="Z229" s="12"/>
      <c r="AA229" s="12"/>
      <c r="AB229" s="12" t="s">
        <v>21531</v>
      </c>
      <c r="AC229" s="12" t="s">
        <v>21531</v>
      </c>
      <c r="AD229" s="12"/>
      <c r="AE229" s="12"/>
      <c r="AF229" s="12">
        <v>3583</v>
      </c>
      <c r="AG229" s="12">
        <v>0</v>
      </c>
      <c r="AH229" s="12">
        <v>0</v>
      </c>
      <c r="AI229" s="12">
        <v>0</v>
      </c>
      <c r="AJ229" s="12">
        <v>2183</v>
      </c>
      <c r="AK229" s="12">
        <v>0</v>
      </c>
      <c r="AL229" s="12">
        <v>0</v>
      </c>
      <c r="AM229" s="12">
        <v>0</v>
      </c>
      <c r="AN229" s="12">
        <v>1120</v>
      </c>
      <c r="AO229" s="12">
        <v>880</v>
      </c>
      <c r="AP229" s="12">
        <v>0</v>
      </c>
      <c r="AQ229" s="12">
        <v>1711</v>
      </c>
      <c r="AR229" s="12">
        <v>0</v>
      </c>
      <c r="AS229" s="12">
        <v>0</v>
      </c>
      <c r="AT229" s="12">
        <v>0</v>
      </c>
      <c r="AU229" s="12">
        <v>3583</v>
      </c>
      <c r="AV229" s="12">
        <v>0</v>
      </c>
      <c r="AW229" s="12">
        <v>0</v>
      </c>
      <c r="AX229" s="12">
        <v>1120</v>
      </c>
      <c r="AY229" s="12">
        <v>0</v>
      </c>
      <c r="AZ229" s="12">
        <v>0</v>
      </c>
      <c r="BA229" s="12">
        <v>0</v>
      </c>
      <c r="BB229" s="12">
        <v>880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>
        <v>0</v>
      </c>
      <c r="BI229" s="12">
        <v>0</v>
      </c>
      <c r="BJ229" s="12">
        <v>0</v>
      </c>
      <c r="BK229" s="12">
        <v>0</v>
      </c>
      <c r="BL229" s="12">
        <v>2183</v>
      </c>
      <c r="BM229" s="12">
        <v>0</v>
      </c>
      <c r="BN229" s="12">
        <v>0</v>
      </c>
      <c r="BO229" s="12">
        <v>0</v>
      </c>
      <c r="BP229" s="12">
        <v>0</v>
      </c>
      <c r="BQ229" s="12">
        <v>1133</v>
      </c>
      <c r="BR229" s="12">
        <v>578</v>
      </c>
      <c r="BS229" s="12">
        <v>0</v>
      </c>
      <c r="BT229" s="12">
        <v>0</v>
      </c>
      <c r="BU229" s="12">
        <v>0</v>
      </c>
      <c r="BV229" s="12">
        <v>0</v>
      </c>
    </row>
    <row r="230" spans="1:74" s="38" customFormat="1">
      <c r="A230" s="12">
        <v>631</v>
      </c>
      <c r="B230" s="12" t="s">
        <v>15299</v>
      </c>
      <c r="C230" s="12" t="str">
        <f>IF(D230=0,"Standard only",INDEX($AR$1:$BV$1,1,MATCH(D230,AR230:BV230,0)))</f>
        <v>NT_Root</v>
      </c>
      <c r="D230" s="12">
        <v>2626</v>
      </c>
      <c r="E230" s="13">
        <f>LOG10(D230)</f>
        <v>3.4192947217534604</v>
      </c>
      <c r="F230" s="12">
        <v>309.20600000000002</v>
      </c>
      <c r="G230" s="12">
        <v>9.2200000000000006</v>
      </c>
      <c r="H230" s="12" t="s">
        <v>13376</v>
      </c>
      <c r="I230" s="12" t="s">
        <v>15261</v>
      </c>
      <c r="J230" s="12" t="s">
        <v>21637</v>
      </c>
      <c r="K230" s="12" t="s">
        <v>21650</v>
      </c>
      <c r="L230" s="12" t="s">
        <v>11843</v>
      </c>
      <c r="M230" s="12">
        <v>2.2000000000000002</v>
      </c>
      <c r="N230" s="12" t="s">
        <v>12600</v>
      </c>
      <c r="O230" s="12" t="s">
        <v>12600</v>
      </c>
      <c r="P230" s="12">
        <v>18</v>
      </c>
      <c r="Q230" s="12" t="s">
        <v>5274</v>
      </c>
      <c r="R230" s="12" t="s">
        <v>15264</v>
      </c>
      <c r="S230" s="12" t="s">
        <v>15265</v>
      </c>
      <c r="T230" s="12" t="s">
        <v>15266</v>
      </c>
      <c r="U230" s="12" t="s">
        <v>15301</v>
      </c>
      <c r="V230" s="12" t="s">
        <v>15302</v>
      </c>
      <c r="W230" s="12" t="str">
        <f>"piechart: colorlist=""#00FF00,#FFFFFF,#C0C0C0,#FFFF00,#0000FF,#000080,#008080,#800000,#808000,#800080,#FF0000,#FF00FF"" valuelist="""&amp;AF230&amp;","&amp;AG230&amp;","&amp;AH230&amp;","&amp;AI230&amp;","&amp;AJ230&amp;","&amp;AK230&amp;","&amp;AL230&amp;","&amp;AM230&amp;","&amp;AN230&amp;","&amp;AO230&amp;","&amp;AP230&amp;","&amp;AQ230&amp;""""</f>
        <v>piechart: colorlist="#00FF00,#FFFFFF,#C0C0C0,#FFFF00,#0000FF,#000080,#008080,#800000,#808000,#800080,#FF0000,#FF00FF" valuelist="860,0,0,1177,2626,0,1071,0,0,0,0,0"</v>
      </c>
      <c r="X230" s="12" t="s">
        <v>15303</v>
      </c>
      <c r="Y230" s="12" t="s">
        <v>21651</v>
      </c>
      <c r="Z230" s="12"/>
      <c r="AA230" s="12"/>
      <c r="AB230" s="12"/>
      <c r="AC230" s="12"/>
      <c r="AD230" s="12"/>
      <c r="AE230" s="12"/>
      <c r="AF230" s="12">
        <v>860</v>
      </c>
      <c r="AG230" s="12">
        <v>0</v>
      </c>
      <c r="AH230" s="12">
        <v>0</v>
      </c>
      <c r="AI230" s="12">
        <v>1177</v>
      </c>
      <c r="AJ230" s="12">
        <v>2626</v>
      </c>
      <c r="AK230" s="12">
        <v>0</v>
      </c>
      <c r="AL230" s="12">
        <v>1071</v>
      </c>
      <c r="AM230" s="12">
        <v>0</v>
      </c>
      <c r="AN230" s="12">
        <v>0</v>
      </c>
      <c r="AO230" s="12">
        <v>0</v>
      </c>
      <c r="AP230" s="12">
        <v>0</v>
      </c>
      <c r="AQ230" s="12">
        <v>0</v>
      </c>
      <c r="AR230" s="12">
        <v>416</v>
      </c>
      <c r="AS230" s="12">
        <v>368</v>
      </c>
      <c r="AT230" s="12">
        <v>393</v>
      </c>
      <c r="AU230" s="12">
        <v>0</v>
      </c>
      <c r="AV230" s="12">
        <v>860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0</v>
      </c>
      <c r="BE230" s="12">
        <v>0</v>
      </c>
      <c r="BF230" s="12">
        <v>0</v>
      </c>
      <c r="BG230" s="12">
        <v>0</v>
      </c>
      <c r="BH230" s="12">
        <v>0</v>
      </c>
      <c r="BI230" s="12">
        <v>1071</v>
      </c>
      <c r="BJ230" s="12">
        <v>0</v>
      </c>
      <c r="BK230" s="12">
        <v>0</v>
      </c>
      <c r="BL230" s="12">
        <v>2626</v>
      </c>
      <c r="BM230" s="12">
        <v>0</v>
      </c>
      <c r="BN230" s="12">
        <v>0</v>
      </c>
      <c r="BO230" s="12">
        <v>0</v>
      </c>
      <c r="BP230" s="12">
        <v>0</v>
      </c>
      <c r="BQ230" s="12">
        <v>0</v>
      </c>
      <c r="BR230" s="12">
        <v>0</v>
      </c>
      <c r="BS230" s="12">
        <v>0</v>
      </c>
      <c r="BT230" s="12">
        <v>0</v>
      </c>
      <c r="BU230" s="12">
        <v>0</v>
      </c>
      <c r="BV230" s="12">
        <v>0</v>
      </c>
    </row>
    <row r="231" spans="1:74" s="38" customFormat="1">
      <c r="A231" s="12">
        <v>694</v>
      </c>
      <c r="B231" s="12" t="s">
        <v>15305</v>
      </c>
      <c r="C231" s="12" t="str">
        <f>IF(D231=0,"Standard only",INDEX($AR$1:$BV$1,1,MATCH(D231,AR231:BV231,0)))</f>
        <v>NT_Root</v>
      </c>
      <c r="D231" s="12">
        <v>5360</v>
      </c>
      <c r="E231" s="13">
        <f>LOG10(D231)</f>
        <v>3.7291647896927702</v>
      </c>
      <c r="F231" s="12">
        <v>325.20069999999998</v>
      </c>
      <c r="G231" s="12">
        <v>6.58</v>
      </c>
      <c r="H231" s="12" t="s">
        <v>13376</v>
      </c>
      <c r="I231" s="12" t="s">
        <v>15306</v>
      </c>
      <c r="J231" s="12" t="s">
        <v>21652</v>
      </c>
      <c r="K231" s="12" t="s">
        <v>21114</v>
      </c>
      <c r="L231" s="12" t="s">
        <v>11843</v>
      </c>
      <c r="M231" s="12">
        <v>2.2000000000000002</v>
      </c>
      <c r="N231" s="12" t="s">
        <v>12600</v>
      </c>
      <c r="O231" s="12" t="s">
        <v>12600</v>
      </c>
      <c r="P231" s="12">
        <v>18</v>
      </c>
      <c r="Q231" s="12" t="s">
        <v>15308</v>
      </c>
      <c r="R231" s="12" t="s">
        <v>15309</v>
      </c>
      <c r="S231" s="12" t="s">
        <v>15310</v>
      </c>
      <c r="T231" s="12" t="s">
        <v>15311</v>
      </c>
      <c r="U231" s="12" t="s">
        <v>15312</v>
      </c>
      <c r="V231" s="12" t="s">
        <v>15313</v>
      </c>
      <c r="W231" s="12" t="str">
        <f>"piechart: colorlist=""#00FF00,#FFFFFF,#C0C0C0,#FFFF00,#0000FF,#000080,#008080,#800000,#808000,#800080,#FF0000,#FF00FF"" valuelist="""&amp;AF231&amp;","&amp;AG231&amp;","&amp;AH231&amp;","&amp;AI231&amp;","&amp;AJ231&amp;","&amp;AK231&amp;","&amp;AL231&amp;","&amp;AM231&amp;","&amp;AN231&amp;","&amp;AO231&amp;","&amp;AP231&amp;","&amp;AQ231&amp;""""</f>
        <v>piechart: colorlist="#00FF00,#FFFFFF,#C0C0C0,#FFFF00,#0000FF,#000080,#008080,#800000,#808000,#800080,#FF0000,#FF00FF" valuelist="0,864,0,0,5360,0,756,0,0,0,0,0"</v>
      </c>
      <c r="X231" s="12" t="s">
        <v>21653</v>
      </c>
      <c r="Y231" s="12" t="s">
        <v>21654</v>
      </c>
      <c r="Z231" s="12"/>
      <c r="AA231" s="12"/>
      <c r="AB231" s="12" t="s">
        <v>21644</v>
      </c>
      <c r="AC231" s="12"/>
      <c r="AD231" s="12"/>
      <c r="AE231" s="12"/>
      <c r="AF231" s="12">
        <v>0</v>
      </c>
      <c r="AG231" s="12">
        <v>864</v>
      </c>
      <c r="AH231" s="12">
        <v>0</v>
      </c>
      <c r="AI231" s="12">
        <v>0</v>
      </c>
      <c r="AJ231" s="12">
        <v>5360</v>
      </c>
      <c r="AK231" s="12">
        <v>0</v>
      </c>
      <c r="AL231" s="12">
        <v>756</v>
      </c>
      <c r="AM231" s="12">
        <v>0</v>
      </c>
      <c r="AN231" s="12">
        <v>0</v>
      </c>
      <c r="AO231" s="12">
        <v>0</v>
      </c>
      <c r="AP231" s="12">
        <v>0</v>
      </c>
      <c r="AQ231" s="12">
        <v>0</v>
      </c>
      <c r="AR231" s="12">
        <v>0</v>
      </c>
      <c r="AS231" s="12">
        <v>0</v>
      </c>
      <c r="AT231" s="12">
        <v>0</v>
      </c>
      <c r="AU231" s="12">
        <v>0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756</v>
      </c>
      <c r="BG231" s="12">
        <v>0</v>
      </c>
      <c r="BH231" s="12">
        <v>0</v>
      </c>
      <c r="BI231" s="12">
        <v>0</v>
      </c>
      <c r="BJ231" s="12">
        <v>0</v>
      </c>
      <c r="BK231" s="12">
        <v>0</v>
      </c>
      <c r="BL231" s="12">
        <v>5360</v>
      </c>
      <c r="BM231" s="12">
        <v>0</v>
      </c>
      <c r="BN231" s="12">
        <v>0</v>
      </c>
      <c r="BO231" s="12">
        <v>864</v>
      </c>
      <c r="BP231" s="12">
        <v>0</v>
      </c>
      <c r="BQ231" s="12">
        <v>0</v>
      </c>
      <c r="BR231" s="12">
        <v>0</v>
      </c>
      <c r="BS231" s="12">
        <v>0</v>
      </c>
      <c r="BT231" s="12">
        <v>0</v>
      </c>
      <c r="BU231" s="12">
        <v>0</v>
      </c>
      <c r="BV231" s="12">
        <v>0</v>
      </c>
    </row>
    <row r="232" spans="1:74" s="38" customFormat="1">
      <c r="A232" s="12">
        <v>573</v>
      </c>
      <c r="B232" s="12" t="s">
        <v>15316</v>
      </c>
      <c r="C232" s="12" t="str">
        <f>IF(D232=0,"Standard only",INDEX($AR$1:$BV$1,1,MATCH(D232,AR232:BV232,0)))</f>
        <v>GG_Root</v>
      </c>
      <c r="D232" s="12">
        <v>26084</v>
      </c>
      <c r="E232" s="13">
        <f>LOG10(D232)</f>
        <v>4.4163741915354215</v>
      </c>
      <c r="F232" s="12">
        <v>295.22719999999998</v>
      </c>
      <c r="G232" s="12">
        <v>9.57</v>
      </c>
      <c r="H232" s="12" t="s">
        <v>13376</v>
      </c>
      <c r="I232" s="12" t="s">
        <v>15317</v>
      </c>
      <c r="J232" s="12" t="s">
        <v>21658</v>
      </c>
      <c r="K232" s="12" t="s">
        <v>21659</v>
      </c>
      <c r="L232" s="12" t="s">
        <v>11843</v>
      </c>
      <c r="M232" s="12">
        <v>2.2000000000000002</v>
      </c>
      <c r="N232" s="12" t="s">
        <v>12600</v>
      </c>
      <c r="O232" s="12" t="s">
        <v>12600</v>
      </c>
      <c r="P232" s="12">
        <v>18</v>
      </c>
      <c r="Q232" s="12" t="s">
        <v>5046</v>
      </c>
      <c r="R232" s="12" t="s">
        <v>15320</v>
      </c>
      <c r="S232" s="12" t="s">
        <v>15321</v>
      </c>
      <c r="T232" s="12" t="s">
        <v>15322</v>
      </c>
      <c r="U232" s="12" t="s">
        <v>15323</v>
      </c>
      <c r="V232" s="12" t="s">
        <v>15324</v>
      </c>
      <c r="W232" s="12" t="str">
        <f>"piechart: colorlist=""#00FF00,#FFFFFF,#C0C0C0,#FFFF00,#0000FF,#000080,#008080,#800000,#808000,#800080,#FF0000,#FF00FF"" valuelist="""&amp;AF232&amp;","&amp;AG232&amp;","&amp;AH232&amp;","&amp;AI232&amp;","&amp;AJ232&amp;","&amp;AK232&amp;","&amp;AL232&amp;","&amp;AM232&amp;","&amp;AN232&amp;","&amp;AO232&amp;","&amp;AP232&amp;","&amp;AQ232&amp;""""</f>
        <v>piechart: colorlist="#00FF00,#FFFFFF,#C0C0C0,#FFFF00,#0000FF,#000080,#008080,#800000,#808000,#800080,#FF0000,#FF00FF" valuelist="0,0,0,0,0,0,987,14387,26745,19577,0,9400"</v>
      </c>
      <c r="X232" s="12" t="s">
        <v>21660</v>
      </c>
      <c r="Y232" s="12"/>
      <c r="Z232" s="12"/>
      <c r="AA232" s="12"/>
      <c r="AB232" s="12" t="s">
        <v>21661</v>
      </c>
      <c r="AC232" s="12"/>
      <c r="AD232" s="12"/>
      <c r="AE232" s="12"/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2">
        <v>987</v>
      </c>
      <c r="AM232" s="12">
        <v>14387</v>
      </c>
      <c r="AN232" s="12">
        <v>26745</v>
      </c>
      <c r="AO232" s="12">
        <v>19577</v>
      </c>
      <c r="AP232" s="12">
        <v>0</v>
      </c>
      <c r="AQ232" s="12">
        <v>9400</v>
      </c>
      <c r="AR232" s="12">
        <v>0</v>
      </c>
      <c r="AS232" s="12">
        <v>0</v>
      </c>
      <c r="AT232" s="12">
        <v>0</v>
      </c>
      <c r="AU232" s="12">
        <v>0</v>
      </c>
      <c r="AV232" s="12">
        <v>0</v>
      </c>
      <c r="AW232" s="12">
        <v>661</v>
      </c>
      <c r="AX232" s="12">
        <v>26084</v>
      </c>
      <c r="AY232" s="12">
        <v>8397</v>
      </c>
      <c r="AZ232" s="12">
        <v>5990</v>
      </c>
      <c r="BA232" s="12">
        <v>2314</v>
      </c>
      <c r="BB232" s="12">
        <v>17263</v>
      </c>
      <c r="BC232" s="12">
        <v>0</v>
      </c>
      <c r="BD232" s="12">
        <v>0</v>
      </c>
      <c r="BE232" s="12">
        <v>0</v>
      </c>
      <c r="BF232" s="12">
        <v>0</v>
      </c>
      <c r="BG232" s="12">
        <v>0</v>
      </c>
      <c r="BH232" s="12">
        <v>0</v>
      </c>
      <c r="BI232" s="12">
        <v>987</v>
      </c>
      <c r="BJ232" s="12">
        <v>0</v>
      </c>
      <c r="BK232" s="12">
        <v>0</v>
      </c>
      <c r="BL232" s="12">
        <v>0</v>
      </c>
      <c r="BM232" s="12">
        <v>0</v>
      </c>
      <c r="BN232" s="12">
        <v>0</v>
      </c>
      <c r="BO232" s="12">
        <v>0</v>
      </c>
      <c r="BP232" s="12">
        <v>374</v>
      </c>
      <c r="BQ232" s="12">
        <v>4790</v>
      </c>
      <c r="BR232" s="12">
        <v>4236</v>
      </c>
      <c r="BS232" s="12">
        <v>0</v>
      </c>
      <c r="BT232" s="12">
        <v>0</v>
      </c>
      <c r="BU232" s="12">
        <v>0</v>
      </c>
      <c r="BV232" s="12">
        <v>0</v>
      </c>
    </row>
    <row r="233" spans="1:74" s="38" customFormat="1">
      <c r="A233" s="12">
        <v>574</v>
      </c>
      <c r="B233" s="12" t="s">
        <v>15327</v>
      </c>
      <c r="C233" s="12" t="str">
        <f>IF(D233=0,"Standard only",INDEX($AR$1:$BV$1,1,MATCH(D233,AR233:BV233,0)))</f>
        <v>NT_Root</v>
      </c>
      <c r="D233" s="12">
        <v>63469</v>
      </c>
      <c r="E233" s="13">
        <f>LOG10(D233)</f>
        <v>4.8025616557441877</v>
      </c>
      <c r="F233" s="12">
        <v>295.22739999999999</v>
      </c>
      <c r="G233" s="12">
        <v>9.7899999999999991</v>
      </c>
      <c r="H233" s="12" t="s">
        <v>13376</v>
      </c>
      <c r="I233" s="12" t="s">
        <v>15317</v>
      </c>
      <c r="J233" s="12" t="s">
        <v>15328</v>
      </c>
      <c r="K233" s="12" t="s">
        <v>10768</v>
      </c>
      <c r="L233" s="12" t="s">
        <v>11843</v>
      </c>
      <c r="M233" s="14">
        <v>2.1</v>
      </c>
      <c r="N233" s="12" t="s">
        <v>12600</v>
      </c>
      <c r="O233" s="12" t="s">
        <v>12600</v>
      </c>
      <c r="P233" s="12">
        <v>18</v>
      </c>
      <c r="Q233" s="12" t="s">
        <v>5046</v>
      </c>
      <c r="R233" s="12" t="s">
        <v>15329</v>
      </c>
      <c r="S233" s="12" t="s">
        <v>15330</v>
      </c>
      <c r="T233" s="12" t="s">
        <v>15331</v>
      </c>
      <c r="U233" s="12" t="s">
        <v>15332</v>
      </c>
      <c r="V233" s="12" t="s">
        <v>15333</v>
      </c>
      <c r="W233" s="12" t="str">
        <f>"piechart: colorlist=""#00FF00,#FFFFFF,#C0C0C0,#FFFF00,#0000FF,#000080,#008080,#800000,#808000,#800080,#FF0000,#FF00FF"" valuelist="""&amp;AF233&amp;","&amp;AG233&amp;","&amp;AH233&amp;","&amp;AI233&amp;","&amp;AJ233&amp;","&amp;AK233&amp;","&amp;AL233&amp;","&amp;AM233&amp;","&amp;AN233&amp;","&amp;AO233&amp;","&amp;AP233&amp;","&amp;AQ233&amp;""""</f>
        <v>piechart: colorlist="#00FF00,#FFFFFF,#C0C0C0,#FFFF00,#0000FF,#000080,#008080,#800000,#808000,#800080,#FF0000,#FF00FF" valuelist="31244,25439,18734,33214,68306,0,35493,0,2907,0,28035,0"</v>
      </c>
      <c r="X233" s="12" t="s">
        <v>21662</v>
      </c>
      <c r="Y233" s="12"/>
      <c r="Z233" s="12"/>
      <c r="AA233" s="12"/>
      <c r="AB233" s="12" t="s">
        <v>21663</v>
      </c>
      <c r="AC233" s="12"/>
      <c r="AD233" s="12"/>
      <c r="AE233" s="12"/>
      <c r="AF233" s="12">
        <v>31244</v>
      </c>
      <c r="AG233" s="12">
        <v>25439</v>
      </c>
      <c r="AH233" s="12">
        <v>18734</v>
      </c>
      <c r="AI233" s="12">
        <v>33214</v>
      </c>
      <c r="AJ233" s="12">
        <v>68306</v>
      </c>
      <c r="AK233" s="12">
        <v>0</v>
      </c>
      <c r="AL233" s="12">
        <v>35493</v>
      </c>
      <c r="AM233" s="12">
        <v>0</v>
      </c>
      <c r="AN233" s="12">
        <v>2907</v>
      </c>
      <c r="AO233" s="12">
        <v>0</v>
      </c>
      <c r="AP233" s="12">
        <v>28035</v>
      </c>
      <c r="AQ233" s="12">
        <v>0</v>
      </c>
      <c r="AR233" s="12">
        <v>6219</v>
      </c>
      <c r="AS233" s="12">
        <v>17690</v>
      </c>
      <c r="AT233" s="12">
        <v>9305</v>
      </c>
      <c r="AU233" s="12">
        <v>16679</v>
      </c>
      <c r="AV233" s="12">
        <v>14565</v>
      </c>
      <c r="AW233" s="12">
        <v>0</v>
      </c>
      <c r="AX233" s="12">
        <v>2907</v>
      </c>
      <c r="AY233" s="12">
        <v>0</v>
      </c>
      <c r="AZ233" s="12">
        <v>0</v>
      </c>
      <c r="BA233" s="12">
        <v>0</v>
      </c>
      <c r="BB233" s="12">
        <v>0</v>
      </c>
      <c r="BC233" s="12">
        <v>12906</v>
      </c>
      <c r="BD233" s="12">
        <v>543</v>
      </c>
      <c r="BE233" s="12">
        <v>14586</v>
      </c>
      <c r="BF233" s="12">
        <v>8097</v>
      </c>
      <c r="BG233" s="12">
        <v>5462</v>
      </c>
      <c r="BH233" s="12">
        <v>844</v>
      </c>
      <c r="BI233" s="12">
        <v>20564</v>
      </c>
      <c r="BJ233" s="12">
        <v>526</v>
      </c>
      <c r="BK233" s="12">
        <v>4837</v>
      </c>
      <c r="BL233" s="12">
        <v>63469</v>
      </c>
      <c r="BM233" s="12">
        <v>0</v>
      </c>
      <c r="BN233" s="12">
        <v>6877</v>
      </c>
      <c r="BO233" s="12">
        <v>18562</v>
      </c>
      <c r="BP233" s="12">
        <v>0</v>
      </c>
      <c r="BQ233" s="12">
        <v>0</v>
      </c>
      <c r="BR233" s="12">
        <v>0</v>
      </c>
      <c r="BS233" s="12">
        <v>414</v>
      </c>
      <c r="BT233" s="12">
        <v>2878</v>
      </c>
      <c r="BU233" s="12">
        <v>15031</v>
      </c>
      <c r="BV233" s="12">
        <v>411</v>
      </c>
    </row>
    <row r="234" spans="1:74" s="38" customFormat="1">
      <c r="A234" s="12">
        <v>648</v>
      </c>
      <c r="B234" s="12" t="s">
        <v>15336</v>
      </c>
      <c r="C234" s="12" t="str">
        <f>IF(D234=0,"Standard only",INDEX($AR$1:$BV$1,1,MATCH(D234,AR234:BV234,0)))</f>
        <v>NT_Root</v>
      </c>
      <c r="D234" s="12">
        <v>9078</v>
      </c>
      <c r="E234" s="13">
        <f>LOG10(D234)</f>
        <v>3.9579901784068303</v>
      </c>
      <c r="F234" s="12">
        <v>311.22219999999999</v>
      </c>
      <c r="G234" s="12">
        <v>7.32</v>
      </c>
      <c r="H234" s="12" t="s">
        <v>13376</v>
      </c>
      <c r="I234" s="12" t="s">
        <v>15337</v>
      </c>
      <c r="J234" s="12" t="s">
        <v>21664</v>
      </c>
      <c r="K234" s="12" t="s">
        <v>21665</v>
      </c>
      <c r="L234" s="12" t="s">
        <v>11843</v>
      </c>
      <c r="M234" s="12">
        <v>2.2000000000000002</v>
      </c>
      <c r="N234" s="12" t="s">
        <v>12600</v>
      </c>
      <c r="O234" s="12" t="s">
        <v>12600</v>
      </c>
      <c r="P234" s="12">
        <v>18</v>
      </c>
      <c r="Q234" s="12" t="s">
        <v>15340</v>
      </c>
      <c r="R234" s="12" t="s">
        <v>15341</v>
      </c>
      <c r="S234" s="12" t="s">
        <v>15342</v>
      </c>
      <c r="T234" s="12" t="s">
        <v>15343</v>
      </c>
      <c r="U234" s="12" t="s">
        <v>15344</v>
      </c>
      <c r="V234" s="12" t="s">
        <v>15345</v>
      </c>
      <c r="W234" s="12" t="str">
        <f>"piechart: colorlist=""#00FF00,#FFFFFF,#C0C0C0,#FFFF00,#0000FF,#000080,#008080,#800000,#808000,#800080,#FF0000,#FF00FF"" valuelist="""&amp;AF234&amp;","&amp;AG234&amp;","&amp;AH234&amp;","&amp;AI234&amp;","&amp;AJ234&amp;","&amp;AK234&amp;","&amp;AL234&amp;","&amp;AM234&amp;","&amp;AN234&amp;","&amp;AO234&amp;","&amp;AP234&amp;","&amp;AQ234&amp;""""</f>
        <v>piechart: colorlist="#00FF00,#FFFFFF,#C0C0C0,#FFFF00,#0000FF,#000080,#008080,#800000,#808000,#800080,#FF0000,#FF00FF" valuelist="0,858,0,0,9078,0,0,518,0,0,0,0"</v>
      </c>
      <c r="X234" s="12" t="s">
        <v>21653</v>
      </c>
      <c r="Y234" s="12" t="s">
        <v>21666</v>
      </c>
      <c r="Z234" s="12"/>
      <c r="AA234" s="12"/>
      <c r="AB234" s="12"/>
      <c r="AC234" s="12"/>
      <c r="AD234" s="12"/>
      <c r="AE234" s="12"/>
      <c r="AF234" s="12">
        <v>0</v>
      </c>
      <c r="AG234" s="12">
        <v>858</v>
      </c>
      <c r="AH234" s="12">
        <v>0</v>
      </c>
      <c r="AI234" s="12">
        <v>0</v>
      </c>
      <c r="AJ234" s="12">
        <v>9078</v>
      </c>
      <c r="AK234" s="12">
        <v>0</v>
      </c>
      <c r="AL234" s="12">
        <v>0</v>
      </c>
      <c r="AM234" s="12">
        <v>518</v>
      </c>
      <c r="AN234" s="12">
        <v>0</v>
      </c>
      <c r="AO234" s="12">
        <v>0</v>
      </c>
      <c r="AP234" s="12">
        <v>0</v>
      </c>
      <c r="AQ234" s="12">
        <v>0</v>
      </c>
      <c r="AR234" s="12">
        <v>0</v>
      </c>
      <c r="AS234" s="12">
        <v>0</v>
      </c>
      <c r="AT234" s="12">
        <v>0</v>
      </c>
      <c r="AU234" s="12">
        <v>0</v>
      </c>
      <c r="AV234" s="12">
        <v>0</v>
      </c>
      <c r="AW234" s="12">
        <v>0</v>
      </c>
      <c r="AX234" s="12">
        <v>0</v>
      </c>
      <c r="AY234" s="12">
        <v>0</v>
      </c>
      <c r="AZ234" s="12">
        <v>518</v>
      </c>
      <c r="BA234" s="12">
        <v>0</v>
      </c>
      <c r="BB234" s="12">
        <v>0</v>
      </c>
      <c r="BC234" s="12">
        <v>0</v>
      </c>
      <c r="BD234" s="12">
        <v>0</v>
      </c>
      <c r="BE234" s="12">
        <v>0</v>
      </c>
      <c r="BF234" s="12">
        <v>0</v>
      </c>
      <c r="BG234" s="12">
        <v>0</v>
      </c>
      <c r="BH234" s="12">
        <v>0</v>
      </c>
      <c r="BI234" s="12">
        <v>0</v>
      </c>
      <c r="BJ234" s="12">
        <v>0</v>
      </c>
      <c r="BK234" s="12">
        <v>0</v>
      </c>
      <c r="BL234" s="12">
        <v>9078</v>
      </c>
      <c r="BM234" s="12">
        <v>0</v>
      </c>
      <c r="BN234" s="12">
        <v>0</v>
      </c>
      <c r="BO234" s="12">
        <v>858</v>
      </c>
      <c r="BP234" s="12">
        <v>0</v>
      </c>
      <c r="BQ234" s="12">
        <v>0</v>
      </c>
      <c r="BR234" s="12">
        <v>0</v>
      </c>
      <c r="BS234" s="12">
        <v>0</v>
      </c>
      <c r="BT234" s="12">
        <v>0</v>
      </c>
      <c r="BU234" s="12">
        <v>0</v>
      </c>
      <c r="BV234" s="12">
        <v>0</v>
      </c>
    </row>
    <row r="235" spans="1:74" s="38" customFormat="1">
      <c r="A235" s="12">
        <v>651</v>
      </c>
      <c r="B235" s="12" t="s">
        <v>15347</v>
      </c>
      <c r="C235" s="12" t="str">
        <f>IF(D235=0,"Standard only",INDEX($AR$1:$BV$1,1,MATCH(D235,AR235:BV235,0)))</f>
        <v>OS_Root</v>
      </c>
      <c r="D235" s="12">
        <v>8700</v>
      </c>
      <c r="E235" s="13">
        <f>LOG10(D235)</f>
        <v>3.9395192526186187</v>
      </c>
      <c r="F235" s="12">
        <v>311.22140000000002</v>
      </c>
      <c r="G235" s="12">
        <v>8</v>
      </c>
      <c r="H235" s="12" t="s">
        <v>13376</v>
      </c>
      <c r="I235" s="12" t="s">
        <v>15337</v>
      </c>
      <c r="J235" s="12" t="s">
        <v>21664</v>
      </c>
      <c r="K235" s="12" t="s">
        <v>16417</v>
      </c>
      <c r="L235" s="12" t="s">
        <v>11843</v>
      </c>
      <c r="M235" s="12">
        <v>2.1</v>
      </c>
      <c r="N235" s="12" t="s">
        <v>12600</v>
      </c>
      <c r="O235" s="12" t="s">
        <v>12600</v>
      </c>
      <c r="P235" s="12">
        <v>18</v>
      </c>
      <c r="Q235" s="12" t="s">
        <v>15340</v>
      </c>
      <c r="R235" s="12" t="s">
        <v>15348</v>
      </c>
      <c r="S235" s="12" t="s">
        <v>15242</v>
      </c>
      <c r="T235" s="12" t="s">
        <v>15243</v>
      </c>
      <c r="U235" s="12" t="s">
        <v>15349</v>
      </c>
      <c r="V235" s="12" t="s">
        <v>15350</v>
      </c>
      <c r="W235" s="12" t="str">
        <f>"piechart: colorlist=""#00FF00,#FFFFFF,#C0C0C0,#FFFF00,#0000FF,#000080,#008080,#800000,#808000,#800080,#FF0000,#FF00FF"" valuelist="""&amp;AF235&amp;","&amp;AG235&amp;","&amp;AH235&amp;","&amp;AI235&amp;","&amp;AJ235&amp;","&amp;AK235&amp;","&amp;AL235&amp;","&amp;AM235&amp;","&amp;AN235&amp;","&amp;AO235&amp;","&amp;AP235&amp;","&amp;AQ235&amp;""""</f>
        <v>piechart: colorlist="#00FF00,#FFFFFF,#C0C0C0,#FFFF00,#0000FF,#000080,#008080,#800000,#808000,#800080,#FF0000,#FF00FF" valuelist="0,8700,0,2364,2666,2860,0,0,0,0,0,0"</v>
      </c>
      <c r="X235" s="12" t="s">
        <v>21667</v>
      </c>
      <c r="Y235" s="12" t="s">
        <v>21668</v>
      </c>
      <c r="Z235" s="12"/>
      <c r="AA235" s="12"/>
      <c r="AB235" s="12" t="s">
        <v>21644</v>
      </c>
      <c r="AC235" s="12"/>
      <c r="AD235" s="12"/>
      <c r="AE235" s="12"/>
      <c r="AF235" s="12">
        <v>0</v>
      </c>
      <c r="AG235" s="12">
        <v>8700</v>
      </c>
      <c r="AH235" s="12">
        <v>0</v>
      </c>
      <c r="AI235" s="12">
        <v>2364</v>
      </c>
      <c r="AJ235" s="12">
        <v>2666</v>
      </c>
      <c r="AK235" s="12">
        <v>2860</v>
      </c>
      <c r="AL235" s="12">
        <v>0</v>
      </c>
      <c r="AM235" s="12">
        <v>0</v>
      </c>
      <c r="AN235" s="12">
        <v>0</v>
      </c>
      <c r="AO235" s="12">
        <v>0</v>
      </c>
      <c r="AP235" s="12">
        <v>0</v>
      </c>
      <c r="AQ235" s="12">
        <v>0</v>
      </c>
      <c r="AR235" s="12">
        <v>1298</v>
      </c>
      <c r="AS235" s="12">
        <v>1066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2">
        <v>0</v>
      </c>
      <c r="BK235" s="12">
        <v>0</v>
      </c>
      <c r="BL235" s="12">
        <v>2666</v>
      </c>
      <c r="BM235" s="12">
        <v>2860</v>
      </c>
      <c r="BN235" s="12">
        <v>0</v>
      </c>
      <c r="BO235" s="12">
        <v>8700</v>
      </c>
      <c r="BP235" s="12">
        <v>0</v>
      </c>
      <c r="BQ235" s="12">
        <v>0</v>
      </c>
      <c r="BR235" s="12">
        <v>0</v>
      </c>
      <c r="BS235" s="12">
        <v>0</v>
      </c>
      <c r="BT235" s="12">
        <v>0</v>
      </c>
      <c r="BU235" s="12">
        <v>0</v>
      </c>
      <c r="BV235" s="12">
        <v>0</v>
      </c>
    </row>
    <row r="236" spans="1:74" s="38" customFormat="1">
      <c r="A236" s="12">
        <v>645</v>
      </c>
      <c r="B236" s="12" t="s">
        <v>15353</v>
      </c>
      <c r="C236" s="12" t="str">
        <f>IF(D236=0,"Standard only",INDEX($AR$1:$BV$1,1,MATCH(D236,AR236:BV236,0)))</f>
        <v>NT_Root</v>
      </c>
      <c r="D236" s="12">
        <v>8897</v>
      </c>
      <c r="E236" s="13">
        <f>LOG10(D236)</f>
        <v>3.949243590568265</v>
      </c>
      <c r="F236" s="12">
        <v>311.22190000000001</v>
      </c>
      <c r="G236" s="12">
        <v>8.1999999999999993</v>
      </c>
      <c r="H236" s="12" t="s">
        <v>13376</v>
      </c>
      <c r="I236" s="12" t="s">
        <v>15337</v>
      </c>
      <c r="J236" s="12" t="s">
        <v>15354</v>
      </c>
      <c r="K236" s="12" t="s">
        <v>8847</v>
      </c>
      <c r="L236" s="12" t="s">
        <v>11843</v>
      </c>
      <c r="M236" s="14">
        <v>2.1</v>
      </c>
      <c r="N236" s="12" t="s">
        <v>12600</v>
      </c>
      <c r="O236" s="12" t="s">
        <v>12600</v>
      </c>
      <c r="P236" s="12">
        <v>18</v>
      </c>
      <c r="Q236" s="12" t="s">
        <v>15340</v>
      </c>
      <c r="R236" s="12" t="s">
        <v>15348</v>
      </c>
      <c r="S236" s="12" t="s">
        <v>15242</v>
      </c>
      <c r="T236" s="12" t="s">
        <v>15243</v>
      </c>
      <c r="U236" s="12" t="s">
        <v>15355</v>
      </c>
      <c r="V236" s="12" t="s">
        <v>15356</v>
      </c>
      <c r="W236" s="12" t="str">
        <f>"piechart: colorlist=""#00FF00,#FFFFFF,#C0C0C0,#FFFF00,#0000FF,#000080,#008080,#800000,#808000,#800080,#FF0000,#FF00FF"" valuelist="""&amp;AF236&amp;","&amp;AG236&amp;","&amp;AH236&amp;","&amp;AI236&amp;","&amp;AJ236&amp;","&amp;AK236&amp;","&amp;AL236&amp;","&amp;AM236&amp;","&amp;AN236&amp;","&amp;AO236&amp;","&amp;AP236&amp;","&amp;AQ236&amp;""""</f>
        <v>piechart: colorlist="#00FF00,#FFFFFF,#C0C0C0,#FFFF00,#0000FF,#000080,#008080,#800000,#808000,#800080,#FF0000,#FF00FF" valuelist="0,0,0,0,8897,2864,0,0,0,0,0,0"</v>
      </c>
      <c r="X236" s="12" t="s">
        <v>21669</v>
      </c>
      <c r="Y236" s="12" t="s">
        <v>21670</v>
      </c>
      <c r="Z236" s="12"/>
      <c r="AA236" s="12"/>
      <c r="AB236" s="12" t="s">
        <v>21644</v>
      </c>
      <c r="AC236" s="12"/>
      <c r="AD236" s="12"/>
      <c r="AE236" s="12"/>
      <c r="AF236" s="12">
        <v>0</v>
      </c>
      <c r="AG236" s="12">
        <v>0</v>
      </c>
      <c r="AH236" s="12">
        <v>0</v>
      </c>
      <c r="AI236" s="12">
        <v>0</v>
      </c>
      <c r="AJ236" s="12">
        <v>8897</v>
      </c>
      <c r="AK236" s="12">
        <v>2864</v>
      </c>
      <c r="AL236" s="12">
        <v>0</v>
      </c>
      <c r="AM236" s="12">
        <v>0</v>
      </c>
      <c r="AN236" s="12">
        <v>0</v>
      </c>
      <c r="AO236" s="12">
        <v>0</v>
      </c>
      <c r="AP236" s="12">
        <v>0</v>
      </c>
      <c r="AQ236" s="12">
        <v>0</v>
      </c>
      <c r="AR236" s="12">
        <v>0</v>
      </c>
      <c r="AS236" s="12">
        <v>0</v>
      </c>
      <c r="AT236" s="12">
        <v>0</v>
      </c>
      <c r="AU236" s="12">
        <v>0</v>
      </c>
      <c r="AV236" s="12">
        <v>0</v>
      </c>
      <c r="AW236" s="12">
        <v>0</v>
      </c>
      <c r="AX236" s="12">
        <v>0</v>
      </c>
      <c r="AY236" s="12">
        <v>0</v>
      </c>
      <c r="AZ236" s="12">
        <v>0</v>
      </c>
      <c r="BA236" s="12">
        <v>0</v>
      </c>
      <c r="BB236" s="12">
        <v>0</v>
      </c>
      <c r="BC236" s="12">
        <v>0</v>
      </c>
      <c r="BD236" s="12">
        <v>0</v>
      </c>
      <c r="BE236" s="12">
        <v>0</v>
      </c>
      <c r="BF236" s="12">
        <v>0</v>
      </c>
      <c r="BG236" s="12">
        <v>0</v>
      </c>
      <c r="BH236" s="12">
        <v>0</v>
      </c>
      <c r="BI236" s="12">
        <v>0</v>
      </c>
      <c r="BJ236" s="12">
        <v>0</v>
      </c>
      <c r="BK236" s="12">
        <v>0</v>
      </c>
      <c r="BL236" s="12">
        <v>8897</v>
      </c>
      <c r="BM236" s="12">
        <v>2864</v>
      </c>
      <c r="BN236" s="12">
        <v>0</v>
      </c>
      <c r="BO236" s="12">
        <v>0</v>
      </c>
      <c r="BP236" s="12">
        <v>0</v>
      </c>
      <c r="BQ236" s="12">
        <v>0</v>
      </c>
      <c r="BR236" s="12">
        <v>0</v>
      </c>
      <c r="BS236" s="12">
        <v>0</v>
      </c>
      <c r="BT236" s="12">
        <v>0</v>
      </c>
      <c r="BU236" s="12">
        <v>0</v>
      </c>
      <c r="BV236" s="12">
        <v>0</v>
      </c>
    </row>
    <row r="237" spans="1:74" s="38" customFormat="1">
      <c r="A237" s="12">
        <v>650</v>
      </c>
      <c r="B237" s="12" t="s">
        <v>15359</v>
      </c>
      <c r="C237" s="12" t="str">
        <f>IF(D237=0,"Standard only",INDEX($AR$1:$BV$1,1,MATCH(D237,AR237:BV237,0)))</f>
        <v>NT_Root</v>
      </c>
      <c r="D237" s="12">
        <v>7078</v>
      </c>
      <c r="E237" s="13">
        <f>LOG10(D237)</f>
        <v>3.8499105583014961</v>
      </c>
      <c r="F237" s="12">
        <v>311.22269999999997</v>
      </c>
      <c r="G237" s="12">
        <v>8.5399999999999991</v>
      </c>
      <c r="H237" s="12" t="s">
        <v>13376</v>
      </c>
      <c r="I237" s="12" t="s">
        <v>15337</v>
      </c>
      <c r="J237" s="12" t="s">
        <v>21664</v>
      </c>
      <c r="K237" s="12" t="s">
        <v>21114</v>
      </c>
      <c r="L237" s="12" t="s">
        <v>11843</v>
      </c>
      <c r="M237" s="12">
        <v>2.2000000000000002</v>
      </c>
      <c r="N237" s="12" t="s">
        <v>12600</v>
      </c>
      <c r="O237" s="12" t="s">
        <v>12600</v>
      </c>
      <c r="P237" s="12">
        <v>18</v>
      </c>
      <c r="Q237" s="12" t="s">
        <v>15340</v>
      </c>
      <c r="R237" s="12" t="s">
        <v>15348</v>
      </c>
      <c r="S237" s="12" t="s">
        <v>15242</v>
      </c>
      <c r="T237" s="12" t="s">
        <v>15243</v>
      </c>
      <c r="U237" s="12" t="s">
        <v>15360</v>
      </c>
      <c r="V237" s="12" t="s">
        <v>15361</v>
      </c>
      <c r="W237" s="12" t="str">
        <f>"piechart: colorlist=""#00FF00,#FFFFFF,#C0C0C0,#FFFF00,#0000FF,#000080,#008080,#800000,#808000,#800080,#FF0000,#FF00FF"" valuelist="""&amp;AF237&amp;","&amp;AG237&amp;","&amp;AH237&amp;","&amp;AI237&amp;","&amp;AJ237&amp;","&amp;AK237&amp;","&amp;AL237&amp;","&amp;AM237&amp;","&amp;AN237&amp;","&amp;AO237&amp;","&amp;AP237&amp;","&amp;AQ237&amp;""""</f>
        <v>piechart: colorlist="#00FF00,#FFFFFF,#C0C0C0,#FFFF00,#0000FF,#000080,#008080,#800000,#808000,#800080,#FF0000,#FF00FF" valuelist="1784,0,0,1130,7078,0,2774,0,0,0,805,3359"</v>
      </c>
      <c r="X237" s="12" t="s">
        <v>21671</v>
      </c>
      <c r="Y237" s="12" t="s">
        <v>21672</v>
      </c>
      <c r="Z237" s="12" t="s">
        <v>21673</v>
      </c>
      <c r="AA237" s="12"/>
      <c r="AB237" s="12" t="s">
        <v>21644</v>
      </c>
      <c r="AC237" s="12"/>
      <c r="AD237" s="12"/>
      <c r="AE237" s="12"/>
      <c r="AF237" s="12">
        <v>1784</v>
      </c>
      <c r="AG237" s="12">
        <v>0</v>
      </c>
      <c r="AH237" s="12">
        <v>0</v>
      </c>
      <c r="AI237" s="12">
        <v>1130</v>
      </c>
      <c r="AJ237" s="12">
        <v>7078</v>
      </c>
      <c r="AK237" s="12">
        <v>0</v>
      </c>
      <c r="AL237" s="12">
        <v>2774</v>
      </c>
      <c r="AM237" s="12">
        <v>0</v>
      </c>
      <c r="AN237" s="12">
        <v>0</v>
      </c>
      <c r="AO237" s="12">
        <v>0</v>
      </c>
      <c r="AP237" s="12">
        <v>805</v>
      </c>
      <c r="AQ237" s="12">
        <v>3359</v>
      </c>
      <c r="AR237" s="12">
        <v>0</v>
      </c>
      <c r="AS237" s="12">
        <v>1130</v>
      </c>
      <c r="AT237" s="12">
        <v>0</v>
      </c>
      <c r="AU237" s="12">
        <v>0</v>
      </c>
      <c r="AV237" s="12">
        <v>1784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805</v>
      </c>
      <c r="BF237" s="12">
        <v>0</v>
      </c>
      <c r="BG237" s="12">
        <v>0</v>
      </c>
      <c r="BH237" s="12">
        <v>0</v>
      </c>
      <c r="BI237" s="12">
        <v>2774</v>
      </c>
      <c r="BJ237" s="12">
        <v>0</v>
      </c>
      <c r="BK237" s="12">
        <v>0</v>
      </c>
      <c r="BL237" s="12">
        <v>7078</v>
      </c>
      <c r="BM237" s="12">
        <v>0</v>
      </c>
      <c r="BN237" s="12">
        <v>0</v>
      </c>
      <c r="BO237" s="12">
        <v>0</v>
      </c>
      <c r="BP237" s="12">
        <v>0</v>
      </c>
      <c r="BQ237" s="12">
        <v>2454</v>
      </c>
      <c r="BR237" s="12">
        <v>905</v>
      </c>
      <c r="BS237" s="12">
        <v>0</v>
      </c>
      <c r="BT237" s="12">
        <v>0</v>
      </c>
      <c r="BU237" s="12">
        <v>0</v>
      </c>
      <c r="BV237" s="12">
        <v>0</v>
      </c>
    </row>
    <row r="238" spans="1:74" s="38" customFormat="1">
      <c r="A238" s="12">
        <v>643</v>
      </c>
      <c r="B238" s="12" t="s">
        <v>15365</v>
      </c>
      <c r="C238" s="12" t="str">
        <f>IF(D238=0,"Standard only",INDEX($AR$1:$BV$1,1,MATCH(D238,AR238:BV238,0)))</f>
        <v>GM_Root</v>
      </c>
      <c r="D238" s="12">
        <v>4676</v>
      </c>
      <c r="E238" s="13">
        <f>LOG10(D238)</f>
        <v>3.6698745024898023</v>
      </c>
      <c r="F238" s="12">
        <v>311.22160000000002</v>
      </c>
      <c r="G238" s="12">
        <v>8.57</v>
      </c>
      <c r="H238" s="12" t="s">
        <v>13376</v>
      </c>
      <c r="I238" s="12" t="s">
        <v>15337</v>
      </c>
      <c r="J238" s="12" t="s">
        <v>21664</v>
      </c>
      <c r="K238" s="12" t="s">
        <v>11076</v>
      </c>
      <c r="L238" s="12" t="s">
        <v>11843</v>
      </c>
      <c r="M238" s="12">
        <v>2.2000000000000002</v>
      </c>
      <c r="N238" s="12" t="s">
        <v>12600</v>
      </c>
      <c r="O238" s="12" t="s">
        <v>12600</v>
      </c>
      <c r="P238" s="12">
        <v>18</v>
      </c>
      <c r="Q238" s="12" t="s">
        <v>15340</v>
      </c>
      <c r="R238" s="12" t="s">
        <v>15348</v>
      </c>
      <c r="S238" s="12" t="s">
        <v>15242</v>
      </c>
      <c r="T238" s="12" t="s">
        <v>15243</v>
      </c>
      <c r="U238" s="12" t="s">
        <v>15366</v>
      </c>
      <c r="V238" s="12" t="s">
        <v>15367</v>
      </c>
      <c r="W238" s="12" t="str">
        <f>"piechart: colorlist=""#00FF00,#FFFFFF,#C0C0C0,#FFFF00,#0000FF,#000080,#008080,#800000,#808000,#800080,#FF0000,#FF00FF"" valuelist="""&amp;AF238&amp;","&amp;AG238&amp;","&amp;AH238&amp;","&amp;AI238&amp;","&amp;AJ238&amp;","&amp;AK238&amp;","&amp;AL238&amp;","&amp;AM238&amp;","&amp;AN238&amp;","&amp;AO238&amp;","&amp;AP238&amp;","&amp;AQ238&amp;""""</f>
        <v>piechart: colorlist="#00FF00,#FFFFFF,#C0C0C0,#FFFF00,#0000FF,#000080,#008080,#800000,#808000,#800080,#FF0000,#FF00FF" valuelist="0,3689,0,1309,0,0,0,5813,3372,2239,0,0"</v>
      </c>
      <c r="X238" s="12"/>
      <c r="Y238" s="12"/>
      <c r="Z238" s="12"/>
      <c r="AA238" s="12"/>
      <c r="AB238" s="12" t="s">
        <v>21674</v>
      </c>
      <c r="AC238" s="12"/>
      <c r="AD238" s="12"/>
      <c r="AE238" s="12"/>
      <c r="AF238" s="12">
        <v>0</v>
      </c>
      <c r="AG238" s="12">
        <v>3689</v>
      </c>
      <c r="AH238" s="12">
        <v>0</v>
      </c>
      <c r="AI238" s="12">
        <v>1309</v>
      </c>
      <c r="AJ238" s="12">
        <v>0</v>
      </c>
      <c r="AK238" s="12">
        <v>0</v>
      </c>
      <c r="AL238" s="12">
        <v>0</v>
      </c>
      <c r="AM238" s="12">
        <v>5813</v>
      </c>
      <c r="AN238" s="12">
        <v>3372</v>
      </c>
      <c r="AO238" s="12">
        <v>2239</v>
      </c>
      <c r="AP238" s="12">
        <v>0</v>
      </c>
      <c r="AQ238" s="12">
        <v>0</v>
      </c>
      <c r="AR238" s="12">
        <v>1309</v>
      </c>
      <c r="AS238" s="12">
        <v>0</v>
      </c>
      <c r="AT238" s="12">
        <v>0</v>
      </c>
      <c r="AU238" s="12">
        <v>0</v>
      </c>
      <c r="AV238" s="12">
        <v>0</v>
      </c>
      <c r="AW238" s="12">
        <v>0</v>
      </c>
      <c r="AX238" s="12">
        <v>3372</v>
      </c>
      <c r="AY238" s="12">
        <v>1137</v>
      </c>
      <c r="AZ238" s="12">
        <v>4676</v>
      </c>
      <c r="BA238" s="12">
        <v>0</v>
      </c>
      <c r="BB238" s="12">
        <v>2239</v>
      </c>
      <c r="BC238" s="12">
        <v>0</v>
      </c>
      <c r="BD238" s="12">
        <v>0</v>
      </c>
      <c r="BE238" s="12">
        <v>0</v>
      </c>
      <c r="BF238" s="12">
        <v>0</v>
      </c>
      <c r="BG238" s="12">
        <v>0</v>
      </c>
      <c r="BH238" s="12">
        <v>0</v>
      </c>
      <c r="BI238" s="12">
        <v>0</v>
      </c>
      <c r="BJ238" s="12">
        <v>0</v>
      </c>
      <c r="BK238" s="12">
        <v>0</v>
      </c>
      <c r="BL238" s="12">
        <v>0</v>
      </c>
      <c r="BM238" s="12">
        <v>0</v>
      </c>
      <c r="BN238" s="12">
        <v>0</v>
      </c>
      <c r="BO238" s="12">
        <v>3689</v>
      </c>
      <c r="BP238" s="12">
        <v>0</v>
      </c>
      <c r="BQ238" s="12">
        <v>0</v>
      </c>
      <c r="BR238" s="12">
        <v>0</v>
      </c>
      <c r="BS238" s="12">
        <v>0</v>
      </c>
      <c r="BT238" s="12">
        <v>0</v>
      </c>
      <c r="BU238" s="12">
        <v>0</v>
      </c>
      <c r="BV238" s="12">
        <v>0</v>
      </c>
    </row>
    <row r="239" spans="1:74" s="38" customFormat="1">
      <c r="A239" s="12">
        <v>641</v>
      </c>
      <c r="B239" s="12" t="s">
        <v>15369</v>
      </c>
      <c r="C239" s="12" t="str">
        <f>IF(D239=0,"Standard only",INDEX($AR$1:$BV$1,1,MATCH(D239,AR239:BV239,0)))</f>
        <v>NT_Root</v>
      </c>
      <c r="D239" s="12">
        <v>6259</v>
      </c>
      <c r="E239" s="13">
        <f>LOG10(D239)</f>
        <v>3.7965049515532963</v>
      </c>
      <c r="F239" s="12">
        <v>311.2226</v>
      </c>
      <c r="G239" s="12">
        <v>8.75</v>
      </c>
      <c r="H239" s="12" t="s">
        <v>13376</v>
      </c>
      <c r="I239" s="12" t="s">
        <v>15337</v>
      </c>
      <c r="J239" s="12" t="s">
        <v>21664</v>
      </c>
      <c r="K239" s="12" t="s">
        <v>21114</v>
      </c>
      <c r="L239" s="12" t="s">
        <v>11843</v>
      </c>
      <c r="M239" s="12">
        <v>2.2000000000000002</v>
      </c>
      <c r="N239" s="12" t="s">
        <v>12600</v>
      </c>
      <c r="O239" s="12" t="s">
        <v>12600</v>
      </c>
      <c r="P239" s="12">
        <v>18</v>
      </c>
      <c r="Q239" s="12" t="s">
        <v>15340</v>
      </c>
      <c r="R239" s="12" t="s">
        <v>15348</v>
      </c>
      <c r="S239" s="12" t="s">
        <v>15242</v>
      </c>
      <c r="T239" s="12" t="s">
        <v>15243</v>
      </c>
      <c r="U239" s="12" t="s">
        <v>15370</v>
      </c>
      <c r="V239" s="12" t="s">
        <v>15371</v>
      </c>
      <c r="W239" s="12" t="str">
        <f>"piechart: colorlist=""#00FF00,#FFFFFF,#C0C0C0,#FFFF00,#0000FF,#000080,#008080,#800000,#808000,#800080,#FF0000,#FF00FF"" valuelist="""&amp;AF239&amp;","&amp;AG239&amp;","&amp;AH239&amp;","&amp;AI239&amp;","&amp;AJ239&amp;","&amp;AK239&amp;","&amp;AL239&amp;","&amp;AM239&amp;","&amp;AN239&amp;","&amp;AO239&amp;","&amp;AP239&amp;","&amp;AQ239&amp;""""</f>
        <v>piechart: colorlist="#00FF00,#FFFFFF,#C0C0C0,#FFFF00,#0000FF,#000080,#008080,#800000,#808000,#800080,#FF0000,#FF00FF" valuelist="4227,5660,0,1153,6259,0,5394,0,0,0,1006,0"</v>
      </c>
      <c r="X239" s="12" t="s">
        <v>21675</v>
      </c>
      <c r="Y239" s="12"/>
      <c r="Z239" s="12"/>
      <c r="AA239" s="12"/>
      <c r="AB239" s="12" t="s">
        <v>21644</v>
      </c>
      <c r="AC239" s="12"/>
      <c r="AD239" s="12"/>
      <c r="AE239" s="12"/>
      <c r="AF239" s="12">
        <v>4227</v>
      </c>
      <c r="AG239" s="12">
        <v>5660</v>
      </c>
      <c r="AH239" s="12">
        <v>0</v>
      </c>
      <c r="AI239" s="12">
        <v>1153</v>
      </c>
      <c r="AJ239" s="12">
        <v>6259</v>
      </c>
      <c r="AK239" s="12">
        <v>0</v>
      </c>
      <c r="AL239" s="12">
        <v>5394</v>
      </c>
      <c r="AM239" s="12">
        <v>0</v>
      </c>
      <c r="AN239" s="12">
        <v>0</v>
      </c>
      <c r="AO239" s="12">
        <v>0</v>
      </c>
      <c r="AP239" s="12">
        <v>1006</v>
      </c>
      <c r="AQ239" s="12">
        <v>0</v>
      </c>
      <c r="AR239" s="12">
        <v>0</v>
      </c>
      <c r="AS239" s="12">
        <v>0</v>
      </c>
      <c r="AT239" s="12">
        <v>1153</v>
      </c>
      <c r="AU239" s="12">
        <v>1099</v>
      </c>
      <c r="AV239" s="12">
        <v>3128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12">
        <v>0</v>
      </c>
      <c r="BE239" s="12">
        <v>1006</v>
      </c>
      <c r="BF239" s="12">
        <v>1513</v>
      </c>
      <c r="BG239" s="12">
        <v>1151</v>
      </c>
      <c r="BH239" s="12">
        <v>0</v>
      </c>
      <c r="BI239" s="12">
        <v>2730</v>
      </c>
      <c r="BJ239" s="12">
        <v>0</v>
      </c>
      <c r="BK239" s="12">
        <v>0</v>
      </c>
      <c r="BL239" s="12">
        <v>6259</v>
      </c>
      <c r="BM239" s="12">
        <v>0</v>
      </c>
      <c r="BN239" s="12">
        <v>668</v>
      </c>
      <c r="BO239" s="12">
        <v>4992</v>
      </c>
      <c r="BP239" s="12">
        <v>0</v>
      </c>
      <c r="BQ239" s="12">
        <v>0</v>
      </c>
      <c r="BR239" s="12">
        <v>0</v>
      </c>
      <c r="BS239" s="12">
        <v>0</v>
      </c>
      <c r="BT239" s="12">
        <v>0</v>
      </c>
      <c r="BU239" s="12">
        <v>0</v>
      </c>
      <c r="BV239" s="12">
        <v>0</v>
      </c>
    </row>
    <row r="240" spans="1:74" s="38" customFormat="1">
      <c r="A240" s="12">
        <v>647</v>
      </c>
      <c r="B240" s="12" t="s">
        <v>15373</v>
      </c>
      <c r="C240" s="12" t="str">
        <f>IF(D240=0,"Standard only",INDEX($AR$1:$BV$1,1,MATCH(D240,AR240:BV240,0)))</f>
        <v>AT_Root</v>
      </c>
      <c r="D240" s="12">
        <v>3954</v>
      </c>
      <c r="E240" s="13">
        <f>LOG10(D240)</f>
        <v>3.5970366649776535</v>
      </c>
      <c r="F240" s="12">
        <v>311.22210000000001</v>
      </c>
      <c r="G240" s="12">
        <v>9.56</v>
      </c>
      <c r="H240" s="12" t="s">
        <v>13376</v>
      </c>
      <c r="I240" s="12" t="s">
        <v>15337</v>
      </c>
      <c r="J240" s="12" t="s">
        <v>21664</v>
      </c>
      <c r="K240" s="12" t="s">
        <v>21527</v>
      </c>
      <c r="L240" s="12" t="s">
        <v>11843</v>
      </c>
      <c r="M240" s="12">
        <v>2.2000000000000002</v>
      </c>
      <c r="N240" s="12" t="s">
        <v>12600</v>
      </c>
      <c r="O240" s="12" t="s">
        <v>12600</v>
      </c>
      <c r="P240" s="12">
        <v>18</v>
      </c>
      <c r="Q240" s="12" t="s">
        <v>15340</v>
      </c>
      <c r="R240" s="12" t="s">
        <v>15374</v>
      </c>
      <c r="S240" s="12" t="s">
        <v>15375</v>
      </c>
      <c r="T240" s="12" t="s">
        <v>15376</v>
      </c>
      <c r="U240" s="12" t="s">
        <v>15377</v>
      </c>
      <c r="V240" s="12" t="s">
        <v>15378</v>
      </c>
      <c r="W240" s="12" t="str">
        <f>"piechart: colorlist=""#00FF00,#FFFFFF,#C0C0C0,#FFFF00,#0000FF,#000080,#008080,#800000,#808000,#800080,#FF0000,#FF00FF"" valuelist="""&amp;AF240&amp;","&amp;AG240&amp;","&amp;AH240&amp;","&amp;AI240&amp;","&amp;AJ240&amp;","&amp;AK240&amp;","&amp;AL240&amp;","&amp;AM240&amp;","&amp;AN240&amp;","&amp;AO240&amp;","&amp;AP240&amp;","&amp;AQ240&amp;""""</f>
        <v>piechart: colorlist="#00FF00,#FFFFFF,#C0C0C0,#FFFF00,#0000FF,#000080,#008080,#800000,#808000,#800080,#FF0000,#FF00FF" valuelist="4476,0,0,694,0,0,363,0,0,0,0,0"</v>
      </c>
      <c r="X240" s="12" t="s">
        <v>15379</v>
      </c>
      <c r="Y240" s="12"/>
      <c r="Z240" s="12"/>
      <c r="AA240" s="12"/>
      <c r="AB240" s="12"/>
      <c r="AC240" s="12"/>
      <c r="AD240" s="12"/>
      <c r="AE240" s="12"/>
      <c r="AF240" s="12">
        <v>4476</v>
      </c>
      <c r="AG240" s="12">
        <v>0</v>
      </c>
      <c r="AH240" s="12">
        <v>0</v>
      </c>
      <c r="AI240" s="12">
        <v>694</v>
      </c>
      <c r="AJ240" s="12">
        <v>0</v>
      </c>
      <c r="AK240" s="12">
        <v>0</v>
      </c>
      <c r="AL240" s="12">
        <v>363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  <c r="AR240" s="12">
        <v>0</v>
      </c>
      <c r="AS240" s="12">
        <v>0</v>
      </c>
      <c r="AT240" s="12">
        <v>694</v>
      </c>
      <c r="AU240" s="12">
        <v>522</v>
      </c>
      <c r="AV240" s="12">
        <v>3954</v>
      </c>
      <c r="AW240" s="12">
        <v>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0</v>
      </c>
      <c r="BE240" s="12">
        <v>0</v>
      </c>
      <c r="BF240" s="12">
        <v>0</v>
      </c>
      <c r="BG240" s="12">
        <v>0</v>
      </c>
      <c r="BH240" s="12">
        <v>363</v>
      </c>
      <c r="BI240" s="12">
        <v>0</v>
      </c>
      <c r="BJ240" s="12">
        <v>0</v>
      </c>
      <c r="BK240" s="12">
        <v>0</v>
      </c>
      <c r="BL240" s="12">
        <v>0</v>
      </c>
      <c r="BM240" s="12">
        <v>0</v>
      </c>
      <c r="BN240" s="12">
        <v>0</v>
      </c>
      <c r="BO240" s="12">
        <v>0</v>
      </c>
      <c r="BP240" s="12">
        <v>0</v>
      </c>
      <c r="BQ240" s="12">
        <v>0</v>
      </c>
      <c r="BR240" s="12">
        <v>0</v>
      </c>
      <c r="BS240" s="12">
        <v>0</v>
      </c>
      <c r="BT240" s="12">
        <v>0</v>
      </c>
      <c r="BU240" s="12">
        <v>0</v>
      </c>
      <c r="BV240" s="12">
        <v>0</v>
      </c>
    </row>
    <row r="241" spans="1:74" s="38" customFormat="1">
      <c r="A241" s="12">
        <v>720</v>
      </c>
      <c r="B241" s="12" t="s">
        <v>15380</v>
      </c>
      <c r="C241" s="12" t="str">
        <f>IF(D241=0,"Standard only",INDEX($AR$1:$BV$1,1,MATCH(D241,AR241:BV241,0)))</f>
        <v>OS_Root</v>
      </c>
      <c r="D241" s="12">
        <v>116265</v>
      </c>
      <c r="E241" s="13">
        <f>LOG10(D241)</f>
        <v>5.065448995944613</v>
      </c>
      <c r="F241" s="12">
        <v>327.21629999999999</v>
      </c>
      <c r="G241" s="12">
        <v>6.08</v>
      </c>
      <c r="H241" s="12" t="s">
        <v>13376</v>
      </c>
      <c r="I241" s="12" t="s">
        <v>15381</v>
      </c>
      <c r="J241" s="12" t="s">
        <v>21676</v>
      </c>
      <c r="K241" s="12" t="s">
        <v>21638</v>
      </c>
      <c r="L241" s="12" t="s">
        <v>11843</v>
      </c>
      <c r="M241" s="12">
        <v>2.2000000000000002</v>
      </c>
      <c r="N241" s="12" t="s">
        <v>12600</v>
      </c>
      <c r="O241" s="12" t="s">
        <v>12600</v>
      </c>
      <c r="P241" s="12">
        <v>18</v>
      </c>
      <c r="Q241" s="12" t="s">
        <v>15383</v>
      </c>
      <c r="R241" s="12" t="s">
        <v>15384</v>
      </c>
      <c r="S241" s="12" t="s">
        <v>15385</v>
      </c>
      <c r="T241" s="12" t="s">
        <v>15386</v>
      </c>
      <c r="U241" s="12" t="s">
        <v>15387</v>
      </c>
      <c r="V241" s="12" t="s">
        <v>15388</v>
      </c>
      <c r="W241" s="12" t="str">
        <f>"piechart: colorlist=""#00FF00,#FFFFFF,#C0C0C0,#FFFF00,#0000FF,#000080,#008080,#800000,#808000,#800080,#FF0000,#FF00FF"" valuelist="""&amp;AF241&amp;","&amp;AG241&amp;","&amp;AH241&amp;","&amp;AI241&amp;","&amp;AJ241&amp;","&amp;AK241&amp;","&amp;AL241&amp;","&amp;AM241&amp;","&amp;AN241&amp;","&amp;AO241&amp;","&amp;AP241&amp;","&amp;AQ241&amp;""""</f>
        <v>piechart: colorlist="#00FF00,#FFFFFF,#C0C0C0,#FFFF00,#0000FF,#000080,#008080,#800000,#808000,#800080,#FF0000,#FF00FF" valuelist="3663,131157,1273,51130,85485,0,55405,30005,4416,3930,3300,2345"</v>
      </c>
      <c r="X241" s="12" t="s">
        <v>21677</v>
      </c>
      <c r="Y241" s="12"/>
      <c r="Z241" s="12"/>
      <c r="AA241" s="12"/>
      <c r="AB241" s="12"/>
      <c r="AC241" s="12"/>
      <c r="AD241" s="12"/>
      <c r="AE241" s="12"/>
      <c r="AF241" s="12">
        <v>3663</v>
      </c>
      <c r="AG241" s="12">
        <v>131157</v>
      </c>
      <c r="AH241" s="12">
        <v>1273</v>
      </c>
      <c r="AI241" s="12">
        <v>51130</v>
      </c>
      <c r="AJ241" s="12">
        <v>85485</v>
      </c>
      <c r="AK241" s="12">
        <v>0</v>
      </c>
      <c r="AL241" s="12">
        <v>55405</v>
      </c>
      <c r="AM241" s="12">
        <v>30005</v>
      </c>
      <c r="AN241" s="12">
        <v>4416</v>
      </c>
      <c r="AO241" s="12">
        <v>3930</v>
      </c>
      <c r="AP241" s="12">
        <v>3300</v>
      </c>
      <c r="AQ241" s="12">
        <v>2345</v>
      </c>
      <c r="AR241" s="12">
        <v>2498</v>
      </c>
      <c r="AS241" s="12">
        <v>48241</v>
      </c>
      <c r="AT241" s="12">
        <v>391</v>
      </c>
      <c r="AU241" s="12">
        <v>2273</v>
      </c>
      <c r="AV241" s="12">
        <v>1390</v>
      </c>
      <c r="AW241" s="12">
        <v>611</v>
      </c>
      <c r="AX241" s="12">
        <v>3805</v>
      </c>
      <c r="AY241" s="12">
        <v>9820</v>
      </c>
      <c r="AZ241" s="12">
        <v>20185</v>
      </c>
      <c r="BA241" s="12">
        <v>2435</v>
      </c>
      <c r="BB241" s="12">
        <v>1495</v>
      </c>
      <c r="BC241" s="12">
        <v>0</v>
      </c>
      <c r="BD241" s="12">
        <v>2605</v>
      </c>
      <c r="BE241" s="12">
        <v>695</v>
      </c>
      <c r="BF241" s="12">
        <v>24221</v>
      </c>
      <c r="BG241" s="12">
        <v>12250</v>
      </c>
      <c r="BH241" s="12">
        <v>1549</v>
      </c>
      <c r="BI241" s="12">
        <v>17385</v>
      </c>
      <c r="BJ241" s="12">
        <v>0</v>
      </c>
      <c r="BK241" s="12">
        <v>6791</v>
      </c>
      <c r="BL241" s="12">
        <v>78694</v>
      </c>
      <c r="BM241" s="12">
        <v>0</v>
      </c>
      <c r="BN241" s="12">
        <v>14892</v>
      </c>
      <c r="BO241" s="12">
        <v>116265</v>
      </c>
      <c r="BP241" s="12">
        <v>652</v>
      </c>
      <c r="BQ241" s="12">
        <v>1693</v>
      </c>
      <c r="BR241" s="12">
        <v>0</v>
      </c>
      <c r="BS241" s="12">
        <v>826</v>
      </c>
      <c r="BT241" s="12">
        <v>0</v>
      </c>
      <c r="BU241" s="12">
        <v>0</v>
      </c>
      <c r="BV241" s="12">
        <v>447</v>
      </c>
    </row>
    <row r="242" spans="1:74" s="38" customFormat="1">
      <c r="A242" s="12">
        <v>714</v>
      </c>
      <c r="B242" s="12" t="s">
        <v>15390</v>
      </c>
      <c r="C242" s="12" t="str">
        <f>IF(D242=0,"Standard only",INDEX($AR$1:$BV$1,1,MATCH(D242,AR242:BV242,0)))</f>
        <v>MT_Root</v>
      </c>
      <c r="D242" s="12">
        <v>21311</v>
      </c>
      <c r="E242" s="13">
        <f>LOG10(D242)</f>
        <v>4.3286038290803353</v>
      </c>
      <c r="F242" s="12">
        <v>327.21710000000002</v>
      </c>
      <c r="G242" s="12">
        <v>6.51</v>
      </c>
      <c r="H242" s="12" t="s">
        <v>13376</v>
      </c>
      <c r="I242" s="12" t="s">
        <v>15381</v>
      </c>
      <c r="J242" s="12" t="s">
        <v>21676</v>
      </c>
      <c r="K242" s="12" t="s">
        <v>21277</v>
      </c>
      <c r="L242" s="12" t="s">
        <v>11843</v>
      </c>
      <c r="M242" s="12">
        <v>2.2000000000000002</v>
      </c>
      <c r="N242" s="12" t="s">
        <v>12600</v>
      </c>
      <c r="O242" s="12" t="s">
        <v>12600</v>
      </c>
      <c r="P242" s="12">
        <v>18</v>
      </c>
      <c r="Q242" s="12" t="s">
        <v>15383</v>
      </c>
      <c r="R242" s="12" t="s">
        <v>15384</v>
      </c>
      <c r="S242" s="12" t="s">
        <v>15385</v>
      </c>
      <c r="T242" s="12" t="s">
        <v>15386</v>
      </c>
      <c r="U242" s="12" t="s">
        <v>15391</v>
      </c>
      <c r="V242" s="12" t="s">
        <v>15392</v>
      </c>
      <c r="W242" s="12" t="str">
        <f>"piechart: colorlist=""#00FF00,#FFFFFF,#C0C0C0,#FFFF00,#0000FF,#000080,#008080,#800000,#808000,#800080,#FF0000,#FF00FF"" valuelist="""&amp;AF242&amp;","&amp;AG242&amp;","&amp;AH242&amp;","&amp;AI242&amp;","&amp;AJ242&amp;","&amp;AK242&amp;","&amp;AL242&amp;","&amp;AM242&amp;","&amp;AN242&amp;","&amp;AO242&amp;","&amp;AP242&amp;","&amp;AQ242&amp;""""</f>
        <v>piechart: colorlist="#00FF00,#FFFFFF,#C0C0C0,#FFFF00,#0000FF,#000080,#008080,#800000,#808000,#800080,#FF0000,#FF00FF" valuelist="0,2523,0,968,0,0,37976,5919,1518,1634,1677,0"</v>
      </c>
      <c r="X242" s="12" t="s">
        <v>21678</v>
      </c>
      <c r="Y242" s="12"/>
      <c r="Z242" s="12"/>
      <c r="AA242" s="12"/>
      <c r="AB242" s="12" t="s">
        <v>21238</v>
      </c>
      <c r="AC242" s="12"/>
      <c r="AD242" s="12"/>
      <c r="AE242" s="12"/>
      <c r="AF242" s="12">
        <v>0</v>
      </c>
      <c r="AG242" s="12">
        <v>2523</v>
      </c>
      <c r="AH242" s="12">
        <v>0</v>
      </c>
      <c r="AI242" s="12">
        <v>968</v>
      </c>
      <c r="AJ242" s="12">
        <v>0</v>
      </c>
      <c r="AK242" s="12">
        <v>0</v>
      </c>
      <c r="AL242" s="12">
        <v>37976</v>
      </c>
      <c r="AM242" s="12">
        <v>5919</v>
      </c>
      <c r="AN242" s="12">
        <v>1518</v>
      </c>
      <c r="AO242" s="12">
        <v>1634</v>
      </c>
      <c r="AP242" s="12">
        <v>1677</v>
      </c>
      <c r="AQ242" s="12">
        <v>0</v>
      </c>
      <c r="AR242" s="12">
        <v>0</v>
      </c>
      <c r="AS242" s="12">
        <v>968</v>
      </c>
      <c r="AT242" s="12">
        <v>0</v>
      </c>
      <c r="AU242" s="12">
        <v>0</v>
      </c>
      <c r="AV242" s="12">
        <v>0</v>
      </c>
      <c r="AW242" s="12">
        <v>417</v>
      </c>
      <c r="AX242" s="12">
        <v>1101</v>
      </c>
      <c r="AY242" s="12">
        <v>3161</v>
      </c>
      <c r="AZ242" s="12">
        <v>2758</v>
      </c>
      <c r="BA242" s="12">
        <v>1634</v>
      </c>
      <c r="BB242" s="12">
        <v>0</v>
      </c>
      <c r="BC242" s="12">
        <v>0</v>
      </c>
      <c r="BD242" s="12">
        <v>1677</v>
      </c>
      <c r="BE242" s="12">
        <v>0</v>
      </c>
      <c r="BF242" s="12">
        <v>14702</v>
      </c>
      <c r="BG242" s="12">
        <v>1963</v>
      </c>
      <c r="BH242" s="12">
        <v>0</v>
      </c>
      <c r="BI242" s="12">
        <v>21311</v>
      </c>
      <c r="BJ242" s="12">
        <v>0</v>
      </c>
      <c r="BK242" s="12">
        <v>0</v>
      </c>
      <c r="BL242" s="12">
        <v>0</v>
      </c>
      <c r="BM242" s="12">
        <v>0</v>
      </c>
      <c r="BN242" s="12">
        <v>0</v>
      </c>
      <c r="BO242" s="12">
        <v>2523</v>
      </c>
      <c r="BP242" s="12">
        <v>0</v>
      </c>
      <c r="BQ242" s="12">
        <v>0</v>
      </c>
      <c r="BR242" s="12">
        <v>0</v>
      </c>
      <c r="BS242" s="12">
        <v>0</v>
      </c>
      <c r="BT242" s="12">
        <v>0</v>
      </c>
      <c r="BU242" s="12">
        <v>0</v>
      </c>
      <c r="BV242" s="12">
        <v>0</v>
      </c>
    </row>
    <row r="243" spans="1:74" s="38" customFormat="1">
      <c r="A243" s="12">
        <v>717</v>
      </c>
      <c r="B243" s="12" t="s">
        <v>15394</v>
      </c>
      <c r="C243" s="12" t="str">
        <f>IF(D243=0,"Standard only",INDEX($AR$1:$BV$1,1,MATCH(D243,AR243:BV243,0)))</f>
        <v>NT_Root</v>
      </c>
      <c r="D243" s="12">
        <v>16285</v>
      </c>
      <c r="E243" s="13">
        <f>LOG10(D243)</f>
        <v>4.211787762900892</v>
      </c>
      <c r="F243" s="12">
        <v>327.2165</v>
      </c>
      <c r="G243" s="12">
        <v>7</v>
      </c>
      <c r="H243" s="12" t="s">
        <v>13376</v>
      </c>
      <c r="I243" s="12" t="s">
        <v>15381</v>
      </c>
      <c r="J243" s="12" t="s">
        <v>21676</v>
      </c>
      <c r="K243" s="12" t="s">
        <v>21650</v>
      </c>
      <c r="L243" s="12" t="s">
        <v>11843</v>
      </c>
      <c r="M243" s="12">
        <v>2.2000000000000002</v>
      </c>
      <c r="N243" s="12" t="s">
        <v>12600</v>
      </c>
      <c r="O243" s="12" t="s">
        <v>12600</v>
      </c>
      <c r="P243" s="12">
        <v>18</v>
      </c>
      <c r="Q243" s="12" t="s">
        <v>15383</v>
      </c>
      <c r="R243" s="12" t="s">
        <v>15384</v>
      </c>
      <c r="S243" s="12" t="s">
        <v>15385</v>
      </c>
      <c r="T243" s="12" t="s">
        <v>15386</v>
      </c>
      <c r="U243" s="12" t="s">
        <v>15395</v>
      </c>
      <c r="V243" s="12" t="s">
        <v>15396</v>
      </c>
      <c r="W243" s="12" t="str">
        <f>"piechart: colorlist=""#00FF00,#FFFFFF,#C0C0C0,#FFFF00,#0000FF,#000080,#008080,#800000,#808000,#800080,#FF0000,#FF00FF"" valuelist="""&amp;AF243&amp;","&amp;AG243&amp;","&amp;AH243&amp;","&amp;AI243&amp;","&amp;AJ243&amp;","&amp;AK243&amp;","&amp;AL243&amp;","&amp;AM243&amp;","&amp;AN243&amp;","&amp;AO243&amp;","&amp;AP243&amp;","&amp;AQ243&amp;""""</f>
        <v>piechart: colorlist="#00FF00,#FFFFFF,#C0C0C0,#FFFF00,#0000FF,#000080,#008080,#800000,#808000,#800080,#FF0000,#FF00FF" valuelist="0,3182,0,614,16285,0,0,0,0,0,0,0"</v>
      </c>
      <c r="X243" s="12" t="s">
        <v>21679</v>
      </c>
      <c r="Y243" s="12" t="s">
        <v>21680</v>
      </c>
      <c r="Z243" s="12"/>
      <c r="AA243" s="12"/>
      <c r="AB243" s="12"/>
      <c r="AC243" s="12"/>
      <c r="AD243" s="12"/>
      <c r="AE243" s="12"/>
      <c r="AF243" s="12">
        <v>0</v>
      </c>
      <c r="AG243" s="12">
        <v>3182</v>
      </c>
      <c r="AH243" s="12">
        <v>0</v>
      </c>
      <c r="AI243" s="12">
        <v>614</v>
      </c>
      <c r="AJ243" s="12">
        <v>16285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614</v>
      </c>
      <c r="AT243" s="12">
        <v>0</v>
      </c>
      <c r="AU243" s="12">
        <v>0</v>
      </c>
      <c r="AV243" s="12">
        <v>0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0</v>
      </c>
      <c r="BE243" s="12">
        <v>0</v>
      </c>
      <c r="BF243" s="12">
        <v>0</v>
      </c>
      <c r="BG243" s="12">
        <v>0</v>
      </c>
      <c r="BH243" s="12">
        <v>0</v>
      </c>
      <c r="BI243" s="12">
        <v>0</v>
      </c>
      <c r="BJ243" s="12">
        <v>0</v>
      </c>
      <c r="BK243" s="12">
        <v>0</v>
      </c>
      <c r="BL243" s="12">
        <v>16285</v>
      </c>
      <c r="BM243" s="12">
        <v>0</v>
      </c>
      <c r="BN243" s="12">
        <v>0</v>
      </c>
      <c r="BO243" s="12">
        <v>3182</v>
      </c>
      <c r="BP243" s="12">
        <v>0</v>
      </c>
      <c r="BQ243" s="12">
        <v>0</v>
      </c>
      <c r="BR243" s="12">
        <v>0</v>
      </c>
      <c r="BS243" s="12">
        <v>0</v>
      </c>
      <c r="BT243" s="12">
        <v>0</v>
      </c>
      <c r="BU243" s="12">
        <v>0</v>
      </c>
      <c r="BV243" s="12">
        <v>0</v>
      </c>
    </row>
    <row r="244" spans="1:74" s="38" customFormat="1">
      <c r="A244" s="12">
        <v>711</v>
      </c>
      <c r="B244" s="12" t="s">
        <v>15399</v>
      </c>
      <c r="C244" s="12" t="str">
        <f>IF(D244=0,"Standard only",INDEX($AR$1:$BV$1,1,MATCH(D244,AR244:BV244,0)))</f>
        <v>NT_Root</v>
      </c>
      <c r="D244" s="12">
        <v>9192</v>
      </c>
      <c r="E244" s="13">
        <f>LOG10(D244)</f>
        <v>3.9634100156802288</v>
      </c>
      <c r="F244" s="12">
        <v>327.21679999999998</v>
      </c>
      <c r="G244" s="12">
        <v>7.85</v>
      </c>
      <c r="H244" s="12" t="s">
        <v>13376</v>
      </c>
      <c r="I244" s="12" t="s">
        <v>15381</v>
      </c>
      <c r="J244" s="12" t="s">
        <v>21676</v>
      </c>
      <c r="K244" s="12" t="s">
        <v>21681</v>
      </c>
      <c r="L244" s="12" t="s">
        <v>11843</v>
      </c>
      <c r="M244" s="12">
        <v>2.2000000000000002</v>
      </c>
      <c r="N244" s="12" t="s">
        <v>12600</v>
      </c>
      <c r="O244" s="12" t="s">
        <v>12600</v>
      </c>
      <c r="P244" s="12">
        <v>18</v>
      </c>
      <c r="Q244" s="12" t="s">
        <v>15383</v>
      </c>
      <c r="R244" s="12" t="s">
        <v>15401</v>
      </c>
      <c r="S244" s="12" t="s">
        <v>15402</v>
      </c>
      <c r="T244" s="12" t="s">
        <v>15403</v>
      </c>
      <c r="U244" s="12" t="s">
        <v>15404</v>
      </c>
      <c r="V244" s="12" t="s">
        <v>15405</v>
      </c>
      <c r="W244" s="12" t="str">
        <f>"piechart: colorlist=""#00FF00,#FFFFFF,#C0C0C0,#FFFF00,#0000FF,#000080,#008080,#800000,#808000,#800080,#FF0000,#FF00FF"" valuelist="""&amp;AF244&amp;","&amp;AG244&amp;","&amp;AH244&amp;","&amp;AI244&amp;","&amp;AJ244&amp;","&amp;AK244&amp;","&amp;AL244&amp;","&amp;AM244&amp;","&amp;AN244&amp;","&amp;AO244&amp;","&amp;AP244&amp;","&amp;AQ244&amp;""""</f>
        <v>piechart: colorlist="#00FF00,#FFFFFF,#C0C0C0,#FFFF00,#0000FF,#000080,#008080,#800000,#808000,#800080,#FF0000,#FF00FF" valuelist="460,0,1351,0,9192,0,1019,489,0,0,0,0"</v>
      </c>
      <c r="X244" s="12" t="s">
        <v>21682</v>
      </c>
      <c r="Y244" s="12" t="s">
        <v>21683</v>
      </c>
      <c r="Z244" s="12"/>
      <c r="AA244" s="12"/>
      <c r="AB244" s="12"/>
      <c r="AC244" s="12"/>
      <c r="AD244" s="12"/>
      <c r="AE244" s="12"/>
      <c r="AF244" s="12">
        <v>460</v>
      </c>
      <c r="AG244" s="12">
        <v>0</v>
      </c>
      <c r="AH244" s="12">
        <v>1351</v>
      </c>
      <c r="AI244" s="12">
        <v>0</v>
      </c>
      <c r="AJ244" s="12">
        <v>9192</v>
      </c>
      <c r="AK244" s="12">
        <v>0</v>
      </c>
      <c r="AL244" s="12">
        <v>1019</v>
      </c>
      <c r="AM244" s="12">
        <v>489</v>
      </c>
      <c r="AN244" s="12">
        <v>0</v>
      </c>
      <c r="AO244" s="12">
        <v>0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460</v>
      </c>
      <c r="AW244" s="12">
        <v>0</v>
      </c>
      <c r="AX244" s="12">
        <v>0</v>
      </c>
      <c r="AY244" s="12">
        <v>0</v>
      </c>
      <c r="AZ244" s="12">
        <v>489</v>
      </c>
      <c r="BA244" s="12">
        <v>0</v>
      </c>
      <c r="BB244" s="12">
        <v>0</v>
      </c>
      <c r="BC244" s="12">
        <v>0</v>
      </c>
      <c r="BD244" s="12">
        <v>0</v>
      </c>
      <c r="BE244" s="12">
        <v>0</v>
      </c>
      <c r="BF244" s="12">
        <v>0</v>
      </c>
      <c r="BG244" s="12">
        <v>0</v>
      </c>
      <c r="BH244" s="12">
        <v>0</v>
      </c>
      <c r="BI244" s="12">
        <v>1019</v>
      </c>
      <c r="BJ244" s="12">
        <v>0</v>
      </c>
      <c r="BK244" s="12">
        <v>0</v>
      </c>
      <c r="BL244" s="12">
        <v>9192</v>
      </c>
      <c r="BM244" s="12">
        <v>0</v>
      </c>
      <c r="BN244" s="12">
        <v>0</v>
      </c>
      <c r="BO244" s="12">
        <v>0</v>
      </c>
      <c r="BP244" s="12">
        <v>0</v>
      </c>
      <c r="BQ244" s="12">
        <v>0</v>
      </c>
      <c r="BR244" s="12">
        <v>0</v>
      </c>
      <c r="BS244" s="12">
        <v>0</v>
      </c>
      <c r="BT244" s="12">
        <v>1351</v>
      </c>
      <c r="BU244" s="12">
        <v>0</v>
      </c>
      <c r="BV244" s="12">
        <v>0</v>
      </c>
    </row>
    <row r="245" spans="1:74" s="38" customFormat="1">
      <c r="A245" s="12">
        <v>797</v>
      </c>
      <c r="B245" s="12" t="s">
        <v>15408</v>
      </c>
      <c r="C245" s="12" t="str">
        <f>IF(D245=0,"Standard only",INDEX($AR$1:$BV$1,1,MATCH(D245,AR245:BV245,0)))</f>
        <v>NT_Root</v>
      </c>
      <c r="D245" s="12">
        <v>4460</v>
      </c>
      <c r="E245" s="13">
        <f>LOG10(D245)</f>
        <v>3.6493348587121419</v>
      </c>
      <c r="F245" s="12">
        <v>343.2122</v>
      </c>
      <c r="G245" s="12">
        <v>4.82</v>
      </c>
      <c r="H245" s="12" t="s">
        <v>13376</v>
      </c>
      <c r="I245" s="12" t="s">
        <v>15409</v>
      </c>
      <c r="J245" s="12" t="s">
        <v>21684</v>
      </c>
      <c r="K245" s="12" t="s">
        <v>21114</v>
      </c>
      <c r="L245" s="12" t="s">
        <v>11843</v>
      </c>
      <c r="M245" s="12">
        <v>2.2000000000000002</v>
      </c>
      <c r="N245" s="12" t="s">
        <v>12600</v>
      </c>
      <c r="O245" s="12" t="s">
        <v>12600</v>
      </c>
      <c r="P245" s="12">
        <v>18</v>
      </c>
      <c r="Q245" s="12" t="s">
        <v>15411</v>
      </c>
      <c r="R245" s="12" t="s">
        <v>15412</v>
      </c>
      <c r="S245" s="12" t="s">
        <v>15413</v>
      </c>
      <c r="T245" s="12" t="s">
        <v>15414</v>
      </c>
      <c r="U245" s="12" t="s">
        <v>15415</v>
      </c>
      <c r="V245" s="12" t="s">
        <v>15416</v>
      </c>
      <c r="W245" s="12" t="str">
        <f>"piechart: colorlist=""#00FF00,#FFFFFF,#C0C0C0,#FFFF00,#0000FF,#000080,#008080,#800000,#808000,#800080,#FF0000,#FF00FF"" valuelist="""&amp;AF245&amp;","&amp;AG245&amp;","&amp;AH245&amp;","&amp;AI245&amp;","&amp;AJ245&amp;","&amp;AK245&amp;","&amp;AL245&amp;","&amp;AM245&amp;","&amp;AN245&amp;","&amp;AO245&amp;","&amp;AP245&amp;","&amp;AQ245&amp;""""</f>
        <v>piechart: colorlist="#00FF00,#FFFFFF,#C0C0C0,#FFFF00,#0000FF,#000080,#008080,#800000,#808000,#800080,#FF0000,#FF00FF" valuelist="744,0,0,0,4460,0,3229,3567,1450,658,0,0"</v>
      </c>
      <c r="X245" s="12" t="s">
        <v>21685</v>
      </c>
      <c r="Y245" s="12" t="s">
        <v>21686</v>
      </c>
      <c r="Z245" s="12"/>
      <c r="AA245" s="12"/>
      <c r="AB245" s="12"/>
      <c r="AC245" s="12"/>
      <c r="AD245" s="12"/>
      <c r="AE245" s="12"/>
      <c r="AF245" s="12">
        <v>744</v>
      </c>
      <c r="AG245" s="12">
        <v>0</v>
      </c>
      <c r="AH245" s="12">
        <v>0</v>
      </c>
      <c r="AI245" s="12">
        <v>0</v>
      </c>
      <c r="AJ245" s="12">
        <v>4460</v>
      </c>
      <c r="AK245" s="12">
        <v>0</v>
      </c>
      <c r="AL245" s="12">
        <v>3229</v>
      </c>
      <c r="AM245" s="12">
        <v>3567</v>
      </c>
      <c r="AN245" s="12">
        <v>1450</v>
      </c>
      <c r="AO245" s="12">
        <v>658</v>
      </c>
      <c r="AP245" s="12">
        <v>0</v>
      </c>
      <c r="AQ245" s="12">
        <v>0</v>
      </c>
      <c r="AR245" s="12">
        <v>0</v>
      </c>
      <c r="AS245" s="12">
        <v>0</v>
      </c>
      <c r="AT245" s="12">
        <v>0</v>
      </c>
      <c r="AU245" s="12">
        <v>744</v>
      </c>
      <c r="AV245" s="12">
        <v>0</v>
      </c>
      <c r="AW245" s="12">
        <v>0</v>
      </c>
      <c r="AX245" s="12">
        <v>1450</v>
      </c>
      <c r="AY245" s="12">
        <v>0</v>
      </c>
      <c r="AZ245" s="12">
        <v>3567</v>
      </c>
      <c r="BA245" s="12">
        <v>0</v>
      </c>
      <c r="BB245" s="12">
        <v>658</v>
      </c>
      <c r="BC245" s="12">
        <v>0</v>
      </c>
      <c r="BD245" s="12">
        <v>0</v>
      </c>
      <c r="BE245" s="12">
        <v>0</v>
      </c>
      <c r="BF245" s="12">
        <v>2345</v>
      </c>
      <c r="BG245" s="12">
        <v>884</v>
      </c>
      <c r="BH245" s="12">
        <v>0</v>
      </c>
      <c r="BI245" s="12">
        <v>0</v>
      </c>
      <c r="BJ245" s="12">
        <v>0</v>
      </c>
      <c r="BK245" s="12">
        <v>0</v>
      </c>
      <c r="BL245" s="12">
        <v>4460</v>
      </c>
      <c r="BM245" s="12">
        <v>0</v>
      </c>
      <c r="BN245" s="12">
        <v>0</v>
      </c>
      <c r="BO245" s="12">
        <v>0</v>
      </c>
      <c r="BP245" s="12">
        <v>0</v>
      </c>
      <c r="BQ245" s="12">
        <v>0</v>
      </c>
      <c r="BR245" s="12">
        <v>0</v>
      </c>
      <c r="BS245" s="12">
        <v>0</v>
      </c>
      <c r="BT245" s="12">
        <v>0</v>
      </c>
      <c r="BU245" s="12">
        <v>0</v>
      </c>
      <c r="BV245" s="12">
        <v>0</v>
      </c>
    </row>
    <row r="246" spans="1:74" s="38" customFormat="1">
      <c r="A246" s="12">
        <v>584</v>
      </c>
      <c r="B246" s="12" t="s">
        <v>15419</v>
      </c>
      <c r="C246" s="12" t="str">
        <f>IF(D246=0,"Standard only",INDEX($AR$1:$BV$1,1,MATCH(D246,AR246:BV246,0)))</f>
        <v>NT_Root</v>
      </c>
      <c r="D246" s="12">
        <v>1007</v>
      </c>
      <c r="E246" s="13">
        <f>LOG10(D246)</f>
        <v>3.003029470553618</v>
      </c>
      <c r="F246" s="12">
        <v>297.24220000000003</v>
      </c>
      <c r="G246" s="12">
        <v>10.08</v>
      </c>
      <c r="H246" s="12" t="s">
        <v>13376</v>
      </c>
      <c r="I246" s="12" t="s">
        <v>15420</v>
      </c>
      <c r="J246" s="12" t="s">
        <v>21691</v>
      </c>
      <c r="K246" s="12" t="s">
        <v>8847</v>
      </c>
      <c r="L246" s="12" t="s">
        <v>11843</v>
      </c>
      <c r="M246" s="14">
        <v>2.1</v>
      </c>
      <c r="N246" s="12" t="s">
        <v>12600</v>
      </c>
      <c r="O246" s="12" t="s">
        <v>12600</v>
      </c>
      <c r="P246" s="12">
        <v>18</v>
      </c>
      <c r="Q246" s="12" t="s">
        <v>5072</v>
      </c>
      <c r="R246" s="12" t="s">
        <v>15422</v>
      </c>
      <c r="S246" s="12" t="s">
        <v>15423</v>
      </c>
      <c r="T246" s="12" t="s">
        <v>15424</v>
      </c>
      <c r="U246" s="12" t="s">
        <v>15425</v>
      </c>
      <c r="V246" s="12" t="s">
        <v>15426</v>
      </c>
      <c r="W246" s="12" t="str">
        <f>"piechart: colorlist=""#00FF00,#FFFFFF,#C0C0C0,#FFFF00,#0000FF,#000080,#008080,#800000,#808000,#800080,#FF0000,#FF00FF"" valuelist="""&amp;AF246&amp;","&amp;AG246&amp;","&amp;AH246&amp;","&amp;AI246&amp;","&amp;AJ246&amp;","&amp;AK246&amp;","&amp;AL246&amp;","&amp;AM246&amp;","&amp;AN246&amp;","&amp;AO246&amp;","&amp;AP246&amp;","&amp;AQ246&amp;""""</f>
        <v>piechart: colorlist="#00FF00,#FFFFFF,#C0C0C0,#FFFF00,#0000FF,#000080,#008080,#800000,#808000,#800080,#FF0000,#FF00FF" valuelist="0,953,0,0,1007,0,869,0,0,0,883,0"</v>
      </c>
      <c r="X246" s="12" t="s">
        <v>21692</v>
      </c>
      <c r="Y246" s="12" t="s">
        <v>21693</v>
      </c>
      <c r="Z246" s="12"/>
      <c r="AA246" s="12"/>
      <c r="AB246" s="12" t="s">
        <v>21694</v>
      </c>
      <c r="AC246" s="12"/>
      <c r="AD246" s="12"/>
      <c r="AE246" s="12"/>
      <c r="AF246" s="12">
        <v>0</v>
      </c>
      <c r="AG246" s="12">
        <v>953</v>
      </c>
      <c r="AH246" s="12">
        <v>0</v>
      </c>
      <c r="AI246" s="12">
        <v>0</v>
      </c>
      <c r="AJ246" s="12">
        <v>1007</v>
      </c>
      <c r="AK246" s="12">
        <v>0</v>
      </c>
      <c r="AL246" s="12">
        <v>869</v>
      </c>
      <c r="AM246" s="12">
        <v>0</v>
      </c>
      <c r="AN246" s="12">
        <v>0</v>
      </c>
      <c r="AO246" s="12">
        <v>0</v>
      </c>
      <c r="AP246" s="12">
        <v>883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883</v>
      </c>
      <c r="BF246" s="12">
        <v>0</v>
      </c>
      <c r="BG246" s="12">
        <v>0</v>
      </c>
      <c r="BH246" s="12">
        <v>0</v>
      </c>
      <c r="BI246" s="12">
        <v>869</v>
      </c>
      <c r="BJ246" s="12">
        <v>0</v>
      </c>
      <c r="BK246" s="12">
        <v>0</v>
      </c>
      <c r="BL246" s="12">
        <v>1007</v>
      </c>
      <c r="BM246" s="12">
        <v>0</v>
      </c>
      <c r="BN246" s="12">
        <v>0</v>
      </c>
      <c r="BO246" s="12">
        <v>953</v>
      </c>
      <c r="BP246" s="12">
        <v>0</v>
      </c>
      <c r="BQ246" s="12">
        <v>0</v>
      </c>
      <c r="BR246" s="12">
        <v>0</v>
      </c>
      <c r="BS246" s="12">
        <v>0</v>
      </c>
      <c r="BT246" s="12">
        <v>0</v>
      </c>
      <c r="BU246" s="12">
        <v>0</v>
      </c>
      <c r="BV246" s="12">
        <v>0</v>
      </c>
    </row>
    <row r="247" spans="1:74" s="38" customFormat="1">
      <c r="A247" s="12">
        <v>585</v>
      </c>
      <c r="B247" s="12" t="s">
        <v>15430</v>
      </c>
      <c r="C247" s="12" t="str">
        <f>IF(D247=0,"Standard only",INDEX($AR$1:$BV$1,1,MATCH(D247,AR247:BV247,0)))</f>
        <v>AC_Bulb</v>
      </c>
      <c r="D247" s="12">
        <v>1133</v>
      </c>
      <c r="E247" s="13">
        <f>LOG10(D247)</f>
        <v>3.0542299098633974</v>
      </c>
      <c r="F247" s="12">
        <v>297.24400000000003</v>
      </c>
      <c r="G247" s="12">
        <v>10.3</v>
      </c>
      <c r="H247" s="12" t="s">
        <v>13376</v>
      </c>
      <c r="I247" s="12" t="s">
        <v>15420</v>
      </c>
      <c r="J247" s="12" t="s">
        <v>15431</v>
      </c>
      <c r="K247" s="12" t="s">
        <v>8847</v>
      </c>
      <c r="L247" s="12" t="s">
        <v>11843</v>
      </c>
      <c r="M247" s="14">
        <v>2.1</v>
      </c>
      <c r="N247" s="12" t="s">
        <v>12600</v>
      </c>
      <c r="O247" s="12" t="s">
        <v>12600</v>
      </c>
      <c r="P247" s="12">
        <v>18</v>
      </c>
      <c r="Q247" s="12" t="s">
        <v>5072</v>
      </c>
      <c r="R247" s="12" t="s">
        <v>15432</v>
      </c>
      <c r="S247" s="12" t="s">
        <v>15433</v>
      </c>
      <c r="T247" s="12" t="s">
        <v>15434</v>
      </c>
      <c r="U247" s="12" t="s">
        <v>15435</v>
      </c>
      <c r="V247" s="12" t="s">
        <v>15436</v>
      </c>
      <c r="W247" s="12" t="str">
        <f>"piechart: colorlist=""#00FF00,#FFFFFF,#C0C0C0,#FFFF00,#0000FF,#000080,#008080,#800000,#808000,#800080,#FF0000,#FF00FF"" valuelist="""&amp;AF247&amp;","&amp;AG247&amp;","&amp;AH247&amp;","&amp;AI247&amp;","&amp;AJ247&amp;","&amp;AK247&amp;","&amp;AL247&amp;","&amp;AM247&amp;","&amp;AN247&amp;","&amp;AO247&amp;","&amp;AP247&amp;","&amp;AQ247&amp;""""</f>
        <v>piechart: colorlist="#00FF00,#FFFFFF,#C0C0C0,#FFFF00,#0000FF,#000080,#008080,#800000,#808000,#800080,#FF0000,#FF00FF" valuelist="0,1077,0,1133,813,0,685,0,0,0,420,0"</v>
      </c>
      <c r="X247" s="12" t="s">
        <v>21695</v>
      </c>
      <c r="Y247" s="12" t="s">
        <v>15438</v>
      </c>
      <c r="Z247" s="12"/>
      <c r="AA247" s="12"/>
      <c r="AB247" s="12" t="s">
        <v>21696</v>
      </c>
      <c r="AC247" s="12"/>
      <c r="AD247" s="12"/>
      <c r="AE247" s="12"/>
      <c r="AF247" s="12">
        <v>0</v>
      </c>
      <c r="AG247" s="12">
        <v>1077</v>
      </c>
      <c r="AH247" s="12">
        <v>0</v>
      </c>
      <c r="AI247" s="12">
        <v>1133</v>
      </c>
      <c r="AJ247" s="12">
        <v>813</v>
      </c>
      <c r="AK247" s="12">
        <v>0</v>
      </c>
      <c r="AL247" s="12">
        <v>685</v>
      </c>
      <c r="AM247" s="12">
        <v>0</v>
      </c>
      <c r="AN247" s="12">
        <v>0</v>
      </c>
      <c r="AO247" s="12">
        <v>0</v>
      </c>
      <c r="AP247" s="12">
        <v>420</v>
      </c>
      <c r="AQ247" s="12">
        <v>0</v>
      </c>
      <c r="AR247" s="12">
        <v>1133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420</v>
      </c>
      <c r="BF247" s="12">
        <v>0</v>
      </c>
      <c r="BG247" s="12">
        <v>0</v>
      </c>
      <c r="BH247" s="12">
        <v>0</v>
      </c>
      <c r="BI247" s="12">
        <v>685</v>
      </c>
      <c r="BJ247" s="12">
        <v>0</v>
      </c>
      <c r="BK247" s="12">
        <v>0</v>
      </c>
      <c r="BL247" s="12">
        <v>813</v>
      </c>
      <c r="BM247" s="12">
        <v>0</v>
      </c>
      <c r="BN247" s="12">
        <v>0</v>
      </c>
      <c r="BO247" s="12">
        <v>1077</v>
      </c>
      <c r="BP247" s="12">
        <v>0</v>
      </c>
      <c r="BQ247" s="12">
        <v>0</v>
      </c>
      <c r="BR247" s="12">
        <v>0</v>
      </c>
      <c r="BS247" s="12">
        <v>0</v>
      </c>
      <c r="BT247" s="12">
        <v>0</v>
      </c>
      <c r="BU247" s="12">
        <v>0</v>
      </c>
      <c r="BV247" s="12">
        <v>0</v>
      </c>
    </row>
    <row r="248" spans="1:74" s="38" customFormat="1">
      <c r="A248" s="12">
        <v>662</v>
      </c>
      <c r="B248" s="12" t="s">
        <v>15440</v>
      </c>
      <c r="C248" s="12" t="str">
        <f>IF(D248=0,"Standard only",INDEX($AR$1:$BV$1,1,MATCH(D248,AR248:BV248,0)))</f>
        <v>OS_Root</v>
      </c>
      <c r="D248" s="12">
        <v>10434</v>
      </c>
      <c r="E248" s="13">
        <f>LOG10(D248)</f>
        <v>4.0184508323863559</v>
      </c>
      <c r="F248" s="12">
        <v>313.23750000000001</v>
      </c>
      <c r="G248" s="12">
        <v>8.39</v>
      </c>
      <c r="H248" s="12" t="s">
        <v>13376</v>
      </c>
      <c r="I248" s="12" t="s">
        <v>15441</v>
      </c>
      <c r="J248" s="12" t="s">
        <v>15442</v>
      </c>
      <c r="K248" s="12" t="s">
        <v>8847</v>
      </c>
      <c r="L248" s="12" t="s">
        <v>11843</v>
      </c>
      <c r="M248" s="14">
        <v>2.1</v>
      </c>
      <c r="N248" s="12" t="s">
        <v>12600</v>
      </c>
      <c r="O248" s="12" t="s">
        <v>12600</v>
      </c>
      <c r="P248" s="12">
        <v>18</v>
      </c>
      <c r="Q248" s="12" t="s">
        <v>15443</v>
      </c>
      <c r="R248" s="12" t="s">
        <v>15444</v>
      </c>
      <c r="S248" s="12" t="s">
        <v>15445</v>
      </c>
      <c r="T248" s="12" t="s">
        <v>15446</v>
      </c>
      <c r="U248" s="12" t="s">
        <v>15447</v>
      </c>
      <c r="V248" s="12" t="s">
        <v>15448</v>
      </c>
      <c r="W248" s="12" t="str">
        <f>"piechart: colorlist=""#00FF00,#FFFFFF,#C0C0C0,#FFFF00,#0000FF,#000080,#008080,#800000,#808000,#800080,#FF0000,#FF00FF"" valuelist="""&amp;AF248&amp;","&amp;AG248&amp;","&amp;AH248&amp;","&amp;AI248&amp;","&amp;AJ248&amp;","&amp;AK248&amp;","&amp;AL248&amp;","&amp;AM248&amp;","&amp;AN248&amp;","&amp;AO248&amp;","&amp;AP248&amp;","&amp;AQ248&amp;""""</f>
        <v>piechart: colorlist="#00FF00,#FFFFFF,#C0C0C0,#FFFF00,#0000FF,#000080,#008080,#800000,#808000,#800080,#FF0000,#FF00FF" valuelist="617,10434,362,444,0,0,4534,1382,1349,0,6840,0"</v>
      </c>
      <c r="X248" s="12" t="s">
        <v>21697</v>
      </c>
      <c r="Y248" s="12" t="s">
        <v>21698</v>
      </c>
      <c r="Z248" s="12"/>
      <c r="AA248" s="12"/>
      <c r="AB248" s="12"/>
      <c r="AC248" s="12"/>
      <c r="AD248" s="12"/>
      <c r="AE248" s="12"/>
      <c r="AF248" s="12">
        <v>617</v>
      </c>
      <c r="AG248" s="12">
        <v>10434</v>
      </c>
      <c r="AH248" s="12">
        <v>362</v>
      </c>
      <c r="AI248" s="12">
        <v>444</v>
      </c>
      <c r="AJ248" s="12">
        <v>0</v>
      </c>
      <c r="AK248" s="12">
        <v>0</v>
      </c>
      <c r="AL248" s="12">
        <v>4534</v>
      </c>
      <c r="AM248" s="12">
        <v>1382</v>
      </c>
      <c r="AN248" s="12">
        <v>1349</v>
      </c>
      <c r="AO248" s="12">
        <v>0</v>
      </c>
      <c r="AP248" s="12">
        <v>6840</v>
      </c>
      <c r="AQ248" s="12">
        <v>0</v>
      </c>
      <c r="AR248" s="12">
        <v>0</v>
      </c>
      <c r="AS248" s="12">
        <v>444</v>
      </c>
      <c r="AT248" s="12">
        <v>0</v>
      </c>
      <c r="AU248" s="12">
        <v>0</v>
      </c>
      <c r="AV248" s="12">
        <v>617</v>
      </c>
      <c r="AW248" s="12">
        <v>370</v>
      </c>
      <c r="AX248" s="12">
        <v>979</v>
      </c>
      <c r="AY248" s="12">
        <v>369</v>
      </c>
      <c r="AZ248" s="12">
        <v>1013</v>
      </c>
      <c r="BA248" s="12">
        <v>0</v>
      </c>
      <c r="BB248" s="12">
        <v>0</v>
      </c>
      <c r="BC248" s="12">
        <v>1003</v>
      </c>
      <c r="BD248" s="12">
        <v>0</v>
      </c>
      <c r="BE248" s="12">
        <v>5837</v>
      </c>
      <c r="BF248" s="12">
        <v>1766</v>
      </c>
      <c r="BG248" s="12">
        <v>333</v>
      </c>
      <c r="BH248" s="12">
        <v>0</v>
      </c>
      <c r="BI248" s="12">
        <v>2435</v>
      </c>
      <c r="BJ248" s="12">
        <v>0</v>
      </c>
      <c r="BK248" s="12">
        <v>0</v>
      </c>
      <c r="BL248" s="12">
        <v>0</v>
      </c>
      <c r="BM248" s="12">
        <v>0</v>
      </c>
      <c r="BN248" s="12">
        <v>0</v>
      </c>
      <c r="BO248" s="12">
        <v>10434</v>
      </c>
      <c r="BP248" s="12">
        <v>0</v>
      </c>
      <c r="BQ248" s="12">
        <v>0</v>
      </c>
      <c r="BR248" s="12">
        <v>0</v>
      </c>
      <c r="BS248" s="12">
        <v>0</v>
      </c>
      <c r="BT248" s="12">
        <v>0</v>
      </c>
      <c r="BU248" s="12">
        <v>362</v>
      </c>
      <c r="BV248" s="12">
        <v>0</v>
      </c>
    </row>
    <row r="249" spans="1:74" s="38" customFormat="1">
      <c r="A249" s="12">
        <v>660</v>
      </c>
      <c r="B249" s="12" t="s">
        <v>15451</v>
      </c>
      <c r="C249" s="12" t="str">
        <f>IF(D249=0,"Standard only",INDEX($AR$1:$BV$1,1,MATCH(D249,AR249:BV249,0)))</f>
        <v>OS_Root</v>
      </c>
      <c r="D249" s="12">
        <v>7904</v>
      </c>
      <c r="E249" s="13">
        <f>LOG10(D249)</f>
        <v>3.8978469315795716</v>
      </c>
      <c r="F249" s="12">
        <v>313.23809999999997</v>
      </c>
      <c r="G249" s="12">
        <v>8.5399999999999991</v>
      </c>
      <c r="H249" s="12" t="s">
        <v>13376</v>
      </c>
      <c r="I249" s="12" t="s">
        <v>15441</v>
      </c>
      <c r="J249" s="12" t="s">
        <v>21699</v>
      </c>
      <c r="K249" s="12" t="s">
        <v>16417</v>
      </c>
      <c r="L249" s="12" t="s">
        <v>11843</v>
      </c>
      <c r="M249" s="12">
        <v>2.1</v>
      </c>
      <c r="N249" s="12" t="s">
        <v>12600</v>
      </c>
      <c r="O249" s="12" t="s">
        <v>12600</v>
      </c>
      <c r="P249" s="12">
        <v>18</v>
      </c>
      <c r="Q249" s="12" t="s">
        <v>15443</v>
      </c>
      <c r="R249" s="12" t="s">
        <v>15453</v>
      </c>
      <c r="S249" s="12" t="s">
        <v>15454</v>
      </c>
      <c r="T249" s="12" t="s">
        <v>15455</v>
      </c>
      <c r="U249" s="12" t="s">
        <v>15456</v>
      </c>
      <c r="V249" s="12" t="s">
        <v>15457</v>
      </c>
      <c r="W249" s="12" t="str">
        <f>"piechart: colorlist=""#00FF00,#FFFFFF,#C0C0C0,#FFFF00,#0000FF,#000080,#008080,#800000,#808000,#800080,#FF0000,#FF00FF"" valuelist="""&amp;AF249&amp;","&amp;AG249&amp;","&amp;AH249&amp;","&amp;AI249&amp;","&amp;AJ249&amp;","&amp;AK249&amp;","&amp;AL249&amp;","&amp;AM249&amp;","&amp;AN249&amp;","&amp;AO249&amp;","&amp;AP249&amp;","&amp;AQ249&amp;""""</f>
        <v>piechart: colorlist="#00FF00,#FFFFFF,#C0C0C0,#FFFF00,#0000FF,#000080,#008080,#800000,#808000,#800080,#FF0000,#FF00FF" valuelist="0,7904,793,458,3743,0,10961,0,0,0,6032,0"</v>
      </c>
      <c r="X249" s="12"/>
      <c r="Y249" s="12"/>
      <c r="Z249" s="12"/>
      <c r="AA249" s="12"/>
      <c r="AB249" s="12" t="s">
        <v>21696</v>
      </c>
      <c r="AC249" s="12"/>
      <c r="AD249" s="12"/>
      <c r="AE249" s="12"/>
      <c r="AF249" s="12">
        <v>0</v>
      </c>
      <c r="AG249" s="12">
        <v>7904</v>
      </c>
      <c r="AH249" s="12">
        <v>793</v>
      </c>
      <c r="AI249" s="12">
        <v>458</v>
      </c>
      <c r="AJ249" s="12">
        <v>3743</v>
      </c>
      <c r="AK249" s="12">
        <v>0</v>
      </c>
      <c r="AL249" s="12">
        <v>10961</v>
      </c>
      <c r="AM249" s="12">
        <v>0</v>
      </c>
      <c r="AN249" s="12">
        <v>0</v>
      </c>
      <c r="AO249" s="12">
        <v>0</v>
      </c>
      <c r="AP249" s="12">
        <v>6032</v>
      </c>
      <c r="AQ249" s="12">
        <v>0</v>
      </c>
      <c r="AR249" s="12">
        <v>0</v>
      </c>
      <c r="AS249" s="12">
        <v>458</v>
      </c>
      <c r="AT249" s="12">
        <v>0</v>
      </c>
      <c r="AU249" s="12">
        <v>0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833</v>
      </c>
      <c r="BD249" s="12">
        <v>0</v>
      </c>
      <c r="BE249" s="12">
        <v>5199</v>
      </c>
      <c r="BF249" s="12">
        <v>3083</v>
      </c>
      <c r="BG249" s="12">
        <v>730</v>
      </c>
      <c r="BH249" s="12">
        <v>1249</v>
      </c>
      <c r="BI249" s="12">
        <v>5899</v>
      </c>
      <c r="BJ249" s="12">
        <v>0</v>
      </c>
      <c r="BK249" s="12">
        <v>0</v>
      </c>
      <c r="BL249" s="12">
        <v>3743</v>
      </c>
      <c r="BM249" s="12">
        <v>0</v>
      </c>
      <c r="BN249" s="12">
        <v>0</v>
      </c>
      <c r="BO249" s="12">
        <v>7904</v>
      </c>
      <c r="BP249" s="12">
        <v>0</v>
      </c>
      <c r="BQ249" s="12">
        <v>0</v>
      </c>
      <c r="BR249" s="12">
        <v>0</v>
      </c>
      <c r="BS249" s="12">
        <v>0</v>
      </c>
      <c r="BT249" s="12">
        <v>793</v>
      </c>
      <c r="BU249" s="12">
        <v>0</v>
      </c>
      <c r="BV249" s="12">
        <v>0</v>
      </c>
    </row>
    <row r="250" spans="1:74" s="38" customFormat="1">
      <c r="A250" s="12">
        <v>735</v>
      </c>
      <c r="B250" s="12" t="s">
        <v>15458</v>
      </c>
      <c r="C250" s="12" t="str">
        <f>IF(D250=0,"Standard only",INDEX($AR$1:$BV$1,1,MATCH(D250,AR250:BV250,0)))</f>
        <v>AT_LeafStem</v>
      </c>
      <c r="D250" s="12">
        <v>1120</v>
      </c>
      <c r="E250" s="13">
        <f>LOG10(D250)</f>
        <v>3.0492180226701815</v>
      </c>
      <c r="F250" s="12">
        <v>329.2312</v>
      </c>
      <c r="G250" s="12">
        <v>6.43</v>
      </c>
      <c r="H250" s="12" t="s">
        <v>13376</v>
      </c>
      <c r="I250" s="12" t="s">
        <v>15459</v>
      </c>
      <c r="J250" s="12" t="s">
        <v>21700</v>
      </c>
      <c r="K250" s="12" t="s">
        <v>21638</v>
      </c>
      <c r="L250" s="12" t="s">
        <v>11843</v>
      </c>
      <c r="M250" s="12">
        <v>2.2000000000000002</v>
      </c>
      <c r="N250" s="12" t="s">
        <v>12600</v>
      </c>
      <c r="O250" s="12" t="s">
        <v>12600</v>
      </c>
      <c r="P250" s="12">
        <v>18</v>
      </c>
      <c r="Q250" s="12" t="s">
        <v>15461</v>
      </c>
      <c r="R250" s="12" t="s">
        <v>15462</v>
      </c>
      <c r="S250" s="12" t="s">
        <v>15463</v>
      </c>
      <c r="T250" s="12" t="s">
        <v>15464</v>
      </c>
      <c r="U250" s="12" t="s">
        <v>15465</v>
      </c>
      <c r="V250" s="12" t="s">
        <v>15466</v>
      </c>
      <c r="W250" s="12" t="str">
        <f>"piechart: colorlist=""#00FF00,#FFFFFF,#C0C0C0,#FFFF00,#0000FF,#000080,#008080,#800000,#808000,#800080,#FF0000,#FF00FF"" valuelist="""&amp;AF250&amp;","&amp;AG250&amp;","&amp;AH250&amp;","&amp;AI250&amp;","&amp;AJ250&amp;","&amp;AK250&amp;","&amp;AL250&amp;","&amp;AM250&amp;","&amp;AN250&amp;","&amp;AO250&amp;","&amp;AP250&amp;","&amp;AQ250&amp;""""</f>
        <v>piechart: colorlist="#00FF00,#FFFFFF,#C0C0C0,#FFFF00,#0000FF,#000080,#008080,#800000,#808000,#800080,#FF0000,#FF00FF" valuelist="1120,0,0,0,0,0,0,0,0,0,0,0"</v>
      </c>
      <c r="X250" s="12" t="s">
        <v>21701</v>
      </c>
      <c r="Y250" s="12"/>
      <c r="Z250" s="12"/>
      <c r="AA250" s="12"/>
      <c r="AB250" s="12"/>
      <c r="AC250" s="12"/>
      <c r="AD250" s="12"/>
      <c r="AE250" s="12"/>
      <c r="AF250" s="12">
        <v>1120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1120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2">
        <v>0</v>
      </c>
      <c r="BF250" s="12">
        <v>0</v>
      </c>
      <c r="BG250" s="12">
        <v>0</v>
      </c>
      <c r="BH250" s="12">
        <v>0</v>
      </c>
      <c r="BI250" s="12">
        <v>0</v>
      </c>
      <c r="BJ250" s="12">
        <v>0</v>
      </c>
      <c r="BK250" s="12">
        <v>0</v>
      </c>
      <c r="BL250" s="12">
        <v>0</v>
      </c>
      <c r="BM250" s="12">
        <v>0</v>
      </c>
      <c r="BN250" s="12">
        <v>0</v>
      </c>
      <c r="BO250" s="12">
        <v>0</v>
      </c>
      <c r="BP250" s="12">
        <v>0</v>
      </c>
      <c r="BQ250" s="12">
        <v>0</v>
      </c>
      <c r="BR250" s="12">
        <v>0</v>
      </c>
      <c r="BS250" s="12">
        <v>0</v>
      </c>
      <c r="BT250" s="12">
        <v>0</v>
      </c>
      <c r="BU250" s="12">
        <v>0</v>
      </c>
      <c r="BV250" s="12">
        <v>0</v>
      </c>
    </row>
    <row r="251" spans="1:74" s="38" customFormat="1">
      <c r="A251" s="12">
        <v>738</v>
      </c>
      <c r="B251" s="12" t="s">
        <v>15468</v>
      </c>
      <c r="C251" s="12" t="str">
        <f>IF(D251=0,"Standard only",INDEX($AR$1:$BV$1,1,MATCH(D251,AR251:BV251,0)))</f>
        <v>OS_Root</v>
      </c>
      <c r="D251" s="12">
        <v>153728</v>
      </c>
      <c r="E251" s="13">
        <f>LOG10(D251)</f>
        <v>5.1867529770507748</v>
      </c>
      <c r="F251" s="12">
        <v>329.2312</v>
      </c>
      <c r="G251" s="12">
        <v>6.43</v>
      </c>
      <c r="H251" s="12" t="s">
        <v>13376</v>
      </c>
      <c r="I251" s="12" t="s">
        <v>15459</v>
      </c>
      <c r="J251" s="12" t="s">
        <v>21700</v>
      </c>
      <c r="K251" s="12" t="s">
        <v>21638</v>
      </c>
      <c r="L251" s="12" t="s">
        <v>11843</v>
      </c>
      <c r="M251" s="12">
        <v>2.2000000000000002</v>
      </c>
      <c r="N251" s="12" t="s">
        <v>12600</v>
      </c>
      <c r="O251" s="12" t="s">
        <v>12600</v>
      </c>
      <c r="P251" s="12">
        <v>18</v>
      </c>
      <c r="Q251" s="12" t="s">
        <v>15461</v>
      </c>
      <c r="R251" s="12" t="s">
        <v>15462</v>
      </c>
      <c r="S251" s="12" t="s">
        <v>15463</v>
      </c>
      <c r="T251" s="12" t="s">
        <v>15464</v>
      </c>
      <c r="U251" s="12" t="s">
        <v>15469</v>
      </c>
      <c r="V251" s="12" t="s">
        <v>15470</v>
      </c>
      <c r="W251" s="12" t="str">
        <f>"piechart: colorlist=""#00FF00,#FFFFFF,#C0C0C0,#FFFF00,#0000FF,#000080,#008080,#800000,#808000,#800080,#FF0000,#FF00FF"" valuelist="""&amp;AF251&amp;","&amp;AG251&amp;","&amp;AH251&amp;","&amp;AI251&amp;","&amp;AJ251&amp;","&amp;AK251&amp;","&amp;AL251&amp;","&amp;AM251&amp;","&amp;AN251&amp;","&amp;AO251&amp;","&amp;AP251&amp;","&amp;AQ251&amp;""""</f>
        <v>piechart: colorlist="#00FF00,#FFFFFF,#C0C0C0,#FFFF00,#0000FF,#000080,#008080,#800000,#808000,#800080,#FF0000,#FF00FF" valuelist="8195,174943,6275,90184,115789,315,72362,51425,23404,8011,14050,19184"</v>
      </c>
      <c r="X251" s="12" t="s">
        <v>21702</v>
      </c>
      <c r="Y251" s="12" t="s">
        <v>21651</v>
      </c>
      <c r="Z251" s="12"/>
      <c r="AA251" s="12"/>
      <c r="AB251" s="12"/>
      <c r="AC251" s="12"/>
      <c r="AD251" s="12"/>
      <c r="AE251" s="12"/>
      <c r="AF251" s="12">
        <v>8195</v>
      </c>
      <c r="AG251" s="12">
        <v>174943</v>
      </c>
      <c r="AH251" s="12">
        <v>6275</v>
      </c>
      <c r="AI251" s="12">
        <v>90184</v>
      </c>
      <c r="AJ251" s="12">
        <v>115789</v>
      </c>
      <c r="AK251" s="12">
        <v>315</v>
      </c>
      <c r="AL251" s="12">
        <v>72362</v>
      </c>
      <c r="AM251" s="12">
        <v>51425</v>
      </c>
      <c r="AN251" s="12">
        <v>23404</v>
      </c>
      <c r="AO251" s="12">
        <v>8011</v>
      </c>
      <c r="AP251" s="12">
        <v>14050</v>
      </c>
      <c r="AQ251" s="12">
        <v>19184</v>
      </c>
      <c r="AR251" s="12">
        <v>38825</v>
      </c>
      <c r="AS251" s="12">
        <v>43588</v>
      </c>
      <c r="AT251" s="12">
        <v>7771</v>
      </c>
      <c r="AU251" s="12">
        <v>2746</v>
      </c>
      <c r="AV251" s="12">
        <v>5449</v>
      </c>
      <c r="AW251" s="12">
        <v>468</v>
      </c>
      <c r="AX251" s="12">
        <v>22936</v>
      </c>
      <c r="AY251" s="12">
        <v>5068</v>
      </c>
      <c r="AZ251" s="12">
        <v>46357</v>
      </c>
      <c r="BA251" s="12">
        <v>964</v>
      </c>
      <c r="BB251" s="12">
        <v>7047</v>
      </c>
      <c r="BC251" s="12">
        <v>2023</v>
      </c>
      <c r="BD251" s="12">
        <v>4181</v>
      </c>
      <c r="BE251" s="12">
        <v>7846</v>
      </c>
      <c r="BF251" s="12">
        <v>21628</v>
      </c>
      <c r="BG251" s="12">
        <v>6847</v>
      </c>
      <c r="BH251" s="12">
        <v>3190</v>
      </c>
      <c r="BI251" s="12">
        <v>40697</v>
      </c>
      <c r="BJ251" s="12">
        <v>0</v>
      </c>
      <c r="BK251" s="12">
        <v>3128</v>
      </c>
      <c r="BL251" s="12">
        <v>112661</v>
      </c>
      <c r="BM251" s="12">
        <v>315</v>
      </c>
      <c r="BN251" s="12">
        <v>21215</v>
      </c>
      <c r="BO251" s="12">
        <v>153728</v>
      </c>
      <c r="BP251" s="12">
        <v>604</v>
      </c>
      <c r="BQ251" s="12">
        <v>10394</v>
      </c>
      <c r="BR251" s="12">
        <v>8186</v>
      </c>
      <c r="BS251" s="12">
        <v>0</v>
      </c>
      <c r="BT251" s="12">
        <v>2367</v>
      </c>
      <c r="BU251" s="12">
        <v>3329</v>
      </c>
      <c r="BV251" s="12">
        <v>579</v>
      </c>
    </row>
    <row r="252" spans="1:74" s="38" customFormat="1">
      <c r="A252" s="12">
        <v>742</v>
      </c>
      <c r="B252" s="12" t="s">
        <v>15472</v>
      </c>
      <c r="C252" s="12" t="str">
        <f>IF(D252=0,"Standard only",INDEX($AR$1:$BV$1,1,MATCH(D252,AR252:BV252,0)))</f>
        <v>MT_Flower</v>
      </c>
      <c r="D252" s="12">
        <v>9157</v>
      </c>
      <c r="E252" s="13">
        <f>LOG10(D252)</f>
        <v>3.9617532141867824</v>
      </c>
      <c r="F252" s="12">
        <v>329.23289999999997</v>
      </c>
      <c r="G252" s="12">
        <v>6.83</v>
      </c>
      <c r="H252" s="12" t="s">
        <v>13376</v>
      </c>
      <c r="I252" s="12" t="s">
        <v>15459</v>
      </c>
      <c r="J252" s="12" t="s">
        <v>21700</v>
      </c>
      <c r="K252" s="12" t="s">
        <v>21638</v>
      </c>
      <c r="L252" s="12" t="s">
        <v>11843</v>
      </c>
      <c r="M252" s="12">
        <v>2.2000000000000002</v>
      </c>
      <c r="N252" s="12" t="s">
        <v>12600</v>
      </c>
      <c r="O252" s="12" t="s">
        <v>12600</v>
      </c>
      <c r="P252" s="12">
        <v>18</v>
      </c>
      <c r="Q252" s="12" t="s">
        <v>15461</v>
      </c>
      <c r="R252" s="12" t="s">
        <v>15462</v>
      </c>
      <c r="S252" s="12" t="s">
        <v>15463</v>
      </c>
      <c r="T252" s="12" t="s">
        <v>15464</v>
      </c>
      <c r="U252" s="12" t="s">
        <v>15473</v>
      </c>
      <c r="V252" s="12" t="s">
        <v>15474</v>
      </c>
      <c r="W252" s="12" t="str">
        <f>"piechart: colorlist=""#00FF00,#FFFFFF,#C0C0C0,#FFFF00,#0000FF,#000080,#008080,#800000,#808000,#800080,#FF0000,#FF00FF"" valuelist="""&amp;AF252&amp;","&amp;AG252&amp;","&amp;AH252&amp;","&amp;AI252&amp;","&amp;AJ252&amp;","&amp;AK252&amp;","&amp;AL252&amp;","&amp;AM252&amp;","&amp;AN252&amp;","&amp;AO252&amp;","&amp;AP252&amp;","&amp;AQ252&amp;""""</f>
        <v>piechart: colorlist="#00FF00,#FFFFFF,#C0C0C0,#FFFF00,#0000FF,#000080,#008080,#800000,#808000,#800080,#FF0000,#FF00FF" valuelist="0,0,0,0,0,0,10316,8168,1747,450,0,0"</v>
      </c>
      <c r="X252" s="12" t="s">
        <v>21703</v>
      </c>
      <c r="Y252" s="12"/>
      <c r="Z252" s="12"/>
      <c r="AA252" s="12"/>
      <c r="AB252" s="12"/>
      <c r="AC252" s="12"/>
      <c r="AD252" s="12"/>
      <c r="AE252" s="12"/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v>10316</v>
      </c>
      <c r="AM252" s="12">
        <v>8168</v>
      </c>
      <c r="AN252" s="12">
        <v>1747</v>
      </c>
      <c r="AO252" s="12">
        <v>450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>
        <v>0</v>
      </c>
      <c r="AX252" s="12">
        <v>1747</v>
      </c>
      <c r="AY252" s="12">
        <v>1516</v>
      </c>
      <c r="AZ252" s="12">
        <v>6652</v>
      </c>
      <c r="BA252" s="12">
        <v>0</v>
      </c>
      <c r="BB252" s="12">
        <v>450</v>
      </c>
      <c r="BC252" s="12">
        <v>0</v>
      </c>
      <c r="BD252" s="12">
        <v>0</v>
      </c>
      <c r="BE252" s="12">
        <v>0</v>
      </c>
      <c r="BF252" s="12">
        <v>9157</v>
      </c>
      <c r="BG252" s="12">
        <v>1159</v>
      </c>
      <c r="BH252" s="12">
        <v>0</v>
      </c>
      <c r="BI252" s="12">
        <v>0</v>
      </c>
      <c r="BJ252" s="12">
        <v>0</v>
      </c>
      <c r="BK252" s="12">
        <v>0</v>
      </c>
      <c r="BL252" s="12">
        <v>0</v>
      </c>
      <c r="BM252" s="12">
        <v>0</v>
      </c>
      <c r="BN252" s="12">
        <v>0</v>
      </c>
      <c r="BO252" s="12">
        <v>0</v>
      </c>
      <c r="BP252" s="12">
        <v>0</v>
      </c>
      <c r="BQ252" s="12">
        <v>0</v>
      </c>
      <c r="BR252" s="12">
        <v>0</v>
      </c>
      <c r="BS252" s="12">
        <v>0</v>
      </c>
      <c r="BT252" s="12">
        <v>0</v>
      </c>
      <c r="BU252" s="12">
        <v>0</v>
      </c>
      <c r="BV252" s="12">
        <v>0</v>
      </c>
    </row>
    <row r="253" spans="1:74" s="38" customFormat="1">
      <c r="A253" s="12">
        <v>739</v>
      </c>
      <c r="B253" s="12" t="s">
        <v>15476</v>
      </c>
      <c r="C253" s="12" t="str">
        <f>IF(D253=0,"Standard only",INDEX($AR$1:$BV$1,1,MATCH(D253,AR253:BV253,0)))</f>
        <v>MT_Root</v>
      </c>
      <c r="D253" s="12">
        <v>22771</v>
      </c>
      <c r="E253" s="13">
        <f>LOG10(D253)</f>
        <v>4.3573821032961106</v>
      </c>
      <c r="F253" s="12">
        <v>329.23250000000002</v>
      </c>
      <c r="G253" s="12">
        <v>6.84</v>
      </c>
      <c r="H253" s="12" t="s">
        <v>13376</v>
      </c>
      <c r="I253" s="12" t="s">
        <v>15459</v>
      </c>
      <c r="J253" s="12" t="s">
        <v>21700</v>
      </c>
      <c r="K253" s="12" t="s">
        <v>21704</v>
      </c>
      <c r="L253" s="12" t="s">
        <v>11843</v>
      </c>
      <c r="M253" s="12">
        <v>2.2000000000000002</v>
      </c>
      <c r="N253" s="12" t="s">
        <v>12600</v>
      </c>
      <c r="O253" s="12" t="s">
        <v>12600</v>
      </c>
      <c r="P253" s="12">
        <v>18</v>
      </c>
      <c r="Q253" s="12" t="s">
        <v>15461</v>
      </c>
      <c r="R253" s="12" t="s">
        <v>15462</v>
      </c>
      <c r="S253" s="12" t="s">
        <v>15463</v>
      </c>
      <c r="T253" s="12" t="s">
        <v>15464</v>
      </c>
      <c r="U253" s="12" t="s">
        <v>15478</v>
      </c>
      <c r="V253" s="12" t="s">
        <v>15479</v>
      </c>
      <c r="W253" s="12" t="str">
        <f>"piechart: colorlist=""#00FF00,#FFFFFF,#C0C0C0,#FFFF00,#0000FF,#000080,#008080,#800000,#808000,#800080,#FF0000,#FF00FF"" valuelist="""&amp;AF253&amp;","&amp;AG253&amp;","&amp;AH253&amp;","&amp;AI253&amp;","&amp;AJ253&amp;","&amp;AK253&amp;","&amp;AL253&amp;","&amp;AM253&amp;","&amp;AN253&amp;","&amp;AO253&amp;","&amp;AP253&amp;","&amp;AQ253&amp;""""</f>
        <v>piechart: colorlist="#00FF00,#FFFFFF,#C0C0C0,#FFFF00,#0000FF,#000080,#008080,#800000,#808000,#800080,#FF0000,#FF00FF" valuelist="0,0,0,5629,0,0,22771,0,0,0,5392,2437"</v>
      </c>
      <c r="X253" s="12"/>
      <c r="Y253" s="12"/>
      <c r="Z253" s="12"/>
      <c r="AA253" s="12"/>
      <c r="AB253" s="12" t="s">
        <v>21238</v>
      </c>
      <c r="AC253" s="12"/>
      <c r="AD253" s="12"/>
      <c r="AE253" s="12"/>
      <c r="AF253" s="12">
        <v>0</v>
      </c>
      <c r="AG253" s="12">
        <v>0</v>
      </c>
      <c r="AH253" s="12">
        <v>0</v>
      </c>
      <c r="AI253" s="12">
        <v>5629</v>
      </c>
      <c r="AJ253" s="12">
        <v>0</v>
      </c>
      <c r="AK253" s="12">
        <v>0</v>
      </c>
      <c r="AL253" s="12">
        <v>22771</v>
      </c>
      <c r="AM253" s="12">
        <v>0</v>
      </c>
      <c r="AN253" s="12">
        <v>0</v>
      </c>
      <c r="AO253" s="12">
        <v>0</v>
      </c>
      <c r="AP253" s="12">
        <v>5392</v>
      </c>
      <c r="AQ253" s="12">
        <v>2437</v>
      </c>
      <c r="AR253" s="12">
        <v>0</v>
      </c>
      <c r="AS253" s="12">
        <v>4109</v>
      </c>
      <c r="AT253" s="12">
        <v>1520</v>
      </c>
      <c r="AU253" s="12">
        <v>0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4014</v>
      </c>
      <c r="BE253" s="12">
        <v>1378</v>
      </c>
      <c r="BF253" s="12">
        <v>0</v>
      </c>
      <c r="BG253" s="12">
        <v>0</v>
      </c>
      <c r="BH253" s="12">
        <v>0</v>
      </c>
      <c r="BI253" s="12">
        <v>22771</v>
      </c>
      <c r="BJ253" s="12">
        <v>0</v>
      </c>
      <c r="BK253" s="12">
        <v>0</v>
      </c>
      <c r="BL253" s="12">
        <v>0</v>
      </c>
      <c r="BM253" s="12">
        <v>0</v>
      </c>
      <c r="BN253" s="12">
        <v>0</v>
      </c>
      <c r="BO253" s="12">
        <v>0</v>
      </c>
      <c r="BP253" s="12">
        <v>577</v>
      </c>
      <c r="BQ253" s="12">
        <v>1029</v>
      </c>
      <c r="BR253" s="12">
        <v>831</v>
      </c>
      <c r="BS253" s="12">
        <v>0</v>
      </c>
      <c r="BT253" s="12">
        <v>0</v>
      </c>
      <c r="BU253" s="12">
        <v>0</v>
      </c>
      <c r="BV253" s="12">
        <v>0</v>
      </c>
    </row>
    <row r="254" spans="1:74" s="38" customFormat="1">
      <c r="A254" s="12">
        <v>740</v>
      </c>
      <c r="B254" s="12" t="s">
        <v>15480</v>
      </c>
      <c r="C254" s="12" t="str">
        <f>IF(D254=0,"Standard only",INDEX($AR$1:$BV$1,1,MATCH(D254,AR254:BV254,0)))</f>
        <v>OS_Root</v>
      </c>
      <c r="D254" s="12">
        <v>4673</v>
      </c>
      <c r="E254" s="13">
        <f>LOG10(D254)</f>
        <v>3.6695957810243134</v>
      </c>
      <c r="F254" s="12">
        <v>329.23250000000002</v>
      </c>
      <c r="G254" s="12">
        <v>6.9</v>
      </c>
      <c r="H254" s="12" t="s">
        <v>13376</v>
      </c>
      <c r="I254" s="12" t="s">
        <v>15459</v>
      </c>
      <c r="J254" s="12" t="s">
        <v>21700</v>
      </c>
      <c r="K254" s="12" t="s">
        <v>21638</v>
      </c>
      <c r="L254" s="12" t="s">
        <v>11843</v>
      </c>
      <c r="M254" s="12">
        <v>2.2000000000000002</v>
      </c>
      <c r="N254" s="12" t="s">
        <v>12600</v>
      </c>
      <c r="O254" s="12" t="s">
        <v>12600</v>
      </c>
      <c r="P254" s="12">
        <v>18</v>
      </c>
      <c r="Q254" s="12" t="s">
        <v>15461</v>
      </c>
      <c r="R254" s="12" t="s">
        <v>15462</v>
      </c>
      <c r="S254" s="12" t="s">
        <v>15463</v>
      </c>
      <c r="T254" s="12" t="s">
        <v>15464</v>
      </c>
      <c r="U254" s="12" t="s">
        <v>15481</v>
      </c>
      <c r="V254" s="12" t="s">
        <v>15482</v>
      </c>
      <c r="W254" s="12" t="str">
        <f>"piechart: colorlist=""#00FF00,#FFFFFF,#C0C0C0,#FFFF00,#0000FF,#000080,#008080,#800000,#808000,#800080,#FF0000,#FF00FF"" valuelist="""&amp;AF254&amp;","&amp;AG254&amp;","&amp;AH254&amp;","&amp;AI254&amp;","&amp;AJ254&amp;","&amp;AK254&amp;","&amp;AL254&amp;","&amp;AM254&amp;","&amp;AN254&amp;","&amp;AO254&amp;","&amp;AP254&amp;","&amp;AQ254&amp;""""</f>
        <v>piechart: colorlist="#00FF00,#FFFFFF,#C0C0C0,#FFFF00,#0000FF,#000080,#008080,#800000,#808000,#800080,#FF0000,#FF00FF" valuelist="0,4673,0,0,0,0,0,0,0,0,0,0"</v>
      </c>
      <c r="X254" s="12" t="s">
        <v>15483</v>
      </c>
      <c r="Y254" s="12"/>
      <c r="Z254" s="12"/>
      <c r="AA254" s="12"/>
      <c r="AB254" s="12"/>
      <c r="AC254" s="12"/>
      <c r="AD254" s="12"/>
      <c r="AE254" s="12"/>
      <c r="AF254" s="12">
        <v>0</v>
      </c>
      <c r="AG254" s="12">
        <v>4673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0</v>
      </c>
      <c r="AV254" s="12">
        <v>0</v>
      </c>
      <c r="AW254" s="12">
        <v>0</v>
      </c>
      <c r="AX254" s="12">
        <v>0</v>
      </c>
      <c r="AY254" s="12">
        <v>0</v>
      </c>
      <c r="AZ254" s="12">
        <v>0</v>
      </c>
      <c r="BA254" s="12">
        <v>0</v>
      </c>
      <c r="BB254" s="12">
        <v>0</v>
      </c>
      <c r="BC254" s="12">
        <v>0</v>
      </c>
      <c r="BD254" s="12">
        <v>0</v>
      </c>
      <c r="BE254" s="12">
        <v>0</v>
      </c>
      <c r="BF254" s="12">
        <v>0</v>
      </c>
      <c r="BG254" s="12">
        <v>0</v>
      </c>
      <c r="BH254" s="12">
        <v>0</v>
      </c>
      <c r="BI254" s="12">
        <v>0</v>
      </c>
      <c r="BJ254" s="12">
        <v>0</v>
      </c>
      <c r="BK254" s="12">
        <v>0</v>
      </c>
      <c r="BL254" s="12">
        <v>0</v>
      </c>
      <c r="BM254" s="12">
        <v>0</v>
      </c>
      <c r="BN254" s="12">
        <v>0</v>
      </c>
      <c r="BO254" s="12">
        <v>4673</v>
      </c>
      <c r="BP254" s="12">
        <v>0</v>
      </c>
      <c r="BQ254" s="12">
        <v>0</v>
      </c>
      <c r="BR254" s="12">
        <v>0</v>
      </c>
      <c r="BS254" s="12">
        <v>0</v>
      </c>
      <c r="BT254" s="12">
        <v>0</v>
      </c>
      <c r="BU254" s="12">
        <v>0</v>
      </c>
      <c r="BV254" s="12">
        <v>0</v>
      </c>
    </row>
    <row r="255" spans="1:74" s="38" customFormat="1">
      <c r="A255" s="12">
        <v>737</v>
      </c>
      <c r="B255" s="12" t="s">
        <v>15484</v>
      </c>
      <c r="C255" s="12" t="str">
        <f>IF(D255=0,"Standard only",INDEX($AR$1:$BV$1,1,MATCH(D255,AR255:BV255,0)))</f>
        <v>NT_Root</v>
      </c>
      <c r="D255" s="12">
        <v>28784</v>
      </c>
      <c r="E255" s="13">
        <f>LOG10(D255)</f>
        <v>4.4591511460014761</v>
      </c>
      <c r="F255" s="12">
        <v>329.23320000000001</v>
      </c>
      <c r="G255" s="12">
        <v>7.08</v>
      </c>
      <c r="H255" s="12" t="s">
        <v>13376</v>
      </c>
      <c r="I255" s="12" t="s">
        <v>15459</v>
      </c>
      <c r="J255" s="12" t="s">
        <v>21700</v>
      </c>
      <c r="K255" s="12" t="s">
        <v>21638</v>
      </c>
      <c r="L255" s="12" t="s">
        <v>11843</v>
      </c>
      <c r="M255" s="12">
        <v>2.2000000000000002</v>
      </c>
      <c r="N255" s="12" t="s">
        <v>12600</v>
      </c>
      <c r="O255" s="12" t="s">
        <v>12600</v>
      </c>
      <c r="P255" s="12">
        <v>18</v>
      </c>
      <c r="Q255" s="12" t="s">
        <v>15461</v>
      </c>
      <c r="R255" s="12" t="s">
        <v>15462</v>
      </c>
      <c r="S255" s="12" t="s">
        <v>15463</v>
      </c>
      <c r="T255" s="12" t="s">
        <v>15464</v>
      </c>
      <c r="U255" s="12" t="s">
        <v>15485</v>
      </c>
      <c r="V255" s="12" t="s">
        <v>15486</v>
      </c>
      <c r="W255" s="12" t="str">
        <f>"piechart: colorlist=""#00FF00,#FFFFFF,#C0C0C0,#FFFF00,#0000FF,#000080,#008080,#800000,#808000,#800080,#FF0000,#FF00FF"" valuelist="""&amp;AF255&amp;","&amp;AG255&amp;","&amp;AH255&amp;","&amp;AI255&amp;","&amp;AJ255&amp;","&amp;AK255&amp;","&amp;AL255&amp;","&amp;AM255&amp;","&amp;AN255&amp;","&amp;AO255&amp;","&amp;AP255&amp;","&amp;AQ255&amp;""""</f>
        <v>piechart: colorlist="#00FF00,#FFFFFF,#C0C0C0,#FFFF00,#0000FF,#000080,#008080,#800000,#808000,#800080,#FF0000,#FF00FF" valuelist="672,9067,600,1563,28784,0,4439,1219,744,0,1012,0"</v>
      </c>
      <c r="X255" s="12" t="s">
        <v>21705</v>
      </c>
      <c r="Y255" s="12"/>
      <c r="Z255" s="12"/>
      <c r="AA255" s="12"/>
      <c r="AB255" s="12"/>
      <c r="AC255" s="12"/>
      <c r="AD255" s="12"/>
      <c r="AE255" s="12"/>
      <c r="AF255" s="12">
        <v>672</v>
      </c>
      <c r="AG255" s="12">
        <v>9067</v>
      </c>
      <c r="AH255" s="12">
        <v>600</v>
      </c>
      <c r="AI255" s="12">
        <v>1563</v>
      </c>
      <c r="AJ255" s="12">
        <v>28784</v>
      </c>
      <c r="AK255" s="12">
        <v>0</v>
      </c>
      <c r="AL255" s="12">
        <v>4439</v>
      </c>
      <c r="AM255" s="12">
        <v>1219</v>
      </c>
      <c r="AN255" s="12">
        <v>744</v>
      </c>
      <c r="AO255" s="12">
        <v>0</v>
      </c>
      <c r="AP255" s="12">
        <v>1012</v>
      </c>
      <c r="AQ255" s="12">
        <v>0</v>
      </c>
      <c r="AR255" s="12">
        <v>1563</v>
      </c>
      <c r="AS255" s="12">
        <v>0</v>
      </c>
      <c r="AT255" s="12">
        <v>0</v>
      </c>
      <c r="AU255" s="12">
        <v>0</v>
      </c>
      <c r="AV255" s="12">
        <v>672</v>
      </c>
      <c r="AW255" s="12">
        <v>0</v>
      </c>
      <c r="AX255" s="12">
        <v>744</v>
      </c>
      <c r="AY255" s="12">
        <v>0</v>
      </c>
      <c r="AZ255" s="12">
        <v>1219</v>
      </c>
      <c r="BA255" s="12">
        <v>0</v>
      </c>
      <c r="BB255" s="12">
        <v>0</v>
      </c>
      <c r="BC255" s="12">
        <v>0</v>
      </c>
      <c r="BD255" s="12">
        <v>0</v>
      </c>
      <c r="BE255" s="12">
        <v>1012</v>
      </c>
      <c r="BF255" s="12">
        <v>2760</v>
      </c>
      <c r="BG255" s="12">
        <v>0</v>
      </c>
      <c r="BH255" s="12">
        <v>0</v>
      </c>
      <c r="BI255" s="12">
        <v>1679</v>
      </c>
      <c r="BJ255" s="12">
        <v>0</v>
      </c>
      <c r="BK255" s="12">
        <v>0</v>
      </c>
      <c r="BL255" s="12">
        <v>28784</v>
      </c>
      <c r="BM255" s="12">
        <v>0</v>
      </c>
      <c r="BN255" s="12">
        <v>0</v>
      </c>
      <c r="BO255" s="12">
        <v>9067</v>
      </c>
      <c r="BP255" s="12">
        <v>0</v>
      </c>
      <c r="BQ255" s="12">
        <v>0</v>
      </c>
      <c r="BR255" s="12">
        <v>0</v>
      </c>
      <c r="BS255" s="12">
        <v>0</v>
      </c>
      <c r="BT255" s="12">
        <v>0</v>
      </c>
      <c r="BU255" s="12">
        <v>600</v>
      </c>
      <c r="BV255" s="12">
        <v>0</v>
      </c>
    </row>
    <row r="256" spans="1:74" s="38" customFormat="1">
      <c r="A256" s="12">
        <v>741</v>
      </c>
      <c r="B256" s="12" t="s">
        <v>15488</v>
      </c>
      <c r="C256" s="12" t="str">
        <f>IF(D256=0,"Standard only",INDEX($AR$1:$BV$1,1,MATCH(D256,AR256:BV256,0)))</f>
        <v>NT_Root</v>
      </c>
      <c r="D256" s="12">
        <v>3294</v>
      </c>
      <c r="E256" s="13">
        <f>LOG10(D256)</f>
        <v>3.5177235948337358</v>
      </c>
      <c r="F256" s="12">
        <v>329.2328</v>
      </c>
      <c r="G256" s="12">
        <v>7.7</v>
      </c>
      <c r="H256" s="12" t="s">
        <v>13376</v>
      </c>
      <c r="I256" s="12" t="s">
        <v>15459</v>
      </c>
      <c r="J256" s="12" t="s">
        <v>21700</v>
      </c>
      <c r="K256" s="12" t="s">
        <v>8988</v>
      </c>
      <c r="L256" s="12" t="s">
        <v>11843</v>
      </c>
      <c r="M256" s="12">
        <v>2.2000000000000002</v>
      </c>
      <c r="N256" s="12" t="s">
        <v>12600</v>
      </c>
      <c r="O256" s="12" t="s">
        <v>12600</v>
      </c>
      <c r="P256" s="12">
        <v>18</v>
      </c>
      <c r="Q256" s="12" t="s">
        <v>15461</v>
      </c>
      <c r="R256" s="12" t="s">
        <v>15462</v>
      </c>
      <c r="S256" s="12" t="s">
        <v>15463</v>
      </c>
      <c r="T256" s="12" t="s">
        <v>15464</v>
      </c>
      <c r="U256" s="12" t="s">
        <v>15489</v>
      </c>
      <c r="V256" s="12" t="s">
        <v>15490</v>
      </c>
      <c r="W256" s="12" t="str">
        <f>"piechart: colorlist=""#00FF00,#FFFFFF,#C0C0C0,#FFFF00,#0000FF,#000080,#008080,#800000,#808000,#800080,#FF0000,#FF00FF"" valuelist="""&amp;AF256&amp;","&amp;AG256&amp;","&amp;AH256&amp;","&amp;AI256&amp;","&amp;AJ256&amp;","&amp;AK256&amp;","&amp;AL256&amp;","&amp;AM256&amp;","&amp;AN256&amp;","&amp;AO256&amp;","&amp;AP256&amp;","&amp;AQ256&amp;""""</f>
        <v>piechart: colorlist="#00FF00,#FFFFFF,#C0C0C0,#FFFF00,#0000FF,#000080,#008080,#800000,#808000,#800080,#FF0000,#FF00FF" valuelist="0,768,1587,0,3294,0,0,0,0,0,0,0"</v>
      </c>
      <c r="X256" s="12" t="s">
        <v>15491</v>
      </c>
      <c r="Y256" s="12"/>
      <c r="Z256" s="12"/>
      <c r="AA256" s="12"/>
      <c r="AB256" s="12"/>
      <c r="AC256" s="12"/>
      <c r="AD256" s="12"/>
      <c r="AE256" s="12"/>
      <c r="AF256" s="12">
        <v>0</v>
      </c>
      <c r="AG256" s="12">
        <v>768</v>
      </c>
      <c r="AH256" s="12">
        <v>1587</v>
      </c>
      <c r="AI256" s="12">
        <v>0</v>
      </c>
      <c r="AJ256" s="12">
        <v>3294</v>
      </c>
      <c r="AK256" s="12">
        <v>0</v>
      </c>
      <c r="AL256" s="12"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0</v>
      </c>
      <c r="BC256" s="12">
        <v>0</v>
      </c>
      <c r="BD256" s="12">
        <v>0</v>
      </c>
      <c r="BE256" s="12">
        <v>0</v>
      </c>
      <c r="BF256" s="12">
        <v>0</v>
      </c>
      <c r="BG256" s="12">
        <v>0</v>
      </c>
      <c r="BH256" s="12">
        <v>0</v>
      </c>
      <c r="BI256" s="12">
        <v>0</v>
      </c>
      <c r="BJ256" s="12">
        <v>0</v>
      </c>
      <c r="BK256" s="12">
        <v>0</v>
      </c>
      <c r="BL256" s="12">
        <v>3294</v>
      </c>
      <c r="BM256" s="12">
        <v>0</v>
      </c>
      <c r="BN256" s="12">
        <v>0</v>
      </c>
      <c r="BO256" s="12">
        <v>768</v>
      </c>
      <c r="BP256" s="12">
        <v>0</v>
      </c>
      <c r="BQ256" s="12">
        <v>0</v>
      </c>
      <c r="BR256" s="12">
        <v>0</v>
      </c>
      <c r="BS256" s="12">
        <v>0</v>
      </c>
      <c r="BT256" s="12">
        <v>1587</v>
      </c>
      <c r="BU256" s="12">
        <v>0</v>
      </c>
      <c r="BV256" s="12">
        <v>0</v>
      </c>
    </row>
    <row r="257" spans="1:74" s="38" customFormat="1">
      <c r="A257" s="12">
        <v>991</v>
      </c>
      <c r="B257" s="12" t="s">
        <v>15492</v>
      </c>
      <c r="C257" s="12" t="str">
        <f>IF(D257=0,"Standard only",INDEX($AR$1:$BV$1,1,MATCH(D257,AR257:BV257,0)))</f>
        <v>MT_Seed</v>
      </c>
      <c r="D257" s="12">
        <v>63598</v>
      </c>
      <c r="E257" s="13">
        <f>LOG10(D257)</f>
        <v>4.8034434583744963</v>
      </c>
      <c r="F257" s="12">
        <v>395.20949999999999</v>
      </c>
      <c r="G257" s="12">
        <v>5.44</v>
      </c>
      <c r="H257" s="12" t="s">
        <v>13376</v>
      </c>
      <c r="I257" s="12" t="s">
        <v>15493</v>
      </c>
      <c r="J257" s="12" t="s">
        <v>21706</v>
      </c>
      <c r="K257" s="12" t="s">
        <v>21707</v>
      </c>
      <c r="L257" s="12" t="s">
        <v>11843</v>
      </c>
      <c r="M257" s="12">
        <v>2.2000000000000002</v>
      </c>
      <c r="N257" s="12" t="s">
        <v>15496</v>
      </c>
      <c r="O257" s="12" t="s">
        <v>12600</v>
      </c>
      <c r="P257" s="12">
        <v>18</v>
      </c>
      <c r="Q257" s="12" t="s">
        <v>15497</v>
      </c>
      <c r="R257" s="12" t="s">
        <v>15498</v>
      </c>
      <c r="S257" s="12" t="s">
        <v>15499</v>
      </c>
      <c r="T257" s="12" t="s">
        <v>11398</v>
      </c>
      <c r="U257" s="12" t="s">
        <v>15500</v>
      </c>
      <c r="V257" s="12" t="s">
        <v>15501</v>
      </c>
      <c r="W257" s="12" t="str">
        <f>"piechart: colorlist=""#00FF00,#FFFFFF,#C0C0C0,#FFFF00,#0000FF,#000080,#008080,#800000,#808000,#800080,#FF0000,#FF00FF"" valuelist="""&amp;AF257&amp;","&amp;AG257&amp;","&amp;AH257&amp;","&amp;AI257&amp;","&amp;AJ257&amp;","&amp;AK257&amp;","&amp;AL257&amp;","&amp;AM257&amp;","&amp;AN257&amp;","&amp;AO257&amp;","&amp;AP257&amp;","&amp;AQ257&amp;""""</f>
        <v>piechart: colorlist="#00FF00,#FFFFFF,#C0C0C0,#FFFF00,#0000FF,#000080,#008080,#800000,#808000,#800080,#FF0000,#FF00FF" valuelist="0,0,0,0,0,0,82810,0,0,0,0,0"</v>
      </c>
      <c r="X257" s="12" t="s">
        <v>21708</v>
      </c>
      <c r="Y257" s="12"/>
      <c r="Z257" s="12"/>
      <c r="AA257" s="12"/>
      <c r="AB257" s="12"/>
      <c r="AC257" s="12"/>
      <c r="AD257" s="12"/>
      <c r="AE257" s="12"/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>
        <v>82810</v>
      </c>
      <c r="AM257" s="12">
        <v>0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>
        <v>19212</v>
      </c>
      <c r="BI257" s="12">
        <v>0</v>
      </c>
      <c r="BJ257" s="12">
        <v>63598</v>
      </c>
      <c r="BK257" s="12">
        <v>0</v>
      </c>
      <c r="BL257" s="12">
        <v>0</v>
      </c>
      <c r="BM257" s="12">
        <v>0</v>
      </c>
      <c r="BN257" s="12">
        <v>0</v>
      </c>
      <c r="BO257" s="12">
        <v>0</v>
      </c>
      <c r="BP257" s="12">
        <v>0</v>
      </c>
      <c r="BQ257" s="12">
        <v>0</v>
      </c>
      <c r="BR257" s="12">
        <v>0</v>
      </c>
      <c r="BS257" s="12">
        <v>0</v>
      </c>
      <c r="BT257" s="12">
        <v>0</v>
      </c>
      <c r="BU257" s="12">
        <v>0</v>
      </c>
      <c r="BV257" s="12">
        <v>0</v>
      </c>
    </row>
    <row r="258" spans="1:74" s="38" customFormat="1">
      <c r="A258" s="12">
        <v>159</v>
      </c>
      <c r="B258" s="12" t="s">
        <v>15502</v>
      </c>
      <c r="C258" s="12" t="str">
        <f>IF(D258=0,"Standard only",INDEX($AR$1:$BV$1,1,MATCH(D258,AR258:BV258,0)))</f>
        <v>ST_Root</v>
      </c>
      <c r="D258" s="12">
        <v>4354</v>
      </c>
      <c r="E258" s="13">
        <f>LOG10(D258)</f>
        <v>3.6388884247050757</v>
      </c>
      <c r="F258" s="12">
        <v>169.08590000000001</v>
      </c>
      <c r="G258" s="12">
        <v>6.61</v>
      </c>
      <c r="H258" s="12" t="s">
        <v>13376</v>
      </c>
      <c r="I258" s="12" t="s">
        <v>15503</v>
      </c>
      <c r="J258" s="12" t="s">
        <v>22354</v>
      </c>
      <c r="K258" s="12" t="s">
        <v>21277</v>
      </c>
      <c r="L258" s="12" t="s">
        <v>11843</v>
      </c>
      <c r="M258" s="12">
        <v>2.2000000000000002</v>
      </c>
      <c r="N258" s="12" t="s">
        <v>12600</v>
      </c>
      <c r="O258" s="12" t="s">
        <v>12600</v>
      </c>
      <c r="P258" s="12">
        <v>9</v>
      </c>
      <c r="Q258" s="12" t="s">
        <v>2874</v>
      </c>
      <c r="R258" s="12" t="s">
        <v>15505</v>
      </c>
      <c r="S258" s="12" t="s">
        <v>15506</v>
      </c>
      <c r="T258" s="12" t="s">
        <v>15507</v>
      </c>
      <c r="U258" s="12" t="s">
        <v>15508</v>
      </c>
      <c r="V258" s="12" t="s">
        <v>15509</v>
      </c>
      <c r="W258" s="12" t="str">
        <f>"piechart: colorlist=""#00FF00,#FFFFFF,#C0C0C0,#FFFF00,#0000FF,#000080,#008080,#800000,#808000,#800080,#FF0000,#FF00FF"" valuelist="""&amp;AF258&amp;","&amp;AG258&amp;","&amp;AH258&amp;","&amp;AI258&amp;","&amp;AJ258&amp;","&amp;AK258&amp;","&amp;AL258&amp;","&amp;AM258&amp;","&amp;AN258&amp;","&amp;AO258&amp;","&amp;AP258&amp;","&amp;AQ258&amp;""""</f>
        <v>piechart: colorlist="#00FF00,#FFFFFF,#C0C0C0,#FFFF00,#0000FF,#000080,#008080,#800000,#808000,#800080,#FF0000,#FF00FF" valuelist="610,3089,343,0,866,0,2481,947,594,544,0,5243"</v>
      </c>
      <c r="X258" s="12"/>
      <c r="Y258" s="12"/>
      <c r="Z258" s="12"/>
      <c r="AA258" s="12"/>
      <c r="AB258" s="12" t="s">
        <v>22355</v>
      </c>
      <c r="AC258" s="12"/>
      <c r="AD258" s="12"/>
      <c r="AE258" s="12"/>
      <c r="AF258" s="12">
        <v>610</v>
      </c>
      <c r="AG258" s="12">
        <v>3089</v>
      </c>
      <c r="AH258" s="12">
        <v>343</v>
      </c>
      <c r="AI258" s="12">
        <v>0</v>
      </c>
      <c r="AJ258" s="12">
        <v>866</v>
      </c>
      <c r="AK258" s="12">
        <v>0</v>
      </c>
      <c r="AL258" s="12">
        <v>2481</v>
      </c>
      <c r="AM258" s="12">
        <v>947</v>
      </c>
      <c r="AN258" s="12">
        <v>594</v>
      </c>
      <c r="AO258" s="12">
        <v>544</v>
      </c>
      <c r="AP258" s="12">
        <v>0</v>
      </c>
      <c r="AQ258" s="12">
        <v>5243</v>
      </c>
      <c r="AR258" s="12">
        <v>0</v>
      </c>
      <c r="AS258" s="12">
        <v>0</v>
      </c>
      <c r="AT258" s="12">
        <v>0</v>
      </c>
      <c r="AU258" s="12">
        <v>0</v>
      </c>
      <c r="AV258" s="12">
        <v>610</v>
      </c>
      <c r="AW258" s="12">
        <v>0</v>
      </c>
      <c r="AX258" s="12">
        <v>594</v>
      </c>
      <c r="AY258" s="12">
        <v>393</v>
      </c>
      <c r="AZ258" s="12">
        <v>554</v>
      </c>
      <c r="BA258" s="12">
        <v>0</v>
      </c>
      <c r="BB258" s="12">
        <v>544</v>
      </c>
      <c r="BC258" s="12">
        <v>0</v>
      </c>
      <c r="BD258" s="12">
        <v>0</v>
      </c>
      <c r="BE258" s="12">
        <v>0</v>
      </c>
      <c r="BF258" s="12">
        <v>0</v>
      </c>
      <c r="BG258" s="12">
        <v>1212</v>
      </c>
      <c r="BH258" s="12">
        <v>526</v>
      </c>
      <c r="BI258" s="12">
        <v>743</v>
      </c>
      <c r="BJ258" s="12">
        <v>0</v>
      </c>
      <c r="BK258" s="12">
        <v>0</v>
      </c>
      <c r="BL258" s="12">
        <v>866</v>
      </c>
      <c r="BM258" s="12">
        <v>0</v>
      </c>
      <c r="BN258" s="12">
        <v>882</v>
      </c>
      <c r="BO258" s="12">
        <v>2207</v>
      </c>
      <c r="BP258" s="12">
        <v>0</v>
      </c>
      <c r="BQ258" s="12">
        <v>4354</v>
      </c>
      <c r="BR258" s="12">
        <v>889</v>
      </c>
      <c r="BS258" s="12">
        <v>0</v>
      </c>
      <c r="BT258" s="12">
        <v>343</v>
      </c>
      <c r="BU258" s="12">
        <v>0</v>
      </c>
      <c r="BV258" s="12">
        <v>0</v>
      </c>
    </row>
    <row r="259" spans="1:74" s="38" customFormat="1">
      <c r="A259" s="12">
        <v>163</v>
      </c>
      <c r="B259" s="12" t="s">
        <v>15511</v>
      </c>
      <c r="C259" s="12" t="str">
        <f>IF(D259=0,"Standard only",INDEX($AR$1:$BV$1,1,MATCH(D259,AR259:BV259,0)))</f>
        <v>OS_Root</v>
      </c>
      <c r="D259" s="12">
        <v>12452</v>
      </c>
      <c r="E259" s="13">
        <f>LOG10(D259)</f>
        <v>4.0952391120104776</v>
      </c>
      <c r="F259" s="12">
        <v>171.1018</v>
      </c>
      <c r="G259" s="12">
        <v>5.75</v>
      </c>
      <c r="H259" s="12" t="s">
        <v>13376</v>
      </c>
      <c r="I259" s="12" t="s">
        <v>15512</v>
      </c>
      <c r="J259" s="12" t="s">
        <v>22360</v>
      </c>
      <c r="K259" s="12" t="s">
        <v>21870</v>
      </c>
      <c r="L259" s="12" t="s">
        <v>11843</v>
      </c>
      <c r="M259" s="12">
        <v>2.2000000000000002</v>
      </c>
      <c r="N259" s="12" t="s">
        <v>12600</v>
      </c>
      <c r="O259" s="12" t="s">
        <v>12600</v>
      </c>
      <c r="P259" s="12">
        <v>9</v>
      </c>
      <c r="Q259" s="12" t="s">
        <v>15515</v>
      </c>
      <c r="R259" s="12" t="s">
        <v>15516</v>
      </c>
      <c r="S259" s="12" t="s">
        <v>15517</v>
      </c>
      <c r="T259" s="12" t="s">
        <v>15518</v>
      </c>
      <c r="U259" s="12" t="s">
        <v>15519</v>
      </c>
      <c r="V259" s="12" t="s">
        <v>15520</v>
      </c>
      <c r="W259" s="12" t="str">
        <f>"piechart: colorlist=""#00FF00,#FFFFFF,#C0C0C0,#FFFF00,#0000FF,#000080,#008080,#800000,#808000,#800080,#FF0000,#FF00FF"" valuelist="""&amp;AF259&amp;","&amp;AG259&amp;","&amp;AH259&amp;","&amp;AI259&amp;","&amp;AJ259&amp;","&amp;AK259&amp;","&amp;AL259&amp;","&amp;AM259&amp;","&amp;AN259&amp;","&amp;AO259&amp;","&amp;AP259&amp;","&amp;AQ259&amp;""""</f>
        <v>piechart: colorlist="#00FF00,#FFFFFF,#C0C0C0,#FFFF00,#0000FF,#000080,#008080,#800000,#808000,#800080,#FF0000,#FF00FF" valuelist="544,12965,0,0,7712,0,452,348,439,510,490,1882"</v>
      </c>
      <c r="X259" s="12" t="s">
        <v>22361</v>
      </c>
      <c r="Y259" s="12"/>
      <c r="Z259" s="12"/>
      <c r="AA259" s="12"/>
      <c r="AB259" s="12" t="s">
        <v>22362</v>
      </c>
      <c r="AC259" s="12"/>
      <c r="AD259" s="12"/>
      <c r="AE259" s="12"/>
      <c r="AF259" s="12">
        <v>544</v>
      </c>
      <c r="AG259" s="12">
        <v>12965</v>
      </c>
      <c r="AH259" s="12">
        <v>0</v>
      </c>
      <c r="AI259" s="12">
        <v>0</v>
      </c>
      <c r="AJ259" s="12">
        <v>7712</v>
      </c>
      <c r="AK259" s="12">
        <v>0</v>
      </c>
      <c r="AL259" s="12">
        <v>452</v>
      </c>
      <c r="AM259" s="12">
        <v>348</v>
      </c>
      <c r="AN259" s="12">
        <v>439</v>
      </c>
      <c r="AO259" s="12">
        <v>510</v>
      </c>
      <c r="AP259" s="12">
        <v>490</v>
      </c>
      <c r="AQ259" s="12">
        <v>1882</v>
      </c>
      <c r="AR259" s="12">
        <v>0</v>
      </c>
      <c r="AS259" s="12">
        <v>0</v>
      </c>
      <c r="AT259" s="12">
        <v>0</v>
      </c>
      <c r="AU259" s="12">
        <v>0</v>
      </c>
      <c r="AV259" s="12">
        <v>544</v>
      </c>
      <c r="AW259" s="12">
        <v>0</v>
      </c>
      <c r="AX259" s="12">
        <v>439</v>
      </c>
      <c r="AY259" s="12">
        <v>0</v>
      </c>
      <c r="AZ259" s="12">
        <v>348</v>
      </c>
      <c r="BA259" s="12">
        <v>0</v>
      </c>
      <c r="BB259" s="12">
        <v>510</v>
      </c>
      <c r="BC259" s="12">
        <v>490</v>
      </c>
      <c r="BD259" s="12">
        <v>0</v>
      </c>
      <c r="BE259" s="12">
        <v>0</v>
      </c>
      <c r="BF259" s="12">
        <v>0</v>
      </c>
      <c r="BG259" s="12">
        <v>452</v>
      </c>
      <c r="BH259" s="12">
        <v>0</v>
      </c>
      <c r="BI259" s="12">
        <v>0</v>
      </c>
      <c r="BJ259" s="12">
        <v>0</v>
      </c>
      <c r="BK259" s="12">
        <v>0</v>
      </c>
      <c r="BL259" s="12">
        <v>7712</v>
      </c>
      <c r="BM259" s="12">
        <v>0</v>
      </c>
      <c r="BN259" s="12">
        <v>513</v>
      </c>
      <c r="BO259" s="12">
        <v>12452</v>
      </c>
      <c r="BP259" s="12">
        <v>0</v>
      </c>
      <c r="BQ259" s="12">
        <v>1506</v>
      </c>
      <c r="BR259" s="12">
        <v>376</v>
      </c>
      <c r="BS259" s="12">
        <v>0</v>
      </c>
      <c r="BT259" s="12">
        <v>0</v>
      </c>
      <c r="BU259" s="12">
        <v>0</v>
      </c>
      <c r="BV259" s="12">
        <v>0</v>
      </c>
    </row>
    <row r="260" spans="1:74" s="38" customFormat="1">
      <c r="A260" s="12">
        <v>176</v>
      </c>
      <c r="B260" s="12" t="s">
        <v>15523</v>
      </c>
      <c r="C260" s="12" t="str">
        <f>IF(D260=0,"Standard only",INDEX($AR$1:$BV$1,1,MATCH(D260,AR260:BV260,0)))</f>
        <v>NT_Root</v>
      </c>
      <c r="D260" s="12">
        <v>4032</v>
      </c>
      <c r="E260" s="13">
        <f>LOG10(D260)</f>
        <v>3.6055205234374688</v>
      </c>
      <c r="F260" s="12">
        <v>173.1182</v>
      </c>
      <c r="G260" s="12">
        <v>4.9000000000000004</v>
      </c>
      <c r="H260" s="12" t="s">
        <v>13376</v>
      </c>
      <c r="I260" s="12" t="s">
        <v>15524</v>
      </c>
      <c r="J260" s="12" t="s">
        <v>22376</v>
      </c>
      <c r="K260" s="12" t="s">
        <v>21114</v>
      </c>
      <c r="L260" s="12" t="s">
        <v>11843</v>
      </c>
      <c r="M260" s="12">
        <v>2.2000000000000002</v>
      </c>
      <c r="N260" s="12" t="s">
        <v>12600</v>
      </c>
      <c r="O260" s="12" t="s">
        <v>12600</v>
      </c>
      <c r="P260" s="12">
        <v>9</v>
      </c>
      <c r="Q260" s="12" t="s">
        <v>15526</v>
      </c>
      <c r="R260" s="12" t="s">
        <v>15527</v>
      </c>
      <c r="S260" s="12" t="s">
        <v>15528</v>
      </c>
      <c r="T260" s="12" t="s">
        <v>15529</v>
      </c>
      <c r="U260" s="12" t="s">
        <v>15530</v>
      </c>
      <c r="V260" s="12" t="s">
        <v>15531</v>
      </c>
      <c r="W260" s="12" t="str">
        <f>"piechart: colorlist=""#00FF00,#FFFFFF,#C0C0C0,#FFFF00,#0000FF,#000080,#008080,#800000,#808000,#800080,#FF0000,#FF00FF"" valuelist="""&amp;AF260&amp;","&amp;AG260&amp;","&amp;AH260&amp;","&amp;AI260&amp;","&amp;AJ260&amp;","&amp;AK260&amp;","&amp;AL260&amp;","&amp;AM260&amp;","&amp;AN260&amp;","&amp;AO260&amp;","&amp;AP260&amp;","&amp;AQ260&amp;""""</f>
        <v>piechart: colorlist="#00FF00,#FFFFFF,#C0C0C0,#FFFF00,#0000FF,#000080,#008080,#800000,#808000,#800080,#FF0000,#FF00FF" valuelist="0,3137,0,0,4032,0,1932,718,0,0,0,0"</v>
      </c>
      <c r="X260" s="12"/>
      <c r="Y260" s="12"/>
      <c r="Z260" s="12"/>
      <c r="AA260" s="12"/>
      <c r="AB260" s="12"/>
      <c r="AC260" s="12"/>
      <c r="AD260" s="12"/>
      <c r="AE260" s="12"/>
      <c r="AF260" s="12">
        <v>0</v>
      </c>
      <c r="AG260" s="12">
        <v>3137</v>
      </c>
      <c r="AH260" s="12">
        <v>0</v>
      </c>
      <c r="AI260" s="12">
        <v>0</v>
      </c>
      <c r="AJ260" s="12">
        <v>4032</v>
      </c>
      <c r="AK260" s="12">
        <v>0</v>
      </c>
      <c r="AL260" s="12">
        <v>1932</v>
      </c>
      <c r="AM260" s="12">
        <v>718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0</v>
      </c>
      <c r="AY260" s="12">
        <v>0</v>
      </c>
      <c r="AZ260" s="12">
        <v>718</v>
      </c>
      <c r="BA260" s="12">
        <v>0</v>
      </c>
      <c r="BB260" s="12">
        <v>0</v>
      </c>
      <c r="BC260" s="12">
        <v>0</v>
      </c>
      <c r="BD260" s="12">
        <v>0</v>
      </c>
      <c r="BE260" s="12">
        <v>0</v>
      </c>
      <c r="BF260" s="12">
        <v>706</v>
      </c>
      <c r="BG260" s="12">
        <v>399</v>
      </c>
      <c r="BH260" s="12">
        <v>0</v>
      </c>
      <c r="BI260" s="12">
        <v>827</v>
      </c>
      <c r="BJ260" s="12">
        <v>0</v>
      </c>
      <c r="BK260" s="12">
        <v>0</v>
      </c>
      <c r="BL260" s="12">
        <v>4032</v>
      </c>
      <c r="BM260" s="12">
        <v>0</v>
      </c>
      <c r="BN260" s="12">
        <v>0</v>
      </c>
      <c r="BO260" s="12">
        <v>3137</v>
      </c>
      <c r="BP260" s="12">
        <v>0</v>
      </c>
      <c r="BQ260" s="12">
        <v>0</v>
      </c>
      <c r="BR260" s="12">
        <v>0</v>
      </c>
      <c r="BS260" s="12">
        <v>0</v>
      </c>
      <c r="BT260" s="12">
        <v>0</v>
      </c>
      <c r="BU260" s="12">
        <v>0</v>
      </c>
      <c r="BV260" s="12">
        <v>0</v>
      </c>
    </row>
    <row r="261" spans="1:74" s="38" customFormat="1">
      <c r="A261" s="14">
        <v>492</v>
      </c>
      <c r="B261" s="14" t="s">
        <v>417</v>
      </c>
      <c r="C261" s="14" t="str">
        <f>IF(D261=0,"Standard only",INDEX($AR$1:$BV$1,1,MATCH(D261,AR261:BV261,0)))</f>
        <v>AC_Bulb</v>
      </c>
      <c r="D261" s="14">
        <v>2711</v>
      </c>
      <c r="E261" s="13">
        <f>LOG10(D261)</f>
        <v>3.4331295175804857</v>
      </c>
      <c r="F261" s="14">
        <v>180.10239999999999</v>
      </c>
      <c r="G261" s="14">
        <v>2.79</v>
      </c>
      <c r="H261" s="14" t="s">
        <v>25</v>
      </c>
      <c r="I261" s="14" t="s">
        <v>13177</v>
      </c>
      <c r="J261" s="14" t="s">
        <v>10528</v>
      </c>
      <c r="K261" s="14" t="s">
        <v>8847</v>
      </c>
      <c r="L261" s="14" t="s">
        <v>11843</v>
      </c>
      <c r="M261" s="14">
        <v>2.1</v>
      </c>
      <c r="N261" s="14" t="s">
        <v>419</v>
      </c>
      <c r="O261" s="14" t="s">
        <v>12557</v>
      </c>
      <c r="P261" s="14">
        <v>10</v>
      </c>
      <c r="Q261" s="14" t="s">
        <v>418</v>
      </c>
      <c r="R261" s="16" t="s">
        <v>10529</v>
      </c>
      <c r="S261" s="14" t="s">
        <v>420</v>
      </c>
      <c r="T261" s="14" t="s">
        <v>11391</v>
      </c>
      <c r="U261" s="14" t="s">
        <v>421</v>
      </c>
      <c r="V261" s="14" t="s">
        <v>422</v>
      </c>
      <c r="W261" s="12" t="str">
        <f>"piechart: colorlist=""#00FF00,#FFFFFF,#C0C0C0,#FFFF00,#0000FF,#000080,#008080,#800000,#808000,#800080,#FF0000,#FF00FF"" valuelist="""&amp;AF261&amp;","&amp;AG261&amp;","&amp;AH261&amp;","&amp;AI261&amp;","&amp;AJ261&amp;","&amp;AK261&amp;","&amp;AL261&amp;","&amp;AM261&amp;","&amp;AN261&amp;","&amp;AO261&amp;","&amp;AP261&amp;","&amp;AQ261&amp;""""</f>
        <v>piechart: colorlist="#00FF00,#FFFFFF,#C0C0C0,#FFFF00,#0000FF,#000080,#008080,#800000,#808000,#800080,#FF0000,#FF00FF" valuelist="0,0,0,5663,0,0,0,0,0,0,0,0"</v>
      </c>
      <c r="X261" s="14" t="s">
        <v>10531</v>
      </c>
      <c r="Y261" s="14" t="s">
        <v>10532</v>
      </c>
      <c r="Z261" s="14"/>
      <c r="AA261" s="14"/>
      <c r="AB261" s="14" t="s">
        <v>10530</v>
      </c>
      <c r="AC261" s="14"/>
      <c r="AD261" s="14"/>
      <c r="AE261" s="14"/>
      <c r="AF261" s="14">
        <v>0</v>
      </c>
      <c r="AG261" s="14">
        <v>0</v>
      </c>
      <c r="AH261" s="14">
        <v>0</v>
      </c>
      <c r="AI261" s="14">
        <v>5663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2711</v>
      </c>
      <c r="AS261" s="14">
        <v>1423</v>
      </c>
      <c r="AT261" s="14">
        <v>1529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14">
        <v>0</v>
      </c>
      <c r="BR261" s="14">
        <v>0</v>
      </c>
      <c r="BS261" s="14">
        <v>0</v>
      </c>
      <c r="BT261" s="14">
        <v>0</v>
      </c>
      <c r="BU261" s="14">
        <v>0</v>
      </c>
      <c r="BV261" s="14">
        <v>0</v>
      </c>
    </row>
    <row r="262" spans="1:74" s="38" customFormat="1">
      <c r="A262" s="14">
        <v>587</v>
      </c>
      <c r="B262" s="14" t="s">
        <v>9037</v>
      </c>
      <c r="C262" s="14" t="str">
        <f>IF(D262=0,"Standard only",INDEX($AR$1:$BV$1,1,MATCH(D262,AR262:BV262,0)))</f>
        <v>ST_Root</v>
      </c>
      <c r="D262" s="14">
        <v>12767</v>
      </c>
      <c r="E262" s="13">
        <f>LOG10(D262)</f>
        <v>4.1060888583824422</v>
      </c>
      <c r="F262" s="14">
        <v>193.1336</v>
      </c>
      <c r="G262" s="14">
        <v>2.71</v>
      </c>
      <c r="H262" s="14" t="s">
        <v>25</v>
      </c>
      <c r="I262" s="14" t="s">
        <v>12345</v>
      </c>
      <c r="J262" s="14" t="s">
        <v>12615</v>
      </c>
      <c r="K262" s="14" t="s">
        <v>9040</v>
      </c>
      <c r="L262" s="14" t="s">
        <v>11843</v>
      </c>
      <c r="M262" s="12">
        <v>2.2000000000000002</v>
      </c>
      <c r="N262" s="14" t="s">
        <v>10962</v>
      </c>
      <c r="O262" s="14" t="s">
        <v>12557</v>
      </c>
      <c r="P262" s="14">
        <v>11</v>
      </c>
      <c r="Q262" s="14" t="s">
        <v>3180</v>
      </c>
      <c r="R262" s="14" t="s">
        <v>9039</v>
      </c>
      <c r="S262" s="14" t="s">
        <v>11222</v>
      </c>
      <c r="T262" s="14" t="s">
        <v>11419</v>
      </c>
      <c r="U262" s="14" t="s">
        <v>3181</v>
      </c>
      <c r="V262" s="14" t="s">
        <v>3182</v>
      </c>
      <c r="W262" s="12" t="str">
        <f>"piechart: colorlist=""#00FF00,#FFFFFF,#C0C0C0,#FFFF00,#0000FF,#000080,#008080,#800000,#808000,#800080,#FF0000,#FF00FF"" valuelist="""&amp;AF262&amp;","&amp;AG262&amp;","&amp;AH262&amp;","&amp;AI262&amp;","&amp;AJ262&amp;","&amp;AK262&amp;","&amp;AL262&amp;","&amp;AM262&amp;","&amp;AN262&amp;","&amp;AO262&amp;","&amp;AP262&amp;","&amp;AQ262&amp;""""</f>
        <v>piechart: colorlist="#00FF00,#FFFFFF,#C0C0C0,#FFFF00,#0000FF,#000080,#008080,#800000,#808000,#800080,#FF0000,#FF00FF" valuelist="0,0,0,0,0,0,0,0,0,0,6413,13457"</v>
      </c>
      <c r="X262" s="14" t="s">
        <v>9038</v>
      </c>
      <c r="Y262" s="14"/>
      <c r="Z262" s="14"/>
      <c r="AA262" s="14"/>
      <c r="AB262" s="14" t="s">
        <v>9036</v>
      </c>
      <c r="AC262" s="14" t="s">
        <v>9030</v>
      </c>
      <c r="AD262" s="14"/>
      <c r="AE262" s="14"/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6413</v>
      </c>
      <c r="AQ262" s="14">
        <v>13457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970</v>
      </c>
      <c r="BD262" s="14">
        <v>4776</v>
      </c>
      <c r="BE262" s="14">
        <v>667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  <c r="BP262" s="14">
        <v>690</v>
      </c>
      <c r="BQ262" s="14">
        <v>12767</v>
      </c>
      <c r="BR262" s="14">
        <v>0</v>
      </c>
      <c r="BS262" s="14">
        <v>0</v>
      </c>
      <c r="BT262" s="14">
        <v>0</v>
      </c>
      <c r="BU262" s="14">
        <v>0</v>
      </c>
      <c r="BV262" s="14">
        <v>0</v>
      </c>
    </row>
    <row r="263" spans="1:74" s="38" customFormat="1">
      <c r="A263" s="12">
        <v>443</v>
      </c>
      <c r="B263" s="12" t="s">
        <v>15532</v>
      </c>
      <c r="C263" s="12" t="str">
        <f>IF(D263=0,"Standard only",INDEX($AR$1:$BV$1,1,MATCH(D263,AR263:BV263,0)))</f>
        <v>AT_Root</v>
      </c>
      <c r="D263" s="12">
        <v>1705</v>
      </c>
      <c r="E263" s="13">
        <f>LOG10(D263)</f>
        <v>3.2317243833285163</v>
      </c>
      <c r="F263" s="12">
        <v>265.14659999999998</v>
      </c>
      <c r="G263" s="12">
        <v>7.82</v>
      </c>
      <c r="H263" s="12" t="s">
        <v>13376</v>
      </c>
      <c r="I263" s="12" t="s">
        <v>15533</v>
      </c>
      <c r="J263" s="12" t="s">
        <v>15534</v>
      </c>
      <c r="K263" s="12" t="s">
        <v>16417</v>
      </c>
      <c r="L263" s="12" t="s">
        <v>11843</v>
      </c>
      <c r="M263" s="12">
        <v>2.1</v>
      </c>
      <c r="N263" s="12" t="s">
        <v>12563</v>
      </c>
      <c r="O263" s="12" t="s">
        <v>12557</v>
      </c>
      <c r="P263" s="12">
        <v>12</v>
      </c>
      <c r="Q263" s="12" t="s">
        <v>14300</v>
      </c>
      <c r="R263" s="12" t="s">
        <v>14301</v>
      </c>
      <c r="S263" s="12" t="s">
        <v>14302</v>
      </c>
      <c r="T263" s="12" t="s">
        <v>14303</v>
      </c>
      <c r="U263" s="12" t="s">
        <v>15535</v>
      </c>
      <c r="V263" s="12" t="s">
        <v>15536</v>
      </c>
      <c r="W263" s="12" t="str">
        <f>"piechart: colorlist=""#00FF00,#FFFFFF,#C0C0C0,#FFFF00,#0000FF,#000080,#008080,#800000,#808000,#800080,#FF0000,#FF00FF"" valuelist="""&amp;AF263&amp;","&amp;AG263&amp;","&amp;AH263&amp;","&amp;AI263&amp;","&amp;AJ263&amp;","&amp;AK263&amp;","&amp;AL263&amp;","&amp;AM263&amp;","&amp;AN263&amp;","&amp;AO263&amp;","&amp;AP263&amp;","&amp;AQ263&amp;""""</f>
        <v>piechart: colorlist="#00FF00,#FFFFFF,#C0C0C0,#FFFF00,#0000FF,#000080,#008080,#800000,#808000,#800080,#FF0000,#FF00FF" valuelist="1705,0,0,0,0,0,0,0,0,0,0,0"</v>
      </c>
      <c r="X263" s="12" t="s">
        <v>21248</v>
      </c>
      <c r="Y263" s="12"/>
      <c r="Z263" s="12"/>
      <c r="AA263" s="12"/>
      <c r="AB263" s="12"/>
      <c r="AC263" s="12"/>
      <c r="AD263" s="12"/>
      <c r="AE263" s="12"/>
      <c r="AF263" s="12">
        <v>1705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1705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0</v>
      </c>
      <c r="BG263" s="12">
        <v>0</v>
      </c>
      <c r="BH263" s="12">
        <v>0</v>
      </c>
      <c r="BI263" s="12">
        <v>0</v>
      </c>
      <c r="BJ263" s="12">
        <v>0</v>
      </c>
      <c r="BK263" s="12">
        <v>0</v>
      </c>
      <c r="BL263" s="12">
        <v>0</v>
      </c>
      <c r="BM263" s="12">
        <v>0</v>
      </c>
      <c r="BN263" s="12">
        <v>0</v>
      </c>
      <c r="BO263" s="12">
        <v>0</v>
      </c>
      <c r="BP263" s="12">
        <v>0</v>
      </c>
      <c r="BQ263" s="12">
        <v>0</v>
      </c>
      <c r="BR263" s="12">
        <v>0</v>
      </c>
      <c r="BS263" s="12">
        <v>0</v>
      </c>
      <c r="BT263" s="12">
        <v>0</v>
      </c>
      <c r="BU263" s="12">
        <v>0</v>
      </c>
      <c r="BV263" s="12">
        <v>0</v>
      </c>
    </row>
    <row r="264" spans="1:74" s="38" customFormat="1">
      <c r="A264" s="14">
        <v>1806</v>
      </c>
      <c r="B264" s="14" t="s">
        <v>5606</v>
      </c>
      <c r="C264" s="14" t="str">
        <f>IF(D264=0,"Standard only",INDEX($AR$1:$BV$1,1,MATCH(D264,AR264:BV264,0)))</f>
        <v>OP_Root</v>
      </c>
      <c r="D264" s="14">
        <v>22049</v>
      </c>
      <c r="E264" s="13">
        <f>LOG10(D264)</f>
        <v>4.3433888974623542</v>
      </c>
      <c r="F264" s="14">
        <v>332.1343</v>
      </c>
      <c r="G264" s="14">
        <v>1.7</v>
      </c>
      <c r="H264" s="14" t="s">
        <v>25</v>
      </c>
      <c r="I264" s="14" t="s">
        <v>12385</v>
      </c>
      <c r="J264" s="14" t="s">
        <v>9757</v>
      </c>
      <c r="K264" s="14" t="s">
        <v>8988</v>
      </c>
      <c r="L264" s="14" t="s">
        <v>11843</v>
      </c>
      <c r="M264" s="12">
        <v>2.2000000000000002</v>
      </c>
      <c r="N264" s="14" t="s">
        <v>8805</v>
      </c>
      <c r="O264" s="14" t="s">
        <v>12557</v>
      </c>
      <c r="P264" s="14">
        <v>14</v>
      </c>
      <c r="Q264" s="14" t="s">
        <v>5607</v>
      </c>
      <c r="R264" s="14" t="s">
        <v>9758</v>
      </c>
      <c r="S264" s="14" t="s">
        <v>8806</v>
      </c>
      <c r="T264" s="14" t="s">
        <v>11648</v>
      </c>
      <c r="U264" s="14" t="s">
        <v>5608</v>
      </c>
      <c r="V264" s="14" t="s">
        <v>5609</v>
      </c>
      <c r="W264" s="12" t="str">
        <f>"piechart: colorlist=""#00FF00,#FFFFFF,#C0C0C0,#FFFF00,#0000FF,#000080,#008080,#800000,#808000,#800080,#FF0000,#FF00FF"" valuelist="""&amp;AF264&amp;","&amp;AG264&amp;","&amp;AH264&amp;","&amp;AI264&amp;","&amp;AJ264&amp;","&amp;AK264&amp;","&amp;AL264&amp;","&amp;AM264&amp;","&amp;AN264&amp;","&amp;AO264&amp;","&amp;AP264&amp;","&amp;AQ264&amp;""""</f>
        <v>piechart: colorlist="#00FF00,#FFFFFF,#C0C0C0,#FFFF00,#0000FF,#000080,#008080,#800000,#808000,#800080,#FF0000,#FF00FF" valuelist="0,0,0,0,0,22049,0,0,0,0,0,0"</v>
      </c>
      <c r="X264" s="14" t="s">
        <v>21345</v>
      </c>
      <c r="Y264" s="14" t="s">
        <v>21346</v>
      </c>
      <c r="Z264" s="14"/>
      <c r="AA264" s="14"/>
      <c r="AB264" s="14" t="s">
        <v>8879</v>
      </c>
      <c r="AC264" s="14"/>
      <c r="AD264" s="14"/>
      <c r="AE264" s="14"/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22049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22049</v>
      </c>
      <c r="BN264" s="14">
        <v>0</v>
      </c>
      <c r="BO264" s="14">
        <v>0</v>
      </c>
      <c r="BP264" s="14">
        <v>0</v>
      </c>
      <c r="BQ264" s="14">
        <v>0</v>
      </c>
      <c r="BR264" s="14">
        <v>0</v>
      </c>
      <c r="BS264" s="14">
        <v>0</v>
      </c>
      <c r="BT264" s="14">
        <v>0</v>
      </c>
      <c r="BU264" s="14">
        <v>0</v>
      </c>
      <c r="BV264" s="14">
        <v>0</v>
      </c>
    </row>
    <row r="265" spans="1:74" s="38" customFormat="1">
      <c r="A265" s="14">
        <v>1746</v>
      </c>
      <c r="B265" s="14" t="s">
        <v>5482</v>
      </c>
      <c r="C265" s="14" t="str">
        <f>IF(D265=0,"Standard only",INDEX($AR$1:$BV$1,1,MATCH(D265,AR265:BV265,0)))</f>
        <v>ST_Root</v>
      </c>
      <c r="D265" s="14">
        <v>7820</v>
      </c>
      <c r="E265" s="13">
        <f>LOG10(D265)</f>
        <v>3.893206753059848</v>
      </c>
      <c r="F265" s="14">
        <v>325.13909999999998</v>
      </c>
      <c r="G265" s="14">
        <v>3.3</v>
      </c>
      <c r="H265" s="14" t="s">
        <v>25</v>
      </c>
      <c r="I265" s="14" t="s">
        <v>12383</v>
      </c>
      <c r="J265" s="14" t="s">
        <v>10312</v>
      </c>
      <c r="K265" s="14" t="s">
        <v>9174</v>
      </c>
      <c r="L265" s="14" t="s">
        <v>11843</v>
      </c>
      <c r="M265" s="12">
        <v>2.2000000000000002</v>
      </c>
      <c r="N265" s="14" t="s">
        <v>10315</v>
      </c>
      <c r="O265" s="14" t="s">
        <v>12557</v>
      </c>
      <c r="P265" s="14">
        <v>15</v>
      </c>
      <c r="Q265" s="14" t="s">
        <v>5479</v>
      </c>
      <c r="R265" s="14" t="s">
        <v>10313</v>
      </c>
      <c r="S265" s="14" t="s">
        <v>11336</v>
      </c>
      <c r="T265" s="14" t="s">
        <v>11653</v>
      </c>
      <c r="U265" s="14" t="s">
        <v>5483</v>
      </c>
      <c r="V265" s="14" t="s">
        <v>5484</v>
      </c>
      <c r="W265" s="12" t="str">
        <f>"piechart: colorlist=""#00FF00,#FFFFFF,#C0C0C0,#FFFF00,#0000FF,#000080,#008080,#800000,#808000,#800080,#FF0000,#FF00FF"" valuelist="""&amp;AF265&amp;","&amp;AG265&amp;","&amp;AH265&amp;","&amp;AI265&amp;","&amp;AJ265&amp;","&amp;AK265&amp;","&amp;AL265&amp;","&amp;AM265&amp;","&amp;AN265&amp;","&amp;AO265&amp;","&amp;AP265&amp;","&amp;AQ265&amp;""""</f>
        <v>piechart: colorlist="#00FF00,#FFFFFF,#C0C0C0,#FFFF00,#0000FF,#000080,#008080,#800000,#808000,#800080,#FF0000,#FF00FF" valuelist="0,0,0,0,0,646,0,0,0,0,1524,14073"</v>
      </c>
      <c r="X265" s="14" t="s">
        <v>10316</v>
      </c>
      <c r="Y265" s="14"/>
      <c r="Z265" s="14"/>
      <c r="AA265" s="14"/>
      <c r="AB265" s="14" t="s">
        <v>10317</v>
      </c>
      <c r="AC265" s="14"/>
      <c r="AD265" s="14"/>
      <c r="AE265" s="14"/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646</v>
      </c>
      <c r="AL265" s="14">
        <v>0</v>
      </c>
      <c r="AM265" s="14">
        <v>0</v>
      </c>
      <c r="AN265" s="14">
        <v>0</v>
      </c>
      <c r="AO265" s="14">
        <v>0</v>
      </c>
      <c r="AP265" s="14">
        <v>1524</v>
      </c>
      <c r="AQ265" s="14">
        <v>14073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1524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646</v>
      </c>
      <c r="BN265" s="14">
        <v>0</v>
      </c>
      <c r="BO265" s="14">
        <v>0</v>
      </c>
      <c r="BP265" s="14">
        <v>6253</v>
      </c>
      <c r="BQ265" s="14">
        <v>7820</v>
      </c>
      <c r="BR265" s="14">
        <v>0</v>
      </c>
      <c r="BS265" s="14">
        <v>0</v>
      </c>
      <c r="BT265" s="14">
        <v>0</v>
      </c>
      <c r="BU265" s="14">
        <v>0</v>
      </c>
      <c r="BV265" s="14">
        <v>0</v>
      </c>
    </row>
    <row r="266" spans="1:74" s="38" customFormat="1">
      <c r="A266" s="14">
        <v>2356</v>
      </c>
      <c r="B266" s="14" t="s">
        <v>6651</v>
      </c>
      <c r="C266" s="14" t="str">
        <f>IF(D266=0,"Standard only",INDEX($AR$1:$BV$1,1,MATCH(D266,AR266:BV266,0)))</f>
        <v>MT_Root</v>
      </c>
      <c r="D266" s="14">
        <v>14647</v>
      </c>
      <c r="E266" s="13">
        <f>LOG10(D266)</f>
        <v>4.165748681559414</v>
      </c>
      <c r="F266" s="14">
        <v>433.13369999999998</v>
      </c>
      <c r="G266" s="14">
        <v>3.18</v>
      </c>
      <c r="H266" s="14" t="s">
        <v>25</v>
      </c>
      <c r="I266" s="14" t="s">
        <v>13184</v>
      </c>
      <c r="J266" s="14" t="s">
        <v>10344</v>
      </c>
      <c r="K266" s="14" t="s">
        <v>10346</v>
      </c>
      <c r="L266" s="14" t="s">
        <v>11843</v>
      </c>
      <c r="M266" s="12">
        <v>2.2000000000000002</v>
      </c>
      <c r="N266" s="14" t="s">
        <v>4643</v>
      </c>
      <c r="O266" s="14" t="s">
        <v>12557</v>
      </c>
      <c r="P266" s="14">
        <v>18</v>
      </c>
      <c r="Q266" s="14" t="s">
        <v>6652</v>
      </c>
      <c r="R266" s="14" t="s">
        <v>10345</v>
      </c>
      <c r="S266" s="14" t="s">
        <v>6653</v>
      </c>
      <c r="T266" s="14" t="s">
        <v>11655</v>
      </c>
      <c r="U266" s="14" t="s">
        <v>6654</v>
      </c>
      <c r="V266" s="14" t="s">
        <v>6655</v>
      </c>
      <c r="W266" s="12" t="str">
        <f>"piechart: colorlist=""#00FF00,#FFFFFF,#C0C0C0,#FFFF00,#0000FF,#000080,#008080,#800000,#808000,#800080,#FF0000,#FF00FF"" valuelist="""&amp;AF266&amp;","&amp;AG266&amp;","&amp;AH266&amp;","&amp;AI266&amp;","&amp;AJ266&amp;","&amp;AK266&amp;","&amp;AL266&amp;","&amp;AM266&amp;","&amp;AN266&amp;","&amp;AO266&amp;","&amp;AP266&amp;","&amp;AQ266&amp;""""</f>
        <v>piechart: colorlist="#00FF00,#FFFFFF,#C0C0C0,#FFFF00,#0000FF,#000080,#008080,#800000,#808000,#800080,#FF0000,#FF00FF" valuelist="0,0,0,0,0,0,29127,14693,2550,4426,0,0"</v>
      </c>
      <c r="X266" s="14" t="s">
        <v>21594</v>
      </c>
      <c r="Y266" s="14"/>
      <c r="Z266" s="14"/>
      <c r="AA266" s="14"/>
      <c r="AB266" s="14" t="s">
        <v>10348</v>
      </c>
      <c r="AC266" s="14"/>
      <c r="AD266" s="14"/>
      <c r="AE266" s="14"/>
      <c r="AF266" s="14">
        <v>0</v>
      </c>
      <c r="AG266" s="14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29127</v>
      </c>
      <c r="AM266" s="14">
        <v>14693</v>
      </c>
      <c r="AN266" s="14">
        <v>2550</v>
      </c>
      <c r="AO266" s="14">
        <v>4426</v>
      </c>
      <c r="AP266" s="14">
        <v>0</v>
      </c>
      <c r="AQ266" s="14">
        <v>0</v>
      </c>
      <c r="AR266" s="14">
        <v>0</v>
      </c>
      <c r="AS266" s="14">
        <v>0</v>
      </c>
      <c r="AT266" s="14">
        <v>0</v>
      </c>
      <c r="AU266" s="14">
        <v>0</v>
      </c>
      <c r="AV266" s="14">
        <v>0</v>
      </c>
      <c r="AW266" s="14">
        <v>0</v>
      </c>
      <c r="AX266" s="14">
        <v>2550</v>
      </c>
      <c r="AY266" s="14">
        <v>5334</v>
      </c>
      <c r="AZ266" s="14">
        <v>9359</v>
      </c>
      <c r="BA266" s="14">
        <v>0</v>
      </c>
      <c r="BB266" s="14">
        <v>4426</v>
      </c>
      <c r="BC266" s="14">
        <v>0</v>
      </c>
      <c r="BD266" s="14">
        <v>0</v>
      </c>
      <c r="BE266" s="14">
        <v>0</v>
      </c>
      <c r="BF266" s="14">
        <v>3478</v>
      </c>
      <c r="BG266" s="14">
        <v>8456</v>
      </c>
      <c r="BH266" s="14">
        <v>1074</v>
      </c>
      <c r="BI266" s="14">
        <v>14647</v>
      </c>
      <c r="BJ266" s="14">
        <v>1472</v>
      </c>
      <c r="BK266" s="14">
        <v>0</v>
      </c>
      <c r="BL266" s="14">
        <v>0</v>
      </c>
      <c r="BM266" s="14">
        <v>0</v>
      </c>
      <c r="BN266" s="14">
        <v>0</v>
      </c>
      <c r="BO266" s="14">
        <v>0</v>
      </c>
      <c r="BP266" s="14">
        <v>0</v>
      </c>
      <c r="BQ266" s="14">
        <v>0</v>
      </c>
      <c r="BR266" s="14">
        <v>0</v>
      </c>
      <c r="BS266" s="14">
        <v>0</v>
      </c>
      <c r="BT266" s="14">
        <v>0</v>
      </c>
      <c r="BU266" s="14">
        <v>0</v>
      </c>
      <c r="BV266" s="14">
        <v>0</v>
      </c>
    </row>
    <row r="267" spans="1:74" s="38" customFormat="1">
      <c r="A267" s="14">
        <v>244</v>
      </c>
      <c r="B267" s="14" t="s">
        <v>203</v>
      </c>
      <c r="C267" s="14" t="str">
        <f>IF(D267=0,"Standard only",INDEX($AR$1:$BV$1,1,MATCH(D267,AR267:BV267,0)))</f>
        <v>AC_Root</v>
      </c>
      <c r="D267" s="14">
        <v>5295</v>
      </c>
      <c r="E267" s="13">
        <f>LOG10(D267)</f>
        <v>3.7238659644435037</v>
      </c>
      <c r="F267" s="14">
        <v>153.06700000000001</v>
      </c>
      <c r="G267" s="14">
        <v>2.34</v>
      </c>
      <c r="H267" s="14" t="s">
        <v>25</v>
      </c>
      <c r="I267" s="14" t="s">
        <v>12330</v>
      </c>
      <c r="J267" s="14" t="s">
        <v>9409</v>
      </c>
      <c r="K267" s="14" t="s">
        <v>8847</v>
      </c>
      <c r="L267" s="14" t="s">
        <v>11843</v>
      </c>
      <c r="M267" s="14">
        <v>2.1</v>
      </c>
      <c r="N267" s="14" t="s">
        <v>205</v>
      </c>
      <c r="O267" s="14" t="s">
        <v>12557</v>
      </c>
      <c r="P267" s="14">
        <v>7</v>
      </c>
      <c r="Q267" s="14" t="s">
        <v>204</v>
      </c>
      <c r="R267" s="16" t="s">
        <v>9410</v>
      </c>
      <c r="S267" s="14" t="s">
        <v>206</v>
      </c>
      <c r="T267" s="14" t="s">
        <v>11626</v>
      </c>
      <c r="U267" s="14" t="s">
        <v>207</v>
      </c>
      <c r="V267" s="14" t="s">
        <v>208</v>
      </c>
      <c r="W267" s="12" t="str">
        <f>"piechart: colorlist=""#00FF00,#FFFFFF,#C0C0C0,#FFFF00,#0000FF,#000080,#008080,#800000,#808000,#800080,#FF0000,#FF00FF"" valuelist="""&amp;AF267&amp;","&amp;AG267&amp;","&amp;AH267&amp;","&amp;AI267&amp;","&amp;AJ267&amp;","&amp;AK267&amp;","&amp;AL267&amp;","&amp;AM267&amp;","&amp;AN267&amp;","&amp;AO267&amp;","&amp;AP267&amp;","&amp;AQ267&amp;""""</f>
        <v>piechart: colorlist="#00FF00,#FFFFFF,#C0C0C0,#FFFF00,#0000FF,#000080,#008080,#800000,#808000,#800080,#FF0000,#FF00FF" valuelist="0,0,0,5295,0,0,0,0,0,0,0,0"</v>
      </c>
      <c r="X267" s="14" t="s">
        <v>9407</v>
      </c>
      <c r="Y267" s="14" t="s">
        <v>9408</v>
      </c>
      <c r="Z267" s="14"/>
      <c r="AA267" s="14"/>
      <c r="AB267" s="14" t="s">
        <v>9406</v>
      </c>
      <c r="AC267" s="14"/>
      <c r="AD267" s="14"/>
      <c r="AE267" s="14"/>
      <c r="AF267" s="14">
        <v>0</v>
      </c>
      <c r="AG267" s="14">
        <v>0</v>
      </c>
      <c r="AH267" s="14">
        <v>0</v>
      </c>
      <c r="AI267" s="14">
        <v>5295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5295</v>
      </c>
      <c r="AU267" s="14">
        <v>0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  <c r="BP267" s="14">
        <v>0</v>
      </c>
      <c r="BQ267" s="14">
        <v>0</v>
      </c>
      <c r="BR267" s="14">
        <v>0</v>
      </c>
      <c r="BS267" s="14">
        <v>0</v>
      </c>
      <c r="BT267" s="14">
        <v>0</v>
      </c>
      <c r="BU267" s="14">
        <v>0</v>
      </c>
      <c r="BV267" s="14">
        <v>0</v>
      </c>
    </row>
    <row r="268" spans="1:74" s="38" customFormat="1">
      <c r="A268" s="14">
        <v>830</v>
      </c>
      <c r="B268" s="14" t="s">
        <v>629</v>
      </c>
      <c r="C268" s="14" t="str">
        <f>IF(D268=0,"Standard only",INDEX($AR$1:$BV$1,1,MATCH(D268,AR268:BV268,0)))</f>
        <v>ZM_Leaf</v>
      </c>
      <c r="D268" s="14">
        <v>4776</v>
      </c>
      <c r="E268" s="13">
        <f>LOG10(D268)</f>
        <v>3.6790643181213127</v>
      </c>
      <c r="F268" s="14">
        <v>220.12020000000001</v>
      </c>
      <c r="G268" s="14">
        <v>2.48</v>
      </c>
      <c r="H268" s="14" t="s">
        <v>25</v>
      </c>
      <c r="I268" s="14" t="s">
        <v>13211</v>
      </c>
      <c r="J268" s="14" t="s">
        <v>10583</v>
      </c>
      <c r="K268" s="14" t="s">
        <v>10585</v>
      </c>
      <c r="L268" s="14" t="s">
        <v>11843</v>
      </c>
      <c r="M268" s="14">
        <v>2.1</v>
      </c>
      <c r="N268" s="14" t="s">
        <v>631</v>
      </c>
      <c r="O268" s="14" t="s">
        <v>12557</v>
      </c>
      <c r="P268" s="14">
        <v>9</v>
      </c>
      <c r="Q268" s="14" t="s">
        <v>630</v>
      </c>
      <c r="R268" s="14" t="s">
        <v>10584</v>
      </c>
      <c r="S268" s="14" t="s">
        <v>11345</v>
      </c>
      <c r="T268" s="14" t="s">
        <v>11661</v>
      </c>
      <c r="U268" s="14" t="s">
        <v>632</v>
      </c>
      <c r="V268" s="14" t="s">
        <v>633</v>
      </c>
      <c r="W268" s="12" t="str">
        <f>"piechart: colorlist=""#00FF00,#FFFFFF,#C0C0C0,#FFFF00,#0000FF,#000080,#008080,#800000,#808000,#800080,#FF0000,#FF00FF"" valuelist="""&amp;AF268&amp;","&amp;AG268&amp;","&amp;AH268&amp;","&amp;AI268&amp;","&amp;AJ268&amp;","&amp;AK268&amp;","&amp;AL268&amp;","&amp;AM268&amp;","&amp;AN268&amp;","&amp;AO268&amp;","&amp;AP268&amp;","&amp;AQ268&amp;""""</f>
        <v>piechart: colorlist="#00FF00,#FFFFFF,#C0C0C0,#FFFF00,#0000FF,#000080,#008080,#800000,#808000,#800080,#FF0000,#FF00FF" valuelist="485,7188,11572,6448,6263,3874,5273,874,5323,5844,8192,5820"</v>
      </c>
      <c r="X268" s="14"/>
      <c r="Y268" s="14"/>
      <c r="Z268" s="14"/>
      <c r="AA268" s="14"/>
      <c r="AB268" s="14" t="s">
        <v>21635</v>
      </c>
      <c r="AC268" s="14"/>
      <c r="AD268" s="14"/>
      <c r="AE268" s="14"/>
      <c r="AF268" s="14">
        <v>485</v>
      </c>
      <c r="AG268" s="14">
        <v>7188</v>
      </c>
      <c r="AH268" s="14">
        <v>11572</v>
      </c>
      <c r="AI268" s="14">
        <v>6448</v>
      </c>
      <c r="AJ268" s="14">
        <v>6263</v>
      </c>
      <c r="AK268" s="14">
        <v>3874</v>
      </c>
      <c r="AL268" s="14">
        <v>5273</v>
      </c>
      <c r="AM268" s="14">
        <v>874</v>
      </c>
      <c r="AN268" s="14">
        <v>5323</v>
      </c>
      <c r="AO268" s="14">
        <v>5844</v>
      </c>
      <c r="AP268" s="14">
        <v>8192</v>
      </c>
      <c r="AQ268" s="14">
        <v>5820</v>
      </c>
      <c r="AR268" s="14">
        <v>768</v>
      </c>
      <c r="AS268" s="14">
        <v>1081</v>
      </c>
      <c r="AT268" s="14">
        <v>4599</v>
      </c>
      <c r="AU268" s="14">
        <v>485</v>
      </c>
      <c r="AV268" s="14">
        <v>0</v>
      </c>
      <c r="AW268" s="14">
        <v>2491</v>
      </c>
      <c r="AX268" s="14">
        <v>2832</v>
      </c>
      <c r="AY268" s="14">
        <v>874</v>
      </c>
      <c r="AZ268" s="14">
        <v>0</v>
      </c>
      <c r="BA268" s="14">
        <v>3713</v>
      </c>
      <c r="BB268" s="14">
        <v>2131</v>
      </c>
      <c r="BC268" s="14">
        <v>2986</v>
      </c>
      <c r="BD268" s="14">
        <v>1871</v>
      </c>
      <c r="BE268" s="14">
        <v>3335</v>
      </c>
      <c r="BF268" s="14">
        <v>0</v>
      </c>
      <c r="BG268" s="14">
        <v>1232</v>
      </c>
      <c r="BH268" s="14">
        <v>2102</v>
      </c>
      <c r="BI268" s="14">
        <v>0</v>
      </c>
      <c r="BJ268" s="14">
        <v>1939</v>
      </c>
      <c r="BK268" s="14">
        <v>2302</v>
      </c>
      <c r="BL268" s="14">
        <v>3961</v>
      </c>
      <c r="BM268" s="14">
        <v>3874</v>
      </c>
      <c r="BN268" s="14">
        <v>3176</v>
      </c>
      <c r="BO268" s="14">
        <v>4012</v>
      </c>
      <c r="BP268" s="14">
        <v>1776</v>
      </c>
      <c r="BQ268" s="14">
        <v>1528</v>
      </c>
      <c r="BR268" s="14">
        <v>2516</v>
      </c>
      <c r="BS268" s="14">
        <v>4776</v>
      </c>
      <c r="BT268" s="14">
        <v>3314</v>
      </c>
      <c r="BU268" s="14">
        <v>1945</v>
      </c>
      <c r="BV268" s="14">
        <v>1537</v>
      </c>
    </row>
    <row r="269" spans="1:74" s="38" customFormat="1">
      <c r="A269" s="12">
        <v>308</v>
      </c>
      <c r="B269" s="12" t="s">
        <v>15538</v>
      </c>
      <c r="C269" s="12" t="str">
        <f>IF(D269=0,"Standard only",INDEX($AR$1:$BV$1,1,MATCH(D269,AR269:BV269,0)))</f>
        <v>NT_Root</v>
      </c>
      <c r="D269" s="12">
        <v>3532</v>
      </c>
      <c r="E269" s="13">
        <f>LOG10(D269)</f>
        <v>3.5480206949055311</v>
      </c>
      <c r="F269" s="12">
        <v>217.1079</v>
      </c>
      <c r="G269" s="12">
        <v>4.3</v>
      </c>
      <c r="H269" s="12" t="s">
        <v>13376</v>
      </c>
      <c r="I269" s="12" t="s">
        <v>21112</v>
      </c>
      <c r="J269" s="12" t="s">
        <v>21113</v>
      </c>
      <c r="K269" s="12" t="s">
        <v>21114</v>
      </c>
      <c r="L269" s="12" t="s">
        <v>11843</v>
      </c>
      <c r="M269" s="12">
        <v>2.2000000000000002</v>
      </c>
      <c r="N269" s="12" t="s">
        <v>21115</v>
      </c>
      <c r="O269" s="12" t="s">
        <v>12556</v>
      </c>
      <c r="P269" s="12">
        <v>10</v>
      </c>
      <c r="Q269" s="12" t="s">
        <v>21116</v>
      </c>
      <c r="R269" s="12" t="s">
        <v>15543</v>
      </c>
      <c r="S269" s="12" t="s">
        <v>15544</v>
      </c>
      <c r="T269" s="12" t="s">
        <v>15545</v>
      </c>
      <c r="U269" s="12" t="s">
        <v>15546</v>
      </c>
      <c r="V269" s="12" t="s">
        <v>15547</v>
      </c>
      <c r="W269" s="12" t="str">
        <f>"piechart: colorlist=""#00FF00,#FFFFFF,#C0C0C0,#FFFF00,#0000FF,#000080,#008080,#800000,#808000,#800080,#FF0000,#FF00FF"" valuelist="""&amp;AF269&amp;","&amp;AG269&amp;","&amp;AH269&amp;","&amp;AI269&amp;","&amp;AJ269&amp;","&amp;AK269&amp;","&amp;AL269&amp;","&amp;AM269&amp;","&amp;AN269&amp;","&amp;AO269&amp;","&amp;AP269&amp;","&amp;AQ269&amp;""""</f>
        <v>piechart: colorlist="#00FF00,#FFFFFF,#C0C0C0,#FFFF00,#0000FF,#000080,#008080,#800000,#808000,#800080,#FF0000,#FF00FF" valuelist="0,809,633,328,3532,0,1299,0,515,0,0,0"</v>
      </c>
      <c r="X269" s="12" t="s">
        <v>15548</v>
      </c>
      <c r="Y269" s="12"/>
      <c r="Z269" s="12"/>
      <c r="AA269" s="12"/>
      <c r="AB269" s="12" t="s">
        <v>21117</v>
      </c>
      <c r="AC269" s="12"/>
      <c r="AD269" s="12"/>
      <c r="AE269" s="12"/>
      <c r="AF269" s="12">
        <v>0</v>
      </c>
      <c r="AG269" s="12">
        <v>809</v>
      </c>
      <c r="AH269" s="12">
        <v>633</v>
      </c>
      <c r="AI269" s="12">
        <v>328</v>
      </c>
      <c r="AJ269" s="12">
        <v>3532</v>
      </c>
      <c r="AK269" s="12">
        <v>0</v>
      </c>
      <c r="AL269" s="12">
        <v>1299</v>
      </c>
      <c r="AM269" s="12">
        <v>0</v>
      </c>
      <c r="AN269" s="12">
        <v>515</v>
      </c>
      <c r="AO269" s="12">
        <v>0</v>
      </c>
      <c r="AP269" s="12">
        <v>0</v>
      </c>
      <c r="AQ269" s="12">
        <v>0</v>
      </c>
      <c r="AR269" s="12">
        <v>0</v>
      </c>
      <c r="AS269" s="12">
        <v>328</v>
      </c>
      <c r="AT269" s="12">
        <v>0</v>
      </c>
      <c r="AU269" s="12">
        <v>0</v>
      </c>
      <c r="AV269" s="12">
        <v>0</v>
      </c>
      <c r="AW269" s="12">
        <v>0</v>
      </c>
      <c r="AX269" s="12">
        <v>515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318</v>
      </c>
      <c r="BG269" s="12">
        <v>0</v>
      </c>
      <c r="BH269" s="12">
        <v>0</v>
      </c>
      <c r="BI269" s="12">
        <v>981</v>
      </c>
      <c r="BJ269" s="12">
        <v>0</v>
      </c>
      <c r="BK269" s="12">
        <v>0</v>
      </c>
      <c r="BL269" s="12">
        <v>3532</v>
      </c>
      <c r="BM269" s="12">
        <v>0</v>
      </c>
      <c r="BN269" s="12">
        <v>0</v>
      </c>
      <c r="BO269" s="12">
        <v>809</v>
      </c>
      <c r="BP269" s="12">
        <v>0</v>
      </c>
      <c r="BQ269" s="12">
        <v>0</v>
      </c>
      <c r="BR269" s="12">
        <v>0</v>
      </c>
      <c r="BS269" s="12">
        <v>0</v>
      </c>
      <c r="BT269" s="12">
        <v>633</v>
      </c>
      <c r="BU269" s="12">
        <v>0</v>
      </c>
      <c r="BV269" s="12">
        <v>0</v>
      </c>
    </row>
    <row r="270" spans="1:74" s="38" customFormat="1">
      <c r="A270" s="12">
        <v>986</v>
      </c>
      <c r="B270" s="12" t="s">
        <v>15550</v>
      </c>
      <c r="C270" s="12" t="str">
        <f>IF(D270=0,"Standard only",INDEX($AR$1:$BV$1,1,MATCH(D270,AR270:BV270,0)))</f>
        <v>OP_Root</v>
      </c>
      <c r="D270" s="12">
        <v>5185</v>
      </c>
      <c r="E270" s="13">
        <f>LOG10(D270)</f>
        <v>3.7147487607250596</v>
      </c>
      <c r="F270" s="12">
        <v>393.07819999999998</v>
      </c>
      <c r="G270" s="12">
        <v>1.91</v>
      </c>
      <c r="H270" s="12" t="s">
        <v>13376</v>
      </c>
      <c r="I270" s="12" t="s">
        <v>15551</v>
      </c>
      <c r="J270" s="12" t="s">
        <v>15552</v>
      </c>
      <c r="K270" s="12" t="s">
        <v>21201</v>
      </c>
      <c r="L270" s="12" t="s">
        <v>11843</v>
      </c>
      <c r="M270" s="12">
        <v>2.2000000000000002</v>
      </c>
      <c r="N270" s="12" t="s">
        <v>21202</v>
      </c>
      <c r="O270" s="12" t="s">
        <v>12556</v>
      </c>
      <c r="P270" s="12">
        <v>11</v>
      </c>
      <c r="Q270" s="12" t="s">
        <v>15555</v>
      </c>
      <c r="R270" s="12" t="s">
        <v>21203</v>
      </c>
      <c r="S270" s="12" t="s">
        <v>15557</v>
      </c>
      <c r="T270" s="12" t="s">
        <v>11398</v>
      </c>
      <c r="U270" s="12" t="s">
        <v>15558</v>
      </c>
      <c r="V270" s="12" t="s">
        <v>15559</v>
      </c>
      <c r="W270" s="12" t="str">
        <f>"piechart: colorlist=""#00FF00,#FFFFFF,#C0C0C0,#FFFF00,#0000FF,#000080,#008080,#800000,#808000,#800080,#FF0000,#FF00FF"" valuelist="""&amp;AF270&amp;","&amp;AG270&amp;","&amp;AH270&amp;","&amp;AI270&amp;","&amp;AJ270&amp;","&amp;AK270&amp;","&amp;AL270&amp;","&amp;AM270&amp;","&amp;AN270&amp;","&amp;AO270&amp;","&amp;AP270&amp;","&amp;AQ270&amp;""""</f>
        <v>piechart: colorlist="#00FF00,#FFFFFF,#C0C0C0,#FFFF00,#0000FF,#000080,#008080,#800000,#808000,#800080,#FF0000,#FF00FF" valuelist="0,0,0,0,0,5185,0,0,0,0,0,0"</v>
      </c>
      <c r="X270" s="12" t="s">
        <v>21204</v>
      </c>
      <c r="Y270" s="12" t="s">
        <v>21205</v>
      </c>
      <c r="Z270" s="12"/>
      <c r="AA270" s="12"/>
      <c r="AB270" s="12"/>
      <c r="AC270" s="12"/>
      <c r="AD270" s="12"/>
      <c r="AE270" s="12"/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5185</v>
      </c>
      <c r="AL270" s="12"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0</v>
      </c>
      <c r="BG270" s="12">
        <v>0</v>
      </c>
      <c r="BH270" s="12">
        <v>0</v>
      </c>
      <c r="BI270" s="12">
        <v>0</v>
      </c>
      <c r="BJ270" s="12">
        <v>0</v>
      </c>
      <c r="BK270" s="12">
        <v>0</v>
      </c>
      <c r="BL270" s="12">
        <v>0</v>
      </c>
      <c r="BM270" s="12">
        <v>5185</v>
      </c>
      <c r="BN270" s="12">
        <v>0</v>
      </c>
      <c r="BO270" s="12">
        <v>0</v>
      </c>
      <c r="BP270" s="12">
        <v>0</v>
      </c>
      <c r="BQ270" s="12">
        <v>0</v>
      </c>
      <c r="BR270" s="12">
        <v>0</v>
      </c>
      <c r="BS270" s="12">
        <v>0</v>
      </c>
      <c r="BT270" s="12">
        <v>0</v>
      </c>
      <c r="BU270" s="12">
        <v>0</v>
      </c>
      <c r="BV270" s="12">
        <v>0</v>
      </c>
    </row>
    <row r="271" spans="1:74" s="38" customFormat="1">
      <c r="A271" s="12">
        <v>24</v>
      </c>
      <c r="B271" s="12" t="s">
        <v>15562</v>
      </c>
      <c r="C271" s="12" t="s">
        <v>13351</v>
      </c>
      <c r="D271" s="12">
        <v>7598</v>
      </c>
      <c r="E271" s="13">
        <f>LOG10(D271)</f>
        <v>3.8806992892187013</v>
      </c>
      <c r="F271" s="12">
        <v>115.00230000000001</v>
      </c>
      <c r="G271" s="12">
        <v>1.66</v>
      </c>
      <c r="H271" s="12" t="s">
        <v>13376</v>
      </c>
      <c r="I271" s="12" t="s">
        <v>15563</v>
      </c>
      <c r="J271" s="12" t="s">
        <v>15564</v>
      </c>
      <c r="K271" s="12" t="s">
        <v>12650</v>
      </c>
      <c r="L271" s="12" t="s">
        <v>12628</v>
      </c>
      <c r="M271" s="12">
        <v>2.2000000000000002</v>
      </c>
      <c r="N271" s="12" t="s">
        <v>2307</v>
      </c>
      <c r="O271" s="14" t="s">
        <v>12556</v>
      </c>
      <c r="P271" s="12">
        <v>4</v>
      </c>
      <c r="Q271" s="12" t="s">
        <v>15565</v>
      </c>
      <c r="R271" s="12" t="s">
        <v>15566</v>
      </c>
      <c r="S271" s="12" t="s">
        <v>15567</v>
      </c>
      <c r="T271" s="12" t="s">
        <v>15568</v>
      </c>
      <c r="U271" s="12" t="s">
        <v>15569</v>
      </c>
      <c r="V271" s="12" t="s">
        <v>15570</v>
      </c>
      <c r="W271" s="12" t="str">
        <f>"piechart: colorlist=""#00FF00,#FFFFFF,#C0C0C0,#FFFF00,#0000FF,#000080,#008080,#800000,#808000,#800080,#FF0000,#FF00FF"" valuelist="""&amp;AF271&amp;","&amp;AG271&amp;","&amp;AH271&amp;","&amp;AI271&amp;","&amp;AJ271&amp;","&amp;AK271&amp;","&amp;AL271&amp;","&amp;AM271&amp;","&amp;AN271&amp;","&amp;AO271&amp;","&amp;AP271&amp;","&amp;AQ271&amp;""""</f>
        <v>piechart: colorlist="#00FF00,#FFFFFF,#C0C0C0,#FFFF00,#0000FF,#000080,#008080,#800000,#808000,#800080,#FF0000,#FF00FF" valuelist="2539,1063,0,0,1363,450,1602,9222,0,395,0,700"</v>
      </c>
      <c r="X271" s="12" t="s">
        <v>22249</v>
      </c>
      <c r="Y271" s="12"/>
      <c r="Z271" s="12"/>
      <c r="AA271" s="12"/>
      <c r="AB271" s="12"/>
      <c r="AC271" s="12"/>
      <c r="AD271" s="12"/>
      <c r="AE271" s="12"/>
      <c r="AF271" s="12">
        <v>2539</v>
      </c>
      <c r="AG271" s="12">
        <v>1063</v>
      </c>
      <c r="AH271" s="12">
        <v>0</v>
      </c>
      <c r="AI271" s="12">
        <v>0</v>
      </c>
      <c r="AJ271" s="12">
        <v>1363</v>
      </c>
      <c r="AK271" s="12">
        <v>450</v>
      </c>
      <c r="AL271" s="12">
        <v>1602</v>
      </c>
      <c r="AM271" s="12">
        <v>9222</v>
      </c>
      <c r="AN271" s="12">
        <v>0</v>
      </c>
      <c r="AO271" s="12">
        <v>395</v>
      </c>
      <c r="AP271" s="12">
        <v>0</v>
      </c>
      <c r="AQ271" s="12">
        <v>700</v>
      </c>
      <c r="AR271" s="12">
        <v>0</v>
      </c>
      <c r="AS271" s="12">
        <v>0</v>
      </c>
      <c r="AT271" s="12">
        <v>0</v>
      </c>
      <c r="AU271" s="12">
        <v>2539</v>
      </c>
      <c r="AV271" s="12">
        <v>0</v>
      </c>
      <c r="AW271" s="12">
        <v>0</v>
      </c>
      <c r="AX271" s="12">
        <v>0</v>
      </c>
      <c r="AY271" s="12">
        <v>7598</v>
      </c>
      <c r="AZ271" s="12">
        <v>1624</v>
      </c>
      <c r="BA271" s="12">
        <v>395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510</v>
      </c>
      <c r="BH271" s="12">
        <v>0</v>
      </c>
      <c r="BI271" s="12">
        <v>1092</v>
      </c>
      <c r="BJ271" s="12">
        <v>0</v>
      </c>
      <c r="BK271" s="12">
        <v>939</v>
      </c>
      <c r="BL271" s="12">
        <v>424</v>
      </c>
      <c r="BM271" s="12">
        <v>450</v>
      </c>
      <c r="BN271" s="12">
        <v>0</v>
      </c>
      <c r="BO271" s="12">
        <v>1063</v>
      </c>
      <c r="BP271" s="12">
        <v>700</v>
      </c>
      <c r="BQ271" s="12">
        <v>0</v>
      </c>
      <c r="BR271" s="12">
        <v>0</v>
      </c>
      <c r="BS271" s="12">
        <v>0</v>
      </c>
      <c r="BT271" s="12">
        <v>0</v>
      </c>
      <c r="BU271" s="12">
        <v>0</v>
      </c>
      <c r="BV271" s="12">
        <v>0</v>
      </c>
    </row>
    <row r="272" spans="1:74" s="38" customFormat="1">
      <c r="A272" s="12">
        <v>26</v>
      </c>
      <c r="B272" s="12" t="s">
        <v>15572</v>
      </c>
      <c r="C272" s="12" t="s">
        <v>13352</v>
      </c>
      <c r="D272" s="12">
        <v>9586</v>
      </c>
      <c r="E272" s="13">
        <f>LOG10(D272)</f>
        <v>3.9816374246557689</v>
      </c>
      <c r="F272" s="12">
        <v>117.01819999999999</v>
      </c>
      <c r="G272" s="12">
        <v>1.8</v>
      </c>
      <c r="H272" s="12" t="s">
        <v>13376</v>
      </c>
      <c r="I272" s="12" t="s">
        <v>15573</v>
      </c>
      <c r="J272" s="12" t="s">
        <v>15574</v>
      </c>
      <c r="K272" s="12" t="s">
        <v>12650</v>
      </c>
      <c r="L272" s="12" t="s">
        <v>12628</v>
      </c>
      <c r="M272" s="12">
        <v>2.2000000000000002</v>
      </c>
      <c r="N272" s="12" t="s">
        <v>2307</v>
      </c>
      <c r="O272" s="14" t="s">
        <v>12556</v>
      </c>
      <c r="P272" s="12">
        <v>4</v>
      </c>
      <c r="Q272" s="12" t="s">
        <v>15575</v>
      </c>
      <c r="R272" s="12" t="s">
        <v>15576</v>
      </c>
      <c r="S272" s="12" t="s">
        <v>15577</v>
      </c>
      <c r="T272" s="12" t="s">
        <v>15578</v>
      </c>
      <c r="U272" s="12" t="s">
        <v>15579</v>
      </c>
      <c r="V272" s="12" t="s">
        <v>15580</v>
      </c>
      <c r="W272" s="12" t="str">
        <f>"piechart: colorlist=""#00FF00,#FFFFFF,#C0C0C0,#FFFF00,#0000FF,#000080,#008080,#800000,#808000,#800080,#FF0000,#FF00FF"" valuelist="""&amp;AF272&amp;","&amp;AG272&amp;","&amp;AH272&amp;","&amp;AI272&amp;","&amp;AJ272&amp;","&amp;AK272&amp;","&amp;AL272&amp;","&amp;AM272&amp;","&amp;AN272&amp;","&amp;AO272&amp;","&amp;AP272&amp;","&amp;AQ272&amp;""""</f>
        <v>piechart: colorlist="#00FF00,#FFFFFF,#C0C0C0,#FFFF00,#0000FF,#000080,#008080,#800000,#808000,#800080,#FF0000,#FF00FF" valuelist="3494,5967,3459,8774,5994,4101,18106,14781,3813,7476,2493,1462"</v>
      </c>
      <c r="X272" s="12" t="s">
        <v>15581</v>
      </c>
      <c r="Y272" s="12"/>
      <c r="Z272" s="12"/>
      <c r="AA272" s="12"/>
      <c r="AB272" s="12"/>
      <c r="AC272" s="12"/>
      <c r="AD272" s="12"/>
      <c r="AE272" s="12"/>
      <c r="AF272" s="12">
        <v>3494</v>
      </c>
      <c r="AG272" s="12">
        <v>5967</v>
      </c>
      <c r="AH272" s="12">
        <v>3459</v>
      </c>
      <c r="AI272" s="12">
        <v>8774</v>
      </c>
      <c r="AJ272" s="12">
        <v>5994</v>
      </c>
      <c r="AK272" s="12">
        <v>4101</v>
      </c>
      <c r="AL272" s="12">
        <v>18106</v>
      </c>
      <c r="AM272" s="12">
        <v>14781</v>
      </c>
      <c r="AN272" s="12">
        <v>3813</v>
      </c>
      <c r="AO272" s="12">
        <v>7476</v>
      </c>
      <c r="AP272" s="12">
        <v>2493</v>
      </c>
      <c r="AQ272" s="12">
        <v>1462</v>
      </c>
      <c r="AR272" s="12">
        <v>2849</v>
      </c>
      <c r="AS272" s="12">
        <v>4654</v>
      </c>
      <c r="AT272" s="12">
        <v>1271</v>
      </c>
      <c r="AU272" s="12">
        <v>1852</v>
      </c>
      <c r="AV272" s="12">
        <v>1642</v>
      </c>
      <c r="AW272" s="12">
        <v>1952</v>
      </c>
      <c r="AX272" s="12">
        <v>1861</v>
      </c>
      <c r="AY272" s="12">
        <v>5195</v>
      </c>
      <c r="AZ272" s="12">
        <v>9586</v>
      </c>
      <c r="BA272" s="12">
        <v>4163</v>
      </c>
      <c r="BB272" s="12">
        <v>3313</v>
      </c>
      <c r="BC272" s="12">
        <v>497</v>
      </c>
      <c r="BD272" s="12">
        <v>1629</v>
      </c>
      <c r="BE272" s="12">
        <v>367</v>
      </c>
      <c r="BF272" s="12">
        <v>1633</v>
      </c>
      <c r="BG272" s="12">
        <v>6795</v>
      </c>
      <c r="BH272" s="12">
        <v>1123</v>
      </c>
      <c r="BI272" s="12">
        <v>8555</v>
      </c>
      <c r="BJ272" s="12">
        <v>0</v>
      </c>
      <c r="BK272" s="12">
        <v>3887</v>
      </c>
      <c r="BL272" s="12">
        <v>2107</v>
      </c>
      <c r="BM272" s="12">
        <v>4101</v>
      </c>
      <c r="BN272" s="12">
        <v>3023</v>
      </c>
      <c r="BO272" s="12">
        <v>2944</v>
      </c>
      <c r="BP272" s="12">
        <v>556</v>
      </c>
      <c r="BQ272" s="12">
        <v>906</v>
      </c>
      <c r="BR272" s="12">
        <v>0</v>
      </c>
      <c r="BS272" s="12">
        <v>1282</v>
      </c>
      <c r="BT272" s="12">
        <v>745</v>
      </c>
      <c r="BU272" s="12">
        <v>594</v>
      </c>
      <c r="BV272" s="12">
        <v>838</v>
      </c>
    </row>
    <row r="273" spans="1:74" s="38" customFormat="1">
      <c r="A273" s="12">
        <v>45</v>
      </c>
      <c r="B273" s="12" t="s">
        <v>15582</v>
      </c>
      <c r="C273" s="12" t="str">
        <f>IF(D273=0,"Standard only",INDEX($AR$1:$BV$1,1,MATCH(D273,AR273:BV273,0)))</f>
        <v>AC_Root</v>
      </c>
      <c r="D273" s="12">
        <v>3070</v>
      </c>
      <c r="E273" s="13">
        <f>LOG10(D273)</f>
        <v>3.4871383754771865</v>
      </c>
      <c r="F273" s="12">
        <v>129.0188</v>
      </c>
      <c r="G273" s="12">
        <v>2.1800000000000002</v>
      </c>
      <c r="H273" s="12" t="s">
        <v>13376</v>
      </c>
      <c r="I273" s="12" t="s">
        <v>15583</v>
      </c>
      <c r="J273" s="12" t="s">
        <v>15584</v>
      </c>
      <c r="K273" s="12" t="s">
        <v>8988</v>
      </c>
      <c r="L273" s="12" t="s">
        <v>11843</v>
      </c>
      <c r="M273" s="12">
        <v>2.2000000000000002</v>
      </c>
      <c r="N273" s="12" t="s">
        <v>21115</v>
      </c>
      <c r="O273" s="12" t="s">
        <v>12556</v>
      </c>
      <c r="P273" s="12">
        <v>5</v>
      </c>
      <c r="Q273" s="12" t="s">
        <v>15585</v>
      </c>
      <c r="R273" s="12" t="s">
        <v>15586</v>
      </c>
      <c r="S273" s="12" t="s">
        <v>15587</v>
      </c>
      <c r="T273" s="12" t="s">
        <v>15588</v>
      </c>
      <c r="U273" s="12" t="s">
        <v>15589</v>
      </c>
      <c r="V273" s="12" t="s">
        <v>15590</v>
      </c>
      <c r="W273" s="12" t="str">
        <f>"piechart: colorlist=""#00FF00,#FFFFFF,#C0C0C0,#FFFF00,#0000FF,#000080,#008080,#800000,#808000,#800080,#FF0000,#FF00FF"" valuelist="""&amp;AF273&amp;","&amp;AG273&amp;","&amp;AH273&amp;","&amp;AI273&amp;","&amp;AJ273&amp;","&amp;AK273&amp;","&amp;AL273&amp;","&amp;AM273&amp;","&amp;AN273&amp;","&amp;AO273&amp;","&amp;AP273&amp;","&amp;AQ273&amp;""""</f>
        <v>piechart: colorlist="#00FF00,#FFFFFF,#C0C0C0,#FFFF00,#0000FF,#000080,#008080,#800000,#808000,#800080,#FF0000,#FF00FF" valuelist="0,0,0,3070,0,0,0,0,0,0,0,0"</v>
      </c>
      <c r="X273" s="12" t="s">
        <v>22280</v>
      </c>
      <c r="Y273" s="12"/>
      <c r="Z273" s="12"/>
      <c r="AA273" s="12"/>
      <c r="AB273" s="12" t="s">
        <v>22281</v>
      </c>
      <c r="AC273" s="12"/>
      <c r="AD273" s="12"/>
      <c r="AE273" s="12"/>
      <c r="AF273" s="12">
        <v>0</v>
      </c>
      <c r="AG273" s="12">
        <v>0</v>
      </c>
      <c r="AH273" s="12">
        <v>0</v>
      </c>
      <c r="AI273" s="12">
        <v>3070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3070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0</v>
      </c>
      <c r="BJ273" s="12">
        <v>0</v>
      </c>
      <c r="BK273" s="12">
        <v>0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  <c r="BQ273" s="12">
        <v>0</v>
      </c>
      <c r="BR273" s="12">
        <v>0</v>
      </c>
      <c r="BS273" s="12">
        <v>0</v>
      </c>
      <c r="BT273" s="12">
        <v>0</v>
      </c>
      <c r="BU273" s="12">
        <v>0</v>
      </c>
      <c r="BV273" s="12">
        <v>0</v>
      </c>
    </row>
    <row r="274" spans="1:74" s="38" customFormat="1">
      <c r="A274" s="12">
        <v>51</v>
      </c>
      <c r="B274" s="12" t="s">
        <v>15593</v>
      </c>
      <c r="C274" s="12" t="str">
        <f>IF(D274=0,"Standard only",INDEX($AR$1:$BV$1,1,MATCH(D274,AR274:BV274,0)))</f>
        <v>AC_Root</v>
      </c>
      <c r="D274" s="12">
        <v>8291</v>
      </c>
      <c r="E274" s="13">
        <f>LOG10(D274)</f>
        <v>3.9186069151449821</v>
      </c>
      <c r="F274" s="12">
        <v>131.03469999999999</v>
      </c>
      <c r="G274" s="12">
        <v>2.5299999999999998</v>
      </c>
      <c r="H274" s="12" t="s">
        <v>13376</v>
      </c>
      <c r="I274" s="12" t="s">
        <v>15594</v>
      </c>
      <c r="J274" s="12" t="s">
        <v>15595</v>
      </c>
      <c r="K274" s="12" t="s">
        <v>8847</v>
      </c>
      <c r="L274" s="12" t="s">
        <v>11843</v>
      </c>
      <c r="M274" s="14">
        <v>2.1</v>
      </c>
      <c r="N274" s="12" t="s">
        <v>21115</v>
      </c>
      <c r="O274" s="12" t="s">
        <v>12556</v>
      </c>
      <c r="P274" s="12">
        <v>5</v>
      </c>
      <c r="Q274" s="12" t="s">
        <v>15596</v>
      </c>
      <c r="R274" s="12" t="s">
        <v>15597</v>
      </c>
      <c r="S274" s="12" t="s">
        <v>15598</v>
      </c>
      <c r="T274" s="12" t="s">
        <v>15599</v>
      </c>
      <c r="U274" s="12" t="s">
        <v>15600</v>
      </c>
      <c r="V274" s="12" t="s">
        <v>15601</v>
      </c>
      <c r="W274" s="12" t="str">
        <f>"piechart: colorlist=""#00FF00,#FFFFFF,#C0C0C0,#FFFF00,#0000FF,#000080,#008080,#800000,#808000,#800080,#FF0000,#FF00FF"" valuelist="""&amp;AF274&amp;","&amp;AG274&amp;","&amp;AH274&amp;","&amp;AI274&amp;","&amp;AJ274&amp;","&amp;AK274&amp;","&amp;AL274&amp;","&amp;AM274&amp;","&amp;AN274&amp;","&amp;AO274&amp;","&amp;AP274&amp;","&amp;AQ274&amp;""""</f>
        <v>piechart: colorlist="#00FF00,#FFFFFF,#C0C0C0,#FFFF00,#0000FF,#000080,#008080,#800000,#808000,#800080,#FF0000,#FF00FF" valuelist="0,0,0,10729,0,759,994,0,0,0,0,0"</v>
      </c>
      <c r="X274" s="12" t="s">
        <v>22282</v>
      </c>
      <c r="Y274" s="12" t="s">
        <v>22283</v>
      </c>
      <c r="Z274" s="12"/>
      <c r="AA274" s="12"/>
      <c r="AB274" s="12" t="s">
        <v>15604</v>
      </c>
      <c r="AC274" s="12" t="s">
        <v>22281</v>
      </c>
      <c r="AD274" s="12"/>
      <c r="AE274" s="12"/>
      <c r="AF274" s="12">
        <v>0</v>
      </c>
      <c r="AG274" s="12">
        <v>0</v>
      </c>
      <c r="AH274" s="12">
        <v>0</v>
      </c>
      <c r="AI274" s="12">
        <v>10729</v>
      </c>
      <c r="AJ274" s="12">
        <v>0</v>
      </c>
      <c r="AK274" s="12">
        <v>759</v>
      </c>
      <c r="AL274" s="12">
        <v>994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  <c r="AR274" s="12">
        <v>1468</v>
      </c>
      <c r="AS274" s="12">
        <v>970</v>
      </c>
      <c r="AT274" s="12">
        <v>8291</v>
      </c>
      <c r="AU274" s="12">
        <v>0</v>
      </c>
      <c r="AV274" s="12">
        <v>0</v>
      </c>
      <c r="AW274" s="12">
        <v>0</v>
      </c>
      <c r="AX274" s="12">
        <v>0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0</v>
      </c>
      <c r="BE274" s="12">
        <v>0</v>
      </c>
      <c r="BF274" s="12">
        <v>609</v>
      </c>
      <c r="BG274" s="12">
        <v>0</v>
      </c>
      <c r="BH274" s="12">
        <v>385</v>
      </c>
      <c r="BI274" s="12">
        <v>0</v>
      </c>
      <c r="BJ274" s="12">
        <v>0</v>
      </c>
      <c r="BK274" s="12">
        <v>0</v>
      </c>
      <c r="BL274" s="12">
        <v>0</v>
      </c>
      <c r="BM274" s="12">
        <v>759</v>
      </c>
      <c r="BN274" s="12">
        <v>0</v>
      </c>
      <c r="BO274" s="12">
        <v>0</v>
      </c>
      <c r="BP274" s="12">
        <v>0</v>
      </c>
      <c r="BQ274" s="12">
        <v>0</v>
      </c>
      <c r="BR274" s="12">
        <v>0</v>
      </c>
      <c r="BS274" s="12">
        <v>0</v>
      </c>
      <c r="BT274" s="12">
        <v>0</v>
      </c>
      <c r="BU274" s="12">
        <v>0</v>
      </c>
      <c r="BV274" s="12">
        <v>0</v>
      </c>
    </row>
    <row r="275" spans="1:74" s="38" customFormat="1">
      <c r="A275" s="14">
        <v>471</v>
      </c>
      <c r="B275" s="14" t="s">
        <v>2981</v>
      </c>
      <c r="C275" s="14" t="str">
        <f>IF(D275=0,"Standard only",INDEX($AR$1:$BV$1,1,MATCH(D275,AR275:BV275,0)))</f>
        <v>AC_Leaf</v>
      </c>
      <c r="D275" s="14">
        <v>18460</v>
      </c>
      <c r="E275" s="13">
        <f>LOG10(D275)</f>
        <v>4.2662316966898937</v>
      </c>
      <c r="F275" s="14">
        <v>179.03790000000001</v>
      </c>
      <c r="G275" s="14">
        <v>2.06</v>
      </c>
      <c r="H275" s="14" t="s">
        <v>25</v>
      </c>
      <c r="I275" s="14" t="s">
        <v>12337</v>
      </c>
      <c r="J275" s="14" t="s">
        <v>10586</v>
      </c>
      <c r="K275" s="14" t="s">
        <v>10588</v>
      </c>
      <c r="L275" s="14" t="s">
        <v>11843</v>
      </c>
      <c r="M275" s="12">
        <v>2.2000000000000002</v>
      </c>
      <c r="N275" s="14" t="s">
        <v>2307</v>
      </c>
      <c r="O275" s="14" t="s">
        <v>12556</v>
      </c>
      <c r="P275" s="14">
        <v>6</v>
      </c>
      <c r="Q275" s="14" t="s">
        <v>2982</v>
      </c>
      <c r="R275" s="14" t="s">
        <v>10587</v>
      </c>
      <c r="S275" s="14" t="s">
        <v>2983</v>
      </c>
      <c r="T275" s="14" t="s">
        <v>11458</v>
      </c>
      <c r="U275" s="14" t="s">
        <v>2984</v>
      </c>
      <c r="V275" s="14" t="s">
        <v>2985</v>
      </c>
      <c r="W275" s="12" t="str">
        <f>"piechart: colorlist=""#00FF00,#FFFFFF,#C0C0C0,#FFFF00,#0000FF,#000080,#008080,#800000,#808000,#800080,#FF0000,#FF00FF"" valuelist="""&amp;AF275&amp;","&amp;AG275&amp;","&amp;AH275&amp;","&amp;AI275&amp;","&amp;AJ275&amp;","&amp;AK275&amp;","&amp;AL275&amp;","&amp;AM275&amp;","&amp;AN275&amp;","&amp;AO275&amp;","&amp;AP275&amp;","&amp;AQ275&amp;""""</f>
        <v>piechart: colorlist="#00FF00,#FFFFFF,#C0C0C0,#FFFF00,#0000FF,#000080,#008080,#800000,#808000,#800080,#FF0000,#FF00FF" valuelist="0,0,0,23161,0,0,0,0,0,0,0,0"</v>
      </c>
      <c r="X275" s="14"/>
      <c r="Y275" s="14"/>
      <c r="Z275" s="14"/>
      <c r="AA275" s="14"/>
      <c r="AB275" s="14" t="s">
        <v>22288</v>
      </c>
      <c r="AC275" s="14"/>
      <c r="AD275" s="14"/>
      <c r="AE275" s="14"/>
      <c r="AF275" s="14">
        <v>0</v>
      </c>
      <c r="AG275" s="14">
        <v>0</v>
      </c>
      <c r="AH275" s="14">
        <v>0</v>
      </c>
      <c r="AI275" s="14">
        <v>23161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4156</v>
      </c>
      <c r="AS275" s="14">
        <v>18460</v>
      </c>
      <c r="AT275" s="14">
        <v>545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>
        <v>0</v>
      </c>
      <c r="BF275" s="14">
        <v>0</v>
      </c>
      <c r="BG275" s="14">
        <v>0</v>
      </c>
      <c r="BH275" s="14">
        <v>0</v>
      </c>
      <c r="BI275" s="14">
        <v>0</v>
      </c>
      <c r="BJ275" s="14">
        <v>0</v>
      </c>
      <c r="BK275" s="14">
        <v>0</v>
      </c>
      <c r="BL275" s="14">
        <v>0</v>
      </c>
      <c r="BM275" s="14">
        <v>0</v>
      </c>
      <c r="BN275" s="14">
        <v>0</v>
      </c>
      <c r="BO275" s="14">
        <v>0</v>
      </c>
      <c r="BP275" s="14">
        <v>0</v>
      </c>
      <c r="BQ275" s="14">
        <v>0</v>
      </c>
      <c r="BR275" s="14">
        <v>0</v>
      </c>
      <c r="BS275" s="14">
        <v>0</v>
      </c>
      <c r="BT275" s="14">
        <v>0</v>
      </c>
      <c r="BU275" s="14">
        <v>0</v>
      </c>
      <c r="BV275" s="14">
        <v>0</v>
      </c>
    </row>
    <row r="276" spans="1:74" s="38" customFormat="1">
      <c r="A276" s="12">
        <v>124</v>
      </c>
      <c r="B276" s="12" t="s">
        <v>15605</v>
      </c>
      <c r="C276" s="12" t="str">
        <f>IF(D276=0,"Standard only",INDEX($AR$1:$BV$1,1,MATCH(D276,AR276:BV276,0)))</f>
        <v>MT_Flower</v>
      </c>
      <c r="D276" s="12">
        <v>8198</v>
      </c>
      <c r="E276" s="13">
        <f>LOG10(D276)</f>
        <v>3.9137079139804829</v>
      </c>
      <c r="F276" s="12">
        <v>161.04509999999999</v>
      </c>
      <c r="G276" s="12">
        <v>1.98</v>
      </c>
      <c r="H276" s="12" t="s">
        <v>13376</v>
      </c>
      <c r="I276" s="12" t="s">
        <v>15606</v>
      </c>
      <c r="J276" s="12" t="s">
        <v>15606</v>
      </c>
      <c r="K276" s="12" t="s">
        <v>8847</v>
      </c>
      <c r="L276" s="12" t="s">
        <v>22509</v>
      </c>
      <c r="M276" s="14">
        <v>1</v>
      </c>
      <c r="N276" s="12" t="s">
        <v>21115</v>
      </c>
      <c r="O276" s="12" t="s">
        <v>12556</v>
      </c>
      <c r="P276" s="12">
        <v>6</v>
      </c>
      <c r="Q276" s="12" t="s">
        <v>143</v>
      </c>
      <c r="R276" s="12" t="s">
        <v>15607</v>
      </c>
      <c r="S276" s="12" t="s">
        <v>15608</v>
      </c>
      <c r="T276" s="12" t="s">
        <v>15609</v>
      </c>
      <c r="U276" s="12" t="s">
        <v>15610</v>
      </c>
      <c r="V276" s="12" t="s">
        <v>15611</v>
      </c>
      <c r="W276" s="12" t="str">
        <f>"piechart: colorlist=""#00FF00,#FFFFFF,#C0C0C0,#FFFF00,#0000FF,#000080,#008080,#800000,#808000,#800080,#FF0000,#FF00FF"" valuelist="""&amp;AF276&amp;","&amp;AG276&amp;","&amp;AH276&amp;","&amp;AI276&amp;","&amp;AJ276&amp;","&amp;AK276&amp;","&amp;AL276&amp;","&amp;AM276&amp;","&amp;AN276&amp;","&amp;AO276&amp;","&amp;AP276&amp;","&amp;AQ276&amp;""""</f>
        <v>piechart: colorlist="#00FF00,#FFFFFF,#C0C0C0,#FFFF00,#0000FF,#000080,#008080,#800000,#808000,#800080,#FF0000,#FF00FF" valuelist="1829,0,3747,2362,2574,616,13747,3851,2702,5641,0,0"</v>
      </c>
      <c r="X276" s="12"/>
      <c r="Y276" s="12"/>
      <c r="Z276" s="12"/>
      <c r="AA276" s="12"/>
      <c r="AB276" s="12" t="s">
        <v>22289</v>
      </c>
      <c r="AC276" s="12"/>
      <c r="AD276" s="12"/>
      <c r="AE276" s="12"/>
      <c r="AF276" s="12">
        <v>1829</v>
      </c>
      <c r="AG276" s="12">
        <v>0</v>
      </c>
      <c r="AH276" s="12">
        <v>3747</v>
      </c>
      <c r="AI276" s="12">
        <v>2362</v>
      </c>
      <c r="AJ276" s="12">
        <v>2574</v>
      </c>
      <c r="AK276" s="12">
        <v>616</v>
      </c>
      <c r="AL276" s="12">
        <v>13747</v>
      </c>
      <c r="AM276" s="12">
        <v>3851</v>
      </c>
      <c r="AN276" s="12">
        <v>2702</v>
      </c>
      <c r="AO276" s="12">
        <v>5641</v>
      </c>
      <c r="AP276" s="12">
        <v>0</v>
      </c>
      <c r="AQ276" s="12">
        <v>0</v>
      </c>
      <c r="AR276" s="12">
        <v>597</v>
      </c>
      <c r="AS276" s="12">
        <v>1364</v>
      </c>
      <c r="AT276" s="12">
        <v>401</v>
      </c>
      <c r="AU276" s="12">
        <v>0</v>
      </c>
      <c r="AV276" s="12">
        <v>1829</v>
      </c>
      <c r="AW276" s="12">
        <v>891</v>
      </c>
      <c r="AX276" s="12">
        <v>1811</v>
      </c>
      <c r="AY276" s="12">
        <v>646</v>
      </c>
      <c r="AZ276" s="12">
        <v>3205</v>
      </c>
      <c r="BA276" s="12">
        <v>3334</v>
      </c>
      <c r="BB276" s="12">
        <v>2307</v>
      </c>
      <c r="BC276" s="12">
        <v>0</v>
      </c>
      <c r="BD276" s="12">
        <v>0</v>
      </c>
      <c r="BE276" s="12">
        <v>0</v>
      </c>
      <c r="BF276" s="12">
        <v>8198</v>
      </c>
      <c r="BG276" s="12">
        <v>1238</v>
      </c>
      <c r="BH276" s="12">
        <v>818</v>
      </c>
      <c r="BI276" s="12">
        <v>2676</v>
      </c>
      <c r="BJ276" s="12">
        <v>817</v>
      </c>
      <c r="BK276" s="12">
        <v>489</v>
      </c>
      <c r="BL276" s="12">
        <v>2085</v>
      </c>
      <c r="BM276" s="12">
        <v>616</v>
      </c>
      <c r="BN276" s="12">
        <v>0</v>
      </c>
      <c r="BO276" s="12">
        <v>0</v>
      </c>
      <c r="BP276" s="12">
        <v>0</v>
      </c>
      <c r="BQ276" s="12">
        <v>0</v>
      </c>
      <c r="BR276" s="12">
        <v>0</v>
      </c>
      <c r="BS276" s="12">
        <v>0</v>
      </c>
      <c r="BT276" s="12">
        <v>0</v>
      </c>
      <c r="BU276" s="12">
        <v>3747</v>
      </c>
      <c r="BV276" s="12">
        <v>0</v>
      </c>
    </row>
    <row r="277" spans="1:74" s="38" customFormat="1">
      <c r="A277" s="14">
        <v>271</v>
      </c>
      <c r="B277" s="14" t="s">
        <v>230</v>
      </c>
      <c r="C277" s="14" t="str">
        <f>IF(D277=0,"Standard only",INDEX($AR$1:$BV$1,1,MATCH(D277,AR277:BV277,0)))</f>
        <v>LE_FruitGreen</v>
      </c>
      <c r="D277" s="14">
        <v>8006</v>
      </c>
      <c r="E277" s="13">
        <f>LOG10(D277)</f>
        <v>3.9034155857690864</v>
      </c>
      <c r="F277" s="14">
        <v>157.0136</v>
      </c>
      <c r="G277" s="14">
        <v>1.61</v>
      </c>
      <c r="H277" s="14" t="s">
        <v>22</v>
      </c>
      <c r="I277" s="14" t="s">
        <v>13205</v>
      </c>
      <c r="J277" s="14" t="s">
        <v>9374</v>
      </c>
      <c r="K277" s="14" t="s">
        <v>8847</v>
      </c>
      <c r="L277" s="14" t="s">
        <v>11843</v>
      </c>
      <c r="M277" s="14">
        <v>2.1</v>
      </c>
      <c r="N277" s="14" t="s">
        <v>10991</v>
      </c>
      <c r="O277" s="14" t="s">
        <v>12556</v>
      </c>
      <c r="P277" s="14">
        <v>6</v>
      </c>
      <c r="Q277" s="14" t="s">
        <v>231</v>
      </c>
      <c r="R277" s="14" t="s">
        <v>9373</v>
      </c>
      <c r="S277" s="14" t="s">
        <v>11209</v>
      </c>
      <c r="T277" s="14" t="s">
        <v>11393</v>
      </c>
      <c r="U277" s="14" t="s">
        <v>232</v>
      </c>
      <c r="V277" s="14" t="s">
        <v>233</v>
      </c>
      <c r="W277" s="12" t="str">
        <f>"piechart: colorlist=""#00FF00,#FFFFFF,#C0C0C0,#FFFF00,#0000FF,#000080,#008080,#800000,#808000,#800080,#FF0000,#FF00FF"" valuelist="""&amp;AF277&amp;","&amp;AG277&amp;","&amp;AH277&amp;","&amp;AI277&amp;","&amp;AJ277&amp;","&amp;AK277&amp;","&amp;AL277&amp;","&amp;AM277&amp;","&amp;AN277&amp;","&amp;AO277&amp;","&amp;AP277&amp;","&amp;AQ277&amp;""""</f>
        <v>piechart: colorlist="#00FF00,#FFFFFF,#C0C0C0,#FFFF00,#0000FF,#000080,#008080,#800000,#808000,#800080,#FF0000,#FF00FF" valuelist="630,4574,802,0,1519,499,1549,1098,0,0,8006,1342"</v>
      </c>
      <c r="X277" s="14" t="s">
        <v>9383</v>
      </c>
      <c r="Y277" s="14" t="s">
        <v>9384</v>
      </c>
      <c r="Z277" s="14"/>
      <c r="AA277" s="14"/>
      <c r="AB277" s="14" t="s">
        <v>9380</v>
      </c>
      <c r="AC277" s="14" t="s">
        <v>9381</v>
      </c>
      <c r="AD277" s="14" t="s">
        <v>9382</v>
      </c>
      <c r="AE277" s="14"/>
      <c r="AF277" s="14">
        <v>630</v>
      </c>
      <c r="AG277" s="14">
        <v>4574</v>
      </c>
      <c r="AH277" s="14">
        <v>802</v>
      </c>
      <c r="AI277" s="14">
        <v>0</v>
      </c>
      <c r="AJ277" s="14">
        <v>1519</v>
      </c>
      <c r="AK277" s="14">
        <v>499</v>
      </c>
      <c r="AL277" s="14">
        <v>1549</v>
      </c>
      <c r="AM277" s="14">
        <v>1098</v>
      </c>
      <c r="AN277" s="14">
        <v>0</v>
      </c>
      <c r="AO277" s="14">
        <v>0</v>
      </c>
      <c r="AP277" s="14">
        <v>8006</v>
      </c>
      <c r="AQ277" s="14">
        <v>1342</v>
      </c>
      <c r="AR277" s="14">
        <v>0</v>
      </c>
      <c r="AS277" s="14">
        <v>0</v>
      </c>
      <c r="AT277" s="14">
        <v>0</v>
      </c>
      <c r="AU277" s="14">
        <v>630</v>
      </c>
      <c r="AV277" s="14">
        <v>0</v>
      </c>
      <c r="AW277" s="14">
        <v>0</v>
      </c>
      <c r="AX277" s="14">
        <v>0</v>
      </c>
      <c r="AY277" s="14">
        <v>0</v>
      </c>
      <c r="AZ277" s="14">
        <v>1098</v>
      </c>
      <c r="BA277" s="14">
        <v>0</v>
      </c>
      <c r="BB277" s="14">
        <v>0</v>
      </c>
      <c r="BC277" s="14">
        <v>8006</v>
      </c>
      <c r="BD277" s="14">
        <v>0</v>
      </c>
      <c r="BE277" s="14">
        <v>0</v>
      </c>
      <c r="BF277" s="14">
        <v>0</v>
      </c>
      <c r="BG277" s="14">
        <v>754</v>
      </c>
      <c r="BH277" s="14">
        <v>0</v>
      </c>
      <c r="BI277" s="14">
        <v>795</v>
      </c>
      <c r="BJ277" s="14">
        <v>0</v>
      </c>
      <c r="BK277" s="14">
        <v>0</v>
      </c>
      <c r="BL277" s="14">
        <v>1519</v>
      </c>
      <c r="BM277" s="14">
        <v>499</v>
      </c>
      <c r="BN277" s="14">
        <v>1828</v>
      </c>
      <c r="BO277" s="14">
        <v>2746</v>
      </c>
      <c r="BP277" s="14">
        <v>1342</v>
      </c>
      <c r="BQ277" s="14">
        <v>0</v>
      </c>
      <c r="BR277" s="14">
        <v>0</v>
      </c>
      <c r="BS277" s="14">
        <v>0</v>
      </c>
      <c r="BT277" s="14">
        <v>0</v>
      </c>
      <c r="BU277" s="14">
        <v>802</v>
      </c>
      <c r="BV277" s="14">
        <v>0</v>
      </c>
    </row>
    <row r="278" spans="1:74" s="38" customFormat="1">
      <c r="A278" s="14">
        <v>273</v>
      </c>
      <c r="B278" s="14" t="s">
        <v>234</v>
      </c>
      <c r="C278" s="14" t="str">
        <f>IF(D278=0,"Standard only",INDEX($AR$1:$BV$1,1,MATCH(D278,AR278:BV278,0)))</f>
        <v>ZM_Leaf</v>
      </c>
      <c r="D278" s="14">
        <v>19611</v>
      </c>
      <c r="E278" s="13">
        <f>LOG10(D278)</f>
        <v>4.2924997396855806</v>
      </c>
      <c r="F278" s="14">
        <v>157.01419999999999</v>
      </c>
      <c r="G278" s="14">
        <v>1.94</v>
      </c>
      <c r="H278" s="14" t="s">
        <v>22</v>
      </c>
      <c r="I278" s="14" t="s">
        <v>13206</v>
      </c>
      <c r="J278" s="14" t="s">
        <v>10980</v>
      </c>
      <c r="K278" s="14" t="s">
        <v>8847</v>
      </c>
      <c r="L278" s="14" t="s">
        <v>11843</v>
      </c>
      <c r="M278" s="14">
        <v>2.1</v>
      </c>
      <c r="N278" s="14" t="s">
        <v>10991</v>
      </c>
      <c r="O278" s="14" t="s">
        <v>12556</v>
      </c>
      <c r="P278" s="14">
        <v>6</v>
      </c>
      <c r="Q278" s="14" t="s">
        <v>231</v>
      </c>
      <c r="R278" s="14" t="s">
        <v>9373</v>
      </c>
      <c r="S278" s="14" t="s">
        <v>11209</v>
      </c>
      <c r="T278" s="14" t="s">
        <v>11393</v>
      </c>
      <c r="U278" s="14" t="s">
        <v>235</v>
      </c>
      <c r="V278" s="14" t="s">
        <v>236</v>
      </c>
      <c r="W278" s="12" t="str">
        <f>"piechart: colorlist=""#00FF00,#FFFFFF,#C0C0C0,#FFFF00,#0000FF,#000080,#008080,#800000,#808000,#800080,#FF0000,#FF00FF"" valuelist="""&amp;AF278&amp;","&amp;AG278&amp;","&amp;AH278&amp;","&amp;AI278&amp;","&amp;AJ278&amp;","&amp;AK278&amp;","&amp;AL278&amp;","&amp;AM278&amp;","&amp;AN278&amp;","&amp;AO278&amp;","&amp;AP278&amp;","&amp;AQ278&amp;""""</f>
        <v>piechart: colorlist="#00FF00,#FFFFFF,#C0C0C0,#FFFF00,#0000FF,#000080,#008080,#800000,#808000,#800080,#FF0000,#FF00FF" valuelist="0,0,45155,0,0,0,0,0,0,0,0,0"</v>
      </c>
      <c r="X278" s="14" t="s">
        <v>9378</v>
      </c>
      <c r="Y278" s="14" t="s">
        <v>9379</v>
      </c>
      <c r="Z278" s="14"/>
      <c r="AA278" s="14"/>
      <c r="AB278" s="14" t="s">
        <v>9375</v>
      </c>
      <c r="AC278" s="14" t="s">
        <v>9376</v>
      </c>
      <c r="AD278" s="14" t="s">
        <v>9377</v>
      </c>
      <c r="AE278" s="14"/>
      <c r="AF278" s="14">
        <v>0</v>
      </c>
      <c r="AG278" s="14">
        <v>0</v>
      </c>
      <c r="AH278" s="14">
        <v>45155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0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14">
        <v>0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14">
        <v>0</v>
      </c>
      <c r="BR278" s="14">
        <v>0</v>
      </c>
      <c r="BS278" s="14">
        <v>19611</v>
      </c>
      <c r="BT278" s="14">
        <v>18534</v>
      </c>
      <c r="BU278" s="14">
        <v>530</v>
      </c>
      <c r="BV278" s="14">
        <v>6480</v>
      </c>
    </row>
    <row r="279" spans="1:74" s="38" customFormat="1">
      <c r="A279" s="12">
        <v>227</v>
      </c>
      <c r="B279" s="12" t="s">
        <v>15619</v>
      </c>
      <c r="C279" s="12" t="str">
        <f>IF(D279=0,"Standard only",INDEX($AR$1:$BV$1,1,MATCH(D279,AR279:BV279,0)))</f>
        <v>OP_Root</v>
      </c>
      <c r="D279" s="12">
        <v>16976</v>
      </c>
      <c r="E279" s="13">
        <f>LOG10(D279)</f>
        <v>4.2298353665572659</v>
      </c>
      <c r="F279" s="12">
        <v>191.01820000000001</v>
      </c>
      <c r="G279" s="12">
        <v>1.57</v>
      </c>
      <c r="H279" s="12" t="s">
        <v>13376</v>
      </c>
      <c r="I279" s="12" t="s">
        <v>15620</v>
      </c>
      <c r="J279" s="12" t="s">
        <v>22307</v>
      </c>
      <c r="K279" s="12" t="s">
        <v>22308</v>
      </c>
      <c r="L279" s="12" t="s">
        <v>11843</v>
      </c>
      <c r="M279" s="14">
        <v>2.1</v>
      </c>
      <c r="N279" s="12" t="s">
        <v>15615</v>
      </c>
      <c r="O279" s="12" t="s">
        <v>12556</v>
      </c>
      <c r="P279" s="12">
        <v>6</v>
      </c>
      <c r="Q279" s="12" t="s">
        <v>15623</v>
      </c>
      <c r="R279" s="12" t="s">
        <v>15624</v>
      </c>
      <c r="S279" s="12" t="s">
        <v>15625</v>
      </c>
      <c r="T279" s="12" t="s">
        <v>15626</v>
      </c>
      <c r="U279" s="12" t="s">
        <v>15627</v>
      </c>
      <c r="V279" s="12" t="s">
        <v>15628</v>
      </c>
      <c r="W279" s="12" t="str">
        <f>"piechart: colorlist=""#00FF00,#FFFFFF,#C0C0C0,#FFFF00,#0000FF,#000080,#008080,#800000,#808000,#800080,#FF0000,#FF00FF"" valuelist="""&amp;AF279&amp;","&amp;AG279&amp;","&amp;AH279&amp;","&amp;AI279&amp;","&amp;AJ279&amp;","&amp;AK279&amp;","&amp;AL279&amp;","&amp;AM279&amp;","&amp;AN279&amp;","&amp;AO279&amp;","&amp;AP279&amp;","&amp;AQ279&amp;""""</f>
        <v>piechart: colorlist="#00FF00,#FFFFFF,#C0C0C0,#FFFF00,#0000FF,#000080,#008080,#800000,#808000,#800080,#FF0000,#FF00FF" valuelist="0,0,0,0,0,16976,14685,14077,0,0,0,22510"</v>
      </c>
      <c r="X279" s="12" t="s">
        <v>15629</v>
      </c>
      <c r="Y279" s="12"/>
      <c r="Z279" s="12"/>
      <c r="AA279" s="12"/>
      <c r="AB279" s="12"/>
      <c r="AC279" s="12"/>
      <c r="AD279" s="12"/>
      <c r="AE279" s="12"/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16976</v>
      </c>
      <c r="AL279" s="12">
        <v>14685</v>
      </c>
      <c r="AM279" s="12">
        <v>14077</v>
      </c>
      <c r="AN279" s="12">
        <v>0</v>
      </c>
      <c r="AO279" s="12">
        <v>0</v>
      </c>
      <c r="AP279" s="12">
        <v>0</v>
      </c>
      <c r="AQ279" s="12">
        <v>22510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0</v>
      </c>
      <c r="AY279" s="12">
        <v>3975</v>
      </c>
      <c r="AZ279" s="12">
        <v>10102</v>
      </c>
      <c r="BA279" s="12">
        <v>0</v>
      </c>
      <c r="BB279" s="12">
        <v>0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>
        <v>0</v>
      </c>
      <c r="BI279" s="12">
        <v>14685</v>
      </c>
      <c r="BJ279" s="12">
        <v>0</v>
      </c>
      <c r="BK279" s="12">
        <v>0</v>
      </c>
      <c r="BL279" s="12">
        <v>0</v>
      </c>
      <c r="BM279" s="12">
        <v>16976</v>
      </c>
      <c r="BN279" s="12">
        <v>0</v>
      </c>
      <c r="BO279" s="12">
        <v>0</v>
      </c>
      <c r="BP279" s="12">
        <v>7262</v>
      </c>
      <c r="BQ279" s="12">
        <v>0</v>
      </c>
      <c r="BR279" s="12">
        <v>15248</v>
      </c>
      <c r="BS279" s="12">
        <v>0</v>
      </c>
      <c r="BT279" s="12">
        <v>0</v>
      </c>
      <c r="BU279" s="12">
        <v>0</v>
      </c>
      <c r="BV279" s="12">
        <v>0</v>
      </c>
    </row>
    <row r="280" spans="1:74" s="38" customFormat="1">
      <c r="A280" s="12">
        <v>228</v>
      </c>
      <c r="B280" s="12" t="s">
        <v>15630</v>
      </c>
      <c r="C280" s="12" t="str">
        <f>IF(D280=0,"Standard only",INDEX($AR$1:$BV$1,1,MATCH(D280,AR280:BV280,0)))</f>
        <v>LE_Ripe</v>
      </c>
      <c r="D280" s="12">
        <v>71552</v>
      </c>
      <c r="E280" s="13">
        <f>LOG10(D280)</f>
        <v>4.8546217775342919</v>
      </c>
      <c r="F280" s="12">
        <v>191.01939999999999</v>
      </c>
      <c r="G280" s="12">
        <v>1.64</v>
      </c>
      <c r="H280" s="12" t="s">
        <v>13376</v>
      </c>
      <c r="I280" s="12" t="s">
        <v>15631</v>
      </c>
      <c r="J280" s="12" t="s">
        <v>15631</v>
      </c>
      <c r="K280" s="12" t="s">
        <v>8847</v>
      </c>
      <c r="L280" s="12" t="s">
        <v>22509</v>
      </c>
      <c r="M280" s="14">
        <v>1</v>
      </c>
      <c r="N280" s="12" t="s">
        <v>15615</v>
      </c>
      <c r="O280" s="12" t="s">
        <v>12556</v>
      </c>
      <c r="P280" s="12">
        <v>6</v>
      </c>
      <c r="Q280" s="12" t="s">
        <v>15623</v>
      </c>
      <c r="R280" s="12" t="s">
        <v>15624</v>
      </c>
      <c r="S280" s="12" t="s">
        <v>15625</v>
      </c>
      <c r="T280" s="12" t="s">
        <v>15626</v>
      </c>
      <c r="U280" s="12" t="s">
        <v>15632</v>
      </c>
      <c r="V280" s="12" t="s">
        <v>15633</v>
      </c>
      <c r="W280" s="12" t="str">
        <f>"piechart: colorlist=""#00FF00,#FFFFFF,#C0C0C0,#FFFF00,#0000FF,#000080,#008080,#800000,#808000,#800080,#FF0000,#FF00FF"" valuelist="""&amp;AF280&amp;","&amp;AG280&amp;","&amp;AH280&amp;","&amp;AI280&amp;","&amp;AJ280&amp;","&amp;AK280&amp;","&amp;AL280&amp;","&amp;AM280&amp;","&amp;AN280&amp;","&amp;AO280&amp;","&amp;AP280&amp;","&amp;AQ280&amp;""""</f>
        <v>piechart: colorlist="#00FF00,#FFFFFF,#C0C0C0,#FFFF00,#0000FF,#000080,#008080,#800000,#808000,#800080,#FF0000,#FF00FF" valuelist="4715,34164,9714,11048,24118,0,22917,0,0,0,129310,0"</v>
      </c>
      <c r="X280" s="12" t="s">
        <v>22309</v>
      </c>
      <c r="Y280" s="12"/>
      <c r="Z280" s="12"/>
      <c r="AA280" s="12"/>
      <c r="AB280" s="12"/>
      <c r="AC280" s="12"/>
      <c r="AD280" s="12"/>
      <c r="AE280" s="12"/>
      <c r="AF280" s="12">
        <v>4715</v>
      </c>
      <c r="AG280" s="12">
        <v>34164</v>
      </c>
      <c r="AH280" s="12">
        <v>9714</v>
      </c>
      <c r="AI280" s="12">
        <v>11048</v>
      </c>
      <c r="AJ280" s="12">
        <v>24118</v>
      </c>
      <c r="AK280" s="12">
        <v>0</v>
      </c>
      <c r="AL280" s="12">
        <v>22917</v>
      </c>
      <c r="AM280" s="12">
        <v>0</v>
      </c>
      <c r="AN280" s="12">
        <v>0</v>
      </c>
      <c r="AO280" s="12">
        <v>0</v>
      </c>
      <c r="AP280" s="12">
        <v>129310</v>
      </c>
      <c r="AQ280" s="12">
        <v>0</v>
      </c>
      <c r="AR280" s="12">
        <v>3832</v>
      </c>
      <c r="AS280" s="12">
        <v>1587</v>
      </c>
      <c r="AT280" s="12">
        <v>5629</v>
      </c>
      <c r="AU280" s="12">
        <v>3612</v>
      </c>
      <c r="AV280" s="12">
        <v>1103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50190</v>
      </c>
      <c r="BD280" s="12">
        <v>7568</v>
      </c>
      <c r="BE280" s="12">
        <v>71552</v>
      </c>
      <c r="BF280" s="12">
        <v>2920</v>
      </c>
      <c r="BG280" s="12">
        <v>13808</v>
      </c>
      <c r="BH280" s="12">
        <v>3303</v>
      </c>
      <c r="BI280" s="12">
        <v>0</v>
      </c>
      <c r="BJ280" s="12">
        <v>2886</v>
      </c>
      <c r="BK280" s="12">
        <v>7363</v>
      </c>
      <c r="BL280" s="12">
        <v>16755</v>
      </c>
      <c r="BM280" s="12">
        <v>0</v>
      </c>
      <c r="BN280" s="12">
        <v>14222</v>
      </c>
      <c r="BO280" s="12">
        <v>19942</v>
      </c>
      <c r="BP280" s="12">
        <v>0</v>
      </c>
      <c r="BQ280" s="12">
        <v>0</v>
      </c>
      <c r="BR280" s="12">
        <v>0</v>
      </c>
      <c r="BS280" s="12">
        <v>941</v>
      </c>
      <c r="BT280" s="12">
        <v>2648</v>
      </c>
      <c r="BU280" s="12">
        <v>4080</v>
      </c>
      <c r="BV280" s="12">
        <v>2045</v>
      </c>
    </row>
    <row r="281" spans="1:74" s="38" customFormat="1">
      <c r="A281" s="12">
        <v>180</v>
      </c>
      <c r="B281" s="12" t="s">
        <v>15635</v>
      </c>
      <c r="C281" s="12" t="str">
        <f>IF(D281=0,"Standard only",INDEX($AR$1:$BV$1,1,MATCH(D281,AR281:BV281,0)))</f>
        <v>AC_Leaf</v>
      </c>
      <c r="D281" s="12">
        <v>10468</v>
      </c>
      <c r="E281" s="13">
        <f>LOG10(D281)</f>
        <v>4.019863713967843</v>
      </c>
      <c r="F281" s="12">
        <v>175.0599</v>
      </c>
      <c r="G281" s="12">
        <v>3.25</v>
      </c>
      <c r="H281" s="12" t="s">
        <v>13376</v>
      </c>
      <c r="I281" s="12" t="s">
        <v>15636</v>
      </c>
      <c r="J281" s="12" t="s">
        <v>15637</v>
      </c>
      <c r="K281" s="12" t="s">
        <v>8847</v>
      </c>
      <c r="L281" s="12" t="s">
        <v>11843</v>
      </c>
      <c r="M281" s="14">
        <v>2.1</v>
      </c>
      <c r="N281" s="12" t="s">
        <v>21115</v>
      </c>
      <c r="O281" s="12" t="s">
        <v>12556</v>
      </c>
      <c r="P281" s="12">
        <v>7</v>
      </c>
      <c r="Q281" s="12" t="s">
        <v>15638</v>
      </c>
      <c r="R281" s="12" t="s">
        <v>15639</v>
      </c>
      <c r="S281" s="12" t="s">
        <v>15640</v>
      </c>
      <c r="T281" s="12" t="s">
        <v>15641</v>
      </c>
      <c r="U281" s="12" t="s">
        <v>15642</v>
      </c>
      <c r="V281" s="12" t="s">
        <v>15643</v>
      </c>
      <c r="W281" s="12" t="str">
        <f>"piechart: colorlist=""#00FF00,#FFFFFF,#C0C0C0,#FFFF00,#0000FF,#000080,#008080,#800000,#808000,#800080,#FF0000,#FF00FF"" valuelist="""&amp;AF281&amp;","&amp;AG281&amp;","&amp;AH281&amp;","&amp;AI281&amp;","&amp;AJ281&amp;","&amp;AK281&amp;","&amp;AL281&amp;","&amp;AM281&amp;","&amp;AN281&amp;","&amp;AO281&amp;","&amp;AP281&amp;","&amp;AQ281&amp;""""</f>
        <v>piechart: colorlist="#00FF00,#FFFFFF,#C0C0C0,#FFFF00,#0000FF,#000080,#008080,#800000,#808000,#800080,#FF0000,#FF00FF" valuelist="0,0,0,13051,8509,0,0,5891,1073,1384,610,650"</v>
      </c>
      <c r="X281" s="12" t="s">
        <v>22315</v>
      </c>
      <c r="Y281" s="12" t="s">
        <v>22316</v>
      </c>
      <c r="Z281" s="12"/>
      <c r="AA281" s="12"/>
      <c r="AB281" s="12" t="s">
        <v>22317</v>
      </c>
      <c r="AC281" s="12"/>
      <c r="AD281" s="12"/>
      <c r="AE281" s="12"/>
      <c r="AF281" s="12">
        <v>0</v>
      </c>
      <c r="AG281" s="12">
        <v>0</v>
      </c>
      <c r="AH281" s="12">
        <v>0</v>
      </c>
      <c r="AI281" s="12">
        <v>13051</v>
      </c>
      <c r="AJ281" s="12">
        <v>8509</v>
      </c>
      <c r="AK281" s="12">
        <v>0</v>
      </c>
      <c r="AL281" s="12">
        <v>0</v>
      </c>
      <c r="AM281" s="12">
        <v>5891</v>
      </c>
      <c r="AN281" s="12">
        <v>1073</v>
      </c>
      <c r="AO281" s="12">
        <v>1384</v>
      </c>
      <c r="AP281" s="12">
        <v>610</v>
      </c>
      <c r="AQ281" s="12">
        <v>650</v>
      </c>
      <c r="AR281" s="12">
        <v>1527</v>
      </c>
      <c r="AS281" s="12">
        <v>10468</v>
      </c>
      <c r="AT281" s="12">
        <v>1056</v>
      </c>
      <c r="AU281" s="12">
        <v>0</v>
      </c>
      <c r="AV281" s="12">
        <v>0</v>
      </c>
      <c r="AW281" s="12">
        <v>458</v>
      </c>
      <c r="AX281" s="12">
        <v>615</v>
      </c>
      <c r="AY281" s="12">
        <v>507</v>
      </c>
      <c r="AZ281" s="12">
        <v>5384</v>
      </c>
      <c r="BA281" s="12">
        <v>634</v>
      </c>
      <c r="BB281" s="12">
        <v>750</v>
      </c>
      <c r="BC281" s="12">
        <v>0</v>
      </c>
      <c r="BD281" s="12">
        <v>0</v>
      </c>
      <c r="BE281" s="12">
        <v>610</v>
      </c>
      <c r="BF281" s="12">
        <v>0</v>
      </c>
      <c r="BG281" s="12">
        <v>0</v>
      </c>
      <c r="BH281" s="12">
        <v>0</v>
      </c>
      <c r="BI281" s="12">
        <v>0</v>
      </c>
      <c r="BJ281" s="12">
        <v>0</v>
      </c>
      <c r="BK281" s="12">
        <v>7193</v>
      </c>
      <c r="BL281" s="12">
        <v>1316</v>
      </c>
      <c r="BM281" s="12">
        <v>0</v>
      </c>
      <c r="BN281" s="12">
        <v>0</v>
      </c>
      <c r="BO281" s="12">
        <v>0</v>
      </c>
      <c r="BP281" s="12">
        <v>650</v>
      </c>
      <c r="BQ281" s="12">
        <v>0</v>
      </c>
      <c r="BR281" s="12">
        <v>0</v>
      </c>
      <c r="BS281" s="12">
        <v>0</v>
      </c>
      <c r="BT281" s="12">
        <v>0</v>
      </c>
      <c r="BU281" s="12">
        <v>0</v>
      </c>
      <c r="BV281" s="12">
        <v>0</v>
      </c>
    </row>
    <row r="282" spans="1:74" s="38" customFormat="1">
      <c r="A282" s="14">
        <v>521</v>
      </c>
      <c r="B282" s="14" t="s">
        <v>3047</v>
      </c>
      <c r="C282" s="14" t="str">
        <f>IF(D282=0,"Standard only",INDEX($AR$1:$BV$1,1,MATCH(D282,AR282:BV282,0)))</f>
        <v>OS_LeafStem</v>
      </c>
      <c r="D282" s="14">
        <v>11294</v>
      </c>
      <c r="E282" s="13">
        <f>LOG10(D282)</f>
        <v>4.0528477834008605</v>
      </c>
      <c r="F282" s="14">
        <v>185.00829999999999</v>
      </c>
      <c r="G282" s="14">
        <v>1.62</v>
      </c>
      <c r="H282" s="14" t="s">
        <v>25</v>
      </c>
      <c r="I282" s="14" t="s">
        <v>13207</v>
      </c>
      <c r="J282" s="14" t="s">
        <v>10113</v>
      </c>
      <c r="K282" s="14" t="s">
        <v>8988</v>
      </c>
      <c r="L282" s="14" t="s">
        <v>11843</v>
      </c>
      <c r="M282" s="12">
        <v>2.2000000000000002</v>
      </c>
      <c r="N282" s="14" t="s">
        <v>682</v>
      </c>
      <c r="O282" s="14" t="s">
        <v>12556</v>
      </c>
      <c r="P282" s="14">
        <v>7</v>
      </c>
      <c r="Q282" s="14" t="s">
        <v>3048</v>
      </c>
      <c r="R282" s="14" t="s">
        <v>10114</v>
      </c>
      <c r="S282" s="14" t="s">
        <v>3049</v>
      </c>
      <c r="T282" s="14" t="s">
        <v>11647</v>
      </c>
      <c r="U282" s="14" t="s">
        <v>3050</v>
      </c>
      <c r="V282" s="14" t="s">
        <v>3051</v>
      </c>
      <c r="W282" s="12" t="str">
        <f>"piechart: colorlist=""#00FF00,#FFFFFF,#C0C0C0,#FFFF00,#0000FF,#000080,#008080,#800000,#808000,#800080,#FF0000,#FF00FF"" valuelist="""&amp;AF282&amp;","&amp;AG282&amp;","&amp;AH282&amp;","&amp;AI282&amp;","&amp;AJ282&amp;","&amp;AK282&amp;","&amp;AL282&amp;","&amp;AM282&amp;","&amp;AN282&amp;","&amp;AO282&amp;","&amp;AP282&amp;","&amp;AQ282&amp;""""</f>
        <v>piechart: colorlist="#00FF00,#FFFFFF,#C0C0C0,#FFFF00,#0000FF,#000080,#008080,#800000,#808000,#800080,#FF0000,#FF00FF" valuelist="0,11294,6225,5721,0,0,0,0,0,0,0,0"</v>
      </c>
      <c r="X282" s="14"/>
      <c r="Y282" s="14"/>
      <c r="Z282" s="14"/>
      <c r="AA282" s="14"/>
      <c r="AB282" s="14" t="s">
        <v>22318</v>
      </c>
      <c r="AC282" s="14" t="s">
        <v>22319</v>
      </c>
      <c r="AD282" s="14"/>
      <c r="AE282" s="14"/>
      <c r="AF282" s="14">
        <v>0</v>
      </c>
      <c r="AG282" s="14">
        <v>11294</v>
      </c>
      <c r="AH282" s="14">
        <v>6225</v>
      </c>
      <c r="AI282" s="14">
        <v>5721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>
        <v>476</v>
      </c>
      <c r="AS282" s="14">
        <v>0</v>
      </c>
      <c r="AT282" s="14">
        <v>5245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11294</v>
      </c>
      <c r="BO282" s="14">
        <v>0</v>
      </c>
      <c r="BP282" s="14">
        <v>0</v>
      </c>
      <c r="BQ282" s="14">
        <v>0</v>
      </c>
      <c r="BR282" s="14">
        <v>0</v>
      </c>
      <c r="BS282" s="14">
        <v>2268</v>
      </c>
      <c r="BT282" s="14">
        <v>3142</v>
      </c>
      <c r="BU282" s="14">
        <v>0</v>
      </c>
      <c r="BV282" s="14">
        <v>815</v>
      </c>
    </row>
    <row r="283" spans="1:74" s="38" customFormat="1">
      <c r="A283" s="12">
        <v>174</v>
      </c>
      <c r="B283" s="12" t="s">
        <v>15647</v>
      </c>
      <c r="C283" s="12" t="str">
        <f>IF(D283=0,"Standard only",INDEX($AR$1:$BV$1,1,MATCH(D283,AR283:BV283,0)))</f>
        <v>NT_Root</v>
      </c>
      <c r="D283" s="12">
        <v>4428</v>
      </c>
      <c r="E283" s="13">
        <f>LOG10(D283)</f>
        <v>3.6462076122066853</v>
      </c>
      <c r="F283" s="12">
        <v>173.0795</v>
      </c>
      <c r="G283" s="12">
        <v>4.0999999999999996</v>
      </c>
      <c r="H283" s="12" t="s">
        <v>13376</v>
      </c>
      <c r="I283" s="12" t="s">
        <v>15648</v>
      </c>
      <c r="J283" s="12" t="s">
        <v>15649</v>
      </c>
      <c r="K283" s="12" t="s">
        <v>8847</v>
      </c>
      <c r="L283" s="12" t="s">
        <v>11843</v>
      </c>
      <c r="M283" s="14">
        <v>2.1</v>
      </c>
      <c r="N283" s="12" t="s">
        <v>21115</v>
      </c>
      <c r="O283" s="12" t="s">
        <v>12556</v>
      </c>
      <c r="P283" s="12">
        <v>8</v>
      </c>
      <c r="Q283" s="12" t="s">
        <v>15650</v>
      </c>
      <c r="R283" s="12" t="s">
        <v>15651</v>
      </c>
      <c r="S283" s="12" t="s">
        <v>15652</v>
      </c>
      <c r="T283" s="12" t="s">
        <v>15653</v>
      </c>
      <c r="U283" s="12" t="s">
        <v>15654</v>
      </c>
      <c r="V283" s="12" t="s">
        <v>15655</v>
      </c>
      <c r="W283" s="12" t="str">
        <f>"piechart: colorlist=""#00FF00,#FFFFFF,#C0C0C0,#FFFF00,#0000FF,#000080,#008080,#800000,#808000,#800080,#FF0000,#FF00FF"" valuelist="""&amp;AF283&amp;","&amp;AG283&amp;","&amp;AH283&amp;","&amp;AI283&amp;","&amp;AJ283&amp;","&amp;AK283&amp;","&amp;AL283&amp;","&amp;AM283&amp;","&amp;AN283&amp;","&amp;AO283&amp;","&amp;AP283&amp;","&amp;AQ283&amp;""""</f>
        <v>piechart: colorlist="#00FF00,#FFFFFF,#C0C0C0,#FFFF00,#0000FF,#000080,#008080,#800000,#808000,#800080,#FF0000,#FF00FF" valuelist="0,2667,0,1027,4867,0,356,0,1018,499,3253,1135"</v>
      </c>
      <c r="X283" s="12" t="s">
        <v>22320</v>
      </c>
      <c r="Y283" s="12"/>
      <c r="Z283" s="12"/>
      <c r="AA283" s="12"/>
      <c r="AB283" s="12"/>
      <c r="AC283" s="12"/>
      <c r="AD283" s="12"/>
      <c r="AE283" s="12"/>
      <c r="AF283" s="12">
        <v>0</v>
      </c>
      <c r="AG283" s="12">
        <v>2667</v>
      </c>
      <c r="AH283" s="12">
        <v>0</v>
      </c>
      <c r="AI283" s="12">
        <v>1027</v>
      </c>
      <c r="AJ283" s="12">
        <v>4867</v>
      </c>
      <c r="AK283" s="12">
        <v>0</v>
      </c>
      <c r="AL283" s="12">
        <v>356</v>
      </c>
      <c r="AM283" s="12">
        <v>0</v>
      </c>
      <c r="AN283" s="12">
        <v>1018</v>
      </c>
      <c r="AO283" s="12">
        <v>499</v>
      </c>
      <c r="AP283" s="12">
        <v>3253</v>
      </c>
      <c r="AQ283" s="12">
        <v>1135</v>
      </c>
      <c r="AR283" s="12">
        <v>427</v>
      </c>
      <c r="AS283" s="12">
        <v>0</v>
      </c>
      <c r="AT283" s="12">
        <v>600</v>
      </c>
      <c r="AU283" s="12">
        <v>0</v>
      </c>
      <c r="AV283" s="12">
        <v>0</v>
      </c>
      <c r="AW283" s="12">
        <v>0</v>
      </c>
      <c r="AX283" s="12">
        <v>1018</v>
      </c>
      <c r="AY283" s="12">
        <v>0</v>
      </c>
      <c r="AZ283" s="12">
        <v>0</v>
      </c>
      <c r="BA283" s="12">
        <v>0</v>
      </c>
      <c r="BB283" s="12">
        <v>499</v>
      </c>
      <c r="BC283" s="12">
        <v>803</v>
      </c>
      <c r="BD283" s="12">
        <v>0</v>
      </c>
      <c r="BE283" s="12">
        <v>2450</v>
      </c>
      <c r="BF283" s="12">
        <v>0</v>
      </c>
      <c r="BG283" s="12">
        <v>356</v>
      </c>
      <c r="BH283" s="12">
        <v>0</v>
      </c>
      <c r="BI283" s="12">
        <v>0</v>
      </c>
      <c r="BJ283" s="12">
        <v>0</v>
      </c>
      <c r="BK283" s="12">
        <v>439</v>
      </c>
      <c r="BL283" s="12">
        <v>4428</v>
      </c>
      <c r="BM283" s="12">
        <v>0</v>
      </c>
      <c r="BN283" s="12">
        <v>0</v>
      </c>
      <c r="BO283" s="12">
        <v>2667</v>
      </c>
      <c r="BP283" s="12">
        <v>0</v>
      </c>
      <c r="BQ283" s="12">
        <v>725</v>
      </c>
      <c r="BR283" s="12">
        <v>410</v>
      </c>
      <c r="BS283" s="12">
        <v>0</v>
      </c>
      <c r="BT283" s="12">
        <v>0</v>
      </c>
      <c r="BU283" s="12">
        <v>0</v>
      </c>
      <c r="BV283" s="12">
        <v>0</v>
      </c>
    </row>
    <row r="284" spans="1:74" s="38" customFormat="1">
      <c r="A284" s="12">
        <v>224</v>
      </c>
      <c r="B284" s="12" t="s">
        <v>15657</v>
      </c>
      <c r="C284" s="12" t="str">
        <f>IF(D284=0,"Standard only",INDEX($AR$1:$BV$1,1,MATCH(D284,AR284:BV284,0)))</f>
        <v>NT_LeafStem</v>
      </c>
      <c r="D284" s="12">
        <v>2887</v>
      </c>
      <c r="E284" s="13">
        <f>LOG10(D284)</f>
        <v>3.4604467838807205</v>
      </c>
      <c r="F284" s="12">
        <v>189.07660000000001</v>
      </c>
      <c r="G284" s="12">
        <v>4.05</v>
      </c>
      <c r="H284" s="12" t="s">
        <v>13376</v>
      </c>
      <c r="I284" s="12" t="s">
        <v>15658</v>
      </c>
      <c r="J284" s="12" t="s">
        <v>15659</v>
      </c>
      <c r="K284" s="12" t="s">
        <v>21114</v>
      </c>
      <c r="L284" s="12" t="s">
        <v>11843</v>
      </c>
      <c r="M284" s="12">
        <v>2.2000000000000002</v>
      </c>
      <c r="N284" s="12" t="s">
        <v>21115</v>
      </c>
      <c r="O284" s="12" t="s">
        <v>12556</v>
      </c>
      <c r="P284" s="12">
        <v>8</v>
      </c>
      <c r="Q284" s="12" t="s">
        <v>15660</v>
      </c>
      <c r="R284" s="12" t="s">
        <v>15661</v>
      </c>
      <c r="S284" s="12" t="s">
        <v>15662</v>
      </c>
      <c r="T284" s="12" t="s">
        <v>15663</v>
      </c>
      <c r="U284" s="12" t="s">
        <v>15664</v>
      </c>
      <c r="V284" s="12" t="s">
        <v>15665</v>
      </c>
      <c r="W284" s="12" t="str">
        <f>"piechart: colorlist=""#00FF00,#FFFFFF,#C0C0C0,#FFFF00,#0000FF,#000080,#008080,#800000,#808000,#800080,#FF0000,#FF00FF"" valuelist="""&amp;AF284&amp;","&amp;AG284&amp;","&amp;AH284&amp;","&amp;AI284&amp;","&amp;AJ284&amp;","&amp;AK284&amp;","&amp;AL284&amp;","&amp;AM284&amp;","&amp;AN284&amp;","&amp;AO284&amp;","&amp;AP284&amp;","&amp;AQ284&amp;""""</f>
        <v>piechart: colorlist="#00FF00,#FFFFFF,#C0C0C0,#FFFF00,#0000FF,#000080,#008080,#800000,#808000,#800080,#FF0000,#FF00FF" valuelist="0,0,0,0,2887,0,0,0,0,0,0,0"</v>
      </c>
      <c r="X284" s="12" t="s">
        <v>22323</v>
      </c>
      <c r="Y284" s="12" t="s">
        <v>22324</v>
      </c>
      <c r="Z284" s="12"/>
      <c r="AA284" s="12"/>
      <c r="AB284" s="12" t="s">
        <v>22325</v>
      </c>
      <c r="AC284" s="12"/>
      <c r="AD284" s="12"/>
      <c r="AE284" s="12"/>
      <c r="AF284" s="12">
        <v>0</v>
      </c>
      <c r="AG284" s="12">
        <v>0</v>
      </c>
      <c r="AH284" s="12">
        <v>0</v>
      </c>
      <c r="AI284" s="12">
        <v>0</v>
      </c>
      <c r="AJ284" s="12">
        <v>2887</v>
      </c>
      <c r="AK284" s="12">
        <v>0</v>
      </c>
      <c r="AL284" s="12">
        <v>0</v>
      </c>
      <c r="AM284" s="12">
        <v>0</v>
      </c>
      <c r="AN284" s="12">
        <v>0</v>
      </c>
      <c r="AO284" s="12">
        <v>0</v>
      </c>
      <c r="AP284" s="12">
        <v>0</v>
      </c>
      <c r="AQ284" s="12">
        <v>0</v>
      </c>
      <c r="AR284" s="12">
        <v>0</v>
      </c>
      <c r="AS284" s="12">
        <v>0</v>
      </c>
      <c r="AT284" s="12">
        <v>0</v>
      </c>
      <c r="AU284" s="12">
        <v>0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2">
        <v>0</v>
      </c>
      <c r="BF284" s="12">
        <v>0</v>
      </c>
      <c r="BG284" s="12">
        <v>0</v>
      </c>
      <c r="BH284" s="12">
        <v>0</v>
      </c>
      <c r="BI284" s="12">
        <v>0</v>
      </c>
      <c r="BJ284" s="12">
        <v>0</v>
      </c>
      <c r="BK284" s="12">
        <v>2887</v>
      </c>
      <c r="BL284" s="12">
        <v>0</v>
      </c>
      <c r="BM284" s="12">
        <v>0</v>
      </c>
      <c r="BN284" s="12">
        <v>0</v>
      </c>
      <c r="BO284" s="12">
        <v>0</v>
      </c>
      <c r="BP284" s="12">
        <v>0</v>
      </c>
      <c r="BQ284" s="12">
        <v>0</v>
      </c>
      <c r="BR284" s="12">
        <v>0</v>
      </c>
      <c r="BS284" s="12">
        <v>0</v>
      </c>
      <c r="BT284" s="12">
        <v>0</v>
      </c>
      <c r="BU284" s="12">
        <v>0</v>
      </c>
      <c r="BV284" s="12">
        <v>0</v>
      </c>
    </row>
    <row r="285" spans="1:74" s="38" customFormat="1">
      <c r="A285" s="12">
        <v>221</v>
      </c>
      <c r="B285" s="12" t="s">
        <v>15669</v>
      </c>
      <c r="C285" s="12" t="str">
        <f>IF(D285=0,"Standard only",INDEX($AR$1:$BV$1,1,MATCH(D285,AR285:BV285,0)))</f>
        <v>OS_Root</v>
      </c>
      <c r="D285" s="12">
        <v>133523</v>
      </c>
      <c r="E285" s="13">
        <f>LOG10(D285)</f>
        <v>5.1255560815262609</v>
      </c>
      <c r="F285" s="12">
        <v>187.09739999999999</v>
      </c>
      <c r="G285" s="12">
        <v>4.78</v>
      </c>
      <c r="H285" s="12" t="s">
        <v>13376</v>
      </c>
      <c r="I285" s="12" t="s">
        <v>15670</v>
      </c>
      <c r="J285" s="12" t="s">
        <v>10071</v>
      </c>
      <c r="K285" s="12" t="s">
        <v>22363</v>
      </c>
      <c r="L285" s="12" t="s">
        <v>11843</v>
      </c>
      <c r="M285" s="14">
        <v>2.1</v>
      </c>
      <c r="N285" s="12" t="s">
        <v>21115</v>
      </c>
      <c r="O285" s="12" t="s">
        <v>12556</v>
      </c>
      <c r="P285" s="12">
        <v>9</v>
      </c>
      <c r="Q285" s="12" t="s">
        <v>334</v>
      </c>
      <c r="R285" s="12" t="s">
        <v>10072</v>
      </c>
      <c r="S285" s="12" t="s">
        <v>335</v>
      </c>
      <c r="T285" s="12" t="s">
        <v>11619</v>
      </c>
      <c r="U285" s="12" t="s">
        <v>15672</v>
      </c>
      <c r="V285" s="12" t="s">
        <v>15673</v>
      </c>
      <c r="W285" s="12" t="str">
        <f>"piechart: colorlist=""#00FF00,#FFFFFF,#C0C0C0,#FFFF00,#0000FF,#000080,#008080,#800000,#808000,#800080,#FF0000,#FF00FF"" valuelist="""&amp;AF285&amp;","&amp;AG285&amp;","&amp;AH285&amp;","&amp;AI285&amp;","&amp;AJ285&amp;","&amp;AK285&amp;","&amp;AL285&amp;","&amp;AM285&amp;","&amp;AN285&amp;","&amp;AO285&amp;","&amp;AP285&amp;","&amp;AQ285&amp;""""</f>
        <v>piechart: colorlist="#00FF00,#FFFFFF,#C0C0C0,#FFFF00,#0000FF,#000080,#008080,#800000,#808000,#800080,#FF0000,#FF00FF" valuelist="7725,136926,2491,9371,71541,0,30951,30510,9611,6828,1797,11824"</v>
      </c>
      <c r="X285" s="12"/>
      <c r="Y285" s="12"/>
      <c r="Z285" s="12"/>
      <c r="AA285" s="12"/>
      <c r="AB285" s="12" t="s">
        <v>22364</v>
      </c>
      <c r="AC285" s="12" t="s">
        <v>15604</v>
      </c>
      <c r="AD285" s="12"/>
      <c r="AE285" s="12"/>
      <c r="AF285" s="12">
        <v>7725</v>
      </c>
      <c r="AG285" s="12">
        <v>136926</v>
      </c>
      <c r="AH285" s="12">
        <v>2491</v>
      </c>
      <c r="AI285" s="12">
        <v>9371</v>
      </c>
      <c r="AJ285" s="12">
        <v>71541</v>
      </c>
      <c r="AK285" s="12">
        <v>0</v>
      </c>
      <c r="AL285" s="12">
        <v>30951</v>
      </c>
      <c r="AM285" s="12">
        <v>30510</v>
      </c>
      <c r="AN285" s="12">
        <v>9611</v>
      </c>
      <c r="AO285" s="12">
        <v>6828</v>
      </c>
      <c r="AP285" s="12">
        <v>1797</v>
      </c>
      <c r="AQ285" s="12">
        <v>11824</v>
      </c>
      <c r="AR285" s="12">
        <v>2321</v>
      </c>
      <c r="AS285" s="12">
        <v>3333</v>
      </c>
      <c r="AT285" s="12">
        <v>3717</v>
      </c>
      <c r="AU285" s="12">
        <v>3616</v>
      </c>
      <c r="AV285" s="12">
        <v>4109</v>
      </c>
      <c r="AW285" s="12">
        <v>0</v>
      </c>
      <c r="AX285" s="12">
        <v>9611</v>
      </c>
      <c r="AY285" s="12">
        <v>2314</v>
      </c>
      <c r="AZ285" s="12">
        <v>28196</v>
      </c>
      <c r="BA285" s="12">
        <v>0</v>
      </c>
      <c r="BB285" s="12">
        <v>6828</v>
      </c>
      <c r="BC285" s="12">
        <v>0</v>
      </c>
      <c r="BD285" s="12">
        <v>0</v>
      </c>
      <c r="BE285" s="12">
        <v>1797</v>
      </c>
      <c r="BF285" s="12">
        <v>4657</v>
      </c>
      <c r="BG285" s="12">
        <v>6161</v>
      </c>
      <c r="BH285" s="12">
        <v>1697</v>
      </c>
      <c r="BI285" s="12">
        <v>18436</v>
      </c>
      <c r="BJ285" s="12">
        <v>0</v>
      </c>
      <c r="BK285" s="12">
        <v>6858</v>
      </c>
      <c r="BL285" s="12">
        <v>64683</v>
      </c>
      <c r="BM285" s="12">
        <v>0</v>
      </c>
      <c r="BN285" s="12">
        <v>3403</v>
      </c>
      <c r="BO285" s="12">
        <v>133523</v>
      </c>
      <c r="BP285" s="12">
        <v>0</v>
      </c>
      <c r="BQ285" s="12">
        <v>7760</v>
      </c>
      <c r="BR285" s="12">
        <v>4064</v>
      </c>
      <c r="BS285" s="12">
        <v>354</v>
      </c>
      <c r="BT285" s="12">
        <v>1598</v>
      </c>
      <c r="BU285" s="12">
        <v>0</v>
      </c>
      <c r="BV285" s="12">
        <v>539</v>
      </c>
    </row>
    <row r="286" spans="1:74" s="38" customFormat="1">
      <c r="A286" s="12">
        <v>511</v>
      </c>
      <c r="B286" s="12" t="s">
        <v>15675</v>
      </c>
      <c r="C286" s="12" t="str">
        <f>IF(D286=0,"Standard only",INDEX($AR$1:$BV$1,1,MATCH(D286,AR286:BV286,0)))</f>
        <v>NT_Root</v>
      </c>
      <c r="D286" s="12">
        <v>7804</v>
      </c>
      <c r="E286" s="13">
        <f>LOG10(D286)</f>
        <v>3.8923172607224803</v>
      </c>
      <c r="F286" s="12">
        <v>283.06790000000001</v>
      </c>
      <c r="G286" s="12">
        <v>2.09</v>
      </c>
      <c r="H286" s="12" t="s">
        <v>13376</v>
      </c>
      <c r="I286" s="12" t="s">
        <v>15676</v>
      </c>
      <c r="J286" s="12" t="s">
        <v>15677</v>
      </c>
      <c r="K286" s="12" t="s">
        <v>21094</v>
      </c>
      <c r="L286" s="12" t="s">
        <v>11843</v>
      </c>
      <c r="M286" s="14">
        <v>2.1</v>
      </c>
      <c r="N286" s="12" t="s">
        <v>877</v>
      </c>
      <c r="O286" s="12" t="s">
        <v>12592</v>
      </c>
      <c r="P286" s="12">
        <v>10</v>
      </c>
      <c r="Q286" s="12" t="s">
        <v>1019</v>
      </c>
      <c r="R286" s="12" t="s">
        <v>9826</v>
      </c>
      <c r="S286" s="12" t="s">
        <v>8803</v>
      </c>
      <c r="T286" s="12" t="s">
        <v>11645</v>
      </c>
      <c r="U286" s="12" t="s">
        <v>15678</v>
      </c>
      <c r="V286" s="12" t="s">
        <v>15679</v>
      </c>
      <c r="W286" s="12" t="str">
        <f>"piechart: colorlist=""#00FF00,#FFFFFF,#C0C0C0,#FFFF00,#0000FF,#000080,#008080,#800000,#808000,#800080,#FF0000,#FF00FF"" valuelist="""&amp;AF286&amp;","&amp;AG286&amp;","&amp;AH286&amp;","&amp;AI286&amp;","&amp;AJ286&amp;","&amp;AK286&amp;","&amp;AL286&amp;","&amp;AM286&amp;","&amp;AN286&amp;","&amp;AO286&amp;","&amp;AP286&amp;","&amp;AQ286&amp;""""</f>
        <v>piechart: colorlist="#00FF00,#FFFFFF,#C0C0C0,#FFFF00,#0000FF,#000080,#008080,#800000,#808000,#800080,#FF0000,#FF00FF" valuelist="0,0,0,0,7804,0,1076,0,0,0,0,0"</v>
      </c>
      <c r="X286" s="12" t="s">
        <v>21095</v>
      </c>
      <c r="Y286" s="12"/>
      <c r="Z286" s="12"/>
      <c r="AA286" s="12"/>
      <c r="AB286" s="12" t="s">
        <v>21096</v>
      </c>
      <c r="AC286" s="12"/>
      <c r="AD286" s="12"/>
      <c r="AE286" s="12"/>
      <c r="AF286" s="12">
        <v>0</v>
      </c>
      <c r="AG286" s="12">
        <v>0</v>
      </c>
      <c r="AH286" s="12">
        <v>0</v>
      </c>
      <c r="AI286" s="12">
        <v>0</v>
      </c>
      <c r="AJ286" s="12">
        <v>7804</v>
      </c>
      <c r="AK286" s="12">
        <v>0</v>
      </c>
      <c r="AL286" s="12">
        <v>1076</v>
      </c>
      <c r="AM286" s="12">
        <v>0</v>
      </c>
      <c r="AN286" s="12">
        <v>0</v>
      </c>
      <c r="AO286" s="12">
        <v>0</v>
      </c>
      <c r="AP286" s="12">
        <v>0</v>
      </c>
      <c r="AQ286" s="12">
        <v>0</v>
      </c>
      <c r="AR286" s="12">
        <v>0</v>
      </c>
      <c r="AS286" s="12">
        <v>0</v>
      </c>
      <c r="AT286" s="12">
        <v>0</v>
      </c>
      <c r="AU286" s="12">
        <v>0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2">
        <v>0</v>
      </c>
      <c r="BF286" s="12">
        <v>376</v>
      </c>
      <c r="BG286" s="12">
        <v>0</v>
      </c>
      <c r="BH286" s="12">
        <v>0</v>
      </c>
      <c r="BI286" s="12">
        <v>0</v>
      </c>
      <c r="BJ286" s="12">
        <v>700</v>
      </c>
      <c r="BK286" s="12">
        <v>0</v>
      </c>
      <c r="BL286" s="12">
        <v>7804</v>
      </c>
      <c r="BM286" s="12">
        <v>0</v>
      </c>
      <c r="BN286" s="12">
        <v>0</v>
      </c>
      <c r="BO286" s="12">
        <v>0</v>
      </c>
      <c r="BP286" s="12">
        <v>0</v>
      </c>
      <c r="BQ286" s="12">
        <v>0</v>
      </c>
      <c r="BR286" s="12">
        <v>0</v>
      </c>
      <c r="BS286" s="12">
        <v>0</v>
      </c>
      <c r="BT286" s="12">
        <v>0</v>
      </c>
      <c r="BU286" s="12">
        <v>0</v>
      </c>
      <c r="BV286" s="12">
        <v>0</v>
      </c>
    </row>
    <row r="287" spans="1:74" s="38" customFormat="1">
      <c r="A287" s="12">
        <v>1068</v>
      </c>
      <c r="B287" s="12" t="s">
        <v>790</v>
      </c>
      <c r="C287" s="12" t="s">
        <v>10799</v>
      </c>
      <c r="D287" s="12">
        <v>2121</v>
      </c>
      <c r="E287" s="13">
        <f>LOG10(D287)</f>
        <v>3.3265406685165617</v>
      </c>
      <c r="F287" s="12">
        <v>252.1096</v>
      </c>
      <c r="G287" s="12">
        <v>1.93</v>
      </c>
      <c r="H287" s="12" t="s">
        <v>25</v>
      </c>
      <c r="I287" s="12" t="s">
        <v>12643</v>
      </c>
      <c r="J287" s="12" t="s">
        <v>12644</v>
      </c>
      <c r="K287" s="12" t="s">
        <v>16417</v>
      </c>
      <c r="L287" s="12" t="s">
        <v>12628</v>
      </c>
      <c r="M287" s="12">
        <v>2.1</v>
      </c>
      <c r="N287" s="12" t="s">
        <v>12592</v>
      </c>
      <c r="O287" s="12" t="s">
        <v>12592</v>
      </c>
      <c r="P287" s="12">
        <v>10</v>
      </c>
      <c r="Q287" s="12" t="s">
        <v>791</v>
      </c>
      <c r="R287" s="12" t="s">
        <v>12645</v>
      </c>
      <c r="S287" s="12" t="s">
        <v>12646</v>
      </c>
      <c r="T287" s="12" t="s">
        <v>13035</v>
      </c>
      <c r="U287" s="12" t="s">
        <v>792</v>
      </c>
      <c r="V287" s="12" t="s">
        <v>793</v>
      </c>
      <c r="W287" s="12" t="str">
        <f>"piechart: colorlist=""#00FF00,#FFFFFF,#C0C0C0,#FFFF00,#0000FF,#000080,#008080,#800000,#808000,#800080,#FF0000,#FF00FF"" valuelist="""&amp;AF287&amp;","&amp;AG287&amp;","&amp;AH287&amp;","&amp;AI287&amp;","&amp;AJ287&amp;","&amp;AK287&amp;","&amp;AL287&amp;","&amp;AM287&amp;","&amp;AN287&amp;","&amp;AO287&amp;","&amp;AP287&amp;","&amp;AQ287&amp;""""</f>
        <v>piechart: colorlist="#00FF00,#FFFFFF,#C0C0C0,#FFFF00,#0000FF,#000080,#008080,#800000,#808000,#800080,#FF0000,#FF00FF" valuelist="0,0,0,1791,0,0,0,2121,0,0,0,0"</v>
      </c>
      <c r="X287" s="12" t="s">
        <v>12647</v>
      </c>
      <c r="Y287" s="12"/>
      <c r="Z287" s="12"/>
      <c r="AA287" s="12"/>
      <c r="AB287" s="12"/>
      <c r="AC287" s="12"/>
      <c r="AD287" s="12"/>
      <c r="AE287" s="12"/>
      <c r="AF287" s="12">
        <v>0</v>
      </c>
      <c r="AG287" s="12">
        <v>0</v>
      </c>
      <c r="AH287" s="12">
        <v>0</v>
      </c>
      <c r="AI287" s="12">
        <v>1791</v>
      </c>
      <c r="AJ287" s="12">
        <v>0</v>
      </c>
      <c r="AK287" s="12">
        <v>0</v>
      </c>
      <c r="AL287" s="12">
        <v>0</v>
      </c>
      <c r="AM287" s="12">
        <v>2121</v>
      </c>
      <c r="AN287" s="12">
        <v>0</v>
      </c>
      <c r="AO287" s="12">
        <v>0</v>
      </c>
      <c r="AP287" s="12">
        <v>0</v>
      </c>
      <c r="AQ287" s="12">
        <v>0</v>
      </c>
      <c r="AR287" s="12">
        <v>0</v>
      </c>
      <c r="AS287" s="12">
        <v>1184</v>
      </c>
      <c r="AT287" s="12">
        <v>607</v>
      </c>
      <c r="AU287" s="12">
        <v>0</v>
      </c>
      <c r="AV287" s="12">
        <v>0</v>
      </c>
      <c r="AW287" s="12">
        <v>0</v>
      </c>
      <c r="AX287" s="12">
        <v>0</v>
      </c>
      <c r="AY287" s="12">
        <v>0</v>
      </c>
      <c r="AZ287" s="12">
        <v>2121</v>
      </c>
      <c r="BA287" s="12">
        <v>0</v>
      </c>
      <c r="BB287" s="12">
        <v>0</v>
      </c>
      <c r="BC287" s="12">
        <v>0</v>
      </c>
      <c r="BD287" s="12">
        <v>0</v>
      </c>
      <c r="BE287" s="12">
        <v>0</v>
      </c>
      <c r="BF287" s="12">
        <v>0</v>
      </c>
      <c r="BG287" s="12">
        <v>0</v>
      </c>
      <c r="BH287" s="12">
        <v>0</v>
      </c>
      <c r="BI287" s="12">
        <v>0</v>
      </c>
      <c r="BJ287" s="12">
        <v>0</v>
      </c>
      <c r="BK287" s="12">
        <v>0</v>
      </c>
      <c r="BL287" s="12">
        <v>0</v>
      </c>
      <c r="BM287" s="12">
        <v>0</v>
      </c>
      <c r="BN287" s="12">
        <v>0</v>
      </c>
      <c r="BO287" s="12">
        <v>0</v>
      </c>
      <c r="BP287" s="12">
        <v>0</v>
      </c>
      <c r="BQ287" s="12">
        <v>0</v>
      </c>
      <c r="BR287" s="12">
        <v>0</v>
      </c>
      <c r="BS287" s="12">
        <v>0</v>
      </c>
      <c r="BT287" s="12">
        <v>0</v>
      </c>
      <c r="BU287" s="12">
        <v>0</v>
      </c>
      <c r="BV287" s="12">
        <v>0</v>
      </c>
    </row>
    <row r="288" spans="1:74" s="38" customFormat="1">
      <c r="A288" s="14">
        <v>1193</v>
      </c>
      <c r="B288" s="14" t="s">
        <v>875</v>
      </c>
      <c r="C288" s="14" t="str">
        <f>IF(D288=0,"Standard only",INDEX($AR$1:$BV$1,1,MATCH(D288,AR288:BV288,0)))</f>
        <v>OS_LeafStem</v>
      </c>
      <c r="D288" s="14">
        <v>33276</v>
      </c>
      <c r="E288" s="13">
        <f>LOG10(D288)</f>
        <v>4.5221311156254869</v>
      </c>
      <c r="F288" s="14">
        <v>268.10539999999997</v>
      </c>
      <c r="G288" s="14">
        <v>1.88</v>
      </c>
      <c r="H288" s="14" t="s">
        <v>25</v>
      </c>
      <c r="I288" s="14" t="s">
        <v>13175</v>
      </c>
      <c r="J288" s="14" t="s">
        <v>10083</v>
      </c>
      <c r="K288" s="14" t="s">
        <v>8847</v>
      </c>
      <c r="L288" s="14" t="s">
        <v>11843</v>
      </c>
      <c r="M288" s="14">
        <v>2.1</v>
      </c>
      <c r="N288" s="14" t="s">
        <v>877</v>
      </c>
      <c r="O288" s="14" t="s">
        <v>12592</v>
      </c>
      <c r="P288" s="14">
        <v>10</v>
      </c>
      <c r="Q288" s="14" t="s">
        <v>876</v>
      </c>
      <c r="R288" s="14" t="s">
        <v>10084</v>
      </c>
      <c r="S288" s="14" t="s">
        <v>11334</v>
      </c>
      <c r="T288" s="14" t="s">
        <v>11646</v>
      </c>
      <c r="U288" s="14" t="s">
        <v>878</v>
      </c>
      <c r="V288" s="14" t="s">
        <v>879</v>
      </c>
      <c r="W288" s="12" t="str">
        <f>"piechart: colorlist=""#00FF00,#FFFFFF,#C0C0C0,#FFFF00,#0000FF,#000080,#008080,#800000,#808000,#800080,#FF0000,#FF00FF"" valuelist="""&amp;AF288&amp;","&amp;AG288&amp;","&amp;AH288&amp;","&amp;AI288&amp;","&amp;AJ288&amp;","&amp;AK288&amp;","&amp;AL288&amp;","&amp;AM288&amp;","&amp;AN288&amp;","&amp;AO288&amp;","&amp;AP288&amp;","&amp;AQ288&amp;""""</f>
        <v>piechart: colorlist="#00FF00,#FFFFFF,#C0C0C0,#FFFF00,#0000FF,#000080,#008080,#800000,#808000,#800080,#FF0000,#FF00FF" valuelist="4123,34142,19530,47559,1784,0,9305,31516,12432,4245,35695,10959"</v>
      </c>
      <c r="X288" s="14" t="s">
        <v>11203</v>
      </c>
      <c r="Y288" s="14"/>
      <c r="Z288" s="14"/>
      <c r="AA288" s="14"/>
      <c r="AB288" s="14" t="s">
        <v>21102</v>
      </c>
      <c r="AC288" s="14"/>
      <c r="AD288" s="14"/>
      <c r="AE288" s="14"/>
      <c r="AF288" s="14">
        <v>4123</v>
      </c>
      <c r="AG288" s="14">
        <v>34142</v>
      </c>
      <c r="AH288" s="14">
        <v>19530</v>
      </c>
      <c r="AI288" s="14">
        <v>47559</v>
      </c>
      <c r="AJ288" s="14">
        <v>1784</v>
      </c>
      <c r="AK288" s="14">
        <v>0</v>
      </c>
      <c r="AL288" s="14">
        <v>9305</v>
      </c>
      <c r="AM288" s="14">
        <v>31516</v>
      </c>
      <c r="AN288" s="14">
        <v>12432</v>
      </c>
      <c r="AO288" s="14">
        <v>4245</v>
      </c>
      <c r="AP288" s="14">
        <v>35695</v>
      </c>
      <c r="AQ288" s="14">
        <v>10959</v>
      </c>
      <c r="AR288" s="14">
        <v>9525</v>
      </c>
      <c r="AS288" s="14">
        <v>23653</v>
      </c>
      <c r="AT288" s="14">
        <v>14381</v>
      </c>
      <c r="AU288" s="14">
        <v>2555</v>
      </c>
      <c r="AV288" s="14">
        <v>1568</v>
      </c>
      <c r="AW288" s="14">
        <v>3400</v>
      </c>
      <c r="AX288" s="14">
        <v>9032</v>
      </c>
      <c r="AY288" s="14">
        <v>1239</v>
      </c>
      <c r="AZ288" s="14">
        <v>30277</v>
      </c>
      <c r="BA288" s="14">
        <v>1302</v>
      </c>
      <c r="BB288" s="14">
        <v>2943</v>
      </c>
      <c r="BC288" s="14">
        <v>6796</v>
      </c>
      <c r="BD288" s="14">
        <v>2228</v>
      </c>
      <c r="BE288" s="14">
        <v>26671</v>
      </c>
      <c r="BF288" s="14">
        <v>513</v>
      </c>
      <c r="BG288" s="14">
        <v>0</v>
      </c>
      <c r="BH288" s="14">
        <v>866</v>
      </c>
      <c r="BI288" s="14">
        <v>1308</v>
      </c>
      <c r="BJ288" s="14">
        <v>6618</v>
      </c>
      <c r="BK288" s="14">
        <v>1784</v>
      </c>
      <c r="BL288" s="14">
        <v>0</v>
      </c>
      <c r="BM288" s="14">
        <v>0</v>
      </c>
      <c r="BN288" s="14">
        <v>33276</v>
      </c>
      <c r="BO288" s="14">
        <v>866</v>
      </c>
      <c r="BP288" s="14">
        <v>3835</v>
      </c>
      <c r="BQ288" s="14">
        <v>2990</v>
      </c>
      <c r="BR288" s="14">
        <v>4134</v>
      </c>
      <c r="BS288" s="14">
        <v>6999</v>
      </c>
      <c r="BT288" s="14">
        <v>2250</v>
      </c>
      <c r="BU288" s="14">
        <v>5754</v>
      </c>
      <c r="BV288" s="14">
        <v>4527</v>
      </c>
    </row>
    <row r="289" spans="1:74" s="38" customFormat="1">
      <c r="A289" s="14">
        <v>1369</v>
      </c>
      <c r="B289" s="14" t="s">
        <v>987</v>
      </c>
      <c r="C289" s="14" t="str">
        <f>IF(D289=0,"Standard only",INDEX($AR$1:$BV$1,1,MATCH(D289,AR289:BV289,0)))</f>
        <v>NT_Root</v>
      </c>
      <c r="D289" s="14">
        <v>9865</v>
      </c>
      <c r="E289" s="13">
        <f>LOG10(D289)</f>
        <v>3.9940970895882102</v>
      </c>
      <c r="F289" s="14">
        <v>284.09989999999999</v>
      </c>
      <c r="G289" s="14">
        <v>1.93</v>
      </c>
      <c r="H289" s="14" t="s">
        <v>25</v>
      </c>
      <c r="I289" s="14" t="s">
        <v>13176</v>
      </c>
      <c r="J289" s="14" t="s">
        <v>9810</v>
      </c>
      <c r="K289" s="14" t="s">
        <v>8847</v>
      </c>
      <c r="L289" s="14" t="s">
        <v>11843</v>
      </c>
      <c r="M289" s="14">
        <v>2.1</v>
      </c>
      <c r="N289" s="14" t="s">
        <v>21103</v>
      </c>
      <c r="O289" s="14" t="s">
        <v>12592</v>
      </c>
      <c r="P289" s="14">
        <v>10</v>
      </c>
      <c r="Q289" s="14" t="s">
        <v>988</v>
      </c>
      <c r="R289" s="14" t="s">
        <v>9813</v>
      </c>
      <c r="S289" s="14" t="s">
        <v>11333</v>
      </c>
      <c r="T289" s="14" t="s">
        <v>11644</v>
      </c>
      <c r="U289" s="14" t="s">
        <v>989</v>
      </c>
      <c r="V289" s="14" t="s">
        <v>990</v>
      </c>
      <c r="W289" s="12" t="str">
        <f>"piechart: colorlist=""#00FF00,#FFFFFF,#C0C0C0,#FFFF00,#0000FF,#000080,#008080,#800000,#808000,#800080,#FF0000,#FF00FF"" valuelist="""&amp;AF289&amp;","&amp;AG289&amp;","&amp;AH289&amp;","&amp;AI289&amp;","&amp;AJ289&amp;","&amp;AK289&amp;","&amp;AL289&amp;","&amp;AM289&amp;","&amp;AN289&amp;","&amp;AO289&amp;","&amp;AP289&amp;","&amp;AQ289&amp;""""</f>
        <v>piechart: colorlist="#00FF00,#FFFFFF,#C0C0C0,#FFFF00,#0000FF,#000080,#008080,#800000,#808000,#800080,#FF0000,#FF00FF" valuelist="0,1146,377,4338,9865,0,1108,0,1352,2762,2502,2165"</v>
      </c>
      <c r="X289" s="14" t="s">
        <v>11202</v>
      </c>
      <c r="Y289" s="14" t="s">
        <v>21104</v>
      </c>
      <c r="Z289" s="14"/>
      <c r="AA289" s="14"/>
      <c r="AB289" s="14" t="s">
        <v>21105</v>
      </c>
      <c r="AC289" s="14"/>
      <c r="AD289" s="14"/>
      <c r="AE289" s="14"/>
      <c r="AF289" s="14">
        <v>0</v>
      </c>
      <c r="AG289" s="14">
        <v>1146</v>
      </c>
      <c r="AH289" s="14">
        <v>377</v>
      </c>
      <c r="AI289" s="14">
        <v>4338</v>
      </c>
      <c r="AJ289" s="14">
        <v>9865</v>
      </c>
      <c r="AK289" s="14">
        <v>0</v>
      </c>
      <c r="AL289" s="14">
        <v>1108</v>
      </c>
      <c r="AM289" s="14">
        <v>0</v>
      </c>
      <c r="AN289" s="14">
        <v>1352</v>
      </c>
      <c r="AO289" s="14">
        <v>2762</v>
      </c>
      <c r="AP289" s="14">
        <v>2502</v>
      </c>
      <c r="AQ289" s="14">
        <v>2165</v>
      </c>
      <c r="AR289" s="14">
        <v>1034</v>
      </c>
      <c r="AS289" s="14">
        <v>2590</v>
      </c>
      <c r="AT289" s="14">
        <v>714</v>
      </c>
      <c r="AU289" s="14">
        <v>0</v>
      </c>
      <c r="AV289" s="14">
        <v>0</v>
      </c>
      <c r="AW289" s="14">
        <v>438</v>
      </c>
      <c r="AX289" s="14">
        <v>914</v>
      </c>
      <c r="AY289" s="14">
        <v>0</v>
      </c>
      <c r="AZ289" s="14">
        <v>0</v>
      </c>
      <c r="BA289" s="14">
        <v>1654</v>
      </c>
      <c r="BB289" s="14">
        <v>1108</v>
      </c>
      <c r="BC289" s="14">
        <v>639</v>
      </c>
      <c r="BD289" s="14">
        <v>0</v>
      </c>
      <c r="BE289" s="14">
        <v>1863</v>
      </c>
      <c r="BF289" s="14">
        <v>1108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9865</v>
      </c>
      <c r="BM289" s="14">
        <v>0</v>
      </c>
      <c r="BN289" s="14">
        <v>354</v>
      </c>
      <c r="BO289" s="14">
        <v>792</v>
      </c>
      <c r="BP289" s="14">
        <v>1257</v>
      </c>
      <c r="BQ289" s="14">
        <v>395</v>
      </c>
      <c r="BR289" s="14">
        <v>513</v>
      </c>
      <c r="BS289" s="14">
        <v>0</v>
      </c>
      <c r="BT289" s="14">
        <v>377</v>
      </c>
      <c r="BU289" s="14">
        <v>0</v>
      </c>
      <c r="BV289" s="14">
        <v>0</v>
      </c>
    </row>
    <row r="290" spans="1:74" s="38" customFormat="1">
      <c r="A290" s="14">
        <v>1539</v>
      </c>
      <c r="B290" s="14" t="s">
        <v>1106</v>
      </c>
      <c r="C290" s="14" t="str">
        <f>IF(D290=0,"Standard only",INDEX($AR$1:$BV$1,1,MATCH(D290,AR290:BV290,0)))</f>
        <v>AC_Bulb</v>
      </c>
      <c r="D290" s="14">
        <v>15735</v>
      </c>
      <c r="E290" s="13">
        <f>LOG10(D290)</f>
        <v>4.1968667472492394</v>
      </c>
      <c r="F290" s="14">
        <v>298.09699999999998</v>
      </c>
      <c r="G290" s="14">
        <v>2.7</v>
      </c>
      <c r="H290" s="14" t="s">
        <v>25</v>
      </c>
      <c r="I290" s="14" t="s">
        <v>10833</v>
      </c>
      <c r="J290" s="14" t="s">
        <v>21157</v>
      </c>
      <c r="K290" s="14" t="s">
        <v>8847</v>
      </c>
      <c r="L290" s="14" t="s">
        <v>22509</v>
      </c>
      <c r="M290" s="14">
        <v>1</v>
      </c>
      <c r="N290" s="14" t="s">
        <v>21158</v>
      </c>
      <c r="O290" s="14" t="s">
        <v>12592</v>
      </c>
      <c r="P290" s="14">
        <v>11</v>
      </c>
      <c r="Q290" s="14" t="s">
        <v>1107</v>
      </c>
      <c r="R290" s="16" t="s">
        <v>8991</v>
      </c>
      <c r="S290" s="14" t="s">
        <v>11376</v>
      </c>
      <c r="T290" s="14" t="s">
        <v>11702</v>
      </c>
      <c r="U290" s="14" t="s">
        <v>1108</v>
      </c>
      <c r="V290" s="14" t="s">
        <v>1109</v>
      </c>
      <c r="W290" s="12" t="str">
        <f>"piechart: colorlist=""#00FF00,#FFFFFF,#C0C0C0,#FFFF00,#0000FF,#000080,#008080,#800000,#808000,#800080,#FF0000,#FF00FF"" valuelist="""&amp;AF290&amp;","&amp;AG290&amp;","&amp;AH290&amp;","&amp;AI290&amp;","&amp;AJ290&amp;","&amp;AK290&amp;","&amp;AL290&amp;","&amp;AM290&amp;","&amp;AN290&amp;","&amp;AO290&amp;","&amp;AP290&amp;","&amp;AQ290&amp;""""</f>
        <v>piechart: colorlist="#00FF00,#FFFFFF,#C0C0C0,#FFFF00,#0000FF,#000080,#008080,#800000,#808000,#800080,#FF0000,#FF00FF" valuelist="2581,6193,5701,28447,5247,695,11311,13230,9219,8494,11272,8181"</v>
      </c>
      <c r="X290" s="14" t="s">
        <v>8992</v>
      </c>
      <c r="Y290" s="14"/>
      <c r="Z290" s="14"/>
      <c r="AA290" s="14"/>
      <c r="AB290" s="14" t="s">
        <v>8993</v>
      </c>
      <c r="AC290" s="14"/>
      <c r="AD290" s="14"/>
      <c r="AE290" s="14"/>
      <c r="AF290" s="14">
        <v>2581</v>
      </c>
      <c r="AG290" s="14">
        <v>6193</v>
      </c>
      <c r="AH290" s="14">
        <v>5701</v>
      </c>
      <c r="AI290" s="14">
        <v>28447</v>
      </c>
      <c r="AJ290" s="14">
        <v>5247</v>
      </c>
      <c r="AK290" s="14">
        <v>695</v>
      </c>
      <c r="AL290" s="14">
        <v>11311</v>
      </c>
      <c r="AM290" s="14">
        <v>13230</v>
      </c>
      <c r="AN290" s="14">
        <v>9219</v>
      </c>
      <c r="AO290" s="14">
        <v>8494</v>
      </c>
      <c r="AP290" s="14">
        <v>11272</v>
      </c>
      <c r="AQ290" s="14">
        <v>8181</v>
      </c>
      <c r="AR290" s="14">
        <v>15735</v>
      </c>
      <c r="AS290" s="14">
        <v>3608</v>
      </c>
      <c r="AT290" s="14">
        <v>9104</v>
      </c>
      <c r="AU290" s="14">
        <v>1177</v>
      </c>
      <c r="AV290" s="14">
        <v>1404</v>
      </c>
      <c r="AW290" s="14">
        <v>6485</v>
      </c>
      <c r="AX290" s="14">
        <v>2734</v>
      </c>
      <c r="AY290" s="14">
        <v>4471</v>
      </c>
      <c r="AZ290" s="14">
        <v>8759</v>
      </c>
      <c r="BA290" s="14">
        <v>4321</v>
      </c>
      <c r="BB290" s="14">
        <v>4173</v>
      </c>
      <c r="BC290" s="14">
        <v>8642</v>
      </c>
      <c r="BD290" s="14">
        <v>968</v>
      </c>
      <c r="BE290" s="14">
        <v>1662</v>
      </c>
      <c r="BF290" s="14">
        <v>4296</v>
      </c>
      <c r="BG290" s="14">
        <v>2793</v>
      </c>
      <c r="BH290" s="14">
        <v>363</v>
      </c>
      <c r="BI290" s="14">
        <v>3859</v>
      </c>
      <c r="BJ290" s="14">
        <v>0</v>
      </c>
      <c r="BK290" s="14">
        <v>3951</v>
      </c>
      <c r="BL290" s="14">
        <v>1296</v>
      </c>
      <c r="BM290" s="14">
        <v>695</v>
      </c>
      <c r="BN290" s="14">
        <v>3575</v>
      </c>
      <c r="BO290" s="14">
        <v>2618</v>
      </c>
      <c r="BP290" s="14">
        <v>3323</v>
      </c>
      <c r="BQ290" s="14">
        <v>2056</v>
      </c>
      <c r="BR290" s="14">
        <v>2802</v>
      </c>
      <c r="BS290" s="14">
        <v>2733</v>
      </c>
      <c r="BT290" s="14">
        <v>724</v>
      </c>
      <c r="BU290" s="14">
        <v>673</v>
      </c>
      <c r="BV290" s="14">
        <v>1571</v>
      </c>
    </row>
    <row r="291" spans="1:74" s="38" customFormat="1">
      <c r="A291" s="14">
        <v>238</v>
      </c>
      <c r="B291" s="14" t="s">
        <v>197</v>
      </c>
      <c r="C291" s="14" t="str">
        <f>IF(D291=0,"Standard only",INDEX($AR$1:$BV$1,1,MATCH(D291,AR291:BV291,0)))</f>
        <v>OS_Root</v>
      </c>
      <c r="D291" s="14">
        <v>4950</v>
      </c>
      <c r="E291" s="13">
        <f>LOG10(D291)</f>
        <v>3.6946051989335689</v>
      </c>
      <c r="F291" s="14">
        <v>153.04150000000001</v>
      </c>
      <c r="G291" s="14">
        <v>1.75</v>
      </c>
      <c r="H291" s="14" t="s">
        <v>25</v>
      </c>
      <c r="I291" s="14" t="s">
        <v>13197</v>
      </c>
      <c r="J291" s="14" t="s">
        <v>10142</v>
      </c>
      <c r="K291" s="14" t="s">
        <v>8847</v>
      </c>
      <c r="L291" s="14" t="s">
        <v>11843</v>
      </c>
      <c r="M291" s="14">
        <v>2.1</v>
      </c>
      <c r="N291" s="14" t="s">
        <v>877</v>
      </c>
      <c r="O291" s="14" t="s">
        <v>12592</v>
      </c>
      <c r="P291" s="14">
        <v>5</v>
      </c>
      <c r="Q291" s="14" t="s">
        <v>198</v>
      </c>
      <c r="R291" s="14" t="s">
        <v>10143</v>
      </c>
      <c r="S291" s="14" t="s">
        <v>199</v>
      </c>
      <c r="T291" s="14" t="s">
        <v>11720</v>
      </c>
      <c r="U291" s="14" t="s">
        <v>200</v>
      </c>
      <c r="V291" s="14" t="s">
        <v>201</v>
      </c>
      <c r="W291" s="12" t="str">
        <f>"piechart: colorlist=""#00FF00,#FFFFFF,#C0C0C0,#FFFF00,#0000FF,#000080,#008080,#800000,#808000,#800080,#FF0000,#FF00FF"" valuelist="""&amp;AF291&amp;","&amp;AG291&amp;","&amp;AH291&amp;","&amp;AI291&amp;","&amp;AJ291&amp;","&amp;AK291&amp;","&amp;AL291&amp;","&amp;AM291&amp;","&amp;AN291&amp;","&amp;AO291&amp;","&amp;AP291&amp;","&amp;AQ291&amp;""""</f>
        <v>piechart: colorlist="#00FF00,#FFFFFF,#C0C0C0,#FFFF00,#0000FF,#000080,#008080,#800000,#808000,#800080,#FF0000,#FF00FF" valuelist="0,4950,0,0,3835,0,804,852,0,0,0,0"</v>
      </c>
      <c r="X291" s="14" t="s">
        <v>22279</v>
      </c>
      <c r="Y291" s="14"/>
      <c r="Z291" s="14"/>
      <c r="AA291" s="14"/>
      <c r="AB291" s="14"/>
      <c r="AC291" s="14"/>
      <c r="AD291" s="14"/>
      <c r="AE291" s="14"/>
      <c r="AF291" s="14">
        <v>0</v>
      </c>
      <c r="AG291" s="14">
        <v>4950</v>
      </c>
      <c r="AH291" s="14">
        <v>0</v>
      </c>
      <c r="AI291" s="14">
        <v>0</v>
      </c>
      <c r="AJ291" s="14">
        <v>3835</v>
      </c>
      <c r="AK291" s="14">
        <v>0</v>
      </c>
      <c r="AL291" s="14">
        <v>804</v>
      </c>
      <c r="AM291" s="14">
        <v>852</v>
      </c>
      <c r="AN291" s="14">
        <v>0</v>
      </c>
      <c r="AO291" s="14">
        <v>0</v>
      </c>
      <c r="AP291" s="14">
        <v>0</v>
      </c>
      <c r="AQ291" s="14">
        <v>0</v>
      </c>
      <c r="AR291" s="14">
        <v>0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852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804</v>
      </c>
      <c r="BJ291" s="14">
        <v>0</v>
      </c>
      <c r="BK291" s="14">
        <v>0</v>
      </c>
      <c r="BL291" s="14">
        <v>3835</v>
      </c>
      <c r="BM291" s="14">
        <v>0</v>
      </c>
      <c r="BN291" s="14">
        <v>0</v>
      </c>
      <c r="BO291" s="14">
        <v>4950</v>
      </c>
      <c r="BP291" s="14">
        <v>0</v>
      </c>
      <c r="BQ291" s="14">
        <v>0</v>
      </c>
      <c r="BR291" s="14">
        <v>0</v>
      </c>
      <c r="BS291" s="14">
        <v>0</v>
      </c>
      <c r="BT291" s="14">
        <v>0</v>
      </c>
      <c r="BU291" s="14">
        <v>0</v>
      </c>
      <c r="BV291" s="14">
        <v>0</v>
      </c>
    </row>
    <row r="292" spans="1:74" s="38" customFormat="1">
      <c r="A292" s="12">
        <v>371</v>
      </c>
      <c r="B292" s="12" t="s">
        <v>15686</v>
      </c>
      <c r="C292" s="12" t="str">
        <f>IF(D292=0,"Standard only",INDEX($AR$1:$BV$1,1,MATCH(D292,AR292:BV292,0)))</f>
        <v>MT_Root</v>
      </c>
      <c r="D292" s="12">
        <v>16362</v>
      </c>
      <c r="E292" s="13">
        <f>LOG10(D292)</f>
        <v>4.2138363883252739</v>
      </c>
      <c r="F292" s="12">
        <v>243.0616</v>
      </c>
      <c r="G292" s="12">
        <v>1.81</v>
      </c>
      <c r="H292" s="12" t="s">
        <v>13376</v>
      </c>
      <c r="I292" s="12" t="s">
        <v>15687</v>
      </c>
      <c r="J292" s="12" t="s">
        <v>15688</v>
      </c>
      <c r="K292" s="12" t="s">
        <v>8847</v>
      </c>
      <c r="L292" s="12" t="s">
        <v>11843</v>
      </c>
      <c r="M292" s="14">
        <v>2.1</v>
      </c>
      <c r="N292" s="12" t="s">
        <v>15689</v>
      </c>
      <c r="O292" s="12" t="s">
        <v>12592</v>
      </c>
      <c r="P292" s="12">
        <v>9</v>
      </c>
      <c r="Q292" s="12" t="s">
        <v>4103</v>
      </c>
      <c r="R292" s="12" t="s">
        <v>15690</v>
      </c>
      <c r="S292" s="12" t="s">
        <v>4104</v>
      </c>
      <c r="T292" s="12" t="s">
        <v>11649</v>
      </c>
      <c r="U292" s="12" t="s">
        <v>15691</v>
      </c>
      <c r="V292" s="12" t="s">
        <v>15692</v>
      </c>
      <c r="W292" s="12" t="str">
        <f>"piechart: colorlist=""#00FF00,#FFFFFF,#C0C0C0,#FFFF00,#0000FF,#000080,#008080,#800000,#808000,#800080,#FF0000,#FF00FF"" valuelist="""&amp;AF292&amp;","&amp;AG292&amp;","&amp;AH292&amp;","&amp;AI292&amp;","&amp;AJ292&amp;","&amp;AK292&amp;","&amp;AL292&amp;","&amp;AM292&amp;","&amp;AN292&amp;","&amp;AO292&amp;","&amp;AP292&amp;","&amp;AQ292&amp;""""</f>
        <v>piechart: colorlist="#00FF00,#FFFFFF,#C0C0C0,#FFFF00,#0000FF,#000080,#008080,#800000,#808000,#800080,#FF0000,#FF00FF" valuelist="1777,13576,2879,9006,16701,0,38672,8960,3417,6783,1889,1952"</v>
      </c>
      <c r="X292" s="12" t="s">
        <v>22349</v>
      </c>
      <c r="Y292" s="12"/>
      <c r="Z292" s="12"/>
      <c r="AA292" s="12"/>
      <c r="AB292" s="12" t="s">
        <v>22350</v>
      </c>
      <c r="AC292" s="12" t="s">
        <v>22351</v>
      </c>
      <c r="AD292" s="12"/>
      <c r="AE292" s="12"/>
      <c r="AF292" s="12">
        <v>1777</v>
      </c>
      <c r="AG292" s="12">
        <v>13576</v>
      </c>
      <c r="AH292" s="12">
        <v>2879</v>
      </c>
      <c r="AI292" s="12">
        <v>9006</v>
      </c>
      <c r="AJ292" s="12">
        <v>16701</v>
      </c>
      <c r="AK292" s="12">
        <v>0</v>
      </c>
      <c r="AL292" s="12">
        <v>38672</v>
      </c>
      <c r="AM292" s="12">
        <v>8960</v>
      </c>
      <c r="AN292" s="12">
        <v>3417</v>
      </c>
      <c r="AO292" s="12">
        <v>6783</v>
      </c>
      <c r="AP292" s="12">
        <v>1889</v>
      </c>
      <c r="AQ292" s="12">
        <v>1952</v>
      </c>
      <c r="AR292" s="12">
        <v>1938</v>
      </c>
      <c r="AS292" s="12">
        <v>5659</v>
      </c>
      <c r="AT292" s="12">
        <v>1409</v>
      </c>
      <c r="AU292" s="12">
        <v>872</v>
      </c>
      <c r="AV292" s="12">
        <v>905</v>
      </c>
      <c r="AW292" s="12">
        <v>383</v>
      </c>
      <c r="AX292" s="12">
        <v>3034</v>
      </c>
      <c r="AY292" s="12">
        <v>1760</v>
      </c>
      <c r="AZ292" s="12">
        <v>7200</v>
      </c>
      <c r="BA292" s="12">
        <v>2703</v>
      </c>
      <c r="BB292" s="12">
        <v>4080</v>
      </c>
      <c r="BC292" s="12">
        <v>720</v>
      </c>
      <c r="BD292" s="12">
        <v>375</v>
      </c>
      <c r="BE292" s="12">
        <v>794</v>
      </c>
      <c r="BF292" s="12">
        <v>14231</v>
      </c>
      <c r="BG292" s="12">
        <v>3871</v>
      </c>
      <c r="BH292" s="12">
        <v>1201</v>
      </c>
      <c r="BI292" s="12">
        <v>16362</v>
      </c>
      <c r="BJ292" s="12">
        <v>3007</v>
      </c>
      <c r="BK292" s="12">
        <v>3443</v>
      </c>
      <c r="BL292" s="12">
        <v>13258</v>
      </c>
      <c r="BM292" s="12">
        <v>0</v>
      </c>
      <c r="BN292" s="12">
        <v>2472</v>
      </c>
      <c r="BO292" s="12">
        <v>11104</v>
      </c>
      <c r="BP292" s="12">
        <v>831</v>
      </c>
      <c r="BQ292" s="12">
        <v>744</v>
      </c>
      <c r="BR292" s="12">
        <v>377</v>
      </c>
      <c r="BS292" s="12">
        <v>345</v>
      </c>
      <c r="BT292" s="12">
        <v>845</v>
      </c>
      <c r="BU292" s="12">
        <v>486</v>
      </c>
      <c r="BV292" s="12">
        <v>1203</v>
      </c>
    </row>
    <row r="293" spans="1:74" s="38" customFormat="1">
      <c r="A293" s="14">
        <v>297</v>
      </c>
      <c r="B293" s="14" t="s">
        <v>2696</v>
      </c>
      <c r="C293" s="14" t="str">
        <f>IF(D293=0,"Standard only",INDEX($AR$1:$BV$1,1,MATCH(D293,AR293:BV293,0)))</f>
        <v>NT_LeafStem</v>
      </c>
      <c r="D293" s="14">
        <v>8337</v>
      </c>
      <c r="E293" s="13">
        <f>LOG10(D293)</f>
        <v>3.9210098014970343</v>
      </c>
      <c r="F293" s="14">
        <v>161.1087</v>
      </c>
      <c r="G293" s="14">
        <v>1.77</v>
      </c>
      <c r="H293" s="14" t="s">
        <v>25</v>
      </c>
      <c r="I293" s="14" t="s">
        <v>13172</v>
      </c>
      <c r="J293" s="14" t="s">
        <v>11025</v>
      </c>
      <c r="K293" s="14" t="s">
        <v>11027</v>
      </c>
      <c r="L293" s="14" t="s">
        <v>11843</v>
      </c>
      <c r="M293" s="12">
        <v>2.2000000000000002</v>
      </c>
      <c r="N293" s="14" t="s">
        <v>11014</v>
      </c>
      <c r="O293" s="14" t="s">
        <v>11014</v>
      </c>
      <c r="P293" s="14">
        <v>10</v>
      </c>
      <c r="Q293" s="14" t="s">
        <v>242</v>
      </c>
      <c r="R293" s="14" t="s">
        <v>11026</v>
      </c>
      <c r="S293" s="14" t="s">
        <v>11317</v>
      </c>
      <c r="T293" s="14" t="s">
        <v>11624</v>
      </c>
      <c r="U293" s="14" t="s">
        <v>2697</v>
      </c>
      <c r="V293" s="14"/>
      <c r="W293" s="12" t="str">
        <f>"piechart: colorlist=""#00FF00,#FFFFFF,#C0C0C0,#FFFF00,#0000FF,#000080,#008080,#800000,#808000,#800080,#FF0000,#FF00FF"" valuelist="""&amp;AF293&amp;","&amp;AG293&amp;","&amp;AH293&amp;","&amp;AI293&amp;","&amp;AJ293&amp;","&amp;AK293&amp;","&amp;AL293&amp;","&amp;AM293&amp;","&amp;AN293&amp;","&amp;AO293&amp;","&amp;AP293&amp;","&amp;AQ293&amp;""""</f>
        <v>piechart: colorlist="#00FF00,#FFFFFF,#C0C0C0,#FFFF00,#0000FF,#000080,#008080,#800000,#808000,#800080,#FF0000,#FF00FF" valuelist="0,0,0,0,8337,0,0,0,0,0,0,0"</v>
      </c>
      <c r="X293" s="14" t="s">
        <v>11027</v>
      </c>
      <c r="Y293" s="14"/>
      <c r="Z293" s="14"/>
      <c r="AA293" s="14"/>
      <c r="AB293" s="14"/>
      <c r="AC293" s="14"/>
      <c r="AD293" s="14"/>
      <c r="AE293" s="14"/>
      <c r="AF293" s="14">
        <v>0</v>
      </c>
      <c r="AG293" s="14">
        <v>0</v>
      </c>
      <c r="AH293" s="14">
        <v>0</v>
      </c>
      <c r="AI293" s="14">
        <v>0</v>
      </c>
      <c r="AJ293" s="14">
        <v>8337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8337</v>
      </c>
      <c r="BL293" s="14">
        <v>0</v>
      </c>
      <c r="BM293" s="14">
        <v>0</v>
      </c>
      <c r="BN293" s="14">
        <v>0</v>
      </c>
      <c r="BO293" s="14">
        <v>0</v>
      </c>
      <c r="BP293" s="14">
        <v>0</v>
      </c>
      <c r="BQ293" s="14">
        <v>0</v>
      </c>
      <c r="BR293" s="14">
        <v>0</v>
      </c>
      <c r="BS293" s="14">
        <v>0</v>
      </c>
      <c r="BT293" s="14">
        <v>0</v>
      </c>
      <c r="BU293" s="14">
        <v>0</v>
      </c>
      <c r="BV293" s="14">
        <v>0</v>
      </c>
    </row>
    <row r="294" spans="1:74" s="38" customFormat="1">
      <c r="A294" s="14">
        <v>322</v>
      </c>
      <c r="B294" s="14" t="s">
        <v>269</v>
      </c>
      <c r="C294" s="14" t="str">
        <f>IF(D294=0,"Standard only",INDEX($AR$1:$BV$1,1,MATCH(D294,AR294:BV294,0)))</f>
        <v>NT_LeafStem</v>
      </c>
      <c r="D294" s="14">
        <v>123828</v>
      </c>
      <c r="E294" s="13">
        <f>LOG10(D294)</f>
        <v>5.0928188585011567</v>
      </c>
      <c r="F294" s="14">
        <v>163.1242</v>
      </c>
      <c r="G294" s="14">
        <v>1.62</v>
      </c>
      <c r="H294" s="14" t="s">
        <v>25</v>
      </c>
      <c r="I294" s="14" t="s">
        <v>13178</v>
      </c>
      <c r="J294" s="14" t="s">
        <v>9442</v>
      </c>
      <c r="K294" s="14" t="s">
        <v>8847</v>
      </c>
      <c r="L294" s="14" t="s">
        <v>11843</v>
      </c>
      <c r="M294" s="14">
        <v>2.1</v>
      </c>
      <c r="N294" s="14" t="s">
        <v>11014</v>
      </c>
      <c r="O294" s="14" t="s">
        <v>11014</v>
      </c>
      <c r="P294" s="14">
        <v>10</v>
      </c>
      <c r="Q294" s="14" t="s">
        <v>262</v>
      </c>
      <c r="R294" s="14" t="s">
        <v>9443</v>
      </c>
      <c r="S294" s="14" t="s">
        <v>263</v>
      </c>
      <c r="T294" s="14" t="s">
        <v>11622</v>
      </c>
      <c r="U294" s="14" t="s">
        <v>270</v>
      </c>
      <c r="V294" s="14" t="s">
        <v>271</v>
      </c>
      <c r="W294" s="12" t="str">
        <f>"piechart: colorlist=""#00FF00,#FFFFFF,#C0C0C0,#FFFF00,#0000FF,#000080,#008080,#800000,#808000,#800080,#FF0000,#FF00FF"" valuelist="""&amp;AF294&amp;","&amp;AG294&amp;","&amp;AH294&amp;","&amp;AI294&amp;","&amp;AJ294&amp;","&amp;AK294&amp;","&amp;AL294&amp;","&amp;AM294&amp;","&amp;AN294&amp;","&amp;AO294&amp;","&amp;AP294&amp;","&amp;AQ294&amp;""""</f>
        <v>piechart: colorlist="#00FF00,#FFFFFF,#C0C0C0,#FFFF00,#0000FF,#000080,#008080,#800000,#808000,#800080,#FF0000,#FF00FF" valuelist="0,0,0,0,199458,0,0,0,0,0,0,0"</v>
      </c>
      <c r="X294" s="14" t="s">
        <v>9447</v>
      </c>
      <c r="Y294" s="14" t="s">
        <v>9448</v>
      </c>
      <c r="Z294" s="14" t="s">
        <v>9449</v>
      </c>
      <c r="AA294" s="14" t="s">
        <v>9450</v>
      </c>
      <c r="AB294" s="14" t="s">
        <v>9445</v>
      </c>
      <c r="AC294" s="14" t="s">
        <v>9446</v>
      </c>
      <c r="AD294" s="14"/>
      <c r="AE294" s="14"/>
      <c r="AF294" s="14">
        <v>0</v>
      </c>
      <c r="AG294" s="14">
        <v>0</v>
      </c>
      <c r="AH294" s="14">
        <v>0</v>
      </c>
      <c r="AI294" s="14">
        <v>0</v>
      </c>
      <c r="AJ294" s="14">
        <v>199458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>
        <v>0</v>
      </c>
      <c r="BH294" s="14">
        <v>0</v>
      </c>
      <c r="BI294" s="14">
        <v>0</v>
      </c>
      <c r="BJ294" s="14">
        <v>0</v>
      </c>
      <c r="BK294" s="14">
        <v>123828</v>
      </c>
      <c r="BL294" s="14">
        <v>75630</v>
      </c>
      <c r="BM294" s="14">
        <v>0</v>
      </c>
      <c r="BN294" s="14">
        <v>0</v>
      </c>
      <c r="BO294" s="14">
        <v>0</v>
      </c>
      <c r="BP294" s="14">
        <v>0</v>
      </c>
      <c r="BQ294" s="14">
        <v>0</v>
      </c>
      <c r="BR294" s="14">
        <v>0</v>
      </c>
      <c r="BS294" s="14">
        <v>0</v>
      </c>
      <c r="BT294" s="14">
        <v>0</v>
      </c>
      <c r="BU294" s="14">
        <v>0</v>
      </c>
      <c r="BV294" s="14">
        <v>0</v>
      </c>
    </row>
    <row r="295" spans="1:74" s="38" customFormat="1">
      <c r="A295" s="14">
        <v>482</v>
      </c>
      <c r="B295" s="14" t="s">
        <v>2995</v>
      </c>
      <c r="C295" s="14" t="str">
        <f>IF(D295=0,"Standard only",INDEX($AR$1:$BV$1,1,MATCH(D295,AR295:BV295,0)))</f>
        <v>NT_LeafStem</v>
      </c>
      <c r="D295" s="14">
        <v>10931</v>
      </c>
      <c r="E295" s="13">
        <f>LOG10(D295)</f>
        <v>4.0386598943024961</v>
      </c>
      <c r="F295" s="14">
        <v>179.11879999999999</v>
      </c>
      <c r="G295" s="14">
        <v>1.82</v>
      </c>
      <c r="H295" s="14" t="s">
        <v>25</v>
      </c>
      <c r="I295" s="14" t="s">
        <v>12339</v>
      </c>
      <c r="J295" s="14" t="s">
        <v>9451</v>
      </c>
      <c r="K295" s="14" t="s">
        <v>10346</v>
      </c>
      <c r="L295" s="14" t="s">
        <v>11843</v>
      </c>
      <c r="M295" s="12">
        <v>2.2000000000000002</v>
      </c>
      <c r="N295" s="14" t="s">
        <v>11014</v>
      </c>
      <c r="O295" s="14" t="s">
        <v>11014</v>
      </c>
      <c r="P295" s="14">
        <v>10</v>
      </c>
      <c r="Q295" s="14" t="s">
        <v>414</v>
      </c>
      <c r="R295" s="14" t="s">
        <v>9452</v>
      </c>
      <c r="S295" s="14" t="s">
        <v>11316</v>
      </c>
      <c r="T295" s="14" t="s">
        <v>11623</v>
      </c>
      <c r="U295" s="14" t="s">
        <v>2996</v>
      </c>
      <c r="V295" s="14" t="s">
        <v>2997</v>
      </c>
      <c r="W295" s="12" t="str">
        <f>"piechart: colorlist=""#00FF00,#FFFFFF,#C0C0C0,#FFFF00,#0000FF,#000080,#008080,#800000,#808000,#800080,#FF0000,#FF00FF"" valuelist="""&amp;AF295&amp;","&amp;AG295&amp;","&amp;AH295&amp;","&amp;AI295&amp;","&amp;AJ295&amp;","&amp;AK295&amp;","&amp;AL295&amp;","&amp;AM295&amp;","&amp;AN295&amp;","&amp;AO295&amp;","&amp;AP295&amp;","&amp;AQ295&amp;""""</f>
        <v>piechart: colorlist="#00FF00,#FFFFFF,#C0C0C0,#FFFF00,#0000FF,#000080,#008080,#800000,#808000,#800080,#FF0000,#FF00FF" valuelist="0,0,0,0,17424,0,0,0,0,0,0,0"</v>
      </c>
      <c r="X295" s="14" t="s">
        <v>9454</v>
      </c>
      <c r="Y295" s="14" t="s">
        <v>9455</v>
      </c>
      <c r="Z295" s="14"/>
      <c r="AA295" s="14"/>
      <c r="AB295" s="14" t="s">
        <v>9453</v>
      </c>
      <c r="AC295" s="14"/>
      <c r="AD295" s="14"/>
      <c r="AE295" s="14"/>
      <c r="AF295" s="14">
        <v>0</v>
      </c>
      <c r="AG295" s="14">
        <v>0</v>
      </c>
      <c r="AH295" s="14">
        <v>0</v>
      </c>
      <c r="AI295" s="14">
        <v>0</v>
      </c>
      <c r="AJ295" s="14">
        <v>17424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10931</v>
      </c>
      <c r="BL295" s="14">
        <v>6493</v>
      </c>
      <c r="BM295" s="14">
        <v>0</v>
      </c>
      <c r="BN295" s="14">
        <v>0</v>
      </c>
      <c r="BO295" s="14">
        <v>0</v>
      </c>
      <c r="BP295" s="14">
        <v>0</v>
      </c>
      <c r="BQ295" s="14">
        <v>0</v>
      </c>
      <c r="BR295" s="14">
        <v>0</v>
      </c>
      <c r="BS295" s="14">
        <v>0</v>
      </c>
      <c r="BT295" s="14">
        <v>0</v>
      </c>
      <c r="BU295" s="14">
        <v>0</v>
      </c>
      <c r="BV295" s="14">
        <v>0</v>
      </c>
    </row>
    <row r="296" spans="1:74" s="38" customFormat="1">
      <c r="A296" s="14">
        <v>605</v>
      </c>
      <c r="B296" s="14" t="s">
        <v>3221</v>
      </c>
      <c r="C296" s="14" t="str">
        <f>IF(D296=0,"Standard only",INDEX($AR$1:$BV$1,1,MATCH(D296,AR296:BV296,0)))</f>
        <v>NT_Root</v>
      </c>
      <c r="D296" s="14">
        <v>2890</v>
      </c>
      <c r="E296" s="13">
        <f>LOG10(D296)</f>
        <v>3.4608978427565478</v>
      </c>
      <c r="F296" s="14">
        <v>195.11369999999999</v>
      </c>
      <c r="G296" s="14">
        <v>1.8</v>
      </c>
      <c r="H296" s="14" t="s">
        <v>25</v>
      </c>
      <c r="I296" s="14" t="s">
        <v>13179</v>
      </c>
      <c r="J296" s="14" t="s">
        <v>9461</v>
      </c>
      <c r="K296" s="14" t="s">
        <v>9174</v>
      </c>
      <c r="L296" s="14" t="s">
        <v>11843</v>
      </c>
      <c r="M296" s="12">
        <v>2.2000000000000002</v>
      </c>
      <c r="N296" s="14" t="s">
        <v>11014</v>
      </c>
      <c r="O296" s="14" t="s">
        <v>11014</v>
      </c>
      <c r="P296" s="14">
        <v>10</v>
      </c>
      <c r="Q296" s="14" t="s">
        <v>3222</v>
      </c>
      <c r="R296" s="14" t="s">
        <v>9462</v>
      </c>
      <c r="S296" s="14" t="s">
        <v>11318</v>
      </c>
      <c r="T296" s="14" t="s">
        <v>11625</v>
      </c>
      <c r="U296" s="14" t="s">
        <v>3223</v>
      </c>
      <c r="V296" s="14" t="s">
        <v>3224</v>
      </c>
      <c r="W296" s="12" t="str">
        <f>"piechart: colorlist=""#00FF00,#FFFFFF,#C0C0C0,#FFFF00,#0000FF,#000080,#008080,#800000,#808000,#800080,#FF0000,#FF00FF"" valuelist="""&amp;AF296&amp;","&amp;AG296&amp;","&amp;AH296&amp;","&amp;AI296&amp;","&amp;AJ296&amp;","&amp;AK296&amp;","&amp;AL296&amp;","&amp;AM296&amp;","&amp;AN296&amp;","&amp;AO296&amp;","&amp;AP296&amp;","&amp;AQ296&amp;""""</f>
        <v>piechart: colorlist="#00FF00,#FFFFFF,#C0C0C0,#FFFF00,#0000FF,#000080,#008080,#800000,#808000,#800080,#FF0000,#FF00FF" valuelist="0,0,0,0,2890,0,0,0,0,0,0,0"</v>
      </c>
      <c r="X296" s="14" t="s">
        <v>9465</v>
      </c>
      <c r="Y296" s="14"/>
      <c r="Z296" s="14"/>
      <c r="AA296" s="14"/>
      <c r="AB296" s="14" t="s">
        <v>9464</v>
      </c>
      <c r="AC296" s="14"/>
      <c r="AD296" s="14"/>
      <c r="AE296" s="14"/>
      <c r="AF296" s="14">
        <v>0</v>
      </c>
      <c r="AG296" s="14">
        <v>0</v>
      </c>
      <c r="AH296" s="14">
        <v>0</v>
      </c>
      <c r="AI296" s="14">
        <v>0</v>
      </c>
      <c r="AJ296" s="14">
        <v>2890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2890</v>
      </c>
      <c r="BM296" s="14">
        <v>0</v>
      </c>
      <c r="BN296" s="14">
        <v>0</v>
      </c>
      <c r="BO296" s="14">
        <v>0</v>
      </c>
      <c r="BP296" s="14">
        <v>0</v>
      </c>
      <c r="BQ296" s="14">
        <v>0</v>
      </c>
      <c r="BR296" s="14">
        <v>0</v>
      </c>
      <c r="BS296" s="14">
        <v>0</v>
      </c>
      <c r="BT296" s="14">
        <v>0</v>
      </c>
      <c r="BU296" s="14">
        <v>0</v>
      </c>
      <c r="BV296" s="14">
        <v>0</v>
      </c>
    </row>
    <row r="297" spans="1:74" s="38" customFormat="1">
      <c r="A297" s="12">
        <v>2023</v>
      </c>
      <c r="B297" s="12" t="s">
        <v>15696</v>
      </c>
      <c r="C297" s="12" t="str">
        <f>IF(D297=0,"Standard only",INDEX($AR$1:$BV$1,1,MATCH(D297,AR297:BV297,0)))</f>
        <v>NT_LeafStem</v>
      </c>
      <c r="D297" s="12">
        <v>12400</v>
      </c>
      <c r="E297" s="13">
        <f>LOG10(D297)</f>
        <v>4.0934216851622347</v>
      </c>
      <c r="F297" s="12">
        <v>775.41129999999998</v>
      </c>
      <c r="G297" s="12">
        <v>6.45</v>
      </c>
      <c r="H297" s="12" t="s">
        <v>13376</v>
      </c>
      <c r="I297" s="12" t="s">
        <v>15697</v>
      </c>
      <c r="J297" s="12" t="s">
        <v>15698</v>
      </c>
      <c r="K297" s="12" t="s">
        <v>14494</v>
      </c>
      <c r="L297" s="12" t="s">
        <v>11843</v>
      </c>
      <c r="M297" s="12">
        <v>2.2000000000000002</v>
      </c>
      <c r="N297" s="12" t="s">
        <v>22174</v>
      </c>
      <c r="O297" s="12" t="s">
        <v>22175</v>
      </c>
      <c r="P297" s="12">
        <v>38</v>
      </c>
      <c r="Q297" s="12" t="s">
        <v>15701</v>
      </c>
      <c r="R297" s="12" t="s">
        <v>15702</v>
      </c>
      <c r="S297" s="12" t="s">
        <v>15703</v>
      </c>
      <c r="T297" s="12" t="s">
        <v>15704</v>
      </c>
      <c r="U297" s="12" t="s">
        <v>15705</v>
      </c>
      <c r="V297" s="12" t="s">
        <v>15706</v>
      </c>
      <c r="W297" s="12" t="str">
        <f>"piechart: colorlist=""#00FF00,#FFFFFF,#C0C0C0,#FFFF00,#0000FF,#000080,#008080,#800000,#808000,#800080,#FF0000,#FF00FF"" valuelist="""&amp;AF297&amp;","&amp;AG297&amp;","&amp;AH297&amp;","&amp;AI297&amp;","&amp;AJ297&amp;","&amp;AK297&amp;","&amp;AL297&amp;","&amp;AM297&amp;","&amp;AN297&amp;","&amp;AO297&amp;","&amp;AP297&amp;","&amp;AQ297&amp;""""</f>
        <v>piechart: colorlist="#00FF00,#FFFFFF,#C0C0C0,#FFFF00,#0000FF,#000080,#008080,#800000,#808000,#800080,#FF0000,#FF00FF" valuelist="0,0,0,0,12400,0,0,0,0,0,0,0"</v>
      </c>
      <c r="X297" s="12"/>
      <c r="Y297" s="12"/>
      <c r="Z297" s="12"/>
      <c r="AA297" s="12"/>
      <c r="AB297" s="12" t="s">
        <v>22176</v>
      </c>
      <c r="AC297" s="12" t="s">
        <v>15708</v>
      </c>
      <c r="AD297" s="12"/>
      <c r="AE297" s="12"/>
      <c r="AF297" s="12">
        <v>0</v>
      </c>
      <c r="AG297" s="12">
        <v>0</v>
      </c>
      <c r="AH297" s="12">
        <v>0</v>
      </c>
      <c r="AI297" s="12">
        <v>0</v>
      </c>
      <c r="AJ297" s="12">
        <v>12400</v>
      </c>
      <c r="AK297" s="12">
        <v>0</v>
      </c>
      <c r="AL297" s="12">
        <v>0</v>
      </c>
      <c r="AM297" s="12">
        <v>0</v>
      </c>
      <c r="AN297" s="12">
        <v>0</v>
      </c>
      <c r="AO297" s="12">
        <v>0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0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0</v>
      </c>
      <c r="BH297" s="12">
        <v>0</v>
      </c>
      <c r="BI297" s="12">
        <v>0</v>
      </c>
      <c r="BJ297" s="12">
        <v>0</v>
      </c>
      <c r="BK297" s="12">
        <v>12400</v>
      </c>
      <c r="BL297" s="12">
        <v>0</v>
      </c>
      <c r="BM297" s="12">
        <v>0</v>
      </c>
      <c r="BN297" s="12">
        <v>0</v>
      </c>
      <c r="BO297" s="12">
        <v>0</v>
      </c>
      <c r="BP297" s="12">
        <v>0</v>
      </c>
      <c r="BQ297" s="12">
        <v>0</v>
      </c>
      <c r="BR297" s="12">
        <v>0</v>
      </c>
      <c r="BS297" s="12">
        <v>0</v>
      </c>
      <c r="BT297" s="12">
        <v>0</v>
      </c>
      <c r="BU297" s="12">
        <v>0</v>
      </c>
      <c r="BV297" s="12">
        <v>0</v>
      </c>
    </row>
    <row r="298" spans="1:74" s="38" customFormat="1">
      <c r="A298" s="12">
        <v>2120</v>
      </c>
      <c r="B298" s="12" t="s">
        <v>15712</v>
      </c>
      <c r="C298" s="12" t="str">
        <f>IF(D298=0,"Standard only",INDEX($AR$1:$BV$1,1,MATCH(D298,AR298:BV298,0)))</f>
        <v>NT_LeafStem</v>
      </c>
      <c r="D298" s="12">
        <v>3449</v>
      </c>
      <c r="E298" s="13">
        <f>LOG10(D298)</f>
        <v>3.5376931943673906</v>
      </c>
      <c r="F298" s="12">
        <v>861.41390000000001</v>
      </c>
      <c r="G298" s="12">
        <v>6.61</v>
      </c>
      <c r="H298" s="12" t="s">
        <v>13376</v>
      </c>
      <c r="I298" s="12" t="s">
        <v>15713</v>
      </c>
      <c r="J298" s="12" t="s">
        <v>22201</v>
      </c>
      <c r="K298" s="12" t="s">
        <v>10574</v>
      </c>
      <c r="L298" s="12" t="s">
        <v>11843</v>
      </c>
      <c r="M298" s="12">
        <v>2.2000000000000002</v>
      </c>
      <c r="N298" s="12" t="s">
        <v>22175</v>
      </c>
      <c r="O298" s="12" t="s">
        <v>22175</v>
      </c>
      <c r="P298" s="12">
        <v>41</v>
      </c>
      <c r="Q298" s="12" t="s">
        <v>15715</v>
      </c>
      <c r="R298" s="12" t="s">
        <v>15716</v>
      </c>
      <c r="S298" s="12" t="s">
        <v>15717</v>
      </c>
      <c r="T298" s="12" t="s">
        <v>15718</v>
      </c>
      <c r="U298" s="12" t="s">
        <v>15719</v>
      </c>
      <c r="V298" s="12" t="s">
        <v>15720</v>
      </c>
      <c r="W298" s="12" t="str">
        <f>"piechart: colorlist=""#00FF00,#FFFFFF,#C0C0C0,#FFFF00,#0000FF,#000080,#008080,#800000,#808000,#800080,#FF0000,#FF00FF"" valuelist="""&amp;AF298&amp;","&amp;AG298&amp;","&amp;AH298&amp;","&amp;AI298&amp;","&amp;AJ298&amp;","&amp;AK298&amp;","&amp;AL298&amp;","&amp;AM298&amp;","&amp;AN298&amp;","&amp;AO298&amp;","&amp;AP298&amp;","&amp;AQ298&amp;""""</f>
        <v>piechart: colorlist="#00FF00,#FFFFFF,#C0C0C0,#FFFF00,#0000FF,#000080,#008080,#800000,#808000,#800080,#FF0000,#FF00FF" valuelist="0,0,0,0,3449,0,0,0,0,0,0,0"</v>
      </c>
      <c r="X298" s="12"/>
      <c r="Y298" s="12"/>
      <c r="Z298" s="12"/>
      <c r="AA298" s="12"/>
      <c r="AB298" s="12" t="s">
        <v>22202</v>
      </c>
      <c r="AC298" s="12" t="s">
        <v>15722</v>
      </c>
      <c r="AD298" s="12"/>
      <c r="AE298" s="12"/>
      <c r="AF298" s="12">
        <v>0</v>
      </c>
      <c r="AG298" s="12">
        <v>0</v>
      </c>
      <c r="AH298" s="12">
        <v>0</v>
      </c>
      <c r="AI298" s="12">
        <v>0</v>
      </c>
      <c r="AJ298" s="12">
        <v>3449</v>
      </c>
      <c r="AK298" s="12">
        <v>0</v>
      </c>
      <c r="AL298" s="12">
        <v>0</v>
      </c>
      <c r="AM298" s="12">
        <v>0</v>
      </c>
      <c r="AN298" s="12">
        <v>0</v>
      </c>
      <c r="AO298" s="12">
        <v>0</v>
      </c>
      <c r="AP298" s="12">
        <v>0</v>
      </c>
      <c r="AQ298" s="12">
        <v>0</v>
      </c>
      <c r="AR298" s="12">
        <v>0</v>
      </c>
      <c r="AS298" s="12">
        <v>0</v>
      </c>
      <c r="AT298" s="12">
        <v>0</v>
      </c>
      <c r="AU298" s="12">
        <v>0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2">
        <v>0</v>
      </c>
      <c r="BF298" s="12">
        <v>0</v>
      </c>
      <c r="BG298" s="12">
        <v>0</v>
      </c>
      <c r="BH298" s="12">
        <v>0</v>
      </c>
      <c r="BI298" s="12">
        <v>0</v>
      </c>
      <c r="BJ298" s="12">
        <v>0</v>
      </c>
      <c r="BK298" s="12">
        <v>3449</v>
      </c>
      <c r="BL298" s="12">
        <v>0</v>
      </c>
      <c r="BM298" s="12">
        <v>0</v>
      </c>
      <c r="BN298" s="12">
        <v>0</v>
      </c>
      <c r="BO298" s="12">
        <v>0</v>
      </c>
      <c r="BP298" s="12">
        <v>0</v>
      </c>
      <c r="BQ298" s="12">
        <v>0</v>
      </c>
      <c r="BR298" s="12">
        <v>0</v>
      </c>
      <c r="BS298" s="12">
        <v>0</v>
      </c>
      <c r="BT298" s="12">
        <v>0</v>
      </c>
      <c r="BU298" s="12">
        <v>0</v>
      </c>
      <c r="BV298" s="12">
        <v>0</v>
      </c>
    </row>
    <row r="299" spans="1:74" s="38" customFormat="1">
      <c r="A299" s="12">
        <v>2186</v>
      </c>
      <c r="B299" s="12" t="s">
        <v>15723</v>
      </c>
      <c r="C299" s="12" t="str">
        <f>IF(D299=0,"Standard only",INDEX($AR$1:$BV$1,1,MATCH(D299,AR299:BV299,0)))</f>
        <v>NT_LeafStem</v>
      </c>
      <c r="D299" s="12">
        <v>6764</v>
      </c>
      <c r="E299" s="13">
        <f>LOG10(D299)</f>
        <v>3.8302035989257042</v>
      </c>
      <c r="F299" s="12">
        <v>947.41139999999996</v>
      </c>
      <c r="G299" s="12">
        <v>6.72</v>
      </c>
      <c r="H299" s="12" t="s">
        <v>13376</v>
      </c>
      <c r="I299" s="12" t="s">
        <v>15724</v>
      </c>
      <c r="J299" s="12" t="s">
        <v>15725</v>
      </c>
      <c r="K299" s="12" t="s">
        <v>10574</v>
      </c>
      <c r="L299" s="12" t="s">
        <v>11843</v>
      </c>
      <c r="M299" s="12">
        <v>2.2000000000000002</v>
      </c>
      <c r="N299" s="12" t="s">
        <v>22175</v>
      </c>
      <c r="O299" s="12" t="s">
        <v>22175</v>
      </c>
      <c r="P299" s="12">
        <v>44</v>
      </c>
      <c r="Q299" s="12" t="s">
        <v>15726</v>
      </c>
      <c r="R299" s="12" t="s">
        <v>15727</v>
      </c>
      <c r="S299" s="12" t="s">
        <v>15728</v>
      </c>
      <c r="T299" s="12" t="s">
        <v>15729</v>
      </c>
      <c r="U299" s="12" t="s">
        <v>15730</v>
      </c>
      <c r="V299" s="12" t="s">
        <v>15731</v>
      </c>
      <c r="W299" s="12" t="str">
        <f>"piechart: colorlist=""#00FF00,#FFFFFF,#C0C0C0,#FFFF00,#0000FF,#000080,#008080,#800000,#808000,#800080,#FF0000,#FF00FF"" valuelist="""&amp;AF299&amp;","&amp;AG299&amp;","&amp;AH299&amp;","&amp;AI299&amp;","&amp;AJ299&amp;","&amp;AK299&amp;","&amp;AL299&amp;","&amp;AM299&amp;","&amp;AN299&amp;","&amp;AO299&amp;","&amp;AP299&amp;","&amp;AQ299&amp;""""</f>
        <v>piechart: colorlist="#00FF00,#FFFFFF,#C0C0C0,#FFFF00,#0000FF,#000080,#008080,#800000,#808000,#800080,#FF0000,#FF00FF" valuelist="0,0,0,0,6764,0,0,0,0,0,0,0"</v>
      </c>
      <c r="X299" s="12"/>
      <c r="Y299" s="12"/>
      <c r="Z299" s="12"/>
      <c r="AA299" s="12"/>
      <c r="AB299" s="12" t="s">
        <v>22202</v>
      </c>
      <c r="AC299" s="12" t="s">
        <v>22202</v>
      </c>
      <c r="AD299" s="12" t="s">
        <v>15722</v>
      </c>
      <c r="AE299" s="12"/>
      <c r="AF299" s="12">
        <v>0</v>
      </c>
      <c r="AG299" s="12">
        <v>0</v>
      </c>
      <c r="AH299" s="12">
        <v>0</v>
      </c>
      <c r="AI299" s="12">
        <v>0</v>
      </c>
      <c r="AJ299" s="12">
        <v>6764</v>
      </c>
      <c r="AK299" s="12">
        <v>0</v>
      </c>
      <c r="AL299" s="12">
        <v>0</v>
      </c>
      <c r="AM299" s="12">
        <v>0</v>
      </c>
      <c r="AN299" s="12">
        <v>0</v>
      </c>
      <c r="AO299" s="12">
        <v>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>
        <v>0</v>
      </c>
      <c r="BI299" s="12">
        <v>0</v>
      </c>
      <c r="BJ299" s="12">
        <v>0</v>
      </c>
      <c r="BK299" s="12">
        <v>6764</v>
      </c>
      <c r="BL299" s="12">
        <v>0</v>
      </c>
      <c r="BM299" s="12">
        <v>0</v>
      </c>
      <c r="BN299" s="12">
        <v>0</v>
      </c>
      <c r="BO299" s="12">
        <v>0</v>
      </c>
      <c r="BP299" s="12">
        <v>0</v>
      </c>
      <c r="BQ299" s="12">
        <v>0</v>
      </c>
      <c r="BR299" s="12">
        <v>0</v>
      </c>
      <c r="BS299" s="12">
        <v>0</v>
      </c>
      <c r="BT299" s="12">
        <v>0</v>
      </c>
      <c r="BU299" s="12">
        <v>0</v>
      </c>
      <c r="BV299" s="12">
        <v>0</v>
      </c>
    </row>
    <row r="300" spans="1:74" s="38" customFormat="1">
      <c r="A300" s="12">
        <v>2158</v>
      </c>
      <c r="B300" s="12" t="s">
        <v>15732</v>
      </c>
      <c r="C300" s="12" t="str">
        <f>IF(D300=0,"Standard only",INDEX($AR$1:$BV$1,1,MATCH(D300,AR300:BV300,0)))</f>
        <v>NT_LeafStem</v>
      </c>
      <c r="D300" s="12">
        <v>1155</v>
      </c>
      <c r="E300" s="13">
        <f>LOG10(D300)</f>
        <v>3.0625819842281632</v>
      </c>
      <c r="F300" s="12">
        <v>921.47670000000005</v>
      </c>
      <c r="G300" s="12">
        <v>6.32</v>
      </c>
      <c r="H300" s="12" t="s">
        <v>13376</v>
      </c>
      <c r="I300" s="12" t="s">
        <v>15733</v>
      </c>
      <c r="J300" s="12" t="s">
        <v>15734</v>
      </c>
      <c r="K300" s="12" t="s">
        <v>10574</v>
      </c>
      <c r="L300" s="12" t="s">
        <v>11843</v>
      </c>
      <c r="M300" s="12">
        <v>2.2000000000000002</v>
      </c>
      <c r="N300" s="12" t="s">
        <v>22174</v>
      </c>
      <c r="O300" s="12" t="s">
        <v>22175</v>
      </c>
      <c r="P300" s="12">
        <v>44</v>
      </c>
      <c r="Q300" s="12" t="s">
        <v>15735</v>
      </c>
      <c r="R300" s="12" t="s">
        <v>15736</v>
      </c>
      <c r="S300" s="12" t="s">
        <v>15737</v>
      </c>
      <c r="T300" s="12" t="s">
        <v>15738</v>
      </c>
      <c r="U300" s="12" t="s">
        <v>15739</v>
      </c>
      <c r="V300" s="12" t="s">
        <v>15740</v>
      </c>
      <c r="W300" s="12" t="str">
        <f>"piechart: colorlist=""#00FF00,#FFFFFF,#C0C0C0,#FFFF00,#0000FF,#000080,#008080,#800000,#808000,#800080,#FF0000,#FF00FF"" valuelist="""&amp;AF300&amp;","&amp;AG300&amp;","&amp;AH300&amp;","&amp;AI300&amp;","&amp;AJ300&amp;","&amp;AK300&amp;","&amp;AL300&amp;","&amp;AM300&amp;","&amp;AN300&amp;","&amp;AO300&amp;","&amp;AP300&amp;","&amp;AQ300&amp;""""</f>
        <v>piechart: colorlist="#00FF00,#FFFFFF,#C0C0C0,#FFFF00,#0000FF,#000080,#008080,#800000,#808000,#800080,#FF0000,#FF00FF" valuelist="0,0,0,0,1155,0,0,0,0,0,0,0"</v>
      </c>
      <c r="X300" s="12"/>
      <c r="Y300" s="12"/>
      <c r="Z300" s="12"/>
      <c r="AA300" s="12"/>
      <c r="AB300" s="12" t="s">
        <v>22176</v>
      </c>
      <c r="AC300" s="12" t="s">
        <v>22176</v>
      </c>
      <c r="AD300" s="12"/>
      <c r="AE300" s="12"/>
      <c r="AF300" s="12">
        <v>0</v>
      </c>
      <c r="AG300" s="12">
        <v>0</v>
      </c>
      <c r="AH300" s="12">
        <v>0</v>
      </c>
      <c r="AI300" s="12">
        <v>0</v>
      </c>
      <c r="AJ300" s="12">
        <v>1155</v>
      </c>
      <c r="AK300" s="12">
        <v>0</v>
      </c>
      <c r="AL300" s="12">
        <v>0</v>
      </c>
      <c r="AM300" s="12">
        <v>0</v>
      </c>
      <c r="AN300" s="12">
        <v>0</v>
      </c>
      <c r="AO300" s="12">
        <v>0</v>
      </c>
      <c r="AP300" s="12">
        <v>0</v>
      </c>
      <c r="AQ300" s="12">
        <v>0</v>
      </c>
      <c r="AR300" s="12">
        <v>0</v>
      </c>
      <c r="AS300" s="12">
        <v>0</v>
      </c>
      <c r="AT300" s="12">
        <v>0</v>
      </c>
      <c r="AU300" s="12">
        <v>0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0</v>
      </c>
      <c r="BE300" s="12">
        <v>0</v>
      </c>
      <c r="BF300" s="12">
        <v>0</v>
      </c>
      <c r="BG300" s="12">
        <v>0</v>
      </c>
      <c r="BH300" s="12">
        <v>0</v>
      </c>
      <c r="BI300" s="12">
        <v>0</v>
      </c>
      <c r="BJ300" s="12">
        <v>0</v>
      </c>
      <c r="BK300" s="12">
        <v>1155</v>
      </c>
      <c r="BL300" s="12">
        <v>0</v>
      </c>
      <c r="BM300" s="12">
        <v>0</v>
      </c>
      <c r="BN300" s="12">
        <v>0</v>
      </c>
      <c r="BO300" s="12">
        <v>0</v>
      </c>
      <c r="BP300" s="12">
        <v>0</v>
      </c>
      <c r="BQ300" s="12">
        <v>0</v>
      </c>
      <c r="BR300" s="12">
        <v>0</v>
      </c>
      <c r="BS300" s="12">
        <v>0</v>
      </c>
      <c r="BT300" s="12">
        <v>0</v>
      </c>
      <c r="BU300" s="12">
        <v>0</v>
      </c>
      <c r="BV300" s="12">
        <v>0</v>
      </c>
    </row>
    <row r="301" spans="1:74" s="38" customFormat="1">
      <c r="A301" s="14">
        <v>2260</v>
      </c>
      <c r="B301" s="14" t="s">
        <v>6513</v>
      </c>
      <c r="C301" s="14" t="str">
        <f>IF(D301=0,"Standard only",INDEX($AR$1:$BV$1,1,MATCH(D301,AR301:BV301,0)))</f>
        <v>AC_Leaf</v>
      </c>
      <c r="D301" s="14">
        <v>5493</v>
      </c>
      <c r="E301" s="13">
        <f>LOG10(D301)</f>
        <v>3.7398095990213589</v>
      </c>
      <c r="F301" s="14">
        <v>415.12079999999997</v>
      </c>
      <c r="G301" s="14">
        <v>3.29</v>
      </c>
      <c r="H301" s="14" t="s">
        <v>25</v>
      </c>
      <c r="I301" s="14" t="s">
        <v>13007</v>
      </c>
      <c r="J301" s="14" t="s">
        <v>13007</v>
      </c>
      <c r="K301" s="14" t="s">
        <v>9206</v>
      </c>
      <c r="L301" s="14" t="s">
        <v>11843</v>
      </c>
      <c r="M301" s="12">
        <v>2.2000000000000002</v>
      </c>
      <c r="N301" s="14" t="s">
        <v>12999</v>
      </c>
      <c r="O301" s="14" t="s">
        <v>12999</v>
      </c>
      <c r="P301" s="14">
        <v>14</v>
      </c>
      <c r="Q301" s="14" t="s">
        <v>6514</v>
      </c>
      <c r="R301" s="16" t="s">
        <v>10545</v>
      </c>
      <c r="S301" s="14" t="s">
        <v>11296</v>
      </c>
      <c r="T301" s="14" t="s">
        <v>11398</v>
      </c>
      <c r="U301" s="14" t="s">
        <v>6515</v>
      </c>
      <c r="V301" s="14" t="s">
        <v>6516</v>
      </c>
      <c r="W301" s="12" t="str">
        <f>"piechart: colorlist=""#00FF00,#FFFFFF,#C0C0C0,#FFFF00,#0000FF,#000080,#008080,#800000,#808000,#800080,#FF0000,#FF00FF"" valuelist="""&amp;AF301&amp;","&amp;AG301&amp;","&amp;AH301&amp;","&amp;AI301&amp;","&amp;AJ301&amp;","&amp;AK301&amp;","&amp;AL301&amp;","&amp;AM301&amp;","&amp;AN301&amp;","&amp;AO301&amp;","&amp;AP301&amp;","&amp;AQ301&amp;""""</f>
        <v>piechart: colorlist="#00FF00,#FFFFFF,#C0C0C0,#FFFF00,#0000FF,#000080,#008080,#800000,#808000,#800080,#FF0000,#FF00FF" valuelist="0,0,0,9405,0,0,0,0,0,0,0,0"</v>
      </c>
      <c r="X301" s="14" t="s">
        <v>21286</v>
      </c>
      <c r="Y301" s="14"/>
      <c r="Z301" s="14"/>
      <c r="AA301" s="14"/>
      <c r="AB301" s="14" t="s">
        <v>9360</v>
      </c>
      <c r="AC301" s="14"/>
      <c r="AD301" s="14"/>
      <c r="AE301" s="14"/>
      <c r="AF301" s="14">
        <v>0</v>
      </c>
      <c r="AG301" s="14">
        <v>0</v>
      </c>
      <c r="AH301" s="14">
        <v>0</v>
      </c>
      <c r="AI301" s="14">
        <v>9405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3912</v>
      </c>
      <c r="AS301" s="14">
        <v>5493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0</v>
      </c>
      <c r="BP301" s="14">
        <v>0</v>
      </c>
      <c r="BQ301" s="14">
        <v>0</v>
      </c>
      <c r="BR301" s="14">
        <v>0</v>
      </c>
      <c r="BS301" s="14">
        <v>0</v>
      </c>
      <c r="BT301" s="14">
        <v>0</v>
      </c>
      <c r="BU301" s="14">
        <v>0</v>
      </c>
      <c r="BV301" s="14">
        <v>0</v>
      </c>
    </row>
    <row r="302" spans="1:74" s="38" customFormat="1">
      <c r="A302" s="14">
        <v>2319</v>
      </c>
      <c r="B302" s="14" t="s">
        <v>6611</v>
      </c>
      <c r="C302" s="14" t="str">
        <f>IF(D302=0,"Standard only",INDEX($AR$1:$BV$1,1,MATCH(D302,AR302:BV302,0)))</f>
        <v>AC_Bulb</v>
      </c>
      <c r="D302" s="14">
        <v>41471</v>
      </c>
      <c r="E302" s="13">
        <f>LOG10(D302)</f>
        <v>4.6177445077355088</v>
      </c>
      <c r="F302" s="14">
        <v>427.1379</v>
      </c>
      <c r="G302" s="14">
        <v>2.12</v>
      </c>
      <c r="H302" s="14" t="s">
        <v>25</v>
      </c>
      <c r="I302" s="12" t="s">
        <v>13008</v>
      </c>
      <c r="J302" s="12" t="s">
        <v>13008</v>
      </c>
      <c r="K302" s="14" t="s">
        <v>21436</v>
      </c>
      <c r="L302" s="14" t="s">
        <v>11843</v>
      </c>
      <c r="M302" s="12">
        <v>2.2000000000000002</v>
      </c>
      <c r="N302" s="14" t="s">
        <v>12999</v>
      </c>
      <c r="O302" s="14" t="s">
        <v>12999</v>
      </c>
      <c r="P302" s="14">
        <v>15</v>
      </c>
      <c r="Q302" s="14" t="s">
        <v>6612</v>
      </c>
      <c r="R302" s="17" t="s">
        <v>12618</v>
      </c>
      <c r="S302" s="12" t="s">
        <v>12619</v>
      </c>
      <c r="T302" s="14" t="s">
        <v>11398</v>
      </c>
      <c r="U302" s="14" t="s">
        <v>6613</v>
      </c>
      <c r="V302" s="14" t="s">
        <v>6614</v>
      </c>
      <c r="W302" s="12" t="str">
        <f>"piechart: colorlist=""#00FF00,#FFFFFF,#C0C0C0,#FFFF00,#0000FF,#000080,#008080,#800000,#808000,#800080,#FF0000,#FF00FF"" valuelist="""&amp;AF302&amp;","&amp;AG302&amp;","&amp;AH302&amp;","&amp;AI302&amp;","&amp;AJ302&amp;","&amp;AK302&amp;","&amp;AL302&amp;","&amp;AM302&amp;","&amp;AN302&amp;","&amp;AO302&amp;","&amp;AP302&amp;","&amp;AQ302&amp;""""</f>
        <v>piechart: colorlist="#00FF00,#FFFFFF,#C0C0C0,#FFFF00,#0000FF,#000080,#008080,#800000,#808000,#800080,#FF0000,#FF00FF" valuelist="0,0,0,46735,0,0,0,0,0,0,0,0"</v>
      </c>
      <c r="X302" s="14" t="s">
        <v>21437</v>
      </c>
      <c r="Y302" s="14" t="s">
        <v>21438</v>
      </c>
      <c r="Z302" s="14" t="s">
        <v>21439</v>
      </c>
      <c r="AA302" s="14" t="s">
        <v>21440</v>
      </c>
      <c r="AB302" s="14" t="s">
        <v>21161</v>
      </c>
      <c r="AC302" s="14" t="s">
        <v>21441</v>
      </c>
      <c r="AD302" s="14"/>
      <c r="AE302" s="14"/>
      <c r="AF302" s="14">
        <v>0</v>
      </c>
      <c r="AG302" s="14">
        <v>0</v>
      </c>
      <c r="AH302" s="14">
        <v>0</v>
      </c>
      <c r="AI302" s="14">
        <v>46735</v>
      </c>
      <c r="AJ302" s="14">
        <v>0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Q302" s="14">
        <v>0</v>
      </c>
      <c r="AR302" s="14">
        <v>41471</v>
      </c>
      <c r="AS302" s="14">
        <v>2803</v>
      </c>
      <c r="AT302" s="14">
        <v>2461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>
        <v>0</v>
      </c>
      <c r="BK302" s="14">
        <v>0</v>
      </c>
      <c r="BL302" s="14">
        <v>0</v>
      </c>
      <c r="BM302" s="14">
        <v>0</v>
      </c>
      <c r="BN302" s="14">
        <v>0</v>
      </c>
      <c r="BO302" s="14">
        <v>0</v>
      </c>
      <c r="BP302" s="14">
        <v>0</v>
      </c>
      <c r="BQ302" s="14">
        <v>0</v>
      </c>
      <c r="BR302" s="14">
        <v>0</v>
      </c>
      <c r="BS302" s="14">
        <v>0</v>
      </c>
      <c r="BT302" s="14">
        <v>0</v>
      </c>
      <c r="BU302" s="14">
        <v>0</v>
      </c>
      <c r="BV302" s="14">
        <v>0</v>
      </c>
    </row>
    <row r="303" spans="1:74" s="38" customFormat="1">
      <c r="A303" s="14">
        <v>2548</v>
      </c>
      <c r="B303" s="14" t="s">
        <v>6954</v>
      </c>
      <c r="C303" s="14" t="str">
        <f>IF(D303=0,"Standard only",INDEX($AR$1:$BV$1,1,MATCH(D303,AR303:BV303,0)))</f>
        <v>AC_Bulb</v>
      </c>
      <c r="D303" s="14">
        <v>13326</v>
      </c>
      <c r="E303" s="13">
        <f>LOG10(D303)</f>
        <v>4.1246998089321174</v>
      </c>
      <c r="F303" s="14">
        <v>469.14830000000001</v>
      </c>
      <c r="G303" s="14">
        <v>1.83</v>
      </c>
      <c r="H303" s="14" t="s">
        <v>25</v>
      </c>
      <c r="I303" s="12" t="s">
        <v>13005</v>
      </c>
      <c r="J303" s="12" t="s">
        <v>13005</v>
      </c>
      <c r="K303" s="14" t="s">
        <v>21226</v>
      </c>
      <c r="L303" s="14" t="s">
        <v>11843</v>
      </c>
      <c r="M303" s="12">
        <v>2.2000000000000002</v>
      </c>
      <c r="N303" s="14" t="s">
        <v>12999</v>
      </c>
      <c r="O303" s="14" t="s">
        <v>12999</v>
      </c>
      <c r="P303" s="14">
        <v>17</v>
      </c>
      <c r="Q303" s="14" t="s">
        <v>6955</v>
      </c>
      <c r="R303" s="16" t="s">
        <v>12616</v>
      </c>
      <c r="S303" s="14" t="s">
        <v>12617</v>
      </c>
      <c r="T303" s="14" t="s">
        <v>11398</v>
      </c>
      <c r="U303" s="14" t="s">
        <v>6956</v>
      </c>
      <c r="V303" s="14" t="s">
        <v>6957</v>
      </c>
      <c r="W303" s="12" t="str">
        <f>"piechart: colorlist=""#00FF00,#FFFFFF,#C0C0C0,#FFFF00,#0000FF,#000080,#008080,#800000,#808000,#800080,#FF0000,#FF00FF"" valuelist="""&amp;AF303&amp;","&amp;AG303&amp;","&amp;AH303&amp;","&amp;AI303&amp;","&amp;AJ303&amp;","&amp;AK303&amp;","&amp;AL303&amp;","&amp;AM303&amp;","&amp;AN303&amp;","&amp;AO303&amp;","&amp;AP303&amp;","&amp;AQ303&amp;""""</f>
        <v>piechart: colorlist="#00FF00,#FFFFFF,#C0C0C0,#FFFF00,#0000FF,#000080,#008080,#800000,#808000,#800080,#FF0000,#FF00FF" valuelist="0,0,0,14553,0,0,0,0,0,0,0,0"</v>
      </c>
      <c r="X303" s="14" t="s">
        <v>21581</v>
      </c>
      <c r="Y303" s="14"/>
      <c r="Z303" s="14"/>
      <c r="AA303" s="14"/>
      <c r="AB303" s="14"/>
      <c r="AC303" s="14"/>
      <c r="AD303" s="14"/>
      <c r="AE303" s="14"/>
      <c r="AF303" s="14">
        <v>0</v>
      </c>
      <c r="AG303" s="14">
        <v>0</v>
      </c>
      <c r="AH303" s="14">
        <v>0</v>
      </c>
      <c r="AI303" s="14">
        <v>14553</v>
      </c>
      <c r="AJ303" s="14">
        <v>0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13326</v>
      </c>
      <c r="AS303" s="14">
        <v>777</v>
      </c>
      <c r="AT303" s="14">
        <v>450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  <c r="BP303" s="14">
        <v>0</v>
      </c>
      <c r="BQ303" s="14">
        <v>0</v>
      </c>
      <c r="BR303" s="14">
        <v>0</v>
      </c>
      <c r="BS303" s="14">
        <v>0</v>
      </c>
      <c r="BT303" s="14">
        <v>0</v>
      </c>
      <c r="BU303" s="14">
        <v>0</v>
      </c>
      <c r="BV303" s="14">
        <v>0</v>
      </c>
    </row>
    <row r="304" spans="1:74" s="38" customFormat="1">
      <c r="A304" s="14">
        <v>2297</v>
      </c>
      <c r="B304" s="14" t="s">
        <v>6558</v>
      </c>
      <c r="C304" s="14" t="str">
        <f>IF(D304=0,"Standard only",INDEX($AR$1:$BV$1,1,MATCH(D304,AR304:BV304,0)))</f>
        <v>NT_Root</v>
      </c>
      <c r="D304" s="14">
        <v>3406</v>
      </c>
      <c r="E304" s="13">
        <f>LOG10(D304)</f>
        <v>3.5322446436265822</v>
      </c>
      <c r="F304" s="14">
        <v>423.19940000000003</v>
      </c>
      <c r="G304" s="14">
        <v>2.0699999999999998</v>
      </c>
      <c r="H304" s="14" t="s">
        <v>25</v>
      </c>
      <c r="I304" s="14" t="s">
        <v>13006</v>
      </c>
      <c r="J304" s="14" t="s">
        <v>10506</v>
      </c>
      <c r="K304" s="14" t="s">
        <v>8988</v>
      </c>
      <c r="L304" s="14" t="s">
        <v>11843</v>
      </c>
      <c r="M304" s="12">
        <v>2.2000000000000002</v>
      </c>
      <c r="N304" s="14" t="s">
        <v>12999</v>
      </c>
      <c r="O304" s="14" t="s">
        <v>12999</v>
      </c>
      <c r="P304" s="14">
        <v>17</v>
      </c>
      <c r="Q304" s="14" t="s">
        <v>6559</v>
      </c>
      <c r="R304" s="14" t="s">
        <v>10507</v>
      </c>
      <c r="S304" s="14" t="s">
        <v>6560</v>
      </c>
      <c r="T304" s="14" t="s">
        <v>11587</v>
      </c>
      <c r="U304" s="14" t="s">
        <v>6561</v>
      </c>
      <c r="V304" s="14" t="s">
        <v>6562</v>
      </c>
      <c r="W304" s="12" t="str">
        <f>"piechart: colorlist=""#00FF00,#FFFFFF,#C0C0C0,#FFFF00,#0000FF,#000080,#008080,#800000,#808000,#800080,#FF0000,#FF00FF"" valuelist="""&amp;AF304&amp;","&amp;AG304&amp;","&amp;AH304&amp;","&amp;AI304&amp;","&amp;AJ304&amp;","&amp;AK304&amp;","&amp;AL304&amp;","&amp;AM304&amp;","&amp;AN304&amp;","&amp;AO304&amp;","&amp;AP304&amp;","&amp;AQ304&amp;""""</f>
        <v>piechart: colorlist="#00FF00,#FFFFFF,#C0C0C0,#FFFF00,#0000FF,#000080,#008080,#800000,#808000,#800080,#FF0000,#FF00FF" valuelist="0,2240,0,2944,3806,0,1865,593,0,0,0,0"</v>
      </c>
      <c r="X304" s="14" t="s">
        <v>21582</v>
      </c>
      <c r="Y304" s="14"/>
      <c r="Z304" s="14"/>
      <c r="AA304" s="14"/>
      <c r="AB304" s="14" t="s">
        <v>21583</v>
      </c>
      <c r="AC304" s="14" t="s">
        <v>21584</v>
      </c>
      <c r="AD304" s="14"/>
      <c r="AE304" s="14"/>
      <c r="AF304" s="14">
        <v>0</v>
      </c>
      <c r="AG304" s="14">
        <v>2240</v>
      </c>
      <c r="AH304" s="14">
        <v>0</v>
      </c>
      <c r="AI304" s="14">
        <v>2944</v>
      </c>
      <c r="AJ304" s="14">
        <v>3806</v>
      </c>
      <c r="AK304" s="14">
        <v>0</v>
      </c>
      <c r="AL304" s="14">
        <v>1865</v>
      </c>
      <c r="AM304" s="14">
        <v>593</v>
      </c>
      <c r="AN304" s="14">
        <v>0</v>
      </c>
      <c r="AO304" s="14">
        <v>0</v>
      </c>
      <c r="AP304" s="14">
        <v>0</v>
      </c>
      <c r="AQ304" s="14">
        <v>0</v>
      </c>
      <c r="AR304" s="14">
        <v>964</v>
      </c>
      <c r="AS304" s="14">
        <v>1980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593</v>
      </c>
      <c r="BA304" s="14">
        <v>0</v>
      </c>
      <c r="BB304" s="14">
        <v>0</v>
      </c>
      <c r="BC304" s="14">
        <v>0</v>
      </c>
      <c r="BD304" s="14">
        <v>0</v>
      </c>
      <c r="BE304" s="14">
        <v>0</v>
      </c>
      <c r="BF304" s="14">
        <v>1058</v>
      </c>
      <c r="BG304" s="14">
        <v>0</v>
      </c>
      <c r="BH304" s="14">
        <v>0</v>
      </c>
      <c r="BI304" s="14">
        <v>807</v>
      </c>
      <c r="BJ304" s="14">
        <v>0</v>
      </c>
      <c r="BK304" s="14">
        <v>400</v>
      </c>
      <c r="BL304" s="14">
        <v>3406</v>
      </c>
      <c r="BM304" s="14">
        <v>0</v>
      </c>
      <c r="BN304" s="14">
        <v>0</v>
      </c>
      <c r="BO304" s="14">
        <v>2240</v>
      </c>
      <c r="BP304" s="14">
        <v>0</v>
      </c>
      <c r="BQ304" s="14">
        <v>0</v>
      </c>
      <c r="BR304" s="14">
        <v>0</v>
      </c>
      <c r="BS304" s="14">
        <v>0</v>
      </c>
      <c r="BT304" s="14">
        <v>0</v>
      </c>
      <c r="BU304" s="14">
        <v>0</v>
      </c>
      <c r="BV304" s="14">
        <v>0</v>
      </c>
    </row>
    <row r="305" spans="1:74" s="38" customFormat="1">
      <c r="A305" s="14">
        <v>2490</v>
      </c>
      <c r="B305" s="14" t="s">
        <v>6876</v>
      </c>
      <c r="C305" s="14" t="str">
        <f>IF(D305=0,"Standard only",INDEX($AR$1:$BV$1,1,MATCH(D305,AR305:BV305,0)))</f>
        <v>AC_Bulb</v>
      </c>
      <c r="D305" s="14">
        <v>5157</v>
      </c>
      <c r="E305" s="13">
        <f>LOG10(D305)</f>
        <v>3.712397131406715</v>
      </c>
      <c r="F305" s="14">
        <v>457.18349999999998</v>
      </c>
      <c r="G305" s="14">
        <v>3.16</v>
      </c>
      <c r="H305" s="14" t="s">
        <v>25</v>
      </c>
      <c r="I305" s="14" t="s">
        <v>13004</v>
      </c>
      <c r="J305" s="14" t="s">
        <v>13004</v>
      </c>
      <c r="K305" s="14" t="s">
        <v>9206</v>
      </c>
      <c r="L305" s="14" t="s">
        <v>11843</v>
      </c>
      <c r="M305" s="12">
        <v>2.2000000000000002</v>
      </c>
      <c r="N305" s="14" t="s">
        <v>12999</v>
      </c>
      <c r="O305" s="14" t="s">
        <v>12999</v>
      </c>
      <c r="P305" s="14">
        <v>20</v>
      </c>
      <c r="Q305" s="14" t="s">
        <v>9931</v>
      </c>
      <c r="R305" s="16" t="s">
        <v>10827</v>
      </c>
      <c r="S305" s="14" t="s">
        <v>11293</v>
      </c>
      <c r="T305" s="14" t="s">
        <v>11398</v>
      </c>
      <c r="U305" s="14" t="s">
        <v>6877</v>
      </c>
      <c r="V305" s="14" t="s">
        <v>6878</v>
      </c>
      <c r="W305" s="12" t="str">
        <f>"piechart: colorlist=""#00FF00,#FFFFFF,#C0C0C0,#FFFF00,#0000FF,#000080,#008080,#800000,#808000,#800080,#FF0000,#FF00FF"" valuelist="""&amp;AF305&amp;","&amp;AG305&amp;","&amp;AH305&amp;","&amp;AI305&amp;","&amp;AJ305&amp;","&amp;AK305&amp;","&amp;AL305&amp;","&amp;AM305&amp;","&amp;AN305&amp;","&amp;AO305&amp;","&amp;AP305&amp;","&amp;AQ305&amp;""""</f>
        <v>piechart: colorlist="#00FF00,#FFFFFF,#C0C0C0,#FFFF00,#0000FF,#000080,#008080,#800000,#808000,#800080,#FF0000,#FF00FF" valuelist="0,0,0,5157,0,0,0,0,0,0,462,0"</v>
      </c>
      <c r="X305" s="14" t="s">
        <v>21769</v>
      </c>
      <c r="Y305" s="14" t="s">
        <v>21770</v>
      </c>
      <c r="Z305" s="14" t="s">
        <v>21771</v>
      </c>
      <c r="AA305" s="14"/>
      <c r="AB305" s="14"/>
      <c r="AC305" s="14"/>
      <c r="AD305" s="14"/>
      <c r="AE305" s="14"/>
      <c r="AF305" s="14">
        <v>0</v>
      </c>
      <c r="AG305" s="14">
        <v>0</v>
      </c>
      <c r="AH305" s="14">
        <v>0</v>
      </c>
      <c r="AI305" s="14">
        <v>5157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462</v>
      </c>
      <c r="AQ305" s="14">
        <v>0</v>
      </c>
      <c r="AR305" s="14">
        <v>5157</v>
      </c>
      <c r="AS305" s="14">
        <v>0</v>
      </c>
      <c r="AT305" s="14">
        <v>0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>
        <v>462</v>
      </c>
      <c r="BF305" s="14">
        <v>0</v>
      </c>
      <c r="BG305" s="14">
        <v>0</v>
      </c>
      <c r="BH305" s="14">
        <v>0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>
        <v>0</v>
      </c>
      <c r="BQ305" s="14">
        <v>0</v>
      </c>
      <c r="BR305" s="14">
        <v>0</v>
      </c>
      <c r="BS305" s="14">
        <v>0</v>
      </c>
      <c r="BT305" s="14">
        <v>0</v>
      </c>
      <c r="BU305" s="14">
        <v>0</v>
      </c>
      <c r="BV305" s="14">
        <v>0</v>
      </c>
    </row>
    <row r="306" spans="1:74" s="38" customFormat="1">
      <c r="A306" s="12">
        <v>1518</v>
      </c>
      <c r="B306" s="12" t="s">
        <v>15751</v>
      </c>
      <c r="C306" s="12" t="str">
        <f>IF(D306=0,"Standard only",INDEX($AR$1:$BV$1,1,MATCH(D306,AR306:BV306,0)))</f>
        <v>AC_Bulb</v>
      </c>
      <c r="D306" s="12">
        <v>9463</v>
      </c>
      <c r="E306" s="13">
        <f>LOG10(D306)</f>
        <v>3.9760288400911259</v>
      </c>
      <c r="F306" s="12">
        <v>554.1671</v>
      </c>
      <c r="G306" s="12">
        <v>2.4</v>
      </c>
      <c r="H306" s="12" t="s">
        <v>13376</v>
      </c>
      <c r="I306" s="12" t="s">
        <v>13322</v>
      </c>
      <c r="J306" s="12" t="s">
        <v>13322</v>
      </c>
      <c r="K306" s="12" t="s">
        <v>12628</v>
      </c>
      <c r="L306" s="12" t="s">
        <v>22509</v>
      </c>
      <c r="M306" s="12">
        <v>1</v>
      </c>
      <c r="N306" s="14" t="s">
        <v>12999</v>
      </c>
      <c r="O306" s="14" t="s">
        <v>12999</v>
      </c>
      <c r="P306" s="12">
        <v>20</v>
      </c>
      <c r="Q306" s="12" t="s">
        <v>12780</v>
      </c>
      <c r="R306" s="12" t="s">
        <v>13323</v>
      </c>
      <c r="S306" s="12" t="s">
        <v>13324</v>
      </c>
      <c r="T306" s="12" t="s">
        <v>11398</v>
      </c>
      <c r="U306" s="12" t="s">
        <v>15752</v>
      </c>
      <c r="V306" s="12" t="s">
        <v>15753</v>
      </c>
      <c r="W306" s="12" t="str">
        <f>"piechart: colorlist=""#00FF00,#FFFFFF,#C0C0C0,#FFFF00,#0000FF,#000080,#008080,#800000,#808000,#800080,#FF0000,#FF00FF"" valuelist="""&amp;AF306&amp;","&amp;AG306&amp;","&amp;AH306&amp;","&amp;AI306&amp;","&amp;AJ306&amp;","&amp;AK306&amp;","&amp;AL306&amp;","&amp;AM306&amp;","&amp;AN306&amp;","&amp;AO306&amp;","&amp;AP306&amp;","&amp;AQ306&amp;""""</f>
        <v>piechart: colorlist="#00FF00,#FFFFFF,#C0C0C0,#FFFF00,#0000FF,#000080,#008080,#800000,#808000,#800080,#FF0000,#FF00FF" valuelist="0,0,0,10484,0,0,0,0,0,0,0,0"</v>
      </c>
      <c r="X306" s="12" t="s">
        <v>21774</v>
      </c>
      <c r="Y306" s="12" t="s">
        <v>21775</v>
      </c>
      <c r="Z306" s="12" t="s">
        <v>21776</v>
      </c>
      <c r="AA306" s="12"/>
      <c r="AB306" s="12" t="s">
        <v>14368</v>
      </c>
      <c r="AC306" s="12"/>
      <c r="AD306" s="12"/>
      <c r="AE306" s="12"/>
      <c r="AF306" s="12">
        <v>0</v>
      </c>
      <c r="AG306" s="12">
        <v>0</v>
      </c>
      <c r="AH306" s="12">
        <v>0</v>
      </c>
      <c r="AI306" s="12">
        <v>10484</v>
      </c>
      <c r="AJ306" s="12">
        <v>0</v>
      </c>
      <c r="AK306" s="12">
        <v>0</v>
      </c>
      <c r="AL306" s="12"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0</v>
      </c>
      <c r="AR306" s="12">
        <v>9463</v>
      </c>
      <c r="AS306" s="12">
        <v>0</v>
      </c>
      <c r="AT306" s="12">
        <v>1021</v>
      </c>
      <c r="AU306" s="12">
        <v>0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2">
        <v>0</v>
      </c>
      <c r="BF306" s="12">
        <v>0</v>
      </c>
      <c r="BG306" s="12">
        <v>0</v>
      </c>
      <c r="BH306" s="12">
        <v>0</v>
      </c>
      <c r="BI306" s="12">
        <v>0</v>
      </c>
      <c r="BJ306" s="12">
        <v>0</v>
      </c>
      <c r="BK306" s="12">
        <v>0</v>
      </c>
      <c r="BL306" s="12">
        <v>0</v>
      </c>
      <c r="BM306" s="12">
        <v>0</v>
      </c>
      <c r="BN306" s="12">
        <v>0</v>
      </c>
      <c r="BO306" s="12">
        <v>0</v>
      </c>
      <c r="BP306" s="12">
        <v>0</v>
      </c>
      <c r="BQ306" s="12">
        <v>0</v>
      </c>
      <c r="BR306" s="12">
        <v>0</v>
      </c>
      <c r="BS306" s="12">
        <v>0</v>
      </c>
      <c r="BT306" s="12">
        <v>0</v>
      </c>
      <c r="BU306" s="12">
        <v>0</v>
      </c>
      <c r="BV306" s="12">
        <v>0</v>
      </c>
    </row>
    <row r="307" spans="1:74" s="38" customFormat="1">
      <c r="A307" s="14">
        <v>1715</v>
      </c>
      <c r="B307" s="14" t="s">
        <v>5422</v>
      </c>
      <c r="C307" s="14" t="str">
        <f>IF(D307=0,"Standard only",INDEX($AR$1:$BV$1,1,MATCH(D307,AR307:BV307,0)))</f>
        <v>AC_Leaf</v>
      </c>
      <c r="D307" s="14">
        <v>61468</v>
      </c>
      <c r="E307" s="13">
        <f>LOG10(D307)</f>
        <v>4.7886490826003696</v>
      </c>
      <c r="F307" s="14">
        <v>322.09640000000002</v>
      </c>
      <c r="G307" s="14">
        <v>1.86</v>
      </c>
      <c r="H307" s="14" t="s">
        <v>25</v>
      </c>
      <c r="I307" s="14" t="s">
        <v>12998</v>
      </c>
      <c r="J307" s="14" t="s">
        <v>12614</v>
      </c>
      <c r="K307" s="14" t="s">
        <v>21226</v>
      </c>
      <c r="L307" s="14" t="s">
        <v>11843</v>
      </c>
      <c r="M307" s="12">
        <v>2.2000000000000002</v>
      </c>
      <c r="N307" s="14" t="s">
        <v>12997</v>
      </c>
      <c r="O307" s="14" t="s">
        <v>12997</v>
      </c>
      <c r="P307" s="14">
        <v>12</v>
      </c>
      <c r="Q307" s="14" t="s">
        <v>5423</v>
      </c>
      <c r="R307" s="16" t="s">
        <v>21227</v>
      </c>
      <c r="S307" s="14" t="s">
        <v>11295</v>
      </c>
      <c r="T307" s="14" t="s">
        <v>11398</v>
      </c>
      <c r="U307" s="14" t="s">
        <v>5424</v>
      </c>
      <c r="V307" s="14" t="s">
        <v>5425</v>
      </c>
      <c r="W307" s="12" t="str">
        <f>"piechart: colorlist=""#00FF00,#FFFFFF,#C0C0C0,#FFFF00,#0000FF,#000080,#008080,#800000,#808000,#800080,#FF0000,#FF00FF"" valuelist="""&amp;AF307&amp;","&amp;AG307&amp;","&amp;AH307&amp;","&amp;AI307&amp;","&amp;AJ307&amp;","&amp;AK307&amp;","&amp;AL307&amp;","&amp;AM307&amp;","&amp;AN307&amp;","&amp;AO307&amp;","&amp;AP307&amp;","&amp;AQ307&amp;""""</f>
        <v>piechart: colorlist="#00FF00,#FFFFFF,#C0C0C0,#FFFF00,#0000FF,#000080,#008080,#800000,#808000,#800080,#FF0000,#FF00FF" valuelist="0,422,0,101600,0,0,0,0,998,0,0,0"</v>
      </c>
      <c r="X307" s="14" t="s">
        <v>21228</v>
      </c>
      <c r="Y307" s="14" t="s">
        <v>21229</v>
      </c>
      <c r="Z307" s="14" t="s">
        <v>21230</v>
      </c>
      <c r="AA307" s="14"/>
      <c r="AB307" s="14" t="s">
        <v>21231</v>
      </c>
      <c r="AC307" s="14"/>
      <c r="AD307" s="14"/>
      <c r="AE307" s="14"/>
      <c r="AF307" s="14">
        <v>0</v>
      </c>
      <c r="AG307" s="14">
        <v>422</v>
      </c>
      <c r="AH307" s="14">
        <v>0</v>
      </c>
      <c r="AI307" s="14">
        <v>101600</v>
      </c>
      <c r="AJ307" s="14">
        <v>0</v>
      </c>
      <c r="AK307" s="14">
        <v>0</v>
      </c>
      <c r="AL307" s="14">
        <v>0</v>
      </c>
      <c r="AM307" s="14">
        <v>0</v>
      </c>
      <c r="AN307" s="14">
        <v>998</v>
      </c>
      <c r="AO307" s="14">
        <v>0</v>
      </c>
      <c r="AP307" s="14">
        <v>0</v>
      </c>
      <c r="AQ307" s="14">
        <v>0</v>
      </c>
      <c r="AR307" s="14">
        <v>37478</v>
      </c>
      <c r="AS307" s="14">
        <v>61468</v>
      </c>
      <c r="AT307" s="14">
        <v>2654</v>
      </c>
      <c r="AU307" s="14">
        <v>0</v>
      </c>
      <c r="AV307" s="14">
        <v>0</v>
      </c>
      <c r="AW307" s="14">
        <v>998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>
        <v>0</v>
      </c>
      <c r="BN307" s="14">
        <v>422</v>
      </c>
      <c r="BO307" s="14">
        <v>0</v>
      </c>
      <c r="BP307" s="14">
        <v>0</v>
      </c>
      <c r="BQ307" s="14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</row>
    <row r="308" spans="1:74" s="38" customFormat="1">
      <c r="A308" s="14">
        <v>1863</v>
      </c>
      <c r="B308" s="14" t="s">
        <v>5738</v>
      </c>
      <c r="C308" s="14" t="str">
        <f>IF(D308=0,"Standard only",INDEX($AR$1:$BV$1,1,MATCH(D308,AR308:BV308,0)))</f>
        <v>AC_Bulb</v>
      </c>
      <c r="D308" s="14">
        <v>5152</v>
      </c>
      <c r="E308" s="13">
        <f>LOG10(D308)</f>
        <v>3.7119758543517558</v>
      </c>
      <c r="F308" s="14">
        <v>340.10969999999998</v>
      </c>
      <c r="G308" s="14">
        <v>1.66</v>
      </c>
      <c r="H308" s="14" t="s">
        <v>25</v>
      </c>
      <c r="I308" s="14" t="s">
        <v>13002</v>
      </c>
      <c r="J308" s="14" t="s">
        <v>21232</v>
      </c>
      <c r="K308" s="14" t="s">
        <v>21233</v>
      </c>
      <c r="L308" s="14" t="s">
        <v>11843</v>
      </c>
      <c r="M308" s="12">
        <v>2.2000000000000002</v>
      </c>
      <c r="N308" s="14" t="s">
        <v>12997</v>
      </c>
      <c r="O308" s="14" t="s">
        <v>12997</v>
      </c>
      <c r="P308" s="14">
        <v>12</v>
      </c>
      <c r="Q308" s="14" t="s">
        <v>5739</v>
      </c>
      <c r="R308" s="16" t="s">
        <v>9871</v>
      </c>
      <c r="S308" s="14" t="s">
        <v>11294</v>
      </c>
      <c r="T308" s="14" t="s">
        <v>11585</v>
      </c>
      <c r="U308" s="14" t="s">
        <v>5740</v>
      </c>
      <c r="V308" s="14" t="s">
        <v>5741</v>
      </c>
      <c r="W308" s="12" t="str">
        <f>"piechart: colorlist=""#00FF00,#FFFFFF,#C0C0C0,#FFFF00,#0000FF,#000080,#008080,#800000,#808000,#800080,#FF0000,#FF00FF"" valuelist="""&amp;AF308&amp;","&amp;AG308&amp;","&amp;AH308&amp;","&amp;AI308&amp;","&amp;AJ308&amp;","&amp;AK308&amp;","&amp;AL308&amp;","&amp;AM308&amp;","&amp;AN308&amp;","&amp;AO308&amp;","&amp;AP308&amp;","&amp;AQ308&amp;""""</f>
        <v>piechart: colorlist="#00FF00,#FFFFFF,#C0C0C0,#FFFF00,#0000FF,#000080,#008080,#800000,#808000,#800080,#FF0000,#FF00FF" valuelist="0,0,0,9394,0,0,0,0,0,0,0,0"</v>
      </c>
      <c r="X308" s="14"/>
      <c r="Y308" s="14"/>
      <c r="Z308" s="14"/>
      <c r="AA308" s="14"/>
      <c r="AB308" s="14" t="s">
        <v>21234</v>
      </c>
      <c r="AC308" s="14" t="s">
        <v>21235</v>
      </c>
      <c r="AD308" s="14"/>
      <c r="AE308" s="14"/>
      <c r="AF308" s="14">
        <v>0</v>
      </c>
      <c r="AG308" s="14">
        <v>0</v>
      </c>
      <c r="AH308" s="14">
        <v>0</v>
      </c>
      <c r="AI308" s="14">
        <v>9394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5152</v>
      </c>
      <c r="AS308" s="14">
        <v>4242</v>
      </c>
      <c r="AT308" s="14">
        <v>0</v>
      </c>
      <c r="AU308" s="14">
        <v>0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>
        <v>0</v>
      </c>
      <c r="BH308" s="14">
        <v>0</v>
      </c>
      <c r="BI308" s="14">
        <v>0</v>
      </c>
      <c r="BJ308" s="14">
        <v>0</v>
      </c>
      <c r="BK308" s="14">
        <v>0</v>
      </c>
      <c r="BL308" s="14">
        <v>0</v>
      </c>
      <c r="BM308" s="14">
        <v>0</v>
      </c>
      <c r="BN308" s="14">
        <v>0</v>
      </c>
      <c r="BO308" s="14">
        <v>0</v>
      </c>
      <c r="BP308" s="14">
        <v>0</v>
      </c>
      <c r="BQ308" s="14">
        <v>0</v>
      </c>
      <c r="BR308" s="14">
        <v>0</v>
      </c>
      <c r="BS308" s="14">
        <v>0</v>
      </c>
      <c r="BT308" s="14">
        <v>0</v>
      </c>
      <c r="BU308" s="14">
        <v>0</v>
      </c>
      <c r="BV308" s="14">
        <v>0</v>
      </c>
    </row>
    <row r="309" spans="1:74" s="38" customFormat="1">
      <c r="A309" s="12">
        <v>534</v>
      </c>
      <c r="B309" s="12" t="s">
        <v>15764</v>
      </c>
      <c r="C309" s="12" t="str">
        <f>IF(D309=0,"Standard only",INDEX($AR$1:$BV$1,1,MATCH(D309,AR309:BV309,0)))</f>
        <v>LE_Ripe</v>
      </c>
      <c r="D309" s="12">
        <v>18640</v>
      </c>
      <c r="E309" s="13">
        <f>LOG10(D309)</f>
        <v>4.2704459080179626</v>
      </c>
      <c r="F309" s="12">
        <v>290.0872</v>
      </c>
      <c r="G309" s="12">
        <v>1.78</v>
      </c>
      <c r="H309" s="12" t="s">
        <v>13376</v>
      </c>
      <c r="I309" s="12" t="s">
        <v>15765</v>
      </c>
      <c r="J309" s="12" t="s">
        <v>10623</v>
      </c>
      <c r="K309" s="12" t="s">
        <v>9722</v>
      </c>
      <c r="L309" s="12" t="s">
        <v>11843</v>
      </c>
      <c r="M309" s="12">
        <v>2.2000000000000002</v>
      </c>
      <c r="N309" s="14" t="s">
        <v>12997</v>
      </c>
      <c r="O309" s="14" t="s">
        <v>12997</v>
      </c>
      <c r="P309" s="12">
        <v>11</v>
      </c>
      <c r="Q309" s="12" t="s">
        <v>15766</v>
      </c>
      <c r="R309" s="12" t="s">
        <v>10624</v>
      </c>
      <c r="S309" s="12" t="s">
        <v>11331</v>
      </c>
      <c r="T309" s="12" t="s">
        <v>11642</v>
      </c>
      <c r="U309" s="12" t="s">
        <v>15767</v>
      </c>
      <c r="V309" s="12" t="s">
        <v>15768</v>
      </c>
      <c r="W309" s="12" t="str">
        <f>"piechart: colorlist=""#00FF00,#FFFFFF,#C0C0C0,#FFFF00,#0000FF,#000080,#008080,#800000,#808000,#800080,#FF0000,#FF00FF"" valuelist="""&amp;AF309&amp;","&amp;AG309&amp;","&amp;AH309&amp;","&amp;AI309&amp;","&amp;AJ309&amp;","&amp;AK309&amp;","&amp;AL309&amp;","&amp;AM309&amp;","&amp;AN309&amp;","&amp;AO309&amp;","&amp;AP309&amp;","&amp;AQ309&amp;""""</f>
        <v>piechart: colorlist="#00FF00,#FFFFFF,#C0C0C0,#FFFF00,#0000FF,#000080,#008080,#800000,#808000,#800080,#FF0000,#FF00FF" valuelist="538,642,0,5574,2077,0,0,0,0,0,19281,0"</v>
      </c>
      <c r="X309" s="12" t="s">
        <v>21163</v>
      </c>
      <c r="Y309" s="12"/>
      <c r="Z309" s="12"/>
      <c r="AA309" s="12"/>
      <c r="AB309" s="12" t="s">
        <v>21164</v>
      </c>
      <c r="AC309" s="12" t="s">
        <v>21165</v>
      </c>
      <c r="AD309" s="12"/>
      <c r="AE309" s="12"/>
      <c r="AF309" s="12">
        <v>538</v>
      </c>
      <c r="AG309" s="12">
        <v>642</v>
      </c>
      <c r="AH309" s="12">
        <v>0</v>
      </c>
      <c r="AI309" s="12">
        <v>5574</v>
      </c>
      <c r="AJ309" s="12">
        <v>2077</v>
      </c>
      <c r="AK309" s="12">
        <v>0</v>
      </c>
      <c r="AL309" s="12">
        <v>0</v>
      </c>
      <c r="AM309" s="12">
        <v>0</v>
      </c>
      <c r="AN309" s="12">
        <v>0</v>
      </c>
      <c r="AO309" s="12">
        <v>0</v>
      </c>
      <c r="AP309" s="12">
        <v>19281</v>
      </c>
      <c r="AQ309" s="12">
        <v>0</v>
      </c>
      <c r="AR309" s="12">
        <v>2675</v>
      </c>
      <c r="AS309" s="12">
        <v>984</v>
      </c>
      <c r="AT309" s="12">
        <v>1915</v>
      </c>
      <c r="AU309" s="12">
        <v>0</v>
      </c>
      <c r="AV309" s="12">
        <v>538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641</v>
      </c>
      <c r="BD309" s="12">
        <v>0</v>
      </c>
      <c r="BE309" s="12">
        <v>18640</v>
      </c>
      <c r="BF309" s="12">
        <v>0</v>
      </c>
      <c r="BG309" s="12">
        <v>0</v>
      </c>
      <c r="BH309" s="12">
        <v>0</v>
      </c>
      <c r="BI309" s="12">
        <v>0</v>
      </c>
      <c r="BJ309" s="12">
        <v>0</v>
      </c>
      <c r="BK309" s="12">
        <v>981</v>
      </c>
      <c r="BL309" s="12">
        <v>1096</v>
      </c>
      <c r="BM309" s="12">
        <v>0</v>
      </c>
      <c r="BN309" s="12">
        <v>0</v>
      </c>
      <c r="BO309" s="12">
        <v>642</v>
      </c>
      <c r="BP309" s="12">
        <v>0</v>
      </c>
      <c r="BQ309" s="12">
        <v>0</v>
      </c>
      <c r="BR309" s="12">
        <v>0</v>
      </c>
      <c r="BS309" s="12">
        <v>0</v>
      </c>
      <c r="BT309" s="12">
        <v>0</v>
      </c>
      <c r="BU309" s="12">
        <v>0</v>
      </c>
      <c r="BV309" s="12">
        <v>0</v>
      </c>
    </row>
    <row r="310" spans="1:74" s="38" customFormat="1">
      <c r="A310" s="14">
        <v>1287</v>
      </c>
      <c r="B310" s="14" t="s">
        <v>4584</v>
      </c>
      <c r="C310" s="14" t="str">
        <f>IF(D310=0,"Standard only",INDEX($AR$1:$BV$1,1,MATCH(D310,AR310:BV310,0)))</f>
        <v>AC_Bulb</v>
      </c>
      <c r="D310" s="14">
        <v>78419</v>
      </c>
      <c r="E310" s="13">
        <f>LOG10(D310)</f>
        <v>4.8944212998712144</v>
      </c>
      <c r="F310" s="14">
        <v>276.14449999999999</v>
      </c>
      <c r="G310" s="14">
        <v>1.99</v>
      </c>
      <c r="H310" s="14" t="s">
        <v>8950</v>
      </c>
      <c r="I310" s="14" t="s">
        <v>13001</v>
      </c>
      <c r="J310" s="14" t="s">
        <v>9489</v>
      </c>
      <c r="K310" s="14" t="s">
        <v>8988</v>
      </c>
      <c r="L310" s="14" t="s">
        <v>11843</v>
      </c>
      <c r="M310" s="12">
        <v>2.2000000000000002</v>
      </c>
      <c r="N310" s="14" t="s">
        <v>12997</v>
      </c>
      <c r="O310" s="14" t="s">
        <v>12997</v>
      </c>
      <c r="P310" s="14">
        <v>12</v>
      </c>
      <c r="Q310" s="14" t="s">
        <v>4947</v>
      </c>
      <c r="R310" s="14" t="s">
        <v>9490</v>
      </c>
      <c r="S310" s="14" t="s">
        <v>11292</v>
      </c>
      <c r="T310" s="14" t="s">
        <v>11584</v>
      </c>
      <c r="U310" s="14" t="s">
        <v>4585</v>
      </c>
      <c r="V310" s="14" t="s">
        <v>4586</v>
      </c>
      <c r="W310" s="12" t="str">
        <f>"piechart: colorlist=""#00FF00,#FFFFFF,#C0C0C0,#FFFF00,#0000FF,#000080,#008080,#800000,#808000,#800080,#FF0000,#FF00FF"" valuelist="""&amp;AF310&amp;","&amp;AG310&amp;","&amp;AH310&amp;","&amp;AI310&amp;","&amp;AJ310&amp;","&amp;AK310&amp;","&amp;AL310&amp;","&amp;AM310&amp;","&amp;AN310&amp;","&amp;AO310&amp;","&amp;AP310&amp;","&amp;AQ310&amp;""""</f>
        <v>piechart: colorlist="#00FF00,#FFFFFF,#C0C0C0,#FFFF00,#0000FF,#000080,#008080,#800000,#808000,#800080,#FF0000,#FF00FF" valuelist="2623,70349,468,148130,82991,0,62580,7789,2367,588,70219,803"</v>
      </c>
      <c r="X310" s="14" t="s">
        <v>10548</v>
      </c>
      <c r="Y310" s="14" t="s">
        <v>10549</v>
      </c>
      <c r="Z310" s="14"/>
      <c r="AA310" s="14"/>
      <c r="AB310" s="14" t="s">
        <v>9355</v>
      </c>
      <c r="AC310" s="14" t="s">
        <v>9356</v>
      </c>
      <c r="AD310" s="14"/>
      <c r="AE310" s="14"/>
      <c r="AF310" s="14">
        <v>2623</v>
      </c>
      <c r="AG310" s="14">
        <v>70349</v>
      </c>
      <c r="AH310" s="14">
        <v>468</v>
      </c>
      <c r="AI310" s="14">
        <v>148130</v>
      </c>
      <c r="AJ310" s="14">
        <v>82991</v>
      </c>
      <c r="AK310" s="14">
        <v>0</v>
      </c>
      <c r="AL310" s="14">
        <v>62580</v>
      </c>
      <c r="AM310" s="14">
        <v>7789</v>
      </c>
      <c r="AN310" s="14">
        <v>2367</v>
      </c>
      <c r="AO310" s="14">
        <v>588</v>
      </c>
      <c r="AP310" s="14">
        <v>70219</v>
      </c>
      <c r="AQ310" s="14">
        <v>803</v>
      </c>
      <c r="AR310" s="14">
        <v>78419</v>
      </c>
      <c r="AS310" s="14">
        <v>55852</v>
      </c>
      <c r="AT310" s="14">
        <v>13859</v>
      </c>
      <c r="AU310" s="14">
        <v>1382</v>
      </c>
      <c r="AV310" s="14">
        <v>1241</v>
      </c>
      <c r="AW310" s="14">
        <v>0</v>
      </c>
      <c r="AX310" s="14">
        <v>2367</v>
      </c>
      <c r="AY310" s="14">
        <v>2652</v>
      </c>
      <c r="AZ310" s="14">
        <v>5137</v>
      </c>
      <c r="BA310" s="14">
        <v>588</v>
      </c>
      <c r="BB310" s="14">
        <v>0</v>
      </c>
      <c r="BC310" s="14">
        <v>25608</v>
      </c>
      <c r="BD310" s="14">
        <v>0</v>
      </c>
      <c r="BE310" s="14">
        <v>44611</v>
      </c>
      <c r="BF310" s="14">
        <v>44906</v>
      </c>
      <c r="BG310" s="14">
        <v>4902</v>
      </c>
      <c r="BH310" s="14">
        <v>0</v>
      </c>
      <c r="BI310" s="14">
        <v>12772</v>
      </c>
      <c r="BJ310" s="14">
        <v>0</v>
      </c>
      <c r="BK310" s="14">
        <v>26606</v>
      </c>
      <c r="BL310" s="14">
        <v>56385</v>
      </c>
      <c r="BM310" s="14">
        <v>0</v>
      </c>
      <c r="BN310" s="14">
        <v>7691</v>
      </c>
      <c r="BO310" s="14">
        <v>62658</v>
      </c>
      <c r="BP310" s="14">
        <v>0</v>
      </c>
      <c r="BQ310" s="14">
        <v>803</v>
      </c>
      <c r="BR310" s="14">
        <v>0</v>
      </c>
      <c r="BS310" s="14">
        <v>0</v>
      </c>
      <c r="BT310" s="14">
        <v>0</v>
      </c>
      <c r="BU310" s="14">
        <v>0</v>
      </c>
      <c r="BV310" s="14">
        <v>468</v>
      </c>
    </row>
    <row r="311" spans="1:74" s="38" customFormat="1">
      <c r="A311" s="14">
        <v>1767</v>
      </c>
      <c r="B311" s="14" t="s">
        <v>5513</v>
      </c>
      <c r="C311" s="14" t="str">
        <f>IF(D311=0,"Standard only",INDEX($AR$1:$BV$1,1,MATCH(D311,AR311:BV311,0)))</f>
        <v>LE_Ripe</v>
      </c>
      <c r="D311" s="14">
        <v>12618</v>
      </c>
      <c r="E311" s="13">
        <f>LOG10(D311)</f>
        <v>4.1009905230699646</v>
      </c>
      <c r="F311" s="14">
        <v>328.1388</v>
      </c>
      <c r="G311" s="14">
        <v>2.33</v>
      </c>
      <c r="H311" s="14" t="s">
        <v>25</v>
      </c>
      <c r="I311" s="14" t="s">
        <v>13000</v>
      </c>
      <c r="J311" s="14" t="s">
        <v>10180</v>
      </c>
      <c r="K311" s="14" t="s">
        <v>9174</v>
      </c>
      <c r="L311" s="14" t="s">
        <v>11843</v>
      </c>
      <c r="M311" s="12">
        <v>2.2000000000000002</v>
      </c>
      <c r="N311" s="14" t="s">
        <v>12997</v>
      </c>
      <c r="O311" s="14" t="s">
        <v>12997</v>
      </c>
      <c r="P311" s="14">
        <v>15</v>
      </c>
      <c r="Q311" s="14" t="s">
        <v>5514</v>
      </c>
      <c r="R311" s="14" t="s">
        <v>10179</v>
      </c>
      <c r="S311" s="14" t="s">
        <v>11297</v>
      </c>
      <c r="T311" s="14" t="s">
        <v>11586</v>
      </c>
      <c r="U311" s="14" t="s">
        <v>5515</v>
      </c>
      <c r="V311" s="14" t="s">
        <v>5516</v>
      </c>
      <c r="W311" s="12" t="str">
        <f>"piechart: colorlist=""#00FF00,#FFFFFF,#C0C0C0,#FFFF00,#0000FF,#000080,#008080,#800000,#808000,#800080,#FF0000,#FF00FF"" valuelist="""&amp;AF311&amp;","&amp;AG311&amp;","&amp;AH311&amp;","&amp;AI311&amp;","&amp;AJ311&amp;","&amp;AK311&amp;","&amp;AL311&amp;","&amp;AM311&amp;","&amp;AN311&amp;","&amp;AO311&amp;","&amp;AP311&amp;","&amp;AQ311&amp;""""</f>
        <v>piechart: colorlist="#00FF00,#FFFFFF,#C0C0C0,#FFFF00,#0000FF,#000080,#008080,#800000,#808000,#800080,#FF0000,#FF00FF" valuelist="0,9461,0,18077,10777,0,6954,2575,721,415,18009,0"</v>
      </c>
      <c r="X311" s="14" t="s">
        <v>10990</v>
      </c>
      <c r="Y311" s="14"/>
      <c r="Z311" s="14"/>
      <c r="AA311" s="14"/>
      <c r="AB311" s="14" t="s">
        <v>8937</v>
      </c>
      <c r="AC311" s="14" t="s">
        <v>9369</v>
      </c>
      <c r="AD311" s="14"/>
      <c r="AE311" s="14"/>
      <c r="AF311" s="14">
        <v>0</v>
      </c>
      <c r="AG311" s="14">
        <v>9461</v>
      </c>
      <c r="AH311" s="14">
        <v>0</v>
      </c>
      <c r="AI311" s="14">
        <v>18077</v>
      </c>
      <c r="AJ311" s="14">
        <v>10777</v>
      </c>
      <c r="AK311" s="14">
        <v>0</v>
      </c>
      <c r="AL311" s="14">
        <v>6954</v>
      </c>
      <c r="AM311" s="14">
        <v>2575</v>
      </c>
      <c r="AN311" s="14">
        <v>721</v>
      </c>
      <c r="AO311" s="14">
        <v>415</v>
      </c>
      <c r="AP311" s="14">
        <v>18009</v>
      </c>
      <c r="AQ311" s="14">
        <v>0</v>
      </c>
      <c r="AR311" s="14">
        <v>7495</v>
      </c>
      <c r="AS311" s="14">
        <v>8529</v>
      </c>
      <c r="AT311" s="14">
        <v>2053</v>
      </c>
      <c r="AU311" s="14">
        <v>0</v>
      </c>
      <c r="AV311" s="14">
        <v>0</v>
      </c>
      <c r="AW311" s="14">
        <v>0</v>
      </c>
      <c r="AX311" s="14">
        <v>721</v>
      </c>
      <c r="AY311" s="14">
        <v>1047</v>
      </c>
      <c r="AZ311" s="14">
        <v>1528</v>
      </c>
      <c r="BA311" s="14">
        <v>0</v>
      </c>
      <c r="BB311" s="14">
        <v>415</v>
      </c>
      <c r="BC311" s="14">
        <v>5391</v>
      </c>
      <c r="BD311" s="14">
        <v>0</v>
      </c>
      <c r="BE311" s="14">
        <v>12618</v>
      </c>
      <c r="BF311" s="14">
        <v>3686</v>
      </c>
      <c r="BG311" s="14">
        <v>738</v>
      </c>
      <c r="BH311" s="14">
        <v>0</v>
      </c>
      <c r="BI311" s="14">
        <v>2530</v>
      </c>
      <c r="BJ311" s="14">
        <v>0</v>
      </c>
      <c r="BK311" s="14">
        <v>3065</v>
      </c>
      <c r="BL311" s="14">
        <v>7712</v>
      </c>
      <c r="BM311" s="14">
        <v>0</v>
      </c>
      <c r="BN311" s="14">
        <v>1135</v>
      </c>
      <c r="BO311" s="14">
        <v>8326</v>
      </c>
      <c r="BP311" s="14">
        <v>0</v>
      </c>
      <c r="BQ311" s="14">
        <v>0</v>
      </c>
      <c r="BR311" s="14">
        <v>0</v>
      </c>
      <c r="BS311" s="14">
        <v>0</v>
      </c>
      <c r="BT311" s="14">
        <v>0</v>
      </c>
      <c r="BU311" s="14">
        <v>0</v>
      </c>
      <c r="BV311" s="14">
        <v>0</v>
      </c>
    </row>
    <row r="312" spans="1:74" s="38" customFormat="1">
      <c r="A312" s="14">
        <v>1892</v>
      </c>
      <c r="B312" s="14" t="s">
        <v>5803</v>
      </c>
      <c r="C312" s="14" t="str">
        <f>IF(D312=0,"Standard only",INDEX($AR$1:$BV$1,1,MATCH(D312,AR312:BV312,0)))</f>
        <v>OS_Root</v>
      </c>
      <c r="D312" s="14">
        <v>3267</v>
      </c>
      <c r="E312" s="13">
        <f>LOG10(D312)</f>
        <v>3.5141491344754372</v>
      </c>
      <c r="F312" s="14">
        <v>344.13319999999999</v>
      </c>
      <c r="G312" s="14">
        <v>1.82</v>
      </c>
      <c r="H312" s="14" t="s">
        <v>25</v>
      </c>
      <c r="I312" s="14" t="s">
        <v>13003</v>
      </c>
      <c r="J312" s="14" t="s">
        <v>10149</v>
      </c>
      <c r="K312" s="14" t="s">
        <v>21426</v>
      </c>
      <c r="L312" s="14" t="s">
        <v>11843</v>
      </c>
      <c r="M312" s="12">
        <v>2.2000000000000002</v>
      </c>
      <c r="N312" s="14" t="s">
        <v>12997</v>
      </c>
      <c r="O312" s="14" t="s">
        <v>12997</v>
      </c>
      <c r="P312" s="14">
        <v>15</v>
      </c>
      <c r="Q312" s="14" t="s">
        <v>5804</v>
      </c>
      <c r="R312" s="14" t="s">
        <v>10150</v>
      </c>
      <c r="S312" s="14" t="s">
        <v>5805</v>
      </c>
      <c r="T312" s="14" t="s">
        <v>11588</v>
      </c>
      <c r="U312" s="14" t="s">
        <v>5806</v>
      </c>
      <c r="V312" s="14" t="s">
        <v>5807</v>
      </c>
      <c r="W312" s="12" t="str">
        <f>"piechart: colorlist=""#00FF00,#FFFFFF,#C0C0C0,#FFFF00,#0000FF,#000080,#008080,#800000,#808000,#800080,#FF0000,#FF00FF"" valuelist="""&amp;AF312&amp;","&amp;AG312&amp;","&amp;AH312&amp;","&amp;AI312&amp;","&amp;AJ312&amp;","&amp;AK312&amp;","&amp;AL312&amp;","&amp;AM312&amp;","&amp;AN312&amp;","&amp;AO312&amp;","&amp;AP312&amp;","&amp;AQ312&amp;""""</f>
        <v>piechart: colorlist="#00FF00,#FFFFFF,#C0C0C0,#FFFF00,#0000FF,#000080,#008080,#800000,#808000,#800080,#FF0000,#FF00FF" valuelist="0,3820,0,5986,631,0,1308,0,0,0,3302,0"</v>
      </c>
      <c r="X312" s="14" t="s">
        <v>10983</v>
      </c>
      <c r="Y312" s="14"/>
      <c r="Z312" s="14"/>
      <c r="AA312" s="14"/>
      <c r="AB312" s="14"/>
      <c r="AC312" s="14"/>
      <c r="AD312" s="14"/>
      <c r="AE312" s="14"/>
      <c r="AF312" s="14">
        <v>0</v>
      </c>
      <c r="AG312" s="14">
        <v>3820</v>
      </c>
      <c r="AH312" s="14">
        <v>0</v>
      </c>
      <c r="AI312" s="14">
        <v>5986</v>
      </c>
      <c r="AJ312" s="14">
        <v>631</v>
      </c>
      <c r="AK312" s="14">
        <v>0</v>
      </c>
      <c r="AL312" s="14">
        <v>1308</v>
      </c>
      <c r="AM312" s="14">
        <v>0</v>
      </c>
      <c r="AN312" s="14">
        <v>0</v>
      </c>
      <c r="AO312" s="14">
        <v>0</v>
      </c>
      <c r="AP312" s="14">
        <v>3302</v>
      </c>
      <c r="AQ312" s="14">
        <v>0</v>
      </c>
      <c r="AR312" s="14">
        <v>2760</v>
      </c>
      <c r="AS312" s="14">
        <v>2387</v>
      </c>
      <c r="AT312" s="14">
        <v>839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1456</v>
      </c>
      <c r="BD312" s="14">
        <v>0</v>
      </c>
      <c r="BE312" s="14">
        <v>1846</v>
      </c>
      <c r="BF312" s="14">
        <v>784</v>
      </c>
      <c r="BG312" s="14">
        <v>0</v>
      </c>
      <c r="BH312" s="14">
        <v>0</v>
      </c>
      <c r="BI312" s="14">
        <v>524</v>
      </c>
      <c r="BJ312" s="14">
        <v>0</v>
      </c>
      <c r="BK312" s="14">
        <v>631</v>
      </c>
      <c r="BL312" s="14">
        <v>0</v>
      </c>
      <c r="BM312" s="14">
        <v>0</v>
      </c>
      <c r="BN312" s="14">
        <v>553</v>
      </c>
      <c r="BO312" s="14">
        <v>3267</v>
      </c>
      <c r="BP312" s="14">
        <v>0</v>
      </c>
      <c r="BQ312" s="14">
        <v>0</v>
      </c>
      <c r="BR312" s="14">
        <v>0</v>
      </c>
      <c r="BS312" s="14">
        <v>0</v>
      </c>
      <c r="BT312" s="14">
        <v>0</v>
      </c>
      <c r="BU312" s="14">
        <v>0</v>
      </c>
      <c r="BV312" s="14">
        <v>0</v>
      </c>
    </row>
    <row r="313" spans="1:74" s="38" customFormat="1">
      <c r="A313" s="12">
        <v>787</v>
      </c>
      <c r="B313" s="12" t="s">
        <v>15773</v>
      </c>
      <c r="C313" s="12" t="str">
        <f>IF(D313=0,"Standard only",INDEX($AR$1:$BV$1,1,MATCH(D313,AR313:BV313,0)))</f>
        <v>OP_Root</v>
      </c>
      <c r="D313" s="12">
        <v>28883</v>
      </c>
      <c r="E313" s="13">
        <f>LOG10(D313)</f>
        <v>4.4606423002473194</v>
      </c>
      <c r="F313" s="12">
        <v>341.10789999999997</v>
      </c>
      <c r="G313" s="12">
        <v>1.91</v>
      </c>
      <c r="H313" s="12" t="s">
        <v>13877</v>
      </c>
      <c r="I313" s="12" t="s">
        <v>15774</v>
      </c>
      <c r="J313" s="12" t="s">
        <v>21181</v>
      </c>
      <c r="K313" s="12" t="s">
        <v>8988</v>
      </c>
      <c r="L313" s="12" t="s">
        <v>11843</v>
      </c>
      <c r="M313" s="12">
        <v>2.2000000000000002</v>
      </c>
      <c r="N313" s="12" t="s">
        <v>21182</v>
      </c>
      <c r="O313" s="12" t="s">
        <v>12587</v>
      </c>
      <c r="P313" s="12">
        <v>11</v>
      </c>
      <c r="Q313" s="12" t="s">
        <v>5028</v>
      </c>
      <c r="R313" s="12" t="s">
        <v>15777</v>
      </c>
      <c r="S313" s="12" t="s">
        <v>15778</v>
      </c>
      <c r="T313" s="12" t="s">
        <v>15779</v>
      </c>
      <c r="U313" s="12" t="s">
        <v>15780</v>
      </c>
      <c r="V313" s="12" t="s">
        <v>15781</v>
      </c>
      <c r="W313" s="12" t="str">
        <f>"piechart: colorlist=""#00FF00,#FFFFFF,#C0C0C0,#FFFF00,#0000FF,#000080,#008080,#800000,#808000,#800080,#FF0000,#FF00FF"" valuelist="""&amp;AF313&amp;","&amp;AG313&amp;","&amp;AH313&amp;","&amp;AI313&amp;","&amp;AJ313&amp;","&amp;AK313&amp;","&amp;AL313&amp;","&amp;AM313&amp;","&amp;AN313&amp;","&amp;AO313&amp;","&amp;AP313&amp;","&amp;AQ313&amp;""""</f>
        <v>piechart: colorlist="#00FF00,#FFFFFF,#C0C0C0,#FFFF00,#0000FF,#000080,#008080,#800000,#808000,#800080,#FF0000,#FF00FF" valuelist="0,0,800,0,0,28883,0,0,0,0,0,0"</v>
      </c>
      <c r="X313" s="12"/>
      <c r="Y313" s="12"/>
      <c r="Z313" s="12"/>
      <c r="AA313" s="12"/>
      <c r="AB313" s="12" t="s">
        <v>21183</v>
      </c>
      <c r="AC313" s="12"/>
      <c r="AD313" s="12"/>
      <c r="AE313" s="12"/>
      <c r="AF313" s="12">
        <v>0</v>
      </c>
      <c r="AG313" s="12">
        <v>0</v>
      </c>
      <c r="AH313" s="12">
        <v>800</v>
      </c>
      <c r="AI313" s="12">
        <v>0</v>
      </c>
      <c r="AJ313" s="12">
        <v>0</v>
      </c>
      <c r="AK313" s="12">
        <v>28883</v>
      </c>
      <c r="AL313" s="12">
        <v>0</v>
      </c>
      <c r="AM313" s="12">
        <v>0</v>
      </c>
      <c r="AN313" s="12">
        <v>0</v>
      </c>
      <c r="AO313" s="12">
        <v>0</v>
      </c>
      <c r="AP313" s="12">
        <v>0</v>
      </c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>
        <v>0</v>
      </c>
      <c r="BI313" s="12">
        <v>0</v>
      </c>
      <c r="BJ313" s="12">
        <v>0</v>
      </c>
      <c r="BK313" s="12">
        <v>0</v>
      </c>
      <c r="BL313" s="12">
        <v>0</v>
      </c>
      <c r="BM313" s="12">
        <v>28883</v>
      </c>
      <c r="BN313" s="12">
        <v>0</v>
      </c>
      <c r="BO313" s="12">
        <v>0</v>
      </c>
      <c r="BP313" s="12">
        <v>0</v>
      </c>
      <c r="BQ313" s="12">
        <v>0</v>
      </c>
      <c r="BR313" s="12">
        <v>0</v>
      </c>
      <c r="BS313" s="12">
        <v>800</v>
      </c>
      <c r="BT313" s="12">
        <v>0</v>
      </c>
      <c r="BU313" s="12">
        <v>0</v>
      </c>
      <c r="BV313" s="12">
        <v>0</v>
      </c>
    </row>
    <row r="314" spans="1:74" s="38" customFormat="1">
      <c r="A314" s="14">
        <v>1666</v>
      </c>
      <c r="B314" s="14" t="s">
        <v>5321</v>
      </c>
      <c r="C314" s="14" t="str">
        <f>IF(D314=0,"Standard only",INDEX($AR$1:$BV$1,1,MATCH(D314,AR314:BV314,0)))</f>
        <v>AC_Root</v>
      </c>
      <c r="D314" s="14">
        <v>4680</v>
      </c>
      <c r="E314" s="13">
        <f>LOG10(D314)</f>
        <v>3.6702458530741242</v>
      </c>
      <c r="F314" s="14">
        <v>314.26909999999998</v>
      </c>
      <c r="G314" s="14">
        <v>7.04</v>
      </c>
      <c r="H314" s="14" t="s">
        <v>25</v>
      </c>
      <c r="I314" s="14" t="s">
        <v>13185</v>
      </c>
      <c r="J314" s="14" t="s">
        <v>9432</v>
      </c>
      <c r="K314" s="14" t="s">
        <v>9040</v>
      </c>
      <c r="L314" s="14" t="s">
        <v>11843</v>
      </c>
      <c r="M314" s="12">
        <v>2.2000000000000002</v>
      </c>
      <c r="N314" s="14" t="s">
        <v>9516</v>
      </c>
      <c r="O314" s="14" t="s">
        <v>12587</v>
      </c>
      <c r="P314" s="14">
        <v>18</v>
      </c>
      <c r="Q314" s="14" t="s">
        <v>5322</v>
      </c>
      <c r="R314" s="16" t="s">
        <v>9433</v>
      </c>
      <c r="S314" s="14" t="s">
        <v>11321</v>
      </c>
      <c r="T314" s="14" t="s">
        <v>11398</v>
      </c>
      <c r="U314" s="14" t="s">
        <v>5323</v>
      </c>
      <c r="V314" s="14" t="s">
        <v>5324</v>
      </c>
      <c r="W314" s="12" t="str">
        <f>"piechart: colorlist=""#00FF00,#FFFFFF,#C0C0C0,#FFFF00,#0000FF,#000080,#008080,#800000,#808000,#800080,#FF0000,#FF00FF"" valuelist="""&amp;AF314&amp;","&amp;AG314&amp;","&amp;AH314&amp;","&amp;AI314&amp;","&amp;AJ314&amp;","&amp;AK314&amp;","&amp;AL314&amp;","&amp;AM314&amp;","&amp;AN314&amp;","&amp;AO314&amp;","&amp;AP314&amp;","&amp;AQ314&amp;""""</f>
        <v>piechart: colorlist="#00FF00,#FFFFFF,#C0C0C0,#FFFF00,#0000FF,#000080,#008080,#800000,#808000,#800080,#FF0000,#FF00FF" valuelist="0,0,0,7291,0,0,0,0,0,0,0,0"</v>
      </c>
      <c r="X314" s="14" t="s">
        <v>13223</v>
      </c>
      <c r="Y314" s="14"/>
      <c r="Z314" s="14"/>
      <c r="AA314" s="14"/>
      <c r="AB314" s="14"/>
      <c r="AC314" s="14"/>
      <c r="AD314" s="14"/>
      <c r="AE314" s="14"/>
      <c r="AF314" s="14">
        <v>0</v>
      </c>
      <c r="AG314" s="14">
        <v>0</v>
      </c>
      <c r="AH314" s="14">
        <v>0</v>
      </c>
      <c r="AI314" s="14">
        <v>7291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361</v>
      </c>
      <c r="AS314" s="14">
        <v>2250</v>
      </c>
      <c r="AT314" s="14">
        <v>4680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>
        <v>0</v>
      </c>
      <c r="BP314" s="14">
        <v>0</v>
      </c>
      <c r="BQ314" s="14">
        <v>0</v>
      </c>
      <c r="BR314" s="14">
        <v>0</v>
      </c>
      <c r="BS314" s="14">
        <v>0</v>
      </c>
      <c r="BT314" s="14">
        <v>0</v>
      </c>
      <c r="BU314" s="14">
        <v>0</v>
      </c>
      <c r="BV314" s="14">
        <v>0</v>
      </c>
    </row>
    <row r="315" spans="1:74" s="38" customFormat="1">
      <c r="A315" s="14">
        <v>1679</v>
      </c>
      <c r="B315" s="14" t="s">
        <v>5358</v>
      </c>
      <c r="C315" s="14" t="str">
        <f>IF(D315=0,"Standard only",INDEX($AR$1:$BV$1,1,MATCH(D315,AR315:BV315,0)))</f>
        <v>AC_Root</v>
      </c>
      <c r="D315" s="14">
        <v>62239</v>
      </c>
      <c r="E315" s="13">
        <f>LOG10(D315)</f>
        <v>4.794062606186472</v>
      </c>
      <c r="F315" s="14">
        <v>316.28609999999998</v>
      </c>
      <c r="G315" s="14">
        <v>7.3</v>
      </c>
      <c r="H315" s="14" t="s">
        <v>25</v>
      </c>
      <c r="I315" s="14" t="s">
        <v>13186</v>
      </c>
      <c r="J315" s="14" t="s">
        <v>9429</v>
      </c>
      <c r="K315" s="14" t="s">
        <v>8988</v>
      </c>
      <c r="L315" s="14" t="s">
        <v>11843</v>
      </c>
      <c r="M315" s="12">
        <v>2.2000000000000002</v>
      </c>
      <c r="N315" s="14" t="s">
        <v>9516</v>
      </c>
      <c r="O315" s="14" t="s">
        <v>12587</v>
      </c>
      <c r="P315" s="14">
        <v>18</v>
      </c>
      <c r="Q315" s="14" t="s">
        <v>5348</v>
      </c>
      <c r="R315" s="16" t="s">
        <v>9430</v>
      </c>
      <c r="S315" s="14" t="s">
        <v>5349</v>
      </c>
      <c r="T315" s="14" t="s">
        <v>11630</v>
      </c>
      <c r="U315" s="14" t="s">
        <v>5359</v>
      </c>
      <c r="V315" s="14" t="s">
        <v>5360</v>
      </c>
      <c r="W315" s="12" t="str">
        <f>"piechart: colorlist=""#00FF00,#FFFFFF,#C0C0C0,#FFFF00,#0000FF,#000080,#008080,#800000,#808000,#800080,#FF0000,#FF00FF"" valuelist="""&amp;AF315&amp;","&amp;AG315&amp;","&amp;AH315&amp;","&amp;AI315&amp;","&amp;AJ315&amp;","&amp;AK315&amp;","&amp;AL315&amp;","&amp;AM315&amp;","&amp;AN315&amp;","&amp;AO315&amp;","&amp;AP315&amp;","&amp;AQ315&amp;""""</f>
        <v>piechart: colorlist="#00FF00,#FFFFFF,#C0C0C0,#FFFF00,#0000FF,#000080,#008080,#800000,#808000,#800080,#FF0000,#FF00FF" valuelist="0,0,547,79897,0,0,0,0,0,0,0,0"</v>
      </c>
      <c r="X315" s="14" t="s">
        <v>9431</v>
      </c>
      <c r="Y315" s="14"/>
      <c r="Z315" s="14"/>
      <c r="AA315" s="14"/>
      <c r="AB315" s="14"/>
      <c r="AC315" s="14"/>
      <c r="AD315" s="14"/>
      <c r="AE315" s="14"/>
      <c r="AF315" s="14">
        <v>0</v>
      </c>
      <c r="AG315" s="14">
        <v>0</v>
      </c>
      <c r="AH315" s="14">
        <v>547</v>
      </c>
      <c r="AI315" s="14">
        <v>79897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3172</v>
      </c>
      <c r="AS315" s="14">
        <v>14486</v>
      </c>
      <c r="AT315" s="14">
        <v>62239</v>
      </c>
      <c r="AU315" s="14">
        <v>0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  <c r="BP315" s="14">
        <v>0</v>
      </c>
      <c r="BQ315" s="14">
        <v>0</v>
      </c>
      <c r="BR315" s="14">
        <v>0</v>
      </c>
      <c r="BS315" s="14">
        <v>0</v>
      </c>
      <c r="BT315" s="14">
        <v>0</v>
      </c>
      <c r="BU315" s="14">
        <v>0</v>
      </c>
      <c r="BV315" s="14">
        <v>547</v>
      </c>
    </row>
    <row r="316" spans="1:74" s="38" customFormat="1">
      <c r="A316" s="14">
        <v>1677</v>
      </c>
      <c r="B316" s="14" t="s">
        <v>5352</v>
      </c>
      <c r="C316" s="14" t="str">
        <f>IF(D316=0,"Standard only",INDEX($AR$1:$BV$1,1,MATCH(D316,AR316:BV316,0)))</f>
        <v>GG_Root</v>
      </c>
      <c r="D316" s="14">
        <v>3078</v>
      </c>
      <c r="E316" s="13">
        <f>LOG10(D316)</f>
        <v>3.4882686154954601</v>
      </c>
      <c r="F316" s="14">
        <v>316.28460000000001</v>
      </c>
      <c r="G316" s="14">
        <v>7.59</v>
      </c>
      <c r="H316" s="14" t="s">
        <v>25</v>
      </c>
      <c r="I316" s="14" t="s">
        <v>13187</v>
      </c>
      <c r="J316" s="14" t="s">
        <v>11868</v>
      </c>
      <c r="K316" s="14" t="s">
        <v>8988</v>
      </c>
      <c r="L316" s="14" t="s">
        <v>11843</v>
      </c>
      <c r="M316" s="12">
        <v>2.2000000000000002</v>
      </c>
      <c r="N316" s="14" t="s">
        <v>9516</v>
      </c>
      <c r="O316" s="14" t="s">
        <v>12587</v>
      </c>
      <c r="P316" s="14">
        <v>18</v>
      </c>
      <c r="Q316" s="14" t="s">
        <v>5348</v>
      </c>
      <c r="R316" s="14" t="s">
        <v>9430</v>
      </c>
      <c r="S316" s="14" t="s">
        <v>5349</v>
      </c>
      <c r="T316" s="14" t="s">
        <v>11630</v>
      </c>
      <c r="U316" s="14" t="s">
        <v>5353</v>
      </c>
      <c r="V316" s="14" t="s">
        <v>5354</v>
      </c>
      <c r="W316" s="12" t="str">
        <f>"piechart: colorlist=""#00FF00,#FFFFFF,#C0C0C0,#FFFF00,#0000FF,#000080,#008080,#800000,#808000,#800080,#FF0000,#FF00FF"" valuelist="""&amp;AF316&amp;","&amp;AG316&amp;","&amp;AH316&amp;","&amp;AI316&amp;","&amp;AJ316&amp;","&amp;AK316&amp;","&amp;AL316&amp;","&amp;AM316&amp;","&amp;AN316&amp;","&amp;AO316&amp;","&amp;AP316&amp;","&amp;AQ316&amp;""""</f>
        <v>piechart: colorlist="#00FF00,#FFFFFF,#C0C0C0,#FFFF00,#0000FF,#000080,#008080,#800000,#808000,#800080,#FF0000,#FF00FF" valuelist="0,0,0,1821,3202,0,0,1004,4399,2080,5282,3719"</v>
      </c>
      <c r="X316" s="14" t="s">
        <v>13224</v>
      </c>
      <c r="Y316" s="14"/>
      <c r="Z316" s="14"/>
      <c r="AA316" s="14"/>
      <c r="AB316" s="14" t="s">
        <v>11870</v>
      </c>
      <c r="AC316" s="14"/>
      <c r="AD316" s="14"/>
      <c r="AE316" s="14"/>
      <c r="AF316" s="14">
        <v>0</v>
      </c>
      <c r="AG316" s="14">
        <v>0</v>
      </c>
      <c r="AH316" s="14">
        <v>0</v>
      </c>
      <c r="AI316" s="14">
        <v>1821</v>
      </c>
      <c r="AJ316" s="14">
        <v>3202</v>
      </c>
      <c r="AK316" s="14">
        <v>0</v>
      </c>
      <c r="AL316" s="14">
        <v>0</v>
      </c>
      <c r="AM316" s="14">
        <v>1004</v>
      </c>
      <c r="AN316" s="14">
        <v>4399</v>
      </c>
      <c r="AO316" s="14">
        <v>2080</v>
      </c>
      <c r="AP316" s="14">
        <v>5282</v>
      </c>
      <c r="AQ316" s="14">
        <v>3719</v>
      </c>
      <c r="AR316" s="14">
        <v>1037</v>
      </c>
      <c r="AS316" s="14">
        <v>784</v>
      </c>
      <c r="AT316" s="14">
        <v>0</v>
      </c>
      <c r="AU316" s="14">
        <v>0</v>
      </c>
      <c r="AV316" s="14">
        <v>0</v>
      </c>
      <c r="AW316" s="14">
        <v>1321</v>
      </c>
      <c r="AX316" s="14">
        <v>3078</v>
      </c>
      <c r="AY316" s="14">
        <v>0</v>
      </c>
      <c r="AZ316" s="14">
        <v>1004</v>
      </c>
      <c r="BA316" s="14">
        <v>910</v>
      </c>
      <c r="BB316" s="14">
        <v>1170</v>
      </c>
      <c r="BC316" s="14">
        <v>2532</v>
      </c>
      <c r="BD316" s="14">
        <v>1934</v>
      </c>
      <c r="BE316" s="14">
        <v>816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353</v>
      </c>
      <c r="BL316" s="14">
        <v>2849</v>
      </c>
      <c r="BM316" s="14">
        <v>0</v>
      </c>
      <c r="BN316" s="14">
        <v>0</v>
      </c>
      <c r="BO316" s="14">
        <v>0</v>
      </c>
      <c r="BP316" s="14">
        <v>2106</v>
      </c>
      <c r="BQ316" s="14">
        <v>1613</v>
      </c>
      <c r="BR316" s="14">
        <v>0</v>
      </c>
      <c r="BS316" s="14">
        <v>0</v>
      </c>
      <c r="BT316" s="14">
        <v>0</v>
      </c>
      <c r="BU316" s="14">
        <v>0</v>
      </c>
      <c r="BV316" s="14">
        <v>0</v>
      </c>
    </row>
    <row r="317" spans="1:74" s="38" customFormat="1">
      <c r="A317" s="14">
        <v>1696</v>
      </c>
      <c r="B317" s="14" t="s">
        <v>1233</v>
      </c>
      <c r="C317" s="14" t="str">
        <f>IF(D317=0,"Standard only",INDEX($AR$1:$BV$1,1,MATCH(D317,AR317:BV317,0)))</f>
        <v>ZM_Root</v>
      </c>
      <c r="D317" s="14">
        <v>10467</v>
      </c>
      <c r="E317" s="13">
        <f>LOG10(D317)</f>
        <v>4.0198222241677737</v>
      </c>
      <c r="F317" s="14">
        <v>318.2998</v>
      </c>
      <c r="G317" s="14">
        <v>7.82</v>
      </c>
      <c r="H317" s="14" t="s">
        <v>25</v>
      </c>
      <c r="I317" s="14" t="s">
        <v>13188</v>
      </c>
      <c r="J317" s="14" t="s">
        <v>9516</v>
      </c>
      <c r="K317" s="14" t="s">
        <v>8847</v>
      </c>
      <c r="L317" s="14" t="s">
        <v>11843</v>
      </c>
      <c r="M317" s="14">
        <v>2.1</v>
      </c>
      <c r="N317" s="14" t="s">
        <v>11039</v>
      </c>
      <c r="O317" s="14" t="s">
        <v>12587</v>
      </c>
      <c r="P317" s="14">
        <v>18</v>
      </c>
      <c r="Q317" s="14" t="s">
        <v>1234</v>
      </c>
      <c r="R317" s="14" t="s">
        <v>9517</v>
      </c>
      <c r="S317" s="14" t="s">
        <v>11322</v>
      </c>
      <c r="T317" s="14" t="s">
        <v>11631</v>
      </c>
      <c r="U317" s="14" t="s">
        <v>1235</v>
      </c>
      <c r="V317" s="14" t="s">
        <v>1236</v>
      </c>
      <c r="W317" s="12" t="str">
        <f>"piechart: colorlist=""#00FF00,#FFFFFF,#C0C0C0,#FFFF00,#0000FF,#000080,#008080,#800000,#808000,#800080,#FF0000,#FF00FF"" valuelist="""&amp;AF317&amp;","&amp;AG317&amp;","&amp;AH317&amp;","&amp;AI317&amp;","&amp;AJ317&amp;","&amp;AK317&amp;","&amp;AL317&amp;","&amp;AM317&amp;","&amp;AN317&amp;","&amp;AO317&amp;","&amp;AP317&amp;","&amp;AQ317&amp;""""</f>
        <v>piechart: colorlist="#00FF00,#FFFFFF,#C0C0C0,#FFFF00,#0000FF,#000080,#008080,#800000,#808000,#800080,#FF0000,#FF00FF" valuelist="0,4081,16599,2505,2060,0,0,0,0,0,3045,0"</v>
      </c>
      <c r="X317" s="14" t="s">
        <v>9518</v>
      </c>
      <c r="Y317" s="14"/>
      <c r="Z317" s="14"/>
      <c r="AA317" s="14"/>
      <c r="AB317" s="14" t="s">
        <v>9519</v>
      </c>
      <c r="AC317" s="14"/>
      <c r="AD317" s="14"/>
      <c r="AE317" s="14"/>
      <c r="AF317" s="14">
        <v>0</v>
      </c>
      <c r="AG317" s="14">
        <v>4081</v>
      </c>
      <c r="AH317" s="14">
        <v>16599</v>
      </c>
      <c r="AI317" s="14">
        <v>2505</v>
      </c>
      <c r="AJ317" s="14">
        <v>2060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3045</v>
      </c>
      <c r="AQ317" s="14">
        <v>0</v>
      </c>
      <c r="AR317" s="14">
        <v>1901</v>
      </c>
      <c r="AS317" s="14">
        <v>604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1329</v>
      </c>
      <c r="BD317" s="14">
        <v>658</v>
      </c>
      <c r="BE317" s="14">
        <v>1058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2060</v>
      </c>
      <c r="BM317" s="14">
        <v>0</v>
      </c>
      <c r="BN317" s="14">
        <v>640</v>
      </c>
      <c r="BO317" s="14">
        <v>3441</v>
      </c>
      <c r="BP317" s="14">
        <v>0</v>
      </c>
      <c r="BQ317" s="14">
        <v>0</v>
      </c>
      <c r="BR317" s="14">
        <v>0</v>
      </c>
      <c r="BS317" s="14">
        <v>2246</v>
      </c>
      <c r="BT317" s="14">
        <v>10467</v>
      </c>
      <c r="BU317" s="14">
        <v>1397</v>
      </c>
      <c r="BV317" s="14">
        <v>2489</v>
      </c>
    </row>
    <row r="318" spans="1:74" s="38" customFormat="1">
      <c r="A318" s="14">
        <v>1697</v>
      </c>
      <c r="B318" s="14" t="s">
        <v>1237</v>
      </c>
      <c r="C318" s="14" t="str">
        <f>IF(D318=0,"Standard only",INDEX($AR$1:$BV$1,1,MATCH(D318,AR318:BV318,0)))</f>
        <v>ZM_Leaf</v>
      </c>
      <c r="D318" s="14">
        <v>1129</v>
      </c>
      <c r="E318" s="13">
        <f>LOG10(D318)</f>
        <v>3.0526939419249679</v>
      </c>
      <c r="F318" s="14">
        <v>318.29939999999999</v>
      </c>
      <c r="G318" s="14">
        <v>7.96</v>
      </c>
      <c r="H318" s="14" t="s">
        <v>25</v>
      </c>
      <c r="I318" s="14" t="s">
        <v>13189</v>
      </c>
      <c r="J318" s="14" t="s">
        <v>9516</v>
      </c>
      <c r="K318" s="14" t="s">
        <v>21709</v>
      </c>
      <c r="L318" s="14" t="s">
        <v>11843</v>
      </c>
      <c r="M318" s="14">
        <v>2.1</v>
      </c>
      <c r="N318" s="14" t="s">
        <v>11039</v>
      </c>
      <c r="O318" s="14" t="s">
        <v>12587</v>
      </c>
      <c r="P318" s="14">
        <v>18</v>
      </c>
      <c r="Q318" s="14" t="s">
        <v>1234</v>
      </c>
      <c r="R318" s="14" t="s">
        <v>9517</v>
      </c>
      <c r="S318" s="14" t="s">
        <v>11322</v>
      </c>
      <c r="T318" s="14" t="s">
        <v>11631</v>
      </c>
      <c r="U318" s="14" t="s">
        <v>1238</v>
      </c>
      <c r="V318" s="14" t="s">
        <v>1239</v>
      </c>
      <c r="W318" s="12" t="str">
        <f>"piechart: colorlist=""#00FF00,#FFFFFF,#C0C0C0,#FFFF00,#0000FF,#000080,#008080,#800000,#808000,#800080,#FF0000,#FF00FF"" valuelist="""&amp;AF318&amp;","&amp;AG318&amp;","&amp;AH318&amp;","&amp;AI318&amp;","&amp;AJ318&amp;","&amp;AK318&amp;","&amp;AL318&amp;","&amp;AM318&amp;","&amp;AN318&amp;","&amp;AO318&amp;","&amp;AP318&amp;","&amp;AQ318&amp;""""</f>
        <v>piechart: colorlist="#00FF00,#FFFFFF,#C0C0C0,#FFFF00,#0000FF,#000080,#008080,#800000,#808000,#800080,#FF0000,#FF00FF" valuelist="0,0,1885,979,0,0,0,696,1163,628,797,426"</v>
      </c>
      <c r="X318" s="14" t="s">
        <v>9520</v>
      </c>
      <c r="Y318" s="14"/>
      <c r="Z318" s="14"/>
      <c r="AA318" s="14"/>
      <c r="AB318" s="14" t="s">
        <v>9519</v>
      </c>
      <c r="AC318" s="14"/>
      <c r="AD318" s="14"/>
      <c r="AE318" s="14"/>
      <c r="AF318" s="14">
        <v>0</v>
      </c>
      <c r="AG318" s="14">
        <v>0</v>
      </c>
      <c r="AH318" s="14">
        <v>1885</v>
      </c>
      <c r="AI318" s="14">
        <v>979</v>
      </c>
      <c r="AJ318" s="14">
        <v>0</v>
      </c>
      <c r="AK318" s="14">
        <v>0</v>
      </c>
      <c r="AL318" s="14">
        <v>0</v>
      </c>
      <c r="AM318" s="14">
        <v>696</v>
      </c>
      <c r="AN318" s="14">
        <v>1163</v>
      </c>
      <c r="AO318" s="14">
        <v>628</v>
      </c>
      <c r="AP318" s="14">
        <v>797</v>
      </c>
      <c r="AQ318" s="14">
        <v>426</v>
      </c>
      <c r="AR318" s="14">
        <v>0</v>
      </c>
      <c r="AS318" s="14">
        <v>0</v>
      </c>
      <c r="AT318" s="14">
        <v>979</v>
      </c>
      <c r="AU318" s="14">
        <v>0</v>
      </c>
      <c r="AV318" s="14">
        <v>0</v>
      </c>
      <c r="AW318" s="14">
        <v>367</v>
      </c>
      <c r="AX318" s="14">
        <v>796</v>
      </c>
      <c r="AY318" s="14">
        <v>0</v>
      </c>
      <c r="AZ318" s="14">
        <v>696</v>
      </c>
      <c r="BA318" s="14">
        <v>0</v>
      </c>
      <c r="BB318" s="14">
        <v>628</v>
      </c>
      <c r="BC318" s="14">
        <v>797</v>
      </c>
      <c r="BD318" s="14">
        <v>0</v>
      </c>
      <c r="BE318" s="14">
        <v>0</v>
      </c>
      <c r="BF318" s="14">
        <v>0</v>
      </c>
      <c r="BG318" s="14">
        <v>0</v>
      </c>
      <c r="BH318" s="14">
        <v>0</v>
      </c>
      <c r="BI318" s="14">
        <v>0</v>
      </c>
      <c r="BJ318" s="14">
        <v>0</v>
      </c>
      <c r="BK318" s="14">
        <v>0</v>
      </c>
      <c r="BL318" s="14">
        <v>0</v>
      </c>
      <c r="BM318" s="14">
        <v>0</v>
      </c>
      <c r="BN318" s="14">
        <v>0</v>
      </c>
      <c r="BO318" s="14">
        <v>0</v>
      </c>
      <c r="BP318" s="14">
        <v>0</v>
      </c>
      <c r="BQ318" s="14">
        <v>426</v>
      </c>
      <c r="BR318" s="14">
        <v>0</v>
      </c>
      <c r="BS318" s="14">
        <v>1129</v>
      </c>
      <c r="BT318" s="14">
        <v>0</v>
      </c>
      <c r="BU318" s="14">
        <v>756</v>
      </c>
      <c r="BV318" s="14">
        <v>0</v>
      </c>
    </row>
    <row r="319" spans="1:74" s="38" customFormat="1">
      <c r="A319" s="12">
        <v>1223</v>
      </c>
      <c r="B319" s="12" t="s">
        <v>15783</v>
      </c>
      <c r="C319" s="12" t="str">
        <f>IF(D319=0,"Standard only",INDEX($AR$1:$BV$1,1,MATCH(D319,AR319:BV319,0)))</f>
        <v>GG_LeafStem</v>
      </c>
      <c r="D319" s="12">
        <v>2288</v>
      </c>
      <c r="E319" s="13">
        <f>LOG10(D319)</f>
        <v>3.3594560201209864</v>
      </c>
      <c r="F319" s="12">
        <v>452.27730000000003</v>
      </c>
      <c r="G319" s="12">
        <v>9.85</v>
      </c>
      <c r="H319" s="12" t="s">
        <v>13376</v>
      </c>
      <c r="I319" s="12" t="s">
        <v>13157</v>
      </c>
      <c r="J319" s="12" t="s">
        <v>21847</v>
      </c>
      <c r="K319" s="12" t="s">
        <v>16417</v>
      </c>
      <c r="L319" s="12" t="s">
        <v>11843</v>
      </c>
      <c r="M319" s="12">
        <v>2.1</v>
      </c>
      <c r="N319" s="12" t="s">
        <v>11041</v>
      </c>
      <c r="O319" s="12" t="s">
        <v>12587</v>
      </c>
      <c r="P319" s="12">
        <v>21</v>
      </c>
      <c r="Q319" s="12" t="s">
        <v>1736</v>
      </c>
      <c r="R319" s="12" t="s">
        <v>10041</v>
      </c>
      <c r="S319" s="12" t="s">
        <v>11313</v>
      </c>
      <c r="T319" s="12" t="s">
        <v>11618</v>
      </c>
      <c r="U319" s="12" t="s">
        <v>15785</v>
      </c>
      <c r="V319" s="12" t="s">
        <v>15786</v>
      </c>
      <c r="W319" s="12" t="str">
        <f>"piechart: colorlist=""#00FF00,#FFFFFF,#C0C0C0,#FFFF00,#0000FF,#000080,#008080,#800000,#808000,#800080,#FF0000,#FF00FF"" valuelist="""&amp;AF319&amp;","&amp;AG319&amp;","&amp;AH319&amp;","&amp;AI319&amp;","&amp;AJ319&amp;","&amp;AK319&amp;","&amp;AL319&amp;","&amp;AM319&amp;","&amp;AN319&amp;","&amp;AO319&amp;","&amp;AP319&amp;","&amp;AQ319&amp;""""</f>
        <v>piechart: colorlist="#00FF00,#FFFFFF,#C0C0C0,#FFFF00,#0000FF,#000080,#008080,#800000,#808000,#800080,#FF0000,#FF00FF" valuelist="0,0,429,0,0,0,0,1399,3399,1813,0,3168"</v>
      </c>
      <c r="X319" s="12" t="s">
        <v>15787</v>
      </c>
      <c r="Y319" s="12"/>
      <c r="Z319" s="12"/>
      <c r="AA319" s="12"/>
      <c r="AB319" s="12" t="s">
        <v>21848</v>
      </c>
      <c r="AC319" s="12"/>
      <c r="AD319" s="12"/>
      <c r="AE319" s="12"/>
      <c r="AF319" s="12">
        <v>0</v>
      </c>
      <c r="AG319" s="12">
        <v>0</v>
      </c>
      <c r="AH319" s="12">
        <v>429</v>
      </c>
      <c r="AI319" s="12">
        <v>0</v>
      </c>
      <c r="AJ319" s="12">
        <v>0</v>
      </c>
      <c r="AK319" s="12">
        <v>0</v>
      </c>
      <c r="AL319" s="12">
        <v>0</v>
      </c>
      <c r="AM319" s="12">
        <v>1399</v>
      </c>
      <c r="AN319" s="12">
        <v>3399</v>
      </c>
      <c r="AO319" s="12">
        <v>1813</v>
      </c>
      <c r="AP319" s="12">
        <v>0</v>
      </c>
      <c r="AQ319" s="12">
        <v>3168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2288</v>
      </c>
      <c r="AX319" s="12">
        <v>1111</v>
      </c>
      <c r="AY319" s="12">
        <v>712</v>
      </c>
      <c r="AZ319" s="12">
        <v>687</v>
      </c>
      <c r="BA319" s="12">
        <v>769</v>
      </c>
      <c r="BB319" s="12">
        <v>1044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>
        <v>0</v>
      </c>
      <c r="BI319" s="12">
        <v>0</v>
      </c>
      <c r="BJ319" s="12">
        <v>0</v>
      </c>
      <c r="BK319" s="12">
        <v>0</v>
      </c>
      <c r="BL319" s="12">
        <v>0</v>
      </c>
      <c r="BM319" s="12">
        <v>0</v>
      </c>
      <c r="BN319" s="12">
        <v>0</v>
      </c>
      <c r="BO319" s="12">
        <v>0</v>
      </c>
      <c r="BP319" s="12">
        <v>1382</v>
      </c>
      <c r="BQ319" s="12">
        <v>1786</v>
      </c>
      <c r="BR319" s="12">
        <v>0</v>
      </c>
      <c r="BS319" s="12">
        <v>0</v>
      </c>
      <c r="BT319" s="12">
        <v>0</v>
      </c>
      <c r="BU319" s="12">
        <v>429</v>
      </c>
      <c r="BV319" s="12">
        <v>0</v>
      </c>
    </row>
    <row r="320" spans="1:74" s="38" customFormat="1">
      <c r="A320" s="12">
        <v>1224</v>
      </c>
      <c r="B320" s="12" t="s">
        <v>15789</v>
      </c>
      <c r="C320" s="12" t="str">
        <f>IF(D320=0,"Standard only",INDEX($AR$1:$BV$1,1,MATCH(D320,AR320:BV320,0)))</f>
        <v>ZM_Seed</v>
      </c>
      <c r="D320" s="12">
        <v>5202</v>
      </c>
      <c r="E320" s="13">
        <f>LOG10(D320)</f>
        <v>3.7161703478598538</v>
      </c>
      <c r="F320" s="12">
        <v>452.27659999999997</v>
      </c>
      <c r="G320" s="12">
        <v>9.98</v>
      </c>
      <c r="H320" s="12" t="s">
        <v>13376</v>
      </c>
      <c r="I320" s="12" t="s">
        <v>13157</v>
      </c>
      <c r="J320" s="12" t="s">
        <v>21847</v>
      </c>
      <c r="K320" s="12" t="s">
        <v>8988</v>
      </c>
      <c r="L320" s="12" t="s">
        <v>11843</v>
      </c>
      <c r="M320" s="12">
        <v>2.2000000000000002</v>
      </c>
      <c r="N320" s="12" t="s">
        <v>11041</v>
      </c>
      <c r="O320" s="12" t="s">
        <v>12587</v>
      </c>
      <c r="P320" s="12">
        <v>21</v>
      </c>
      <c r="Q320" s="12" t="s">
        <v>1736</v>
      </c>
      <c r="R320" s="12" t="s">
        <v>10041</v>
      </c>
      <c r="S320" s="12" t="s">
        <v>11313</v>
      </c>
      <c r="T320" s="12" t="s">
        <v>11618</v>
      </c>
      <c r="U320" s="12" t="s">
        <v>15790</v>
      </c>
      <c r="V320" s="12" t="s">
        <v>15791</v>
      </c>
      <c r="W320" s="12" t="str">
        <f>"piechart: colorlist=""#00FF00,#FFFFFF,#C0C0C0,#FFFF00,#0000FF,#000080,#008080,#800000,#808000,#800080,#FF0000,#FF00FF"" valuelist="""&amp;AF320&amp;","&amp;AG320&amp;","&amp;AH320&amp;","&amp;AI320&amp;","&amp;AJ320&amp;","&amp;AK320&amp;","&amp;AL320&amp;","&amp;AM320&amp;","&amp;AN320&amp;","&amp;AO320&amp;","&amp;AP320&amp;","&amp;AQ320&amp;""""</f>
        <v>piechart: colorlist="#00FF00,#FFFFFF,#C0C0C0,#FFFF00,#0000FF,#000080,#008080,#800000,#808000,#800080,#FF0000,#FF00FF" valuelist="3190,2780,6982,3589,1238,0,9167,0,0,0,4098,0"</v>
      </c>
      <c r="X320" s="12" t="s">
        <v>21849</v>
      </c>
      <c r="Y320" s="12" t="s">
        <v>21850</v>
      </c>
      <c r="Z320" s="12"/>
      <c r="AA320" s="12"/>
      <c r="AB320" s="12" t="s">
        <v>21851</v>
      </c>
      <c r="AC320" s="12"/>
      <c r="AD320" s="12"/>
      <c r="AE320" s="12"/>
      <c r="AF320" s="12">
        <v>3190</v>
      </c>
      <c r="AG320" s="12">
        <v>2780</v>
      </c>
      <c r="AH320" s="12">
        <v>6982</v>
      </c>
      <c r="AI320" s="12">
        <v>3589</v>
      </c>
      <c r="AJ320" s="12">
        <v>1238</v>
      </c>
      <c r="AK320" s="12">
        <v>0</v>
      </c>
      <c r="AL320" s="12">
        <v>9167</v>
      </c>
      <c r="AM320" s="12">
        <v>0</v>
      </c>
      <c r="AN320" s="12">
        <v>0</v>
      </c>
      <c r="AO320" s="12">
        <v>0</v>
      </c>
      <c r="AP320" s="12">
        <v>4098</v>
      </c>
      <c r="AQ320" s="12">
        <v>0</v>
      </c>
      <c r="AR320" s="12">
        <v>628</v>
      </c>
      <c r="AS320" s="12">
        <v>421</v>
      </c>
      <c r="AT320" s="12">
        <v>2540</v>
      </c>
      <c r="AU320" s="12">
        <v>1177</v>
      </c>
      <c r="AV320" s="12">
        <v>2013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1636</v>
      </c>
      <c r="BD320" s="12">
        <v>822</v>
      </c>
      <c r="BE320" s="12">
        <v>1640</v>
      </c>
      <c r="BF320" s="12">
        <v>1639</v>
      </c>
      <c r="BG320" s="12">
        <v>606</v>
      </c>
      <c r="BH320" s="12">
        <v>822</v>
      </c>
      <c r="BI320" s="12">
        <v>3871</v>
      </c>
      <c r="BJ320" s="12">
        <v>2229</v>
      </c>
      <c r="BK320" s="12">
        <v>459</v>
      </c>
      <c r="BL320" s="12">
        <v>779</v>
      </c>
      <c r="BM320" s="12">
        <v>0</v>
      </c>
      <c r="BN320" s="12">
        <v>1498</v>
      </c>
      <c r="BO320" s="12">
        <v>1282</v>
      </c>
      <c r="BP320" s="12">
        <v>0</v>
      </c>
      <c r="BQ320" s="12">
        <v>0</v>
      </c>
      <c r="BR320" s="12">
        <v>0</v>
      </c>
      <c r="BS320" s="12">
        <v>449</v>
      </c>
      <c r="BT320" s="12">
        <v>827</v>
      </c>
      <c r="BU320" s="12">
        <v>5202</v>
      </c>
      <c r="BV320" s="12">
        <v>504</v>
      </c>
    </row>
    <row r="321" spans="1:74" s="38" customFormat="1">
      <c r="A321" s="12">
        <v>2582</v>
      </c>
      <c r="B321" s="12" t="s">
        <v>6995</v>
      </c>
      <c r="C321" s="12" t="s">
        <v>10796</v>
      </c>
      <c r="D321" s="12">
        <v>3070</v>
      </c>
      <c r="E321" s="13">
        <f>LOG10(D321)</f>
        <v>3.4871383754771865</v>
      </c>
      <c r="F321" s="12">
        <v>476.2756</v>
      </c>
      <c r="G321" s="12">
        <v>8.73</v>
      </c>
      <c r="H321" s="12" t="s">
        <v>25</v>
      </c>
      <c r="I321" s="12" t="s">
        <v>13158</v>
      </c>
      <c r="J321" s="12" t="s">
        <v>12747</v>
      </c>
      <c r="K321" s="12" t="s">
        <v>12627</v>
      </c>
      <c r="L321" s="12" t="s">
        <v>12628</v>
      </c>
      <c r="M321" s="12">
        <v>2.2000000000000002</v>
      </c>
      <c r="N321" s="12" t="s">
        <v>12748</v>
      </c>
      <c r="O321" s="12" t="s">
        <v>12587</v>
      </c>
      <c r="P321" s="12">
        <v>23</v>
      </c>
      <c r="Q321" s="12" t="s">
        <v>6996</v>
      </c>
      <c r="R321" s="12" t="s">
        <v>12749</v>
      </c>
      <c r="S321" s="12" t="s">
        <v>12750</v>
      </c>
      <c r="T321" s="12" t="s">
        <v>13034</v>
      </c>
      <c r="U321" s="12" t="s">
        <v>6997</v>
      </c>
      <c r="V321" s="12" t="s">
        <v>6998</v>
      </c>
      <c r="W321" s="12" t="str">
        <f>"piechart: colorlist=""#00FF00,#FFFFFF,#C0C0C0,#FFFF00,#0000FF,#000080,#008080,#800000,#808000,#800080,#FF0000,#FF00FF"" valuelist="""&amp;AF321&amp;","&amp;AG321&amp;","&amp;AH321&amp;","&amp;AI321&amp;","&amp;AJ321&amp;","&amp;AK321&amp;","&amp;AL321&amp;","&amp;AM321&amp;","&amp;AN321&amp;","&amp;AO321&amp;","&amp;AP321&amp;","&amp;AQ321&amp;""""</f>
        <v>piechart: colorlist="#00FF00,#FFFFFF,#C0C0C0,#FFFF00,#0000FF,#000080,#008080,#800000,#808000,#800080,#FF0000,#FF00FF" valuelist="0,0,800,0,0,0,0,564,4771,515,0,4230"</v>
      </c>
      <c r="X321" s="12"/>
      <c r="Y321" s="12"/>
      <c r="Z321" s="12"/>
      <c r="AA321" s="12"/>
      <c r="AB321" s="14" t="s">
        <v>13225</v>
      </c>
      <c r="AC321" s="12"/>
      <c r="AD321" s="12"/>
      <c r="AE321" s="12"/>
      <c r="AF321" s="12">
        <v>0</v>
      </c>
      <c r="AG321" s="12">
        <v>0</v>
      </c>
      <c r="AH321" s="12">
        <v>800</v>
      </c>
      <c r="AI321" s="12">
        <v>0</v>
      </c>
      <c r="AJ321" s="12">
        <v>0</v>
      </c>
      <c r="AK321" s="12">
        <v>0</v>
      </c>
      <c r="AL321" s="12">
        <v>0</v>
      </c>
      <c r="AM321" s="12">
        <v>564</v>
      </c>
      <c r="AN321" s="12">
        <v>4771</v>
      </c>
      <c r="AO321" s="12">
        <v>515</v>
      </c>
      <c r="AP321" s="12">
        <v>0</v>
      </c>
      <c r="AQ321" s="12">
        <v>4230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3070</v>
      </c>
      <c r="AX321" s="12">
        <v>1701</v>
      </c>
      <c r="AY321" s="12">
        <v>564</v>
      </c>
      <c r="AZ321" s="12">
        <v>0</v>
      </c>
      <c r="BA321" s="12">
        <v>515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>
        <v>0</v>
      </c>
      <c r="BI321" s="12">
        <v>0</v>
      </c>
      <c r="BJ321" s="12">
        <v>0</v>
      </c>
      <c r="BK321" s="12">
        <v>0</v>
      </c>
      <c r="BL321" s="12">
        <v>0</v>
      </c>
      <c r="BM321" s="12">
        <v>0</v>
      </c>
      <c r="BN321" s="12">
        <v>0</v>
      </c>
      <c r="BO321" s="12">
        <v>0</v>
      </c>
      <c r="BP321" s="12">
        <v>2929</v>
      </c>
      <c r="BQ321" s="12">
        <v>1301</v>
      </c>
      <c r="BR321" s="12">
        <v>0</v>
      </c>
      <c r="BS321" s="12">
        <v>800</v>
      </c>
      <c r="BT321" s="12">
        <v>0</v>
      </c>
      <c r="BU321" s="12">
        <v>0</v>
      </c>
      <c r="BV321" s="12">
        <v>0</v>
      </c>
    </row>
    <row r="322" spans="1:74" s="38" customFormat="1">
      <c r="A322" s="14">
        <v>2592</v>
      </c>
      <c r="B322" s="14" t="s">
        <v>7018</v>
      </c>
      <c r="C322" s="14" t="str">
        <f>IF(D322=0,"Standard only",INDEX($AR$1:$BV$1,1,MATCH(D322,AR322:BV322,0)))</f>
        <v>ZM_Root</v>
      </c>
      <c r="D322" s="14">
        <v>3189</v>
      </c>
      <c r="E322" s="13">
        <f>LOG10(D322)</f>
        <v>3.5036545192429593</v>
      </c>
      <c r="F322" s="14">
        <v>478.29450000000003</v>
      </c>
      <c r="G322" s="14">
        <v>9.24</v>
      </c>
      <c r="H322" s="14" t="s">
        <v>25</v>
      </c>
      <c r="I322" s="14" t="s">
        <v>13159</v>
      </c>
      <c r="J322" s="14" t="s">
        <v>11877</v>
      </c>
      <c r="K322" s="14" t="s">
        <v>11875</v>
      </c>
      <c r="L322" s="14" t="s">
        <v>11843</v>
      </c>
      <c r="M322" s="12">
        <v>2.2000000000000002</v>
      </c>
      <c r="N322" s="14" t="s">
        <v>11041</v>
      </c>
      <c r="O322" s="14" t="s">
        <v>12587</v>
      </c>
      <c r="P322" s="14">
        <v>23</v>
      </c>
      <c r="Q322" s="14" t="s">
        <v>7013</v>
      </c>
      <c r="R322" s="14" t="s">
        <v>11878</v>
      </c>
      <c r="S322" s="14" t="s">
        <v>7014</v>
      </c>
      <c r="T322" s="14" t="s">
        <v>12286</v>
      </c>
      <c r="U322" s="14" t="s">
        <v>7019</v>
      </c>
      <c r="V322" s="14" t="s">
        <v>7020</v>
      </c>
      <c r="W322" s="12" t="str">
        <f>"piechart: colorlist=""#00FF00,#FFFFFF,#C0C0C0,#FFFF00,#0000FF,#000080,#008080,#800000,#808000,#800080,#FF0000,#FF00FF"" valuelist="""&amp;AF322&amp;","&amp;AG322&amp;","&amp;AH322&amp;","&amp;AI322&amp;","&amp;AJ322&amp;","&amp;AK322&amp;","&amp;AL322&amp;","&amp;AM322&amp;","&amp;AN322&amp;","&amp;AO322&amp;","&amp;AP322&amp;","&amp;AQ322&amp;""""</f>
        <v>piechart: colorlist="#00FF00,#FFFFFF,#C0C0C0,#FFFF00,#0000FF,#000080,#008080,#800000,#808000,#800080,#FF0000,#FF00FF" valuelist="0,0,5541,0,0,0,0,462,4015,2589,0,4638"</v>
      </c>
      <c r="X322" s="14"/>
      <c r="Y322" s="14"/>
      <c r="Z322" s="14"/>
      <c r="AA322" s="14"/>
      <c r="AB322" s="14" t="s">
        <v>11880</v>
      </c>
      <c r="AC322" s="14"/>
      <c r="AD322" s="14"/>
      <c r="AE322" s="14"/>
      <c r="AF322" s="14">
        <v>0</v>
      </c>
      <c r="AG322" s="14">
        <v>0</v>
      </c>
      <c r="AH322" s="14">
        <v>5541</v>
      </c>
      <c r="AI322" s="14">
        <v>0</v>
      </c>
      <c r="AJ322" s="14">
        <v>0</v>
      </c>
      <c r="AK322" s="14">
        <v>0</v>
      </c>
      <c r="AL322" s="14">
        <v>0</v>
      </c>
      <c r="AM322" s="14">
        <v>462</v>
      </c>
      <c r="AN322" s="14">
        <v>4015</v>
      </c>
      <c r="AO322" s="14">
        <v>2589</v>
      </c>
      <c r="AP322" s="14">
        <v>0</v>
      </c>
      <c r="AQ322" s="14">
        <v>4638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1789</v>
      </c>
      <c r="AX322" s="14">
        <v>2226</v>
      </c>
      <c r="AY322" s="14">
        <v>462</v>
      </c>
      <c r="AZ322" s="14">
        <v>0</v>
      </c>
      <c r="BA322" s="14">
        <v>0</v>
      </c>
      <c r="BB322" s="14">
        <v>2589</v>
      </c>
      <c r="BC322" s="14">
        <v>0</v>
      </c>
      <c r="BD322" s="14">
        <v>0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>
        <v>0</v>
      </c>
      <c r="BL322" s="14">
        <v>0</v>
      </c>
      <c r="BM322" s="14">
        <v>0</v>
      </c>
      <c r="BN322" s="14">
        <v>0</v>
      </c>
      <c r="BO322" s="14">
        <v>0</v>
      </c>
      <c r="BP322" s="14">
        <v>2082</v>
      </c>
      <c r="BQ322" s="14">
        <v>2556</v>
      </c>
      <c r="BR322" s="14">
        <v>0</v>
      </c>
      <c r="BS322" s="14">
        <v>1138</v>
      </c>
      <c r="BT322" s="14">
        <v>3189</v>
      </c>
      <c r="BU322" s="14">
        <v>0</v>
      </c>
      <c r="BV322" s="14">
        <v>1214</v>
      </c>
    </row>
    <row r="323" spans="1:74" s="38" customFormat="1">
      <c r="A323" s="12">
        <v>1317</v>
      </c>
      <c r="B323" s="12" t="s">
        <v>15795</v>
      </c>
      <c r="C323" s="12" t="str">
        <f>IF(D323=0,"Standard only",INDEX($AR$1:$BV$1,1,MATCH(D323,AR323:BV323,0)))</f>
        <v>GG_Root</v>
      </c>
      <c r="D323" s="12">
        <v>3483</v>
      </c>
      <c r="E323" s="13">
        <f>LOG10(D323)</f>
        <v>3.5419534744582362</v>
      </c>
      <c r="F323" s="12">
        <v>476.27760000000001</v>
      </c>
      <c r="G323" s="12">
        <v>9.34</v>
      </c>
      <c r="H323" s="12" t="s">
        <v>13376</v>
      </c>
      <c r="I323" s="12" t="s">
        <v>13159</v>
      </c>
      <c r="J323" s="12" t="s">
        <v>11877</v>
      </c>
      <c r="K323" s="12" t="s">
        <v>8988</v>
      </c>
      <c r="L323" s="12" t="s">
        <v>11843</v>
      </c>
      <c r="M323" s="12">
        <v>2.2000000000000002</v>
      </c>
      <c r="N323" s="12" t="s">
        <v>11041</v>
      </c>
      <c r="O323" s="12" t="s">
        <v>12587</v>
      </c>
      <c r="P323" s="12">
        <v>23</v>
      </c>
      <c r="Q323" s="12" t="s">
        <v>7013</v>
      </c>
      <c r="R323" s="12" t="s">
        <v>11878</v>
      </c>
      <c r="S323" s="12" t="s">
        <v>7014</v>
      </c>
      <c r="T323" s="12" t="s">
        <v>12286</v>
      </c>
      <c r="U323" s="12" t="s">
        <v>15796</v>
      </c>
      <c r="V323" s="12" t="s">
        <v>15797</v>
      </c>
      <c r="W323" s="12" t="str">
        <f>"piechart: colorlist=""#00FF00,#FFFFFF,#C0C0C0,#FFFF00,#0000FF,#000080,#008080,#800000,#808000,#800080,#FF0000,#FF00FF"" valuelist="""&amp;AF323&amp;","&amp;AG323&amp;","&amp;AH323&amp;","&amp;AI323&amp;","&amp;AJ323&amp;","&amp;AK323&amp;","&amp;AL323&amp;","&amp;AM323&amp;","&amp;AN323&amp;","&amp;AO323&amp;","&amp;AP323&amp;","&amp;AQ323&amp;""""</f>
        <v>piechart: colorlist="#00FF00,#FFFFFF,#C0C0C0,#FFFF00,#0000FF,#000080,#008080,#800000,#808000,#800080,#FF0000,#FF00FF" valuelist="355,0,1566,460,0,0,861,335,5834,3059,447,4131"</v>
      </c>
      <c r="X323" s="12" t="s">
        <v>15798</v>
      </c>
      <c r="Y323" s="12"/>
      <c r="Z323" s="12"/>
      <c r="AA323" s="12"/>
      <c r="AB323" s="12" t="s">
        <v>21876</v>
      </c>
      <c r="AC323" s="12"/>
      <c r="AD323" s="12"/>
      <c r="AE323" s="12"/>
      <c r="AF323" s="12">
        <v>355</v>
      </c>
      <c r="AG323" s="12">
        <v>0</v>
      </c>
      <c r="AH323" s="12">
        <v>1566</v>
      </c>
      <c r="AI323" s="12">
        <v>460</v>
      </c>
      <c r="AJ323" s="12">
        <v>0</v>
      </c>
      <c r="AK323" s="12">
        <v>0</v>
      </c>
      <c r="AL323" s="12">
        <v>861</v>
      </c>
      <c r="AM323" s="12">
        <v>335</v>
      </c>
      <c r="AN323" s="12">
        <v>5834</v>
      </c>
      <c r="AO323" s="12">
        <v>3059</v>
      </c>
      <c r="AP323" s="12">
        <v>447</v>
      </c>
      <c r="AQ323" s="12">
        <v>4131</v>
      </c>
      <c r="AR323" s="12">
        <v>0</v>
      </c>
      <c r="AS323" s="12">
        <v>0</v>
      </c>
      <c r="AT323" s="12">
        <v>460</v>
      </c>
      <c r="AU323" s="12">
        <v>0</v>
      </c>
      <c r="AV323" s="12">
        <v>355</v>
      </c>
      <c r="AW323" s="12">
        <v>2351</v>
      </c>
      <c r="AX323" s="12">
        <v>3483</v>
      </c>
      <c r="AY323" s="12">
        <v>335</v>
      </c>
      <c r="AZ323" s="12">
        <v>0</v>
      </c>
      <c r="BA323" s="12">
        <v>0</v>
      </c>
      <c r="BB323" s="12">
        <v>3059</v>
      </c>
      <c r="BC323" s="12">
        <v>0</v>
      </c>
      <c r="BD323" s="12">
        <v>447</v>
      </c>
      <c r="BE323" s="12">
        <v>0</v>
      </c>
      <c r="BF323" s="12">
        <v>0</v>
      </c>
      <c r="BG323" s="12">
        <v>0</v>
      </c>
      <c r="BH323" s="12">
        <v>0</v>
      </c>
      <c r="BI323" s="12">
        <v>319</v>
      </c>
      <c r="BJ323" s="12">
        <v>542</v>
      </c>
      <c r="BK323" s="12">
        <v>0</v>
      </c>
      <c r="BL323" s="12">
        <v>0</v>
      </c>
      <c r="BM323" s="12">
        <v>0</v>
      </c>
      <c r="BN323" s="12">
        <v>0</v>
      </c>
      <c r="BO323" s="12">
        <v>0</v>
      </c>
      <c r="BP323" s="12">
        <v>1375</v>
      </c>
      <c r="BQ323" s="12">
        <v>2756</v>
      </c>
      <c r="BR323" s="12">
        <v>0</v>
      </c>
      <c r="BS323" s="12">
        <v>483</v>
      </c>
      <c r="BT323" s="12">
        <v>1083</v>
      </c>
      <c r="BU323" s="12">
        <v>0</v>
      </c>
      <c r="BV323" s="12">
        <v>0</v>
      </c>
    </row>
    <row r="324" spans="1:74" s="38" customFormat="1">
      <c r="A324" s="12">
        <v>1316</v>
      </c>
      <c r="B324" s="12" t="s">
        <v>15800</v>
      </c>
      <c r="C324" s="12" t="str">
        <f>IF(D324=0,"Standard only",INDEX($AR$1:$BV$1,1,MATCH(D324,AR324:BV324,0)))</f>
        <v>ZM_Seed</v>
      </c>
      <c r="D324" s="12">
        <v>4076</v>
      </c>
      <c r="E324" s="13">
        <f>LOG10(D324)</f>
        <v>3.610234175334389</v>
      </c>
      <c r="F324" s="12">
        <v>476.27609999999999</v>
      </c>
      <c r="G324" s="12">
        <v>9.4600000000000009</v>
      </c>
      <c r="H324" s="12" t="s">
        <v>13376</v>
      </c>
      <c r="I324" s="12" t="s">
        <v>13159</v>
      </c>
      <c r="J324" s="12" t="s">
        <v>11877</v>
      </c>
      <c r="K324" s="12" t="s">
        <v>8988</v>
      </c>
      <c r="L324" s="12" t="s">
        <v>11843</v>
      </c>
      <c r="M324" s="12">
        <v>2.2000000000000002</v>
      </c>
      <c r="N324" s="12" t="s">
        <v>11041</v>
      </c>
      <c r="O324" s="12" t="s">
        <v>12587</v>
      </c>
      <c r="P324" s="12">
        <v>23</v>
      </c>
      <c r="Q324" s="12" t="s">
        <v>7013</v>
      </c>
      <c r="R324" s="12" t="s">
        <v>11878</v>
      </c>
      <c r="S324" s="12" t="s">
        <v>7014</v>
      </c>
      <c r="T324" s="12" t="s">
        <v>12286</v>
      </c>
      <c r="U324" s="12" t="s">
        <v>15801</v>
      </c>
      <c r="V324" s="12" t="s">
        <v>15802</v>
      </c>
      <c r="W324" s="12" t="str">
        <f>"piechart: colorlist=""#00FF00,#FFFFFF,#C0C0C0,#FFFF00,#0000FF,#000080,#008080,#800000,#808000,#800080,#FF0000,#FF00FF"" valuelist="""&amp;AF324&amp;","&amp;AG324&amp;","&amp;AH324&amp;","&amp;AI324&amp;","&amp;AJ324&amp;","&amp;AK324&amp;","&amp;AL324&amp;","&amp;AM324&amp;","&amp;AN324&amp;","&amp;AO324&amp;","&amp;AP324&amp;","&amp;AQ324&amp;""""</f>
        <v>piechart: colorlist="#00FF00,#FFFFFF,#C0C0C0,#FFFF00,#0000FF,#000080,#008080,#800000,#808000,#800080,#FF0000,#FF00FF" valuelist="2884,1000,4583,3555,0,0,3055,0,0,0,5500,0"</v>
      </c>
      <c r="X324" s="12" t="s">
        <v>21877</v>
      </c>
      <c r="Y324" s="12" t="s">
        <v>21878</v>
      </c>
      <c r="Z324" s="12"/>
      <c r="AA324" s="12"/>
      <c r="AB324" s="12" t="s">
        <v>21879</v>
      </c>
      <c r="AC324" s="12"/>
      <c r="AD324" s="12"/>
      <c r="AE324" s="12"/>
      <c r="AF324" s="12">
        <v>2884</v>
      </c>
      <c r="AG324" s="12">
        <v>1000</v>
      </c>
      <c r="AH324" s="12">
        <v>4583</v>
      </c>
      <c r="AI324" s="12">
        <v>3555</v>
      </c>
      <c r="AJ324" s="12">
        <v>0</v>
      </c>
      <c r="AK324" s="12">
        <v>0</v>
      </c>
      <c r="AL324" s="12">
        <v>3055</v>
      </c>
      <c r="AM324" s="12">
        <v>0</v>
      </c>
      <c r="AN324" s="12">
        <v>0</v>
      </c>
      <c r="AO324" s="12">
        <v>0</v>
      </c>
      <c r="AP324" s="12">
        <v>5500</v>
      </c>
      <c r="AQ324" s="12">
        <v>0</v>
      </c>
      <c r="AR324" s="12">
        <v>0</v>
      </c>
      <c r="AS324" s="12">
        <v>0</v>
      </c>
      <c r="AT324" s="12">
        <v>3555</v>
      </c>
      <c r="AU324" s="12">
        <v>1232</v>
      </c>
      <c r="AV324" s="12">
        <v>1652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3248</v>
      </c>
      <c r="BD324" s="12">
        <v>483</v>
      </c>
      <c r="BE324" s="12">
        <v>1769</v>
      </c>
      <c r="BF324" s="12">
        <v>0</v>
      </c>
      <c r="BG324" s="12">
        <v>0</v>
      </c>
      <c r="BH324" s="12">
        <v>396</v>
      </c>
      <c r="BI324" s="12">
        <v>417</v>
      </c>
      <c r="BJ324" s="12">
        <v>2242</v>
      </c>
      <c r="BK324" s="12">
        <v>0</v>
      </c>
      <c r="BL324" s="12">
        <v>0</v>
      </c>
      <c r="BM324" s="12">
        <v>0</v>
      </c>
      <c r="BN324" s="12">
        <v>1000</v>
      </c>
      <c r="BO324" s="12">
        <v>0</v>
      </c>
      <c r="BP324" s="12">
        <v>0</v>
      </c>
      <c r="BQ324" s="12">
        <v>0</v>
      </c>
      <c r="BR324" s="12">
        <v>0</v>
      </c>
      <c r="BS324" s="12">
        <v>507</v>
      </c>
      <c r="BT324" s="12">
        <v>0</v>
      </c>
      <c r="BU324" s="12">
        <v>4076</v>
      </c>
      <c r="BV324" s="12">
        <v>0</v>
      </c>
    </row>
    <row r="325" spans="1:74" s="38" customFormat="1">
      <c r="A325" s="12">
        <v>1334</v>
      </c>
      <c r="B325" s="12" t="s">
        <v>15806</v>
      </c>
      <c r="C325" s="12" t="str">
        <f>IF(D325=0,"Standard only",INDEX($AR$1:$BV$1,1,MATCH(D325,AR325:BV325,0)))</f>
        <v>ZM_Seed</v>
      </c>
      <c r="D325" s="12">
        <v>1506</v>
      </c>
      <c r="E325" s="13">
        <f>LOG10(D325)</f>
        <v>3.1778249718646818</v>
      </c>
      <c r="F325" s="12">
        <v>478.29419999999999</v>
      </c>
      <c r="G325" s="12">
        <v>10.220000000000001</v>
      </c>
      <c r="H325" s="12" t="s">
        <v>13376</v>
      </c>
      <c r="I325" s="12" t="s">
        <v>13160</v>
      </c>
      <c r="J325" s="12" t="s">
        <v>21880</v>
      </c>
      <c r="K325" s="12" t="s">
        <v>8847</v>
      </c>
      <c r="L325" s="12" t="s">
        <v>11843</v>
      </c>
      <c r="M325" s="14">
        <v>2.1</v>
      </c>
      <c r="N325" s="12" t="s">
        <v>11041</v>
      </c>
      <c r="O325" s="12" t="s">
        <v>12587</v>
      </c>
      <c r="P325" s="12">
        <v>23</v>
      </c>
      <c r="Q325" s="12" t="s">
        <v>7029</v>
      </c>
      <c r="R325" s="12" t="s">
        <v>11882</v>
      </c>
      <c r="S325" s="12" t="s">
        <v>7030</v>
      </c>
      <c r="T325" s="12" t="s">
        <v>12287</v>
      </c>
      <c r="U325" s="12" t="s">
        <v>15808</v>
      </c>
      <c r="V325" s="12" t="s">
        <v>15809</v>
      </c>
      <c r="W325" s="12" t="str">
        <f>"piechart: colorlist=""#00FF00,#FFFFFF,#C0C0C0,#FFFF00,#0000FF,#000080,#008080,#800000,#808000,#800080,#FF0000,#FF00FF"" valuelist="""&amp;AF325&amp;","&amp;AG325&amp;","&amp;AH325&amp;","&amp;AI325&amp;","&amp;AJ325&amp;","&amp;AK325&amp;","&amp;AL325&amp;","&amp;AM325&amp;","&amp;AN325&amp;","&amp;AO325&amp;","&amp;AP325&amp;","&amp;AQ325&amp;""""</f>
        <v>piechart: colorlist="#00FF00,#FFFFFF,#C0C0C0,#FFFF00,#0000FF,#000080,#008080,#800000,#808000,#800080,#FF0000,#FF00FF" valuelist="336,0,1506,0,0,0,607,0,0,0,676,0"</v>
      </c>
      <c r="X325" s="12" t="s">
        <v>21881</v>
      </c>
      <c r="Y325" s="12"/>
      <c r="Z325" s="12"/>
      <c r="AA325" s="12"/>
      <c r="AB325" s="12" t="s">
        <v>21882</v>
      </c>
      <c r="AC325" s="12"/>
      <c r="AD325" s="12"/>
      <c r="AE325" s="12"/>
      <c r="AF325" s="12">
        <v>336</v>
      </c>
      <c r="AG325" s="12">
        <v>0</v>
      </c>
      <c r="AH325" s="12">
        <v>1506</v>
      </c>
      <c r="AI325" s="12">
        <v>0</v>
      </c>
      <c r="AJ325" s="12">
        <v>0</v>
      </c>
      <c r="AK325" s="12">
        <v>0</v>
      </c>
      <c r="AL325" s="12">
        <v>607</v>
      </c>
      <c r="AM325" s="12">
        <v>0</v>
      </c>
      <c r="AN325" s="12">
        <v>0</v>
      </c>
      <c r="AO325" s="12">
        <v>0</v>
      </c>
      <c r="AP325" s="12">
        <v>676</v>
      </c>
      <c r="AQ325" s="12">
        <v>0</v>
      </c>
      <c r="AR325" s="12">
        <v>0</v>
      </c>
      <c r="AS325" s="12">
        <v>0</v>
      </c>
      <c r="AT325" s="12">
        <v>0</v>
      </c>
      <c r="AU325" s="12">
        <v>0</v>
      </c>
      <c r="AV325" s="12">
        <v>336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343</v>
      </c>
      <c r="BD325" s="12">
        <v>0</v>
      </c>
      <c r="BE325" s="12">
        <v>333</v>
      </c>
      <c r="BF325" s="12">
        <v>0</v>
      </c>
      <c r="BG325" s="12">
        <v>0</v>
      </c>
      <c r="BH325" s="12">
        <v>0</v>
      </c>
      <c r="BI325" s="12">
        <v>0</v>
      </c>
      <c r="BJ325" s="12">
        <v>607</v>
      </c>
      <c r="BK325" s="12">
        <v>0</v>
      </c>
      <c r="BL325" s="12">
        <v>0</v>
      </c>
      <c r="BM325" s="12">
        <v>0</v>
      </c>
      <c r="BN325" s="12">
        <v>0</v>
      </c>
      <c r="BO325" s="12">
        <v>0</v>
      </c>
      <c r="BP325" s="12">
        <v>0</v>
      </c>
      <c r="BQ325" s="12">
        <v>0</v>
      </c>
      <c r="BR325" s="12">
        <v>0</v>
      </c>
      <c r="BS325" s="12">
        <v>0</v>
      </c>
      <c r="BT325" s="12">
        <v>0</v>
      </c>
      <c r="BU325" s="12">
        <v>1506</v>
      </c>
      <c r="BV325" s="12">
        <v>0</v>
      </c>
    </row>
    <row r="326" spans="1:74" s="38" customFormat="1">
      <c r="A326" s="14">
        <v>2650</v>
      </c>
      <c r="B326" s="14" t="s">
        <v>21894</v>
      </c>
      <c r="C326" s="14" t="str">
        <f>IF(D326=0,"Standard only",INDEX($AR$1:$BV$1,1,MATCH(D326,AR326:BV326,0)))</f>
        <v>AC_Root</v>
      </c>
      <c r="D326" s="14">
        <v>5590</v>
      </c>
      <c r="E326" s="13">
        <f>LOG10(D326)</f>
        <v>3.7474118078864231</v>
      </c>
      <c r="F326" s="14">
        <v>494.33179999999999</v>
      </c>
      <c r="G326" s="14">
        <v>4.55</v>
      </c>
      <c r="H326" s="14" t="s">
        <v>25</v>
      </c>
      <c r="I326" s="14" t="s">
        <v>12432</v>
      </c>
      <c r="J326" s="14" t="s">
        <v>21895</v>
      </c>
      <c r="K326" s="14"/>
      <c r="L326" s="14" t="s">
        <v>11843</v>
      </c>
      <c r="M326" s="12">
        <v>2.2000000000000002</v>
      </c>
      <c r="N326" s="14" t="s">
        <v>9516</v>
      </c>
      <c r="O326" s="14" t="s">
        <v>12587</v>
      </c>
      <c r="P326" s="14">
        <v>24</v>
      </c>
      <c r="Q326" s="14" t="s">
        <v>9916</v>
      </c>
      <c r="R326" s="16" t="s">
        <v>9917</v>
      </c>
      <c r="S326" s="14" t="s">
        <v>11320</v>
      </c>
      <c r="T326" s="14" t="s">
        <v>11398</v>
      </c>
      <c r="U326" s="14" t="s">
        <v>7116</v>
      </c>
      <c r="V326" s="14" t="s">
        <v>7117</v>
      </c>
      <c r="W326" s="12" t="str">
        <f>"piechart: colorlist=""#00FF00,#FFFFFF,#C0C0C0,#FFFF00,#0000FF,#000080,#008080,#800000,#808000,#800080,#FF0000,#FF00FF"" valuelist="""&amp;AF326&amp;","&amp;AG326&amp;","&amp;AH326&amp;","&amp;AI326&amp;","&amp;AJ326&amp;","&amp;AK326&amp;","&amp;AL326&amp;","&amp;AM326&amp;","&amp;AN326&amp;","&amp;AO326&amp;","&amp;AP326&amp;","&amp;AQ326&amp;""""</f>
        <v>piechart: colorlist="#00FF00,#FFFFFF,#C0C0C0,#FFFF00,#0000FF,#000080,#008080,#800000,#808000,#800080,#FF0000,#FF00FF" valuelist="0,0,0,5590,0,0,0,0,0,0,0,0"</v>
      </c>
      <c r="X326" s="14" t="s">
        <v>21896</v>
      </c>
      <c r="Y326" s="14" t="s">
        <v>21897</v>
      </c>
      <c r="Z326" s="14"/>
      <c r="AA326" s="14"/>
      <c r="AB326" s="14" t="s">
        <v>21898</v>
      </c>
      <c r="AC326" s="14" t="s">
        <v>21899</v>
      </c>
      <c r="AD326" s="14"/>
      <c r="AE326" s="14"/>
      <c r="AF326" s="14">
        <v>0</v>
      </c>
      <c r="AG326" s="14">
        <v>0</v>
      </c>
      <c r="AH326" s="14">
        <v>0</v>
      </c>
      <c r="AI326" s="14">
        <v>5590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5590</v>
      </c>
      <c r="AU326" s="14">
        <v>0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  <c r="BP326" s="14">
        <v>0</v>
      </c>
      <c r="BQ326" s="14">
        <v>0</v>
      </c>
      <c r="BR326" s="14">
        <v>0</v>
      </c>
      <c r="BS326" s="14">
        <v>0</v>
      </c>
      <c r="BT326" s="14">
        <v>0</v>
      </c>
      <c r="BU326" s="14">
        <v>0</v>
      </c>
      <c r="BV326" s="14">
        <v>0</v>
      </c>
    </row>
    <row r="327" spans="1:74" s="38" customFormat="1">
      <c r="A327" s="14">
        <v>2660</v>
      </c>
      <c r="B327" s="14" t="s">
        <v>1882</v>
      </c>
      <c r="C327" s="14" t="str">
        <f>IF(D327=0,"Standard only",INDEX($AR$1:$BV$1,1,MATCH(D327,AR327:BV327,0)))</f>
        <v>ZM_Seed</v>
      </c>
      <c r="D327" s="14">
        <v>73163</v>
      </c>
      <c r="E327" s="13">
        <f>LOG10(D327)</f>
        <v>4.8642915051249567</v>
      </c>
      <c r="F327" s="14">
        <v>496.34019999999998</v>
      </c>
      <c r="G327" s="14">
        <v>10.050000000000001</v>
      </c>
      <c r="H327" s="14" t="s">
        <v>25</v>
      </c>
      <c r="I327" s="14" t="s">
        <v>13161</v>
      </c>
      <c r="J327" s="14" t="s">
        <v>10280</v>
      </c>
      <c r="K327" s="14" t="s">
        <v>8847</v>
      </c>
      <c r="L327" s="14" t="s">
        <v>11843</v>
      </c>
      <c r="M327" s="14">
        <v>2.1</v>
      </c>
      <c r="N327" s="14" t="s">
        <v>11008</v>
      </c>
      <c r="O327" s="14" t="s">
        <v>12587</v>
      </c>
      <c r="P327" s="14">
        <v>24</v>
      </c>
      <c r="Q327" s="14" t="s">
        <v>1879</v>
      </c>
      <c r="R327" s="14" t="s">
        <v>9946</v>
      </c>
      <c r="S327" s="14" t="s">
        <v>11312</v>
      </c>
      <c r="T327" s="14" t="s">
        <v>11617</v>
      </c>
      <c r="U327" s="14" t="s">
        <v>1883</v>
      </c>
      <c r="V327" s="14" t="s">
        <v>1884</v>
      </c>
      <c r="W327" s="12" t="str">
        <f>"piechart: colorlist=""#00FF00,#FFFFFF,#C0C0C0,#FFFF00,#0000FF,#000080,#008080,#800000,#808000,#800080,#FF0000,#FF00FF"" valuelist="""&amp;AF327&amp;","&amp;AG327&amp;","&amp;AH327&amp;","&amp;AI327&amp;","&amp;AJ327&amp;","&amp;AK327&amp;","&amp;AL327&amp;","&amp;AM327&amp;","&amp;AN327&amp;","&amp;AO327&amp;","&amp;AP327&amp;","&amp;AQ327&amp;""""</f>
        <v>piechart: colorlist="#00FF00,#FFFFFF,#C0C0C0,#FFFF00,#0000FF,#000080,#008080,#800000,#808000,#800080,#FF0000,#FF00FF" valuelist="6016,18289,81023,25148,3694,0,18030,4741,9172,7169,82164,29176"</v>
      </c>
      <c r="X327" s="14" t="s">
        <v>21900</v>
      </c>
      <c r="Y327" s="14" t="s">
        <v>9948</v>
      </c>
      <c r="Z327" s="14"/>
      <c r="AA327" s="14"/>
      <c r="AB327" s="14"/>
      <c r="AC327" s="14"/>
      <c r="AD327" s="14"/>
      <c r="AE327" s="14"/>
      <c r="AF327" s="14">
        <v>6016</v>
      </c>
      <c r="AG327" s="14">
        <v>18289</v>
      </c>
      <c r="AH327" s="14">
        <v>81023</v>
      </c>
      <c r="AI327" s="14">
        <v>25148</v>
      </c>
      <c r="AJ327" s="14">
        <v>3694</v>
      </c>
      <c r="AK327" s="14">
        <v>0</v>
      </c>
      <c r="AL327" s="14">
        <v>18030</v>
      </c>
      <c r="AM327" s="14">
        <v>4741</v>
      </c>
      <c r="AN327" s="14">
        <v>9172</v>
      </c>
      <c r="AO327" s="14">
        <v>7169</v>
      </c>
      <c r="AP327" s="14">
        <v>82164</v>
      </c>
      <c r="AQ327" s="14">
        <v>29176</v>
      </c>
      <c r="AR327" s="14">
        <v>3680</v>
      </c>
      <c r="AS327" s="14">
        <v>2643</v>
      </c>
      <c r="AT327" s="14">
        <v>18825</v>
      </c>
      <c r="AU327" s="14">
        <v>2018</v>
      </c>
      <c r="AV327" s="14">
        <v>3998</v>
      </c>
      <c r="AW327" s="14">
        <v>5656</v>
      </c>
      <c r="AX327" s="14">
        <v>3516</v>
      </c>
      <c r="AY327" s="14">
        <v>3422</v>
      </c>
      <c r="AZ327" s="14">
        <v>1319</v>
      </c>
      <c r="BA327" s="14">
        <v>3340</v>
      </c>
      <c r="BB327" s="14">
        <v>3829</v>
      </c>
      <c r="BC327" s="14">
        <v>15126</v>
      </c>
      <c r="BD327" s="14">
        <v>3569</v>
      </c>
      <c r="BE327" s="14">
        <v>63469</v>
      </c>
      <c r="BF327" s="14">
        <v>4673</v>
      </c>
      <c r="BG327" s="14">
        <v>920</v>
      </c>
      <c r="BH327" s="14">
        <v>1471</v>
      </c>
      <c r="BI327" s="14">
        <v>3203</v>
      </c>
      <c r="BJ327" s="14">
        <v>7763</v>
      </c>
      <c r="BK327" s="14">
        <v>2133</v>
      </c>
      <c r="BL327" s="14">
        <v>1561</v>
      </c>
      <c r="BM327" s="14">
        <v>0</v>
      </c>
      <c r="BN327" s="14">
        <v>15181</v>
      </c>
      <c r="BO327" s="14">
        <v>3108</v>
      </c>
      <c r="BP327" s="14">
        <v>0</v>
      </c>
      <c r="BQ327" s="14">
        <v>0</v>
      </c>
      <c r="BR327" s="14">
        <v>0</v>
      </c>
      <c r="BS327" s="14">
        <v>2735</v>
      </c>
      <c r="BT327" s="14">
        <v>1916</v>
      </c>
      <c r="BU327" s="14">
        <v>73163</v>
      </c>
      <c r="BV327" s="14">
        <v>3209</v>
      </c>
    </row>
    <row r="328" spans="1:74" s="38" customFormat="1">
      <c r="A328" s="12">
        <v>1464</v>
      </c>
      <c r="B328" s="12" t="s">
        <v>15816</v>
      </c>
      <c r="C328" s="12" t="str">
        <f>IF(D328=0,"Standard only",INDEX($AR$1:$BV$1,1,MATCH(D328,AR328:BV328,0)))</f>
        <v>ST_LeafStem</v>
      </c>
      <c r="D328" s="12">
        <v>7476</v>
      </c>
      <c r="E328" s="13">
        <f>LOG10(D328)</f>
        <v>3.8736692927067944</v>
      </c>
      <c r="F328" s="12">
        <v>531.2808</v>
      </c>
      <c r="G328" s="12">
        <v>8.23</v>
      </c>
      <c r="H328" s="12" t="s">
        <v>13877</v>
      </c>
      <c r="I328" s="12" t="s">
        <v>15817</v>
      </c>
      <c r="J328" s="12" t="s">
        <v>21925</v>
      </c>
      <c r="K328" s="12" t="s">
        <v>8988</v>
      </c>
      <c r="L328" s="12" t="s">
        <v>11843</v>
      </c>
      <c r="M328" s="12">
        <v>2.2000000000000002</v>
      </c>
      <c r="N328" s="12" t="s">
        <v>21182</v>
      </c>
      <c r="O328" s="12" t="s">
        <v>12587</v>
      </c>
      <c r="P328" s="12">
        <v>25</v>
      </c>
      <c r="Q328" s="12" t="s">
        <v>15819</v>
      </c>
      <c r="R328" s="12" t="s">
        <v>15820</v>
      </c>
      <c r="S328" s="12" t="s">
        <v>15821</v>
      </c>
      <c r="T328" s="12" t="s">
        <v>15822</v>
      </c>
      <c r="U328" s="12" t="s">
        <v>15823</v>
      </c>
      <c r="V328" s="12" t="s">
        <v>15824</v>
      </c>
      <c r="W328" s="12" t="str">
        <f>"piechart: colorlist=""#00FF00,#FFFFFF,#C0C0C0,#FFFF00,#0000FF,#000080,#008080,#800000,#808000,#800080,#FF0000,#FF00FF"" valuelist="""&amp;AF328&amp;","&amp;AG328&amp;","&amp;AH328&amp;","&amp;AI328&amp;","&amp;AJ328&amp;","&amp;AK328&amp;","&amp;AL328&amp;","&amp;AM328&amp;","&amp;AN328&amp;","&amp;AO328&amp;","&amp;AP328&amp;","&amp;AQ328&amp;""""</f>
        <v>piechart: colorlist="#00FF00,#FFFFFF,#C0C0C0,#FFFF00,#0000FF,#000080,#008080,#800000,#808000,#800080,#FF0000,#FF00FF" valuelist="0,0,0,0,0,0,0,0,0,0,0,7476"</v>
      </c>
      <c r="X328" s="12" t="s">
        <v>21926</v>
      </c>
      <c r="Y328" s="12" t="s">
        <v>15826</v>
      </c>
      <c r="Z328" s="12"/>
      <c r="AA328" s="12"/>
      <c r="AB328" s="12" t="s">
        <v>21927</v>
      </c>
      <c r="AC328" s="12"/>
      <c r="AD328" s="12"/>
      <c r="AE328" s="12"/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v>0</v>
      </c>
      <c r="AM328" s="12">
        <v>0</v>
      </c>
      <c r="AN328" s="12">
        <v>0</v>
      </c>
      <c r="AO328" s="12">
        <v>0</v>
      </c>
      <c r="AP328" s="12">
        <v>0</v>
      </c>
      <c r="AQ328" s="12">
        <v>7476</v>
      </c>
      <c r="AR328" s="12">
        <v>0</v>
      </c>
      <c r="AS328" s="12">
        <v>0</v>
      </c>
      <c r="AT328" s="12">
        <v>0</v>
      </c>
      <c r="AU328" s="12">
        <v>0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2">
        <v>0</v>
      </c>
      <c r="BF328" s="12">
        <v>0</v>
      </c>
      <c r="BG328" s="12">
        <v>0</v>
      </c>
      <c r="BH328" s="12">
        <v>0</v>
      </c>
      <c r="BI328" s="12">
        <v>0</v>
      </c>
      <c r="BJ328" s="12">
        <v>0</v>
      </c>
      <c r="BK328" s="12">
        <v>0</v>
      </c>
      <c r="BL328" s="12">
        <v>0</v>
      </c>
      <c r="BM328" s="12">
        <v>0</v>
      </c>
      <c r="BN328" s="12">
        <v>0</v>
      </c>
      <c r="BO328" s="12">
        <v>0</v>
      </c>
      <c r="BP328" s="12">
        <v>7476</v>
      </c>
      <c r="BQ328" s="12">
        <v>0</v>
      </c>
      <c r="BR328" s="12">
        <v>0</v>
      </c>
      <c r="BS328" s="12">
        <v>0</v>
      </c>
      <c r="BT328" s="12">
        <v>0</v>
      </c>
      <c r="BU328" s="12">
        <v>0</v>
      </c>
      <c r="BV328" s="12">
        <v>0</v>
      </c>
    </row>
    <row r="329" spans="1:74" s="38" customFormat="1">
      <c r="A329" s="12">
        <v>1350</v>
      </c>
      <c r="B329" s="12" t="s">
        <v>15828</v>
      </c>
      <c r="C329" s="12" t="str">
        <f>IF(D329=0,"Standard only",INDEX($AR$1:$BV$1,1,MATCH(D329,AR329:BV329,0)))</f>
        <v>ST_LeafStem</v>
      </c>
      <c r="D329" s="12">
        <v>1611</v>
      </c>
      <c r="E329" s="13">
        <f>LOG10(D329)</f>
        <v>3.2070955404192181</v>
      </c>
      <c r="F329" s="12">
        <v>485.27409999999998</v>
      </c>
      <c r="G329" s="12">
        <v>8.43</v>
      </c>
      <c r="H329" s="12" t="s">
        <v>13376</v>
      </c>
      <c r="I329" s="12" t="s">
        <v>15817</v>
      </c>
      <c r="J329" s="12" t="s">
        <v>21925</v>
      </c>
      <c r="K329" s="12" t="s">
        <v>21928</v>
      </c>
      <c r="L329" s="12" t="s">
        <v>11843</v>
      </c>
      <c r="M329" s="12">
        <v>2.2000000000000002</v>
      </c>
      <c r="N329" s="12" t="s">
        <v>21182</v>
      </c>
      <c r="O329" s="12" t="s">
        <v>12587</v>
      </c>
      <c r="P329" s="12">
        <v>25</v>
      </c>
      <c r="Q329" s="12" t="s">
        <v>15819</v>
      </c>
      <c r="R329" s="12" t="s">
        <v>21929</v>
      </c>
      <c r="S329" s="12" t="s">
        <v>15821</v>
      </c>
      <c r="T329" s="12" t="s">
        <v>15822</v>
      </c>
      <c r="U329" s="12" t="s">
        <v>15831</v>
      </c>
      <c r="V329" s="12" t="s">
        <v>15832</v>
      </c>
      <c r="W329" s="12" t="str">
        <f>"piechart: colorlist=""#00FF00,#FFFFFF,#C0C0C0,#FFFF00,#0000FF,#000080,#008080,#800000,#808000,#800080,#FF0000,#FF00FF"" valuelist="""&amp;AF329&amp;","&amp;AG329&amp;","&amp;AH329&amp;","&amp;AI329&amp;","&amp;AJ329&amp;","&amp;AK329&amp;","&amp;AL329&amp;","&amp;AM329&amp;","&amp;AN329&amp;","&amp;AO329&amp;","&amp;AP329&amp;","&amp;AQ329&amp;""""</f>
        <v>piechart: colorlist="#00FF00,#FFFFFF,#C0C0C0,#FFFF00,#0000FF,#000080,#008080,#800000,#808000,#800080,#FF0000,#FF00FF" valuelist="1170,0,0,0,0,0,0,0,0,0,0,1611"</v>
      </c>
      <c r="X329" s="12" t="s">
        <v>21926</v>
      </c>
      <c r="Y329" s="12"/>
      <c r="Z329" s="12"/>
      <c r="AA329" s="12"/>
      <c r="AB329" s="12" t="s">
        <v>21927</v>
      </c>
      <c r="AC329" s="12"/>
      <c r="AD329" s="12"/>
      <c r="AE329" s="12"/>
      <c r="AF329" s="12">
        <v>1170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>
        <v>0</v>
      </c>
      <c r="AM329" s="12">
        <v>0</v>
      </c>
      <c r="AN329" s="12">
        <v>0</v>
      </c>
      <c r="AO329" s="12">
        <v>0</v>
      </c>
      <c r="AP329" s="12">
        <v>0</v>
      </c>
      <c r="AQ329" s="12">
        <v>1611</v>
      </c>
      <c r="AR329" s="12">
        <v>0</v>
      </c>
      <c r="AS329" s="12">
        <v>0</v>
      </c>
      <c r="AT329" s="12">
        <v>0</v>
      </c>
      <c r="AU329" s="12">
        <v>1170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2">
        <v>0</v>
      </c>
      <c r="BF329" s="12">
        <v>0</v>
      </c>
      <c r="BG329" s="12">
        <v>0</v>
      </c>
      <c r="BH329" s="12">
        <v>0</v>
      </c>
      <c r="BI329" s="12">
        <v>0</v>
      </c>
      <c r="BJ329" s="12">
        <v>0</v>
      </c>
      <c r="BK329" s="12">
        <v>0</v>
      </c>
      <c r="BL329" s="12">
        <v>0</v>
      </c>
      <c r="BM329" s="12">
        <v>0</v>
      </c>
      <c r="BN329" s="12">
        <v>0</v>
      </c>
      <c r="BO329" s="12">
        <v>0</v>
      </c>
      <c r="BP329" s="12">
        <v>1611</v>
      </c>
      <c r="BQ329" s="12">
        <v>0</v>
      </c>
      <c r="BR329" s="12">
        <v>0</v>
      </c>
      <c r="BS329" s="12">
        <v>0</v>
      </c>
      <c r="BT329" s="12">
        <v>0</v>
      </c>
      <c r="BU329" s="12">
        <v>0</v>
      </c>
      <c r="BV329" s="12">
        <v>0</v>
      </c>
    </row>
    <row r="330" spans="1:74" s="38" customFormat="1">
      <c r="A330" s="12">
        <v>1465</v>
      </c>
      <c r="B330" s="12" t="s">
        <v>15836</v>
      </c>
      <c r="C330" s="12" t="str">
        <f>IF(D330=0,"Standard only",INDEX($AR$1:$BV$1,1,MATCH(D330,AR330:BV330,0)))</f>
        <v>AT_LeafStem</v>
      </c>
      <c r="D330" s="12">
        <v>9852</v>
      </c>
      <c r="E330" s="13">
        <f>LOG10(D330)</f>
        <v>3.9935244031670658</v>
      </c>
      <c r="F330" s="12">
        <v>531.28129999999999</v>
      </c>
      <c r="G330" s="12">
        <v>8.5500000000000007</v>
      </c>
      <c r="H330" s="12" t="s">
        <v>13877</v>
      </c>
      <c r="I330" s="12" t="s">
        <v>15817</v>
      </c>
      <c r="J330" s="12" t="s">
        <v>21925</v>
      </c>
      <c r="K330" s="12" t="s">
        <v>9174</v>
      </c>
      <c r="L330" s="12" t="s">
        <v>11843</v>
      </c>
      <c r="M330" s="12">
        <v>2.2000000000000002</v>
      </c>
      <c r="N330" s="12" t="s">
        <v>21182</v>
      </c>
      <c r="O330" s="12" t="s">
        <v>12587</v>
      </c>
      <c r="P330" s="12">
        <v>25</v>
      </c>
      <c r="Q330" s="12" t="s">
        <v>15819</v>
      </c>
      <c r="R330" s="12" t="s">
        <v>21929</v>
      </c>
      <c r="S330" s="12" t="s">
        <v>15821</v>
      </c>
      <c r="T330" s="12" t="s">
        <v>15822</v>
      </c>
      <c r="U330" s="12" t="s">
        <v>15837</v>
      </c>
      <c r="V330" s="12" t="s">
        <v>15838</v>
      </c>
      <c r="W330" s="12" t="str">
        <f>"piechart: colorlist=""#00FF00,#FFFFFF,#C0C0C0,#FFFF00,#0000FF,#000080,#008080,#800000,#808000,#800080,#FF0000,#FF00FF"" valuelist="""&amp;AF330&amp;","&amp;AG330&amp;","&amp;AH330&amp;","&amp;AI330&amp;","&amp;AJ330&amp;","&amp;AK330&amp;","&amp;AL330&amp;","&amp;AM330&amp;","&amp;AN330&amp;","&amp;AO330&amp;","&amp;AP330&amp;","&amp;AQ330&amp;""""</f>
        <v>piechart: colorlist="#00FF00,#FFFFFF,#C0C0C0,#FFFF00,#0000FF,#000080,#008080,#800000,#808000,#800080,#FF0000,#FF00FF" valuelist="9852,0,0,0,729,0,0,0,0,0,0,0"</v>
      </c>
      <c r="X330" s="12" t="s">
        <v>21930</v>
      </c>
      <c r="Y330" s="12"/>
      <c r="Z330" s="12"/>
      <c r="AA330" s="12"/>
      <c r="AB330" s="12" t="s">
        <v>21927</v>
      </c>
      <c r="AC330" s="12"/>
      <c r="AD330" s="12"/>
      <c r="AE330" s="12"/>
      <c r="AF330" s="12">
        <v>9852</v>
      </c>
      <c r="AG330" s="12">
        <v>0</v>
      </c>
      <c r="AH330" s="12">
        <v>0</v>
      </c>
      <c r="AI330" s="12">
        <v>0</v>
      </c>
      <c r="AJ330" s="12">
        <v>729</v>
      </c>
      <c r="AK330" s="12">
        <v>0</v>
      </c>
      <c r="AL330" s="12">
        <v>0</v>
      </c>
      <c r="AM330" s="12">
        <v>0</v>
      </c>
      <c r="AN330" s="12">
        <v>0</v>
      </c>
      <c r="AO330" s="12">
        <v>0</v>
      </c>
      <c r="AP330" s="12">
        <v>0</v>
      </c>
      <c r="AQ330" s="12">
        <v>0</v>
      </c>
      <c r="AR330" s="12">
        <v>0</v>
      </c>
      <c r="AS330" s="12">
        <v>0</v>
      </c>
      <c r="AT330" s="12">
        <v>0</v>
      </c>
      <c r="AU330" s="12">
        <v>9852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2">
        <v>0</v>
      </c>
      <c r="BF330" s="12">
        <v>0</v>
      </c>
      <c r="BG330" s="12">
        <v>0</v>
      </c>
      <c r="BH330" s="12">
        <v>0</v>
      </c>
      <c r="BI330" s="12">
        <v>0</v>
      </c>
      <c r="BJ330" s="12">
        <v>0</v>
      </c>
      <c r="BK330" s="12">
        <v>729</v>
      </c>
      <c r="BL330" s="12">
        <v>0</v>
      </c>
      <c r="BM330" s="12">
        <v>0</v>
      </c>
      <c r="BN330" s="12">
        <v>0</v>
      </c>
      <c r="BO330" s="12">
        <v>0</v>
      </c>
      <c r="BP330" s="12">
        <v>0</v>
      </c>
      <c r="BQ330" s="12">
        <v>0</v>
      </c>
      <c r="BR330" s="12">
        <v>0</v>
      </c>
      <c r="BS330" s="12">
        <v>0</v>
      </c>
      <c r="BT330" s="12">
        <v>0</v>
      </c>
      <c r="BU330" s="12">
        <v>0</v>
      </c>
      <c r="BV330" s="12">
        <v>0</v>
      </c>
    </row>
    <row r="331" spans="1:74" s="38" customFormat="1">
      <c r="A331" s="14">
        <v>2742</v>
      </c>
      <c r="B331" s="14" t="s">
        <v>7328</v>
      </c>
      <c r="C331" s="14" t="str">
        <f>IF(D331=0,"Standard only",INDEX($AR$1:$BV$1,1,MATCH(D331,AR331:BV331,0)))</f>
        <v>ST_LeafStem</v>
      </c>
      <c r="D331" s="14">
        <v>7797</v>
      </c>
      <c r="E331" s="13">
        <f>LOG10(D331)</f>
        <v>3.8919275342206752</v>
      </c>
      <c r="F331" s="14">
        <v>518.32230000000004</v>
      </c>
      <c r="G331" s="14">
        <v>8.75</v>
      </c>
      <c r="H331" s="14" t="s">
        <v>25</v>
      </c>
      <c r="I331" s="14" t="s">
        <v>13162</v>
      </c>
      <c r="J331" s="14" t="s">
        <v>10303</v>
      </c>
      <c r="K331" s="14" t="s">
        <v>8988</v>
      </c>
      <c r="L331" s="14" t="s">
        <v>11843</v>
      </c>
      <c r="M331" s="12">
        <v>2.2000000000000002</v>
      </c>
      <c r="N331" s="14" t="s">
        <v>11008</v>
      </c>
      <c r="O331" s="14" t="s">
        <v>12587</v>
      </c>
      <c r="P331" s="14">
        <v>26</v>
      </c>
      <c r="Q331" s="14" t="s">
        <v>7324</v>
      </c>
      <c r="R331" s="14" t="s">
        <v>10165</v>
      </c>
      <c r="S331" s="14" t="s">
        <v>7325</v>
      </c>
      <c r="T331" s="14" t="s">
        <v>11616</v>
      </c>
      <c r="U331" s="14" t="s">
        <v>7329</v>
      </c>
      <c r="V331" s="14" t="s">
        <v>7330</v>
      </c>
      <c r="W331" s="12" t="str">
        <f>"piechart: colorlist=""#00FF00,#FFFFFF,#C0C0C0,#FFFF00,#0000FF,#000080,#008080,#800000,#808000,#800080,#FF0000,#FF00FF"" valuelist="""&amp;AF331&amp;","&amp;AG331&amp;","&amp;AH331&amp;","&amp;AI331&amp;","&amp;AJ331&amp;","&amp;AK331&amp;","&amp;AL331&amp;","&amp;AM331&amp;","&amp;AN331&amp;","&amp;AO331&amp;","&amp;AP331&amp;","&amp;AQ331&amp;""""</f>
        <v>piechart: colorlist="#00FF00,#FFFFFF,#C0C0C0,#FFFF00,#0000FF,#000080,#008080,#800000,#808000,#800080,#FF0000,#FF00FF" valuelist="0,0,5218,0,0,0,969,1682,10436,6366,1158,7797"</v>
      </c>
      <c r="X331" s="14" t="s">
        <v>10281</v>
      </c>
      <c r="Y331" s="14" t="s">
        <v>10282</v>
      </c>
      <c r="Z331" s="14"/>
      <c r="AA331" s="14"/>
      <c r="AB331" s="14"/>
      <c r="AC331" s="14"/>
      <c r="AD331" s="14"/>
      <c r="AE331" s="14"/>
      <c r="AF331" s="14">
        <v>0</v>
      </c>
      <c r="AG331" s="14">
        <v>0</v>
      </c>
      <c r="AH331" s="14">
        <v>5218</v>
      </c>
      <c r="AI331" s="14">
        <v>0</v>
      </c>
      <c r="AJ331" s="14">
        <v>0</v>
      </c>
      <c r="AK331" s="14">
        <v>0</v>
      </c>
      <c r="AL331" s="14">
        <v>969</v>
      </c>
      <c r="AM331" s="14">
        <v>1682</v>
      </c>
      <c r="AN331" s="14">
        <v>10436</v>
      </c>
      <c r="AO331" s="14">
        <v>6366</v>
      </c>
      <c r="AP331" s="14">
        <v>1158</v>
      </c>
      <c r="AQ331" s="14">
        <v>7797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6345</v>
      </c>
      <c r="AX331" s="14">
        <v>4091</v>
      </c>
      <c r="AY331" s="14">
        <v>1682</v>
      </c>
      <c r="AZ331" s="14">
        <v>0</v>
      </c>
      <c r="BA331" s="14">
        <v>507</v>
      </c>
      <c r="BB331" s="14">
        <v>5859</v>
      </c>
      <c r="BC331" s="14">
        <v>0</v>
      </c>
      <c r="BD331" s="14">
        <v>1158</v>
      </c>
      <c r="BE331" s="14">
        <v>0</v>
      </c>
      <c r="BF331" s="14">
        <v>438</v>
      </c>
      <c r="BG331" s="14">
        <v>0</v>
      </c>
      <c r="BH331" s="14">
        <v>0</v>
      </c>
      <c r="BI331" s="14">
        <v>0</v>
      </c>
      <c r="BJ331" s="14">
        <v>531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7797</v>
      </c>
      <c r="BQ331" s="14">
        <v>0</v>
      </c>
      <c r="BR331" s="14">
        <v>0</v>
      </c>
      <c r="BS331" s="14">
        <v>3750</v>
      </c>
      <c r="BT331" s="14">
        <v>406</v>
      </c>
      <c r="BU331" s="14">
        <v>0</v>
      </c>
      <c r="BV331" s="14">
        <v>1062</v>
      </c>
    </row>
    <row r="332" spans="1:74" s="38" customFormat="1">
      <c r="A332" s="14">
        <v>2744</v>
      </c>
      <c r="B332" s="14" t="s">
        <v>7334</v>
      </c>
      <c r="C332" s="14" t="str">
        <f>IF(D332=0,"Standard only",INDEX($AR$1:$BV$1,1,MATCH(D332,AR332:BV332,0)))</f>
        <v>LE_Ripe</v>
      </c>
      <c r="D332" s="14">
        <v>32289</v>
      </c>
      <c r="E332" s="13">
        <f>LOG10(D332)</f>
        <v>4.5090545949952681</v>
      </c>
      <c r="F332" s="14">
        <v>518.32629999999995</v>
      </c>
      <c r="G332" s="14">
        <v>8.85</v>
      </c>
      <c r="H332" s="14" t="s">
        <v>25</v>
      </c>
      <c r="I332" s="14" t="s">
        <v>13162</v>
      </c>
      <c r="J332" s="14" t="s">
        <v>10303</v>
      </c>
      <c r="K332" s="14" t="s">
        <v>8988</v>
      </c>
      <c r="L332" s="14" t="s">
        <v>11843</v>
      </c>
      <c r="M332" s="12">
        <v>2.2000000000000002</v>
      </c>
      <c r="N332" s="14" t="s">
        <v>11008</v>
      </c>
      <c r="O332" s="14" t="s">
        <v>12587</v>
      </c>
      <c r="P332" s="14">
        <v>26</v>
      </c>
      <c r="Q332" s="14" t="s">
        <v>7324</v>
      </c>
      <c r="R332" s="14" t="s">
        <v>10165</v>
      </c>
      <c r="S332" s="14" t="s">
        <v>7325</v>
      </c>
      <c r="T332" s="14" t="s">
        <v>11616</v>
      </c>
      <c r="U332" s="14" t="s">
        <v>7335</v>
      </c>
      <c r="V332" s="14" t="s">
        <v>7336</v>
      </c>
      <c r="W332" s="12" t="str">
        <f>"piechart: colorlist=""#00FF00,#FFFFFF,#C0C0C0,#FFFF00,#0000FF,#000080,#008080,#800000,#808000,#800080,#FF0000,#FF00FF"" valuelist="""&amp;AF332&amp;","&amp;AG332&amp;","&amp;AH332&amp;","&amp;AI332&amp;","&amp;AJ332&amp;","&amp;AK332&amp;","&amp;AL332&amp;","&amp;AM332&amp;","&amp;AN332&amp;","&amp;AO332&amp;","&amp;AP332&amp;","&amp;AQ332&amp;""""</f>
        <v>piechart: colorlist="#00FF00,#FFFFFF,#C0C0C0,#FFFF00,#0000FF,#000080,#008080,#800000,#808000,#800080,#FF0000,#FF00FF" valuelist="2188,2777,4624,1290,774,0,6849,0,0,0,35911,0"</v>
      </c>
      <c r="X332" s="14" t="s">
        <v>21980</v>
      </c>
      <c r="Y332" s="14"/>
      <c r="Z332" s="14"/>
      <c r="AA332" s="14"/>
      <c r="AB332" s="14"/>
      <c r="AC332" s="14"/>
      <c r="AD332" s="14"/>
      <c r="AE332" s="14"/>
      <c r="AF332" s="14">
        <v>2188</v>
      </c>
      <c r="AG332" s="14">
        <v>2777</v>
      </c>
      <c r="AH332" s="14">
        <v>4624</v>
      </c>
      <c r="AI332" s="14">
        <v>1290</v>
      </c>
      <c r="AJ332" s="14">
        <v>774</v>
      </c>
      <c r="AK332" s="14">
        <v>0</v>
      </c>
      <c r="AL332" s="14">
        <v>6849</v>
      </c>
      <c r="AM332" s="14">
        <v>0</v>
      </c>
      <c r="AN332" s="14">
        <v>0</v>
      </c>
      <c r="AO332" s="14">
        <v>0</v>
      </c>
      <c r="AP332" s="14">
        <v>35911</v>
      </c>
      <c r="AQ332" s="14">
        <v>0</v>
      </c>
      <c r="AR332" s="14">
        <v>0</v>
      </c>
      <c r="AS332" s="14">
        <v>339</v>
      </c>
      <c r="AT332" s="14">
        <v>951</v>
      </c>
      <c r="AU332" s="14">
        <v>1669</v>
      </c>
      <c r="AV332" s="14">
        <v>519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3622</v>
      </c>
      <c r="BD332" s="14">
        <v>0</v>
      </c>
      <c r="BE332" s="14">
        <v>32289</v>
      </c>
      <c r="BF332" s="14">
        <v>3471</v>
      </c>
      <c r="BG332" s="14">
        <v>0</v>
      </c>
      <c r="BH332" s="14">
        <v>0</v>
      </c>
      <c r="BI332" s="14">
        <v>509</v>
      </c>
      <c r="BJ332" s="14">
        <v>2869</v>
      </c>
      <c r="BK332" s="14">
        <v>774</v>
      </c>
      <c r="BL332" s="14">
        <v>0</v>
      </c>
      <c r="BM332" s="14">
        <v>0</v>
      </c>
      <c r="BN332" s="14">
        <v>2777</v>
      </c>
      <c r="BO332" s="14">
        <v>0</v>
      </c>
      <c r="BP332" s="14">
        <v>0</v>
      </c>
      <c r="BQ332" s="14">
        <v>0</v>
      </c>
      <c r="BR332" s="14">
        <v>0</v>
      </c>
      <c r="BS332" s="14">
        <v>2938</v>
      </c>
      <c r="BT332" s="14">
        <v>0</v>
      </c>
      <c r="BU332" s="14">
        <v>1686</v>
      </c>
      <c r="BV332" s="14">
        <v>0</v>
      </c>
    </row>
    <row r="333" spans="1:74" s="38" customFormat="1">
      <c r="A333" s="14">
        <v>2743</v>
      </c>
      <c r="B333" s="14" t="s">
        <v>7331</v>
      </c>
      <c r="C333" s="14" t="str">
        <f>IF(D333=0,"Standard only",INDEX($AR$1:$BV$1,1,MATCH(D333,AR333:BV333,0)))</f>
        <v>OS_LeafStem</v>
      </c>
      <c r="D333" s="14">
        <v>1416</v>
      </c>
      <c r="E333" s="13">
        <f>LOG10(D333)</f>
        <v>3.1510632533537501</v>
      </c>
      <c r="F333" s="14">
        <v>518.32429999999999</v>
      </c>
      <c r="G333" s="14">
        <v>8.93</v>
      </c>
      <c r="H333" s="14" t="s">
        <v>25</v>
      </c>
      <c r="I333" s="14" t="s">
        <v>13162</v>
      </c>
      <c r="J333" s="14" t="s">
        <v>10303</v>
      </c>
      <c r="K333" s="14" t="s">
        <v>11875</v>
      </c>
      <c r="L333" s="14" t="s">
        <v>11843</v>
      </c>
      <c r="M333" s="12">
        <v>2.2000000000000002</v>
      </c>
      <c r="N333" s="14" t="s">
        <v>11008</v>
      </c>
      <c r="O333" s="14" t="s">
        <v>12587</v>
      </c>
      <c r="P333" s="14">
        <v>26</v>
      </c>
      <c r="Q333" s="14" t="s">
        <v>7324</v>
      </c>
      <c r="R333" s="14" t="s">
        <v>11874</v>
      </c>
      <c r="S333" s="14" t="s">
        <v>12035</v>
      </c>
      <c r="T333" s="14" t="s">
        <v>12285</v>
      </c>
      <c r="U333" s="14" t="s">
        <v>7332</v>
      </c>
      <c r="V333" s="14" t="s">
        <v>7333</v>
      </c>
      <c r="W333" s="12" t="str">
        <f>"piechart: colorlist=""#00FF00,#FFFFFF,#C0C0C0,#FFFF00,#0000FF,#000080,#008080,#800000,#808000,#800080,#FF0000,#FF00FF"" valuelist="""&amp;AF333&amp;","&amp;AG333&amp;","&amp;AH333&amp;","&amp;AI333&amp;","&amp;AJ333&amp;","&amp;AK333&amp;","&amp;AL333&amp;","&amp;AM333&amp;","&amp;AN333&amp;","&amp;AO333&amp;","&amp;AP333&amp;","&amp;AQ333&amp;""""</f>
        <v>piechart: colorlist="#00FF00,#FFFFFF,#C0C0C0,#FFFF00,#0000FF,#000080,#008080,#800000,#808000,#800080,#FF0000,#FF00FF" valuelist="0,1416,0,0,781,0,0,0,0,0,622,0"</v>
      </c>
      <c r="X333" s="14">
        <v>184.0736</v>
      </c>
      <c r="Y333" s="14"/>
      <c r="Z333" s="14"/>
      <c r="AA333" s="14"/>
      <c r="AB333" s="14"/>
      <c r="AC333" s="14"/>
      <c r="AD333" s="14"/>
      <c r="AE333" s="14"/>
      <c r="AF333" s="14">
        <v>0</v>
      </c>
      <c r="AG333" s="14">
        <v>1416</v>
      </c>
      <c r="AH333" s="14">
        <v>0</v>
      </c>
      <c r="AI333" s="14">
        <v>0</v>
      </c>
      <c r="AJ333" s="14">
        <v>781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622</v>
      </c>
      <c r="AQ333" s="14">
        <v>0</v>
      </c>
      <c r="AR333" s="14">
        <v>0</v>
      </c>
      <c r="AS333" s="14">
        <v>0</v>
      </c>
      <c r="AT333" s="14">
        <v>0</v>
      </c>
      <c r="AU333" s="14">
        <v>0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622</v>
      </c>
      <c r="BE333" s="14">
        <v>0</v>
      </c>
      <c r="BF333" s="14">
        <v>0</v>
      </c>
      <c r="BG333" s="14">
        <v>0</v>
      </c>
      <c r="BH333" s="14">
        <v>0</v>
      </c>
      <c r="BI333" s="14">
        <v>0</v>
      </c>
      <c r="BJ333" s="14">
        <v>0</v>
      </c>
      <c r="BK333" s="14">
        <v>781</v>
      </c>
      <c r="BL333" s="14">
        <v>0</v>
      </c>
      <c r="BM333" s="14">
        <v>0</v>
      </c>
      <c r="BN333" s="14">
        <v>1416</v>
      </c>
      <c r="BO333" s="14">
        <v>0</v>
      </c>
      <c r="BP333" s="14">
        <v>0</v>
      </c>
      <c r="BQ333" s="14">
        <v>0</v>
      </c>
      <c r="BR333" s="14">
        <v>0</v>
      </c>
      <c r="BS333" s="14">
        <v>0</v>
      </c>
      <c r="BT333" s="14">
        <v>0</v>
      </c>
      <c r="BU333" s="14">
        <v>0</v>
      </c>
      <c r="BV333" s="14">
        <v>0</v>
      </c>
    </row>
    <row r="334" spans="1:74" s="38" customFormat="1">
      <c r="A334" s="12">
        <v>1555</v>
      </c>
      <c r="B334" s="12" t="s">
        <v>15845</v>
      </c>
      <c r="C334" s="12" t="str">
        <f>IF(D334=0,"Standard only",INDEX($AR$1:$BV$1,1,MATCH(D334,AR334:BV334,0)))</f>
        <v>LE_Ripe</v>
      </c>
      <c r="D334" s="12">
        <v>4693</v>
      </c>
      <c r="E334" s="13">
        <f>LOG10(D334)</f>
        <v>3.6714505542124947</v>
      </c>
      <c r="F334" s="12">
        <v>564.3297</v>
      </c>
      <c r="G334" s="12">
        <v>9.27</v>
      </c>
      <c r="H334" s="12" t="s">
        <v>13877</v>
      </c>
      <c r="I334" s="12" t="s">
        <v>13163</v>
      </c>
      <c r="J334" s="12" t="s">
        <v>21981</v>
      </c>
      <c r="K334" s="12" t="s">
        <v>8988</v>
      </c>
      <c r="L334" s="12" t="s">
        <v>11843</v>
      </c>
      <c r="M334" s="12">
        <v>2.2000000000000002</v>
      </c>
      <c r="N334" s="12" t="s">
        <v>11008</v>
      </c>
      <c r="O334" s="12" t="s">
        <v>12587</v>
      </c>
      <c r="P334" s="12">
        <v>26</v>
      </c>
      <c r="Q334" s="12" t="s">
        <v>21982</v>
      </c>
      <c r="R334" s="12" t="s">
        <v>10044</v>
      </c>
      <c r="S334" s="12" t="s">
        <v>7354</v>
      </c>
      <c r="T334" s="12" t="s">
        <v>11615</v>
      </c>
      <c r="U334" s="12" t="s">
        <v>15847</v>
      </c>
      <c r="V334" s="12" t="s">
        <v>15848</v>
      </c>
      <c r="W334" s="12" t="str">
        <f>"piechart: colorlist=""#00FF00,#FFFFFF,#C0C0C0,#FFFF00,#0000FF,#000080,#008080,#800000,#808000,#800080,#FF0000,#FF00FF"" valuelist="""&amp;AF334&amp;","&amp;AG334&amp;","&amp;AH334&amp;","&amp;AI334&amp;","&amp;AJ334&amp;","&amp;AK334&amp;","&amp;AL334&amp;","&amp;AM334&amp;","&amp;AN334&amp;","&amp;AO334&amp;","&amp;AP334&amp;","&amp;AQ334&amp;""""</f>
        <v>piechart: colorlist="#00FF00,#FFFFFF,#C0C0C0,#FFFF00,#0000FF,#000080,#008080,#800000,#808000,#800080,#FF0000,#FF00FF" valuelist="542,0,2416,3001,0,0,0,0,0,0,4693,0"</v>
      </c>
      <c r="X334" s="12" t="s">
        <v>15438</v>
      </c>
      <c r="Y334" s="12"/>
      <c r="Z334" s="12"/>
      <c r="AA334" s="12"/>
      <c r="AB334" s="12" t="s">
        <v>21983</v>
      </c>
      <c r="AC334" s="12"/>
      <c r="AD334" s="12"/>
      <c r="AE334" s="12"/>
      <c r="AF334" s="12">
        <v>542</v>
      </c>
      <c r="AG334" s="12">
        <v>0</v>
      </c>
      <c r="AH334" s="12">
        <v>2416</v>
      </c>
      <c r="AI334" s="12">
        <v>3001</v>
      </c>
      <c r="AJ334" s="12">
        <v>0</v>
      </c>
      <c r="AK334" s="12">
        <v>0</v>
      </c>
      <c r="AL334" s="12">
        <v>0</v>
      </c>
      <c r="AM334" s="12">
        <v>0</v>
      </c>
      <c r="AN334" s="12">
        <v>0</v>
      </c>
      <c r="AO334" s="12">
        <v>0</v>
      </c>
      <c r="AP334" s="12">
        <v>4693</v>
      </c>
      <c r="AQ334" s="12">
        <v>0</v>
      </c>
      <c r="AR334" s="12">
        <v>0</v>
      </c>
      <c r="AS334" s="12">
        <v>0</v>
      </c>
      <c r="AT334" s="12">
        <v>3001</v>
      </c>
      <c r="AU334" s="12">
        <v>0</v>
      </c>
      <c r="AV334" s="12">
        <v>542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2">
        <v>4693</v>
      </c>
      <c r="BF334" s="12">
        <v>0</v>
      </c>
      <c r="BG334" s="12">
        <v>0</v>
      </c>
      <c r="BH334" s="12">
        <v>0</v>
      </c>
      <c r="BI334" s="12">
        <v>0</v>
      </c>
      <c r="BJ334" s="12">
        <v>0</v>
      </c>
      <c r="BK334" s="12">
        <v>0</v>
      </c>
      <c r="BL334" s="12">
        <v>0</v>
      </c>
      <c r="BM334" s="12">
        <v>0</v>
      </c>
      <c r="BN334" s="12">
        <v>0</v>
      </c>
      <c r="BO334" s="12">
        <v>0</v>
      </c>
      <c r="BP334" s="12">
        <v>0</v>
      </c>
      <c r="BQ334" s="12">
        <v>0</v>
      </c>
      <c r="BR334" s="12">
        <v>0</v>
      </c>
      <c r="BS334" s="12">
        <v>0</v>
      </c>
      <c r="BT334" s="12">
        <v>0</v>
      </c>
      <c r="BU334" s="12">
        <v>2416</v>
      </c>
      <c r="BV334" s="12">
        <v>0</v>
      </c>
    </row>
    <row r="335" spans="1:74" s="38" customFormat="1">
      <c r="A335" s="12">
        <v>1556</v>
      </c>
      <c r="B335" s="12" t="s">
        <v>15850</v>
      </c>
      <c r="C335" s="12" t="str">
        <f>IF(D335=0,"Standard only",INDEX($AR$1:$BV$1,1,MATCH(D335,AR335:BV335,0)))</f>
        <v>ST_Root</v>
      </c>
      <c r="D335" s="12">
        <v>5603</v>
      </c>
      <c r="E335" s="13">
        <f>LOG10(D335)</f>
        <v>3.7484206224675685</v>
      </c>
      <c r="F335" s="12">
        <v>564.32730000000004</v>
      </c>
      <c r="G335" s="12">
        <v>9.2899999999999991</v>
      </c>
      <c r="H335" s="12" t="s">
        <v>13877</v>
      </c>
      <c r="I335" s="12" t="s">
        <v>13163</v>
      </c>
      <c r="J335" s="12" t="s">
        <v>21981</v>
      </c>
      <c r="K335" s="12" t="s">
        <v>8988</v>
      </c>
      <c r="L335" s="12" t="s">
        <v>11843</v>
      </c>
      <c r="M335" s="12">
        <v>2.2000000000000002</v>
      </c>
      <c r="N335" s="12" t="s">
        <v>11008</v>
      </c>
      <c r="O335" s="12" t="s">
        <v>12587</v>
      </c>
      <c r="P335" s="12">
        <v>26</v>
      </c>
      <c r="Q335" s="12" t="s">
        <v>7353</v>
      </c>
      <c r="R335" s="12" t="s">
        <v>10044</v>
      </c>
      <c r="S335" s="12" t="s">
        <v>7354</v>
      </c>
      <c r="T335" s="12" t="s">
        <v>11615</v>
      </c>
      <c r="U335" s="12" t="s">
        <v>15851</v>
      </c>
      <c r="V335" s="12" t="s">
        <v>15852</v>
      </c>
      <c r="W335" s="12" t="str">
        <f>"piechart: colorlist=""#00FF00,#FFFFFF,#C0C0C0,#FFFF00,#0000FF,#000080,#008080,#800000,#808000,#800080,#FF0000,#FF00FF"" valuelist="""&amp;AF335&amp;","&amp;AG335&amp;","&amp;AH335&amp;","&amp;AI335&amp;","&amp;AJ335&amp;","&amp;AK335&amp;","&amp;AL335&amp;","&amp;AM335&amp;","&amp;AN335&amp;","&amp;AO335&amp;","&amp;AP335&amp;","&amp;AQ335&amp;""""</f>
        <v>piechart: colorlist="#00FF00,#FFFFFF,#C0C0C0,#FFFF00,#0000FF,#000080,#008080,#800000,#808000,#800080,#FF0000,#FF00FF" valuelist="0,827,1406,0,0,0,1512,635,7425,3640,3382,8202"</v>
      </c>
      <c r="X335" s="12" t="s">
        <v>21984</v>
      </c>
      <c r="Y335" s="12"/>
      <c r="Z335" s="12"/>
      <c r="AA335" s="12"/>
      <c r="AB335" s="12" t="s">
        <v>21985</v>
      </c>
      <c r="AC335" s="12"/>
      <c r="AD335" s="12"/>
      <c r="AE335" s="12"/>
      <c r="AF335" s="12">
        <v>0</v>
      </c>
      <c r="AG335" s="12">
        <v>827</v>
      </c>
      <c r="AH335" s="12">
        <v>1406</v>
      </c>
      <c r="AI335" s="12">
        <v>0</v>
      </c>
      <c r="AJ335" s="12">
        <v>0</v>
      </c>
      <c r="AK335" s="12">
        <v>0</v>
      </c>
      <c r="AL335" s="12">
        <v>1512</v>
      </c>
      <c r="AM335" s="12">
        <v>635</v>
      </c>
      <c r="AN335" s="12">
        <v>7425</v>
      </c>
      <c r="AO335" s="12">
        <v>3640</v>
      </c>
      <c r="AP335" s="12">
        <v>3382</v>
      </c>
      <c r="AQ335" s="12">
        <v>8202</v>
      </c>
      <c r="AR335" s="12">
        <v>0</v>
      </c>
      <c r="AS335" s="12">
        <v>0</v>
      </c>
      <c r="AT335" s="12">
        <v>0</v>
      </c>
      <c r="AU335" s="12">
        <v>0</v>
      </c>
      <c r="AV335" s="12">
        <v>0</v>
      </c>
      <c r="AW335" s="12">
        <v>3623</v>
      </c>
      <c r="AX335" s="12">
        <v>3802</v>
      </c>
      <c r="AY335" s="12">
        <v>635</v>
      </c>
      <c r="AZ335" s="12">
        <v>0</v>
      </c>
      <c r="BA335" s="12">
        <v>0</v>
      </c>
      <c r="BB335" s="12">
        <v>3640</v>
      </c>
      <c r="BC335" s="12">
        <v>2581</v>
      </c>
      <c r="BD335" s="12">
        <v>801</v>
      </c>
      <c r="BE335" s="12">
        <v>0</v>
      </c>
      <c r="BF335" s="12">
        <v>0</v>
      </c>
      <c r="BG335" s="12">
        <v>0</v>
      </c>
      <c r="BH335" s="12">
        <v>384</v>
      </c>
      <c r="BI335" s="12">
        <v>0</v>
      </c>
      <c r="BJ335" s="12">
        <v>1128</v>
      </c>
      <c r="BK335" s="12">
        <v>0</v>
      </c>
      <c r="BL335" s="12">
        <v>0</v>
      </c>
      <c r="BM335" s="12">
        <v>0</v>
      </c>
      <c r="BN335" s="12">
        <v>827</v>
      </c>
      <c r="BO335" s="12">
        <v>0</v>
      </c>
      <c r="BP335" s="12">
        <v>2599</v>
      </c>
      <c r="BQ335" s="12">
        <v>5603</v>
      </c>
      <c r="BR335" s="12">
        <v>0</v>
      </c>
      <c r="BS335" s="12">
        <v>0</v>
      </c>
      <c r="BT335" s="12">
        <v>1406</v>
      </c>
      <c r="BU335" s="12">
        <v>0</v>
      </c>
      <c r="BV335" s="12">
        <v>0</v>
      </c>
    </row>
    <row r="336" spans="1:74" s="38" customFormat="1">
      <c r="A336" s="14">
        <v>2754</v>
      </c>
      <c r="B336" s="14" t="s">
        <v>7357</v>
      </c>
      <c r="C336" s="14" t="str">
        <f>IF(D336=0,"Standard only",INDEX($AR$1:$BV$1,1,MATCH(D336,AR336:BV336,0)))</f>
        <v>ST_Root</v>
      </c>
      <c r="D336" s="14">
        <v>20368</v>
      </c>
      <c r="E336" s="13">
        <f>LOG10(D336)</f>
        <v>4.3089483863095799</v>
      </c>
      <c r="F336" s="14">
        <v>520.34010000000001</v>
      </c>
      <c r="G336" s="14">
        <v>9.31</v>
      </c>
      <c r="H336" s="14" t="s">
        <v>25</v>
      </c>
      <c r="I336" s="14" t="s">
        <v>13163</v>
      </c>
      <c r="J336" s="14" t="s">
        <v>21981</v>
      </c>
      <c r="K336" s="14" t="s">
        <v>8988</v>
      </c>
      <c r="L336" s="14" t="s">
        <v>11843</v>
      </c>
      <c r="M336" s="12">
        <v>2.2000000000000002</v>
      </c>
      <c r="N336" s="14" t="s">
        <v>11008</v>
      </c>
      <c r="O336" s="14" t="s">
        <v>12587</v>
      </c>
      <c r="P336" s="14">
        <v>26</v>
      </c>
      <c r="Q336" s="14" t="s">
        <v>7353</v>
      </c>
      <c r="R336" s="14" t="s">
        <v>10044</v>
      </c>
      <c r="S336" s="14" t="s">
        <v>7354</v>
      </c>
      <c r="T336" s="14" t="s">
        <v>11615</v>
      </c>
      <c r="U336" s="14" t="s">
        <v>7358</v>
      </c>
      <c r="V336" s="14" t="s">
        <v>7359</v>
      </c>
      <c r="W336" s="12" t="str">
        <f>"piechart: colorlist=""#00FF00,#FFFFFF,#C0C0C0,#FFFF00,#0000FF,#000080,#008080,#800000,#808000,#800080,#FF0000,#FF00FF"" valuelist="""&amp;AF336&amp;","&amp;AG336&amp;","&amp;AH336&amp;","&amp;AI336&amp;","&amp;AJ336&amp;","&amp;AK336&amp;","&amp;AL336&amp;","&amp;AM336&amp;","&amp;AN336&amp;","&amp;AO336&amp;","&amp;AP336&amp;","&amp;AQ336&amp;""""</f>
        <v>piechart: colorlist="#00FF00,#FFFFFF,#C0C0C0,#FFFF00,#0000FF,#000080,#008080,#800000,#808000,#800080,#FF0000,#FF00FF" valuelist="906,2747,17039,7686,0,461,2457,2303,20833,13932,20496,31265"</v>
      </c>
      <c r="X336" s="14" t="s">
        <v>21980</v>
      </c>
      <c r="Y336" s="14"/>
      <c r="Z336" s="14"/>
      <c r="AA336" s="14"/>
      <c r="AB336" s="14"/>
      <c r="AC336" s="14"/>
      <c r="AD336" s="14"/>
      <c r="AE336" s="14"/>
      <c r="AF336" s="14">
        <v>906</v>
      </c>
      <c r="AG336" s="14">
        <v>2747</v>
      </c>
      <c r="AH336" s="14">
        <v>17039</v>
      </c>
      <c r="AI336" s="14">
        <v>7686</v>
      </c>
      <c r="AJ336" s="14">
        <v>0</v>
      </c>
      <c r="AK336" s="14">
        <v>461</v>
      </c>
      <c r="AL336" s="14">
        <v>2457</v>
      </c>
      <c r="AM336" s="14">
        <v>2303</v>
      </c>
      <c r="AN336" s="14">
        <v>20833</v>
      </c>
      <c r="AO336" s="14">
        <v>13932</v>
      </c>
      <c r="AP336" s="14">
        <v>20496</v>
      </c>
      <c r="AQ336" s="14">
        <v>31265</v>
      </c>
      <c r="AR336" s="14">
        <v>0</v>
      </c>
      <c r="AS336" s="14">
        <v>0</v>
      </c>
      <c r="AT336" s="14">
        <v>7686</v>
      </c>
      <c r="AU336" s="14">
        <v>422</v>
      </c>
      <c r="AV336" s="14">
        <v>484</v>
      </c>
      <c r="AW336" s="14">
        <v>10843</v>
      </c>
      <c r="AX336" s="14">
        <v>9990</v>
      </c>
      <c r="AY336" s="14">
        <v>2303</v>
      </c>
      <c r="AZ336" s="14">
        <v>0</v>
      </c>
      <c r="BA336" s="14">
        <v>1296</v>
      </c>
      <c r="BB336" s="14">
        <v>12636</v>
      </c>
      <c r="BC336" s="14">
        <v>4941</v>
      </c>
      <c r="BD336" s="14">
        <v>1741</v>
      </c>
      <c r="BE336" s="14">
        <v>13814</v>
      </c>
      <c r="BF336" s="14">
        <v>0</v>
      </c>
      <c r="BG336" s="14">
        <v>0</v>
      </c>
      <c r="BH336" s="14">
        <v>342</v>
      </c>
      <c r="BI336" s="14">
        <v>468</v>
      </c>
      <c r="BJ336" s="14">
        <v>1647</v>
      </c>
      <c r="BK336" s="14">
        <v>0</v>
      </c>
      <c r="BL336" s="14">
        <v>0</v>
      </c>
      <c r="BM336" s="14">
        <v>461</v>
      </c>
      <c r="BN336" s="14">
        <v>2747</v>
      </c>
      <c r="BO336" s="14">
        <v>0</v>
      </c>
      <c r="BP336" s="14">
        <v>10158</v>
      </c>
      <c r="BQ336" s="14">
        <v>20368</v>
      </c>
      <c r="BR336" s="14">
        <v>739</v>
      </c>
      <c r="BS336" s="14">
        <v>3605</v>
      </c>
      <c r="BT336" s="14">
        <v>3887</v>
      </c>
      <c r="BU336" s="14">
        <v>6649</v>
      </c>
      <c r="BV336" s="14">
        <v>2898</v>
      </c>
    </row>
    <row r="337" spans="1:74" s="38" customFormat="1">
      <c r="A337" s="14">
        <v>2753</v>
      </c>
      <c r="B337" s="14" t="s">
        <v>7352</v>
      </c>
      <c r="C337" s="14" t="str">
        <f>IF(D337=0,"Standard only",INDEX($AR$1:$BV$1,1,MATCH(D337,AR337:BV337,0)))</f>
        <v>LE_Ripe</v>
      </c>
      <c r="D337" s="14">
        <v>120384</v>
      </c>
      <c r="E337" s="13">
        <f>LOG10(D337)</f>
        <v>5.0805687695342661</v>
      </c>
      <c r="F337" s="14">
        <v>520.34079999999994</v>
      </c>
      <c r="G337" s="14">
        <v>9.52</v>
      </c>
      <c r="H337" s="14" t="s">
        <v>25</v>
      </c>
      <c r="I337" s="14" t="s">
        <v>13163</v>
      </c>
      <c r="J337" s="14" t="s">
        <v>21981</v>
      </c>
      <c r="K337" s="14" t="s">
        <v>21986</v>
      </c>
      <c r="L337" s="14" t="s">
        <v>11843</v>
      </c>
      <c r="M337" s="12">
        <v>2.2000000000000002</v>
      </c>
      <c r="N337" s="14" t="s">
        <v>11008</v>
      </c>
      <c r="O337" s="14" t="s">
        <v>12587</v>
      </c>
      <c r="P337" s="14">
        <v>26</v>
      </c>
      <c r="Q337" s="14" t="s">
        <v>7353</v>
      </c>
      <c r="R337" s="14" t="s">
        <v>10044</v>
      </c>
      <c r="S337" s="14" t="s">
        <v>7354</v>
      </c>
      <c r="T337" s="14" t="s">
        <v>11615</v>
      </c>
      <c r="U337" s="14" t="s">
        <v>7355</v>
      </c>
      <c r="V337" s="14" t="s">
        <v>7356</v>
      </c>
      <c r="W337" s="12" t="str">
        <f>"piechart: colorlist=""#00FF00,#FFFFFF,#C0C0C0,#FFFF00,#0000FF,#000080,#008080,#800000,#808000,#800080,#FF0000,#FF00FF"" valuelist="""&amp;AF337&amp;","&amp;AG337&amp;","&amp;AH337&amp;","&amp;AI337&amp;","&amp;AJ337&amp;","&amp;AK337&amp;","&amp;AL337&amp;","&amp;AM337&amp;","&amp;AN337&amp;","&amp;AO337&amp;","&amp;AP337&amp;","&amp;AQ337&amp;""""</f>
        <v>piechart: colorlist="#00FF00,#FFFFFF,#C0C0C0,#FFFF00,#0000FF,#000080,#008080,#800000,#808000,#800080,#FF0000,#FF00FF" valuelist="5026,12267,58892,69972,1203,0,11236,0,0,0,160933,0"</v>
      </c>
      <c r="X337" s="14" t="s">
        <v>21987</v>
      </c>
      <c r="Y337" s="14" t="s">
        <v>21988</v>
      </c>
      <c r="Z337" s="14"/>
      <c r="AA337" s="14"/>
      <c r="AB337" s="14"/>
      <c r="AC337" s="14"/>
      <c r="AD337" s="14"/>
      <c r="AE337" s="14"/>
      <c r="AF337" s="14">
        <v>5026</v>
      </c>
      <c r="AG337" s="14">
        <v>12267</v>
      </c>
      <c r="AH337" s="14">
        <v>58892</v>
      </c>
      <c r="AI337" s="14">
        <v>69972</v>
      </c>
      <c r="AJ337" s="14">
        <v>1203</v>
      </c>
      <c r="AK337" s="14">
        <v>0</v>
      </c>
      <c r="AL337" s="14">
        <v>11236</v>
      </c>
      <c r="AM337" s="14">
        <v>0</v>
      </c>
      <c r="AN337" s="14">
        <v>0</v>
      </c>
      <c r="AO337" s="14">
        <v>0</v>
      </c>
      <c r="AP337" s="14">
        <v>160933</v>
      </c>
      <c r="AQ337" s="14">
        <v>0</v>
      </c>
      <c r="AR337" s="14">
        <v>3513</v>
      </c>
      <c r="AS337" s="14">
        <v>1397</v>
      </c>
      <c r="AT337" s="14">
        <v>65062</v>
      </c>
      <c r="AU337" s="14">
        <v>2325</v>
      </c>
      <c r="AV337" s="14">
        <v>2701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38910</v>
      </c>
      <c r="BD337" s="14">
        <v>1639</v>
      </c>
      <c r="BE337" s="14">
        <v>120384</v>
      </c>
      <c r="BF337" s="14">
        <v>467</v>
      </c>
      <c r="BG337" s="14">
        <v>350</v>
      </c>
      <c r="BH337" s="14">
        <v>679</v>
      </c>
      <c r="BI337" s="14">
        <v>662</v>
      </c>
      <c r="BJ337" s="14">
        <v>9078</v>
      </c>
      <c r="BK337" s="14">
        <v>861</v>
      </c>
      <c r="BL337" s="14">
        <v>342</v>
      </c>
      <c r="BM337" s="14">
        <v>0</v>
      </c>
      <c r="BN337" s="14">
        <v>11923</v>
      </c>
      <c r="BO337" s="14">
        <v>344</v>
      </c>
      <c r="BP337" s="14">
        <v>0</v>
      </c>
      <c r="BQ337" s="14">
        <v>0</v>
      </c>
      <c r="BR337" s="14">
        <v>0</v>
      </c>
      <c r="BS337" s="14">
        <v>1376</v>
      </c>
      <c r="BT337" s="14">
        <v>1907</v>
      </c>
      <c r="BU337" s="14">
        <v>54198</v>
      </c>
      <c r="BV337" s="14">
        <v>1411</v>
      </c>
    </row>
    <row r="338" spans="1:74" s="38" customFormat="1">
      <c r="A338" s="14">
        <v>2760</v>
      </c>
      <c r="B338" s="14" t="s">
        <v>1930</v>
      </c>
      <c r="C338" s="14" t="str">
        <f>IF(D338=0,"Standard only",INDEX($AR$1:$BV$1,1,MATCH(D338,AR338:BV338,0)))</f>
        <v>ZM_Seed</v>
      </c>
      <c r="D338" s="14">
        <v>5846</v>
      </c>
      <c r="E338" s="13">
        <f>LOG10(D338)</f>
        <v>3.7668588110214176</v>
      </c>
      <c r="F338" s="14">
        <v>522.35699999999997</v>
      </c>
      <c r="G338" s="14">
        <v>10.09</v>
      </c>
      <c r="H338" s="14" t="s">
        <v>25</v>
      </c>
      <c r="I338" s="14" t="s">
        <v>13164</v>
      </c>
      <c r="J338" s="14" t="s">
        <v>21989</v>
      </c>
      <c r="K338" s="14" t="s">
        <v>11875</v>
      </c>
      <c r="L338" s="14" t="s">
        <v>11843</v>
      </c>
      <c r="M338" s="12">
        <v>2.2000000000000002</v>
      </c>
      <c r="N338" s="14" t="s">
        <v>11008</v>
      </c>
      <c r="O338" s="14" t="s">
        <v>12587</v>
      </c>
      <c r="P338" s="14">
        <v>26</v>
      </c>
      <c r="Q338" s="14" t="s">
        <v>1927</v>
      </c>
      <c r="R338" s="14" t="s">
        <v>10153</v>
      </c>
      <c r="S338" s="14" t="s">
        <v>11311</v>
      </c>
      <c r="T338" s="14" t="s">
        <v>11614</v>
      </c>
      <c r="U338" s="14" t="s">
        <v>1931</v>
      </c>
      <c r="V338" s="14" t="s">
        <v>1932</v>
      </c>
      <c r="W338" s="12" t="str">
        <f>"piechart: colorlist=""#00FF00,#FFFFFF,#C0C0C0,#FFFF00,#0000FF,#000080,#008080,#800000,#808000,#800080,#FF0000,#FF00FF"" valuelist="""&amp;AF338&amp;","&amp;AG338&amp;","&amp;AH338&amp;","&amp;AI338&amp;","&amp;AJ338&amp;","&amp;AK338&amp;","&amp;AL338&amp;","&amp;AM338&amp;","&amp;AN338&amp;","&amp;AO338&amp;","&amp;AP338&amp;","&amp;AQ338&amp;""""</f>
        <v>piechart: colorlist="#00FF00,#FFFFFF,#C0C0C0,#FFFF00,#0000FF,#000080,#008080,#800000,#808000,#800080,#FF0000,#FF00FF" valuelist="0,1180,7270,0,0,0,343,0,3323,1662,6193,1639"</v>
      </c>
      <c r="X338" s="14" t="s">
        <v>11885</v>
      </c>
      <c r="Y338" s="14"/>
      <c r="Z338" s="14"/>
      <c r="AA338" s="14"/>
      <c r="AB338" s="14"/>
      <c r="AC338" s="14"/>
      <c r="AD338" s="14"/>
      <c r="AE338" s="14"/>
      <c r="AF338" s="14">
        <v>0</v>
      </c>
      <c r="AG338" s="14">
        <v>1180</v>
      </c>
      <c r="AH338" s="14">
        <v>7270</v>
      </c>
      <c r="AI338" s="14">
        <v>0</v>
      </c>
      <c r="AJ338" s="14">
        <v>0</v>
      </c>
      <c r="AK338" s="14">
        <v>0</v>
      </c>
      <c r="AL338" s="14">
        <v>343</v>
      </c>
      <c r="AM338" s="14">
        <v>0</v>
      </c>
      <c r="AN338" s="14">
        <v>3323</v>
      </c>
      <c r="AO338" s="14">
        <v>1662</v>
      </c>
      <c r="AP338" s="14">
        <v>6193</v>
      </c>
      <c r="AQ338" s="14">
        <v>1639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1368</v>
      </c>
      <c r="AX338" s="14">
        <v>1955</v>
      </c>
      <c r="AY338" s="14">
        <v>0</v>
      </c>
      <c r="AZ338" s="14">
        <v>0</v>
      </c>
      <c r="BA338" s="14">
        <v>536</v>
      </c>
      <c r="BB338" s="14">
        <v>1126</v>
      </c>
      <c r="BC338" s="14">
        <v>1709</v>
      </c>
      <c r="BD338" s="14">
        <v>0</v>
      </c>
      <c r="BE338" s="14">
        <v>4484</v>
      </c>
      <c r="BF338" s="14">
        <v>0</v>
      </c>
      <c r="BG338" s="14">
        <v>0</v>
      </c>
      <c r="BH338" s="14">
        <v>0</v>
      </c>
      <c r="BI338" s="14">
        <v>0</v>
      </c>
      <c r="BJ338" s="14">
        <v>343</v>
      </c>
      <c r="BK338" s="14">
        <v>0</v>
      </c>
      <c r="BL338" s="14">
        <v>0</v>
      </c>
      <c r="BM338" s="14">
        <v>0</v>
      </c>
      <c r="BN338" s="14">
        <v>1180</v>
      </c>
      <c r="BO338" s="14">
        <v>0</v>
      </c>
      <c r="BP338" s="14">
        <v>538</v>
      </c>
      <c r="BQ338" s="14">
        <v>1101</v>
      </c>
      <c r="BR338" s="14">
        <v>0</v>
      </c>
      <c r="BS338" s="14">
        <v>612</v>
      </c>
      <c r="BT338" s="14">
        <v>369</v>
      </c>
      <c r="BU338" s="14">
        <v>5846</v>
      </c>
      <c r="BV338" s="14">
        <v>443</v>
      </c>
    </row>
    <row r="339" spans="1:74" s="38" customFormat="1">
      <c r="A339" s="14">
        <v>2759</v>
      </c>
      <c r="B339" s="14" t="s">
        <v>1926</v>
      </c>
      <c r="C339" s="14" t="str">
        <f>IF(D339=0,"Standard only",INDEX($AR$1:$BV$1,1,MATCH(D339,AR339:BV339,0)))</f>
        <v>LE_Ripe</v>
      </c>
      <c r="D339" s="14">
        <v>43642</v>
      </c>
      <c r="E339" s="13">
        <f>LOG10(D339)</f>
        <v>4.6399046449653625</v>
      </c>
      <c r="F339" s="14">
        <v>522.35630000000003</v>
      </c>
      <c r="G339" s="14">
        <v>10.28</v>
      </c>
      <c r="H339" s="14" t="s">
        <v>25</v>
      </c>
      <c r="I339" s="14" t="s">
        <v>13164</v>
      </c>
      <c r="J339" s="14" t="s">
        <v>21989</v>
      </c>
      <c r="K339" s="14" t="s">
        <v>8988</v>
      </c>
      <c r="L339" s="14" t="s">
        <v>11843</v>
      </c>
      <c r="M339" s="12">
        <v>2.2000000000000002</v>
      </c>
      <c r="N339" s="14" t="s">
        <v>11008</v>
      </c>
      <c r="O339" s="14" t="s">
        <v>12587</v>
      </c>
      <c r="P339" s="14">
        <v>26</v>
      </c>
      <c r="Q339" s="14" t="s">
        <v>1927</v>
      </c>
      <c r="R339" s="14" t="s">
        <v>10153</v>
      </c>
      <c r="S339" s="14" t="s">
        <v>11311</v>
      </c>
      <c r="T339" s="14" t="s">
        <v>11614</v>
      </c>
      <c r="U339" s="14" t="s">
        <v>1928</v>
      </c>
      <c r="V339" s="14" t="s">
        <v>1929</v>
      </c>
      <c r="W339" s="12" t="str">
        <f>"piechart: colorlist=""#00FF00,#FFFFFF,#C0C0C0,#FFFF00,#0000FF,#000080,#008080,#800000,#808000,#800080,#FF0000,#FF00FF"" valuelist="""&amp;AF339&amp;","&amp;AG339&amp;","&amp;AH339&amp;","&amp;AI339&amp;","&amp;AJ339&amp;","&amp;AK339&amp;","&amp;AL339&amp;","&amp;AM339&amp;","&amp;AN339&amp;","&amp;AO339&amp;","&amp;AP339&amp;","&amp;AQ339&amp;""""</f>
        <v>piechart: colorlist="#00FF00,#FFFFFF,#C0C0C0,#FFFF00,#0000FF,#000080,#008080,#800000,#808000,#800080,#FF0000,#FF00FF" valuelist="1566,6469,34930,4817,496,0,2366,0,0,0,52183,0"</v>
      </c>
      <c r="X339" s="14" t="s">
        <v>21990</v>
      </c>
      <c r="Y339" s="14"/>
      <c r="Z339" s="14"/>
      <c r="AA339" s="14"/>
      <c r="AB339" s="14"/>
      <c r="AC339" s="14"/>
      <c r="AD339" s="14"/>
      <c r="AE339" s="14"/>
      <c r="AF339" s="14">
        <v>1566</v>
      </c>
      <c r="AG339" s="14">
        <v>6469</v>
      </c>
      <c r="AH339" s="14">
        <v>34930</v>
      </c>
      <c r="AI339" s="14">
        <v>4817</v>
      </c>
      <c r="AJ339" s="14">
        <v>496</v>
      </c>
      <c r="AK339" s="14">
        <v>0</v>
      </c>
      <c r="AL339" s="14">
        <v>2366</v>
      </c>
      <c r="AM339" s="14">
        <v>0</v>
      </c>
      <c r="AN339" s="14">
        <v>0</v>
      </c>
      <c r="AO339" s="14">
        <v>0</v>
      </c>
      <c r="AP339" s="14">
        <v>52183</v>
      </c>
      <c r="AQ339" s="14">
        <v>0</v>
      </c>
      <c r="AR339" s="14">
        <v>952</v>
      </c>
      <c r="AS339" s="14">
        <v>311</v>
      </c>
      <c r="AT339" s="14">
        <v>3554</v>
      </c>
      <c r="AU339" s="14">
        <v>627</v>
      </c>
      <c r="AV339" s="14">
        <v>939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8541</v>
      </c>
      <c r="BD339" s="14">
        <v>0</v>
      </c>
      <c r="BE339" s="14">
        <v>43642</v>
      </c>
      <c r="BF339" s="14">
        <v>0</v>
      </c>
      <c r="BG339" s="14">
        <v>0</v>
      </c>
      <c r="BH339" s="14">
        <v>477</v>
      </c>
      <c r="BI339" s="14">
        <v>0</v>
      </c>
      <c r="BJ339" s="14">
        <v>1889</v>
      </c>
      <c r="BK339" s="14">
        <v>0</v>
      </c>
      <c r="BL339" s="14">
        <v>496</v>
      </c>
      <c r="BM339" s="14">
        <v>0</v>
      </c>
      <c r="BN339" s="14">
        <v>6469</v>
      </c>
      <c r="BO339" s="14">
        <v>0</v>
      </c>
      <c r="BP339" s="14">
        <v>0</v>
      </c>
      <c r="BQ339" s="14">
        <v>0</v>
      </c>
      <c r="BR339" s="14">
        <v>0</v>
      </c>
      <c r="BS339" s="14">
        <v>0</v>
      </c>
      <c r="BT339" s="14">
        <v>0</v>
      </c>
      <c r="BU339" s="14">
        <v>34306</v>
      </c>
      <c r="BV339" s="14">
        <v>624</v>
      </c>
    </row>
    <row r="340" spans="1:74" s="38" customFormat="1">
      <c r="A340" s="12">
        <v>1534</v>
      </c>
      <c r="B340" s="12" t="s">
        <v>15858</v>
      </c>
      <c r="C340" s="12" t="str">
        <f>IF(D340=0,"Standard only",INDEX($AR$1:$BV$1,1,MATCH(D340,AR340:BV340,0)))</f>
        <v>GG_LeafStem</v>
      </c>
      <c r="D340" s="12">
        <v>12733</v>
      </c>
      <c r="E340" s="13">
        <f>LOG10(D340)</f>
        <v>4.1049307390777408</v>
      </c>
      <c r="F340" s="12">
        <v>559.3134</v>
      </c>
      <c r="G340" s="12">
        <v>9.2200000000000006</v>
      </c>
      <c r="H340" s="12" t="s">
        <v>13877</v>
      </c>
      <c r="I340" s="12" t="s">
        <v>15859</v>
      </c>
      <c r="J340" s="12" t="s">
        <v>22047</v>
      </c>
      <c r="K340" s="12" t="s">
        <v>9174</v>
      </c>
      <c r="L340" s="12" t="s">
        <v>11843</v>
      </c>
      <c r="M340" s="12">
        <v>2.2000000000000002</v>
      </c>
      <c r="N340" s="12" t="s">
        <v>21182</v>
      </c>
      <c r="O340" s="12" t="s">
        <v>12587</v>
      </c>
      <c r="P340" s="12">
        <v>27</v>
      </c>
      <c r="Q340" s="12" t="s">
        <v>15861</v>
      </c>
      <c r="R340" s="12" t="s">
        <v>15862</v>
      </c>
      <c r="S340" s="12" t="s">
        <v>15863</v>
      </c>
      <c r="T340" s="12" t="s">
        <v>15864</v>
      </c>
      <c r="U340" s="12" t="s">
        <v>15865</v>
      </c>
      <c r="V340" s="12" t="s">
        <v>15866</v>
      </c>
      <c r="W340" s="12" t="str">
        <f>"piechart: colorlist=""#00FF00,#FFFFFF,#C0C0C0,#FFFF00,#0000FF,#000080,#008080,#800000,#808000,#800080,#FF0000,#FF00FF"" valuelist="""&amp;AF340&amp;","&amp;AG340&amp;","&amp;AH340&amp;","&amp;AI340&amp;","&amp;AJ340&amp;","&amp;AK340&amp;","&amp;AL340&amp;","&amp;AM340&amp;","&amp;AN340&amp;","&amp;AO340&amp;","&amp;AP340&amp;","&amp;AQ340&amp;""""</f>
        <v>piechart: colorlist="#00FF00,#FFFFFF,#C0C0C0,#FFFF00,#0000FF,#000080,#008080,#800000,#808000,#800080,#FF0000,#FF00FF" valuelist="0,0,0,0,0,0,0,0,12733,0,0,0"</v>
      </c>
      <c r="X340" s="12" t="s">
        <v>22048</v>
      </c>
      <c r="Y340" s="12"/>
      <c r="Z340" s="12"/>
      <c r="AA340" s="12"/>
      <c r="AB340" s="12" t="s">
        <v>21927</v>
      </c>
      <c r="AC340" s="12"/>
      <c r="AD340" s="12"/>
      <c r="AE340" s="12"/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2">
        <v>12733</v>
      </c>
      <c r="AO340" s="12">
        <v>0</v>
      </c>
      <c r="AP340" s="12">
        <v>0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0</v>
      </c>
      <c r="AW340" s="12">
        <v>12733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2">
        <v>0</v>
      </c>
      <c r="BF340" s="12">
        <v>0</v>
      </c>
      <c r="BG340" s="12">
        <v>0</v>
      </c>
      <c r="BH340" s="12">
        <v>0</v>
      </c>
      <c r="BI340" s="12">
        <v>0</v>
      </c>
      <c r="BJ340" s="12">
        <v>0</v>
      </c>
      <c r="BK340" s="12">
        <v>0</v>
      </c>
      <c r="BL340" s="12">
        <v>0</v>
      </c>
      <c r="BM340" s="12">
        <v>0</v>
      </c>
      <c r="BN340" s="12">
        <v>0</v>
      </c>
      <c r="BO340" s="12">
        <v>0</v>
      </c>
      <c r="BP340" s="12">
        <v>0</v>
      </c>
      <c r="BQ340" s="12">
        <v>0</v>
      </c>
      <c r="BR340" s="12">
        <v>0</v>
      </c>
      <c r="BS340" s="12">
        <v>0</v>
      </c>
      <c r="BT340" s="12">
        <v>0</v>
      </c>
      <c r="BU340" s="12">
        <v>0</v>
      </c>
      <c r="BV340" s="12">
        <v>0</v>
      </c>
    </row>
    <row r="341" spans="1:74" s="38" customFormat="1">
      <c r="A341" s="12">
        <v>1535</v>
      </c>
      <c r="B341" s="12" t="s">
        <v>15868</v>
      </c>
      <c r="C341" s="12" t="str">
        <f>IF(D341=0,"Standard only",INDEX($AR$1:$BV$1,1,MATCH(D341,AR341:BV341,0)))</f>
        <v>ST_LeafStem</v>
      </c>
      <c r="D341" s="12">
        <v>10572</v>
      </c>
      <c r="E341" s="13">
        <f>LOG10(D341)</f>
        <v>4.0241571544596724</v>
      </c>
      <c r="F341" s="12">
        <v>559.31359999999995</v>
      </c>
      <c r="G341" s="12">
        <v>9.25</v>
      </c>
      <c r="H341" s="12" t="s">
        <v>13877</v>
      </c>
      <c r="I341" s="12" t="s">
        <v>15859</v>
      </c>
      <c r="J341" s="12" t="s">
        <v>22047</v>
      </c>
      <c r="K341" s="12" t="s">
        <v>9174</v>
      </c>
      <c r="L341" s="12" t="s">
        <v>11843</v>
      </c>
      <c r="M341" s="12">
        <v>2.2000000000000002</v>
      </c>
      <c r="N341" s="12" t="s">
        <v>21182</v>
      </c>
      <c r="O341" s="12" t="s">
        <v>12587</v>
      </c>
      <c r="P341" s="12">
        <v>27</v>
      </c>
      <c r="Q341" s="12" t="s">
        <v>15861</v>
      </c>
      <c r="R341" s="12" t="s">
        <v>15862</v>
      </c>
      <c r="S341" s="12" t="s">
        <v>15863</v>
      </c>
      <c r="T341" s="12" t="s">
        <v>15864</v>
      </c>
      <c r="U341" s="12" t="s">
        <v>15869</v>
      </c>
      <c r="V341" s="12" t="s">
        <v>15870</v>
      </c>
      <c r="W341" s="12" t="str">
        <f>"piechart: colorlist=""#00FF00,#FFFFFF,#C0C0C0,#FFFF00,#0000FF,#000080,#008080,#800000,#808000,#800080,#FF0000,#FF00FF"" valuelist="""&amp;AF341&amp;","&amp;AG341&amp;","&amp;AH341&amp;","&amp;AI341&amp;","&amp;AJ341&amp;","&amp;AK341&amp;","&amp;AL341&amp;","&amp;AM341&amp;","&amp;AN341&amp;","&amp;AO341&amp;","&amp;AP341&amp;","&amp;AQ341&amp;""""</f>
        <v>piechart: colorlist="#00FF00,#FFFFFF,#C0C0C0,#FFFF00,#0000FF,#000080,#008080,#800000,#808000,#800080,#FF0000,#FF00FF" valuelist="0,0,0,0,0,0,0,1683,391,1178,0,10572"</v>
      </c>
      <c r="X341" s="12" t="s">
        <v>22048</v>
      </c>
      <c r="Y341" s="12"/>
      <c r="Z341" s="12"/>
      <c r="AA341" s="12"/>
      <c r="AB341" s="12" t="s">
        <v>21927</v>
      </c>
      <c r="AC341" s="12"/>
      <c r="AD341" s="12"/>
      <c r="AE341" s="12"/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0</v>
      </c>
      <c r="AM341" s="12">
        <v>1683</v>
      </c>
      <c r="AN341" s="12">
        <v>391</v>
      </c>
      <c r="AO341" s="12">
        <v>1178</v>
      </c>
      <c r="AP341" s="12">
        <v>0</v>
      </c>
      <c r="AQ341" s="12">
        <v>10572</v>
      </c>
      <c r="AR341" s="12">
        <v>0</v>
      </c>
      <c r="AS341" s="12">
        <v>0</v>
      </c>
      <c r="AT341" s="12">
        <v>0</v>
      </c>
      <c r="AU341" s="12">
        <v>0</v>
      </c>
      <c r="AV341" s="12">
        <v>0</v>
      </c>
      <c r="AW341" s="12">
        <v>0</v>
      </c>
      <c r="AX341" s="12">
        <v>391</v>
      </c>
      <c r="AY341" s="12">
        <v>1683</v>
      </c>
      <c r="AZ341" s="12">
        <v>0</v>
      </c>
      <c r="BA341" s="12">
        <v>743</v>
      </c>
      <c r="BB341" s="12">
        <v>435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>
        <v>0</v>
      </c>
      <c r="BI341" s="12">
        <v>0</v>
      </c>
      <c r="BJ341" s="12">
        <v>0</v>
      </c>
      <c r="BK341" s="12">
        <v>0</v>
      </c>
      <c r="BL341" s="12">
        <v>0</v>
      </c>
      <c r="BM341" s="12">
        <v>0</v>
      </c>
      <c r="BN341" s="12">
        <v>0</v>
      </c>
      <c r="BO341" s="12">
        <v>0</v>
      </c>
      <c r="BP341" s="12">
        <v>10572</v>
      </c>
      <c r="BQ341" s="12">
        <v>0</v>
      </c>
      <c r="BR341" s="12">
        <v>0</v>
      </c>
      <c r="BS341" s="12">
        <v>0</v>
      </c>
      <c r="BT341" s="12">
        <v>0</v>
      </c>
      <c r="BU341" s="12">
        <v>0</v>
      </c>
      <c r="BV341" s="12">
        <v>0</v>
      </c>
    </row>
    <row r="342" spans="1:74" s="38" customFormat="1">
      <c r="A342" s="12">
        <v>1531</v>
      </c>
      <c r="B342" s="12" t="s">
        <v>15871</v>
      </c>
      <c r="C342" s="12" t="str">
        <f>IF(D342=0,"Standard only",INDEX($AR$1:$BV$1,1,MATCH(D342,AR342:BV342,0)))</f>
        <v>ST_LeafStem</v>
      </c>
      <c r="D342" s="12">
        <v>36249</v>
      </c>
      <c r="E342" s="13">
        <f>LOG10(D342)</f>
        <v>4.5592960302043286</v>
      </c>
      <c r="F342" s="12">
        <v>559.3107</v>
      </c>
      <c r="G342" s="12">
        <v>9.42</v>
      </c>
      <c r="H342" s="12" t="s">
        <v>13877</v>
      </c>
      <c r="I342" s="12" t="s">
        <v>15859</v>
      </c>
      <c r="J342" s="12" t="s">
        <v>22047</v>
      </c>
      <c r="K342" s="12" t="s">
        <v>9174</v>
      </c>
      <c r="L342" s="12" t="s">
        <v>11843</v>
      </c>
      <c r="M342" s="12">
        <v>2.2000000000000002</v>
      </c>
      <c r="N342" s="12" t="s">
        <v>21182</v>
      </c>
      <c r="O342" s="12" t="s">
        <v>12587</v>
      </c>
      <c r="P342" s="12">
        <v>27</v>
      </c>
      <c r="Q342" s="12" t="s">
        <v>15861</v>
      </c>
      <c r="R342" s="12" t="s">
        <v>15862</v>
      </c>
      <c r="S342" s="12" t="s">
        <v>15863</v>
      </c>
      <c r="T342" s="12" t="s">
        <v>15864</v>
      </c>
      <c r="U342" s="12" t="s">
        <v>15872</v>
      </c>
      <c r="V342" s="12" t="s">
        <v>15873</v>
      </c>
      <c r="W342" s="12" t="str">
        <f>"piechart: colorlist=""#00FF00,#FFFFFF,#C0C0C0,#FFFF00,#0000FF,#000080,#008080,#800000,#808000,#800080,#FF0000,#FF00FF"" valuelist="""&amp;AF342&amp;","&amp;AG342&amp;","&amp;AH342&amp;","&amp;AI342&amp;","&amp;AJ342&amp;","&amp;AK342&amp;","&amp;AL342&amp;","&amp;AM342&amp;","&amp;AN342&amp;","&amp;AO342&amp;","&amp;AP342&amp;","&amp;AQ342&amp;""""</f>
        <v>piechart: colorlist="#00FF00,#FFFFFF,#C0C0C0,#FFFF00,#0000FF,#000080,#008080,#800000,#808000,#800080,#FF0000,#FF00FF" valuelist="1219,1270,23685,911,0,0,1794,5997,37410,4040,488,36992"</v>
      </c>
      <c r="X342" s="12" t="s">
        <v>22048</v>
      </c>
      <c r="Y342" s="12"/>
      <c r="Z342" s="12"/>
      <c r="AA342" s="12"/>
      <c r="AB342" s="12" t="s">
        <v>21927</v>
      </c>
      <c r="AC342" s="12"/>
      <c r="AD342" s="12"/>
      <c r="AE342" s="12"/>
      <c r="AF342" s="12">
        <v>1219</v>
      </c>
      <c r="AG342" s="12">
        <v>1270</v>
      </c>
      <c r="AH342" s="12">
        <v>23685</v>
      </c>
      <c r="AI342" s="12">
        <v>911</v>
      </c>
      <c r="AJ342" s="12">
        <v>0</v>
      </c>
      <c r="AK342" s="12">
        <v>0</v>
      </c>
      <c r="AL342" s="12">
        <v>1794</v>
      </c>
      <c r="AM342" s="12">
        <v>5997</v>
      </c>
      <c r="AN342" s="12">
        <v>37410</v>
      </c>
      <c r="AO342" s="12">
        <v>4040</v>
      </c>
      <c r="AP342" s="12">
        <v>488</v>
      </c>
      <c r="AQ342" s="12">
        <v>36992</v>
      </c>
      <c r="AR342" s="12">
        <v>0</v>
      </c>
      <c r="AS342" s="12">
        <v>911</v>
      </c>
      <c r="AT342" s="12">
        <v>0</v>
      </c>
      <c r="AU342" s="12">
        <v>1219</v>
      </c>
      <c r="AV342" s="12">
        <v>0</v>
      </c>
      <c r="AW342" s="12">
        <v>35999</v>
      </c>
      <c r="AX342" s="12">
        <v>1411</v>
      </c>
      <c r="AY342" s="12">
        <v>5997</v>
      </c>
      <c r="AZ342" s="12">
        <v>0</v>
      </c>
      <c r="BA342" s="12">
        <v>2482</v>
      </c>
      <c r="BB342" s="12">
        <v>1558</v>
      </c>
      <c r="BC342" s="12">
        <v>0</v>
      </c>
      <c r="BD342" s="12">
        <v>488</v>
      </c>
      <c r="BE342" s="12">
        <v>0</v>
      </c>
      <c r="BF342" s="12">
        <v>0</v>
      </c>
      <c r="BG342" s="12">
        <v>1794</v>
      </c>
      <c r="BH342" s="12">
        <v>0</v>
      </c>
      <c r="BI342" s="12">
        <v>0</v>
      </c>
      <c r="BJ342" s="12">
        <v>0</v>
      </c>
      <c r="BK342" s="12">
        <v>0</v>
      </c>
      <c r="BL342" s="12">
        <v>0</v>
      </c>
      <c r="BM342" s="12">
        <v>0</v>
      </c>
      <c r="BN342" s="12">
        <v>1270</v>
      </c>
      <c r="BO342" s="12">
        <v>0</v>
      </c>
      <c r="BP342" s="12">
        <v>36249</v>
      </c>
      <c r="BQ342" s="12">
        <v>743</v>
      </c>
      <c r="BR342" s="12">
        <v>0</v>
      </c>
      <c r="BS342" s="12">
        <v>22684</v>
      </c>
      <c r="BT342" s="12">
        <v>0</v>
      </c>
      <c r="BU342" s="12">
        <v>0</v>
      </c>
      <c r="BV342" s="12">
        <v>1001</v>
      </c>
    </row>
    <row r="343" spans="1:74" s="38" customFormat="1">
      <c r="A343" s="12">
        <v>1533</v>
      </c>
      <c r="B343" s="12" t="s">
        <v>15880</v>
      </c>
      <c r="C343" s="12" t="str">
        <f>IF(D343=0,"Standard only",INDEX($AR$1:$BV$1,1,MATCH(D343,AR343:BV343,0)))</f>
        <v>AT_LeafStem</v>
      </c>
      <c r="D343" s="12">
        <v>12896</v>
      </c>
      <c r="E343" s="13">
        <f>LOG10(D343)</f>
        <v>4.1104550244610154</v>
      </c>
      <c r="F343" s="12">
        <v>559.31209999999999</v>
      </c>
      <c r="G343" s="12">
        <v>9.59</v>
      </c>
      <c r="H343" s="12" t="s">
        <v>13877</v>
      </c>
      <c r="I343" s="12" t="s">
        <v>15859</v>
      </c>
      <c r="J343" s="12" t="s">
        <v>22047</v>
      </c>
      <c r="K343" s="12" t="s">
        <v>9174</v>
      </c>
      <c r="L343" s="12" t="s">
        <v>11843</v>
      </c>
      <c r="M343" s="12">
        <v>2.2000000000000002</v>
      </c>
      <c r="N343" s="12" t="s">
        <v>21182</v>
      </c>
      <c r="O343" s="12" t="s">
        <v>12587</v>
      </c>
      <c r="P343" s="12">
        <v>27</v>
      </c>
      <c r="Q343" s="12" t="s">
        <v>15861</v>
      </c>
      <c r="R343" s="12" t="s">
        <v>15862</v>
      </c>
      <c r="S343" s="12" t="s">
        <v>15863</v>
      </c>
      <c r="T343" s="12" t="s">
        <v>15864</v>
      </c>
      <c r="U343" s="12" t="s">
        <v>15881</v>
      </c>
      <c r="V343" s="12" t="s">
        <v>15882</v>
      </c>
      <c r="W343" s="12" t="str">
        <f>"piechart: colorlist=""#00FF00,#FFFFFF,#C0C0C0,#FFFF00,#0000FF,#000080,#008080,#800000,#808000,#800080,#FF0000,#FF00FF"" valuelist="""&amp;AF343&amp;","&amp;AG343&amp;","&amp;AH343&amp;","&amp;AI343&amp;","&amp;AJ343&amp;","&amp;AK343&amp;","&amp;AL343&amp;","&amp;AM343&amp;","&amp;AN343&amp;","&amp;AO343&amp;","&amp;AP343&amp;","&amp;AQ343&amp;""""</f>
        <v>piechart: colorlist="#00FF00,#FFFFFF,#C0C0C0,#FFFF00,#0000FF,#000080,#008080,#800000,#808000,#800080,#FF0000,#FF00FF" valuelist="13621,5659,9299,11597,5415,0,9073,0,0,0,1728,0"</v>
      </c>
      <c r="X343" s="12" t="s">
        <v>22048</v>
      </c>
      <c r="Y343" s="12"/>
      <c r="Z343" s="12"/>
      <c r="AA343" s="12"/>
      <c r="AB343" s="12" t="s">
        <v>21927</v>
      </c>
      <c r="AC343" s="12"/>
      <c r="AD343" s="12"/>
      <c r="AE343" s="12"/>
      <c r="AF343" s="12">
        <v>13621</v>
      </c>
      <c r="AG343" s="12">
        <v>5659</v>
      </c>
      <c r="AH343" s="12">
        <v>9299</v>
      </c>
      <c r="AI343" s="12">
        <v>11597</v>
      </c>
      <c r="AJ343" s="12">
        <v>5415</v>
      </c>
      <c r="AK343" s="12">
        <v>0</v>
      </c>
      <c r="AL343" s="12">
        <v>9073</v>
      </c>
      <c r="AM343" s="12">
        <v>0</v>
      </c>
      <c r="AN343" s="12">
        <v>0</v>
      </c>
      <c r="AO343" s="12">
        <v>0</v>
      </c>
      <c r="AP343" s="12">
        <v>1728</v>
      </c>
      <c r="AQ343" s="12">
        <v>0</v>
      </c>
      <c r="AR343" s="12">
        <v>0</v>
      </c>
      <c r="AS343" s="12">
        <v>11107</v>
      </c>
      <c r="AT343" s="12">
        <v>490</v>
      </c>
      <c r="AU343" s="12">
        <v>12896</v>
      </c>
      <c r="AV343" s="12">
        <v>725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1728</v>
      </c>
      <c r="BD343" s="12">
        <v>0</v>
      </c>
      <c r="BE343" s="12">
        <v>0</v>
      </c>
      <c r="BF343" s="12">
        <v>1878</v>
      </c>
      <c r="BG343" s="12">
        <v>7195</v>
      </c>
      <c r="BH343" s="12">
        <v>0</v>
      </c>
      <c r="BI343" s="12">
        <v>0</v>
      </c>
      <c r="BJ343" s="12">
        <v>0</v>
      </c>
      <c r="BK343" s="12">
        <v>5025</v>
      </c>
      <c r="BL343" s="12">
        <v>390</v>
      </c>
      <c r="BM343" s="12">
        <v>0</v>
      </c>
      <c r="BN343" s="12">
        <v>5659</v>
      </c>
      <c r="BO343" s="12">
        <v>0</v>
      </c>
      <c r="BP343" s="12">
        <v>0</v>
      </c>
      <c r="BQ343" s="12">
        <v>0</v>
      </c>
      <c r="BR343" s="12">
        <v>0</v>
      </c>
      <c r="BS343" s="12">
        <v>9299</v>
      </c>
      <c r="BT343" s="12">
        <v>0</v>
      </c>
      <c r="BU343" s="12">
        <v>0</v>
      </c>
      <c r="BV343" s="12">
        <v>0</v>
      </c>
    </row>
    <row r="344" spans="1:74" s="38" customFormat="1">
      <c r="A344" s="12">
        <v>1541</v>
      </c>
      <c r="B344" s="12" t="s">
        <v>15883</v>
      </c>
      <c r="C344" s="12" t="str">
        <f>IF(D344=0,"Standard only",INDEX($AR$1:$BV$1,1,MATCH(D344,AR344:BV344,0)))</f>
        <v>ST_LeafStem</v>
      </c>
      <c r="D344" s="12">
        <v>2648</v>
      </c>
      <c r="E344" s="13">
        <f>LOG10(D344)</f>
        <v>3.4229179807676622</v>
      </c>
      <c r="F344" s="12">
        <v>561.32899999999995</v>
      </c>
      <c r="G344" s="12">
        <v>10.1</v>
      </c>
      <c r="H344" s="12" t="s">
        <v>13877</v>
      </c>
      <c r="I344" s="12" t="s">
        <v>15884</v>
      </c>
      <c r="J344" s="12" t="s">
        <v>22049</v>
      </c>
      <c r="K344" s="12" t="s">
        <v>8988</v>
      </c>
      <c r="L344" s="12" t="s">
        <v>11843</v>
      </c>
      <c r="M344" s="12">
        <v>2.2000000000000002</v>
      </c>
      <c r="N344" s="12" t="s">
        <v>21182</v>
      </c>
      <c r="O344" s="12" t="s">
        <v>12587</v>
      </c>
      <c r="P344" s="12">
        <v>27</v>
      </c>
      <c r="Q344" s="12" t="s">
        <v>15886</v>
      </c>
      <c r="R344" s="12" t="s">
        <v>15887</v>
      </c>
      <c r="S344" s="12" t="s">
        <v>15888</v>
      </c>
      <c r="T344" s="12" t="s">
        <v>15889</v>
      </c>
      <c r="U344" s="12" t="s">
        <v>15890</v>
      </c>
      <c r="V344" s="12" t="s">
        <v>15891</v>
      </c>
      <c r="W344" s="12" t="str">
        <f>"piechart: colorlist=""#00FF00,#FFFFFF,#C0C0C0,#FFFF00,#0000FF,#000080,#008080,#800000,#808000,#800080,#FF0000,#FF00FF"" valuelist="""&amp;AF344&amp;","&amp;AG344&amp;","&amp;AH344&amp;","&amp;AI344&amp;","&amp;AJ344&amp;","&amp;AK344&amp;","&amp;AL344&amp;","&amp;AM344&amp;","&amp;AN344&amp;","&amp;AO344&amp;","&amp;AP344&amp;","&amp;AQ344&amp;""""</f>
        <v>piechart: colorlist="#00FF00,#FFFFFF,#C0C0C0,#FFFF00,#0000FF,#000080,#008080,#800000,#808000,#800080,#FF0000,#FF00FF" valuelist="0,0,0,0,0,0,0,0,2200,485,0,3287"</v>
      </c>
      <c r="X344" s="12" t="s">
        <v>22050</v>
      </c>
      <c r="Y344" s="12"/>
      <c r="Z344" s="12"/>
      <c r="AA344" s="12"/>
      <c r="AB344" s="12" t="s">
        <v>15893</v>
      </c>
      <c r="AC344" s="12"/>
      <c r="AD344" s="12"/>
      <c r="AE344" s="12"/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2">
        <v>2200</v>
      </c>
      <c r="AO344" s="12">
        <v>485</v>
      </c>
      <c r="AP344" s="12">
        <v>0</v>
      </c>
      <c r="AQ344" s="12">
        <v>3287</v>
      </c>
      <c r="AR344" s="12">
        <v>0</v>
      </c>
      <c r="AS344" s="12">
        <v>0</v>
      </c>
      <c r="AT344" s="12">
        <v>0</v>
      </c>
      <c r="AU344" s="12">
        <v>0</v>
      </c>
      <c r="AV344" s="12">
        <v>0</v>
      </c>
      <c r="AW344" s="12">
        <v>1831</v>
      </c>
      <c r="AX344" s="12">
        <v>369</v>
      </c>
      <c r="AY344" s="12">
        <v>0</v>
      </c>
      <c r="AZ344" s="12">
        <v>0</v>
      </c>
      <c r="BA344" s="12">
        <v>0</v>
      </c>
      <c r="BB344" s="12">
        <v>485</v>
      </c>
      <c r="BC344" s="12">
        <v>0</v>
      </c>
      <c r="BD344" s="12">
        <v>0</v>
      </c>
      <c r="BE344" s="12">
        <v>0</v>
      </c>
      <c r="BF344" s="12">
        <v>0</v>
      </c>
      <c r="BG344" s="12">
        <v>0</v>
      </c>
      <c r="BH344" s="12">
        <v>0</v>
      </c>
      <c r="BI344" s="12">
        <v>0</v>
      </c>
      <c r="BJ344" s="12">
        <v>0</v>
      </c>
      <c r="BK344" s="12">
        <v>0</v>
      </c>
      <c r="BL344" s="12">
        <v>0</v>
      </c>
      <c r="BM344" s="12">
        <v>0</v>
      </c>
      <c r="BN344" s="12">
        <v>0</v>
      </c>
      <c r="BO344" s="12">
        <v>0</v>
      </c>
      <c r="BP344" s="12">
        <v>2648</v>
      </c>
      <c r="BQ344" s="12">
        <v>639</v>
      </c>
      <c r="BR344" s="12">
        <v>0</v>
      </c>
      <c r="BS344" s="12">
        <v>0</v>
      </c>
      <c r="BT344" s="12">
        <v>0</v>
      </c>
      <c r="BU344" s="12">
        <v>0</v>
      </c>
      <c r="BV344" s="12">
        <v>0</v>
      </c>
    </row>
    <row r="345" spans="1:74" s="38" customFormat="1">
      <c r="A345" s="14">
        <v>2942</v>
      </c>
      <c r="B345" s="14" t="s">
        <v>22051</v>
      </c>
      <c r="C345" s="14" t="str">
        <f>IF(D345=0,"Standard only",INDEX($AR$1:$BV$1,1,MATCH(D345,AR345:BV345,0)))</f>
        <v>AC_Root</v>
      </c>
      <c r="D345" s="14">
        <v>6217</v>
      </c>
      <c r="E345" s="13">
        <f>LOG10(D345)</f>
        <v>3.7935808673681559</v>
      </c>
      <c r="F345" s="14">
        <v>580.3347</v>
      </c>
      <c r="G345" s="14">
        <v>4.79</v>
      </c>
      <c r="H345" s="14" t="s">
        <v>25</v>
      </c>
      <c r="I345" s="14" t="s">
        <v>12462</v>
      </c>
      <c r="J345" s="14" t="s">
        <v>22052</v>
      </c>
      <c r="K345" s="14" t="s">
        <v>21251</v>
      </c>
      <c r="L345" s="14" t="s">
        <v>11843</v>
      </c>
      <c r="M345" s="12">
        <v>2.2000000000000002</v>
      </c>
      <c r="N345" s="14" t="s">
        <v>9516</v>
      </c>
      <c r="O345" s="14" t="s">
        <v>12587</v>
      </c>
      <c r="P345" s="14">
        <v>27</v>
      </c>
      <c r="Q345" s="14" t="s">
        <v>9923</v>
      </c>
      <c r="R345" s="16" t="s">
        <v>9921</v>
      </c>
      <c r="S345" s="14" t="s">
        <v>11319</v>
      </c>
      <c r="T345" s="14" t="s">
        <v>11398</v>
      </c>
      <c r="U345" s="14" t="s">
        <v>7686</v>
      </c>
      <c r="V345" s="14" t="s">
        <v>7687</v>
      </c>
      <c r="W345" s="12" t="str">
        <f>"piechart: colorlist=""#00FF00,#FFFFFF,#C0C0C0,#FFFF00,#0000FF,#000080,#008080,#800000,#808000,#800080,#FF0000,#FF00FF"" valuelist="""&amp;AF345&amp;","&amp;AG345&amp;","&amp;AH345&amp;","&amp;AI345&amp;","&amp;AJ345&amp;","&amp;AK345&amp;","&amp;AL345&amp;","&amp;AM345&amp;","&amp;AN345&amp;","&amp;AO345&amp;","&amp;AP345&amp;","&amp;AQ345&amp;""""</f>
        <v>piechart: colorlist="#00FF00,#FFFFFF,#C0C0C0,#FFFF00,#0000FF,#000080,#008080,#800000,#808000,#800080,#FF0000,#FF00FF" valuelist="0,0,0,6217,0,0,0,0,0,0,0,0"</v>
      </c>
      <c r="X345" s="14" t="s">
        <v>21896</v>
      </c>
      <c r="Y345" s="14" t="s">
        <v>21897</v>
      </c>
      <c r="Z345" s="14"/>
      <c r="AA345" s="14"/>
      <c r="AB345" s="14" t="s">
        <v>22053</v>
      </c>
      <c r="AC345" s="14"/>
      <c r="AD345" s="14"/>
      <c r="AE345" s="14"/>
      <c r="AF345" s="14">
        <v>0</v>
      </c>
      <c r="AG345" s="14">
        <v>0</v>
      </c>
      <c r="AH345" s="14">
        <v>0</v>
      </c>
      <c r="AI345" s="14">
        <v>6217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6217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14">
        <v>0</v>
      </c>
      <c r="BR345" s="14">
        <v>0</v>
      </c>
      <c r="BS345" s="14">
        <v>0</v>
      </c>
      <c r="BT345" s="14">
        <v>0</v>
      </c>
      <c r="BU345" s="14">
        <v>0</v>
      </c>
      <c r="BV345" s="14">
        <v>0</v>
      </c>
    </row>
    <row r="346" spans="1:74" s="38" customFormat="1">
      <c r="A346" s="12">
        <v>1697</v>
      </c>
      <c r="B346" s="12" t="s">
        <v>15894</v>
      </c>
      <c r="C346" s="12" t="str">
        <f>IF(D346=0,"Standard only",INDEX($AR$1:$BV$1,1,MATCH(D346,AR346:BV346,0)))</f>
        <v>LE_Ripe</v>
      </c>
      <c r="D346" s="12">
        <v>5252</v>
      </c>
      <c r="E346" s="13">
        <f>LOG10(D346)</f>
        <v>3.7203247174174416</v>
      </c>
      <c r="F346" s="12">
        <v>614.32830000000001</v>
      </c>
      <c r="G346" s="12">
        <v>9.7100000000000009</v>
      </c>
      <c r="H346" s="12" t="s">
        <v>13376</v>
      </c>
      <c r="I346" s="12" t="s">
        <v>12471</v>
      </c>
      <c r="J346" s="12" t="s">
        <v>22054</v>
      </c>
      <c r="K346" s="12" t="s">
        <v>22055</v>
      </c>
      <c r="L346" s="12" t="s">
        <v>11843</v>
      </c>
      <c r="M346" s="12">
        <v>2.2000000000000002</v>
      </c>
      <c r="N346" s="12" t="s">
        <v>11007</v>
      </c>
      <c r="O346" s="12" t="s">
        <v>12587</v>
      </c>
      <c r="P346" s="12">
        <v>27</v>
      </c>
      <c r="Q346" s="12" t="s">
        <v>15895</v>
      </c>
      <c r="R346" s="12" t="s">
        <v>10182</v>
      </c>
      <c r="S346" s="12" t="s">
        <v>11310</v>
      </c>
      <c r="T346" s="12" t="s">
        <v>11398</v>
      </c>
      <c r="U346" s="12" t="s">
        <v>15896</v>
      </c>
      <c r="V346" s="12" t="s">
        <v>15897</v>
      </c>
      <c r="W346" s="12" t="str">
        <f>"piechart: colorlist=""#00FF00,#FFFFFF,#C0C0C0,#FFFF00,#0000FF,#000080,#008080,#800000,#808000,#800080,#FF0000,#FF00FF"" valuelist="""&amp;AF346&amp;","&amp;AG346&amp;","&amp;AH346&amp;","&amp;AI346&amp;","&amp;AJ346&amp;","&amp;AK346&amp;","&amp;AL346&amp;","&amp;AM346&amp;","&amp;AN346&amp;","&amp;AO346&amp;","&amp;AP346&amp;","&amp;AQ346&amp;""""</f>
        <v>piechart: colorlist="#00FF00,#FFFFFF,#C0C0C0,#FFFF00,#0000FF,#000080,#008080,#800000,#808000,#800080,#FF0000,#FF00FF" valuelist="0,0,0,2767,0,0,307,0,0,0,6052,0"</v>
      </c>
      <c r="X346" s="12" t="s">
        <v>15898</v>
      </c>
      <c r="Y346" s="12"/>
      <c r="Z346" s="12"/>
      <c r="AA346" s="12"/>
      <c r="AB346" s="12" t="s">
        <v>15899</v>
      </c>
      <c r="AC346" s="12" t="s">
        <v>15900</v>
      </c>
      <c r="AD346" s="12"/>
      <c r="AE346" s="12"/>
      <c r="AF346" s="12">
        <v>0</v>
      </c>
      <c r="AG346" s="12">
        <v>0</v>
      </c>
      <c r="AH346" s="12">
        <v>0</v>
      </c>
      <c r="AI346" s="12">
        <v>2767</v>
      </c>
      <c r="AJ346" s="12">
        <v>0</v>
      </c>
      <c r="AK346" s="12">
        <v>0</v>
      </c>
      <c r="AL346" s="12">
        <v>307</v>
      </c>
      <c r="AM346" s="12">
        <v>0</v>
      </c>
      <c r="AN346" s="12">
        <v>0</v>
      </c>
      <c r="AO346" s="12">
        <v>0</v>
      </c>
      <c r="AP346" s="12">
        <v>6052</v>
      </c>
      <c r="AQ346" s="12">
        <v>0</v>
      </c>
      <c r="AR346" s="12">
        <v>652</v>
      </c>
      <c r="AS346" s="12">
        <v>594</v>
      </c>
      <c r="AT346" s="12">
        <v>1521</v>
      </c>
      <c r="AU346" s="12">
        <v>0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800</v>
      </c>
      <c r="BD346" s="12">
        <v>0</v>
      </c>
      <c r="BE346" s="12">
        <v>5252</v>
      </c>
      <c r="BF346" s="12">
        <v>0</v>
      </c>
      <c r="BG346" s="12">
        <v>0</v>
      </c>
      <c r="BH346" s="12">
        <v>0</v>
      </c>
      <c r="BI346" s="12">
        <v>307</v>
      </c>
      <c r="BJ346" s="12">
        <v>0</v>
      </c>
      <c r="BK346" s="12">
        <v>0</v>
      </c>
      <c r="BL346" s="12">
        <v>0</v>
      </c>
      <c r="BM346" s="12">
        <v>0</v>
      </c>
      <c r="BN346" s="12">
        <v>0</v>
      </c>
      <c r="BO346" s="12">
        <v>0</v>
      </c>
      <c r="BP346" s="12">
        <v>0</v>
      </c>
      <c r="BQ346" s="12">
        <v>0</v>
      </c>
      <c r="BR346" s="12">
        <v>0</v>
      </c>
      <c r="BS346" s="12">
        <v>0</v>
      </c>
      <c r="BT346" s="12">
        <v>0</v>
      </c>
      <c r="BU346" s="12">
        <v>0</v>
      </c>
      <c r="BV346" s="12">
        <v>0</v>
      </c>
    </row>
    <row r="347" spans="1:74" s="38" customFormat="1">
      <c r="A347" s="12">
        <v>1752</v>
      </c>
      <c r="B347" s="12" t="s">
        <v>15901</v>
      </c>
      <c r="C347" s="12" t="str">
        <f>IF(D347=0,"Standard only",INDEX($AR$1:$BV$1,1,MATCH(D347,AR347:BV347,0)))</f>
        <v>LE_Ripe</v>
      </c>
      <c r="D347" s="12">
        <v>3528</v>
      </c>
      <c r="E347" s="13">
        <f>LOG10(D347)</f>
        <v>3.5475285764597819</v>
      </c>
      <c r="F347" s="12">
        <v>636.31569999999999</v>
      </c>
      <c r="G347" s="12">
        <v>8.59</v>
      </c>
      <c r="H347" s="12" t="s">
        <v>13376</v>
      </c>
      <c r="I347" s="12" t="s">
        <v>15902</v>
      </c>
      <c r="J347" s="12" t="s">
        <v>22087</v>
      </c>
      <c r="K347" s="12" t="s">
        <v>22055</v>
      </c>
      <c r="L347" s="12" t="s">
        <v>11843</v>
      </c>
      <c r="M347" s="12">
        <v>2.2000000000000002</v>
      </c>
      <c r="N347" s="12" t="s">
        <v>11007</v>
      </c>
      <c r="O347" s="12" t="s">
        <v>12587</v>
      </c>
      <c r="P347" s="12">
        <v>29</v>
      </c>
      <c r="Q347" s="12" t="s">
        <v>15904</v>
      </c>
      <c r="R347" s="12" t="s">
        <v>15905</v>
      </c>
      <c r="S347" s="12" t="s">
        <v>15906</v>
      </c>
      <c r="T347" s="12" t="s">
        <v>11398</v>
      </c>
      <c r="U347" s="12" t="s">
        <v>15907</v>
      </c>
      <c r="V347" s="12" t="s">
        <v>15908</v>
      </c>
      <c r="W347" s="12" t="str">
        <f>"piechart: colorlist=""#00FF00,#FFFFFF,#C0C0C0,#FFFF00,#0000FF,#000080,#008080,#800000,#808000,#800080,#FF0000,#FF00FF"" valuelist="""&amp;AF347&amp;","&amp;AG347&amp;","&amp;AH347&amp;","&amp;AI347&amp;","&amp;AJ347&amp;","&amp;AK347&amp;","&amp;AL347&amp;","&amp;AM347&amp;","&amp;AN347&amp;","&amp;AO347&amp;","&amp;AP347&amp;","&amp;AQ347&amp;""""</f>
        <v>piechart: colorlist="#00FF00,#FFFFFF,#C0C0C0,#FFFF00,#0000FF,#000080,#008080,#800000,#808000,#800080,#FF0000,#FF00FF" valuelist="0,0,0,0,0,0,0,0,0,0,3528,0"</v>
      </c>
      <c r="X347" s="12"/>
      <c r="Y347" s="12"/>
      <c r="Z347" s="12"/>
      <c r="AA347" s="12"/>
      <c r="AB347" s="12" t="s">
        <v>22088</v>
      </c>
      <c r="AC347" s="12" t="s">
        <v>21851</v>
      </c>
      <c r="AD347" s="12"/>
      <c r="AE347" s="12"/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2">
        <v>0</v>
      </c>
      <c r="AO347" s="12">
        <v>0</v>
      </c>
      <c r="AP347" s="12">
        <v>3528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2">
        <v>3528</v>
      </c>
      <c r="BF347" s="12">
        <v>0</v>
      </c>
      <c r="BG347" s="12">
        <v>0</v>
      </c>
      <c r="BH347" s="12">
        <v>0</v>
      </c>
      <c r="BI347" s="12">
        <v>0</v>
      </c>
      <c r="BJ347" s="12">
        <v>0</v>
      </c>
      <c r="BK347" s="12">
        <v>0</v>
      </c>
      <c r="BL347" s="12">
        <v>0</v>
      </c>
      <c r="BM347" s="12">
        <v>0</v>
      </c>
      <c r="BN347" s="12">
        <v>0</v>
      </c>
      <c r="BO347" s="12">
        <v>0</v>
      </c>
      <c r="BP347" s="12">
        <v>0</v>
      </c>
      <c r="BQ347" s="12">
        <v>0</v>
      </c>
      <c r="BR347" s="12">
        <v>0</v>
      </c>
      <c r="BS347" s="12">
        <v>0</v>
      </c>
      <c r="BT347" s="12">
        <v>0</v>
      </c>
      <c r="BU347" s="12">
        <v>0</v>
      </c>
      <c r="BV347" s="12">
        <v>0</v>
      </c>
    </row>
    <row r="348" spans="1:74" s="38" customFormat="1">
      <c r="A348" s="12">
        <v>1765</v>
      </c>
      <c r="B348" s="12" t="s">
        <v>15910</v>
      </c>
      <c r="C348" s="12" t="str">
        <f>IF(D348=0,"Standard only",INDEX($AR$1:$BV$1,1,MATCH(D348,AR348:BV348,0)))</f>
        <v>LE_Ripe</v>
      </c>
      <c r="D348" s="12">
        <v>10722</v>
      </c>
      <c r="E348" s="13">
        <f>LOG10(D348)</f>
        <v>4.030275802889288</v>
      </c>
      <c r="F348" s="12">
        <v>638.32929999999999</v>
      </c>
      <c r="G348" s="12">
        <v>9.18</v>
      </c>
      <c r="H348" s="12" t="s">
        <v>13376</v>
      </c>
      <c r="I348" s="12" t="s">
        <v>12480</v>
      </c>
      <c r="J348" s="12" t="s">
        <v>11818</v>
      </c>
      <c r="K348" s="12" t="s">
        <v>15911</v>
      </c>
      <c r="L348" s="12" t="s">
        <v>11843</v>
      </c>
      <c r="M348" s="12">
        <v>2.2000000000000002</v>
      </c>
      <c r="N348" s="12" t="s">
        <v>11007</v>
      </c>
      <c r="O348" s="12" t="s">
        <v>12587</v>
      </c>
      <c r="P348" s="12">
        <v>29</v>
      </c>
      <c r="Q348" s="12" t="s">
        <v>9898</v>
      </c>
      <c r="R348" s="12" t="s">
        <v>15912</v>
      </c>
      <c r="S348" s="12" t="s">
        <v>15913</v>
      </c>
      <c r="T348" s="12" t="s">
        <v>11398</v>
      </c>
      <c r="U348" s="12" t="s">
        <v>15914</v>
      </c>
      <c r="V348" s="12" t="s">
        <v>15915</v>
      </c>
      <c r="W348" s="12" t="str">
        <f>"piechart: colorlist=""#00FF00,#FFFFFF,#C0C0C0,#FFFF00,#0000FF,#000080,#008080,#800000,#808000,#800080,#FF0000,#FF00FF"" valuelist="""&amp;AF348&amp;","&amp;AG348&amp;","&amp;AH348&amp;","&amp;AI348&amp;","&amp;AJ348&amp;","&amp;AK348&amp;","&amp;AL348&amp;","&amp;AM348&amp;","&amp;AN348&amp;","&amp;AO348&amp;","&amp;AP348&amp;","&amp;AQ348&amp;""""</f>
        <v>piechart: colorlist="#00FF00,#FFFFFF,#C0C0C0,#FFFF00,#0000FF,#000080,#008080,#800000,#808000,#800080,#FF0000,#FF00FF" valuelist="0,502,0,4520,0,0,0,0,0,0,15063,0"</v>
      </c>
      <c r="X348" s="12" t="s">
        <v>22089</v>
      </c>
      <c r="Y348" s="12"/>
      <c r="Z348" s="12"/>
      <c r="AA348" s="12"/>
      <c r="AB348" s="12" t="s">
        <v>22088</v>
      </c>
      <c r="AC348" s="12" t="s">
        <v>21851</v>
      </c>
      <c r="AD348" s="12"/>
      <c r="AE348" s="12"/>
      <c r="AF348" s="12">
        <v>0</v>
      </c>
      <c r="AG348" s="12">
        <v>502</v>
      </c>
      <c r="AH348" s="12">
        <v>0</v>
      </c>
      <c r="AI348" s="12">
        <v>4520</v>
      </c>
      <c r="AJ348" s="12">
        <v>0</v>
      </c>
      <c r="AK348" s="12">
        <v>0</v>
      </c>
      <c r="AL348" s="12">
        <v>0</v>
      </c>
      <c r="AM348" s="12">
        <v>0</v>
      </c>
      <c r="AN348" s="12">
        <v>0</v>
      </c>
      <c r="AO348" s="12">
        <v>0</v>
      </c>
      <c r="AP348" s="12">
        <v>15063</v>
      </c>
      <c r="AQ348" s="12">
        <v>0</v>
      </c>
      <c r="AR348" s="12">
        <v>0</v>
      </c>
      <c r="AS348" s="12">
        <v>0</v>
      </c>
      <c r="AT348" s="12">
        <v>4520</v>
      </c>
      <c r="AU348" s="12">
        <v>0</v>
      </c>
      <c r="AV348" s="12">
        <v>0</v>
      </c>
      <c r="AW348" s="12">
        <v>0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2">
        <v>4341</v>
      </c>
      <c r="BD348" s="12">
        <v>0</v>
      </c>
      <c r="BE348" s="12">
        <v>10722</v>
      </c>
      <c r="BF348" s="12">
        <v>0</v>
      </c>
      <c r="BG348" s="12">
        <v>0</v>
      </c>
      <c r="BH348" s="12">
        <v>0</v>
      </c>
      <c r="BI348" s="12">
        <v>0</v>
      </c>
      <c r="BJ348" s="12">
        <v>0</v>
      </c>
      <c r="BK348" s="12">
        <v>0</v>
      </c>
      <c r="BL348" s="12">
        <v>0</v>
      </c>
      <c r="BM348" s="12">
        <v>0</v>
      </c>
      <c r="BN348" s="12">
        <v>502</v>
      </c>
      <c r="BO348" s="12">
        <v>0</v>
      </c>
      <c r="BP348" s="12">
        <v>0</v>
      </c>
      <c r="BQ348" s="12">
        <v>0</v>
      </c>
      <c r="BR348" s="12">
        <v>0</v>
      </c>
      <c r="BS348" s="12">
        <v>0</v>
      </c>
      <c r="BT348" s="12">
        <v>0</v>
      </c>
      <c r="BU348" s="12">
        <v>0</v>
      </c>
      <c r="BV348" s="12">
        <v>0</v>
      </c>
    </row>
    <row r="349" spans="1:74" s="38" customFormat="1">
      <c r="A349" s="14">
        <v>3108</v>
      </c>
      <c r="B349" s="14" t="s">
        <v>22090</v>
      </c>
      <c r="C349" s="14" t="str">
        <f>IF(D349=0,"Standard only",INDEX($AR$1:$BV$1,1,MATCH(D349,AR349:BV349,0)))</f>
        <v>LE_Ripe</v>
      </c>
      <c r="D349" s="14">
        <v>21445</v>
      </c>
      <c r="E349" s="13">
        <f>LOG10(D349)</f>
        <v>4.3313260505750923</v>
      </c>
      <c r="F349" s="14">
        <v>640.34410000000003</v>
      </c>
      <c r="G349" s="14">
        <v>9.2100000000000009</v>
      </c>
      <c r="H349" s="14" t="s">
        <v>25</v>
      </c>
      <c r="I349" s="14" t="s">
        <v>12480</v>
      </c>
      <c r="J349" s="14" t="s">
        <v>11818</v>
      </c>
      <c r="K349" s="14" t="s">
        <v>22091</v>
      </c>
      <c r="L349" s="14" t="s">
        <v>11843</v>
      </c>
      <c r="M349" s="12">
        <v>2.2000000000000002</v>
      </c>
      <c r="N349" s="14" t="s">
        <v>11007</v>
      </c>
      <c r="O349" s="14" t="s">
        <v>12587</v>
      </c>
      <c r="P349" s="14">
        <v>29</v>
      </c>
      <c r="Q349" s="14" t="s">
        <v>9898</v>
      </c>
      <c r="R349" s="16" t="s">
        <v>9899</v>
      </c>
      <c r="S349" s="14" t="s">
        <v>11309</v>
      </c>
      <c r="T349" s="14" t="s">
        <v>11398</v>
      </c>
      <c r="U349" s="14" t="s">
        <v>7925</v>
      </c>
      <c r="V349" s="14" t="s">
        <v>7926</v>
      </c>
      <c r="W349" s="12" t="str">
        <f>"piechart: colorlist=""#00FF00,#FFFFFF,#C0C0C0,#FFFF00,#0000FF,#000080,#008080,#800000,#808000,#800080,#FF0000,#FF00FF"" valuelist="""&amp;AF349&amp;","&amp;AG349&amp;","&amp;AH349&amp;","&amp;AI349&amp;","&amp;AJ349&amp;","&amp;AK349&amp;","&amp;AL349&amp;","&amp;AM349&amp;","&amp;AN349&amp;","&amp;AO349&amp;","&amp;AP349&amp;","&amp;AQ349&amp;""""</f>
        <v>piechart: colorlist="#00FF00,#FFFFFF,#C0C0C0,#FFFF00,#0000FF,#000080,#008080,#800000,#808000,#800080,#FF0000,#FF00FF" valuelist="0,0,0,7813,0,0,0,0,0,0,21445,0"</v>
      </c>
      <c r="X349" s="14" t="s">
        <v>13228</v>
      </c>
      <c r="Y349" s="14"/>
      <c r="Z349" s="14"/>
      <c r="AA349" s="14"/>
      <c r="AB349" s="14" t="s">
        <v>13226</v>
      </c>
      <c r="AC349" s="14"/>
      <c r="AD349" s="14"/>
      <c r="AE349" s="14"/>
      <c r="AF349" s="14">
        <v>0</v>
      </c>
      <c r="AG349" s="14">
        <v>0</v>
      </c>
      <c r="AH349" s="14">
        <v>0</v>
      </c>
      <c r="AI349" s="14">
        <v>7813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21445</v>
      </c>
      <c r="AQ349" s="14">
        <v>0</v>
      </c>
      <c r="AR349" s="14">
        <v>0</v>
      </c>
      <c r="AS349" s="14">
        <v>429</v>
      </c>
      <c r="AT349" s="14">
        <v>7384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21445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  <c r="BP349" s="14">
        <v>0</v>
      </c>
      <c r="BQ349" s="14">
        <v>0</v>
      </c>
      <c r="BR349" s="14">
        <v>0</v>
      </c>
      <c r="BS349" s="14">
        <v>0</v>
      </c>
      <c r="BT349" s="14">
        <v>0</v>
      </c>
      <c r="BU349" s="14">
        <v>0</v>
      </c>
      <c r="BV349" s="14">
        <v>0</v>
      </c>
    </row>
    <row r="350" spans="1:74" s="38" customFormat="1">
      <c r="A350" s="12">
        <v>1937</v>
      </c>
      <c r="B350" s="12" t="s">
        <v>15917</v>
      </c>
      <c r="C350" s="12" t="str">
        <f>IF(D350=0,"Standard only",INDEX($AR$1:$BV$1,1,MATCH(D350,AR350:BV350,0)))</f>
        <v>ZM_Leaf</v>
      </c>
      <c r="D350" s="12">
        <v>12589</v>
      </c>
      <c r="E350" s="13">
        <f>LOG10(D350)</f>
        <v>4.0999912335446842</v>
      </c>
      <c r="F350" s="12">
        <v>721.36410000000001</v>
      </c>
      <c r="G350" s="12">
        <v>8.5299999999999994</v>
      </c>
      <c r="H350" s="12" t="s">
        <v>13877</v>
      </c>
      <c r="I350" s="12" t="s">
        <v>15918</v>
      </c>
      <c r="J350" s="12" t="s">
        <v>15918</v>
      </c>
      <c r="K350" s="12" t="s">
        <v>8988</v>
      </c>
      <c r="L350" s="12" t="s">
        <v>11843</v>
      </c>
      <c r="M350" s="12">
        <v>2.2000000000000002</v>
      </c>
      <c r="N350" s="12" t="s">
        <v>15919</v>
      </c>
      <c r="O350" s="12" t="s">
        <v>12587</v>
      </c>
      <c r="P350" s="12">
        <v>33</v>
      </c>
      <c r="Q350" s="12" t="s">
        <v>15920</v>
      </c>
      <c r="R350" s="12" t="s">
        <v>15921</v>
      </c>
      <c r="S350" s="12" t="s">
        <v>15922</v>
      </c>
      <c r="T350" s="12" t="s">
        <v>15923</v>
      </c>
      <c r="U350" s="12" t="s">
        <v>15924</v>
      </c>
      <c r="V350" s="12" t="s">
        <v>15925</v>
      </c>
      <c r="W350" s="12" t="str">
        <f>"piechart: colorlist=""#00FF00,#FFFFFF,#C0C0C0,#FFFF00,#0000FF,#000080,#008080,#800000,#808000,#800080,#FF0000,#FF00FF"" valuelist="""&amp;AF350&amp;","&amp;AG350&amp;","&amp;AH350&amp;","&amp;AI350&amp;","&amp;AJ350&amp;","&amp;AK350&amp;","&amp;AL350&amp;","&amp;AM350&amp;","&amp;AN350&amp;","&amp;AO350&amp;","&amp;AP350&amp;","&amp;AQ350&amp;""""</f>
        <v>piechart: colorlist="#00FF00,#FFFFFF,#C0C0C0,#FFFF00,#0000FF,#000080,#008080,#800000,#808000,#800080,#FF0000,#FF00FF" valuelist="0,0,13499,0,1363,0,0,3712,6696,4678,0,6455"</v>
      </c>
      <c r="X350" s="12" t="s">
        <v>22118</v>
      </c>
      <c r="Y350" s="12" t="s">
        <v>22119</v>
      </c>
      <c r="Z350" s="12"/>
      <c r="AA350" s="12"/>
      <c r="AB350" s="12" t="s">
        <v>22120</v>
      </c>
      <c r="AC350" s="12"/>
      <c r="AD350" s="12"/>
      <c r="AE350" s="12"/>
      <c r="AF350" s="12">
        <v>0</v>
      </c>
      <c r="AG350" s="12">
        <v>0</v>
      </c>
      <c r="AH350" s="12">
        <v>13499</v>
      </c>
      <c r="AI350" s="12">
        <v>0</v>
      </c>
      <c r="AJ350" s="12">
        <v>1363</v>
      </c>
      <c r="AK350" s="12">
        <v>0</v>
      </c>
      <c r="AL350" s="12">
        <v>0</v>
      </c>
      <c r="AM350" s="12">
        <v>3712</v>
      </c>
      <c r="AN350" s="12">
        <v>6696</v>
      </c>
      <c r="AO350" s="12">
        <v>4678</v>
      </c>
      <c r="AP350" s="12">
        <v>0</v>
      </c>
      <c r="AQ350" s="12">
        <v>6455</v>
      </c>
      <c r="AR350" s="12">
        <v>0</v>
      </c>
      <c r="AS350" s="12">
        <v>0</v>
      </c>
      <c r="AT350" s="12">
        <v>0</v>
      </c>
      <c r="AU350" s="12">
        <v>0</v>
      </c>
      <c r="AV350" s="12">
        <v>0</v>
      </c>
      <c r="AW350" s="12">
        <v>6696</v>
      </c>
      <c r="AX350" s="12">
        <v>0</v>
      </c>
      <c r="AY350" s="12">
        <v>3712</v>
      </c>
      <c r="AZ350" s="12">
        <v>0</v>
      </c>
      <c r="BA350" s="12">
        <v>4678</v>
      </c>
      <c r="BB350" s="12">
        <v>0</v>
      </c>
      <c r="BC350" s="12">
        <v>0</v>
      </c>
      <c r="BD350" s="12">
        <v>0</v>
      </c>
      <c r="BE350" s="12">
        <v>0</v>
      </c>
      <c r="BF350" s="12">
        <v>0</v>
      </c>
      <c r="BG350" s="12">
        <v>0</v>
      </c>
      <c r="BH350" s="12">
        <v>0</v>
      </c>
      <c r="BI350" s="12">
        <v>0</v>
      </c>
      <c r="BJ350" s="12">
        <v>0</v>
      </c>
      <c r="BK350" s="12">
        <v>1363</v>
      </c>
      <c r="BL350" s="12">
        <v>0</v>
      </c>
      <c r="BM350" s="12">
        <v>0</v>
      </c>
      <c r="BN350" s="12">
        <v>0</v>
      </c>
      <c r="BO350" s="12">
        <v>0</v>
      </c>
      <c r="BP350" s="12">
        <v>6455</v>
      </c>
      <c r="BQ350" s="12">
        <v>0</v>
      </c>
      <c r="BR350" s="12">
        <v>0</v>
      </c>
      <c r="BS350" s="12">
        <v>12589</v>
      </c>
      <c r="BT350" s="12">
        <v>0</v>
      </c>
      <c r="BU350" s="12">
        <v>0</v>
      </c>
      <c r="BV350" s="12">
        <v>910</v>
      </c>
    </row>
    <row r="351" spans="1:74" s="38" customFormat="1">
      <c r="A351" s="12">
        <v>1936</v>
      </c>
      <c r="B351" s="12" t="s">
        <v>15929</v>
      </c>
      <c r="C351" s="12" t="str">
        <f>IF(D351=0,"Standard only",INDEX($AR$1:$BV$1,1,MATCH(D351,AR351:BV351,0)))</f>
        <v>GG_LeafStem</v>
      </c>
      <c r="D351" s="12">
        <v>18352</v>
      </c>
      <c r="E351" s="13">
        <f>LOG10(D351)</f>
        <v>4.2636834005571922</v>
      </c>
      <c r="F351" s="12">
        <v>721.36289999999997</v>
      </c>
      <c r="G351" s="12">
        <v>8.6300000000000008</v>
      </c>
      <c r="H351" s="12" t="s">
        <v>13877</v>
      </c>
      <c r="I351" s="12" t="s">
        <v>15918</v>
      </c>
      <c r="J351" s="12" t="s">
        <v>15918</v>
      </c>
      <c r="K351" s="12" t="s">
        <v>8988</v>
      </c>
      <c r="L351" s="12" t="s">
        <v>11843</v>
      </c>
      <c r="M351" s="12">
        <v>2.2000000000000002</v>
      </c>
      <c r="N351" s="12" t="s">
        <v>15919</v>
      </c>
      <c r="O351" s="12" t="s">
        <v>12587</v>
      </c>
      <c r="P351" s="12">
        <v>33</v>
      </c>
      <c r="Q351" s="12" t="s">
        <v>15920</v>
      </c>
      <c r="R351" s="12" t="s">
        <v>15921</v>
      </c>
      <c r="S351" s="12" t="s">
        <v>15922</v>
      </c>
      <c r="T351" s="12" t="s">
        <v>15923</v>
      </c>
      <c r="U351" s="12" t="s">
        <v>15930</v>
      </c>
      <c r="V351" s="12" t="s">
        <v>15931</v>
      </c>
      <c r="W351" s="12" t="str">
        <f>"piechart: colorlist=""#00FF00,#FFFFFF,#C0C0C0,#FFFF00,#0000FF,#000080,#008080,#800000,#808000,#800080,#FF0000,#FF00FF"" valuelist="""&amp;AF351&amp;","&amp;AG351&amp;","&amp;AH351&amp;","&amp;AI351&amp;","&amp;AJ351&amp;","&amp;AK351&amp;","&amp;AL351&amp;","&amp;AM351&amp;","&amp;AN351&amp;","&amp;AO351&amp;","&amp;AP351&amp;","&amp;AQ351&amp;""""</f>
        <v>piechart: colorlist="#00FF00,#FFFFFF,#C0C0C0,#FFFF00,#0000FF,#000080,#008080,#800000,#808000,#800080,#FF0000,#FF00FF" valuelist="0,0,0,0,0,0,4180,5830,19119,2478,0,18164"</v>
      </c>
      <c r="X351" s="12" t="s">
        <v>22118</v>
      </c>
      <c r="Y351" s="12" t="s">
        <v>22119</v>
      </c>
      <c r="Z351" s="12"/>
      <c r="AA351" s="12"/>
      <c r="AB351" s="12" t="s">
        <v>22121</v>
      </c>
      <c r="AC351" s="12" t="s">
        <v>22122</v>
      </c>
      <c r="AD351" s="12"/>
      <c r="AE351" s="12"/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4180</v>
      </c>
      <c r="AM351" s="12">
        <v>5830</v>
      </c>
      <c r="AN351" s="12">
        <v>19119</v>
      </c>
      <c r="AO351" s="12">
        <v>2478</v>
      </c>
      <c r="AP351" s="12">
        <v>0</v>
      </c>
      <c r="AQ351" s="12">
        <v>18164</v>
      </c>
      <c r="AR351" s="12">
        <v>0</v>
      </c>
      <c r="AS351" s="12">
        <v>0</v>
      </c>
      <c r="AT351" s="12">
        <v>0</v>
      </c>
      <c r="AU351" s="12">
        <v>0</v>
      </c>
      <c r="AV351" s="12">
        <v>0</v>
      </c>
      <c r="AW351" s="12">
        <v>18352</v>
      </c>
      <c r="AX351" s="12">
        <v>767</v>
      </c>
      <c r="AY351" s="12">
        <v>5830</v>
      </c>
      <c r="AZ351" s="12">
        <v>0</v>
      </c>
      <c r="BA351" s="12">
        <v>1411</v>
      </c>
      <c r="BB351" s="12">
        <v>1067</v>
      </c>
      <c r="BC351" s="12">
        <v>0</v>
      </c>
      <c r="BD351" s="12">
        <v>0</v>
      </c>
      <c r="BE351" s="12">
        <v>0</v>
      </c>
      <c r="BF351" s="12">
        <v>672</v>
      </c>
      <c r="BG351" s="12">
        <v>3508</v>
      </c>
      <c r="BH351" s="12">
        <v>0</v>
      </c>
      <c r="BI351" s="12">
        <v>0</v>
      </c>
      <c r="BJ351" s="12">
        <v>0</v>
      </c>
      <c r="BK351" s="12">
        <v>0</v>
      </c>
      <c r="BL351" s="12">
        <v>0</v>
      </c>
      <c r="BM351" s="12">
        <v>0</v>
      </c>
      <c r="BN351" s="12">
        <v>0</v>
      </c>
      <c r="BO351" s="12">
        <v>0</v>
      </c>
      <c r="BP351" s="12">
        <v>18164</v>
      </c>
      <c r="BQ351" s="12">
        <v>0</v>
      </c>
      <c r="BR351" s="12">
        <v>0</v>
      </c>
      <c r="BS351" s="12">
        <v>0</v>
      </c>
      <c r="BT351" s="12">
        <v>0</v>
      </c>
      <c r="BU351" s="12">
        <v>0</v>
      </c>
      <c r="BV351" s="12">
        <v>0</v>
      </c>
    </row>
    <row r="352" spans="1:74" s="38" customFormat="1">
      <c r="A352" s="12">
        <v>1935</v>
      </c>
      <c r="B352" s="12" t="s">
        <v>15934</v>
      </c>
      <c r="C352" s="12" t="str">
        <f>IF(D352=0,"Standard only",INDEX($AR$1:$BV$1,1,MATCH(D352,AR352:BV352,0)))</f>
        <v>MT_LeafStem</v>
      </c>
      <c r="D352" s="12">
        <v>8524</v>
      </c>
      <c r="E352" s="13">
        <f>LOG10(D352)</f>
        <v>3.9306434410421645</v>
      </c>
      <c r="F352" s="12">
        <v>721.36599999999999</v>
      </c>
      <c r="G352" s="12">
        <v>8.73</v>
      </c>
      <c r="H352" s="12" t="s">
        <v>13877</v>
      </c>
      <c r="I352" s="12" t="s">
        <v>15918</v>
      </c>
      <c r="J352" s="12" t="s">
        <v>15918</v>
      </c>
      <c r="K352" s="12" t="s">
        <v>8988</v>
      </c>
      <c r="L352" s="12" t="s">
        <v>11843</v>
      </c>
      <c r="M352" s="12">
        <v>2.2000000000000002</v>
      </c>
      <c r="N352" s="12" t="s">
        <v>15919</v>
      </c>
      <c r="O352" s="12" t="s">
        <v>12587</v>
      </c>
      <c r="P352" s="12">
        <v>33</v>
      </c>
      <c r="Q352" s="12" t="s">
        <v>15920</v>
      </c>
      <c r="R352" s="12" t="s">
        <v>15921</v>
      </c>
      <c r="S352" s="12" t="s">
        <v>15922</v>
      </c>
      <c r="T352" s="12" t="s">
        <v>15923</v>
      </c>
      <c r="U352" s="12" t="s">
        <v>15935</v>
      </c>
      <c r="V352" s="12" t="s">
        <v>15936</v>
      </c>
      <c r="W352" s="12" t="str">
        <f>"piechart: colorlist=""#00FF00,#FFFFFF,#C0C0C0,#FFFF00,#0000FF,#000080,#008080,#800000,#808000,#800080,#FF0000,#FF00FF"" valuelist="""&amp;AF352&amp;","&amp;AG352&amp;","&amp;AH352&amp;","&amp;AI352&amp;","&amp;AJ352&amp;","&amp;AK352&amp;","&amp;AL352&amp;","&amp;AM352&amp;","&amp;AN352&amp;","&amp;AO352&amp;","&amp;AP352&amp;","&amp;AQ352&amp;""""</f>
        <v>piechart: colorlist="#00FF00,#FFFFFF,#C0C0C0,#FFFF00,#0000FF,#000080,#008080,#800000,#808000,#800080,#FF0000,#FF00FF" valuelist="4090,4975,2269,3255,2466,0,10198,0,0,0,4889,0"</v>
      </c>
      <c r="X352" s="12" t="s">
        <v>22118</v>
      </c>
      <c r="Y352" s="12" t="s">
        <v>22119</v>
      </c>
      <c r="Z352" s="12"/>
      <c r="AA352" s="12"/>
      <c r="AB352" s="12" t="s">
        <v>22120</v>
      </c>
      <c r="AC352" s="12" t="s">
        <v>22123</v>
      </c>
      <c r="AD352" s="12" t="s">
        <v>22124</v>
      </c>
      <c r="AE352" s="12"/>
      <c r="AF352" s="12">
        <v>4090</v>
      </c>
      <c r="AG352" s="12">
        <v>4975</v>
      </c>
      <c r="AH352" s="12">
        <v>2269</v>
      </c>
      <c r="AI352" s="12">
        <v>3255</v>
      </c>
      <c r="AJ352" s="12">
        <v>2466</v>
      </c>
      <c r="AK352" s="12">
        <v>0</v>
      </c>
      <c r="AL352" s="12">
        <v>10198</v>
      </c>
      <c r="AM352" s="12">
        <v>0</v>
      </c>
      <c r="AN352" s="12">
        <v>0</v>
      </c>
      <c r="AO352" s="12">
        <v>0</v>
      </c>
      <c r="AP352" s="12">
        <v>4889</v>
      </c>
      <c r="AQ352" s="12">
        <v>0</v>
      </c>
      <c r="AR352" s="12">
        <v>0</v>
      </c>
      <c r="AS352" s="12">
        <v>2917</v>
      </c>
      <c r="AT352" s="12">
        <v>338</v>
      </c>
      <c r="AU352" s="12">
        <v>4090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1770</v>
      </c>
      <c r="BD352" s="12">
        <v>0</v>
      </c>
      <c r="BE352" s="12">
        <v>3119</v>
      </c>
      <c r="BF352" s="12">
        <v>1674</v>
      </c>
      <c r="BG352" s="12">
        <v>8524</v>
      </c>
      <c r="BH352" s="12">
        <v>0</v>
      </c>
      <c r="BI352" s="12">
        <v>0</v>
      </c>
      <c r="BJ352" s="12">
        <v>0</v>
      </c>
      <c r="BK352" s="12">
        <v>2466</v>
      </c>
      <c r="BL352" s="12">
        <v>0</v>
      </c>
      <c r="BM352" s="12">
        <v>0</v>
      </c>
      <c r="BN352" s="12">
        <v>4975</v>
      </c>
      <c r="BO352" s="12">
        <v>0</v>
      </c>
      <c r="BP352" s="12">
        <v>0</v>
      </c>
      <c r="BQ352" s="12">
        <v>0</v>
      </c>
      <c r="BR352" s="12">
        <v>0</v>
      </c>
      <c r="BS352" s="12">
        <v>2269</v>
      </c>
      <c r="BT352" s="12">
        <v>0</v>
      </c>
      <c r="BU352" s="12">
        <v>0</v>
      </c>
      <c r="BV352" s="12">
        <v>0</v>
      </c>
    </row>
    <row r="353" spans="1:74" s="38" customFormat="1">
      <c r="A353" s="12">
        <v>1840</v>
      </c>
      <c r="B353" s="12" t="s">
        <v>15939</v>
      </c>
      <c r="C353" s="12" t="str">
        <f>IF(D353=0,"Standard only",INDEX($AR$1:$BV$1,1,MATCH(D353,AR353:BV353,0)))</f>
        <v>AT_LeafStem</v>
      </c>
      <c r="D353" s="12">
        <v>4113</v>
      </c>
      <c r="E353" s="13">
        <f>LOG10(D353)</f>
        <v>3.6141587095091752</v>
      </c>
      <c r="F353" s="12">
        <v>675.35889999999995</v>
      </c>
      <c r="G353" s="12">
        <v>8.75</v>
      </c>
      <c r="H353" s="12" t="s">
        <v>13376</v>
      </c>
      <c r="I353" s="12" t="s">
        <v>15918</v>
      </c>
      <c r="J353" s="12" t="s">
        <v>15918</v>
      </c>
      <c r="K353" s="12" t="s">
        <v>8988</v>
      </c>
      <c r="L353" s="12" t="s">
        <v>11843</v>
      </c>
      <c r="M353" s="12">
        <v>2.2000000000000002</v>
      </c>
      <c r="N353" s="12" t="s">
        <v>15919</v>
      </c>
      <c r="O353" s="12" t="s">
        <v>12587</v>
      </c>
      <c r="P353" s="12">
        <v>33</v>
      </c>
      <c r="Q353" s="12" t="s">
        <v>15920</v>
      </c>
      <c r="R353" s="12" t="s">
        <v>15921</v>
      </c>
      <c r="S353" s="12" t="s">
        <v>15922</v>
      </c>
      <c r="T353" s="12" t="s">
        <v>15923</v>
      </c>
      <c r="U353" s="12" t="s">
        <v>15940</v>
      </c>
      <c r="V353" s="12" t="s">
        <v>15941</v>
      </c>
      <c r="W353" s="12" t="str">
        <f>"piechart: colorlist=""#00FF00,#FFFFFF,#C0C0C0,#FFFF00,#0000FF,#000080,#008080,#800000,#808000,#800080,#FF0000,#FF00FF"" valuelist="""&amp;AF353&amp;","&amp;AG353&amp;","&amp;AH353&amp;","&amp;AI353&amp;","&amp;AJ353&amp;","&amp;AK353&amp;","&amp;AL353&amp;","&amp;AM353&amp;","&amp;AN353&amp;","&amp;AO353&amp;","&amp;AP353&amp;","&amp;AQ353&amp;""""</f>
        <v>piechart: colorlist="#00FF00,#FFFFFF,#C0C0C0,#FFFF00,#0000FF,#000080,#008080,#800000,#808000,#800080,#FF0000,#FF00FF" valuelist="4113,0,0,1084,0,0,1459,0,0,0,1820,0"</v>
      </c>
      <c r="X353" s="12" t="s">
        <v>22118</v>
      </c>
      <c r="Y353" s="12" t="s">
        <v>22119</v>
      </c>
      <c r="Z353" s="12"/>
      <c r="AA353" s="12"/>
      <c r="AB353" s="12" t="s">
        <v>22125</v>
      </c>
      <c r="AC353" s="12"/>
      <c r="AD353" s="12"/>
      <c r="AE353" s="12"/>
      <c r="AF353" s="12">
        <v>4113</v>
      </c>
      <c r="AG353" s="12">
        <v>0</v>
      </c>
      <c r="AH353" s="12">
        <v>0</v>
      </c>
      <c r="AI353" s="12">
        <v>1084</v>
      </c>
      <c r="AJ353" s="12">
        <v>0</v>
      </c>
      <c r="AK353" s="12">
        <v>0</v>
      </c>
      <c r="AL353" s="12">
        <v>1459</v>
      </c>
      <c r="AM353" s="12">
        <v>0</v>
      </c>
      <c r="AN353" s="12">
        <v>0</v>
      </c>
      <c r="AO353" s="12">
        <v>0</v>
      </c>
      <c r="AP353" s="12">
        <v>1820</v>
      </c>
      <c r="AQ353" s="12">
        <v>0</v>
      </c>
      <c r="AR353" s="12">
        <v>0</v>
      </c>
      <c r="AS353" s="12">
        <v>1084</v>
      </c>
      <c r="AT353" s="12">
        <v>0</v>
      </c>
      <c r="AU353" s="12">
        <v>4113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649</v>
      </c>
      <c r="BD353" s="12">
        <v>0</v>
      </c>
      <c r="BE353" s="12">
        <v>1171</v>
      </c>
      <c r="BF353" s="12">
        <v>0</v>
      </c>
      <c r="BG353" s="12">
        <v>1459</v>
      </c>
      <c r="BH353" s="12">
        <v>0</v>
      </c>
      <c r="BI353" s="12">
        <v>0</v>
      </c>
      <c r="BJ353" s="12">
        <v>0</v>
      </c>
      <c r="BK353" s="12">
        <v>0</v>
      </c>
      <c r="BL353" s="12">
        <v>0</v>
      </c>
      <c r="BM353" s="12">
        <v>0</v>
      </c>
      <c r="BN353" s="12">
        <v>0</v>
      </c>
      <c r="BO353" s="12">
        <v>0</v>
      </c>
      <c r="BP353" s="12">
        <v>0</v>
      </c>
      <c r="BQ353" s="12">
        <v>0</v>
      </c>
      <c r="BR353" s="12">
        <v>0</v>
      </c>
      <c r="BS353" s="12">
        <v>0</v>
      </c>
      <c r="BT353" s="12">
        <v>0</v>
      </c>
      <c r="BU353" s="12">
        <v>0</v>
      </c>
      <c r="BV353" s="12">
        <v>0</v>
      </c>
    </row>
    <row r="354" spans="1:74" s="38" customFormat="1">
      <c r="A354" s="12">
        <v>1554</v>
      </c>
      <c r="B354" s="12" t="s">
        <v>15943</v>
      </c>
      <c r="C354" s="12" t="str">
        <f>IF(D354=0,"Standard only",INDEX($AR$1:$BV$1,1,MATCH(D354,AR354:BV354,0)))</f>
        <v>LE_Ripe</v>
      </c>
      <c r="D354" s="12">
        <v>35922</v>
      </c>
      <c r="E354" s="13">
        <f>LOG10(D354)</f>
        <v>4.5553605085293283</v>
      </c>
      <c r="F354" s="12">
        <v>564.32950000000005</v>
      </c>
      <c r="G354" s="12">
        <v>9.52</v>
      </c>
      <c r="H354" s="12" t="s">
        <v>13376</v>
      </c>
      <c r="I354" s="12" t="s">
        <v>13163</v>
      </c>
      <c r="J354" s="12" t="s">
        <v>21981</v>
      </c>
      <c r="K354" s="12" t="s">
        <v>21268</v>
      </c>
      <c r="L354" s="12" t="s">
        <v>11843</v>
      </c>
      <c r="M354" s="12">
        <v>2.2000000000000002</v>
      </c>
      <c r="N354" s="12" t="s">
        <v>11008</v>
      </c>
      <c r="O354" s="12" t="s">
        <v>12587</v>
      </c>
      <c r="P354" s="12">
        <v>35</v>
      </c>
      <c r="Q354" s="12" t="s">
        <v>15945</v>
      </c>
      <c r="R354" s="12" t="s">
        <v>10044</v>
      </c>
      <c r="S354" s="12" t="s">
        <v>7354</v>
      </c>
      <c r="T354" s="12" t="s">
        <v>11615</v>
      </c>
      <c r="U354" s="12" t="s">
        <v>15946</v>
      </c>
      <c r="V354" s="12" t="s">
        <v>15947</v>
      </c>
      <c r="W354" s="12" t="str">
        <f>"piechart: colorlist=""#00FF00,#FFFFFF,#C0C0C0,#FFFF00,#0000FF,#000080,#008080,#800000,#808000,#800080,#FF0000,#FF00FF"" valuelist="""&amp;AF354&amp;","&amp;AG354&amp;","&amp;AH354&amp;","&amp;AI354&amp;","&amp;AJ354&amp;","&amp;AK354&amp;","&amp;AL354&amp;","&amp;AM354&amp;","&amp;AN354&amp;","&amp;AO354&amp;","&amp;AP354&amp;","&amp;AQ354&amp;""""</f>
        <v>piechart: colorlist="#00FF00,#FFFFFF,#C0C0C0,#FFFF00,#0000FF,#000080,#008080,#800000,#808000,#800080,#FF0000,#FF00FF" valuelist="4043,3270,20290,25369,0,0,9256,0,0,0,50021,0"</v>
      </c>
      <c r="X354" s="12" t="s">
        <v>15438</v>
      </c>
      <c r="Y354" s="12"/>
      <c r="Z354" s="12"/>
      <c r="AA354" s="12"/>
      <c r="AB354" s="12" t="s">
        <v>21983</v>
      </c>
      <c r="AC354" s="12"/>
      <c r="AD354" s="12"/>
      <c r="AE354" s="12"/>
      <c r="AF354" s="12">
        <v>4043</v>
      </c>
      <c r="AG354" s="12">
        <v>3270</v>
      </c>
      <c r="AH354" s="12">
        <v>20290</v>
      </c>
      <c r="AI354" s="12">
        <v>25369</v>
      </c>
      <c r="AJ354" s="12">
        <v>0</v>
      </c>
      <c r="AK354" s="12">
        <v>0</v>
      </c>
      <c r="AL354" s="12">
        <v>9256</v>
      </c>
      <c r="AM354" s="12">
        <v>0</v>
      </c>
      <c r="AN354" s="12">
        <v>0</v>
      </c>
      <c r="AO354" s="12">
        <v>0</v>
      </c>
      <c r="AP354" s="12">
        <v>50021</v>
      </c>
      <c r="AQ354" s="12">
        <v>0</v>
      </c>
      <c r="AR354" s="12">
        <v>1443</v>
      </c>
      <c r="AS354" s="12">
        <v>498</v>
      </c>
      <c r="AT354" s="12">
        <v>23428</v>
      </c>
      <c r="AU354" s="12">
        <v>1876</v>
      </c>
      <c r="AV354" s="12">
        <v>2167</v>
      </c>
      <c r="AW354" s="12">
        <v>0</v>
      </c>
      <c r="AX354" s="12">
        <v>0</v>
      </c>
      <c r="AY354" s="12">
        <v>0</v>
      </c>
      <c r="AZ354" s="12">
        <v>0</v>
      </c>
      <c r="BA354" s="12">
        <v>0</v>
      </c>
      <c r="BB354" s="12">
        <v>0</v>
      </c>
      <c r="BC354" s="12">
        <v>13425</v>
      </c>
      <c r="BD354" s="12">
        <v>674</v>
      </c>
      <c r="BE354" s="12">
        <v>35922</v>
      </c>
      <c r="BF354" s="12">
        <v>461</v>
      </c>
      <c r="BG354" s="12">
        <v>0</v>
      </c>
      <c r="BH354" s="12">
        <v>946</v>
      </c>
      <c r="BI354" s="12">
        <v>394</v>
      </c>
      <c r="BJ354" s="12">
        <v>7455</v>
      </c>
      <c r="BK354" s="12">
        <v>0</v>
      </c>
      <c r="BL354" s="12">
        <v>0</v>
      </c>
      <c r="BM354" s="12">
        <v>0</v>
      </c>
      <c r="BN354" s="12">
        <v>3270</v>
      </c>
      <c r="BO354" s="12">
        <v>0</v>
      </c>
      <c r="BP354" s="12">
        <v>0</v>
      </c>
      <c r="BQ354" s="12">
        <v>0</v>
      </c>
      <c r="BR354" s="12">
        <v>0</v>
      </c>
      <c r="BS354" s="12">
        <v>767</v>
      </c>
      <c r="BT354" s="12">
        <v>0</v>
      </c>
      <c r="BU354" s="12">
        <v>18946</v>
      </c>
      <c r="BV354" s="12">
        <v>577</v>
      </c>
    </row>
    <row r="355" spans="1:74" s="38" customFormat="1">
      <c r="A355" s="12">
        <v>1290</v>
      </c>
      <c r="B355" s="12" t="s">
        <v>15948</v>
      </c>
      <c r="C355" s="12" t="str">
        <f>IF(D355=0,"Standard only",INDEX($AR$1:$BV$1,1,MATCH(D355,AR355:BV355,0)))</f>
        <v>AT_Root</v>
      </c>
      <c r="D355" s="12">
        <v>8887</v>
      </c>
      <c r="E355" s="13">
        <f>LOG10(D355)</f>
        <v>3.9487551801682699</v>
      </c>
      <c r="F355" s="12">
        <v>469.08010000000002</v>
      </c>
      <c r="G355" s="12">
        <v>3.67</v>
      </c>
      <c r="H355" s="12" t="s">
        <v>13376</v>
      </c>
      <c r="I355" s="12" t="s">
        <v>15949</v>
      </c>
      <c r="J355" s="12" t="s">
        <v>15950</v>
      </c>
      <c r="K355" s="12" t="s">
        <v>21759</v>
      </c>
      <c r="L355" s="12" t="s">
        <v>11843</v>
      </c>
      <c r="M355" s="12">
        <v>2.2000000000000002</v>
      </c>
      <c r="N355" s="12" t="s">
        <v>21760</v>
      </c>
      <c r="O355" s="12" t="s">
        <v>12586</v>
      </c>
      <c r="P355" s="12">
        <v>20</v>
      </c>
      <c r="Q355" s="12" t="s">
        <v>15953</v>
      </c>
      <c r="R355" s="12" t="s">
        <v>15954</v>
      </c>
      <c r="S355" s="12" t="s">
        <v>15955</v>
      </c>
      <c r="T355" s="12" t="s">
        <v>15956</v>
      </c>
      <c r="U355" s="12" t="s">
        <v>15957</v>
      </c>
      <c r="V355" s="12" t="s">
        <v>15958</v>
      </c>
      <c r="W355" s="12" t="str">
        <f>"piechart: colorlist=""#00FF00,#FFFFFF,#C0C0C0,#FFFF00,#0000FF,#000080,#008080,#800000,#808000,#800080,#FF0000,#FF00FF"" valuelist="""&amp;AF355&amp;","&amp;AG355&amp;","&amp;AH355&amp;","&amp;AI355&amp;","&amp;AJ355&amp;","&amp;AK355&amp;","&amp;AL355&amp;","&amp;AM355&amp;","&amp;AN355&amp;","&amp;AO355&amp;","&amp;AP355&amp;","&amp;AQ355&amp;""""</f>
        <v>piechart: colorlist="#00FF00,#FFFFFF,#C0C0C0,#FFFF00,#0000FF,#000080,#008080,#800000,#808000,#800080,#FF0000,#FF00FF" valuelist="8887,0,0,0,0,0,0,0,0,0,0,0"</v>
      </c>
      <c r="X355" s="12" t="s">
        <v>21761</v>
      </c>
      <c r="Y355" s="12" t="s">
        <v>21762</v>
      </c>
      <c r="Z355" s="12" t="s">
        <v>21763</v>
      </c>
      <c r="AA355" s="12" t="s">
        <v>21764</v>
      </c>
      <c r="AB355" s="12" t="s">
        <v>21765</v>
      </c>
      <c r="AC355" s="12"/>
      <c r="AD355" s="12"/>
      <c r="AE355" s="12"/>
      <c r="AF355" s="12">
        <v>8887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v>0</v>
      </c>
      <c r="AM355" s="12">
        <v>0</v>
      </c>
      <c r="AN355" s="12">
        <v>0</v>
      </c>
      <c r="AO355" s="12">
        <v>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8887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>
        <v>0</v>
      </c>
      <c r="BI355" s="12">
        <v>0</v>
      </c>
      <c r="BJ355" s="12">
        <v>0</v>
      </c>
      <c r="BK355" s="12">
        <v>0</v>
      </c>
      <c r="BL355" s="12">
        <v>0</v>
      </c>
      <c r="BM355" s="12">
        <v>0</v>
      </c>
      <c r="BN355" s="12">
        <v>0</v>
      </c>
      <c r="BO355" s="12">
        <v>0</v>
      </c>
      <c r="BP355" s="12">
        <v>0</v>
      </c>
      <c r="BQ355" s="12">
        <v>0</v>
      </c>
      <c r="BR355" s="12">
        <v>0</v>
      </c>
      <c r="BS355" s="12">
        <v>0</v>
      </c>
      <c r="BT355" s="12">
        <v>0</v>
      </c>
      <c r="BU355" s="12">
        <v>0</v>
      </c>
      <c r="BV355" s="12">
        <v>0</v>
      </c>
    </row>
    <row r="356" spans="1:74" s="38" customFormat="1">
      <c r="A356" s="12">
        <v>1610</v>
      </c>
      <c r="B356" s="12" t="s">
        <v>15964</v>
      </c>
      <c r="C356" s="12" t="str">
        <f>IF(D356=0,"Standard only",INDEX($AR$1:$BV$1,1,MATCH(D356,AR356:BV356,0)))</f>
        <v>AC_Root</v>
      </c>
      <c r="D356" s="12">
        <v>697</v>
      </c>
      <c r="E356" s="13">
        <f>LOG10(D356)</f>
        <v>2.8432327780980096</v>
      </c>
      <c r="F356" s="12">
        <v>583.20439999999996</v>
      </c>
      <c r="G356" s="12">
        <v>3.4</v>
      </c>
      <c r="H356" s="12" t="s">
        <v>13877</v>
      </c>
      <c r="I356" s="12" t="s">
        <v>15965</v>
      </c>
      <c r="J356" s="12" t="s">
        <v>21972</v>
      </c>
      <c r="K356" s="12" t="s">
        <v>8988</v>
      </c>
      <c r="L356" s="12" t="s">
        <v>11843</v>
      </c>
      <c r="M356" s="12">
        <v>2.2000000000000002</v>
      </c>
      <c r="N356" s="12" t="s">
        <v>21760</v>
      </c>
      <c r="O356" s="12" t="s">
        <v>12586</v>
      </c>
      <c r="P356" s="12">
        <v>26</v>
      </c>
      <c r="Q356" s="12" t="s">
        <v>21973</v>
      </c>
      <c r="R356" s="12" t="s">
        <v>15968</v>
      </c>
      <c r="S356" s="12" t="s">
        <v>15969</v>
      </c>
      <c r="T356" s="12" t="s">
        <v>15970</v>
      </c>
      <c r="U356" s="12" t="s">
        <v>15971</v>
      </c>
      <c r="V356" s="12" t="s">
        <v>15972</v>
      </c>
      <c r="W356" s="12" t="str">
        <f>"piechart: colorlist=""#00FF00,#FFFFFF,#C0C0C0,#FFFF00,#0000FF,#000080,#008080,#800000,#808000,#800080,#FF0000,#FF00FF"" valuelist="""&amp;AF356&amp;","&amp;AG356&amp;","&amp;AH356&amp;","&amp;AI356&amp;","&amp;AJ356&amp;","&amp;AK356&amp;","&amp;AL356&amp;","&amp;AM356&amp;","&amp;AN356&amp;","&amp;AO356&amp;","&amp;AP356&amp;","&amp;AQ356&amp;""""</f>
        <v>piechart: colorlist="#00FF00,#FFFFFF,#C0C0C0,#FFFF00,#0000FF,#000080,#008080,#800000,#808000,#800080,#FF0000,#FF00FF" valuelist="0,0,0,697,0,0,0,0,0,0,0,0"</v>
      </c>
      <c r="X356" s="12" t="s">
        <v>21974</v>
      </c>
      <c r="Y356" s="12"/>
      <c r="Z356" s="12"/>
      <c r="AA356" s="12"/>
      <c r="AB356" s="12" t="s">
        <v>21538</v>
      </c>
      <c r="AC356" s="12"/>
      <c r="AD356" s="12"/>
      <c r="AE356" s="12"/>
      <c r="AF356" s="12">
        <v>0</v>
      </c>
      <c r="AG356" s="12">
        <v>0</v>
      </c>
      <c r="AH356" s="12">
        <v>0</v>
      </c>
      <c r="AI356" s="12">
        <v>697</v>
      </c>
      <c r="AJ356" s="12">
        <v>0</v>
      </c>
      <c r="AK356" s="12">
        <v>0</v>
      </c>
      <c r="AL356" s="12">
        <v>0</v>
      </c>
      <c r="AM356" s="12">
        <v>0</v>
      </c>
      <c r="AN356" s="12">
        <v>0</v>
      </c>
      <c r="AO356" s="12">
        <v>0</v>
      </c>
      <c r="AP356" s="12">
        <v>0</v>
      </c>
      <c r="AQ356" s="12">
        <v>0</v>
      </c>
      <c r="AR356" s="12">
        <v>0</v>
      </c>
      <c r="AS356" s="12">
        <v>0</v>
      </c>
      <c r="AT356" s="12">
        <v>697</v>
      </c>
      <c r="AU356" s="12">
        <v>0</v>
      </c>
      <c r="AV356" s="12">
        <v>0</v>
      </c>
      <c r="AW356" s="12">
        <v>0</v>
      </c>
      <c r="AX356" s="12">
        <v>0</v>
      </c>
      <c r="AY356" s="12">
        <v>0</v>
      </c>
      <c r="AZ356" s="12">
        <v>0</v>
      </c>
      <c r="BA356" s="12">
        <v>0</v>
      </c>
      <c r="BB356" s="12">
        <v>0</v>
      </c>
      <c r="BC356" s="12">
        <v>0</v>
      </c>
      <c r="BD356" s="12">
        <v>0</v>
      </c>
      <c r="BE356" s="12">
        <v>0</v>
      </c>
      <c r="BF356" s="12">
        <v>0</v>
      </c>
      <c r="BG356" s="12">
        <v>0</v>
      </c>
      <c r="BH356" s="12">
        <v>0</v>
      </c>
      <c r="BI356" s="12">
        <v>0</v>
      </c>
      <c r="BJ356" s="12">
        <v>0</v>
      </c>
      <c r="BK356" s="12">
        <v>0</v>
      </c>
      <c r="BL356" s="12">
        <v>0</v>
      </c>
      <c r="BM356" s="12">
        <v>0</v>
      </c>
      <c r="BN356" s="12">
        <v>0</v>
      </c>
      <c r="BO356" s="12">
        <v>0</v>
      </c>
      <c r="BP356" s="12">
        <v>0</v>
      </c>
      <c r="BQ356" s="12">
        <v>0</v>
      </c>
      <c r="BR356" s="12">
        <v>0</v>
      </c>
      <c r="BS356" s="12">
        <v>0</v>
      </c>
      <c r="BT356" s="12">
        <v>0</v>
      </c>
      <c r="BU356" s="12">
        <v>0</v>
      </c>
      <c r="BV356" s="12">
        <v>0</v>
      </c>
    </row>
    <row r="357" spans="1:74" s="38" customFormat="1">
      <c r="A357" s="12">
        <v>1597</v>
      </c>
      <c r="B357" s="12" t="s">
        <v>15974</v>
      </c>
      <c r="C357" s="12" t="str">
        <f>IF(D357=0,"Standard only",INDEX($AR$1:$BV$1,1,MATCH(D357,AR357:BV357,0)))</f>
        <v>ZM_Root</v>
      </c>
      <c r="D357" s="12">
        <v>1787</v>
      </c>
      <c r="E357" s="13">
        <f>LOG10(D357)</f>
        <v>3.2521245525056441</v>
      </c>
      <c r="F357" s="12">
        <v>579.20899999999995</v>
      </c>
      <c r="G357" s="12">
        <v>4.4000000000000004</v>
      </c>
      <c r="H357" s="12" t="s">
        <v>13376</v>
      </c>
      <c r="I357" s="12" t="s">
        <v>15975</v>
      </c>
      <c r="J357" s="12" t="s">
        <v>15976</v>
      </c>
      <c r="K357" s="12" t="s">
        <v>8988</v>
      </c>
      <c r="L357" s="12" t="s">
        <v>11843</v>
      </c>
      <c r="M357" s="12">
        <v>2.2000000000000002</v>
      </c>
      <c r="N357" s="12" t="s">
        <v>22074</v>
      </c>
      <c r="O357" s="12" t="s">
        <v>12586</v>
      </c>
      <c r="P357" s="12">
        <v>28</v>
      </c>
      <c r="Q357" s="12" t="s">
        <v>15978</v>
      </c>
      <c r="R357" s="12" t="s">
        <v>15979</v>
      </c>
      <c r="S357" s="12" t="s">
        <v>15980</v>
      </c>
      <c r="T357" s="12" t="s">
        <v>15981</v>
      </c>
      <c r="U357" s="12" t="s">
        <v>15982</v>
      </c>
      <c r="V357" s="12" t="s">
        <v>15983</v>
      </c>
      <c r="W357" s="12" t="str">
        <f>"piechart: colorlist=""#00FF00,#FFFFFF,#C0C0C0,#FFFF00,#0000FF,#000080,#008080,#800000,#808000,#800080,#FF0000,#FF00FF"" valuelist="""&amp;AF357&amp;","&amp;AG357&amp;","&amp;AH357&amp;","&amp;AI357&amp;","&amp;AJ357&amp;","&amp;AK357&amp;","&amp;AL357&amp;","&amp;AM357&amp;","&amp;AN357&amp;","&amp;AO357&amp;","&amp;AP357&amp;","&amp;AQ357&amp;""""</f>
        <v>piechart: colorlist="#00FF00,#FFFFFF,#C0C0C0,#FFFF00,#0000FF,#000080,#008080,#800000,#808000,#800080,#FF0000,#FF00FF" valuelist="0,0,1787,0,0,0,0,0,0,0,1599,0"</v>
      </c>
      <c r="X357" s="12" t="s">
        <v>22075</v>
      </c>
      <c r="Y357" s="12"/>
      <c r="Z357" s="12"/>
      <c r="AA357" s="12"/>
      <c r="AB357" s="12" t="s">
        <v>21538</v>
      </c>
      <c r="AC357" s="12"/>
      <c r="AD357" s="12"/>
      <c r="AE357" s="12"/>
      <c r="AF357" s="12">
        <v>0</v>
      </c>
      <c r="AG357" s="12">
        <v>0</v>
      </c>
      <c r="AH357" s="12">
        <v>1787</v>
      </c>
      <c r="AI357" s="12">
        <v>0</v>
      </c>
      <c r="AJ357" s="12">
        <v>0</v>
      </c>
      <c r="AK357" s="12">
        <v>0</v>
      </c>
      <c r="AL357" s="12">
        <v>0</v>
      </c>
      <c r="AM357" s="12">
        <v>0</v>
      </c>
      <c r="AN357" s="12">
        <v>0</v>
      </c>
      <c r="AO357" s="12">
        <v>0</v>
      </c>
      <c r="AP357" s="12">
        <v>1599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1599</v>
      </c>
      <c r="BE357" s="12">
        <v>0</v>
      </c>
      <c r="BF357" s="12">
        <v>0</v>
      </c>
      <c r="BG357" s="12">
        <v>0</v>
      </c>
      <c r="BH357" s="12">
        <v>0</v>
      </c>
      <c r="BI357" s="12">
        <v>0</v>
      </c>
      <c r="BJ357" s="12">
        <v>0</v>
      </c>
      <c r="BK357" s="12">
        <v>0</v>
      </c>
      <c r="BL357" s="12">
        <v>0</v>
      </c>
      <c r="BM357" s="12">
        <v>0</v>
      </c>
      <c r="BN357" s="12">
        <v>0</v>
      </c>
      <c r="BO357" s="12">
        <v>0</v>
      </c>
      <c r="BP357" s="12">
        <v>0</v>
      </c>
      <c r="BQ357" s="12">
        <v>0</v>
      </c>
      <c r="BR357" s="12">
        <v>0</v>
      </c>
      <c r="BS357" s="12">
        <v>0</v>
      </c>
      <c r="BT357" s="12">
        <v>1787</v>
      </c>
      <c r="BU357" s="12">
        <v>0</v>
      </c>
      <c r="BV357" s="12">
        <v>0</v>
      </c>
    </row>
    <row r="358" spans="1:74" s="38" customFormat="1">
      <c r="A358" s="12">
        <v>1870</v>
      </c>
      <c r="B358" s="12" t="s">
        <v>15985</v>
      </c>
      <c r="C358" s="12" t="str">
        <f>IF(D358=0,"Standard only",INDEX($AR$1:$BV$1,1,MATCH(D358,AR358:BV358,0)))</f>
        <v>OS_LeafStem</v>
      </c>
      <c r="D358" s="12">
        <v>1740</v>
      </c>
      <c r="E358" s="13">
        <f>LOG10(D358)</f>
        <v>3.2405492482825999</v>
      </c>
      <c r="F358" s="12">
        <v>687.19479999999999</v>
      </c>
      <c r="G358" s="12">
        <v>4.88</v>
      </c>
      <c r="H358" s="12" t="s">
        <v>13376</v>
      </c>
      <c r="I358" s="12" t="s">
        <v>15986</v>
      </c>
      <c r="J358" s="12" t="s">
        <v>10102</v>
      </c>
      <c r="K358" s="12" t="s">
        <v>22108</v>
      </c>
      <c r="L358" s="12" t="s">
        <v>11843</v>
      </c>
      <c r="M358" s="12">
        <v>2.2000000000000002</v>
      </c>
      <c r="N358" s="12" t="s">
        <v>22109</v>
      </c>
      <c r="O358" s="12" t="s">
        <v>12586</v>
      </c>
      <c r="P358" s="12">
        <v>33</v>
      </c>
      <c r="Q358" s="12" t="s">
        <v>8056</v>
      </c>
      <c r="R358" s="12" t="s">
        <v>10103</v>
      </c>
      <c r="S358" s="12" t="s">
        <v>8057</v>
      </c>
      <c r="T358" s="12" t="s">
        <v>11541</v>
      </c>
      <c r="U358" s="12" t="s">
        <v>15989</v>
      </c>
      <c r="V358" s="12" t="s">
        <v>15990</v>
      </c>
      <c r="W358" s="12" t="str">
        <f>"piechart: colorlist=""#00FF00,#FFFFFF,#C0C0C0,#FFFF00,#0000FF,#000080,#008080,#800000,#808000,#800080,#FF0000,#FF00FF"" valuelist="""&amp;AF358&amp;","&amp;AG358&amp;","&amp;AH358&amp;","&amp;AI358&amp;","&amp;AJ358&amp;","&amp;AK358&amp;","&amp;AL358&amp;","&amp;AM358&amp;","&amp;AN358&amp;","&amp;AO358&amp;","&amp;AP358&amp;","&amp;AQ358&amp;""""</f>
        <v>piechart: colorlist="#00FF00,#FFFFFF,#C0C0C0,#FFFF00,#0000FF,#000080,#008080,#800000,#808000,#800080,#FF0000,#FF00FF" valuelist="0,1740,0,0,0,0,0,0,0,0,0,0"</v>
      </c>
      <c r="X358" s="12" t="s">
        <v>22110</v>
      </c>
      <c r="Y358" s="12"/>
      <c r="Z358" s="12"/>
      <c r="AA358" s="12"/>
      <c r="AB358" s="12"/>
      <c r="AC358" s="12"/>
      <c r="AD358" s="12"/>
      <c r="AE358" s="12"/>
      <c r="AF358" s="12">
        <v>0</v>
      </c>
      <c r="AG358" s="12">
        <v>1740</v>
      </c>
      <c r="AH358" s="12">
        <v>0</v>
      </c>
      <c r="AI358" s="12">
        <v>0</v>
      </c>
      <c r="AJ358" s="12">
        <v>0</v>
      </c>
      <c r="AK358" s="12">
        <v>0</v>
      </c>
      <c r="AL358" s="12">
        <v>0</v>
      </c>
      <c r="AM358" s="12">
        <v>0</v>
      </c>
      <c r="AN358" s="12">
        <v>0</v>
      </c>
      <c r="AO358" s="12">
        <v>0</v>
      </c>
      <c r="AP358" s="12">
        <v>0</v>
      </c>
      <c r="AQ358" s="12">
        <v>0</v>
      </c>
      <c r="AR358" s="12">
        <v>0</v>
      </c>
      <c r="AS358" s="12">
        <v>0</v>
      </c>
      <c r="AT358" s="12">
        <v>0</v>
      </c>
      <c r="AU358" s="12">
        <v>0</v>
      </c>
      <c r="AV358" s="12">
        <v>0</v>
      </c>
      <c r="AW358" s="12">
        <v>0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0</v>
      </c>
      <c r="BE358" s="12">
        <v>0</v>
      </c>
      <c r="BF358" s="12">
        <v>0</v>
      </c>
      <c r="BG358" s="12">
        <v>0</v>
      </c>
      <c r="BH358" s="12">
        <v>0</v>
      </c>
      <c r="BI358" s="12">
        <v>0</v>
      </c>
      <c r="BJ358" s="12">
        <v>0</v>
      </c>
      <c r="BK358" s="12">
        <v>0</v>
      </c>
      <c r="BL358" s="12">
        <v>0</v>
      </c>
      <c r="BM358" s="12">
        <v>0</v>
      </c>
      <c r="BN358" s="12">
        <v>1740</v>
      </c>
      <c r="BO358" s="12">
        <v>0</v>
      </c>
      <c r="BP358" s="12">
        <v>0</v>
      </c>
      <c r="BQ358" s="12">
        <v>0</v>
      </c>
      <c r="BR358" s="12">
        <v>0</v>
      </c>
      <c r="BS358" s="12">
        <v>0</v>
      </c>
      <c r="BT358" s="12">
        <v>0</v>
      </c>
      <c r="BU358" s="12">
        <v>0</v>
      </c>
      <c r="BV358" s="12">
        <v>0</v>
      </c>
    </row>
    <row r="359" spans="1:74" s="38" customFormat="1">
      <c r="A359" s="14">
        <v>3312</v>
      </c>
      <c r="B359" s="14" t="s">
        <v>8303</v>
      </c>
      <c r="C359" s="14" t="str">
        <f>IF(D359=0,"Standard only",INDEX($AR$1:$BV$1,1,MATCH(D359,AR359:BV359,0)))</f>
        <v>OS_LeafStem</v>
      </c>
      <c r="D359" s="14">
        <v>4527</v>
      </c>
      <c r="E359" s="13">
        <f>LOG10(D359)</f>
        <v>3.6558104944952521</v>
      </c>
      <c r="F359" s="14">
        <v>775.20849999999996</v>
      </c>
      <c r="G359" s="14">
        <v>5.03</v>
      </c>
      <c r="H359" s="14" t="s">
        <v>10259</v>
      </c>
      <c r="I359" s="14" t="s">
        <v>12512</v>
      </c>
      <c r="J359" s="14" t="s">
        <v>22538</v>
      </c>
      <c r="K359" s="14" t="s">
        <v>21251</v>
      </c>
      <c r="L359" s="14" t="s">
        <v>11843</v>
      </c>
      <c r="M359" s="12">
        <v>2.2000000000000002</v>
      </c>
      <c r="N359" s="14" t="s">
        <v>22147</v>
      </c>
      <c r="O359" s="14" t="s">
        <v>12586</v>
      </c>
      <c r="P359" s="14">
        <v>36</v>
      </c>
      <c r="Q359" s="14" t="s">
        <v>22148</v>
      </c>
      <c r="R359" s="14" t="s">
        <v>11736</v>
      </c>
      <c r="S359" s="14" t="s">
        <v>11786</v>
      </c>
      <c r="T359" s="14" t="s">
        <v>11398</v>
      </c>
      <c r="U359" s="14" t="s">
        <v>8304</v>
      </c>
      <c r="V359" s="14" t="s">
        <v>8305</v>
      </c>
      <c r="W359" s="12" t="str">
        <f>"piechart: colorlist=""#00FF00,#FFFFFF,#C0C0C0,#FFFF00,#0000FF,#000080,#008080,#800000,#808000,#800080,#FF0000,#FF00FF"" valuelist="""&amp;AF359&amp;","&amp;AG359&amp;","&amp;AH359&amp;","&amp;AI359&amp;","&amp;AJ359&amp;","&amp;AK359&amp;","&amp;AL359&amp;","&amp;AM359&amp;","&amp;AN359&amp;","&amp;AO359&amp;","&amp;AP359&amp;","&amp;AQ359&amp;""""</f>
        <v>piechart: colorlist="#00FF00,#FFFFFF,#C0C0C0,#FFFF00,#0000FF,#000080,#008080,#800000,#808000,#800080,#FF0000,#FF00FF" valuelist="0,4527,0,0,0,0,0,0,0,0,0,0"</v>
      </c>
      <c r="X359" s="14" t="s">
        <v>9499</v>
      </c>
      <c r="Y359" s="14"/>
      <c r="Z359" s="14"/>
      <c r="AA359" s="14"/>
      <c r="AB359" s="14" t="s">
        <v>9501</v>
      </c>
      <c r="AC359" s="14" t="s">
        <v>9502</v>
      </c>
      <c r="AD359" s="14"/>
      <c r="AE359" s="14"/>
      <c r="AF359" s="14">
        <v>0</v>
      </c>
      <c r="AG359" s="14">
        <v>4527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>
        <v>0</v>
      </c>
      <c r="AS359" s="14">
        <v>0</v>
      </c>
      <c r="AT359" s="14">
        <v>0</v>
      </c>
      <c r="AU359" s="14">
        <v>0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>
        <v>0</v>
      </c>
      <c r="BF359" s="14">
        <v>0</v>
      </c>
      <c r="BG359" s="14">
        <v>0</v>
      </c>
      <c r="BH359" s="14">
        <v>0</v>
      </c>
      <c r="BI359" s="14">
        <v>0</v>
      </c>
      <c r="BJ359" s="14">
        <v>0</v>
      </c>
      <c r="BK359" s="14">
        <v>0</v>
      </c>
      <c r="BL359" s="14">
        <v>0</v>
      </c>
      <c r="BM359" s="14">
        <v>0</v>
      </c>
      <c r="BN359" s="14">
        <v>4527</v>
      </c>
      <c r="BO359" s="14">
        <v>0</v>
      </c>
      <c r="BP359" s="14">
        <v>0</v>
      </c>
      <c r="BQ359" s="14">
        <v>0</v>
      </c>
      <c r="BR359" s="14">
        <v>0</v>
      </c>
      <c r="BS359" s="14">
        <v>0</v>
      </c>
      <c r="BT359" s="14">
        <v>0</v>
      </c>
      <c r="BU359" s="14">
        <v>0</v>
      </c>
      <c r="BV359" s="14">
        <v>0</v>
      </c>
    </row>
    <row r="360" spans="1:74" s="38" customFormat="1">
      <c r="A360" s="14">
        <v>3313</v>
      </c>
      <c r="B360" s="14" t="s">
        <v>8306</v>
      </c>
      <c r="C360" s="14" t="str">
        <f>IF(D360=0,"Standard only",INDEX($AR$1:$BV$1,1,MATCH(D360,AR360:BV360,0)))</f>
        <v>OS_LeafStem</v>
      </c>
      <c r="D360" s="14">
        <v>6568</v>
      </c>
      <c r="E360" s="13">
        <f>LOG10(D360)</f>
        <v>3.8174331441113845</v>
      </c>
      <c r="F360" s="14">
        <v>775.20920000000001</v>
      </c>
      <c r="G360" s="14">
        <v>5.17</v>
      </c>
      <c r="H360" s="14" t="s">
        <v>10259</v>
      </c>
      <c r="I360" s="14" t="s">
        <v>12512</v>
      </c>
      <c r="J360" s="14" t="s">
        <v>22538</v>
      </c>
      <c r="K360" s="14" t="s">
        <v>9040</v>
      </c>
      <c r="L360" s="14" t="s">
        <v>11843</v>
      </c>
      <c r="M360" s="12">
        <v>2.2000000000000002</v>
      </c>
      <c r="N360" s="14" t="s">
        <v>22147</v>
      </c>
      <c r="O360" s="14" t="s">
        <v>12586</v>
      </c>
      <c r="P360" s="14">
        <v>36</v>
      </c>
      <c r="Q360" s="14" t="s">
        <v>11735</v>
      </c>
      <c r="R360" s="14" t="s">
        <v>11736</v>
      </c>
      <c r="S360" s="14" t="s">
        <v>11786</v>
      </c>
      <c r="T360" s="14" t="s">
        <v>11398</v>
      </c>
      <c r="U360" s="14" t="s">
        <v>8307</v>
      </c>
      <c r="V360" s="14" t="s">
        <v>8308</v>
      </c>
      <c r="W360" s="12" t="str">
        <f>"piechart: colorlist=""#00FF00,#FFFFFF,#C0C0C0,#FFFF00,#0000FF,#000080,#008080,#800000,#808000,#800080,#FF0000,#FF00FF"" valuelist="""&amp;AF360&amp;","&amp;AG360&amp;","&amp;AH360&amp;","&amp;AI360&amp;","&amp;AJ360&amp;","&amp;AK360&amp;","&amp;AL360&amp;","&amp;AM360&amp;","&amp;AN360&amp;","&amp;AO360&amp;","&amp;AP360&amp;","&amp;AQ360&amp;""""</f>
        <v>piechart: colorlist="#00FF00,#FFFFFF,#C0C0C0,#FFFF00,#0000FF,#000080,#008080,#800000,#808000,#800080,#FF0000,#FF00FF" valuelist="0,6568,0,0,0,0,0,0,0,0,0,0"</v>
      </c>
      <c r="X360" s="14" t="s">
        <v>9500</v>
      </c>
      <c r="Y360" s="14"/>
      <c r="Z360" s="14"/>
      <c r="AA360" s="14"/>
      <c r="AB360" s="14" t="s">
        <v>9501</v>
      </c>
      <c r="AC360" s="14" t="s">
        <v>9502</v>
      </c>
      <c r="AD360" s="14"/>
      <c r="AE360" s="14"/>
      <c r="AF360" s="14">
        <v>0</v>
      </c>
      <c r="AG360" s="14">
        <v>6568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  <c r="AU360" s="14">
        <v>0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>
        <v>0</v>
      </c>
      <c r="BF360" s="14">
        <v>0</v>
      </c>
      <c r="BG360" s="14">
        <v>0</v>
      </c>
      <c r="BH360" s="14">
        <v>0</v>
      </c>
      <c r="BI360" s="14">
        <v>0</v>
      </c>
      <c r="BJ360" s="14">
        <v>0</v>
      </c>
      <c r="BK360" s="14">
        <v>0</v>
      </c>
      <c r="BL360" s="14">
        <v>0</v>
      </c>
      <c r="BM360" s="14">
        <v>0</v>
      </c>
      <c r="BN360" s="14">
        <v>6568</v>
      </c>
      <c r="BO360" s="14">
        <v>0</v>
      </c>
      <c r="BP360" s="14">
        <v>0</v>
      </c>
      <c r="BQ360" s="14">
        <v>0</v>
      </c>
      <c r="BR360" s="14">
        <v>0</v>
      </c>
      <c r="BS360" s="14">
        <v>0</v>
      </c>
      <c r="BT360" s="14">
        <v>0</v>
      </c>
      <c r="BU360" s="14">
        <v>0</v>
      </c>
      <c r="BV360" s="14">
        <v>0</v>
      </c>
    </row>
    <row r="361" spans="1:74" s="38" customFormat="1">
      <c r="A361" s="14">
        <v>1593</v>
      </c>
      <c r="B361" s="14" t="s">
        <v>5140</v>
      </c>
      <c r="C361" s="14" t="str">
        <f>IF(D361=0,"Standard only",INDEX($AR$1:$BV$1,1,MATCH(D361,AR361:BV361,0)))</f>
        <v>OP_Root</v>
      </c>
      <c r="D361" s="14">
        <v>15350</v>
      </c>
      <c r="E361" s="13">
        <f>LOG10(D361)</f>
        <v>4.1861083798132057</v>
      </c>
      <c r="F361" s="14">
        <v>306.10120000000001</v>
      </c>
      <c r="G361" s="14">
        <v>2.0099999999999998</v>
      </c>
      <c r="H361" s="14" t="s">
        <v>25</v>
      </c>
      <c r="I361" s="14" t="s">
        <v>12375</v>
      </c>
      <c r="J361" s="14" t="s">
        <v>10959</v>
      </c>
      <c r="K361" s="14" t="s">
        <v>9001</v>
      </c>
      <c r="L361" s="14" t="s">
        <v>11843</v>
      </c>
      <c r="M361" s="12">
        <v>2.2000000000000002</v>
      </c>
      <c r="N361" s="14" t="s">
        <v>10960</v>
      </c>
      <c r="O361" s="14" t="s">
        <v>10960</v>
      </c>
      <c r="P361" s="14">
        <v>10</v>
      </c>
      <c r="Q361" s="14" t="s">
        <v>8994</v>
      </c>
      <c r="R361" s="14" t="s">
        <v>8995</v>
      </c>
      <c r="S361" s="14" t="s">
        <v>11306</v>
      </c>
      <c r="T361" s="14" t="s">
        <v>11609</v>
      </c>
      <c r="U361" s="14" t="s">
        <v>5141</v>
      </c>
      <c r="V361" s="14" t="s">
        <v>5142</v>
      </c>
      <c r="W361" s="12" t="str">
        <f>"piechart: colorlist=""#00FF00,#FFFFFF,#C0C0C0,#FFFF00,#0000FF,#000080,#008080,#800000,#808000,#800080,#FF0000,#FF00FF"" valuelist="""&amp;AF361&amp;","&amp;AG361&amp;","&amp;AH361&amp;","&amp;AI361&amp;","&amp;AJ361&amp;","&amp;AK361&amp;","&amp;AL361&amp;","&amp;AM361&amp;","&amp;AN361&amp;","&amp;AO361&amp;","&amp;AP361&amp;","&amp;AQ361&amp;""""</f>
        <v>piechart: colorlist="#00FF00,#FFFFFF,#C0C0C0,#FFFF00,#0000FF,#000080,#008080,#800000,#808000,#800080,#FF0000,#FF00FF" valuelist="0,0,0,0,0,15350,0,0,0,0,0,0"</v>
      </c>
      <c r="X361" s="14" t="s">
        <v>8998</v>
      </c>
      <c r="Y361" s="14" t="s">
        <v>8999</v>
      </c>
      <c r="Z361" s="14"/>
      <c r="AA361" s="14"/>
      <c r="AB361" s="14" t="s">
        <v>8996</v>
      </c>
      <c r="AC361" s="14" t="s">
        <v>8997</v>
      </c>
      <c r="AD361" s="14"/>
      <c r="AE361" s="14"/>
      <c r="AF361" s="14">
        <v>0</v>
      </c>
      <c r="AG361" s="14">
        <v>0</v>
      </c>
      <c r="AH361" s="14">
        <v>0</v>
      </c>
      <c r="AI361" s="14">
        <v>0</v>
      </c>
      <c r="AJ361" s="14">
        <v>0</v>
      </c>
      <c r="AK361" s="14">
        <v>15350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>
        <v>0</v>
      </c>
      <c r="BI361" s="14">
        <v>0</v>
      </c>
      <c r="BJ361" s="14">
        <v>0</v>
      </c>
      <c r="BK361" s="14">
        <v>0</v>
      </c>
      <c r="BL361" s="14">
        <v>0</v>
      </c>
      <c r="BM361" s="14">
        <v>15350</v>
      </c>
      <c r="BN361" s="14">
        <v>0</v>
      </c>
      <c r="BO361" s="14">
        <v>0</v>
      </c>
      <c r="BP361" s="14">
        <v>0</v>
      </c>
      <c r="BQ361" s="14">
        <v>0</v>
      </c>
      <c r="BR361" s="14">
        <v>0</v>
      </c>
      <c r="BS361" s="14">
        <v>0</v>
      </c>
      <c r="BT361" s="14">
        <v>0</v>
      </c>
      <c r="BU361" s="14">
        <v>0</v>
      </c>
      <c r="BV361" s="14">
        <v>0</v>
      </c>
    </row>
    <row r="362" spans="1:74" s="38" customFormat="1">
      <c r="A362" s="14">
        <v>2387</v>
      </c>
      <c r="B362" s="14" t="s">
        <v>6708</v>
      </c>
      <c r="C362" s="14" t="str">
        <f>IF(D362=0,"Standard only",INDEX($AR$1:$BV$1,1,MATCH(D362,AR362:BV362,0)))</f>
        <v>OP_Root</v>
      </c>
      <c r="D362" s="14">
        <v>70268</v>
      </c>
      <c r="E362" s="13">
        <f>LOG10(D362)</f>
        <v>4.8467575926246704</v>
      </c>
      <c r="F362" s="14">
        <v>438.14269999999999</v>
      </c>
      <c r="G362" s="14">
        <v>2.16</v>
      </c>
      <c r="H362" s="14" t="s">
        <v>25</v>
      </c>
      <c r="I362" s="14" t="s">
        <v>12419</v>
      </c>
      <c r="J362" s="14" t="s">
        <v>11807</v>
      </c>
      <c r="K362" s="14" t="s">
        <v>9003</v>
      </c>
      <c r="L362" s="14" t="s">
        <v>11843</v>
      </c>
      <c r="M362" s="12">
        <v>2.2000000000000002</v>
      </c>
      <c r="N362" s="14" t="s">
        <v>10960</v>
      </c>
      <c r="O362" s="14" t="s">
        <v>10960</v>
      </c>
      <c r="P362" s="14">
        <v>15</v>
      </c>
      <c r="Q362" s="14" t="s">
        <v>9017</v>
      </c>
      <c r="R362" s="14" t="s">
        <v>9013</v>
      </c>
      <c r="S362" s="14" t="s">
        <v>11305</v>
      </c>
      <c r="T362" s="14" t="s">
        <v>11398</v>
      </c>
      <c r="U362" s="14" t="s">
        <v>6709</v>
      </c>
      <c r="V362" s="14" t="s">
        <v>6710</v>
      </c>
      <c r="W362" s="12" t="str">
        <f>"piechart: colorlist=""#00FF00,#FFFFFF,#C0C0C0,#FFFF00,#0000FF,#000080,#008080,#800000,#808000,#800080,#FF0000,#FF00FF"" valuelist="""&amp;AF362&amp;","&amp;AG362&amp;","&amp;AH362&amp;","&amp;AI362&amp;","&amp;AJ362&amp;","&amp;AK362&amp;","&amp;AL362&amp;","&amp;AM362&amp;","&amp;AN362&amp;","&amp;AO362&amp;","&amp;AP362&amp;","&amp;AQ362&amp;""""</f>
        <v>piechart: colorlist="#00FF00,#FFFFFF,#C0C0C0,#FFFF00,#0000FF,#000080,#008080,#800000,#808000,#800080,#FF0000,#FF00FF" valuelist="0,0,0,0,0,70268,0,0,0,0,0,0"</v>
      </c>
      <c r="X362" s="14" t="s">
        <v>11190</v>
      </c>
      <c r="Y362" s="14" t="s">
        <v>9016</v>
      </c>
      <c r="Z362" s="14"/>
      <c r="AA362" s="14"/>
      <c r="AB362" s="14" t="s">
        <v>9014</v>
      </c>
      <c r="AC362" s="14" t="s">
        <v>9015</v>
      </c>
      <c r="AD362" s="14"/>
      <c r="AE362" s="14"/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70268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4">
        <v>0</v>
      </c>
      <c r="BF362" s="14">
        <v>0</v>
      </c>
      <c r="BG362" s="14">
        <v>0</v>
      </c>
      <c r="BH362" s="14">
        <v>0</v>
      </c>
      <c r="BI362" s="14">
        <v>0</v>
      </c>
      <c r="BJ362" s="14">
        <v>0</v>
      </c>
      <c r="BK362" s="14">
        <v>0</v>
      </c>
      <c r="BL362" s="14">
        <v>0</v>
      </c>
      <c r="BM362" s="14">
        <v>70268</v>
      </c>
      <c r="BN362" s="14">
        <v>0</v>
      </c>
      <c r="BO362" s="14">
        <v>0</v>
      </c>
      <c r="BP362" s="14">
        <v>0</v>
      </c>
      <c r="BQ362" s="14">
        <v>0</v>
      </c>
      <c r="BR362" s="14">
        <v>0</v>
      </c>
      <c r="BS362" s="14">
        <v>0</v>
      </c>
      <c r="BT362" s="14">
        <v>0</v>
      </c>
      <c r="BU362" s="14">
        <v>0</v>
      </c>
      <c r="BV362" s="14">
        <v>0</v>
      </c>
    </row>
    <row r="363" spans="1:74" s="38" customFormat="1">
      <c r="A363" s="14">
        <v>2543</v>
      </c>
      <c r="B363" s="14" t="s">
        <v>6944</v>
      </c>
      <c r="C363" s="14" t="str">
        <f>IF(D363=0,"Standard only",INDEX($AR$1:$BV$1,1,MATCH(D363,AR363:BV363,0)))</f>
        <v>OP_Root</v>
      </c>
      <c r="D363" s="14">
        <v>3187</v>
      </c>
      <c r="E363" s="13">
        <f>LOG10(D363)</f>
        <v>3.5033820634737327</v>
      </c>
      <c r="F363" s="14">
        <v>468.15309999999999</v>
      </c>
      <c r="G363" s="14">
        <v>2</v>
      </c>
      <c r="H363" s="14" t="s">
        <v>25</v>
      </c>
      <c r="I363" s="14" t="s">
        <v>12426</v>
      </c>
      <c r="J363" s="14" t="s">
        <v>11808</v>
      </c>
      <c r="K363" s="14" t="s">
        <v>9003</v>
      </c>
      <c r="L363" s="14" t="s">
        <v>11843</v>
      </c>
      <c r="M363" s="12">
        <v>2.2000000000000002</v>
      </c>
      <c r="N363" s="14" t="s">
        <v>10960</v>
      </c>
      <c r="O363" s="14" t="s">
        <v>10960</v>
      </c>
      <c r="P363" s="14">
        <v>16</v>
      </c>
      <c r="Q363" s="14" t="s">
        <v>9000</v>
      </c>
      <c r="R363" s="14" t="s">
        <v>9002</v>
      </c>
      <c r="S363" s="14" t="s">
        <v>11307</v>
      </c>
      <c r="T363" s="14" t="s">
        <v>11398</v>
      </c>
      <c r="U363" s="14" t="s">
        <v>6945</v>
      </c>
      <c r="V363" s="14" t="s">
        <v>6946</v>
      </c>
      <c r="W363" s="12" t="str">
        <f>"piechart: colorlist=""#00FF00,#FFFFFF,#C0C0C0,#FFFF00,#0000FF,#000080,#008080,#800000,#808000,#800080,#FF0000,#FF00FF"" valuelist="""&amp;AF363&amp;","&amp;AG363&amp;","&amp;AH363&amp;","&amp;AI363&amp;","&amp;AJ363&amp;","&amp;AK363&amp;","&amp;AL363&amp;","&amp;AM363&amp;","&amp;AN363&amp;","&amp;AO363&amp;","&amp;AP363&amp;","&amp;AQ363&amp;""""</f>
        <v>piechart: colorlist="#00FF00,#FFFFFF,#C0C0C0,#FFFF00,#0000FF,#000080,#008080,#800000,#808000,#800080,#FF0000,#FF00FF" valuelist="0,0,0,0,0,3187,0,0,0,0,0,0"</v>
      </c>
      <c r="X363" s="14" t="s">
        <v>9004</v>
      </c>
      <c r="Y363" s="14"/>
      <c r="Z363" s="14"/>
      <c r="AA363" s="14"/>
      <c r="AB363" s="14" t="s">
        <v>9005</v>
      </c>
      <c r="AC363" s="14" t="s">
        <v>9006</v>
      </c>
      <c r="AD363" s="14"/>
      <c r="AE363" s="14"/>
      <c r="AF363" s="14">
        <v>0</v>
      </c>
      <c r="AG363" s="14">
        <v>0</v>
      </c>
      <c r="AH363" s="14">
        <v>0</v>
      </c>
      <c r="AI363" s="14">
        <v>0</v>
      </c>
      <c r="AJ363" s="14">
        <v>0</v>
      </c>
      <c r="AK363" s="14">
        <v>3187</v>
      </c>
      <c r="AL363" s="14">
        <v>0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>
        <v>0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3187</v>
      </c>
      <c r="BN363" s="14">
        <v>0</v>
      </c>
      <c r="BO363" s="14">
        <v>0</v>
      </c>
      <c r="BP363" s="14">
        <v>0</v>
      </c>
      <c r="BQ363" s="14">
        <v>0</v>
      </c>
      <c r="BR363" s="14">
        <v>0</v>
      </c>
      <c r="BS363" s="14">
        <v>0</v>
      </c>
      <c r="BT363" s="14">
        <v>0</v>
      </c>
      <c r="BU363" s="14">
        <v>0</v>
      </c>
      <c r="BV363" s="14">
        <v>0</v>
      </c>
    </row>
    <row r="364" spans="1:74" s="38" customFormat="1">
      <c r="A364" s="14">
        <v>1090</v>
      </c>
      <c r="B364" s="14" t="s">
        <v>807</v>
      </c>
      <c r="C364" s="14" t="str">
        <f>IF(D364=0,"Standard only",INDEX($AR$1:$BV$1,1,MATCH(D364,AR364:BV364,0)))</f>
        <v>GM_Root</v>
      </c>
      <c r="D364" s="14">
        <v>544735</v>
      </c>
      <c r="E364" s="13">
        <f>LOG10(D364)</f>
        <v>5.7361852802089413</v>
      </c>
      <c r="F364" s="14">
        <v>255.06519</v>
      </c>
      <c r="G364" s="14">
        <v>5.15</v>
      </c>
      <c r="H364" s="14" t="s">
        <v>25</v>
      </c>
      <c r="I364" s="14" t="s">
        <v>807</v>
      </c>
      <c r="J364" s="14" t="s">
        <v>807</v>
      </c>
      <c r="K364" s="14" t="s">
        <v>8842</v>
      </c>
      <c r="L364" s="14" t="s">
        <v>11846</v>
      </c>
      <c r="M364" s="14">
        <v>1</v>
      </c>
      <c r="N364" s="14" t="s">
        <v>11079</v>
      </c>
      <c r="O364" s="14" t="s">
        <v>12584</v>
      </c>
      <c r="P364" s="14">
        <v>15</v>
      </c>
      <c r="Q364" s="14" t="s">
        <v>802</v>
      </c>
      <c r="R364" s="14" t="s">
        <v>10710</v>
      </c>
      <c r="S364" s="14" t="s">
        <v>808</v>
      </c>
      <c r="T364" s="14" t="s">
        <v>11599</v>
      </c>
      <c r="U364" s="14"/>
      <c r="V364" s="14" t="s">
        <v>809</v>
      </c>
      <c r="W364" s="12" t="str">
        <f>"piechart: colorlist=""#00FF00,#FFFFFF,#C0C0C0,#FFFF00,#0000FF,#000080,#008080,#800000,#808000,#800080,#FF0000,#FF00FF"" valuelist="""&amp;AF364&amp;","&amp;AG364&amp;","&amp;AH364&amp;","&amp;AI364&amp;","&amp;AJ364&amp;","&amp;AK364&amp;","&amp;AL364&amp;","&amp;AM364&amp;","&amp;AN364&amp;","&amp;AO364&amp;","&amp;AP364&amp;","&amp;AQ364&amp;""""</f>
        <v>piechart: colorlist="#00FF00,#FFFFFF,#C0C0C0,#FFFF00,#0000FF,#000080,#008080,#800000,#808000,#800080,#FF0000,#FF00FF" valuelist="0,0,0,0,0,0,0,551654,2155,1942,0,0"</v>
      </c>
      <c r="X364" s="14" t="s">
        <v>10219</v>
      </c>
      <c r="Y364" s="14" t="s">
        <v>10700</v>
      </c>
      <c r="Z364" s="14"/>
      <c r="AA364" s="14"/>
      <c r="AB364" s="14" t="s">
        <v>9363</v>
      </c>
      <c r="AC364" s="14" t="s">
        <v>10668</v>
      </c>
      <c r="AD364" s="14" t="s">
        <v>10667</v>
      </c>
      <c r="AE364" s="14"/>
      <c r="AF364" s="14">
        <v>0</v>
      </c>
      <c r="AG364" s="14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551654</v>
      </c>
      <c r="AN364" s="14">
        <v>2155</v>
      </c>
      <c r="AO364" s="14">
        <v>1942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2155</v>
      </c>
      <c r="AY364" s="14">
        <v>6919</v>
      </c>
      <c r="AZ364" s="14">
        <v>544735</v>
      </c>
      <c r="BA364" s="14">
        <v>0</v>
      </c>
      <c r="BB364" s="14">
        <v>1942</v>
      </c>
      <c r="BC364" s="14">
        <v>0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14">
        <v>0</v>
      </c>
      <c r="BN364" s="14">
        <v>0</v>
      </c>
      <c r="BO364" s="14">
        <v>0</v>
      </c>
      <c r="BP364" s="14">
        <v>0</v>
      </c>
      <c r="BQ364" s="14">
        <v>0</v>
      </c>
      <c r="BR364" s="14">
        <v>0</v>
      </c>
      <c r="BS364" s="14">
        <v>0</v>
      </c>
      <c r="BT364" s="14">
        <v>0</v>
      </c>
      <c r="BU364" s="14">
        <v>0</v>
      </c>
      <c r="BV364" s="14">
        <v>0</v>
      </c>
    </row>
    <row r="365" spans="1:74" s="38" customFormat="1">
      <c r="A365" s="12">
        <v>405</v>
      </c>
      <c r="B365" s="12" t="s">
        <v>16001</v>
      </c>
      <c r="C365" s="12" t="str">
        <f>IF(D365=0,"Standard only",INDEX($AR$1:$BV$1,1,MATCH(D365,AR365:BV365,0)))</f>
        <v>OP_Root</v>
      </c>
      <c r="D365" s="12">
        <v>18495</v>
      </c>
      <c r="E365" s="13">
        <f>LOG10(D365)</f>
        <v>4.2670543356514132</v>
      </c>
      <c r="F365" s="12">
        <v>253.04900000000001</v>
      </c>
      <c r="G365" s="12">
        <v>5.88</v>
      </c>
      <c r="H365" s="12" t="s">
        <v>13376</v>
      </c>
      <c r="I365" s="12" t="s">
        <v>16002</v>
      </c>
      <c r="J365" s="12" t="s">
        <v>21360</v>
      </c>
      <c r="K365" s="12" t="s">
        <v>21361</v>
      </c>
      <c r="L365" s="12" t="s">
        <v>11843</v>
      </c>
      <c r="M365" s="12">
        <v>2.2000000000000002</v>
      </c>
      <c r="N365" s="12" t="s">
        <v>11079</v>
      </c>
      <c r="O365" s="12" t="s">
        <v>12584</v>
      </c>
      <c r="P365" s="12">
        <v>15</v>
      </c>
      <c r="Q365" s="12" t="s">
        <v>802</v>
      </c>
      <c r="R365" s="12" t="s">
        <v>16005</v>
      </c>
      <c r="S365" s="12" t="s">
        <v>808</v>
      </c>
      <c r="T365" s="12" t="s">
        <v>11599</v>
      </c>
      <c r="U365" s="12" t="s">
        <v>16006</v>
      </c>
      <c r="V365" s="12" t="s">
        <v>16007</v>
      </c>
      <c r="W365" s="12" t="str">
        <f>"piechart: colorlist=""#00FF00,#FFFFFF,#C0C0C0,#FFFF00,#0000FF,#000080,#008080,#800000,#808000,#800080,#FF0000,#FF00FF"" valuelist="""&amp;AF365&amp;","&amp;AG365&amp;","&amp;AH365&amp;","&amp;AI365&amp;","&amp;AJ365&amp;","&amp;AK365&amp;","&amp;AL365&amp;","&amp;AM365&amp;","&amp;AN365&amp;","&amp;AO365&amp;","&amp;AP365&amp;","&amp;AQ365&amp;""""</f>
        <v>piechart: colorlist="#00FF00,#FFFFFF,#C0C0C0,#FFFF00,#0000FF,#000080,#008080,#800000,#808000,#800080,#FF0000,#FF00FF" valuelist="0,0,0,0,0,18495,0,0,0,0,0,0"</v>
      </c>
      <c r="X365" s="12" t="s">
        <v>21362</v>
      </c>
      <c r="Y365" s="12" t="s">
        <v>21363</v>
      </c>
      <c r="Z365" s="12" t="s">
        <v>21364</v>
      </c>
      <c r="AA365" s="12"/>
      <c r="AB365" s="12" t="s">
        <v>21365</v>
      </c>
      <c r="AC365" s="12" t="s">
        <v>21366</v>
      </c>
      <c r="AD365" s="12"/>
      <c r="AE365" s="12"/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18495</v>
      </c>
      <c r="AL365" s="12">
        <v>0</v>
      </c>
      <c r="AM365" s="12">
        <v>0</v>
      </c>
      <c r="AN365" s="12">
        <v>0</v>
      </c>
      <c r="AO365" s="12">
        <v>0</v>
      </c>
      <c r="AP365" s="12">
        <v>0</v>
      </c>
      <c r="AQ365" s="12">
        <v>0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0</v>
      </c>
      <c r="BF365" s="12">
        <v>0</v>
      </c>
      <c r="BG365" s="12">
        <v>0</v>
      </c>
      <c r="BH365" s="12">
        <v>0</v>
      </c>
      <c r="BI365" s="12">
        <v>0</v>
      </c>
      <c r="BJ365" s="12">
        <v>0</v>
      </c>
      <c r="BK365" s="12">
        <v>0</v>
      </c>
      <c r="BL365" s="12">
        <v>0</v>
      </c>
      <c r="BM365" s="12">
        <v>18495</v>
      </c>
      <c r="BN365" s="12">
        <v>0</v>
      </c>
      <c r="BO365" s="12">
        <v>0</v>
      </c>
      <c r="BP365" s="12">
        <v>0</v>
      </c>
      <c r="BQ365" s="12">
        <v>0</v>
      </c>
      <c r="BR365" s="12">
        <v>0</v>
      </c>
      <c r="BS365" s="12">
        <v>0</v>
      </c>
      <c r="BT365" s="12">
        <v>0</v>
      </c>
      <c r="BU365" s="12">
        <v>0</v>
      </c>
      <c r="BV365" s="12">
        <v>0</v>
      </c>
    </row>
    <row r="366" spans="1:74" s="38" customFormat="1">
      <c r="A366" s="14">
        <v>1216</v>
      </c>
      <c r="B366" s="14" t="s">
        <v>905</v>
      </c>
      <c r="C366" s="14" t="str">
        <f>IF(D366=0,"Standard only",INDEX($AR$1:$BV$1,1,MATCH(D366,AR366:BV366,0)))</f>
        <v>GM_Root</v>
      </c>
      <c r="D366" s="14">
        <v>13659</v>
      </c>
      <c r="E366" s="13">
        <f>LOG10(D366)</f>
        <v>4.1354189050278523</v>
      </c>
      <c r="F366" s="14">
        <v>271.0609</v>
      </c>
      <c r="G366" s="14">
        <v>4.63</v>
      </c>
      <c r="H366" s="14" t="s">
        <v>25</v>
      </c>
      <c r="I366" s="14" t="s">
        <v>12362</v>
      </c>
      <c r="J366" s="14" t="s">
        <v>11083</v>
      </c>
      <c r="K366" s="14" t="s">
        <v>8847</v>
      </c>
      <c r="L366" s="14" t="s">
        <v>11843</v>
      </c>
      <c r="M366" s="14">
        <v>2.1</v>
      </c>
      <c r="N366" s="14" t="s">
        <v>11080</v>
      </c>
      <c r="O366" s="14" t="s">
        <v>12584</v>
      </c>
      <c r="P366" s="14">
        <v>15</v>
      </c>
      <c r="Q366" s="14" t="s">
        <v>794</v>
      </c>
      <c r="R366" s="14" t="s">
        <v>11084</v>
      </c>
      <c r="S366" s="14" t="s">
        <v>11303</v>
      </c>
      <c r="T366" s="14" t="s">
        <v>11604</v>
      </c>
      <c r="U366" s="14" t="s">
        <v>906</v>
      </c>
      <c r="V366" s="14" t="s">
        <v>907</v>
      </c>
      <c r="W366" s="12" t="str">
        <f>"piechart: colorlist=""#00FF00,#FFFFFF,#C0C0C0,#FFFF00,#0000FF,#000080,#008080,#800000,#808000,#800080,#FF0000,#FF00FF"" valuelist="""&amp;AF366&amp;","&amp;AG366&amp;","&amp;AH366&amp;","&amp;AI366&amp;","&amp;AJ366&amp;","&amp;AK366&amp;","&amp;AL366&amp;","&amp;AM366&amp;","&amp;AN366&amp;","&amp;AO366&amp;","&amp;AP366&amp;","&amp;AQ366&amp;""""</f>
        <v>piechart: colorlist="#00FF00,#FFFFFF,#C0C0C0,#FFFF00,#0000FF,#000080,#008080,#800000,#808000,#800080,#FF0000,#FF00FF" valuelist="0,0,0,0,0,2010,460,14871,0,0,0,0"</v>
      </c>
      <c r="X366" s="14" t="s">
        <v>11085</v>
      </c>
      <c r="Y366" s="14"/>
      <c r="Z366" s="14"/>
      <c r="AA366" s="14"/>
      <c r="AB366" s="14" t="s">
        <v>21371</v>
      </c>
      <c r="AC366" s="14"/>
      <c r="AD366" s="14"/>
      <c r="AE366" s="14"/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2010</v>
      </c>
      <c r="AL366" s="14">
        <v>460</v>
      </c>
      <c r="AM366" s="14">
        <v>14871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1212</v>
      </c>
      <c r="AZ366" s="14">
        <v>13659</v>
      </c>
      <c r="BA366" s="14">
        <v>0</v>
      </c>
      <c r="BB366" s="14">
        <v>0</v>
      </c>
      <c r="BC366" s="14">
        <v>0</v>
      </c>
      <c r="BD366" s="14">
        <v>0</v>
      </c>
      <c r="BE366" s="14">
        <v>0</v>
      </c>
      <c r="BF366" s="14">
        <v>0</v>
      </c>
      <c r="BG366" s="14">
        <v>460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14">
        <v>2010</v>
      </c>
      <c r="BN366" s="14">
        <v>0</v>
      </c>
      <c r="BO366" s="14">
        <v>0</v>
      </c>
      <c r="BP366" s="14">
        <v>0</v>
      </c>
      <c r="BQ366" s="14">
        <v>0</v>
      </c>
      <c r="BR366" s="14">
        <v>0</v>
      </c>
      <c r="BS366" s="14">
        <v>0</v>
      </c>
      <c r="BT366" s="14">
        <v>0</v>
      </c>
      <c r="BU366" s="14">
        <v>0</v>
      </c>
      <c r="BV366" s="14">
        <v>0</v>
      </c>
    </row>
    <row r="367" spans="1:74" s="38" customFormat="1">
      <c r="A367" s="14">
        <v>1199</v>
      </c>
      <c r="B367" s="14" t="s">
        <v>885</v>
      </c>
      <c r="C367" s="14" t="str">
        <f>IF(D367=0,"Standard only",INDEX($AR$1:$BV$1,1,MATCH(D367,AR367:BV367,0)))</f>
        <v>GU_Root</v>
      </c>
      <c r="D367" s="14">
        <v>135625</v>
      </c>
      <c r="E367" s="13">
        <f>LOG10(D367)</f>
        <v>5.132339751192605</v>
      </c>
      <c r="F367" s="14">
        <v>269.08084000000002</v>
      </c>
      <c r="G367" s="14">
        <v>6.69</v>
      </c>
      <c r="H367" s="14" t="s">
        <v>25</v>
      </c>
      <c r="I367" s="14" t="s">
        <v>885</v>
      </c>
      <c r="J367" s="14" t="s">
        <v>885</v>
      </c>
      <c r="K367" s="14" t="s">
        <v>8842</v>
      </c>
      <c r="L367" s="14" t="s">
        <v>11846</v>
      </c>
      <c r="M367" s="14">
        <v>1</v>
      </c>
      <c r="N367" s="14" t="s">
        <v>11094</v>
      </c>
      <c r="O367" s="14" t="s">
        <v>12584</v>
      </c>
      <c r="P367" s="14">
        <v>16</v>
      </c>
      <c r="Q367" s="14" t="s">
        <v>886</v>
      </c>
      <c r="R367" s="14" t="s">
        <v>10715</v>
      </c>
      <c r="S367" s="14" t="s">
        <v>887</v>
      </c>
      <c r="T367" s="14" t="s">
        <v>11598</v>
      </c>
      <c r="U367" s="14"/>
      <c r="V367" s="14" t="s">
        <v>888</v>
      </c>
      <c r="W367" s="12" t="str">
        <f>"piechart: colorlist=""#00FF00,#FFFFFF,#C0C0C0,#FFFF00,#0000FF,#000080,#008080,#800000,#808000,#800080,#FF0000,#FF00FF"" valuelist="""&amp;AF367&amp;","&amp;AG367&amp;","&amp;AH367&amp;","&amp;AI367&amp;","&amp;AJ367&amp;","&amp;AK367&amp;","&amp;AL367&amp;","&amp;AM367&amp;","&amp;AN367&amp;","&amp;AO367&amp;","&amp;AP367&amp;","&amp;AQ367&amp;""""</f>
        <v>piechart: colorlist="#00FF00,#FFFFFF,#C0C0C0,#FFFF00,#0000FF,#000080,#008080,#800000,#808000,#800080,#FF0000,#FF00FF" valuelist="0,0,0,0,0,0,45899,2808,53209,135625,0,0"</v>
      </c>
      <c r="X367" s="14" t="s">
        <v>10235</v>
      </c>
      <c r="Y367" s="14" t="s">
        <v>10713</v>
      </c>
      <c r="Z367" s="14"/>
      <c r="AA367" s="14"/>
      <c r="AB367" s="14" t="s">
        <v>10711</v>
      </c>
      <c r="AC367" s="14" t="s">
        <v>10712</v>
      </c>
      <c r="AD367" s="14" t="s">
        <v>10714</v>
      </c>
      <c r="AE367" s="14"/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45899</v>
      </c>
      <c r="AM367" s="14">
        <v>2808</v>
      </c>
      <c r="AN367" s="14">
        <v>53209</v>
      </c>
      <c r="AO367" s="14">
        <v>135625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>
        <v>0</v>
      </c>
      <c r="AX367" s="14">
        <v>53209</v>
      </c>
      <c r="AY367" s="14">
        <v>2808</v>
      </c>
      <c r="AZ367" s="14">
        <v>0</v>
      </c>
      <c r="BA367" s="14">
        <v>0</v>
      </c>
      <c r="BB367" s="14">
        <v>135625</v>
      </c>
      <c r="BC367" s="14">
        <v>0</v>
      </c>
      <c r="BD367" s="14">
        <v>0</v>
      </c>
      <c r="BE367" s="14">
        <v>0</v>
      </c>
      <c r="BF367" s="14">
        <v>0</v>
      </c>
      <c r="BG367" s="14">
        <v>0</v>
      </c>
      <c r="BH367" s="14">
        <v>0</v>
      </c>
      <c r="BI367" s="14">
        <v>45899</v>
      </c>
      <c r="BJ367" s="14">
        <v>0</v>
      </c>
      <c r="BK367" s="14">
        <v>0</v>
      </c>
      <c r="BL367" s="14">
        <v>0</v>
      </c>
      <c r="BM367" s="14">
        <v>0</v>
      </c>
      <c r="BN367" s="14">
        <v>0</v>
      </c>
      <c r="BO367" s="14">
        <v>0</v>
      </c>
      <c r="BP367" s="14">
        <v>0</v>
      </c>
      <c r="BQ367" s="14">
        <v>0</v>
      </c>
      <c r="BR367" s="14">
        <v>0</v>
      </c>
      <c r="BS367" s="14">
        <v>0</v>
      </c>
      <c r="BT367" s="14">
        <v>0</v>
      </c>
      <c r="BU367" s="14">
        <v>0</v>
      </c>
      <c r="BV367" s="14">
        <v>0</v>
      </c>
    </row>
    <row r="368" spans="1:74" s="38" customFormat="1">
      <c r="A368" s="14">
        <v>1198</v>
      </c>
      <c r="B368" s="14" t="s">
        <v>4443</v>
      </c>
      <c r="C368" s="14" t="str">
        <f>IF(D368=0,"Standard only",INDEX($AR$1:$BV$1,1,MATCH(D368,AR368:BV368,0)))</f>
        <v>OP_Root</v>
      </c>
      <c r="D368" s="14">
        <v>8371</v>
      </c>
      <c r="E368" s="13">
        <f>LOG10(D368)</f>
        <v>3.9227773419287977</v>
      </c>
      <c r="F368" s="14">
        <v>269.08139999999997</v>
      </c>
      <c r="G368" s="14">
        <v>7.26</v>
      </c>
      <c r="H368" s="14" t="s">
        <v>25</v>
      </c>
      <c r="I368" s="14" t="s">
        <v>12360</v>
      </c>
      <c r="J368" s="14" t="s">
        <v>21448</v>
      </c>
      <c r="K368" s="14" t="s">
        <v>8988</v>
      </c>
      <c r="L368" s="14" t="s">
        <v>11843</v>
      </c>
      <c r="M368" s="12">
        <v>2.2000000000000002</v>
      </c>
      <c r="N368" s="14" t="s">
        <v>21449</v>
      </c>
      <c r="O368" s="14" t="s">
        <v>12584</v>
      </c>
      <c r="P368" s="14">
        <v>16</v>
      </c>
      <c r="Q368" s="14" t="s">
        <v>886</v>
      </c>
      <c r="R368" s="14" t="s">
        <v>9788</v>
      </c>
      <c r="S368" s="14" t="s">
        <v>887</v>
      </c>
      <c r="T368" s="14" t="s">
        <v>11598</v>
      </c>
      <c r="U368" s="14" t="s">
        <v>4444</v>
      </c>
      <c r="V368" s="14" t="s">
        <v>4445</v>
      </c>
      <c r="W368" s="12" t="str">
        <f>"piechart: colorlist=""#00FF00,#FFFFFF,#C0C0C0,#FFFF00,#0000FF,#000080,#008080,#800000,#808000,#800080,#FF0000,#FF00FF"" valuelist="""&amp;AF368&amp;","&amp;AG368&amp;","&amp;AH368&amp;","&amp;AI368&amp;","&amp;AJ368&amp;","&amp;AK368&amp;","&amp;AL368&amp;","&amp;AM368&amp;","&amp;AN368&amp;","&amp;AO368&amp;","&amp;AP368&amp;","&amp;AQ368&amp;""""</f>
        <v>piechart: colorlist="#00FF00,#FFFFFF,#C0C0C0,#FFFF00,#0000FF,#000080,#008080,#800000,#808000,#800080,#FF0000,#FF00FF" valuelist="0,0,0,0,0,8371,0,0,0,0,0,0"</v>
      </c>
      <c r="X368" s="14" t="s">
        <v>9790</v>
      </c>
      <c r="Y368" s="14"/>
      <c r="Z368" s="14"/>
      <c r="AA368" s="14"/>
      <c r="AB368" s="14" t="s">
        <v>9789</v>
      </c>
      <c r="AC368" s="14"/>
      <c r="AD368" s="14"/>
      <c r="AE368" s="14"/>
      <c r="AF368" s="14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8371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4">
        <v>0</v>
      </c>
      <c r="BF368" s="14">
        <v>0</v>
      </c>
      <c r="BG368" s="14">
        <v>0</v>
      </c>
      <c r="BH368" s="14">
        <v>0</v>
      </c>
      <c r="BI368" s="14">
        <v>0</v>
      </c>
      <c r="BJ368" s="14">
        <v>0</v>
      </c>
      <c r="BK368" s="14">
        <v>0</v>
      </c>
      <c r="BL368" s="14">
        <v>0</v>
      </c>
      <c r="BM368" s="14">
        <v>8371</v>
      </c>
      <c r="BN368" s="14">
        <v>0</v>
      </c>
      <c r="BO368" s="14">
        <v>0</v>
      </c>
      <c r="BP368" s="14">
        <v>0</v>
      </c>
      <c r="BQ368" s="14">
        <v>0</v>
      </c>
      <c r="BR368" s="14">
        <v>0</v>
      </c>
      <c r="BS368" s="14">
        <v>0</v>
      </c>
      <c r="BT368" s="14">
        <v>0</v>
      </c>
      <c r="BU368" s="14">
        <v>0</v>
      </c>
      <c r="BV368" s="14">
        <v>0</v>
      </c>
    </row>
    <row r="369" spans="1:74" s="38" customFormat="1">
      <c r="A369" s="14">
        <v>1388</v>
      </c>
      <c r="B369" s="14" t="s">
        <v>1015</v>
      </c>
      <c r="C369" s="14" t="str">
        <f>IF(D369=0,"Standard only",INDEX($AR$1:$BV$1,1,MATCH(D369,AR369:BV369,0)))</f>
        <v>GM_Root</v>
      </c>
      <c r="D369" s="14">
        <v>14733</v>
      </c>
      <c r="E369" s="13">
        <f>LOG10(D369)</f>
        <v>4.1682911888512661</v>
      </c>
      <c r="F369" s="14">
        <v>285.07639999999998</v>
      </c>
      <c r="G369" s="14">
        <v>5.3</v>
      </c>
      <c r="H369" s="14" t="s">
        <v>25</v>
      </c>
      <c r="I369" s="14" t="s">
        <v>13122</v>
      </c>
      <c r="J369" s="14" t="s">
        <v>10228</v>
      </c>
      <c r="K369" s="14" t="s">
        <v>8847</v>
      </c>
      <c r="L369" s="14" t="s">
        <v>11843</v>
      </c>
      <c r="M369" s="14">
        <v>2.1</v>
      </c>
      <c r="N369" s="14" t="s">
        <v>11082</v>
      </c>
      <c r="O369" s="14" t="s">
        <v>12584</v>
      </c>
      <c r="P369" s="14">
        <v>16</v>
      </c>
      <c r="Q369" s="14" t="s">
        <v>992</v>
      </c>
      <c r="R369" s="14" t="s">
        <v>10227</v>
      </c>
      <c r="S369" s="14" t="s">
        <v>999</v>
      </c>
      <c r="T369" s="14" t="s">
        <v>11602</v>
      </c>
      <c r="U369" s="14" t="s">
        <v>1016</v>
      </c>
      <c r="V369" s="14" t="s">
        <v>1017</v>
      </c>
      <c r="W369" s="12" t="str">
        <f>"piechart: colorlist=""#00FF00,#FFFFFF,#C0C0C0,#FFFF00,#0000FF,#000080,#008080,#800000,#808000,#800080,#FF0000,#FF00FF"" valuelist="""&amp;AF369&amp;","&amp;AG369&amp;","&amp;AH369&amp;","&amp;AI369&amp;","&amp;AJ369&amp;","&amp;AK369&amp;","&amp;AL369&amp;","&amp;AM369&amp;","&amp;AN369&amp;","&amp;AO369&amp;","&amp;AP369&amp;","&amp;AQ369&amp;""""</f>
        <v>piechart: colorlist="#00FF00,#FFFFFF,#C0C0C0,#FFFF00,#0000FF,#000080,#008080,#800000,#808000,#800080,#FF0000,#FF00FF" valuelist="0,0,0,0,0,0,0,15265,2752,2192,0,0"</v>
      </c>
      <c r="X369" s="14" t="s">
        <v>21450</v>
      </c>
      <c r="Y369" s="14"/>
      <c r="Z369" s="14"/>
      <c r="AA369" s="14"/>
      <c r="AB369" s="14"/>
      <c r="AC369" s="14"/>
      <c r="AD369" s="14"/>
      <c r="AE369" s="14"/>
      <c r="AF369" s="14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15265</v>
      </c>
      <c r="AN369" s="14">
        <v>2752</v>
      </c>
      <c r="AO369" s="14">
        <v>2192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2752</v>
      </c>
      <c r="AY369" s="14">
        <v>532</v>
      </c>
      <c r="AZ369" s="14">
        <v>14733</v>
      </c>
      <c r="BA369" s="14">
        <v>0</v>
      </c>
      <c r="BB369" s="14">
        <v>2192</v>
      </c>
      <c r="BC369" s="14">
        <v>0</v>
      </c>
      <c r="BD369" s="14">
        <v>0</v>
      </c>
      <c r="BE369" s="14">
        <v>0</v>
      </c>
      <c r="BF369" s="14">
        <v>0</v>
      </c>
      <c r="BG369" s="14">
        <v>0</v>
      </c>
      <c r="BH369" s="14">
        <v>0</v>
      </c>
      <c r="BI369" s="14">
        <v>0</v>
      </c>
      <c r="BJ369" s="14">
        <v>0</v>
      </c>
      <c r="BK369" s="14">
        <v>0</v>
      </c>
      <c r="BL369" s="14">
        <v>0</v>
      </c>
      <c r="BM369" s="14">
        <v>0</v>
      </c>
      <c r="BN369" s="14">
        <v>0</v>
      </c>
      <c r="BO369" s="14">
        <v>0</v>
      </c>
      <c r="BP369" s="14">
        <v>0</v>
      </c>
      <c r="BQ369" s="14">
        <v>0</v>
      </c>
      <c r="BR369" s="14">
        <v>0</v>
      </c>
      <c r="BS369" s="14">
        <v>0</v>
      </c>
      <c r="BT369" s="14">
        <v>0</v>
      </c>
      <c r="BU369" s="14">
        <v>0</v>
      </c>
      <c r="BV369" s="14">
        <v>0</v>
      </c>
    </row>
    <row r="370" spans="1:74" s="38" customFormat="1">
      <c r="A370" s="14">
        <v>1382</v>
      </c>
      <c r="B370" s="14" t="s">
        <v>1008</v>
      </c>
      <c r="C370" s="14" t="str">
        <f>IF(D370=0,"Standard only",INDEX($AR$1:$BV$1,1,MATCH(D370,AR370:BV370,0)))</f>
        <v>GG_LeafStem</v>
      </c>
      <c r="D370" s="14">
        <v>54033</v>
      </c>
      <c r="E370" s="13">
        <f>LOG10(D370)</f>
        <v>4.7326590809442655</v>
      </c>
      <c r="F370" s="14">
        <v>285.07575000000003</v>
      </c>
      <c r="G370" s="14">
        <v>7.63</v>
      </c>
      <c r="H370" s="14" t="s">
        <v>25</v>
      </c>
      <c r="I370" s="14" t="s">
        <v>1008</v>
      </c>
      <c r="J370" s="14" t="s">
        <v>1008</v>
      </c>
      <c r="K370" s="14" t="s">
        <v>10680</v>
      </c>
      <c r="L370" s="14" t="s">
        <v>11846</v>
      </c>
      <c r="M370" s="14">
        <v>1</v>
      </c>
      <c r="N370" s="14" t="s">
        <v>11189</v>
      </c>
      <c r="O370" s="14" t="s">
        <v>12584</v>
      </c>
      <c r="P370" s="14">
        <v>16</v>
      </c>
      <c r="Q370" s="14" t="s">
        <v>992</v>
      </c>
      <c r="R370" s="14" t="s">
        <v>11047</v>
      </c>
      <c r="S370" s="14" t="s">
        <v>995</v>
      </c>
      <c r="T370" s="14" t="s">
        <v>11606</v>
      </c>
      <c r="U370" s="14"/>
      <c r="V370" s="14" t="s">
        <v>1009</v>
      </c>
      <c r="W370" s="12" t="str">
        <f>"piechart: colorlist=""#00FF00,#FFFFFF,#C0C0C0,#FFFF00,#0000FF,#000080,#008080,#800000,#808000,#800080,#FF0000,#FF00FF"" valuelist="""&amp;AF370&amp;","&amp;AG370&amp;","&amp;AH370&amp;","&amp;AI370&amp;","&amp;AJ370&amp;","&amp;AK370&amp;","&amp;AL370&amp;","&amp;AM370&amp;","&amp;AN370&amp;","&amp;AO370&amp;","&amp;AP370&amp;","&amp;AQ370&amp;""""</f>
        <v>piechart: colorlist="#00FF00,#FFFFFF,#C0C0C0,#FFFF00,#0000FF,#000080,#008080,#800000,#808000,#800080,#FF0000,#FF00FF" valuelist="0,0,0,0,0,0,0,0,55840,732,0,0"</v>
      </c>
      <c r="X370" s="14" t="s">
        <v>11048</v>
      </c>
      <c r="Y370" s="14"/>
      <c r="Z370" s="14"/>
      <c r="AA370" s="14"/>
      <c r="AB370" s="14"/>
      <c r="AC370" s="14"/>
      <c r="AD370" s="14"/>
      <c r="AE370" s="14"/>
      <c r="AF370" s="14">
        <v>0</v>
      </c>
      <c r="AG370" s="14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  <c r="AM370" s="14">
        <v>0</v>
      </c>
      <c r="AN370" s="14">
        <v>55840</v>
      </c>
      <c r="AO370" s="14">
        <v>732</v>
      </c>
      <c r="AP370" s="14">
        <v>0</v>
      </c>
      <c r="AQ370" s="14">
        <v>0</v>
      </c>
      <c r="AR370" s="14">
        <v>0</v>
      </c>
      <c r="AS370" s="14">
        <v>0</v>
      </c>
      <c r="AT370" s="14">
        <v>0</v>
      </c>
      <c r="AU370" s="14">
        <v>0</v>
      </c>
      <c r="AV370" s="14">
        <v>0</v>
      </c>
      <c r="AW370" s="14">
        <v>54033</v>
      </c>
      <c r="AX370" s="14">
        <v>1807</v>
      </c>
      <c r="AY370" s="14">
        <v>0</v>
      </c>
      <c r="AZ370" s="14">
        <v>0</v>
      </c>
      <c r="BA370" s="14">
        <v>0</v>
      </c>
      <c r="BB370" s="14">
        <v>732</v>
      </c>
      <c r="BC370" s="14">
        <v>0</v>
      </c>
      <c r="BD370" s="14">
        <v>0</v>
      </c>
      <c r="BE370" s="14">
        <v>0</v>
      </c>
      <c r="BF370" s="14">
        <v>0</v>
      </c>
      <c r="BG370" s="14">
        <v>0</v>
      </c>
      <c r="BH370" s="14">
        <v>0</v>
      </c>
      <c r="BI370" s="14">
        <v>0</v>
      </c>
      <c r="BJ370" s="14">
        <v>0</v>
      </c>
      <c r="BK370" s="14">
        <v>0</v>
      </c>
      <c r="BL370" s="14">
        <v>0</v>
      </c>
      <c r="BM370" s="14">
        <v>0</v>
      </c>
      <c r="BN370" s="14">
        <v>0</v>
      </c>
      <c r="BO370" s="14">
        <v>0</v>
      </c>
      <c r="BP370" s="14">
        <v>0</v>
      </c>
      <c r="BQ370" s="14">
        <v>0</v>
      </c>
      <c r="BR370" s="14">
        <v>0</v>
      </c>
      <c r="BS370" s="14">
        <v>0</v>
      </c>
      <c r="BT370" s="14">
        <v>0</v>
      </c>
      <c r="BU370" s="14">
        <v>0</v>
      </c>
      <c r="BV370" s="14">
        <v>0</v>
      </c>
    </row>
    <row r="371" spans="1:74" s="38" customFormat="1">
      <c r="A371" s="14">
        <v>2277</v>
      </c>
      <c r="B371" s="14" t="s">
        <v>1624</v>
      </c>
      <c r="C371" s="14" t="str">
        <f>IF(D371=0,"Standard only",INDEX($AR$1:$BV$1,1,MATCH(D371,AR371:BV371,0)))</f>
        <v>GM_Root</v>
      </c>
      <c r="D371" s="14">
        <v>8559</v>
      </c>
      <c r="E371" s="13">
        <f>LOG10(D371)</f>
        <v>3.932423026376739</v>
      </c>
      <c r="F371" s="14">
        <v>417.11750000000001</v>
      </c>
      <c r="G371" s="14">
        <v>3.65</v>
      </c>
      <c r="H371" s="14" t="s">
        <v>25</v>
      </c>
      <c r="I371" s="14" t="s">
        <v>12412</v>
      </c>
      <c r="J371" s="14" t="s">
        <v>21813</v>
      </c>
      <c r="K371" s="14" t="s">
        <v>8988</v>
      </c>
      <c r="L371" s="14" t="s">
        <v>11843</v>
      </c>
      <c r="M371" s="12">
        <v>2.2000000000000002</v>
      </c>
      <c r="N371" s="14" t="s">
        <v>11079</v>
      </c>
      <c r="O371" s="14" t="s">
        <v>12584</v>
      </c>
      <c r="P371" s="14">
        <v>21</v>
      </c>
      <c r="Q371" s="14" t="s">
        <v>1616</v>
      </c>
      <c r="R371" s="14" t="s">
        <v>10240</v>
      </c>
      <c r="S371" s="14" t="s">
        <v>1617</v>
      </c>
      <c r="T371" s="14" t="s">
        <v>11600</v>
      </c>
      <c r="U371" s="14" t="s">
        <v>1625</v>
      </c>
      <c r="V371" s="14" t="s">
        <v>1626</v>
      </c>
      <c r="W371" s="12" t="str">
        <f>"piechart: colorlist=""#00FF00,#FFFFFF,#C0C0C0,#FFFF00,#0000FF,#000080,#008080,#800000,#808000,#800080,#FF0000,#FF00FF"" valuelist="""&amp;AF371&amp;","&amp;AG371&amp;","&amp;AH371&amp;","&amp;AI371&amp;","&amp;AJ371&amp;","&amp;AK371&amp;","&amp;AL371&amp;","&amp;AM371&amp;","&amp;AN371&amp;","&amp;AO371&amp;","&amp;AP371&amp;","&amp;AQ371&amp;""""</f>
        <v>piechart: colorlist="#00FF00,#FFFFFF,#C0C0C0,#FFFF00,#0000FF,#000080,#008080,#800000,#808000,#800080,#FF0000,#FF00FF" valuelist="0,0,0,0,0,0,0,13983,566,0,0,0"</v>
      </c>
      <c r="X371" s="14" t="s">
        <v>10241</v>
      </c>
      <c r="Y371" s="14"/>
      <c r="Z371" s="14"/>
      <c r="AA371" s="14"/>
      <c r="AB371" s="14" t="s">
        <v>10221</v>
      </c>
      <c r="AC371" s="14"/>
      <c r="AD371" s="14"/>
      <c r="AE371" s="14"/>
      <c r="AF371" s="14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0</v>
      </c>
      <c r="AL371" s="14">
        <v>0</v>
      </c>
      <c r="AM371" s="14">
        <v>13983</v>
      </c>
      <c r="AN371" s="14">
        <v>566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566</v>
      </c>
      <c r="AY371" s="14">
        <v>5424</v>
      </c>
      <c r="AZ371" s="14">
        <v>8559</v>
      </c>
      <c r="BA371" s="14">
        <v>0</v>
      </c>
      <c r="BB371" s="14">
        <v>0</v>
      </c>
      <c r="BC371" s="14">
        <v>0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>
        <v>0</v>
      </c>
      <c r="BM371" s="14">
        <v>0</v>
      </c>
      <c r="BN371" s="14">
        <v>0</v>
      </c>
      <c r="BO371" s="14">
        <v>0</v>
      </c>
      <c r="BP371" s="14">
        <v>0</v>
      </c>
      <c r="BQ371" s="14">
        <v>0</v>
      </c>
      <c r="BR371" s="14">
        <v>0</v>
      </c>
      <c r="BS371" s="14">
        <v>0</v>
      </c>
      <c r="BT371" s="14">
        <v>0</v>
      </c>
      <c r="BU371" s="14">
        <v>0</v>
      </c>
      <c r="BV371" s="14">
        <v>0</v>
      </c>
    </row>
    <row r="372" spans="1:74" s="38" customFormat="1">
      <c r="A372" s="14">
        <v>2276</v>
      </c>
      <c r="B372" s="14" t="s">
        <v>1621</v>
      </c>
      <c r="C372" s="14" t="str">
        <f>IF(D372=0,"Standard only",INDEX($AR$1:$BV$1,1,MATCH(D372,AR372:BV372,0)))</f>
        <v>GM_Root</v>
      </c>
      <c r="D372" s="14">
        <v>18533</v>
      </c>
      <c r="E372" s="13">
        <f>LOG10(D372)</f>
        <v>4.2679457257403177</v>
      </c>
      <c r="F372" s="14">
        <v>417.11790000000002</v>
      </c>
      <c r="G372" s="14">
        <v>3.98</v>
      </c>
      <c r="H372" s="14" t="s">
        <v>25</v>
      </c>
      <c r="I372" s="14" t="s">
        <v>12412</v>
      </c>
      <c r="J372" s="14" t="s">
        <v>10239</v>
      </c>
      <c r="K372" s="14" t="s">
        <v>8988</v>
      </c>
      <c r="L372" s="14" t="s">
        <v>11843</v>
      </c>
      <c r="M372" s="12">
        <v>2.2000000000000002</v>
      </c>
      <c r="N372" s="14" t="s">
        <v>11079</v>
      </c>
      <c r="O372" s="14" t="s">
        <v>12584</v>
      </c>
      <c r="P372" s="14">
        <v>21</v>
      </c>
      <c r="Q372" s="14" t="s">
        <v>1616</v>
      </c>
      <c r="R372" s="14" t="s">
        <v>10240</v>
      </c>
      <c r="S372" s="14" t="s">
        <v>1617</v>
      </c>
      <c r="T372" s="14" t="s">
        <v>11600</v>
      </c>
      <c r="U372" s="14" t="s">
        <v>1622</v>
      </c>
      <c r="V372" s="14" t="s">
        <v>1623</v>
      </c>
      <c r="W372" s="12" t="str">
        <f>"piechart: colorlist=""#00FF00,#FFFFFF,#C0C0C0,#FFFF00,#0000FF,#000080,#008080,#800000,#808000,#800080,#FF0000,#FF00FF"" valuelist="""&amp;AF372&amp;","&amp;AG372&amp;","&amp;AH372&amp;","&amp;AI372&amp;","&amp;AJ372&amp;","&amp;AK372&amp;","&amp;AL372&amp;","&amp;AM372&amp;","&amp;AN372&amp;","&amp;AO372&amp;","&amp;AP372&amp;","&amp;AQ372&amp;""""</f>
        <v>piechart: colorlist="#00FF00,#FFFFFF,#C0C0C0,#FFFF00,#0000FF,#000080,#008080,#800000,#808000,#800080,#FF0000,#FF00FF" valuelist="0,0,0,0,0,0,0,18533,0,539,0,0"</v>
      </c>
      <c r="X372" s="14" t="s">
        <v>10219</v>
      </c>
      <c r="Y372" s="14"/>
      <c r="Z372" s="14"/>
      <c r="AA372" s="14"/>
      <c r="AB372" s="14" t="s">
        <v>21291</v>
      </c>
      <c r="AC372" s="14"/>
      <c r="AD372" s="14"/>
      <c r="AE372" s="14"/>
      <c r="AF372" s="14">
        <v>0</v>
      </c>
      <c r="AG372" s="14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18533</v>
      </c>
      <c r="AN372" s="14">
        <v>0</v>
      </c>
      <c r="AO372" s="14">
        <v>539</v>
      </c>
      <c r="AP372" s="14">
        <v>0</v>
      </c>
      <c r="AQ372" s="14">
        <v>0</v>
      </c>
      <c r="AR372" s="14">
        <v>0</v>
      </c>
      <c r="AS372" s="14">
        <v>0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18533</v>
      </c>
      <c r="BA372" s="14">
        <v>0</v>
      </c>
      <c r="BB372" s="14">
        <v>539</v>
      </c>
      <c r="BC372" s="14">
        <v>0</v>
      </c>
      <c r="BD372" s="14">
        <v>0</v>
      </c>
      <c r="BE372" s="14">
        <v>0</v>
      </c>
      <c r="BF372" s="14">
        <v>0</v>
      </c>
      <c r="BG372" s="14">
        <v>0</v>
      </c>
      <c r="BH372" s="14">
        <v>0</v>
      </c>
      <c r="BI372" s="14">
        <v>0</v>
      </c>
      <c r="BJ372" s="14">
        <v>0</v>
      </c>
      <c r="BK372" s="14">
        <v>0</v>
      </c>
      <c r="BL372" s="14">
        <v>0</v>
      </c>
      <c r="BM372" s="14">
        <v>0</v>
      </c>
      <c r="BN372" s="14">
        <v>0</v>
      </c>
      <c r="BO372" s="14">
        <v>0</v>
      </c>
      <c r="BP372" s="14">
        <v>0</v>
      </c>
      <c r="BQ372" s="14">
        <v>0</v>
      </c>
      <c r="BR372" s="14">
        <v>0</v>
      </c>
      <c r="BS372" s="14">
        <v>0</v>
      </c>
      <c r="BT372" s="14">
        <v>0</v>
      </c>
      <c r="BU372" s="14">
        <v>0</v>
      </c>
      <c r="BV372" s="14">
        <v>0</v>
      </c>
    </row>
    <row r="373" spans="1:74" s="38" customFormat="1">
      <c r="A373" s="12">
        <v>1247</v>
      </c>
      <c r="B373" s="12" t="s">
        <v>16030</v>
      </c>
      <c r="C373" s="12" t="str">
        <f>IF(D373=0,"Standard only",INDEX($AR$1:$BV$1,1,MATCH(D373,AR373:BV373,0)))</f>
        <v>OP_Root</v>
      </c>
      <c r="D373" s="12">
        <v>5737</v>
      </c>
      <c r="E373" s="13">
        <f>LOG10(D373)</f>
        <v>3.758684849882441</v>
      </c>
      <c r="F373" s="12">
        <v>461.10750000000002</v>
      </c>
      <c r="G373" s="12">
        <v>5.92</v>
      </c>
      <c r="H373" s="12" t="s">
        <v>13877</v>
      </c>
      <c r="I373" s="12" t="s">
        <v>12412</v>
      </c>
      <c r="J373" s="12" t="s">
        <v>21816</v>
      </c>
      <c r="K373" s="12" t="s">
        <v>8988</v>
      </c>
      <c r="L373" s="12" t="s">
        <v>11843</v>
      </c>
      <c r="M373" s="12">
        <v>2.2000000000000002</v>
      </c>
      <c r="N373" s="12" t="s">
        <v>11071</v>
      </c>
      <c r="O373" s="12" t="s">
        <v>12584</v>
      </c>
      <c r="P373" s="12">
        <v>21</v>
      </c>
      <c r="Q373" s="12" t="s">
        <v>1616</v>
      </c>
      <c r="R373" s="12" t="s">
        <v>10240</v>
      </c>
      <c r="S373" s="12" t="s">
        <v>1617</v>
      </c>
      <c r="T373" s="12" t="s">
        <v>11600</v>
      </c>
      <c r="U373" s="12" t="s">
        <v>16031</v>
      </c>
      <c r="V373" s="12" t="s">
        <v>16032</v>
      </c>
      <c r="W373" s="12" t="str">
        <f>"piechart: colorlist=""#00FF00,#FFFFFF,#C0C0C0,#FFFF00,#0000FF,#000080,#008080,#800000,#808000,#800080,#FF0000,#FF00FF"" valuelist="""&amp;AF373&amp;","&amp;AG373&amp;","&amp;AH373&amp;","&amp;AI373&amp;","&amp;AJ373&amp;","&amp;AK373&amp;","&amp;AL373&amp;","&amp;AM373&amp;","&amp;AN373&amp;","&amp;AO373&amp;","&amp;AP373&amp;","&amp;AQ373&amp;""""</f>
        <v>piechart: colorlist="#00FF00,#FFFFFF,#C0C0C0,#FFFF00,#0000FF,#000080,#008080,#800000,#808000,#800080,#FF0000,#FF00FF" valuelist="0,0,0,0,0,5737,0,0,0,0,0,0"</v>
      </c>
      <c r="X373" s="12" t="s">
        <v>21817</v>
      </c>
      <c r="Y373" s="12"/>
      <c r="Z373" s="12"/>
      <c r="AA373" s="12"/>
      <c r="AB373" s="12" t="s">
        <v>21818</v>
      </c>
      <c r="AC373" s="12"/>
      <c r="AD373" s="12"/>
      <c r="AE373" s="12"/>
      <c r="AF373" s="12">
        <v>0</v>
      </c>
      <c r="AG373" s="12">
        <v>0</v>
      </c>
      <c r="AH373" s="12">
        <v>0</v>
      </c>
      <c r="AI373" s="12">
        <v>0</v>
      </c>
      <c r="AJ373" s="12">
        <v>0</v>
      </c>
      <c r="AK373" s="12">
        <v>5737</v>
      </c>
      <c r="AL373" s="12">
        <v>0</v>
      </c>
      <c r="AM373" s="12">
        <v>0</v>
      </c>
      <c r="AN373" s="12">
        <v>0</v>
      </c>
      <c r="AO373" s="12">
        <v>0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>
        <v>0</v>
      </c>
      <c r="BI373" s="12">
        <v>0</v>
      </c>
      <c r="BJ373" s="12">
        <v>0</v>
      </c>
      <c r="BK373" s="12">
        <v>0</v>
      </c>
      <c r="BL373" s="12">
        <v>0</v>
      </c>
      <c r="BM373" s="12">
        <v>5737</v>
      </c>
      <c r="BN373" s="12">
        <v>0</v>
      </c>
      <c r="BO373" s="12">
        <v>0</v>
      </c>
      <c r="BP373" s="12">
        <v>0</v>
      </c>
      <c r="BQ373" s="12">
        <v>0</v>
      </c>
      <c r="BR373" s="12">
        <v>0</v>
      </c>
      <c r="BS373" s="12">
        <v>0</v>
      </c>
      <c r="BT373" s="12">
        <v>0</v>
      </c>
      <c r="BU373" s="12">
        <v>0</v>
      </c>
      <c r="BV373" s="12">
        <v>0</v>
      </c>
    </row>
    <row r="374" spans="1:74" s="38" customFormat="1">
      <c r="A374" s="14">
        <v>2439</v>
      </c>
      <c r="B374" s="14" t="s">
        <v>1705</v>
      </c>
      <c r="C374" s="14" t="str">
        <f>IF(D374=0,"Standard only",INDEX($AR$1:$BV$1,1,MATCH(D374,AR374:BV374,0)))</f>
        <v>OP_Root</v>
      </c>
      <c r="D374" s="14">
        <v>1054</v>
      </c>
      <c r="E374" s="13">
        <f>LOG10(D374)</f>
        <v>3.022840610876528</v>
      </c>
      <c r="F374" s="14">
        <v>447.12857000000002</v>
      </c>
      <c r="G374" s="14">
        <v>5.73</v>
      </c>
      <c r="H374" s="14" t="s">
        <v>25</v>
      </c>
      <c r="I374" s="14" t="s">
        <v>1705</v>
      </c>
      <c r="J374" s="14" t="s">
        <v>1705</v>
      </c>
      <c r="K374" s="14" t="s">
        <v>8842</v>
      </c>
      <c r="L374" s="14" t="s">
        <v>11846</v>
      </c>
      <c r="M374" s="14">
        <v>1</v>
      </c>
      <c r="N374" s="14" t="s">
        <v>11082</v>
      </c>
      <c r="O374" s="14" t="s">
        <v>12584</v>
      </c>
      <c r="P374" s="14">
        <v>22</v>
      </c>
      <c r="Q374" s="14" t="s">
        <v>1012</v>
      </c>
      <c r="R374" s="14" t="s">
        <v>10685</v>
      </c>
      <c r="S374" s="14" t="s">
        <v>8804</v>
      </c>
      <c r="T374" s="14" t="s">
        <v>11603</v>
      </c>
      <c r="U374" s="14"/>
      <c r="V374" s="14" t="s">
        <v>1706</v>
      </c>
      <c r="W374" s="12" t="str">
        <f>"piechart: colorlist=""#00FF00,#FFFFFF,#C0C0C0,#FFFF00,#0000FF,#000080,#008080,#800000,#808000,#800080,#FF0000,#FF00FF"" valuelist="""&amp;AF374&amp;","&amp;AG374&amp;","&amp;AH374&amp;","&amp;AI374&amp;","&amp;AJ374&amp;","&amp;AK374&amp;","&amp;AL374&amp;","&amp;AM374&amp;","&amp;AN374&amp;","&amp;AO374&amp;","&amp;AP374&amp;","&amp;AQ374&amp;""""</f>
        <v>piechart: colorlist="#00FF00,#FFFFFF,#C0C0C0,#FFFF00,#0000FF,#000080,#008080,#800000,#808000,#800080,#FF0000,#FF00FF" valuelist="0,0,0,0,0,1054,0,0,0,0,0,0"</v>
      </c>
      <c r="X374" s="14" t="s">
        <v>10686</v>
      </c>
      <c r="Y374" s="14"/>
      <c r="Z374" s="14"/>
      <c r="AA374" s="14"/>
      <c r="AB374" s="14" t="s">
        <v>9272</v>
      </c>
      <c r="AC374" s="14"/>
      <c r="AD374" s="14"/>
      <c r="AE374" s="14"/>
      <c r="AF374" s="14">
        <v>0</v>
      </c>
      <c r="AG374" s="14">
        <v>0</v>
      </c>
      <c r="AH374" s="14">
        <v>0</v>
      </c>
      <c r="AI374" s="14">
        <v>0</v>
      </c>
      <c r="AJ374" s="14">
        <v>0</v>
      </c>
      <c r="AK374" s="14">
        <v>1054</v>
      </c>
      <c r="AL374" s="14">
        <v>0</v>
      </c>
      <c r="AM374" s="14">
        <v>0</v>
      </c>
      <c r="AN374" s="14">
        <v>0</v>
      </c>
      <c r="AO374" s="14">
        <v>0</v>
      </c>
      <c r="AP374" s="14">
        <v>0</v>
      </c>
      <c r="AQ374" s="14">
        <v>0</v>
      </c>
      <c r="AR374" s="14">
        <v>0</v>
      </c>
      <c r="AS374" s="14">
        <v>0</v>
      </c>
      <c r="AT374" s="14">
        <v>0</v>
      </c>
      <c r="AU374" s="14">
        <v>0</v>
      </c>
      <c r="AV374" s="14">
        <v>0</v>
      </c>
      <c r="AW374" s="14">
        <v>0</v>
      </c>
      <c r="AX374" s="14">
        <v>0</v>
      </c>
      <c r="AY374" s="14">
        <v>0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4">
        <v>0</v>
      </c>
      <c r="BF374" s="14">
        <v>0</v>
      </c>
      <c r="BG374" s="14">
        <v>0</v>
      </c>
      <c r="BH374" s="14">
        <v>0</v>
      </c>
      <c r="BI374" s="14">
        <v>0</v>
      </c>
      <c r="BJ374" s="14">
        <v>0</v>
      </c>
      <c r="BK374" s="14">
        <v>0</v>
      </c>
      <c r="BL374" s="14">
        <v>0</v>
      </c>
      <c r="BM374" s="14">
        <v>1054</v>
      </c>
      <c r="BN374" s="14">
        <v>0</v>
      </c>
      <c r="BO374" s="14">
        <v>0</v>
      </c>
      <c r="BP374" s="14">
        <v>0</v>
      </c>
      <c r="BQ374" s="14">
        <v>0</v>
      </c>
      <c r="BR374" s="14">
        <v>0</v>
      </c>
      <c r="BS374" s="14">
        <v>0</v>
      </c>
      <c r="BT374" s="14">
        <v>0</v>
      </c>
      <c r="BU374" s="14">
        <v>0</v>
      </c>
      <c r="BV374" s="14">
        <v>0</v>
      </c>
    </row>
    <row r="375" spans="1:74" s="38" customFormat="1">
      <c r="A375" s="14">
        <v>2339</v>
      </c>
      <c r="B375" s="14" t="s">
        <v>1650</v>
      </c>
      <c r="C375" s="14" t="str">
        <f>IF(D375=0,"Standard only",INDEX($AR$1:$BV$1,1,MATCH(D375,AR375:BV375,0)))</f>
        <v>GU_Root</v>
      </c>
      <c r="D375" s="14">
        <v>13029</v>
      </c>
      <c r="E375" s="13">
        <f>LOG10(D375)</f>
        <v>4.1149110840818919</v>
      </c>
      <c r="F375" s="14">
        <v>431.13366000000002</v>
      </c>
      <c r="G375" s="14">
        <v>5.04</v>
      </c>
      <c r="H375" s="14" t="s">
        <v>25</v>
      </c>
      <c r="I375" s="14" t="s">
        <v>1650</v>
      </c>
      <c r="J375" s="14" t="s">
        <v>1650</v>
      </c>
      <c r="K375" s="14" t="s">
        <v>8842</v>
      </c>
      <c r="L375" s="14" t="s">
        <v>11846</v>
      </c>
      <c r="M375" s="14">
        <v>1</v>
      </c>
      <c r="N375" s="14" t="s">
        <v>11094</v>
      </c>
      <c r="O375" s="14" t="s">
        <v>12584</v>
      </c>
      <c r="P375" s="14">
        <v>22</v>
      </c>
      <c r="Q375" s="14" t="s">
        <v>1651</v>
      </c>
      <c r="R375" s="14" t="s">
        <v>9761</v>
      </c>
      <c r="S375" s="14" t="s">
        <v>11302</v>
      </c>
      <c r="T375" s="14" t="s">
        <v>11596</v>
      </c>
      <c r="U375" s="14"/>
      <c r="V375" s="14" t="s">
        <v>1652</v>
      </c>
      <c r="W375" s="12" t="str">
        <f>"piechart: colorlist=""#00FF00,#FFFFFF,#C0C0C0,#FFFF00,#0000FF,#000080,#008080,#800000,#808000,#800080,#FF0000,#FF00FF"" valuelist="""&amp;AF375&amp;","&amp;AG375&amp;","&amp;AH375&amp;","&amp;AI375&amp;","&amp;AJ375&amp;","&amp;AK375&amp;","&amp;AL375&amp;","&amp;AM375&amp;","&amp;AN375&amp;","&amp;AO375&amp;","&amp;AP375&amp;","&amp;AQ375&amp;""""</f>
        <v>piechart: colorlist="#00FF00,#FFFFFF,#C0C0C0,#FFFF00,#0000FF,#000080,#008080,#800000,#808000,#800080,#FF0000,#FF00FF" valuelist="0,0,0,0,0,0,970,1429,5245,13029,0,0"</v>
      </c>
      <c r="X375" s="14" t="s">
        <v>10718</v>
      </c>
      <c r="Y375" s="14"/>
      <c r="Z375" s="14"/>
      <c r="AA375" s="14"/>
      <c r="AB375" s="14" t="s">
        <v>9272</v>
      </c>
      <c r="AC375" s="14" t="s">
        <v>10712</v>
      </c>
      <c r="AD375" s="14" t="s">
        <v>10716</v>
      </c>
      <c r="AE375" s="14" t="s">
        <v>10717</v>
      </c>
      <c r="AF375" s="14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970</v>
      </c>
      <c r="AM375" s="14">
        <v>1429</v>
      </c>
      <c r="AN375" s="14">
        <v>5245</v>
      </c>
      <c r="AO375" s="14">
        <v>13029</v>
      </c>
      <c r="AP375" s="14">
        <v>0</v>
      </c>
      <c r="AQ375" s="14">
        <v>0</v>
      </c>
      <c r="AR375" s="14">
        <v>0</v>
      </c>
      <c r="AS375" s="14">
        <v>0</v>
      </c>
      <c r="AT375" s="14">
        <v>0</v>
      </c>
      <c r="AU375" s="14">
        <v>0</v>
      </c>
      <c r="AV375" s="14">
        <v>0</v>
      </c>
      <c r="AW375" s="14">
        <v>0</v>
      </c>
      <c r="AX375" s="14">
        <v>5245</v>
      </c>
      <c r="AY375" s="14">
        <v>1429</v>
      </c>
      <c r="AZ375" s="14">
        <v>0</v>
      </c>
      <c r="BA375" s="14">
        <v>0</v>
      </c>
      <c r="BB375" s="14">
        <v>13029</v>
      </c>
      <c r="BC375" s="14">
        <v>0</v>
      </c>
      <c r="BD375" s="14">
        <v>0</v>
      </c>
      <c r="BE375" s="14">
        <v>0</v>
      </c>
      <c r="BF375" s="14">
        <v>0</v>
      </c>
      <c r="BG375" s="14">
        <v>0</v>
      </c>
      <c r="BH375" s="14">
        <v>0</v>
      </c>
      <c r="BI375" s="14">
        <v>970</v>
      </c>
      <c r="BJ375" s="14">
        <v>0</v>
      </c>
      <c r="BK375" s="14">
        <v>0</v>
      </c>
      <c r="BL375" s="14">
        <v>0</v>
      </c>
      <c r="BM375" s="14">
        <v>0</v>
      </c>
      <c r="BN375" s="14">
        <v>0</v>
      </c>
      <c r="BO375" s="14">
        <v>0</v>
      </c>
      <c r="BP375" s="14">
        <v>0</v>
      </c>
      <c r="BQ375" s="14">
        <v>0</v>
      </c>
      <c r="BR375" s="14">
        <v>0</v>
      </c>
      <c r="BS375" s="14">
        <v>0</v>
      </c>
      <c r="BT375" s="14">
        <v>0</v>
      </c>
      <c r="BU375" s="14">
        <v>0</v>
      </c>
      <c r="BV375" s="14">
        <v>0</v>
      </c>
    </row>
    <row r="376" spans="1:74" s="38" customFormat="1">
      <c r="A376" s="14">
        <v>2341</v>
      </c>
      <c r="B376" s="14" t="s">
        <v>1653</v>
      </c>
      <c r="C376" s="14" t="str">
        <f>IF(D376=0,"Standard only",INDEX($AR$1:$BV$1,1,MATCH(D376,AR376:BV376,0)))</f>
        <v>OP_Root</v>
      </c>
      <c r="D376" s="14">
        <v>55800</v>
      </c>
      <c r="E376" s="13">
        <f>LOG10(D376)</f>
        <v>4.7466341989375787</v>
      </c>
      <c r="F376" s="14">
        <v>431.13400000000001</v>
      </c>
      <c r="G376" s="14">
        <v>5.42</v>
      </c>
      <c r="H376" s="14" t="s">
        <v>25</v>
      </c>
      <c r="I376" s="14" t="s">
        <v>12417</v>
      </c>
      <c r="J376" s="14" t="s">
        <v>9009</v>
      </c>
      <c r="K376" s="14" t="s">
        <v>8842</v>
      </c>
      <c r="L376" s="14" t="s">
        <v>11846</v>
      </c>
      <c r="M376" s="14">
        <v>1</v>
      </c>
      <c r="N376" s="14" t="s">
        <v>11113</v>
      </c>
      <c r="O376" s="14" t="s">
        <v>12584</v>
      </c>
      <c r="P376" s="14">
        <v>22</v>
      </c>
      <c r="Q376" s="14" t="s">
        <v>1651</v>
      </c>
      <c r="R376" s="14" t="s">
        <v>9008</v>
      </c>
      <c r="S376" s="14" t="s">
        <v>11302</v>
      </c>
      <c r="T376" s="14" t="s">
        <v>11596</v>
      </c>
      <c r="U376" s="14" t="s">
        <v>1654</v>
      </c>
      <c r="V376" s="14" t="s">
        <v>1655</v>
      </c>
      <c r="W376" s="12" t="str">
        <f>"piechart: colorlist=""#00FF00,#FFFFFF,#C0C0C0,#FFFF00,#0000FF,#000080,#008080,#800000,#808000,#800080,#FF0000,#FF00FF"" valuelist="""&amp;AF376&amp;","&amp;AG376&amp;","&amp;AH376&amp;","&amp;AI376&amp;","&amp;AJ376&amp;","&amp;AK376&amp;","&amp;AL376&amp;","&amp;AM376&amp;","&amp;AN376&amp;","&amp;AO376&amp;","&amp;AP376&amp;","&amp;AQ376&amp;""""</f>
        <v>piechart: colorlist="#00FF00,#FFFFFF,#C0C0C0,#FFFF00,#0000FF,#000080,#008080,#800000,#808000,#800080,#FF0000,#FF00FF" valuelist="0,0,0,0,0,55800,0,0,0,0,0,0"</v>
      </c>
      <c r="X376" s="14" t="s">
        <v>9012</v>
      </c>
      <c r="Y376" s="14"/>
      <c r="Z376" s="14"/>
      <c r="AA376" s="14"/>
      <c r="AB376" s="14" t="s">
        <v>9010</v>
      </c>
      <c r="AC376" s="14" t="s">
        <v>9011</v>
      </c>
      <c r="AD376" s="14"/>
      <c r="AE376" s="14"/>
      <c r="AF376" s="14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55800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>
        <v>0</v>
      </c>
      <c r="AU376" s="14">
        <v>0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4">
        <v>0</v>
      </c>
      <c r="BF376" s="14">
        <v>0</v>
      </c>
      <c r="BG376" s="14">
        <v>0</v>
      </c>
      <c r="BH376" s="14">
        <v>0</v>
      </c>
      <c r="BI376" s="14">
        <v>0</v>
      </c>
      <c r="BJ376" s="14">
        <v>0</v>
      </c>
      <c r="BK376" s="14">
        <v>0</v>
      </c>
      <c r="BL376" s="14">
        <v>0</v>
      </c>
      <c r="BM376" s="14">
        <v>55800</v>
      </c>
      <c r="BN376" s="14">
        <v>0</v>
      </c>
      <c r="BO376" s="14">
        <v>0</v>
      </c>
      <c r="BP376" s="14">
        <v>0</v>
      </c>
      <c r="BQ376" s="14">
        <v>0</v>
      </c>
      <c r="BR376" s="14">
        <v>0</v>
      </c>
      <c r="BS376" s="14">
        <v>0</v>
      </c>
      <c r="BT376" s="14">
        <v>0</v>
      </c>
      <c r="BU376" s="14">
        <v>0</v>
      </c>
      <c r="BV376" s="14">
        <v>0</v>
      </c>
    </row>
    <row r="377" spans="1:74" s="38" customFormat="1">
      <c r="A377" s="12">
        <v>2511</v>
      </c>
      <c r="B377" s="12" t="s">
        <v>1765</v>
      </c>
      <c r="C377" s="12" t="s">
        <v>10798</v>
      </c>
      <c r="D377" s="12">
        <v>1762</v>
      </c>
      <c r="E377" s="13">
        <f>LOG10(D377)</f>
        <v>3.246005904076029</v>
      </c>
      <c r="F377" s="12">
        <v>459.13029999999998</v>
      </c>
      <c r="G377" s="12">
        <v>4.57</v>
      </c>
      <c r="H377" s="12" t="s">
        <v>25</v>
      </c>
      <c r="I377" s="12" t="s">
        <v>12734</v>
      </c>
      <c r="J377" s="12" t="s">
        <v>12735</v>
      </c>
      <c r="K377" s="12" t="s">
        <v>12650</v>
      </c>
      <c r="L377" s="12" t="s">
        <v>12628</v>
      </c>
      <c r="M377" s="12">
        <v>2.2000000000000002</v>
      </c>
      <c r="N377" s="12" t="s">
        <v>12736</v>
      </c>
      <c r="O377" s="12" t="s">
        <v>12584</v>
      </c>
      <c r="P377" s="12">
        <v>23</v>
      </c>
      <c r="Q377" s="12" t="s">
        <v>1766</v>
      </c>
      <c r="R377" s="12" t="s">
        <v>12737</v>
      </c>
      <c r="S377" s="12" t="s">
        <v>12738</v>
      </c>
      <c r="T377" s="12" t="s">
        <v>13032</v>
      </c>
      <c r="U377" s="12" t="s">
        <v>1767</v>
      </c>
      <c r="V377" s="12" t="s">
        <v>1768</v>
      </c>
      <c r="W377" s="12" t="str">
        <f>"piechart: colorlist=""#00FF00,#FFFFFF,#C0C0C0,#FFFF00,#0000FF,#000080,#008080,#800000,#808000,#800080,#FF0000,#FF00FF"" valuelist="""&amp;AF377&amp;","&amp;AG377&amp;","&amp;AH377&amp;","&amp;AI377&amp;","&amp;AJ377&amp;","&amp;AK377&amp;","&amp;AL377&amp;","&amp;AM377&amp;","&amp;AN377&amp;","&amp;AO377&amp;","&amp;AP377&amp;","&amp;AQ377&amp;""""</f>
        <v>piechart: colorlist="#00FF00,#FFFFFF,#C0C0C0,#FFFF00,#0000FF,#000080,#008080,#800000,#808000,#800080,#FF0000,#FF00FF" valuelist="0,0,0,0,0,0,0,2356,0,0,0,0"</v>
      </c>
      <c r="X377" s="12" t="s">
        <v>12739</v>
      </c>
      <c r="Y377" s="12"/>
      <c r="Z377" s="12"/>
      <c r="AA377" s="12"/>
      <c r="AB377" s="12" t="s">
        <v>12740</v>
      </c>
      <c r="AC377" s="12"/>
      <c r="AD377" s="12"/>
      <c r="AE377" s="12"/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>
        <v>0</v>
      </c>
      <c r="AM377" s="12">
        <v>2356</v>
      </c>
      <c r="AN377" s="12">
        <v>0</v>
      </c>
      <c r="AO377" s="12">
        <v>0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0</v>
      </c>
      <c r="AY377" s="12">
        <v>1762</v>
      </c>
      <c r="AZ377" s="12">
        <v>594</v>
      </c>
      <c r="BA377" s="12">
        <v>0</v>
      </c>
      <c r="BB377" s="12">
        <v>0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>
        <v>0</v>
      </c>
      <c r="BI377" s="12">
        <v>0</v>
      </c>
      <c r="BJ377" s="12">
        <v>0</v>
      </c>
      <c r="BK377" s="12">
        <v>0</v>
      </c>
      <c r="BL377" s="12">
        <v>0</v>
      </c>
      <c r="BM377" s="12">
        <v>0</v>
      </c>
      <c r="BN377" s="12">
        <v>0</v>
      </c>
      <c r="BO377" s="12">
        <v>0</v>
      </c>
      <c r="BP377" s="12">
        <v>0</v>
      </c>
      <c r="BQ377" s="12">
        <v>0</v>
      </c>
      <c r="BR377" s="12">
        <v>0</v>
      </c>
      <c r="BS377" s="12">
        <v>0</v>
      </c>
      <c r="BT377" s="12">
        <v>0</v>
      </c>
      <c r="BU377" s="12">
        <v>0</v>
      </c>
      <c r="BV377" s="12">
        <v>0</v>
      </c>
    </row>
    <row r="378" spans="1:74" s="38" customFormat="1">
      <c r="A378" s="14">
        <v>2684</v>
      </c>
      <c r="B378" s="14" t="s">
        <v>1899</v>
      </c>
      <c r="C378" s="14" t="str">
        <f>IF(D378=0,"Standard only",INDEX($AR$1:$BV$1,1,MATCH(D378,AR378:BV378,0)))</f>
        <v>GM_Root</v>
      </c>
      <c r="D378" s="14">
        <v>12666</v>
      </c>
      <c r="E378" s="13">
        <f>LOG10(D378)</f>
        <v>4.1026394836913003</v>
      </c>
      <c r="F378" s="14">
        <v>503.11900000000003</v>
      </c>
      <c r="G378" s="14">
        <v>4.0999999999999996</v>
      </c>
      <c r="H378" s="14" t="s">
        <v>25</v>
      </c>
      <c r="I378" s="14" t="s">
        <v>12438</v>
      </c>
      <c r="J378" s="14" t="s">
        <v>10210</v>
      </c>
      <c r="K378" s="14" t="s">
        <v>21883</v>
      </c>
      <c r="L378" s="14" t="s">
        <v>11843</v>
      </c>
      <c r="M378" s="12">
        <v>2.2000000000000002</v>
      </c>
      <c r="N378" s="14" t="s">
        <v>11079</v>
      </c>
      <c r="O378" s="14" t="s">
        <v>12584</v>
      </c>
      <c r="P378" s="14">
        <v>24</v>
      </c>
      <c r="Q378" s="14" t="s">
        <v>1892</v>
      </c>
      <c r="R378" s="14" t="s">
        <v>10211</v>
      </c>
      <c r="S378" s="14" t="s">
        <v>1893</v>
      </c>
      <c r="T378" s="14" t="s">
        <v>11601</v>
      </c>
      <c r="U378" s="14" t="s">
        <v>1900</v>
      </c>
      <c r="V378" s="14" t="s">
        <v>1901</v>
      </c>
      <c r="W378" s="12" t="str">
        <f>"piechart: colorlist=""#00FF00,#FFFFFF,#C0C0C0,#FFFF00,#0000FF,#000080,#008080,#800000,#808000,#800080,#FF0000,#FF00FF"" valuelist="""&amp;AF378&amp;","&amp;AG378&amp;","&amp;AH378&amp;","&amp;AI378&amp;","&amp;AJ378&amp;","&amp;AK378&amp;","&amp;AL378&amp;","&amp;AM378&amp;","&amp;AN378&amp;","&amp;AO378&amp;","&amp;AP378&amp;","&amp;AQ378&amp;""""</f>
        <v>piechart: colorlist="#00FF00,#FFFFFF,#C0C0C0,#FFFF00,#0000FF,#000080,#008080,#800000,#808000,#800080,#FF0000,#FF00FF" valuelist="0,0,0,0,0,0,0,13170,0,0,0,0"</v>
      </c>
      <c r="X378" s="14" t="s">
        <v>21884</v>
      </c>
      <c r="Y378" s="14"/>
      <c r="Z378" s="14"/>
      <c r="AA378" s="14"/>
      <c r="AB378" s="14" t="s">
        <v>10208</v>
      </c>
      <c r="AC378" s="14"/>
      <c r="AD378" s="14"/>
      <c r="AE378" s="14"/>
      <c r="AF378" s="14">
        <v>0</v>
      </c>
      <c r="AG378" s="14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13170</v>
      </c>
      <c r="AN378" s="14">
        <v>0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>
        <v>0</v>
      </c>
      <c r="AU378" s="14">
        <v>0</v>
      </c>
      <c r="AV378" s="14">
        <v>0</v>
      </c>
      <c r="AW378" s="14">
        <v>0</v>
      </c>
      <c r="AX378" s="14">
        <v>0</v>
      </c>
      <c r="AY378" s="14">
        <v>504</v>
      </c>
      <c r="AZ378" s="14">
        <v>12666</v>
      </c>
      <c r="BA378" s="14">
        <v>0</v>
      </c>
      <c r="BB378" s="14">
        <v>0</v>
      </c>
      <c r="BC378" s="14">
        <v>0</v>
      </c>
      <c r="BD378" s="14">
        <v>0</v>
      </c>
      <c r="BE378" s="14">
        <v>0</v>
      </c>
      <c r="BF378" s="14">
        <v>0</v>
      </c>
      <c r="BG378" s="14">
        <v>0</v>
      </c>
      <c r="BH378" s="14">
        <v>0</v>
      </c>
      <c r="BI378" s="14">
        <v>0</v>
      </c>
      <c r="BJ378" s="14">
        <v>0</v>
      </c>
      <c r="BK378" s="14">
        <v>0</v>
      </c>
      <c r="BL378" s="14">
        <v>0</v>
      </c>
      <c r="BM378" s="14">
        <v>0</v>
      </c>
      <c r="BN378" s="14">
        <v>0</v>
      </c>
      <c r="BO378" s="14">
        <v>0</v>
      </c>
      <c r="BP378" s="14">
        <v>0</v>
      </c>
      <c r="BQ378" s="14">
        <v>0</v>
      </c>
      <c r="BR378" s="14">
        <v>0</v>
      </c>
      <c r="BS378" s="14">
        <v>0</v>
      </c>
      <c r="BT378" s="14">
        <v>0</v>
      </c>
      <c r="BU378" s="14">
        <v>0</v>
      </c>
      <c r="BV378" s="14">
        <v>0</v>
      </c>
    </row>
    <row r="379" spans="1:74" s="38" customFormat="1">
      <c r="A379" s="14">
        <v>2682</v>
      </c>
      <c r="B379" s="14" t="s">
        <v>1891</v>
      </c>
      <c r="C379" s="14" t="str">
        <f>IF(D379=0,"Standard only",INDEX($AR$1:$BV$1,1,MATCH(D379,AR379:BV379,0)))</f>
        <v>GM_LeafStem</v>
      </c>
      <c r="D379" s="14">
        <v>26623</v>
      </c>
      <c r="E379" s="13">
        <f>LOG10(D379)</f>
        <v>4.4252569921617804</v>
      </c>
      <c r="F379" s="14">
        <v>503.11799999999999</v>
      </c>
      <c r="G379" s="14">
        <v>4.1900000000000004</v>
      </c>
      <c r="H379" s="14" t="s">
        <v>25</v>
      </c>
      <c r="I379" s="14" t="s">
        <v>12438</v>
      </c>
      <c r="J379" s="14" t="s">
        <v>10210</v>
      </c>
      <c r="K379" s="14" t="s">
        <v>21883</v>
      </c>
      <c r="L379" s="14" t="s">
        <v>11843</v>
      </c>
      <c r="M379" s="12">
        <v>2.2000000000000002</v>
      </c>
      <c r="N379" s="14" t="s">
        <v>11071</v>
      </c>
      <c r="O379" s="14" t="s">
        <v>12584</v>
      </c>
      <c r="P379" s="14">
        <v>24</v>
      </c>
      <c r="Q379" s="14" t="s">
        <v>1892</v>
      </c>
      <c r="R379" s="14" t="s">
        <v>10211</v>
      </c>
      <c r="S379" s="14" t="s">
        <v>1893</v>
      </c>
      <c r="T379" s="14" t="s">
        <v>11601</v>
      </c>
      <c r="U379" s="14" t="s">
        <v>1894</v>
      </c>
      <c r="V379" s="14" t="s">
        <v>1895</v>
      </c>
      <c r="W379" s="12" t="str">
        <f>"piechart: colorlist=""#00FF00,#FFFFFF,#C0C0C0,#FFFF00,#0000FF,#000080,#008080,#800000,#808000,#800080,#FF0000,#FF00FF"" valuelist="""&amp;AF379&amp;","&amp;AG379&amp;","&amp;AH379&amp;","&amp;AI379&amp;","&amp;AJ379&amp;","&amp;AK379&amp;","&amp;AL379&amp;","&amp;AM379&amp;","&amp;AN379&amp;","&amp;AO379&amp;","&amp;AP379&amp;","&amp;AQ379&amp;""""</f>
        <v>piechart: colorlist="#00FF00,#FFFFFF,#C0C0C0,#FFFF00,#0000FF,#000080,#008080,#800000,#808000,#800080,#FF0000,#FF00FF" valuelist="0,0,0,0,0,0,0,43158,478,2160,0,0"</v>
      </c>
      <c r="X379" s="14" t="s">
        <v>21884</v>
      </c>
      <c r="Y379" s="14"/>
      <c r="Z379" s="14"/>
      <c r="AA379" s="14"/>
      <c r="AB379" s="14" t="s">
        <v>10208</v>
      </c>
      <c r="AC379" s="14"/>
      <c r="AD379" s="14"/>
      <c r="AE379" s="14"/>
      <c r="AF379" s="14">
        <v>0</v>
      </c>
      <c r="AG379" s="14">
        <v>0</v>
      </c>
      <c r="AH379" s="14">
        <v>0</v>
      </c>
      <c r="AI379" s="14">
        <v>0</v>
      </c>
      <c r="AJ379" s="14">
        <v>0</v>
      </c>
      <c r="AK379" s="14">
        <v>0</v>
      </c>
      <c r="AL379" s="14">
        <v>0</v>
      </c>
      <c r="AM379" s="14">
        <v>43158</v>
      </c>
      <c r="AN379" s="14">
        <v>478</v>
      </c>
      <c r="AO379" s="14">
        <v>2160</v>
      </c>
      <c r="AP379" s="14">
        <v>0</v>
      </c>
      <c r="AQ379" s="14">
        <v>0</v>
      </c>
      <c r="AR379" s="14">
        <v>0</v>
      </c>
      <c r="AS379" s="14">
        <v>0</v>
      </c>
      <c r="AT379" s="14">
        <v>0</v>
      </c>
      <c r="AU379" s="14">
        <v>0</v>
      </c>
      <c r="AV379" s="14">
        <v>0</v>
      </c>
      <c r="AW379" s="14">
        <v>0</v>
      </c>
      <c r="AX379" s="14">
        <v>478</v>
      </c>
      <c r="AY379" s="14">
        <v>26623</v>
      </c>
      <c r="AZ379" s="14">
        <v>16535</v>
      </c>
      <c r="BA379" s="14">
        <v>690</v>
      </c>
      <c r="BB379" s="14">
        <v>1470</v>
      </c>
      <c r="BC379" s="14">
        <v>0</v>
      </c>
      <c r="BD379" s="14">
        <v>0</v>
      </c>
      <c r="BE379" s="14">
        <v>0</v>
      </c>
      <c r="BF379" s="14">
        <v>0</v>
      </c>
      <c r="BG379" s="14">
        <v>0</v>
      </c>
      <c r="BH379" s="14">
        <v>0</v>
      </c>
      <c r="BI379" s="14">
        <v>0</v>
      </c>
      <c r="BJ379" s="14">
        <v>0</v>
      </c>
      <c r="BK379" s="14">
        <v>0</v>
      </c>
      <c r="BL379" s="14">
        <v>0</v>
      </c>
      <c r="BM379" s="14">
        <v>0</v>
      </c>
      <c r="BN379" s="14">
        <v>0</v>
      </c>
      <c r="BO379" s="14">
        <v>0</v>
      </c>
      <c r="BP379" s="14">
        <v>0</v>
      </c>
      <c r="BQ379" s="14">
        <v>0</v>
      </c>
      <c r="BR379" s="14">
        <v>0</v>
      </c>
      <c r="BS379" s="14">
        <v>0</v>
      </c>
      <c r="BT379" s="14">
        <v>0</v>
      </c>
      <c r="BU379" s="14">
        <v>0</v>
      </c>
      <c r="BV379" s="14">
        <v>0</v>
      </c>
    </row>
    <row r="380" spans="1:74" s="38" customFormat="1">
      <c r="A380" s="14">
        <v>2683</v>
      </c>
      <c r="B380" s="14" t="s">
        <v>1896</v>
      </c>
      <c r="C380" s="14" t="str">
        <f>IF(D380=0,"Standard only",INDEX($AR$1:$BV$1,1,MATCH(D380,AR380:BV380,0)))</f>
        <v>GU_Root</v>
      </c>
      <c r="D380" s="14">
        <v>1515</v>
      </c>
      <c r="E380" s="13">
        <f>LOG10(D380)</f>
        <v>3.180412632838324</v>
      </c>
      <c r="F380" s="14">
        <v>503.11829999999998</v>
      </c>
      <c r="G380" s="14">
        <v>4.4400000000000004</v>
      </c>
      <c r="H380" s="14" t="s">
        <v>25</v>
      </c>
      <c r="I380" s="14" t="s">
        <v>12438</v>
      </c>
      <c r="J380" s="14" t="s">
        <v>10210</v>
      </c>
      <c r="K380" s="14" t="s">
        <v>8988</v>
      </c>
      <c r="L380" s="14" t="s">
        <v>11843</v>
      </c>
      <c r="M380" s="12">
        <v>2.2000000000000002</v>
      </c>
      <c r="N380" s="14" t="s">
        <v>11096</v>
      </c>
      <c r="O380" s="14" t="s">
        <v>12584</v>
      </c>
      <c r="P380" s="14">
        <v>24</v>
      </c>
      <c r="Q380" s="14" t="s">
        <v>1892</v>
      </c>
      <c r="R380" s="14" t="s">
        <v>10211</v>
      </c>
      <c r="S380" s="14" t="s">
        <v>1893</v>
      </c>
      <c r="T380" s="14" t="s">
        <v>11601</v>
      </c>
      <c r="U380" s="14" t="s">
        <v>1897</v>
      </c>
      <c r="V380" s="14" t="s">
        <v>1898</v>
      </c>
      <c r="W380" s="12" t="str">
        <f>"piechart: colorlist=""#00FF00,#FFFFFF,#C0C0C0,#FFFF00,#0000FF,#000080,#008080,#800000,#808000,#800080,#FF0000,#FF00FF"" valuelist="""&amp;AF380&amp;","&amp;AG380&amp;","&amp;AH380&amp;","&amp;AI380&amp;","&amp;AJ380&amp;","&amp;AK380&amp;","&amp;AL380&amp;","&amp;AM380&amp;","&amp;AN380&amp;","&amp;AO380&amp;","&amp;AP380&amp;","&amp;AQ380&amp;""""</f>
        <v>piechart: colorlist="#00FF00,#FFFFFF,#C0C0C0,#FFFF00,#0000FF,#000080,#008080,#800000,#808000,#800080,#FF0000,#FF00FF" valuelist="0,0,0,0,0,0,0,841,0,1515,0,0"</v>
      </c>
      <c r="X380" s="14" t="s">
        <v>21884</v>
      </c>
      <c r="Y380" s="14"/>
      <c r="Z380" s="14"/>
      <c r="AA380" s="14"/>
      <c r="AB380" s="14" t="s">
        <v>10208</v>
      </c>
      <c r="AC380" s="14"/>
      <c r="AD380" s="14"/>
      <c r="AE380" s="14"/>
      <c r="AF380" s="14">
        <v>0</v>
      </c>
      <c r="AG380" s="14">
        <v>0</v>
      </c>
      <c r="AH380" s="14">
        <v>0</v>
      </c>
      <c r="AI380" s="14">
        <v>0</v>
      </c>
      <c r="AJ380" s="14">
        <v>0</v>
      </c>
      <c r="AK380" s="14">
        <v>0</v>
      </c>
      <c r="AL380" s="14">
        <v>0</v>
      </c>
      <c r="AM380" s="14">
        <v>841</v>
      </c>
      <c r="AN380" s="14">
        <v>0</v>
      </c>
      <c r="AO380" s="14">
        <v>1515</v>
      </c>
      <c r="AP380" s="14">
        <v>0</v>
      </c>
      <c r="AQ380" s="14">
        <v>0</v>
      </c>
      <c r="AR380" s="14">
        <v>0</v>
      </c>
      <c r="AS380" s="14">
        <v>0</v>
      </c>
      <c r="AT380" s="14">
        <v>0</v>
      </c>
      <c r="AU380" s="14">
        <v>0</v>
      </c>
      <c r="AV380" s="14">
        <v>0</v>
      </c>
      <c r="AW380" s="14">
        <v>0</v>
      </c>
      <c r="AX380" s="14">
        <v>0</v>
      </c>
      <c r="AY380" s="14">
        <v>0</v>
      </c>
      <c r="AZ380" s="14">
        <v>841</v>
      </c>
      <c r="BA380" s="14">
        <v>0</v>
      </c>
      <c r="BB380" s="14">
        <v>1515</v>
      </c>
      <c r="BC380" s="14">
        <v>0</v>
      </c>
      <c r="BD380" s="14">
        <v>0</v>
      </c>
      <c r="BE380" s="14">
        <v>0</v>
      </c>
      <c r="BF380" s="14">
        <v>0</v>
      </c>
      <c r="BG380" s="14">
        <v>0</v>
      </c>
      <c r="BH380" s="14">
        <v>0</v>
      </c>
      <c r="BI380" s="14">
        <v>0</v>
      </c>
      <c r="BJ380" s="14">
        <v>0</v>
      </c>
      <c r="BK380" s="14">
        <v>0</v>
      </c>
      <c r="BL380" s="14">
        <v>0</v>
      </c>
      <c r="BM380" s="14">
        <v>0</v>
      </c>
      <c r="BN380" s="14">
        <v>0</v>
      </c>
      <c r="BO380" s="14">
        <v>0</v>
      </c>
      <c r="BP380" s="14">
        <v>0</v>
      </c>
      <c r="BQ380" s="14">
        <v>0</v>
      </c>
      <c r="BR380" s="14">
        <v>0</v>
      </c>
      <c r="BS380" s="14">
        <v>0</v>
      </c>
      <c r="BT380" s="14">
        <v>0</v>
      </c>
      <c r="BU380" s="14">
        <v>0</v>
      </c>
      <c r="BV380" s="14">
        <v>0</v>
      </c>
    </row>
    <row r="381" spans="1:74" s="38" customFormat="1">
      <c r="A381" s="14">
        <v>2746</v>
      </c>
      <c r="B381" s="14" t="s">
        <v>1916</v>
      </c>
      <c r="C381" s="14" t="str">
        <f>IF(D381=0,"Standard only",INDEX($AR$1:$BV$1,1,MATCH(D381,AR381:BV381,0)))</f>
        <v>GM_LeafStem</v>
      </c>
      <c r="D381" s="14">
        <v>46187</v>
      </c>
      <c r="E381" s="13">
        <f>LOG10(D381)</f>
        <v>4.664519754284691</v>
      </c>
      <c r="F381" s="14">
        <v>519.11239999999998</v>
      </c>
      <c r="G381" s="14">
        <v>4.6900000000000004</v>
      </c>
      <c r="H381" s="14" t="s">
        <v>25</v>
      </c>
      <c r="I381" s="14" t="s">
        <v>12445</v>
      </c>
      <c r="J381" s="14" t="s">
        <v>10207</v>
      </c>
      <c r="K381" s="14" t="s">
        <v>21885</v>
      </c>
      <c r="L381" s="14" t="s">
        <v>11843</v>
      </c>
      <c r="M381" s="12">
        <v>2.2000000000000002</v>
      </c>
      <c r="N381" s="14" t="s">
        <v>11070</v>
      </c>
      <c r="O381" s="14" t="s">
        <v>12584</v>
      </c>
      <c r="P381" s="14">
        <v>24</v>
      </c>
      <c r="Q381" s="14" t="s">
        <v>1917</v>
      </c>
      <c r="R381" s="14" t="s">
        <v>10205</v>
      </c>
      <c r="S381" s="14" t="s">
        <v>11304</v>
      </c>
      <c r="T381" s="14" t="s">
        <v>11607</v>
      </c>
      <c r="U381" s="14" t="s">
        <v>1918</v>
      </c>
      <c r="V381" s="14" t="s">
        <v>1919</v>
      </c>
      <c r="W381" s="12" t="str">
        <f>"piechart: colorlist=""#00FF00,#FFFFFF,#C0C0C0,#FFFF00,#0000FF,#000080,#008080,#800000,#808000,#800080,#FF0000,#FF00FF"" valuelist="""&amp;AF381&amp;","&amp;AG381&amp;","&amp;AH381&amp;","&amp;AI381&amp;","&amp;AJ381&amp;","&amp;AK381&amp;","&amp;AL381&amp;","&amp;AM381&amp;","&amp;AN381&amp;","&amp;AO381&amp;","&amp;AP381&amp;","&amp;AQ381&amp;""""</f>
        <v>piechart: colorlist="#00FF00,#FFFFFF,#C0C0C0,#FFFF00,#0000FF,#000080,#008080,#800000,#808000,#800080,#FF0000,#FF00FF" valuelist="0,0,0,0,0,0,0,48330,541,0,0,0"</v>
      </c>
      <c r="X381" s="14" t="s">
        <v>10209</v>
      </c>
      <c r="Y381" s="14"/>
      <c r="Z381" s="14"/>
      <c r="AA381" s="14"/>
      <c r="AB381" s="14" t="s">
        <v>10231</v>
      </c>
      <c r="AC381" s="14"/>
      <c r="AD381" s="14"/>
      <c r="AE381" s="14"/>
      <c r="AF381" s="14">
        <v>0</v>
      </c>
      <c r="AG381" s="14">
        <v>0</v>
      </c>
      <c r="AH381" s="14">
        <v>0</v>
      </c>
      <c r="AI381" s="14">
        <v>0</v>
      </c>
      <c r="AJ381" s="14">
        <v>0</v>
      </c>
      <c r="AK381" s="14">
        <v>0</v>
      </c>
      <c r="AL381" s="14">
        <v>0</v>
      </c>
      <c r="AM381" s="14">
        <v>48330</v>
      </c>
      <c r="AN381" s="14">
        <v>541</v>
      </c>
      <c r="AO381" s="14">
        <v>0</v>
      </c>
      <c r="AP381" s="14">
        <v>0</v>
      </c>
      <c r="AQ381" s="14">
        <v>0</v>
      </c>
      <c r="AR381" s="14">
        <v>0</v>
      </c>
      <c r="AS381" s="14">
        <v>0</v>
      </c>
      <c r="AT381" s="14">
        <v>0</v>
      </c>
      <c r="AU381" s="14">
        <v>0</v>
      </c>
      <c r="AV381" s="14">
        <v>0</v>
      </c>
      <c r="AW381" s="14">
        <v>541</v>
      </c>
      <c r="AX381" s="14">
        <v>0</v>
      </c>
      <c r="AY381" s="14">
        <v>46187</v>
      </c>
      <c r="AZ381" s="14">
        <v>2143</v>
      </c>
      <c r="BA381" s="14">
        <v>0</v>
      </c>
      <c r="BB381" s="14">
        <v>0</v>
      </c>
      <c r="BC381" s="14">
        <v>0</v>
      </c>
      <c r="BD381" s="14">
        <v>0</v>
      </c>
      <c r="BE381" s="14">
        <v>0</v>
      </c>
      <c r="BF381" s="14">
        <v>0</v>
      </c>
      <c r="BG381" s="14">
        <v>0</v>
      </c>
      <c r="BH381" s="14">
        <v>0</v>
      </c>
      <c r="BI381" s="14">
        <v>0</v>
      </c>
      <c r="BJ381" s="14">
        <v>0</v>
      </c>
      <c r="BK381" s="14">
        <v>0</v>
      </c>
      <c r="BL381" s="14">
        <v>0</v>
      </c>
      <c r="BM381" s="14">
        <v>0</v>
      </c>
      <c r="BN381" s="14">
        <v>0</v>
      </c>
      <c r="BO381" s="14">
        <v>0</v>
      </c>
      <c r="BP381" s="14">
        <v>0</v>
      </c>
      <c r="BQ381" s="14">
        <v>0</v>
      </c>
      <c r="BR381" s="14">
        <v>0</v>
      </c>
      <c r="BS381" s="14">
        <v>0</v>
      </c>
      <c r="BT381" s="14">
        <v>0</v>
      </c>
      <c r="BU381" s="14">
        <v>0</v>
      </c>
      <c r="BV381" s="14">
        <v>0</v>
      </c>
    </row>
    <row r="382" spans="1:74" s="38" customFormat="1">
      <c r="A382" s="12">
        <v>2747</v>
      </c>
      <c r="B382" s="12" t="s">
        <v>1920</v>
      </c>
      <c r="C382" s="12" t="s">
        <v>10798</v>
      </c>
      <c r="D382" s="12">
        <v>3860</v>
      </c>
      <c r="E382" s="13">
        <f>LOG10(D382)</f>
        <v>3.5865873046717551</v>
      </c>
      <c r="F382" s="12">
        <v>519.11540000000002</v>
      </c>
      <c r="G382" s="12">
        <v>4.8899999999999997</v>
      </c>
      <c r="H382" s="12" t="s">
        <v>25</v>
      </c>
      <c r="I382" s="12" t="s">
        <v>12445</v>
      </c>
      <c r="J382" s="12" t="s">
        <v>10207</v>
      </c>
      <c r="K382" s="12" t="s">
        <v>12650</v>
      </c>
      <c r="L382" s="12" t="s">
        <v>12628</v>
      </c>
      <c r="M382" s="12">
        <v>2.2000000000000002</v>
      </c>
      <c r="N382" s="12" t="s">
        <v>12755</v>
      </c>
      <c r="O382" s="12" t="s">
        <v>12584</v>
      </c>
      <c r="P382" s="12">
        <v>24</v>
      </c>
      <c r="Q382" s="12" t="s">
        <v>1917</v>
      </c>
      <c r="R382" s="12" t="s">
        <v>10205</v>
      </c>
      <c r="S382" s="12" t="s">
        <v>12756</v>
      </c>
      <c r="T382" s="12" t="s">
        <v>11607</v>
      </c>
      <c r="U382" s="12" t="s">
        <v>1921</v>
      </c>
      <c r="V382" s="12" t="s">
        <v>1922</v>
      </c>
      <c r="W382" s="12" t="str">
        <f>"piechart: colorlist=""#00FF00,#FFFFFF,#C0C0C0,#FFFF00,#0000FF,#000080,#008080,#800000,#808000,#800080,#FF0000,#FF00FF"" valuelist="""&amp;AF382&amp;","&amp;AG382&amp;","&amp;AH382&amp;","&amp;AI382&amp;","&amp;AJ382&amp;","&amp;AK382&amp;","&amp;AL382&amp;","&amp;AM382&amp;","&amp;AN382&amp;","&amp;AO382&amp;","&amp;AP382&amp;","&amp;AQ382&amp;""""</f>
        <v>piechart: colorlist="#00FF00,#FFFFFF,#C0C0C0,#FFFF00,#0000FF,#000080,#008080,#800000,#808000,#800080,#FF0000,#FF00FF" valuelist="0,0,0,0,0,0,0,4896,0,455,0,0"</v>
      </c>
      <c r="X382" s="12" t="s">
        <v>12757</v>
      </c>
      <c r="Y382" s="12"/>
      <c r="Z382" s="12"/>
      <c r="AA382" s="12"/>
      <c r="AB382" s="12" t="s">
        <v>12754</v>
      </c>
      <c r="AC382" s="12"/>
      <c r="AD382" s="12"/>
      <c r="AE382" s="12"/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v>0</v>
      </c>
      <c r="AM382" s="12">
        <v>4896</v>
      </c>
      <c r="AN382" s="12">
        <v>0</v>
      </c>
      <c r="AO382" s="12">
        <v>455</v>
      </c>
      <c r="AP382" s="12">
        <v>0</v>
      </c>
      <c r="AQ382" s="12">
        <v>0</v>
      </c>
      <c r="AR382" s="12">
        <v>0</v>
      </c>
      <c r="AS382" s="12">
        <v>0</v>
      </c>
      <c r="AT382" s="12">
        <v>0</v>
      </c>
      <c r="AU382" s="12">
        <v>0</v>
      </c>
      <c r="AV382" s="12">
        <v>0</v>
      </c>
      <c r="AW382" s="12">
        <v>0</v>
      </c>
      <c r="AX382" s="12">
        <v>0</v>
      </c>
      <c r="AY382" s="12">
        <v>3860</v>
      </c>
      <c r="AZ382" s="12">
        <v>1036</v>
      </c>
      <c r="BA382" s="12">
        <v>0</v>
      </c>
      <c r="BB382" s="12">
        <v>455</v>
      </c>
      <c r="BC382" s="12">
        <v>0</v>
      </c>
      <c r="BD382" s="12">
        <v>0</v>
      </c>
      <c r="BE382" s="12">
        <v>0</v>
      </c>
      <c r="BF382" s="12">
        <v>0</v>
      </c>
      <c r="BG382" s="12">
        <v>0</v>
      </c>
      <c r="BH382" s="12">
        <v>0</v>
      </c>
      <c r="BI382" s="12">
        <v>0</v>
      </c>
      <c r="BJ382" s="12">
        <v>0</v>
      </c>
      <c r="BK382" s="12">
        <v>0</v>
      </c>
      <c r="BL382" s="12">
        <v>0</v>
      </c>
      <c r="BM382" s="12">
        <v>0</v>
      </c>
      <c r="BN382" s="12">
        <v>0</v>
      </c>
      <c r="BO382" s="12">
        <v>0</v>
      </c>
      <c r="BP382" s="12">
        <v>0</v>
      </c>
      <c r="BQ382" s="12">
        <v>0</v>
      </c>
      <c r="BR382" s="12">
        <v>0</v>
      </c>
      <c r="BS382" s="12">
        <v>0</v>
      </c>
      <c r="BT382" s="12">
        <v>0</v>
      </c>
      <c r="BU382" s="12">
        <v>0</v>
      </c>
      <c r="BV382" s="12">
        <v>0</v>
      </c>
    </row>
    <row r="383" spans="1:74" s="38" customFormat="1">
      <c r="A383" s="14">
        <v>2734</v>
      </c>
      <c r="B383" s="14" t="s">
        <v>7302</v>
      </c>
      <c r="C383" s="14" t="str">
        <f>IF(D383=0,"Standard only",INDEX($AR$1:$BV$1,1,MATCH(D383,AR383:BV383,0)))</f>
        <v>GU_Root</v>
      </c>
      <c r="D383" s="14">
        <v>67810</v>
      </c>
      <c r="E383" s="13">
        <f>LOG10(D383)</f>
        <v>4.8312937443770094</v>
      </c>
      <c r="F383" s="14">
        <v>517.13490000000002</v>
      </c>
      <c r="G383" s="14">
        <v>5.43</v>
      </c>
      <c r="H383" s="14" t="s">
        <v>25</v>
      </c>
      <c r="I383" s="14" t="s">
        <v>12442</v>
      </c>
      <c r="J383" s="14" t="s">
        <v>10234</v>
      </c>
      <c r="K383" s="14" t="s">
        <v>8988</v>
      </c>
      <c r="L383" s="14" t="s">
        <v>11843</v>
      </c>
      <c r="M383" s="12">
        <v>2.2000000000000002</v>
      </c>
      <c r="N383" s="14" t="s">
        <v>11094</v>
      </c>
      <c r="O383" s="14" t="s">
        <v>12584</v>
      </c>
      <c r="P383" s="14">
        <v>25</v>
      </c>
      <c r="Q383" s="14" t="s">
        <v>7292</v>
      </c>
      <c r="R383" s="14" t="s">
        <v>9736</v>
      </c>
      <c r="S383" s="14" t="s">
        <v>7293</v>
      </c>
      <c r="T383" s="14" t="s">
        <v>11597</v>
      </c>
      <c r="U383" s="14" t="s">
        <v>7303</v>
      </c>
      <c r="V383" s="14" t="s">
        <v>7304</v>
      </c>
      <c r="W383" s="12" t="str">
        <f>"piechart: colorlist=""#00FF00,#FFFFFF,#C0C0C0,#FFFF00,#0000FF,#000080,#008080,#800000,#808000,#800080,#FF0000,#FF00FF"" valuelist="""&amp;AF383&amp;","&amp;AG383&amp;","&amp;AH383&amp;","&amp;AI383&amp;","&amp;AJ383&amp;","&amp;AK383&amp;","&amp;AL383&amp;","&amp;AM383&amp;","&amp;AN383&amp;","&amp;AO383&amp;","&amp;AP383&amp;","&amp;AQ383&amp;""""</f>
        <v>piechart: colorlist="#00FF00,#FFFFFF,#C0C0C0,#FFFF00,#0000FF,#000080,#008080,#800000,#808000,#800080,#FF0000,#FF00FF" valuelist="0,0,0,0,0,0,4197,12204,22694,71549,0,0"</v>
      </c>
      <c r="X383" s="14" t="s">
        <v>10235</v>
      </c>
      <c r="Y383" s="14"/>
      <c r="Z383" s="14"/>
      <c r="AA383" s="14"/>
      <c r="AB383" s="14" t="s">
        <v>10208</v>
      </c>
      <c r="AC383" s="14"/>
      <c r="AD383" s="14"/>
      <c r="AE383" s="14"/>
      <c r="AF383" s="14">
        <v>0</v>
      </c>
      <c r="AG383" s="14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4197</v>
      </c>
      <c r="AM383" s="14">
        <v>12204</v>
      </c>
      <c r="AN383" s="14">
        <v>22694</v>
      </c>
      <c r="AO383" s="14">
        <v>71549</v>
      </c>
      <c r="AP383" s="14">
        <v>0</v>
      </c>
      <c r="AQ383" s="14">
        <v>0</v>
      </c>
      <c r="AR383" s="14">
        <v>0</v>
      </c>
      <c r="AS383" s="14">
        <v>0</v>
      </c>
      <c r="AT383" s="14">
        <v>0</v>
      </c>
      <c r="AU383" s="14">
        <v>0</v>
      </c>
      <c r="AV383" s="14">
        <v>0</v>
      </c>
      <c r="AW383" s="14">
        <v>2284</v>
      </c>
      <c r="AX383" s="14">
        <v>20410</v>
      </c>
      <c r="AY383" s="14">
        <v>12204</v>
      </c>
      <c r="AZ383" s="14">
        <v>0</v>
      </c>
      <c r="BA383" s="14">
        <v>3739</v>
      </c>
      <c r="BB383" s="14">
        <v>67810</v>
      </c>
      <c r="BC383" s="14">
        <v>0</v>
      </c>
      <c r="BD383" s="14">
        <v>0</v>
      </c>
      <c r="BE383" s="14">
        <v>0</v>
      </c>
      <c r="BF383" s="14">
        <v>0</v>
      </c>
      <c r="BG383" s="14">
        <v>0</v>
      </c>
      <c r="BH383" s="14">
        <v>0</v>
      </c>
      <c r="BI383" s="14">
        <v>4197</v>
      </c>
      <c r="BJ383" s="14">
        <v>0</v>
      </c>
      <c r="BK383" s="14">
        <v>0</v>
      </c>
      <c r="BL383" s="14">
        <v>0</v>
      </c>
      <c r="BM383" s="14">
        <v>0</v>
      </c>
      <c r="BN383" s="14">
        <v>0</v>
      </c>
      <c r="BO383" s="14">
        <v>0</v>
      </c>
      <c r="BP383" s="14">
        <v>0</v>
      </c>
      <c r="BQ383" s="14">
        <v>0</v>
      </c>
      <c r="BR383" s="14">
        <v>0</v>
      </c>
      <c r="BS383" s="14">
        <v>0</v>
      </c>
      <c r="BT383" s="14">
        <v>0</v>
      </c>
      <c r="BU383" s="14">
        <v>0</v>
      </c>
      <c r="BV383" s="14">
        <v>0</v>
      </c>
    </row>
    <row r="384" spans="1:74" s="38" customFormat="1">
      <c r="A384" s="12">
        <v>2731</v>
      </c>
      <c r="B384" s="12" t="s">
        <v>7291</v>
      </c>
      <c r="C384" s="12" t="s">
        <v>10798</v>
      </c>
      <c r="D384" s="12">
        <v>1849</v>
      </c>
      <c r="E384" s="13">
        <f>LOG10(D384)</f>
        <v>3.2669369111591728</v>
      </c>
      <c r="F384" s="12">
        <v>517.1336</v>
      </c>
      <c r="G384" s="12">
        <v>5.59</v>
      </c>
      <c r="H384" s="12" t="s">
        <v>25</v>
      </c>
      <c r="I384" s="12" t="s">
        <v>12751</v>
      </c>
      <c r="J384" s="12" t="s">
        <v>10234</v>
      </c>
      <c r="K384" s="12" t="s">
        <v>12650</v>
      </c>
      <c r="L384" s="12" t="s">
        <v>12628</v>
      </c>
      <c r="M384" s="12">
        <v>2.2000000000000002</v>
      </c>
      <c r="N384" s="12" t="s">
        <v>12752</v>
      </c>
      <c r="O384" s="12" t="s">
        <v>12584</v>
      </c>
      <c r="P384" s="12">
        <v>25</v>
      </c>
      <c r="Q384" s="12" t="s">
        <v>7292</v>
      </c>
      <c r="R384" s="12" t="s">
        <v>9736</v>
      </c>
      <c r="S384" s="12" t="s">
        <v>12738</v>
      </c>
      <c r="T384" s="12" t="s">
        <v>13032</v>
      </c>
      <c r="U384" s="12" t="s">
        <v>7294</v>
      </c>
      <c r="V384" s="12" t="s">
        <v>7295</v>
      </c>
      <c r="W384" s="12" t="str">
        <f>"piechart: colorlist=""#00FF00,#FFFFFF,#C0C0C0,#FFFF00,#0000FF,#000080,#008080,#800000,#808000,#800080,#FF0000,#FF00FF"" valuelist="""&amp;AF384&amp;","&amp;AG384&amp;","&amp;AH384&amp;","&amp;AI384&amp;","&amp;AJ384&amp;","&amp;AK384&amp;","&amp;AL384&amp;","&amp;AM384&amp;","&amp;AN384&amp;","&amp;AO384&amp;","&amp;AP384&amp;","&amp;AQ384&amp;""""</f>
        <v>piechart: colorlist="#00FF00,#FFFFFF,#C0C0C0,#FFFF00,#0000FF,#000080,#008080,#800000,#808000,#800080,#FF0000,#FF00FF" valuelist="0,0,0,0,0,0,0,1849,0,899,0,0"</v>
      </c>
      <c r="X384" s="12" t="s">
        <v>12753</v>
      </c>
      <c r="Y384" s="12"/>
      <c r="Z384" s="12"/>
      <c r="AA384" s="12"/>
      <c r="AB384" s="12" t="s">
        <v>12754</v>
      </c>
      <c r="AC384" s="12"/>
      <c r="AD384" s="12"/>
      <c r="AE384" s="12"/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1849</v>
      </c>
      <c r="AN384" s="12">
        <v>0</v>
      </c>
      <c r="AO384" s="12">
        <v>899</v>
      </c>
      <c r="AP384" s="12">
        <v>0</v>
      </c>
      <c r="AQ384" s="12">
        <v>0</v>
      </c>
      <c r="AR384" s="12">
        <v>0</v>
      </c>
      <c r="AS384" s="12">
        <v>0</v>
      </c>
      <c r="AT384" s="12">
        <v>0</v>
      </c>
      <c r="AU384" s="12">
        <v>0</v>
      </c>
      <c r="AV384" s="12">
        <v>0</v>
      </c>
      <c r="AW384" s="12">
        <v>0</v>
      </c>
      <c r="AX384" s="12">
        <v>0</v>
      </c>
      <c r="AY384" s="12">
        <v>1849</v>
      </c>
      <c r="AZ384" s="12">
        <v>0</v>
      </c>
      <c r="BA384" s="12">
        <v>0</v>
      </c>
      <c r="BB384" s="12">
        <v>899</v>
      </c>
      <c r="BC384" s="12">
        <v>0</v>
      </c>
      <c r="BD384" s="12">
        <v>0</v>
      </c>
      <c r="BE384" s="12">
        <v>0</v>
      </c>
      <c r="BF384" s="12">
        <v>0</v>
      </c>
      <c r="BG384" s="12">
        <v>0</v>
      </c>
      <c r="BH384" s="12">
        <v>0</v>
      </c>
      <c r="BI384" s="12">
        <v>0</v>
      </c>
      <c r="BJ384" s="12">
        <v>0</v>
      </c>
      <c r="BK384" s="12">
        <v>0</v>
      </c>
      <c r="BL384" s="12">
        <v>0</v>
      </c>
      <c r="BM384" s="12">
        <v>0</v>
      </c>
      <c r="BN384" s="12">
        <v>0</v>
      </c>
      <c r="BO384" s="12">
        <v>0</v>
      </c>
      <c r="BP384" s="12">
        <v>0</v>
      </c>
      <c r="BQ384" s="12">
        <v>0</v>
      </c>
      <c r="BR384" s="12">
        <v>0</v>
      </c>
      <c r="BS384" s="12">
        <v>0</v>
      </c>
      <c r="BT384" s="12">
        <v>0</v>
      </c>
      <c r="BU384" s="12">
        <v>0</v>
      </c>
      <c r="BV384" s="12">
        <v>0</v>
      </c>
    </row>
    <row r="385" spans="1:74" s="38" customFormat="1">
      <c r="A385" s="14">
        <v>2732</v>
      </c>
      <c r="B385" s="14" t="s">
        <v>7296</v>
      </c>
      <c r="C385" s="14" t="str">
        <f>IF(D385=0,"Standard only",INDEX($AR$1:$BV$1,1,MATCH(D385,AR385:BV385,0)))</f>
        <v>OP_Root</v>
      </c>
      <c r="D385" s="14">
        <v>47845</v>
      </c>
      <c r="E385" s="13">
        <f>LOG10(D385)</f>
        <v>4.6798365589180984</v>
      </c>
      <c r="F385" s="14">
        <v>517.13400000000001</v>
      </c>
      <c r="G385" s="14">
        <v>5.79</v>
      </c>
      <c r="H385" s="14" t="s">
        <v>25</v>
      </c>
      <c r="I385" s="14" t="s">
        <v>12442</v>
      </c>
      <c r="J385" s="14" t="s">
        <v>10234</v>
      </c>
      <c r="K385" s="14" t="s">
        <v>8988</v>
      </c>
      <c r="L385" s="14" t="s">
        <v>11843</v>
      </c>
      <c r="M385" s="12">
        <v>2.2000000000000002</v>
      </c>
      <c r="N385" s="14" t="s">
        <v>11113</v>
      </c>
      <c r="O385" s="14" t="s">
        <v>12584</v>
      </c>
      <c r="P385" s="14">
        <v>25</v>
      </c>
      <c r="Q385" s="14" t="s">
        <v>7292</v>
      </c>
      <c r="R385" s="14" t="s">
        <v>9736</v>
      </c>
      <c r="S385" s="14" t="s">
        <v>7293</v>
      </c>
      <c r="T385" s="14" t="s">
        <v>11597</v>
      </c>
      <c r="U385" s="14" t="s">
        <v>7297</v>
      </c>
      <c r="V385" s="14" t="s">
        <v>7298</v>
      </c>
      <c r="W385" s="12" t="str">
        <f>"piechart: colorlist=""#00FF00,#FFFFFF,#C0C0C0,#FFFF00,#0000FF,#000080,#008080,#800000,#808000,#800080,#FF0000,#FF00FF"" valuelist="""&amp;AF385&amp;","&amp;AG385&amp;","&amp;AH385&amp;","&amp;AI385&amp;","&amp;AJ385&amp;","&amp;AK385&amp;","&amp;AL385&amp;","&amp;AM385&amp;","&amp;AN385&amp;","&amp;AO385&amp;","&amp;AP385&amp;","&amp;AQ385&amp;""""</f>
        <v>piechart: colorlist="#00FF00,#FFFFFF,#C0C0C0,#FFFF00,#0000FF,#000080,#008080,#800000,#808000,#800080,#FF0000,#FF00FF" valuelist="0,0,0,0,0,47845,0,0,0,506,0,0"</v>
      </c>
      <c r="X385" s="14" t="s">
        <v>21910</v>
      </c>
      <c r="Y385" s="14"/>
      <c r="Z385" s="14"/>
      <c r="AA385" s="14"/>
      <c r="AB385" s="14" t="s">
        <v>21911</v>
      </c>
      <c r="AC385" s="14"/>
      <c r="AD385" s="14"/>
      <c r="AE385" s="14"/>
      <c r="AF385" s="14">
        <v>0</v>
      </c>
      <c r="AG385" s="14">
        <v>0</v>
      </c>
      <c r="AH385" s="14">
        <v>0</v>
      </c>
      <c r="AI385" s="14">
        <v>0</v>
      </c>
      <c r="AJ385" s="14">
        <v>0</v>
      </c>
      <c r="AK385" s="14">
        <v>47845</v>
      </c>
      <c r="AL385" s="14">
        <v>0</v>
      </c>
      <c r="AM385" s="14">
        <v>0</v>
      </c>
      <c r="AN385" s="14">
        <v>0</v>
      </c>
      <c r="AO385" s="14">
        <v>506</v>
      </c>
      <c r="AP385" s="14">
        <v>0</v>
      </c>
      <c r="AQ385" s="14">
        <v>0</v>
      </c>
      <c r="AR385" s="14">
        <v>0</v>
      </c>
      <c r="AS385" s="14">
        <v>0</v>
      </c>
      <c r="AT385" s="14">
        <v>0</v>
      </c>
      <c r="AU385" s="14">
        <v>0</v>
      </c>
      <c r="AV385" s="14">
        <v>0</v>
      </c>
      <c r="AW385" s="14">
        <v>0</v>
      </c>
      <c r="AX385" s="14">
        <v>0</v>
      </c>
      <c r="AY385" s="14">
        <v>0</v>
      </c>
      <c r="AZ385" s="14">
        <v>0</v>
      </c>
      <c r="BA385" s="14">
        <v>0</v>
      </c>
      <c r="BB385" s="14">
        <v>506</v>
      </c>
      <c r="BC385" s="14">
        <v>0</v>
      </c>
      <c r="BD385" s="14">
        <v>0</v>
      </c>
      <c r="BE385" s="14">
        <v>0</v>
      </c>
      <c r="BF385" s="14">
        <v>0</v>
      </c>
      <c r="BG385" s="14">
        <v>0</v>
      </c>
      <c r="BH385" s="14">
        <v>0</v>
      </c>
      <c r="BI385" s="14">
        <v>0</v>
      </c>
      <c r="BJ385" s="14">
        <v>0</v>
      </c>
      <c r="BK385" s="14">
        <v>0</v>
      </c>
      <c r="BL385" s="14">
        <v>0</v>
      </c>
      <c r="BM385" s="14">
        <v>47845</v>
      </c>
      <c r="BN385" s="14">
        <v>0</v>
      </c>
      <c r="BO385" s="14">
        <v>0</v>
      </c>
      <c r="BP385" s="14">
        <v>0</v>
      </c>
      <c r="BQ385" s="14">
        <v>0</v>
      </c>
      <c r="BR385" s="14">
        <v>0</v>
      </c>
      <c r="BS385" s="14">
        <v>0</v>
      </c>
      <c r="BT385" s="14">
        <v>0</v>
      </c>
      <c r="BU385" s="14">
        <v>0</v>
      </c>
      <c r="BV385" s="14">
        <v>0</v>
      </c>
    </row>
    <row r="386" spans="1:74" s="38" customFormat="1">
      <c r="A386" s="12">
        <v>2792</v>
      </c>
      <c r="B386" s="12" t="s">
        <v>1937</v>
      </c>
      <c r="C386" s="12" t="s">
        <v>10798</v>
      </c>
      <c r="D386" s="12">
        <v>2428</v>
      </c>
      <c r="E386" s="13">
        <f>LOG10(D386)</f>
        <v>3.38524868240322</v>
      </c>
      <c r="F386" s="12">
        <v>533.12850000000003</v>
      </c>
      <c r="G386" s="12">
        <v>6.06</v>
      </c>
      <c r="H386" s="12" t="s">
        <v>25</v>
      </c>
      <c r="I386" s="12" t="s">
        <v>12762</v>
      </c>
      <c r="J386" s="12" t="s">
        <v>12763</v>
      </c>
      <c r="K386" s="12" t="s">
        <v>12650</v>
      </c>
      <c r="L386" s="12" t="s">
        <v>12628</v>
      </c>
      <c r="M386" s="12">
        <v>2.2000000000000002</v>
      </c>
      <c r="N386" s="12" t="s">
        <v>12764</v>
      </c>
      <c r="O386" s="12" t="s">
        <v>12584</v>
      </c>
      <c r="P386" s="12">
        <v>25</v>
      </c>
      <c r="Q386" s="12" t="s">
        <v>1934</v>
      </c>
      <c r="R386" s="12" t="s">
        <v>12765</v>
      </c>
      <c r="S386" s="12" t="s">
        <v>12766</v>
      </c>
      <c r="T386" s="12" t="s">
        <v>13033</v>
      </c>
      <c r="U386" s="12" t="s">
        <v>1938</v>
      </c>
      <c r="V386" s="12" t="s">
        <v>1939</v>
      </c>
      <c r="W386" s="12" t="str">
        <f>"piechart: colorlist=""#00FF00,#FFFFFF,#C0C0C0,#FFFF00,#0000FF,#000080,#008080,#800000,#808000,#800080,#FF0000,#FF00FF"" valuelist="""&amp;AF386&amp;","&amp;AG386&amp;","&amp;AH386&amp;","&amp;AI386&amp;","&amp;AJ386&amp;","&amp;AK386&amp;","&amp;AL386&amp;","&amp;AM386&amp;","&amp;AN386&amp;","&amp;AO386&amp;","&amp;AP386&amp;","&amp;AQ386&amp;""""</f>
        <v>piechart: colorlist="#00FF00,#FFFFFF,#C0C0C0,#FFFF00,#0000FF,#000080,#008080,#800000,#808000,#800080,#FF0000,#FF00FF" valuelist="0,0,0,0,0,648,0,2428,0,0,0,0"</v>
      </c>
      <c r="X386" s="12" t="s">
        <v>12767</v>
      </c>
      <c r="Y386" s="12"/>
      <c r="Z386" s="12"/>
      <c r="AA386" s="12"/>
      <c r="AB386" s="12" t="s">
        <v>12754</v>
      </c>
      <c r="AC386" s="12"/>
      <c r="AD386" s="12"/>
      <c r="AE386" s="12"/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648</v>
      </c>
      <c r="AL386" s="12">
        <v>0</v>
      </c>
      <c r="AM386" s="12">
        <v>2428</v>
      </c>
      <c r="AN386" s="12">
        <v>0</v>
      </c>
      <c r="AO386" s="12">
        <v>0</v>
      </c>
      <c r="AP386" s="12">
        <v>0</v>
      </c>
      <c r="AQ386" s="12">
        <v>0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>
        <v>0</v>
      </c>
      <c r="AX386" s="12">
        <v>0</v>
      </c>
      <c r="AY386" s="12">
        <v>2428</v>
      </c>
      <c r="AZ386" s="12">
        <v>0</v>
      </c>
      <c r="BA386" s="12">
        <v>0</v>
      </c>
      <c r="BB386" s="12">
        <v>0</v>
      </c>
      <c r="BC386" s="12">
        <v>0</v>
      </c>
      <c r="BD386" s="12">
        <v>0</v>
      </c>
      <c r="BE386" s="12">
        <v>0</v>
      </c>
      <c r="BF386" s="12">
        <v>0</v>
      </c>
      <c r="BG386" s="12">
        <v>0</v>
      </c>
      <c r="BH386" s="12">
        <v>0</v>
      </c>
      <c r="BI386" s="12">
        <v>0</v>
      </c>
      <c r="BJ386" s="12">
        <v>0</v>
      </c>
      <c r="BK386" s="12">
        <v>0</v>
      </c>
      <c r="BL386" s="12">
        <v>0</v>
      </c>
      <c r="BM386" s="12">
        <v>648</v>
      </c>
      <c r="BN386" s="12">
        <v>0</v>
      </c>
      <c r="BO386" s="12">
        <v>0</v>
      </c>
      <c r="BP386" s="12">
        <v>0</v>
      </c>
      <c r="BQ386" s="12">
        <v>0</v>
      </c>
      <c r="BR386" s="12">
        <v>0</v>
      </c>
      <c r="BS386" s="12">
        <v>0</v>
      </c>
      <c r="BT386" s="12">
        <v>0</v>
      </c>
      <c r="BU386" s="12">
        <v>0</v>
      </c>
      <c r="BV386" s="12">
        <v>0</v>
      </c>
    </row>
    <row r="387" spans="1:74" s="38" customFormat="1">
      <c r="A387" s="14">
        <v>2832</v>
      </c>
      <c r="B387" s="14" t="s">
        <v>7499</v>
      </c>
      <c r="C387" s="14" t="str">
        <f>IF(D387=0,"Standard only",INDEX($AR$1:$BV$1,1,MATCH(D387,AR387:BV387,0)))</f>
        <v>GU_Root</v>
      </c>
      <c r="D387" s="14">
        <v>104670</v>
      </c>
      <c r="E387" s="13">
        <f>LOG10(D387)</f>
        <v>5.0198222241677737</v>
      </c>
      <c r="F387" s="14">
        <v>547.14559999999994</v>
      </c>
      <c r="G387" s="14">
        <v>5.38</v>
      </c>
      <c r="H387" s="14" t="s">
        <v>25</v>
      </c>
      <c r="I387" s="14" t="s">
        <v>12452</v>
      </c>
      <c r="J387" s="14" t="s">
        <v>21931</v>
      </c>
      <c r="K387" s="14" t="s">
        <v>8988</v>
      </c>
      <c r="L387" s="14" t="s">
        <v>11843</v>
      </c>
      <c r="M387" s="12">
        <v>2.2000000000000002</v>
      </c>
      <c r="N387" s="14" t="s">
        <v>11095</v>
      </c>
      <c r="O387" s="14" t="s">
        <v>12584</v>
      </c>
      <c r="P387" s="14">
        <v>26</v>
      </c>
      <c r="Q387" s="14" t="s">
        <v>7482</v>
      </c>
      <c r="R387" s="14" t="s">
        <v>10387</v>
      </c>
      <c r="S387" s="14" t="s">
        <v>7483</v>
      </c>
      <c r="T387" s="14" t="s">
        <v>11605</v>
      </c>
      <c r="U387" s="14" t="s">
        <v>7500</v>
      </c>
      <c r="V387" s="14" t="s">
        <v>7501</v>
      </c>
      <c r="W387" s="12" t="str">
        <f>"piechart: colorlist=""#00FF00,#FFFFFF,#C0C0C0,#FFFF00,#0000FF,#000080,#008080,#800000,#808000,#800080,#FF0000,#FF00FF"" valuelist="""&amp;AF387&amp;","&amp;AG387&amp;","&amp;AH387&amp;","&amp;AI387&amp;","&amp;AJ387&amp;","&amp;AK387&amp;","&amp;AL387&amp;","&amp;AM387&amp;","&amp;AN387&amp;","&amp;AO387&amp;","&amp;AP387&amp;","&amp;AQ387&amp;""""</f>
        <v>piechart: colorlist="#00FF00,#FFFFFF,#C0C0C0,#FFFF00,#0000FF,#000080,#008080,#800000,#808000,#800080,#FF0000,#FF00FF" valuelist="0,0,0,0,0,0,0,10201,52222,106202,0,0"</v>
      </c>
      <c r="X387" s="14" t="s">
        <v>10427</v>
      </c>
      <c r="Y387" s="14"/>
      <c r="Z387" s="14"/>
      <c r="AA387" s="14"/>
      <c r="AB387" s="14" t="s">
        <v>9303</v>
      </c>
      <c r="AC387" s="14"/>
      <c r="AD387" s="14"/>
      <c r="AE387" s="14"/>
      <c r="AF387" s="14">
        <v>0</v>
      </c>
      <c r="AG387" s="14">
        <v>0</v>
      </c>
      <c r="AH387" s="14">
        <v>0</v>
      </c>
      <c r="AI387" s="14">
        <v>0</v>
      </c>
      <c r="AJ387" s="14">
        <v>0</v>
      </c>
      <c r="AK387" s="14">
        <v>0</v>
      </c>
      <c r="AL387" s="14">
        <v>0</v>
      </c>
      <c r="AM387" s="14">
        <v>10201</v>
      </c>
      <c r="AN387" s="14">
        <v>52222</v>
      </c>
      <c r="AO387" s="14">
        <v>106202</v>
      </c>
      <c r="AP387" s="14">
        <v>0</v>
      </c>
      <c r="AQ387" s="14">
        <v>0</v>
      </c>
      <c r="AR387" s="14">
        <v>0</v>
      </c>
      <c r="AS387" s="14">
        <v>0</v>
      </c>
      <c r="AT387" s="14">
        <v>0</v>
      </c>
      <c r="AU387" s="14">
        <v>0</v>
      </c>
      <c r="AV387" s="14">
        <v>0</v>
      </c>
      <c r="AW387" s="14">
        <v>0</v>
      </c>
      <c r="AX387" s="14">
        <v>52222</v>
      </c>
      <c r="AY387" s="14">
        <v>10201</v>
      </c>
      <c r="AZ387" s="14">
        <v>0</v>
      </c>
      <c r="BA387" s="14">
        <v>1532</v>
      </c>
      <c r="BB387" s="14">
        <v>104670</v>
      </c>
      <c r="BC387" s="14">
        <v>0</v>
      </c>
      <c r="BD387" s="14">
        <v>0</v>
      </c>
      <c r="BE387" s="14">
        <v>0</v>
      </c>
      <c r="BF387" s="14">
        <v>0</v>
      </c>
      <c r="BG387" s="14">
        <v>0</v>
      </c>
      <c r="BH387" s="14">
        <v>0</v>
      </c>
      <c r="BI387" s="14">
        <v>0</v>
      </c>
      <c r="BJ387" s="14">
        <v>0</v>
      </c>
      <c r="BK387" s="14">
        <v>0</v>
      </c>
      <c r="BL387" s="14">
        <v>0</v>
      </c>
      <c r="BM387" s="14">
        <v>0</v>
      </c>
      <c r="BN387" s="14">
        <v>0</v>
      </c>
      <c r="BO387" s="14">
        <v>0</v>
      </c>
      <c r="BP387" s="14">
        <v>0</v>
      </c>
      <c r="BQ387" s="14">
        <v>0</v>
      </c>
      <c r="BR387" s="14">
        <v>0</v>
      </c>
      <c r="BS387" s="14">
        <v>0</v>
      </c>
      <c r="BT387" s="14">
        <v>0</v>
      </c>
      <c r="BU387" s="14">
        <v>0</v>
      </c>
      <c r="BV387" s="14">
        <v>0</v>
      </c>
    </row>
    <row r="388" spans="1:74" s="38" customFormat="1">
      <c r="A388" s="12">
        <v>1538</v>
      </c>
      <c r="B388" s="12" t="s">
        <v>16037</v>
      </c>
      <c r="C388" s="12" t="str">
        <f>IF(D388=0,"Standard only",INDEX($AR$1:$BV$1,1,MATCH(D388,AR388:BV388,0)))</f>
        <v>OP_Root</v>
      </c>
      <c r="D388" s="12">
        <v>2441</v>
      </c>
      <c r="E388" s="13">
        <f>LOG10(D388)</f>
        <v>3.3875677794171888</v>
      </c>
      <c r="F388" s="12">
        <v>561.16070000000002</v>
      </c>
      <c r="G388" s="12">
        <v>5.13</v>
      </c>
      <c r="H388" s="12" t="s">
        <v>13376</v>
      </c>
      <c r="I388" s="12" t="s">
        <v>16038</v>
      </c>
      <c r="J388" s="12" t="s">
        <v>16039</v>
      </c>
      <c r="K388" s="12" t="s">
        <v>9206</v>
      </c>
      <c r="L388" s="12" t="s">
        <v>11843</v>
      </c>
      <c r="M388" s="12">
        <v>2.2000000000000002</v>
      </c>
      <c r="N388" s="12" t="s">
        <v>16040</v>
      </c>
      <c r="O388" s="12" t="s">
        <v>12584</v>
      </c>
      <c r="P388" s="12">
        <v>27</v>
      </c>
      <c r="Q388" s="12" t="s">
        <v>16041</v>
      </c>
      <c r="R388" s="12" t="s">
        <v>16042</v>
      </c>
      <c r="S388" s="12" t="s">
        <v>16043</v>
      </c>
      <c r="T388" s="12" t="s">
        <v>11398</v>
      </c>
      <c r="U388" s="12" t="s">
        <v>16044</v>
      </c>
      <c r="V388" s="12" t="s">
        <v>16045</v>
      </c>
      <c r="W388" s="12" t="str">
        <f>"piechart: colorlist=""#00FF00,#FFFFFF,#C0C0C0,#FFFF00,#0000FF,#000080,#008080,#800000,#808000,#800080,#FF0000,#FF00FF"" valuelist="""&amp;AF388&amp;","&amp;AG388&amp;","&amp;AH388&amp;","&amp;AI388&amp;","&amp;AJ388&amp;","&amp;AK388&amp;","&amp;AL388&amp;","&amp;AM388&amp;","&amp;AN388&amp;","&amp;AO388&amp;","&amp;AP388&amp;","&amp;AQ388&amp;""""</f>
        <v>piechart: colorlist="#00FF00,#FFFFFF,#C0C0C0,#FFFF00,#0000FF,#000080,#008080,#800000,#808000,#800080,#FF0000,#FF00FF" valuelist="0,0,0,0,0,2441,0,0,0,0,0,0"</v>
      </c>
      <c r="X388" s="12" t="s">
        <v>22007</v>
      </c>
      <c r="Y388" s="12"/>
      <c r="Z388" s="12"/>
      <c r="AA388" s="12"/>
      <c r="AB388" s="12"/>
      <c r="AC388" s="12"/>
      <c r="AD388" s="12"/>
      <c r="AE388" s="12"/>
      <c r="AF388" s="12">
        <v>0</v>
      </c>
      <c r="AG388" s="12">
        <v>0</v>
      </c>
      <c r="AH388" s="14">
        <v>0</v>
      </c>
      <c r="AI388" s="12">
        <v>0</v>
      </c>
      <c r="AJ388" s="12">
        <v>0</v>
      </c>
      <c r="AK388" s="12">
        <v>2441</v>
      </c>
      <c r="AL388" s="12">
        <v>0</v>
      </c>
      <c r="AM388" s="12">
        <v>0</v>
      </c>
      <c r="AN388" s="12">
        <v>0</v>
      </c>
      <c r="AO388" s="12">
        <v>0</v>
      </c>
      <c r="AP388" s="12">
        <v>0</v>
      </c>
      <c r="AQ388" s="12">
        <v>0</v>
      </c>
      <c r="AR388" s="12">
        <v>0</v>
      </c>
      <c r="AS388" s="12">
        <v>0</v>
      </c>
      <c r="AT388" s="12">
        <v>0</v>
      </c>
      <c r="AU388" s="12">
        <v>0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2">
        <v>0</v>
      </c>
      <c r="BF388" s="12">
        <v>0</v>
      </c>
      <c r="BG388" s="12">
        <v>0</v>
      </c>
      <c r="BH388" s="12">
        <v>0</v>
      </c>
      <c r="BI388" s="12">
        <v>0</v>
      </c>
      <c r="BJ388" s="12">
        <v>0</v>
      </c>
      <c r="BK388" s="12">
        <v>0</v>
      </c>
      <c r="BL388" s="12">
        <v>0</v>
      </c>
      <c r="BM388" s="12">
        <v>2441</v>
      </c>
      <c r="BN388" s="12">
        <v>0</v>
      </c>
      <c r="BO388" s="12">
        <v>0</v>
      </c>
      <c r="BP388" s="12">
        <v>0</v>
      </c>
      <c r="BQ388" s="12">
        <v>0</v>
      </c>
      <c r="BR388" s="12">
        <v>0</v>
      </c>
      <c r="BS388" s="14">
        <v>0</v>
      </c>
      <c r="BT388" s="12">
        <v>0</v>
      </c>
      <c r="BU388" s="12">
        <v>0</v>
      </c>
      <c r="BV388" s="12">
        <v>0</v>
      </c>
    </row>
    <row r="389" spans="1:74" s="38" customFormat="1">
      <c r="A389" s="12">
        <v>1758</v>
      </c>
      <c r="B389" s="12" t="s">
        <v>16047</v>
      </c>
      <c r="C389" s="12" t="str">
        <f>IF(D389=0,"Standard only",INDEX($AR$1:$BV$1,1,MATCH(D389,AR389:BV389,0)))</f>
        <v>OP_Root</v>
      </c>
      <c r="D389" s="12">
        <v>5758</v>
      </c>
      <c r="E389" s="13">
        <f>LOG10(D389)</f>
        <v>3.7602716605420632</v>
      </c>
      <c r="F389" s="12">
        <v>637.17809999999997</v>
      </c>
      <c r="G389" s="12">
        <v>4.8499999999999996</v>
      </c>
      <c r="H389" s="12" t="s">
        <v>13877</v>
      </c>
      <c r="I389" s="12" t="s">
        <v>16048</v>
      </c>
      <c r="J389" s="12" t="s">
        <v>16049</v>
      </c>
      <c r="K389" s="12" t="s">
        <v>10252</v>
      </c>
      <c r="L389" s="12" t="s">
        <v>11843</v>
      </c>
      <c r="M389" s="12">
        <v>2.2000000000000002</v>
      </c>
      <c r="N389" s="12" t="s">
        <v>11113</v>
      </c>
      <c r="O389" s="12" t="s">
        <v>12584</v>
      </c>
      <c r="P389" s="12">
        <v>28</v>
      </c>
      <c r="Q389" s="12" t="s">
        <v>1987</v>
      </c>
      <c r="R389" s="12" t="s">
        <v>16050</v>
      </c>
      <c r="S389" s="12" t="s">
        <v>16051</v>
      </c>
      <c r="T389" s="12" t="s">
        <v>16052</v>
      </c>
      <c r="U389" s="12" t="s">
        <v>16053</v>
      </c>
      <c r="V389" s="12" t="s">
        <v>16054</v>
      </c>
      <c r="W389" s="12" t="str">
        <f>"piechart: colorlist=""#00FF00,#FFFFFF,#C0C0C0,#FFFF00,#0000FF,#000080,#008080,#800000,#808000,#800080,#FF0000,#FF00FF"" valuelist="""&amp;AF389&amp;","&amp;AG389&amp;","&amp;AH389&amp;","&amp;AI389&amp;","&amp;AJ389&amp;","&amp;AK389&amp;","&amp;AL389&amp;","&amp;AM389&amp;","&amp;AN389&amp;","&amp;AO389&amp;","&amp;AP389&amp;","&amp;AQ389&amp;""""</f>
        <v>piechart: colorlist="#00FF00,#FFFFFF,#C0C0C0,#FFFF00,#0000FF,#000080,#008080,#800000,#808000,#800080,#FF0000,#FF00FF" valuelist="0,0,0,0,0,5758,0,0,0,0,0,0"</v>
      </c>
      <c r="X389" s="12" t="s">
        <v>22007</v>
      </c>
      <c r="Y389" s="12"/>
      <c r="Z389" s="12"/>
      <c r="AA389" s="12"/>
      <c r="AB389" s="12"/>
      <c r="AC389" s="12"/>
      <c r="AD389" s="12"/>
      <c r="AE389" s="12"/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5758</v>
      </c>
      <c r="AL389" s="12">
        <v>0</v>
      </c>
      <c r="AM389" s="12">
        <v>0</v>
      </c>
      <c r="AN389" s="12">
        <v>0</v>
      </c>
      <c r="AO389" s="12">
        <v>0</v>
      </c>
      <c r="AP389" s="12">
        <v>0</v>
      </c>
      <c r="AQ389" s="12">
        <v>0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>
        <v>0</v>
      </c>
      <c r="BI389" s="12">
        <v>0</v>
      </c>
      <c r="BJ389" s="12">
        <v>0</v>
      </c>
      <c r="BK389" s="12">
        <v>0</v>
      </c>
      <c r="BL389" s="12">
        <v>0</v>
      </c>
      <c r="BM389" s="12">
        <v>5758</v>
      </c>
      <c r="BN389" s="12">
        <v>0</v>
      </c>
      <c r="BO389" s="12">
        <v>0</v>
      </c>
      <c r="BP389" s="12">
        <v>0</v>
      </c>
      <c r="BQ389" s="12">
        <v>0</v>
      </c>
      <c r="BR389" s="12">
        <v>0</v>
      </c>
      <c r="BS389" s="12">
        <v>0</v>
      </c>
      <c r="BT389" s="12">
        <v>0</v>
      </c>
      <c r="BU389" s="12">
        <v>0</v>
      </c>
      <c r="BV389" s="12">
        <v>0</v>
      </c>
    </row>
    <row r="390" spans="1:74" s="38" customFormat="1">
      <c r="A390" s="14">
        <v>2857</v>
      </c>
      <c r="B390" s="14" t="s">
        <v>7571</v>
      </c>
      <c r="C390" s="14" t="str">
        <f>IF(D390=0,"Standard only",INDEX($AR$1:$BV$1,1,MATCH(D390,AR390:BV390,0)))</f>
        <v>GG_Root</v>
      </c>
      <c r="D390" s="14">
        <v>40199</v>
      </c>
      <c r="E390" s="13">
        <f>LOG10(D390)</f>
        <v>4.6042152496047768</v>
      </c>
      <c r="F390" s="14">
        <v>556.21730000000002</v>
      </c>
      <c r="G390" s="14">
        <v>4.67</v>
      </c>
      <c r="H390" s="14" t="s">
        <v>25</v>
      </c>
      <c r="I390" s="14" t="s">
        <v>12455</v>
      </c>
      <c r="J390" s="14" t="s">
        <v>22084</v>
      </c>
      <c r="K390" s="14" t="s">
        <v>9206</v>
      </c>
      <c r="L390" s="14" t="s">
        <v>11843</v>
      </c>
      <c r="M390" s="12">
        <v>2.2000000000000002</v>
      </c>
      <c r="N390" s="14" t="s">
        <v>12583</v>
      </c>
      <c r="O390" s="14" t="s">
        <v>12584</v>
      </c>
      <c r="P390" s="14">
        <v>29</v>
      </c>
      <c r="Q390" s="14" t="s">
        <v>7572</v>
      </c>
      <c r="R390" s="14" t="s">
        <v>10429</v>
      </c>
      <c r="S390" s="14" t="s">
        <v>11300</v>
      </c>
      <c r="T390" s="14" t="s">
        <v>11398</v>
      </c>
      <c r="U390" s="14" t="s">
        <v>7573</v>
      </c>
      <c r="V390" s="14" t="s">
        <v>7574</v>
      </c>
      <c r="W390" s="12" t="str">
        <f>"piechart: colorlist=""#00FF00,#FFFFFF,#C0C0C0,#FFFF00,#0000FF,#000080,#008080,#800000,#808000,#800080,#FF0000,#FF00FF"" valuelist="""&amp;AF390&amp;","&amp;AG390&amp;","&amp;AH390&amp;","&amp;AI390&amp;","&amp;AJ390&amp;","&amp;AK390&amp;","&amp;AL390&amp;","&amp;AM390&amp;","&amp;AN390&amp;","&amp;AO390&amp;","&amp;AP390&amp;","&amp;AQ390&amp;""""</f>
        <v>piechart: colorlist="#00FF00,#FFFFFF,#C0C0C0,#FFFF00,#0000FF,#000080,#008080,#800000,#808000,#800080,#FF0000,#FF00FF" valuelist="0,0,0,0,0,0,0,0,40199,39823,0,0"</v>
      </c>
      <c r="X390" s="14" t="s">
        <v>10430</v>
      </c>
      <c r="Y390" s="14"/>
      <c r="Z390" s="14"/>
      <c r="AA390" s="14"/>
      <c r="AB390" s="14" t="s">
        <v>22085</v>
      </c>
      <c r="AC390" s="14"/>
      <c r="AD390" s="14"/>
      <c r="AE390" s="14"/>
      <c r="AF390" s="14">
        <v>0</v>
      </c>
      <c r="AG390" s="14">
        <v>0</v>
      </c>
      <c r="AH390" s="14">
        <v>0</v>
      </c>
      <c r="AI390" s="14">
        <v>0</v>
      </c>
      <c r="AJ390" s="14">
        <v>0</v>
      </c>
      <c r="AK390" s="14">
        <v>0</v>
      </c>
      <c r="AL390" s="14">
        <v>0</v>
      </c>
      <c r="AM390" s="14">
        <v>0</v>
      </c>
      <c r="AN390" s="14">
        <v>40199</v>
      </c>
      <c r="AO390" s="14">
        <v>39823</v>
      </c>
      <c r="AP390" s="14">
        <v>0</v>
      </c>
      <c r="AQ390" s="14">
        <v>0</v>
      </c>
      <c r="AR390" s="14">
        <v>0</v>
      </c>
      <c r="AS390" s="14">
        <v>0</v>
      </c>
      <c r="AT390" s="14">
        <v>0</v>
      </c>
      <c r="AU390" s="14">
        <v>0</v>
      </c>
      <c r="AV390" s="14">
        <v>0</v>
      </c>
      <c r="AW390" s="14">
        <v>0</v>
      </c>
      <c r="AX390" s="14">
        <v>40199</v>
      </c>
      <c r="AY390" s="14">
        <v>0</v>
      </c>
      <c r="AZ390" s="14">
        <v>0</v>
      </c>
      <c r="BA390" s="14">
        <v>0</v>
      </c>
      <c r="BB390" s="14">
        <v>39823</v>
      </c>
      <c r="BC390" s="14">
        <v>0</v>
      </c>
      <c r="BD390" s="14">
        <v>0</v>
      </c>
      <c r="BE390" s="14">
        <v>0</v>
      </c>
      <c r="BF390" s="14">
        <v>0</v>
      </c>
      <c r="BG390" s="14">
        <v>0</v>
      </c>
      <c r="BH390" s="14">
        <v>0</v>
      </c>
      <c r="BI390" s="14">
        <v>0</v>
      </c>
      <c r="BJ390" s="14">
        <v>0</v>
      </c>
      <c r="BK390" s="14">
        <v>0</v>
      </c>
      <c r="BL390" s="14">
        <v>0</v>
      </c>
      <c r="BM390" s="14">
        <v>0</v>
      </c>
      <c r="BN390" s="14">
        <v>0</v>
      </c>
      <c r="BO390" s="14">
        <v>0</v>
      </c>
      <c r="BP390" s="14">
        <v>0</v>
      </c>
      <c r="BQ390" s="14">
        <v>0</v>
      </c>
      <c r="BR390" s="14">
        <v>0</v>
      </c>
      <c r="BS390" s="14">
        <v>0</v>
      </c>
      <c r="BT390" s="14">
        <v>0</v>
      </c>
      <c r="BU390" s="14">
        <v>0</v>
      </c>
      <c r="BV390" s="14">
        <v>0</v>
      </c>
    </row>
    <row r="391" spans="1:74" s="38" customFormat="1">
      <c r="A391" s="14">
        <v>2955</v>
      </c>
      <c r="B391" s="14" t="s">
        <v>7717</v>
      </c>
      <c r="C391" s="14" t="str">
        <f>IF(D391=0,"Standard only",INDEX($AR$1:$BV$1,1,MATCH(D391,AR391:BV391,0)))</f>
        <v>GG_Root</v>
      </c>
      <c r="D391" s="14">
        <v>42426</v>
      </c>
      <c r="E391" s="13">
        <f>LOG10(D391)</f>
        <v>4.6276320876276298</v>
      </c>
      <c r="F391" s="14">
        <v>586.22820000000002</v>
      </c>
      <c r="G391" s="14">
        <v>4.67</v>
      </c>
      <c r="H391" s="14" t="s">
        <v>25</v>
      </c>
      <c r="I391" s="14" t="s">
        <v>12464</v>
      </c>
      <c r="J391" s="14" t="s">
        <v>10433</v>
      </c>
      <c r="K391" s="14" t="s">
        <v>9206</v>
      </c>
      <c r="L391" s="14" t="s">
        <v>11843</v>
      </c>
      <c r="M391" s="12">
        <v>2.2000000000000002</v>
      </c>
      <c r="N391" s="14" t="s">
        <v>11069</v>
      </c>
      <c r="O391" s="14" t="s">
        <v>12584</v>
      </c>
      <c r="P391" s="14">
        <v>30</v>
      </c>
      <c r="Q391" s="14" t="s">
        <v>7718</v>
      </c>
      <c r="R391" s="14" t="s">
        <v>10426</v>
      </c>
      <c r="S391" s="14" t="s">
        <v>11301</v>
      </c>
      <c r="T391" s="14" t="s">
        <v>11398</v>
      </c>
      <c r="U391" s="14" t="s">
        <v>7719</v>
      </c>
      <c r="V391" s="14" t="s">
        <v>7720</v>
      </c>
      <c r="W391" s="12" t="str">
        <f>"piechart: colorlist=""#00FF00,#FFFFFF,#C0C0C0,#FFFF00,#0000FF,#000080,#008080,#800000,#808000,#800080,#FF0000,#FF00FF"" valuelist="""&amp;AF391&amp;","&amp;AG391&amp;","&amp;AH391&amp;","&amp;AI391&amp;","&amp;AJ391&amp;","&amp;AK391&amp;","&amp;AL391&amp;","&amp;AM391&amp;","&amp;AN391&amp;","&amp;AO391&amp;","&amp;AP391&amp;","&amp;AQ391&amp;""""</f>
        <v>piechart: colorlist="#00FF00,#FFFFFF,#C0C0C0,#FFFF00,#0000FF,#000080,#008080,#800000,#808000,#800080,#FF0000,#FF00FF" valuelist="0,0,0,0,0,0,0,0,42426,24616,0,0"</v>
      </c>
      <c r="X391" s="14" t="s">
        <v>10427</v>
      </c>
      <c r="Y391" s="14"/>
      <c r="Z391" s="14"/>
      <c r="AA391" s="14"/>
      <c r="AB391" s="14" t="s">
        <v>22085</v>
      </c>
      <c r="AC391" s="14"/>
      <c r="AD391" s="14"/>
      <c r="AE391" s="14"/>
      <c r="AF391" s="14">
        <v>0</v>
      </c>
      <c r="AG391" s="14">
        <v>0</v>
      </c>
      <c r="AH391" s="14">
        <v>0</v>
      </c>
      <c r="AI391" s="14">
        <v>0</v>
      </c>
      <c r="AJ391" s="14">
        <v>0</v>
      </c>
      <c r="AK391" s="14">
        <v>0</v>
      </c>
      <c r="AL391" s="14">
        <v>0</v>
      </c>
      <c r="AM391" s="14">
        <v>0</v>
      </c>
      <c r="AN391" s="14">
        <v>42426</v>
      </c>
      <c r="AO391" s="14">
        <v>24616</v>
      </c>
      <c r="AP391" s="14">
        <v>0</v>
      </c>
      <c r="AQ391" s="14">
        <v>0</v>
      </c>
      <c r="AR391" s="14">
        <v>0</v>
      </c>
      <c r="AS391" s="14">
        <v>0</v>
      </c>
      <c r="AT391" s="14">
        <v>0</v>
      </c>
      <c r="AU391" s="14">
        <v>0</v>
      </c>
      <c r="AV391" s="14">
        <v>0</v>
      </c>
      <c r="AW391" s="14">
        <v>0</v>
      </c>
      <c r="AX391" s="14">
        <v>42426</v>
      </c>
      <c r="AY391" s="14">
        <v>0</v>
      </c>
      <c r="AZ391" s="14">
        <v>0</v>
      </c>
      <c r="BA391" s="14">
        <v>0</v>
      </c>
      <c r="BB391" s="14">
        <v>24616</v>
      </c>
      <c r="BC391" s="14">
        <v>0</v>
      </c>
      <c r="BD391" s="14">
        <v>0</v>
      </c>
      <c r="BE391" s="14">
        <v>0</v>
      </c>
      <c r="BF391" s="14">
        <v>0</v>
      </c>
      <c r="BG391" s="14">
        <v>0</v>
      </c>
      <c r="BH391" s="14">
        <v>0</v>
      </c>
      <c r="BI391" s="14">
        <v>0</v>
      </c>
      <c r="BJ391" s="14">
        <v>0</v>
      </c>
      <c r="BK391" s="14">
        <v>0</v>
      </c>
      <c r="BL391" s="14">
        <v>0</v>
      </c>
      <c r="BM391" s="14">
        <v>0</v>
      </c>
      <c r="BN391" s="14">
        <v>0</v>
      </c>
      <c r="BO391" s="14">
        <v>0</v>
      </c>
      <c r="BP391" s="14">
        <v>0</v>
      </c>
      <c r="BQ391" s="14">
        <v>0</v>
      </c>
      <c r="BR391" s="14">
        <v>0</v>
      </c>
      <c r="BS391" s="14">
        <v>0</v>
      </c>
      <c r="BT391" s="14">
        <v>0</v>
      </c>
      <c r="BU391" s="14">
        <v>0</v>
      </c>
      <c r="BV391" s="14">
        <v>0</v>
      </c>
    </row>
    <row r="392" spans="1:74" s="38" customFormat="1">
      <c r="A392" s="14">
        <v>2278</v>
      </c>
      <c r="B392" s="14" t="s">
        <v>1627</v>
      </c>
      <c r="C392" s="14" t="str">
        <f>IF(D392=0,"Standard only",INDEX($AR$1:$BV$1,1,MATCH(D392,AR392:BV392,0)))</f>
        <v>GG_Root</v>
      </c>
      <c r="D392" s="14">
        <v>1401</v>
      </c>
      <c r="E392" s="13">
        <f>LOG10(D392)</f>
        <v>3.1464381352857744</v>
      </c>
      <c r="F392" s="14">
        <v>417.11801000000003</v>
      </c>
      <c r="G392" s="14">
        <v>3.27</v>
      </c>
      <c r="H392" s="14" t="s">
        <v>25</v>
      </c>
      <c r="I392" s="14" t="s">
        <v>1627</v>
      </c>
      <c r="J392" s="14" t="s">
        <v>1627</v>
      </c>
      <c r="K392" s="14" t="s">
        <v>8842</v>
      </c>
      <c r="L392" s="14" t="s">
        <v>11846</v>
      </c>
      <c r="M392" s="14">
        <v>1</v>
      </c>
      <c r="N392" s="14" t="s">
        <v>12581</v>
      </c>
      <c r="O392" s="14" t="s">
        <v>12582</v>
      </c>
      <c r="P392" s="14">
        <v>21</v>
      </c>
      <c r="Q392" s="14" t="s">
        <v>1616</v>
      </c>
      <c r="R392" s="14" t="s">
        <v>10701</v>
      </c>
      <c r="S392" s="14" t="s">
        <v>11299</v>
      </c>
      <c r="T392" s="14" t="s">
        <v>11595</v>
      </c>
      <c r="U392" s="14"/>
      <c r="V392" s="14" t="s">
        <v>1628</v>
      </c>
      <c r="W392" s="12" t="str">
        <f>"piechart: colorlist=""#00FF00,#FFFFFF,#C0C0C0,#FFFF00,#0000FF,#000080,#008080,#800000,#808000,#800080,#FF0000,#FF00FF"" valuelist="""&amp;AF392&amp;","&amp;AG392&amp;","&amp;AH392&amp;","&amp;AI392&amp;","&amp;AJ392&amp;","&amp;AK392&amp;","&amp;AL392&amp;","&amp;AM392&amp;","&amp;AN392&amp;","&amp;AO392&amp;","&amp;AP392&amp;","&amp;AQ392&amp;""""</f>
        <v>piechart: colorlist="#00FF00,#FFFFFF,#C0C0C0,#FFFF00,#0000FF,#000080,#008080,#800000,#808000,#800080,#FF0000,#FF00FF" valuelist="0,0,0,0,0,0,0,0,1401,949,0,0"</v>
      </c>
      <c r="X392" s="14" t="s">
        <v>10703</v>
      </c>
      <c r="Y392" s="14" t="s">
        <v>10704</v>
      </c>
      <c r="Z392" s="14"/>
      <c r="AA392" s="14"/>
      <c r="AB392" s="14" t="s">
        <v>9363</v>
      </c>
      <c r="AC392" s="14" t="s">
        <v>10702</v>
      </c>
      <c r="AD392" s="14"/>
      <c r="AE392" s="14"/>
      <c r="AF392" s="14">
        <v>0</v>
      </c>
      <c r="AG392" s="14">
        <v>0</v>
      </c>
      <c r="AH392" s="14">
        <v>0</v>
      </c>
      <c r="AI392" s="14">
        <v>0</v>
      </c>
      <c r="AJ392" s="14">
        <v>0</v>
      </c>
      <c r="AK392" s="14">
        <v>0</v>
      </c>
      <c r="AL392" s="14">
        <v>0</v>
      </c>
      <c r="AM392" s="14">
        <v>0</v>
      </c>
      <c r="AN392" s="14">
        <v>1401</v>
      </c>
      <c r="AO392" s="14">
        <v>949</v>
      </c>
      <c r="AP392" s="14">
        <v>0</v>
      </c>
      <c r="AQ392" s="14">
        <v>0</v>
      </c>
      <c r="AR392" s="14">
        <v>0</v>
      </c>
      <c r="AS392" s="14">
        <v>0</v>
      </c>
      <c r="AT392" s="14">
        <v>0</v>
      </c>
      <c r="AU392" s="14">
        <v>0</v>
      </c>
      <c r="AV392" s="14">
        <v>0</v>
      </c>
      <c r="AW392" s="14">
        <v>0</v>
      </c>
      <c r="AX392" s="14">
        <v>1401</v>
      </c>
      <c r="AY392" s="14">
        <v>0</v>
      </c>
      <c r="AZ392" s="14">
        <v>0</v>
      </c>
      <c r="BA392" s="14">
        <v>0</v>
      </c>
      <c r="BB392" s="14">
        <v>949</v>
      </c>
      <c r="BC392" s="14">
        <v>0</v>
      </c>
      <c r="BD392" s="14">
        <v>0</v>
      </c>
      <c r="BE392" s="14">
        <v>0</v>
      </c>
      <c r="BF392" s="14">
        <v>0</v>
      </c>
      <c r="BG392" s="14">
        <v>0</v>
      </c>
      <c r="BH392" s="14">
        <v>0</v>
      </c>
      <c r="BI392" s="14">
        <v>0</v>
      </c>
      <c r="BJ392" s="14">
        <v>0</v>
      </c>
      <c r="BK392" s="14">
        <v>0</v>
      </c>
      <c r="BL392" s="14">
        <v>0</v>
      </c>
      <c r="BM392" s="14">
        <v>0</v>
      </c>
      <c r="BN392" s="14">
        <v>0</v>
      </c>
      <c r="BO392" s="14">
        <v>0</v>
      </c>
      <c r="BP392" s="14">
        <v>0</v>
      </c>
      <c r="BQ392" s="14">
        <v>0</v>
      </c>
      <c r="BR392" s="14">
        <v>0</v>
      </c>
      <c r="BS392" s="14">
        <v>0</v>
      </c>
      <c r="BT392" s="14">
        <v>0</v>
      </c>
      <c r="BU392" s="14">
        <v>0</v>
      </c>
      <c r="BV392" s="14">
        <v>0</v>
      </c>
    </row>
    <row r="393" spans="1:74" s="38" customFormat="1">
      <c r="A393" s="12">
        <v>1134</v>
      </c>
      <c r="B393" s="12" t="s">
        <v>16066</v>
      </c>
      <c r="C393" s="12" t="str">
        <f>IF(D393=0,"Standard only",INDEX($AR$1:$BV$1,1,MATCH(D393,AR393:BV393,0)))</f>
        <v>MT_Root</v>
      </c>
      <c r="D393" s="12">
        <v>35410</v>
      </c>
      <c r="E393" s="13">
        <f>LOG10(D393)</f>
        <v>4.5491259267581112</v>
      </c>
      <c r="F393" s="12">
        <v>433.11149999999998</v>
      </c>
      <c r="G393" s="12">
        <v>3.56</v>
      </c>
      <c r="H393" s="12" t="s">
        <v>13376</v>
      </c>
      <c r="I393" s="12" t="s">
        <v>16067</v>
      </c>
      <c r="J393" s="12" t="s">
        <v>16068</v>
      </c>
      <c r="K393" s="12" t="s">
        <v>8847</v>
      </c>
      <c r="L393" s="12" t="s">
        <v>11843</v>
      </c>
      <c r="M393" s="14">
        <v>2.1</v>
      </c>
      <c r="N393" s="12" t="s">
        <v>16069</v>
      </c>
      <c r="O393" s="12" t="s">
        <v>16070</v>
      </c>
      <c r="P393" s="12">
        <v>21</v>
      </c>
      <c r="Q393" s="12" t="s">
        <v>1683</v>
      </c>
      <c r="R393" s="12" t="s">
        <v>16071</v>
      </c>
      <c r="S393" s="12" t="s">
        <v>16072</v>
      </c>
      <c r="T393" s="12" t="s">
        <v>11398</v>
      </c>
      <c r="U393" s="12" t="s">
        <v>16073</v>
      </c>
      <c r="V393" s="12" t="s">
        <v>16074</v>
      </c>
      <c r="W393" s="12" t="str">
        <f>"piechart: colorlist=""#00FF00,#FFFFFF,#C0C0C0,#FFFF00,#0000FF,#000080,#008080,#800000,#808000,#800080,#FF0000,#FF00FF"" valuelist="""&amp;AF393&amp;","&amp;AG393&amp;","&amp;AH393&amp;","&amp;AI393&amp;","&amp;AJ393&amp;","&amp;AK393&amp;","&amp;AL393&amp;","&amp;AM393&amp;","&amp;AN393&amp;","&amp;AO393&amp;","&amp;AP393&amp;","&amp;AQ393&amp;""""</f>
        <v>piechart: colorlist="#00FF00,#FFFFFF,#C0C0C0,#FFFF00,#0000FF,#000080,#008080,#800000,#808000,#800080,#FF0000,#FF00FF" valuelist="0,0,0,0,0,0,35410,0,0,0,687,0"</v>
      </c>
      <c r="X393" s="12" t="s">
        <v>21820</v>
      </c>
      <c r="Y393" s="12" t="s">
        <v>21821</v>
      </c>
      <c r="Z393" s="12"/>
      <c r="AA393" s="12"/>
      <c r="AB393" s="12" t="s">
        <v>9018</v>
      </c>
      <c r="AC393" s="12"/>
      <c r="AD393" s="12"/>
      <c r="AE393" s="12"/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35410</v>
      </c>
      <c r="AM393" s="12">
        <v>0</v>
      </c>
      <c r="AN393" s="12">
        <v>0</v>
      </c>
      <c r="AO393" s="12">
        <v>0</v>
      </c>
      <c r="AP393" s="12">
        <v>687</v>
      </c>
      <c r="AQ393" s="12">
        <v>0</v>
      </c>
      <c r="AR393" s="12">
        <v>0</v>
      </c>
      <c r="AS393" s="12">
        <v>0</v>
      </c>
      <c r="AT393" s="12">
        <v>0</v>
      </c>
      <c r="AU393" s="12">
        <v>0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2">
        <v>687</v>
      </c>
      <c r="BF393" s="12">
        <v>0</v>
      </c>
      <c r="BG393" s="12">
        <v>0</v>
      </c>
      <c r="BH393" s="12">
        <v>0</v>
      </c>
      <c r="BI393" s="12">
        <v>35410</v>
      </c>
      <c r="BJ393" s="12">
        <v>0</v>
      </c>
      <c r="BK393" s="12">
        <v>0</v>
      </c>
      <c r="BL393" s="12">
        <v>0</v>
      </c>
      <c r="BM393" s="12">
        <v>0</v>
      </c>
      <c r="BN393" s="12">
        <v>0</v>
      </c>
      <c r="BO393" s="12">
        <v>0</v>
      </c>
      <c r="BP393" s="12">
        <v>0</v>
      </c>
      <c r="BQ393" s="12">
        <v>0</v>
      </c>
      <c r="BR393" s="12">
        <v>0</v>
      </c>
      <c r="BS393" s="12">
        <v>0</v>
      </c>
      <c r="BT393" s="12">
        <v>0</v>
      </c>
      <c r="BU393" s="12">
        <v>0</v>
      </c>
      <c r="BV393" s="12">
        <v>0</v>
      </c>
    </row>
    <row r="394" spans="1:74" s="38" customFormat="1">
      <c r="A394" s="12">
        <v>921</v>
      </c>
      <c r="B394" s="12" t="s">
        <v>16077</v>
      </c>
      <c r="C394" s="12" t="str">
        <f>IF(D394=0,"Standard only",INDEX($AR$1:$BV$1,1,MATCH(D394,AR394:BV394,0)))</f>
        <v>OP_Root</v>
      </c>
      <c r="D394" s="12">
        <v>50388</v>
      </c>
      <c r="E394" s="13">
        <f>LOG10(D394)</f>
        <v>4.7023271206855641</v>
      </c>
      <c r="F394" s="12">
        <v>375.12830000000002</v>
      </c>
      <c r="G394" s="12">
        <v>2.77</v>
      </c>
      <c r="H394" s="12" t="s">
        <v>13376</v>
      </c>
      <c r="I394" s="12" t="s">
        <v>16078</v>
      </c>
      <c r="J394" s="12" t="s">
        <v>21518</v>
      </c>
      <c r="K394" s="12" t="s">
        <v>21519</v>
      </c>
      <c r="L394" s="12" t="s">
        <v>11843</v>
      </c>
      <c r="M394" s="12">
        <v>2.2000000000000002</v>
      </c>
      <c r="N394" s="12" t="s">
        <v>12601</v>
      </c>
      <c r="O394" s="12" t="s">
        <v>12601</v>
      </c>
      <c r="P394" s="12">
        <v>16</v>
      </c>
      <c r="Q394" s="12" t="s">
        <v>16081</v>
      </c>
      <c r="R394" s="12" t="s">
        <v>16082</v>
      </c>
      <c r="S394" s="12" t="s">
        <v>16083</v>
      </c>
      <c r="T394" s="12" t="s">
        <v>16084</v>
      </c>
      <c r="U394" s="12" t="s">
        <v>16085</v>
      </c>
      <c r="V394" s="12" t="s">
        <v>16086</v>
      </c>
      <c r="W394" s="12" t="str">
        <f>"piechart: colorlist=""#00FF00,#FFFFFF,#C0C0C0,#FFFF00,#0000FF,#000080,#008080,#800000,#808000,#800080,#FF0000,#FF00FF"" valuelist="""&amp;AF394&amp;","&amp;AG394&amp;","&amp;AH394&amp;","&amp;AI394&amp;","&amp;AJ394&amp;","&amp;AK394&amp;","&amp;AL394&amp;","&amp;AM394&amp;","&amp;AN394&amp;","&amp;AO394&amp;","&amp;AP394&amp;","&amp;AQ394&amp;""""</f>
        <v>piechart: colorlist="#00FF00,#FFFFFF,#C0C0C0,#FFFF00,#0000FF,#000080,#008080,#800000,#808000,#800080,#FF0000,#FF00FF" valuelist="0,0,0,0,0,50388,0,0,0,0,0,0"</v>
      </c>
      <c r="X394" s="12" t="s">
        <v>21520</v>
      </c>
      <c r="Y394" s="12"/>
      <c r="Z394" s="12"/>
      <c r="AA394" s="12"/>
      <c r="AB394" s="12" t="s">
        <v>21521</v>
      </c>
      <c r="AC394" s="12" t="s">
        <v>21522</v>
      </c>
      <c r="AD394" s="12"/>
      <c r="AE394" s="12"/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50388</v>
      </c>
      <c r="AL394" s="12">
        <v>0</v>
      </c>
      <c r="AM394" s="12">
        <v>0</v>
      </c>
      <c r="AN394" s="12">
        <v>0</v>
      </c>
      <c r="AO394" s="12">
        <v>0</v>
      </c>
      <c r="AP394" s="12">
        <v>0</v>
      </c>
      <c r="AQ394" s="12">
        <v>0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>
        <v>0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s="12">
        <v>0</v>
      </c>
      <c r="BD394" s="12">
        <v>0</v>
      </c>
      <c r="BE394" s="12">
        <v>0</v>
      </c>
      <c r="BF394" s="12">
        <v>0</v>
      </c>
      <c r="BG394" s="12">
        <v>0</v>
      </c>
      <c r="BH394" s="12">
        <v>0</v>
      </c>
      <c r="BI394" s="12">
        <v>0</v>
      </c>
      <c r="BJ394" s="12">
        <v>0</v>
      </c>
      <c r="BK394" s="12">
        <v>0</v>
      </c>
      <c r="BL394" s="12">
        <v>0</v>
      </c>
      <c r="BM394" s="12">
        <v>50388</v>
      </c>
      <c r="BN394" s="12">
        <v>0</v>
      </c>
      <c r="BO394" s="12">
        <v>0</v>
      </c>
      <c r="BP394" s="12">
        <v>0</v>
      </c>
      <c r="BQ394" s="12">
        <v>0</v>
      </c>
      <c r="BR394" s="12">
        <v>0</v>
      </c>
      <c r="BS394" s="12">
        <v>0</v>
      </c>
      <c r="BT394" s="12">
        <v>0</v>
      </c>
      <c r="BU394" s="12">
        <v>0</v>
      </c>
      <c r="BV394" s="12">
        <v>0</v>
      </c>
    </row>
    <row r="395" spans="1:74" s="38" customFormat="1">
      <c r="A395" s="12">
        <v>871</v>
      </c>
      <c r="B395" s="12" t="s">
        <v>16090</v>
      </c>
      <c r="C395" s="12" t="str">
        <f>IF(D395=0,"Standard only",INDEX($AR$1:$BV$1,1,MATCH(D395,AR395:BV395,0)))</f>
        <v>OP_Root</v>
      </c>
      <c r="D395" s="12">
        <v>12655</v>
      </c>
      <c r="E395" s="13">
        <f>LOG10(D395)</f>
        <v>4.1022621494942735</v>
      </c>
      <c r="F395" s="12">
        <v>359.13260000000002</v>
      </c>
      <c r="G395" s="12">
        <v>3.97</v>
      </c>
      <c r="H395" s="12" t="s">
        <v>13376</v>
      </c>
      <c r="I395" s="12" t="s">
        <v>16091</v>
      </c>
      <c r="J395" s="12" t="s">
        <v>16092</v>
      </c>
      <c r="K395" s="12" t="s">
        <v>21519</v>
      </c>
      <c r="L395" s="12" t="s">
        <v>11843</v>
      </c>
      <c r="M395" s="12">
        <v>2.2000000000000002</v>
      </c>
      <c r="N395" s="12" t="s">
        <v>12601</v>
      </c>
      <c r="O395" s="12" t="s">
        <v>12601</v>
      </c>
      <c r="P395" s="12">
        <v>16</v>
      </c>
      <c r="Q395" s="12" t="s">
        <v>16093</v>
      </c>
      <c r="R395" s="12" t="s">
        <v>16094</v>
      </c>
      <c r="S395" s="12" t="s">
        <v>16095</v>
      </c>
      <c r="T395" s="12" t="s">
        <v>16096</v>
      </c>
      <c r="U395" s="12" t="s">
        <v>16097</v>
      </c>
      <c r="V395" s="12" t="s">
        <v>16098</v>
      </c>
      <c r="W395" s="12" t="str">
        <f>"piechart: colorlist=""#00FF00,#FFFFFF,#C0C0C0,#FFFF00,#0000FF,#000080,#008080,#800000,#808000,#800080,#FF0000,#FF00FF"" valuelist="""&amp;AF395&amp;","&amp;AG395&amp;","&amp;AH395&amp;","&amp;AI395&amp;","&amp;AJ395&amp;","&amp;AK395&amp;","&amp;AL395&amp;","&amp;AM395&amp;","&amp;AN395&amp;","&amp;AO395&amp;","&amp;AP395&amp;","&amp;AQ395&amp;""""</f>
        <v>piechart: colorlist="#00FF00,#FFFFFF,#C0C0C0,#FFFF00,#0000FF,#000080,#008080,#800000,#808000,#800080,#FF0000,#FF00FF" valuelist="0,0,0,0,0,12655,0,0,0,0,0,0"</v>
      </c>
      <c r="X395" s="12" t="s">
        <v>21523</v>
      </c>
      <c r="Y395" s="12"/>
      <c r="Z395" s="12"/>
      <c r="AA395" s="12"/>
      <c r="AB395" s="12" t="s">
        <v>9491</v>
      </c>
      <c r="AC395" s="12" t="s">
        <v>21524</v>
      </c>
      <c r="AD395" s="12"/>
      <c r="AE395" s="12"/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12655</v>
      </c>
      <c r="AL395" s="12">
        <v>0</v>
      </c>
      <c r="AM395" s="12">
        <v>0</v>
      </c>
      <c r="AN395" s="12">
        <v>0</v>
      </c>
      <c r="AO395" s="12">
        <v>0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>
        <v>0</v>
      </c>
      <c r="BI395" s="12">
        <v>0</v>
      </c>
      <c r="BJ395" s="12">
        <v>0</v>
      </c>
      <c r="BK395" s="12">
        <v>0</v>
      </c>
      <c r="BL395" s="12">
        <v>0</v>
      </c>
      <c r="BM395" s="12">
        <v>12655</v>
      </c>
      <c r="BN395" s="12">
        <v>0</v>
      </c>
      <c r="BO395" s="12">
        <v>0</v>
      </c>
      <c r="BP395" s="12">
        <v>0</v>
      </c>
      <c r="BQ395" s="12">
        <v>0</v>
      </c>
      <c r="BR395" s="12">
        <v>0</v>
      </c>
      <c r="BS395" s="12">
        <v>0</v>
      </c>
      <c r="BT395" s="12">
        <v>0</v>
      </c>
      <c r="BU395" s="12">
        <v>0</v>
      </c>
      <c r="BV395" s="12">
        <v>0</v>
      </c>
    </row>
    <row r="396" spans="1:74" s="38" customFormat="1">
      <c r="A396" s="12">
        <v>1011</v>
      </c>
      <c r="B396" s="12" t="s">
        <v>16101</v>
      </c>
      <c r="C396" s="12" t="str">
        <f>IF(D396=0,"Standard only",INDEX($AR$1:$BV$1,1,MATCH(D396,AR396:BV396,0)))</f>
        <v>OP_Root</v>
      </c>
      <c r="D396" s="12">
        <v>15715</v>
      </c>
      <c r="E396" s="13">
        <f>LOG10(D396)</f>
        <v>4.1963143853535989</v>
      </c>
      <c r="F396" s="12">
        <v>401.10849999999999</v>
      </c>
      <c r="G396" s="12">
        <v>3.56</v>
      </c>
      <c r="H396" s="12" t="s">
        <v>13376</v>
      </c>
      <c r="I396" s="12" t="s">
        <v>16102</v>
      </c>
      <c r="J396" s="12" t="s">
        <v>21569</v>
      </c>
      <c r="K396" s="12" t="s">
        <v>10408</v>
      </c>
      <c r="L396" s="12" t="s">
        <v>11843</v>
      </c>
      <c r="M396" s="12">
        <v>2.2000000000000002</v>
      </c>
      <c r="N396" s="12" t="s">
        <v>12601</v>
      </c>
      <c r="O396" s="12" t="s">
        <v>12601</v>
      </c>
      <c r="P396" s="12">
        <v>17</v>
      </c>
      <c r="Q396" s="12" t="s">
        <v>16104</v>
      </c>
      <c r="R396" s="12" t="s">
        <v>16105</v>
      </c>
      <c r="S396" s="12" t="s">
        <v>16106</v>
      </c>
      <c r="T396" s="12" t="s">
        <v>16107</v>
      </c>
      <c r="U396" s="12" t="s">
        <v>16108</v>
      </c>
      <c r="V396" s="12" t="s">
        <v>16109</v>
      </c>
      <c r="W396" s="12" t="str">
        <f>"piechart: colorlist=""#00FF00,#FFFFFF,#C0C0C0,#FFFF00,#0000FF,#000080,#008080,#800000,#808000,#800080,#FF0000,#FF00FF"" valuelist="""&amp;AF396&amp;","&amp;AG396&amp;","&amp;AH396&amp;","&amp;AI396&amp;","&amp;AJ396&amp;","&amp;AK396&amp;","&amp;AL396&amp;","&amp;AM396&amp;","&amp;AN396&amp;","&amp;AO396&amp;","&amp;AP396&amp;","&amp;AQ396&amp;""""</f>
        <v>piechart: colorlist="#00FF00,#FFFFFF,#C0C0C0,#FFFF00,#0000FF,#000080,#008080,#800000,#808000,#800080,#FF0000,#FF00FF" valuelist="0,0,0,0,0,15715,0,0,0,0,0,0"</v>
      </c>
      <c r="X396" s="12" t="s">
        <v>21570</v>
      </c>
      <c r="Y396" s="12"/>
      <c r="Z396" s="12"/>
      <c r="AA396" s="12"/>
      <c r="AB396" s="12" t="s">
        <v>21521</v>
      </c>
      <c r="AC396" s="12" t="s">
        <v>21522</v>
      </c>
      <c r="AD396" s="12" t="s">
        <v>21571</v>
      </c>
      <c r="AE396" s="12"/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15715</v>
      </c>
      <c r="AL396" s="12">
        <v>0</v>
      </c>
      <c r="AM396" s="12">
        <v>0</v>
      </c>
      <c r="AN396" s="12">
        <v>0</v>
      </c>
      <c r="AO396" s="12">
        <v>0</v>
      </c>
      <c r="AP396" s="12">
        <v>0</v>
      </c>
      <c r="AQ396" s="12">
        <v>0</v>
      </c>
      <c r="AR396" s="12">
        <v>0</v>
      </c>
      <c r="AS396" s="12">
        <v>0</v>
      </c>
      <c r="AT396" s="12">
        <v>0</v>
      </c>
      <c r="AU396" s="12">
        <v>0</v>
      </c>
      <c r="AV396" s="12">
        <v>0</v>
      </c>
      <c r="AW396" s="12">
        <v>0</v>
      </c>
      <c r="AX396" s="12">
        <v>0</v>
      </c>
      <c r="AY396" s="12">
        <v>0</v>
      </c>
      <c r="AZ396" s="12">
        <v>0</v>
      </c>
      <c r="BA396" s="12">
        <v>0</v>
      </c>
      <c r="BB396" s="12">
        <v>0</v>
      </c>
      <c r="BC396" s="12">
        <v>0</v>
      </c>
      <c r="BD396" s="12">
        <v>0</v>
      </c>
      <c r="BE396" s="12">
        <v>0</v>
      </c>
      <c r="BF396" s="12">
        <v>0</v>
      </c>
      <c r="BG396" s="12">
        <v>0</v>
      </c>
      <c r="BH396" s="12">
        <v>0</v>
      </c>
      <c r="BI396" s="12">
        <v>0</v>
      </c>
      <c r="BJ396" s="12">
        <v>0</v>
      </c>
      <c r="BK396" s="12">
        <v>0</v>
      </c>
      <c r="BL396" s="12">
        <v>0</v>
      </c>
      <c r="BM396" s="12">
        <v>15715</v>
      </c>
      <c r="BN396" s="12">
        <v>0</v>
      </c>
      <c r="BO396" s="12">
        <v>0</v>
      </c>
      <c r="BP396" s="12">
        <v>0</v>
      </c>
      <c r="BQ396" s="12">
        <v>0</v>
      </c>
      <c r="BR396" s="12">
        <v>0</v>
      </c>
      <c r="BS396" s="12">
        <v>0</v>
      </c>
      <c r="BT396" s="12">
        <v>0</v>
      </c>
      <c r="BU396" s="12">
        <v>0</v>
      </c>
      <c r="BV396" s="12">
        <v>0</v>
      </c>
    </row>
    <row r="397" spans="1:74" s="38" customFormat="1">
      <c r="A397" s="12">
        <v>1140</v>
      </c>
      <c r="B397" s="12" t="s">
        <v>1557</v>
      </c>
      <c r="C397" s="12" t="str">
        <f>IF(D397=0,"Standard only",INDEX($AR$1:$BV$1,1,MATCH(D397,AR397:BV397,0)))</f>
        <v>OP_Root</v>
      </c>
      <c r="D397" s="12">
        <v>1866</v>
      </c>
      <c r="E397" s="13">
        <f>LOG10(D397)</f>
        <v>3.2709116394104814</v>
      </c>
      <c r="F397" s="12">
        <v>433.13515000000001</v>
      </c>
      <c r="G397" s="12">
        <v>3.42</v>
      </c>
      <c r="H397" s="12" t="s">
        <v>13380</v>
      </c>
      <c r="I397" s="12" t="s">
        <v>1557</v>
      </c>
      <c r="J397" s="12" t="s">
        <v>21574</v>
      </c>
      <c r="K397" s="12" t="s">
        <v>17156</v>
      </c>
      <c r="L397" s="12" t="s">
        <v>11843</v>
      </c>
      <c r="M397" s="12">
        <v>2.2000000000000002</v>
      </c>
      <c r="N397" s="12" t="s">
        <v>12601</v>
      </c>
      <c r="O397" s="12" t="s">
        <v>12601</v>
      </c>
      <c r="P397" s="12">
        <v>17</v>
      </c>
      <c r="Q397" s="12" t="s">
        <v>1553</v>
      </c>
      <c r="R397" s="12" t="s">
        <v>16114</v>
      </c>
      <c r="S397" s="12" t="s">
        <v>12297</v>
      </c>
      <c r="T397" s="12" t="s">
        <v>12311</v>
      </c>
      <c r="U397" s="12"/>
      <c r="V397" s="12" t="s">
        <v>16115</v>
      </c>
      <c r="W397" s="12" t="str">
        <f>"piechart: colorlist=""#00FF00,#FFFFFF,#C0C0C0,#FFFF00,#0000FF,#000080,#008080,#800000,#808000,#800080,#FF0000,#FF00FF"" valuelist="""&amp;AF397&amp;","&amp;AG397&amp;","&amp;AH397&amp;","&amp;AI397&amp;","&amp;AJ397&amp;","&amp;AK397&amp;","&amp;AL397&amp;","&amp;AM397&amp;","&amp;AN397&amp;","&amp;AO397&amp;","&amp;AP397&amp;","&amp;AQ397&amp;""""</f>
        <v>piechart: colorlist="#00FF00,#FFFFFF,#C0C0C0,#FFFF00,#0000FF,#000080,#008080,#800000,#808000,#800080,#FF0000,#FF00FF" valuelist="0,0,0,0,0,1866,0,0,0,0,0,0"</v>
      </c>
      <c r="X397" s="12" t="s">
        <v>21575</v>
      </c>
      <c r="Y397" s="12"/>
      <c r="Z397" s="12"/>
      <c r="AA397" s="12"/>
      <c r="AB397" s="12" t="s">
        <v>21402</v>
      </c>
      <c r="AC397" s="12"/>
      <c r="AD397" s="12"/>
      <c r="AE397" s="12"/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1866</v>
      </c>
      <c r="AL397" s="12">
        <v>0</v>
      </c>
      <c r="AM397" s="12">
        <v>0</v>
      </c>
      <c r="AN397" s="12">
        <v>0</v>
      </c>
      <c r="AO397" s="12">
        <v>0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>
        <v>0</v>
      </c>
      <c r="BI397" s="12">
        <v>0</v>
      </c>
      <c r="BJ397" s="12">
        <v>0</v>
      </c>
      <c r="BK397" s="12">
        <v>0</v>
      </c>
      <c r="BL397" s="12">
        <v>0</v>
      </c>
      <c r="BM397" s="12">
        <v>1866</v>
      </c>
      <c r="BN397" s="12">
        <v>0</v>
      </c>
      <c r="BO397" s="12">
        <v>0</v>
      </c>
      <c r="BP397" s="12">
        <v>0</v>
      </c>
      <c r="BQ397" s="12">
        <v>0</v>
      </c>
      <c r="BR397" s="12">
        <v>0</v>
      </c>
      <c r="BS397" s="12">
        <v>0</v>
      </c>
      <c r="BT397" s="12">
        <v>0</v>
      </c>
      <c r="BU397" s="12">
        <v>0</v>
      </c>
      <c r="BV397" s="12">
        <v>0</v>
      </c>
    </row>
    <row r="398" spans="1:74" s="38" customFormat="1">
      <c r="A398" s="12">
        <v>1155</v>
      </c>
      <c r="B398" s="12" t="s">
        <v>13590</v>
      </c>
      <c r="C398" s="12" t="str">
        <f>IF(D398=0,"Standard only",INDEX($AR$1:$BV$1,1,MATCH(D398,AR398:BV398,0)))</f>
        <v>OP_Root</v>
      </c>
      <c r="D398" s="12">
        <v>6491</v>
      </c>
      <c r="E398" s="13">
        <f>LOG10(D398)</f>
        <v>3.812311609131124</v>
      </c>
      <c r="F398" s="12">
        <v>435.1508</v>
      </c>
      <c r="G398" s="12">
        <v>3.36</v>
      </c>
      <c r="H398" s="12" t="s">
        <v>13380</v>
      </c>
      <c r="I398" s="12" t="s">
        <v>13590</v>
      </c>
      <c r="J398" s="12" t="s">
        <v>21578</v>
      </c>
      <c r="K398" s="12" t="s">
        <v>8842</v>
      </c>
      <c r="L398" s="12" t="s">
        <v>11846</v>
      </c>
      <c r="M398" s="12">
        <v>2.2000000000000002</v>
      </c>
      <c r="N398" s="12" t="s">
        <v>12601</v>
      </c>
      <c r="O398" s="12" t="s">
        <v>12601</v>
      </c>
      <c r="P398" s="12">
        <v>17</v>
      </c>
      <c r="Q398" s="12" t="s">
        <v>13591</v>
      </c>
      <c r="R398" s="12" t="s">
        <v>16118</v>
      </c>
      <c r="S398" s="12" t="s">
        <v>13593</v>
      </c>
      <c r="T398" s="12" t="s">
        <v>13594</v>
      </c>
      <c r="U398" s="12"/>
      <c r="V398" s="12" t="s">
        <v>16119</v>
      </c>
      <c r="W398" s="12" t="str">
        <f>"piechart: colorlist=""#00FF00,#FFFFFF,#C0C0C0,#FFFF00,#0000FF,#000080,#008080,#800000,#808000,#800080,#FF0000,#FF00FF"" valuelist="""&amp;AF398&amp;","&amp;AG398&amp;","&amp;AH398&amp;","&amp;AI398&amp;","&amp;AJ398&amp;","&amp;AK398&amp;","&amp;AL398&amp;","&amp;AM398&amp;","&amp;AN398&amp;","&amp;AO398&amp;","&amp;AP398&amp;","&amp;AQ398&amp;""""</f>
        <v>piechart: colorlist="#00FF00,#FFFFFF,#C0C0C0,#FFFF00,#0000FF,#000080,#008080,#800000,#808000,#800080,#FF0000,#FF00FF" valuelist="0,0,0,0,0,6491,0,0,0,0,0,0"</v>
      </c>
      <c r="X398" s="12" t="s">
        <v>21579</v>
      </c>
      <c r="Y398" s="12"/>
      <c r="Z398" s="12"/>
      <c r="AA398" s="12"/>
      <c r="AB398" s="12" t="s">
        <v>21580</v>
      </c>
      <c r="AC398" s="12"/>
      <c r="AD398" s="12"/>
      <c r="AE398" s="12"/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6491</v>
      </c>
      <c r="AL398" s="12">
        <v>0</v>
      </c>
      <c r="AM398" s="12">
        <v>0</v>
      </c>
      <c r="AN398" s="12">
        <v>0</v>
      </c>
      <c r="AO398" s="12">
        <v>0</v>
      </c>
      <c r="AP398" s="12">
        <v>0</v>
      </c>
      <c r="AQ398" s="12">
        <v>0</v>
      </c>
      <c r="AR398" s="12">
        <v>0</v>
      </c>
      <c r="AS398" s="12">
        <v>0</v>
      </c>
      <c r="AT398" s="12">
        <v>0</v>
      </c>
      <c r="AU398" s="12">
        <v>0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2">
        <v>0</v>
      </c>
      <c r="BF398" s="12">
        <v>0</v>
      </c>
      <c r="BG398" s="12">
        <v>0</v>
      </c>
      <c r="BH398" s="12">
        <v>0</v>
      </c>
      <c r="BI398" s="12">
        <v>0</v>
      </c>
      <c r="BJ398" s="12">
        <v>0</v>
      </c>
      <c r="BK398" s="12">
        <v>0</v>
      </c>
      <c r="BL398" s="12">
        <v>0</v>
      </c>
      <c r="BM398" s="12">
        <v>6491</v>
      </c>
      <c r="BN398" s="12">
        <v>0</v>
      </c>
      <c r="BO398" s="12">
        <v>0</v>
      </c>
      <c r="BP398" s="12">
        <v>0</v>
      </c>
      <c r="BQ398" s="12">
        <v>0</v>
      </c>
      <c r="BR398" s="12">
        <v>0</v>
      </c>
      <c r="BS398" s="12">
        <v>0</v>
      </c>
      <c r="BT398" s="12">
        <v>0</v>
      </c>
      <c r="BU398" s="12">
        <v>0</v>
      </c>
      <c r="BV398" s="12">
        <v>0</v>
      </c>
    </row>
    <row r="399" spans="1:74" s="38" customFormat="1">
      <c r="A399" s="14">
        <v>170</v>
      </c>
      <c r="B399" s="14" t="s">
        <v>136</v>
      </c>
      <c r="C399" s="14" t="str">
        <f>IF(D399=0,"Standard only",INDEX($AR$1:$BV$1,1,MATCH(D399,AR399:BV399,0)))</f>
        <v>LE_FruitGreen</v>
      </c>
      <c r="D399" s="14">
        <v>27014</v>
      </c>
      <c r="E399" s="13">
        <f>LOG10(D399)</f>
        <v>4.4315888955279954</v>
      </c>
      <c r="F399" s="14">
        <v>144.08199999999999</v>
      </c>
      <c r="G399" s="14">
        <v>3.06</v>
      </c>
      <c r="H399" s="14" t="s">
        <v>22</v>
      </c>
      <c r="I399" s="14" t="s">
        <v>13169</v>
      </c>
      <c r="J399" s="14" t="s">
        <v>10173</v>
      </c>
      <c r="K399" s="14" t="s">
        <v>8847</v>
      </c>
      <c r="L399" s="14" t="s">
        <v>11843</v>
      </c>
      <c r="M399" s="14">
        <v>2.1</v>
      </c>
      <c r="N399" s="14" t="s">
        <v>11012</v>
      </c>
      <c r="O399" s="12" t="s">
        <v>12580</v>
      </c>
      <c r="P399" s="14">
        <v>10</v>
      </c>
      <c r="Q399" s="14" t="s">
        <v>137</v>
      </c>
      <c r="R399" s="14" t="s">
        <v>10174</v>
      </c>
      <c r="S399" s="14" t="s">
        <v>139</v>
      </c>
      <c r="T399" s="14" t="s">
        <v>11593</v>
      </c>
      <c r="U399" s="14" t="s">
        <v>140</v>
      </c>
      <c r="V399" s="14" t="s">
        <v>141</v>
      </c>
      <c r="W399" s="12" t="str">
        <f>"piechart: colorlist=""#00FF00,#FFFFFF,#C0C0C0,#FFFF00,#0000FF,#000080,#008080,#800000,#808000,#800080,#FF0000,#FF00FF"" valuelist="""&amp;AF399&amp;","&amp;AG399&amp;","&amp;AH399&amp;","&amp;AI399&amp;","&amp;AJ399&amp;","&amp;AK399&amp;","&amp;AL399&amp;","&amp;AM399&amp;","&amp;AN399&amp;","&amp;AO399&amp;","&amp;AP399&amp;","&amp;AQ399&amp;""""</f>
        <v>piechart: colorlist="#00FF00,#FFFFFF,#C0C0C0,#FFFF00,#0000FF,#000080,#008080,#800000,#808000,#800080,#FF0000,#FF00FF" valuelist="0,0,4911,0,0,8672,0,0,0,0,32894,0"</v>
      </c>
      <c r="X399" s="14" t="s">
        <v>21079</v>
      </c>
      <c r="Y399" s="14"/>
      <c r="Z399" s="14"/>
      <c r="AA399" s="14"/>
      <c r="AB399" s="14"/>
      <c r="AC399" s="14"/>
      <c r="AD399" s="14"/>
      <c r="AE399" s="14"/>
      <c r="AF399" s="14">
        <v>0</v>
      </c>
      <c r="AG399" s="14">
        <v>0</v>
      </c>
      <c r="AH399" s="14">
        <v>4911</v>
      </c>
      <c r="AI399" s="14">
        <v>0</v>
      </c>
      <c r="AJ399" s="14">
        <v>0</v>
      </c>
      <c r="AK399" s="14">
        <v>8672</v>
      </c>
      <c r="AL399" s="14">
        <v>0</v>
      </c>
      <c r="AM399" s="14">
        <v>0</v>
      </c>
      <c r="AN399" s="14">
        <v>0</v>
      </c>
      <c r="AO399" s="14">
        <v>0</v>
      </c>
      <c r="AP399" s="14">
        <v>32894</v>
      </c>
      <c r="AQ399" s="14">
        <v>0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27014</v>
      </c>
      <c r="BD399" s="14">
        <v>986</v>
      </c>
      <c r="BE399" s="14">
        <v>4894</v>
      </c>
      <c r="BF399" s="14">
        <v>0</v>
      </c>
      <c r="BG399" s="14">
        <v>0</v>
      </c>
      <c r="BH399" s="14">
        <v>0</v>
      </c>
      <c r="BI399" s="14">
        <v>0</v>
      </c>
      <c r="BJ399" s="14">
        <v>0</v>
      </c>
      <c r="BK399" s="14">
        <v>0</v>
      </c>
      <c r="BL399" s="14">
        <v>0</v>
      </c>
      <c r="BM399" s="14">
        <v>8672</v>
      </c>
      <c r="BN399" s="14">
        <v>0</v>
      </c>
      <c r="BO399" s="14">
        <v>0</v>
      </c>
      <c r="BP399" s="14">
        <v>0</v>
      </c>
      <c r="BQ399" s="14">
        <v>0</v>
      </c>
      <c r="BR399" s="14">
        <v>0</v>
      </c>
      <c r="BS399" s="14">
        <v>507</v>
      </c>
      <c r="BT399" s="14">
        <v>1903</v>
      </c>
      <c r="BU399" s="14">
        <v>0</v>
      </c>
      <c r="BV399" s="14">
        <v>2501</v>
      </c>
    </row>
    <row r="400" spans="1:74" s="38" customFormat="1">
      <c r="A400" s="14">
        <v>295</v>
      </c>
      <c r="B400" s="14" t="s">
        <v>21090</v>
      </c>
      <c r="C400" s="14" t="str">
        <f>IF(D400=0,"Standard only",INDEX($AR$1:$BV$1,1,MATCH(D400,AR400:BV400,0)))</f>
        <v>NT_Root</v>
      </c>
      <c r="D400" s="14">
        <v>5918</v>
      </c>
      <c r="E400" s="13">
        <f>LOG10(D400)</f>
        <v>3.7721749608246142</v>
      </c>
      <c r="F400" s="14">
        <v>161.108</v>
      </c>
      <c r="G400" s="14">
        <v>1.79</v>
      </c>
      <c r="H400" s="14" t="s">
        <v>25</v>
      </c>
      <c r="I400" s="14" t="s">
        <v>13173</v>
      </c>
      <c r="J400" s="14" t="s">
        <v>21091</v>
      </c>
      <c r="K400" s="14" t="s">
        <v>8847</v>
      </c>
      <c r="L400" s="14" t="s">
        <v>11843</v>
      </c>
      <c r="M400" s="14">
        <v>2.1</v>
      </c>
      <c r="N400" s="14" t="s">
        <v>11012</v>
      </c>
      <c r="O400" s="12" t="s">
        <v>12580</v>
      </c>
      <c r="P400" s="14">
        <v>10</v>
      </c>
      <c r="Q400" s="14" t="s">
        <v>242</v>
      </c>
      <c r="R400" s="14" t="s">
        <v>21092</v>
      </c>
      <c r="S400" s="14" t="s">
        <v>243</v>
      </c>
      <c r="T400" s="14" t="s">
        <v>11594</v>
      </c>
      <c r="U400" s="14" t="s">
        <v>2694</v>
      </c>
      <c r="V400" s="14" t="s">
        <v>2695</v>
      </c>
      <c r="W400" s="12" t="str">
        <f>"piechart: colorlist=""#00FF00,#FFFFFF,#C0C0C0,#FFFF00,#0000FF,#000080,#008080,#800000,#808000,#800080,#FF0000,#FF00FF"" valuelist="""&amp;AF400&amp;","&amp;AG400&amp;","&amp;AH400&amp;","&amp;AI400&amp;","&amp;AJ400&amp;","&amp;AK400&amp;","&amp;AL400&amp;","&amp;AM400&amp;","&amp;AN400&amp;","&amp;AO400&amp;","&amp;AP400&amp;","&amp;AQ400&amp;""""</f>
        <v>piechart: colorlist="#00FF00,#FFFFFF,#C0C0C0,#FFFF00,#0000FF,#000080,#008080,#800000,#808000,#800080,#FF0000,#FF00FF" valuelist="0,0,0,0,5918,0,0,0,0,0,0,0"</v>
      </c>
      <c r="X400" s="14" t="s">
        <v>11188</v>
      </c>
      <c r="Y400" s="14" t="s">
        <v>10984</v>
      </c>
      <c r="Z400" s="14"/>
      <c r="AA400" s="14"/>
      <c r="AB400" s="14" t="s">
        <v>21093</v>
      </c>
      <c r="AC400" s="14"/>
      <c r="AD400" s="14"/>
      <c r="AE400" s="14"/>
      <c r="AF400" s="14">
        <v>0</v>
      </c>
      <c r="AG400" s="14">
        <v>0</v>
      </c>
      <c r="AH400" s="14">
        <v>0</v>
      </c>
      <c r="AI400" s="14">
        <v>0</v>
      </c>
      <c r="AJ400" s="14">
        <v>5918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5918</v>
      </c>
      <c r="BM400" s="14">
        <v>0</v>
      </c>
      <c r="BN400" s="14">
        <v>0</v>
      </c>
      <c r="BO400" s="14">
        <v>0</v>
      </c>
      <c r="BP400" s="14">
        <v>0</v>
      </c>
      <c r="BQ400" s="14">
        <v>0</v>
      </c>
      <c r="BR400" s="14">
        <v>0</v>
      </c>
      <c r="BS400" s="14">
        <v>0</v>
      </c>
      <c r="BT400" s="14">
        <v>0</v>
      </c>
      <c r="BU400" s="14">
        <v>0</v>
      </c>
      <c r="BV400" s="14">
        <v>0</v>
      </c>
    </row>
    <row r="401" spans="1:74" s="38" customFormat="1">
      <c r="A401" s="14">
        <v>689</v>
      </c>
      <c r="B401" s="14" t="s">
        <v>543</v>
      </c>
      <c r="C401" s="14" t="str">
        <f>IF(D401=0,"Standard only",INDEX($AR$1:$BV$1,1,MATCH(D401,AR401:BV401,0)))</f>
        <v>GG_LeafStem</v>
      </c>
      <c r="D401" s="14">
        <v>37100</v>
      </c>
      <c r="E401" s="13">
        <f>LOG10(D401)</f>
        <v>4.5693739096150461</v>
      </c>
      <c r="F401" s="14">
        <v>205.0975</v>
      </c>
      <c r="G401" s="14">
        <v>2.8</v>
      </c>
      <c r="H401" s="14" t="s">
        <v>25</v>
      </c>
      <c r="I401" s="14" t="s">
        <v>9941</v>
      </c>
      <c r="J401" s="14" t="s">
        <v>9941</v>
      </c>
      <c r="K401" s="14" t="s">
        <v>8847</v>
      </c>
      <c r="L401" s="14" t="s">
        <v>11843</v>
      </c>
      <c r="M401" s="14">
        <v>2.1</v>
      </c>
      <c r="N401" s="14" t="s">
        <v>11012</v>
      </c>
      <c r="O401" s="12" t="s">
        <v>12580</v>
      </c>
      <c r="P401" s="14">
        <v>11</v>
      </c>
      <c r="Q401" s="14" t="s">
        <v>544</v>
      </c>
      <c r="R401" s="14" t="s">
        <v>9940</v>
      </c>
      <c r="S401" s="14" t="s">
        <v>545</v>
      </c>
      <c r="T401" s="14" t="s">
        <v>11592</v>
      </c>
      <c r="U401" s="14" t="s">
        <v>546</v>
      </c>
      <c r="V401" s="14" t="s">
        <v>547</v>
      </c>
      <c r="W401" s="12" t="str">
        <f>"piechart: colorlist=""#00FF00,#FFFFFF,#C0C0C0,#FFFF00,#0000FF,#000080,#008080,#800000,#808000,#800080,#FF0000,#FF00FF"" valuelist="""&amp;AF401&amp;","&amp;AG401&amp;","&amp;AH401&amp;","&amp;AI401&amp;","&amp;AJ401&amp;","&amp;AK401&amp;","&amp;AL401&amp;","&amp;AM401&amp;","&amp;AN401&amp;","&amp;AO401&amp;","&amp;AP401&amp;","&amp;AQ401&amp;""""</f>
        <v>piechart: colorlist="#00FF00,#FFFFFF,#C0C0C0,#FFFF00,#0000FF,#000080,#008080,#800000,#808000,#800080,#FF0000,#FF00FF" valuelist="1693,12609,34760,9760,17163,0,43212,14703,45128,13578,35675,43172"</v>
      </c>
      <c r="X401" s="14" t="s">
        <v>21145</v>
      </c>
      <c r="Y401" s="14" t="s">
        <v>21146</v>
      </c>
      <c r="Z401" s="14" t="s">
        <v>21147</v>
      </c>
      <c r="AA401" s="14"/>
      <c r="AB401" s="14"/>
      <c r="AC401" s="14"/>
      <c r="AD401" s="14"/>
      <c r="AE401" s="14"/>
      <c r="AF401" s="14">
        <v>1693</v>
      </c>
      <c r="AG401" s="14">
        <v>12609</v>
      </c>
      <c r="AH401" s="14">
        <v>34760</v>
      </c>
      <c r="AI401" s="14">
        <v>9760</v>
      </c>
      <c r="AJ401" s="14">
        <v>17163</v>
      </c>
      <c r="AK401" s="14">
        <v>0</v>
      </c>
      <c r="AL401" s="14">
        <v>43212</v>
      </c>
      <c r="AM401" s="14">
        <v>14703</v>
      </c>
      <c r="AN401" s="14">
        <v>45128</v>
      </c>
      <c r="AO401" s="14">
        <v>13578</v>
      </c>
      <c r="AP401" s="14">
        <v>35675</v>
      </c>
      <c r="AQ401" s="14">
        <v>43172</v>
      </c>
      <c r="AR401" s="14">
        <v>3782</v>
      </c>
      <c r="AS401" s="14">
        <v>2461</v>
      </c>
      <c r="AT401" s="14">
        <v>3517</v>
      </c>
      <c r="AU401" s="14">
        <v>1081</v>
      </c>
      <c r="AV401" s="14">
        <v>612</v>
      </c>
      <c r="AW401" s="14">
        <v>37100</v>
      </c>
      <c r="AX401" s="14">
        <v>8028</v>
      </c>
      <c r="AY401" s="14">
        <v>11224</v>
      </c>
      <c r="AZ401" s="14">
        <v>3479</v>
      </c>
      <c r="BA401" s="14">
        <v>8585</v>
      </c>
      <c r="BB401" s="14">
        <v>4993</v>
      </c>
      <c r="BC401" s="14">
        <v>9821</v>
      </c>
      <c r="BD401" s="14">
        <v>24345</v>
      </c>
      <c r="BE401" s="14">
        <v>1509</v>
      </c>
      <c r="BF401" s="14">
        <v>14916</v>
      </c>
      <c r="BG401" s="14">
        <v>3528</v>
      </c>
      <c r="BH401" s="14">
        <v>1744</v>
      </c>
      <c r="BI401" s="14">
        <v>7154</v>
      </c>
      <c r="BJ401" s="14">
        <v>15870</v>
      </c>
      <c r="BK401" s="14">
        <v>12852</v>
      </c>
      <c r="BL401" s="14">
        <v>4311</v>
      </c>
      <c r="BM401" s="14">
        <v>0</v>
      </c>
      <c r="BN401" s="14">
        <v>3913</v>
      </c>
      <c r="BO401" s="14">
        <v>8696</v>
      </c>
      <c r="BP401" s="14">
        <v>6408</v>
      </c>
      <c r="BQ401" s="14">
        <v>7966</v>
      </c>
      <c r="BR401" s="14">
        <v>28798</v>
      </c>
      <c r="BS401" s="14">
        <v>4366</v>
      </c>
      <c r="BT401" s="14">
        <v>4294</v>
      </c>
      <c r="BU401" s="14">
        <v>2478</v>
      </c>
      <c r="BV401" s="14">
        <v>23622</v>
      </c>
    </row>
    <row r="402" spans="1:74" s="38" customFormat="1">
      <c r="A402" s="12">
        <v>770</v>
      </c>
      <c r="B402" s="12" t="s">
        <v>16129</v>
      </c>
      <c r="C402" s="12" t="str">
        <f>IF(D402=0,"Standard only",INDEX($AR$1:$BV$1,1,MATCH(D402,AR402:BV402,0)))</f>
        <v>AT_Root</v>
      </c>
      <c r="D402" s="12">
        <v>4663</v>
      </c>
      <c r="E402" s="13">
        <f>LOG10(D402)</f>
        <v>3.668665415454492</v>
      </c>
      <c r="F402" s="12">
        <v>338.08789999999999</v>
      </c>
      <c r="G402" s="12">
        <v>2.31</v>
      </c>
      <c r="H402" s="12" t="s">
        <v>13376</v>
      </c>
      <c r="I402" s="12" t="s">
        <v>16130</v>
      </c>
      <c r="J402" s="12" t="s">
        <v>16131</v>
      </c>
      <c r="K402" s="12" t="s">
        <v>21407</v>
      </c>
      <c r="L402" s="12" t="s">
        <v>11843</v>
      </c>
      <c r="M402" s="12">
        <v>2.2000000000000002</v>
      </c>
      <c r="N402" s="12" t="s">
        <v>21408</v>
      </c>
      <c r="O402" s="12" t="s">
        <v>12580</v>
      </c>
      <c r="P402" s="12">
        <v>15</v>
      </c>
      <c r="Q402" s="12" t="s">
        <v>16134</v>
      </c>
      <c r="R402" s="12" t="s">
        <v>16135</v>
      </c>
      <c r="S402" s="12" t="s">
        <v>16136</v>
      </c>
      <c r="T402" s="12" t="s">
        <v>16137</v>
      </c>
      <c r="U402" s="12" t="s">
        <v>16138</v>
      </c>
      <c r="V402" s="12" t="s">
        <v>16139</v>
      </c>
      <c r="W402" s="12" t="str">
        <f>"piechart: colorlist=""#00FF00,#FFFFFF,#C0C0C0,#FFFF00,#0000FF,#000080,#008080,#800000,#808000,#800080,#FF0000,#FF00FF"" valuelist="""&amp;AF402&amp;","&amp;AG402&amp;","&amp;AH402&amp;","&amp;AI402&amp;","&amp;AJ402&amp;","&amp;AK402&amp;","&amp;AL402&amp;","&amp;AM402&amp;","&amp;AN402&amp;","&amp;AO402&amp;","&amp;AP402&amp;","&amp;AQ402&amp;""""</f>
        <v>piechart: colorlist="#00FF00,#FFFFFF,#C0C0C0,#FFFF00,#0000FF,#000080,#008080,#800000,#808000,#800080,#FF0000,#FF00FF" valuelist="5221,0,0,0,0,0,0,0,0,0,0,0"</v>
      </c>
      <c r="X402" s="12" t="s">
        <v>21409</v>
      </c>
      <c r="Y402" s="12" t="s">
        <v>21410</v>
      </c>
      <c r="Z402" s="12"/>
      <c r="AA402" s="12"/>
      <c r="AB402" s="12" t="s">
        <v>15101</v>
      </c>
      <c r="AC402" s="12" t="s">
        <v>21411</v>
      </c>
      <c r="AD402" s="12"/>
      <c r="AE402" s="12"/>
      <c r="AF402" s="12">
        <v>5221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>
        <v>0</v>
      </c>
      <c r="AM402" s="12">
        <v>0</v>
      </c>
      <c r="AN402" s="12">
        <v>0</v>
      </c>
      <c r="AO402" s="12">
        <v>0</v>
      </c>
      <c r="AP402" s="12">
        <v>0</v>
      </c>
      <c r="AQ402" s="12">
        <v>0</v>
      </c>
      <c r="AR402" s="12">
        <v>0</v>
      </c>
      <c r="AS402" s="12">
        <v>0</v>
      </c>
      <c r="AT402" s="12">
        <v>0</v>
      </c>
      <c r="AU402" s="12">
        <v>558</v>
      </c>
      <c r="AV402" s="12">
        <v>4663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2">
        <v>0</v>
      </c>
      <c r="BF402" s="12">
        <v>0</v>
      </c>
      <c r="BG402" s="12">
        <v>0</v>
      </c>
      <c r="BH402" s="12">
        <v>0</v>
      </c>
      <c r="BI402" s="12">
        <v>0</v>
      </c>
      <c r="BJ402" s="12">
        <v>0</v>
      </c>
      <c r="BK402" s="12">
        <v>0</v>
      </c>
      <c r="BL402" s="12">
        <v>0</v>
      </c>
      <c r="BM402" s="12">
        <v>0</v>
      </c>
      <c r="BN402" s="12">
        <v>0</v>
      </c>
      <c r="BO402" s="12">
        <v>0</v>
      </c>
      <c r="BP402" s="12">
        <v>0</v>
      </c>
      <c r="BQ402" s="12">
        <v>0</v>
      </c>
      <c r="BR402" s="12">
        <v>0</v>
      </c>
      <c r="BS402" s="12">
        <v>0</v>
      </c>
      <c r="BT402" s="12">
        <v>0</v>
      </c>
      <c r="BU402" s="12">
        <v>0</v>
      </c>
      <c r="BV402" s="12">
        <v>0</v>
      </c>
    </row>
    <row r="403" spans="1:74" s="38" customFormat="1">
      <c r="A403" s="12">
        <v>282</v>
      </c>
      <c r="B403" s="12" t="s">
        <v>16143</v>
      </c>
      <c r="C403" s="12" t="str">
        <f>IF(D403=0,"Standard only",INDEX($AR$1:$BV$1,1,MATCH(D403,AR403:BV403,0)))</f>
        <v>GG_Root</v>
      </c>
      <c r="D403" s="12">
        <v>49803</v>
      </c>
      <c r="E403" s="13">
        <f>LOG10(D403)</f>
        <v>4.6972555042899149</v>
      </c>
      <c r="F403" s="12">
        <v>209.04470000000001</v>
      </c>
      <c r="G403" s="12">
        <v>3.07</v>
      </c>
      <c r="H403" s="12" t="s">
        <v>13376</v>
      </c>
      <c r="I403" s="12" t="s">
        <v>16144</v>
      </c>
      <c r="J403" s="12" t="s">
        <v>16145</v>
      </c>
      <c r="K403" s="12" t="s">
        <v>21075</v>
      </c>
      <c r="L403" s="12" t="s">
        <v>11843</v>
      </c>
      <c r="M403" s="12">
        <v>2.2000000000000002</v>
      </c>
      <c r="N403" s="12" t="s">
        <v>21076</v>
      </c>
      <c r="O403" s="12" t="s">
        <v>21076</v>
      </c>
      <c r="P403" s="12">
        <v>10</v>
      </c>
      <c r="Q403" s="12" t="s">
        <v>3530</v>
      </c>
      <c r="R403" s="12" t="s">
        <v>16148</v>
      </c>
      <c r="S403" s="12" t="s">
        <v>16149</v>
      </c>
      <c r="T403" s="12" t="s">
        <v>16150</v>
      </c>
      <c r="U403" s="12" t="s">
        <v>16151</v>
      </c>
      <c r="V403" s="12" t="s">
        <v>16152</v>
      </c>
      <c r="W403" s="12" t="str">
        <f>"piechart: colorlist=""#00FF00,#FFFFFF,#C0C0C0,#FFFF00,#0000FF,#000080,#008080,#800000,#808000,#800080,#FF0000,#FF00FF"" valuelist="""&amp;AF403&amp;","&amp;AG403&amp;","&amp;AH403&amp;","&amp;AI403&amp;","&amp;AJ403&amp;","&amp;AK403&amp;","&amp;AL403&amp;","&amp;AM403&amp;","&amp;AN403&amp;","&amp;AO403&amp;","&amp;AP403&amp;","&amp;AQ403&amp;""""</f>
        <v>piechart: colorlist="#00FF00,#FFFFFF,#C0C0C0,#FFFF00,#0000FF,#000080,#008080,#800000,#808000,#800080,#FF0000,#FF00FF" valuelist="0,0,0,0,0,0,0,0,60743,26368,0,0"</v>
      </c>
      <c r="X403" s="12" t="s">
        <v>16153</v>
      </c>
      <c r="Y403" s="12" t="s">
        <v>21077</v>
      </c>
      <c r="Z403" s="12"/>
      <c r="AA403" s="12"/>
      <c r="AB403" s="12" t="s">
        <v>21078</v>
      </c>
      <c r="AC403" s="12"/>
      <c r="AD403" s="12"/>
      <c r="AE403" s="12"/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2">
        <v>60743</v>
      </c>
      <c r="AO403" s="12">
        <v>26368</v>
      </c>
      <c r="AP403" s="12">
        <v>0</v>
      </c>
      <c r="AQ403" s="12">
        <v>0</v>
      </c>
      <c r="AR403" s="12">
        <v>0</v>
      </c>
      <c r="AS403" s="12">
        <v>0</v>
      </c>
      <c r="AT403" s="12">
        <v>0</v>
      </c>
      <c r="AU403" s="12">
        <v>0</v>
      </c>
      <c r="AV403" s="12">
        <v>0</v>
      </c>
      <c r="AW403" s="12">
        <v>10940</v>
      </c>
      <c r="AX403" s="12">
        <v>49803</v>
      </c>
      <c r="AY403" s="12">
        <v>0</v>
      </c>
      <c r="AZ403" s="12">
        <v>0</v>
      </c>
      <c r="BA403" s="12">
        <v>9072</v>
      </c>
      <c r="BB403" s="12">
        <v>17296</v>
      </c>
      <c r="BC403" s="12">
        <v>0</v>
      </c>
      <c r="BD403" s="12">
        <v>0</v>
      </c>
      <c r="BE403" s="12">
        <v>0</v>
      </c>
      <c r="BF403" s="12">
        <v>0</v>
      </c>
      <c r="BG403" s="12">
        <v>0</v>
      </c>
      <c r="BH403" s="12">
        <v>0</v>
      </c>
      <c r="BI403" s="12">
        <v>0</v>
      </c>
      <c r="BJ403" s="12">
        <v>0</v>
      </c>
      <c r="BK403" s="12">
        <v>0</v>
      </c>
      <c r="BL403" s="12">
        <v>0</v>
      </c>
      <c r="BM403" s="12">
        <v>0</v>
      </c>
      <c r="BN403" s="12">
        <v>0</v>
      </c>
      <c r="BO403" s="12">
        <v>0</v>
      </c>
      <c r="BP403" s="12">
        <v>0</v>
      </c>
      <c r="BQ403" s="12">
        <v>0</v>
      </c>
      <c r="BR403" s="12">
        <v>0</v>
      </c>
      <c r="BS403" s="12">
        <v>0</v>
      </c>
      <c r="BT403" s="12">
        <v>0</v>
      </c>
      <c r="BU403" s="12">
        <v>0</v>
      </c>
      <c r="BV403" s="12">
        <v>0</v>
      </c>
    </row>
    <row r="404" spans="1:74" s="38" customFormat="1">
      <c r="A404" s="12">
        <v>843</v>
      </c>
      <c r="B404" s="12" t="s">
        <v>16156</v>
      </c>
      <c r="C404" s="12" t="str">
        <f>IF(D404=0,"Standard only",INDEX($AR$1:$BV$1,1,MATCH(D404,AR404:BV404,0)))</f>
        <v>GM_LeafStem</v>
      </c>
      <c r="D404" s="12">
        <v>5925</v>
      </c>
      <c r="E404" s="13">
        <f>LOG10(D404)</f>
        <v>3.7726883546821415</v>
      </c>
      <c r="F404" s="12">
        <v>355.06509999999997</v>
      </c>
      <c r="G404" s="12">
        <v>2.69</v>
      </c>
      <c r="H404" s="12" t="s">
        <v>13376</v>
      </c>
      <c r="I404" s="12" t="s">
        <v>21394</v>
      </c>
      <c r="J404" s="12" t="s">
        <v>16158</v>
      </c>
      <c r="K404" s="12" t="s">
        <v>21395</v>
      </c>
      <c r="L404" s="12" t="s">
        <v>11843</v>
      </c>
      <c r="M404" s="12">
        <v>2.2000000000000002</v>
      </c>
      <c r="N404" s="12" t="s">
        <v>16160</v>
      </c>
      <c r="O404" s="12" t="s">
        <v>16160</v>
      </c>
      <c r="P404" s="12">
        <v>15</v>
      </c>
      <c r="Q404" s="12" t="s">
        <v>16161</v>
      </c>
      <c r="R404" s="12" t="s">
        <v>16162</v>
      </c>
      <c r="S404" s="12" t="s">
        <v>16163</v>
      </c>
      <c r="T404" s="12" t="s">
        <v>16164</v>
      </c>
      <c r="U404" s="12" t="s">
        <v>16165</v>
      </c>
      <c r="V404" s="12" t="s">
        <v>16166</v>
      </c>
      <c r="W404" s="12" t="str">
        <f>"piechart: colorlist=""#00FF00,#FFFFFF,#C0C0C0,#FFFF00,#0000FF,#000080,#008080,#800000,#808000,#800080,#FF0000,#FF00FF"" valuelist="""&amp;AF404&amp;","&amp;AG404&amp;","&amp;AH404&amp;","&amp;AI404&amp;","&amp;AJ404&amp;","&amp;AK404&amp;","&amp;AL404&amp;","&amp;AM404&amp;","&amp;AN404&amp;","&amp;AO404&amp;","&amp;AP404&amp;","&amp;AQ404&amp;""""</f>
        <v>piechart: colorlist="#00FF00,#FFFFFF,#C0C0C0,#FFFF00,#0000FF,#000080,#008080,#800000,#808000,#800080,#FF0000,#FF00FF" valuelist="0,0,0,0,0,0,0,5925,0,0,0,364"</v>
      </c>
      <c r="X404" s="12" t="s">
        <v>21396</v>
      </c>
      <c r="Y404" s="12" t="s">
        <v>21397</v>
      </c>
      <c r="Z404" s="12"/>
      <c r="AA404" s="12"/>
      <c r="AB404" s="12" t="s">
        <v>21398</v>
      </c>
      <c r="AC404" s="12"/>
      <c r="AD404" s="12"/>
      <c r="AE404" s="12"/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>
        <v>0</v>
      </c>
      <c r="AM404" s="12">
        <v>5925</v>
      </c>
      <c r="AN404" s="12">
        <v>0</v>
      </c>
      <c r="AO404" s="12">
        <v>0</v>
      </c>
      <c r="AP404" s="12">
        <v>0</v>
      </c>
      <c r="AQ404" s="12">
        <v>364</v>
      </c>
      <c r="AR404" s="12">
        <v>0</v>
      </c>
      <c r="AS404" s="12">
        <v>0</v>
      </c>
      <c r="AT404" s="12">
        <v>0</v>
      </c>
      <c r="AU404" s="12">
        <v>0</v>
      </c>
      <c r="AV404" s="12">
        <v>0</v>
      </c>
      <c r="AW404" s="12">
        <v>0</v>
      </c>
      <c r="AX404" s="12">
        <v>0</v>
      </c>
      <c r="AY404" s="12">
        <v>5925</v>
      </c>
      <c r="AZ404" s="12">
        <v>0</v>
      </c>
      <c r="BA404" s="12">
        <v>0</v>
      </c>
      <c r="BB404" s="12">
        <v>0</v>
      </c>
      <c r="BC404" s="12">
        <v>0</v>
      </c>
      <c r="BD404" s="12">
        <v>0</v>
      </c>
      <c r="BE404" s="12">
        <v>0</v>
      </c>
      <c r="BF404" s="12">
        <v>0</v>
      </c>
      <c r="BG404" s="12">
        <v>0</v>
      </c>
      <c r="BH404" s="12">
        <v>0</v>
      </c>
      <c r="BI404" s="12">
        <v>0</v>
      </c>
      <c r="BJ404" s="12">
        <v>0</v>
      </c>
      <c r="BK404" s="12">
        <v>0</v>
      </c>
      <c r="BL404" s="12">
        <v>0</v>
      </c>
      <c r="BM404" s="12">
        <v>0</v>
      </c>
      <c r="BN404" s="12">
        <v>0</v>
      </c>
      <c r="BO404" s="12">
        <v>0</v>
      </c>
      <c r="BP404" s="12">
        <v>364</v>
      </c>
      <c r="BQ404" s="12">
        <v>0</v>
      </c>
      <c r="BR404" s="12">
        <v>0</v>
      </c>
      <c r="BS404" s="12">
        <v>0</v>
      </c>
      <c r="BT404" s="12">
        <v>0</v>
      </c>
      <c r="BU404" s="12">
        <v>0</v>
      </c>
      <c r="BV404" s="12">
        <v>0</v>
      </c>
    </row>
    <row r="405" spans="1:74" s="38" customFormat="1">
      <c r="A405" s="12">
        <v>845</v>
      </c>
      <c r="B405" s="12" t="s">
        <v>16170</v>
      </c>
      <c r="C405" s="12" t="str">
        <f>IF(D405=0,"Standard only",INDEX($AR$1:$BV$1,1,MATCH(D405,AR405:BV405,0)))</f>
        <v>GM_LeafStem</v>
      </c>
      <c r="D405" s="12">
        <v>14207</v>
      </c>
      <c r="E405" s="13">
        <f>LOG10(D405)</f>
        <v>4.1525023804611259</v>
      </c>
      <c r="F405" s="12">
        <v>355.06560000000002</v>
      </c>
      <c r="G405" s="12">
        <v>2.82</v>
      </c>
      <c r="H405" s="12" t="s">
        <v>13376</v>
      </c>
      <c r="I405" s="12" t="s">
        <v>16171</v>
      </c>
      <c r="J405" s="12" t="s">
        <v>16158</v>
      </c>
      <c r="K405" s="12" t="s">
        <v>21395</v>
      </c>
      <c r="L405" s="12" t="s">
        <v>11843</v>
      </c>
      <c r="M405" s="12">
        <v>2.2000000000000002</v>
      </c>
      <c r="N405" s="12" t="s">
        <v>16160</v>
      </c>
      <c r="O405" s="12" t="s">
        <v>16160</v>
      </c>
      <c r="P405" s="12">
        <v>15</v>
      </c>
      <c r="Q405" s="12" t="s">
        <v>16161</v>
      </c>
      <c r="R405" s="12" t="s">
        <v>16162</v>
      </c>
      <c r="S405" s="12" t="s">
        <v>16163</v>
      </c>
      <c r="T405" s="12" t="s">
        <v>16164</v>
      </c>
      <c r="U405" s="12" t="s">
        <v>16172</v>
      </c>
      <c r="V405" s="12" t="s">
        <v>16173</v>
      </c>
      <c r="W405" s="12" t="str">
        <f>"piechart: colorlist=""#00FF00,#FFFFFF,#C0C0C0,#FFFF00,#0000FF,#000080,#008080,#800000,#808000,#800080,#FF0000,#FF00FF"" valuelist="""&amp;AF405&amp;","&amp;AG405&amp;","&amp;AH405&amp;","&amp;AI405&amp;","&amp;AJ405&amp;","&amp;AK405&amp;","&amp;AL405&amp;","&amp;AM405&amp;","&amp;AN405&amp;","&amp;AO405&amp;","&amp;AP405&amp;","&amp;AQ405&amp;""""</f>
        <v>piechart: colorlist="#00FF00,#FFFFFF,#C0C0C0,#FFFF00,#0000FF,#000080,#008080,#800000,#808000,#800080,#FF0000,#FF00FF" valuelist="0,0,1112,0,0,0,0,14207,0,0,0,0"</v>
      </c>
      <c r="X405" s="12" t="s">
        <v>21396</v>
      </c>
      <c r="Y405" s="12" t="s">
        <v>21397</v>
      </c>
      <c r="Z405" s="12"/>
      <c r="AA405" s="12"/>
      <c r="AB405" s="12" t="s">
        <v>21398</v>
      </c>
      <c r="AC405" s="12"/>
      <c r="AD405" s="12"/>
      <c r="AE405" s="12"/>
      <c r="AF405" s="12">
        <v>0</v>
      </c>
      <c r="AG405" s="12">
        <v>0</v>
      </c>
      <c r="AH405" s="12">
        <v>1112</v>
      </c>
      <c r="AI405" s="12">
        <v>0</v>
      </c>
      <c r="AJ405" s="12">
        <v>0</v>
      </c>
      <c r="AK405" s="12">
        <v>0</v>
      </c>
      <c r="AL405" s="12">
        <v>0</v>
      </c>
      <c r="AM405" s="12">
        <v>14207</v>
      </c>
      <c r="AN405" s="12">
        <v>0</v>
      </c>
      <c r="AO405" s="12">
        <v>0</v>
      </c>
      <c r="AP405" s="12">
        <v>0</v>
      </c>
      <c r="AQ405" s="12">
        <v>0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0</v>
      </c>
      <c r="AX405" s="12">
        <v>0</v>
      </c>
      <c r="AY405" s="12">
        <v>14207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2">
        <v>0</v>
      </c>
      <c r="BH405" s="12">
        <v>0</v>
      </c>
      <c r="BI405" s="12">
        <v>0</v>
      </c>
      <c r="BJ405" s="12">
        <v>0</v>
      </c>
      <c r="BK405" s="12">
        <v>0</v>
      </c>
      <c r="BL405" s="12">
        <v>0</v>
      </c>
      <c r="BM405" s="12">
        <v>0</v>
      </c>
      <c r="BN405" s="12">
        <v>0</v>
      </c>
      <c r="BO405" s="12">
        <v>0</v>
      </c>
      <c r="BP405" s="12">
        <v>0</v>
      </c>
      <c r="BQ405" s="12">
        <v>0</v>
      </c>
      <c r="BR405" s="12">
        <v>0</v>
      </c>
      <c r="BS405" s="12">
        <v>0</v>
      </c>
      <c r="BT405" s="12">
        <v>0</v>
      </c>
      <c r="BU405" s="12">
        <v>0</v>
      </c>
      <c r="BV405" s="12">
        <v>1112</v>
      </c>
    </row>
    <row r="406" spans="1:74" s="38" customFormat="1">
      <c r="A406" s="12">
        <v>844</v>
      </c>
      <c r="B406" s="12" t="s">
        <v>16174</v>
      </c>
      <c r="C406" s="12" t="str">
        <f>IF(D406=0,"Standard only",INDEX($AR$1:$BV$1,1,MATCH(D406,AR406:BV406,0)))</f>
        <v>GM_LeafStem</v>
      </c>
      <c r="D406" s="12">
        <v>13129</v>
      </c>
      <c r="E406" s="13">
        <f>LOG10(D406)</f>
        <v>4.1182316483270274</v>
      </c>
      <c r="F406" s="12">
        <v>355.06560000000002</v>
      </c>
      <c r="G406" s="12">
        <v>2.98</v>
      </c>
      <c r="H406" s="12" t="s">
        <v>13376</v>
      </c>
      <c r="I406" s="12" t="s">
        <v>21399</v>
      </c>
      <c r="J406" s="12" t="s">
        <v>16158</v>
      </c>
      <c r="K406" s="12" t="s">
        <v>21395</v>
      </c>
      <c r="L406" s="12" t="s">
        <v>11843</v>
      </c>
      <c r="M406" s="12">
        <v>2.2000000000000002</v>
      </c>
      <c r="N406" s="12" t="s">
        <v>16160</v>
      </c>
      <c r="O406" s="12" t="s">
        <v>16160</v>
      </c>
      <c r="P406" s="12">
        <v>15</v>
      </c>
      <c r="Q406" s="12" t="s">
        <v>16161</v>
      </c>
      <c r="R406" s="12" t="s">
        <v>16162</v>
      </c>
      <c r="S406" s="12" t="s">
        <v>16163</v>
      </c>
      <c r="T406" s="12" t="s">
        <v>16164</v>
      </c>
      <c r="U406" s="12" t="s">
        <v>16176</v>
      </c>
      <c r="V406" s="12" t="s">
        <v>16177</v>
      </c>
      <c r="W406" s="12" t="str">
        <f>"piechart: colorlist=""#00FF00,#FFFFFF,#C0C0C0,#FFFF00,#0000FF,#000080,#008080,#800000,#808000,#800080,#FF0000,#FF00FF"" valuelist="""&amp;AF406&amp;","&amp;AG406&amp;","&amp;AH406&amp;","&amp;AI406&amp;","&amp;AJ406&amp;","&amp;AK406&amp;","&amp;AL406&amp;","&amp;AM406&amp;","&amp;AN406&amp;","&amp;AO406&amp;","&amp;AP406&amp;","&amp;AQ406&amp;""""</f>
        <v>piechart: colorlist="#00FF00,#FFFFFF,#C0C0C0,#FFFF00,#0000FF,#000080,#008080,#800000,#808000,#800080,#FF0000,#FF00FF" valuelist="0,0,0,0,0,0,457,13129,3089,2386,0,0"</v>
      </c>
      <c r="X406" s="12" t="s">
        <v>21396</v>
      </c>
      <c r="Y406" s="12" t="s">
        <v>21397</v>
      </c>
      <c r="Z406" s="12"/>
      <c r="AA406" s="12"/>
      <c r="AB406" s="12" t="s">
        <v>21398</v>
      </c>
      <c r="AC406" s="12"/>
      <c r="AD406" s="12"/>
      <c r="AE406" s="12"/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0</v>
      </c>
      <c r="AL406" s="12">
        <v>457</v>
      </c>
      <c r="AM406" s="12">
        <v>13129</v>
      </c>
      <c r="AN406" s="12">
        <v>3089</v>
      </c>
      <c r="AO406" s="12">
        <v>2386</v>
      </c>
      <c r="AP406" s="12">
        <v>0</v>
      </c>
      <c r="AQ406" s="12">
        <v>0</v>
      </c>
      <c r="AR406" s="12">
        <v>0</v>
      </c>
      <c r="AS406" s="12">
        <v>0</v>
      </c>
      <c r="AT406" s="12">
        <v>0</v>
      </c>
      <c r="AU406" s="12">
        <v>0</v>
      </c>
      <c r="AV406" s="12">
        <v>0</v>
      </c>
      <c r="AW406" s="12">
        <v>3089</v>
      </c>
      <c r="AX406" s="12">
        <v>0</v>
      </c>
      <c r="AY406" s="12">
        <v>13129</v>
      </c>
      <c r="AZ406" s="12">
        <v>0</v>
      </c>
      <c r="BA406" s="12">
        <v>2386</v>
      </c>
      <c r="BB406" s="12">
        <v>0</v>
      </c>
      <c r="BC406" s="12">
        <v>0</v>
      </c>
      <c r="BD406" s="12">
        <v>0</v>
      </c>
      <c r="BE406" s="12">
        <v>0</v>
      </c>
      <c r="BF406" s="12">
        <v>0</v>
      </c>
      <c r="BG406" s="12">
        <v>0</v>
      </c>
      <c r="BH406" s="12">
        <v>0</v>
      </c>
      <c r="BI406" s="12">
        <v>457</v>
      </c>
      <c r="BJ406" s="12">
        <v>0</v>
      </c>
      <c r="BK406" s="12">
        <v>0</v>
      </c>
      <c r="BL406" s="12">
        <v>0</v>
      </c>
      <c r="BM406" s="12">
        <v>0</v>
      </c>
      <c r="BN406" s="12">
        <v>0</v>
      </c>
      <c r="BO406" s="12">
        <v>0</v>
      </c>
      <c r="BP406" s="12">
        <v>0</v>
      </c>
      <c r="BQ406" s="12">
        <v>0</v>
      </c>
      <c r="BR406" s="12">
        <v>0</v>
      </c>
      <c r="BS406" s="12">
        <v>0</v>
      </c>
      <c r="BT406" s="12">
        <v>0</v>
      </c>
      <c r="BU406" s="12">
        <v>0</v>
      </c>
      <c r="BV406" s="12">
        <v>0</v>
      </c>
    </row>
    <row r="407" spans="1:74" s="38" customFormat="1">
      <c r="A407" s="12">
        <v>846</v>
      </c>
      <c r="B407" s="12" t="s">
        <v>16178</v>
      </c>
      <c r="C407" s="12" t="str">
        <f>IF(D407=0,"Standard only",INDEX($AR$1:$BV$1,1,MATCH(D407,AR407:BV407,0)))</f>
        <v>GM_LeafStem</v>
      </c>
      <c r="D407" s="12">
        <v>6653</v>
      </c>
      <c r="E407" s="13">
        <f>LOG10(D407)</f>
        <v>3.8230175234460493</v>
      </c>
      <c r="F407" s="12">
        <v>355.06599999999997</v>
      </c>
      <c r="G407" s="12">
        <v>3.11</v>
      </c>
      <c r="H407" s="12" t="s">
        <v>13376</v>
      </c>
      <c r="I407" s="12" t="s">
        <v>21400</v>
      </c>
      <c r="J407" s="12" t="s">
        <v>21401</v>
      </c>
      <c r="K407" s="12" t="s">
        <v>21395</v>
      </c>
      <c r="L407" s="12" t="s">
        <v>11843</v>
      </c>
      <c r="M407" s="12">
        <v>2.2000000000000002</v>
      </c>
      <c r="N407" s="12" t="s">
        <v>16160</v>
      </c>
      <c r="O407" s="12" t="s">
        <v>16160</v>
      </c>
      <c r="P407" s="12">
        <v>15</v>
      </c>
      <c r="Q407" s="12" t="s">
        <v>16161</v>
      </c>
      <c r="R407" s="12" t="s">
        <v>16162</v>
      </c>
      <c r="S407" s="12" t="s">
        <v>16163</v>
      </c>
      <c r="T407" s="12" t="s">
        <v>16164</v>
      </c>
      <c r="U407" s="12" t="s">
        <v>16181</v>
      </c>
      <c r="V407" s="12" t="s">
        <v>16182</v>
      </c>
      <c r="W407" s="12" t="str">
        <f>"piechart: colorlist=""#00FF00,#FFFFFF,#C0C0C0,#FFFF00,#0000FF,#000080,#008080,#800000,#808000,#800080,#FF0000,#FF00FF"" valuelist="""&amp;AF407&amp;","&amp;AG407&amp;","&amp;AH407&amp;","&amp;AI407&amp;","&amp;AJ407&amp;","&amp;AK407&amp;","&amp;AL407&amp;","&amp;AM407&amp;","&amp;AN407&amp;","&amp;AO407&amp;","&amp;AP407&amp;","&amp;AQ407&amp;""""</f>
        <v>piechart: colorlist="#00FF00,#FFFFFF,#C0C0C0,#FFFF00,#0000FF,#000080,#008080,#800000,#808000,#800080,#FF0000,#FF00FF" valuelist="0,0,0,0,0,0,0,6653,0,0,0,0"</v>
      </c>
      <c r="X407" s="12" t="s">
        <v>21396</v>
      </c>
      <c r="Y407" s="12" t="s">
        <v>21397</v>
      </c>
      <c r="Z407" s="12"/>
      <c r="AA407" s="12"/>
      <c r="AB407" s="12" t="s">
        <v>21398</v>
      </c>
      <c r="AC407" s="12"/>
      <c r="AD407" s="12"/>
      <c r="AE407" s="12"/>
      <c r="AF407" s="12">
        <v>0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>
        <v>0</v>
      </c>
      <c r="AM407" s="12">
        <v>6653</v>
      </c>
      <c r="AN407" s="12">
        <v>0</v>
      </c>
      <c r="AO407" s="12">
        <v>0</v>
      </c>
      <c r="AP407" s="12">
        <v>0</v>
      </c>
      <c r="AQ407" s="12">
        <v>0</v>
      </c>
      <c r="AR407" s="12">
        <v>0</v>
      </c>
      <c r="AS407" s="12">
        <v>0</v>
      </c>
      <c r="AT407" s="12">
        <v>0</v>
      </c>
      <c r="AU407" s="12">
        <v>0</v>
      </c>
      <c r="AV407" s="12">
        <v>0</v>
      </c>
      <c r="AW407" s="12">
        <v>0</v>
      </c>
      <c r="AX407" s="12">
        <v>0</v>
      </c>
      <c r="AY407" s="12">
        <v>6653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>
        <v>0</v>
      </c>
      <c r="BI407" s="12">
        <v>0</v>
      </c>
      <c r="BJ407" s="12">
        <v>0</v>
      </c>
      <c r="BK407" s="12">
        <v>0</v>
      </c>
      <c r="BL407" s="12">
        <v>0</v>
      </c>
      <c r="BM407" s="12">
        <v>0</v>
      </c>
      <c r="BN407" s="12">
        <v>0</v>
      </c>
      <c r="BO407" s="12">
        <v>0</v>
      </c>
      <c r="BP407" s="12">
        <v>0</v>
      </c>
      <c r="BQ407" s="12">
        <v>0</v>
      </c>
      <c r="BR407" s="12">
        <v>0</v>
      </c>
      <c r="BS407" s="12">
        <v>0</v>
      </c>
      <c r="BT407" s="12">
        <v>0</v>
      </c>
      <c r="BU407" s="12">
        <v>0</v>
      </c>
      <c r="BV407" s="12">
        <v>0</v>
      </c>
    </row>
    <row r="408" spans="1:74" s="38" customFormat="1">
      <c r="A408" s="12">
        <v>1157</v>
      </c>
      <c r="B408" s="12" t="s">
        <v>16183</v>
      </c>
      <c r="C408" s="12" t="str">
        <f>IF(D408=0,"Standard only",INDEX($AR$1:$BV$1,1,MATCH(D408,AR408:BV408,0)))</f>
        <v>AT_LeafStem</v>
      </c>
      <c r="D408" s="12">
        <v>93115</v>
      </c>
      <c r="E408" s="13">
        <f>LOG10(D408)</f>
        <v>4.9690196476031794</v>
      </c>
      <c r="F408" s="12">
        <v>436.03969999999998</v>
      </c>
      <c r="G408" s="12">
        <v>1.74</v>
      </c>
      <c r="H408" s="12" t="s">
        <v>13376</v>
      </c>
      <c r="I408" s="12" t="s">
        <v>16184</v>
      </c>
      <c r="J408" s="12" t="s">
        <v>21239</v>
      </c>
      <c r="K408" s="12" t="s">
        <v>16186</v>
      </c>
      <c r="L408" s="12" t="s">
        <v>22509</v>
      </c>
      <c r="M408" s="12">
        <v>1</v>
      </c>
      <c r="N408" s="12" t="s">
        <v>21240</v>
      </c>
      <c r="O408" s="12" t="s">
        <v>21240</v>
      </c>
      <c r="P408" s="12">
        <v>12</v>
      </c>
      <c r="Q408" s="12" t="s">
        <v>16188</v>
      </c>
      <c r="R408" s="12" t="s">
        <v>16189</v>
      </c>
      <c r="S408" s="12" t="s">
        <v>16190</v>
      </c>
      <c r="T408" s="12" t="s">
        <v>16191</v>
      </c>
      <c r="U408" s="12" t="s">
        <v>16192</v>
      </c>
      <c r="V408" s="12" t="s">
        <v>16193</v>
      </c>
      <c r="W408" s="12" t="str">
        <f>"piechart: colorlist=""#00FF00,#FFFFFF,#C0C0C0,#FFFF00,#0000FF,#000080,#008080,#800000,#808000,#800080,#FF0000,#FF00FF"" valuelist="""&amp;AF408&amp;","&amp;AG408&amp;","&amp;AH408&amp;","&amp;AI408&amp;","&amp;AJ408&amp;","&amp;AK408&amp;","&amp;AL408&amp;","&amp;AM408&amp;","&amp;AN408&amp;","&amp;AO408&amp;","&amp;AP408&amp;","&amp;AQ408&amp;""""</f>
        <v>piechart: colorlist="#00FF00,#FFFFFF,#C0C0C0,#FFFF00,#0000FF,#000080,#008080,#800000,#808000,#800080,#FF0000,#FF00FF" valuelist="101816,0,0,0,0,0,0,0,0,0,0,0"</v>
      </c>
      <c r="X408" s="12" t="s">
        <v>13610</v>
      </c>
      <c r="Y408" s="12"/>
      <c r="Z408" s="12"/>
      <c r="AA408" s="12"/>
      <c r="AB408" s="12" t="s">
        <v>21241</v>
      </c>
      <c r="AC408" s="12"/>
      <c r="AD408" s="12"/>
      <c r="AE408" s="12"/>
      <c r="AF408" s="12">
        <v>101816</v>
      </c>
      <c r="AG408" s="12">
        <v>0</v>
      </c>
      <c r="AH408" s="12">
        <v>0</v>
      </c>
      <c r="AI408" s="12">
        <v>0</v>
      </c>
      <c r="AJ408" s="12">
        <v>0</v>
      </c>
      <c r="AK408" s="12">
        <v>0</v>
      </c>
      <c r="AL408" s="12">
        <v>0</v>
      </c>
      <c r="AM408" s="12">
        <v>0</v>
      </c>
      <c r="AN408" s="12">
        <v>0</v>
      </c>
      <c r="AO408" s="12">
        <v>0</v>
      </c>
      <c r="AP408" s="12">
        <v>0</v>
      </c>
      <c r="AQ408" s="12">
        <v>0</v>
      </c>
      <c r="AR408" s="12">
        <v>0</v>
      </c>
      <c r="AS408" s="12">
        <v>0</v>
      </c>
      <c r="AT408" s="12">
        <v>0</v>
      </c>
      <c r="AU408" s="12">
        <v>93115</v>
      </c>
      <c r="AV408" s="12">
        <v>8701</v>
      </c>
      <c r="AW408" s="12">
        <v>0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12">
        <v>0</v>
      </c>
      <c r="BG408" s="12">
        <v>0</v>
      </c>
      <c r="BH408" s="12">
        <v>0</v>
      </c>
      <c r="BI408" s="12">
        <v>0</v>
      </c>
      <c r="BJ408" s="12">
        <v>0</v>
      </c>
      <c r="BK408" s="12">
        <v>0</v>
      </c>
      <c r="BL408" s="12">
        <v>0</v>
      </c>
      <c r="BM408" s="12">
        <v>0</v>
      </c>
      <c r="BN408" s="12">
        <v>0</v>
      </c>
      <c r="BO408" s="12">
        <v>0</v>
      </c>
      <c r="BP408" s="12">
        <v>0</v>
      </c>
      <c r="BQ408" s="12">
        <v>0</v>
      </c>
      <c r="BR408" s="12">
        <v>0</v>
      </c>
      <c r="BS408" s="12">
        <v>0</v>
      </c>
      <c r="BT408" s="12">
        <v>0</v>
      </c>
      <c r="BU408" s="12">
        <v>0</v>
      </c>
      <c r="BV408" s="12">
        <v>0</v>
      </c>
    </row>
    <row r="409" spans="1:74" s="38" customFormat="1">
      <c r="A409" s="12">
        <v>1082</v>
      </c>
      <c r="B409" s="12" t="s">
        <v>16195</v>
      </c>
      <c r="C409" s="12" t="str">
        <f>IF(D409=0,"Standard only",INDEX($AR$1:$BV$1,1,MATCH(D409,AR409:BV409,0)))</f>
        <v>AT_Root</v>
      </c>
      <c r="D409" s="12">
        <v>1932</v>
      </c>
      <c r="E409" s="13">
        <f>LOG10(D409)</f>
        <v>3.2860071220794747</v>
      </c>
      <c r="F409" s="12">
        <v>420.04622000000001</v>
      </c>
      <c r="G409" s="12">
        <v>2.87</v>
      </c>
      <c r="H409" s="12" t="s">
        <v>13376</v>
      </c>
      <c r="I409" s="12" t="s">
        <v>16196</v>
      </c>
      <c r="J409" s="12" t="s">
        <v>21242</v>
      </c>
      <c r="K409" s="12" t="s">
        <v>21243</v>
      </c>
      <c r="L409" s="12" t="s">
        <v>11843</v>
      </c>
      <c r="M409" s="12">
        <v>2.2000000000000002</v>
      </c>
      <c r="N409" s="12" t="s">
        <v>21240</v>
      </c>
      <c r="O409" s="12" t="s">
        <v>21240</v>
      </c>
      <c r="P409" s="12">
        <v>12</v>
      </c>
      <c r="Q409" s="12" t="s">
        <v>16199</v>
      </c>
      <c r="R409" s="12" t="s">
        <v>16200</v>
      </c>
      <c r="S409" s="12" t="s">
        <v>16201</v>
      </c>
      <c r="T409" s="12" t="s">
        <v>16202</v>
      </c>
      <c r="U409" s="12"/>
      <c r="V409" s="12" t="s">
        <v>16203</v>
      </c>
      <c r="W409" s="12" t="str">
        <f>"piechart: colorlist=""#00FF00,#FFFFFF,#C0C0C0,#FFFF00,#0000FF,#000080,#008080,#800000,#808000,#800080,#FF0000,#FF00FF"" valuelist="""&amp;AF409&amp;","&amp;AG409&amp;","&amp;AH409&amp;","&amp;AI409&amp;","&amp;AJ409&amp;","&amp;AK409&amp;","&amp;AL409&amp;","&amp;AM409&amp;","&amp;AN409&amp;","&amp;AO409&amp;","&amp;AP409&amp;","&amp;AQ409&amp;""""</f>
        <v>piechart: colorlist="#00FF00,#FFFFFF,#C0C0C0,#FFFF00,#0000FF,#000080,#008080,#800000,#808000,#800080,#FF0000,#FF00FF" valuelist="3688,0,0,0,0,0,0,0,0,0,0,0"</v>
      </c>
      <c r="X409" s="12" t="s">
        <v>14306</v>
      </c>
      <c r="Y409" s="12"/>
      <c r="Z409" s="12"/>
      <c r="AA409" s="12"/>
      <c r="AB409" s="12"/>
      <c r="AC409" s="12"/>
      <c r="AD409" s="12"/>
      <c r="AE409" s="12"/>
      <c r="AF409" s="12">
        <v>3688</v>
      </c>
      <c r="AG409" s="12">
        <v>0</v>
      </c>
      <c r="AH409" s="12">
        <v>0</v>
      </c>
      <c r="AI409" s="12">
        <v>0</v>
      </c>
      <c r="AJ409" s="12">
        <v>0</v>
      </c>
      <c r="AK409" s="12">
        <v>0</v>
      </c>
      <c r="AL409" s="12">
        <v>0</v>
      </c>
      <c r="AM409" s="12">
        <v>0</v>
      </c>
      <c r="AN409" s="12">
        <v>0</v>
      </c>
      <c r="AO409" s="12">
        <v>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1756</v>
      </c>
      <c r="AV409" s="12">
        <v>1932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>
        <v>0</v>
      </c>
      <c r="BI409" s="12">
        <v>0</v>
      </c>
      <c r="BJ409" s="12">
        <v>0</v>
      </c>
      <c r="BK409" s="12">
        <v>0</v>
      </c>
      <c r="BL409" s="12">
        <v>0</v>
      </c>
      <c r="BM409" s="12">
        <v>0</v>
      </c>
      <c r="BN409" s="12">
        <v>0</v>
      </c>
      <c r="BO409" s="12">
        <v>0</v>
      </c>
      <c r="BP409" s="12">
        <v>0</v>
      </c>
      <c r="BQ409" s="12">
        <v>0</v>
      </c>
      <c r="BR409" s="12">
        <v>0</v>
      </c>
      <c r="BS409" s="12">
        <v>0</v>
      </c>
      <c r="BT409" s="12">
        <v>0</v>
      </c>
      <c r="BU409" s="12">
        <v>0</v>
      </c>
      <c r="BV409" s="12">
        <v>0</v>
      </c>
    </row>
    <row r="410" spans="1:74" s="38" customFormat="1">
      <c r="A410" s="12">
        <v>1216</v>
      </c>
      <c r="B410" s="12" t="s">
        <v>16204</v>
      </c>
      <c r="C410" s="12" t="str">
        <f>IF(D410=0,"Standard only",INDEX($AR$1:$BV$1,1,MATCH(D410,AR410:BV410,0)))</f>
        <v>AT_LeafStem</v>
      </c>
      <c r="D410" s="12">
        <v>4990</v>
      </c>
      <c r="E410" s="13">
        <f>LOG10(D410)</f>
        <v>3.6981005456233897</v>
      </c>
      <c r="F410" s="12">
        <v>450.05770000000001</v>
      </c>
      <c r="G410" s="12">
        <v>1.93</v>
      </c>
      <c r="H410" s="12" t="s">
        <v>13376</v>
      </c>
      <c r="I410" s="12" t="s">
        <v>16205</v>
      </c>
      <c r="J410" s="12" t="s">
        <v>16206</v>
      </c>
      <c r="K410" s="12" t="s">
        <v>16186</v>
      </c>
      <c r="L410" s="12" t="s">
        <v>11843</v>
      </c>
      <c r="M410" s="12">
        <v>2.2000000000000002</v>
      </c>
      <c r="N410" s="12" t="s">
        <v>21240</v>
      </c>
      <c r="O410" s="12" t="s">
        <v>21240</v>
      </c>
      <c r="P410" s="12">
        <v>13</v>
      </c>
      <c r="Q410" s="12" t="s">
        <v>16207</v>
      </c>
      <c r="R410" s="12" t="s">
        <v>16208</v>
      </c>
      <c r="S410" s="12" t="s">
        <v>16209</v>
      </c>
      <c r="T410" s="12" t="s">
        <v>16210</v>
      </c>
      <c r="U410" s="12" t="s">
        <v>16211</v>
      </c>
      <c r="V410" s="12" t="s">
        <v>16212</v>
      </c>
      <c r="W410" s="12" t="str">
        <f>"piechart: colorlist=""#00FF00,#FFFFFF,#C0C0C0,#FFFF00,#0000FF,#000080,#008080,#800000,#808000,#800080,#FF0000,#FF00FF"" valuelist="""&amp;AF410&amp;","&amp;AG410&amp;","&amp;AH410&amp;","&amp;AI410&amp;","&amp;AJ410&amp;","&amp;AK410&amp;","&amp;AL410&amp;","&amp;AM410&amp;","&amp;AN410&amp;","&amp;AO410&amp;","&amp;AP410&amp;","&amp;AQ410&amp;""""</f>
        <v>piechart: colorlist="#00FF00,#FFFFFF,#C0C0C0,#FFFF00,#0000FF,#000080,#008080,#800000,#808000,#800080,#FF0000,#FF00FF" valuelist="5895,0,0,0,0,0,0,0,0,0,0,0"</v>
      </c>
      <c r="X410" s="12" t="s">
        <v>14306</v>
      </c>
      <c r="Y410" s="12"/>
      <c r="Z410" s="12"/>
      <c r="AA410" s="12"/>
      <c r="AB410" s="12" t="s">
        <v>16213</v>
      </c>
      <c r="AC410" s="12"/>
      <c r="AD410" s="12"/>
      <c r="AE410" s="12"/>
      <c r="AF410" s="12">
        <v>5895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2">
        <v>0</v>
      </c>
      <c r="AO410" s="12">
        <v>0</v>
      </c>
      <c r="AP410" s="12">
        <v>0</v>
      </c>
      <c r="AQ410" s="12">
        <v>0</v>
      </c>
      <c r="AR410" s="12">
        <v>0</v>
      </c>
      <c r="AS410" s="12">
        <v>0</v>
      </c>
      <c r="AT410" s="12">
        <v>0</v>
      </c>
      <c r="AU410" s="12">
        <v>4990</v>
      </c>
      <c r="AV410" s="12">
        <v>905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2">
        <v>0</v>
      </c>
      <c r="BF410" s="12">
        <v>0</v>
      </c>
      <c r="BG410" s="12">
        <v>0</v>
      </c>
      <c r="BH410" s="12">
        <v>0</v>
      </c>
      <c r="BI410" s="12">
        <v>0</v>
      </c>
      <c r="BJ410" s="12">
        <v>0</v>
      </c>
      <c r="BK410" s="12">
        <v>0</v>
      </c>
      <c r="BL410" s="12">
        <v>0</v>
      </c>
      <c r="BM410" s="12">
        <v>0</v>
      </c>
      <c r="BN410" s="12">
        <v>0</v>
      </c>
      <c r="BO410" s="12">
        <v>0</v>
      </c>
      <c r="BP410" s="12">
        <v>0</v>
      </c>
      <c r="BQ410" s="12">
        <v>0</v>
      </c>
      <c r="BR410" s="12">
        <v>0</v>
      </c>
      <c r="BS410" s="12">
        <v>0</v>
      </c>
      <c r="BT410" s="12">
        <v>0</v>
      </c>
      <c r="BU410" s="12">
        <v>0</v>
      </c>
      <c r="BV410" s="12">
        <v>0</v>
      </c>
    </row>
    <row r="411" spans="1:74" s="38" customFormat="1">
      <c r="A411" s="12">
        <v>1021</v>
      </c>
      <c r="B411" s="12" t="s">
        <v>16214</v>
      </c>
      <c r="C411" s="12" t="str">
        <f>IF(D411=0,"Standard only",INDEX($AR$1:$BV$1,1,MATCH(D411,AR411:BV411,0)))</f>
        <v>AT_LeafStem</v>
      </c>
      <c r="D411" s="12">
        <v>1397</v>
      </c>
      <c r="E411" s="13">
        <f>LOG10(D411)</f>
        <v>3.1451964061141817</v>
      </c>
      <c r="F411" s="12">
        <v>402.08980000000003</v>
      </c>
      <c r="G411" s="12">
        <v>3.85</v>
      </c>
      <c r="H411" s="12" t="s">
        <v>13376</v>
      </c>
      <c r="I411" s="12" t="s">
        <v>16215</v>
      </c>
      <c r="J411" s="12" t="s">
        <v>16215</v>
      </c>
      <c r="K411" s="12" t="s">
        <v>16216</v>
      </c>
      <c r="L411" s="12" t="s">
        <v>11843</v>
      </c>
      <c r="M411" s="12">
        <v>2.2000000000000002</v>
      </c>
      <c r="N411" s="12" t="s">
        <v>21240</v>
      </c>
      <c r="O411" s="12" t="s">
        <v>21240</v>
      </c>
      <c r="P411" s="12">
        <v>13</v>
      </c>
      <c r="Q411" s="12" t="s">
        <v>16217</v>
      </c>
      <c r="R411" s="12" t="s">
        <v>16218</v>
      </c>
      <c r="S411" s="12" t="s">
        <v>16219</v>
      </c>
      <c r="T411" s="12" t="s">
        <v>16220</v>
      </c>
      <c r="U411" s="12" t="s">
        <v>16221</v>
      </c>
      <c r="V411" s="12" t="s">
        <v>16222</v>
      </c>
      <c r="W411" s="12" t="str">
        <f>"piechart: colorlist=""#00FF00,#FFFFFF,#C0C0C0,#FFFF00,#0000FF,#000080,#008080,#800000,#808000,#800080,#FF0000,#FF00FF"" valuelist="""&amp;AF411&amp;","&amp;AG411&amp;","&amp;AH411&amp;","&amp;AI411&amp;","&amp;AJ411&amp;","&amp;AK411&amp;","&amp;AL411&amp;","&amp;AM411&amp;","&amp;AN411&amp;","&amp;AO411&amp;","&amp;AP411&amp;","&amp;AQ411&amp;""""</f>
        <v>piechart: colorlist="#00FF00,#FFFFFF,#C0C0C0,#FFFF00,#0000FF,#000080,#008080,#800000,#808000,#800080,#FF0000,#FF00FF" valuelist="1397,0,0,0,0,0,0,0,0,0,0,0"</v>
      </c>
      <c r="X411" s="12" t="s">
        <v>16223</v>
      </c>
      <c r="Y411" s="12"/>
      <c r="Z411" s="12"/>
      <c r="AA411" s="12"/>
      <c r="AB411" s="12"/>
      <c r="AC411" s="12"/>
      <c r="AD411" s="12"/>
      <c r="AE411" s="12"/>
      <c r="AF411" s="12">
        <v>1397</v>
      </c>
      <c r="AG411" s="12">
        <v>0</v>
      </c>
      <c r="AH411" s="12">
        <v>0</v>
      </c>
      <c r="AI411" s="12">
        <v>0</v>
      </c>
      <c r="AJ411" s="12">
        <v>0</v>
      </c>
      <c r="AK411" s="12">
        <v>0</v>
      </c>
      <c r="AL411" s="12">
        <v>0</v>
      </c>
      <c r="AM411" s="12">
        <v>0</v>
      </c>
      <c r="AN411" s="12">
        <v>0</v>
      </c>
      <c r="AO411" s="12">
        <v>0</v>
      </c>
      <c r="AP411" s="12">
        <v>0</v>
      </c>
      <c r="AQ411" s="12">
        <v>0</v>
      </c>
      <c r="AR411" s="12">
        <v>0</v>
      </c>
      <c r="AS411" s="12">
        <v>0</v>
      </c>
      <c r="AT411" s="12">
        <v>0</v>
      </c>
      <c r="AU411" s="12">
        <v>1397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>
        <v>0</v>
      </c>
      <c r="BI411" s="12">
        <v>0</v>
      </c>
      <c r="BJ411" s="12">
        <v>0</v>
      </c>
      <c r="BK411" s="12">
        <v>0</v>
      </c>
      <c r="BL411" s="12">
        <v>0</v>
      </c>
      <c r="BM411" s="12">
        <v>0</v>
      </c>
      <c r="BN411" s="12">
        <v>0</v>
      </c>
      <c r="BO411" s="12">
        <v>0</v>
      </c>
      <c r="BP411" s="12">
        <v>0</v>
      </c>
      <c r="BQ411" s="12">
        <v>0</v>
      </c>
      <c r="BR411" s="12">
        <v>0</v>
      </c>
      <c r="BS411" s="12">
        <v>0</v>
      </c>
      <c r="BT411" s="12">
        <v>0</v>
      </c>
      <c r="BU411" s="12">
        <v>0</v>
      </c>
      <c r="BV411" s="12">
        <v>0</v>
      </c>
    </row>
    <row r="412" spans="1:74" s="38" customFormat="1">
      <c r="A412" s="12">
        <v>1279</v>
      </c>
      <c r="B412" s="12" t="s">
        <v>16224</v>
      </c>
      <c r="C412" s="12" t="str">
        <f>IF(D412=0,"Standard only",INDEX($AR$1:$BV$1,1,MATCH(D412,AR412:BV412,0)))</f>
        <v>AT_LeafStem</v>
      </c>
      <c r="D412" s="12">
        <v>1885</v>
      </c>
      <c r="E412" s="13">
        <f>LOG10(D412)</f>
        <v>3.2753113545418118</v>
      </c>
      <c r="F412" s="12">
        <v>464.0702</v>
      </c>
      <c r="G412" s="12">
        <v>2.2200000000000002</v>
      </c>
      <c r="H412" s="12" t="s">
        <v>13376</v>
      </c>
      <c r="I412" s="12" t="s">
        <v>16225</v>
      </c>
      <c r="J412" s="12" t="s">
        <v>16226</v>
      </c>
      <c r="K412" s="12" t="s">
        <v>15049</v>
      </c>
      <c r="L412" s="12" t="s">
        <v>11843</v>
      </c>
      <c r="M412" s="12">
        <v>2.2000000000000002</v>
      </c>
      <c r="N412" s="12" t="s">
        <v>21240</v>
      </c>
      <c r="O412" s="12" t="s">
        <v>21240</v>
      </c>
      <c r="P412" s="12">
        <v>14</v>
      </c>
      <c r="Q412" s="12" t="s">
        <v>16227</v>
      </c>
      <c r="R412" s="12" t="s">
        <v>16228</v>
      </c>
      <c r="S412" s="12" t="s">
        <v>16229</v>
      </c>
      <c r="T412" s="12" t="s">
        <v>16230</v>
      </c>
      <c r="U412" s="12" t="s">
        <v>16231</v>
      </c>
      <c r="V412" s="12" t="s">
        <v>16232</v>
      </c>
      <c r="W412" s="12" t="str">
        <f>"piechart: colorlist=""#00FF00,#FFFFFF,#C0C0C0,#FFFF00,#0000FF,#000080,#008080,#800000,#808000,#800080,#FF0000,#FF00FF"" valuelist="""&amp;AF412&amp;","&amp;AG412&amp;","&amp;AH412&amp;","&amp;AI412&amp;","&amp;AJ412&amp;","&amp;AK412&amp;","&amp;AL412&amp;","&amp;AM412&amp;","&amp;AN412&amp;","&amp;AO412&amp;","&amp;AP412&amp;","&amp;AQ412&amp;""""</f>
        <v>piechart: colorlist="#00FF00,#FFFFFF,#C0C0C0,#FFFF00,#0000FF,#000080,#008080,#800000,#808000,#800080,#FF0000,#FF00FF" valuelist="3109,0,0,0,0,0,0,0,0,0,0,0"</v>
      </c>
      <c r="X412" s="12" t="s">
        <v>16233</v>
      </c>
      <c r="Y412" s="12"/>
      <c r="Z412" s="12"/>
      <c r="AA412" s="12"/>
      <c r="AB412" s="12" t="s">
        <v>16234</v>
      </c>
      <c r="AC412" s="12"/>
      <c r="AD412" s="12"/>
      <c r="AE412" s="12"/>
      <c r="AF412" s="12">
        <v>3109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2">
        <v>0</v>
      </c>
      <c r="AN412" s="12">
        <v>0</v>
      </c>
      <c r="AO412" s="12">
        <v>0</v>
      </c>
      <c r="AP412" s="12">
        <v>0</v>
      </c>
      <c r="AQ412" s="12">
        <v>0</v>
      </c>
      <c r="AR412" s="12">
        <v>0</v>
      </c>
      <c r="AS412" s="12">
        <v>0</v>
      </c>
      <c r="AT412" s="12">
        <v>0</v>
      </c>
      <c r="AU412" s="12">
        <v>1885</v>
      </c>
      <c r="AV412" s="12">
        <v>1224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2">
        <v>0</v>
      </c>
      <c r="BF412" s="12">
        <v>0</v>
      </c>
      <c r="BG412" s="12">
        <v>0</v>
      </c>
      <c r="BH412" s="12">
        <v>0</v>
      </c>
      <c r="BI412" s="12">
        <v>0</v>
      </c>
      <c r="BJ412" s="12">
        <v>0</v>
      </c>
      <c r="BK412" s="12">
        <v>0</v>
      </c>
      <c r="BL412" s="12">
        <v>0</v>
      </c>
      <c r="BM412" s="12">
        <v>0</v>
      </c>
      <c r="BN412" s="12">
        <v>0</v>
      </c>
      <c r="BO412" s="12">
        <v>0</v>
      </c>
      <c r="BP412" s="12">
        <v>0</v>
      </c>
      <c r="BQ412" s="12">
        <v>0</v>
      </c>
      <c r="BR412" s="12">
        <v>0</v>
      </c>
      <c r="BS412" s="12">
        <v>0</v>
      </c>
      <c r="BT412" s="12">
        <v>0</v>
      </c>
      <c r="BU412" s="12">
        <v>0</v>
      </c>
      <c r="BV412" s="12">
        <v>0</v>
      </c>
    </row>
    <row r="413" spans="1:74" s="38" customFormat="1">
      <c r="A413" s="12">
        <v>1333</v>
      </c>
      <c r="B413" s="12" t="s">
        <v>16235</v>
      </c>
      <c r="C413" s="12" t="str">
        <f>IF(D413=0,"Standard only",INDEX($AR$1:$BV$1,1,MATCH(D413,AR413:BV413,0)))</f>
        <v>AT_LeafStem</v>
      </c>
      <c r="D413" s="12">
        <v>24281</v>
      </c>
      <c r="E413" s="13">
        <f>LOG10(D413)</f>
        <v>4.3852665689575314</v>
      </c>
      <c r="F413" s="12">
        <v>478.08519999999999</v>
      </c>
      <c r="G413" s="12">
        <v>2.59</v>
      </c>
      <c r="H413" s="12" t="s">
        <v>13376</v>
      </c>
      <c r="I413" s="12" t="s">
        <v>16236</v>
      </c>
      <c r="J413" s="12" t="s">
        <v>16237</v>
      </c>
      <c r="K413" s="12" t="s">
        <v>16186</v>
      </c>
      <c r="L413" s="12" t="s">
        <v>11843</v>
      </c>
      <c r="M413" s="12">
        <v>2.2000000000000002</v>
      </c>
      <c r="N413" s="12" t="s">
        <v>21240</v>
      </c>
      <c r="O413" s="12" t="s">
        <v>21240</v>
      </c>
      <c r="P413" s="12">
        <v>15</v>
      </c>
      <c r="Q413" s="12" t="s">
        <v>16238</v>
      </c>
      <c r="R413" s="12" t="s">
        <v>16239</v>
      </c>
      <c r="S413" s="12" t="s">
        <v>16240</v>
      </c>
      <c r="T413" s="12" t="s">
        <v>16241</v>
      </c>
      <c r="U413" s="12" t="s">
        <v>16242</v>
      </c>
      <c r="V413" s="12" t="s">
        <v>16243</v>
      </c>
      <c r="W413" s="12" t="str">
        <f>"piechart: colorlist=""#00FF00,#FFFFFF,#C0C0C0,#FFFF00,#0000FF,#000080,#008080,#800000,#808000,#800080,#FF0000,#FF00FF"" valuelist="""&amp;AF413&amp;","&amp;AG413&amp;","&amp;AH413&amp;","&amp;AI413&amp;","&amp;AJ413&amp;","&amp;AK413&amp;","&amp;AL413&amp;","&amp;AM413&amp;","&amp;AN413&amp;","&amp;AO413&amp;","&amp;AP413&amp;","&amp;AQ413&amp;""""</f>
        <v>piechart: colorlist="#00FF00,#FFFFFF,#C0C0C0,#FFFF00,#0000FF,#000080,#008080,#800000,#808000,#800080,#FF0000,#FF00FF" valuelist="47249,0,0,0,0,0,0,0,0,0,0,0"</v>
      </c>
      <c r="X413" s="12" t="s">
        <v>16223</v>
      </c>
      <c r="Y413" s="12"/>
      <c r="Z413" s="12"/>
      <c r="AA413" s="12"/>
      <c r="AB413" s="12" t="s">
        <v>21442</v>
      </c>
      <c r="AC413" s="12"/>
      <c r="AD413" s="12"/>
      <c r="AE413" s="12"/>
      <c r="AF413" s="12">
        <v>47249</v>
      </c>
      <c r="AG413" s="12">
        <v>0</v>
      </c>
      <c r="AH413" s="12">
        <v>0</v>
      </c>
      <c r="AI413" s="12">
        <v>0</v>
      </c>
      <c r="AJ413" s="12">
        <v>0</v>
      </c>
      <c r="AK413" s="12">
        <v>0</v>
      </c>
      <c r="AL413" s="12">
        <v>0</v>
      </c>
      <c r="AM413" s="12">
        <v>0</v>
      </c>
      <c r="AN413" s="12">
        <v>0</v>
      </c>
      <c r="AO413" s="12">
        <v>0</v>
      </c>
      <c r="AP413" s="12">
        <v>0</v>
      </c>
      <c r="AQ413" s="12">
        <v>0</v>
      </c>
      <c r="AR413" s="12">
        <v>0</v>
      </c>
      <c r="AS413" s="12">
        <v>0</v>
      </c>
      <c r="AT413" s="12">
        <v>0</v>
      </c>
      <c r="AU413" s="12">
        <v>24281</v>
      </c>
      <c r="AV413" s="12">
        <v>22968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>
        <v>0</v>
      </c>
      <c r="BI413" s="12">
        <v>0</v>
      </c>
      <c r="BJ413" s="12">
        <v>0</v>
      </c>
      <c r="BK413" s="12">
        <v>0</v>
      </c>
      <c r="BL413" s="12">
        <v>0</v>
      </c>
      <c r="BM413" s="12">
        <v>0</v>
      </c>
      <c r="BN413" s="12">
        <v>0</v>
      </c>
      <c r="BO413" s="12">
        <v>0</v>
      </c>
      <c r="BP413" s="12">
        <v>0</v>
      </c>
      <c r="BQ413" s="12">
        <v>0</v>
      </c>
      <c r="BR413" s="12">
        <v>0</v>
      </c>
      <c r="BS413" s="12">
        <v>0</v>
      </c>
      <c r="BT413" s="12">
        <v>0</v>
      </c>
      <c r="BU413" s="12">
        <v>0</v>
      </c>
      <c r="BV413" s="12">
        <v>0</v>
      </c>
    </row>
    <row r="414" spans="1:74" s="38" customFormat="1">
      <c r="A414" s="12">
        <v>1262</v>
      </c>
      <c r="B414" s="12" t="s">
        <v>16245</v>
      </c>
      <c r="C414" s="12" t="str">
        <f>IF(D414=0,"Standard only",INDEX($AR$1:$BV$1,1,MATCH(D414,AR414:BV414,0)))</f>
        <v>AT_Root</v>
      </c>
      <c r="D414" s="12">
        <v>62203</v>
      </c>
      <c r="E414" s="13">
        <f>LOG10(D414)</f>
        <v>4.7938113308648811</v>
      </c>
      <c r="F414" s="12">
        <v>462.09309999999999</v>
      </c>
      <c r="G414" s="12">
        <v>4.7</v>
      </c>
      <c r="H414" s="12" t="s">
        <v>13376</v>
      </c>
      <c r="I414" s="12" t="s">
        <v>16246</v>
      </c>
      <c r="J414" s="12" t="s">
        <v>16247</v>
      </c>
      <c r="K414" s="12" t="s">
        <v>21243</v>
      </c>
      <c r="L414" s="12" t="s">
        <v>11843</v>
      </c>
      <c r="M414" s="12">
        <v>2.2000000000000002</v>
      </c>
      <c r="N414" s="12" t="s">
        <v>21240</v>
      </c>
      <c r="O414" s="12" t="s">
        <v>21240</v>
      </c>
      <c r="P414" s="12">
        <v>15</v>
      </c>
      <c r="Q414" s="12" t="s">
        <v>16248</v>
      </c>
      <c r="R414" s="12" t="s">
        <v>21443</v>
      </c>
      <c r="S414" s="12" t="s">
        <v>16250</v>
      </c>
      <c r="T414" s="12" t="s">
        <v>16251</v>
      </c>
      <c r="U414" s="12" t="s">
        <v>16252</v>
      </c>
      <c r="V414" s="12" t="s">
        <v>16253</v>
      </c>
      <c r="W414" s="12" t="str">
        <f>"piechart: colorlist=""#00FF00,#FFFFFF,#C0C0C0,#FFFF00,#0000FF,#000080,#008080,#800000,#808000,#800080,#FF0000,#FF00FF"" valuelist="""&amp;AF414&amp;","&amp;AG414&amp;","&amp;AH414&amp;","&amp;AI414&amp;","&amp;AJ414&amp;","&amp;AK414&amp;","&amp;AL414&amp;","&amp;AM414&amp;","&amp;AN414&amp;","&amp;AO414&amp;","&amp;AP414&amp;","&amp;AQ414&amp;""""</f>
        <v>piechart: colorlist="#00FF00,#FFFFFF,#C0C0C0,#FFFF00,#0000FF,#000080,#008080,#800000,#808000,#800080,#FF0000,#FF00FF" valuelist="63067,0,0,0,0,0,0,0,0,0,0,0"</v>
      </c>
      <c r="X414" s="12" t="s">
        <v>16233</v>
      </c>
      <c r="Y414" s="12" t="s">
        <v>21444</v>
      </c>
      <c r="Z414" s="12"/>
      <c r="AA414" s="12"/>
      <c r="AB414" s="12"/>
      <c r="AC414" s="12"/>
      <c r="AD414" s="12"/>
      <c r="AE414" s="12"/>
      <c r="AF414" s="12">
        <v>63067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2">
        <v>0</v>
      </c>
      <c r="AO414" s="12">
        <v>0</v>
      </c>
      <c r="AP414" s="12">
        <v>0</v>
      </c>
      <c r="AQ414" s="12">
        <v>0</v>
      </c>
      <c r="AR414" s="12">
        <v>0</v>
      </c>
      <c r="AS414" s="12">
        <v>0</v>
      </c>
      <c r="AT414" s="12">
        <v>0</v>
      </c>
      <c r="AU414" s="12">
        <v>864</v>
      </c>
      <c r="AV414" s="12">
        <v>62203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2">
        <v>0</v>
      </c>
      <c r="BF414" s="12">
        <v>0</v>
      </c>
      <c r="BG414" s="12">
        <v>0</v>
      </c>
      <c r="BH414" s="12">
        <v>0</v>
      </c>
      <c r="BI414" s="12">
        <v>0</v>
      </c>
      <c r="BJ414" s="12">
        <v>0</v>
      </c>
      <c r="BK414" s="12">
        <v>0</v>
      </c>
      <c r="BL414" s="12">
        <v>0</v>
      </c>
      <c r="BM414" s="12">
        <v>0</v>
      </c>
      <c r="BN414" s="12">
        <v>0</v>
      </c>
      <c r="BO414" s="12">
        <v>0</v>
      </c>
      <c r="BP414" s="12">
        <v>0</v>
      </c>
      <c r="BQ414" s="12">
        <v>0</v>
      </c>
      <c r="BR414" s="12">
        <v>0</v>
      </c>
      <c r="BS414" s="12">
        <v>0</v>
      </c>
      <c r="BT414" s="12">
        <v>0</v>
      </c>
      <c r="BU414" s="12">
        <v>0</v>
      </c>
      <c r="BV414" s="12">
        <v>0</v>
      </c>
    </row>
    <row r="415" spans="1:74" s="38" customFormat="1">
      <c r="A415" s="12">
        <v>1188</v>
      </c>
      <c r="B415" s="12" t="s">
        <v>16255</v>
      </c>
      <c r="C415" s="12" t="str">
        <f>IF(D415=0,"Standard only",INDEX($AR$1:$BV$1,1,MATCH(D415,AR415:BV415,0)))</f>
        <v>AT_LeafStem</v>
      </c>
      <c r="D415" s="12">
        <v>31901</v>
      </c>
      <c r="E415" s="13">
        <f>LOG10(D415)</f>
        <v>4.5038042970908778</v>
      </c>
      <c r="F415" s="12">
        <v>447.053</v>
      </c>
      <c r="G415" s="12">
        <v>3.11</v>
      </c>
      <c r="H415" s="12" t="s">
        <v>13376</v>
      </c>
      <c r="I415" s="12" t="s">
        <v>16256</v>
      </c>
      <c r="J415" s="12" t="s">
        <v>21495</v>
      </c>
      <c r="K415" s="12" t="s">
        <v>21496</v>
      </c>
      <c r="L415" s="12" t="s">
        <v>11843</v>
      </c>
      <c r="M415" s="12">
        <v>2.2000000000000002</v>
      </c>
      <c r="N415" s="12" t="s">
        <v>21240</v>
      </c>
      <c r="O415" s="12" t="s">
        <v>21240</v>
      </c>
      <c r="P415" s="12">
        <v>16</v>
      </c>
      <c r="Q415" s="12" t="s">
        <v>16259</v>
      </c>
      <c r="R415" s="12" t="s">
        <v>16260</v>
      </c>
      <c r="S415" s="12" t="s">
        <v>16261</v>
      </c>
      <c r="T415" s="12" t="s">
        <v>16262</v>
      </c>
      <c r="U415" s="12" t="s">
        <v>16263</v>
      </c>
      <c r="V415" s="12" t="s">
        <v>16264</v>
      </c>
      <c r="W415" s="12" t="str">
        <f>"piechart: colorlist=""#00FF00,#FFFFFF,#C0C0C0,#FFFF00,#0000FF,#000080,#008080,#800000,#808000,#800080,#FF0000,#FF00FF"" valuelist="""&amp;AF415&amp;","&amp;AG415&amp;","&amp;AH415&amp;","&amp;AI415&amp;","&amp;AJ415&amp;","&amp;AK415&amp;","&amp;AL415&amp;","&amp;AM415&amp;","&amp;AN415&amp;","&amp;AO415&amp;","&amp;AP415&amp;","&amp;AQ415&amp;""""</f>
        <v>piechart: colorlist="#00FF00,#FFFFFF,#C0C0C0,#FFFF00,#0000FF,#000080,#008080,#800000,#808000,#800080,#FF0000,#FF00FF" valuelist="45062,0,0,0,0,0,0,0,0,0,0,0"</v>
      </c>
      <c r="X415" s="12" t="s">
        <v>16265</v>
      </c>
      <c r="Y415" s="12"/>
      <c r="Z415" s="12"/>
      <c r="AA415" s="12"/>
      <c r="AB415" s="12"/>
      <c r="AC415" s="12"/>
      <c r="AD415" s="12"/>
      <c r="AE415" s="12"/>
      <c r="AF415" s="12">
        <v>45062</v>
      </c>
      <c r="AG415" s="12">
        <v>0</v>
      </c>
      <c r="AH415" s="12">
        <v>0</v>
      </c>
      <c r="AI415" s="12">
        <v>0</v>
      </c>
      <c r="AJ415" s="12">
        <v>0</v>
      </c>
      <c r="AK415" s="12">
        <v>0</v>
      </c>
      <c r="AL415" s="12">
        <v>0</v>
      </c>
      <c r="AM415" s="12">
        <v>0</v>
      </c>
      <c r="AN415" s="12">
        <v>0</v>
      </c>
      <c r="AO415" s="12">
        <v>0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31901</v>
      </c>
      <c r="AV415" s="12">
        <v>13161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>
        <v>0</v>
      </c>
      <c r="BI415" s="12">
        <v>0</v>
      </c>
      <c r="BJ415" s="12">
        <v>0</v>
      </c>
      <c r="BK415" s="12">
        <v>0</v>
      </c>
      <c r="BL415" s="12">
        <v>0</v>
      </c>
      <c r="BM415" s="12">
        <v>0</v>
      </c>
      <c r="BN415" s="12">
        <v>0</v>
      </c>
      <c r="BO415" s="12">
        <v>0</v>
      </c>
      <c r="BP415" s="12">
        <v>0</v>
      </c>
      <c r="BQ415" s="12">
        <v>0</v>
      </c>
      <c r="BR415" s="12">
        <v>0</v>
      </c>
      <c r="BS415" s="12">
        <v>0</v>
      </c>
      <c r="BT415" s="12">
        <v>0</v>
      </c>
      <c r="BU415" s="12">
        <v>0</v>
      </c>
      <c r="BV415" s="12">
        <v>0</v>
      </c>
    </row>
    <row r="416" spans="1:74" s="38" customFormat="1">
      <c r="A416" s="12">
        <v>1371</v>
      </c>
      <c r="B416" s="12" t="s">
        <v>16266</v>
      </c>
      <c r="C416" s="12" t="str">
        <f>IF(D416=0,"Standard only",INDEX($AR$1:$BV$1,1,MATCH(D416,AR416:BV416,0)))</f>
        <v>AT_Root</v>
      </c>
      <c r="D416" s="12">
        <v>167498</v>
      </c>
      <c r="E416" s="13">
        <f>LOG10(D416)</f>
        <v>5.2240096257361506</v>
      </c>
      <c r="F416" s="12">
        <v>492.1028</v>
      </c>
      <c r="G416" s="12">
        <v>3.03</v>
      </c>
      <c r="H416" s="12" t="s">
        <v>13376</v>
      </c>
      <c r="I416" s="12" t="s">
        <v>16267</v>
      </c>
      <c r="J416" s="12" t="s">
        <v>21543</v>
      </c>
      <c r="K416" s="12" t="s">
        <v>16186</v>
      </c>
      <c r="L416" s="12" t="s">
        <v>11843</v>
      </c>
      <c r="M416" s="12">
        <v>2.2000000000000002</v>
      </c>
      <c r="N416" s="12" t="s">
        <v>21240</v>
      </c>
      <c r="O416" s="12" t="s">
        <v>21240</v>
      </c>
      <c r="P416" s="12">
        <v>16</v>
      </c>
      <c r="Q416" s="12" t="s">
        <v>16269</v>
      </c>
      <c r="R416" s="12" t="s">
        <v>16270</v>
      </c>
      <c r="S416" s="12" t="s">
        <v>16271</v>
      </c>
      <c r="T416" s="12" t="s">
        <v>16272</v>
      </c>
      <c r="U416" s="12" t="s">
        <v>16273</v>
      </c>
      <c r="V416" s="12" t="s">
        <v>16274</v>
      </c>
      <c r="W416" s="12" t="str">
        <f>"piechart: colorlist=""#00FF00,#FFFFFF,#C0C0C0,#FFFF00,#0000FF,#000080,#008080,#800000,#808000,#800080,#FF0000,#FF00FF"" valuelist="""&amp;AF416&amp;","&amp;AG416&amp;","&amp;AH416&amp;","&amp;AI416&amp;","&amp;AJ416&amp;","&amp;AK416&amp;","&amp;AL416&amp;","&amp;AM416&amp;","&amp;AN416&amp;","&amp;AO416&amp;","&amp;AP416&amp;","&amp;AQ416&amp;""""</f>
        <v>piechart: colorlist="#00FF00,#FFFFFF,#C0C0C0,#FFFF00,#0000FF,#000080,#008080,#800000,#808000,#800080,#FF0000,#FF00FF" valuelist="300845,0,0,0,0,0,0,0,0,0,0,0"</v>
      </c>
      <c r="X416" s="12" t="s">
        <v>16275</v>
      </c>
      <c r="Y416" s="12" t="s">
        <v>21444</v>
      </c>
      <c r="Z416" s="12"/>
      <c r="AA416" s="12"/>
      <c r="AB416" s="12" t="s">
        <v>16276</v>
      </c>
      <c r="AC416" s="12"/>
      <c r="AD416" s="12"/>
      <c r="AE416" s="12"/>
      <c r="AF416" s="12">
        <v>300845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v>0</v>
      </c>
      <c r="AM416" s="12">
        <v>0</v>
      </c>
      <c r="AN416" s="12">
        <v>0</v>
      </c>
      <c r="AO416" s="12">
        <v>0</v>
      </c>
      <c r="AP416" s="12">
        <v>0</v>
      </c>
      <c r="AQ416" s="12">
        <v>0</v>
      </c>
      <c r="AR416" s="12">
        <v>0</v>
      </c>
      <c r="AS416" s="12">
        <v>0</v>
      </c>
      <c r="AT416" s="12">
        <v>0</v>
      </c>
      <c r="AU416" s="12">
        <v>133347</v>
      </c>
      <c r="AV416" s="12">
        <v>167498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2">
        <v>0</v>
      </c>
      <c r="BF416" s="12">
        <v>0</v>
      </c>
      <c r="BG416" s="12">
        <v>0</v>
      </c>
      <c r="BH416" s="12">
        <v>0</v>
      </c>
      <c r="BI416" s="12">
        <v>0</v>
      </c>
      <c r="BJ416" s="12">
        <v>0</v>
      </c>
      <c r="BK416" s="12">
        <v>0</v>
      </c>
      <c r="BL416" s="12">
        <v>0</v>
      </c>
      <c r="BM416" s="12">
        <v>0</v>
      </c>
      <c r="BN416" s="12">
        <v>0</v>
      </c>
      <c r="BO416" s="12">
        <v>0</v>
      </c>
      <c r="BP416" s="12">
        <v>0</v>
      </c>
      <c r="BQ416" s="12">
        <v>0</v>
      </c>
      <c r="BR416" s="12">
        <v>0</v>
      </c>
      <c r="BS416" s="12">
        <v>0</v>
      </c>
      <c r="BT416" s="12">
        <v>0</v>
      </c>
      <c r="BU416" s="12">
        <v>0</v>
      </c>
      <c r="BV416" s="12">
        <v>0</v>
      </c>
    </row>
    <row r="417" spans="1:74" s="38" customFormat="1">
      <c r="A417" s="12">
        <v>1415</v>
      </c>
      <c r="B417" s="12" t="s">
        <v>16277</v>
      </c>
      <c r="C417" s="12" t="str">
        <f>IF(D417=0,"Standard only",INDEX($AR$1:$BV$1,1,MATCH(D417,AR417:BV417,0)))</f>
        <v>AT_LeafStem</v>
      </c>
      <c r="D417" s="12">
        <v>1599</v>
      </c>
      <c r="E417" s="13">
        <f>LOG10(D417)</f>
        <v>3.2038484637462346</v>
      </c>
      <c r="F417" s="12">
        <v>508.09840000000003</v>
      </c>
      <c r="G417" s="12">
        <v>3.32</v>
      </c>
      <c r="H417" s="12" t="s">
        <v>13376</v>
      </c>
      <c r="I417" s="12" t="s">
        <v>16278</v>
      </c>
      <c r="J417" s="12" t="s">
        <v>16279</v>
      </c>
      <c r="K417" s="12" t="s">
        <v>21243</v>
      </c>
      <c r="L417" s="12" t="s">
        <v>11843</v>
      </c>
      <c r="M417" s="12">
        <v>2.2000000000000002</v>
      </c>
      <c r="N417" s="12" t="s">
        <v>21240</v>
      </c>
      <c r="O417" s="12" t="s">
        <v>21240</v>
      </c>
      <c r="P417" s="12">
        <v>16</v>
      </c>
      <c r="Q417" s="12" t="s">
        <v>16280</v>
      </c>
      <c r="R417" s="12" t="s">
        <v>16281</v>
      </c>
      <c r="S417" s="12" t="s">
        <v>16282</v>
      </c>
      <c r="T417" s="12" t="s">
        <v>16283</v>
      </c>
      <c r="U417" s="12" t="s">
        <v>16284</v>
      </c>
      <c r="V417" s="12" t="s">
        <v>16285</v>
      </c>
      <c r="W417" s="12" t="str">
        <f>"piechart: colorlist=""#00FF00,#FFFFFF,#C0C0C0,#FFFF00,#0000FF,#000080,#008080,#800000,#808000,#800080,#FF0000,#FF00FF"" valuelist="""&amp;AF417&amp;","&amp;AG417&amp;","&amp;AH417&amp;","&amp;AI417&amp;","&amp;AJ417&amp;","&amp;AK417&amp;","&amp;AL417&amp;","&amp;AM417&amp;","&amp;AN417&amp;","&amp;AO417&amp;","&amp;AP417&amp;","&amp;AQ417&amp;""""</f>
        <v>piechart: colorlist="#00FF00,#FFFFFF,#C0C0C0,#FFFF00,#0000FF,#000080,#008080,#800000,#808000,#800080,#FF0000,#FF00FF" valuelist="2875,0,0,0,0,0,0,0,0,0,0,0"</v>
      </c>
      <c r="X417" s="12" t="s">
        <v>16286</v>
      </c>
      <c r="Y417" s="12"/>
      <c r="Z417" s="12"/>
      <c r="AA417" s="12"/>
      <c r="AB417" s="12"/>
      <c r="AC417" s="12"/>
      <c r="AD417" s="12"/>
      <c r="AE417" s="12"/>
      <c r="AF417" s="12">
        <v>2875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>
        <v>0</v>
      </c>
      <c r="AM417" s="12">
        <v>0</v>
      </c>
      <c r="AN417" s="12">
        <v>0</v>
      </c>
      <c r="AO417" s="12">
        <v>0</v>
      </c>
      <c r="AP417" s="12">
        <v>0</v>
      </c>
      <c r="AQ417" s="12">
        <v>0</v>
      </c>
      <c r="AR417" s="12">
        <v>0</v>
      </c>
      <c r="AS417" s="12">
        <v>0</v>
      </c>
      <c r="AT417" s="12">
        <v>0</v>
      </c>
      <c r="AU417" s="12">
        <v>1599</v>
      </c>
      <c r="AV417" s="12">
        <v>1276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2">
        <v>0</v>
      </c>
      <c r="BF417" s="12">
        <v>0</v>
      </c>
      <c r="BG417" s="12">
        <v>0</v>
      </c>
      <c r="BH417" s="12">
        <v>0</v>
      </c>
      <c r="BI417" s="12">
        <v>0</v>
      </c>
      <c r="BJ417" s="12">
        <v>0</v>
      </c>
      <c r="BK417" s="12">
        <v>0</v>
      </c>
      <c r="BL417" s="12">
        <v>0</v>
      </c>
      <c r="BM417" s="12">
        <v>0</v>
      </c>
      <c r="BN417" s="12">
        <v>0</v>
      </c>
      <c r="BO417" s="12">
        <v>0</v>
      </c>
      <c r="BP417" s="12">
        <v>0</v>
      </c>
      <c r="BQ417" s="12">
        <v>0</v>
      </c>
      <c r="BR417" s="12">
        <v>0</v>
      </c>
      <c r="BS417" s="12">
        <v>0</v>
      </c>
      <c r="BT417" s="12">
        <v>0</v>
      </c>
      <c r="BU417" s="12">
        <v>0</v>
      </c>
      <c r="BV417" s="12">
        <v>0</v>
      </c>
    </row>
    <row r="418" spans="1:74" s="38" customFormat="1">
      <c r="A418" s="12">
        <v>1177</v>
      </c>
      <c r="B418" s="12" t="s">
        <v>16287</v>
      </c>
      <c r="C418" s="12" t="s">
        <v>13348</v>
      </c>
      <c r="D418" s="12">
        <v>1488</v>
      </c>
      <c r="E418" s="13">
        <f>LOG10(D418)</f>
        <v>3.1726029312098598</v>
      </c>
      <c r="F418" s="12">
        <v>444.14080000000001</v>
      </c>
      <c r="G418" s="12">
        <v>5.98</v>
      </c>
      <c r="H418" s="12" t="s">
        <v>13376</v>
      </c>
      <c r="I418" s="12" t="s">
        <v>16288</v>
      </c>
      <c r="J418" s="12" t="s">
        <v>21544</v>
      </c>
      <c r="K418" s="12" t="s">
        <v>16290</v>
      </c>
      <c r="L418" s="12" t="s">
        <v>12628</v>
      </c>
      <c r="M418" s="12">
        <v>2.2000000000000002</v>
      </c>
      <c r="N418" s="12" t="s">
        <v>13601</v>
      </c>
      <c r="O418" s="12" t="s">
        <v>13601</v>
      </c>
      <c r="P418" s="12">
        <v>16</v>
      </c>
      <c r="Q418" s="12" t="s">
        <v>16291</v>
      </c>
      <c r="R418" s="12" t="s">
        <v>16292</v>
      </c>
      <c r="S418" s="12" t="s">
        <v>16293</v>
      </c>
      <c r="T418" s="12" t="s">
        <v>11398</v>
      </c>
      <c r="U418" s="12" t="s">
        <v>16294</v>
      </c>
      <c r="V418" s="12" t="s">
        <v>16295</v>
      </c>
      <c r="W418" s="12" t="str">
        <f>"piechart: colorlist=""#00FF00,#FFFFFF,#C0C0C0,#FFFF00,#0000FF,#000080,#008080,#800000,#808000,#800080,#FF0000,#FF00FF"" valuelist="""&amp;AF418&amp;","&amp;AG418&amp;","&amp;AH418&amp;","&amp;AI418&amp;","&amp;AJ418&amp;","&amp;AK418&amp;","&amp;AL418&amp;","&amp;AM418&amp;","&amp;AN418&amp;","&amp;AO418&amp;","&amp;AP418&amp;","&amp;AQ418&amp;""""</f>
        <v>piechart: colorlist="#00FF00,#FFFFFF,#C0C0C0,#FFFF00,#0000FF,#000080,#008080,#800000,#808000,#800080,#FF0000,#FF00FF" valuelist="1979,0,0,0,0,0,0,0,0,0,0,0"</v>
      </c>
      <c r="X418" s="12" t="s">
        <v>16296</v>
      </c>
      <c r="Y418" s="12"/>
      <c r="Z418" s="12"/>
      <c r="AA418" s="12"/>
      <c r="AB418" s="12"/>
      <c r="AC418" s="12"/>
      <c r="AD418" s="12"/>
      <c r="AE418" s="12"/>
      <c r="AF418" s="12">
        <v>1979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2">
        <v>0</v>
      </c>
      <c r="AO418" s="12">
        <v>0</v>
      </c>
      <c r="AP418" s="12">
        <v>0</v>
      </c>
      <c r="AQ418" s="12">
        <v>0</v>
      </c>
      <c r="AR418" s="12">
        <v>0</v>
      </c>
      <c r="AS418" s="12">
        <v>0</v>
      </c>
      <c r="AT418" s="12">
        <v>0</v>
      </c>
      <c r="AU418" s="12">
        <v>491</v>
      </c>
      <c r="AV418" s="12">
        <v>1488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2">
        <v>0</v>
      </c>
      <c r="BF418" s="12">
        <v>0</v>
      </c>
      <c r="BG418" s="12">
        <v>0</v>
      </c>
      <c r="BH418" s="12">
        <v>0</v>
      </c>
      <c r="BI418" s="12">
        <v>0</v>
      </c>
      <c r="BJ418" s="12">
        <v>0</v>
      </c>
      <c r="BK418" s="12">
        <v>0</v>
      </c>
      <c r="BL418" s="12">
        <v>0</v>
      </c>
      <c r="BM418" s="12">
        <v>0</v>
      </c>
      <c r="BN418" s="12">
        <v>0</v>
      </c>
      <c r="BO418" s="12">
        <v>0</v>
      </c>
      <c r="BP418" s="12">
        <v>0</v>
      </c>
      <c r="BQ418" s="12">
        <v>0</v>
      </c>
      <c r="BR418" s="12">
        <v>0</v>
      </c>
      <c r="BS418" s="12">
        <v>0</v>
      </c>
      <c r="BT418" s="12">
        <v>0</v>
      </c>
      <c r="BU418" s="12">
        <v>0</v>
      </c>
      <c r="BV418" s="12">
        <v>0</v>
      </c>
    </row>
    <row r="419" spans="1:74" s="38" customFormat="1">
      <c r="A419" s="12">
        <v>1314</v>
      </c>
      <c r="B419" s="12" t="s">
        <v>16297</v>
      </c>
      <c r="C419" s="12" t="str">
        <f>IF(D419=0,"Standard only",INDEX($AR$1:$BV$1,1,MATCH(D419,AR419:BV419,0)))</f>
        <v>AT_Root</v>
      </c>
      <c r="D419" s="12">
        <v>225849</v>
      </c>
      <c r="E419" s="13">
        <f>LOG10(D419)</f>
        <v>5.3538181719598734</v>
      </c>
      <c r="F419" s="12">
        <v>476.10669999999999</v>
      </c>
      <c r="G419" s="12">
        <v>5.31</v>
      </c>
      <c r="H419" s="12" t="s">
        <v>13376</v>
      </c>
      <c r="I419" s="12" t="s">
        <v>16298</v>
      </c>
      <c r="J419" s="12" t="s">
        <v>16299</v>
      </c>
      <c r="K419" s="12" t="s">
        <v>21243</v>
      </c>
      <c r="L419" s="12" t="s">
        <v>11843</v>
      </c>
      <c r="M419" s="12">
        <v>2.2000000000000002</v>
      </c>
      <c r="N419" s="12" t="s">
        <v>21240</v>
      </c>
      <c r="O419" s="12" t="s">
        <v>21240</v>
      </c>
      <c r="P419" s="12">
        <v>16</v>
      </c>
      <c r="Q419" s="12" t="s">
        <v>16300</v>
      </c>
      <c r="R419" s="12" t="s">
        <v>16301</v>
      </c>
      <c r="S419" s="12" t="s">
        <v>16302</v>
      </c>
      <c r="T419" s="12" t="s">
        <v>16303</v>
      </c>
      <c r="U419" s="12" t="s">
        <v>16304</v>
      </c>
      <c r="V419" s="12" t="s">
        <v>16305</v>
      </c>
      <c r="W419" s="12" t="str">
        <f>"piechart: colorlist=""#00FF00,#FFFFFF,#C0C0C0,#FFFF00,#0000FF,#000080,#008080,#800000,#808000,#800080,#FF0000,#FF00FF"" valuelist="""&amp;AF419&amp;","&amp;AG419&amp;","&amp;AH419&amp;","&amp;AI419&amp;","&amp;AJ419&amp;","&amp;AK419&amp;","&amp;AL419&amp;","&amp;AM419&amp;","&amp;AN419&amp;","&amp;AO419&amp;","&amp;AP419&amp;","&amp;AQ419&amp;""""</f>
        <v>piechart: colorlist="#00FF00,#FFFFFF,#C0C0C0,#FFFF00,#0000FF,#000080,#008080,#800000,#808000,#800080,#FF0000,#FF00FF" valuelist="227549,0,0,0,0,0,0,0,0,0,0,0"</v>
      </c>
      <c r="X419" s="12" t="s">
        <v>16306</v>
      </c>
      <c r="Y419" s="12" t="s">
        <v>21444</v>
      </c>
      <c r="Z419" s="12"/>
      <c r="AA419" s="12"/>
      <c r="AB419" s="12"/>
      <c r="AC419" s="12"/>
      <c r="AD419" s="12"/>
      <c r="AE419" s="12"/>
      <c r="AF419" s="12">
        <v>227549</v>
      </c>
      <c r="AG419" s="12">
        <v>0</v>
      </c>
      <c r="AH419" s="12">
        <v>0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0</v>
      </c>
      <c r="AR419" s="12">
        <v>0</v>
      </c>
      <c r="AS419" s="12">
        <v>0</v>
      </c>
      <c r="AT419" s="12">
        <v>0</v>
      </c>
      <c r="AU419" s="12">
        <v>1700</v>
      </c>
      <c r="AV419" s="12">
        <v>225849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2">
        <v>0</v>
      </c>
      <c r="BH419" s="12">
        <v>0</v>
      </c>
      <c r="BI419" s="12">
        <v>0</v>
      </c>
      <c r="BJ419" s="12">
        <v>0</v>
      </c>
      <c r="BK419" s="12">
        <v>0</v>
      </c>
      <c r="BL419" s="12">
        <v>0</v>
      </c>
      <c r="BM419" s="12">
        <v>0</v>
      </c>
      <c r="BN419" s="12">
        <v>0</v>
      </c>
      <c r="BO419" s="12">
        <v>0</v>
      </c>
      <c r="BP419" s="12">
        <v>0</v>
      </c>
      <c r="BQ419" s="12">
        <v>0</v>
      </c>
      <c r="BR419" s="12">
        <v>0</v>
      </c>
      <c r="BS419" s="12">
        <v>0</v>
      </c>
      <c r="BT419" s="12">
        <v>0</v>
      </c>
      <c r="BU419" s="12">
        <v>0</v>
      </c>
      <c r="BV419" s="12">
        <v>0</v>
      </c>
    </row>
    <row r="420" spans="1:74" s="38" customFormat="1">
      <c r="A420" s="12">
        <v>1319</v>
      </c>
      <c r="B420" s="12" t="s">
        <v>16317</v>
      </c>
      <c r="C420" s="12" t="str">
        <f>IF(D420=0,"Standard only",INDEX($AR$1:$BV$1,1,MATCH(D420,AR420:BV420,0)))</f>
        <v>AT_Root</v>
      </c>
      <c r="D420" s="12">
        <v>99868</v>
      </c>
      <c r="E420" s="13">
        <f>LOG10(D420)</f>
        <v>4.9994263525932503</v>
      </c>
      <c r="F420" s="12">
        <v>477.06400000000002</v>
      </c>
      <c r="G420" s="12">
        <v>4.0199999999999996</v>
      </c>
      <c r="H420" s="12" t="s">
        <v>13376</v>
      </c>
      <c r="I420" s="12" t="s">
        <v>16308</v>
      </c>
      <c r="J420" s="12" t="s">
        <v>16318</v>
      </c>
      <c r="K420" s="12" t="s">
        <v>16319</v>
      </c>
      <c r="L420" s="12" t="s">
        <v>11843</v>
      </c>
      <c r="M420" s="12">
        <v>2.2000000000000002</v>
      </c>
      <c r="N420" s="12" t="s">
        <v>21240</v>
      </c>
      <c r="O420" s="12" t="s">
        <v>21240</v>
      </c>
      <c r="P420" s="12">
        <v>17</v>
      </c>
      <c r="Q420" s="12" t="s">
        <v>16311</v>
      </c>
      <c r="R420" s="12" t="s">
        <v>16320</v>
      </c>
      <c r="S420" s="12" t="s">
        <v>16321</v>
      </c>
      <c r="T420" s="12" t="s">
        <v>16322</v>
      </c>
      <c r="U420" s="12" t="s">
        <v>16323</v>
      </c>
      <c r="V420" s="12" t="s">
        <v>16324</v>
      </c>
      <c r="W420" s="12" t="str">
        <f>"piechart: colorlist=""#00FF00,#FFFFFF,#C0C0C0,#FFFF00,#0000FF,#000080,#008080,#800000,#808000,#800080,#FF0000,#FF00FF"" valuelist="""&amp;AF420&amp;","&amp;AG420&amp;","&amp;AH420&amp;","&amp;AI420&amp;","&amp;AJ420&amp;","&amp;AK420&amp;","&amp;AL420&amp;","&amp;AM420&amp;","&amp;AN420&amp;","&amp;AO420&amp;","&amp;AP420&amp;","&amp;AQ420&amp;""""</f>
        <v>piechart: colorlist="#00FF00,#FFFFFF,#C0C0C0,#FFFF00,#0000FF,#000080,#008080,#800000,#808000,#800080,#FF0000,#FF00FF" valuelist="125167,0,0,0,0,0,0,0,0,0,0,0"</v>
      </c>
      <c r="X420" s="12" t="s">
        <v>16325</v>
      </c>
      <c r="Y420" s="12" t="s">
        <v>21444</v>
      </c>
      <c r="Z420" s="12"/>
      <c r="AA420" s="12"/>
      <c r="AB420" s="12" t="s">
        <v>16326</v>
      </c>
      <c r="AC420" s="12"/>
      <c r="AD420" s="12"/>
      <c r="AE420" s="12"/>
      <c r="AF420" s="12">
        <v>125167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4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0</v>
      </c>
      <c r="AR420" s="12">
        <v>0</v>
      </c>
      <c r="AS420" s="12">
        <v>0</v>
      </c>
      <c r="AT420" s="12">
        <v>0</v>
      </c>
      <c r="AU420" s="12">
        <v>25299</v>
      </c>
      <c r="AV420" s="12">
        <v>99868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2">
        <v>0</v>
      </c>
      <c r="BF420" s="14">
        <v>0</v>
      </c>
      <c r="BG420" s="12">
        <v>0</v>
      </c>
      <c r="BH420" s="12">
        <v>0</v>
      </c>
      <c r="BI420" s="12">
        <v>0</v>
      </c>
      <c r="BJ420" s="12">
        <v>0</v>
      </c>
      <c r="BK420" s="12">
        <v>0</v>
      </c>
      <c r="BL420" s="12">
        <v>0</v>
      </c>
      <c r="BM420" s="12">
        <v>0</v>
      </c>
      <c r="BN420" s="12">
        <v>0</v>
      </c>
      <c r="BO420" s="12">
        <v>0</v>
      </c>
      <c r="BP420" s="12">
        <v>0</v>
      </c>
      <c r="BQ420" s="12">
        <v>0</v>
      </c>
      <c r="BR420" s="12">
        <v>0</v>
      </c>
      <c r="BS420" s="12">
        <v>0</v>
      </c>
      <c r="BT420" s="12">
        <v>0</v>
      </c>
      <c r="BU420" s="12">
        <v>0</v>
      </c>
      <c r="BV420" s="12">
        <v>0</v>
      </c>
    </row>
    <row r="421" spans="1:74" s="38" customFormat="1">
      <c r="A421" s="14">
        <v>665</v>
      </c>
      <c r="B421" s="14" t="s">
        <v>3376</v>
      </c>
      <c r="C421" s="14" t="str">
        <f>IF(D421=0,"Standard only",INDEX($AR$1:$BV$1,1,MATCH(D421,AR421:BV421,0)))</f>
        <v>AT_LeafStem</v>
      </c>
      <c r="D421" s="14">
        <v>3890</v>
      </c>
      <c r="E421" s="13">
        <f>LOG10(D421)</f>
        <v>3.5899496013257077</v>
      </c>
      <c r="F421" s="14">
        <v>202.1258</v>
      </c>
      <c r="G421" s="14">
        <v>3.03</v>
      </c>
      <c r="H421" s="14" t="s">
        <v>25</v>
      </c>
      <c r="I421" s="14" t="s">
        <v>13064</v>
      </c>
      <c r="J421" s="14" t="s">
        <v>9217</v>
      </c>
      <c r="K421" s="14" t="s">
        <v>8988</v>
      </c>
      <c r="L421" s="14" t="s">
        <v>11843</v>
      </c>
      <c r="M421" s="12">
        <v>2.2000000000000002</v>
      </c>
      <c r="N421" s="14" t="s">
        <v>12991</v>
      </c>
      <c r="O421" s="14" t="s">
        <v>12992</v>
      </c>
      <c r="P421" s="14">
        <v>10</v>
      </c>
      <c r="Q421" s="14" t="s">
        <v>3377</v>
      </c>
      <c r="R421" s="14" t="s">
        <v>9218</v>
      </c>
      <c r="S421" s="14" t="s">
        <v>11214</v>
      </c>
      <c r="T421" s="14" t="s">
        <v>11402</v>
      </c>
      <c r="U421" s="14" t="s">
        <v>3378</v>
      </c>
      <c r="V421" s="14" t="s">
        <v>3379</v>
      </c>
      <c r="W421" s="12" t="str">
        <f>"piechart: colorlist=""#00FF00,#FFFFFF,#C0C0C0,#FFFF00,#0000FF,#000080,#008080,#800000,#808000,#800080,#FF0000,#FF00FF"" valuelist="""&amp;AF421&amp;","&amp;AG421&amp;","&amp;AH421&amp;","&amp;AI421&amp;","&amp;AJ421&amp;","&amp;AK421&amp;","&amp;AL421&amp;","&amp;AM421&amp;","&amp;AN421&amp;","&amp;AO421&amp;","&amp;AP421&amp;","&amp;AQ421&amp;""""</f>
        <v>piechart: colorlist="#00FF00,#FFFFFF,#C0C0C0,#FFFF00,#0000FF,#000080,#008080,#800000,#808000,#800080,#FF0000,#FF00FF" valuelist="7651,0,0,0,0,0,0,0,0,0,0,0"</v>
      </c>
      <c r="X421" s="14" t="s">
        <v>9220</v>
      </c>
      <c r="Y421" s="14"/>
      <c r="Z421" s="14"/>
      <c r="AA421" s="14"/>
      <c r="AB421" s="14" t="s">
        <v>9219</v>
      </c>
      <c r="AC421" s="14"/>
      <c r="AD421" s="14"/>
      <c r="AE421" s="14"/>
      <c r="AF421" s="14">
        <v>7651</v>
      </c>
      <c r="AG421" s="14">
        <v>0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0</v>
      </c>
      <c r="AP421" s="14">
        <v>0</v>
      </c>
      <c r="AQ421" s="14">
        <v>0</v>
      </c>
      <c r="AR421" s="14">
        <v>0</v>
      </c>
      <c r="AS421" s="14">
        <v>0</v>
      </c>
      <c r="AT421" s="14">
        <v>0</v>
      </c>
      <c r="AU421" s="14">
        <v>3890</v>
      </c>
      <c r="AV421" s="14">
        <v>3761</v>
      </c>
      <c r="AW421" s="14">
        <v>0</v>
      </c>
      <c r="AX421" s="14">
        <v>0</v>
      </c>
      <c r="AY421" s="14">
        <v>0</v>
      </c>
      <c r="AZ421" s="14">
        <v>0</v>
      </c>
      <c r="BA421" s="14">
        <v>0</v>
      </c>
      <c r="BB421" s="14">
        <v>0</v>
      </c>
      <c r="BC421" s="14">
        <v>0</v>
      </c>
      <c r="BD421" s="14">
        <v>0</v>
      </c>
      <c r="BE421" s="14">
        <v>0</v>
      </c>
      <c r="BF421" s="14">
        <v>0</v>
      </c>
      <c r="BG421" s="14">
        <v>0</v>
      </c>
      <c r="BH421" s="14">
        <v>0</v>
      </c>
      <c r="BI421" s="14">
        <v>0</v>
      </c>
      <c r="BJ421" s="14">
        <v>0</v>
      </c>
      <c r="BK421" s="14">
        <v>0</v>
      </c>
      <c r="BL421" s="14">
        <v>0</v>
      </c>
      <c r="BM421" s="14">
        <v>0</v>
      </c>
      <c r="BN421" s="14">
        <v>0</v>
      </c>
      <c r="BO421" s="14">
        <v>0</v>
      </c>
      <c r="BP421" s="14">
        <v>0</v>
      </c>
      <c r="BQ421" s="14">
        <v>0</v>
      </c>
      <c r="BR421" s="14">
        <v>0</v>
      </c>
      <c r="BS421" s="14">
        <v>0</v>
      </c>
      <c r="BT421" s="14">
        <v>0</v>
      </c>
      <c r="BU421" s="14">
        <v>0</v>
      </c>
      <c r="BV421" s="14">
        <v>0</v>
      </c>
    </row>
    <row r="422" spans="1:74" s="38" customFormat="1">
      <c r="A422" s="14">
        <v>666</v>
      </c>
      <c r="B422" s="14" t="s">
        <v>3380</v>
      </c>
      <c r="C422" s="14" t="str">
        <f>IF(D422=0,"Standard only",INDEX($AR$1:$BV$1,1,MATCH(D422,AR422:BV422,0)))</f>
        <v>AT_Root</v>
      </c>
      <c r="D422" s="14">
        <v>84313</v>
      </c>
      <c r="E422" s="13">
        <f>LOG10(D422)</f>
        <v>4.9258945425130536</v>
      </c>
      <c r="F422" s="14">
        <v>202.126</v>
      </c>
      <c r="G422" s="14">
        <v>4.8899999999999997</v>
      </c>
      <c r="H422" s="14" t="s">
        <v>25</v>
      </c>
      <c r="I422" s="14" t="s">
        <v>13065</v>
      </c>
      <c r="J422" s="14" t="s">
        <v>9217</v>
      </c>
      <c r="K422" s="14" t="s">
        <v>9467</v>
      </c>
      <c r="L422" s="14" t="s">
        <v>11843</v>
      </c>
      <c r="M422" s="12">
        <v>2.2000000000000002</v>
      </c>
      <c r="N422" s="14" t="s">
        <v>12991</v>
      </c>
      <c r="O422" s="14" t="s">
        <v>12992</v>
      </c>
      <c r="P422" s="14">
        <v>10</v>
      </c>
      <c r="Q422" s="14" t="s">
        <v>3377</v>
      </c>
      <c r="R422" s="14" t="s">
        <v>9218</v>
      </c>
      <c r="S422" s="14" t="s">
        <v>11214</v>
      </c>
      <c r="T422" s="14" t="s">
        <v>11402</v>
      </c>
      <c r="U422" s="14" t="s">
        <v>3381</v>
      </c>
      <c r="V422" s="14" t="s">
        <v>3382</v>
      </c>
      <c r="W422" s="12" t="str">
        <f>"piechart: colorlist=""#00FF00,#FFFFFF,#C0C0C0,#FFFF00,#0000FF,#000080,#008080,#800000,#808000,#800080,#FF0000,#FF00FF"" valuelist="""&amp;AF422&amp;","&amp;AG422&amp;","&amp;AH422&amp;","&amp;AI422&amp;","&amp;AJ422&amp;","&amp;AK422&amp;","&amp;AL422&amp;","&amp;AM422&amp;","&amp;AN422&amp;","&amp;AO422&amp;","&amp;AP422&amp;","&amp;AQ422&amp;""""</f>
        <v>piechart: colorlist="#00FF00,#FFFFFF,#C0C0C0,#FFFF00,#0000FF,#000080,#008080,#800000,#808000,#800080,#FF0000,#FF00FF" valuelist="109761,0,0,0,0,0,0,0,0,0,0,0"</v>
      </c>
      <c r="X422" s="14" t="s">
        <v>9466</v>
      </c>
      <c r="Y422" s="14"/>
      <c r="Z422" s="14"/>
      <c r="AA422" s="14"/>
      <c r="AB422" s="14" t="s">
        <v>21118</v>
      </c>
      <c r="AC422" s="14"/>
      <c r="AD422" s="14"/>
      <c r="AE422" s="14"/>
      <c r="AF422" s="14">
        <v>109761</v>
      </c>
      <c r="AG422" s="14">
        <v>0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0</v>
      </c>
      <c r="AR422" s="14">
        <v>0</v>
      </c>
      <c r="AS422" s="14">
        <v>0</v>
      </c>
      <c r="AT422" s="14">
        <v>0</v>
      </c>
      <c r="AU422" s="14">
        <v>25448</v>
      </c>
      <c r="AV422" s="14">
        <v>84313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4">
        <v>0</v>
      </c>
      <c r="BF422" s="14">
        <v>0</v>
      </c>
      <c r="BG422" s="14">
        <v>0</v>
      </c>
      <c r="BH422" s="14">
        <v>0</v>
      </c>
      <c r="BI422" s="14">
        <v>0</v>
      </c>
      <c r="BJ422" s="14">
        <v>0</v>
      </c>
      <c r="BK422" s="14">
        <v>0</v>
      </c>
      <c r="BL422" s="14">
        <v>0</v>
      </c>
      <c r="BM422" s="14">
        <v>0</v>
      </c>
      <c r="BN422" s="14">
        <v>0</v>
      </c>
      <c r="BO422" s="14">
        <v>0</v>
      </c>
      <c r="BP422" s="14">
        <v>0</v>
      </c>
      <c r="BQ422" s="14">
        <v>0</v>
      </c>
      <c r="BR422" s="14">
        <v>0</v>
      </c>
      <c r="BS422" s="14">
        <v>0</v>
      </c>
      <c r="BT422" s="14">
        <v>0</v>
      </c>
      <c r="BU422" s="14">
        <v>0</v>
      </c>
      <c r="BV422" s="14">
        <v>0</v>
      </c>
    </row>
    <row r="423" spans="1:74" s="38" customFormat="1">
      <c r="A423" s="14">
        <v>931</v>
      </c>
      <c r="B423" s="14" t="s">
        <v>715</v>
      </c>
      <c r="C423" s="14" t="str">
        <f>IF(D423=0,"Standard only",INDEX($AR$1:$BV$1,1,MATCH(D423,AR423:BV423,0)))</f>
        <v>AT_Root</v>
      </c>
      <c r="D423" s="14">
        <v>15308</v>
      </c>
      <c r="E423" s="13">
        <f>LOG10(D423)</f>
        <v>4.1849184535524619</v>
      </c>
      <c r="F423" s="14">
        <v>234.09899999999999</v>
      </c>
      <c r="G423" s="14">
        <v>7.07</v>
      </c>
      <c r="H423" s="14" t="s">
        <v>25</v>
      </c>
      <c r="I423" s="14" t="s">
        <v>12353</v>
      </c>
      <c r="J423" s="14" t="s">
        <v>9226</v>
      </c>
      <c r="K423" s="14" t="s">
        <v>8988</v>
      </c>
      <c r="L423" s="14" t="s">
        <v>11843</v>
      </c>
      <c r="M423" s="12">
        <v>2.2000000000000002</v>
      </c>
      <c r="N423" s="14" t="s">
        <v>12995</v>
      </c>
      <c r="O423" s="14" t="s">
        <v>12992</v>
      </c>
      <c r="P423" s="14">
        <v>10</v>
      </c>
      <c r="Q423" s="14" t="s">
        <v>716</v>
      </c>
      <c r="R423" s="14" t="s">
        <v>9227</v>
      </c>
      <c r="S423" s="14" t="s">
        <v>717</v>
      </c>
      <c r="T423" s="14" t="s">
        <v>11400</v>
      </c>
      <c r="U423" s="14" t="s">
        <v>718</v>
      </c>
      <c r="V423" s="14" t="s">
        <v>719</v>
      </c>
      <c r="W423" s="12" t="str">
        <f>"piechart: colorlist=""#00FF00,#FFFFFF,#C0C0C0,#FFFF00,#0000FF,#000080,#008080,#800000,#808000,#800080,#FF0000,#FF00FF"" valuelist="""&amp;AF423&amp;","&amp;AG423&amp;","&amp;AH423&amp;","&amp;AI423&amp;","&amp;AJ423&amp;","&amp;AK423&amp;","&amp;AL423&amp;","&amp;AM423&amp;","&amp;AN423&amp;","&amp;AO423&amp;","&amp;AP423&amp;","&amp;AQ423&amp;""""</f>
        <v>piechart: colorlist="#00FF00,#FFFFFF,#C0C0C0,#FFFF00,#0000FF,#000080,#008080,#800000,#808000,#800080,#FF0000,#FF00FF" valuelist="24705,0,0,0,0,0,0,0,0,0,0,0"</v>
      </c>
      <c r="X423" s="14" t="s">
        <v>9229</v>
      </c>
      <c r="Y423" s="14"/>
      <c r="Z423" s="14"/>
      <c r="AA423" s="14"/>
      <c r="AB423" s="14" t="s">
        <v>9228</v>
      </c>
      <c r="AC423" s="14"/>
      <c r="AD423" s="14"/>
      <c r="AE423" s="14"/>
      <c r="AF423" s="14">
        <v>24705</v>
      </c>
      <c r="AG423" s="14">
        <v>0</v>
      </c>
      <c r="AH423" s="14">
        <v>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0</v>
      </c>
      <c r="AR423" s="14">
        <v>0</v>
      </c>
      <c r="AS423" s="14">
        <v>0</v>
      </c>
      <c r="AT423" s="14">
        <v>0</v>
      </c>
      <c r="AU423" s="14">
        <v>9397</v>
      </c>
      <c r="AV423" s="14">
        <v>15308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4">
        <v>0</v>
      </c>
      <c r="BF423" s="14">
        <v>0</v>
      </c>
      <c r="BG423" s="14">
        <v>0</v>
      </c>
      <c r="BH423" s="14">
        <v>0</v>
      </c>
      <c r="BI423" s="14">
        <v>0</v>
      </c>
      <c r="BJ423" s="14">
        <v>0</v>
      </c>
      <c r="BK423" s="14">
        <v>0</v>
      </c>
      <c r="BL423" s="14">
        <v>0</v>
      </c>
      <c r="BM423" s="14">
        <v>0</v>
      </c>
      <c r="BN423" s="14">
        <v>0</v>
      </c>
      <c r="BO423" s="14">
        <v>0</v>
      </c>
      <c r="BP423" s="14">
        <v>0</v>
      </c>
      <c r="BQ423" s="14">
        <v>0</v>
      </c>
      <c r="BR423" s="14">
        <v>0</v>
      </c>
      <c r="BS423" s="14">
        <v>0</v>
      </c>
      <c r="BT423" s="14">
        <v>0</v>
      </c>
      <c r="BU423" s="14">
        <v>0</v>
      </c>
      <c r="BV423" s="14">
        <v>0</v>
      </c>
    </row>
    <row r="424" spans="1:74" s="38" customFormat="1">
      <c r="A424" s="14">
        <v>672</v>
      </c>
      <c r="B424" s="14" t="s">
        <v>3390</v>
      </c>
      <c r="C424" s="14" t="str">
        <f>IF(D424=0,"Standard only",INDEX($AR$1:$BV$1,1,MATCH(D424,AR424:BV424,0)))</f>
        <v>AT_Root</v>
      </c>
      <c r="D424" s="14">
        <v>5124</v>
      </c>
      <c r="E424" s="13">
        <f>LOG10(D424)</f>
        <v>3.7096091210726487</v>
      </c>
      <c r="F424" s="14">
        <v>203.1112</v>
      </c>
      <c r="G424" s="14">
        <v>4.43</v>
      </c>
      <c r="H424" s="14" t="s">
        <v>8950</v>
      </c>
      <c r="I424" s="14" t="s">
        <v>12347</v>
      </c>
      <c r="J424" s="14" t="s">
        <v>10008</v>
      </c>
      <c r="K424" s="14" t="s">
        <v>11875</v>
      </c>
      <c r="L424" s="14" t="s">
        <v>11843</v>
      </c>
      <c r="M424" s="12">
        <v>2.2000000000000002</v>
      </c>
      <c r="N424" s="14" t="s">
        <v>12994</v>
      </c>
      <c r="O424" s="14" t="s">
        <v>12992</v>
      </c>
      <c r="P424" s="14">
        <v>10</v>
      </c>
      <c r="Q424" s="14" t="s">
        <v>10005</v>
      </c>
      <c r="R424" s="14" t="s">
        <v>10006</v>
      </c>
      <c r="S424" s="14" t="s">
        <v>11213</v>
      </c>
      <c r="T424" s="14" t="s">
        <v>11399</v>
      </c>
      <c r="U424" s="14" t="s">
        <v>3391</v>
      </c>
      <c r="V424" s="14" t="s">
        <v>3392</v>
      </c>
      <c r="W424" s="12" t="str">
        <f>"piechart: colorlist=""#00FF00,#FFFFFF,#C0C0C0,#FFFF00,#0000FF,#000080,#008080,#800000,#808000,#800080,#FF0000,#FF00FF"" valuelist="""&amp;AF424&amp;","&amp;AG424&amp;","&amp;AH424&amp;","&amp;AI424&amp;","&amp;AJ424&amp;","&amp;AK424&amp;","&amp;AL424&amp;","&amp;AM424&amp;","&amp;AN424&amp;","&amp;AO424&amp;","&amp;AP424&amp;","&amp;AQ424&amp;""""</f>
        <v>piechart: colorlist="#00FF00,#FFFFFF,#C0C0C0,#FFFF00,#0000FF,#000080,#008080,#800000,#808000,#800080,#FF0000,#FF00FF" valuelist="5916,0,0,0,0,0,0,0,0,0,0,0"</v>
      </c>
      <c r="X424" s="14"/>
      <c r="Y424" s="14"/>
      <c r="Z424" s="14"/>
      <c r="AA424" s="14"/>
      <c r="AB424" s="14"/>
      <c r="AC424" s="14"/>
      <c r="AD424" s="14"/>
      <c r="AE424" s="14"/>
      <c r="AF424" s="14">
        <v>5916</v>
      </c>
      <c r="AG424" s="14">
        <v>0</v>
      </c>
      <c r="AH424" s="14">
        <v>0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0</v>
      </c>
      <c r="AR424" s="14">
        <v>0</v>
      </c>
      <c r="AS424" s="14">
        <v>0</v>
      </c>
      <c r="AT424" s="14">
        <v>0</v>
      </c>
      <c r="AU424" s="14">
        <v>792</v>
      </c>
      <c r="AV424" s="14">
        <v>5124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4">
        <v>0</v>
      </c>
      <c r="BF424" s="14">
        <v>0</v>
      </c>
      <c r="BG424" s="14">
        <v>0</v>
      </c>
      <c r="BH424" s="14">
        <v>0</v>
      </c>
      <c r="BI424" s="14">
        <v>0</v>
      </c>
      <c r="BJ424" s="14">
        <v>0</v>
      </c>
      <c r="BK424" s="14">
        <v>0</v>
      </c>
      <c r="BL424" s="14">
        <v>0</v>
      </c>
      <c r="BM424" s="14">
        <v>0</v>
      </c>
      <c r="BN424" s="14">
        <v>0</v>
      </c>
      <c r="BO424" s="14">
        <v>0</v>
      </c>
      <c r="BP424" s="14">
        <v>0</v>
      </c>
      <c r="BQ424" s="14">
        <v>0</v>
      </c>
      <c r="BR424" s="14">
        <v>0</v>
      </c>
      <c r="BS424" s="14">
        <v>0</v>
      </c>
      <c r="BT424" s="14">
        <v>0</v>
      </c>
      <c r="BU424" s="14">
        <v>0</v>
      </c>
      <c r="BV424" s="14">
        <v>0</v>
      </c>
    </row>
    <row r="425" spans="1:74" s="38" customFormat="1">
      <c r="A425" s="14">
        <v>947</v>
      </c>
      <c r="B425" s="14" t="s">
        <v>3945</v>
      </c>
      <c r="C425" s="14" t="str">
        <f>IF(D425=0,"Standard only",INDEX($AR$1:$BV$1,1,MATCH(D425,AR425:BV425,0)))</f>
        <v>AT_Root</v>
      </c>
      <c r="D425" s="14">
        <v>1249</v>
      </c>
      <c r="E425" s="13">
        <f>LOG10(D425)</f>
        <v>3.0965624383741357</v>
      </c>
      <c r="F425" s="14">
        <v>236.13079999999999</v>
      </c>
      <c r="G425" s="14">
        <v>2.2799999999999998</v>
      </c>
      <c r="H425" s="14" t="s">
        <v>25</v>
      </c>
      <c r="I425" s="14" t="s">
        <v>12356</v>
      </c>
      <c r="J425" s="14" t="s">
        <v>11860</v>
      </c>
      <c r="K425" s="14" t="s">
        <v>8988</v>
      </c>
      <c r="L425" s="14" t="s">
        <v>11843</v>
      </c>
      <c r="M425" s="12">
        <v>2.2000000000000002</v>
      </c>
      <c r="N425" s="14" t="s">
        <v>12992</v>
      </c>
      <c r="O425" s="14" t="s">
        <v>12992</v>
      </c>
      <c r="P425" s="14">
        <v>10</v>
      </c>
      <c r="Q425" s="14" t="s">
        <v>3946</v>
      </c>
      <c r="R425" s="14" t="s">
        <v>11861</v>
      </c>
      <c r="S425" s="14" t="s">
        <v>12034</v>
      </c>
      <c r="T425" s="14" t="s">
        <v>12283</v>
      </c>
      <c r="U425" s="14" t="s">
        <v>3947</v>
      </c>
      <c r="V425" s="14" t="s">
        <v>3948</v>
      </c>
      <c r="W425" s="12" t="str">
        <f>"piechart: colorlist=""#00FF00,#FFFFFF,#C0C0C0,#FFFF00,#0000FF,#000080,#008080,#800000,#808000,#800080,#FF0000,#FF00FF"" valuelist="""&amp;AF425&amp;","&amp;AG425&amp;","&amp;AH425&amp;","&amp;AI425&amp;","&amp;AJ425&amp;","&amp;AK425&amp;","&amp;AL425&amp;","&amp;AM425&amp;","&amp;AN425&amp;","&amp;AO425&amp;","&amp;AP425&amp;","&amp;AQ425&amp;""""</f>
        <v>piechart: colorlist="#00FF00,#FFFFFF,#C0C0C0,#FFFF00,#0000FF,#000080,#008080,#800000,#808000,#800080,#FF0000,#FF00FF" valuelist="1566,0,0,0,0,0,0,0,0,0,0,0"</v>
      </c>
      <c r="X425" s="14"/>
      <c r="Y425" s="14"/>
      <c r="Z425" s="14"/>
      <c r="AA425" s="14"/>
      <c r="AB425" s="14" t="s">
        <v>11864</v>
      </c>
      <c r="AC425" s="14" t="s">
        <v>11863</v>
      </c>
      <c r="AD425" s="14"/>
      <c r="AE425" s="14"/>
      <c r="AF425" s="14">
        <v>1566</v>
      </c>
      <c r="AG425" s="14">
        <v>0</v>
      </c>
      <c r="AH425" s="14">
        <v>0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  <c r="AU425" s="14">
        <v>317</v>
      </c>
      <c r="AV425" s="14">
        <v>1249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4">
        <v>0</v>
      </c>
      <c r="BF425" s="14">
        <v>0</v>
      </c>
      <c r="BG425" s="14">
        <v>0</v>
      </c>
      <c r="BH425" s="14">
        <v>0</v>
      </c>
      <c r="BI425" s="14">
        <v>0</v>
      </c>
      <c r="BJ425" s="14">
        <v>0</v>
      </c>
      <c r="BK425" s="14">
        <v>0</v>
      </c>
      <c r="BL425" s="14">
        <v>0</v>
      </c>
      <c r="BM425" s="14">
        <v>0</v>
      </c>
      <c r="BN425" s="14">
        <v>0</v>
      </c>
      <c r="BO425" s="14">
        <v>0</v>
      </c>
      <c r="BP425" s="14">
        <v>0</v>
      </c>
      <c r="BQ425" s="14">
        <v>0</v>
      </c>
      <c r="BR425" s="14">
        <v>0</v>
      </c>
      <c r="BS425" s="14">
        <v>0</v>
      </c>
      <c r="BT425" s="14">
        <v>0</v>
      </c>
      <c r="BU425" s="14">
        <v>0</v>
      </c>
      <c r="BV425" s="14">
        <v>0</v>
      </c>
    </row>
    <row r="426" spans="1:74" s="38" customFormat="1">
      <c r="A426" s="14">
        <v>1054</v>
      </c>
      <c r="B426" s="14" t="s">
        <v>4182</v>
      </c>
      <c r="C426" s="14" t="str">
        <f>IF(D426=0,"Standard only",INDEX($AR$1:$BV$1,1,MATCH(D426,AR426:BV426,0)))</f>
        <v>AT_Root</v>
      </c>
      <c r="D426" s="14">
        <v>1393</v>
      </c>
      <c r="E426" s="13">
        <f>LOG10(D426)</f>
        <v>3.1439511164239633</v>
      </c>
      <c r="F426" s="14">
        <v>250.14779999999999</v>
      </c>
      <c r="G426" s="14">
        <v>2.74</v>
      </c>
      <c r="H426" s="14" t="s">
        <v>25</v>
      </c>
      <c r="I426" s="14" t="s">
        <v>12321</v>
      </c>
      <c r="J426" s="14" t="s">
        <v>12321</v>
      </c>
      <c r="K426" s="14" t="s">
        <v>9206</v>
      </c>
      <c r="L426" s="14" t="s">
        <v>11843</v>
      </c>
      <c r="M426" s="12">
        <v>2.2000000000000002</v>
      </c>
      <c r="N426" s="14" t="s">
        <v>12996</v>
      </c>
      <c r="O426" s="14" t="s">
        <v>12992</v>
      </c>
      <c r="P426" s="14">
        <v>11</v>
      </c>
      <c r="Q426" s="14" t="s">
        <v>21200</v>
      </c>
      <c r="R426" s="14" t="s">
        <v>12320</v>
      </c>
      <c r="S426" s="14" t="s">
        <v>12602</v>
      </c>
      <c r="T426" s="14" t="s">
        <v>12606</v>
      </c>
      <c r="U426" s="14" t="s">
        <v>4183</v>
      </c>
      <c r="V426" s="14" t="s">
        <v>4184</v>
      </c>
      <c r="W426" s="12" t="str">
        <f>"piechart: colorlist=""#00FF00,#FFFFFF,#C0C0C0,#FFFF00,#0000FF,#000080,#008080,#800000,#808000,#800080,#FF0000,#FF00FF"" valuelist="""&amp;AF426&amp;","&amp;AG426&amp;","&amp;AH426&amp;","&amp;AI426&amp;","&amp;AJ426&amp;","&amp;AK426&amp;","&amp;AL426&amp;","&amp;AM426&amp;","&amp;AN426&amp;","&amp;AO426&amp;","&amp;AP426&amp;","&amp;AQ426&amp;""""</f>
        <v>piechart: colorlist="#00FF00,#FFFFFF,#C0C0C0,#FFFF00,#0000FF,#000080,#008080,#800000,#808000,#800080,#FF0000,#FF00FF" valuelist="1393,0,0,0,0,0,0,0,0,0,0,0"</v>
      </c>
      <c r="X426" s="14" t="s">
        <v>9210</v>
      </c>
      <c r="Y426" s="14" t="s">
        <v>9211</v>
      </c>
      <c r="Z426" s="14"/>
      <c r="AA426" s="14"/>
      <c r="AB426" s="14" t="s">
        <v>9208</v>
      </c>
      <c r="AC426" s="14" t="s">
        <v>9209</v>
      </c>
      <c r="AD426" s="14"/>
      <c r="AE426" s="14"/>
      <c r="AF426" s="14">
        <v>1393</v>
      </c>
      <c r="AG426" s="14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0</v>
      </c>
      <c r="AR426" s="14">
        <v>0</v>
      </c>
      <c r="AS426" s="14">
        <v>0</v>
      </c>
      <c r="AT426" s="14">
        <v>0</v>
      </c>
      <c r="AU426" s="14">
        <v>0</v>
      </c>
      <c r="AV426" s="14">
        <v>1393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4">
        <v>0</v>
      </c>
      <c r="BF426" s="14">
        <v>0</v>
      </c>
      <c r="BG426" s="14">
        <v>0</v>
      </c>
      <c r="BH426" s="14">
        <v>0</v>
      </c>
      <c r="BI426" s="14">
        <v>0</v>
      </c>
      <c r="BJ426" s="14">
        <v>0</v>
      </c>
      <c r="BK426" s="14">
        <v>0</v>
      </c>
      <c r="BL426" s="14">
        <v>0</v>
      </c>
      <c r="BM426" s="14">
        <v>0</v>
      </c>
      <c r="BN426" s="14">
        <v>0</v>
      </c>
      <c r="BO426" s="14">
        <v>0</v>
      </c>
      <c r="BP426" s="14">
        <v>0</v>
      </c>
      <c r="BQ426" s="14">
        <v>0</v>
      </c>
      <c r="BR426" s="14">
        <v>0</v>
      </c>
      <c r="BS426" s="14">
        <v>0</v>
      </c>
      <c r="BT426" s="14">
        <v>0</v>
      </c>
      <c r="BU426" s="14">
        <v>0</v>
      </c>
      <c r="BV426" s="14">
        <v>0</v>
      </c>
    </row>
    <row r="427" spans="1:74" s="38" customFormat="1">
      <c r="A427" s="14">
        <v>182</v>
      </c>
      <c r="B427" s="14" t="s">
        <v>2510</v>
      </c>
      <c r="C427" s="14" t="str">
        <f>IF(D427=0,"Standard only",INDEX($AR$1:$BV$1,1,MATCH(D427,AR427:BV427,0)))</f>
        <v>AT_LeafStem</v>
      </c>
      <c r="D427" s="14">
        <v>2714</v>
      </c>
      <c r="E427" s="13">
        <f>LOG10(D427)</f>
        <v>3.4336098433237181</v>
      </c>
      <c r="F427" s="14">
        <v>146.06379999999999</v>
      </c>
      <c r="G427" s="14">
        <v>2.21</v>
      </c>
      <c r="H427" s="14" t="s">
        <v>25</v>
      </c>
      <c r="I427" s="14" t="s">
        <v>12328</v>
      </c>
      <c r="J427" s="14" t="s">
        <v>9239</v>
      </c>
      <c r="K427" s="14" t="s">
        <v>9240</v>
      </c>
      <c r="L427" s="14" t="s">
        <v>11843</v>
      </c>
      <c r="M427" s="12">
        <v>2.2000000000000002</v>
      </c>
      <c r="N427" s="14" t="s">
        <v>12991</v>
      </c>
      <c r="O427" s="14" t="s">
        <v>12992</v>
      </c>
      <c r="P427" s="14">
        <v>6</v>
      </c>
      <c r="Q427" s="14" t="s">
        <v>2511</v>
      </c>
      <c r="R427" s="14" t="s">
        <v>9238</v>
      </c>
      <c r="S427" s="14" t="s">
        <v>11215</v>
      </c>
      <c r="T427" s="14" t="s">
        <v>11403</v>
      </c>
      <c r="U427" s="14" t="s">
        <v>2512</v>
      </c>
      <c r="V427" s="14" t="s">
        <v>2513</v>
      </c>
      <c r="W427" s="12" t="str">
        <f>"piechart: colorlist=""#00FF00,#FFFFFF,#C0C0C0,#FFFF00,#0000FF,#000080,#008080,#800000,#808000,#800080,#FF0000,#FF00FF"" valuelist="""&amp;AF427&amp;","&amp;AG427&amp;","&amp;AH427&amp;","&amp;AI427&amp;","&amp;AJ427&amp;","&amp;AK427&amp;","&amp;AL427&amp;","&amp;AM427&amp;","&amp;AN427&amp;","&amp;AO427&amp;","&amp;AP427&amp;","&amp;AQ427&amp;""""</f>
        <v>piechart: colorlist="#00FF00,#FFFFFF,#C0C0C0,#FFFF00,#0000FF,#000080,#008080,#800000,#808000,#800080,#FF0000,#FF00FF" valuelist="2714,0,0,0,0,0,0,0,0,0,0,0"</v>
      </c>
      <c r="X427" s="14" t="s">
        <v>9236</v>
      </c>
      <c r="Y427" s="14"/>
      <c r="Z427" s="14"/>
      <c r="AA427" s="14"/>
      <c r="AB427" s="14" t="s">
        <v>9235</v>
      </c>
      <c r="AC427" s="14"/>
      <c r="AD427" s="14"/>
      <c r="AE427" s="14"/>
      <c r="AF427" s="14">
        <v>2714</v>
      </c>
      <c r="AG427" s="14">
        <v>0</v>
      </c>
      <c r="AH427" s="14">
        <v>0</v>
      </c>
      <c r="AI427" s="14">
        <v>0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0</v>
      </c>
      <c r="AR427" s="14">
        <v>0</v>
      </c>
      <c r="AS427" s="14">
        <v>0</v>
      </c>
      <c r="AT427" s="14">
        <v>0</v>
      </c>
      <c r="AU427" s="14">
        <v>2714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4">
        <v>0</v>
      </c>
      <c r="BF427" s="14">
        <v>0</v>
      </c>
      <c r="BG427" s="14">
        <v>0</v>
      </c>
      <c r="BH427" s="14">
        <v>0</v>
      </c>
      <c r="BI427" s="14">
        <v>0</v>
      </c>
      <c r="BJ427" s="14">
        <v>0</v>
      </c>
      <c r="BK427" s="14">
        <v>0</v>
      </c>
      <c r="BL427" s="14">
        <v>0</v>
      </c>
      <c r="BM427" s="14">
        <v>0</v>
      </c>
      <c r="BN427" s="14">
        <v>0</v>
      </c>
      <c r="BO427" s="14">
        <v>0</v>
      </c>
      <c r="BP427" s="14">
        <v>0</v>
      </c>
      <c r="BQ427" s="14">
        <v>0</v>
      </c>
      <c r="BR427" s="14">
        <v>0</v>
      </c>
      <c r="BS427" s="14">
        <v>0</v>
      </c>
      <c r="BT427" s="14">
        <v>0</v>
      </c>
      <c r="BU427" s="14">
        <v>0</v>
      </c>
      <c r="BV427" s="14">
        <v>0</v>
      </c>
    </row>
    <row r="428" spans="1:74" s="38" customFormat="1">
      <c r="A428" s="14">
        <v>409</v>
      </c>
      <c r="B428" s="14" t="s">
        <v>2902</v>
      </c>
      <c r="C428" s="14" t="str">
        <f>IF(D428=0,"Standard only",INDEX($AR$1:$BV$1,1,MATCH(D428,AR428:BV428,0)))</f>
        <v>AT_Root</v>
      </c>
      <c r="D428" s="14">
        <v>1823</v>
      </c>
      <c r="E428" s="13">
        <f>LOG10(D428)</f>
        <v>3.2607866686549762</v>
      </c>
      <c r="F428" s="14">
        <v>174.09559999999999</v>
      </c>
      <c r="G428" s="14">
        <v>3.43</v>
      </c>
      <c r="H428" s="14" t="s">
        <v>25</v>
      </c>
      <c r="I428" s="14" t="s">
        <v>12334</v>
      </c>
      <c r="J428" s="14" t="s">
        <v>9221</v>
      </c>
      <c r="K428" s="14" t="s">
        <v>9174</v>
      </c>
      <c r="L428" s="14" t="s">
        <v>11843</v>
      </c>
      <c r="M428" s="12">
        <v>2.2000000000000002</v>
      </c>
      <c r="N428" s="14" t="s">
        <v>12991</v>
      </c>
      <c r="O428" s="14" t="s">
        <v>12992</v>
      </c>
      <c r="P428" s="14">
        <v>8</v>
      </c>
      <c r="Q428" s="14" t="s">
        <v>2903</v>
      </c>
      <c r="R428" s="14" t="s">
        <v>9222</v>
      </c>
      <c r="S428" s="14" t="s">
        <v>11217</v>
      </c>
      <c r="T428" s="14" t="s">
        <v>11405</v>
      </c>
      <c r="U428" s="14" t="s">
        <v>2904</v>
      </c>
      <c r="V428" s="14" t="s">
        <v>2905</v>
      </c>
      <c r="W428" s="12" t="str">
        <f>"piechart: colorlist=""#00FF00,#FFFFFF,#C0C0C0,#FFFF00,#0000FF,#000080,#008080,#800000,#808000,#800080,#FF0000,#FF00FF"" valuelist="""&amp;AF428&amp;","&amp;AG428&amp;","&amp;AH428&amp;","&amp;AI428&amp;","&amp;AJ428&amp;","&amp;AK428&amp;","&amp;AL428&amp;","&amp;AM428&amp;","&amp;AN428&amp;","&amp;AO428&amp;","&amp;AP428&amp;","&amp;AQ428&amp;""""</f>
        <v>piechart: colorlist="#00FF00,#FFFFFF,#C0C0C0,#FFFF00,#0000FF,#000080,#008080,#800000,#808000,#800080,#FF0000,#FF00FF" valuelist="2487,0,0,0,0,0,0,0,0,0,0,0"</v>
      </c>
      <c r="X428" s="14" t="s">
        <v>9225</v>
      </c>
      <c r="Y428" s="14"/>
      <c r="Z428" s="14"/>
      <c r="AA428" s="14"/>
      <c r="AB428" s="14" t="s">
        <v>9224</v>
      </c>
      <c r="AC428" s="14"/>
      <c r="AD428" s="14"/>
      <c r="AE428" s="14"/>
      <c r="AF428" s="14">
        <v>2487</v>
      </c>
      <c r="AG428" s="14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>
        <v>0</v>
      </c>
      <c r="AS428" s="14">
        <v>0</v>
      </c>
      <c r="AT428" s="14">
        <v>0</v>
      </c>
      <c r="AU428" s="14">
        <v>664</v>
      </c>
      <c r="AV428" s="14">
        <v>1823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4">
        <v>0</v>
      </c>
      <c r="BH428" s="14">
        <v>0</v>
      </c>
      <c r="BI428" s="14">
        <v>0</v>
      </c>
      <c r="BJ428" s="14">
        <v>0</v>
      </c>
      <c r="BK428" s="14">
        <v>0</v>
      </c>
      <c r="BL428" s="14">
        <v>0</v>
      </c>
      <c r="BM428" s="14">
        <v>0</v>
      </c>
      <c r="BN428" s="14">
        <v>0</v>
      </c>
      <c r="BO428" s="14">
        <v>0</v>
      </c>
      <c r="BP428" s="14">
        <v>0</v>
      </c>
      <c r="BQ428" s="14">
        <v>0</v>
      </c>
      <c r="BR428" s="14">
        <v>0</v>
      </c>
      <c r="BS428" s="14">
        <v>0</v>
      </c>
      <c r="BT428" s="14">
        <v>0</v>
      </c>
      <c r="BU428" s="14">
        <v>0</v>
      </c>
      <c r="BV428" s="14">
        <v>0</v>
      </c>
    </row>
    <row r="429" spans="1:74" s="38" customFormat="1">
      <c r="A429" s="14">
        <v>460</v>
      </c>
      <c r="B429" s="14" t="s">
        <v>2971</v>
      </c>
      <c r="C429" s="14" t="str">
        <f>IF(D429=0,"Standard only",INDEX($AR$1:$BV$1,1,MATCH(D429,AR429:BV429,0)))</f>
        <v>AT_Root</v>
      </c>
      <c r="D429" s="14">
        <v>2082</v>
      </c>
      <c r="E429" s="13">
        <f>LOG10(D429)</f>
        <v>3.3184807251745174</v>
      </c>
      <c r="F429" s="14">
        <v>178.12629999999999</v>
      </c>
      <c r="G429" s="14">
        <v>2.08</v>
      </c>
      <c r="H429" s="14" t="s">
        <v>25</v>
      </c>
      <c r="I429" s="14" t="s">
        <v>12336</v>
      </c>
      <c r="J429" s="14" t="s">
        <v>12336</v>
      </c>
      <c r="K429" s="14" t="s">
        <v>9206</v>
      </c>
      <c r="L429" s="14" t="s">
        <v>11843</v>
      </c>
      <c r="M429" s="12">
        <v>2.2000000000000002</v>
      </c>
      <c r="N429" s="14" t="s">
        <v>12993</v>
      </c>
      <c r="O429" s="14" t="s">
        <v>12992</v>
      </c>
      <c r="P429" s="14">
        <v>8</v>
      </c>
      <c r="Q429" s="14" t="s">
        <v>22334</v>
      </c>
      <c r="R429" s="14" t="s">
        <v>10024</v>
      </c>
      <c r="S429" s="14" t="s">
        <v>11212</v>
      </c>
      <c r="T429" s="14" t="s">
        <v>11397</v>
      </c>
      <c r="U429" s="14" t="s">
        <v>2972</v>
      </c>
      <c r="V429" s="14" t="s">
        <v>2973</v>
      </c>
      <c r="W429" s="12" t="str">
        <f>"piechart: colorlist=""#00FF00,#FFFFFF,#C0C0C0,#FFFF00,#0000FF,#000080,#008080,#800000,#808000,#800080,#FF0000,#FF00FF"" valuelist="""&amp;AF429&amp;","&amp;AG429&amp;","&amp;AH429&amp;","&amp;AI429&amp;","&amp;AJ429&amp;","&amp;AK429&amp;","&amp;AL429&amp;","&amp;AM429&amp;","&amp;AN429&amp;","&amp;AO429&amp;","&amp;AP429&amp;","&amp;AQ429&amp;""""</f>
        <v>piechart: colorlist="#00FF00,#FFFFFF,#C0C0C0,#FFFF00,#0000FF,#000080,#008080,#800000,#808000,#800080,#FF0000,#FF00FF" valuelist="3211,0,0,0,0,0,0,0,0,0,0,0"</v>
      </c>
      <c r="X429" s="14"/>
      <c r="Y429" s="14"/>
      <c r="Z429" s="14"/>
      <c r="AA429" s="14"/>
      <c r="AB429" s="14" t="s">
        <v>22335</v>
      </c>
      <c r="AC429" s="14" t="s">
        <v>22336</v>
      </c>
      <c r="AD429" s="14"/>
      <c r="AE429" s="14"/>
      <c r="AF429" s="14">
        <v>3211</v>
      </c>
      <c r="AG429" s="14">
        <v>0</v>
      </c>
      <c r="AH429" s="14">
        <v>0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0</v>
      </c>
      <c r="AR429" s="14">
        <v>0</v>
      </c>
      <c r="AS429" s="14">
        <v>0</v>
      </c>
      <c r="AT429" s="14">
        <v>0</v>
      </c>
      <c r="AU429" s="14">
        <v>1129</v>
      </c>
      <c r="AV429" s="14">
        <v>2082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4">
        <v>0</v>
      </c>
      <c r="BF429" s="14">
        <v>0</v>
      </c>
      <c r="BG429" s="14">
        <v>0</v>
      </c>
      <c r="BH429" s="14">
        <v>0</v>
      </c>
      <c r="BI429" s="14">
        <v>0</v>
      </c>
      <c r="BJ429" s="14">
        <v>0</v>
      </c>
      <c r="BK429" s="14">
        <v>0</v>
      </c>
      <c r="BL429" s="14">
        <v>0</v>
      </c>
      <c r="BM429" s="14">
        <v>0</v>
      </c>
      <c r="BN429" s="14">
        <v>0</v>
      </c>
      <c r="BO429" s="14">
        <v>0</v>
      </c>
      <c r="BP429" s="14">
        <v>0</v>
      </c>
      <c r="BQ429" s="14">
        <v>0</v>
      </c>
      <c r="BR429" s="14">
        <v>0</v>
      </c>
      <c r="BS429" s="14">
        <v>0</v>
      </c>
      <c r="BT429" s="14">
        <v>0</v>
      </c>
      <c r="BU429" s="14">
        <v>0</v>
      </c>
      <c r="BV429" s="14">
        <v>0</v>
      </c>
    </row>
    <row r="430" spans="1:74" s="38" customFormat="1">
      <c r="A430" s="14">
        <v>539</v>
      </c>
      <c r="B430" s="14" t="s">
        <v>3080</v>
      </c>
      <c r="C430" s="14" t="str">
        <f>IF(D430=0,"Standard only",INDEX($AR$1:$BV$1,1,MATCH(D430,AR430:BV430,0)))</f>
        <v>AT_Root</v>
      </c>
      <c r="D430" s="14">
        <v>21547</v>
      </c>
      <c r="E430" s="13">
        <f>LOG10(D430)</f>
        <v>4.3333868116595315</v>
      </c>
      <c r="F430" s="14">
        <v>188.11060000000001</v>
      </c>
      <c r="G430" s="14">
        <v>4.16</v>
      </c>
      <c r="H430" s="14" t="s">
        <v>25</v>
      </c>
      <c r="I430" s="14" t="s">
        <v>12342</v>
      </c>
      <c r="J430" s="14" t="s">
        <v>9202</v>
      </c>
      <c r="K430" s="14" t="s">
        <v>9201</v>
      </c>
      <c r="L430" s="14" t="s">
        <v>11843</v>
      </c>
      <c r="M430" s="12">
        <v>2.2000000000000002</v>
      </c>
      <c r="N430" s="14" t="s">
        <v>12991</v>
      </c>
      <c r="O430" s="14" t="s">
        <v>12992</v>
      </c>
      <c r="P430" s="14">
        <v>9</v>
      </c>
      <c r="Q430" s="14" t="s">
        <v>3081</v>
      </c>
      <c r="R430" s="14" t="s">
        <v>9200</v>
      </c>
      <c r="S430" s="14" t="s">
        <v>11216</v>
      </c>
      <c r="T430" s="14" t="s">
        <v>11404</v>
      </c>
      <c r="U430" s="14" t="s">
        <v>3082</v>
      </c>
      <c r="V430" s="14" t="s">
        <v>3083</v>
      </c>
      <c r="W430" s="12" t="str">
        <f>"piechart: colorlist=""#00FF00,#FFFFFF,#C0C0C0,#FFFF00,#0000FF,#000080,#008080,#800000,#808000,#800080,#FF0000,#FF00FF"" valuelist="""&amp;AF430&amp;","&amp;AG430&amp;","&amp;AH430&amp;","&amp;AI430&amp;","&amp;AJ430&amp;","&amp;AK430&amp;","&amp;AL430&amp;","&amp;AM430&amp;","&amp;AN430&amp;","&amp;AO430&amp;","&amp;AP430&amp;","&amp;AQ430&amp;""""</f>
        <v>piechart: colorlist="#00FF00,#FFFFFF,#C0C0C0,#FFFF00,#0000FF,#000080,#008080,#800000,#808000,#800080,#FF0000,#FF00FF" valuelist="27069,0,0,0,0,0,0,0,0,0,0,0"</v>
      </c>
      <c r="X430" s="14" t="s">
        <v>9204</v>
      </c>
      <c r="Y430" s="14"/>
      <c r="Z430" s="14"/>
      <c r="AA430" s="14"/>
      <c r="AB430" s="14" t="s">
        <v>9203</v>
      </c>
      <c r="AC430" s="14"/>
      <c r="AD430" s="14"/>
      <c r="AE430" s="14"/>
      <c r="AF430" s="14">
        <v>27069</v>
      </c>
      <c r="AG430" s="14">
        <v>0</v>
      </c>
      <c r="AH430" s="14">
        <v>0</v>
      </c>
      <c r="AI430" s="14">
        <v>0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0</v>
      </c>
      <c r="AR430" s="14">
        <v>0</v>
      </c>
      <c r="AS430" s="14">
        <v>0</v>
      </c>
      <c r="AT430" s="14">
        <v>0</v>
      </c>
      <c r="AU430" s="14">
        <v>5522</v>
      </c>
      <c r="AV430" s="14">
        <v>21547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4">
        <v>0</v>
      </c>
      <c r="BF430" s="14">
        <v>0</v>
      </c>
      <c r="BG430" s="14">
        <v>0</v>
      </c>
      <c r="BH430" s="14">
        <v>0</v>
      </c>
      <c r="BI430" s="14">
        <v>0</v>
      </c>
      <c r="BJ430" s="14">
        <v>0</v>
      </c>
      <c r="BK430" s="14">
        <v>0</v>
      </c>
      <c r="BL430" s="14">
        <v>0</v>
      </c>
      <c r="BM430" s="14">
        <v>0</v>
      </c>
      <c r="BN430" s="14">
        <v>0</v>
      </c>
      <c r="BO430" s="14">
        <v>0</v>
      </c>
      <c r="BP430" s="14">
        <v>0</v>
      </c>
      <c r="BQ430" s="14">
        <v>0</v>
      </c>
      <c r="BR430" s="14">
        <v>0</v>
      </c>
      <c r="BS430" s="14">
        <v>0</v>
      </c>
      <c r="BT430" s="14">
        <v>0</v>
      </c>
      <c r="BU430" s="14">
        <v>0</v>
      </c>
      <c r="BV430" s="14">
        <v>0</v>
      </c>
    </row>
    <row r="431" spans="1:74" s="38" customFormat="1">
      <c r="A431" s="14">
        <v>828</v>
      </c>
      <c r="B431" s="14" t="s">
        <v>3711</v>
      </c>
      <c r="C431" s="14" t="str">
        <f>IF(D431=0,"Standard only",INDEX($AR$1:$BV$1,1,MATCH(D431,AR431:BV431,0)))</f>
        <v>AT_Root</v>
      </c>
      <c r="D431" s="14">
        <v>2846</v>
      </c>
      <c r="E431" s="13">
        <f>LOG10(D431)</f>
        <v>3.4542348957482654</v>
      </c>
      <c r="F431" s="14">
        <v>220.08340000000001</v>
      </c>
      <c r="G431" s="14">
        <v>6.41</v>
      </c>
      <c r="H431" s="14" t="s">
        <v>25</v>
      </c>
      <c r="I431" s="14" t="s">
        <v>12352</v>
      </c>
      <c r="J431" s="14" t="s">
        <v>9212</v>
      </c>
      <c r="K431" s="14" t="s">
        <v>8988</v>
      </c>
      <c r="L431" s="14" t="s">
        <v>11843</v>
      </c>
      <c r="M431" s="12">
        <v>2.2000000000000002</v>
      </c>
      <c r="N431" s="14" t="s">
        <v>12995</v>
      </c>
      <c r="O431" s="14" t="s">
        <v>12992</v>
      </c>
      <c r="P431" s="14">
        <v>9</v>
      </c>
      <c r="Q431" s="14" t="s">
        <v>3712</v>
      </c>
      <c r="R431" s="14" t="s">
        <v>9213</v>
      </c>
      <c r="S431" s="14" t="s">
        <v>3713</v>
      </c>
      <c r="T431" s="14" t="s">
        <v>11401</v>
      </c>
      <c r="U431" s="14" t="s">
        <v>3714</v>
      </c>
      <c r="V431" s="14" t="s">
        <v>3715</v>
      </c>
      <c r="W431" s="12" t="str">
        <f>"piechart: colorlist=""#00FF00,#FFFFFF,#C0C0C0,#FFFF00,#0000FF,#000080,#008080,#800000,#808000,#800080,#FF0000,#FF00FF"" valuelist="""&amp;AF431&amp;","&amp;AG431&amp;","&amp;AH431&amp;","&amp;AI431&amp;","&amp;AJ431&amp;","&amp;AK431&amp;","&amp;AL431&amp;","&amp;AM431&amp;","&amp;AN431&amp;","&amp;AO431&amp;","&amp;AP431&amp;","&amp;AQ431&amp;""""</f>
        <v>piechart: colorlist="#00FF00,#FFFFFF,#C0C0C0,#FFFF00,#0000FF,#000080,#008080,#800000,#808000,#800080,#FF0000,#FF00FF" valuelist="3513,0,0,0,0,0,0,0,0,0,0,0"</v>
      </c>
      <c r="X431" s="14" t="s">
        <v>9216</v>
      </c>
      <c r="Y431" s="14"/>
      <c r="Z431" s="14"/>
      <c r="AA431" s="14"/>
      <c r="AB431" s="14" t="s">
        <v>9215</v>
      </c>
      <c r="AC431" s="14"/>
      <c r="AD431" s="14"/>
      <c r="AE431" s="14"/>
      <c r="AF431" s="14">
        <v>3513</v>
      </c>
      <c r="AG431" s="14">
        <v>0</v>
      </c>
      <c r="AH431" s="14">
        <v>0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0</v>
      </c>
      <c r="AR431" s="14">
        <v>0</v>
      </c>
      <c r="AS431" s="14">
        <v>0</v>
      </c>
      <c r="AT431" s="14">
        <v>0</v>
      </c>
      <c r="AU431" s="14">
        <v>667</v>
      </c>
      <c r="AV431" s="14">
        <v>2846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4">
        <v>0</v>
      </c>
      <c r="BF431" s="14">
        <v>0</v>
      </c>
      <c r="BG431" s="14">
        <v>0</v>
      </c>
      <c r="BH431" s="14">
        <v>0</v>
      </c>
      <c r="BI431" s="14">
        <v>0</v>
      </c>
      <c r="BJ431" s="14">
        <v>0</v>
      </c>
      <c r="BK431" s="14">
        <v>0</v>
      </c>
      <c r="BL431" s="14">
        <v>0</v>
      </c>
      <c r="BM431" s="14">
        <v>0</v>
      </c>
      <c r="BN431" s="14">
        <v>0</v>
      </c>
      <c r="BO431" s="14">
        <v>0</v>
      </c>
      <c r="BP431" s="14">
        <v>0</v>
      </c>
      <c r="BQ431" s="14">
        <v>0</v>
      </c>
      <c r="BR431" s="14">
        <v>0</v>
      </c>
      <c r="BS431" s="14">
        <v>0</v>
      </c>
      <c r="BT431" s="14">
        <v>0</v>
      </c>
      <c r="BU431" s="14">
        <v>0</v>
      </c>
      <c r="BV431" s="14">
        <v>0</v>
      </c>
    </row>
    <row r="432" spans="1:74" s="38" customFormat="1">
      <c r="A432" s="14">
        <v>577</v>
      </c>
      <c r="B432" s="14" t="s">
        <v>3156</v>
      </c>
      <c r="C432" s="14" t="str">
        <f>IF(D432=0,"Standard only",INDEX($AR$1:$BV$1,1,MATCH(D432,AR432:BV432,0)))</f>
        <v>AT_Root</v>
      </c>
      <c r="D432" s="14">
        <v>21552</v>
      </c>
      <c r="E432" s="13">
        <f>LOG10(D432)</f>
        <v>4.33348757837891</v>
      </c>
      <c r="F432" s="14">
        <v>192.1414</v>
      </c>
      <c r="G432" s="14">
        <v>2.4900000000000002</v>
      </c>
      <c r="H432" s="14" t="s">
        <v>25</v>
      </c>
      <c r="I432" s="14" t="s">
        <v>12343</v>
      </c>
      <c r="J432" s="14" t="s">
        <v>12343</v>
      </c>
      <c r="K432" s="14" t="s">
        <v>9206</v>
      </c>
      <c r="L432" s="14" t="s">
        <v>11843</v>
      </c>
      <c r="M432" s="12">
        <v>2.2000000000000002</v>
      </c>
      <c r="N432" s="14" t="s">
        <v>12993</v>
      </c>
      <c r="O432" s="14" t="s">
        <v>12992</v>
      </c>
      <c r="P432" s="14">
        <v>9</v>
      </c>
      <c r="Q432" s="14" t="s">
        <v>3157</v>
      </c>
      <c r="R432" s="14" t="s">
        <v>9205</v>
      </c>
      <c r="S432" s="14" t="s">
        <v>11211</v>
      </c>
      <c r="T432" s="14" t="s">
        <v>11396</v>
      </c>
      <c r="U432" s="14" t="s">
        <v>3158</v>
      </c>
      <c r="V432" s="14" t="s">
        <v>3159</v>
      </c>
      <c r="W432" s="12" t="str">
        <f>"piechart: colorlist=""#00FF00,#FFFFFF,#C0C0C0,#FFFF00,#0000FF,#000080,#008080,#800000,#808000,#800080,#FF0000,#FF00FF"" valuelist="""&amp;AF432&amp;","&amp;AG432&amp;","&amp;AH432&amp;","&amp;AI432&amp;","&amp;AJ432&amp;","&amp;AK432&amp;","&amp;AL432&amp;","&amp;AM432&amp;","&amp;AN432&amp;","&amp;AO432&amp;","&amp;AP432&amp;","&amp;AQ432&amp;""""</f>
        <v>piechart: colorlist="#00FF00,#FFFFFF,#C0C0C0,#FFFF00,#0000FF,#000080,#008080,#800000,#808000,#800080,#FF0000,#FF00FF" valuelist="33307,0,0,0,0,0,0,0,0,0,0,0"</v>
      </c>
      <c r="X432" s="14" t="s">
        <v>9207</v>
      </c>
      <c r="Y432" s="14"/>
      <c r="Z432" s="14"/>
      <c r="AA432" s="14"/>
      <c r="AB432" s="14" t="s">
        <v>9234</v>
      </c>
      <c r="AC432" s="14" t="s">
        <v>22336</v>
      </c>
      <c r="AD432" s="14"/>
      <c r="AE432" s="14"/>
      <c r="AF432" s="14">
        <v>33307</v>
      </c>
      <c r="AG432" s="14">
        <v>0</v>
      </c>
      <c r="AH432" s="14">
        <v>0</v>
      </c>
      <c r="AI432" s="14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0</v>
      </c>
      <c r="AR432" s="14">
        <v>0</v>
      </c>
      <c r="AS432" s="14">
        <v>0</v>
      </c>
      <c r="AT432" s="14">
        <v>0</v>
      </c>
      <c r="AU432" s="14">
        <v>11755</v>
      </c>
      <c r="AV432" s="14">
        <v>21552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4">
        <v>0</v>
      </c>
      <c r="BF432" s="14">
        <v>0</v>
      </c>
      <c r="BG432" s="14">
        <v>0</v>
      </c>
      <c r="BH432" s="14">
        <v>0</v>
      </c>
      <c r="BI432" s="14">
        <v>0</v>
      </c>
      <c r="BJ432" s="14">
        <v>0</v>
      </c>
      <c r="BK432" s="14">
        <v>0</v>
      </c>
      <c r="BL432" s="14">
        <v>0</v>
      </c>
      <c r="BM432" s="14">
        <v>0</v>
      </c>
      <c r="BN432" s="14">
        <v>0</v>
      </c>
      <c r="BO432" s="14">
        <v>0</v>
      </c>
      <c r="BP432" s="14">
        <v>0</v>
      </c>
      <c r="BQ432" s="14">
        <v>0</v>
      </c>
      <c r="BR432" s="14">
        <v>0</v>
      </c>
      <c r="BS432" s="14">
        <v>0</v>
      </c>
      <c r="BT432" s="14">
        <v>0</v>
      </c>
      <c r="BU432" s="14">
        <v>0</v>
      </c>
      <c r="BV432" s="14">
        <v>0</v>
      </c>
    </row>
    <row r="433" spans="1:74" s="38" customFormat="1">
      <c r="A433" s="12">
        <v>410</v>
      </c>
      <c r="B433" s="12" t="s">
        <v>16332</v>
      </c>
      <c r="C433" s="12" t="str">
        <f>IF(D433=0,"Standard only",INDEX($AR$1:$BV$1,1,MATCH(D433,AR433:BV433,0)))</f>
        <v>OP_Root</v>
      </c>
      <c r="D433" s="12">
        <v>14755</v>
      </c>
      <c r="E433" s="13">
        <f>LOG10(D433)</f>
        <v>4.1689392138359782</v>
      </c>
      <c r="F433" s="12">
        <v>253.0498</v>
      </c>
      <c r="G433" s="12">
        <v>8.56</v>
      </c>
      <c r="H433" s="12" t="s">
        <v>13376</v>
      </c>
      <c r="I433" s="12" t="s">
        <v>16333</v>
      </c>
      <c r="J433" s="12" t="s">
        <v>16334</v>
      </c>
      <c r="K433" s="12" t="s">
        <v>8847</v>
      </c>
      <c r="L433" s="12" t="s">
        <v>11843</v>
      </c>
      <c r="M433" s="14">
        <v>2.1</v>
      </c>
      <c r="N433" s="12" t="s">
        <v>16335</v>
      </c>
      <c r="O433" s="12" t="s">
        <v>21370</v>
      </c>
      <c r="P433" s="12">
        <v>15</v>
      </c>
      <c r="Q433" s="12" t="s">
        <v>802</v>
      </c>
      <c r="R433" s="12" t="s">
        <v>16337</v>
      </c>
      <c r="S433" s="12" t="s">
        <v>16338</v>
      </c>
      <c r="T433" s="12" t="s">
        <v>16339</v>
      </c>
      <c r="U433" s="12" t="s">
        <v>16340</v>
      </c>
      <c r="V433" s="12" t="s">
        <v>16341</v>
      </c>
      <c r="W433" s="12" t="str">
        <f>"piechart: colorlist=""#00FF00,#FFFFFF,#C0C0C0,#FFFF00,#0000FF,#000080,#008080,#800000,#808000,#800080,#FF0000,#FF00FF"" valuelist="""&amp;AF433&amp;","&amp;AG433&amp;","&amp;AH433&amp;","&amp;AI433&amp;","&amp;AJ433&amp;","&amp;AK433&amp;","&amp;AL433&amp;","&amp;AM433&amp;","&amp;AN433&amp;","&amp;AO433&amp;","&amp;AP433&amp;","&amp;AQ433&amp;""""</f>
        <v>piechart: colorlist="#00FF00,#FFFFFF,#C0C0C0,#FFFF00,#0000FF,#000080,#008080,#800000,#808000,#800080,#FF0000,#FF00FF" valuelist="0,0,0,0,0,14755,0,0,0,0,0,0"</v>
      </c>
      <c r="X433" s="12" t="s">
        <v>16342</v>
      </c>
      <c r="Y433" s="12" t="s">
        <v>16343</v>
      </c>
      <c r="Z433" s="12"/>
      <c r="AA433" s="12"/>
      <c r="AB433" s="12" t="s">
        <v>21369</v>
      </c>
      <c r="AC433" s="12"/>
      <c r="AD433" s="12"/>
      <c r="AE433" s="12"/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14755</v>
      </c>
      <c r="AL433" s="12">
        <v>0</v>
      </c>
      <c r="AM433" s="12">
        <v>0</v>
      </c>
      <c r="AN433" s="12">
        <v>0</v>
      </c>
      <c r="AO433" s="12">
        <v>0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>
        <v>0</v>
      </c>
      <c r="BI433" s="12">
        <v>0</v>
      </c>
      <c r="BJ433" s="12">
        <v>0</v>
      </c>
      <c r="BK433" s="12">
        <v>0</v>
      </c>
      <c r="BL433" s="12">
        <v>0</v>
      </c>
      <c r="BM433" s="12">
        <v>14755</v>
      </c>
      <c r="BN433" s="12">
        <v>0</v>
      </c>
      <c r="BO433" s="12">
        <v>0</v>
      </c>
      <c r="BP433" s="12">
        <v>0</v>
      </c>
      <c r="BQ433" s="12">
        <v>0</v>
      </c>
      <c r="BR433" s="12">
        <v>0</v>
      </c>
      <c r="BS433" s="12">
        <v>0</v>
      </c>
      <c r="BT433" s="12">
        <v>0</v>
      </c>
      <c r="BU433" s="12">
        <v>0</v>
      </c>
      <c r="BV433" s="12">
        <v>0</v>
      </c>
    </row>
    <row r="434" spans="1:74" s="38" customFormat="1">
      <c r="A434" s="14">
        <v>1403</v>
      </c>
      <c r="B434" s="14" t="s">
        <v>1041</v>
      </c>
      <c r="C434" s="14" t="str">
        <f>IF(D434=0,"Standard only",INDEX($AR$1:$BV$1,1,MATCH(D434,AR434:BV434,0)))</f>
        <v>GU_LeafStem</v>
      </c>
      <c r="D434" s="14">
        <v>26246</v>
      </c>
      <c r="E434" s="13">
        <f>LOG10(D434)</f>
        <v>4.4190631244925482</v>
      </c>
      <c r="F434" s="14">
        <v>287.05500000000001</v>
      </c>
      <c r="G434" s="14">
        <v>4.37</v>
      </c>
      <c r="H434" s="14" t="s">
        <v>25</v>
      </c>
      <c r="I434" s="14" t="s">
        <v>12366</v>
      </c>
      <c r="J434" s="14" t="s">
        <v>9331</v>
      </c>
      <c r="K434" s="14" t="s">
        <v>8988</v>
      </c>
      <c r="L434" s="14" t="s">
        <v>11843</v>
      </c>
      <c r="M434" s="12">
        <v>2.2000000000000002</v>
      </c>
      <c r="N434" s="14" t="s">
        <v>11072</v>
      </c>
      <c r="O434" s="14" t="s">
        <v>12579</v>
      </c>
      <c r="P434" s="14">
        <v>15</v>
      </c>
      <c r="Q434" s="14" t="s">
        <v>1031</v>
      </c>
      <c r="R434" s="14" t="s">
        <v>9332</v>
      </c>
      <c r="S434" s="14" t="s">
        <v>1033</v>
      </c>
      <c r="T434" s="14" t="s">
        <v>11555</v>
      </c>
      <c r="U434" s="14" t="s">
        <v>1042</v>
      </c>
      <c r="V434" s="14" t="s">
        <v>1043</v>
      </c>
      <c r="W434" s="12" t="str">
        <f>"piechart: colorlist=""#00FF00,#FFFFFF,#C0C0C0,#FFFF00,#0000FF,#000080,#008080,#800000,#808000,#800080,#FF0000,#FF00FF"" valuelist="""&amp;AF434&amp;","&amp;AG434&amp;","&amp;AH434&amp;","&amp;AI434&amp;","&amp;AJ434&amp;","&amp;AK434&amp;","&amp;AL434&amp;","&amp;AM434&amp;","&amp;AN434&amp;","&amp;AO434&amp;","&amp;AP434&amp;","&amp;AQ434&amp;""""</f>
        <v>piechart: colorlist="#00FF00,#FFFFFF,#C0C0C0,#FFFF00,#0000FF,#000080,#008080,#800000,#808000,#800080,#FF0000,#FF00FF" valuelist="0,0,0,4078,367,0,0,14231,11178,26246,0,0"</v>
      </c>
      <c r="X434" s="14" t="s">
        <v>12623</v>
      </c>
      <c r="Y434" s="14"/>
      <c r="Z434" s="14"/>
      <c r="AA434" s="14"/>
      <c r="AB434" s="14"/>
      <c r="AC434" s="14"/>
      <c r="AD434" s="14"/>
      <c r="AE434" s="14"/>
      <c r="AF434" s="14">
        <v>0</v>
      </c>
      <c r="AG434" s="14">
        <v>0</v>
      </c>
      <c r="AH434" s="14">
        <v>0</v>
      </c>
      <c r="AI434" s="14">
        <v>4078</v>
      </c>
      <c r="AJ434" s="14">
        <v>367</v>
      </c>
      <c r="AK434" s="14">
        <v>0</v>
      </c>
      <c r="AL434" s="14">
        <v>0</v>
      </c>
      <c r="AM434" s="14">
        <v>14231</v>
      </c>
      <c r="AN434" s="14">
        <v>11178</v>
      </c>
      <c r="AO434" s="14">
        <v>26246</v>
      </c>
      <c r="AP434" s="14">
        <v>0</v>
      </c>
      <c r="AQ434" s="14">
        <v>0</v>
      </c>
      <c r="AR434" s="14">
        <v>0</v>
      </c>
      <c r="AS434" s="14">
        <v>4078</v>
      </c>
      <c r="AT434" s="14">
        <v>0</v>
      </c>
      <c r="AU434" s="14">
        <v>0</v>
      </c>
      <c r="AV434" s="14">
        <v>0</v>
      </c>
      <c r="AW434" s="14">
        <v>11178</v>
      </c>
      <c r="AX434" s="14">
        <v>0</v>
      </c>
      <c r="AY434" s="14">
        <v>14231</v>
      </c>
      <c r="AZ434" s="14">
        <v>0</v>
      </c>
      <c r="BA434" s="14">
        <v>26246</v>
      </c>
      <c r="BB434" s="14">
        <v>0</v>
      </c>
      <c r="BC434" s="14">
        <v>0</v>
      </c>
      <c r="BD434" s="14">
        <v>0</v>
      </c>
      <c r="BE434" s="14">
        <v>0</v>
      </c>
      <c r="BF434" s="14">
        <v>0</v>
      </c>
      <c r="BG434" s="14">
        <v>0</v>
      </c>
      <c r="BH434" s="14">
        <v>0</v>
      </c>
      <c r="BI434" s="14">
        <v>0</v>
      </c>
      <c r="BJ434" s="14">
        <v>0</v>
      </c>
      <c r="BK434" s="14">
        <v>367</v>
      </c>
      <c r="BL434" s="14">
        <v>0</v>
      </c>
      <c r="BM434" s="14">
        <v>0</v>
      </c>
      <c r="BN434" s="14">
        <v>0</v>
      </c>
      <c r="BO434" s="14">
        <v>0</v>
      </c>
      <c r="BP434" s="14">
        <v>0</v>
      </c>
      <c r="BQ434" s="14">
        <v>0</v>
      </c>
      <c r="BR434" s="14">
        <v>0</v>
      </c>
      <c r="BS434" s="14">
        <v>0</v>
      </c>
      <c r="BT434" s="14">
        <v>0</v>
      </c>
      <c r="BU434" s="14">
        <v>0</v>
      </c>
      <c r="BV434" s="14">
        <v>0</v>
      </c>
    </row>
    <row r="435" spans="1:74" s="38" customFormat="1">
      <c r="A435" s="14">
        <v>1404</v>
      </c>
      <c r="B435" s="14" t="s">
        <v>1044</v>
      </c>
      <c r="C435" s="14" t="str">
        <f>IF(D435=0,"Standard only",INDEX($AR$1:$BV$1,1,MATCH(D435,AR435:BV435,0)))</f>
        <v>MT_Flower</v>
      </c>
      <c r="D435" s="14">
        <v>2776</v>
      </c>
      <c r="E435" s="13">
        <f>LOG10(D435)</f>
        <v>3.4434194617828173</v>
      </c>
      <c r="F435" s="14">
        <v>287.05500999999998</v>
      </c>
      <c r="G435" s="14">
        <v>6.01</v>
      </c>
      <c r="H435" s="14" t="s">
        <v>25</v>
      </c>
      <c r="I435" s="14" t="s">
        <v>1044</v>
      </c>
      <c r="J435" s="14" t="s">
        <v>1044</v>
      </c>
      <c r="K435" s="14" t="s">
        <v>21378</v>
      </c>
      <c r="L435" s="14" t="s">
        <v>11846</v>
      </c>
      <c r="M435" s="12">
        <v>2.2000000000000002</v>
      </c>
      <c r="N435" s="14" t="s">
        <v>11072</v>
      </c>
      <c r="O435" s="14" t="s">
        <v>12579</v>
      </c>
      <c r="P435" s="14">
        <v>15</v>
      </c>
      <c r="Q435" s="14" t="s">
        <v>1031</v>
      </c>
      <c r="R435" s="14" t="s">
        <v>10739</v>
      </c>
      <c r="S435" s="14" t="s">
        <v>1033</v>
      </c>
      <c r="T435" s="14" t="s">
        <v>11555</v>
      </c>
      <c r="U435" s="14"/>
      <c r="V435" s="14" t="s">
        <v>1045</v>
      </c>
      <c r="W435" s="12" t="str">
        <f>"piechart: colorlist=""#00FF00,#FFFFFF,#C0C0C0,#FFFF00,#0000FF,#000080,#008080,#800000,#808000,#800080,#FF0000,#FF00FF"" valuelist="""&amp;AF435&amp;","&amp;AG435&amp;","&amp;AH435&amp;","&amp;AI435&amp;","&amp;AJ435&amp;","&amp;AK435&amp;","&amp;AL435&amp;","&amp;AM435&amp;","&amp;AN435&amp;","&amp;AO435&amp;","&amp;AP435&amp;","&amp;AQ435&amp;""""</f>
        <v>piechart: colorlist="#00FF00,#FFFFFF,#C0C0C0,#FFFF00,#0000FF,#000080,#008080,#800000,#808000,#800080,#FF0000,#FF00FF" valuelist="0,0,0,848,0,0,2776,0,1425,934,0,0"</v>
      </c>
      <c r="X435" s="14" t="s">
        <v>21379</v>
      </c>
      <c r="Y435" s="14" t="s">
        <v>10729</v>
      </c>
      <c r="Z435" s="14"/>
      <c r="AA435" s="14"/>
      <c r="AB435" s="14"/>
      <c r="AC435" s="14"/>
      <c r="AD435" s="14"/>
      <c r="AE435" s="14"/>
      <c r="AF435" s="14">
        <v>0</v>
      </c>
      <c r="AG435" s="14">
        <v>0</v>
      </c>
      <c r="AH435" s="14">
        <v>0</v>
      </c>
      <c r="AI435" s="14">
        <v>848</v>
      </c>
      <c r="AJ435" s="14">
        <v>0</v>
      </c>
      <c r="AK435" s="14">
        <v>0</v>
      </c>
      <c r="AL435" s="14">
        <v>2776</v>
      </c>
      <c r="AM435" s="14">
        <v>0</v>
      </c>
      <c r="AN435" s="14">
        <v>1425</v>
      </c>
      <c r="AO435" s="14">
        <v>934</v>
      </c>
      <c r="AP435" s="14">
        <v>0</v>
      </c>
      <c r="AQ435" s="14">
        <v>0</v>
      </c>
      <c r="AR435" s="14">
        <v>0</v>
      </c>
      <c r="AS435" s="14">
        <v>848</v>
      </c>
      <c r="AT435" s="14">
        <v>0</v>
      </c>
      <c r="AU435" s="14">
        <v>0</v>
      </c>
      <c r="AV435" s="14">
        <v>0</v>
      </c>
      <c r="AW435" s="14">
        <v>1425</v>
      </c>
      <c r="AX435" s="14">
        <v>0</v>
      </c>
      <c r="AY435" s="14">
        <v>0</v>
      </c>
      <c r="AZ435" s="14">
        <v>0</v>
      </c>
      <c r="BA435" s="14">
        <v>934</v>
      </c>
      <c r="BB435" s="14">
        <v>0</v>
      </c>
      <c r="BC435" s="14">
        <v>0</v>
      </c>
      <c r="BD435" s="14">
        <v>0</v>
      </c>
      <c r="BE435" s="14">
        <v>0</v>
      </c>
      <c r="BF435" s="14">
        <v>2776</v>
      </c>
      <c r="BG435" s="14">
        <v>0</v>
      </c>
      <c r="BH435" s="14">
        <v>0</v>
      </c>
      <c r="BI435" s="14">
        <v>0</v>
      </c>
      <c r="BJ435" s="14">
        <v>0</v>
      </c>
      <c r="BK435" s="14">
        <v>0</v>
      </c>
      <c r="BL435" s="14">
        <v>0</v>
      </c>
      <c r="BM435" s="14">
        <v>0</v>
      </c>
      <c r="BN435" s="14">
        <v>0</v>
      </c>
      <c r="BO435" s="14">
        <v>0</v>
      </c>
      <c r="BP435" s="14">
        <v>0</v>
      </c>
      <c r="BQ435" s="14">
        <v>0</v>
      </c>
      <c r="BR435" s="14">
        <v>0</v>
      </c>
      <c r="BS435" s="14">
        <v>0</v>
      </c>
      <c r="BT435" s="14">
        <v>0</v>
      </c>
      <c r="BU435" s="14">
        <v>0</v>
      </c>
      <c r="BV435" s="14">
        <v>0</v>
      </c>
    </row>
    <row r="436" spans="1:74" s="38" customFormat="1">
      <c r="A436" s="14">
        <v>1566</v>
      </c>
      <c r="B436" s="14" t="s">
        <v>1149</v>
      </c>
      <c r="C436" s="14" t="str">
        <f>IF(D436=0,"Standard only",INDEX($AR$1:$BV$1,1,MATCH(D436,AR436:BV436,0)))</f>
        <v>MT_Flower</v>
      </c>
      <c r="D436" s="14">
        <v>4182</v>
      </c>
      <c r="E436" s="13">
        <f>LOG10(D436)</f>
        <v>3.621384028481653</v>
      </c>
      <c r="F436" s="14">
        <v>303.04993000000002</v>
      </c>
      <c r="G436" s="14">
        <v>5.37</v>
      </c>
      <c r="H436" s="14" t="s">
        <v>25</v>
      </c>
      <c r="I436" s="14" t="s">
        <v>1149</v>
      </c>
      <c r="J436" s="14" t="s">
        <v>1149</v>
      </c>
      <c r="K436" s="14" t="s">
        <v>21380</v>
      </c>
      <c r="L436" s="14" t="s">
        <v>11846</v>
      </c>
      <c r="M436" s="14">
        <v>1</v>
      </c>
      <c r="N436" s="14" t="s">
        <v>11073</v>
      </c>
      <c r="O436" s="14" t="s">
        <v>12579</v>
      </c>
      <c r="P436" s="14">
        <v>15</v>
      </c>
      <c r="Q436" s="14" t="s">
        <v>1145</v>
      </c>
      <c r="R436" s="14" t="s">
        <v>10754</v>
      </c>
      <c r="S436" s="14" t="s">
        <v>1146</v>
      </c>
      <c r="T436" s="14" t="s">
        <v>11575</v>
      </c>
      <c r="U436" s="14"/>
      <c r="V436" s="14" t="s">
        <v>1150</v>
      </c>
      <c r="W436" s="12" t="str">
        <f>"piechart: colorlist=""#00FF00,#FFFFFF,#C0C0C0,#FFFF00,#0000FF,#000080,#008080,#800000,#808000,#800080,#FF0000,#FF00FF"" valuelist="""&amp;AF436&amp;","&amp;AG436&amp;","&amp;AH436&amp;","&amp;AI436&amp;","&amp;AJ436&amp;","&amp;AK436&amp;","&amp;AL436&amp;","&amp;AM436&amp;","&amp;AN436&amp;","&amp;AO436&amp;","&amp;AP436&amp;","&amp;AQ436&amp;""""</f>
        <v>piechart: colorlist="#00FF00,#FFFFFF,#C0C0C0,#FFFF00,#0000FF,#000080,#008080,#800000,#808000,#800080,#FF0000,#FF00FF" valuelist="0,0,0,1610,0,0,4182,0,1538,1760,0,0"</v>
      </c>
      <c r="X436" s="14" t="s">
        <v>21381</v>
      </c>
      <c r="Y436" s="14" t="s">
        <v>10729</v>
      </c>
      <c r="Z436" s="14"/>
      <c r="AA436" s="14"/>
      <c r="AB436" s="14"/>
      <c r="AC436" s="14"/>
      <c r="AD436" s="14"/>
      <c r="AE436" s="14"/>
      <c r="AF436" s="14">
        <v>0</v>
      </c>
      <c r="AG436" s="14">
        <v>0</v>
      </c>
      <c r="AH436" s="14">
        <v>0</v>
      </c>
      <c r="AI436" s="14">
        <v>1610</v>
      </c>
      <c r="AJ436" s="14">
        <v>0</v>
      </c>
      <c r="AK436" s="14">
        <v>0</v>
      </c>
      <c r="AL436" s="14">
        <v>4182</v>
      </c>
      <c r="AM436" s="14">
        <v>0</v>
      </c>
      <c r="AN436" s="14">
        <v>1538</v>
      </c>
      <c r="AO436" s="14">
        <v>1760</v>
      </c>
      <c r="AP436" s="14">
        <v>0</v>
      </c>
      <c r="AQ436" s="14">
        <v>0</v>
      </c>
      <c r="AR436" s="14">
        <v>547</v>
      </c>
      <c r="AS436" s="14">
        <v>1063</v>
      </c>
      <c r="AT436" s="14">
        <v>0</v>
      </c>
      <c r="AU436" s="14">
        <v>0</v>
      </c>
      <c r="AV436" s="14">
        <v>0</v>
      </c>
      <c r="AW436" s="14">
        <v>1538</v>
      </c>
      <c r="AX436" s="14">
        <v>0</v>
      </c>
      <c r="AY436" s="14">
        <v>0</v>
      </c>
      <c r="AZ436" s="14">
        <v>0</v>
      </c>
      <c r="BA436" s="14">
        <v>1760</v>
      </c>
      <c r="BB436" s="14">
        <v>0</v>
      </c>
      <c r="BC436" s="14">
        <v>0</v>
      </c>
      <c r="BD436" s="14">
        <v>0</v>
      </c>
      <c r="BE436" s="14">
        <v>0</v>
      </c>
      <c r="BF436" s="14">
        <v>4182</v>
      </c>
      <c r="BG436" s="14">
        <v>0</v>
      </c>
      <c r="BH436" s="14">
        <v>0</v>
      </c>
      <c r="BI436" s="14">
        <v>0</v>
      </c>
      <c r="BJ436" s="14">
        <v>0</v>
      </c>
      <c r="BK436" s="14">
        <v>0</v>
      </c>
      <c r="BL436" s="14">
        <v>0</v>
      </c>
      <c r="BM436" s="14">
        <v>0</v>
      </c>
      <c r="BN436" s="14">
        <v>0</v>
      </c>
      <c r="BO436" s="14">
        <v>0</v>
      </c>
      <c r="BP436" s="14">
        <v>0</v>
      </c>
      <c r="BQ436" s="14">
        <v>0</v>
      </c>
      <c r="BR436" s="14">
        <v>0</v>
      </c>
      <c r="BS436" s="14">
        <v>0</v>
      </c>
      <c r="BT436" s="14">
        <v>0</v>
      </c>
      <c r="BU436" s="14">
        <v>0</v>
      </c>
      <c r="BV436" s="14">
        <v>0</v>
      </c>
    </row>
    <row r="437" spans="1:74" s="38" customFormat="1">
      <c r="A437" s="12">
        <v>590</v>
      </c>
      <c r="B437" s="12" t="s">
        <v>1135</v>
      </c>
      <c r="C437" s="12" t="str">
        <f>IF(D437=0,"Standard only",INDEX($AR$1:$BV$1,1,MATCH(D437,AR437:BV437,0)))</f>
        <v>GU_LeafStem</v>
      </c>
      <c r="D437" s="12">
        <v>5224</v>
      </c>
      <c r="E437" s="13">
        <f>LOG10(D437)</f>
        <v>3.7180031682670176</v>
      </c>
      <c r="F437" s="12">
        <v>299.05610999999999</v>
      </c>
      <c r="G437" s="12">
        <v>5.96</v>
      </c>
      <c r="H437" s="12" t="s">
        <v>13376</v>
      </c>
      <c r="I437" s="12" t="s">
        <v>12373</v>
      </c>
      <c r="J437" s="12" t="s">
        <v>10767</v>
      </c>
      <c r="K437" s="12" t="s">
        <v>10768</v>
      </c>
      <c r="L437" s="12" t="s">
        <v>11843</v>
      </c>
      <c r="M437" s="14">
        <v>2.1</v>
      </c>
      <c r="N437" s="12" t="s">
        <v>11092</v>
      </c>
      <c r="O437" s="12" t="s">
        <v>21370</v>
      </c>
      <c r="P437" s="12">
        <v>16</v>
      </c>
      <c r="Q437" s="12" t="s">
        <v>1128</v>
      </c>
      <c r="R437" s="12" t="s">
        <v>16352</v>
      </c>
      <c r="S437" s="12" t="s">
        <v>1129</v>
      </c>
      <c r="T437" s="12" t="s">
        <v>11551</v>
      </c>
      <c r="U437" s="12"/>
      <c r="V437" s="12" t="s">
        <v>16353</v>
      </c>
      <c r="W437" s="12" t="str">
        <f>"piechart: colorlist=""#00FF00,#FFFFFF,#C0C0C0,#FFFF00,#0000FF,#000080,#008080,#800000,#808000,#800080,#FF0000,#FF00FF"" valuelist="""&amp;AF437&amp;","&amp;AG437&amp;","&amp;AH437&amp;","&amp;AI437&amp;","&amp;AJ437&amp;","&amp;AK437&amp;","&amp;AL437&amp;","&amp;AM437&amp;","&amp;AN437&amp;","&amp;AO437&amp;","&amp;AP437&amp;","&amp;AQ437&amp;""""</f>
        <v>piechart: colorlist="#00FF00,#FFFFFF,#C0C0C0,#FFFF00,#0000FF,#000080,#008080,#800000,#808000,#800080,#FF0000,#FF00FF" valuelist="0,0,0,0,0,365,3877,897,3238,5224,0,0"</v>
      </c>
      <c r="X437" s="12" t="s">
        <v>16354</v>
      </c>
      <c r="Y437" s="12"/>
      <c r="Z437" s="12"/>
      <c r="AA437" s="12"/>
      <c r="AB437" s="12" t="s">
        <v>21451</v>
      </c>
      <c r="AC437" s="12"/>
      <c r="AD437" s="12"/>
      <c r="AE437" s="12"/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365</v>
      </c>
      <c r="AL437" s="12">
        <v>3877</v>
      </c>
      <c r="AM437" s="12">
        <v>897</v>
      </c>
      <c r="AN437" s="12">
        <v>3238</v>
      </c>
      <c r="AO437" s="12">
        <v>5224</v>
      </c>
      <c r="AP437" s="12">
        <v>0</v>
      </c>
      <c r="AQ437" s="12">
        <v>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3238</v>
      </c>
      <c r="AX437" s="12">
        <v>0</v>
      </c>
      <c r="AY437" s="12">
        <v>897</v>
      </c>
      <c r="AZ437" s="12">
        <v>0</v>
      </c>
      <c r="BA437" s="12">
        <v>5224</v>
      </c>
      <c r="BB437" s="12">
        <v>0</v>
      </c>
      <c r="BC437" s="12">
        <v>0</v>
      </c>
      <c r="BD437" s="12">
        <v>0</v>
      </c>
      <c r="BE437" s="12">
        <v>0</v>
      </c>
      <c r="BF437" s="12">
        <v>519</v>
      </c>
      <c r="BG437" s="12">
        <v>3358</v>
      </c>
      <c r="BH437" s="12">
        <v>0</v>
      </c>
      <c r="BI437" s="12">
        <v>0</v>
      </c>
      <c r="BJ437" s="12">
        <v>0</v>
      </c>
      <c r="BK437" s="12">
        <v>0</v>
      </c>
      <c r="BL437" s="12">
        <v>0</v>
      </c>
      <c r="BM437" s="12">
        <v>365</v>
      </c>
      <c r="BN437" s="12">
        <v>0</v>
      </c>
      <c r="BO437" s="12">
        <v>0</v>
      </c>
      <c r="BP437" s="12">
        <v>0</v>
      </c>
      <c r="BQ437" s="12">
        <v>0</v>
      </c>
      <c r="BR437" s="12">
        <v>0</v>
      </c>
      <c r="BS437" s="12">
        <v>0</v>
      </c>
      <c r="BT437" s="12">
        <v>0</v>
      </c>
      <c r="BU437" s="12">
        <v>0</v>
      </c>
      <c r="BV437" s="12">
        <v>0</v>
      </c>
    </row>
    <row r="438" spans="1:74" s="38" customFormat="1">
      <c r="A438" s="14">
        <v>1685</v>
      </c>
      <c r="B438" s="14" t="s">
        <v>1218</v>
      </c>
      <c r="C438" s="14" t="str">
        <f>IF(D438=0,"Standard only",INDEX($AR$1:$BV$1,1,MATCH(D438,AR438:BV438,0)))</f>
        <v>GG_LeafStem</v>
      </c>
      <c r="D438" s="14">
        <v>5284</v>
      </c>
      <c r="E438" s="13">
        <f>LOG10(D438)</f>
        <v>3.7229628089424898</v>
      </c>
      <c r="F438" s="14">
        <v>317.06558000000001</v>
      </c>
      <c r="G438" s="14">
        <v>6.14</v>
      </c>
      <c r="H438" s="14" t="s">
        <v>25</v>
      </c>
      <c r="I438" s="14" t="s">
        <v>10726</v>
      </c>
      <c r="J438" s="14" t="s">
        <v>10726</v>
      </c>
      <c r="K438" s="14" t="s">
        <v>8842</v>
      </c>
      <c r="L438" s="14" t="s">
        <v>11846</v>
      </c>
      <c r="M438" s="14">
        <v>1</v>
      </c>
      <c r="N438" s="14" t="s">
        <v>11060</v>
      </c>
      <c r="O438" s="14" t="s">
        <v>12579</v>
      </c>
      <c r="P438" s="14">
        <v>16</v>
      </c>
      <c r="Q438" s="14" t="s">
        <v>1211</v>
      </c>
      <c r="R438" s="14" t="s">
        <v>10727</v>
      </c>
      <c r="S438" s="14" t="s">
        <v>1212</v>
      </c>
      <c r="T438" s="14" t="s">
        <v>11564</v>
      </c>
      <c r="U438" s="14"/>
      <c r="V438" s="14" t="s">
        <v>1219</v>
      </c>
      <c r="W438" s="12" t="str">
        <f>"piechart: colorlist=""#00FF00,#FFFFFF,#C0C0C0,#FFFF00,#0000FF,#000080,#008080,#800000,#808000,#800080,#FF0000,#FF00FF"" valuelist="""&amp;AF438&amp;","&amp;AG438&amp;","&amp;AH438&amp;","&amp;AI438&amp;","&amp;AJ438&amp;","&amp;AK438&amp;","&amp;AL438&amp;","&amp;AM438&amp;","&amp;AN438&amp;","&amp;AO438&amp;","&amp;AP438&amp;","&amp;AQ438&amp;""""</f>
        <v>piechart: colorlist="#00FF00,#FFFFFF,#C0C0C0,#FFFF00,#0000FF,#000080,#008080,#800000,#808000,#800080,#FF0000,#FF00FF" valuelist="0,0,0,0,0,0,803,0,5284,3422,0,0"</v>
      </c>
      <c r="X438" s="14" t="s">
        <v>11066</v>
      </c>
      <c r="Y438" s="14" t="s">
        <v>10729</v>
      </c>
      <c r="Z438" s="14"/>
      <c r="AA438" s="14"/>
      <c r="AB438" s="14" t="s">
        <v>21455</v>
      </c>
      <c r="AC438" s="14" t="s">
        <v>10712</v>
      </c>
      <c r="AD438" s="14"/>
      <c r="AE438" s="14"/>
      <c r="AF438" s="14">
        <v>0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803</v>
      </c>
      <c r="AM438" s="14">
        <v>0</v>
      </c>
      <c r="AN438" s="14">
        <v>5284</v>
      </c>
      <c r="AO438" s="14">
        <v>3422</v>
      </c>
      <c r="AP438" s="14">
        <v>0</v>
      </c>
      <c r="AQ438" s="14">
        <v>0</v>
      </c>
      <c r="AR438" s="14">
        <v>0</v>
      </c>
      <c r="AS438" s="14">
        <v>0</v>
      </c>
      <c r="AT438" s="14">
        <v>0</v>
      </c>
      <c r="AU438" s="14">
        <v>0</v>
      </c>
      <c r="AV438" s="14">
        <v>0</v>
      </c>
      <c r="AW438" s="14">
        <v>5284</v>
      </c>
      <c r="AX438" s="14">
        <v>0</v>
      </c>
      <c r="AY438" s="14">
        <v>0</v>
      </c>
      <c r="AZ438" s="14">
        <v>0</v>
      </c>
      <c r="BA438" s="14">
        <v>3422</v>
      </c>
      <c r="BB438" s="14">
        <v>0</v>
      </c>
      <c r="BC438" s="14">
        <v>0</v>
      </c>
      <c r="BD438" s="14">
        <v>0</v>
      </c>
      <c r="BE438" s="14">
        <v>0</v>
      </c>
      <c r="BF438" s="14">
        <v>803</v>
      </c>
      <c r="BG438" s="14">
        <v>0</v>
      </c>
      <c r="BH438" s="14">
        <v>0</v>
      </c>
      <c r="BI438" s="14">
        <v>0</v>
      </c>
      <c r="BJ438" s="14">
        <v>0</v>
      </c>
      <c r="BK438" s="14">
        <v>0</v>
      </c>
      <c r="BL438" s="14">
        <v>0</v>
      </c>
      <c r="BM438" s="14">
        <v>0</v>
      </c>
      <c r="BN438" s="14">
        <v>0</v>
      </c>
      <c r="BO438" s="14">
        <v>0</v>
      </c>
      <c r="BP438" s="14">
        <v>0</v>
      </c>
      <c r="BQ438" s="14">
        <v>0</v>
      </c>
      <c r="BR438" s="14">
        <v>0</v>
      </c>
      <c r="BS438" s="14">
        <v>0</v>
      </c>
      <c r="BT438" s="14">
        <v>0</v>
      </c>
      <c r="BU438" s="14">
        <v>0</v>
      </c>
      <c r="BV438" s="14">
        <v>0</v>
      </c>
    </row>
    <row r="439" spans="1:74" s="38" customFormat="1">
      <c r="A439" s="12">
        <v>745</v>
      </c>
      <c r="B439" s="12" t="s">
        <v>16361</v>
      </c>
      <c r="C439" s="12" t="str">
        <f>IF(D439=0,"Standard only",INDEX($AR$1:$BV$1,1,MATCH(D439,AR439:BV439,0)))</f>
        <v>MT_Flower</v>
      </c>
      <c r="D439" s="12">
        <v>17008</v>
      </c>
      <c r="E439" s="13">
        <f>LOG10(D439)</f>
        <v>4.2306532471792213</v>
      </c>
      <c r="F439" s="12">
        <v>331.04480000000001</v>
      </c>
      <c r="G439" s="12">
        <v>5.37</v>
      </c>
      <c r="H439" s="12" t="s">
        <v>13376</v>
      </c>
      <c r="I439" s="12" t="s">
        <v>12386</v>
      </c>
      <c r="J439" s="12" t="s">
        <v>10341</v>
      </c>
      <c r="K439" s="12" t="s">
        <v>10343</v>
      </c>
      <c r="L439" s="12" t="s">
        <v>11843</v>
      </c>
      <c r="M439" s="12">
        <v>2.2000000000000002</v>
      </c>
      <c r="N439" s="12" t="s">
        <v>11098</v>
      </c>
      <c r="O439" s="12" t="s">
        <v>21370</v>
      </c>
      <c r="P439" s="12">
        <v>16</v>
      </c>
      <c r="Q439" s="12" t="s">
        <v>5628</v>
      </c>
      <c r="R439" s="12" t="s">
        <v>10342</v>
      </c>
      <c r="S439" s="12" t="s">
        <v>11290</v>
      </c>
      <c r="T439" s="12" t="s">
        <v>11581</v>
      </c>
      <c r="U439" s="12" t="s">
        <v>16362</v>
      </c>
      <c r="V439" s="12" t="s">
        <v>16363</v>
      </c>
      <c r="W439" s="12" t="str">
        <f>"piechart: colorlist=""#00FF00,#FFFFFF,#C0C0C0,#FFFF00,#0000FF,#000080,#008080,#800000,#808000,#800080,#FF0000,#FF00FF"" valuelist="""&amp;AF439&amp;","&amp;AG439&amp;","&amp;AH439&amp;","&amp;AI439&amp;","&amp;AJ439&amp;","&amp;AK439&amp;","&amp;AL439&amp;","&amp;AM439&amp;","&amp;AN439&amp;","&amp;AO439&amp;","&amp;AP439&amp;","&amp;AQ439&amp;""""</f>
        <v>piechart: colorlist="#00FF00,#FFFFFF,#C0C0C0,#FFFF00,#0000FF,#000080,#008080,#800000,#808000,#800080,#FF0000,#FF00FF" valuelist="0,0,0,0,0,0,17008,0,0,0,0,0"</v>
      </c>
      <c r="X439" s="12" t="s">
        <v>21456</v>
      </c>
      <c r="Y439" s="12"/>
      <c r="Z439" s="12"/>
      <c r="AA439" s="12"/>
      <c r="AB439" s="12"/>
      <c r="AC439" s="12"/>
      <c r="AD439" s="12"/>
      <c r="AE439" s="12"/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17008</v>
      </c>
      <c r="AM439" s="12">
        <v>0</v>
      </c>
      <c r="AN439" s="12">
        <v>0</v>
      </c>
      <c r="AO439" s="12">
        <v>0</v>
      </c>
      <c r="AP439" s="12">
        <v>0</v>
      </c>
      <c r="AQ439" s="12">
        <v>0</v>
      </c>
      <c r="AR439" s="12">
        <v>0</v>
      </c>
      <c r="AS439" s="12">
        <v>0</v>
      </c>
      <c r="AT439" s="12">
        <v>0</v>
      </c>
      <c r="AU439" s="12">
        <v>0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17008</v>
      </c>
      <c r="BG439" s="12">
        <v>0</v>
      </c>
      <c r="BH439" s="12">
        <v>0</v>
      </c>
      <c r="BI439" s="12">
        <v>0</v>
      </c>
      <c r="BJ439" s="12">
        <v>0</v>
      </c>
      <c r="BK439" s="12">
        <v>0</v>
      </c>
      <c r="BL439" s="12">
        <v>0</v>
      </c>
      <c r="BM439" s="12">
        <v>0</v>
      </c>
      <c r="BN439" s="12">
        <v>0</v>
      </c>
      <c r="BO439" s="12">
        <v>0</v>
      </c>
      <c r="BP439" s="12">
        <v>0</v>
      </c>
      <c r="BQ439" s="12">
        <v>0</v>
      </c>
      <c r="BR439" s="12">
        <v>0</v>
      </c>
      <c r="BS439" s="12">
        <v>0</v>
      </c>
      <c r="BT439" s="12">
        <v>0</v>
      </c>
      <c r="BU439" s="12">
        <v>0</v>
      </c>
      <c r="BV439" s="12">
        <v>0</v>
      </c>
    </row>
    <row r="440" spans="1:74" s="38" customFormat="1">
      <c r="A440" s="14">
        <v>1544</v>
      </c>
      <c r="B440" s="14" t="s">
        <v>1111</v>
      </c>
      <c r="C440" s="14" t="str">
        <f>IF(D440=0,"Standard only",INDEX($AR$1:$BV$1,1,MATCH(D440,AR440:BV440,0)))</f>
        <v>GU_Root</v>
      </c>
      <c r="D440" s="14">
        <v>217930</v>
      </c>
      <c r="E440" s="13">
        <f>LOG10(D440)</f>
        <v>5.3383170188540969</v>
      </c>
      <c r="F440" s="14">
        <v>299.09280000000001</v>
      </c>
      <c r="G440" s="14">
        <v>6.75</v>
      </c>
      <c r="H440" s="14" t="s">
        <v>25</v>
      </c>
      <c r="I440" s="14" t="s">
        <v>12372</v>
      </c>
      <c r="J440" s="14" t="s">
        <v>9459</v>
      </c>
      <c r="K440" s="14" t="s">
        <v>8847</v>
      </c>
      <c r="L440" s="14" t="s">
        <v>11843</v>
      </c>
      <c r="M440" s="14">
        <v>2.1</v>
      </c>
      <c r="N440" s="14" t="s">
        <v>12578</v>
      </c>
      <c r="O440" s="14" t="s">
        <v>12579</v>
      </c>
      <c r="P440" s="14">
        <v>17</v>
      </c>
      <c r="Q440" s="14" t="s">
        <v>1110</v>
      </c>
      <c r="R440" s="14" t="s">
        <v>11853</v>
      </c>
      <c r="S440" s="14" t="s">
        <v>1112</v>
      </c>
      <c r="T440" s="14" t="s">
        <v>11398</v>
      </c>
      <c r="U440" s="14" t="s">
        <v>1113</v>
      </c>
      <c r="V440" s="14" t="s">
        <v>1114</v>
      </c>
      <c r="W440" s="12" t="str">
        <f>"piechart: colorlist=""#00FF00,#FFFFFF,#C0C0C0,#FFFF00,#0000FF,#000080,#008080,#800000,#808000,#800080,#FF0000,#FF00FF"" valuelist="""&amp;AF440&amp;","&amp;AG440&amp;","&amp;AH440&amp;","&amp;AI440&amp;","&amp;AJ440&amp;","&amp;AK440&amp;","&amp;AL440&amp;","&amp;AM440&amp;","&amp;AN440&amp;","&amp;AO440&amp;","&amp;AP440&amp;","&amp;AQ440&amp;""""</f>
        <v>piechart: colorlist="#00FF00,#FFFFFF,#C0C0C0,#FFFF00,#0000FF,#000080,#008080,#800000,#808000,#800080,#FF0000,#FF00FF" valuelist="0,0,0,0,0,0,2812,1457,142359,218712,0,0"</v>
      </c>
      <c r="X440" s="14" t="s">
        <v>11185</v>
      </c>
      <c r="Y440" s="14" t="s">
        <v>9460</v>
      </c>
      <c r="Z440" s="14"/>
      <c r="AA440" s="14"/>
      <c r="AB440" s="14"/>
      <c r="AC440" s="14"/>
      <c r="AD440" s="14"/>
      <c r="AE440" s="14"/>
      <c r="AF440" s="14">
        <v>0</v>
      </c>
      <c r="AG440" s="14">
        <v>0</v>
      </c>
      <c r="AH440" s="14">
        <v>0</v>
      </c>
      <c r="AI440" s="14">
        <v>0</v>
      </c>
      <c r="AJ440" s="14">
        <v>0</v>
      </c>
      <c r="AK440" s="14">
        <v>0</v>
      </c>
      <c r="AL440" s="14">
        <v>2812</v>
      </c>
      <c r="AM440" s="14">
        <v>1457</v>
      </c>
      <c r="AN440" s="14">
        <v>142359</v>
      </c>
      <c r="AO440" s="14">
        <v>218712</v>
      </c>
      <c r="AP440" s="14">
        <v>0</v>
      </c>
      <c r="AQ440" s="14">
        <v>0</v>
      </c>
      <c r="AR440" s="14">
        <v>0</v>
      </c>
      <c r="AS440" s="14">
        <v>0</v>
      </c>
      <c r="AT440" s="14">
        <v>0</v>
      </c>
      <c r="AU440" s="14">
        <v>0</v>
      </c>
      <c r="AV440" s="14">
        <v>0</v>
      </c>
      <c r="AW440" s="14">
        <v>0</v>
      </c>
      <c r="AX440" s="14">
        <v>142359</v>
      </c>
      <c r="AY440" s="14">
        <v>1457</v>
      </c>
      <c r="AZ440" s="14">
        <v>0</v>
      </c>
      <c r="BA440" s="14">
        <v>782</v>
      </c>
      <c r="BB440" s="14">
        <v>217930</v>
      </c>
      <c r="BC440" s="14">
        <v>0</v>
      </c>
      <c r="BD440" s="14">
        <v>0</v>
      </c>
      <c r="BE440" s="14">
        <v>0</v>
      </c>
      <c r="BF440" s="14">
        <v>0</v>
      </c>
      <c r="BG440" s="14">
        <v>0</v>
      </c>
      <c r="BH440" s="14">
        <v>2419</v>
      </c>
      <c r="BI440" s="14">
        <v>393</v>
      </c>
      <c r="BJ440" s="14">
        <v>0</v>
      </c>
      <c r="BK440" s="14">
        <v>0</v>
      </c>
      <c r="BL440" s="14">
        <v>0</v>
      </c>
      <c r="BM440" s="14">
        <v>0</v>
      </c>
      <c r="BN440" s="14">
        <v>0</v>
      </c>
      <c r="BO440" s="14">
        <v>0</v>
      </c>
      <c r="BP440" s="14">
        <v>0</v>
      </c>
      <c r="BQ440" s="14">
        <v>0</v>
      </c>
      <c r="BR440" s="14">
        <v>0</v>
      </c>
      <c r="BS440" s="14">
        <v>0</v>
      </c>
      <c r="BT440" s="14">
        <v>0</v>
      </c>
      <c r="BU440" s="14">
        <v>0</v>
      </c>
      <c r="BV440" s="14">
        <v>0</v>
      </c>
    </row>
    <row r="441" spans="1:74" s="38" customFormat="1">
      <c r="A441" s="12">
        <v>1118</v>
      </c>
      <c r="B441" s="12" t="s">
        <v>16372</v>
      </c>
      <c r="C441" s="12" t="str">
        <f>IF(D441=0,"Standard only",INDEX($AR$1:$BV$1,1,MATCH(D441,AR441:BV441,0)))</f>
        <v>OP_Root</v>
      </c>
      <c r="D441" s="12">
        <v>13447</v>
      </c>
      <c r="E441" s="13">
        <f>LOG10(D441)</f>
        <v>4.1286254048759501</v>
      </c>
      <c r="F441" s="12">
        <v>431.09836999999999</v>
      </c>
      <c r="G441" s="12">
        <v>5.27</v>
      </c>
      <c r="H441" s="12" t="s">
        <v>13376</v>
      </c>
      <c r="I441" s="12" t="s">
        <v>16372</v>
      </c>
      <c r="J441" s="12" t="s">
        <v>1672</v>
      </c>
      <c r="K441" s="12" t="s">
        <v>11773</v>
      </c>
      <c r="L441" s="12" t="s">
        <v>13306</v>
      </c>
      <c r="M441" s="12">
        <v>1</v>
      </c>
      <c r="N441" s="12" t="s">
        <v>1657</v>
      </c>
      <c r="O441" s="12" t="s">
        <v>12579</v>
      </c>
      <c r="P441" s="12">
        <v>21</v>
      </c>
      <c r="Q441" s="12" t="s">
        <v>1656</v>
      </c>
      <c r="R441" s="12" t="s">
        <v>16373</v>
      </c>
      <c r="S441" s="12" t="s">
        <v>11280</v>
      </c>
      <c r="T441" s="12" t="s">
        <v>11554</v>
      </c>
      <c r="U441" s="12"/>
      <c r="V441" s="12" t="s">
        <v>16374</v>
      </c>
      <c r="W441" s="12" t="str">
        <f>"piechart: colorlist=""#00FF00,#FFFFFF,#C0C0C0,#FFFF00,#0000FF,#000080,#008080,#800000,#808000,#800080,#FF0000,#FF00FF"" valuelist="""&amp;AF441&amp;","&amp;AG441&amp;","&amp;AH441&amp;","&amp;AI441&amp;","&amp;AJ441&amp;","&amp;AK441&amp;","&amp;AL441&amp;","&amp;AM441&amp;","&amp;AN441&amp;","&amp;AO441&amp;","&amp;AP441&amp;","&amp;AQ441&amp;""""</f>
        <v>piechart: colorlist="#00FF00,#FFFFFF,#C0C0C0,#FFFF00,#0000FF,#000080,#008080,#800000,#808000,#800080,#FF0000,#FF00FF" valuelist="2151,0,0,0,0,13447,0,0,0,0,0,0"</v>
      </c>
      <c r="X441" s="12" t="s">
        <v>16375</v>
      </c>
      <c r="Y441" s="12"/>
      <c r="Z441" s="12"/>
      <c r="AA441" s="12"/>
      <c r="AB441" s="12"/>
      <c r="AC441" s="12"/>
      <c r="AD441" s="12"/>
      <c r="AE441" s="12"/>
      <c r="AF441" s="12">
        <v>2151</v>
      </c>
      <c r="AG441" s="12">
        <v>0</v>
      </c>
      <c r="AH441" s="12">
        <v>0</v>
      </c>
      <c r="AI441" s="12">
        <v>0</v>
      </c>
      <c r="AJ441" s="12">
        <v>0</v>
      </c>
      <c r="AK441" s="12">
        <v>13447</v>
      </c>
      <c r="AL441" s="12"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2151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>
        <v>0</v>
      </c>
      <c r="BI441" s="12">
        <v>0</v>
      </c>
      <c r="BJ441" s="12">
        <v>0</v>
      </c>
      <c r="BK441" s="12">
        <v>0</v>
      </c>
      <c r="BL441" s="12">
        <v>0</v>
      </c>
      <c r="BM441" s="12">
        <v>13447</v>
      </c>
      <c r="BN441" s="12">
        <v>0</v>
      </c>
      <c r="BO441" s="12">
        <v>0</v>
      </c>
      <c r="BP441" s="12">
        <v>0</v>
      </c>
      <c r="BQ441" s="12">
        <v>0</v>
      </c>
      <c r="BR441" s="12">
        <v>0</v>
      </c>
      <c r="BS441" s="12">
        <v>0</v>
      </c>
      <c r="BT441" s="12">
        <v>0</v>
      </c>
      <c r="BU441" s="12">
        <v>0</v>
      </c>
      <c r="BV441" s="12">
        <v>0</v>
      </c>
    </row>
    <row r="442" spans="1:74" s="38" customFormat="1">
      <c r="A442" s="14">
        <v>2352</v>
      </c>
      <c r="B442" s="14" t="s">
        <v>1672</v>
      </c>
      <c r="C442" s="14" t="str">
        <f>IF(D442=0,"Standard only",INDEX($AR$1:$BV$1,1,MATCH(D442,AR442:BV442,0)))</f>
        <v>AT_LeafStem</v>
      </c>
      <c r="D442" s="14">
        <v>720</v>
      </c>
      <c r="E442" s="13">
        <f>LOG10(D442)</f>
        <v>2.8573324964312685</v>
      </c>
      <c r="F442" s="14">
        <v>433.11291999999997</v>
      </c>
      <c r="G442" s="14">
        <v>5.28</v>
      </c>
      <c r="H442" s="14" t="s">
        <v>25</v>
      </c>
      <c r="I442" s="14" t="s">
        <v>1672</v>
      </c>
      <c r="J442" s="14" t="s">
        <v>1672</v>
      </c>
      <c r="K442" s="14" t="s">
        <v>8842</v>
      </c>
      <c r="L442" s="14" t="s">
        <v>11846</v>
      </c>
      <c r="M442" s="14">
        <v>1</v>
      </c>
      <c r="N442" s="14" t="s">
        <v>11072</v>
      </c>
      <c r="O442" s="14" t="s">
        <v>12579</v>
      </c>
      <c r="P442" s="14">
        <v>21</v>
      </c>
      <c r="Q442" s="14" t="s">
        <v>1656</v>
      </c>
      <c r="R442" s="14" t="s">
        <v>9259</v>
      </c>
      <c r="S442" s="14" t="s">
        <v>11280</v>
      </c>
      <c r="T442" s="14" t="s">
        <v>11554</v>
      </c>
      <c r="U442" s="14"/>
      <c r="V442" s="14" t="s">
        <v>1673</v>
      </c>
      <c r="W442" s="12" t="str">
        <f>"piechart: colorlist=""#00FF00,#FFFFFF,#C0C0C0,#FFFF00,#0000FF,#000080,#008080,#800000,#808000,#800080,#FF0000,#FF00FF"" valuelist="""&amp;AF442&amp;","&amp;AG442&amp;","&amp;AH442&amp;","&amp;AI442&amp;","&amp;AJ442&amp;","&amp;AK442&amp;","&amp;AL442&amp;","&amp;AM442&amp;","&amp;AN442&amp;","&amp;AO442&amp;","&amp;AP442&amp;","&amp;AQ442&amp;""""</f>
        <v>piechart: colorlist="#00FF00,#FFFFFF,#C0C0C0,#FFFF00,#0000FF,#000080,#008080,#800000,#808000,#800080,#FF0000,#FF00FF" valuelist="720,0,0,0,0,0,0,0,0,0,0,0"</v>
      </c>
      <c r="X442" s="14" t="s">
        <v>9261</v>
      </c>
      <c r="Y442" s="14"/>
      <c r="Z442" s="14"/>
      <c r="AA442" s="14"/>
      <c r="AB442" s="14" t="s">
        <v>9260</v>
      </c>
      <c r="AC442" s="14"/>
      <c r="AD442" s="14"/>
      <c r="AE442" s="14"/>
      <c r="AF442" s="14">
        <v>720</v>
      </c>
      <c r="AG442" s="14">
        <v>0</v>
      </c>
      <c r="AH442" s="14">
        <v>0</v>
      </c>
      <c r="AI442" s="14">
        <v>0</v>
      </c>
      <c r="AJ442" s="14">
        <v>0</v>
      </c>
      <c r="AK442" s="14">
        <v>0</v>
      </c>
      <c r="AL442" s="14">
        <v>0</v>
      </c>
      <c r="AM442" s="14">
        <v>0</v>
      </c>
      <c r="AN442" s="14">
        <v>0</v>
      </c>
      <c r="AO442" s="14">
        <v>0</v>
      </c>
      <c r="AP442" s="14">
        <v>0</v>
      </c>
      <c r="AQ442" s="14">
        <v>0</v>
      </c>
      <c r="AR442" s="14">
        <v>0</v>
      </c>
      <c r="AS442" s="14">
        <v>0</v>
      </c>
      <c r="AT442" s="14">
        <v>0</v>
      </c>
      <c r="AU442" s="14">
        <v>720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4">
        <v>0</v>
      </c>
      <c r="BF442" s="14">
        <v>0</v>
      </c>
      <c r="BG442" s="14">
        <v>0</v>
      </c>
      <c r="BH442" s="14">
        <v>0</v>
      </c>
      <c r="BI442" s="14">
        <v>0</v>
      </c>
      <c r="BJ442" s="14">
        <v>0</v>
      </c>
      <c r="BK442" s="14">
        <v>0</v>
      </c>
      <c r="BL442" s="14">
        <v>0</v>
      </c>
      <c r="BM442" s="14">
        <v>0</v>
      </c>
      <c r="BN442" s="14">
        <v>0</v>
      </c>
      <c r="BO442" s="14">
        <v>0</v>
      </c>
      <c r="BP442" s="14">
        <v>0</v>
      </c>
      <c r="BQ442" s="14">
        <v>0</v>
      </c>
      <c r="BR442" s="14">
        <v>0</v>
      </c>
      <c r="BS442" s="14">
        <v>0</v>
      </c>
      <c r="BT442" s="14">
        <v>0</v>
      </c>
      <c r="BU442" s="14">
        <v>0</v>
      </c>
      <c r="BV442" s="14">
        <v>0</v>
      </c>
    </row>
    <row r="443" spans="1:74" s="38" customFormat="1">
      <c r="A443" s="12">
        <v>1195</v>
      </c>
      <c r="B443" s="12" t="s">
        <v>10756</v>
      </c>
      <c r="C443" s="12" t="str">
        <f>IF(D443=0,"Standard only",INDEX($AR$1:$BV$1,1,MATCH(D443,AR443:BV443,0)))</f>
        <v>GM_LeafStem</v>
      </c>
      <c r="D443" s="12">
        <v>18722</v>
      </c>
      <c r="E443" s="13">
        <f>LOG10(D443)</f>
        <v>4.2723522409067938</v>
      </c>
      <c r="F443" s="12">
        <v>447.09327999999999</v>
      </c>
      <c r="G443" s="12">
        <v>4.3099999999999996</v>
      </c>
      <c r="H443" s="12" t="s">
        <v>13376</v>
      </c>
      <c r="I443" s="12" t="s">
        <v>12423</v>
      </c>
      <c r="J443" s="12" t="s">
        <v>10756</v>
      </c>
      <c r="K443" s="12" t="s">
        <v>21791</v>
      </c>
      <c r="L443" s="12" t="s">
        <v>11843</v>
      </c>
      <c r="M443" s="14">
        <v>2.1</v>
      </c>
      <c r="N443" s="12" t="s">
        <v>11072</v>
      </c>
      <c r="O443" s="12" t="s">
        <v>21370</v>
      </c>
      <c r="P443" s="12">
        <v>21</v>
      </c>
      <c r="Q443" s="12" t="s">
        <v>1710</v>
      </c>
      <c r="R443" s="12" t="s">
        <v>10758</v>
      </c>
      <c r="S443" s="12" t="s">
        <v>11281</v>
      </c>
      <c r="T443" s="12" t="s">
        <v>11556</v>
      </c>
      <c r="U443" s="12"/>
      <c r="V443" s="12" t="s">
        <v>16376</v>
      </c>
      <c r="W443" s="12" t="str">
        <f>"piechart: colorlist=""#00FF00,#FFFFFF,#C0C0C0,#FFFF00,#0000FF,#000080,#008080,#800000,#808000,#800080,#FF0000,#FF00FF"" valuelist="""&amp;AF443&amp;","&amp;AG443&amp;","&amp;AH443&amp;","&amp;AI443&amp;","&amp;AJ443&amp;","&amp;AK443&amp;","&amp;AL443&amp;","&amp;AM443&amp;","&amp;AN443&amp;","&amp;AO443&amp;","&amp;AP443&amp;","&amp;AQ443&amp;""""</f>
        <v>piechart: colorlist="#00FF00,#FFFFFF,#C0C0C0,#FFFF00,#0000FF,#000080,#008080,#800000,#808000,#800080,#FF0000,#FF00FF" valuelist="599,0,0,0,0,0,1367,18722,0,6523,0,0"</v>
      </c>
      <c r="X443" s="12" t="s">
        <v>21792</v>
      </c>
      <c r="Y443" s="12" t="s">
        <v>21793</v>
      </c>
      <c r="Z443" s="12" t="s">
        <v>21794</v>
      </c>
      <c r="AA443" s="12"/>
      <c r="AB443" s="12" t="s">
        <v>16380</v>
      </c>
      <c r="AC443" s="12"/>
      <c r="AD443" s="12"/>
      <c r="AE443" s="12"/>
      <c r="AF443" s="12">
        <v>599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1367</v>
      </c>
      <c r="AM443" s="12">
        <v>18722</v>
      </c>
      <c r="AN443" s="12">
        <v>0</v>
      </c>
      <c r="AO443" s="12">
        <v>6523</v>
      </c>
      <c r="AP443" s="12">
        <v>0</v>
      </c>
      <c r="AQ443" s="12">
        <v>0</v>
      </c>
      <c r="AR443" s="12">
        <v>0</v>
      </c>
      <c r="AS443" s="12">
        <v>0</v>
      </c>
      <c r="AT443" s="12">
        <v>0</v>
      </c>
      <c r="AU443" s="12">
        <v>599</v>
      </c>
      <c r="AV443" s="12">
        <v>0</v>
      </c>
      <c r="AW443" s="12">
        <v>0</v>
      </c>
      <c r="AX443" s="12">
        <v>0</v>
      </c>
      <c r="AY443" s="12">
        <v>18722</v>
      </c>
      <c r="AZ443" s="12">
        <v>0</v>
      </c>
      <c r="BA443" s="12">
        <v>6523</v>
      </c>
      <c r="BB443" s="12">
        <v>0</v>
      </c>
      <c r="BC443" s="12">
        <v>0</v>
      </c>
      <c r="BD443" s="12">
        <v>0</v>
      </c>
      <c r="BE443" s="12">
        <v>0</v>
      </c>
      <c r="BF443" s="12">
        <v>1367</v>
      </c>
      <c r="BG443" s="12">
        <v>0</v>
      </c>
      <c r="BH443" s="12">
        <v>0</v>
      </c>
      <c r="BI443" s="12">
        <v>0</v>
      </c>
      <c r="BJ443" s="12">
        <v>0</v>
      </c>
      <c r="BK443" s="12">
        <v>0</v>
      </c>
      <c r="BL443" s="12">
        <v>0</v>
      </c>
      <c r="BM443" s="12">
        <v>0</v>
      </c>
      <c r="BN443" s="12">
        <v>0</v>
      </c>
      <c r="BO443" s="12">
        <v>0</v>
      </c>
      <c r="BP443" s="12">
        <v>0</v>
      </c>
      <c r="BQ443" s="12">
        <v>0</v>
      </c>
      <c r="BR443" s="12">
        <v>0</v>
      </c>
      <c r="BS443" s="12">
        <v>0</v>
      </c>
      <c r="BT443" s="12">
        <v>0</v>
      </c>
      <c r="BU443" s="12">
        <v>0</v>
      </c>
      <c r="BV443" s="12">
        <v>0</v>
      </c>
    </row>
    <row r="444" spans="1:74" s="38" customFormat="1">
      <c r="A444" s="14">
        <v>2442</v>
      </c>
      <c r="B444" s="14" t="s">
        <v>1711</v>
      </c>
      <c r="C444" s="14" t="str">
        <f>IF(D444=0,"Standard only",INDEX($AR$1:$BV$1,1,MATCH(D444,AR444:BV444,0)))</f>
        <v>GU_LeafStem</v>
      </c>
      <c r="D444" s="14">
        <v>11885</v>
      </c>
      <c r="E444" s="13">
        <f>LOG10(D444)</f>
        <v>4.0749991860641988</v>
      </c>
      <c r="F444" s="14">
        <v>449.10784000000001</v>
      </c>
      <c r="G444" s="14">
        <v>4.37</v>
      </c>
      <c r="H444" s="14" t="s">
        <v>25</v>
      </c>
      <c r="I444" s="14" t="s">
        <v>12423</v>
      </c>
      <c r="J444" s="14" t="s">
        <v>10756</v>
      </c>
      <c r="K444" s="14" t="s">
        <v>21791</v>
      </c>
      <c r="L444" s="14" t="s">
        <v>11843</v>
      </c>
      <c r="M444" s="14">
        <v>2.1</v>
      </c>
      <c r="N444" s="14" t="s">
        <v>11072</v>
      </c>
      <c r="O444" s="14" t="s">
        <v>12579</v>
      </c>
      <c r="P444" s="14">
        <v>21</v>
      </c>
      <c r="Q444" s="14" t="s">
        <v>1710</v>
      </c>
      <c r="R444" s="14" t="s">
        <v>10758</v>
      </c>
      <c r="S444" s="14" t="s">
        <v>11281</v>
      </c>
      <c r="T444" s="14" t="s">
        <v>11556</v>
      </c>
      <c r="U444" s="14"/>
      <c r="V444" s="14" t="s">
        <v>1712</v>
      </c>
      <c r="W444" s="12" t="str">
        <f>"piechart: colorlist=""#00FF00,#FFFFFF,#C0C0C0,#FFFF00,#0000FF,#000080,#008080,#800000,#808000,#800080,#FF0000,#FF00FF"" valuelist="""&amp;AF444&amp;","&amp;AG444&amp;","&amp;AH444&amp;","&amp;AI444&amp;","&amp;AJ444&amp;","&amp;AK444&amp;","&amp;AL444&amp;","&amp;AM444&amp;","&amp;AN444&amp;","&amp;AO444&amp;","&amp;AP444&amp;","&amp;AQ444&amp;""""</f>
        <v>piechart: colorlist="#00FF00,#FFFFFF,#C0C0C0,#FFFF00,#0000FF,#000080,#008080,#800000,#808000,#800080,#FF0000,#FF00FF" valuelist="0,0,0,1021,0,0,0,6370,4979,11885,0,0"</v>
      </c>
      <c r="X444" s="14" t="s">
        <v>21795</v>
      </c>
      <c r="Y444" s="14"/>
      <c r="Z444" s="14"/>
      <c r="AA444" s="14"/>
      <c r="AB444" s="14" t="s">
        <v>9006</v>
      </c>
      <c r="AC444" s="14"/>
      <c r="AD444" s="14"/>
      <c r="AE444" s="14"/>
      <c r="AF444" s="14">
        <v>0</v>
      </c>
      <c r="AG444" s="14">
        <v>0</v>
      </c>
      <c r="AH444" s="14">
        <v>0</v>
      </c>
      <c r="AI444" s="14">
        <v>1021</v>
      </c>
      <c r="AJ444" s="14">
        <v>0</v>
      </c>
      <c r="AK444" s="14">
        <v>0</v>
      </c>
      <c r="AL444" s="14">
        <v>0</v>
      </c>
      <c r="AM444" s="14">
        <v>6370</v>
      </c>
      <c r="AN444" s="14">
        <v>4979</v>
      </c>
      <c r="AO444" s="14">
        <v>11885</v>
      </c>
      <c r="AP444" s="14">
        <v>0</v>
      </c>
      <c r="AQ444" s="14">
        <v>0</v>
      </c>
      <c r="AR444" s="14">
        <v>0</v>
      </c>
      <c r="AS444" s="14">
        <v>1021</v>
      </c>
      <c r="AT444" s="14">
        <v>0</v>
      </c>
      <c r="AU444" s="14">
        <v>0</v>
      </c>
      <c r="AV444" s="14">
        <v>0</v>
      </c>
      <c r="AW444" s="14">
        <v>4979</v>
      </c>
      <c r="AX444" s="14">
        <v>0</v>
      </c>
      <c r="AY444" s="14">
        <v>6370</v>
      </c>
      <c r="AZ444" s="14">
        <v>0</v>
      </c>
      <c r="BA444" s="14">
        <v>11885</v>
      </c>
      <c r="BB444" s="14">
        <v>0</v>
      </c>
      <c r="BC444" s="14">
        <v>0</v>
      </c>
      <c r="BD444" s="14">
        <v>0</v>
      </c>
      <c r="BE444" s="14">
        <v>0</v>
      </c>
      <c r="BF444" s="14">
        <v>0</v>
      </c>
      <c r="BG444" s="14">
        <v>0</v>
      </c>
      <c r="BH444" s="14">
        <v>0</v>
      </c>
      <c r="BI444" s="14">
        <v>0</v>
      </c>
      <c r="BJ444" s="14">
        <v>0</v>
      </c>
      <c r="BK444" s="14">
        <v>0</v>
      </c>
      <c r="BL444" s="14">
        <v>0</v>
      </c>
      <c r="BM444" s="14">
        <v>0</v>
      </c>
      <c r="BN444" s="14">
        <v>0</v>
      </c>
      <c r="BO444" s="14">
        <v>0</v>
      </c>
      <c r="BP444" s="14">
        <v>0</v>
      </c>
      <c r="BQ444" s="14">
        <v>0</v>
      </c>
      <c r="BR444" s="14">
        <v>0</v>
      </c>
      <c r="BS444" s="14">
        <v>0</v>
      </c>
      <c r="BT444" s="14">
        <v>0</v>
      </c>
      <c r="BU444" s="14">
        <v>0</v>
      </c>
      <c r="BV444" s="14">
        <v>0</v>
      </c>
    </row>
    <row r="445" spans="1:74" s="38" customFormat="1">
      <c r="A445" s="12">
        <v>1193</v>
      </c>
      <c r="B445" s="12" t="s">
        <v>16381</v>
      </c>
      <c r="C445" s="12" t="str">
        <f>IF(D445=0,"Standard only",INDEX($AR$1:$BV$1,1,MATCH(D445,AR445:BV445,0)))</f>
        <v>AT_LeafStem</v>
      </c>
      <c r="D445" s="12">
        <v>1130</v>
      </c>
      <c r="E445" s="13">
        <f>LOG10(D445)</f>
        <v>3.0530784434834195</v>
      </c>
      <c r="F445" s="12">
        <v>447.09320000000002</v>
      </c>
      <c r="G445" s="12">
        <v>4.75</v>
      </c>
      <c r="H445" s="12" t="s">
        <v>13376</v>
      </c>
      <c r="I445" s="12" t="s">
        <v>16382</v>
      </c>
      <c r="J445" s="12" t="s">
        <v>16383</v>
      </c>
      <c r="K445" s="12" t="s">
        <v>21733</v>
      </c>
      <c r="L445" s="12" t="s">
        <v>11843</v>
      </c>
      <c r="M445" s="12">
        <v>2.2000000000000002</v>
      </c>
      <c r="N445" s="12" t="s">
        <v>21370</v>
      </c>
      <c r="O445" s="12" t="s">
        <v>21370</v>
      </c>
      <c r="P445" s="12">
        <v>21</v>
      </c>
      <c r="Q445" s="12" t="s">
        <v>1710</v>
      </c>
      <c r="R445" s="12" t="s">
        <v>16384</v>
      </c>
      <c r="S445" s="12" t="s">
        <v>16385</v>
      </c>
      <c r="T445" s="12" t="s">
        <v>16386</v>
      </c>
      <c r="U445" s="12" t="s">
        <v>16387</v>
      </c>
      <c r="V445" s="12" t="s">
        <v>16388</v>
      </c>
      <c r="W445" s="12" t="str">
        <f>"piechart: colorlist=""#00FF00,#FFFFFF,#C0C0C0,#FFFF00,#0000FF,#000080,#008080,#800000,#808000,#800080,#FF0000,#FF00FF"" valuelist="""&amp;AF445&amp;","&amp;AG445&amp;","&amp;AH445&amp;","&amp;AI445&amp;","&amp;AJ445&amp;","&amp;AK445&amp;","&amp;AL445&amp;","&amp;AM445&amp;","&amp;AN445&amp;","&amp;AO445&amp;","&amp;AP445&amp;","&amp;AQ445&amp;""""</f>
        <v>piechart: colorlist="#00FF00,#FFFFFF,#C0C0C0,#FFFF00,#0000FF,#000080,#008080,#800000,#808000,#800080,#FF0000,#FF00FF" valuelist="1130,0,352,0,0,0,394,0,0,0,0,0"</v>
      </c>
      <c r="X445" s="12" t="s">
        <v>16389</v>
      </c>
      <c r="Y445" s="12"/>
      <c r="Z445" s="12"/>
      <c r="AA445" s="12"/>
      <c r="AB445" s="12" t="s">
        <v>21799</v>
      </c>
      <c r="AC445" s="12"/>
      <c r="AD445" s="12"/>
      <c r="AE445" s="12"/>
      <c r="AF445" s="12">
        <v>1130</v>
      </c>
      <c r="AG445" s="12">
        <v>0</v>
      </c>
      <c r="AH445" s="12">
        <v>352</v>
      </c>
      <c r="AI445" s="12">
        <v>0</v>
      </c>
      <c r="AJ445" s="12">
        <v>0</v>
      </c>
      <c r="AK445" s="12">
        <v>0</v>
      </c>
      <c r="AL445" s="12">
        <v>394</v>
      </c>
      <c r="AM445" s="12">
        <v>0</v>
      </c>
      <c r="AN445" s="12">
        <v>0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>
        <v>0</v>
      </c>
      <c r="AU445" s="12">
        <v>1130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>
        <v>0</v>
      </c>
      <c r="BI445" s="12">
        <v>0</v>
      </c>
      <c r="BJ445" s="12">
        <v>394</v>
      </c>
      <c r="BK445" s="12">
        <v>0</v>
      </c>
      <c r="BL445" s="12">
        <v>0</v>
      </c>
      <c r="BM445" s="12">
        <v>0</v>
      </c>
      <c r="BN445" s="12">
        <v>0</v>
      </c>
      <c r="BO445" s="12">
        <v>0</v>
      </c>
      <c r="BP445" s="12">
        <v>0</v>
      </c>
      <c r="BQ445" s="12">
        <v>0</v>
      </c>
      <c r="BR445" s="12">
        <v>0</v>
      </c>
      <c r="BS445" s="12">
        <v>352</v>
      </c>
      <c r="BT445" s="12">
        <v>0</v>
      </c>
      <c r="BU445" s="12">
        <v>0</v>
      </c>
      <c r="BV445" s="12">
        <v>0</v>
      </c>
    </row>
    <row r="446" spans="1:74" s="38" customFormat="1">
      <c r="A446" s="12">
        <v>1266</v>
      </c>
      <c r="B446" s="12" t="s">
        <v>21800</v>
      </c>
      <c r="C446" s="12" t="str">
        <f>IF(D446=0,"Standard only",INDEX($AR$1:$BV$1,1,MATCH(D446,AR446:BV446,0)))</f>
        <v>MT_Flower</v>
      </c>
      <c r="D446" s="12">
        <v>1861</v>
      </c>
      <c r="E446" s="13">
        <f>LOG10(D446)</f>
        <v>3.2697463731307672</v>
      </c>
      <c r="F446" s="12">
        <v>463.08819999999997</v>
      </c>
      <c r="G446" s="12">
        <v>3.99</v>
      </c>
      <c r="H446" s="12" t="s">
        <v>13376</v>
      </c>
      <c r="I446" s="12" t="s">
        <v>16392</v>
      </c>
      <c r="J446" s="12" t="s">
        <v>16392</v>
      </c>
      <c r="K446" s="12" t="s">
        <v>21801</v>
      </c>
      <c r="L446" s="12" t="s">
        <v>11846</v>
      </c>
      <c r="M446" s="12">
        <v>1</v>
      </c>
      <c r="N446" s="12" t="s">
        <v>11073</v>
      </c>
      <c r="O446" s="12" t="s">
        <v>21370</v>
      </c>
      <c r="P446" s="12">
        <v>21</v>
      </c>
      <c r="Q446" s="12" t="s">
        <v>1801</v>
      </c>
      <c r="R446" s="12" t="s">
        <v>10392</v>
      </c>
      <c r="S446" s="12" t="s">
        <v>1802</v>
      </c>
      <c r="T446" s="12" t="s">
        <v>11571</v>
      </c>
      <c r="U446" s="12"/>
      <c r="V446" s="12" t="s">
        <v>16394</v>
      </c>
      <c r="W446" s="12" t="str">
        <f>"piechart: colorlist=""#00FF00,#FFFFFF,#C0C0C0,#FFFF00,#0000FF,#000080,#008080,#800000,#808000,#800080,#FF0000,#FF00FF"" valuelist="""&amp;AF446&amp;","&amp;AG446&amp;","&amp;AH446&amp;","&amp;AI446&amp;","&amp;AJ446&amp;","&amp;AK446&amp;","&amp;AL446&amp;","&amp;AM446&amp;","&amp;AN446&amp;","&amp;AO446&amp;","&amp;AP446&amp;","&amp;AQ446&amp;""""</f>
        <v>piechart: colorlist="#00FF00,#FFFFFF,#C0C0C0,#FFFF00,#0000FF,#000080,#008080,#800000,#808000,#800080,#FF0000,#FF00FF" valuelist="500,0,0,0,0,0,1861,0,0,0,0,0"</v>
      </c>
      <c r="X446" s="12" t="s">
        <v>21802</v>
      </c>
      <c r="Y446" s="12" t="s">
        <v>21803</v>
      </c>
      <c r="Z446" s="12" t="s">
        <v>21804</v>
      </c>
      <c r="AA446" s="12"/>
      <c r="AB446" s="12" t="s">
        <v>21805</v>
      </c>
      <c r="AC446" s="12"/>
      <c r="AD446" s="12"/>
      <c r="AE446" s="12"/>
      <c r="AF446" s="12">
        <v>500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v>1861</v>
      </c>
      <c r="AM446" s="12">
        <v>0</v>
      </c>
      <c r="AN446" s="12">
        <v>0</v>
      </c>
      <c r="AO446" s="12">
        <v>0</v>
      </c>
      <c r="AP446" s="12">
        <v>0</v>
      </c>
      <c r="AQ446" s="12">
        <v>0</v>
      </c>
      <c r="AR446" s="12">
        <v>0</v>
      </c>
      <c r="AS446" s="12">
        <v>0</v>
      </c>
      <c r="AT446" s="12">
        <v>0</v>
      </c>
      <c r="AU446" s="12">
        <v>500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2">
        <v>0</v>
      </c>
      <c r="BF446" s="12">
        <v>1861</v>
      </c>
      <c r="BG446" s="12">
        <v>0</v>
      </c>
      <c r="BH446" s="12">
        <v>0</v>
      </c>
      <c r="BI446" s="12">
        <v>0</v>
      </c>
      <c r="BJ446" s="12">
        <v>0</v>
      </c>
      <c r="BK446" s="12">
        <v>0</v>
      </c>
      <c r="BL446" s="12">
        <v>0</v>
      </c>
      <c r="BM446" s="12">
        <v>0</v>
      </c>
      <c r="BN446" s="12">
        <v>0</v>
      </c>
      <c r="BO446" s="12">
        <v>0</v>
      </c>
      <c r="BP446" s="12">
        <v>0</v>
      </c>
      <c r="BQ446" s="12">
        <v>0</v>
      </c>
      <c r="BR446" s="12">
        <v>0</v>
      </c>
      <c r="BS446" s="12">
        <v>0</v>
      </c>
      <c r="BT446" s="12">
        <v>0</v>
      </c>
      <c r="BU446" s="12">
        <v>0</v>
      </c>
      <c r="BV446" s="12">
        <v>0</v>
      </c>
    </row>
    <row r="447" spans="1:74" s="38" customFormat="1">
      <c r="A447" s="12">
        <v>1264</v>
      </c>
      <c r="B447" s="12" t="s">
        <v>16399</v>
      </c>
      <c r="C447" s="12" t="str">
        <f>IF(D447=0,"Standard only",INDEX($AR$1:$BV$1,1,MATCH(D447,AR447:BV447,0)))</f>
        <v>GU_LeafStem</v>
      </c>
      <c r="D447" s="12">
        <v>67302</v>
      </c>
      <c r="E447" s="13">
        <f>LOG10(D447)</f>
        <v>4.8280279702575255</v>
      </c>
      <c r="F447" s="12">
        <v>463.0874</v>
      </c>
      <c r="G447" s="12">
        <v>4.07</v>
      </c>
      <c r="H447" s="12" t="s">
        <v>13376</v>
      </c>
      <c r="I447" s="12" t="s">
        <v>1804</v>
      </c>
      <c r="J447" s="12" t="s">
        <v>1804</v>
      </c>
      <c r="K447" s="12" t="s">
        <v>8842</v>
      </c>
      <c r="L447" s="12" t="s">
        <v>11846</v>
      </c>
      <c r="M447" s="12">
        <v>1</v>
      </c>
      <c r="N447" s="12" t="s">
        <v>11073</v>
      </c>
      <c r="O447" s="12" t="s">
        <v>21370</v>
      </c>
      <c r="P447" s="12">
        <v>21</v>
      </c>
      <c r="Q447" s="12" t="s">
        <v>1801</v>
      </c>
      <c r="R447" s="12" t="s">
        <v>10392</v>
      </c>
      <c r="S447" s="12" t="s">
        <v>1802</v>
      </c>
      <c r="T447" s="12" t="s">
        <v>11571</v>
      </c>
      <c r="U447" s="12" t="s">
        <v>16400</v>
      </c>
      <c r="V447" s="12" t="s">
        <v>16401</v>
      </c>
      <c r="W447" s="12" t="str">
        <f>"piechart: colorlist=""#00FF00,#FFFFFF,#C0C0C0,#FFFF00,#0000FF,#000080,#008080,#800000,#808000,#800080,#FF0000,#FF00FF"" valuelist="""&amp;AF447&amp;","&amp;AG447&amp;","&amp;AH447&amp;","&amp;AI447&amp;","&amp;AJ447&amp;","&amp;AK447&amp;","&amp;AL447&amp;","&amp;AM447&amp;","&amp;AN447&amp;","&amp;AO447&amp;","&amp;AP447&amp;","&amp;AQ447&amp;""""</f>
        <v>piechart: colorlist="#00FF00,#FFFFFF,#C0C0C0,#FFFF00,#0000FF,#000080,#008080,#800000,#808000,#800080,#FF0000,#FF00FF" valuelist="0,0,1425,2321,612,0,0,0,65265,67653,3312,833"</v>
      </c>
      <c r="X447" s="12" t="s">
        <v>21806</v>
      </c>
      <c r="Y447" s="12" t="s">
        <v>21807</v>
      </c>
      <c r="Z447" s="12" t="s">
        <v>21808</v>
      </c>
      <c r="AA447" s="12"/>
      <c r="AB447" s="12" t="s">
        <v>21809</v>
      </c>
      <c r="AC447" s="12"/>
      <c r="AD447" s="12"/>
      <c r="AE447" s="12"/>
      <c r="AF447" s="12">
        <v>0</v>
      </c>
      <c r="AG447" s="12">
        <v>0</v>
      </c>
      <c r="AH447" s="12">
        <v>1425</v>
      </c>
      <c r="AI447" s="12">
        <v>2321</v>
      </c>
      <c r="AJ447" s="12">
        <v>612</v>
      </c>
      <c r="AK447" s="12">
        <v>0</v>
      </c>
      <c r="AL447" s="12">
        <v>0</v>
      </c>
      <c r="AM447" s="12">
        <v>0</v>
      </c>
      <c r="AN447" s="12">
        <v>65265</v>
      </c>
      <c r="AO447" s="12">
        <v>67653</v>
      </c>
      <c r="AP447" s="12">
        <v>3312</v>
      </c>
      <c r="AQ447" s="12">
        <v>833</v>
      </c>
      <c r="AR447" s="12">
        <v>0</v>
      </c>
      <c r="AS447" s="12">
        <v>2321</v>
      </c>
      <c r="AT447" s="12">
        <v>0</v>
      </c>
      <c r="AU447" s="12">
        <v>0</v>
      </c>
      <c r="AV447" s="12">
        <v>0</v>
      </c>
      <c r="AW447" s="12">
        <v>65265</v>
      </c>
      <c r="AX447" s="12">
        <v>0</v>
      </c>
      <c r="AY447" s="12">
        <v>0</v>
      </c>
      <c r="AZ447" s="12">
        <v>0</v>
      </c>
      <c r="BA447" s="12">
        <v>67302</v>
      </c>
      <c r="BB447" s="12">
        <v>351</v>
      </c>
      <c r="BC447" s="12">
        <v>321</v>
      </c>
      <c r="BD447" s="12">
        <v>2991</v>
      </c>
      <c r="BE447" s="12">
        <v>0</v>
      </c>
      <c r="BF447" s="12">
        <v>0</v>
      </c>
      <c r="BG447" s="12">
        <v>0</v>
      </c>
      <c r="BH447" s="12">
        <v>0</v>
      </c>
      <c r="BI447" s="12">
        <v>0</v>
      </c>
      <c r="BJ447" s="12">
        <v>0</v>
      </c>
      <c r="BK447" s="12">
        <v>612</v>
      </c>
      <c r="BL447" s="12">
        <v>0</v>
      </c>
      <c r="BM447" s="12">
        <v>0</v>
      </c>
      <c r="BN447" s="12">
        <v>0</v>
      </c>
      <c r="BO447" s="12">
        <v>0</v>
      </c>
      <c r="BP447" s="12">
        <v>833</v>
      </c>
      <c r="BQ447" s="12">
        <v>0</v>
      </c>
      <c r="BR447" s="12">
        <v>0</v>
      </c>
      <c r="BS447" s="12">
        <v>1425</v>
      </c>
      <c r="BT447" s="12">
        <v>0</v>
      </c>
      <c r="BU447" s="12">
        <v>0</v>
      </c>
      <c r="BV447" s="12">
        <v>0</v>
      </c>
    </row>
    <row r="448" spans="1:74" s="38" customFormat="1">
      <c r="A448" s="14">
        <v>2532</v>
      </c>
      <c r="B448" s="14" t="s">
        <v>1800</v>
      </c>
      <c r="C448" s="14" t="str">
        <f>IF(D448=0,"Standard only",INDEX($AR$1:$BV$1,1,MATCH(D448,AR448:BV448,0)))</f>
        <v>AC_Bulb</v>
      </c>
      <c r="D448" s="14">
        <v>10962</v>
      </c>
      <c r="E448" s="13">
        <f>LOG10(D448)</f>
        <v>4.0398897977361816</v>
      </c>
      <c r="F448" s="14">
        <v>465.10275000000001</v>
      </c>
      <c r="G448" s="14">
        <v>4.51</v>
      </c>
      <c r="H448" s="14" t="s">
        <v>25</v>
      </c>
      <c r="I448" s="14" t="s">
        <v>1800</v>
      </c>
      <c r="J448" s="14" t="s">
        <v>1800</v>
      </c>
      <c r="K448" s="14" t="s">
        <v>8842</v>
      </c>
      <c r="L448" s="14" t="s">
        <v>11846</v>
      </c>
      <c r="M448" s="14">
        <v>1</v>
      </c>
      <c r="N448" s="14" t="s">
        <v>11073</v>
      </c>
      <c r="O448" s="14" t="s">
        <v>12579</v>
      </c>
      <c r="P448" s="14">
        <v>21</v>
      </c>
      <c r="Q448" s="14" t="s">
        <v>1801</v>
      </c>
      <c r="R448" s="14" t="s">
        <v>10389</v>
      </c>
      <c r="S448" s="14" t="s">
        <v>11286</v>
      </c>
      <c r="T448" s="14" t="s">
        <v>11567</v>
      </c>
      <c r="U448" s="14"/>
      <c r="V448" s="14" t="s">
        <v>1803</v>
      </c>
      <c r="W448" s="12" t="str">
        <f>"piechart: colorlist=""#00FF00,#FFFFFF,#C0C0C0,#FFFF00,#0000FF,#000080,#008080,#800000,#808000,#800080,#FF0000,#FF00FF"" valuelist="""&amp;AF448&amp;","&amp;AG448&amp;","&amp;AH448&amp;","&amp;AI448&amp;","&amp;AJ448&amp;","&amp;AK448&amp;","&amp;AL448&amp;","&amp;AM448&amp;","&amp;AN448&amp;","&amp;AO448&amp;","&amp;AP448&amp;","&amp;AQ448&amp;""""</f>
        <v>piechart: colorlist="#00FF00,#FFFFFF,#C0C0C0,#FFFF00,#0000FF,#000080,#008080,#800000,#808000,#800080,#FF0000,#FF00FF" valuelist="330,0,0,12841,0,0,0,0,1160,925,0,0"</v>
      </c>
      <c r="X448" s="14" t="s">
        <v>21381</v>
      </c>
      <c r="Y448" s="14"/>
      <c r="Z448" s="14"/>
      <c r="AA448" s="14"/>
      <c r="AB448" s="14" t="s">
        <v>21810</v>
      </c>
      <c r="AC448" s="14"/>
      <c r="AD448" s="14"/>
      <c r="AE448" s="14"/>
      <c r="AF448" s="14">
        <v>330</v>
      </c>
      <c r="AG448" s="14">
        <v>0</v>
      </c>
      <c r="AH448" s="14">
        <v>0</v>
      </c>
      <c r="AI448" s="14">
        <v>12841</v>
      </c>
      <c r="AJ448" s="14">
        <v>0</v>
      </c>
      <c r="AK448" s="14">
        <v>0</v>
      </c>
      <c r="AL448" s="14">
        <v>0</v>
      </c>
      <c r="AM448" s="14">
        <v>0</v>
      </c>
      <c r="AN448" s="14">
        <v>1160</v>
      </c>
      <c r="AO448" s="14">
        <v>925</v>
      </c>
      <c r="AP448" s="14">
        <v>0</v>
      </c>
      <c r="AQ448" s="14">
        <v>0</v>
      </c>
      <c r="AR448" s="14">
        <v>10962</v>
      </c>
      <c r="AS448" s="14">
        <v>1514</v>
      </c>
      <c r="AT448" s="14">
        <v>365</v>
      </c>
      <c r="AU448" s="14">
        <v>330</v>
      </c>
      <c r="AV448" s="14">
        <v>0</v>
      </c>
      <c r="AW448" s="14">
        <v>1160</v>
      </c>
      <c r="AX448" s="14">
        <v>0</v>
      </c>
      <c r="AY448" s="14">
        <v>0</v>
      </c>
      <c r="AZ448" s="14">
        <v>0</v>
      </c>
      <c r="BA448" s="14">
        <v>925</v>
      </c>
      <c r="BB448" s="14">
        <v>0</v>
      </c>
      <c r="BC448" s="14">
        <v>0</v>
      </c>
      <c r="BD448" s="14">
        <v>0</v>
      </c>
      <c r="BE448" s="14">
        <v>0</v>
      </c>
      <c r="BF448" s="14">
        <v>0</v>
      </c>
      <c r="BG448" s="14">
        <v>0</v>
      </c>
      <c r="BH448" s="14">
        <v>0</v>
      </c>
      <c r="BI448" s="14">
        <v>0</v>
      </c>
      <c r="BJ448" s="14">
        <v>0</v>
      </c>
      <c r="BK448" s="14">
        <v>0</v>
      </c>
      <c r="BL448" s="14">
        <v>0</v>
      </c>
      <c r="BM448" s="14">
        <v>0</v>
      </c>
      <c r="BN448" s="14">
        <v>0</v>
      </c>
      <c r="BO448" s="14">
        <v>0</v>
      </c>
      <c r="BP448" s="14">
        <v>0</v>
      </c>
      <c r="BQ448" s="14">
        <v>0</v>
      </c>
      <c r="BR448" s="14">
        <v>0</v>
      </c>
      <c r="BS448" s="14">
        <v>0</v>
      </c>
      <c r="BT448" s="14">
        <v>0</v>
      </c>
      <c r="BU448" s="14">
        <v>0</v>
      </c>
      <c r="BV448" s="14">
        <v>0</v>
      </c>
    </row>
    <row r="449" spans="1:74" s="38" customFormat="1">
      <c r="A449" s="12">
        <v>1336</v>
      </c>
      <c r="B449" s="12" t="s">
        <v>16410</v>
      </c>
      <c r="C449" s="12" t="str">
        <f>IF(D449=0,"Standard only",INDEX($AR$1:$BV$1,1,MATCH(D449,AR449:BV449,0)))</f>
        <v>GU_LeafStem</v>
      </c>
      <c r="D449" s="12">
        <v>16168</v>
      </c>
      <c r="E449" s="13">
        <f>LOG10(D449)</f>
        <v>4.2086563005072479</v>
      </c>
      <c r="F449" s="12">
        <v>479.08310999999998</v>
      </c>
      <c r="G449" s="12">
        <v>3.64</v>
      </c>
      <c r="H449" s="12" t="s">
        <v>13376</v>
      </c>
      <c r="I449" s="12" t="s">
        <v>16410</v>
      </c>
      <c r="J449" s="12" t="s">
        <v>16410</v>
      </c>
      <c r="K449" s="12" t="s">
        <v>8842</v>
      </c>
      <c r="L449" s="12" t="s">
        <v>11846</v>
      </c>
      <c r="M449" s="12">
        <v>1</v>
      </c>
      <c r="N449" s="12" t="s">
        <v>11099</v>
      </c>
      <c r="O449" s="12" t="s">
        <v>21370</v>
      </c>
      <c r="P449" s="12">
        <v>21</v>
      </c>
      <c r="Q449" s="12" t="s">
        <v>1855</v>
      </c>
      <c r="R449" s="12" t="s">
        <v>16411</v>
      </c>
      <c r="S449" s="12" t="s">
        <v>16412</v>
      </c>
      <c r="T449" s="12" t="s">
        <v>16413</v>
      </c>
      <c r="U449" s="12"/>
      <c r="V449" s="12" t="s">
        <v>16414</v>
      </c>
      <c r="W449" s="12" t="str">
        <f>"piechart: colorlist=""#00FF00,#FFFFFF,#C0C0C0,#FFFF00,#0000FF,#000080,#008080,#800000,#808000,#800080,#FF0000,#FF00FF"" valuelist="""&amp;AF449&amp;","&amp;AG449&amp;","&amp;AH449&amp;","&amp;AI449&amp;","&amp;AJ449&amp;","&amp;AK449&amp;","&amp;AL449&amp;","&amp;AM449&amp;","&amp;AN449&amp;","&amp;AO449&amp;","&amp;AP449&amp;","&amp;AQ449&amp;""""</f>
        <v>piechart: colorlist="#00FF00,#FFFFFF,#C0C0C0,#FFFF00,#0000FF,#000080,#008080,#800000,#808000,#800080,#FF0000,#FF00FF" valuelist="0,0,0,0,0,0,0,0,12402,16168,0,0"</v>
      </c>
      <c r="X449" s="12" t="s">
        <v>21811</v>
      </c>
      <c r="Y449" s="12"/>
      <c r="Z449" s="12"/>
      <c r="AA449" s="12"/>
      <c r="AB449" s="12" t="s">
        <v>16380</v>
      </c>
      <c r="AC449" s="12"/>
      <c r="AD449" s="12"/>
      <c r="AE449" s="12"/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>
        <v>0</v>
      </c>
      <c r="AM449" s="12">
        <v>0</v>
      </c>
      <c r="AN449" s="12">
        <v>12402</v>
      </c>
      <c r="AO449" s="12">
        <v>16168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0</v>
      </c>
      <c r="AW449" s="12">
        <v>12402</v>
      </c>
      <c r="AX449" s="12">
        <v>0</v>
      </c>
      <c r="AY449" s="12">
        <v>0</v>
      </c>
      <c r="AZ449" s="12">
        <v>0</v>
      </c>
      <c r="BA449" s="12">
        <v>16168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>
        <v>0</v>
      </c>
      <c r="BI449" s="12">
        <v>0</v>
      </c>
      <c r="BJ449" s="12">
        <v>0</v>
      </c>
      <c r="BK449" s="12">
        <v>0</v>
      </c>
      <c r="BL449" s="12">
        <v>0</v>
      </c>
      <c r="BM449" s="12">
        <v>0</v>
      </c>
      <c r="BN449" s="12">
        <v>0</v>
      </c>
      <c r="BO449" s="12">
        <v>0</v>
      </c>
      <c r="BP449" s="12">
        <v>0</v>
      </c>
      <c r="BQ449" s="12">
        <v>0</v>
      </c>
      <c r="BR449" s="12">
        <v>0</v>
      </c>
      <c r="BS449" s="12">
        <v>0</v>
      </c>
      <c r="BT449" s="12">
        <v>0</v>
      </c>
      <c r="BU449" s="12">
        <v>0</v>
      </c>
      <c r="BV449" s="12">
        <v>0</v>
      </c>
    </row>
    <row r="450" spans="1:74" s="38" customFormat="1">
      <c r="A450" s="12">
        <v>2601</v>
      </c>
      <c r="B450" s="12" t="s">
        <v>1854</v>
      </c>
      <c r="C450" s="12" t="str">
        <f>IF(D450=0,"Standard only",INDEX($AR$1:$BV$1,1,MATCH(D450,AR450:BV450,0)))</f>
        <v>GU_LeafStem</v>
      </c>
      <c r="D450" s="12">
        <v>11207</v>
      </c>
      <c r="E450" s="13">
        <f>LOG10(D450)</f>
        <v>4.0494893719335563</v>
      </c>
      <c r="F450" s="12">
        <v>481.0967</v>
      </c>
      <c r="G450" s="12">
        <v>3.72</v>
      </c>
      <c r="H450" s="12" t="s">
        <v>25</v>
      </c>
      <c r="I450" s="12" t="s">
        <v>12928</v>
      </c>
      <c r="J450" s="12" t="s">
        <v>12927</v>
      </c>
      <c r="K450" s="14" t="s">
        <v>21791</v>
      </c>
      <c r="L450" s="14" t="s">
        <v>11843</v>
      </c>
      <c r="M450" s="14">
        <v>2.1</v>
      </c>
      <c r="N450" s="14" t="s">
        <v>12929</v>
      </c>
      <c r="O450" s="14" t="s">
        <v>12579</v>
      </c>
      <c r="P450" s="12">
        <v>21</v>
      </c>
      <c r="Q450" s="12" t="s">
        <v>1855</v>
      </c>
      <c r="R450" s="12" t="s">
        <v>12930</v>
      </c>
      <c r="S450" s="12" t="s">
        <v>12931</v>
      </c>
      <c r="T450" s="12" t="s">
        <v>13026</v>
      </c>
      <c r="U450" s="12" t="s">
        <v>1857</v>
      </c>
      <c r="V450" s="12" t="s">
        <v>1858</v>
      </c>
      <c r="W450" s="12" t="str">
        <f>"piechart: colorlist=""#00FF00,#FFFFFF,#C0C0C0,#FFFF00,#0000FF,#000080,#008080,#800000,#808000,#800080,#FF0000,#FF00FF"" valuelist="""&amp;AF450&amp;","&amp;AG450&amp;","&amp;AH450&amp;","&amp;AI450&amp;","&amp;AJ450&amp;","&amp;AK450&amp;","&amp;AL450&amp;","&amp;AM450&amp;","&amp;AN450&amp;","&amp;AO450&amp;","&amp;AP450&amp;","&amp;AQ450&amp;""""</f>
        <v>piechart: colorlist="#00FF00,#FFFFFF,#C0C0C0,#FFFF00,#0000FF,#000080,#008080,#800000,#808000,#800080,#FF0000,#FF00FF" valuelist="0,0,0,0,0,0,0,0,4213,11207,0,0"</v>
      </c>
      <c r="X450" s="12" t="s">
        <v>12932</v>
      </c>
      <c r="Y450" s="12"/>
      <c r="Z450" s="12"/>
      <c r="AA450" s="12"/>
      <c r="AB450" s="14" t="s">
        <v>8963</v>
      </c>
      <c r="AC450" s="12"/>
      <c r="AD450" s="12"/>
      <c r="AE450" s="12"/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>
        <v>0</v>
      </c>
      <c r="AM450" s="12">
        <v>0</v>
      </c>
      <c r="AN450" s="12">
        <v>4213</v>
      </c>
      <c r="AO450" s="12">
        <v>11207</v>
      </c>
      <c r="AP450" s="12">
        <v>0</v>
      </c>
      <c r="AQ450" s="12">
        <v>0</v>
      </c>
      <c r="AR450" s="12">
        <v>0</v>
      </c>
      <c r="AS450" s="12">
        <v>0</v>
      </c>
      <c r="AT450" s="12">
        <v>0</v>
      </c>
      <c r="AU450" s="12">
        <v>0</v>
      </c>
      <c r="AV450" s="12">
        <v>0</v>
      </c>
      <c r="AW450" s="12">
        <v>4213</v>
      </c>
      <c r="AX450" s="12">
        <v>0</v>
      </c>
      <c r="AY450" s="12">
        <v>0</v>
      </c>
      <c r="AZ450" s="12">
        <v>0</v>
      </c>
      <c r="BA450" s="12">
        <v>11207</v>
      </c>
      <c r="BB450" s="12">
        <v>0</v>
      </c>
      <c r="BC450" s="12">
        <v>0</v>
      </c>
      <c r="BD450" s="12">
        <v>0</v>
      </c>
      <c r="BE450" s="12">
        <v>0</v>
      </c>
      <c r="BF450" s="12">
        <v>0</v>
      </c>
      <c r="BG450" s="12">
        <v>0</v>
      </c>
      <c r="BH450" s="12">
        <v>0</v>
      </c>
      <c r="BI450" s="12">
        <v>0</v>
      </c>
      <c r="BJ450" s="12">
        <v>0</v>
      </c>
      <c r="BK450" s="12">
        <v>0</v>
      </c>
      <c r="BL450" s="12">
        <v>0</v>
      </c>
      <c r="BM450" s="12">
        <v>0</v>
      </c>
      <c r="BN450" s="12">
        <v>0</v>
      </c>
      <c r="BO450" s="12">
        <v>0</v>
      </c>
      <c r="BP450" s="12">
        <v>0</v>
      </c>
      <c r="BQ450" s="12">
        <v>0</v>
      </c>
      <c r="BR450" s="12">
        <v>0</v>
      </c>
      <c r="BS450" s="12">
        <v>0</v>
      </c>
      <c r="BT450" s="12">
        <v>0</v>
      </c>
      <c r="BU450" s="12">
        <v>0</v>
      </c>
      <c r="BV450" s="12">
        <v>0</v>
      </c>
    </row>
    <row r="451" spans="1:74" s="38" customFormat="1">
      <c r="A451" s="12">
        <v>1335</v>
      </c>
      <c r="B451" s="12" t="s">
        <v>16416</v>
      </c>
      <c r="C451" s="12" t="str">
        <f>IF(D451=0,"Standard only",INDEX($AR$1:$BV$1,1,MATCH(D451,AR451:BV451,0)))</f>
        <v>MT_Flower</v>
      </c>
      <c r="D451" s="12">
        <v>28842</v>
      </c>
      <c r="E451" s="13">
        <f>LOG10(D451)</f>
        <v>4.4600253725122903</v>
      </c>
      <c r="F451" s="12">
        <v>479.08300000000003</v>
      </c>
      <c r="G451" s="12">
        <v>4.1100000000000003</v>
      </c>
      <c r="H451" s="12" t="s">
        <v>13376</v>
      </c>
      <c r="I451" s="12" t="s">
        <v>12928</v>
      </c>
      <c r="J451" s="12" t="s">
        <v>12430</v>
      </c>
      <c r="K451" s="12" t="s">
        <v>16417</v>
      </c>
      <c r="L451" s="12" t="s">
        <v>12628</v>
      </c>
      <c r="M451" s="14">
        <v>2.1</v>
      </c>
      <c r="N451" s="12" t="s">
        <v>11099</v>
      </c>
      <c r="O451" s="12" t="s">
        <v>21370</v>
      </c>
      <c r="P451" s="12">
        <v>21</v>
      </c>
      <c r="Q451" s="12" t="s">
        <v>1855</v>
      </c>
      <c r="R451" s="12" t="s">
        <v>9019</v>
      </c>
      <c r="S451" s="12" t="s">
        <v>11291</v>
      </c>
      <c r="T451" s="12" t="s">
        <v>11582</v>
      </c>
      <c r="U451" s="12" t="s">
        <v>16418</v>
      </c>
      <c r="V451" s="12" t="s">
        <v>16419</v>
      </c>
      <c r="W451" s="12" t="str">
        <f>"piechart: colorlist=""#00FF00,#FFFFFF,#C0C0C0,#FFFF00,#0000FF,#000080,#008080,#800000,#808000,#800080,#FF0000,#FF00FF"" valuelist="""&amp;AF451&amp;","&amp;AG451&amp;","&amp;AH451&amp;","&amp;AI451&amp;","&amp;AJ451&amp;","&amp;AK451&amp;","&amp;AL451&amp;","&amp;AM451&amp;","&amp;AN451&amp;","&amp;AO451&amp;","&amp;AP451&amp;","&amp;AQ451&amp;""""</f>
        <v>piechart: colorlist="#00FF00,#FFFFFF,#C0C0C0,#FFFF00,#0000FF,#000080,#008080,#800000,#808000,#800080,#FF0000,#FF00FF" valuelist="0,0,0,0,0,0,28842,0,0,414,0,0"</v>
      </c>
      <c r="X451" s="12" t="s">
        <v>21812</v>
      </c>
      <c r="Y451" s="12"/>
      <c r="Z451" s="12"/>
      <c r="AA451" s="12"/>
      <c r="AB451" s="12" t="s">
        <v>16421</v>
      </c>
      <c r="AC451" s="12"/>
      <c r="AD451" s="12"/>
      <c r="AE451" s="12"/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>
        <v>28842</v>
      </c>
      <c r="AM451" s="12">
        <v>0</v>
      </c>
      <c r="AN451" s="12">
        <v>0</v>
      </c>
      <c r="AO451" s="12">
        <v>414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414</v>
      </c>
      <c r="BB451" s="12">
        <v>0</v>
      </c>
      <c r="BC451" s="12">
        <v>0</v>
      </c>
      <c r="BD451" s="12">
        <v>0</v>
      </c>
      <c r="BE451" s="12">
        <v>0</v>
      </c>
      <c r="BF451" s="12">
        <v>28842</v>
      </c>
      <c r="BG451" s="12">
        <v>0</v>
      </c>
      <c r="BH451" s="12">
        <v>0</v>
      </c>
      <c r="BI451" s="12">
        <v>0</v>
      </c>
      <c r="BJ451" s="12">
        <v>0</v>
      </c>
      <c r="BK451" s="12">
        <v>0</v>
      </c>
      <c r="BL451" s="12">
        <v>0</v>
      </c>
      <c r="BM451" s="12">
        <v>0</v>
      </c>
      <c r="BN451" s="12">
        <v>0</v>
      </c>
      <c r="BO451" s="12">
        <v>0</v>
      </c>
      <c r="BP451" s="12">
        <v>0</v>
      </c>
      <c r="BQ451" s="12">
        <v>0</v>
      </c>
      <c r="BR451" s="12">
        <v>0</v>
      </c>
      <c r="BS451" s="12">
        <v>0</v>
      </c>
      <c r="BT451" s="12">
        <v>0</v>
      </c>
      <c r="BU451" s="12">
        <v>0</v>
      </c>
      <c r="BV451" s="12">
        <v>0</v>
      </c>
    </row>
    <row r="452" spans="1:74" s="38" customFormat="1">
      <c r="A452" s="12">
        <v>1208</v>
      </c>
      <c r="B452" s="12" t="s">
        <v>1732</v>
      </c>
      <c r="C452" s="12" t="str">
        <f>IF(D452=0,"Standard only",INDEX($AR$1:$BV$1,1,MATCH(D452,AR452:BV452,0)))</f>
        <v>LE_Ripe</v>
      </c>
      <c r="D452" s="12">
        <v>597</v>
      </c>
      <c r="E452" s="13">
        <f>LOG10(D452)</f>
        <v>2.775974331129369</v>
      </c>
      <c r="F452" s="12">
        <v>449.10894000000002</v>
      </c>
      <c r="G452" s="12">
        <v>4.08</v>
      </c>
      <c r="H452" s="12" t="s">
        <v>13376</v>
      </c>
      <c r="I452" s="12" t="s">
        <v>1732</v>
      </c>
      <c r="J452" s="12" t="s">
        <v>1732</v>
      </c>
      <c r="K452" s="12" t="s">
        <v>8842</v>
      </c>
      <c r="L452" s="12" t="s">
        <v>11846</v>
      </c>
      <c r="M452" s="12">
        <v>1</v>
      </c>
      <c r="N452" s="12" t="s">
        <v>11072</v>
      </c>
      <c r="O452" s="12" t="s">
        <v>21370</v>
      </c>
      <c r="P452" s="12">
        <v>21</v>
      </c>
      <c r="Q452" s="12" t="s">
        <v>1727</v>
      </c>
      <c r="R452" s="12" t="s">
        <v>21825</v>
      </c>
      <c r="S452" s="12" t="s">
        <v>11941</v>
      </c>
      <c r="T452" s="12" t="s">
        <v>12128</v>
      </c>
      <c r="U452" s="12"/>
      <c r="V452" s="12" t="s">
        <v>16432</v>
      </c>
      <c r="W452" s="12" t="str">
        <f>"piechart: colorlist=""#00FF00,#FFFFFF,#C0C0C0,#FFFF00,#0000FF,#000080,#008080,#800000,#808000,#800080,#FF0000,#FF00FF"" valuelist="""&amp;AF452&amp;","&amp;AG452&amp;","&amp;AH452&amp;","&amp;AI452&amp;","&amp;AJ452&amp;","&amp;AK452&amp;","&amp;AL452&amp;","&amp;AM452&amp;","&amp;AN452&amp;","&amp;AO452&amp;","&amp;AP452&amp;","&amp;AQ452&amp;""""</f>
        <v>piechart: colorlist="#00FF00,#FFFFFF,#C0C0C0,#FFFF00,#0000FF,#000080,#008080,#800000,#808000,#800080,#FF0000,#FF00FF" valuelist="0,0,0,0,0,0,0,569,342,0,597,0"</v>
      </c>
      <c r="X452" s="12" t="s">
        <v>21826</v>
      </c>
      <c r="Y452" s="12" t="s">
        <v>21827</v>
      </c>
      <c r="Z452" s="12"/>
      <c r="AA452" s="12"/>
      <c r="AB452" s="12" t="s">
        <v>15101</v>
      </c>
      <c r="AC452" s="12" t="s">
        <v>21828</v>
      </c>
      <c r="AD452" s="12"/>
      <c r="AE452" s="12"/>
      <c r="AF452" s="12">
        <v>0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>
        <v>0</v>
      </c>
      <c r="AM452" s="12">
        <v>569</v>
      </c>
      <c r="AN452" s="12">
        <v>342</v>
      </c>
      <c r="AO452" s="12">
        <v>0</v>
      </c>
      <c r="AP452" s="12">
        <v>597</v>
      </c>
      <c r="AQ452" s="12">
        <v>0</v>
      </c>
      <c r="AR452" s="12">
        <v>0</v>
      </c>
      <c r="AS452" s="12">
        <v>0</v>
      </c>
      <c r="AT452" s="12">
        <v>0</v>
      </c>
      <c r="AU452" s="12">
        <v>0</v>
      </c>
      <c r="AV452" s="12">
        <v>0</v>
      </c>
      <c r="AW452" s="12">
        <v>0</v>
      </c>
      <c r="AX452" s="12">
        <v>342</v>
      </c>
      <c r="AY452" s="12">
        <v>0</v>
      </c>
      <c r="AZ452" s="12">
        <v>569</v>
      </c>
      <c r="BA452" s="12">
        <v>0</v>
      </c>
      <c r="BB452" s="12">
        <v>0</v>
      </c>
      <c r="BC452" s="12">
        <v>0</v>
      </c>
      <c r="BD452" s="12">
        <v>0</v>
      </c>
      <c r="BE452" s="12">
        <v>597</v>
      </c>
      <c r="BF452" s="12">
        <v>0</v>
      </c>
      <c r="BG452" s="12">
        <v>0</v>
      </c>
      <c r="BH452" s="12">
        <v>0</v>
      </c>
      <c r="BI452" s="12">
        <v>0</v>
      </c>
      <c r="BJ452" s="12">
        <v>0</v>
      </c>
      <c r="BK452" s="12">
        <v>0</v>
      </c>
      <c r="BL452" s="12">
        <v>0</v>
      </c>
      <c r="BM452" s="12">
        <v>0</v>
      </c>
      <c r="BN452" s="12">
        <v>0</v>
      </c>
      <c r="BO452" s="12">
        <v>0</v>
      </c>
      <c r="BP452" s="12">
        <v>0</v>
      </c>
      <c r="BQ452" s="12">
        <v>0</v>
      </c>
      <c r="BR452" s="12">
        <v>0</v>
      </c>
      <c r="BS452" s="12">
        <v>0</v>
      </c>
      <c r="BT452" s="12">
        <v>0</v>
      </c>
      <c r="BU452" s="12">
        <v>0</v>
      </c>
      <c r="BV452" s="12">
        <v>0</v>
      </c>
    </row>
    <row r="453" spans="1:74" s="38" customFormat="1">
      <c r="A453" s="12">
        <v>1374</v>
      </c>
      <c r="B453" s="12" t="s">
        <v>16436</v>
      </c>
      <c r="C453" s="12" t="str">
        <f>IF(D453=0,"Standard only",INDEX($AR$1:$BV$1,1,MATCH(D453,AR453:BV453,0)))</f>
        <v>MT_Flower</v>
      </c>
      <c r="D453" s="12">
        <v>45121</v>
      </c>
      <c r="E453" s="13">
        <f>LOG10(D453)</f>
        <v>4.654378716189588</v>
      </c>
      <c r="F453" s="12">
        <v>493.09859999999998</v>
      </c>
      <c r="G453" s="12">
        <v>4.6100000000000003</v>
      </c>
      <c r="H453" s="12" t="s">
        <v>13376</v>
      </c>
      <c r="I453" s="12" t="s">
        <v>16437</v>
      </c>
      <c r="J453" s="12" t="s">
        <v>11856</v>
      </c>
      <c r="K453" s="12" t="s">
        <v>9302</v>
      </c>
      <c r="L453" s="12" t="s">
        <v>11843</v>
      </c>
      <c r="M453" s="12">
        <v>2.2000000000000002</v>
      </c>
      <c r="N453" s="12" t="s">
        <v>11098</v>
      </c>
      <c r="O453" s="12" t="s">
        <v>21370</v>
      </c>
      <c r="P453" s="12">
        <v>22</v>
      </c>
      <c r="Q453" s="12" t="s">
        <v>7122</v>
      </c>
      <c r="R453" s="12" t="s">
        <v>9294</v>
      </c>
      <c r="S453" s="12" t="s">
        <v>7123</v>
      </c>
      <c r="T453" s="12" t="s">
        <v>11578</v>
      </c>
      <c r="U453" s="12" t="s">
        <v>16438</v>
      </c>
      <c r="V453" s="12" t="s">
        <v>16439</v>
      </c>
      <c r="W453" s="12" t="str">
        <f>"piechart: colorlist=""#00FF00,#FFFFFF,#C0C0C0,#FFFF00,#0000FF,#000080,#008080,#800000,#808000,#800080,#FF0000,#FF00FF"" valuelist="""&amp;AF453&amp;","&amp;AG453&amp;","&amp;AH453&amp;","&amp;AI453&amp;","&amp;AJ453&amp;","&amp;AK453&amp;","&amp;AL453&amp;","&amp;AM453&amp;","&amp;AN453&amp;","&amp;AO453&amp;","&amp;AP453&amp;","&amp;AQ453&amp;""""</f>
        <v>piechart: colorlist="#00FF00,#FFFFFF,#C0C0C0,#FFFF00,#0000FF,#000080,#008080,#800000,#808000,#800080,#FF0000,#FF00FF" valuelist="0,0,0,0,0,0,46460,0,0,0,0,0"</v>
      </c>
      <c r="X453" s="12" t="s">
        <v>21857</v>
      </c>
      <c r="Y453" s="12"/>
      <c r="Z453" s="12"/>
      <c r="AA453" s="12"/>
      <c r="AB453" s="12"/>
      <c r="AC453" s="12"/>
      <c r="AD453" s="12"/>
      <c r="AE453" s="12"/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v>46460</v>
      </c>
      <c r="AM453" s="12">
        <v>0</v>
      </c>
      <c r="AN453" s="12">
        <v>0</v>
      </c>
      <c r="AO453" s="12">
        <v>0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45121</v>
      </c>
      <c r="BG453" s="12">
        <v>0</v>
      </c>
      <c r="BH453" s="12">
        <v>1339</v>
      </c>
      <c r="BI453" s="12">
        <v>0</v>
      </c>
      <c r="BJ453" s="12">
        <v>0</v>
      </c>
      <c r="BK453" s="12">
        <v>0</v>
      </c>
      <c r="BL453" s="12">
        <v>0</v>
      </c>
      <c r="BM453" s="12">
        <v>0</v>
      </c>
      <c r="BN453" s="12">
        <v>0</v>
      </c>
      <c r="BO453" s="12">
        <v>0</v>
      </c>
      <c r="BP453" s="12">
        <v>0</v>
      </c>
      <c r="BQ453" s="12">
        <v>0</v>
      </c>
      <c r="BR453" s="12">
        <v>0</v>
      </c>
      <c r="BS453" s="12">
        <v>0</v>
      </c>
      <c r="BT453" s="12">
        <v>0</v>
      </c>
      <c r="BU453" s="12">
        <v>0</v>
      </c>
      <c r="BV453" s="12">
        <v>0</v>
      </c>
    </row>
    <row r="454" spans="1:74" s="38" customFormat="1">
      <c r="A454" s="12">
        <v>1403</v>
      </c>
      <c r="B454" s="12" t="s">
        <v>16441</v>
      </c>
      <c r="C454" s="12" t="str">
        <f>IF(D454=0,"Standard only",INDEX($AR$1:$BV$1,1,MATCH(D454,AR454:BV454,0)))</f>
        <v>GG_LeafStem</v>
      </c>
      <c r="D454" s="12">
        <v>44200</v>
      </c>
      <c r="E454" s="13">
        <f>LOG10(D454)</f>
        <v>4.6454222693490923</v>
      </c>
      <c r="F454" s="12">
        <v>505.09780000000001</v>
      </c>
      <c r="G454" s="12">
        <v>4.2300000000000004</v>
      </c>
      <c r="H454" s="12" t="s">
        <v>13376</v>
      </c>
      <c r="I454" s="14" t="s">
        <v>16442</v>
      </c>
      <c r="J454" s="12" t="s">
        <v>16442</v>
      </c>
      <c r="K454" s="12" t="s">
        <v>11773</v>
      </c>
      <c r="L454" s="12" t="s">
        <v>13306</v>
      </c>
      <c r="M454" s="12">
        <v>1</v>
      </c>
      <c r="N454" s="12" t="s">
        <v>12962</v>
      </c>
      <c r="O454" s="12" t="s">
        <v>12579</v>
      </c>
      <c r="P454" s="12">
        <v>23</v>
      </c>
      <c r="Q454" s="12" t="s">
        <v>1906</v>
      </c>
      <c r="R454" s="12" t="s">
        <v>16443</v>
      </c>
      <c r="S454" s="12" t="s">
        <v>8810</v>
      </c>
      <c r="T454" s="12" t="s">
        <v>12306</v>
      </c>
      <c r="U454" s="12" t="s">
        <v>16444</v>
      </c>
      <c r="V454" s="12" t="s">
        <v>16445</v>
      </c>
      <c r="W454" s="12" t="str">
        <f>"piechart: colorlist=""#00FF00,#FFFFFF,#C0C0C0,#FFFF00,#0000FF,#000080,#008080,#800000,#808000,#800080,#FF0000,#FF00FF"" valuelist="""&amp;AF454&amp;","&amp;AG454&amp;","&amp;AH454&amp;","&amp;AI454&amp;","&amp;AJ454&amp;","&amp;AK454&amp;","&amp;AL454&amp;","&amp;AM454&amp;","&amp;AN454&amp;","&amp;AO454&amp;","&amp;AP454&amp;","&amp;AQ454&amp;""""</f>
        <v>piechart: colorlist="#00FF00,#FFFFFF,#C0C0C0,#FFFF00,#0000FF,#000080,#008080,#800000,#808000,#800080,#FF0000,#FF00FF" valuelist="0,0,0,0,0,0,344,0,44200,40845,0,0"</v>
      </c>
      <c r="X454" s="12" t="s">
        <v>21860</v>
      </c>
      <c r="Y454" s="12" t="s">
        <v>21861</v>
      </c>
      <c r="Z454" s="12" t="s">
        <v>21862</v>
      </c>
      <c r="AA454" s="12"/>
      <c r="AB454" s="12" t="s">
        <v>21863</v>
      </c>
      <c r="AC454" s="12" t="s">
        <v>21864</v>
      </c>
      <c r="AD454" s="12"/>
      <c r="AE454" s="12"/>
      <c r="AF454" s="12">
        <v>0</v>
      </c>
      <c r="AG454" s="12">
        <v>0</v>
      </c>
      <c r="AH454" s="12">
        <v>0</v>
      </c>
      <c r="AI454" s="12">
        <v>0</v>
      </c>
      <c r="AJ454" s="12">
        <v>0</v>
      </c>
      <c r="AK454" s="12">
        <v>0</v>
      </c>
      <c r="AL454" s="12">
        <v>344</v>
      </c>
      <c r="AM454" s="12">
        <v>0</v>
      </c>
      <c r="AN454" s="12">
        <v>44200</v>
      </c>
      <c r="AO454" s="12">
        <v>40845</v>
      </c>
      <c r="AP454" s="12">
        <v>0</v>
      </c>
      <c r="AQ454" s="12">
        <v>0</v>
      </c>
      <c r="AR454" s="12">
        <v>0</v>
      </c>
      <c r="AS454" s="12">
        <v>0</v>
      </c>
      <c r="AT454" s="12">
        <v>0</v>
      </c>
      <c r="AU454" s="12">
        <v>0</v>
      </c>
      <c r="AV454" s="12">
        <v>0</v>
      </c>
      <c r="AW454" s="12">
        <v>44200</v>
      </c>
      <c r="AX454" s="12">
        <v>0</v>
      </c>
      <c r="AY454" s="12">
        <v>0</v>
      </c>
      <c r="AZ454" s="12">
        <v>0</v>
      </c>
      <c r="BA454" s="12">
        <v>40344</v>
      </c>
      <c r="BB454" s="12">
        <v>501</v>
      </c>
      <c r="BC454" s="12">
        <v>0</v>
      </c>
      <c r="BD454" s="12">
        <v>0</v>
      </c>
      <c r="BE454" s="12">
        <v>0</v>
      </c>
      <c r="BF454" s="12">
        <v>0</v>
      </c>
      <c r="BG454" s="12">
        <v>0</v>
      </c>
      <c r="BH454" s="12">
        <v>0</v>
      </c>
      <c r="BI454" s="12">
        <v>0</v>
      </c>
      <c r="BJ454" s="12">
        <v>344</v>
      </c>
      <c r="BK454" s="12">
        <v>0</v>
      </c>
      <c r="BL454" s="12">
        <v>0</v>
      </c>
      <c r="BM454" s="12">
        <v>0</v>
      </c>
      <c r="BN454" s="12">
        <v>0</v>
      </c>
      <c r="BO454" s="12">
        <v>0</v>
      </c>
      <c r="BP454" s="12">
        <v>0</v>
      </c>
      <c r="BQ454" s="12">
        <v>0</v>
      </c>
      <c r="BR454" s="12">
        <v>0</v>
      </c>
      <c r="BS454" s="12">
        <v>0</v>
      </c>
      <c r="BT454" s="12">
        <v>0</v>
      </c>
      <c r="BU454" s="12">
        <v>0</v>
      </c>
      <c r="BV454" s="12">
        <v>0</v>
      </c>
    </row>
    <row r="455" spans="1:74" s="38" customFormat="1">
      <c r="A455" s="12">
        <v>1402</v>
      </c>
      <c r="B455" s="12" t="s">
        <v>21865</v>
      </c>
      <c r="C455" s="12" t="str">
        <f>IF(D455=0,"Standard only",INDEX($AR$1:$BV$1,1,MATCH(D455,AR455:BV455,0)))</f>
        <v>MT_LeafStem</v>
      </c>
      <c r="D455" s="12">
        <v>22721</v>
      </c>
      <c r="E455" s="13">
        <f>LOG10(D455)</f>
        <v>4.3564274416923547</v>
      </c>
      <c r="F455" s="12">
        <v>505.09876000000003</v>
      </c>
      <c r="G455" s="12">
        <v>4.45</v>
      </c>
      <c r="H455" s="12" t="s">
        <v>13376</v>
      </c>
      <c r="I455" s="12" t="s">
        <v>21865</v>
      </c>
      <c r="J455" s="12" t="s">
        <v>1905</v>
      </c>
      <c r="K455" s="12" t="s">
        <v>11773</v>
      </c>
      <c r="L455" s="12" t="s">
        <v>13306</v>
      </c>
      <c r="M455" s="12">
        <v>1</v>
      </c>
      <c r="N455" s="12" t="s">
        <v>1631</v>
      </c>
      <c r="O455" s="12" t="s">
        <v>12579</v>
      </c>
      <c r="P455" s="12">
        <v>23</v>
      </c>
      <c r="Q455" s="12" t="s">
        <v>1906</v>
      </c>
      <c r="R455" s="12" t="s">
        <v>1907</v>
      </c>
      <c r="S455" s="12" t="s">
        <v>8810</v>
      </c>
      <c r="T455" s="12" t="s">
        <v>12306</v>
      </c>
      <c r="U455" s="12"/>
      <c r="V455" s="12" t="s">
        <v>16452</v>
      </c>
      <c r="W455" s="12" t="str">
        <f>"piechart: colorlist=""#00FF00,#FFFFFF,#C0C0C0,#FFFF00,#0000FF,#000080,#008080,#800000,#808000,#800080,#FF0000,#FF00FF"" valuelist="""&amp;AF455&amp;","&amp;AG455&amp;","&amp;AH455&amp;","&amp;AI455&amp;","&amp;AJ455&amp;","&amp;AK455&amp;","&amp;AL455&amp;","&amp;AM455&amp;","&amp;AN455&amp;","&amp;AO455&amp;","&amp;AP455&amp;","&amp;AQ455&amp;""""</f>
        <v>piechart: colorlist="#00FF00,#FFFFFF,#C0C0C0,#FFFF00,#0000FF,#000080,#008080,#800000,#808000,#800080,#FF0000,#FF00FF" valuelist="0,0,0,0,0,0,27387,0,1657,1877,0,0"</v>
      </c>
      <c r="X455" s="12" t="s">
        <v>16453</v>
      </c>
      <c r="Y455" s="12"/>
      <c r="Z455" s="12"/>
      <c r="AA455" s="12"/>
      <c r="AB455" s="12"/>
      <c r="AC455" s="12"/>
      <c r="AD455" s="12"/>
      <c r="AE455" s="12"/>
      <c r="AF455" s="12">
        <v>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>
        <v>27387</v>
      </c>
      <c r="AM455" s="12">
        <v>0</v>
      </c>
      <c r="AN455" s="12">
        <v>1657</v>
      </c>
      <c r="AO455" s="12">
        <v>1877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0</v>
      </c>
      <c r="AV455" s="12">
        <v>0</v>
      </c>
      <c r="AW455" s="12">
        <v>1657</v>
      </c>
      <c r="AX455" s="12">
        <v>0</v>
      </c>
      <c r="AY455" s="12">
        <v>0</v>
      </c>
      <c r="AZ455" s="12">
        <v>0</v>
      </c>
      <c r="BA455" s="12">
        <v>1877</v>
      </c>
      <c r="BB455" s="12">
        <v>0</v>
      </c>
      <c r="BC455" s="12">
        <v>0</v>
      </c>
      <c r="BD455" s="12">
        <v>0</v>
      </c>
      <c r="BE455" s="12">
        <v>0</v>
      </c>
      <c r="BF455" s="12">
        <v>4666</v>
      </c>
      <c r="BG455" s="12">
        <v>22721</v>
      </c>
      <c r="BH455" s="12">
        <v>0</v>
      </c>
      <c r="BI455" s="12">
        <v>0</v>
      </c>
      <c r="BJ455" s="12">
        <v>0</v>
      </c>
      <c r="BK455" s="12">
        <v>0</v>
      </c>
      <c r="BL455" s="12">
        <v>0</v>
      </c>
      <c r="BM455" s="12">
        <v>0</v>
      </c>
      <c r="BN455" s="12">
        <v>0</v>
      </c>
      <c r="BO455" s="12">
        <v>0</v>
      </c>
      <c r="BP455" s="12">
        <v>0</v>
      </c>
      <c r="BQ455" s="12">
        <v>0</v>
      </c>
      <c r="BR455" s="12">
        <v>0</v>
      </c>
      <c r="BS455" s="12">
        <v>0</v>
      </c>
      <c r="BT455" s="12">
        <v>0</v>
      </c>
      <c r="BU455" s="12">
        <v>0</v>
      </c>
      <c r="BV455" s="12">
        <v>0</v>
      </c>
    </row>
    <row r="456" spans="1:74" s="38" customFormat="1">
      <c r="A456" s="14">
        <v>2713</v>
      </c>
      <c r="B456" s="14" t="s">
        <v>1909</v>
      </c>
      <c r="C456" s="14" t="str">
        <f>IF(D456=0,"Standard only",INDEX($AR$1:$BV$1,1,MATCH(D456,AR456:BV456,0)))</f>
        <v>MT_Flower</v>
      </c>
      <c r="D456" s="14">
        <v>1024</v>
      </c>
      <c r="E456" s="13">
        <f>LOG10(D456)</f>
        <v>3.0102999566398121</v>
      </c>
      <c r="F456" s="14">
        <v>509.12896999999998</v>
      </c>
      <c r="G456" s="14">
        <v>4.3600000000000003</v>
      </c>
      <c r="H456" s="14" t="s">
        <v>25</v>
      </c>
      <c r="I456" s="14" t="s">
        <v>1909</v>
      </c>
      <c r="J456" s="14" t="s">
        <v>1909</v>
      </c>
      <c r="K456" s="14" t="s">
        <v>21461</v>
      </c>
      <c r="L456" s="14" t="s">
        <v>11846</v>
      </c>
      <c r="M456" s="14">
        <v>1</v>
      </c>
      <c r="N456" s="14" t="s">
        <v>11101</v>
      </c>
      <c r="O456" s="14" t="s">
        <v>12579</v>
      </c>
      <c r="P456" s="14">
        <v>23</v>
      </c>
      <c r="Q456" s="14" t="s">
        <v>1910</v>
      </c>
      <c r="R456" s="14" t="s">
        <v>10765</v>
      </c>
      <c r="S456" s="14" t="s">
        <v>11285</v>
      </c>
      <c r="T456" s="14" t="s">
        <v>11566</v>
      </c>
      <c r="U456" s="14"/>
      <c r="V456" s="14" t="s">
        <v>1911</v>
      </c>
      <c r="W456" s="12" t="str">
        <f>"piechart: colorlist=""#00FF00,#FFFFFF,#C0C0C0,#FFFF00,#0000FF,#000080,#008080,#800000,#808000,#800080,#FF0000,#FF00FF"" valuelist="""&amp;AF456&amp;","&amp;AG456&amp;","&amp;AH456&amp;","&amp;AI456&amp;","&amp;AJ456&amp;","&amp;AK456&amp;","&amp;AL456&amp;","&amp;AM456&amp;","&amp;AN456&amp;","&amp;AO456&amp;","&amp;AP456&amp;","&amp;AQ456&amp;""""</f>
        <v>piechart: colorlist="#00FF00,#FFFFFF,#C0C0C0,#FFFF00,#0000FF,#000080,#008080,#800000,#808000,#800080,#FF0000,#FF00FF" valuelist="0,0,0,0,0,0,1024,0,0,0,0,0"</v>
      </c>
      <c r="X456" s="14" t="s">
        <v>10766</v>
      </c>
      <c r="Y456" s="14"/>
      <c r="Z456" s="14"/>
      <c r="AA456" s="14"/>
      <c r="AB456" s="14" t="s">
        <v>9006</v>
      </c>
      <c r="AC456" s="14"/>
      <c r="AD456" s="14"/>
      <c r="AE456" s="14"/>
      <c r="AF456" s="14">
        <v>0</v>
      </c>
      <c r="AG456" s="14">
        <v>0</v>
      </c>
      <c r="AH456" s="14">
        <v>0</v>
      </c>
      <c r="AI456" s="14">
        <v>0</v>
      </c>
      <c r="AJ456" s="14">
        <v>0</v>
      </c>
      <c r="AK456" s="14">
        <v>0</v>
      </c>
      <c r="AL456" s="14">
        <v>1024</v>
      </c>
      <c r="AM456" s="14">
        <v>0</v>
      </c>
      <c r="AN456" s="14">
        <v>0</v>
      </c>
      <c r="AO456" s="14">
        <v>0</v>
      </c>
      <c r="AP456" s="14">
        <v>0</v>
      </c>
      <c r="AQ456" s="14">
        <v>0</v>
      </c>
      <c r="AR456" s="14">
        <v>0</v>
      </c>
      <c r="AS456" s="14">
        <v>0</v>
      </c>
      <c r="AT456" s="14">
        <v>0</v>
      </c>
      <c r="AU456" s="14">
        <v>0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4">
        <v>0</v>
      </c>
      <c r="BF456" s="14">
        <v>1024</v>
      </c>
      <c r="BG456" s="14">
        <v>0</v>
      </c>
      <c r="BH456" s="14">
        <v>0</v>
      </c>
      <c r="BI456" s="14">
        <v>0</v>
      </c>
      <c r="BJ456" s="14">
        <v>0</v>
      </c>
      <c r="BK456" s="14">
        <v>0</v>
      </c>
      <c r="BL456" s="14">
        <v>0</v>
      </c>
      <c r="BM456" s="14">
        <v>0</v>
      </c>
      <c r="BN456" s="14">
        <v>0</v>
      </c>
      <c r="BO456" s="14">
        <v>0</v>
      </c>
      <c r="BP456" s="14">
        <v>0</v>
      </c>
      <c r="BQ456" s="14">
        <v>0</v>
      </c>
      <c r="BR456" s="14">
        <v>0</v>
      </c>
      <c r="BS456" s="14">
        <v>0</v>
      </c>
      <c r="BT456" s="14">
        <v>0</v>
      </c>
      <c r="BU456" s="14">
        <v>0</v>
      </c>
      <c r="BV456" s="14">
        <v>0</v>
      </c>
    </row>
    <row r="457" spans="1:74" s="38" customFormat="1">
      <c r="A457" s="14">
        <v>2842</v>
      </c>
      <c r="B457" s="14" t="s">
        <v>7535</v>
      </c>
      <c r="C457" s="14" t="str">
        <f>IF(D457=0,"Standard only",INDEX($AR$1:$BV$1,1,MATCH(D457,AR457:BV457,0)))</f>
        <v>GG_LeafStem</v>
      </c>
      <c r="D457" s="14">
        <v>71923</v>
      </c>
      <c r="E457" s="13">
        <f>LOG10(D457)</f>
        <v>4.8568677940793554</v>
      </c>
      <c r="F457" s="14">
        <v>551.10389999999995</v>
      </c>
      <c r="G457" s="14">
        <v>4.22</v>
      </c>
      <c r="H457" s="14" t="s">
        <v>25</v>
      </c>
      <c r="I457" s="14" t="s">
        <v>12454</v>
      </c>
      <c r="J457" s="14" t="s">
        <v>10403</v>
      </c>
      <c r="K457" s="14" t="s">
        <v>8847</v>
      </c>
      <c r="L457" s="14" t="s">
        <v>11843</v>
      </c>
      <c r="M457" s="14">
        <v>2.1</v>
      </c>
      <c r="N457" s="14" t="s">
        <v>11073</v>
      </c>
      <c r="O457" s="14" t="s">
        <v>12579</v>
      </c>
      <c r="P457" s="14">
        <v>24</v>
      </c>
      <c r="Q457" s="14" t="s">
        <v>7536</v>
      </c>
      <c r="R457" s="14" t="s">
        <v>10404</v>
      </c>
      <c r="S457" s="14" t="s">
        <v>7537</v>
      </c>
      <c r="T457" s="14" t="s">
        <v>11570</v>
      </c>
      <c r="U457" s="14" t="s">
        <v>7538</v>
      </c>
      <c r="V457" s="14" t="s">
        <v>7539</v>
      </c>
      <c r="W457" s="12" t="str">
        <f>"piechart: colorlist=""#00FF00,#FFFFFF,#C0C0C0,#FFFF00,#0000FF,#000080,#008080,#800000,#808000,#800080,#FF0000,#FF00FF"" valuelist="""&amp;AF457&amp;","&amp;AG457&amp;","&amp;AH457&amp;","&amp;AI457&amp;","&amp;AJ457&amp;","&amp;AK457&amp;","&amp;AL457&amp;","&amp;AM457&amp;","&amp;AN457&amp;","&amp;AO457&amp;","&amp;AP457&amp;","&amp;AQ457&amp;""""</f>
        <v>piechart: colorlist="#00FF00,#FFFFFF,#C0C0C0,#FFFF00,#0000FF,#000080,#008080,#800000,#808000,#800080,#FF0000,#FF00FF" valuelist="0,0,0,0,0,0,0,0,72342,71157,0,0"</v>
      </c>
      <c r="X457" s="14" t="s">
        <v>10405</v>
      </c>
      <c r="Y457" s="14"/>
      <c r="Z457" s="14"/>
      <c r="AA457" s="14"/>
      <c r="AB457" s="14" t="s">
        <v>9303</v>
      </c>
      <c r="AC457" s="14"/>
      <c r="AD457" s="14"/>
      <c r="AE457" s="14"/>
      <c r="AF457" s="14">
        <v>0</v>
      </c>
      <c r="AG457" s="14">
        <v>0</v>
      </c>
      <c r="AH457" s="14">
        <v>0</v>
      </c>
      <c r="AI457" s="14">
        <v>0</v>
      </c>
      <c r="AJ457" s="14">
        <v>0</v>
      </c>
      <c r="AK457" s="14">
        <v>0</v>
      </c>
      <c r="AL457" s="14">
        <v>0</v>
      </c>
      <c r="AM457" s="14">
        <v>0</v>
      </c>
      <c r="AN457" s="14">
        <v>72342</v>
      </c>
      <c r="AO457" s="14">
        <v>71157</v>
      </c>
      <c r="AP457" s="14">
        <v>0</v>
      </c>
      <c r="AQ457" s="14">
        <v>0</v>
      </c>
      <c r="AR457" s="14">
        <v>0</v>
      </c>
      <c r="AS457" s="14">
        <v>0</v>
      </c>
      <c r="AT457" s="14">
        <v>0</v>
      </c>
      <c r="AU457" s="14">
        <v>0</v>
      </c>
      <c r="AV457" s="14">
        <v>0</v>
      </c>
      <c r="AW457" s="14">
        <v>71923</v>
      </c>
      <c r="AX457" s="14">
        <v>419</v>
      </c>
      <c r="AY457" s="14">
        <v>0</v>
      </c>
      <c r="AZ457" s="14">
        <v>0</v>
      </c>
      <c r="BA457" s="14">
        <v>70327</v>
      </c>
      <c r="BB457" s="14">
        <v>830</v>
      </c>
      <c r="BC457" s="14">
        <v>0</v>
      </c>
      <c r="BD457" s="14">
        <v>0</v>
      </c>
      <c r="BE457" s="14">
        <v>0</v>
      </c>
      <c r="BF457" s="14">
        <v>0</v>
      </c>
      <c r="BG457" s="14">
        <v>0</v>
      </c>
      <c r="BH457" s="14">
        <v>0</v>
      </c>
      <c r="BI457" s="14">
        <v>0</v>
      </c>
      <c r="BJ457" s="14">
        <v>0</v>
      </c>
      <c r="BK457" s="14">
        <v>0</v>
      </c>
      <c r="BL457" s="14">
        <v>0</v>
      </c>
      <c r="BM457" s="14">
        <v>0</v>
      </c>
      <c r="BN457" s="14">
        <v>0</v>
      </c>
      <c r="BO457" s="14">
        <v>0</v>
      </c>
      <c r="BP457" s="14">
        <v>0</v>
      </c>
      <c r="BQ457" s="14">
        <v>0</v>
      </c>
      <c r="BR457" s="14">
        <v>0</v>
      </c>
      <c r="BS457" s="14">
        <v>0</v>
      </c>
      <c r="BT457" s="14">
        <v>0</v>
      </c>
      <c r="BU457" s="14">
        <v>0</v>
      </c>
      <c r="BV457" s="14">
        <v>0</v>
      </c>
    </row>
    <row r="458" spans="1:74" s="38" customFormat="1">
      <c r="A458" s="12">
        <v>1646</v>
      </c>
      <c r="B458" s="12" t="s">
        <v>2030</v>
      </c>
      <c r="C458" s="12" t="str">
        <f>IF(D458=0,"Standard only",INDEX($AR$1:$BV$1,1,MATCH(D458,AR458:BV458,0)))</f>
        <v>MT_Flower</v>
      </c>
      <c r="D458" s="12">
        <v>333</v>
      </c>
      <c r="E458" s="13">
        <f>LOG10(D458)</f>
        <v>2.5224442335063197</v>
      </c>
      <c r="F458" s="12">
        <v>595.13045999999997</v>
      </c>
      <c r="G458" s="12">
        <v>3.7</v>
      </c>
      <c r="H458" s="12" t="s">
        <v>13376</v>
      </c>
      <c r="I458" s="12" t="s">
        <v>2030</v>
      </c>
      <c r="J458" s="12" t="s">
        <v>2030</v>
      </c>
      <c r="K458" s="12" t="s">
        <v>8842</v>
      </c>
      <c r="L458" s="12" t="s">
        <v>11846</v>
      </c>
      <c r="M458" s="12">
        <v>1</v>
      </c>
      <c r="N458" s="12" t="s">
        <v>11073</v>
      </c>
      <c r="O458" s="12" t="s">
        <v>21370</v>
      </c>
      <c r="P458" s="12">
        <v>26</v>
      </c>
      <c r="Q458" s="12" t="s">
        <v>2031</v>
      </c>
      <c r="R458" s="12" t="s">
        <v>2032</v>
      </c>
      <c r="S458" s="12" t="s">
        <v>12005</v>
      </c>
      <c r="T458" s="12" t="s">
        <v>12240</v>
      </c>
      <c r="U458" s="12"/>
      <c r="V458" s="12" t="s">
        <v>16460</v>
      </c>
      <c r="W458" s="12" t="str">
        <f>"piechart: colorlist=""#00FF00,#FFFFFF,#C0C0C0,#FFFF00,#0000FF,#000080,#008080,#800000,#808000,#800080,#FF0000,#FF00FF"" valuelist="""&amp;AF458&amp;","&amp;AG458&amp;","&amp;AH458&amp;","&amp;AI458&amp;","&amp;AJ458&amp;","&amp;AK458&amp;","&amp;AL458&amp;","&amp;AM458&amp;","&amp;AN458&amp;","&amp;AO458&amp;","&amp;AP458&amp;","&amp;AQ458&amp;""""</f>
        <v>piechart: colorlist="#00FF00,#FFFFFF,#C0C0C0,#FFFF00,#0000FF,#000080,#008080,#800000,#808000,#800080,#FF0000,#FF00FF" valuelist="0,0,0,0,0,0,333,0,0,0,0,0"</v>
      </c>
      <c r="X458" s="12" t="s">
        <v>21954</v>
      </c>
      <c r="Y458" s="12"/>
      <c r="Z458" s="12"/>
      <c r="AA458" s="12"/>
      <c r="AB458" s="12" t="s">
        <v>21955</v>
      </c>
      <c r="AC458" s="12"/>
      <c r="AD458" s="12"/>
      <c r="AE458" s="12"/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>
        <v>333</v>
      </c>
      <c r="AM458" s="12">
        <v>0</v>
      </c>
      <c r="AN458" s="12">
        <v>0</v>
      </c>
      <c r="AO458" s="12">
        <v>0</v>
      </c>
      <c r="AP458" s="12">
        <v>0</v>
      </c>
      <c r="AQ458" s="12">
        <v>0</v>
      </c>
      <c r="AR458" s="12">
        <v>0</v>
      </c>
      <c r="AS458" s="12">
        <v>0</v>
      </c>
      <c r="AT458" s="12">
        <v>0</v>
      </c>
      <c r="AU458" s="12">
        <v>0</v>
      </c>
      <c r="AV458" s="12">
        <v>0</v>
      </c>
      <c r="AW458" s="12">
        <v>0</v>
      </c>
      <c r="AX458" s="12">
        <v>0</v>
      </c>
      <c r="AY458" s="12">
        <v>0</v>
      </c>
      <c r="AZ458" s="12">
        <v>0</v>
      </c>
      <c r="BA458" s="12">
        <v>0</v>
      </c>
      <c r="BB458" s="12">
        <v>0</v>
      </c>
      <c r="BC458" s="12">
        <v>0</v>
      </c>
      <c r="BD458" s="12">
        <v>0</v>
      </c>
      <c r="BE458" s="12">
        <v>0</v>
      </c>
      <c r="BF458" s="12">
        <v>333</v>
      </c>
      <c r="BG458" s="12">
        <v>0</v>
      </c>
      <c r="BH458" s="12">
        <v>0</v>
      </c>
      <c r="BI458" s="12">
        <v>0</v>
      </c>
      <c r="BJ458" s="12">
        <v>0</v>
      </c>
      <c r="BK458" s="12">
        <v>0</v>
      </c>
      <c r="BL458" s="12">
        <v>0</v>
      </c>
      <c r="BM458" s="12">
        <v>0</v>
      </c>
      <c r="BN458" s="12">
        <v>0</v>
      </c>
      <c r="BO458" s="12">
        <v>0</v>
      </c>
      <c r="BP458" s="12">
        <v>0</v>
      </c>
      <c r="BQ458" s="12">
        <v>0</v>
      </c>
      <c r="BR458" s="12">
        <v>0</v>
      </c>
      <c r="BS458" s="12">
        <v>0</v>
      </c>
      <c r="BT458" s="12">
        <v>0</v>
      </c>
      <c r="BU458" s="12">
        <v>0</v>
      </c>
      <c r="BV458" s="12">
        <v>0</v>
      </c>
    </row>
    <row r="459" spans="1:74" s="38" customFormat="1">
      <c r="A459" s="12">
        <v>1618</v>
      </c>
      <c r="B459" s="12" t="s">
        <v>16463</v>
      </c>
      <c r="C459" s="12" t="str">
        <f>IF(D459=0,"Standard only",INDEX($AR$1:$BV$1,1,MATCH(D459,AR459:BV459,0)))</f>
        <v>MT_Flower</v>
      </c>
      <c r="D459" s="12">
        <v>23961</v>
      </c>
      <c r="E459" s="13">
        <f>LOG10(D459)</f>
        <v>4.3795049391521337</v>
      </c>
      <c r="F459" s="12">
        <v>591.13419999999996</v>
      </c>
      <c r="G459" s="12">
        <v>4.5</v>
      </c>
      <c r="H459" s="12" t="s">
        <v>13376</v>
      </c>
      <c r="I459" s="12" t="s">
        <v>12465</v>
      </c>
      <c r="J459" s="12" t="s">
        <v>10349</v>
      </c>
      <c r="K459" s="12" t="s">
        <v>10351</v>
      </c>
      <c r="L459" s="12" t="s">
        <v>11843</v>
      </c>
      <c r="M459" s="12">
        <v>2.2000000000000002</v>
      </c>
      <c r="N459" s="12" t="s">
        <v>11072</v>
      </c>
      <c r="O459" s="12" t="s">
        <v>21370</v>
      </c>
      <c r="P459" s="12">
        <v>27</v>
      </c>
      <c r="Q459" s="12" t="s">
        <v>7740</v>
      </c>
      <c r="R459" s="12" t="s">
        <v>10350</v>
      </c>
      <c r="S459" s="12" t="s">
        <v>7741</v>
      </c>
      <c r="T459" s="12" t="s">
        <v>11558</v>
      </c>
      <c r="U459" s="12" t="s">
        <v>16464</v>
      </c>
      <c r="V459" s="12" t="s">
        <v>16465</v>
      </c>
      <c r="W459" s="12" t="str">
        <f>"piechart: colorlist=""#00FF00,#FFFFFF,#C0C0C0,#FFFF00,#0000FF,#000080,#008080,#800000,#808000,#800080,#FF0000,#FF00FF"" valuelist="""&amp;AF459&amp;","&amp;AG459&amp;","&amp;AH459&amp;","&amp;AI459&amp;","&amp;AJ459&amp;","&amp;AK459&amp;","&amp;AL459&amp;","&amp;AM459&amp;","&amp;AN459&amp;","&amp;AO459&amp;","&amp;AP459&amp;","&amp;AQ459&amp;""""</f>
        <v>piechart: colorlist="#00FF00,#FFFFFF,#C0C0C0,#FFFF00,#0000FF,#000080,#008080,#800000,#808000,#800080,#FF0000,#FF00FF" valuelist="0,0,881,0,0,0,23961,0,0,0,0,0"</v>
      </c>
      <c r="X459" s="12" t="s">
        <v>22005</v>
      </c>
      <c r="Y459" s="12"/>
      <c r="Z459" s="12"/>
      <c r="AA459" s="12"/>
      <c r="AB459" s="12"/>
      <c r="AC459" s="12"/>
      <c r="AD459" s="12"/>
      <c r="AE459" s="12"/>
      <c r="AF459" s="12">
        <v>0</v>
      </c>
      <c r="AG459" s="12">
        <v>0</v>
      </c>
      <c r="AH459" s="12">
        <v>881</v>
      </c>
      <c r="AI459" s="12">
        <v>0</v>
      </c>
      <c r="AJ459" s="12">
        <v>0</v>
      </c>
      <c r="AK459" s="12">
        <v>0</v>
      </c>
      <c r="AL459" s="12">
        <v>23961</v>
      </c>
      <c r="AM459" s="12">
        <v>0</v>
      </c>
      <c r="AN459" s="12">
        <v>0</v>
      </c>
      <c r="AO459" s="12">
        <v>0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23961</v>
      </c>
      <c r="BG459" s="12">
        <v>0</v>
      </c>
      <c r="BH459" s="12">
        <v>0</v>
      </c>
      <c r="BI459" s="12">
        <v>0</v>
      </c>
      <c r="BJ459" s="12">
        <v>0</v>
      </c>
      <c r="BK459" s="12">
        <v>0</v>
      </c>
      <c r="BL459" s="12">
        <v>0</v>
      </c>
      <c r="BM459" s="12">
        <v>0</v>
      </c>
      <c r="BN459" s="12">
        <v>0</v>
      </c>
      <c r="BO459" s="12">
        <v>0</v>
      </c>
      <c r="BP459" s="12">
        <v>0</v>
      </c>
      <c r="BQ459" s="12">
        <v>0</v>
      </c>
      <c r="BR459" s="12">
        <v>0</v>
      </c>
      <c r="BS459" s="12">
        <v>881</v>
      </c>
      <c r="BT459" s="12">
        <v>0</v>
      </c>
      <c r="BU459" s="12">
        <v>0</v>
      </c>
      <c r="BV459" s="12">
        <v>0</v>
      </c>
    </row>
    <row r="460" spans="1:74" s="38" customFormat="1">
      <c r="A460" s="14">
        <v>2934</v>
      </c>
      <c r="B460" s="14" t="s">
        <v>1962</v>
      </c>
      <c r="C460" s="14" t="str">
        <f>IF(D460=0,"Standard only",INDEX($AR$1:$BV$1,1,MATCH(D460,AR460:BV460,0)))</f>
        <v>ZM_Leaf</v>
      </c>
      <c r="D460" s="14">
        <v>10985</v>
      </c>
      <c r="E460" s="13">
        <f>LOG10(D460)</f>
        <v>4.0408000612565287</v>
      </c>
      <c r="F460" s="14">
        <v>579.17083000000002</v>
      </c>
      <c r="G460" s="14">
        <v>3.94</v>
      </c>
      <c r="H460" s="14" t="s">
        <v>25</v>
      </c>
      <c r="I460" s="14" t="s">
        <v>1962</v>
      </c>
      <c r="J460" s="14" t="s">
        <v>9284</v>
      </c>
      <c r="K460" s="14" t="s">
        <v>8842</v>
      </c>
      <c r="L460" s="14" t="s">
        <v>11846</v>
      </c>
      <c r="M460" s="14">
        <v>1</v>
      </c>
      <c r="N460" s="14" t="s">
        <v>11072</v>
      </c>
      <c r="O460" s="14" t="s">
        <v>12579</v>
      </c>
      <c r="P460" s="14">
        <v>27</v>
      </c>
      <c r="Q460" s="14" t="s">
        <v>1958</v>
      </c>
      <c r="R460" s="14" t="s">
        <v>9285</v>
      </c>
      <c r="S460" s="14" t="s">
        <v>11283</v>
      </c>
      <c r="T460" s="14" t="s">
        <v>11562</v>
      </c>
      <c r="U460" s="14"/>
      <c r="V460" s="14" t="s">
        <v>1963</v>
      </c>
      <c r="W460" s="12" t="str">
        <f>"piechart: colorlist=""#00FF00,#FFFFFF,#C0C0C0,#FFFF00,#0000FF,#000080,#008080,#800000,#808000,#800080,#FF0000,#FF00FF"" valuelist="""&amp;AF460&amp;","&amp;AG460&amp;","&amp;AH460&amp;","&amp;AI460&amp;","&amp;AJ460&amp;","&amp;AK460&amp;","&amp;AL460&amp;","&amp;AM460&amp;","&amp;AN460&amp;","&amp;AO460&amp;","&amp;AP460&amp;","&amp;AQ460&amp;""""</f>
        <v>piechart: colorlist="#00FF00,#FFFFFF,#C0C0C0,#FFFF00,#0000FF,#000080,#008080,#800000,#808000,#800080,#FF0000,#FF00FF" valuelist="10938,0,11735,0,0,0,0,0,0,0,0,0"</v>
      </c>
      <c r="X460" s="14" t="s">
        <v>9287</v>
      </c>
      <c r="Y460" s="14"/>
      <c r="Z460" s="14"/>
      <c r="AA460" s="14"/>
      <c r="AB460" s="14" t="s">
        <v>9312</v>
      </c>
      <c r="AC460" s="14" t="s">
        <v>9286</v>
      </c>
      <c r="AD460" s="14"/>
      <c r="AE460" s="14"/>
      <c r="AF460" s="14">
        <v>10938</v>
      </c>
      <c r="AG460" s="14">
        <v>0</v>
      </c>
      <c r="AH460" s="14">
        <v>11735</v>
      </c>
      <c r="AI460" s="14">
        <v>0</v>
      </c>
      <c r="AJ460" s="14">
        <v>0</v>
      </c>
      <c r="AK460" s="14">
        <v>0</v>
      </c>
      <c r="AL460" s="14">
        <v>0</v>
      </c>
      <c r="AM460" s="14">
        <v>0</v>
      </c>
      <c r="AN460" s="14">
        <v>0</v>
      </c>
      <c r="AO460" s="14">
        <v>0</v>
      </c>
      <c r="AP460" s="14">
        <v>0</v>
      </c>
      <c r="AQ460" s="14">
        <v>0</v>
      </c>
      <c r="AR460" s="14">
        <v>0</v>
      </c>
      <c r="AS460" s="14">
        <v>0</v>
      </c>
      <c r="AT460" s="14">
        <v>0</v>
      </c>
      <c r="AU460" s="14">
        <v>10938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4">
        <v>0</v>
      </c>
      <c r="BF460" s="14">
        <v>0</v>
      </c>
      <c r="BG460" s="14">
        <v>0</v>
      </c>
      <c r="BH460" s="14">
        <v>0</v>
      </c>
      <c r="BI460" s="14">
        <v>0</v>
      </c>
      <c r="BJ460" s="14">
        <v>0</v>
      </c>
      <c r="BK460" s="14">
        <v>0</v>
      </c>
      <c r="BL460" s="14">
        <v>0</v>
      </c>
      <c r="BM460" s="14">
        <v>0</v>
      </c>
      <c r="BN460" s="14">
        <v>0</v>
      </c>
      <c r="BO460" s="14">
        <v>0</v>
      </c>
      <c r="BP460" s="14">
        <v>0</v>
      </c>
      <c r="BQ460" s="14">
        <v>0</v>
      </c>
      <c r="BR460" s="14">
        <v>0</v>
      </c>
      <c r="BS460" s="14">
        <v>10985</v>
      </c>
      <c r="BT460" s="14">
        <v>750</v>
      </c>
      <c r="BU460" s="14">
        <v>0</v>
      </c>
      <c r="BV460" s="14">
        <v>0</v>
      </c>
    </row>
    <row r="461" spans="1:74" s="38" customFormat="1">
      <c r="A461" s="12">
        <v>1639</v>
      </c>
      <c r="B461" s="12" t="s">
        <v>9274</v>
      </c>
      <c r="C461" s="12" t="str">
        <f>IF(D461=0,"Standard only",INDEX($AR$1:$BV$1,1,MATCH(D461,AR461:BV461,0)))</f>
        <v>AT_LeafStem</v>
      </c>
      <c r="D461" s="12">
        <v>50473</v>
      </c>
      <c r="E461" s="13">
        <f>LOG10(D461)</f>
        <v>4.7030591189743189</v>
      </c>
      <c r="F461" s="12">
        <v>593.15119000000004</v>
      </c>
      <c r="G461" s="12">
        <v>3.67</v>
      </c>
      <c r="H461" s="12" t="s">
        <v>13376</v>
      </c>
      <c r="I461" s="12" t="s">
        <v>9274</v>
      </c>
      <c r="J461" s="12" t="s">
        <v>2010</v>
      </c>
      <c r="K461" s="12" t="s">
        <v>11773</v>
      </c>
      <c r="L461" s="12" t="s">
        <v>13306</v>
      </c>
      <c r="M461" s="12">
        <v>1</v>
      </c>
      <c r="N461" s="12" t="s">
        <v>1657</v>
      </c>
      <c r="O461" s="12" t="s">
        <v>12579</v>
      </c>
      <c r="P461" s="12">
        <v>27</v>
      </c>
      <c r="Q461" s="12" t="s">
        <v>2002</v>
      </c>
      <c r="R461" s="12" t="s">
        <v>16470</v>
      </c>
      <c r="S461" s="12" t="s">
        <v>2003</v>
      </c>
      <c r="T461" s="12" t="s">
        <v>11560</v>
      </c>
      <c r="U461" s="12"/>
      <c r="V461" s="12" t="s">
        <v>16471</v>
      </c>
      <c r="W461" s="12" t="str">
        <f>"piechart: colorlist=""#00FF00,#FFFFFF,#C0C0C0,#FFFF00,#0000FF,#000080,#008080,#800000,#808000,#800080,#FF0000,#FF00FF"" valuelist="""&amp;AF461&amp;","&amp;AG461&amp;","&amp;AH461&amp;","&amp;AI461&amp;","&amp;AJ461&amp;","&amp;AK461&amp;","&amp;AL461&amp;","&amp;AM461&amp;","&amp;AN461&amp;","&amp;AO461&amp;","&amp;AP461&amp;","&amp;AQ461&amp;""""</f>
        <v>piechart: colorlist="#00FF00,#FFFFFF,#C0C0C0,#FFFF00,#0000FF,#000080,#008080,#800000,#808000,#800080,#FF0000,#FF00FF" valuelist="50473,21246,566,0,0,0,0,0,868,0,0,0"</v>
      </c>
      <c r="X461" s="12" t="s">
        <v>16472</v>
      </c>
      <c r="Y461" s="12"/>
      <c r="Z461" s="12"/>
      <c r="AA461" s="12"/>
      <c r="AB461" s="12"/>
      <c r="AC461" s="12"/>
      <c r="AD461" s="12"/>
      <c r="AE461" s="12"/>
      <c r="AF461" s="12">
        <v>50473</v>
      </c>
      <c r="AG461" s="12">
        <v>21246</v>
      </c>
      <c r="AH461" s="12">
        <v>566</v>
      </c>
      <c r="AI461" s="12">
        <v>0</v>
      </c>
      <c r="AJ461" s="12">
        <v>0</v>
      </c>
      <c r="AK461" s="12">
        <v>0</v>
      </c>
      <c r="AL461" s="12">
        <v>0</v>
      </c>
      <c r="AM461" s="12">
        <v>0</v>
      </c>
      <c r="AN461" s="12">
        <v>868</v>
      </c>
      <c r="AO461" s="12">
        <v>0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50473</v>
      </c>
      <c r="AV461" s="12">
        <v>0</v>
      </c>
      <c r="AW461" s="12">
        <v>0</v>
      </c>
      <c r="AX461" s="12">
        <v>868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2">
        <v>0</v>
      </c>
      <c r="BF461" s="12">
        <v>0</v>
      </c>
      <c r="BG461" s="12">
        <v>0</v>
      </c>
      <c r="BH461" s="12">
        <v>0</v>
      </c>
      <c r="BI461" s="12">
        <v>0</v>
      </c>
      <c r="BJ461" s="12">
        <v>0</v>
      </c>
      <c r="BK461" s="12">
        <v>0</v>
      </c>
      <c r="BL461" s="12">
        <v>0</v>
      </c>
      <c r="BM461" s="12">
        <v>0</v>
      </c>
      <c r="BN461" s="12">
        <v>21246</v>
      </c>
      <c r="BO461" s="12">
        <v>0</v>
      </c>
      <c r="BP461" s="12">
        <v>0</v>
      </c>
      <c r="BQ461" s="12">
        <v>0</v>
      </c>
      <c r="BR461" s="12">
        <v>0</v>
      </c>
      <c r="BS461" s="12">
        <v>0</v>
      </c>
      <c r="BT461" s="12">
        <v>566</v>
      </c>
      <c r="BU461" s="12">
        <v>0</v>
      </c>
      <c r="BV461" s="12">
        <v>0</v>
      </c>
    </row>
    <row r="462" spans="1:74" s="38" customFormat="1">
      <c r="A462" s="12">
        <v>1639000</v>
      </c>
      <c r="B462" s="12" t="s">
        <v>22015</v>
      </c>
      <c r="C462" s="12" t="str">
        <f>IF(D462=0,"Standard only",INDEX($AR$1:$BV$1,1,MATCH(D462,AR462:BV462,0)))</f>
        <v>AT_LeafStem</v>
      </c>
      <c r="D462" s="12">
        <v>50473</v>
      </c>
      <c r="E462" s="13">
        <f>LOG10(D462)</f>
        <v>4.7030591189743189</v>
      </c>
      <c r="F462" s="12">
        <v>593.15119000000004</v>
      </c>
      <c r="G462" s="12">
        <v>3.67</v>
      </c>
      <c r="H462" s="12" t="s">
        <v>13376</v>
      </c>
      <c r="I462" s="12" t="s">
        <v>16474</v>
      </c>
      <c r="J462" s="12" t="s">
        <v>16475</v>
      </c>
      <c r="K462" s="12" t="s">
        <v>22016</v>
      </c>
      <c r="L462" s="12" t="s">
        <v>11843</v>
      </c>
      <c r="M462" s="14">
        <v>2.1</v>
      </c>
      <c r="N462" s="12" t="s">
        <v>11073</v>
      </c>
      <c r="O462" s="12" t="s">
        <v>21370</v>
      </c>
      <c r="P462" s="12">
        <v>27</v>
      </c>
      <c r="Q462" s="12" t="s">
        <v>2002</v>
      </c>
      <c r="R462" s="12" t="s">
        <v>16477</v>
      </c>
      <c r="S462" s="12" t="s">
        <v>16478</v>
      </c>
      <c r="T462" s="12" t="s">
        <v>16479</v>
      </c>
      <c r="U462" s="12" t="s">
        <v>16480</v>
      </c>
      <c r="V462" s="12" t="s">
        <v>16481</v>
      </c>
      <c r="W462" s="12" t="str">
        <f>"piechart: colorlist=""#00FF00,#FFFFFF,#C0C0C0,#FFFF00,#0000FF,#000080,#008080,#800000,#808000,#800080,#FF0000,#FF00FF"" valuelist="""&amp;AF462&amp;","&amp;AG462&amp;","&amp;AH462&amp;","&amp;AI462&amp;","&amp;AJ462&amp;","&amp;AK462&amp;","&amp;AL462&amp;","&amp;AM462&amp;","&amp;AN462&amp;","&amp;AO462&amp;","&amp;AP462&amp;","&amp;AQ462&amp;""""</f>
        <v>piechart: colorlist="#00FF00,#FFFFFF,#C0C0C0,#FFFF00,#0000FF,#000080,#008080,#800000,#808000,#800080,#FF0000,#FF00FF" valuelist="50473,21246,566,0,0,0,0,0,868,0,0,0"</v>
      </c>
      <c r="X462" s="12" t="s">
        <v>22017</v>
      </c>
      <c r="Y462" s="12" t="s">
        <v>22018</v>
      </c>
      <c r="Z462" s="12"/>
      <c r="AA462" s="12"/>
      <c r="AB462" s="12" t="s">
        <v>16469</v>
      </c>
      <c r="AC462" s="12" t="s">
        <v>16469</v>
      </c>
      <c r="AD462" s="12"/>
      <c r="AE462" s="12"/>
      <c r="AF462" s="12">
        <v>50473</v>
      </c>
      <c r="AG462" s="12">
        <v>21246</v>
      </c>
      <c r="AH462" s="12">
        <v>566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2">
        <v>868</v>
      </c>
      <c r="AO462" s="12">
        <v>0</v>
      </c>
      <c r="AP462" s="12">
        <v>0</v>
      </c>
      <c r="AQ462" s="12">
        <v>0</v>
      </c>
      <c r="AR462" s="12">
        <v>0</v>
      </c>
      <c r="AS462" s="12">
        <v>0</v>
      </c>
      <c r="AT462" s="12">
        <v>0</v>
      </c>
      <c r="AU462" s="12">
        <v>50473</v>
      </c>
      <c r="AV462" s="12">
        <v>0</v>
      </c>
      <c r="AW462" s="12">
        <v>0</v>
      </c>
      <c r="AX462" s="12">
        <v>868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2">
        <v>0</v>
      </c>
      <c r="BF462" s="12">
        <v>0</v>
      </c>
      <c r="BG462" s="12">
        <v>0</v>
      </c>
      <c r="BH462" s="12">
        <v>0</v>
      </c>
      <c r="BI462" s="12">
        <v>0</v>
      </c>
      <c r="BJ462" s="12">
        <v>0</v>
      </c>
      <c r="BK462" s="12">
        <v>0</v>
      </c>
      <c r="BL462" s="12">
        <v>0</v>
      </c>
      <c r="BM462" s="12">
        <v>0</v>
      </c>
      <c r="BN462" s="12">
        <v>21246</v>
      </c>
      <c r="BO462" s="12">
        <v>0</v>
      </c>
      <c r="BP462" s="12">
        <v>0</v>
      </c>
      <c r="BQ462" s="12">
        <v>0</v>
      </c>
      <c r="BR462" s="12">
        <v>0</v>
      </c>
      <c r="BS462" s="12">
        <v>0</v>
      </c>
      <c r="BT462" s="12">
        <v>566</v>
      </c>
      <c r="BU462" s="12">
        <v>0</v>
      </c>
      <c r="BV462" s="12">
        <v>0</v>
      </c>
    </row>
    <row r="463" spans="1:74" s="38" customFormat="1">
      <c r="A463" s="14">
        <v>2985</v>
      </c>
      <c r="B463" s="14" t="s">
        <v>2010</v>
      </c>
      <c r="C463" s="14" t="str">
        <f>IF(D463=0,"Standard only",INDEX($AR$1:$BV$1,1,MATCH(D463,AR463:BV463,0)))</f>
        <v>OS_LeafStem</v>
      </c>
      <c r="D463" s="14">
        <v>27844</v>
      </c>
      <c r="E463" s="13">
        <f>LOG10(D463)</f>
        <v>4.4447316250887505</v>
      </c>
      <c r="F463" s="14">
        <v>595.16575</v>
      </c>
      <c r="G463" s="14">
        <v>3.7</v>
      </c>
      <c r="H463" s="14" t="s">
        <v>25</v>
      </c>
      <c r="I463" s="14" t="s">
        <v>2010</v>
      </c>
      <c r="J463" s="14" t="s">
        <v>9274</v>
      </c>
      <c r="K463" s="14" t="s">
        <v>8842</v>
      </c>
      <c r="L463" s="14" t="s">
        <v>11846</v>
      </c>
      <c r="M463" s="14">
        <v>1</v>
      </c>
      <c r="N463" s="14" t="s">
        <v>11072</v>
      </c>
      <c r="O463" s="14" t="s">
        <v>12579</v>
      </c>
      <c r="P463" s="14">
        <v>27</v>
      </c>
      <c r="Q463" s="14" t="s">
        <v>2002</v>
      </c>
      <c r="R463" s="14" t="s">
        <v>9275</v>
      </c>
      <c r="S463" s="14" t="s">
        <v>2003</v>
      </c>
      <c r="T463" s="14" t="s">
        <v>11560</v>
      </c>
      <c r="U463" s="14"/>
      <c r="V463" s="14" t="s">
        <v>2011</v>
      </c>
      <c r="W463" s="12" t="str">
        <f>"piechart: colorlist=""#00FF00,#FFFFFF,#C0C0C0,#FFFF00,#0000FF,#000080,#008080,#800000,#808000,#800080,#FF0000,#FF00FF"" valuelist="""&amp;AF463&amp;","&amp;AG463&amp;","&amp;AH463&amp;","&amp;AI463&amp;","&amp;AJ463&amp;","&amp;AK463&amp;","&amp;AL463&amp;","&amp;AM463&amp;","&amp;AN463&amp;","&amp;AO463&amp;","&amp;AP463&amp;","&amp;AQ463&amp;""""</f>
        <v>piechart: colorlist="#00FF00,#FFFFFF,#C0C0C0,#FFFF00,#0000FF,#000080,#008080,#800000,#808000,#800080,#FF0000,#FF00FF" valuelist="18367,27844,789,0,0,0,0,0,1265,963,0,878"</v>
      </c>
      <c r="X463" s="14" t="s">
        <v>9277</v>
      </c>
      <c r="Y463" s="14"/>
      <c r="Z463" s="14"/>
      <c r="AA463" s="14"/>
      <c r="AB463" s="14" t="s">
        <v>9278</v>
      </c>
      <c r="AC463" s="14" t="s">
        <v>9279</v>
      </c>
      <c r="AD463" s="14"/>
      <c r="AE463" s="14"/>
      <c r="AF463" s="14">
        <v>18367</v>
      </c>
      <c r="AG463" s="14">
        <v>27844</v>
      </c>
      <c r="AH463" s="14">
        <v>789</v>
      </c>
      <c r="AI463" s="14">
        <v>0</v>
      </c>
      <c r="AJ463" s="14">
        <v>0</v>
      </c>
      <c r="AK463" s="14">
        <v>0</v>
      </c>
      <c r="AL463" s="14">
        <v>0</v>
      </c>
      <c r="AM463" s="14">
        <v>0</v>
      </c>
      <c r="AN463" s="14">
        <v>1265</v>
      </c>
      <c r="AO463" s="14">
        <v>963</v>
      </c>
      <c r="AP463" s="14">
        <v>0</v>
      </c>
      <c r="AQ463" s="14">
        <v>878</v>
      </c>
      <c r="AR463" s="14">
        <v>0</v>
      </c>
      <c r="AS463" s="14">
        <v>0</v>
      </c>
      <c r="AT463" s="14">
        <v>0</v>
      </c>
      <c r="AU463" s="14">
        <v>18367</v>
      </c>
      <c r="AV463" s="14">
        <v>0</v>
      </c>
      <c r="AW463" s="14">
        <v>0</v>
      </c>
      <c r="AX463" s="14">
        <v>1265</v>
      </c>
      <c r="AY463" s="14">
        <v>0</v>
      </c>
      <c r="AZ463" s="14">
        <v>0</v>
      </c>
      <c r="BA463" s="14">
        <v>0</v>
      </c>
      <c r="BB463" s="14">
        <v>963</v>
      </c>
      <c r="BC463" s="14">
        <v>0</v>
      </c>
      <c r="BD463" s="14">
        <v>0</v>
      </c>
      <c r="BE463" s="14">
        <v>0</v>
      </c>
      <c r="BF463" s="14">
        <v>0</v>
      </c>
      <c r="BG463" s="14">
        <v>0</v>
      </c>
      <c r="BH463" s="14">
        <v>0</v>
      </c>
      <c r="BI463" s="14">
        <v>0</v>
      </c>
      <c r="BJ463" s="14">
        <v>0</v>
      </c>
      <c r="BK463" s="14">
        <v>0</v>
      </c>
      <c r="BL463" s="14">
        <v>0</v>
      </c>
      <c r="BM463" s="14">
        <v>0</v>
      </c>
      <c r="BN463" s="14">
        <v>27844</v>
      </c>
      <c r="BO463" s="14">
        <v>0</v>
      </c>
      <c r="BP463" s="14">
        <v>878</v>
      </c>
      <c r="BQ463" s="14">
        <v>0</v>
      </c>
      <c r="BR463" s="14">
        <v>0</v>
      </c>
      <c r="BS463" s="14">
        <v>0</v>
      </c>
      <c r="BT463" s="14">
        <v>789</v>
      </c>
      <c r="BU463" s="14">
        <v>0</v>
      </c>
      <c r="BV463" s="14">
        <v>0</v>
      </c>
    </row>
    <row r="464" spans="1:74" s="38" customFormat="1">
      <c r="A464" s="14">
        <v>1627</v>
      </c>
      <c r="B464" s="14" t="s">
        <v>16484</v>
      </c>
      <c r="C464" s="14" t="s">
        <v>13351</v>
      </c>
      <c r="D464" s="14">
        <v>27290</v>
      </c>
      <c r="E464" s="13">
        <f>LOG10(D464)</f>
        <v>4.4360035356698964</v>
      </c>
      <c r="F464" s="14">
        <v>593.15009999999995</v>
      </c>
      <c r="G464" s="14">
        <v>3.98</v>
      </c>
      <c r="H464" s="14" t="s">
        <v>13376</v>
      </c>
      <c r="I464" s="14" t="s">
        <v>22019</v>
      </c>
      <c r="J464" s="14" t="s">
        <v>12979</v>
      </c>
      <c r="K464" s="14" t="s">
        <v>16486</v>
      </c>
      <c r="L464" s="14" t="s">
        <v>12628</v>
      </c>
      <c r="M464" s="14">
        <v>2.1</v>
      </c>
      <c r="N464" s="14" t="s">
        <v>12981</v>
      </c>
      <c r="O464" s="14" t="s">
        <v>12579</v>
      </c>
      <c r="P464" s="14">
        <v>27</v>
      </c>
      <c r="Q464" s="14" t="s">
        <v>2002</v>
      </c>
      <c r="R464" s="14" t="s">
        <v>12982</v>
      </c>
      <c r="S464" s="14" t="s">
        <v>12983</v>
      </c>
      <c r="T464" s="14" t="s">
        <v>13028</v>
      </c>
      <c r="U464" s="14" t="s">
        <v>16487</v>
      </c>
      <c r="V464" s="14" t="s">
        <v>16488</v>
      </c>
      <c r="W464" s="12" t="str">
        <f>"piechart: colorlist=""#00FF00,#FFFFFF,#C0C0C0,#FFFF00,#0000FF,#000080,#008080,#800000,#808000,#800080,#FF0000,#FF00FF"" valuelist="""&amp;AF464&amp;","&amp;AG464&amp;","&amp;AH464&amp;","&amp;AI464&amp;","&amp;AJ464&amp;","&amp;AK464&amp;","&amp;AL464&amp;","&amp;AM464&amp;","&amp;AN464&amp;","&amp;AO464&amp;","&amp;AP464&amp;","&amp;AQ464&amp;""""</f>
        <v>piechart: colorlist="#00FF00,#FFFFFF,#C0C0C0,#FFFF00,#0000FF,#000080,#008080,#800000,#808000,#800080,#FF0000,#FF00FF" valuelist="0,1030,0,0,0,0,0,27290,0,0,0,0"</v>
      </c>
      <c r="X464" s="14" t="s">
        <v>22020</v>
      </c>
      <c r="Y464" s="14"/>
      <c r="Z464" s="14"/>
      <c r="AA464" s="14"/>
      <c r="AB464" s="14"/>
      <c r="AC464" s="14"/>
      <c r="AD464" s="14"/>
      <c r="AE464" s="14"/>
      <c r="AF464" s="14">
        <v>0</v>
      </c>
      <c r="AG464" s="14">
        <v>1030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  <c r="AM464" s="14">
        <v>27290</v>
      </c>
      <c r="AN464" s="14">
        <v>0</v>
      </c>
      <c r="AO464" s="14">
        <v>0</v>
      </c>
      <c r="AP464" s="14">
        <v>0</v>
      </c>
      <c r="AQ464" s="14">
        <v>0</v>
      </c>
      <c r="AR464" s="14">
        <v>0</v>
      </c>
      <c r="AS464" s="14">
        <v>0</v>
      </c>
      <c r="AT464" s="14">
        <v>0</v>
      </c>
      <c r="AU464" s="14">
        <v>0</v>
      </c>
      <c r="AV464" s="14">
        <v>0</v>
      </c>
      <c r="AW464" s="14">
        <v>0</v>
      </c>
      <c r="AX464" s="14">
        <v>0</v>
      </c>
      <c r="AY464" s="14">
        <v>27290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4">
        <v>0</v>
      </c>
      <c r="BF464" s="14">
        <v>0</v>
      </c>
      <c r="BG464" s="14">
        <v>0</v>
      </c>
      <c r="BH464" s="14">
        <v>0</v>
      </c>
      <c r="BI464" s="14">
        <v>0</v>
      </c>
      <c r="BJ464" s="14">
        <v>0</v>
      </c>
      <c r="BK464" s="14">
        <v>0</v>
      </c>
      <c r="BL464" s="14">
        <v>0</v>
      </c>
      <c r="BM464" s="14">
        <v>0</v>
      </c>
      <c r="BN464" s="14">
        <v>1030</v>
      </c>
      <c r="BO464" s="14">
        <v>0</v>
      </c>
      <c r="BP464" s="14">
        <v>0</v>
      </c>
      <c r="BQ464" s="14">
        <v>0</v>
      </c>
      <c r="BR464" s="14">
        <v>0</v>
      </c>
      <c r="BS464" s="14">
        <v>0</v>
      </c>
      <c r="BT464" s="14">
        <v>0</v>
      </c>
      <c r="BU464" s="14">
        <v>0</v>
      </c>
      <c r="BV464" s="14">
        <v>0</v>
      </c>
    </row>
    <row r="465" spans="1:74" s="38" customFormat="1">
      <c r="A465" s="14">
        <v>2987</v>
      </c>
      <c r="B465" s="14" t="s">
        <v>2012</v>
      </c>
      <c r="C465" s="14" t="str">
        <f>IF(D465=0,"Standard only",INDEX($AR$1:$BV$1,1,MATCH(D465,AR465:BV465,0)))</f>
        <v>GM_LeafStem</v>
      </c>
      <c r="D465" s="14">
        <v>8201</v>
      </c>
      <c r="E465" s="13">
        <f>LOG10(D465)</f>
        <v>3.9138668118962392</v>
      </c>
      <c r="F465" s="14">
        <v>595.16769999999997</v>
      </c>
      <c r="G465" s="14">
        <v>4</v>
      </c>
      <c r="H465" s="14" t="s">
        <v>25</v>
      </c>
      <c r="I465" s="14" t="s">
        <v>12980</v>
      </c>
      <c r="J465" s="14" t="s">
        <v>12979</v>
      </c>
      <c r="K465" s="14" t="s">
        <v>8847</v>
      </c>
      <c r="L465" s="14" t="s">
        <v>11843</v>
      </c>
      <c r="M465" s="14">
        <v>2.1</v>
      </c>
      <c r="N465" s="14" t="s">
        <v>12981</v>
      </c>
      <c r="O465" s="14" t="s">
        <v>12579</v>
      </c>
      <c r="P465" s="14">
        <v>27</v>
      </c>
      <c r="Q465" s="14" t="s">
        <v>2002</v>
      </c>
      <c r="R465" s="14" t="s">
        <v>12982</v>
      </c>
      <c r="S465" s="14" t="s">
        <v>12983</v>
      </c>
      <c r="T465" s="14" t="s">
        <v>13028</v>
      </c>
      <c r="U465" s="14" t="s">
        <v>2013</v>
      </c>
      <c r="V465" s="14" t="s">
        <v>2014</v>
      </c>
      <c r="W465" s="12" t="str">
        <f>"piechart: colorlist=""#00FF00,#FFFFFF,#C0C0C0,#FFFF00,#0000FF,#000080,#008080,#800000,#808000,#800080,#FF0000,#FF00FF"" valuelist="""&amp;AF465&amp;","&amp;AG465&amp;","&amp;AH465&amp;","&amp;AI465&amp;","&amp;AJ465&amp;","&amp;AK465&amp;","&amp;AL465&amp;","&amp;AM465&amp;","&amp;AN465&amp;","&amp;AO465&amp;","&amp;AP465&amp;","&amp;AQ465&amp;""""</f>
        <v>piechart: colorlist="#00FF00,#FFFFFF,#C0C0C0,#FFFF00,#0000FF,#000080,#008080,#800000,#808000,#800080,#FF0000,#FF00FF" valuelist="0,0,0,0,0,0,0,8201,0,0,0,0"</v>
      </c>
      <c r="X465" s="14" t="s">
        <v>10222</v>
      </c>
      <c r="Y465" s="14"/>
      <c r="Z465" s="14"/>
      <c r="AA465" s="14"/>
      <c r="AB465" s="14" t="s">
        <v>10221</v>
      </c>
      <c r="AC465" s="14" t="s">
        <v>10221</v>
      </c>
      <c r="AD465" s="14"/>
      <c r="AE465" s="14"/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0</v>
      </c>
      <c r="AL465" s="14">
        <v>0</v>
      </c>
      <c r="AM465" s="14">
        <v>8201</v>
      </c>
      <c r="AN465" s="14">
        <v>0</v>
      </c>
      <c r="AO465" s="14">
        <v>0</v>
      </c>
      <c r="AP465" s="14">
        <v>0</v>
      </c>
      <c r="AQ465" s="14">
        <v>0</v>
      </c>
      <c r="AR465" s="14">
        <v>0</v>
      </c>
      <c r="AS465" s="14">
        <v>0</v>
      </c>
      <c r="AT465" s="14">
        <v>0</v>
      </c>
      <c r="AU465" s="14">
        <v>0</v>
      </c>
      <c r="AV465" s="14">
        <v>0</v>
      </c>
      <c r="AW465" s="14">
        <v>0</v>
      </c>
      <c r="AX465" s="14">
        <v>0</v>
      </c>
      <c r="AY465" s="14">
        <v>8201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4">
        <v>0</v>
      </c>
      <c r="BF465" s="14">
        <v>0</v>
      </c>
      <c r="BG465" s="14">
        <v>0</v>
      </c>
      <c r="BH465" s="14">
        <v>0</v>
      </c>
      <c r="BI465" s="14">
        <v>0</v>
      </c>
      <c r="BJ465" s="14">
        <v>0</v>
      </c>
      <c r="BK465" s="14">
        <v>0</v>
      </c>
      <c r="BL465" s="14">
        <v>0</v>
      </c>
      <c r="BM465" s="14">
        <v>0</v>
      </c>
      <c r="BN465" s="14">
        <v>0</v>
      </c>
      <c r="BO465" s="14">
        <v>0</v>
      </c>
      <c r="BP465" s="14">
        <v>0</v>
      </c>
      <c r="BQ465" s="14">
        <v>0</v>
      </c>
      <c r="BR465" s="14">
        <v>0</v>
      </c>
      <c r="BS465" s="14">
        <v>0</v>
      </c>
      <c r="BT465" s="14">
        <v>0</v>
      </c>
      <c r="BU465" s="14">
        <v>0</v>
      </c>
      <c r="BV465" s="14">
        <v>0</v>
      </c>
    </row>
    <row r="466" spans="1:74" s="38" customFormat="1">
      <c r="A466" s="12">
        <v>1633</v>
      </c>
      <c r="B466" s="12" t="s">
        <v>16490</v>
      </c>
      <c r="C466" s="12" t="str">
        <f>IF(D466=0,"Standard only",INDEX($AR$1:$BV$1,1,MATCH(D466,AR466:BV466,0)))</f>
        <v>GU_LeafStem</v>
      </c>
      <c r="D466" s="12">
        <v>3338</v>
      </c>
      <c r="E466" s="13">
        <f>LOG10(D466)</f>
        <v>3.5234863323432277</v>
      </c>
      <c r="F466" s="12">
        <v>593.15119000000004</v>
      </c>
      <c r="G466" s="12">
        <v>4.0999999999999996</v>
      </c>
      <c r="H466" s="12" t="s">
        <v>13376</v>
      </c>
      <c r="I466" s="12" t="s">
        <v>16490</v>
      </c>
      <c r="J466" s="12" t="s">
        <v>16490</v>
      </c>
      <c r="K466" s="12" t="s">
        <v>8842</v>
      </c>
      <c r="L466" s="12" t="s">
        <v>11846</v>
      </c>
      <c r="M466" s="12">
        <v>1</v>
      </c>
      <c r="N466" s="12" t="s">
        <v>11072</v>
      </c>
      <c r="O466" s="12" t="s">
        <v>21370</v>
      </c>
      <c r="P466" s="12">
        <v>27</v>
      </c>
      <c r="Q466" s="12" t="s">
        <v>2002</v>
      </c>
      <c r="R466" s="12" t="s">
        <v>16491</v>
      </c>
      <c r="S466" s="12" t="s">
        <v>16492</v>
      </c>
      <c r="T466" s="12" t="s">
        <v>16493</v>
      </c>
      <c r="U466" s="12"/>
      <c r="V466" s="12" t="s">
        <v>16494</v>
      </c>
      <c r="W466" s="12" t="str">
        <f>"piechart: colorlist=""#00FF00,#FFFFFF,#C0C0C0,#FFFF00,#0000FF,#000080,#008080,#800000,#808000,#800080,#FF0000,#FF00FF"" valuelist="""&amp;AF466&amp;","&amp;AG466&amp;","&amp;AH466&amp;","&amp;AI466&amp;","&amp;AJ466&amp;","&amp;AK466&amp;","&amp;AL466&amp;","&amp;AM466&amp;","&amp;AN466&amp;","&amp;AO466&amp;","&amp;AP466&amp;","&amp;AQ466&amp;""""</f>
        <v>piechart: colorlist="#00FF00,#FFFFFF,#C0C0C0,#FFFF00,#0000FF,#000080,#008080,#800000,#808000,#800080,#FF0000,#FF00FF" valuelist="0,0,0,0,0,0,501,0,1297,3338,0,0"</v>
      </c>
      <c r="X466" s="12" t="s">
        <v>22021</v>
      </c>
      <c r="Y466" s="12"/>
      <c r="Z466" s="12"/>
      <c r="AA466" s="12"/>
      <c r="AB466" s="12" t="s">
        <v>22022</v>
      </c>
      <c r="AC466" s="12"/>
      <c r="AD466" s="12"/>
      <c r="AE466" s="12"/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>
        <v>501</v>
      </c>
      <c r="AM466" s="12">
        <v>0</v>
      </c>
      <c r="AN466" s="12">
        <v>1297</v>
      </c>
      <c r="AO466" s="12">
        <v>3338</v>
      </c>
      <c r="AP466" s="12">
        <v>0</v>
      </c>
      <c r="AQ466" s="12">
        <v>0</v>
      </c>
      <c r="AR466" s="12">
        <v>0</v>
      </c>
      <c r="AS466" s="12">
        <v>0</v>
      </c>
      <c r="AT466" s="12">
        <v>0</v>
      </c>
      <c r="AU466" s="12">
        <v>0</v>
      </c>
      <c r="AV466" s="12">
        <v>0</v>
      </c>
      <c r="AW466" s="12">
        <v>1297</v>
      </c>
      <c r="AX466" s="12">
        <v>0</v>
      </c>
      <c r="AY466" s="12">
        <v>0</v>
      </c>
      <c r="AZ466" s="12">
        <v>0</v>
      </c>
      <c r="BA466" s="12">
        <v>3338</v>
      </c>
      <c r="BB466" s="12">
        <v>0</v>
      </c>
      <c r="BC466" s="12">
        <v>0</v>
      </c>
      <c r="BD466" s="12">
        <v>0</v>
      </c>
      <c r="BE466" s="12">
        <v>0</v>
      </c>
      <c r="BF466" s="12">
        <v>0</v>
      </c>
      <c r="BG466" s="12">
        <v>0</v>
      </c>
      <c r="BH466" s="12">
        <v>0</v>
      </c>
      <c r="BI466" s="12">
        <v>501</v>
      </c>
      <c r="BJ466" s="12">
        <v>0</v>
      </c>
      <c r="BK466" s="12">
        <v>0</v>
      </c>
      <c r="BL466" s="12">
        <v>0</v>
      </c>
      <c r="BM466" s="12">
        <v>0</v>
      </c>
      <c r="BN466" s="12">
        <v>0</v>
      </c>
      <c r="BO466" s="12">
        <v>0</v>
      </c>
      <c r="BP466" s="12">
        <v>0</v>
      </c>
      <c r="BQ466" s="12">
        <v>0</v>
      </c>
      <c r="BR466" s="12">
        <v>0</v>
      </c>
      <c r="BS466" s="12">
        <v>0</v>
      </c>
      <c r="BT466" s="12">
        <v>0</v>
      </c>
      <c r="BU466" s="12">
        <v>0</v>
      </c>
      <c r="BV466" s="12">
        <v>0</v>
      </c>
    </row>
    <row r="467" spans="1:74" s="38" customFormat="1">
      <c r="A467" s="12">
        <v>1636</v>
      </c>
      <c r="B467" s="12" t="s">
        <v>9335</v>
      </c>
      <c r="C467" s="12" t="str">
        <f>IF(D467=0,"Standard only",INDEX($AR$1:$BV$1,1,MATCH(D467,AR467:BV467,0)))</f>
        <v>GU_LeafStem</v>
      </c>
      <c r="D467" s="12">
        <v>28986</v>
      </c>
      <c r="E467" s="13">
        <f>LOG10(D467)</f>
        <v>4.4621882878701635</v>
      </c>
      <c r="F467" s="12">
        <v>593.15119000000004</v>
      </c>
      <c r="G467" s="12">
        <v>4.1500000000000004</v>
      </c>
      <c r="H467" s="12" t="s">
        <v>13376</v>
      </c>
      <c r="I467" s="12" t="s">
        <v>2005</v>
      </c>
      <c r="J467" s="12" t="s">
        <v>2005</v>
      </c>
      <c r="K467" s="12" t="s">
        <v>8842</v>
      </c>
      <c r="L467" s="12" t="s">
        <v>11846</v>
      </c>
      <c r="M467" s="12">
        <v>1</v>
      </c>
      <c r="N467" s="12" t="s">
        <v>11072</v>
      </c>
      <c r="O467" s="12" t="s">
        <v>21370</v>
      </c>
      <c r="P467" s="12">
        <v>27</v>
      </c>
      <c r="Q467" s="12" t="s">
        <v>2002</v>
      </c>
      <c r="R467" s="12" t="s">
        <v>9336</v>
      </c>
      <c r="S467" s="12" t="s">
        <v>11282</v>
      </c>
      <c r="T467" s="12" t="s">
        <v>11557</v>
      </c>
      <c r="U467" s="12"/>
      <c r="V467" s="12" t="s">
        <v>16497</v>
      </c>
      <c r="W467" s="12" t="str">
        <f>"piechart: colorlist=""#00FF00,#FFFFFF,#C0C0C0,#FFFF00,#0000FF,#000080,#008080,#800000,#808000,#800080,#FF0000,#FF00FF"" valuelist="""&amp;AF467&amp;","&amp;AG467&amp;","&amp;AH467&amp;","&amp;AI467&amp;","&amp;AJ467&amp;","&amp;AK467&amp;","&amp;AL467&amp;","&amp;AM467&amp;","&amp;AN467&amp;","&amp;AO467&amp;","&amp;AP467&amp;","&amp;AQ467&amp;""""</f>
        <v>piechart: colorlist="#00FF00,#FFFFFF,#C0C0C0,#FFFF00,#0000FF,#000080,#008080,#800000,#808000,#800080,#FF0000,#FF00FF" valuelist="0,0,3136,0,9137,0,0,0,7123,28986,15739,9090"</v>
      </c>
      <c r="X467" s="12" t="s">
        <v>22023</v>
      </c>
      <c r="Y467" s="12" t="s">
        <v>22024</v>
      </c>
      <c r="Z467" s="12" t="s">
        <v>22025</v>
      </c>
      <c r="AA467" s="12"/>
      <c r="AB467" s="12" t="s">
        <v>22026</v>
      </c>
      <c r="AC467" s="12"/>
      <c r="AD467" s="12"/>
      <c r="AE467" s="12"/>
      <c r="AF467" s="12">
        <v>0</v>
      </c>
      <c r="AG467" s="12">
        <v>0</v>
      </c>
      <c r="AH467" s="12">
        <v>3136</v>
      </c>
      <c r="AI467" s="12">
        <v>0</v>
      </c>
      <c r="AJ467" s="12">
        <v>9137</v>
      </c>
      <c r="AK467" s="12">
        <v>0</v>
      </c>
      <c r="AL467" s="12">
        <v>0</v>
      </c>
      <c r="AM467" s="12">
        <v>0</v>
      </c>
      <c r="AN467" s="12">
        <v>7123</v>
      </c>
      <c r="AO467" s="12">
        <v>28986</v>
      </c>
      <c r="AP467" s="12">
        <v>15739</v>
      </c>
      <c r="AQ467" s="12">
        <v>9090</v>
      </c>
      <c r="AR467" s="12">
        <v>0</v>
      </c>
      <c r="AS467" s="12">
        <v>0</v>
      </c>
      <c r="AT467" s="12">
        <v>0</v>
      </c>
      <c r="AU467" s="12">
        <v>0</v>
      </c>
      <c r="AV467" s="12">
        <v>0</v>
      </c>
      <c r="AW467" s="12">
        <v>7123</v>
      </c>
      <c r="AX467" s="12">
        <v>0</v>
      </c>
      <c r="AY467" s="12">
        <v>0</v>
      </c>
      <c r="AZ467" s="12">
        <v>0</v>
      </c>
      <c r="BA467" s="12">
        <v>28986</v>
      </c>
      <c r="BB467" s="12">
        <v>0</v>
      </c>
      <c r="BC467" s="12">
        <v>5578</v>
      </c>
      <c r="BD467" s="12">
        <v>5552</v>
      </c>
      <c r="BE467" s="12">
        <v>4609</v>
      </c>
      <c r="BF467" s="12">
        <v>0</v>
      </c>
      <c r="BG467" s="12">
        <v>0</v>
      </c>
      <c r="BH467" s="12">
        <v>0</v>
      </c>
      <c r="BI467" s="12">
        <v>0</v>
      </c>
      <c r="BJ467" s="12">
        <v>0</v>
      </c>
      <c r="BK467" s="12">
        <v>9137</v>
      </c>
      <c r="BL467" s="12">
        <v>0</v>
      </c>
      <c r="BM467" s="12">
        <v>0</v>
      </c>
      <c r="BN467" s="12">
        <v>0</v>
      </c>
      <c r="BO467" s="12">
        <v>0</v>
      </c>
      <c r="BP467" s="12">
        <v>9090</v>
      </c>
      <c r="BQ467" s="12">
        <v>0</v>
      </c>
      <c r="BR467" s="12">
        <v>0</v>
      </c>
      <c r="BS467" s="12">
        <v>3136</v>
      </c>
      <c r="BT467" s="12">
        <v>0</v>
      </c>
      <c r="BU467" s="12">
        <v>0</v>
      </c>
      <c r="BV467" s="12">
        <v>0</v>
      </c>
    </row>
    <row r="468" spans="1:74" s="38" customFormat="1">
      <c r="A468" s="12">
        <v>1675</v>
      </c>
      <c r="B468" s="12" t="s">
        <v>16502</v>
      </c>
      <c r="C468" s="12" t="str">
        <f>IF(D468=0,"Standard only",INDEX($AR$1:$BV$1,1,MATCH(D468,AR468:BV468,0)))</f>
        <v>OS_LeafStem</v>
      </c>
      <c r="D468" s="12">
        <v>58419</v>
      </c>
      <c r="E468" s="13">
        <f>LOG10(D468)</f>
        <v>4.7665541185704488</v>
      </c>
      <c r="F468" s="12">
        <v>609.14419999999996</v>
      </c>
      <c r="G468" s="12">
        <v>3.42</v>
      </c>
      <c r="H468" s="12" t="s">
        <v>13376</v>
      </c>
      <c r="I468" s="12" t="s">
        <v>12551</v>
      </c>
      <c r="J468" s="12" t="s">
        <v>16503</v>
      </c>
      <c r="K468" s="12" t="s">
        <v>22029</v>
      </c>
      <c r="L468" s="12" t="s">
        <v>11843</v>
      </c>
      <c r="M468" s="12">
        <v>2.2000000000000002</v>
      </c>
      <c r="N468" s="12" t="s">
        <v>11073</v>
      </c>
      <c r="O468" s="12" t="s">
        <v>21370</v>
      </c>
      <c r="P468" s="12">
        <v>27</v>
      </c>
      <c r="Q468" s="12" t="s">
        <v>2068</v>
      </c>
      <c r="R468" s="17" t="s">
        <v>9994</v>
      </c>
      <c r="S468" s="12" t="s">
        <v>2072</v>
      </c>
      <c r="T468" s="12" t="s">
        <v>11568</v>
      </c>
      <c r="U468" s="12" t="s">
        <v>16504</v>
      </c>
      <c r="V468" s="12" t="s">
        <v>16505</v>
      </c>
      <c r="W468" s="12" t="str">
        <f>"piechart: colorlist=""#00FF00,#FFFFFF,#C0C0C0,#FFFF00,#0000FF,#000080,#008080,#800000,#808000,#800080,#FF0000,#FF00FF"" valuelist="""&amp;AF468&amp;","&amp;AG468&amp;","&amp;AH468&amp;","&amp;AI468&amp;","&amp;AJ468&amp;","&amp;AK468&amp;","&amp;AL468&amp;","&amp;AM468&amp;","&amp;AN468&amp;","&amp;AO468&amp;","&amp;AP468&amp;","&amp;AQ468&amp;""""</f>
        <v>piechart: colorlist="#00FF00,#FFFFFF,#C0C0C0,#FFFF00,#0000FF,#000080,#008080,#800000,#808000,#800080,#FF0000,#FF00FF" valuelist="30981,58419,0,0,0,0,0,0,0,0,0,0"</v>
      </c>
      <c r="X468" s="12" t="s">
        <v>22030</v>
      </c>
      <c r="Y468" s="12"/>
      <c r="Z468" s="12"/>
      <c r="AA468" s="12"/>
      <c r="AB468" s="12"/>
      <c r="AC468" s="12"/>
      <c r="AD468" s="12"/>
      <c r="AE468" s="12"/>
      <c r="AF468" s="12">
        <v>30981</v>
      </c>
      <c r="AG468" s="12">
        <v>58419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2">
        <v>0</v>
      </c>
      <c r="AO468" s="12">
        <v>0</v>
      </c>
      <c r="AP468" s="12">
        <v>0</v>
      </c>
      <c r="AQ468" s="12">
        <v>0</v>
      </c>
      <c r="AR468" s="12">
        <v>0</v>
      </c>
      <c r="AS468" s="12">
        <v>0</v>
      </c>
      <c r="AT468" s="12">
        <v>0</v>
      </c>
      <c r="AU468" s="12">
        <v>30981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2">
        <v>0</v>
      </c>
      <c r="BF468" s="12">
        <v>0</v>
      </c>
      <c r="BG468" s="12">
        <v>0</v>
      </c>
      <c r="BH468" s="12">
        <v>0</v>
      </c>
      <c r="BI468" s="12">
        <v>0</v>
      </c>
      <c r="BJ468" s="12">
        <v>0</v>
      </c>
      <c r="BK468" s="12">
        <v>0</v>
      </c>
      <c r="BL468" s="12">
        <v>0</v>
      </c>
      <c r="BM468" s="12">
        <v>0</v>
      </c>
      <c r="BN468" s="12">
        <v>58419</v>
      </c>
      <c r="BO468" s="12">
        <v>0</v>
      </c>
      <c r="BP468" s="12">
        <v>0</v>
      </c>
      <c r="BQ468" s="12">
        <v>0</v>
      </c>
      <c r="BR468" s="12">
        <v>0</v>
      </c>
      <c r="BS468" s="12">
        <v>0</v>
      </c>
      <c r="BT468" s="12">
        <v>0</v>
      </c>
      <c r="BU468" s="12">
        <v>0</v>
      </c>
      <c r="BV468" s="12">
        <v>0</v>
      </c>
    </row>
    <row r="469" spans="1:74" s="38" customFormat="1">
      <c r="A469" s="14">
        <v>3584000</v>
      </c>
      <c r="B469" s="14" t="s">
        <v>22031</v>
      </c>
      <c r="C469" s="14" t="str">
        <f>IF(D469=0,"Standard only",INDEX($AR$1:$BV$1,1,MATCH(D469,AR469:BV469,0)))</f>
        <v>AT_LeafStem</v>
      </c>
      <c r="D469" s="14">
        <v>13748</v>
      </c>
      <c r="E469" s="13">
        <f>LOG10(D469)</f>
        <v>4.1382395234651881</v>
      </c>
      <c r="F469" s="14">
        <v>611.16250000000002</v>
      </c>
      <c r="G469" s="14">
        <v>3.43</v>
      </c>
      <c r="H469" s="14" t="s">
        <v>25</v>
      </c>
      <c r="I469" s="14" t="s">
        <v>12551</v>
      </c>
      <c r="J469" s="14" t="s">
        <v>12319</v>
      </c>
      <c r="K469" s="14" t="s">
        <v>22029</v>
      </c>
      <c r="L469" s="14" t="s">
        <v>11843</v>
      </c>
      <c r="M469" s="12">
        <v>2.2000000000000002</v>
      </c>
      <c r="N469" s="14" t="s">
        <v>11073</v>
      </c>
      <c r="O469" s="14" t="s">
        <v>12579</v>
      </c>
      <c r="P469" s="14">
        <v>27</v>
      </c>
      <c r="Q469" s="14" t="s">
        <v>2068</v>
      </c>
      <c r="R469" s="16" t="s">
        <v>9994</v>
      </c>
      <c r="S469" s="14" t="s">
        <v>2072</v>
      </c>
      <c r="T469" s="14" t="s">
        <v>11568</v>
      </c>
      <c r="U469" s="14"/>
      <c r="V469" s="14"/>
      <c r="W469" s="12" t="str">
        <f>"piechart: colorlist=""#00FF00,#FFFFFF,#C0C0C0,#FFFF00,#0000FF,#000080,#008080,#800000,#808000,#800080,#FF0000,#FF00FF"" valuelist="""&amp;AF469&amp;","&amp;AG469&amp;","&amp;AH469&amp;","&amp;AI469&amp;","&amp;AJ469&amp;","&amp;AK469&amp;","&amp;AL469&amp;","&amp;AM469&amp;","&amp;AN469&amp;","&amp;AO469&amp;","&amp;AP469&amp;","&amp;AQ469&amp;""""</f>
        <v>piechart: colorlist="#00FF00,#FFFFFF,#C0C0C0,#FFFF00,#0000FF,#000080,#008080,#800000,#808000,#800080,#FF0000,#FF00FF" valuelist="13748,0,0,0,0,0,0,0,0,0,0,0"</v>
      </c>
      <c r="X469" s="14" t="s">
        <v>22032</v>
      </c>
      <c r="Y469" s="14"/>
      <c r="Z469" s="14"/>
      <c r="AA469" s="14"/>
      <c r="AB469" s="14" t="s">
        <v>22033</v>
      </c>
      <c r="AC469" s="14" t="s">
        <v>22034</v>
      </c>
      <c r="AD469" s="14"/>
      <c r="AE469" s="14"/>
      <c r="AF469" s="14">
        <v>13748</v>
      </c>
      <c r="AG469" s="14">
        <v>0</v>
      </c>
      <c r="AH469" s="14">
        <v>0</v>
      </c>
      <c r="AI469" s="14">
        <v>0</v>
      </c>
      <c r="AJ469" s="14">
        <v>0</v>
      </c>
      <c r="AK469" s="14">
        <v>0</v>
      </c>
      <c r="AL469" s="14">
        <v>0</v>
      </c>
      <c r="AM469" s="14">
        <v>0</v>
      </c>
      <c r="AN469" s="14">
        <v>0</v>
      </c>
      <c r="AO469" s="14">
        <v>0</v>
      </c>
      <c r="AP469" s="14">
        <v>0</v>
      </c>
      <c r="AQ469" s="14">
        <v>0</v>
      </c>
      <c r="AR469" s="14">
        <v>0</v>
      </c>
      <c r="AS469" s="14">
        <v>0</v>
      </c>
      <c r="AT469" s="14">
        <v>0</v>
      </c>
      <c r="AU469" s="14">
        <v>13748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4">
        <v>0</v>
      </c>
      <c r="BF469" s="14">
        <v>0</v>
      </c>
      <c r="BG469" s="14">
        <v>0</v>
      </c>
      <c r="BH469" s="14">
        <v>0</v>
      </c>
      <c r="BI469" s="14">
        <v>0</v>
      </c>
      <c r="BJ469" s="14">
        <v>0</v>
      </c>
      <c r="BK469" s="14">
        <v>0</v>
      </c>
      <c r="BL469" s="14">
        <v>0</v>
      </c>
      <c r="BM469" s="14">
        <v>0</v>
      </c>
      <c r="BN469" s="14">
        <v>0</v>
      </c>
      <c r="BO469" s="14">
        <v>0</v>
      </c>
      <c r="BP469" s="14">
        <v>0</v>
      </c>
      <c r="BQ469" s="14">
        <v>0</v>
      </c>
      <c r="BR469" s="14">
        <v>0</v>
      </c>
      <c r="BS469" s="14">
        <v>0</v>
      </c>
      <c r="BT469" s="14">
        <v>0</v>
      </c>
      <c r="BU469" s="14">
        <v>0</v>
      </c>
      <c r="BV469" s="14">
        <v>0</v>
      </c>
    </row>
    <row r="470" spans="1:74" s="38" customFormat="1">
      <c r="A470" s="12">
        <v>1680</v>
      </c>
      <c r="B470" s="12" t="s">
        <v>2067</v>
      </c>
      <c r="C470" s="12" t="str">
        <f>IF(D470=0,"Standard only",INDEX($AR$1:$BV$1,1,MATCH(D470,AR470:BV470,0)))</f>
        <v>GM_LeafStem</v>
      </c>
      <c r="D470" s="12">
        <v>92726</v>
      </c>
      <c r="E470" s="13">
        <f>LOG10(D470)</f>
        <v>4.9672015256581306</v>
      </c>
      <c r="F470" s="12">
        <v>609.14611000000002</v>
      </c>
      <c r="G470" s="12">
        <v>3.79</v>
      </c>
      <c r="H470" s="12" t="s">
        <v>13376</v>
      </c>
      <c r="I470" s="12" t="s">
        <v>2067</v>
      </c>
      <c r="J470" s="12" t="s">
        <v>2067</v>
      </c>
      <c r="K470" s="12" t="s">
        <v>8842</v>
      </c>
      <c r="L470" s="12" t="s">
        <v>11846</v>
      </c>
      <c r="M470" s="12">
        <v>1</v>
      </c>
      <c r="N470" s="12" t="s">
        <v>11072</v>
      </c>
      <c r="O470" s="12" t="s">
        <v>21370</v>
      </c>
      <c r="P470" s="12">
        <v>27</v>
      </c>
      <c r="Q470" s="12" t="s">
        <v>2068</v>
      </c>
      <c r="R470" s="12" t="s">
        <v>10196</v>
      </c>
      <c r="S470" s="12" t="s">
        <v>11278</v>
      </c>
      <c r="T470" s="12" t="s">
        <v>11552</v>
      </c>
      <c r="U470" s="12"/>
      <c r="V470" s="12" t="s">
        <v>16507</v>
      </c>
      <c r="W470" s="12" t="str">
        <f>"piechart: colorlist=""#00FF00,#FFFFFF,#C0C0C0,#FFFF00,#0000FF,#000080,#008080,#800000,#808000,#800080,#FF0000,#FF00FF"" valuelist="""&amp;AF470&amp;","&amp;AG470&amp;","&amp;AH470&amp;","&amp;AI470&amp;","&amp;AJ470&amp;","&amp;AK470&amp;","&amp;AL470&amp;","&amp;AM470&amp;","&amp;AN470&amp;","&amp;AO470&amp;","&amp;AP470&amp;","&amp;AQ470&amp;""""</f>
        <v>piechart: colorlist="#00FF00,#FFFFFF,#C0C0C0,#FFFF00,#0000FF,#000080,#008080,#800000,#808000,#800080,#FF0000,#FF00FF" valuelist="1977,0,661,1334,0,0,828,92726,0,0,1802,0"</v>
      </c>
      <c r="X470" s="12" t="s">
        <v>22038</v>
      </c>
      <c r="Y470" s="12"/>
      <c r="Z470" s="12"/>
      <c r="AA470" s="12"/>
      <c r="AB470" s="12" t="s">
        <v>16509</v>
      </c>
      <c r="AC470" s="12" t="s">
        <v>22039</v>
      </c>
      <c r="AD470" s="12"/>
      <c r="AE470" s="12"/>
      <c r="AF470" s="12">
        <v>1977</v>
      </c>
      <c r="AG470" s="12">
        <v>0</v>
      </c>
      <c r="AH470" s="12">
        <v>661</v>
      </c>
      <c r="AI470" s="12">
        <v>1334</v>
      </c>
      <c r="AJ470" s="12">
        <v>0</v>
      </c>
      <c r="AK470" s="12">
        <v>0</v>
      </c>
      <c r="AL470" s="12">
        <v>828</v>
      </c>
      <c r="AM470" s="12">
        <v>92726</v>
      </c>
      <c r="AN470" s="12">
        <v>0</v>
      </c>
      <c r="AO470" s="12">
        <v>0</v>
      </c>
      <c r="AP470" s="12">
        <v>1802</v>
      </c>
      <c r="AQ470" s="12">
        <v>0</v>
      </c>
      <c r="AR470" s="12">
        <v>0</v>
      </c>
      <c r="AS470" s="12">
        <v>1334</v>
      </c>
      <c r="AT470" s="12">
        <v>0</v>
      </c>
      <c r="AU470" s="12">
        <v>1977</v>
      </c>
      <c r="AV470" s="12">
        <v>0</v>
      </c>
      <c r="AW470" s="12">
        <v>0</v>
      </c>
      <c r="AX470" s="12">
        <v>0</v>
      </c>
      <c r="AY470" s="12">
        <v>92726</v>
      </c>
      <c r="AZ470" s="12">
        <v>0</v>
      </c>
      <c r="BA470" s="12">
        <v>0</v>
      </c>
      <c r="BB470" s="12">
        <v>0</v>
      </c>
      <c r="BC470" s="12">
        <v>0</v>
      </c>
      <c r="BD470" s="12">
        <v>0</v>
      </c>
      <c r="BE470" s="12">
        <v>1802</v>
      </c>
      <c r="BF470" s="12">
        <v>828</v>
      </c>
      <c r="BG470" s="12">
        <v>0</v>
      </c>
      <c r="BH470" s="12">
        <v>0</v>
      </c>
      <c r="BI470" s="12">
        <v>0</v>
      </c>
      <c r="BJ470" s="12">
        <v>0</v>
      </c>
      <c r="BK470" s="12">
        <v>0</v>
      </c>
      <c r="BL470" s="12">
        <v>0</v>
      </c>
      <c r="BM470" s="12">
        <v>0</v>
      </c>
      <c r="BN470" s="12">
        <v>0</v>
      </c>
      <c r="BO470" s="12">
        <v>0</v>
      </c>
      <c r="BP470" s="12">
        <v>0</v>
      </c>
      <c r="BQ470" s="12">
        <v>0</v>
      </c>
      <c r="BR470" s="12">
        <v>0</v>
      </c>
      <c r="BS470" s="12">
        <v>661</v>
      </c>
      <c r="BT470" s="12">
        <v>0</v>
      </c>
      <c r="BU470" s="12">
        <v>0</v>
      </c>
      <c r="BV470" s="12">
        <v>0</v>
      </c>
    </row>
    <row r="471" spans="1:74" s="38" customFormat="1">
      <c r="A471" s="12">
        <v>1678</v>
      </c>
      <c r="B471" s="12" t="s">
        <v>2078</v>
      </c>
      <c r="C471" s="12" t="str">
        <f>IF(D471=0,"Standard only",INDEX($AR$1:$BV$1,1,MATCH(D471,AR471:BV471,0)))</f>
        <v>LE_LeafStem</v>
      </c>
      <c r="D471" s="12">
        <v>76059</v>
      </c>
      <c r="E471" s="13">
        <f>LOG10(D471)</f>
        <v>4.8811506111447605</v>
      </c>
      <c r="F471" s="12">
        <v>609.14611000000002</v>
      </c>
      <c r="G471" s="12">
        <v>3.86</v>
      </c>
      <c r="H471" s="12" t="s">
        <v>13376</v>
      </c>
      <c r="I471" s="12" t="s">
        <v>2078</v>
      </c>
      <c r="J471" s="12" t="s">
        <v>2078</v>
      </c>
      <c r="K471" s="12" t="s">
        <v>8842</v>
      </c>
      <c r="L471" s="12" t="s">
        <v>11846</v>
      </c>
      <c r="M471" s="12">
        <v>1</v>
      </c>
      <c r="N471" s="12" t="s">
        <v>11073</v>
      </c>
      <c r="O471" s="12" t="s">
        <v>21370</v>
      </c>
      <c r="P471" s="12">
        <v>27</v>
      </c>
      <c r="Q471" s="12" t="s">
        <v>2068</v>
      </c>
      <c r="R471" s="12" t="s">
        <v>10159</v>
      </c>
      <c r="S471" s="12" t="s">
        <v>2069</v>
      </c>
      <c r="T471" s="12" t="s">
        <v>11574</v>
      </c>
      <c r="U471" s="12"/>
      <c r="V471" s="12" t="s">
        <v>16511</v>
      </c>
      <c r="W471" s="12" t="str">
        <f>"piechart: colorlist=""#00FF00,#FFFFFF,#C0C0C0,#FFFF00,#0000FF,#000080,#008080,#800000,#808000,#800080,#FF0000,#FF00FF"" valuelist="""&amp;AF471&amp;","&amp;AG471&amp;","&amp;AH471&amp;","&amp;AI471&amp;","&amp;AJ471&amp;","&amp;AK471&amp;","&amp;AL471&amp;","&amp;AM471&amp;","&amp;AN471&amp;","&amp;AO471&amp;","&amp;AP471&amp;","&amp;AQ471&amp;""""</f>
        <v>piechart: colorlist="#00FF00,#FFFFFF,#C0C0C0,#FFFF00,#0000FF,#000080,#008080,#800000,#808000,#800080,#FF0000,#FF00FF" valuelist="0,0,3472,1791,19812,0,0,0,12462,33993,130280,34044"</v>
      </c>
      <c r="X471" s="12" t="s">
        <v>22040</v>
      </c>
      <c r="Y471" s="12"/>
      <c r="Z471" s="12"/>
      <c r="AA471" s="12"/>
      <c r="AB471" s="12" t="s">
        <v>22041</v>
      </c>
      <c r="AC471" s="12"/>
      <c r="AD471" s="12"/>
      <c r="AE471" s="12"/>
      <c r="AF471" s="12">
        <v>0</v>
      </c>
      <c r="AG471" s="12">
        <v>0</v>
      </c>
      <c r="AH471" s="12">
        <v>3472</v>
      </c>
      <c r="AI471" s="12">
        <v>1791</v>
      </c>
      <c r="AJ471" s="12">
        <v>19812</v>
      </c>
      <c r="AK471" s="12">
        <v>0</v>
      </c>
      <c r="AL471" s="12">
        <v>0</v>
      </c>
      <c r="AM471" s="12">
        <v>0</v>
      </c>
      <c r="AN471" s="12">
        <v>12462</v>
      </c>
      <c r="AO471" s="12">
        <v>33993</v>
      </c>
      <c r="AP471" s="12">
        <v>130280</v>
      </c>
      <c r="AQ471" s="12">
        <v>34044</v>
      </c>
      <c r="AR471" s="12">
        <v>0</v>
      </c>
      <c r="AS471" s="12">
        <v>1791</v>
      </c>
      <c r="AT471" s="12">
        <v>0</v>
      </c>
      <c r="AU471" s="12">
        <v>0</v>
      </c>
      <c r="AV471" s="12">
        <v>0</v>
      </c>
      <c r="AW471" s="12">
        <v>12462</v>
      </c>
      <c r="AX471" s="12">
        <v>0</v>
      </c>
      <c r="AY471" s="12">
        <v>0</v>
      </c>
      <c r="AZ471" s="12">
        <v>0</v>
      </c>
      <c r="BA471" s="12">
        <v>33993</v>
      </c>
      <c r="BB471" s="12">
        <v>0</v>
      </c>
      <c r="BC471" s="12">
        <v>33832</v>
      </c>
      <c r="BD471" s="12">
        <v>76059</v>
      </c>
      <c r="BE471" s="12">
        <v>20389</v>
      </c>
      <c r="BF471" s="12">
        <v>0</v>
      </c>
      <c r="BG471" s="12">
        <v>0</v>
      </c>
      <c r="BH471" s="12">
        <v>0</v>
      </c>
      <c r="BI471" s="12">
        <v>0</v>
      </c>
      <c r="BJ471" s="12">
        <v>0</v>
      </c>
      <c r="BK471" s="12">
        <v>19812</v>
      </c>
      <c r="BL471" s="12">
        <v>0</v>
      </c>
      <c r="BM471" s="12">
        <v>0</v>
      </c>
      <c r="BN471" s="12">
        <v>0</v>
      </c>
      <c r="BO471" s="12">
        <v>0</v>
      </c>
      <c r="BP471" s="12">
        <v>34044</v>
      </c>
      <c r="BQ471" s="12">
        <v>0</v>
      </c>
      <c r="BR471" s="12">
        <v>0</v>
      </c>
      <c r="BS471" s="12">
        <v>3472</v>
      </c>
      <c r="BT471" s="12">
        <v>0</v>
      </c>
      <c r="BU471" s="12">
        <v>0</v>
      </c>
      <c r="BV471" s="12">
        <v>0</v>
      </c>
    </row>
    <row r="472" spans="1:74" s="38" customFormat="1">
      <c r="A472" s="12">
        <v>1681</v>
      </c>
      <c r="B472" s="12" t="s">
        <v>16514</v>
      </c>
      <c r="C472" s="12" t="str">
        <f>IF(D472=0,"Standard only",INDEX($AR$1:$BV$1,1,MATCH(D472,AR472:BV472,0)))</f>
        <v>AC_Leaf</v>
      </c>
      <c r="D472" s="12">
        <v>10061</v>
      </c>
      <c r="E472" s="13">
        <f>LOG10(D472)</f>
        <v>4.0026411490000395</v>
      </c>
      <c r="F472" s="12">
        <v>609.14819999999997</v>
      </c>
      <c r="G472" s="12">
        <v>4.26</v>
      </c>
      <c r="H472" s="12" t="s">
        <v>13376</v>
      </c>
      <c r="I472" s="12" t="s">
        <v>12468</v>
      </c>
      <c r="J472" s="12" t="s">
        <v>10538</v>
      </c>
      <c r="K472" s="12" t="s">
        <v>10540</v>
      </c>
      <c r="L472" s="12" t="s">
        <v>11843</v>
      </c>
      <c r="M472" s="14">
        <v>2.1</v>
      </c>
      <c r="N472" s="12" t="s">
        <v>11072</v>
      </c>
      <c r="O472" s="12" t="s">
        <v>21370</v>
      </c>
      <c r="P472" s="12">
        <v>27</v>
      </c>
      <c r="Q472" s="12" t="s">
        <v>2068</v>
      </c>
      <c r="R472" s="17" t="s">
        <v>10539</v>
      </c>
      <c r="S472" s="12" t="s">
        <v>11278</v>
      </c>
      <c r="T472" s="12" t="s">
        <v>11552</v>
      </c>
      <c r="U472" s="12" t="s">
        <v>16515</v>
      </c>
      <c r="V472" s="12" t="s">
        <v>16516</v>
      </c>
      <c r="W472" s="12" t="str">
        <f>"piechart: colorlist=""#00FF00,#FFFFFF,#C0C0C0,#FFFF00,#0000FF,#000080,#008080,#800000,#808000,#800080,#FF0000,#FF00FF"" valuelist="""&amp;AF472&amp;","&amp;AG472&amp;","&amp;AH472&amp;","&amp;AI472&amp;","&amp;AJ472&amp;","&amp;AK472&amp;","&amp;AL472&amp;","&amp;AM472&amp;","&amp;AN472&amp;","&amp;AO472&amp;","&amp;AP472&amp;","&amp;AQ472&amp;""""</f>
        <v>piechart: colorlist="#00FF00,#FFFFFF,#C0C0C0,#FFFF00,#0000FF,#000080,#008080,#800000,#808000,#800080,#FF0000,#FF00FF" valuelist="0,0,0,10061,0,0,0,0,0,0,0,0"</v>
      </c>
      <c r="X472" s="12" t="s">
        <v>22023</v>
      </c>
      <c r="Y472" s="12"/>
      <c r="Z472" s="12"/>
      <c r="AA472" s="12"/>
      <c r="AB472" s="12"/>
      <c r="AC472" s="12"/>
      <c r="AD472" s="12"/>
      <c r="AE472" s="12"/>
      <c r="AF472" s="12">
        <v>0</v>
      </c>
      <c r="AG472" s="12">
        <v>0</v>
      </c>
      <c r="AH472" s="12">
        <v>0</v>
      </c>
      <c r="AI472" s="12">
        <v>10061</v>
      </c>
      <c r="AJ472" s="12">
        <v>0</v>
      </c>
      <c r="AK472" s="12">
        <v>0</v>
      </c>
      <c r="AL472" s="12">
        <v>0</v>
      </c>
      <c r="AM472" s="12">
        <v>0</v>
      </c>
      <c r="AN472" s="12">
        <v>0</v>
      </c>
      <c r="AO472" s="12">
        <v>0</v>
      </c>
      <c r="AP472" s="12">
        <v>0</v>
      </c>
      <c r="AQ472" s="12">
        <v>0</v>
      </c>
      <c r="AR472" s="12">
        <v>0</v>
      </c>
      <c r="AS472" s="12">
        <v>10061</v>
      </c>
      <c r="AT472" s="12">
        <v>0</v>
      </c>
      <c r="AU472" s="12">
        <v>0</v>
      </c>
      <c r="AV472" s="12">
        <v>0</v>
      </c>
      <c r="AW472" s="12">
        <v>0</v>
      </c>
      <c r="AX472" s="12">
        <v>0</v>
      </c>
      <c r="AY472" s="12">
        <v>0</v>
      </c>
      <c r="AZ472" s="12">
        <v>0</v>
      </c>
      <c r="BA472" s="12">
        <v>0</v>
      </c>
      <c r="BB472" s="12">
        <v>0</v>
      </c>
      <c r="BC472" s="12">
        <v>0</v>
      </c>
      <c r="BD472" s="12">
        <v>0</v>
      </c>
      <c r="BE472" s="12">
        <v>0</v>
      </c>
      <c r="BF472" s="12">
        <v>0</v>
      </c>
      <c r="BG472" s="12">
        <v>0</v>
      </c>
      <c r="BH472" s="12">
        <v>0</v>
      </c>
      <c r="BI472" s="12">
        <v>0</v>
      </c>
      <c r="BJ472" s="12">
        <v>0</v>
      </c>
      <c r="BK472" s="12">
        <v>0</v>
      </c>
      <c r="BL472" s="12">
        <v>0</v>
      </c>
      <c r="BM472" s="12">
        <v>0</v>
      </c>
      <c r="BN472" s="12">
        <v>0</v>
      </c>
      <c r="BO472" s="12">
        <v>0</v>
      </c>
      <c r="BP472" s="12">
        <v>0</v>
      </c>
      <c r="BQ472" s="12">
        <v>0</v>
      </c>
      <c r="BR472" s="12">
        <v>0</v>
      </c>
      <c r="BS472" s="12">
        <v>0</v>
      </c>
      <c r="BT472" s="12">
        <v>0</v>
      </c>
      <c r="BU472" s="12">
        <v>0</v>
      </c>
      <c r="BV472" s="12">
        <v>0</v>
      </c>
    </row>
    <row r="473" spans="1:74" s="38" customFormat="1">
      <c r="A473" s="12">
        <v>1725</v>
      </c>
      <c r="B473" s="12" t="s">
        <v>2114</v>
      </c>
      <c r="C473" s="12" t="str">
        <f>IF(D473=0,"Standard only",INDEX($AR$1:$BV$1,1,MATCH(D473,AR473:BV473,0)))</f>
        <v>ST_LeafStem</v>
      </c>
      <c r="D473" s="12">
        <v>6493</v>
      </c>
      <c r="E473" s="13">
        <f>LOG10(D473)</f>
        <v>3.8124454028727559</v>
      </c>
      <c r="F473" s="12">
        <v>625.14102000000003</v>
      </c>
      <c r="G473" s="12">
        <v>3.51</v>
      </c>
      <c r="H473" s="12" t="s">
        <v>13376</v>
      </c>
      <c r="I473" s="12" t="s">
        <v>2114</v>
      </c>
      <c r="J473" s="12" t="s">
        <v>2114</v>
      </c>
      <c r="K473" s="12" t="s">
        <v>8842</v>
      </c>
      <c r="L473" s="12" t="s">
        <v>11846</v>
      </c>
      <c r="M473" s="12">
        <v>1</v>
      </c>
      <c r="N473" s="12" t="s">
        <v>11073</v>
      </c>
      <c r="O473" s="12" t="s">
        <v>21370</v>
      </c>
      <c r="P473" s="12">
        <v>27</v>
      </c>
      <c r="Q473" s="12" t="s">
        <v>2115</v>
      </c>
      <c r="R473" s="12" t="s">
        <v>9901</v>
      </c>
      <c r="S473" s="12" t="s">
        <v>8823</v>
      </c>
      <c r="T473" s="12" t="s">
        <v>11577</v>
      </c>
      <c r="U473" s="12"/>
      <c r="V473" s="12" t="s">
        <v>16517</v>
      </c>
      <c r="W473" s="12" t="str">
        <f>"piechart: colorlist=""#00FF00,#FFFFFF,#C0C0C0,#FFFF00,#0000FF,#000080,#008080,#800000,#808000,#800080,#FF0000,#FF00FF"" valuelist="""&amp;AF473&amp;","&amp;AG473&amp;","&amp;AH473&amp;","&amp;AI473&amp;","&amp;AJ473&amp;","&amp;AK473&amp;","&amp;AL473&amp;","&amp;AM473&amp;","&amp;AN473&amp;","&amp;AO473&amp;","&amp;AP473&amp;","&amp;AQ473&amp;""""</f>
        <v>piechart: colorlist="#00FF00,#FFFFFF,#C0C0C0,#FFFF00,#0000FF,#000080,#008080,#800000,#808000,#800080,#FF0000,#FF00FF" valuelist="618,0,0,3518,0,0,521,0,683,2564,3075,6493"</v>
      </c>
      <c r="X473" s="12" t="s">
        <v>22042</v>
      </c>
      <c r="Y473" s="12"/>
      <c r="Z473" s="12"/>
      <c r="AA473" s="12"/>
      <c r="AB473" s="12" t="s">
        <v>14375</v>
      </c>
      <c r="AC473" s="12" t="s">
        <v>14375</v>
      </c>
      <c r="AD473" s="12"/>
      <c r="AE473" s="12"/>
      <c r="AF473" s="12">
        <v>618</v>
      </c>
      <c r="AG473" s="12">
        <v>0</v>
      </c>
      <c r="AH473" s="12">
        <v>0</v>
      </c>
      <c r="AI473" s="12">
        <v>3518</v>
      </c>
      <c r="AJ473" s="12">
        <v>0</v>
      </c>
      <c r="AK473" s="12">
        <v>0</v>
      </c>
      <c r="AL473" s="12">
        <v>521</v>
      </c>
      <c r="AM473" s="12">
        <v>0</v>
      </c>
      <c r="AN473" s="12">
        <v>683</v>
      </c>
      <c r="AO473" s="12">
        <v>2564</v>
      </c>
      <c r="AP473" s="12">
        <v>3075</v>
      </c>
      <c r="AQ473" s="12">
        <v>6493</v>
      </c>
      <c r="AR473" s="12">
        <v>994</v>
      </c>
      <c r="AS473" s="12">
        <v>2021</v>
      </c>
      <c r="AT473" s="12">
        <v>503</v>
      </c>
      <c r="AU473" s="12">
        <v>618</v>
      </c>
      <c r="AV473" s="12">
        <v>0</v>
      </c>
      <c r="AW473" s="12">
        <v>683</v>
      </c>
      <c r="AX473" s="12">
        <v>0</v>
      </c>
      <c r="AY473" s="12">
        <v>0</v>
      </c>
      <c r="AZ473" s="12">
        <v>0</v>
      </c>
      <c r="BA473" s="12">
        <v>2564</v>
      </c>
      <c r="BB473" s="12">
        <v>0</v>
      </c>
      <c r="BC473" s="12">
        <v>1064</v>
      </c>
      <c r="BD473" s="12">
        <v>844</v>
      </c>
      <c r="BE473" s="12">
        <v>1167</v>
      </c>
      <c r="BF473" s="12">
        <v>521</v>
      </c>
      <c r="BG473" s="12">
        <v>0</v>
      </c>
      <c r="BH473" s="12">
        <v>0</v>
      </c>
      <c r="BI473" s="12">
        <v>0</v>
      </c>
      <c r="BJ473" s="12">
        <v>0</v>
      </c>
      <c r="BK473" s="12">
        <v>0</v>
      </c>
      <c r="BL473" s="12">
        <v>0</v>
      </c>
      <c r="BM473" s="12">
        <v>0</v>
      </c>
      <c r="BN473" s="12">
        <v>0</v>
      </c>
      <c r="BO473" s="12">
        <v>0</v>
      </c>
      <c r="BP473" s="12">
        <v>6493</v>
      </c>
      <c r="BQ473" s="12">
        <v>0</v>
      </c>
      <c r="BR473" s="12">
        <v>0</v>
      </c>
      <c r="BS473" s="12">
        <v>0</v>
      </c>
      <c r="BT473" s="12">
        <v>0</v>
      </c>
      <c r="BU473" s="12">
        <v>0</v>
      </c>
      <c r="BV473" s="12">
        <v>0</v>
      </c>
    </row>
    <row r="474" spans="1:74" s="38" customFormat="1">
      <c r="A474" s="12">
        <v>1776</v>
      </c>
      <c r="B474" s="12" t="s">
        <v>16519</v>
      </c>
      <c r="C474" s="12" t="str">
        <f>IF(D474=0,"Standard only",INDEX($AR$1:$BV$1,1,MATCH(D474,AR474:BV474,0)))</f>
        <v>MT_Flower</v>
      </c>
      <c r="D474" s="12">
        <v>17020</v>
      </c>
      <c r="E474" s="13">
        <f>LOG10(D474)</f>
        <v>4.2309595557485693</v>
      </c>
      <c r="F474" s="12">
        <v>641.13570000000004</v>
      </c>
      <c r="G474" s="12">
        <v>3.35</v>
      </c>
      <c r="H474" s="12" t="s">
        <v>13376</v>
      </c>
      <c r="I474" s="12" t="s">
        <v>12481</v>
      </c>
      <c r="J474" s="12" t="s">
        <v>10651</v>
      </c>
      <c r="K474" s="12" t="s">
        <v>8988</v>
      </c>
      <c r="L474" s="12" t="s">
        <v>11843</v>
      </c>
      <c r="M474" s="12">
        <v>2.2000000000000002</v>
      </c>
      <c r="N474" s="12" t="s">
        <v>11099</v>
      </c>
      <c r="O474" s="12" t="s">
        <v>12579</v>
      </c>
      <c r="P474" s="12">
        <v>27</v>
      </c>
      <c r="Q474" s="12" t="s">
        <v>7939</v>
      </c>
      <c r="R474" s="12" t="s">
        <v>10652</v>
      </c>
      <c r="S474" s="12" t="s">
        <v>7940</v>
      </c>
      <c r="T474" s="12" t="s">
        <v>11583</v>
      </c>
      <c r="U474" s="12" t="s">
        <v>16520</v>
      </c>
      <c r="V474" s="12" t="s">
        <v>16521</v>
      </c>
      <c r="W474" s="12" t="str">
        <f>"piechart: colorlist=""#00FF00,#FFFFFF,#C0C0C0,#FFFF00,#0000FF,#000080,#008080,#800000,#808000,#800080,#FF0000,#FF00FF"" valuelist="""&amp;AF474&amp;","&amp;AG474&amp;","&amp;AH474&amp;","&amp;AI474&amp;","&amp;AJ474&amp;","&amp;AK474&amp;","&amp;AL474&amp;","&amp;AM474&amp;","&amp;AN474&amp;","&amp;AO474&amp;","&amp;AP474&amp;","&amp;AQ474&amp;""""</f>
        <v>piechart: colorlist="#00FF00,#FFFFFF,#C0C0C0,#FFFF00,#0000FF,#000080,#008080,#800000,#808000,#800080,#FF0000,#FF00FF" valuelist="0,0,0,0,0,0,17020,0,0,0,0,0"</v>
      </c>
      <c r="X474" s="12" t="s">
        <v>22043</v>
      </c>
      <c r="Y474" s="12"/>
      <c r="Z474" s="12"/>
      <c r="AA474" s="12"/>
      <c r="AB474" s="12" t="s">
        <v>16421</v>
      </c>
      <c r="AC474" s="12" t="s">
        <v>16421</v>
      </c>
      <c r="AD474" s="12"/>
      <c r="AE474" s="12"/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v>17020</v>
      </c>
      <c r="AM474" s="12">
        <v>0</v>
      </c>
      <c r="AN474" s="12">
        <v>0</v>
      </c>
      <c r="AO474" s="12">
        <v>0</v>
      </c>
      <c r="AP474" s="12">
        <v>0</v>
      </c>
      <c r="AQ474" s="12">
        <v>0</v>
      </c>
      <c r="AR474" s="12">
        <v>0</v>
      </c>
      <c r="AS474" s="12">
        <v>0</v>
      </c>
      <c r="AT474" s="12">
        <v>0</v>
      </c>
      <c r="AU474" s="12">
        <v>0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2">
        <v>0</v>
      </c>
      <c r="BF474" s="12">
        <v>17020</v>
      </c>
      <c r="BG474" s="12">
        <v>0</v>
      </c>
      <c r="BH474" s="12">
        <v>0</v>
      </c>
      <c r="BI474" s="12">
        <v>0</v>
      </c>
      <c r="BJ474" s="12">
        <v>0</v>
      </c>
      <c r="BK474" s="12">
        <v>0</v>
      </c>
      <c r="BL474" s="12">
        <v>0</v>
      </c>
      <c r="BM474" s="12">
        <v>0</v>
      </c>
      <c r="BN474" s="12">
        <v>0</v>
      </c>
      <c r="BO474" s="12">
        <v>0</v>
      </c>
      <c r="BP474" s="12">
        <v>0</v>
      </c>
      <c r="BQ474" s="12">
        <v>0</v>
      </c>
      <c r="BR474" s="12">
        <v>0</v>
      </c>
      <c r="BS474" s="12">
        <v>0</v>
      </c>
      <c r="BT474" s="12">
        <v>0</v>
      </c>
      <c r="BU474" s="12">
        <v>0</v>
      </c>
      <c r="BV474" s="12">
        <v>0</v>
      </c>
    </row>
    <row r="475" spans="1:74" s="38" customFormat="1">
      <c r="A475" s="12">
        <v>1668</v>
      </c>
      <c r="B475" s="12" t="s">
        <v>16523</v>
      </c>
      <c r="C475" s="12" t="str">
        <f>IF(D475=0,"Standard only",INDEX($AR$1:$BV$1,1,MATCH(D475,AR475:BV475,0)))</f>
        <v>AT_LeafStem</v>
      </c>
      <c r="D475" s="12">
        <v>3344</v>
      </c>
      <c r="E475" s="13">
        <f>LOG10(D475)</f>
        <v>3.5242662687669788</v>
      </c>
      <c r="F475" s="12">
        <v>607.16570000000002</v>
      </c>
      <c r="G475" s="12">
        <v>4</v>
      </c>
      <c r="H475" s="12" t="s">
        <v>13376</v>
      </c>
      <c r="I475" s="12" t="s">
        <v>16524</v>
      </c>
      <c r="J475" s="12" t="s">
        <v>16525</v>
      </c>
      <c r="K475" s="12" t="s">
        <v>9240</v>
      </c>
      <c r="L475" s="12" t="s">
        <v>11843</v>
      </c>
      <c r="M475" s="12">
        <v>2.2000000000000002</v>
      </c>
      <c r="N475" s="12" t="s">
        <v>11060</v>
      </c>
      <c r="O475" s="12" t="s">
        <v>21370</v>
      </c>
      <c r="P475" s="12">
        <v>28</v>
      </c>
      <c r="Q475" s="12" t="s">
        <v>2044</v>
      </c>
      <c r="R475" s="12" t="s">
        <v>16526</v>
      </c>
      <c r="S475" s="12" t="s">
        <v>16527</v>
      </c>
      <c r="T475" s="12" t="s">
        <v>16528</v>
      </c>
      <c r="U475" s="12" t="s">
        <v>16529</v>
      </c>
      <c r="V475" s="12" t="s">
        <v>16530</v>
      </c>
      <c r="W475" s="12" t="str">
        <f>"piechart: colorlist=""#00FF00,#FFFFFF,#C0C0C0,#FFFF00,#0000FF,#000080,#008080,#800000,#808000,#800080,#FF0000,#FF00FF"" valuelist="""&amp;AF475&amp;","&amp;AG475&amp;","&amp;AH475&amp;","&amp;AI475&amp;","&amp;AJ475&amp;","&amp;AK475&amp;","&amp;AL475&amp;","&amp;AM475&amp;","&amp;AN475&amp;","&amp;AO475&amp;","&amp;AP475&amp;","&amp;AQ475&amp;""""</f>
        <v>piechart: colorlist="#00FF00,#FFFFFF,#C0C0C0,#FFFF00,#0000FF,#000080,#008080,#800000,#808000,#800080,#FF0000,#FF00FF" valuelist="3344,0,697,0,0,0,0,0,0,0,0,0"</v>
      </c>
      <c r="X475" s="12" t="s">
        <v>22067</v>
      </c>
      <c r="Y475" s="12"/>
      <c r="Z475" s="12"/>
      <c r="AA475" s="12"/>
      <c r="AB475" s="12" t="s">
        <v>16532</v>
      </c>
      <c r="AC475" s="12" t="s">
        <v>21398</v>
      </c>
      <c r="AD475" s="12"/>
      <c r="AE475" s="12"/>
      <c r="AF475" s="12">
        <v>3344</v>
      </c>
      <c r="AG475" s="12">
        <v>0</v>
      </c>
      <c r="AH475" s="12">
        <v>697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2">
        <v>0</v>
      </c>
      <c r="AO475" s="12">
        <v>0</v>
      </c>
      <c r="AP475" s="12">
        <v>0</v>
      </c>
      <c r="AQ475" s="12">
        <v>0</v>
      </c>
      <c r="AR475" s="12">
        <v>0</v>
      </c>
      <c r="AS475" s="12">
        <v>0</v>
      </c>
      <c r="AT475" s="12">
        <v>0</v>
      </c>
      <c r="AU475" s="12">
        <v>3344</v>
      </c>
      <c r="AV475" s="12">
        <v>0</v>
      </c>
      <c r="AW475" s="12">
        <v>0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2">
        <v>0</v>
      </c>
      <c r="BF475" s="12">
        <v>0</v>
      </c>
      <c r="BG475" s="12">
        <v>0</v>
      </c>
      <c r="BH475" s="12">
        <v>0</v>
      </c>
      <c r="BI475" s="12">
        <v>0</v>
      </c>
      <c r="BJ475" s="12">
        <v>0</v>
      </c>
      <c r="BK475" s="12">
        <v>0</v>
      </c>
      <c r="BL475" s="12">
        <v>0</v>
      </c>
      <c r="BM475" s="12">
        <v>0</v>
      </c>
      <c r="BN475" s="12">
        <v>0</v>
      </c>
      <c r="BO475" s="12">
        <v>0</v>
      </c>
      <c r="BP475" s="12">
        <v>0</v>
      </c>
      <c r="BQ475" s="12">
        <v>0</v>
      </c>
      <c r="BR475" s="12">
        <v>0</v>
      </c>
      <c r="BS475" s="12">
        <v>697</v>
      </c>
      <c r="BT475" s="12">
        <v>0</v>
      </c>
      <c r="BU475" s="12">
        <v>0</v>
      </c>
      <c r="BV475" s="12">
        <v>0</v>
      </c>
    </row>
    <row r="476" spans="1:74" s="38" customFormat="1">
      <c r="A476" s="14">
        <v>3074</v>
      </c>
      <c r="B476" s="14" t="s">
        <v>7867</v>
      </c>
      <c r="C476" s="14" t="str">
        <f>IF(D476=0,"Standard only",INDEX($AR$1:$BV$1,1,MATCH(D476,AR476:BV476,0)))</f>
        <v>AT_LeafStem</v>
      </c>
      <c r="D476" s="14">
        <v>2708</v>
      </c>
      <c r="E476" s="13">
        <f>LOG10(D476)</f>
        <v>3.4326486600131068</v>
      </c>
      <c r="F476" s="14">
        <v>625.17809999999997</v>
      </c>
      <c r="G476" s="14">
        <v>3.72</v>
      </c>
      <c r="H476" s="14" t="s">
        <v>25</v>
      </c>
      <c r="I476" s="14" t="s">
        <v>12476</v>
      </c>
      <c r="J476" s="14" t="s">
        <v>11042</v>
      </c>
      <c r="K476" s="14" t="s">
        <v>11044</v>
      </c>
      <c r="L476" s="14" t="s">
        <v>11843</v>
      </c>
      <c r="M476" s="12">
        <v>2.2000000000000002</v>
      </c>
      <c r="N476" s="14" t="s">
        <v>11060</v>
      </c>
      <c r="O476" s="14" t="s">
        <v>12579</v>
      </c>
      <c r="P476" s="14">
        <v>28</v>
      </c>
      <c r="Q476" s="14" t="s">
        <v>2112</v>
      </c>
      <c r="R476" s="14" t="s">
        <v>11043</v>
      </c>
      <c r="S476" s="14" t="s">
        <v>11284</v>
      </c>
      <c r="T476" s="14" t="s">
        <v>11563</v>
      </c>
      <c r="U476" s="14" t="s">
        <v>7868</v>
      </c>
      <c r="V476" s="14" t="s">
        <v>7869</v>
      </c>
      <c r="W476" s="12" t="str">
        <f>"piechart: colorlist=""#00FF00,#FFFFFF,#C0C0C0,#FFFF00,#0000FF,#000080,#008080,#800000,#808000,#800080,#FF0000,#FF00FF"" valuelist="""&amp;AF476&amp;","&amp;AG476&amp;","&amp;AH476&amp;","&amp;AI476&amp;","&amp;AJ476&amp;","&amp;AK476&amp;","&amp;AL476&amp;","&amp;AM476&amp;","&amp;AN476&amp;","&amp;AO476&amp;","&amp;AP476&amp;","&amp;AQ476&amp;""""</f>
        <v>piechart: colorlist="#00FF00,#FFFFFF,#C0C0C0,#FFFF00,#0000FF,#000080,#008080,#800000,#808000,#800080,#FF0000,#FF00FF" valuelist="2708,0,0,0,0,0,0,0,0,0,0,0"</v>
      </c>
      <c r="X476" s="14" t="s">
        <v>22068</v>
      </c>
      <c r="Y476" s="14"/>
      <c r="Z476" s="14"/>
      <c r="AA476" s="14"/>
      <c r="AB476" s="14" t="s">
        <v>9237</v>
      </c>
      <c r="AC476" s="14" t="s">
        <v>9264</v>
      </c>
      <c r="AD476" s="14"/>
      <c r="AE476" s="14"/>
      <c r="AF476" s="14">
        <v>2708</v>
      </c>
      <c r="AG476" s="14">
        <v>0</v>
      </c>
      <c r="AH476" s="14">
        <v>0</v>
      </c>
      <c r="AI476" s="14">
        <v>0</v>
      </c>
      <c r="AJ476" s="14">
        <v>0</v>
      </c>
      <c r="AK476" s="14">
        <v>0</v>
      </c>
      <c r="AL476" s="14">
        <v>0</v>
      </c>
      <c r="AM476" s="14">
        <v>0</v>
      </c>
      <c r="AN476" s="14">
        <v>0</v>
      </c>
      <c r="AO476" s="14">
        <v>0</v>
      </c>
      <c r="AP476" s="14">
        <v>0</v>
      </c>
      <c r="AQ476" s="14">
        <v>0</v>
      </c>
      <c r="AR476" s="14">
        <v>0</v>
      </c>
      <c r="AS476" s="14">
        <v>0</v>
      </c>
      <c r="AT476" s="14">
        <v>0</v>
      </c>
      <c r="AU476" s="14">
        <v>2708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4">
        <v>0</v>
      </c>
      <c r="BF476" s="14">
        <v>0</v>
      </c>
      <c r="BG476" s="14">
        <v>0</v>
      </c>
      <c r="BH476" s="14">
        <v>0</v>
      </c>
      <c r="BI476" s="14">
        <v>0</v>
      </c>
      <c r="BJ476" s="14">
        <v>0</v>
      </c>
      <c r="BK476" s="14">
        <v>0</v>
      </c>
      <c r="BL476" s="14">
        <v>0</v>
      </c>
      <c r="BM476" s="14">
        <v>0</v>
      </c>
      <c r="BN476" s="14">
        <v>0</v>
      </c>
      <c r="BO476" s="14">
        <v>0</v>
      </c>
      <c r="BP476" s="14">
        <v>0</v>
      </c>
      <c r="BQ476" s="14">
        <v>0</v>
      </c>
      <c r="BR476" s="14">
        <v>0</v>
      </c>
      <c r="BS476" s="14">
        <v>0</v>
      </c>
      <c r="BT476" s="14">
        <v>0</v>
      </c>
      <c r="BU476" s="14">
        <v>0</v>
      </c>
      <c r="BV476" s="14">
        <v>0</v>
      </c>
    </row>
    <row r="477" spans="1:74" s="38" customFormat="1">
      <c r="A477" s="14">
        <v>3072</v>
      </c>
      <c r="B477" s="14" t="s">
        <v>2111</v>
      </c>
      <c r="C477" s="14" t="str">
        <f>IF(D477=0,"Standard only",INDEX($AR$1:$BV$1,1,MATCH(D477,AR477:BV477,0)))</f>
        <v>ST_LeafStem</v>
      </c>
      <c r="D477" s="14">
        <v>2898</v>
      </c>
      <c r="E477" s="13">
        <f>LOG10(D477)</f>
        <v>3.462098381135156</v>
      </c>
      <c r="F477" s="14">
        <v>625.17630999999994</v>
      </c>
      <c r="G477" s="14">
        <v>4.17</v>
      </c>
      <c r="H477" s="14" t="s">
        <v>25</v>
      </c>
      <c r="I477" s="14" t="s">
        <v>12474</v>
      </c>
      <c r="J477" s="14" t="s">
        <v>10731</v>
      </c>
      <c r="K477" s="14" t="s">
        <v>8842</v>
      </c>
      <c r="L477" s="14" t="s">
        <v>11846</v>
      </c>
      <c r="M477" s="14">
        <v>1</v>
      </c>
      <c r="N477" s="14" t="s">
        <v>11060</v>
      </c>
      <c r="O477" s="14" t="s">
        <v>12579</v>
      </c>
      <c r="P477" s="14">
        <v>28</v>
      </c>
      <c r="Q477" s="14" t="s">
        <v>2112</v>
      </c>
      <c r="R477" s="14" t="s">
        <v>10730</v>
      </c>
      <c r="S477" s="14" t="s">
        <v>8815</v>
      </c>
      <c r="T477" s="14" t="s">
        <v>11565</v>
      </c>
      <c r="U477" s="14"/>
      <c r="V477" s="14" t="s">
        <v>2113</v>
      </c>
      <c r="W477" s="12" t="str">
        <f>"piechart: colorlist=""#00FF00,#FFFFFF,#C0C0C0,#FFFF00,#0000FF,#000080,#008080,#800000,#808000,#800080,#FF0000,#FF00FF"" valuelist="""&amp;AF477&amp;","&amp;AG477&amp;","&amp;AH477&amp;","&amp;AI477&amp;","&amp;AJ477&amp;","&amp;AK477&amp;","&amp;AL477&amp;","&amp;AM477&amp;","&amp;AN477&amp;","&amp;AO477&amp;","&amp;AP477&amp;","&amp;AQ477&amp;""""</f>
        <v>piechart: colorlist="#00FF00,#FFFFFF,#C0C0C0,#FFFF00,#0000FF,#000080,#008080,#800000,#808000,#800080,#FF0000,#FF00FF" valuelist="0,0,0,0,0,0,0,0,1451,2087,960,2898"</v>
      </c>
      <c r="X477" s="14" t="s">
        <v>11857</v>
      </c>
      <c r="Y477" s="14"/>
      <c r="Z477" s="14"/>
      <c r="AA477" s="14"/>
      <c r="AB477" s="14" t="s">
        <v>9337</v>
      </c>
      <c r="AC477" s="14" t="s">
        <v>9006</v>
      </c>
      <c r="AD477" s="14"/>
      <c r="AE477" s="14"/>
      <c r="AF477" s="14">
        <v>0</v>
      </c>
      <c r="AG477" s="14">
        <v>0</v>
      </c>
      <c r="AH477" s="14">
        <v>0</v>
      </c>
      <c r="AI477" s="14">
        <v>0</v>
      </c>
      <c r="AJ477" s="14">
        <v>0</v>
      </c>
      <c r="AK477" s="14">
        <v>0</v>
      </c>
      <c r="AL477" s="14">
        <v>0</v>
      </c>
      <c r="AM477" s="14">
        <v>0</v>
      </c>
      <c r="AN477" s="14">
        <v>1451</v>
      </c>
      <c r="AO477" s="14">
        <v>2087</v>
      </c>
      <c r="AP477" s="14">
        <v>960</v>
      </c>
      <c r="AQ477" s="14">
        <v>2898</v>
      </c>
      <c r="AR477" s="14">
        <v>0</v>
      </c>
      <c r="AS477" s="14">
        <v>0</v>
      </c>
      <c r="AT477" s="14">
        <v>0</v>
      </c>
      <c r="AU477" s="14">
        <v>0</v>
      </c>
      <c r="AV477" s="14">
        <v>0</v>
      </c>
      <c r="AW477" s="14">
        <v>1451</v>
      </c>
      <c r="AX477" s="14">
        <v>0</v>
      </c>
      <c r="AY477" s="14">
        <v>0</v>
      </c>
      <c r="AZ477" s="14">
        <v>0</v>
      </c>
      <c r="BA477" s="14">
        <v>2087</v>
      </c>
      <c r="BB477" s="14">
        <v>0</v>
      </c>
      <c r="BC477" s="14">
        <v>0</v>
      </c>
      <c r="BD477" s="14">
        <v>960</v>
      </c>
      <c r="BE477" s="14">
        <v>0</v>
      </c>
      <c r="BF477" s="14">
        <v>0</v>
      </c>
      <c r="BG477" s="14">
        <v>0</v>
      </c>
      <c r="BH477" s="14">
        <v>0</v>
      </c>
      <c r="BI477" s="14">
        <v>0</v>
      </c>
      <c r="BJ477" s="14">
        <v>0</v>
      </c>
      <c r="BK477" s="14">
        <v>0</v>
      </c>
      <c r="BL477" s="14">
        <v>0</v>
      </c>
      <c r="BM477" s="14">
        <v>0</v>
      </c>
      <c r="BN477" s="14">
        <v>0</v>
      </c>
      <c r="BO477" s="14">
        <v>0</v>
      </c>
      <c r="BP477" s="14">
        <v>2898</v>
      </c>
      <c r="BQ477" s="14">
        <v>0</v>
      </c>
      <c r="BR477" s="14">
        <v>0</v>
      </c>
      <c r="BS477" s="14">
        <v>0</v>
      </c>
      <c r="BT477" s="14">
        <v>0</v>
      </c>
      <c r="BU477" s="14">
        <v>0</v>
      </c>
      <c r="BV477" s="14">
        <v>0</v>
      </c>
    </row>
    <row r="478" spans="1:74" s="38" customFormat="1">
      <c r="A478" s="12">
        <v>1801</v>
      </c>
      <c r="B478" s="12" t="s">
        <v>16539</v>
      </c>
      <c r="C478" s="12" t="str">
        <f>IF(D478=0,"Standard only",INDEX($AR$1:$BV$1,1,MATCH(D478,AR478:BV478,0)))</f>
        <v>MT_Flower</v>
      </c>
      <c r="D478" s="12">
        <v>80896</v>
      </c>
      <c r="E478" s="13">
        <f>LOG10(D478)</f>
        <v>4.9079270479302535</v>
      </c>
      <c r="F478" s="12">
        <v>655.14880000000005</v>
      </c>
      <c r="G478" s="12">
        <v>3.62</v>
      </c>
      <c r="H478" s="12" t="s">
        <v>13376</v>
      </c>
      <c r="I478" s="12" t="s">
        <v>12484</v>
      </c>
      <c r="J478" s="12" t="s">
        <v>10325</v>
      </c>
      <c r="K478" s="12" t="s">
        <v>8988</v>
      </c>
      <c r="L478" s="12" t="s">
        <v>11843</v>
      </c>
      <c r="M478" s="12">
        <v>2.2000000000000002</v>
      </c>
      <c r="N478" s="12" t="s">
        <v>11098</v>
      </c>
      <c r="O478" s="12" t="s">
        <v>21370</v>
      </c>
      <c r="P478" s="12">
        <v>28</v>
      </c>
      <c r="Q478" s="12" t="s">
        <v>7991</v>
      </c>
      <c r="R478" s="12" t="s">
        <v>10326</v>
      </c>
      <c r="S478" s="12" t="s">
        <v>7992</v>
      </c>
      <c r="T478" s="12" t="s">
        <v>11579</v>
      </c>
      <c r="U478" s="12" t="s">
        <v>16540</v>
      </c>
      <c r="V478" s="12" t="s">
        <v>16541</v>
      </c>
      <c r="W478" s="12" t="str">
        <f>"piechart: colorlist=""#00FF00,#FFFFFF,#C0C0C0,#FFFF00,#0000FF,#000080,#008080,#800000,#808000,#800080,#FF0000,#FF00FF"" valuelist="""&amp;AF478&amp;","&amp;AG478&amp;","&amp;AH478&amp;","&amp;AI478&amp;","&amp;AJ478&amp;","&amp;AK478&amp;","&amp;AL478&amp;","&amp;AM478&amp;","&amp;AN478&amp;","&amp;AO478&amp;","&amp;AP478&amp;","&amp;AQ478&amp;""""</f>
        <v>piechart: colorlist="#00FF00,#FFFFFF,#C0C0C0,#FFFF00,#0000FF,#000080,#008080,#800000,#808000,#800080,#FF0000,#FF00FF" valuelist="0,0,0,0,0,0,81217,0,0,0,0,0"</v>
      </c>
      <c r="X478" s="12" t="s">
        <v>22071</v>
      </c>
      <c r="Y478" s="12"/>
      <c r="Z478" s="12"/>
      <c r="AA478" s="12"/>
      <c r="AB478" s="12" t="s">
        <v>14375</v>
      </c>
      <c r="AC478" s="12" t="s">
        <v>14375</v>
      </c>
      <c r="AD478" s="12"/>
      <c r="AE478" s="12"/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>
        <v>81217</v>
      </c>
      <c r="AM478" s="12">
        <v>0</v>
      </c>
      <c r="AN478" s="12">
        <v>0</v>
      </c>
      <c r="AO478" s="12">
        <v>0</v>
      </c>
      <c r="AP478" s="12">
        <v>0</v>
      </c>
      <c r="AQ478" s="12">
        <v>0</v>
      </c>
      <c r="AR478" s="12">
        <v>0</v>
      </c>
      <c r="AS478" s="12">
        <v>0</v>
      </c>
      <c r="AT478" s="12">
        <v>0</v>
      </c>
      <c r="AU478" s="12">
        <v>0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2">
        <v>0</v>
      </c>
      <c r="BF478" s="12">
        <v>80896</v>
      </c>
      <c r="BG478" s="12">
        <v>0</v>
      </c>
      <c r="BH478" s="12">
        <v>321</v>
      </c>
      <c r="BI478" s="12">
        <v>0</v>
      </c>
      <c r="BJ478" s="12">
        <v>0</v>
      </c>
      <c r="BK478" s="12">
        <v>0</v>
      </c>
      <c r="BL478" s="12">
        <v>0</v>
      </c>
      <c r="BM478" s="12">
        <v>0</v>
      </c>
      <c r="BN478" s="12">
        <v>0</v>
      </c>
      <c r="BO478" s="12">
        <v>0</v>
      </c>
      <c r="BP478" s="12">
        <v>0</v>
      </c>
      <c r="BQ478" s="12">
        <v>0</v>
      </c>
      <c r="BR478" s="12">
        <v>0</v>
      </c>
      <c r="BS478" s="12">
        <v>0</v>
      </c>
      <c r="BT478" s="12">
        <v>0</v>
      </c>
      <c r="BU478" s="12">
        <v>0</v>
      </c>
      <c r="BV478" s="12">
        <v>0</v>
      </c>
    </row>
    <row r="479" spans="1:74" s="38" customFormat="1">
      <c r="A479" s="12">
        <v>2980</v>
      </c>
      <c r="B479" s="12" t="s">
        <v>7754</v>
      </c>
      <c r="C479" s="12" t="s">
        <v>10796</v>
      </c>
      <c r="D479" s="12">
        <v>3154</v>
      </c>
      <c r="E479" s="13">
        <f>LOG10(D479)</f>
        <v>3.4988616889928839</v>
      </c>
      <c r="F479" s="12">
        <v>595.14469999999994</v>
      </c>
      <c r="G479" s="12">
        <v>2.35</v>
      </c>
      <c r="H479" s="12" t="s">
        <v>25</v>
      </c>
      <c r="I479" s="12" t="s">
        <v>12788</v>
      </c>
      <c r="J479" s="12" t="s">
        <v>12789</v>
      </c>
      <c r="K479" s="12" t="s">
        <v>12650</v>
      </c>
      <c r="L479" s="12" t="s">
        <v>12628</v>
      </c>
      <c r="M479" s="12">
        <v>2.2000000000000002</v>
      </c>
      <c r="N479" s="12" t="s">
        <v>12790</v>
      </c>
      <c r="O479" s="12" t="s">
        <v>12579</v>
      </c>
      <c r="P479" s="12">
        <v>30</v>
      </c>
      <c r="Q479" s="12" t="s">
        <v>1992</v>
      </c>
      <c r="R479" s="12" t="s">
        <v>12791</v>
      </c>
      <c r="S479" s="12" t="s">
        <v>12792</v>
      </c>
      <c r="T479" s="12" t="s">
        <v>13027</v>
      </c>
      <c r="U479" s="12" t="s">
        <v>7755</v>
      </c>
      <c r="V479" s="12" t="s">
        <v>7756</v>
      </c>
      <c r="W479" s="12" t="str">
        <f>"piechart: colorlist=""#00FF00,#FFFFFF,#C0C0C0,#FFFF00,#0000FF,#000080,#008080,#800000,#808000,#800080,#FF0000,#FF00FF"" valuelist="""&amp;AF479&amp;","&amp;AG479&amp;","&amp;AH479&amp;","&amp;AI479&amp;","&amp;AJ479&amp;","&amp;AK479&amp;","&amp;AL479&amp;","&amp;AM479&amp;","&amp;AN479&amp;","&amp;AO479&amp;","&amp;AP479&amp;","&amp;AQ479&amp;""""</f>
        <v>piechart: colorlist="#00FF00,#FFFFFF,#C0C0C0,#FFFF00,#0000FF,#000080,#008080,#800000,#808000,#800080,#FF0000,#FF00FF" valuelist="0,0,0,0,0,0,0,0,3154,1505,0,0"</v>
      </c>
      <c r="X479" s="12" t="s">
        <v>12622</v>
      </c>
      <c r="Y479" s="12" t="s">
        <v>12623</v>
      </c>
      <c r="Z479" s="12"/>
      <c r="AA479" s="12"/>
      <c r="AB479" s="12"/>
      <c r="AC479" s="12"/>
      <c r="AD479" s="12"/>
      <c r="AE479" s="12"/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>
        <v>0</v>
      </c>
      <c r="AM479" s="12">
        <v>0</v>
      </c>
      <c r="AN479" s="12">
        <v>3154</v>
      </c>
      <c r="AO479" s="12">
        <v>1505</v>
      </c>
      <c r="AP479" s="12">
        <v>0</v>
      </c>
      <c r="AQ479" s="12">
        <v>0</v>
      </c>
      <c r="AR479" s="12">
        <v>0</v>
      </c>
      <c r="AS479" s="12">
        <v>0</v>
      </c>
      <c r="AT479" s="12">
        <v>0</v>
      </c>
      <c r="AU479" s="12">
        <v>0</v>
      </c>
      <c r="AV479" s="12">
        <v>0</v>
      </c>
      <c r="AW479" s="12">
        <v>3154</v>
      </c>
      <c r="AX479" s="12">
        <v>0</v>
      </c>
      <c r="AY479" s="12">
        <v>0</v>
      </c>
      <c r="AZ479" s="12">
        <v>0</v>
      </c>
      <c r="BA479" s="12">
        <v>1505</v>
      </c>
      <c r="BB479" s="12">
        <v>0</v>
      </c>
      <c r="BC479" s="12">
        <v>0</v>
      </c>
      <c r="BD479" s="12">
        <v>0</v>
      </c>
      <c r="BE479" s="12">
        <v>0</v>
      </c>
      <c r="BF479" s="12">
        <v>0</v>
      </c>
      <c r="BG479" s="12">
        <v>0</v>
      </c>
      <c r="BH479" s="12">
        <v>0</v>
      </c>
      <c r="BI479" s="12">
        <v>0</v>
      </c>
      <c r="BJ479" s="12">
        <v>0</v>
      </c>
      <c r="BK479" s="12">
        <v>0</v>
      </c>
      <c r="BL479" s="12">
        <v>0</v>
      </c>
      <c r="BM479" s="12">
        <v>0</v>
      </c>
      <c r="BN479" s="12">
        <v>0</v>
      </c>
      <c r="BO479" s="12">
        <v>0</v>
      </c>
      <c r="BP479" s="12">
        <v>0</v>
      </c>
      <c r="BQ479" s="12">
        <v>0</v>
      </c>
      <c r="BR479" s="12">
        <v>0</v>
      </c>
      <c r="BS479" s="12">
        <v>0</v>
      </c>
      <c r="BT479" s="12">
        <v>0</v>
      </c>
      <c r="BU479" s="12">
        <v>0</v>
      </c>
      <c r="BV479" s="12">
        <v>0</v>
      </c>
    </row>
    <row r="480" spans="1:74" s="38" customFormat="1">
      <c r="A480" s="12">
        <v>3188</v>
      </c>
      <c r="B480" s="12" t="s">
        <v>8096</v>
      </c>
      <c r="C480" s="12" t="str">
        <f>IF(D480=0,"Standard only",INDEX($AR$1:$BV$1,1,MATCH(D480,AR480:BV480,0)))</f>
        <v>GU_LeafStem</v>
      </c>
      <c r="D480" s="12">
        <v>14811</v>
      </c>
      <c r="E480" s="13">
        <f>LOG10(D480)</f>
        <v>4.1705843819391939</v>
      </c>
      <c r="F480" s="12">
        <v>697.16160000000002</v>
      </c>
      <c r="G480" s="12">
        <v>3.36</v>
      </c>
      <c r="H480" s="12" t="s">
        <v>25</v>
      </c>
      <c r="I480" s="12" t="s">
        <v>12917</v>
      </c>
      <c r="J480" s="12" t="s">
        <v>12916</v>
      </c>
      <c r="K480" s="14" t="s">
        <v>8988</v>
      </c>
      <c r="L480" s="14" t="s">
        <v>11843</v>
      </c>
      <c r="M480" s="12">
        <v>2.2000000000000002</v>
      </c>
      <c r="N480" s="14" t="s">
        <v>12877</v>
      </c>
      <c r="O480" s="14" t="s">
        <v>12579</v>
      </c>
      <c r="P480" s="12">
        <v>30</v>
      </c>
      <c r="Q480" s="12" t="s">
        <v>8093</v>
      </c>
      <c r="R480" s="12" t="s">
        <v>12918</v>
      </c>
      <c r="S480" s="12" t="s">
        <v>12919</v>
      </c>
      <c r="T480" s="12" t="s">
        <v>13029</v>
      </c>
      <c r="U480" s="12" t="s">
        <v>8097</v>
      </c>
      <c r="V480" s="12" t="s">
        <v>8098</v>
      </c>
      <c r="W480" s="12" t="str">
        <f>"piechart: colorlist=""#00FF00,#FFFFFF,#C0C0C0,#FFFF00,#0000FF,#000080,#008080,#800000,#808000,#800080,#FF0000,#FF00FF"" valuelist="""&amp;AF480&amp;","&amp;AG480&amp;","&amp;AH480&amp;","&amp;AI480&amp;","&amp;AJ480&amp;","&amp;AK480&amp;","&amp;AL480&amp;","&amp;AM480&amp;","&amp;AN480&amp;","&amp;AO480&amp;","&amp;AP480&amp;","&amp;AQ480&amp;""""</f>
        <v>piechart: colorlist="#00FF00,#FFFFFF,#C0C0C0,#FFFF00,#0000FF,#000080,#008080,#800000,#808000,#800080,#FF0000,#FF00FF" valuelist="0,0,0,0,0,0,0,0,5532,14811,0,0"</v>
      </c>
      <c r="X480" s="12" t="s">
        <v>12920</v>
      </c>
      <c r="Y480" s="12"/>
      <c r="Z480" s="12"/>
      <c r="AA480" s="12"/>
      <c r="AB480" s="14" t="s">
        <v>8963</v>
      </c>
      <c r="AC480" s="12" t="s">
        <v>12891</v>
      </c>
      <c r="AD480" s="12"/>
      <c r="AE480" s="12"/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2">
        <v>5532</v>
      </c>
      <c r="AO480" s="12">
        <v>14811</v>
      </c>
      <c r="AP480" s="12">
        <v>0</v>
      </c>
      <c r="AQ480" s="12">
        <v>0</v>
      </c>
      <c r="AR480" s="12">
        <v>0</v>
      </c>
      <c r="AS480" s="12">
        <v>0</v>
      </c>
      <c r="AT480" s="12">
        <v>0</v>
      </c>
      <c r="AU480" s="12">
        <v>0</v>
      </c>
      <c r="AV480" s="12">
        <v>0</v>
      </c>
      <c r="AW480" s="12">
        <v>5532</v>
      </c>
      <c r="AX480" s="12">
        <v>0</v>
      </c>
      <c r="AY480" s="12">
        <v>0</v>
      </c>
      <c r="AZ480" s="12">
        <v>0</v>
      </c>
      <c r="BA480" s="12">
        <v>14811</v>
      </c>
      <c r="BB480" s="12">
        <v>0</v>
      </c>
      <c r="BC480" s="12">
        <v>0</v>
      </c>
      <c r="BD480" s="12">
        <v>0</v>
      </c>
      <c r="BE480" s="12">
        <v>0</v>
      </c>
      <c r="BF480" s="12">
        <v>0</v>
      </c>
      <c r="BG480" s="12">
        <v>0</v>
      </c>
      <c r="BH480" s="12">
        <v>0</v>
      </c>
      <c r="BI480" s="12">
        <v>0</v>
      </c>
      <c r="BJ480" s="12">
        <v>0</v>
      </c>
      <c r="BK480" s="12">
        <v>0</v>
      </c>
      <c r="BL480" s="12">
        <v>0</v>
      </c>
      <c r="BM480" s="12">
        <v>0</v>
      </c>
      <c r="BN480" s="12">
        <v>0</v>
      </c>
      <c r="BO480" s="12">
        <v>0</v>
      </c>
      <c r="BP480" s="12">
        <v>0</v>
      </c>
      <c r="BQ480" s="12">
        <v>0</v>
      </c>
      <c r="BR480" s="12">
        <v>0</v>
      </c>
      <c r="BS480" s="12">
        <v>0</v>
      </c>
      <c r="BT480" s="12">
        <v>0</v>
      </c>
      <c r="BU480" s="12">
        <v>0</v>
      </c>
      <c r="BV480" s="12">
        <v>0</v>
      </c>
    </row>
    <row r="481" spans="1:74" s="38" customFormat="1">
      <c r="A481" s="14">
        <v>3205</v>
      </c>
      <c r="B481" s="14" t="s">
        <v>8135</v>
      </c>
      <c r="C481" s="14" t="str">
        <f>IF(D481=0,"Standard only",INDEX($AR$1:$BV$1,1,MATCH(D481,AR481:BV481,0)))</f>
        <v>GU_LeafStem</v>
      </c>
      <c r="D481" s="14">
        <v>10210</v>
      </c>
      <c r="E481" s="13">
        <f>LOG10(D481)</f>
        <v>4.0090257420869104</v>
      </c>
      <c r="F481" s="14">
        <v>713.15750000000003</v>
      </c>
      <c r="G481" s="14">
        <v>3.11</v>
      </c>
      <c r="H481" s="14" t="s">
        <v>25</v>
      </c>
      <c r="I481" s="14" t="s">
        <v>12494</v>
      </c>
      <c r="J481" s="14" t="s">
        <v>9308</v>
      </c>
      <c r="K481" s="14" t="s">
        <v>8988</v>
      </c>
      <c r="L481" s="14" t="s">
        <v>11843</v>
      </c>
      <c r="M481" s="12">
        <v>2.2000000000000002</v>
      </c>
      <c r="N481" s="14" t="s">
        <v>11073</v>
      </c>
      <c r="O481" s="14" t="s">
        <v>12579</v>
      </c>
      <c r="P481" s="14">
        <v>30</v>
      </c>
      <c r="Q481" s="14" t="s">
        <v>8131</v>
      </c>
      <c r="R481" s="14" t="s">
        <v>9307</v>
      </c>
      <c r="S481" s="14" t="s">
        <v>8132</v>
      </c>
      <c r="T481" s="14" t="s">
        <v>11572</v>
      </c>
      <c r="U481" s="14" t="s">
        <v>8136</v>
      </c>
      <c r="V481" s="14" t="s">
        <v>8137</v>
      </c>
      <c r="W481" s="12" t="str">
        <f>"piechart: colorlist=""#00FF00,#FFFFFF,#C0C0C0,#FFFF00,#0000FF,#000080,#008080,#800000,#808000,#800080,#FF0000,#FF00FF"" valuelist="""&amp;AF481&amp;","&amp;AG481&amp;","&amp;AH481&amp;","&amp;AI481&amp;","&amp;AJ481&amp;","&amp;AK481&amp;","&amp;AL481&amp;","&amp;AM481&amp;","&amp;AN481&amp;","&amp;AO481&amp;","&amp;AP481&amp;","&amp;AQ481&amp;""""</f>
        <v>piechart: colorlist="#00FF00,#FFFFFF,#C0C0C0,#FFFF00,#0000FF,#000080,#008080,#800000,#808000,#800080,#FF0000,#FF00FF" valuelist="0,0,0,0,0,0,0,0,7646,10210,0,0"</v>
      </c>
      <c r="X481" s="14" t="s">
        <v>9311</v>
      </c>
      <c r="Y481" s="14"/>
      <c r="Z481" s="14"/>
      <c r="AA481" s="14"/>
      <c r="AB481" s="14" t="s">
        <v>9309</v>
      </c>
      <c r="AC481" s="14" t="s">
        <v>9310</v>
      </c>
      <c r="AD481" s="14"/>
      <c r="AE481" s="14"/>
      <c r="AF481" s="14">
        <v>0</v>
      </c>
      <c r="AG481" s="14">
        <v>0</v>
      </c>
      <c r="AH481" s="14">
        <v>0</v>
      </c>
      <c r="AI481" s="14">
        <v>0</v>
      </c>
      <c r="AJ481" s="14">
        <v>0</v>
      </c>
      <c r="AK481" s="14">
        <v>0</v>
      </c>
      <c r="AL481" s="14">
        <v>0</v>
      </c>
      <c r="AM481" s="14">
        <v>0</v>
      </c>
      <c r="AN481" s="14">
        <v>7646</v>
      </c>
      <c r="AO481" s="14">
        <v>10210</v>
      </c>
      <c r="AP481" s="14">
        <v>0</v>
      </c>
      <c r="AQ481" s="14">
        <v>0</v>
      </c>
      <c r="AR481" s="14">
        <v>0</v>
      </c>
      <c r="AS481" s="14">
        <v>0</v>
      </c>
      <c r="AT481" s="14">
        <v>0</v>
      </c>
      <c r="AU481" s="14">
        <v>0</v>
      </c>
      <c r="AV481" s="14">
        <v>0</v>
      </c>
      <c r="AW481" s="14">
        <v>7646</v>
      </c>
      <c r="AX481" s="14">
        <v>0</v>
      </c>
      <c r="AY481" s="14">
        <v>0</v>
      </c>
      <c r="AZ481" s="14">
        <v>0</v>
      </c>
      <c r="BA481" s="14">
        <v>10210</v>
      </c>
      <c r="BB481" s="14">
        <v>0</v>
      </c>
      <c r="BC481" s="14">
        <v>0</v>
      </c>
      <c r="BD481" s="14">
        <v>0</v>
      </c>
      <c r="BE481" s="14">
        <v>0</v>
      </c>
      <c r="BF481" s="14">
        <v>0</v>
      </c>
      <c r="BG481" s="14">
        <v>0</v>
      </c>
      <c r="BH481" s="14">
        <v>0</v>
      </c>
      <c r="BI481" s="14">
        <v>0</v>
      </c>
      <c r="BJ481" s="14">
        <v>0</v>
      </c>
      <c r="BK481" s="14">
        <v>0</v>
      </c>
      <c r="BL481" s="14">
        <v>0</v>
      </c>
      <c r="BM481" s="14">
        <v>0</v>
      </c>
      <c r="BN481" s="14">
        <v>0</v>
      </c>
      <c r="BO481" s="14">
        <v>0</v>
      </c>
      <c r="BP481" s="14">
        <v>0</v>
      </c>
      <c r="BQ481" s="14">
        <v>0</v>
      </c>
      <c r="BR481" s="14">
        <v>0</v>
      </c>
      <c r="BS481" s="14">
        <v>0</v>
      </c>
      <c r="BT481" s="14">
        <v>0</v>
      </c>
      <c r="BU481" s="14">
        <v>0</v>
      </c>
      <c r="BV481" s="14">
        <v>0</v>
      </c>
    </row>
    <row r="482" spans="1:74" s="38" customFormat="1">
      <c r="A482" s="12">
        <v>1971</v>
      </c>
      <c r="B482" s="12" t="s">
        <v>16554</v>
      </c>
      <c r="C482" s="12" t="str">
        <f>IF(D482=0,"Standard only",INDEX($AR$1:$BV$1,1,MATCH(D482,AR482:BV482,0)))</f>
        <v>LE_FruitGreen</v>
      </c>
      <c r="D482" s="12">
        <v>9372</v>
      </c>
      <c r="E482" s="13">
        <f>LOG10(D482)</f>
        <v>3.971832279924925</v>
      </c>
      <c r="F482" s="12">
        <v>741.18669999999997</v>
      </c>
      <c r="G482" s="12">
        <v>3.65</v>
      </c>
      <c r="H482" s="12" t="s">
        <v>13376</v>
      </c>
      <c r="I482" s="12" t="s">
        <v>12499</v>
      </c>
      <c r="J482" s="12" t="s">
        <v>11855</v>
      </c>
      <c r="K482" s="12" t="s">
        <v>9174</v>
      </c>
      <c r="L482" s="12" t="s">
        <v>11843</v>
      </c>
      <c r="M482" s="12">
        <v>2.2000000000000002</v>
      </c>
      <c r="N482" s="12" t="s">
        <v>11073</v>
      </c>
      <c r="O482" s="12" t="s">
        <v>21370</v>
      </c>
      <c r="P482" s="12">
        <v>32</v>
      </c>
      <c r="Q482" s="12" t="s">
        <v>8201</v>
      </c>
      <c r="R482" s="12" t="s">
        <v>10626</v>
      </c>
      <c r="S482" s="12" t="s">
        <v>11288</v>
      </c>
      <c r="T482" s="12" t="s">
        <v>11573</v>
      </c>
      <c r="U482" s="12" t="s">
        <v>16555</v>
      </c>
      <c r="V482" s="12" t="s">
        <v>16556</v>
      </c>
      <c r="W482" s="12" t="str">
        <f>"piechart: colorlist=""#00FF00,#FFFFFF,#C0C0C0,#FFFF00,#0000FF,#000080,#008080,#800000,#808000,#800080,#FF0000,#FF00FF"" valuelist="""&amp;AF482&amp;","&amp;AG482&amp;","&amp;AH482&amp;","&amp;AI482&amp;","&amp;AJ482&amp;","&amp;AK482&amp;","&amp;AL482&amp;","&amp;AM482&amp;","&amp;AN482&amp;","&amp;AO482&amp;","&amp;AP482&amp;","&amp;AQ482&amp;""""</f>
        <v>piechart: colorlist="#00FF00,#FFFFFF,#C0C0C0,#FFFF00,#0000FF,#000080,#008080,#800000,#808000,#800080,#FF0000,#FF00FF" valuelist="0,0,0,0,0,0,0,0,0,0,22481,337"</v>
      </c>
      <c r="X482" s="12" t="s">
        <v>22040</v>
      </c>
      <c r="Y482" s="12"/>
      <c r="Z482" s="12"/>
      <c r="AA482" s="12"/>
      <c r="AB482" s="12"/>
      <c r="AC482" s="12"/>
      <c r="AD482" s="12"/>
      <c r="AE482" s="12"/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>
        <v>0</v>
      </c>
      <c r="AM482" s="12">
        <v>0</v>
      </c>
      <c r="AN482" s="12">
        <v>0</v>
      </c>
      <c r="AO482" s="12">
        <v>0</v>
      </c>
      <c r="AP482" s="12">
        <v>22481</v>
      </c>
      <c r="AQ482" s="12">
        <v>337</v>
      </c>
      <c r="AR482" s="12">
        <v>0</v>
      </c>
      <c r="AS482" s="12">
        <v>0</v>
      </c>
      <c r="AT482" s="12">
        <v>0</v>
      </c>
      <c r="AU482" s="12">
        <v>0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9372</v>
      </c>
      <c r="BD482" s="12">
        <v>8114</v>
      </c>
      <c r="BE482" s="12">
        <v>4995</v>
      </c>
      <c r="BF482" s="12">
        <v>0</v>
      </c>
      <c r="BG482" s="12">
        <v>0</v>
      </c>
      <c r="BH482" s="12">
        <v>0</v>
      </c>
      <c r="BI482" s="12">
        <v>0</v>
      </c>
      <c r="BJ482" s="12">
        <v>0</v>
      </c>
      <c r="BK482" s="12">
        <v>0</v>
      </c>
      <c r="BL482" s="12">
        <v>0</v>
      </c>
      <c r="BM482" s="12">
        <v>0</v>
      </c>
      <c r="BN482" s="12">
        <v>0</v>
      </c>
      <c r="BO482" s="12">
        <v>0</v>
      </c>
      <c r="BP482" s="12">
        <v>337</v>
      </c>
      <c r="BQ482" s="12">
        <v>0</v>
      </c>
      <c r="BR482" s="12">
        <v>0</v>
      </c>
      <c r="BS482" s="12">
        <v>0</v>
      </c>
      <c r="BT482" s="12">
        <v>0</v>
      </c>
      <c r="BU482" s="12">
        <v>0</v>
      </c>
      <c r="BV482" s="12">
        <v>0</v>
      </c>
    </row>
    <row r="483" spans="1:74" s="38" customFormat="1">
      <c r="A483" s="12">
        <v>1986</v>
      </c>
      <c r="B483" s="12" t="s">
        <v>16557</v>
      </c>
      <c r="C483" s="12" t="str">
        <f>IF(D483=0,"Standard only",INDEX($AR$1:$BV$1,1,MATCH(D483,AR483:BV483,0)))</f>
        <v>MT_Flower</v>
      </c>
      <c r="D483" s="12">
        <v>2723</v>
      </c>
      <c r="E483" s="13">
        <f>LOG10(D483)</f>
        <v>3.4350476413399647</v>
      </c>
      <c r="F483" s="12">
        <v>753.18539999999996</v>
      </c>
      <c r="G483" s="12">
        <v>3.35</v>
      </c>
      <c r="H483" s="12" t="s">
        <v>13376</v>
      </c>
      <c r="I483" s="12" t="s">
        <v>12501</v>
      </c>
      <c r="J483" s="12" t="s">
        <v>10656</v>
      </c>
      <c r="K483" s="12" t="s">
        <v>10588</v>
      </c>
      <c r="L483" s="12" t="s">
        <v>11843</v>
      </c>
      <c r="M483" s="12">
        <v>2.2000000000000002</v>
      </c>
      <c r="N483" s="12" t="s">
        <v>11072</v>
      </c>
      <c r="O483" s="12" t="s">
        <v>21370</v>
      </c>
      <c r="P483" s="12">
        <v>33</v>
      </c>
      <c r="Q483" s="12" t="s">
        <v>8228</v>
      </c>
      <c r="R483" s="12" t="s">
        <v>10657</v>
      </c>
      <c r="S483" s="12" t="s">
        <v>8229</v>
      </c>
      <c r="T483" s="12" t="s">
        <v>11559</v>
      </c>
      <c r="U483" s="12" t="s">
        <v>16558</v>
      </c>
      <c r="V483" s="12" t="s">
        <v>16559</v>
      </c>
      <c r="W483" s="12" t="str">
        <f>"piechart: colorlist=""#00FF00,#FFFFFF,#C0C0C0,#FFFF00,#0000FF,#000080,#008080,#800000,#808000,#800080,#FF0000,#FF00FF"" valuelist="""&amp;AF483&amp;","&amp;AG483&amp;","&amp;AH483&amp;","&amp;AI483&amp;","&amp;AJ483&amp;","&amp;AK483&amp;","&amp;AL483&amp;","&amp;AM483&amp;","&amp;AN483&amp;","&amp;AO483&amp;","&amp;AP483&amp;","&amp;AQ483&amp;""""</f>
        <v>piechart: colorlist="#00FF00,#FFFFFF,#C0C0C0,#FFFF00,#0000FF,#000080,#008080,#800000,#808000,#800080,#FF0000,#FF00FF" valuelist="0,0,0,0,0,0,2723,0,0,0,0,0"</v>
      </c>
      <c r="X483" s="12" t="s">
        <v>22111</v>
      </c>
      <c r="Y483" s="12"/>
      <c r="Z483" s="12"/>
      <c r="AA483" s="12"/>
      <c r="AB483" s="12"/>
      <c r="AC483" s="12"/>
      <c r="AD483" s="12"/>
      <c r="AE483" s="12"/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v>2723</v>
      </c>
      <c r="AM483" s="12">
        <v>0</v>
      </c>
      <c r="AN483" s="12">
        <v>0</v>
      </c>
      <c r="AO483" s="12">
        <v>0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2723</v>
      </c>
      <c r="BG483" s="12">
        <v>0</v>
      </c>
      <c r="BH483" s="12">
        <v>0</v>
      </c>
      <c r="BI483" s="12">
        <v>0</v>
      </c>
      <c r="BJ483" s="12">
        <v>0</v>
      </c>
      <c r="BK483" s="12">
        <v>0</v>
      </c>
      <c r="BL483" s="12">
        <v>0</v>
      </c>
      <c r="BM483" s="12">
        <v>0</v>
      </c>
      <c r="BN483" s="12">
        <v>0</v>
      </c>
      <c r="BO483" s="12">
        <v>0</v>
      </c>
      <c r="BP483" s="12">
        <v>0</v>
      </c>
      <c r="BQ483" s="12">
        <v>0</v>
      </c>
      <c r="BR483" s="12">
        <v>0</v>
      </c>
      <c r="BS483" s="12">
        <v>0</v>
      </c>
      <c r="BT483" s="12">
        <v>0</v>
      </c>
      <c r="BU483" s="12">
        <v>0</v>
      </c>
      <c r="BV483" s="12">
        <v>0</v>
      </c>
    </row>
    <row r="484" spans="1:74" s="38" customFormat="1">
      <c r="A484" s="12">
        <v>1969</v>
      </c>
      <c r="B484" s="12" t="s">
        <v>16561</v>
      </c>
      <c r="C484" s="12" t="str">
        <f>IF(D484=0,"Standard only",INDEX($AR$1:$BV$1,1,MATCH(D484,AR484:BV484,0)))</f>
        <v>AT_LeafStem</v>
      </c>
      <c r="D484" s="12">
        <v>37335</v>
      </c>
      <c r="E484" s="13">
        <f>LOG10(D484)</f>
        <v>4.5721161556642747</v>
      </c>
      <c r="F484" s="12">
        <v>739.20929999999998</v>
      </c>
      <c r="G484" s="12">
        <v>3.24</v>
      </c>
      <c r="H484" s="12" t="s">
        <v>13376</v>
      </c>
      <c r="I484" s="12" t="s">
        <v>12498</v>
      </c>
      <c r="J484" s="12" t="s">
        <v>9262</v>
      </c>
      <c r="K484" s="12" t="s">
        <v>8842</v>
      </c>
      <c r="L484" s="12" t="s">
        <v>11846</v>
      </c>
      <c r="M484" s="12">
        <v>1</v>
      </c>
      <c r="N484" s="12" t="s">
        <v>11072</v>
      </c>
      <c r="O484" s="12" t="s">
        <v>21370</v>
      </c>
      <c r="P484" s="12">
        <v>33</v>
      </c>
      <c r="Q484" s="12" t="s">
        <v>2168</v>
      </c>
      <c r="R484" s="12" t="s">
        <v>9263</v>
      </c>
      <c r="S484" s="12" t="s">
        <v>11279</v>
      </c>
      <c r="T484" s="12" t="s">
        <v>11553</v>
      </c>
      <c r="U484" s="12" t="s">
        <v>16562</v>
      </c>
      <c r="V484" s="12" t="s">
        <v>16563</v>
      </c>
      <c r="W484" s="12" t="str">
        <f>"piechart: colorlist=""#00FF00,#FFFFFF,#C0C0C0,#FFFF00,#0000FF,#000080,#008080,#800000,#808000,#800080,#FF0000,#FF00FF"" valuelist="""&amp;AF484&amp;","&amp;AG484&amp;","&amp;AH484&amp;","&amp;AI484&amp;","&amp;AJ484&amp;","&amp;AK484&amp;","&amp;AL484&amp;","&amp;AM484&amp;","&amp;AN484&amp;","&amp;AO484&amp;","&amp;AP484&amp;","&amp;AQ484&amp;""""</f>
        <v>piechart: colorlist="#00FF00,#FFFFFF,#C0C0C0,#FFFF00,#0000FF,#000080,#008080,#800000,#808000,#800080,#FF0000,#FF00FF" valuelist="37335,0,0,0,0,0,0,0,0,0,0,0"</v>
      </c>
      <c r="X484" s="12" t="s">
        <v>22113</v>
      </c>
      <c r="Y484" s="12"/>
      <c r="Z484" s="12"/>
      <c r="AA484" s="12"/>
      <c r="AB484" s="12"/>
      <c r="AC484" s="12"/>
      <c r="AD484" s="12"/>
      <c r="AE484" s="12"/>
      <c r="AF484" s="12">
        <v>37335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2">
        <v>0</v>
      </c>
      <c r="AO484" s="12">
        <v>0</v>
      </c>
      <c r="AP484" s="12">
        <v>0</v>
      </c>
      <c r="AQ484" s="12">
        <v>0</v>
      </c>
      <c r="AR484" s="12">
        <v>0</v>
      </c>
      <c r="AS484" s="12">
        <v>0</v>
      </c>
      <c r="AT484" s="12">
        <v>0</v>
      </c>
      <c r="AU484" s="12">
        <v>37335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2">
        <v>0</v>
      </c>
      <c r="BF484" s="12">
        <v>0</v>
      </c>
      <c r="BG484" s="12">
        <v>0</v>
      </c>
      <c r="BH484" s="12">
        <v>0</v>
      </c>
      <c r="BI484" s="12">
        <v>0</v>
      </c>
      <c r="BJ484" s="12">
        <v>0</v>
      </c>
      <c r="BK484" s="12">
        <v>0</v>
      </c>
      <c r="BL484" s="12">
        <v>0</v>
      </c>
      <c r="BM484" s="12">
        <v>0</v>
      </c>
      <c r="BN484" s="12">
        <v>0</v>
      </c>
      <c r="BO484" s="12">
        <v>0</v>
      </c>
      <c r="BP484" s="12">
        <v>0</v>
      </c>
      <c r="BQ484" s="12">
        <v>0</v>
      </c>
      <c r="BR484" s="12">
        <v>0</v>
      </c>
      <c r="BS484" s="12">
        <v>0</v>
      </c>
      <c r="BT484" s="12">
        <v>0</v>
      </c>
      <c r="BU484" s="12">
        <v>0</v>
      </c>
      <c r="BV484" s="12">
        <v>0</v>
      </c>
    </row>
    <row r="485" spans="1:74" s="38" customFormat="1">
      <c r="A485" s="12">
        <v>1992</v>
      </c>
      <c r="B485" s="12" t="s">
        <v>16565</v>
      </c>
      <c r="C485" s="12" t="str">
        <f>IF(D485=0,"Standard only",INDEX($AR$1:$BV$1,1,MATCH(D485,AR485:BV485,0)))</f>
        <v>AT_LeafStem</v>
      </c>
      <c r="D485" s="12">
        <v>10098</v>
      </c>
      <c r="E485" s="13">
        <f>LOG10(D485)</f>
        <v>4.0042353663594676</v>
      </c>
      <c r="F485" s="12">
        <v>755.20320000000004</v>
      </c>
      <c r="G485" s="12">
        <v>3.08</v>
      </c>
      <c r="H485" s="12" t="s">
        <v>13376</v>
      </c>
      <c r="I485" s="12" t="s">
        <v>12503</v>
      </c>
      <c r="J485" s="12" t="s">
        <v>10525</v>
      </c>
      <c r="K485" s="12" t="s">
        <v>22114</v>
      </c>
      <c r="L485" s="12" t="s">
        <v>11843</v>
      </c>
      <c r="M485" s="14">
        <v>2.1</v>
      </c>
      <c r="N485" s="12" t="s">
        <v>11073</v>
      </c>
      <c r="O485" s="12" t="s">
        <v>21370</v>
      </c>
      <c r="P485" s="12">
        <v>33</v>
      </c>
      <c r="Q485" s="12" t="s">
        <v>8242</v>
      </c>
      <c r="R485" s="12" t="s">
        <v>10526</v>
      </c>
      <c r="S485" s="12" t="s">
        <v>11287</v>
      </c>
      <c r="T485" s="12" t="s">
        <v>11569</v>
      </c>
      <c r="U485" s="12" t="s">
        <v>16567</v>
      </c>
      <c r="V485" s="12" t="s">
        <v>16568</v>
      </c>
      <c r="W485" s="12" t="str">
        <f>"piechart: colorlist=""#00FF00,#FFFFFF,#C0C0C0,#FFFF00,#0000FF,#000080,#008080,#800000,#808000,#800080,#FF0000,#FF00FF"" valuelist="""&amp;AF485&amp;","&amp;AG485&amp;","&amp;AH485&amp;","&amp;AI485&amp;","&amp;AJ485&amp;","&amp;AK485&amp;","&amp;AL485&amp;","&amp;AM485&amp;","&amp;AN485&amp;","&amp;AO485&amp;","&amp;AP485&amp;","&amp;AQ485&amp;""""</f>
        <v>piechart: colorlist="#00FF00,#FFFFFF,#C0C0C0,#FFFF00,#0000FF,#000080,#008080,#800000,#808000,#800080,#FF0000,#FF00FF" valuelist="10098,0,0,0,0,0,0,0,0,629,0,0"</v>
      </c>
      <c r="X485" s="12" t="s">
        <v>22115</v>
      </c>
      <c r="Y485" s="12"/>
      <c r="Z485" s="12"/>
      <c r="AA485" s="12"/>
      <c r="AB485" s="12"/>
      <c r="AC485" s="12"/>
      <c r="AD485" s="12"/>
      <c r="AE485" s="12"/>
      <c r="AF485" s="12">
        <v>10098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>
        <v>0</v>
      </c>
      <c r="AM485" s="12">
        <v>0</v>
      </c>
      <c r="AN485" s="12">
        <v>0</v>
      </c>
      <c r="AO485" s="12">
        <v>629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10098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629</v>
      </c>
      <c r="BB485" s="12">
        <v>0</v>
      </c>
      <c r="BC485" s="12">
        <v>0</v>
      </c>
      <c r="BD485" s="12">
        <v>0</v>
      </c>
      <c r="BE485" s="12">
        <v>0</v>
      </c>
      <c r="BF485" s="12">
        <v>0</v>
      </c>
      <c r="BG485" s="12">
        <v>0</v>
      </c>
      <c r="BH485" s="12">
        <v>0</v>
      </c>
      <c r="BI485" s="12">
        <v>0</v>
      </c>
      <c r="BJ485" s="12">
        <v>0</v>
      </c>
      <c r="BK485" s="12">
        <v>0</v>
      </c>
      <c r="BL485" s="12">
        <v>0</v>
      </c>
      <c r="BM485" s="12">
        <v>0</v>
      </c>
      <c r="BN485" s="12">
        <v>0</v>
      </c>
      <c r="BO485" s="12">
        <v>0</v>
      </c>
      <c r="BP485" s="12">
        <v>0</v>
      </c>
      <c r="BQ485" s="12">
        <v>0</v>
      </c>
      <c r="BR485" s="12">
        <v>0</v>
      </c>
      <c r="BS485" s="12">
        <v>0</v>
      </c>
      <c r="BT485" s="12">
        <v>0</v>
      </c>
      <c r="BU485" s="12">
        <v>0</v>
      </c>
      <c r="BV485" s="12">
        <v>0</v>
      </c>
    </row>
    <row r="486" spans="1:74" s="38" customFormat="1">
      <c r="A486" s="14">
        <v>3282</v>
      </c>
      <c r="B486" s="14" t="s">
        <v>8246</v>
      </c>
      <c r="C486" s="14" t="str">
        <f>IF(D486=0,"Standard only",INDEX($AR$1:$BV$1,1,MATCH(D486,AR486:BV486,0)))</f>
        <v>ST_LeafStem</v>
      </c>
      <c r="D486" s="14">
        <v>6906</v>
      </c>
      <c r="E486" s="13">
        <f>LOG10(D486)</f>
        <v>3.8392265740134355</v>
      </c>
      <c r="F486" s="14">
        <v>757.21910000000003</v>
      </c>
      <c r="G486" s="14">
        <v>3.62</v>
      </c>
      <c r="H486" s="14" t="s">
        <v>25</v>
      </c>
      <c r="I486" s="14" t="s">
        <v>12504</v>
      </c>
      <c r="J486" s="14" t="s">
        <v>10304</v>
      </c>
      <c r="K486" s="14" t="s">
        <v>8988</v>
      </c>
      <c r="L486" s="14" t="s">
        <v>11843</v>
      </c>
      <c r="M486" s="12">
        <v>2.2000000000000002</v>
      </c>
      <c r="N486" s="14" t="s">
        <v>11072</v>
      </c>
      <c r="O486" s="14" t="s">
        <v>12579</v>
      </c>
      <c r="P486" s="14">
        <v>33</v>
      </c>
      <c r="Q486" s="14" t="s">
        <v>8242</v>
      </c>
      <c r="R486" s="14" t="s">
        <v>10305</v>
      </c>
      <c r="S486" s="14" t="s">
        <v>8243</v>
      </c>
      <c r="T486" s="14" t="s">
        <v>11561</v>
      </c>
      <c r="U486" s="14" t="s">
        <v>8247</v>
      </c>
      <c r="V486" s="14" t="s">
        <v>8248</v>
      </c>
      <c r="W486" s="12" t="str">
        <f>"piechart: colorlist=""#00FF00,#FFFFFF,#C0C0C0,#FFFF00,#0000FF,#000080,#008080,#800000,#808000,#800080,#FF0000,#FF00FF"" valuelist="""&amp;AF486&amp;","&amp;AG486&amp;","&amp;AH486&amp;","&amp;AI486&amp;","&amp;AJ486&amp;","&amp;AK486&amp;","&amp;AL486&amp;","&amp;AM486&amp;","&amp;AN486&amp;","&amp;AO486&amp;","&amp;AP486&amp;","&amp;AQ486&amp;""""</f>
        <v>piechart: colorlist="#00FF00,#FFFFFF,#C0C0C0,#FFFF00,#0000FF,#000080,#008080,#800000,#808000,#800080,#FF0000,#FF00FF" valuelist="0,0,362,0,0,0,0,0,0,0,0,6906"</v>
      </c>
      <c r="X486" s="14" t="s">
        <v>12621</v>
      </c>
      <c r="Y486" s="14"/>
      <c r="Z486" s="14"/>
      <c r="AA486" s="14"/>
      <c r="AB486" s="14" t="s">
        <v>9290</v>
      </c>
      <c r="AC486" s="14" t="s">
        <v>9289</v>
      </c>
      <c r="AD486" s="14"/>
      <c r="AE486" s="14"/>
      <c r="AF486" s="14">
        <v>0</v>
      </c>
      <c r="AG486" s="14">
        <v>0</v>
      </c>
      <c r="AH486" s="14">
        <v>362</v>
      </c>
      <c r="AI486" s="14">
        <v>0</v>
      </c>
      <c r="AJ486" s="14">
        <v>0</v>
      </c>
      <c r="AK486" s="14">
        <v>0</v>
      </c>
      <c r="AL486" s="14">
        <v>0</v>
      </c>
      <c r="AM486" s="14">
        <v>0</v>
      </c>
      <c r="AN486" s="14">
        <v>0</v>
      </c>
      <c r="AO486" s="14">
        <v>0</v>
      </c>
      <c r="AP486" s="14">
        <v>0</v>
      </c>
      <c r="AQ486" s="14">
        <v>6906</v>
      </c>
      <c r="AR486" s="14">
        <v>0</v>
      </c>
      <c r="AS486" s="14">
        <v>0</v>
      </c>
      <c r="AT486" s="14">
        <v>0</v>
      </c>
      <c r="AU486" s="14">
        <v>0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4">
        <v>0</v>
      </c>
      <c r="BF486" s="14">
        <v>0</v>
      </c>
      <c r="BG486" s="14">
        <v>0</v>
      </c>
      <c r="BH486" s="14">
        <v>0</v>
      </c>
      <c r="BI486" s="14">
        <v>0</v>
      </c>
      <c r="BJ486" s="14">
        <v>0</v>
      </c>
      <c r="BK486" s="14">
        <v>0</v>
      </c>
      <c r="BL486" s="14">
        <v>0</v>
      </c>
      <c r="BM486" s="14">
        <v>0</v>
      </c>
      <c r="BN486" s="14">
        <v>0</v>
      </c>
      <c r="BO486" s="14">
        <v>0</v>
      </c>
      <c r="BP486" s="14">
        <v>6906</v>
      </c>
      <c r="BQ486" s="14">
        <v>0</v>
      </c>
      <c r="BR486" s="14">
        <v>0</v>
      </c>
      <c r="BS486" s="14">
        <v>362</v>
      </c>
      <c r="BT486" s="14">
        <v>0</v>
      </c>
      <c r="BU486" s="14">
        <v>0</v>
      </c>
      <c r="BV486" s="14">
        <v>0</v>
      </c>
    </row>
    <row r="487" spans="1:74" s="38" customFormat="1">
      <c r="A487" s="14">
        <v>3310</v>
      </c>
      <c r="B487" s="14" t="s">
        <v>8297</v>
      </c>
      <c r="C487" s="14" t="str">
        <f>IF(D487=0,"Standard only",INDEX($AR$1:$BV$1,1,MATCH(D487,AR487:BV487,0)))</f>
        <v>LE_LeafStem</v>
      </c>
      <c r="D487" s="14">
        <v>2321</v>
      </c>
      <c r="E487" s="13">
        <f>LOG10(D487)</f>
        <v>3.3656751404559175</v>
      </c>
      <c r="F487" s="14">
        <v>773.21559999999999</v>
      </c>
      <c r="G487" s="14">
        <v>2.95</v>
      </c>
      <c r="H487" s="14" t="s">
        <v>25</v>
      </c>
      <c r="I487" s="14" t="s">
        <v>12510</v>
      </c>
      <c r="J487" s="14" t="s">
        <v>22116</v>
      </c>
      <c r="K487" s="14" t="s">
        <v>11824</v>
      </c>
      <c r="L487" s="14" t="s">
        <v>11843</v>
      </c>
      <c r="M487" s="12">
        <v>2.2000000000000002</v>
      </c>
      <c r="N487" s="14" t="s">
        <v>11073</v>
      </c>
      <c r="O487" s="14" t="s">
        <v>12579</v>
      </c>
      <c r="P487" s="14">
        <v>33</v>
      </c>
      <c r="Q487" s="14" t="s">
        <v>8294</v>
      </c>
      <c r="R487" s="14" t="s">
        <v>11823</v>
      </c>
      <c r="S487" s="14" t="s">
        <v>12033</v>
      </c>
      <c r="T487" s="14" t="s">
        <v>12282</v>
      </c>
      <c r="U487" s="14" t="s">
        <v>8298</v>
      </c>
      <c r="V487" s="14" t="s">
        <v>8299</v>
      </c>
      <c r="W487" s="12" t="str">
        <f>"piechart: colorlist=""#00FF00,#FFFFFF,#C0C0C0,#FFFF00,#0000FF,#000080,#008080,#800000,#808000,#800080,#FF0000,#FF00FF"" valuelist="""&amp;AF487&amp;","&amp;AG487&amp;","&amp;AH487&amp;","&amp;AI487&amp;","&amp;AJ487&amp;","&amp;AK487&amp;","&amp;AL487&amp;","&amp;AM487&amp;","&amp;AN487&amp;","&amp;AO487&amp;","&amp;AP487&amp;","&amp;AQ487&amp;""""</f>
        <v>piechart: colorlist="#00FF00,#FFFFFF,#C0C0C0,#FFFF00,#0000FF,#000080,#008080,#800000,#808000,#800080,#FF0000,#FF00FF" valuelist="0,0,0,0,0,0,0,0,424,1680,3099,1071"</v>
      </c>
      <c r="X487" s="14" t="s">
        <v>22117</v>
      </c>
      <c r="Y487" s="14"/>
      <c r="Z487" s="14"/>
      <c r="AA487" s="14"/>
      <c r="AB487" s="14" t="s">
        <v>11826</v>
      </c>
      <c r="AC487" s="14" t="s">
        <v>21538</v>
      </c>
      <c r="AD487" s="14" t="s">
        <v>11827</v>
      </c>
      <c r="AE487" s="14"/>
      <c r="AF487" s="14">
        <v>0</v>
      </c>
      <c r="AG487" s="14">
        <v>0</v>
      </c>
      <c r="AH487" s="14">
        <v>0</v>
      </c>
      <c r="AI487" s="14">
        <v>0</v>
      </c>
      <c r="AJ487" s="14">
        <v>0</v>
      </c>
      <c r="AK487" s="14">
        <v>0</v>
      </c>
      <c r="AL487" s="14">
        <v>0</v>
      </c>
      <c r="AM487" s="14">
        <v>0</v>
      </c>
      <c r="AN487" s="14">
        <v>424</v>
      </c>
      <c r="AO487" s="14">
        <v>1680</v>
      </c>
      <c r="AP487" s="14">
        <v>3099</v>
      </c>
      <c r="AQ487" s="14">
        <v>1071</v>
      </c>
      <c r="AR487" s="14">
        <v>0</v>
      </c>
      <c r="AS487" s="14">
        <v>0</v>
      </c>
      <c r="AT487" s="14">
        <v>0</v>
      </c>
      <c r="AU487" s="14">
        <v>0</v>
      </c>
      <c r="AV487" s="14">
        <v>0</v>
      </c>
      <c r="AW487" s="14">
        <v>424</v>
      </c>
      <c r="AX487" s="14">
        <v>0</v>
      </c>
      <c r="AY487" s="14">
        <v>0</v>
      </c>
      <c r="AZ487" s="14">
        <v>0</v>
      </c>
      <c r="BA487" s="14">
        <v>1680</v>
      </c>
      <c r="BB487" s="14">
        <v>0</v>
      </c>
      <c r="BC487" s="14">
        <v>0</v>
      </c>
      <c r="BD487" s="14">
        <v>2321</v>
      </c>
      <c r="BE487" s="14">
        <v>778</v>
      </c>
      <c r="BF487" s="14">
        <v>0</v>
      </c>
      <c r="BG487" s="14">
        <v>0</v>
      </c>
      <c r="BH487" s="14">
        <v>0</v>
      </c>
      <c r="BI487" s="14">
        <v>0</v>
      </c>
      <c r="BJ487" s="14">
        <v>0</v>
      </c>
      <c r="BK487" s="14">
        <v>0</v>
      </c>
      <c r="BL487" s="14">
        <v>0</v>
      </c>
      <c r="BM487" s="14">
        <v>0</v>
      </c>
      <c r="BN487" s="14">
        <v>0</v>
      </c>
      <c r="BO487" s="14">
        <v>0</v>
      </c>
      <c r="BP487" s="14">
        <v>1071</v>
      </c>
      <c r="BQ487" s="14">
        <v>0</v>
      </c>
      <c r="BR487" s="14">
        <v>0</v>
      </c>
      <c r="BS487" s="14">
        <v>0</v>
      </c>
      <c r="BT487" s="14">
        <v>0</v>
      </c>
      <c r="BU487" s="14">
        <v>0</v>
      </c>
      <c r="BV487" s="14">
        <v>0</v>
      </c>
    </row>
    <row r="488" spans="1:74" s="38" customFormat="1">
      <c r="A488" s="14">
        <v>3309</v>
      </c>
      <c r="B488" s="14" t="s">
        <v>8293</v>
      </c>
      <c r="C488" s="14" t="str">
        <f>IF(D488=0,"Standard only",INDEX($AR$1:$BV$1,1,MATCH(D488,AR488:BV488,0)))</f>
        <v>ST_LeafStem</v>
      </c>
      <c r="D488" s="14">
        <v>57433</v>
      </c>
      <c r="E488" s="13">
        <f>LOG10(D488)</f>
        <v>4.7591615021494791</v>
      </c>
      <c r="F488" s="14">
        <v>773.21410000000003</v>
      </c>
      <c r="G488" s="14">
        <v>3.39</v>
      </c>
      <c r="H488" s="14" t="s">
        <v>25</v>
      </c>
      <c r="I488" s="14" t="s">
        <v>12509</v>
      </c>
      <c r="J488" s="14" t="s">
        <v>9340</v>
      </c>
      <c r="K488" s="14" t="s">
        <v>9174</v>
      </c>
      <c r="L488" s="14" t="s">
        <v>11843</v>
      </c>
      <c r="M488" s="12">
        <v>2.2000000000000002</v>
      </c>
      <c r="N488" s="14" t="s">
        <v>11073</v>
      </c>
      <c r="O488" s="14" t="s">
        <v>12579</v>
      </c>
      <c r="P488" s="14">
        <v>33</v>
      </c>
      <c r="Q488" s="14" t="s">
        <v>8294</v>
      </c>
      <c r="R488" s="14" t="s">
        <v>9341</v>
      </c>
      <c r="S488" s="14" t="s">
        <v>11289</v>
      </c>
      <c r="T488" s="14" t="s">
        <v>11576</v>
      </c>
      <c r="U488" s="14" t="s">
        <v>8295</v>
      </c>
      <c r="V488" s="14" t="s">
        <v>8296</v>
      </c>
      <c r="W488" s="12" t="str">
        <f>"piechart: colorlist=""#00FF00,#FFFFFF,#C0C0C0,#FFFF00,#0000FF,#000080,#008080,#800000,#808000,#800080,#FF0000,#FF00FF"" valuelist="""&amp;AF488&amp;","&amp;AG488&amp;","&amp;AH488&amp;","&amp;AI488&amp;","&amp;AJ488&amp;","&amp;AK488&amp;","&amp;AL488&amp;","&amp;AM488&amp;","&amp;AN488&amp;","&amp;AO488&amp;","&amp;AP488&amp;","&amp;AQ488&amp;""""</f>
        <v>piechart: colorlist="#00FF00,#FFFFFF,#C0C0C0,#FFFF00,#0000FF,#000080,#008080,#800000,#808000,#800080,#FF0000,#FF00FF" valuelist="0,0,0,0,0,0,0,1621,0,0,0,57753"</v>
      </c>
      <c r="X488" s="14" t="s">
        <v>9342</v>
      </c>
      <c r="Y488" s="14"/>
      <c r="Z488" s="14"/>
      <c r="AA488" s="14"/>
      <c r="AB488" s="14" t="s">
        <v>9290</v>
      </c>
      <c r="AC488" s="14" t="s">
        <v>9289</v>
      </c>
      <c r="AD488" s="14"/>
      <c r="AE488" s="14"/>
      <c r="AF488" s="14">
        <v>0</v>
      </c>
      <c r="AG488" s="14">
        <v>0</v>
      </c>
      <c r="AH488" s="14">
        <v>0</v>
      </c>
      <c r="AI488" s="14">
        <v>0</v>
      </c>
      <c r="AJ488" s="14">
        <v>0</v>
      </c>
      <c r="AK488" s="14">
        <v>0</v>
      </c>
      <c r="AL488" s="14">
        <v>0</v>
      </c>
      <c r="AM488" s="14">
        <v>1621</v>
      </c>
      <c r="AN488" s="14">
        <v>0</v>
      </c>
      <c r="AO488" s="14">
        <v>0</v>
      </c>
      <c r="AP488" s="14">
        <v>0</v>
      </c>
      <c r="AQ488" s="14">
        <v>57753</v>
      </c>
      <c r="AR488" s="14">
        <v>0</v>
      </c>
      <c r="AS488" s="14">
        <v>0</v>
      </c>
      <c r="AT488" s="14">
        <v>0</v>
      </c>
      <c r="AU488" s="14">
        <v>0</v>
      </c>
      <c r="AV488" s="14">
        <v>0</v>
      </c>
      <c r="AW488" s="14">
        <v>0</v>
      </c>
      <c r="AX488" s="14">
        <v>0</v>
      </c>
      <c r="AY488" s="14">
        <v>1621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4">
        <v>0</v>
      </c>
      <c r="BF488" s="14">
        <v>0</v>
      </c>
      <c r="BG488" s="14">
        <v>0</v>
      </c>
      <c r="BH488" s="14">
        <v>0</v>
      </c>
      <c r="BI488" s="14">
        <v>0</v>
      </c>
      <c r="BJ488" s="14">
        <v>0</v>
      </c>
      <c r="BK488" s="14">
        <v>0</v>
      </c>
      <c r="BL488" s="14">
        <v>0</v>
      </c>
      <c r="BM488" s="14">
        <v>0</v>
      </c>
      <c r="BN488" s="14">
        <v>0</v>
      </c>
      <c r="BO488" s="14">
        <v>0</v>
      </c>
      <c r="BP488" s="14">
        <v>57433</v>
      </c>
      <c r="BQ488" s="14">
        <v>320</v>
      </c>
      <c r="BR488" s="14">
        <v>0</v>
      </c>
      <c r="BS488" s="14">
        <v>0</v>
      </c>
      <c r="BT488" s="14">
        <v>0</v>
      </c>
      <c r="BU488" s="14">
        <v>0</v>
      </c>
      <c r="BV488" s="14">
        <v>0</v>
      </c>
    </row>
    <row r="489" spans="1:74" s="38" customFormat="1">
      <c r="A489" s="12">
        <v>2068</v>
      </c>
      <c r="B489" s="12" t="s">
        <v>16587</v>
      </c>
      <c r="C489" s="12" t="str">
        <f>IF(D489=0,"Standard only",INDEX($AR$1:$BV$1,1,MATCH(D489,AR489:BV489,0)))</f>
        <v>MT_Flower</v>
      </c>
      <c r="D489" s="12">
        <v>71294</v>
      </c>
      <c r="E489" s="13">
        <f>LOG10(D489)</f>
        <v>4.8530529817938417</v>
      </c>
      <c r="F489" s="12">
        <v>817.20309999999995</v>
      </c>
      <c r="G489" s="12">
        <v>2.79</v>
      </c>
      <c r="H489" s="12" t="s">
        <v>13376</v>
      </c>
      <c r="I489" s="12" t="s">
        <v>16588</v>
      </c>
      <c r="J489" s="12" t="s">
        <v>16589</v>
      </c>
      <c r="K489" s="12" t="s">
        <v>8988</v>
      </c>
      <c r="L489" s="12" t="s">
        <v>11843</v>
      </c>
      <c r="M489" s="12">
        <v>2.2000000000000002</v>
      </c>
      <c r="N489" s="12" t="s">
        <v>11098</v>
      </c>
      <c r="O489" s="12" t="s">
        <v>21370</v>
      </c>
      <c r="P489" s="12">
        <v>34</v>
      </c>
      <c r="Q489" s="12" t="s">
        <v>8362</v>
      </c>
      <c r="R489" s="12" t="s">
        <v>9297</v>
      </c>
      <c r="S489" s="12" t="s">
        <v>8363</v>
      </c>
      <c r="T489" s="12" t="s">
        <v>11580</v>
      </c>
      <c r="U489" s="12" t="s">
        <v>16590</v>
      </c>
      <c r="V489" s="12" t="s">
        <v>16591</v>
      </c>
      <c r="W489" s="12" t="str">
        <f>"piechart: colorlist=""#00FF00,#FFFFFF,#C0C0C0,#FFFF00,#0000FF,#000080,#008080,#800000,#808000,#800080,#FF0000,#FF00FF"" valuelist="""&amp;AF489&amp;","&amp;AG489&amp;","&amp;AH489&amp;","&amp;AI489&amp;","&amp;AJ489&amp;","&amp;AK489&amp;","&amp;AL489&amp;","&amp;AM489&amp;","&amp;AN489&amp;","&amp;AO489&amp;","&amp;AP489&amp;","&amp;AQ489&amp;""""</f>
        <v>piechart: colorlist="#00FF00,#FFFFFF,#C0C0C0,#FFFF00,#0000FF,#000080,#008080,#800000,#808000,#800080,#FF0000,#FF00FF" valuelist="0,0,0,0,0,0,71294,0,0,0,0,0"</v>
      </c>
      <c r="X489" s="12" t="s">
        <v>22129</v>
      </c>
      <c r="Y489" s="12"/>
      <c r="Z489" s="12"/>
      <c r="AA489" s="12"/>
      <c r="AB489" s="12"/>
      <c r="AC489" s="12"/>
      <c r="AD489" s="12"/>
      <c r="AE489" s="12"/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71294</v>
      </c>
      <c r="AM489" s="12">
        <v>0</v>
      </c>
      <c r="AN489" s="12">
        <v>0</v>
      </c>
      <c r="AO489" s="12">
        <v>0</v>
      </c>
      <c r="AP489" s="12">
        <v>0</v>
      </c>
      <c r="AQ489" s="12">
        <v>0</v>
      </c>
      <c r="AR489" s="12">
        <v>0</v>
      </c>
      <c r="AS489" s="12">
        <v>0</v>
      </c>
      <c r="AT489" s="12">
        <v>0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71294</v>
      </c>
      <c r="BG489" s="12">
        <v>0</v>
      </c>
      <c r="BH489" s="12">
        <v>0</v>
      </c>
      <c r="BI489" s="12">
        <v>0</v>
      </c>
      <c r="BJ489" s="12">
        <v>0</v>
      </c>
      <c r="BK489" s="12">
        <v>0</v>
      </c>
      <c r="BL489" s="12">
        <v>0</v>
      </c>
      <c r="BM489" s="12">
        <v>0</v>
      </c>
      <c r="BN489" s="12">
        <v>0</v>
      </c>
      <c r="BO489" s="12">
        <v>0</v>
      </c>
      <c r="BP489" s="12">
        <v>0</v>
      </c>
      <c r="BQ489" s="12">
        <v>0</v>
      </c>
      <c r="BR489" s="12">
        <v>0</v>
      </c>
      <c r="BS489" s="12">
        <v>0</v>
      </c>
      <c r="BT489" s="12">
        <v>0</v>
      </c>
      <c r="BU489" s="12">
        <v>0</v>
      </c>
      <c r="BV489" s="12">
        <v>0</v>
      </c>
    </row>
    <row r="490" spans="1:74" s="38" customFormat="1">
      <c r="A490" s="12">
        <v>2155</v>
      </c>
      <c r="B490" s="12" t="s">
        <v>16593</v>
      </c>
      <c r="C490" s="12" t="s">
        <v>13356</v>
      </c>
      <c r="D490" s="12">
        <v>2261</v>
      </c>
      <c r="E490" s="13">
        <f>LOG10(D490)</f>
        <v>3.3543005623453599</v>
      </c>
      <c r="F490" s="12">
        <v>917.23429999999996</v>
      </c>
      <c r="G490" s="12">
        <v>4.47</v>
      </c>
      <c r="H490" s="12" t="s">
        <v>13376</v>
      </c>
      <c r="I490" s="12" t="s">
        <v>12960</v>
      </c>
      <c r="J490" s="12" t="s">
        <v>12961</v>
      </c>
      <c r="K490" s="12" t="s">
        <v>13951</v>
      </c>
      <c r="L490" s="12" t="s">
        <v>12628</v>
      </c>
      <c r="M490" s="12">
        <v>2.2000000000000002</v>
      </c>
      <c r="N490" s="12" t="s">
        <v>12962</v>
      </c>
      <c r="O490" s="12" t="s">
        <v>12579</v>
      </c>
      <c r="P490" s="12">
        <v>42</v>
      </c>
      <c r="Q490" s="12" t="s">
        <v>8490</v>
      </c>
      <c r="R490" s="12" t="s">
        <v>12963</v>
      </c>
      <c r="S490" s="12" t="s">
        <v>12964</v>
      </c>
      <c r="T490" s="12" t="s">
        <v>13030</v>
      </c>
      <c r="U490" s="12" t="s">
        <v>16594</v>
      </c>
      <c r="V490" s="12" t="s">
        <v>16595</v>
      </c>
      <c r="W490" s="12" t="str">
        <f>"piechart: colorlist=""#00FF00,#FFFFFF,#C0C0C0,#FFFF00,#0000FF,#000080,#008080,#800000,#808000,#800080,#FF0000,#FF00FF"" valuelist="""&amp;AF490&amp;","&amp;AG490&amp;","&amp;AH490&amp;","&amp;AI490&amp;","&amp;AJ490&amp;","&amp;AK490&amp;","&amp;AL490&amp;","&amp;AM490&amp;","&amp;AN490&amp;","&amp;AO490&amp;","&amp;AP490&amp;","&amp;AQ490&amp;""""</f>
        <v>piechart: colorlist="#00FF00,#FFFFFF,#C0C0C0,#FFFF00,#0000FF,#000080,#008080,#800000,#808000,#800080,#FF0000,#FF00FF" valuelist="0,0,0,0,0,0,0,0,0,0,2261,0"</v>
      </c>
      <c r="X490" s="12" t="s">
        <v>16596</v>
      </c>
      <c r="Y490" s="12"/>
      <c r="Z490" s="12"/>
      <c r="AA490" s="12"/>
      <c r="AB490" s="12"/>
      <c r="AC490" s="12"/>
      <c r="AD490" s="12"/>
      <c r="AE490" s="12"/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2">
        <v>0</v>
      </c>
      <c r="AO490" s="12">
        <v>0</v>
      </c>
      <c r="AP490" s="12">
        <v>2261</v>
      </c>
      <c r="AQ490" s="12">
        <v>0</v>
      </c>
      <c r="AR490" s="12">
        <v>0</v>
      </c>
      <c r="AS490" s="12">
        <v>0</v>
      </c>
      <c r="AT490" s="12">
        <v>0</v>
      </c>
      <c r="AU490" s="12">
        <v>0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2261</v>
      </c>
      <c r="BE490" s="12">
        <v>0</v>
      </c>
      <c r="BF490" s="12">
        <v>0</v>
      </c>
      <c r="BG490" s="12">
        <v>0</v>
      </c>
      <c r="BH490" s="12">
        <v>0</v>
      </c>
      <c r="BI490" s="12">
        <v>0</v>
      </c>
      <c r="BJ490" s="12">
        <v>0</v>
      </c>
      <c r="BK490" s="12">
        <v>0</v>
      </c>
      <c r="BL490" s="12">
        <v>0</v>
      </c>
      <c r="BM490" s="12">
        <v>0</v>
      </c>
      <c r="BN490" s="12">
        <v>0</v>
      </c>
      <c r="BO490" s="12">
        <v>0</v>
      </c>
      <c r="BP490" s="12">
        <v>0</v>
      </c>
      <c r="BQ490" s="12">
        <v>0</v>
      </c>
      <c r="BR490" s="12">
        <v>0</v>
      </c>
      <c r="BS490" s="12">
        <v>0</v>
      </c>
      <c r="BT490" s="12">
        <v>0</v>
      </c>
      <c r="BU490" s="12">
        <v>0</v>
      </c>
      <c r="BV490" s="12">
        <v>0</v>
      </c>
    </row>
    <row r="491" spans="1:74" s="38" customFormat="1">
      <c r="A491" s="12">
        <v>3559</v>
      </c>
      <c r="B491" s="12" t="s">
        <v>12874</v>
      </c>
      <c r="C491" s="12" t="s">
        <v>10792</v>
      </c>
      <c r="D491" s="12">
        <v>1137</v>
      </c>
      <c r="E491" s="13">
        <f>LOG10(D491)</f>
        <v>3.0557604646877348</v>
      </c>
      <c r="F491" s="12">
        <v>1111.3085000000001</v>
      </c>
      <c r="G491" s="12">
        <v>4.01</v>
      </c>
      <c r="H491" s="12" t="s">
        <v>25</v>
      </c>
      <c r="I491" s="12" t="s">
        <v>12875</v>
      </c>
      <c r="J491" s="12" t="s">
        <v>12876</v>
      </c>
      <c r="K491" s="12" t="s">
        <v>12627</v>
      </c>
      <c r="L491" s="12" t="s">
        <v>12628</v>
      </c>
      <c r="M491" s="12">
        <v>2.2000000000000002</v>
      </c>
      <c r="N491" s="12" t="s">
        <v>12877</v>
      </c>
      <c r="O491" s="12" t="s">
        <v>12579</v>
      </c>
      <c r="P491" s="12">
        <v>49</v>
      </c>
      <c r="Q491" s="12" t="s">
        <v>12878</v>
      </c>
      <c r="R491" s="12" t="s">
        <v>12879</v>
      </c>
      <c r="S491" s="12" t="s">
        <v>12880</v>
      </c>
      <c r="T491" s="12" t="s">
        <v>13031</v>
      </c>
      <c r="U491" s="12" t="s">
        <v>12881</v>
      </c>
      <c r="V491" s="12" t="s">
        <v>12882</v>
      </c>
      <c r="W491" s="12" t="str">
        <f>"piechart: colorlist=""#00FF00,#FFFFFF,#C0C0C0,#FFFF00,#0000FF,#000080,#008080,#800000,#808000,#800080,#FF0000,#FF00FF"" valuelist="""&amp;AF491&amp;","&amp;AG491&amp;","&amp;AH491&amp;","&amp;AI491&amp;","&amp;AJ491&amp;","&amp;AK491&amp;","&amp;AL491&amp;","&amp;AM491&amp;","&amp;AN491&amp;","&amp;AO491&amp;","&amp;AP491&amp;","&amp;AQ491&amp;""""</f>
        <v>piechart: colorlist="#00FF00,#FFFFFF,#C0C0C0,#FFFF00,#0000FF,#000080,#008080,#800000,#808000,#800080,#FF0000,#FF00FF" valuelist="0,0,0,1137,0,0,0,0,0,0,0,0"</v>
      </c>
      <c r="X491" s="12" t="s">
        <v>12621</v>
      </c>
      <c r="Y491" s="12" t="s">
        <v>12883</v>
      </c>
      <c r="Z491" s="12"/>
      <c r="AA491" s="12"/>
      <c r="AB491" s="12"/>
      <c r="AC491" s="12"/>
      <c r="AD491" s="12"/>
      <c r="AE491" s="12"/>
      <c r="AF491" s="12">
        <v>0</v>
      </c>
      <c r="AG491" s="12">
        <v>0</v>
      </c>
      <c r="AH491" s="12">
        <v>0</v>
      </c>
      <c r="AI491" s="12">
        <v>1137</v>
      </c>
      <c r="AJ491" s="12">
        <v>0</v>
      </c>
      <c r="AK491" s="12">
        <v>0</v>
      </c>
      <c r="AL491" s="12">
        <v>0</v>
      </c>
      <c r="AM491" s="12">
        <v>0</v>
      </c>
      <c r="AN491" s="12">
        <v>0</v>
      </c>
      <c r="AO491" s="12">
        <v>0</v>
      </c>
      <c r="AP491" s="12">
        <v>0</v>
      </c>
      <c r="AQ491" s="12">
        <v>0</v>
      </c>
      <c r="AR491" s="12">
        <v>0</v>
      </c>
      <c r="AS491" s="12">
        <v>1137</v>
      </c>
      <c r="AT491" s="12">
        <v>0</v>
      </c>
      <c r="AU491" s="12">
        <v>0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2">
        <v>0</v>
      </c>
      <c r="BF491" s="12">
        <v>0</v>
      </c>
      <c r="BG491" s="12">
        <v>0</v>
      </c>
      <c r="BH491" s="12">
        <v>0</v>
      </c>
      <c r="BI491" s="12">
        <v>0</v>
      </c>
      <c r="BJ491" s="12">
        <v>0</v>
      </c>
      <c r="BK491" s="12">
        <v>0</v>
      </c>
      <c r="BL491" s="12">
        <v>0</v>
      </c>
      <c r="BM491" s="12">
        <v>0</v>
      </c>
      <c r="BN491" s="12">
        <v>0</v>
      </c>
      <c r="BO491" s="12">
        <v>0</v>
      </c>
      <c r="BP491" s="12">
        <v>0</v>
      </c>
      <c r="BQ491" s="12">
        <v>0</v>
      </c>
      <c r="BR491" s="12">
        <v>0</v>
      </c>
      <c r="BS491" s="12">
        <v>0</v>
      </c>
      <c r="BT491" s="12">
        <v>0</v>
      </c>
      <c r="BU491" s="12">
        <v>0</v>
      </c>
      <c r="BV491" s="12">
        <v>0</v>
      </c>
    </row>
    <row r="492" spans="1:74" s="38" customFormat="1">
      <c r="A492" s="14">
        <v>2527</v>
      </c>
      <c r="B492" s="14" t="s">
        <v>6931</v>
      </c>
      <c r="C492" s="14" t="str">
        <f>IF(D492=0,"Standard only",INDEX($AR$1:$BV$1,1,MATCH(D492,AR492:BV492,0)))</f>
        <v>OS_LeafStem</v>
      </c>
      <c r="D492" s="14">
        <v>23856</v>
      </c>
      <c r="E492" s="13">
        <f>LOG10(D492)</f>
        <v>4.3775976261089191</v>
      </c>
      <c r="F492" s="14">
        <v>463.12450000000001</v>
      </c>
      <c r="G492" s="14">
        <v>3.72</v>
      </c>
      <c r="H492" s="14" t="s">
        <v>25</v>
      </c>
      <c r="I492" s="14" t="s">
        <v>12425</v>
      </c>
      <c r="J492" s="14" t="s">
        <v>12315</v>
      </c>
      <c r="K492" s="14" t="s">
        <v>21854</v>
      </c>
      <c r="L492" s="14" t="s">
        <v>12628</v>
      </c>
      <c r="M492" s="12">
        <v>2.2000000000000002</v>
      </c>
      <c r="N492" s="14" t="s">
        <v>13329</v>
      </c>
      <c r="O492" s="14" t="s">
        <v>13330</v>
      </c>
      <c r="P492" s="14">
        <v>22</v>
      </c>
      <c r="Q492" s="14" t="s">
        <v>1791</v>
      </c>
      <c r="R492" s="14" t="s">
        <v>12316</v>
      </c>
      <c r="S492" s="14" t="s">
        <v>12604</v>
      </c>
      <c r="T492" s="14" t="s">
        <v>12607</v>
      </c>
      <c r="U492" s="14" t="s">
        <v>6932</v>
      </c>
      <c r="V492" s="14" t="s">
        <v>6933</v>
      </c>
      <c r="W492" s="12" t="str">
        <f>"piechart: colorlist=""#00FF00,#FFFFFF,#C0C0C0,#FFFF00,#0000FF,#000080,#008080,#800000,#808000,#800080,#FF0000,#FF00FF"" valuelist="""&amp;AF492&amp;","&amp;AG492&amp;","&amp;AH492&amp;","&amp;AI492&amp;","&amp;AJ492&amp;","&amp;AK492&amp;","&amp;AL492&amp;","&amp;AM492&amp;","&amp;AN492&amp;","&amp;AO492&amp;","&amp;AP492&amp;","&amp;AQ492&amp;""""</f>
        <v>piechart: colorlist="#00FF00,#FFFFFF,#C0C0C0,#FFFF00,#0000FF,#000080,#008080,#800000,#808000,#800080,#FF0000,#FF00FF" valuelist="2065,23856,0,0,0,0,0,0,0,0,0,0"</v>
      </c>
      <c r="X492" s="14" t="s">
        <v>12318</v>
      </c>
      <c r="Y492" s="14"/>
      <c r="Z492" s="14"/>
      <c r="AA492" s="14"/>
      <c r="AB492" s="14"/>
      <c r="AC492" s="14"/>
      <c r="AD492" s="14"/>
      <c r="AE492" s="14"/>
      <c r="AF492" s="14">
        <v>2065</v>
      </c>
      <c r="AG492" s="14">
        <v>23856</v>
      </c>
      <c r="AH492" s="14">
        <v>0</v>
      </c>
      <c r="AI492" s="14">
        <v>0</v>
      </c>
      <c r="AJ492" s="14">
        <v>0</v>
      </c>
      <c r="AK492" s="14">
        <v>0</v>
      </c>
      <c r="AL492" s="14">
        <v>0</v>
      </c>
      <c r="AM492" s="14">
        <v>0</v>
      </c>
      <c r="AN492" s="14">
        <v>0</v>
      </c>
      <c r="AO492" s="14">
        <v>0</v>
      </c>
      <c r="AP492" s="14">
        <v>0</v>
      </c>
      <c r="AQ492" s="14">
        <v>0</v>
      </c>
      <c r="AR492" s="14">
        <v>0</v>
      </c>
      <c r="AS492" s="14">
        <v>0</v>
      </c>
      <c r="AT492" s="14">
        <v>0</v>
      </c>
      <c r="AU492" s="14">
        <v>2065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4">
        <v>0</v>
      </c>
      <c r="BF492" s="14">
        <v>0</v>
      </c>
      <c r="BG492" s="14">
        <v>0</v>
      </c>
      <c r="BH492" s="14">
        <v>0</v>
      </c>
      <c r="BI492" s="14">
        <v>0</v>
      </c>
      <c r="BJ492" s="14">
        <v>0</v>
      </c>
      <c r="BK492" s="14">
        <v>0</v>
      </c>
      <c r="BL492" s="14">
        <v>0</v>
      </c>
      <c r="BM492" s="14">
        <v>0</v>
      </c>
      <c r="BN492" s="14">
        <v>23856</v>
      </c>
      <c r="BO492" s="14">
        <v>0</v>
      </c>
      <c r="BP492" s="14">
        <v>0</v>
      </c>
      <c r="BQ492" s="14">
        <v>0</v>
      </c>
      <c r="BR492" s="14">
        <v>0</v>
      </c>
      <c r="BS492" s="14">
        <v>0</v>
      </c>
      <c r="BT492" s="14">
        <v>0</v>
      </c>
      <c r="BU492" s="14">
        <v>0</v>
      </c>
      <c r="BV492" s="14">
        <v>0</v>
      </c>
    </row>
    <row r="493" spans="1:74" s="38" customFormat="1">
      <c r="A493" s="14">
        <v>1091</v>
      </c>
      <c r="B493" s="14" t="s">
        <v>810</v>
      </c>
      <c r="C493" s="14" t="str">
        <f>IF(D493=0,"Standard only",INDEX($AR$1:$BV$1,1,MATCH(D493,AR493:BV493,0)))</f>
        <v>GG_LeafStem</v>
      </c>
      <c r="D493" s="14">
        <v>1279</v>
      </c>
      <c r="E493" s="13">
        <f>LOG10(D493)</f>
        <v>3.106870544478654</v>
      </c>
      <c r="F493" s="14">
        <v>255.06519</v>
      </c>
      <c r="G493" s="14">
        <v>7.37</v>
      </c>
      <c r="H493" s="14" t="s">
        <v>25</v>
      </c>
      <c r="I493" s="14" t="s">
        <v>10687</v>
      </c>
      <c r="J493" s="14" t="s">
        <v>10687</v>
      </c>
      <c r="K493" s="14" t="s">
        <v>10664</v>
      </c>
      <c r="L493" s="14" t="s">
        <v>11846</v>
      </c>
      <c r="M493" s="12">
        <v>2.2000000000000002</v>
      </c>
      <c r="N493" s="14" t="s">
        <v>12576</v>
      </c>
      <c r="O493" s="14" t="s">
        <v>12577</v>
      </c>
      <c r="P493" s="14">
        <v>15</v>
      </c>
      <c r="Q493" s="14" t="s">
        <v>11181</v>
      </c>
      <c r="R493" s="14" t="s">
        <v>10688</v>
      </c>
      <c r="S493" s="14" t="s">
        <v>11268</v>
      </c>
      <c r="T493" s="14" t="s">
        <v>11529</v>
      </c>
      <c r="U493" s="14"/>
      <c r="V493" s="14" t="s">
        <v>811</v>
      </c>
      <c r="W493" s="12" t="str">
        <f>"piechart: colorlist=""#00FF00,#FFFFFF,#C0C0C0,#FFFF00,#0000FF,#000080,#008080,#800000,#808000,#800080,#FF0000,#FF00FF"" valuelist="""&amp;AF493&amp;","&amp;AG493&amp;","&amp;AH493&amp;","&amp;AI493&amp;","&amp;AJ493&amp;","&amp;AK493&amp;","&amp;AL493&amp;","&amp;AM493&amp;","&amp;AN493&amp;","&amp;AO493&amp;","&amp;AP493&amp;","&amp;AQ493&amp;""""</f>
        <v>piechart: colorlist="#00FF00,#FFFFFF,#C0C0C0,#FFFF00,#0000FF,#000080,#008080,#800000,#808000,#800080,#FF0000,#FF00FF" valuelist="0,0,0,0,0,0,0,0,1279,0,0,0"</v>
      </c>
      <c r="X493" s="14" t="s">
        <v>10690</v>
      </c>
      <c r="Y493" s="14"/>
      <c r="Z493" s="14"/>
      <c r="AA493" s="14"/>
      <c r="AB493" s="14" t="s">
        <v>10689</v>
      </c>
      <c r="AC493" s="14"/>
      <c r="AD493" s="14"/>
      <c r="AE493" s="14"/>
      <c r="AF493" s="14">
        <v>0</v>
      </c>
      <c r="AG493" s="14">
        <v>0</v>
      </c>
      <c r="AH493" s="14">
        <v>0</v>
      </c>
      <c r="AI493" s="14">
        <v>0</v>
      </c>
      <c r="AJ493" s="14">
        <v>0</v>
      </c>
      <c r="AK493" s="14">
        <v>0</v>
      </c>
      <c r="AL493" s="14">
        <v>0</v>
      </c>
      <c r="AM493" s="14">
        <v>0</v>
      </c>
      <c r="AN493" s="14">
        <v>1279</v>
      </c>
      <c r="AO493" s="14">
        <v>0</v>
      </c>
      <c r="AP493" s="14">
        <v>0</v>
      </c>
      <c r="AQ493" s="14">
        <v>0</v>
      </c>
      <c r="AR493" s="14">
        <v>0</v>
      </c>
      <c r="AS493" s="14">
        <v>0</v>
      </c>
      <c r="AT493" s="14">
        <v>0</v>
      </c>
      <c r="AU493" s="14">
        <v>0</v>
      </c>
      <c r="AV493" s="14">
        <v>0</v>
      </c>
      <c r="AW493" s="14">
        <v>1279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4">
        <v>0</v>
      </c>
      <c r="BF493" s="14">
        <v>0</v>
      </c>
      <c r="BG493" s="14">
        <v>0</v>
      </c>
      <c r="BH493" s="14">
        <v>0</v>
      </c>
      <c r="BI493" s="14">
        <v>0</v>
      </c>
      <c r="BJ493" s="14">
        <v>0</v>
      </c>
      <c r="BK493" s="14">
        <v>0</v>
      </c>
      <c r="BL493" s="14">
        <v>0</v>
      </c>
      <c r="BM493" s="14">
        <v>0</v>
      </c>
      <c r="BN493" s="14">
        <v>0</v>
      </c>
      <c r="BO493" s="14">
        <v>0</v>
      </c>
      <c r="BP493" s="14">
        <v>0</v>
      </c>
      <c r="BQ493" s="14">
        <v>0</v>
      </c>
      <c r="BR493" s="14">
        <v>0</v>
      </c>
      <c r="BS493" s="14">
        <v>0</v>
      </c>
      <c r="BT493" s="14">
        <v>0</v>
      </c>
      <c r="BU493" s="14">
        <v>0</v>
      </c>
      <c r="BV493" s="14">
        <v>0</v>
      </c>
    </row>
    <row r="494" spans="1:74" s="38" customFormat="1">
      <c r="A494" s="14">
        <v>1217</v>
      </c>
      <c r="B494" s="14" t="s">
        <v>908</v>
      </c>
      <c r="C494" s="14" t="str">
        <f>IF(D494=0,"Standard only",INDEX($AR$1:$BV$1,1,MATCH(D494,AR494:BV494,0)))</f>
        <v>GM_Root</v>
      </c>
      <c r="D494" s="14">
        <v>48633</v>
      </c>
      <c r="E494" s="13">
        <f>LOG10(D494)</f>
        <v>4.6869310605050414</v>
      </c>
      <c r="F494" s="14">
        <v>271.06009999999998</v>
      </c>
      <c r="G494" s="14">
        <v>5.89</v>
      </c>
      <c r="H494" s="14" t="s">
        <v>25</v>
      </c>
      <c r="I494" s="14" t="s">
        <v>908</v>
      </c>
      <c r="J494" s="14" t="s">
        <v>908</v>
      </c>
      <c r="K494" s="14" t="s">
        <v>11773</v>
      </c>
      <c r="L494" s="14" t="s">
        <v>13306</v>
      </c>
      <c r="M494" s="14">
        <v>1</v>
      </c>
      <c r="N494" s="14" t="s">
        <v>13309</v>
      </c>
      <c r="O494" s="14" t="s">
        <v>12577</v>
      </c>
      <c r="P494" s="14">
        <v>15</v>
      </c>
      <c r="Q494" s="14" t="s">
        <v>794</v>
      </c>
      <c r="R494" s="14" t="s">
        <v>13310</v>
      </c>
      <c r="S494" s="14" t="s">
        <v>13311</v>
      </c>
      <c r="T494" s="14" t="s">
        <v>13312</v>
      </c>
      <c r="U494" s="14"/>
      <c r="V494" s="14" t="s">
        <v>909</v>
      </c>
      <c r="W494" s="12" t="str">
        <f>"piechart: colorlist=""#00FF00,#FFFFFF,#C0C0C0,#FFFF00,#0000FF,#000080,#008080,#800000,#808000,#800080,#FF0000,#FF00FF"" valuelist="""&amp;AF494&amp;","&amp;AG494&amp;","&amp;AH494&amp;","&amp;AI494&amp;","&amp;AJ494&amp;","&amp;AK494&amp;","&amp;AL494&amp;","&amp;AM494&amp;","&amp;AN494&amp;","&amp;AO494&amp;","&amp;AP494&amp;","&amp;AQ494&amp;""""</f>
        <v>piechart: colorlist="#00FF00,#FFFFFF,#C0C0C0,#FFFF00,#0000FF,#000080,#008080,#800000,#808000,#800080,#FF0000,#FF00FF" valuelist="0,0,0,0,0,620,5743,57960,29331,772,0,0"</v>
      </c>
      <c r="X494" s="14" t="s">
        <v>21372</v>
      </c>
      <c r="Y494" s="14" t="s">
        <v>21373</v>
      </c>
      <c r="Z494" s="14"/>
      <c r="AA494" s="14"/>
      <c r="AB494" s="14" t="s">
        <v>10678</v>
      </c>
      <c r="AC494" s="14"/>
      <c r="AD494" s="14"/>
      <c r="AE494" s="14"/>
      <c r="AF494" s="14">
        <v>0</v>
      </c>
      <c r="AG494" s="14">
        <v>0</v>
      </c>
      <c r="AH494" s="14">
        <v>0</v>
      </c>
      <c r="AI494" s="14">
        <v>0</v>
      </c>
      <c r="AJ494" s="14">
        <v>0</v>
      </c>
      <c r="AK494" s="14">
        <v>620</v>
      </c>
      <c r="AL494" s="14">
        <v>5743</v>
      </c>
      <c r="AM494" s="14">
        <v>57960</v>
      </c>
      <c r="AN494" s="14">
        <v>29331</v>
      </c>
      <c r="AO494" s="14">
        <v>772</v>
      </c>
      <c r="AP494" s="14">
        <v>0</v>
      </c>
      <c r="AQ494" s="14">
        <v>0</v>
      </c>
      <c r="AR494" s="14">
        <v>0</v>
      </c>
      <c r="AS494" s="14">
        <v>0</v>
      </c>
      <c r="AT494" s="14">
        <v>0</v>
      </c>
      <c r="AU494" s="14">
        <v>0</v>
      </c>
      <c r="AV494" s="14">
        <v>0</v>
      </c>
      <c r="AW494" s="14">
        <v>29331</v>
      </c>
      <c r="AX494" s="14">
        <v>0</v>
      </c>
      <c r="AY494" s="14">
        <v>9327</v>
      </c>
      <c r="AZ494" s="14">
        <v>48633</v>
      </c>
      <c r="BA494" s="14">
        <v>772</v>
      </c>
      <c r="BB494" s="14">
        <v>0</v>
      </c>
      <c r="BC494" s="14">
        <v>0</v>
      </c>
      <c r="BD494" s="14">
        <v>0</v>
      </c>
      <c r="BE494" s="14">
        <v>0</v>
      </c>
      <c r="BF494" s="14">
        <v>1792</v>
      </c>
      <c r="BG494" s="14">
        <v>2167</v>
      </c>
      <c r="BH494" s="14">
        <v>812</v>
      </c>
      <c r="BI494" s="14">
        <v>0</v>
      </c>
      <c r="BJ494" s="14">
        <v>972</v>
      </c>
      <c r="BK494" s="14">
        <v>0</v>
      </c>
      <c r="BL494" s="14">
        <v>0</v>
      </c>
      <c r="BM494" s="14">
        <v>620</v>
      </c>
      <c r="BN494" s="14">
        <v>0</v>
      </c>
      <c r="BO494" s="14">
        <v>0</v>
      </c>
      <c r="BP494" s="14">
        <v>0</v>
      </c>
      <c r="BQ494" s="14">
        <v>0</v>
      </c>
      <c r="BR494" s="14">
        <v>0</v>
      </c>
      <c r="BS494" s="14">
        <v>0</v>
      </c>
      <c r="BT494" s="14">
        <v>0</v>
      </c>
      <c r="BU494" s="14">
        <v>0</v>
      </c>
      <c r="BV494" s="14">
        <v>0</v>
      </c>
    </row>
    <row r="495" spans="1:74" s="38" customFormat="1">
      <c r="A495" s="14">
        <v>1402</v>
      </c>
      <c r="B495" s="14" t="s">
        <v>1039</v>
      </c>
      <c r="C495" s="14" t="str">
        <f>IF(D495=0,"Standard only",INDEX($AR$1:$BV$1,1,MATCH(D495,AR495:BV495,0)))</f>
        <v>GU_LeafStem</v>
      </c>
      <c r="D495" s="14">
        <v>2152</v>
      </c>
      <c r="E495" s="13">
        <f>LOG10(D495)</f>
        <v>3.3328422669943514</v>
      </c>
      <c r="F495" s="14">
        <v>287.05500999999998</v>
      </c>
      <c r="G495" s="14">
        <v>5.34</v>
      </c>
      <c r="H495" s="14" t="s">
        <v>25</v>
      </c>
      <c r="I495" s="14" t="s">
        <v>1039</v>
      </c>
      <c r="J495" s="14" t="s">
        <v>1039</v>
      </c>
      <c r="K495" s="14" t="s">
        <v>21377</v>
      </c>
      <c r="L495" s="14" t="s">
        <v>11846</v>
      </c>
      <c r="M495" s="14">
        <v>1</v>
      </c>
      <c r="N495" s="14" t="s">
        <v>11074</v>
      </c>
      <c r="O495" s="14" t="s">
        <v>12577</v>
      </c>
      <c r="P495" s="14">
        <v>15</v>
      </c>
      <c r="Q495" s="14" t="s">
        <v>1031</v>
      </c>
      <c r="R495" s="14" t="s">
        <v>10743</v>
      </c>
      <c r="S495" s="14" t="s">
        <v>1032</v>
      </c>
      <c r="T495" s="14" t="s">
        <v>11548</v>
      </c>
      <c r="U495" s="14"/>
      <c r="V495" s="14" t="s">
        <v>1040</v>
      </c>
      <c r="W495" s="12" t="str">
        <f>"piechart: colorlist=""#00FF00,#FFFFFF,#C0C0C0,#FFFF00,#0000FF,#000080,#008080,#800000,#808000,#800080,#FF0000,#FF00FF"" valuelist="""&amp;AF495&amp;","&amp;AG495&amp;","&amp;AH495&amp;","&amp;AI495&amp;","&amp;AJ495&amp;","&amp;AK495&amp;","&amp;AL495&amp;","&amp;AM495&amp;","&amp;AN495&amp;","&amp;AO495&amp;","&amp;AP495&amp;","&amp;AQ495&amp;""""</f>
        <v>piechart: colorlist="#00FF00,#FFFFFF,#C0C0C0,#FFFF00,#0000FF,#000080,#008080,#800000,#808000,#800080,#FF0000,#FF00FF" valuelist="0,0,0,0,0,0,485,0,1520,2152,0,0"</v>
      </c>
      <c r="X495" s="14" t="s">
        <v>9304</v>
      </c>
      <c r="Y495" s="14"/>
      <c r="Z495" s="14"/>
      <c r="AA495" s="14"/>
      <c r="AB495" s="14"/>
      <c r="AC495" s="14"/>
      <c r="AD495" s="14"/>
      <c r="AE495" s="14"/>
      <c r="AF495" s="14">
        <v>0</v>
      </c>
      <c r="AG495" s="14">
        <v>0</v>
      </c>
      <c r="AH495" s="14">
        <v>0</v>
      </c>
      <c r="AI495" s="14">
        <v>0</v>
      </c>
      <c r="AJ495" s="14">
        <v>0</v>
      </c>
      <c r="AK495" s="14">
        <v>0</v>
      </c>
      <c r="AL495" s="14">
        <v>485</v>
      </c>
      <c r="AM495" s="14">
        <v>0</v>
      </c>
      <c r="AN495" s="14">
        <v>1520</v>
      </c>
      <c r="AO495" s="14">
        <v>2152</v>
      </c>
      <c r="AP495" s="14">
        <v>0</v>
      </c>
      <c r="AQ495" s="14">
        <v>0</v>
      </c>
      <c r="AR495" s="14">
        <v>0</v>
      </c>
      <c r="AS495" s="14">
        <v>0</v>
      </c>
      <c r="AT495" s="14">
        <v>0</v>
      </c>
      <c r="AU495" s="14">
        <v>0</v>
      </c>
      <c r="AV495" s="14">
        <v>0</v>
      </c>
      <c r="AW495" s="14">
        <v>1520</v>
      </c>
      <c r="AX495" s="14">
        <v>0</v>
      </c>
      <c r="AY495" s="14">
        <v>0</v>
      </c>
      <c r="AZ495" s="14">
        <v>0</v>
      </c>
      <c r="BA495" s="14">
        <v>2152</v>
      </c>
      <c r="BB495" s="14">
        <v>0</v>
      </c>
      <c r="BC495" s="14">
        <v>0</v>
      </c>
      <c r="BD495" s="14">
        <v>0</v>
      </c>
      <c r="BE495" s="14">
        <v>0</v>
      </c>
      <c r="BF495" s="14">
        <v>0</v>
      </c>
      <c r="BG495" s="14">
        <v>485</v>
      </c>
      <c r="BH495" s="14">
        <v>0</v>
      </c>
      <c r="BI495" s="14">
        <v>0</v>
      </c>
      <c r="BJ495" s="14">
        <v>0</v>
      </c>
      <c r="BK495" s="14">
        <v>0</v>
      </c>
      <c r="BL495" s="14">
        <v>0</v>
      </c>
      <c r="BM495" s="14">
        <v>0</v>
      </c>
      <c r="BN495" s="14">
        <v>0</v>
      </c>
      <c r="BO495" s="14">
        <v>0</v>
      </c>
      <c r="BP495" s="14">
        <v>0</v>
      </c>
      <c r="BQ495" s="14">
        <v>0</v>
      </c>
      <c r="BR495" s="14">
        <v>0</v>
      </c>
      <c r="BS495" s="14">
        <v>0</v>
      </c>
      <c r="BT495" s="14">
        <v>0</v>
      </c>
      <c r="BU495" s="14">
        <v>0</v>
      </c>
      <c r="BV495" s="14">
        <v>0</v>
      </c>
    </row>
    <row r="496" spans="1:74" s="38" customFormat="1">
      <c r="A496" s="12">
        <v>1377</v>
      </c>
      <c r="B496" s="12" t="s">
        <v>998</v>
      </c>
      <c r="C496" s="12" t="s">
        <v>10797</v>
      </c>
      <c r="D496" s="12">
        <v>5651</v>
      </c>
      <c r="E496" s="13">
        <f>LOG10(D496)</f>
        <v>3.7521253072978982</v>
      </c>
      <c r="F496" s="12">
        <v>285.07549999999998</v>
      </c>
      <c r="G496" s="12">
        <v>5.62</v>
      </c>
      <c r="H496" s="12" t="s">
        <v>25</v>
      </c>
      <c r="I496" s="12" t="s">
        <v>13123</v>
      </c>
      <c r="J496" s="12" t="s">
        <v>12662</v>
      </c>
      <c r="K496" s="12" t="s">
        <v>12650</v>
      </c>
      <c r="L496" s="12" t="s">
        <v>12628</v>
      </c>
      <c r="M496" s="12">
        <v>2.2000000000000002</v>
      </c>
      <c r="N496" s="12" t="s">
        <v>12663</v>
      </c>
      <c r="O496" s="12" t="s">
        <v>12577</v>
      </c>
      <c r="P496" s="12">
        <v>16</v>
      </c>
      <c r="Q496" s="12" t="s">
        <v>992</v>
      </c>
      <c r="R496" s="12" t="s">
        <v>12972</v>
      </c>
      <c r="S496" s="12" t="s">
        <v>994</v>
      </c>
      <c r="T496" s="12" t="s">
        <v>12071</v>
      </c>
      <c r="U496" s="12" t="s">
        <v>1000</v>
      </c>
      <c r="V496" s="12" t="s">
        <v>1001</v>
      </c>
      <c r="W496" s="12" t="str">
        <f>"piechart: colorlist=""#00FF00,#FFFFFF,#C0C0C0,#FFFF00,#0000FF,#000080,#008080,#800000,#808000,#800080,#FF0000,#FF00FF"" valuelist="""&amp;AF496&amp;","&amp;AG496&amp;","&amp;AH496&amp;","&amp;AI496&amp;","&amp;AJ496&amp;","&amp;AK496&amp;","&amp;AL496&amp;","&amp;AM496&amp;","&amp;AN496&amp;","&amp;AO496&amp;","&amp;AP496&amp;","&amp;AQ496&amp;""""</f>
        <v>piechart: colorlist="#00FF00,#FFFFFF,#C0C0C0,#FFFF00,#0000FF,#000080,#008080,#800000,#808000,#800080,#FF0000,#FF00FF" valuelist="0,0,0,0,0,0,0,0,5651,4942,0,0"</v>
      </c>
      <c r="X496" s="12" t="s">
        <v>12664</v>
      </c>
      <c r="Y496" s="12"/>
      <c r="Z496" s="12"/>
      <c r="AA496" s="12"/>
      <c r="AB496" s="12"/>
      <c r="AC496" s="12"/>
      <c r="AD496" s="12"/>
      <c r="AE496" s="12"/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5651</v>
      </c>
      <c r="AO496" s="12">
        <v>4942</v>
      </c>
      <c r="AP496" s="12">
        <v>0</v>
      </c>
      <c r="AQ496" s="12">
        <v>0</v>
      </c>
      <c r="AR496" s="12">
        <v>0</v>
      </c>
      <c r="AS496" s="12">
        <v>0</v>
      </c>
      <c r="AT496" s="12">
        <v>0</v>
      </c>
      <c r="AU496" s="12">
        <v>0</v>
      </c>
      <c r="AV496" s="12">
        <v>0</v>
      </c>
      <c r="AW496" s="12">
        <v>0</v>
      </c>
      <c r="AX496" s="12">
        <v>5651</v>
      </c>
      <c r="AY496" s="12">
        <v>0</v>
      </c>
      <c r="AZ496" s="12">
        <v>0</v>
      </c>
      <c r="BA496" s="12">
        <v>0</v>
      </c>
      <c r="BB496" s="12">
        <v>4942</v>
      </c>
      <c r="BC496" s="12">
        <v>0</v>
      </c>
      <c r="BD496" s="12">
        <v>0</v>
      </c>
      <c r="BE496" s="12">
        <v>0</v>
      </c>
      <c r="BF496" s="12">
        <v>0</v>
      </c>
      <c r="BG496" s="12">
        <v>0</v>
      </c>
      <c r="BH496" s="12">
        <v>0</v>
      </c>
      <c r="BI496" s="12">
        <v>0</v>
      </c>
      <c r="BJ496" s="12">
        <v>0</v>
      </c>
      <c r="BK496" s="12">
        <v>0</v>
      </c>
      <c r="BL496" s="12">
        <v>0</v>
      </c>
      <c r="BM496" s="12">
        <v>0</v>
      </c>
      <c r="BN496" s="12">
        <v>0</v>
      </c>
      <c r="BO496" s="12">
        <v>0</v>
      </c>
      <c r="BP496" s="12">
        <v>0</v>
      </c>
      <c r="BQ496" s="12">
        <v>0</v>
      </c>
      <c r="BR496" s="12">
        <v>0</v>
      </c>
      <c r="BS496" s="12">
        <v>0</v>
      </c>
      <c r="BT496" s="12">
        <v>0</v>
      </c>
      <c r="BU496" s="12">
        <v>0</v>
      </c>
      <c r="BV496" s="12">
        <v>0</v>
      </c>
    </row>
    <row r="497" spans="1:74" s="38" customFormat="1">
      <c r="A497" s="12">
        <v>591</v>
      </c>
      <c r="B497" s="12" t="s">
        <v>16606</v>
      </c>
      <c r="C497" s="12" t="str">
        <f>IF(D497=0,"Standard only",INDEX($AR$1:$BV$1,1,MATCH(D497,AR497:BV497,0)))</f>
        <v>GG_LeafStem</v>
      </c>
      <c r="D497" s="12">
        <v>12561</v>
      </c>
      <c r="E497" s="13">
        <f>LOG10(D497)</f>
        <v>4.0990242156108927</v>
      </c>
      <c r="F497" s="12">
        <v>299.05579999999998</v>
      </c>
      <c r="G497" s="12">
        <v>6.78</v>
      </c>
      <c r="H497" s="12" t="s">
        <v>13376</v>
      </c>
      <c r="I497" s="12" t="s">
        <v>16607</v>
      </c>
      <c r="J497" s="12" t="s">
        <v>16608</v>
      </c>
      <c r="K497" s="12" t="s">
        <v>8847</v>
      </c>
      <c r="L497" s="12" t="s">
        <v>11843</v>
      </c>
      <c r="M497" s="14">
        <v>2.1</v>
      </c>
      <c r="N497" s="12" t="s">
        <v>11078</v>
      </c>
      <c r="O497" s="12" t="s">
        <v>12577</v>
      </c>
      <c r="P497" s="12">
        <v>16</v>
      </c>
      <c r="Q497" s="12" t="s">
        <v>1128</v>
      </c>
      <c r="R497" s="12" t="s">
        <v>16609</v>
      </c>
      <c r="S497" s="12" t="s">
        <v>16610</v>
      </c>
      <c r="T497" s="12" t="s">
        <v>16611</v>
      </c>
      <c r="U497" s="12" t="s">
        <v>16612</v>
      </c>
      <c r="V497" s="12" t="s">
        <v>16613</v>
      </c>
      <c r="W497" s="12" t="str">
        <f>"piechart: colorlist=""#00FF00,#FFFFFF,#C0C0C0,#FFFF00,#0000FF,#000080,#008080,#800000,#808000,#800080,#FF0000,#FF00FF"" valuelist="""&amp;AF497&amp;","&amp;AG497&amp;","&amp;AH497&amp;","&amp;AI497&amp;","&amp;AJ497&amp;","&amp;AK497&amp;","&amp;AL497&amp;","&amp;AM497&amp;","&amp;AN497&amp;","&amp;AO497&amp;","&amp;AP497&amp;","&amp;AQ497&amp;""""</f>
        <v>piechart: colorlist="#00FF00,#FFFFFF,#C0C0C0,#FFFF00,#0000FF,#000080,#008080,#800000,#808000,#800080,#FF0000,#FF00FF" valuelist="0,0,0,0,0,0,0,0,12561,0,0,0"</v>
      </c>
      <c r="X497" s="12" t="s">
        <v>16614</v>
      </c>
      <c r="Y497" s="12" t="s">
        <v>21452</v>
      </c>
      <c r="Z497" s="12"/>
      <c r="AA497" s="12"/>
      <c r="AB497" s="12" t="s">
        <v>21453</v>
      </c>
      <c r="AC497" s="12"/>
      <c r="AD497" s="12"/>
      <c r="AE497" s="12"/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2">
        <v>12561</v>
      </c>
      <c r="AO497" s="12">
        <v>0</v>
      </c>
      <c r="AP497" s="12">
        <v>0</v>
      </c>
      <c r="AQ497" s="12">
        <v>0</v>
      </c>
      <c r="AR497" s="12">
        <v>0</v>
      </c>
      <c r="AS497" s="12">
        <v>0</v>
      </c>
      <c r="AT497" s="12">
        <v>0</v>
      </c>
      <c r="AU497" s="12">
        <v>0</v>
      </c>
      <c r="AV497" s="12">
        <v>0</v>
      </c>
      <c r="AW497" s="12">
        <v>12561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2">
        <v>0</v>
      </c>
      <c r="BF497" s="12">
        <v>0</v>
      </c>
      <c r="BG497" s="12">
        <v>0</v>
      </c>
      <c r="BH497" s="12">
        <v>0</v>
      </c>
      <c r="BI497" s="12">
        <v>0</v>
      </c>
      <c r="BJ497" s="12">
        <v>0</v>
      </c>
      <c r="BK497" s="12">
        <v>0</v>
      </c>
      <c r="BL497" s="12">
        <v>0</v>
      </c>
      <c r="BM497" s="12">
        <v>0</v>
      </c>
      <c r="BN497" s="12">
        <v>0</v>
      </c>
      <c r="BO497" s="12">
        <v>0</v>
      </c>
      <c r="BP497" s="12">
        <v>0</v>
      </c>
      <c r="BQ497" s="12">
        <v>0</v>
      </c>
      <c r="BR497" s="12">
        <v>0</v>
      </c>
      <c r="BS497" s="12">
        <v>0</v>
      </c>
      <c r="BT497" s="12">
        <v>0</v>
      </c>
      <c r="BU497" s="12">
        <v>0</v>
      </c>
      <c r="BV497" s="12">
        <v>0</v>
      </c>
    </row>
    <row r="498" spans="1:74" s="38" customFormat="1">
      <c r="A498" s="12">
        <v>1669</v>
      </c>
      <c r="B498" s="12" t="s">
        <v>1204</v>
      </c>
      <c r="C498" s="12" t="str">
        <f>IF(D498=0,"Standard only",INDEX($AR$1:$BV$1,1,MATCH(D498,AR498:BV498,0)))</f>
        <v>GU_Root</v>
      </c>
      <c r="D498" s="12">
        <v>5865</v>
      </c>
      <c r="E498" s="13">
        <f>LOG10(D498)</f>
        <v>3.7682680164515481</v>
      </c>
      <c r="F498" s="12">
        <v>315.08749999999998</v>
      </c>
      <c r="G498" s="12">
        <v>5.71</v>
      </c>
      <c r="H498" s="12" t="s">
        <v>25</v>
      </c>
      <c r="I498" s="12" t="s">
        <v>12973</v>
      </c>
      <c r="J498" s="12" t="s">
        <v>12974</v>
      </c>
      <c r="K498" s="12" t="s">
        <v>12978</v>
      </c>
      <c r="L498" s="12" t="s">
        <v>12628</v>
      </c>
      <c r="M498" s="12">
        <v>2.2000000000000002</v>
      </c>
      <c r="N498" s="12" t="s">
        <v>12975</v>
      </c>
      <c r="O498" s="12" t="s">
        <v>12577</v>
      </c>
      <c r="P498" s="12">
        <v>17</v>
      </c>
      <c r="Q498" s="12" t="s">
        <v>1201</v>
      </c>
      <c r="R498" s="12" t="s">
        <v>12976</v>
      </c>
      <c r="S498" s="12" t="s">
        <v>12977</v>
      </c>
      <c r="T498" s="12" t="s">
        <v>13022</v>
      </c>
      <c r="U498" s="12" t="s">
        <v>1205</v>
      </c>
      <c r="V498" s="12" t="s">
        <v>1206</v>
      </c>
      <c r="W498" s="12" t="str">
        <f>"piechart: colorlist=""#00FF00,#FFFFFF,#C0C0C0,#FFFF00,#0000FF,#000080,#008080,#800000,#808000,#800080,#FF0000,#FF00FF"" valuelist="""&amp;AF498&amp;","&amp;AG498&amp;","&amp;AH498&amp;","&amp;AI498&amp;","&amp;AJ498&amp;","&amp;AK498&amp;","&amp;AL498&amp;","&amp;AM498&amp;","&amp;AN498&amp;","&amp;AO498&amp;","&amp;AP498&amp;","&amp;AQ498&amp;""""</f>
        <v>piechart: colorlist="#00FF00,#FFFFFF,#C0C0C0,#FFFF00,#0000FF,#000080,#008080,#800000,#808000,#800080,#FF0000,#FF00FF" valuelist="0,0,0,0,0,0,0,0,5732,5865,0,0"</v>
      </c>
      <c r="X498" s="12" t="s">
        <v>13229</v>
      </c>
      <c r="Y498" s="12"/>
      <c r="Z498" s="12"/>
      <c r="AA498" s="12"/>
      <c r="AB498" s="12"/>
      <c r="AC498" s="12"/>
      <c r="AD498" s="12"/>
      <c r="AE498" s="12"/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2">
        <v>5732</v>
      </c>
      <c r="AO498" s="12">
        <v>5865</v>
      </c>
      <c r="AP498" s="12">
        <v>0</v>
      </c>
      <c r="AQ498" s="12">
        <v>0</v>
      </c>
      <c r="AR498" s="12">
        <v>0</v>
      </c>
      <c r="AS498" s="12">
        <v>0</v>
      </c>
      <c r="AT498" s="12">
        <v>0</v>
      </c>
      <c r="AU498" s="12">
        <v>0</v>
      </c>
      <c r="AV498" s="12">
        <v>0</v>
      </c>
      <c r="AW498" s="12">
        <v>0</v>
      </c>
      <c r="AX498" s="12">
        <v>5732</v>
      </c>
      <c r="AY498" s="12">
        <v>0</v>
      </c>
      <c r="AZ498" s="12">
        <v>0</v>
      </c>
      <c r="BA498" s="12">
        <v>0</v>
      </c>
      <c r="BB498" s="12">
        <v>5865</v>
      </c>
      <c r="BC498" s="12">
        <v>0</v>
      </c>
      <c r="BD498" s="12">
        <v>0</v>
      </c>
      <c r="BE498" s="12">
        <v>0</v>
      </c>
      <c r="BF498" s="12">
        <v>0</v>
      </c>
      <c r="BG498" s="12">
        <v>0</v>
      </c>
      <c r="BH498" s="12">
        <v>0</v>
      </c>
      <c r="BI498" s="12">
        <v>0</v>
      </c>
      <c r="BJ498" s="12">
        <v>0</v>
      </c>
      <c r="BK498" s="12">
        <v>0</v>
      </c>
      <c r="BL498" s="12">
        <v>0</v>
      </c>
      <c r="BM498" s="12">
        <v>0</v>
      </c>
      <c r="BN498" s="12">
        <v>0</v>
      </c>
      <c r="BO498" s="12">
        <v>0</v>
      </c>
      <c r="BP498" s="12">
        <v>0</v>
      </c>
      <c r="BQ498" s="12">
        <v>0</v>
      </c>
      <c r="BR498" s="12">
        <v>0</v>
      </c>
      <c r="BS498" s="12">
        <v>0</v>
      </c>
      <c r="BT498" s="12">
        <v>0</v>
      </c>
      <c r="BU498" s="12">
        <v>0</v>
      </c>
      <c r="BV498" s="12">
        <v>0</v>
      </c>
    </row>
    <row r="499" spans="1:74" s="38" customFormat="1">
      <c r="A499" s="12">
        <v>729</v>
      </c>
      <c r="B499" s="12" t="s">
        <v>16622</v>
      </c>
      <c r="C499" s="12" t="str">
        <f>IF(D499=0,"Standard only",INDEX($AR$1:$BV$1,1,MATCH(D499,AR499:BV499,0)))</f>
        <v>OS_LeafStem</v>
      </c>
      <c r="D499" s="12">
        <v>4859</v>
      </c>
      <c r="E499" s="13">
        <f>LOG10(D499)</f>
        <v>3.6865468990630061</v>
      </c>
      <c r="F499" s="12">
        <v>329.06700000000001</v>
      </c>
      <c r="G499" s="12">
        <v>4.91</v>
      </c>
      <c r="H499" s="12" t="s">
        <v>13376</v>
      </c>
      <c r="I499" s="12" t="s">
        <v>16623</v>
      </c>
      <c r="J499" s="12" t="s">
        <v>16624</v>
      </c>
      <c r="K499" s="12" t="s">
        <v>8988</v>
      </c>
      <c r="L499" s="12" t="s">
        <v>11843</v>
      </c>
      <c r="M499" s="12">
        <v>2.2000000000000002</v>
      </c>
      <c r="N499" s="12" t="s">
        <v>16625</v>
      </c>
      <c r="O499" s="12" t="s">
        <v>12577</v>
      </c>
      <c r="P499" s="12">
        <v>17</v>
      </c>
      <c r="Q499" s="12" t="s">
        <v>1300</v>
      </c>
      <c r="R499" s="12" t="s">
        <v>16626</v>
      </c>
      <c r="S499" s="12" t="s">
        <v>16627</v>
      </c>
      <c r="T499" s="12" t="s">
        <v>16628</v>
      </c>
      <c r="U499" s="12" t="s">
        <v>16629</v>
      </c>
      <c r="V499" s="12" t="s">
        <v>16630</v>
      </c>
      <c r="W499" s="12" t="str">
        <f>"piechart: colorlist=""#00FF00,#FFFFFF,#C0C0C0,#FFFF00,#0000FF,#000080,#008080,#800000,#808000,#800080,#FF0000,#FF00FF"" valuelist="""&amp;AF499&amp;","&amp;AG499&amp;","&amp;AH499&amp;","&amp;AI499&amp;","&amp;AJ499&amp;","&amp;AK499&amp;","&amp;AL499&amp;","&amp;AM499&amp;","&amp;AN499&amp;","&amp;AO499&amp;","&amp;AP499&amp;","&amp;AQ499&amp;""""</f>
        <v>piechart: colorlist="#00FF00,#FFFFFF,#C0C0C0,#FFFF00,#0000FF,#000080,#008080,#800000,#808000,#800080,#FF0000,#FF00FF" valuelist="0,4859,333,0,0,0,0,0,0,0,0,0"</v>
      </c>
      <c r="X499" s="12" t="s">
        <v>16631</v>
      </c>
      <c r="Y499" s="12"/>
      <c r="Z499" s="12"/>
      <c r="AA499" s="12"/>
      <c r="AB499" s="12"/>
      <c r="AC499" s="12"/>
      <c r="AD499" s="12"/>
      <c r="AE499" s="12"/>
      <c r="AF499" s="12">
        <v>0</v>
      </c>
      <c r="AG499" s="12">
        <v>4859</v>
      </c>
      <c r="AH499" s="12">
        <v>333</v>
      </c>
      <c r="AI499" s="12">
        <v>0</v>
      </c>
      <c r="AJ499" s="12">
        <v>0</v>
      </c>
      <c r="AK499" s="12">
        <v>0</v>
      </c>
      <c r="AL499" s="12">
        <v>0</v>
      </c>
      <c r="AM499" s="12">
        <v>0</v>
      </c>
      <c r="AN499" s="12">
        <v>0</v>
      </c>
      <c r="AO499" s="12">
        <v>0</v>
      </c>
      <c r="AP499" s="12">
        <v>0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2">
        <v>0</v>
      </c>
      <c r="BF499" s="12">
        <v>0</v>
      </c>
      <c r="BG499" s="12">
        <v>0</v>
      </c>
      <c r="BH499" s="12">
        <v>0</v>
      </c>
      <c r="BI499" s="12">
        <v>0</v>
      </c>
      <c r="BJ499" s="12">
        <v>0</v>
      </c>
      <c r="BK499" s="12">
        <v>0</v>
      </c>
      <c r="BL499" s="12">
        <v>0</v>
      </c>
      <c r="BM499" s="12">
        <v>0</v>
      </c>
      <c r="BN499" s="12">
        <v>4859</v>
      </c>
      <c r="BO499" s="12">
        <v>0</v>
      </c>
      <c r="BP499" s="12">
        <v>0</v>
      </c>
      <c r="BQ499" s="12">
        <v>0</v>
      </c>
      <c r="BR499" s="12">
        <v>0</v>
      </c>
      <c r="BS499" s="12">
        <v>0</v>
      </c>
      <c r="BT499" s="12">
        <v>0</v>
      </c>
      <c r="BU499" s="12">
        <v>0</v>
      </c>
      <c r="BV499" s="12">
        <v>333</v>
      </c>
    </row>
    <row r="500" spans="1:74" s="38" customFormat="1">
      <c r="A500" s="14">
        <v>2435</v>
      </c>
      <c r="B500" s="14" t="s">
        <v>1698</v>
      </c>
      <c r="C500" s="14" t="str">
        <f>IF(D500=0,"Standard only",INDEX($AR$1:$BV$1,1,MATCH(D500,AR500:BV500,0)))</f>
        <v>MT_LeafStem</v>
      </c>
      <c r="D500" s="14">
        <v>6330</v>
      </c>
      <c r="E500" s="13">
        <f>LOG10(D500)</f>
        <v>3.8014037100173552</v>
      </c>
      <c r="F500" s="14">
        <v>447.09179999999998</v>
      </c>
      <c r="G500" s="14">
        <v>4.49</v>
      </c>
      <c r="H500" s="14" t="s">
        <v>25</v>
      </c>
      <c r="I500" s="14" t="s">
        <v>12421</v>
      </c>
      <c r="J500" s="14" t="s">
        <v>9505</v>
      </c>
      <c r="K500" s="14" t="s">
        <v>8847</v>
      </c>
      <c r="L500" s="14" t="s">
        <v>11843</v>
      </c>
      <c r="M500" s="14">
        <v>2.1</v>
      </c>
      <c r="N500" s="14" t="s">
        <v>11075</v>
      </c>
      <c r="O500" s="14" t="s">
        <v>12577</v>
      </c>
      <c r="P500" s="14">
        <v>21</v>
      </c>
      <c r="Q500" s="14" t="s">
        <v>1699</v>
      </c>
      <c r="R500" s="14" t="s">
        <v>9504</v>
      </c>
      <c r="S500" s="14" t="s">
        <v>11269</v>
      </c>
      <c r="T500" s="14" t="s">
        <v>11532</v>
      </c>
      <c r="U500" s="14" t="s">
        <v>1700</v>
      </c>
      <c r="V500" s="14" t="s">
        <v>1701</v>
      </c>
      <c r="W500" s="12" t="str">
        <f>"piechart: colorlist=""#00FF00,#FFFFFF,#C0C0C0,#FFFF00,#0000FF,#000080,#008080,#800000,#808000,#800080,#FF0000,#FF00FF"" valuelist="""&amp;AF500&amp;","&amp;AG500&amp;","&amp;AH500&amp;","&amp;AI500&amp;","&amp;AJ500&amp;","&amp;AK500&amp;","&amp;AL500&amp;","&amp;AM500&amp;","&amp;AN500&amp;","&amp;AO500&amp;","&amp;AP500&amp;","&amp;AQ500&amp;""""</f>
        <v>piechart: colorlist="#00FF00,#FFFFFF,#C0C0C0,#FFFF00,#0000FF,#000080,#008080,#800000,#808000,#800080,#FF0000,#FF00FF" valuelist="0,0,0,0,0,0,10229,0,0,0,0,0"</v>
      </c>
      <c r="X500" s="14" t="s">
        <v>9507</v>
      </c>
      <c r="Y500" s="14"/>
      <c r="Z500" s="14"/>
      <c r="AA500" s="14"/>
      <c r="AB500" s="14" t="s">
        <v>9503</v>
      </c>
      <c r="AC500" s="14"/>
      <c r="AD500" s="14"/>
      <c r="AE500" s="14"/>
      <c r="AF500" s="14">
        <v>0</v>
      </c>
      <c r="AG500" s="14">
        <v>0</v>
      </c>
      <c r="AH500" s="14">
        <v>0</v>
      </c>
      <c r="AI500" s="14">
        <v>0</v>
      </c>
      <c r="AJ500" s="14">
        <v>0</v>
      </c>
      <c r="AK500" s="14">
        <v>0</v>
      </c>
      <c r="AL500" s="14">
        <v>10229</v>
      </c>
      <c r="AM500" s="14">
        <v>0</v>
      </c>
      <c r="AN500" s="14">
        <v>0</v>
      </c>
      <c r="AO500" s="14">
        <v>0</v>
      </c>
      <c r="AP500" s="14">
        <v>0</v>
      </c>
      <c r="AQ500" s="14">
        <v>0</v>
      </c>
      <c r="AR500" s="14">
        <v>0</v>
      </c>
      <c r="AS500" s="14">
        <v>0</v>
      </c>
      <c r="AT500" s="14">
        <v>0</v>
      </c>
      <c r="AU500" s="14">
        <v>0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4">
        <v>0</v>
      </c>
      <c r="BF500" s="14">
        <v>1367</v>
      </c>
      <c r="BG500" s="14">
        <v>6330</v>
      </c>
      <c r="BH500" s="14">
        <v>2532</v>
      </c>
      <c r="BI500" s="14">
        <v>0</v>
      </c>
      <c r="BJ500" s="14">
        <v>0</v>
      </c>
      <c r="BK500" s="14">
        <v>0</v>
      </c>
      <c r="BL500" s="14">
        <v>0</v>
      </c>
      <c r="BM500" s="14">
        <v>0</v>
      </c>
      <c r="BN500" s="14">
        <v>0</v>
      </c>
      <c r="BO500" s="14">
        <v>0</v>
      </c>
      <c r="BP500" s="14">
        <v>0</v>
      </c>
      <c r="BQ500" s="14">
        <v>0</v>
      </c>
      <c r="BR500" s="14">
        <v>0</v>
      </c>
      <c r="BS500" s="14">
        <v>0</v>
      </c>
      <c r="BT500" s="14">
        <v>0</v>
      </c>
      <c r="BU500" s="14">
        <v>0</v>
      </c>
      <c r="BV500" s="14">
        <v>0</v>
      </c>
    </row>
    <row r="501" spans="1:74" s="38" customFormat="1">
      <c r="A501" s="14">
        <v>1212</v>
      </c>
      <c r="B501" s="14" t="s">
        <v>895</v>
      </c>
      <c r="C501" s="14" t="str">
        <f>IF(D501=0,"Standard only",INDEX($AR$1:$BV$1,1,MATCH(D501,AR501:BV501,0)))</f>
        <v>OS_LeafStem</v>
      </c>
      <c r="D501" s="14">
        <v>4845</v>
      </c>
      <c r="E501" s="13">
        <f>LOG10(D501)</f>
        <v>3.6852937813867843</v>
      </c>
      <c r="F501" s="14">
        <v>271.06099999999998</v>
      </c>
      <c r="G501" s="14">
        <v>4.16</v>
      </c>
      <c r="H501" s="14" t="s">
        <v>11001</v>
      </c>
      <c r="I501" s="14" t="s">
        <v>12361</v>
      </c>
      <c r="J501" s="14" t="s">
        <v>10146</v>
      </c>
      <c r="K501" s="14" t="s">
        <v>21778</v>
      </c>
      <c r="L501" s="14" t="s">
        <v>11843</v>
      </c>
      <c r="M501" s="12">
        <v>2.2000000000000002</v>
      </c>
      <c r="N501" s="14" t="s">
        <v>11075</v>
      </c>
      <c r="O501" s="14" t="s">
        <v>12577</v>
      </c>
      <c r="P501" s="14">
        <v>15</v>
      </c>
      <c r="Q501" s="14" t="s">
        <v>1656</v>
      </c>
      <c r="R501" s="14" t="s">
        <v>9248</v>
      </c>
      <c r="S501" s="14" t="s">
        <v>8820</v>
      </c>
      <c r="T501" s="14" t="s">
        <v>11530</v>
      </c>
      <c r="U501" s="14" t="s">
        <v>896</v>
      </c>
      <c r="V501" s="14" t="s">
        <v>897</v>
      </c>
      <c r="W501" s="12" t="str">
        <f>"piechart: colorlist=""#00FF00,#FFFFFF,#C0C0C0,#FFFF00,#0000FF,#000080,#008080,#800000,#808000,#800080,#FF0000,#FF00FF"" valuelist="""&amp;AF501&amp;","&amp;AG501&amp;","&amp;AH501&amp;","&amp;AI501&amp;","&amp;AJ501&amp;","&amp;AK501&amp;","&amp;AL501&amp;","&amp;AM501&amp;","&amp;AN501&amp;","&amp;AO501&amp;","&amp;AP501&amp;","&amp;AQ501&amp;""""</f>
        <v>piechart: colorlist="#00FF00,#FFFFFF,#C0C0C0,#FFFF00,#0000FF,#000080,#008080,#800000,#808000,#800080,#FF0000,#FF00FF" valuelist="0,4845,0,0,0,0,0,1380,707,985,0,0"</v>
      </c>
      <c r="X501" s="14" t="s">
        <v>21779</v>
      </c>
      <c r="Y501" s="14"/>
      <c r="Z501" s="14"/>
      <c r="AA501" s="14"/>
      <c r="AB501" s="14" t="s">
        <v>9501</v>
      </c>
      <c r="AC501" s="14"/>
      <c r="AD501" s="14"/>
      <c r="AE501" s="14"/>
      <c r="AF501" s="14">
        <v>0</v>
      </c>
      <c r="AG501" s="14">
        <v>4845</v>
      </c>
      <c r="AH501" s="14">
        <v>0</v>
      </c>
      <c r="AI501" s="14">
        <v>0</v>
      </c>
      <c r="AJ501" s="14">
        <v>0</v>
      </c>
      <c r="AK501" s="14">
        <v>0</v>
      </c>
      <c r="AL501" s="14">
        <v>0</v>
      </c>
      <c r="AM501" s="14">
        <v>1380</v>
      </c>
      <c r="AN501" s="14">
        <v>707</v>
      </c>
      <c r="AO501" s="14">
        <v>985</v>
      </c>
      <c r="AP501" s="14">
        <v>0</v>
      </c>
      <c r="AQ501" s="14">
        <v>0</v>
      </c>
      <c r="AR501" s="14">
        <v>0</v>
      </c>
      <c r="AS501" s="14">
        <v>0</v>
      </c>
      <c r="AT501" s="14">
        <v>0</v>
      </c>
      <c r="AU501" s="14">
        <v>0</v>
      </c>
      <c r="AV501" s="14">
        <v>0</v>
      </c>
      <c r="AW501" s="14">
        <v>0</v>
      </c>
      <c r="AX501" s="14">
        <v>707</v>
      </c>
      <c r="AY501" s="14">
        <v>1380</v>
      </c>
      <c r="AZ501" s="14">
        <v>0</v>
      </c>
      <c r="BA501" s="14">
        <v>0</v>
      </c>
      <c r="BB501" s="14">
        <v>985</v>
      </c>
      <c r="BC501" s="14">
        <v>0</v>
      </c>
      <c r="BD501" s="14">
        <v>0</v>
      </c>
      <c r="BE501" s="14">
        <v>0</v>
      </c>
      <c r="BF501" s="14">
        <v>0</v>
      </c>
      <c r="BG501" s="14">
        <v>0</v>
      </c>
      <c r="BH501" s="14">
        <v>0</v>
      </c>
      <c r="BI501" s="14">
        <v>0</v>
      </c>
      <c r="BJ501" s="14">
        <v>0</v>
      </c>
      <c r="BK501" s="14">
        <v>0</v>
      </c>
      <c r="BL501" s="14">
        <v>0</v>
      </c>
      <c r="BM501" s="14">
        <v>0</v>
      </c>
      <c r="BN501" s="14">
        <v>4845</v>
      </c>
      <c r="BO501" s="14">
        <v>0</v>
      </c>
      <c r="BP501" s="14">
        <v>0</v>
      </c>
      <c r="BQ501" s="14">
        <v>0</v>
      </c>
      <c r="BR501" s="14">
        <v>0</v>
      </c>
      <c r="BS501" s="14">
        <v>0</v>
      </c>
      <c r="BT501" s="14">
        <v>0</v>
      </c>
      <c r="BU501" s="14">
        <v>0</v>
      </c>
      <c r="BV501" s="14">
        <v>0</v>
      </c>
    </row>
    <row r="502" spans="1:74" s="38" customFormat="1">
      <c r="A502" s="14">
        <v>2351</v>
      </c>
      <c r="B502" s="14" t="s">
        <v>1669</v>
      </c>
      <c r="C502" s="14" t="str">
        <f>IF(D502=0,"Standard only",INDEX($AR$1:$BV$1,1,MATCH(D502,AR502:BV502,0)))</f>
        <v>GM_LeafStem</v>
      </c>
      <c r="D502" s="14">
        <v>5787</v>
      </c>
      <c r="E502" s="13">
        <f>LOG10(D502)</f>
        <v>3.7624534823635472</v>
      </c>
      <c r="F502" s="14">
        <v>433.11290000000002</v>
      </c>
      <c r="G502" s="14">
        <v>4.2</v>
      </c>
      <c r="H502" s="14" t="s">
        <v>25</v>
      </c>
      <c r="I502" s="14" t="s">
        <v>10146</v>
      </c>
      <c r="J502" s="14" t="s">
        <v>9247</v>
      </c>
      <c r="K502" s="14" t="s">
        <v>8842</v>
      </c>
      <c r="L502" s="14" t="s">
        <v>11846</v>
      </c>
      <c r="M502" s="14">
        <v>1</v>
      </c>
      <c r="N502" s="14" t="s">
        <v>11075</v>
      </c>
      <c r="O502" s="14" t="s">
        <v>12577</v>
      </c>
      <c r="P502" s="14">
        <v>21</v>
      </c>
      <c r="Q502" s="14" t="s">
        <v>1656</v>
      </c>
      <c r="R502" s="14" t="s">
        <v>9248</v>
      </c>
      <c r="S502" s="14" t="s">
        <v>8820</v>
      </c>
      <c r="T502" s="14" t="s">
        <v>11530</v>
      </c>
      <c r="U502" s="14" t="s">
        <v>1670</v>
      </c>
      <c r="V502" s="14" t="s">
        <v>1671</v>
      </c>
      <c r="W502" s="12" t="str">
        <f>"piechart: colorlist=""#00FF00,#FFFFFF,#C0C0C0,#FFFF00,#0000FF,#000080,#008080,#800000,#808000,#800080,#FF0000,#FF00FF"" valuelist="""&amp;AF502&amp;","&amp;AG502&amp;","&amp;AH502&amp;","&amp;AI502&amp;","&amp;AJ502&amp;","&amp;AK502&amp;","&amp;AL502&amp;","&amp;AM502&amp;","&amp;AN502&amp;","&amp;AO502&amp;","&amp;AP502&amp;","&amp;AQ502&amp;""""</f>
        <v>piechart: colorlist="#00FF00,#FFFFFF,#C0C0C0,#FFFF00,#0000FF,#000080,#008080,#800000,#808000,#800080,#FF0000,#FF00FF" valuelist="0,770,0,0,0,0,0,6390,945,0,0,0"</v>
      </c>
      <c r="X502" s="14" t="s">
        <v>9250</v>
      </c>
      <c r="Y502" s="14"/>
      <c r="Z502" s="14"/>
      <c r="AA502" s="14"/>
      <c r="AB502" s="14" t="s">
        <v>9246</v>
      </c>
      <c r="AC502" s="14"/>
      <c r="AD502" s="14"/>
      <c r="AE502" s="14"/>
      <c r="AF502" s="14">
        <v>0</v>
      </c>
      <c r="AG502" s="14">
        <v>770</v>
      </c>
      <c r="AH502" s="14">
        <v>0</v>
      </c>
      <c r="AI502" s="14">
        <v>0</v>
      </c>
      <c r="AJ502" s="14">
        <v>0</v>
      </c>
      <c r="AK502" s="14">
        <v>0</v>
      </c>
      <c r="AL502" s="14">
        <v>0</v>
      </c>
      <c r="AM502" s="14">
        <v>6390</v>
      </c>
      <c r="AN502" s="14">
        <v>945</v>
      </c>
      <c r="AO502" s="14">
        <v>0</v>
      </c>
      <c r="AP502" s="14">
        <v>0</v>
      </c>
      <c r="AQ502" s="14">
        <v>0</v>
      </c>
      <c r="AR502" s="14">
        <v>0</v>
      </c>
      <c r="AS502" s="14">
        <v>0</v>
      </c>
      <c r="AT502" s="14">
        <v>0</v>
      </c>
      <c r="AU502" s="14">
        <v>0</v>
      </c>
      <c r="AV502" s="14">
        <v>0</v>
      </c>
      <c r="AW502" s="14">
        <v>945</v>
      </c>
      <c r="AX502" s="14">
        <v>0</v>
      </c>
      <c r="AY502" s="14">
        <v>5787</v>
      </c>
      <c r="AZ502" s="14">
        <v>603</v>
      </c>
      <c r="BA502" s="14">
        <v>0</v>
      </c>
      <c r="BB502" s="14">
        <v>0</v>
      </c>
      <c r="BC502" s="14">
        <v>0</v>
      </c>
      <c r="BD502" s="14">
        <v>0</v>
      </c>
      <c r="BE502" s="14">
        <v>0</v>
      </c>
      <c r="BF502" s="14">
        <v>0</v>
      </c>
      <c r="BG502" s="14">
        <v>0</v>
      </c>
      <c r="BH502" s="14">
        <v>0</v>
      </c>
      <c r="BI502" s="14">
        <v>0</v>
      </c>
      <c r="BJ502" s="14">
        <v>0</v>
      </c>
      <c r="BK502" s="14">
        <v>0</v>
      </c>
      <c r="BL502" s="14">
        <v>0</v>
      </c>
      <c r="BM502" s="14">
        <v>0</v>
      </c>
      <c r="BN502" s="14">
        <v>770</v>
      </c>
      <c r="BO502" s="14">
        <v>0</v>
      </c>
      <c r="BP502" s="14">
        <v>0</v>
      </c>
      <c r="BQ502" s="14">
        <v>0</v>
      </c>
      <c r="BR502" s="14">
        <v>0</v>
      </c>
      <c r="BS502" s="14">
        <v>0</v>
      </c>
      <c r="BT502" s="14">
        <v>0</v>
      </c>
      <c r="BU502" s="14">
        <v>0</v>
      </c>
      <c r="BV502" s="14">
        <v>0</v>
      </c>
    </row>
    <row r="503" spans="1:74" s="38" customFormat="1">
      <c r="A503" s="14">
        <v>2346</v>
      </c>
      <c r="B503" s="14" t="s">
        <v>9251</v>
      </c>
      <c r="C503" s="14" t="str">
        <f>IF(D503=0,"Standard only",INDEX($AR$1:$BV$1,1,MATCH(D503,AR503:BV503,0)))</f>
        <v>GM_LeafStem</v>
      </c>
      <c r="D503" s="14">
        <v>1086</v>
      </c>
      <c r="E503" s="13">
        <f>LOG10(D503)</f>
        <v>3.035829825252828</v>
      </c>
      <c r="F503" s="14">
        <v>433.11291999999997</v>
      </c>
      <c r="G503" s="14">
        <v>4.45</v>
      </c>
      <c r="H503" s="14" t="s">
        <v>25</v>
      </c>
      <c r="I503" s="14" t="s">
        <v>12418</v>
      </c>
      <c r="J503" s="14" t="s">
        <v>9251</v>
      </c>
      <c r="K503" s="14" t="s">
        <v>9253</v>
      </c>
      <c r="L503" s="14" t="s">
        <v>11846</v>
      </c>
      <c r="M503" s="14">
        <v>1</v>
      </c>
      <c r="N503" s="14" t="s">
        <v>11075</v>
      </c>
      <c r="O503" s="14" t="s">
        <v>12577</v>
      </c>
      <c r="P503" s="14">
        <v>21</v>
      </c>
      <c r="Q503" s="14" t="s">
        <v>1656</v>
      </c>
      <c r="R503" s="14" t="s">
        <v>9248</v>
      </c>
      <c r="S503" s="14" t="s">
        <v>8820</v>
      </c>
      <c r="T503" s="14" t="s">
        <v>11530</v>
      </c>
      <c r="U503" s="14"/>
      <c r="V503" s="14" t="s">
        <v>1658</v>
      </c>
      <c r="W503" s="12" t="str">
        <f>"piechart: colorlist=""#00FF00,#FFFFFF,#C0C0C0,#FFFF00,#0000FF,#000080,#008080,#800000,#808000,#800080,#FF0000,#FF00FF"" valuelist="""&amp;AF503&amp;","&amp;AG503&amp;","&amp;AH503&amp;","&amp;AI503&amp;","&amp;AJ503&amp;","&amp;AK503&amp;","&amp;AL503&amp;","&amp;AM503&amp;","&amp;AN503&amp;","&amp;AO503&amp;","&amp;AP503&amp;","&amp;AQ503&amp;""""</f>
        <v>piechart: colorlist="#00FF00,#FFFFFF,#C0C0C0,#FFFF00,#0000FF,#000080,#008080,#800000,#808000,#800080,#FF0000,#FF00FF" valuelist="0,0,0,0,0,0,609,1511,0,0,0,0"</v>
      </c>
      <c r="X503" s="14" t="s">
        <v>9255</v>
      </c>
      <c r="Y503" s="14"/>
      <c r="Z503" s="14"/>
      <c r="AA503" s="14"/>
      <c r="AB503" s="14" t="s">
        <v>9254</v>
      </c>
      <c r="AC503" s="14"/>
      <c r="AD503" s="14"/>
      <c r="AE503" s="14"/>
      <c r="AF503" s="14">
        <v>0</v>
      </c>
      <c r="AG503" s="14">
        <v>0</v>
      </c>
      <c r="AH503" s="14">
        <v>0</v>
      </c>
      <c r="AI503" s="14">
        <v>0</v>
      </c>
      <c r="AJ503" s="14">
        <v>0</v>
      </c>
      <c r="AK503" s="14">
        <v>0</v>
      </c>
      <c r="AL503" s="14">
        <v>609</v>
      </c>
      <c r="AM503" s="14">
        <v>1511</v>
      </c>
      <c r="AN503" s="14">
        <v>0</v>
      </c>
      <c r="AO503" s="14">
        <v>0</v>
      </c>
      <c r="AP503" s="14">
        <v>0</v>
      </c>
      <c r="AQ503" s="14">
        <v>0</v>
      </c>
      <c r="AR503" s="14">
        <v>0</v>
      </c>
      <c r="AS503" s="14">
        <v>0</v>
      </c>
      <c r="AT503" s="14">
        <v>0</v>
      </c>
      <c r="AU503" s="14">
        <v>0</v>
      </c>
      <c r="AV503" s="14">
        <v>0</v>
      </c>
      <c r="AW503" s="14">
        <v>0</v>
      </c>
      <c r="AX503" s="14">
        <v>0</v>
      </c>
      <c r="AY503" s="14">
        <v>1086</v>
      </c>
      <c r="AZ503" s="14">
        <v>425</v>
      </c>
      <c r="BA503" s="14">
        <v>0</v>
      </c>
      <c r="BB503" s="14">
        <v>0</v>
      </c>
      <c r="BC503" s="14">
        <v>0</v>
      </c>
      <c r="BD503" s="14">
        <v>0</v>
      </c>
      <c r="BE503" s="14">
        <v>0</v>
      </c>
      <c r="BF503" s="14">
        <v>0</v>
      </c>
      <c r="BG503" s="14">
        <v>609</v>
      </c>
      <c r="BH503" s="14">
        <v>0</v>
      </c>
      <c r="BI503" s="14">
        <v>0</v>
      </c>
      <c r="BJ503" s="14">
        <v>0</v>
      </c>
      <c r="BK503" s="14">
        <v>0</v>
      </c>
      <c r="BL503" s="14">
        <v>0</v>
      </c>
      <c r="BM503" s="14">
        <v>0</v>
      </c>
      <c r="BN503" s="14">
        <v>0</v>
      </c>
      <c r="BO503" s="14">
        <v>0</v>
      </c>
      <c r="BP503" s="14">
        <v>0</v>
      </c>
      <c r="BQ503" s="14">
        <v>0</v>
      </c>
      <c r="BR503" s="14">
        <v>0</v>
      </c>
      <c r="BS503" s="14">
        <v>0</v>
      </c>
      <c r="BT503" s="14">
        <v>0</v>
      </c>
      <c r="BU503" s="14">
        <v>0</v>
      </c>
      <c r="BV503" s="14">
        <v>0</v>
      </c>
    </row>
    <row r="504" spans="1:74" s="38" customFormat="1">
      <c r="A504" s="14">
        <v>2443</v>
      </c>
      <c r="B504" s="14" t="s">
        <v>1713</v>
      </c>
      <c r="C504" s="14" t="str">
        <f>IF(D504=0,"Standard only",INDEX($AR$1:$BV$1,1,MATCH(D504,AR504:BV504,0)))</f>
        <v>GM_LeafStem</v>
      </c>
      <c r="D504" s="14">
        <v>7834</v>
      </c>
      <c r="E504" s="13">
        <f>LOG10(D504)</f>
        <v>3.8939835672118472</v>
      </c>
      <c r="F504" s="14">
        <v>449.10784000000001</v>
      </c>
      <c r="G504" s="14">
        <v>4.07</v>
      </c>
      <c r="H504" s="14" t="s">
        <v>25</v>
      </c>
      <c r="I504" s="14" t="s">
        <v>1713</v>
      </c>
      <c r="J504" s="14" t="s">
        <v>1713</v>
      </c>
      <c r="K504" s="14" t="s">
        <v>8842</v>
      </c>
      <c r="L504" s="14" t="s">
        <v>11846</v>
      </c>
      <c r="M504" s="14">
        <v>1</v>
      </c>
      <c r="N504" s="14" t="s">
        <v>11074</v>
      </c>
      <c r="O504" s="14" t="s">
        <v>12577</v>
      </c>
      <c r="P504" s="14">
        <v>21</v>
      </c>
      <c r="Q504" s="14" t="s">
        <v>1710</v>
      </c>
      <c r="R504" s="14" t="s">
        <v>9271</v>
      </c>
      <c r="S504" s="14" t="s">
        <v>11276</v>
      </c>
      <c r="T504" s="14" t="s">
        <v>11546</v>
      </c>
      <c r="U504" s="14"/>
      <c r="V504" s="14" t="s">
        <v>1714</v>
      </c>
      <c r="W504" s="12" t="str">
        <f>"piechart: colorlist=""#00FF00,#FFFFFF,#C0C0C0,#FFFF00,#0000FF,#000080,#008080,#800000,#808000,#800080,#FF0000,#FF00FF"" valuelist="""&amp;AF504&amp;","&amp;AG504&amp;","&amp;AH504&amp;","&amp;AI504&amp;","&amp;AJ504&amp;","&amp;AK504&amp;","&amp;AL504&amp;","&amp;AM504&amp;","&amp;AN504&amp;","&amp;AO504&amp;","&amp;AP504&amp;","&amp;AQ504&amp;""""</f>
        <v>piechart: colorlist="#00FF00,#FFFFFF,#C0C0C0,#FFFF00,#0000FF,#000080,#008080,#800000,#808000,#800080,#FF0000,#FF00FF" valuelist="0,0,0,0,351,0,0,7834,0,0,4041,0"</v>
      </c>
      <c r="X504" s="14" t="s">
        <v>9273</v>
      </c>
      <c r="Y504" s="14"/>
      <c r="Z504" s="14"/>
      <c r="AA504" s="14"/>
      <c r="AB504" s="14" t="s">
        <v>10221</v>
      </c>
      <c r="AC504" s="14"/>
      <c r="AD504" s="14"/>
      <c r="AE504" s="14"/>
      <c r="AF504" s="14">
        <v>0</v>
      </c>
      <c r="AG504" s="14">
        <v>0</v>
      </c>
      <c r="AH504" s="14">
        <v>0</v>
      </c>
      <c r="AI504" s="14">
        <v>0</v>
      </c>
      <c r="AJ504" s="14">
        <v>351</v>
      </c>
      <c r="AK504" s="14">
        <v>0</v>
      </c>
      <c r="AL504" s="14">
        <v>0</v>
      </c>
      <c r="AM504" s="14">
        <v>7834</v>
      </c>
      <c r="AN504" s="14">
        <v>0</v>
      </c>
      <c r="AO504" s="14">
        <v>0</v>
      </c>
      <c r="AP504" s="14">
        <v>4041</v>
      </c>
      <c r="AQ504" s="14">
        <v>0</v>
      </c>
      <c r="AR504" s="14">
        <v>0</v>
      </c>
      <c r="AS504" s="14">
        <v>0</v>
      </c>
      <c r="AT504" s="14">
        <v>0</v>
      </c>
      <c r="AU504" s="14">
        <v>0</v>
      </c>
      <c r="AV504" s="14">
        <v>0</v>
      </c>
      <c r="AW504" s="14">
        <v>0</v>
      </c>
      <c r="AX504" s="14">
        <v>0</v>
      </c>
      <c r="AY504" s="14">
        <v>7834</v>
      </c>
      <c r="AZ504" s="14">
        <v>0</v>
      </c>
      <c r="BA504" s="14">
        <v>0</v>
      </c>
      <c r="BB504" s="14">
        <v>0</v>
      </c>
      <c r="BC504" s="14">
        <v>1301</v>
      </c>
      <c r="BD504" s="14">
        <v>2740</v>
      </c>
      <c r="BE504" s="14">
        <v>0</v>
      </c>
      <c r="BF504" s="14">
        <v>0</v>
      </c>
      <c r="BG504" s="14">
        <v>0</v>
      </c>
      <c r="BH504" s="14">
        <v>0</v>
      </c>
      <c r="BI504" s="14">
        <v>0</v>
      </c>
      <c r="BJ504" s="14">
        <v>0</v>
      </c>
      <c r="BK504" s="14">
        <v>351</v>
      </c>
      <c r="BL504" s="14">
        <v>0</v>
      </c>
      <c r="BM504" s="14">
        <v>0</v>
      </c>
      <c r="BN504" s="14">
        <v>0</v>
      </c>
      <c r="BO504" s="14">
        <v>0</v>
      </c>
      <c r="BP504" s="14">
        <v>0</v>
      </c>
      <c r="BQ504" s="14">
        <v>0</v>
      </c>
      <c r="BR504" s="14">
        <v>0</v>
      </c>
      <c r="BS504" s="14">
        <v>0</v>
      </c>
      <c r="BT504" s="14">
        <v>0</v>
      </c>
      <c r="BU504" s="14">
        <v>0</v>
      </c>
      <c r="BV504" s="14">
        <v>0</v>
      </c>
    </row>
    <row r="505" spans="1:74" s="38" customFormat="1">
      <c r="A505" s="14">
        <v>2447</v>
      </c>
      <c r="B505" s="14" t="s">
        <v>1715</v>
      </c>
      <c r="C505" s="14" t="str">
        <f>IF(D505=0,"Standard only",INDEX($AR$1:$BV$1,1,MATCH(D505,AR505:BV505,0)))</f>
        <v>GM_LeafStem</v>
      </c>
      <c r="D505" s="14">
        <v>8111</v>
      </c>
      <c r="E505" s="13">
        <f>LOG10(D505)</f>
        <v>3.9090744014009045</v>
      </c>
      <c r="F505" s="14">
        <v>449.10910000000001</v>
      </c>
      <c r="G505" s="14">
        <v>4.1900000000000004</v>
      </c>
      <c r="H505" s="14" t="s">
        <v>25</v>
      </c>
      <c r="I505" s="14" t="s">
        <v>12424</v>
      </c>
      <c r="J505" s="14" t="s">
        <v>9269</v>
      </c>
      <c r="K505" s="14" t="s">
        <v>8842</v>
      </c>
      <c r="L505" s="14" t="s">
        <v>11846</v>
      </c>
      <c r="M505" s="14">
        <v>1</v>
      </c>
      <c r="N505" s="14" t="s">
        <v>11074</v>
      </c>
      <c r="O505" s="14" t="s">
        <v>12577</v>
      </c>
      <c r="P505" s="14">
        <v>21</v>
      </c>
      <c r="Q505" s="14" t="s">
        <v>1710</v>
      </c>
      <c r="R505" s="14" t="s">
        <v>9268</v>
      </c>
      <c r="S505" s="14" t="s">
        <v>11276</v>
      </c>
      <c r="T505" s="14" t="s">
        <v>11546</v>
      </c>
      <c r="U505" s="14" t="s">
        <v>1716</v>
      </c>
      <c r="V505" s="14" t="s">
        <v>1717</v>
      </c>
      <c r="W505" s="12" t="str">
        <f>"piechart: colorlist=""#00FF00,#FFFFFF,#C0C0C0,#FFFF00,#0000FF,#000080,#008080,#800000,#808000,#800080,#FF0000,#FF00FF"" valuelist="""&amp;AF505&amp;","&amp;AG505&amp;","&amp;AH505&amp;","&amp;AI505&amp;","&amp;AJ505&amp;","&amp;AK505&amp;","&amp;AL505&amp;","&amp;AM505&amp;","&amp;AN505&amp;","&amp;AO505&amp;","&amp;AP505&amp;","&amp;AQ505&amp;""""</f>
        <v>piechart: colorlist="#00FF00,#FFFFFF,#C0C0C0,#FFFF00,#0000FF,#000080,#008080,#800000,#808000,#800080,#FF0000,#FF00FF" valuelist="0,3660,0,0,1987,0,0,8111,0,0,3111,1473"</v>
      </c>
      <c r="X505" s="14" t="s">
        <v>9270</v>
      </c>
      <c r="Y505" s="14"/>
      <c r="Z505" s="14"/>
      <c r="AA505" s="14"/>
      <c r="AB505" s="14" t="s">
        <v>10221</v>
      </c>
      <c r="AC505" s="14"/>
      <c r="AD505" s="14"/>
      <c r="AE505" s="14"/>
      <c r="AF505" s="14">
        <v>0</v>
      </c>
      <c r="AG505" s="14">
        <v>3660</v>
      </c>
      <c r="AH505" s="14">
        <v>0</v>
      </c>
      <c r="AI505" s="14">
        <v>0</v>
      </c>
      <c r="AJ505" s="14">
        <v>1987</v>
      </c>
      <c r="AK505" s="14">
        <v>0</v>
      </c>
      <c r="AL505" s="14">
        <v>0</v>
      </c>
      <c r="AM505" s="14">
        <v>8111</v>
      </c>
      <c r="AN505" s="14">
        <v>0</v>
      </c>
      <c r="AO505" s="14">
        <v>0</v>
      </c>
      <c r="AP505" s="14">
        <v>3111</v>
      </c>
      <c r="AQ505" s="14">
        <v>1473</v>
      </c>
      <c r="AR505" s="14">
        <v>0</v>
      </c>
      <c r="AS505" s="14">
        <v>0</v>
      </c>
      <c r="AT505" s="14">
        <v>0</v>
      </c>
      <c r="AU505" s="14">
        <v>0</v>
      </c>
      <c r="AV505" s="14">
        <v>0</v>
      </c>
      <c r="AW505" s="14">
        <v>0</v>
      </c>
      <c r="AX505" s="14">
        <v>0</v>
      </c>
      <c r="AY505" s="14">
        <v>8111</v>
      </c>
      <c r="AZ505" s="14">
        <v>0</v>
      </c>
      <c r="BA505" s="14">
        <v>0</v>
      </c>
      <c r="BB505" s="14">
        <v>0</v>
      </c>
      <c r="BC505" s="14">
        <v>1238</v>
      </c>
      <c r="BD505" s="14">
        <v>1005</v>
      </c>
      <c r="BE505" s="14">
        <v>868</v>
      </c>
      <c r="BF505" s="14">
        <v>0</v>
      </c>
      <c r="BG505" s="14">
        <v>0</v>
      </c>
      <c r="BH505" s="14">
        <v>0</v>
      </c>
      <c r="BI505" s="14">
        <v>0</v>
      </c>
      <c r="BJ505" s="14">
        <v>0</v>
      </c>
      <c r="BK505" s="14">
        <v>1987</v>
      </c>
      <c r="BL505" s="14">
        <v>0</v>
      </c>
      <c r="BM505" s="14">
        <v>0</v>
      </c>
      <c r="BN505" s="14">
        <v>3660</v>
      </c>
      <c r="BO505" s="14">
        <v>0</v>
      </c>
      <c r="BP505" s="14">
        <v>1473</v>
      </c>
      <c r="BQ505" s="14">
        <v>0</v>
      </c>
      <c r="BR505" s="14">
        <v>0</v>
      </c>
      <c r="BS505" s="14">
        <v>0</v>
      </c>
      <c r="BT505" s="14">
        <v>0</v>
      </c>
      <c r="BU505" s="14">
        <v>0</v>
      </c>
      <c r="BV505" s="14">
        <v>0</v>
      </c>
    </row>
    <row r="506" spans="1:74" s="38" customFormat="1">
      <c r="A506" s="12">
        <v>1190</v>
      </c>
      <c r="B506" s="12" t="s">
        <v>1718</v>
      </c>
      <c r="C506" s="12" t="str">
        <f>IF(D506=0,"Standard only",INDEX($AR$1:$BV$1,1,MATCH(D506,AR506:BV506,0)))</f>
        <v>GU_LeafStem</v>
      </c>
      <c r="D506" s="12">
        <v>23690</v>
      </c>
      <c r="E506" s="13">
        <f>LOG10(D506)</f>
        <v>4.3745650607227651</v>
      </c>
      <c r="F506" s="12">
        <v>447.09327999999999</v>
      </c>
      <c r="G506" s="12">
        <v>4.47</v>
      </c>
      <c r="H506" s="12" t="s">
        <v>13376</v>
      </c>
      <c r="I506" s="12" t="s">
        <v>1718</v>
      </c>
      <c r="J506" s="12" t="s">
        <v>1718</v>
      </c>
      <c r="K506" s="12" t="s">
        <v>8842</v>
      </c>
      <c r="L506" s="12" t="s">
        <v>11846</v>
      </c>
      <c r="M506" s="12">
        <v>1</v>
      </c>
      <c r="N506" s="12" t="s">
        <v>11074</v>
      </c>
      <c r="O506" s="12" t="s">
        <v>12577</v>
      </c>
      <c r="P506" s="12">
        <v>21</v>
      </c>
      <c r="Q506" s="12" t="s">
        <v>1710</v>
      </c>
      <c r="R506" s="12" t="s">
        <v>8765</v>
      </c>
      <c r="S506" s="12" t="s">
        <v>11277</v>
      </c>
      <c r="T506" s="12" t="s">
        <v>11550</v>
      </c>
      <c r="U506" s="12"/>
      <c r="V506" s="12" t="s">
        <v>16640</v>
      </c>
      <c r="W506" s="12" t="str">
        <f>"piechart: colorlist=""#00FF00,#FFFFFF,#C0C0C0,#FFFF00,#0000FF,#000080,#008080,#800000,#808000,#800080,#FF0000,#FF00FF"" valuelist="""&amp;AF506&amp;","&amp;AG506&amp;","&amp;AH506&amp;","&amp;AI506&amp;","&amp;AJ506&amp;","&amp;AK506&amp;","&amp;AL506&amp;","&amp;AM506&amp;","&amp;AN506&amp;","&amp;AO506&amp;","&amp;AP506&amp;","&amp;AQ506&amp;""""</f>
        <v>piechart: colorlist="#00FF00,#FFFFFF,#C0C0C0,#FFFF00,#0000FF,#000080,#008080,#800000,#808000,#800080,#FF0000,#FF00FF" valuelist="0,0,0,2722,0,0,1425,17495,10872,23690,0,0"</v>
      </c>
      <c r="X506" s="12" t="s">
        <v>21796</v>
      </c>
      <c r="Y506" s="12"/>
      <c r="Z506" s="12"/>
      <c r="AA506" s="12"/>
      <c r="AB506" s="12" t="s">
        <v>16380</v>
      </c>
      <c r="AC506" s="12" t="s">
        <v>21797</v>
      </c>
      <c r="AD506" s="12" t="s">
        <v>21798</v>
      </c>
      <c r="AE506" s="12"/>
      <c r="AF506" s="14">
        <v>0</v>
      </c>
      <c r="AG506" s="14">
        <v>0</v>
      </c>
      <c r="AH506" s="14">
        <v>0</v>
      </c>
      <c r="AI506" s="14">
        <v>2722</v>
      </c>
      <c r="AJ506" s="14">
        <v>0</v>
      </c>
      <c r="AK506" s="14">
        <v>0</v>
      </c>
      <c r="AL506" s="14">
        <v>1425</v>
      </c>
      <c r="AM506" s="14">
        <v>17495</v>
      </c>
      <c r="AN506" s="14">
        <v>10872</v>
      </c>
      <c r="AO506" s="14">
        <v>23690</v>
      </c>
      <c r="AP506" s="14">
        <v>0</v>
      </c>
      <c r="AQ506" s="14">
        <v>0</v>
      </c>
      <c r="AR506" s="14">
        <v>0</v>
      </c>
      <c r="AS506" s="14">
        <v>2722</v>
      </c>
      <c r="AT506" s="14">
        <v>0</v>
      </c>
      <c r="AU506" s="14">
        <v>0</v>
      </c>
      <c r="AV506" s="12">
        <v>0</v>
      </c>
      <c r="AW506" s="12">
        <v>10872</v>
      </c>
      <c r="AX506" s="12">
        <v>0</v>
      </c>
      <c r="AY506" s="12">
        <v>17495</v>
      </c>
      <c r="AZ506" s="12">
        <v>0</v>
      </c>
      <c r="BA506" s="12">
        <v>23690</v>
      </c>
      <c r="BB506" s="12">
        <v>0</v>
      </c>
      <c r="BC506" s="12">
        <v>0</v>
      </c>
      <c r="BD506" s="12">
        <v>0</v>
      </c>
      <c r="BE506" s="12">
        <v>0</v>
      </c>
      <c r="BF506" s="12">
        <v>1425</v>
      </c>
      <c r="BG506" s="12">
        <v>0</v>
      </c>
      <c r="BH506" s="12">
        <v>0</v>
      </c>
      <c r="BI506" s="12">
        <v>0</v>
      </c>
      <c r="BJ506" s="12">
        <v>0</v>
      </c>
      <c r="BK506" s="12">
        <v>0</v>
      </c>
      <c r="BL506" s="12">
        <v>0</v>
      </c>
      <c r="BM506" s="12">
        <v>0</v>
      </c>
      <c r="BN506" s="12">
        <v>0</v>
      </c>
      <c r="BO506" s="12">
        <v>0</v>
      </c>
      <c r="BP506" s="12">
        <v>0</v>
      </c>
      <c r="BQ506" s="12">
        <v>0</v>
      </c>
      <c r="BR506" s="12">
        <v>0</v>
      </c>
      <c r="BS506" s="12">
        <v>0</v>
      </c>
      <c r="BT506" s="12">
        <v>0</v>
      </c>
      <c r="BU506" s="12">
        <v>0</v>
      </c>
      <c r="BV506" s="12">
        <v>0</v>
      </c>
    </row>
    <row r="507" spans="1:74" s="38" customFormat="1">
      <c r="A507" s="14">
        <v>2585</v>
      </c>
      <c r="B507" s="14" t="s">
        <v>7005</v>
      </c>
      <c r="C507" s="14" t="str">
        <f>IF(D507=0,"Standard only",INDEX($AR$1:$BV$1,1,MATCH(D507,AR507:BV507,0)))</f>
        <v>MT_LeafStem</v>
      </c>
      <c r="D507" s="14">
        <v>20913</v>
      </c>
      <c r="E507" s="13">
        <f>LOG10(D507)</f>
        <v>4.3204163374561695</v>
      </c>
      <c r="F507" s="14">
        <v>477.10239999999999</v>
      </c>
      <c r="G507" s="14">
        <v>4.5999999999999996</v>
      </c>
      <c r="H507" s="14" t="s">
        <v>25</v>
      </c>
      <c r="I507" s="14" t="s">
        <v>12428</v>
      </c>
      <c r="J507" s="14" t="s">
        <v>11852</v>
      </c>
      <c r="K507" s="14" t="s">
        <v>8988</v>
      </c>
      <c r="L507" s="14" t="s">
        <v>11843</v>
      </c>
      <c r="M507" s="12">
        <v>2.2000000000000002</v>
      </c>
      <c r="N507" s="14" t="s">
        <v>11078</v>
      </c>
      <c r="O507" s="14" t="s">
        <v>12577</v>
      </c>
      <c r="P507" s="14">
        <v>22</v>
      </c>
      <c r="Q507" s="14" t="s">
        <v>7006</v>
      </c>
      <c r="R507" s="14" t="s">
        <v>9508</v>
      </c>
      <c r="S507" s="14" t="s">
        <v>8808</v>
      </c>
      <c r="T507" s="14" t="s">
        <v>11534</v>
      </c>
      <c r="U507" s="14" t="s">
        <v>7007</v>
      </c>
      <c r="V507" s="14" t="s">
        <v>7008</v>
      </c>
      <c r="W507" s="12" t="str">
        <f>"piechart: colorlist=""#00FF00,#FFFFFF,#C0C0C0,#FFFF00,#0000FF,#000080,#008080,#800000,#808000,#800080,#FF0000,#FF00FF"" valuelist="""&amp;AF507&amp;","&amp;AG507&amp;","&amp;AH507&amp;","&amp;AI507&amp;","&amp;AJ507&amp;","&amp;AK507&amp;","&amp;AL507&amp;","&amp;AM507&amp;","&amp;AN507&amp;","&amp;AO507&amp;","&amp;AP507&amp;","&amp;AQ507&amp;""""</f>
        <v>piechart: colorlist="#00FF00,#FFFFFF,#C0C0C0,#FFFF00,#0000FF,#000080,#008080,#800000,#808000,#800080,#FF0000,#FF00FF" valuelist="0,0,0,0,0,0,21464,0,0,0,0,0"</v>
      </c>
      <c r="X507" s="14" t="s">
        <v>11182</v>
      </c>
      <c r="Y507" s="14"/>
      <c r="Z507" s="14"/>
      <c r="AA507" s="14"/>
      <c r="AB507" s="14" t="s">
        <v>9503</v>
      </c>
      <c r="AC507" s="14"/>
      <c r="AD507" s="14"/>
      <c r="AE507" s="14"/>
      <c r="AF507" s="14">
        <v>0</v>
      </c>
      <c r="AG507" s="14">
        <v>0</v>
      </c>
      <c r="AH507" s="14">
        <v>0</v>
      </c>
      <c r="AI507" s="14">
        <v>0</v>
      </c>
      <c r="AJ507" s="14">
        <v>0</v>
      </c>
      <c r="AK507" s="14">
        <v>0</v>
      </c>
      <c r="AL507" s="14">
        <v>21464</v>
      </c>
      <c r="AM507" s="14">
        <v>0</v>
      </c>
      <c r="AN507" s="14">
        <v>0</v>
      </c>
      <c r="AO507" s="14">
        <v>0</v>
      </c>
      <c r="AP507" s="14">
        <v>0</v>
      </c>
      <c r="AQ507" s="14">
        <v>0</v>
      </c>
      <c r="AR507" s="14">
        <v>0</v>
      </c>
      <c r="AS507" s="14">
        <v>0</v>
      </c>
      <c r="AT507" s="14">
        <v>0</v>
      </c>
      <c r="AU507" s="14">
        <v>0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4">
        <v>0</v>
      </c>
      <c r="BF507" s="14">
        <v>551</v>
      </c>
      <c r="BG507" s="14">
        <v>20913</v>
      </c>
      <c r="BH507" s="14">
        <v>0</v>
      </c>
      <c r="BI507" s="14">
        <v>0</v>
      </c>
      <c r="BJ507" s="14">
        <v>0</v>
      </c>
      <c r="BK507" s="14">
        <v>0</v>
      </c>
      <c r="BL507" s="14">
        <v>0</v>
      </c>
      <c r="BM507" s="14">
        <v>0</v>
      </c>
      <c r="BN507" s="14">
        <v>0</v>
      </c>
      <c r="BO507" s="14">
        <v>0</v>
      </c>
      <c r="BP507" s="14">
        <v>0</v>
      </c>
      <c r="BQ507" s="14">
        <v>0</v>
      </c>
      <c r="BR507" s="14">
        <v>0</v>
      </c>
      <c r="BS507" s="14">
        <v>0</v>
      </c>
      <c r="BT507" s="14">
        <v>0</v>
      </c>
      <c r="BU507" s="14">
        <v>0</v>
      </c>
      <c r="BV507" s="14">
        <v>0</v>
      </c>
    </row>
    <row r="508" spans="1:74" s="38" customFormat="1">
      <c r="A508" s="12">
        <v>1254</v>
      </c>
      <c r="B508" s="12" t="s">
        <v>16644</v>
      </c>
      <c r="C508" s="12" t="str">
        <f>IF(D508=0,"Standard only",INDEX($AR$1:$BV$1,1,MATCH(D508,AR508:BV508,0)))</f>
        <v>OS_LeafStem</v>
      </c>
      <c r="D508" s="12">
        <v>3305</v>
      </c>
      <c r="E508" s="13">
        <f>LOG10(D508)</f>
        <v>3.5191714638216589</v>
      </c>
      <c r="F508" s="12">
        <v>461.10890000000001</v>
      </c>
      <c r="G508" s="12">
        <v>4.28</v>
      </c>
      <c r="H508" s="12" t="s">
        <v>13376</v>
      </c>
      <c r="I508" s="12" t="s">
        <v>16645</v>
      </c>
      <c r="J508" s="12" t="s">
        <v>16646</v>
      </c>
      <c r="K508" s="12" t="s">
        <v>9174</v>
      </c>
      <c r="L508" s="12" t="s">
        <v>11843</v>
      </c>
      <c r="M508" s="12">
        <v>2.2000000000000002</v>
      </c>
      <c r="N508" s="12" t="s">
        <v>11078</v>
      </c>
      <c r="O508" s="12" t="s">
        <v>12577</v>
      </c>
      <c r="P508" s="12">
        <v>22</v>
      </c>
      <c r="Q508" s="12" t="s">
        <v>1791</v>
      </c>
      <c r="R508" s="12" t="s">
        <v>16647</v>
      </c>
      <c r="S508" s="12" t="s">
        <v>16648</v>
      </c>
      <c r="T508" s="12" t="s">
        <v>16649</v>
      </c>
      <c r="U508" s="12" t="s">
        <v>16650</v>
      </c>
      <c r="V508" s="12" t="s">
        <v>16651</v>
      </c>
      <c r="W508" s="12" t="str">
        <f>"piechart: colorlist=""#00FF00,#FFFFFF,#C0C0C0,#FFFF00,#0000FF,#000080,#008080,#800000,#808000,#800080,#FF0000,#FF00FF"" valuelist="""&amp;AF508&amp;","&amp;AG508&amp;","&amp;AH508&amp;","&amp;AI508&amp;","&amp;AJ508&amp;","&amp;AK508&amp;","&amp;AL508&amp;","&amp;AM508&amp;","&amp;AN508&amp;","&amp;AO508&amp;","&amp;AP508&amp;","&amp;AQ508&amp;""""</f>
        <v>piechart: colorlist="#00FF00,#FFFFFF,#C0C0C0,#FFFF00,#0000FF,#000080,#008080,#800000,#808000,#800080,#FF0000,#FF00FF" valuelist="0,3305,0,0,0,0,2588,0,0,0,0,0"</v>
      </c>
      <c r="X508" s="12" t="s">
        <v>21855</v>
      </c>
      <c r="Y508" s="12" t="s">
        <v>21856</v>
      </c>
      <c r="Z508" s="12"/>
      <c r="AA508" s="12"/>
      <c r="AB508" s="12" t="s">
        <v>9015</v>
      </c>
      <c r="AC508" s="12"/>
      <c r="AD508" s="12"/>
      <c r="AE508" s="12"/>
      <c r="AF508" s="14">
        <v>0</v>
      </c>
      <c r="AG508" s="14">
        <v>3305</v>
      </c>
      <c r="AH508" s="14">
        <v>0</v>
      </c>
      <c r="AI508" s="14">
        <v>0</v>
      </c>
      <c r="AJ508" s="14">
        <v>0</v>
      </c>
      <c r="AK508" s="14">
        <v>0</v>
      </c>
      <c r="AL508" s="14">
        <v>2588</v>
      </c>
      <c r="AM508" s="14">
        <v>0</v>
      </c>
      <c r="AN508" s="14">
        <v>0</v>
      </c>
      <c r="AO508" s="14">
        <v>0</v>
      </c>
      <c r="AP508" s="14">
        <v>0</v>
      </c>
      <c r="AQ508" s="14">
        <v>0</v>
      </c>
      <c r="AR508" s="14">
        <v>0</v>
      </c>
      <c r="AS508" s="14">
        <v>0</v>
      </c>
      <c r="AT508" s="14">
        <v>0</v>
      </c>
      <c r="AU508" s="14">
        <v>0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2">
        <v>0</v>
      </c>
      <c r="BF508" s="12">
        <v>1273</v>
      </c>
      <c r="BG508" s="12">
        <v>1315</v>
      </c>
      <c r="BH508" s="12">
        <v>0</v>
      </c>
      <c r="BI508" s="12">
        <v>0</v>
      </c>
      <c r="BJ508" s="12">
        <v>0</v>
      </c>
      <c r="BK508" s="12">
        <v>0</v>
      </c>
      <c r="BL508" s="12">
        <v>0</v>
      </c>
      <c r="BM508" s="12">
        <v>0</v>
      </c>
      <c r="BN508" s="12">
        <v>3305</v>
      </c>
      <c r="BO508" s="12">
        <v>0</v>
      </c>
      <c r="BP508" s="12">
        <v>0</v>
      </c>
      <c r="BQ508" s="12">
        <v>0</v>
      </c>
      <c r="BR508" s="12">
        <v>0</v>
      </c>
      <c r="BS508" s="12">
        <v>0</v>
      </c>
      <c r="BT508" s="12">
        <v>0</v>
      </c>
      <c r="BU508" s="12">
        <v>0</v>
      </c>
      <c r="BV508" s="12">
        <v>0</v>
      </c>
    </row>
    <row r="509" spans="1:74" s="38" customFormat="1">
      <c r="A509" s="12">
        <v>2577</v>
      </c>
      <c r="B509" s="12" t="s">
        <v>1835</v>
      </c>
      <c r="C509" s="12" t="s">
        <v>10798</v>
      </c>
      <c r="D509" s="12">
        <v>2585</v>
      </c>
      <c r="E509" s="13">
        <f>LOG10(D509)</f>
        <v>3.4124605474299612</v>
      </c>
      <c r="F509" s="12">
        <v>475.12920000000003</v>
      </c>
      <c r="G509" s="12">
        <v>5.14</v>
      </c>
      <c r="H509" s="12" t="s">
        <v>25</v>
      </c>
      <c r="I509" s="12" t="s">
        <v>12741</v>
      </c>
      <c r="J509" s="12" t="s">
        <v>12742</v>
      </c>
      <c r="K509" s="12" t="s">
        <v>12650</v>
      </c>
      <c r="L509" s="12" t="s">
        <v>12628</v>
      </c>
      <c r="M509" s="12">
        <v>2.2000000000000002</v>
      </c>
      <c r="N509" s="12" t="s">
        <v>12743</v>
      </c>
      <c r="O509" s="12" t="s">
        <v>12577</v>
      </c>
      <c r="P509" s="12">
        <v>23</v>
      </c>
      <c r="Q509" s="12" t="s">
        <v>1836</v>
      </c>
      <c r="R509" s="12" t="s">
        <v>12744</v>
      </c>
      <c r="S509" s="12" t="s">
        <v>12745</v>
      </c>
      <c r="T509" s="12" t="s">
        <v>13024</v>
      </c>
      <c r="U509" s="12" t="s">
        <v>1837</v>
      </c>
      <c r="V509" s="12" t="s">
        <v>1838</v>
      </c>
      <c r="W509" s="12" t="str">
        <f>"piechart: colorlist=""#00FF00,#FFFFFF,#C0C0C0,#FFFF00,#0000FF,#000080,#008080,#800000,#808000,#800080,#FF0000,#FF00FF"" valuelist="""&amp;AF509&amp;","&amp;AG509&amp;","&amp;AH509&amp;","&amp;AI509&amp;","&amp;AJ509&amp;","&amp;AK509&amp;","&amp;AL509&amp;","&amp;AM509&amp;","&amp;AN509&amp;","&amp;AO509&amp;","&amp;AP509&amp;","&amp;AQ509&amp;""""</f>
        <v>piechart: colorlist="#00FF00,#FFFFFF,#C0C0C0,#FFFF00,#0000FF,#000080,#008080,#800000,#808000,#800080,#FF0000,#FF00FF" valuelist="0,0,0,0,0,0,0,2585,0,0,0,0"</v>
      </c>
      <c r="X509" s="12" t="s">
        <v>12746</v>
      </c>
      <c r="Y509" s="12"/>
      <c r="Z509" s="12"/>
      <c r="AA509" s="12"/>
      <c r="AB509" s="12" t="s">
        <v>12740</v>
      </c>
      <c r="AC509" s="12"/>
      <c r="AD509" s="12"/>
      <c r="AE509" s="12"/>
      <c r="AF509" s="12">
        <v>0</v>
      </c>
      <c r="AG509" s="12">
        <v>0</v>
      </c>
      <c r="AH509" s="12">
        <v>0</v>
      </c>
      <c r="AI509" s="12">
        <v>0</v>
      </c>
      <c r="AJ509" s="12">
        <v>0</v>
      </c>
      <c r="AK509" s="12">
        <v>0</v>
      </c>
      <c r="AL509" s="12">
        <v>0</v>
      </c>
      <c r="AM509" s="12">
        <v>2585</v>
      </c>
      <c r="AN509" s="12">
        <v>0</v>
      </c>
      <c r="AO509" s="12">
        <v>0</v>
      </c>
      <c r="AP509" s="12">
        <v>0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0</v>
      </c>
      <c r="AW509" s="12">
        <v>0</v>
      </c>
      <c r="AX509" s="12">
        <v>0</v>
      </c>
      <c r="AY509" s="12">
        <v>2585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2">
        <v>0</v>
      </c>
      <c r="BF509" s="12">
        <v>0</v>
      </c>
      <c r="BG509" s="12">
        <v>0</v>
      </c>
      <c r="BH509" s="12">
        <v>0</v>
      </c>
      <c r="BI509" s="12">
        <v>0</v>
      </c>
      <c r="BJ509" s="12">
        <v>0</v>
      </c>
      <c r="BK509" s="12">
        <v>0</v>
      </c>
      <c r="BL509" s="12">
        <v>0</v>
      </c>
      <c r="BM509" s="12">
        <v>0</v>
      </c>
      <c r="BN509" s="12">
        <v>0</v>
      </c>
      <c r="BO509" s="12">
        <v>0</v>
      </c>
      <c r="BP509" s="12">
        <v>0</v>
      </c>
      <c r="BQ509" s="12">
        <v>0</v>
      </c>
      <c r="BR509" s="12">
        <v>0</v>
      </c>
      <c r="BS509" s="12">
        <v>0</v>
      </c>
      <c r="BT509" s="12">
        <v>0</v>
      </c>
      <c r="BU509" s="12">
        <v>0</v>
      </c>
      <c r="BV509" s="12">
        <v>0</v>
      </c>
    </row>
    <row r="510" spans="1:74" s="38" customFormat="1">
      <c r="A510" s="12">
        <v>1402000</v>
      </c>
      <c r="B510" s="12" t="s">
        <v>21866</v>
      </c>
      <c r="C510" s="12" t="str">
        <f>IF(D510=0,"Standard only",INDEX($AR$1:$BV$1,1,MATCH(D510,AR510:BV510,0)))</f>
        <v>MT_LeafStem</v>
      </c>
      <c r="D510" s="12">
        <v>22721</v>
      </c>
      <c r="E510" s="13">
        <f>LOG10(D510)</f>
        <v>4.3564274416923547</v>
      </c>
      <c r="F510" s="12">
        <v>505.09876000000003</v>
      </c>
      <c r="G510" s="12">
        <v>4.45</v>
      </c>
      <c r="H510" s="12" t="s">
        <v>13376</v>
      </c>
      <c r="I510" s="12" t="s">
        <v>12439</v>
      </c>
      <c r="J510" s="12" t="s">
        <v>10333</v>
      </c>
      <c r="K510" s="12" t="s">
        <v>9722</v>
      </c>
      <c r="L510" s="12" t="s">
        <v>11843</v>
      </c>
      <c r="M510" s="12">
        <v>2.2000000000000002</v>
      </c>
      <c r="N510" s="12" t="s">
        <v>11102</v>
      </c>
      <c r="O510" s="12" t="s">
        <v>12577</v>
      </c>
      <c r="P510" s="12">
        <v>23</v>
      </c>
      <c r="Q510" s="12" t="s">
        <v>1906</v>
      </c>
      <c r="R510" s="12" t="s">
        <v>10334</v>
      </c>
      <c r="S510" s="12" t="s">
        <v>11272</v>
      </c>
      <c r="T510" s="12" t="s">
        <v>11537</v>
      </c>
      <c r="U510" s="12" t="s">
        <v>16655</v>
      </c>
      <c r="V510" s="12" t="s">
        <v>16656</v>
      </c>
      <c r="W510" s="12" t="str">
        <f>"piechart: colorlist=""#00FF00,#FFFFFF,#C0C0C0,#FFFF00,#0000FF,#000080,#008080,#800000,#808000,#800080,#FF0000,#FF00FF"" valuelist="""&amp;AF510&amp;","&amp;AG510&amp;","&amp;AH510&amp;","&amp;AI510&amp;","&amp;AJ510&amp;","&amp;AK510&amp;","&amp;AL510&amp;","&amp;AM510&amp;","&amp;AN510&amp;","&amp;AO510&amp;","&amp;AP510&amp;","&amp;AQ510&amp;""""</f>
        <v>piechart: colorlist="#00FF00,#FFFFFF,#C0C0C0,#FFFF00,#0000FF,#000080,#008080,#800000,#808000,#800080,#FF0000,#FF00FF" valuelist="0,0,0,0,0,0,27387,0,1657,1877,0,0"</v>
      </c>
      <c r="X510" s="12" t="s">
        <v>21867</v>
      </c>
      <c r="Y510" s="12"/>
      <c r="Z510" s="12"/>
      <c r="AA510" s="12"/>
      <c r="AB510" s="12" t="s">
        <v>16658</v>
      </c>
      <c r="AC510" s="12"/>
      <c r="AD510" s="12"/>
      <c r="AE510" s="12"/>
      <c r="AF510" s="14">
        <v>0</v>
      </c>
      <c r="AG510" s="14">
        <v>0</v>
      </c>
      <c r="AH510" s="14">
        <v>0</v>
      </c>
      <c r="AI510" s="14">
        <v>0</v>
      </c>
      <c r="AJ510" s="14">
        <v>0</v>
      </c>
      <c r="AK510" s="14">
        <v>0</v>
      </c>
      <c r="AL510" s="14">
        <v>27387</v>
      </c>
      <c r="AM510" s="14">
        <v>0</v>
      </c>
      <c r="AN510" s="14">
        <v>1657</v>
      </c>
      <c r="AO510" s="14">
        <v>1877</v>
      </c>
      <c r="AP510" s="14">
        <v>0</v>
      </c>
      <c r="AQ510" s="14">
        <v>0</v>
      </c>
      <c r="AR510" s="14">
        <v>0</v>
      </c>
      <c r="AS510" s="14">
        <v>0</v>
      </c>
      <c r="AT510" s="14">
        <v>0</v>
      </c>
      <c r="AU510" s="14">
        <v>0</v>
      </c>
      <c r="AV510" s="12">
        <v>0</v>
      </c>
      <c r="AW510" s="12">
        <v>1657</v>
      </c>
      <c r="AX510" s="12">
        <v>0</v>
      </c>
      <c r="AY510" s="12">
        <v>0</v>
      </c>
      <c r="AZ510" s="12">
        <v>0</v>
      </c>
      <c r="BA510" s="12">
        <v>1877</v>
      </c>
      <c r="BB510" s="12">
        <v>0</v>
      </c>
      <c r="BC510" s="12">
        <v>0</v>
      </c>
      <c r="BD510" s="12">
        <v>0</v>
      </c>
      <c r="BE510" s="12">
        <v>0</v>
      </c>
      <c r="BF510" s="12">
        <v>4666</v>
      </c>
      <c r="BG510" s="12">
        <v>22721</v>
      </c>
      <c r="BH510" s="12">
        <v>0</v>
      </c>
      <c r="BI510" s="12">
        <v>0</v>
      </c>
      <c r="BJ510" s="12">
        <v>0</v>
      </c>
      <c r="BK510" s="12">
        <v>0</v>
      </c>
      <c r="BL510" s="12">
        <v>0</v>
      </c>
      <c r="BM510" s="12">
        <v>0</v>
      </c>
      <c r="BN510" s="12">
        <v>0</v>
      </c>
      <c r="BO510" s="12">
        <v>0</v>
      </c>
      <c r="BP510" s="12">
        <v>0</v>
      </c>
      <c r="BQ510" s="12">
        <v>0</v>
      </c>
      <c r="BR510" s="12">
        <v>0</v>
      </c>
      <c r="BS510" s="12">
        <v>0</v>
      </c>
      <c r="BT510" s="12">
        <v>0</v>
      </c>
      <c r="BU510" s="12">
        <v>0</v>
      </c>
      <c r="BV510" s="12">
        <v>0</v>
      </c>
    </row>
    <row r="511" spans="1:74" s="38" customFormat="1">
      <c r="A511" s="12">
        <v>2517</v>
      </c>
      <c r="B511" s="12" t="s">
        <v>1769</v>
      </c>
      <c r="C511" s="12" t="str">
        <f>IF(D511=0,"Standard only",INDEX($AR$1:$BV$1,1,MATCH(D511,AR511:BV511,0)))</f>
        <v>GU_Root</v>
      </c>
      <c r="D511" s="12">
        <v>12659</v>
      </c>
      <c r="E511" s="13">
        <f>LOG10(D511)</f>
        <v>4.102399399864983</v>
      </c>
      <c r="F511" s="12">
        <v>461.1456</v>
      </c>
      <c r="G511" s="12">
        <v>5.05</v>
      </c>
      <c r="H511" s="12" t="s">
        <v>25</v>
      </c>
      <c r="I511" s="12" t="s">
        <v>13133</v>
      </c>
      <c r="J511" s="12" t="s">
        <v>12922</v>
      </c>
      <c r="K511" s="12" t="s">
        <v>12650</v>
      </c>
      <c r="L511" s="12" t="s">
        <v>12628</v>
      </c>
      <c r="M511" s="12">
        <v>2.2000000000000002</v>
      </c>
      <c r="N511" s="12" t="s">
        <v>12923</v>
      </c>
      <c r="O511" s="12" t="s">
        <v>12577</v>
      </c>
      <c r="P511" s="12">
        <v>23</v>
      </c>
      <c r="Q511" s="12" t="s">
        <v>1770</v>
      </c>
      <c r="R511" s="12" t="s">
        <v>12924</v>
      </c>
      <c r="S511" s="12" t="s">
        <v>12925</v>
      </c>
      <c r="T511" s="12" t="s">
        <v>13023</v>
      </c>
      <c r="U511" s="12" t="s">
        <v>1771</v>
      </c>
      <c r="V511" s="12" t="s">
        <v>1772</v>
      </c>
      <c r="W511" s="12" t="str">
        <f>"piechart: colorlist=""#00FF00,#FFFFFF,#C0C0C0,#FFFF00,#0000FF,#000080,#008080,#800000,#808000,#800080,#FF0000,#FF00FF"" valuelist="""&amp;AF511&amp;","&amp;AG511&amp;","&amp;AH511&amp;","&amp;AI511&amp;","&amp;AJ511&amp;","&amp;AK511&amp;","&amp;AL511&amp;","&amp;AM511&amp;","&amp;AN511&amp;","&amp;AO511&amp;","&amp;AP511&amp;","&amp;AQ511&amp;""""</f>
        <v>piechart: colorlist="#00FF00,#FFFFFF,#C0C0C0,#FFFF00,#0000FF,#000080,#008080,#800000,#808000,#800080,#FF0000,#FF00FF" valuelist="0,0,0,0,0,0,0,934,12390,12659,0,0"</v>
      </c>
      <c r="X511" s="12" t="s">
        <v>12926</v>
      </c>
      <c r="Y511" s="12"/>
      <c r="Z511" s="12"/>
      <c r="AA511" s="12"/>
      <c r="AB511" s="14" t="s">
        <v>8963</v>
      </c>
      <c r="AC511" s="12"/>
      <c r="AD511" s="12"/>
      <c r="AE511" s="12"/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v>0</v>
      </c>
      <c r="AM511" s="12">
        <v>934</v>
      </c>
      <c r="AN511" s="12">
        <v>12390</v>
      </c>
      <c r="AO511" s="12">
        <v>12659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12390</v>
      </c>
      <c r="AY511" s="12">
        <v>934</v>
      </c>
      <c r="AZ511" s="12">
        <v>0</v>
      </c>
      <c r="BA511" s="12">
        <v>0</v>
      </c>
      <c r="BB511" s="12">
        <v>12659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>
        <v>0</v>
      </c>
      <c r="BI511" s="12">
        <v>0</v>
      </c>
      <c r="BJ511" s="12">
        <v>0</v>
      </c>
      <c r="BK511" s="12">
        <v>0</v>
      </c>
      <c r="BL511" s="12">
        <v>0</v>
      </c>
      <c r="BM511" s="12">
        <v>0</v>
      </c>
      <c r="BN511" s="12">
        <v>0</v>
      </c>
      <c r="BO511" s="12">
        <v>0</v>
      </c>
      <c r="BP511" s="12">
        <v>0</v>
      </c>
      <c r="BQ511" s="12">
        <v>0</v>
      </c>
      <c r="BR511" s="12">
        <v>0</v>
      </c>
      <c r="BS511" s="12">
        <v>0</v>
      </c>
      <c r="BT511" s="12">
        <v>0</v>
      </c>
      <c r="BU511" s="12">
        <v>0</v>
      </c>
      <c r="BV511" s="12">
        <v>0</v>
      </c>
    </row>
    <row r="512" spans="1:74" s="38" customFormat="1">
      <c r="A512" s="12">
        <v>1362</v>
      </c>
      <c r="B512" s="12" t="s">
        <v>16659</v>
      </c>
      <c r="C512" s="12" t="str">
        <f>IF(D512=0,"Standard only",INDEX($AR$1:$BV$1,1,MATCH(D512,AR512:BV512,0)))</f>
        <v>MT_LeafStem</v>
      </c>
      <c r="D512" s="12">
        <v>21415</v>
      </c>
      <c r="E512" s="13">
        <f>LOG10(D512)</f>
        <v>4.3307180787325885</v>
      </c>
      <c r="F512" s="12">
        <v>491.11970000000002</v>
      </c>
      <c r="G512" s="12">
        <v>4.17</v>
      </c>
      <c r="H512" s="12" t="s">
        <v>13376</v>
      </c>
      <c r="I512" s="12" t="s">
        <v>12431</v>
      </c>
      <c r="J512" s="12" t="s">
        <v>10567</v>
      </c>
      <c r="K512" s="12" t="s">
        <v>14009</v>
      </c>
      <c r="L512" s="12" t="s">
        <v>11843</v>
      </c>
      <c r="M512" s="12">
        <v>2.2000000000000002</v>
      </c>
      <c r="N512" s="12" t="s">
        <v>11102</v>
      </c>
      <c r="O512" s="12" t="s">
        <v>12577</v>
      </c>
      <c r="P512" s="12">
        <v>23</v>
      </c>
      <c r="Q512" s="12" t="s">
        <v>7100</v>
      </c>
      <c r="R512" s="12" t="s">
        <v>10568</v>
      </c>
      <c r="S512" s="12" t="s">
        <v>7101</v>
      </c>
      <c r="T512" s="12" t="s">
        <v>11538</v>
      </c>
      <c r="U512" s="12" t="s">
        <v>16660</v>
      </c>
      <c r="V512" s="12" t="s">
        <v>16661</v>
      </c>
      <c r="W512" s="12" t="str">
        <f>"piechart: colorlist=""#00FF00,#FFFFFF,#C0C0C0,#FFFF00,#0000FF,#000080,#008080,#800000,#808000,#800080,#FF0000,#FF00FF"" valuelist="""&amp;AF512&amp;","&amp;AG512&amp;","&amp;AH512&amp;","&amp;AI512&amp;","&amp;AJ512&amp;","&amp;AK512&amp;","&amp;AL512&amp;","&amp;AM512&amp;","&amp;AN512&amp;","&amp;AO512&amp;","&amp;AP512&amp;","&amp;AQ512&amp;""""</f>
        <v>piechart: colorlist="#00FF00,#FFFFFF,#C0C0C0,#FFFF00,#0000FF,#000080,#008080,#800000,#808000,#800080,#FF0000,#FF00FF" valuelist="0,17349,2839,0,0,0,27848,0,0,0,0,0"</v>
      </c>
      <c r="X512" s="12" t="s">
        <v>21869</v>
      </c>
      <c r="Y512" s="12"/>
      <c r="Z512" s="12"/>
      <c r="AA512" s="12"/>
      <c r="AB512" s="12"/>
      <c r="AC512" s="12"/>
      <c r="AD512" s="12"/>
      <c r="AE512" s="12"/>
      <c r="AF512" s="14">
        <v>0</v>
      </c>
      <c r="AG512" s="14">
        <v>17349</v>
      </c>
      <c r="AH512" s="14">
        <v>2839</v>
      </c>
      <c r="AI512" s="14">
        <v>0</v>
      </c>
      <c r="AJ512" s="14">
        <v>0</v>
      </c>
      <c r="AK512" s="14">
        <v>0</v>
      </c>
      <c r="AL512" s="14">
        <v>27848</v>
      </c>
      <c r="AM512" s="14">
        <v>0</v>
      </c>
      <c r="AN512" s="14">
        <v>0</v>
      </c>
      <c r="AO512" s="14">
        <v>0</v>
      </c>
      <c r="AP512" s="14">
        <v>0</v>
      </c>
      <c r="AQ512" s="14">
        <v>0</v>
      </c>
      <c r="AR512" s="14">
        <v>0</v>
      </c>
      <c r="AS512" s="14">
        <v>0</v>
      </c>
      <c r="AT512" s="14">
        <v>0</v>
      </c>
      <c r="AU512" s="14">
        <v>0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2">
        <v>0</v>
      </c>
      <c r="BF512" s="12">
        <v>6022</v>
      </c>
      <c r="BG512" s="12">
        <v>21415</v>
      </c>
      <c r="BH512" s="12">
        <v>411</v>
      </c>
      <c r="BI512" s="12">
        <v>0</v>
      </c>
      <c r="BJ512" s="12">
        <v>0</v>
      </c>
      <c r="BK512" s="12">
        <v>0</v>
      </c>
      <c r="BL512" s="12">
        <v>0</v>
      </c>
      <c r="BM512" s="12">
        <v>0</v>
      </c>
      <c r="BN512" s="12">
        <v>17349</v>
      </c>
      <c r="BO512" s="12">
        <v>0</v>
      </c>
      <c r="BP512" s="12">
        <v>0</v>
      </c>
      <c r="BQ512" s="12">
        <v>0</v>
      </c>
      <c r="BR512" s="12">
        <v>0</v>
      </c>
      <c r="BS512" s="12">
        <v>1341</v>
      </c>
      <c r="BT512" s="12">
        <v>423</v>
      </c>
      <c r="BU512" s="12">
        <v>0</v>
      </c>
      <c r="BV512" s="12">
        <v>1075</v>
      </c>
    </row>
    <row r="513" spans="1:74" s="38" customFormat="1">
      <c r="A513" s="14">
        <v>2639</v>
      </c>
      <c r="B513" s="14" t="s">
        <v>1873</v>
      </c>
      <c r="C513" s="14" t="str">
        <f>IF(D513=0,"Standard only",INDEX($AR$1:$BV$1,1,MATCH(D513,AR513:BV513,0)))</f>
        <v>OS_LeafStem</v>
      </c>
      <c r="D513" s="14">
        <v>18916</v>
      </c>
      <c r="E513" s="13">
        <f>LOG10(D513)</f>
        <v>4.276829305343389</v>
      </c>
      <c r="F513" s="14">
        <v>493.13459999999998</v>
      </c>
      <c r="G513" s="14">
        <v>4.57</v>
      </c>
      <c r="H513" s="14" t="s">
        <v>10259</v>
      </c>
      <c r="I513" s="14" t="s">
        <v>12431</v>
      </c>
      <c r="J513" s="14" t="s">
        <v>10567</v>
      </c>
      <c r="K513" s="14" t="s">
        <v>8988</v>
      </c>
      <c r="L513" s="14" t="s">
        <v>11843</v>
      </c>
      <c r="M513" s="12">
        <v>2.2000000000000002</v>
      </c>
      <c r="N513" s="14" t="s">
        <v>11102</v>
      </c>
      <c r="O513" s="14" t="s">
        <v>12577</v>
      </c>
      <c r="P513" s="14">
        <v>23</v>
      </c>
      <c r="Q513" s="14" t="s">
        <v>7100</v>
      </c>
      <c r="R513" s="14" t="s">
        <v>10568</v>
      </c>
      <c r="S513" s="14" t="s">
        <v>7101</v>
      </c>
      <c r="T513" s="14" t="s">
        <v>11538</v>
      </c>
      <c r="U513" s="14" t="s">
        <v>1874</v>
      </c>
      <c r="V513" s="14" t="s">
        <v>1875</v>
      </c>
      <c r="W513" s="12" t="str">
        <f>"piechart: colorlist=""#00FF00,#FFFFFF,#C0C0C0,#FFFF00,#0000FF,#000080,#008080,#800000,#808000,#800080,#FF0000,#FF00FF"" valuelist="""&amp;AF513&amp;","&amp;AG513&amp;","&amp;AH513&amp;","&amp;AI513&amp;","&amp;AJ513&amp;","&amp;AK513&amp;","&amp;AL513&amp;","&amp;AM513&amp;","&amp;AN513&amp;","&amp;AO513&amp;","&amp;AP513&amp;","&amp;AQ513&amp;""""</f>
        <v>piechart: colorlist="#00FF00,#FFFFFF,#C0C0C0,#FFFF00,#0000FF,#000080,#008080,#800000,#808000,#800080,#FF0000,#FF00FF" valuelist="0,18916,3857,0,0,0,1668,0,0,0,0,0"</v>
      </c>
      <c r="X513" s="14" t="s">
        <v>10570</v>
      </c>
      <c r="Y513" s="14"/>
      <c r="Z513" s="14"/>
      <c r="AA513" s="14"/>
      <c r="AB513" s="14" t="s">
        <v>8892</v>
      </c>
      <c r="AC513" s="14"/>
      <c r="AD513" s="14"/>
      <c r="AE513" s="14"/>
      <c r="AF513" s="14">
        <v>0</v>
      </c>
      <c r="AG513" s="14">
        <v>18916</v>
      </c>
      <c r="AH513" s="14">
        <v>3857</v>
      </c>
      <c r="AI513" s="14">
        <v>0</v>
      </c>
      <c r="AJ513" s="14">
        <v>0</v>
      </c>
      <c r="AK513" s="14">
        <v>0</v>
      </c>
      <c r="AL513" s="14">
        <v>1668</v>
      </c>
      <c r="AM513" s="14">
        <v>0</v>
      </c>
      <c r="AN513" s="14">
        <v>0</v>
      </c>
      <c r="AO513" s="14">
        <v>0</v>
      </c>
      <c r="AP513" s="14">
        <v>0</v>
      </c>
      <c r="AQ513" s="14">
        <v>0</v>
      </c>
      <c r="AR513" s="14">
        <v>0</v>
      </c>
      <c r="AS513" s="14">
        <v>0</v>
      </c>
      <c r="AT513" s="14">
        <v>0</v>
      </c>
      <c r="AU513" s="14">
        <v>0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4">
        <v>0</v>
      </c>
      <c r="BF513" s="14">
        <v>0</v>
      </c>
      <c r="BG513" s="14">
        <v>1668</v>
      </c>
      <c r="BH513" s="14">
        <v>0</v>
      </c>
      <c r="BI513" s="14">
        <v>0</v>
      </c>
      <c r="BJ513" s="14">
        <v>0</v>
      </c>
      <c r="BK513" s="14">
        <v>0</v>
      </c>
      <c r="BL513" s="14">
        <v>0</v>
      </c>
      <c r="BM513" s="14">
        <v>0</v>
      </c>
      <c r="BN513" s="14">
        <v>18916</v>
      </c>
      <c r="BO513" s="14">
        <v>0</v>
      </c>
      <c r="BP513" s="14">
        <v>0</v>
      </c>
      <c r="BQ513" s="14">
        <v>0</v>
      </c>
      <c r="BR513" s="14">
        <v>0</v>
      </c>
      <c r="BS513" s="14">
        <v>2721</v>
      </c>
      <c r="BT513" s="14">
        <v>0</v>
      </c>
      <c r="BU513" s="14">
        <v>0</v>
      </c>
      <c r="BV513" s="14">
        <v>1136</v>
      </c>
    </row>
    <row r="514" spans="1:74" s="38" customFormat="1">
      <c r="A514" s="12">
        <v>2748</v>
      </c>
      <c r="B514" s="12" t="s">
        <v>1923</v>
      </c>
      <c r="C514" s="12" t="str">
        <f>IF(D514=0,"Standard only",INDEX($AR$1:$BV$1,1,MATCH(D514,AR514:BV514,0)))</f>
        <v>GG_LeafStem</v>
      </c>
      <c r="D514" s="12">
        <v>1501</v>
      </c>
      <c r="E514" s="13">
        <f>LOG10(D514)</f>
        <v>3.1763806922432702</v>
      </c>
      <c r="F514" s="12">
        <v>519.1155</v>
      </c>
      <c r="G514" s="12">
        <v>5.16</v>
      </c>
      <c r="H514" s="12" t="s">
        <v>25</v>
      </c>
      <c r="I514" s="12" t="s">
        <v>12893</v>
      </c>
      <c r="J514" s="12" t="s">
        <v>12892</v>
      </c>
      <c r="K514" s="12" t="s">
        <v>16417</v>
      </c>
      <c r="L514" s="12" t="s">
        <v>12628</v>
      </c>
      <c r="M514" s="12">
        <v>2.1</v>
      </c>
      <c r="N514" s="12" t="s">
        <v>12894</v>
      </c>
      <c r="O514" s="12" t="s">
        <v>12577</v>
      </c>
      <c r="P514" s="12">
        <v>24</v>
      </c>
      <c r="Q514" s="12" t="s">
        <v>1917</v>
      </c>
      <c r="R514" s="12" t="s">
        <v>12895</v>
      </c>
      <c r="S514" s="12" t="s">
        <v>12896</v>
      </c>
      <c r="T514" s="12" t="s">
        <v>13025</v>
      </c>
      <c r="U514" s="12" t="s">
        <v>1924</v>
      </c>
      <c r="V514" s="12" t="s">
        <v>1925</v>
      </c>
      <c r="W514" s="12" t="str">
        <f>"piechart: colorlist=""#00FF00,#FFFFFF,#C0C0C0,#FFFF00,#0000FF,#000080,#008080,#800000,#808000,#800080,#FF0000,#FF00FF"" valuelist="""&amp;AF514&amp;","&amp;AG514&amp;","&amp;AH514&amp;","&amp;AI514&amp;","&amp;AJ514&amp;","&amp;AK514&amp;","&amp;AL514&amp;","&amp;AM514&amp;","&amp;AN514&amp;","&amp;AO514&amp;","&amp;AP514&amp;","&amp;AQ514&amp;""""</f>
        <v>piechart: colorlist="#00FF00,#FFFFFF,#C0C0C0,#FFFF00,#0000FF,#000080,#008080,#800000,#808000,#800080,#FF0000,#FF00FF" valuelist="0,0,0,0,0,0,0,0,1501,0,0,0"</v>
      </c>
      <c r="X514" s="12" t="s">
        <v>12897</v>
      </c>
      <c r="Y514" s="12"/>
      <c r="Z514" s="12"/>
      <c r="AA514" s="12"/>
      <c r="AB514" s="12" t="s">
        <v>12891</v>
      </c>
      <c r="AC514" s="12"/>
      <c r="AD514" s="12"/>
      <c r="AE514" s="12"/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2">
        <v>1501</v>
      </c>
      <c r="AO514" s="12">
        <v>0</v>
      </c>
      <c r="AP514" s="12">
        <v>0</v>
      </c>
      <c r="AQ514" s="12">
        <v>0</v>
      </c>
      <c r="AR514" s="12">
        <v>0</v>
      </c>
      <c r="AS514" s="12">
        <v>0</v>
      </c>
      <c r="AT514" s="12">
        <v>0</v>
      </c>
      <c r="AU514" s="12">
        <v>0</v>
      </c>
      <c r="AV514" s="12">
        <v>0</v>
      </c>
      <c r="AW514" s="12">
        <v>1501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2">
        <v>0</v>
      </c>
      <c r="BF514" s="12">
        <v>0</v>
      </c>
      <c r="BG514" s="12">
        <v>0</v>
      </c>
      <c r="BH514" s="12">
        <v>0</v>
      </c>
      <c r="BI514" s="12">
        <v>0</v>
      </c>
      <c r="BJ514" s="12">
        <v>0</v>
      </c>
      <c r="BK514" s="12">
        <v>0</v>
      </c>
      <c r="BL514" s="12">
        <v>0</v>
      </c>
      <c r="BM514" s="12">
        <v>0</v>
      </c>
      <c r="BN514" s="12">
        <v>0</v>
      </c>
      <c r="BO514" s="12">
        <v>0</v>
      </c>
      <c r="BP514" s="12">
        <v>0</v>
      </c>
      <c r="BQ514" s="12">
        <v>0</v>
      </c>
      <c r="BR514" s="12">
        <v>0</v>
      </c>
      <c r="BS514" s="12">
        <v>0</v>
      </c>
      <c r="BT514" s="12">
        <v>0</v>
      </c>
      <c r="BU514" s="12">
        <v>0</v>
      </c>
      <c r="BV514" s="12">
        <v>0</v>
      </c>
    </row>
    <row r="515" spans="1:74" s="38" customFormat="1">
      <c r="A515" s="14">
        <v>2796</v>
      </c>
      <c r="B515" s="14" t="s">
        <v>7433</v>
      </c>
      <c r="C515" s="14" t="str">
        <f>IF(D515=0,"Standard only",INDEX($AR$1:$BV$1,1,MATCH(D515,AR515:BV515,0)))</f>
        <v>GU_LeafStem</v>
      </c>
      <c r="D515" s="14">
        <v>79847</v>
      </c>
      <c r="E515" s="13">
        <f>LOG10(D515)</f>
        <v>4.9022586035312168</v>
      </c>
      <c r="F515" s="14">
        <v>535.10850000000005</v>
      </c>
      <c r="G515" s="14">
        <v>4.59</v>
      </c>
      <c r="H515" s="14" t="s">
        <v>25</v>
      </c>
      <c r="I515" s="14" t="s">
        <v>12450</v>
      </c>
      <c r="J515" s="14" t="s">
        <v>9305</v>
      </c>
      <c r="K515" s="14" t="s">
        <v>8988</v>
      </c>
      <c r="L515" s="14" t="s">
        <v>11843</v>
      </c>
      <c r="M515" s="12">
        <v>2.2000000000000002</v>
      </c>
      <c r="N515" s="14" t="s">
        <v>11074</v>
      </c>
      <c r="O515" s="14" t="s">
        <v>12577</v>
      </c>
      <c r="P515" s="14">
        <v>24</v>
      </c>
      <c r="Q515" s="14" t="s">
        <v>7434</v>
      </c>
      <c r="R515" s="14" t="s">
        <v>9306</v>
      </c>
      <c r="S515" s="14" t="s">
        <v>8813</v>
      </c>
      <c r="T515" s="14" t="s">
        <v>11547</v>
      </c>
      <c r="U515" s="14" t="s">
        <v>7435</v>
      </c>
      <c r="V515" s="14" t="s">
        <v>7436</v>
      </c>
      <c r="W515" s="12" t="str">
        <f>"piechart: colorlist=""#00FF00,#FFFFFF,#C0C0C0,#FFFF00,#0000FF,#000080,#008080,#800000,#808000,#800080,#FF0000,#FF00FF"" valuelist="""&amp;AF515&amp;","&amp;AG515&amp;","&amp;AH515&amp;","&amp;AI515&amp;","&amp;AJ515&amp;","&amp;AK515&amp;","&amp;AL515&amp;","&amp;AM515&amp;","&amp;AN515&amp;","&amp;AO515&amp;","&amp;AP515&amp;","&amp;AQ515&amp;""""</f>
        <v>piechart: colorlist="#00FF00,#FFFFFF,#C0C0C0,#FFFF00,#0000FF,#000080,#008080,#800000,#808000,#800080,#FF0000,#FF00FF" valuelist="0,457,0,0,0,0,0,0,67465,79847,0,0"</v>
      </c>
      <c r="X515" s="14" t="s">
        <v>9304</v>
      </c>
      <c r="Y515" s="14"/>
      <c r="Z515" s="14"/>
      <c r="AA515" s="14"/>
      <c r="AB515" s="14" t="s">
        <v>9303</v>
      </c>
      <c r="AC515" s="14"/>
      <c r="AD515" s="14"/>
      <c r="AE515" s="14"/>
      <c r="AF515" s="14">
        <v>0</v>
      </c>
      <c r="AG515" s="14">
        <v>457</v>
      </c>
      <c r="AH515" s="14">
        <v>0</v>
      </c>
      <c r="AI515" s="14">
        <v>0</v>
      </c>
      <c r="AJ515" s="14">
        <v>0</v>
      </c>
      <c r="AK515" s="14">
        <v>0</v>
      </c>
      <c r="AL515" s="14">
        <v>0</v>
      </c>
      <c r="AM515" s="14">
        <v>0</v>
      </c>
      <c r="AN515" s="14">
        <v>67465</v>
      </c>
      <c r="AO515" s="14">
        <v>79847</v>
      </c>
      <c r="AP515" s="14">
        <v>0</v>
      </c>
      <c r="AQ515" s="14">
        <v>0</v>
      </c>
      <c r="AR515" s="14">
        <v>0</v>
      </c>
      <c r="AS515" s="14">
        <v>0</v>
      </c>
      <c r="AT515" s="14">
        <v>0</v>
      </c>
      <c r="AU515" s="14">
        <v>0</v>
      </c>
      <c r="AV515" s="14">
        <v>0</v>
      </c>
      <c r="AW515" s="14">
        <v>67465</v>
      </c>
      <c r="AX515" s="14">
        <v>0</v>
      </c>
      <c r="AY515" s="14">
        <v>0</v>
      </c>
      <c r="AZ515" s="14">
        <v>0</v>
      </c>
      <c r="BA515" s="14">
        <v>79847</v>
      </c>
      <c r="BB515" s="14">
        <v>0</v>
      </c>
      <c r="BC515" s="14">
        <v>0</v>
      </c>
      <c r="BD515" s="14">
        <v>0</v>
      </c>
      <c r="BE515" s="14">
        <v>0</v>
      </c>
      <c r="BF515" s="14">
        <v>0</v>
      </c>
      <c r="BG515" s="14">
        <v>0</v>
      </c>
      <c r="BH515" s="14">
        <v>0</v>
      </c>
      <c r="BI515" s="14">
        <v>0</v>
      </c>
      <c r="BJ515" s="14">
        <v>0</v>
      </c>
      <c r="BK515" s="14">
        <v>0</v>
      </c>
      <c r="BL515" s="14">
        <v>0</v>
      </c>
      <c r="BM515" s="14">
        <v>0</v>
      </c>
      <c r="BN515" s="14">
        <v>457</v>
      </c>
      <c r="BO515" s="14">
        <v>0</v>
      </c>
      <c r="BP515" s="14">
        <v>0</v>
      </c>
      <c r="BQ515" s="14">
        <v>0</v>
      </c>
      <c r="BR515" s="14">
        <v>0</v>
      </c>
      <c r="BS515" s="14">
        <v>0</v>
      </c>
      <c r="BT515" s="14">
        <v>0</v>
      </c>
      <c r="BU515" s="14">
        <v>0</v>
      </c>
      <c r="BV515" s="14">
        <v>0</v>
      </c>
    </row>
    <row r="516" spans="1:74" s="38" customFormat="1">
      <c r="A516" s="14">
        <v>2837</v>
      </c>
      <c r="B516" s="14" t="s">
        <v>7517</v>
      </c>
      <c r="C516" s="14" t="str">
        <f>IF(D516=0,"Standard only",INDEX($AR$1:$BV$1,1,MATCH(D516,AR516:BV516,0)))</f>
        <v>GM_LeafStem</v>
      </c>
      <c r="D516" s="14">
        <v>7484</v>
      </c>
      <c r="E516" s="13">
        <f>LOG10(D516)</f>
        <v>3.8741337788279724</v>
      </c>
      <c r="F516" s="14">
        <v>549.12599999999998</v>
      </c>
      <c r="G516" s="14">
        <v>4.8</v>
      </c>
      <c r="H516" s="14" t="s">
        <v>25</v>
      </c>
      <c r="I516" s="14" t="s">
        <v>12453</v>
      </c>
      <c r="J516" s="14" t="s">
        <v>10243</v>
      </c>
      <c r="K516" s="14" t="s">
        <v>8988</v>
      </c>
      <c r="L516" s="14" t="s">
        <v>11843</v>
      </c>
      <c r="M516" s="12">
        <v>2.2000000000000002</v>
      </c>
      <c r="N516" s="14" t="s">
        <v>11078</v>
      </c>
      <c r="O516" s="14" t="s">
        <v>12577</v>
      </c>
      <c r="P516" s="14">
        <v>25</v>
      </c>
      <c r="Q516" s="14" t="s">
        <v>7514</v>
      </c>
      <c r="R516" s="14" t="s">
        <v>10244</v>
      </c>
      <c r="S516" s="14" t="s">
        <v>11270</v>
      </c>
      <c r="T516" s="14" t="s">
        <v>11533</v>
      </c>
      <c r="U516" s="14" t="s">
        <v>7518</v>
      </c>
      <c r="V516" s="14" t="s">
        <v>7519</v>
      </c>
      <c r="W516" s="12" t="str">
        <f>"piechart: colorlist=""#00FF00,#FFFFFF,#C0C0C0,#FFFF00,#0000FF,#000080,#008080,#800000,#808000,#800080,#FF0000,#FF00FF"" valuelist="""&amp;AF516&amp;","&amp;AG516&amp;","&amp;AH516&amp;","&amp;AI516&amp;","&amp;AJ516&amp;","&amp;AK516&amp;","&amp;AL516&amp;","&amp;AM516&amp;","&amp;AN516&amp;","&amp;AO516&amp;","&amp;AP516&amp;","&amp;AQ516&amp;""""</f>
        <v>piechart: colorlist="#00FF00,#FFFFFF,#C0C0C0,#FFFF00,#0000FF,#000080,#008080,#800000,#808000,#800080,#FF0000,#FF00FF" valuelist="0,0,0,0,0,0,0,7484,512,0,0,0"</v>
      </c>
      <c r="X516" s="14" t="s">
        <v>21912</v>
      </c>
      <c r="Y516" s="14"/>
      <c r="Z516" s="14"/>
      <c r="AA516" s="14"/>
      <c r="AB516" s="14" t="s">
        <v>10231</v>
      </c>
      <c r="AC516" s="14"/>
      <c r="AD516" s="14"/>
      <c r="AE516" s="14"/>
      <c r="AF516" s="14">
        <v>0</v>
      </c>
      <c r="AG516" s="14">
        <v>0</v>
      </c>
      <c r="AH516" s="14">
        <v>0</v>
      </c>
      <c r="AI516" s="14">
        <v>0</v>
      </c>
      <c r="AJ516" s="14">
        <v>0</v>
      </c>
      <c r="AK516" s="14">
        <v>0</v>
      </c>
      <c r="AL516" s="14">
        <v>0</v>
      </c>
      <c r="AM516" s="14">
        <v>7484</v>
      </c>
      <c r="AN516" s="14">
        <v>512</v>
      </c>
      <c r="AO516" s="14">
        <v>0</v>
      </c>
      <c r="AP516" s="14">
        <v>0</v>
      </c>
      <c r="AQ516" s="14">
        <v>0</v>
      </c>
      <c r="AR516" s="14">
        <v>0</v>
      </c>
      <c r="AS516" s="14">
        <v>0</v>
      </c>
      <c r="AT516" s="14">
        <v>0</v>
      </c>
      <c r="AU516" s="14">
        <v>0</v>
      </c>
      <c r="AV516" s="14">
        <v>0</v>
      </c>
      <c r="AW516" s="14">
        <v>512</v>
      </c>
      <c r="AX516" s="14">
        <v>0</v>
      </c>
      <c r="AY516" s="14">
        <v>7484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4">
        <v>0</v>
      </c>
      <c r="BF516" s="14">
        <v>0</v>
      </c>
      <c r="BG516" s="14">
        <v>0</v>
      </c>
      <c r="BH516" s="14">
        <v>0</v>
      </c>
      <c r="BI516" s="14">
        <v>0</v>
      </c>
      <c r="BJ516" s="14">
        <v>0</v>
      </c>
      <c r="BK516" s="14">
        <v>0</v>
      </c>
      <c r="BL516" s="14">
        <v>0</v>
      </c>
      <c r="BM516" s="14">
        <v>0</v>
      </c>
      <c r="BN516" s="14">
        <v>0</v>
      </c>
      <c r="BO516" s="14">
        <v>0</v>
      </c>
      <c r="BP516" s="14">
        <v>0</v>
      </c>
      <c r="BQ516" s="14">
        <v>0</v>
      </c>
      <c r="BR516" s="14">
        <v>0</v>
      </c>
      <c r="BS516" s="14">
        <v>0</v>
      </c>
      <c r="BT516" s="14">
        <v>0</v>
      </c>
      <c r="BU516" s="14">
        <v>0</v>
      </c>
      <c r="BV516" s="14">
        <v>0</v>
      </c>
    </row>
    <row r="517" spans="1:74" s="38" customFormat="1">
      <c r="A517" s="12">
        <v>2828</v>
      </c>
      <c r="B517" s="12" t="s">
        <v>7487</v>
      </c>
      <c r="C517" s="12" t="str">
        <f>IF(D517=0,"Standard only",INDEX($AR$1:$BV$1,1,MATCH(D517,AR517:BV517,0)))</f>
        <v>GG_Root</v>
      </c>
      <c r="D517" s="12">
        <v>4069</v>
      </c>
      <c r="E517" s="13">
        <f>LOG10(D517)</f>
        <v>3.6094876898532853</v>
      </c>
      <c r="F517" s="12">
        <v>547.14430000000004</v>
      </c>
      <c r="G517" s="12">
        <v>5.65</v>
      </c>
      <c r="H517" s="12" t="s">
        <v>25</v>
      </c>
      <c r="I517" s="12" t="s">
        <v>13136</v>
      </c>
      <c r="J517" s="12" t="s">
        <v>12902</v>
      </c>
      <c r="K517" s="12" t="s">
        <v>12650</v>
      </c>
      <c r="L517" s="12" t="s">
        <v>12628</v>
      </c>
      <c r="M517" s="12">
        <v>2.2000000000000002</v>
      </c>
      <c r="N517" s="12" t="s">
        <v>12903</v>
      </c>
      <c r="O517" s="12" t="s">
        <v>12577</v>
      </c>
      <c r="P517" s="12">
        <v>26</v>
      </c>
      <c r="Q517" s="12" t="s">
        <v>7482</v>
      </c>
      <c r="R517" s="12" t="s">
        <v>10387</v>
      </c>
      <c r="S517" s="12" t="s">
        <v>7483</v>
      </c>
      <c r="T517" s="12" t="s">
        <v>11605</v>
      </c>
      <c r="U517" s="12" t="s">
        <v>7488</v>
      </c>
      <c r="V517" s="12" t="s">
        <v>7489</v>
      </c>
      <c r="W517" s="12" t="str">
        <f>"piechart: colorlist=""#00FF00,#FFFFFF,#C0C0C0,#FFFF00,#0000FF,#000080,#008080,#800000,#808000,#800080,#FF0000,#FF00FF"" valuelist="""&amp;AF517&amp;","&amp;AG517&amp;","&amp;AH517&amp;","&amp;AI517&amp;","&amp;AJ517&amp;","&amp;AK517&amp;","&amp;AL517&amp;","&amp;AM517&amp;","&amp;AN517&amp;","&amp;AO517&amp;","&amp;AP517&amp;","&amp;AQ517&amp;""""</f>
        <v>piechart: colorlist="#00FF00,#FFFFFF,#C0C0C0,#FFFF00,#0000FF,#000080,#008080,#800000,#808000,#800080,#FF0000,#FF00FF" valuelist="0,0,0,0,0,0,0,817,4069,1876,0,0"</v>
      </c>
      <c r="X517" s="12" t="s">
        <v>12904</v>
      </c>
      <c r="Y517" s="12"/>
      <c r="Z517" s="12"/>
      <c r="AA517" s="12"/>
      <c r="AB517" s="12" t="s">
        <v>12891</v>
      </c>
      <c r="AC517" s="12"/>
      <c r="AD517" s="12"/>
      <c r="AE517" s="12"/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817</v>
      </c>
      <c r="AN517" s="12">
        <v>4069</v>
      </c>
      <c r="AO517" s="12">
        <v>1876</v>
      </c>
      <c r="AP517" s="12">
        <v>0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4069</v>
      </c>
      <c r="AY517" s="12">
        <v>817</v>
      </c>
      <c r="AZ517" s="12">
        <v>0</v>
      </c>
      <c r="BA517" s="12">
        <v>0</v>
      </c>
      <c r="BB517" s="12">
        <v>1876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>
        <v>0</v>
      </c>
      <c r="BI517" s="12">
        <v>0</v>
      </c>
      <c r="BJ517" s="12">
        <v>0</v>
      </c>
      <c r="BK517" s="12">
        <v>0</v>
      </c>
      <c r="BL517" s="12">
        <v>0</v>
      </c>
      <c r="BM517" s="12">
        <v>0</v>
      </c>
      <c r="BN517" s="12">
        <v>0</v>
      </c>
      <c r="BO517" s="12">
        <v>0</v>
      </c>
      <c r="BP517" s="12">
        <v>0</v>
      </c>
      <c r="BQ517" s="12">
        <v>0</v>
      </c>
      <c r="BR517" s="12">
        <v>0</v>
      </c>
      <c r="BS517" s="12">
        <v>0</v>
      </c>
      <c r="BT517" s="12">
        <v>0</v>
      </c>
      <c r="BU517" s="12">
        <v>0</v>
      </c>
      <c r="BV517" s="12">
        <v>0</v>
      </c>
    </row>
    <row r="518" spans="1:74" s="38" customFormat="1">
      <c r="A518" s="14">
        <v>2927</v>
      </c>
      <c r="B518" s="14" t="s">
        <v>7670</v>
      </c>
      <c r="C518" s="14" t="str">
        <f>IF(D518=0,"Standard only",INDEX($AR$1:$BV$1,1,MATCH(D518,AR518:BV518,0)))</f>
        <v>OS_LeafStem</v>
      </c>
      <c r="D518" s="14">
        <v>8652</v>
      </c>
      <c r="E518" s="13">
        <f>LOG10(D518)</f>
        <v>3.937116510767054</v>
      </c>
      <c r="F518" s="14">
        <v>579.13440000000003</v>
      </c>
      <c r="G518" s="14">
        <v>4.91</v>
      </c>
      <c r="H518" s="14" t="s">
        <v>25</v>
      </c>
      <c r="I518" s="14" t="s">
        <v>12460</v>
      </c>
      <c r="J518" s="14" t="s">
        <v>10128</v>
      </c>
      <c r="K518" s="14" t="s">
        <v>9174</v>
      </c>
      <c r="L518" s="14" t="s">
        <v>11843</v>
      </c>
      <c r="M518" s="12">
        <v>2.2000000000000002</v>
      </c>
      <c r="N518" s="14" t="s">
        <v>11102</v>
      </c>
      <c r="O518" s="14" t="s">
        <v>12577</v>
      </c>
      <c r="P518" s="14">
        <v>26</v>
      </c>
      <c r="Q518" s="14" t="s">
        <v>7671</v>
      </c>
      <c r="R518" s="14" t="s">
        <v>10129</v>
      </c>
      <c r="S518" s="14" t="s">
        <v>11273</v>
      </c>
      <c r="T518" s="14" t="s">
        <v>11539</v>
      </c>
      <c r="U518" s="14" t="s">
        <v>7672</v>
      </c>
      <c r="V518" s="14" t="s">
        <v>7673</v>
      </c>
      <c r="W518" s="12" t="str">
        <f>"piechart: colorlist=""#00FF00,#FFFFFF,#C0C0C0,#FFFF00,#0000FF,#000080,#008080,#800000,#808000,#800080,#FF0000,#FF00FF"" valuelist="""&amp;AF518&amp;","&amp;AG518&amp;","&amp;AH518&amp;","&amp;AI518&amp;","&amp;AJ518&amp;","&amp;AK518&amp;","&amp;AL518&amp;","&amp;AM518&amp;","&amp;AN518&amp;","&amp;AO518&amp;","&amp;AP518&amp;","&amp;AQ518&amp;""""</f>
        <v>piechart: colorlist="#00FF00,#FFFFFF,#C0C0C0,#FFFF00,#0000FF,#000080,#008080,#800000,#808000,#800080,#FF0000,#FF00FF" valuelist="0,8652,956,0,0,0,0,0,0,0,0,0"</v>
      </c>
      <c r="X518" s="14" t="s">
        <v>21932</v>
      </c>
      <c r="Y518" s="14"/>
      <c r="Z518" s="14"/>
      <c r="AA518" s="14"/>
      <c r="AB518" s="14" t="s">
        <v>21933</v>
      </c>
      <c r="AC518" s="14"/>
      <c r="AD518" s="14"/>
      <c r="AE518" s="14"/>
      <c r="AF518" s="14">
        <v>0</v>
      </c>
      <c r="AG518" s="14">
        <v>8652</v>
      </c>
      <c r="AH518" s="14">
        <v>956</v>
      </c>
      <c r="AI518" s="14">
        <v>0</v>
      </c>
      <c r="AJ518" s="14">
        <v>0</v>
      </c>
      <c r="AK518" s="14">
        <v>0</v>
      </c>
      <c r="AL518" s="14">
        <v>0</v>
      </c>
      <c r="AM518" s="14">
        <v>0</v>
      </c>
      <c r="AN518" s="14">
        <v>0</v>
      </c>
      <c r="AO518" s="14">
        <v>0</v>
      </c>
      <c r="AP518" s="14">
        <v>0</v>
      </c>
      <c r="AQ518" s="14">
        <v>0</v>
      </c>
      <c r="AR518" s="14">
        <v>0</v>
      </c>
      <c r="AS518" s="14">
        <v>0</v>
      </c>
      <c r="AT518" s="14">
        <v>0</v>
      </c>
      <c r="AU518" s="14">
        <v>0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4">
        <v>0</v>
      </c>
      <c r="BF518" s="14">
        <v>0</v>
      </c>
      <c r="BG518" s="14">
        <v>0</v>
      </c>
      <c r="BH518" s="14">
        <v>0</v>
      </c>
      <c r="BI518" s="14">
        <v>0</v>
      </c>
      <c r="BJ518" s="14">
        <v>0</v>
      </c>
      <c r="BK518" s="14">
        <v>0</v>
      </c>
      <c r="BL518" s="14">
        <v>0</v>
      </c>
      <c r="BM518" s="14">
        <v>0</v>
      </c>
      <c r="BN518" s="14">
        <v>8652</v>
      </c>
      <c r="BO518" s="14">
        <v>0</v>
      </c>
      <c r="BP518" s="14">
        <v>0</v>
      </c>
      <c r="BQ518" s="14">
        <v>0</v>
      </c>
      <c r="BR518" s="14">
        <v>0</v>
      </c>
      <c r="BS518" s="14">
        <v>0</v>
      </c>
      <c r="BT518" s="14">
        <v>326</v>
      </c>
      <c r="BU518" s="14">
        <v>0</v>
      </c>
      <c r="BV518" s="14">
        <v>630</v>
      </c>
    </row>
    <row r="519" spans="1:74" s="38" customFormat="1">
      <c r="A519" s="12">
        <v>1547</v>
      </c>
      <c r="B519" s="12" t="s">
        <v>16668</v>
      </c>
      <c r="C519" s="12" t="str">
        <f>IF(D519=0,"Standard only",INDEX($AR$1:$BV$1,1,MATCH(D519,AR519:BV519,0)))</f>
        <v>OP_Root</v>
      </c>
      <c r="D519" s="12">
        <v>42784</v>
      </c>
      <c r="E519" s="13">
        <f>LOG10(D519)</f>
        <v>4.6312813855818904</v>
      </c>
      <c r="F519" s="12">
        <v>563.13990000000001</v>
      </c>
      <c r="G519" s="12">
        <v>4.71</v>
      </c>
      <c r="H519" s="12" t="s">
        <v>13376</v>
      </c>
      <c r="I519" s="12" t="s">
        <v>16669</v>
      </c>
      <c r="J519" s="12" t="s">
        <v>16670</v>
      </c>
      <c r="K519" s="12" t="s">
        <v>8847</v>
      </c>
      <c r="L519" s="12" t="s">
        <v>11843</v>
      </c>
      <c r="M519" s="14">
        <v>2.1</v>
      </c>
      <c r="N519" s="12" t="s">
        <v>11075</v>
      </c>
      <c r="O519" s="12" t="s">
        <v>12577</v>
      </c>
      <c r="P519" s="12">
        <v>26</v>
      </c>
      <c r="Q519" s="12" t="s">
        <v>1945</v>
      </c>
      <c r="R519" s="12" t="s">
        <v>16671</v>
      </c>
      <c r="S519" s="12" t="s">
        <v>16672</v>
      </c>
      <c r="T519" s="12" t="s">
        <v>16673</v>
      </c>
      <c r="U519" s="12" t="s">
        <v>16674</v>
      </c>
      <c r="V519" s="12" t="s">
        <v>16675</v>
      </c>
      <c r="W519" s="12" t="str">
        <f>"piechart: colorlist=""#00FF00,#FFFFFF,#C0C0C0,#FFFF00,#0000FF,#000080,#008080,#800000,#808000,#800080,#FF0000,#FF00FF"" valuelist="""&amp;AF519&amp;","&amp;AG519&amp;","&amp;AH519&amp;","&amp;AI519&amp;","&amp;AJ519&amp;","&amp;AK519&amp;","&amp;AL519&amp;","&amp;AM519&amp;","&amp;AN519&amp;","&amp;AO519&amp;","&amp;AP519&amp;","&amp;AQ519&amp;""""</f>
        <v>piechart: colorlist="#00FF00,#FFFFFF,#C0C0C0,#FFFF00,#0000FF,#000080,#008080,#800000,#808000,#800080,#FF0000,#FF00FF" valuelist="0,0,0,0,0,42784,0,0,0,0,0,0"</v>
      </c>
      <c r="X519" s="12" t="s">
        <v>21947</v>
      </c>
      <c r="Y519" s="12"/>
      <c r="Z519" s="12"/>
      <c r="AA519" s="12"/>
      <c r="AB519" s="12" t="s">
        <v>21948</v>
      </c>
      <c r="AC519" s="12"/>
      <c r="AD519" s="12"/>
      <c r="AE519" s="12"/>
      <c r="AF519" s="14">
        <v>0</v>
      </c>
      <c r="AG519" s="14">
        <v>0</v>
      </c>
      <c r="AH519" s="14">
        <v>0</v>
      </c>
      <c r="AI519" s="14">
        <v>0</v>
      </c>
      <c r="AJ519" s="14">
        <v>0</v>
      </c>
      <c r="AK519" s="14">
        <v>42784</v>
      </c>
      <c r="AL519" s="14">
        <v>0</v>
      </c>
      <c r="AM519" s="14">
        <v>0</v>
      </c>
      <c r="AN519" s="14">
        <v>0</v>
      </c>
      <c r="AO519" s="14">
        <v>0</v>
      </c>
      <c r="AP519" s="14">
        <v>0</v>
      </c>
      <c r="AQ519" s="14">
        <v>0</v>
      </c>
      <c r="AR519" s="14">
        <v>0</v>
      </c>
      <c r="AS519" s="14">
        <v>0</v>
      </c>
      <c r="AT519" s="14">
        <v>0</v>
      </c>
      <c r="AU519" s="14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>
        <v>0</v>
      </c>
      <c r="BI519" s="12">
        <v>0</v>
      </c>
      <c r="BJ519" s="12">
        <v>0</v>
      </c>
      <c r="BK519" s="12">
        <v>0</v>
      </c>
      <c r="BL519" s="12">
        <v>0</v>
      </c>
      <c r="BM519" s="12">
        <v>42784</v>
      </c>
      <c r="BN519" s="12">
        <v>0</v>
      </c>
      <c r="BO519" s="12">
        <v>0</v>
      </c>
      <c r="BP519" s="12">
        <v>0</v>
      </c>
      <c r="BQ519" s="12">
        <v>0</v>
      </c>
      <c r="BR519" s="12">
        <v>0</v>
      </c>
      <c r="BS519" s="12">
        <v>0</v>
      </c>
      <c r="BT519" s="12">
        <v>0</v>
      </c>
      <c r="BU519" s="12">
        <v>0</v>
      </c>
      <c r="BV519" s="12">
        <v>0</v>
      </c>
    </row>
    <row r="520" spans="1:74" s="38" customFormat="1">
      <c r="A520" s="14">
        <v>2767</v>
      </c>
      <c r="B520" s="14" t="s">
        <v>7382</v>
      </c>
      <c r="C520" s="14" t="str">
        <f>IF(D520=0,"Standard only",INDEX($AR$1:$BV$1,1,MATCH(D520,AR520:BV520,0)))</f>
        <v>ZM_Leaf</v>
      </c>
      <c r="D520" s="14">
        <v>8112</v>
      </c>
      <c r="E520" s="13">
        <f>LOG10(D520)</f>
        <v>3.9091279419892606</v>
      </c>
      <c r="F520" s="14">
        <v>527.15589999999997</v>
      </c>
      <c r="G520" s="14">
        <v>6.04</v>
      </c>
      <c r="H520" s="14" t="s">
        <v>25</v>
      </c>
      <c r="I520" s="14" t="s">
        <v>12446</v>
      </c>
      <c r="J520" s="14" t="s">
        <v>10104</v>
      </c>
      <c r="K520" s="14" t="s">
        <v>21991</v>
      </c>
      <c r="L520" s="14" t="s">
        <v>11843</v>
      </c>
      <c r="M520" s="12">
        <v>2.2000000000000002</v>
      </c>
      <c r="N520" s="14" t="s">
        <v>11102</v>
      </c>
      <c r="O520" s="14" t="s">
        <v>12577</v>
      </c>
      <c r="P520" s="14">
        <v>27</v>
      </c>
      <c r="Q520" s="14" t="s">
        <v>7383</v>
      </c>
      <c r="R520" s="14" t="s">
        <v>9980</v>
      </c>
      <c r="S520" s="14" t="s">
        <v>7386</v>
      </c>
      <c r="T520" s="14" t="s">
        <v>11544</v>
      </c>
      <c r="U520" s="14" t="s">
        <v>7384</v>
      </c>
      <c r="V520" s="14" t="s">
        <v>7385</v>
      </c>
      <c r="W520" s="12" t="str">
        <f>"piechart: colorlist=""#00FF00,#FFFFFF,#C0C0C0,#FFFF00,#0000FF,#000080,#008080,#800000,#808000,#800080,#FF0000,#FF00FF"" valuelist="""&amp;AF520&amp;","&amp;AG520&amp;","&amp;AH520&amp;","&amp;AI520&amp;","&amp;AJ520&amp;","&amp;AK520&amp;","&amp;AL520&amp;","&amp;AM520&amp;","&amp;AN520&amp;","&amp;AO520&amp;","&amp;AP520&amp;","&amp;AQ520&amp;""""</f>
        <v>piechart: colorlist="#00FF00,#FFFFFF,#C0C0C0,#FFFF00,#0000FF,#000080,#008080,#800000,#808000,#800080,#FF0000,#FF00FF" valuelist="0,1748,13800,0,0,0,0,0,0,0,0,0"</v>
      </c>
      <c r="X520" s="14" t="s">
        <v>21992</v>
      </c>
      <c r="Y520" s="14"/>
      <c r="Z520" s="14"/>
      <c r="AA520" s="14"/>
      <c r="AB520" s="14" t="s">
        <v>21993</v>
      </c>
      <c r="AC520" s="14"/>
      <c r="AD520" s="14"/>
      <c r="AE520" s="14"/>
      <c r="AF520" s="14">
        <v>0</v>
      </c>
      <c r="AG520" s="14">
        <v>1748</v>
      </c>
      <c r="AH520" s="14">
        <v>13800</v>
      </c>
      <c r="AI520" s="14">
        <v>0</v>
      </c>
      <c r="AJ520" s="14">
        <v>0</v>
      </c>
      <c r="AK520" s="14">
        <v>0</v>
      </c>
      <c r="AL520" s="14">
        <v>0</v>
      </c>
      <c r="AM520" s="14">
        <v>0</v>
      </c>
      <c r="AN520" s="14">
        <v>0</v>
      </c>
      <c r="AO520" s="14">
        <v>0</v>
      </c>
      <c r="AP520" s="14">
        <v>0</v>
      </c>
      <c r="AQ520" s="14">
        <v>0</v>
      </c>
      <c r="AR520" s="14">
        <v>0</v>
      </c>
      <c r="AS520" s="14">
        <v>0</v>
      </c>
      <c r="AT520" s="14">
        <v>0</v>
      </c>
      <c r="AU520" s="14">
        <v>0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4">
        <v>0</v>
      </c>
      <c r="BF520" s="14">
        <v>0</v>
      </c>
      <c r="BG520" s="14">
        <v>0</v>
      </c>
      <c r="BH520" s="14">
        <v>0</v>
      </c>
      <c r="BI520" s="14">
        <v>0</v>
      </c>
      <c r="BJ520" s="14">
        <v>0</v>
      </c>
      <c r="BK520" s="14">
        <v>0</v>
      </c>
      <c r="BL520" s="14">
        <v>0</v>
      </c>
      <c r="BM520" s="14">
        <v>0</v>
      </c>
      <c r="BN520" s="14">
        <v>1748</v>
      </c>
      <c r="BO520" s="14">
        <v>0</v>
      </c>
      <c r="BP520" s="14">
        <v>0</v>
      </c>
      <c r="BQ520" s="14">
        <v>0</v>
      </c>
      <c r="BR520" s="14">
        <v>0</v>
      </c>
      <c r="BS520" s="14">
        <v>8112</v>
      </c>
      <c r="BT520" s="14">
        <v>402</v>
      </c>
      <c r="BU520" s="14">
        <v>0</v>
      </c>
      <c r="BV520" s="14">
        <v>5286</v>
      </c>
    </row>
    <row r="521" spans="1:74" s="38" customFormat="1">
      <c r="A521" s="14">
        <v>2770</v>
      </c>
      <c r="B521" s="14" t="s">
        <v>7387</v>
      </c>
      <c r="C521" s="14" t="str">
        <f>IF(D521=0,"Standard only",INDEX($AR$1:$BV$1,1,MATCH(D521,AR521:BV521,0)))</f>
        <v>ZM_Leaf</v>
      </c>
      <c r="D521" s="14">
        <v>10676</v>
      </c>
      <c r="E521" s="13">
        <f>LOG10(D521)</f>
        <v>4.0284085651154697</v>
      </c>
      <c r="F521" s="14">
        <v>527.15509999999995</v>
      </c>
      <c r="G521" s="14">
        <v>6.2</v>
      </c>
      <c r="H521" s="14" t="s">
        <v>25</v>
      </c>
      <c r="I521" s="14" t="s">
        <v>12446</v>
      </c>
      <c r="J521" s="14" t="s">
        <v>21994</v>
      </c>
      <c r="K521" s="14" t="s">
        <v>21995</v>
      </c>
      <c r="L521" s="14" t="s">
        <v>11843</v>
      </c>
      <c r="M521" s="12">
        <v>2.2000000000000002</v>
      </c>
      <c r="N521" s="14" t="s">
        <v>11102</v>
      </c>
      <c r="O521" s="14" t="s">
        <v>12577</v>
      </c>
      <c r="P521" s="14">
        <v>27</v>
      </c>
      <c r="Q521" s="14" t="s">
        <v>7383</v>
      </c>
      <c r="R521" s="14" t="s">
        <v>9980</v>
      </c>
      <c r="S521" s="14" t="s">
        <v>7386</v>
      </c>
      <c r="T521" s="14" t="s">
        <v>11544</v>
      </c>
      <c r="U521" s="14" t="s">
        <v>7388</v>
      </c>
      <c r="V521" s="14" t="s">
        <v>7389</v>
      </c>
      <c r="W521" s="12" t="str">
        <f>"piechart: colorlist=""#00FF00,#FFFFFF,#C0C0C0,#FFFF00,#0000FF,#000080,#008080,#800000,#808000,#800080,#FF0000,#FF00FF"" valuelist="""&amp;AF521&amp;","&amp;AG521&amp;","&amp;AH521&amp;","&amp;AI521&amp;","&amp;AJ521&amp;","&amp;AK521&amp;","&amp;AL521&amp;","&amp;AM521&amp;","&amp;AN521&amp;","&amp;AO521&amp;","&amp;AP521&amp;","&amp;AQ521&amp;""""</f>
        <v>piechart: colorlist="#00FF00,#FFFFFF,#C0C0C0,#FFFF00,#0000FF,#000080,#008080,#800000,#808000,#800080,#FF0000,#FF00FF" valuelist="0,3125,16782,0,0,0,0,0,0,0,0,0"</v>
      </c>
      <c r="X521" s="14" t="s">
        <v>21996</v>
      </c>
      <c r="Y521" s="14"/>
      <c r="Z521" s="14"/>
      <c r="AA521" s="14"/>
      <c r="AB521" s="14" t="s">
        <v>21997</v>
      </c>
      <c r="AC521" s="14"/>
      <c r="AD521" s="14"/>
      <c r="AE521" s="14"/>
      <c r="AF521" s="14">
        <v>0</v>
      </c>
      <c r="AG521" s="14">
        <v>3125</v>
      </c>
      <c r="AH521" s="14">
        <v>16782</v>
      </c>
      <c r="AI521" s="14">
        <v>0</v>
      </c>
      <c r="AJ521" s="14">
        <v>0</v>
      </c>
      <c r="AK521" s="14">
        <v>0</v>
      </c>
      <c r="AL521" s="14">
        <v>0</v>
      </c>
      <c r="AM521" s="14">
        <v>0</v>
      </c>
      <c r="AN521" s="14">
        <v>0</v>
      </c>
      <c r="AO521" s="14">
        <v>0</v>
      </c>
      <c r="AP521" s="14">
        <v>0</v>
      </c>
      <c r="AQ521" s="14">
        <v>0</v>
      </c>
      <c r="AR521" s="14">
        <v>0</v>
      </c>
      <c r="AS521" s="14">
        <v>0</v>
      </c>
      <c r="AT521" s="14">
        <v>0</v>
      </c>
      <c r="AU521" s="14">
        <v>0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4">
        <v>0</v>
      </c>
      <c r="BF521" s="14">
        <v>0</v>
      </c>
      <c r="BG521" s="14">
        <v>0</v>
      </c>
      <c r="BH521" s="14">
        <v>0</v>
      </c>
      <c r="BI521" s="14">
        <v>0</v>
      </c>
      <c r="BJ521" s="14">
        <v>0</v>
      </c>
      <c r="BK521" s="14">
        <v>0</v>
      </c>
      <c r="BL521" s="14">
        <v>0</v>
      </c>
      <c r="BM521" s="14">
        <v>0</v>
      </c>
      <c r="BN521" s="14">
        <v>3125</v>
      </c>
      <c r="BO521" s="14">
        <v>0</v>
      </c>
      <c r="BP521" s="14">
        <v>0</v>
      </c>
      <c r="BQ521" s="14">
        <v>0</v>
      </c>
      <c r="BR521" s="14">
        <v>0</v>
      </c>
      <c r="BS521" s="14">
        <v>10676</v>
      </c>
      <c r="BT521" s="14">
        <v>465</v>
      </c>
      <c r="BU521" s="14">
        <v>0</v>
      </c>
      <c r="BV521" s="14">
        <v>5641</v>
      </c>
    </row>
    <row r="522" spans="1:74" s="38" customFormat="1">
      <c r="A522" s="12">
        <v>1709</v>
      </c>
      <c r="B522" s="12" t="s">
        <v>16678</v>
      </c>
      <c r="C522" s="12" t="str">
        <f>IF(D522=0,"Standard only",INDEX($AR$1:$BV$1,1,MATCH(D522,AR522:BV522,0)))</f>
        <v>MT_LeafStem</v>
      </c>
      <c r="D522" s="12">
        <v>29037</v>
      </c>
      <c r="E522" s="13">
        <f>LOG10(D522)</f>
        <v>4.4629517445780547</v>
      </c>
      <c r="F522" s="12">
        <v>621.10940000000005</v>
      </c>
      <c r="G522" s="12">
        <v>4.05</v>
      </c>
      <c r="H522" s="12" t="s">
        <v>13376</v>
      </c>
      <c r="I522" s="12" t="s">
        <v>12473</v>
      </c>
      <c r="J522" s="12" t="s">
        <v>11851</v>
      </c>
      <c r="K522" s="12" t="s">
        <v>8988</v>
      </c>
      <c r="L522" s="12" t="s">
        <v>11843</v>
      </c>
      <c r="M522" s="12">
        <v>2.2000000000000002</v>
      </c>
      <c r="N522" s="12" t="s">
        <v>11075</v>
      </c>
      <c r="O522" s="12" t="s">
        <v>12577</v>
      </c>
      <c r="P522" s="12">
        <v>27</v>
      </c>
      <c r="Q522" s="12" t="s">
        <v>7842</v>
      </c>
      <c r="R522" s="12" t="s">
        <v>9510</v>
      </c>
      <c r="S522" s="12" t="s">
        <v>7843</v>
      </c>
      <c r="T522" s="12" t="s">
        <v>11531</v>
      </c>
      <c r="U522" s="12" t="s">
        <v>16679</v>
      </c>
      <c r="V522" s="12" t="s">
        <v>16680</v>
      </c>
      <c r="W522" s="12" t="str">
        <f>"piechart: colorlist=""#00FF00,#FFFFFF,#C0C0C0,#FFFF00,#0000FF,#000080,#008080,#800000,#808000,#800080,#FF0000,#FF00FF"" valuelist="""&amp;AF522&amp;","&amp;AG522&amp;","&amp;AH522&amp;","&amp;AI522&amp;","&amp;AJ522&amp;","&amp;AK522&amp;","&amp;AL522&amp;","&amp;AM522&amp;","&amp;AN522&amp;","&amp;AO522&amp;","&amp;AP522&amp;","&amp;AQ522&amp;""""</f>
        <v>piechart: colorlist="#00FF00,#FFFFFF,#C0C0C0,#FFFF00,#0000FF,#000080,#008080,#800000,#808000,#800080,#FF0000,#FF00FF" valuelist="0,0,0,0,0,0,41145,0,0,0,0,0"</v>
      </c>
      <c r="X522" s="12" t="s">
        <v>21998</v>
      </c>
      <c r="Y522" s="12"/>
      <c r="Z522" s="12"/>
      <c r="AA522" s="12"/>
      <c r="AB522" s="12"/>
      <c r="AC522" s="12"/>
      <c r="AD522" s="12"/>
      <c r="AE522" s="12"/>
      <c r="AF522" s="14">
        <v>0</v>
      </c>
      <c r="AG522" s="14">
        <v>0</v>
      </c>
      <c r="AH522" s="14">
        <v>0</v>
      </c>
      <c r="AI522" s="14">
        <v>0</v>
      </c>
      <c r="AJ522" s="14">
        <v>0</v>
      </c>
      <c r="AK522" s="14">
        <v>0</v>
      </c>
      <c r="AL522" s="14">
        <v>41145</v>
      </c>
      <c r="AM522" s="14">
        <v>0</v>
      </c>
      <c r="AN522" s="14">
        <v>0</v>
      </c>
      <c r="AO522" s="14">
        <v>0</v>
      </c>
      <c r="AP522" s="14">
        <v>0</v>
      </c>
      <c r="AQ522" s="14">
        <v>0</v>
      </c>
      <c r="AR522" s="14">
        <v>0</v>
      </c>
      <c r="AS522" s="14">
        <v>0</v>
      </c>
      <c r="AT522" s="14">
        <v>0</v>
      </c>
      <c r="AU522" s="14">
        <v>0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>
        <v>0</v>
      </c>
      <c r="BF522" s="12">
        <v>2992</v>
      </c>
      <c r="BG522" s="12">
        <v>29037</v>
      </c>
      <c r="BH522" s="12">
        <v>1630</v>
      </c>
      <c r="BI522" s="12">
        <v>0</v>
      </c>
      <c r="BJ522" s="12">
        <v>7486</v>
      </c>
      <c r="BK522" s="12">
        <v>0</v>
      </c>
      <c r="BL522" s="12">
        <v>0</v>
      </c>
      <c r="BM522" s="12">
        <v>0</v>
      </c>
      <c r="BN522" s="12">
        <v>0</v>
      </c>
      <c r="BO522" s="12">
        <v>0</v>
      </c>
      <c r="BP522" s="12">
        <v>0</v>
      </c>
      <c r="BQ522" s="12">
        <v>0</v>
      </c>
      <c r="BR522" s="12">
        <v>0</v>
      </c>
      <c r="BS522" s="12">
        <v>0</v>
      </c>
      <c r="BT522" s="12">
        <v>0</v>
      </c>
      <c r="BU522" s="12">
        <v>0</v>
      </c>
      <c r="BV522" s="12">
        <v>0</v>
      </c>
    </row>
    <row r="523" spans="1:74" s="38" customFormat="1">
      <c r="A523" s="14">
        <v>3100</v>
      </c>
      <c r="B523" s="14" t="s">
        <v>7907</v>
      </c>
      <c r="C523" s="14" t="str">
        <f>IF(D523=0,"Standard only",INDEX($AR$1:$BV$1,1,MATCH(D523,AR523:BV523,0)))</f>
        <v>MT_LeafStem</v>
      </c>
      <c r="D523" s="14">
        <v>4044</v>
      </c>
      <c r="E523" s="13">
        <f>LOG10(D523)</f>
        <v>3.6068111469189637</v>
      </c>
      <c r="F523" s="14">
        <v>639.12130000000002</v>
      </c>
      <c r="G523" s="14">
        <v>4</v>
      </c>
      <c r="H523" s="14" t="s">
        <v>25</v>
      </c>
      <c r="I523" s="14" t="s">
        <v>12477</v>
      </c>
      <c r="J523" s="14" t="s">
        <v>9512</v>
      </c>
      <c r="K523" s="14" t="s">
        <v>8988</v>
      </c>
      <c r="L523" s="14" t="s">
        <v>11843</v>
      </c>
      <c r="M523" s="12">
        <v>2.2000000000000002</v>
      </c>
      <c r="N523" s="14" t="s">
        <v>11074</v>
      </c>
      <c r="O523" s="14" t="s">
        <v>12577</v>
      </c>
      <c r="P523" s="14">
        <v>27</v>
      </c>
      <c r="Q523" s="14" t="s">
        <v>7908</v>
      </c>
      <c r="R523" s="14" t="s">
        <v>9513</v>
      </c>
      <c r="S523" s="14" t="s">
        <v>8816</v>
      </c>
      <c r="T523" s="14" t="s">
        <v>11549</v>
      </c>
      <c r="U523" s="14" t="s">
        <v>7909</v>
      </c>
      <c r="V523" s="14" t="s">
        <v>7910</v>
      </c>
      <c r="W523" s="12" t="str">
        <f>"piechart: colorlist=""#00FF00,#FFFFFF,#C0C0C0,#FFFF00,#0000FF,#000080,#008080,#800000,#808000,#800080,#FF0000,#FF00FF"" valuelist="""&amp;AF523&amp;","&amp;AG523&amp;","&amp;AH523&amp;","&amp;AI523&amp;","&amp;AJ523&amp;","&amp;AK523&amp;","&amp;AL523&amp;","&amp;AM523&amp;","&amp;AN523&amp;","&amp;AO523&amp;","&amp;AP523&amp;","&amp;AQ523&amp;""""</f>
        <v>piechart: colorlist="#00FF00,#FFFFFF,#C0C0C0,#FFFF00,#0000FF,#000080,#008080,#800000,#808000,#800080,#FF0000,#FF00FF" valuelist="0,0,0,0,0,0,4044,0,0,0,0,0"</v>
      </c>
      <c r="X523" s="14" t="s">
        <v>9514</v>
      </c>
      <c r="Y523" s="14"/>
      <c r="Z523" s="14"/>
      <c r="AA523" s="14"/>
      <c r="AB523" s="14" t="s">
        <v>9503</v>
      </c>
      <c r="AC523" s="14" t="s">
        <v>9503</v>
      </c>
      <c r="AD523" s="14"/>
      <c r="AE523" s="14"/>
      <c r="AF523" s="14">
        <v>0</v>
      </c>
      <c r="AG523" s="14">
        <v>0</v>
      </c>
      <c r="AH523" s="14">
        <v>0</v>
      </c>
      <c r="AI523" s="14">
        <v>0</v>
      </c>
      <c r="AJ523" s="14">
        <v>0</v>
      </c>
      <c r="AK523" s="14">
        <v>0</v>
      </c>
      <c r="AL523" s="14">
        <v>4044</v>
      </c>
      <c r="AM523" s="14">
        <v>0</v>
      </c>
      <c r="AN523" s="14">
        <v>0</v>
      </c>
      <c r="AO523" s="14">
        <v>0</v>
      </c>
      <c r="AP523" s="14">
        <v>0</v>
      </c>
      <c r="AQ523" s="14">
        <v>0</v>
      </c>
      <c r="AR523" s="14">
        <v>0</v>
      </c>
      <c r="AS523" s="14">
        <v>0</v>
      </c>
      <c r="AT523" s="14">
        <v>0</v>
      </c>
      <c r="AU523" s="14">
        <v>0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4">
        <v>0</v>
      </c>
      <c r="BF523" s="14">
        <v>0</v>
      </c>
      <c r="BG523" s="14">
        <v>4044</v>
      </c>
      <c r="BH523" s="14">
        <v>0</v>
      </c>
      <c r="BI523" s="14">
        <v>0</v>
      </c>
      <c r="BJ523" s="14">
        <v>0</v>
      </c>
      <c r="BK523" s="14">
        <v>0</v>
      </c>
      <c r="BL523" s="14">
        <v>0</v>
      </c>
      <c r="BM523" s="14">
        <v>0</v>
      </c>
      <c r="BN523" s="14">
        <v>0</v>
      </c>
      <c r="BO523" s="14">
        <v>0</v>
      </c>
      <c r="BP523" s="14">
        <v>0</v>
      </c>
      <c r="BQ523" s="14">
        <v>0</v>
      </c>
      <c r="BR523" s="14">
        <v>0</v>
      </c>
      <c r="BS523" s="14">
        <v>0</v>
      </c>
      <c r="BT523" s="14">
        <v>0</v>
      </c>
      <c r="BU523" s="14">
        <v>0</v>
      </c>
      <c r="BV523" s="14">
        <v>0</v>
      </c>
    </row>
    <row r="524" spans="1:74" s="38" customFormat="1">
      <c r="A524" s="14">
        <v>3135</v>
      </c>
      <c r="B524" s="14" t="s">
        <v>7977</v>
      </c>
      <c r="C524" s="14" t="str">
        <f>IF(D524=0,"Standard only",INDEX($AR$1:$BV$1,1,MATCH(D524,AR524:BV524,0)))</f>
        <v>MT_LeafStem</v>
      </c>
      <c r="D524" s="14">
        <v>1267</v>
      </c>
      <c r="E524" s="13">
        <f>LOG10(D524)</f>
        <v>3.1027766148834415</v>
      </c>
      <c r="F524" s="14">
        <v>653.13400000000001</v>
      </c>
      <c r="G524" s="14">
        <v>4.05</v>
      </c>
      <c r="H524" s="14" t="s">
        <v>25</v>
      </c>
      <c r="I524" s="14" t="s">
        <v>12482</v>
      </c>
      <c r="J524" s="14" t="s">
        <v>10646</v>
      </c>
      <c r="K524" s="14" t="s">
        <v>9174</v>
      </c>
      <c r="L524" s="14" t="s">
        <v>11843</v>
      </c>
      <c r="M524" s="12">
        <v>2.2000000000000002</v>
      </c>
      <c r="N524" s="14" t="s">
        <v>11078</v>
      </c>
      <c r="O524" s="14" t="s">
        <v>12577</v>
      </c>
      <c r="P524" s="14">
        <v>28</v>
      </c>
      <c r="Q524" s="14" t="s">
        <v>7978</v>
      </c>
      <c r="R524" s="14" t="s">
        <v>10647</v>
      </c>
      <c r="S524" s="14" t="s">
        <v>11271</v>
      </c>
      <c r="T524" s="14" t="s">
        <v>11535</v>
      </c>
      <c r="U524" s="14" t="s">
        <v>7979</v>
      </c>
      <c r="V524" s="14" t="s">
        <v>7980</v>
      </c>
      <c r="W524" s="12" t="str">
        <f>"piechart: colorlist=""#00FF00,#FFFFFF,#C0C0C0,#FFFF00,#0000FF,#000080,#008080,#800000,#808000,#800080,#FF0000,#FF00FF"" valuelist="""&amp;AF524&amp;","&amp;AG524&amp;","&amp;AH524&amp;","&amp;AI524&amp;","&amp;AJ524&amp;","&amp;AK524&amp;","&amp;AL524&amp;","&amp;AM524&amp;","&amp;AN524&amp;","&amp;AO524&amp;","&amp;AP524&amp;","&amp;AQ524&amp;""""</f>
        <v>piechart: colorlist="#00FF00,#FFFFFF,#C0C0C0,#FFFF00,#0000FF,#000080,#008080,#800000,#808000,#800080,#FF0000,#FF00FF" valuelist="0,0,1134,0,0,0,1267,0,0,0,0,0"</v>
      </c>
      <c r="X524" s="14" t="s">
        <v>22061</v>
      </c>
      <c r="Y524" s="14"/>
      <c r="Z524" s="14"/>
      <c r="AA524" s="14"/>
      <c r="AB524" s="14" t="s">
        <v>22062</v>
      </c>
      <c r="AC524" s="14"/>
      <c r="AD524" s="14"/>
      <c r="AE524" s="14"/>
      <c r="AF524" s="14">
        <v>0</v>
      </c>
      <c r="AG524" s="14">
        <v>0</v>
      </c>
      <c r="AH524" s="14">
        <v>1134</v>
      </c>
      <c r="AI524" s="14">
        <v>0</v>
      </c>
      <c r="AJ524" s="14">
        <v>0</v>
      </c>
      <c r="AK524" s="14">
        <v>0</v>
      </c>
      <c r="AL524" s="14">
        <v>1267</v>
      </c>
      <c r="AM524" s="14">
        <v>0</v>
      </c>
      <c r="AN524" s="14">
        <v>0</v>
      </c>
      <c r="AO524" s="14">
        <v>0</v>
      </c>
      <c r="AP524" s="14">
        <v>0</v>
      </c>
      <c r="AQ524" s="14">
        <v>0</v>
      </c>
      <c r="AR524" s="14">
        <v>0</v>
      </c>
      <c r="AS524" s="14">
        <v>0</v>
      </c>
      <c r="AT524" s="14">
        <v>0</v>
      </c>
      <c r="AU524" s="14">
        <v>0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4">
        <v>0</v>
      </c>
      <c r="BF524" s="14">
        <v>0</v>
      </c>
      <c r="BG524" s="14">
        <v>1267</v>
      </c>
      <c r="BH524" s="14">
        <v>0</v>
      </c>
      <c r="BI524" s="14">
        <v>0</v>
      </c>
      <c r="BJ524" s="14">
        <v>0</v>
      </c>
      <c r="BK524" s="14">
        <v>0</v>
      </c>
      <c r="BL524" s="14">
        <v>0</v>
      </c>
      <c r="BM524" s="14">
        <v>0</v>
      </c>
      <c r="BN524" s="14">
        <v>0</v>
      </c>
      <c r="BO524" s="14">
        <v>0</v>
      </c>
      <c r="BP524" s="14">
        <v>0</v>
      </c>
      <c r="BQ524" s="14">
        <v>0</v>
      </c>
      <c r="BR524" s="14">
        <v>0</v>
      </c>
      <c r="BS524" s="14">
        <v>1134</v>
      </c>
      <c r="BT524" s="14">
        <v>0</v>
      </c>
      <c r="BU524" s="14">
        <v>0</v>
      </c>
      <c r="BV524" s="14">
        <v>0</v>
      </c>
    </row>
    <row r="525" spans="1:74" s="38" customFormat="1">
      <c r="A525" s="14">
        <v>3018</v>
      </c>
      <c r="B525" s="14" t="s">
        <v>7801</v>
      </c>
      <c r="C525" s="14" t="str">
        <f>IF(D525=0,"Standard only",INDEX($AR$1:$BV$1,1,MATCH(D525,AR525:BV525,0)))</f>
        <v>ZM_Leaf</v>
      </c>
      <c r="D525" s="14">
        <v>8404</v>
      </c>
      <c r="E525" s="13">
        <f>LOG10(D525)</f>
        <v>3.9244860437339151</v>
      </c>
      <c r="F525" s="14">
        <v>609.18039999999996</v>
      </c>
      <c r="G525" s="14">
        <v>4.87</v>
      </c>
      <c r="H525" s="14" t="s">
        <v>25</v>
      </c>
      <c r="I525" s="14" t="s">
        <v>12467</v>
      </c>
      <c r="J525" s="14" t="s">
        <v>9314</v>
      </c>
      <c r="K525" s="14" t="s">
        <v>8988</v>
      </c>
      <c r="L525" s="14" t="s">
        <v>11843</v>
      </c>
      <c r="M525" s="12">
        <v>2.2000000000000002</v>
      </c>
      <c r="N525" s="14" t="s">
        <v>11078</v>
      </c>
      <c r="O525" s="14" t="s">
        <v>12577</v>
      </c>
      <c r="P525" s="14">
        <v>28</v>
      </c>
      <c r="Q525" s="14" t="s">
        <v>2044</v>
      </c>
      <c r="R525" s="14" t="s">
        <v>9315</v>
      </c>
      <c r="S525" s="14" t="s">
        <v>2045</v>
      </c>
      <c r="T525" s="14" t="s">
        <v>11536</v>
      </c>
      <c r="U525" s="14" t="s">
        <v>7802</v>
      </c>
      <c r="V525" s="14" t="s">
        <v>7803</v>
      </c>
      <c r="W525" s="12" t="str">
        <f>"piechart: colorlist=""#00FF00,#FFFFFF,#C0C0C0,#FFFF00,#0000FF,#000080,#008080,#800000,#808000,#800080,#FF0000,#FF00FF"" valuelist="""&amp;AF525&amp;","&amp;AG525&amp;","&amp;AH525&amp;","&amp;AI525&amp;","&amp;AJ525&amp;","&amp;AK525&amp;","&amp;AL525&amp;","&amp;AM525&amp;","&amp;AN525&amp;","&amp;AO525&amp;","&amp;AP525&amp;","&amp;AQ525&amp;""""</f>
        <v>piechart: colorlist="#00FF00,#FFFFFF,#C0C0C0,#FFFF00,#0000FF,#000080,#008080,#800000,#808000,#800080,#FF0000,#FF00FF" valuelist="0,0,8404,0,0,0,0,0,0,0,0,0"</v>
      </c>
      <c r="X525" s="14" t="s">
        <v>22061</v>
      </c>
      <c r="Y525" s="14" t="s">
        <v>9316</v>
      </c>
      <c r="Z525" s="14"/>
      <c r="AA525" s="14"/>
      <c r="AB525" s="14" t="s">
        <v>9317</v>
      </c>
      <c r="AC525" s="14" t="s">
        <v>9299</v>
      </c>
      <c r="AD525" s="14"/>
      <c r="AE525" s="14"/>
      <c r="AF525" s="14">
        <v>0</v>
      </c>
      <c r="AG525" s="14">
        <v>0</v>
      </c>
      <c r="AH525" s="14">
        <v>8404</v>
      </c>
      <c r="AI525" s="14">
        <v>0</v>
      </c>
      <c r="AJ525" s="14">
        <v>0</v>
      </c>
      <c r="AK525" s="14">
        <v>0</v>
      </c>
      <c r="AL525" s="14">
        <v>0</v>
      </c>
      <c r="AM525" s="14">
        <v>0</v>
      </c>
      <c r="AN525" s="14">
        <v>0</v>
      </c>
      <c r="AO525" s="14">
        <v>0</v>
      </c>
      <c r="AP525" s="14">
        <v>0</v>
      </c>
      <c r="AQ525" s="14">
        <v>0</v>
      </c>
      <c r="AR525" s="14">
        <v>0</v>
      </c>
      <c r="AS525" s="14">
        <v>0</v>
      </c>
      <c r="AT525" s="14">
        <v>0</v>
      </c>
      <c r="AU525" s="14">
        <v>0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4">
        <v>0</v>
      </c>
      <c r="BF525" s="14">
        <v>0</v>
      </c>
      <c r="BG525" s="14">
        <v>0</v>
      </c>
      <c r="BH525" s="14">
        <v>0</v>
      </c>
      <c r="BI525" s="14">
        <v>0</v>
      </c>
      <c r="BJ525" s="14">
        <v>0</v>
      </c>
      <c r="BK525" s="14">
        <v>0</v>
      </c>
      <c r="BL525" s="14">
        <v>0</v>
      </c>
      <c r="BM525" s="14">
        <v>0</v>
      </c>
      <c r="BN525" s="14">
        <v>0</v>
      </c>
      <c r="BO525" s="14">
        <v>0</v>
      </c>
      <c r="BP525" s="14">
        <v>0</v>
      </c>
      <c r="BQ525" s="14">
        <v>0</v>
      </c>
      <c r="BR525" s="14">
        <v>0</v>
      </c>
      <c r="BS525" s="14">
        <v>8404</v>
      </c>
      <c r="BT525" s="14">
        <v>0</v>
      </c>
      <c r="BU525" s="14">
        <v>0</v>
      </c>
      <c r="BV525" s="14">
        <v>0</v>
      </c>
    </row>
    <row r="526" spans="1:74" s="38" customFormat="1">
      <c r="A526" s="14">
        <v>3169</v>
      </c>
      <c r="B526" s="14" t="s">
        <v>8046</v>
      </c>
      <c r="C526" s="14" t="str">
        <f>IF(D526=0,"Standard only",INDEX($AR$1:$BV$1,1,MATCH(D526,AR526:BV526,0)))</f>
        <v>ZM_Leaf</v>
      </c>
      <c r="D526" s="14">
        <v>9425</v>
      </c>
      <c r="E526" s="13">
        <f>LOG10(D526)</f>
        <v>3.9742813588778305</v>
      </c>
      <c r="F526" s="14">
        <v>683.14790000000005</v>
      </c>
      <c r="G526" s="14">
        <v>3.96</v>
      </c>
      <c r="H526" s="14" t="s">
        <v>25</v>
      </c>
      <c r="I526" s="14" t="s">
        <v>12488</v>
      </c>
      <c r="J526" s="14" t="s">
        <v>9983</v>
      </c>
      <c r="K526" s="14" t="s">
        <v>8988</v>
      </c>
      <c r="L526" s="14" t="s">
        <v>11843</v>
      </c>
      <c r="M526" s="12">
        <v>2.2000000000000002</v>
      </c>
      <c r="N526" s="14" t="s">
        <v>11102</v>
      </c>
      <c r="O526" s="14" t="s">
        <v>12577</v>
      </c>
      <c r="P526" s="14">
        <v>29</v>
      </c>
      <c r="Q526" s="14" t="s">
        <v>8047</v>
      </c>
      <c r="R526" s="14" t="s">
        <v>9984</v>
      </c>
      <c r="S526" s="14" t="s">
        <v>8048</v>
      </c>
      <c r="T526" s="14" t="s">
        <v>11545</v>
      </c>
      <c r="U526" s="14" t="s">
        <v>8049</v>
      </c>
      <c r="V526" s="14" t="s">
        <v>8050</v>
      </c>
      <c r="W526" s="12" t="str">
        <f>"piechart: colorlist=""#00FF00,#FFFFFF,#C0C0C0,#FFFF00,#0000FF,#000080,#008080,#800000,#808000,#800080,#FF0000,#FF00FF"" valuelist="""&amp;AF526&amp;","&amp;AG526&amp;","&amp;AH526&amp;","&amp;AI526&amp;","&amp;AJ526&amp;","&amp;AK526&amp;","&amp;AL526&amp;","&amp;AM526&amp;","&amp;AN526&amp;","&amp;AO526&amp;","&amp;AP526&amp;","&amp;AQ526&amp;""""</f>
        <v>piechart: colorlist="#00FF00,#FFFFFF,#C0C0C0,#FFFF00,#0000FF,#000080,#008080,#800000,#808000,#800080,#FF0000,#FF00FF" valuelist="0,1882,10574,0,0,0,0,0,0,0,0,0"</v>
      </c>
      <c r="X526" s="14" t="s">
        <v>22080</v>
      </c>
      <c r="Y526" s="14"/>
      <c r="Z526" s="14"/>
      <c r="AA526" s="14"/>
      <c r="AB526" s="14"/>
      <c r="AC526" s="14"/>
      <c r="AD526" s="14"/>
      <c r="AE526" s="14"/>
      <c r="AF526" s="14">
        <v>0</v>
      </c>
      <c r="AG526" s="14">
        <v>1882</v>
      </c>
      <c r="AH526" s="14">
        <v>10574</v>
      </c>
      <c r="AI526" s="14">
        <v>0</v>
      </c>
      <c r="AJ526" s="14">
        <v>0</v>
      </c>
      <c r="AK526" s="14">
        <v>0</v>
      </c>
      <c r="AL526" s="14">
        <v>0</v>
      </c>
      <c r="AM526" s="14">
        <v>0</v>
      </c>
      <c r="AN526" s="14">
        <v>0</v>
      </c>
      <c r="AO526" s="14">
        <v>0</v>
      </c>
      <c r="AP526" s="14">
        <v>0</v>
      </c>
      <c r="AQ526" s="14">
        <v>0</v>
      </c>
      <c r="AR526" s="14">
        <v>0</v>
      </c>
      <c r="AS526" s="14">
        <v>0</v>
      </c>
      <c r="AT526" s="14">
        <v>0</v>
      </c>
      <c r="AU526" s="14">
        <v>0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4">
        <v>0</v>
      </c>
      <c r="BF526" s="14">
        <v>0</v>
      </c>
      <c r="BG526" s="14">
        <v>0</v>
      </c>
      <c r="BH526" s="14">
        <v>0</v>
      </c>
      <c r="BI526" s="14">
        <v>0</v>
      </c>
      <c r="BJ526" s="14">
        <v>0</v>
      </c>
      <c r="BK526" s="14">
        <v>0</v>
      </c>
      <c r="BL526" s="14">
        <v>0</v>
      </c>
      <c r="BM526" s="14">
        <v>0</v>
      </c>
      <c r="BN526" s="14">
        <v>1882</v>
      </c>
      <c r="BO526" s="14">
        <v>0</v>
      </c>
      <c r="BP526" s="14">
        <v>0</v>
      </c>
      <c r="BQ526" s="14">
        <v>0</v>
      </c>
      <c r="BR526" s="14">
        <v>0</v>
      </c>
      <c r="BS526" s="14">
        <v>9425</v>
      </c>
      <c r="BT526" s="14">
        <v>0</v>
      </c>
      <c r="BU526" s="14">
        <v>0</v>
      </c>
      <c r="BV526" s="14">
        <v>1149</v>
      </c>
    </row>
    <row r="527" spans="1:74" s="38" customFormat="1">
      <c r="A527" s="14">
        <v>3157</v>
      </c>
      <c r="B527" s="14" t="s">
        <v>8018</v>
      </c>
      <c r="C527" s="14" t="str">
        <f>IF(D527=0,"Standard only",INDEX($AR$1:$BV$1,1,MATCH(D527,AR527:BV527,0)))</f>
        <v>OS_LeafStem</v>
      </c>
      <c r="D527" s="14">
        <v>6309</v>
      </c>
      <c r="E527" s="13">
        <f>LOG10(D527)</f>
        <v>3.7999605274059833</v>
      </c>
      <c r="F527" s="14">
        <v>669.16679999999997</v>
      </c>
      <c r="G527" s="14">
        <v>4.05</v>
      </c>
      <c r="H527" s="14" t="s">
        <v>25</v>
      </c>
      <c r="I527" s="14" t="s">
        <v>12486</v>
      </c>
      <c r="J527" s="14" t="s">
        <v>9496</v>
      </c>
      <c r="K527" s="14" t="s">
        <v>9497</v>
      </c>
      <c r="L527" s="14" t="s">
        <v>11843</v>
      </c>
      <c r="M527" s="12">
        <v>2.2000000000000002</v>
      </c>
      <c r="N527" s="14" t="s">
        <v>11102</v>
      </c>
      <c r="O527" s="14" t="s">
        <v>12577</v>
      </c>
      <c r="P527" s="14">
        <v>29</v>
      </c>
      <c r="Q527" s="14" t="s">
        <v>8019</v>
      </c>
      <c r="R527" s="14" t="s">
        <v>9498</v>
      </c>
      <c r="S527" s="14" t="s">
        <v>11274</v>
      </c>
      <c r="T527" s="14" t="s">
        <v>11540</v>
      </c>
      <c r="U527" s="14" t="s">
        <v>8020</v>
      </c>
      <c r="V527" s="14" t="s">
        <v>8021</v>
      </c>
      <c r="W527" s="12" t="str">
        <f>"piechart: colorlist=""#00FF00,#FFFFFF,#C0C0C0,#FFFF00,#0000FF,#000080,#008080,#800000,#808000,#800080,#FF0000,#FF00FF"" valuelist="""&amp;AF527&amp;","&amp;AG527&amp;","&amp;AH527&amp;","&amp;AI527&amp;","&amp;AJ527&amp;","&amp;AK527&amp;","&amp;AL527&amp;","&amp;AM527&amp;","&amp;AN527&amp;","&amp;AO527&amp;","&amp;AP527&amp;","&amp;AQ527&amp;""""</f>
        <v>piechart: colorlist="#00FF00,#FFFFFF,#C0C0C0,#FFFF00,#0000FF,#000080,#008080,#800000,#808000,#800080,#FF0000,#FF00FF" valuelist="0,6309,980,0,0,0,0,0,0,0,0,0"</v>
      </c>
      <c r="X527" s="14" t="s">
        <v>9499</v>
      </c>
      <c r="Y527" s="14"/>
      <c r="Z527" s="14"/>
      <c r="AA527" s="14"/>
      <c r="AB527" s="14" t="s">
        <v>9493</v>
      </c>
      <c r="AC527" s="14" t="s">
        <v>9494</v>
      </c>
      <c r="AD527" s="14"/>
      <c r="AE527" s="14"/>
      <c r="AF527" s="14">
        <v>0</v>
      </c>
      <c r="AG527" s="14">
        <v>6309</v>
      </c>
      <c r="AH527" s="14">
        <v>980</v>
      </c>
      <c r="AI527" s="14">
        <v>0</v>
      </c>
      <c r="AJ527" s="14">
        <v>0</v>
      </c>
      <c r="AK527" s="14">
        <v>0</v>
      </c>
      <c r="AL527" s="14">
        <v>0</v>
      </c>
      <c r="AM527" s="14">
        <v>0</v>
      </c>
      <c r="AN527" s="14">
        <v>0</v>
      </c>
      <c r="AO527" s="14">
        <v>0</v>
      </c>
      <c r="AP527" s="14">
        <v>0</v>
      </c>
      <c r="AQ527" s="14">
        <v>0</v>
      </c>
      <c r="AR527" s="14">
        <v>0</v>
      </c>
      <c r="AS527" s="14">
        <v>0</v>
      </c>
      <c r="AT527" s="14">
        <v>0</v>
      </c>
      <c r="AU527" s="14">
        <v>0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4">
        <v>0</v>
      </c>
      <c r="BF527" s="14">
        <v>0</v>
      </c>
      <c r="BG527" s="14">
        <v>0</v>
      </c>
      <c r="BH527" s="14">
        <v>0</v>
      </c>
      <c r="BI527" s="14">
        <v>0</v>
      </c>
      <c r="BJ527" s="14">
        <v>0</v>
      </c>
      <c r="BK527" s="14">
        <v>0</v>
      </c>
      <c r="BL527" s="14">
        <v>0</v>
      </c>
      <c r="BM527" s="14">
        <v>0</v>
      </c>
      <c r="BN527" s="14">
        <v>6309</v>
      </c>
      <c r="BO527" s="14">
        <v>0</v>
      </c>
      <c r="BP527" s="14">
        <v>0</v>
      </c>
      <c r="BQ527" s="14">
        <v>0</v>
      </c>
      <c r="BR527" s="14">
        <v>0</v>
      </c>
      <c r="BS527" s="14">
        <v>980</v>
      </c>
      <c r="BT527" s="14">
        <v>0</v>
      </c>
      <c r="BU527" s="14">
        <v>0</v>
      </c>
      <c r="BV527" s="14">
        <v>0</v>
      </c>
    </row>
    <row r="528" spans="1:74" s="38" customFormat="1">
      <c r="A528" s="14">
        <v>3104</v>
      </c>
      <c r="B528" s="14" t="s">
        <v>7918</v>
      </c>
      <c r="C528" s="14" t="str">
        <f>IF(D528=0,"Standard only",INDEX($AR$1:$BV$1,1,MATCH(D528,AR528:BV528,0)))</f>
        <v>OS_LeafStem</v>
      </c>
      <c r="D528" s="14">
        <v>1073</v>
      </c>
      <c r="E528" s="13">
        <f>LOG10(D528)</f>
        <v>3.0305997219659511</v>
      </c>
      <c r="F528" s="14">
        <v>639.19129999999996</v>
      </c>
      <c r="G528" s="14">
        <v>4.3600000000000003</v>
      </c>
      <c r="H528" s="14" t="s">
        <v>25</v>
      </c>
      <c r="I528" s="14" t="s">
        <v>12478</v>
      </c>
      <c r="J528" s="14" t="s">
        <v>10579</v>
      </c>
      <c r="K528" s="14" t="s">
        <v>8988</v>
      </c>
      <c r="L528" s="14" t="s">
        <v>11843</v>
      </c>
      <c r="M528" s="12">
        <v>2.2000000000000002</v>
      </c>
      <c r="N528" s="14" t="s">
        <v>11102</v>
      </c>
      <c r="O528" s="14" t="s">
        <v>12577</v>
      </c>
      <c r="P528" s="14">
        <v>29</v>
      </c>
      <c r="Q528" s="14" t="s">
        <v>7919</v>
      </c>
      <c r="R528" s="14" t="s">
        <v>10580</v>
      </c>
      <c r="S528" s="14" t="s">
        <v>8817</v>
      </c>
      <c r="T528" s="14" t="s">
        <v>11543</v>
      </c>
      <c r="U528" s="14" t="s">
        <v>7920</v>
      </c>
      <c r="V528" s="14" t="s">
        <v>7921</v>
      </c>
      <c r="W528" s="12" t="str">
        <f>"piechart: colorlist=""#00FF00,#FFFFFF,#C0C0C0,#FFFF00,#0000FF,#000080,#008080,#800000,#808000,#800080,#FF0000,#FF00FF"" valuelist="""&amp;AF528&amp;","&amp;AG528&amp;","&amp;AH528&amp;","&amp;AI528&amp;","&amp;AJ528&amp;","&amp;AK528&amp;","&amp;AL528&amp;","&amp;AM528&amp;","&amp;AN528&amp;","&amp;AO528&amp;","&amp;AP528&amp;","&amp;AQ528&amp;""""</f>
        <v>piechart: colorlist="#00FF00,#FFFFFF,#C0C0C0,#FFFF00,#0000FF,#000080,#008080,#800000,#808000,#800080,#FF0000,#FF00FF" valuelist="0,1073,0,0,0,0,0,0,0,0,0,0"</v>
      </c>
      <c r="X528" s="14" t="s">
        <v>21873</v>
      </c>
      <c r="Y528" s="14" t="s">
        <v>10566</v>
      </c>
      <c r="Z528" s="14"/>
      <c r="AA528" s="14"/>
      <c r="AB528" s="14" t="s">
        <v>10582</v>
      </c>
      <c r="AC528" s="14" t="s">
        <v>11811</v>
      </c>
      <c r="AD528" s="14"/>
      <c r="AE528" s="14"/>
      <c r="AF528" s="14">
        <v>0</v>
      </c>
      <c r="AG528" s="14">
        <v>1073</v>
      </c>
      <c r="AH528" s="14">
        <v>0</v>
      </c>
      <c r="AI528" s="14">
        <v>0</v>
      </c>
      <c r="AJ528" s="14">
        <v>0</v>
      </c>
      <c r="AK528" s="14">
        <v>0</v>
      </c>
      <c r="AL528" s="14">
        <v>0</v>
      </c>
      <c r="AM528" s="14">
        <v>0</v>
      </c>
      <c r="AN528" s="14">
        <v>0</v>
      </c>
      <c r="AO528" s="14">
        <v>0</v>
      </c>
      <c r="AP528" s="14">
        <v>0</v>
      </c>
      <c r="AQ528" s="14">
        <v>0</v>
      </c>
      <c r="AR528" s="14">
        <v>0</v>
      </c>
      <c r="AS528" s="14">
        <v>0</v>
      </c>
      <c r="AT528" s="14">
        <v>0</v>
      </c>
      <c r="AU528" s="14">
        <v>0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4">
        <v>0</v>
      </c>
      <c r="BF528" s="14">
        <v>0</v>
      </c>
      <c r="BG528" s="14">
        <v>0</v>
      </c>
      <c r="BH528" s="14">
        <v>0</v>
      </c>
      <c r="BI528" s="14">
        <v>0</v>
      </c>
      <c r="BJ528" s="14">
        <v>0</v>
      </c>
      <c r="BK528" s="14">
        <v>0</v>
      </c>
      <c r="BL528" s="14">
        <v>0</v>
      </c>
      <c r="BM528" s="14">
        <v>0</v>
      </c>
      <c r="BN528" s="14">
        <v>1073</v>
      </c>
      <c r="BO528" s="14">
        <v>0</v>
      </c>
      <c r="BP528" s="14">
        <v>0</v>
      </c>
      <c r="BQ528" s="14">
        <v>0</v>
      </c>
      <c r="BR528" s="14">
        <v>0</v>
      </c>
      <c r="BS528" s="14">
        <v>0</v>
      </c>
      <c r="BT528" s="14">
        <v>0</v>
      </c>
      <c r="BU528" s="14">
        <v>0</v>
      </c>
      <c r="BV528" s="14">
        <v>0</v>
      </c>
    </row>
    <row r="529" spans="1:74" s="38" customFormat="1">
      <c r="A529" s="14">
        <v>3176</v>
      </c>
      <c r="B529" s="14" t="s">
        <v>8063</v>
      </c>
      <c r="C529" s="14" t="str">
        <f>IF(D529=0,"Standard only",INDEX($AR$1:$BV$1,1,MATCH(D529,AR529:BV529,0)))</f>
        <v>OS_LeafStem</v>
      </c>
      <c r="D529" s="14">
        <v>3324</v>
      </c>
      <c r="E529" s="13">
        <f>LOG10(D529)</f>
        <v>3.5216610151120733</v>
      </c>
      <c r="F529" s="14">
        <v>689.2088</v>
      </c>
      <c r="G529" s="14">
        <v>4.57</v>
      </c>
      <c r="H529" s="14" t="s">
        <v>25</v>
      </c>
      <c r="I529" s="14" t="s">
        <v>12490</v>
      </c>
      <c r="J529" s="14" t="s">
        <v>10102</v>
      </c>
      <c r="K529" s="14" t="s">
        <v>8988</v>
      </c>
      <c r="L529" s="14" t="s">
        <v>11843</v>
      </c>
      <c r="M529" s="12">
        <v>2.2000000000000002</v>
      </c>
      <c r="N529" s="14" t="s">
        <v>11102</v>
      </c>
      <c r="O529" s="14" t="s">
        <v>12577</v>
      </c>
      <c r="P529" s="14">
        <v>33</v>
      </c>
      <c r="Q529" s="14" t="s">
        <v>8056</v>
      </c>
      <c r="R529" s="14" t="s">
        <v>10103</v>
      </c>
      <c r="S529" s="14" t="s">
        <v>8057</v>
      </c>
      <c r="T529" s="14" t="s">
        <v>11541</v>
      </c>
      <c r="U529" s="14" t="s">
        <v>8065</v>
      </c>
      <c r="V529" s="14" t="s">
        <v>8066</v>
      </c>
      <c r="W529" s="12" t="str">
        <f>"piechart: colorlist=""#00FF00,#FFFFFF,#C0C0C0,#FFFF00,#0000FF,#000080,#008080,#800000,#808000,#800080,#FF0000,#FF00FF"" valuelist="""&amp;AF529&amp;","&amp;AG529&amp;","&amp;AH529&amp;","&amp;AI529&amp;","&amp;AJ529&amp;","&amp;AK529&amp;","&amp;AL529&amp;","&amp;AM529&amp;","&amp;AN529&amp;","&amp;AO529&amp;","&amp;AP529&amp;","&amp;AQ529&amp;""""</f>
        <v>piechart: colorlist="#00FF00,#FFFFFF,#C0C0C0,#FFFF00,#0000FF,#000080,#008080,#800000,#808000,#800080,#FF0000,#FF00FF" valuelist="0,3324,790,0,0,0,0,0,0,0,0,0"</v>
      </c>
      <c r="X529" s="14" t="s">
        <v>10569</v>
      </c>
      <c r="Y529" s="14"/>
      <c r="Z529" s="14"/>
      <c r="AA529" s="14"/>
      <c r="AB529" s="14" t="s">
        <v>8892</v>
      </c>
      <c r="AC529" s="14" t="s">
        <v>22107</v>
      </c>
      <c r="AD529" s="14"/>
      <c r="AE529" s="14"/>
      <c r="AF529" s="14">
        <v>0</v>
      </c>
      <c r="AG529" s="14">
        <v>3324</v>
      </c>
      <c r="AH529" s="14">
        <v>790</v>
      </c>
      <c r="AI529" s="14">
        <v>0</v>
      </c>
      <c r="AJ529" s="14">
        <v>0</v>
      </c>
      <c r="AK529" s="14">
        <v>0</v>
      </c>
      <c r="AL529" s="14">
        <v>0</v>
      </c>
      <c r="AM529" s="14">
        <v>0</v>
      </c>
      <c r="AN529" s="14">
        <v>0</v>
      </c>
      <c r="AO529" s="14">
        <v>0</v>
      </c>
      <c r="AP529" s="14">
        <v>0</v>
      </c>
      <c r="AQ529" s="14">
        <v>0</v>
      </c>
      <c r="AR529" s="14">
        <v>0</v>
      </c>
      <c r="AS529" s="14">
        <v>0</v>
      </c>
      <c r="AT529" s="14">
        <v>0</v>
      </c>
      <c r="AU529" s="14">
        <v>0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4">
        <v>0</v>
      </c>
      <c r="BF529" s="14">
        <v>0</v>
      </c>
      <c r="BG529" s="14">
        <v>0</v>
      </c>
      <c r="BH529" s="14">
        <v>0</v>
      </c>
      <c r="BI529" s="14">
        <v>0</v>
      </c>
      <c r="BJ529" s="14">
        <v>0</v>
      </c>
      <c r="BK529" s="14">
        <v>0</v>
      </c>
      <c r="BL529" s="14">
        <v>0</v>
      </c>
      <c r="BM529" s="14">
        <v>0</v>
      </c>
      <c r="BN529" s="14">
        <v>3324</v>
      </c>
      <c r="BO529" s="14">
        <v>0</v>
      </c>
      <c r="BP529" s="14">
        <v>0</v>
      </c>
      <c r="BQ529" s="14">
        <v>0</v>
      </c>
      <c r="BR529" s="14">
        <v>0</v>
      </c>
      <c r="BS529" s="14">
        <v>0</v>
      </c>
      <c r="BT529" s="14">
        <v>0</v>
      </c>
      <c r="BU529" s="14">
        <v>0</v>
      </c>
      <c r="BV529" s="14">
        <v>790</v>
      </c>
    </row>
    <row r="530" spans="1:74" s="38" customFormat="1">
      <c r="A530" s="14">
        <v>3175</v>
      </c>
      <c r="B530" s="14" t="s">
        <v>8060</v>
      </c>
      <c r="C530" s="14" t="str">
        <f>IF(D530=0,"Standard only",INDEX($AR$1:$BV$1,1,MATCH(D530,AR530:BV530,0)))</f>
        <v>OS_LeafStem</v>
      </c>
      <c r="D530" s="14">
        <v>1941</v>
      </c>
      <c r="E530" s="13">
        <f>LOG10(D530)</f>
        <v>3.2880255353883627</v>
      </c>
      <c r="F530" s="14">
        <v>689.20460000000003</v>
      </c>
      <c r="G530" s="14">
        <v>4.74</v>
      </c>
      <c r="H530" s="14" t="s">
        <v>25</v>
      </c>
      <c r="I530" s="14" t="s">
        <v>12489</v>
      </c>
      <c r="J530" s="14" t="s">
        <v>10572</v>
      </c>
      <c r="K530" s="14" t="s">
        <v>10574</v>
      </c>
      <c r="L530" s="14" t="s">
        <v>11843</v>
      </c>
      <c r="M530" s="12">
        <v>2.2000000000000002</v>
      </c>
      <c r="N530" s="14" t="s">
        <v>11102</v>
      </c>
      <c r="O530" s="14" t="s">
        <v>12577</v>
      </c>
      <c r="P530" s="14">
        <v>33</v>
      </c>
      <c r="Q530" s="14" t="s">
        <v>8056</v>
      </c>
      <c r="R530" s="14" t="s">
        <v>10573</v>
      </c>
      <c r="S530" s="14" t="s">
        <v>8064</v>
      </c>
      <c r="T530" s="14" t="s">
        <v>11542</v>
      </c>
      <c r="U530" s="14" t="s">
        <v>8061</v>
      </c>
      <c r="V530" s="14" t="s">
        <v>8062</v>
      </c>
      <c r="W530" s="12" t="str">
        <f>"piechart: colorlist=""#00FF00,#FFFFFF,#C0C0C0,#FFFF00,#0000FF,#000080,#008080,#800000,#808000,#800080,#FF0000,#FF00FF"" valuelist="""&amp;AF530&amp;","&amp;AG530&amp;","&amp;AH530&amp;","&amp;AI530&amp;","&amp;AJ530&amp;","&amp;AK530&amp;","&amp;AL530&amp;","&amp;AM530&amp;","&amp;AN530&amp;","&amp;AO530&amp;","&amp;AP530&amp;","&amp;AQ530&amp;""""</f>
        <v>piechart: colorlist="#00FF00,#FFFFFF,#C0C0C0,#FFFF00,#0000FF,#000080,#008080,#800000,#808000,#800080,#FF0000,#FF00FF" valuelist="0,1941,0,0,0,0,0,0,0,0,0,0"</v>
      </c>
      <c r="X530" s="14" t="s">
        <v>21873</v>
      </c>
      <c r="Y530" s="14"/>
      <c r="Z530" s="14"/>
      <c r="AA530" s="14"/>
      <c r="AB530" s="14" t="s">
        <v>11811</v>
      </c>
      <c r="AC530" s="14" t="s">
        <v>10575</v>
      </c>
      <c r="AD530" s="14"/>
      <c r="AE530" s="14"/>
      <c r="AF530" s="14">
        <v>0</v>
      </c>
      <c r="AG530" s="14">
        <v>1941</v>
      </c>
      <c r="AH530" s="14">
        <v>0</v>
      </c>
      <c r="AI530" s="14">
        <v>0</v>
      </c>
      <c r="AJ530" s="14">
        <v>0</v>
      </c>
      <c r="AK530" s="14">
        <v>0</v>
      </c>
      <c r="AL530" s="14">
        <v>0</v>
      </c>
      <c r="AM530" s="14">
        <v>0</v>
      </c>
      <c r="AN530" s="14">
        <v>0</v>
      </c>
      <c r="AO530" s="14">
        <v>0</v>
      </c>
      <c r="AP530" s="14">
        <v>0</v>
      </c>
      <c r="AQ530" s="14">
        <v>0</v>
      </c>
      <c r="AR530" s="14">
        <v>0</v>
      </c>
      <c r="AS530" s="14">
        <v>0</v>
      </c>
      <c r="AT530" s="14">
        <v>0</v>
      </c>
      <c r="AU530" s="14">
        <v>0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4">
        <v>0</v>
      </c>
      <c r="BF530" s="14">
        <v>0</v>
      </c>
      <c r="BG530" s="14">
        <v>0</v>
      </c>
      <c r="BH530" s="14">
        <v>0</v>
      </c>
      <c r="BI530" s="14">
        <v>0</v>
      </c>
      <c r="BJ530" s="14">
        <v>0</v>
      </c>
      <c r="BK530" s="14">
        <v>0</v>
      </c>
      <c r="BL530" s="14">
        <v>0</v>
      </c>
      <c r="BM530" s="14">
        <v>0</v>
      </c>
      <c r="BN530" s="14">
        <v>1941</v>
      </c>
      <c r="BO530" s="14">
        <v>0</v>
      </c>
      <c r="BP530" s="14">
        <v>0</v>
      </c>
      <c r="BQ530" s="14">
        <v>0</v>
      </c>
      <c r="BR530" s="14">
        <v>0</v>
      </c>
      <c r="BS530" s="14">
        <v>0</v>
      </c>
      <c r="BT530" s="14">
        <v>0</v>
      </c>
      <c r="BU530" s="14">
        <v>0</v>
      </c>
      <c r="BV530" s="14">
        <v>0</v>
      </c>
    </row>
    <row r="531" spans="1:74" s="38" customFormat="1">
      <c r="A531" s="14">
        <v>3360</v>
      </c>
      <c r="B531" s="14" t="s">
        <v>8358</v>
      </c>
      <c r="C531" s="14" t="str">
        <f>IF(D531=0,"Standard only",INDEX($AR$1:$BV$1,1,MATCH(D531,AR531:BV531,0)))</f>
        <v>ZM_Stem</v>
      </c>
      <c r="D531" s="14">
        <v>2723</v>
      </c>
      <c r="E531" s="13">
        <f>LOG10(D531)</f>
        <v>3.4350476413399647</v>
      </c>
      <c r="F531" s="14">
        <v>815.20090000000005</v>
      </c>
      <c r="G531" s="14">
        <v>4.9000000000000004</v>
      </c>
      <c r="H531" s="14" t="s">
        <v>25</v>
      </c>
      <c r="I531" s="14" t="s">
        <v>12518</v>
      </c>
      <c r="J531" s="14" t="s">
        <v>11806</v>
      </c>
      <c r="K531" s="14" t="s">
        <v>21251</v>
      </c>
      <c r="L531" s="14" t="s">
        <v>11843</v>
      </c>
      <c r="M531" s="12">
        <v>2.2000000000000002</v>
      </c>
      <c r="N531" s="14" t="s">
        <v>11102</v>
      </c>
      <c r="O531" s="14" t="s">
        <v>12577</v>
      </c>
      <c r="P531" s="14">
        <v>38</v>
      </c>
      <c r="Q531" s="14" t="s">
        <v>10049</v>
      </c>
      <c r="R531" s="14" t="s">
        <v>10051</v>
      </c>
      <c r="S531" s="14" t="s">
        <v>11275</v>
      </c>
      <c r="T531" s="14" t="s">
        <v>11398</v>
      </c>
      <c r="U531" s="14" t="s">
        <v>8359</v>
      </c>
      <c r="V531" s="14" t="s">
        <v>8360</v>
      </c>
      <c r="W531" s="12" t="str">
        <f>"piechart: colorlist=""#00FF00,#FFFFFF,#C0C0C0,#FFFF00,#0000FF,#000080,#008080,#800000,#808000,#800080,#FF0000,#FF00FF"" valuelist="""&amp;AF531&amp;","&amp;AG531&amp;","&amp;AH531&amp;","&amp;AI531&amp;","&amp;AJ531&amp;","&amp;AK531&amp;","&amp;AL531&amp;","&amp;AM531&amp;","&amp;AN531&amp;","&amp;AO531&amp;","&amp;AP531&amp;","&amp;AQ531&amp;""""</f>
        <v>piechart: colorlist="#00FF00,#FFFFFF,#C0C0C0,#FFFF00,#0000FF,#000080,#008080,#800000,#808000,#800080,#FF0000,#FF00FF" valuelist="0,0,6117,0,0,0,0,0,0,0,0,0"</v>
      </c>
      <c r="X531" s="14" t="s">
        <v>22166</v>
      </c>
      <c r="Y531" s="14"/>
      <c r="Z531" s="14"/>
      <c r="AA531" s="14"/>
      <c r="AB531" s="14" t="s">
        <v>22167</v>
      </c>
      <c r="AC531" s="14" t="s">
        <v>22168</v>
      </c>
      <c r="AD531" s="14"/>
      <c r="AE531" s="14"/>
      <c r="AF531" s="14">
        <v>0</v>
      </c>
      <c r="AG531" s="14">
        <v>0</v>
      </c>
      <c r="AH531" s="14">
        <v>6117</v>
      </c>
      <c r="AI531" s="14">
        <v>0</v>
      </c>
      <c r="AJ531" s="14">
        <v>0</v>
      </c>
      <c r="AK531" s="14">
        <v>0</v>
      </c>
      <c r="AL531" s="14">
        <v>0</v>
      </c>
      <c r="AM531" s="14">
        <v>0</v>
      </c>
      <c r="AN531" s="14">
        <v>0</v>
      </c>
      <c r="AO531" s="14">
        <v>0</v>
      </c>
      <c r="AP531" s="14">
        <v>0</v>
      </c>
      <c r="AQ531" s="14">
        <v>0</v>
      </c>
      <c r="AR531" s="14">
        <v>0</v>
      </c>
      <c r="AS531" s="14">
        <v>0</v>
      </c>
      <c r="AT531" s="14">
        <v>0</v>
      </c>
      <c r="AU531" s="14">
        <v>0</v>
      </c>
      <c r="AV531" s="14">
        <v>0</v>
      </c>
      <c r="AW531" s="14">
        <v>0</v>
      </c>
      <c r="AX531" s="14">
        <v>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4">
        <v>0</v>
      </c>
      <c r="BF531" s="14">
        <v>0</v>
      </c>
      <c r="BG531" s="14">
        <v>0</v>
      </c>
      <c r="BH531" s="14">
        <v>0</v>
      </c>
      <c r="BI531" s="14">
        <v>0</v>
      </c>
      <c r="BJ531" s="14">
        <v>0</v>
      </c>
      <c r="BK531" s="14">
        <v>0</v>
      </c>
      <c r="BL531" s="14">
        <v>0</v>
      </c>
      <c r="BM531" s="14">
        <v>0</v>
      </c>
      <c r="BN531" s="14">
        <v>0</v>
      </c>
      <c r="BO531" s="14">
        <v>0</v>
      </c>
      <c r="BP531" s="14">
        <v>0</v>
      </c>
      <c r="BQ531" s="14">
        <v>0</v>
      </c>
      <c r="BR531" s="14">
        <v>0</v>
      </c>
      <c r="BS531" s="14">
        <v>1516</v>
      </c>
      <c r="BT531" s="14">
        <v>1878</v>
      </c>
      <c r="BU531" s="14">
        <v>0</v>
      </c>
      <c r="BV531" s="14">
        <v>2723</v>
      </c>
    </row>
    <row r="532" spans="1:74" s="38" customFormat="1">
      <c r="A532" s="12">
        <v>2638</v>
      </c>
      <c r="B532" s="12" t="s">
        <v>22533</v>
      </c>
      <c r="C532" s="12" t="str">
        <f>IF(D532=0,"Standard only",INDEX($AR$1:$BW$1,1,MATCH(D532,AR532:BW532,0)))</f>
        <v>MT_LeafStem</v>
      </c>
      <c r="D532" s="12">
        <v>17622</v>
      </c>
      <c r="E532" s="13">
        <v>4.4232786496420351</v>
      </c>
      <c r="F532" s="12">
        <v>493.13279999999997</v>
      </c>
      <c r="G532" s="12">
        <v>4.21</v>
      </c>
      <c r="H532" s="12" t="s">
        <v>25</v>
      </c>
      <c r="I532" s="12" t="s">
        <v>12431</v>
      </c>
      <c r="J532" s="12" t="s">
        <v>10567</v>
      </c>
      <c r="K532" s="12" t="s">
        <v>12650</v>
      </c>
      <c r="L532" s="12" t="s">
        <v>11843</v>
      </c>
      <c r="M532" s="12">
        <v>2.2000000000000002</v>
      </c>
      <c r="N532" s="12" t="s">
        <v>16625</v>
      </c>
      <c r="O532" s="12" t="s">
        <v>12577</v>
      </c>
      <c r="P532" s="12">
        <v>23</v>
      </c>
      <c r="Q532" s="12" t="s">
        <v>7100</v>
      </c>
      <c r="R532" s="12" t="s">
        <v>10568</v>
      </c>
      <c r="S532" s="12" t="s">
        <v>7101</v>
      </c>
      <c r="T532" s="12" t="s">
        <v>22531</v>
      </c>
      <c r="U532" s="12" t="s">
        <v>1871</v>
      </c>
      <c r="V532" s="12" t="s">
        <v>1872</v>
      </c>
      <c r="W532" s="12" t="str">
        <f>"piechart: colorlist=""#00FF00,#FFFFFF,#C0C0C0,#FFFF00,#0000FF,#000080,#008080,#800000,#808000,#800080,#FF0000,#FF00FF"" valuelist="""&amp;AF532&amp;","&amp;AG532&amp;","&amp;AH532&amp;","&amp;AI532&amp;","&amp;AJ532&amp;","&amp;AK532&amp;","&amp;AL532&amp;","&amp;AM532&amp;","&amp;AN532&amp;","&amp;AO532&amp;","&amp;AP532&amp;","&amp;AQ532&amp;""""</f>
        <v>piechart: colorlist="#00FF00,#FFFFFF,#C0C0C0,#FFFF00,#0000FF,#000080,#008080,#800000,#808000,#800080,#FF0000,#FF00FF" valuelist="0,0,0,0,0,0,23843,0,0,0,0,0"</v>
      </c>
      <c r="X532" s="12" t="s">
        <v>10092</v>
      </c>
      <c r="Y532" s="12" t="s">
        <v>22532</v>
      </c>
      <c r="Z532" s="12"/>
      <c r="AA532" s="12"/>
      <c r="AB532" s="12" t="s">
        <v>10064</v>
      </c>
      <c r="AC532" s="12"/>
      <c r="AD532" s="12"/>
      <c r="AE532" s="12"/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>
        <v>23843</v>
      </c>
      <c r="AM532" s="12">
        <v>0</v>
      </c>
      <c r="AN532" s="12">
        <v>0</v>
      </c>
      <c r="AO532" s="12">
        <v>0</v>
      </c>
      <c r="AP532" s="12">
        <v>0</v>
      </c>
      <c r="AQ532" s="12">
        <v>0</v>
      </c>
      <c r="AR532" s="12">
        <v>0</v>
      </c>
      <c r="AS532" s="12">
        <v>0</v>
      </c>
      <c r="AT532" s="12">
        <v>0</v>
      </c>
      <c r="AU532" s="12">
        <v>0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2">
        <v>0</v>
      </c>
      <c r="BF532" s="12">
        <v>6221</v>
      </c>
      <c r="BG532" s="12">
        <v>17622</v>
      </c>
      <c r="BH532" s="12">
        <v>0</v>
      </c>
      <c r="BI532" s="12">
        <v>0</v>
      </c>
      <c r="BJ532" s="12">
        <v>0</v>
      </c>
      <c r="BK532" s="12">
        <v>0</v>
      </c>
      <c r="BL532" s="12">
        <v>0</v>
      </c>
      <c r="BM532" s="12">
        <v>0</v>
      </c>
      <c r="BN532" s="12">
        <v>0</v>
      </c>
      <c r="BO532" s="12">
        <v>0</v>
      </c>
      <c r="BP532" s="12">
        <v>0</v>
      </c>
      <c r="BQ532" s="12">
        <v>0</v>
      </c>
      <c r="BR532" s="12">
        <v>0</v>
      </c>
      <c r="BS532" s="12">
        <v>0</v>
      </c>
      <c r="BT532" s="12">
        <v>0</v>
      </c>
      <c r="BU532" s="12">
        <v>0</v>
      </c>
      <c r="BV532" s="12">
        <v>0</v>
      </c>
    </row>
    <row r="533" spans="1:74" s="38" customFormat="1">
      <c r="A533" s="14">
        <v>2350</v>
      </c>
      <c r="B533" s="14" t="s">
        <v>1667</v>
      </c>
      <c r="C533" s="14" t="str">
        <f>IF(D533=0,"Standard only",INDEX($AR$1:$BV$1,1,MATCH(D533,AR533:BV533,0)))</f>
        <v>GU_LeafStem</v>
      </c>
      <c r="D533" s="14">
        <v>45037</v>
      </c>
      <c r="E533" s="13">
        <f>LOG10(D533)</f>
        <v>4.6535694536275143</v>
      </c>
      <c r="F533" s="14">
        <v>433.11291999999997</v>
      </c>
      <c r="G533" s="14">
        <v>3.95</v>
      </c>
      <c r="H533" s="14" t="s">
        <v>25</v>
      </c>
      <c r="I533" s="14" t="s">
        <v>10737</v>
      </c>
      <c r="J533" s="14" t="s">
        <v>10737</v>
      </c>
      <c r="K533" s="14" t="s">
        <v>10732</v>
      </c>
      <c r="L533" s="14" t="s">
        <v>11846</v>
      </c>
      <c r="M533" s="14">
        <v>1</v>
      </c>
      <c r="N533" s="14" t="s">
        <v>11179</v>
      </c>
      <c r="O533" s="14" t="s">
        <v>12575</v>
      </c>
      <c r="P533" s="14">
        <v>21</v>
      </c>
      <c r="Q533" s="14" t="s">
        <v>1656</v>
      </c>
      <c r="R533" s="14" t="s">
        <v>10736</v>
      </c>
      <c r="S533" s="14" t="s">
        <v>11259</v>
      </c>
      <c r="T533" s="14" t="s">
        <v>11518</v>
      </c>
      <c r="U533" s="14"/>
      <c r="V533" s="14" t="s">
        <v>1668</v>
      </c>
      <c r="W533" s="12" t="str">
        <f>"piechart: colorlist=""#00FF00,#FFFFFF,#C0C0C0,#FFFF00,#0000FF,#000080,#008080,#800000,#808000,#800080,#FF0000,#FF00FF"" valuelist="""&amp;AF533&amp;","&amp;AG533&amp;","&amp;AH533&amp;","&amp;AI533&amp;","&amp;AJ533&amp;","&amp;AK533&amp;","&amp;AL533&amp;","&amp;AM533&amp;","&amp;AN533&amp;","&amp;AO533&amp;","&amp;AP533&amp;","&amp;AQ533&amp;""""</f>
        <v>piechart: colorlist="#00FF00,#FFFFFF,#C0C0C0,#FFFF00,#0000FF,#000080,#008080,#800000,#808000,#800080,#FF0000,#FF00FF" valuelist="0,2026,1799,0,0,0,0,0,35585,45950,0,0"</v>
      </c>
      <c r="X533" s="14" t="s">
        <v>10734</v>
      </c>
      <c r="Y533" s="14" t="s">
        <v>10733</v>
      </c>
      <c r="Z533" s="14"/>
      <c r="AA533" s="14"/>
      <c r="AB533" s="14" t="s">
        <v>9363</v>
      </c>
      <c r="AC533" s="14" t="s">
        <v>21777</v>
      </c>
      <c r="AD533" s="14"/>
      <c r="AE533" s="14"/>
      <c r="AF533" s="14">
        <v>0</v>
      </c>
      <c r="AG533" s="14">
        <v>2026</v>
      </c>
      <c r="AH533" s="14">
        <v>1799</v>
      </c>
      <c r="AI533" s="14">
        <v>0</v>
      </c>
      <c r="AJ533" s="14">
        <v>0</v>
      </c>
      <c r="AK533" s="14">
        <v>0</v>
      </c>
      <c r="AL533" s="14">
        <v>0</v>
      </c>
      <c r="AM533" s="14">
        <v>0</v>
      </c>
      <c r="AN533" s="14">
        <v>35585</v>
      </c>
      <c r="AO533" s="14">
        <v>45950</v>
      </c>
      <c r="AP533" s="14">
        <v>0</v>
      </c>
      <c r="AQ533" s="14">
        <v>0</v>
      </c>
      <c r="AR533" s="14">
        <v>0</v>
      </c>
      <c r="AS533" s="14">
        <v>0</v>
      </c>
      <c r="AT533" s="14">
        <v>0</v>
      </c>
      <c r="AU533" s="14">
        <v>0</v>
      </c>
      <c r="AV533" s="14">
        <v>0</v>
      </c>
      <c r="AW533" s="14">
        <v>34294</v>
      </c>
      <c r="AX533" s="14">
        <v>1291</v>
      </c>
      <c r="AY533" s="14">
        <v>0</v>
      </c>
      <c r="AZ533" s="14">
        <v>0</v>
      </c>
      <c r="BA533" s="14">
        <v>45037</v>
      </c>
      <c r="BB533" s="14">
        <v>913</v>
      </c>
      <c r="BC533" s="14">
        <v>0</v>
      </c>
      <c r="BD533" s="14">
        <v>0</v>
      </c>
      <c r="BE533" s="14">
        <v>0</v>
      </c>
      <c r="BF533" s="14">
        <v>0</v>
      </c>
      <c r="BG533" s="14">
        <v>0</v>
      </c>
      <c r="BH533" s="14">
        <v>0</v>
      </c>
      <c r="BI533" s="14">
        <v>0</v>
      </c>
      <c r="BJ533" s="14">
        <v>0</v>
      </c>
      <c r="BK533" s="14">
        <v>0</v>
      </c>
      <c r="BL533" s="14">
        <v>0</v>
      </c>
      <c r="BM533" s="14">
        <v>0</v>
      </c>
      <c r="BN533" s="14">
        <v>2026</v>
      </c>
      <c r="BO533" s="14">
        <v>0</v>
      </c>
      <c r="BP533" s="14">
        <v>0</v>
      </c>
      <c r="BQ533" s="14">
        <v>0</v>
      </c>
      <c r="BR533" s="14">
        <v>0</v>
      </c>
      <c r="BS533" s="14">
        <v>1799</v>
      </c>
      <c r="BT533" s="14">
        <v>0</v>
      </c>
      <c r="BU533" s="14">
        <v>0</v>
      </c>
      <c r="BV533" s="14">
        <v>0</v>
      </c>
    </row>
    <row r="534" spans="1:74" s="38" customFormat="1">
      <c r="A534" s="14">
        <v>2449</v>
      </c>
      <c r="B534" s="14" t="s">
        <v>1720</v>
      </c>
      <c r="C534" s="14" t="str">
        <f>IF(D534=0,"Standard only",INDEX($AR$1:$BV$1,1,MATCH(D534,AR534:BV534,0)))</f>
        <v>OS_LeafStem</v>
      </c>
      <c r="D534" s="14">
        <v>10868</v>
      </c>
      <c r="E534" s="13">
        <f>LOG10(D534)</f>
        <v>4.0361496297458528</v>
      </c>
      <c r="F534" s="14">
        <v>449.10784000000001</v>
      </c>
      <c r="G534" s="14">
        <v>3.59</v>
      </c>
      <c r="H534" s="14" t="s">
        <v>25</v>
      </c>
      <c r="I534" s="14" t="s">
        <v>1720</v>
      </c>
      <c r="J534" s="14" t="s">
        <v>1720</v>
      </c>
      <c r="K534" s="14" t="s">
        <v>8842</v>
      </c>
      <c r="L534" s="14" t="s">
        <v>11846</v>
      </c>
      <c r="M534" s="14">
        <v>1</v>
      </c>
      <c r="N534" s="14" t="s">
        <v>11177</v>
      </c>
      <c r="O534" s="14" t="s">
        <v>12575</v>
      </c>
      <c r="P534" s="14">
        <v>21</v>
      </c>
      <c r="Q534" s="14" t="s">
        <v>1710</v>
      </c>
      <c r="R534" s="14" t="s">
        <v>10744</v>
      </c>
      <c r="S534" s="14" t="s">
        <v>11265</v>
      </c>
      <c r="T534" s="14" t="s">
        <v>11526</v>
      </c>
      <c r="U534" s="14"/>
      <c r="V534" s="14" t="s">
        <v>1721</v>
      </c>
      <c r="W534" s="12" t="str">
        <f>"piechart: colorlist=""#00FF00,#FFFFFF,#C0C0C0,#FFFF00,#0000FF,#000080,#008080,#800000,#808000,#800080,#FF0000,#FF00FF"" valuelist="""&amp;AF534&amp;","&amp;AG534&amp;","&amp;AH534&amp;","&amp;AI534&amp;","&amp;AJ534&amp;","&amp;AK534&amp;","&amp;AL534&amp;","&amp;AM534&amp;","&amp;AN534&amp;","&amp;AO534&amp;","&amp;AP534&amp;","&amp;AQ534&amp;""""</f>
        <v>piechart: colorlist="#00FF00,#FFFFFF,#C0C0C0,#FFFF00,#0000FF,#000080,#008080,#800000,#808000,#800080,#FF0000,#FF00FF" valuelist="0,10868,3304,1572,0,0,0,0,7259,0,0,0"</v>
      </c>
      <c r="X534" s="14" t="s">
        <v>21786</v>
      </c>
      <c r="Y534" s="14" t="s">
        <v>21787</v>
      </c>
      <c r="Z534" s="14"/>
      <c r="AA534" s="14"/>
      <c r="AB534" s="14" t="s">
        <v>9363</v>
      </c>
      <c r="AC534" s="14" t="s">
        <v>21777</v>
      </c>
      <c r="AD534" s="14"/>
      <c r="AE534" s="14"/>
      <c r="AF534" s="14">
        <v>0</v>
      </c>
      <c r="AG534" s="14">
        <v>10868</v>
      </c>
      <c r="AH534" s="14">
        <v>3304</v>
      </c>
      <c r="AI534" s="14">
        <v>1572</v>
      </c>
      <c r="AJ534" s="14">
        <v>0</v>
      </c>
      <c r="AK534" s="14">
        <v>0</v>
      </c>
      <c r="AL534" s="14">
        <v>0</v>
      </c>
      <c r="AM534" s="14">
        <v>0</v>
      </c>
      <c r="AN534" s="14">
        <v>7259</v>
      </c>
      <c r="AO534" s="14">
        <v>0</v>
      </c>
      <c r="AP534" s="14">
        <v>0</v>
      </c>
      <c r="AQ534" s="14">
        <v>0</v>
      </c>
      <c r="AR534" s="14">
        <v>0</v>
      </c>
      <c r="AS534" s="14">
        <v>1572</v>
      </c>
      <c r="AT534" s="14">
        <v>0</v>
      </c>
      <c r="AU534" s="14">
        <v>0</v>
      </c>
      <c r="AV534" s="14">
        <v>0</v>
      </c>
      <c r="AW534" s="14">
        <v>7259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4">
        <v>0</v>
      </c>
      <c r="BF534" s="14">
        <v>0</v>
      </c>
      <c r="BG534" s="14">
        <v>0</v>
      </c>
      <c r="BH534" s="14">
        <v>0</v>
      </c>
      <c r="BI534" s="14">
        <v>0</v>
      </c>
      <c r="BJ534" s="14">
        <v>0</v>
      </c>
      <c r="BK534" s="14">
        <v>0</v>
      </c>
      <c r="BL534" s="14">
        <v>0</v>
      </c>
      <c r="BM534" s="14">
        <v>0</v>
      </c>
      <c r="BN534" s="14">
        <v>10868</v>
      </c>
      <c r="BO534" s="14">
        <v>0</v>
      </c>
      <c r="BP534" s="14">
        <v>0</v>
      </c>
      <c r="BQ534" s="14">
        <v>0</v>
      </c>
      <c r="BR534" s="14">
        <v>0</v>
      </c>
      <c r="BS534" s="14">
        <v>3304</v>
      </c>
      <c r="BT534" s="14">
        <v>0</v>
      </c>
      <c r="BU534" s="14">
        <v>0</v>
      </c>
      <c r="BV534" s="14">
        <v>0</v>
      </c>
    </row>
    <row r="535" spans="1:74" s="38" customFormat="1">
      <c r="A535" s="12">
        <v>1189</v>
      </c>
      <c r="B535" s="12" t="s">
        <v>16706</v>
      </c>
      <c r="C535" s="12" t="str">
        <f>IF(D535=0,"Standard only",INDEX($AR$1:$BV$1,1,MATCH(D535,AR535:BV535,0)))</f>
        <v>GG_LeafStem</v>
      </c>
      <c r="D535" s="12">
        <v>1676</v>
      </c>
      <c r="E535" s="13">
        <f>LOG10(D535)</f>
        <v>3.2242740142942576</v>
      </c>
      <c r="F535" s="12">
        <v>447.09327999999999</v>
      </c>
      <c r="G535" s="12">
        <v>3.7</v>
      </c>
      <c r="H535" s="12" t="s">
        <v>13376</v>
      </c>
      <c r="I535" s="12" t="s">
        <v>16706</v>
      </c>
      <c r="J535" s="12" t="s">
        <v>16706</v>
      </c>
      <c r="K535" s="12" t="s">
        <v>8842</v>
      </c>
      <c r="L535" s="12" t="s">
        <v>11846</v>
      </c>
      <c r="M535" s="12">
        <v>1</v>
      </c>
      <c r="N535" s="12" t="s">
        <v>21788</v>
      </c>
      <c r="O535" s="12" t="s">
        <v>12575</v>
      </c>
      <c r="P535" s="12">
        <v>21</v>
      </c>
      <c r="Q535" s="12" t="s">
        <v>1710</v>
      </c>
      <c r="R535" s="12" t="s">
        <v>16707</v>
      </c>
      <c r="S535" s="12" t="s">
        <v>16708</v>
      </c>
      <c r="T535" s="12" t="s">
        <v>16709</v>
      </c>
      <c r="U535" s="12"/>
      <c r="V535" s="12" t="s">
        <v>16710</v>
      </c>
      <c r="W535" s="12" t="str">
        <f>"piechart: colorlist=""#00FF00,#FFFFFF,#C0C0C0,#FFFF00,#0000FF,#000080,#008080,#800000,#808000,#800080,#FF0000,#FF00FF"" valuelist="""&amp;AF535&amp;","&amp;AG535&amp;","&amp;AH535&amp;","&amp;AI535&amp;","&amp;AJ535&amp;","&amp;AK535&amp;","&amp;AL535&amp;","&amp;AM535&amp;","&amp;AN535&amp;","&amp;AO535&amp;","&amp;AP535&amp;","&amp;AQ535&amp;""""</f>
        <v>piechart: colorlist="#00FF00,#FFFFFF,#C0C0C0,#FFFF00,#0000FF,#000080,#008080,#800000,#808000,#800080,#FF0000,#FF00FF" valuelist="0,834,0,0,0,0,0,0,1676,1109,0,0"</v>
      </c>
      <c r="X535" s="12" t="s">
        <v>21789</v>
      </c>
      <c r="Y535" s="12"/>
      <c r="Z535" s="12"/>
      <c r="AA535" s="12"/>
      <c r="AB535" s="12" t="s">
        <v>21790</v>
      </c>
      <c r="AC535" s="12"/>
      <c r="AD535" s="12"/>
      <c r="AE535" s="12"/>
      <c r="AF535" s="14">
        <v>0</v>
      </c>
      <c r="AG535" s="14">
        <v>834</v>
      </c>
      <c r="AH535" s="14">
        <v>0</v>
      </c>
      <c r="AI535" s="14">
        <v>0</v>
      </c>
      <c r="AJ535" s="14">
        <v>0</v>
      </c>
      <c r="AK535" s="14">
        <v>0</v>
      </c>
      <c r="AL535" s="14">
        <v>0</v>
      </c>
      <c r="AM535" s="14">
        <v>0</v>
      </c>
      <c r="AN535" s="14">
        <v>1676</v>
      </c>
      <c r="AO535" s="14">
        <v>1109</v>
      </c>
      <c r="AP535" s="14">
        <v>0</v>
      </c>
      <c r="AQ535" s="14">
        <v>0</v>
      </c>
      <c r="AR535" s="14">
        <v>0</v>
      </c>
      <c r="AS535" s="14">
        <v>0</v>
      </c>
      <c r="AT535" s="14">
        <v>0</v>
      </c>
      <c r="AU535" s="14">
        <v>0</v>
      </c>
      <c r="AV535" s="12">
        <v>0</v>
      </c>
      <c r="AW535" s="12">
        <v>1676</v>
      </c>
      <c r="AX535" s="12">
        <v>0</v>
      </c>
      <c r="AY535" s="12">
        <v>0</v>
      </c>
      <c r="AZ535" s="12">
        <v>0</v>
      </c>
      <c r="BA535" s="12">
        <v>1109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>
        <v>0</v>
      </c>
      <c r="BI535" s="12">
        <v>0</v>
      </c>
      <c r="BJ535" s="12">
        <v>0</v>
      </c>
      <c r="BK535" s="12">
        <v>0</v>
      </c>
      <c r="BL535" s="12">
        <v>0</v>
      </c>
      <c r="BM535" s="12">
        <v>0</v>
      </c>
      <c r="BN535" s="12">
        <v>834</v>
      </c>
      <c r="BO535" s="12">
        <v>0</v>
      </c>
      <c r="BP535" s="12">
        <v>0</v>
      </c>
      <c r="BQ535" s="12">
        <v>0</v>
      </c>
      <c r="BR535" s="12">
        <v>0</v>
      </c>
      <c r="BS535" s="12">
        <v>0</v>
      </c>
      <c r="BT535" s="12">
        <v>0</v>
      </c>
      <c r="BU535" s="12">
        <v>0</v>
      </c>
      <c r="BV535" s="12">
        <v>0</v>
      </c>
    </row>
    <row r="536" spans="1:74" s="38" customFormat="1">
      <c r="A536" s="14">
        <v>2438</v>
      </c>
      <c r="B536" s="14" t="s">
        <v>6802</v>
      </c>
      <c r="C536" s="14" t="str">
        <f>IF(D536=0,"Standard only",INDEX($AR$1:$BV$1,1,MATCH(D536,AR536:BV536,0)))</f>
        <v>OS_LeafStem</v>
      </c>
      <c r="D536" s="14">
        <v>12827</v>
      </c>
      <c r="E536" s="13">
        <f>LOG10(D536)</f>
        <v>4.1081250947385994</v>
      </c>
      <c r="F536" s="14">
        <v>447.12939999999998</v>
      </c>
      <c r="G536" s="14">
        <v>4.08</v>
      </c>
      <c r="H536" s="14" t="s">
        <v>25</v>
      </c>
      <c r="I536" s="14" t="s">
        <v>12422</v>
      </c>
      <c r="J536" s="14" t="s">
        <v>10109</v>
      </c>
      <c r="K536" s="14" t="s">
        <v>21852</v>
      </c>
      <c r="L536" s="14" t="s">
        <v>11843</v>
      </c>
      <c r="M536" s="12">
        <v>2.2000000000000002</v>
      </c>
      <c r="N536" s="14" t="s">
        <v>12574</v>
      </c>
      <c r="O536" s="14" t="s">
        <v>12575</v>
      </c>
      <c r="P536" s="14">
        <v>22</v>
      </c>
      <c r="Q536" s="14" t="s">
        <v>1012</v>
      </c>
      <c r="R536" s="14" t="s">
        <v>10110</v>
      </c>
      <c r="S536" s="14" t="s">
        <v>11258</v>
      </c>
      <c r="T536" s="14" t="s">
        <v>11516</v>
      </c>
      <c r="U536" s="14" t="s">
        <v>6803</v>
      </c>
      <c r="V536" s="14" t="s">
        <v>6804</v>
      </c>
      <c r="W536" s="12" t="str">
        <f>"piechart: colorlist=""#00FF00,#FFFFFF,#C0C0C0,#FFFF00,#0000FF,#000080,#008080,#800000,#808000,#800080,#FF0000,#FF00FF"" valuelist="""&amp;AF536&amp;","&amp;AG536&amp;","&amp;AH536&amp;","&amp;AI536&amp;","&amp;AJ536&amp;","&amp;AK536&amp;","&amp;AL536&amp;","&amp;AM536&amp;","&amp;AN536&amp;","&amp;AO536&amp;","&amp;AP536&amp;","&amp;AQ536&amp;""""</f>
        <v>piechart: colorlist="#00FF00,#FFFFFF,#C0C0C0,#FFFF00,#0000FF,#000080,#008080,#800000,#808000,#800080,#FF0000,#FF00FF" valuelist="0,12827,0,0,0,0,0,0,0,0,0,0"</v>
      </c>
      <c r="X536" s="14" t="s">
        <v>11118</v>
      </c>
      <c r="Y536" s="14" t="s">
        <v>21853</v>
      </c>
      <c r="Z536" s="14"/>
      <c r="AA536" s="14"/>
      <c r="AB536" s="14" t="s">
        <v>9355</v>
      </c>
      <c r="AC536" s="14"/>
      <c r="AD536" s="14"/>
      <c r="AE536" s="14"/>
      <c r="AF536" s="14">
        <v>0</v>
      </c>
      <c r="AG536" s="14">
        <v>12827</v>
      </c>
      <c r="AH536" s="14">
        <v>0</v>
      </c>
      <c r="AI536" s="14">
        <v>0</v>
      </c>
      <c r="AJ536" s="14">
        <v>0</v>
      </c>
      <c r="AK536" s="14">
        <v>0</v>
      </c>
      <c r="AL536" s="14">
        <v>0</v>
      </c>
      <c r="AM536" s="14">
        <v>0</v>
      </c>
      <c r="AN536" s="14">
        <v>0</v>
      </c>
      <c r="AO536" s="14">
        <v>0</v>
      </c>
      <c r="AP536" s="14">
        <v>0</v>
      </c>
      <c r="AQ536" s="14">
        <v>0</v>
      </c>
      <c r="AR536" s="14">
        <v>0</v>
      </c>
      <c r="AS536" s="14">
        <v>0</v>
      </c>
      <c r="AT536" s="14">
        <v>0</v>
      </c>
      <c r="AU536" s="14">
        <v>0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4">
        <v>0</v>
      </c>
      <c r="BF536" s="14">
        <v>0</v>
      </c>
      <c r="BG536" s="14">
        <v>0</v>
      </c>
      <c r="BH536" s="14">
        <v>0</v>
      </c>
      <c r="BI536" s="14">
        <v>0</v>
      </c>
      <c r="BJ536" s="14">
        <v>0</v>
      </c>
      <c r="BK536" s="14">
        <v>0</v>
      </c>
      <c r="BL536" s="14">
        <v>0</v>
      </c>
      <c r="BM536" s="14">
        <v>0</v>
      </c>
      <c r="BN536" s="14">
        <v>12827</v>
      </c>
      <c r="BO536" s="14">
        <v>0</v>
      </c>
      <c r="BP536" s="14">
        <v>0</v>
      </c>
      <c r="BQ536" s="14">
        <v>0</v>
      </c>
      <c r="BR536" s="14">
        <v>0</v>
      </c>
      <c r="BS536" s="14">
        <v>0</v>
      </c>
      <c r="BT536" s="14">
        <v>0</v>
      </c>
      <c r="BU536" s="14">
        <v>0</v>
      </c>
      <c r="BV536" s="14">
        <v>0</v>
      </c>
    </row>
    <row r="537" spans="1:74" s="38" customFormat="1">
      <c r="A537" s="14">
        <v>2587</v>
      </c>
      <c r="B537" s="14" t="s">
        <v>7009</v>
      </c>
      <c r="C537" s="14" t="str">
        <f>IF(D537=0,"Standard only",INDEX($AR$1:$BV$1,1,MATCH(D537,AR537:BV537,0)))</f>
        <v>OS_LeafStem</v>
      </c>
      <c r="D537" s="14">
        <v>4268</v>
      </c>
      <c r="E537" s="13">
        <f>LOG10(D537)</f>
        <v>3.6302244107524322</v>
      </c>
      <c r="F537" s="14">
        <v>477.13709999999998</v>
      </c>
      <c r="G537" s="14">
        <v>4.21</v>
      </c>
      <c r="H537" s="14" t="s">
        <v>25</v>
      </c>
      <c r="I537" s="14" t="s">
        <v>12429</v>
      </c>
      <c r="J537" s="14" t="s">
        <v>10550</v>
      </c>
      <c r="K537" s="14" t="s">
        <v>8988</v>
      </c>
      <c r="L537" s="14" t="s">
        <v>11843</v>
      </c>
      <c r="M537" s="12">
        <v>2.2000000000000002</v>
      </c>
      <c r="N537" s="14" t="s">
        <v>11180</v>
      </c>
      <c r="O537" s="14" t="s">
        <v>12575</v>
      </c>
      <c r="P537" s="14">
        <v>23</v>
      </c>
      <c r="Q537" s="14" t="s">
        <v>7010</v>
      </c>
      <c r="R537" s="14" t="s">
        <v>10551</v>
      </c>
      <c r="S537" s="14" t="s">
        <v>8809</v>
      </c>
      <c r="T537" s="14" t="s">
        <v>11517</v>
      </c>
      <c r="U537" s="14" t="s">
        <v>7011</v>
      </c>
      <c r="V537" s="14" t="s">
        <v>7012</v>
      </c>
      <c r="W537" s="12" t="str">
        <f>"piechart: colorlist=""#00FF00,#FFFFFF,#C0C0C0,#FFFF00,#0000FF,#000080,#008080,#800000,#808000,#800080,#FF0000,#FF00FF"" valuelist="""&amp;AF537&amp;","&amp;AG537&amp;","&amp;AH537&amp;","&amp;AI537&amp;","&amp;AJ537&amp;","&amp;AK537&amp;","&amp;AL537&amp;","&amp;AM537&amp;","&amp;AN537&amp;","&amp;AO537&amp;","&amp;AP537&amp;","&amp;AQ537&amp;""""</f>
        <v>piechart: colorlist="#00FF00,#FFFFFF,#C0C0C0,#FFFF00,#0000FF,#000080,#008080,#800000,#808000,#800080,#FF0000,#FF00FF" valuelist="0,4268,0,0,0,374,0,0,0,0,0,0"</v>
      </c>
      <c r="X537" s="14" t="s">
        <v>10555</v>
      </c>
      <c r="Y537" s="14" t="s">
        <v>10553</v>
      </c>
      <c r="Z537" s="14" t="s">
        <v>21868</v>
      </c>
      <c r="AA537" s="14"/>
      <c r="AB537" s="14" t="s">
        <v>9355</v>
      </c>
      <c r="AC537" s="14"/>
      <c r="AD537" s="14"/>
      <c r="AE537" s="14"/>
      <c r="AF537" s="14">
        <v>0</v>
      </c>
      <c r="AG537" s="14">
        <v>4268</v>
      </c>
      <c r="AH537" s="14">
        <v>0</v>
      </c>
      <c r="AI537" s="14">
        <v>0</v>
      </c>
      <c r="AJ537" s="14">
        <v>0</v>
      </c>
      <c r="AK537" s="14">
        <v>374</v>
      </c>
      <c r="AL537" s="14">
        <v>0</v>
      </c>
      <c r="AM537" s="14">
        <v>0</v>
      </c>
      <c r="AN537" s="14">
        <v>0</v>
      </c>
      <c r="AO537" s="14">
        <v>0</v>
      </c>
      <c r="AP537" s="14">
        <v>0</v>
      </c>
      <c r="AQ537" s="14">
        <v>0</v>
      </c>
      <c r="AR537" s="14">
        <v>0</v>
      </c>
      <c r="AS537" s="14">
        <v>0</v>
      </c>
      <c r="AT537" s="14">
        <v>0</v>
      </c>
      <c r="AU537" s="14">
        <v>0</v>
      </c>
      <c r="AV537" s="14">
        <v>0</v>
      </c>
      <c r="AW537" s="14">
        <v>0</v>
      </c>
      <c r="AX537" s="14">
        <v>0</v>
      </c>
      <c r="AY537" s="14">
        <v>0</v>
      </c>
      <c r="AZ537" s="14">
        <v>0</v>
      </c>
      <c r="BA537" s="14">
        <v>0</v>
      </c>
      <c r="BB537" s="14">
        <v>0</v>
      </c>
      <c r="BC537" s="14">
        <v>0</v>
      </c>
      <c r="BD537" s="14">
        <v>0</v>
      </c>
      <c r="BE537" s="14">
        <v>0</v>
      </c>
      <c r="BF537" s="14">
        <v>0</v>
      </c>
      <c r="BG537" s="14">
        <v>0</v>
      </c>
      <c r="BH537" s="14">
        <v>0</v>
      </c>
      <c r="BI537" s="14">
        <v>0</v>
      </c>
      <c r="BJ537" s="14">
        <v>0</v>
      </c>
      <c r="BK537" s="14">
        <v>0</v>
      </c>
      <c r="BL537" s="14">
        <v>0</v>
      </c>
      <c r="BM537" s="14">
        <v>374</v>
      </c>
      <c r="BN537" s="14">
        <v>4268</v>
      </c>
      <c r="BO537" s="14">
        <v>0</v>
      </c>
      <c r="BP537" s="14">
        <v>0</v>
      </c>
      <c r="BQ537" s="14">
        <v>0</v>
      </c>
      <c r="BR537" s="14">
        <v>0</v>
      </c>
      <c r="BS537" s="14">
        <v>0</v>
      </c>
      <c r="BT537" s="14">
        <v>0</v>
      </c>
      <c r="BU537" s="14">
        <v>0</v>
      </c>
      <c r="BV537" s="14">
        <v>0</v>
      </c>
    </row>
    <row r="538" spans="1:74" s="38" customFormat="1">
      <c r="A538" s="14">
        <v>2880</v>
      </c>
      <c r="B538" s="14" t="s">
        <v>7608</v>
      </c>
      <c r="C538" s="14" t="str">
        <f>IF(D538=0,"Standard only",INDEX($AR$1:$BV$1,1,MATCH(D538,AR538:BV538,0)))</f>
        <v>OS_LeafStem</v>
      </c>
      <c r="D538" s="14">
        <v>11106</v>
      </c>
      <c r="E538" s="13">
        <f>LOG10(D538)</f>
        <v>4.0455576691365476</v>
      </c>
      <c r="F538" s="14">
        <v>565.15340000000003</v>
      </c>
      <c r="G538" s="14">
        <v>4.21</v>
      </c>
      <c r="H538" s="14" t="s">
        <v>25</v>
      </c>
      <c r="I538" s="14" t="s">
        <v>12457</v>
      </c>
      <c r="J538" s="14" t="s">
        <v>10118</v>
      </c>
      <c r="K538" s="14" t="s">
        <v>21946</v>
      </c>
      <c r="L538" s="14" t="s">
        <v>11843</v>
      </c>
      <c r="M538" s="12">
        <v>2.2000000000000002</v>
      </c>
      <c r="N538" s="14" t="s">
        <v>11179</v>
      </c>
      <c r="O538" s="14" t="s">
        <v>12575</v>
      </c>
      <c r="P538" s="14">
        <v>26</v>
      </c>
      <c r="Q538" s="14" t="s">
        <v>1945</v>
      </c>
      <c r="R538" s="14" t="s">
        <v>10119</v>
      </c>
      <c r="S538" s="14" t="s">
        <v>11260</v>
      </c>
      <c r="T538" s="14" t="s">
        <v>11519</v>
      </c>
      <c r="U538" s="14" t="s">
        <v>7609</v>
      </c>
      <c r="V538" s="14" t="s">
        <v>7610</v>
      </c>
      <c r="W538" s="12" t="str">
        <f>"piechart: colorlist=""#00FF00,#FFFFFF,#C0C0C0,#FFFF00,#0000FF,#000080,#008080,#800000,#808000,#800080,#FF0000,#FF00FF"" valuelist="""&amp;AF538&amp;","&amp;AG538&amp;","&amp;AH538&amp;","&amp;AI538&amp;","&amp;AJ538&amp;","&amp;AK538&amp;","&amp;AL538&amp;","&amp;AM538&amp;","&amp;AN538&amp;","&amp;AO538&amp;","&amp;AP538&amp;","&amp;AQ538&amp;""""</f>
        <v>piechart: colorlist="#00FF00,#FFFFFF,#C0C0C0,#FFFF00,#0000FF,#000080,#008080,#800000,#808000,#800080,#FF0000,#FF00FF" valuelist="0,11106,564,0,0,0,0,0,0,0,0,0"</v>
      </c>
      <c r="X538" s="14" t="s">
        <v>11119</v>
      </c>
      <c r="Y538" s="14" t="s">
        <v>10121</v>
      </c>
      <c r="Z538" s="14"/>
      <c r="AA538" s="14"/>
      <c r="AB538" s="14" t="s">
        <v>9320</v>
      </c>
      <c r="AC538" s="14" t="s">
        <v>9355</v>
      </c>
      <c r="AD538" s="14"/>
      <c r="AE538" s="14"/>
      <c r="AF538" s="14">
        <v>0</v>
      </c>
      <c r="AG538" s="14">
        <v>11106</v>
      </c>
      <c r="AH538" s="14">
        <v>564</v>
      </c>
      <c r="AI538" s="14">
        <v>0</v>
      </c>
      <c r="AJ538" s="14">
        <v>0</v>
      </c>
      <c r="AK538" s="14">
        <v>0</v>
      </c>
      <c r="AL538" s="14">
        <v>0</v>
      </c>
      <c r="AM538" s="14">
        <v>0</v>
      </c>
      <c r="AN538" s="14">
        <v>0</v>
      </c>
      <c r="AO538" s="14">
        <v>0</v>
      </c>
      <c r="AP538" s="14">
        <v>0</v>
      </c>
      <c r="AQ538" s="14">
        <v>0</v>
      </c>
      <c r="AR538" s="14">
        <v>0</v>
      </c>
      <c r="AS538" s="14">
        <v>0</v>
      </c>
      <c r="AT538" s="14">
        <v>0</v>
      </c>
      <c r="AU538" s="14">
        <v>0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4">
        <v>0</v>
      </c>
      <c r="BF538" s="14">
        <v>0</v>
      </c>
      <c r="BG538" s="14">
        <v>0</v>
      </c>
      <c r="BH538" s="14">
        <v>0</v>
      </c>
      <c r="BI538" s="14">
        <v>0</v>
      </c>
      <c r="BJ538" s="14">
        <v>0</v>
      </c>
      <c r="BK538" s="14">
        <v>0</v>
      </c>
      <c r="BL538" s="14">
        <v>0</v>
      </c>
      <c r="BM538" s="14">
        <v>0</v>
      </c>
      <c r="BN538" s="14">
        <v>11106</v>
      </c>
      <c r="BO538" s="14">
        <v>0</v>
      </c>
      <c r="BP538" s="14">
        <v>0</v>
      </c>
      <c r="BQ538" s="14">
        <v>0</v>
      </c>
      <c r="BR538" s="14">
        <v>0</v>
      </c>
      <c r="BS538" s="14">
        <v>564</v>
      </c>
      <c r="BT538" s="14">
        <v>0</v>
      </c>
      <c r="BU538" s="14">
        <v>0</v>
      </c>
      <c r="BV538" s="14">
        <v>0</v>
      </c>
    </row>
    <row r="539" spans="1:74" s="38" customFormat="1">
      <c r="A539" s="12">
        <v>1572</v>
      </c>
      <c r="B539" s="12" t="s">
        <v>16734</v>
      </c>
      <c r="C539" s="12" t="str">
        <f>IF(D539=0,"Standard only",INDEX($AR$1:$BV$1,1,MATCH(D539,AR539:BV539,0)))</f>
        <v>ZM_Leaf</v>
      </c>
      <c r="D539" s="12">
        <v>13064</v>
      </c>
      <c r="E539" s="13">
        <f>LOG10(D539)</f>
        <v>4.1160761717286114</v>
      </c>
      <c r="F539" s="12">
        <v>575.1386</v>
      </c>
      <c r="G539" s="12">
        <v>4.66</v>
      </c>
      <c r="H539" s="12" t="s">
        <v>13376</v>
      </c>
      <c r="I539" s="12" t="s">
        <v>16735</v>
      </c>
      <c r="J539" s="12" t="s">
        <v>21999</v>
      </c>
      <c r="K539" s="12" t="s">
        <v>22000</v>
      </c>
      <c r="L539" s="12" t="s">
        <v>11843</v>
      </c>
      <c r="M539" s="12">
        <v>2.2000000000000002</v>
      </c>
      <c r="N539" s="12" t="s">
        <v>21788</v>
      </c>
      <c r="O539" s="12" t="s">
        <v>12575</v>
      </c>
      <c r="P539" s="12">
        <v>27</v>
      </c>
      <c r="Q539" s="12" t="s">
        <v>16738</v>
      </c>
      <c r="R539" s="12" t="s">
        <v>16739</v>
      </c>
      <c r="S539" s="12" t="s">
        <v>16740</v>
      </c>
      <c r="T539" s="12" t="s">
        <v>16741</v>
      </c>
      <c r="U539" s="12" t="s">
        <v>16742</v>
      </c>
      <c r="V539" s="12" t="s">
        <v>16743</v>
      </c>
      <c r="W539" s="12" t="str">
        <f>"piechart: colorlist=""#00FF00,#FFFFFF,#C0C0C0,#FFFF00,#0000FF,#000080,#008080,#800000,#808000,#800080,#FF0000,#FF00FF"" valuelist="""&amp;AF539&amp;","&amp;AG539&amp;","&amp;AH539&amp;","&amp;AI539&amp;","&amp;AJ539&amp;","&amp;AK539&amp;","&amp;AL539&amp;","&amp;AM539&amp;","&amp;AN539&amp;","&amp;AO539&amp;","&amp;AP539&amp;","&amp;AQ539&amp;""""</f>
        <v>piechart: colorlist="#00FF00,#FFFFFF,#C0C0C0,#FFFF00,#0000FF,#000080,#008080,#800000,#808000,#800080,#FF0000,#FF00FF" valuelist="0,0,13064,0,0,0,0,0,0,0,0,0"</v>
      </c>
      <c r="X539" s="12" t="s">
        <v>22001</v>
      </c>
      <c r="Y539" s="12" t="s">
        <v>22002</v>
      </c>
      <c r="Z539" s="12" t="s">
        <v>22003</v>
      </c>
      <c r="AA539" s="12"/>
      <c r="AB539" s="12" t="s">
        <v>22004</v>
      </c>
      <c r="AC539" s="12"/>
      <c r="AD539" s="12"/>
      <c r="AE539" s="12"/>
      <c r="AF539" s="14">
        <v>0</v>
      </c>
      <c r="AG539" s="14">
        <v>0</v>
      </c>
      <c r="AH539" s="14">
        <v>13064</v>
      </c>
      <c r="AI539" s="14">
        <v>0</v>
      </c>
      <c r="AJ539" s="14">
        <v>0</v>
      </c>
      <c r="AK539" s="14">
        <v>0</v>
      </c>
      <c r="AL539" s="14">
        <v>0</v>
      </c>
      <c r="AM539" s="14">
        <v>0</v>
      </c>
      <c r="AN539" s="14">
        <v>0</v>
      </c>
      <c r="AO539" s="14">
        <v>0</v>
      </c>
      <c r="AP539" s="14">
        <v>0</v>
      </c>
      <c r="AQ539" s="14">
        <v>0</v>
      </c>
      <c r="AR539" s="14">
        <v>0</v>
      </c>
      <c r="AS539" s="14">
        <v>0</v>
      </c>
      <c r="AT539" s="14">
        <v>0</v>
      </c>
      <c r="AU539" s="14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>
        <v>0</v>
      </c>
      <c r="BI539" s="12">
        <v>0</v>
      </c>
      <c r="BJ539" s="12">
        <v>0</v>
      </c>
      <c r="BK539" s="12">
        <v>0</v>
      </c>
      <c r="BL539" s="12">
        <v>0</v>
      </c>
      <c r="BM539" s="12">
        <v>0</v>
      </c>
      <c r="BN539" s="12">
        <v>0</v>
      </c>
      <c r="BO539" s="12">
        <v>0</v>
      </c>
      <c r="BP539" s="12">
        <v>0</v>
      </c>
      <c r="BQ539" s="12">
        <v>0</v>
      </c>
      <c r="BR539" s="12">
        <v>0</v>
      </c>
      <c r="BS539" s="12">
        <v>13064</v>
      </c>
      <c r="BT539" s="12">
        <v>0</v>
      </c>
      <c r="BU539" s="12">
        <v>0</v>
      </c>
      <c r="BV539" s="12">
        <v>0</v>
      </c>
    </row>
    <row r="540" spans="1:74" s="38" customFormat="1">
      <c r="A540" s="12">
        <v>1581</v>
      </c>
      <c r="B540" s="12" t="s">
        <v>16748</v>
      </c>
      <c r="C540" s="12" t="str">
        <f>IF(D540=0,"Standard only",INDEX($AR$1:$BV$1,1,MATCH(D540,AR540:BV540,0)))</f>
        <v>ZM_Leaf</v>
      </c>
      <c r="D540" s="12">
        <v>10487</v>
      </c>
      <c r="E540" s="13">
        <f>LOG10(D540)</f>
        <v>4.0206512680043422</v>
      </c>
      <c r="F540" s="12">
        <v>577.15589999999997</v>
      </c>
      <c r="G540" s="12">
        <v>4.57</v>
      </c>
      <c r="H540" s="12" t="s">
        <v>13376</v>
      </c>
      <c r="I540" s="12" t="s">
        <v>12461</v>
      </c>
      <c r="J540" s="12" t="s">
        <v>10606</v>
      </c>
      <c r="K540" s="12" t="s">
        <v>14394</v>
      </c>
      <c r="L540" s="12" t="s">
        <v>11843</v>
      </c>
      <c r="M540" s="12">
        <v>2.2000000000000002</v>
      </c>
      <c r="N540" s="12" t="s">
        <v>22008</v>
      </c>
      <c r="O540" s="12" t="s">
        <v>12575</v>
      </c>
      <c r="P540" s="12">
        <v>27</v>
      </c>
      <c r="Q540" s="12" t="s">
        <v>1958</v>
      </c>
      <c r="R540" s="12" t="s">
        <v>10607</v>
      </c>
      <c r="S540" s="12" t="s">
        <v>11262</v>
      </c>
      <c r="T540" s="12" t="s">
        <v>11522</v>
      </c>
      <c r="U540" s="12" t="s">
        <v>16749</v>
      </c>
      <c r="V540" s="12" t="s">
        <v>16750</v>
      </c>
      <c r="W540" s="12" t="str">
        <f>"piechart: colorlist=""#00FF00,#FFFFFF,#C0C0C0,#FFFF00,#0000FF,#000080,#008080,#800000,#808000,#800080,#FF0000,#FF00FF"" valuelist="""&amp;AF540&amp;","&amp;AG540&amp;","&amp;AH540&amp;","&amp;AI540&amp;","&amp;AJ540&amp;","&amp;AK540&amp;","&amp;AL540&amp;","&amp;AM540&amp;","&amp;AN540&amp;","&amp;AO540&amp;","&amp;AP540&amp;","&amp;AQ540&amp;""""</f>
        <v>piechart: colorlist="#00FF00,#FFFFFF,#C0C0C0,#FFFF00,#0000FF,#000080,#008080,#800000,#808000,#800080,#FF0000,#FF00FF" valuelist="0,0,10487,0,0,0,0,0,0,0,0,1072"</v>
      </c>
      <c r="X540" s="12" t="s">
        <v>22009</v>
      </c>
      <c r="Y540" s="12"/>
      <c r="Z540" s="12"/>
      <c r="AA540" s="12"/>
      <c r="AB540" s="12"/>
      <c r="AC540" s="12"/>
      <c r="AD540" s="12"/>
      <c r="AE540" s="12"/>
      <c r="AF540" s="14">
        <v>0</v>
      </c>
      <c r="AG540" s="14">
        <v>0</v>
      </c>
      <c r="AH540" s="14">
        <v>10487</v>
      </c>
      <c r="AI540" s="14">
        <v>0</v>
      </c>
      <c r="AJ540" s="14">
        <v>0</v>
      </c>
      <c r="AK540" s="14">
        <v>0</v>
      </c>
      <c r="AL540" s="14">
        <v>0</v>
      </c>
      <c r="AM540" s="14">
        <v>0</v>
      </c>
      <c r="AN540" s="14">
        <v>0</v>
      </c>
      <c r="AO540" s="14">
        <v>0</v>
      </c>
      <c r="AP540" s="14">
        <v>0</v>
      </c>
      <c r="AQ540" s="14">
        <v>1072</v>
      </c>
      <c r="AR540" s="14">
        <v>0</v>
      </c>
      <c r="AS540" s="14">
        <v>0</v>
      </c>
      <c r="AT540" s="14">
        <v>0</v>
      </c>
      <c r="AU540" s="14">
        <v>0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2">
        <v>0</v>
      </c>
      <c r="BF540" s="12">
        <v>0</v>
      </c>
      <c r="BG540" s="12">
        <v>0</v>
      </c>
      <c r="BH540" s="12">
        <v>0</v>
      </c>
      <c r="BI540" s="12">
        <v>0</v>
      </c>
      <c r="BJ540" s="12">
        <v>0</v>
      </c>
      <c r="BK540" s="12">
        <v>0</v>
      </c>
      <c r="BL540" s="12">
        <v>0</v>
      </c>
      <c r="BM540" s="12">
        <v>0</v>
      </c>
      <c r="BN540" s="12">
        <v>0</v>
      </c>
      <c r="BO540" s="12">
        <v>0</v>
      </c>
      <c r="BP540" s="12">
        <v>1072</v>
      </c>
      <c r="BQ540" s="12">
        <v>0</v>
      </c>
      <c r="BR540" s="12">
        <v>0</v>
      </c>
      <c r="BS540" s="12">
        <v>10487</v>
      </c>
      <c r="BT540" s="12">
        <v>0</v>
      </c>
      <c r="BU540" s="12">
        <v>0</v>
      </c>
      <c r="BV540" s="12">
        <v>0</v>
      </c>
    </row>
    <row r="541" spans="1:74" s="38" customFormat="1">
      <c r="A541" s="14">
        <v>2986</v>
      </c>
      <c r="B541" s="14" t="s">
        <v>7757</v>
      </c>
      <c r="C541" s="14" t="str">
        <f>IF(D541=0,"Standard only",INDEX($AR$1:$BV$1,1,MATCH(D541,AR541:BV541,0)))</f>
        <v>ZM_Leaf</v>
      </c>
      <c r="D541" s="14">
        <v>16002</v>
      </c>
      <c r="E541" s="13">
        <f>LOG10(D541)</f>
        <v>4.2041742660735197</v>
      </c>
      <c r="F541" s="14">
        <v>595.16750000000002</v>
      </c>
      <c r="G541" s="14">
        <v>4.4800000000000004</v>
      </c>
      <c r="H541" s="14" t="s">
        <v>25</v>
      </c>
      <c r="I541" s="14" t="s">
        <v>12466</v>
      </c>
      <c r="J541" s="14" t="s">
        <v>9987</v>
      </c>
      <c r="K541" s="14" t="s">
        <v>21085</v>
      </c>
      <c r="L541" s="14" t="s">
        <v>11843</v>
      </c>
      <c r="M541" s="12">
        <v>2.2000000000000002</v>
      </c>
      <c r="N541" s="14" t="s">
        <v>11177</v>
      </c>
      <c r="O541" s="14" t="s">
        <v>12575</v>
      </c>
      <c r="P541" s="14">
        <v>27</v>
      </c>
      <c r="Q541" s="14" t="s">
        <v>2002</v>
      </c>
      <c r="R541" s="14" t="s">
        <v>9988</v>
      </c>
      <c r="S541" s="14" t="s">
        <v>11267</v>
      </c>
      <c r="T541" s="14" t="s">
        <v>11528</v>
      </c>
      <c r="U541" s="14" t="s">
        <v>7758</v>
      </c>
      <c r="V541" s="14" t="s">
        <v>7759</v>
      </c>
      <c r="W541" s="12" t="str">
        <f>"piechart: colorlist=""#00FF00,#FFFFFF,#C0C0C0,#FFFF00,#0000FF,#000080,#008080,#800000,#808000,#800080,#FF0000,#FF00FF"" valuelist="""&amp;AF541&amp;","&amp;AG541&amp;","&amp;AH541&amp;","&amp;AI541&amp;","&amp;AJ541&amp;","&amp;AK541&amp;","&amp;AL541&amp;","&amp;AM541&amp;","&amp;AN541&amp;","&amp;AO541&amp;","&amp;AP541&amp;","&amp;AQ541&amp;""""</f>
        <v>piechart: colorlist="#00FF00,#FFFFFF,#C0C0C0,#FFFF00,#0000FF,#000080,#008080,#800000,#808000,#800080,#FF0000,#FF00FF" valuelist="0,873,16002,0,0,0,0,0,0,0,0,0"</v>
      </c>
      <c r="X541" s="14" t="s">
        <v>11115</v>
      </c>
      <c r="Y541" s="14"/>
      <c r="Z541" s="14"/>
      <c r="AA541" s="14"/>
      <c r="AB541" s="14" t="s">
        <v>9313</v>
      </c>
      <c r="AC541" s="14" t="s">
        <v>9375</v>
      </c>
      <c r="AD541" s="14"/>
      <c r="AE541" s="14"/>
      <c r="AF541" s="14">
        <v>0</v>
      </c>
      <c r="AG541" s="14">
        <v>873</v>
      </c>
      <c r="AH541" s="14">
        <v>16002</v>
      </c>
      <c r="AI541" s="14">
        <v>0</v>
      </c>
      <c r="AJ541" s="14">
        <v>0</v>
      </c>
      <c r="AK541" s="14">
        <v>0</v>
      </c>
      <c r="AL541" s="14">
        <v>0</v>
      </c>
      <c r="AM541" s="14">
        <v>0</v>
      </c>
      <c r="AN541" s="14">
        <v>0</v>
      </c>
      <c r="AO541" s="14">
        <v>0</v>
      </c>
      <c r="AP541" s="14">
        <v>0</v>
      </c>
      <c r="AQ541" s="14">
        <v>0</v>
      </c>
      <c r="AR541" s="14">
        <v>0</v>
      </c>
      <c r="AS541" s="14">
        <v>0</v>
      </c>
      <c r="AT541" s="14">
        <v>0</v>
      </c>
      <c r="AU541" s="14">
        <v>0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4">
        <v>0</v>
      </c>
      <c r="BF541" s="14">
        <v>0</v>
      </c>
      <c r="BG541" s="14">
        <v>0</v>
      </c>
      <c r="BH541" s="14">
        <v>0</v>
      </c>
      <c r="BI541" s="14">
        <v>0</v>
      </c>
      <c r="BJ541" s="14">
        <v>0</v>
      </c>
      <c r="BK541" s="14">
        <v>0</v>
      </c>
      <c r="BL541" s="14">
        <v>0</v>
      </c>
      <c r="BM541" s="14">
        <v>0</v>
      </c>
      <c r="BN541" s="14">
        <v>873</v>
      </c>
      <c r="BO541" s="14">
        <v>0</v>
      </c>
      <c r="BP541" s="14">
        <v>0</v>
      </c>
      <c r="BQ541" s="14">
        <v>0</v>
      </c>
      <c r="BR541" s="14">
        <v>0</v>
      </c>
      <c r="BS541" s="14">
        <v>16002</v>
      </c>
      <c r="BT541" s="14">
        <v>0</v>
      </c>
      <c r="BU541" s="14">
        <v>0</v>
      </c>
      <c r="BV541" s="14">
        <v>0</v>
      </c>
    </row>
    <row r="542" spans="1:74" s="38" customFormat="1">
      <c r="A542" s="14">
        <v>3034</v>
      </c>
      <c r="B542" s="14" t="s">
        <v>7815</v>
      </c>
      <c r="C542" s="14" t="str">
        <f>IF(D542=0,"Standard only",INDEX($AR$1:$BV$1,1,MATCH(D542,AR542:BV542,0)))</f>
        <v>OS_LeafStem</v>
      </c>
      <c r="D542" s="14">
        <v>86856</v>
      </c>
      <c r="E542" s="13">
        <f>LOG10(D542)</f>
        <v>4.9387998248198057</v>
      </c>
      <c r="F542" s="14">
        <v>611.15940000000001</v>
      </c>
      <c r="G542" s="14">
        <v>3.44</v>
      </c>
      <c r="H542" s="14" t="s">
        <v>25</v>
      </c>
      <c r="I542" s="14" t="s">
        <v>12469</v>
      </c>
      <c r="J542" s="14" t="s">
        <v>22035</v>
      </c>
      <c r="K542" s="14" t="s">
        <v>22036</v>
      </c>
      <c r="L542" s="14" t="s">
        <v>11843</v>
      </c>
      <c r="M542" s="12">
        <v>2.2000000000000002</v>
      </c>
      <c r="N542" s="14" t="s">
        <v>11177</v>
      </c>
      <c r="O542" s="14" t="s">
        <v>12575</v>
      </c>
      <c r="P542" s="14">
        <v>27</v>
      </c>
      <c r="Q542" s="14" t="s">
        <v>2068</v>
      </c>
      <c r="R542" s="14" t="s">
        <v>10062</v>
      </c>
      <c r="S542" s="14" t="s">
        <v>11264</v>
      </c>
      <c r="T542" s="14" t="s">
        <v>11525</v>
      </c>
      <c r="U542" s="14" t="s">
        <v>7816</v>
      </c>
      <c r="V542" s="14" t="s">
        <v>7817</v>
      </c>
      <c r="W542" s="12" t="str">
        <f>"piechart: colorlist=""#00FF00,#FFFFFF,#C0C0C0,#FFFF00,#0000FF,#000080,#008080,#800000,#808000,#800080,#FF0000,#FF00FF"" valuelist="""&amp;AF542&amp;","&amp;AG542&amp;","&amp;AH542&amp;","&amp;AI542&amp;","&amp;AJ542&amp;","&amp;AK542&amp;","&amp;AL542&amp;","&amp;AM542&amp;","&amp;AN542&amp;","&amp;AO542&amp;","&amp;AP542&amp;","&amp;AQ542&amp;""""</f>
        <v>piechart: colorlist="#00FF00,#FFFFFF,#C0C0C0,#FFFF00,#0000FF,#000080,#008080,#800000,#808000,#800080,#FF0000,#FF00FF" valuelist="0,86856,0,0,0,0,0,0,0,0,0,4726"</v>
      </c>
      <c r="X542" s="14" t="s">
        <v>11115</v>
      </c>
      <c r="Y542" s="14" t="s">
        <v>22037</v>
      </c>
      <c r="Z542" s="14"/>
      <c r="AA542" s="14"/>
      <c r="AB542" s="14" t="s">
        <v>11811</v>
      </c>
      <c r="AC542" s="14" t="s">
        <v>9355</v>
      </c>
      <c r="AD542" s="14"/>
      <c r="AE542" s="14"/>
      <c r="AF542" s="14">
        <v>0</v>
      </c>
      <c r="AG542" s="14">
        <v>86856</v>
      </c>
      <c r="AH542" s="14">
        <v>0</v>
      </c>
      <c r="AI542" s="14">
        <v>0</v>
      </c>
      <c r="AJ542" s="14">
        <v>0</v>
      </c>
      <c r="AK542" s="14">
        <v>0</v>
      </c>
      <c r="AL542" s="14">
        <v>0</v>
      </c>
      <c r="AM542" s="14">
        <v>0</v>
      </c>
      <c r="AN542" s="14">
        <v>0</v>
      </c>
      <c r="AO542" s="14">
        <v>0</v>
      </c>
      <c r="AP542" s="14">
        <v>0</v>
      </c>
      <c r="AQ542" s="14">
        <v>4726</v>
      </c>
      <c r="AR542" s="14">
        <v>0</v>
      </c>
      <c r="AS542" s="14">
        <v>0</v>
      </c>
      <c r="AT542" s="14">
        <v>0</v>
      </c>
      <c r="AU542" s="14">
        <v>0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4">
        <v>0</v>
      </c>
      <c r="BF542" s="14">
        <v>0</v>
      </c>
      <c r="BG542" s="14">
        <v>0</v>
      </c>
      <c r="BH542" s="14">
        <v>0</v>
      </c>
      <c r="BI542" s="14">
        <v>0</v>
      </c>
      <c r="BJ542" s="14">
        <v>0</v>
      </c>
      <c r="BK542" s="14">
        <v>0</v>
      </c>
      <c r="BL542" s="14">
        <v>0</v>
      </c>
      <c r="BM542" s="14">
        <v>0</v>
      </c>
      <c r="BN542" s="14">
        <v>86856</v>
      </c>
      <c r="BO542" s="14">
        <v>0</v>
      </c>
      <c r="BP542" s="14">
        <v>4726</v>
      </c>
      <c r="BQ542" s="14">
        <v>0</v>
      </c>
      <c r="BR542" s="14">
        <v>0</v>
      </c>
      <c r="BS542" s="14">
        <v>0</v>
      </c>
      <c r="BT542" s="14">
        <v>0</v>
      </c>
      <c r="BU542" s="14">
        <v>0</v>
      </c>
      <c r="BV542" s="14">
        <v>0</v>
      </c>
    </row>
    <row r="543" spans="1:74" s="38" customFormat="1">
      <c r="A543" s="14">
        <v>3073</v>
      </c>
      <c r="B543" s="14" t="s">
        <v>7864</v>
      </c>
      <c r="C543" s="14" t="str">
        <f>IF(D543=0,"Standard only",INDEX($AR$1:$BV$1,1,MATCH(D543,AR543:BV543,0)))</f>
        <v>OS_LeafStem</v>
      </c>
      <c r="D543" s="14">
        <v>26920</v>
      </c>
      <c r="E543" s="13">
        <f>LOG10(D543)</f>
        <v>4.4300750555519395</v>
      </c>
      <c r="F543" s="14">
        <v>625.17719999999997</v>
      </c>
      <c r="G543" s="14">
        <v>3.87</v>
      </c>
      <c r="H543" s="14" t="s">
        <v>25</v>
      </c>
      <c r="I543" s="14" t="s">
        <v>12475</v>
      </c>
      <c r="J543" s="14" t="s">
        <v>10562</v>
      </c>
      <c r="K543" s="14" t="s">
        <v>8988</v>
      </c>
      <c r="L543" s="14" t="s">
        <v>11843</v>
      </c>
      <c r="M543" s="12">
        <v>2.2000000000000002</v>
      </c>
      <c r="N543" s="14" t="s">
        <v>11178</v>
      </c>
      <c r="O543" s="14" t="s">
        <v>12575</v>
      </c>
      <c r="P543" s="14">
        <v>28</v>
      </c>
      <c r="Q543" s="14" t="s">
        <v>2112</v>
      </c>
      <c r="R543" s="14" t="s">
        <v>10563</v>
      </c>
      <c r="S543" s="14" t="s">
        <v>8814</v>
      </c>
      <c r="T543" s="14" t="s">
        <v>11524</v>
      </c>
      <c r="U543" s="14" t="s">
        <v>7865</v>
      </c>
      <c r="V543" s="14" t="s">
        <v>7866</v>
      </c>
      <c r="W543" s="12" t="str">
        <f>"piechart: colorlist=""#00FF00,#FFFFFF,#C0C0C0,#FFFF00,#0000FF,#000080,#008080,#800000,#808000,#800080,#FF0000,#FF00FF"" valuelist="""&amp;AF543&amp;","&amp;AG543&amp;","&amp;AH543&amp;","&amp;AI543&amp;","&amp;AJ543&amp;","&amp;AK543&amp;","&amp;AL543&amp;","&amp;AM543&amp;","&amp;AN543&amp;","&amp;AO543&amp;","&amp;AP543&amp;","&amp;AQ543&amp;""""</f>
        <v>piechart: colorlist="#00FF00,#FFFFFF,#C0C0C0,#FFFF00,#0000FF,#000080,#008080,#800000,#808000,#800080,#FF0000,#FF00FF" valuelist="0,26920,0,0,0,0,0,0,0,0,0,0"</v>
      </c>
      <c r="X543" s="14" t="s">
        <v>11116</v>
      </c>
      <c r="Y543" s="14" t="s">
        <v>22069</v>
      </c>
      <c r="Z543" s="14"/>
      <c r="AA543" s="14"/>
      <c r="AB543" s="14" t="s">
        <v>11811</v>
      </c>
      <c r="AC543" s="14" t="s">
        <v>22070</v>
      </c>
      <c r="AD543" s="14" t="s">
        <v>9355</v>
      </c>
      <c r="AE543" s="14"/>
      <c r="AF543" s="14">
        <v>0</v>
      </c>
      <c r="AG543" s="14">
        <v>26920</v>
      </c>
      <c r="AH543" s="14">
        <v>0</v>
      </c>
      <c r="AI543" s="14">
        <v>0</v>
      </c>
      <c r="AJ543" s="14">
        <v>0</v>
      </c>
      <c r="AK543" s="14">
        <v>0</v>
      </c>
      <c r="AL543" s="14">
        <v>0</v>
      </c>
      <c r="AM543" s="14">
        <v>0</v>
      </c>
      <c r="AN543" s="14">
        <v>0</v>
      </c>
      <c r="AO543" s="14">
        <v>0</v>
      </c>
      <c r="AP543" s="14">
        <v>0</v>
      </c>
      <c r="AQ543" s="14">
        <v>0</v>
      </c>
      <c r="AR543" s="14">
        <v>0</v>
      </c>
      <c r="AS543" s="14">
        <v>0</v>
      </c>
      <c r="AT543" s="14">
        <v>0</v>
      </c>
      <c r="AU543" s="14">
        <v>0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4">
        <v>0</v>
      </c>
      <c r="BF543" s="14">
        <v>0</v>
      </c>
      <c r="BG543" s="14">
        <v>0</v>
      </c>
      <c r="BH543" s="14">
        <v>0</v>
      </c>
      <c r="BI543" s="14">
        <v>0</v>
      </c>
      <c r="BJ543" s="14">
        <v>0</v>
      </c>
      <c r="BK543" s="14">
        <v>0</v>
      </c>
      <c r="BL543" s="14">
        <v>0</v>
      </c>
      <c r="BM543" s="14">
        <v>0</v>
      </c>
      <c r="BN543" s="14">
        <v>26920</v>
      </c>
      <c r="BO543" s="14">
        <v>0</v>
      </c>
      <c r="BP543" s="14">
        <v>0</v>
      </c>
      <c r="BQ543" s="14">
        <v>0</v>
      </c>
      <c r="BR543" s="14">
        <v>0</v>
      </c>
      <c r="BS543" s="14">
        <v>0</v>
      </c>
      <c r="BT543" s="14">
        <v>0</v>
      </c>
      <c r="BU543" s="14">
        <v>0</v>
      </c>
      <c r="BV543" s="14">
        <v>0</v>
      </c>
    </row>
    <row r="544" spans="1:74" s="38" customFormat="1">
      <c r="A544" s="14">
        <v>3060</v>
      </c>
      <c r="B544" s="14" t="s">
        <v>7838</v>
      </c>
      <c r="C544" s="14" t="str">
        <f>IF(D544=0,"Standard only",INDEX($AR$1:$BV$1,1,MATCH(D544,AR544:BV544,0)))</f>
        <v>ZM_Leaf</v>
      </c>
      <c r="D544" s="14">
        <v>6088</v>
      </c>
      <c r="E544" s="13">
        <f>LOG10(D544)</f>
        <v>3.7844746437625165</v>
      </c>
      <c r="F544" s="14">
        <v>621.18269999999995</v>
      </c>
      <c r="G544" s="14">
        <v>5.08</v>
      </c>
      <c r="H544" s="14" t="s">
        <v>25</v>
      </c>
      <c r="I544" s="14" t="s">
        <v>12472</v>
      </c>
      <c r="J544" s="14" t="s">
        <v>10057</v>
      </c>
      <c r="K544" s="14" t="s">
        <v>22081</v>
      </c>
      <c r="L544" s="14" t="s">
        <v>11843</v>
      </c>
      <c r="M544" s="12">
        <v>2.2000000000000002</v>
      </c>
      <c r="N544" s="14" t="s">
        <v>11179</v>
      </c>
      <c r="O544" s="14" t="s">
        <v>12575</v>
      </c>
      <c r="P544" s="14">
        <v>29</v>
      </c>
      <c r="Q544" s="14" t="s">
        <v>7834</v>
      </c>
      <c r="R544" s="14" t="s">
        <v>10058</v>
      </c>
      <c r="S544" s="14" t="s">
        <v>11263</v>
      </c>
      <c r="T544" s="14" t="s">
        <v>11523</v>
      </c>
      <c r="U544" s="14" t="s">
        <v>7839</v>
      </c>
      <c r="V544" s="14" t="s">
        <v>7840</v>
      </c>
      <c r="W544" s="12" t="str">
        <f>"piechart: colorlist=""#00FF00,#FFFFFF,#C0C0C0,#FFFF00,#0000FF,#000080,#008080,#800000,#808000,#800080,#FF0000,#FF00FF"" valuelist="""&amp;AF544&amp;","&amp;AG544&amp;","&amp;AH544&amp;","&amp;AI544&amp;","&amp;AJ544&amp;","&amp;AK544&amp;","&amp;AL544&amp;","&amp;AM544&amp;","&amp;AN544&amp;","&amp;AO544&amp;","&amp;AP544&amp;","&amp;AQ544&amp;""""</f>
        <v>piechart: colorlist="#00FF00,#FFFFFF,#C0C0C0,#FFFF00,#0000FF,#000080,#008080,#800000,#808000,#800080,#FF0000,#FF00FF" valuelist="0,0,6088,0,0,0,0,0,0,0,0,0"</v>
      </c>
      <c r="X544" s="14"/>
      <c r="Y544" s="14" t="s">
        <v>22082</v>
      </c>
      <c r="Z544" s="14"/>
      <c r="AA544" s="14"/>
      <c r="AB544" s="14" t="s">
        <v>22083</v>
      </c>
      <c r="AC544" s="14" t="s">
        <v>9361</v>
      </c>
      <c r="AD544" s="14"/>
      <c r="AE544" s="14"/>
      <c r="AF544" s="14">
        <v>0</v>
      </c>
      <c r="AG544" s="14">
        <v>0</v>
      </c>
      <c r="AH544" s="14">
        <v>6088</v>
      </c>
      <c r="AI544" s="14">
        <v>0</v>
      </c>
      <c r="AJ544" s="14">
        <v>0</v>
      </c>
      <c r="AK544" s="14">
        <v>0</v>
      </c>
      <c r="AL544" s="14">
        <v>0</v>
      </c>
      <c r="AM544" s="14">
        <v>0</v>
      </c>
      <c r="AN544" s="14">
        <v>0</v>
      </c>
      <c r="AO544" s="14">
        <v>0</v>
      </c>
      <c r="AP544" s="14">
        <v>0</v>
      </c>
      <c r="AQ544" s="14">
        <v>0</v>
      </c>
      <c r="AR544" s="14">
        <v>0</v>
      </c>
      <c r="AS544" s="14">
        <v>0</v>
      </c>
      <c r="AT544" s="14">
        <v>0</v>
      </c>
      <c r="AU544" s="14">
        <v>0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4">
        <v>0</v>
      </c>
      <c r="BF544" s="14">
        <v>0</v>
      </c>
      <c r="BG544" s="14">
        <v>0</v>
      </c>
      <c r="BH544" s="14">
        <v>0</v>
      </c>
      <c r="BI544" s="14">
        <v>0</v>
      </c>
      <c r="BJ544" s="14">
        <v>0</v>
      </c>
      <c r="BK544" s="14">
        <v>0</v>
      </c>
      <c r="BL544" s="14">
        <v>0</v>
      </c>
      <c r="BM544" s="14">
        <v>0</v>
      </c>
      <c r="BN544" s="14">
        <v>0</v>
      </c>
      <c r="BO544" s="14">
        <v>0</v>
      </c>
      <c r="BP544" s="14">
        <v>0</v>
      </c>
      <c r="BQ544" s="14">
        <v>0</v>
      </c>
      <c r="BR544" s="14">
        <v>0</v>
      </c>
      <c r="BS544" s="14">
        <v>6088</v>
      </c>
      <c r="BT544" s="14">
        <v>0</v>
      </c>
      <c r="BU544" s="14">
        <v>0</v>
      </c>
      <c r="BV544" s="14">
        <v>0</v>
      </c>
    </row>
    <row r="545" spans="1:74" s="38" customFormat="1">
      <c r="A545" s="14">
        <v>3251</v>
      </c>
      <c r="B545" s="14" t="s">
        <v>8197</v>
      </c>
      <c r="C545" s="14" t="str">
        <f>IF(D545=0,"Standard only",INDEX($AR$1:$BV$1,1,MATCH(D545,AR545:BV545,0)))</f>
        <v>OS_LeafStem</v>
      </c>
      <c r="D545" s="14">
        <v>1857</v>
      </c>
      <c r="E545" s="13">
        <f>LOG10(D545)</f>
        <v>3.2688119037397803</v>
      </c>
      <c r="F545" s="14">
        <v>741.20230000000004</v>
      </c>
      <c r="G545" s="14">
        <v>4.21</v>
      </c>
      <c r="H545" s="14" t="s">
        <v>25</v>
      </c>
      <c r="I545" s="14" t="s">
        <v>12497</v>
      </c>
      <c r="J545" s="14" t="s">
        <v>10556</v>
      </c>
      <c r="K545" s="14" t="s">
        <v>9174</v>
      </c>
      <c r="L545" s="14" t="s">
        <v>11843</v>
      </c>
      <c r="M545" s="12">
        <v>2.2000000000000002</v>
      </c>
      <c r="N545" s="14" t="s">
        <v>11179</v>
      </c>
      <c r="O545" s="14" t="s">
        <v>12575</v>
      </c>
      <c r="P545" s="14">
        <v>36</v>
      </c>
      <c r="Q545" s="14" t="s">
        <v>8194</v>
      </c>
      <c r="R545" s="14" t="s">
        <v>10557</v>
      </c>
      <c r="S545" s="14" t="s">
        <v>11261</v>
      </c>
      <c r="T545" s="14" t="s">
        <v>11521</v>
      </c>
      <c r="U545" s="14" t="s">
        <v>8198</v>
      </c>
      <c r="V545" s="14" t="s">
        <v>8199</v>
      </c>
      <c r="W545" s="12" t="str">
        <f>"piechart: colorlist=""#00FF00,#FFFFFF,#C0C0C0,#FFFF00,#0000FF,#000080,#008080,#800000,#808000,#800080,#FF0000,#FF00FF"" valuelist="""&amp;AF545&amp;","&amp;AG545&amp;","&amp;AH545&amp;","&amp;AI545&amp;","&amp;AJ545&amp;","&amp;AK545&amp;","&amp;AL545&amp;","&amp;AM545&amp;","&amp;AN545&amp;","&amp;AO545&amp;","&amp;AP545&amp;","&amp;AQ545&amp;""""</f>
        <v>piechart: colorlist="#00FF00,#FFFFFF,#C0C0C0,#FFFF00,#0000FF,#000080,#008080,#800000,#808000,#800080,#FF0000,#FF00FF" valuelist="0,1857,0,0,0,0,0,0,0,0,0,0"</v>
      </c>
      <c r="X545" s="14" t="s">
        <v>11119</v>
      </c>
      <c r="Y545" s="14" t="s">
        <v>22137</v>
      </c>
      <c r="Z545" s="14"/>
      <c r="AA545" s="14"/>
      <c r="AB545" s="14" t="s">
        <v>22138</v>
      </c>
      <c r="AC545" s="14" t="s">
        <v>9355</v>
      </c>
      <c r="AD545" s="14"/>
      <c r="AE545" s="14"/>
      <c r="AF545" s="14">
        <v>0</v>
      </c>
      <c r="AG545" s="14">
        <v>1857</v>
      </c>
      <c r="AH545" s="14">
        <v>0</v>
      </c>
      <c r="AI545" s="14">
        <v>0</v>
      </c>
      <c r="AJ545" s="14">
        <v>0</v>
      </c>
      <c r="AK545" s="14">
        <v>0</v>
      </c>
      <c r="AL545" s="14">
        <v>0</v>
      </c>
      <c r="AM545" s="14">
        <v>0</v>
      </c>
      <c r="AN545" s="14">
        <v>0</v>
      </c>
      <c r="AO545" s="14">
        <v>0</v>
      </c>
      <c r="AP545" s="14">
        <v>0</v>
      </c>
      <c r="AQ545" s="14">
        <v>0</v>
      </c>
      <c r="AR545" s="14">
        <v>0</v>
      </c>
      <c r="AS545" s="14">
        <v>0</v>
      </c>
      <c r="AT545" s="14">
        <v>0</v>
      </c>
      <c r="AU545" s="14">
        <v>0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4">
        <v>0</v>
      </c>
      <c r="BF545" s="14">
        <v>0</v>
      </c>
      <c r="BG545" s="14">
        <v>0</v>
      </c>
      <c r="BH545" s="14">
        <v>0</v>
      </c>
      <c r="BI545" s="14">
        <v>0</v>
      </c>
      <c r="BJ545" s="14">
        <v>0</v>
      </c>
      <c r="BK545" s="14">
        <v>0</v>
      </c>
      <c r="BL545" s="14">
        <v>0</v>
      </c>
      <c r="BM545" s="14">
        <v>0</v>
      </c>
      <c r="BN545" s="14">
        <v>1857</v>
      </c>
      <c r="BO545" s="14">
        <v>0</v>
      </c>
      <c r="BP545" s="14">
        <v>0</v>
      </c>
      <c r="BQ545" s="14">
        <v>0</v>
      </c>
      <c r="BR545" s="14">
        <v>0</v>
      </c>
      <c r="BS545" s="14">
        <v>0</v>
      </c>
      <c r="BT545" s="14">
        <v>0</v>
      </c>
      <c r="BU545" s="14">
        <v>0</v>
      </c>
      <c r="BV545" s="14">
        <v>0</v>
      </c>
    </row>
    <row r="546" spans="1:74" s="38" customFormat="1">
      <c r="A546" s="14">
        <v>3278</v>
      </c>
      <c r="B546" s="14" t="s">
        <v>8235</v>
      </c>
      <c r="C546" s="14" t="str">
        <f>IF(D546=0,"Standard only",INDEX($AR$1:$BV$1,1,MATCH(D546,AR546:BV546,0)))</f>
        <v>OS_LeafStem</v>
      </c>
      <c r="D546" s="14">
        <v>9097</v>
      </c>
      <c r="E546" s="13">
        <f>LOG10(D546)</f>
        <v>3.9588981947107715</v>
      </c>
      <c r="F546" s="14">
        <v>757.19970000000001</v>
      </c>
      <c r="G546" s="14">
        <v>3.81</v>
      </c>
      <c r="H546" s="14" t="s">
        <v>25</v>
      </c>
      <c r="I546" s="14" t="s">
        <v>12502</v>
      </c>
      <c r="J546" s="14" t="s">
        <v>10122</v>
      </c>
      <c r="K546" s="14" t="s">
        <v>11824</v>
      </c>
      <c r="L546" s="14" t="s">
        <v>11843</v>
      </c>
      <c r="M546" s="12">
        <v>2.2000000000000002</v>
      </c>
      <c r="N546" s="14" t="s">
        <v>11177</v>
      </c>
      <c r="O546" s="14" t="s">
        <v>12575</v>
      </c>
      <c r="P546" s="14">
        <v>36</v>
      </c>
      <c r="Q546" s="14" t="s">
        <v>2190</v>
      </c>
      <c r="R546" s="14" t="s">
        <v>10123</v>
      </c>
      <c r="S546" s="14" t="s">
        <v>11266</v>
      </c>
      <c r="T546" s="14" t="s">
        <v>11527</v>
      </c>
      <c r="U546" s="14" t="s">
        <v>8236</v>
      </c>
      <c r="V546" s="14" t="s">
        <v>8237</v>
      </c>
      <c r="W546" s="12" t="str">
        <f>"piechart: colorlist=""#00FF00,#FFFFFF,#C0C0C0,#FFFF00,#0000FF,#000080,#008080,#800000,#808000,#800080,#FF0000,#FF00FF"" valuelist="""&amp;AF546&amp;","&amp;AG546&amp;","&amp;AH546&amp;","&amp;AI546&amp;","&amp;AJ546&amp;","&amp;AK546&amp;","&amp;AL546&amp;","&amp;AM546&amp;","&amp;AN546&amp;","&amp;AO546&amp;","&amp;AP546&amp;","&amp;AQ546&amp;""""</f>
        <v>piechart: colorlist="#00FF00,#FFFFFF,#C0C0C0,#FFFF00,#0000FF,#000080,#008080,#800000,#808000,#800080,#FF0000,#FF00FF" valuelist="0,9097,0,0,0,0,0,0,0,0,0,0"</v>
      </c>
      <c r="X546" s="14" t="s">
        <v>11115</v>
      </c>
      <c r="Y546" s="14" t="s">
        <v>22142</v>
      </c>
      <c r="Z546" s="14"/>
      <c r="AA546" s="14"/>
      <c r="AB546" s="14" t="s">
        <v>22143</v>
      </c>
      <c r="AC546" s="14" t="s">
        <v>22144</v>
      </c>
      <c r="AD546" s="14"/>
      <c r="AE546" s="14"/>
      <c r="AF546" s="14">
        <v>0</v>
      </c>
      <c r="AG546" s="14">
        <v>9097</v>
      </c>
      <c r="AH546" s="14">
        <v>0</v>
      </c>
      <c r="AI546" s="14">
        <v>0</v>
      </c>
      <c r="AJ546" s="14">
        <v>0</v>
      </c>
      <c r="AK546" s="14">
        <v>0</v>
      </c>
      <c r="AL546" s="14">
        <v>0</v>
      </c>
      <c r="AM546" s="14">
        <v>0</v>
      </c>
      <c r="AN546" s="14">
        <v>0</v>
      </c>
      <c r="AO546" s="14">
        <v>0</v>
      </c>
      <c r="AP546" s="14">
        <v>0</v>
      </c>
      <c r="AQ546" s="14">
        <v>0</v>
      </c>
      <c r="AR546" s="14">
        <v>0</v>
      </c>
      <c r="AS546" s="14">
        <v>0</v>
      </c>
      <c r="AT546" s="14">
        <v>0</v>
      </c>
      <c r="AU546" s="14">
        <v>0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4">
        <v>0</v>
      </c>
      <c r="BF546" s="14">
        <v>0</v>
      </c>
      <c r="BG546" s="14">
        <v>0</v>
      </c>
      <c r="BH546" s="14">
        <v>0</v>
      </c>
      <c r="BI546" s="14">
        <v>0</v>
      </c>
      <c r="BJ546" s="14">
        <v>0</v>
      </c>
      <c r="BK546" s="14">
        <v>0</v>
      </c>
      <c r="BL546" s="14">
        <v>0</v>
      </c>
      <c r="BM546" s="14">
        <v>0</v>
      </c>
      <c r="BN546" s="14">
        <v>9097</v>
      </c>
      <c r="BO546" s="14">
        <v>0</v>
      </c>
      <c r="BP546" s="14">
        <v>0</v>
      </c>
      <c r="BQ546" s="14">
        <v>0</v>
      </c>
      <c r="BR546" s="14">
        <v>0</v>
      </c>
      <c r="BS546" s="14">
        <v>0</v>
      </c>
      <c r="BT546" s="14">
        <v>0</v>
      </c>
      <c r="BU546" s="14">
        <v>0</v>
      </c>
      <c r="BV546" s="14">
        <v>0</v>
      </c>
    </row>
    <row r="547" spans="1:74" s="38" customFormat="1">
      <c r="A547" s="14">
        <v>3302</v>
      </c>
      <c r="B547" s="14" t="s">
        <v>8280</v>
      </c>
      <c r="C547" s="14" t="str">
        <f>IF(D547=0,"Standard only",INDEX($AR$1:$BV$1,1,MATCH(D547,AR547:BV547,0)))</f>
        <v>OS_LeafStem</v>
      </c>
      <c r="D547" s="14">
        <v>4623</v>
      </c>
      <c r="E547" s="13">
        <f>LOG10(D547)</f>
        <v>3.6649238934380817</v>
      </c>
      <c r="F547" s="14">
        <v>771.20989999999995</v>
      </c>
      <c r="G547" s="14">
        <v>4.21</v>
      </c>
      <c r="H547" s="14" t="s">
        <v>25</v>
      </c>
      <c r="I547" s="14" t="s">
        <v>12508</v>
      </c>
      <c r="J547" s="14" t="s">
        <v>10066</v>
      </c>
      <c r="K547" s="14" t="s">
        <v>8988</v>
      </c>
      <c r="L547" s="14" t="s">
        <v>11843</v>
      </c>
      <c r="M547" s="12">
        <v>2.2000000000000002</v>
      </c>
      <c r="N547" s="14" t="s">
        <v>11179</v>
      </c>
      <c r="O547" s="14" t="s">
        <v>12575</v>
      </c>
      <c r="P547" s="14">
        <v>37</v>
      </c>
      <c r="Q547" s="14" t="s">
        <v>8281</v>
      </c>
      <c r="R547" s="14" t="s">
        <v>10067</v>
      </c>
      <c r="S547" s="14" t="s">
        <v>8282</v>
      </c>
      <c r="T547" s="14" t="s">
        <v>11520</v>
      </c>
      <c r="U547" s="14" t="s">
        <v>8283</v>
      </c>
      <c r="V547" s="14" t="s">
        <v>8284</v>
      </c>
      <c r="W547" s="12" t="str">
        <f>"piechart: colorlist=""#00FF00,#FFFFFF,#C0C0C0,#FFFF00,#0000FF,#000080,#008080,#800000,#808000,#800080,#FF0000,#FF00FF"" valuelist="""&amp;AF547&amp;","&amp;AG547&amp;","&amp;AH547&amp;","&amp;AI547&amp;","&amp;AJ547&amp;","&amp;AK547&amp;","&amp;AL547&amp;","&amp;AM547&amp;","&amp;AN547&amp;","&amp;AO547&amp;","&amp;AP547&amp;","&amp;AQ547&amp;""""</f>
        <v>piechart: colorlist="#00FF00,#FFFFFF,#C0C0C0,#FFFF00,#0000FF,#000080,#008080,#800000,#808000,#800080,#FF0000,#FF00FF" valuelist="0,4623,0,0,0,0,0,0,0,0,0,0"</v>
      </c>
      <c r="X547" s="14" t="s">
        <v>11119</v>
      </c>
      <c r="Y547" s="14" t="s">
        <v>22161</v>
      </c>
      <c r="Z547" s="14"/>
      <c r="AA547" s="14"/>
      <c r="AB547" s="14" t="s">
        <v>22162</v>
      </c>
      <c r="AC547" s="14"/>
      <c r="AD547" s="14"/>
      <c r="AE547" s="14"/>
      <c r="AF547" s="14">
        <v>0</v>
      </c>
      <c r="AG547" s="14">
        <v>4623</v>
      </c>
      <c r="AH547" s="14">
        <v>0</v>
      </c>
      <c r="AI547" s="14">
        <v>0</v>
      </c>
      <c r="AJ547" s="14">
        <v>0</v>
      </c>
      <c r="AK547" s="14">
        <v>0</v>
      </c>
      <c r="AL547" s="14">
        <v>0</v>
      </c>
      <c r="AM547" s="14">
        <v>0</v>
      </c>
      <c r="AN547" s="14">
        <v>0</v>
      </c>
      <c r="AO547" s="14">
        <v>0</v>
      </c>
      <c r="AP547" s="14">
        <v>0</v>
      </c>
      <c r="AQ547" s="14">
        <v>0</v>
      </c>
      <c r="AR547" s="14">
        <v>0</v>
      </c>
      <c r="AS547" s="14">
        <v>0</v>
      </c>
      <c r="AT547" s="14">
        <v>0</v>
      </c>
      <c r="AU547" s="14">
        <v>0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4">
        <v>0</v>
      </c>
      <c r="BF547" s="14">
        <v>0</v>
      </c>
      <c r="BG547" s="14">
        <v>0</v>
      </c>
      <c r="BH547" s="14">
        <v>0</v>
      </c>
      <c r="BI547" s="14">
        <v>0</v>
      </c>
      <c r="BJ547" s="14">
        <v>0</v>
      </c>
      <c r="BK547" s="14">
        <v>0</v>
      </c>
      <c r="BL547" s="14">
        <v>0</v>
      </c>
      <c r="BM547" s="14">
        <v>0</v>
      </c>
      <c r="BN547" s="14">
        <v>4623</v>
      </c>
      <c r="BO547" s="14">
        <v>0</v>
      </c>
      <c r="BP547" s="14">
        <v>0</v>
      </c>
      <c r="BQ547" s="14">
        <v>0</v>
      </c>
      <c r="BR547" s="14">
        <v>0</v>
      </c>
      <c r="BS547" s="14">
        <v>0</v>
      </c>
      <c r="BT547" s="14">
        <v>0</v>
      </c>
      <c r="BU547" s="14">
        <v>0</v>
      </c>
      <c r="BV547" s="14">
        <v>0</v>
      </c>
    </row>
    <row r="548" spans="1:74" s="38" customFormat="1">
      <c r="A548" s="14">
        <v>2982</v>
      </c>
      <c r="B548" s="14" t="s">
        <v>2001</v>
      </c>
      <c r="C548" s="14" t="str">
        <f>IF(D548=0,"Standard only",INDEX($AR$1:$BV$1,1,MATCH(D548,AR548:BV548,0)))</f>
        <v>ZM_Leaf</v>
      </c>
      <c r="D548" s="14">
        <v>9453</v>
      </c>
      <c r="E548" s="13">
        <f>LOG10(D548)</f>
        <v>3.9755696578936619</v>
      </c>
      <c r="F548" s="14">
        <v>595.16575</v>
      </c>
      <c r="G548" s="14">
        <v>3.52</v>
      </c>
      <c r="H548" s="14" t="s">
        <v>25</v>
      </c>
      <c r="I548" s="14" t="s">
        <v>2001</v>
      </c>
      <c r="J548" s="14" t="s">
        <v>9280</v>
      </c>
      <c r="K548" s="14" t="s">
        <v>8842</v>
      </c>
      <c r="L548" s="14" t="s">
        <v>11846</v>
      </c>
      <c r="M548" s="14">
        <v>1</v>
      </c>
      <c r="N548" s="14" t="s">
        <v>12572</v>
      </c>
      <c r="O548" s="14" t="s">
        <v>12573</v>
      </c>
      <c r="P548" s="14">
        <v>27</v>
      </c>
      <c r="Q548" s="14" t="s">
        <v>2002</v>
      </c>
      <c r="R548" s="14" t="s">
        <v>9283</v>
      </c>
      <c r="S548" s="14" t="s">
        <v>11257</v>
      </c>
      <c r="T548" s="14" t="s">
        <v>11515</v>
      </c>
      <c r="U548" s="14"/>
      <c r="V548" s="14" t="s">
        <v>2004</v>
      </c>
      <c r="W548" s="12" t="str">
        <f>"piechart: colorlist=""#00FF00,#FFFFFF,#C0C0C0,#FFFF00,#0000FF,#000080,#008080,#800000,#808000,#800080,#FF0000,#FF00FF"" valuelist="""&amp;AF548&amp;","&amp;AG548&amp;","&amp;AH548&amp;","&amp;AI548&amp;","&amp;AJ548&amp;","&amp;AK548&amp;","&amp;AL548&amp;","&amp;AM548&amp;","&amp;AN548&amp;","&amp;AO548&amp;","&amp;AP548&amp;","&amp;AQ548&amp;""""</f>
        <v>piechart: colorlist="#00FF00,#FFFFFF,#C0C0C0,#FFFF00,#0000FF,#000080,#008080,#800000,#808000,#800080,#FF0000,#FF00FF" valuelist="0,0,9453,0,0,0,0,938,0,0,0,0"</v>
      </c>
      <c r="X548" s="14" t="s">
        <v>9281</v>
      </c>
      <c r="Y548" s="14"/>
      <c r="Z548" s="14"/>
      <c r="AA548" s="14"/>
      <c r="AB548" s="14" t="s">
        <v>9282</v>
      </c>
      <c r="AC548" s="14"/>
      <c r="AD548" s="14"/>
      <c r="AE548" s="14"/>
      <c r="AF548" s="14">
        <v>0</v>
      </c>
      <c r="AG548" s="14">
        <v>0</v>
      </c>
      <c r="AH548" s="14">
        <v>9453</v>
      </c>
      <c r="AI548" s="14">
        <v>0</v>
      </c>
      <c r="AJ548" s="14">
        <v>0</v>
      </c>
      <c r="AK548" s="14">
        <v>0</v>
      </c>
      <c r="AL548" s="14">
        <v>0</v>
      </c>
      <c r="AM548" s="14">
        <v>938</v>
      </c>
      <c r="AN548" s="14">
        <v>0</v>
      </c>
      <c r="AO548" s="14">
        <v>0</v>
      </c>
      <c r="AP548" s="14">
        <v>0</v>
      </c>
      <c r="AQ548" s="14">
        <v>0</v>
      </c>
      <c r="AR548" s="14">
        <v>0</v>
      </c>
      <c r="AS548" s="14">
        <v>0</v>
      </c>
      <c r="AT548" s="14">
        <v>0</v>
      </c>
      <c r="AU548" s="14">
        <v>0</v>
      </c>
      <c r="AV548" s="14">
        <v>0</v>
      </c>
      <c r="AW548" s="14">
        <v>0</v>
      </c>
      <c r="AX548" s="14">
        <v>0</v>
      </c>
      <c r="AY548" s="14">
        <v>938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4">
        <v>0</v>
      </c>
      <c r="BF548" s="14">
        <v>0</v>
      </c>
      <c r="BG548" s="14">
        <v>0</v>
      </c>
      <c r="BH548" s="14">
        <v>0</v>
      </c>
      <c r="BI548" s="14">
        <v>0</v>
      </c>
      <c r="BJ548" s="14">
        <v>0</v>
      </c>
      <c r="BK548" s="14">
        <v>0</v>
      </c>
      <c r="BL548" s="14">
        <v>0</v>
      </c>
      <c r="BM548" s="14">
        <v>0</v>
      </c>
      <c r="BN548" s="14">
        <v>0</v>
      </c>
      <c r="BO548" s="14">
        <v>0</v>
      </c>
      <c r="BP548" s="14">
        <v>0</v>
      </c>
      <c r="BQ548" s="14">
        <v>0</v>
      </c>
      <c r="BR548" s="14">
        <v>0</v>
      </c>
      <c r="BS548" s="14">
        <v>9453</v>
      </c>
      <c r="BT548" s="14">
        <v>0</v>
      </c>
      <c r="BU548" s="14">
        <v>0</v>
      </c>
      <c r="BV548" s="14">
        <v>0</v>
      </c>
    </row>
    <row r="549" spans="1:74" s="38" customFormat="1">
      <c r="A549" s="14">
        <v>2798</v>
      </c>
      <c r="B549" s="14" t="s">
        <v>7441</v>
      </c>
      <c r="C549" s="14" t="str">
        <f>IF(D549=0,"Standard only",INDEX($AR$1:$BV$1,1,MATCH(D549,AR549:BV549,0)))</f>
        <v>OS_LeafStem</v>
      </c>
      <c r="D549" s="14">
        <v>19193</v>
      </c>
      <c r="E549" s="13">
        <f>LOG10(D549)</f>
        <v>4.283142863303242</v>
      </c>
      <c r="F549" s="14">
        <v>535.14530000000002</v>
      </c>
      <c r="G549" s="14">
        <v>3.89</v>
      </c>
      <c r="H549" s="14" t="s">
        <v>25</v>
      </c>
      <c r="I549" s="14" t="s">
        <v>12451</v>
      </c>
      <c r="J549" s="14" t="s">
        <v>10097</v>
      </c>
      <c r="K549" s="14" t="s">
        <v>9174</v>
      </c>
      <c r="L549" s="14" t="s">
        <v>11843</v>
      </c>
      <c r="M549" s="12">
        <v>2.2000000000000002</v>
      </c>
      <c r="N549" s="14" t="s">
        <v>12570</v>
      </c>
      <c r="O549" s="14" t="s">
        <v>12571</v>
      </c>
      <c r="P549" s="14">
        <v>25</v>
      </c>
      <c r="Q549" s="14" t="s">
        <v>7438</v>
      </c>
      <c r="R549" s="14" t="s">
        <v>10098</v>
      </c>
      <c r="S549" s="14" t="s">
        <v>11253</v>
      </c>
      <c r="T549" s="14" t="s">
        <v>11510</v>
      </c>
      <c r="U549" s="14" t="s">
        <v>7442</v>
      </c>
      <c r="V549" s="14" t="s">
        <v>7443</v>
      </c>
      <c r="W549" s="12" t="str">
        <f>"piechart: colorlist=""#00FF00,#FFFFFF,#C0C0C0,#FFFF00,#0000FF,#000080,#008080,#800000,#808000,#800080,#FF0000,#FF00FF"" valuelist="""&amp;AF549&amp;","&amp;AG549&amp;","&amp;AH549&amp;","&amp;AI549&amp;","&amp;AJ549&amp;","&amp;AK549&amp;","&amp;AL549&amp;","&amp;AM549&amp;","&amp;AN549&amp;","&amp;AO549&amp;","&amp;AP549&amp;","&amp;AQ549&amp;""""</f>
        <v>piechart: colorlist="#00FF00,#FFFFFF,#C0C0C0,#FFFF00,#0000FF,#000080,#008080,#800000,#808000,#800080,#FF0000,#FF00FF" valuelist="0,19193,2404,0,0,0,0,0,6024,3715,0,0"</v>
      </c>
      <c r="X549" s="14" t="s">
        <v>11117</v>
      </c>
      <c r="Y549" s="14"/>
      <c r="Z549" s="14"/>
      <c r="AA549" s="14"/>
      <c r="AB549" s="14" t="s">
        <v>9355</v>
      </c>
      <c r="AC549" s="14"/>
      <c r="AD549" s="14"/>
      <c r="AE549" s="14"/>
      <c r="AF549" s="14">
        <v>0</v>
      </c>
      <c r="AG549" s="14">
        <v>19193</v>
      </c>
      <c r="AH549" s="14">
        <v>2404</v>
      </c>
      <c r="AI549" s="14">
        <v>0</v>
      </c>
      <c r="AJ549" s="14">
        <v>0</v>
      </c>
      <c r="AK549" s="14">
        <v>0</v>
      </c>
      <c r="AL549" s="14">
        <v>0</v>
      </c>
      <c r="AM549" s="14">
        <v>0</v>
      </c>
      <c r="AN549" s="14">
        <v>6024</v>
      </c>
      <c r="AO549" s="14">
        <v>3715</v>
      </c>
      <c r="AP549" s="14">
        <v>0</v>
      </c>
      <c r="AQ549" s="14">
        <v>0</v>
      </c>
      <c r="AR549" s="14">
        <v>0</v>
      </c>
      <c r="AS549" s="14">
        <v>0</v>
      </c>
      <c r="AT549" s="14">
        <v>0</v>
      </c>
      <c r="AU549" s="14">
        <v>0</v>
      </c>
      <c r="AV549" s="14">
        <v>0</v>
      </c>
      <c r="AW549" s="14">
        <v>2257</v>
      </c>
      <c r="AX549" s="14">
        <v>3767</v>
      </c>
      <c r="AY549" s="14">
        <v>0</v>
      </c>
      <c r="AZ549" s="14">
        <v>0</v>
      </c>
      <c r="BA549" s="14">
        <v>1748</v>
      </c>
      <c r="BB549" s="14">
        <v>1967</v>
      </c>
      <c r="BC549" s="14">
        <v>0</v>
      </c>
      <c r="BD549" s="14">
        <v>0</v>
      </c>
      <c r="BE549" s="14">
        <v>0</v>
      </c>
      <c r="BF549" s="14">
        <v>0</v>
      </c>
      <c r="BG549" s="14">
        <v>0</v>
      </c>
      <c r="BH549" s="14">
        <v>0</v>
      </c>
      <c r="BI549" s="14">
        <v>0</v>
      </c>
      <c r="BJ549" s="14">
        <v>0</v>
      </c>
      <c r="BK549" s="14">
        <v>0</v>
      </c>
      <c r="BL549" s="14">
        <v>0</v>
      </c>
      <c r="BM549" s="14">
        <v>0</v>
      </c>
      <c r="BN549" s="14">
        <v>19193</v>
      </c>
      <c r="BO549" s="14">
        <v>0</v>
      </c>
      <c r="BP549" s="14">
        <v>0</v>
      </c>
      <c r="BQ549" s="14">
        <v>0</v>
      </c>
      <c r="BR549" s="14">
        <v>0</v>
      </c>
      <c r="BS549" s="14">
        <v>1275</v>
      </c>
      <c r="BT549" s="14">
        <v>406</v>
      </c>
      <c r="BU549" s="14">
        <v>0</v>
      </c>
      <c r="BV549" s="14">
        <v>723</v>
      </c>
    </row>
    <row r="550" spans="1:74" s="38" customFormat="1">
      <c r="A550" s="12">
        <v>1548</v>
      </c>
      <c r="B550" s="12" t="s">
        <v>16785</v>
      </c>
      <c r="C550" s="12" t="str">
        <f>IF(D550=0,"Standard only",INDEX($AR$1:$BV$1,1,MATCH(D550,AR550:BV550,0)))</f>
        <v>OS_LeafStem</v>
      </c>
      <c r="D550" s="12">
        <v>4769</v>
      </c>
      <c r="E550" s="13">
        <f>LOG10(D550)</f>
        <v>3.6784273224338673</v>
      </c>
      <c r="F550" s="12">
        <v>563.14030000000002</v>
      </c>
      <c r="G550" s="12">
        <v>3.4</v>
      </c>
      <c r="H550" s="12" t="s">
        <v>13376</v>
      </c>
      <c r="I550" s="12" t="s">
        <v>21939</v>
      </c>
      <c r="J550" s="12" t="s">
        <v>10750</v>
      </c>
      <c r="K550" s="12" t="s">
        <v>21940</v>
      </c>
      <c r="L550" s="12" t="s">
        <v>11846</v>
      </c>
      <c r="M550" s="12">
        <v>1</v>
      </c>
      <c r="N550" s="12" t="s">
        <v>21941</v>
      </c>
      <c r="O550" s="12" t="s">
        <v>12571</v>
      </c>
      <c r="P550" s="12">
        <v>26</v>
      </c>
      <c r="Q550" s="12" t="s">
        <v>1945</v>
      </c>
      <c r="R550" s="12" t="s">
        <v>21942</v>
      </c>
      <c r="S550" s="12" t="s">
        <v>11252</v>
      </c>
      <c r="T550" s="12" t="s">
        <v>11508</v>
      </c>
      <c r="U550" s="12" t="s">
        <v>16790</v>
      </c>
      <c r="V550" s="12" t="s">
        <v>16791</v>
      </c>
      <c r="W550" s="12" t="str">
        <f>"piechart: colorlist=""#00FF00,#FFFFFF,#C0C0C0,#FFFF00,#0000FF,#000080,#008080,#800000,#808000,#800080,#FF0000,#FF00FF"" valuelist="""&amp;AF550&amp;","&amp;AG550&amp;","&amp;AH550&amp;","&amp;AI550&amp;","&amp;AJ550&amp;","&amp;AK550&amp;","&amp;AL550&amp;","&amp;AM550&amp;","&amp;AN550&amp;","&amp;AO550&amp;","&amp;AP550&amp;","&amp;AQ550&amp;""""</f>
        <v>piechart: colorlist="#00FF00,#FFFFFF,#C0C0C0,#FFFF00,#0000FF,#000080,#008080,#800000,#808000,#800080,#FF0000,#FF00FF" valuelist="0,4769,0,0,0,0,0,0,2003,0,0,0"</v>
      </c>
      <c r="X550" s="12" t="s">
        <v>21943</v>
      </c>
      <c r="Y550" s="12"/>
      <c r="Z550" s="12"/>
      <c r="AA550" s="12"/>
      <c r="AB550" s="12" t="s">
        <v>21944</v>
      </c>
      <c r="AC550" s="12" t="s">
        <v>21945</v>
      </c>
      <c r="AD550" s="12"/>
      <c r="AE550" s="12"/>
      <c r="AF550" s="14">
        <v>0</v>
      </c>
      <c r="AG550" s="14">
        <v>4769</v>
      </c>
      <c r="AH550" s="14">
        <v>0</v>
      </c>
      <c r="AI550" s="14">
        <v>0</v>
      </c>
      <c r="AJ550" s="14">
        <v>0</v>
      </c>
      <c r="AK550" s="14">
        <v>0</v>
      </c>
      <c r="AL550" s="14">
        <v>0</v>
      </c>
      <c r="AM550" s="14">
        <v>0</v>
      </c>
      <c r="AN550" s="14">
        <v>2003</v>
      </c>
      <c r="AO550" s="14">
        <v>0</v>
      </c>
      <c r="AP550" s="14">
        <v>0</v>
      </c>
      <c r="AQ550" s="14">
        <v>0</v>
      </c>
      <c r="AR550" s="14">
        <v>0</v>
      </c>
      <c r="AS550" s="14">
        <v>0</v>
      </c>
      <c r="AT550" s="14">
        <v>0</v>
      </c>
      <c r="AU550" s="14">
        <v>0</v>
      </c>
      <c r="AV550" s="12">
        <v>0</v>
      </c>
      <c r="AW550" s="12">
        <v>1042</v>
      </c>
      <c r="AX550" s="12">
        <v>961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2">
        <v>0</v>
      </c>
      <c r="BF550" s="12">
        <v>0</v>
      </c>
      <c r="BG550" s="12">
        <v>0</v>
      </c>
      <c r="BH550" s="12">
        <v>0</v>
      </c>
      <c r="BI550" s="12">
        <v>0</v>
      </c>
      <c r="BJ550" s="12">
        <v>0</v>
      </c>
      <c r="BK550" s="12">
        <v>0</v>
      </c>
      <c r="BL550" s="12">
        <v>0</v>
      </c>
      <c r="BM550" s="12">
        <v>0</v>
      </c>
      <c r="BN550" s="12">
        <v>4769</v>
      </c>
      <c r="BO550" s="12">
        <v>0</v>
      </c>
      <c r="BP550" s="12">
        <v>0</v>
      </c>
      <c r="BQ550" s="12">
        <v>0</v>
      </c>
      <c r="BR550" s="12">
        <v>0</v>
      </c>
      <c r="BS550" s="12">
        <v>0</v>
      </c>
      <c r="BT550" s="12">
        <v>0</v>
      </c>
      <c r="BU550" s="12">
        <v>0</v>
      </c>
      <c r="BV550" s="12">
        <v>0</v>
      </c>
    </row>
    <row r="551" spans="1:74" s="38" customFormat="1">
      <c r="A551" s="14">
        <v>2883</v>
      </c>
      <c r="B551" s="14" t="s">
        <v>1944</v>
      </c>
      <c r="C551" s="14" t="str">
        <f>IF(D551=0,"Standard only",INDEX($AR$1:$BV$1,1,MATCH(D551,AR551:BV551,0)))</f>
        <v>GG_LeafStem</v>
      </c>
      <c r="D551" s="14">
        <v>143809</v>
      </c>
      <c r="E551" s="13">
        <f>LOG10(D551)</f>
        <v>5.1577860663530322</v>
      </c>
      <c r="F551" s="14">
        <v>565.15517999999997</v>
      </c>
      <c r="G551" s="14">
        <v>3.55</v>
      </c>
      <c r="H551" s="14" t="s">
        <v>25</v>
      </c>
      <c r="I551" s="14" t="s">
        <v>10750</v>
      </c>
      <c r="J551" s="14" t="s">
        <v>10750</v>
      </c>
      <c r="K551" s="14" t="s">
        <v>8842</v>
      </c>
      <c r="L551" s="14" t="s">
        <v>11846</v>
      </c>
      <c r="M551" s="14">
        <v>1</v>
      </c>
      <c r="N551" s="14" t="s">
        <v>11175</v>
      </c>
      <c r="O551" s="14" t="s">
        <v>12571</v>
      </c>
      <c r="P551" s="14">
        <v>26</v>
      </c>
      <c r="Q551" s="14" t="s">
        <v>1945</v>
      </c>
      <c r="R551" s="14" t="s">
        <v>10751</v>
      </c>
      <c r="S551" s="14" t="s">
        <v>11252</v>
      </c>
      <c r="T551" s="14" t="s">
        <v>11508</v>
      </c>
      <c r="U551" s="14"/>
      <c r="V551" s="14" t="s">
        <v>1946</v>
      </c>
      <c r="W551" s="12" t="str">
        <f>"piechart: colorlist=""#00FF00,#FFFFFF,#C0C0C0,#FFFF00,#0000FF,#000080,#008080,#800000,#808000,#800080,#FF0000,#FF00FF"" valuelist="""&amp;AF551&amp;","&amp;AG551&amp;","&amp;AH551&amp;","&amp;AI551&amp;","&amp;AJ551&amp;","&amp;AK551&amp;","&amp;AL551&amp;","&amp;AM551&amp;","&amp;AN551&amp;","&amp;AO551&amp;","&amp;AP551&amp;","&amp;AQ551&amp;""""</f>
        <v>piechart: colorlist="#00FF00,#FFFFFF,#C0C0C0,#FFFF00,#0000FF,#000080,#008080,#800000,#808000,#800080,#FF0000,#FF00FF" valuelist="0,20489,13832,0,0,0,0,0,204708,92051,0,0"</v>
      </c>
      <c r="X551" s="14" t="s">
        <v>11045</v>
      </c>
      <c r="Y551" s="14"/>
      <c r="Z551" s="14"/>
      <c r="AA551" s="14"/>
      <c r="AB551" s="14" t="s">
        <v>9363</v>
      </c>
      <c r="AC551" s="14"/>
      <c r="AD551" s="14"/>
      <c r="AE551" s="14"/>
      <c r="AF551" s="14">
        <v>0</v>
      </c>
      <c r="AG551" s="14">
        <v>20489</v>
      </c>
      <c r="AH551" s="14">
        <v>13832</v>
      </c>
      <c r="AI551" s="14">
        <v>0</v>
      </c>
      <c r="AJ551" s="14">
        <v>0</v>
      </c>
      <c r="AK551" s="14">
        <v>0</v>
      </c>
      <c r="AL551" s="14">
        <v>0</v>
      </c>
      <c r="AM551" s="14">
        <v>0</v>
      </c>
      <c r="AN551" s="14">
        <v>204708</v>
      </c>
      <c r="AO551" s="14">
        <v>92051</v>
      </c>
      <c r="AP551" s="14">
        <v>0</v>
      </c>
      <c r="AQ551" s="14">
        <v>0</v>
      </c>
      <c r="AR551" s="14">
        <v>0</v>
      </c>
      <c r="AS551" s="14">
        <v>0</v>
      </c>
      <c r="AT551" s="14">
        <v>0</v>
      </c>
      <c r="AU551" s="14">
        <v>0</v>
      </c>
      <c r="AV551" s="14">
        <v>0</v>
      </c>
      <c r="AW551" s="14">
        <v>143809</v>
      </c>
      <c r="AX551" s="14">
        <v>60899</v>
      </c>
      <c r="AY551" s="14">
        <v>0</v>
      </c>
      <c r="AZ551" s="14">
        <v>0</v>
      </c>
      <c r="BA551" s="14">
        <v>52643</v>
      </c>
      <c r="BB551" s="14">
        <v>39408</v>
      </c>
      <c r="BC551" s="14">
        <v>0</v>
      </c>
      <c r="BD551" s="14">
        <v>0</v>
      </c>
      <c r="BE551" s="14">
        <v>0</v>
      </c>
      <c r="BF551" s="14">
        <v>0</v>
      </c>
      <c r="BG551" s="14">
        <v>0</v>
      </c>
      <c r="BH551" s="14">
        <v>0</v>
      </c>
      <c r="BI551" s="14">
        <v>0</v>
      </c>
      <c r="BJ551" s="14">
        <v>0</v>
      </c>
      <c r="BK551" s="14">
        <v>0</v>
      </c>
      <c r="BL551" s="14">
        <v>0</v>
      </c>
      <c r="BM551" s="14">
        <v>0</v>
      </c>
      <c r="BN551" s="14">
        <v>20489</v>
      </c>
      <c r="BO551" s="14">
        <v>0</v>
      </c>
      <c r="BP551" s="14">
        <v>0</v>
      </c>
      <c r="BQ551" s="14">
        <v>0</v>
      </c>
      <c r="BR551" s="14">
        <v>0</v>
      </c>
      <c r="BS551" s="14">
        <v>7133</v>
      </c>
      <c r="BT551" s="14">
        <v>5096</v>
      </c>
      <c r="BU551" s="14">
        <v>320</v>
      </c>
      <c r="BV551" s="14">
        <v>1283</v>
      </c>
    </row>
    <row r="552" spans="1:74" s="38" customFormat="1">
      <c r="A552" s="14">
        <v>2944</v>
      </c>
      <c r="B552" s="14" t="s">
        <v>7688</v>
      </c>
      <c r="C552" s="14" t="str">
        <f>IF(D552=0,"Standard only",INDEX($AR$1:$BV$1,1,MATCH(D552,AR552:BV552,0)))</f>
        <v>OS_LeafStem</v>
      </c>
      <c r="D552" s="14">
        <v>8104</v>
      </c>
      <c r="E552" s="13">
        <f>LOG10(D552)</f>
        <v>3.9086994323522242</v>
      </c>
      <c r="F552" s="14">
        <v>581.15089999999998</v>
      </c>
      <c r="G552" s="14">
        <v>3.19</v>
      </c>
      <c r="H552" s="14" t="s">
        <v>25</v>
      </c>
      <c r="I552" s="14" t="s">
        <v>12463</v>
      </c>
      <c r="J552" s="14" t="s">
        <v>10132</v>
      </c>
      <c r="K552" s="14" t="s">
        <v>21951</v>
      </c>
      <c r="L552" s="14" t="s">
        <v>11843</v>
      </c>
      <c r="M552" s="12">
        <v>2.2000000000000002</v>
      </c>
      <c r="N552" s="14" t="s">
        <v>11176</v>
      </c>
      <c r="O552" s="14" t="s">
        <v>12571</v>
      </c>
      <c r="P552" s="14">
        <v>26</v>
      </c>
      <c r="Q552" s="14" t="s">
        <v>7689</v>
      </c>
      <c r="R552" s="14" t="s">
        <v>10134</v>
      </c>
      <c r="S552" s="14" t="s">
        <v>8822</v>
      </c>
      <c r="T552" s="14" t="s">
        <v>11514</v>
      </c>
      <c r="U552" s="14" t="s">
        <v>7690</v>
      </c>
      <c r="V552" s="14" t="s">
        <v>7691</v>
      </c>
      <c r="W552" s="12" t="str">
        <f>"piechart: colorlist=""#00FF00,#FFFFFF,#C0C0C0,#FFFF00,#0000FF,#000080,#008080,#800000,#808000,#800080,#FF0000,#FF00FF"" valuelist="""&amp;AF552&amp;","&amp;AG552&amp;","&amp;AH552&amp;","&amp;AI552&amp;","&amp;AJ552&amp;","&amp;AK552&amp;","&amp;AL552&amp;","&amp;AM552&amp;","&amp;AN552&amp;","&amp;AO552&amp;","&amp;AP552&amp;","&amp;AQ552&amp;""""</f>
        <v>piechart: colorlist="#00FF00,#FFFFFF,#C0C0C0,#FFFF00,#0000FF,#000080,#008080,#800000,#808000,#800080,#FF0000,#FF00FF" valuelist="0,8104,0,0,0,0,0,0,0,0,0,0"</v>
      </c>
      <c r="X552" s="14" t="s">
        <v>11120</v>
      </c>
      <c r="Y552" s="14" t="s">
        <v>21952</v>
      </c>
      <c r="Z552" s="14"/>
      <c r="AA552" s="14"/>
      <c r="AB552" s="14" t="s">
        <v>9355</v>
      </c>
      <c r="AC552" s="14"/>
      <c r="AD552" s="14"/>
      <c r="AE552" s="14"/>
      <c r="AF552" s="14">
        <v>0</v>
      </c>
      <c r="AG552" s="14">
        <v>8104</v>
      </c>
      <c r="AH552" s="14">
        <v>0</v>
      </c>
      <c r="AI552" s="14">
        <v>0</v>
      </c>
      <c r="AJ552" s="14">
        <v>0</v>
      </c>
      <c r="AK552" s="14">
        <v>0</v>
      </c>
      <c r="AL552" s="14">
        <v>0</v>
      </c>
      <c r="AM552" s="14">
        <v>0</v>
      </c>
      <c r="AN552" s="14">
        <v>0</v>
      </c>
      <c r="AO552" s="14">
        <v>0</v>
      </c>
      <c r="AP552" s="14">
        <v>0</v>
      </c>
      <c r="AQ552" s="14">
        <v>0</v>
      </c>
      <c r="AR552" s="14">
        <v>0</v>
      </c>
      <c r="AS552" s="14">
        <v>0</v>
      </c>
      <c r="AT552" s="14">
        <v>0</v>
      </c>
      <c r="AU552" s="14">
        <v>0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4">
        <v>0</v>
      </c>
      <c r="BF552" s="14">
        <v>0</v>
      </c>
      <c r="BG552" s="14">
        <v>0</v>
      </c>
      <c r="BH552" s="14">
        <v>0</v>
      </c>
      <c r="BI552" s="14">
        <v>0</v>
      </c>
      <c r="BJ552" s="14">
        <v>0</v>
      </c>
      <c r="BK552" s="14">
        <v>0</v>
      </c>
      <c r="BL552" s="14">
        <v>0</v>
      </c>
      <c r="BM552" s="14">
        <v>0</v>
      </c>
      <c r="BN552" s="14">
        <v>8104</v>
      </c>
      <c r="BO552" s="14">
        <v>0</v>
      </c>
      <c r="BP552" s="14">
        <v>0</v>
      </c>
      <c r="BQ552" s="14">
        <v>0</v>
      </c>
      <c r="BR552" s="14">
        <v>0</v>
      </c>
      <c r="BS552" s="14">
        <v>0</v>
      </c>
      <c r="BT552" s="14">
        <v>0</v>
      </c>
      <c r="BU552" s="14">
        <v>0</v>
      </c>
      <c r="BV552" s="14">
        <v>0</v>
      </c>
    </row>
    <row r="553" spans="1:74" s="38" customFormat="1">
      <c r="A553" s="14">
        <v>2945</v>
      </c>
      <c r="B553" s="14" t="s">
        <v>7692</v>
      </c>
      <c r="C553" s="14" t="str">
        <f>IF(D553=0,"Standard only",INDEX($AR$1:$BV$1,1,MATCH(D553,AR553:BV553,0)))</f>
        <v>OS_LeafStem</v>
      </c>
      <c r="D553" s="14">
        <v>45669</v>
      </c>
      <c r="E553" s="13">
        <f>LOG10(D553)</f>
        <v>4.6596215020988625</v>
      </c>
      <c r="F553" s="14">
        <v>581.15049999999997</v>
      </c>
      <c r="G553" s="14">
        <v>3.35</v>
      </c>
      <c r="H553" s="14" t="s">
        <v>25</v>
      </c>
      <c r="I553" s="14" t="s">
        <v>12463</v>
      </c>
      <c r="J553" s="14" t="s">
        <v>10080</v>
      </c>
      <c r="K553" s="14" t="s">
        <v>8988</v>
      </c>
      <c r="L553" s="14" t="s">
        <v>11843</v>
      </c>
      <c r="M553" s="12">
        <v>2.2000000000000002</v>
      </c>
      <c r="N553" s="14" t="s">
        <v>11176</v>
      </c>
      <c r="O553" s="14" t="s">
        <v>12571</v>
      </c>
      <c r="P553" s="14">
        <v>26</v>
      </c>
      <c r="Q553" s="14" t="s">
        <v>7689</v>
      </c>
      <c r="R553" s="14" t="s">
        <v>10081</v>
      </c>
      <c r="S553" s="14" t="s">
        <v>11256</v>
      </c>
      <c r="T553" s="14" t="s">
        <v>11513</v>
      </c>
      <c r="U553" s="14" t="s">
        <v>7693</v>
      </c>
      <c r="V553" s="14" t="s">
        <v>7694</v>
      </c>
      <c r="W553" s="12" t="str">
        <f>"piechart: colorlist=""#00FF00,#FFFFFF,#C0C0C0,#FFFF00,#0000FF,#000080,#008080,#800000,#808000,#800080,#FF0000,#FF00FF"" valuelist="""&amp;AF553&amp;","&amp;AG553&amp;","&amp;AH553&amp;","&amp;AI553&amp;","&amp;AJ553&amp;","&amp;AK553&amp;","&amp;AL553&amp;","&amp;AM553&amp;","&amp;AN553&amp;","&amp;AO553&amp;","&amp;AP553&amp;","&amp;AQ553&amp;""""</f>
        <v>piechart: colorlist="#00FF00,#FFFFFF,#C0C0C0,#FFFF00,#0000FF,#000080,#008080,#800000,#808000,#800080,#FF0000,#FF00FF" valuelist="0,45669,0,0,0,0,0,0,19126,2899,0,0"</v>
      </c>
      <c r="X553" s="14" t="s">
        <v>21953</v>
      </c>
      <c r="Y553" s="14"/>
      <c r="Z553" s="14"/>
      <c r="AA553" s="14"/>
      <c r="AB553" s="14" t="s">
        <v>9355</v>
      </c>
      <c r="AC553" s="14"/>
      <c r="AD553" s="14"/>
      <c r="AE553" s="14"/>
      <c r="AF553" s="14">
        <v>0</v>
      </c>
      <c r="AG553" s="14">
        <v>45669</v>
      </c>
      <c r="AH553" s="14">
        <v>0</v>
      </c>
      <c r="AI553" s="14">
        <v>0</v>
      </c>
      <c r="AJ553" s="14">
        <v>0</v>
      </c>
      <c r="AK553" s="14">
        <v>0</v>
      </c>
      <c r="AL553" s="14">
        <v>0</v>
      </c>
      <c r="AM553" s="14">
        <v>0</v>
      </c>
      <c r="AN553" s="14">
        <v>19126</v>
      </c>
      <c r="AO553" s="14">
        <v>2899</v>
      </c>
      <c r="AP553" s="14">
        <v>0</v>
      </c>
      <c r="AQ553" s="14">
        <v>0</v>
      </c>
      <c r="AR553" s="14">
        <v>0</v>
      </c>
      <c r="AS553" s="14">
        <v>0</v>
      </c>
      <c r="AT553" s="14">
        <v>0</v>
      </c>
      <c r="AU553" s="14">
        <v>0</v>
      </c>
      <c r="AV553" s="14">
        <v>0</v>
      </c>
      <c r="AW553" s="14">
        <v>18442</v>
      </c>
      <c r="AX553" s="14">
        <v>684</v>
      </c>
      <c r="AY553" s="14">
        <v>0</v>
      </c>
      <c r="AZ553" s="14">
        <v>0</v>
      </c>
      <c r="BA553" s="14">
        <v>2899</v>
      </c>
      <c r="BB553" s="14">
        <v>0</v>
      </c>
      <c r="BC553" s="14">
        <v>0</v>
      </c>
      <c r="BD553" s="14">
        <v>0</v>
      </c>
      <c r="BE553" s="14">
        <v>0</v>
      </c>
      <c r="BF553" s="14">
        <v>0</v>
      </c>
      <c r="BG553" s="14">
        <v>0</v>
      </c>
      <c r="BH553" s="14">
        <v>0</v>
      </c>
      <c r="BI553" s="14">
        <v>0</v>
      </c>
      <c r="BJ553" s="14">
        <v>0</v>
      </c>
      <c r="BK553" s="14">
        <v>0</v>
      </c>
      <c r="BL553" s="14">
        <v>0</v>
      </c>
      <c r="BM553" s="14">
        <v>0</v>
      </c>
      <c r="BN553" s="14">
        <v>45669</v>
      </c>
      <c r="BO553" s="14">
        <v>0</v>
      </c>
      <c r="BP553" s="14">
        <v>0</v>
      </c>
      <c r="BQ553" s="14">
        <v>0</v>
      </c>
      <c r="BR553" s="14">
        <v>0</v>
      </c>
      <c r="BS553" s="14">
        <v>0</v>
      </c>
      <c r="BT553" s="14">
        <v>0</v>
      </c>
      <c r="BU553" s="14">
        <v>0</v>
      </c>
      <c r="BV553" s="14">
        <v>0</v>
      </c>
    </row>
    <row r="554" spans="1:74" s="38" customFormat="1">
      <c r="A554" s="14">
        <v>2984</v>
      </c>
      <c r="B554" s="14" t="s">
        <v>2007</v>
      </c>
      <c r="C554" s="14" t="str">
        <f>IF(D554=0,"Standard only",INDEX($AR$1:$BV$1,1,MATCH(D554,AR554:BV554,0)))</f>
        <v>GU_LeafStem</v>
      </c>
      <c r="D554" s="14">
        <v>75214</v>
      </c>
      <c r="E554" s="13">
        <f>LOG10(D554)</f>
        <v>4.8762986857624933</v>
      </c>
      <c r="F554" s="14">
        <v>595.16575</v>
      </c>
      <c r="G554" s="14">
        <v>3.3</v>
      </c>
      <c r="H554" s="14" t="s">
        <v>25</v>
      </c>
      <c r="I554" s="14" t="s">
        <v>10748</v>
      </c>
      <c r="J554" s="14" t="s">
        <v>10748</v>
      </c>
      <c r="K554" s="14" t="s">
        <v>8842</v>
      </c>
      <c r="L554" s="14" t="s">
        <v>11846</v>
      </c>
      <c r="M554" s="14">
        <v>1</v>
      </c>
      <c r="N554" s="14" t="s">
        <v>11175</v>
      </c>
      <c r="O554" s="14" t="s">
        <v>12571</v>
      </c>
      <c r="P554" s="14">
        <v>27</v>
      </c>
      <c r="Q554" s="14" t="s">
        <v>2002</v>
      </c>
      <c r="R554" s="14" t="s">
        <v>10749</v>
      </c>
      <c r="S554" s="14" t="s">
        <v>2008</v>
      </c>
      <c r="T554" s="14" t="s">
        <v>11509</v>
      </c>
      <c r="U554" s="14"/>
      <c r="V554" s="14" t="s">
        <v>2009</v>
      </c>
      <c r="W554" s="12" t="str">
        <f>"piechart: colorlist=""#00FF00,#FFFFFF,#C0C0C0,#FFFF00,#0000FF,#000080,#008080,#800000,#808000,#800080,#FF0000,#FF00FF"" valuelist="""&amp;AF554&amp;","&amp;AG554&amp;","&amp;AH554&amp;","&amp;AI554&amp;","&amp;AJ554&amp;","&amp;AK554&amp;","&amp;AL554&amp;","&amp;AM554&amp;","&amp;AN554&amp;","&amp;AO554&amp;","&amp;AP554&amp;","&amp;AQ554&amp;""""</f>
        <v>piechart: colorlist="#00FF00,#FFFFFF,#C0C0C0,#FFFF00,#0000FF,#000080,#008080,#800000,#808000,#800080,#FF0000,#FF00FF" valuelist="0,0,13116,0,0,0,0,0,43741,97094,0,0"</v>
      </c>
      <c r="X554" s="14" t="s">
        <v>11087</v>
      </c>
      <c r="Y554" s="14"/>
      <c r="Z554" s="14"/>
      <c r="AA554" s="14"/>
      <c r="AB554" s="14" t="s">
        <v>9363</v>
      </c>
      <c r="AC554" s="14" t="s">
        <v>21777</v>
      </c>
      <c r="AD554" s="14"/>
      <c r="AE554" s="14"/>
      <c r="AF554" s="14">
        <v>0</v>
      </c>
      <c r="AG554" s="14">
        <v>0</v>
      </c>
      <c r="AH554" s="14">
        <v>13116</v>
      </c>
      <c r="AI554" s="14">
        <v>0</v>
      </c>
      <c r="AJ554" s="14">
        <v>0</v>
      </c>
      <c r="AK554" s="14">
        <v>0</v>
      </c>
      <c r="AL554" s="14">
        <v>0</v>
      </c>
      <c r="AM554" s="14">
        <v>0</v>
      </c>
      <c r="AN554" s="14">
        <v>43741</v>
      </c>
      <c r="AO554" s="14">
        <v>97094</v>
      </c>
      <c r="AP554" s="14">
        <v>0</v>
      </c>
      <c r="AQ554" s="14">
        <v>0</v>
      </c>
      <c r="AR554" s="14">
        <v>0</v>
      </c>
      <c r="AS554" s="14">
        <v>0</v>
      </c>
      <c r="AT554" s="14">
        <v>0</v>
      </c>
      <c r="AU554" s="14">
        <v>0</v>
      </c>
      <c r="AV554" s="14">
        <v>0</v>
      </c>
      <c r="AW554" s="14">
        <v>34527</v>
      </c>
      <c r="AX554" s="14">
        <v>9214</v>
      </c>
      <c r="AY554" s="14">
        <v>0</v>
      </c>
      <c r="AZ554" s="14">
        <v>0</v>
      </c>
      <c r="BA554" s="14">
        <v>75214</v>
      </c>
      <c r="BB554" s="14">
        <v>21880</v>
      </c>
      <c r="BC554" s="14">
        <v>0</v>
      </c>
      <c r="BD554" s="14">
        <v>0</v>
      </c>
      <c r="BE554" s="14">
        <v>0</v>
      </c>
      <c r="BF554" s="14">
        <v>0</v>
      </c>
      <c r="BG554" s="14">
        <v>0</v>
      </c>
      <c r="BH554" s="14">
        <v>0</v>
      </c>
      <c r="BI554" s="14">
        <v>0</v>
      </c>
      <c r="BJ554" s="14">
        <v>0</v>
      </c>
      <c r="BK554" s="14">
        <v>0</v>
      </c>
      <c r="BL554" s="14">
        <v>0</v>
      </c>
      <c r="BM554" s="14">
        <v>0</v>
      </c>
      <c r="BN554" s="14">
        <v>0</v>
      </c>
      <c r="BO554" s="14">
        <v>0</v>
      </c>
      <c r="BP554" s="14">
        <v>0</v>
      </c>
      <c r="BQ554" s="14">
        <v>0</v>
      </c>
      <c r="BR554" s="14">
        <v>0</v>
      </c>
      <c r="BS554" s="14">
        <v>5775</v>
      </c>
      <c r="BT554" s="14">
        <v>5622</v>
      </c>
      <c r="BU554" s="14">
        <v>0</v>
      </c>
      <c r="BV554" s="14">
        <v>1719</v>
      </c>
    </row>
    <row r="555" spans="1:74" s="38" customFormat="1">
      <c r="A555" s="14">
        <v>3036</v>
      </c>
      <c r="B555" s="14" t="s">
        <v>2080</v>
      </c>
      <c r="C555" s="14" t="str">
        <f>IF(D555=0,"Standard only",INDEX($AR$1:$BV$1,1,MATCH(D555,AR555:BV555,0)))</f>
        <v>GU_LeafStem</v>
      </c>
      <c r="D555" s="14">
        <v>3680</v>
      </c>
      <c r="E555" s="13">
        <f>LOG10(D555)</f>
        <v>3.5658478186735176</v>
      </c>
      <c r="F555" s="14">
        <v>611.16066000000001</v>
      </c>
      <c r="G555" s="14">
        <v>3.1</v>
      </c>
      <c r="H555" s="14" t="s">
        <v>25</v>
      </c>
      <c r="I555" s="14" t="s">
        <v>10752</v>
      </c>
      <c r="J555" s="14" t="s">
        <v>10752</v>
      </c>
      <c r="K555" s="14" t="s">
        <v>21378</v>
      </c>
      <c r="L555" s="14" t="s">
        <v>11846</v>
      </c>
      <c r="M555" s="14">
        <v>1</v>
      </c>
      <c r="N555" s="14" t="s">
        <v>11176</v>
      </c>
      <c r="O555" s="14" t="s">
        <v>12571</v>
      </c>
      <c r="P555" s="14">
        <v>27</v>
      </c>
      <c r="Q555" s="14" t="s">
        <v>2068</v>
      </c>
      <c r="R555" s="14" t="s">
        <v>10753</v>
      </c>
      <c r="S555" s="14" t="s">
        <v>11255</v>
      </c>
      <c r="T555" s="14" t="s">
        <v>11512</v>
      </c>
      <c r="U555" s="14"/>
      <c r="V555" s="14" t="s">
        <v>2081</v>
      </c>
      <c r="W555" s="12" t="str">
        <f>"piechart: colorlist=""#00FF00,#FFFFFF,#C0C0C0,#FFFF00,#0000FF,#000080,#008080,#800000,#808000,#800080,#FF0000,#FF00FF"" valuelist="""&amp;AF555&amp;","&amp;AG555&amp;","&amp;AH555&amp;","&amp;AI555&amp;","&amp;AJ555&amp;","&amp;AK555&amp;","&amp;AL555&amp;","&amp;AM555&amp;","&amp;AN555&amp;","&amp;AO555&amp;","&amp;AP555&amp;","&amp;AQ555&amp;""""</f>
        <v>piechart: colorlist="#00FF00,#FFFFFF,#C0C0C0,#FFFF00,#0000FF,#000080,#008080,#800000,#808000,#800080,#FF0000,#FF00FF" valuelist="0,0,0,0,0,0,909,357,2640,3680,0,0"</v>
      </c>
      <c r="X555" s="14"/>
      <c r="Y555" s="14"/>
      <c r="Z555" s="14"/>
      <c r="AA555" s="14"/>
      <c r="AB555" s="14" t="s">
        <v>9363</v>
      </c>
      <c r="AC555" s="14"/>
      <c r="AD555" s="14"/>
      <c r="AE555" s="14"/>
      <c r="AF555" s="14">
        <v>0</v>
      </c>
      <c r="AG555" s="14">
        <v>0</v>
      </c>
      <c r="AH555" s="14">
        <v>0</v>
      </c>
      <c r="AI555" s="14">
        <v>0</v>
      </c>
      <c r="AJ555" s="14">
        <v>0</v>
      </c>
      <c r="AK555" s="14">
        <v>0</v>
      </c>
      <c r="AL555" s="14">
        <v>909</v>
      </c>
      <c r="AM555" s="14">
        <v>357</v>
      </c>
      <c r="AN555" s="14">
        <v>2640</v>
      </c>
      <c r="AO555" s="14">
        <v>3680</v>
      </c>
      <c r="AP555" s="14">
        <v>0</v>
      </c>
      <c r="AQ555" s="14">
        <v>0</v>
      </c>
      <c r="AR555" s="14">
        <v>0</v>
      </c>
      <c r="AS555" s="14">
        <v>0</v>
      </c>
      <c r="AT555" s="14">
        <v>0</v>
      </c>
      <c r="AU555" s="14">
        <v>0</v>
      </c>
      <c r="AV555" s="14">
        <v>0</v>
      </c>
      <c r="AW555" s="14">
        <v>2640</v>
      </c>
      <c r="AX555" s="14">
        <v>0</v>
      </c>
      <c r="AY555" s="14">
        <v>357</v>
      </c>
      <c r="AZ555" s="14">
        <v>0</v>
      </c>
      <c r="BA555" s="14">
        <v>3680</v>
      </c>
      <c r="BB555" s="14">
        <v>0</v>
      </c>
      <c r="BC555" s="14">
        <v>0</v>
      </c>
      <c r="BD555" s="14">
        <v>0</v>
      </c>
      <c r="BE555" s="14">
        <v>0</v>
      </c>
      <c r="BF555" s="14">
        <v>909</v>
      </c>
      <c r="BG555" s="14">
        <v>0</v>
      </c>
      <c r="BH555" s="14">
        <v>0</v>
      </c>
      <c r="BI555" s="14">
        <v>0</v>
      </c>
      <c r="BJ555" s="14">
        <v>0</v>
      </c>
      <c r="BK555" s="14">
        <v>0</v>
      </c>
      <c r="BL555" s="14">
        <v>0</v>
      </c>
      <c r="BM555" s="14">
        <v>0</v>
      </c>
      <c r="BN555" s="14">
        <v>0</v>
      </c>
      <c r="BO555" s="14">
        <v>0</v>
      </c>
      <c r="BP555" s="14">
        <v>0</v>
      </c>
      <c r="BQ555" s="14">
        <v>0</v>
      </c>
      <c r="BR555" s="14">
        <v>0</v>
      </c>
      <c r="BS555" s="14">
        <v>0</v>
      </c>
      <c r="BT555" s="14">
        <v>0</v>
      </c>
      <c r="BU555" s="14">
        <v>0</v>
      </c>
      <c r="BV555" s="14">
        <v>0</v>
      </c>
    </row>
    <row r="556" spans="1:74" s="38" customFormat="1">
      <c r="A556" s="12">
        <v>2011</v>
      </c>
      <c r="B556" s="12" t="s">
        <v>16819</v>
      </c>
      <c r="C556" s="12" t="str">
        <f>IF(D556=0,"Standard only",INDEX($AR$1:$BV$1,1,MATCH(D556,AR556:BV556,0)))</f>
        <v>GG_LeafStem</v>
      </c>
      <c r="D556" s="12">
        <v>19047</v>
      </c>
      <c r="E556" s="13">
        <f>LOG10(D556)</f>
        <v>4.2798265817940147</v>
      </c>
      <c r="F556" s="12">
        <v>769.18420000000003</v>
      </c>
      <c r="G556" s="12">
        <v>4.67</v>
      </c>
      <c r="H556" s="12" t="s">
        <v>13376</v>
      </c>
      <c r="I556" s="12" t="s">
        <v>12507</v>
      </c>
      <c r="J556" s="12" t="s">
        <v>11722</v>
      </c>
      <c r="K556" s="12" t="s">
        <v>9174</v>
      </c>
      <c r="L556" s="12" t="s">
        <v>11843</v>
      </c>
      <c r="M556" s="12">
        <v>2.2000000000000002</v>
      </c>
      <c r="N556" s="12" t="s">
        <v>22112</v>
      </c>
      <c r="O556" s="12" t="s">
        <v>12569</v>
      </c>
      <c r="P556" s="12">
        <v>33</v>
      </c>
      <c r="Q556" s="12" t="s">
        <v>8277</v>
      </c>
      <c r="R556" s="12" t="s">
        <v>11723</v>
      </c>
      <c r="S556" s="12" t="s">
        <v>11788</v>
      </c>
      <c r="T556" s="12" t="s">
        <v>11796</v>
      </c>
      <c r="U556" s="12" t="s">
        <v>16821</v>
      </c>
      <c r="V556" s="12" t="s">
        <v>16822</v>
      </c>
      <c r="W556" s="12" t="str">
        <f>"piechart: colorlist=""#00FF00,#FFFFFF,#C0C0C0,#FFFF00,#0000FF,#000080,#008080,#800000,#808000,#800080,#FF0000,#FF00FF"" valuelist="""&amp;AF556&amp;","&amp;AG556&amp;","&amp;AH556&amp;","&amp;AI556&amp;","&amp;AJ556&amp;","&amp;AK556&amp;","&amp;AL556&amp;","&amp;AM556&amp;","&amp;AN556&amp;","&amp;AO556&amp;","&amp;AP556&amp;","&amp;AQ556&amp;""""</f>
        <v>piechart: colorlist="#00FF00,#FFFFFF,#C0C0C0,#FFFF00,#0000FF,#000080,#008080,#800000,#808000,#800080,#FF0000,#FF00FF" valuelist="0,0,0,0,0,0,0,0,19047,3445,0,0"</v>
      </c>
      <c r="X556" s="12" t="s">
        <v>16823</v>
      </c>
      <c r="Y556" s="12"/>
      <c r="Z556" s="12"/>
      <c r="AA556" s="12"/>
      <c r="AB556" s="12"/>
      <c r="AC556" s="12"/>
      <c r="AD556" s="12"/>
      <c r="AE556" s="12"/>
      <c r="AF556" s="14">
        <v>0</v>
      </c>
      <c r="AG556" s="14">
        <v>0</v>
      </c>
      <c r="AH556" s="14">
        <v>0</v>
      </c>
      <c r="AI556" s="14">
        <v>0</v>
      </c>
      <c r="AJ556" s="14">
        <v>0</v>
      </c>
      <c r="AK556" s="14">
        <v>0</v>
      </c>
      <c r="AL556" s="14">
        <v>0</v>
      </c>
      <c r="AM556" s="14">
        <v>0</v>
      </c>
      <c r="AN556" s="14">
        <v>19047</v>
      </c>
      <c r="AO556" s="14">
        <v>3445</v>
      </c>
      <c r="AP556" s="14">
        <v>0</v>
      </c>
      <c r="AQ556" s="14">
        <v>0</v>
      </c>
      <c r="AR556" s="14">
        <v>0</v>
      </c>
      <c r="AS556" s="14">
        <v>0</v>
      </c>
      <c r="AT556" s="14">
        <v>0</v>
      </c>
      <c r="AU556" s="14">
        <v>0</v>
      </c>
      <c r="AV556" s="12">
        <v>0</v>
      </c>
      <c r="AW556" s="12">
        <v>19047</v>
      </c>
      <c r="AX556" s="12">
        <v>0</v>
      </c>
      <c r="AY556" s="12">
        <v>0</v>
      </c>
      <c r="AZ556" s="12">
        <v>0</v>
      </c>
      <c r="BA556" s="12">
        <v>3445</v>
      </c>
      <c r="BB556" s="12">
        <v>0</v>
      </c>
      <c r="BC556" s="12">
        <v>0</v>
      </c>
      <c r="BD556" s="12">
        <v>0</v>
      </c>
      <c r="BE556" s="12">
        <v>0</v>
      </c>
      <c r="BF556" s="12">
        <v>0</v>
      </c>
      <c r="BG556" s="12">
        <v>0</v>
      </c>
      <c r="BH556" s="12">
        <v>0</v>
      </c>
      <c r="BI556" s="12">
        <v>0</v>
      </c>
      <c r="BJ556" s="12">
        <v>0</v>
      </c>
      <c r="BK556" s="12">
        <v>0</v>
      </c>
      <c r="BL556" s="12">
        <v>0</v>
      </c>
      <c r="BM556" s="12">
        <v>0</v>
      </c>
      <c r="BN556" s="12">
        <v>0</v>
      </c>
      <c r="BO556" s="12">
        <v>0</v>
      </c>
      <c r="BP556" s="12">
        <v>0</v>
      </c>
      <c r="BQ556" s="12">
        <v>0</v>
      </c>
      <c r="BR556" s="12">
        <v>0</v>
      </c>
      <c r="BS556" s="12">
        <v>0</v>
      </c>
      <c r="BT556" s="12">
        <v>0</v>
      </c>
      <c r="BU556" s="12">
        <v>0</v>
      </c>
      <c r="BV556" s="12">
        <v>0</v>
      </c>
    </row>
    <row r="557" spans="1:74" s="38" customFormat="1">
      <c r="A557" s="12">
        <v>422</v>
      </c>
      <c r="B557" s="12" t="s">
        <v>16824</v>
      </c>
      <c r="C557" s="12" t="str">
        <f>IF(D557=0,"Standard only",INDEX($AR$1:$BV$1,1,MATCH(D557,AR557:BV557,0)))</f>
        <v>GG_Root</v>
      </c>
      <c r="D557" s="12">
        <v>8138</v>
      </c>
      <c r="E557" s="13">
        <f>LOG10(D557)</f>
        <v>3.9105176855172665</v>
      </c>
      <c r="F557" s="12">
        <v>255.065</v>
      </c>
      <c r="G557" s="12">
        <v>5.3</v>
      </c>
      <c r="H557" s="12" t="s">
        <v>13376</v>
      </c>
      <c r="I557" s="12" t="s">
        <v>12648</v>
      </c>
      <c r="J557" s="12" t="s">
        <v>16825</v>
      </c>
      <c r="K557" s="12" t="s">
        <v>8847</v>
      </c>
      <c r="L557" s="12" t="s">
        <v>11843</v>
      </c>
      <c r="M557" s="14">
        <v>2.1</v>
      </c>
      <c r="N557" s="12" t="s">
        <v>21383</v>
      </c>
      <c r="O557" s="12" t="s">
        <v>12568</v>
      </c>
      <c r="P557" s="12">
        <v>15</v>
      </c>
      <c r="Q557" s="12" t="s">
        <v>816</v>
      </c>
      <c r="R557" s="12" t="s">
        <v>12652</v>
      </c>
      <c r="S557" s="12" t="s">
        <v>16827</v>
      </c>
      <c r="T557" s="12" t="s">
        <v>13021</v>
      </c>
      <c r="U557" s="12" t="s">
        <v>16828</v>
      </c>
      <c r="V557" s="12" t="s">
        <v>16829</v>
      </c>
      <c r="W557" s="12" t="str">
        <f>"piechart: colorlist=""#00FF00,#FFFFFF,#C0C0C0,#FFFF00,#0000FF,#000080,#008080,#800000,#808000,#800080,#FF0000,#FF00FF"" valuelist="""&amp;AF557&amp;","&amp;AG557&amp;","&amp;AH557&amp;","&amp;AI557&amp;","&amp;AJ557&amp;","&amp;AK557&amp;","&amp;AL557&amp;","&amp;AM557&amp;","&amp;AN557&amp;","&amp;AO557&amp;","&amp;AP557&amp;","&amp;AQ557&amp;""""</f>
        <v>piechart: colorlist="#00FF00,#FFFFFF,#C0C0C0,#FFFF00,#0000FF,#000080,#008080,#800000,#808000,#800080,#FF0000,#FF00FF" valuelist="0,0,0,0,0,0,0,785,8138,2396,0,0"</v>
      </c>
      <c r="X557" s="12" t="s">
        <v>21384</v>
      </c>
      <c r="Y557" s="12" t="s">
        <v>21385</v>
      </c>
      <c r="Z557" s="12" t="s">
        <v>21386</v>
      </c>
      <c r="AA557" s="12"/>
      <c r="AB557" s="12" t="s">
        <v>21387</v>
      </c>
      <c r="AC557" s="12"/>
      <c r="AD557" s="12"/>
      <c r="AE557" s="12"/>
      <c r="AF557" s="14">
        <v>0</v>
      </c>
      <c r="AG557" s="14">
        <v>0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  <c r="AM557" s="14">
        <v>785</v>
      </c>
      <c r="AN557" s="14">
        <v>8138</v>
      </c>
      <c r="AO557" s="14">
        <v>2396</v>
      </c>
      <c r="AP557" s="14">
        <v>0</v>
      </c>
      <c r="AQ557" s="14">
        <v>0</v>
      </c>
      <c r="AR557" s="14">
        <v>0</v>
      </c>
      <c r="AS557" s="14">
        <v>0</v>
      </c>
      <c r="AT557" s="14">
        <v>0</v>
      </c>
      <c r="AU557" s="14">
        <v>0</v>
      </c>
      <c r="AV557" s="12">
        <v>0</v>
      </c>
      <c r="AW557" s="12">
        <v>0</v>
      </c>
      <c r="AX557" s="12">
        <v>8138</v>
      </c>
      <c r="AY557" s="12">
        <v>0</v>
      </c>
      <c r="AZ557" s="12">
        <v>785</v>
      </c>
      <c r="BA557" s="12">
        <v>0</v>
      </c>
      <c r="BB557" s="12">
        <v>2396</v>
      </c>
      <c r="BC557" s="12">
        <v>0</v>
      </c>
      <c r="BD557" s="12">
        <v>0</v>
      </c>
      <c r="BE557" s="12">
        <v>0</v>
      </c>
      <c r="BF557" s="12">
        <v>0</v>
      </c>
      <c r="BG557" s="12">
        <v>0</v>
      </c>
      <c r="BH557" s="12">
        <v>0</v>
      </c>
      <c r="BI557" s="12">
        <v>0</v>
      </c>
      <c r="BJ557" s="12">
        <v>0</v>
      </c>
      <c r="BK557" s="12">
        <v>0</v>
      </c>
      <c r="BL557" s="12">
        <v>0</v>
      </c>
      <c r="BM557" s="12">
        <v>0</v>
      </c>
      <c r="BN557" s="12">
        <v>0</v>
      </c>
      <c r="BO557" s="12">
        <v>0</v>
      </c>
      <c r="BP557" s="12">
        <v>0</v>
      </c>
      <c r="BQ557" s="12">
        <v>0</v>
      </c>
      <c r="BR557" s="12">
        <v>0</v>
      </c>
      <c r="BS557" s="12">
        <v>0</v>
      </c>
      <c r="BT557" s="12">
        <v>0</v>
      </c>
      <c r="BU557" s="12">
        <v>0</v>
      </c>
      <c r="BV557" s="12">
        <v>0</v>
      </c>
    </row>
    <row r="558" spans="1:74" s="38" customFormat="1">
      <c r="A558" s="12">
        <v>421</v>
      </c>
      <c r="B558" s="12" t="s">
        <v>16834</v>
      </c>
      <c r="C558" s="12" t="str">
        <f>IF(D558=0,"Standard only",INDEX($AR$1:$BV$1,1,MATCH(D558,AR558:BV558,0)))</f>
        <v>GG_LeafStem</v>
      </c>
      <c r="D558" s="12">
        <v>295860</v>
      </c>
      <c r="E558" s="13">
        <f>LOG10(D558)</f>
        <v>5.4710862529147812</v>
      </c>
      <c r="F558" s="12">
        <v>255.065</v>
      </c>
      <c r="G558" s="12">
        <v>7.47</v>
      </c>
      <c r="H558" s="12" t="s">
        <v>13376</v>
      </c>
      <c r="I558" s="12" t="s">
        <v>12648</v>
      </c>
      <c r="J558" s="12" t="s">
        <v>21388</v>
      </c>
      <c r="K558" s="12" t="s">
        <v>8847</v>
      </c>
      <c r="L558" s="12" t="s">
        <v>11843</v>
      </c>
      <c r="M558" s="14">
        <v>2.1</v>
      </c>
      <c r="N558" s="12" t="s">
        <v>21383</v>
      </c>
      <c r="O558" s="12" t="s">
        <v>12568</v>
      </c>
      <c r="P558" s="12">
        <v>15</v>
      </c>
      <c r="Q558" s="12" t="s">
        <v>816</v>
      </c>
      <c r="R558" s="12" t="s">
        <v>16836</v>
      </c>
      <c r="S558" s="12" t="s">
        <v>16837</v>
      </c>
      <c r="T558" s="12" t="s">
        <v>16838</v>
      </c>
      <c r="U558" s="12" t="s">
        <v>16839</v>
      </c>
      <c r="V558" s="12" t="s">
        <v>16840</v>
      </c>
      <c r="W558" s="12" t="str">
        <f>"piechart: colorlist=""#00FF00,#FFFFFF,#C0C0C0,#FFFF00,#0000FF,#000080,#008080,#800000,#808000,#800080,#FF0000,#FF00FF"" valuelist="""&amp;AF558&amp;","&amp;AG558&amp;","&amp;AH558&amp;","&amp;AI558&amp;","&amp;AJ558&amp;","&amp;AK558&amp;","&amp;AL558&amp;","&amp;AM558&amp;","&amp;AN558&amp;","&amp;AO558&amp;","&amp;AP558&amp;","&amp;AQ558&amp;""""</f>
        <v>piechart: colorlist="#00FF00,#FFFFFF,#C0C0C0,#FFFF00,#0000FF,#000080,#008080,#800000,#808000,#800080,#FF0000,#FF00FF" valuelist="0,0,0,0,0,0,0,0,296718,0,0,0"</v>
      </c>
      <c r="X558" s="12" t="s">
        <v>21384</v>
      </c>
      <c r="Y558" s="12" t="s">
        <v>21389</v>
      </c>
      <c r="Z558" s="12"/>
      <c r="AA558" s="12"/>
      <c r="AB558" s="12" t="s">
        <v>21390</v>
      </c>
      <c r="AC558" s="12"/>
      <c r="AD558" s="12"/>
      <c r="AE558" s="12"/>
      <c r="AF558" s="14">
        <v>0</v>
      </c>
      <c r="AG558" s="14">
        <v>0</v>
      </c>
      <c r="AH558" s="14">
        <v>0</v>
      </c>
      <c r="AI558" s="14">
        <v>0</v>
      </c>
      <c r="AJ558" s="14">
        <v>0</v>
      </c>
      <c r="AK558" s="14">
        <v>0</v>
      </c>
      <c r="AL558" s="14">
        <v>0</v>
      </c>
      <c r="AM558" s="14">
        <v>0</v>
      </c>
      <c r="AN558" s="14">
        <v>296718</v>
      </c>
      <c r="AO558" s="14">
        <v>0</v>
      </c>
      <c r="AP558" s="14">
        <v>0</v>
      </c>
      <c r="AQ558" s="14">
        <v>0</v>
      </c>
      <c r="AR558" s="14">
        <v>0</v>
      </c>
      <c r="AS558" s="14">
        <v>0</v>
      </c>
      <c r="AT558" s="14">
        <v>0</v>
      </c>
      <c r="AU558" s="14">
        <v>0</v>
      </c>
      <c r="AV558" s="12">
        <v>0</v>
      </c>
      <c r="AW558" s="12">
        <v>295860</v>
      </c>
      <c r="AX558" s="12">
        <v>858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2">
        <v>0</v>
      </c>
      <c r="BF558" s="12">
        <v>0</v>
      </c>
      <c r="BG558" s="12">
        <v>0</v>
      </c>
      <c r="BH558" s="12">
        <v>0</v>
      </c>
      <c r="BI558" s="12">
        <v>0</v>
      </c>
      <c r="BJ558" s="12">
        <v>0</v>
      </c>
      <c r="BK558" s="12">
        <v>0</v>
      </c>
      <c r="BL558" s="12">
        <v>0</v>
      </c>
      <c r="BM558" s="12">
        <v>0</v>
      </c>
      <c r="BN558" s="12">
        <v>0</v>
      </c>
      <c r="BO558" s="12">
        <v>0</v>
      </c>
      <c r="BP558" s="12">
        <v>0</v>
      </c>
      <c r="BQ558" s="12">
        <v>0</v>
      </c>
      <c r="BR558" s="12">
        <v>0</v>
      </c>
      <c r="BS558" s="12">
        <v>0</v>
      </c>
      <c r="BT558" s="12">
        <v>0</v>
      </c>
      <c r="BU558" s="12">
        <v>0</v>
      </c>
      <c r="BV558" s="12">
        <v>0</v>
      </c>
    </row>
    <row r="559" spans="1:74" s="38" customFormat="1">
      <c r="A559" s="12">
        <v>471</v>
      </c>
      <c r="B559" s="12" t="s">
        <v>16843</v>
      </c>
      <c r="C559" s="12" t="str">
        <f>IF(D559=0,"Standard only",INDEX($AR$1:$BV$1,1,MATCH(D559,AR559:BV559,0)))</f>
        <v>LE_Ripe</v>
      </c>
      <c r="D559" s="12">
        <v>1842</v>
      </c>
      <c r="E559" s="13">
        <f>LOG10(D559)</f>
        <v>3.2652896258608299</v>
      </c>
      <c r="F559" s="12">
        <v>271.05970000000002</v>
      </c>
      <c r="G559" s="12">
        <v>5.91</v>
      </c>
      <c r="H559" s="12" t="s">
        <v>13376</v>
      </c>
      <c r="I559" s="12" t="s">
        <v>16844</v>
      </c>
      <c r="J559" s="12" t="s">
        <v>21391</v>
      </c>
      <c r="K559" s="12" t="s">
        <v>8988</v>
      </c>
      <c r="L559" s="12" t="s">
        <v>11843</v>
      </c>
      <c r="M559" s="12">
        <v>2.2000000000000002</v>
      </c>
      <c r="N559" s="12" t="s">
        <v>11051</v>
      </c>
      <c r="O559" s="12" t="s">
        <v>12568</v>
      </c>
      <c r="P559" s="12">
        <v>15</v>
      </c>
      <c r="Q559" s="12" t="s">
        <v>928</v>
      </c>
      <c r="R559" s="12" t="s">
        <v>16846</v>
      </c>
      <c r="S559" s="12" t="s">
        <v>929</v>
      </c>
      <c r="T559" s="12" t="s">
        <v>11503</v>
      </c>
      <c r="U559" s="12" t="s">
        <v>16847</v>
      </c>
      <c r="V559" s="12" t="s">
        <v>16848</v>
      </c>
      <c r="W559" s="12" t="str">
        <f>"piechart: colorlist=""#00FF00,#FFFFFF,#C0C0C0,#FFFF00,#0000FF,#000080,#008080,#800000,#808000,#800080,#FF0000,#FF00FF"" valuelist="""&amp;AF559&amp;","&amp;AG559&amp;","&amp;AH559&amp;","&amp;AI559&amp;","&amp;AJ559&amp;","&amp;AK559&amp;","&amp;AL559&amp;","&amp;AM559&amp;","&amp;AN559&amp;","&amp;AO559&amp;","&amp;AP559&amp;","&amp;AQ559&amp;""""</f>
        <v>piechart: colorlist="#00FF00,#FFFFFF,#C0C0C0,#FFFF00,#0000FF,#000080,#008080,#800000,#808000,#800080,#FF0000,#FF00FF" valuelist="0,0,0,0,0,0,0,0,1308,0,1842,0"</v>
      </c>
      <c r="X559" s="12" t="s">
        <v>21392</v>
      </c>
      <c r="Y559" s="12"/>
      <c r="Z559" s="12"/>
      <c r="AA559" s="12"/>
      <c r="AB559" s="12"/>
      <c r="AC559" s="12"/>
      <c r="AD559" s="12"/>
      <c r="AE559" s="12"/>
      <c r="AF559" s="14">
        <v>0</v>
      </c>
      <c r="AG559" s="14">
        <v>0</v>
      </c>
      <c r="AH559" s="14">
        <v>0</v>
      </c>
      <c r="AI559" s="14">
        <v>0</v>
      </c>
      <c r="AJ559" s="14">
        <v>0</v>
      </c>
      <c r="AK559" s="14">
        <v>0</v>
      </c>
      <c r="AL559" s="14">
        <v>0</v>
      </c>
      <c r="AM559" s="14">
        <v>0</v>
      </c>
      <c r="AN559" s="14">
        <v>1308</v>
      </c>
      <c r="AO559" s="14">
        <v>0</v>
      </c>
      <c r="AP559" s="14">
        <v>1842</v>
      </c>
      <c r="AQ559" s="14">
        <v>0</v>
      </c>
      <c r="AR559" s="14">
        <v>0</v>
      </c>
      <c r="AS559" s="14">
        <v>0</v>
      </c>
      <c r="AT559" s="14">
        <v>0</v>
      </c>
      <c r="AU559" s="14">
        <v>0</v>
      </c>
      <c r="AV559" s="12">
        <v>0</v>
      </c>
      <c r="AW559" s="12">
        <v>0</v>
      </c>
      <c r="AX559" s="12">
        <v>1308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1842</v>
      </c>
      <c r="BF559" s="12">
        <v>0</v>
      </c>
      <c r="BG559" s="12">
        <v>0</v>
      </c>
      <c r="BH559" s="12">
        <v>0</v>
      </c>
      <c r="BI559" s="12">
        <v>0</v>
      </c>
      <c r="BJ559" s="12">
        <v>0</v>
      </c>
      <c r="BK559" s="12">
        <v>0</v>
      </c>
      <c r="BL559" s="12">
        <v>0</v>
      </c>
      <c r="BM559" s="12">
        <v>0</v>
      </c>
      <c r="BN559" s="12">
        <v>0</v>
      </c>
      <c r="BO559" s="12">
        <v>0</v>
      </c>
      <c r="BP559" s="12">
        <v>0</v>
      </c>
      <c r="BQ559" s="12">
        <v>0</v>
      </c>
      <c r="BR559" s="12">
        <v>0</v>
      </c>
      <c r="BS559" s="12">
        <v>0</v>
      </c>
      <c r="BT559" s="12">
        <v>0</v>
      </c>
      <c r="BU559" s="12">
        <v>0</v>
      </c>
      <c r="BV559" s="12">
        <v>0</v>
      </c>
    </row>
    <row r="560" spans="1:74" s="38" customFormat="1">
      <c r="A560" s="14">
        <v>1240</v>
      </c>
      <c r="B560" s="14" t="s">
        <v>932</v>
      </c>
      <c r="C560" s="14" t="str">
        <f>IF(D560=0,"Standard only",INDEX($AR$1:$BV$1,1,MATCH(D560,AR560:BV560,0)))</f>
        <v>GG_LeafStem</v>
      </c>
      <c r="D560" s="14">
        <v>40171</v>
      </c>
      <c r="E560" s="13">
        <f>LOG10(D560)</f>
        <v>4.6039126430106432</v>
      </c>
      <c r="F560" s="14">
        <v>273.07575000000003</v>
      </c>
      <c r="G560" s="14">
        <v>5.95</v>
      </c>
      <c r="H560" s="14" t="s">
        <v>25</v>
      </c>
      <c r="I560" s="14" t="s">
        <v>932</v>
      </c>
      <c r="J560" s="14" t="s">
        <v>932</v>
      </c>
      <c r="K560" s="14" t="s">
        <v>8842</v>
      </c>
      <c r="L560" s="14" t="s">
        <v>11846</v>
      </c>
      <c r="M560" s="14">
        <v>1</v>
      </c>
      <c r="N560" s="14" t="s">
        <v>11051</v>
      </c>
      <c r="O560" s="14" t="s">
        <v>12568</v>
      </c>
      <c r="P560" s="14">
        <v>15</v>
      </c>
      <c r="Q560" s="14" t="s">
        <v>928</v>
      </c>
      <c r="R560" s="14" t="s">
        <v>8707</v>
      </c>
      <c r="S560" s="14" t="s">
        <v>929</v>
      </c>
      <c r="T560" s="14" t="s">
        <v>11503</v>
      </c>
      <c r="U560" s="14"/>
      <c r="V560" s="14" t="s">
        <v>933</v>
      </c>
      <c r="W560" s="12" t="str">
        <f>"piechart: colorlist=""#00FF00,#FFFFFF,#C0C0C0,#FFFF00,#0000FF,#000080,#008080,#800000,#808000,#800080,#FF0000,#FF00FF"" valuelist="""&amp;AF560&amp;","&amp;AG560&amp;","&amp;AH560&amp;","&amp;AI560&amp;","&amp;AJ560&amp;","&amp;AK560&amp;","&amp;AL560&amp;","&amp;AM560&amp;","&amp;AN560&amp;","&amp;AO560&amp;","&amp;AP560&amp;","&amp;AQ560&amp;""""</f>
        <v>piechart: colorlist="#00FF00,#FFFFFF,#C0C0C0,#FFFF00,#0000FF,#000080,#008080,#800000,#808000,#800080,#FF0000,#FF00FF" valuelist="0,0,0,0,0,0,0,0,40171,1987,5705,0"</v>
      </c>
      <c r="X560" s="14" t="s">
        <v>11174</v>
      </c>
      <c r="Y560" s="14"/>
      <c r="Z560" s="14"/>
      <c r="AA560" s="14"/>
      <c r="AB560" s="14"/>
      <c r="AC560" s="14"/>
      <c r="AD560" s="14"/>
      <c r="AE560" s="14"/>
      <c r="AF560" s="14">
        <v>0</v>
      </c>
      <c r="AG560" s="14">
        <v>0</v>
      </c>
      <c r="AH560" s="14">
        <v>0</v>
      </c>
      <c r="AI560" s="14">
        <v>0</v>
      </c>
      <c r="AJ560" s="14">
        <v>0</v>
      </c>
      <c r="AK560" s="14">
        <v>0</v>
      </c>
      <c r="AL560" s="14">
        <v>0</v>
      </c>
      <c r="AM560" s="14">
        <v>0</v>
      </c>
      <c r="AN560" s="14">
        <v>40171</v>
      </c>
      <c r="AO560" s="14">
        <v>1987</v>
      </c>
      <c r="AP560" s="14">
        <v>5705</v>
      </c>
      <c r="AQ560" s="14">
        <v>0</v>
      </c>
      <c r="AR560" s="14">
        <v>0</v>
      </c>
      <c r="AS560" s="14">
        <v>0</v>
      </c>
      <c r="AT560" s="14">
        <v>0</v>
      </c>
      <c r="AU560" s="14">
        <v>0</v>
      </c>
      <c r="AV560" s="14">
        <v>0</v>
      </c>
      <c r="AW560" s="14">
        <v>40171</v>
      </c>
      <c r="AX560" s="14">
        <v>0</v>
      </c>
      <c r="AY560" s="14">
        <v>0</v>
      </c>
      <c r="AZ560" s="14">
        <v>0</v>
      </c>
      <c r="BA560" s="14">
        <v>1987</v>
      </c>
      <c r="BB560" s="14">
        <v>0</v>
      </c>
      <c r="BC560" s="14">
        <v>0</v>
      </c>
      <c r="BD560" s="14">
        <v>0</v>
      </c>
      <c r="BE560" s="14">
        <v>5705</v>
      </c>
      <c r="BF560" s="14">
        <v>0</v>
      </c>
      <c r="BG560" s="14">
        <v>0</v>
      </c>
      <c r="BH560" s="14">
        <v>0</v>
      </c>
      <c r="BI560" s="14">
        <v>0</v>
      </c>
      <c r="BJ560" s="14">
        <v>0</v>
      </c>
      <c r="BK560" s="14">
        <v>0</v>
      </c>
      <c r="BL560" s="14">
        <v>0</v>
      </c>
      <c r="BM560" s="14">
        <v>0</v>
      </c>
      <c r="BN560" s="14">
        <v>0</v>
      </c>
      <c r="BO560" s="14">
        <v>0</v>
      </c>
      <c r="BP560" s="14">
        <v>0</v>
      </c>
      <c r="BQ560" s="14">
        <v>0</v>
      </c>
      <c r="BR560" s="14">
        <v>0</v>
      </c>
      <c r="BS560" s="14">
        <v>0</v>
      </c>
      <c r="BT560" s="14">
        <v>0</v>
      </c>
      <c r="BU560" s="14">
        <v>0</v>
      </c>
      <c r="BV560" s="14">
        <v>0</v>
      </c>
    </row>
    <row r="561" spans="1:74" s="38" customFormat="1">
      <c r="A561" s="14">
        <v>1424</v>
      </c>
      <c r="B561" s="14" t="s">
        <v>1058</v>
      </c>
      <c r="C561" s="14" t="str">
        <f>IF(D561=0,"Standard only",INDEX($AR$1:$BV$1,1,MATCH(D561,AR561:BV561,0)))</f>
        <v>GG_LeafStem</v>
      </c>
      <c r="D561" s="14">
        <v>6354</v>
      </c>
      <c r="E561" s="13">
        <f>LOG10(D561)</f>
        <v>3.8030472104911288</v>
      </c>
      <c r="F561" s="14">
        <v>289.07065999999998</v>
      </c>
      <c r="G561" s="14">
        <v>5.35</v>
      </c>
      <c r="H561" s="14" t="s">
        <v>25</v>
      </c>
      <c r="I561" s="14" t="s">
        <v>1058</v>
      </c>
      <c r="J561" s="14" t="s">
        <v>1058</v>
      </c>
      <c r="K561" s="14" t="s">
        <v>8842</v>
      </c>
      <c r="L561" s="14" t="s">
        <v>11846</v>
      </c>
      <c r="M561" s="14">
        <v>1</v>
      </c>
      <c r="N561" s="14" t="s">
        <v>11057</v>
      </c>
      <c r="O561" s="14" t="s">
        <v>12568</v>
      </c>
      <c r="P561" s="14">
        <v>15</v>
      </c>
      <c r="Q561" s="14" t="s">
        <v>11059</v>
      </c>
      <c r="R561" s="14" t="s">
        <v>10705</v>
      </c>
      <c r="S561" s="14" t="s">
        <v>1059</v>
      </c>
      <c r="T561" s="14" t="s">
        <v>11506</v>
      </c>
      <c r="U561" s="14"/>
      <c r="V561" s="14" t="s">
        <v>1060</v>
      </c>
      <c r="W561" s="12" t="str">
        <f>"piechart: colorlist=""#00FF00,#FFFFFF,#C0C0C0,#FFFF00,#0000FF,#000080,#008080,#800000,#808000,#800080,#FF0000,#FF00FF"" valuelist="""&amp;AF561&amp;","&amp;AG561&amp;","&amp;AH561&amp;","&amp;AI561&amp;","&amp;AJ561&amp;","&amp;AK561&amp;","&amp;AL561&amp;","&amp;AM561&amp;","&amp;AN561&amp;","&amp;AO561&amp;","&amp;AP561&amp;","&amp;AQ561&amp;""""</f>
        <v>piechart: colorlist="#00FF00,#FFFFFF,#C0C0C0,#FFFF00,#0000FF,#000080,#008080,#800000,#808000,#800080,#FF0000,#FF00FF" valuelist="0,0,0,0,0,0,0,0,6354,975,0,0"</v>
      </c>
      <c r="X561" s="14" t="s">
        <v>11849</v>
      </c>
      <c r="Y561" s="14" t="s">
        <v>10706</v>
      </c>
      <c r="Z561" s="14" t="s">
        <v>10707</v>
      </c>
      <c r="AA561" s="14"/>
      <c r="AB561" s="14" t="s">
        <v>10708</v>
      </c>
      <c r="AC561" s="14" t="s">
        <v>10709</v>
      </c>
      <c r="AD561" s="14"/>
      <c r="AE561" s="14"/>
      <c r="AF561" s="14">
        <v>0</v>
      </c>
      <c r="AG561" s="14">
        <v>0</v>
      </c>
      <c r="AH561" s="14">
        <v>0</v>
      </c>
      <c r="AI561" s="14">
        <v>0</v>
      </c>
      <c r="AJ561" s="14">
        <v>0</v>
      </c>
      <c r="AK561" s="14">
        <v>0</v>
      </c>
      <c r="AL561" s="14">
        <v>0</v>
      </c>
      <c r="AM561" s="14">
        <v>0</v>
      </c>
      <c r="AN561" s="14">
        <v>6354</v>
      </c>
      <c r="AO561" s="14">
        <v>975</v>
      </c>
      <c r="AP561" s="14">
        <v>0</v>
      </c>
      <c r="AQ561" s="14">
        <v>0</v>
      </c>
      <c r="AR561" s="14">
        <v>0</v>
      </c>
      <c r="AS561" s="14">
        <v>0</v>
      </c>
      <c r="AT561" s="14">
        <v>0</v>
      </c>
      <c r="AU561" s="14">
        <v>0</v>
      </c>
      <c r="AV561" s="14">
        <v>0</v>
      </c>
      <c r="AW561" s="14">
        <v>6354</v>
      </c>
      <c r="AX561" s="14">
        <v>0</v>
      </c>
      <c r="AY561" s="14">
        <v>0</v>
      </c>
      <c r="AZ561" s="14">
        <v>0</v>
      </c>
      <c r="BA561" s="14">
        <v>975</v>
      </c>
      <c r="BB561" s="14">
        <v>0</v>
      </c>
      <c r="BC561" s="14">
        <v>0</v>
      </c>
      <c r="BD561" s="14">
        <v>0</v>
      </c>
      <c r="BE561" s="14">
        <v>0</v>
      </c>
      <c r="BF561" s="14">
        <v>0</v>
      </c>
      <c r="BG561" s="14">
        <v>0</v>
      </c>
      <c r="BH561" s="14">
        <v>0</v>
      </c>
      <c r="BI561" s="14">
        <v>0</v>
      </c>
      <c r="BJ561" s="14">
        <v>0</v>
      </c>
      <c r="BK561" s="14">
        <v>0</v>
      </c>
      <c r="BL561" s="14">
        <v>0</v>
      </c>
      <c r="BM561" s="14">
        <v>0</v>
      </c>
      <c r="BN561" s="14">
        <v>0</v>
      </c>
      <c r="BO561" s="14">
        <v>0</v>
      </c>
      <c r="BP561" s="14">
        <v>0</v>
      </c>
      <c r="BQ561" s="14">
        <v>0</v>
      </c>
      <c r="BR561" s="14">
        <v>0</v>
      </c>
      <c r="BS561" s="14">
        <v>0</v>
      </c>
      <c r="BT561" s="14">
        <v>0</v>
      </c>
      <c r="BU561" s="14">
        <v>0</v>
      </c>
      <c r="BV561" s="14">
        <v>0</v>
      </c>
    </row>
    <row r="562" spans="1:74" s="38" customFormat="1">
      <c r="A562" s="12">
        <v>607</v>
      </c>
      <c r="B562" s="12" t="s">
        <v>16862</v>
      </c>
      <c r="C562" s="12" t="s">
        <v>13349</v>
      </c>
      <c r="D562" s="12">
        <v>2189</v>
      </c>
      <c r="E562" s="13">
        <f>LOG10(D562)</f>
        <v>3.3402457615679317</v>
      </c>
      <c r="F562" s="12">
        <v>303.0498</v>
      </c>
      <c r="G562" s="12">
        <v>4.2699999999999996</v>
      </c>
      <c r="H562" s="12" t="s">
        <v>13376</v>
      </c>
      <c r="I562" s="12" t="s">
        <v>13314</v>
      </c>
      <c r="J562" s="12" t="s">
        <v>13315</v>
      </c>
      <c r="K562" s="12" t="s">
        <v>14985</v>
      </c>
      <c r="L562" s="12" t="s">
        <v>12628</v>
      </c>
      <c r="M562" s="12">
        <v>2.2000000000000002</v>
      </c>
      <c r="N562" s="12" t="s">
        <v>13316</v>
      </c>
      <c r="O562" s="12" t="s">
        <v>12568</v>
      </c>
      <c r="P562" s="12">
        <v>15</v>
      </c>
      <c r="Q562" s="12" t="s">
        <v>5116</v>
      </c>
      <c r="R562" s="12" t="s">
        <v>13317</v>
      </c>
      <c r="S562" s="12" t="s">
        <v>13318</v>
      </c>
      <c r="T562" s="12" t="s">
        <v>13319</v>
      </c>
      <c r="U562" s="12" t="s">
        <v>16863</v>
      </c>
      <c r="V562" s="12" t="s">
        <v>16864</v>
      </c>
      <c r="W562" s="12" t="str">
        <f>"piechart: colorlist=""#00FF00,#FFFFFF,#C0C0C0,#FFFF00,#0000FF,#000080,#008080,#800000,#808000,#800080,#FF0000,#FF00FF"" valuelist="""&amp;AF562&amp;","&amp;AG562&amp;","&amp;AH562&amp;","&amp;AI562&amp;","&amp;AJ562&amp;","&amp;AK562&amp;","&amp;AL562&amp;","&amp;AM562&amp;","&amp;AN562&amp;","&amp;AO562&amp;","&amp;AP562&amp;","&amp;AQ562&amp;""""</f>
        <v>piechart: colorlist="#00FF00,#FFFFFF,#C0C0C0,#FFFF00,#0000FF,#000080,#008080,#800000,#808000,#800080,#FF0000,#FF00FF" valuelist="0,0,0,0,0,0,0,0,2189,1540,0,0"</v>
      </c>
      <c r="X562" s="12" t="s">
        <v>16865</v>
      </c>
      <c r="Y562" s="12" t="s">
        <v>16866</v>
      </c>
      <c r="Z562" s="12"/>
      <c r="AA562" s="12"/>
      <c r="AB562" s="12"/>
      <c r="AC562" s="12"/>
      <c r="AD562" s="12"/>
      <c r="AE562" s="12"/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2">
        <v>2189</v>
      </c>
      <c r="AO562" s="12">
        <v>1540</v>
      </c>
      <c r="AP562" s="12">
        <v>0</v>
      </c>
      <c r="AQ562" s="12">
        <v>0</v>
      </c>
      <c r="AR562" s="12">
        <v>0</v>
      </c>
      <c r="AS562" s="12">
        <v>0</v>
      </c>
      <c r="AT562" s="12">
        <v>0</v>
      </c>
      <c r="AU562" s="12">
        <v>0</v>
      </c>
      <c r="AV562" s="12">
        <v>0</v>
      </c>
      <c r="AW562" s="12">
        <v>2189</v>
      </c>
      <c r="AX562" s="12">
        <v>0</v>
      </c>
      <c r="AY562" s="12">
        <v>0</v>
      </c>
      <c r="AZ562" s="12">
        <v>0</v>
      </c>
      <c r="BA562" s="12">
        <v>1540</v>
      </c>
      <c r="BB562" s="12">
        <v>0</v>
      </c>
      <c r="BC562" s="12">
        <v>0</v>
      </c>
      <c r="BD562" s="12">
        <v>0</v>
      </c>
      <c r="BE562" s="12">
        <v>0</v>
      </c>
      <c r="BF562" s="12">
        <v>0</v>
      </c>
      <c r="BG562" s="12">
        <v>0</v>
      </c>
      <c r="BH562" s="12">
        <v>0</v>
      </c>
      <c r="BI562" s="12">
        <v>0</v>
      </c>
      <c r="BJ562" s="12">
        <v>0</v>
      </c>
      <c r="BK562" s="12">
        <v>0</v>
      </c>
      <c r="BL562" s="12">
        <v>0</v>
      </c>
      <c r="BM562" s="12">
        <v>0</v>
      </c>
      <c r="BN562" s="12">
        <v>0</v>
      </c>
      <c r="BO562" s="12">
        <v>0</v>
      </c>
      <c r="BP562" s="12">
        <v>0</v>
      </c>
      <c r="BQ562" s="12">
        <v>0</v>
      </c>
      <c r="BR562" s="12">
        <v>0</v>
      </c>
      <c r="BS562" s="12">
        <v>0</v>
      </c>
      <c r="BT562" s="12">
        <v>0</v>
      </c>
      <c r="BU562" s="12">
        <v>0</v>
      </c>
      <c r="BV562" s="12">
        <v>0</v>
      </c>
    </row>
    <row r="563" spans="1:74" s="38" customFormat="1">
      <c r="A563" s="14">
        <v>1706</v>
      </c>
      <c r="B563" s="14" t="s">
        <v>5401</v>
      </c>
      <c r="C563" s="14" t="str">
        <f>IF(D563=0,"Standard only",INDEX($AR$1:$BV$1,1,MATCH(D563,AR563:BV563,0)))</f>
        <v>GG_LeafStem</v>
      </c>
      <c r="D563" s="14">
        <v>19218</v>
      </c>
      <c r="E563" s="13">
        <f>LOG10(D563)</f>
        <v>4.2837081890474655</v>
      </c>
      <c r="F563" s="14">
        <v>321.06150000000002</v>
      </c>
      <c r="G563" s="14">
        <v>3.65</v>
      </c>
      <c r="H563" s="14" t="s">
        <v>25</v>
      </c>
      <c r="I563" s="14" t="s">
        <v>12380</v>
      </c>
      <c r="J563" s="14" t="s">
        <v>11725</v>
      </c>
      <c r="K563" s="14" t="s">
        <v>10588</v>
      </c>
      <c r="L563" s="14" t="s">
        <v>11843</v>
      </c>
      <c r="M563" s="12">
        <v>2.2000000000000002</v>
      </c>
      <c r="N563" s="14" t="s">
        <v>21393</v>
      </c>
      <c r="O563" s="14" t="s">
        <v>12568</v>
      </c>
      <c r="P563" s="14">
        <v>15</v>
      </c>
      <c r="Q563" s="14" t="s">
        <v>5396</v>
      </c>
      <c r="R563" s="14" t="s">
        <v>11726</v>
      </c>
      <c r="S563" s="14" t="s">
        <v>5398</v>
      </c>
      <c r="T563" s="14" t="s">
        <v>11795</v>
      </c>
      <c r="U563" s="14" t="s">
        <v>5402</v>
      </c>
      <c r="V563" s="14" t="s">
        <v>5403</v>
      </c>
      <c r="W563" s="12" t="str">
        <f>"piechart: colorlist=""#00FF00,#FFFFFF,#C0C0C0,#FFFF00,#0000FF,#000080,#008080,#800000,#808000,#800080,#FF0000,#FF00FF"" valuelist="""&amp;AF563&amp;","&amp;AG563&amp;","&amp;AH563&amp;","&amp;AI563&amp;","&amp;AJ563&amp;","&amp;AK563&amp;","&amp;AL563&amp;","&amp;AM563&amp;","&amp;AN563&amp;","&amp;AO563&amp;","&amp;AP563&amp;","&amp;AQ563&amp;""""</f>
        <v>piechart: colorlist="#00FF00,#FFFFFF,#C0C0C0,#FFFF00,#0000FF,#000080,#008080,#800000,#808000,#800080,#FF0000,#FF00FF" valuelist="0,0,0,0,0,0,0,0,19218,6717,0,0"</v>
      </c>
      <c r="X563" s="14"/>
      <c r="Y563" s="14"/>
      <c r="Z563" s="14"/>
      <c r="AA563" s="14"/>
      <c r="AB563" s="14"/>
      <c r="AC563" s="14"/>
      <c r="AD563" s="14"/>
      <c r="AE563" s="14"/>
      <c r="AF563" s="14">
        <v>0</v>
      </c>
      <c r="AG563" s="14">
        <v>0</v>
      </c>
      <c r="AH563" s="14">
        <v>0</v>
      </c>
      <c r="AI563" s="14">
        <v>0</v>
      </c>
      <c r="AJ563" s="14">
        <v>0</v>
      </c>
      <c r="AK563" s="14">
        <v>0</v>
      </c>
      <c r="AL563" s="14">
        <v>0</v>
      </c>
      <c r="AM563" s="14">
        <v>0</v>
      </c>
      <c r="AN563" s="14">
        <v>19218</v>
      </c>
      <c r="AO563" s="14">
        <v>6717</v>
      </c>
      <c r="AP563" s="14">
        <v>0</v>
      </c>
      <c r="AQ563" s="14">
        <v>0</v>
      </c>
      <c r="AR563" s="14">
        <v>0</v>
      </c>
      <c r="AS563" s="14">
        <v>0</v>
      </c>
      <c r="AT563" s="14">
        <v>0</v>
      </c>
      <c r="AU563" s="14">
        <v>0</v>
      </c>
      <c r="AV563" s="14">
        <v>0</v>
      </c>
      <c r="AW563" s="14">
        <v>19218</v>
      </c>
      <c r="AX563" s="14">
        <v>0</v>
      </c>
      <c r="AY563" s="14">
        <v>0</v>
      </c>
      <c r="AZ563" s="14">
        <v>0</v>
      </c>
      <c r="BA563" s="14">
        <v>6717</v>
      </c>
      <c r="BB563" s="14">
        <v>0</v>
      </c>
      <c r="BC563" s="14">
        <v>0</v>
      </c>
      <c r="BD563" s="14">
        <v>0</v>
      </c>
      <c r="BE563" s="14">
        <v>0</v>
      </c>
      <c r="BF563" s="14">
        <v>0</v>
      </c>
      <c r="BG563" s="14">
        <v>0</v>
      </c>
      <c r="BH563" s="14">
        <v>0</v>
      </c>
      <c r="BI563" s="14">
        <v>0</v>
      </c>
      <c r="BJ563" s="14">
        <v>0</v>
      </c>
      <c r="BK563" s="14">
        <v>0</v>
      </c>
      <c r="BL563" s="14">
        <v>0</v>
      </c>
      <c r="BM563" s="14">
        <v>0</v>
      </c>
      <c r="BN563" s="14">
        <v>0</v>
      </c>
      <c r="BO563" s="14">
        <v>0</v>
      </c>
      <c r="BP563" s="14">
        <v>0</v>
      </c>
      <c r="BQ563" s="14">
        <v>0</v>
      </c>
      <c r="BR563" s="14">
        <v>0</v>
      </c>
      <c r="BS563" s="14">
        <v>0</v>
      </c>
      <c r="BT563" s="14">
        <v>0</v>
      </c>
      <c r="BU563" s="14">
        <v>0</v>
      </c>
      <c r="BV563" s="14">
        <v>0</v>
      </c>
    </row>
    <row r="564" spans="1:74" s="38" customFormat="1">
      <c r="A564" s="12">
        <v>1408</v>
      </c>
      <c r="B564" s="12" t="s">
        <v>4790</v>
      </c>
      <c r="C564" s="12" t="s">
        <v>10797</v>
      </c>
      <c r="D564" s="12">
        <v>5451</v>
      </c>
      <c r="E564" s="13">
        <f>LOG10(D564)</f>
        <v>3.7364761820276966</v>
      </c>
      <c r="F564" s="12">
        <v>287.09219999999999</v>
      </c>
      <c r="G564" s="12">
        <v>5.15</v>
      </c>
      <c r="H564" s="12" t="s">
        <v>25</v>
      </c>
      <c r="I564" s="12" t="s">
        <v>13124</v>
      </c>
      <c r="J564" s="12" t="s">
        <v>1049</v>
      </c>
      <c r="K564" s="12" t="s">
        <v>12650</v>
      </c>
      <c r="L564" s="12" t="s">
        <v>12628</v>
      </c>
      <c r="M564" s="12">
        <v>2.2000000000000002</v>
      </c>
      <c r="N564" s="12" t="s">
        <v>12665</v>
      </c>
      <c r="O564" s="12" t="s">
        <v>12568</v>
      </c>
      <c r="P564" s="12">
        <v>16</v>
      </c>
      <c r="Q564" s="12" t="s">
        <v>1050</v>
      </c>
      <c r="R564" s="12" t="s">
        <v>12666</v>
      </c>
      <c r="S564" s="12" t="s">
        <v>4791</v>
      </c>
      <c r="T564" s="12" t="s">
        <v>11502</v>
      </c>
      <c r="U564" s="12" t="s">
        <v>4792</v>
      </c>
      <c r="V564" s="12" t="s">
        <v>4793</v>
      </c>
      <c r="W564" s="12" t="str">
        <f>"piechart: colorlist=""#00FF00,#FFFFFF,#C0C0C0,#FFFF00,#0000FF,#000080,#008080,#800000,#808000,#800080,#FF0000,#FF00FF"" valuelist="""&amp;AF564&amp;","&amp;AG564&amp;","&amp;AH564&amp;","&amp;AI564&amp;","&amp;AJ564&amp;","&amp;AK564&amp;","&amp;AL564&amp;","&amp;AM564&amp;","&amp;AN564&amp;","&amp;AO564&amp;","&amp;AP564&amp;","&amp;AQ564&amp;""""</f>
        <v>piechart: colorlist="#00FF00,#FFFFFF,#C0C0C0,#FFFF00,#0000FF,#000080,#008080,#800000,#808000,#800080,#FF0000,#FF00FF" valuelist="0,0,0,0,0,0,0,0,5451,4665(mannually added),0,0"</v>
      </c>
      <c r="X564" s="12" t="s">
        <v>12667</v>
      </c>
      <c r="Y564" s="12"/>
      <c r="Z564" s="12"/>
      <c r="AA564" s="12"/>
      <c r="AB564" s="12"/>
      <c r="AC564" s="12"/>
      <c r="AD564" s="12"/>
      <c r="AE564" s="12"/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2">
        <v>5451</v>
      </c>
      <c r="AO564" s="12" t="s">
        <v>22507</v>
      </c>
      <c r="AP564" s="12">
        <v>0</v>
      </c>
      <c r="AQ564" s="12">
        <v>0</v>
      </c>
      <c r="AR564" s="12">
        <v>0</v>
      </c>
      <c r="AS564" s="12">
        <v>0</v>
      </c>
      <c r="AT564" s="12">
        <v>0</v>
      </c>
      <c r="AU564" s="12">
        <v>0</v>
      </c>
      <c r="AV564" s="12">
        <v>0</v>
      </c>
      <c r="AW564" s="12">
        <v>0</v>
      </c>
      <c r="AX564" s="12">
        <v>5451</v>
      </c>
      <c r="AY564" s="12">
        <v>0</v>
      </c>
      <c r="AZ564" s="12">
        <v>0</v>
      </c>
      <c r="BA564" s="12">
        <v>0</v>
      </c>
      <c r="BB564" s="12" t="s">
        <v>22507</v>
      </c>
      <c r="BC564" s="12">
        <v>0</v>
      </c>
      <c r="BD564" s="12">
        <v>0</v>
      </c>
      <c r="BE564" s="12">
        <v>0</v>
      </c>
      <c r="BF564" s="12">
        <v>0</v>
      </c>
      <c r="BG564" s="12">
        <v>0</v>
      </c>
      <c r="BH564" s="12">
        <v>0</v>
      </c>
      <c r="BI564" s="12">
        <v>0</v>
      </c>
      <c r="BJ564" s="12">
        <v>0</v>
      </c>
      <c r="BK564" s="12">
        <v>0</v>
      </c>
      <c r="BL564" s="12">
        <v>0</v>
      </c>
      <c r="BM564" s="12">
        <v>0</v>
      </c>
      <c r="BN564" s="12">
        <v>0</v>
      </c>
      <c r="BO564" s="12">
        <v>0</v>
      </c>
      <c r="BP564" s="12">
        <v>0</v>
      </c>
      <c r="BQ564" s="12">
        <v>0</v>
      </c>
      <c r="BR564" s="12">
        <v>0</v>
      </c>
      <c r="BS564" s="12">
        <v>0</v>
      </c>
      <c r="BT564" s="12">
        <v>0</v>
      </c>
      <c r="BU564" s="12">
        <v>0</v>
      </c>
      <c r="BV564" s="12">
        <v>0</v>
      </c>
    </row>
    <row r="565" spans="1:74" s="38" customFormat="1">
      <c r="A565" s="14">
        <v>1407</v>
      </c>
      <c r="B565" s="14" t="s">
        <v>1049</v>
      </c>
      <c r="C565" s="14" t="str">
        <f>IF(D565=0,"Standard only",INDEX($AR$1:$BV$1,1,MATCH(D565,AR565:BV565,0)))</f>
        <v>GG_LeafStem</v>
      </c>
      <c r="D565" s="14">
        <v>7057</v>
      </c>
      <c r="E565" s="13">
        <f>LOG10(D565)</f>
        <v>3.8486201174341339</v>
      </c>
      <c r="F565" s="14">
        <v>287.09140000000002</v>
      </c>
      <c r="G565" s="14">
        <v>7.42</v>
      </c>
      <c r="H565" s="14" t="s">
        <v>25</v>
      </c>
      <c r="I565" s="14" t="s">
        <v>1049</v>
      </c>
      <c r="J565" s="14" t="s">
        <v>1049</v>
      </c>
      <c r="K565" s="14" t="s">
        <v>21461</v>
      </c>
      <c r="L565" s="14" t="s">
        <v>11846</v>
      </c>
      <c r="M565" s="14">
        <v>1</v>
      </c>
      <c r="N565" s="14" t="s">
        <v>11173</v>
      </c>
      <c r="O565" s="14" t="s">
        <v>12568</v>
      </c>
      <c r="P565" s="14">
        <v>16</v>
      </c>
      <c r="Q565" s="14" t="s">
        <v>11058</v>
      </c>
      <c r="R565" s="14" t="s">
        <v>10760</v>
      </c>
      <c r="S565" s="14" t="s">
        <v>4791</v>
      </c>
      <c r="T565" s="14" t="s">
        <v>11502</v>
      </c>
      <c r="U565" s="14"/>
      <c r="V565" s="14" t="s">
        <v>1051</v>
      </c>
      <c r="W565" s="12" t="str">
        <f>"piechart: colorlist=""#00FF00,#FFFFFF,#C0C0C0,#FFFF00,#0000FF,#000080,#008080,#800000,#808000,#800080,#FF0000,#FF00FF"" valuelist="""&amp;AF565&amp;","&amp;AG565&amp;","&amp;AH565&amp;","&amp;AI565&amp;","&amp;AJ565&amp;","&amp;AK565&amp;","&amp;AL565&amp;","&amp;AM565&amp;","&amp;AN565&amp;","&amp;AO565&amp;","&amp;AP565&amp;","&amp;AQ565&amp;""""</f>
        <v>piechart: colorlist="#00FF00,#FFFFFF,#C0C0C0,#FFFF00,#0000FF,#000080,#008080,#800000,#808000,#800080,#FF0000,#FF00FF" valuelist="0,0,0,0,0,0,0,0,7057,0,0,0"</v>
      </c>
      <c r="X565" s="14" t="s">
        <v>11848</v>
      </c>
      <c r="Y565" s="14" t="s">
        <v>21462</v>
      </c>
      <c r="Z565" s="14" t="s">
        <v>21463</v>
      </c>
      <c r="AA565" s="14"/>
      <c r="AB565" s="14" t="s">
        <v>10764</v>
      </c>
      <c r="AC565" s="14"/>
      <c r="AD565" s="14"/>
      <c r="AE565" s="14"/>
      <c r="AF565" s="14">
        <v>0</v>
      </c>
      <c r="AG565" s="14">
        <v>0</v>
      </c>
      <c r="AH565" s="14">
        <v>0</v>
      </c>
      <c r="AI565" s="14">
        <v>0</v>
      </c>
      <c r="AJ565" s="14">
        <v>0</v>
      </c>
      <c r="AK565" s="14">
        <v>0</v>
      </c>
      <c r="AL565" s="14">
        <v>0</v>
      </c>
      <c r="AM565" s="14">
        <v>0</v>
      </c>
      <c r="AN565" s="14">
        <v>7057</v>
      </c>
      <c r="AO565" s="14">
        <v>0</v>
      </c>
      <c r="AP565" s="14">
        <v>0</v>
      </c>
      <c r="AQ565" s="14">
        <v>0</v>
      </c>
      <c r="AR565" s="14">
        <v>0</v>
      </c>
      <c r="AS565" s="14">
        <v>0</v>
      </c>
      <c r="AT565" s="14">
        <v>0</v>
      </c>
      <c r="AU565" s="14">
        <v>0</v>
      </c>
      <c r="AV565" s="14">
        <v>0</v>
      </c>
      <c r="AW565" s="14">
        <v>7057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4">
        <v>0</v>
      </c>
      <c r="BF565" s="14">
        <v>0</v>
      </c>
      <c r="BG565" s="14">
        <v>0</v>
      </c>
      <c r="BH565" s="14">
        <v>0</v>
      </c>
      <c r="BI565" s="14">
        <v>0</v>
      </c>
      <c r="BJ565" s="14">
        <v>0</v>
      </c>
      <c r="BK565" s="14">
        <v>0</v>
      </c>
      <c r="BL565" s="14">
        <v>0</v>
      </c>
      <c r="BM565" s="14">
        <v>0</v>
      </c>
      <c r="BN565" s="14">
        <v>0</v>
      </c>
      <c r="BO565" s="14">
        <v>0</v>
      </c>
      <c r="BP565" s="14">
        <v>0</v>
      </c>
      <c r="BQ565" s="14">
        <v>0</v>
      </c>
      <c r="BR565" s="14">
        <v>0</v>
      </c>
      <c r="BS565" s="14">
        <v>0</v>
      </c>
      <c r="BT565" s="14">
        <v>0</v>
      </c>
      <c r="BU565" s="14">
        <v>0</v>
      </c>
      <c r="BV565" s="14">
        <v>0</v>
      </c>
    </row>
    <row r="566" spans="1:74" s="38" customFormat="1">
      <c r="A566" s="12">
        <v>601</v>
      </c>
      <c r="B566" s="12" t="s">
        <v>16878</v>
      </c>
      <c r="C566" s="12" t="str">
        <f>IF(D566=0,"Standard only",INDEX($AR$1:$BV$1,1,MATCH(D566,AR566:BV566,0)))</f>
        <v>GG_LeafStem</v>
      </c>
      <c r="D566" s="12">
        <v>32267</v>
      </c>
      <c r="E566" s="13">
        <f>LOG10(D566)</f>
        <v>4.5087585890788002</v>
      </c>
      <c r="F566" s="12">
        <v>301.07040000000001</v>
      </c>
      <c r="G566" s="12">
        <v>6.05</v>
      </c>
      <c r="H566" s="12" t="s">
        <v>13376</v>
      </c>
      <c r="I566" s="12" t="s">
        <v>12374</v>
      </c>
      <c r="J566" s="12" t="s">
        <v>1158</v>
      </c>
      <c r="K566" s="12" t="s">
        <v>16417</v>
      </c>
      <c r="L566" s="12" t="s">
        <v>11843</v>
      </c>
      <c r="M566" s="14">
        <v>2.1</v>
      </c>
      <c r="N566" s="12" t="s">
        <v>16879</v>
      </c>
      <c r="O566" s="12" t="s">
        <v>12568</v>
      </c>
      <c r="P566" s="12">
        <v>16</v>
      </c>
      <c r="Q566" s="12" t="s">
        <v>1155</v>
      </c>
      <c r="R566" s="12" t="s">
        <v>10451</v>
      </c>
      <c r="S566" s="12" t="s">
        <v>11250</v>
      </c>
      <c r="T566" s="12" t="s">
        <v>11505</v>
      </c>
      <c r="U566" s="12" t="s">
        <v>16880</v>
      </c>
      <c r="V566" s="12" t="s">
        <v>16881</v>
      </c>
      <c r="W566" s="12" t="str">
        <f>"piechart: colorlist=""#00FF00,#FFFFFF,#C0C0C0,#FFFF00,#0000FF,#000080,#008080,#800000,#808000,#800080,#FF0000,#FF00FF"" valuelist="""&amp;AF566&amp;","&amp;AG566&amp;","&amp;AH566&amp;","&amp;AI566&amp;","&amp;AJ566&amp;","&amp;AK566&amp;","&amp;AL566&amp;","&amp;AM566&amp;","&amp;AN566&amp;","&amp;AO566&amp;","&amp;AP566&amp;","&amp;AQ566&amp;""""</f>
        <v>piechart: colorlist="#00FF00,#FFFFFF,#C0C0C0,#FFFF00,#0000FF,#000080,#008080,#800000,#808000,#800080,#FF0000,#FF00FF" valuelist="0,0,0,0,0,0,0,0,32267,0,0,0"</v>
      </c>
      <c r="X566" s="12" t="s">
        <v>21464</v>
      </c>
      <c r="Y566" s="12" t="s">
        <v>21465</v>
      </c>
      <c r="Z566" s="12" t="s">
        <v>21466</v>
      </c>
      <c r="AA566" s="12"/>
      <c r="AB566" s="12"/>
      <c r="AC566" s="12"/>
      <c r="AD566" s="12"/>
      <c r="AE566" s="12"/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2">
        <v>32267</v>
      </c>
      <c r="AO566" s="12">
        <v>0</v>
      </c>
      <c r="AP566" s="12">
        <v>0</v>
      </c>
      <c r="AQ566" s="12">
        <v>0</v>
      </c>
      <c r="AR566" s="12">
        <v>0</v>
      </c>
      <c r="AS566" s="12">
        <v>0</v>
      </c>
      <c r="AT566" s="12">
        <v>0</v>
      </c>
      <c r="AU566" s="12">
        <v>0</v>
      </c>
      <c r="AV566" s="12">
        <v>0</v>
      </c>
      <c r="AW566" s="12">
        <v>32267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2">
        <v>0</v>
      </c>
      <c r="BF566" s="12">
        <v>0</v>
      </c>
      <c r="BG566" s="12">
        <v>0</v>
      </c>
      <c r="BH566" s="12">
        <v>0</v>
      </c>
      <c r="BI566" s="12">
        <v>0</v>
      </c>
      <c r="BJ566" s="12">
        <v>0</v>
      </c>
      <c r="BK566" s="12">
        <v>0</v>
      </c>
      <c r="BL566" s="12">
        <v>0</v>
      </c>
      <c r="BM566" s="12">
        <v>0</v>
      </c>
      <c r="BN566" s="12">
        <v>0</v>
      </c>
      <c r="BO566" s="12">
        <v>0</v>
      </c>
      <c r="BP566" s="12">
        <v>0</v>
      </c>
      <c r="BQ566" s="12">
        <v>0</v>
      </c>
      <c r="BR566" s="12">
        <v>0</v>
      </c>
      <c r="BS566" s="12">
        <v>0</v>
      </c>
      <c r="BT566" s="12">
        <v>0</v>
      </c>
      <c r="BU566" s="12">
        <v>0</v>
      </c>
      <c r="BV566" s="12">
        <v>0</v>
      </c>
    </row>
    <row r="567" spans="1:74" s="38" customFormat="1">
      <c r="A567" s="12">
        <v>1139</v>
      </c>
      <c r="B567" s="12" t="s">
        <v>16885</v>
      </c>
      <c r="C567" s="12" t="str">
        <f>IF(D567=0,"Standard only",INDEX($AR$1:$BV$1,1,MATCH(D567,AR567:BV567,0)))</f>
        <v>GU_Root</v>
      </c>
      <c r="D567" s="12">
        <v>2108</v>
      </c>
      <c r="E567" s="13">
        <f>LOG10(D567)</f>
        <v>3.3238706065405088</v>
      </c>
      <c r="F567" s="12">
        <v>433.10739999999998</v>
      </c>
      <c r="G567" s="12">
        <v>4.0199999999999996</v>
      </c>
      <c r="H567" s="12" t="s">
        <v>13376</v>
      </c>
      <c r="I567" s="12" t="s">
        <v>16886</v>
      </c>
      <c r="J567" s="12" t="s">
        <v>16887</v>
      </c>
      <c r="K567" s="12" t="s">
        <v>8988</v>
      </c>
      <c r="L567" s="12" t="s">
        <v>11843</v>
      </c>
      <c r="M567" s="12">
        <v>2.2000000000000002</v>
      </c>
      <c r="N567" s="12" t="s">
        <v>12568</v>
      </c>
      <c r="O567" s="12" t="s">
        <v>12568</v>
      </c>
      <c r="P567" s="12">
        <v>21</v>
      </c>
      <c r="Q567" s="12" t="s">
        <v>1683</v>
      </c>
      <c r="R567" s="12" t="s">
        <v>9258</v>
      </c>
      <c r="S567" s="12" t="s">
        <v>6661</v>
      </c>
      <c r="T567" s="12" t="s">
        <v>11504</v>
      </c>
      <c r="U567" s="12" t="s">
        <v>16888</v>
      </c>
      <c r="V567" s="12" t="s">
        <v>16889</v>
      </c>
      <c r="W567" s="12" t="str">
        <f>"piechart: colorlist=""#00FF00,#FFFFFF,#C0C0C0,#FFFF00,#0000FF,#000080,#008080,#800000,#808000,#800080,#FF0000,#FF00FF"" valuelist="""&amp;AF567&amp;","&amp;AG567&amp;","&amp;AH567&amp;","&amp;AI567&amp;","&amp;AJ567&amp;","&amp;AK567&amp;","&amp;AL567&amp;","&amp;AM567&amp;","&amp;AN567&amp;","&amp;AO567&amp;","&amp;AP567&amp;","&amp;AQ567&amp;""""</f>
        <v>piechart: colorlist="#00FF00,#FFFFFF,#C0C0C0,#FFFF00,#0000FF,#000080,#008080,#800000,#808000,#800080,#FF0000,#FF00FF" valuelist="0,416,0,0,0,0,0,1193,1164,2108,647,0"</v>
      </c>
      <c r="X567" s="12" t="s">
        <v>16890</v>
      </c>
      <c r="Y567" s="12"/>
      <c r="Z567" s="12"/>
      <c r="AA567" s="12"/>
      <c r="AB567" s="12" t="s">
        <v>11871</v>
      </c>
      <c r="AC567" s="12"/>
      <c r="AD567" s="12"/>
      <c r="AE567" s="12"/>
      <c r="AF567" s="12">
        <v>0</v>
      </c>
      <c r="AG567" s="12">
        <v>416</v>
      </c>
      <c r="AH567" s="12">
        <v>0</v>
      </c>
      <c r="AI567" s="12">
        <v>0</v>
      </c>
      <c r="AJ567" s="12">
        <v>0</v>
      </c>
      <c r="AK567" s="12">
        <v>0</v>
      </c>
      <c r="AL567" s="12">
        <v>0</v>
      </c>
      <c r="AM567" s="12">
        <v>1193</v>
      </c>
      <c r="AN567" s="12">
        <v>1164</v>
      </c>
      <c r="AO567" s="12">
        <v>2108</v>
      </c>
      <c r="AP567" s="12">
        <v>647</v>
      </c>
      <c r="AQ567" s="12">
        <v>0</v>
      </c>
      <c r="AR567" s="12">
        <v>0</v>
      </c>
      <c r="AS567" s="12">
        <v>0</v>
      </c>
      <c r="AT567" s="12">
        <v>0</v>
      </c>
      <c r="AU567" s="12">
        <v>0</v>
      </c>
      <c r="AV567" s="12">
        <v>0</v>
      </c>
      <c r="AW567" s="12">
        <v>0</v>
      </c>
      <c r="AX567" s="12">
        <v>1164</v>
      </c>
      <c r="AY567" s="12">
        <v>0</v>
      </c>
      <c r="AZ567" s="12">
        <v>1193</v>
      </c>
      <c r="BA567" s="12">
        <v>0</v>
      </c>
      <c r="BB567" s="12">
        <v>2108</v>
      </c>
      <c r="BC567" s="12">
        <v>0</v>
      </c>
      <c r="BD567" s="12">
        <v>0</v>
      </c>
      <c r="BE567" s="12">
        <v>647</v>
      </c>
      <c r="BF567" s="12">
        <v>0</v>
      </c>
      <c r="BG567" s="12">
        <v>0</v>
      </c>
      <c r="BH567" s="12">
        <v>0</v>
      </c>
      <c r="BI567" s="12">
        <v>0</v>
      </c>
      <c r="BJ567" s="12">
        <v>0</v>
      </c>
      <c r="BK567" s="12">
        <v>0</v>
      </c>
      <c r="BL567" s="12">
        <v>0</v>
      </c>
      <c r="BM567" s="12">
        <v>0</v>
      </c>
      <c r="BN567" s="12">
        <v>416</v>
      </c>
      <c r="BO567" s="12">
        <v>0</v>
      </c>
      <c r="BP567" s="12">
        <v>0</v>
      </c>
      <c r="BQ567" s="12">
        <v>0</v>
      </c>
      <c r="BR567" s="12">
        <v>0</v>
      </c>
      <c r="BS567" s="12">
        <v>0</v>
      </c>
      <c r="BT567" s="12">
        <v>0</v>
      </c>
      <c r="BU567" s="12">
        <v>0</v>
      </c>
      <c r="BV567" s="12">
        <v>0</v>
      </c>
    </row>
    <row r="568" spans="1:74" s="38" customFormat="1">
      <c r="A568" s="14">
        <v>2366</v>
      </c>
      <c r="B568" s="14" t="s">
        <v>1682</v>
      </c>
      <c r="C568" s="14" t="str">
        <f>IF(D568=0,"Standard only",INDEX($AR$1:$BV$1,1,MATCH(D568,AR568:BV568,0)))</f>
        <v>LE_Ripe</v>
      </c>
      <c r="D568" s="14">
        <v>2642</v>
      </c>
      <c r="E568" s="13">
        <f>LOG10(D568)</f>
        <v>3.4219328132785085</v>
      </c>
      <c r="F568" s="14">
        <v>435.12857000000002</v>
      </c>
      <c r="G568" s="14">
        <v>4.5199999999999996</v>
      </c>
      <c r="H568" s="14" t="s">
        <v>25</v>
      </c>
      <c r="I568" s="14" t="s">
        <v>1682</v>
      </c>
      <c r="J568" s="14" t="s">
        <v>1682</v>
      </c>
      <c r="K568" s="14" t="s">
        <v>8842</v>
      </c>
      <c r="L568" s="14" t="s">
        <v>11846</v>
      </c>
      <c r="M568" s="14">
        <v>1</v>
      </c>
      <c r="N568" s="14" t="s">
        <v>11051</v>
      </c>
      <c r="O568" s="14" t="s">
        <v>12568</v>
      </c>
      <c r="P568" s="14">
        <v>21</v>
      </c>
      <c r="Q568" s="14" t="s">
        <v>1683</v>
      </c>
      <c r="R568" s="14" t="s">
        <v>9258</v>
      </c>
      <c r="S568" s="14" t="s">
        <v>6661</v>
      </c>
      <c r="T568" s="14" t="s">
        <v>11504</v>
      </c>
      <c r="U568" s="14"/>
      <c r="V568" s="14" t="s">
        <v>1684</v>
      </c>
      <c r="W568" s="12" t="str">
        <f>"piechart: colorlist=""#00FF00,#FFFFFF,#C0C0C0,#FFFF00,#0000FF,#000080,#008080,#800000,#808000,#800080,#FF0000,#FF00FF"" valuelist="""&amp;AF568&amp;","&amp;AG568&amp;","&amp;AH568&amp;","&amp;AI568&amp;","&amp;AJ568&amp;","&amp;AK568&amp;","&amp;AL568&amp;","&amp;AM568&amp;","&amp;AN568&amp;","&amp;AO568&amp;","&amp;AP568&amp;","&amp;AQ568&amp;""""</f>
        <v>piechart: colorlist="#00FF00,#FFFFFF,#C0C0C0,#FFFF00,#0000FF,#000080,#008080,#800000,#808000,#800080,#FF0000,#FF00FF" valuelist="0,0,0,0,0,0,0,399,1128,1279,2642,0"</v>
      </c>
      <c r="X568" s="14" t="s">
        <v>9257</v>
      </c>
      <c r="Y568" s="14"/>
      <c r="Z568" s="14"/>
      <c r="AA568" s="14"/>
      <c r="AB568" s="14" t="s">
        <v>9256</v>
      </c>
      <c r="AC568" s="14"/>
      <c r="AD568" s="14"/>
      <c r="AE568" s="14"/>
      <c r="AF568" s="14">
        <v>0</v>
      </c>
      <c r="AG568" s="14">
        <v>0</v>
      </c>
      <c r="AH568" s="14">
        <v>0</v>
      </c>
      <c r="AI568" s="14">
        <v>0</v>
      </c>
      <c r="AJ568" s="14">
        <v>0</v>
      </c>
      <c r="AK568" s="14">
        <v>0</v>
      </c>
      <c r="AL568" s="14">
        <v>0</v>
      </c>
      <c r="AM568" s="14">
        <v>399</v>
      </c>
      <c r="AN568" s="14">
        <v>1128</v>
      </c>
      <c r="AO568" s="14">
        <v>1279</v>
      </c>
      <c r="AP568" s="14">
        <v>2642</v>
      </c>
      <c r="AQ568" s="14">
        <v>0</v>
      </c>
      <c r="AR568" s="14">
        <v>0</v>
      </c>
      <c r="AS568" s="14">
        <v>0</v>
      </c>
      <c r="AT568" s="14">
        <v>0</v>
      </c>
      <c r="AU568" s="14">
        <v>0</v>
      </c>
      <c r="AV568" s="14">
        <v>0</v>
      </c>
      <c r="AW568" s="14">
        <v>1128</v>
      </c>
      <c r="AX568" s="14">
        <v>0</v>
      </c>
      <c r="AY568" s="14">
        <v>399</v>
      </c>
      <c r="AZ568" s="14">
        <v>0</v>
      </c>
      <c r="BA568" s="14">
        <v>1279</v>
      </c>
      <c r="BB568" s="14">
        <v>0</v>
      </c>
      <c r="BC568" s="14">
        <v>0</v>
      </c>
      <c r="BD568" s="14">
        <v>0</v>
      </c>
      <c r="BE568" s="14">
        <v>2642</v>
      </c>
      <c r="BF568" s="14">
        <v>0</v>
      </c>
      <c r="BG568" s="14">
        <v>0</v>
      </c>
      <c r="BH568" s="14">
        <v>0</v>
      </c>
      <c r="BI568" s="14">
        <v>0</v>
      </c>
      <c r="BJ568" s="14">
        <v>0</v>
      </c>
      <c r="BK568" s="14">
        <v>0</v>
      </c>
      <c r="BL568" s="14">
        <v>0</v>
      </c>
      <c r="BM568" s="14">
        <v>0</v>
      </c>
      <c r="BN568" s="14">
        <v>0</v>
      </c>
      <c r="BO568" s="14">
        <v>0</v>
      </c>
      <c r="BP568" s="14">
        <v>0</v>
      </c>
      <c r="BQ568" s="14">
        <v>0</v>
      </c>
      <c r="BR568" s="14">
        <v>0</v>
      </c>
      <c r="BS568" s="14">
        <v>0</v>
      </c>
      <c r="BT568" s="14">
        <v>0</v>
      </c>
      <c r="BU568" s="14">
        <v>0</v>
      </c>
      <c r="BV568" s="14">
        <v>0</v>
      </c>
    </row>
    <row r="569" spans="1:74" s="38" customFormat="1">
      <c r="A569" s="12">
        <v>1136</v>
      </c>
      <c r="B569" s="12" t="s">
        <v>16894</v>
      </c>
      <c r="C569" s="12" t="s">
        <v>13357</v>
      </c>
      <c r="D569" s="12">
        <v>2045</v>
      </c>
      <c r="E569" s="13">
        <f>LOG10(D569)</f>
        <v>3.3106933123433606</v>
      </c>
      <c r="F569" s="12">
        <v>433.1123</v>
      </c>
      <c r="G569" s="12">
        <v>4.63</v>
      </c>
      <c r="H569" s="12" t="s">
        <v>13376</v>
      </c>
      <c r="I569" s="12" t="s">
        <v>16895</v>
      </c>
      <c r="J569" s="12" t="s">
        <v>1682</v>
      </c>
      <c r="K569" s="12" t="s">
        <v>16417</v>
      </c>
      <c r="L569" s="12" t="s">
        <v>12628</v>
      </c>
      <c r="M569" s="14">
        <v>2.1</v>
      </c>
      <c r="N569" s="12" t="s">
        <v>12651</v>
      </c>
      <c r="O569" s="12" t="s">
        <v>12568</v>
      </c>
      <c r="P569" s="12">
        <v>21</v>
      </c>
      <c r="Q569" s="12" t="s">
        <v>1683</v>
      </c>
      <c r="R569" s="12" t="s">
        <v>9258</v>
      </c>
      <c r="S569" s="12" t="s">
        <v>6661</v>
      </c>
      <c r="T569" s="12" t="s">
        <v>11504</v>
      </c>
      <c r="U569" s="12" t="s">
        <v>16896</v>
      </c>
      <c r="V569" s="12" t="s">
        <v>16897</v>
      </c>
      <c r="W569" s="12" t="str">
        <f>"piechart: colorlist=""#00FF00,#FFFFFF,#C0C0C0,#FFFF00,#0000FF,#000080,#008080,#800000,#808000,#800080,#FF0000,#FF00FF"" valuelist="""&amp;AF569&amp;","&amp;AG569&amp;","&amp;AH569&amp;","&amp;AI569&amp;","&amp;AJ569&amp;","&amp;AK569&amp;","&amp;AL569&amp;","&amp;AM569&amp;","&amp;AN569&amp;","&amp;AO569&amp;","&amp;AP569&amp;","&amp;AQ569&amp;""""</f>
        <v>piechart: colorlist="#00FF00,#FFFFFF,#C0C0C0,#FFFF00,#0000FF,#000080,#008080,#800000,#808000,#800080,#FF0000,#FF00FF" valuelist="0,0,0,0,0,0,0,0,0,0,2045,0"</v>
      </c>
      <c r="X569" s="12"/>
      <c r="Y569" s="12"/>
      <c r="Z569" s="12"/>
      <c r="AA569" s="12"/>
      <c r="AB569" s="12"/>
      <c r="AC569" s="12"/>
      <c r="AD569" s="12"/>
      <c r="AE569" s="12"/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v>0</v>
      </c>
      <c r="AM569" s="12">
        <v>0</v>
      </c>
      <c r="AN569" s="12">
        <v>0</v>
      </c>
      <c r="AO569" s="12">
        <v>0</v>
      </c>
      <c r="AP569" s="12">
        <v>2045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2045</v>
      </c>
      <c r="BF569" s="12">
        <v>0</v>
      </c>
      <c r="BG569" s="12">
        <v>0</v>
      </c>
      <c r="BH569" s="12">
        <v>0</v>
      </c>
      <c r="BI569" s="12">
        <v>0</v>
      </c>
      <c r="BJ569" s="12">
        <v>0</v>
      </c>
      <c r="BK569" s="12">
        <v>0</v>
      </c>
      <c r="BL569" s="12">
        <v>0</v>
      </c>
      <c r="BM569" s="12">
        <v>0</v>
      </c>
      <c r="BN569" s="12">
        <v>0</v>
      </c>
      <c r="BO569" s="12">
        <v>0</v>
      </c>
      <c r="BP569" s="12">
        <v>0</v>
      </c>
      <c r="BQ569" s="12">
        <v>0</v>
      </c>
      <c r="BR569" s="12">
        <v>0</v>
      </c>
      <c r="BS569" s="12">
        <v>0</v>
      </c>
      <c r="BT569" s="12">
        <v>0</v>
      </c>
      <c r="BU569" s="12">
        <v>0</v>
      </c>
      <c r="BV569" s="12">
        <v>0</v>
      </c>
    </row>
    <row r="570" spans="1:74" s="38" customFormat="1">
      <c r="A570" s="12">
        <v>1206</v>
      </c>
      <c r="B570" s="12" t="s">
        <v>1726</v>
      </c>
      <c r="C570" s="12" t="str">
        <f>IF(D570=0,"Standard only",INDEX($AR$1:$BV$1,1,MATCH(D570,AR570:BV570,0)))</f>
        <v>MT_Flower</v>
      </c>
      <c r="D570" s="12">
        <v>7084</v>
      </c>
      <c r="E570" s="13">
        <f>LOG10(D570)</f>
        <v>3.850278552518037</v>
      </c>
      <c r="F570" s="12">
        <v>449.10894000000002</v>
      </c>
      <c r="G570" s="12">
        <v>3.48</v>
      </c>
      <c r="H570" s="12" t="s">
        <v>13376</v>
      </c>
      <c r="I570" s="12" t="s">
        <v>11850</v>
      </c>
      <c r="J570" s="12" t="s">
        <v>11850</v>
      </c>
      <c r="K570" s="12" t="s">
        <v>8842</v>
      </c>
      <c r="L570" s="12" t="s">
        <v>11846</v>
      </c>
      <c r="M570" s="12">
        <v>1</v>
      </c>
      <c r="N570" s="12" t="s">
        <v>11057</v>
      </c>
      <c r="O570" s="12" t="s">
        <v>12568</v>
      </c>
      <c r="P570" s="12">
        <v>21</v>
      </c>
      <c r="Q570" s="12" t="s">
        <v>1727</v>
      </c>
      <c r="R570" s="12" t="s">
        <v>9241</v>
      </c>
      <c r="S570" s="12" t="s">
        <v>11251</v>
      </c>
      <c r="T570" s="12" t="s">
        <v>11507</v>
      </c>
      <c r="U570" s="12"/>
      <c r="V570" s="12" t="s">
        <v>16898</v>
      </c>
      <c r="W570" s="12" t="str">
        <f>"piechart: colorlist=""#00FF00,#FFFFFF,#C0C0C0,#FFFF00,#0000FF,#000080,#008080,#800000,#808000,#800080,#FF0000,#FF00FF"" valuelist="""&amp;AF570&amp;","&amp;AG570&amp;","&amp;AH570&amp;","&amp;AI570&amp;","&amp;AJ570&amp;","&amp;AK570&amp;","&amp;AL570&amp;","&amp;AM570&amp;","&amp;AN570&amp;","&amp;AO570&amp;","&amp;AP570&amp;","&amp;AQ570&amp;""""</f>
        <v>piechart: colorlist="#00FF00,#FFFFFF,#C0C0C0,#FFFF00,#0000FF,#000080,#008080,#800000,#808000,#800080,#FF0000,#FF00FF" valuelist="0,0,0,0,0,0,11665,6041,3658,5490,0,571"</v>
      </c>
      <c r="X570" s="12" t="s">
        <v>21822</v>
      </c>
      <c r="Y570" s="12" t="s">
        <v>21823</v>
      </c>
      <c r="Z570" s="12" t="s">
        <v>21824</v>
      </c>
      <c r="AA570" s="12"/>
      <c r="AB570" s="12" t="s">
        <v>14375</v>
      </c>
      <c r="AC570" s="12"/>
      <c r="AD570" s="12"/>
      <c r="AE570" s="12"/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11665</v>
      </c>
      <c r="AM570" s="12">
        <v>6041</v>
      </c>
      <c r="AN570" s="12">
        <v>3658</v>
      </c>
      <c r="AO570" s="12">
        <v>5490</v>
      </c>
      <c r="AP570" s="12">
        <v>0</v>
      </c>
      <c r="AQ570" s="12">
        <v>571</v>
      </c>
      <c r="AR570" s="12">
        <v>0</v>
      </c>
      <c r="AS570" s="12">
        <v>0</v>
      </c>
      <c r="AT570" s="12">
        <v>0</v>
      </c>
      <c r="AU570" s="12">
        <v>0</v>
      </c>
      <c r="AV570" s="12">
        <v>0</v>
      </c>
      <c r="AW570" s="12">
        <v>3658</v>
      </c>
      <c r="AX570" s="12">
        <v>0</v>
      </c>
      <c r="AY570" s="12">
        <v>4262</v>
      </c>
      <c r="AZ570" s="12">
        <v>1779</v>
      </c>
      <c r="BA570" s="12">
        <v>5490</v>
      </c>
      <c r="BB570" s="12">
        <v>0</v>
      </c>
      <c r="BC570" s="12">
        <v>0</v>
      </c>
      <c r="BD570" s="12">
        <v>0</v>
      </c>
      <c r="BE570" s="12">
        <v>0</v>
      </c>
      <c r="BF570" s="12">
        <v>7084</v>
      </c>
      <c r="BG570" s="12">
        <v>945</v>
      </c>
      <c r="BH570" s="12">
        <v>881</v>
      </c>
      <c r="BI570" s="12">
        <v>1151</v>
      </c>
      <c r="BJ570" s="12">
        <v>1604</v>
      </c>
      <c r="BK570" s="12">
        <v>0</v>
      </c>
      <c r="BL570" s="12">
        <v>0</v>
      </c>
      <c r="BM570" s="12">
        <v>0</v>
      </c>
      <c r="BN570" s="12">
        <v>0</v>
      </c>
      <c r="BO570" s="12">
        <v>0</v>
      </c>
      <c r="BP570" s="12">
        <v>571</v>
      </c>
      <c r="BQ570" s="12">
        <v>0</v>
      </c>
      <c r="BR570" s="12">
        <v>0</v>
      </c>
      <c r="BS570" s="12">
        <v>0</v>
      </c>
      <c r="BT570" s="12">
        <v>0</v>
      </c>
      <c r="BU570" s="12">
        <v>0</v>
      </c>
      <c r="BV570" s="12">
        <v>0</v>
      </c>
    </row>
    <row r="571" spans="1:74" s="38" customFormat="1">
      <c r="A571" s="12">
        <v>1070</v>
      </c>
      <c r="B571" s="12" t="s">
        <v>1638</v>
      </c>
      <c r="C571" s="12" t="str">
        <f>IF(D571=0,"Standard only",INDEX($AR$1:$BV$1,1,MATCH(D571,AR571:BV571,0)))</f>
        <v>GU_Root</v>
      </c>
      <c r="D571" s="12">
        <v>10097</v>
      </c>
      <c r="E571" s="13">
        <f>LOG10(D571)</f>
        <v>4.0041923562597139</v>
      </c>
      <c r="F571" s="12">
        <v>417.11910999999998</v>
      </c>
      <c r="G571" s="12">
        <v>4.09</v>
      </c>
      <c r="H571" s="12" t="s">
        <v>13376</v>
      </c>
      <c r="I571" s="12" t="s">
        <v>1638</v>
      </c>
      <c r="J571" s="12" t="s">
        <v>1638</v>
      </c>
      <c r="K571" s="12" t="s">
        <v>8842</v>
      </c>
      <c r="L571" s="12" t="s">
        <v>11846</v>
      </c>
      <c r="M571" s="12">
        <v>1</v>
      </c>
      <c r="N571" s="12" t="s">
        <v>21383</v>
      </c>
      <c r="O571" s="12" t="s">
        <v>12568</v>
      </c>
      <c r="P571" s="12">
        <v>21</v>
      </c>
      <c r="Q571" s="12" t="s">
        <v>1639</v>
      </c>
      <c r="R571" s="12" t="s">
        <v>11783</v>
      </c>
      <c r="S571" s="12" t="s">
        <v>11793</v>
      </c>
      <c r="T571" s="12" t="s">
        <v>11802</v>
      </c>
      <c r="U571" s="12"/>
      <c r="V571" s="12" t="s">
        <v>16902</v>
      </c>
      <c r="W571" s="12" t="str">
        <f>"piechart: colorlist=""#00FF00,#FFFFFF,#C0C0C0,#FFFF00,#0000FF,#000080,#008080,#800000,#808000,#800080,#FF0000,#FF00FF"" valuelist="""&amp;AF571&amp;","&amp;AG571&amp;","&amp;AH571&amp;","&amp;AI571&amp;","&amp;AJ571&amp;","&amp;AK571&amp;","&amp;AL571&amp;","&amp;AM571&amp;","&amp;AN571&amp;","&amp;AO571&amp;","&amp;AP571&amp;","&amp;AQ571&amp;""""</f>
        <v>piechart: colorlist="#00FF00,#FFFFFF,#C0C0C0,#FFFF00,#0000FF,#000080,#008080,#800000,#808000,#800080,#FF0000,#FF00FF" valuelist="0,0,0,0,0,0,0,439,889,10097,0,0"</v>
      </c>
      <c r="X571" s="12" t="s">
        <v>21836</v>
      </c>
      <c r="Y571" s="12"/>
      <c r="Z571" s="12"/>
      <c r="AA571" s="12"/>
      <c r="AB571" s="12" t="s">
        <v>15101</v>
      </c>
      <c r="AC571" s="12" t="s">
        <v>21837</v>
      </c>
      <c r="AD571" s="12" t="s">
        <v>21838</v>
      </c>
      <c r="AE571" s="12"/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439</v>
      </c>
      <c r="AN571" s="12">
        <v>889</v>
      </c>
      <c r="AO571" s="12">
        <v>10097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889</v>
      </c>
      <c r="AY571" s="12">
        <v>0</v>
      </c>
      <c r="AZ571" s="12">
        <v>439</v>
      </c>
      <c r="BA571" s="12">
        <v>0</v>
      </c>
      <c r="BB571" s="12">
        <v>10097</v>
      </c>
      <c r="BC571" s="12">
        <v>0</v>
      </c>
      <c r="BD571" s="12">
        <v>0</v>
      </c>
      <c r="BE571" s="12">
        <v>0</v>
      </c>
      <c r="BF571" s="12">
        <v>0</v>
      </c>
      <c r="BG571" s="12">
        <v>0</v>
      </c>
      <c r="BH571" s="12">
        <v>0</v>
      </c>
      <c r="BI571" s="12">
        <v>0</v>
      </c>
      <c r="BJ571" s="12">
        <v>0</v>
      </c>
      <c r="BK571" s="12">
        <v>0</v>
      </c>
      <c r="BL571" s="12">
        <v>0</v>
      </c>
      <c r="BM571" s="12">
        <v>0</v>
      </c>
      <c r="BN571" s="12">
        <v>0</v>
      </c>
      <c r="BO571" s="12">
        <v>0</v>
      </c>
      <c r="BP571" s="12">
        <v>0</v>
      </c>
      <c r="BQ571" s="12">
        <v>0</v>
      </c>
      <c r="BR571" s="12">
        <v>0</v>
      </c>
      <c r="BS571" s="12">
        <v>0</v>
      </c>
      <c r="BT571" s="12">
        <v>0</v>
      </c>
      <c r="BU571" s="12">
        <v>0</v>
      </c>
      <c r="BV571" s="12">
        <v>0</v>
      </c>
    </row>
    <row r="572" spans="1:74" s="38" customFormat="1">
      <c r="A572" s="12">
        <v>1071</v>
      </c>
      <c r="B572" s="12" t="s">
        <v>16906</v>
      </c>
      <c r="C572" s="12" t="s">
        <v>13354</v>
      </c>
      <c r="D572" s="12">
        <v>4878</v>
      </c>
      <c r="E572" s="13">
        <f>LOG10(D572)</f>
        <v>3.6882417959777118</v>
      </c>
      <c r="F572" s="12">
        <v>417.11759999999998</v>
      </c>
      <c r="G572" s="12">
        <v>4.92</v>
      </c>
      <c r="H572" s="12" t="s">
        <v>13376</v>
      </c>
      <c r="I572" s="12" t="s">
        <v>16907</v>
      </c>
      <c r="J572" s="12" t="s">
        <v>1638</v>
      </c>
      <c r="K572" s="12" t="s">
        <v>16908</v>
      </c>
      <c r="L572" s="12" t="s">
        <v>12628</v>
      </c>
      <c r="M572" s="12">
        <v>2.2000000000000002</v>
      </c>
      <c r="N572" s="12" t="s">
        <v>12564</v>
      </c>
      <c r="O572" s="12" t="s">
        <v>12568</v>
      </c>
      <c r="P572" s="12">
        <v>21</v>
      </c>
      <c r="Q572" s="12" t="s">
        <v>1639</v>
      </c>
      <c r="R572" s="12" t="s">
        <v>11783</v>
      </c>
      <c r="S572" s="12" t="s">
        <v>11793</v>
      </c>
      <c r="T572" s="12" t="s">
        <v>11802</v>
      </c>
      <c r="U572" s="12" t="s">
        <v>16909</v>
      </c>
      <c r="V572" s="12" t="s">
        <v>16910</v>
      </c>
      <c r="W572" s="12" t="str">
        <f>"piechart: colorlist=""#00FF00,#FFFFFF,#C0C0C0,#FFFF00,#0000FF,#000080,#008080,#800000,#808000,#800080,#FF0000,#FF00FF"" valuelist="""&amp;AF572&amp;","&amp;AG572&amp;","&amp;AH572&amp;","&amp;AI572&amp;","&amp;AJ572&amp;","&amp;AK572&amp;","&amp;AL572&amp;","&amp;AM572&amp;","&amp;AN572&amp;","&amp;AO572&amp;","&amp;AP572&amp;","&amp;AQ572&amp;""""</f>
        <v>piechart: colorlist="#00FF00,#FFFFFF,#C0C0C0,#FFFF00,#0000FF,#000080,#008080,#800000,#808000,#800080,#FF0000,#FF00FF" valuelist="0,0,0,0,0,0,0,0,1610,4878,0,0"</v>
      </c>
      <c r="X572" s="12"/>
      <c r="Y572" s="12"/>
      <c r="Z572" s="12"/>
      <c r="AA572" s="12"/>
      <c r="AB572" s="12"/>
      <c r="AC572" s="12"/>
      <c r="AD572" s="12"/>
      <c r="AE572" s="12"/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2">
        <v>1610</v>
      </c>
      <c r="AO572" s="12">
        <v>4878</v>
      </c>
      <c r="AP572" s="12">
        <v>0</v>
      </c>
      <c r="AQ572" s="12">
        <v>0</v>
      </c>
      <c r="AR572" s="12">
        <v>0</v>
      </c>
      <c r="AS572" s="12">
        <v>0</v>
      </c>
      <c r="AT572" s="12">
        <v>0</v>
      </c>
      <c r="AU572" s="12">
        <v>0</v>
      </c>
      <c r="AV572" s="12">
        <v>0</v>
      </c>
      <c r="AW572" s="12">
        <v>640</v>
      </c>
      <c r="AX572" s="12">
        <v>970</v>
      </c>
      <c r="AY572" s="12">
        <v>0</v>
      </c>
      <c r="AZ572" s="12">
        <v>0</v>
      </c>
      <c r="BA572" s="12">
        <v>0</v>
      </c>
      <c r="BB572" s="12">
        <v>4878</v>
      </c>
      <c r="BC572" s="12">
        <v>0</v>
      </c>
      <c r="BD572" s="12">
        <v>0</v>
      </c>
      <c r="BE572" s="12">
        <v>0</v>
      </c>
      <c r="BF572" s="12">
        <v>0</v>
      </c>
      <c r="BG572" s="12">
        <v>0</v>
      </c>
      <c r="BH572" s="12">
        <v>0</v>
      </c>
      <c r="BI572" s="12">
        <v>0</v>
      </c>
      <c r="BJ572" s="12">
        <v>0</v>
      </c>
      <c r="BK572" s="12">
        <v>0</v>
      </c>
      <c r="BL572" s="12">
        <v>0</v>
      </c>
      <c r="BM572" s="12">
        <v>0</v>
      </c>
      <c r="BN572" s="12">
        <v>0</v>
      </c>
      <c r="BO572" s="12">
        <v>0</v>
      </c>
      <c r="BP572" s="12">
        <v>0</v>
      </c>
      <c r="BQ572" s="12">
        <v>0</v>
      </c>
      <c r="BR572" s="12">
        <v>0</v>
      </c>
      <c r="BS572" s="12">
        <v>0</v>
      </c>
      <c r="BT572" s="12">
        <v>0</v>
      </c>
      <c r="BU572" s="12">
        <v>0</v>
      </c>
      <c r="BV572" s="12">
        <v>0</v>
      </c>
    </row>
    <row r="573" spans="1:74" s="38" customFormat="1">
      <c r="A573" s="12">
        <v>2756</v>
      </c>
      <c r="B573" s="12" t="s">
        <v>7363</v>
      </c>
      <c r="C573" s="12" t="s">
        <v>10798</v>
      </c>
      <c r="D573" s="12">
        <v>4573</v>
      </c>
      <c r="E573" s="13">
        <v>3.6602012013806817</v>
      </c>
      <c r="F573" s="12">
        <v>521.12919999999997</v>
      </c>
      <c r="G573" s="12">
        <v>4.88</v>
      </c>
      <c r="H573" s="12" t="s">
        <v>25</v>
      </c>
      <c r="I573" s="12" t="s">
        <v>22530</v>
      </c>
      <c r="J573" s="12" t="s">
        <v>22530</v>
      </c>
      <c r="K573" s="12" t="s">
        <v>12650</v>
      </c>
      <c r="L573" s="12" t="s">
        <v>12628</v>
      </c>
      <c r="M573" s="12">
        <v>2.2000000000000002</v>
      </c>
      <c r="N573" s="12" t="s">
        <v>12651</v>
      </c>
      <c r="O573" s="12" t="s">
        <v>12568</v>
      </c>
      <c r="P573" s="12">
        <v>24</v>
      </c>
      <c r="Q573" s="12" t="s">
        <v>7364</v>
      </c>
      <c r="R573" s="12" t="s">
        <v>22528</v>
      </c>
      <c r="S573" s="12" t="s">
        <v>22529</v>
      </c>
      <c r="T573" s="12" t="s">
        <v>11398</v>
      </c>
      <c r="U573" s="12" t="s">
        <v>7365</v>
      </c>
      <c r="V573" s="12" t="s">
        <v>7366</v>
      </c>
      <c r="W573" s="12" t="str">
        <f>"piechart: colorlist=""#00FF00,#FFFFFF,#C0C0C0,#FFFF00,#0000FF,#000080,#008080,#800000,#808000,#800080,#FF0000,#FF00FF"" valuelist="""&amp;AF573&amp;","&amp;AG573&amp;","&amp;AH573&amp;","&amp;AI573&amp;","&amp;AJ573&amp;","&amp;AK573&amp;","&amp;AL573&amp;","&amp;AM573&amp;","&amp;AN573&amp;","&amp;AO573&amp;","&amp;AP573&amp;","&amp;AQ573&amp;""""</f>
        <v>piechart: colorlist="#00FF00,#FFFFFF,#C0C0C0,#FFFF00,#0000FF,#000080,#008080,#800000,#808000,#800080,#FF0000,#FF00FF" valuelist="0,0,0,0,0,0,0,4573,0,0,0,0"</v>
      </c>
      <c r="X573" s="12" t="s">
        <v>12758</v>
      </c>
      <c r="Y573" s="12"/>
      <c r="Z573" s="12"/>
      <c r="AA573" s="12"/>
      <c r="AB573" s="12" t="s">
        <v>12754</v>
      </c>
      <c r="AC573" s="12"/>
      <c r="AD573" s="12"/>
      <c r="AE573" s="12"/>
      <c r="AF573" s="12">
        <v>0</v>
      </c>
      <c r="AG573" s="12">
        <v>0</v>
      </c>
      <c r="AH573" s="12">
        <v>0</v>
      </c>
      <c r="AI573" s="12">
        <v>0</v>
      </c>
      <c r="AJ573" s="12">
        <v>0</v>
      </c>
      <c r="AK573" s="12">
        <v>0</v>
      </c>
      <c r="AL573" s="12">
        <v>0</v>
      </c>
      <c r="AM573" s="12">
        <v>4573</v>
      </c>
      <c r="AN573" s="12">
        <v>0</v>
      </c>
      <c r="AO573" s="12">
        <v>0</v>
      </c>
      <c r="AP573" s="12">
        <v>0</v>
      </c>
      <c r="AQ573" s="12">
        <v>0</v>
      </c>
      <c r="AR573" s="12">
        <v>0</v>
      </c>
      <c r="AS573" s="12">
        <v>0</v>
      </c>
      <c r="AT573" s="12">
        <v>0</v>
      </c>
      <c r="AU573" s="12">
        <v>0</v>
      </c>
      <c r="AV573" s="12">
        <v>0</v>
      </c>
      <c r="AW573" s="12">
        <v>0</v>
      </c>
      <c r="AX573" s="12">
        <v>0</v>
      </c>
      <c r="AY573" s="12">
        <v>4573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2">
        <v>0</v>
      </c>
      <c r="BF573" s="12">
        <v>0</v>
      </c>
      <c r="BG573" s="12">
        <v>0</v>
      </c>
      <c r="BH573" s="12">
        <v>0</v>
      </c>
      <c r="BI573" s="12">
        <v>0</v>
      </c>
      <c r="BJ573" s="12">
        <v>0</v>
      </c>
      <c r="BK573" s="12">
        <v>0</v>
      </c>
      <c r="BL573" s="12">
        <v>0</v>
      </c>
      <c r="BM573" s="12">
        <v>0</v>
      </c>
      <c r="BN573" s="12">
        <v>0</v>
      </c>
      <c r="BO573" s="12">
        <v>0</v>
      </c>
      <c r="BP573" s="12">
        <v>0</v>
      </c>
      <c r="BQ573" s="12">
        <v>0</v>
      </c>
      <c r="BR573" s="12">
        <v>0</v>
      </c>
      <c r="BS573" s="12">
        <v>0</v>
      </c>
      <c r="BT573" s="12">
        <v>0</v>
      </c>
      <c r="BU573" s="12">
        <v>0</v>
      </c>
      <c r="BV573" s="12">
        <v>0</v>
      </c>
    </row>
    <row r="574" spans="1:74" s="38" customFormat="1">
      <c r="A574" s="12">
        <v>2364</v>
      </c>
      <c r="B574" s="12" t="s">
        <v>6667</v>
      </c>
      <c r="C574" s="12" t="s">
        <v>10799</v>
      </c>
      <c r="D574" s="12">
        <v>4178</v>
      </c>
      <c r="E574" s="13">
        <f>LOG10(D574)</f>
        <v>3.6209684356442899</v>
      </c>
      <c r="F574" s="12">
        <v>435.1302</v>
      </c>
      <c r="G574" s="12">
        <v>3.04</v>
      </c>
      <c r="H574" s="12" t="s">
        <v>25</v>
      </c>
      <c r="I574" s="14" t="s">
        <v>13328</v>
      </c>
      <c r="J574" s="12" t="s">
        <v>12720</v>
      </c>
      <c r="K574" s="12" t="s">
        <v>12721</v>
      </c>
      <c r="L574" s="12" t="s">
        <v>12628</v>
      </c>
      <c r="M574" s="12">
        <v>2.2000000000000002</v>
      </c>
      <c r="N574" s="12" t="s">
        <v>12722</v>
      </c>
      <c r="O574" s="12" t="s">
        <v>12722</v>
      </c>
      <c r="P574" s="12">
        <v>21</v>
      </c>
      <c r="Q574" s="12" t="s">
        <v>1683</v>
      </c>
      <c r="R574" s="12" t="s">
        <v>12723</v>
      </c>
      <c r="S574" s="12" t="s">
        <v>12724</v>
      </c>
      <c r="T574" s="12" t="s">
        <v>13020</v>
      </c>
      <c r="U574" s="12" t="s">
        <v>6668</v>
      </c>
      <c r="V574" s="12" t="s">
        <v>6669</v>
      </c>
      <c r="W574" s="12" t="str">
        <f>"piechart: colorlist=""#00FF00,#FFFFFF,#C0C0C0,#FFFF00,#0000FF,#000080,#008080,#800000,#808000,#800080,#FF0000,#FF00FF"" valuelist="""&amp;AF574&amp;","&amp;AG574&amp;","&amp;AH574&amp;","&amp;AI574&amp;","&amp;AJ574&amp;","&amp;AK574&amp;","&amp;AL574&amp;","&amp;AM574&amp;","&amp;AN574&amp;","&amp;AO574&amp;","&amp;AP574&amp;","&amp;AQ574&amp;""""</f>
        <v>piechart: colorlist="#00FF00,#FFFFFF,#C0C0C0,#FFFF00,#0000FF,#000080,#008080,#800000,#808000,#800080,#FF0000,#FF00FF" valuelist="0,0,0,386,0,0,434,4178,0,0,0,0"</v>
      </c>
      <c r="X574" s="12" t="s">
        <v>12725</v>
      </c>
      <c r="Y574" s="12"/>
      <c r="Z574" s="12"/>
      <c r="AA574" s="12"/>
      <c r="AB574" s="12"/>
      <c r="AC574" s="12"/>
      <c r="AD574" s="12"/>
      <c r="AE574" s="12"/>
      <c r="AF574" s="12">
        <v>0</v>
      </c>
      <c r="AG574" s="12">
        <v>0</v>
      </c>
      <c r="AH574" s="12">
        <v>0</v>
      </c>
      <c r="AI574" s="12">
        <v>386</v>
      </c>
      <c r="AJ574" s="12">
        <v>0</v>
      </c>
      <c r="AK574" s="12">
        <v>0</v>
      </c>
      <c r="AL574" s="12">
        <v>434</v>
      </c>
      <c r="AM574" s="12">
        <v>4178</v>
      </c>
      <c r="AN574" s="12">
        <v>0</v>
      </c>
      <c r="AO574" s="12">
        <v>0</v>
      </c>
      <c r="AP574" s="12">
        <v>0</v>
      </c>
      <c r="AQ574" s="12">
        <v>0</v>
      </c>
      <c r="AR574" s="12">
        <v>0</v>
      </c>
      <c r="AS574" s="12">
        <v>0</v>
      </c>
      <c r="AT574" s="12">
        <v>386</v>
      </c>
      <c r="AU574" s="12">
        <v>0</v>
      </c>
      <c r="AV574" s="12">
        <v>0</v>
      </c>
      <c r="AW574" s="12">
        <v>0</v>
      </c>
      <c r="AX574" s="12">
        <v>0</v>
      </c>
      <c r="AY574" s="12">
        <v>0</v>
      </c>
      <c r="AZ574" s="12">
        <v>4178</v>
      </c>
      <c r="BA574" s="12">
        <v>0</v>
      </c>
      <c r="BB574" s="12">
        <v>0</v>
      </c>
      <c r="BC574" s="12">
        <v>0</v>
      </c>
      <c r="BD574" s="12">
        <v>0</v>
      </c>
      <c r="BE574" s="12">
        <v>0</v>
      </c>
      <c r="BF574" s="12">
        <v>0</v>
      </c>
      <c r="BG574" s="12">
        <v>0</v>
      </c>
      <c r="BH574" s="12">
        <v>0</v>
      </c>
      <c r="BI574" s="12">
        <v>434</v>
      </c>
      <c r="BJ574" s="12">
        <v>0</v>
      </c>
      <c r="BK574" s="12">
        <v>0</v>
      </c>
      <c r="BL574" s="12">
        <v>0</v>
      </c>
      <c r="BM574" s="12">
        <v>0</v>
      </c>
      <c r="BN574" s="12">
        <v>0</v>
      </c>
      <c r="BO574" s="12">
        <v>0</v>
      </c>
      <c r="BP574" s="12">
        <v>0</v>
      </c>
      <c r="BQ574" s="12">
        <v>0</v>
      </c>
      <c r="BR574" s="12">
        <v>0</v>
      </c>
      <c r="BS574" s="12">
        <v>0</v>
      </c>
      <c r="BT574" s="12">
        <v>0</v>
      </c>
      <c r="BU574" s="12">
        <v>0</v>
      </c>
      <c r="BV574" s="12">
        <v>0</v>
      </c>
    </row>
    <row r="575" spans="1:74" s="38" customFormat="1">
      <c r="A575" s="12">
        <v>1601</v>
      </c>
      <c r="B575" s="12" t="s">
        <v>16920</v>
      </c>
      <c r="C575" s="12" t="str">
        <f>IF(D575=0,"Standard only",INDEX($AR$1:$BV$1,1,MATCH(D575,AR575:BV575,0)))</f>
        <v>GG_LeafStem</v>
      </c>
      <c r="D575" s="12">
        <v>33458</v>
      </c>
      <c r="E575" s="13">
        <f>LOG10(D575)</f>
        <v>4.5244999768259015</v>
      </c>
      <c r="F575" s="12">
        <v>581.15020000000004</v>
      </c>
      <c r="G575" s="12">
        <v>3.2</v>
      </c>
      <c r="H575" s="12" t="s">
        <v>13376</v>
      </c>
      <c r="I575" s="12" t="s">
        <v>12322</v>
      </c>
      <c r="J575" s="12" t="s">
        <v>12322</v>
      </c>
      <c r="K575" s="12" t="s">
        <v>21956</v>
      </c>
      <c r="L575" s="12" t="s">
        <v>11843</v>
      </c>
      <c r="M575" s="12">
        <v>2.2000000000000002</v>
      </c>
      <c r="N575" s="12" t="s">
        <v>12324</v>
      </c>
      <c r="O575" s="12" t="s">
        <v>12567</v>
      </c>
      <c r="P575" s="12">
        <v>26</v>
      </c>
      <c r="Q575" s="12" t="s">
        <v>7700</v>
      </c>
      <c r="R575" s="12" t="s">
        <v>12323</v>
      </c>
      <c r="S575" s="12" t="s">
        <v>12603</v>
      </c>
      <c r="T575" s="12" t="s">
        <v>11398</v>
      </c>
      <c r="U575" s="12" t="s">
        <v>16922</v>
      </c>
      <c r="V575" s="12" t="s">
        <v>16923</v>
      </c>
      <c r="W575" s="12" t="str">
        <f>"piechart: colorlist=""#00FF00,#FFFFFF,#C0C0C0,#FFFF00,#0000FF,#000080,#008080,#800000,#808000,#800080,#FF0000,#FF00FF"" valuelist="""&amp;AF575&amp;","&amp;AG575&amp;","&amp;AH575&amp;","&amp;AI575&amp;","&amp;AJ575&amp;","&amp;AK575&amp;","&amp;AL575&amp;","&amp;AM575&amp;","&amp;AN575&amp;","&amp;AO575&amp;","&amp;AP575&amp;","&amp;AQ575&amp;""""</f>
        <v>piechart: colorlist="#00FF00,#FFFFFF,#C0C0C0,#FFFF00,#0000FF,#000080,#008080,#800000,#808000,#800080,#FF0000,#FF00FF" valuelist="0,0,700,0,0,0,0,0,48565,30160,0,0"</v>
      </c>
      <c r="X575" s="12" t="s">
        <v>21957</v>
      </c>
      <c r="Y575" s="12" t="s">
        <v>21958</v>
      </c>
      <c r="Z575" s="12"/>
      <c r="AA575" s="12"/>
      <c r="AB575" s="12" t="s">
        <v>21959</v>
      </c>
      <c r="AC575" s="12" t="s">
        <v>21960</v>
      </c>
      <c r="AD575" s="12"/>
      <c r="AE575" s="12"/>
      <c r="AF575" s="12">
        <v>0</v>
      </c>
      <c r="AG575" s="12">
        <v>0</v>
      </c>
      <c r="AH575" s="12">
        <v>700</v>
      </c>
      <c r="AI575" s="12">
        <v>0</v>
      </c>
      <c r="AJ575" s="12">
        <v>0</v>
      </c>
      <c r="AK575" s="12">
        <v>0</v>
      </c>
      <c r="AL575" s="12">
        <v>0</v>
      </c>
      <c r="AM575" s="12">
        <v>0</v>
      </c>
      <c r="AN575" s="12">
        <v>48565</v>
      </c>
      <c r="AO575" s="12">
        <v>30160</v>
      </c>
      <c r="AP575" s="12">
        <v>0</v>
      </c>
      <c r="AQ575" s="12">
        <v>0</v>
      </c>
      <c r="AR575" s="12">
        <v>0</v>
      </c>
      <c r="AS575" s="12">
        <v>0</v>
      </c>
      <c r="AT575" s="12">
        <v>0</v>
      </c>
      <c r="AU575" s="12">
        <v>0</v>
      </c>
      <c r="AV575" s="12">
        <v>0</v>
      </c>
      <c r="AW575" s="12">
        <v>33458</v>
      </c>
      <c r="AX575" s="12">
        <v>15107</v>
      </c>
      <c r="AY575" s="12">
        <v>0</v>
      </c>
      <c r="AZ575" s="12">
        <v>0</v>
      </c>
      <c r="BA575" s="12">
        <v>12977</v>
      </c>
      <c r="BB575" s="12">
        <v>17183</v>
      </c>
      <c r="BC575" s="12">
        <v>0</v>
      </c>
      <c r="BD575" s="12">
        <v>0</v>
      </c>
      <c r="BE575" s="12">
        <v>0</v>
      </c>
      <c r="BF575" s="12">
        <v>0</v>
      </c>
      <c r="BG575" s="12">
        <v>0</v>
      </c>
      <c r="BH575" s="12">
        <v>0</v>
      </c>
      <c r="BI575" s="12">
        <v>0</v>
      </c>
      <c r="BJ575" s="12">
        <v>0</v>
      </c>
      <c r="BK575" s="12">
        <v>0</v>
      </c>
      <c r="BL575" s="12">
        <v>0</v>
      </c>
      <c r="BM575" s="12">
        <v>0</v>
      </c>
      <c r="BN575" s="12">
        <v>0</v>
      </c>
      <c r="BO575" s="12">
        <v>0</v>
      </c>
      <c r="BP575" s="12">
        <v>0</v>
      </c>
      <c r="BQ575" s="12">
        <v>0</v>
      </c>
      <c r="BR575" s="12">
        <v>0</v>
      </c>
      <c r="BS575" s="12">
        <v>0</v>
      </c>
      <c r="BT575" s="12">
        <v>700</v>
      </c>
      <c r="BU575" s="12">
        <v>0</v>
      </c>
      <c r="BV575" s="12">
        <v>0</v>
      </c>
    </row>
    <row r="576" spans="1:74" s="38" customFormat="1">
      <c r="A576" s="12">
        <v>1114</v>
      </c>
      <c r="B576" s="12" t="s">
        <v>818</v>
      </c>
      <c r="C576" s="12" t="str">
        <f>IF(D576=0,"Standard only",INDEX($AR$1:$BV$1,1,MATCH(D576,AR576:BV576,0)))</f>
        <v>GU_Root</v>
      </c>
      <c r="D576" s="12">
        <v>1818</v>
      </c>
      <c r="E576" s="13">
        <f>LOG10(D576)</f>
        <v>3.2595938788859486</v>
      </c>
      <c r="F576" s="12">
        <v>257.08199999999999</v>
      </c>
      <c r="G576" s="12">
        <v>4.91</v>
      </c>
      <c r="H576" s="12" t="s">
        <v>12938</v>
      </c>
      <c r="I576" s="12" t="s">
        <v>12941</v>
      </c>
      <c r="J576" s="12" t="s">
        <v>12940</v>
      </c>
      <c r="K576" s="12" t="s">
        <v>12939</v>
      </c>
      <c r="L576" s="12" t="s">
        <v>12628</v>
      </c>
      <c r="M576" s="12">
        <v>2.2000000000000002</v>
      </c>
      <c r="N576" s="12" t="s">
        <v>12942</v>
      </c>
      <c r="O576" s="12" t="s">
        <v>12566</v>
      </c>
      <c r="P576" s="12">
        <v>15</v>
      </c>
      <c r="Q576" s="12" t="s">
        <v>939</v>
      </c>
      <c r="R576" s="12" t="s">
        <v>12949</v>
      </c>
      <c r="S576" s="12" t="s">
        <v>12948</v>
      </c>
      <c r="T576" s="12" t="s">
        <v>13018</v>
      </c>
      <c r="U576" s="12" t="s">
        <v>819</v>
      </c>
      <c r="V576" s="12" t="s">
        <v>820</v>
      </c>
      <c r="W576" s="12" t="str">
        <f>"piechart: colorlist=""#00FF00,#FFFFFF,#C0C0C0,#FFFF00,#0000FF,#000080,#008080,#800000,#808000,#800080,#FF0000,#FF00FF"" valuelist="""&amp;AF576&amp;","&amp;AG576&amp;","&amp;AH576&amp;","&amp;AI576&amp;","&amp;AJ576&amp;","&amp;AK576&amp;","&amp;AL576&amp;","&amp;AM576&amp;","&amp;AN576&amp;","&amp;AO576&amp;","&amp;AP576&amp;","&amp;AQ576&amp;""""</f>
        <v>piechart: colorlist="#00FF00,#FFFFFF,#C0C0C0,#FFFF00,#0000FF,#000080,#008080,#800000,#808000,#800080,#FF0000,#FF00FF" valuelist="0,0,0,0,0,0,0,0,1669,1818,0,0"</v>
      </c>
      <c r="X576" s="12" t="s">
        <v>13230</v>
      </c>
      <c r="Y576" s="12"/>
      <c r="Z576" s="12"/>
      <c r="AA576" s="12"/>
      <c r="AB576" s="14" t="s">
        <v>9363</v>
      </c>
      <c r="AC576" s="12"/>
      <c r="AD576" s="12"/>
      <c r="AE576" s="12"/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2">
        <v>1669</v>
      </c>
      <c r="AO576" s="12">
        <v>1818</v>
      </c>
      <c r="AP576" s="12">
        <v>0</v>
      </c>
      <c r="AQ576" s="12">
        <v>0</v>
      </c>
      <c r="AR576" s="12">
        <v>0</v>
      </c>
      <c r="AS576" s="12">
        <v>0</v>
      </c>
      <c r="AT576" s="12">
        <v>0</v>
      </c>
      <c r="AU576" s="12">
        <v>0</v>
      </c>
      <c r="AV576" s="12">
        <v>0</v>
      </c>
      <c r="AW576" s="12">
        <v>576</v>
      </c>
      <c r="AX576" s="12">
        <v>1093</v>
      </c>
      <c r="AY576" s="12">
        <v>0</v>
      </c>
      <c r="AZ576" s="12">
        <v>0</v>
      </c>
      <c r="BA576" s="12">
        <v>0</v>
      </c>
      <c r="BB576" s="12">
        <v>1818</v>
      </c>
      <c r="BC576" s="12">
        <v>0</v>
      </c>
      <c r="BD576" s="12">
        <v>0</v>
      </c>
      <c r="BE576" s="12">
        <v>0</v>
      </c>
      <c r="BF576" s="12">
        <v>0</v>
      </c>
      <c r="BG576" s="12">
        <v>0</v>
      </c>
      <c r="BH576" s="12">
        <v>0</v>
      </c>
      <c r="BI576" s="12">
        <v>0</v>
      </c>
      <c r="BJ576" s="12">
        <v>0</v>
      </c>
      <c r="BK576" s="12">
        <v>0</v>
      </c>
      <c r="BL576" s="12">
        <v>0</v>
      </c>
      <c r="BM576" s="12">
        <v>0</v>
      </c>
      <c r="BN576" s="12">
        <v>0</v>
      </c>
      <c r="BO576" s="12">
        <v>0</v>
      </c>
      <c r="BP576" s="12">
        <v>0</v>
      </c>
      <c r="BQ576" s="12">
        <v>0</v>
      </c>
      <c r="BR576" s="12">
        <v>0</v>
      </c>
      <c r="BS576" s="12">
        <v>0</v>
      </c>
      <c r="BT576" s="12">
        <v>0</v>
      </c>
      <c r="BU576" s="12">
        <v>0</v>
      </c>
      <c r="BV576" s="12">
        <v>0</v>
      </c>
    </row>
    <row r="577" spans="1:74" s="38" customFormat="1">
      <c r="A577" s="14">
        <v>1446</v>
      </c>
      <c r="B577" s="14" t="s">
        <v>1081</v>
      </c>
      <c r="C577" s="14" t="str">
        <f>IF(D577=0,"Standard only",INDEX($AR$1:$BV$1,1,MATCH(D577,AR577:BV577,0)))</f>
        <v>GG_LeafStem</v>
      </c>
      <c r="D577" s="14">
        <v>34784</v>
      </c>
      <c r="E577" s="13">
        <f>LOG10(D577)</f>
        <v>4.5413795224062001</v>
      </c>
      <c r="F577" s="14">
        <v>291.08631000000003</v>
      </c>
      <c r="G577" s="14">
        <v>3.13</v>
      </c>
      <c r="H577" s="14" t="s">
        <v>25</v>
      </c>
      <c r="I577" s="14" t="s">
        <v>1081</v>
      </c>
      <c r="J577" s="14" t="s">
        <v>1081</v>
      </c>
      <c r="K577" s="14" t="s">
        <v>11773</v>
      </c>
      <c r="L577" s="14" t="s">
        <v>11846</v>
      </c>
      <c r="M577" s="14">
        <v>1</v>
      </c>
      <c r="N577" s="14" t="s">
        <v>11774</v>
      </c>
      <c r="O577" s="14" t="s">
        <v>12566</v>
      </c>
      <c r="P577" s="14">
        <v>15</v>
      </c>
      <c r="Q577" s="14" t="s">
        <v>1076</v>
      </c>
      <c r="R577" s="14" t="s">
        <v>11772</v>
      </c>
      <c r="S577" s="14" t="s">
        <v>11249</v>
      </c>
      <c r="T577" s="14" t="s">
        <v>11501</v>
      </c>
      <c r="U577" s="14"/>
      <c r="V577" s="14" t="s">
        <v>1082</v>
      </c>
      <c r="W577" s="12" t="str">
        <f>"piechart: colorlist=""#00FF00,#FFFFFF,#C0C0C0,#FFFF00,#0000FF,#000080,#008080,#800000,#808000,#800080,#FF0000,#FF00FF"" valuelist="""&amp;AF577&amp;","&amp;AG577&amp;","&amp;AH577&amp;","&amp;AI577&amp;","&amp;AJ577&amp;","&amp;AK577&amp;","&amp;AL577&amp;","&amp;AM577&amp;","&amp;AN577&amp;","&amp;AO577&amp;","&amp;AP577&amp;","&amp;AQ577&amp;""""</f>
        <v>piechart: colorlist="#00FF00,#FFFFFF,#C0C0C0,#FFFF00,#0000FF,#000080,#008080,#800000,#808000,#800080,#FF0000,#FF00FF" valuelist="0,0,0,0,0,0,0,0,34784,23606,0,0"</v>
      </c>
      <c r="X577" s="14" t="s">
        <v>11052</v>
      </c>
      <c r="Y577" s="14" t="s">
        <v>10681</v>
      </c>
      <c r="Z577" s="14" t="s">
        <v>10682</v>
      </c>
      <c r="AA577" s="14" t="s">
        <v>10683</v>
      </c>
      <c r="AB577" s="14"/>
      <c r="AC577" s="14"/>
      <c r="AD577" s="14"/>
      <c r="AE577" s="14"/>
      <c r="AF577" s="14">
        <v>0</v>
      </c>
      <c r="AG577" s="14">
        <v>0</v>
      </c>
      <c r="AH577" s="14">
        <v>0</v>
      </c>
      <c r="AI577" s="14">
        <v>0</v>
      </c>
      <c r="AJ577" s="14">
        <v>0</v>
      </c>
      <c r="AK577" s="14">
        <v>0</v>
      </c>
      <c r="AL577" s="14">
        <v>0</v>
      </c>
      <c r="AM577" s="14">
        <v>0</v>
      </c>
      <c r="AN577" s="14">
        <v>34784</v>
      </c>
      <c r="AO577" s="14">
        <v>23606</v>
      </c>
      <c r="AP577" s="14">
        <v>0</v>
      </c>
      <c r="AQ577" s="14">
        <v>0</v>
      </c>
      <c r="AR577" s="14">
        <v>0</v>
      </c>
      <c r="AS577" s="14">
        <v>0</v>
      </c>
      <c r="AT577" s="14">
        <v>0</v>
      </c>
      <c r="AU577" s="14">
        <v>0</v>
      </c>
      <c r="AV577" s="14">
        <v>0</v>
      </c>
      <c r="AW577" s="14">
        <v>34784</v>
      </c>
      <c r="AX577" s="14">
        <v>0</v>
      </c>
      <c r="AY577" s="14">
        <v>0</v>
      </c>
      <c r="AZ577" s="14">
        <v>0</v>
      </c>
      <c r="BA577" s="14">
        <v>23193</v>
      </c>
      <c r="BB577" s="14">
        <v>413</v>
      </c>
      <c r="BC577" s="14">
        <v>0</v>
      </c>
      <c r="BD577" s="14">
        <v>0</v>
      </c>
      <c r="BE577" s="14">
        <v>0</v>
      </c>
      <c r="BF577" s="14">
        <v>0</v>
      </c>
      <c r="BG577" s="14">
        <v>0</v>
      </c>
      <c r="BH577" s="14">
        <v>0</v>
      </c>
      <c r="BI577" s="14">
        <v>0</v>
      </c>
      <c r="BJ577" s="14">
        <v>0</v>
      </c>
      <c r="BK577" s="14">
        <v>0</v>
      </c>
      <c r="BL577" s="14">
        <v>0</v>
      </c>
      <c r="BM577" s="14">
        <v>0</v>
      </c>
      <c r="BN577" s="14">
        <v>0</v>
      </c>
      <c r="BO577" s="14">
        <v>0</v>
      </c>
      <c r="BP577" s="14">
        <v>0</v>
      </c>
      <c r="BQ577" s="14">
        <v>0</v>
      </c>
      <c r="BR577" s="14">
        <v>0</v>
      </c>
      <c r="BS577" s="14">
        <v>0</v>
      </c>
      <c r="BT577" s="14">
        <v>0</v>
      </c>
      <c r="BU577" s="14">
        <v>0</v>
      </c>
      <c r="BV577" s="14">
        <v>0</v>
      </c>
    </row>
    <row r="578" spans="1:74" s="38" customFormat="1">
      <c r="A578" s="12">
        <v>610</v>
      </c>
      <c r="B578" s="12" t="s">
        <v>16930</v>
      </c>
      <c r="C578" s="12" t="s">
        <v>13349</v>
      </c>
      <c r="D578" s="12">
        <v>17311</v>
      </c>
      <c r="E578" s="13">
        <f>LOG10(D578)</f>
        <v>4.2383221563755544</v>
      </c>
      <c r="F578" s="12">
        <v>305.06490000000002</v>
      </c>
      <c r="G578" s="12">
        <v>2.4900000000000002</v>
      </c>
      <c r="H578" s="12" t="s">
        <v>13376</v>
      </c>
      <c r="I578" s="12" t="s">
        <v>16931</v>
      </c>
      <c r="J578" s="12" t="s">
        <v>16932</v>
      </c>
      <c r="K578" s="12" t="s">
        <v>16417</v>
      </c>
      <c r="L578" s="12" t="s">
        <v>12628</v>
      </c>
      <c r="M578" s="14">
        <v>2.1</v>
      </c>
      <c r="N578" s="12" t="s">
        <v>12566</v>
      </c>
      <c r="O578" s="12" t="s">
        <v>12566</v>
      </c>
      <c r="P578" s="12">
        <v>15</v>
      </c>
      <c r="Q578" s="12" t="s">
        <v>1181</v>
      </c>
      <c r="R578" s="12" t="s">
        <v>16933</v>
      </c>
      <c r="S578" s="12" t="s">
        <v>16934</v>
      </c>
      <c r="T578" s="12" t="s">
        <v>16935</v>
      </c>
      <c r="U578" s="12" t="s">
        <v>16936</v>
      </c>
      <c r="V578" s="12" t="s">
        <v>16937</v>
      </c>
      <c r="W578" s="12" t="str">
        <f>"piechart: colorlist=""#00FF00,#FFFFFF,#C0C0C0,#FFFF00,#0000FF,#000080,#008080,#800000,#808000,#800080,#FF0000,#FF00FF"" valuelist="""&amp;AF578&amp;","&amp;AG578&amp;","&amp;AH578&amp;","&amp;AI578&amp;","&amp;AJ578&amp;","&amp;AK578&amp;","&amp;AL578&amp;","&amp;AM578&amp;","&amp;AN578&amp;","&amp;AO578&amp;","&amp;AP578&amp;","&amp;AQ578&amp;""""</f>
        <v>piechart: colorlist="#00FF00,#FFFFFF,#C0C0C0,#FFFF00,#0000FF,#000080,#008080,#800000,#808000,#800080,#FF0000,#FF00FF" valuelist="0,0,0,0,0,0,0,0,17311,16346,0,0"</v>
      </c>
      <c r="X578" s="12" t="s">
        <v>16938</v>
      </c>
      <c r="Y578" s="12"/>
      <c r="Z578" s="12"/>
      <c r="AA578" s="12"/>
      <c r="AB578" s="12"/>
      <c r="AC578" s="12"/>
      <c r="AD578" s="12"/>
      <c r="AE578" s="12"/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2">
        <v>17311</v>
      </c>
      <c r="AO578" s="12">
        <v>16346</v>
      </c>
      <c r="AP578" s="12">
        <v>0</v>
      </c>
      <c r="AQ578" s="12">
        <v>0</v>
      </c>
      <c r="AR578" s="12">
        <v>0</v>
      </c>
      <c r="AS578" s="12">
        <v>0</v>
      </c>
      <c r="AT578" s="12">
        <v>0</v>
      </c>
      <c r="AU578" s="12">
        <v>0</v>
      </c>
      <c r="AV578" s="12">
        <v>0</v>
      </c>
      <c r="AW578" s="12">
        <v>17311</v>
      </c>
      <c r="AX578" s="12">
        <v>0</v>
      </c>
      <c r="AY578" s="12">
        <v>0</v>
      </c>
      <c r="AZ578" s="12">
        <v>0</v>
      </c>
      <c r="BA578" s="12">
        <v>16346</v>
      </c>
      <c r="BB578" s="12">
        <v>0</v>
      </c>
      <c r="BC578" s="12">
        <v>0</v>
      </c>
      <c r="BD578" s="12">
        <v>0</v>
      </c>
      <c r="BE578" s="12">
        <v>0</v>
      </c>
      <c r="BF578" s="12">
        <v>0</v>
      </c>
      <c r="BG578" s="12">
        <v>0</v>
      </c>
      <c r="BH578" s="12">
        <v>0</v>
      </c>
      <c r="BI578" s="12">
        <v>0</v>
      </c>
      <c r="BJ578" s="12">
        <v>0</v>
      </c>
      <c r="BK578" s="12">
        <v>0</v>
      </c>
      <c r="BL578" s="12">
        <v>0</v>
      </c>
      <c r="BM578" s="12">
        <v>0</v>
      </c>
      <c r="BN578" s="12">
        <v>0</v>
      </c>
      <c r="BO578" s="12">
        <v>0</v>
      </c>
      <c r="BP578" s="12">
        <v>0</v>
      </c>
      <c r="BQ578" s="12">
        <v>0</v>
      </c>
      <c r="BR578" s="12">
        <v>0</v>
      </c>
      <c r="BS578" s="12">
        <v>0</v>
      </c>
      <c r="BT578" s="12">
        <v>0</v>
      </c>
      <c r="BU578" s="12">
        <v>0</v>
      </c>
      <c r="BV578" s="12">
        <v>0</v>
      </c>
    </row>
    <row r="579" spans="1:74" s="38" customFormat="1">
      <c r="A579" s="12">
        <v>2890</v>
      </c>
      <c r="B579" s="12" t="s">
        <v>7631</v>
      </c>
      <c r="C579" s="12" t="str">
        <f>IF(D579=0,"Standard only",INDEX($AR$1:$BV$1,1,MATCH(D579,AR579:BV579,0)))</f>
        <v>GG_LeafStem</v>
      </c>
      <c r="D579" s="12">
        <v>5814</v>
      </c>
      <c r="E579" s="13">
        <f>LOG10(D579)</f>
        <v>3.764475027434409</v>
      </c>
      <c r="F579" s="12">
        <v>567.09979999999996</v>
      </c>
      <c r="G579" s="12">
        <v>3.88</v>
      </c>
      <c r="H579" s="12" t="s">
        <v>25</v>
      </c>
      <c r="I579" s="12" t="s">
        <v>12886</v>
      </c>
      <c r="J579" s="12" t="s">
        <v>12885</v>
      </c>
      <c r="K579" s="12" t="s">
        <v>12650</v>
      </c>
      <c r="L579" s="12" t="s">
        <v>12628</v>
      </c>
      <c r="M579" s="12">
        <v>2.2000000000000002</v>
      </c>
      <c r="N579" s="14" t="s">
        <v>12887</v>
      </c>
      <c r="O579" s="14" t="s">
        <v>12566</v>
      </c>
      <c r="P579" s="12">
        <v>24</v>
      </c>
      <c r="Q579" s="12" t="s">
        <v>7632</v>
      </c>
      <c r="R579" s="12" t="s">
        <v>12888</v>
      </c>
      <c r="S579" s="12" t="s">
        <v>12889</v>
      </c>
      <c r="T579" s="12" t="s">
        <v>13019</v>
      </c>
      <c r="U579" s="12" t="s">
        <v>7633</v>
      </c>
      <c r="V579" s="12" t="s">
        <v>7634</v>
      </c>
      <c r="W579" s="12" t="str">
        <f>"piechart: colorlist=""#00FF00,#FFFFFF,#C0C0C0,#FFFF00,#0000FF,#000080,#008080,#800000,#808000,#800080,#FF0000,#FF00FF"" valuelist="""&amp;AF579&amp;","&amp;AG579&amp;","&amp;AH579&amp;","&amp;AI579&amp;","&amp;AJ579&amp;","&amp;AK579&amp;","&amp;AL579&amp;","&amp;AM579&amp;","&amp;AN579&amp;","&amp;AO579&amp;","&amp;AP579&amp;","&amp;AQ579&amp;""""</f>
        <v>piechart: colorlist="#00FF00,#FFFFFF,#C0C0C0,#FFFF00,#0000FF,#000080,#008080,#800000,#808000,#800080,#FF0000,#FF00FF" valuelist="0,0,0,0,0,0,0,0,5814,4732,0,0"</v>
      </c>
      <c r="X579" s="12" t="s">
        <v>12890</v>
      </c>
      <c r="Y579" s="12"/>
      <c r="Z579" s="12"/>
      <c r="AA579" s="12"/>
      <c r="AB579" s="12" t="s">
        <v>12891</v>
      </c>
      <c r="AC579" s="12"/>
      <c r="AD579" s="12"/>
      <c r="AE579" s="12"/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2">
        <v>5814</v>
      </c>
      <c r="AO579" s="12">
        <v>4732</v>
      </c>
      <c r="AP579" s="12">
        <v>0</v>
      </c>
      <c r="AQ579" s="12">
        <v>0</v>
      </c>
      <c r="AR579" s="12">
        <v>0</v>
      </c>
      <c r="AS579" s="12">
        <v>0</v>
      </c>
      <c r="AT579" s="12">
        <v>0</v>
      </c>
      <c r="AU579" s="12">
        <v>0</v>
      </c>
      <c r="AV579" s="12">
        <v>0</v>
      </c>
      <c r="AW579" s="12">
        <v>5814</v>
      </c>
      <c r="AX579" s="12">
        <v>0</v>
      </c>
      <c r="AY579" s="12">
        <v>0</v>
      </c>
      <c r="AZ579" s="12">
        <v>0</v>
      </c>
      <c r="BA579" s="12">
        <v>4732</v>
      </c>
      <c r="BB579" s="12">
        <v>0</v>
      </c>
      <c r="BC579" s="12">
        <v>0</v>
      </c>
      <c r="BD579" s="12">
        <v>0</v>
      </c>
      <c r="BE579" s="12">
        <v>0</v>
      </c>
      <c r="BF579" s="12">
        <v>0</v>
      </c>
      <c r="BG579" s="12">
        <v>0</v>
      </c>
      <c r="BH579" s="12">
        <v>0</v>
      </c>
      <c r="BI579" s="12">
        <v>0</v>
      </c>
      <c r="BJ579" s="12">
        <v>0</v>
      </c>
      <c r="BK579" s="12">
        <v>0</v>
      </c>
      <c r="BL579" s="12">
        <v>0</v>
      </c>
      <c r="BM579" s="12">
        <v>0</v>
      </c>
      <c r="BN579" s="12">
        <v>0</v>
      </c>
      <c r="BO579" s="12">
        <v>0</v>
      </c>
      <c r="BP579" s="12">
        <v>0</v>
      </c>
      <c r="BQ579" s="12">
        <v>0</v>
      </c>
      <c r="BR579" s="12">
        <v>0</v>
      </c>
      <c r="BS579" s="12">
        <v>0</v>
      </c>
      <c r="BT579" s="12">
        <v>0</v>
      </c>
      <c r="BU579" s="12">
        <v>0</v>
      </c>
      <c r="BV579" s="12">
        <v>0</v>
      </c>
    </row>
    <row r="580" spans="1:74" s="38" customFormat="1">
      <c r="A580" s="12">
        <v>246</v>
      </c>
      <c r="B580" s="12" t="s">
        <v>486</v>
      </c>
      <c r="C580" s="12" t="str">
        <f>IF(D580=0,"Standard only",INDEX($AR$1:$BV$1,1,MATCH(D580,AR580:BV580,0)))</f>
        <v>AC_Leaf</v>
      </c>
      <c r="D580" s="12">
        <v>4819</v>
      </c>
      <c r="E580" s="13">
        <f>LOG10(D580)</f>
        <v>3.6829569263012085</v>
      </c>
      <c r="F580" s="12">
        <v>193.05063000000001</v>
      </c>
      <c r="G580" s="12">
        <v>4.2300000000000004</v>
      </c>
      <c r="H580" s="12" t="s">
        <v>13376</v>
      </c>
      <c r="I580" s="12" t="s">
        <v>486</v>
      </c>
      <c r="J580" s="12" t="s">
        <v>486</v>
      </c>
      <c r="K580" s="12" t="s">
        <v>8842</v>
      </c>
      <c r="L580" s="12" t="s">
        <v>11846</v>
      </c>
      <c r="M580" s="12">
        <v>1</v>
      </c>
      <c r="N580" s="12" t="s">
        <v>12599</v>
      </c>
      <c r="O580" s="12" t="s">
        <v>12599</v>
      </c>
      <c r="P580" s="12">
        <v>10</v>
      </c>
      <c r="Q580" s="12" t="s">
        <v>358</v>
      </c>
      <c r="R580" s="12" t="s">
        <v>16939</v>
      </c>
      <c r="S580" s="12" t="s">
        <v>359</v>
      </c>
      <c r="T580" s="12" t="s">
        <v>11488</v>
      </c>
      <c r="U580" s="12"/>
      <c r="V580" s="12" t="s">
        <v>16940</v>
      </c>
      <c r="W580" s="12" t="str">
        <f>"piechart: colorlist=""#00FF00,#FFFFFF,#C0C0C0,#FFFF00,#0000FF,#000080,#008080,#800000,#808000,#800080,#FF0000,#FF00FF"" valuelist="""&amp;AF580&amp;","&amp;AG580&amp;","&amp;AH580&amp;","&amp;AI580&amp;","&amp;AJ580&amp;","&amp;AK580&amp;","&amp;AL580&amp;","&amp;AM580&amp;","&amp;AN580&amp;","&amp;AO580&amp;","&amp;AP580&amp;","&amp;AQ580&amp;""""</f>
        <v>piechart: colorlist="#00FF00,#FFFFFF,#C0C0C0,#FFFF00,#0000FF,#000080,#008080,#800000,#808000,#800080,#FF0000,#FF00FF" valuelist="0,1062,1328,8143,0,0,6329,679,0,0,385,4193"</v>
      </c>
      <c r="X580" s="12" t="s">
        <v>21073</v>
      </c>
      <c r="Y580" s="12"/>
      <c r="Z580" s="12"/>
      <c r="AA580" s="12"/>
      <c r="AB580" s="12" t="s">
        <v>16942</v>
      </c>
      <c r="AC580" s="12" t="s">
        <v>21074</v>
      </c>
      <c r="AD580" s="12"/>
      <c r="AE580" s="12"/>
      <c r="AF580" s="12">
        <v>0</v>
      </c>
      <c r="AG580" s="12">
        <v>1062</v>
      </c>
      <c r="AH580" s="12">
        <v>1328</v>
      </c>
      <c r="AI580" s="12">
        <v>8143</v>
      </c>
      <c r="AJ580" s="12">
        <v>0</v>
      </c>
      <c r="AK580" s="12">
        <v>0</v>
      </c>
      <c r="AL580" s="12">
        <v>6329</v>
      </c>
      <c r="AM580" s="12">
        <v>679</v>
      </c>
      <c r="AN580" s="12">
        <v>0</v>
      </c>
      <c r="AO580" s="12">
        <v>0</v>
      </c>
      <c r="AP580" s="12">
        <v>385</v>
      </c>
      <c r="AQ580" s="12">
        <v>4193</v>
      </c>
      <c r="AR580" s="12">
        <v>2924</v>
      </c>
      <c r="AS580" s="12">
        <v>4819</v>
      </c>
      <c r="AT580" s="12">
        <v>400</v>
      </c>
      <c r="AU580" s="12">
        <v>0</v>
      </c>
      <c r="AV580" s="12">
        <v>0</v>
      </c>
      <c r="AW580" s="12">
        <v>0</v>
      </c>
      <c r="AX580" s="12">
        <v>0</v>
      </c>
      <c r="AY580" s="12">
        <v>679</v>
      </c>
      <c r="AZ580" s="12">
        <v>0</v>
      </c>
      <c r="BA580" s="12">
        <v>0</v>
      </c>
      <c r="BB580" s="12">
        <v>0</v>
      </c>
      <c r="BC580" s="12">
        <v>0</v>
      </c>
      <c r="BD580" s="12">
        <v>385</v>
      </c>
      <c r="BE580" s="12">
        <v>0</v>
      </c>
      <c r="BF580" s="12">
        <v>2316</v>
      </c>
      <c r="BG580" s="12">
        <v>4013</v>
      </c>
      <c r="BH580" s="12">
        <v>0</v>
      </c>
      <c r="BI580" s="12">
        <v>0</v>
      </c>
      <c r="BJ580" s="12">
        <v>0</v>
      </c>
      <c r="BK580" s="12">
        <v>0</v>
      </c>
      <c r="BL580" s="12">
        <v>0</v>
      </c>
      <c r="BM580" s="12">
        <v>0</v>
      </c>
      <c r="BN580" s="12">
        <v>0</v>
      </c>
      <c r="BO580" s="12">
        <v>1062</v>
      </c>
      <c r="BP580" s="12">
        <v>2928</v>
      </c>
      <c r="BQ580" s="12">
        <v>848</v>
      </c>
      <c r="BR580" s="12">
        <v>417</v>
      </c>
      <c r="BS580" s="12">
        <v>0</v>
      </c>
      <c r="BT580" s="12">
        <v>1000</v>
      </c>
      <c r="BU580" s="12">
        <v>328</v>
      </c>
      <c r="BV580" s="12">
        <v>0</v>
      </c>
    </row>
    <row r="581" spans="1:74" s="38" customFormat="1">
      <c r="A581" s="12">
        <v>497</v>
      </c>
      <c r="B581" s="12" t="s">
        <v>16943</v>
      </c>
      <c r="C581" s="12" t="str">
        <f>IF(D581=0,"Standard only",INDEX($AR$1:$BV$1,1,MATCH(D581,AR581:BV581,0)))</f>
        <v>GM_Root</v>
      </c>
      <c r="D581" s="12">
        <v>1521</v>
      </c>
      <c r="E581" s="13">
        <f>LOG10(D581)</f>
        <v>3.1821292140529982</v>
      </c>
      <c r="F581" s="12">
        <v>281.06479999999999</v>
      </c>
      <c r="G581" s="12">
        <v>3.58</v>
      </c>
      <c r="H581" s="12" t="s">
        <v>13376</v>
      </c>
      <c r="I581" s="12" t="s">
        <v>16944</v>
      </c>
      <c r="J581" s="12" t="s">
        <v>21250</v>
      </c>
      <c r="K581" s="12" t="s">
        <v>21251</v>
      </c>
      <c r="L581" s="12" t="s">
        <v>11843</v>
      </c>
      <c r="M581" s="12">
        <v>2.2000000000000002</v>
      </c>
      <c r="N581" s="12" t="s">
        <v>11171</v>
      </c>
      <c r="O581" s="12" t="s">
        <v>12599</v>
      </c>
      <c r="P581" s="12">
        <v>13</v>
      </c>
      <c r="Q581" s="12" t="s">
        <v>16946</v>
      </c>
      <c r="R581" s="12" t="s">
        <v>16947</v>
      </c>
      <c r="S581" s="12" t="s">
        <v>16948</v>
      </c>
      <c r="T581" s="12" t="s">
        <v>11398</v>
      </c>
      <c r="U581" s="12" t="s">
        <v>16949</v>
      </c>
      <c r="V581" s="12" t="s">
        <v>16950</v>
      </c>
      <c r="W581" s="12" t="str">
        <f>"piechart: colorlist=""#00FF00,#FFFFFF,#C0C0C0,#FFFF00,#0000FF,#000080,#008080,#800000,#808000,#800080,#FF0000,#FF00FF"" valuelist="""&amp;AF581&amp;","&amp;AG581&amp;","&amp;AH581&amp;","&amp;AI581&amp;","&amp;AJ581&amp;","&amp;AK581&amp;","&amp;AL581&amp;","&amp;AM581&amp;","&amp;AN581&amp;","&amp;AO581&amp;","&amp;AP581&amp;","&amp;AQ581&amp;""""</f>
        <v>piechart: colorlist="#00FF00,#FFFFFF,#C0C0C0,#FFFF00,#0000FF,#000080,#008080,#800000,#808000,#800080,#FF0000,#FF00FF" valuelist="0,0,0,0,0,0,844,1521,0,329,0,0"</v>
      </c>
      <c r="X581" s="12" t="s">
        <v>21252</v>
      </c>
      <c r="Y581" s="12"/>
      <c r="Z581" s="12"/>
      <c r="AA581" s="12"/>
      <c r="AB581" s="12"/>
      <c r="AC581" s="12"/>
      <c r="AD581" s="12"/>
      <c r="AE581" s="12"/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844</v>
      </c>
      <c r="AM581" s="12">
        <v>1521</v>
      </c>
      <c r="AN581" s="12">
        <v>0</v>
      </c>
      <c r="AO581" s="12">
        <v>329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0</v>
      </c>
      <c r="AV581" s="12">
        <v>0</v>
      </c>
      <c r="AW581" s="12">
        <v>0</v>
      </c>
      <c r="AX581" s="12">
        <v>0</v>
      </c>
      <c r="AY581" s="12">
        <v>0</v>
      </c>
      <c r="AZ581" s="12">
        <v>1521</v>
      </c>
      <c r="BA581" s="12">
        <v>0</v>
      </c>
      <c r="BB581" s="12">
        <v>329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>
        <v>0</v>
      </c>
      <c r="BI581" s="12">
        <v>844</v>
      </c>
      <c r="BJ581" s="12">
        <v>0</v>
      </c>
      <c r="BK581" s="12">
        <v>0</v>
      </c>
      <c r="BL581" s="12">
        <v>0</v>
      </c>
      <c r="BM581" s="12">
        <v>0</v>
      </c>
      <c r="BN581" s="12">
        <v>0</v>
      </c>
      <c r="BO581" s="12">
        <v>0</v>
      </c>
      <c r="BP581" s="12">
        <v>0</v>
      </c>
      <c r="BQ581" s="12">
        <v>0</v>
      </c>
      <c r="BR581" s="12">
        <v>0</v>
      </c>
      <c r="BS581" s="12">
        <v>0</v>
      </c>
      <c r="BT581" s="12">
        <v>0</v>
      </c>
      <c r="BU581" s="12">
        <v>0</v>
      </c>
      <c r="BV581" s="12">
        <v>0</v>
      </c>
    </row>
    <row r="582" spans="1:74" s="38" customFormat="1">
      <c r="A582" s="14">
        <v>933</v>
      </c>
      <c r="B582" s="14" t="s">
        <v>3907</v>
      </c>
      <c r="C582" s="14" t="str">
        <f>IF(D582=0,"Standard only",INDEX($AR$1:$BV$1,1,MATCH(D582,AR582:BV582,0)))</f>
        <v>ZM_Root</v>
      </c>
      <c r="D582" s="14">
        <v>53681</v>
      </c>
      <c r="E582" s="13">
        <f>LOG10(D582)</f>
        <v>4.7298205975192955</v>
      </c>
      <c r="F582" s="14">
        <v>234.11420000000001</v>
      </c>
      <c r="G582" s="14">
        <v>2.86</v>
      </c>
      <c r="H582" s="14" t="s">
        <v>25</v>
      </c>
      <c r="I582" s="14" t="s">
        <v>12354</v>
      </c>
      <c r="J582" s="14" t="s">
        <v>12608</v>
      </c>
      <c r="K582" s="14" t="s">
        <v>9040</v>
      </c>
      <c r="L582" s="14" t="s">
        <v>11843</v>
      </c>
      <c r="M582" s="12">
        <v>2.2000000000000002</v>
      </c>
      <c r="N582" s="14" t="s">
        <v>11171</v>
      </c>
      <c r="O582" s="14" t="s">
        <v>11171</v>
      </c>
      <c r="P582" s="14">
        <v>13</v>
      </c>
      <c r="Q582" s="14" t="s">
        <v>3904</v>
      </c>
      <c r="R582" s="14" t="s">
        <v>9070</v>
      </c>
      <c r="S582" s="14" t="s">
        <v>11244</v>
      </c>
      <c r="T582" s="14" t="s">
        <v>11398</v>
      </c>
      <c r="U582" s="14" t="s">
        <v>3908</v>
      </c>
      <c r="V582" s="14" t="s">
        <v>3909</v>
      </c>
      <c r="W582" s="12" t="str">
        <f>"piechart: colorlist=""#00FF00,#FFFFFF,#C0C0C0,#FFFF00,#0000FF,#000080,#008080,#800000,#808000,#800080,#FF0000,#FF00FF"" valuelist="""&amp;AF582&amp;","&amp;AG582&amp;","&amp;AH582&amp;","&amp;AI582&amp;","&amp;AJ582&amp;","&amp;AK582&amp;","&amp;AL582&amp;","&amp;AM582&amp;","&amp;AN582&amp;","&amp;AO582&amp;","&amp;AP582&amp;","&amp;AQ582&amp;""""</f>
        <v>piechart: colorlist="#00FF00,#FFFFFF,#C0C0C0,#FFFF00,#0000FF,#000080,#008080,#800000,#808000,#800080,#FF0000,#FF00FF" valuelist="0,0,54056,0,0,0,0,0,1835,896,0,0"</v>
      </c>
      <c r="X582" s="14" t="s">
        <v>9071</v>
      </c>
      <c r="Y582" s="14" t="s">
        <v>9072</v>
      </c>
      <c r="Z582" s="14" t="s">
        <v>9073</v>
      </c>
      <c r="AA582" s="14"/>
      <c r="AB582" s="14" t="s">
        <v>9074</v>
      </c>
      <c r="AC582" s="14"/>
      <c r="AD582" s="14"/>
      <c r="AE582" s="14"/>
      <c r="AF582" s="14">
        <v>0</v>
      </c>
      <c r="AG582" s="14">
        <v>0</v>
      </c>
      <c r="AH582" s="14">
        <v>54056</v>
      </c>
      <c r="AI582" s="14">
        <v>0</v>
      </c>
      <c r="AJ582" s="14">
        <v>0</v>
      </c>
      <c r="AK582" s="14">
        <v>0</v>
      </c>
      <c r="AL582" s="14">
        <v>0</v>
      </c>
      <c r="AM582" s="14">
        <v>0</v>
      </c>
      <c r="AN582" s="14">
        <v>1835</v>
      </c>
      <c r="AO582" s="14">
        <v>896</v>
      </c>
      <c r="AP582" s="14">
        <v>0</v>
      </c>
      <c r="AQ582" s="14">
        <v>0</v>
      </c>
      <c r="AR582" s="14">
        <v>0</v>
      </c>
      <c r="AS582" s="14">
        <v>0</v>
      </c>
      <c r="AT582" s="14">
        <v>0</v>
      </c>
      <c r="AU582" s="14">
        <v>0</v>
      </c>
      <c r="AV582" s="14">
        <v>0</v>
      </c>
      <c r="AW582" s="14">
        <v>0</v>
      </c>
      <c r="AX582" s="14">
        <v>1835</v>
      </c>
      <c r="AY582" s="14">
        <v>0</v>
      </c>
      <c r="AZ582" s="14">
        <v>0</v>
      </c>
      <c r="BA582" s="14">
        <v>0</v>
      </c>
      <c r="BB582" s="14">
        <v>896</v>
      </c>
      <c r="BC582" s="14">
        <v>0</v>
      </c>
      <c r="BD582" s="14">
        <v>0</v>
      </c>
      <c r="BE582" s="14">
        <v>0</v>
      </c>
      <c r="BF582" s="14">
        <v>0</v>
      </c>
      <c r="BG582" s="14">
        <v>0</v>
      </c>
      <c r="BH582" s="14">
        <v>0</v>
      </c>
      <c r="BI582" s="14">
        <v>0</v>
      </c>
      <c r="BJ582" s="14">
        <v>0</v>
      </c>
      <c r="BK582" s="14">
        <v>0</v>
      </c>
      <c r="BL582" s="14">
        <v>0</v>
      </c>
      <c r="BM582" s="14">
        <v>0</v>
      </c>
      <c r="BN582" s="14">
        <v>0</v>
      </c>
      <c r="BO582" s="14">
        <v>0</v>
      </c>
      <c r="BP582" s="14">
        <v>0</v>
      </c>
      <c r="BQ582" s="14">
        <v>0</v>
      </c>
      <c r="BR582" s="14">
        <v>0</v>
      </c>
      <c r="BS582" s="14">
        <v>0</v>
      </c>
      <c r="BT582" s="14">
        <v>53681</v>
      </c>
      <c r="BU582" s="14">
        <v>0</v>
      </c>
      <c r="BV582" s="14">
        <v>375</v>
      </c>
    </row>
    <row r="583" spans="1:74" s="38" customFormat="1">
      <c r="A583" s="14">
        <v>1173</v>
      </c>
      <c r="B583" s="14" t="s">
        <v>4408</v>
      </c>
      <c r="C583" s="14" t="str">
        <f>IF(D583=0,"Standard only",INDEX($AR$1:$BV$1,1,MATCH(D583,AR583:BV583,0)))</f>
        <v>LE_LeafStem</v>
      </c>
      <c r="D583" s="14">
        <v>9897</v>
      </c>
      <c r="E583" s="13">
        <f>LOG10(D583)</f>
        <v>3.9955035702650061</v>
      </c>
      <c r="F583" s="14">
        <v>265.15469999999999</v>
      </c>
      <c r="G583" s="14">
        <v>2.7</v>
      </c>
      <c r="H583" s="14" t="s">
        <v>25</v>
      </c>
      <c r="I583" s="14" t="s">
        <v>13090</v>
      </c>
      <c r="J583" s="14" t="s">
        <v>9047</v>
      </c>
      <c r="K583" s="14" t="s">
        <v>9075</v>
      </c>
      <c r="L583" s="14" t="s">
        <v>11843</v>
      </c>
      <c r="M583" s="12">
        <v>2.2000000000000002</v>
      </c>
      <c r="N583" s="14" t="s">
        <v>11171</v>
      </c>
      <c r="O583" s="14" t="s">
        <v>11171</v>
      </c>
      <c r="P583" s="14">
        <v>14</v>
      </c>
      <c r="Q583" s="14" t="s">
        <v>852</v>
      </c>
      <c r="R583" s="14" t="s">
        <v>9046</v>
      </c>
      <c r="S583" s="14" t="s">
        <v>854</v>
      </c>
      <c r="T583" s="14" t="s">
        <v>11490</v>
      </c>
      <c r="U583" s="14" t="s">
        <v>4409</v>
      </c>
      <c r="V583" s="14" t="s">
        <v>4410</v>
      </c>
      <c r="W583" s="12" t="str">
        <f>"piechart: colorlist=""#00FF00,#FFFFFF,#C0C0C0,#FFFF00,#0000FF,#000080,#008080,#800000,#808000,#800080,#FF0000,#FF00FF"" valuelist="""&amp;AF583&amp;","&amp;AG583&amp;","&amp;AH583&amp;","&amp;AI583&amp;","&amp;AJ583&amp;","&amp;AK583&amp;","&amp;AL583&amp;","&amp;AM583&amp;","&amp;AN583&amp;","&amp;AO583&amp;","&amp;AP583&amp;","&amp;AQ583&amp;""""</f>
        <v>piechart: colorlist="#00FF00,#FFFFFF,#C0C0C0,#FFFF00,#0000FF,#000080,#008080,#800000,#808000,#800080,#FF0000,#FF00FF" valuelist="0,0,917,0,0,0,588,0,0,1185,10717,615"</v>
      </c>
      <c r="X583" s="14" t="s">
        <v>9042</v>
      </c>
      <c r="Y583" s="14" t="s">
        <v>9044</v>
      </c>
      <c r="Z583" s="14" t="s">
        <v>9045</v>
      </c>
      <c r="AA583" s="14"/>
      <c r="AB583" s="14" t="s">
        <v>9030</v>
      </c>
      <c r="AC583" s="14" t="s">
        <v>9029</v>
      </c>
      <c r="AD583" s="14"/>
      <c r="AE583" s="14" t="s">
        <v>9067</v>
      </c>
      <c r="AF583" s="14">
        <v>0</v>
      </c>
      <c r="AG583" s="14">
        <v>0</v>
      </c>
      <c r="AH583" s="14">
        <v>917</v>
      </c>
      <c r="AI583" s="14">
        <v>0</v>
      </c>
      <c r="AJ583" s="14">
        <v>0</v>
      </c>
      <c r="AK583" s="14">
        <v>0</v>
      </c>
      <c r="AL583" s="14">
        <v>588</v>
      </c>
      <c r="AM583" s="14">
        <v>0</v>
      </c>
      <c r="AN583" s="14">
        <v>0</v>
      </c>
      <c r="AO583" s="14">
        <v>1185</v>
      </c>
      <c r="AP583" s="14">
        <v>10717</v>
      </c>
      <c r="AQ583" s="14">
        <v>615</v>
      </c>
      <c r="AR583" s="14">
        <v>0</v>
      </c>
      <c r="AS583" s="14">
        <v>0</v>
      </c>
      <c r="AT583" s="14">
        <v>0</v>
      </c>
      <c r="AU583" s="14">
        <v>0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1185</v>
      </c>
      <c r="BC583" s="14">
        <v>820</v>
      </c>
      <c r="BD583" s="14">
        <v>9897</v>
      </c>
      <c r="BE583" s="14">
        <v>0</v>
      </c>
      <c r="BF583" s="14">
        <v>0</v>
      </c>
      <c r="BG583" s="14">
        <v>0</v>
      </c>
      <c r="BH583" s="14">
        <v>588</v>
      </c>
      <c r="BI583" s="14">
        <v>0</v>
      </c>
      <c r="BJ583" s="14">
        <v>0</v>
      </c>
      <c r="BK583" s="14">
        <v>0</v>
      </c>
      <c r="BL583" s="14">
        <v>0</v>
      </c>
      <c r="BM583" s="14">
        <v>0</v>
      </c>
      <c r="BN583" s="14">
        <v>0</v>
      </c>
      <c r="BO583" s="14">
        <v>0</v>
      </c>
      <c r="BP583" s="14">
        <v>615</v>
      </c>
      <c r="BQ583" s="14">
        <v>0</v>
      </c>
      <c r="BR583" s="14">
        <v>0</v>
      </c>
      <c r="BS583" s="14">
        <v>487</v>
      </c>
      <c r="BT583" s="14">
        <v>0</v>
      </c>
      <c r="BU583" s="14">
        <v>0</v>
      </c>
      <c r="BV583" s="14">
        <v>430</v>
      </c>
    </row>
    <row r="584" spans="1:74" s="38" customFormat="1">
      <c r="A584" s="14">
        <v>1178</v>
      </c>
      <c r="B584" s="14" t="s">
        <v>4411</v>
      </c>
      <c r="C584" s="14" t="str">
        <f>IF(D584=0,"Standard only",INDEX($AR$1:$BV$1,1,MATCH(D584,AR584:BV584,0)))</f>
        <v>ST_Root</v>
      </c>
      <c r="D584" s="14">
        <v>43800</v>
      </c>
      <c r="E584" s="13">
        <f>LOG10(D584)</f>
        <v>4.6414741105040997</v>
      </c>
      <c r="F584" s="14">
        <v>265.15469999999999</v>
      </c>
      <c r="G584" s="14">
        <v>2.9</v>
      </c>
      <c r="H584" s="14" t="s">
        <v>25</v>
      </c>
      <c r="I584" s="14" t="s">
        <v>13091</v>
      </c>
      <c r="J584" s="14" t="s">
        <v>9047</v>
      </c>
      <c r="K584" s="14" t="s">
        <v>9027</v>
      </c>
      <c r="L584" s="14" t="s">
        <v>11843</v>
      </c>
      <c r="M584" s="12">
        <v>2.2000000000000002</v>
      </c>
      <c r="N584" s="14" t="s">
        <v>11171</v>
      </c>
      <c r="O584" s="14" t="s">
        <v>11171</v>
      </c>
      <c r="P584" s="14">
        <v>14</v>
      </c>
      <c r="Q584" s="14" t="s">
        <v>852</v>
      </c>
      <c r="R584" s="14" t="s">
        <v>9046</v>
      </c>
      <c r="S584" s="14" t="s">
        <v>854</v>
      </c>
      <c r="T584" s="14" t="s">
        <v>11490</v>
      </c>
      <c r="U584" s="14" t="s">
        <v>4412</v>
      </c>
      <c r="V584" s="14" t="s">
        <v>4413</v>
      </c>
      <c r="W584" s="12" t="str">
        <f>"piechart: colorlist=""#00FF00,#FFFFFF,#C0C0C0,#FFFF00,#0000FF,#000080,#008080,#800000,#808000,#800080,#FF0000,#FF00FF"" valuelist="""&amp;AF584&amp;","&amp;AG584&amp;","&amp;AH584&amp;","&amp;AI584&amp;","&amp;AJ584&amp;","&amp;AK584&amp;","&amp;AL584&amp;","&amp;AM584&amp;","&amp;AN584&amp;","&amp;AO584&amp;","&amp;AP584&amp;","&amp;AQ584&amp;""""</f>
        <v>piechart: colorlist="#00FF00,#FFFFFF,#C0C0C0,#FFFF00,#0000FF,#000080,#008080,#800000,#808000,#800080,#FF0000,#FF00FF" valuelist="0,1483,31232,1883,0,420,0,0,0,0,0,44508"</v>
      </c>
      <c r="X584" s="14" t="s">
        <v>9042</v>
      </c>
      <c r="Y584" s="14" t="s">
        <v>9044</v>
      </c>
      <c r="Z584" s="14" t="s">
        <v>9045</v>
      </c>
      <c r="AA584" s="14"/>
      <c r="AB584" s="14" t="s">
        <v>9030</v>
      </c>
      <c r="AC584" s="14" t="s">
        <v>9029</v>
      </c>
      <c r="AD584" s="14"/>
      <c r="AE584" s="14" t="s">
        <v>9067</v>
      </c>
      <c r="AF584" s="14">
        <v>0</v>
      </c>
      <c r="AG584" s="14">
        <v>1483</v>
      </c>
      <c r="AH584" s="14">
        <v>31232</v>
      </c>
      <c r="AI584" s="14">
        <v>1883</v>
      </c>
      <c r="AJ584" s="14">
        <v>0</v>
      </c>
      <c r="AK584" s="14">
        <v>420</v>
      </c>
      <c r="AL584" s="14">
        <v>0</v>
      </c>
      <c r="AM584" s="14">
        <v>0</v>
      </c>
      <c r="AN584" s="14">
        <v>0</v>
      </c>
      <c r="AO584" s="14">
        <v>0</v>
      </c>
      <c r="AP584" s="14">
        <v>0</v>
      </c>
      <c r="AQ584" s="14">
        <v>44508</v>
      </c>
      <c r="AR584" s="14">
        <v>0</v>
      </c>
      <c r="AS584" s="14">
        <v>0</v>
      </c>
      <c r="AT584" s="14">
        <v>1883</v>
      </c>
      <c r="AU584" s="14">
        <v>0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4">
        <v>0</v>
      </c>
      <c r="BF584" s="14">
        <v>0</v>
      </c>
      <c r="BG584" s="14">
        <v>0</v>
      </c>
      <c r="BH584" s="14">
        <v>0</v>
      </c>
      <c r="BI584" s="14">
        <v>0</v>
      </c>
      <c r="BJ584" s="14">
        <v>0</v>
      </c>
      <c r="BK584" s="14">
        <v>0</v>
      </c>
      <c r="BL584" s="14">
        <v>0</v>
      </c>
      <c r="BM584" s="14">
        <v>420</v>
      </c>
      <c r="BN584" s="14">
        <v>579</v>
      </c>
      <c r="BO584" s="14">
        <v>904</v>
      </c>
      <c r="BP584" s="14">
        <v>708</v>
      </c>
      <c r="BQ584" s="14">
        <v>43800</v>
      </c>
      <c r="BR584" s="14">
        <v>0</v>
      </c>
      <c r="BS584" s="14">
        <v>1156</v>
      </c>
      <c r="BT584" s="14">
        <v>2604</v>
      </c>
      <c r="BU584" s="14">
        <v>544</v>
      </c>
      <c r="BV584" s="14">
        <v>26928</v>
      </c>
    </row>
    <row r="585" spans="1:74" s="38" customFormat="1">
      <c r="A585" s="14">
        <v>1608</v>
      </c>
      <c r="B585" s="14" t="s">
        <v>5184</v>
      </c>
      <c r="C585" s="14" t="str">
        <f>IF(D585=0,"Standard only",INDEX($AR$1:$BV$1,1,MATCH(D585,AR585:BV585,0)))</f>
        <v>LE_LeafStem</v>
      </c>
      <c r="D585" s="14">
        <v>14394</v>
      </c>
      <c r="E585" s="13">
        <f>LOG10(D585)</f>
        <v>4.1581814983514747</v>
      </c>
      <c r="F585" s="14">
        <v>307.17739999999998</v>
      </c>
      <c r="G585" s="14">
        <v>2.98</v>
      </c>
      <c r="H585" s="14" t="s">
        <v>25</v>
      </c>
      <c r="I585" s="14" t="s">
        <v>13099</v>
      </c>
      <c r="J585" s="14" t="s">
        <v>9028</v>
      </c>
      <c r="K585" s="14" t="s">
        <v>9069</v>
      </c>
      <c r="L585" s="14" t="s">
        <v>11843</v>
      </c>
      <c r="M585" s="12">
        <v>2.2000000000000002</v>
      </c>
      <c r="N585" s="14" t="s">
        <v>11171</v>
      </c>
      <c r="O585" s="14" t="s">
        <v>11171</v>
      </c>
      <c r="P585" s="14">
        <v>15</v>
      </c>
      <c r="Q585" s="14" t="s">
        <v>5180</v>
      </c>
      <c r="R585" s="14" t="s">
        <v>9026</v>
      </c>
      <c r="S585" s="14" t="s">
        <v>5181</v>
      </c>
      <c r="T585" s="14" t="s">
        <v>11489</v>
      </c>
      <c r="U585" s="14" t="s">
        <v>5185</v>
      </c>
      <c r="V585" s="14" t="s">
        <v>5186</v>
      </c>
      <c r="W585" s="12" t="str">
        <f>"piechart: colorlist=""#00FF00,#FFFFFF,#C0C0C0,#FFFF00,#0000FF,#000080,#008080,#800000,#808000,#800080,#FF0000,#FF00FF"" valuelist="""&amp;AF585&amp;","&amp;AG585&amp;","&amp;AH585&amp;","&amp;AI585&amp;","&amp;AJ585&amp;","&amp;AK585&amp;","&amp;AL585&amp;","&amp;AM585&amp;","&amp;AN585&amp;","&amp;AO585&amp;","&amp;AP585&amp;","&amp;AQ585&amp;""""</f>
        <v>piechart: colorlist="#00FF00,#FFFFFF,#C0C0C0,#FFFF00,#0000FF,#000080,#008080,#800000,#808000,#800080,#FF0000,#FF00FF" valuelist="0,0,0,0,0,0,1471,0,0,0,14394,5232"</v>
      </c>
      <c r="X585" s="14" t="s">
        <v>9024</v>
      </c>
      <c r="Y585" s="14" t="s">
        <v>9043</v>
      </c>
      <c r="Z585" s="14" t="s">
        <v>9025</v>
      </c>
      <c r="AA585" s="14"/>
      <c r="AB585" s="14" t="s">
        <v>9022</v>
      </c>
      <c r="AC585" s="14" t="s">
        <v>9068</v>
      </c>
      <c r="AD585" s="14"/>
      <c r="AE585" s="14"/>
      <c r="AF585" s="14">
        <v>0</v>
      </c>
      <c r="AG585" s="14">
        <v>0</v>
      </c>
      <c r="AH585" s="14">
        <v>0</v>
      </c>
      <c r="AI585" s="14">
        <v>0</v>
      </c>
      <c r="AJ585" s="14">
        <v>0</v>
      </c>
      <c r="AK585" s="14">
        <v>0</v>
      </c>
      <c r="AL585" s="14">
        <v>1471</v>
      </c>
      <c r="AM585" s="14">
        <v>0</v>
      </c>
      <c r="AN585" s="14">
        <v>0</v>
      </c>
      <c r="AO585" s="14">
        <v>0</v>
      </c>
      <c r="AP585" s="14">
        <v>14394</v>
      </c>
      <c r="AQ585" s="14">
        <v>5232</v>
      </c>
      <c r="AR585" s="14">
        <v>0</v>
      </c>
      <c r="AS585" s="14">
        <v>0</v>
      </c>
      <c r="AT585" s="14">
        <v>0</v>
      </c>
      <c r="AU585" s="14">
        <v>0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14394</v>
      </c>
      <c r="BE585" s="14">
        <v>0</v>
      </c>
      <c r="BF585" s="14">
        <v>0</v>
      </c>
      <c r="BG585" s="14">
        <v>0</v>
      </c>
      <c r="BH585" s="14">
        <v>1471</v>
      </c>
      <c r="BI585" s="14">
        <v>0</v>
      </c>
      <c r="BJ585" s="14">
        <v>0</v>
      </c>
      <c r="BK585" s="14">
        <v>0</v>
      </c>
      <c r="BL585" s="14">
        <v>0</v>
      </c>
      <c r="BM585" s="14">
        <v>0</v>
      </c>
      <c r="BN585" s="14">
        <v>0</v>
      </c>
      <c r="BO585" s="14">
        <v>0</v>
      </c>
      <c r="BP585" s="14">
        <v>5232</v>
      </c>
      <c r="BQ585" s="14">
        <v>0</v>
      </c>
      <c r="BR585" s="14">
        <v>0</v>
      </c>
      <c r="BS585" s="14">
        <v>0</v>
      </c>
      <c r="BT585" s="14">
        <v>0</v>
      </c>
      <c r="BU585" s="14">
        <v>0</v>
      </c>
      <c r="BV585" s="14">
        <v>0</v>
      </c>
    </row>
    <row r="586" spans="1:74" s="38" customFormat="1">
      <c r="A586" s="14">
        <v>1607</v>
      </c>
      <c r="B586" s="14" t="s">
        <v>5179</v>
      </c>
      <c r="C586" s="14" t="str">
        <f>IF(D586=0,"Standard only",INDEX($AR$1:$BV$1,1,MATCH(D586,AR586:BV586,0)))</f>
        <v>LE_LeafStem</v>
      </c>
      <c r="D586" s="14">
        <v>25427</v>
      </c>
      <c r="E586" s="13">
        <f>LOG10(D586)</f>
        <v>4.4052951230422872</v>
      </c>
      <c r="F586" s="14">
        <v>307.17700000000002</v>
      </c>
      <c r="G586" s="14">
        <v>3.22</v>
      </c>
      <c r="H586" s="14" t="s">
        <v>25</v>
      </c>
      <c r="I586" s="14" t="s">
        <v>13100</v>
      </c>
      <c r="J586" s="14" t="s">
        <v>9028</v>
      </c>
      <c r="K586" s="14" t="s">
        <v>9027</v>
      </c>
      <c r="L586" s="14" t="s">
        <v>11843</v>
      </c>
      <c r="M586" s="12">
        <v>2.2000000000000002</v>
      </c>
      <c r="N586" s="14" t="s">
        <v>11171</v>
      </c>
      <c r="O586" s="14" t="s">
        <v>11171</v>
      </c>
      <c r="P586" s="14">
        <v>15</v>
      </c>
      <c r="Q586" s="14" t="s">
        <v>11821</v>
      </c>
      <c r="R586" s="14" t="s">
        <v>9026</v>
      </c>
      <c r="S586" s="14" t="s">
        <v>5181</v>
      </c>
      <c r="T586" s="14" t="s">
        <v>11489</v>
      </c>
      <c r="U586" s="14" t="s">
        <v>5182</v>
      </c>
      <c r="V586" s="14" t="s">
        <v>5183</v>
      </c>
      <c r="W586" s="12" t="str">
        <f>"piechart: colorlist=""#00FF00,#FFFFFF,#C0C0C0,#FFFF00,#0000FF,#000080,#008080,#800000,#808000,#800080,#FF0000,#FF00FF"" valuelist="""&amp;AF586&amp;","&amp;AG586&amp;","&amp;AH586&amp;","&amp;AI586&amp;","&amp;AJ586&amp;","&amp;AK586&amp;","&amp;AL586&amp;","&amp;AM586&amp;","&amp;AN586&amp;","&amp;AO586&amp;","&amp;AP586&amp;","&amp;AQ586&amp;""""</f>
        <v>piechart: colorlist="#00FF00,#FFFFFF,#C0C0C0,#FFFF00,#0000FF,#000080,#008080,#800000,#808000,#800080,#FF0000,#FF00FF" valuelist="0,0,0,0,0,0,1901,0,0,0,25427,790"</v>
      </c>
      <c r="X586" s="14" t="s">
        <v>9024</v>
      </c>
      <c r="Y586" s="14" t="s">
        <v>9043</v>
      </c>
      <c r="Z586" s="14" t="s">
        <v>9025</v>
      </c>
      <c r="AA586" s="14"/>
      <c r="AB586" s="14" t="s">
        <v>9022</v>
      </c>
      <c r="AC586" s="14" t="s">
        <v>9023</v>
      </c>
      <c r="AD586" s="14"/>
      <c r="AE586" s="14"/>
      <c r="AF586" s="14">
        <v>0</v>
      </c>
      <c r="AG586" s="14">
        <v>0</v>
      </c>
      <c r="AH586" s="14">
        <v>0</v>
      </c>
      <c r="AI586" s="14">
        <v>0</v>
      </c>
      <c r="AJ586" s="14">
        <v>0</v>
      </c>
      <c r="AK586" s="14">
        <v>0</v>
      </c>
      <c r="AL586" s="14">
        <v>1901</v>
      </c>
      <c r="AM586" s="14">
        <v>0</v>
      </c>
      <c r="AN586" s="14">
        <v>0</v>
      </c>
      <c r="AO586" s="14">
        <v>0</v>
      </c>
      <c r="AP586" s="14">
        <v>25427</v>
      </c>
      <c r="AQ586" s="14">
        <v>790</v>
      </c>
      <c r="AR586" s="14">
        <v>0</v>
      </c>
      <c r="AS586" s="14">
        <v>0</v>
      </c>
      <c r="AT586" s="14">
        <v>0</v>
      </c>
      <c r="AU586" s="14">
        <v>0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25427</v>
      </c>
      <c r="BE586" s="14">
        <v>0</v>
      </c>
      <c r="BF586" s="14">
        <v>0</v>
      </c>
      <c r="BG586" s="14">
        <v>0</v>
      </c>
      <c r="BH586" s="14">
        <v>1901</v>
      </c>
      <c r="BI586" s="14">
        <v>0</v>
      </c>
      <c r="BJ586" s="14">
        <v>0</v>
      </c>
      <c r="BK586" s="14">
        <v>0</v>
      </c>
      <c r="BL586" s="14">
        <v>0</v>
      </c>
      <c r="BM586" s="14">
        <v>0</v>
      </c>
      <c r="BN586" s="14">
        <v>0</v>
      </c>
      <c r="BO586" s="14">
        <v>0</v>
      </c>
      <c r="BP586" s="14">
        <v>790</v>
      </c>
      <c r="BQ586" s="14">
        <v>0</v>
      </c>
      <c r="BR586" s="14">
        <v>0</v>
      </c>
      <c r="BS586" s="14">
        <v>0</v>
      </c>
      <c r="BT586" s="14">
        <v>0</v>
      </c>
      <c r="BU586" s="14">
        <v>0</v>
      </c>
      <c r="BV586" s="14">
        <v>0</v>
      </c>
    </row>
    <row r="587" spans="1:74" s="38" customFormat="1">
      <c r="A587" s="12">
        <v>849</v>
      </c>
      <c r="B587" s="12" t="s">
        <v>16952</v>
      </c>
      <c r="C587" s="12" t="str">
        <f>IF(D587=0,"Standard only",INDEX($AR$1:$BV$1,1,MATCH(D587,AR587:BV587,0)))</f>
        <v>GU_LeafStem</v>
      </c>
      <c r="D587" s="12">
        <v>8675</v>
      </c>
      <c r="E587" s="13">
        <f>LOG10(D587)</f>
        <v>3.9382694834629115</v>
      </c>
      <c r="F587" s="12">
        <v>355.10219999999998</v>
      </c>
      <c r="G587" s="12">
        <v>2.89</v>
      </c>
      <c r="H587" s="12" t="s">
        <v>13376</v>
      </c>
      <c r="I587" s="12" t="s">
        <v>21501</v>
      </c>
      <c r="J587" s="12" t="s">
        <v>16954</v>
      </c>
      <c r="K587" s="12" t="s">
        <v>8988</v>
      </c>
      <c r="L587" s="12" t="s">
        <v>11843</v>
      </c>
      <c r="M587" s="12">
        <v>2.2000000000000002</v>
      </c>
      <c r="N587" s="12" t="s">
        <v>12599</v>
      </c>
      <c r="O587" s="12" t="s">
        <v>12599</v>
      </c>
      <c r="P587" s="12">
        <v>16</v>
      </c>
      <c r="Q587" s="12" t="s">
        <v>1428</v>
      </c>
      <c r="R587" s="12" t="s">
        <v>16955</v>
      </c>
      <c r="S587" s="12" t="s">
        <v>16956</v>
      </c>
      <c r="T587" s="12" t="s">
        <v>16957</v>
      </c>
      <c r="U587" s="12" t="s">
        <v>16958</v>
      </c>
      <c r="V587" s="12" t="s">
        <v>16959</v>
      </c>
      <c r="W587" s="12" t="str">
        <f>"piechart: colorlist=""#00FF00,#FFFFFF,#C0C0C0,#FFFF00,#0000FF,#000080,#008080,#800000,#808000,#800080,#FF0000,#FF00FF"" valuelist="""&amp;AF587&amp;","&amp;AG587&amp;","&amp;AH587&amp;","&amp;AI587&amp;","&amp;AJ587&amp;","&amp;AK587&amp;","&amp;AL587&amp;","&amp;AM587&amp;","&amp;AN587&amp;","&amp;AO587&amp;","&amp;AP587&amp;","&amp;AQ587&amp;""""</f>
        <v>piechart: colorlist="#00FF00,#FFFFFF,#C0C0C0,#FFFF00,#0000FF,#000080,#008080,#800000,#808000,#800080,#FF0000,#FF00FF" valuelist="1263,0,0,0,0,0,766,0,6018,8675,464,0"</v>
      </c>
      <c r="X587" s="12" t="s">
        <v>21502</v>
      </c>
      <c r="Y587" s="12" t="s">
        <v>21503</v>
      </c>
      <c r="Z587" s="12"/>
      <c r="AA587" s="12"/>
      <c r="AB587" s="12" t="s">
        <v>14588</v>
      </c>
      <c r="AC587" s="12"/>
      <c r="AD587" s="12"/>
      <c r="AE587" s="12"/>
      <c r="AF587" s="12">
        <v>1263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766</v>
      </c>
      <c r="AM587" s="12">
        <v>0</v>
      </c>
      <c r="AN587" s="12">
        <v>6018</v>
      </c>
      <c r="AO587" s="12">
        <v>8675</v>
      </c>
      <c r="AP587" s="12">
        <v>464</v>
      </c>
      <c r="AQ587" s="12">
        <v>0</v>
      </c>
      <c r="AR587" s="12">
        <v>0</v>
      </c>
      <c r="AS587" s="12">
        <v>0</v>
      </c>
      <c r="AT587" s="12">
        <v>0</v>
      </c>
      <c r="AU587" s="12">
        <v>0</v>
      </c>
      <c r="AV587" s="12">
        <v>1263</v>
      </c>
      <c r="AW587" s="12">
        <v>6018</v>
      </c>
      <c r="AX587" s="12">
        <v>0</v>
      </c>
      <c r="AY587" s="12">
        <v>0</v>
      </c>
      <c r="AZ587" s="12">
        <v>0</v>
      </c>
      <c r="BA587" s="12">
        <v>8675</v>
      </c>
      <c r="BB587" s="12">
        <v>0</v>
      </c>
      <c r="BC587" s="12">
        <v>0</v>
      </c>
      <c r="BD587" s="12">
        <v>0</v>
      </c>
      <c r="BE587" s="12">
        <v>464</v>
      </c>
      <c r="BF587" s="12">
        <v>0</v>
      </c>
      <c r="BG587" s="12">
        <v>0</v>
      </c>
      <c r="BH587" s="12">
        <v>766</v>
      </c>
      <c r="BI587" s="12">
        <v>0</v>
      </c>
      <c r="BJ587" s="12">
        <v>0</v>
      </c>
      <c r="BK587" s="12">
        <v>0</v>
      </c>
      <c r="BL587" s="12">
        <v>0</v>
      </c>
      <c r="BM587" s="12">
        <v>0</v>
      </c>
      <c r="BN587" s="12">
        <v>0</v>
      </c>
      <c r="BO587" s="12">
        <v>0</v>
      </c>
      <c r="BP587" s="12">
        <v>0</v>
      </c>
      <c r="BQ587" s="12">
        <v>0</v>
      </c>
      <c r="BR587" s="12">
        <v>0</v>
      </c>
      <c r="BS587" s="12">
        <v>0</v>
      </c>
      <c r="BT587" s="12">
        <v>0</v>
      </c>
      <c r="BU587" s="12">
        <v>0</v>
      </c>
      <c r="BV587" s="12">
        <v>0</v>
      </c>
    </row>
    <row r="588" spans="1:74" s="38" customFormat="1">
      <c r="A588" s="12">
        <v>847</v>
      </c>
      <c r="B588" s="12" t="s">
        <v>21504</v>
      </c>
      <c r="C588" s="12" t="str">
        <f>IF(D588=0,"Standard only",INDEX($AR$1:$BV$1,1,MATCH(D588,AR588:BV588,0)))</f>
        <v>ZM_Root</v>
      </c>
      <c r="D588" s="12">
        <v>22442</v>
      </c>
      <c r="E588" s="13">
        <f>LOG10(D588)</f>
        <v>4.3510615580323826</v>
      </c>
      <c r="F588" s="12">
        <v>355.10345999999998</v>
      </c>
      <c r="G588" s="12">
        <v>3.44</v>
      </c>
      <c r="H588" s="12" t="s">
        <v>13376</v>
      </c>
      <c r="I588" s="12" t="s">
        <v>21505</v>
      </c>
      <c r="J588" s="12" t="s">
        <v>16964</v>
      </c>
      <c r="K588" s="12" t="s">
        <v>21506</v>
      </c>
      <c r="L588" s="12" t="s">
        <v>11843</v>
      </c>
      <c r="M588" s="12">
        <v>2.2000000000000002</v>
      </c>
      <c r="N588" s="12" t="s">
        <v>12599</v>
      </c>
      <c r="O588" s="12" t="s">
        <v>12599</v>
      </c>
      <c r="P588" s="12">
        <v>16</v>
      </c>
      <c r="Q588" s="12" t="s">
        <v>1428</v>
      </c>
      <c r="R588" s="12" t="s">
        <v>16955</v>
      </c>
      <c r="S588" s="12" t="s">
        <v>16956</v>
      </c>
      <c r="T588" s="12" t="s">
        <v>16957</v>
      </c>
      <c r="U588" s="12"/>
      <c r="V588" s="12" t="s">
        <v>16966</v>
      </c>
      <c r="W588" s="12" t="str">
        <f>"piechart: colorlist=""#00FF00,#FFFFFF,#C0C0C0,#FFFF00,#0000FF,#000080,#008080,#800000,#808000,#800080,#FF0000,#FF00FF"" valuelist="""&amp;AF588&amp;","&amp;AG588&amp;","&amp;AH588&amp;","&amp;AI588&amp;","&amp;AJ588&amp;","&amp;AK588&amp;","&amp;AL588&amp;","&amp;AM588&amp;","&amp;AN588&amp;","&amp;AO588&amp;","&amp;AP588&amp;","&amp;AQ588&amp;""""</f>
        <v>piechart: colorlist="#00FF00,#FFFFFF,#C0C0C0,#FFFF00,#0000FF,#000080,#008080,#800000,#808000,#800080,#FF0000,#FF00FF" valuelist="0,341,27928,5191,0,0,6719,0,1951,0,11301,919"</v>
      </c>
      <c r="X588" s="12" t="s">
        <v>21507</v>
      </c>
      <c r="Y588" s="12" t="s">
        <v>21508</v>
      </c>
      <c r="Z588" s="12"/>
      <c r="AA588" s="12"/>
      <c r="AB588" s="12" t="s">
        <v>14588</v>
      </c>
      <c r="AC588" s="12" t="s">
        <v>16509</v>
      </c>
      <c r="AD588" s="12"/>
      <c r="AE588" s="12"/>
      <c r="AF588" s="12">
        <v>0</v>
      </c>
      <c r="AG588" s="12">
        <v>341</v>
      </c>
      <c r="AH588" s="12">
        <v>27928</v>
      </c>
      <c r="AI588" s="12">
        <v>5191</v>
      </c>
      <c r="AJ588" s="12">
        <v>0</v>
      </c>
      <c r="AK588" s="12">
        <v>0</v>
      </c>
      <c r="AL588" s="12">
        <v>6719</v>
      </c>
      <c r="AM588" s="12">
        <v>0</v>
      </c>
      <c r="AN588" s="12">
        <v>1951</v>
      </c>
      <c r="AO588" s="12">
        <v>0</v>
      </c>
      <c r="AP588" s="12">
        <v>11301</v>
      </c>
      <c r="AQ588" s="12">
        <v>919</v>
      </c>
      <c r="AR588" s="12">
        <v>3701</v>
      </c>
      <c r="AS588" s="12">
        <v>1490</v>
      </c>
      <c r="AT588" s="12">
        <v>0</v>
      </c>
      <c r="AU588" s="12">
        <v>0</v>
      </c>
      <c r="AV588" s="12">
        <v>0</v>
      </c>
      <c r="AW588" s="12">
        <v>1951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1679</v>
      </c>
      <c r="BD588" s="12">
        <v>8738</v>
      </c>
      <c r="BE588" s="12">
        <v>884</v>
      </c>
      <c r="BF588" s="12">
        <v>1135</v>
      </c>
      <c r="BG588" s="12">
        <v>3046</v>
      </c>
      <c r="BH588" s="12">
        <v>2538</v>
      </c>
      <c r="BI588" s="12">
        <v>0</v>
      </c>
      <c r="BJ588" s="12">
        <v>0</v>
      </c>
      <c r="BK588" s="12">
        <v>0</v>
      </c>
      <c r="BL588" s="12">
        <v>0</v>
      </c>
      <c r="BM588" s="12">
        <v>0</v>
      </c>
      <c r="BN588" s="12">
        <v>341</v>
      </c>
      <c r="BO588" s="12">
        <v>0</v>
      </c>
      <c r="BP588" s="12">
        <v>919</v>
      </c>
      <c r="BQ588" s="12">
        <v>0</v>
      </c>
      <c r="BR588" s="12">
        <v>0</v>
      </c>
      <c r="BS588" s="12">
        <v>1626</v>
      </c>
      <c r="BT588" s="12">
        <v>22442</v>
      </c>
      <c r="BU588" s="12">
        <v>0</v>
      </c>
      <c r="BV588" s="12">
        <v>3860</v>
      </c>
    </row>
    <row r="589" spans="1:74" s="38" customFormat="1">
      <c r="A589" s="14">
        <v>1730</v>
      </c>
      <c r="B589" s="14" t="s">
        <v>5461</v>
      </c>
      <c r="C589" s="14" t="str">
        <f>IF(D589=0,"Standard only",INDEX($AR$1:$BV$1,1,MATCH(D589,AR589:BV589,0)))</f>
        <v>LE_Ripe</v>
      </c>
      <c r="D589" s="14">
        <v>8230</v>
      </c>
      <c r="E589" s="13">
        <f>LOG10(D589)</f>
        <v>3.9153998352122699</v>
      </c>
      <c r="F589" s="14">
        <v>323.16149999999999</v>
      </c>
      <c r="G589" s="14">
        <v>3.08</v>
      </c>
      <c r="H589" s="14" t="s">
        <v>25</v>
      </c>
      <c r="I589" s="14" t="s">
        <v>12381</v>
      </c>
      <c r="J589" s="14" t="s">
        <v>12611</v>
      </c>
      <c r="K589" s="14" t="s">
        <v>9040</v>
      </c>
      <c r="L589" s="14" t="s">
        <v>11843</v>
      </c>
      <c r="M589" s="12">
        <v>2.2000000000000002</v>
      </c>
      <c r="N589" s="14" t="s">
        <v>11171</v>
      </c>
      <c r="O589" s="14" t="s">
        <v>11171</v>
      </c>
      <c r="P589" s="14">
        <v>16</v>
      </c>
      <c r="Q589" s="14" t="s">
        <v>5455</v>
      </c>
      <c r="R589" s="14" t="s">
        <v>9125</v>
      </c>
      <c r="S589" s="14" t="s">
        <v>11240</v>
      </c>
      <c r="T589" s="14" t="s">
        <v>11398</v>
      </c>
      <c r="U589" s="14" t="s">
        <v>5462</v>
      </c>
      <c r="V589" s="14" t="s">
        <v>5463</v>
      </c>
      <c r="W589" s="12" t="str">
        <f>"piechart: colorlist=""#00FF00,#FFFFFF,#C0C0C0,#FFFF00,#0000FF,#000080,#008080,#800000,#808000,#800080,#FF0000,#FF00FF"" valuelist="""&amp;AF589&amp;","&amp;AG589&amp;","&amp;AH589&amp;","&amp;AI589&amp;","&amp;AJ589&amp;","&amp;AK589&amp;","&amp;AL589&amp;","&amp;AM589&amp;","&amp;AN589&amp;","&amp;AO589&amp;","&amp;AP589&amp;","&amp;AQ589&amp;""""</f>
        <v>piechart: colorlist="#00FF00,#FFFFFF,#C0C0C0,#FFFF00,#0000FF,#000080,#008080,#800000,#808000,#800080,#FF0000,#FF00FF" valuelist="0,0,0,0,0,0,0,0,0,0,19262,0"</v>
      </c>
      <c r="X589" s="14" t="s">
        <v>9121</v>
      </c>
      <c r="Y589" s="14" t="s">
        <v>9122</v>
      </c>
      <c r="Z589" s="14" t="s">
        <v>9123</v>
      </c>
      <c r="AA589" s="14"/>
      <c r="AB589" s="14" t="s">
        <v>9124</v>
      </c>
      <c r="AC589" s="14"/>
      <c r="AD589" s="14"/>
      <c r="AE589" s="14"/>
      <c r="AF589" s="14">
        <v>0</v>
      </c>
      <c r="AG589" s="14">
        <v>0</v>
      </c>
      <c r="AH589" s="14">
        <v>0</v>
      </c>
      <c r="AI589" s="14">
        <v>0</v>
      </c>
      <c r="AJ589" s="14">
        <v>0</v>
      </c>
      <c r="AK589" s="14">
        <v>0</v>
      </c>
      <c r="AL589" s="14">
        <v>0</v>
      </c>
      <c r="AM589" s="14">
        <v>0</v>
      </c>
      <c r="AN589" s="14">
        <v>0</v>
      </c>
      <c r="AO589" s="14">
        <v>0</v>
      </c>
      <c r="AP589" s="14">
        <v>19262</v>
      </c>
      <c r="AQ589" s="14">
        <v>0</v>
      </c>
      <c r="AR589" s="14">
        <v>0</v>
      </c>
      <c r="AS589" s="14">
        <v>0</v>
      </c>
      <c r="AT589" s="14">
        <v>0</v>
      </c>
      <c r="AU589" s="14">
        <v>0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4618</v>
      </c>
      <c r="BD589" s="14">
        <v>6414</v>
      </c>
      <c r="BE589" s="14">
        <v>8230</v>
      </c>
      <c r="BF589" s="14">
        <v>0</v>
      </c>
      <c r="BG589" s="14">
        <v>0</v>
      </c>
      <c r="BH589" s="14">
        <v>0</v>
      </c>
      <c r="BI589" s="14">
        <v>0</v>
      </c>
      <c r="BJ589" s="14">
        <v>0</v>
      </c>
      <c r="BK589" s="14">
        <v>0</v>
      </c>
      <c r="BL589" s="14">
        <v>0</v>
      </c>
      <c r="BM589" s="14">
        <v>0</v>
      </c>
      <c r="BN589" s="14">
        <v>0</v>
      </c>
      <c r="BO589" s="14">
        <v>0</v>
      </c>
      <c r="BP589" s="14">
        <v>0</v>
      </c>
      <c r="BQ589" s="14">
        <v>0</v>
      </c>
      <c r="BR589" s="14">
        <v>0</v>
      </c>
      <c r="BS589" s="14">
        <v>0</v>
      </c>
      <c r="BT589" s="14">
        <v>0</v>
      </c>
      <c r="BU589" s="14">
        <v>0</v>
      </c>
      <c r="BV589" s="14">
        <v>0</v>
      </c>
    </row>
    <row r="590" spans="1:74" s="38" customFormat="1">
      <c r="A590" s="14">
        <v>1655</v>
      </c>
      <c r="B590" s="14" t="s">
        <v>5289</v>
      </c>
      <c r="C590" s="14" t="str">
        <f>IF(D590=0,"Standard only",INDEX($AR$1:$BV$1,1,MATCH(D590,AR590:BV590,0)))</f>
        <v>ST_Root</v>
      </c>
      <c r="D590" s="14">
        <v>4725</v>
      </c>
      <c r="E590" s="13">
        <f>LOG10(D590)</f>
        <v>3.6744018128452818</v>
      </c>
      <c r="F590" s="14">
        <v>312.12479999999999</v>
      </c>
      <c r="G590" s="14">
        <v>4.28</v>
      </c>
      <c r="H590" s="14" t="s">
        <v>25</v>
      </c>
      <c r="I590" s="14" t="s">
        <v>13101</v>
      </c>
      <c r="J590" s="14" t="s">
        <v>12610</v>
      </c>
      <c r="K590" s="14" t="s">
        <v>9206</v>
      </c>
      <c r="L590" s="14" t="s">
        <v>11843</v>
      </c>
      <c r="M590" s="12">
        <v>2.2000000000000002</v>
      </c>
      <c r="N590" s="14" t="s">
        <v>11171</v>
      </c>
      <c r="O590" s="14" t="s">
        <v>11171</v>
      </c>
      <c r="P590" s="14">
        <v>18</v>
      </c>
      <c r="Q590" s="14" t="s">
        <v>5290</v>
      </c>
      <c r="R590" s="14" t="s">
        <v>10292</v>
      </c>
      <c r="S590" s="14" t="s">
        <v>11239</v>
      </c>
      <c r="T590" s="14" t="s">
        <v>11487</v>
      </c>
      <c r="U590" s="14" t="s">
        <v>5291</v>
      </c>
      <c r="V590" s="14" t="s">
        <v>5292</v>
      </c>
      <c r="W590" s="12" t="str">
        <f>"piechart: colorlist=""#00FF00,#FFFFFF,#C0C0C0,#FFFF00,#0000FF,#000080,#008080,#800000,#808000,#800080,#FF0000,#FF00FF"" valuelist="""&amp;AF590&amp;","&amp;AG590&amp;","&amp;AH590&amp;","&amp;AI590&amp;","&amp;AJ590&amp;","&amp;AK590&amp;","&amp;AL590&amp;","&amp;AM590&amp;","&amp;AN590&amp;","&amp;AO590&amp;","&amp;AP590&amp;","&amp;AQ590&amp;""""</f>
        <v>piechart: colorlist="#00FF00,#FFFFFF,#C0C0C0,#FFFF00,#0000FF,#000080,#008080,#800000,#808000,#800080,#FF0000,#FF00FF" valuelist="0,0,0,0,0,0,0,0,0,0,0,5950"</v>
      </c>
      <c r="X590" s="14" t="s">
        <v>10288</v>
      </c>
      <c r="Y590" s="14" t="s">
        <v>10289</v>
      </c>
      <c r="Z590" s="14"/>
      <c r="AA590" s="14"/>
      <c r="AB590" s="14" t="s">
        <v>10290</v>
      </c>
      <c r="AC590" s="14"/>
      <c r="AD590" s="14"/>
      <c r="AE590" s="14"/>
      <c r="AF590" s="14">
        <v>0</v>
      </c>
      <c r="AG590" s="14">
        <v>0</v>
      </c>
      <c r="AH590" s="14">
        <v>0</v>
      </c>
      <c r="AI590" s="14">
        <v>0</v>
      </c>
      <c r="AJ590" s="14">
        <v>0</v>
      </c>
      <c r="AK590" s="14">
        <v>0</v>
      </c>
      <c r="AL590" s="14">
        <v>0</v>
      </c>
      <c r="AM590" s="14">
        <v>0</v>
      </c>
      <c r="AN590" s="14">
        <v>0</v>
      </c>
      <c r="AO590" s="14">
        <v>0</v>
      </c>
      <c r="AP590" s="14">
        <v>0</v>
      </c>
      <c r="AQ590" s="14">
        <v>5950</v>
      </c>
      <c r="AR590" s="14">
        <v>0</v>
      </c>
      <c r="AS590" s="14">
        <v>0</v>
      </c>
      <c r="AT590" s="14">
        <v>0</v>
      </c>
      <c r="AU590" s="14">
        <v>0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4">
        <v>0</v>
      </c>
      <c r="BF590" s="14">
        <v>0</v>
      </c>
      <c r="BG590" s="14">
        <v>0</v>
      </c>
      <c r="BH590" s="14">
        <v>0</v>
      </c>
      <c r="BI590" s="14">
        <v>0</v>
      </c>
      <c r="BJ590" s="14">
        <v>0</v>
      </c>
      <c r="BK590" s="14">
        <v>0</v>
      </c>
      <c r="BL590" s="14">
        <v>0</v>
      </c>
      <c r="BM590" s="14">
        <v>0</v>
      </c>
      <c r="BN590" s="14">
        <v>0</v>
      </c>
      <c r="BO590" s="14">
        <v>0</v>
      </c>
      <c r="BP590" s="14">
        <v>1225</v>
      </c>
      <c r="BQ590" s="14">
        <v>4725</v>
      </c>
      <c r="BR590" s="14">
        <v>0</v>
      </c>
      <c r="BS590" s="14">
        <v>0</v>
      </c>
      <c r="BT590" s="14">
        <v>0</v>
      </c>
      <c r="BU590" s="14">
        <v>0</v>
      </c>
      <c r="BV590" s="14">
        <v>0</v>
      </c>
    </row>
    <row r="591" spans="1:74" s="38" customFormat="1">
      <c r="A591" s="14">
        <v>1654</v>
      </c>
      <c r="B591" s="14" t="s">
        <v>5286</v>
      </c>
      <c r="C591" s="14" t="str">
        <f>IF(D591=0,"Standard only",INDEX($AR$1:$BV$1,1,MATCH(D591,AR591:BV591,0)))</f>
        <v>LE_LeafStem</v>
      </c>
      <c r="D591" s="14">
        <v>6473</v>
      </c>
      <c r="E591" s="13">
        <f>LOG10(D591)</f>
        <v>3.8111056070179306</v>
      </c>
      <c r="F591" s="14">
        <v>312.1241</v>
      </c>
      <c r="G591" s="14">
        <v>4.3</v>
      </c>
      <c r="H591" s="14" t="s">
        <v>25</v>
      </c>
      <c r="I591" s="14" t="s">
        <v>13102</v>
      </c>
      <c r="J591" s="14" t="s">
        <v>9089</v>
      </c>
      <c r="K591" s="14" t="s">
        <v>9040</v>
      </c>
      <c r="L591" s="14" t="s">
        <v>11843</v>
      </c>
      <c r="M591" s="12">
        <v>2.2000000000000002</v>
      </c>
      <c r="N591" s="14" t="s">
        <v>11171</v>
      </c>
      <c r="O591" s="14" t="s">
        <v>11171</v>
      </c>
      <c r="P591" s="14">
        <v>18</v>
      </c>
      <c r="Q591" s="14" t="s">
        <v>5290</v>
      </c>
      <c r="R591" s="14" t="s">
        <v>9090</v>
      </c>
      <c r="S591" s="14" t="s">
        <v>11239</v>
      </c>
      <c r="T591" s="14" t="s">
        <v>11487</v>
      </c>
      <c r="U591" s="14" t="s">
        <v>5287</v>
      </c>
      <c r="V591" s="14" t="s">
        <v>5288</v>
      </c>
      <c r="W591" s="12" t="str">
        <f>"piechart: colorlist=""#00FF00,#FFFFFF,#C0C0C0,#FFFF00,#0000FF,#000080,#008080,#800000,#808000,#800080,#FF0000,#FF00FF"" valuelist="""&amp;AF591&amp;","&amp;AG591&amp;","&amp;AH591&amp;","&amp;AI591&amp;","&amp;AJ591&amp;","&amp;AK591&amp;","&amp;AL591&amp;","&amp;AM591&amp;","&amp;AN591&amp;","&amp;AO591&amp;","&amp;AP591&amp;","&amp;AQ591&amp;""""</f>
        <v>piechart: colorlist="#00FF00,#FFFFFF,#C0C0C0,#FFFF00,#0000FF,#000080,#008080,#800000,#808000,#800080,#FF0000,#FF00FF" valuelist="0,0,0,0,0,0,0,0,0,0,6954,0"</v>
      </c>
      <c r="X591" s="14" t="s">
        <v>9092</v>
      </c>
      <c r="Y591" s="14" t="s">
        <v>9093</v>
      </c>
      <c r="Z591" s="14" t="s">
        <v>9094</v>
      </c>
      <c r="AA591" s="14"/>
      <c r="AB591" s="14" t="s">
        <v>9095</v>
      </c>
      <c r="AC591" s="14"/>
      <c r="AD591" s="14"/>
      <c r="AE591" s="14"/>
      <c r="AF591" s="14">
        <v>0</v>
      </c>
      <c r="AG591" s="14">
        <v>0</v>
      </c>
      <c r="AH591" s="14">
        <v>0</v>
      </c>
      <c r="AI591" s="14">
        <v>0</v>
      </c>
      <c r="AJ591" s="14">
        <v>0</v>
      </c>
      <c r="AK591" s="14">
        <v>0</v>
      </c>
      <c r="AL591" s="14">
        <v>0</v>
      </c>
      <c r="AM591" s="14">
        <v>0</v>
      </c>
      <c r="AN591" s="14">
        <v>0</v>
      </c>
      <c r="AO591" s="14">
        <v>0</v>
      </c>
      <c r="AP591" s="14">
        <v>6954</v>
      </c>
      <c r="AQ591" s="14">
        <v>0</v>
      </c>
      <c r="AR591" s="14">
        <v>0</v>
      </c>
      <c r="AS591" s="14">
        <v>0</v>
      </c>
      <c r="AT591" s="14">
        <v>0</v>
      </c>
      <c r="AU591" s="14">
        <v>0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481</v>
      </c>
      <c r="BD591" s="14">
        <v>6473</v>
      </c>
      <c r="BE591" s="14">
        <v>0</v>
      </c>
      <c r="BF591" s="14">
        <v>0</v>
      </c>
      <c r="BG591" s="14">
        <v>0</v>
      </c>
      <c r="BH591" s="14">
        <v>0</v>
      </c>
      <c r="BI591" s="14">
        <v>0</v>
      </c>
      <c r="BJ591" s="14">
        <v>0</v>
      </c>
      <c r="BK591" s="14">
        <v>0</v>
      </c>
      <c r="BL591" s="14">
        <v>0</v>
      </c>
      <c r="BM591" s="14">
        <v>0</v>
      </c>
      <c r="BN591" s="14">
        <v>0</v>
      </c>
      <c r="BO591" s="14">
        <v>0</v>
      </c>
      <c r="BP591" s="14">
        <v>0</v>
      </c>
      <c r="BQ591" s="14">
        <v>0</v>
      </c>
      <c r="BR591" s="14">
        <v>0</v>
      </c>
      <c r="BS591" s="14">
        <v>0</v>
      </c>
      <c r="BT591" s="14">
        <v>0</v>
      </c>
      <c r="BU591" s="14">
        <v>0</v>
      </c>
      <c r="BV591" s="14">
        <v>0</v>
      </c>
    </row>
    <row r="592" spans="1:74" s="38" customFormat="1">
      <c r="A592" s="14">
        <v>1664</v>
      </c>
      <c r="B592" s="14" t="s">
        <v>5312</v>
      </c>
      <c r="C592" s="14" t="str">
        <f>IF(D592=0,"Standard only",INDEX($AR$1:$BV$1,1,MATCH(D592,AR592:BV592,0)))</f>
        <v>MT_RipePod</v>
      </c>
      <c r="D592" s="14">
        <v>17486</v>
      </c>
      <c r="E592" s="13">
        <f>LOG10(D592)</f>
        <v>4.2426904740523739</v>
      </c>
      <c r="F592" s="14">
        <v>314.13850000000002</v>
      </c>
      <c r="G592" s="14">
        <v>5.13</v>
      </c>
      <c r="H592" s="14" t="s">
        <v>25</v>
      </c>
      <c r="I592" s="14" t="s">
        <v>12379</v>
      </c>
      <c r="J592" s="14" t="s">
        <v>9054</v>
      </c>
      <c r="K592" s="14" t="s">
        <v>9027</v>
      </c>
      <c r="L592" s="14" t="s">
        <v>11843</v>
      </c>
      <c r="M592" s="12">
        <v>2.2000000000000002</v>
      </c>
      <c r="N592" s="14" t="s">
        <v>11171</v>
      </c>
      <c r="O592" s="14" t="s">
        <v>11171</v>
      </c>
      <c r="P592" s="14">
        <v>18</v>
      </c>
      <c r="Q592" s="14" t="s">
        <v>5313</v>
      </c>
      <c r="R592" s="14" t="s">
        <v>9053</v>
      </c>
      <c r="S592" s="14" t="s">
        <v>5314</v>
      </c>
      <c r="T592" s="14" t="s">
        <v>11491</v>
      </c>
      <c r="U592" s="14" t="s">
        <v>5315</v>
      </c>
      <c r="V592" s="14" t="s">
        <v>5316</v>
      </c>
      <c r="W592" s="12" t="str">
        <f>"piechart: colorlist=""#00FF00,#FFFFFF,#C0C0C0,#FFFF00,#0000FF,#000080,#008080,#800000,#808000,#800080,#FF0000,#FF00FF"" valuelist="""&amp;AF592&amp;","&amp;AG592&amp;","&amp;AH592&amp;","&amp;AI592&amp;","&amp;AJ592&amp;","&amp;AK592&amp;","&amp;AL592&amp;","&amp;AM592&amp;","&amp;AN592&amp;","&amp;AO592&amp;","&amp;AP592&amp;","&amp;AQ592&amp;""""</f>
        <v>piechart: colorlist="#00FF00,#FFFFFF,#C0C0C0,#FFFF00,#0000FF,#000080,#008080,#800000,#808000,#800080,#FF0000,#FF00FF" valuelist="0,0,361,3063,5355,0,18459,0,0,0,11400,21448"</v>
      </c>
      <c r="X592" s="14" t="s">
        <v>9049</v>
      </c>
      <c r="Y592" s="14" t="s">
        <v>9050</v>
      </c>
      <c r="Z592" s="14" t="s">
        <v>9051</v>
      </c>
      <c r="AA592" s="14"/>
      <c r="AB592" s="14" t="s">
        <v>9052</v>
      </c>
      <c r="AC592" s="14"/>
      <c r="AD592" s="14"/>
      <c r="AE592" s="14"/>
      <c r="AF592" s="14">
        <v>0</v>
      </c>
      <c r="AG592" s="14">
        <v>0</v>
      </c>
      <c r="AH592" s="14">
        <v>361</v>
      </c>
      <c r="AI592" s="14">
        <v>3063</v>
      </c>
      <c r="AJ592" s="14">
        <v>5355</v>
      </c>
      <c r="AK592" s="14">
        <v>0</v>
      </c>
      <c r="AL592" s="14">
        <v>18459</v>
      </c>
      <c r="AM592" s="14">
        <v>0</v>
      </c>
      <c r="AN592" s="14">
        <v>0</v>
      </c>
      <c r="AO592" s="14">
        <v>0</v>
      </c>
      <c r="AP592" s="14">
        <v>11400</v>
      </c>
      <c r="AQ592" s="14">
        <v>21448</v>
      </c>
      <c r="AR592" s="14">
        <v>530</v>
      </c>
      <c r="AS592" s="14">
        <v>692</v>
      </c>
      <c r="AT592" s="14">
        <v>1841</v>
      </c>
      <c r="AU592" s="14">
        <v>0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1012</v>
      </c>
      <c r="BD592" s="14">
        <v>9968</v>
      </c>
      <c r="BE592" s="14">
        <v>420</v>
      </c>
      <c r="BF592" s="14">
        <v>973</v>
      </c>
      <c r="BG592" s="14">
        <v>0</v>
      </c>
      <c r="BH592" s="14">
        <v>17486</v>
      </c>
      <c r="BI592" s="14">
        <v>0</v>
      </c>
      <c r="BJ592" s="14">
        <v>0</v>
      </c>
      <c r="BK592" s="14">
        <v>2313</v>
      </c>
      <c r="BL592" s="14">
        <v>3042</v>
      </c>
      <c r="BM592" s="14">
        <v>0</v>
      </c>
      <c r="BN592" s="14">
        <v>0</v>
      </c>
      <c r="BO592" s="14">
        <v>0</v>
      </c>
      <c r="BP592" s="14">
        <v>2143</v>
      </c>
      <c r="BQ592" s="14">
        <v>11698</v>
      </c>
      <c r="BR592" s="14">
        <v>7607</v>
      </c>
      <c r="BS592" s="14">
        <v>0</v>
      </c>
      <c r="BT592" s="14">
        <v>0</v>
      </c>
      <c r="BU592" s="14">
        <v>0</v>
      </c>
      <c r="BV592" s="14">
        <v>361</v>
      </c>
    </row>
    <row r="593" spans="1:74" s="38" customFormat="1">
      <c r="A593" s="14">
        <v>1639</v>
      </c>
      <c r="B593" s="14" t="s">
        <v>21656</v>
      </c>
      <c r="C593" s="14" t="str">
        <f>IF(D593=0,"Standard only",INDEX($AR$1:$BV$1,1,MATCH(D593,AR593:BV593,0)))</f>
        <v>NT_Root</v>
      </c>
      <c r="D593" s="14">
        <v>8024</v>
      </c>
      <c r="E593" s="13">
        <f>LOG10(D593)</f>
        <v>3.9043909200123617</v>
      </c>
      <c r="F593" s="14">
        <v>310.23630000000003</v>
      </c>
      <c r="G593" s="14">
        <v>5.25</v>
      </c>
      <c r="H593" s="14" t="s">
        <v>25</v>
      </c>
      <c r="I593" s="14" t="s">
        <v>12378</v>
      </c>
      <c r="J593" s="14" t="s">
        <v>12609</v>
      </c>
      <c r="K593" s="14" t="s">
        <v>21251</v>
      </c>
      <c r="L593" s="14" t="s">
        <v>11843</v>
      </c>
      <c r="M593" s="12">
        <v>2.2000000000000002</v>
      </c>
      <c r="N593" s="14" t="s">
        <v>11171</v>
      </c>
      <c r="O593" s="14" t="s">
        <v>11171</v>
      </c>
      <c r="P593" s="14">
        <v>18</v>
      </c>
      <c r="Q593" s="14" t="s">
        <v>5254</v>
      </c>
      <c r="R593" s="14" t="s">
        <v>10513</v>
      </c>
      <c r="S593" s="14" t="s">
        <v>11241</v>
      </c>
      <c r="T593" s="14" t="s">
        <v>11398</v>
      </c>
      <c r="U593" s="14" t="s">
        <v>5255</v>
      </c>
      <c r="V593" s="14" t="s">
        <v>5256</v>
      </c>
      <c r="W593" s="12" t="str">
        <f>"piechart: colorlist=""#00FF00,#FFFFFF,#C0C0C0,#FFFF00,#0000FF,#000080,#008080,#800000,#808000,#800080,#FF0000,#FF00FF"" valuelist="""&amp;AF593&amp;","&amp;AG593&amp;","&amp;AH593&amp;","&amp;AI593&amp;","&amp;AJ593&amp;","&amp;AK593&amp;","&amp;AL593&amp;","&amp;AM593&amp;","&amp;AN593&amp;","&amp;AO593&amp;","&amp;AP593&amp;","&amp;AQ593&amp;""""</f>
        <v>piechart: colorlist="#00FF00,#FFFFFF,#C0C0C0,#FFFF00,#0000FF,#000080,#008080,#800000,#808000,#800080,#FF0000,#FF00FF" valuelist="0,0,0,0,8024,0,0,0,487,0,0,0"</v>
      </c>
      <c r="X593" s="14" t="s">
        <v>9397</v>
      </c>
      <c r="Y593" s="14" t="s">
        <v>9398</v>
      </c>
      <c r="Z593" s="14" t="s">
        <v>21657</v>
      </c>
      <c r="AA593" s="14"/>
      <c r="AB593" s="14" t="s">
        <v>9396</v>
      </c>
      <c r="AC593" s="14"/>
      <c r="AD593" s="14"/>
      <c r="AE593" s="14"/>
      <c r="AF593" s="14">
        <v>0</v>
      </c>
      <c r="AG593" s="14">
        <v>0</v>
      </c>
      <c r="AH593" s="14">
        <v>0</v>
      </c>
      <c r="AI593" s="14">
        <v>0</v>
      </c>
      <c r="AJ593" s="14">
        <v>8024</v>
      </c>
      <c r="AK593" s="14">
        <v>0</v>
      </c>
      <c r="AL593" s="14">
        <v>0</v>
      </c>
      <c r="AM593" s="14">
        <v>0</v>
      </c>
      <c r="AN593" s="14">
        <v>487</v>
      </c>
      <c r="AO593" s="14">
        <v>0</v>
      </c>
      <c r="AP593" s="14">
        <v>0</v>
      </c>
      <c r="AQ593" s="14">
        <v>0</v>
      </c>
      <c r="AR593" s="14">
        <v>0</v>
      </c>
      <c r="AS593" s="14">
        <v>0</v>
      </c>
      <c r="AT593" s="14">
        <v>0</v>
      </c>
      <c r="AU593" s="14">
        <v>0</v>
      </c>
      <c r="AV593" s="14">
        <v>0</v>
      </c>
      <c r="AW593" s="14">
        <v>0</v>
      </c>
      <c r="AX593" s="14">
        <v>487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4">
        <v>0</v>
      </c>
      <c r="BF593" s="14">
        <v>0</v>
      </c>
      <c r="BG593" s="14">
        <v>0</v>
      </c>
      <c r="BH593" s="14">
        <v>0</v>
      </c>
      <c r="BI593" s="14">
        <v>0</v>
      </c>
      <c r="BJ593" s="14">
        <v>0</v>
      </c>
      <c r="BK593" s="14">
        <v>0</v>
      </c>
      <c r="BL593" s="14">
        <v>8024</v>
      </c>
      <c r="BM593" s="14">
        <v>0</v>
      </c>
      <c r="BN593" s="14">
        <v>0</v>
      </c>
      <c r="BO593" s="14">
        <v>0</v>
      </c>
      <c r="BP593" s="14">
        <v>0</v>
      </c>
      <c r="BQ593" s="14">
        <v>0</v>
      </c>
      <c r="BR593" s="14">
        <v>0</v>
      </c>
      <c r="BS593" s="14">
        <v>0</v>
      </c>
      <c r="BT593" s="14">
        <v>0</v>
      </c>
      <c r="BU593" s="14">
        <v>0</v>
      </c>
      <c r="BV593" s="14">
        <v>0</v>
      </c>
    </row>
    <row r="594" spans="1:74" s="38" customFormat="1">
      <c r="A594" s="14">
        <v>1882</v>
      </c>
      <c r="B594" s="14" t="s">
        <v>5776</v>
      </c>
      <c r="C594" s="14" t="str">
        <f>IF(D594=0,"Standard only",INDEX($AR$1:$BV$1,1,MATCH(D594,AR594:BV594,0)))</f>
        <v>ST_Root</v>
      </c>
      <c r="D594" s="14">
        <v>1685</v>
      </c>
      <c r="E594" s="13">
        <f>LOG10(D594)</f>
        <v>3.2265999052073573</v>
      </c>
      <c r="F594" s="14">
        <v>342.13490000000002</v>
      </c>
      <c r="G594" s="14">
        <v>4.38</v>
      </c>
      <c r="H594" s="14" t="s">
        <v>25</v>
      </c>
      <c r="I594" s="14" t="s">
        <v>12393</v>
      </c>
      <c r="J594" s="14" t="s">
        <v>12612</v>
      </c>
      <c r="K594" s="14" t="s">
        <v>9206</v>
      </c>
      <c r="L594" s="14" t="s">
        <v>11843</v>
      </c>
      <c r="M594" s="12">
        <v>2.2000000000000002</v>
      </c>
      <c r="N594" s="14" t="s">
        <v>11171</v>
      </c>
      <c r="O594" s="14" t="s">
        <v>11171</v>
      </c>
      <c r="P594" s="14">
        <v>19</v>
      </c>
      <c r="Q594" s="14" t="s">
        <v>5777</v>
      </c>
      <c r="R594" s="14" t="s">
        <v>10294</v>
      </c>
      <c r="S594" s="14" t="s">
        <v>11243</v>
      </c>
      <c r="T594" s="14" t="s">
        <v>11398</v>
      </c>
      <c r="U594" s="14" t="s">
        <v>5778</v>
      </c>
      <c r="V594" s="14" t="s">
        <v>5779</v>
      </c>
      <c r="W594" s="12" t="str">
        <f>"piechart: colorlist=""#00FF00,#FFFFFF,#C0C0C0,#FFFF00,#0000FF,#000080,#008080,#800000,#808000,#800080,#FF0000,#FF00FF"" valuelist="""&amp;AF594&amp;","&amp;AG594&amp;","&amp;AH594&amp;","&amp;AI594&amp;","&amp;AJ594&amp;","&amp;AK594&amp;","&amp;AL594&amp;","&amp;AM594&amp;","&amp;AN594&amp;","&amp;AO594&amp;","&amp;AP594&amp;","&amp;AQ594&amp;""""</f>
        <v>piechart: colorlist="#00FF00,#FFFFFF,#C0C0C0,#FFFF00,#0000FF,#000080,#008080,#800000,#808000,#800080,#FF0000,#FF00FF" valuelist="0,0,0,0,0,0,0,0,0,0,469,2137"</v>
      </c>
      <c r="X594" s="14" t="s">
        <v>10288</v>
      </c>
      <c r="Y594" s="14" t="s">
        <v>10289</v>
      </c>
      <c r="Z594" s="14"/>
      <c r="AA594" s="14"/>
      <c r="AB594" s="14" t="s">
        <v>10291</v>
      </c>
      <c r="AC594" s="14"/>
      <c r="AD594" s="14"/>
      <c r="AE594" s="14"/>
      <c r="AF594" s="14">
        <v>0</v>
      </c>
      <c r="AG594" s="14">
        <v>0</v>
      </c>
      <c r="AH594" s="14">
        <v>0</v>
      </c>
      <c r="AI594" s="14">
        <v>0</v>
      </c>
      <c r="AJ594" s="14">
        <v>0</v>
      </c>
      <c r="AK594" s="14">
        <v>0</v>
      </c>
      <c r="AL594" s="14">
        <v>0</v>
      </c>
      <c r="AM594" s="14">
        <v>0</v>
      </c>
      <c r="AN594" s="14">
        <v>0</v>
      </c>
      <c r="AO594" s="14">
        <v>0</v>
      </c>
      <c r="AP594" s="14">
        <v>469</v>
      </c>
      <c r="AQ594" s="14">
        <v>2137</v>
      </c>
      <c r="AR594" s="14">
        <v>0</v>
      </c>
      <c r="AS594" s="14">
        <v>0</v>
      </c>
      <c r="AT594" s="14">
        <v>0</v>
      </c>
      <c r="AU594" s="14">
        <v>0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469</v>
      </c>
      <c r="BE594" s="14">
        <v>0</v>
      </c>
      <c r="BF594" s="14">
        <v>0</v>
      </c>
      <c r="BG594" s="14">
        <v>0</v>
      </c>
      <c r="BH594" s="14">
        <v>0</v>
      </c>
      <c r="BI594" s="14">
        <v>0</v>
      </c>
      <c r="BJ594" s="14">
        <v>0</v>
      </c>
      <c r="BK594" s="14">
        <v>0</v>
      </c>
      <c r="BL594" s="14">
        <v>0</v>
      </c>
      <c r="BM594" s="14">
        <v>0</v>
      </c>
      <c r="BN594" s="14">
        <v>0</v>
      </c>
      <c r="BO594" s="14">
        <v>0</v>
      </c>
      <c r="BP594" s="14">
        <v>452</v>
      </c>
      <c r="BQ594" s="14">
        <v>1685</v>
      </c>
      <c r="BR594" s="14">
        <v>0</v>
      </c>
      <c r="BS594" s="14">
        <v>0</v>
      </c>
      <c r="BT594" s="14">
        <v>0</v>
      </c>
      <c r="BU594" s="14">
        <v>0</v>
      </c>
      <c r="BV594" s="14">
        <v>0</v>
      </c>
    </row>
    <row r="595" spans="1:74" s="38" customFormat="1">
      <c r="A595" s="14">
        <v>1893</v>
      </c>
      <c r="B595" s="14" t="s">
        <v>5808</v>
      </c>
      <c r="C595" s="14" t="str">
        <f>IF(D595=0,"Standard only",INDEX($AR$1:$BV$1,1,MATCH(D595,AR595:BV595,0)))</f>
        <v>ST_Root</v>
      </c>
      <c r="D595" s="14">
        <v>6273</v>
      </c>
      <c r="E595" s="13">
        <f>LOG10(D595)</f>
        <v>3.7974752875373343</v>
      </c>
      <c r="F595" s="14">
        <v>344.14920000000001</v>
      </c>
      <c r="G595" s="14">
        <v>5.29</v>
      </c>
      <c r="H595" s="14" t="s">
        <v>25</v>
      </c>
      <c r="I595" s="14" t="s">
        <v>12394</v>
      </c>
      <c r="J595" s="14" t="s">
        <v>9117</v>
      </c>
      <c r="K595" s="14" t="s">
        <v>9027</v>
      </c>
      <c r="L595" s="14" t="s">
        <v>11843</v>
      </c>
      <c r="M595" s="12">
        <v>2.2000000000000002</v>
      </c>
      <c r="N595" s="14" t="s">
        <v>11171</v>
      </c>
      <c r="O595" s="14" t="s">
        <v>11171</v>
      </c>
      <c r="P595" s="14">
        <v>19</v>
      </c>
      <c r="Q595" s="14" t="s">
        <v>5809</v>
      </c>
      <c r="R595" s="14" t="s">
        <v>9116</v>
      </c>
      <c r="S595" s="14" t="s">
        <v>5810</v>
      </c>
      <c r="T595" s="14" t="s">
        <v>11493</v>
      </c>
      <c r="U595" s="14" t="s">
        <v>5811</v>
      </c>
      <c r="V595" s="14" t="s">
        <v>5812</v>
      </c>
      <c r="W595" s="12" t="str">
        <f>"piechart: colorlist=""#00FF00,#FFFFFF,#C0C0C0,#FFFF00,#0000FF,#000080,#008080,#800000,#808000,#800080,#FF0000,#FF00FF"" valuelist="""&amp;AF595&amp;","&amp;AG595&amp;","&amp;AH595&amp;","&amp;AI595&amp;","&amp;AJ595&amp;","&amp;AK595&amp;","&amp;AL595&amp;","&amp;AM595&amp;","&amp;AN595&amp;","&amp;AO595&amp;","&amp;AP595&amp;","&amp;AQ595&amp;""""</f>
        <v>piechart: colorlist="#00FF00,#FFFFFF,#C0C0C0,#FFFF00,#0000FF,#000080,#008080,#800000,#808000,#800080,#FF0000,#FF00FF" valuelist="0,0,0,2852,0,0,0,0,0,0,1448,6976"</v>
      </c>
      <c r="X595" s="14" t="s">
        <v>9118</v>
      </c>
      <c r="Y595" s="14" t="s">
        <v>9119</v>
      </c>
      <c r="Z595" s="14"/>
      <c r="AA595" s="14"/>
      <c r="AB595" s="14" t="s">
        <v>9120</v>
      </c>
      <c r="AC595" s="14"/>
      <c r="AD595" s="14"/>
      <c r="AE595" s="14"/>
      <c r="AF595" s="14">
        <v>0</v>
      </c>
      <c r="AG595" s="14">
        <v>0</v>
      </c>
      <c r="AH595" s="14">
        <v>0</v>
      </c>
      <c r="AI595" s="14">
        <v>2852</v>
      </c>
      <c r="AJ595" s="14">
        <v>0</v>
      </c>
      <c r="AK595" s="14">
        <v>0</v>
      </c>
      <c r="AL595" s="14">
        <v>0</v>
      </c>
      <c r="AM595" s="14">
        <v>0</v>
      </c>
      <c r="AN595" s="14">
        <v>0</v>
      </c>
      <c r="AO595" s="14">
        <v>0</v>
      </c>
      <c r="AP595" s="14">
        <v>1448</v>
      </c>
      <c r="AQ595" s="14">
        <v>6976</v>
      </c>
      <c r="AR595" s="14">
        <v>1659</v>
      </c>
      <c r="AS595" s="14">
        <v>1193</v>
      </c>
      <c r="AT595" s="14">
        <v>0</v>
      </c>
      <c r="AU595" s="14">
        <v>0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1023</v>
      </c>
      <c r="BE595" s="14">
        <v>425</v>
      </c>
      <c r="BF595" s="14">
        <v>0</v>
      </c>
      <c r="BG595" s="14">
        <v>0</v>
      </c>
      <c r="BH595" s="14">
        <v>0</v>
      </c>
      <c r="BI595" s="14">
        <v>0</v>
      </c>
      <c r="BJ595" s="14">
        <v>0</v>
      </c>
      <c r="BK595" s="14">
        <v>0</v>
      </c>
      <c r="BL595" s="14">
        <v>0</v>
      </c>
      <c r="BM595" s="14">
        <v>0</v>
      </c>
      <c r="BN595" s="14">
        <v>0</v>
      </c>
      <c r="BO595" s="14">
        <v>0</v>
      </c>
      <c r="BP595" s="14">
        <v>703</v>
      </c>
      <c r="BQ595" s="14">
        <v>6273</v>
      </c>
      <c r="BR595" s="14">
        <v>0</v>
      </c>
      <c r="BS595" s="14">
        <v>0</v>
      </c>
      <c r="BT595" s="14">
        <v>0</v>
      </c>
      <c r="BU595" s="14">
        <v>0</v>
      </c>
      <c r="BV595" s="14">
        <v>0</v>
      </c>
    </row>
    <row r="596" spans="1:74" s="38" customFormat="1">
      <c r="A596" s="12">
        <v>1172</v>
      </c>
      <c r="B596" s="12" t="s">
        <v>16969</v>
      </c>
      <c r="C596" s="12" t="str">
        <f>IF(D596=0,"Standard only",INDEX($AR$1:$BV$1,1,MATCH(D596,AR596:BV596,0)))</f>
        <v>OS_Root</v>
      </c>
      <c r="D596" s="12">
        <v>13326</v>
      </c>
      <c r="E596" s="13">
        <f>LOG10(D596)</f>
        <v>4.1246998089321174</v>
      </c>
      <c r="F596" s="12">
        <v>443.13470000000001</v>
      </c>
      <c r="G596" s="12">
        <v>6.34</v>
      </c>
      <c r="H596" s="12" t="s">
        <v>13376</v>
      </c>
      <c r="I596" s="12" t="s">
        <v>16970</v>
      </c>
      <c r="J596" s="12" t="s">
        <v>16971</v>
      </c>
      <c r="K596" s="12" t="s">
        <v>21870</v>
      </c>
      <c r="L596" s="12" t="s">
        <v>11843</v>
      </c>
      <c r="M596" s="12">
        <v>2.2000000000000002</v>
      </c>
      <c r="N596" s="12" t="s">
        <v>11171</v>
      </c>
      <c r="O596" s="12" t="s">
        <v>12599</v>
      </c>
      <c r="P596" s="12">
        <v>23</v>
      </c>
      <c r="Q596" s="12" t="s">
        <v>16972</v>
      </c>
      <c r="R596" s="12" t="s">
        <v>21871</v>
      </c>
      <c r="S596" s="12" t="s">
        <v>16974</v>
      </c>
      <c r="T596" s="12" t="s">
        <v>16975</v>
      </c>
      <c r="U596" s="12" t="s">
        <v>16976</v>
      </c>
      <c r="V596" s="12" t="s">
        <v>16977</v>
      </c>
      <c r="W596" s="12" t="str">
        <f>"piechart: colorlist=""#00FF00,#FFFFFF,#C0C0C0,#FFFF00,#0000FF,#000080,#008080,#800000,#808000,#800080,#FF0000,#FF00FF"" valuelist="""&amp;AF596&amp;","&amp;AG596&amp;","&amp;AH596&amp;","&amp;AI596&amp;","&amp;AJ596&amp;","&amp;AK596&amp;","&amp;AL596&amp;","&amp;AM596&amp;","&amp;AN596&amp;","&amp;AO596&amp;","&amp;AP596&amp;","&amp;AQ596&amp;""""</f>
        <v>piechart: colorlist="#00FF00,#FFFFFF,#C0C0C0,#FFFF00,#0000FF,#000080,#008080,#800000,#808000,#800080,#FF0000,#FF00FF" valuelist="0,13828,1408,0,0,0,0,0,0,0,0,0"</v>
      </c>
      <c r="X596" s="12" t="s">
        <v>21872</v>
      </c>
      <c r="Y596" s="12" t="s">
        <v>16979</v>
      </c>
      <c r="Z596" s="12"/>
      <c r="AA596" s="12"/>
      <c r="AB596" s="12" t="s">
        <v>16980</v>
      </c>
      <c r="AC596" s="12"/>
      <c r="AD596" s="12"/>
      <c r="AE596" s="12"/>
      <c r="AF596" s="12">
        <v>0</v>
      </c>
      <c r="AG596" s="12">
        <v>13828</v>
      </c>
      <c r="AH596" s="12">
        <v>1408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2">
        <v>0</v>
      </c>
      <c r="AO596" s="12">
        <v>0</v>
      </c>
      <c r="AP596" s="12">
        <v>0</v>
      </c>
      <c r="AQ596" s="12">
        <v>0</v>
      </c>
      <c r="AR596" s="12">
        <v>0</v>
      </c>
      <c r="AS596" s="12">
        <v>0</v>
      </c>
      <c r="AT596" s="12">
        <v>0</v>
      </c>
      <c r="AU596" s="12">
        <v>0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2">
        <v>0</v>
      </c>
      <c r="BF596" s="12">
        <v>0</v>
      </c>
      <c r="BG596" s="12">
        <v>0</v>
      </c>
      <c r="BH596" s="12">
        <v>0</v>
      </c>
      <c r="BI596" s="12">
        <v>0</v>
      </c>
      <c r="BJ596" s="12">
        <v>0</v>
      </c>
      <c r="BK596" s="12">
        <v>0</v>
      </c>
      <c r="BL596" s="12">
        <v>0</v>
      </c>
      <c r="BM596" s="12">
        <v>0</v>
      </c>
      <c r="BN596" s="12">
        <v>502</v>
      </c>
      <c r="BO596" s="12">
        <v>13326</v>
      </c>
      <c r="BP596" s="12">
        <v>0</v>
      </c>
      <c r="BQ596" s="12">
        <v>0</v>
      </c>
      <c r="BR596" s="12">
        <v>0</v>
      </c>
      <c r="BS596" s="12">
        <v>0</v>
      </c>
      <c r="BT596" s="12">
        <v>497</v>
      </c>
      <c r="BU596" s="12">
        <v>0</v>
      </c>
      <c r="BV596" s="12">
        <v>911</v>
      </c>
    </row>
    <row r="597" spans="1:74" s="38" customFormat="1">
      <c r="A597" s="12">
        <v>1326</v>
      </c>
      <c r="B597" s="12" t="s">
        <v>16981</v>
      </c>
      <c r="C597" s="12" t="str">
        <f>IF(D597=0,"Standard only",INDEX($AR$1:$BV$1,1,MATCH(D597,AR597:BV597,0)))</f>
        <v>AT_Root</v>
      </c>
      <c r="D597" s="12">
        <v>6031</v>
      </c>
      <c r="E597" s="13">
        <f>LOG10(D597)</f>
        <v>3.7803893284709527</v>
      </c>
      <c r="F597" s="12">
        <v>477.1397</v>
      </c>
      <c r="G597" s="12">
        <v>4.07</v>
      </c>
      <c r="H597" s="12" t="s">
        <v>13376</v>
      </c>
      <c r="I597" s="12" t="s">
        <v>16982</v>
      </c>
      <c r="J597" s="12" t="s">
        <v>16983</v>
      </c>
      <c r="K597" s="12" t="s">
        <v>10252</v>
      </c>
      <c r="L597" s="12" t="s">
        <v>11843</v>
      </c>
      <c r="M597" s="12">
        <v>2.2000000000000002</v>
      </c>
      <c r="N597" s="12" t="s">
        <v>12599</v>
      </c>
      <c r="O597" s="12" t="s">
        <v>12599</v>
      </c>
      <c r="P597" s="12">
        <v>23</v>
      </c>
      <c r="Q597" s="12" t="s">
        <v>16984</v>
      </c>
      <c r="R597" s="12" t="s">
        <v>16985</v>
      </c>
      <c r="S597" s="12" t="s">
        <v>16986</v>
      </c>
      <c r="T597" s="12" t="s">
        <v>16987</v>
      </c>
      <c r="U597" s="12" t="s">
        <v>16988</v>
      </c>
      <c r="V597" s="12" t="s">
        <v>16989</v>
      </c>
      <c r="W597" s="12" t="str">
        <f>"piechart: colorlist=""#00FF00,#FFFFFF,#C0C0C0,#FFFF00,#0000FF,#000080,#008080,#800000,#808000,#800080,#FF0000,#FF00FF"" valuelist="""&amp;AF597&amp;","&amp;AG597&amp;","&amp;AH597&amp;","&amp;AI597&amp;","&amp;AJ597&amp;","&amp;AK597&amp;","&amp;AL597&amp;","&amp;AM597&amp;","&amp;AN597&amp;","&amp;AO597&amp;","&amp;AP597&amp;","&amp;AQ597&amp;""""</f>
        <v>piechart: colorlist="#00FF00,#FFFFFF,#C0C0C0,#FFFF00,#0000FF,#000080,#008080,#800000,#808000,#800080,#FF0000,#FF00FF" valuelist="6031,0,0,0,0,0,0,0,0,0,0,0"</v>
      </c>
      <c r="X597" s="12" t="s">
        <v>21874</v>
      </c>
      <c r="Y597" s="12"/>
      <c r="Z597" s="12"/>
      <c r="AA597" s="12"/>
      <c r="AB597" s="12" t="s">
        <v>21875</v>
      </c>
      <c r="AC597" s="12"/>
      <c r="AD597" s="12"/>
      <c r="AE597" s="12"/>
      <c r="AF597" s="12">
        <v>6031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6031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  <c r="BQ597" s="12">
        <v>0</v>
      </c>
      <c r="BR597" s="12">
        <v>0</v>
      </c>
      <c r="BS597" s="12">
        <v>0</v>
      </c>
      <c r="BT597" s="12">
        <v>0</v>
      </c>
      <c r="BU597" s="12">
        <v>0</v>
      </c>
      <c r="BV597" s="12">
        <v>0</v>
      </c>
    </row>
    <row r="598" spans="1:74" s="38" customFormat="1">
      <c r="A598" s="14">
        <v>2414</v>
      </c>
      <c r="B598" s="14" t="s">
        <v>6753</v>
      </c>
      <c r="C598" s="14" t="str">
        <f>IF(D598=0,"Standard only",INDEX($AR$1:$BV$1,1,MATCH(D598,AR598:BV598,0)))</f>
        <v>ZM_Seed</v>
      </c>
      <c r="D598" s="14">
        <v>20436</v>
      </c>
      <c r="E598" s="13">
        <f>LOG10(D598)</f>
        <v>4.3103958940102256</v>
      </c>
      <c r="F598" s="14">
        <v>441.20240000000001</v>
      </c>
      <c r="G598" s="14">
        <v>5.19</v>
      </c>
      <c r="H598" s="14" t="s">
        <v>25</v>
      </c>
      <c r="I598" s="14" t="s">
        <v>12420</v>
      </c>
      <c r="J598" s="14" t="s">
        <v>9078</v>
      </c>
      <c r="K598" s="14" t="s">
        <v>9076</v>
      </c>
      <c r="L598" s="14" t="s">
        <v>11843</v>
      </c>
      <c r="M598" s="12">
        <v>2.2000000000000002</v>
      </c>
      <c r="N598" s="14" t="s">
        <v>11171</v>
      </c>
      <c r="O598" s="14" t="s">
        <v>11171</v>
      </c>
      <c r="P598" s="14">
        <v>24</v>
      </c>
      <c r="Q598" s="14" t="s">
        <v>6754</v>
      </c>
      <c r="R598" s="14" t="s">
        <v>9077</v>
      </c>
      <c r="S598" s="14" t="s">
        <v>11247</v>
      </c>
      <c r="T598" s="14" t="s">
        <v>11496</v>
      </c>
      <c r="U598" s="14" t="s">
        <v>6755</v>
      </c>
      <c r="V598" s="14" t="s">
        <v>6756</v>
      </c>
      <c r="W598" s="12" t="str">
        <f>"piechart: colorlist=""#00FF00,#FFFFFF,#C0C0C0,#FFFF00,#0000FF,#000080,#008080,#800000,#808000,#800080,#FF0000,#FF00FF"" valuelist="""&amp;AF598&amp;","&amp;AG598&amp;","&amp;AH598&amp;","&amp;AI598&amp;","&amp;AJ598&amp;","&amp;AK598&amp;","&amp;AL598&amp;","&amp;AM598&amp;","&amp;AN598&amp;","&amp;AO598&amp;","&amp;AP598&amp;","&amp;AQ598&amp;""""</f>
        <v>piechart: colorlist="#00FF00,#FFFFFF,#C0C0C0,#FFFF00,#0000FF,#000080,#008080,#800000,#808000,#800080,#FF0000,#FF00FF" valuelist="0,0,21772,0,0,0,0,0,0,0,0,0"</v>
      </c>
      <c r="X598" s="14" t="s">
        <v>9079</v>
      </c>
      <c r="Y598" s="14" t="s">
        <v>9080</v>
      </c>
      <c r="Z598" s="14"/>
      <c r="AA598" s="14"/>
      <c r="AB598" s="14" t="s">
        <v>9081</v>
      </c>
      <c r="AC598" s="14" t="s">
        <v>9030</v>
      </c>
      <c r="AD598" s="14"/>
      <c r="AE598" s="14"/>
      <c r="AF598" s="14">
        <v>0</v>
      </c>
      <c r="AG598" s="14">
        <v>0</v>
      </c>
      <c r="AH598" s="14">
        <v>21772</v>
      </c>
      <c r="AI598" s="14">
        <v>0</v>
      </c>
      <c r="AJ598" s="14">
        <v>0</v>
      </c>
      <c r="AK598" s="14">
        <v>0</v>
      </c>
      <c r="AL598" s="14">
        <v>0</v>
      </c>
      <c r="AM598" s="14">
        <v>0</v>
      </c>
      <c r="AN598" s="14">
        <v>0</v>
      </c>
      <c r="AO598" s="14">
        <v>0</v>
      </c>
      <c r="AP598" s="14">
        <v>0</v>
      </c>
      <c r="AQ598" s="14">
        <v>0</v>
      </c>
      <c r="AR598" s="14">
        <v>0</v>
      </c>
      <c r="AS598" s="14">
        <v>0</v>
      </c>
      <c r="AT598" s="14">
        <v>0</v>
      </c>
      <c r="AU598" s="14">
        <v>0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4">
        <v>0</v>
      </c>
      <c r="BF598" s="14">
        <v>0</v>
      </c>
      <c r="BG598" s="14">
        <v>0</v>
      </c>
      <c r="BH598" s="14">
        <v>0</v>
      </c>
      <c r="BI598" s="14">
        <v>0</v>
      </c>
      <c r="BJ598" s="14">
        <v>0</v>
      </c>
      <c r="BK598" s="14">
        <v>0</v>
      </c>
      <c r="BL598" s="14">
        <v>0</v>
      </c>
      <c r="BM598" s="14">
        <v>0</v>
      </c>
      <c r="BN598" s="14">
        <v>0</v>
      </c>
      <c r="BO598" s="14">
        <v>0</v>
      </c>
      <c r="BP598" s="14">
        <v>0</v>
      </c>
      <c r="BQ598" s="14">
        <v>0</v>
      </c>
      <c r="BR598" s="14">
        <v>0</v>
      </c>
      <c r="BS598" s="14">
        <v>0</v>
      </c>
      <c r="BT598" s="14">
        <v>0</v>
      </c>
      <c r="BU598" s="14">
        <v>20436</v>
      </c>
      <c r="BV598" s="14">
        <v>1336</v>
      </c>
    </row>
    <row r="599" spans="1:74" s="38" customFormat="1">
      <c r="A599" s="14">
        <v>2858</v>
      </c>
      <c r="B599" s="14" t="s">
        <v>7575</v>
      </c>
      <c r="C599" s="14" t="str">
        <f>IF(D599=0,"Standard only",INDEX($AR$1:$BV$1,1,MATCH(D599,AR599:BV599,0)))</f>
        <v>ZM_Root</v>
      </c>
      <c r="D599" s="14">
        <v>33652</v>
      </c>
      <c r="E599" s="13">
        <f>LOG10(D599)</f>
        <v>4.5270108802435729</v>
      </c>
      <c r="F599" s="14">
        <v>557.16669999999999</v>
      </c>
      <c r="G599" s="14">
        <v>6.79</v>
      </c>
      <c r="H599" s="14" t="s">
        <v>25</v>
      </c>
      <c r="I599" s="14" t="s">
        <v>13194</v>
      </c>
      <c r="J599" s="14" t="s">
        <v>10601</v>
      </c>
      <c r="K599" s="14" t="s">
        <v>22056</v>
      </c>
      <c r="L599" s="14" t="s">
        <v>11843</v>
      </c>
      <c r="M599" s="12">
        <v>2.2000000000000002</v>
      </c>
      <c r="N599" s="14" t="s">
        <v>11171</v>
      </c>
      <c r="O599" s="14" t="s">
        <v>11171</v>
      </c>
      <c r="P599" s="14">
        <v>28</v>
      </c>
      <c r="Q599" s="14" t="s">
        <v>7576</v>
      </c>
      <c r="R599" s="14" t="s">
        <v>22057</v>
      </c>
      <c r="S599" s="14" t="s">
        <v>11245</v>
      </c>
      <c r="T599" s="14" t="s">
        <v>11494</v>
      </c>
      <c r="U599" s="14" t="s">
        <v>7577</v>
      </c>
      <c r="V599" s="14" t="s">
        <v>7578</v>
      </c>
      <c r="W599" s="12" t="str">
        <f>"piechart: colorlist=""#00FF00,#FFFFFF,#C0C0C0,#FFFF00,#0000FF,#000080,#008080,#800000,#808000,#800080,#FF0000,#FF00FF"" valuelist="""&amp;AF599&amp;","&amp;AG599&amp;","&amp;AH599&amp;","&amp;AI599&amp;","&amp;AJ599&amp;","&amp;AK599&amp;","&amp;AL599&amp;","&amp;AM599&amp;","&amp;AN599&amp;","&amp;AO599&amp;","&amp;AP599&amp;","&amp;AQ599&amp;""""</f>
        <v>piechart: colorlist="#00FF00,#FFFFFF,#C0C0C0,#FFFF00,#0000FF,#000080,#008080,#800000,#808000,#800080,#FF0000,#FF00FF" valuelist="0,8295,53810,0,0,0,0,0,0,0,0,0"</v>
      </c>
      <c r="X599" s="14" t="s">
        <v>22058</v>
      </c>
      <c r="Y599" s="14" t="s">
        <v>22059</v>
      </c>
      <c r="Z599" s="14"/>
      <c r="AA599" s="14"/>
      <c r="AB599" s="14" t="s">
        <v>22060</v>
      </c>
      <c r="AC599" s="14"/>
      <c r="AD599" s="14"/>
      <c r="AE599" s="14"/>
      <c r="AF599" s="14">
        <v>0</v>
      </c>
      <c r="AG599" s="14">
        <v>8295</v>
      </c>
      <c r="AH599" s="14">
        <v>53810</v>
      </c>
      <c r="AI599" s="14">
        <v>0</v>
      </c>
      <c r="AJ599" s="14">
        <v>0</v>
      </c>
      <c r="AK599" s="14">
        <v>0</v>
      </c>
      <c r="AL599" s="14">
        <v>0</v>
      </c>
      <c r="AM599" s="14">
        <v>0</v>
      </c>
      <c r="AN599" s="14">
        <v>0</v>
      </c>
      <c r="AO599" s="14">
        <v>0</v>
      </c>
      <c r="AP599" s="14">
        <v>0</v>
      </c>
      <c r="AQ599" s="14">
        <v>0</v>
      </c>
      <c r="AR599" s="14">
        <v>0</v>
      </c>
      <c r="AS599" s="14">
        <v>0</v>
      </c>
      <c r="AT599" s="14">
        <v>0</v>
      </c>
      <c r="AU599" s="14">
        <v>0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4">
        <v>0</v>
      </c>
      <c r="BF599" s="14">
        <v>0</v>
      </c>
      <c r="BG599" s="14">
        <v>0</v>
      </c>
      <c r="BH599" s="14">
        <v>0</v>
      </c>
      <c r="BI599" s="14">
        <v>0</v>
      </c>
      <c r="BJ599" s="14">
        <v>0</v>
      </c>
      <c r="BK599" s="14">
        <v>0</v>
      </c>
      <c r="BL599" s="14">
        <v>0</v>
      </c>
      <c r="BM599" s="14">
        <v>0</v>
      </c>
      <c r="BN599" s="14">
        <v>1575</v>
      </c>
      <c r="BO599" s="14">
        <v>6720</v>
      </c>
      <c r="BP599" s="14">
        <v>0</v>
      </c>
      <c r="BQ599" s="14">
        <v>0</v>
      </c>
      <c r="BR599" s="14">
        <v>0</v>
      </c>
      <c r="BS599" s="14">
        <v>4679</v>
      </c>
      <c r="BT599" s="14">
        <v>33652</v>
      </c>
      <c r="BU599" s="14">
        <v>1832</v>
      </c>
      <c r="BV599" s="14">
        <v>13647</v>
      </c>
    </row>
    <row r="600" spans="1:74" s="38" customFormat="1">
      <c r="A600" s="14">
        <v>3250</v>
      </c>
      <c r="B600" s="14" t="s">
        <v>8193</v>
      </c>
      <c r="C600" s="14" t="str">
        <f>IF(D600=0,"Standard only",INDEX($AR$1:$BV$1,1,MATCH(D600,AR600:BV600,0)))</f>
        <v>OS_LeafStem</v>
      </c>
      <c r="D600" s="14">
        <v>6470</v>
      </c>
      <c r="E600" s="13">
        <f>LOG10(D600)</f>
        <v>3.8109042806687006</v>
      </c>
      <c r="F600" s="14">
        <v>741.20119999999997</v>
      </c>
      <c r="G600" s="14">
        <v>4.71</v>
      </c>
      <c r="H600" s="14" t="s">
        <v>25</v>
      </c>
      <c r="I600" s="14" t="s">
        <v>12496</v>
      </c>
      <c r="J600" s="14" t="s">
        <v>12613</v>
      </c>
      <c r="K600" s="14" t="s">
        <v>9206</v>
      </c>
      <c r="L600" s="14" t="s">
        <v>11843</v>
      </c>
      <c r="M600" s="12">
        <v>2.2000000000000002</v>
      </c>
      <c r="N600" s="14" t="s">
        <v>11172</v>
      </c>
      <c r="O600" s="14" t="s">
        <v>11171</v>
      </c>
      <c r="P600" s="14">
        <v>36</v>
      </c>
      <c r="Q600" s="14" t="s">
        <v>8194</v>
      </c>
      <c r="R600" s="14" t="s">
        <v>10138</v>
      </c>
      <c r="S600" s="14" t="s">
        <v>11248</v>
      </c>
      <c r="T600" s="14" t="s">
        <v>11398</v>
      </c>
      <c r="U600" s="14" t="s">
        <v>8195</v>
      </c>
      <c r="V600" s="14" t="s">
        <v>8196</v>
      </c>
      <c r="W600" s="12" t="str">
        <f>"piechart: colorlist=""#00FF00,#FFFFFF,#C0C0C0,#FFFF00,#0000FF,#000080,#008080,#800000,#808000,#800080,#FF0000,#FF00FF"" valuelist="""&amp;AF600&amp;","&amp;AG600&amp;","&amp;AH600&amp;","&amp;AI600&amp;","&amp;AJ600&amp;","&amp;AK600&amp;","&amp;AL600&amp;","&amp;AM600&amp;","&amp;AN600&amp;","&amp;AO600&amp;","&amp;AP600&amp;","&amp;AQ600&amp;""""</f>
        <v>piechart: colorlist="#00FF00,#FFFFFF,#C0C0C0,#FFFF00,#0000FF,#000080,#008080,#800000,#808000,#800080,#FF0000,#FF00FF" valuelist="0,6470,0,0,0,0,0,0,0,0,0,0"</v>
      </c>
      <c r="X600" s="14" t="s">
        <v>22139</v>
      </c>
      <c r="Y600" s="14"/>
      <c r="Z600" s="14"/>
      <c r="AA600" s="14"/>
      <c r="AB600" s="14" t="s">
        <v>22140</v>
      </c>
      <c r="AC600" s="14" t="s">
        <v>22141</v>
      </c>
      <c r="AD600" s="14"/>
      <c r="AE600" s="14"/>
      <c r="AF600" s="14">
        <v>0</v>
      </c>
      <c r="AG600" s="14">
        <v>6470</v>
      </c>
      <c r="AH600" s="14">
        <v>0</v>
      </c>
      <c r="AI600" s="14">
        <v>0</v>
      </c>
      <c r="AJ600" s="14">
        <v>0</v>
      </c>
      <c r="AK600" s="14">
        <v>0</v>
      </c>
      <c r="AL600" s="14">
        <v>0</v>
      </c>
      <c r="AM600" s="14">
        <v>0</v>
      </c>
      <c r="AN600" s="14">
        <v>0</v>
      </c>
      <c r="AO600" s="14">
        <v>0</v>
      </c>
      <c r="AP600" s="14">
        <v>0</v>
      </c>
      <c r="AQ600" s="14">
        <v>0</v>
      </c>
      <c r="AR600" s="14">
        <v>0</v>
      </c>
      <c r="AS600" s="14">
        <v>0</v>
      </c>
      <c r="AT600" s="14">
        <v>0</v>
      </c>
      <c r="AU600" s="14">
        <v>0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4">
        <v>0</v>
      </c>
      <c r="BF600" s="14">
        <v>0</v>
      </c>
      <c r="BG600" s="14">
        <v>0</v>
      </c>
      <c r="BH600" s="14">
        <v>0</v>
      </c>
      <c r="BI600" s="14">
        <v>0</v>
      </c>
      <c r="BJ600" s="14">
        <v>0</v>
      </c>
      <c r="BK600" s="14">
        <v>0</v>
      </c>
      <c r="BL600" s="14">
        <v>0</v>
      </c>
      <c r="BM600" s="14">
        <v>0</v>
      </c>
      <c r="BN600" s="14">
        <v>6470</v>
      </c>
      <c r="BO600" s="14">
        <v>0</v>
      </c>
      <c r="BP600" s="14">
        <v>0</v>
      </c>
      <c r="BQ600" s="14">
        <v>0</v>
      </c>
      <c r="BR600" s="14">
        <v>0</v>
      </c>
      <c r="BS600" s="14">
        <v>0</v>
      </c>
      <c r="BT600" s="14">
        <v>0</v>
      </c>
      <c r="BU600" s="14">
        <v>0</v>
      </c>
      <c r="BV600" s="14">
        <v>0</v>
      </c>
    </row>
    <row r="601" spans="1:74" s="38" customFormat="1">
      <c r="A601" s="14">
        <v>3338</v>
      </c>
      <c r="B601" s="14" t="s">
        <v>8329</v>
      </c>
      <c r="C601" s="14" t="str">
        <f>IF(D601=0,"Standard only",INDEX($AR$1:$BV$1,1,MATCH(D601,AR601:BV601,0)))</f>
        <v>MT_LeafStem</v>
      </c>
      <c r="D601" s="14">
        <v>10556</v>
      </c>
      <c r="E601" s="13">
        <f>LOG10(D601)</f>
        <v>4.023499381548012</v>
      </c>
      <c r="F601" s="14">
        <v>799.17179999999996</v>
      </c>
      <c r="G601" s="14">
        <v>4.76</v>
      </c>
      <c r="H601" s="14" t="s">
        <v>25</v>
      </c>
      <c r="I601" s="14" t="s">
        <v>12514</v>
      </c>
      <c r="J601" s="14" t="s">
        <v>11822</v>
      </c>
      <c r="K601" s="14" t="s">
        <v>8847</v>
      </c>
      <c r="L601" s="14" t="s">
        <v>11843</v>
      </c>
      <c r="M601" s="14">
        <v>2.1</v>
      </c>
      <c r="N601" s="14" t="s">
        <v>11814</v>
      </c>
      <c r="O601" s="14" t="s">
        <v>11171</v>
      </c>
      <c r="P601" s="14">
        <v>37</v>
      </c>
      <c r="Q601" s="14" t="s">
        <v>11820</v>
      </c>
      <c r="R601" s="14" t="s">
        <v>10366</v>
      </c>
      <c r="S601" s="14" t="s">
        <v>8328</v>
      </c>
      <c r="T601" s="14" t="s">
        <v>11499</v>
      </c>
      <c r="U601" s="14" t="s">
        <v>8330</v>
      </c>
      <c r="V601" s="14" t="s">
        <v>8331</v>
      </c>
      <c r="W601" s="12" t="str">
        <f>"piechart: colorlist=""#00FF00,#FFFFFF,#C0C0C0,#FFFF00,#0000FF,#000080,#008080,#800000,#808000,#800080,#FF0000,#FF00FF"" valuelist="""&amp;AF601&amp;","&amp;AG601&amp;","&amp;AH601&amp;","&amp;AI601&amp;","&amp;AJ601&amp;","&amp;AK601&amp;","&amp;AL601&amp;","&amp;AM601&amp;","&amp;AN601&amp;","&amp;AO601&amp;","&amp;AP601&amp;","&amp;AQ601&amp;""""</f>
        <v>piechart: colorlist="#00FF00,#FFFFFF,#C0C0C0,#FFFF00,#0000FF,#000080,#008080,#800000,#808000,#800080,#FF0000,#FF00FF" valuelist="0,0,0,0,0,375,10877,0,0,0,0,0"</v>
      </c>
      <c r="X601" s="14" t="s">
        <v>10368</v>
      </c>
      <c r="Y601" s="14" t="s">
        <v>10369</v>
      </c>
      <c r="Z601" s="14"/>
      <c r="AA601" s="14"/>
      <c r="AB601" s="14" t="s">
        <v>10370</v>
      </c>
      <c r="AC601" s="14"/>
      <c r="AD601" s="14"/>
      <c r="AE601" s="14"/>
      <c r="AF601" s="14">
        <v>0</v>
      </c>
      <c r="AG601" s="14">
        <v>0</v>
      </c>
      <c r="AH601" s="14">
        <v>0</v>
      </c>
      <c r="AI601" s="14">
        <v>0</v>
      </c>
      <c r="AJ601" s="14">
        <v>0</v>
      </c>
      <c r="AK601" s="14">
        <v>375</v>
      </c>
      <c r="AL601" s="14">
        <v>10877</v>
      </c>
      <c r="AM601" s="14">
        <v>0</v>
      </c>
      <c r="AN601" s="14">
        <v>0</v>
      </c>
      <c r="AO601" s="14">
        <v>0</v>
      </c>
      <c r="AP601" s="14">
        <v>0</v>
      </c>
      <c r="AQ601" s="14">
        <v>0</v>
      </c>
      <c r="AR601" s="14">
        <v>0</v>
      </c>
      <c r="AS601" s="14">
        <v>0</v>
      </c>
      <c r="AT601" s="14">
        <v>0</v>
      </c>
      <c r="AU601" s="14">
        <v>0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4">
        <v>0</v>
      </c>
      <c r="BF601" s="14">
        <v>0</v>
      </c>
      <c r="BG601" s="14">
        <v>10556</v>
      </c>
      <c r="BH601" s="14">
        <v>321</v>
      </c>
      <c r="BI601" s="14">
        <v>0</v>
      </c>
      <c r="BJ601" s="14">
        <v>0</v>
      </c>
      <c r="BK601" s="14">
        <v>0</v>
      </c>
      <c r="BL601" s="14">
        <v>0</v>
      </c>
      <c r="BM601" s="14">
        <v>375</v>
      </c>
      <c r="BN601" s="14">
        <v>0</v>
      </c>
      <c r="BO601" s="14">
        <v>0</v>
      </c>
      <c r="BP601" s="14">
        <v>0</v>
      </c>
      <c r="BQ601" s="14">
        <v>0</v>
      </c>
      <c r="BR601" s="14">
        <v>0</v>
      </c>
      <c r="BS601" s="14">
        <v>0</v>
      </c>
      <c r="BT601" s="14">
        <v>0</v>
      </c>
      <c r="BU601" s="14">
        <v>0</v>
      </c>
      <c r="BV601" s="14">
        <v>0</v>
      </c>
    </row>
    <row r="602" spans="1:74" s="38" customFormat="1">
      <c r="A602" s="14">
        <v>3325</v>
      </c>
      <c r="B602" s="14" t="s">
        <v>8320</v>
      </c>
      <c r="C602" s="14" t="str">
        <f>IF(D602=0,"Standard only",INDEX($AR$1:$BV$1,1,MATCH(D602,AR602:BV602,0)))</f>
        <v>OS_LeafStem</v>
      </c>
      <c r="D602" s="14">
        <v>6135</v>
      </c>
      <c r="E602" s="13">
        <f>LOG10(D602)</f>
        <v>3.7878145670630232</v>
      </c>
      <c r="F602" s="14">
        <v>787.20860000000005</v>
      </c>
      <c r="G602" s="14">
        <v>3.87</v>
      </c>
      <c r="H602" s="14" t="s">
        <v>25</v>
      </c>
      <c r="I602" s="14" t="s">
        <v>12513</v>
      </c>
      <c r="J602" s="14" t="s">
        <v>10086</v>
      </c>
      <c r="K602" s="14" t="s">
        <v>11824</v>
      </c>
      <c r="L602" s="14" t="s">
        <v>11843</v>
      </c>
      <c r="M602" s="12">
        <v>2.2000000000000002</v>
      </c>
      <c r="N602" s="14" t="s">
        <v>11172</v>
      </c>
      <c r="O602" s="14" t="s">
        <v>11171</v>
      </c>
      <c r="P602" s="14">
        <v>37</v>
      </c>
      <c r="Q602" s="14" t="s">
        <v>8321</v>
      </c>
      <c r="R602" s="14" t="s">
        <v>10087</v>
      </c>
      <c r="S602" s="14" t="s">
        <v>8818</v>
      </c>
      <c r="T602" s="14" t="s">
        <v>11497</v>
      </c>
      <c r="U602" s="14" t="s">
        <v>8322</v>
      </c>
      <c r="V602" s="14" t="s">
        <v>8323</v>
      </c>
      <c r="W602" s="12" t="str">
        <f>"piechart: colorlist=""#00FF00,#FFFFFF,#C0C0C0,#FFFF00,#0000FF,#000080,#008080,#800000,#808000,#800080,#FF0000,#FF00FF"" valuelist="""&amp;AF602&amp;","&amp;AG602&amp;","&amp;AH602&amp;","&amp;AI602&amp;","&amp;AJ602&amp;","&amp;AK602&amp;","&amp;AL602&amp;","&amp;AM602&amp;","&amp;AN602&amp;","&amp;AO602&amp;","&amp;AP602&amp;","&amp;AQ602&amp;""""</f>
        <v>piechart: colorlist="#00FF00,#FFFFFF,#C0C0C0,#FFFF00,#0000FF,#000080,#008080,#800000,#808000,#800080,#FF0000,#FF00FF" valuelist="0,6135,0,0,0,0,0,0,0,0,0,0"</v>
      </c>
      <c r="X602" s="14" t="s">
        <v>22163</v>
      </c>
      <c r="Y602" s="14" t="s">
        <v>11815</v>
      </c>
      <c r="Z602" s="14"/>
      <c r="AA602" s="14"/>
      <c r="AB602" s="14" t="s">
        <v>22164</v>
      </c>
      <c r="AC602" s="14" t="s">
        <v>22165</v>
      </c>
      <c r="AD602" s="14"/>
      <c r="AE602" s="14"/>
      <c r="AF602" s="14">
        <v>0</v>
      </c>
      <c r="AG602" s="14">
        <v>6135</v>
      </c>
      <c r="AH602" s="14">
        <v>0</v>
      </c>
      <c r="AI602" s="14">
        <v>0</v>
      </c>
      <c r="AJ602" s="14">
        <v>0</v>
      </c>
      <c r="AK602" s="14">
        <v>0</v>
      </c>
      <c r="AL602" s="14">
        <v>0</v>
      </c>
      <c r="AM602" s="14">
        <v>0</v>
      </c>
      <c r="AN602" s="14">
        <v>0</v>
      </c>
      <c r="AO602" s="14">
        <v>0</v>
      </c>
      <c r="AP602" s="14">
        <v>0</v>
      </c>
      <c r="AQ602" s="14">
        <v>0</v>
      </c>
      <c r="AR602" s="14">
        <v>0</v>
      </c>
      <c r="AS602" s="14">
        <v>0</v>
      </c>
      <c r="AT602" s="14">
        <v>0</v>
      </c>
      <c r="AU602" s="14">
        <v>0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4">
        <v>0</v>
      </c>
      <c r="BF602" s="14">
        <v>0</v>
      </c>
      <c r="BG602" s="14">
        <v>0</v>
      </c>
      <c r="BH602" s="14">
        <v>0</v>
      </c>
      <c r="BI602" s="14">
        <v>0</v>
      </c>
      <c r="BJ602" s="14">
        <v>0</v>
      </c>
      <c r="BK602" s="14">
        <v>0</v>
      </c>
      <c r="BL602" s="14">
        <v>0</v>
      </c>
      <c r="BM602" s="14">
        <v>0</v>
      </c>
      <c r="BN602" s="14">
        <v>6135</v>
      </c>
      <c r="BO602" s="14">
        <v>0</v>
      </c>
      <c r="BP602" s="14">
        <v>0</v>
      </c>
      <c r="BQ602" s="14">
        <v>0</v>
      </c>
      <c r="BR602" s="14">
        <v>0</v>
      </c>
      <c r="BS602" s="14">
        <v>0</v>
      </c>
      <c r="BT602" s="14">
        <v>0</v>
      </c>
      <c r="BU602" s="14">
        <v>0</v>
      </c>
      <c r="BV602" s="14">
        <v>0</v>
      </c>
    </row>
    <row r="603" spans="1:74" s="38" customFormat="1">
      <c r="A603" s="14">
        <v>3375</v>
      </c>
      <c r="B603" s="14" t="s">
        <v>8377</v>
      </c>
      <c r="C603" s="14" t="str">
        <f>IF(D603=0,"Standard only",INDEX($AR$1:$BV$1,1,MATCH(D603,AR603:BV603,0)))</f>
        <v>MT_LeafStem</v>
      </c>
      <c r="D603" s="14">
        <v>1217</v>
      </c>
      <c r="E603" s="13">
        <f>LOG10(D603)</f>
        <v>3.0852905782300648</v>
      </c>
      <c r="F603" s="14">
        <v>829.18679999999995</v>
      </c>
      <c r="G603" s="14">
        <v>4.68</v>
      </c>
      <c r="H603" s="14" t="s">
        <v>25</v>
      </c>
      <c r="I603" s="14" t="s">
        <v>12520</v>
      </c>
      <c r="J603" s="14" t="s">
        <v>11108</v>
      </c>
      <c r="K603" s="14" t="s">
        <v>8988</v>
      </c>
      <c r="L603" s="14" t="s">
        <v>11843</v>
      </c>
      <c r="M603" s="12">
        <v>2.2000000000000002</v>
      </c>
      <c r="N603" s="14" t="s">
        <v>11110</v>
      </c>
      <c r="O603" s="14" t="s">
        <v>11171</v>
      </c>
      <c r="P603" s="14">
        <v>38</v>
      </c>
      <c r="Q603" s="14" t="s">
        <v>8378</v>
      </c>
      <c r="R603" s="14" t="s">
        <v>11109</v>
      </c>
      <c r="S603" s="14" t="s">
        <v>8379</v>
      </c>
      <c r="T603" s="14" t="s">
        <v>11500</v>
      </c>
      <c r="U603" s="14" t="s">
        <v>8380</v>
      </c>
      <c r="V603" s="14" t="s">
        <v>8381</v>
      </c>
      <c r="W603" s="12" t="str">
        <f>"piechart: colorlist=""#00FF00,#FFFFFF,#C0C0C0,#FFFF00,#0000FF,#000080,#008080,#800000,#808000,#800080,#FF0000,#FF00FF"" valuelist="""&amp;AF603&amp;","&amp;AG603&amp;","&amp;AH603&amp;","&amp;AI603&amp;","&amp;AJ603&amp;","&amp;AK603&amp;","&amp;AL603&amp;","&amp;AM603&amp;","&amp;AN603&amp;","&amp;AO603&amp;","&amp;AP603&amp;","&amp;AQ603&amp;""""</f>
        <v>piechart: colorlist="#00FF00,#FFFFFF,#C0C0C0,#FFFF00,#0000FF,#000080,#008080,#800000,#808000,#800080,#FF0000,#FF00FF" valuelist="0,0,0,0,0,0,1994,0,0,0,0,0"</v>
      </c>
      <c r="X603" s="14" t="s">
        <v>11107</v>
      </c>
      <c r="Y603" s="14"/>
      <c r="Z603" s="14"/>
      <c r="AA603" s="14"/>
      <c r="AB603" s="14"/>
      <c r="AC603" s="14"/>
      <c r="AD603" s="14"/>
      <c r="AE603" s="14"/>
      <c r="AF603" s="14">
        <v>0</v>
      </c>
      <c r="AG603" s="14">
        <v>0</v>
      </c>
      <c r="AH603" s="14">
        <v>0</v>
      </c>
      <c r="AI603" s="14">
        <v>0</v>
      </c>
      <c r="AJ603" s="14">
        <v>0</v>
      </c>
      <c r="AK603" s="14">
        <v>0</v>
      </c>
      <c r="AL603" s="14">
        <v>1994</v>
      </c>
      <c r="AM603" s="14">
        <v>0</v>
      </c>
      <c r="AN603" s="14">
        <v>0</v>
      </c>
      <c r="AO603" s="14">
        <v>0</v>
      </c>
      <c r="AP603" s="14">
        <v>0</v>
      </c>
      <c r="AQ603" s="14">
        <v>0</v>
      </c>
      <c r="AR603" s="14">
        <v>0</v>
      </c>
      <c r="AS603" s="14">
        <v>0</v>
      </c>
      <c r="AT603" s="14">
        <v>0</v>
      </c>
      <c r="AU603" s="14">
        <v>0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4">
        <v>0</v>
      </c>
      <c r="BF603" s="14">
        <v>777</v>
      </c>
      <c r="BG603" s="14">
        <v>1217</v>
      </c>
      <c r="BH603" s="14">
        <v>0</v>
      </c>
      <c r="BI603" s="14">
        <v>0</v>
      </c>
      <c r="BJ603" s="14">
        <v>0</v>
      </c>
      <c r="BK603" s="14">
        <v>0</v>
      </c>
      <c r="BL603" s="14">
        <v>0</v>
      </c>
      <c r="BM603" s="14">
        <v>0</v>
      </c>
      <c r="BN603" s="14">
        <v>0</v>
      </c>
      <c r="BO603" s="14">
        <v>0</v>
      </c>
      <c r="BP603" s="14">
        <v>0</v>
      </c>
      <c r="BQ603" s="14">
        <v>0</v>
      </c>
      <c r="BR603" s="14">
        <v>0</v>
      </c>
      <c r="BS603" s="14">
        <v>0</v>
      </c>
      <c r="BT603" s="14">
        <v>0</v>
      </c>
      <c r="BU603" s="14">
        <v>0</v>
      </c>
      <c r="BV603" s="14">
        <v>0</v>
      </c>
    </row>
    <row r="604" spans="1:74" s="38" customFormat="1">
      <c r="A604" s="14">
        <v>3341</v>
      </c>
      <c r="B604" s="14" t="s">
        <v>8332</v>
      </c>
      <c r="C604" s="14" t="str">
        <f>IF(D604=0,"Standard only",INDEX($AR$1:$BV$1,1,MATCH(D604,AR604:BV604,0)))</f>
        <v>OS_LeafStem</v>
      </c>
      <c r="D604" s="14">
        <v>4673</v>
      </c>
      <c r="E604" s="13">
        <f>LOG10(D604)</f>
        <v>3.6695957810243134</v>
      </c>
      <c r="F604" s="14">
        <v>801.22</v>
      </c>
      <c r="G604" s="14">
        <v>4.1900000000000004</v>
      </c>
      <c r="H604" s="14" t="s">
        <v>25</v>
      </c>
      <c r="I604" s="14" t="s">
        <v>12515</v>
      </c>
      <c r="J604" s="14" t="s">
        <v>10093</v>
      </c>
      <c r="K604" s="14" t="s">
        <v>8988</v>
      </c>
      <c r="L604" s="14" t="s">
        <v>11843</v>
      </c>
      <c r="M604" s="12">
        <v>2.2000000000000002</v>
      </c>
      <c r="N604" s="14" t="s">
        <v>11172</v>
      </c>
      <c r="O604" s="14" t="s">
        <v>11171</v>
      </c>
      <c r="P604" s="14">
        <v>38</v>
      </c>
      <c r="Q604" s="14" t="s">
        <v>8333</v>
      </c>
      <c r="R604" s="14" t="s">
        <v>10094</v>
      </c>
      <c r="S604" s="14" t="s">
        <v>8824</v>
      </c>
      <c r="T604" s="14" t="s">
        <v>11498</v>
      </c>
      <c r="U604" s="14" t="s">
        <v>8334</v>
      </c>
      <c r="V604" s="14" t="s">
        <v>8335</v>
      </c>
      <c r="W604" s="12" t="str">
        <f>"piechart: colorlist=""#00FF00,#FFFFFF,#C0C0C0,#FFFF00,#0000FF,#000080,#008080,#800000,#808000,#800080,#FF0000,#FF00FF"" valuelist="""&amp;AF604&amp;","&amp;AG604&amp;","&amp;AH604&amp;","&amp;AI604&amp;","&amp;AJ604&amp;","&amp;AK604&amp;","&amp;AL604&amp;","&amp;AM604&amp;","&amp;AN604&amp;","&amp;AO604&amp;","&amp;AP604&amp;","&amp;AQ604&amp;""""</f>
        <v>piechart: colorlist="#00FF00,#FFFFFF,#C0C0C0,#FFFF00,#0000FF,#000080,#008080,#800000,#808000,#800080,#FF0000,#FF00FF" valuelist="0,4673,0,0,0,0,0,0,0,0,0,0"</v>
      </c>
      <c r="X604" s="14" t="s">
        <v>22169</v>
      </c>
      <c r="Y604" s="14" t="s">
        <v>22170</v>
      </c>
      <c r="Z604" s="14"/>
      <c r="AA604" s="14"/>
      <c r="AB604" s="14"/>
      <c r="AC604" s="14"/>
      <c r="AD604" s="14"/>
      <c r="AE604" s="14"/>
      <c r="AF604" s="14">
        <v>0</v>
      </c>
      <c r="AG604" s="14">
        <v>4673</v>
      </c>
      <c r="AH604" s="14">
        <v>0</v>
      </c>
      <c r="AI604" s="14">
        <v>0</v>
      </c>
      <c r="AJ604" s="14">
        <v>0</v>
      </c>
      <c r="AK604" s="14">
        <v>0</v>
      </c>
      <c r="AL604" s="14">
        <v>0</v>
      </c>
      <c r="AM604" s="14">
        <v>0</v>
      </c>
      <c r="AN604" s="14">
        <v>0</v>
      </c>
      <c r="AO604" s="14">
        <v>0</v>
      </c>
      <c r="AP604" s="14">
        <v>0</v>
      </c>
      <c r="AQ604" s="14">
        <v>0</v>
      </c>
      <c r="AR604" s="14">
        <v>0</v>
      </c>
      <c r="AS604" s="14">
        <v>0</v>
      </c>
      <c r="AT604" s="14">
        <v>0</v>
      </c>
      <c r="AU604" s="14">
        <v>0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4">
        <v>0</v>
      </c>
      <c r="BF604" s="14">
        <v>0</v>
      </c>
      <c r="BG604" s="14">
        <v>0</v>
      </c>
      <c r="BH604" s="14">
        <v>0</v>
      </c>
      <c r="BI604" s="14">
        <v>0</v>
      </c>
      <c r="BJ604" s="14">
        <v>0</v>
      </c>
      <c r="BK604" s="14">
        <v>0</v>
      </c>
      <c r="BL604" s="14">
        <v>0</v>
      </c>
      <c r="BM604" s="14">
        <v>0</v>
      </c>
      <c r="BN604" s="14">
        <v>4673</v>
      </c>
      <c r="BO604" s="14">
        <v>0</v>
      </c>
      <c r="BP604" s="14">
        <v>0</v>
      </c>
      <c r="BQ604" s="14">
        <v>0</v>
      </c>
      <c r="BR604" s="14">
        <v>0</v>
      </c>
      <c r="BS604" s="14">
        <v>0</v>
      </c>
      <c r="BT604" s="14">
        <v>0</v>
      </c>
      <c r="BU604" s="14">
        <v>0</v>
      </c>
      <c r="BV604" s="14">
        <v>0</v>
      </c>
    </row>
    <row r="605" spans="1:74" s="38" customFormat="1">
      <c r="A605" s="12">
        <v>2070</v>
      </c>
      <c r="B605" s="12" t="s">
        <v>17011</v>
      </c>
      <c r="C605" s="12" t="str">
        <f>IF(D605=0,"Standard only",INDEX($AR$1:$BV$1,1,MATCH(D605,AR605:BV605,0)))</f>
        <v>ZM_Root</v>
      </c>
      <c r="D605" s="12">
        <v>7300</v>
      </c>
      <c r="E605" s="13">
        <f>LOG10(D605)</f>
        <v>3.8633228601204559</v>
      </c>
      <c r="F605" s="12">
        <v>819.23500000000001</v>
      </c>
      <c r="G605" s="12">
        <v>6.05</v>
      </c>
      <c r="H605" s="12" t="s">
        <v>13376</v>
      </c>
      <c r="I605" s="12" t="s">
        <v>17012</v>
      </c>
      <c r="J605" s="12" t="s">
        <v>10613</v>
      </c>
      <c r="K605" s="12" t="s">
        <v>17013</v>
      </c>
      <c r="L605" s="12" t="s">
        <v>11843</v>
      </c>
      <c r="M605" s="12">
        <v>2.2000000000000002</v>
      </c>
      <c r="N605" s="12" t="s">
        <v>12599</v>
      </c>
      <c r="O605" s="12" t="s">
        <v>12599</v>
      </c>
      <c r="P605" s="12">
        <v>38</v>
      </c>
      <c r="Q605" s="12" t="s">
        <v>10611</v>
      </c>
      <c r="R605" s="12" t="s">
        <v>10614</v>
      </c>
      <c r="S605" s="12" t="s">
        <v>11246</v>
      </c>
      <c r="T605" s="12" t="s">
        <v>11495</v>
      </c>
      <c r="U605" s="12" t="s">
        <v>17014</v>
      </c>
      <c r="V605" s="12" t="s">
        <v>17015</v>
      </c>
      <c r="W605" s="12" t="str">
        <f>"piechart: colorlist=""#00FF00,#FFFFFF,#C0C0C0,#FFFF00,#0000FF,#000080,#008080,#800000,#808000,#800080,#FF0000,#FF00FF"" valuelist="""&amp;AF605&amp;","&amp;AG605&amp;","&amp;AH605&amp;","&amp;AI605&amp;","&amp;AJ605&amp;","&amp;AK605&amp;","&amp;AL605&amp;","&amp;AM605&amp;","&amp;AN605&amp;","&amp;AO605&amp;","&amp;AP605&amp;","&amp;AQ605&amp;""""</f>
        <v>piechart: colorlist="#00FF00,#FFFFFF,#C0C0C0,#FFFF00,#0000FF,#000080,#008080,#800000,#808000,#800080,#FF0000,#FF00FF" valuelist="0,1823,9437,0,0,0,0,0,0,0,0,0"</v>
      </c>
      <c r="X605" s="12" t="s">
        <v>21507</v>
      </c>
      <c r="Y605" s="12"/>
      <c r="Z605" s="12"/>
      <c r="AA605" s="12"/>
      <c r="AB605" s="12"/>
      <c r="AC605" s="12"/>
      <c r="AD605" s="12"/>
      <c r="AE605" s="12"/>
      <c r="AF605" s="12">
        <v>0</v>
      </c>
      <c r="AG605" s="12">
        <v>1823</v>
      </c>
      <c r="AH605" s="12">
        <v>9437</v>
      </c>
      <c r="AI605" s="12">
        <v>0</v>
      </c>
      <c r="AJ605" s="12">
        <v>0</v>
      </c>
      <c r="AK605" s="12">
        <v>0</v>
      </c>
      <c r="AL605" s="12">
        <v>0</v>
      </c>
      <c r="AM605" s="12">
        <v>0</v>
      </c>
      <c r="AN605" s="12">
        <v>0</v>
      </c>
      <c r="AO605" s="12">
        <v>0</v>
      </c>
      <c r="AP605" s="12">
        <v>0</v>
      </c>
      <c r="AQ605" s="12">
        <v>0</v>
      </c>
      <c r="AR605" s="12">
        <v>0</v>
      </c>
      <c r="AS605" s="12">
        <v>0</v>
      </c>
      <c r="AT605" s="12">
        <v>0</v>
      </c>
      <c r="AU605" s="12">
        <v>0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2">
        <v>0</v>
      </c>
      <c r="BF605" s="12">
        <v>0</v>
      </c>
      <c r="BG605" s="12">
        <v>0</v>
      </c>
      <c r="BH605" s="12">
        <v>0</v>
      </c>
      <c r="BI605" s="12">
        <v>0</v>
      </c>
      <c r="BJ605" s="12">
        <v>0</v>
      </c>
      <c r="BK605" s="12">
        <v>0</v>
      </c>
      <c r="BL605" s="12">
        <v>0</v>
      </c>
      <c r="BM605" s="12">
        <v>0</v>
      </c>
      <c r="BN605" s="12">
        <v>0</v>
      </c>
      <c r="BO605" s="12">
        <v>1823</v>
      </c>
      <c r="BP605" s="12">
        <v>0</v>
      </c>
      <c r="BQ605" s="12">
        <v>0</v>
      </c>
      <c r="BR605" s="12">
        <v>0</v>
      </c>
      <c r="BS605" s="12">
        <v>331</v>
      </c>
      <c r="BT605" s="12">
        <v>7300</v>
      </c>
      <c r="BU605" s="12">
        <v>332</v>
      </c>
      <c r="BV605" s="12">
        <v>1474</v>
      </c>
    </row>
    <row r="606" spans="1:74" s="38" customFormat="1">
      <c r="A606" s="12">
        <v>2119</v>
      </c>
      <c r="B606" s="12" t="s">
        <v>17016</v>
      </c>
      <c r="C606" s="12" t="str">
        <f>IF(D606=0,"Standard only",INDEX($AR$1:$BV$1,1,MATCH(D606,AR606:BV606,0)))</f>
        <v>ZM_Root</v>
      </c>
      <c r="D606" s="12">
        <v>21949</v>
      </c>
      <c r="E606" s="13">
        <f>LOG10(D606)</f>
        <v>4.3414147385018298</v>
      </c>
      <c r="F606" s="12">
        <v>861.24689999999998</v>
      </c>
      <c r="G606" s="12">
        <v>6.78</v>
      </c>
      <c r="H606" s="12" t="s">
        <v>13376</v>
      </c>
      <c r="I606" s="12" t="s">
        <v>17017</v>
      </c>
      <c r="J606" s="12" t="s">
        <v>10601</v>
      </c>
      <c r="K606" s="12" t="s">
        <v>22198</v>
      </c>
      <c r="L606" s="12" t="s">
        <v>11843</v>
      </c>
      <c r="M606" s="12">
        <v>2.2000000000000002</v>
      </c>
      <c r="N606" s="12" t="s">
        <v>12599</v>
      </c>
      <c r="O606" s="12" t="s">
        <v>12599</v>
      </c>
      <c r="P606" s="12">
        <v>40</v>
      </c>
      <c r="Q606" s="12" t="s">
        <v>17019</v>
      </c>
      <c r="R606" s="12" t="s">
        <v>17020</v>
      </c>
      <c r="S606" s="12" t="s">
        <v>11245</v>
      </c>
      <c r="T606" s="12" t="s">
        <v>11494</v>
      </c>
      <c r="U606" s="12" t="s">
        <v>17021</v>
      </c>
      <c r="V606" s="12" t="s">
        <v>17022</v>
      </c>
      <c r="W606" s="12" t="str">
        <f>"piechart: colorlist=""#00FF00,#FFFFFF,#C0C0C0,#FFFF00,#0000FF,#000080,#008080,#800000,#808000,#800080,#FF0000,#FF00FF"" valuelist="""&amp;AF606&amp;","&amp;AG606&amp;","&amp;AH606&amp;","&amp;AI606&amp;","&amp;AJ606&amp;","&amp;AK606&amp;","&amp;AL606&amp;","&amp;AM606&amp;","&amp;AN606&amp;","&amp;AO606&amp;","&amp;AP606&amp;","&amp;AQ606&amp;""""</f>
        <v>piechart: colorlist="#00FF00,#FFFFFF,#C0C0C0,#FFFF00,#0000FF,#000080,#008080,#800000,#808000,#800080,#FF0000,#FF00FF" valuelist="0,4025,32617,0,0,0,0,0,0,0,0,0"</v>
      </c>
      <c r="X606" s="12" t="s">
        <v>21507</v>
      </c>
      <c r="Y606" s="12"/>
      <c r="Z606" s="12"/>
      <c r="AA606" s="12"/>
      <c r="AB606" s="12"/>
      <c r="AC606" s="12"/>
      <c r="AD606" s="12"/>
      <c r="AE606" s="12"/>
      <c r="AF606" s="12">
        <v>0</v>
      </c>
      <c r="AG606" s="12">
        <v>4025</v>
      </c>
      <c r="AH606" s="12">
        <v>32617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2">
        <v>0</v>
      </c>
      <c r="AO606" s="12">
        <v>0</v>
      </c>
      <c r="AP606" s="12">
        <v>0</v>
      </c>
      <c r="AQ606" s="12">
        <v>0</v>
      </c>
      <c r="AR606" s="12">
        <v>0</v>
      </c>
      <c r="AS606" s="12">
        <v>0</v>
      </c>
      <c r="AT606" s="12">
        <v>0</v>
      </c>
      <c r="AU606" s="12">
        <v>0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2">
        <v>0</v>
      </c>
      <c r="BF606" s="12">
        <v>0</v>
      </c>
      <c r="BG606" s="12">
        <v>0</v>
      </c>
      <c r="BH606" s="12">
        <v>0</v>
      </c>
      <c r="BI606" s="12">
        <v>0</v>
      </c>
      <c r="BJ606" s="12">
        <v>0</v>
      </c>
      <c r="BK606" s="12">
        <v>0</v>
      </c>
      <c r="BL606" s="12">
        <v>0</v>
      </c>
      <c r="BM606" s="12">
        <v>0</v>
      </c>
      <c r="BN606" s="12">
        <v>739</v>
      </c>
      <c r="BO606" s="12">
        <v>3286</v>
      </c>
      <c r="BP606" s="12">
        <v>0</v>
      </c>
      <c r="BQ606" s="12">
        <v>0</v>
      </c>
      <c r="BR606" s="12">
        <v>0</v>
      </c>
      <c r="BS606" s="12">
        <v>2570</v>
      </c>
      <c r="BT606" s="12">
        <v>21949</v>
      </c>
      <c r="BU606" s="12">
        <v>0</v>
      </c>
      <c r="BV606" s="12">
        <v>8098</v>
      </c>
    </row>
    <row r="607" spans="1:74" s="38" customFormat="1">
      <c r="A607" s="12">
        <v>830</v>
      </c>
      <c r="B607" s="12" t="s">
        <v>17029</v>
      </c>
      <c r="C607" s="12" t="str">
        <f>IF(D607=0,"Standard only",INDEX($AR$1:$BV$1,1,MATCH(D607,AR607:BV607,0)))</f>
        <v>LE_Ripe</v>
      </c>
      <c r="D607" s="12">
        <v>15725</v>
      </c>
      <c r="E607" s="13">
        <f>LOG10(D607)</f>
        <v>4.1965906541173066</v>
      </c>
      <c r="F607" s="12">
        <v>353.07170000000002</v>
      </c>
      <c r="G607" s="12">
        <v>1.78</v>
      </c>
      <c r="H607" s="12" t="s">
        <v>13376</v>
      </c>
      <c r="I607" s="12" t="s">
        <v>17030</v>
      </c>
      <c r="J607" s="12" t="s">
        <v>17031</v>
      </c>
      <c r="K607" s="12" t="s">
        <v>17032</v>
      </c>
      <c r="L607" s="12" t="s">
        <v>11843</v>
      </c>
      <c r="M607" s="12">
        <v>2.2000000000000002</v>
      </c>
      <c r="N607" s="12" t="s">
        <v>21220</v>
      </c>
      <c r="O607" s="12" t="s">
        <v>21220</v>
      </c>
      <c r="P607" s="12">
        <v>12</v>
      </c>
      <c r="Q607" s="12" t="s">
        <v>17033</v>
      </c>
      <c r="R607" s="12" t="s">
        <v>17034</v>
      </c>
      <c r="S607" s="12" t="s">
        <v>17035</v>
      </c>
      <c r="T607" s="12" t="s">
        <v>17036</v>
      </c>
      <c r="U607" s="12" t="s">
        <v>17037</v>
      </c>
      <c r="V607" s="12" t="s">
        <v>17038</v>
      </c>
      <c r="W607" s="12" t="str">
        <f>"piechart: colorlist=""#00FF00,#FFFFFF,#C0C0C0,#FFFF00,#0000FF,#000080,#008080,#800000,#808000,#800080,#FF0000,#FF00FF"" valuelist="""&amp;AF607&amp;","&amp;AG607&amp;","&amp;AH607&amp;","&amp;AI607&amp;","&amp;AJ607&amp;","&amp;AK607&amp;","&amp;AL607&amp;","&amp;AM607&amp;","&amp;AN607&amp;","&amp;AO607&amp;","&amp;AP607&amp;","&amp;AQ607&amp;""""</f>
        <v>piechart: colorlist="#00FF00,#FFFFFF,#C0C0C0,#FFFF00,#0000FF,#000080,#008080,#800000,#808000,#800080,#FF0000,#FF00FF" valuelist="0,0,0,0,0,0,0,0,0,0,16535,0"</v>
      </c>
      <c r="X607" s="12" t="s">
        <v>21221</v>
      </c>
      <c r="Y607" s="12"/>
      <c r="Z607" s="12"/>
      <c r="AA607" s="12"/>
      <c r="AB607" s="12" t="s">
        <v>17040</v>
      </c>
      <c r="AC607" s="12"/>
      <c r="AD607" s="12"/>
      <c r="AE607" s="12"/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v>0</v>
      </c>
      <c r="AM607" s="12">
        <v>0</v>
      </c>
      <c r="AN607" s="12">
        <v>0</v>
      </c>
      <c r="AO607" s="12">
        <v>0</v>
      </c>
      <c r="AP607" s="12">
        <v>16535</v>
      </c>
      <c r="AQ607" s="12">
        <v>0</v>
      </c>
      <c r="AR607" s="12">
        <v>0</v>
      </c>
      <c r="AS607" s="12">
        <v>0</v>
      </c>
      <c r="AT607" s="12">
        <v>0</v>
      </c>
      <c r="AU607" s="12">
        <v>0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810</v>
      </c>
      <c r="BD607" s="12">
        <v>0</v>
      </c>
      <c r="BE607" s="12">
        <v>15725</v>
      </c>
      <c r="BF607" s="12">
        <v>0</v>
      </c>
      <c r="BG607" s="12">
        <v>0</v>
      </c>
      <c r="BH607" s="12">
        <v>0</v>
      </c>
      <c r="BI607" s="12">
        <v>0</v>
      </c>
      <c r="BJ607" s="12">
        <v>0</v>
      </c>
      <c r="BK607" s="12">
        <v>0</v>
      </c>
      <c r="BL607" s="12">
        <v>0</v>
      </c>
      <c r="BM607" s="12">
        <v>0</v>
      </c>
      <c r="BN607" s="12">
        <v>0</v>
      </c>
      <c r="BO607" s="12">
        <v>0</v>
      </c>
      <c r="BP607" s="12">
        <v>0</v>
      </c>
      <c r="BQ607" s="12">
        <v>0</v>
      </c>
      <c r="BR607" s="12">
        <v>0</v>
      </c>
      <c r="BS607" s="12">
        <v>0</v>
      </c>
      <c r="BT607" s="12">
        <v>0</v>
      </c>
      <c r="BU607" s="12">
        <v>0</v>
      </c>
      <c r="BV607" s="12">
        <v>0</v>
      </c>
    </row>
    <row r="608" spans="1:74" s="38" customFormat="1">
      <c r="A608" s="12">
        <v>680</v>
      </c>
      <c r="B608" s="12" t="s">
        <v>17041</v>
      </c>
      <c r="C608" s="12" t="str">
        <f>IF(D608=0,"Standard only",INDEX($AR$1:$BV$1,1,MATCH(D608,AR608:BV608,0)))</f>
        <v>AC_Bulb</v>
      </c>
      <c r="D608" s="12">
        <v>4309</v>
      </c>
      <c r="E608" s="13">
        <f>LOG10(D608)</f>
        <v>3.6343764940883676</v>
      </c>
      <c r="F608" s="12">
        <v>321.15460000000002</v>
      </c>
      <c r="G608" s="12">
        <v>4.79</v>
      </c>
      <c r="H608" s="12" t="s">
        <v>13376</v>
      </c>
      <c r="I608" s="12" t="s">
        <v>17042</v>
      </c>
      <c r="J608" s="12" t="s">
        <v>17043</v>
      </c>
      <c r="K608" s="12" t="s">
        <v>8988</v>
      </c>
      <c r="L608" s="12" t="s">
        <v>11843</v>
      </c>
      <c r="M608" s="12">
        <v>2.2000000000000002</v>
      </c>
      <c r="N608" s="12" t="s">
        <v>21220</v>
      </c>
      <c r="O608" s="12" t="s">
        <v>21220</v>
      </c>
      <c r="P608" s="12">
        <v>14</v>
      </c>
      <c r="Q608" s="12" t="s">
        <v>17044</v>
      </c>
      <c r="R608" s="12" t="s">
        <v>17045</v>
      </c>
      <c r="S608" s="12" t="s">
        <v>17046</v>
      </c>
      <c r="T608" s="12" t="s">
        <v>17047</v>
      </c>
      <c r="U608" s="12" t="s">
        <v>17048</v>
      </c>
      <c r="V608" s="12" t="s">
        <v>17049</v>
      </c>
      <c r="W608" s="12" t="str">
        <f>"piechart: colorlist=""#00FF00,#FFFFFF,#C0C0C0,#FFFF00,#0000FF,#000080,#008080,#800000,#808000,#800080,#FF0000,#FF00FF"" valuelist="""&amp;AF608&amp;","&amp;AG608&amp;","&amp;AH608&amp;","&amp;AI608&amp;","&amp;AJ608&amp;","&amp;AK608&amp;","&amp;AL608&amp;","&amp;AM608&amp;","&amp;AN608&amp;","&amp;AO608&amp;","&amp;AP608&amp;","&amp;AQ608&amp;""""</f>
        <v>piechart: colorlist="#00FF00,#FFFFFF,#C0C0C0,#FFFF00,#0000FF,#000080,#008080,#800000,#808000,#800080,#FF0000,#FF00FF" valuelist="0,0,0,5546,0,0,0,0,0,0,0,0"</v>
      </c>
      <c r="X608" s="12" t="s">
        <v>17050</v>
      </c>
      <c r="Y608" s="12"/>
      <c r="Z608" s="12"/>
      <c r="AA608" s="12"/>
      <c r="AB608" s="12" t="s">
        <v>14368</v>
      </c>
      <c r="AC608" s="12"/>
      <c r="AD608" s="12"/>
      <c r="AE608" s="12"/>
      <c r="AF608" s="12">
        <v>0</v>
      </c>
      <c r="AG608" s="12">
        <v>0</v>
      </c>
      <c r="AH608" s="12">
        <v>0</v>
      </c>
      <c r="AI608" s="12">
        <v>5546</v>
      </c>
      <c r="AJ608" s="12">
        <v>0</v>
      </c>
      <c r="AK608" s="12">
        <v>0</v>
      </c>
      <c r="AL608" s="12">
        <v>0</v>
      </c>
      <c r="AM608" s="12">
        <v>0</v>
      </c>
      <c r="AN608" s="12">
        <v>0</v>
      </c>
      <c r="AO608" s="12">
        <v>0</v>
      </c>
      <c r="AP608" s="12">
        <v>0</v>
      </c>
      <c r="AQ608" s="12">
        <v>0</v>
      </c>
      <c r="AR608" s="12">
        <v>4309</v>
      </c>
      <c r="AS608" s="12">
        <v>744</v>
      </c>
      <c r="AT608" s="12">
        <v>493</v>
      </c>
      <c r="AU608" s="12">
        <v>0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2">
        <v>0</v>
      </c>
      <c r="BF608" s="12">
        <v>0</v>
      </c>
      <c r="BG608" s="12">
        <v>0</v>
      </c>
      <c r="BH608" s="12">
        <v>0</v>
      </c>
      <c r="BI608" s="12">
        <v>0</v>
      </c>
      <c r="BJ608" s="12">
        <v>0</v>
      </c>
      <c r="BK608" s="12">
        <v>0</v>
      </c>
      <c r="BL608" s="12">
        <v>0</v>
      </c>
      <c r="BM608" s="12">
        <v>0</v>
      </c>
      <c r="BN608" s="12">
        <v>0</v>
      </c>
      <c r="BO608" s="12">
        <v>0</v>
      </c>
      <c r="BP608" s="12">
        <v>0</v>
      </c>
      <c r="BQ608" s="12">
        <v>0</v>
      </c>
      <c r="BR608" s="12">
        <v>0</v>
      </c>
      <c r="BS608" s="12">
        <v>0</v>
      </c>
      <c r="BT608" s="12">
        <v>0</v>
      </c>
      <c r="BU608" s="12">
        <v>0</v>
      </c>
      <c r="BV608" s="12">
        <v>0</v>
      </c>
    </row>
    <row r="609" spans="1:74" s="38" customFormat="1">
      <c r="A609" s="12">
        <v>1026</v>
      </c>
      <c r="B609" s="12" t="s">
        <v>17051</v>
      </c>
      <c r="C609" s="12" t="str">
        <f>IF(D609=0,"Standard only",INDEX($AR$1:$BV$1,1,MATCH(D609,AR609:BV609,0)))</f>
        <v>LE_FruitGreen</v>
      </c>
      <c r="D609" s="12">
        <v>9320</v>
      </c>
      <c r="E609" s="13">
        <f>LOG10(D609)</f>
        <v>3.9694159123539814</v>
      </c>
      <c r="F609" s="12">
        <v>403.16109999999998</v>
      </c>
      <c r="G609" s="12">
        <v>2.76</v>
      </c>
      <c r="H609" s="12" t="s">
        <v>13376</v>
      </c>
      <c r="I609" s="12" t="s">
        <v>17052</v>
      </c>
      <c r="J609" s="12" t="s">
        <v>17053</v>
      </c>
      <c r="K609" s="12" t="s">
        <v>9240</v>
      </c>
      <c r="L609" s="12" t="s">
        <v>11843</v>
      </c>
      <c r="M609" s="12">
        <v>2.2000000000000002</v>
      </c>
      <c r="N609" s="12" t="s">
        <v>17054</v>
      </c>
      <c r="O609" s="12" t="s">
        <v>21220</v>
      </c>
      <c r="P609" s="12">
        <v>18</v>
      </c>
      <c r="Q609" s="12" t="s">
        <v>17055</v>
      </c>
      <c r="R609" s="12" t="s">
        <v>17056</v>
      </c>
      <c r="S609" s="12" t="s">
        <v>17057</v>
      </c>
      <c r="T609" s="12" t="s">
        <v>17058</v>
      </c>
      <c r="U609" s="12" t="s">
        <v>17059</v>
      </c>
      <c r="V609" s="12" t="s">
        <v>17060</v>
      </c>
      <c r="W609" s="12" t="str">
        <f>"piechart: colorlist=""#00FF00,#FFFFFF,#C0C0C0,#FFFF00,#0000FF,#000080,#008080,#800000,#808000,#800080,#FF0000,#FF00FF"" valuelist="""&amp;AF609&amp;","&amp;AG609&amp;","&amp;AH609&amp;","&amp;AI609&amp;","&amp;AJ609&amp;","&amp;AK609&amp;","&amp;AL609&amp;","&amp;AM609&amp;","&amp;AN609&amp;","&amp;AO609&amp;","&amp;AP609&amp;","&amp;AQ609&amp;""""</f>
        <v>piechart: colorlist="#00FF00,#FFFFFF,#C0C0C0,#FFFF00,#0000FF,#000080,#008080,#800000,#808000,#800080,#FF0000,#FF00FF" valuelist="0,0,0,0,0,0,0,0,0,0,15917,0"</v>
      </c>
      <c r="X609" s="12" t="s">
        <v>21603</v>
      </c>
      <c r="Y609" s="12" t="s">
        <v>21604</v>
      </c>
      <c r="Z609" s="12"/>
      <c r="AA609" s="12"/>
      <c r="AB609" s="12" t="s">
        <v>21605</v>
      </c>
      <c r="AC609" s="12"/>
      <c r="AD609" s="12"/>
      <c r="AE609" s="12"/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2">
        <v>0</v>
      </c>
      <c r="AO609" s="12">
        <v>0</v>
      </c>
      <c r="AP609" s="12">
        <v>15917</v>
      </c>
      <c r="AQ609" s="12">
        <v>0</v>
      </c>
      <c r="AR609" s="12">
        <v>0</v>
      </c>
      <c r="AS609" s="12">
        <v>0</v>
      </c>
      <c r="AT609" s="12">
        <v>0</v>
      </c>
      <c r="AU609" s="12">
        <v>0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9320</v>
      </c>
      <c r="BD609" s="12">
        <v>0</v>
      </c>
      <c r="BE609" s="12">
        <v>6597</v>
      </c>
      <c r="BF609" s="12">
        <v>0</v>
      </c>
      <c r="BG609" s="12">
        <v>0</v>
      </c>
      <c r="BH609" s="12">
        <v>0</v>
      </c>
      <c r="BI609" s="12">
        <v>0</v>
      </c>
      <c r="BJ609" s="12">
        <v>0</v>
      </c>
      <c r="BK609" s="12">
        <v>0</v>
      </c>
      <c r="BL609" s="12">
        <v>0</v>
      </c>
      <c r="BM609" s="12">
        <v>0</v>
      </c>
      <c r="BN609" s="12">
        <v>0</v>
      </c>
      <c r="BO609" s="12">
        <v>0</v>
      </c>
      <c r="BP609" s="12">
        <v>0</v>
      </c>
      <c r="BQ609" s="12">
        <v>0</v>
      </c>
      <c r="BR609" s="12">
        <v>0</v>
      </c>
      <c r="BS609" s="12">
        <v>0</v>
      </c>
      <c r="BT609" s="12">
        <v>0</v>
      </c>
      <c r="BU609" s="12">
        <v>0</v>
      </c>
      <c r="BV609" s="12">
        <v>0</v>
      </c>
    </row>
    <row r="610" spans="1:74" s="38" customFormat="1">
      <c r="A610" s="12">
        <v>966</v>
      </c>
      <c r="B610" s="12" t="s">
        <v>17064</v>
      </c>
      <c r="C610" s="12" t="str">
        <f>IF(D610=0,"Standard only",INDEX($AR$1:$BV$1,1,MATCH(D610,AR610:BV610,0)))</f>
        <v>LE_FruitGreen</v>
      </c>
      <c r="D610" s="12">
        <v>23137</v>
      </c>
      <c r="E610" s="13">
        <f>LOG10(D610)</f>
        <v>4.364307046581609</v>
      </c>
      <c r="F610" s="12">
        <v>387.16500000000002</v>
      </c>
      <c r="G610" s="12">
        <v>3.28</v>
      </c>
      <c r="H610" s="12" t="s">
        <v>13376</v>
      </c>
      <c r="I610" s="12" t="s">
        <v>17065</v>
      </c>
      <c r="J610" s="12" t="s">
        <v>17066</v>
      </c>
      <c r="K610" s="12" t="s">
        <v>8988</v>
      </c>
      <c r="L610" s="12" t="s">
        <v>11843</v>
      </c>
      <c r="M610" s="12">
        <v>2.2000000000000002</v>
      </c>
      <c r="N610" s="12" t="s">
        <v>17067</v>
      </c>
      <c r="O610" s="12" t="s">
        <v>21220</v>
      </c>
      <c r="P610" s="12">
        <v>18</v>
      </c>
      <c r="Q610" s="12" t="s">
        <v>17068</v>
      </c>
      <c r="R610" s="12" t="s">
        <v>17069</v>
      </c>
      <c r="S610" s="12" t="s">
        <v>17070</v>
      </c>
      <c r="T610" s="12" t="s">
        <v>17071</v>
      </c>
      <c r="U610" s="12" t="s">
        <v>17072</v>
      </c>
      <c r="V610" s="12" t="s">
        <v>17073</v>
      </c>
      <c r="W610" s="12" t="str">
        <f>"piechart: colorlist=""#00FF00,#FFFFFF,#C0C0C0,#FFFF00,#0000FF,#000080,#008080,#800000,#808000,#800080,#FF0000,#FF00FF"" valuelist="""&amp;AF610&amp;","&amp;AG610&amp;","&amp;AH610&amp;","&amp;AI610&amp;","&amp;AJ610&amp;","&amp;AK610&amp;","&amp;AL610&amp;","&amp;AM610&amp;","&amp;AN610&amp;","&amp;AO610&amp;","&amp;AP610&amp;","&amp;AQ610&amp;""""</f>
        <v>piechart: colorlist="#00FF00,#FFFFFF,#C0C0C0,#FFFF00,#0000FF,#000080,#008080,#800000,#808000,#800080,#FF0000,#FF00FF" valuelist="0,0,0,0,0,0,6564,0,508,0,40323,403"</v>
      </c>
      <c r="X610" s="12" t="s">
        <v>17074</v>
      </c>
      <c r="Y610" s="12"/>
      <c r="Z610" s="12"/>
      <c r="AA610" s="12"/>
      <c r="AB610" s="12" t="s">
        <v>21605</v>
      </c>
      <c r="AC610" s="12"/>
      <c r="AD610" s="12"/>
      <c r="AE610" s="12"/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6564</v>
      </c>
      <c r="AM610" s="12">
        <v>0</v>
      </c>
      <c r="AN610" s="12">
        <v>508</v>
      </c>
      <c r="AO610" s="12">
        <v>0</v>
      </c>
      <c r="AP610" s="12">
        <v>40323</v>
      </c>
      <c r="AQ610" s="12">
        <v>403</v>
      </c>
      <c r="AR610" s="12">
        <v>0</v>
      </c>
      <c r="AS610" s="12">
        <v>0</v>
      </c>
      <c r="AT610" s="12">
        <v>0</v>
      </c>
      <c r="AU610" s="12">
        <v>0</v>
      </c>
      <c r="AV610" s="12">
        <v>0</v>
      </c>
      <c r="AW610" s="12">
        <v>0</v>
      </c>
      <c r="AX610" s="12">
        <v>508</v>
      </c>
      <c r="AY610" s="12">
        <v>0</v>
      </c>
      <c r="AZ610" s="12">
        <v>0</v>
      </c>
      <c r="BA610" s="12">
        <v>0</v>
      </c>
      <c r="BB610" s="12">
        <v>0</v>
      </c>
      <c r="BC610" s="12">
        <v>23137</v>
      </c>
      <c r="BD610" s="12">
        <v>0</v>
      </c>
      <c r="BE610" s="12">
        <v>17186</v>
      </c>
      <c r="BF610" s="12">
        <v>3077</v>
      </c>
      <c r="BG610" s="12">
        <v>0</v>
      </c>
      <c r="BH610" s="12">
        <v>1410</v>
      </c>
      <c r="BI610" s="12">
        <v>0</v>
      </c>
      <c r="BJ610" s="12">
        <v>2077</v>
      </c>
      <c r="BK610" s="12">
        <v>0</v>
      </c>
      <c r="BL610" s="12">
        <v>0</v>
      </c>
      <c r="BM610" s="12">
        <v>0</v>
      </c>
      <c r="BN610" s="12">
        <v>0</v>
      </c>
      <c r="BO610" s="12">
        <v>0</v>
      </c>
      <c r="BP610" s="12">
        <v>403</v>
      </c>
      <c r="BQ610" s="12">
        <v>0</v>
      </c>
      <c r="BR610" s="12">
        <v>0</v>
      </c>
      <c r="BS610" s="12">
        <v>0</v>
      </c>
      <c r="BT610" s="12">
        <v>0</v>
      </c>
      <c r="BU610" s="12">
        <v>0</v>
      </c>
      <c r="BV610" s="12">
        <v>0</v>
      </c>
    </row>
    <row r="611" spans="1:74" s="38" customFormat="1">
      <c r="A611" s="12">
        <v>967</v>
      </c>
      <c r="B611" s="12" t="s">
        <v>17075</v>
      </c>
      <c r="C611" s="12" t="str">
        <f>IF(D611=0,"Standard only",INDEX($AR$1:$BV$1,1,MATCH(D611,AR611:BV611,0)))</f>
        <v>MT_Seed</v>
      </c>
      <c r="D611" s="12">
        <v>23554</v>
      </c>
      <c r="E611" s="13">
        <f>LOG10(D611)</f>
        <v>4.3720646707181325</v>
      </c>
      <c r="F611" s="12">
        <v>387.16559999999998</v>
      </c>
      <c r="G611" s="12">
        <v>3.4</v>
      </c>
      <c r="H611" s="12" t="s">
        <v>13376</v>
      </c>
      <c r="I611" s="12" t="s">
        <v>17065</v>
      </c>
      <c r="J611" s="12" t="s">
        <v>17066</v>
      </c>
      <c r="K611" s="12" t="s">
        <v>17076</v>
      </c>
      <c r="L611" s="12" t="s">
        <v>11843</v>
      </c>
      <c r="M611" s="12">
        <v>2.2000000000000002</v>
      </c>
      <c r="N611" s="12" t="s">
        <v>17067</v>
      </c>
      <c r="O611" s="12" t="s">
        <v>21220</v>
      </c>
      <c r="P611" s="12">
        <v>18</v>
      </c>
      <c r="Q611" s="12" t="s">
        <v>17068</v>
      </c>
      <c r="R611" s="12" t="s">
        <v>17069</v>
      </c>
      <c r="S611" s="12" t="s">
        <v>17070</v>
      </c>
      <c r="T611" s="12" t="s">
        <v>17071</v>
      </c>
      <c r="U611" s="12" t="s">
        <v>17077</v>
      </c>
      <c r="V611" s="12" t="s">
        <v>17078</v>
      </c>
      <c r="W611" s="12" t="str">
        <f>"piechart: colorlist=""#00FF00,#FFFFFF,#C0C0C0,#FFFF00,#0000FF,#000080,#008080,#800000,#808000,#800080,#FF0000,#FF00FF"" valuelist="""&amp;AF611&amp;","&amp;AG611&amp;","&amp;AH611&amp;","&amp;AI611&amp;","&amp;AJ611&amp;","&amp;AK611&amp;","&amp;AL611&amp;","&amp;AM611&amp;","&amp;AN611&amp;","&amp;AO611&amp;","&amp;AP611&amp;","&amp;AQ611&amp;""""</f>
        <v>piechart: colorlist="#00FF00,#FFFFFF,#C0C0C0,#FFFF00,#0000FF,#000080,#008080,#800000,#808000,#800080,#FF0000,#FF00FF" valuelist="0,0,593,0,0,0,36840,4475,14400,4876,24040,0"</v>
      </c>
      <c r="X611" s="12" t="s">
        <v>21617</v>
      </c>
      <c r="Y611" s="12"/>
      <c r="Z611" s="12"/>
      <c r="AA611" s="12"/>
      <c r="AB611" s="12" t="s">
        <v>21618</v>
      </c>
      <c r="AC611" s="12" t="s">
        <v>21619</v>
      </c>
      <c r="AD611" s="12"/>
      <c r="AE611" s="12"/>
      <c r="AF611" s="12">
        <v>0</v>
      </c>
      <c r="AG611" s="12">
        <v>0</v>
      </c>
      <c r="AH611" s="12">
        <v>593</v>
      </c>
      <c r="AI611" s="12">
        <v>0</v>
      </c>
      <c r="AJ611" s="12">
        <v>0</v>
      </c>
      <c r="AK611" s="12">
        <v>0</v>
      </c>
      <c r="AL611" s="12">
        <v>36840</v>
      </c>
      <c r="AM611" s="12">
        <v>4475</v>
      </c>
      <c r="AN611" s="12">
        <v>14400</v>
      </c>
      <c r="AO611" s="12">
        <v>4876</v>
      </c>
      <c r="AP611" s="12">
        <v>24040</v>
      </c>
      <c r="AQ611" s="12">
        <v>0</v>
      </c>
      <c r="AR611" s="12">
        <v>0</v>
      </c>
      <c r="AS611" s="12">
        <v>0</v>
      </c>
      <c r="AT611" s="12">
        <v>0</v>
      </c>
      <c r="AU611" s="12">
        <v>0</v>
      </c>
      <c r="AV611" s="12">
        <v>0</v>
      </c>
      <c r="AW611" s="12">
        <v>13532</v>
      </c>
      <c r="AX611" s="12">
        <v>868</v>
      </c>
      <c r="AY611" s="12">
        <v>4475</v>
      </c>
      <c r="AZ611" s="12">
        <v>0</v>
      </c>
      <c r="BA611" s="12">
        <v>3971</v>
      </c>
      <c r="BB611" s="12">
        <v>905</v>
      </c>
      <c r="BC611" s="12">
        <v>13880</v>
      </c>
      <c r="BD611" s="12">
        <v>0</v>
      </c>
      <c r="BE611" s="12">
        <v>10160</v>
      </c>
      <c r="BF611" s="12">
        <v>864</v>
      </c>
      <c r="BG611" s="12">
        <v>0</v>
      </c>
      <c r="BH611" s="12">
        <v>12422</v>
      </c>
      <c r="BI611" s="12">
        <v>0</v>
      </c>
      <c r="BJ611" s="12">
        <v>23554</v>
      </c>
      <c r="BK611" s="12">
        <v>0</v>
      </c>
      <c r="BL611" s="12">
        <v>0</v>
      </c>
      <c r="BM611" s="12">
        <v>0</v>
      </c>
      <c r="BN611" s="12">
        <v>0</v>
      </c>
      <c r="BO611" s="12">
        <v>0</v>
      </c>
      <c r="BP611" s="12">
        <v>0</v>
      </c>
      <c r="BQ611" s="12">
        <v>0</v>
      </c>
      <c r="BR611" s="12">
        <v>0</v>
      </c>
      <c r="BS611" s="12">
        <v>593</v>
      </c>
      <c r="BT611" s="12">
        <v>0</v>
      </c>
      <c r="BU611" s="12">
        <v>0</v>
      </c>
      <c r="BV611" s="12">
        <v>0</v>
      </c>
    </row>
    <row r="612" spans="1:74" s="38" customFormat="1">
      <c r="A612" s="12">
        <v>1060</v>
      </c>
      <c r="B612" s="12" t="s">
        <v>21712</v>
      </c>
      <c r="C612" s="12" t="str">
        <f>IF(D612=0,"Standard only",INDEX($AR$1:$BV$1,1,MATCH(D612,AR612:BV612,0)))</f>
        <v>ZM_Leaf</v>
      </c>
      <c r="D612" s="12">
        <v>24649</v>
      </c>
      <c r="E612" s="13">
        <f>LOG10(D612)</f>
        <v>4.3917993048184671</v>
      </c>
      <c r="F612" s="12">
        <v>415.15910000000002</v>
      </c>
      <c r="G612" s="12">
        <v>3.52</v>
      </c>
      <c r="H612" s="12" t="s">
        <v>13376</v>
      </c>
      <c r="I612" s="12" t="s">
        <v>17083</v>
      </c>
      <c r="J612" s="12" t="s">
        <v>17084</v>
      </c>
      <c r="K612" s="12" t="s">
        <v>21713</v>
      </c>
      <c r="L612" s="12" t="s">
        <v>11843</v>
      </c>
      <c r="M612" s="12">
        <v>2.2000000000000002</v>
      </c>
      <c r="N612" s="12" t="s">
        <v>17067</v>
      </c>
      <c r="O612" s="12" t="s">
        <v>21220</v>
      </c>
      <c r="P612" s="12">
        <v>19</v>
      </c>
      <c r="Q612" s="12" t="s">
        <v>17086</v>
      </c>
      <c r="R612" s="12" t="s">
        <v>17087</v>
      </c>
      <c r="S612" s="12" t="s">
        <v>17088</v>
      </c>
      <c r="T612" s="12" t="s">
        <v>11398</v>
      </c>
      <c r="U612" s="12" t="s">
        <v>17089</v>
      </c>
      <c r="V612" s="12" t="s">
        <v>17090</v>
      </c>
      <c r="W612" s="12" t="str">
        <f>"piechart: colorlist=""#00FF00,#FFFFFF,#C0C0C0,#FFFF00,#0000FF,#000080,#008080,#800000,#808000,#800080,#FF0000,#FF00FF"" valuelist="""&amp;AF612&amp;","&amp;AG612&amp;","&amp;AH612&amp;","&amp;AI612&amp;","&amp;AJ612&amp;","&amp;AK612&amp;","&amp;AL612&amp;","&amp;AM612&amp;","&amp;AN612&amp;","&amp;AO612&amp;","&amp;AP612&amp;","&amp;AQ612&amp;""""</f>
        <v>piechart: colorlist="#00FF00,#FFFFFF,#C0C0C0,#FFFF00,#0000FF,#000080,#008080,#800000,#808000,#800080,#FF0000,#FF00FF" valuelist="0,0,24649,0,0,0,9828,0,0,0,0,0"</v>
      </c>
      <c r="X612" s="12" t="s">
        <v>21714</v>
      </c>
      <c r="Y612" s="12"/>
      <c r="Z612" s="12"/>
      <c r="AA612" s="12"/>
      <c r="AB612" s="12" t="s">
        <v>21715</v>
      </c>
      <c r="AC612" s="12"/>
      <c r="AD612" s="12"/>
      <c r="AE612" s="12"/>
      <c r="AF612" s="12">
        <v>0</v>
      </c>
      <c r="AG612" s="12">
        <v>0</v>
      </c>
      <c r="AH612" s="12">
        <v>24649</v>
      </c>
      <c r="AI612" s="12">
        <v>0</v>
      </c>
      <c r="AJ612" s="12">
        <v>0</v>
      </c>
      <c r="AK612" s="12">
        <v>0</v>
      </c>
      <c r="AL612" s="12">
        <v>9828</v>
      </c>
      <c r="AM612" s="12">
        <v>0</v>
      </c>
      <c r="AN612" s="12">
        <v>0</v>
      </c>
      <c r="AO612" s="12">
        <v>0</v>
      </c>
      <c r="AP612" s="12">
        <v>0</v>
      </c>
      <c r="AQ612" s="12">
        <v>0</v>
      </c>
      <c r="AR612" s="12">
        <v>0</v>
      </c>
      <c r="AS612" s="12">
        <v>0</v>
      </c>
      <c r="AT612" s="12">
        <v>0</v>
      </c>
      <c r="AU612" s="12">
        <v>0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2">
        <v>0</v>
      </c>
      <c r="BF612" s="12">
        <v>1836</v>
      </c>
      <c r="BG612" s="12">
        <v>0</v>
      </c>
      <c r="BH612" s="12">
        <v>7683</v>
      </c>
      <c r="BI612" s="12">
        <v>0</v>
      </c>
      <c r="BJ612" s="12">
        <v>309</v>
      </c>
      <c r="BK612" s="12">
        <v>0</v>
      </c>
      <c r="BL612" s="12">
        <v>0</v>
      </c>
      <c r="BM612" s="12">
        <v>0</v>
      </c>
      <c r="BN612" s="12">
        <v>0</v>
      </c>
      <c r="BO612" s="12">
        <v>0</v>
      </c>
      <c r="BP612" s="12">
        <v>0</v>
      </c>
      <c r="BQ612" s="12">
        <v>0</v>
      </c>
      <c r="BR612" s="12">
        <v>0</v>
      </c>
      <c r="BS612" s="12">
        <v>24649</v>
      </c>
      <c r="BT612" s="12">
        <v>0</v>
      </c>
      <c r="BU612" s="12">
        <v>0</v>
      </c>
      <c r="BV612" s="12">
        <v>0</v>
      </c>
    </row>
    <row r="613" spans="1:74" s="38" customFormat="1">
      <c r="A613" s="14">
        <v>2141</v>
      </c>
      <c r="B613" s="14" t="s">
        <v>6294</v>
      </c>
      <c r="C613" s="14" t="str">
        <f>IF(D613=0,"Standard only",INDEX($AR$1:$BV$1,1,MATCH(D613,AR613:BV613,0)))</f>
        <v>ZM_Leaf</v>
      </c>
      <c r="D613" s="14">
        <v>1867</v>
      </c>
      <c r="E613" s="13">
        <f>LOG10(D613)</f>
        <v>3.2711443179490782</v>
      </c>
      <c r="F613" s="14">
        <v>389.21499999999997</v>
      </c>
      <c r="G613" s="14">
        <v>3.81</v>
      </c>
      <c r="H613" s="14" t="s">
        <v>25</v>
      </c>
      <c r="I613" s="14" t="s">
        <v>12407</v>
      </c>
      <c r="J613" s="14" t="s">
        <v>10030</v>
      </c>
      <c r="K613" s="14" t="s">
        <v>10346</v>
      </c>
      <c r="L613" s="14" t="s">
        <v>11843</v>
      </c>
      <c r="M613" s="12">
        <v>2.2000000000000002</v>
      </c>
      <c r="N613" s="12" t="s">
        <v>21220</v>
      </c>
      <c r="O613" s="12" t="s">
        <v>21220</v>
      </c>
      <c r="P613" s="14">
        <v>19</v>
      </c>
      <c r="Q613" s="14" t="s">
        <v>6295</v>
      </c>
      <c r="R613" s="14" t="s">
        <v>10029</v>
      </c>
      <c r="S613" s="14" t="s">
        <v>8819</v>
      </c>
      <c r="T613" s="14" t="s">
        <v>11486</v>
      </c>
      <c r="U613" s="14" t="s">
        <v>6296</v>
      </c>
      <c r="V613" s="14" t="s">
        <v>6297</v>
      </c>
      <c r="W613" s="12" t="str">
        <f>"piechart: colorlist=""#00FF00,#FFFFFF,#C0C0C0,#FFFF00,#0000FF,#000080,#008080,#800000,#808000,#800080,#FF0000,#FF00FF"" valuelist="""&amp;AF613&amp;","&amp;AG613&amp;","&amp;AH613&amp;","&amp;AI613&amp;","&amp;AJ613&amp;","&amp;AK613&amp;","&amp;AL613&amp;","&amp;AM613&amp;","&amp;AN613&amp;","&amp;AO613&amp;","&amp;AP613&amp;","&amp;AQ613&amp;""""</f>
        <v>piechart: colorlist="#00FF00,#FFFFFF,#C0C0C0,#FFFF00,#0000FF,#000080,#008080,#800000,#808000,#800080,#FF0000,#FF00FF" valuelist="0,0,1867,0,0,0,0,0,0,0,0,0"</v>
      </c>
      <c r="X613" s="14" t="s">
        <v>21738</v>
      </c>
      <c r="Y613" s="14" t="s">
        <v>21739</v>
      </c>
      <c r="Z613" s="14" t="s">
        <v>21740</v>
      </c>
      <c r="AA613" s="14"/>
      <c r="AB613" s="14" t="s">
        <v>21741</v>
      </c>
      <c r="AC613" s="14"/>
      <c r="AD613" s="14"/>
      <c r="AE613" s="14"/>
      <c r="AF613" s="14">
        <v>0</v>
      </c>
      <c r="AG613" s="14">
        <v>0</v>
      </c>
      <c r="AH613" s="14">
        <v>1867</v>
      </c>
      <c r="AI613" s="14">
        <v>0</v>
      </c>
      <c r="AJ613" s="14">
        <v>0</v>
      </c>
      <c r="AK613" s="14">
        <v>0</v>
      </c>
      <c r="AL613" s="14">
        <v>0</v>
      </c>
      <c r="AM613" s="14">
        <v>0</v>
      </c>
      <c r="AN613" s="14">
        <v>0</v>
      </c>
      <c r="AO613" s="14">
        <v>0</v>
      </c>
      <c r="AP613" s="14">
        <v>0</v>
      </c>
      <c r="AQ613" s="14">
        <v>0</v>
      </c>
      <c r="AR613" s="14">
        <v>0</v>
      </c>
      <c r="AS613" s="14">
        <v>0</v>
      </c>
      <c r="AT613" s="14">
        <v>0</v>
      </c>
      <c r="AU613" s="14">
        <v>0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4">
        <v>0</v>
      </c>
      <c r="BF613" s="14">
        <v>0</v>
      </c>
      <c r="BG613" s="14">
        <v>0</v>
      </c>
      <c r="BH613" s="14">
        <v>0</v>
      </c>
      <c r="BI613" s="14">
        <v>0</v>
      </c>
      <c r="BJ613" s="14">
        <v>0</v>
      </c>
      <c r="BK613" s="14">
        <v>0</v>
      </c>
      <c r="BL613" s="14">
        <v>0</v>
      </c>
      <c r="BM613" s="14">
        <v>0</v>
      </c>
      <c r="BN613" s="14">
        <v>0</v>
      </c>
      <c r="BO613" s="14">
        <v>0</v>
      </c>
      <c r="BP613" s="14">
        <v>0</v>
      </c>
      <c r="BQ613" s="14">
        <v>0</v>
      </c>
      <c r="BR613" s="14">
        <v>0</v>
      </c>
      <c r="BS613" s="14">
        <v>1867</v>
      </c>
      <c r="BT613" s="14">
        <v>0</v>
      </c>
      <c r="BU613" s="14">
        <v>0</v>
      </c>
      <c r="BV613" s="14">
        <v>0</v>
      </c>
    </row>
    <row r="614" spans="1:74" s="38" customFormat="1">
      <c r="A614" s="14">
        <v>1591</v>
      </c>
      <c r="B614" s="14" t="s">
        <v>5135</v>
      </c>
      <c r="C614" s="14" t="str">
        <f>IF(D614=0,"Standard only",INDEX($AR$1:$BV$1,1,MATCH(D614,AR614:BV614,0)))</f>
        <v>NT_LeafStem</v>
      </c>
      <c r="D614" s="14">
        <v>12050</v>
      </c>
      <c r="E614" s="13">
        <f>LOG10(D614)</f>
        <v>4.0809870469108871</v>
      </c>
      <c r="F614" s="14">
        <v>305.24950000000001</v>
      </c>
      <c r="G614" s="14">
        <v>7.39</v>
      </c>
      <c r="H614" s="14" t="s">
        <v>25</v>
      </c>
      <c r="I614" s="14" t="s">
        <v>13190</v>
      </c>
      <c r="J614" s="14" t="s">
        <v>9807</v>
      </c>
      <c r="K614" s="14" t="s">
        <v>8847</v>
      </c>
      <c r="L614" s="14" t="s">
        <v>11843</v>
      </c>
      <c r="M614" s="14">
        <v>2.1</v>
      </c>
      <c r="N614" s="14" t="s">
        <v>11201</v>
      </c>
      <c r="O614" s="14" t="s">
        <v>12563</v>
      </c>
      <c r="P614" s="14">
        <v>20</v>
      </c>
      <c r="Q614" s="14" t="s">
        <v>5136</v>
      </c>
      <c r="R614" s="14" t="s">
        <v>9808</v>
      </c>
      <c r="S614" s="14" t="s">
        <v>5137</v>
      </c>
      <c r="T614" s="14" t="s">
        <v>11613</v>
      </c>
      <c r="U614" s="14" t="s">
        <v>5138</v>
      </c>
      <c r="V614" s="14" t="s">
        <v>5139</v>
      </c>
      <c r="W614" s="12" t="str">
        <f>"piechart: colorlist=""#00FF00,#FFFFFF,#C0C0C0,#FFFF00,#0000FF,#000080,#008080,#800000,#808000,#800080,#FF0000,#FF00FF"" valuelist="""&amp;AF614&amp;","&amp;AG614&amp;","&amp;AH614&amp;","&amp;AI614&amp;","&amp;AJ614&amp;","&amp;AK614&amp;","&amp;AL614&amp;","&amp;AM614&amp;","&amp;AN614&amp;","&amp;AO614&amp;","&amp;AP614&amp;","&amp;AQ614&amp;""""</f>
        <v>piechart: colorlist="#00FF00,#FFFFFF,#C0C0C0,#FFFF00,#0000FF,#000080,#008080,#800000,#808000,#800080,#FF0000,#FF00FF" valuelist="0,0,0,0,12050,0,0,0,0,0,0,0"</v>
      </c>
      <c r="X614" s="14"/>
      <c r="Y614" s="14"/>
      <c r="Z614" s="14"/>
      <c r="AA614" s="14"/>
      <c r="AB614" s="14" t="s">
        <v>21773</v>
      </c>
      <c r="AC614" s="14"/>
      <c r="AD614" s="14"/>
      <c r="AE614" s="14"/>
      <c r="AF614" s="14">
        <v>0</v>
      </c>
      <c r="AG614" s="14">
        <v>0</v>
      </c>
      <c r="AH614" s="14">
        <v>0</v>
      </c>
      <c r="AI614" s="14">
        <v>0</v>
      </c>
      <c r="AJ614" s="14">
        <v>12050</v>
      </c>
      <c r="AK614" s="14">
        <v>0</v>
      </c>
      <c r="AL614" s="14">
        <v>0</v>
      </c>
      <c r="AM614" s="14">
        <v>0</v>
      </c>
      <c r="AN614" s="14">
        <v>0</v>
      </c>
      <c r="AO614" s="14">
        <v>0</v>
      </c>
      <c r="AP614" s="14">
        <v>0</v>
      </c>
      <c r="AQ614" s="14">
        <v>0</v>
      </c>
      <c r="AR614" s="14">
        <v>0</v>
      </c>
      <c r="AS614" s="14">
        <v>0</v>
      </c>
      <c r="AT614" s="14">
        <v>0</v>
      </c>
      <c r="AU614" s="14">
        <v>0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4">
        <v>0</v>
      </c>
      <c r="BF614" s="14">
        <v>0</v>
      </c>
      <c r="BG614" s="14">
        <v>0</v>
      </c>
      <c r="BH614" s="14">
        <v>0</v>
      </c>
      <c r="BI614" s="14">
        <v>0</v>
      </c>
      <c r="BJ614" s="14">
        <v>0</v>
      </c>
      <c r="BK614" s="14">
        <v>12050</v>
      </c>
      <c r="BL614" s="14">
        <v>0</v>
      </c>
      <c r="BM614" s="14">
        <v>0</v>
      </c>
      <c r="BN614" s="14">
        <v>0</v>
      </c>
      <c r="BO614" s="14">
        <v>0</v>
      </c>
      <c r="BP614" s="14">
        <v>0</v>
      </c>
      <c r="BQ614" s="14">
        <v>0</v>
      </c>
      <c r="BR614" s="14">
        <v>0</v>
      </c>
      <c r="BS614" s="14">
        <v>0</v>
      </c>
      <c r="BT614" s="14">
        <v>0</v>
      </c>
      <c r="BU614" s="14">
        <v>0</v>
      </c>
      <c r="BV614" s="14">
        <v>0</v>
      </c>
    </row>
    <row r="615" spans="1:74" s="38" customFormat="1">
      <c r="A615" s="12">
        <v>60</v>
      </c>
      <c r="B615" s="12" t="s">
        <v>17093</v>
      </c>
      <c r="C615" s="12" t="str">
        <f>IF(D615=0,"Standard only",INDEX($AR$1:$BV$1,1,MATCH(D615,AR615:BV615,0)))</f>
        <v>ST_LeafStem</v>
      </c>
      <c r="D615" s="12">
        <v>7136</v>
      </c>
      <c r="E615" s="13">
        <f>LOG10(D615)</f>
        <v>3.8534548413680665</v>
      </c>
      <c r="F615" s="12">
        <v>133.0497</v>
      </c>
      <c r="G615" s="12">
        <v>1.92</v>
      </c>
      <c r="H615" s="12" t="s">
        <v>13376</v>
      </c>
      <c r="I615" s="12" t="s">
        <v>17094</v>
      </c>
      <c r="J615" s="12" t="s">
        <v>17095</v>
      </c>
      <c r="K615" s="12" t="s">
        <v>8988</v>
      </c>
      <c r="L615" s="12" t="s">
        <v>11843</v>
      </c>
      <c r="M615" s="12">
        <v>2.2000000000000002</v>
      </c>
      <c r="N615" s="12" t="s">
        <v>17096</v>
      </c>
      <c r="O615" s="12" t="s">
        <v>12563</v>
      </c>
      <c r="P615" s="12">
        <v>5</v>
      </c>
      <c r="Q615" s="12" t="s">
        <v>2417</v>
      </c>
      <c r="R615" s="12" t="s">
        <v>17097</v>
      </c>
      <c r="S615" s="12" t="s">
        <v>17098</v>
      </c>
      <c r="T615" s="12" t="s">
        <v>17099</v>
      </c>
      <c r="U615" s="12" t="s">
        <v>17100</v>
      </c>
      <c r="V615" s="12" t="s">
        <v>17101</v>
      </c>
      <c r="W615" s="12" t="str">
        <f>"piechart: colorlist=""#00FF00,#FFFFFF,#C0C0C0,#FFFF00,#0000FF,#000080,#008080,#800000,#808000,#800080,#FF0000,#FF00FF"" valuelist="""&amp;AF615&amp;","&amp;AG615&amp;","&amp;AH615&amp;","&amp;AI615&amp;","&amp;AJ615&amp;","&amp;AK615&amp;","&amp;AL615&amp;","&amp;AM615&amp;","&amp;AN615&amp;","&amp;AO615&amp;","&amp;AP615&amp;","&amp;AQ615&amp;""""</f>
        <v>piechart: colorlist="#00FF00,#FFFFFF,#C0C0C0,#FFFF00,#0000FF,#000080,#008080,#800000,#808000,#800080,#FF0000,#FF00FF" valuelist="0,531,0,1357,1399,1186,2661,0,0,2045,353,7136"</v>
      </c>
      <c r="X615" s="12"/>
      <c r="Y615" s="12"/>
      <c r="Z615" s="12"/>
      <c r="AA615" s="12"/>
      <c r="AB615" s="12" t="s">
        <v>22277</v>
      </c>
      <c r="AC615" s="12" t="s">
        <v>22278</v>
      </c>
      <c r="AD615" s="12"/>
      <c r="AE615" s="12"/>
      <c r="AF615" s="12">
        <v>0</v>
      </c>
      <c r="AG615" s="12">
        <v>531</v>
      </c>
      <c r="AH615" s="12">
        <v>0</v>
      </c>
      <c r="AI615" s="12">
        <v>1357</v>
      </c>
      <c r="AJ615" s="12">
        <v>1399</v>
      </c>
      <c r="AK615" s="12">
        <v>1186</v>
      </c>
      <c r="AL615" s="12">
        <v>2661</v>
      </c>
      <c r="AM615" s="12">
        <v>0</v>
      </c>
      <c r="AN615" s="12">
        <v>0</v>
      </c>
      <c r="AO615" s="12">
        <v>2045</v>
      </c>
      <c r="AP615" s="12">
        <v>353</v>
      </c>
      <c r="AQ615" s="12">
        <v>7136</v>
      </c>
      <c r="AR615" s="12">
        <v>0</v>
      </c>
      <c r="AS615" s="12">
        <v>1357</v>
      </c>
      <c r="AT615" s="12">
        <v>0</v>
      </c>
      <c r="AU615" s="12">
        <v>0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2045</v>
      </c>
      <c r="BB615" s="12">
        <v>0</v>
      </c>
      <c r="BC615" s="12">
        <v>0</v>
      </c>
      <c r="BD615" s="12">
        <v>0</v>
      </c>
      <c r="BE615" s="12">
        <v>353</v>
      </c>
      <c r="BF615" s="12">
        <v>736</v>
      </c>
      <c r="BG615" s="12">
        <v>910</v>
      </c>
      <c r="BH615" s="12">
        <v>1015</v>
      </c>
      <c r="BI615" s="12">
        <v>0</v>
      </c>
      <c r="BJ615" s="12">
        <v>0</v>
      </c>
      <c r="BK615" s="12">
        <v>1399</v>
      </c>
      <c r="BL615" s="12">
        <v>0</v>
      </c>
      <c r="BM615" s="12">
        <v>1186</v>
      </c>
      <c r="BN615" s="12">
        <v>531</v>
      </c>
      <c r="BO615" s="12">
        <v>0</v>
      </c>
      <c r="BP615" s="12">
        <v>7136</v>
      </c>
      <c r="BQ615" s="12">
        <v>0</v>
      </c>
      <c r="BR615" s="12">
        <v>0</v>
      </c>
      <c r="BS615" s="12">
        <v>0</v>
      </c>
      <c r="BT615" s="12">
        <v>0</v>
      </c>
      <c r="BU615" s="12">
        <v>0</v>
      </c>
      <c r="BV615" s="12">
        <v>0</v>
      </c>
    </row>
    <row r="616" spans="1:74" s="38" customFormat="1">
      <c r="A616" s="14">
        <v>782</v>
      </c>
      <c r="B616" s="14" t="s">
        <v>3603</v>
      </c>
      <c r="C616" s="14" t="str">
        <f>IF(D616=0,"Standard only",INDEX($AR$1:$BV$1,1,MATCH(D616,AR616:BV616,0)))</f>
        <v>OS_Root</v>
      </c>
      <c r="D616" s="14">
        <v>7537</v>
      </c>
      <c r="E616" s="13">
        <f>LOG10(D616)</f>
        <v>3.8771985152717896</v>
      </c>
      <c r="F616" s="14">
        <v>213.1249</v>
      </c>
      <c r="G616" s="14">
        <v>1.82</v>
      </c>
      <c r="H616" s="14" t="s">
        <v>25</v>
      </c>
      <c r="I616" s="14" t="s">
        <v>13062</v>
      </c>
      <c r="J616" s="14" t="s">
        <v>9674</v>
      </c>
      <c r="K616" s="14" t="s">
        <v>9027</v>
      </c>
      <c r="L616" s="14" t="s">
        <v>11843</v>
      </c>
      <c r="M616" s="12">
        <v>2.2000000000000002</v>
      </c>
      <c r="N616" s="14" t="s">
        <v>461</v>
      </c>
      <c r="O616" s="14" t="s">
        <v>461</v>
      </c>
      <c r="P616" s="14">
        <v>10</v>
      </c>
      <c r="Q616" s="14" t="s">
        <v>3604</v>
      </c>
      <c r="R616" s="14" t="s">
        <v>9675</v>
      </c>
      <c r="S616" s="14" t="s">
        <v>3605</v>
      </c>
      <c r="T616" s="14" t="s">
        <v>11483</v>
      </c>
      <c r="U616" s="14" t="s">
        <v>3606</v>
      </c>
      <c r="V616" s="14" t="s">
        <v>3607</v>
      </c>
      <c r="W616" s="12" t="str">
        <f>"piechart: colorlist=""#00FF00,#FFFFFF,#C0C0C0,#FFFF00,#0000FF,#000080,#008080,#800000,#808000,#800080,#FF0000,#FF00FF"" valuelist="""&amp;AF616&amp;","&amp;AG616&amp;","&amp;AH616&amp;","&amp;AI616&amp;","&amp;AJ616&amp;","&amp;AK616&amp;","&amp;AL616&amp;","&amp;AM616&amp;","&amp;AN616&amp;","&amp;AO616&amp;","&amp;AP616&amp;","&amp;AQ616&amp;""""</f>
        <v>piechart: colorlist="#00FF00,#FFFFFF,#C0C0C0,#FFFF00,#0000FF,#000080,#008080,#800000,#808000,#800080,#FF0000,#FF00FF" valuelist="0,7537,0,0,0,0,1789,0,0,0,0,0"</v>
      </c>
      <c r="X616" s="14" t="s">
        <v>9676</v>
      </c>
      <c r="Y616" s="14" t="s">
        <v>9677</v>
      </c>
      <c r="Z616" s="14" t="s">
        <v>9678</v>
      </c>
      <c r="AA616" s="14"/>
      <c r="AB616" s="14"/>
      <c r="AC616" s="14"/>
      <c r="AD616" s="14"/>
      <c r="AE616" s="14"/>
      <c r="AF616" s="14">
        <v>0</v>
      </c>
      <c r="AG616" s="14">
        <v>7537</v>
      </c>
      <c r="AH616" s="14">
        <v>0</v>
      </c>
      <c r="AI616" s="14">
        <v>0</v>
      </c>
      <c r="AJ616" s="14">
        <v>0</v>
      </c>
      <c r="AK616" s="14">
        <v>0</v>
      </c>
      <c r="AL616" s="14">
        <v>1789</v>
      </c>
      <c r="AM616" s="14">
        <v>0</v>
      </c>
      <c r="AN616" s="14">
        <v>0</v>
      </c>
      <c r="AO616" s="14">
        <v>0</v>
      </c>
      <c r="AP616" s="14">
        <v>0</v>
      </c>
      <c r="AQ616" s="14">
        <v>0</v>
      </c>
      <c r="AR616" s="14">
        <v>0</v>
      </c>
      <c r="AS616" s="14">
        <v>0</v>
      </c>
      <c r="AT616" s="14">
        <v>0</v>
      </c>
      <c r="AU616" s="14">
        <v>0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4">
        <v>0</v>
      </c>
      <c r="BF616" s="14">
        <v>683</v>
      </c>
      <c r="BG616" s="14">
        <v>0</v>
      </c>
      <c r="BH616" s="14">
        <v>0</v>
      </c>
      <c r="BI616" s="14">
        <v>1106</v>
      </c>
      <c r="BJ616" s="14">
        <v>0</v>
      </c>
      <c r="BK616" s="14">
        <v>0</v>
      </c>
      <c r="BL616" s="14">
        <v>0</v>
      </c>
      <c r="BM616" s="14">
        <v>0</v>
      </c>
      <c r="BN616" s="14">
        <v>0</v>
      </c>
      <c r="BO616" s="14">
        <v>7537</v>
      </c>
      <c r="BP616" s="14">
        <v>0</v>
      </c>
      <c r="BQ616" s="14">
        <v>0</v>
      </c>
      <c r="BR616" s="14">
        <v>0</v>
      </c>
      <c r="BS616" s="14">
        <v>0</v>
      </c>
      <c r="BT616" s="14">
        <v>0</v>
      </c>
      <c r="BU616" s="14">
        <v>0</v>
      </c>
      <c r="BV616" s="14">
        <v>0</v>
      </c>
    </row>
    <row r="617" spans="1:74" s="38" customFormat="1">
      <c r="A617" s="14">
        <v>1035</v>
      </c>
      <c r="B617" s="14" t="s">
        <v>771</v>
      </c>
      <c r="C617" s="14" t="str">
        <f>IF(D617=0,"Standard only",INDEX($AR$1:$BV$1,1,MATCH(D617,AR617:BV617,0)))</f>
        <v>NT_Root</v>
      </c>
      <c r="D617" s="14">
        <v>2976</v>
      </c>
      <c r="E617" s="13">
        <f>LOG10(D617)</f>
        <v>3.4736329268738411</v>
      </c>
      <c r="F617" s="14">
        <v>247.13460000000001</v>
      </c>
      <c r="G617" s="14">
        <v>1.87</v>
      </c>
      <c r="H617" s="14" t="s">
        <v>25</v>
      </c>
      <c r="I617" s="14" t="s">
        <v>13063</v>
      </c>
      <c r="J617" s="14" t="s">
        <v>21109</v>
      </c>
      <c r="K617" s="14" t="s">
        <v>8847</v>
      </c>
      <c r="L617" s="14" t="s">
        <v>11843</v>
      </c>
      <c r="M617" s="14">
        <v>2.1</v>
      </c>
      <c r="N617" s="14" t="s">
        <v>461</v>
      </c>
      <c r="O617" s="14" t="s">
        <v>461</v>
      </c>
      <c r="P617" s="14">
        <v>10</v>
      </c>
      <c r="Q617" s="14" t="s">
        <v>772</v>
      </c>
      <c r="R617" s="14" t="s">
        <v>9635</v>
      </c>
      <c r="S617" s="14" t="s">
        <v>773</v>
      </c>
      <c r="T617" s="14" t="s">
        <v>11482</v>
      </c>
      <c r="U617" s="14" t="s">
        <v>774</v>
      </c>
      <c r="V617" s="14" t="s">
        <v>775</v>
      </c>
      <c r="W617" s="12" t="str">
        <f>"piechart: colorlist=""#00FF00,#FFFFFF,#C0C0C0,#FFFF00,#0000FF,#000080,#008080,#800000,#808000,#800080,#FF0000,#FF00FF"" valuelist="""&amp;AF617&amp;","&amp;AG617&amp;","&amp;AH617&amp;","&amp;AI617&amp;","&amp;AJ617&amp;","&amp;AK617&amp;","&amp;AL617&amp;","&amp;AM617&amp;","&amp;AN617&amp;","&amp;AO617&amp;","&amp;AP617&amp;","&amp;AQ617&amp;""""</f>
        <v>piechart: colorlist="#00FF00,#FFFFFF,#C0C0C0,#FFFF00,#0000FF,#000080,#008080,#800000,#808000,#800080,#FF0000,#FF00FF" valuelist="0,456,0,678,2976,0,2917,3027,0,787,0,442"</v>
      </c>
      <c r="X617" s="14" t="s">
        <v>21110</v>
      </c>
      <c r="Y617" s="14"/>
      <c r="Z617" s="14"/>
      <c r="AA617" s="14"/>
      <c r="AB617" s="14" t="s">
        <v>21111</v>
      </c>
      <c r="AC617" s="14"/>
      <c r="AD617" s="14"/>
      <c r="AE617" s="14"/>
      <c r="AF617" s="14">
        <v>0</v>
      </c>
      <c r="AG617" s="14">
        <v>456</v>
      </c>
      <c r="AH617" s="14">
        <v>0</v>
      </c>
      <c r="AI617" s="14">
        <v>678</v>
      </c>
      <c r="AJ617" s="14">
        <v>2976</v>
      </c>
      <c r="AK617" s="14">
        <v>0</v>
      </c>
      <c r="AL617" s="14">
        <v>2917</v>
      </c>
      <c r="AM617" s="14">
        <v>3027</v>
      </c>
      <c r="AN617" s="14">
        <v>0</v>
      </c>
      <c r="AO617" s="14">
        <v>787</v>
      </c>
      <c r="AP617" s="14">
        <v>0</v>
      </c>
      <c r="AQ617" s="14">
        <v>442</v>
      </c>
      <c r="AR617" s="14">
        <v>0</v>
      </c>
      <c r="AS617" s="14">
        <v>678</v>
      </c>
      <c r="AT617" s="14">
        <v>0</v>
      </c>
      <c r="AU617" s="14">
        <v>0</v>
      </c>
      <c r="AV617" s="14">
        <v>0</v>
      </c>
      <c r="AW617" s="14">
        <v>0</v>
      </c>
      <c r="AX617" s="14">
        <v>0</v>
      </c>
      <c r="AY617" s="14">
        <v>584</v>
      </c>
      <c r="AZ617" s="14">
        <v>2443</v>
      </c>
      <c r="BA617" s="14">
        <v>787</v>
      </c>
      <c r="BB617" s="14">
        <v>0</v>
      </c>
      <c r="BC617" s="14">
        <v>0</v>
      </c>
      <c r="BD617" s="14">
        <v>0</v>
      </c>
      <c r="BE617" s="14">
        <v>0</v>
      </c>
      <c r="BF617" s="14">
        <v>940</v>
      </c>
      <c r="BG617" s="14">
        <v>595</v>
      </c>
      <c r="BH617" s="14">
        <v>0</v>
      </c>
      <c r="BI617" s="14">
        <v>1382</v>
      </c>
      <c r="BJ617" s="14">
        <v>0</v>
      </c>
      <c r="BK617" s="14">
        <v>0</v>
      </c>
      <c r="BL617" s="14">
        <v>2976</v>
      </c>
      <c r="BM617" s="14">
        <v>0</v>
      </c>
      <c r="BN617" s="14">
        <v>456</v>
      </c>
      <c r="BO617" s="14">
        <v>0</v>
      </c>
      <c r="BP617" s="14">
        <v>442</v>
      </c>
      <c r="BQ617" s="14">
        <v>0</v>
      </c>
      <c r="BR617" s="14">
        <v>0</v>
      </c>
      <c r="BS617" s="14">
        <v>0</v>
      </c>
      <c r="BT617" s="14">
        <v>0</v>
      </c>
      <c r="BU617" s="14">
        <v>0</v>
      </c>
      <c r="BV617" s="14">
        <v>0</v>
      </c>
    </row>
    <row r="618" spans="1:74" s="38" customFormat="1">
      <c r="A618" s="14">
        <v>809</v>
      </c>
      <c r="B618" s="14" t="s">
        <v>603</v>
      </c>
      <c r="C618" s="14" t="str">
        <f>IF(D618=0,"Standard only",INDEX($AR$1:$BV$1,1,MATCH(D618,AR618:BV618,0)))</f>
        <v>GM_Root</v>
      </c>
      <c r="D618" s="14">
        <v>8194</v>
      </c>
      <c r="E618" s="13">
        <f>LOG10(D618)</f>
        <v>3.9134959596171237</v>
      </c>
      <c r="F618" s="14">
        <v>217.15539999999999</v>
      </c>
      <c r="G618" s="14">
        <v>2.15</v>
      </c>
      <c r="H618" s="14" t="s">
        <v>25</v>
      </c>
      <c r="I618" s="14" t="s">
        <v>13066</v>
      </c>
      <c r="J618" s="14" t="s">
        <v>21119</v>
      </c>
      <c r="K618" s="14" t="s">
        <v>21120</v>
      </c>
      <c r="L618" s="14" t="s">
        <v>11843</v>
      </c>
      <c r="M618" s="14">
        <v>2.1</v>
      </c>
      <c r="N618" s="14" t="s">
        <v>461</v>
      </c>
      <c r="O618" s="14" t="s">
        <v>461</v>
      </c>
      <c r="P618" s="14">
        <v>10</v>
      </c>
      <c r="Q618" s="14" t="s">
        <v>604</v>
      </c>
      <c r="R618" s="14" t="s">
        <v>9588</v>
      </c>
      <c r="S618" s="14" t="s">
        <v>605</v>
      </c>
      <c r="T618" s="14" t="s">
        <v>11464</v>
      </c>
      <c r="U618" s="14" t="s">
        <v>606</v>
      </c>
      <c r="V618" s="14" t="s">
        <v>607</v>
      </c>
      <c r="W618" s="12" t="str">
        <f>"piechart: colorlist=""#00FF00,#FFFFFF,#C0C0C0,#FFFF00,#0000FF,#000080,#008080,#800000,#808000,#800080,#FF0000,#FF00FF"" valuelist="""&amp;AF618&amp;","&amp;AG618&amp;","&amp;AH618&amp;","&amp;AI618&amp;","&amp;AJ618&amp;","&amp;AK618&amp;","&amp;AL618&amp;","&amp;AM618&amp;","&amp;AN618&amp;","&amp;AO618&amp;","&amp;AP618&amp;","&amp;AQ618&amp;""""</f>
        <v>piechart: colorlist="#00FF00,#FFFFFF,#C0C0C0,#FFFF00,#0000FF,#000080,#008080,#800000,#808000,#800080,#FF0000,#FF00FF" valuelist="0,7668,407,1047,4741,0,11238,10504,0,3154,397,0"</v>
      </c>
      <c r="X618" s="14" t="s">
        <v>21121</v>
      </c>
      <c r="Y618" s="14"/>
      <c r="Z618" s="14"/>
      <c r="AA618" s="14"/>
      <c r="AB618" s="14" t="s">
        <v>21122</v>
      </c>
      <c r="AC618" s="14"/>
      <c r="AD618" s="14"/>
      <c r="AE618" s="14"/>
      <c r="AF618" s="14">
        <v>0</v>
      </c>
      <c r="AG618" s="14">
        <v>7668</v>
      </c>
      <c r="AH618" s="14">
        <v>407</v>
      </c>
      <c r="AI618" s="14">
        <v>1047</v>
      </c>
      <c r="AJ618" s="14">
        <v>4741</v>
      </c>
      <c r="AK618" s="14">
        <v>0</v>
      </c>
      <c r="AL618" s="14">
        <v>11238</v>
      </c>
      <c r="AM618" s="14">
        <v>10504</v>
      </c>
      <c r="AN618" s="14">
        <v>0</v>
      </c>
      <c r="AO618" s="14">
        <v>3154</v>
      </c>
      <c r="AP618" s="14">
        <v>397</v>
      </c>
      <c r="AQ618" s="14">
        <v>0</v>
      </c>
      <c r="AR618" s="14">
        <v>1047</v>
      </c>
      <c r="AS618" s="14">
        <v>0</v>
      </c>
      <c r="AT618" s="14">
        <v>0</v>
      </c>
      <c r="AU618" s="14">
        <v>0</v>
      </c>
      <c r="AV618" s="14">
        <v>0</v>
      </c>
      <c r="AW618" s="14">
        <v>0</v>
      </c>
      <c r="AX618" s="14">
        <v>0</v>
      </c>
      <c r="AY618" s="14">
        <v>2310</v>
      </c>
      <c r="AZ618" s="14">
        <v>8194</v>
      </c>
      <c r="BA618" s="14">
        <v>2771</v>
      </c>
      <c r="BB618" s="14">
        <v>383</v>
      </c>
      <c r="BC618" s="14">
        <v>397</v>
      </c>
      <c r="BD618" s="14">
        <v>0</v>
      </c>
      <c r="BE618" s="14">
        <v>0</v>
      </c>
      <c r="BF618" s="14">
        <v>3430</v>
      </c>
      <c r="BG618" s="14">
        <v>1437</v>
      </c>
      <c r="BH618" s="14">
        <v>0</v>
      </c>
      <c r="BI618" s="14">
        <v>6371</v>
      </c>
      <c r="BJ618" s="14">
        <v>0</v>
      </c>
      <c r="BK618" s="14">
        <v>407</v>
      </c>
      <c r="BL618" s="14">
        <v>4334</v>
      </c>
      <c r="BM618" s="14">
        <v>0</v>
      </c>
      <c r="BN618" s="14">
        <v>1244</v>
      </c>
      <c r="BO618" s="14">
        <v>6424</v>
      </c>
      <c r="BP618" s="14">
        <v>0</v>
      </c>
      <c r="BQ618" s="14">
        <v>0</v>
      </c>
      <c r="BR618" s="14">
        <v>0</v>
      </c>
      <c r="BS618" s="14">
        <v>0</v>
      </c>
      <c r="BT618" s="14">
        <v>407</v>
      </c>
      <c r="BU618" s="14">
        <v>0</v>
      </c>
      <c r="BV618" s="14">
        <v>0</v>
      </c>
    </row>
    <row r="619" spans="1:74" s="38" customFormat="1">
      <c r="A619" s="12">
        <v>926</v>
      </c>
      <c r="B619" s="12" t="s">
        <v>3896</v>
      </c>
      <c r="C619" s="12" t="s">
        <v>10799</v>
      </c>
      <c r="D619" s="12">
        <v>2839</v>
      </c>
      <c r="E619" s="13">
        <f>LOG10(D619)</f>
        <v>3.4531653925258574</v>
      </c>
      <c r="F619" s="12">
        <v>233.14850000000001</v>
      </c>
      <c r="G619" s="12">
        <v>1.85</v>
      </c>
      <c r="H619" s="12" t="s">
        <v>25</v>
      </c>
      <c r="I619" s="12" t="s">
        <v>13113</v>
      </c>
      <c r="J619" s="12" t="s">
        <v>12641</v>
      </c>
      <c r="K619" s="12" t="s">
        <v>12627</v>
      </c>
      <c r="L619" s="12" t="s">
        <v>12628</v>
      </c>
      <c r="M619" s="12">
        <v>2.2000000000000002</v>
      </c>
      <c r="N619" s="12" t="s">
        <v>461</v>
      </c>
      <c r="O619" s="12" t="s">
        <v>461</v>
      </c>
      <c r="P619" s="12">
        <v>10</v>
      </c>
      <c r="Q619" s="12" t="s">
        <v>708</v>
      </c>
      <c r="R619" s="12" t="s">
        <v>9562</v>
      </c>
      <c r="S619" s="12" t="s">
        <v>709</v>
      </c>
      <c r="T619" s="12" t="s">
        <v>11459</v>
      </c>
      <c r="U619" s="12" t="s">
        <v>3897</v>
      </c>
      <c r="V619" s="12" t="s">
        <v>3898</v>
      </c>
      <c r="W619" s="12" t="str">
        <f>"piechart: colorlist=""#00FF00,#FFFFFF,#C0C0C0,#FFFF00,#0000FF,#000080,#008080,#800000,#808000,#800080,#FF0000,#FF00FF"" valuelist="""&amp;AF619&amp;","&amp;AG619&amp;","&amp;AH619&amp;","&amp;AI619&amp;","&amp;AJ619&amp;","&amp;AK619&amp;","&amp;AL619&amp;","&amp;AM619&amp;","&amp;AN619&amp;","&amp;AO619&amp;","&amp;AP619&amp;","&amp;AQ619&amp;""""</f>
        <v>piechart: colorlist="#00FF00,#FFFFFF,#C0C0C0,#FFFF00,#0000FF,#000080,#008080,#800000,#808000,#800080,#FF0000,#FF00FF" valuelist="0,1053,0,409,2091,0,2391,3874,0,1333,0,783"</v>
      </c>
      <c r="X619" s="12" t="s">
        <v>12642</v>
      </c>
      <c r="Y619" s="12"/>
      <c r="Z619" s="12"/>
      <c r="AA619" s="12"/>
      <c r="AB619" s="12"/>
      <c r="AC619" s="12"/>
      <c r="AD619" s="12"/>
      <c r="AE619" s="12"/>
      <c r="AF619" s="12">
        <v>0</v>
      </c>
      <c r="AG619" s="12">
        <v>1053</v>
      </c>
      <c r="AH619" s="12">
        <v>0</v>
      </c>
      <c r="AI619" s="12">
        <v>409</v>
      </c>
      <c r="AJ619" s="12">
        <v>2091</v>
      </c>
      <c r="AK619" s="12">
        <v>0</v>
      </c>
      <c r="AL619" s="12">
        <v>2391</v>
      </c>
      <c r="AM619" s="12">
        <v>3874</v>
      </c>
      <c r="AN619" s="12">
        <v>0</v>
      </c>
      <c r="AO619" s="12">
        <v>1333</v>
      </c>
      <c r="AP619" s="12">
        <v>0</v>
      </c>
      <c r="AQ619" s="12">
        <v>783</v>
      </c>
      <c r="AR619" s="12">
        <v>0</v>
      </c>
      <c r="AS619" s="12">
        <v>409</v>
      </c>
      <c r="AT619" s="12">
        <v>0</v>
      </c>
      <c r="AU619" s="12">
        <v>0</v>
      </c>
      <c r="AV619" s="12">
        <v>0</v>
      </c>
      <c r="AW619" s="12">
        <v>0</v>
      </c>
      <c r="AX619" s="12">
        <v>0</v>
      </c>
      <c r="AY619" s="12">
        <v>1035</v>
      </c>
      <c r="AZ619" s="12">
        <v>2839</v>
      </c>
      <c r="BA619" s="12">
        <v>1333</v>
      </c>
      <c r="BB619" s="12">
        <v>0</v>
      </c>
      <c r="BC619" s="12">
        <v>0</v>
      </c>
      <c r="BD619" s="12">
        <v>0</v>
      </c>
      <c r="BE619" s="12">
        <v>0</v>
      </c>
      <c r="BF619" s="12">
        <v>796</v>
      </c>
      <c r="BG619" s="12">
        <v>547</v>
      </c>
      <c r="BH619" s="12">
        <v>0</v>
      </c>
      <c r="BI619" s="12">
        <v>1048</v>
      </c>
      <c r="BJ619" s="12">
        <v>0</v>
      </c>
      <c r="BK619" s="12">
        <v>0</v>
      </c>
      <c r="BL619" s="12">
        <v>2091</v>
      </c>
      <c r="BM619" s="12">
        <v>0</v>
      </c>
      <c r="BN619" s="12">
        <v>559</v>
      </c>
      <c r="BO619" s="12">
        <v>494</v>
      </c>
      <c r="BP619" s="12">
        <v>783</v>
      </c>
      <c r="BQ619" s="12">
        <v>0</v>
      </c>
      <c r="BR619" s="12">
        <v>0</v>
      </c>
      <c r="BS619" s="12">
        <v>0</v>
      </c>
      <c r="BT619" s="12">
        <v>0</v>
      </c>
      <c r="BU619" s="12">
        <v>0</v>
      </c>
      <c r="BV619" s="12">
        <v>0</v>
      </c>
    </row>
    <row r="620" spans="1:74" s="38" customFormat="1">
      <c r="A620" s="14">
        <v>925</v>
      </c>
      <c r="B620" s="14" t="s">
        <v>712</v>
      </c>
      <c r="C620" s="14" t="str">
        <f>IF(D620=0,"Standard only",INDEX($AR$1:$BV$1,1,MATCH(D620,AR620:BV620,0)))</f>
        <v>MT_LeafStem</v>
      </c>
      <c r="D620" s="14">
        <v>4332</v>
      </c>
      <c r="E620" s="13">
        <f>LOG10(D620)</f>
        <v>3.6366884479532828</v>
      </c>
      <c r="F620" s="14">
        <v>233.15010000000001</v>
      </c>
      <c r="G620" s="14">
        <v>2.41</v>
      </c>
      <c r="H620" s="14" t="s">
        <v>25</v>
      </c>
      <c r="I620" s="14" t="s">
        <v>13067</v>
      </c>
      <c r="J620" s="14" t="s">
        <v>21123</v>
      </c>
      <c r="K620" s="14" t="s">
        <v>8847</v>
      </c>
      <c r="L620" s="14" t="s">
        <v>11843</v>
      </c>
      <c r="M620" s="14">
        <v>2.1</v>
      </c>
      <c r="N620" s="14" t="s">
        <v>461</v>
      </c>
      <c r="O620" s="14" t="s">
        <v>461</v>
      </c>
      <c r="P620" s="14">
        <v>10</v>
      </c>
      <c r="Q620" s="14" t="s">
        <v>708</v>
      </c>
      <c r="R620" s="14" t="s">
        <v>9562</v>
      </c>
      <c r="S620" s="14" t="s">
        <v>709</v>
      </c>
      <c r="T620" s="14" t="s">
        <v>11459</v>
      </c>
      <c r="U620" s="14" t="s">
        <v>713</v>
      </c>
      <c r="V620" s="14" t="s">
        <v>714</v>
      </c>
      <c r="W620" s="12" t="str">
        <f>"piechart: colorlist=""#00FF00,#FFFFFF,#C0C0C0,#FFFF00,#0000FF,#000080,#008080,#800000,#808000,#800080,#FF0000,#FF00FF"" valuelist="""&amp;AF620&amp;","&amp;AG620&amp;","&amp;AH620&amp;","&amp;AI620&amp;","&amp;AJ620&amp;","&amp;AK620&amp;","&amp;AL620&amp;","&amp;AM620&amp;","&amp;AN620&amp;","&amp;AO620&amp;","&amp;AP620&amp;","&amp;AQ620&amp;""""</f>
        <v>piechart: colorlist="#00FF00,#FFFFFF,#C0C0C0,#FFFF00,#0000FF,#000080,#008080,#800000,#808000,#800080,#FF0000,#FF00FF" valuelist="0,0,0,0,0,0,7081,605,0,0,0,0"</v>
      </c>
      <c r="X620" s="14" t="s">
        <v>21124</v>
      </c>
      <c r="Y620" s="14" t="s">
        <v>21125</v>
      </c>
      <c r="Z620" s="14" t="s">
        <v>21126</v>
      </c>
      <c r="AA620" s="14"/>
      <c r="AB620" s="14" t="s">
        <v>21127</v>
      </c>
      <c r="AC620" s="14"/>
      <c r="AD620" s="14"/>
      <c r="AE620" s="14"/>
      <c r="AF620" s="14">
        <v>0</v>
      </c>
      <c r="AG620" s="14">
        <v>0</v>
      </c>
      <c r="AH620" s="14">
        <v>0</v>
      </c>
      <c r="AI620" s="14">
        <v>0</v>
      </c>
      <c r="AJ620" s="14">
        <v>0</v>
      </c>
      <c r="AK620" s="14">
        <v>0</v>
      </c>
      <c r="AL620" s="14">
        <v>7081</v>
      </c>
      <c r="AM620" s="14">
        <v>605</v>
      </c>
      <c r="AN620" s="14">
        <v>0</v>
      </c>
      <c r="AO620" s="14">
        <v>0</v>
      </c>
      <c r="AP620" s="14">
        <v>0</v>
      </c>
      <c r="AQ620" s="14">
        <v>0</v>
      </c>
      <c r="AR620" s="14">
        <v>0</v>
      </c>
      <c r="AS620" s="14">
        <v>0</v>
      </c>
      <c r="AT620" s="14">
        <v>0</v>
      </c>
      <c r="AU620" s="14">
        <v>0</v>
      </c>
      <c r="AV620" s="14">
        <v>0</v>
      </c>
      <c r="AW620" s="14">
        <v>0</v>
      </c>
      <c r="AX620" s="14">
        <v>0</v>
      </c>
      <c r="AY620" s="14">
        <v>605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4">
        <v>0</v>
      </c>
      <c r="BF620" s="14">
        <v>1835</v>
      </c>
      <c r="BG620" s="14">
        <v>4332</v>
      </c>
      <c r="BH620" s="14">
        <v>0</v>
      </c>
      <c r="BI620" s="14">
        <v>914</v>
      </c>
      <c r="BJ620" s="14">
        <v>0</v>
      </c>
      <c r="BK620" s="14">
        <v>0</v>
      </c>
      <c r="BL620" s="14">
        <v>0</v>
      </c>
      <c r="BM620" s="14">
        <v>0</v>
      </c>
      <c r="BN620" s="14">
        <v>0</v>
      </c>
      <c r="BO620" s="14">
        <v>0</v>
      </c>
      <c r="BP620" s="14">
        <v>0</v>
      </c>
      <c r="BQ620" s="14">
        <v>0</v>
      </c>
      <c r="BR620" s="14">
        <v>0</v>
      </c>
      <c r="BS620" s="14">
        <v>0</v>
      </c>
      <c r="BT620" s="14">
        <v>0</v>
      </c>
      <c r="BU620" s="14">
        <v>0</v>
      </c>
      <c r="BV620" s="14">
        <v>0</v>
      </c>
    </row>
    <row r="621" spans="1:74" s="38" customFormat="1">
      <c r="A621" s="14">
        <v>924</v>
      </c>
      <c r="B621" s="14" t="s">
        <v>707</v>
      </c>
      <c r="C621" s="14" t="str">
        <f>IF(D621=0,"Standard only",INDEX($AR$1:$BV$1,1,MATCH(D621,AR621:BV621,0)))</f>
        <v>GM_LeafStem</v>
      </c>
      <c r="D621" s="14">
        <v>9556</v>
      </c>
      <c r="E621" s="13">
        <f>LOG10(D621)</f>
        <v>3.9802761410778404</v>
      </c>
      <c r="F621" s="14">
        <v>233.15100000000001</v>
      </c>
      <c r="G621" s="14">
        <v>2.48</v>
      </c>
      <c r="H621" s="14" t="s">
        <v>25</v>
      </c>
      <c r="I621" s="14" t="s">
        <v>13068</v>
      </c>
      <c r="J621" s="14" t="s">
        <v>21128</v>
      </c>
      <c r="K621" s="14" t="s">
        <v>8847</v>
      </c>
      <c r="L621" s="14" t="s">
        <v>11843</v>
      </c>
      <c r="M621" s="14">
        <v>2.1</v>
      </c>
      <c r="N621" s="14" t="s">
        <v>461</v>
      </c>
      <c r="O621" s="14" t="s">
        <v>461</v>
      </c>
      <c r="P621" s="14">
        <v>10</v>
      </c>
      <c r="Q621" s="14" t="s">
        <v>708</v>
      </c>
      <c r="R621" s="14" t="s">
        <v>21129</v>
      </c>
      <c r="S621" s="14" t="s">
        <v>709</v>
      </c>
      <c r="T621" s="14" t="s">
        <v>11459</v>
      </c>
      <c r="U621" s="14" t="s">
        <v>710</v>
      </c>
      <c r="V621" s="14" t="s">
        <v>711</v>
      </c>
      <c r="W621" s="12" t="str">
        <f>"piechart: colorlist=""#00FF00,#FFFFFF,#C0C0C0,#FFFF00,#0000FF,#000080,#008080,#800000,#808000,#800080,#FF0000,#FF00FF"" valuelist="""&amp;AF621&amp;","&amp;AG621&amp;","&amp;AH621&amp;","&amp;AI621&amp;","&amp;AJ621&amp;","&amp;AK621&amp;","&amp;AL621&amp;","&amp;AM621&amp;","&amp;AN621&amp;","&amp;AO621&amp;","&amp;AP621&amp;","&amp;AQ621&amp;""""</f>
        <v>piechart: colorlist="#00FF00,#FFFFFF,#C0C0C0,#FFFF00,#0000FF,#000080,#008080,#800000,#808000,#800080,#FF0000,#FF00FF" valuelist="0,8659,423,2160,4353,0,9210,17543,0,4874,0,1537"</v>
      </c>
      <c r="X621" s="14" t="s">
        <v>21130</v>
      </c>
      <c r="Y621" s="14" t="s">
        <v>21131</v>
      </c>
      <c r="Z621" s="14" t="s">
        <v>21132</v>
      </c>
      <c r="AA621" s="14"/>
      <c r="AB621" s="14"/>
      <c r="AC621" s="14"/>
      <c r="AD621" s="14"/>
      <c r="AE621" s="14"/>
      <c r="AF621" s="14">
        <v>0</v>
      </c>
      <c r="AG621" s="14">
        <v>8659</v>
      </c>
      <c r="AH621" s="14">
        <v>423</v>
      </c>
      <c r="AI621" s="14">
        <v>2160</v>
      </c>
      <c r="AJ621" s="14">
        <v>4353</v>
      </c>
      <c r="AK621" s="14">
        <v>0</v>
      </c>
      <c r="AL621" s="14">
        <v>9210</v>
      </c>
      <c r="AM621" s="14">
        <v>17543</v>
      </c>
      <c r="AN621" s="14">
        <v>0</v>
      </c>
      <c r="AO621" s="14">
        <v>4874</v>
      </c>
      <c r="AP621" s="14">
        <v>0</v>
      </c>
      <c r="AQ621" s="14">
        <v>1537</v>
      </c>
      <c r="AR621" s="14">
        <v>521</v>
      </c>
      <c r="AS621" s="14">
        <v>1639</v>
      </c>
      <c r="AT621" s="14">
        <v>0</v>
      </c>
      <c r="AU621" s="14">
        <v>0</v>
      </c>
      <c r="AV621" s="14">
        <v>0</v>
      </c>
      <c r="AW621" s="14">
        <v>0</v>
      </c>
      <c r="AX621" s="14">
        <v>0</v>
      </c>
      <c r="AY621" s="14">
        <v>9556</v>
      </c>
      <c r="AZ621" s="14">
        <v>7987</v>
      </c>
      <c r="BA621" s="14">
        <v>4109</v>
      </c>
      <c r="BB621" s="14">
        <v>765</v>
      </c>
      <c r="BC621" s="14">
        <v>0</v>
      </c>
      <c r="BD621" s="14">
        <v>0</v>
      </c>
      <c r="BE621" s="14">
        <v>0</v>
      </c>
      <c r="BF621" s="14">
        <v>3865</v>
      </c>
      <c r="BG621" s="14">
        <v>1346</v>
      </c>
      <c r="BH621" s="14">
        <v>0</v>
      </c>
      <c r="BI621" s="14">
        <v>3999</v>
      </c>
      <c r="BJ621" s="14">
        <v>0</v>
      </c>
      <c r="BK621" s="14">
        <v>0</v>
      </c>
      <c r="BL621" s="14">
        <v>4353</v>
      </c>
      <c r="BM621" s="14">
        <v>0</v>
      </c>
      <c r="BN621" s="14">
        <v>1215</v>
      </c>
      <c r="BO621" s="14">
        <v>7444</v>
      </c>
      <c r="BP621" s="14">
        <v>1537</v>
      </c>
      <c r="BQ621" s="14">
        <v>0</v>
      </c>
      <c r="BR621" s="14">
        <v>0</v>
      </c>
      <c r="BS621" s="14">
        <v>0</v>
      </c>
      <c r="BT621" s="14">
        <v>423</v>
      </c>
      <c r="BU621" s="14">
        <v>0</v>
      </c>
      <c r="BV621" s="14">
        <v>0</v>
      </c>
    </row>
    <row r="622" spans="1:74" s="38" customFormat="1">
      <c r="A622" s="14">
        <v>1006</v>
      </c>
      <c r="B622" s="14" t="s">
        <v>4076</v>
      </c>
      <c r="C622" s="14" t="str">
        <f>IF(D622=0,"Standard only",INDEX($AR$1:$BV$1,1,MATCH(D622,AR622:BV622,0)))</f>
        <v>GM_Root</v>
      </c>
      <c r="D622" s="14">
        <v>7856</v>
      </c>
      <c r="E622" s="13">
        <f>LOG10(D622)</f>
        <v>3.8952014747788932</v>
      </c>
      <c r="F622" s="14">
        <v>243.1344</v>
      </c>
      <c r="G622" s="14">
        <v>2.5499999999999998</v>
      </c>
      <c r="H622" s="14" t="s">
        <v>25</v>
      </c>
      <c r="I622" s="14" t="s">
        <v>13069</v>
      </c>
      <c r="J622" s="14" t="s">
        <v>21166</v>
      </c>
      <c r="K622" s="14" t="s">
        <v>8847</v>
      </c>
      <c r="L622" s="14" t="s">
        <v>11843</v>
      </c>
      <c r="M622" s="14">
        <v>2.1</v>
      </c>
      <c r="N622" s="14" t="s">
        <v>461</v>
      </c>
      <c r="O622" s="14" t="s">
        <v>461</v>
      </c>
      <c r="P622" s="14">
        <v>11</v>
      </c>
      <c r="Q622" s="14" t="s">
        <v>4071</v>
      </c>
      <c r="R622" s="14" t="s">
        <v>9654</v>
      </c>
      <c r="S622" s="14" t="s">
        <v>4072</v>
      </c>
      <c r="T622" s="14" t="s">
        <v>11465</v>
      </c>
      <c r="U622" s="14" t="s">
        <v>4077</v>
      </c>
      <c r="V622" s="14" t="s">
        <v>4078</v>
      </c>
      <c r="W622" s="12" t="str">
        <f>"piechart: colorlist=""#00FF00,#FFFFFF,#C0C0C0,#FFFF00,#0000FF,#000080,#008080,#800000,#808000,#800080,#FF0000,#FF00FF"" valuelist="""&amp;AF622&amp;","&amp;AG622&amp;","&amp;AH622&amp;","&amp;AI622&amp;","&amp;AJ622&amp;","&amp;AK622&amp;","&amp;AL622&amp;","&amp;AM622&amp;","&amp;AN622&amp;","&amp;AO622&amp;","&amp;AP622&amp;","&amp;AQ622&amp;""""</f>
        <v>piechart: colorlist="#00FF00,#FFFFFF,#C0C0C0,#FFFF00,#0000FF,#000080,#008080,#800000,#808000,#800080,#FF0000,#FF00FF" valuelist="0,3035,608,5815,8031,0,11350,10267,0,2196,0,1760"</v>
      </c>
      <c r="X622" s="14" t="s">
        <v>21167</v>
      </c>
      <c r="Y622" s="14" t="s">
        <v>21168</v>
      </c>
      <c r="Z622" s="14" t="s">
        <v>21169</v>
      </c>
      <c r="AA622" s="14"/>
      <c r="AB622" s="14"/>
      <c r="AC622" s="14"/>
      <c r="AD622" s="14"/>
      <c r="AE622" s="14"/>
      <c r="AF622" s="14">
        <v>0</v>
      </c>
      <c r="AG622" s="14">
        <v>3035</v>
      </c>
      <c r="AH622" s="14">
        <v>608</v>
      </c>
      <c r="AI622" s="14">
        <v>5815</v>
      </c>
      <c r="AJ622" s="14">
        <v>8031</v>
      </c>
      <c r="AK622" s="14">
        <v>0</v>
      </c>
      <c r="AL622" s="14">
        <v>11350</v>
      </c>
      <c r="AM622" s="14">
        <v>10267</v>
      </c>
      <c r="AN622" s="14">
        <v>0</v>
      </c>
      <c r="AO622" s="14">
        <v>2196</v>
      </c>
      <c r="AP622" s="14">
        <v>0</v>
      </c>
      <c r="AQ622" s="14">
        <v>1760</v>
      </c>
      <c r="AR622" s="14">
        <v>1297</v>
      </c>
      <c r="AS622" s="14">
        <v>4518</v>
      </c>
      <c r="AT622" s="14">
        <v>0</v>
      </c>
      <c r="AU622" s="14">
        <v>0</v>
      </c>
      <c r="AV622" s="14">
        <v>0</v>
      </c>
      <c r="AW622" s="14">
        <v>0</v>
      </c>
      <c r="AX622" s="14">
        <v>0</v>
      </c>
      <c r="AY622" s="14">
        <v>2411</v>
      </c>
      <c r="AZ622" s="14">
        <v>7856</v>
      </c>
      <c r="BA622" s="14">
        <v>1718</v>
      </c>
      <c r="BB622" s="14">
        <v>478</v>
      </c>
      <c r="BC622" s="14">
        <v>0</v>
      </c>
      <c r="BD622" s="14">
        <v>0</v>
      </c>
      <c r="BE622" s="14">
        <v>0</v>
      </c>
      <c r="BF622" s="14">
        <v>3479</v>
      </c>
      <c r="BG622" s="14">
        <v>1737</v>
      </c>
      <c r="BH622" s="14">
        <v>0</v>
      </c>
      <c r="BI622" s="14">
        <v>6134</v>
      </c>
      <c r="BJ622" s="14">
        <v>0</v>
      </c>
      <c r="BK622" s="14">
        <v>599</v>
      </c>
      <c r="BL622" s="14">
        <v>7432</v>
      </c>
      <c r="BM622" s="14">
        <v>0</v>
      </c>
      <c r="BN622" s="14">
        <v>1146</v>
      </c>
      <c r="BO622" s="14">
        <v>1889</v>
      </c>
      <c r="BP622" s="14">
        <v>1760</v>
      </c>
      <c r="BQ622" s="14">
        <v>0</v>
      </c>
      <c r="BR622" s="14">
        <v>0</v>
      </c>
      <c r="BS622" s="14">
        <v>0</v>
      </c>
      <c r="BT622" s="14">
        <v>608</v>
      </c>
      <c r="BU622" s="14">
        <v>0</v>
      </c>
      <c r="BV622" s="14">
        <v>0</v>
      </c>
    </row>
    <row r="623" spans="1:74" s="38" customFormat="1">
      <c r="A623" s="14">
        <v>1005</v>
      </c>
      <c r="B623" s="14" t="s">
        <v>4073</v>
      </c>
      <c r="C623" s="14" t="str">
        <f>IF(D623=0,"Standard only",INDEX($AR$1:$BV$1,1,MATCH(D623,AR623:BV623,0)))</f>
        <v>OS_Root</v>
      </c>
      <c r="D623" s="14">
        <v>3542</v>
      </c>
      <c r="E623" s="13">
        <f>LOG10(D623)</f>
        <v>3.5492485568540562</v>
      </c>
      <c r="F623" s="14">
        <v>243.1354</v>
      </c>
      <c r="G623" s="14">
        <v>3.7</v>
      </c>
      <c r="H623" s="14" t="s">
        <v>25</v>
      </c>
      <c r="I623" s="14" t="s">
        <v>13070</v>
      </c>
      <c r="J623" s="14" t="s">
        <v>21166</v>
      </c>
      <c r="K623" s="14" t="s">
        <v>9027</v>
      </c>
      <c r="L623" s="14" t="s">
        <v>11843</v>
      </c>
      <c r="M623" s="12">
        <v>2.2000000000000002</v>
      </c>
      <c r="N623" s="14" t="s">
        <v>461</v>
      </c>
      <c r="O623" s="14" t="s">
        <v>461</v>
      </c>
      <c r="P623" s="14">
        <v>11</v>
      </c>
      <c r="Q623" s="14" t="s">
        <v>4071</v>
      </c>
      <c r="R623" s="14" t="s">
        <v>21170</v>
      </c>
      <c r="S623" s="14" t="s">
        <v>4072</v>
      </c>
      <c r="T623" s="14" t="s">
        <v>11465</v>
      </c>
      <c r="U623" s="14" t="s">
        <v>4074</v>
      </c>
      <c r="V623" s="14" t="s">
        <v>4075</v>
      </c>
      <c r="W623" s="12" t="str">
        <f>"piechart: colorlist=""#00FF00,#FFFFFF,#C0C0C0,#FFFF00,#0000FF,#000080,#008080,#800000,#808000,#800080,#FF0000,#FF00FF"" valuelist="""&amp;AF623&amp;","&amp;AG623&amp;","&amp;AH623&amp;","&amp;AI623&amp;","&amp;AJ623&amp;","&amp;AK623&amp;","&amp;AL623&amp;","&amp;AM623&amp;","&amp;AN623&amp;","&amp;AO623&amp;","&amp;AP623&amp;","&amp;AQ623&amp;""""</f>
        <v>piechart: colorlist="#00FF00,#FFFFFF,#C0C0C0,#FFFF00,#0000FF,#000080,#008080,#800000,#808000,#800080,#FF0000,#FF00FF" valuelist="0,3542,0,1401,3525,0,2871,2253,0,0,0,505"</v>
      </c>
      <c r="X623" s="14" t="s">
        <v>21171</v>
      </c>
      <c r="Y623" s="14" t="s">
        <v>9427</v>
      </c>
      <c r="Z623" s="14"/>
      <c r="AA623" s="14"/>
      <c r="AB623" s="14" t="s">
        <v>21172</v>
      </c>
      <c r="AC623" s="14"/>
      <c r="AD623" s="14"/>
      <c r="AE623" s="14"/>
      <c r="AF623" s="14">
        <v>0</v>
      </c>
      <c r="AG623" s="14">
        <v>3542</v>
      </c>
      <c r="AH623" s="14">
        <v>0</v>
      </c>
      <c r="AI623" s="14">
        <v>1401</v>
      </c>
      <c r="AJ623" s="14">
        <v>3525</v>
      </c>
      <c r="AK623" s="14">
        <v>0</v>
      </c>
      <c r="AL623" s="14">
        <v>2871</v>
      </c>
      <c r="AM623" s="14">
        <v>2253</v>
      </c>
      <c r="AN623" s="14">
        <v>0</v>
      </c>
      <c r="AO623" s="14">
        <v>0</v>
      </c>
      <c r="AP623" s="14">
        <v>0</v>
      </c>
      <c r="AQ623" s="14">
        <v>505</v>
      </c>
      <c r="AR623" s="14">
        <v>503</v>
      </c>
      <c r="AS623" s="14">
        <v>898</v>
      </c>
      <c r="AT623" s="14">
        <v>0</v>
      </c>
      <c r="AU623" s="14">
        <v>0</v>
      </c>
      <c r="AV623" s="14">
        <v>0</v>
      </c>
      <c r="AW623" s="14">
        <v>0</v>
      </c>
      <c r="AX623" s="14">
        <v>0</v>
      </c>
      <c r="AY623" s="14">
        <v>1178</v>
      </c>
      <c r="AZ623" s="14">
        <v>1075</v>
      </c>
      <c r="BA623" s="14">
        <v>0</v>
      </c>
      <c r="BB623" s="14">
        <v>0</v>
      </c>
      <c r="BC623" s="14">
        <v>0</v>
      </c>
      <c r="BD623" s="14">
        <v>0</v>
      </c>
      <c r="BE623" s="14">
        <v>0</v>
      </c>
      <c r="BF623" s="14">
        <v>795</v>
      </c>
      <c r="BG623" s="14">
        <v>467</v>
      </c>
      <c r="BH623" s="14">
        <v>0</v>
      </c>
      <c r="BI623" s="14">
        <v>1609</v>
      </c>
      <c r="BJ623" s="14">
        <v>0</v>
      </c>
      <c r="BK623" s="14">
        <v>0</v>
      </c>
      <c r="BL623" s="14">
        <v>3525</v>
      </c>
      <c r="BM623" s="14">
        <v>0</v>
      </c>
      <c r="BN623" s="14">
        <v>0</v>
      </c>
      <c r="BO623" s="14">
        <v>3542</v>
      </c>
      <c r="BP623" s="14">
        <v>505</v>
      </c>
      <c r="BQ623" s="14">
        <v>0</v>
      </c>
      <c r="BR623" s="14">
        <v>0</v>
      </c>
      <c r="BS623" s="14">
        <v>0</v>
      </c>
      <c r="BT623" s="14">
        <v>0</v>
      </c>
      <c r="BU623" s="14">
        <v>0</v>
      </c>
      <c r="BV623" s="14">
        <v>0</v>
      </c>
    </row>
    <row r="624" spans="1:74" s="38" customFormat="1">
      <c r="A624" s="14">
        <v>901</v>
      </c>
      <c r="B624" s="14" t="s">
        <v>3854</v>
      </c>
      <c r="C624" s="14" t="str">
        <f>IF(D624=0,"Standard only",INDEX($AR$1:$BV$1,1,MATCH(D624,AR624:BV624,0)))</f>
        <v>MT_Flower</v>
      </c>
      <c r="D624" s="14">
        <v>5633</v>
      </c>
      <c r="E624" s="13">
        <f>LOG10(D624)</f>
        <v>3.7507397512353506</v>
      </c>
      <c r="F624" s="14">
        <v>229.1551</v>
      </c>
      <c r="G624" s="14">
        <v>2.72</v>
      </c>
      <c r="H624" s="14" t="s">
        <v>25</v>
      </c>
      <c r="I624" s="14" t="s">
        <v>13071</v>
      </c>
      <c r="J624" s="14" t="s">
        <v>21173</v>
      </c>
      <c r="K624" s="14" t="s">
        <v>8988</v>
      </c>
      <c r="L624" s="14" t="s">
        <v>11843</v>
      </c>
      <c r="M624" s="12">
        <v>2.2000000000000002</v>
      </c>
      <c r="N624" s="14" t="s">
        <v>9668</v>
      </c>
      <c r="O624" s="14" t="s">
        <v>9668</v>
      </c>
      <c r="P624" s="14">
        <v>11</v>
      </c>
      <c r="Q624" s="14" t="s">
        <v>676</v>
      </c>
      <c r="R624" s="14" t="s">
        <v>11830</v>
      </c>
      <c r="S624" s="14" t="s">
        <v>3851</v>
      </c>
      <c r="T624" s="14" t="s">
        <v>12281</v>
      </c>
      <c r="U624" s="14" t="s">
        <v>3855</v>
      </c>
      <c r="V624" s="14" t="s">
        <v>3856</v>
      </c>
      <c r="W624" s="12" t="str">
        <f>"piechart: colorlist=""#00FF00,#FFFFFF,#C0C0C0,#FFFF00,#0000FF,#000080,#008080,#800000,#808000,#800080,#FF0000,#FF00FF"" valuelist="""&amp;AF624&amp;","&amp;AG624&amp;","&amp;AH624&amp;","&amp;AI624&amp;","&amp;AJ624&amp;","&amp;AK624&amp;","&amp;AL624&amp;","&amp;AM624&amp;","&amp;AN624&amp;","&amp;AO624&amp;","&amp;AP624&amp;","&amp;AQ624&amp;""""</f>
        <v>piechart: colorlist="#00FF00,#FFFFFF,#C0C0C0,#FFFF00,#0000FF,#000080,#008080,#800000,#808000,#800080,#FF0000,#FF00FF" valuelist="0,9802,0,2640,6283,0,11297,5170,0,2425,0,1275"</v>
      </c>
      <c r="X624" s="14" t="s">
        <v>21174</v>
      </c>
      <c r="Y624" s="14" t="s">
        <v>21175</v>
      </c>
      <c r="Z624" s="14"/>
      <c r="AA624" s="14"/>
      <c r="AB624" s="14"/>
      <c r="AC624" s="14"/>
      <c r="AD624" s="14"/>
      <c r="AE624" s="14"/>
      <c r="AF624" s="14">
        <v>0</v>
      </c>
      <c r="AG624" s="14">
        <v>9802</v>
      </c>
      <c r="AH624" s="14">
        <v>0</v>
      </c>
      <c r="AI624" s="14">
        <v>2640</v>
      </c>
      <c r="AJ624" s="14">
        <v>6283</v>
      </c>
      <c r="AK624" s="14">
        <v>0</v>
      </c>
      <c r="AL624" s="14">
        <v>11297</v>
      </c>
      <c r="AM624" s="14">
        <v>5170</v>
      </c>
      <c r="AN624" s="14">
        <v>0</v>
      </c>
      <c r="AO624" s="14">
        <v>2425</v>
      </c>
      <c r="AP624" s="14">
        <v>0</v>
      </c>
      <c r="AQ624" s="14">
        <v>1275</v>
      </c>
      <c r="AR624" s="14">
        <v>832</v>
      </c>
      <c r="AS624" s="14">
        <v>1808</v>
      </c>
      <c r="AT624" s="14">
        <v>0</v>
      </c>
      <c r="AU624" s="14">
        <v>0</v>
      </c>
      <c r="AV624" s="14">
        <v>0</v>
      </c>
      <c r="AW624" s="14">
        <v>0</v>
      </c>
      <c r="AX624" s="14">
        <v>0</v>
      </c>
      <c r="AY624" s="14">
        <v>1835</v>
      </c>
      <c r="AZ624" s="14">
        <v>3335</v>
      </c>
      <c r="BA624" s="14">
        <v>1799</v>
      </c>
      <c r="BB624" s="14">
        <v>626</v>
      </c>
      <c r="BC624" s="14">
        <v>0</v>
      </c>
      <c r="BD624" s="14">
        <v>0</v>
      </c>
      <c r="BE624" s="14">
        <v>0</v>
      </c>
      <c r="BF624" s="14">
        <v>5633</v>
      </c>
      <c r="BG624" s="14">
        <v>1942</v>
      </c>
      <c r="BH624" s="14">
        <v>0</v>
      </c>
      <c r="BI624" s="14">
        <v>3722</v>
      </c>
      <c r="BJ624" s="14">
        <v>0</v>
      </c>
      <c r="BK624" s="14">
        <v>0</v>
      </c>
      <c r="BL624" s="14">
        <v>6283</v>
      </c>
      <c r="BM624" s="14">
        <v>0</v>
      </c>
      <c r="BN624" s="14">
        <v>1296</v>
      </c>
      <c r="BO624" s="14">
        <v>8506</v>
      </c>
      <c r="BP624" s="14">
        <v>1275</v>
      </c>
      <c r="BQ624" s="14">
        <v>0</v>
      </c>
      <c r="BR624" s="14">
        <v>0</v>
      </c>
      <c r="BS624" s="14">
        <v>0</v>
      </c>
      <c r="BT624" s="14">
        <v>0</v>
      </c>
      <c r="BU624" s="14">
        <v>0</v>
      </c>
      <c r="BV624" s="14">
        <v>0</v>
      </c>
    </row>
    <row r="625" spans="1:74" s="38" customFormat="1">
      <c r="A625" s="14">
        <v>1146</v>
      </c>
      <c r="B625" s="14" t="s">
        <v>837</v>
      </c>
      <c r="C625" s="14" t="str">
        <f>IF(D625=0,"Standard only",INDEX($AR$1:$BV$1,1,MATCH(D625,AR625:BV625,0)))</f>
        <v>GM_Root</v>
      </c>
      <c r="D625" s="14">
        <v>6571</v>
      </c>
      <c r="E625" s="13">
        <f>LOG10(D625)</f>
        <v>3.8176314671905152</v>
      </c>
      <c r="F625" s="14">
        <v>261.14429999999999</v>
      </c>
      <c r="G625" s="14">
        <v>1.98</v>
      </c>
      <c r="H625" s="14" t="s">
        <v>25</v>
      </c>
      <c r="I625" s="14" t="s">
        <v>13072</v>
      </c>
      <c r="J625" s="14" t="s">
        <v>21176</v>
      </c>
      <c r="K625" s="14" t="s">
        <v>8847</v>
      </c>
      <c r="L625" s="14" t="s">
        <v>11843</v>
      </c>
      <c r="M625" s="14">
        <v>2.1</v>
      </c>
      <c r="N625" s="14" t="s">
        <v>461</v>
      </c>
      <c r="O625" s="14" t="s">
        <v>461</v>
      </c>
      <c r="P625" s="14">
        <v>11</v>
      </c>
      <c r="Q625" s="14" t="s">
        <v>838</v>
      </c>
      <c r="R625" s="14" t="s">
        <v>9592</v>
      </c>
      <c r="S625" s="14" t="s">
        <v>839</v>
      </c>
      <c r="T625" s="14" t="s">
        <v>11467</v>
      </c>
      <c r="U625" s="14" t="s">
        <v>840</v>
      </c>
      <c r="V625" s="14" t="s">
        <v>841</v>
      </c>
      <c r="W625" s="12" t="str">
        <f>"piechart: colorlist=""#00FF00,#FFFFFF,#C0C0C0,#FFFF00,#0000FF,#000080,#008080,#800000,#808000,#800080,#FF0000,#FF00FF"" valuelist="""&amp;AF625&amp;","&amp;AG625&amp;","&amp;AH625&amp;","&amp;AI625&amp;","&amp;AJ625&amp;","&amp;AK625&amp;","&amp;AL625&amp;","&amp;AM625&amp;","&amp;AN625&amp;","&amp;AO625&amp;","&amp;AP625&amp;","&amp;AQ625&amp;""""</f>
        <v>piechart: colorlist="#00FF00,#FFFFFF,#C0C0C0,#FFFF00,#0000FF,#000080,#008080,#800000,#808000,#800080,#FF0000,#FF00FF" valuelist="0,1217,853,0,4003,0,7485,8211,0,2990,0,2777"</v>
      </c>
      <c r="X625" s="14" t="s">
        <v>21177</v>
      </c>
      <c r="Y625" s="14" t="s">
        <v>21178</v>
      </c>
      <c r="Z625" s="14"/>
      <c r="AA625" s="14"/>
      <c r="AB625" s="14" t="s">
        <v>21179</v>
      </c>
      <c r="AC625" s="14" t="s">
        <v>21180</v>
      </c>
      <c r="AD625" s="14"/>
      <c r="AE625" s="14"/>
      <c r="AF625" s="14">
        <v>0</v>
      </c>
      <c r="AG625" s="14">
        <v>1217</v>
      </c>
      <c r="AH625" s="14">
        <v>853</v>
      </c>
      <c r="AI625" s="14">
        <v>0</v>
      </c>
      <c r="AJ625" s="14">
        <v>4003</v>
      </c>
      <c r="AK625" s="14">
        <v>0</v>
      </c>
      <c r="AL625" s="14">
        <v>7485</v>
      </c>
      <c r="AM625" s="14">
        <v>8211</v>
      </c>
      <c r="AN625" s="14">
        <v>0</v>
      </c>
      <c r="AO625" s="14">
        <v>2990</v>
      </c>
      <c r="AP625" s="14">
        <v>0</v>
      </c>
      <c r="AQ625" s="14">
        <v>2777</v>
      </c>
      <c r="AR625" s="14">
        <v>0</v>
      </c>
      <c r="AS625" s="14">
        <v>0</v>
      </c>
      <c r="AT625" s="14">
        <v>0</v>
      </c>
      <c r="AU625" s="14">
        <v>0</v>
      </c>
      <c r="AV625" s="14">
        <v>0</v>
      </c>
      <c r="AW625" s="14">
        <v>0</v>
      </c>
      <c r="AX625" s="14">
        <v>0</v>
      </c>
      <c r="AY625" s="14">
        <v>1640</v>
      </c>
      <c r="AZ625" s="14">
        <v>6571</v>
      </c>
      <c r="BA625" s="14">
        <v>2274</v>
      </c>
      <c r="BB625" s="14">
        <v>716</v>
      </c>
      <c r="BC625" s="14">
        <v>0</v>
      </c>
      <c r="BD625" s="14">
        <v>0</v>
      </c>
      <c r="BE625" s="14">
        <v>0</v>
      </c>
      <c r="BF625" s="14">
        <v>2079</v>
      </c>
      <c r="BG625" s="14">
        <v>1731</v>
      </c>
      <c r="BH625" s="14">
        <v>0</v>
      </c>
      <c r="BI625" s="14">
        <v>3272</v>
      </c>
      <c r="BJ625" s="14">
        <v>403</v>
      </c>
      <c r="BK625" s="14">
        <v>0</v>
      </c>
      <c r="BL625" s="14">
        <v>4003</v>
      </c>
      <c r="BM625" s="14">
        <v>0</v>
      </c>
      <c r="BN625" s="14">
        <v>1217</v>
      </c>
      <c r="BO625" s="14">
        <v>0</v>
      </c>
      <c r="BP625" s="14">
        <v>2777</v>
      </c>
      <c r="BQ625" s="14">
        <v>0</v>
      </c>
      <c r="BR625" s="14">
        <v>0</v>
      </c>
      <c r="BS625" s="14">
        <v>440</v>
      </c>
      <c r="BT625" s="14">
        <v>413</v>
      </c>
      <c r="BU625" s="14">
        <v>0</v>
      </c>
      <c r="BV625" s="14">
        <v>0</v>
      </c>
    </row>
    <row r="626" spans="1:74" s="38" customFormat="1">
      <c r="A626" s="12">
        <v>1148</v>
      </c>
      <c r="B626" s="12" t="s">
        <v>4350</v>
      </c>
      <c r="C626" s="12" t="s">
        <v>10799</v>
      </c>
      <c r="D626" s="12">
        <v>2216</v>
      </c>
      <c r="E626" s="13">
        <f>LOG10(D626)</f>
        <v>3.345569756056392</v>
      </c>
      <c r="F626" s="12">
        <v>261.14589999999998</v>
      </c>
      <c r="G626" s="12">
        <v>2.54</v>
      </c>
      <c r="H626" s="12" t="s">
        <v>25</v>
      </c>
      <c r="I626" s="12" t="s">
        <v>12656</v>
      </c>
      <c r="J626" s="12" t="s">
        <v>12657</v>
      </c>
      <c r="K626" s="12" t="s">
        <v>12627</v>
      </c>
      <c r="L626" s="12" t="s">
        <v>12628</v>
      </c>
      <c r="M626" s="12">
        <v>2.2000000000000002</v>
      </c>
      <c r="N626" s="12" t="s">
        <v>461</v>
      </c>
      <c r="O626" s="12" t="s">
        <v>461</v>
      </c>
      <c r="P626" s="12">
        <v>11</v>
      </c>
      <c r="Q626" s="12" t="s">
        <v>838</v>
      </c>
      <c r="R626" s="12" t="s">
        <v>12658</v>
      </c>
      <c r="S626" s="12" t="s">
        <v>12659</v>
      </c>
      <c r="T626" s="12" t="s">
        <v>13017</v>
      </c>
      <c r="U626" s="12" t="s">
        <v>4351</v>
      </c>
      <c r="V626" s="12" t="s">
        <v>4352</v>
      </c>
      <c r="W626" s="12" t="str">
        <f>"piechart: colorlist=""#00FF00,#FFFFFF,#C0C0C0,#FFFF00,#0000FF,#000080,#008080,#800000,#808000,#800080,#FF0000,#FF00FF"" valuelist="""&amp;AF626&amp;","&amp;AG626&amp;","&amp;AH626&amp;","&amp;AI626&amp;","&amp;AJ626&amp;","&amp;AK626&amp;","&amp;AL626&amp;","&amp;AM626&amp;","&amp;AN626&amp;","&amp;AO626&amp;","&amp;AP626&amp;","&amp;AQ626&amp;""""</f>
        <v>piechart: colorlist="#00FF00,#FFFFFF,#C0C0C0,#FFFF00,#0000FF,#000080,#008080,#800000,#808000,#800080,#FF0000,#FF00FF" valuelist="0,0,0,920,1759,0,2864,2930,0,634,0,705"</v>
      </c>
      <c r="X626" s="12" t="s">
        <v>12660</v>
      </c>
      <c r="Y626" s="12" t="s">
        <v>12661</v>
      </c>
      <c r="Z626" s="12"/>
      <c r="AA626" s="12"/>
      <c r="AB626" s="12"/>
      <c r="AC626" s="12"/>
      <c r="AD626" s="12"/>
      <c r="AE626" s="12"/>
      <c r="AF626" s="12">
        <v>0</v>
      </c>
      <c r="AG626" s="12">
        <v>0</v>
      </c>
      <c r="AH626" s="12">
        <v>0</v>
      </c>
      <c r="AI626" s="12">
        <v>920</v>
      </c>
      <c r="AJ626" s="12">
        <v>1759</v>
      </c>
      <c r="AK626" s="12">
        <v>0</v>
      </c>
      <c r="AL626" s="12">
        <v>2864</v>
      </c>
      <c r="AM626" s="12">
        <v>2930</v>
      </c>
      <c r="AN626" s="12">
        <v>0</v>
      </c>
      <c r="AO626" s="12">
        <v>634</v>
      </c>
      <c r="AP626" s="12">
        <v>0</v>
      </c>
      <c r="AQ626" s="12">
        <v>705</v>
      </c>
      <c r="AR626" s="12">
        <v>0</v>
      </c>
      <c r="AS626" s="12">
        <v>920</v>
      </c>
      <c r="AT626" s="12">
        <v>0</v>
      </c>
      <c r="AU626" s="12">
        <v>0</v>
      </c>
      <c r="AV626" s="12">
        <v>0</v>
      </c>
      <c r="AW626" s="12">
        <v>0</v>
      </c>
      <c r="AX626" s="12">
        <v>0</v>
      </c>
      <c r="AY626" s="12">
        <v>714</v>
      </c>
      <c r="AZ626" s="12">
        <v>2216</v>
      </c>
      <c r="BA626" s="12">
        <v>634</v>
      </c>
      <c r="BB626" s="12">
        <v>0</v>
      </c>
      <c r="BC626" s="12">
        <v>0</v>
      </c>
      <c r="BD626" s="12">
        <v>0</v>
      </c>
      <c r="BE626" s="12">
        <v>0</v>
      </c>
      <c r="BF626" s="12">
        <v>891</v>
      </c>
      <c r="BG626" s="12">
        <v>505</v>
      </c>
      <c r="BH626" s="12">
        <v>0</v>
      </c>
      <c r="BI626" s="12">
        <v>1468</v>
      </c>
      <c r="BJ626" s="12">
        <v>0</v>
      </c>
      <c r="BK626" s="12">
        <v>0</v>
      </c>
      <c r="BL626" s="12">
        <v>1759</v>
      </c>
      <c r="BM626" s="12">
        <v>0</v>
      </c>
      <c r="BN626" s="12">
        <v>0</v>
      </c>
      <c r="BO626" s="12">
        <v>0</v>
      </c>
      <c r="BP626" s="12">
        <v>705</v>
      </c>
      <c r="BQ626" s="12">
        <v>0</v>
      </c>
      <c r="BR626" s="12">
        <v>0</v>
      </c>
      <c r="BS626" s="12">
        <v>0</v>
      </c>
      <c r="BT626" s="12">
        <v>0</v>
      </c>
      <c r="BU626" s="12">
        <v>0</v>
      </c>
      <c r="BV626" s="12">
        <v>0</v>
      </c>
    </row>
    <row r="627" spans="1:74" s="38" customFormat="1">
      <c r="A627" s="14">
        <v>1143</v>
      </c>
      <c r="B627" s="14" t="s">
        <v>832</v>
      </c>
      <c r="C627" s="14" t="str">
        <f>IF(D627=0,"Standard only",INDEX($AR$1:$BV$1,1,MATCH(D627,AR627:BV627,0)))</f>
        <v>GM_Root</v>
      </c>
      <c r="D627" s="14">
        <v>5084</v>
      </c>
      <c r="E627" s="13">
        <f>LOG10(D627)</f>
        <v>3.7062055418819706</v>
      </c>
      <c r="F627" s="14">
        <v>260.16000000000003</v>
      </c>
      <c r="G627" s="14">
        <v>1.82</v>
      </c>
      <c r="H627" s="14" t="s">
        <v>25</v>
      </c>
      <c r="I627" s="14" t="s">
        <v>13073</v>
      </c>
      <c r="J627" s="14" t="s">
        <v>21184</v>
      </c>
      <c r="K627" s="14" t="s">
        <v>8847</v>
      </c>
      <c r="L627" s="14" t="s">
        <v>11843</v>
      </c>
      <c r="M627" s="14">
        <v>2.1</v>
      </c>
      <c r="N627" s="14" t="s">
        <v>461</v>
      </c>
      <c r="O627" s="14" t="s">
        <v>461</v>
      </c>
      <c r="P627" s="14">
        <v>11</v>
      </c>
      <c r="Q627" s="14" t="s">
        <v>833</v>
      </c>
      <c r="R627" s="14" t="s">
        <v>9604</v>
      </c>
      <c r="S627" s="14" t="s">
        <v>834</v>
      </c>
      <c r="T627" s="14" t="s">
        <v>11470</v>
      </c>
      <c r="U627" s="14" t="s">
        <v>835</v>
      </c>
      <c r="V627" s="14" t="s">
        <v>836</v>
      </c>
      <c r="W627" s="12" t="str">
        <f>"piechart: colorlist=""#00FF00,#FFFFFF,#C0C0C0,#FFFF00,#0000FF,#000080,#008080,#800000,#808000,#800080,#FF0000,#FF00FF"" valuelist="""&amp;AF627&amp;","&amp;AG627&amp;","&amp;AH627&amp;","&amp;AI627&amp;","&amp;AJ627&amp;","&amp;AK627&amp;","&amp;AL627&amp;","&amp;AM627&amp;","&amp;AN627&amp;","&amp;AO627&amp;","&amp;AP627&amp;","&amp;AQ627&amp;""""</f>
        <v>piechart: colorlist="#00FF00,#FFFFFF,#C0C0C0,#FFFF00,#0000FF,#000080,#008080,#800000,#808000,#800080,#FF0000,#FF00FF" valuelist="0,650,0,761,4021,0,2753,6538,0,1705,0,0"</v>
      </c>
      <c r="X627" s="14" t="s">
        <v>21185</v>
      </c>
      <c r="Y627" s="14" t="s">
        <v>21186</v>
      </c>
      <c r="Z627" s="14" t="s">
        <v>21187</v>
      </c>
      <c r="AA627" s="14"/>
      <c r="AB627" s="14" t="s">
        <v>21188</v>
      </c>
      <c r="AC627" s="14" t="s">
        <v>21189</v>
      </c>
      <c r="AD627" s="14"/>
      <c r="AE627" s="14"/>
      <c r="AF627" s="14">
        <v>0</v>
      </c>
      <c r="AG627" s="14">
        <v>650</v>
      </c>
      <c r="AH627" s="14">
        <v>0</v>
      </c>
      <c r="AI627" s="14">
        <v>761</v>
      </c>
      <c r="AJ627" s="14">
        <v>4021</v>
      </c>
      <c r="AK627" s="14">
        <v>0</v>
      </c>
      <c r="AL627" s="14">
        <v>2753</v>
      </c>
      <c r="AM627" s="14">
        <v>6538</v>
      </c>
      <c r="AN627" s="14">
        <v>0</v>
      </c>
      <c r="AO627" s="14">
        <v>1705</v>
      </c>
      <c r="AP627" s="14">
        <v>0</v>
      </c>
      <c r="AQ627" s="14">
        <v>0</v>
      </c>
      <c r="AR627" s="14">
        <v>0</v>
      </c>
      <c r="AS627" s="14">
        <v>761</v>
      </c>
      <c r="AT627" s="14">
        <v>0</v>
      </c>
      <c r="AU627" s="14">
        <v>0</v>
      </c>
      <c r="AV627" s="14">
        <v>0</v>
      </c>
      <c r="AW627" s="14">
        <v>0</v>
      </c>
      <c r="AX627" s="14">
        <v>0</v>
      </c>
      <c r="AY627" s="14">
        <v>1454</v>
      </c>
      <c r="AZ627" s="14">
        <v>5084</v>
      </c>
      <c r="BA627" s="14">
        <v>1021</v>
      </c>
      <c r="BB627" s="14">
        <v>684</v>
      </c>
      <c r="BC627" s="14">
        <v>0</v>
      </c>
      <c r="BD627" s="14">
        <v>0</v>
      </c>
      <c r="BE627" s="14">
        <v>0</v>
      </c>
      <c r="BF627" s="14">
        <v>0</v>
      </c>
      <c r="BG627" s="14">
        <v>771</v>
      </c>
      <c r="BH627" s="14">
        <v>0</v>
      </c>
      <c r="BI627" s="14">
        <v>1982</v>
      </c>
      <c r="BJ627" s="14">
        <v>0</v>
      </c>
      <c r="BK627" s="14">
        <v>0</v>
      </c>
      <c r="BL627" s="14">
        <v>4021</v>
      </c>
      <c r="BM627" s="14">
        <v>0</v>
      </c>
      <c r="BN627" s="14">
        <v>650</v>
      </c>
      <c r="BO627" s="14">
        <v>0</v>
      </c>
      <c r="BP627" s="14">
        <v>0</v>
      </c>
      <c r="BQ627" s="14">
        <v>0</v>
      </c>
      <c r="BR627" s="14">
        <v>0</v>
      </c>
      <c r="BS627" s="14">
        <v>0</v>
      </c>
      <c r="BT627" s="14">
        <v>0</v>
      </c>
      <c r="BU627" s="14">
        <v>0</v>
      </c>
      <c r="BV627" s="14">
        <v>0</v>
      </c>
    </row>
    <row r="628" spans="1:74" s="38" customFormat="1">
      <c r="A628" s="14">
        <v>915</v>
      </c>
      <c r="B628" s="14" t="s">
        <v>697</v>
      </c>
      <c r="C628" s="14" t="str">
        <f>IF(D628=0,"Standard only",INDEX($AR$1:$BV$1,1,MATCH(D628,AR628:BV628,0)))</f>
        <v>GM_Root</v>
      </c>
      <c r="D628" s="14">
        <v>4709</v>
      </c>
      <c r="E628" s="13">
        <f>LOG10(D628)</f>
        <v>3.6729286904427223</v>
      </c>
      <c r="F628" s="14">
        <v>231.17070000000001</v>
      </c>
      <c r="G628" s="14">
        <v>2.5499999999999998</v>
      </c>
      <c r="H628" s="14" t="s">
        <v>25</v>
      </c>
      <c r="I628" s="14" t="s">
        <v>13076</v>
      </c>
      <c r="J628" s="14" t="s">
        <v>21190</v>
      </c>
      <c r="K628" s="14" t="s">
        <v>8847</v>
      </c>
      <c r="L628" s="14" t="s">
        <v>11843</v>
      </c>
      <c r="M628" s="14">
        <v>2.1</v>
      </c>
      <c r="N628" s="14" t="s">
        <v>461</v>
      </c>
      <c r="O628" s="14" t="s">
        <v>461</v>
      </c>
      <c r="P628" s="14">
        <v>11</v>
      </c>
      <c r="Q628" s="14" t="s">
        <v>689</v>
      </c>
      <c r="R628" s="14" t="s">
        <v>9619</v>
      </c>
      <c r="S628" s="14" t="s">
        <v>698</v>
      </c>
      <c r="T628" s="14" t="s">
        <v>11471</v>
      </c>
      <c r="U628" s="14" t="s">
        <v>699</v>
      </c>
      <c r="V628" s="14" t="s">
        <v>700</v>
      </c>
      <c r="W628" s="12" t="str">
        <f>"piechart: colorlist=""#00FF00,#FFFFFF,#C0C0C0,#FFFF00,#0000FF,#000080,#008080,#800000,#808000,#800080,#FF0000,#FF00FF"" valuelist="""&amp;AF628&amp;","&amp;AG628&amp;","&amp;AH628&amp;","&amp;AI628&amp;","&amp;AJ628&amp;","&amp;AK628&amp;","&amp;AL628&amp;","&amp;AM628&amp;","&amp;AN628&amp;","&amp;AO628&amp;","&amp;AP628&amp;","&amp;AQ628&amp;""""</f>
        <v>piechart: colorlist="#00FF00,#FFFFFF,#C0C0C0,#FFFF00,#0000FF,#000080,#008080,#800000,#808000,#800080,#FF0000,#FF00FF" valuelist="0,0,0,1021,3249,0,1565,6021,0,727,0,909"</v>
      </c>
      <c r="X628" s="14" t="s">
        <v>21191</v>
      </c>
      <c r="Y628" s="14"/>
      <c r="Z628" s="14"/>
      <c r="AA628" s="14"/>
      <c r="AB628" s="14" t="s">
        <v>21192</v>
      </c>
      <c r="AC628" s="14"/>
      <c r="AD628" s="14"/>
      <c r="AE628" s="14"/>
      <c r="AF628" s="14">
        <v>0</v>
      </c>
      <c r="AG628" s="14">
        <v>0</v>
      </c>
      <c r="AH628" s="14">
        <v>0</v>
      </c>
      <c r="AI628" s="14">
        <v>1021</v>
      </c>
      <c r="AJ628" s="14">
        <v>3249</v>
      </c>
      <c r="AK628" s="14">
        <v>0</v>
      </c>
      <c r="AL628" s="14">
        <v>1565</v>
      </c>
      <c r="AM628" s="14">
        <v>6021</v>
      </c>
      <c r="AN628" s="14">
        <v>0</v>
      </c>
      <c r="AO628" s="14">
        <v>727</v>
      </c>
      <c r="AP628" s="14">
        <v>0</v>
      </c>
      <c r="AQ628" s="14">
        <v>909</v>
      </c>
      <c r="AR628" s="14">
        <v>0</v>
      </c>
      <c r="AS628" s="14">
        <v>1021</v>
      </c>
      <c r="AT628" s="14">
        <v>0</v>
      </c>
      <c r="AU628" s="14">
        <v>0</v>
      </c>
      <c r="AV628" s="14">
        <v>0</v>
      </c>
      <c r="AW628" s="14">
        <v>0</v>
      </c>
      <c r="AX628" s="14">
        <v>0</v>
      </c>
      <c r="AY628" s="14">
        <v>1312</v>
      </c>
      <c r="AZ628" s="14">
        <v>4709</v>
      </c>
      <c r="BA628" s="14">
        <v>727</v>
      </c>
      <c r="BB628" s="14">
        <v>0</v>
      </c>
      <c r="BC628" s="14">
        <v>0</v>
      </c>
      <c r="BD628" s="14">
        <v>0</v>
      </c>
      <c r="BE628" s="14">
        <v>0</v>
      </c>
      <c r="BF628" s="14">
        <v>1565</v>
      </c>
      <c r="BG628" s="14">
        <v>0</v>
      </c>
      <c r="BH628" s="14">
        <v>0</v>
      </c>
      <c r="BI628" s="14">
        <v>0</v>
      </c>
      <c r="BJ628" s="14">
        <v>0</v>
      </c>
      <c r="BK628" s="14">
        <v>0</v>
      </c>
      <c r="BL628" s="14">
        <v>3249</v>
      </c>
      <c r="BM628" s="14">
        <v>0</v>
      </c>
      <c r="BN628" s="14">
        <v>0</v>
      </c>
      <c r="BO628" s="14">
        <v>0</v>
      </c>
      <c r="BP628" s="14">
        <v>909</v>
      </c>
      <c r="BQ628" s="14">
        <v>0</v>
      </c>
      <c r="BR628" s="14">
        <v>0</v>
      </c>
      <c r="BS628" s="14">
        <v>0</v>
      </c>
      <c r="BT628" s="14">
        <v>0</v>
      </c>
      <c r="BU628" s="14">
        <v>0</v>
      </c>
      <c r="BV628" s="14">
        <v>0</v>
      </c>
    </row>
    <row r="629" spans="1:74" s="38" customFormat="1">
      <c r="A629" s="14">
        <v>914</v>
      </c>
      <c r="B629" s="14" t="s">
        <v>694</v>
      </c>
      <c r="C629" s="14" t="str">
        <f>IF(D629=0,"Standard only",INDEX($AR$1:$BV$1,1,MATCH(D629,AR629:BV629,0)))</f>
        <v>GM_Root</v>
      </c>
      <c r="D629" s="14">
        <v>16007</v>
      </c>
      <c r="E629" s="13">
        <f>LOG10(D629)</f>
        <v>4.2043099449405368</v>
      </c>
      <c r="F629" s="14">
        <v>231.1713</v>
      </c>
      <c r="G629" s="14">
        <v>2.66</v>
      </c>
      <c r="H629" s="14" t="s">
        <v>25</v>
      </c>
      <c r="I629" s="14" t="s">
        <v>13077</v>
      </c>
      <c r="J629" s="14" t="s">
        <v>21193</v>
      </c>
      <c r="K629" s="14" t="s">
        <v>8847</v>
      </c>
      <c r="L629" s="14" t="s">
        <v>11843</v>
      </c>
      <c r="M629" s="14">
        <v>2.1</v>
      </c>
      <c r="N629" s="14" t="s">
        <v>461</v>
      </c>
      <c r="O629" s="14" t="s">
        <v>461</v>
      </c>
      <c r="P629" s="14">
        <v>11</v>
      </c>
      <c r="Q629" s="14" t="s">
        <v>689</v>
      </c>
      <c r="R629" s="14" t="s">
        <v>9548</v>
      </c>
      <c r="S629" s="14" t="s">
        <v>691</v>
      </c>
      <c r="T629" s="14" t="s">
        <v>11461</v>
      </c>
      <c r="U629" s="14" t="s">
        <v>695</v>
      </c>
      <c r="V629" s="14" t="s">
        <v>696</v>
      </c>
      <c r="W629" s="12" t="str">
        <f>"piechart: colorlist=""#00FF00,#FFFFFF,#C0C0C0,#FFFF00,#0000FF,#000080,#008080,#800000,#808000,#800080,#FF0000,#FF00FF"" valuelist="""&amp;AF629&amp;","&amp;AG629&amp;","&amp;AH629&amp;","&amp;AI629&amp;","&amp;AJ629&amp;","&amp;AK629&amp;","&amp;AL629&amp;","&amp;AM629&amp;","&amp;AN629&amp;","&amp;AO629&amp;","&amp;AP629&amp;","&amp;AQ629&amp;""""</f>
        <v>piechart: colorlist="#00FF00,#FFFFFF,#C0C0C0,#FFFF00,#0000FF,#000080,#008080,#800000,#808000,#800080,#FF0000,#FF00FF" valuelist="0,1058,0,2286,586,0,10239,20191,0,3217,0,2960"</v>
      </c>
      <c r="X629" s="14" t="s">
        <v>21194</v>
      </c>
      <c r="Y629" s="14" t="s">
        <v>21195</v>
      </c>
      <c r="Z629" s="14"/>
      <c r="AA629" s="14"/>
      <c r="AB629" s="14"/>
      <c r="AC629" s="14"/>
      <c r="AD629" s="14"/>
      <c r="AE629" s="14"/>
      <c r="AF629" s="14">
        <v>0</v>
      </c>
      <c r="AG629" s="14">
        <v>1058</v>
      </c>
      <c r="AH629" s="14">
        <v>0</v>
      </c>
      <c r="AI629" s="14">
        <v>2286</v>
      </c>
      <c r="AJ629" s="14">
        <v>586</v>
      </c>
      <c r="AK629" s="14">
        <v>0</v>
      </c>
      <c r="AL629" s="14">
        <v>10239</v>
      </c>
      <c r="AM629" s="14">
        <v>20191</v>
      </c>
      <c r="AN629" s="14">
        <v>0</v>
      </c>
      <c r="AO629" s="14">
        <v>3217</v>
      </c>
      <c r="AP629" s="14">
        <v>0</v>
      </c>
      <c r="AQ629" s="14">
        <v>2960</v>
      </c>
      <c r="AR629" s="14">
        <v>0</v>
      </c>
      <c r="AS629" s="14">
        <v>2286</v>
      </c>
      <c r="AT629" s="14">
        <v>0</v>
      </c>
      <c r="AU629" s="14">
        <v>0</v>
      </c>
      <c r="AV629" s="14">
        <v>0</v>
      </c>
      <c r="AW629" s="14">
        <v>0</v>
      </c>
      <c r="AX629" s="14">
        <v>0</v>
      </c>
      <c r="AY629" s="14">
        <v>4184</v>
      </c>
      <c r="AZ629" s="14">
        <v>16007</v>
      </c>
      <c r="BA629" s="14">
        <v>2138</v>
      </c>
      <c r="BB629" s="14">
        <v>1079</v>
      </c>
      <c r="BC629" s="14">
        <v>0</v>
      </c>
      <c r="BD629" s="14">
        <v>0</v>
      </c>
      <c r="BE629" s="14">
        <v>0</v>
      </c>
      <c r="BF629" s="14">
        <v>3737</v>
      </c>
      <c r="BG629" s="14">
        <v>0</v>
      </c>
      <c r="BH629" s="14">
        <v>0</v>
      </c>
      <c r="BI629" s="14">
        <v>6502</v>
      </c>
      <c r="BJ629" s="14">
        <v>0</v>
      </c>
      <c r="BK629" s="14">
        <v>586</v>
      </c>
      <c r="BL629" s="14">
        <v>0</v>
      </c>
      <c r="BM629" s="14">
        <v>0</v>
      </c>
      <c r="BN629" s="14">
        <v>1058</v>
      </c>
      <c r="BO629" s="14">
        <v>0</v>
      </c>
      <c r="BP629" s="14">
        <v>2960</v>
      </c>
      <c r="BQ629" s="14">
        <v>0</v>
      </c>
      <c r="BR629" s="14">
        <v>0</v>
      </c>
      <c r="BS629" s="14">
        <v>0</v>
      </c>
      <c r="BT629" s="14">
        <v>0</v>
      </c>
      <c r="BU629" s="14">
        <v>0</v>
      </c>
      <c r="BV629" s="14">
        <v>0</v>
      </c>
    </row>
    <row r="630" spans="1:74" s="38" customFormat="1">
      <c r="A630" s="14">
        <v>913</v>
      </c>
      <c r="B630" s="14" t="s">
        <v>688</v>
      </c>
      <c r="C630" s="14" t="str">
        <f>IF(D630=0,"Standard only",INDEX($AR$1:$BV$1,1,MATCH(D630,AR630:BV630,0)))</f>
        <v>GM_Root</v>
      </c>
      <c r="D630" s="14">
        <v>20792</v>
      </c>
      <c r="E630" s="13">
        <f>LOG10(D630)</f>
        <v>4.3178962664929559</v>
      </c>
      <c r="F630" s="14">
        <v>231.17140000000001</v>
      </c>
      <c r="G630" s="14">
        <v>2.88</v>
      </c>
      <c r="H630" s="14" t="s">
        <v>25</v>
      </c>
      <c r="I630" s="14" t="s">
        <v>13078</v>
      </c>
      <c r="J630" s="14" t="s">
        <v>21196</v>
      </c>
      <c r="K630" s="14" t="s">
        <v>8847</v>
      </c>
      <c r="L630" s="14" t="s">
        <v>11843</v>
      </c>
      <c r="M630" s="14">
        <v>2.1</v>
      </c>
      <c r="N630" s="14" t="s">
        <v>461</v>
      </c>
      <c r="O630" s="14" t="s">
        <v>461</v>
      </c>
      <c r="P630" s="14">
        <v>11</v>
      </c>
      <c r="Q630" s="14" t="s">
        <v>689</v>
      </c>
      <c r="R630" s="14" t="s">
        <v>9543</v>
      </c>
      <c r="S630" s="14" t="s">
        <v>690</v>
      </c>
      <c r="T630" s="14" t="s">
        <v>11460</v>
      </c>
      <c r="U630" s="14" t="s">
        <v>692</v>
      </c>
      <c r="V630" s="14" t="s">
        <v>693</v>
      </c>
      <c r="W630" s="12" t="str">
        <f>"piechart: colorlist=""#00FF00,#FFFFFF,#C0C0C0,#FFFF00,#0000FF,#000080,#008080,#800000,#808000,#800080,#FF0000,#FF00FF"" valuelist="""&amp;AF630&amp;","&amp;AG630&amp;","&amp;AH630&amp;","&amp;AI630&amp;","&amp;AJ630&amp;","&amp;AK630&amp;","&amp;AL630&amp;","&amp;AM630&amp;","&amp;AN630&amp;","&amp;AO630&amp;","&amp;AP630&amp;","&amp;AQ630&amp;""""</f>
        <v>piechart: colorlist="#00FF00,#FFFFFF,#C0C0C0,#FFFF00,#0000FF,#000080,#008080,#800000,#808000,#800080,#FF0000,#FF00FF" valuelist="0,10957,770,6132,17306,0,26995,24463,0,4954,613,3292"</v>
      </c>
      <c r="X630" s="14" t="s">
        <v>21197</v>
      </c>
      <c r="Y630" s="14" t="s">
        <v>21198</v>
      </c>
      <c r="Z630" s="14"/>
      <c r="AA630" s="14"/>
      <c r="AB630" s="14" t="s">
        <v>21199</v>
      </c>
      <c r="AC630" s="14"/>
      <c r="AD630" s="14"/>
      <c r="AE630" s="14"/>
      <c r="AF630" s="14">
        <v>0</v>
      </c>
      <c r="AG630" s="14">
        <v>10957</v>
      </c>
      <c r="AH630" s="14">
        <v>770</v>
      </c>
      <c r="AI630" s="14">
        <v>6132</v>
      </c>
      <c r="AJ630" s="14">
        <v>17306</v>
      </c>
      <c r="AK630" s="14">
        <v>0</v>
      </c>
      <c r="AL630" s="14">
        <v>26995</v>
      </c>
      <c r="AM630" s="14">
        <v>24463</v>
      </c>
      <c r="AN630" s="14">
        <v>0</v>
      </c>
      <c r="AO630" s="14">
        <v>4954</v>
      </c>
      <c r="AP630" s="14">
        <v>613</v>
      </c>
      <c r="AQ630" s="14">
        <v>3292</v>
      </c>
      <c r="AR630" s="14">
        <v>1707</v>
      </c>
      <c r="AS630" s="14">
        <v>4425</v>
      </c>
      <c r="AT630" s="14">
        <v>0</v>
      </c>
      <c r="AU630" s="14">
        <v>0</v>
      </c>
      <c r="AV630" s="14">
        <v>0</v>
      </c>
      <c r="AW630" s="14">
        <v>0</v>
      </c>
      <c r="AX630" s="14">
        <v>0</v>
      </c>
      <c r="AY630" s="14">
        <v>3671</v>
      </c>
      <c r="AZ630" s="14">
        <v>20792</v>
      </c>
      <c r="BA630" s="14">
        <v>3280</v>
      </c>
      <c r="BB630" s="14">
        <v>1674</v>
      </c>
      <c r="BC630" s="14">
        <v>613</v>
      </c>
      <c r="BD630" s="14">
        <v>0</v>
      </c>
      <c r="BE630" s="14">
        <v>0</v>
      </c>
      <c r="BF630" s="14">
        <v>6587</v>
      </c>
      <c r="BG630" s="14">
        <v>5343</v>
      </c>
      <c r="BH630" s="14">
        <v>0</v>
      </c>
      <c r="BI630" s="14">
        <v>15065</v>
      </c>
      <c r="BJ630" s="14">
        <v>0</v>
      </c>
      <c r="BK630" s="14">
        <v>927</v>
      </c>
      <c r="BL630" s="14">
        <v>16379</v>
      </c>
      <c r="BM630" s="14">
        <v>0</v>
      </c>
      <c r="BN630" s="14">
        <v>3311</v>
      </c>
      <c r="BO630" s="14">
        <v>7646</v>
      </c>
      <c r="BP630" s="14">
        <v>3292</v>
      </c>
      <c r="BQ630" s="14">
        <v>0</v>
      </c>
      <c r="BR630" s="14">
        <v>0</v>
      </c>
      <c r="BS630" s="14">
        <v>0</v>
      </c>
      <c r="BT630" s="14">
        <v>770</v>
      </c>
      <c r="BU630" s="14">
        <v>0</v>
      </c>
      <c r="BV630" s="14">
        <v>0</v>
      </c>
    </row>
    <row r="631" spans="1:74" s="38" customFormat="1">
      <c r="A631" s="14">
        <v>964</v>
      </c>
      <c r="B631" s="14" t="s">
        <v>725</v>
      </c>
      <c r="C631" s="14" t="str">
        <f>IF(D631=0,"Standard only",INDEX($AR$1:$BV$1,1,MATCH(D631,AR631:BV631,0)))</f>
        <v>GM_Root</v>
      </c>
      <c r="D631" s="14">
        <v>2419</v>
      </c>
      <c r="E631" s="13">
        <f>LOG10(D631)</f>
        <v>3.3836358683618797</v>
      </c>
      <c r="F631" s="14">
        <v>237.12540000000001</v>
      </c>
      <c r="G631" s="14">
        <v>2.84</v>
      </c>
      <c r="H631" s="14" t="s">
        <v>25</v>
      </c>
      <c r="I631" s="14" t="s">
        <v>13079</v>
      </c>
      <c r="J631" s="14" t="s">
        <v>21215</v>
      </c>
      <c r="K631" s="14" t="s">
        <v>8847</v>
      </c>
      <c r="L631" s="14" t="s">
        <v>11843</v>
      </c>
      <c r="M631" s="14">
        <v>2.1</v>
      </c>
      <c r="N631" s="14" t="s">
        <v>461</v>
      </c>
      <c r="O631" s="14" t="s">
        <v>461</v>
      </c>
      <c r="P631" s="14">
        <v>12</v>
      </c>
      <c r="Q631" s="14" t="s">
        <v>726</v>
      </c>
      <c r="R631" s="14" t="s">
        <v>9639</v>
      </c>
      <c r="S631" s="14" t="s">
        <v>727</v>
      </c>
      <c r="T631" s="14" t="s">
        <v>11474</v>
      </c>
      <c r="U631" s="14" t="s">
        <v>728</v>
      </c>
      <c r="V631" s="14" t="s">
        <v>729</v>
      </c>
      <c r="W631" s="12" t="str">
        <f>"piechart: colorlist=""#00FF00,#FFFFFF,#C0C0C0,#FFFF00,#0000FF,#000080,#008080,#800000,#808000,#800080,#FF0000,#FF00FF"" valuelist="""&amp;AF631&amp;","&amp;AG631&amp;","&amp;AH631&amp;","&amp;AI631&amp;","&amp;AJ631&amp;","&amp;AK631&amp;","&amp;AL631&amp;","&amp;AM631&amp;","&amp;AN631&amp;","&amp;AO631&amp;","&amp;AP631&amp;","&amp;AQ631&amp;""""</f>
        <v>piechart: colorlist="#00FF00,#FFFFFF,#C0C0C0,#FFFF00,#0000FF,#000080,#008080,#800000,#808000,#800080,#FF0000,#FF00FF" valuelist="0,525,0,833,1602,0,1370,2820,0,916,0,635"</v>
      </c>
      <c r="X631" s="14" t="s">
        <v>21216</v>
      </c>
      <c r="Y631" s="14" t="s">
        <v>21217</v>
      </c>
      <c r="Z631" s="14" t="s">
        <v>21218</v>
      </c>
      <c r="AA631" s="14"/>
      <c r="AB631" s="14" t="s">
        <v>21219</v>
      </c>
      <c r="AC631" s="14"/>
      <c r="AD631" s="14"/>
      <c r="AE631" s="14"/>
      <c r="AF631" s="14">
        <v>0</v>
      </c>
      <c r="AG631" s="14">
        <v>525</v>
      </c>
      <c r="AH631" s="14">
        <v>0</v>
      </c>
      <c r="AI631" s="14">
        <v>833</v>
      </c>
      <c r="AJ631" s="14">
        <v>1602</v>
      </c>
      <c r="AK631" s="14">
        <v>0</v>
      </c>
      <c r="AL631" s="14">
        <v>1370</v>
      </c>
      <c r="AM631" s="14">
        <v>2820</v>
      </c>
      <c r="AN631" s="14">
        <v>0</v>
      </c>
      <c r="AO631" s="14">
        <v>916</v>
      </c>
      <c r="AP631" s="14">
        <v>0</v>
      </c>
      <c r="AQ631" s="14">
        <v>635</v>
      </c>
      <c r="AR631" s="14">
        <v>0</v>
      </c>
      <c r="AS631" s="14">
        <v>833</v>
      </c>
      <c r="AT631" s="14">
        <v>0</v>
      </c>
      <c r="AU631" s="14">
        <v>0</v>
      </c>
      <c r="AV631" s="14">
        <v>0</v>
      </c>
      <c r="AW631" s="14">
        <v>0</v>
      </c>
      <c r="AX631" s="14">
        <v>0</v>
      </c>
      <c r="AY631" s="14">
        <v>401</v>
      </c>
      <c r="AZ631" s="14">
        <v>2419</v>
      </c>
      <c r="BA631" s="14">
        <v>916</v>
      </c>
      <c r="BB631" s="14">
        <v>0</v>
      </c>
      <c r="BC631" s="14">
        <v>0</v>
      </c>
      <c r="BD631" s="14">
        <v>0</v>
      </c>
      <c r="BE631" s="14">
        <v>0</v>
      </c>
      <c r="BF631" s="14">
        <v>0</v>
      </c>
      <c r="BG631" s="14">
        <v>404</v>
      </c>
      <c r="BH631" s="14">
        <v>0</v>
      </c>
      <c r="BI631" s="14">
        <v>966</v>
      </c>
      <c r="BJ631" s="14">
        <v>0</v>
      </c>
      <c r="BK631" s="14">
        <v>0</v>
      </c>
      <c r="BL631" s="14">
        <v>1602</v>
      </c>
      <c r="BM631" s="14">
        <v>0</v>
      </c>
      <c r="BN631" s="14">
        <v>525</v>
      </c>
      <c r="BO631" s="14">
        <v>0</v>
      </c>
      <c r="BP631" s="14">
        <v>635</v>
      </c>
      <c r="BQ631" s="14">
        <v>0</v>
      </c>
      <c r="BR631" s="14">
        <v>0</v>
      </c>
      <c r="BS631" s="14">
        <v>0</v>
      </c>
      <c r="BT631" s="14">
        <v>0</v>
      </c>
      <c r="BU631" s="14">
        <v>0</v>
      </c>
      <c r="BV631" s="14">
        <v>0</v>
      </c>
    </row>
    <row r="632" spans="1:74" s="38" customFormat="1">
      <c r="A632" s="14">
        <v>1024</v>
      </c>
      <c r="B632" s="14" t="s">
        <v>755</v>
      </c>
      <c r="C632" s="14" t="str">
        <f>IF(D632=0,"Standard only",INDEX($AR$1:$BV$1,1,MATCH(D632,AR632:BV632,0)))</f>
        <v>NT_Root</v>
      </c>
      <c r="D632" s="14">
        <v>3982</v>
      </c>
      <c r="E632" s="13">
        <f>LOG10(D632)</f>
        <v>3.6001012556913907</v>
      </c>
      <c r="F632" s="14">
        <v>245.1866</v>
      </c>
      <c r="G632" s="14">
        <v>3.05</v>
      </c>
      <c r="H632" s="14" t="s">
        <v>25</v>
      </c>
      <c r="I632" s="14" t="s">
        <v>13080</v>
      </c>
      <c r="J632" s="14" t="s">
        <v>21244</v>
      </c>
      <c r="K632" s="14" t="s">
        <v>8847</v>
      </c>
      <c r="L632" s="14" t="s">
        <v>11843</v>
      </c>
      <c r="M632" s="14">
        <v>2.1</v>
      </c>
      <c r="N632" s="14" t="s">
        <v>461</v>
      </c>
      <c r="O632" s="14" t="s">
        <v>461</v>
      </c>
      <c r="P632" s="14">
        <v>12</v>
      </c>
      <c r="Q632" s="14" t="s">
        <v>751</v>
      </c>
      <c r="R632" s="14" t="s">
        <v>9557</v>
      </c>
      <c r="S632" s="14" t="s">
        <v>752</v>
      </c>
      <c r="T632" s="14" t="s">
        <v>11478</v>
      </c>
      <c r="U632" s="14" t="s">
        <v>756</v>
      </c>
      <c r="V632" s="14" t="s">
        <v>757</v>
      </c>
      <c r="W632" s="12" t="str">
        <f>"piechart: colorlist=""#00FF00,#FFFFFF,#C0C0C0,#FFFF00,#0000FF,#000080,#008080,#800000,#808000,#800080,#FF0000,#FF00FF"" valuelist="""&amp;AF632&amp;","&amp;AG632&amp;","&amp;AH632&amp;","&amp;AI632&amp;","&amp;AJ632&amp;","&amp;AK632&amp;","&amp;AL632&amp;","&amp;AM632&amp;","&amp;AN632&amp;","&amp;AO632&amp;","&amp;AP632&amp;","&amp;AQ632&amp;""""</f>
        <v>piechart: colorlist="#00FF00,#FFFFFF,#C0C0C0,#FFFF00,#0000FF,#000080,#008080,#800000,#808000,#800080,#FF0000,#FF00FF" valuelist="0,2541,0,0,3982,0,2398,3273,0,0,0,0"</v>
      </c>
      <c r="X632" s="14" t="s">
        <v>21245</v>
      </c>
      <c r="Y632" s="14"/>
      <c r="Z632" s="14"/>
      <c r="AA632" s="14"/>
      <c r="AB632" s="14" t="s">
        <v>21246</v>
      </c>
      <c r="AC632" s="14"/>
      <c r="AD632" s="14"/>
      <c r="AE632" s="14"/>
      <c r="AF632" s="14">
        <v>0</v>
      </c>
      <c r="AG632" s="14">
        <v>2541</v>
      </c>
      <c r="AH632" s="14">
        <v>0</v>
      </c>
      <c r="AI632" s="14">
        <v>0</v>
      </c>
      <c r="AJ632" s="14">
        <v>3982</v>
      </c>
      <c r="AK632" s="14">
        <v>0</v>
      </c>
      <c r="AL632" s="14">
        <v>2398</v>
      </c>
      <c r="AM632" s="14">
        <v>3273</v>
      </c>
      <c r="AN632" s="14">
        <v>0</v>
      </c>
      <c r="AO632" s="14">
        <v>0</v>
      </c>
      <c r="AP632" s="14">
        <v>0</v>
      </c>
      <c r="AQ632" s="14">
        <v>0</v>
      </c>
      <c r="AR632" s="14">
        <v>0</v>
      </c>
      <c r="AS632" s="14">
        <v>0</v>
      </c>
      <c r="AT632" s="14">
        <v>0</v>
      </c>
      <c r="AU632" s="14">
        <v>0</v>
      </c>
      <c r="AV632" s="14">
        <v>0</v>
      </c>
      <c r="AW632" s="14">
        <v>0</v>
      </c>
      <c r="AX632" s="14">
        <v>0</v>
      </c>
      <c r="AY632" s="14">
        <v>518</v>
      </c>
      <c r="AZ632" s="14">
        <v>2755</v>
      </c>
      <c r="BA632" s="14">
        <v>0</v>
      </c>
      <c r="BB632" s="14">
        <v>0</v>
      </c>
      <c r="BC632" s="14">
        <v>0</v>
      </c>
      <c r="BD632" s="14">
        <v>0</v>
      </c>
      <c r="BE632" s="14">
        <v>0</v>
      </c>
      <c r="BF632" s="14">
        <v>0</v>
      </c>
      <c r="BG632" s="14">
        <v>586</v>
      </c>
      <c r="BH632" s="14">
        <v>0</v>
      </c>
      <c r="BI632" s="14">
        <v>1812</v>
      </c>
      <c r="BJ632" s="14">
        <v>0</v>
      </c>
      <c r="BK632" s="14">
        <v>0</v>
      </c>
      <c r="BL632" s="14">
        <v>3982</v>
      </c>
      <c r="BM632" s="14">
        <v>0</v>
      </c>
      <c r="BN632" s="14">
        <v>0</v>
      </c>
      <c r="BO632" s="14">
        <v>2541</v>
      </c>
      <c r="BP632" s="14">
        <v>0</v>
      </c>
      <c r="BQ632" s="14">
        <v>0</v>
      </c>
      <c r="BR632" s="14">
        <v>0</v>
      </c>
      <c r="BS632" s="14">
        <v>0</v>
      </c>
      <c r="BT632" s="14">
        <v>0</v>
      </c>
      <c r="BU632" s="14">
        <v>0</v>
      </c>
      <c r="BV632" s="14">
        <v>0</v>
      </c>
    </row>
    <row r="633" spans="1:74" s="38" customFormat="1">
      <c r="A633" s="14">
        <v>1025</v>
      </c>
      <c r="B633" s="14" t="s">
        <v>758</v>
      </c>
      <c r="C633" s="14" t="str">
        <f>IF(D633=0,"Standard only",INDEX($AR$1:$BV$1,1,MATCH(D633,AR633:BV633,0)))</f>
        <v>NT_Root</v>
      </c>
      <c r="D633" s="14">
        <v>14230</v>
      </c>
      <c r="E633" s="13">
        <f>LOG10(D633)</f>
        <v>4.1532049000842841</v>
      </c>
      <c r="F633" s="14">
        <v>245.18700000000001</v>
      </c>
      <c r="G633" s="14">
        <v>3.29</v>
      </c>
      <c r="H633" s="14" t="s">
        <v>25</v>
      </c>
      <c r="I633" s="14" t="s">
        <v>13081</v>
      </c>
      <c r="J633" s="14" t="s">
        <v>9798</v>
      </c>
      <c r="K633" s="14" t="s">
        <v>9802</v>
      </c>
      <c r="L633" s="14" t="s">
        <v>11843</v>
      </c>
      <c r="M633" s="14">
        <v>2.1</v>
      </c>
      <c r="N633" s="14" t="s">
        <v>461</v>
      </c>
      <c r="O633" s="14" t="s">
        <v>461</v>
      </c>
      <c r="P633" s="14">
        <v>12</v>
      </c>
      <c r="Q633" s="14" t="s">
        <v>751</v>
      </c>
      <c r="R633" s="14" t="s">
        <v>9799</v>
      </c>
      <c r="S633" s="14" t="s">
        <v>11237</v>
      </c>
      <c r="T633" s="14" t="s">
        <v>11479</v>
      </c>
      <c r="U633" s="14" t="s">
        <v>759</v>
      </c>
      <c r="V633" s="14" t="s">
        <v>760</v>
      </c>
      <c r="W633" s="12" t="str">
        <f>"piechart: colorlist=""#00FF00,#FFFFFF,#C0C0C0,#FFFF00,#0000FF,#000080,#008080,#800000,#808000,#800080,#FF0000,#FF00FF"" valuelist="""&amp;AF633&amp;","&amp;AG633&amp;","&amp;AH633&amp;","&amp;AI633&amp;","&amp;AJ633&amp;","&amp;AK633&amp;","&amp;AL633&amp;","&amp;AM633&amp;","&amp;AN633&amp;","&amp;AO633&amp;","&amp;AP633&amp;","&amp;AQ633&amp;""""</f>
        <v>piechart: colorlist="#00FF00,#FFFFFF,#C0C0C0,#FFFF00,#0000FF,#000080,#008080,#800000,#808000,#800080,#FF0000,#FF00FF" valuelist="0,4455,660,3600,14751,0,20215,13480,375,3194,0,980"</v>
      </c>
      <c r="X633" s="14" t="s">
        <v>9800</v>
      </c>
      <c r="Y633" s="14"/>
      <c r="Z633" s="14"/>
      <c r="AA633" s="14"/>
      <c r="AB633" s="14" t="s">
        <v>9801</v>
      </c>
      <c r="AC633" s="14"/>
      <c r="AD633" s="14"/>
      <c r="AE633" s="14"/>
      <c r="AF633" s="14">
        <v>0</v>
      </c>
      <c r="AG633" s="14">
        <v>4455</v>
      </c>
      <c r="AH633" s="14">
        <v>660</v>
      </c>
      <c r="AI633" s="14">
        <v>3600</v>
      </c>
      <c r="AJ633" s="14">
        <v>14751</v>
      </c>
      <c r="AK633" s="14">
        <v>0</v>
      </c>
      <c r="AL633" s="14">
        <v>20215</v>
      </c>
      <c r="AM633" s="14">
        <v>13480</v>
      </c>
      <c r="AN633" s="14">
        <v>375</v>
      </c>
      <c r="AO633" s="14">
        <v>3194</v>
      </c>
      <c r="AP633" s="14">
        <v>0</v>
      </c>
      <c r="AQ633" s="14">
        <v>980</v>
      </c>
      <c r="AR633" s="14">
        <v>1112</v>
      </c>
      <c r="AS633" s="14">
        <v>2488</v>
      </c>
      <c r="AT633" s="14">
        <v>0</v>
      </c>
      <c r="AU633" s="14">
        <v>0</v>
      </c>
      <c r="AV633" s="14">
        <v>0</v>
      </c>
      <c r="AW633" s="14">
        <v>0</v>
      </c>
      <c r="AX633" s="14">
        <v>375</v>
      </c>
      <c r="AY633" s="14">
        <v>2627</v>
      </c>
      <c r="AZ633" s="14">
        <v>10853</v>
      </c>
      <c r="BA633" s="14">
        <v>1914</v>
      </c>
      <c r="BB633" s="14">
        <v>1280</v>
      </c>
      <c r="BC633" s="14">
        <v>0</v>
      </c>
      <c r="BD633" s="14">
        <v>0</v>
      </c>
      <c r="BE633" s="14">
        <v>0</v>
      </c>
      <c r="BF633" s="14">
        <v>7578</v>
      </c>
      <c r="BG633" s="14">
        <v>2718</v>
      </c>
      <c r="BH633" s="14">
        <v>0</v>
      </c>
      <c r="BI633" s="14">
        <v>9919</v>
      </c>
      <c r="BJ633" s="14">
        <v>0</v>
      </c>
      <c r="BK633" s="14">
        <v>521</v>
      </c>
      <c r="BL633" s="14">
        <v>14230</v>
      </c>
      <c r="BM633" s="14">
        <v>0</v>
      </c>
      <c r="BN633" s="14">
        <v>1024</v>
      </c>
      <c r="BO633" s="14">
        <v>3431</v>
      </c>
      <c r="BP633" s="14">
        <v>980</v>
      </c>
      <c r="BQ633" s="14">
        <v>0</v>
      </c>
      <c r="BR633" s="14">
        <v>0</v>
      </c>
      <c r="BS633" s="14">
        <v>0</v>
      </c>
      <c r="BT633" s="14">
        <v>660</v>
      </c>
      <c r="BU633" s="14">
        <v>0</v>
      </c>
      <c r="BV633" s="14">
        <v>0</v>
      </c>
    </row>
    <row r="634" spans="1:74" s="38" customFormat="1">
      <c r="A634" s="14">
        <v>1023</v>
      </c>
      <c r="B634" s="14" t="s">
        <v>750</v>
      </c>
      <c r="C634" s="14" t="str">
        <f>IF(D634=0,"Standard only",INDEX($AR$1:$BV$1,1,MATCH(D634,AR634:BV634,0)))</f>
        <v>NT_Root</v>
      </c>
      <c r="D634" s="14">
        <v>17001</v>
      </c>
      <c r="E634" s="13">
        <f>LOG10(D634)</f>
        <v>4.2304744673611587</v>
      </c>
      <c r="F634" s="14">
        <v>245.18700000000001</v>
      </c>
      <c r="G634" s="14">
        <v>3.44</v>
      </c>
      <c r="H634" s="14" t="s">
        <v>25</v>
      </c>
      <c r="I634" s="14" t="s">
        <v>13082</v>
      </c>
      <c r="J634" s="14" t="s">
        <v>9556</v>
      </c>
      <c r="K634" s="14" t="s">
        <v>8847</v>
      </c>
      <c r="L634" s="14" t="s">
        <v>11843</v>
      </c>
      <c r="M634" s="14">
        <v>2.1</v>
      </c>
      <c r="N634" s="14" t="s">
        <v>461</v>
      </c>
      <c r="O634" s="14" t="s">
        <v>461</v>
      </c>
      <c r="P634" s="14">
        <v>12</v>
      </c>
      <c r="Q634" s="14" t="s">
        <v>751</v>
      </c>
      <c r="R634" s="14" t="s">
        <v>9557</v>
      </c>
      <c r="S634" s="14" t="s">
        <v>752</v>
      </c>
      <c r="T634" s="14" t="s">
        <v>11478</v>
      </c>
      <c r="U634" s="14" t="s">
        <v>753</v>
      </c>
      <c r="V634" s="14" t="s">
        <v>754</v>
      </c>
      <c r="W634" s="12" t="str">
        <f>"piechart: colorlist=""#00FF00,#FFFFFF,#C0C0C0,#FFFF00,#0000FF,#000080,#008080,#800000,#808000,#800080,#FF0000,#FF00FF"" valuelist="""&amp;AF634&amp;","&amp;AG634&amp;","&amp;AH634&amp;","&amp;AI634&amp;","&amp;AJ634&amp;","&amp;AK634&amp;","&amp;AL634&amp;","&amp;AM634&amp;","&amp;AN634&amp;","&amp;AO634&amp;","&amp;AP634&amp;","&amp;AQ634&amp;""""</f>
        <v>piechart: colorlist="#00FF00,#FFFFFF,#C0C0C0,#FFFF00,#0000FF,#000080,#008080,#800000,#808000,#800080,#FF0000,#FF00FF" valuelist="0,443,651,2608,17636,0,5443,19876,0,4713,652,1442"</v>
      </c>
      <c r="X634" s="14" t="s">
        <v>21247</v>
      </c>
      <c r="Y634" s="14"/>
      <c r="Z634" s="14"/>
      <c r="AA634" s="14"/>
      <c r="AB634" s="14" t="s">
        <v>9560</v>
      </c>
      <c r="AC634" s="14"/>
      <c r="AD634" s="14"/>
      <c r="AE634" s="14"/>
      <c r="AF634" s="14">
        <v>0</v>
      </c>
      <c r="AG634" s="14">
        <v>443</v>
      </c>
      <c r="AH634" s="14">
        <v>651</v>
      </c>
      <c r="AI634" s="14">
        <v>2608</v>
      </c>
      <c r="AJ634" s="14">
        <v>17636</v>
      </c>
      <c r="AK634" s="14">
        <v>0</v>
      </c>
      <c r="AL634" s="14">
        <v>5443</v>
      </c>
      <c r="AM634" s="14">
        <v>19876</v>
      </c>
      <c r="AN634" s="14">
        <v>0</v>
      </c>
      <c r="AO634" s="14">
        <v>4713</v>
      </c>
      <c r="AP634" s="14">
        <v>652</v>
      </c>
      <c r="AQ634" s="14">
        <v>1442</v>
      </c>
      <c r="AR634" s="14">
        <v>874</v>
      </c>
      <c r="AS634" s="14">
        <v>1734</v>
      </c>
      <c r="AT634" s="14">
        <v>0</v>
      </c>
      <c r="AU634" s="14">
        <v>0</v>
      </c>
      <c r="AV634" s="14">
        <v>0</v>
      </c>
      <c r="AW634" s="14">
        <v>0</v>
      </c>
      <c r="AX634" s="14">
        <v>0</v>
      </c>
      <c r="AY634" s="14">
        <v>2894</v>
      </c>
      <c r="AZ634" s="14">
        <v>16982</v>
      </c>
      <c r="BA634" s="14">
        <v>1488</v>
      </c>
      <c r="BB634" s="14">
        <v>3225</v>
      </c>
      <c r="BC634" s="14">
        <v>652</v>
      </c>
      <c r="BD634" s="14">
        <v>0</v>
      </c>
      <c r="BE634" s="14">
        <v>0</v>
      </c>
      <c r="BF634" s="14">
        <v>2438</v>
      </c>
      <c r="BG634" s="14">
        <v>1201</v>
      </c>
      <c r="BH634" s="14">
        <v>0</v>
      </c>
      <c r="BI634" s="14">
        <v>1804</v>
      </c>
      <c r="BJ634" s="14">
        <v>0</v>
      </c>
      <c r="BK634" s="14">
        <v>635</v>
      </c>
      <c r="BL634" s="14">
        <v>17001</v>
      </c>
      <c r="BM634" s="14">
        <v>0</v>
      </c>
      <c r="BN634" s="14">
        <v>443</v>
      </c>
      <c r="BO634" s="14">
        <v>0</v>
      </c>
      <c r="BP634" s="14">
        <v>1442</v>
      </c>
      <c r="BQ634" s="14">
        <v>0</v>
      </c>
      <c r="BR634" s="14">
        <v>0</v>
      </c>
      <c r="BS634" s="14">
        <v>0</v>
      </c>
      <c r="BT634" s="14">
        <v>651</v>
      </c>
      <c r="BU634" s="14">
        <v>0</v>
      </c>
      <c r="BV634" s="14">
        <v>0</v>
      </c>
    </row>
    <row r="635" spans="1:74" s="38" customFormat="1">
      <c r="A635" s="14">
        <v>1164</v>
      </c>
      <c r="B635" s="14" t="s">
        <v>846</v>
      </c>
      <c r="C635" s="14" t="str">
        <f>IF(D635=0,"Standard only",INDEX($AR$1:$BV$1,1,MATCH(D635,AR635:BV635,0)))</f>
        <v>OS_Root</v>
      </c>
      <c r="D635" s="14">
        <v>3384</v>
      </c>
      <c r="E635" s="13">
        <f>LOG10(D635)</f>
        <v>3.529430354366986</v>
      </c>
      <c r="F635" s="14">
        <v>263.14069999999998</v>
      </c>
      <c r="G635" s="14">
        <v>2.99</v>
      </c>
      <c r="H635" s="14" t="s">
        <v>25</v>
      </c>
      <c r="I635" s="14" t="s">
        <v>13086</v>
      </c>
      <c r="J635" s="14" t="s">
        <v>9567</v>
      </c>
      <c r="K635" s="14" t="s">
        <v>8847</v>
      </c>
      <c r="L635" s="14" t="s">
        <v>11843</v>
      </c>
      <c r="M635" s="14">
        <v>2.1</v>
      </c>
      <c r="N635" s="14" t="s">
        <v>461</v>
      </c>
      <c r="O635" s="14" t="s">
        <v>461</v>
      </c>
      <c r="P635" s="14">
        <v>14</v>
      </c>
      <c r="Q635" s="14" t="s">
        <v>847</v>
      </c>
      <c r="R635" s="14" t="s">
        <v>9568</v>
      </c>
      <c r="S635" s="14" t="s">
        <v>848</v>
      </c>
      <c r="T635" s="14" t="s">
        <v>11484</v>
      </c>
      <c r="U635" s="14" t="s">
        <v>849</v>
      </c>
      <c r="V635" s="14" t="s">
        <v>850</v>
      </c>
      <c r="W635" s="12" t="str">
        <f>"piechart: colorlist=""#00FF00,#FFFFFF,#C0C0C0,#FFFF00,#0000FF,#000080,#008080,#800000,#808000,#800080,#FF0000,#FF00FF"" valuelist="""&amp;AF635&amp;","&amp;AG635&amp;","&amp;AH635&amp;","&amp;AI635&amp;","&amp;AJ635&amp;","&amp;AK635&amp;","&amp;AL635&amp;","&amp;AM635&amp;","&amp;AN635&amp;","&amp;AO635&amp;","&amp;AP635&amp;","&amp;AQ635&amp;""""</f>
        <v>piechart: colorlist="#00FF00,#FFFFFF,#C0C0C0,#FFFF00,#0000FF,#000080,#008080,#800000,#808000,#800080,#FF0000,#FF00FF" valuelist="0,3384,0,545,0,0,991,0,0,0,0,0"</v>
      </c>
      <c r="X635" s="14" t="s">
        <v>21309</v>
      </c>
      <c r="Y635" s="14" t="s">
        <v>21310</v>
      </c>
      <c r="Z635" s="14" t="s">
        <v>21311</v>
      </c>
      <c r="AA635" s="14" t="s">
        <v>21312</v>
      </c>
      <c r="AB635" s="14"/>
      <c r="AC635" s="14"/>
      <c r="AD635" s="14"/>
      <c r="AE635" s="14"/>
      <c r="AF635" s="14">
        <v>0</v>
      </c>
      <c r="AG635" s="14">
        <v>3384</v>
      </c>
      <c r="AH635" s="14">
        <v>0</v>
      </c>
      <c r="AI635" s="14">
        <v>545</v>
      </c>
      <c r="AJ635" s="14">
        <v>0</v>
      </c>
      <c r="AK635" s="14">
        <v>0</v>
      </c>
      <c r="AL635" s="14">
        <v>991</v>
      </c>
      <c r="AM635" s="14">
        <v>0</v>
      </c>
      <c r="AN635" s="14">
        <v>0</v>
      </c>
      <c r="AO635" s="14">
        <v>0</v>
      </c>
      <c r="AP635" s="14">
        <v>0</v>
      </c>
      <c r="AQ635" s="14">
        <v>0</v>
      </c>
      <c r="AR635" s="14">
        <v>0</v>
      </c>
      <c r="AS635" s="14">
        <v>545</v>
      </c>
      <c r="AT635" s="14">
        <v>0</v>
      </c>
      <c r="AU635" s="14">
        <v>0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4">
        <v>0</v>
      </c>
      <c r="BF635" s="14">
        <v>438</v>
      </c>
      <c r="BG635" s="14">
        <v>0</v>
      </c>
      <c r="BH635" s="14">
        <v>0</v>
      </c>
      <c r="BI635" s="14">
        <v>553</v>
      </c>
      <c r="BJ635" s="14">
        <v>0</v>
      </c>
      <c r="BK635" s="14">
        <v>0</v>
      </c>
      <c r="BL635" s="14">
        <v>0</v>
      </c>
      <c r="BM635" s="14">
        <v>0</v>
      </c>
      <c r="BN635" s="14">
        <v>0</v>
      </c>
      <c r="BO635" s="14">
        <v>3384</v>
      </c>
      <c r="BP635" s="14">
        <v>0</v>
      </c>
      <c r="BQ635" s="14">
        <v>0</v>
      </c>
      <c r="BR635" s="14">
        <v>0</v>
      </c>
      <c r="BS635" s="14">
        <v>0</v>
      </c>
      <c r="BT635" s="14">
        <v>0</v>
      </c>
      <c r="BU635" s="14">
        <v>0</v>
      </c>
      <c r="BV635" s="14">
        <v>0</v>
      </c>
    </row>
    <row r="636" spans="1:74" s="38" customFormat="1">
      <c r="A636" s="14">
        <v>1503</v>
      </c>
      <c r="B636" s="14" t="s">
        <v>4964</v>
      </c>
      <c r="C636" s="14" t="str">
        <f>IF(D636=0,"Standard only",INDEX($AR$1:$BV$1,1,MATCH(D636,AR636:BV636,0)))</f>
        <v>MT_Seed</v>
      </c>
      <c r="D636" s="14">
        <v>40125</v>
      </c>
      <c r="E636" s="13">
        <f>LOG10(D636)</f>
        <v>4.6034150454129286</v>
      </c>
      <c r="F636" s="14">
        <v>295.12950000000001</v>
      </c>
      <c r="G636" s="14">
        <v>3.04</v>
      </c>
      <c r="H636" s="14" t="s">
        <v>25</v>
      </c>
      <c r="I636" s="14" t="s">
        <v>13087</v>
      </c>
      <c r="J636" s="14" t="s">
        <v>9102</v>
      </c>
      <c r="K636" s="14" t="s">
        <v>9027</v>
      </c>
      <c r="L636" s="14" t="s">
        <v>11843</v>
      </c>
      <c r="M636" s="12">
        <v>2.2000000000000002</v>
      </c>
      <c r="N636" s="14" t="s">
        <v>9668</v>
      </c>
      <c r="O636" s="14" t="s">
        <v>9668</v>
      </c>
      <c r="P636" s="14">
        <v>14</v>
      </c>
      <c r="Q636" s="14" t="s">
        <v>4965</v>
      </c>
      <c r="R636" s="14" t="s">
        <v>9101</v>
      </c>
      <c r="S636" s="14" t="s">
        <v>4966</v>
      </c>
      <c r="T636" s="14" t="s">
        <v>11477</v>
      </c>
      <c r="U636" s="14" t="s">
        <v>4967</v>
      </c>
      <c r="V636" s="14" t="s">
        <v>4968</v>
      </c>
      <c r="W636" s="12" t="str">
        <f>"piechart: colorlist=""#00FF00,#FFFFFF,#C0C0C0,#FFFF00,#0000FF,#000080,#008080,#800000,#808000,#800080,#FF0000,#FF00FF"" valuelist="""&amp;AF636&amp;","&amp;AG636&amp;","&amp;AH636&amp;","&amp;AI636&amp;","&amp;AJ636&amp;","&amp;AK636&amp;","&amp;AL636&amp;","&amp;AM636&amp;","&amp;AN636&amp;","&amp;AO636&amp;","&amp;AP636&amp;","&amp;AQ636&amp;""""</f>
        <v>piechart: colorlist="#00FF00,#FFFFFF,#C0C0C0,#FFFF00,#0000FF,#000080,#008080,#800000,#808000,#800080,#FF0000,#FF00FF" valuelist="0,0,0,0,0,0,55236,0,0,0,0,0"</v>
      </c>
      <c r="X636" s="14" t="s">
        <v>9105</v>
      </c>
      <c r="Y636" s="14" t="s">
        <v>9106</v>
      </c>
      <c r="Z636" s="14" t="s">
        <v>9107</v>
      </c>
      <c r="AA636" s="14" t="s">
        <v>9108</v>
      </c>
      <c r="AB636" s="14" t="s">
        <v>9103</v>
      </c>
      <c r="AC636" s="14" t="s">
        <v>9104</v>
      </c>
      <c r="AD636" s="14"/>
      <c r="AE636" s="14"/>
      <c r="AF636" s="14">
        <v>0</v>
      </c>
      <c r="AG636" s="14">
        <v>0</v>
      </c>
      <c r="AH636" s="14">
        <v>0</v>
      </c>
      <c r="AI636" s="14">
        <v>0</v>
      </c>
      <c r="AJ636" s="14">
        <v>0</v>
      </c>
      <c r="AK636" s="14">
        <v>0</v>
      </c>
      <c r="AL636" s="14">
        <v>55236</v>
      </c>
      <c r="AM636" s="14">
        <v>0</v>
      </c>
      <c r="AN636" s="14">
        <v>0</v>
      </c>
      <c r="AO636" s="14">
        <v>0</v>
      </c>
      <c r="AP636" s="14">
        <v>0</v>
      </c>
      <c r="AQ636" s="14">
        <v>0</v>
      </c>
      <c r="AR636" s="14">
        <v>0</v>
      </c>
      <c r="AS636" s="14">
        <v>0</v>
      </c>
      <c r="AT636" s="14">
        <v>0</v>
      </c>
      <c r="AU636" s="14">
        <v>0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4">
        <v>0</v>
      </c>
      <c r="BF636" s="14">
        <v>0</v>
      </c>
      <c r="BG636" s="14">
        <v>0</v>
      </c>
      <c r="BH636" s="14">
        <v>15111</v>
      </c>
      <c r="BI636" s="14">
        <v>0</v>
      </c>
      <c r="BJ636" s="14">
        <v>40125</v>
      </c>
      <c r="BK636" s="14">
        <v>0</v>
      </c>
      <c r="BL636" s="14">
        <v>0</v>
      </c>
      <c r="BM636" s="14">
        <v>0</v>
      </c>
      <c r="BN636" s="14">
        <v>0</v>
      </c>
      <c r="BO636" s="14">
        <v>0</v>
      </c>
      <c r="BP636" s="14">
        <v>0</v>
      </c>
      <c r="BQ636" s="14">
        <v>0</v>
      </c>
      <c r="BR636" s="14">
        <v>0</v>
      </c>
      <c r="BS636" s="14">
        <v>0</v>
      </c>
      <c r="BT636" s="14">
        <v>0</v>
      </c>
      <c r="BU636" s="14">
        <v>0</v>
      </c>
      <c r="BV636" s="14">
        <v>0</v>
      </c>
    </row>
    <row r="637" spans="1:74" s="38" customFormat="1">
      <c r="A637" s="14">
        <v>1504</v>
      </c>
      <c r="B637" s="14" t="s">
        <v>4969</v>
      </c>
      <c r="C637" s="14" t="str">
        <f>IF(D637=0,"Standard only",INDEX($AR$1:$BV$1,1,MATCH(D637,AR637:BV637,0)))</f>
        <v>MT_Seed</v>
      </c>
      <c r="D637" s="14">
        <v>18892</v>
      </c>
      <c r="E637" s="13">
        <f>LOG10(D637)</f>
        <v>4.2762779369046626</v>
      </c>
      <c r="F637" s="14">
        <v>295.12950000000001</v>
      </c>
      <c r="G637" s="14">
        <v>3.14</v>
      </c>
      <c r="H637" s="14" t="s">
        <v>25</v>
      </c>
      <c r="I637" s="14" t="s">
        <v>13088</v>
      </c>
      <c r="J637" s="14" t="s">
        <v>10336</v>
      </c>
      <c r="K637" s="14" t="s">
        <v>8988</v>
      </c>
      <c r="L637" s="14" t="s">
        <v>11843</v>
      </c>
      <c r="M637" s="12">
        <v>2.2000000000000002</v>
      </c>
      <c r="N637" s="14" t="s">
        <v>9668</v>
      </c>
      <c r="O637" s="14" t="s">
        <v>9668</v>
      </c>
      <c r="P637" s="14">
        <v>14</v>
      </c>
      <c r="Q637" s="14" t="s">
        <v>4965</v>
      </c>
      <c r="R637" s="14" t="s">
        <v>9101</v>
      </c>
      <c r="S637" s="14" t="s">
        <v>4966</v>
      </c>
      <c r="T637" s="14" t="s">
        <v>11477</v>
      </c>
      <c r="U637" s="14" t="s">
        <v>4970</v>
      </c>
      <c r="V637" s="14" t="s">
        <v>4971</v>
      </c>
      <c r="W637" s="12" t="str">
        <f>"piechart: colorlist=""#00FF00,#FFFFFF,#C0C0C0,#FFFF00,#0000FF,#000080,#008080,#800000,#808000,#800080,#FF0000,#FF00FF"" valuelist="""&amp;AF637&amp;","&amp;AG637&amp;","&amp;AH637&amp;","&amp;AI637&amp;","&amp;AJ637&amp;","&amp;AK637&amp;","&amp;AL637&amp;","&amp;AM637&amp;","&amp;AN637&amp;","&amp;AO637&amp;","&amp;AP637&amp;","&amp;AQ637&amp;""""</f>
        <v>piechart: colorlist="#00FF00,#FFFFFF,#C0C0C0,#FFFF00,#0000FF,#000080,#008080,#800000,#808000,#800080,#FF0000,#FF00FF" valuelist="0,2093,0,11065,0,0,22860,0,0,0,0,950"</v>
      </c>
      <c r="X637" s="14" t="s">
        <v>21313</v>
      </c>
      <c r="Y637" s="14" t="s">
        <v>10337</v>
      </c>
      <c r="Z637" s="14"/>
      <c r="AA637" s="14"/>
      <c r="AB637" s="14" t="s">
        <v>10339</v>
      </c>
      <c r="AC637" s="14"/>
      <c r="AD637" s="14"/>
      <c r="AE637" s="14"/>
      <c r="AF637" s="14">
        <v>0</v>
      </c>
      <c r="AG637" s="14">
        <v>2093</v>
      </c>
      <c r="AH637" s="14">
        <v>0</v>
      </c>
      <c r="AI637" s="14">
        <v>11065</v>
      </c>
      <c r="AJ637" s="14">
        <v>0</v>
      </c>
      <c r="AK637" s="14">
        <v>0</v>
      </c>
      <c r="AL637" s="14">
        <v>22860</v>
      </c>
      <c r="AM637" s="14">
        <v>0</v>
      </c>
      <c r="AN637" s="14">
        <v>0</v>
      </c>
      <c r="AO637" s="14">
        <v>0</v>
      </c>
      <c r="AP637" s="14">
        <v>0</v>
      </c>
      <c r="AQ637" s="14">
        <v>950</v>
      </c>
      <c r="AR637" s="14">
        <v>11065</v>
      </c>
      <c r="AS637" s="14">
        <v>0</v>
      </c>
      <c r="AT637" s="14">
        <v>0</v>
      </c>
      <c r="AU637" s="14">
        <v>0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4">
        <v>0</v>
      </c>
      <c r="BF637" s="14">
        <v>0</v>
      </c>
      <c r="BG637" s="14">
        <v>0</v>
      </c>
      <c r="BH637" s="14">
        <v>3968</v>
      </c>
      <c r="BI637" s="14">
        <v>0</v>
      </c>
      <c r="BJ637" s="14">
        <v>18892</v>
      </c>
      <c r="BK637" s="14">
        <v>0</v>
      </c>
      <c r="BL637" s="14">
        <v>0</v>
      </c>
      <c r="BM637" s="14">
        <v>0</v>
      </c>
      <c r="BN637" s="14">
        <v>0</v>
      </c>
      <c r="BO637" s="14">
        <v>2093</v>
      </c>
      <c r="BP637" s="14">
        <v>0</v>
      </c>
      <c r="BQ637" s="14">
        <v>584</v>
      </c>
      <c r="BR637" s="14">
        <v>366</v>
      </c>
      <c r="BS637" s="14">
        <v>0</v>
      </c>
      <c r="BT637" s="14">
        <v>0</v>
      </c>
      <c r="BU637" s="14">
        <v>0</v>
      </c>
      <c r="BV637" s="14">
        <v>0</v>
      </c>
    </row>
    <row r="638" spans="1:74" s="38" customFormat="1">
      <c r="A638" s="14">
        <v>1642</v>
      </c>
      <c r="B638" s="14" t="s">
        <v>5260</v>
      </c>
      <c r="C638" s="14" t="str">
        <f>IF(D638=0,"Standard only",INDEX($AR$1:$BV$1,1,MATCH(D638,AR638:BV638,0)))</f>
        <v>MT_Seed</v>
      </c>
      <c r="D638" s="14">
        <v>140495</v>
      </c>
      <c r="E638" s="13">
        <f>LOG10(D638)</f>
        <v>5.1476608686464456</v>
      </c>
      <c r="F638" s="14">
        <v>311.12389999999999</v>
      </c>
      <c r="G638" s="14">
        <v>2.36</v>
      </c>
      <c r="H638" s="14" t="s">
        <v>25</v>
      </c>
      <c r="I638" s="14" t="s">
        <v>13089</v>
      </c>
      <c r="J638" s="14" t="s">
        <v>10318</v>
      </c>
      <c r="K638" s="14" t="s">
        <v>8847</v>
      </c>
      <c r="L638" s="14" t="s">
        <v>11843</v>
      </c>
      <c r="M638" s="14">
        <v>2.1</v>
      </c>
      <c r="N638" s="14" t="s">
        <v>9668</v>
      </c>
      <c r="O638" s="14" t="s">
        <v>9668</v>
      </c>
      <c r="P638" s="14">
        <v>14</v>
      </c>
      <c r="Q638" s="14" t="s">
        <v>5261</v>
      </c>
      <c r="R638" s="14" t="s">
        <v>10319</v>
      </c>
      <c r="S638" s="14" t="s">
        <v>5262</v>
      </c>
      <c r="T638" s="14" t="s">
        <v>11476</v>
      </c>
      <c r="U638" s="14" t="s">
        <v>5263</v>
      </c>
      <c r="V638" s="14" t="s">
        <v>5264</v>
      </c>
      <c r="W638" s="12" t="str">
        <f>"piechart: colorlist=""#00FF00,#FFFFFF,#C0C0C0,#FFFF00,#0000FF,#000080,#008080,#800000,#808000,#800080,#FF0000,#FF00FF"" valuelist="""&amp;AF638&amp;","&amp;AG638&amp;","&amp;AH638&amp;","&amp;AI638&amp;","&amp;AJ638&amp;","&amp;AK638&amp;","&amp;AL638&amp;","&amp;AM638&amp;","&amp;AN638&amp;","&amp;AO638&amp;","&amp;AP638&amp;","&amp;AQ638&amp;""""</f>
        <v>piechart: colorlist="#00FF00,#FFFFFF,#C0C0C0,#FFFF00,#0000FF,#000080,#008080,#800000,#808000,#800080,#FF0000,#FF00FF" valuelist="0,0,312,3451,0,0,174190,0,0,0,0,490"</v>
      </c>
      <c r="X638" s="14" t="s">
        <v>10322</v>
      </c>
      <c r="Y638" s="14" t="s">
        <v>10323</v>
      </c>
      <c r="Z638" s="14" t="s">
        <v>21314</v>
      </c>
      <c r="AA638" s="14"/>
      <c r="AB638" s="14" t="s">
        <v>10321</v>
      </c>
      <c r="AC638" s="14"/>
      <c r="AD638" s="14"/>
      <c r="AE638" s="14"/>
      <c r="AF638" s="14">
        <v>0</v>
      </c>
      <c r="AG638" s="14">
        <v>0</v>
      </c>
      <c r="AH638" s="14">
        <v>312</v>
      </c>
      <c r="AI638" s="14">
        <v>3451</v>
      </c>
      <c r="AJ638" s="14">
        <v>0</v>
      </c>
      <c r="AK638" s="14">
        <v>0</v>
      </c>
      <c r="AL638" s="14">
        <v>174190</v>
      </c>
      <c r="AM638" s="14">
        <v>0</v>
      </c>
      <c r="AN638" s="14">
        <v>0</v>
      </c>
      <c r="AO638" s="14">
        <v>0</v>
      </c>
      <c r="AP638" s="14">
        <v>0</v>
      </c>
      <c r="AQ638" s="14">
        <v>490</v>
      </c>
      <c r="AR638" s="14">
        <v>3451</v>
      </c>
      <c r="AS638" s="14">
        <v>0</v>
      </c>
      <c r="AT638" s="14">
        <v>0</v>
      </c>
      <c r="AU638" s="14">
        <v>0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4">
        <v>0</v>
      </c>
      <c r="BF638" s="14">
        <v>0</v>
      </c>
      <c r="BG638" s="14">
        <v>0</v>
      </c>
      <c r="BH638" s="14">
        <v>33695</v>
      </c>
      <c r="BI638" s="14">
        <v>0</v>
      </c>
      <c r="BJ638" s="14">
        <v>140495</v>
      </c>
      <c r="BK638" s="14">
        <v>0</v>
      </c>
      <c r="BL638" s="14">
        <v>0</v>
      </c>
      <c r="BM638" s="14">
        <v>0</v>
      </c>
      <c r="BN638" s="14">
        <v>0</v>
      </c>
      <c r="BO638" s="14">
        <v>0</v>
      </c>
      <c r="BP638" s="14">
        <v>0</v>
      </c>
      <c r="BQ638" s="14">
        <v>0</v>
      </c>
      <c r="BR638" s="14">
        <v>490</v>
      </c>
      <c r="BS638" s="14">
        <v>0</v>
      </c>
      <c r="BT638" s="14">
        <v>0</v>
      </c>
      <c r="BU638" s="14">
        <v>0</v>
      </c>
      <c r="BV638" s="14">
        <v>312</v>
      </c>
    </row>
    <row r="639" spans="1:74" s="38" customFormat="1">
      <c r="A639" s="14">
        <v>1177</v>
      </c>
      <c r="B639" s="14" t="s">
        <v>857</v>
      </c>
      <c r="C639" s="14" t="str">
        <f>IF(D639=0,"Standard only",INDEX($AR$1:$BV$1,1,MATCH(D639,AR639:BV639,0)))</f>
        <v>NT_Root</v>
      </c>
      <c r="D639" s="14">
        <v>5285</v>
      </c>
      <c r="E639" s="13">
        <f>LOG10(D639)</f>
        <v>3.7230449916434449</v>
      </c>
      <c r="F639" s="14">
        <v>265.15589999999997</v>
      </c>
      <c r="G639" s="14">
        <v>2.98</v>
      </c>
      <c r="H639" s="14" t="s">
        <v>25</v>
      </c>
      <c r="I639" s="14" t="s">
        <v>13092</v>
      </c>
      <c r="J639" s="14" t="s">
        <v>21329</v>
      </c>
      <c r="K639" s="14" t="s">
        <v>8847</v>
      </c>
      <c r="L639" s="14" t="s">
        <v>11843</v>
      </c>
      <c r="M639" s="14">
        <v>2.1</v>
      </c>
      <c r="N639" s="14" t="s">
        <v>461</v>
      </c>
      <c r="O639" s="14" t="s">
        <v>461</v>
      </c>
      <c r="P639" s="14">
        <v>14</v>
      </c>
      <c r="Q639" s="14" t="s">
        <v>852</v>
      </c>
      <c r="R639" s="14" t="s">
        <v>21330</v>
      </c>
      <c r="S639" s="14" t="s">
        <v>858</v>
      </c>
      <c r="T639" s="14" t="s">
        <v>11481</v>
      </c>
      <c r="U639" s="14" t="s">
        <v>859</v>
      </c>
      <c r="V639" s="14" t="s">
        <v>860</v>
      </c>
      <c r="W639" s="12" t="str">
        <f>"piechart: colorlist=""#00FF00,#FFFFFF,#C0C0C0,#FFFF00,#0000FF,#000080,#008080,#800000,#808000,#800080,#FF0000,#FF00FF"" valuelist="""&amp;AF639&amp;","&amp;AG639&amp;","&amp;AH639&amp;","&amp;AI639&amp;","&amp;AJ639&amp;","&amp;AK639&amp;","&amp;AL639&amp;","&amp;AM639&amp;","&amp;AN639&amp;","&amp;AO639&amp;","&amp;AP639&amp;","&amp;AQ639&amp;""""</f>
        <v>piechart: colorlist="#00FF00,#FFFFFF,#C0C0C0,#FFFF00,#0000FF,#000080,#008080,#800000,#808000,#800080,#FF0000,#FF00FF" valuelist="0,0,0,0,5285,0,1854,738,0,480,0,569"</v>
      </c>
      <c r="X639" s="14" t="s">
        <v>21331</v>
      </c>
      <c r="Y639" s="14"/>
      <c r="Z639" s="14"/>
      <c r="AA639" s="14"/>
      <c r="AB639" s="14" t="s">
        <v>21332</v>
      </c>
      <c r="AC639" s="14"/>
      <c r="AD639" s="14"/>
      <c r="AE639" s="14"/>
      <c r="AF639" s="14">
        <v>0</v>
      </c>
      <c r="AG639" s="14">
        <v>0</v>
      </c>
      <c r="AH639" s="14">
        <v>0</v>
      </c>
      <c r="AI639" s="14">
        <v>0</v>
      </c>
      <c r="AJ639" s="14">
        <v>5285</v>
      </c>
      <c r="AK639" s="14">
        <v>0</v>
      </c>
      <c r="AL639" s="14">
        <v>1854</v>
      </c>
      <c r="AM639" s="14">
        <v>738</v>
      </c>
      <c r="AN639" s="14">
        <v>0</v>
      </c>
      <c r="AO639" s="14">
        <v>480</v>
      </c>
      <c r="AP639" s="14">
        <v>0</v>
      </c>
      <c r="AQ639" s="14">
        <v>569</v>
      </c>
      <c r="AR639" s="14">
        <v>0</v>
      </c>
      <c r="AS639" s="14">
        <v>0</v>
      </c>
      <c r="AT639" s="14">
        <v>0</v>
      </c>
      <c r="AU639" s="14">
        <v>0</v>
      </c>
      <c r="AV639" s="14">
        <v>0</v>
      </c>
      <c r="AW639" s="14">
        <v>0</v>
      </c>
      <c r="AX639" s="14">
        <v>0</v>
      </c>
      <c r="AY639" s="14">
        <v>0</v>
      </c>
      <c r="AZ639" s="14">
        <v>738</v>
      </c>
      <c r="BA639" s="14">
        <v>0</v>
      </c>
      <c r="BB639" s="14">
        <v>480</v>
      </c>
      <c r="BC639" s="14">
        <v>0</v>
      </c>
      <c r="BD639" s="14">
        <v>0</v>
      </c>
      <c r="BE639" s="14">
        <v>0</v>
      </c>
      <c r="BF639" s="14">
        <v>769</v>
      </c>
      <c r="BG639" s="14">
        <v>0</v>
      </c>
      <c r="BH639" s="14">
        <v>0</v>
      </c>
      <c r="BI639" s="14">
        <v>1085</v>
      </c>
      <c r="BJ639" s="14">
        <v>0</v>
      </c>
      <c r="BK639" s="14">
        <v>0</v>
      </c>
      <c r="BL639" s="14">
        <v>5285</v>
      </c>
      <c r="BM639" s="14">
        <v>0</v>
      </c>
      <c r="BN639" s="14">
        <v>0</v>
      </c>
      <c r="BO639" s="14">
        <v>0</v>
      </c>
      <c r="BP639" s="14">
        <v>569</v>
      </c>
      <c r="BQ639" s="14">
        <v>0</v>
      </c>
      <c r="BR639" s="14">
        <v>0</v>
      </c>
      <c r="BS639" s="14">
        <v>0</v>
      </c>
      <c r="BT639" s="14">
        <v>0</v>
      </c>
      <c r="BU639" s="14">
        <v>0</v>
      </c>
      <c r="BV639" s="14">
        <v>0</v>
      </c>
    </row>
    <row r="640" spans="1:74" s="38" customFormat="1">
      <c r="A640" s="14">
        <v>1174</v>
      </c>
      <c r="B640" s="14" t="s">
        <v>851</v>
      </c>
      <c r="C640" s="14" t="str">
        <f>IF(D640=0,"Standard only",INDEX($AR$1:$BV$1,1,MATCH(D640,AR640:BV640,0)))</f>
        <v>GM_Root</v>
      </c>
      <c r="D640" s="14">
        <v>6949</v>
      </c>
      <c r="E640" s="13">
        <f>LOG10(D640)</f>
        <v>3.841922311679451</v>
      </c>
      <c r="F640" s="14">
        <v>265.15589999999997</v>
      </c>
      <c r="G640" s="14">
        <v>3.23</v>
      </c>
      <c r="H640" s="14" t="s">
        <v>25</v>
      </c>
      <c r="I640" s="14" t="s">
        <v>13093</v>
      </c>
      <c r="J640" s="14" t="s">
        <v>21333</v>
      </c>
      <c r="K640" s="14" t="s">
        <v>8847</v>
      </c>
      <c r="L640" s="14" t="s">
        <v>11843</v>
      </c>
      <c r="M640" s="14">
        <v>2.1</v>
      </c>
      <c r="N640" s="14" t="s">
        <v>461</v>
      </c>
      <c r="O640" s="14" t="s">
        <v>461</v>
      </c>
      <c r="P640" s="14">
        <v>14</v>
      </c>
      <c r="Q640" s="14" t="s">
        <v>852</v>
      </c>
      <c r="R640" s="14" t="s">
        <v>21334</v>
      </c>
      <c r="S640" s="14" t="s">
        <v>853</v>
      </c>
      <c r="T640" s="14" t="s">
        <v>11466</v>
      </c>
      <c r="U640" s="14" t="s">
        <v>855</v>
      </c>
      <c r="V640" s="14" t="s">
        <v>856</v>
      </c>
      <c r="W640" s="12" t="str">
        <f>"piechart: colorlist=""#00FF00,#FFFFFF,#C0C0C0,#FFFF00,#0000FF,#000080,#008080,#800000,#808000,#800080,#FF0000,#FF00FF"" valuelist="""&amp;AF640&amp;","&amp;AG640&amp;","&amp;AH640&amp;","&amp;AI640&amp;","&amp;AJ640&amp;","&amp;AK640&amp;","&amp;AL640&amp;","&amp;AM640&amp;","&amp;AN640&amp;","&amp;AO640&amp;","&amp;AP640&amp;","&amp;AQ640&amp;""""</f>
        <v>piechart: colorlist="#00FF00,#FFFFFF,#C0C0C0,#FFFF00,#0000FF,#000080,#008080,#800000,#808000,#800080,#FF0000,#FF00FF" valuelist="0,689,535,2020,5373,0,9200,9273,0,1408,0,824"</v>
      </c>
      <c r="X640" s="14" t="s">
        <v>21335</v>
      </c>
      <c r="Y640" s="14" t="s">
        <v>21336</v>
      </c>
      <c r="Z640" s="14"/>
      <c r="AA640" s="14"/>
      <c r="AB640" s="14" t="s">
        <v>21337</v>
      </c>
      <c r="AC640" s="14" t="s">
        <v>21338</v>
      </c>
      <c r="AD640" s="14"/>
      <c r="AE640" s="14"/>
      <c r="AF640" s="14">
        <v>0</v>
      </c>
      <c r="AG640" s="14">
        <v>689</v>
      </c>
      <c r="AH640" s="14">
        <v>535</v>
      </c>
      <c r="AI640" s="14">
        <v>2020</v>
      </c>
      <c r="AJ640" s="14">
        <v>5373</v>
      </c>
      <c r="AK640" s="14">
        <v>0</v>
      </c>
      <c r="AL640" s="14">
        <v>9200</v>
      </c>
      <c r="AM640" s="14">
        <v>9273</v>
      </c>
      <c r="AN640" s="14">
        <v>0</v>
      </c>
      <c r="AO640" s="14">
        <v>1408</v>
      </c>
      <c r="AP640" s="14">
        <v>0</v>
      </c>
      <c r="AQ640" s="14">
        <v>824</v>
      </c>
      <c r="AR640" s="14">
        <v>528</v>
      </c>
      <c r="AS640" s="14">
        <v>1492</v>
      </c>
      <c r="AT640" s="14">
        <v>0</v>
      </c>
      <c r="AU640" s="14">
        <v>0</v>
      </c>
      <c r="AV640" s="14">
        <v>0</v>
      </c>
      <c r="AW640" s="14">
        <v>0</v>
      </c>
      <c r="AX640" s="14">
        <v>0</v>
      </c>
      <c r="AY640" s="14">
        <v>2324</v>
      </c>
      <c r="AZ640" s="14">
        <v>6949</v>
      </c>
      <c r="BA640" s="14">
        <v>964</v>
      </c>
      <c r="BB640" s="14">
        <v>444</v>
      </c>
      <c r="BC640" s="14">
        <v>0</v>
      </c>
      <c r="BD640" s="14">
        <v>0</v>
      </c>
      <c r="BE640" s="14">
        <v>0</v>
      </c>
      <c r="BF640" s="14">
        <v>2881</v>
      </c>
      <c r="BG640" s="14">
        <v>2179</v>
      </c>
      <c r="BH640" s="14">
        <v>0</v>
      </c>
      <c r="BI640" s="14">
        <v>4140</v>
      </c>
      <c r="BJ640" s="14">
        <v>0</v>
      </c>
      <c r="BK640" s="14">
        <v>357</v>
      </c>
      <c r="BL640" s="14">
        <v>5016</v>
      </c>
      <c r="BM640" s="14">
        <v>0</v>
      </c>
      <c r="BN640" s="14">
        <v>689</v>
      </c>
      <c r="BO640" s="14">
        <v>0</v>
      </c>
      <c r="BP640" s="14">
        <v>824</v>
      </c>
      <c r="BQ640" s="14">
        <v>0</v>
      </c>
      <c r="BR640" s="14">
        <v>0</v>
      </c>
      <c r="BS640" s="14">
        <v>0</v>
      </c>
      <c r="BT640" s="14">
        <v>535</v>
      </c>
      <c r="BU640" s="14">
        <v>0</v>
      </c>
      <c r="BV640" s="14">
        <v>0</v>
      </c>
    </row>
    <row r="641" spans="1:74" s="38" customFormat="1">
      <c r="A641" s="14">
        <v>1329</v>
      </c>
      <c r="B641" s="14" t="s">
        <v>4653</v>
      </c>
      <c r="C641" s="14" t="str">
        <f>IF(D641=0,"Standard only",INDEX($AR$1:$BV$1,1,MATCH(D641,AR641:BV641,0)))</f>
        <v>NT_Root</v>
      </c>
      <c r="D641" s="14">
        <v>3659</v>
      </c>
      <c r="E641" s="13">
        <f>LOG10(D641)</f>
        <v>3.5633624094866074</v>
      </c>
      <c r="F641" s="14">
        <v>279.17079999999999</v>
      </c>
      <c r="G641" s="14">
        <v>3.51</v>
      </c>
      <c r="H641" s="14" t="s">
        <v>25</v>
      </c>
      <c r="I641" s="14" t="s">
        <v>13096</v>
      </c>
      <c r="J641" s="14" t="s">
        <v>21427</v>
      </c>
      <c r="K641" s="14" t="s">
        <v>9027</v>
      </c>
      <c r="L641" s="14" t="s">
        <v>11843</v>
      </c>
      <c r="M641" s="12">
        <v>2.2000000000000002</v>
      </c>
      <c r="N641" s="14" t="s">
        <v>9668</v>
      </c>
      <c r="O641" s="14" t="s">
        <v>9668</v>
      </c>
      <c r="P641" s="14">
        <v>15</v>
      </c>
      <c r="Q641" s="14" t="s">
        <v>969</v>
      </c>
      <c r="R641" s="14" t="s">
        <v>9574</v>
      </c>
      <c r="S641" s="14" t="s">
        <v>970</v>
      </c>
      <c r="T641" s="14" t="s">
        <v>11480</v>
      </c>
      <c r="U641" s="14" t="s">
        <v>4654</v>
      </c>
      <c r="V641" s="14" t="s">
        <v>4655</v>
      </c>
      <c r="W641" s="12" t="str">
        <f>"piechart: colorlist=""#00FF00,#FFFFFF,#C0C0C0,#FFFF00,#0000FF,#000080,#008080,#800000,#808000,#800080,#FF0000,#FF00FF"" valuelist="""&amp;AF641&amp;","&amp;AG641&amp;","&amp;AH641&amp;","&amp;AI641&amp;","&amp;AJ641&amp;","&amp;AK641&amp;","&amp;AL641&amp;","&amp;AM641&amp;","&amp;AN641&amp;","&amp;AO641&amp;","&amp;AP641&amp;","&amp;AQ641&amp;""""</f>
        <v>piechart: colorlist="#00FF00,#FFFFFF,#C0C0C0,#FFFF00,#0000FF,#000080,#008080,#800000,#808000,#800080,#FF0000,#FF00FF" valuelist="0,0,0,686,3659,0,0,0,0,0,0,0"</v>
      </c>
      <c r="X641" s="14" t="s">
        <v>9679</v>
      </c>
      <c r="Y641" s="14"/>
      <c r="Z641" s="14"/>
      <c r="AA641" s="14"/>
      <c r="AB641" s="14" t="s">
        <v>9680</v>
      </c>
      <c r="AC641" s="14"/>
      <c r="AD641" s="14"/>
      <c r="AE641" s="14"/>
      <c r="AF641" s="14">
        <v>0</v>
      </c>
      <c r="AG641" s="14">
        <v>0</v>
      </c>
      <c r="AH641" s="14">
        <v>0</v>
      </c>
      <c r="AI641" s="14">
        <v>686</v>
      </c>
      <c r="AJ641" s="14">
        <v>3659</v>
      </c>
      <c r="AK641" s="14">
        <v>0</v>
      </c>
      <c r="AL641" s="14">
        <v>0</v>
      </c>
      <c r="AM641" s="14">
        <v>0</v>
      </c>
      <c r="AN641" s="14">
        <v>0</v>
      </c>
      <c r="AO641" s="14">
        <v>0</v>
      </c>
      <c r="AP641" s="14">
        <v>0</v>
      </c>
      <c r="AQ641" s="14">
        <v>0</v>
      </c>
      <c r="AR641" s="14">
        <v>0</v>
      </c>
      <c r="AS641" s="14">
        <v>686</v>
      </c>
      <c r="AT641" s="14">
        <v>0</v>
      </c>
      <c r="AU641" s="14">
        <v>0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4">
        <v>0</v>
      </c>
      <c r="BF641" s="14">
        <v>0</v>
      </c>
      <c r="BG641" s="14">
        <v>0</v>
      </c>
      <c r="BH641" s="14">
        <v>0</v>
      </c>
      <c r="BI641" s="14">
        <v>0</v>
      </c>
      <c r="BJ641" s="14">
        <v>0</v>
      </c>
      <c r="BK641" s="14">
        <v>0</v>
      </c>
      <c r="BL641" s="14">
        <v>3659</v>
      </c>
      <c r="BM641" s="14">
        <v>0</v>
      </c>
      <c r="BN641" s="14">
        <v>0</v>
      </c>
      <c r="BO641" s="14">
        <v>0</v>
      </c>
      <c r="BP641" s="14">
        <v>0</v>
      </c>
      <c r="BQ641" s="14">
        <v>0</v>
      </c>
      <c r="BR641" s="14">
        <v>0</v>
      </c>
      <c r="BS641" s="14">
        <v>0</v>
      </c>
      <c r="BT641" s="14">
        <v>0</v>
      </c>
      <c r="BU641" s="14">
        <v>0</v>
      </c>
      <c r="BV641" s="14">
        <v>0</v>
      </c>
    </row>
    <row r="642" spans="1:74" s="38" customFormat="1">
      <c r="A642" s="14">
        <v>1330</v>
      </c>
      <c r="B642" s="14" t="s">
        <v>973</v>
      </c>
      <c r="C642" s="14" t="str">
        <f>IF(D642=0,"Standard only",INDEX($AR$1:$BV$1,1,MATCH(D642,AR642:BV642,0)))</f>
        <v>GM_Root</v>
      </c>
      <c r="D642" s="14">
        <v>5420</v>
      </c>
      <c r="E642" s="13">
        <f>LOG10(D642)</f>
        <v>3.7339992865383871</v>
      </c>
      <c r="F642" s="14">
        <v>279.17250000000001</v>
      </c>
      <c r="G642" s="14">
        <v>3.64</v>
      </c>
      <c r="H642" s="14" t="s">
        <v>25</v>
      </c>
      <c r="I642" s="14" t="s">
        <v>13097</v>
      </c>
      <c r="J642" s="14" t="s">
        <v>21428</v>
      </c>
      <c r="K642" s="14" t="s">
        <v>8847</v>
      </c>
      <c r="L642" s="14" t="s">
        <v>11843</v>
      </c>
      <c r="M642" s="14">
        <v>2.1</v>
      </c>
      <c r="N642" s="14" t="s">
        <v>461</v>
      </c>
      <c r="O642" s="14" t="s">
        <v>461</v>
      </c>
      <c r="P642" s="14">
        <v>15</v>
      </c>
      <c r="Q642" s="14" t="s">
        <v>969</v>
      </c>
      <c r="R642" s="14" t="s">
        <v>21429</v>
      </c>
      <c r="S642" s="14" t="s">
        <v>974</v>
      </c>
      <c r="T642" s="14" t="s">
        <v>11469</v>
      </c>
      <c r="U642" s="14" t="s">
        <v>975</v>
      </c>
      <c r="V642" s="14" t="s">
        <v>976</v>
      </c>
      <c r="W642" s="12" t="str">
        <f>"piechart: colorlist=""#00FF00,#FFFFFF,#C0C0C0,#FFFF00,#0000FF,#000080,#008080,#800000,#808000,#800080,#FF0000,#FF00FF"" valuelist="""&amp;AF642&amp;","&amp;AG642&amp;","&amp;AH642&amp;","&amp;AI642&amp;","&amp;AJ642&amp;","&amp;AK642&amp;","&amp;AL642&amp;","&amp;AM642&amp;","&amp;AN642&amp;","&amp;AO642&amp;","&amp;AP642&amp;","&amp;AQ642&amp;""""</f>
        <v>piechart: colorlist="#00FF00,#FFFFFF,#C0C0C0,#FFFF00,#0000FF,#000080,#008080,#800000,#808000,#800080,#FF0000,#FF00FF" valuelist="0,0,0,1267,5170,0,4761,6774,0,992,0,0"</v>
      </c>
      <c r="X642" s="14" t="s">
        <v>21430</v>
      </c>
      <c r="Y642" s="14" t="s">
        <v>21431</v>
      </c>
      <c r="Z642" s="14"/>
      <c r="AA642" s="14"/>
      <c r="AB642" s="14" t="s">
        <v>21432</v>
      </c>
      <c r="AC642" s="14"/>
      <c r="AD642" s="14"/>
      <c r="AE642" s="14"/>
      <c r="AF642" s="14">
        <v>0</v>
      </c>
      <c r="AG642" s="14">
        <v>0</v>
      </c>
      <c r="AH642" s="14">
        <v>0</v>
      </c>
      <c r="AI642" s="14">
        <v>1267</v>
      </c>
      <c r="AJ642" s="14">
        <v>5170</v>
      </c>
      <c r="AK642" s="14">
        <v>0</v>
      </c>
      <c r="AL642" s="14">
        <v>4761</v>
      </c>
      <c r="AM642" s="14">
        <v>6774</v>
      </c>
      <c r="AN642" s="14">
        <v>0</v>
      </c>
      <c r="AO642" s="14">
        <v>992</v>
      </c>
      <c r="AP642" s="14">
        <v>0</v>
      </c>
      <c r="AQ642" s="14">
        <v>0</v>
      </c>
      <c r="AR642" s="14">
        <v>0</v>
      </c>
      <c r="AS642" s="14">
        <v>1267</v>
      </c>
      <c r="AT642" s="14">
        <v>0</v>
      </c>
      <c r="AU642" s="14">
        <v>0</v>
      </c>
      <c r="AV642" s="14">
        <v>0</v>
      </c>
      <c r="AW642" s="14">
        <v>0</v>
      </c>
      <c r="AX642" s="14">
        <v>0</v>
      </c>
      <c r="AY642" s="14">
        <v>1354</v>
      </c>
      <c r="AZ642" s="14">
        <v>5420</v>
      </c>
      <c r="BA642" s="14">
        <v>574</v>
      </c>
      <c r="BB642" s="14">
        <v>418</v>
      </c>
      <c r="BC642" s="14">
        <v>0</v>
      </c>
      <c r="BD642" s="14">
        <v>0</v>
      </c>
      <c r="BE642" s="14">
        <v>0</v>
      </c>
      <c r="BF642" s="14">
        <v>893</v>
      </c>
      <c r="BG642" s="14">
        <v>912</v>
      </c>
      <c r="BH642" s="14">
        <v>0</v>
      </c>
      <c r="BI642" s="14">
        <v>2956</v>
      </c>
      <c r="BJ642" s="14">
        <v>0</v>
      </c>
      <c r="BK642" s="14">
        <v>0</v>
      </c>
      <c r="BL642" s="14">
        <v>5170</v>
      </c>
      <c r="BM642" s="14">
        <v>0</v>
      </c>
      <c r="BN642" s="14">
        <v>0</v>
      </c>
      <c r="BO642" s="14">
        <v>0</v>
      </c>
      <c r="BP642" s="14">
        <v>0</v>
      </c>
      <c r="BQ642" s="14">
        <v>0</v>
      </c>
      <c r="BR642" s="14">
        <v>0</v>
      </c>
      <c r="BS642" s="14">
        <v>0</v>
      </c>
      <c r="BT642" s="14">
        <v>0</v>
      </c>
      <c r="BU642" s="14">
        <v>0</v>
      </c>
      <c r="BV642" s="14">
        <v>0</v>
      </c>
    </row>
    <row r="643" spans="1:74" s="38" customFormat="1">
      <c r="A643" s="14">
        <v>1328</v>
      </c>
      <c r="B643" s="14" t="s">
        <v>968</v>
      </c>
      <c r="C643" s="14" t="str">
        <f>IF(D643=0,"Standard only",INDEX($AR$1:$BV$1,1,MATCH(D643,AR643:BV643,0)))</f>
        <v>NT_Root</v>
      </c>
      <c r="D643" s="14">
        <v>8748</v>
      </c>
      <c r="E643" s="13">
        <f>LOG10(D643)</f>
        <v>3.9419087743655994</v>
      </c>
      <c r="F643" s="14">
        <v>279.17180000000002</v>
      </c>
      <c r="G643" s="14">
        <v>3.79</v>
      </c>
      <c r="H643" s="14" t="s">
        <v>25</v>
      </c>
      <c r="I643" s="14" t="s">
        <v>13098</v>
      </c>
      <c r="J643" s="14" t="s">
        <v>21427</v>
      </c>
      <c r="K643" s="14" t="s">
        <v>8847</v>
      </c>
      <c r="L643" s="14" t="s">
        <v>11843</v>
      </c>
      <c r="M643" s="14">
        <v>2.1</v>
      </c>
      <c r="N643" s="14" t="s">
        <v>461</v>
      </c>
      <c r="O643" s="14" t="s">
        <v>461</v>
      </c>
      <c r="P643" s="14">
        <v>15</v>
      </c>
      <c r="Q643" s="14" t="s">
        <v>969</v>
      </c>
      <c r="R643" s="14" t="s">
        <v>9574</v>
      </c>
      <c r="S643" s="14" t="s">
        <v>970</v>
      </c>
      <c r="T643" s="14" t="s">
        <v>11480</v>
      </c>
      <c r="U643" s="14" t="s">
        <v>971</v>
      </c>
      <c r="V643" s="14" t="s">
        <v>972</v>
      </c>
      <c r="W643" s="12" t="str">
        <f>"piechart: colorlist=""#00FF00,#FFFFFF,#C0C0C0,#FFFF00,#0000FF,#000080,#008080,#800000,#808000,#800080,#FF0000,#FF00FF"" valuelist="""&amp;AF643&amp;","&amp;AG643&amp;","&amp;AH643&amp;","&amp;AI643&amp;","&amp;AJ643&amp;","&amp;AK643&amp;","&amp;AL643&amp;","&amp;AM643&amp;","&amp;AN643&amp;","&amp;AO643&amp;","&amp;AP643&amp;","&amp;AQ643&amp;""""</f>
        <v>piechart: colorlist="#00FF00,#FFFFFF,#C0C0C0,#FFFF00,#0000FF,#000080,#008080,#800000,#808000,#800080,#FF0000,#FF00FF" valuelist="0,486,648,1035,9154,0,2195,4793,470,2573,576,1384"</v>
      </c>
      <c r="X643" s="14" t="s">
        <v>21433</v>
      </c>
      <c r="Y643" s="14" t="s">
        <v>21434</v>
      </c>
      <c r="Z643" s="14"/>
      <c r="AA643" s="14"/>
      <c r="AB643" s="14" t="s">
        <v>21435</v>
      </c>
      <c r="AC643" s="14"/>
      <c r="AD643" s="14"/>
      <c r="AE643" s="14"/>
      <c r="AF643" s="14">
        <v>0</v>
      </c>
      <c r="AG643" s="14">
        <v>486</v>
      </c>
      <c r="AH643" s="14">
        <v>648</v>
      </c>
      <c r="AI643" s="14">
        <v>1035</v>
      </c>
      <c r="AJ643" s="14">
        <v>9154</v>
      </c>
      <c r="AK643" s="14">
        <v>0</v>
      </c>
      <c r="AL643" s="14">
        <v>2195</v>
      </c>
      <c r="AM643" s="14">
        <v>4793</v>
      </c>
      <c r="AN643" s="14">
        <v>470</v>
      </c>
      <c r="AO643" s="14">
        <v>2573</v>
      </c>
      <c r="AP643" s="14">
        <v>576</v>
      </c>
      <c r="AQ643" s="14">
        <v>1384</v>
      </c>
      <c r="AR643" s="14">
        <v>494</v>
      </c>
      <c r="AS643" s="14">
        <v>541</v>
      </c>
      <c r="AT643" s="14">
        <v>0</v>
      </c>
      <c r="AU643" s="14">
        <v>0</v>
      </c>
      <c r="AV643" s="14">
        <v>0</v>
      </c>
      <c r="AW643" s="14">
        <v>0</v>
      </c>
      <c r="AX643" s="14">
        <v>470</v>
      </c>
      <c r="AY643" s="14">
        <v>1014</v>
      </c>
      <c r="AZ643" s="14">
        <v>3779</v>
      </c>
      <c r="BA643" s="14">
        <v>1014</v>
      </c>
      <c r="BB643" s="14">
        <v>1559</v>
      </c>
      <c r="BC643" s="14">
        <v>576</v>
      </c>
      <c r="BD643" s="14">
        <v>0</v>
      </c>
      <c r="BE643" s="14">
        <v>0</v>
      </c>
      <c r="BF643" s="14">
        <v>807</v>
      </c>
      <c r="BG643" s="14">
        <v>745</v>
      </c>
      <c r="BH643" s="14">
        <v>0</v>
      </c>
      <c r="BI643" s="14">
        <v>643</v>
      </c>
      <c r="BJ643" s="14">
        <v>0</v>
      </c>
      <c r="BK643" s="14">
        <v>406</v>
      </c>
      <c r="BL643" s="14">
        <v>8748</v>
      </c>
      <c r="BM643" s="14">
        <v>0</v>
      </c>
      <c r="BN643" s="14">
        <v>486</v>
      </c>
      <c r="BO643" s="14">
        <v>0</v>
      </c>
      <c r="BP643" s="14">
        <v>1384</v>
      </c>
      <c r="BQ643" s="14">
        <v>0</v>
      </c>
      <c r="BR643" s="14">
        <v>0</v>
      </c>
      <c r="BS643" s="14">
        <v>0</v>
      </c>
      <c r="BT643" s="14">
        <v>648</v>
      </c>
      <c r="BU643" s="14">
        <v>0</v>
      </c>
      <c r="BV643" s="14">
        <v>0</v>
      </c>
    </row>
    <row r="644" spans="1:74" s="38" customFormat="1">
      <c r="A644" s="14">
        <v>685</v>
      </c>
      <c r="B644" s="14" t="s">
        <v>3418</v>
      </c>
      <c r="C644" s="14" t="str">
        <f>IF(D644=0,"Standard only",INDEX($AR$1:$BV$1,1,MATCH(D644,AR644:BV644,0)))</f>
        <v>GU_Root</v>
      </c>
      <c r="D644" s="14">
        <v>27173</v>
      </c>
      <c r="E644" s="13">
        <f>LOG10(D644)</f>
        <v>4.4341375887867347</v>
      </c>
      <c r="F644" s="14">
        <v>205.08240000000001</v>
      </c>
      <c r="G644" s="14">
        <v>1.67</v>
      </c>
      <c r="H644" s="14" t="s">
        <v>25</v>
      </c>
      <c r="I644" s="14" t="s">
        <v>13106</v>
      </c>
      <c r="J644" s="14" t="s">
        <v>22310</v>
      </c>
      <c r="K644" s="14" t="s">
        <v>9027</v>
      </c>
      <c r="L644" s="14" t="s">
        <v>11843</v>
      </c>
      <c r="M644" s="12">
        <v>2.2000000000000002</v>
      </c>
      <c r="N644" s="14" t="s">
        <v>461</v>
      </c>
      <c r="O644" s="14" t="s">
        <v>461</v>
      </c>
      <c r="P644" s="14">
        <v>7</v>
      </c>
      <c r="Q644" s="14" t="s">
        <v>3416</v>
      </c>
      <c r="R644" s="14" t="s">
        <v>22311</v>
      </c>
      <c r="S644" s="14" t="s">
        <v>3417</v>
      </c>
      <c r="T644" s="14" t="s">
        <v>11475</v>
      </c>
      <c r="U644" s="14" t="s">
        <v>3419</v>
      </c>
      <c r="V644" s="14" t="s">
        <v>3420</v>
      </c>
      <c r="W644" s="12" t="str">
        <f>"piechart: colorlist=""#00FF00,#FFFFFF,#C0C0C0,#FFFF00,#0000FF,#000080,#008080,#800000,#808000,#800080,#FF0000,#FF00FF"" valuelist="""&amp;AF644&amp;","&amp;AG644&amp;","&amp;AH644&amp;","&amp;AI644&amp;","&amp;AJ644&amp;","&amp;AK644&amp;","&amp;AL644&amp;","&amp;AM644&amp;","&amp;AN644&amp;","&amp;AO644&amp;","&amp;AP644&amp;","&amp;AQ644&amp;""""</f>
        <v>piechart: colorlist="#00FF00,#FFFFFF,#C0C0C0,#FFFF00,#0000FF,#000080,#008080,#800000,#808000,#800080,#FF0000,#FF00FF" valuelist="0,0,0,0,0,0,22453,0,10489,32823,0,0"</v>
      </c>
      <c r="X644" s="14" t="s">
        <v>22312</v>
      </c>
      <c r="Y644" s="14" t="s">
        <v>22313</v>
      </c>
      <c r="Z644" s="14"/>
      <c r="AA644" s="14"/>
      <c r="AB644" s="14" t="s">
        <v>22314</v>
      </c>
      <c r="AC644" s="14"/>
      <c r="AD644" s="14"/>
      <c r="AE644" s="14"/>
      <c r="AF644" s="14">
        <v>0</v>
      </c>
      <c r="AG644" s="14">
        <v>0</v>
      </c>
      <c r="AH644" s="14">
        <v>0</v>
      </c>
      <c r="AI644" s="14">
        <v>0</v>
      </c>
      <c r="AJ644" s="14">
        <v>0</v>
      </c>
      <c r="AK644" s="14">
        <v>0</v>
      </c>
      <c r="AL644" s="14">
        <v>22453</v>
      </c>
      <c r="AM644" s="14">
        <v>0</v>
      </c>
      <c r="AN644" s="14">
        <v>10489</v>
      </c>
      <c r="AO644" s="14">
        <v>32823</v>
      </c>
      <c r="AP644" s="14">
        <v>0</v>
      </c>
      <c r="AQ644" s="14">
        <v>0</v>
      </c>
      <c r="AR644" s="14">
        <v>0</v>
      </c>
      <c r="AS644" s="14">
        <v>0</v>
      </c>
      <c r="AT644" s="14">
        <v>0</v>
      </c>
      <c r="AU644" s="14">
        <v>0</v>
      </c>
      <c r="AV644" s="14">
        <v>0</v>
      </c>
      <c r="AW644" s="14">
        <v>2119</v>
      </c>
      <c r="AX644" s="14">
        <v>8370</v>
      </c>
      <c r="AY644" s="14">
        <v>0</v>
      </c>
      <c r="AZ644" s="14">
        <v>0</v>
      </c>
      <c r="BA644" s="14">
        <v>5650</v>
      </c>
      <c r="BB644" s="14">
        <v>27173</v>
      </c>
      <c r="BC644" s="14">
        <v>0</v>
      </c>
      <c r="BD644" s="14">
        <v>0</v>
      </c>
      <c r="BE644" s="14">
        <v>0</v>
      </c>
      <c r="BF644" s="14">
        <v>3675</v>
      </c>
      <c r="BG644" s="14">
        <v>708</v>
      </c>
      <c r="BH644" s="14">
        <v>429</v>
      </c>
      <c r="BI644" s="14">
        <v>14538</v>
      </c>
      <c r="BJ644" s="14">
        <v>3103</v>
      </c>
      <c r="BK644" s="14">
        <v>0</v>
      </c>
      <c r="BL644" s="14">
        <v>0</v>
      </c>
      <c r="BM644" s="14">
        <v>0</v>
      </c>
      <c r="BN644" s="14">
        <v>0</v>
      </c>
      <c r="BO644" s="14">
        <v>0</v>
      </c>
      <c r="BP644" s="14">
        <v>0</v>
      </c>
      <c r="BQ644" s="14">
        <v>0</v>
      </c>
      <c r="BR644" s="14">
        <v>0</v>
      </c>
      <c r="BS644" s="14">
        <v>0</v>
      </c>
      <c r="BT644" s="14">
        <v>0</v>
      </c>
      <c r="BU644" s="14">
        <v>0</v>
      </c>
      <c r="BV644" s="14">
        <v>0</v>
      </c>
    </row>
    <row r="645" spans="1:74" s="38" customFormat="1">
      <c r="A645" s="14">
        <v>548</v>
      </c>
      <c r="B645" s="14" t="s">
        <v>459</v>
      </c>
      <c r="C645" s="14" t="str">
        <f>IF(D645=0,"Standard only",INDEX($AR$1:$BV$1,1,MATCH(D645,AR645:BV645,0)))</f>
        <v>GM_Root</v>
      </c>
      <c r="D645" s="14">
        <v>2965</v>
      </c>
      <c r="E645" s="13">
        <f>LOG10(D645)</f>
        <v>3.4720246977002813</v>
      </c>
      <c r="F645" s="14">
        <v>189.12260000000001</v>
      </c>
      <c r="G645" s="14">
        <v>2.08</v>
      </c>
      <c r="H645" s="14" t="s">
        <v>25</v>
      </c>
      <c r="I645" s="14" t="s">
        <v>13107</v>
      </c>
      <c r="J645" s="14" t="s">
        <v>22329</v>
      </c>
      <c r="K645" s="14" t="s">
        <v>21120</v>
      </c>
      <c r="L645" s="14" t="s">
        <v>11843</v>
      </c>
      <c r="M645" s="14">
        <v>2.1</v>
      </c>
      <c r="N645" s="14" t="s">
        <v>461</v>
      </c>
      <c r="O645" s="14" t="s">
        <v>461</v>
      </c>
      <c r="P645" s="14">
        <v>8</v>
      </c>
      <c r="Q645" s="14" t="s">
        <v>460</v>
      </c>
      <c r="R645" s="14" t="s">
        <v>22330</v>
      </c>
      <c r="S645" s="14" t="s">
        <v>462</v>
      </c>
      <c r="T645" s="14" t="s">
        <v>11472</v>
      </c>
      <c r="U645" s="14" t="s">
        <v>463</v>
      </c>
      <c r="V645" s="14" t="s">
        <v>464</v>
      </c>
      <c r="W645" s="12" t="str">
        <f>"piechart: colorlist=""#00FF00,#FFFFFF,#C0C0C0,#FFFF00,#0000FF,#000080,#008080,#800000,#808000,#800080,#FF0000,#FF00FF"" valuelist="""&amp;AF645&amp;","&amp;AG645&amp;","&amp;AH645&amp;","&amp;AI645&amp;","&amp;AJ645&amp;","&amp;AK645&amp;","&amp;AL645&amp;","&amp;AM645&amp;","&amp;AN645&amp;","&amp;AO645&amp;","&amp;AP645&amp;","&amp;AQ645&amp;""""</f>
        <v>piechart: colorlist="#00FF00,#FFFFFF,#C0C0C0,#FFFF00,#0000FF,#000080,#008080,#800000,#808000,#800080,#FF0000,#FF00FF" valuelist="0,1087,0,0,2292,0,3952,4389,0,1949,0,1290"</v>
      </c>
      <c r="X645" s="14" t="s">
        <v>22331</v>
      </c>
      <c r="Y645" s="14" t="s">
        <v>22332</v>
      </c>
      <c r="Z645" s="14"/>
      <c r="AA645" s="14"/>
      <c r="AB645" s="14" t="s">
        <v>22333</v>
      </c>
      <c r="AC645" s="14"/>
      <c r="AD645" s="14"/>
      <c r="AE645" s="14"/>
      <c r="AF645" s="14">
        <v>0</v>
      </c>
      <c r="AG645" s="14">
        <v>1087</v>
      </c>
      <c r="AH645" s="14">
        <v>0</v>
      </c>
      <c r="AI645" s="14">
        <v>0</v>
      </c>
      <c r="AJ645" s="14">
        <v>2292</v>
      </c>
      <c r="AK645" s="14">
        <v>0</v>
      </c>
      <c r="AL645" s="14">
        <v>3952</v>
      </c>
      <c r="AM645" s="14">
        <v>4389</v>
      </c>
      <c r="AN645" s="14">
        <v>0</v>
      </c>
      <c r="AO645" s="14">
        <v>1949</v>
      </c>
      <c r="AP645" s="14">
        <v>0</v>
      </c>
      <c r="AQ645" s="14">
        <v>1290</v>
      </c>
      <c r="AR645" s="14">
        <v>0</v>
      </c>
      <c r="AS645" s="14">
        <v>0</v>
      </c>
      <c r="AT645" s="14">
        <v>0</v>
      </c>
      <c r="AU645" s="14">
        <v>0</v>
      </c>
      <c r="AV645" s="14">
        <v>0</v>
      </c>
      <c r="AW645" s="14">
        <v>0</v>
      </c>
      <c r="AX645" s="14">
        <v>0</v>
      </c>
      <c r="AY645" s="14">
        <v>1424</v>
      </c>
      <c r="AZ645" s="14">
        <v>2965</v>
      </c>
      <c r="BA645" s="14">
        <v>1307</v>
      </c>
      <c r="BB645" s="14">
        <v>642</v>
      </c>
      <c r="BC645" s="14">
        <v>0</v>
      </c>
      <c r="BD645" s="14">
        <v>0</v>
      </c>
      <c r="BE645" s="14">
        <v>0</v>
      </c>
      <c r="BF645" s="14">
        <v>1873</v>
      </c>
      <c r="BG645" s="14">
        <v>584</v>
      </c>
      <c r="BH645" s="14">
        <v>0</v>
      </c>
      <c r="BI645" s="14">
        <v>1495</v>
      </c>
      <c r="BJ645" s="14">
        <v>0</v>
      </c>
      <c r="BK645" s="14">
        <v>0</v>
      </c>
      <c r="BL645" s="14">
        <v>2292</v>
      </c>
      <c r="BM645" s="14">
        <v>0</v>
      </c>
      <c r="BN645" s="14">
        <v>1087</v>
      </c>
      <c r="BO645" s="14">
        <v>0</v>
      </c>
      <c r="BP645" s="14">
        <v>1290</v>
      </c>
      <c r="BQ645" s="14">
        <v>0</v>
      </c>
      <c r="BR645" s="14">
        <v>0</v>
      </c>
      <c r="BS645" s="14">
        <v>0</v>
      </c>
      <c r="BT645" s="14">
        <v>0</v>
      </c>
      <c r="BU645" s="14">
        <v>0</v>
      </c>
      <c r="BV645" s="14">
        <v>0</v>
      </c>
    </row>
    <row r="646" spans="1:74" s="38" customFormat="1">
      <c r="A646" s="12">
        <v>549</v>
      </c>
      <c r="B646" s="12" t="s">
        <v>465</v>
      </c>
      <c r="C646" s="12" t="s">
        <v>10799</v>
      </c>
      <c r="D646" s="12">
        <v>4501</v>
      </c>
      <c r="E646" s="13">
        <f>LOG10(D646)</f>
        <v>3.6533090129384789</v>
      </c>
      <c r="F646" s="12">
        <v>189.1232</v>
      </c>
      <c r="G646" s="12">
        <v>2.5</v>
      </c>
      <c r="H646" s="12" t="s">
        <v>25</v>
      </c>
      <c r="I646" s="12" t="s">
        <v>12632</v>
      </c>
      <c r="J646" s="12" t="s">
        <v>12632</v>
      </c>
      <c r="K646" s="12" t="s">
        <v>12633</v>
      </c>
      <c r="L646" s="12" t="s">
        <v>12628</v>
      </c>
      <c r="M646" s="12">
        <v>2.2000000000000002</v>
      </c>
      <c r="N646" s="12" t="s">
        <v>461</v>
      </c>
      <c r="O646" s="12" t="s">
        <v>461</v>
      </c>
      <c r="P646" s="12">
        <v>8</v>
      </c>
      <c r="Q646" s="12" t="s">
        <v>460</v>
      </c>
      <c r="R646" s="12" t="s">
        <v>12634</v>
      </c>
      <c r="S646" s="12" t="s">
        <v>12635</v>
      </c>
      <c r="T646" s="12" t="s">
        <v>13016</v>
      </c>
      <c r="U646" s="12" t="s">
        <v>466</v>
      </c>
      <c r="V646" s="12" t="s">
        <v>467</v>
      </c>
      <c r="W646" s="12" t="str">
        <f>"piechart: colorlist=""#00FF00,#FFFFFF,#C0C0C0,#FFFF00,#0000FF,#000080,#008080,#800000,#808000,#800080,#FF0000,#FF00FF"" valuelist="""&amp;AF646&amp;","&amp;AG646&amp;","&amp;AH646&amp;","&amp;AI646&amp;","&amp;AJ646&amp;","&amp;AK646&amp;","&amp;AL646&amp;","&amp;AM646&amp;","&amp;AN646&amp;","&amp;AO646&amp;","&amp;AP646&amp;","&amp;AQ646&amp;""""</f>
        <v>piechart: colorlist="#00FF00,#FFFFFF,#C0C0C0,#FFFF00,#0000FF,#000080,#008080,#800000,#808000,#800080,#FF0000,#FF00FF" valuelist="0,4179,0,862,0,0,3908,6054,0,955,0,761"</v>
      </c>
      <c r="X646" s="14" t="s">
        <v>13231</v>
      </c>
      <c r="Y646" s="12"/>
      <c r="Z646" s="12"/>
      <c r="AA646" s="12"/>
      <c r="AB646" s="12"/>
      <c r="AC646" s="12"/>
      <c r="AD646" s="12"/>
      <c r="AE646" s="12"/>
      <c r="AF646" s="12">
        <v>0</v>
      </c>
      <c r="AG646" s="12">
        <v>4179</v>
      </c>
      <c r="AH646" s="12">
        <v>0</v>
      </c>
      <c r="AI646" s="12">
        <v>862</v>
      </c>
      <c r="AJ646" s="12">
        <v>0</v>
      </c>
      <c r="AK646" s="12">
        <v>0</v>
      </c>
      <c r="AL646" s="12">
        <v>3908</v>
      </c>
      <c r="AM646" s="12">
        <v>6054</v>
      </c>
      <c r="AN646" s="12">
        <v>0</v>
      </c>
      <c r="AO646" s="12">
        <v>955</v>
      </c>
      <c r="AP646" s="12">
        <v>0</v>
      </c>
      <c r="AQ646" s="12">
        <v>761</v>
      </c>
      <c r="AR646" s="12">
        <v>0</v>
      </c>
      <c r="AS646" s="12">
        <v>862</v>
      </c>
      <c r="AT646" s="12">
        <v>0</v>
      </c>
      <c r="AU646" s="12">
        <v>0</v>
      </c>
      <c r="AV646" s="12">
        <v>0</v>
      </c>
      <c r="AW646" s="12">
        <v>0</v>
      </c>
      <c r="AX646" s="12">
        <v>0</v>
      </c>
      <c r="AY646" s="12">
        <v>1553</v>
      </c>
      <c r="AZ646" s="12">
        <v>4501</v>
      </c>
      <c r="BA646" s="12">
        <v>556</v>
      </c>
      <c r="BB646" s="12">
        <v>399</v>
      </c>
      <c r="BC646" s="12">
        <v>0</v>
      </c>
      <c r="BD646" s="12">
        <v>0</v>
      </c>
      <c r="BE646" s="12">
        <v>0</v>
      </c>
      <c r="BF646" s="12">
        <v>1692</v>
      </c>
      <c r="BG646" s="12">
        <v>669</v>
      </c>
      <c r="BH646" s="12">
        <v>0</v>
      </c>
      <c r="BI646" s="12">
        <v>1547</v>
      </c>
      <c r="BJ646" s="12">
        <v>0</v>
      </c>
      <c r="BK646" s="12">
        <v>0</v>
      </c>
      <c r="BL646" s="12">
        <v>0</v>
      </c>
      <c r="BM646" s="12">
        <v>0</v>
      </c>
      <c r="BN646" s="12">
        <v>617</v>
      </c>
      <c r="BO646" s="12">
        <v>3562</v>
      </c>
      <c r="BP646" s="12">
        <v>761</v>
      </c>
      <c r="BQ646" s="12">
        <v>0</v>
      </c>
      <c r="BR646" s="12">
        <v>0</v>
      </c>
      <c r="BS646" s="12">
        <v>0</v>
      </c>
      <c r="BT646" s="12">
        <v>0</v>
      </c>
      <c r="BU646" s="12">
        <v>0</v>
      </c>
      <c r="BV646" s="12">
        <v>0</v>
      </c>
    </row>
    <row r="647" spans="1:74" s="38" customFormat="1">
      <c r="A647" s="14">
        <v>673</v>
      </c>
      <c r="B647" s="14" t="s">
        <v>520</v>
      </c>
      <c r="C647" s="14" t="str">
        <f>IF(D647=0,"Standard only",INDEX($AR$1:$BV$1,1,MATCH(D647,AR647:BV647,0)))</f>
        <v>GM_Root</v>
      </c>
      <c r="D647" s="14">
        <v>5869</v>
      </c>
      <c r="E647" s="13">
        <f>LOG10(D647)</f>
        <v>3.7685641095135733</v>
      </c>
      <c r="F647" s="14">
        <v>203.1395</v>
      </c>
      <c r="G647" s="14">
        <v>2.02</v>
      </c>
      <c r="H647" s="14" t="s">
        <v>25</v>
      </c>
      <c r="I647" s="14" t="s">
        <v>13108</v>
      </c>
      <c r="J647" s="14" t="s">
        <v>10265</v>
      </c>
      <c r="K647" s="14" t="s">
        <v>8847</v>
      </c>
      <c r="L647" s="14" t="s">
        <v>11843</v>
      </c>
      <c r="M647" s="14">
        <v>2.1</v>
      </c>
      <c r="N647" s="14" t="s">
        <v>461</v>
      </c>
      <c r="O647" s="14" t="s">
        <v>461</v>
      </c>
      <c r="P647" s="14">
        <v>9</v>
      </c>
      <c r="Q647" s="14" t="s">
        <v>521</v>
      </c>
      <c r="R647" s="14" t="s">
        <v>10266</v>
      </c>
      <c r="S647" s="14" t="s">
        <v>522</v>
      </c>
      <c r="T647" s="14" t="s">
        <v>11468</v>
      </c>
      <c r="U647" s="14" t="s">
        <v>523</v>
      </c>
      <c r="V647" s="14" t="s">
        <v>524</v>
      </c>
      <c r="W647" s="12" t="str">
        <f>"piechart: colorlist=""#00FF00,#FFFFFF,#C0C0C0,#FFFF00,#0000FF,#000080,#008080,#800000,#808000,#800080,#FF0000,#FF00FF"" valuelist="""&amp;AF647&amp;","&amp;AG647&amp;","&amp;AH647&amp;","&amp;AI647&amp;","&amp;AJ647&amp;","&amp;AK647&amp;","&amp;AL647&amp;","&amp;AM647&amp;","&amp;AN647&amp;","&amp;AO647&amp;","&amp;AP647&amp;","&amp;AQ647&amp;""""</f>
        <v>piechart: colorlist="#00FF00,#FFFFFF,#C0C0C0,#FFFF00,#0000FF,#000080,#008080,#800000,#808000,#800080,#FF0000,#FF00FF" valuelist="0,1203,864,2079,4982,0,4081,9812,0,3258,0,2247"</v>
      </c>
      <c r="X647" s="14" t="s">
        <v>10268</v>
      </c>
      <c r="Y647" s="14"/>
      <c r="Z647" s="14"/>
      <c r="AA647" s="14"/>
      <c r="AB647" s="14" t="s">
        <v>10269</v>
      </c>
      <c r="AC647" s="14"/>
      <c r="AD647" s="14"/>
      <c r="AE647" s="14"/>
      <c r="AF647" s="14">
        <v>0</v>
      </c>
      <c r="AG647" s="14">
        <v>1203</v>
      </c>
      <c r="AH647" s="14">
        <v>864</v>
      </c>
      <c r="AI647" s="14">
        <v>2079</v>
      </c>
      <c r="AJ647" s="14">
        <v>4982</v>
      </c>
      <c r="AK647" s="14">
        <v>0</v>
      </c>
      <c r="AL647" s="14">
        <v>4081</v>
      </c>
      <c r="AM647" s="14">
        <v>9812</v>
      </c>
      <c r="AN647" s="14">
        <v>0</v>
      </c>
      <c r="AO647" s="14">
        <v>3258</v>
      </c>
      <c r="AP647" s="14">
        <v>0</v>
      </c>
      <c r="AQ647" s="14">
        <v>2247</v>
      </c>
      <c r="AR647" s="14">
        <v>618</v>
      </c>
      <c r="AS647" s="14">
        <v>1461</v>
      </c>
      <c r="AT647" s="14">
        <v>0</v>
      </c>
      <c r="AU647" s="14">
        <v>0</v>
      </c>
      <c r="AV647" s="14">
        <v>0</v>
      </c>
      <c r="AW647" s="14">
        <v>0</v>
      </c>
      <c r="AX647" s="14">
        <v>0</v>
      </c>
      <c r="AY647" s="14">
        <v>3943</v>
      </c>
      <c r="AZ647" s="14">
        <v>5869</v>
      </c>
      <c r="BA647" s="14">
        <v>2246</v>
      </c>
      <c r="BB647" s="14">
        <v>1012</v>
      </c>
      <c r="BC647" s="14">
        <v>0</v>
      </c>
      <c r="BD647" s="14">
        <v>0</v>
      </c>
      <c r="BE647" s="14">
        <v>0</v>
      </c>
      <c r="BF647" s="14">
        <v>1299</v>
      </c>
      <c r="BG647" s="14">
        <v>982</v>
      </c>
      <c r="BH647" s="14">
        <v>0</v>
      </c>
      <c r="BI647" s="14">
        <v>1800</v>
      </c>
      <c r="BJ647" s="14">
        <v>0</v>
      </c>
      <c r="BK647" s="14">
        <v>0</v>
      </c>
      <c r="BL647" s="14">
        <v>4982</v>
      </c>
      <c r="BM647" s="14">
        <v>0</v>
      </c>
      <c r="BN647" s="14">
        <v>1203</v>
      </c>
      <c r="BO647" s="14">
        <v>0</v>
      </c>
      <c r="BP647" s="14">
        <v>2247</v>
      </c>
      <c r="BQ647" s="14">
        <v>0</v>
      </c>
      <c r="BR647" s="14">
        <v>0</v>
      </c>
      <c r="BS647" s="14">
        <v>0</v>
      </c>
      <c r="BT647" s="14">
        <v>864</v>
      </c>
      <c r="BU647" s="14">
        <v>0</v>
      </c>
      <c r="BV647" s="14">
        <v>0</v>
      </c>
    </row>
    <row r="648" spans="1:74" s="38" customFormat="1">
      <c r="A648" s="14">
        <v>674</v>
      </c>
      <c r="B648" s="14" t="s">
        <v>525</v>
      </c>
      <c r="C648" s="14" t="str">
        <f>IF(D648=0,"Standard only",INDEX($AR$1:$BV$1,1,MATCH(D648,AR648:BV648,0)))</f>
        <v>GM_Root</v>
      </c>
      <c r="D648" s="14">
        <v>2149</v>
      </c>
      <c r="E648" s="13">
        <f>LOG10(D648)</f>
        <v>3.3322364154914434</v>
      </c>
      <c r="F648" s="14">
        <v>203.14009999999999</v>
      </c>
      <c r="G648" s="14">
        <v>2.36</v>
      </c>
      <c r="H648" s="14" t="s">
        <v>25</v>
      </c>
      <c r="I648" s="14" t="s">
        <v>13109</v>
      </c>
      <c r="J648" s="14" t="s">
        <v>22365</v>
      </c>
      <c r="K648" s="14" t="s">
        <v>21120</v>
      </c>
      <c r="L648" s="14" t="s">
        <v>11843</v>
      </c>
      <c r="M648" s="14">
        <v>2.1</v>
      </c>
      <c r="N648" s="14" t="s">
        <v>461</v>
      </c>
      <c r="O648" s="14" t="s">
        <v>461</v>
      </c>
      <c r="P648" s="14">
        <v>9</v>
      </c>
      <c r="Q648" s="14" t="s">
        <v>521</v>
      </c>
      <c r="R648" s="14" t="s">
        <v>22366</v>
      </c>
      <c r="S648" s="14" t="s">
        <v>11236</v>
      </c>
      <c r="T648" s="14" t="s">
        <v>11463</v>
      </c>
      <c r="U648" s="14" t="s">
        <v>526</v>
      </c>
      <c r="V648" s="14" t="s">
        <v>527</v>
      </c>
      <c r="W648" s="12" t="str">
        <f>"piechart: colorlist=""#00FF00,#FFFFFF,#C0C0C0,#FFFF00,#0000FF,#000080,#008080,#800000,#808000,#800080,#FF0000,#FF00FF"" valuelist="""&amp;AF648&amp;","&amp;AG648&amp;","&amp;AH648&amp;","&amp;AI648&amp;","&amp;AJ648&amp;","&amp;AK648&amp;","&amp;AL648&amp;","&amp;AM648&amp;","&amp;AN648&amp;","&amp;AO648&amp;","&amp;AP648&amp;","&amp;AQ648&amp;""""</f>
        <v>piechart: colorlist="#00FF00,#FFFFFF,#C0C0C0,#FFFF00,#0000FF,#000080,#008080,#800000,#808000,#800080,#FF0000,#FF00FF" valuelist="0,1168,0,508,1680,0,1881,2771,0,0,0,0"</v>
      </c>
      <c r="X648" s="14" t="s">
        <v>22367</v>
      </c>
      <c r="Y648" s="14" t="s">
        <v>22368</v>
      </c>
      <c r="Z648" s="14" t="s">
        <v>22369</v>
      </c>
      <c r="AA648" s="14"/>
      <c r="AB648" s="14"/>
      <c r="AC648" s="14"/>
      <c r="AD648" s="14"/>
      <c r="AE648" s="14"/>
      <c r="AF648" s="14">
        <v>0</v>
      </c>
      <c r="AG648" s="14">
        <v>1168</v>
      </c>
      <c r="AH648" s="14">
        <v>0</v>
      </c>
      <c r="AI648" s="14">
        <v>508</v>
      </c>
      <c r="AJ648" s="14">
        <v>1680</v>
      </c>
      <c r="AK648" s="14">
        <v>0</v>
      </c>
      <c r="AL648" s="14">
        <v>1881</v>
      </c>
      <c r="AM648" s="14">
        <v>2771</v>
      </c>
      <c r="AN648" s="14">
        <v>0</v>
      </c>
      <c r="AO648" s="14">
        <v>0</v>
      </c>
      <c r="AP648" s="14">
        <v>0</v>
      </c>
      <c r="AQ648" s="14">
        <v>0</v>
      </c>
      <c r="AR648" s="14">
        <v>0</v>
      </c>
      <c r="AS648" s="14">
        <v>508</v>
      </c>
      <c r="AT648" s="14">
        <v>0</v>
      </c>
      <c r="AU648" s="14">
        <v>0</v>
      </c>
      <c r="AV648" s="14">
        <v>0</v>
      </c>
      <c r="AW648" s="14">
        <v>0</v>
      </c>
      <c r="AX648" s="14">
        <v>0</v>
      </c>
      <c r="AY648" s="14">
        <v>622</v>
      </c>
      <c r="AZ648" s="14">
        <v>2149</v>
      </c>
      <c r="BA648" s="14">
        <v>0</v>
      </c>
      <c r="BB648" s="14">
        <v>0</v>
      </c>
      <c r="BC648" s="14">
        <v>0</v>
      </c>
      <c r="BD648" s="14">
        <v>0</v>
      </c>
      <c r="BE648" s="14">
        <v>0</v>
      </c>
      <c r="BF648" s="14">
        <v>734</v>
      </c>
      <c r="BG648" s="14">
        <v>0</v>
      </c>
      <c r="BH648" s="14">
        <v>0</v>
      </c>
      <c r="BI648" s="14">
        <v>1147</v>
      </c>
      <c r="BJ648" s="14">
        <v>0</v>
      </c>
      <c r="BK648" s="14">
        <v>0</v>
      </c>
      <c r="BL648" s="14">
        <v>1680</v>
      </c>
      <c r="BM648" s="14">
        <v>0</v>
      </c>
      <c r="BN648" s="14">
        <v>0</v>
      </c>
      <c r="BO648" s="14">
        <v>1168</v>
      </c>
      <c r="BP648" s="14">
        <v>0</v>
      </c>
      <c r="BQ648" s="14">
        <v>0</v>
      </c>
      <c r="BR648" s="14">
        <v>0</v>
      </c>
      <c r="BS648" s="14">
        <v>0</v>
      </c>
      <c r="BT648" s="14">
        <v>0</v>
      </c>
      <c r="BU648" s="14">
        <v>0</v>
      </c>
      <c r="BV648" s="14">
        <v>0</v>
      </c>
    </row>
    <row r="649" spans="1:74" s="38" customFormat="1">
      <c r="A649" s="14">
        <v>675</v>
      </c>
      <c r="B649" s="14" t="s">
        <v>528</v>
      </c>
      <c r="C649" s="14" t="str">
        <f>IF(D649=0,"Standard only",INDEX($AR$1:$BV$1,1,MATCH(D649,AR649:BV649,0)))</f>
        <v>GM_Root</v>
      </c>
      <c r="D649" s="14">
        <v>10008</v>
      </c>
      <c r="E649" s="13">
        <f>LOG10(D649)</f>
        <v>4.0003472966853639</v>
      </c>
      <c r="F649" s="14">
        <v>203.13939999999999</v>
      </c>
      <c r="G649" s="14">
        <v>2.48</v>
      </c>
      <c r="H649" s="14" t="s">
        <v>25</v>
      </c>
      <c r="I649" s="14" t="s">
        <v>13110</v>
      </c>
      <c r="J649" s="14" t="s">
        <v>22365</v>
      </c>
      <c r="K649" s="14" t="s">
        <v>21120</v>
      </c>
      <c r="L649" s="14" t="s">
        <v>11843</v>
      </c>
      <c r="M649" s="14">
        <v>2.1</v>
      </c>
      <c r="N649" s="14" t="s">
        <v>461</v>
      </c>
      <c r="O649" s="14" t="s">
        <v>461</v>
      </c>
      <c r="P649" s="14">
        <v>9</v>
      </c>
      <c r="Q649" s="14" t="s">
        <v>521</v>
      </c>
      <c r="R649" s="14" t="s">
        <v>22366</v>
      </c>
      <c r="S649" s="14" t="s">
        <v>11236</v>
      </c>
      <c r="T649" s="14" t="s">
        <v>11463</v>
      </c>
      <c r="U649" s="14" t="s">
        <v>529</v>
      </c>
      <c r="V649" s="14" t="s">
        <v>530</v>
      </c>
      <c r="W649" s="12" t="str">
        <f>"piechart: colorlist=""#00FF00,#FFFFFF,#C0C0C0,#FFFF00,#0000FF,#000080,#008080,#800000,#808000,#800080,#FF0000,#FF00FF"" valuelist="""&amp;AF649&amp;","&amp;AG649&amp;","&amp;AH649&amp;","&amp;AI649&amp;","&amp;AJ649&amp;","&amp;AK649&amp;","&amp;AL649&amp;","&amp;AM649&amp;","&amp;AN649&amp;","&amp;AO649&amp;","&amp;AP649&amp;","&amp;AQ649&amp;""""</f>
        <v>piechart: colorlist="#00FF00,#FFFFFF,#C0C0C0,#FFFF00,#0000FF,#000080,#008080,#800000,#808000,#800080,#FF0000,#FF00FF" valuelist="0,7045,401,4208,7890,0,8800,12086,0,2023,604,2179"</v>
      </c>
      <c r="X649" s="14" t="s">
        <v>22370</v>
      </c>
      <c r="Y649" s="14" t="s">
        <v>22371</v>
      </c>
      <c r="Z649" s="14" t="s">
        <v>22372</v>
      </c>
      <c r="AA649" s="14"/>
      <c r="AB649" s="14"/>
      <c r="AC649" s="14"/>
      <c r="AD649" s="14"/>
      <c r="AE649" s="14"/>
      <c r="AF649" s="14">
        <v>0</v>
      </c>
      <c r="AG649" s="14">
        <v>7045</v>
      </c>
      <c r="AH649" s="14">
        <v>401</v>
      </c>
      <c r="AI649" s="14">
        <v>4208</v>
      </c>
      <c r="AJ649" s="14">
        <v>7890</v>
      </c>
      <c r="AK649" s="14">
        <v>0</v>
      </c>
      <c r="AL649" s="14">
        <v>8800</v>
      </c>
      <c r="AM649" s="14">
        <v>12086</v>
      </c>
      <c r="AN649" s="14">
        <v>0</v>
      </c>
      <c r="AO649" s="14">
        <v>2023</v>
      </c>
      <c r="AP649" s="14">
        <v>604</v>
      </c>
      <c r="AQ649" s="14">
        <v>2179</v>
      </c>
      <c r="AR649" s="14">
        <v>944</v>
      </c>
      <c r="AS649" s="14">
        <v>2637</v>
      </c>
      <c r="AT649" s="14">
        <v>627</v>
      </c>
      <c r="AU649" s="14">
        <v>0</v>
      </c>
      <c r="AV649" s="14">
        <v>0</v>
      </c>
      <c r="AW649" s="14">
        <v>0</v>
      </c>
      <c r="AX649" s="14">
        <v>0</v>
      </c>
      <c r="AY649" s="14">
        <v>2078</v>
      </c>
      <c r="AZ649" s="14">
        <v>10008</v>
      </c>
      <c r="BA649" s="14">
        <v>1040</v>
      </c>
      <c r="BB649" s="14">
        <v>983</v>
      </c>
      <c r="BC649" s="14">
        <v>604</v>
      </c>
      <c r="BD649" s="14">
        <v>0</v>
      </c>
      <c r="BE649" s="14">
        <v>0</v>
      </c>
      <c r="BF649" s="14">
        <v>3049</v>
      </c>
      <c r="BG649" s="14">
        <v>1478</v>
      </c>
      <c r="BH649" s="14">
        <v>0</v>
      </c>
      <c r="BI649" s="14">
        <v>4273</v>
      </c>
      <c r="BJ649" s="14">
        <v>0</v>
      </c>
      <c r="BK649" s="14">
        <v>738</v>
      </c>
      <c r="BL649" s="14">
        <v>7152</v>
      </c>
      <c r="BM649" s="14">
        <v>0</v>
      </c>
      <c r="BN649" s="14">
        <v>1607</v>
      </c>
      <c r="BO649" s="14">
        <v>5438</v>
      </c>
      <c r="BP649" s="14">
        <v>2179</v>
      </c>
      <c r="BQ649" s="14">
        <v>0</v>
      </c>
      <c r="BR649" s="14">
        <v>0</v>
      </c>
      <c r="BS649" s="14">
        <v>0</v>
      </c>
      <c r="BT649" s="14">
        <v>401</v>
      </c>
      <c r="BU649" s="14">
        <v>0</v>
      </c>
      <c r="BV649" s="14">
        <v>0</v>
      </c>
    </row>
    <row r="650" spans="1:74" s="38" customFormat="1">
      <c r="A650" s="14">
        <v>818</v>
      </c>
      <c r="B650" s="14" t="s">
        <v>616</v>
      </c>
      <c r="C650" s="14" t="str">
        <f>IF(D650=0,"Standard only",INDEX($AR$1:$BV$1,1,MATCH(D650,AR650:BV650,0)))</f>
        <v>GM_Root</v>
      </c>
      <c r="D650" s="14">
        <v>2910</v>
      </c>
      <c r="E650" s="13">
        <f>LOG10(D650)</f>
        <v>3.4638929889859074</v>
      </c>
      <c r="F650" s="14">
        <v>219.13560000000001</v>
      </c>
      <c r="G650" s="14">
        <v>1.8</v>
      </c>
      <c r="H650" s="14" t="s">
        <v>25</v>
      </c>
      <c r="I650" s="14" t="s">
        <v>13111</v>
      </c>
      <c r="J650" s="14" t="s">
        <v>22373</v>
      </c>
      <c r="K650" s="14" t="s">
        <v>8847</v>
      </c>
      <c r="L650" s="14" t="s">
        <v>11843</v>
      </c>
      <c r="M650" s="14">
        <v>2.1</v>
      </c>
      <c r="N650" s="14" t="s">
        <v>461</v>
      </c>
      <c r="O650" s="14" t="s">
        <v>461</v>
      </c>
      <c r="P650" s="14">
        <v>9</v>
      </c>
      <c r="Q650" s="14" t="s">
        <v>617</v>
      </c>
      <c r="R650" s="14" t="s">
        <v>9623</v>
      </c>
      <c r="S650" s="14" t="s">
        <v>618</v>
      </c>
      <c r="T650" s="14" t="s">
        <v>11473</v>
      </c>
      <c r="U650" s="14" t="s">
        <v>619</v>
      </c>
      <c r="V650" s="14" t="s">
        <v>620</v>
      </c>
      <c r="W650" s="12" t="str">
        <f>"piechart: colorlist=""#00FF00,#FFFFFF,#C0C0C0,#FFFF00,#0000FF,#000080,#008080,#800000,#808000,#800080,#FF0000,#FF00FF"" valuelist="""&amp;AF650&amp;","&amp;AG650&amp;","&amp;AH650&amp;","&amp;AI650&amp;","&amp;AJ650&amp;","&amp;AK650&amp;","&amp;AL650&amp;","&amp;AM650&amp;","&amp;AN650&amp;","&amp;AO650&amp;","&amp;AP650&amp;","&amp;AQ650&amp;""""</f>
        <v>piechart: colorlist="#00FF00,#FFFFFF,#C0C0C0,#FFFF00,#0000FF,#000080,#008080,#800000,#808000,#800080,#FF0000,#FF00FF" valuelist="0,1719,0,557,2155,0,3295,4250,0,937,0,722"</v>
      </c>
      <c r="X650" s="14" t="s">
        <v>22374</v>
      </c>
      <c r="Y650" s="14"/>
      <c r="Z650" s="14"/>
      <c r="AA650" s="14"/>
      <c r="AB650" s="14" t="s">
        <v>22375</v>
      </c>
      <c r="AC650" s="14"/>
      <c r="AD650" s="14"/>
      <c r="AE650" s="14"/>
      <c r="AF650" s="14">
        <v>0</v>
      </c>
      <c r="AG650" s="14">
        <v>1719</v>
      </c>
      <c r="AH650" s="14">
        <v>0</v>
      </c>
      <c r="AI650" s="14">
        <v>557</v>
      </c>
      <c r="AJ650" s="14">
        <v>2155</v>
      </c>
      <c r="AK650" s="14">
        <v>0</v>
      </c>
      <c r="AL650" s="14">
        <v>3295</v>
      </c>
      <c r="AM650" s="14">
        <v>4250</v>
      </c>
      <c r="AN650" s="14">
        <v>0</v>
      </c>
      <c r="AO650" s="14">
        <v>937</v>
      </c>
      <c r="AP650" s="14">
        <v>0</v>
      </c>
      <c r="AQ650" s="14">
        <v>722</v>
      </c>
      <c r="AR650" s="14">
        <v>0</v>
      </c>
      <c r="AS650" s="14">
        <v>557</v>
      </c>
      <c r="AT650" s="14">
        <v>0</v>
      </c>
      <c r="AU650" s="14">
        <v>0</v>
      </c>
      <c r="AV650" s="14">
        <v>0</v>
      </c>
      <c r="AW650" s="14">
        <v>0</v>
      </c>
      <c r="AX650" s="14">
        <v>0</v>
      </c>
      <c r="AY650" s="14">
        <v>1340</v>
      </c>
      <c r="AZ650" s="14">
        <v>2910</v>
      </c>
      <c r="BA650" s="14">
        <v>937</v>
      </c>
      <c r="BB650" s="14">
        <v>0</v>
      </c>
      <c r="BC650" s="14">
        <v>0</v>
      </c>
      <c r="BD650" s="14">
        <v>0</v>
      </c>
      <c r="BE650" s="14">
        <v>0</v>
      </c>
      <c r="BF650" s="14">
        <v>1071</v>
      </c>
      <c r="BG650" s="14">
        <v>871</v>
      </c>
      <c r="BH650" s="14">
        <v>0</v>
      </c>
      <c r="BI650" s="14">
        <v>1353</v>
      </c>
      <c r="BJ650" s="14">
        <v>0</v>
      </c>
      <c r="BK650" s="14">
        <v>0</v>
      </c>
      <c r="BL650" s="14">
        <v>2155</v>
      </c>
      <c r="BM650" s="14">
        <v>0</v>
      </c>
      <c r="BN650" s="14">
        <v>410</v>
      </c>
      <c r="BO650" s="14">
        <v>1309</v>
      </c>
      <c r="BP650" s="14">
        <v>722</v>
      </c>
      <c r="BQ650" s="14">
        <v>0</v>
      </c>
      <c r="BR650" s="14">
        <v>0</v>
      </c>
      <c r="BS650" s="14">
        <v>0</v>
      </c>
      <c r="BT650" s="14">
        <v>0</v>
      </c>
      <c r="BU650" s="14">
        <v>0</v>
      </c>
      <c r="BV650" s="14">
        <v>0</v>
      </c>
    </row>
    <row r="651" spans="1:74" s="38" customFormat="1">
      <c r="A651" s="14">
        <v>819</v>
      </c>
      <c r="B651" s="14" t="s">
        <v>621</v>
      </c>
      <c r="C651" s="14" t="str">
        <f>IF(D651=0,"Standard only",INDEX($AR$1:$BV$1,1,MATCH(D651,AR651:BV651,0)))</f>
        <v>GM_Root</v>
      </c>
      <c r="D651" s="14">
        <v>11180</v>
      </c>
      <c r="E651" s="13">
        <f>LOG10(D651)</f>
        <v>4.0484418035504044</v>
      </c>
      <c r="F651" s="14">
        <v>219.13460000000001</v>
      </c>
      <c r="G651" s="14">
        <v>2.38</v>
      </c>
      <c r="H651" s="14" t="s">
        <v>25</v>
      </c>
      <c r="I651" s="14" t="s">
        <v>13112</v>
      </c>
      <c r="J651" s="14" t="s">
        <v>9346</v>
      </c>
      <c r="K651" s="14" t="s">
        <v>8847</v>
      </c>
      <c r="L651" s="14" t="s">
        <v>11843</v>
      </c>
      <c r="M651" s="14">
        <v>2.1</v>
      </c>
      <c r="N651" s="14" t="s">
        <v>461</v>
      </c>
      <c r="O651" s="14" t="s">
        <v>461</v>
      </c>
      <c r="P651" s="14">
        <v>9</v>
      </c>
      <c r="Q651" s="14" t="s">
        <v>617</v>
      </c>
      <c r="R651" s="14" t="s">
        <v>9348</v>
      </c>
      <c r="S651" s="14" t="s">
        <v>622</v>
      </c>
      <c r="T651" s="14" t="s">
        <v>11462</v>
      </c>
      <c r="U651" s="14" t="s">
        <v>623</v>
      </c>
      <c r="V651" s="14" t="s">
        <v>624</v>
      </c>
      <c r="W651" s="12" t="str">
        <f>"piechart: colorlist=""#00FF00,#FFFFFF,#C0C0C0,#FFFF00,#0000FF,#000080,#008080,#800000,#808000,#800080,#FF0000,#FF00FF"" valuelist="""&amp;AF651&amp;","&amp;AG651&amp;","&amp;AH651&amp;","&amp;AI651&amp;","&amp;AJ651&amp;","&amp;AK651&amp;","&amp;AL651&amp;","&amp;AM651&amp;","&amp;AN651&amp;","&amp;AO651&amp;","&amp;AP651&amp;","&amp;AQ651&amp;""""</f>
        <v>piechart: colorlist="#00FF00,#FFFFFF,#C0C0C0,#FFFF00,#0000FF,#000080,#008080,#800000,#808000,#800080,#FF0000,#FF00FF" valuelist="0,7005,409,2217,4675,0,18516,15553,0,4360,0,2190"</v>
      </c>
      <c r="X651" s="14" t="s">
        <v>9351</v>
      </c>
      <c r="Y651" s="14"/>
      <c r="Z651" s="14"/>
      <c r="AA651" s="14"/>
      <c r="AB651" s="14" t="s">
        <v>9349</v>
      </c>
      <c r="AC651" s="14" t="s">
        <v>9350</v>
      </c>
      <c r="AD651" s="14"/>
      <c r="AE651" s="14"/>
      <c r="AF651" s="14">
        <v>0</v>
      </c>
      <c r="AG651" s="14">
        <v>7005</v>
      </c>
      <c r="AH651" s="14">
        <v>409</v>
      </c>
      <c r="AI651" s="14">
        <v>2217</v>
      </c>
      <c r="AJ651" s="14">
        <v>4675</v>
      </c>
      <c r="AK651" s="14">
        <v>0</v>
      </c>
      <c r="AL651" s="14">
        <v>18516</v>
      </c>
      <c r="AM651" s="14">
        <v>15553</v>
      </c>
      <c r="AN651" s="14">
        <v>0</v>
      </c>
      <c r="AO651" s="14">
        <v>4360</v>
      </c>
      <c r="AP651" s="14">
        <v>0</v>
      </c>
      <c r="AQ651" s="14">
        <v>2190</v>
      </c>
      <c r="AR651" s="14">
        <v>734</v>
      </c>
      <c r="AS651" s="14">
        <v>1483</v>
      </c>
      <c r="AT651" s="14">
        <v>0</v>
      </c>
      <c r="AU651" s="14">
        <v>0</v>
      </c>
      <c r="AV651" s="14">
        <v>0</v>
      </c>
      <c r="AW651" s="14">
        <v>0</v>
      </c>
      <c r="AX651" s="14">
        <v>0</v>
      </c>
      <c r="AY651" s="14">
        <v>4373</v>
      </c>
      <c r="AZ651" s="14">
        <v>11180</v>
      </c>
      <c r="BA651" s="14">
        <v>4360</v>
      </c>
      <c r="BB651" s="14">
        <v>0</v>
      </c>
      <c r="BC651" s="14">
        <v>0</v>
      </c>
      <c r="BD651" s="14">
        <v>0</v>
      </c>
      <c r="BE651" s="14">
        <v>0</v>
      </c>
      <c r="BF651" s="14">
        <v>7229</v>
      </c>
      <c r="BG651" s="14">
        <v>2697</v>
      </c>
      <c r="BH651" s="14">
        <v>0</v>
      </c>
      <c r="BI651" s="14">
        <v>8590</v>
      </c>
      <c r="BJ651" s="14">
        <v>0</v>
      </c>
      <c r="BK651" s="14">
        <v>901</v>
      </c>
      <c r="BL651" s="14">
        <v>3774</v>
      </c>
      <c r="BM651" s="14">
        <v>0</v>
      </c>
      <c r="BN651" s="14">
        <v>1588</v>
      </c>
      <c r="BO651" s="14">
        <v>5417</v>
      </c>
      <c r="BP651" s="14">
        <v>2190</v>
      </c>
      <c r="BQ651" s="14">
        <v>0</v>
      </c>
      <c r="BR651" s="14">
        <v>0</v>
      </c>
      <c r="BS651" s="14">
        <v>0</v>
      </c>
      <c r="BT651" s="14">
        <v>409</v>
      </c>
      <c r="BU651" s="14">
        <v>0</v>
      </c>
      <c r="BV651" s="14">
        <v>0</v>
      </c>
    </row>
    <row r="652" spans="1:74" s="38" customFormat="1">
      <c r="A652" s="14">
        <v>465</v>
      </c>
      <c r="B652" s="14" t="s">
        <v>394</v>
      </c>
      <c r="C652" s="14" t="str">
        <f>IF(D652=0,"Standard only",INDEX($AR$1:$BV$1,1,MATCH(D652,AR652:BV652,0)))</f>
        <v>ST_LeafStem</v>
      </c>
      <c r="D652" s="14">
        <v>2281</v>
      </c>
      <c r="E652" s="13">
        <f>LOG10(D652)</f>
        <v>3.3581252852766488</v>
      </c>
      <c r="F652" s="14">
        <v>179.03389000000001</v>
      </c>
      <c r="G652" s="14">
        <v>2.87</v>
      </c>
      <c r="H652" s="14" t="s">
        <v>25</v>
      </c>
      <c r="I652" s="14" t="s">
        <v>394</v>
      </c>
      <c r="J652" s="14" t="s">
        <v>10665</v>
      </c>
      <c r="K652" s="14" t="s">
        <v>10664</v>
      </c>
      <c r="L652" s="14" t="s">
        <v>13306</v>
      </c>
      <c r="M652" s="14">
        <v>1</v>
      </c>
      <c r="N652" s="14" t="s">
        <v>22377</v>
      </c>
      <c r="O652" s="14" t="s">
        <v>22377</v>
      </c>
      <c r="P652" s="14">
        <v>9</v>
      </c>
      <c r="Q652" s="14" t="s">
        <v>389</v>
      </c>
      <c r="R652" s="14" t="s">
        <v>10666</v>
      </c>
      <c r="S652" s="14" t="s">
        <v>391</v>
      </c>
      <c r="T652" s="14" t="s">
        <v>11457</v>
      </c>
      <c r="U652" s="14"/>
      <c r="V652" s="14" t="s">
        <v>395</v>
      </c>
      <c r="W652" s="12" t="str">
        <f>"piechart: colorlist=""#00FF00,#FFFFFF,#C0C0C0,#FFFF00,#0000FF,#000080,#008080,#800000,#808000,#800080,#FF0000,#FF00FF"" valuelist="""&amp;AF652&amp;","&amp;AG652&amp;","&amp;AH652&amp;","&amp;AI652&amp;","&amp;AJ652&amp;","&amp;AK652&amp;","&amp;AL652&amp;","&amp;AM652&amp;","&amp;AN652&amp;","&amp;AO652&amp;","&amp;AP652&amp;","&amp;AQ652&amp;""""</f>
        <v>piechart: colorlist="#00FF00,#FFFFFF,#C0C0C0,#FFFF00,#0000FF,#000080,#008080,#800000,#808000,#800080,#FF0000,#FF00FF" valuelist="0,0,0,0,0,0,0,0,0,0,0,2281"</v>
      </c>
      <c r="X652" s="14"/>
      <c r="Y652" s="14"/>
      <c r="Z652" s="14"/>
      <c r="AA652" s="14"/>
      <c r="AB652" s="14" t="s">
        <v>10668</v>
      </c>
      <c r="AC652" s="14" t="s">
        <v>10669</v>
      </c>
      <c r="AD652" s="14" t="s">
        <v>10667</v>
      </c>
      <c r="AE652" s="14"/>
      <c r="AF652" s="14">
        <v>0</v>
      </c>
      <c r="AG652" s="14">
        <v>0</v>
      </c>
      <c r="AH652" s="14">
        <v>0</v>
      </c>
      <c r="AI652" s="14">
        <v>0</v>
      </c>
      <c r="AJ652" s="14">
        <v>0</v>
      </c>
      <c r="AK652" s="14">
        <v>0</v>
      </c>
      <c r="AL652" s="14">
        <v>0</v>
      </c>
      <c r="AM652" s="14">
        <v>0</v>
      </c>
      <c r="AN652" s="14">
        <v>0</v>
      </c>
      <c r="AO652" s="14">
        <v>0</v>
      </c>
      <c r="AP652" s="14">
        <v>0</v>
      </c>
      <c r="AQ652" s="14">
        <v>2281</v>
      </c>
      <c r="AR652" s="14">
        <v>0</v>
      </c>
      <c r="AS652" s="14">
        <v>0</v>
      </c>
      <c r="AT652" s="14">
        <v>0</v>
      </c>
      <c r="AU652" s="14">
        <v>0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4">
        <v>0</v>
      </c>
      <c r="BF652" s="14">
        <v>0</v>
      </c>
      <c r="BG652" s="14">
        <v>0</v>
      </c>
      <c r="BH652" s="14">
        <v>0</v>
      </c>
      <c r="BI652" s="14">
        <v>0</v>
      </c>
      <c r="BJ652" s="14">
        <v>0</v>
      </c>
      <c r="BK652" s="14">
        <v>0</v>
      </c>
      <c r="BL652" s="14">
        <v>0</v>
      </c>
      <c r="BM652" s="14">
        <v>0</v>
      </c>
      <c r="BN652" s="14">
        <v>0</v>
      </c>
      <c r="BO652" s="14">
        <v>0</v>
      </c>
      <c r="BP652" s="14">
        <v>2281</v>
      </c>
      <c r="BQ652" s="14">
        <v>0</v>
      </c>
      <c r="BR652" s="14">
        <v>0</v>
      </c>
      <c r="BS652" s="14">
        <v>0</v>
      </c>
      <c r="BT652" s="14">
        <v>0</v>
      </c>
      <c r="BU652" s="14">
        <v>0</v>
      </c>
      <c r="BV652" s="14">
        <v>0</v>
      </c>
    </row>
    <row r="653" spans="1:74" s="38" customFormat="1">
      <c r="A653" s="14">
        <v>233</v>
      </c>
      <c r="B653" s="14" t="s">
        <v>17135</v>
      </c>
      <c r="C653" s="14" t="str">
        <f>IF(D653=0,"Standard only",INDEX($AT$1:$BX$1,1,MATCH(D653,AR653:BV653,0)))</f>
        <v>GG_Root</v>
      </c>
      <c r="D653" s="14">
        <v>1241</v>
      </c>
      <c r="E653" s="13">
        <f>LOG10(D653)</f>
        <v>3.09377178149873</v>
      </c>
      <c r="F653" s="14">
        <v>191.0341</v>
      </c>
      <c r="G653" s="14">
        <v>3.7</v>
      </c>
      <c r="H653" s="14" t="s">
        <v>13376</v>
      </c>
      <c r="I653" s="14" t="s">
        <v>17136</v>
      </c>
      <c r="J653" s="14" t="s">
        <v>21141</v>
      </c>
      <c r="K653" s="14" t="s">
        <v>16417</v>
      </c>
      <c r="L653" s="14" t="s">
        <v>12628</v>
      </c>
      <c r="M653" s="14">
        <v>2.1</v>
      </c>
      <c r="N653" s="14" t="s">
        <v>11834</v>
      </c>
      <c r="O653" s="14" t="s">
        <v>11834</v>
      </c>
      <c r="P653" s="14">
        <v>10</v>
      </c>
      <c r="Q653" s="14" t="s">
        <v>475</v>
      </c>
      <c r="R653" s="14" t="s">
        <v>9435</v>
      </c>
      <c r="S653" s="14" t="s">
        <v>477</v>
      </c>
      <c r="T653" s="14" t="s">
        <v>11659</v>
      </c>
      <c r="U653" s="14" t="s">
        <v>17138</v>
      </c>
      <c r="V653" s="14" t="s">
        <v>17139</v>
      </c>
      <c r="W653" s="14" t="str">
        <f>"piechart: colorlist=""#00FF00,#FFFFFF,#C0C0C0,#FFFF00,#0000FF,#000080,#008080,#800000,#808000,#800080,#FF0000,#FF00FF"" valuelist="""&amp;AF653&amp;","&amp;AG653&amp;","&amp;AH653&amp;","&amp;AI653&amp;","&amp;AJ653&amp;","&amp;AK653&amp;","&amp;AL653&amp;","&amp;AM653&amp;","&amp;AN653&amp;","&amp;AO653&amp;","&amp;AP653&amp;","&amp;AQ653&amp;""""</f>
        <v>piechart: colorlist="#00FF00,#FFFFFF,#C0C0C0,#FFFF00,#0000FF,#000080,#008080,#800000,#808000,#800080,#FF0000,#FF00FF" valuelist="1241,0,0,0,0,0,0,0,0,0,0,0"</v>
      </c>
      <c r="X653" s="14" t="s">
        <v>21142</v>
      </c>
      <c r="Y653" s="14" t="s">
        <v>21143</v>
      </c>
      <c r="Z653" s="14"/>
      <c r="AA653" s="14"/>
      <c r="AB653" s="14" t="s">
        <v>21144</v>
      </c>
      <c r="AC653" s="14"/>
      <c r="AD653" s="14"/>
      <c r="AE653" s="14"/>
      <c r="AF653" s="14">
        <v>1241</v>
      </c>
      <c r="AG653" s="14">
        <v>0</v>
      </c>
      <c r="AH653" s="14">
        <v>0</v>
      </c>
      <c r="AI653" s="14">
        <v>0</v>
      </c>
      <c r="AJ653" s="14">
        <v>0</v>
      </c>
      <c r="AK653" s="14">
        <v>0</v>
      </c>
      <c r="AL653" s="14">
        <v>0</v>
      </c>
      <c r="AM653" s="14">
        <v>0</v>
      </c>
      <c r="AN653" s="14">
        <v>0</v>
      </c>
      <c r="AO653" s="14">
        <v>0</v>
      </c>
      <c r="AP653" s="14">
        <v>0</v>
      </c>
      <c r="AQ653" s="14">
        <v>0</v>
      </c>
      <c r="AR653" s="14">
        <v>0</v>
      </c>
      <c r="AS653" s="14">
        <v>0</v>
      </c>
      <c r="AT653" s="14">
        <v>0</v>
      </c>
      <c r="AU653" s="14">
        <v>0</v>
      </c>
      <c r="AV653" s="14">
        <v>1241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4">
        <v>0</v>
      </c>
      <c r="BF653" s="14">
        <v>0</v>
      </c>
      <c r="BG653" s="14">
        <v>0</v>
      </c>
      <c r="BH653" s="14">
        <v>0</v>
      </c>
      <c r="BI653" s="14">
        <v>0</v>
      </c>
      <c r="BJ653" s="14">
        <v>0</v>
      </c>
      <c r="BK653" s="14">
        <v>0</v>
      </c>
      <c r="BL653" s="14">
        <v>0</v>
      </c>
      <c r="BM653" s="14">
        <v>0</v>
      </c>
      <c r="BN653" s="14">
        <v>0</v>
      </c>
      <c r="BO653" s="14">
        <v>0</v>
      </c>
      <c r="BP653" s="14">
        <v>0</v>
      </c>
      <c r="BQ653" s="14">
        <v>0</v>
      </c>
      <c r="BR653" s="14">
        <v>0</v>
      </c>
      <c r="BS653" s="14">
        <v>0</v>
      </c>
      <c r="BT653" s="14">
        <v>0</v>
      </c>
      <c r="BU653" s="14">
        <v>0</v>
      </c>
      <c r="BV653" s="14">
        <v>0</v>
      </c>
    </row>
    <row r="654" spans="1:74" s="38" customFormat="1">
      <c r="A654" s="14">
        <v>579</v>
      </c>
      <c r="B654" s="14" t="s">
        <v>480</v>
      </c>
      <c r="C654" s="14" t="str">
        <f>IF(D654=0,"Standard only",INDEX($AR$1:$BV$1,1,MATCH(D654,AR654:BV654,0)))</f>
        <v>NT_Root</v>
      </c>
      <c r="D654" s="14">
        <v>36738</v>
      </c>
      <c r="E654" s="13">
        <f>LOG10(D654)</f>
        <v>4.5651155098193765</v>
      </c>
      <c r="F654" s="14">
        <v>193.04954000000001</v>
      </c>
      <c r="G654" s="14">
        <v>4.24</v>
      </c>
      <c r="H654" s="14" t="s">
        <v>25</v>
      </c>
      <c r="I654" s="14" t="s">
        <v>480</v>
      </c>
      <c r="J654" s="14" t="s">
        <v>9434</v>
      </c>
      <c r="K654" s="14" t="s">
        <v>8842</v>
      </c>
      <c r="L654" s="14" t="s">
        <v>11846</v>
      </c>
      <c r="M654" s="14">
        <v>1</v>
      </c>
      <c r="N654" s="14" t="s">
        <v>11199</v>
      </c>
      <c r="O654" s="14" t="s">
        <v>11199</v>
      </c>
      <c r="P654" s="14">
        <v>10</v>
      </c>
      <c r="Q654" s="14" t="s">
        <v>475</v>
      </c>
      <c r="R654" s="14" t="s">
        <v>9435</v>
      </c>
      <c r="S654" s="14" t="s">
        <v>477</v>
      </c>
      <c r="T654" s="14" t="s">
        <v>11659</v>
      </c>
      <c r="U654" s="14"/>
      <c r="V654" s="14" t="s">
        <v>481</v>
      </c>
      <c r="W654" s="12" t="str">
        <f>"piechart: colorlist=""#00FF00,#FFFFFF,#C0C0C0,#FFFF00,#0000FF,#000080,#008080,#800000,#808000,#800080,#FF0000,#FF00FF"" valuelist="""&amp;AF654&amp;","&amp;AG654&amp;","&amp;AH654&amp;","&amp;AI654&amp;","&amp;AJ654&amp;","&amp;AK654&amp;","&amp;AL654&amp;","&amp;AM654&amp;","&amp;AN654&amp;","&amp;AO654&amp;","&amp;AP654&amp;","&amp;AQ654&amp;""""</f>
        <v>piechart: colorlist="#00FF00,#FFFFFF,#C0C0C0,#FFFF00,#0000FF,#000080,#008080,#800000,#808000,#800080,#FF0000,#FF00FF" valuelist="7807,0,0,0,41212,0,0,550,1229,385,0,0"</v>
      </c>
      <c r="X654" s="14" t="s">
        <v>9439</v>
      </c>
      <c r="Y654" s="14" t="s">
        <v>9440</v>
      </c>
      <c r="Z654" s="14" t="s">
        <v>9441</v>
      </c>
      <c r="AA654" s="14"/>
      <c r="AB654" s="14" t="s">
        <v>9437</v>
      </c>
      <c r="AC654" s="14" t="s">
        <v>9438</v>
      </c>
      <c r="AD654" s="14"/>
      <c r="AE654" s="14"/>
      <c r="AF654" s="14">
        <v>7807</v>
      </c>
      <c r="AG654" s="14">
        <v>0</v>
      </c>
      <c r="AH654" s="14">
        <v>0</v>
      </c>
      <c r="AI654" s="14">
        <v>0</v>
      </c>
      <c r="AJ654" s="14">
        <v>41212</v>
      </c>
      <c r="AK654" s="14">
        <v>0</v>
      </c>
      <c r="AL654" s="14">
        <v>0</v>
      </c>
      <c r="AM654" s="14">
        <v>550</v>
      </c>
      <c r="AN654" s="14">
        <v>1229</v>
      </c>
      <c r="AO654" s="14">
        <v>385</v>
      </c>
      <c r="AP654" s="14">
        <v>0</v>
      </c>
      <c r="AQ654" s="14">
        <v>0</v>
      </c>
      <c r="AR654" s="14">
        <v>0</v>
      </c>
      <c r="AS654" s="14">
        <v>0</v>
      </c>
      <c r="AT654" s="14">
        <v>0</v>
      </c>
      <c r="AU654" s="14">
        <v>0</v>
      </c>
      <c r="AV654" s="14">
        <v>7807</v>
      </c>
      <c r="AW654" s="14">
        <v>1229</v>
      </c>
      <c r="AX654" s="14">
        <v>0</v>
      </c>
      <c r="AY654" s="14">
        <v>0</v>
      </c>
      <c r="AZ654" s="14">
        <v>550</v>
      </c>
      <c r="BA654" s="14">
        <v>385</v>
      </c>
      <c r="BB654" s="14">
        <v>0</v>
      </c>
      <c r="BC654" s="14">
        <v>0</v>
      </c>
      <c r="BD654" s="14">
        <v>0</v>
      </c>
      <c r="BE654" s="14">
        <v>0</v>
      </c>
      <c r="BF654" s="14">
        <v>0</v>
      </c>
      <c r="BG654" s="14">
        <v>0</v>
      </c>
      <c r="BH654" s="14">
        <v>0</v>
      </c>
      <c r="BI654" s="14">
        <v>0</v>
      </c>
      <c r="BJ654" s="14">
        <v>0</v>
      </c>
      <c r="BK654" s="14">
        <v>4474</v>
      </c>
      <c r="BL654" s="14">
        <v>36738</v>
      </c>
      <c r="BM654" s="14">
        <v>0</v>
      </c>
      <c r="BN654" s="14">
        <v>0</v>
      </c>
      <c r="BO654" s="14">
        <v>0</v>
      </c>
      <c r="BP654" s="14">
        <v>0</v>
      </c>
      <c r="BQ654" s="14">
        <v>0</v>
      </c>
      <c r="BR654" s="14">
        <v>0</v>
      </c>
      <c r="BS654" s="14">
        <v>0</v>
      </c>
      <c r="BT654" s="14">
        <v>0</v>
      </c>
      <c r="BU654" s="14">
        <v>0</v>
      </c>
      <c r="BV654" s="14">
        <v>0</v>
      </c>
    </row>
    <row r="655" spans="1:74" s="38" customFormat="1">
      <c r="A655" s="14">
        <v>699</v>
      </c>
      <c r="B655" s="14" t="s">
        <v>554</v>
      </c>
      <c r="C655" s="14" t="str">
        <f>IF(D655=0,"Standard only",INDEX($AR$1:$BV$1,1,MATCH(D655,AR655:BV655,0)))</f>
        <v>ZM_Leaf</v>
      </c>
      <c r="D655" s="14">
        <v>2179</v>
      </c>
      <c r="E655" s="13">
        <f>LOG10(D655)</f>
        <v>3.3382572302462554</v>
      </c>
      <c r="F655" s="14">
        <v>207.06519</v>
      </c>
      <c r="G655" s="14">
        <v>5</v>
      </c>
      <c r="H655" s="14" t="s">
        <v>25</v>
      </c>
      <c r="I655" s="14" t="s">
        <v>554</v>
      </c>
      <c r="J655" s="14" t="s">
        <v>11205</v>
      </c>
      <c r="K655" s="14" t="s">
        <v>8842</v>
      </c>
      <c r="L655" s="14" t="s">
        <v>11846</v>
      </c>
      <c r="M655" s="14">
        <v>1</v>
      </c>
      <c r="N655" s="14" t="s">
        <v>11199</v>
      </c>
      <c r="O655" s="14" t="s">
        <v>11199</v>
      </c>
      <c r="P655" s="14">
        <v>11</v>
      </c>
      <c r="Q655" s="14" t="s">
        <v>555</v>
      </c>
      <c r="R655" s="14" t="s">
        <v>8860</v>
      </c>
      <c r="S655" s="14" t="s">
        <v>556</v>
      </c>
      <c r="T655" s="14" t="s">
        <v>11658</v>
      </c>
      <c r="U655" s="14"/>
      <c r="V655" s="14" t="s">
        <v>557</v>
      </c>
      <c r="W655" s="12" t="str">
        <f>"piechart: colorlist=""#00FF00,#FFFFFF,#C0C0C0,#FFFF00,#0000FF,#000080,#008080,#800000,#808000,#800080,#FF0000,#FF00FF"" valuelist="""&amp;AF655&amp;","&amp;AG655&amp;","&amp;AH655&amp;","&amp;AI655&amp;","&amp;AJ655&amp;","&amp;AK655&amp;","&amp;AL655&amp;","&amp;AM655&amp;","&amp;AN655&amp;","&amp;AO655&amp;","&amp;AP655&amp;","&amp;AQ655&amp;""""</f>
        <v>piechart: colorlist="#00FF00,#FFFFFF,#C0C0C0,#FFFF00,#0000FF,#000080,#008080,#800000,#808000,#800080,#FF0000,#FF00FF" valuelist="0,0,2179,0,0,0,0,0,0,1992,0,0"</v>
      </c>
      <c r="X655" s="14" t="s">
        <v>8858</v>
      </c>
      <c r="Y655" s="14" t="s">
        <v>8859</v>
      </c>
      <c r="Z655" s="14"/>
      <c r="AA655" s="14"/>
      <c r="AB655" s="14" t="s">
        <v>8856</v>
      </c>
      <c r="AC655" s="14" t="s">
        <v>8857</v>
      </c>
      <c r="AD655" s="14"/>
      <c r="AE655" s="14"/>
      <c r="AF655" s="14">
        <v>0</v>
      </c>
      <c r="AG655" s="14">
        <v>0</v>
      </c>
      <c r="AH655" s="14">
        <v>2179</v>
      </c>
      <c r="AI655" s="14">
        <v>0</v>
      </c>
      <c r="AJ655" s="14">
        <v>0</v>
      </c>
      <c r="AK655" s="14">
        <v>0</v>
      </c>
      <c r="AL655" s="14">
        <v>0</v>
      </c>
      <c r="AM655" s="14">
        <v>0</v>
      </c>
      <c r="AN655" s="14">
        <v>0</v>
      </c>
      <c r="AO655" s="14">
        <v>1992</v>
      </c>
      <c r="AP655" s="14">
        <v>0</v>
      </c>
      <c r="AQ655" s="14">
        <v>0</v>
      </c>
      <c r="AR655" s="14">
        <v>0</v>
      </c>
      <c r="AS655" s="14">
        <v>0</v>
      </c>
      <c r="AT655" s="14">
        <v>0</v>
      </c>
      <c r="AU655" s="14">
        <v>0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1992</v>
      </c>
      <c r="BB655" s="14">
        <v>0</v>
      </c>
      <c r="BC655" s="14">
        <v>0</v>
      </c>
      <c r="BD655" s="14">
        <v>0</v>
      </c>
      <c r="BE655" s="14">
        <v>0</v>
      </c>
      <c r="BF655" s="14">
        <v>0</v>
      </c>
      <c r="BG655" s="14">
        <v>0</v>
      </c>
      <c r="BH655" s="14">
        <v>0</v>
      </c>
      <c r="BI655" s="14">
        <v>0</v>
      </c>
      <c r="BJ655" s="14">
        <v>0</v>
      </c>
      <c r="BK655" s="14">
        <v>0</v>
      </c>
      <c r="BL655" s="14">
        <v>0</v>
      </c>
      <c r="BM655" s="14">
        <v>0</v>
      </c>
      <c r="BN655" s="14">
        <v>0</v>
      </c>
      <c r="BO655" s="14">
        <v>0</v>
      </c>
      <c r="BP655" s="14">
        <v>0</v>
      </c>
      <c r="BQ655" s="14">
        <v>0</v>
      </c>
      <c r="BR655" s="14">
        <v>0</v>
      </c>
      <c r="BS655" s="14">
        <v>2179</v>
      </c>
      <c r="BT655" s="14">
        <v>0</v>
      </c>
      <c r="BU655" s="14">
        <v>0</v>
      </c>
      <c r="BV655" s="14">
        <v>0</v>
      </c>
    </row>
    <row r="656" spans="1:74" s="38" customFormat="1">
      <c r="A656" s="12">
        <v>774</v>
      </c>
      <c r="B656" s="12" t="s">
        <v>17149</v>
      </c>
      <c r="C656" s="12" t="str">
        <f>IF(D656=0,"Standard only",INDEX($AR$1:$BV$1,1,MATCH(D656,AR656:BV656,0)))</f>
        <v>ST_LeafStem</v>
      </c>
      <c r="D656" s="12">
        <v>1595</v>
      </c>
      <c r="E656" s="13">
        <f>LOG10(D656)</f>
        <v>3.2027606873931997</v>
      </c>
      <c r="F656" s="12">
        <v>339.07216</v>
      </c>
      <c r="G656" s="12">
        <v>2.87</v>
      </c>
      <c r="H656" s="12" t="s">
        <v>13376</v>
      </c>
      <c r="I656" s="12" t="s">
        <v>17149</v>
      </c>
      <c r="J656" s="12" t="s">
        <v>17149</v>
      </c>
      <c r="K656" s="12" t="s">
        <v>8842</v>
      </c>
      <c r="L656" s="12" t="s">
        <v>11846</v>
      </c>
      <c r="M656" s="12">
        <v>1</v>
      </c>
      <c r="N656" s="12" t="s">
        <v>11834</v>
      </c>
      <c r="O656" s="12" t="s">
        <v>11834</v>
      </c>
      <c r="P656" s="12">
        <v>15</v>
      </c>
      <c r="Q656" s="12" t="s">
        <v>14570</v>
      </c>
      <c r="R656" s="12" t="s">
        <v>17150</v>
      </c>
      <c r="S656" s="12" t="s">
        <v>17151</v>
      </c>
      <c r="T656" s="12" t="s">
        <v>17152</v>
      </c>
      <c r="U656" s="12"/>
      <c r="V656" s="12" t="s">
        <v>17153</v>
      </c>
      <c r="W656" s="12" t="str">
        <f>"piechart: colorlist=""#00FF00,#FFFFFF,#C0C0C0,#FFFF00,#0000FF,#000080,#008080,#800000,#808000,#800080,#FF0000,#FF00FF"" valuelist="""&amp;AF656&amp;","&amp;AG656&amp;","&amp;AH656&amp;","&amp;AI656&amp;","&amp;AJ656&amp;","&amp;AK656&amp;","&amp;AL656&amp;","&amp;AM656&amp;","&amp;AN656&amp;","&amp;AO656&amp;","&amp;AP656&amp;","&amp;AQ656&amp;""""</f>
        <v>piechart: colorlist="#00FF00,#FFFFFF,#C0C0C0,#FFFF00,#0000FF,#000080,#008080,#800000,#808000,#800080,#FF0000,#FF00FF" valuelist="0,0,355,0,0,0,0,0,0,0,0,1595"</v>
      </c>
      <c r="X656" s="12" t="s">
        <v>17154</v>
      </c>
      <c r="Y656" s="12"/>
      <c r="Z656" s="12"/>
      <c r="AA656" s="12"/>
      <c r="AB656" s="12" t="s">
        <v>21402</v>
      </c>
      <c r="AC656" s="12"/>
      <c r="AD656" s="12"/>
      <c r="AE656" s="12"/>
      <c r="AF656" s="12">
        <v>0</v>
      </c>
      <c r="AG656" s="12">
        <v>0</v>
      </c>
      <c r="AH656" s="12">
        <v>355</v>
      </c>
      <c r="AI656" s="12">
        <v>0</v>
      </c>
      <c r="AJ656" s="12">
        <v>0</v>
      </c>
      <c r="AK656" s="12">
        <v>0</v>
      </c>
      <c r="AL656" s="12">
        <v>0</v>
      </c>
      <c r="AM656" s="12">
        <v>0</v>
      </c>
      <c r="AN656" s="12">
        <v>0</v>
      </c>
      <c r="AO656" s="12">
        <v>0</v>
      </c>
      <c r="AP656" s="12">
        <v>0</v>
      </c>
      <c r="AQ656" s="12">
        <v>1595</v>
      </c>
      <c r="AR656" s="12">
        <v>0</v>
      </c>
      <c r="AS656" s="12">
        <v>0</v>
      </c>
      <c r="AT656" s="12">
        <v>0</v>
      </c>
      <c r="AU656" s="12">
        <v>0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2">
        <v>0</v>
      </c>
      <c r="BF656" s="12">
        <v>0</v>
      </c>
      <c r="BG656" s="12">
        <v>0</v>
      </c>
      <c r="BH656" s="12">
        <v>0</v>
      </c>
      <c r="BI656" s="12">
        <v>0</v>
      </c>
      <c r="BJ656" s="12">
        <v>0</v>
      </c>
      <c r="BK656" s="12">
        <v>0</v>
      </c>
      <c r="BL656" s="12">
        <v>0</v>
      </c>
      <c r="BM656" s="12">
        <v>0</v>
      </c>
      <c r="BN656" s="12">
        <v>0</v>
      </c>
      <c r="BO656" s="12">
        <v>0</v>
      </c>
      <c r="BP656" s="12">
        <v>1595</v>
      </c>
      <c r="BQ656" s="12">
        <v>0</v>
      </c>
      <c r="BR656" s="12">
        <v>0</v>
      </c>
      <c r="BS656" s="12">
        <v>355</v>
      </c>
      <c r="BT656" s="12">
        <v>0</v>
      </c>
      <c r="BU656" s="12">
        <v>0</v>
      </c>
      <c r="BV656" s="12">
        <v>0</v>
      </c>
    </row>
    <row r="657" spans="1:74" s="38" customFormat="1">
      <c r="A657" s="14">
        <v>1195</v>
      </c>
      <c r="B657" s="14" t="s">
        <v>880</v>
      </c>
      <c r="C657" s="14" t="str">
        <f>IF(D657=0,"Standard only",INDEX($AR$1:$BV$1,1,MATCH(D657,AR657:BV657,0)))</f>
        <v>GM_Root</v>
      </c>
      <c r="D657" s="14">
        <v>56800</v>
      </c>
      <c r="E657" s="13">
        <f>LOG10(D657)</f>
        <v>4.7543483357110192</v>
      </c>
      <c r="F657" s="14">
        <v>269.04500000000002</v>
      </c>
      <c r="G657" s="14">
        <v>5.97</v>
      </c>
      <c r="H657" s="14" t="s">
        <v>25</v>
      </c>
      <c r="I657" s="14" t="s">
        <v>12359</v>
      </c>
      <c r="J657" s="14" t="s">
        <v>10199</v>
      </c>
      <c r="K657" s="14" t="s">
        <v>8847</v>
      </c>
      <c r="L657" s="14" t="s">
        <v>11843</v>
      </c>
      <c r="M657" s="14">
        <v>2.1</v>
      </c>
      <c r="N657" s="14" t="s">
        <v>11011</v>
      </c>
      <c r="O657" s="14" t="s">
        <v>11834</v>
      </c>
      <c r="P657" s="14">
        <v>15</v>
      </c>
      <c r="Q657" s="14" t="s">
        <v>881</v>
      </c>
      <c r="R657" s="14" t="s">
        <v>10200</v>
      </c>
      <c r="S657" s="14" t="s">
        <v>882</v>
      </c>
      <c r="T657" s="14" t="s">
        <v>11455</v>
      </c>
      <c r="U657" s="14" t="s">
        <v>883</v>
      </c>
      <c r="V657" s="14" t="s">
        <v>884</v>
      </c>
      <c r="W657" s="12" t="str">
        <f>"piechart: colorlist=""#00FF00,#FFFFFF,#C0C0C0,#FFFF00,#0000FF,#000080,#008080,#800000,#808000,#800080,#FF0000,#FF00FF"" valuelist="""&amp;AF657&amp;","&amp;AG657&amp;","&amp;AH657&amp;","&amp;AI657&amp;","&amp;AJ657&amp;","&amp;AK657&amp;","&amp;AL657&amp;","&amp;AM657&amp;","&amp;AN657&amp;","&amp;AO657&amp;","&amp;AP657&amp;","&amp;AQ657&amp;""""</f>
        <v>piechart: colorlist="#00FF00,#FFFFFF,#C0C0C0,#FFFF00,#0000FF,#000080,#008080,#800000,#808000,#800080,#FF0000,#FF00FF" valuelist="0,0,0,0,0,0,610,56800,2566,1676,0,0"</v>
      </c>
      <c r="X657" s="14" t="s">
        <v>10204</v>
      </c>
      <c r="Y657" s="14"/>
      <c r="Z657" s="14"/>
      <c r="AA657" s="14"/>
      <c r="AB657" s="14" t="s">
        <v>10202</v>
      </c>
      <c r="AC657" s="14" t="s">
        <v>21447</v>
      </c>
      <c r="AD657" s="14"/>
      <c r="AE657" s="14"/>
      <c r="AF657" s="14">
        <v>0</v>
      </c>
      <c r="AG657" s="14">
        <v>0</v>
      </c>
      <c r="AH657" s="14">
        <v>0</v>
      </c>
      <c r="AI657" s="14">
        <v>0</v>
      </c>
      <c r="AJ657" s="14">
        <v>0</v>
      </c>
      <c r="AK657" s="14">
        <v>0</v>
      </c>
      <c r="AL657" s="14">
        <v>610</v>
      </c>
      <c r="AM657" s="14">
        <v>56800</v>
      </c>
      <c r="AN657" s="14">
        <v>2566</v>
      </c>
      <c r="AO657" s="14">
        <v>1676</v>
      </c>
      <c r="AP657" s="14">
        <v>0</v>
      </c>
      <c r="AQ657" s="14">
        <v>0</v>
      </c>
      <c r="AR657" s="14">
        <v>0</v>
      </c>
      <c r="AS657" s="14">
        <v>0</v>
      </c>
      <c r="AT657" s="14">
        <v>0</v>
      </c>
      <c r="AU657" s="14">
        <v>0</v>
      </c>
      <c r="AV657" s="14">
        <v>0</v>
      </c>
      <c r="AW657" s="14">
        <v>0</v>
      </c>
      <c r="AX657" s="14">
        <v>2566</v>
      </c>
      <c r="AY657" s="14">
        <v>0</v>
      </c>
      <c r="AZ657" s="14">
        <v>56800</v>
      </c>
      <c r="BA657" s="14">
        <v>0</v>
      </c>
      <c r="BB657" s="14">
        <v>1676</v>
      </c>
      <c r="BC657" s="14">
        <v>0</v>
      </c>
      <c r="BD657" s="14">
        <v>0</v>
      </c>
      <c r="BE657" s="14">
        <v>0</v>
      </c>
      <c r="BF657" s="14">
        <v>0</v>
      </c>
      <c r="BG657" s="14">
        <v>0</v>
      </c>
      <c r="BH657" s="14">
        <v>0</v>
      </c>
      <c r="BI657" s="14">
        <v>610</v>
      </c>
      <c r="BJ657" s="14">
        <v>0</v>
      </c>
      <c r="BK657" s="14">
        <v>0</v>
      </c>
      <c r="BL657" s="14">
        <v>0</v>
      </c>
      <c r="BM657" s="14">
        <v>0</v>
      </c>
      <c r="BN657" s="14">
        <v>0</v>
      </c>
      <c r="BO657" s="14">
        <v>0</v>
      </c>
      <c r="BP657" s="14">
        <v>0</v>
      </c>
      <c r="BQ657" s="14">
        <v>0</v>
      </c>
      <c r="BR657" s="14">
        <v>0</v>
      </c>
      <c r="BS657" s="14">
        <v>0</v>
      </c>
      <c r="BT657" s="14">
        <v>0</v>
      </c>
      <c r="BU657" s="14">
        <v>0</v>
      </c>
      <c r="BV657" s="14">
        <v>0</v>
      </c>
    </row>
    <row r="658" spans="1:74" s="38" customFormat="1">
      <c r="A658" s="14">
        <v>578</v>
      </c>
      <c r="B658" s="14" t="s">
        <v>474</v>
      </c>
      <c r="C658" s="14" t="str">
        <f>IF(D658=0,"Standard only",INDEX($AR$1:$BV$1,1,MATCH(D658,AR658:BV658,0)))</f>
        <v>AT_Root</v>
      </c>
      <c r="D658" s="14">
        <v>32070</v>
      </c>
      <c r="E658" s="13">
        <f>LOG10(D658)</f>
        <v>4.5060989599284405</v>
      </c>
      <c r="F658" s="14">
        <v>193.04949999999999</v>
      </c>
      <c r="G658" s="14">
        <v>3.11</v>
      </c>
      <c r="H658" s="14" t="s">
        <v>13304</v>
      </c>
      <c r="I658" s="14" t="s">
        <v>12344</v>
      </c>
      <c r="J658" s="14" t="s">
        <v>21136</v>
      </c>
      <c r="K658" s="14" t="s">
        <v>21137</v>
      </c>
      <c r="L658" s="14" t="s">
        <v>12628</v>
      </c>
      <c r="M658" s="12">
        <v>2.2000000000000002</v>
      </c>
      <c r="N658" s="14" t="s">
        <v>11834</v>
      </c>
      <c r="O658" s="14" t="s">
        <v>11834</v>
      </c>
      <c r="P658" s="14" t="s">
        <v>13305</v>
      </c>
      <c r="Q658" s="14" t="s">
        <v>1402</v>
      </c>
      <c r="R658" s="14" t="s">
        <v>10994</v>
      </c>
      <c r="S658" s="14" t="s">
        <v>11344</v>
      </c>
      <c r="T658" s="14" t="s">
        <v>11660</v>
      </c>
      <c r="U658" s="14" t="s">
        <v>478</v>
      </c>
      <c r="V658" s="14" t="s">
        <v>479</v>
      </c>
      <c r="W658" s="12" t="s">
        <v>21138</v>
      </c>
      <c r="X658" s="14" t="s">
        <v>21139</v>
      </c>
      <c r="Y658" s="14" t="s">
        <v>21140</v>
      </c>
      <c r="Z658" s="14"/>
      <c r="AA658" s="14"/>
      <c r="AB658" s="14" t="s">
        <v>9232</v>
      </c>
      <c r="AC658" s="14"/>
      <c r="AD658" s="14"/>
      <c r="AE658" s="14"/>
      <c r="AF658" s="14">
        <v>32070</v>
      </c>
      <c r="AG658" s="14">
        <v>0</v>
      </c>
      <c r="AH658" s="14">
        <v>0</v>
      </c>
      <c r="AI658" s="14">
        <v>0</v>
      </c>
      <c r="AJ658" s="14">
        <v>17321</v>
      </c>
      <c r="AK658" s="14">
        <v>0</v>
      </c>
      <c r="AL658" s="14">
        <v>0</v>
      </c>
      <c r="AM658" s="14">
        <v>0</v>
      </c>
      <c r="AN658" s="14">
        <v>3461</v>
      </c>
      <c r="AO658" s="14">
        <v>2443</v>
      </c>
      <c r="AP658" s="14">
        <v>0</v>
      </c>
      <c r="AQ658" s="14">
        <v>0</v>
      </c>
      <c r="AR658" s="14">
        <v>0</v>
      </c>
      <c r="AS658" s="14">
        <v>0</v>
      </c>
      <c r="AT658" s="14">
        <v>0</v>
      </c>
      <c r="AU658" s="14">
        <v>0</v>
      </c>
      <c r="AV658" s="14">
        <v>32070</v>
      </c>
      <c r="AW658" s="14">
        <v>729</v>
      </c>
      <c r="AX658" s="14">
        <v>2732</v>
      </c>
      <c r="AY658" s="14">
        <v>0</v>
      </c>
      <c r="AZ658" s="14">
        <v>0</v>
      </c>
      <c r="BA658" s="14">
        <v>916</v>
      </c>
      <c r="BB658" s="14">
        <v>1527</v>
      </c>
      <c r="BC658" s="14">
        <v>0</v>
      </c>
      <c r="BD658" s="14">
        <v>0</v>
      </c>
      <c r="BE658" s="14">
        <v>0</v>
      </c>
      <c r="BF658" s="14">
        <v>0</v>
      </c>
      <c r="BG658" s="14">
        <v>0</v>
      </c>
      <c r="BH658" s="14">
        <v>0</v>
      </c>
      <c r="BI658" s="14">
        <v>0</v>
      </c>
      <c r="BJ658" s="14">
        <v>0</v>
      </c>
      <c r="BK658" s="14">
        <v>12571</v>
      </c>
      <c r="BL658" s="14">
        <v>4750</v>
      </c>
      <c r="BM658" s="14">
        <v>0</v>
      </c>
      <c r="BN658" s="14">
        <v>0</v>
      </c>
      <c r="BO658" s="14">
        <v>0</v>
      </c>
      <c r="BP658" s="14">
        <v>0</v>
      </c>
      <c r="BQ658" s="14">
        <v>0</v>
      </c>
      <c r="BR658" s="14">
        <v>0</v>
      </c>
      <c r="BS658" s="14">
        <v>0</v>
      </c>
      <c r="BT658" s="14">
        <v>0</v>
      </c>
      <c r="BU658" s="14">
        <v>0</v>
      </c>
      <c r="BV658" s="14">
        <v>0</v>
      </c>
    </row>
    <row r="659" spans="1:74" s="38" customFormat="1">
      <c r="A659" s="12">
        <v>1003</v>
      </c>
      <c r="B659" s="12" t="s">
        <v>17155</v>
      </c>
      <c r="C659" s="12" t="str">
        <f>IF(D659=0,"Standard only",INDEX($AR$1:$BV$1,1,MATCH(D659,AR659:BV659,0)))</f>
        <v>AT_Root</v>
      </c>
      <c r="D659" s="12">
        <v>4004</v>
      </c>
      <c r="E659" s="13">
        <f>LOG10(D659)</f>
        <v>3.6024940688072808</v>
      </c>
      <c r="F659" s="12">
        <v>399.09300000000002</v>
      </c>
      <c r="G659" s="12">
        <v>3.12</v>
      </c>
      <c r="H659" s="12" t="s">
        <v>13877</v>
      </c>
      <c r="I659" s="12" t="s">
        <v>12344</v>
      </c>
      <c r="J659" s="12" t="s">
        <v>21482</v>
      </c>
      <c r="K659" s="12" t="s">
        <v>17156</v>
      </c>
      <c r="L659" s="12" t="s">
        <v>11843</v>
      </c>
      <c r="M659" s="12">
        <v>2.2000000000000002</v>
      </c>
      <c r="N659" s="12" t="s">
        <v>11834</v>
      </c>
      <c r="O659" s="12" t="s">
        <v>11834</v>
      </c>
      <c r="P659" s="12">
        <v>16</v>
      </c>
      <c r="Q659" s="12" t="s">
        <v>1402</v>
      </c>
      <c r="R659" s="12" t="s">
        <v>17157</v>
      </c>
      <c r="S659" s="12" t="s">
        <v>11344</v>
      </c>
      <c r="T659" s="12" t="s">
        <v>11660</v>
      </c>
      <c r="U659" s="12" t="s">
        <v>17158</v>
      </c>
      <c r="V659" s="12" t="s">
        <v>17159</v>
      </c>
      <c r="W659" s="12" t="str">
        <f>"piechart: colorlist=""#00FF00,#FFFFFF,#C0C0C0,#FFFF00,#0000FF,#000080,#008080,#800000,#808000,#800080,#FF0000,#FF00FF"" valuelist="""&amp;AF659&amp;","&amp;AG659&amp;","&amp;AH659&amp;","&amp;AI659&amp;","&amp;AJ659&amp;","&amp;AK659&amp;","&amp;AL659&amp;","&amp;AM659&amp;","&amp;AN659&amp;","&amp;AO659&amp;","&amp;AP659&amp;","&amp;AQ659&amp;""""</f>
        <v>piechart: colorlist="#00FF00,#FFFFFF,#C0C0C0,#FFFF00,#0000FF,#000080,#008080,#800000,#808000,#800080,#FF0000,#FF00FF" valuelist="4004,0,0,0,2629,0,0,0,0,0,0,0"</v>
      </c>
      <c r="X659" s="12" t="s">
        <v>17160</v>
      </c>
      <c r="Y659" s="12"/>
      <c r="Z659" s="12"/>
      <c r="AA659" s="12"/>
      <c r="AB659" s="12" t="s">
        <v>21402</v>
      </c>
      <c r="AC659" s="12"/>
      <c r="AD659" s="12"/>
      <c r="AE659" s="12"/>
      <c r="AF659" s="12">
        <v>4004</v>
      </c>
      <c r="AG659" s="12">
        <v>0</v>
      </c>
      <c r="AH659" s="12">
        <v>0</v>
      </c>
      <c r="AI659" s="12">
        <v>0</v>
      </c>
      <c r="AJ659" s="12">
        <v>2629</v>
      </c>
      <c r="AK659" s="12">
        <v>0</v>
      </c>
      <c r="AL659" s="12">
        <v>0</v>
      </c>
      <c r="AM659" s="12">
        <v>0</v>
      </c>
      <c r="AN659" s="12">
        <v>0</v>
      </c>
      <c r="AO659" s="12">
        <v>0</v>
      </c>
      <c r="AP659" s="12">
        <v>0</v>
      </c>
      <c r="AQ659" s="12">
        <v>0</v>
      </c>
      <c r="AR659" s="12">
        <v>0</v>
      </c>
      <c r="AS659" s="12">
        <v>0</v>
      </c>
      <c r="AT659" s="12">
        <v>0</v>
      </c>
      <c r="AU659" s="12">
        <v>0</v>
      </c>
      <c r="AV659" s="12">
        <v>4004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2">
        <v>0</v>
      </c>
      <c r="BF659" s="12">
        <v>0</v>
      </c>
      <c r="BG659" s="12">
        <v>0</v>
      </c>
      <c r="BH659" s="12">
        <v>0</v>
      </c>
      <c r="BI659" s="12">
        <v>0</v>
      </c>
      <c r="BJ659" s="12">
        <v>0</v>
      </c>
      <c r="BK659" s="12">
        <v>1833</v>
      </c>
      <c r="BL659" s="12">
        <v>796</v>
      </c>
      <c r="BM659" s="12">
        <v>0</v>
      </c>
      <c r="BN659" s="12">
        <v>0</v>
      </c>
      <c r="BO659" s="12">
        <v>0</v>
      </c>
      <c r="BP659" s="12">
        <v>0</v>
      </c>
      <c r="BQ659" s="12">
        <v>0</v>
      </c>
      <c r="BR659" s="12">
        <v>0</v>
      </c>
      <c r="BS659" s="12">
        <v>0</v>
      </c>
      <c r="BT659" s="12">
        <v>0</v>
      </c>
      <c r="BU659" s="12">
        <v>0</v>
      </c>
      <c r="BV659" s="12">
        <v>0</v>
      </c>
    </row>
    <row r="660" spans="1:74" s="38" customFormat="1">
      <c r="A660" s="12">
        <v>1104</v>
      </c>
      <c r="B660" s="12" t="s">
        <v>17161</v>
      </c>
      <c r="C660" s="12" t="s">
        <v>13352</v>
      </c>
      <c r="D660" s="12">
        <v>5170</v>
      </c>
      <c r="E660" s="13">
        <f>LOG10(D660)</f>
        <v>3.7134905430939424</v>
      </c>
      <c r="F660" s="12">
        <v>429.08249999999998</v>
      </c>
      <c r="G660" s="12">
        <v>4.37</v>
      </c>
      <c r="H660" s="12" t="s">
        <v>13376</v>
      </c>
      <c r="I660" s="12" t="s">
        <v>12416</v>
      </c>
      <c r="J660" s="12" t="s">
        <v>10261</v>
      </c>
      <c r="K660" s="12" t="s">
        <v>13951</v>
      </c>
      <c r="L660" s="12" t="s">
        <v>12628</v>
      </c>
      <c r="M660" s="12">
        <v>2.2000000000000002</v>
      </c>
      <c r="N660" s="12" t="s">
        <v>17162</v>
      </c>
      <c r="O660" s="12" t="s">
        <v>11834</v>
      </c>
      <c r="P660" s="12">
        <v>21</v>
      </c>
      <c r="Q660" s="12" t="s">
        <v>6642</v>
      </c>
      <c r="R660" s="12" t="s">
        <v>10262</v>
      </c>
      <c r="S660" s="12" t="s">
        <v>6643</v>
      </c>
      <c r="T660" s="12" t="s">
        <v>11456</v>
      </c>
      <c r="U660" s="12" t="s">
        <v>17163</v>
      </c>
      <c r="V660" s="12" t="s">
        <v>17164</v>
      </c>
      <c r="W660" s="12" t="str">
        <f>"piechart: colorlist=""#00FF00,#FFFFFF,#C0C0C0,#FFFF00,#0000FF,#000080,#008080,#800000,#808000,#800080,#FF0000,#FF00FF"" valuelist="""&amp;AF660&amp;","&amp;AG660&amp;","&amp;AH660&amp;","&amp;AI660&amp;","&amp;AJ660&amp;","&amp;AK660&amp;","&amp;AL660&amp;","&amp;AM660&amp;","&amp;AN660&amp;","&amp;AO660&amp;","&amp;AP660&amp;","&amp;AQ660&amp;""""</f>
        <v>piechart: colorlist="#00FF00,#FFFFFF,#C0C0C0,#FFFF00,#0000FF,#000080,#008080,#800000,#808000,#800080,#FF0000,#FF00FF" valuelist="0,0,0,0,0,0,0,5170,317,0,0,0"</v>
      </c>
      <c r="X660" s="12" t="s">
        <v>17165</v>
      </c>
      <c r="Y660" s="12"/>
      <c r="Z660" s="12"/>
      <c r="AA660" s="12"/>
      <c r="AB660" s="12" t="s">
        <v>17166</v>
      </c>
      <c r="AC660" s="12"/>
      <c r="AD660" s="12"/>
      <c r="AE660" s="12"/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>
        <v>0</v>
      </c>
      <c r="AM660" s="12">
        <v>5170</v>
      </c>
      <c r="AN660" s="12">
        <v>317</v>
      </c>
      <c r="AO660" s="12">
        <v>0</v>
      </c>
      <c r="AP660" s="12">
        <v>0</v>
      </c>
      <c r="AQ660" s="12">
        <v>0</v>
      </c>
      <c r="AR660" s="12">
        <v>0</v>
      </c>
      <c r="AS660" s="12">
        <v>0</v>
      </c>
      <c r="AT660" s="12">
        <v>0</v>
      </c>
      <c r="AU660" s="12">
        <v>0</v>
      </c>
      <c r="AV660" s="12">
        <v>0</v>
      </c>
      <c r="AW660" s="12">
        <v>0</v>
      </c>
      <c r="AX660" s="12">
        <v>317</v>
      </c>
      <c r="AY660" s="12">
        <v>0</v>
      </c>
      <c r="AZ660" s="12">
        <v>5170</v>
      </c>
      <c r="BA660" s="12">
        <v>0</v>
      </c>
      <c r="BB660" s="12">
        <v>0</v>
      </c>
      <c r="BC660" s="12">
        <v>0</v>
      </c>
      <c r="BD660" s="12">
        <v>0</v>
      </c>
      <c r="BE660" s="12">
        <v>0</v>
      </c>
      <c r="BF660" s="12">
        <v>0</v>
      </c>
      <c r="BG660" s="12">
        <v>0</v>
      </c>
      <c r="BH660" s="12">
        <v>0</v>
      </c>
      <c r="BI660" s="12">
        <v>0</v>
      </c>
      <c r="BJ660" s="12">
        <v>0</v>
      </c>
      <c r="BK660" s="12">
        <v>0</v>
      </c>
      <c r="BL660" s="12">
        <v>0</v>
      </c>
      <c r="BM660" s="12">
        <v>0</v>
      </c>
      <c r="BN660" s="12">
        <v>0</v>
      </c>
      <c r="BO660" s="12">
        <v>0</v>
      </c>
      <c r="BP660" s="12">
        <v>0</v>
      </c>
      <c r="BQ660" s="12">
        <v>0</v>
      </c>
      <c r="BR660" s="12">
        <v>0</v>
      </c>
      <c r="BS660" s="12">
        <v>0</v>
      </c>
      <c r="BT660" s="12">
        <v>0</v>
      </c>
      <c r="BU660" s="12">
        <v>0</v>
      </c>
      <c r="BV660" s="12">
        <v>0</v>
      </c>
    </row>
    <row r="661" spans="1:74" s="38" customFormat="1">
      <c r="A661" s="12">
        <v>1437</v>
      </c>
      <c r="B661" s="12" t="s">
        <v>17167</v>
      </c>
      <c r="C661" s="12" t="s">
        <v>13357</v>
      </c>
      <c r="D661" s="12">
        <v>1668</v>
      </c>
      <c r="E661" s="13">
        <f>LOG10(D661)</f>
        <v>3.2221960463017201</v>
      </c>
      <c r="F661" s="12">
        <v>515.14319999999998</v>
      </c>
      <c r="G661" s="12">
        <v>2.84</v>
      </c>
      <c r="H661" s="12" t="s">
        <v>13376</v>
      </c>
      <c r="I661" s="12" t="s">
        <v>17168</v>
      </c>
      <c r="J661" s="12" t="s">
        <v>21858</v>
      </c>
      <c r="K661" s="12" t="s">
        <v>14592</v>
      </c>
      <c r="L661" s="12" t="s">
        <v>12628</v>
      </c>
      <c r="M661" s="12">
        <v>2.2000000000000002</v>
      </c>
      <c r="N661" s="12" t="s">
        <v>11834</v>
      </c>
      <c r="O661" s="12" t="s">
        <v>11834</v>
      </c>
      <c r="P661" s="12">
        <v>22</v>
      </c>
      <c r="Q661" s="12" t="s">
        <v>17170</v>
      </c>
      <c r="R661" s="12" t="s">
        <v>17171</v>
      </c>
      <c r="S661" s="12" t="s">
        <v>17172</v>
      </c>
      <c r="T661" s="12" t="s">
        <v>17173</v>
      </c>
      <c r="U661" s="12" t="s">
        <v>17174</v>
      </c>
      <c r="V661" s="12" t="s">
        <v>17175</v>
      </c>
      <c r="W661" s="12" t="str">
        <f>"piechart: colorlist=""#00FF00,#FFFFFF,#C0C0C0,#FFFF00,#0000FF,#000080,#008080,#800000,#808000,#800080,#FF0000,#FF00FF"" valuelist="""&amp;AF661&amp;","&amp;AG661&amp;","&amp;AH661&amp;","&amp;AI661&amp;","&amp;AJ661&amp;","&amp;AK661&amp;","&amp;AL661&amp;","&amp;AM661&amp;","&amp;AN661&amp;","&amp;AO661&amp;","&amp;AP661&amp;","&amp;AQ661&amp;""""</f>
        <v>piechart: colorlist="#00FF00,#FFFFFF,#C0C0C0,#FFFF00,#0000FF,#000080,#008080,#800000,#808000,#800080,#FF0000,#FF00FF" valuelist="0,0,0,0,0,1526,0,0,0,0,2794,561"</v>
      </c>
      <c r="X661" s="12" t="s">
        <v>17176</v>
      </c>
      <c r="Y661" s="12"/>
      <c r="Z661" s="12"/>
      <c r="AA661" s="12"/>
      <c r="AB661" s="12" t="s">
        <v>11871</v>
      </c>
      <c r="AC661" s="12" t="s">
        <v>11871</v>
      </c>
      <c r="AD661" s="12"/>
      <c r="AE661" s="12"/>
      <c r="AF661" s="12">
        <v>0</v>
      </c>
      <c r="AG661" s="12">
        <v>0</v>
      </c>
      <c r="AH661" s="12">
        <v>0</v>
      </c>
      <c r="AI661" s="12">
        <v>0</v>
      </c>
      <c r="AJ661" s="12">
        <v>0</v>
      </c>
      <c r="AK661" s="12">
        <v>1526</v>
      </c>
      <c r="AL661" s="12">
        <v>0</v>
      </c>
      <c r="AM661" s="12">
        <v>0</v>
      </c>
      <c r="AN661" s="12">
        <v>0</v>
      </c>
      <c r="AO661" s="12">
        <v>0</v>
      </c>
      <c r="AP661" s="12">
        <v>2794</v>
      </c>
      <c r="AQ661" s="12">
        <v>561</v>
      </c>
      <c r="AR661" s="12">
        <v>0</v>
      </c>
      <c r="AS661" s="12">
        <v>0</v>
      </c>
      <c r="AT661" s="12">
        <v>0</v>
      </c>
      <c r="AU661" s="12">
        <v>0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1126</v>
      </c>
      <c r="BE661" s="12">
        <v>1668</v>
      </c>
      <c r="BF661" s="12">
        <v>0</v>
      </c>
      <c r="BG661" s="12">
        <v>0</v>
      </c>
      <c r="BH661" s="12">
        <v>0</v>
      </c>
      <c r="BI661" s="12">
        <v>0</v>
      </c>
      <c r="BJ661" s="12">
        <v>0</v>
      </c>
      <c r="BK661" s="12">
        <v>0</v>
      </c>
      <c r="BL661" s="12">
        <v>0</v>
      </c>
      <c r="BM661" s="12">
        <v>1526</v>
      </c>
      <c r="BN661" s="12">
        <v>0</v>
      </c>
      <c r="BO661" s="12">
        <v>0</v>
      </c>
      <c r="BP661" s="12">
        <v>561</v>
      </c>
      <c r="BQ661" s="12">
        <v>0</v>
      </c>
      <c r="BR661" s="12">
        <v>0</v>
      </c>
      <c r="BS661" s="12">
        <v>0</v>
      </c>
      <c r="BT661" s="12">
        <v>0</v>
      </c>
      <c r="BU661" s="12">
        <v>0</v>
      </c>
      <c r="BV661" s="12">
        <v>0</v>
      </c>
    </row>
    <row r="662" spans="1:74" s="38" customFormat="1">
      <c r="A662" s="14">
        <v>2730</v>
      </c>
      <c r="B662" s="14" t="s">
        <v>7287</v>
      </c>
      <c r="C662" s="14" t="str">
        <f>IF(D662=0,"Standard only",INDEX($AR$1:$BV$1,1,MATCH(D662,AR662:BV662,0)))</f>
        <v>GM_Root</v>
      </c>
      <c r="D662" s="14">
        <v>13595</v>
      </c>
      <c r="E662" s="13">
        <f>LOG10(D662)</f>
        <v>4.1333792119235193</v>
      </c>
      <c r="F662" s="14">
        <v>517.0992</v>
      </c>
      <c r="G662" s="14">
        <v>4.82</v>
      </c>
      <c r="H662" s="14" t="s">
        <v>25</v>
      </c>
      <c r="I662" s="14" t="s">
        <v>12441</v>
      </c>
      <c r="J662" s="14" t="s">
        <v>11194</v>
      </c>
      <c r="K662" s="14" t="s">
        <v>21251</v>
      </c>
      <c r="L662" s="14" t="s">
        <v>11843</v>
      </c>
      <c r="M662" s="12">
        <v>2.2000000000000002</v>
      </c>
      <c r="N662" s="14" t="s">
        <v>11011</v>
      </c>
      <c r="O662" s="14" t="s">
        <v>11199</v>
      </c>
      <c r="P662" s="14">
        <v>24</v>
      </c>
      <c r="Q662" s="14" t="s">
        <v>7288</v>
      </c>
      <c r="R662" s="14" t="s">
        <v>11195</v>
      </c>
      <c r="S662" s="14" t="s">
        <v>11235</v>
      </c>
      <c r="T662" s="14" t="s">
        <v>11398</v>
      </c>
      <c r="U662" s="14" t="s">
        <v>7289</v>
      </c>
      <c r="V662" s="14" t="s">
        <v>7290</v>
      </c>
      <c r="W662" s="12" t="str">
        <f>"piechart: colorlist=""#00FF00,#FFFFFF,#C0C0C0,#FFFF00,#0000FF,#000080,#008080,#800000,#808000,#800080,#FF0000,#FF00FF"" valuelist="""&amp;AF662&amp;","&amp;AG662&amp;","&amp;AH662&amp;","&amp;AI662&amp;","&amp;AJ662&amp;","&amp;AK662&amp;","&amp;AL662&amp;","&amp;AM662&amp;","&amp;AN662&amp;","&amp;AO662&amp;","&amp;AP662&amp;","&amp;AQ662&amp;""""</f>
        <v>piechart: colorlist="#00FF00,#FFFFFF,#C0C0C0,#FFFF00,#0000FF,#000080,#008080,#800000,#808000,#800080,#FF0000,#FF00FF" valuelist="0,0,0,0,0,0,0,13595,0,0,0,0"</v>
      </c>
      <c r="X662" s="14" t="s">
        <v>10204</v>
      </c>
      <c r="Y662" s="14"/>
      <c r="Z662" s="14"/>
      <c r="AA662" s="14"/>
      <c r="AB662" s="14" t="s">
        <v>10231</v>
      </c>
      <c r="AC662" s="14"/>
      <c r="AD662" s="14"/>
      <c r="AE662" s="14"/>
      <c r="AF662" s="14">
        <v>0</v>
      </c>
      <c r="AG662" s="14">
        <v>0</v>
      </c>
      <c r="AH662" s="14">
        <v>0</v>
      </c>
      <c r="AI662" s="14">
        <v>0</v>
      </c>
      <c r="AJ662" s="14">
        <v>0</v>
      </c>
      <c r="AK662" s="14">
        <v>0</v>
      </c>
      <c r="AL662" s="14">
        <v>0</v>
      </c>
      <c r="AM662" s="14">
        <v>13595</v>
      </c>
      <c r="AN662" s="14">
        <v>0</v>
      </c>
      <c r="AO662" s="14">
        <v>0</v>
      </c>
      <c r="AP662" s="14">
        <v>0</v>
      </c>
      <c r="AQ662" s="14">
        <v>0</v>
      </c>
      <c r="AR662" s="14">
        <v>0</v>
      </c>
      <c r="AS662" s="14">
        <v>0</v>
      </c>
      <c r="AT662" s="14">
        <v>0</v>
      </c>
      <c r="AU662" s="14">
        <v>0</v>
      </c>
      <c r="AV662" s="14">
        <v>0</v>
      </c>
      <c r="AW662" s="14">
        <v>0</v>
      </c>
      <c r="AX662" s="14">
        <v>0</v>
      </c>
      <c r="AY662" s="14">
        <v>0</v>
      </c>
      <c r="AZ662" s="14">
        <v>13595</v>
      </c>
      <c r="BA662" s="14">
        <v>0</v>
      </c>
      <c r="BB662" s="14">
        <v>0</v>
      </c>
      <c r="BC662" s="14">
        <v>0</v>
      </c>
      <c r="BD662" s="14">
        <v>0</v>
      </c>
      <c r="BE662" s="14">
        <v>0</v>
      </c>
      <c r="BF662" s="14">
        <v>0</v>
      </c>
      <c r="BG662" s="14">
        <v>0</v>
      </c>
      <c r="BH662" s="14">
        <v>0</v>
      </c>
      <c r="BI662" s="14">
        <v>0</v>
      </c>
      <c r="BJ662" s="14">
        <v>0</v>
      </c>
      <c r="BK662" s="14">
        <v>0</v>
      </c>
      <c r="BL662" s="14">
        <v>0</v>
      </c>
      <c r="BM662" s="14">
        <v>0</v>
      </c>
      <c r="BN662" s="14">
        <v>0</v>
      </c>
      <c r="BO662" s="14">
        <v>0</v>
      </c>
      <c r="BP662" s="14">
        <v>0</v>
      </c>
      <c r="BQ662" s="14">
        <v>0</v>
      </c>
      <c r="BR662" s="14">
        <v>0</v>
      </c>
      <c r="BS662" s="14">
        <v>0</v>
      </c>
      <c r="BT662" s="14">
        <v>0</v>
      </c>
      <c r="BU662" s="14">
        <v>0</v>
      </c>
      <c r="BV662" s="14">
        <v>0</v>
      </c>
    </row>
    <row r="663" spans="1:74" s="38" customFormat="1">
      <c r="A663" s="12">
        <v>1952</v>
      </c>
      <c r="B663" s="12" t="s">
        <v>17177</v>
      </c>
      <c r="C663" s="12" t="str">
        <f>IF(D663=0,"Standard only",INDEX($AR$1:$BV$1,1,MATCH(D663,AR663:BV663,0)))</f>
        <v>AT_Root</v>
      </c>
      <c r="D663" s="12">
        <v>7991</v>
      </c>
      <c r="E663" s="13">
        <f>LOG10(D663)</f>
        <v>3.9026011306665311</v>
      </c>
      <c r="F663" s="12">
        <v>725.20650000000001</v>
      </c>
      <c r="G663" s="12">
        <v>4.62</v>
      </c>
      <c r="H663" s="12" t="s">
        <v>13376</v>
      </c>
      <c r="I663" s="12" t="s">
        <v>17178</v>
      </c>
      <c r="J663" s="12" t="s">
        <v>17179</v>
      </c>
      <c r="K663" s="12" t="s">
        <v>17180</v>
      </c>
      <c r="L663" s="12" t="s">
        <v>11843</v>
      </c>
      <c r="M663" s="12">
        <v>2.2000000000000002</v>
      </c>
      <c r="N663" s="12" t="s">
        <v>11834</v>
      </c>
      <c r="O663" s="12" t="s">
        <v>11834</v>
      </c>
      <c r="P663" s="12">
        <v>36</v>
      </c>
      <c r="Q663" s="12" t="s">
        <v>17181</v>
      </c>
      <c r="R663" s="12" t="s">
        <v>17182</v>
      </c>
      <c r="S663" s="12" t="s">
        <v>17183</v>
      </c>
      <c r="T663" s="12" t="s">
        <v>11398</v>
      </c>
      <c r="U663" s="12" t="s">
        <v>17184</v>
      </c>
      <c r="V663" s="12" t="s">
        <v>17185</v>
      </c>
      <c r="W663" s="12" t="str">
        <f>"piechart: colorlist=""#00FF00,#FFFFFF,#C0C0C0,#FFFF00,#0000FF,#000080,#008080,#800000,#808000,#800080,#FF0000,#FF00FF"" valuelist="""&amp;AF663&amp;","&amp;AG663&amp;","&amp;AH663&amp;","&amp;AI663&amp;","&amp;AJ663&amp;","&amp;AK663&amp;","&amp;AL663&amp;","&amp;AM663&amp;","&amp;AN663&amp;","&amp;AO663&amp;","&amp;AP663&amp;","&amp;AQ663&amp;""""</f>
        <v>piechart: colorlist="#00FF00,#FFFFFF,#C0C0C0,#FFFF00,#0000FF,#000080,#008080,#800000,#808000,#800080,#FF0000,#FF00FF" valuelist="7991,0,0,0,0,0,0,0,362,0,0,0"</v>
      </c>
      <c r="X663" s="12" t="s">
        <v>17186</v>
      </c>
      <c r="Y663" s="12"/>
      <c r="Z663" s="12"/>
      <c r="AA663" s="12"/>
      <c r="AB663" s="12" t="s">
        <v>22145</v>
      </c>
      <c r="AC663" s="12" t="s">
        <v>22146</v>
      </c>
      <c r="AD663" s="12"/>
      <c r="AE663" s="12"/>
      <c r="AF663" s="12">
        <v>7991</v>
      </c>
      <c r="AG663" s="12">
        <v>0</v>
      </c>
      <c r="AH663" s="12">
        <v>0</v>
      </c>
      <c r="AI663" s="12">
        <v>0</v>
      </c>
      <c r="AJ663" s="12">
        <v>0</v>
      </c>
      <c r="AK663" s="12">
        <v>0</v>
      </c>
      <c r="AL663" s="12">
        <v>0</v>
      </c>
      <c r="AM663" s="12">
        <v>0</v>
      </c>
      <c r="AN663" s="12">
        <v>362</v>
      </c>
      <c r="AO663" s="12">
        <v>0</v>
      </c>
      <c r="AP663" s="12">
        <v>0</v>
      </c>
      <c r="AQ663" s="12">
        <v>0</v>
      </c>
      <c r="AR663" s="12">
        <v>0</v>
      </c>
      <c r="AS663" s="12">
        <v>0</v>
      </c>
      <c r="AT663" s="12">
        <v>0</v>
      </c>
      <c r="AU663" s="12">
        <v>0</v>
      </c>
      <c r="AV663" s="12">
        <v>7991</v>
      </c>
      <c r="AW663" s="12">
        <v>362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2">
        <v>0</v>
      </c>
      <c r="BF663" s="12">
        <v>0</v>
      </c>
      <c r="BG663" s="12">
        <v>0</v>
      </c>
      <c r="BH663" s="12">
        <v>0</v>
      </c>
      <c r="BI663" s="12">
        <v>0</v>
      </c>
      <c r="BJ663" s="12">
        <v>0</v>
      </c>
      <c r="BK663" s="12">
        <v>0</v>
      </c>
      <c r="BL663" s="12">
        <v>0</v>
      </c>
      <c r="BM663" s="12">
        <v>0</v>
      </c>
      <c r="BN663" s="12">
        <v>0</v>
      </c>
      <c r="BO663" s="12">
        <v>0</v>
      </c>
      <c r="BP663" s="12">
        <v>0</v>
      </c>
      <c r="BQ663" s="12">
        <v>0</v>
      </c>
      <c r="BR663" s="12">
        <v>0</v>
      </c>
      <c r="BS663" s="12">
        <v>0</v>
      </c>
      <c r="BT663" s="12">
        <v>0</v>
      </c>
      <c r="BU663" s="12">
        <v>0</v>
      </c>
      <c r="BV663" s="12">
        <v>0</v>
      </c>
    </row>
    <row r="664" spans="1:74" s="38" customFormat="1">
      <c r="A664" s="12">
        <v>122</v>
      </c>
      <c r="B664" s="12" t="s">
        <v>17189</v>
      </c>
      <c r="C664" s="12" t="s">
        <v>13350</v>
      </c>
      <c r="D664" s="12">
        <v>8351</v>
      </c>
      <c r="E664" s="13">
        <f>LOG10(D664)</f>
        <v>3.9217384836845985</v>
      </c>
      <c r="F664" s="12">
        <v>161.02260000000001</v>
      </c>
      <c r="G664" s="12">
        <v>3.64</v>
      </c>
      <c r="H664" s="12" t="s">
        <v>13376</v>
      </c>
      <c r="I664" s="12" t="s">
        <v>17190</v>
      </c>
      <c r="J664" s="12" t="s">
        <v>17191</v>
      </c>
      <c r="K664" s="12" t="s">
        <v>17192</v>
      </c>
      <c r="L664" s="12" t="s">
        <v>12628</v>
      </c>
      <c r="M664" s="12">
        <v>2.2000000000000002</v>
      </c>
      <c r="N664" s="12" t="s">
        <v>11834</v>
      </c>
      <c r="O664" s="12" t="s">
        <v>11834</v>
      </c>
      <c r="P664" s="12">
        <v>9</v>
      </c>
      <c r="Q664" s="12" t="s">
        <v>2718</v>
      </c>
      <c r="R664" s="12" t="s">
        <v>17193</v>
      </c>
      <c r="S664" s="12" t="s">
        <v>17194</v>
      </c>
      <c r="T664" s="12" t="s">
        <v>17195</v>
      </c>
      <c r="U664" s="12" t="s">
        <v>17196</v>
      </c>
      <c r="V664" s="12" t="s">
        <v>17197</v>
      </c>
      <c r="W664" s="12" t="str">
        <f>"piechart: colorlist=""#00FF00,#FFFFFF,#C0C0C0,#FFFF00,#0000FF,#000080,#008080,#800000,#808000,#800080,#FF0000,#FF00FF"" valuelist="""&amp;AF664&amp;","&amp;AG664&amp;","&amp;AH664&amp;","&amp;AI664&amp;","&amp;AJ664&amp;","&amp;AK664&amp;","&amp;AL664&amp;","&amp;AM664&amp;","&amp;AN664&amp;","&amp;AO664&amp;","&amp;AP664&amp;","&amp;AQ664&amp;""""</f>
        <v>piechart: colorlist="#00FF00,#FFFFFF,#C0C0C0,#FFFF00,#0000FF,#000080,#008080,#800000,#808000,#800080,#FF0000,#FF00FF" valuelist="0,0,0,0,0,0,0,0,8351,3893,0,0"</v>
      </c>
      <c r="X664" s="12" t="s">
        <v>17198</v>
      </c>
      <c r="Y664" s="12"/>
      <c r="Z664" s="12"/>
      <c r="AA664" s="12"/>
      <c r="AB664" s="12" t="s">
        <v>17199</v>
      </c>
      <c r="AC664" s="12"/>
      <c r="AD664" s="12"/>
      <c r="AE664" s="12"/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>
        <v>0</v>
      </c>
      <c r="AM664" s="12">
        <v>0</v>
      </c>
      <c r="AN664" s="12">
        <v>8351</v>
      </c>
      <c r="AO664" s="12">
        <v>3893</v>
      </c>
      <c r="AP664" s="12">
        <v>0</v>
      </c>
      <c r="AQ664" s="12">
        <v>0</v>
      </c>
      <c r="AR664" s="12">
        <v>0</v>
      </c>
      <c r="AS664" s="12">
        <v>0</v>
      </c>
      <c r="AT664" s="12">
        <v>0</v>
      </c>
      <c r="AU664" s="12">
        <v>0</v>
      </c>
      <c r="AV664" s="12">
        <v>0</v>
      </c>
      <c r="AW664" s="12">
        <v>0</v>
      </c>
      <c r="AX664" s="12">
        <v>8351</v>
      </c>
      <c r="AY664" s="12">
        <v>0</v>
      </c>
      <c r="AZ664" s="12">
        <v>0</v>
      </c>
      <c r="BA664" s="12">
        <v>0</v>
      </c>
      <c r="BB664" s="12">
        <v>3893</v>
      </c>
      <c r="BC664" s="12">
        <v>0</v>
      </c>
      <c r="BD664" s="12">
        <v>0</v>
      </c>
      <c r="BE664" s="12">
        <v>0</v>
      </c>
      <c r="BF664" s="12">
        <v>0</v>
      </c>
      <c r="BG664" s="12">
        <v>0</v>
      </c>
      <c r="BH664" s="12">
        <v>0</v>
      </c>
      <c r="BI664" s="12">
        <v>0</v>
      </c>
      <c r="BJ664" s="12">
        <v>0</v>
      </c>
      <c r="BK664" s="12">
        <v>0</v>
      </c>
      <c r="BL664" s="12">
        <v>0</v>
      </c>
      <c r="BM664" s="12">
        <v>0</v>
      </c>
      <c r="BN664" s="12">
        <v>0</v>
      </c>
      <c r="BO664" s="12">
        <v>0</v>
      </c>
      <c r="BP664" s="12">
        <v>0</v>
      </c>
      <c r="BQ664" s="12">
        <v>0</v>
      </c>
      <c r="BR664" s="12">
        <v>0</v>
      </c>
      <c r="BS664" s="12">
        <v>0</v>
      </c>
      <c r="BT664" s="12">
        <v>0</v>
      </c>
      <c r="BU664" s="12">
        <v>0</v>
      </c>
      <c r="BV664" s="12">
        <v>0</v>
      </c>
    </row>
    <row r="665" spans="1:74" s="38" customFormat="1">
      <c r="A665" s="12">
        <v>189</v>
      </c>
      <c r="B665" s="12" t="s">
        <v>388</v>
      </c>
      <c r="C665" s="12" t="str">
        <f>IF(D665=0,"Standard only",INDEX($AR$1:$BV$1,1,MATCH(D665,AR665:BV665,0)))</f>
        <v>LE_LeafStem</v>
      </c>
      <c r="D665" s="12">
        <v>479</v>
      </c>
      <c r="E665" s="13">
        <f>LOG10(D665)</f>
        <v>2.6803355134145632</v>
      </c>
      <c r="F665" s="12">
        <v>177.01933</v>
      </c>
      <c r="G665" s="12">
        <v>3.64</v>
      </c>
      <c r="H665" s="12" t="s">
        <v>13376</v>
      </c>
      <c r="I665" s="12" t="s">
        <v>388</v>
      </c>
      <c r="J665" s="12" t="s">
        <v>388</v>
      </c>
      <c r="K665" s="12" t="s">
        <v>8842</v>
      </c>
      <c r="L665" s="12" t="s">
        <v>11846</v>
      </c>
      <c r="M665" s="12">
        <v>1</v>
      </c>
      <c r="N665" s="12" t="s">
        <v>11834</v>
      </c>
      <c r="O665" s="12" t="s">
        <v>11834</v>
      </c>
      <c r="P665" s="12">
        <v>9</v>
      </c>
      <c r="Q665" s="12" t="s">
        <v>389</v>
      </c>
      <c r="R665" s="12" t="s">
        <v>10666</v>
      </c>
      <c r="S665" s="12" t="s">
        <v>391</v>
      </c>
      <c r="T665" s="12" t="s">
        <v>11457</v>
      </c>
      <c r="U665" s="12"/>
      <c r="V665" s="12" t="s">
        <v>17208</v>
      </c>
      <c r="W665" s="12" t="str">
        <f>"piechart: colorlist=""#00FF00,#FFFFFF,#C0C0C0,#FFFF00,#0000FF,#000080,#008080,#800000,#808000,#800080,#FF0000,#FF00FF"" valuelist="""&amp;AF665&amp;","&amp;AG665&amp;","&amp;AH665&amp;","&amp;AI665&amp;","&amp;AJ665&amp;","&amp;AK665&amp;","&amp;AL665&amp;","&amp;AM665&amp;","&amp;AN665&amp;","&amp;AO665&amp;","&amp;AP665&amp;","&amp;AQ665&amp;""""</f>
        <v>piechart: colorlist="#00FF00,#FFFFFF,#C0C0C0,#FFFF00,#0000FF,#000080,#008080,#800000,#808000,#800080,#FF0000,#FF00FF" valuelist="0,0,0,0,0,0,0,0,0,0,479,0"</v>
      </c>
      <c r="X665" s="12" t="s">
        <v>17209</v>
      </c>
      <c r="Y665" s="12" t="s">
        <v>17210</v>
      </c>
      <c r="Z665" s="12"/>
      <c r="AA665" s="12"/>
      <c r="AB665" s="12" t="s">
        <v>17211</v>
      </c>
      <c r="AC665" s="12" t="s">
        <v>22378</v>
      </c>
      <c r="AD665" s="12"/>
      <c r="AE665" s="12"/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>
        <v>0</v>
      </c>
      <c r="AM665" s="12">
        <v>0</v>
      </c>
      <c r="AN665" s="12">
        <v>0</v>
      </c>
      <c r="AO665" s="12">
        <v>0</v>
      </c>
      <c r="AP665" s="12">
        <v>479</v>
      </c>
      <c r="AQ665" s="12">
        <v>0</v>
      </c>
      <c r="AR665" s="12">
        <v>0</v>
      </c>
      <c r="AS665" s="12">
        <v>0</v>
      </c>
      <c r="AT665" s="12">
        <v>0</v>
      </c>
      <c r="AU665" s="12">
        <v>0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479</v>
      </c>
      <c r="BE665" s="12">
        <v>0</v>
      </c>
      <c r="BF665" s="12">
        <v>0</v>
      </c>
      <c r="BG665" s="12">
        <v>0</v>
      </c>
      <c r="BH665" s="12">
        <v>0</v>
      </c>
      <c r="BI665" s="12">
        <v>0</v>
      </c>
      <c r="BJ665" s="12">
        <v>0</v>
      </c>
      <c r="BK665" s="12">
        <v>0</v>
      </c>
      <c r="BL665" s="12">
        <v>0</v>
      </c>
      <c r="BM665" s="12">
        <v>0</v>
      </c>
      <c r="BN665" s="12">
        <v>0</v>
      </c>
      <c r="BO665" s="12">
        <v>0</v>
      </c>
      <c r="BP665" s="12">
        <v>0</v>
      </c>
      <c r="BQ665" s="12">
        <v>0</v>
      </c>
      <c r="BR665" s="12">
        <v>0</v>
      </c>
      <c r="BS665" s="12">
        <v>0</v>
      </c>
      <c r="BT665" s="12">
        <v>0</v>
      </c>
      <c r="BU665" s="12">
        <v>0</v>
      </c>
      <c r="BV665" s="12">
        <v>0</v>
      </c>
    </row>
    <row r="666" spans="1:74" s="38" customFormat="1">
      <c r="A666" s="14">
        <v>943</v>
      </c>
      <c r="B666" s="14" t="s">
        <v>3936</v>
      </c>
      <c r="C666" s="14" t="str">
        <f>IF(D666=0,"Standard only",INDEX($AR$1:$BV$1,1,MATCH(D666,AR666:BV666,0)))</f>
        <v>OS_Root</v>
      </c>
      <c r="D666" s="14">
        <v>11872</v>
      </c>
      <c r="E666" s="13">
        <f>LOG10(D666)</f>
        <v>4.0745238879349515</v>
      </c>
      <c r="F666" s="14">
        <v>235.1447</v>
      </c>
      <c r="G666" s="14">
        <v>2.67</v>
      </c>
      <c r="H666" s="14" t="s">
        <v>25</v>
      </c>
      <c r="I666" s="14" t="s">
        <v>12355</v>
      </c>
      <c r="J666" s="14" t="s">
        <v>9058</v>
      </c>
      <c r="K666" s="14" t="s">
        <v>9027</v>
      </c>
      <c r="L666" s="14" t="s">
        <v>11843</v>
      </c>
      <c r="M666" s="12">
        <v>2.2000000000000002</v>
      </c>
      <c r="N666" s="14" t="s">
        <v>11168</v>
      </c>
      <c r="O666" s="14" t="s">
        <v>11168</v>
      </c>
      <c r="P666" s="14">
        <v>13</v>
      </c>
      <c r="Q666" s="14" t="s">
        <v>3937</v>
      </c>
      <c r="R666" s="14" t="s">
        <v>9057</v>
      </c>
      <c r="S666" s="14" t="s">
        <v>3938</v>
      </c>
      <c r="T666" s="14" t="s">
        <v>11452</v>
      </c>
      <c r="U666" s="14" t="s">
        <v>3939</v>
      </c>
      <c r="V666" s="14" t="s">
        <v>3940</v>
      </c>
      <c r="W666" s="12" t="str">
        <f>"piechart: colorlist=""#00FF00,#FFFFFF,#C0C0C0,#FFFF00,#0000FF,#000080,#008080,#800000,#808000,#800080,#FF0000,#FF00FF"" valuelist="""&amp;AF666&amp;","&amp;AG666&amp;","&amp;AH666&amp;","&amp;AI666&amp;","&amp;AJ666&amp;","&amp;AK666&amp;","&amp;AL666&amp;","&amp;AM666&amp;","&amp;AN666&amp;","&amp;AO666&amp;","&amp;AP666&amp;","&amp;AQ666&amp;""""</f>
        <v>piechart: colorlist="#00FF00,#FFFFFF,#C0C0C0,#FFFF00,#0000FF,#000080,#008080,#800000,#808000,#800080,#FF0000,#FF00FF" valuelist="0,14805,2551,0,0,0,1764,0,0,389,1274,6706"</v>
      </c>
      <c r="X666" s="14" t="s">
        <v>9059</v>
      </c>
      <c r="Y666" s="14" t="s">
        <v>9060</v>
      </c>
      <c r="Z666" s="14"/>
      <c r="AA666" s="14"/>
      <c r="AB666" s="14" t="s">
        <v>9030</v>
      </c>
      <c r="AC666" s="14" t="s">
        <v>9029</v>
      </c>
      <c r="AD666" s="14"/>
      <c r="AE666" s="14" t="s">
        <v>9067</v>
      </c>
      <c r="AF666" s="14">
        <v>0</v>
      </c>
      <c r="AG666" s="14">
        <v>14805</v>
      </c>
      <c r="AH666" s="14">
        <v>2551</v>
      </c>
      <c r="AI666" s="14">
        <v>0</v>
      </c>
      <c r="AJ666" s="14">
        <v>0</v>
      </c>
      <c r="AK666" s="14">
        <v>0</v>
      </c>
      <c r="AL666" s="14">
        <v>1764</v>
      </c>
      <c r="AM666" s="14">
        <v>0</v>
      </c>
      <c r="AN666" s="14">
        <v>0</v>
      </c>
      <c r="AO666" s="14">
        <v>389</v>
      </c>
      <c r="AP666" s="14">
        <v>1274</v>
      </c>
      <c r="AQ666" s="14">
        <v>6706</v>
      </c>
      <c r="AR666" s="14">
        <v>0</v>
      </c>
      <c r="AS666" s="14">
        <v>0</v>
      </c>
      <c r="AT666" s="14">
        <v>0</v>
      </c>
      <c r="AU666" s="14">
        <v>0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389</v>
      </c>
      <c r="BB666" s="14">
        <v>0</v>
      </c>
      <c r="BC666" s="14">
        <v>634</v>
      </c>
      <c r="BD666" s="14">
        <v>640</v>
      </c>
      <c r="BE666" s="14">
        <v>0</v>
      </c>
      <c r="BF666" s="14">
        <v>0</v>
      </c>
      <c r="BG666" s="14">
        <v>0</v>
      </c>
      <c r="BH666" s="14">
        <v>0</v>
      </c>
      <c r="BI666" s="14">
        <v>1764</v>
      </c>
      <c r="BJ666" s="14">
        <v>0</v>
      </c>
      <c r="BK666" s="14">
        <v>0</v>
      </c>
      <c r="BL666" s="14">
        <v>0</v>
      </c>
      <c r="BM666" s="14">
        <v>0</v>
      </c>
      <c r="BN666" s="14">
        <v>2933</v>
      </c>
      <c r="BO666" s="14">
        <v>11872</v>
      </c>
      <c r="BP666" s="14">
        <v>0</v>
      </c>
      <c r="BQ666" s="14">
        <v>6706</v>
      </c>
      <c r="BR666" s="14">
        <v>0</v>
      </c>
      <c r="BS666" s="14">
        <v>0</v>
      </c>
      <c r="BT666" s="14">
        <v>1608</v>
      </c>
      <c r="BU666" s="14">
        <v>0</v>
      </c>
      <c r="BV666" s="14">
        <v>943</v>
      </c>
    </row>
    <row r="667" spans="1:74" s="38" customFormat="1">
      <c r="A667" s="14">
        <v>1296</v>
      </c>
      <c r="B667" s="14" t="s">
        <v>4605</v>
      </c>
      <c r="C667" s="14" t="str">
        <f>IF(D667=0,"Standard only",INDEX($AR$1:$BV$1,1,MATCH(D667,AR667:BV667,0)))</f>
        <v>MT_RipePod</v>
      </c>
      <c r="D667" s="14">
        <v>4272</v>
      </c>
      <c r="E667" s="13">
        <f>LOG10(D667)</f>
        <v>3.6306312440205</v>
      </c>
      <c r="F667" s="14">
        <v>277.16609999999997</v>
      </c>
      <c r="G667" s="14">
        <v>2.85</v>
      </c>
      <c r="H667" s="14" t="s">
        <v>25</v>
      </c>
      <c r="I667" s="14" t="s">
        <v>13094</v>
      </c>
      <c r="J667" s="14" t="s">
        <v>9099</v>
      </c>
      <c r="K667" s="14" t="s">
        <v>9100</v>
      </c>
      <c r="L667" s="14" t="s">
        <v>11843</v>
      </c>
      <c r="M667" s="12">
        <v>2.2000000000000002</v>
      </c>
      <c r="N667" s="14" t="s">
        <v>11168</v>
      </c>
      <c r="O667" s="14" t="s">
        <v>11168</v>
      </c>
      <c r="P667" s="14">
        <v>14</v>
      </c>
      <c r="Q667" s="14" t="s">
        <v>4606</v>
      </c>
      <c r="R667" s="14" t="s">
        <v>9098</v>
      </c>
      <c r="S667" s="14" t="s">
        <v>4607</v>
      </c>
      <c r="T667" s="14" t="s">
        <v>11451</v>
      </c>
      <c r="U667" s="14" t="s">
        <v>4608</v>
      </c>
      <c r="V667" s="14" t="s">
        <v>4609</v>
      </c>
      <c r="W667" s="12" t="str">
        <f>"piechart: colorlist=""#00FF00,#FFFFFF,#C0C0C0,#FFFF00,#0000FF,#000080,#008080,#800000,#808000,#800080,#FF0000,#FF00FF"" valuelist="""&amp;AF667&amp;","&amp;AG667&amp;","&amp;AH667&amp;","&amp;AI667&amp;","&amp;AJ667&amp;","&amp;AK667&amp;","&amp;AL667&amp;","&amp;AM667&amp;","&amp;AN667&amp;","&amp;AO667&amp;","&amp;AP667&amp;","&amp;AQ667&amp;""""</f>
        <v>piechart: colorlist="#00FF00,#FFFFFF,#C0C0C0,#FFFF00,#0000FF,#000080,#008080,#800000,#808000,#800080,#FF0000,#FF00FF" valuelist="0,0,0,0,0,0,4272,0,0,0,0,438"</v>
      </c>
      <c r="X667" s="14" t="s">
        <v>9096</v>
      </c>
      <c r="Y667" s="14"/>
      <c r="Z667" s="14"/>
      <c r="AA667" s="14"/>
      <c r="AB667" s="14" t="s">
        <v>9097</v>
      </c>
      <c r="AC667" s="14"/>
      <c r="AD667" s="14"/>
      <c r="AE667" s="14"/>
      <c r="AF667" s="14">
        <v>0</v>
      </c>
      <c r="AG667" s="14">
        <v>0</v>
      </c>
      <c r="AH667" s="14">
        <v>0</v>
      </c>
      <c r="AI667" s="14">
        <v>0</v>
      </c>
      <c r="AJ667" s="14">
        <v>0</v>
      </c>
      <c r="AK667" s="14">
        <v>0</v>
      </c>
      <c r="AL667" s="14">
        <v>4272</v>
      </c>
      <c r="AM667" s="14">
        <v>0</v>
      </c>
      <c r="AN667" s="14">
        <v>0</v>
      </c>
      <c r="AO667" s="14">
        <v>0</v>
      </c>
      <c r="AP667" s="14">
        <v>0</v>
      </c>
      <c r="AQ667" s="14">
        <v>438</v>
      </c>
      <c r="AR667" s="14">
        <v>0</v>
      </c>
      <c r="AS667" s="14">
        <v>0</v>
      </c>
      <c r="AT667" s="14">
        <v>0</v>
      </c>
      <c r="AU667" s="14">
        <v>0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4">
        <v>0</v>
      </c>
      <c r="BF667" s="14">
        <v>0</v>
      </c>
      <c r="BG667" s="14">
        <v>0</v>
      </c>
      <c r="BH667" s="14">
        <v>4272</v>
      </c>
      <c r="BI667" s="14">
        <v>0</v>
      </c>
      <c r="BJ667" s="14">
        <v>0</v>
      </c>
      <c r="BK667" s="14">
        <v>0</v>
      </c>
      <c r="BL667" s="14">
        <v>0</v>
      </c>
      <c r="BM667" s="14">
        <v>0</v>
      </c>
      <c r="BN667" s="14">
        <v>0</v>
      </c>
      <c r="BO667" s="14">
        <v>0</v>
      </c>
      <c r="BP667" s="14">
        <v>438</v>
      </c>
      <c r="BQ667" s="14">
        <v>0</v>
      </c>
      <c r="BR667" s="14">
        <v>0</v>
      </c>
      <c r="BS667" s="14">
        <v>0</v>
      </c>
      <c r="BT667" s="14">
        <v>0</v>
      </c>
      <c r="BU667" s="14">
        <v>0</v>
      </c>
      <c r="BV667" s="14">
        <v>0</v>
      </c>
    </row>
    <row r="668" spans="1:74" s="38" customFormat="1">
      <c r="A668" s="14">
        <v>1297</v>
      </c>
      <c r="B668" s="14" t="s">
        <v>4610</v>
      </c>
      <c r="C668" s="14" t="str">
        <f>IF(D668=0,"Standard only",INDEX($AR$1:$BV$1,1,MATCH(D668,AR668:BV668,0)))</f>
        <v>MT_RipePod</v>
      </c>
      <c r="D668" s="14">
        <v>4597</v>
      </c>
      <c r="E668" s="13">
        <f>LOG10(D668)</f>
        <v>3.6624745037503095</v>
      </c>
      <c r="F668" s="14">
        <v>277.1671</v>
      </c>
      <c r="G668" s="14">
        <v>3.07</v>
      </c>
      <c r="H668" s="14" t="s">
        <v>25</v>
      </c>
      <c r="I668" s="14" t="s">
        <v>13095</v>
      </c>
      <c r="J668" s="14" t="s">
        <v>9099</v>
      </c>
      <c r="K668" s="14" t="s">
        <v>9027</v>
      </c>
      <c r="L668" s="14" t="s">
        <v>11843</v>
      </c>
      <c r="M668" s="12">
        <v>2.2000000000000002</v>
      </c>
      <c r="N668" s="14" t="s">
        <v>11168</v>
      </c>
      <c r="O668" s="14" t="s">
        <v>11168</v>
      </c>
      <c r="P668" s="14">
        <v>14</v>
      </c>
      <c r="Q668" s="14" t="s">
        <v>4606</v>
      </c>
      <c r="R668" s="14" t="s">
        <v>9098</v>
      </c>
      <c r="S668" s="14" t="s">
        <v>4607</v>
      </c>
      <c r="T668" s="14" t="s">
        <v>11451</v>
      </c>
      <c r="U668" s="14" t="s">
        <v>4611</v>
      </c>
      <c r="V668" s="14" t="s">
        <v>4612</v>
      </c>
      <c r="W668" s="12" t="str">
        <f>"piechart: colorlist=""#00FF00,#FFFFFF,#C0C0C0,#FFFF00,#0000FF,#000080,#008080,#800000,#808000,#800080,#FF0000,#FF00FF"" valuelist="""&amp;AF668&amp;","&amp;AG668&amp;","&amp;AH668&amp;","&amp;AI668&amp;","&amp;AJ668&amp;","&amp;AK668&amp;","&amp;AL668&amp;","&amp;AM668&amp;","&amp;AN668&amp;","&amp;AO668&amp;","&amp;AP668&amp;","&amp;AQ668&amp;""""</f>
        <v>piechart: colorlist="#00FF00,#FFFFFF,#C0C0C0,#FFFF00,#0000FF,#000080,#008080,#800000,#808000,#800080,#FF0000,#FF00FF" valuelist="0,756,0,0,0,0,4597,0,0,0,733,0"</v>
      </c>
      <c r="X668" s="14" t="s">
        <v>9096</v>
      </c>
      <c r="Y668" s="14"/>
      <c r="Z668" s="14"/>
      <c r="AA668" s="14"/>
      <c r="AB668" s="14" t="s">
        <v>9097</v>
      </c>
      <c r="AC668" s="14"/>
      <c r="AD668" s="14"/>
      <c r="AE668" s="14"/>
      <c r="AF668" s="14">
        <v>0</v>
      </c>
      <c r="AG668" s="14">
        <v>756</v>
      </c>
      <c r="AH668" s="14">
        <v>0</v>
      </c>
      <c r="AI668" s="14">
        <v>0</v>
      </c>
      <c r="AJ668" s="14">
        <v>0</v>
      </c>
      <c r="AK668" s="14">
        <v>0</v>
      </c>
      <c r="AL668" s="14">
        <v>4597</v>
      </c>
      <c r="AM668" s="14">
        <v>0</v>
      </c>
      <c r="AN668" s="14">
        <v>0</v>
      </c>
      <c r="AO668" s="14">
        <v>0</v>
      </c>
      <c r="AP668" s="14">
        <v>733</v>
      </c>
      <c r="AQ668" s="14">
        <v>0</v>
      </c>
      <c r="AR668" s="14">
        <v>0</v>
      </c>
      <c r="AS668" s="14">
        <v>0</v>
      </c>
      <c r="AT668" s="14">
        <v>0</v>
      </c>
      <c r="AU668" s="14">
        <v>0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733</v>
      </c>
      <c r="BE668" s="14">
        <v>0</v>
      </c>
      <c r="BF668" s="14">
        <v>0</v>
      </c>
      <c r="BG668" s="14">
        <v>0</v>
      </c>
      <c r="BH668" s="14">
        <v>4597</v>
      </c>
      <c r="BI668" s="14">
        <v>0</v>
      </c>
      <c r="BJ668" s="14">
        <v>0</v>
      </c>
      <c r="BK668" s="14">
        <v>0</v>
      </c>
      <c r="BL668" s="14">
        <v>0</v>
      </c>
      <c r="BM668" s="14">
        <v>0</v>
      </c>
      <c r="BN668" s="14">
        <v>0</v>
      </c>
      <c r="BO668" s="14">
        <v>756</v>
      </c>
      <c r="BP668" s="14">
        <v>0</v>
      </c>
      <c r="BQ668" s="14">
        <v>0</v>
      </c>
      <c r="BR668" s="14">
        <v>0</v>
      </c>
      <c r="BS668" s="14">
        <v>0</v>
      </c>
      <c r="BT668" s="14">
        <v>0</v>
      </c>
      <c r="BU668" s="14">
        <v>0</v>
      </c>
      <c r="BV668" s="14">
        <v>0</v>
      </c>
    </row>
    <row r="669" spans="1:74" s="38" customFormat="1">
      <c r="A669" s="12">
        <v>690</v>
      </c>
      <c r="B669" s="12" t="s">
        <v>17216</v>
      </c>
      <c r="C669" s="12" t="str">
        <f>IF(D669=0,"Standard only",INDEX($AR$1:$BV$1,1,MATCH(D669,AR669:BV669,0)))</f>
        <v>GU_LeafStem</v>
      </c>
      <c r="D669" s="12">
        <v>3755</v>
      </c>
      <c r="E669" s="13">
        <f>LOG10(D669)</f>
        <v>3.5746099413401873</v>
      </c>
      <c r="F669" s="12">
        <v>325.0917</v>
      </c>
      <c r="G669" s="12">
        <v>2.71</v>
      </c>
      <c r="H669" s="12" t="s">
        <v>13376</v>
      </c>
      <c r="I669" s="12" t="s">
        <v>17217</v>
      </c>
      <c r="J669" s="12" t="s">
        <v>17218</v>
      </c>
      <c r="K669" s="12" t="s">
        <v>8988</v>
      </c>
      <c r="L669" s="12" t="s">
        <v>11843</v>
      </c>
      <c r="M669" s="12">
        <v>2.2000000000000002</v>
      </c>
      <c r="N669" s="12" t="s">
        <v>11168</v>
      </c>
      <c r="O669" s="12" t="s">
        <v>12598</v>
      </c>
      <c r="P669" s="12">
        <v>15</v>
      </c>
      <c r="Q669" s="12" t="s">
        <v>17219</v>
      </c>
      <c r="R669" s="12" t="s">
        <v>17220</v>
      </c>
      <c r="S669" s="12" t="s">
        <v>17221</v>
      </c>
      <c r="T669" s="12" t="s">
        <v>17222</v>
      </c>
      <c r="U669" s="12" t="s">
        <v>17223</v>
      </c>
      <c r="V669" s="12" t="s">
        <v>17224</v>
      </c>
      <c r="W669" s="12" t="str">
        <f>"piechart: colorlist=""#00FF00,#FFFFFF,#C0C0C0,#FFFF00,#0000FF,#000080,#008080,#800000,#808000,#800080,#FF0000,#FF00FF"" valuelist="""&amp;AF669&amp;","&amp;AG669&amp;","&amp;AH669&amp;","&amp;AI669&amp;","&amp;AJ669&amp;","&amp;AK669&amp;","&amp;AL669&amp;","&amp;AM669&amp;","&amp;AN669&amp;","&amp;AO669&amp;","&amp;AP669&amp;","&amp;AQ669&amp;""""</f>
        <v>piechart: colorlist="#00FF00,#FFFFFF,#C0C0C0,#FFFF00,#0000FF,#000080,#008080,#800000,#808000,#800080,#FF0000,#FF00FF" valuelist="0,0,0,0,0,0,480,0,433,3755,0,0"</v>
      </c>
      <c r="X669" s="12" t="s">
        <v>17225</v>
      </c>
      <c r="Y669" s="12"/>
      <c r="Z669" s="12"/>
      <c r="AA669" s="12"/>
      <c r="AB669" s="12"/>
      <c r="AC669" s="12"/>
      <c r="AD669" s="12"/>
      <c r="AE669" s="12"/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0</v>
      </c>
      <c r="AL669" s="12">
        <v>480</v>
      </c>
      <c r="AM669" s="12">
        <v>0</v>
      </c>
      <c r="AN669" s="12">
        <v>433</v>
      </c>
      <c r="AO669" s="12">
        <v>3755</v>
      </c>
      <c r="AP669" s="12">
        <v>0</v>
      </c>
      <c r="AQ669" s="12">
        <v>0</v>
      </c>
      <c r="AR669" s="12">
        <v>0</v>
      </c>
      <c r="AS669" s="12">
        <v>0</v>
      </c>
      <c r="AT669" s="12">
        <v>0</v>
      </c>
      <c r="AU669" s="12">
        <v>0</v>
      </c>
      <c r="AV669" s="12">
        <v>0</v>
      </c>
      <c r="AW669" s="12">
        <v>433</v>
      </c>
      <c r="AX669" s="12">
        <v>0</v>
      </c>
      <c r="AY669" s="12">
        <v>0</v>
      </c>
      <c r="AZ669" s="12">
        <v>0</v>
      </c>
      <c r="BA669" s="12">
        <v>3755</v>
      </c>
      <c r="BB669" s="12">
        <v>0</v>
      </c>
      <c r="BC669" s="12">
        <v>0</v>
      </c>
      <c r="BD669" s="12">
        <v>0</v>
      </c>
      <c r="BE669" s="12">
        <v>0</v>
      </c>
      <c r="BF669" s="12">
        <v>0</v>
      </c>
      <c r="BG669" s="12">
        <v>0</v>
      </c>
      <c r="BH669" s="12">
        <v>480</v>
      </c>
      <c r="BI669" s="12">
        <v>0</v>
      </c>
      <c r="BJ669" s="12">
        <v>0</v>
      </c>
      <c r="BK669" s="12">
        <v>0</v>
      </c>
      <c r="BL669" s="12">
        <v>0</v>
      </c>
      <c r="BM669" s="12">
        <v>0</v>
      </c>
      <c r="BN669" s="12">
        <v>0</v>
      </c>
      <c r="BO669" s="12">
        <v>0</v>
      </c>
      <c r="BP669" s="12">
        <v>0</v>
      </c>
      <c r="BQ669" s="12">
        <v>0</v>
      </c>
      <c r="BR669" s="12">
        <v>0</v>
      </c>
      <c r="BS669" s="12">
        <v>0</v>
      </c>
      <c r="BT669" s="12">
        <v>0</v>
      </c>
      <c r="BU669" s="12">
        <v>0</v>
      </c>
      <c r="BV669" s="12">
        <v>0</v>
      </c>
    </row>
    <row r="670" spans="1:74" s="38" customFormat="1">
      <c r="A670" s="12">
        <v>691</v>
      </c>
      <c r="B670" s="12" t="s">
        <v>17226</v>
      </c>
      <c r="C670" s="12" t="str">
        <f>IF(D670=0,"Standard only",INDEX($AR$1:$BV$1,1,MATCH(D670,AR670:BV670,0)))</f>
        <v>MT_LeafStem</v>
      </c>
      <c r="D670" s="12">
        <v>4205</v>
      </c>
      <c r="E670" s="13">
        <f>LOG10(D670)</f>
        <v>3.6237660001339309</v>
      </c>
      <c r="F670" s="12">
        <v>325.09050000000002</v>
      </c>
      <c r="G670" s="12">
        <v>3.15</v>
      </c>
      <c r="H670" s="12" t="s">
        <v>13376</v>
      </c>
      <c r="I670" s="12" t="s">
        <v>17227</v>
      </c>
      <c r="J670" s="12" t="s">
        <v>17228</v>
      </c>
      <c r="K670" s="12" t="s">
        <v>11875</v>
      </c>
      <c r="L670" s="12" t="s">
        <v>11843</v>
      </c>
      <c r="M670" s="12">
        <v>2.2000000000000002</v>
      </c>
      <c r="N670" s="12" t="s">
        <v>12598</v>
      </c>
      <c r="O670" s="12" t="s">
        <v>12598</v>
      </c>
      <c r="P670" s="12">
        <v>15</v>
      </c>
      <c r="Q670" s="12" t="s">
        <v>17219</v>
      </c>
      <c r="R670" s="12" t="s">
        <v>17220</v>
      </c>
      <c r="S670" s="12" t="s">
        <v>17221</v>
      </c>
      <c r="T670" s="12" t="s">
        <v>17222</v>
      </c>
      <c r="U670" s="12" t="s">
        <v>17229</v>
      </c>
      <c r="V670" s="12" t="s">
        <v>17230</v>
      </c>
      <c r="W670" s="12" t="str">
        <f>"piechart: colorlist=""#00FF00,#FFFFFF,#C0C0C0,#FFFF00,#0000FF,#000080,#008080,#800000,#808000,#800080,#FF0000,#FF00FF"" valuelist="""&amp;AF670&amp;","&amp;AG670&amp;","&amp;AH670&amp;","&amp;AI670&amp;","&amp;AJ670&amp;","&amp;AK670&amp;","&amp;AL670&amp;","&amp;AM670&amp;","&amp;AN670&amp;","&amp;AO670&amp;","&amp;AP670&amp;","&amp;AQ670&amp;""""</f>
        <v>piechart: colorlist="#00FF00,#FFFFFF,#C0C0C0,#FFFF00,#0000FF,#000080,#008080,#800000,#808000,#800080,#FF0000,#FF00FF" valuelist="0,0,2973,2109,601,0,6623,816,1507,2031,3708,0"</v>
      </c>
      <c r="X670" s="12" t="s">
        <v>17231</v>
      </c>
      <c r="Y670" s="12"/>
      <c r="Z670" s="12"/>
      <c r="AA670" s="12"/>
      <c r="AB670" s="12" t="s">
        <v>17232</v>
      </c>
      <c r="AC670" s="12"/>
      <c r="AD670" s="12"/>
      <c r="AE670" s="12"/>
      <c r="AF670" s="12">
        <v>0</v>
      </c>
      <c r="AG670" s="12">
        <v>0</v>
      </c>
      <c r="AH670" s="12">
        <v>2973</v>
      </c>
      <c r="AI670" s="12">
        <v>2109</v>
      </c>
      <c r="AJ670" s="12">
        <v>601</v>
      </c>
      <c r="AK670" s="12">
        <v>0</v>
      </c>
      <c r="AL670" s="12">
        <v>6623</v>
      </c>
      <c r="AM670" s="12">
        <v>816</v>
      </c>
      <c r="AN670" s="12">
        <v>1507</v>
      </c>
      <c r="AO670" s="12">
        <v>2031</v>
      </c>
      <c r="AP670" s="12">
        <v>3708</v>
      </c>
      <c r="AQ670" s="12">
        <v>0</v>
      </c>
      <c r="AR670" s="12">
        <v>2109</v>
      </c>
      <c r="AS670" s="12">
        <v>0</v>
      </c>
      <c r="AT670" s="12">
        <v>0</v>
      </c>
      <c r="AU670" s="12">
        <v>0</v>
      </c>
      <c r="AV670" s="12">
        <v>0</v>
      </c>
      <c r="AW670" s="12">
        <v>1507</v>
      </c>
      <c r="AX670" s="12">
        <v>0</v>
      </c>
      <c r="AY670" s="12">
        <v>816</v>
      </c>
      <c r="AZ670" s="12">
        <v>0</v>
      </c>
      <c r="BA670" s="12">
        <v>2031</v>
      </c>
      <c r="BB670" s="12">
        <v>0</v>
      </c>
      <c r="BC670" s="12">
        <v>1414</v>
      </c>
      <c r="BD670" s="12">
        <v>737</v>
      </c>
      <c r="BE670" s="12">
        <v>1557</v>
      </c>
      <c r="BF670" s="12">
        <v>1663</v>
      </c>
      <c r="BG670" s="12">
        <v>4205</v>
      </c>
      <c r="BH670" s="12">
        <v>755</v>
      </c>
      <c r="BI670" s="12">
        <v>0</v>
      </c>
      <c r="BJ670" s="12">
        <v>0</v>
      </c>
      <c r="BK670" s="12">
        <v>601</v>
      </c>
      <c r="BL670" s="12">
        <v>0</v>
      </c>
      <c r="BM670" s="12">
        <v>0</v>
      </c>
      <c r="BN670" s="12">
        <v>0</v>
      </c>
      <c r="BO670" s="12">
        <v>0</v>
      </c>
      <c r="BP670" s="12">
        <v>0</v>
      </c>
      <c r="BQ670" s="12">
        <v>0</v>
      </c>
      <c r="BR670" s="12">
        <v>0</v>
      </c>
      <c r="BS670" s="12">
        <v>0</v>
      </c>
      <c r="BT670" s="12">
        <v>2973</v>
      </c>
      <c r="BU670" s="12">
        <v>0</v>
      </c>
      <c r="BV670" s="12">
        <v>0</v>
      </c>
    </row>
    <row r="671" spans="1:74" s="38" customFormat="1">
      <c r="A671" s="12">
        <v>692</v>
      </c>
      <c r="B671" s="12" t="s">
        <v>17233</v>
      </c>
      <c r="C671" s="12" t="str">
        <f>IF(D671=0,"Standard only",INDEX($AR$1:$BV$1,1,MATCH(D671,AR671:BV671,0)))</f>
        <v>MT_LeafStem</v>
      </c>
      <c r="D671" s="12">
        <v>3721</v>
      </c>
      <c r="E671" s="13">
        <f>LOG10(D671)</f>
        <v>3.5706596700215343</v>
      </c>
      <c r="F671" s="12">
        <v>325.09300000000002</v>
      </c>
      <c r="G671" s="12">
        <v>3.31</v>
      </c>
      <c r="H671" s="12" t="s">
        <v>13376</v>
      </c>
      <c r="I671" s="12" t="s">
        <v>17234</v>
      </c>
      <c r="J671" s="12" t="s">
        <v>17235</v>
      </c>
      <c r="K671" s="12" t="s">
        <v>17236</v>
      </c>
      <c r="L671" s="12" t="s">
        <v>11843</v>
      </c>
      <c r="M671" s="12">
        <v>2.2000000000000002</v>
      </c>
      <c r="N671" s="12" t="s">
        <v>12598</v>
      </c>
      <c r="O671" s="12" t="s">
        <v>12598</v>
      </c>
      <c r="P671" s="12">
        <v>15</v>
      </c>
      <c r="Q671" s="12" t="s">
        <v>17219</v>
      </c>
      <c r="R671" s="12" t="s">
        <v>17237</v>
      </c>
      <c r="S671" s="12" t="s">
        <v>17238</v>
      </c>
      <c r="T671" s="12" t="s">
        <v>17239</v>
      </c>
      <c r="U671" s="12" t="s">
        <v>17240</v>
      </c>
      <c r="V671" s="12" t="s">
        <v>17241</v>
      </c>
      <c r="W671" s="12" t="str">
        <f>"piechart: colorlist=""#00FF00,#FFFFFF,#C0C0C0,#FFFF00,#0000FF,#000080,#008080,#800000,#808000,#800080,#FF0000,#FF00FF"" valuelist="""&amp;AF671&amp;","&amp;AG671&amp;","&amp;AH671&amp;","&amp;AI671&amp;","&amp;AJ671&amp;","&amp;AK671&amp;","&amp;AL671&amp;","&amp;AM671&amp;","&amp;AN671&amp;","&amp;AO671&amp;","&amp;AP671&amp;","&amp;AQ671&amp;""""</f>
        <v>piechart: colorlist="#00FF00,#FFFFFF,#C0C0C0,#FFFF00,#0000FF,#000080,#008080,#800000,#808000,#800080,#FF0000,#FF00FF" valuelist="0,0,0,2518,0,0,3721,0,0,0,0,0"</v>
      </c>
      <c r="X671" s="12" t="s">
        <v>17242</v>
      </c>
      <c r="Y671" s="12"/>
      <c r="Z671" s="12"/>
      <c r="AA671" s="12"/>
      <c r="AB671" s="12" t="s">
        <v>17243</v>
      </c>
      <c r="AC671" s="12"/>
      <c r="AD671" s="12"/>
      <c r="AE671" s="12"/>
      <c r="AF671" s="12">
        <v>0</v>
      </c>
      <c r="AG671" s="12">
        <v>0</v>
      </c>
      <c r="AH671" s="12">
        <v>0</v>
      </c>
      <c r="AI671" s="12">
        <v>2518</v>
      </c>
      <c r="AJ671" s="12">
        <v>0</v>
      </c>
      <c r="AK671" s="12">
        <v>0</v>
      </c>
      <c r="AL671" s="12">
        <v>3721</v>
      </c>
      <c r="AM671" s="12">
        <v>0</v>
      </c>
      <c r="AN671" s="12">
        <v>0</v>
      </c>
      <c r="AO671" s="12">
        <v>0</v>
      </c>
      <c r="AP671" s="12">
        <v>0</v>
      </c>
      <c r="AQ671" s="12">
        <v>0</v>
      </c>
      <c r="AR671" s="12">
        <v>2518</v>
      </c>
      <c r="AS671" s="12">
        <v>0</v>
      </c>
      <c r="AT671" s="12">
        <v>0</v>
      </c>
      <c r="AU671" s="12">
        <v>0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2">
        <v>0</v>
      </c>
      <c r="BF671" s="12">
        <v>0</v>
      </c>
      <c r="BG671" s="12">
        <v>3721</v>
      </c>
      <c r="BH671" s="12">
        <v>0</v>
      </c>
      <c r="BI671" s="12">
        <v>0</v>
      </c>
      <c r="BJ671" s="12">
        <v>0</v>
      </c>
      <c r="BK671" s="12">
        <v>0</v>
      </c>
      <c r="BL671" s="12">
        <v>0</v>
      </c>
      <c r="BM671" s="12">
        <v>0</v>
      </c>
      <c r="BN671" s="12">
        <v>0</v>
      </c>
      <c r="BO671" s="12">
        <v>0</v>
      </c>
      <c r="BP671" s="12">
        <v>0</v>
      </c>
      <c r="BQ671" s="12">
        <v>0</v>
      </c>
      <c r="BR671" s="12">
        <v>0</v>
      </c>
      <c r="BS671" s="12">
        <v>0</v>
      </c>
      <c r="BT671" s="12">
        <v>0</v>
      </c>
      <c r="BU671" s="12">
        <v>0</v>
      </c>
      <c r="BV671" s="12">
        <v>0</v>
      </c>
    </row>
    <row r="672" spans="1:74" s="38" customFormat="1">
      <c r="A672" s="12">
        <v>705</v>
      </c>
      <c r="B672" s="12" t="s">
        <v>17244</v>
      </c>
      <c r="C672" s="12" t="str">
        <f>IF(D672=0,"Standard only",INDEX($AR$1:$BV$1,1,MATCH(D672,AR672:BV672,0)))</f>
        <v>LE_Ripe</v>
      </c>
      <c r="D672" s="12">
        <v>1652</v>
      </c>
      <c r="E672" s="13">
        <f>LOG10(D672)</f>
        <v>3.2180100429843632</v>
      </c>
      <c r="F672" s="12">
        <v>327.10599999999999</v>
      </c>
      <c r="G672" s="12">
        <v>2.99</v>
      </c>
      <c r="H672" s="12" t="s">
        <v>13376</v>
      </c>
      <c r="I672" s="12" t="s">
        <v>17245</v>
      </c>
      <c r="J672" s="12" t="s">
        <v>17246</v>
      </c>
      <c r="K672" s="12" t="s">
        <v>8988</v>
      </c>
      <c r="L672" s="12" t="s">
        <v>11843</v>
      </c>
      <c r="M672" s="12">
        <v>2.2000000000000002</v>
      </c>
      <c r="N672" s="12" t="s">
        <v>17247</v>
      </c>
      <c r="O672" s="12" t="s">
        <v>12598</v>
      </c>
      <c r="P672" s="12">
        <v>15</v>
      </c>
      <c r="Q672" s="12" t="s">
        <v>17248</v>
      </c>
      <c r="R672" s="12" t="s">
        <v>17249</v>
      </c>
      <c r="S672" s="12" t="s">
        <v>17250</v>
      </c>
      <c r="T672" s="12" t="s">
        <v>17251</v>
      </c>
      <c r="U672" s="12" t="s">
        <v>17252</v>
      </c>
      <c r="V672" s="12" t="s">
        <v>17253</v>
      </c>
      <c r="W672" s="12" t="str">
        <f>"piechart: colorlist=""#00FF00,#FFFFFF,#C0C0C0,#FFFF00,#0000FF,#000080,#008080,#800000,#808000,#800080,#FF0000,#FF00FF"" valuelist="""&amp;AF672&amp;","&amp;AG672&amp;","&amp;AH672&amp;","&amp;AI672&amp;","&amp;AJ672&amp;","&amp;AK672&amp;","&amp;AL672&amp;","&amp;AM672&amp;","&amp;AN672&amp;","&amp;AO672&amp;","&amp;AP672&amp;","&amp;AQ672&amp;""""</f>
        <v>piechart: colorlist="#00FF00,#FFFFFF,#C0C0C0,#FFFF00,#0000FF,#000080,#008080,#800000,#808000,#800080,#FF0000,#FF00FF" valuelist="795,0,0,0,0,0,328,0,0,1092,1652,0"</v>
      </c>
      <c r="X672" s="12" t="s">
        <v>17254</v>
      </c>
      <c r="Y672" s="12"/>
      <c r="Z672" s="12"/>
      <c r="AA672" s="12"/>
      <c r="AB672" s="12" t="s">
        <v>11872</v>
      </c>
      <c r="AC672" s="12"/>
      <c r="AD672" s="12"/>
      <c r="AE672" s="12"/>
      <c r="AF672" s="12">
        <v>795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>
        <v>328</v>
      </c>
      <c r="AM672" s="12">
        <v>0</v>
      </c>
      <c r="AN672" s="12">
        <v>0</v>
      </c>
      <c r="AO672" s="12">
        <v>1092</v>
      </c>
      <c r="AP672" s="12">
        <v>1652</v>
      </c>
      <c r="AQ672" s="12">
        <v>0</v>
      </c>
      <c r="AR672" s="12">
        <v>0</v>
      </c>
      <c r="AS672" s="12">
        <v>0</v>
      </c>
      <c r="AT672" s="12">
        <v>0</v>
      </c>
      <c r="AU672" s="12">
        <v>795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678</v>
      </c>
      <c r="BB672" s="12">
        <v>414</v>
      </c>
      <c r="BC672" s="12">
        <v>0</v>
      </c>
      <c r="BD672" s="12">
        <v>0</v>
      </c>
      <c r="BE672" s="12">
        <v>1652</v>
      </c>
      <c r="BF672" s="12">
        <v>328</v>
      </c>
      <c r="BG672" s="12">
        <v>0</v>
      </c>
      <c r="BH672" s="12">
        <v>0</v>
      </c>
      <c r="BI672" s="12">
        <v>0</v>
      </c>
      <c r="BJ672" s="12">
        <v>0</v>
      </c>
      <c r="BK672" s="12">
        <v>0</v>
      </c>
      <c r="BL672" s="12">
        <v>0</v>
      </c>
      <c r="BM672" s="12">
        <v>0</v>
      </c>
      <c r="BN672" s="12">
        <v>0</v>
      </c>
      <c r="BO672" s="12">
        <v>0</v>
      </c>
      <c r="BP672" s="12">
        <v>0</v>
      </c>
      <c r="BQ672" s="12">
        <v>0</v>
      </c>
      <c r="BR672" s="12">
        <v>0</v>
      </c>
      <c r="BS672" s="12">
        <v>0</v>
      </c>
      <c r="BT672" s="12">
        <v>0</v>
      </c>
      <c r="BU672" s="12">
        <v>0</v>
      </c>
      <c r="BV672" s="12">
        <v>0</v>
      </c>
    </row>
    <row r="673" spans="1:74" s="38" customFormat="1">
      <c r="A673" s="12">
        <v>758</v>
      </c>
      <c r="B673" s="12" t="s">
        <v>17255</v>
      </c>
      <c r="C673" s="12" t="str">
        <f>IF(D673=0,"Standard only",INDEX($AR$1:$BV$1,1,MATCH(D673,AR673:BV673,0)))</f>
        <v>ZM_Leaf</v>
      </c>
      <c r="D673" s="12">
        <v>3314</v>
      </c>
      <c r="E673" s="13">
        <f>LOG10(D673)</f>
        <v>3.5203525040833181</v>
      </c>
      <c r="F673" s="12">
        <v>337.09109999999998</v>
      </c>
      <c r="G673" s="12">
        <v>3.08</v>
      </c>
      <c r="H673" s="12" t="s">
        <v>13376</v>
      </c>
      <c r="I673" s="12" t="s">
        <v>17256</v>
      </c>
      <c r="J673" s="12" t="s">
        <v>14646</v>
      </c>
      <c r="K673" s="12" t="s">
        <v>8847</v>
      </c>
      <c r="L673" s="12" t="s">
        <v>11843</v>
      </c>
      <c r="M673" s="14">
        <v>2.1</v>
      </c>
      <c r="N673" s="12" t="s">
        <v>12598</v>
      </c>
      <c r="O673" s="12" t="s">
        <v>12598</v>
      </c>
      <c r="P673" s="12">
        <v>16</v>
      </c>
      <c r="Q673" s="12" t="s">
        <v>5725</v>
      </c>
      <c r="R673" s="12" t="s">
        <v>14647</v>
      </c>
      <c r="S673" s="12" t="s">
        <v>14648</v>
      </c>
      <c r="T673" s="12" t="s">
        <v>14649</v>
      </c>
      <c r="U673" s="12" t="s">
        <v>17257</v>
      </c>
      <c r="V673" s="12" t="s">
        <v>17258</v>
      </c>
      <c r="W673" s="12" t="str">
        <f>"piechart: colorlist=""#00FF00,#FFFFFF,#C0C0C0,#FFFF00,#0000FF,#000080,#008080,#800000,#808000,#800080,#FF0000,#FF00FF"" valuelist="""&amp;AF673&amp;","&amp;AG673&amp;","&amp;AH673&amp;","&amp;AI673&amp;","&amp;AJ673&amp;","&amp;AK673&amp;","&amp;AL673&amp;","&amp;AM673&amp;","&amp;AN673&amp;","&amp;AO673&amp;","&amp;AP673&amp;","&amp;AQ673&amp;""""</f>
        <v>piechart: colorlist="#00FF00,#FFFFFF,#C0C0C0,#FFFF00,#0000FF,#000080,#008080,#800000,#808000,#800080,#FF0000,#FF00FF" valuelist="0,0,4468,0,0,0,0,0,0,0,0,0"</v>
      </c>
      <c r="X673" s="12" t="s">
        <v>17259</v>
      </c>
      <c r="Y673" s="12" t="s">
        <v>17260</v>
      </c>
      <c r="Z673" s="12"/>
      <c r="AA673" s="12"/>
      <c r="AB673" s="12" t="s">
        <v>17261</v>
      </c>
      <c r="AC673" s="12"/>
      <c r="AD673" s="12"/>
      <c r="AE673" s="12"/>
      <c r="AF673" s="12">
        <v>0</v>
      </c>
      <c r="AG673" s="12">
        <v>0</v>
      </c>
      <c r="AH673" s="12">
        <v>4468</v>
      </c>
      <c r="AI673" s="12">
        <v>0</v>
      </c>
      <c r="AJ673" s="12">
        <v>0</v>
      </c>
      <c r="AK673" s="12">
        <v>0</v>
      </c>
      <c r="AL673" s="12">
        <v>0</v>
      </c>
      <c r="AM673" s="12">
        <v>0</v>
      </c>
      <c r="AN673" s="12">
        <v>0</v>
      </c>
      <c r="AO673" s="12">
        <v>0</v>
      </c>
      <c r="AP673" s="12">
        <v>0</v>
      </c>
      <c r="AQ673" s="12">
        <v>0</v>
      </c>
      <c r="AR673" s="12">
        <v>0</v>
      </c>
      <c r="AS673" s="12">
        <v>0</v>
      </c>
      <c r="AT673" s="12">
        <v>0</v>
      </c>
      <c r="AU673" s="12">
        <v>0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2">
        <v>0</v>
      </c>
      <c r="BF673" s="12">
        <v>0</v>
      </c>
      <c r="BG673" s="12">
        <v>0</v>
      </c>
      <c r="BH673" s="12">
        <v>0</v>
      </c>
      <c r="BI673" s="12">
        <v>0</v>
      </c>
      <c r="BJ673" s="12">
        <v>0</v>
      </c>
      <c r="BK673" s="12">
        <v>0</v>
      </c>
      <c r="BL673" s="12">
        <v>0</v>
      </c>
      <c r="BM673" s="12">
        <v>0</v>
      </c>
      <c r="BN673" s="12">
        <v>0</v>
      </c>
      <c r="BO673" s="12">
        <v>0</v>
      </c>
      <c r="BP673" s="12">
        <v>0</v>
      </c>
      <c r="BQ673" s="12">
        <v>0</v>
      </c>
      <c r="BR673" s="12">
        <v>0</v>
      </c>
      <c r="BS673" s="12">
        <v>3314</v>
      </c>
      <c r="BT673" s="12">
        <v>1154</v>
      </c>
      <c r="BU673" s="12">
        <v>0</v>
      </c>
      <c r="BV673" s="12">
        <v>0</v>
      </c>
    </row>
    <row r="674" spans="1:74" s="38" customFormat="1">
      <c r="A674" s="14">
        <v>1370</v>
      </c>
      <c r="B674" s="14" t="s">
        <v>4747</v>
      </c>
      <c r="C674" s="14" t="str">
        <f>IF(D674=0,"Standard only",INDEX($AR$1:$BV$1,1,MATCH(D674,AR674:BV674,0)))</f>
        <v>ST_Root</v>
      </c>
      <c r="D674" s="14">
        <v>8217</v>
      </c>
      <c r="E674" s="13">
        <f>LOG10(D674)</f>
        <v>3.9147132869736239</v>
      </c>
      <c r="F674" s="14">
        <v>284.12849999999997</v>
      </c>
      <c r="G674" s="14">
        <v>5.0599999999999996</v>
      </c>
      <c r="H674" s="14" t="s">
        <v>25</v>
      </c>
      <c r="I674" s="14" t="s">
        <v>12365</v>
      </c>
      <c r="J674" s="14" t="s">
        <v>9085</v>
      </c>
      <c r="K674" s="14" t="s">
        <v>9027</v>
      </c>
      <c r="L674" s="14" t="s">
        <v>11843</v>
      </c>
      <c r="M674" s="12">
        <v>2.2000000000000002</v>
      </c>
      <c r="N674" s="14" t="s">
        <v>11168</v>
      </c>
      <c r="O674" s="14" t="s">
        <v>11168</v>
      </c>
      <c r="P674" s="14">
        <v>17</v>
      </c>
      <c r="Q674" s="14" t="s">
        <v>4748</v>
      </c>
      <c r="R674" s="14" t="s">
        <v>9084</v>
      </c>
      <c r="S674" s="14" t="s">
        <v>4749</v>
      </c>
      <c r="T674" s="14" t="s">
        <v>11453</v>
      </c>
      <c r="U674" s="14" t="s">
        <v>4750</v>
      </c>
      <c r="V674" s="14" t="s">
        <v>4751</v>
      </c>
      <c r="W674" s="12" t="str">
        <f>"piechart: colorlist=""#00FF00,#FFFFFF,#C0C0C0,#FFFF00,#0000FF,#000080,#008080,#800000,#808000,#800080,#FF0000,#FF00FF"" valuelist="""&amp;AF674&amp;","&amp;AG674&amp;","&amp;AH674&amp;","&amp;AI674&amp;","&amp;AJ674&amp;","&amp;AK674&amp;","&amp;AL674&amp;","&amp;AM674&amp;","&amp;AN674&amp;","&amp;AO674&amp;","&amp;AP674&amp;","&amp;AQ674&amp;""""</f>
        <v>piechart: colorlist="#00FF00,#FFFFFF,#C0C0C0,#FFFF00,#0000FF,#000080,#008080,#800000,#808000,#800080,#FF0000,#FF00FF" valuelist="0,0,0,808,2301,0,7859,0,0,0,953,9019"</v>
      </c>
      <c r="X674" s="14" t="s">
        <v>9086</v>
      </c>
      <c r="Y674" s="14" t="s">
        <v>9087</v>
      </c>
      <c r="Z674" s="14"/>
      <c r="AA674" s="14"/>
      <c r="AB674" s="14" t="s">
        <v>9088</v>
      </c>
      <c r="AC674" s="14"/>
      <c r="AD674" s="14"/>
      <c r="AE674" s="14"/>
      <c r="AF674" s="14">
        <v>0</v>
      </c>
      <c r="AG674" s="14">
        <v>0</v>
      </c>
      <c r="AH674" s="14">
        <v>0</v>
      </c>
      <c r="AI674" s="14">
        <v>808</v>
      </c>
      <c r="AJ674" s="14">
        <v>2301</v>
      </c>
      <c r="AK674" s="14">
        <v>0</v>
      </c>
      <c r="AL674" s="14">
        <v>7859</v>
      </c>
      <c r="AM674" s="14">
        <v>0</v>
      </c>
      <c r="AN674" s="14">
        <v>0</v>
      </c>
      <c r="AO674" s="14">
        <v>0</v>
      </c>
      <c r="AP674" s="14">
        <v>953</v>
      </c>
      <c r="AQ674" s="14">
        <v>9019</v>
      </c>
      <c r="AR674" s="14">
        <v>808</v>
      </c>
      <c r="AS674" s="14">
        <v>0</v>
      </c>
      <c r="AT674" s="14">
        <v>0</v>
      </c>
      <c r="AU674" s="14">
        <v>0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953</v>
      </c>
      <c r="BE674" s="14">
        <v>0</v>
      </c>
      <c r="BF674" s="14">
        <v>0</v>
      </c>
      <c r="BG674" s="14">
        <v>0</v>
      </c>
      <c r="BH674" s="14">
        <v>7859</v>
      </c>
      <c r="BI674" s="14">
        <v>0</v>
      </c>
      <c r="BJ674" s="14">
        <v>0</v>
      </c>
      <c r="BK674" s="14">
        <v>1655</v>
      </c>
      <c r="BL674" s="14">
        <v>646</v>
      </c>
      <c r="BM674" s="14">
        <v>0</v>
      </c>
      <c r="BN674" s="14">
        <v>0</v>
      </c>
      <c r="BO674" s="14">
        <v>0</v>
      </c>
      <c r="BP674" s="14">
        <v>802</v>
      </c>
      <c r="BQ674" s="14">
        <v>8217</v>
      </c>
      <c r="BR674" s="14">
        <v>0</v>
      </c>
      <c r="BS674" s="14">
        <v>0</v>
      </c>
      <c r="BT674" s="14">
        <v>0</v>
      </c>
      <c r="BU674" s="14">
        <v>0</v>
      </c>
      <c r="BV674" s="14">
        <v>0</v>
      </c>
    </row>
    <row r="675" spans="1:74" s="38" customFormat="1">
      <c r="A675" s="14">
        <v>2388</v>
      </c>
      <c r="B675" s="14" t="s">
        <v>6711</v>
      </c>
      <c r="C675" s="14" t="str">
        <f>IF(D675=0,"Standard only",INDEX($AR$1:$BV$1,1,MATCH(D675,AR675:BV675,0)))</f>
        <v>ZM_Seed</v>
      </c>
      <c r="D675" s="14">
        <v>55867</v>
      </c>
      <c r="E675" s="13">
        <f>LOG10(D675)</f>
        <v>4.7471553508227231</v>
      </c>
      <c r="F675" s="14">
        <v>438.2398</v>
      </c>
      <c r="G675" s="14">
        <v>3.83</v>
      </c>
      <c r="H675" s="14" t="s">
        <v>25</v>
      </c>
      <c r="I675" s="14" t="s">
        <v>9152</v>
      </c>
      <c r="J675" s="14" t="s">
        <v>9152</v>
      </c>
      <c r="K675" s="14" t="s">
        <v>9027</v>
      </c>
      <c r="L675" s="14" t="s">
        <v>22509</v>
      </c>
      <c r="M675" s="12">
        <v>1</v>
      </c>
      <c r="N675" s="14" t="s">
        <v>11168</v>
      </c>
      <c r="O675" s="14" t="s">
        <v>11168</v>
      </c>
      <c r="P675" s="14">
        <v>25</v>
      </c>
      <c r="Q675" s="14" t="s">
        <v>6712</v>
      </c>
      <c r="R675" s="14" t="s">
        <v>9151</v>
      </c>
      <c r="S675" s="14" t="s">
        <v>6713</v>
      </c>
      <c r="T675" s="14" t="s">
        <v>11454</v>
      </c>
      <c r="U675" s="14" t="s">
        <v>6714</v>
      </c>
      <c r="V675" s="14" t="s">
        <v>6715</v>
      </c>
      <c r="W675" s="12" t="str">
        <f>"piechart: colorlist=""#00FF00,#FFFFFF,#C0C0C0,#FFFF00,#0000FF,#000080,#008080,#800000,#808000,#800080,#FF0000,#FF00FF"" valuelist="""&amp;AF675&amp;","&amp;AG675&amp;","&amp;AH675&amp;","&amp;AI675&amp;","&amp;AJ675&amp;","&amp;AK675&amp;","&amp;AL675&amp;","&amp;AM675&amp;","&amp;AN675&amp;","&amp;AO675&amp;","&amp;AP675&amp;","&amp;AQ675&amp;""""</f>
        <v>piechart: colorlist="#00FF00,#FFFFFF,#C0C0C0,#FFFF00,#0000FF,#000080,#008080,#800000,#808000,#800080,#FF0000,#FF00FF" valuelist="0,0,56216,0,0,0,0,0,0,0,0,0"</v>
      </c>
      <c r="X675" s="14" t="s">
        <v>9148</v>
      </c>
      <c r="Y675" s="14" t="s">
        <v>9149</v>
      </c>
      <c r="Z675" s="14" t="s">
        <v>9150</v>
      </c>
      <c r="AA675" s="14"/>
      <c r="AB675" s="14" t="s">
        <v>9147</v>
      </c>
      <c r="AC675" s="14"/>
      <c r="AD675" s="14"/>
      <c r="AE675" s="14"/>
      <c r="AF675" s="14">
        <v>0</v>
      </c>
      <c r="AG675" s="14">
        <v>0</v>
      </c>
      <c r="AH675" s="14">
        <v>56216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0</v>
      </c>
      <c r="AR675" s="14">
        <v>0</v>
      </c>
      <c r="AS675" s="14">
        <v>0</v>
      </c>
      <c r="AT675" s="14">
        <v>0</v>
      </c>
      <c r="AU675" s="14">
        <v>0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4">
        <v>0</v>
      </c>
      <c r="BF675" s="14">
        <v>0</v>
      </c>
      <c r="BG675" s="14">
        <v>0</v>
      </c>
      <c r="BH675" s="14">
        <v>0</v>
      </c>
      <c r="BI675" s="14">
        <v>0</v>
      </c>
      <c r="BJ675" s="14">
        <v>0</v>
      </c>
      <c r="BK675" s="14">
        <v>0</v>
      </c>
      <c r="BL675" s="14">
        <v>0</v>
      </c>
      <c r="BM675" s="14">
        <v>0</v>
      </c>
      <c r="BN675" s="14">
        <v>0</v>
      </c>
      <c r="BO675" s="14">
        <v>0</v>
      </c>
      <c r="BP675" s="14">
        <v>0</v>
      </c>
      <c r="BQ675" s="14">
        <v>0</v>
      </c>
      <c r="BR675" s="14">
        <v>0</v>
      </c>
      <c r="BS675" s="14">
        <v>0</v>
      </c>
      <c r="BT675" s="14">
        <v>0</v>
      </c>
      <c r="BU675" s="14">
        <v>55867</v>
      </c>
      <c r="BV675" s="14">
        <v>349</v>
      </c>
    </row>
    <row r="676" spans="1:74" s="38" customFormat="1">
      <c r="A676" s="14">
        <v>2952</v>
      </c>
      <c r="B676" s="14" t="s">
        <v>7708</v>
      </c>
      <c r="C676" s="14" t="str">
        <f>IF(D676=0,"Standard only",INDEX($AR$1:$BV$1,1,MATCH(D676,AR676:BV676,0)))</f>
        <v>MT_Flower</v>
      </c>
      <c r="D676" s="14">
        <v>3716</v>
      </c>
      <c r="E676" s="13">
        <f>LOG10(D676)</f>
        <v>3.5700757053216043</v>
      </c>
      <c r="F676" s="14">
        <v>584.27949999999998</v>
      </c>
      <c r="G676" s="14">
        <v>5.52</v>
      </c>
      <c r="H676" s="14" t="s">
        <v>25</v>
      </c>
      <c r="I676" s="14" t="s">
        <v>13116</v>
      </c>
      <c r="J676" s="14" t="s">
        <v>9179</v>
      </c>
      <c r="K676" s="14" t="s">
        <v>9189</v>
      </c>
      <c r="L676" s="14" t="s">
        <v>11843</v>
      </c>
      <c r="M676" s="12">
        <v>2.2000000000000002</v>
      </c>
      <c r="N676" s="14" t="s">
        <v>11168</v>
      </c>
      <c r="O676" s="14" t="s">
        <v>11168</v>
      </c>
      <c r="P676" s="14">
        <v>34</v>
      </c>
      <c r="Q676" s="14" t="s">
        <v>7704</v>
      </c>
      <c r="R676" s="14" t="s">
        <v>9178</v>
      </c>
      <c r="S676" s="14" t="s">
        <v>7705</v>
      </c>
      <c r="T676" s="14" t="s">
        <v>11449</v>
      </c>
      <c r="U676" s="14" t="s">
        <v>7709</v>
      </c>
      <c r="V676" s="14" t="s">
        <v>7710</v>
      </c>
      <c r="W676" s="12" t="str">
        <f>"piechart: colorlist=""#00FF00,#FFFFFF,#C0C0C0,#FFFF00,#0000FF,#000080,#008080,#800000,#808000,#800080,#FF0000,#FF00FF"" valuelist="""&amp;AF676&amp;","&amp;AG676&amp;","&amp;AH676&amp;","&amp;AI676&amp;","&amp;AJ676&amp;","&amp;AK676&amp;","&amp;AL676&amp;","&amp;AM676&amp;","&amp;AN676&amp;","&amp;AO676&amp;","&amp;AP676&amp;","&amp;AQ676&amp;""""</f>
        <v>piechart: colorlist="#00FF00,#FFFFFF,#C0C0C0,#FFFF00,#0000FF,#000080,#008080,#800000,#808000,#800080,#FF0000,#FF00FF" valuelist="0,0,362,0,0,0,3716,0,0,0,0,0"</v>
      </c>
      <c r="X676" s="14" t="s">
        <v>9184</v>
      </c>
      <c r="Y676" s="14" t="s">
        <v>9185</v>
      </c>
      <c r="Z676" s="14" t="s">
        <v>9186</v>
      </c>
      <c r="AA676" s="14" t="s">
        <v>9187</v>
      </c>
      <c r="AB676" s="14" t="s">
        <v>9188</v>
      </c>
      <c r="AC676" s="14"/>
      <c r="AD676" s="14"/>
      <c r="AE676" s="14"/>
      <c r="AF676" s="14">
        <v>0</v>
      </c>
      <c r="AG676" s="14">
        <v>0</v>
      </c>
      <c r="AH676" s="14">
        <v>362</v>
      </c>
      <c r="AI676" s="14">
        <v>0</v>
      </c>
      <c r="AJ676" s="14">
        <v>0</v>
      </c>
      <c r="AK676" s="14">
        <v>0</v>
      </c>
      <c r="AL676" s="14">
        <v>3716</v>
      </c>
      <c r="AM676" s="14">
        <v>0</v>
      </c>
      <c r="AN676" s="14">
        <v>0</v>
      </c>
      <c r="AO676" s="14">
        <v>0</v>
      </c>
      <c r="AP676" s="14">
        <v>0</v>
      </c>
      <c r="AQ676" s="14">
        <v>0</v>
      </c>
      <c r="AR676" s="14">
        <v>0</v>
      </c>
      <c r="AS676" s="14">
        <v>0</v>
      </c>
      <c r="AT676" s="14">
        <v>0</v>
      </c>
      <c r="AU676" s="14">
        <v>0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4">
        <v>0</v>
      </c>
      <c r="BF676" s="14">
        <v>3716</v>
      </c>
      <c r="BG676" s="14">
        <v>0</v>
      </c>
      <c r="BH676" s="14">
        <v>0</v>
      </c>
      <c r="BI676" s="14">
        <v>0</v>
      </c>
      <c r="BJ676" s="14">
        <v>0</v>
      </c>
      <c r="BK676" s="14">
        <v>0</v>
      </c>
      <c r="BL676" s="14">
        <v>0</v>
      </c>
      <c r="BM676" s="14">
        <v>0</v>
      </c>
      <c r="BN676" s="14">
        <v>0</v>
      </c>
      <c r="BO676" s="14">
        <v>0</v>
      </c>
      <c r="BP676" s="14">
        <v>0</v>
      </c>
      <c r="BQ676" s="14">
        <v>0</v>
      </c>
      <c r="BR676" s="14">
        <v>0</v>
      </c>
      <c r="BS676" s="14">
        <v>0</v>
      </c>
      <c r="BT676" s="14">
        <v>0</v>
      </c>
      <c r="BU676" s="14">
        <v>362</v>
      </c>
      <c r="BV676" s="14">
        <v>0</v>
      </c>
    </row>
    <row r="677" spans="1:74" s="38" customFormat="1">
      <c r="A677" s="14">
        <v>2951</v>
      </c>
      <c r="B677" s="14" t="s">
        <v>7703</v>
      </c>
      <c r="C677" s="14" t="str">
        <f>IF(D677=0,"Standard only",INDEX($AR$1:$BV$1,1,MATCH(D677,AR677:BV677,0)))</f>
        <v>LE_LeafStem</v>
      </c>
      <c r="D677" s="14">
        <v>5067</v>
      </c>
      <c r="E677" s="13">
        <f>LOG10(D677)</f>
        <v>3.704750904290671</v>
      </c>
      <c r="F677" s="14">
        <v>584.27440000000001</v>
      </c>
      <c r="G677" s="14">
        <v>5.62</v>
      </c>
      <c r="H677" s="14" t="s">
        <v>25</v>
      </c>
      <c r="I677" s="14" t="s">
        <v>13117</v>
      </c>
      <c r="J677" s="14" t="s">
        <v>9179</v>
      </c>
      <c r="K677" s="14" t="s">
        <v>9027</v>
      </c>
      <c r="L677" s="14" t="s">
        <v>11843</v>
      </c>
      <c r="M677" s="12">
        <v>2.2000000000000002</v>
      </c>
      <c r="N677" s="14" t="s">
        <v>11168</v>
      </c>
      <c r="O677" s="14" t="s">
        <v>11168</v>
      </c>
      <c r="P677" s="14">
        <v>34</v>
      </c>
      <c r="Q677" s="14" t="s">
        <v>7704</v>
      </c>
      <c r="R677" s="14" t="s">
        <v>10974</v>
      </c>
      <c r="S677" s="14" t="s">
        <v>7705</v>
      </c>
      <c r="T677" s="14" t="s">
        <v>11449</v>
      </c>
      <c r="U677" s="14" t="s">
        <v>7706</v>
      </c>
      <c r="V677" s="14" t="s">
        <v>7707</v>
      </c>
      <c r="W677" s="12" t="str">
        <f>"piechart: colorlist=""#00FF00,#FFFFFF,#C0C0C0,#FFFF00,#0000FF,#000080,#008080,#800000,#808000,#800080,#FF0000,#FF00FF"" valuelist="""&amp;AF677&amp;","&amp;AG677&amp;","&amp;AH677&amp;","&amp;AI677&amp;","&amp;AJ677&amp;","&amp;AK677&amp;","&amp;AL677&amp;","&amp;AM677&amp;","&amp;AN677&amp;","&amp;AO677&amp;","&amp;AP677&amp;","&amp;AQ677&amp;""""</f>
        <v>piechart: colorlist="#00FF00,#FFFFFF,#C0C0C0,#FFFF00,#0000FF,#000080,#008080,#800000,#808000,#800080,#FF0000,#FF00FF" valuelist="0,0,0,0,0,0,0,0,0,0,5679,0"</v>
      </c>
      <c r="X677" s="14" t="s">
        <v>9180</v>
      </c>
      <c r="Y677" s="14" t="s">
        <v>9181</v>
      </c>
      <c r="Z677" s="14" t="s">
        <v>9182</v>
      </c>
      <c r="AA677" s="14"/>
      <c r="AB677" s="14" t="s">
        <v>9183</v>
      </c>
      <c r="AC677" s="14" t="s">
        <v>9147</v>
      </c>
      <c r="AD677" s="14"/>
      <c r="AE677" s="14"/>
      <c r="AF677" s="14">
        <v>0</v>
      </c>
      <c r="AG677" s="14">
        <v>0</v>
      </c>
      <c r="AH677" s="14">
        <v>0</v>
      </c>
      <c r="AI677" s="14">
        <v>0</v>
      </c>
      <c r="AJ677" s="14">
        <v>0</v>
      </c>
      <c r="AK677" s="14">
        <v>0</v>
      </c>
      <c r="AL677" s="14">
        <v>0</v>
      </c>
      <c r="AM677" s="14">
        <v>0</v>
      </c>
      <c r="AN677" s="14">
        <v>0</v>
      </c>
      <c r="AO677" s="14">
        <v>0</v>
      </c>
      <c r="AP677" s="14">
        <v>5679</v>
      </c>
      <c r="AQ677" s="14">
        <v>0</v>
      </c>
      <c r="AR677" s="14">
        <v>0</v>
      </c>
      <c r="AS677" s="14">
        <v>0</v>
      </c>
      <c r="AT677" s="14">
        <v>0</v>
      </c>
      <c r="AU677" s="14">
        <v>0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5067</v>
      </c>
      <c r="BE677" s="14">
        <v>612</v>
      </c>
      <c r="BF677" s="14">
        <v>0</v>
      </c>
      <c r="BG677" s="14">
        <v>0</v>
      </c>
      <c r="BH677" s="14">
        <v>0</v>
      </c>
      <c r="BI677" s="14">
        <v>0</v>
      </c>
      <c r="BJ677" s="14">
        <v>0</v>
      </c>
      <c r="BK677" s="14">
        <v>0</v>
      </c>
      <c r="BL677" s="14">
        <v>0</v>
      </c>
      <c r="BM677" s="14">
        <v>0</v>
      </c>
      <c r="BN677" s="14">
        <v>0</v>
      </c>
      <c r="BO677" s="14">
        <v>0</v>
      </c>
      <c r="BP677" s="14">
        <v>0</v>
      </c>
      <c r="BQ677" s="14">
        <v>0</v>
      </c>
      <c r="BR677" s="14">
        <v>0</v>
      </c>
      <c r="BS677" s="14">
        <v>0</v>
      </c>
      <c r="BT677" s="14">
        <v>0</v>
      </c>
      <c r="BU677" s="14">
        <v>0</v>
      </c>
      <c r="BV677" s="14">
        <v>0</v>
      </c>
    </row>
    <row r="678" spans="1:74" s="38" customFormat="1">
      <c r="A678" s="14">
        <v>3046</v>
      </c>
      <c r="B678" s="14" t="s">
        <v>7822</v>
      </c>
      <c r="C678" s="14" t="str">
        <f>IF(D678=0,"Standard only",INDEX($AR$1:$BV$1,1,MATCH(D678,AR678:BV678,0)))</f>
        <v>MT_Flower</v>
      </c>
      <c r="D678" s="14">
        <v>1448</v>
      </c>
      <c r="E678" s="13">
        <f>LOG10(D678)</f>
        <v>3.1607685618611283</v>
      </c>
      <c r="F678" s="14">
        <v>616.26509999999996</v>
      </c>
      <c r="G678" s="14">
        <v>5</v>
      </c>
      <c r="H678" s="14" t="s">
        <v>25</v>
      </c>
      <c r="I678" s="14" t="s">
        <v>12470</v>
      </c>
      <c r="J678" s="14" t="s">
        <v>9195</v>
      </c>
      <c r="K678" s="14" t="s">
        <v>9027</v>
      </c>
      <c r="L678" s="14" t="s">
        <v>11843</v>
      </c>
      <c r="M678" s="12">
        <v>2.2000000000000002</v>
      </c>
      <c r="N678" s="14" t="s">
        <v>11168</v>
      </c>
      <c r="O678" s="14" t="s">
        <v>12598</v>
      </c>
      <c r="P678" s="14">
        <v>34</v>
      </c>
      <c r="Q678" s="14" t="s">
        <v>7823</v>
      </c>
      <c r="R678" s="14" t="s">
        <v>9194</v>
      </c>
      <c r="S678" s="14" t="s">
        <v>7824</v>
      </c>
      <c r="T678" s="14" t="s">
        <v>11450</v>
      </c>
      <c r="U678" s="14" t="s">
        <v>7825</v>
      </c>
      <c r="V678" s="14" t="s">
        <v>7826</v>
      </c>
      <c r="W678" s="12" t="str">
        <f>"piechart: colorlist=""#00FF00,#FFFFFF,#C0C0C0,#FFFF00,#0000FF,#000080,#008080,#800000,#808000,#800080,#FF0000,#FF00FF"" valuelist="""&amp;AF678&amp;","&amp;AG678&amp;","&amp;AH678&amp;","&amp;AI678&amp;","&amp;AJ678&amp;","&amp;AK678&amp;","&amp;AL678&amp;","&amp;AM678&amp;","&amp;AN678&amp;","&amp;AO678&amp;","&amp;AP678&amp;","&amp;AQ678&amp;""""</f>
        <v>piechart: colorlist="#00FF00,#FFFFFF,#C0C0C0,#FFFF00,#0000FF,#000080,#008080,#800000,#808000,#800080,#FF0000,#FF00FF" valuelist="0,0,0,0,0,0,1448,0,0,0,0,0"</v>
      </c>
      <c r="X678" s="14" t="s">
        <v>9196</v>
      </c>
      <c r="Y678" s="14"/>
      <c r="Z678" s="14"/>
      <c r="AA678" s="14"/>
      <c r="AB678" s="14" t="s">
        <v>9197</v>
      </c>
      <c r="AC678" s="14"/>
      <c r="AD678" s="14"/>
      <c r="AE678" s="14"/>
      <c r="AF678" s="14">
        <v>0</v>
      </c>
      <c r="AG678" s="14">
        <v>0</v>
      </c>
      <c r="AH678" s="14">
        <v>0</v>
      </c>
      <c r="AI678" s="14">
        <v>0</v>
      </c>
      <c r="AJ678" s="14">
        <v>0</v>
      </c>
      <c r="AK678" s="14">
        <v>0</v>
      </c>
      <c r="AL678" s="14">
        <v>1448</v>
      </c>
      <c r="AM678" s="14">
        <v>0</v>
      </c>
      <c r="AN678" s="14">
        <v>0</v>
      </c>
      <c r="AO678" s="14">
        <v>0</v>
      </c>
      <c r="AP678" s="14">
        <v>0</v>
      </c>
      <c r="AQ678" s="14">
        <v>0</v>
      </c>
      <c r="AR678" s="14">
        <v>0</v>
      </c>
      <c r="AS678" s="14">
        <v>0</v>
      </c>
      <c r="AT678" s="14">
        <v>0</v>
      </c>
      <c r="AU678" s="14">
        <v>0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4">
        <v>0</v>
      </c>
      <c r="BF678" s="14">
        <v>1448</v>
      </c>
      <c r="BG678" s="14">
        <v>0</v>
      </c>
      <c r="BH678" s="14">
        <v>0</v>
      </c>
      <c r="BI678" s="14">
        <v>0</v>
      </c>
      <c r="BJ678" s="14">
        <v>0</v>
      </c>
      <c r="BK678" s="14">
        <v>0</v>
      </c>
      <c r="BL678" s="14">
        <v>0</v>
      </c>
      <c r="BM678" s="14">
        <v>0</v>
      </c>
      <c r="BN678" s="14">
        <v>0</v>
      </c>
      <c r="BO678" s="14">
        <v>0</v>
      </c>
      <c r="BP678" s="14">
        <v>0</v>
      </c>
      <c r="BQ678" s="14">
        <v>0</v>
      </c>
      <c r="BR678" s="14">
        <v>0</v>
      </c>
      <c r="BS678" s="14">
        <v>0</v>
      </c>
      <c r="BT678" s="14">
        <v>0</v>
      </c>
      <c r="BU678" s="14">
        <v>0</v>
      </c>
      <c r="BV678" s="14">
        <v>0</v>
      </c>
    </row>
    <row r="679" spans="1:74" s="38" customFormat="1">
      <c r="A679" s="14">
        <v>3300</v>
      </c>
      <c r="B679" s="14" t="s">
        <v>8273</v>
      </c>
      <c r="C679" s="14" t="str">
        <f>IF(D679=0,"Standard only",INDEX($AR$1:$BV$1,1,MATCH(D679,AR679:BV679,0)))</f>
        <v>MT_LeafStem</v>
      </c>
      <c r="D679" s="14">
        <v>9546</v>
      </c>
      <c r="E679" s="13">
        <f>LOG10(D679)</f>
        <v>3.979821430030225</v>
      </c>
      <c r="F679" s="14">
        <v>769.15959999999995</v>
      </c>
      <c r="G679" s="14">
        <v>4.7699999999999996</v>
      </c>
      <c r="H679" s="14" t="s">
        <v>25</v>
      </c>
      <c r="I679" s="14" t="s">
        <v>12506</v>
      </c>
      <c r="J679" s="14" t="s">
        <v>11805</v>
      </c>
      <c r="K679" s="14" t="s">
        <v>8847</v>
      </c>
      <c r="L679" s="14" t="s">
        <v>11843</v>
      </c>
      <c r="M679" s="14">
        <v>2.1</v>
      </c>
      <c r="N679" s="14" t="s">
        <v>11105</v>
      </c>
      <c r="O679" s="14" t="s">
        <v>11168</v>
      </c>
      <c r="P679" s="14">
        <v>36</v>
      </c>
      <c r="Q679" s="14" t="s">
        <v>10371</v>
      </c>
      <c r="R679" s="14" t="s">
        <v>10372</v>
      </c>
      <c r="S679" s="14" t="s">
        <v>11234</v>
      </c>
      <c r="T679" s="14" t="s">
        <v>11398</v>
      </c>
      <c r="U679" s="14" t="s">
        <v>8274</v>
      </c>
      <c r="V679" s="14" t="s">
        <v>8275</v>
      </c>
      <c r="W679" s="12" t="str">
        <f>"piechart: colorlist=""#00FF00,#FFFFFF,#C0C0C0,#FFFF00,#0000FF,#000080,#008080,#800000,#808000,#800080,#FF0000,#FF00FF"" valuelist="""&amp;AF679&amp;","&amp;AG679&amp;","&amp;AH679&amp;","&amp;AI679&amp;","&amp;AJ679&amp;","&amp;AK679&amp;","&amp;AL679&amp;","&amp;AM679&amp;","&amp;AN679&amp;","&amp;AO679&amp;","&amp;AP679&amp;","&amp;AQ679&amp;""""</f>
        <v>piechart: colorlist="#00FF00,#FFFFFF,#C0C0C0,#FFFF00,#0000FF,#000080,#008080,#800000,#808000,#800080,#FF0000,#FF00FF" valuelist="0,0,0,0,0,0,11768,0,0,0,0,0"</v>
      </c>
      <c r="X679" s="14" t="s">
        <v>10368</v>
      </c>
      <c r="Y679" s="14" t="s">
        <v>10373</v>
      </c>
      <c r="Z679" s="14"/>
      <c r="AA679" s="14"/>
      <c r="AB679" s="14" t="s">
        <v>10370</v>
      </c>
      <c r="AC679" s="14"/>
      <c r="AD679" s="14"/>
      <c r="AE679" s="14"/>
      <c r="AF679" s="14">
        <v>0</v>
      </c>
      <c r="AG679" s="14">
        <v>0</v>
      </c>
      <c r="AH679" s="14">
        <v>0</v>
      </c>
      <c r="AI679" s="14">
        <v>0</v>
      </c>
      <c r="AJ679" s="14">
        <v>0</v>
      </c>
      <c r="AK679" s="14">
        <v>0</v>
      </c>
      <c r="AL679" s="14">
        <v>11768</v>
      </c>
      <c r="AM679" s="14">
        <v>0</v>
      </c>
      <c r="AN679" s="14">
        <v>0</v>
      </c>
      <c r="AO679" s="14">
        <v>0</v>
      </c>
      <c r="AP679" s="14">
        <v>0</v>
      </c>
      <c r="AQ679" s="14">
        <v>0</v>
      </c>
      <c r="AR679" s="14">
        <v>0</v>
      </c>
      <c r="AS679" s="14">
        <v>0</v>
      </c>
      <c r="AT679" s="14">
        <v>0</v>
      </c>
      <c r="AU679" s="14">
        <v>0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4">
        <v>0</v>
      </c>
      <c r="BF679" s="14">
        <v>1896</v>
      </c>
      <c r="BG679" s="14">
        <v>9546</v>
      </c>
      <c r="BH679" s="14">
        <v>326</v>
      </c>
      <c r="BI679" s="14">
        <v>0</v>
      </c>
      <c r="BJ679" s="14">
        <v>0</v>
      </c>
      <c r="BK679" s="14">
        <v>0</v>
      </c>
      <c r="BL679" s="14">
        <v>0</v>
      </c>
      <c r="BM679" s="14">
        <v>0</v>
      </c>
      <c r="BN679" s="14">
        <v>0</v>
      </c>
      <c r="BO679" s="14">
        <v>0</v>
      </c>
      <c r="BP679" s="14">
        <v>0</v>
      </c>
      <c r="BQ679" s="14">
        <v>0</v>
      </c>
      <c r="BR679" s="14">
        <v>0</v>
      </c>
      <c r="BS679" s="14">
        <v>0</v>
      </c>
      <c r="BT679" s="14">
        <v>0</v>
      </c>
      <c r="BU679" s="14">
        <v>0</v>
      </c>
      <c r="BV679" s="14">
        <v>0</v>
      </c>
    </row>
    <row r="680" spans="1:74" s="38" customFormat="1">
      <c r="A680" s="14">
        <v>189</v>
      </c>
      <c r="B680" s="14" t="s">
        <v>157</v>
      </c>
      <c r="C680" s="14" t="str">
        <f>IF(D680=0,"Standard only",INDEX($AR$1:$BV$1,1,MATCH(D680,AR680:BV680,0)))</f>
        <v>GU_LeafStem</v>
      </c>
      <c r="D680" s="14">
        <v>9200</v>
      </c>
      <c r="E680" s="13">
        <f>LOG10(D680)</f>
        <v>3.9637878273455551</v>
      </c>
      <c r="F680" s="14">
        <v>147.04470000000001</v>
      </c>
      <c r="G680" s="14">
        <v>2.71</v>
      </c>
      <c r="H680" s="14" t="s">
        <v>22</v>
      </c>
      <c r="I680" s="14" t="s">
        <v>13118</v>
      </c>
      <c r="J680" s="14" t="s">
        <v>9155</v>
      </c>
      <c r="K680" s="14" t="s">
        <v>8847</v>
      </c>
      <c r="L680" s="14" t="s">
        <v>11843</v>
      </c>
      <c r="M680" s="14">
        <v>2.1</v>
      </c>
      <c r="N680" s="14" t="s">
        <v>11168</v>
      </c>
      <c r="O680" s="14" t="s">
        <v>11168</v>
      </c>
      <c r="P680" s="14">
        <v>9</v>
      </c>
      <c r="Q680" s="14" t="s">
        <v>154</v>
      </c>
      <c r="R680" s="14" t="s">
        <v>9154</v>
      </c>
      <c r="S680" s="14" t="s">
        <v>156</v>
      </c>
      <c r="T680" s="14" t="s">
        <v>11447</v>
      </c>
      <c r="U680" s="14" t="s">
        <v>158</v>
      </c>
      <c r="V680" s="14" t="s">
        <v>159</v>
      </c>
      <c r="W680" s="12" t="str">
        <f>"piechart: colorlist=""#00FF00,#FFFFFF,#C0C0C0,#FFFF00,#0000FF,#000080,#008080,#800000,#808000,#800080,#FF0000,#FF00FF"" valuelist="""&amp;AF680&amp;","&amp;AG680&amp;","&amp;AH680&amp;","&amp;AI680&amp;","&amp;AJ680&amp;","&amp;AK680&amp;","&amp;AL680&amp;","&amp;AM680&amp;","&amp;AN680&amp;","&amp;AO680&amp;","&amp;AP680&amp;","&amp;AQ680&amp;""""</f>
        <v>piechart: colorlist="#00FF00,#FFFFFF,#C0C0C0,#FFFF00,#0000FF,#000080,#008080,#800000,#808000,#800080,#FF0000,#FF00FF" valuelist="0,1119,0,0,0,0,0,4922,0,9200,1398,0"</v>
      </c>
      <c r="X680" s="14" t="s">
        <v>12622</v>
      </c>
      <c r="Y680" s="14" t="s">
        <v>9153</v>
      </c>
      <c r="Z680" s="14"/>
      <c r="AA680" s="14"/>
      <c r="AB680" s="14" t="s">
        <v>9139</v>
      </c>
      <c r="AC680" s="14"/>
      <c r="AD680" s="14"/>
      <c r="AE680" s="14"/>
      <c r="AF680" s="14">
        <v>0</v>
      </c>
      <c r="AG680" s="14">
        <v>1119</v>
      </c>
      <c r="AH680" s="14">
        <v>0</v>
      </c>
      <c r="AI680" s="14">
        <v>0</v>
      </c>
      <c r="AJ680" s="14">
        <v>0</v>
      </c>
      <c r="AK680" s="14">
        <v>0</v>
      </c>
      <c r="AL680" s="14">
        <v>0</v>
      </c>
      <c r="AM680" s="14">
        <v>4922</v>
      </c>
      <c r="AN680" s="14">
        <v>0</v>
      </c>
      <c r="AO680" s="14">
        <v>9200</v>
      </c>
      <c r="AP680" s="14">
        <v>1398</v>
      </c>
      <c r="AQ680" s="14">
        <v>0</v>
      </c>
      <c r="AR680" s="14">
        <v>0</v>
      </c>
      <c r="AS680" s="14">
        <v>0</v>
      </c>
      <c r="AT680" s="14">
        <v>0</v>
      </c>
      <c r="AU680" s="14">
        <v>0</v>
      </c>
      <c r="AV680" s="14">
        <v>0</v>
      </c>
      <c r="AW680" s="14">
        <v>0</v>
      </c>
      <c r="AX680" s="14">
        <v>0</v>
      </c>
      <c r="AY680" s="14">
        <v>4307</v>
      </c>
      <c r="AZ680" s="14">
        <v>615</v>
      </c>
      <c r="BA680" s="14">
        <v>9200</v>
      </c>
      <c r="BB680" s="14">
        <v>0</v>
      </c>
      <c r="BC680" s="14">
        <v>0</v>
      </c>
      <c r="BD680" s="14">
        <v>0</v>
      </c>
      <c r="BE680" s="14">
        <v>1398</v>
      </c>
      <c r="BF680" s="14">
        <v>0</v>
      </c>
      <c r="BG680" s="14">
        <v>0</v>
      </c>
      <c r="BH680" s="14">
        <v>0</v>
      </c>
      <c r="BI680" s="14">
        <v>0</v>
      </c>
      <c r="BJ680" s="14">
        <v>0</v>
      </c>
      <c r="BK680" s="14">
        <v>0</v>
      </c>
      <c r="BL680" s="14">
        <v>0</v>
      </c>
      <c r="BM680" s="14">
        <v>0</v>
      </c>
      <c r="BN680" s="14">
        <v>0</v>
      </c>
      <c r="BO680" s="14">
        <v>1119</v>
      </c>
      <c r="BP680" s="14">
        <v>0</v>
      </c>
      <c r="BQ680" s="14">
        <v>0</v>
      </c>
      <c r="BR680" s="14">
        <v>0</v>
      </c>
      <c r="BS680" s="14">
        <v>0</v>
      </c>
      <c r="BT680" s="14">
        <v>0</v>
      </c>
      <c r="BU680" s="14">
        <v>0</v>
      </c>
      <c r="BV680" s="14">
        <v>0</v>
      </c>
    </row>
    <row r="681" spans="1:74" s="38" customFormat="1">
      <c r="A681" s="14">
        <v>192</v>
      </c>
      <c r="B681" s="14" t="s">
        <v>163</v>
      </c>
      <c r="C681" s="14" t="str">
        <f>IF(D681=0,"Standard only",INDEX($AR$1:$BV$1,1,MATCH(D681,AR681:BV681,0)))</f>
        <v>GM_LeafStem</v>
      </c>
      <c r="D681" s="14">
        <v>7714</v>
      </c>
      <c r="E681" s="13">
        <f>LOG10(D681)</f>
        <v>3.8872796345300231</v>
      </c>
      <c r="F681" s="14">
        <v>147.04429999999999</v>
      </c>
      <c r="G681" s="14">
        <v>2.98</v>
      </c>
      <c r="H681" s="14" t="s">
        <v>22</v>
      </c>
      <c r="I681" s="14" t="s">
        <v>13119</v>
      </c>
      <c r="J681" s="14" t="s">
        <v>9155</v>
      </c>
      <c r="K681" s="14" t="s">
        <v>16417</v>
      </c>
      <c r="L681" s="14" t="s">
        <v>11843</v>
      </c>
      <c r="M681" s="12">
        <v>2.1</v>
      </c>
      <c r="N681" s="14" t="s">
        <v>11168</v>
      </c>
      <c r="O681" s="14" t="s">
        <v>11168</v>
      </c>
      <c r="P681" s="14">
        <v>9</v>
      </c>
      <c r="Q681" s="14" t="s">
        <v>154</v>
      </c>
      <c r="R681" s="14" t="s">
        <v>9154</v>
      </c>
      <c r="S681" s="14" t="s">
        <v>156</v>
      </c>
      <c r="T681" s="14" t="s">
        <v>11447</v>
      </c>
      <c r="U681" s="14" t="s">
        <v>164</v>
      </c>
      <c r="V681" s="14" t="s">
        <v>165</v>
      </c>
      <c r="W681" s="12" t="str">
        <f>"piechart: colorlist=""#00FF00,#FFFFFF,#C0C0C0,#FFFF00,#0000FF,#000080,#008080,#800000,#808000,#800080,#FF0000,#FF00FF"" valuelist="""&amp;AF681&amp;","&amp;AG681&amp;","&amp;AH681&amp;","&amp;AI681&amp;","&amp;AJ681&amp;","&amp;AK681&amp;","&amp;AL681&amp;","&amp;AM681&amp;","&amp;AN681&amp;","&amp;AO681&amp;","&amp;AP681&amp;","&amp;AQ681&amp;""""</f>
        <v>piechart: colorlist="#00FF00,#FFFFFF,#C0C0C0,#FFFF00,#0000FF,#000080,#008080,#800000,#808000,#800080,#FF0000,#FF00FF" valuelist="0,0,0,0,0,0,0,7714,0,0,1198,566"</v>
      </c>
      <c r="X681" s="14" t="s">
        <v>9175</v>
      </c>
      <c r="Y681" s="14" t="s">
        <v>9176</v>
      </c>
      <c r="Z681" s="14"/>
      <c r="AA681" s="14"/>
      <c r="AB681" s="14" t="s">
        <v>9177</v>
      </c>
      <c r="AC681" s="14"/>
      <c r="AD681" s="14"/>
      <c r="AE681" s="14"/>
      <c r="AF681" s="14">
        <v>0</v>
      </c>
      <c r="AG681" s="14">
        <v>0</v>
      </c>
      <c r="AH681" s="14">
        <v>0</v>
      </c>
      <c r="AI681" s="14">
        <v>0</v>
      </c>
      <c r="AJ681" s="14">
        <v>0</v>
      </c>
      <c r="AK681" s="14">
        <v>0</v>
      </c>
      <c r="AL681" s="14">
        <v>0</v>
      </c>
      <c r="AM681" s="14">
        <v>7714</v>
      </c>
      <c r="AN681" s="14">
        <v>0</v>
      </c>
      <c r="AO681" s="14">
        <v>0</v>
      </c>
      <c r="AP681" s="14">
        <v>1198</v>
      </c>
      <c r="AQ681" s="14">
        <v>566</v>
      </c>
      <c r="AR681" s="14">
        <v>0</v>
      </c>
      <c r="AS681" s="14">
        <v>0</v>
      </c>
      <c r="AT681" s="14">
        <v>0</v>
      </c>
      <c r="AU681" s="14">
        <v>0</v>
      </c>
      <c r="AV681" s="14">
        <v>0</v>
      </c>
      <c r="AW681" s="14">
        <v>0</v>
      </c>
      <c r="AX681" s="14">
        <v>0</v>
      </c>
      <c r="AY681" s="14">
        <v>7714</v>
      </c>
      <c r="AZ681" s="14">
        <v>0</v>
      </c>
      <c r="BA681" s="14">
        <v>0</v>
      </c>
      <c r="BB681" s="14">
        <v>0</v>
      </c>
      <c r="BC681" s="14">
        <v>1198</v>
      </c>
      <c r="BD681" s="14">
        <v>0</v>
      </c>
      <c r="BE681" s="14">
        <v>0</v>
      </c>
      <c r="BF681" s="14">
        <v>0</v>
      </c>
      <c r="BG681" s="14">
        <v>0</v>
      </c>
      <c r="BH681" s="14">
        <v>0</v>
      </c>
      <c r="BI681" s="14">
        <v>0</v>
      </c>
      <c r="BJ681" s="14">
        <v>0</v>
      </c>
      <c r="BK681" s="14">
        <v>0</v>
      </c>
      <c r="BL681" s="14">
        <v>0</v>
      </c>
      <c r="BM681" s="14">
        <v>0</v>
      </c>
      <c r="BN681" s="14">
        <v>0</v>
      </c>
      <c r="BO681" s="14">
        <v>0</v>
      </c>
      <c r="BP681" s="14">
        <v>566</v>
      </c>
      <c r="BQ681" s="14">
        <v>0</v>
      </c>
      <c r="BR681" s="14">
        <v>0</v>
      </c>
      <c r="BS681" s="14">
        <v>0</v>
      </c>
      <c r="BT681" s="14">
        <v>0</v>
      </c>
      <c r="BU681" s="14">
        <v>0</v>
      </c>
      <c r="BV681" s="14">
        <v>0</v>
      </c>
    </row>
    <row r="682" spans="1:74" s="38" customFormat="1">
      <c r="A682" s="14">
        <v>194</v>
      </c>
      <c r="B682" s="14" t="s">
        <v>166</v>
      </c>
      <c r="C682" s="14" t="str">
        <f>IF(D682=0,"Standard only",INDEX($AR$1:$BV$1,1,MATCH(D682,AR682:BV682,0)))</f>
        <v>GM_LeafStem</v>
      </c>
      <c r="D682" s="14">
        <v>4925</v>
      </c>
      <c r="E682" s="13">
        <f>LOG10(D682)</f>
        <v>3.6924062348336304</v>
      </c>
      <c r="F682" s="14">
        <v>147.0446</v>
      </c>
      <c r="G682" s="14">
        <v>3.14</v>
      </c>
      <c r="H682" s="14" t="s">
        <v>22</v>
      </c>
      <c r="I682" s="14" t="s">
        <v>13120</v>
      </c>
      <c r="J682" s="14" t="s">
        <v>8854</v>
      </c>
      <c r="K682" s="14" t="s">
        <v>8847</v>
      </c>
      <c r="L682" s="14" t="s">
        <v>11843</v>
      </c>
      <c r="M682" s="14">
        <v>2.1</v>
      </c>
      <c r="N682" s="14" t="s">
        <v>11168</v>
      </c>
      <c r="O682" s="14" t="s">
        <v>11168</v>
      </c>
      <c r="P682" s="14">
        <v>9</v>
      </c>
      <c r="Q682" s="14" t="s">
        <v>154</v>
      </c>
      <c r="R682" s="14" t="s">
        <v>8853</v>
      </c>
      <c r="S682" s="14" t="s">
        <v>11233</v>
      </c>
      <c r="T682" s="14" t="s">
        <v>11448</v>
      </c>
      <c r="U682" s="14" t="s">
        <v>167</v>
      </c>
      <c r="V682" s="14" t="s">
        <v>168</v>
      </c>
      <c r="W682" s="12" t="str">
        <f>"piechart: colorlist=""#00FF00,#FFFFFF,#C0C0C0,#FFFF00,#0000FF,#000080,#008080,#800000,#808000,#800080,#FF0000,#FF00FF"" valuelist="""&amp;AF682&amp;","&amp;AG682&amp;","&amp;AH682&amp;","&amp;AI682&amp;","&amp;AJ682&amp;","&amp;AK682&amp;","&amp;AL682&amp;","&amp;AM682&amp;","&amp;AN682&amp;","&amp;AO682&amp;","&amp;AP682&amp;","&amp;AQ682&amp;""""</f>
        <v>piechart: colorlist="#00FF00,#FFFFFF,#C0C0C0,#FFFF00,#0000FF,#000080,#008080,#800000,#808000,#800080,#FF0000,#FF00FF" valuelist="0,0,2018,638,491,0,1789,4925,2419,2253,2551,0"</v>
      </c>
      <c r="X682" s="14" t="s">
        <v>11812</v>
      </c>
      <c r="Y682" s="14" t="s">
        <v>8855</v>
      </c>
      <c r="Z682" s="14"/>
      <c r="AA682" s="14"/>
      <c r="AB682" s="14" t="s">
        <v>8852</v>
      </c>
      <c r="AC682" s="14"/>
      <c r="AD682" s="14"/>
      <c r="AE682" s="14"/>
      <c r="AF682" s="14">
        <v>0</v>
      </c>
      <c r="AG682" s="14">
        <v>0</v>
      </c>
      <c r="AH682" s="14">
        <v>2018</v>
      </c>
      <c r="AI682" s="14">
        <v>638</v>
      </c>
      <c r="AJ682" s="14">
        <v>491</v>
      </c>
      <c r="AK682" s="14">
        <v>0</v>
      </c>
      <c r="AL682" s="14">
        <v>1789</v>
      </c>
      <c r="AM682" s="14">
        <v>4925</v>
      </c>
      <c r="AN682" s="14">
        <v>2419</v>
      </c>
      <c r="AO682" s="14">
        <v>2253</v>
      </c>
      <c r="AP682" s="14">
        <v>2551</v>
      </c>
      <c r="AQ682" s="14">
        <v>0</v>
      </c>
      <c r="AR682" s="14">
        <v>638</v>
      </c>
      <c r="AS682" s="14">
        <v>0</v>
      </c>
      <c r="AT682" s="14">
        <v>0</v>
      </c>
      <c r="AU682" s="14">
        <v>0</v>
      </c>
      <c r="AV682" s="14">
        <v>0</v>
      </c>
      <c r="AW682" s="14">
        <v>1917</v>
      </c>
      <c r="AX682" s="14">
        <v>502</v>
      </c>
      <c r="AY682" s="14">
        <v>4925</v>
      </c>
      <c r="AZ682" s="14">
        <v>0</v>
      </c>
      <c r="BA682" s="14">
        <v>2253</v>
      </c>
      <c r="BB682" s="14">
        <v>0</v>
      </c>
      <c r="BC682" s="14">
        <v>1444</v>
      </c>
      <c r="BD682" s="14">
        <v>0</v>
      </c>
      <c r="BE682" s="14">
        <v>1107</v>
      </c>
      <c r="BF682" s="14">
        <v>600</v>
      </c>
      <c r="BG682" s="14">
        <v>1189</v>
      </c>
      <c r="BH682" s="14">
        <v>0</v>
      </c>
      <c r="BI682" s="14">
        <v>0</v>
      </c>
      <c r="BJ682" s="14">
        <v>0</v>
      </c>
      <c r="BK682" s="14">
        <v>491</v>
      </c>
      <c r="BL682" s="14">
        <v>0</v>
      </c>
      <c r="BM682" s="14">
        <v>0</v>
      </c>
      <c r="BN682" s="14">
        <v>0</v>
      </c>
      <c r="BO682" s="14">
        <v>0</v>
      </c>
      <c r="BP682" s="14">
        <v>0</v>
      </c>
      <c r="BQ682" s="14">
        <v>0</v>
      </c>
      <c r="BR682" s="14">
        <v>0</v>
      </c>
      <c r="BS682" s="14">
        <v>1071</v>
      </c>
      <c r="BT682" s="14">
        <v>947</v>
      </c>
      <c r="BU682" s="14">
        <v>0</v>
      </c>
      <c r="BV682" s="14">
        <v>0</v>
      </c>
    </row>
    <row r="683" spans="1:74" s="38" customFormat="1">
      <c r="A683" s="12">
        <v>127</v>
      </c>
      <c r="B683" s="12" t="s">
        <v>17275</v>
      </c>
      <c r="C683" s="12" t="str">
        <f>IF(D683=0,"Standard only",INDEX($AR$1:$BV$1,1,MATCH(D683,AR683:BV683,0)))</f>
        <v>GM_LeafStem</v>
      </c>
      <c r="D683" s="12">
        <v>2216</v>
      </c>
      <c r="E683" s="13">
        <f>LOG10(D683)</f>
        <v>3.345569756056392</v>
      </c>
      <c r="F683" s="12">
        <v>163.03989999999999</v>
      </c>
      <c r="G683" s="12">
        <v>3.97</v>
      </c>
      <c r="H683" s="12" t="s">
        <v>13376</v>
      </c>
      <c r="I683" s="12" t="s">
        <v>22383</v>
      </c>
      <c r="J683" s="12" t="s">
        <v>17277</v>
      </c>
      <c r="K683" s="12" t="s">
        <v>22384</v>
      </c>
      <c r="L683" s="12" t="s">
        <v>11843</v>
      </c>
      <c r="M683" s="14">
        <v>2.1</v>
      </c>
      <c r="N683" s="12" t="s">
        <v>12598</v>
      </c>
      <c r="O683" s="12" t="s">
        <v>12598</v>
      </c>
      <c r="P683" s="12">
        <v>9</v>
      </c>
      <c r="Q683" s="12" t="s">
        <v>22385</v>
      </c>
      <c r="R683" s="12" t="s">
        <v>9154</v>
      </c>
      <c r="S683" s="12" t="s">
        <v>156</v>
      </c>
      <c r="T683" s="12" t="s">
        <v>11447</v>
      </c>
      <c r="U683" s="12" t="s">
        <v>17280</v>
      </c>
      <c r="V683" s="12" t="s">
        <v>17281</v>
      </c>
      <c r="W683" s="12" t="str">
        <f>"piechart: colorlist=""#00FF00,#FFFFFF,#C0C0C0,#FFFF00,#0000FF,#000080,#008080,#800000,#808000,#800080,#FF0000,#FF00FF"" valuelist="""&amp;AF683&amp;","&amp;AG683&amp;","&amp;AH683&amp;","&amp;AI683&amp;","&amp;AJ683&amp;","&amp;AK683&amp;","&amp;AL683&amp;","&amp;AM683&amp;","&amp;AN683&amp;","&amp;AO683&amp;","&amp;AP683&amp;","&amp;AQ683&amp;""""</f>
        <v>piechart: colorlist="#00FF00,#FFFFFF,#C0C0C0,#FFFF00,#0000FF,#000080,#008080,#800000,#808000,#800080,#FF0000,#FF00FF" valuelist="791,0,0,0,0,0,0,2216,0,0,0,0"</v>
      </c>
      <c r="X683" s="12" t="s">
        <v>17231</v>
      </c>
      <c r="Y683" s="12" t="s">
        <v>22386</v>
      </c>
      <c r="Z683" s="12"/>
      <c r="AA683" s="12"/>
      <c r="AB683" s="12" t="s">
        <v>22387</v>
      </c>
      <c r="AC683" s="12"/>
      <c r="AD683" s="12"/>
      <c r="AE683" s="12"/>
      <c r="AF683" s="12">
        <v>791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>
        <v>0</v>
      </c>
      <c r="AM683" s="14">
        <v>2216</v>
      </c>
      <c r="AN683" s="12">
        <v>0</v>
      </c>
      <c r="AO683" s="12">
        <v>0</v>
      </c>
      <c r="AP683" s="12">
        <v>0</v>
      </c>
      <c r="AQ683" s="12">
        <v>0</v>
      </c>
      <c r="AR683" s="12">
        <v>0</v>
      </c>
      <c r="AS683" s="12">
        <v>0</v>
      </c>
      <c r="AT683" s="12">
        <v>0</v>
      </c>
      <c r="AU683" s="12">
        <v>0</v>
      </c>
      <c r="AV683" s="12">
        <v>791</v>
      </c>
      <c r="AW683" s="12">
        <v>0</v>
      </c>
      <c r="AX683" s="12">
        <v>0</v>
      </c>
      <c r="AY683" s="12">
        <v>2216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2">
        <v>0</v>
      </c>
      <c r="BF683" s="12">
        <v>0</v>
      </c>
      <c r="BG683" s="12">
        <v>0</v>
      </c>
      <c r="BH683" s="12">
        <v>0</v>
      </c>
      <c r="BI683" s="12">
        <v>0</v>
      </c>
      <c r="BJ683" s="12">
        <v>0</v>
      </c>
      <c r="BK683" s="12">
        <v>0</v>
      </c>
      <c r="BL683" s="12">
        <v>0</v>
      </c>
      <c r="BM683" s="12">
        <v>0</v>
      </c>
      <c r="BN683" s="12">
        <v>0</v>
      </c>
      <c r="BO683" s="12">
        <v>0</v>
      </c>
      <c r="BP683" s="12">
        <v>0</v>
      </c>
      <c r="BQ683" s="12">
        <v>0</v>
      </c>
      <c r="BR683" s="12">
        <v>0</v>
      </c>
      <c r="BS683" s="12">
        <v>0</v>
      </c>
      <c r="BT683" s="12">
        <v>0</v>
      </c>
      <c r="BU683" s="12">
        <v>0</v>
      </c>
      <c r="BV683" s="12">
        <v>0</v>
      </c>
    </row>
    <row r="684" spans="1:74" s="38" customFormat="1">
      <c r="A684" s="12">
        <v>129</v>
      </c>
      <c r="B684" s="12" t="s">
        <v>289</v>
      </c>
      <c r="C684" s="12" t="str">
        <f>IF(D684=0,"Standard only",INDEX($AR$1:$BV$1,1,MATCH(D684,AR684:BV684,0)))</f>
        <v>OS_Root</v>
      </c>
      <c r="D684" s="12">
        <v>14546</v>
      </c>
      <c r="E684" s="13">
        <f>LOG10(D684)</f>
        <v>4.1627435832354154</v>
      </c>
      <c r="F684" s="12">
        <v>163.04006999999999</v>
      </c>
      <c r="G684" s="12">
        <v>4.01</v>
      </c>
      <c r="H684" s="12" t="s">
        <v>13376</v>
      </c>
      <c r="I684" s="12" t="s">
        <v>17277</v>
      </c>
      <c r="J684" s="12" t="s">
        <v>17277</v>
      </c>
      <c r="K684" s="12" t="s">
        <v>8842</v>
      </c>
      <c r="L684" s="12" t="s">
        <v>11846</v>
      </c>
      <c r="M684" s="12">
        <v>1</v>
      </c>
      <c r="N684" s="12" t="s">
        <v>12598</v>
      </c>
      <c r="O684" s="12" t="s">
        <v>12598</v>
      </c>
      <c r="P684" s="12">
        <v>9</v>
      </c>
      <c r="Q684" s="12" t="s">
        <v>154</v>
      </c>
      <c r="R684" s="12" t="s">
        <v>9154</v>
      </c>
      <c r="S684" s="12" t="s">
        <v>156</v>
      </c>
      <c r="T684" s="12" t="s">
        <v>11447</v>
      </c>
      <c r="U684" s="12"/>
      <c r="V684" s="12" t="s">
        <v>17284</v>
      </c>
      <c r="W684" s="12" t="str">
        <f>"piechart: colorlist=""#00FF00,#FFFFFF,#C0C0C0,#FFFF00,#0000FF,#000080,#008080,#800000,#808000,#800080,#FF0000,#FF00FF"" valuelist="""&amp;AF684&amp;","&amp;AG684&amp;","&amp;AH684&amp;","&amp;AI684&amp;","&amp;AJ684&amp;","&amp;AK684&amp;","&amp;AL684&amp;","&amp;AM684&amp;","&amp;AN684&amp;","&amp;AO684&amp;","&amp;AP684&amp;","&amp;AQ684&amp;""""</f>
        <v>piechart: colorlist="#00FF00,#FFFFFF,#C0C0C0,#FFFF00,#0000FF,#000080,#008080,#800000,#808000,#800080,#FF0000,#FF00FF" valuelist="0,14986,2677,2969,414,0,16786,2378,1064,1703,356,1178"</v>
      </c>
      <c r="X684" s="12" t="s">
        <v>22388</v>
      </c>
      <c r="Y684" s="12" t="s">
        <v>22389</v>
      </c>
      <c r="Z684" s="12"/>
      <c r="AA684" s="12"/>
      <c r="AB684" s="12" t="s">
        <v>21074</v>
      </c>
      <c r="AC684" s="12"/>
      <c r="AD684" s="12"/>
      <c r="AE684" s="12"/>
      <c r="AF684" s="12">
        <v>0</v>
      </c>
      <c r="AG684" s="12">
        <v>14986</v>
      </c>
      <c r="AH684" s="12">
        <v>2677</v>
      </c>
      <c r="AI684" s="12">
        <v>2969</v>
      </c>
      <c r="AJ684" s="12">
        <v>414</v>
      </c>
      <c r="AK684" s="12">
        <v>0</v>
      </c>
      <c r="AL684" s="12">
        <v>16786</v>
      </c>
      <c r="AM684" s="12">
        <v>2378</v>
      </c>
      <c r="AN684" s="12">
        <v>1064</v>
      </c>
      <c r="AO684" s="12">
        <v>1703</v>
      </c>
      <c r="AP684" s="12">
        <v>356</v>
      </c>
      <c r="AQ684" s="12">
        <v>1178</v>
      </c>
      <c r="AR684" s="12">
        <v>2969</v>
      </c>
      <c r="AS684" s="12">
        <v>0</v>
      </c>
      <c r="AT684" s="12">
        <v>0</v>
      </c>
      <c r="AU684" s="12">
        <v>0</v>
      </c>
      <c r="AV684" s="12">
        <v>0</v>
      </c>
      <c r="AW684" s="12">
        <v>0</v>
      </c>
      <c r="AX684" s="12">
        <v>1064</v>
      </c>
      <c r="AY684" s="12">
        <v>2378</v>
      </c>
      <c r="AZ684" s="12">
        <v>0</v>
      </c>
      <c r="BA684" s="12">
        <v>1703</v>
      </c>
      <c r="BB684" s="12">
        <v>0</v>
      </c>
      <c r="BC684" s="12">
        <v>0</v>
      </c>
      <c r="BD684" s="12">
        <v>0</v>
      </c>
      <c r="BE684" s="12">
        <v>356</v>
      </c>
      <c r="BF684" s="12">
        <v>6369</v>
      </c>
      <c r="BG684" s="12">
        <v>6106</v>
      </c>
      <c r="BH684" s="12">
        <v>352</v>
      </c>
      <c r="BI684" s="12">
        <v>3515</v>
      </c>
      <c r="BJ684" s="12">
        <v>444</v>
      </c>
      <c r="BK684" s="12">
        <v>414</v>
      </c>
      <c r="BL684" s="12">
        <v>0</v>
      </c>
      <c r="BM684" s="12">
        <v>0</v>
      </c>
      <c r="BN684" s="12">
        <v>440</v>
      </c>
      <c r="BO684" s="12">
        <v>14546</v>
      </c>
      <c r="BP684" s="12">
        <v>719</v>
      </c>
      <c r="BQ684" s="12">
        <v>459</v>
      </c>
      <c r="BR684" s="12">
        <v>0</v>
      </c>
      <c r="BS684" s="12">
        <v>0</v>
      </c>
      <c r="BT684" s="12">
        <v>1661</v>
      </c>
      <c r="BU684" s="12">
        <v>628</v>
      </c>
      <c r="BV684" s="12">
        <v>388</v>
      </c>
    </row>
    <row r="685" spans="1:74" s="38" customFormat="1">
      <c r="A685" s="12">
        <v>131</v>
      </c>
      <c r="B685" s="12" t="s">
        <v>17287</v>
      </c>
      <c r="C685" s="12" t="str">
        <f>IF(D685=0,"Standard only",INDEX($AR$1:$BV$1,1,MATCH(D685,AR685:BV685,0)))</f>
        <v>MT_LeafStem</v>
      </c>
      <c r="D685" s="12">
        <v>1132</v>
      </c>
      <c r="E685" s="13">
        <f>LOG10(D685)</f>
        <v>3.0538464268522527</v>
      </c>
      <c r="F685" s="12">
        <v>163.03989999999999</v>
      </c>
      <c r="G685" s="12">
        <v>4.2</v>
      </c>
      <c r="H685" s="12" t="s">
        <v>13376</v>
      </c>
      <c r="I685" s="12" t="s">
        <v>22390</v>
      </c>
      <c r="J685" s="12" t="s">
        <v>17277</v>
      </c>
      <c r="K685" s="12" t="s">
        <v>16417</v>
      </c>
      <c r="L685" s="12" t="s">
        <v>11843</v>
      </c>
      <c r="M685" s="12">
        <v>2.1</v>
      </c>
      <c r="N685" s="12" t="s">
        <v>11168</v>
      </c>
      <c r="O685" s="12" t="s">
        <v>12598</v>
      </c>
      <c r="P685" s="12">
        <v>9</v>
      </c>
      <c r="Q685" s="12" t="s">
        <v>154</v>
      </c>
      <c r="R685" s="12" t="s">
        <v>9154</v>
      </c>
      <c r="S685" s="12" t="s">
        <v>156</v>
      </c>
      <c r="T685" s="12" t="s">
        <v>11447</v>
      </c>
      <c r="U685" s="12" t="s">
        <v>17289</v>
      </c>
      <c r="V685" s="12" t="s">
        <v>17290</v>
      </c>
      <c r="W685" s="12" t="str">
        <f>"piechart: colorlist=""#00FF00,#FFFFFF,#C0C0C0,#FFFF00,#0000FF,#000080,#008080,#800000,#808000,#800080,#FF0000,#FF00FF"" valuelist="""&amp;AF685&amp;","&amp;AG685&amp;","&amp;AH685&amp;","&amp;AI685&amp;","&amp;AJ685&amp;","&amp;AK685&amp;","&amp;AL685&amp;","&amp;AM685&amp;","&amp;AN685&amp;","&amp;AO685&amp;","&amp;AP685&amp;","&amp;AQ685&amp;""""</f>
        <v>piechart: colorlist="#00FF00,#FFFFFF,#C0C0C0,#FFFF00,#0000FF,#000080,#008080,#800000,#808000,#800080,#FF0000,#FF00FF" valuelist="0,0,0,0,0,0,1132,0,0,0,0,0"</v>
      </c>
      <c r="X685" s="12"/>
      <c r="Y685" s="12"/>
      <c r="Z685" s="12"/>
      <c r="AA685" s="12"/>
      <c r="AB685" s="12" t="s">
        <v>22391</v>
      </c>
      <c r="AC685" s="12"/>
      <c r="AD685" s="12"/>
      <c r="AE685" s="12"/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>
        <v>1132</v>
      </c>
      <c r="AM685" s="12">
        <v>0</v>
      </c>
      <c r="AN685" s="12">
        <v>0</v>
      </c>
      <c r="AO685" s="12">
        <v>0</v>
      </c>
      <c r="AP685" s="12">
        <v>0</v>
      </c>
      <c r="AQ685" s="12">
        <v>0</v>
      </c>
      <c r="AR685" s="12">
        <v>0</v>
      </c>
      <c r="AS685" s="12">
        <v>0</v>
      </c>
      <c r="AT685" s="12">
        <v>0</v>
      </c>
      <c r="AU685" s="12">
        <v>0</v>
      </c>
      <c r="AV685" s="12">
        <v>0</v>
      </c>
      <c r="AW685" s="12">
        <v>0</v>
      </c>
      <c r="AX685" s="12">
        <v>0</v>
      </c>
      <c r="AY685" s="12">
        <v>0</v>
      </c>
      <c r="AZ685" s="12">
        <v>0</v>
      </c>
      <c r="BA685" s="12">
        <v>0</v>
      </c>
      <c r="BB685" s="12">
        <v>0</v>
      </c>
      <c r="BC685" s="12">
        <v>0</v>
      </c>
      <c r="BD685" s="12">
        <v>0</v>
      </c>
      <c r="BE685" s="12">
        <v>0</v>
      </c>
      <c r="BF685" s="12">
        <v>0</v>
      </c>
      <c r="BG685" s="12">
        <v>1132</v>
      </c>
      <c r="BH685" s="12">
        <v>0</v>
      </c>
      <c r="BI685" s="12">
        <v>0</v>
      </c>
      <c r="BJ685" s="12">
        <v>0</v>
      </c>
      <c r="BK685" s="12">
        <v>0</v>
      </c>
      <c r="BL685" s="12">
        <v>0</v>
      </c>
      <c r="BM685" s="12">
        <v>0</v>
      </c>
      <c r="BN685" s="12">
        <v>0</v>
      </c>
      <c r="BO685" s="12">
        <v>0</v>
      </c>
      <c r="BP685" s="12">
        <v>0</v>
      </c>
      <c r="BQ685" s="12">
        <v>0</v>
      </c>
      <c r="BR685" s="12">
        <v>0</v>
      </c>
      <c r="BS685" s="12">
        <v>0</v>
      </c>
      <c r="BT685" s="12">
        <v>0</v>
      </c>
      <c r="BU685" s="12">
        <v>0</v>
      </c>
      <c r="BV685" s="12">
        <v>0</v>
      </c>
    </row>
    <row r="686" spans="1:74" s="38" customFormat="1">
      <c r="A686" s="12">
        <v>132</v>
      </c>
      <c r="B686" s="12" t="s">
        <v>22392</v>
      </c>
      <c r="C686" s="12" t="str">
        <f>IF(D686=0,"Standard only",INDEX($AR$1:$BV$1,1,MATCH(D686,AR686:BV686,0)))</f>
        <v>NT_LeafStem</v>
      </c>
      <c r="D686" s="12">
        <v>608</v>
      </c>
      <c r="E686" s="13">
        <f>LOG10(D686)</f>
        <v>2.7839035792727351</v>
      </c>
      <c r="F686" s="12">
        <v>163.04006999999999</v>
      </c>
      <c r="G686" s="12">
        <v>4.41</v>
      </c>
      <c r="H686" s="12" t="s">
        <v>13376</v>
      </c>
      <c r="I686" s="12" t="s">
        <v>275</v>
      </c>
      <c r="J686" s="12" t="s">
        <v>275</v>
      </c>
      <c r="K686" s="12" t="s">
        <v>8842</v>
      </c>
      <c r="L686" s="12" t="s">
        <v>11846</v>
      </c>
      <c r="M686" s="12">
        <v>1</v>
      </c>
      <c r="N686" s="12" t="s">
        <v>12598</v>
      </c>
      <c r="O686" s="12" t="s">
        <v>12598</v>
      </c>
      <c r="P686" s="12">
        <v>9</v>
      </c>
      <c r="Q686" s="12" t="s">
        <v>154</v>
      </c>
      <c r="R686" s="12" t="s">
        <v>8685</v>
      </c>
      <c r="S686" s="12" t="s">
        <v>11233</v>
      </c>
      <c r="T686" s="12" t="s">
        <v>11448</v>
      </c>
      <c r="U686" s="12"/>
      <c r="V686" s="12" t="s">
        <v>17293</v>
      </c>
      <c r="W686" s="12" t="str">
        <f>"piechart: colorlist=""#00FF00,#FFFFFF,#C0C0C0,#FFFF00,#0000FF,#000080,#008080,#800000,#808000,#800080,#FF0000,#FF00FF"" valuelist="""&amp;AF686&amp;","&amp;AG686&amp;","&amp;AH686&amp;","&amp;AI686&amp;","&amp;AJ686&amp;","&amp;AK686&amp;","&amp;AL686&amp;","&amp;AM686&amp;","&amp;AN686&amp;","&amp;AO686&amp;","&amp;AP686&amp;","&amp;AQ686&amp;""""</f>
        <v>piechart: colorlist="#00FF00,#FFFFFF,#C0C0C0,#FFFF00,#0000FF,#000080,#008080,#800000,#808000,#800080,#FF0000,#FF00FF" valuelist="0,0,0,0,608,0,0,0,0,0,0,0"</v>
      </c>
      <c r="X686" s="12" t="s">
        <v>22388</v>
      </c>
      <c r="Y686" s="12" t="s">
        <v>22393</v>
      </c>
      <c r="Z686" s="12"/>
      <c r="AA686" s="12"/>
      <c r="AB686" s="12" t="s">
        <v>22394</v>
      </c>
      <c r="AC686" s="12"/>
      <c r="AD686" s="12"/>
      <c r="AE686" s="12"/>
      <c r="AF686" s="12">
        <v>0</v>
      </c>
      <c r="AG686" s="12">
        <v>0</v>
      </c>
      <c r="AH686" s="12">
        <v>0</v>
      </c>
      <c r="AI686" s="12">
        <v>0</v>
      </c>
      <c r="AJ686" s="12">
        <v>608</v>
      </c>
      <c r="AK686" s="12">
        <v>0</v>
      </c>
      <c r="AL686" s="12">
        <v>0</v>
      </c>
      <c r="AM686" s="12">
        <v>0</v>
      </c>
      <c r="AN686" s="12">
        <v>0</v>
      </c>
      <c r="AO686" s="12">
        <v>0</v>
      </c>
      <c r="AP686" s="12">
        <v>0</v>
      </c>
      <c r="AQ686" s="12">
        <v>0</v>
      </c>
      <c r="AR686" s="12">
        <v>0</v>
      </c>
      <c r="AS686" s="12">
        <v>0</v>
      </c>
      <c r="AT686" s="12">
        <v>0</v>
      </c>
      <c r="AU686" s="12">
        <v>0</v>
      </c>
      <c r="AV686" s="12">
        <v>0</v>
      </c>
      <c r="AW686" s="12">
        <v>0</v>
      </c>
      <c r="AX686" s="12">
        <v>0</v>
      </c>
      <c r="AY686" s="12">
        <v>0</v>
      </c>
      <c r="AZ686" s="12">
        <v>0</v>
      </c>
      <c r="BA686" s="12">
        <v>0</v>
      </c>
      <c r="BB686" s="12">
        <v>0</v>
      </c>
      <c r="BC686" s="12">
        <v>0</v>
      </c>
      <c r="BD686" s="12">
        <v>0</v>
      </c>
      <c r="BE686" s="12">
        <v>0</v>
      </c>
      <c r="BF686" s="12">
        <v>0</v>
      </c>
      <c r="BG686" s="12">
        <v>0</v>
      </c>
      <c r="BH686" s="12">
        <v>0</v>
      </c>
      <c r="BI686" s="12">
        <v>0</v>
      </c>
      <c r="BJ686" s="12">
        <v>0</v>
      </c>
      <c r="BK686" s="12">
        <v>608</v>
      </c>
      <c r="BL686" s="12">
        <v>0</v>
      </c>
      <c r="BM686" s="12">
        <v>0</v>
      </c>
      <c r="BN686" s="12">
        <v>0</v>
      </c>
      <c r="BO686" s="12">
        <v>0</v>
      </c>
      <c r="BP686" s="12">
        <v>0</v>
      </c>
      <c r="BQ686" s="12">
        <v>0</v>
      </c>
      <c r="BR686" s="12">
        <v>0</v>
      </c>
      <c r="BS686" s="12">
        <v>0</v>
      </c>
      <c r="BT686" s="12">
        <v>0</v>
      </c>
      <c r="BU686" s="12">
        <v>0</v>
      </c>
      <c r="BV686" s="12">
        <v>0</v>
      </c>
    </row>
    <row r="687" spans="1:74" s="38" customFormat="1">
      <c r="A687" s="14">
        <v>317</v>
      </c>
      <c r="B687" s="14" t="s">
        <v>2727</v>
      </c>
      <c r="C687" s="14" t="str">
        <f>IF(D687=0,"Standard only",INDEX($AR$1:$BV$1,1,MATCH(D687,AR687:BV687,0)))</f>
        <v>AT_Root</v>
      </c>
      <c r="D687" s="14">
        <v>2237</v>
      </c>
      <c r="E687" s="13">
        <f>LOG10(D687)</f>
        <v>3.3496659840966299</v>
      </c>
      <c r="F687" s="14">
        <v>163.0745</v>
      </c>
      <c r="G687" s="14">
        <v>2.87</v>
      </c>
      <c r="H687" s="14" t="s">
        <v>25</v>
      </c>
      <c r="I687" s="14" t="s">
        <v>10018</v>
      </c>
      <c r="J687" s="14" t="s">
        <v>10018</v>
      </c>
      <c r="K687" s="14" t="s">
        <v>8988</v>
      </c>
      <c r="L687" s="14" t="s">
        <v>11843</v>
      </c>
      <c r="M687" s="12">
        <v>2.2000000000000002</v>
      </c>
      <c r="N687" s="14" t="s">
        <v>11024</v>
      </c>
      <c r="O687" s="14" t="s">
        <v>11024</v>
      </c>
      <c r="P687" s="14">
        <v>10</v>
      </c>
      <c r="Q687" s="14" t="s">
        <v>2728</v>
      </c>
      <c r="R687" s="14" t="s">
        <v>10017</v>
      </c>
      <c r="S687" s="14" t="s">
        <v>2729</v>
      </c>
      <c r="T687" s="14" t="s">
        <v>11446</v>
      </c>
      <c r="U687" s="14" t="s">
        <v>2730</v>
      </c>
      <c r="V687" s="14" t="s">
        <v>2731</v>
      </c>
      <c r="W687" s="12" t="str">
        <f>"piechart: colorlist=""#00FF00,#FFFFFF,#C0C0C0,#FFFF00,#0000FF,#000080,#008080,#800000,#808000,#800080,#FF0000,#FF00FF"" valuelist="""&amp;AF687&amp;","&amp;AG687&amp;","&amp;AH687&amp;","&amp;AI687&amp;","&amp;AJ687&amp;","&amp;AK687&amp;","&amp;AL687&amp;","&amp;AM687&amp;","&amp;AN687&amp;","&amp;AO687&amp;","&amp;AP687&amp;","&amp;AQ687&amp;""""</f>
        <v>piechart: colorlist="#00FF00,#FFFFFF,#C0C0C0,#FFFF00,#0000FF,#000080,#008080,#800000,#808000,#800080,#FF0000,#FF00FF" valuelist="2590,0,0,1924,0,0,0,0,0,0,0,0"</v>
      </c>
      <c r="X687" s="14" t="s">
        <v>21066</v>
      </c>
      <c r="Y687" s="14"/>
      <c r="Z687" s="14"/>
      <c r="AA687" s="14"/>
      <c r="AB687" s="14" t="s">
        <v>21067</v>
      </c>
      <c r="AC687" s="14" t="s">
        <v>21068</v>
      </c>
      <c r="AD687" s="14"/>
      <c r="AE687" s="14"/>
      <c r="AF687" s="14">
        <v>2590</v>
      </c>
      <c r="AG687" s="14">
        <v>0</v>
      </c>
      <c r="AH687" s="14">
        <v>0</v>
      </c>
      <c r="AI687" s="14">
        <v>1924</v>
      </c>
      <c r="AJ687" s="14">
        <v>0</v>
      </c>
      <c r="AK687" s="14">
        <v>0</v>
      </c>
      <c r="AL687" s="14">
        <v>0</v>
      </c>
      <c r="AM687" s="14">
        <v>0</v>
      </c>
      <c r="AN687" s="14">
        <v>0</v>
      </c>
      <c r="AO687" s="14">
        <v>0</v>
      </c>
      <c r="AP687" s="14">
        <v>0</v>
      </c>
      <c r="AQ687" s="14">
        <v>0</v>
      </c>
      <c r="AR687" s="14">
        <v>0</v>
      </c>
      <c r="AS687" s="14">
        <v>0</v>
      </c>
      <c r="AT687" s="14">
        <v>1924</v>
      </c>
      <c r="AU687" s="14">
        <v>353</v>
      </c>
      <c r="AV687" s="14">
        <v>2237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4">
        <v>0</v>
      </c>
      <c r="BF687" s="14">
        <v>0</v>
      </c>
      <c r="BG687" s="14">
        <v>0</v>
      </c>
      <c r="BH687" s="14">
        <v>0</v>
      </c>
      <c r="BI687" s="14">
        <v>0</v>
      </c>
      <c r="BJ687" s="14">
        <v>0</v>
      </c>
      <c r="BK687" s="14">
        <v>0</v>
      </c>
      <c r="BL687" s="14">
        <v>0</v>
      </c>
      <c r="BM687" s="14">
        <v>0</v>
      </c>
      <c r="BN687" s="14">
        <v>0</v>
      </c>
      <c r="BO687" s="14">
        <v>0</v>
      </c>
      <c r="BP687" s="14">
        <v>0</v>
      </c>
      <c r="BQ687" s="14">
        <v>0</v>
      </c>
      <c r="BR687" s="14">
        <v>0</v>
      </c>
      <c r="BS687" s="14">
        <v>0</v>
      </c>
      <c r="BT687" s="14">
        <v>0</v>
      </c>
      <c r="BU687" s="14">
        <v>0</v>
      </c>
      <c r="BV687" s="14">
        <v>0</v>
      </c>
    </row>
    <row r="688" spans="1:74" s="38" customFormat="1">
      <c r="A688" s="14">
        <v>477</v>
      </c>
      <c r="B688" s="14" t="s">
        <v>410</v>
      </c>
      <c r="C688" s="14" t="str">
        <f>IF(D688=0,"Standard only",INDEX($AR$1:$BV$1,1,MATCH(D688,AR688:BV688,0)))</f>
        <v>AT_Root</v>
      </c>
      <c r="D688" s="14">
        <v>4078</v>
      </c>
      <c r="E688" s="13">
        <f>LOG10(D688)</f>
        <v>3.6104472214421213</v>
      </c>
      <c r="F688" s="14">
        <v>179.07069999999999</v>
      </c>
      <c r="G688" s="14">
        <v>3.32</v>
      </c>
      <c r="H688" s="14" t="s">
        <v>25</v>
      </c>
      <c r="I688" s="14" t="s">
        <v>12338</v>
      </c>
      <c r="J688" s="14" t="s">
        <v>9997</v>
      </c>
      <c r="K688" s="14" t="s">
        <v>8988</v>
      </c>
      <c r="L688" s="14" t="s">
        <v>11843</v>
      </c>
      <c r="M688" s="12">
        <v>2.2000000000000002</v>
      </c>
      <c r="N688" s="14" t="s">
        <v>10993</v>
      </c>
      <c r="O688" s="14" t="s">
        <v>12588</v>
      </c>
      <c r="P688" s="14">
        <v>10</v>
      </c>
      <c r="Q688" s="14" t="s">
        <v>404</v>
      </c>
      <c r="R688" s="14" t="s">
        <v>9998</v>
      </c>
      <c r="S688" s="14" t="s">
        <v>11314</v>
      </c>
      <c r="T688" s="14" t="s">
        <v>11620</v>
      </c>
      <c r="U688" s="14" t="s">
        <v>411</v>
      </c>
      <c r="V688" s="14" t="s">
        <v>412</v>
      </c>
      <c r="W688" s="12" t="str">
        <f>"piechart: colorlist=""#00FF00,#FFFFFF,#C0C0C0,#FFFF00,#0000FF,#000080,#008080,#800000,#808000,#800080,#FF0000,#FF00FF"" valuelist="""&amp;AF688&amp;","&amp;AG688&amp;","&amp;AH688&amp;","&amp;AI688&amp;","&amp;AJ688&amp;","&amp;AK688&amp;","&amp;AL688&amp;","&amp;AM688&amp;","&amp;AN688&amp;","&amp;AO688&amp;","&amp;AP688&amp;","&amp;AQ688&amp;""""</f>
        <v>piechart: colorlist="#00FF00,#FFFFFF,#C0C0C0,#FFFF00,#0000FF,#000080,#008080,#800000,#808000,#800080,#FF0000,#FF00FF" valuelist="4078,0,0,903,0,2621,0,0,0,0,0,0"</v>
      </c>
      <c r="X688" s="14" t="s">
        <v>21069</v>
      </c>
      <c r="Y688" s="14" t="s">
        <v>21070</v>
      </c>
      <c r="Z688" s="14"/>
      <c r="AA688" s="14"/>
      <c r="AB688" s="14" t="s">
        <v>21071</v>
      </c>
      <c r="AC688" s="14" t="s">
        <v>21072</v>
      </c>
      <c r="AD688" s="14"/>
      <c r="AE688" s="14"/>
      <c r="AF688" s="14">
        <v>4078</v>
      </c>
      <c r="AG688" s="14">
        <v>0</v>
      </c>
      <c r="AH688" s="14">
        <v>0</v>
      </c>
      <c r="AI688" s="14">
        <v>903</v>
      </c>
      <c r="AJ688" s="14">
        <v>0</v>
      </c>
      <c r="AK688" s="14">
        <v>2621</v>
      </c>
      <c r="AL688" s="14">
        <v>0</v>
      </c>
      <c r="AM688" s="14">
        <v>0</v>
      </c>
      <c r="AN688" s="14">
        <v>0</v>
      </c>
      <c r="AO688" s="14">
        <v>0</v>
      </c>
      <c r="AP688" s="14">
        <v>0</v>
      </c>
      <c r="AQ688" s="14">
        <v>0</v>
      </c>
      <c r="AR688" s="14">
        <v>0</v>
      </c>
      <c r="AS688" s="14">
        <v>0</v>
      </c>
      <c r="AT688" s="14">
        <v>903</v>
      </c>
      <c r="AU688" s="14">
        <v>0</v>
      </c>
      <c r="AV688" s="14">
        <v>4078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4">
        <v>0</v>
      </c>
      <c r="BF688" s="14">
        <v>0</v>
      </c>
      <c r="BG688" s="14">
        <v>0</v>
      </c>
      <c r="BH688" s="14">
        <v>0</v>
      </c>
      <c r="BI688" s="14">
        <v>0</v>
      </c>
      <c r="BJ688" s="14">
        <v>0</v>
      </c>
      <c r="BK688" s="14">
        <v>0</v>
      </c>
      <c r="BL688" s="14">
        <v>0</v>
      </c>
      <c r="BM688" s="14">
        <v>2621</v>
      </c>
      <c r="BN688" s="14">
        <v>0</v>
      </c>
      <c r="BO688" s="14">
        <v>0</v>
      </c>
      <c r="BP688" s="14">
        <v>0</v>
      </c>
      <c r="BQ688" s="14">
        <v>0</v>
      </c>
      <c r="BR688" s="14">
        <v>0</v>
      </c>
      <c r="BS688" s="14">
        <v>0</v>
      </c>
      <c r="BT688" s="14">
        <v>0</v>
      </c>
      <c r="BU688" s="14">
        <v>0</v>
      </c>
      <c r="BV688" s="14">
        <v>0</v>
      </c>
    </row>
    <row r="689" spans="1:74" s="38" customFormat="1">
      <c r="A689" s="14">
        <v>823</v>
      </c>
      <c r="B689" s="14" t="s">
        <v>3697</v>
      </c>
      <c r="C689" s="14" t="str">
        <f>IF(D689=0,"Standard only",INDEX($AR$1:$BV$1,1,MATCH(D689,AR689:BV689,0)))</f>
        <v>NT_Root</v>
      </c>
      <c r="D689" s="14">
        <v>4337</v>
      </c>
      <c r="E689" s="13">
        <f>LOG10(D689)</f>
        <v>3.637189422148762</v>
      </c>
      <c r="F689" s="14">
        <v>219.1507</v>
      </c>
      <c r="G689" s="14">
        <v>3.7</v>
      </c>
      <c r="H689" s="14" t="s">
        <v>25</v>
      </c>
      <c r="I689" s="14" t="s">
        <v>12351</v>
      </c>
      <c r="J689" s="14" t="s">
        <v>11804</v>
      </c>
      <c r="K689" s="14" t="s">
        <v>21264</v>
      </c>
      <c r="L689" s="14" t="s">
        <v>11843</v>
      </c>
      <c r="M689" s="12">
        <v>2.2000000000000002</v>
      </c>
      <c r="N689" s="14" t="s">
        <v>11024</v>
      </c>
      <c r="O689" s="14" t="s">
        <v>11024</v>
      </c>
      <c r="P689" s="14">
        <v>13</v>
      </c>
      <c r="Q689" s="14" t="s">
        <v>3694</v>
      </c>
      <c r="R689" s="14" t="s">
        <v>10490</v>
      </c>
      <c r="S689" s="14" t="s">
        <v>11232</v>
      </c>
      <c r="T689" s="14" t="s">
        <v>11398</v>
      </c>
      <c r="U689" s="14" t="s">
        <v>3698</v>
      </c>
      <c r="V689" s="14" t="s">
        <v>3699</v>
      </c>
      <c r="W689" s="12" t="str">
        <f>"piechart: colorlist=""#00FF00,#FFFFFF,#C0C0C0,#FFFF00,#0000FF,#000080,#008080,#800000,#808000,#800080,#FF0000,#FF00FF"" valuelist="""&amp;AF689&amp;","&amp;AG689&amp;","&amp;AH689&amp;","&amp;AI689&amp;","&amp;AJ689&amp;","&amp;AK689&amp;","&amp;AL689&amp;","&amp;AM689&amp;","&amp;AN689&amp;","&amp;AO689&amp;","&amp;AP689&amp;","&amp;AQ689&amp;""""</f>
        <v>piechart: colorlist="#00FF00,#FFFFFF,#C0C0C0,#FFFF00,#0000FF,#000080,#008080,#800000,#808000,#800080,#FF0000,#FF00FF" valuelist="0,0,0,0,5172,0,0,0,0,0,2823,2220"</v>
      </c>
      <c r="X689" s="14" t="s">
        <v>21265</v>
      </c>
      <c r="Y689" s="14"/>
      <c r="Z689" s="14"/>
      <c r="AA689" s="14"/>
      <c r="AB689" s="14" t="s">
        <v>21266</v>
      </c>
      <c r="AC689" s="14" t="s">
        <v>21267</v>
      </c>
      <c r="AD689" s="14"/>
      <c r="AE689" s="14"/>
      <c r="AF689" s="14">
        <v>0</v>
      </c>
      <c r="AG689" s="14">
        <v>0</v>
      </c>
      <c r="AH689" s="14">
        <v>0</v>
      </c>
      <c r="AI689" s="14">
        <v>0</v>
      </c>
      <c r="AJ689" s="14">
        <v>5172</v>
      </c>
      <c r="AK689" s="14">
        <v>0</v>
      </c>
      <c r="AL689" s="14">
        <v>0</v>
      </c>
      <c r="AM689" s="14">
        <v>0</v>
      </c>
      <c r="AN689" s="14">
        <v>0</v>
      </c>
      <c r="AO689" s="14">
        <v>0</v>
      </c>
      <c r="AP689" s="14">
        <v>2823</v>
      </c>
      <c r="AQ689" s="14">
        <v>2220</v>
      </c>
      <c r="AR689" s="14">
        <v>0</v>
      </c>
      <c r="AS689" s="14">
        <v>0</v>
      </c>
      <c r="AT689" s="14">
        <v>0</v>
      </c>
      <c r="AU689" s="14">
        <v>0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415</v>
      </c>
      <c r="BD689" s="14">
        <v>0</v>
      </c>
      <c r="BE689" s="14">
        <v>2408</v>
      </c>
      <c r="BF689" s="14">
        <v>0</v>
      </c>
      <c r="BG689" s="14">
        <v>0</v>
      </c>
      <c r="BH689" s="14">
        <v>0</v>
      </c>
      <c r="BI689" s="14">
        <v>0</v>
      </c>
      <c r="BJ689" s="14">
        <v>0</v>
      </c>
      <c r="BK689" s="14">
        <v>835</v>
      </c>
      <c r="BL689" s="14">
        <v>4337</v>
      </c>
      <c r="BM689" s="14">
        <v>0</v>
      </c>
      <c r="BN689" s="14">
        <v>0</v>
      </c>
      <c r="BO689" s="14">
        <v>0</v>
      </c>
      <c r="BP689" s="14">
        <v>0</v>
      </c>
      <c r="BQ689" s="14">
        <v>2220</v>
      </c>
      <c r="BR689" s="14">
        <v>0</v>
      </c>
      <c r="BS689" s="14">
        <v>0</v>
      </c>
      <c r="BT689" s="14">
        <v>0</v>
      </c>
      <c r="BU689" s="14">
        <v>0</v>
      </c>
      <c r="BV689" s="14">
        <v>0</v>
      </c>
    </row>
    <row r="690" spans="1:74" s="38" customFormat="1">
      <c r="A690" s="14">
        <v>1112</v>
      </c>
      <c r="B690" s="14" t="s">
        <v>815</v>
      </c>
      <c r="C690" s="14" t="str">
        <f>IF(D690=0,"Standard only",INDEX($AR$1:$BV$1,1,MATCH(D690,AR690:BV690,0)))</f>
        <v>GG_Root</v>
      </c>
      <c r="D690" s="14">
        <v>13930</v>
      </c>
      <c r="E690" s="13">
        <f>LOG10(D690)</f>
        <v>4.1439511164239633</v>
      </c>
      <c r="F690" s="14">
        <v>257.08084000000002</v>
      </c>
      <c r="G690" s="14">
        <v>6.43</v>
      </c>
      <c r="H690" s="14" t="s">
        <v>25</v>
      </c>
      <c r="I690" s="14" t="s">
        <v>10720</v>
      </c>
      <c r="J690" s="14" t="s">
        <v>10720</v>
      </c>
      <c r="K690" s="14" t="s">
        <v>8842</v>
      </c>
      <c r="L690" s="14" t="s">
        <v>11846</v>
      </c>
      <c r="M690" s="14">
        <v>1</v>
      </c>
      <c r="N690" s="14" t="s">
        <v>11068</v>
      </c>
      <c r="O690" s="14" t="s">
        <v>11068</v>
      </c>
      <c r="P690" s="14">
        <v>15</v>
      </c>
      <c r="Q690" s="14" t="s">
        <v>816</v>
      </c>
      <c r="R690" s="14" t="s">
        <v>10721</v>
      </c>
      <c r="S690" s="14" t="s">
        <v>11231</v>
      </c>
      <c r="T690" s="14" t="s">
        <v>11445</v>
      </c>
      <c r="U690" s="14"/>
      <c r="V690" s="14" t="s">
        <v>817</v>
      </c>
      <c r="W690" s="12" t="str">
        <f>"piechart: colorlist=""#00FF00,#FFFFFF,#C0C0C0,#FFFF00,#0000FF,#000080,#008080,#800000,#808000,#800080,#FF0000,#FF00FF"" valuelist="""&amp;AF690&amp;","&amp;AG690&amp;","&amp;AH690&amp;","&amp;AI690&amp;","&amp;AJ690&amp;","&amp;AK690&amp;","&amp;AL690&amp;","&amp;AM690&amp;","&amp;AN690&amp;","&amp;AO690&amp;","&amp;AP690&amp;","&amp;AQ690&amp;""""</f>
        <v>piechart: colorlist="#00FF00,#FFFFFF,#C0C0C0,#FFFF00,#0000FF,#000080,#008080,#800000,#808000,#800080,#FF0000,#FF00FF" valuelist="0,0,0,0,0,0,0,1120,14536,5206,0,0"</v>
      </c>
      <c r="X690" s="14" t="s">
        <v>10724</v>
      </c>
      <c r="Y690" s="14" t="s">
        <v>10725</v>
      </c>
      <c r="Z690" s="14"/>
      <c r="AA690" s="14"/>
      <c r="AB690" s="14" t="s">
        <v>9363</v>
      </c>
      <c r="AC690" s="14" t="s">
        <v>10722</v>
      </c>
      <c r="AD690" s="14" t="s">
        <v>10723</v>
      </c>
      <c r="AE690" s="14"/>
      <c r="AF690" s="14">
        <v>0</v>
      </c>
      <c r="AG690" s="14">
        <v>0</v>
      </c>
      <c r="AH690" s="14">
        <v>0</v>
      </c>
      <c r="AI690" s="14">
        <v>0</v>
      </c>
      <c r="AJ690" s="14">
        <v>0</v>
      </c>
      <c r="AK690" s="14">
        <v>0</v>
      </c>
      <c r="AL690" s="14">
        <v>0</v>
      </c>
      <c r="AM690" s="14">
        <v>1120</v>
      </c>
      <c r="AN690" s="14">
        <v>14536</v>
      </c>
      <c r="AO690" s="14">
        <v>5206</v>
      </c>
      <c r="AP690" s="14">
        <v>0</v>
      </c>
      <c r="AQ690" s="14">
        <v>0</v>
      </c>
      <c r="AR690" s="14">
        <v>0</v>
      </c>
      <c r="AS690" s="14">
        <v>0</v>
      </c>
      <c r="AT690" s="14">
        <v>0</v>
      </c>
      <c r="AU690" s="14">
        <v>0</v>
      </c>
      <c r="AV690" s="14">
        <v>0</v>
      </c>
      <c r="AW690" s="14">
        <v>606</v>
      </c>
      <c r="AX690" s="14">
        <v>13930</v>
      </c>
      <c r="AY690" s="14">
        <v>0</v>
      </c>
      <c r="AZ690" s="14">
        <v>1120</v>
      </c>
      <c r="BA690" s="14">
        <v>1090</v>
      </c>
      <c r="BB690" s="14">
        <v>4116</v>
      </c>
      <c r="BC690" s="14">
        <v>0</v>
      </c>
      <c r="BD690" s="14">
        <v>0</v>
      </c>
      <c r="BE690" s="14">
        <v>0</v>
      </c>
      <c r="BF690" s="14">
        <v>0</v>
      </c>
      <c r="BG690" s="14">
        <v>0</v>
      </c>
      <c r="BH690" s="14">
        <v>0</v>
      </c>
      <c r="BI690" s="14">
        <v>0</v>
      </c>
      <c r="BJ690" s="14">
        <v>0</v>
      </c>
      <c r="BK690" s="14">
        <v>0</v>
      </c>
      <c r="BL690" s="14">
        <v>0</v>
      </c>
      <c r="BM690" s="14">
        <v>0</v>
      </c>
      <c r="BN690" s="14">
        <v>0</v>
      </c>
      <c r="BO690" s="14">
        <v>0</v>
      </c>
      <c r="BP690" s="14">
        <v>0</v>
      </c>
      <c r="BQ690" s="14">
        <v>0</v>
      </c>
      <c r="BR690" s="14">
        <v>0</v>
      </c>
      <c r="BS690" s="14">
        <v>0</v>
      </c>
      <c r="BT690" s="14">
        <v>0</v>
      </c>
      <c r="BU690" s="14">
        <v>0</v>
      </c>
      <c r="BV690" s="14">
        <v>0</v>
      </c>
    </row>
    <row r="691" spans="1:74" s="38" customFormat="1">
      <c r="A691" s="14">
        <v>1858</v>
      </c>
      <c r="B691" s="14" t="s">
        <v>1330</v>
      </c>
      <c r="C691" s="14" t="str">
        <f>IF(D691=0,"Standard only",INDEX($AR$1:$BV$1,1,MATCH(D691,AR691:BV691,0)))</f>
        <v>GU_Root</v>
      </c>
      <c r="D691" s="14">
        <v>136190</v>
      </c>
      <c r="E691" s="13">
        <f>LOG10(D691)</f>
        <v>5.1341452198802946</v>
      </c>
      <c r="F691" s="14">
        <v>339.15879999999999</v>
      </c>
      <c r="G691" s="14">
        <v>8.1</v>
      </c>
      <c r="H691" s="14" t="s">
        <v>25</v>
      </c>
      <c r="I691" s="14" t="s">
        <v>13191</v>
      </c>
      <c r="J691" s="14" t="s">
        <v>21832</v>
      </c>
      <c r="K691" s="14" t="s">
        <v>10346</v>
      </c>
      <c r="L691" s="14" t="s">
        <v>11843</v>
      </c>
      <c r="M691" s="12">
        <v>2.2000000000000002</v>
      </c>
      <c r="N691" s="14" t="s">
        <v>21833</v>
      </c>
      <c r="O691" s="14" t="s">
        <v>12585</v>
      </c>
      <c r="P691" s="14">
        <v>21</v>
      </c>
      <c r="Q691" s="14" t="s">
        <v>1331</v>
      </c>
      <c r="R691" s="14" t="s">
        <v>10383</v>
      </c>
      <c r="S691" s="14" t="s">
        <v>11337</v>
      </c>
      <c r="T691" s="14" t="s">
        <v>11654</v>
      </c>
      <c r="U691" s="14" t="s">
        <v>1332</v>
      </c>
      <c r="V691" s="14" t="s">
        <v>1333</v>
      </c>
      <c r="W691" s="12" t="str">
        <f>"piechart: colorlist=""#00FF00,#FFFFFF,#C0C0C0,#FFFF00,#0000FF,#000080,#008080,#800000,#808000,#800080,#FF0000,#FF00FF"" valuelist="""&amp;AF691&amp;","&amp;AG691&amp;","&amp;AH691&amp;","&amp;AI691&amp;","&amp;AJ691&amp;","&amp;AK691&amp;","&amp;AL691&amp;","&amp;AM691&amp;","&amp;AN691&amp;","&amp;AO691&amp;","&amp;AP691&amp;","&amp;AQ691&amp;""""</f>
        <v>piechart: colorlist="#00FF00,#FFFFFF,#C0C0C0,#FFFF00,#0000FF,#000080,#008080,#800000,#808000,#800080,#FF0000,#FF00FF" valuelist="0,0,0,0,0,0,0,0,28551,136190,0,0"</v>
      </c>
      <c r="X691" s="14" t="s">
        <v>10384</v>
      </c>
      <c r="Y691" s="14"/>
      <c r="Z691" s="14"/>
      <c r="AA691" s="14"/>
      <c r="AB691" s="14" t="s">
        <v>21834</v>
      </c>
      <c r="AC691" s="14"/>
      <c r="AD691" s="14"/>
      <c r="AE691" s="14"/>
      <c r="AF691" s="14">
        <v>0</v>
      </c>
      <c r="AG691" s="14">
        <v>0</v>
      </c>
      <c r="AH691" s="14">
        <v>0</v>
      </c>
      <c r="AI691" s="14">
        <v>0</v>
      </c>
      <c r="AJ691" s="14">
        <v>0</v>
      </c>
      <c r="AK691" s="14">
        <v>0</v>
      </c>
      <c r="AL691" s="14">
        <v>0</v>
      </c>
      <c r="AM691" s="14">
        <v>0</v>
      </c>
      <c r="AN691" s="14">
        <v>28551</v>
      </c>
      <c r="AO691" s="14">
        <v>136190</v>
      </c>
      <c r="AP691" s="14">
        <v>0</v>
      </c>
      <c r="AQ691" s="14">
        <v>0</v>
      </c>
      <c r="AR691" s="14">
        <v>0</v>
      </c>
      <c r="AS691" s="14">
        <v>0</v>
      </c>
      <c r="AT691" s="14">
        <v>0</v>
      </c>
      <c r="AU691" s="14">
        <v>0</v>
      </c>
      <c r="AV691" s="14">
        <v>0</v>
      </c>
      <c r="AW691" s="14">
        <v>0</v>
      </c>
      <c r="AX691" s="14">
        <v>28551</v>
      </c>
      <c r="AY691" s="14">
        <v>0</v>
      </c>
      <c r="AZ691" s="14">
        <v>0</v>
      </c>
      <c r="BA691" s="14">
        <v>0</v>
      </c>
      <c r="BB691" s="14">
        <v>136190</v>
      </c>
      <c r="BC691" s="14">
        <v>0</v>
      </c>
      <c r="BD691" s="14">
        <v>0</v>
      </c>
      <c r="BE691" s="14">
        <v>0</v>
      </c>
      <c r="BF691" s="14">
        <v>0</v>
      </c>
      <c r="BG691" s="14">
        <v>0</v>
      </c>
      <c r="BH691" s="14">
        <v>0</v>
      </c>
      <c r="BI691" s="14">
        <v>0</v>
      </c>
      <c r="BJ691" s="14">
        <v>0</v>
      </c>
      <c r="BK691" s="14">
        <v>0</v>
      </c>
      <c r="BL691" s="14">
        <v>0</v>
      </c>
      <c r="BM691" s="14">
        <v>0</v>
      </c>
      <c r="BN691" s="14">
        <v>0</v>
      </c>
      <c r="BO691" s="14">
        <v>0</v>
      </c>
      <c r="BP691" s="14">
        <v>0</v>
      </c>
      <c r="BQ691" s="14">
        <v>0</v>
      </c>
      <c r="BR691" s="14">
        <v>0</v>
      </c>
      <c r="BS691" s="14">
        <v>0</v>
      </c>
      <c r="BT691" s="14">
        <v>0</v>
      </c>
      <c r="BU691" s="14">
        <v>0</v>
      </c>
      <c r="BV691" s="14">
        <v>0</v>
      </c>
    </row>
    <row r="692" spans="1:74" s="38" customFormat="1">
      <c r="A692" s="12">
        <v>3001</v>
      </c>
      <c r="B692" s="12" t="s">
        <v>7774</v>
      </c>
      <c r="C692" s="12" t="s">
        <v>10796</v>
      </c>
      <c r="D692" s="12">
        <v>4336</v>
      </c>
      <c r="E692" s="13">
        <f>LOG10(D692)</f>
        <v>3.6370892735303304</v>
      </c>
      <c r="F692" s="12">
        <v>599.19600000000003</v>
      </c>
      <c r="G692" s="12">
        <v>4.01</v>
      </c>
      <c r="H692" s="12" t="s">
        <v>25</v>
      </c>
      <c r="I692" s="12" t="s">
        <v>13137</v>
      </c>
      <c r="J692" s="12" t="s">
        <v>12793</v>
      </c>
      <c r="K692" s="12" t="s">
        <v>12650</v>
      </c>
      <c r="L692" s="12" t="s">
        <v>12628</v>
      </c>
      <c r="M692" s="12">
        <v>2.2000000000000002</v>
      </c>
      <c r="N692" s="12" t="s">
        <v>12794</v>
      </c>
      <c r="O692" s="12" t="s">
        <v>12585</v>
      </c>
      <c r="P692" s="12">
        <v>27</v>
      </c>
      <c r="Q692" s="12" t="s">
        <v>7775</v>
      </c>
      <c r="R692" s="12" t="s">
        <v>12795</v>
      </c>
      <c r="S692" s="12" t="s">
        <v>12796</v>
      </c>
      <c r="T692" s="12" t="s">
        <v>13015</v>
      </c>
      <c r="U692" s="12" t="s">
        <v>7776</v>
      </c>
      <c r="V692" s="12" t="s">
        <v>7777</v>
      </c>
      <c r="W692" s="12" t="str">
        <f>"piechart: colorlist=""#00FF00,#FFFFFF,#C0C0C0,#FFFF00,#0000FF,#000080,#008080,#800000,#808000,#800080,#FF0000,#FF00FF"" valuelist="""&amp;AF692&amp;","&amp;AG692&amp;","&amp;AH692&amp;","&amp;AI692&amp;","&amp;AJ692&amp;","&amp;AK692&amp;","&amp;AL692&amp;","&amp;AM692&amp;","&amp;AN692&amp;","&amp;AO692&amp;","&amp;AP692&amp;","&amp;AQ692&amp;""""</f>
        <v>piechart: colorlist="#00FF00,#FFFFFF,#C0C0C0,#FFFF00,#0000FF,#000080,#008080,#800000,#808000,#800080,#FF0000,#FF00FF" valuelist="0,0,0,0,0,0,0,0,4990,1815,1106,0"</v>
      </c>
      <c r="X692" s="12" t="s">
        <v>12797</v>
      </c>
      <c r="Y692" s="12"/>
      <c r="Z692" s="12"/>
      <c r="AA692" s="12"/>
      <c r="AB692" s="12" t="s">
        <v>12798</v>
      </c>
      <c r="AC692" s="12"/>
      <c r="AD692" s="12"/>
      <c r="AE692" s="12"/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v>0</v>
      </c>
      <c r="AM692" s="12">
        <v>0</v>
      </c>
      <c r="AN692" s="12">
        <v>4990</v>
      </c>
      <c r="AO692" s="12">
        <v>1815</v>
      </c>
      <c r="AP692" s="12">
        <v>1106</v>
      </c>
      <c r="AQ692" s="12">
        <v>0</v>
      </c>
      <c r="AR692" s="12">
        <v>0</v>
      </c>
      <c r="AS692" s="12">
        <v>0</v>
      </c>
      <c r="AT692" s="12">
        <v>0</v>
      </c>
      <c r="AU692" s="12">
        <v>0</v>
      </c>
      <c r="AV692" s="12">
        <v>0</v>
      </c>
      <c r="AW692" s="12">
        <v>4336</v>
      </c>
      <c r="AX692" s="12">
        <v>654</v>
      </c>
      <c r="AY692" s="12">
        <v>0</v>
      </c>
      <c r="AZ692" s="12">
        <v>0</v>
      </c>
      <c r="BA692" s="12">
        <v>1402</v>
      </c>
      <c r="BB692" s="12">
        <v>413</v>
      </c>
      <c r="BC692" s="12">
        <v>0</v>
      </c>
      <c r="BD692" s="12">
        <v>0</v>
      </c>
      <c r="BE692" s="12">
        <v>1106</v>
      </c>
      <c r="BF692" s="12">
        <v>0</v>
      </c>
      <c r="BG692" s="12">
        <v>0</v>
      </c>
      <c r="BH692" s="12">
        <v>0</v>
      </c>
      <c r="BI692" s="12">
        <v>0</v>
      </c>
      <c r="BJ692" s="12">
        <v>0</v>
      </c>
      <c r="BK692" s="12">
        <v>0</v>
      </c>
      <c r="BL692" s="12">
        <v>0</v>
      </c>
      <c r="BM692" s="12">
        <v>0</v>
      </c>
      <c r="BN692" s="12">
        <v>0</v>
      </c>
      <c r="BO692" s="12">
        <v>0</v>
      </c>
      <c r="BP692" s="12">
        <v>0</v>
      </c>
      <c r="BQ692" s="12">
        <v>0</v>
      </c>
      <c r="BR692" s="12">
        <v>0</v>
      </c>
      <c r="BS692" s="12">
        <v>0</v>
      </c>
      <c r="BT692" s="12">
        <v>0</v>
      </c>
      <c r="BU692" s="12">
        <v>0</v>
      </c>
      <c r="BV692" s="12">
        <v>0</v>
      </c>
    </row>
    <row r="693" spans="1:74" s="38" customFormat="1">
      <c r="A693" s="14">
        <v>805</v>
      </c>
      <c r="B693" s="14" t="s">
        <v>3660</v>
      </c>
      <c r="C693" s="14" t="str">
        <f>IF(D693=0,"Standard only",INDEX($AR$1:$BV$1,1,MATCH(D693,AR693:BV693,0)))</f>
        <v>NT_LeafStem</v>
      </c>
      <c r="D693" s="14">
        <v>1809</v>
      </c>
      <c r="E693" s="13">
        <f>LOG10(D693)</f>
        <v>3.2574385668598138</v>
      </c>
      <c r="F693" s="14">
        <v>217.10069999999999</v>
      </c>
      <c r="G693" s="14">
        <v>3.35</v>
      </c>
      <c r="H693" s="14" t="s">
        <v>25</v>
      </c>
      <c r="I693" s="14" t="s">
        <v>12350</v>
      </c>
      <c r="J693" s="14" t="s">
        <v>9711</v>
      </c>
      <c r="K693" s="14" t="s">
        <v>8988</v>
      </c>
      <c r="L693" s="14" t="s">
        <v>11843</v>
      </c>
      <c r="M693" s="12">
        <v>2.2000000000000002</v>
      </c>
      <c r="N693" s="14" t="s">
        <v>11155</v>
      </c>
      <c r="O693" s="14" t="s">
        <v>11155</v>
      </c>
      <c r="P693" s="14">
        <v>12</v>
      </c>
      <c r="Q693" s="14" t="s">
        <v>3661</v>
      </c>
      <c r="R693" s="14" t="s">
        <v>9712</v>
      </c>
      <c r="S693" s="14" t="s">
        <v>3662</v>
      </c>
      <c r="T693" s="14" t="s">
        <v>11431</v>
      </c>
      <c r="U693" s="14" t="s">
        <v>3663</v>
      </c>
      <c r="V693" s="14" t="s">
        <v>3664</v>
      </c>
      <c r="W693" s="12" t="str">
        <f>"piechart: colorlist=""#00FF00,#FFFFFF,#C0C0C0,#FFFF00,#0000FF,#000080,#008080,#800000,#808000,#800080,#FF0000,#FF00FF"" valuelist="""&amp;AF693&amp;","&amp;AG693&amp;","&amp;AH693&amp;","&amp;AI693&amp;","&amp;AJ693&amp;","&amp;AK693&amp;","&amp;AL693&amp;","&amp;AM693&amp;","&amp;AN693&amp;","&amp;AO693&amp;","&amp;AP693&amp;","&amp;AQ693&amp;""""</f>
        <v>piechart: colorlist="#00FF00,#FFFFFF,#C0C0C0,#FFFF00,#0000FF,#000080,#008080,#800000,#808000,#800080,#FF0000,#FF00FF" valuelist="0,1396,0,963,3501,0,1012,479,0,0,1332,1149"</v>
      </c>
      <c r="X693" s="14" t="s">
        <v>9714</v>
      </c>
      <c r="Y693" s="14"/>
      <c r="Z693" s="14"/>
      <c r="AA693" s="14"/>
      <c r="AB693" s="14" t="s">
        <v>9715</v>
      </c>
      <c r="AC693" s="14"/>
      <c r="AD693" s="14"/>
      <c r="AE693" s="14"/>
      <c r="AF693" s="14">
        <v>0</v>
      </c>
      <c r="AG693" s="14">
        <v>1396</v>
      </c>
      <c r="AH693" s="14">
        <v>0</v>
      </c>
      <c r="AI693" s="14">
        <v>963</v>
      </c>
      <c r="AJ693" s="14">
        <v>3501</v>
      </c>
      <c r="AK693" s="14">
        <v>0</v>
      </c>
      <c r="AL693" s="14">
        <v>1012</v>
      </c>
      <c r="AM693" s="14">
        <v>479</v>
      </c>
      <c r="AN693" s="14">
        <v>0</v>
      </c>
      <c r="AO693" s="14">
        <v>0</v>
      </c>
      <c r="AP693" s="14">
        <v>1332</v>
      </c>
      <c r="AQ693" s="14">
        <v>1149</v>
      </c>
      <c r="AR693" s="14">
        <v>0</v>
      </c>
      <c r="AS693" s="14">
        <v>375</v>
      </c>
      <c r="AT693" s="14">
        <v>588</v>
      </c>
      <c r="AU693" s="14">
        <v>0</v>
      </c>
      <c r="AV693" s="14">
        <v>0</v>
      </c>
      <c r="AW693" s="14">
        <v>0</v>
      </c>
      <c r="AX693" s="14">
        <v>0</v>
      </c>
      <c r="AY693" s="14">
        <v>479</v>
      </c>
      <c r="AZ693" s="14">
        <v>0</v>
      </c>
      <c r="BA693" s="14">
        <v>0</v>
      </c>
      <c r="BB693" s="14">
        <v>0</v>
      </c>
      <c r="BC693" s="14">
        <v>369</v>
      </c>
      <c r="BD693" s="14">
        <v>0</v>
      </c>
      <c r="BE693" s="14">
        <v>963</v>
      </c>
      <c r="BF693" s="14">
        <v>442</v>
      </c>
      <c r="BG693" s="14">
        <v>0</v>
      </c>
      <c r="BH693" s="14">
        <v>0</v>
      </c>
      <c r="BI693" s="14">
        <v>570</v>
      </c>
      <c r="BJ693" s="14">
        <v>0</v>
      </c>
      <c r="BK693" s="14">
        <v>1809</v>
      </c>
      <c r="BL693" s="14">
        <v>1692</v>
      </c>
      <c r="BM693" s="14">
        <v>0</v>
      </c>
      <c r="BN693" s="14">
        <v>0</v>
      </c>
      <c r="BO693" s="14">
        <v>1396</v>
      </c>
      <c r="BP693" s="14">
        <v>0</v>
      </c>
      <c r="BQ693" s="14">
        <v>585</v>
      </c>
      <c r="BR693" s="14">
        <v>564</v>
      </c>
      <c r="BS693" s="14">
        <v>0</v>
      </c>
      <c r="BT693" s="14">
        <v>0</v>
      </c>
      <c r="BU693" s="14">
        <v>0</v>
      </c>
      <c r="BV693" s="14">
        <v>0</v>
      </c>
    </row>
    <row r="694" spans="1:74" s="38" customFormat="1">
      <c r="A694" s="14">
        <v>1817</v>
      </c>
      <c r="B694" s="14" t="s">
        <v>5636</v>
      </c>
      <c r="C694" s="14" t="str">
        <f>IF(D694=0,"Standard only",INDEX($AR$1:$BV$1,1,MATCH(D694,AR694:BV694,0)))</f>
        <v>OP_Root</v>
      </c>
      <c r="D694" s="14">
        <v>1417</v>
      </c>
      <c r="E694" s="13">
        <f>LOG10(D694)</f>
        <v>3.1513698502474603</v>
      </c>
      <c r="F694" s="14">
        <v>333.12389999999999</v>
      </c>
      <c r="G694" s="14">
        <v>5.77</v>
      </c>
      <c r="H694" s="14" t="s">
        <v>25</v>
      </c>
      <c r="I694" s="14" t="s">
        <v>12387</v>
      </c>
      <c r="J694" s="14" t="s">
        <v>9720</v>
      </c>
      <c r="K694" s="14" t="s">
        <v>9722</v>
      </c>
      <c r="L694" s="14" t="s">
        <v>11843</v>
      </c>
      <c r="M694" s="12">
        <v>2.2000000000000002</v>
      </c>
      <c r="N694" s="14" t="s">
        <v>11159</v>
      </c>
      <c r="O694" s="14" t="s">
        <v>11155</v>
      </c>
      <c r="P694" s="14">
        <v>20</v>
      </c>
      <c r="Q694" s="14" t="s">
        <v>5633</v>
      </c>
      <c r="R694" s="14" t="s">
        <v>9721</v>
      </c>
      <c r="S694" s="14" t="s">
        <v>11229</v>
      </c>
      <c r="T694" s="14" t="s">
        <v>11434</v>
      </c>
      <c r="U694" s="14" t="s">
        <v>5637</v>
      </c>
      <c r="V694" s="14" t="s">
        <v>5638</v>
      </c>
      <c r="W694" s="12" t="str">
        <f>"piechart: colorlist=""#00FF00,#FFFFFF,#C0C0C0,#FFFF00,#0000FF,#000080,#008080,#800000,#808000,#800080,#FF0000,#FF00FF"" valuelist="""&amp;AF694&amp;","&amp;AG694&amp;","&amp;AH694&amp;","&amp;AI694&amp;","&amp;AJ694&amp;","&amp;AK694&amp;","&amp;AL694&amp;","&amp;AM694&amp;","&amp;AN694&amp;","&amp;AO694&amp;","&amp;AP694&amp;","&amp;AQ694&amp;""""</f>
        <v>piechart: colorlist="#00FF00,#FFFFFF,#C0C0C0,#FFFF00,#0000FF,#000080,#008080,#800000,#808000,#800080,#FF0000,#FF00FF" valuelist="0,0,0,0,0,1417,0,0,0,0,0,0"</v>
      </c>
      <c r="X694" s="14" t="s">
        <v>11165</v>
      </c>
      <c r="Y694" s="14" t="s">
        <v>9724</v>
      </c>
      <c r="Z694" s="14"/>
      <c r="AA694" s="14"/>
      <c r="AB694" s="14" t="s">
        <v>9723</v>
      </c>
      <c r="AC694" s="14"/>
      <c r="AD694" s="14"/>
      <c r="AE694" s="14"/>
      <c r="AF694" s="14">
        <v>0</v>
      </c>
      <c r="AG694" s="14">
        <v>0</v>
      </c>
      <c r="AH694" s="14">
        <v>0</v>
      </c>
      <c r="AI694" s="14">
        <v>0</v>
      </c>
      <c r="AJ694" s="14">
        <v>0</v>
      </c>
      <c r="AK694" s="14">
        <v>1417</v>
      </c>
      <c r="AL694" s="14">
        <v>0</v>
      </c>
      <c r="AM694" s="14">
        <v>0</v>
      </c>
      <c r="AN694" s="14">
        <v>0</v>
      </c>
      <c r="AO694" s="14">
        <v>0</v>
      </c>
      <c r="AP694" s="14">
        <v>0</v>
      </c>
      <c r="AQ694" s="14">
        <v>0</v>
      </c>
      <c r="AR694" s="14">
        <v>0</v>
      </c>
      <c r="AS694" s="14">
        <v>0</v>
      </c>
      <c r="AT694" s="14">
        <v>0</v>
      </c>
      <c r="AU694" s="14">
        <v>0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4">
        <v>0</v>
      </c>
      <c r="BF694" s="14">
        <v>0</v>
      </c>
      <c r="BG694" s="14">
        <v>0</v>
      </c>
      <c r="BH694" s="14">
        <v>0</v>
      </c>
      <c r="BI694" s="14">
        <v>0</v>
      </c>
      <c r="BJ694" s="14">
        <v>0</v>
      </c>
      <c r="BK694" s="14">
        <v>0</v>
      </c>
      <c r="BL694" s="14">
        <v>0</v>
      </c>
      <c r="BM694" s="14">
        <v>1417</v>
      </c>
      <c r="BN694" s="14">
        <v>0</v>
      </c>
      <c r="BO694" s="14">
        <v>0</v>
      </c>
      <c r="BP694" s="14">
        <v>0</v>
      </c>
      <c r="BQ694" s="14">
        <v>0</v>
      </c>
      <c r="BR694" s="14">
        <v>0</v>
      </c>
      <c r="BS694" s="14">
        <v>0</v>
      </c>
      <c r="BT694" s="14">
        <v>0</v>
      </c>
      <c r="BU694" s="14">
        <v>0</v>
      </c>
      <c r="BV694" s="14">
        <v>0</v>
      </c>
    </row>
    <row r="695" spans="1:74" s="38" customFormat="1">
      <c r="A695" s="14">
        <v>1917</v>
      </c>
      <c r="B695" s="14" t="s">
        <v>5880</v>
      </c>
      <c r="C695" s="14" t="str">
        <f>IF(D695=0,"Standard only",INDEX($AR$1:$BV$1,1,MATCH(D695,AR695:BV695,0)))</f>
        <v>OP_Root</v>
      </c>
      <c r="D695" s="14">
        <v>91678</v>
      </c>
      <c r="E695" s="13">
        <f>LOG10(D695)</f>
        <v>4.962265130382062</v>
      </c>
      <c r="F695" s="14">
        <v>349.1191</v>
      </c>
      <c r="G695" s="14">
        <v>5.4</v>
      </c>
      <c r="H695" s="14" t="s">
        <v>25</v>
      </c>
      <c r="I695" s="14" t="s">
        <v>12395</v>
      </c>
      <c r="J695" s="14" t="s">
        <v>8927</v>
      </c>
      <c r="K695" s="14" t="s">
        <v>8874</v>
      </c>
      <c r="L695" s="14" t="s">
        <v>11843</v>
      </c>
      <c r="M695" s="12">
        <v>2.2000000000000002</v>
      </c>
      <c r="N695" s="14" t="s">
        <v>11159</v>
      </c>
      <c r="O695" s="14" t="s">
        <v>11155</v>
      </c>
      <c r="P695" s="14">
        <v>20</v>
      </c>
      <c r="Q695" s="14" t="s">
        <v>11136</v>
      </c>
      <c r="R695" s="14" t="s">
        <v>8878</v>
      </c>
      <c r="S695" s="14" t="s">
        <v>5881</v>
      </c>
      <c r="T695" s="14" t="s">
        <v>11432</v>
      </c>
      <c r="U695" s="14" t="s">
        <v>5882</v>
      </c>
      <c r="V695" s="14" t="s">
        <v>5883</v>
      </c>
      <c r="W695" s="12" t="str">
        <f>"piechart: colorlist=""#00FF00,#FFFFFF,#C0C0C0,#FFFF00,#0000FF,#000080,#008080,#800000,#808000,#800080,#FF0000,#FF00FF"" valuelist="""&amp;AF695&amp;","&amp;AG695&amp;","&amp;AH695&amp;","&amp;AI695&amp;","&amp;AJ695&amp;","&amp;AK695&amp;","&amp;AL695&amp;","&amp;AM695&amp;","&amp;AN695&amp;","&amp;AO695&amp;","&amp;AP695&amp;","&amp;AQ695&amp;""""</f>
        <v>piechart: colorlist="#00FF00,#FFFFFF,#C0C0C0,#FFFF00,#0000FF,#000080,#008080,#800000,#808000,#800080,#FF0000,#FF00FF" valuelist="0,0,0,0,0,91678,0,0,0,0,0,0"</v>
      </c>
      <c r="X695" s="14" t="s">
        <v>11135</v>
      </c>
      <c r="Y695" s="14"/>
      <c r="Z695" s="14"/>
      <c r="AA695" s="14"/>
      <c r="AB695" s="14" t="s">
        <v>8875</v>
      </c>
      <c r="AC695" s="14" t="s">
        <v>8876</v>
      </c>
      <c r="AD695" s="14" t="s">
        <v>8877</v>
      </c>
      <c r="AE695" s="14"/>
      <c r="AF695" s="14">
        <v>0</v>
      </c>
      <c r="AG695" s="14">
        <v>0</v>
      </c>
      <c r="AH695" s="14">
        <v>0</v>
      </c>
      <c r="AI695" s="14">
        <v>0</v>
      </c>
      <c r="AJ695" s="14">
        <v>0</v>
      </c>
      <c r="AK695" s="14">
        <v>91678</v>
      </c>
      <c r="AL695" s="14">
        <v>0</v>
      </c>
      <c r="AM695" s="14">
        <v>0</v>
      </c>
      <c r="AN695" s="14">
        <v>0</v>
      </c>
      <c r="AO695" s="14">
        <v>0</v>
      </c>
      <c r="AP695" s="14">
        <v>0</v>
      </c>
      <c r="AQ695" s="14">
        <v>0</v>
      </c>
      <c r="AR695" s="14">
        <v>0</v>
      </c>
      <c r="AS695" s="14">
        <v>0</v>
      </c>
      <c r="AT695" s="14">
        <v>0</v>
      </c>
      <c r="AU695" s="14">
        <v>0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4">
        <v>0</v>
      </c>
      <c r="BF695" s="14">
        <v>0</v>
      </c>
      <c r="BG695" s="14">
        <v>0</v>
      </c>
      <c r="BH695" s="14">
        <v>0</v>
      </c>
      <c r="BI695" s="14">
        <v>0</v>
      </c>
      <c r="BJ695" s="14">
        <v>0</v>
      </c>
      <c r="BK695" s="14">
        <v>0</v>
      </c>
      <c r="BL695" s="14">
        <v>0</v>
      </c>
      <c r="BM695" s="14">
        <v>91678</v>
      </c>
      <c r="BN695" s="14">
        <v>0</v>
      </c>
      <c r="BO695" s="14">
        <v>0</v>
      </c>
      <c r="BP695" s="14">
        <v>0</v>
      </c>
      <c r="BQ695" s="14">
        <v>0</v>
      </c>
      <c r="BR695" s="14">
        <v>0</v>
      </c>
      <c r="BS695" s="14">
        <v>0</v>
      </c>
      <c r="BT695" s="14">
        <v>0</v>
      </c>
      <c r="BU695" s="14">
        <v>0</v>
      </c>
      <c r="BV695" s="14">
        <v>0</v>
      </c>
    </row>
    <row r="696" spans="1:74" s="38" customFormat="1">
      <c r="A696" s="14">
        <v>2219</v>
      </c>
      <c r="B696" s="14" t="s">
        <v>6424</v>
      </c>
      <c r="C696" s="14" t="str">
        <f>IF(D696=0,"Standard only",INDEX($AR$1:$BV$1,1,MATCH(D696,AR696:BV696,0)))</f>
        <v>OP_Root</v>
      </c>
      <c r="D696" s="14">
        <v>19188</v>
      </c>
      <c r="E696" s="13">
        <f>LOG10(D696)</f>
        <v>4.2830297097938592</v>
      </c>
      <c r="F696" s="14">
        <v>409.13850000000002</v>
      </c>
      <c r="G696" s="14">
        <v>5.4</v>
      </c>
      <c r="H696" s="14" t="s">
        <v>25</v>
      </c>
      <c r="I696" s="14" t="s">
        <v>12408</v>
      </c>
      <c r="J696" s="14" t="s">
        <v>9693</v>
      </c>
      <c r="K696" s="14" t="s">
        <v>9694</v>
      </c>
      <c r="L696" s="14" t="s">
        <v>11843</v>
      </c>
      <c r="M696" s="12">
        <v>2.2000000000000002</v>
      </c>
      <c r="N696" s="14" t="s">
        <v>11159</v>
      </c>
      <c r="O696" s="14" t="s">
        <v>11155</v>
      </c>
      <c r="P696" s="14">
        <v>22</v>
      </c>
      <c r="Q696" s="14" t="s">
        <v>6425</v>
      </c>
      <c r="R696" s="14" t="s">
        <v>11858</v>
      </c>
      <c r="S696" s="14" t="s">
        <v>11228</v>
      </c>
      <c r="T696" s="14" t="s">
        <v>11433</v>
      </c>
      <c r="U696" s="14" t="s">
        <v>6426</v>
      </c>
      <c r="V696" s="14" t="s">
        <v>6427</v>
      </c>
      <c r="W696" s="12" t="str">
        <f>"piechart: colorlist=""#00FF00,#FFFFFF,#C0C0C0,#FFFF00,#0000FF,#000080,#008080,#800000,#808000,#800080,#FF0000,#FF00FF"" valuelist="""&amp;AF696&amp;","&amp;AG696&amp;","&amp;AH696&amp;","&amp;AI696&amp;","&amp;AJ696&amp;","&amp;AK696&amp;","&amp;AL696&amp;","&amp;AM696&amp;","&amp;AN696&amp;","&amp;AO696&amp;","&amp;AP696&amp;","&amp;AQ696&amp;""""</f>
        <v>piechart: colorlist="#00FF00,#FFFFFF,#C0C0C0,#FFFF00,#0000FF,#000080,#008080,#800000,#808000,#800080,#FF0000,#FF00FF" valuelist="0,0,0,0,0,19188,0,0,0,0,0,0"</v>
      </c>
      <c r="X696" s="14" t="s">
        <v>9697</v>
      </c>
      <c r="Y696" s="14" t="s">
        <v>9698</v>
      </c>
      <c r="Z696" s="14" t="s">
        <v>9699</v>
      </c>
      <c r="AA696" s="14"/>
      <c r="AB696" s="14" t="s">
        <v>9695</v>
      </c>
      <c r="AC696" s="14" t="s">
        <v>9696</v>
      </c>
      <c r="AD696" s="14"/>
      <c r="AE696" s="14"/>
      <c r="AF696" s="14">
        <v>0</v>
      </c>
      <c r="AG696" s="14">
        <v>0</v>
      </c>
      <c r="AH696" s="14">
        <v>0</v>
      </c>
      <c r="AI696" s="14">
        <v>0</v>
      </c>
      <c r="AJ696" s="14">
        <v>0</v>
      </c>
      <c r="AK696" s="14">
        <v>19188</v>
      </c>
      <c r="AL696" s="14">
        <v>0</v>
      </c>
      <c r="AM696" s="14">
        <v>0</v>
      </c>
      <c r="AN696" s="14">
        <v>0</v>
      </c>
      <c r="AO696" s="14">
        <v>0</v>
      </c>
      <c r="AP696" s="14">
        <v>0</v>
      </c>
      <c r="AQ696" s="14">
        <v>0</v>
      </c>
      <c r="AR696" s="14">
        <v>0</v>
      </c>
      <c r="AS696" s="14">
        <v>0</v>
      </c>
      <c r="AT696" s="14">
        <v>0</v>
      </c>
      <c r="AU696" s="14">
        <v>0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4">
        <v>0</v>
      </c>
      <c r="BF696" s="14">
        <v>0</v>
      </c>
      <c r="BG696" s="14">
        <v>0</v>
      </c>
      <c r="BH696" s="14">
        <v>0</v>
      </c>
      <c r="BI696" s="14">
        <v>0</v>
      </c>
      <c r="BJ696" s="14">
        <v>0</v>
      </c>
      <c r="BK696" s="14">
        <v>0</v>
      </c>
      <c r="BL696" s="14">
        <v>0</v>
      </c>
      <c r="BM696" s="14">
        <v>19188</v>
      </c>
      <c r="BN696" s="14">
        <v>0</v>
      </c>
      <c r="BO696" s="14">
        <v>0</v>
      </c>
      <c r="BP696" s="14">
        <v>0</v>
      </c>
      <c r="BQ696" s="14">
        <v>0</v>
      </c>
      <c r="BR696" s="14">
        <v>0</v>
      </c>
      <c r="BS696" s="14">
        <v>0</v>
      </c>
      <c r="BT696" s="14">
        <v>0</v>
      </c>
      <c r="BU696" s="14">
        <v>0</v>
      </c>
      <c r="BV696" s="14">
        <v>0</v>
      </c>
    </row>
    <row r="697" spans="1:74" s="38" customFormat="1">
      <c r="A697" s="14">
        <v>2658</v>
      </c>
      <c r="B697" s="14" t="s">
        <v>7134</v>
      </c>
      <c r="C697" s="14" t="str">
        <f>IF(D697=0,"Standard only",INDEX($AR$1:$BV$1,1,MATCH(D697,AR697:BV697,0)))</f>
        <v>OP_Root</v>
      </c>
      <c r="D697" s="14">
        <v>1311</v>
      </c>
      <c r="E697" s="13">
        <f>LOG10(D697)</f>
        <v>3.1176026916900841</v>
      </c>
      <c r="F697" s="14">
        <v>495.1773</v>
      </c>
      <c r="G697" s="14">
        <v>5.46</v>
      </c>
      <c r="H697" s="14" t="s">
        <v>25</v>
      </c>
      <c r="I697" s="14" t="s">
        <v>12434</v>
      </c>
      <c r="J697" s="14" t="s">
        <v>9700</v>
      </c>
      <c r="K697" s="14" t="s">
        <v>9702</v>
      </c>
      <c r="L697" s="14" t="s">
        <v>11843</v>
      </c>
      <c r="M697" s="12">
        <v>2.2000000000000002</v>
      </c>
      <c r="N697" s="14" t="s">
        <v>11167</v>
      </c>
      <c r="O697" s="14" t="s">
        <v>11155</v>
      </c>
      <c r="P697" s="14">
        <v>26</v>
      </c>
      <c r="Q697" s="14" t="s">
        <v>7133</v>
      </c>
      <c r="R697" s="14" t="s">
        <v>9701</v>
      </c>
      <c r="S697" s="14" t="s">
        <v>7135</v>
      </c>
      <c r="T697" s="14" t="s">
        <v>11438</v>
      </c>
      <c r="U697" s="14" t="s">
        <v>7136</v>
      </c>
      <c r="V697" s="14" t="s">
        <v>7137</v>
      </c>
      <c r="W697" s="12" t="str">
        <f>"piechart: colorlist=""#00FF00,#FFFFFF,#C0C0C0,#FFFF00,#0000FF,#000080,#008080,#800000,#808000,#800080,#FF0000,#FF00FF"" valuelist="""&amp;AF697&amp;","&amp;AG697&amp;","&amp;AH697&amp;","&amp;AI697&amp;","&amp;AJ697&amp;","&amp;AK697&amp;","&amp;AL697&amp;","&amp;AM697&amp;","&amp;AN697&amp;","&amp;AO697&amp;","&amp;AP697&amp;","&amp;AQ697&amp;""""</f>
        <v>piechart: colorlist="#00FF00,#FFFFFF,#C0C0C0,#FFFF00,#0000FF,#000080,#008080,#800000,#808000,#800080,#FF0000,#FF00FF" valuelist="0,0,0,0,0,1311,0,0,0,0,0,0"</v>
      </c>
      <c r="X697" s="14" t="s">
        <v>11166</v>
      </c>
      <c r="Y697" s="14" t="s">
        <v>9703</v>
      </c>
      <c r="Z697" s="14" t="s">
        <v>9704</v>
      </c>
      <c r="AA697" s="14"/>
      <c r="AB697" s="14"/>
      <c r="AC697" s="14"/>
      <c r="AD697" s="14"/>
      <c r="AE697" s="14"/>
      <c r="AF697" s="14">
        <v>0</v>
      </c>
      <c r="AG697" s="14">
        <v>0</v>
      </c>
      <c r="AH697" s="14">
        <v>0</v>
      </c>
      <c r="AI697" s="14">
        <v>0</v>
      </c>
      <c r="AJ697" s="14">
        <v>0</v>
      </c>
      <c r="AK697" s="14">
        <v>1311</v>
      </c>
      <c r="AL697" s="14">
        <v>0</v>
      </c>
      <c r="AM697" s="14">
        <v>0</v>
      </c>
      <c r="AN697" s="14">
        <v>0</v>
      </c>
      <c r="AO697" s="14">
        <v>0</v>
      </c>
      <c r="AP697" s="14">
        <v>0</v>
      </c>
      <c r="AQ697" s="14">
        <v>0</v>
      </c>
      <c r="AR697" s="14">
        <v>0</v>
      </c>
      <c r="AS697" s="14">
        <v>0</v>
      </c>
      <c r="AT697" s="14">
        <v>0</v>
      </c>
      <c r="AU697" s="14">
        <v>0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4">
        <v>0</v>
      </c>
      <c r="BF697" s="14">
        <v>0</v>
      </c>
      <c r="BG697" s="14">
        <v>0</v>
      </c>
      <c r="BH697" s="14">
        <v>0</v>
      </c>
      <c r="BI697" s="14">
        <v>0</v>
      </c>
      <c r="BJ697" s="14">
        <v>0</v>
      </c>
      <c r="BK697" s="14">
        <v>0</v>
      </c>
      <c r="BL697" s="14">
        <v>0</v>
      </c>
      <c r="BM697" s="14">
        <v>1311</v>
      </c>
      <c r="BN697" s="14">
        <v>0</v>
      </c>
      <c r="BO697" s="14">
        <v>0</v>
      </c>
      <c r="BP697" s="14">
        <v>0</v>
      </c>
      <c r="BQ697" s="14">
        <v>0</v>
      </c>
      <c r="BR697" s="14">
        <v>0</v>
      </c>
      <c r="BS697" s="14">
        <v>0</v>
      </c>
      <c r="BT697" s="14">
        <v>0</v>
      </c>
      <c r="BU697" s="14">
        <v>0</v>
      </c>
      <c r="BV697" s="14">
        <v>0</v>
      </c>
    </row>
    <row r="698" spans="1:74" s="38" customFormat="1">
      <c r="A698" s="14">
        <v>2777</v>
      </c>
      <c r="B698" s="14" t="s">
        <v>7394</v>
      </c>
      <c r="C698" s="14" t="str">
        <f>IF(D698=0,"Standard only",INDEX($AR$1:$BV$1,1,MATCH(D698,AR698:BV698,0)))</f>
        <v>OP_Root</v>
      </c>
      <c r="D698" s="14">
        <v>11899</v>
      </c>
      <c r="E698" s="13">
        <f>LOG10(D698)</f>
        <v>4.075510464524414</v>
      </c>
      <c r="F698" s="14">
        <v>529.18200000000002</v>
      </c>
      <c r="G698" s="14">
        <v>3.69</v>
      </c>
      <c r="H698" s="14" t="s">
        <v>25</v>
      </c>
      <c r="I698" s="14" t="s">
        <v>12447</v>
      </c>
      <c r="J698" s="14" t="s">
        <v>9778</v>
      </c>
      <c r="K698" s="14" t="s">
        <v>11875</v>
      </c>
      <c r="L698" s="14" t="s">
        <v>11843</v>
      </c>
      <c r="M698" s="12">
        <v>2.2000000000000002</v>
      </c>
      <c r="N698" s="14" t="s">
        <v>11150</v>
      </c>
      <c r="O698" s="14" t="s">
        <v>11155</v>
      </c>
      <c r="P698" s="14">
        <v>26</v>
      </c>
      <c r="Q698" s="14" t="s">
        <v>7395</v>
      </c>
      <c r="R698" s="14" t="s">
        <v>9779</v>
      </c>
      <c r="S698" s="14" t="s">
        <v>7396</v>
      </c>
      <c r="T698" s="14" t="s">
        <v>11443</v>
      </c>
      <c r="U698" s="14" t="s">
        <v>7397</v>
      </c>
      <c r="V698" s="14" t="s">
        <v>7398</v>
      </c>
      <c r="W698" s="12" t="str">
        <f>"piechart: colorlist=""#00FF00,#FFFFFF,#C0C0C0,#FFFF00,#0000FF,#000080,#008080,#800000,#808000,#800080,#FF0000,#FF00FF"" valuelist="""&amp;AF698&amp;","&amp;AG698&amp;","&amp;AH698&amp;","&amp;AI698&amp;","&amp;AJ698&amp;","&amp;AK698&amp;","&amp;AL698&amp;","&amp;AM698&amp;","&amp;AN698&amp;","&amp;AO698&amp;","&amp;AP698&amp;","&amp;AQ698&amp;""""</f>
        <v>piechart: colorlist="#00FF00,#FFFFFF,#C0C0C0,#FFFF00,#0000FF,#000080,#008080,#800000,#808000,#800080,#FF0000,#FF00FF" valuelist="0,0,0,0,0,11899,0,0,0,0,0,0"</v>
      </c>
      <c r="X698" s="14" t="s">
        <v>11160</v>
      </c>
      <c r="Y698" s="14" t="s">
        <v>9781</v>
      </c>
      <c r="Z698" s="14" t="s">
        <v>9782</v>
      </c>
      <c r="AA698" s="14" t="s">
        <v>9783</v>
      </c>
      <c r="AB698" s="14"/>
      <c r="AC698" s="14"/>
      <c r="AD698" s="14"/>
      <c r="AE698" s="14"/>
      <c r="AF698" s="14">
        <v>0</v>
      </c>
      <c r="AG698" s="14">
        <v>0</v>
      </c>
      <c r="AH698" s="14">
        <v>0</v>
      </c>
      <c r="AI698" s="14">
        <v>0</v>
      </c>
      <c r="AJ698" s="14">
        <v>0</v>
      </c>
      <c r="AK698" s="14">
        <v>11899</v>
      </c>
      <c r="AL698" s="14">
        <v>0</v>
      </c>
      <c r="AM698" s="14">
        <v>0</v>
      </c>
      <c r="AN698" s="14">
        <v>0</v>
      </c>
      <c r="AO698" s="14">
        <v>0</v>
      </c>
      <c r="AP698" s="14">
        <v>0</v>
      </c>
      <c r="AQ698" s="14">
        <v>0</v>
      </c>
      <c r="AR698" s="14">
        <v>0</v>
      </c>
      <c r="AS698" s="14">
        <v>0</v>
      </c>
      <c r="AT698" s="14">
        <v>0</v>
      </c>
      <c r="AU698" s="14">
        <v>0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4">
        <v>0</v>
      </c>
      <c r="BF698" s="14">
        <v>0</v>
      </c>
      <c r="BG698" s="14">
        <v>0</v>
      </c>
      <c r="BH698" s="14">
        <v>0</v>
      </c>
      <c r="BI698" s="14">
        <v>0</v>
      </c>
      <c r="BJ698" s="14">
        <v>0</v>
      </c>
      <c r="BK698" s="14">
        <v>0</v>
      </c>
      <c r="BL698" s="14">
        <v>0</v>
      </c>
      <c r="BM698" s="14">
        <v>11899</v>
      </c>
      <c r="BN698" s="14">
        <v>0</v>
      </c>
      <c r="BO698" s="14">
        <v>0</v>
      </c>
      <c r="BP698" s="14">
        <v>0</v>
      </c>
      <c r="BQ698" s="14">
        <v>0</v>
      </c>
      <c r="BR698" s="14">
        <v>0</v>
      </c>
      <c r="BS698" s="14">
        <v>0</v>
      </c>
      <c r="BT698" s="14">
        <v>0</v>
      </c>
      <c r="BU698" s="14">
        <v>0</v>
      </c>
      <c r="BV698" s="14">
        <v>0</v>
      </c>
    </row>
    <row r="699" spans="1:74" s="38" customFormat="1">
      <c r="A699" s="14">
        <v>2665</v>
      </c>
      <c r="B699" s="14" t="s">
        <v>7144</v>
      </c>
      <c r="C699" s="14" t="str">
        <f>IF(D699=0,"Standard only",INDEX($AR$1:$BV$1,1,MATCH(D699,AR699:BV699,0)))</f>
        <v>OP_Root</v>
      </c>
      <c r="D699" s="14">
        <v>77932</v>
      </c>
      <c r="E699" s="13">
        <f>LOG10(D699)</f>
        <v>4.8917158218547128</v>
      </c>
      <c r="F699" s="14">
        <v>497.1961</v>
      </c>
      <c r="G699" s="14">
        <v>5.27</v>
      </c>
      <c r="H699" s="14" t="s">
        <v>25</v>
      </c>
      <c r="I699" s="14" t="s">
        <v>12435</v>
      </c>
      <c r="J699" s="14" t="s">
        <v>11139</v>
      </c>
      <c r="K699" s="14" t="s">
        <v>8890</v>
      </c>
      <c r="L699" s="14" t="s">
        <v>11843</v>
      </c>
      <c r="M699" s="12">
        <v>2.2000000000000002</v>
      </c>
      <c r="N699" s="14" t="s">
        <v>11150</v>
      </c>
      <c r="O699" s="14" t="s">
        <v>11155</v>
      </c>
      <c r="P699" s="14">
        <v>26</v>
      </c>
      <c r="Q699" s="14" t="s">
        <v>7142</v>
      </c>
      <c r="R699" s="14" t="s">
        <v>8884</v>
      </c>
      <c r="S699" s="14" t="s">
        <v>7143</v>
      </c>
      <c r="T699" s="14" t="s">
        <v>11441</v>
      </c>
      <c r="U699" s="14" t="s">
        <v>7145</v>
      </c>
      <c r="V699" s="14" t="s">
        <v>7146</v>
      </c>
      <c r="W699" s="12" t="str">
        <f>"piechart: colorlist=""#00FF00,#FFFFFF,#C0C0C0,#FFFF00,#0000FF,#000080,#008080,#800000,#808000,#800080,#FF0000,#FF00FF"" valuelist="""&amp;AF699&amp;","&amp;AG699&amp;","&amp;AH699&amp;","&amp;AI699&amp;","&amp;AJ699&amp;","&amp;AK699&amp;","&amp;AL699&amp;","&amp;AM699&amp;","&amp;AN699&amp;","&amp;AO699&amp;","&amp;AP699&amp;","&amp;AQ699&amp;""""</f>
        <v>piechart: colorlist="#00FF00,#FFFFFF,#C0C0C0,#FFFF00,#0000FF,#000080,#008080,#800000,#808000,#800080,#FF0000,#FF00FF" valuelist="0,0,0,0,0,77932,0,0,0,0,0,0"</v>
      </c>
      <c r="X699" s="14" t="s">
        <v>8887</v>
      </c>
      <c r="Y699" s="14" t="s">
        <v>8888</v>
      </c>
      <c r="Z699" s="14" t="s">
        <v>8889</v>
      </c>
      <c r="AA699" s="14"/>
      <c r="AB699" s="14" t="s">
        <v>8885</v>
      </c>
      <c r="AC699" s="14" t="s">
        <v>8886</v>
      </c>
      <c r="AD699" s="14"/>
      <c r="AE699" s="14"/>
      <c r="AF699" s="14">
        <v>0</v>
      </c>
      <c r="AG699" s="14">
        <v>0</v>
      </c>
      <c r="AH699" s="14">
        <v>0</v>
      </c>
      <c r="AI699" s="14">
        <v>0</v>
      </c>
      <c r="AJ699" s="14">
        <v>0</v>
      </c>
      <c r="AK699" s="14">
        <v>77932</v>
      </c>
      <c r="AL699" s="14">
        <v>0</v>
      </c>
      <c r="AM699" s="14">
        <v>0</v>
      </c>
      <c r="AN699" s="14">
        <v>0</v>
      </c>
      <c r="AO699" s="14">
        <v>0</v>
      </c>
      <c r="AP699" s="14">
        <v>0</v>
      </c>
      <c r="AQ699" s="14">
        <v>0</v>
      </c>
      <c r="AR699" s="14">
        <v>0</v>
      </c>
      <c r="AS699" s="14">
        <v>0</v>
      </c>
      <c r="AT699" s="14">
        <v>0</v>
      </c>
      <c r="AU699" s="14">
        <v>0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4">
        <v>0</v>
      </c>
      <c r="BF699" s="14">
        <v>0</v>
      </c>
      <c r="BG699" s="14">
        <v>0</v>
      </c>
      <c r="BH699" s="14">
        <v>0</v>
      </c>
      <c r="BI699" s="14">
        <v>0</v>
      </c>
      <c r="BJ699" s="14">
        <v>0</v>
      </c>
      <c r="BK699" s="14">
        <v>0</v>
      </c>
      <c r="BL699" s="14">
        <v>0</v>
      </c>
      <c r="BM699" s="14">
        <v>77932</v>
      </c>
      <c r="BN699" s="14">
        <v>0</v>
      </c>
      <c r="BO699" s="14">
        <v>0</v>
      </c>
      <c r="BP699" s="14">
        <v>0</v>
      </c>
      <c r="BQ699" s="14">
        <v>0</v>
      </c>
      <c r="BR699" s="14">
        <v>0</v>
      </c>
      <c r="BS699" s="14">
        <v>0</v>
      </c>
      <c r="BT699" s="14">
        <v>0</v>
      </c>
      <c r="BU699" s="14">
        <v>0</v>
      </c>
      <c r="BV699" s="14">
        <v>0</v>
      </c>
    </row>
    <row r="700" spans="1:74" s="38" customFormat="1">
      <c r="A700" s="14">
        <v>2720</v>
      </c>
      <c r="B700" s="14" t="s">
        <v>7267</v>
      </c>
      <c r="C700" s="14" t="str">
        <f>IF(D700=0,"Standard only",INDEX($AR$1:$BV$1,1,MATCH(D700,AR700:BV700,0)))</f>
        <v>OP_Root</v>
      </c>
      <c r="D700" s="14">
        <v>135128</v>
      </c>
      <c r="E700" s="13">
        <f>LOG10(D700)</f>
        <v>5.1307453489149859</v>
      </c>
      <c r="F700" s="14">
        <v>513.19110000000001</v>
      </c>
      <c r="G700" s="14">
        <v>4.07</v>
      </c>
      <c r="H700" s="14" t="s">
        <v>25</v>
      </c>
      <c r="I700" s="14" t="s">
        <v>11133</v>
      </c>
      <c r="J700" s="14" t="s">
        <v>11133</v>
      </c>
      <c r="K700" s="14" t="s">
        <v>10346</v>
      </c>
      <c r="L700" s="14" t="s">
        <v>11843</v>
      </c>
      <c r="M700" s="12">
        <v>2.2000000000000002</v>
      </c>
      <c r="N700" s="14" t="s">
        <v>11150</v>
      </c>
      <c r="O700" s="14" t="s">
        <v>11155</v>
      </c>
      <c r="P700" s="14">
        <v>26</v>
      </c>
      <c r="Q700" s="14" t="s">
        <v>1913</v>
      </c>
      <c r="R700" s="14" t="s">
        <v>11134</v>
      </c>
      <c r="S700" s="14" t="s">
        <v>1914</v>
      </c>
      <c r="T700" s="14" t="s">
        <v>11439</v>
      </c>
      <c r="U700" s="14" t="s">
        <v>7268</v>
      </c>
      <c r="V700" s="14" t="s">
        <v>7269</v>
      </c>
      <c r="W700" s="12" t="str">
        <f>"piechart: colorlist=""#00FF00,#FFFFFF,#C0C0C0,#FFFF00,#0000FF,#000080,#008080,#800000,#808000,#800080,#FF0000,#FF00FF"" valuelist="""&amp;AF700&amp;","&amp;AG700&amp;","&amp;AH700&amp;","&amp;AI700&amp;","&amp;AJ700&amp;","&amp;AK700&amp;","&amp;AL700&amp;","&amp;AM700&amp;","&amp;AN700&amp;","&amp;AO700&amp;","&amp;AP700&amp;","&amp;AQ700&amp;""""</f>
        <v>piechart: colorlist="#00FF00,#FFFFFF,#C0C0C0,#FFFF00,#0000FF,#000080,#008080,#800000,#808000,#800080,#FF0000,#FF00FF" valuelist="0,0,0,0,0,135128,0,0,0,0,0,0"</v>
      </c>
      <c r="X700" s="14" t="s">
        <v>11143</v>
      </c>
      <c r="Y700" s="14" t="s">
        <v>11145</v>
      </c>
      <c r="Z700" s="14"/>
      <c r="AA700" s="14"/>
      <c r="AB700" s="14" t="s">
        <v>9491</v>
      </c>
      <c r="AC700" s="14" t="s">
        <v>9492</v>
      </c>
      <c r="AD700" s="14"/>
      <c r="AE700" s="14"/>
      <c r="AF700" s="14">
        <v>0</v>
      </c>
      <c r="AG700" s="14">
        <v>0</v>
      </c>
      <c r="AH700" s="14">
        <v>0</v>
      </c>
      <c r="AI700" s="14">
        <v>0</v>
      </c>
      <c r="AJ700" s="14">
        <v>0</v>
      </c>
      <c r="AK700" s="14">
        <v>135128</v>
      </c>
      <c r="AL700" s="14">
        <v>0</v>
      </c>
      <c r="AM700" s="14">
        <v>0</v>
      </c>
      <c r="AN700" s="14">
        <v>0</v>
      </c>
      <c r="AO700" s="14">
        <v>0</v>
      </c>
      <c r="AP700" s="14">
        <v>0</v>
      </c>
      <c r="AQ700" s="14">
        <v>0</v>
      </c>
      <c r="AR700" s="14">
        <v>0</v>
      </c>
      <c r="AS700" s="14">
        <v>0</v>
      </c>
      <c r="AT700" s="14">
        <v>0</v>
      </c>
      <c r="AU700" s="14">
        <v>0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4">
        <v>0</v>
      </c>
      <c r="BF700" s="14">
        <v>0</v>
      </c>
      <c r="BG700" s="14">
        <v>0</v>
      </c>
      <c r="BH700" s="14">
        <v>0</v>
      </c>
      <c r="BI700" s="14">
        <v>0</v>
      </c>
      <c r="BJ700" s="14">
        <v>0</v>
      </c>
      <c r="BK700" s="14">
        <v>0</v>
      </c>
      <c r="BL700" s="14">
        <v>0</v>
      </c>
      <c r="BM700" s="14">
        <v>135128</v>
      </c>
      <c r="BN700" s="14">
        <v>0</v>
      </c>
      <c r="BO700" s="14">
        <v>0</v>
      </c>
      <c r="BP700" s="14">
        <v>0</v>
      </c>
      <c r="BQ700" s="14">
        <v>0</v>
      </c>
      <c r="BR700" s="14">
        <v>0</v>
      </c>
      <c r="BS700" s="14">
        <v>0</v>
      </c>
      <c r="BT700" s="14">
        <v>0</v>
      </c>
      <c r="BU700" s="14">
        <v>0</v>
      </c>
      <c r="BV700" s="14">
        <v>0</v>
      </c>
    </row>
    <row r="701" spans="1:74" s="38" customFormat="1">
      <c r="A701" s="14">
        <v>2719</v>
      </c>
      <c r="B701" s="14" t="s">
        <v>7264</v>
      </c>
      <c r="C701" s="14" t="str">
        <f>IF(D701=0,"Standard only",INDEX($AR$1:$BV$1,1,MATCH(D701,AR701:BV701,0)))</f>
        <v>OP_Root</v>
      </c>
      <c r="D701" s="14">
        <v>31624</v>
      </c>
      <c r="E701" s="13">
        <f>LOG10(D701)</f>
        <v>4.5000168013349144</v>
      </c>
      <c r="F701" s="14">
        <v>513.19039999999995</v>
      </c>
      <c r="G701" s="14">
        <v>5.07</v>
      </c>
      <c r="H701" s="14" t="s">
        <v>25</v>
      </c>
      <c r="I701" s="14" t="s">
        <v>12440</v>
      </c>
      <c r="J701" s="14" t="s">
        <v>11147</v>
      </c>
      <c r="K701" s="14" t="s">
        <v>8874</v>
      </c>
      <c r="L701" s="14" t="s">
        <v>11843</v>
      </c>
      <c r="M701" s="12">
        <v>2.2000000000000002</v>
      </c>
      <c r="N701" s="14" t="s">
        <v>11150</v>
      </c>
      <c r="O701" s="14" t="s">
        <v>11155</v>
      </c>
      <c r="P701" s="14">
        <v>26</v>
      </c>
      <c r="Q701" s="14" t="s">
        <v>1913</v>
      </c>
      <c r="R701" s="14" t="s">
        <v>11142</v>
      </c>
      <c r="S701" s="14" t="s">
        <v>11230</v>
      </c>
      <c r="T701" s="14" t="s">
        <v>11442</v>
      </c>
      <c r="U701" s="14" t="s">
        <v>7265</v>
      </c>
      <c r="V701" s="14" t="s">
        <v>7266</v>
      </c>
      <c r="W701" s="12" t="str">
        <f>"piechart: colorlist=""#00FF00,#FFFFFF,#C0C0C0,#FFFF00,#0000FF,#000080,#008080,#800000,#808000,#800080,#FF0000,#FF00FF"" valuelist="""&amp;AF701&amp;","&amp;AG701&amp;","&amp;AH701&amp;","&amp;AI701&amp;","&amp;AJ701&amp;","&amp;AK701&amp;","&amp;AL701&amp;","&amp;AM701&amp;","&amp;AN701&amp;","&amp;AO701&amp;","&amp;AP701&amp;","&amp;AQ701&amp;""""</f>
        <v>piechart: colorlist="#00FF00,#FFFFFF,#C0C0C0,#FFFF00,#0000FF,#000080,#008080,#800000,#808000,#800080,#FF0000,#FF00FF" valuelist="0,0,0,0,0,31624,0,0,0,0,0,0"</v>
      </c>
      <c r="X701" s="14" t="s">
        <v>11144</v>
      </c>
      <c r="Y701" s="14" t="s">
        <v>11146</v>
      </c>
      <c r="Z701" s="14" t="s">
        <v>8894</v>
      </c>
      <c r="AA701" s="14"/>
      <c r="AB701" s="14" t="s">
        <v>8891</v>
      </c>
      <c r="AC701" s="14" t="s">
        <v>8892</v>
      </c>
      <c r="AD701" s="14" t="s">
        <v>8893</v>
      </c>
      <c r="AE701" s="14"/>
      <c r="AF701" s="14">
        <v>0</v>
      </c>
      <c r="AG701" s="14">
        <v>0</v>
      </c>
      <c r="AH701" s="14">
        <v>0</v>
      </c>
      <c r="AI701" s="14">
        <v>0</v>
      </c>
      <c r="AJ701" s="14">
        <v>0</v>
      </c>
      <c r="AK701" s="14">
        <v>31624</v>
      </c>
      <c r="AL701" s="14">
        <v>0</v>
      </c>
      <c r="AM701" s="14">
        <v>0</v>
      </c>
      <c r="AN701" s="14">
        <v>0</v>
      </c>
      <c r="AO701" s="14">
        <v>0</v>
      </c>
      <c r="AP701" s="14">
        <v>0</v>
      </c>
      <c r="AQ701" s="14">
        <v>0</v>
      </c>
      <c r="AR701" s="14">
        <v>0</v>
      </c>
      <c r="AS701" s="14">
        <v>0</v>
      </c>
      <c r="AT701" s="14">
        <v>0</v>
      </c>
      <c r="AU701" s="14">
        <v>0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4">
        <v>0</v>
      </c>
      <c r="BF701" s="14">
        <v>0</v>
      </c>
      <c r="BG701" s="14">
        <v>0</v>
      </c>
      <c r="BH701" s="14">
        <v>0</v>
      </c>
      <c r="BI701" s="14">
        <v>0</v>
      </c>
      <c r="BJ701" s="14">
        <v>0</v>
      </c>
      <c r="BK701" s="14">
        <v>0</v>
      </c>
      <c r="BL701" s="14">
        <v>0</v>
      </c>
      <c r="BM701" s="14">
        <v>31624</v>
      </c>
      <c r="BN701" s="14">
        <v>0</v>
      </c>
      <c r="BO701" s="14">
        <v>0</v>
      </c>
      <c r="BP701" s="14">
        <v>0</v>
      </c>
      <c r="BQ701" s="14">
        <v>0</v>
      </c>
      <c r="BR701" s="14">
        <v>0</v>
      </c>
      <c r="BS701" s="14">
        <v>0</v>
      </c>
      <c r="BT701" s="14">
        <v>0</v>
      </c>
      <c r="BU701" s="14">
        <v>0</v>
      </c>
      <c r="BV701" s="14">
        <v>0</v>
      </c>
    </row>
    <row r="702" spans="1:74" s="38" customFormat="1">
      <c r="A702" s="14">
        <v>2781</v>
      </c>
      <c r="B702" s="14" t="s">
        <v>7399</v>
      </c>
      <c r="C702" s="14" t="str">
        <f>IF(D702=0,"Standard only",INDEX($AR$1:$BV$1,1,MATCH(D702,AR702:BV702,0)))</f>
        <v>OP_Root</v>
      </c>
      <c r="D702" s="14">
        <v>4838</v>
      </c>
      <c r="E702" s="13">
        <f>LOG10(D702)</f>
        <v>3.6846658640258609</v>
      </c>
      <c r="F702" s="14">
        <v>531.19809999999995</v>
      </c>
      <c r="G702" s="14">
        <v>3.77</v>
      </c>
      <c r="H702" s="14" t="s">
        <v>25</v>
      </c>
      <c r="I702" s="14" t="s">
        <v>12448</v>
      </c>
      <c r="J702" s="14" t="s">
        <v>11161</v>
      </c>
      <c r="K702" s="14" t="s">
        <v>8988</v>
      </c>
      <c r="L702" s="14" t="s">
        <v>11843</v>
      </c>
      <c r="M702" s="12">
        <v>2.2000000000000002</v>
      </c>
      <c r="N702" s="14" t="s">
        <v>11150</v>
      </c>
      <c r="O702" s="14" t="s">
        <v>11155</v>
      </c>
      <c r="P702" s="14">
        <v>26</v>
      </c>
      <c r="Q702" s="14" t="s">
        <v>7400</v>
      </c>
      <c r="R702" s="14" t="s">
        <v>11162</v>
      </c>
      <c r="S702" s="14" t="s">
        <v>8812</v>
      </c>
      <c r="T702" s="14" t="s">
        <v>11444</v>
      </c>
      <c r="U702" s="14" t="s">
        <v>7401</v>
      </c>
      <c r="V702" s="14" t="s">
        <v>7402</v>
      </c>
      <c r="W702" s="12" t="str">
        <f>"piechart: colorlist=""#00FF00,#FFFFFF,#C0C0C0,#FFFF00,#0000FF,#000080,#008080,#800000,#808000,#800080,#FF0000,#FF00FF"" valuelist="""&amp;AF702&amp;","&amp;AG702&amp;","&amp;AH702&amp;","&amp;AI702&amp;","&amp;AJ702&amp;","&amp;AK702&amp;","&amp;AL702&amp;","&amp;AM702&amp;","&amp;AN702&amp;","&amp;AO702&amp;","&amp;AP702&amp;","&amp;AQ702&amp;""""</f>
        <v>piechart: colorlist="#00FF00,#FFFFFF,#C0C0C0,#FFFF00,#0000FF,#000080,#008080,#800000,#808000,#800080,#FF0000,#FF00FF" valuelist="0,0,0,0,0,4838,0,0,0,0,0,0"</v>
      </c>
      <c r="X702" s="14" t="s">
        <v>11164</v>
      </c>
      <c r="Y702" s="14" t="s">
        <v>9717</v>
      </c>
      <c r="Z702" s="14" t="s">
        <v>9718</v>
      </c>
      <c r="AA702" s="14"/>
      <c r="AB702" s="14" t="s">
        <v>9719</v>
      </c>
      <c r="AC702" s="14" t="s">
        <v>9716</v>
      </c>
      <c r="AD702" s="14"/>
      <c r="AE702" s="14"/>
      <c r="AF702" s="14">
        <v>0</v>
      </c>
      <c r="AG702" s="14">
        <v>0</v>
      </c>
      <c r="AH702" s="14">
        <v>0</v>
      </c>
      <c r="AI702" s="14">
        <v>0</v>
      </c>
      <c r="AJ702" s="14">
        <v>0</v>
      </c>
      <c r="AK702" s="14">
        <v>4838</v>
      </c>
      <c r="AL702" s="14">
        <v>0</v>
      </c>
      <c r="AM702" s="14">
        <v>0</v>
      </c>
      <c r="AN702" s="14">
        <v>0</v>
      </c>
      <c r="AO702" s="14">
        <v>0</v>
      </c>
      <c r="AP702" s="14">
        <v>0</v>
      </c>
      <c r="AQ702" s="14">
        <v>0</v>
      </c>
      <c r="AR702" s="14">
        <v>0</v>
      </c>
      <c r="AS702" s="14">
        <v>0</v>
      </c>
      <c r="AT702" s="14">
        <v>0</v>
      </c>
      <c r="AU702" s="14">
        <v>0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4">
        <v>0</v>
      </c>
      <c r="BF702" s="14">
        <v>0</v>
      </c>
      <c r="BG702" s="14">
        <v>0</v>
      </c>
      <c r="BH702" s="14">
        <v>0</v>
      </c>
      <c r="BI702" s="14">
        <v>0</v>
      </c>
      <c r="BJ702" s="14">
        <v>0</v>
      </c>
      <c r="BK702" s="14">
        <v>0</v>
      </c>
      <c r="BL702" s="14">
        <v>0</v>
      </c>
      <c r="BM702" s="14">
        <v>4838</v>
      </c>
      <c r="BN702" s="14">
        <v>0</v>
      </c>
      <c r="BO702" s="14">
        <v>0</v>
      </c>
      <c r="BP702" s="14">
        <v>0</v>
      </c>
      <c r="BQ702" s="14">
        <v>0</v>
      </c>
      <c r="BR702" s="14">
        <v>0</v>
      </c>
      <c r="BS702" s="14">
        <v>0</v>
      </c>
      <c r="BT702" s="14">
        <v>0</v>
      </c>
      <c r="BU702" s="14">
        <v>0</v>
      </c>
      <c r="BV702" s="14">
        <v>0</v>
      </c>
    </row>
    <row r="703" spans="1:74" s="38" customFormat="1">
      <c r="A703" s="14">
        <v>2675</v>
      </c>
      <c r="B703" s="14" t="s">
        <v>7176</v>
      </c>
      <c r="C703" s="14" t="str">
        <f>IF(D703=0,"Standard only",INDEX($AR$1:$BV$1,1,MATCH(D703,AR703:BV703,0)))</f>
        <v>OP_Root</v>
      </c>
      <c r="D703" s="14">
        <v>86514</v>
      </c>
      <c r="E703" s="13">
        <f>LOG10(D703)</f>
        <v>4.9370863922135619</v>
      </c>
      <c r="F703" s="14">
        <v>499.2072</v>
      </c>
      <c r="G703" s="14">
        <v>5.56</v>
      </c>
      <c r="H703" s="14" t="s">
        <v>25</v>
      </c>
      <c r="I703" s="14" t="s">
        <v>12437</v>
      </c>
      <c r="J703" s="14" t="s">
        <v>11138</v>
      </c>
      <c r="K703" s="14" t="s">
        <v>8874</v>
      </c>
      <c r="L703" s="14" t="s">
        <v>11843</v>
      </c>
      <c r="M703" s="12">
        <v>2.2000000000000002</v>
      </c>
      <c r="N703" s="14" t="s">
        <v>11150</v>
      </c>
      <c r="O703" s="14" t="s">
        <v>11155</v>
      </c>
      <c r="P703" s="14">
        <v>26</v>
      </c>
      <c r="Q703" s="14" t="s">
        <v>7177</v>
      </c>
      <c r="R703" s="14" t="s">
        <v>8883</v>
      </c>
      <c r="S703" s="14" t="s">
        <v>7178</v>
      </c>
      <c r="T703" s="14" t="s">
        <v>11440</v>
      </c>
      <c r="U703" s="14" t="s">
        <v>7179</v>
      </c>
      <c r="V703" s="14" t="s">
        <v>7180</v>
      </c>
      <c r="W703" s="12" t="str">
        <f>"piechart: colorlist=""#00FF00,#FFFFFF,#C0C0C0,#FFFF00,#0000FF,#000080,#008080,#800000,#808000,#800080,#FF0000,#FF00FF"" valuelist="""&amp;AF703&amp;","&amp;AG703&amp;","&amp;AH703&amp;","&amp;AI703&amp;","&amp;AJ703&amp;","&amp;AK703&amp;","&amp;AL703&amp;","&amp;AM703&amp;","&amp;AN703&amp;","&amp;AO703&amp;","&amp;AP703&amp;","&amp;AQ703&amp;""""</f>
        <v>piechart: colorlist="#00FF00,#FFFFFF,#C0C0C0,#FFFF00,#0000FF,#000080,#008080,#800000,#808000,#800080,#FF0000,#FF00FF" valuelist="0,0,0,0,0,86514,0,0,0,0,0,0"</v>
      </c>
      <c r="X703" s="14" t="s">
        <v>11137</v>
      </c>
      <c r="Y703" s="14" t="s">
        <v>8881</v>
      </c>
      <c r="Z703" s="14" t="s">
        <v>8882</v>
      </c>
      <c r="AA703" s="14"/>
      <c r="AB703" s="14" t="s">
        <v>8879</v>
      </c>
      <c r="AC703" s="14" t="s">
        <v>8880</v>
      </c>
      <c r="AD703" s="14"/>
      <c r="AE703" s="14"/>
      <c r="AF703" s="14">
        <v>0</v>
      </c>
      <c r="AG703" s="14">
        <v>0</v>
      </c>
      <c r="AH703" s="14">
        <v>0</v>
      </c>
      <c r="AI703" s="14">
        <v>0</v>
      </c>
      <c r="AJ703" s="14">
        <v>0</v>
      </c>
      <c r="AK703" s="14">
        <v>86514</v>
      </c>
      <c r="AL703" s="14">
        <v>0</v>
      </c>
      <c r="AM703" s="14">
        <v>0</v>
      </c>
      <c r="AN703" s="14">
        <v>0</v>
      </c>
      <c r="AO703" s="14">
        <v>0</v>
      </c>
      <c r="AP703" s="14">
        <v>0</v>
      </c>
      <c r="AQ703" s="14">
        <v>0</v>
      </c>
      <c r="AR703" s="14">
        <v>0</v>
      </c>
      <c r="AS703" s="14">
        <v>0</v>
      </c>
      <c r="AT703" s="14">
        <v>0</v>
      </c>
      <c r="AU703" s="14">
        <v>0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4">
        <v>0</v>
      </c>
      <c r="BF703" s="14">
        <v>0</v>
      </c>
      <c r="BG703" s="14">
        <v>0</v>
      </c>
      <c r="BH703" s="14">
        <v>0</v>
      </c>
      <c r="BI703" s="14">
        <v>0</v>
      </c>
      <c r="BJ703" s="14">
        <v>0</v>
      </c>
      <c r="BK703" s="14">
        <v>0</v>
      </c>
      <c r="BL703" s="14">
        <v>0</v>
      </c>
      <c r="BM703" s="14">
        <v>86514</v>
      </c>
      <c r="BN703" s="14">
        <v>0</v>
      </c>
      <c r="BO703" s="14">
        <v>0</v>
      </c>
      <c r="BP703" s="14">
        <v>0</v>
      </c>
      <c r="BQ703" s="14">
        <v>0</v>
      </c>
      <c r="BR703" s="14">
        <v>0</v>
      </c>
      <c r="BS703" s="14">
        <v>0</v>
      </c>
      <c r="BT703" s="14">
        <v>0</v>
      </c>
      <c r="BU703" s="14">
        <v>0</v>
      </c>
      <c r="BV703" s="14">
        <v>0</v>
      </c>
    </row>
    <row r="704" spans="1:74" s="38" customFormat="1">
      <c r="A704" s="14">
        <v>2841</v>
      </c>
      <c r="B704" s="14" t="s">
        <v>7530</v>
      </c>
      <c r="C704" s="14" t="str">
        <f>IF(D704=0,"Standard only",INDEX($AR$1:$BV$1,1,MATCH(D704,AR704:BV704,0)))</f>
        <v>OP_Root</v>
      </c>
      <c r="D704" s="14">
        <v>32488</v>
      </c>
      <c r="E704" s="13">
        <f>LOG10(D704)</f>
        <v>4.5117229764819804</v>
      </c>
      <c r="F704" s="14">
        <v>549.21119999999996</v>
      </c>
      <c r="G704" s="14">
        <v>4.99</v>
      </c>
      <c r="H704" s="14" t="s">
        <v>25</v>
      </c>
      <c r="I704" s="14" t="s">
        <v>13192</v>
      </c>
      <c r="J704" s="14" t="s">
        <v>11140</v>
      </c>
      <c r="K704" s="14" t="s">
        <v>11875</v>
      </c>
      <c r="L704" s="14" t="s">
        <v>11843</v>
      </c>
      <c r="M704" s="12">
        <v>2.2000000000000002</v>
      </c>
      <c r="N704" s="14" t="s">
        <v>11154</v>
      </c>
      <c r="O704" s="14" t="s">
        <v>11155</v>
      </c>
      <c r="P704" s="14">
        <v>26</v>
      </c>
      <c r="Q704" s="14" t="s">
        <v>7531</v>
      </c>
      <c r="R704" s="14" t="s">
        <v>9730</v>
      </c>
      <c r="S704" s="14" t="s">
        <v>7532</v>
      </c>
      <c r="T704" s="14" t="s">
        <v>11435</v>
      </c>
      <c r="U704" s="14" t="s">
        <v>7533</v>
      </c>
      <c r="V704" s="14" t="s">
        <v>7534</v>
      </c>
      <c r="W704" s="12" t="str">
        <f>"piechart: colorlist=""#00FF00,#FFFFFF,#C0C0C0,#FFFF00,#0000FF,#000080,#008080,#800000,#808000,#800080,#FF0000,#FF00FF"" valuelist="""&amp;AF704&amp;","&amp;AG704&amp;","&amp;AH704&amp;","&amp;AI704&amp;","&amp;AJ704&amp;","&amp;AK704&amp;","&amp;AL704&amp;","&amp;AM704&amp;","&amp;AN704&amp;","&amp;AO704&amp;","&amp;AP704&amp;","&amp;AQ704&amp;""""</f>
        <v>piechart: colorlist="#00FF00,#FFFFFF,#C0C0C0,#FFFF00,#0000FF,#000080,#008080,#800000,#808000,#800080,#FF0000,#FF00FF" valuelist="0,0,0,0,0,32488,0,0,0,0,0,0"</v>
      </c>
      <c r="X704" s="14" t="s">
        <v>21962</v>
      </c>
      <c r="Y704" s="14" t="s">
        <v>21963</v>
      </c>
      <c r="Z704" s="14" t="s">
        <v>21964</v>
      </c>
      <c r="AA704" s="14"/>
      <c r="AB704" s="14"/>
      <c r="AC704" s="14" t="s">
        <v>21965</v>
      </c>
      <c r="AD704" s="14" t="s">
        <v>11141</v>
      </c>
      <c r="AE704" s="14"/>
      <c r="AF704" s="14">
        <v>0</v>
      </c>
      <c r="AG704" s="14">
        <v>0</v>
      </c>
      <c r="AH704" s="14">
        <v>0</v>
      </c>
      <c r="AI704" s="14">
        <v>0</v>
      </c>
      <c r="AJ704" s="14">
        <v>0</v>
      </c>
      <c r="AK704" s="14">
        <v>32488</v>
      </c>
      <c r="AL704" s="14">
        <v>0</v>
      </c>
      <c r="AM704" s="14">
        <v>0</v>
      </c>
      <c r="AN704" s="14">
        <v>0</v>
      </c>
      <c r="AO704" s="14">
        <v>0</v>
      </c>
      <c r="AP704" s="14">
        <v>0</v>
      </c>
      <c r="AQ704" s="14">
        <v>0</v>
      </c>
      <c r="AR704" s="14">
        <v>0</v>
      </c>
      <c r="AS704" s="14">
        <v>0</v>
      </c>
      <c r="AT704" s="14">
        <v>0</v>
      </c>
      <c r="AU704" s="14">
        <v>0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4">
        <v>0</v>
      </c>
      <c r="BF704" s="14">
        <v>0</v>
      </c>
      <c r="BG704" s="14">
        <v>0</v>
      </c>
      <c r="BH704" s="14">
        <v>0</v>
      </c>
      <c r="BI704" s="14">
        <v>0</v>
      </c>
      <c r="BJ704" s="14">
        <v>0</v>
      </c>
      <c r="BK704" s="14">
        <v>0</v>
      </c>
      <c r="BL704" s="14">
        <v>0</v>
      </c>
      <c r="BM704" s="14">
        <v>32488</v>
      </c>
      <c r="BN704" s="14">
        <v>0</v>
      </c>
      <c r="BO704" s="14">
        <v>0</v>
      </c>
      <c r="BP704" s="14">
        <v>0</v>
      </c>
      <c r="BQ704" s="14">
        <v>0</v>
      </c>
      <c r="BR704" s="14">
        <v>0</v>
      </c>
      <c r="BS704" s="14">
        <v>0</v>
      </c>
      <c r="BT704" s="14">
        <v>0</v>
      </c>
      <c r="BU704" s="14">
        <v>0</v>
      </c>
      <c r="BV704" s="14">
        <v>0</v>
      </c>
    </row>
    <row r="705" spans="1:74" s="38" customFormat="1">
      <c r="A705" s="14">
        <v>2736</v>
      </c>
      <c r="B705" s="14" t="s">
        <v>7305</v>
      </c>
      <c r="C705" s="14" t="str">
        <f>IF(D705=0,"Standard only",INDEX($AR$1:$BV$1,1,MATCH(D705,AR705:BV705,0)))</f>
        <v>OP_Root</v>
      </c>
      <c r="D705" s="14">
        <v>23008</v>
      </c>
      <c r="E705" s="13">
        <f>LOG10(D705)</f>
        <v>4.3618788687027887</v>
      </c>
      <c r="F705" s="14">
        <v>517.21950000000004</v>
      </c>
      <c r="G705" s="14">
        <v>3.94</v>
      </c>
      <c r="H705" s="14" t="s">
        <v>25</v>
      </c>
      <c r="I705" s="14" t="s">
        <v>12444</v>
      </c>
      <c r="J705" s="14" t="s">
        <v>21966</v>
      </c>
      <c r="K705" s="14" t="s">
        <v>8988</v>
      </c>
      <c r="L705" s="14" t="s">
        <v>11843</v>
      </c>
      <c r="M705" s="12">
        <v>2.2000000000000002</v>
      </c>
      <c r="N705" s="14" t="s">
        <v>11149</v>
      </c>
      <c r="O705" s="14" t="s">
        <v>11155</v>
      </c>
      <c r="P705" s="14">
        <v>26</v>
      </c>
      <c r="Q705" s="14" t="s">
        <v>7306</v>
      </c>
      <c r="R705" s="14" t="s">
        <v>9751</v>
      </c>
      <c r="S705" s="14" t="s">
        <v>7307</v>
      </c>
      <c r="T705" s="14" t="s">
        <v>11436</v>
      </c>
      <c r="U705" s="14" t="s">
        <v>7308</v>
      </c>
      <c r="V705" s="14" t="s">
        <v>7309</v>
      </c>
      <c r="W705" s="12" t="str">
        <f>"piechart: colorlist=""#00FF00,#FFFFFF,#C0C0C0,#FFFF00,#0000FF,#000080,#008080,#800000,#808000,#800080,#FF0000,#FF00FF"" valuelist="""&amp;AF705&amp;","&amp;AG705&amp;","&amp;AH705&amp;","&amp;AI705&amp;","&amp;AJ705&amp;","&amp;AK705&amp;","&amp;AL705&amp;","&amp;AM705&amp;","&amp;AN705&amp;","&amp;AO705&amp;","&amp;AP705&amp;","&amp;AQ705&amp;""""</f>
        <v>piechart: colorlist="#00FF00,#FFFFFF,#C0C0C0,#FFFF00,#0000FF,#000080,#008080,#800000,#808000,#800080,#FF0000,#FF00FF" valuelist="0,0,0,0,0,23008,0,0,0,0,0,0"</v>
      </c>
      <c r="X705" s="14" t="s">
        <v>11157</v>
      </c>
      <c r="Y705" s="14" t="s">
        <v>21967</v>
      </c>
      <c r="Z705" s="14" t="s">
        <v>21968</v>
      </c>
      <c r="AA705" s="14" t="s">
        <v>21969</v>
      </c>
      <c r="AB705" s="14" t="s">
        <v>21970</v>
      </c>
      <c r="AC705" s="14" t="s">
        <v>21971</v>
      </c>
      <c r="AD705" s="14"/>
      <c r="AE705" s="14"/>
      <c r="AF705" s="14">
        <v>0</v>
      </c>
      <c r="AG705" s="14">
        <v>0</v>
      </c>
      <c r="AH705" s="14">
        <v>0</v>
      </c>
      <c r="AI705" s="14">
        <v>0</v>
      </c>
      <c r="AJ705" s="14">
        <v>0</v>
      </c>
      <c r="AK705" s="14">
        <v>23008</v>
      </c>
      <c r="AL705" s="14">
        <v>0</v>
      </c>
      <c r="AM705" s="14">
        <v>0</v>
      </c>
      <c r="AN705" s="14">
        <v>0</v>
      </c>
      <c r="AO705" s="14">
        <v>0</v>
      </c>
      <c r="AP705" s="14">
        <v>0</v>
      </c>
      <c r="AQ705" s="14">
        <v>0</v>
      </c>
      <c r="AR705" s="14">
        <v>0</v>
      </c>
      <c r="AS705" s="14">
        <v>0</v>
      </c>
      <c r="AT705" s="14">
        <v>0</v>
      </c>
      <c r="AU705" s="14">
        <v>0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4">
        <v>0</v>
      </c>
      <c r="BF705" s="14">
        <v>0</v>
      </c>
      <c r="BG705" s="14">
        <v>0</v>
      </c>
      <c r="BH705" s="14">
        <v>0</v>
      </c>
      <c r="BI705" s="14">
        <v>0</v>
      </c>
      <c r="BJ705" s="14">
        <v>0</v>
      </c>
      <c r="BK705" s="14">
        <v>0</v>
      </c>
      <c r="BL705" s="14">
        <v>0</v>
      </c>
      <c r="BM705" s="14">
        <v>23008</v>
      </c>
      <c r="BN705" s="14">
        <v>0</v>
      </c>
      <c r="BO705" s="14">
        <v>0</v>
      </c>
      <c r="BP705" s="14">
        <v>0</v>
      </c>
      <c r="BQ705" s="14">
        <v>0</v>
      </c>
      <c r="BR705" s="14">
        <v>0</v>
      </c>
      <c r="BS705" s="14">
        <v>0</v>
      </c>
      <c r="BT705" s="14">
        <v>0</v>
      </c>
      <c r="BU705" s="14">
        <v>0</v>
      </c>
      <c r="BV705" s="14">
        <v>0</v>
      </c>
    </row>
    <row r="706" spans="1:74" s="38" customFormat="1">
      <c r="A706" s="14">
        <v>2782</v>
      </c>
      <c r="B706" s="14" t="s">
        <v>7403</v>
      </c>
      <c r="C706" s="14" t="str">
        <f>IF(D706=0,"Standard only",INDEX($AR$1:$BV$1,1,MATCH(D706,AR706:BV706,0)))</f>
        <v>OP_Root</v>
      </c>
      <c r="D706" s="14">
        <v>20377</v>
      </c>
      <c r="E706" s="13">
        <f>LOG10(D706)</f>
        <v>4.3091402454530678</v>
      </c>
      <c r="F706" s="14">
        <v>531.23569999999995</v>
      </c>
      <c r="G706" s="14">
        <v>4.3600000000000003</v>
      </c>
      <c r="H706" s="14" t="s">
        <v>25</v>
      </c>
      <c r="I706" s="14" t="s">
        <v>12449</v>
      </c>
      <c r="J706" s="14" t="s">
        <v>9705</v>
      </c>
      <c r="K706" s="14" t="s">
        <v>9707</v>
      </c>
      <c r="L706" s="14" t="s">
        <v>11843</v>
      </c>
      <c r="M706" s="12">
        <v>2.2000000000000002</v>
      </c>
      <c r="N706" s="14" t="s">
        <v>11149</v>
      </c>
      <c r="O706" s="14" t="s">
        <v>11155</v>
      </c>
      <c r="P706" s="14">
        <v>27</v>
      </c>
      <c r="Q706" s="14" t="s">
        <v>7404</v>
      </c>
      <c r="R706" s="14" t="s">
        <v>9706</v>
      </c>
      <c r="S706" s="14" t="s">
        <v>7405</v>
      </c>
      <c r="T706" s="14" t="s">
        <v>11437</v>
      </c>
      <c r="U706" s="14" t="s">
        <v>7406</v>
      </c>
      <c r="V706" s="14" t="s">
        <v>7407</v>
      </c>
      <c r="W706" s="12" t="str">
        <f>"piechart: colorlist=""#00FF00,#FFFFFF,#C0C0C0,#FFFF00,#0000FF,#000080,#008080,#800000,#808000,#800080,#FF0000,#FF00FF"" valuelist="""&amp;AF706&amp;","&amp;AG706&amp;","&amp;AH706&amp;","&amp;AI706&amp;","&amp;AJ706&amp;","&amp;AK706&amp;","&amp;AL706&amp;","&amp;AM706&amp;","&amp;AN706&amp;","&amp;AO706&amp;","&amp;AP706&amp;","&amp;AQ706&amp;""""</f>
        <v>piechart: colorlist="#00FF00,#FFFFFF,#C0C0C0,#FFFF00,#0000FF,#000080,#008080,#800000,#808000,#800080,#FF0000,#FF00FF" valuelist="0,0,0,0,0,20377,0,0,0,0,0,0"</v>
      </c>
      <c r="X706" s="14" t="s">
        <v>11158</v>
      </c>
      <c r="Y706" s="14" t="s">
        <v>9709</v>
      </c>
      <c r="Z706" s="14" t="s">
        <v>9710</v>
      </c>
      <c r="AA706" s="14"/>
      <c r="AB706" s="14" t="s">
        <v>11156</v>
      </c>
      <c r="AC706" s="14" t="s">
        <v>9708</v>
      </c>
      <c r="AD706" s="14"/>
      <c r="AE706" s="14"/>
      <c r="AF706" s="14">
        <v>0</v>
      </c>
      <c r="AG706" s="14">
        <v>0</v>
      </c>
      <c r="AH706" s="14">
        <v>0</v>
      </c>
      <c r="AI706" s="14">
        <v>0</v>
      </c>
      <c r="AJ706" s="14">
        <v>0</v>
      </c>
      <c r="AK706" s="14">
        <v>20377</v>
      </c>
      <c r="AL706" s="14">
        <v>0</v>
      </c>
      <c r="AM706" s="14">
        <v>0</v>
      </c>
      <c r="AN706" s="14">
        <v>0</v>
      </c>
      <c r="AO706" s="14">
        <v>0</v>
      </c>
      <c r="AP706" s="14">
        <v>0</v>
      </c>
      <c r="AQ706" s="14">
        <v>0</v>
      </c>
      <c r="AR706" s="14">
        <v>0</v>
      </c>
      <c r="AS706" s="14">
        <v>0</v>
      </c>
      <c r="AT706" s="14">
        <v>0</v>
      </c>
      <c r="AU706" s="14">
        <v>0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4">
        <v>0</v>
      </c>
      <c r="BF706" s="14">
        <v>0</v>
      </c>
      <c r="BG706" s="14">
        <v>0</v>
      </c>
      <c r="BH706" s="14">
        <v>0</v>
      </c>
      <c r="BI706" s="14">
        <v>0</v>
      </c>
      <c r="BJ706" s="14">
        <v>0</v>
      </c>
      <c r="BK706" s="14">
        <v>0</v>
      </c>
      <c r="BL706" s="14">
        <v>0</v>
      </c>
      <c r="BM706" s="14">
        <v>20377</v>
      </c>
      <c r="BN706" s="14">
        <v>0</v>
      </c>
      <c r="BO706" s="14">
        <v>0</v>
      </c>
      <c r="BP706" s="14">
        <v>0</v>
      </c>
      <c r="BQ706" s="14">
        <v>0</v>
      </c>
      <c r="BR706" s="14">
        <v>0</v>
      </c>
      <c r="BS706" s="14">
        <v>0</v>
      </c>
      <c r="BT706" s="14">
        <v>0</v>
      </c>
      <c r="BU706" s="14">
        <v>0</v>
      </c>
      <c r="BV706" s="14">
        <v>0</v>
      </c>
    </row>
    <row r="707" spans="1:74" s="38" customFormat="1">
      <c r="A707" s="14">
        <v>1059</v>
      </c>
      <c r="B707" s="14" t="s">
        <v>4197</v>
      </c>
      <c r="C707" s="14" t="str">
        <f>IF(D707=0,"Standard only",INDEX($AR$1:$BV$1,1,MATCH(D707,AR707:BV707,0)))</f>
        <v>LE_LeafStem</v>
      </c>
      <c r="D707" s="14">
        <v>14816</v>
      </c>
      <c r="E707" s="13">
        <f>LOG10(D707)</f>
        <v>4.1707309693378587</v>
      </c>
      <c r="F707" s="14">
        <v>251.14070000000001</v>
      </c>
      <c r="G707" s="14">
        <v>2.2200000000000002</v>
      </c>
      <c r="H707" s="14" t="s">
        <v>25</v>
      </c>
      <c r="I707" s="14" t="s">
        <v>13083</v>
      </c>
      <c r="J707" s="14" t="s">
        <v>9035</v>
      </c>
      <c r="K707" s="14" t="s">
        <v>9055</v>
      </c>
      <c r="L707" s="14" t="s">
        <v>11843</v>
      </c>
      <c r="M707" s="12">
        <v>2.2000000000000002</v>
      </c>
      <c r="N707" s="14" t="s">
        <v>11169</v>
      </c>
      <c r="O707" s="14" t="s">
        <v>11169</v>
      </c>
      <c r="P707" s="14">
        <v>13</v>
      </c>
      <c r="Q707" s="14" t="s">
        <v>4198</v>
      </c>
      <c r="R707" s="14" t="s">
        <v>9034</v>
      </c>
      <c r="S707" s="14" t="s">
        <v>4199</v>
      </c>
      <c r="T707" s="14" t="s">
        <v>11426</v>
      </c>
      <c r="U707" s="14" t="s">
        <v>4200</v>
      </c>
      <c r="V707" s="14" t="s">
        <v>4201</v>
      </c>
      <c r="W707" s="12" t="str">
        <f>"piechart: colorlist=""#00FF00,#FFFFFF,#C0C0C0,#FFFF00,#0000FF,#000080,#008080,#800000,#808000,#800080,#FF0000,#FF00FF"" valuelist="""&amp;AF707&amp;","&amp;AG707&amp;","&amp;AH707&amp;","&amp;AI707&amp;","&amp;AJ707&amp;","&amp;AK707&amp;","&amp;AL707&amp;","&amp;AM707&amp;","&amp;AN707&amp;","&amp;AO707&amp;","&amp;AP707&amp;","&amp;AQ707&amp;""""</f>
        <v>piechart: colorlist="#00FF00,#FFFFFF,#C0C0C0,#FFFF00,#0000FF,#000080,#008080,#800000,#808000,#800080,#FF0000,#FF00FF" valuelist="0,0,0,0,0,0,0,0,0,0,15709,1099"</v>
      </c>
      <c r="X707" s="14" t="s">
        <v>9031</v>
      </c>
      <c r="Y707" s="14" t="s">
        <v>9032</v>
      </c>
      <c r="Z707" s="14" t="s">
        <v>9056</v>
      </c>
      <c r="AA707" s="14"/>
      <c r="AB707" s="14" t="s">
        <v>9030</v>
      </c>
      <c r="AC707" s="14" t="s">
        <v>9029</v>
      </c>
      <c r="AD707" s="14"/>
      <c r="AE707" s="14" t="s">
        <v>9067</v>
      </c>
      <c r="AF707" s="14">
        <v>0</v>
      </c>
      <c r="AG707" s="14">
        <v>0</v>
      </c>
      <c r="AH707" s="14">
        <v>0</v>
      </c>
      <c r="AI707" s="14">
        <v>0</v>
      </c>
      <c r="AJ707" s="14">
        <v>0</v>
      </c>
      <c r="AK707" s="14">
        <v>0</v>
      </c>
      <c r="AL707" s="14">
        <v>0</v>
      </c>
      <c r="AM707" s="14">
        <v>0</v>
      </c>
      <c r="AN707" s="14">
        <v>0</v>
      </c>
      <c r="AO707" s="14">
        <v>0</v>
      </c>
      <c r="AP707" s="14">
        <v>15709</v>
      </c>
      <c r="AQ707" s="14">
        <v>1099</v>
      </c>
      <c r="AR707" s="14">
        <v>0</v>
      </c>
      <c r="AS707" s="14">
        <v>0</v>
      </c>
      <c r="AT707" s="14">
        <v>0</v>
      </c>
      <c r="AU707" s="14">
        <v>0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893</v>
      </c>
      <c r="BD707" s="14">
        <v>14816</v>
      </c>
      <c r="BE707" s="14">
        <v>0</v>
      </c>
      <c r="BF707" s="14">
        <v>0</v>
      </c>
      <c r="BG707" s="14">
        <v>0</v>
      </c>
      <c r="BH707" s="14">
        <v>0</v>
      </c>
      <c r="BI707" s="14">
        <v>0</v>
      </c>
      <c r="BJ707" s="14">
        <v>0</v>
      </c>
      <c r="BK707" s="14">
        <v>0</v>
      </c>
      <c r="BL707" s="14">
        <v>0</v>
      </c>
      <c r="BM707" s="14">
        <v>0</v>
      </c>
      <c r="BN707" s="14">
        <v>0</v>
      </c>
      <c r="BO707" s="14">
        <v>0</v>
      </c>
      <c r="BP707" s="14">
        <v>1099</v>
      </c>
      <c r="BQ707" s="14">
        <v>0</v>
      </c>
      <c r="BR707" s="14">
        <v>0</v>
      </c>
      <c r="BS707" s="14">
        <v>0</v>
      </c>
      <c r="BT707" s="14">
        <v>0</v>
      </c>
      <c r="BU707" s="14">
        <v>0</v>
      </c>
      <c r="BV707" s="14">
        <v>0</v>
      </c>
    </row>
    <row r="708" spans="1:74" s="38" customFormat="1">
      <c r="A708" s="12">
        <v>391</v>
      </c>
      <c r="B708" s="12" t="s">
        <v>17329</v>
      </c>
      <c r="C708" s="12" t="s">
        <v>13356</v>
      </c>
      <c r="D708" s="12">
        <v>1761</v>
      </c>
      <c r="E708" s="13">
        <f>LOG10(D708)</f>
        <v>3.245759355967277</v>
      </c>
      <c r="F708" s="12">
        <v>249.12370000000001</v>
      </c>
      <c r="G708" s="12">
        <v>2.23</v>
      </c>
      <c r="H708" s="12" t="s">
        <v>13376</v>
      </c>
      <c r="I708" s="12" t="s">
        <v>17330</v>
      </c>
      <c r="J708" s="12" t="s">
        <v>17331</v>
      </c>
      <c r="K708" s="12" t="s">
        <v>13951</v>
      </c>
      <c r="L708" s="12" t="s">
        <v>12628</v>
      </c>
      <c r="M708" s="12">
        <v>2.2000000000000002</v>
      </c>
      <c r="N708" s="12" t="s">
        <v>17332</v>
      </c>
      <c r="O708" s="12" t="s">
        <v>17332</v>
      </c>
      <c r="P708" s="12">
        <v>13</v>
      </c>
      <c r="Q708" s="12" t="s">
        <v>4198</v>
      </c>
      <c r="R708" s="12" t="s">
        <v>9034</v>
      </c>
      <c r="S708" s="12" t="s">
        <v>4199</v>
      </c>
      <c r="T708" s="12" t="s">
        <v>11426</v>
      </c>
      <c r="U708" s="12" t="s">
        <v>17333</v>
      </c>
      <c r="V708" s="12" t="s">
        <v>17334</v>
      </c>
      <c r="W708" s="12" t="str">
        <f>"piechart: colorlist=""#00FF00,#FFFFFF,#C0C0C0,#FFFF00,#0000FF,#000080,#008080,#800000,#808000,#800080,#FF0000,#FF00FF"" valuelist="""&amp;AF708&amp;","&amp;AG708&amp;","&amp;AH708&amp;","&amp;AI708&amp;","&amp;AJ708&amp;","&amp;AK708&amp;","&amp;AL708&amp;","&amp;AM708&amp;","&amp;AN708&amp;","&amp;AO708&amp;","&amp;AP708&amp;","&amp;AQ708&amp;""""</f>
        <v>piechart: colorlist="#00FF00,#FFFFFF,#C0C0C0,#FFFF00,#0000FF,#000080,#008080,#800000,#808000,#800080,#FF0000,#FF00FF" valuelist="0,0,0,0,0,0,0,0,0,0,1761,0"</v>
      </c>
      <c r="X708" s="12" t="s">
        <v>17335</v>
      </c>
      <c r="Y708" s="12"/>
      <c r="Z708" s="12"/>
      <c r="AA708" s="12"/>
      <c r="AB708" s="12"/>
      <c r="AC708" s="12"/>
      <c r="AD708" s="12"/>
      <c r="AE708" s="12"/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0</v>
      </c>
      <c r="AM708" s="12">
        <v>0</v>
      </c>
      <c r="AN708" s="12">
        <v>0</v>
      </c>
      <c r="AO708" s="12">
        <v>0</v>
      </c>
      <c r="AP708" s="12">
        <v>1761</v>
      </c>
      <c r="AQ708" s="12">
        <v>0</v>
      </c>
      <c r="AR708" s="12">
        <v>0</v>
      </c>
      <c r="AS708" s="12">
        <v>0</v>
      </c>
      <c r="AT708" s="12">
        <v>0</v>
      </c>
      <c r="AU708" s="12">
        <v>0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1761</v>
      </c>
      <c r="BE708" s="12">
        <v>0</v>
      </c>
      <c r="BF708" s="12">
        <v>0</v>
      </c>
      <c r="BG708" s="12">
        <v>0</v>
      </c>
      <c r="BH708" s="12">
        <v>0</v>
      </c>
      <c r="BI708" s="12">
        <v>0</v>
      </c>
      <c r="BJ708" s="12">
        <v>0</v>
      </c>
      <c r="BK708" s="12">
        <v>0</v>
      </c>
      <c r="BL708" s="12">
        <v>0</v>
      </c>
      <c r="BM708" s="12">
        <v>0</v>
      </c>
      <c r="BN708" s="12">
        <v>0</v>
      </c>
      <c r="BO708" s="12">
        <v>0</v>
      </c>
      <c r="BP708" s="12">
        <v>0</v>
      </c>
      <c r="BQ708" s="12">
        <v>0</v>
      </c>
      <c r="BR708" s="12">
        <v>0</v>
      </c>
      <c r="BS708" s="12">
        <v>0</v>
      </c>
      <c r="BT708" s="12">
        <v>0</v>
      </c>
      <c r="BU708" s="12">
        <v>0</v>
      </c>
      <c r="BV708" s="12">
        <v>0</v>
      </c>
    </row>
    <row r="709" spans="1:74" s="38" customFormat="1">
      <c r="A709" s="14">
        <v>1060</v>
      </c>
      <c r="B709" s="14" t="s">
        <v>4202</v>
      </c>
      <c r="C709" s="14" t="str">
        <f>IF(D709=0,"Standard only",INDEX($AR$1:$BV$1,1,MATCH(D709,AR709:BV709,0)))</f>
        <v>ST_Root</v>
      </c>
      <c r="D709" s="14">
        <v>41974</v>
      </c>
      <c r="E709" s="13">
        <f>LOG10(D709)</f>
        <v>4.6229803581833986</v>
      </c>
      <c r="F709" s="14">
        <v>251.1396</v>
      </c>
      <c r="G709" s="14">
        <v>2.42</v>
      </c>
      <c r="H709" s="14" t="s">
        <v>25</v>
      </c>
      <c r="I709" s="14" t="s">
        <v>13084</v>
      </c>
      <c r="J709" s="14" t="s">
        <v>9035</v>
      </c>
      <c r="K709" s="14" t="s">
        <v>9027</v>
      </c>
      <c r="L709" s="14" t="s">
        <v>11843</v>
      </c>
      <c r="M709" s="12">
        <v>2.2000000000000002</v>
      </c>
      <c r="N709" s="14" t="s">
        <v>11169</v>
      </c>
      <c r="O709" s="14" t="s">
        <v>11169</v>
      </c>
      <c r="P709" s="14">
        <v>13</v>
      </c>
      <c r="Q709" s="14" t="s">
        <v>4198</v>
      </c>
      <c r="R709" s="14" t="s">
        <v>9034</v>
      </c>
      <c r="S709" s="14" t="s">
        <v>4199</v>
      </c>
      <c r="T709" s="14" t="s">
        <v>11426</v>
      </c>
      <c r="U709" s="14" t="s">
        <v>4203</v>
      </c>
      <c r="V709" s="14" t="s">
        <v>4204</v>
      </c>
      <c r="W709" s="12" t="str">
        <f>"piechart: colorlist=""#00FF00,#FFFFFF,#C0C0C0,#FFFF00,#0000FF,#000080,#008080,#800000,#808000,#800080,#FF0000,#FF00FF"" valuelist="""&amp;AF709&amp;","&amp;AG709&amp;","&amp;AH709&amp;","&amp;AI709&amp;","&amp;AJ709&amp;","&amp;AK709&amp;","&amp;AL709&amp;","&amp;AM709&amp;","&amp;AN709&amp;","&amp;AO709&amp;","&amp;AP709&amp;","&amp;AQ709&amp;""""</f>
        <v>piechart: colorlist="#00FF00,#FFFFFF,#C0C0C0,#FFFF00,#0000FF,#000080,#008080,#800000,#808000,#800080,#FF0000,#FF00FF" valuelist="0,0,0,0,1206,0,0,0,0,0,51047,46863"</v>
      </c>
      <c r="X709" s="14" t="s">
        <v>9031</v>
      </c>
      <c r="Y709" s="14" t="s">
        <v>9032</v>
      </c>
      <c r="Z709" s="14" t="s">
        <v>9033</v>
      </c>
      <c r="AA709" s="14"/>
      <c r="AB709" s="14" t="s">
        <v>9030</v>
      </c>
      <c r="AC709" s="14" t="s">
        <v>9029</v>
      </c>
      <c r="AD709" s="14"/>
      <c r="AE709" s="14" t="s">
        <v>9067</v>
      </c>
      <c r="AF709" s="14">
        <v>0</v>
      </c>
      <c r="AG709" s="14">
        <v>0</v>
      </c>
      <c r="AH709" s="14">
        <v>0</v>
      </c>
      <c r="AI709" s="14">
        <v>0</v>
      </c>
      <c r="AJ709" s="14">
        <v>1206</v>
      </c>
      <c r="AK709" s="14">
        <v>0</v>
      </c>
      <c r="AL709" s="14">
        <v>0</v>
      </c>
      <c r="AM709" s="14">
        <v>0</v>
      </c>
      <c r="AN709" s="14">
        <v>0</v>
      </c>
      <c r="AO709" s="14">
        <v>0</v>
      </c>
      <c r="AP709" s="14">
        <v>51047</v>
      </c>
      <c r="AQ709" s="14">
        <v>46863</v>
      </c>
      <c r="AR709" s="14">
        <v>0</v>
      </c>
      <c r="AS709" s="14">
        <v>0</v>
      </c>
      <c r="AT709" s="14">
        <v>0</v>
      </c>
      <c r="AU709" s="14">
        <v>0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10012</v>
      </c>
      <c r="BD709" s="14">
        <v>40532</v>
      </c>
      <c r="BE709" s="14">
        <v>503</v>
      </c>
      <c r="BF709" s="14">
        <v>0</v>
      </c>
      <c r="BG709" s="14">
        <v>0</v>
      </c>
      <c r="BH709" s="14">
        <v>0</v>
      </c>
      <c r="BI709" s="14">
        <v>0</v>
      </c>
      <c r="BJ709" s="14">
        <v>0</v>
      </c>
      <c r="BK709" s="14">
        <v>1206</v>
      </c>
      <c r="BL709" s="14">
        <v>0</v>
      </c>
      <c r="BM709" s="14">
        <v>0</v>
      </c>
      <c r="BN709" s="14">
        <v>0</v>
      </c>
      <c r="BO709" s="14">
        <v>0</v>
      </c>
      <c r="BP709" s="14">
        <v>0</v>
      </c>
      <c r="BQ709" s="14">
        <v>41974</v>
      </c>
      <c r="BR709" s="14">
        <v>4889</v>
      </c>
      <c r="BS709" s="14">
        <v>0</v>
      </c>
      <c r="BT709" s="14">
        <v>0</v>
      </c>
      <c r="BU709" s="14">
        <v>0</v>
      </c>
      <c r="BV709" s="14">
        <v>0</v>
      </c>
    </row>
    <row r="710" spans="1:74" s="38" customFormat="1">
      <c r="A710" s="12">
        <v>390</v>
      </c>
      <c r="B710" s="12" t="s">
        <v>17336</v>
      </c>
      <c r="C710" s="12" t="str">
        <f>IF(D710=0,"Standard only",INDEX($AR$1:$BV$1,1,MATCH(D710,AR710:BV710,0)))</f>
        <v>ST_Root</v>
      </c>
      <c r="D710" s="12">
        <v>5652</v>
      </c>
      <c r="E710" s="13">
        <f>LOG10(D710)</f>
        <v>3.7522021531765208</v>
      </c>
      <c r="F710" s="12">
        <v>249.12280000000001</v>
      </c>
      <c r="G710" s="12">
        <v>2.42</v>
      </c>
      <c r="H710" s="12" t="s">
        <v>13376</v>
      </c>
      <c r="I710" s="12" t="s">
        <v>17337</v>
      </c>
      <c r="J710" s="12" t="s">
        <v>9035</v>
      </c>
      <c r="K710" s="12" t="s">
        <v>21268</v>
      </c>
      <c r="L710" s="12" t="s">
        <v>11843</v>
      </c>
      <c r="M710" s="12">
        <v>2.2000000000000002</v>
      </c>
      <c r="N710" s="12" t="s">
        <v>17332</v>
      </c>
      <c r="O710" s="12" t="s">
        <v>17332</v>
      </c>
      <c r="P710" s="12">
        <v>13</v>
      </c>
      <c r="Q710" s="12" t="s">
        <v>4198</v>
      </c>
      <c r="R710" s="12" t="s">
        <v>9034</v>
      </c>
      <c r="S710" s="12" t="s">
        <v>4199</v>
      </c>
      <c r="T710" s="12" t="s">
        <v>11426</v>
      </c>
      <c r="U710" s="12" t="s">
        <v>17338</v>
      </c>
      <c r="V710" s="12" t="s">
        <v>17339</v>
      </c>
      <c r="W710" s="12" t="str">
        <f>"piechart: colorlist=""#00FF00,#FFFFFF,#C0C0C0,#FFFF00,#0000FF,#000080,#008080,#800000,#808000,#800080,#FF0000,#FF00FF"" valuelist="""&amp;AF710&amp;","&amp;AG710&amp;","&amp;AH710&amp;","&amp;AI710&amp;","&amp;AJ710&amp;","&amp;AK710&amp;","&amp;AL710&amp;","&amp;AM710&amp;","&amp;AN710&amp;","&amp;AO710&amp;","&amp;AP710&amp;","&amp;AQ710&amp;""""</f>
        <v>piechart: colorlist="#00FF00,#FFFFFF,#C0C0C0,#FFFF00,#0000FF,#000080,#008080,#800000,#808000,#800080,#FF0000,#FF00FF" valuelist="0,0,0,0,0,0,0,0,0,0,6595,5961"</v>
      </c>
      <c r="X710" s="12" t="s">
        <v>17340</v>
      </c>
      <c r="Y710" s="12"/>
      <c r="Z710" s="12"/>
      <c r="AA710" s="12"/>
      <c r="AB710" s="12"/>
      <c r="AC710" s="12"/>
      <c r="AD710" s="12"/>
      <c r="AE710" s="12"/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>
        <v>0</v>
      </c>
      <c r="AM710" s="12">
        <v>0</v>
      </c>
      <c r="AN710" s="12">
        <v>0</v>
      </c>
      <c r="AO710" s="12">
        <v>0</v>
      </c>
      <c r="AP710" s="12">
        <v>6595</v>
      </c>
      <c r="AQ710" s="12">
        <v>5961</v>
      </c>
      <c r="AR710" s="12">
        <v>0</v>
      </c>
      <c r="AS710" s="12">
        <v>0</v>
      </c>
      <c r="AT710" s="12">
        <v>0</v>
      </c>
      <c r="AU710" s="12">
        <v>0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1786</v>
      </c>
      <c r="BD710" s="12">
        <v>4809</v>
      </c>
      <c r="BE710" s="12">
        <v>0</v>
      </c>
      <c r="BF710" s="12">
        <v>0</v>
      </c>
      <c r="BG710" s="12">
        <v>0</v>
      </c>
      <c r="BH710" s="12">
        <v>0</v>
      </c>
      <c r="BI710" s="12">
        <v>0</v>
      </c>
      <c r="BJ710" s="12">
        <v>0</v>
      </c>
      <c r="BK710" s="12">
        <v>0</v>
      </c>
      <c r="BL710" s="12">
        <v>0</v>
      </c>
      <c r="BM710" s="12">
        <v>0</v>
      </c>
      <c r="BN710" s="12">
        <v>0</v>
      </c>
      <c r="BO710" s="12">
        <v>0</v>
      </c>
      <c r="BP710" s="12">
        <v>0</v>
      </c>
      <c r="BQ710" s="12">
        <v>5652</v>
      </c>
      <c r="BR710" s="12">
        <v>309</v>
      </c>
      <c r="BS710" s="12">
        <v>0</v>
      </c>
      <c r="BT710" s="12">
        <v>0</v>
      </c>
      <c r="BU710" s="12">
        <v>0</v>
      </c>
      <c r="BV710" s="12">
        <v>0</v>
      </c>
    </row>
    <row r="711" spans="1:74" s="38" customFormat="1">
      <c r="A711" s="12">
        <v>784</v>
      </c>
      <c r="B711" s="12" t="s">
        <v>17341</v>
      </c>
      <c r="C711" s="12" t="s">
        <v>13357</v>
      </c>
      <c r="D711" s="12">
        <v>3491</v>
      </c>
      <c r="E711" s="13">
        <f>LOG10(D711)</f>
        <v>3.5429498488141786</v>
      </c>
      <c r="F711" s="12">
        <v>341.08710000000002</v>
      </c>
      <c r="G711" s="12">
        <v>2.67</v>
      </c>
      <c r="H711" s="12" t="s">
        <v>13376</v>
      </c>
      <c r="I711" s="12" t="s">
        <v>17342</v>
      </c>
      <c r="J711" s="12" t="s">
        <v>17343</v>
      </c>
      <c r="K711" s="12" t="s">
        <v>14592</v>
      </c>
      <c r="L711" s="12" t="s">
        <v>12628</v>
      </c>
      <c r="M711" s="12">
        <v>2.2000000000000002</v>
      </c>
      <c r="N711" s="12" t="s">
        <v>17332</v>
      </c>
      <c r="O711" s="12" t="s">
        <v>17332</v>
      </c>
      <c r="P711" s="12">
        <v>15</v>
      </c>
      <c r="Q711" s="12" t="s">
        <v>5785</v>
      </c>
      <c r="R711" s="12" t="s">
        <v>17344</v>
      </c>
      <c r="S711" s="12" t="s">
        <v>17345</v>
      </c>
      <c r="T711" s="12" t="s">
        <v>17346</v>
      </c>
      <c r="U711" s="12" t="s">
        <v>17347</v>
      </c>
      <c r="V711" s="12" t="s">
        <v>17348</v>
      </c>
      <c r="W711" s="12" t="str">
        <f>"piechart: colorlist=""#00FF00,#FFFFFF,#C0C0C0,#FFFF00,#0000FF,#000080,#008080,#800000,#808000,#800080,#FF0000,#FF00FF"" valuelist="""&amp;AF711&amp;","&amp;AG711&amp;","&amp;AH711&amp;","&amp;AI711&amp;","&amp;AJ711&amp;","&amp;AK711&amp;","&amp;AL711&amp;","&amp;AM711&amp;","&amp;AN711&amp;","&amp;AO711&amp;","&amp;AP711&amp;","&amp;AQ711&amp;""""</f>
        <v>piechart: colorlist="#00FF00,#FFFFFF,#C0C0C0,#FFFF00,#0000FF,#000080,#008080,#800000,#808000,#800080,#FF0000,#FF00FF" valuelist="0,0,0,0,0,0,456,0,0,0,4355,0"</v>
      </c>
      <c r="X711" s="12" t="s">
        <v>17349</v>
      </c>
      <c r="Y711" s="12"/>
      <c r="Z711" s="12"/>
      <c r="AA711" s="12"/>
      <c r="AB711" s="12"/>
      <c r="AC711" s="12"/>
      <c r="AD711" s="12"/>
      <c r="AE711" s="12"/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v>456</v>
      </c>
      <c r="AM711" s="12">
        <v>0</v>
      </c>
      <c r="AN711" s="12">
        <v>0</v>
      </c>
      <c r="AO711" s="12">
        <v>0</v>
      </c>
      <c r="AP711" s="12">
        <v>4355</v>
      </c>
      <c r="AQ711" s="12">
        <v>0</v>
      </c>
      <c r="AR711" s="12">
        <v>0</v>
      </c>
      <c r="AS711" s="12">
        <v>0</v>
      </c>
      <c r="AT711" s="12">
        <v>0</v>
      </c>
      <c r="AU711" s="12">
        <v>0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864</v>
      </c>
      <c r="BD711" s="12">
        <v>0</v>
      </c>
      <c r="BE711" s="12">
        <v>3491</v>
      </c>
      <c r="BF711" s="12">
        <v>0</v>
      </c>
      <c r="BG711" s="12">
        <v>0</v>
      </c>
      <c r="BH711" s="12">
        <v>456</v>
      </c>
      <c r="BI711" s="12">
        <v>0</v>
      </c>
      <c r="BJ711" s="12">
        <v>0</v>
      </c>
      <c r="BK711" s="12">
        <v>0</v>
      </c>
      <c r="BL711" s="12">
        <v>0</v>
      </c>
      <c r="BM711" s="12">
        <v>0</v>
      </c>
      <c r="BN711" s="12">
        <v>0</v>
      </c>
      <c r="BO711" s="12">
        <v>0</v>
      </c>
      <c r="BP711" s="12">
        <v>0</v>
      </c>
      <c r="BQ711" s="12">
        <v>0</v>
      </c>
      <c r="BR711" s="12">
        <v>0</v>
      </c>
      <c r="BS711" s="12">
        <v>0</v>
      </c>
      <c r="BT711" s="12">
        <v>0</v>
      </c>
      <c r="BU711" s="12">
        <v>0</v>
      </c>
      <c r="BV711" s="12">
        <v>0</v>
      </c>
    </row>
    <row r="712" spans="1:74" s="38" customFormat="1">
      <c r="A712" s="14">
        <v>1622</v>
      </c>
      <c r="B712" s="14" t="s">
        <v>5213</v>
      </c>
      <c r="C712" s="14" t="str">
        <f>IF(D712=0,"Standard only",INDEX($AR$1:$BV$1,1,MATCH(D712,AR712:BV712,0)))</f>
        <v>LE_LeafStem</v>
      </c>
      <c r="D712" s="14">
        <v>9322</v>
      </c>
      <c r="E712" s="13">
        <f>LOG10(D712)</f>
        <v>3.9695090985965669</v>
      </c>
      <c r="F712" s="14">
        <v>309.14609999999999</v>
      </c>
      <c r="G712" s="14">
        <v>2.61</v>
      </c>
      <c r="H712" s="14" t="s">
        <v>25</v>
      </c>
      <c r="I712" s="14" t="s">
        <v>12377</v>
      </c>
      <c r="J712" s="14" t="s">
        <v>11803</v>
      </c>
      <c r="K712" s="14" t="s">
        <v>9040</v>
      </c>
      <c r="L712" s="14" t="s">
        <v>11843</v>
      </c>
      <c r="M712" s="12">
        <v>2.2000000000000002</v>
      </c>
      <c r="N712" s="14" t="s">
        <v>11169</v>
      </c>
      <c r="O712" s="14" t="s">
        <v>11169</v>
      </c>
      <c r="P712" s="14">
        <v>15</v>
      </c>
      <c r="Q712" s="14" t="s">
        <v>5207</v>
      </c>
      <c r="R712" s="14" t="s">
        <v>10193</v>
      </c>
      <c r="S712" s="14" t="s">
        <v>11225</v>
      </c>
      <c r="T712" s="14" t="s">
        <v>11398</v>
      </c>
      <c r="U712" s="14" t="s">
        <v>5214</v>
      </c>
      <c r="V712" s="14" t="s">
        <v>5215</v>
      </c>
      <c r="W712" s="12" t="str">
        <f>"piechart: colorlist=""#00FF00,#FFFFFF,#C0C0C0,#FFFF00,#0000FF,#000080,#008080,#800000,#808000,#800080,#FF0000,#FF00FF"" valuelist="""&amp;AF712&amp;","&amp;AG712&amp;","&amp;AH712&amp;","&amp;AI712&amp;","&amp;AJ712&amp;","&amp;AK712&amp;","&amp;AL712&amp;","&amp;AM712&amp;","&amp;AN712&amp;","&amp;AO712&amp;","&amp;AP712&amp;","&amp;AQ712&amp;""""</f>
        <v>piechart: colorlist="#00FF00,#FFFFFF,#C0C0C0,#FFFF00,#0000FF,#000080,#008080,#800000,#808000,#800080,#FF0000,#FF00FF" valuelist="0,0,0,0,0,0,0,0,0,0,14733,0"</v>
      </c>
      <c r="X712" s="14" t="s">
        <v>21421</v>
      </c>
      <c r="Y712" s="14"/>
      <c r="Z712" s="14"/>
      <c r="AA712" s="14"/>
      <c r="AB712" s="14" t="s">
        <v>10195</v>
      </c>
      <c r="AC712" s="14"/>
      <c r="AD712" s="14"/>
      <c r="AE712" s="14"/>
      <c r="AF712" s="14">
        <v>0</v>
      </c>
      <c r="AG712" s="14">
        <v>0</v>
      </c>
      <c r="AH712" s="14">
        <v>0</v>
      </c>
      <c r="AI712" s="14">
        <v>0</v>
      </c>
      <c r="AJ712" s="14">
        <v>0</v>
      </c>
      <c r="AK712" s="14">
        <v>0</v>
      </c>
      <c r="AL712" s="14">
        <v>0</v>
      </c>
      <c r="AM712" s="14">
        <v>0</v>
      </c>
      <c r="AN712" s="14">
        <v>0</v>
      </c>
      <c r="AO712" s="14">
        <v>0</v>
      </c>
      <c r="AP712" s="14">
        <v>14733</v>
      </c>
      <c r="AQ712" s="14">
        <v>0</v>
      </c>
      <c r="AR712" s="14">
        <v>0</v>
      </c>
      <c r="AS712" s="14">
        <v>0</v>
      </c>
      <c r="AT712" s="14">
        <v>0</v>
      </c>
      <c r="AU712" s="14">
        <v>0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5411</v>
      </c>
      <c r="BD712" s="14">
        <v>9322</v>
      </c>
      <c r="BE712" s="14">
        <v>0</v>
      </c>
      <c r="BF712" s="14">
        <v>0</v>
      </c>
      <c r="BG712" s="14">
        <v>0</v>
      </c>
      <c r="BH712" s="14">
        <v>0</v>
      </c>
      <c r="BI712" s="14">
        <v>0</v>
      </c>
      <c r="BJ712" s="14">
        <v>0</v>
      </c>
      <c r="BK712" s="14">
        <v>0</v>
      </c>
      <c r="BL712" s="14">
        <v>0</v>
      </c>
      <c r="BM712" s="14">
        <v>0</v>
      </c>
      <c r="BN712" s="14">
        <v>0</v>
      </c>
      <c r="BO712" s="14">
        <v>0</v>
      </c>
      <c r="BP712" s="14">
        <v>0</v>
      </c>
      <c r="BQ712" s="14">
        <v>0</v>
      </c>
      <c r="BR712" s="14">
        <v>0</v>
      </c>
      <c r="BS712" s="14">
        <v>0</v>
      </c>
      <c r="BT712" s="14">
        <v>0</v>
      </c>
      <c r="BU712" s="14">
        <v>0</v>
      </c>
      <c r="BV712" s="14">
        <v>0</v>
      </c>
    </row>
    <row r="713" spans="1:74" s="38" customFormat="1">
      <c r="A713" s="14">
        <v>309</v>
      </c>
      <c r="B713" s="14" t="s">
        <v>254</v>
      </c>
      <c r="C713" s="14" t="str">
        <f>IF(D713=0,"Standard only",INDEX($AR$1:$BV$1,1,MATCH(D713,AR713:BV713,0)))</f>
        <v>OP_Root</v>
      </c>
      <c r="D713" s="14">
        <v>6810</v>
      </c>
      <c r="E713" s="13">
        <f>LOG10(D713)</f>
        <v>3.8331471119127851</v>
      </c>
      <c r="F713" s="14">
        <v>163.03970000000001</v>
      </c>
      <c r="G713" s="14">
        <v>4.5999999999999996</v>
      </c>
      <c r="H713" s="14" t="s">
        <v>255</v>
      </c>
      <c r="I713" s="14" t="s">
        <v>13182</v>
      </c>
      <c r="J713" s="14" t="s">
        <v>9146</v>
      </c>
      <c r="K713" s="14" t="s">
        <v>8847</v>
      </c>
      <c r="L713" s="14" t="s">
        <v>11843</v>
      </c>
      <c r="M713" s="14">
        <v>2.1</v>
      </c>
      <c r="N713" s="14" t="s">
        <v>11169</v>
      </c>
      <c r="O713" s="14" t="s">
        <v>11169</v>
      </c>
      <c r="P713" s="14">
        <v>18</v>
      </c>
      <c r="Q713" s="14" t="s">
        <v>256</v>
      </c>
      <c r="R713" s="14" t="s">
        <v>9144</v>
      </c>
      <c r="S713" s="14" t="s">
        <v>11226</v>
      </c>
      <c r="T713" s="14" t="s">
        <v>11427</v>
      </c>
      <c r="U713" s="14" t="s">
        <v>258</v>
      </c>
      <c r="V713" s="14" t="s">
        <v>259</v>
      </c>
      <c r="W713" s="12" t="str">
        <f>"piechart: colorlist=""#00FF00,#FFFFFF,#C0C0C0,#FFFF00,#0000FF,#000080,#008080,#800000,#808000,#800080,#FF0000,#FF00FF"" valuelist="""&amp;AF713&amp;","&amp;AG713&amp;","&amp;AH713&amp;","&amp;AI713&amp;","&amp;AJ713&amp;","&amp;AK713&amp;","&amp;AL713&amp;","&amp;AM713&amp;","&amp;AN713&amp;","&amp;AO713&amp;","&amp;AP713&amp;","&amp;AQ713&amp;""""</f>
        <v>piechart: colorlist="#00FF00,#FFFFFF,#C0C0C0,#FFFF00,#0000FF,#000080,#008080,#800000,#808000,#800080,#FF0000,#FF00FF" valuelist="0,0,0,0,0,6810,0,0,0,0,2690,0"</v>
      </c>
      <c r="X713" s="14" t="s">
        <v>9031</v>
      </c>
      <c r="Y713" s="14" t="s">
        <v>9141</v>
      </c>
      <c r="Z713" s="14" t="s">
        <v>9142</v>
      </c>
      <c r="AA713" s="14" t="s">
        <v>9143</v>
      </c>
      <c r="AB713" s="14" t="s">
        <v>9138</v>
      </c>
      <c r="AC713" s="14" t="s">
        <v>9139</v>
      </c>
      <c r="AD713" s="14" t="s">
        <v>9140</v>
      </c>
      <c r="AE713" s="14"/>
      <c r="AF713" s="14">
        <v>0</v>
      </c>
      <c r="AG713" s="14">
        <v>0</v>
      </c>
      <c r="AH713" s="14">
        <v>0</v>
      </c>
      <c r="AI713" s="14">
        <v>0</v>
      </c>
      <c r="AJ713" s="14">
        <v>0</v>
      </c>
      <c r="AK713" s="14">
        <v>6810</v>
      </c>
      <c r="AL713" s="14">
        <v>0</v>
      </c>
      <c r="AM713" s="14">
        <v>0</v>
      </c>
      <c r="AN713" s="14">
        <v>0</v>
      </c>
      <c r="AO713" s="14">
        <v>0</v>
      </c>
      <c r="AP713" s="14">
        <v>2690</v>
      </c>
      <c r="AQ713" s="14">
        <v>0</v>
      </c>
      <c r="AR713" s="14">
        <v>0</v>
      </c>
      <c r="AS713" s="14">
        <v>0</v>
      </c>
      <c r="AT713" s="14">
        <v>0</v>
      </c>
      <c r="AU713" s="14">
        <v>0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4">
        <v>2690</v>
      </c>
      <c r="BF713" s="14">
        <v>0</v>
      </c>
      <c r="BG713" s="14">
        <v>0</v>
      </c>
      <c r="BH713" s="14">
        <v>0</v>
      </c>
      <c r="BI713" s="14">
        <v>0</v>
      </c>
      <c r="BJ713" s="14">
        <v>0</v>
      </c>
      <c r="BK713" s="14">
        <v>0</v>
      </c>
      <c r="BL713" s="14">
        <v>0</v>
      </c>
      <c r="BM713" s="14">
        <v>6810</v>
      </c>
      <c r="BN713" s="14">
        <v>0</v>
      </c>
      <c r="BO713" s="14">
        <v>0</v>
      </c>
      <c r="BP713" s="14">
        <v>0</v>
      </c>
      <c r="BQ713" s="14">
        <v>0</v>
      </c>
      <c r="BR713" s="14">
        <v>0</v>
      </c>
      <c r="BS713" s="14">
        <v>0</v>
      </c>
      <c r="BT713" s="14">
        <v>0</v>
      </c>
      <c r="BU713" s="14">
        <v>0</v>
      </c>
      <c r="BV713" s="14">
        <v>0</v>
      </c>
    </row>
    <row r="714" spans="1:74" s="38" customFormat="1">
      <c r="A714" s="14">
        <v>2672</v>
      </c>
      <c r="B714" s="14" t="s">
        <v>7163</v>
      </c>
      <c r="C714" s="14" t="str">
        <f>IF(D714=0,"Standard only",INDEX($AR$1:$BV$1,1,MATCH(D714,AR714:BV714,0)))</f>
        <v>ST_LeafStem</v>
      </c>
      <c r="D714" s="14">
        <v>1540</v>
      </c>
      <c r="E714" s="13">
        <f>LOG10(D714)</f>
        <v>3.1875207208364631</v>
      </c>
      <c r="F714" s="14">
        <v>499.1266</v>
      </c>
      <c r="G714" s="14">
        <v>4.54</v>
      </c>
      <c r="H714" s="14" t="s">
        <v>25</v>
      </c>
      <c r="I714" s="14" t="s">
        <v>12436</v>
      </c>
      <c r="J714" s="14" t="s">
        <v>9193</v>
      </c>
      <c r="K714" s="14" t="s">
        <v>9027</v>
      </c>
      <c r="L714" s="14" t="s">
        <v>11843</v>
      </c>
      <c r="M714" s="12">
        <v>2.2000000000000002</v>
      </c>
      <c r="N714" s="14" t="s">
        <v>11169</v>
      </c>
      <c r="O714" s="14" t="s">
        <v>11169</v>
      </c>
      <c r="P714" s="14">
        <v>25</v>
      </c>
      <c r="Q714" s="14" t="s">
        <v>7164</v>
      </c>
      <c r="R714" s="14" t="s">
        <v>9192</v>
      </c>
      <c r="S714" s="14" t="s">
        <v>7165</v>
      </c>
      <c r="T714" s="14" t="s">
        <v>11429</v>
      </c>
      <c r="U714" s="14" t="s">
        <v>7166</v>
      </c>
      <c r="V714" s="14" t="s">
        <v>7167</v>
      </c>
      <c r="W714" s="12" t="str">
        <f>"piechart: colorlist=""#00FF00,#FFFFFF,#C0C0C0,#FFFF00,#0000FF,#000080,#008080,#800000,#808000,#800080,#FF0000,#FF00FF"" valuelist="""&amp;AF714&amp;","&amp;AG714&amp;","&amp;AH714&amp;","&amp;AI714&amp;","&amp;AJ714&amp;","&amp;AK714&amp;","&amp;AL714&amp;","&amp;AM714&amp;","&amp;AN714&amp;","&amp;AO714&amp;","&amp;AP714&amp;","&amp;AQ714&amp;""""</f>
        <v>piechart: colorlist="#00FF00,#FFFFFF,#C0C0C0,#FFFF00,#0000FF,#000080,#008080,#800000,#808000,#800080,#FF0000,#FF00FF" valuelist="0,0,0,0,0,608,0,0,0,0,1275,1540"</v>
      </c>
      <c r="X714" s="14" t="s">
        <v>9190</v>
      </c>
      <c r="Y714" s="14"/>
      <c r="Z714" s="14"/>
      <c r="AA714" s="14"/>
      <c r="AB714" s="14" t="s">
        <v>9191</v>
      </c>
      <c r="AC714" s="14"/>
      <c r="AD714" s="14"/>
      <c r="AE714" s="14"/>
      <c r="AF714" s="14">
        <v>0</v>
      </c>
      <c r="AG714" s="14">
        <v>0</v>
      </c>
      <c r="AH714" s="14">
        <v>0</v>
      </c>
      <c r="AI714" s="14">
        <v>0</v>
      </c>
      <c r="AJ714" s="14">
        <v>0</v>
      </c>
      <c r="AK714" s="14">
        <v>608</v>
      </c>
      <c r="AL714" s="14">
        <v>0</v>
      </c>
      <c r="AM714" s="14">
        <v>0</v>
      </c>
      <c r="AN714" s="14">
        <v>0</v>
      </c>
      <c r="AO714" s="14">
        <v>0</v>
      </c>
      <c r="AP714" s="14">
        <v>1275</v>
      </c>
      <c r="AQ714" s="14">
        <v>1540</v>
      </c>
      <c r="AR714" s="14">
        <v>0</v>
      </c>
      <c r="AS714" s="14">
        <v>0</v>
      </c>
      <c r="AT714" s="14">
        <v>0</v>
      </c>
      <c r="AU714" s="14">
        <v>0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4">
        <v>1275</v>
      </c>
      <c r="BF714" s="14">
        <v>0</v>
      </c>
      <c r="BG714" s="14">
        <v>0</v>
      </c>
      <c r="BH714" s="14">
        <v>0</v>
      </c>
      <c r="BI714" s="14">
        <v>0</v>
      </c>
      <c r="BJ714" s="14">
        <v>0</v>
      </c>
      <c r="BK714" s="14">
        <v>0</v>
      </c>
      <c r="BL714" s="14">
        <v>0</v>
      </c>
      <c r="BM714" s="14">
        <v>608</v>
      </c>
      <c r="BN714" s="14">
        <v>0</v>
      </c>
      <c r="BO714" s="14">
        <v>0</v>
      </c>
      <c r="BP714" s="14">
        <v>1540</v>
      </c>
      <c r="BQ714" s="14">
        <v>0</v>
      </c>
      <c r="BR714" s="14">
        <v>0</v>
      </c>
      <c r="BS714" s="14">
        <v>0</v>
      </c>
      <c r="BT714" s="14">
        <v>0</v>
      </c>
      <c r="BU714" s="14">
        <v>0</v>
      </c>
      <c r="BV714" s="14">
        <v>0</v>
      </c>
    </row>
    <row r="715" spans="1:74" s="38" customFormat="1">
      <c r="A715" s="14">
        <v>2573</v>
      </c>
      <c r="B715" s="14" t="s">
        <v>6991</v>
      </c>
      <c r="C715" s="14" t="str">
        <f>IF(D715=0,"Standard only",INDEX($AR$1:$BV$1,1,MATCH(D715,AR715:BV715,0)))</f>
        <v>ST_Root</v>
      </c>
      <c r="D715" s="14">
        <v>18497</v>
      </c>
      <c r="E715" s="13">
        <f>LOG10(D715)</f>
        <v>4.2671012965599688</v>
      </c>
      <c r="F715" s="14">
        <v>474.26029999999997</v>
      </c>
      <c r="G715" s="14">
        <v>3.14</v>
      </c>
      <c r="H715" s="14" t="s">
        <v>25</v>
      </c>
      <c r="I715" s="14" t="s">
        <v>12427</v>
      </c>
      <c r="J715" s="14" t="s">
        <v>10276</v>
      </c>
      <c r="K715" s="14" t="s">
        <v>8988</v>
      </c>
      <c r="L715" s="14" t="s">
        <v>11843</v>
      </c>
      <c r="M715" s="12">
        <v>2.2000000000000002</v>
      </c>
      <c r="N715" s="14" t="s">
        <v>11170</v>
      </c>
      <c r="O715" s="14" t="s">
        <v>11169</v>
      </c>
      <c r="P715" s="14">
        <v>25</v>
      </c>
      <c r="Q715" s="14" t="s">
        <v>6992</v>
      </c>
      <c r="R715" s="14" t="s">
        <v>10277</v>
      </c>
      <c r="S715" s="14" t="s">
        <v>11227</v>
      </c>
      <c r="T715" s="14" t="s">
        <v>11430</v>
      </c>
      <c r="U715" s="14" t="s">
        <v>6993</v>
      </c>
      <c r="V715" s="14" t="s">
        <v>6994</v>
      </c>
      <c r="W715" s="12" t="str">
        <f>"piechart: colorlist=""#00FF00,#FFFFFF,#C0C0C0,#FFFF00,#0000FF,#000080,#008080,#800000,#808000,#800080,#FF0000,#FF00FF"" valuelist="""&amp;AF715&amp;","&amp;AG715&amp;","&amp;AH715&amp;","&amp;AI715&amp;","&amp;AJ715&amp;","&amp;AK715&amp;","&amp;AL715&amp;","&amp;AM715&amp;","&amp;AN715&amp;","&amp;AO715&amp;","&amp;AP715&amp;","&amp;AQ715&amp;""""</f>
        <v>piechart: colorlist="#00FF00,#FFFFFF,#C0C0C0,#FFFF00,#0000FF,#000080,#008080,#800000,#808000,#800080,#FF0000,#FF00FF" valuelist="0,0,0,0,1175,0,0,0,0,0,4855,27877"</v>
      </c>
      <c r="X715" s="14" t="s">
        <v>10278</v>
      </c>
      <c r="Y715" s="14" t="s">
        <v>10279</v>
      </c>
      <c r="Z715" s="14"/>
      <c r="AA715" s="14"/>
      <c r="AB715" s="14"/>
      <c r="AC715" s="14"/>
      <c r="AD715" s="14"/>
      <c r="AE715" s="14"/>
      <c r="AF715" s="14">
        <v>0</v>
      </c>
      <c r="AG715" s="14">
        <v>0</v>
      </c>
      <c r="AH715" s="14">
        <v>0</v>
      </c>
      <c r="AI715" s="14">
        <v>0</v>
      </c>
      <c r="AJ715" s="14">
        <v>1175</v>
      </c>
      <c r="AK715" s="14">
        <v>0</v>
      </c>
      <c r="AL715" s="14">
        <v>0</v>
      </c>
      <c r="AM715" s="14">
        <v>0</v>
      </c>
      <c r="AN715" s="14">
        <v>0</v>
      </c>
      <c r="AO715" s="14">
        <v>0</v>
      </c>
      <c r="AP715" s="14">
        <v>4855</v>
      </c>
      <c r="AQ715" s="14">
        <v>27877</v>
      </c>
      <c r="AR715" s="14">
        <v>0</v>
      </c>
      <c r="AS715" s="14">
        <v>0</v>
      </c>
      <c r="AT715" s="14">
        <v>0</v>
      </c>
      <c r="AU715" s="14">
        <v>0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4855</v>
      </c>
      <c r="BE715" s="14">
        <v>0</v>
      </c>
      <c r="BF715" s="14">
        <v>0</v>
      </c>
      <c r="BG715" s="14">
        <v>0</v>
      </c>
      <c r="BH715" s="14">
        <v>0</v>
      </c>
      <c r="BI715" s="14">
        <v>0</v>
      </c>
      <c r="BJ715" s="14">
        <v>0</v>
      </c>
      <c r="BK715" s="14">
        <v>1175</v>
      </c>
      <c r="BL715" s="14">
        <v>0</v>
      </c>
      <c r="BM715" s="14">
        <v>0</v>
      </c>
      <c r="BN715" s="14">
        <v>0</v>
      </c>
      <c r="BO715" s="14">
        <v>0</v>
      </c>
      <c r="BP715" s="14">
        <v>0</v>
      </c>
      <c r="BQ715" s="14">
        <v>18497</v>
      </c>
      <c r="BR715" s="14">
        <v>9380</v>
      </c>
      <c r="BS715" s="14">
        <v>0</v>
      </c>
      <c r="BT715" s="14">
        <v>0</v>
      </c>
      <c r="BU715" s="14">
        <v>0</v>
      </c>
      <c r="BV715" s="14">
        <v>0</v>
      </c>
    </row>
    <row r="716" spans="1:74" s="38" customFormat="1">
      <c r="A716" s="12">
        <v>201</v>
      </c>
      <c r="B716" s="12" t="s">
        <v>426</v>
      </c>
      <c r="C716" s="12" t="str">
        <f>IF(D716=0,"Standard only",INDEX($AR$1:$BV$1,1,MATCH(D716,AR716:BV716,0)))</f>
        <v>ST_Tuber</v>
      </c>
      <c r="D716" s="12">
        <v>33220</v>
      </c>
      <c r="E716" s="13">
        <f>LOG10(D716)</f>
        <v>4.5213996281153754</v>
      </c>
      <c r="F716" s="12">
        <v>179.03497999999999</v>
      </c>
      <c r="G716" s="12">
        <v>3.44</v>
      </c>
      <c r="H716" s="12" t="s">
        <v>13376</v>
      </c>
      <c r="I716" s="12" t="s">
        <v>426</v>
      </c>
      <c r="J716" s="12" t="s">
        <v>426</v>
      </c>
      <c r="K716" s="12" t="s">
        <v>8842</v>
      </c>
      <c r="L716" s="12" t="s">
        <v>11846</v>
      </c>
      <c r="M716" s="12">
        <v>1</v>
      </c>
      <c r="N716" s="12" t="s">
        <v>17332</v>
      </c>
      <c r="O716" s="12" t="s">
        <v>17332</v>
      </c>
      <c r="P716" s="12">
        <v>9</v>
      </c>
      <c r="Q716" s="12" t="s">
        <v>246</v>
      </c>
      <c r="R716" s="12" t="s">
        <v>10640</v>
      </c>
      <c r="S716" s="12" t="s">
        <v>247</v>
      </c>
      <c r="T716" s="12" t="s">
        <v>11428</v>
      </c>
      <c r="U716" s="12"/>
      <c r="V716" s="12" t="s">
        <v>17355</v>
      </c>
      <c r="W716" s="12" t="str">
        <f>"piechart: colorlist=""#00FF00,#FFFFFF,#C0C0C0,#FFFF00,#0000FF,#000080,#008080,#800000,#808000,#800080,#FF0000,#FF00FF"" valuelist="""&amp;AF716&amp;","&amp;AG716&amp;","&amp;AH716&amp;","&amp;AI716&amp;","&amp;AJ716&amp;","&amp;AK716&amp;","&amp;AL716&amp;","&amp;AM716&amp;","&amp;AN716&amp;","&amp;AO716&amp;","&amp;AP716&amp;","&amp;AQ716&amp;""""</f>
        <v>piechart: colorlist="#00FF00,#FFFFFF,#C0C0C0,#FFFF00,#0000FF,#000080,#008080,#800000,#808000,#800080,#FF0000,#FF00FF" valuelist="904,0,0,0,0,0,709,0,3412,2710,1041,33220"</v>
      </c>
      <c r="X716" s="12" t="s">
        <v>22395</v>
      </c>
      <c r="Y716" s="12"/>
      <c r="Z716" s="12"/>
      <c r="AA716" s="12"/>
      <c r="AB716" s="12" t="s">
        <v>22378</v>
      </c>
      <c r="AC716" s="12"/>
      <c r="AD716" s="12"/>
      <c r="AE716" s="12"/>
      <c r="AF716" s="12">
        <v>904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709</v>
      </c>
      <c r="AM716" s="12">
        <v>0</v>
      </c>
      <c r="AN716" s="12">
        <v>3412</v>
      </c>
      <c r="AO716" s="12">
        <v>2710</v>
      </c>
      <c r="AP716" s="12">
        <v>1041</v>
      </c>
      <c r="AQ716" s="12">
        <v>33220</v>
      </c>
      <c r="AR716" s="12">
        <v>0</v>
      </c>
      <c r="AS716" s="12">
        <v>0</v>
      </c>
      <c r="AT716" s="12">
        <v>0</v>
      </c>
      <c r="AU716" s="12">
        <v>0</v>
      </c>
      <c r="AV716" s="12">
        <v>904</v>
      </c>
      <c r="AW716" s="12">
        <v>0</v>
      </c>
      <c r="AX716" s="12">
        <v>3412</v>
      </c>
      <c r="AY716" s="12">
        <v>0</v>
      </c>
      <c r="AZ716" s="12">
        <v>0</v>
      </c>
      <c r="BA716" s="12">
        <v>0</v>
      </c>
      <c r="BB716" s="12">
        <v>2710</v>
      </c>
      <c r="BC716" s="12">
        <v>0</v>
      </c>
      <c r="BD716" s="12">
        <v>0</v>
      </c>
      <c r="BE716" s="12">
        <v>1041</v>
      </c>
      <c r="BF716" s="12">
        <v>709</v>
      </c>
      <c r="BG716" s="12">
        <v>0</v>
      </c>
      <c r="BH716" s="12">
        <v>0</v>
      </c>
      <c r="BI716" s="12">
        <v>0</v>
      </c>
      <c r="BJ716" s="12">
        <v>0</v>
      </c>
      <c r="BK716" s="12">
        <v>0</v>
      </c>
      <c r="BL716" s="12">
        <v>0</v>
      </c>
      <c r="BM716" s="12">
        <v>0</v>
      </c>
      <c r="BN716" s="12">
        <v>0</v>
      </c>
      <c r="BO716" s="12">
        <v>0</v>
      </c>
      <c r="BP716" s="12">
        <v>0</v>
      </c>
      <c r="BQ716" s="12">
        <v>0</v>
      </c>
      <c r="BR716" s="12">
        <v>33220</v>
      </c>
      <c r="BS716" s="12">
        <v>0</v>
      </c>
      <c r="BT716" s="12">
        <v>0</v>
      </c>
      <c r="BU716" s="12">
        <v>0</v>
      </c>
      <c r="BV716" s="12">
        <v>0</v>
      </c>
    </row>
    <row r="717" spans="1:74" s="38" customFormat="1">
      <c r="A717" s="14">
        <v>494</v>
      </c>
      <c r="B717" s="14" t="s">
        <v>423</v>
      </c>
      <c r="C717" s="14" t="str">
        <f>IF(D717=0,"Standard only",INDEX($AR$1:$BV$1,1,MATCH(D717,AR717:BV717,0)))</f>
        <v>ST_LeafStem</v>
      </c>
      <c r="D717" s="14">
        <v>4176</v>
      </c>
      <c r="E717" s="13">
        <f>LOG10(D717)</f>
        <v>3.6207604899942059</v>
      </c>
      <c r="F717" s="14">
        <v>181.04920000000001</v>
      </c>
      <c r="G717" s="14">
        <v>3.62</v>
      </c>
      <c r="H717" s="14" t="s">
        <v>25</v>
      </c>
      <c r="I717" s="14" t="s">
        <v>10639</v>
      </c>
      <c r="J717" s="14" t="s">
        <v>10639</v>
      </c>
      <c r="K717" s="14" t="s">
        <v>8847</v>
      </c>
      <c r="L717" s="14" t="s">
        <v>11843</v>
      </c>
      <c r="M717" s="14">
        <v>2.1</v>
      </c>
      <c r="N717" s="14" t="s">
        <v>11169</v>
      </c>
      <c r="O717" s="14" t="s">
        <v>11169</v>
      </c>
      <c r="P717" s="14">
        <v>9</v>
      </c>
      <c r="Q717" s="14" t="s">
        <v>246</v>
      </c>
      <c r="R717" s="14" t="s">
        <v>10640</v>
      </c>
      <c r="S717" s="14" t="s">
        <v>247</v>
      </c>
      <c r="T717" s="14" t="s">
        <v>11428</v>
      </c>
      <c r="U717" s="14" t="s">
        <v>424</v>
      </c>
      <c r="V717" s="14" t="s">
        <v>425</v>
      </c>
      <c r="W717" s="12" t="str">
        <f>"piechart: colorlist=""#00FF00,#FFFFFF,#C0C0C0,#FFFF00,#0000FF,#000080,#008080,#800000,#808000,#800080,#FF0000,#FF00FF"" valuelist="""&amp;AF717&amp;","&amp;AG717&amp;","&amp;AH717&amp;","&amp;AI717&amp;","&amp;AJ717&amp;","&amp;AK717&amp;","&amp;AL717&amp;","&amp;AM717&amp;","&amp;AN717&amp;","&amp;AO717&amp;","&amp;AP717&amp;","&amp;AQ717&amp;""""</f>
        <v>piechart: colorlist="#00FF00,#FFFFFF,#C0C0C0,#FFFF00,#0000FF,#000080,#008080,#800000,#808000,#800080,#FF0000,#FF00FF" valuelist="0,0,0,0,0,0,0,0,0,0,0,4176"</v>
      </c>
      <c r="X717" s="14" t="s">
        <v>9190</v>
      </c>
      <c r="Y717" s="14"/>
      <c r="Z717" s="14"/>
      <c r="AA717" s="14"/>
      <c r="AB717" s="14" t="s">
        <v>22396</v>
      </c>
      <c r="AC717" s="14" t="s">
        <v>22397</v>
      </c>
      <c r="AD717" s="14"/>
      <c r="AE717" s="14"/>
      <c r="AF717" s="14">
        <v>0</v>
      </c>
      <c r="AG717" s="14">
        <v>0</v>
      </c>
      <c r="AH717" s="14">
        <v>0</v>
      </c>
      <c r="AI717" s="14">
        <v>0</v>
      </c>
      <c r="AJ717" s="14">
        <v>0</v>
      </c>
      <c r="AK717" s="14">
        <v>0</v>
      </c>
      <c r="AL717" s="14">
        <v>0</v>
      </c>
      <c r="AM717" s="14">
        <v>0</v>
      </c>
      <c r="AN717" s="14">
        <v>0</v>
      </c>
      <c r="AO717" s="14">
        <v>0</v>
      </c>
      <c r="AP717" s="14">
        <v>0</v>
      </c>
      <c r="AQ717" s="14">
        <v>4176</v>
      </c>
      <c r="AR717" s="14">
        <v>0</v>
      </c>
      <c r="AS717" s="14">
        <v>0</v>
      </c>
      <c r="AT717" s="14">
        <v>0</v>
      </c>
      <c r="AU717" s="14">
        <v>0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4">
        <v>0</v>
      </c>
      <c r="BF717" s="14">
        <v>0</v>
      </c>
      <c r="BG717" s="14">
        <v>0</v>
      </c>
      <c r="BH717" s="14">
        <v>0</v>
      </c>
      <c r="BI717" s="14">
        <v>0</v>
      </c>
      <c r="BJ717" s="14">
        <v>0</v>
      </c>
      <c r="BK717" s="14">
        <v>0</v>
      </c>
      <c r="BL717" s="14">
        <v>0</v>
      </c>
      <c r="BM717" s="14">
        <v>0</v>
      </c>
      <c r="BN717" s="14">
        <v>0</v>
      </c>
      <c r="BO717" s="14">
        <v>0</v>
      </c>
      <c r="BP717" s="14">
        <v>4176</v>
      </c>
      <c r="BQ717" s="14">
        <v>0</v>
      </c>
      <c r="BR717" s="14">
        <v>0</v>
      </c>
      <c r="BS717" s="14">
        <v>0</v>
      </c>
      <c r="BT717" s="14">
        <v>0</v>
      </c>
      <c r="BU717" s="14">
        <v>0</v>
      </c>
      <c r="BV717" s="14">
        <v>0</v>
      </c>
    </row>
    <row r="718" spans="1:74" s="38" customFormat="1">
      <c r="A718" s="12">
        <v>1574</v>
      </c>
      <c r="B718" s="12" t="s">
        <v>17357</v>
      </c>
      <c r="C718" s="12" t="str">
        <f>IF(D718=0,"Standard only",INDEX($AR$1:$BV$1,1,MATCH(D718,AR718:BV718,0)))</f>
        <v>GG_LeafStem</v>
      </c>
      <c r="D718" s="12">
        <v>5246</v>
      </c>
      <c r="E718" s="13">
        <f>LOG10(D718)</f>
        <v>3.7198282862543346</v>
      </c>
      <c r="F718" s="12">
        <v>577.1345</v>
      </c>
      <c r="G718" s="12">
        <v>2.84</v>
      </c>
      <c r="H718" s="12" t="s">
        <v>13376</v>
      </c>
      <c r="I718" s="12" t="s">
        <v>17358</v>
      </c>
      <c r="J718" s="12" t="s">
        <v>22092</v>
      </c>
      <c r="K718" s="12" t="s">
        <v>8847</v>
      </c>
      <c r="L718" s="12" t="s">
        <v>11843</v>
      </c>
      <c r="M718" s="14">
        <v>2.1</v>
      </c>
      <c r="N718" s="12" t="s">
        <v>12597</v>
      </c>
      <c r="O718" s="12" t="s">
        <v>12597</v>
      </c>
      <c r="P718" s="12">
        <v>30</v>
      </c>
      <c r="Q718" s="12" t="s">
        <v>1951</v>
      </c>
      <c r="R718" s="12" t="s">
        <v>17360</v>
      </c>
      <c r="S718" s="12" t="s">
        <v>12002</v>
      </c>
      <c r="T718" s="12" t="s">
        <v>12234</v>
      </c>
      <c r="U718" s="12" t="s">
        <v>17361</v>
      </c>
      <c r="V718" s="12" t="s">
        <v>17362</v>
      </c>
      <c r="W718" s="12" t="str">
        <f>"piechart: colorlist=""#00FF00,#FFFFFF,#C0C0C0,#FFFF00,#0000FF,#000080,#008080,#800000,#808000,#800080,#FF0000,#FF00FF"" valuelist="""&amp;AF718&amp;","&amp;AG718&amp;","&amp;AH718&amp;","&amp;AI718&amp;","&amp;AJ718&amp;","&amp;AK718&amp;","&amp;AL718&amp;","&amp;AM718&amp;","&amp;AN718&amp;","&amp;AO718&amp;","&amp;AP718&amp;","&amp;AQ718&amp;""""</f>
        <v>piechart: colorlist="#00FF00,#FFFFFF,#C0C0C0,#FFFF00,#0000FF,#000080,#008080,#800000,#808000,#800080,#FF0000,#FF00FF" valuelist="0,0,0,0,0,0,0,0,5246,1713,0,0"</v>
      </c>
      <c r="X718" s="12" t="s">
        <v>22093</v>
      </c>
      <c r="Y718" s="12" t="s">
        <v>22094</v>
      </c>
      <c r="Z718" s="12" t="s">
        <v>22095</v>
      </c>
      <c r="AA718" s="12"/>
      <c r="AB718" s="12" t="s">
        <v>22096</v>
      </c>
      <c r="AC718" s="12" t="s">
        <v>22097</v>
      </c>
      <c r="AD718" s="12"/>
      <c r="AE718" s="12"/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2">
        <v>5246</v>
      </c>
      <c r="AO718" s="12">
        <v>1713</v>
      </c>
      <c r="AP718" s="12">
        <v>0</v>
      </c>
      <c r="AQ718" s="12">
        <v>0</v>
      </c>
      <c r="AR718" s="12">
        <v>0</v>
      </c>
      <c r="AS718" s="12">
        <v>0</v>
      </c>
      <c r="AT718" s="12">
        <v>0</v>
      </c>
      <c r="AU718" s="12">
        <v>0</v>
      </c>
      <c r="AV718" s="12">
        <v>0</v>
      </c>
      <c r="AW718" s="12">
        <v>5246</v>
      </c>
      <c r="AX718" s="12">
        <v>0</v>
      </c>
      <c r="AY718" s="12">
        <v>0</v>
      </c>
      <c r="AZ718" s="12">
        <v>0</v>
      </c>
      <c r="BA718" s="12">
        <v>1713</v>
      </c>
      <c r="BB718" s="12">
        <v>0</v>
      </c>
      <c r="BC718" s="12">
        <v>0</v>
      </c>
      <c r="BD718" s="12">
        <v>0</v>
      </c>
      <c r="BE718" s="12">
        <v>0</v>
      </c>
      <c r="BF718" s="12">
        <v>0</v>
      </c>
      <c r="BG718" s="12">
        <v>0</v>
      </c>
      <c r="BH718" s="12">
        <v>0</v>
      </c>
      <c r="BI718" s="12">
        <v>0</v>
      </c>
      <c r="BJ718" s="12">
        <v>0</v>
      </c>
      <c r="BK718" s="12">
        <v>0</v>
      </c>
      <c r="BL718" s="12">
        <v>0</v>
      </c>
      <c r="BM718" s="12">
        <v>0</v>
      </c>
      <c r="BN718" s="12">
        <v>0</v>
      </c>
      <c r="BO718" s="12">
        <v>0</v>
      </c>
      <c r="BP718" s="12">
        <v>0</v>
      </c>
      <c r="BQ718" s="12">
        <v>0</v>
      </c>
      <c r="BR718" s="12">
        <v>0</v>
      </c>
      <c r="BS718" s="12">
        <v>0</v>
      </c>
      <c r="BT718" s="12">
        <v>0</v>
      </c>
      <c r="BU718" s="12">
        <v>0</v>
      </c>
      <c r="BV718" s="12">
        <v>0</v>
      </c>
    </row>
    <row r="719" spans="1:74" s="38" customFormat="1">
      <c r="A719" s="12">
        <v>1575</v>
      </c>
      <c r="B719" s="12" t="s">
        <v>17368</v>
      </c>
      <c r="C719" s="12" t="str">
        <f>IF(D719=0,"Standard only",INDEX($AR$1:$BV$1,1,MATCH(D719,AR719:BV719,0)))</f>
        <v>GG_LeafStem</v>
      </c>
      <c r="D719" s="12">
        <v>6733</v>
      </c>
      <c r="E719" s="13">
        <f>LOG10(D719)</f>
        <v>3.8282086144679455</v>
      </c>
      <c r="F719" s="12">
        <v>577.13480000000004</v>
      </c>
      <c r="G719" s="12">
        <v>2.98</v>
      </c>
      <c r="H719" s="12" t="s">
        <v>13376</v>
      </c>
      <c r="I719" s="12" t="s">
        <v>17369</v>
      </c>
      <c r="J719" s="12" t="s">
        <v>22092</v>
      </c>
      <c r="K719" s="12" t="s">
        <v>8847</v>
      </c>
      <c r="L719" s="12" t="s">
        <v>11843</v>
      </c>
      <c r="M719" s="14">
        <v>2.1</v>
      </c>
      <c r="N719" s="12" t="s">
        <v>12770</v>
      </c>
      <c r="O719" s="12" t="s">
        <v>12597</v>
      </c>
      <c r="P719" s="12">
        <v>30</v>
      </c>
      <c r="Q719" s="12" t="s">
        <v>1951</v>
      </c>
      <c r="R719" s="12" t="s">
        <v>17360</v>
      </c>
      <c r="S719" s="12" t="s">
        <v>12002</v>
      </c>
      <c r="T719" s="12" t="s">
        <v>12234</v>
      </c>
      <c r="U719" s="12" t="s">
        <v>17370</v>
      </c>
      <c r="V719" s="12" t="s">
        <v>17371</v>
      </c>
      <c r="W719" s="12" t="str">
        <f>"piechart: colorlist=""#00FF00,#FFFFFF,#C0C0C0,#FFFF00,#0000FF,#000080,#008080,#800000,#808000,#800080,#FF0000,#FF00FF"" valuelist="""&amp;AF719&amp;","&amp;AG719&amp;","&amp;AH719&amp;","&amp;AI719&amp;","&amp;AJ719&amp;","&amp;AK719&amp;","&amp;AL719&amp;","&amp;AM719&amp;","&amp;AN719&amp;","&amp;AO719&amp;","&amp;AP719&amp;","&amp;AQ719&amp;""""</f>
        <v>piechart: colorlist="#00FF00,#FFFFFF,#C0C0C0,#FFFF00,#0000FF,#000080,#008080,#800000,#808000,#800080,#FF0000,#FF00FF" valuelist="0,0,0,0,0,0,0,0,6733,661,0,0"</v>
      </c>
      <c r="X719" s="12" t="s">
        <v>22093</v>
      </c>
      <c r="Y719" s="12" t="s">
        <v>22094</v>
      </c>
      <c r="Z719" s="12" t="s">
        <v>22095</v>
      </c>
      <c r="AA719" s="12"/>
      <c r="AB719" s="12" t="s">
        <v>22096</v>
      </c>
      <c r="AC719" s="12" t="s">
        <v>22097</v>
      </c>
      <c r="AD719" s="12"/>
      <c r="AE719" s="12"/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0</v>
      </c>
      <c r="AL719" s="12">
        <v>0</v>
      </c>
      <c r="AM719" s="12">
        <v>0</v>
      </c>
      <c r="AN719" s="12">
        <v>6733</v>
      </c>
      <c r="AO719" s="12">
        <v>661</v>
      </c>
      <c r="AP719" s="12">
        <v>0</v>
      </c>
      <c r="AQ719" s="12">
        <v>0</v>
      </c>
      <c r="AR719" s="12">
        <v>0</v>
      </c>
      <c r="AS719" s="12">
        <v>0</v>
      </c>
      <c r="AT719" s="12">
        <v>0</v>
      </c>
      <c r="AU719" s="12">
        <v>0</v>
      </c>
      <c r="AV719" s="12">
        <v>0</v>
      </c>
      <c r="AW719" s="12">
        <v>6733</v>
      </c>
      <c r="AX719" s="12">
        <v>0</v>
      </c>
      <c r="AY719" s="12">
        <v>0</v>
      </c>
      <c r="AZ719" s="12">
        <v>0</v>
      </c>
      <c r="BA719" s="12">
        <v>661</v>
      </c>
      <c r="BB719" s="12">
        <v>0</v>
      </c>
      <c r="BC719" s="12">
        <v>0</v>
      </c>
      <c r="BD719" s="12">
        <v>0</v>
      </c>
      <c r="BE719" s="12">
        <v>0</v>
      </c>
      <c r="BF719" s="12">
        <v>0</v>
      </c>
      <c r="BG719" s="12">
        <v>0</v>
      </c>
      <c r="BH719" s="12">
        <v>0</v>
      </c>
      <c r="BI719" s="12">
        <v>0</v>
      </c>
      <c r="BJ719" s="12">
        <v>0</v>
      </c>
      <c r="BK719" s="12">
        <v>0</v>
      </c>
      <c r="BL719" s="12">
        <v>0</v>
      </c>
      <c r="BM719" s="12">
        <v>0</v>
      </c>
      <c r="BN719" s="12">
        <v>0</v>
      </c>
      <c r="BO719" s="12">
        <v>0</v>
      </c>
      <c r="BP719" s="12">
        <v>0</v>
      </c>
      <c r="BQ719" s="12">
        <v>0</v>
      </c>
      <c r="BR719" s="12">
        <v>0</v>
      </c>
      <c r="BS719" s="12">
        <v>0</v>
      </c>
      <c r="BT719" s="12">
        <v>0</v>
      </c>
      <c r="BU719" s="12">
        <v>0</v>
      </c>
      <c r="BV719" s="12">
        <v>0</v>
      </c>
    </row>
    <row r="720" spans="1:74" s="38" customFormat="1">
      <c r="A720" s="12">
        <v>2848</v>
      </c>
      <c r="B720" s="12" t="s">
        <v>7547</v>
      </c>
      <c r="C720" s="12" t="s">
        <v>10797</v>
      </c>
      <c r="D720" s="12">
        <v>5640</v>
      </c>
      <c r="E720" s="13">
        <f>LOG10(D720)</f>
        <v>3.7512791039833422</v>
      </c>
      <c r="F720" s="12">
        <v>553.11540000000002</v>
      </c>
      <c r="G720" s="12">
        <v>6.07</v>
      </c>
      <c r="H720" s="12" t="s">
        <v>25</v>
      </c>
      <c r="I720" s="12" t="s">
        <v>12768</v>
      </c>
      <c r="J720" s="12" t="s">
        <v>12769</v>
      </c>
      <c r="K720" s="12" t="s">
        <v>12650</v>
      </c>
      <c r="L720" s="12" t="s">
        <v>12628</v>
      </c>
      <c r="M720" s="12">
        <v>2.2000000000000002</v>
      </c>
      <c r="N720" s="12" t="s">
        <v>12770</v>
      </c>
      <c r="O720" s="12" t="s">
        <v>12770</v>
      </c>
      <c r="P720" s="12">
        <v>31</v>
      </c>
      <c r="Q720" s="12" t="s">
        <v>7548</v>
      </c>
      <c r="R720" s="12" t="s">
        <v>12771</v>
      </c>
      <c r="S720" s="12" t="s">
        <v>12772</v>
      </c>
      <c r="T720" s="12" t="s">
        <v>13010</v>
      </c>
      <c r="U720" s="12" t="s">
        <v>7549</v>
      </c>
      <c r="V720" s="12" t="s">
        <v>7550</v>
      </c>
      <c r="W720" s="12" t="str">
        <f>"piechart: colorlist=""#00FF00,#FFFFFF,#C0C0C0,#FFFF00,#0000FF,#000080,#008080,#800000,#808000,#800080,#FF0000,#FF00FF"" valuelist="""&amp;AF720&amp;","&amp;AG720&amp;","&amp;AH720&amp;","&amp;AI720&amp;","&amp;AJ720&amp;","&amp;AK720&amp;","&amp;AL720&amp;","&amp;AM720&amp;","&amp;AN720&amp;","&amp;AO720&amp;","&amp;AP720&amp;","&amp;AQ720&amp;""""</f>
        <v>piechart: colorlist="#00FF00,#FFFFFF,#C0C0C0,#FFFF00,#0000FF,#000080,#008080,#800000,#808000,#800080,#FF0000,#FF00FF" valuelist="0,0,0,0,0,0,0,0,5640,5228,0,0"</v>
      </c>
      <c r="X720" s="12"/>
      <c r="Y720" s="12"/>
      <c r="Z720" s="12"/>
      <c r="AA720" s="12"/>
      <c r="AB720" s="12" t="s">
        <v>12773</v>
      </c>
      <c r="AC720" s="12"/>
      <c r="AD720" s="12"/>
      <c r="AE720" s="12"/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>
        <v>0</v>
      </c>
      <c r="AM720" s="12">
        <v>0</v>
      </c>
      <c r="AN720" s="12">
        <v>5640</v>
      </c>
      <c r="AO720" s="12">
        <v>5228</v>
      </c>
      <c r="AP720" s="12">
        <v>0</v>
      </c>
      <c r="AQ720" s="12">
        <v>0</v>
      </c>
      <c r="AR720" s="12">
        <v>0</v>
      </c>
      <c r="AS720" s="12">
        <v>0</v>
      </c>
      <c r="AT720" s="12">
        <v>0</v>
      </c>
      <c r="AU720" s="12">
        <v>0</v>
      </c>
      <c r="AV720" s="12">
        <v>0</v>
      </c>
      <c r="AW720" s="12">
        <v>0</v>
      </c>
      <c r="AX720" s="12">
        <v>5640</v>
      </c>
      <c r="AY720" s="12">
        <v>0</v>
      </c>
      <c r="AZ720" s="12">
        <v>0</v>
      </c>
      <c r="BA720" s="12">
        <v>0</v>
      </c>
      <c r="BB720" s="12">
        <v>5228</v>
      </c>
      <c r="BC720" s="12">
        <v>0</v>
      </c>
      <c r="BD720" s="12">
        <v>0</v>
      </c>
      <c r="BE720" s="12">
        <v>0</v>
      </c>
      <c r="BF720" s="12">
        <v>0</v>
      </c>
      <c r="BG720" s="12">
        <v>0</v>
      </c>
      <c r="BH720" s="12">
        <v>0</v>
      </c>
      <c r="BI720" s="12">
        <v>0</v>
      </c>
      <c r="BJ720" s="12">
        <v>0</v>
      </c>
      <c r="BK720" s="12">
        <v>0</v>
      </c>
      <c r="BL720" s="12">
        <v>0</v>
      </c>
      <c r="BM720" s="12">
        <v>0</v>
      </c>
      <c r="BN720" s="12">
        <v>0</v>
      </c>
      <c r="BO720" s="12">
        <v>0</v>
      </c>
      <c r="BP720" s="12">
        <v>0</v>
      </c>
      <c r="BQ720" s="12">
        <v>0</v>
      </c>
      <c r="BR720" s="12">
        <v>0</v>
      </c>
      <c r="BS720" s="12">
        <v>0</v>
      </c>
      <c r="BT720" s="12">
        <v>0</v>
      </c>
      <c r="BU720" s="12">
        <v>0</v>
      </c>
      <c r="BV720" s="12">
        <v>0</v>
      </c>
    </row>
    <row r="721" spans="1:74" s="38" customFormat="1">
      <c r="A721" s="12">
        <v>2853</v>
      </c>
      <c r="B721" s="12" t="s">
        <v>7559</v>
      </c>
      <c r="C721" s="12" t="s">
        <v>10797</v>
      </c>
      <c r="D721" s="12">
        <v>3187</v>
      </c>
      <c r="E721" s="13">
        <f>LOG10(D721)</f>
        <v>3.5033820634737327</v>
      </c>
      <c r="F721" s="12">
        <v>555.12869999999998</v>
      </c>
      <c r="G721" s="12">
        <v>5.58</v>
      </c>
      <c r="H721" s="12" t="s">
        <v>25</v>
      </c>
      <c r="I721" s="12" t="s">
        <v>12774</v>
      </c>
      <c r="J721" s="12" t="s">
        <v>12775</v>
      </c>
      <c r="K721" s="12" t="s">
        <v>12650</v>
      </c>
      <c r="L721" s="12" t="s">
        <v>12628</v>
      </c>
      <c r="M721" s="12">
        <v>2.2000000000000002</v>
      </c>
      <c r="N721" s="12" t="s">
        <v>12770</v>
      </c>
      <c r="O721" s="12" t="s">
        <v>12770</v>
      </c>
      <c r="P721" s="12">
        <v>31</v>
      </c>
      <c r="Q721" s="12" t="s">
        <v>7560</v>
      </c>
      <c r="R721" s="12" t="s">
        <v>12776</v>
      </c>
      <c r="S721" s="12" t="s">
        <v>12777</v>
      </c>
      <c r="T721" s="12" t="s">
        <v>13011</v>
      </c>
      <c r="U721" s="12" t="s">
        <v>7561</v>
      </c>
      <c r="V721" s="12" t="s">
        <v>7562</v>
      </c>
      <c r="W721" s="12" t="str">
        <f>"piechart: colorlist=""#00FF00,#FFFFFF,#C0C0C0,#FFFF00,#0000FF,#000080,#008080,#800000,#808000,#800080,#FF0000,#FF00FF"" valuelist="""&amp;AF721&amp;","&amp;AG721&amp;","&amp;AH721&amp;","&amp;AI721&amp;","&amp;AJ721&amp;","&amp;AK721&amp;","&amp;AL721&amp;","&amp;AM721&amp;","&amp;AN721&amp;","&amp;AO721&amp;","&amp;AP721&amp;","&amp;AQ721&amp;""""</f>
        <v>piechart: colorlist="#00FF00,#FFFFFF,#C0C0C0,#FFFF00,#0000FF,#000080,#008080,#800000,#808000,#800080,#FF0000,#FF00FF" valuelist="0,0,0,0,0,0,0,0,3187,1681,0,0"</v>
      </c>
      <c r="X721" s="12"/>
      <c r="Y721" s="12"/>
      <c r="Z721" s="12"/>
      <c r="AA721" s="12"/>
      <c r="AB721" s="12" t="s">
        <v>12778</v>
      </c>
      <c r="AC721" s="12"/>
      <c r="AD721" s="12"/>
      <c r="AE721" s="12"/>
      <c r="AF721" s="12">
        <v>0</v>
      </c>
      <c r="AG721" s="12">
        <v>0</v>
      </c>
      <c r="AH721" s="12">
        <v>0</v>
      </c>
      <c r="AI721" s="12">
        <v>0</v>
      </c>
      <c r="AJ721" s="12">
        <v>0</v>
      </c>
      <c r="AK721" s="12">
        <v>0</v>
      </c>
      <c r="AL721" s="12">
        <v>0</v>
      </c>
      <c r="AM721" s="12">
        <v>0</v>
      </c>
      <c r="AN721" s="12">
        <v>3187</v>
      </c>
      <c r="AO721" s="12">
        <v>1681</v>
      </c>
      <c r="AP721" s="12">
        <v>0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0</v>
      </c>
      <c r="AW721" s="12">
        <v>0</v>
      </c>
      <c r="AX721" s="12">
        <v>3187</v>
      </c>
      <c r="AY721" s="12">
        <v>0</v>
      </c>
      <c r="AZ721" s="12">
        <v>0</v>
      </c>
      <c r="BA721" s="12">
        <v>0</v>
      </c>
      <c r="BB721" s="12">
        <v>1681</v>
      </c>
      <c r="BC721" s="12">
        <v>0</v>
      </c>
      <c r="BD721" s="12">
        <v>0</v>
      </c>
      <c r="BE721" s="12">
        <v>0</v>
      </c>
      <c r="BF721" s="12">
        <v>0</v>
      </c>
      <c r="BG721" s="12">
        <v>0</v>
      </c>
      <c r="BH721" s="12">
        <v>0</v>
      </c>
      <c r="BI721" s="12">
        <v>0</v>
      </c>
      <c r="BJ721" s="12">
        <v>0</v>
      </c>
      <c r="BK721" s="12">
        <v>0</v>
      </c>
      <c r="BL721" s="12">
        <v>0</v>
      </c>
      <c r="BM721" s="12">
        <v>0</v>
      </c>
      <c r="BN721" s="12">
        <v>0</v>
      </c>
      <c r="BO721" s="12">
        <v>0</v>
      </c>
      <c r="BP721" s="12">
        <v>0</v>
      </c>
      <c r="BQ721" s="12">
        <v>0</v>
      </c>
      <c r="BR721" s="12">
        <v>0</v>
      </c>
      <c r="BS721" s="12">
        <v>0</v>
      </c>
      <c r="BT721" s="12">
        <v>0</v>
      </c>
      <c r="BU721" s="12">
        <v>0</v>
      </c>
      <c r="BV721" s="12">
        <v>0</v>
      </c>
    </row>
    <row r="722" spans="1:74" s="38" customFormat="1">
      <c r="A722" s="12">
        <v>3013</v>
      </c>
      <c r="B722" s="12" t="s">
        <v>7795</v>
      </c>
      <c r="C722" s="12" t="s">
        <v>10797</v>
      </c>
      <c r="D722" s="12">
        <v>2947</v>
      </c>
      <c r="E722" s="13">
        <f>LOG10(D722)</f>
        <v>3.4693801358499252</v>
      </c>
      <c r="F722" s="12">
        <v>607.16030000000001</v>
      </c>
      <c r="G722" s="12">
        <v>7.57</v>
      </c>
      <c r="H722" s="12" t="s">
        <v>25</v>
      </c>
      <c r="I722" s="12" t="s">
        <v>12799</v>
      </c>
      <c r="J722" s="12" t="s">
        <v>12800</v>
      </c>
      <c r="K722" s="12" t="s">
        <v>12650</v>
      </c>
      <c r="L722" s="12" t="s">
        <v>12628</v>
      </c>
      <c r="M722" s="12">
        <v>2.2000000000000002</v>
      </c>
      <c r="N722" s="12" t="s">
        <v>12770</v>
      </c>
      <c r="O722" s="12" t="s">
        <v>12770</v>
      </c>
      <c r="P722" s="12">
        <v>35</v>
      </c>
      <c r="Q722" s="12" t="s">
        <v>7794</v>
      </c>
      <c r="R722" s="12" t="s">
        <v>12801</v>
      </c>
      <c r="S722" s="12" t="s">
        <v>12802</v>
      </c>
      <c r="T722" s="12" t="s">
        <v>13012</v>
      </c>
      <c r="U722" s="12" t="s">
        <v>7796</v>
      </c>
      <c r="V722" s="12" t="s">
        <v>7797</v>
      </c>
      <c r="W722" s="12" t="str">
        <f>"piechart: colorlist=""#00FF00,#FFFFFF,#C0C0C0,#FFFF00,#0000FF,#000080,#008080,#800000,#808000,#800080,#FF0000,#FF00FF"" valuelist="""&amp;AF722&amp;","&amp;AG722&amp;","&amp;AH722&amp;","&amp;AI722&amp;","&amp;AJ722&amp;","&amp;AK722&amp;","&amp;AL722&amp;","&amp;AM722&amp;","&amp;AN722&amp;","&amp;AO722&amp;","&amp;AP722&amp;","&amp;AQ722&amp;""""</f>
        <v>piechart: colorlist="#00FF00,#FFFFFF,#C0C0C0,#FFFF00,#0000FF,#000080,#008080,#800000,#808000,#800080,#FF0000,#FF00FF" valuelist="0,0,0,0,0,0,0,0,2947,1649,0,0"</v>
      </c>
      <c r="X722" s="12"/>
      <c r="Y722" s="12"/>
      <c r="Z722" s="12"/>
      <c r="AA722" s="12"/>
      <c r="AB722" s="12" t="s">
        <v>12778</v>
      </c>
      <c r="AC722" s="12" t="s">
        <v>12683</v>
      </c>
      <c r="AD722" s="12"/>
      <c r="AE722" s="12"/>
      <c r="AF722" s="12">
        <v>0</v>
      </c>
      <c r="AG722" s="12">
        <v>0</v>
      </c>
      <c r="AH722" s="12">
        <v>0</v>
      </c>
      <c r="AI722" s="12">
        <v>0</v>
      </c>
      <c r="AJ722" s="12">
        <v>0</v>
      </c>
      <c r="AK722" s="12">
        <v>0</v>
      </c>
      <c r="AL722" s="12">
        <v>0</v>
      </c>
      <c r="AM722" s="12">
        <v>0</v>
      </c>
      <c r="AN722" s="12">
        <v>2947</v>
      </c>
      <c r="AO722" s="12">
        <v>1649</v>
      </c>
      <c r="AP722" s="12">
        <v>0</v>
      </c>
      <c r="AQ722" s="12">
        <v>0</v>
      </c>
      <c r="AR722" s="12">
        <v>0</v>
      </c>
      <c r="AS722" s="12">
        <v>0</v>
      </c>
      <c r="AT722" s="12">
        <v>0</v>
      </c>
      <c r="AU722" s="12">
        <v>0</v>
      </c>
      <c r="AV722" s="12">
        <v>0</v>
      </c>
      <c r="AW722" s="12">
        <v>0</v>
      </c>
      <c r="AX722" s="12">
        <v>2947</v>
      </c>
      <c r="AY722" s="12">
        <v>0</v>
      </c>
      <c r="AZ722" s="12">
        <v>0</v>
      </c>
      <c r="BA722" s="12">
        <v>0</v>
      </c>
      <c r="BB722" s="12">
        <v>1649</v>
      </c>
      <c r="BC722" s="12">
        <v>0</v>
      </c>
      <c r="BD722" s="12">
        <v>0</v>
      </c>
      <c r="BE722" s="12">
        <v>0</v>
      </c>
      <c r="BF722" s="12">
        <v>0</v>
      </c>
      <c r="BG722" s="12">
        <v>0</v>
      </c>
      <c r="BH722" s="12">
        <v>0</v>
      </c>
      <c r="BI722" s="12">
        <v>0</v>
      </c>
      <c r="BJ722" s="12">
        <v>0</v>
      </c>
      <c r="BK722" s="12">
        <v>0</v>
      </c>
      <c r="BL722" s="12">
        <v>0</v>
      </c>
      <c r="BM722" s="12">
        <v>0</v>
      </c>
      <c r="BN722" s="12">
        <v>0</v>
      </c>
      <c r="BO722" s="12">
        <v>0</v>
      </c>
      <c r="BP722" s="12">
        <v>0</v>
      </c>
      <c r="BQ722" s="12">
        <v>0</v>
      </c>
      <c r="BR722" s="12">
        <v>0</v>
      </c>
      <c r="BS722" s="12">
        <v>0</v>
      </c>
      <c r="BT722" s="12">
        <v>0</v>
      </c>
      <c r="BU722" s="12">
        <v>0</v>
      </c>
      <c r="BV722" s="12">
        <v>0</v>
      </c>
    </row>
    <row r="723" spans="1:74" s="38" customFormat="1">
      <c r="A723" s="12">
        <v>3063</v>
      </c>
      <c r="B723" s="12" t="s">
        <v>7846</v>
      </c>
      <c r="C723" s="12" t="s">
        <v>10797</v>
      </c>
      <c r="D723" s="12">
        <v>9098</v>
      </c>
      <c r="E723" s="13">
        <f>LOG10(D723)</f>
        <v>3.9589459324939362</v>
      </c>
      <c r="F723" s="12">
        <v>623.19039999999995</v>
      </c>
      <c r="G723" s="12">
        <v>7.39</v>
      </c>
      <c r="H723" s="12" t="s">
        <v>25</v>
      </c>
      <c r="I723" s="12" t="s">
        <v>12803</v>
      </c>
      <c r="J723" s="12" t="s">
        <v>12804</v>
      </c>
      <c r="K723" s="12" t="s">
        <v>12650</v>
      </c>
      <c r="L723" s="12" t="s">
        <v>12628</v>
      </c>
      <c r="M723" s="12">
        <v>2.2000000000000002</v>
      </c>
      <c r="N723" s="12" t="s">
        <v>12770</v>
      </c>
      <c r="O723" s="12" t="s">
        <v>12770</v>
      </c>
      <c r="P723" s="12">
        <v>36</v>
      </c>
      <c r="Q723" s="12" t="s">
        <v>7847</v>
      </c>
      <c r="R723" s="12" t="s">
        <v>12805</v>
      </c>
      <c r="S723" s="12" t="s">
        <v>12806</v>
      </c>
      <c r="T723" s="12" t="s">
        <v>13013</v>
      </c>
      <c r="U723" s="12" t="s">
        <v>7848</v>
      </c>
      <c r="V723" s="12" t="s">
        <v>7849</v>
      </c>
      <c r="W723" s="12" t="str">
        <f>"piechart: colorlist=""#00FF00,#FFFFFF,#C0C0C0,#FFFF00,#0000FF,#000080,#008080,#800000,#808000,#800080,#FF0000,#FF00FF"" valuelist="""&amp;AF723&amp;","&amp;AG723&amp;","&amp;AH723&amp;","&amp;AI723&amp;","&amp;AJ723&amp;","&amp;AK723&amp;","&amp;AL723&amp;","&amp;AM723&amp;","&amp;AN723&amp;","&amp;AO723&amp;","&amp;AP723&amp;","&amp;AQ723&amp;""""</f>
        <v>piechart: colorlist="#00FF00,#FFFFFF,#C0C0C0,#FFFF00,#0000FF,#000080,#008080,#800000,#808000,#800080,#FF0000,#FF00FF" valuelist="0,0,0,0,0,0,0,0,9098,6756,0,0"</v>
      </c>
      <c r="X723" s="12"/>
      <c r="Y723" s="12"/>
      <c r="Z723" s="12"/>
      <c r="AA723" s="12"/>
      <c r="AB723" s="12" t="s">
        <v>12778</v>
      </c>
      <c r="AC723" s="12"/>
      <c r="AD723" s="12"/>
      <c r="AE723" s="12"/>
      <c r="AF723" s="12">
        <v>0</v>
      </c>
      <c r="AG723" s="12">
        <v>0</v>
      </c>
      <c r="AH723" s="12">
        <v>0</v>
      </c>
      <c r="AI723" s="12">
        <v>0</v>
      </c>
      <c r="AJ723" s="12">
        <v>0</v>
      </c>
      <c r="AK723" s="12">
        <v>0</v>
      </c>
      <c r="AL723" s="12">
        <v>0</v>
      </c>
      <c r="AM723" s="12">
        <v>0</v>
      </c>
      <c r="AN723" s="12">
        <v>9098</v>
      </c>
      <c r="AO723" s="12">
        <v>6756</v>
      </c>
      <c r="AP723" s="12">
        <v>0</v>
      </c>
      <c r="AQ723" s="12">
        <v>0</v>
      </c>
      <c r="AR723" s="12">
        <v>0</v>
      </c>
      <c r="AS723" s="12">
        <v>0</v>
      </c>
      <c r="AT723" s="12">
        <v>0</v>
      </c>
      <c r="AU723" s="12">
        <v>0</v>
      </c>
      <c r="AV723" s="12">
        <v>0</v>
      </c>
      <c r="AW723" s="12">
        <v>0</v>
      </c>
      <c r="AX723" s="12">
        <v>9098</v>
      </c>
      <c r="AY723" s="12">
        <v>0</v>
      </c>
      <c r="AZ723" s="12">
        <v>0</v>
      </c>
      <c r="BA723" s="12">
        <v>0</v>
      </c>
      <c r="BB723" s="12">
        <v>6756</v>
      </c>
      <c r="BC723" s="12">
        <v>0</v>
      </c>
      <c r="BD723" s="12">
        <v>0</v>
      </c>
      <c r="BE723" s="12">
        <v>0</v>
      </c>
      <c r="BF723" s="12">
        <v>0</v>
      </c>
      <c r="BG723" s="12">
        <v>0</v>
      </c>
      <c r="BH723" s="12">
        <v>0</v>
      </c>
      <c r="BI723" s="12">
        <v>0</v>
      </c>
      <c r="BJ723" s="12">
        <v>0</v>
      </c>
      <c r="BK723" s="12">
        <v>0</v>
      </c>
      <c r="BL723" s="12">
        <v>0</v>
      </c>
      <c r="BM723" s="12">
        <v>0</v>
      </c>
      <c r="BN723" s="12">
        <v>0</v>
      </c>
      <c r="BO723" s="12">
        <v>0</v>
      </c>
      <c r="BP723" s="12">
        <v>0</v>
      </c>
      <c r="BQ723" s="12">
        <v>0</v>
      </c>
      <c r="BR723" s="12">
        <v>0</v>
      </c>
      <c r="BS723" s="12">
        <v>0</v>
      </c>
      <c r="BT723" s="12">
        <v>0</v>
      </c>
      <c r="BU723" s="12">
        <v>0</v>
      </c>
      <c r="BV723" s="12">
        <v>0</v>
      </c>
    </row>
    <row r="724" spans="1:74" s="38" customFormat="1">
      <c r="A724" s="12">
        <v>3158</v>
      </c>
      <c r="B724" s="12" t="s">
        <v>8022</v>
      </c>
      <c r="C724" s="12" t="s">
        <v>10797</v>
      </c>
      <c r="D724" s="12">
        <v>8903</v>
      </c>
      <c r="E724" s="13">
        <f>LOG10(D724)</f>
        <v>3.9495363733761426</v>
      </c>
      <c r="F724" s="12">
        <v>675.22649999999999</v>
      </c>
      <c r="G724" s="12">
        <v>8.2200000000000006</v>
      </c>
      <c r="H724" s="12" t="s">
        <v>25</v>
      </c>
      <c r="I724" s="12" t="s">
        <v>12803</v>
      </c>
      <c r="J724" s="12" t="s">
        <v>12807</v>
      </c>
      <c r="K724" s="12" t="s">
        <v>12650</v>
      </c>
      <c r="L724" s="12" t="s">
        <v>12628</v>
      </c>
      <c r="M724" s="12">
        <v>2.2000000000000002</v>
      </c>
      <c r="N724" s="12" t="s">
        <v>12770</v>
      </c>
      <c r="O724" s="12" t="s">
        <v>12770</v>
      </c>
      <c r="P724" s="12">
        <v>40</v>
      </c>
      <c r="Q724" s="12" t="s">
        <v>8023</v>
      </c>
      <c r="R724" s="12" t="s">
        <v>12808</v>
      </c>
      <c r="S724" s="12" t="s">
        <v>12809</v>
      </c>
      <c r="T724" s="12" t="s">
        <v>13014</v>
      </c>
      <c r="U724" s="12" t="s">
        <v>8024</v>
      </c>
      <c r="V724" s="12" t="s">
        <v>8025</v>
      </c>
      <c r="W724" s="12" t="str">
        <f>"piechart: colorlist=""#00FF00,#FFFFFF,#C0C0C0,#FFFF00,#0000FF,#000080,#008080,#800000,#808000,#800080,#FF0000,#FF00FF"" valuelist="""&amp;AF724&amp;","&amp;AG724&amp;","&amp;AH724&amp;","&amp;AI724&amp;","&amp;AJ724&amp;","&amp;AK724&amp;","&amp;AL724&amp;","&amp;AM724&amp;","&amp;AN724&amp;","&amp;AO724&amp;","&amp;AP724&amp;","&amp;AQ724&amp;""""</f>
        <v>piechart: colorlist="#00FF00,#FFFFFF,#C0C0C0,#FFFF00,#0000FF,#000080,#008080,#800000,#808000,#800080,#FF0000,#FF00FF" valuelist="0,0,0,0,0,0,0,0,8903,7403,0,0"</v>
      </c>
      <c r="X724" s="12"/>
      <c r="Y724" s="12"/>
      <c r="Z724" s="12"/>
      <c r="AA724" s="12"/>
      <c r="AB724" s="12" t="s">
        <v>12778</v>
      </c>
      <c r="AC724" s="12" t="s">
        <v>12683</v>
      </c>
      <c r="AD724" s="12"/>
      <c r="AE724" s="12"/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0</v>
      </c>
      <c r="AM724" s="12">
        <v>0</v>
      </c>
      <c r="AN724" s="12">
        <v>8903</v>
      </c>
      <c r="AO724" s="12">
        <v>7403</v>
      </c>
      <c r="AP724" s="12">
        <v>0</v>
      </c>
      <c r="AQ724" s="12">
        <v>0</v>
      </c>
      <c r="AR724" s="12">
        <v>0</v>
      </c>
      <c r="AS724" s="12">
        <v>0</v>
      </c>
      <c r="AT724" s="12">
        <v>0</v>
      </c>
      <c r="AU724" s="12">
        <v>0</v>
      </c>
      <c r="AV724" s="12">
        <v>0</v>
      </c>
      <c r="AW724" s="12">
        <v>0</v>
      </c>
      <c r="AX724" s="12">
        <v>8903</v>
      </c>
      <c r="AY724" s="12">
        <v>0</v>
      </c>
      <c r="AZ724" s="12">
        <v>0</v>
      </c>
      <c r="BA724" s="12">
        <v>0</v>
      </c>
      <c r="BB724" s="12">
        <v>7403</v>
      </c>
      <c r="BC724" s="12">
        <v>0</v>
      </c>
      <c r="BD724" s="12">
        <v>0</v>
      </c>
      <c r="BE724" s="12">
        <v>0</v>
      </c>
      <c r="BF724" s="12">
        <v>0</v>
      </c>
      <c r="BG724" s="12">
        <v>0</v>
      </c>
      <c r="BH724" s="12">
        <v>0</v>
      </c>
      <c r="BI724" s="12">
        <v>0</v>
      </c>
      <c r="BJ724" s="12">
        <v>0</v>
      </c>
      <c r="BK724" s="12">
        <v>0</v>
      </c>
      <c r="BL724" s="12">
        <v>0</v>
      </c>
      <c r="BM724" s="12">
        <v>0</v>
      </c>
      <c r="BN724" s="12">
        <v>0</v>
      </c>
      <c r="BO724" s="12">
        <v>0</v>
      </c>
      <c r="BP724" s="12">
        <v>0</v>
      </c>
      <c r="BQ724" s="12">
        <v>0</v>
      </c>
      <c r="BR724" s="12">
        <v>0</v>
      </c>
      <c r="BS724" s="12">
        <v>0</v>
      </c>
      <c r="BT724" s="12">
        <v>0</v>
      </c>
      <c r="BU724" s="12">
        <v>0</v>
      </c>
      <c r="BV724" s="12">
        <v>0</v>
      </c>
    </row>
    <row r="725" spans="1:74" s="38" customFormat="1">
      <c r="A725" s="12">
        <v>2124</v>
      </c>
      <c r="B725" s="12" t="s">
        <v>17380</v>
      </c>
      <c r="C725" s="12" t="str">
        <f>IF(D725=0,"Standard only",INDEX($AR$1:$BV$1,1,MATCH(D725,AR725:BV725,0)))</f>
        <v>GG_LeafStem</v>
      </c>
      <c r="D725" s="12">
        <v>633</v>
      </c>
      <c r="E725" s="13">
        <f>LOG10(D725)</f>
        <v>2.8014037100173552</v>
      </c>
      <c r="F725" s="12">
        <v>865.19853999999998</v>
      </c>
      <c r="G725" s="12">
        <v>3.46</v>
      </c>
      <c r="H725" s="12" t="s">
        <v>22207</v>
      </c>
      <c r="I725" s="12" t="s">
        <v>17380</v>
      </c>
      <c r="J725" s="12" t="s">
        <v>17381</v>
      </c>
      <c r="K725" s="12" t="s">
        <v>8842</v>
      </c>
      <c r="L725" s="12" t="s">
        <v>11846</v>
      </c>
      <c r="M725" s="12">
        <v>1</v>
      </c>
      <c r="N725" s="12" t="s">
        <v>12597</v>
      </c>
      <c r="O725" s="12" t="s">
        <v>12770</v>
      </c>
      <c r="P725" s="12">
        <v>45</v>
      </c>
      <c r="Q725" s="12" t="s">
        <v>17382</v>
      </c>
      <c r="R725" s="12" t="s">
        <v>17383</v>
      </c>
      <c r="S725" s="12" t="s">
        <v>17384</v>
      </c>
      <c r="T725" s="12" t="s">
        <v>17385</v>
      </c>
      <c r="U725" s="12"/>
      <c r="V725" s="12" t="s">
        <v>17386</v>
      </c>
      <c r="W725" s="12" t="str">
        <f>"piechart: colorlist=""#00FF00,#FFFFFF,#C0C0C0,#FFFF00,#0000FF,#000080,#008080,#800000,#808000,#800080,#FF0000,#FF00FF"" valuelist="""&amp;AF725&amp;","&amp;AG725&amp;","&amp;AH725&amp;","&amp;AI725&amp;","&amp;AJ725&amp;","&amp;AK725&amp;","&amp;AL725&amp;","&amp;AM725&amp;","&amp;AN725&amp;","&amp;AO725&amp;","&amp;AP725&amp;","&amp;AQ725&amp;""""</f>
        <v>piechart: colorlist="#00FF00,#FFFFFF,#C0C0C0,#FFFF00,#0000FF,#000080,#008080,#800000,#808000,#800080,#FF0000,#FF00FF" valuelist="0,0,0,0,0,0,0,0,633,0,0,0"</v>
      </c>
      <c r="X725" s="12" t="s">
        <v>22208</v>
      </c>
      <c r="Y725" s="12" t="s">
        <v>22209</v>
      </c>
      <c r="Z725" s="12"/>
      <c r="AA725" s="12"/>
      <c r="AB725" s="12"/>
      <c r="AC725" s="12"/>
      <c r="AD725" s="12"/>
      <c r="AE725" s="12"/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>
        <v>0</v>
      </c>
      <c r="AM725" s="12">
        <v>0</v>
      </c>
      <c r="AN725" s="12">
        <v>633</v>
      </c>
      <c r="AO725" s="12">
        <v>0</v>
      </c>
      <c r="AP725" s="12">
        <v>0</v>
      </c>
      <c r="AQ725" s="12">
        <v>0</v>
      </c>
      <c r="AR725" s="12">
        <v>0</v>
      </c>
      <c r="AS725" s="12">
        <v>0</v>
      </c>
      <c r="AT725" s="12">
        <v>0</v>
      </c>
      <c r="AU725" s="12">
        <v>0</v>
      </c>
      <c r="AV725" s="12">
        <v>0</v>
      </c>
      <c r="AW725" s="12">
        <v>633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2">
        <v>0</v>
      </c>
      <c r="BF725" s="12">
        <v>0</v>
      </c>
      <c r="BG725" s="12">
        <v>0</v>
      </c>
      <c r="BH725" s="12">
        <v>0</v>
      </c>
      <c r="BI725" s="12">
        <v>0</v>
      </c>
      <c r="BJ725" s="12">
        <v>0</v>
      </c>
      <c r="BK725" s="12">
        <v>0</v>
      </c>
      <c r="BL725" s="12">
        <v>0</v>
      </c>
      <c r="BM725" s="12">
        <v>0</v>
      </c>
      <c r="BN725" s="12">
        <v>0</v>
      </c>
      <c r="BO725" s="12">
        <v>0</v>
      </c>
      <c r="BP725" s="12">
        <v>0</v>
      </c>
      <c r="BQ725" s="12">
        <v>0</v>
      </c>
      <c r="BR725" s="12">
        <v>0</v>
      </c>
      <c r="BS725" s="12">
        <v>0</v>
      </c>
      <c r="BT725" s="12">
        <v>0</v>
      </c>
      <c r="BU725" s="12">
        <v>0</v>
      </c>
      <c r="BV725" s="12">
        <v>0</v>
      </c>
    </row>
    <row r="726" spans="1:74" s="38" customFormat="1">
      <c r="A726" s="14">
        <v>868</v>
      </c>
      <c r="B726" s="14" t="s">
        <v>3784</v>
      </c>
      <c r="C726" s="14" t="str">
        <f>IF(D726=0,"Standard only",INDEX($AR$1:$BV$1,1,MATCH(D726,AR726:BV726,0)))</f>
        <v>ZM_Root</v>
      </c>
      <c r="D726" s="14">
        <v>4478</v>
      </c>
      <c r="E726" s="13">
        <f>LOG10(D726)</f>
        <v>3.6510840892430116</v>
      </c>
      <c r="F726" s="14">
        <v>226.07159999999999</v>
      </c>
      <c r="G726" s="14">
        <v>3.62</v>
      </c>
      <c r="H726" s="14" t="s">
        <v>25</v>
      </c>
      <c r="I726" s="14" t="s">
        <v>13170</v>
      </c>
      <c r="J726" s="14" t="s">
        <v>11130</v>
      </c>
      <c r="K726" s="14" t="s">
        <v>21085</v>
      </c>
      <c r="L726" s="14" t="s">
        <v>11843</v>
      </c>
      <c r="M726" s="12">
        <v>2.2000000000000002</v>
      </c>
      <c r="N726" s="14" t="s">
        <v>10975</v>
      </c>
      <c r="O726" s="14" t="s">
        <v>10975</v>
      </c>
      <c r="P726" s="14">
        <v>10</v>
      </c>
      <c r="Q726" s="14" t="s">
        <v>3781</v>
      </c>
      <c r="R726" s="14" t="s">
        <v>9973</v>
      </c>
      <c r="S726" s="14" t="s">
        <v>11224</v>
      </c>
      <c r="T726" s="14" t="s">
        <v>11423</v>
      </c>
      <c r="U726" s="14" t="s">
        <v>3785</v>
      </c>
      <c r="V726" s="14" t="s">
        <v>3786</v>
      </c>
      <c r="W726" s="12" t="str">
        <f>"piechart: colorlist=""#00FF00,#FFFFFF,#C0C0C0,#FFFF00,#0000FF,#000080,#008080,#800000,#808000,#800080,#FF0000,#FF00FF"" valuelist="""&amp;AF726&amp;","&amp;AG726&amp;","&amp;AH726&amp;","&amp;AI726&amp;","&amp;AJ726&amp;","&amp;AK726&amp;","&amp;AL726&amp;","&amp;AM726&amp;","&amp;AN726&amp;","&amp;AO726&amp;","&amp;AP726&amp;","&amp;AQ726&amp;""""</f>
        <v>piechart: colorlist="#00FF00,#FFFFFF,#C0C0C0,#FFFF00,#0000FF,#000080,#008080,#800000,#808000,#800080,#FF0000,#FF00FF" valuelist="0,0,4891,0,0,0,0,0,0,0,0,0"</v>
      </c>
      <c r="X726" s="14" t="s">
        <v>21086</v>
      </c>
      <c r="Y726" s="14" t="s">
        <v>21087</v>
      </c>
      <c r="Z726" s="14" t="s">
        <v>21088</v>
      </c>
      <c r="AA726" s="14"/>
      <c r="AB726" s="14" t="s">
        <v>9402</v>
      </c>
      <c r="AC726" s="14" t="s">
        <v>9403</v>
      </c>
      <c r="AD726" s="14"/>
      <c r="AE726" s="14"/>
      <c r="AF726" s="14">
        <v>0</v>
      </c>
      <c r="AG726" s="14">
        <v>0</v>
      </c>
      <c r="AH726" s="14">
        <v>4891</v>
      </c>
      <c r="AI726" s="14">
        <v>0</v>
      </c>
      <c r="AJ726" s="14">
        <v>0</v>
      </c>
      <c r="AK726" s="14">
        <v>0</v>
      </c>
      <c r="AL726" s="14">
        <v>0</v>
      </c>
      <c r="AM726" s="14">
        <v>0</v>
      </c>
      <c r="AN726" s="14">
        <v>0</v>
      </c>
      <c r="AO726" s="14">
        <v>0</v>
      </c>
      <c r="AP726" s="14">
        <v>0</v>
      </c>
      <c r="AQ726" s="14">
        <v>0</v>
      </c>
      <c r="AR726" s="14">
        <v>0</v>
      </c>
      <c r="AS726" s="14">
        <v>0</v>
      </c>
      <c r="AT726" s="14">
        <v>0</v>
      </c>
      <c r="AU726" s="14">
        <v>0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4">
        <v>0</v>
      </c>
      <c r="BF726" s="14">
        <v>0</v>
      </c>
      <c r="BG726" s="14">
        <v>0</v>
      </c>
      <c r="BH726" s="14">
        <v>0</v>
      </c>
      <c r="BI726" s="14">
        <v>0</v>
      </c>
      <c r="BJ726" s="14">
        <v>0</v>
      </c>
      <c r="BK726" s="14">
        <v>0</v>
      </c>
      <c r="BL726" s="14">
        <v>0</v>
      </c>
      <c r="BM726" s="14">
        <v>0</v>
      </c>
      <c r="BN726" s="14">
        <v>0</v>
      </c>
      <c r="BO726" s="14">
        <v>0</v>
      </c>
      <c r="BP726" s="14">
        <v>0</v>
      </c>
      <c r="BQ726" s="14">
        <v>0</v>
      </c>
      <c r="BR726" s="14">
        <v>0</v>
      </c>
      <c r="BS726" s="14">
        <v>0</v>
      </c>
      <c r="BT726" s="14">
        <v>4478</v>
      </c>
      <c r="BU726" s="14">
        <v>413</v>
      </c>
      <c r="BV726" s="14">
        <v>0</v>
      </c>
    </row>
    <row r="727" spans="1:74" s="38" customFormat="1">
      <c r="A727" s="14">
        <v>871</v>
      </c>
      <c r="B727" s="14" t="s">
        <v>3787</v>
      </c>
      <c r="C727" s="14" t="str">
        <f>IF(D727=0,"Standard only",INDEX($AR$1:$BV$1,1,MATCH(D727,AR727:BV727,0)))</f>
        <v>ZM_Root</v>
      </c>
      <c r="D727" s="14">
        <v>7243</v>
      </c>
      <c r="E727" s="13">
        <f>LOG10(D727)</f>
        <v>3.8599184852007156</v>
      </c>
      <c r="F727" s="14">
        <v>226.072</v>
      </c>
      <c r="G727" s="14">
        <v>3.86</v>
      </c>
      <c r="H727" s="14" t="s">
        <v>25</v>
      </c>
      <c r="I727" s="14" t="s">
        <v>13171</v>
      </c>
      <c r="J727" s="14" t="s">
        <v>10977</v>
      </c>
      <c r="K727" s="14" t="s">
        <v>21085</v>
      </c>
      <c r="L727" s="14" t="s">
        <v>11843</v>
      </c>
      <c r="M727" s="12">
        <v>2.2000000000000002</v>
      </c>
      <c r="N727" s="14" t="s">
        <v>10975</v>
      </c>
      <c r="O727" s="14" t="s">
        <v>10975</v>
      </c>
      <c r="P727" s="14">
        <v>10</v>
      </c>
      <c r="Q727" s="14" t="s">
        <v>3781</v>
      </c>
      <c r="R727" s="14" t="s">
        <v>9973</v>
      </c>
      <c r="S727" s="14" t="s">
        <v>11224</v>
      </c>
      <c r="T727" s="14" t="s">
        <v>11423</v>
      </c>
      <c r="U727" s="14" t="s">
        <v>3788</v>
      </c>
      <c r="V727" s="14" t="s">
        <v>3789</v>
      </c>
      <c r="W727" s="12" t="str">
        <f>"piechart: colorlist=""#00FF00,#FFFFFF,#C0C0C0,#FFFF00,#0000FF,#000080,#008080,#800000,#808000,#800080,#FF0000,#FF00FF"" valuelist="""&amp;AF727&amp;","&amp;AG727&amp;","&amp;AH727&amp;","&amp;AI727&amp;","&amp;AJ727&amp;","&amp;AK727&amp;","&amp;AL727&amp;","&amp;AM727&amp;","&amp;AN727&amp;","&amp;AO727&amp;","&amp;AP727&amp;","&amp;AQ727&amp;""""</f>
        <v>piechart: colorlist="#00FF00,#FFFFFF,#C0C0C0,#FFFF00,#0000FF,#000080,#008080,#800000,#808000,#800080,#FF0000,#FF00FF" valuelist="0,0,7243,0,0,0,0,0,0,0,0,0"</v>
      </c>
      <c r="X727" s="14" t="s">
        <v>11129</v>
      </c>
      <c r="Y727" s="14" t="s">
        <v>21089</v>
      </c>
      <c r="Z727" s="14" t="s">
        <v>9404</v>
      </c>
      <c r="AA727" s="14"/>
      <c r="AB727" s="14" t="s">
        <v>9405</v>
      </c>
      <c r="AC727" s="14"/>
      <c r="AD727" s="14"/>
      <c r="AE727" s="14"/>
      <c r="AF727" s="14">
        <v>0</v>
      </c>
      <c r="AG727" s="14">
        <v>0</v>
      </c>
      <c r="AH727" s="14">
        <v>7243</v>
      </c>
      <c r="AI727" s="14">
        <v>0</v>
      </c>
      <c r="AJ727" s="14">
        <v>0</v>
      </c>
      <c r="AK727" s="14">
        <v>0</v>
      </c>
      <c r="AL727" s="14">
        <v>0</v>
      </c>
      <c r="AM727" s="14">
        <v>0</v>
      </c>
      <c r="AN727" s="14">
        <v>0</v>
      </c>
      <c r="AO727" s="14">
        <v>0</v>
      </c>
      <c r="AP727" s="14">
        <v>0</v>
      </c>
      <c r="AQ727" s="14">
        <v>0</v>
      </c>
      <c r="AR727" s="14">
        <v>0</v>
      </c>
      <c r="AS727" s="14">
        <v>0</v>
      </c>
      <c r="AT727" s="14">
        <v>0</v>
      </c>
      <c r="AU727" s="14">
        <v>0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4">
        <v>0</v>
      </c>
      <c r="BF727" s="14">
        <v>0</v>
      </c>
      <c r="BG727" s="14">
        <v>0</v>
      </c>
      <c r="BH727" s="14">
        <v>0</v>
      </c>
      <c r="BI727" s="14">
        <v>0</v>
      </c>
      <c r="BJ727" s="14">
        <v>0</v>
      </c>
      <c r="BK727" s="14">
        <v>0</v>
      </c>
      <c r="BL727" s="14">
        <v>0</v>
      </c>
      <c r="BM727" s="14">
        <v>0</v>
      </c>
      <c r="BN727" s="14">
        <v>0</v>
      </c>
      <c r="BO727" s="14">
        <v>0</v>
      </c>
      <c r="BP727" s="14">
        <v>0</v>
      </c>
      <c r="BQ727" s="14">
        <v>0</v>
      </c>
      <c r="BR727" s="14">
        <v>0</v>
      </c>
      <c r="BS727" s="14">
        <v>0</v>
      </c>
      <c r="BT727" s="14">
        <v>7243</v>
      </c>
      <c r="BU727" s="14">
        <v>0</v>
      </c>
      <c r="BV727" s="14">
        <v>0</v>
      </c>
    </row>
    <row r="728" spans="1:74" s="38" customFormat="1">
      <c r="A728" s="12">
        <v>702</v>
      </c>
      <c r="B728" s="12" t="s">
        <v>17393</v>
      </c>
      <c r="C728" s="12" t="str">
        <f>IF(D728=0,"Standard only",INDEX($AR$1:$BV$1,1,MATCH(D728,AR728:BV728,0)))</f>
        <v>ZM_Stem</v>
      </c>
      <c r="D728" s="12">
        <v>8021</v>
      </c>
      <c r="E728" s="13">
        <f>LOG10(D728)</f>
        <v>3.9042285163400785</v>
      </c>
      <c r="F728" s="12">
        <v>326.08749999999998</v>
      </c>
      <c r="G728" s="12">
        <v>3.17</v>
      </c>
      <c r="H728" s="12" t="s">
        <v>13376</v>
      </c>
      <c r="I728" s="12" t="s">
        <v>17394</v>
      </c>
      <c r="J728" s="12" t="s">
        <v>17395</v>
      </c>
      <c r="K728" s="12" t="s">
        <v>9174</v>
      </c>
      <c r="L728" s="12" t="s">
        <v>11843</v>
      </c>
      <c r="M728" s="12">
        <v>2.2000000000000002</v>
      </c>
      <c r="N728" s="12" t="s">
        <v>10975</v>
      </c>
      <c r="O728" s="12" t="s">
        <v>10975</v>
      </c>
      <c r="P728" s="12">
        <v>14</v>
      </c>
      <c r="Q728" s="12" t="s">
        <v>17396</v>
      </c>
      <c r="R728" s="12" t="s">
        <v>21299</v>
      </c>
      <c r="S728" s="12" t="s">
        <v>17398</v>
      </c>
      <c r="T728" s="12" t="s">
        <v>17399</v>
      </c>
      <c r="U728" s="12" t="s">
        <v>17400</v>
      </c>
      <c r="V728" s="12" t="s">
        <v>17401</v>
      </c>
      <c r="W728" s="12" t="str">
        <f>"piechart: colorlist=""#00FF00,#FFFFFF,#C0C0C0,#FFFF00,#0000FF,#000080,#008080,#800000,#808000,#800080,#FF0000,#FF00FF"" valuelist="""&amp;AF728&amp;","&amp;AG728&amp;","&amp;AH728&amp;","&amp;AI728&amp;","&amp;AJ728&amp;","&amp;AK728&amp;","&amp;AL728&amp;","&amp;AM728&amp;","&amp;AN728&amp;","&amp;AO728&amp;","&amp;AP728&amp;","&amp;AQ728&amp;""""</f>
        <v>piechart: colorlist="#00FF00,#FFFFFF,#C0C0C0,#FFFF00,#0000FF,#000080,#008080,#800000,#808000,#800080,#FF0000,#FF00FF" valuelist="0,0,11384,0,0,0,0,0,0,0,0,0"</v>
      </c>
      <c r="X728" s="12" t="s">
        <v>21300</v>
      </c>
      <c r="Y728" s="12" t="s">
        <v>21301</v>
      </c>
      <c r="Z728" s="12"/>
      <c r="AA728" s="12"/>
      <c r="AB728" s="12" t="s">
        <v>21302</v>
      </c>
      <c r="AC728" s="12"/>
      <c r="AD728" s="12"/>
      <c r="AE728" s="12"/>
      <c r="AF728" s="12">
        <v>0</v>
      </c>
      <c r="AG728" s="12">
        <v>0</v>
      </c>
      <c r="AH728" s="12">
        <v>11384</v>
      </c>
      <c r="AI728" s="12">
        <v>0</v>
      </c>
      <c r="AJ728" s="12">
        <v>0</v>
      </c>
      <c r="AK728" s="12">
        <v>0</v>
      </c>
      <c r="AL728" s="12">
        <v>0</v>
      </c>
      <c r="AM728" s="12">
        <v>0</v>
      </c>
      <c r="AN728" s="12">
        <v>0</v>
      </c>
      <c r="AO728" s="12">
        <v>0</v>
      </c>
      <c r="AP728" s="12">
        <v>0</v>
      </c>
      <c r="AQ728" s="12">
        <v>0</v>
      </c>
      <c r="AR728" s="12">
        <v>0</v>
      </c>
      <c r="AS728" s="12">
        <v>0</v>
      </c>
      <c r="AT728" s="12">
        <v>0</v>
      </c>
      <c r="AU728" s="12">
        <v>0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0</v>
      </c>
      <c r="BD728" s="12">
        <v>0</v>
      </c>
      <c r="BE728" s="12">
        <v>0</v>
      </c>
      <c r="BF728" s="12">
        <v>0</v>
      </c>
      <c r="BG728" s="12">
        <v>0</v>
      </c>
      <c r="BH728" s="12">
        <v>0</v>
      </c>
      <c r="BI728" s="12">
        <v>0</v>
      </c>
      <c r="BJ728" s="12">
        <v>0</v>
      </c>
      <c r="BK728" s="12">
        <v>0</v>
      </c>
      <c r="BL728" s="12">
        <v>0</v>
      </c>
      <c r="BM728" s="12">
        <v>0</v>
      </c>
      <c r="BN728" s="12">
        <v>0</v>
      </c>
      <c r="BO728" s="12">
        <v>0</v>
      </c>
      <c r="BP728" s="12">
        <v>0</v>
      </c>
      <c r="BQ728" s="12">
        <v>0</v>
      </c>
      <c r="BR728" s="12">
        <v>0</v>
      </c>
      <c r="BS728" s="12">
        <v>1761</v>
      </c>
      <c r="BT728" s="12">
        <v>1602</v>
      </c>
      <c r="BU728" s="12">
        <v>0</v>
      </c>
      <c r="BV728" s="12">
        <v>8021</v>
      </c>
    </row>
    <row r="729" spans="1:74" s="38" customFormat="1">
      <c r="A729" s="12">
        <v>793</v>
      </c>
      <c r="B729" s="12" t="s">
        <v>17405</v>
      </c>
      <c r="C729" s="12" t="str">
        <f>IF(D729=0,"Standard only",INDEX($AR$1:$BV$1,1,MATCH(D729,AR729:BV729,0)))</f>
        <v>ZM_Root</v>
      </c>
      <c r="D729" s="12">
        <v>51994</v>
      </c>
      <c r="E729" s="13">
        <f>LOG10(D729)</f>
        <v>4.715953229841805</v>
      </c>
      <c r="F729" s="12">
        <v>342.08190000000002</v>
      </c>
      <c r="G729" s="12">
        <v>2.5099999999999998</v>
      </c>
      <c r="H729" s="12" t="s">
        <v>13376</v>
      </c>
      <c r="I729" s="12" t="s">
        <v>17406</v>
      </c>
      <c r="J729" s="12" t="s">
        <v>17407</v>
      </c>
      <c r="K729" s="12" t="s">
        <v>8988</v>
      </c>
      <c r="L729" s="12" t="s">
        <v>11843</v>
      </c>
      <c r="M729" s="12">
        <v>2.2000000000000002</v>
      </c>
      <c r="N729" s="12" t="s">
        <v>10975</v>
      </c>
      <c r="O729" s="12" t="s">
        <v>10975</v>
      </c>
      <c r="P729" s="12">
        <v>14</v>
      </c>
      <c r="Q729" s="12" t="s">
        <v>17408</v>
      </c>
      <c r="R729" s="12" t="s">
        <v>17409</v>
      </c>
      <c r="S729" s="12" t="s">
        <v>17410</v>
      </c>
      <c r="T729" s="12" t="s">
        <v>17411</v>
      </c>
      <c r="U729" s="12" t="s">
        <v>17412</v>
      </c>
      <c r="V729" s="12" t="s">
        <v>17413</v>
      </c>
      <c r="W729" s="12" t="str">
        <f>"piechart: colorlist=""#00FF00,#FFFFFF,#C0C0C0,#FFFF00,#0000FF,#000080,#008080,#800000,#808000,#800080,#FF0000,#FF00FF"" valuelist="""&amp;AF729&amp;","&amp;AG729&amp;","&amp;AH729&amp;","&amp;AI729&amp;","&amp;AJ729&amp;","&amp;AK729&amp;","&amp;AL729&amp;","&amp;AM729&amp;","&amp;AN729&amp;","&amp;AO729&amp;","&amp;AP729&amp;","&amp;AQ729&amp;""""</f>
        <v>piechart: colorlist="#00FF00,#FFFFFF,#C0C0C0,#FFFF00,#0000FF,#000080,#008080,#800000,#808000,#800080,#FF0000,#FF00FF" valuelist="0,0,109101,0,0,0,0,0,0,0,0,0"</v>
      </c>
      <c r="X729" s="12" t="s">
        <v>21303</v>
      </c>
      <c r="Y729" s="12" t="s">
        <v>21304</v>
      </c>
      <c r="Z729" s="12" t="s">
        <v>21305</v>
      </c>
      <c r="AA729" s="12"/>
      <c r="AB729" s="12" t="s">
        <v>21306</v>
      </c>
      <c r="AC729" s="12" t="s">
        <v>21307</v>
      </c>
      <c r="AD729" s="12" t="s">
        <v>21308</v>
      </c>
      <c r="AE729" s="12"/>
      <c r="AF729" s="12">
        <v>0</v>
      </c>
      <c r="AG729" s="12">
        <v>0</v>
      </c>
      <c r="AH729" s="12">
        <v>109101</v>
      </c>
      <c r="AI729" s="12">
        <v>0</v>
      </c>
      <c r="AJ729" s="12">
        <v>0</v>
      </c>
      <c r="AK729" s="12">
        <v>0</v>
      </c>
      <c r="AL729" s="12">
        <v>0</v>
      </c>
      <c r="AM729" s="12">
        <v>0</v>
      </c>
      <c r="AN729" s="12">
        <v>0</v>
      </c>
      <c r="AO729" s="12">
        <v>0</v>
      </c>
      <c r="AP729" s="12">
        <v>0</v>
      </c>
      <c r="AQ729" s="12">
        <v>0</v>
      </c>
      <c r="AR729" s="12">
        <v>0</v>
      </c>
      <c r="AS729" s="12">
        <v>0</v>
      </c>
      <c r="AT729" s="12">
        <v>0</v>
      </c>
      <c r="AU729" s="12">
        <v>0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2">
        <v>0</v>
      </c>
      <c r="BF729" s="12">
        <v>0</v>
      </c>
      <c r="BG729" s="12">
        <v>0</v>
      </c>
      <c r="BH729" s="12">
        <v>0</v>
      </c>
      <c r="BI729" s="12">
        <v>0</v>
      </c>
      <c r="BJ729" s="12">
        <v>0</v>
      </c>
      <c r="BK729" s="12">
        <v>0</v>
      </c>
      <c r="BL729" s="12">
        <v>0</v>
      </c>
      <c r="BM729" s="12">
        <v>0</v>
      </c>
      <c r="BN729" s="12">
        <v>0</v>
      </c>
      <c r="BO729" s="12">
        <v>0</v>
      </c>
      <c r="BP729" s="12">
        <v>0</v>
      </c>
      <c r="BQ729" s="12">
        <v>0</v>
      </c>
      <c r="BR729" s="12">
        <v>0</v>
      </c>
      <c r="BS729" s="12">
        <v>29938</v>
      </c>
      <c r="BT729" s="12">
        <v>51994</v>
      </c>
      <c r="BU729" s="12">
        <v>835</v>
      </c>
      <c r="BV729" s="12">
        <v>26334</v>
      </c>
    </row>
    <row r="730" spans="1:74" s="38" customFormat="1">
      <c r="A730" s="14">
        <v>2082</v>
      </c>
      <c r="B730" s="14" t="s">
        <v>6199</v>
      </c>
      <c r="C730" s="14" t="str">
        <f>IF(D730=0,"Standard only",INDEX($AR$1:$BV$1,1,MATCH(D730,AR730:BV730,0)))</f>
        <v>ST_Root</v>
      </c>
      <c r="D730" s="14">
        <v>4129</v>
      </c>
      <c r="E730" s="13">
        <f>LOG10(D730)</f>
        <v>3.6158448828747023</v>
      </c>
      <c r="F730" s="14">
        <v>374.10890000000001</v>
      </c>
      <c r="G730" s="14">
        <v>2.19</v>
      </c>
      <c r="H730" s="14" t="s">
        <v>25</v>
      </c>
      <c r="I730" s="14" t="s">
        <v>12402</v>
      </c>
      <c r="J730" s="14" t="s">
        <v>10987</v>
      </c>
      <c r="K730" s="14" t="s">
        <v>9206</v>
      </c>
      <c r="L730" s="14" t="s">
        <v>11843</v>
      </c>
      <c r="M730" s="12">
        <v>2.2000000000000002</v>
      </c>
      <c r="N730" s="14" t="s">
        <v>10975</v>
      </c>
      <c r="O730" s="14" t="s">
        <v>10975</v>
      </c>
      <c r="P730" s="14">
        <v>15</v>
      </c>
      <c r="Q730" s="14" t="s">
        <v>6200</v>
      </c>
      <c r="R730" s="14" t="s">
        <v>10988</v>
      </c>
      <c r="S730" s="14" t="s">
        <v>11223</v>
      </c>
      <c r="T730" s="14" t="s">
        <v>11398</v>
      </c>
      <c r="U730" s="14" t="s">
        <v>6202</v>
      </c>
      <c r="V730" s="14" t="s">
        <v>6203</v>
      </c>
      <c r="W730" s="12" t="str">
        <f>"piechart: colorlist=""#00FF00,#FFFFFF,#C0C0C0,#FFFF00,#0000FF,#000080,#008080,#800000,#808000,#800080,#FF0000,#FF00FF"" valuelist="""&amp;AF730&amp;","&amp;AG730&amp;","&amp;AH730&amp;","&amp;AI730&amp;","&amp;AJ730&amp;","&amp;AK730&amp;","&amp;AL730&amp;","&amp;AM730&amp;","&amp;AN730&amp;","&amp;AO730&amp;","&amp;AP730&amp;","&amp;AQ730&amp;""""</f>
        <v>piechart: colorlist="#00FF00,#FFFFFF,#C0C0C0,#FFFF00,#0000FF,#000080,#008080,#800000,#808000,#800080,#FF0000,#FF00FF" valuelist="0,467,0,0,1092,0,0,556,0,1109,1143,7813"</v>
      </c>
      <c r="X730" s="14" t="s">
        <v>10985</v>
      </c>
      <c r="Y730" s="14" t="s">
        <v>10986</v>
      </c>
      <c r="Z730" s="14"/>
      <c r="AA730" s="14"/>
      <c r="AB730" s="14" t="s">
        <v>10989</v>
      </c>
      <c r="AC730" s="14"/>
      <c r="AD730" s="14"/>
      <c r="AE730" s="14"/>
      <c r="AF730" s="14">
        <v>0</v>
      </c>
      <c r="AG730" s="14">
        <v>467</v>
      </c>
      <c r="AH730" s="14">
        <v>0</v>
      </c>
      <c r="AI730" s="14">
        <v>0</v>
      </c>
      <c r="AJ730" s="14">
        <v>1092</v>
      </c>
      <c r="AK730" s="14">
        <v>0</v>
      </c>
      <c r="AL730" s="14">
        <v>0</v>
      </c>
      <c r="AM730" s="14">
        <v>556</v>
      </c>
      <c r="AN730" s="14">
        <v>0</v>
      </c>
      <c r="AO730" s="14">
        <v>1109</v>
      </c>
      <c r="AP730" s="14">
        <v>1143</v>
      </c>
      <c r="AQ730" s="14">
        <v>7813</v>
      </c>
      <c r="AR730" s="14">
        <v>0</v>
      </c>
      <c r="AS730" s="14">
        <v>0</v>
      </c>
      <c r="AT730" s="14">
        <v>0</v>
      </c>
      <c r="AU730" s="14">
        <v>0</v>
      </c>
      <c r="AV730" s="14">
        <v>0</v>
      </c>
      <c r="AW730" s="14">
        <v>0</v>
      </c>
      <c r="AX730" s="14">
        <v>0</v>
      </c>
      <c r="AY730" s="14">
        <v>556</v>
      </c>
      <c r="AZ730" s="14">
        <v>0</v>
      </c>
      <c r="BA730" s="14">
        <v>402</v>
      </c>
      <c r="BB730" s="14">
        <v>707</v>
      </c>
      <c r="BC730" s="14">
        <v>0</v>
      </c>
      <c r="BD730" s="14">
        <v>1143</v>
      </c>
      <c r="BE730" s="14">
        <v>0</v>
      </c>
      <c r="BF730" s="14">
        <v>0</v>
      </c>
      <c r="BG730" s="14">
        <v>0</v>
      </c>
      <c r="BH730" s="14">
        <v>0</v>
      </c>
      <c r="BI730" s="14">
        <v>0</v>
      </c>
      <c r="BJ730" s="14">
        <v>0</v>
      </c>
      <c r="BK730" s="14">
        <v>0</v>
      </c>
      <c r="BL730" s="14">
        <v>1092</v>
      </c>
      <c r="BM730" s="14">
        <v>0</v>
      </c>
      <c r="BN730" s="14">
        <v>467</v>
      </c>
      <c r="BO730" s="14">
        <v>0</v>
      </c>
      <c r="BP730" s="14">
        <v>3684</v>
      </c>
      <c r="BQ730" s="14">
        <v>4129</v>
      </c>
      <c r="BR730" s="14">
        <v>0</v>
      </c>
      <c r="BS730" s="14">
        <v>0</v>
      </c>
      <c r="BT730" s="14">
        <v>0</v>
      </c>
      <c r="BU730" s="14">
        <v>0</v>
      </c>
      <c r="BV730" s="14">
        <v>0</v>
      </c>
    </row>
    <row r="731" spans="1:74" s="38" customFormat="1">
      <c r="A731" s="12">
        <v>905</v>
      </c>
      <c r="B731" s="12" t="s">
        <v>17420</v>
      </c>
      <c r="C731" s="12" t="str">
        <f>IF(D731=0,"Standard only",INDEX($AR$1:$BV$1,1,MATCH(D731,AR731:BV731,0)))</f>
        <v>ZM_Root</v>
      </c>
      <c r="D731" s="12">
        <v>20731</v>
      </c>
      <c r="E731" s="13">
        <f>LOG10(D731)</f>
        <v>4.3166202516359355</v>
      </c>
      <c r="F731" s="12">
        <v>372.09289999999999</v>
      </c>
      <c r="G731" s="12">
        <v>3.51</v>
      </c>
      <c r="H731" s="12" t="s">
        <v>13376</v>
      </c>
      <c r="I731" s="12" t="s">
        <v>12403</v>
      </c>
      <c r="J731" s="12" t="s">
        <v>17421</v>
      </c>
      <c r="K731" s="12" t="s">
        <v>21412</v>
      </c>
      <c r="L731" s="12" t="s">
        <v>11843</v>
      </c>
      <c r="M731" s="12">
        <v>2.2000000000000002</v>
      </c>
      <c r="N731" s="12" t="s">
        <v>10975</v>
      </c>
      <c r="O731" s="12" t="s">
        <v>10975</v>
      </c>
      <c r="P731" s="12">
        <v>15</v>
      </c>
      <c r="Q731" s="12" t="s">
        <v>6200</v>
      </c>
      <c r="R731" s="12" t="s">
        <v>9958</v>
      </c>
      <c r="S731" s="12" t="s">
        <v>6201</v>
      </c>
      <c r="T731" s="12" t="s">
        <v>11425</v>
      </c>
      <c r="U731" s="12" t="s">
        <v>17423</v>
      </c>
      <c r="V731" s="12" t="s">
        <v>17424</v>
      </c>
      <c r="W731" s="12" t="str">
        <f>"piechart: colorlist=""#00FF00,#FFFFFF,#C0C0C0,#FFFF00,#0000FF,#000080,#008080,#800000,#808000,#800080,#FF0000,#FF00FF"" valuelist="""&amp;AF731&amp;","&amp;AG731&amp;","&amp;AH731&amp;","&amp;AI731&amp;","&amp;AJ731&amp;","&amp;AK731&amp;","&amp;AL731&amp;","&amp;AM731&amp;","&amp;AN731&amp;","&amp;AO731&amp;","&amp;AP731&amp;","&amp;AQ731&amp;""""</f>
        <v>piechart: colorlist="#00FF00,#FFFFFF,#C0C0C0,#FFFF00,#0000FF,#000080,#008080,#800000,#808000,#800080,#FF0000,#FF00FF" valuelist="0,0,65882,0,0,0,0,0,0,0,0,0"</v>
      </c>
      <c r="X731" s="12" t="s">
        <v>21413</v>
      </c>
      <c r="Y731" s="12"/>
      <c r="Z731" s="12"/>
      <c r="AA731" s="12"/>
      <c r="AB731" s="12"/>
      <c r="AC731" s="12"/>
      <c r="AD731" s="12"/>
      <c r="AE731" s="12"/>
      <c r="AF731" s="12">
        <v>0</v>
      </c>
      <c r="AG731" s="12">
        <v>0</v>
      </c>
      <c r="AH731" s="12">
        <v>65882</v>
      </c>
      <c r="AI731" s="12">
        <v>0</v>
      </c>
      <c r="AJ731" s="12">
        <v>0</v>
      </c>
      <c r="AK731" s="12">
        <v>0</v>
      </c>
      <c r="AL731" s="12">
        <v>0</v>
      </c>
      <c r="AM731" s="12">
        <v>0</v>
      </c>
      <c r="AN731" s="12">
        <v>0</v>
      </c>
      <c r="AO731" s="12">
        <v>0</v>
      </c>
      <c r="AP731" s="12">
        <v>0</v>
      </c>
      <c r="AQ731" s="12">
        <v>0</v>
      </c>
      <c r="AR731" s="12">
        <v>0</v>
      </c>
      <c r="AS731" s="12">
        <v>0</v>
      </c>
      <c r="AT731" s="12">
        <v>0</v>
      </c>
      <c r="AU731" s="12">
        <v>0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2">
        <v>0</v>
      </c>
      <c r="BF731" s="12">
        <v>0</v>
      </c>
      <c r="BG731" s="12">
        <v>0</v>
      </c>
      <c r="BH731" s="12">
        <v>0</v>
      </c>
      <c r="BI731" s="12">
        <v>0</v>
      </c>
      <c r="BJ731" s="12">
        <v>0</v>
      </c>
      <c r="BK731" s="12">
        <v>0</v>
      </c>
      <c r="BL731" s="12">
        <v>0</v>
      </c>
      <c r="BM731" s="12">
        <v>0</v>
      </c>
      <c r="BN731" s="12">
        <v>0</v>
      </c>
      <c r="BO731" s="12">
        <v>0</v>
      </c>
      <c r="BP731" s="12">
        <v>0</v>
      </c>
      <c r="BQ731" s="12">
        <v>0</v>
      </c>
      <c r="BR731" s="12">
        <v>0</v>
      </c>
      <c r="BS731" s="12">
        <v>15579</v>
      </c>
      <c r="BT731" s="12">
        <v>20731</v>
      </c>
      <c r="BU731" s="12">
        <v>0</v>
      </c>
      <c r="BV731" s="12">
        <v>29572</v>
      </c>
    </row>
    <row r="732" spans="1:74" s="38" customFormat="1">
      <c r="A732" s="12">
        <v>857</v>
      </c>
      <c r="B732" s="12" t="s">
        <v>17426</v>
      </c>
      <c r="C732" s="12" t="str">
        <f>IF(D732=0,"Standard only",INDEX($AR$1:$BV$1,1,MATCH(D732,AR732:BV732,0)))</f>
        <v>ZM_Stem</v>
      </c>
      <c r="D732" s="12">
        <v>47050</v>
      </c>
      <c r="E732" s="13">
        <f>LOG10(D732)</f>
        <v>4.6725596277632757</v>
      </c>
      <c r="F732" s="12">
        <v>356.09809999999999</v>
      </c>
      <c r="G732" s="12">
        <v>3.43</v>
      </c>
      <c r="H732" s="12" t="s">
        <v>13376</v>
      </c>
      <c r="I732" s="12" t="s">
        <v>17427</v>
      </c>
      <c r="J732" s="12" t="s">
        <v>17428</v>
      </c>
      <c r="K732" s="12" t="s">
        <v>21395</v>
      </c>
      <c r="L732" s="12" t="s">
        <v>11843</v>
      </c>
      <c r="M732" s="12">
        <v>2.2000000000000002</v>
      </c>
      <c r="N732" s="12" t="s">
        <v>10975</v>
      </c>
      <c r="O732" s="12" t="s">
        <v>10975</v>
      </c>
      <c r="P732" s="12">
        <v>15</v>
      </c>
      <c r="Q732" s="12" t="s">
        <v>17429</v>
      </c>
      <c r="R732" s="12" t="s">
        <v>21418</v>
      </c>
      <c r="S732" s="12" t="s">
        <v>17431</v>
      </c>
      <c r="T732" s="12" t="s">
        <v>17432</v>
      </c>
      <c r="U732" s="12" t="s">
        <v>17433</v>
      </c>
      <c r="V732" s="12" t="s">
        <v>17434</v>
      </c>
      <c r="W732" s="12" t="str">
        <f>"piechart: colorlist=""#00FF00,#FFFFFF,#C0C0C0,#FFFF00,#0000FF,#000080,#008080,#800000,#808000,#800080,#FF0000,#FF00FF"" valuelist="""&amp;AF732&amp;","&amp;AG732&amp;","&amp;AH732&amp;","&amp;AI732&amp;","&amp;AJ732&amp;","&amp;AK732&amp;","&amp;AL732&amp;","&amp;AM732&amp;","&amp;AN732&amp;","&amp;AO732&amp;","&amp;AP732&amp;","&amp;AQ732&amp;""""</f>
        <v>piechart: colorlist="#00FF00,#FFFFFF,#C0C0C0,#FFFF00,#0000FF,#000080,#008080,#800000,#808000,#800080,#FF0000,#FF00FF" valuelist="0,0,107649,0,0,0,0,0,0,0,0,0"</v>
      </c>
      <c r="X732" s="12" t="s">
        <v>21419</v>
      </c>
      <c r="Y732" s="12" t="s">
        <v>21420</v>
      </c>
      <c r="Z732" s="12"/>
      <c r="AA732" s="12"/>
      <c r="AB732" s="12" t="s">
        <v>21306</v>
      </c>
      <c r="AC732" s="12"/>
      <c r="AD732" s="12"/>
      <c r="AE732" s="12"/>
      <c r="AF732" s="12">
        <v>0</v>
      </c>
      <c r="AG732" s="12">
        <v>0</v>
      </c>
      <c r="AH732" s="12">
        <v>107649</v>
      </c>
      <c r="AI732" s="12">
        <v>0</v>
      </c>
      <c r="AJ732" s="12">
        <v>0</v>
      </c>
      <c r="AK732" s="12">
        <v>0</v>
      </c>
      <c r="AL732" s="12">
        <v>0</v>
      </c>
      <c r="AM732" s="12">
        <v>0</v>
      </c>
      <c r="AN732" s="12">
        <v>0</v>
      </c>
      <c r="AO732" s="12">
        <v>0</v>
      </c>
      <c r="AP732" s="12">
        <v>0</v>
      </c>
      <c r="AQ732" s="12">
        <v>0</v>
      </c>
      <c r="AR732" s="12">
        <v>0</v>
      </c>
      <c r="AS732" s="12">
        <v>0</v>
      </c>
      <c r="AT732" s="12">
        <v>0</v>
      </c>
      <c r="AU732" s="12">
        <v>0</v>
      </c>
      <c r="AV732" s="12">
        <v>0</v>
      </c>
      <c r="AW732" s="12">
        <v>0</v>
      </c>
      <c r="AX732" s="12">
        <v>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2">
        <v>0</v>
      </c>
      <c r="BF732" s="12">
        <v>0</v>
      </c>
      <c r="BG732" s="12">
        <v>0</v>
      </c>
      <c r="BH732" s="12">
        <v>0</v>
      </c>
      <c r="BI732" s="12">
        <v>0</v>
      </c>
      <c r="BJ732" s="12">
        <v>0</v>
      </c>
      <c r="BK732" s="12">
        <v>0</v>
      </c>
      <c r="BL732" s="12">
        <v>0</v>
      </c>
      <c r="BM732" s="12">
        <v>0</v>
      </c>
      <c r="BN732" s="12">
        <v>0</v>
      </c>
      <c r="BO732" s="12">
        <v>0</v>
      </c>
      <c r="BP732" s="12">
        <v>0</v>
      </c>
      <c r="BQ732" s="12">
        <v>0</v>
      </c>
      <c r="BR732" s="12">
        <v>0</v>
      </c>
      <c r="BS732" s="12">
        <v>18761</v>
      </c>
      <c r="BT732" s="12">
        <v>41188</v>
      </c>
      <c r="BU732" s="12">
        <v>650</v>
      </c>
      <c r="BV732" s="12">
        <v>47050</v>
      </c>
    </row>
    <row r="733" spans="1:74" s="38" customFormat="1">
      <c r="A733" s="12">
        <v>1131</v>
      </c>
      <c r="B733" s="12" t="s">
        <v>17437</v>
      </c>
      <c r="C733" s="12" t="str">
        <f>IF(D733=0,"Standard only",INDEX($AR$1:$BV$1,1,MATCH(D733,AR733:BV733,0)))</f>
        <v>ZM_Root</v>
      </c>
      <c r="D733" s="12">
        <v>71418</v>
      </c>
      <c r="E733" s="13">
        <f>LOG10(D733)</f>
        <v>4.8538076839815778</v>
      </c>
      <c r="F733" s="12">
        <v>432.11369999999999</v>
      </c>
      <c r="G733" s="12">
        <v>4.09</v>
      </c>
      <c r="H733" s="12" t="s">
        <v>13877</v>
      </c>
      <c r="I733" s="12" t="s">
        <v>12405</v>
      </c>
      <c r="J733" s="12" t="s">
        <v>17438</v>
      </c>
      <c r="K733" s="12" t="s">
        <v>21509</v>
      </c>
      <c r="L733" s="12" t="s">
        <v>11843</v>
      </c>
      <c r="M733" s="12">
        <v>2.2000000000000002</v>
      </c>
      <c r="N733" s="12" t="s">
        <v>17439</v>
      </c>
      <c r="O733" s="12" t="s">
        <v>10975</v>
      </c>
      <c r="P733" s="12">
        <v>16</v>
      </c>
      <c r="Q733" s="12" t="s">
        <v>6286</v>
      </c>
      <c r="R733" s="12" t="s">
        <v>10902</v>
      </c>
      <c r="S733" s="12" t="s">
        <v>6287</v>
      </c>
      <c r="T733" s="12" t="s">
        <v>11422</v>
      </c>
      <c r="U733" s="12" t="s">
        <v>17440</v>
      </c>
      <c r="V733" s="12" t="s">
        <v>17441</v>
      </c>
      <c r="W733" s="12" t="str">
        <f>"piechart: colorlist=""#00FF00,#FFFFFF,#C0C0C0,#FFFF00,#0000FF,#000080,#008080,#800000,#808000,#800080,#FF0000,#FF00FF"" valuelist="""&amp;AF733&amp;","&amp;AG733&amp;","&amp;AH733&amp;","&amp;AI733&amp;","&amp;AJ733&amp;","&amp;AK733&amp;","&amp;AL733&amp;","&amp;AM733&amp;","&amp;AN733&amp;","&amp;AO733&amp;","&amp;AP733&amp;","&amp;AQ733&amp;""""</f>
        <v>piechart: colorlist="#00FF00,#FFFFFF,#C0C0C0,#FFFF00,#0000FF,#000080,#008080,#800000,#808000,#800080,#FF0000,#FF00FF" valuelist="0,0,73013,0,0,0,0,0,0,0,0,0"</v>
      </c>
      <c r="X733" s="12" t="s">
        <v>21510</v>
      </c>
      <c r="Y733" s="12"/>
      <c r="Z733" s="12"/>
      <c r="AA733" s="12"/>
      <c r="AB733" s="12"/>
      <c r="AC733" s="12"/>
      <c r="AD733" s="12"/>
      <c r="AE733" s="12"/>
      <c r="AF733" s="12">
        <v>0</v>
      </c>
      <c r="AG733" s="12">
        <v>0</v>
      </c>
      <c r="AH733" s="12">
        <v>73013</v>
      </c>
      <c r="AI733" s="12">
        <v>0</v>
      </c>
      <c r="AJ733" s="12">
        <v>0</v>
      </c>
      <c r="AK733" s="12">
        <v>0</v>
      </c>
      <c r="AL733" s="12">
        <v>0</v>
      </c>
      <c r="AM733" s="12">
        <v>0</v>
      </c>
      <c r="AN733" s="12">
        <v>0</v>
      </c>
      <c r="AO733" s="12">
        <v>0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2">
        <v>0</v>
      </c>
      <c r="BF733" s="12">
        <v>0</v>
      </c>
      <c r="BG733" s="12">
        <v>0</v>
      </c>
      <c r="BH733" s="12">
        <v>0</v>
      </c>
      <c r="BI733" s="12">
        <v>0</v>
      </c>
      <c r="BJ733" s="12">
        <v>0</v>
      </c>
      <c r="BK733" s="12">
        <v>0</v>
      </c>
      <c r="BL733" s="12">
        <v>0</v>
      </c>
      <c r="BM733" s="12">
        <v>0</v>
      </c>
      <c r="BN733" s="12">
        <v>0</v>
      </c>
      <c r="BO733" s="12">
        <v>0</v>
      </c>
      <c r="BP733" s="12">
        <v>0</v>
      </c>
      <c r="BQ733" s="12">
        <v>0</v>
      </c>
      <c r="BR733" s="12">
        <v>0</v>
      </c>
      <c r="BS733" s="12">
        <v>465</v>
      </c>
      <c r="BT733" s="12">
        <v>71418</v>
      </c>
      <c r="BU733" s="12">
        <v>0</v>
      </c>
      <c r="BV733" s="12">
        <v>1130</v>
      </c>
    </row>
    <row r="734" spans="1:74" s="38" customFormat="1">
      <c r="A734" s="12">
        <v>1400</v>
      </c>
      <c r="B734" s="12" t="s">
        <v>17443</v>
      </c>
      <c r="C734" s="12" t="str">
        <f>IF(D734=0,"Standard only",INDEX($AR$1:$BV$1,1,MATCH(D734,AR734:BV734,0)))</f>
        <v>ZM_Seed</v>
      </c>
      <c r="D734" s="12">
        <v>1718</v>
      </c>
      <c r="E734" s="13">
        <f>LOG10(D734)</f>
        <v>3.2350231594952237</v>
      </c>
      <c r="F734" s="12">
        <v>504.13490000000002</v>
      </c>
      <c r="G734" s="12">
        <v>2.44</v>
      </c>
      <c r="H734" s="12" t="s">
        <v>13376</v>
      </c>
      <c r="I734" s="12" t="s">
        <v>17444</v>
      </c>
      <c r="J734" s="12" t="s">
        <v>17445</v>
      </c>
      <c r="K734" s="12" t="s">
        <v>21251</v>
      </c>
      <c r="L734" s="12" t="s">
        <v>11843</v>
      </c>
      <c r="M734" s="12">
        <v>2.2000000000000002</v>
      </c>
      <c r="N734" s="12" t="s">
        <v>10975</v>
      </c>
      <c r="O734" s="12" t="s">
        <v>10975</v>
      </c>
      <c r="P734" s="12">
        <v>20</v>
      </c>
      <c r="Q734" s="12" t="s">
        <v>17446</v>
      </c>
      <c r="R734" s="12" t="s">
        <v>21768</v>
      </c>
      <c r="S734" s="12" t="s">
        <v>17448</v>
      </c>
      <c r="T734" s="12" t="s">
        <v>11398</v>
      </c>
      <c r="U734" s="12" t="s">
        <v>17449</v>
      </c>
      <c r="V734" s="12" t="s">
        <v>17450</v>
      </c>
      <c r="W734" s="12" t="str">
        <f>"piechart: colorlist=""#00FF00,#FFFFFF,#C0C0C0,#FFFF00,#0000FF,#000080,#008080,#800000,#808000,#800080,#FF0000,#FF00FF"" valuelist="""&amp;AF734&amp;","&amp;AG734&amp;","&amp;AH734&amp;","&amp;AI734&amp;","&amp;AJ734&amp;","&amp;AK734&amp;","&amp;AL734&amp;","&amp;AM734&amp;","&amp;AN734&amp;","&amp;AO734&amp;","&amp;AP734&amp;","&amp;AQ734&amp;""""</f>
        <v>piechart: colorlist="#00FF00,#FFFFFF,#C0C0C0,#FFFF00,#0000FF,#000080,#008080,#800000,#808000,#800080,#FF0000,#FF00FF" valuelist="0,0,2044,0,0,0,0,0,0,0,0,0"</v>
      </c>
      <c r="X734" s="12" t="s">
        <v>21413</v>
      </c>
      <c r="Y734" s="12"/>
      <c r="Z734" s="12"/>
      <c r="AA734" s="12"/>
      <c r="AB734" s="12"/>
      <c r="AC734" s="12"/>
      <c r="AD734" s="12"/>
      <c r="AE734" s="12"/>
      <c r="AF734" s="12">
        <v>0</v>
      </c>
      <c r="AG734" s="12">
        <v>0</v>
      </c>
      <c r="AH734" s="12">
        <v>2044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2">
        <v>0</v>
      </c>
      <c r="AO734" s="12">
        <v>0</v>
      </c>
      <c r="AP734" s="12">
        <v>0</v>
      </c>
      <c r="AQ734" s="12">
        <v>0</v>
      </c>
      <c r="AR734" s="12">
        <v>0</v>
      </c>
      <c r="AS734" s="12">
        <v>0</v>
      </c>
      <c r="AT734" s="12">
        <v>0</v>
      </c>
      <c r="AU734" s="12">
        <v>0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2">
        <v>0</v>
      </c>
      <c r="BF734" s="12">
        <v>0</v>
      </c>
      <c r="BG734" s="12">
        <v>0</v>
      </c>
      <c r="BH734" s="12">
        <v>0</v>
      </c>
      <c r="BI734" s="12">
        <v>0</v>
      </c>
      <c r="BJ734" s="12">
        <v>0</v>
      </c>
      <c r="BK734" s="12">
        <v>0</v>
      </c>
      <c r="BL734" s="12">
        <v>0</v>
      </c>
      <c r="BM734" s="12">
        <v>0</v>
      </c>
      <c r="BN734" s="12">
        <v>0</v>
      </c>
      <c r="BO734" s="12">
        <v>0</v>
      </c>
      <c r="BP734" s="12">
        <v>0</v>
      </c>
      <c r="BQ734" s="12">
        <v>0</v>
      </c>
      <c r="BR734" s="12">
        <v>0</v>
      </c>
      <c r="BS734" s="12">
        <v>326</v>
      </c>
      <c r="BT734" s="12">
        <v>0</v>
      </c>
      <c r="BU734" s="12">
        <v>1718</v>
      </c>
      <c r="BV734" s="12">
        <v>0</v>
      </c>
    </row>
    <row r="735" spans="1:74" s="38" customFormat="1">
      <c r="A735" s="12">
        <v>1475</v>
      </c>
      <c r="B735" s="12" t="s">
        <v>17451</v>
      </c>
      <c r="C735" s="12" t="str">
        <f>IF(D735=0,"Standard only",INDEX($AR$1:$BV$1,1,MATCH(D735,AR735:BV735,0)))</f>
        <v>ZM_Seed</v>
      </c>
      <c r="D735" s="12">
        <v>6771</v>
      </c>
      <c r="E735" s="13">
        <f>LOG10(D735)</f>
        <v>3.8306528137974243</v>
      </c>
      <c r="F735" s="12">
        <v>534.14509999999996</v>
      </c>
      <c r="G735" s="12">
        <v>3.13</v>
      </c>
      <c r="H735" s="12" t="s">
        <v>13376</v>
      </c>
      <c r="I735" s="12" t="s">
        <v>17452</v>
      </c>
      <c r="J735" s="12" t="s">
        <v>17453</v>
      </c>
      <c r="K735" s="12" t="s">
        <v>9206</v>
      </c>
      <c r="L735" s="12" t="s">
        <v>11843</v>
      </c>
      <c r="M735" s="12">
        <v>2.2000000000000002</v>
      </c>
      <c r="N735" s="12" t="s">
        <v>10975</v>
      </c>
      <c r="O735" s="12" t="s">
        <v>10975</v>
      </c>
      <c r="P735" s="12">
        <v>21</v>
      </c>
      <c r="Q735" s="12" t="s">
        <v>17454</v>
      </c>
      <c r="R735" s="12" t="s">
        <v>17455</v>
      </c>
      <c r="S735" s="12" t="s">
        <v>17456</v>
      </c>
      <c r="T735" s="12" t="s">
        <v>11398</v>
      </c>
      <c r="U735" s="12" t="s">
        <v>17457</v>
      </c>
      <c r="V735" s="12" t="s">
        <v>17458</v>
      </c>
      <c r="W735" s="12" t="str">
        <f>"piechart: colorlist=""#00FF00,#FFFFFF,#C0C0C0,#FFFF00,#0000FF,#000080,#008080,#800000,#808000,#800080,#FF0000,#FF00FF"" valuelist="""&amp;AF735&amp;","&amp;AG735&amp;","&amp;AH735&amp;","&amp;AI735&amp;","&amp;AJ735&amp;","&amp;AK735&amp;","&amp;AL735&amp;","&amp;AM735&amp;","&amp;AN735&amp;","&amp;AO735&amp;","&amp;AP735&amp;","&amp;AQ735&amp;""""</f>
        <v>piechart: colorlist="#00FF00,#FFFFFF,#C0C0C0,#FFFF00,#0000FF,#000080,#008080,#800000,#808000,#800080,#FF0000,#FF00FF" valuelist="0,0,8412,0,0,0,0,0,0,0,0,0"</v>
      </c>
      <c r="X735" s="12" t="s">
        <v>21844</v>
      </c>
      <c r="Y735" s="12" t="s">
        <v>21845</v>
      </c>
      <c r="Z735" s="12" t="s">
        <v>21846</v>
      </c>
      <c r="AA735" s="12"/>
      <c r="AB735" s="12"/>
      <c r="AC735" s="12"/>
      <c r="AD735" s="12"/>
      <c r="AE735" s="12"/>
      <c r="AF735" s="12">
        <v>0</v>
      </c>
      <c r="AG735" s="12">
        <v>0</v>
      </c>
      <c r="AH735" s="12">
        <v>8412</v>
      </c>
      <c r="AI735" s="12">
        <v>0</v>
      </c>
      <c r="AJ735" s="12">
        <v>0</v>
      </c>
      <c r="AK735" s="12">
        <v>0</v>
      </c>
      <c r="AL735" s="12">
        <v>0</v>
      </c>
      <c r="AM735" s="12">
        <v>0</v>
      </c>
      <c r="AN735" s="12">
        <v>0</v>
      </c>
      <c r="AO735" s="12">
        <v>0</v>
      </c>
      <c r="AP735" s="12">
        <v>0</v>
      </c>
      <c r="AQ735" s="12">
        <v>0</v>
      </c>
      <c r="AR735" s="12">
        <v>0</v>
      </c>
      <c r="AS735" s="12">
        <v>0</v>
      </c>
      <c r="AT735" s="12">
        <v>0</v>
      </c>
      <c r="AU735" s="12">
        <v>0</v>
      </c>
      <c r="AV735" s="12">
        <v>0</v>
      </c>
      <c r="AW735" s="12">
        <v>0</v>
      </c>
      <c r="AX735" s="12">
        <v>0</v>
      </c>
      <c r="AY735" s="12">
        <v>0</v>
      </c>
      <c r="AZ735" s="12">
        <v>0</v>
      </c>
      <c r="BA735" s="12">
        <v>0</v>
      </c>
      <c r="BB735" s="12">
        <v>0</v>
      </c>
      <c r="BC735" s="12">
        <v>0</v>
      </c>
      <c r="BD735" s="12">
        <v>0</v>
      </c>
      <c r="BE735" s="12">
        <v>0</v>
      </c>
      <c r="BF735" s="12">
        <v>0</v>
      </c>
      <c r="BG735" s="12">
        <v>0</v>
      </c>
      <c r="BH735" s="12">
        <v>0</v>
      </c>
      <c r="BI735" s="12">
        <v>0</v>
      </c>
      <c r="BJ735" s="12">
        <v>0</v>
      </c>
      <c r="BK735" s="12">
        <v>0</v>
      </c>
      <c r="BL735" s="12">
        <v>0</v>
      </c>
      <c r="BM735" s="12">
        <v>0</v>
      </c>
      <c r="BN735" s="12">
        <v>0</v>
      </c>
      <c r="BO735" s="12">
        <v>0</v>
      </c>
      <c r="BP735" s="12">
        <v>0</v>
      </c>
      <c r="BQ735" s="12">
        <v>0</v>
      </c>
      <c r="BR735" s="12">
        <v>0</v>
      </c>
      <c r="BS735" s="12">
        <v>813</v>
      </c>
      <c r="BT735" s="12">
        <v>0</v>
      </c>
      <c r="BU735" s="12">
        <v>6771</v>
      </c>
      <c r="BV735" s="12">
        <v>828</v>
      </c>
    </row>
    <row r="736" spans="1:74" s="38" customFormat="1">
      <c r="A736" s="12">
        <v>134</v>
      </c>
      <c r="B736" s="12" t="s">
        <v>17462</v>
      </c>
      <c r="C736" s="12" t="str">
        <f>IF(D736=0,"Standard only",INDEX($AR$1:$BV$1,1,MATCH(D736,AR736:BV736,0)))</f>
        <v>ZM_Stem</v>
      </c>
      <c r="D736" s="12">
        <v>2839</v>
      </c>
      <c r="E736" s="13">
        <f>LOG10(D736)</f>
        <v>3.4531653925258574</v>
      </c>
      <c r="F736" s="12">
        <v>164.03460000000001</v>
      </c>
      <c r="G736" s="12">
        <v>3.98</v>
      </c>
      <c r="H736" s="12" t="s">
        <v>13376</v>
      </c>
      <c r="I736" s="12" t="s">
        <v>17463</v>
      </c>
      <c r="J736" s="12" t="s">
        <v>22337</v>
      </c>
      <c r="K736" s="12" t="s">
        <v>21885</v>
      </c>
      <c r="L736" s="12" t="s">
        <v>11843</v>
      </c>
      <c r="M736" s="12">
        <v>2.2000000000000002</v>
      </c>
      <c r="N736" s="12" t="s">
        <v>10975</v>
      </c>
      <c r="O736" s="12" t="s">
        <v>10975</v>
      </c>
      <c r="P736" s="12">
        <v>8</v>
      </c>
      <c r="Q736" s="12" t="s">
        <v>2778</v>
      </c>
      <c r="R736" s="12" t="s">
        <v>17465</v>
      </c>
      <c r="S736" s="12" t="s">
        <v>17466</v>
      </c>
      <c r="T736" s="12" t="s">
        <v>17467</v>
      </c>
      <c r="U736" s="12" t="s">
        <v>17468</v>
      </c>
      <c r="V736" s="12" t="s">
        <v>17469</v>
      </c>
      <c r="W736" s="12" t="str">
        <f>"piechart: colorlist=""#00FF00,#FFFFFF,#C0C0C0,#FFFF00,#0000FF,#000080,#008080,#800000,#808000,#800080,#FF0000,#FF00FF"" valuelist="""&amp;AF736&amp;","&amp;AG736&amp;","&amp;AH736&amp;","&amp;AI736&amp;","&amp;AJ736&amp;","&amp;AK736&amp;","&amp;AL736&amp;","&amp;AM736&amp;","&amp;AN736&amp;","&amp;AO736&amp;","&amp;AP736&amp;","&amp;AQ736&amp;""""</f>
        <v>piechart: colorlist="#00FF00,#FFFFFF,#C0C0C0,#FFFF00,#0000FF,#000080,#008080,#800000,#808000,#800080,#FF0000,#FF00FF" valuelist="0,0,5314,0,0,0,0,0,0,0,0,0"</v>
      </c>
      <c r="X736" s="12" t="s">
        <v>22338</v>
      </c>
      <c r="Y736" s="12" t="s">
        <v>22339</v>
      </c>
      <c r="Z736" s="12"/>
      <c r="AA736" s="12"/>
      <c r="AB736" s="12" t="s">
        <v>22340</v>
      </c>
      <c r="AC736" s="12"/>
      <c r="AD736" s="12"/>
      <c r="AE736" s="12"/>
      <c r="AF736" s="12">
        <v>0</v>
      </c>
      <c r="AG736" s="12">
        <v>0</v>
      </c>
      <c r="AH736" s="12">
        <v>5314</v>
      </c>
      <c r="AI736" s="12">
        <v>0</v>
      </c>
      <c r="AJ736" s="12">
        <v>0</v>
      </c>
      <c r="AK736" s="12">
        <v>0</v>
      </c>
      <c r="AL736" s="12">
        <v>0</v>
      </c>
      <c r="AM736" s="12">
        <v>0</v>
      </c>
      <c r="AN736" s="12">
        <v>0</v>
      </c>
      <c r="AO736" s="12">
        <v>0</v>
      </c>
      <c r="AP736" s="12">
        <v>0</v>
      </c>
      <c r="AQ736" s="12">
        <v>0</v>
      </c>
      <c r="AR736" s="12">
        <v>0</v>
      </c>
      <c r="AS736" s="12">
        <v>0</v>
      </c>
      <c r="AT736" s="12">
        <v>0</v>
      </c>
      <c r="AU736" s="12">
        <v>0</v>
      </c>
      <c r="AV736" s="12">
        <v>0</v>
      </c>
      <c r="AW736" s="12">
        <v>0</v>
      </c>
      <c r="AX736" s="12">
        <v>0</v>
      </c>
      <c r="AY736" s="12">
        <v>0</v>
      </c>
      <c r="AZ736" s="12">
        <v>0</v>
      </c>
      <c r="BA736" s="12">
        <v>0</v>
      </c>
      <c r="BB736" s="12">
        <v>0</v>
      </c>
      <c r="BC736" s="12">
        <v>0</v>
      </c>
      <c r="BD736" s="12">
        <v>0</v>
      </c>
      <c r="BE736" s="12">
        <v>0</v>
      </c>
      <c r="BF736" s="12">
        <v>0</v>
      </c>
      <c r="BG736" s="12">
        <v>0</v>
      </c>
      <c r="BH736" s="12">
        <v>0</v>
      </c>
      <c r="BI736" s="12">
        <v>0</v>
      </c>
      <c r="BJ736" s="12">
        <v>0</v>
      </c>
      <c r="BK736" s="12">
        <v>0</v>
      </c>
      <c r="BL736" s="12">
        <v>0</v>
      </c>
      <c r="BM736" s="12">
        <v>0</v>
      </c>
      <c r="BN736" s="12">
        <v>0</v>
      </c>
      <c r="BO736" s="12">
        <v>0</v>
      </c>
      <c r="BP736" s="12">
        <v>0</v>
      </c>
      <c r="BQ736" s="12">
        <v>0</v>
      </c>
      <c r="BR736" s="12">
        <v>0</v>
      </c>
      <c r="BS736" s="12">
        <v>793</v>
      </c>
      <c r="BT736" s="12">
        <v>1682</v>
      </c>
      <c r="BU736" s="12">
        <v>0</v>
      </c>
      <c r="BV736" s="12">
        <v>2839</v>
      </c>
    </row>
    <row r="737" spans="1:74" s="38" customFormat="1">
      <c r="A737" s="14">
        <v>507</v>
      </c>
      <c r="B737" s="14" t="s">
        <v>3035</v>
      </c>
      <c r="C737" s="14" t="str">
        <f>IF(D737=0,"Standard only",INDEX($AR$1:$BV$1,1,MATCH(D737,AR737:BV737,0)))</f>
        <v>AC_Root</v>
      </c>
      <c r="D737" s="14">
        <v>36331</v>
      </c>
      <c r="E737" s="13">
        <f>LOG10(D737)</f>
        <v>4.560277351854042</v>
      </c>
      <c r="F737" s="14">
        <v>182.0455</v>
      </c>
      <c r="G737" s="14">
        <v>1.83</v>
      </c>
      <c r="H737" s="14" t="s">
        <v>25</v>
      </c>
      <c r="I737" s="14" t="s">
        <v>12340</v>
      </c>
      <c r="J737" s="14" t="s">
        <v>10979</v>
      </c>
      <c r="K737" s="14" t="s">
        <v>8988</v>
      </c>
      <c r="L737" s="14" t="s">
        <v>11843</v>
      </c>
      <c r="M737" s="12">
        <v>2.2000000000000002</v>
      </c>
      <c r="N737" s="14" t="s">
        <v>10975</v>
      </c>
      <c r="O737" s="14" t="s">
        <v>10975</v>
      </c>
      <c r="P737" s="14">
        <v>8</v>
      </c>
      <c r="Q737" s="14" t="s">
        <v>3036</v>
      </c>
      <c r="R737" s="16" t="s">
        <v>10533</v>
      </c>
      <c r="S737" s="14" t="s">
        <v>3037</v>
      </c>
      <c r="T737" s="14" t="s">
        <v>11420</v>
      </c>
      <c r="U737" s="14" t="s">
        <v>3038</v>
      </c>
      <c r="V737" s="14" t="s">
        <v>3039</v>
      </c>
      <c r="W737" s="12" t="str">
        <f>"piechart: colorlist=""#00FF00,#FFFFFF,#C0C0C0,#FFFF00,#0000FF,#000080,#008080,#800000,#808000,#800080,#FF0000,#FF00FF"" valuelist="""&amp;AF737&amp;","&amp;AG737&amp;","&amp;AH737&amp;","&amp;AI737&amp;","&amp;AJ737&amp;","&amp;AK737&amp;","&amp;AL737&amp;","&amp;AM737&amp;","&amp;AN737&amp;","&amp;AO737&amp;","&amp;AP737&amp;","&amp;AQ737&amp;""""</f>
        <v>piechart: colorlist="#00FF00,#FFFFFF,#C0C0C0,#FFFF00,#0000FF,#000080,#008080,#800000,#808000,#800080,#FF0000,#FF00FF" valuelist="0,0,0,45800,0,0,0,0,0,0,0,0"</v>
      </c>
      <c r="X737" s="14" t="s">
        <v>10535</v>
      </c>
      <c r="Y737" s="14" t="s">
        <v>22341</v>
      </c>
      <c r="Z737" s="14" t="s">
        <v>10537</v>
      </c>
      <c r="AA737" s="14"/>
      <c r="AB737" s="14" t="s">
        <v>9411</v>
      </c>
      <c r="AC737" s="14" t="s">
        <v>10534</v>
      </c>
      <c r="AD737" s="14"/>
      <c r="AE737" s="14"/>
      <c r="AF737" s="14">
        <v>0</v>
      </c>
      <c r="AG737" s="14">
        <v>0</v>
      </c>
      <c r="AH737" s="14">
        <v>0</v>
      </c>
      <c r="AI737" s="14">
        <v>45800</v>
      </c>
      <c r="AJ737" s="14">
        <v>0</v>
      </c>
      <c r="AK737" s="14">
        <v>0</v>
      </c>
      <c r="AL737" s="14">
        <v>0</v>
      </c>
      <c r="AM737" s="14">
        <v>0</v>
      </c>
      <c r="AN737" s="14">
        <v>0</v>
      </c>
      <c r="AO737" s="14">
        <v>0</v>
      </c>
      <c r="AP737" s="14">
        <v>0</v>
      </c>
      <c r="AQ737" s="14">
        <v>0</v>
      </c>
      <c r="AR737" s="14">
        <v>9469</v>
      </c>
      <c r="AS737" s="14">
        <v>0</v>
      </c>
      <c r="AT737" s="14">
        <v>36331</v>
      </c>
      <c r="AU737" s="14">
        <v>0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0</v>
      </c>
      <c r="BC737" s="14">
        <v>0</v>
      </c>
      <c r="BD737" s="14">
        <v>0</v>
      </c>
      <c r="BE737" s="14">
        <v>0</v>
      </c>
      <c r="BF737" s="14">
        <v>0</v>
      </c>
      <c r="BG737" s="14">
        <v>0</v>
      </c>
      <c r="BH737" s="14">
        <v>0</v>
      </c>
      <c r="BI737" s="14">
        <v>0</v>
      </c>
      <c r="BJ737" s="14">
        <v>0</v>
      </c>
      <c r="BK737" s="14">
        <v>0</v>
      </c>
      <c r="BL737" s="14">
        <v>0</v>
      </c>
      <c r="BM737" s="14">
        <v>0</v>
      </c>
      <c r="BN737" s="14">
        <v>0</v>
      </c>
      <c r="BO737" s="14">
        <v>0</v>
      </c>
      <c r="BP737" s="14">
        <v>0</v>
      </c>
      <c r="BQ737" s="14">
        <v>0</v>
      </c>
      <c r="BR737" s="14">
        <v>0</v>
      </c>
      <c r="BS737" s="14">
        <v>0</v>
      </c>
      <c r="BT737" s="14">
        <v>0</v>
      </c>
      <c r="BU737" s="14">
        <v>0</v>
      </c>
      <c r="BV737" s="14">
        <v>0</v>
      </c>
    </row>
    <row r="738" spans="1:74" s="38" customFormat="1">
      <c r="A738" s="14">
        <v>454</v>
      </c>
      <c r="B738" s="14" t="s">
        <v>2955</v>
      </c>
      <c r="C738" s="14" t="str">
        <f>IF(D738=0,"Standard only",INDEX($AR$1:$BV$1,1,MATCH(D738,AR738:BV738,0)))</f>
        <v>ZM_Root</v>
      </c>
      <c r="D738" s="14">
        <v>16996</v>
      </c>
      <c r="E738" s="13">
        <f>LOG10(D738)</f>
        <v>4.2303467224174769</v>
      </c>
      <c r="F738" s="14">
        <v>178.0505</v>
      </c>
      <c r="G738" s="14">
        <v>3.93</v>
      </c>
      <c r="H738" s="14" t="s">
        <v>25</v>
      </c>
      <c r="I738" s="14" t="s">
        <v>12335</v>
      </c>
      <c r="J738" s="14" t="s">
        <v>11128</v>
      </c>
      <c r="K738" s="14" t="s">
        <v>10346</v>
      </c>
      <c r="L738" s="14" t="s">
        <v>11843</v>
      </c>
      <c r="M738" s="12">
        <v>2.2000000000000002</v>
      </c>
      <c r="N738" s="14" t="s">
        <v>10975</v>
      </c>
      <c r="O738" s="14" t="s">
        <v>10975</v>
      </c>
      <c r="P738" s="14">
        <v>9</v>
      </c>
      <c r="Q738" s="14" t="s">
        <v>2956</v>
      </c>
      <c r="R738" s="14" t="s">
        <v>9962</v>
      </c>
      <c r="S738" s="14" t="s">
        <v>2957</v>
      </c>
      <c r="T738" s="14" t="s">
        <v>11421</v>
      </c>
      <c r="U738" s="14" t="s">
        <v>2958</v>
      </c>
      <c r="V738" s="14" t="s">
        <v>2959</v>
      </c>
      <c r="W738" s="12" t="str">
        <f>"piechart: colorlist=""#00FF00,#FFFFFF,#C0C0C0,#FFFF00,#0000FF,#000080,#008080,#800000,#808000,#800080,#FF0000,#FF00FF"" valuelist="""&amp;AF738&amp;","&amp;AG738&amp;","&amp;AH738&amp;","&amp;AI738&amp;","&amp;AJ738&amp;","&amp;AK738&amp;","&amp;AL738&amp;","&amp;AM738&amp;","&amp;AN738&amp;","&amp;AO738&amp;","&amp;AP738&amp;","&amp;AQ738&amp;""""</f>
        <v>piechart: colorlist="#00FF00,#FFFFFF,#C0C0C0,#FFFF00,#0000FF,#000080,#008080,#800000,#808000,#800080,#FF0000,#FF00FF" valuelist="0,0,22276,0,0,0,0,0,0,0,0,0"</v>
      </c>
      <c r="X738" s="14" t="s">
        <v>22380</v>
      </c>
      <c r="Y738" s="14" t="s">
        <v>22381</v>
      </c>
      <c r="Z738" s="14"/>
      <c r="AA738" s="14"/>
      <c r="AB738" s="14" t="s">
        <v>22382</v>
      </c>
      <c r="AC738" s="14" t="s">
        <v>22382</v>
      </c>
      <c r="AD738" s="14"/>
      <c r="AE738" s="14"/>
      <c r="AF738" s="14">
        <v>0</v>
      </c>
      <c r="AG738" s="14">
        <v>0</v>
      </c>
      <c r="AH738" s="14">
        <v>22276</v>
      </c>
      <c r="AI738" s="14">
        <v>0</v>
      </c>
      <c r="AJ738" s="14">
        <v>0</v>
      </c>
      <c r="AK738" s="14">
        <v>0</v>
      </c>
      <c r="AL738" s="14">
        <v>0</v>
      </c>
      <c r="AM738" s="14">
        <v>0</v>
      </c>
      <c r="AN738" s="14">
        <v>0</v>
      </c>
      <c r="AO738" s="14">
        <v>0</v>
      </c>
      <c r="AP738" s="14">
        <v>0</v>
      </c>
      <c r="AQ738" s="14">
        <v>0</v>
      </c>
      <c r="AR738" s="14">
        <v>0</v>
      </c>
      <c r="AS738" s="14">
        <v>0</v>
      </c>
      <c r="AT738" s="14">
        <v>0</v>
      </c>
      <c r="AU738" s="14">
        <v>0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4">
        <v>0</v>
      </c>
      <c r="BF738" s="14">
        <v>0</v>
      </c>
      <c r="BG738" s="14">
        <v>0</v>
      </c>
      <c r="BH738" s="14">
        <v>0</v>
      </c>
      <c r="BI738" s="14">
        <v>0</v>
      </c>
      <c r="BJ738" s="14">
        <v>0</v>
      </c>
      <c r="BK738" s="14">
        <v>0</v>
      </c>
      <c r="BL738" s="14">
        <v>0</v>
      </c>
      <c r="BM738" s="14">
        <v>0</v>
      </c>
      <c r="BN738" s="14">
        <v>0</v>
      </c>
      <c r="BO738" s="14">
        <v>0</v>
      </c>
      <c r="BP738" s="14">
        <v>0</v>
      </c>
      <c r="BQ738" s="14">
        <v>0</v>
      </c>
      <c r="BR738" s="14">
        <v>0</v>
      </c>
      <c r="BS738" s="14">
        <v>1445</v>
      </c>
      <c r="BT738" s="14">
        <v>16996</v>
      </c>
      <c r="BU738" s="14">
        <v>0</v>
      </c>
      <c r="BV738" s="14">
        <v>3835</v>
      </c>
    </row>
    <row r="739" spans="1:74" s="38" customFormat="1">
      <c r="A739" s="14">
        <v>775</v>
      </c>
      <c r="B739" s="14" t="s">
        <v>3588</v>
      </c>
      <c r="C739" s="14" t="str">
        <f>IF(D739=0,"Standard only",INDEX($AR$1:$BV$1,1,MATCH(D739,AR739:BV739,0)))</f>
        <v>ZM_Root</v>
      </c>
      <c r="D739" s="14">
        <v>1191</v>
      </c>
      <c r="E739" s="13">
        <f>LOG10(D739)</f>
        <v>3.0759117614827773</v>
      </c>
      <c r="F739" s="14">
        <v>212.05510000000001</v>
      </c>
      <c r="G739" s="14">
        <v>2.59</v>
      </c>
      <c r="H739" s="14" t="s">
        <v>25</v>
      </c>
      <c r="I739" s="14" t="s">
        <v>12349</v>
      </c>
      <c r="J739" s="14" t="s">
        <v>10978</v>
      </c>
      <c r="K739" s="14" t="s">
        <v>9702</v>
      </c>
      <c r="L739" s="14" t="s">
        <v>11843</v>
      </c>
      <c r="M739" s="12">
        <v>2.2000000000000002</v>
      </c>
      <c r="N739" s="14" t="s">
        <v>10975</v>
      </c>
      <c r="O739" s="14" t="s">
        <v>10975</v>
      </c>
      <c r="P739" s="14">
        <v>9</v>
      </c>
      <c r="Q739" s="14" t="s">
        <v>3589</v>
      </c>
      <c r="R739" s="14" t="s">
        <v>10052</v>
      </c>
      <c r="S739" s="14" t="s">
        <v>3593</v>
      </c>
      <c r="T739" s="14" t="s">
        <v>11424</v>
      </c>
      <c r="U739" s="14" t="s">
        <v>3590</v>
      </c>
      <c r="V739" s="14" t="s">
        <v>3591</v>
      </c>
      <c r="W739" s="12" t="str">
        <f>"piechart: colorlist=""#00FF00,#FFFFFF,#C0C0C0,#FFFF00,#0000FF,#000080,#008080,#800000,#808000,#800080,#FF0000,#FF00FF"" valuelist="""&amp;AF739&amp;","&amp;AG739&amp;","&amp;AH739&amp;","&amp;AI739&amp;","&amp;AJ739&amp;","&amp;AK739&amp;","&amp;AL739&amp;","&amp;AM739&amp;","&amp;AN739&amp;","&amp;AO739&amp;","&amp;AP739&amp;","&amp;AQ739&amp;""""</f>
        <v>piechart: colorlist="#00FF00,#FFFFFF,#C0C0C0,#FFFF00,#0000FF,#000080,#008080,#800000,#808000,#800080,#FF0000,#FF00FF" valuelist="0,0,1191,0,0,0,0,0,0,0,0,0"</v>
      </c>
      <c r="X739" s="14" t="s">
        <v>11132</v>
      </c>
      <c r="Y739" s="14" t="s">
        <v>22398</v>
      </c>
      <c r="Z739" s="14" t="s">
        <v>22399</v>
      </c>
      <c r="AA739" s="14"/>
      <c r="AB739" s="14" t="s">
        <v>22400</v>
      </c>
      <c r="AC739" s="14"/>
      <c r="AD739" s="14"/>
      <c r="AE739" s="14"/>
      <c r="AF739" s="14">
        <v>0</v>
      </c>
      <c r="AG739" s="14">
        <v>0</v>
      </c>
      <c r="AH739" s="14">
        <v>1191</v>
      </c>
      <c r="AI739" s="14">
        <v>0</v>
      </c>
      <c r="AJ739" s="14">
        <v>0</v>
      </c>
      <c r="AK739" s="14">
        <v>0</v>
      </c>
      <c r="AL739" s="14">
        <v>0</v>
      </c>
      <c r="AM739" s="14">
        <v>0</v>
      </c>
      <c r="AN739" s="14">
        <v>0</v>
      </c>
      <c r="AO739" s="14">
        <v>0</v>
      </c>
      <c r="AP739" s="14">
        <v>0</v>
      </c>
      <c r="AQ739" s="14">
        <v>0</v>
      </c>
      <c r="AR739" s="14">
        <v>0</v>
      </c>
      <c r="AS739" s="14">
        <v>0</v>
      </c>
      <c r="AT739" s="14">
        <v>0</v>
      </c>
      <c r="AU739" s="14">
        <v>0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4">
        <v>0</v>
      </c>
      <c r="BF739" s="14">
        <v>0</v>
      </c>
      <c r="BG739" s="14">
        <v>0</v>
      </c>
      <c r="BH739" s="14">
        <v>0</v>
      </c>
      <c r="BI739" s="14">
        <v>0</v>
      </c>
      <c r="BJ739" s="14">
        <v>0</v>
      </c>
      <c r="BK739" s="14">
        <v>0</v>
      </c>
      <c r="BL739" s="14">
        <v>0</v>
      </c>
      <c r="BM739" s="14">
        <v>0</v>
      </c>
      <c r="BN739" s="14">
        <v>0</v>
      </c>
      <c r="BO739" s="14">
        <v>0</v>
      </c>
      <c r="BP739" s="14">
        <v>0</v>
      </c>
      <c r="BQ739" s="14">
        <v>0</v>
      </c>
      <c r="BR739" s="14">
        <v>0</v>
      </c>
      <c r="BS739" s="14">
        <v>0</v>
      </c>
      <c r="BT739" s="14">
        <v>1191</v>
      </c>
      <c r="BU739" s="14">
        <v>0</v>
      </c>
      <c r="BV739" s="14">
        <v>0</v>
      </c>
    </row>
    <row r="740" spans="1:74" s="38" customFormat="1">
      <c r="A740" s="14">
        <v>3077</v>
      </c>
      <c r="B740" s="14" t="s">
        <v>7879</v>
      </c>
      <c r="C740" s="14" t="str">
        <f>IF(D740=0,"Standard only",INDEX($AR$1:$BV$1,1,MATCH(D740,AR740:BV740,0)))</f>
        <v>MT_RipePod</v>
      </c>
      <c r="D740" s="14">
        <v>5016</v>
      </c>
      <c r="E740" s="13">
        <f>LOG10(D740)</f>
        <v>3.7003575278226601</v>
      </c>
      <c r="F740" s="14">
        <v>625.25459999999998</v>
      </c>
      <c r="G740" s="14">
        <v>5.55</v>
      </c>
      <c r="H740" s="14" t="s">
        <v>25</v>
      </c>
      <c r="I740" s="14" t="s">
        <v>13195</v>
      </c>
      <c r="J740" s="14" t="s">
        <v>22132</v>
      </c>
      <c r="K740" s="14" t="s">
        <v>22133</v>
      </c>
      <c r="L740" s="14" t="s">
        <v>11843</v>
      </c>
      <c r="M740" s="12">
        <v>2.2000000000000002</v>
      </c>
      <c r="N740" s="14" t="s">
        <v>22134</v>
      </c>
      <c r="O740" s="14" t="s">
        <v>11111</v>
      </c>
      <c r="P740" s="14">
        <v>36</v>
      </c>
      <c r="Q740" s="14" t="s">
        <v>7875</v>
      </c>
      <c r="R740" s="14" t="s">
        <v>10328</v>
      </c>
      <c r="S740" s="14" t="s">
        <v>7876</v>
      </c>
      <c r="T740" s="14" t="s">
        <v>11418</v>
      </c>
      <c r="U740" s="14" t="s">
        <v>7880</v>
      </c>
      <c r="V740" s="14" t="s">
        <v>7881</v>
      </c>
      <c r="W740" s="12" t="str">
        <f>"piechart: colorlist=""#00FF00,#FFFFFF,#C0C0C0,#FFFF00,#0000FF,#000080,#008080,#800000,#808000,#800080,#FF0000,#FF00FF"" valuelist="""&amp;AF740&amp;","&amp;AG740&amp;","&amp;AH740&amp;","&amp;AI740&amp;","&amp;AJ740&amp;","&amp;AK740&amp;","&amp;AL740&amp;","&amp;AM740&amp;","&amp;AN740&amp;","&amp;AO740&amp;","&amp;AP740&amp;","&amp;AQ740&amp;""""</f>
        <v>piechart: colorlist="#00FF00,#FFFFFF,#C0C0C0,#FFFF00,#0000FF,#000080,#008080,#800000,#808000,#800080,#FF0000,#FF00FF" valuelist="0,0,0,0,0,0,5016,0,0,0,0,3334"</v>
      </c>
      <c r="X740" s="14"/>
      <c r="Y740" s="14"/>
      <c r="Z740" s="14"/>
      <c r="AA740" s="14"/>
      <c r="AB740" s="14" t="s">
        <v>9052</v>
      </c>
      <c r="AC740" s="14"/>
      <c r="AD740" s="14"/>
      <c r="AE740" s="14"/>
      <c r="AF740" s="14">
        <v>0</v>
      </c>
      <c r="AG740" s="14">
        <v>0</v>
      </c>
      <c r="AH740" s="14">
        <v>0</v>
      </c>
      <c r="AI740" s="14">
        <v>0</v>
      </c>
      <c r="AJ740" s="14">
        <v>0</v>
      </c>
      <c r="AK740" s="14">
        <v>0</v>
      </c>
      <c r="AL740" s="14">
        <v>5016</v>
      </c>
      <c r="AM740" s="14">
        <v>0</v>
      </c>
      <c r="AN740" s="14">
        <v>0</v>
      </c>
      <c r="AO740" s="14">
        <v>0</v>
      </c>
      <c r="AP740" s="14">
        <v>0</v>
      </c>
      <c r="AQ740" s="14">
        <v>3334</v>
      </c>
      <c r="AR740" s="14">
        <v>0</v>
      </c>
      <c r="AS740" s="14">
        <v>0</v>
      </c>
      <c r="AT740" s="14">
        <v>0</v>
      </c>
      <c r="AU740" s="14">
        <v>0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4">
        <v>0</v>
      </c>
      <c r="BF740" s="14">
        <v>0</v>
      </c>
      <c r="BG740" s="14">
        <v>0</v>
      </c>
      <c r="BH740" s="14">
        <v>5016</v>
      </c>
      <c r="BI740" s="14">
        <v>0</v>
      </c>
      <c r="BJ740" s="14">
        <v>0</v>
      </c>
      <c r="BK740" s="14">
        <v>0</v>
      </c>
      <c r="BL740" s="14">
        <v>0</v>
      </c>
      <c r="BM740" s="14">
        <v>0</v>
      </c>
      <c r="BN740" s="14">
        <v>0</v>
      </c>
      <c r="BO740" s="14">
        <v>0</v>
      </c>
      <c r="BP740" s="14">
        <v>0</v>
      </c>
      <c r="BQ740" s="14">
        <v>3334</v>
      </c>
      <c r="BR740" s="14">
        <v>0</v>
      </c>
      <c r="BS740" s="14">
        <v>0</v>
      </c>
      <c r="BT740" s="14">
        <v>0</v>
      </c>
      <c r="BU740" s="14">
        <v>0</v>
      </c>
      <c r="BV740" s="14">
        <v>0</v>
      </c>
    </row>
    <row r="741" spans="1:74" s="38" customFormat="1">
      <c r="A741" s="14">
        <v>3078</v>
      </c>
      <c r="B741" s="14" t="s">
        <v>7882</v>
      </c>
      <c r="C741" s="14" t="str">
        <f>IF(D741=0,"Standard only",INDEX($AR$1:$BV$1,1,MATCH(D741,AR741:BV741,0)))</f>
        <v>MT_RipePod</v>
      </c>
      <c r="D741" s="14">
        <v>3467</v>
      </c>
      <c r="E741" s="13">
        <f>LOG10(D741)</f>
        <v>3.5399538416563967</v>
      </c>
      <c r="F741" s="14">
        <v>625.25670000000002</v>
      </c>
      <c r="G741" s="14">
        <v>5.62</v>
      </c>
      <c r="H741" s="14" t="s">
        <v>25</v>
      </c>
      <c r="I741" s="14" t="s">
        <v>13195</v>
      </c>
      <c r="J741" s="14" t="s">
        <v>22135</v>
      </c>
      <c r="K741" s="14" t="s">
        <v>22133</v>
      </c>
      <c r="L741" s="14" t="s">
        <v>11843</v>
      </c>
      <c r="M741" s="12">
        <v>2.2000000000000002</v>
      </c>
      <c r="N741" s="14" t="s">
        <v>22136</v>
      </c>
      <c r="O741" s="14" t="s">
        <v>11111</v>
      </c>
      <c r="P741" s="14">
        <v>36</v>
      </c>
      <c r="Q741" s="14" t="s">
        <v>7875</v>
      </c>
      <c r="R741" s="14" t="s">
        <v>10328</v>
      </c>
      <c r="S741" s="14" t="s">
        <v>7876</v>
      </c>
      <c r="T741" s="14" t="s">
        <v>11418</v>
      </c>
      <c r="U741" s="14" t="s">
        <v>7883</v>
      </c>
      <c r="V741" s="14" t="s">
        <v>7884</v>
      </c>
      <c r="W741" s="12" t="str">
        <f>"piechart: colorlist=""#00FF00,#FFFFFF,#C0C0C0,#FFFF00,#0000FF,#000080,#008080,#800000,#808000,#800080,#FF0000,#FF00FF"" valuelist="""&amp;AF741&amp;","&amp;AG741&amp;","&amp;AH741&amp;","&amp;AI741&amp;","&amp;AJ741&amp;","&amp;AK741&amp;","&amp;AL741&amp;","&amp;AM741&amp;","&amp;AN741&amp;","&amp;AO741&amp;","&amp;AP741&amp;","&amp;AQ741&amp;""""</f>
        <v>piechart: colorlist="#00FF00,#FFFFFF,#C0C0C0,#FFFF00,#0000FF,#000080,#008080,#800000,#808000,#800080,#FF0000,#FF00FF" valuelist="0,0,0,0,410,0,3467,0,0,0,524,2910"</v>
      </c>
      <c r="X741" s="14"/>
      <c r="Y741" s="14"/>
      <c r="Z741" s="14"/>
      <c r="AA741" s="14"/>
      <c r="AB741" s="14" t="s">
        <v>9052</v>
      </c>
      <c r="AC741" s="14"/>
      <c r="AD741" s="14"/>
      <c r="AE741" s="14"/>
      <c r="AF741" s="14">
        <v>0</v>
      </c>
      <c r="AG741" s="14">
        <v>0</v>
      </c>
      <c r="AH741" s="14">
        <v>0</v>
      </c>
      <c r="AI741" s="14">
        <v>0</v>
      </c>
      <c r="AJ741" s="14">
        <v>410</v>
      </c>
      <c r="AK741" s="14">
        <v>0</v>
      </c>
      <c r="AL741" s="14">
        <v>3467</v>
      </c>
      <c r="AM741" s="14">
        <v>0</v>
      </c>
      <c r="AN741" s="14">
        <v>0</v>
      </c>
      <c r="AO741" s="14">
        <v>0</v>
      </c>
      <c r="AP741" s="14">
        <v>524</v>
      </c>
      <c r="AQ741" s="14">
        <v>2910</v>
      </c>
      <c r="AR741" s="14">
        <v>0</v>
      </c>
      <c r="AS741" s="14">
        <v>0</v>
      </c>
      <c r="AT741" s="14">
        <v>0</v>
      </c>
      <c r="AU741" s="14">
        <v>0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524</v>
      </c>
      <c r="BE741" s="14">
        <v>0</v>
      </c>
      <c r="BF741" s="14">
        <v>0</v>
      </c>
      <c r="BG741" s="14">
        <v>0</v>
      </c>
      <c r="BH741" s="14">
        <v>3467</v>
      </c>
      <c r="BI741" s="14">
        <v>0</v>
      </c>
      <c r="BJ741" s="14">
        <v>0</v>
      </c>
      <c r="BK741" s="14">
        <v>0</v>
      </c>
      <c r="BL741" s="14">
        <v>410</v>
      </c>
      <c r="BM741" s="14">
        <v>0</v>
      </c>
      <c r="BN741" s="14">
        <v>0</v>
      </c>
      <c r="BO741" s="14">
        <v>0</v>
      </c>
      <c r="BP741" s="14">
        <v>0</v>
      </c>
      <c r="BQ741" s="14">
        <v>2910</v>
      </c>
      <c r="BR741" s="14">
        <v>0</v>
      </c>
      <c r="BS741" s="14">
        <v>0</v>
      </c>
      <c r="BT741" s="14">
        <v>0</v>
      </c>
      <c r="BU741" s="14">
        <v>0</v>
      </c>
      <c r="BV741" s="14">
        <v>0</v>
      </c>
    </row>
    <row r="742" spans="1:74" s="38" customFormat="1">
      <c r="A742" s="14">
        <v>3076</v>
      </c>
      <c r="B742" s="14" t="s">
        <v>7874</v>
      </c>
      <c r="C742" s="14" t="str">
        <f>IF(D742=0,"Standard only",INDEX($AR$1:$BV$1,1,MATCH(D742,AR742:BV742,0)))</f>
        <v>MT_RipePod</v>
      </c>
      <c r="D742" s="14">
        <v>28922</v>
      </c>
      <c r="E742" s="13">
        <f>LOG10(D742)</f>
        <v>4.46122832178055</v>
      </c>
      <c r="F742" s="14">
        <v>625.25319999999999</v>
      </c>
      <c r="G742" s="14">
        <v>6.42</v>
      </c>
      <c r="H742" s="14" t="s">
        <v>25</v>
      </c>
      <c r="I742" s="14" t="s">
        <v>13195</v>
      </c>
      <c r="J742" s="14" t="s">
        <v>10327</v>
      </c>
      <c r="K742" s="14" t="s">
        <v>8988</v>
      </c>
      <c r="L742" s="14" t="s">
        <v>11843</v>
      </c>
      <c r="M742" s="12">
        <v>2.2000000000000002</v>
      </c>
      <c r="N742" s="14" t="s">
        <v>11111</v>
      </c>
      <c r="O742" s="14" t="s">
        <v>11111</v>
      </c>
      <c r="P742" s="14">
        <v>36</v>
      </c>
      <c r="Q742" s="14" t="s">
        <v>7875</v>
      </c>
      <c r="R742" s="14" t="s">
        <v>10328</v>
      </c>
      <c r="S742" s="14" t="s">
        <v>7876</v>
      </c>
      <c r="T742" s="14" t="s">
        <v>11418</v>
      </c>
      <c r="U742" s="14" t="s">
        <v>7877</v>
      </c>
      <c r="V742" s="14" t="s">
        <v>7878</v>
      </c>
      <c r="W742" s="12" t="str">
        <f>"piechart: colorlist=""#00FF00,#FFFFFF,#C0C0C0,#FFFF00,#0000FF,#000080,#008080,#800000,#808000,#800080,#FF0000,#FF00FF"" valuelist="""&amp;AF742&amp;","&amp;AG742&amp;","&amp;AH742&amp;","&amp;AI742&amp;","&amp;AJ742&amp;","&amp;AK742&amp;","&amp;AL742&amp;","&amp;AM742&amp;","&amp;AN742&amp;","&amp;AO742&amp;","&amp;AP742&amp;","&amp;AQ742&amp;""""</f>
        <v>piechart: colorlist="#00FF00,#FFFFFF,#C0C0C0,#FFFF00,#0000FF,#000080,#008080,#800000,#808000,#800080,#FF0000,#FF00FF" valuelist="0,0,0,1056,2297,0,28922,0,0,0,2135,11957"</v>
      </c>
      <c r="X742" s="14" t="s">
        <v>10329</v>
      </c>
      <c r="Y742" s="14"/>
      <c r="Z742" s="14"/>
      <c r="AA742" s="14"/>
      <c r="AB742" s="14" t="s">
        <v>9052</v>
      </c>
      <c r="AC742" s="14" t="s">
        <v>10330</v>
      </c>
      <c r="AD742" s="14"/>
      <c r="AE742" s="14"/>
      <c r="AF742" s="14">
        <v>0</v>
      </c>
      <c r="AG742" s="14">
        <v>0</v>
      </c>
      <c r="AH742" s="14">
        <v>0</v>
      </c>
      <c r="AI742" s="14">
        <v>1056</v>
      </c>
      <c r="AJ742" s="14">
        <v>2297</v>
      </c>
      <c r="AK742" s="14">
        <v>0</v>
      </c>
      <c r="AL742" s="14">
        <v>28922</v>
      </c>
      <c r="AM742" s="14">
        <v>0</v>
      </c>
      <c r="AN742" s="14">
        <v>0</v>
      </c>
      <c r="AO742" s="14">
        <v>0</v>
      </c>
      <c r="AP742" s="14">
        <v>2135</v>
      </c>
      <c r="AQ742" s="14">
        <v>11957</v>
      </c>
      <c r="AR742" s="14">
        <v>0</v>
      </c>
      <c r="AS742" s="14">
        <v>0</v>
      </c>
      <c r="AT742" s="14">
        <v>1056</v>
      </c>
      <c r="AU742" s="14">
        <v>0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2135</v>
      </c>
      <c r="BE742" s="14">
        <v>0</v>
      </c>
      <c r="BF742" s="14">
        <v>0</v>
      </c>
      <c r="BG742" s="14">
        <v>0</v>
      </c>
      <c r="BH742" s="14">
        <v>28922</v>
      </c>
      <c r="BI742" s="14">
        <v>0</v>
      </c>
      <c r="BJ742" s="14">
        <v>0</v>
      </c>
      <c r="BK742" s="14">
        <v>543</v>
      </c>
      <c r="BL742" s="14">
        <v>1754</v>
      </c>
      <c r="BM742" s="14">
        <v>0</v>
      </c>
      <c r="BN742" s="14">
        <v>0</v>
      </c>
      <c r="BO742" s="14">
        <v>0</v>
      </c>
      <c r="BP742" s="14">
        <v>0</v>
      </c>
      <c r="BQ742" s="14">
        <v>11957</v>
      </c>
      <c r="BR742" s="14">
        <v>0</v>
      </c>
      <c r="BS742" s="14">
        <v>0</v>
      </c>
      <c r="BT742" s="14">
        <v>0</v>
      </c>
      <c r="BU742" s="14">
        <v>0</v>
      </c>
      <c r="BV742" s="14">
        <v>0</v>
      </c>
    </row>
    <row r="743" spans="1:74" s="38" customFormat="1">
      <c r="A743" s="12">
        <v>401</v>
      </c>
      <c r="B743" s="12" t="s">
        <v>17482</v>
      </c>
      <c r="C743" s="12" t="str">
        <f>IF(D743=0,"Standard only",INDEX($AR$1:$BV$1,1,MATCH(D743,AR743:BV743,0)))</f>
        <v>OP_Root</v>
      </c>
      <c r="D743" s="12">
        <v>13988</v>
      </c>
      <c r="E743" s="13">
        <f>LOG10(D743)</f>
        <v>4.1457556236372071</v>
      </c>
      <c r="F743" s="12">
        <v>253.0487</v>
      </c>
      <c r="G743" s="12">
        <v>8.49</v>
      </c>
      <c r="H743" s="12" t="s">
        <v>13376</v>
      </c>
      <c r="I743" s="12" t="s">
        <v>17483</v>
      </c>
      <c r="J743" s="12" t="s">
        <v>17484</v>
      </c>
      <c r="K743" s="12" t="s">
        <v>21367</v>
      </c>
      <c r="L743" s="12" t="s">
        <v>11843</v>
      </c>
      <c r="M743" s="12">
        <v>2.2000000000000002</v>
      </c>
      <c r="N743" s="12" t="s">
        <v>17485</v>
      </c>
      <c r="O743" s="12" t="s">
        <v>13335</v>
      </c>
      <c r="P743" s="12">
        <v>15</v>
      </c>
      <c r="Q743" s="12" t="s">
        <v>802</v>
      </c>
      <c r="R743" s="12" t="s">
        <v>17486</v>
      </c>
      <c r="S743" s="12" t="s">
        <v>17487</v>
      </c>
      <c r="T743" s="12" t="s">
        <v>17488</v>
      </c>
      <c r="U743" s="12" t="s">
        <v>17489</v>
      </c>
      <c r="V743" s="12" t="s">
        <v>17490</v>
      </c>
      <c r="W743" s="12" t="str">
        <f>"piechart: colorlist=""#00FF00,#FFFFFF,#C0C0C0,#FFFF00,#0000FF,#000080,#008080,#800000,#808000,#800080,#FF0000,#FF00FF"" valuelist="""&amp;AF743&amp;","&amp;AG743&amp;","&amp;AH743&amp;","&amp;AI743&amp;","&amp;AJ743&amp;","&amp;AK743&amp;","&amp;AL743&amp;","&amp;AM743&amp;","&amp;AN743&amp;","&amp;AO743&amp;","&amp;AP743&amp;","&amp;AQ743&amp;""""</f>
        <v>piechart: colorlist="#00FF00,#FFFFFF,#C0C0C0,#FFFF00,#0000FF,#000080,#008080,#800000,#808000,#800080,#FF0000,#FF00FF" valuelist="0,0,0,0,0,13988,0,0,0,0,0,0"</v>
      </c>
      <c r="X743" s="12" t="s">
        <v>21368</v>
      </c>
      <c r="Y743" s="12"/>
      <c r="Z743" s="12"/>
      <c r="AA743" s="12"/>
      <c r="AB743" s="12" t="s">
        <v>21369</v>
      </c>
      <c r="AC743" s="12"/>
      <c r="AD743" s="12"/>
      <c r="AE743" s="12"/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13988</v>
      </c>
      <c r="AL743" s="12">
        <v>0</v>
      </c>
      <c r="AM743" s="12">
        <v>0</v>
      </c>
      <c r="AN743" s="12">
        <v>0</v>
      </c>
      <c r="AO743" s="12">
        <v>0</v>
      </c>
      <c r="AP743" s="12">
        <v>0</v>
      </c>
      <c r="AQ743" s="12">
        <v>0</v>
      </c>
      <c r="AR743" s="12">
        <v>0</v>
      </c>
      <c r="AS743" s="12">
        <v>0</v>
      </c>
      <c r="AT743" s="12">
        <v>0</v>
      </c>
      <c r="AU743" s="12">
        <v>0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2">
        <v>0</v>
      </c>
      <c r="BF743" s="12">
        <v>0</v>
      </c>
      <c r="BG743" s="12">
        <v>0</v>
      </c>
      <c r="BH743" s="12">
        <v>0</v>
      </c>
      <c r="BI743" s="12">
        <v>0</v>
      </c>
      <c r="BJ743" s="12">
        <v>0</v>
      </c>
      <c r="BK743" s="12">
        <v>0</v>
      </c>
      <c r="BL743" s="12">
        <v>0</v>
      </c>
      <c r="BM743" s="12">
        <v>13988</v>
      </c>
      <c r="BN743" s="12">
        <v>0</v>
      </c>
      <c r="BO743" s="12">
        <v>0</v>
      </c>
      <c r="BP743" s="12">
        <v>0</v>
      </c>
      <c r="BQ743" s="12">
        <v>0</v>
      </c>
      <c r="BR743" s="12">
        <v>0</v>
      </c>
      <c r="BS743" s="12">
        <v>0</v>
      </c>
      <c r="BT743" s="12">
        <v>0</v>
      </c>
      <c r="BU743" s="12">
        <v>0</v>
      </c>
      <c r="BV743" s="12">
        <v>0</v>
      </c>
    </row>
    <row r="744" spans="1:74" s="38" customFormat="1">
      <c r="A744" s="12">
        <v>466</v>
      </c>
      <c r="B744" s="12" t="s">
        <v>17492</v>
      </c>
      <c r="C744" s="12" t="str">
        <f>IF(D744=0,"Standard only",INDEX($AR$1:$BV$1,1,MATCH(D744,AR744:BV744,0)))</f>
        <v>OP_Root</v>
      </c>
      <c r="D744" s="12">
        <v>82385</v>
      </c>
      <c r="E744" s="13">
        <f>LOG10(D744)</f>
        <v>4.9158481460388757</v>
      </c>
      <c r="F744" s="12">
        <v>269.04489999999998</v>
      </c>
      <c r="G744" s="12">
        <v>6.6</v>
      </c>
      <c r="H744" s="12" t="s">
        <v>13376</v>
      </c>
      <c r="I744" s="12" t="s">
        <v>17493</v>
      </c>
      <c r="J744" s="12" t="s">
        <v>17494</v>
      </c>
      <c r="K744" s="12" t="s">
        <v>21367</v>
      </c>
      <c r="L744" s="12" t="s">
        <v>11843</v>
      </c>
      <c r="M744" s="12">
        <v>2.2000000000000002</v>
      </c>
      <c r="N744" s="12" t="s">
        <v>21374</v>
      </c>
      <c r="O744" s="12" t="s">
        <v>13335</v>
      </c>
      <c r="P744" s="12">
        <v>15</v>
      </c>
      <c r="Q744" s="12" t="s">
        <v>794</v>
      </c>
      <c r="R744" s="12" t="s">
        <v>17496</v>
      </c>
      <c r="S744" s="12" t="s">
        <v>17497</v>
      </c>
      <c r="T744" s="12" t="s">
        <v>17498</v>
      </c>
      <c r="U744" s="12" t="s">
        <v>17499</v>
      </c>
      <c r="V744" s="12" t="s">
        <v>17500</v>
      </c>
      <c r="W744" s="12" t="str">
        <f>"piechart: colorlist=""#00FF00,#FFFFFF,#C0C0C0,#FFFF00,#0000FF,#000080,#008080,#800000,#808000,#800080,#FF0000,#FF00FF"" valuelist="""&amp;AF744&amp;","&amp;AG744&amp;","&amp;AH744&amp;","&amp;AI744&amp;","&amp;AJ744&amp;","&amp;AK744&amp;","&amp;AL744&amp;","&amp;AM744&amp;","&amp;AN744&amp;","&amp;AO744&amp;","&amp;AP744&amp;","&amp;AQ744&amp;""""</f>
        <v>piechart: colorlist="#00FF00,#FFFFFF,#C0C0C0,#FFFF00,#0000FF,#000080,#008080,#800000,#808000,#800080,#FF0000,#FF00FF" valuelist="0,0,0,0,0,82385,0,0,0,0,0,0"</v>
      </c>
      <c r="X744" s="12" t="s">
        <v>21375</v>
      </c>
      <c r="Y744" s="12" t="s">
        <v>21376</v>
      </c>
      <c r="Z744" s="12"/>
      <c r="AA744" s="12"/>
      <c r="AB744" s="12" t="s">
        <v>8891</v>
      </c>
      <c r="AC744" s="12" t="s">
        <v>21369</v>
      </c>
      <c r="AD744" s="12"/>
      <c r="AE744" s="12"/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82385</v>
      </c>
      <c r="AL744" s="12">
        <v>0</v>
      </c>
      <c r="AM744" s="12">
        <v>0</v>
      </c>
      <c r="AN744" s="12">
        <v>0</v>
      </c>
      <c r="AO744" s="12">
        <v>0</v>
      </c>
      <c r="AP744" s="12">
        <v>0</v>
      </c>
      <c r="AQ744" s="12">
        <v>0</v>
      </c>
      <c r="AR744" s="12">
        <v>0</v>
      </c>
      <c r="AS744" s="12">
        <v>0</v>
      </c>
      <c r="AT744" s="12">
        <v>0</v>
      </c>
      <c r="AU744" s="12">
        <v>0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2">
        <v>0</v>
      </c>
      <c r="BF744" s="12">
        <v>0</v>
      </c>
      <c r="BG744" s="12">
        <v>0</v>
      </c>
      <c r="BH744" s="12">
        <v>0</v>
      </c>
      <c r="BI744" s="12">
        <v>0</v>
      </c>
      <c r="BJ744" s="12">
        <v>0</v>
      </c>
      <c r="BK744" s="12">
        <v>0</v>
      </c>
      <c r="BL744" s="12">
        <v>0</v>
      </c>
      <c r="BM744" s="12">
        <v>82385</v>
      </c>
      <c r="BN744" s="12">
        <v>0</v>
      </c>
      <c r="BO744" s="12">
        <v>0</v>
      </c>
      <c r="BP744" s="12">
        <v>0</v>
      </c>
      <c r="BQ744" s="12">
        <v>0</v>
      </c>
      <c r="BR744" s="12">
        <v>0</v>
      </c>
      <c r="BS744" s="12">
        <v>0</v>
      </c>
      <c r="BT744" s="12">
        <v>0</v>
      </c>
      <c r="BU744" s="12">
        <v>0</v>
      </c>
      <c r="BV744" s="12">
        <v>0</v>
      </c>
    </row>
    <row r="745" spans="1:74" s="38" customFormat="1">
      <c r="A745" s="12">
        <v>1118000</v>
      </c>
      <c r="B745" s="12" t="s">
        <v>21780</v>
      </c>
      <c r="C745" s="12" t="str">
        <f>IF(D745=0,"Standard only",INDEX($AR$1:$BV$1,1,MATCH(D745,AR745:BV745,0)))</f>
        <v>OP_Root</v>
      </c>
      <c r="D745" s="12">
        <v>13447</v>
      </c>
      <c r="E745" s="13">
        <f>LOG10(D745)</f>
        <v>4.1286254048759501</v>
      </c>
      <c r="F745" s="12">
        <v>431.09836999999999</v>
      </c>
      <c r="G745" s="12">
        <v>5.27</v>
      </c>
      <c r="H745" s="12" t="s">
        <v>13376</v>
      </c>
      <c r="I745" s="12" t="s">
        <v>17503</v>
      </c>
      <c r="J745" s="12" t="s">
        <v>21781</v>
      </c>
      <c r="K745" s="12" t="s">
        <v>21782</v>
      </c>
      <c r="L745" s="12" t="s">
        <v>11843</v>
      </c>
      <c r="M745" s="12">
        <v>2.2000000000000002</v>
      </c>
      <c r="N745" s="12" t="s">
        <v>21374</v>
      </c>
      <c r="O745" s="12" t="s">
        <v>13335</v>
      </c>
      <c r="P745" s="12">
        <v>21</v>
      </c>
      <c r="Q745" s="12" t="s">
        <v>1656</v>
      </c>
      <c r="R745" s="12" t="s">
        <v>17506</v>
      </c>
      <c r="S745" s="12" t="s">
        <v>17507</v>
      </c>
      <c r="T745" s="12" t="s">
        <v>17508</v>
      </c>
      <c r="U745" s="12" t="s">
        <v>17509</v>
      </c>
      <c r="V745" s="12" t="s">
        <v>21783</v>
      </c>
      <c r="W745" s="12" t="str">
        <f>"piechart: colorlist=""#00FF00,#FFFFFF,#C0C0C0,#FFFF00,#0000FF,#000080,#008080,#800000,#808000,#800080,#FF0000,#FF00FF"" valuelist="""&amp;AF745&amp;","&amp;AG745&amp;","&amp;AH745&amp;","&amp;AI745&amp;","&amp;AJ745&amp;","&amp;AK745&amp;","&amp;AL745&amp;","&amp;AM745&amp;","&amp;AN745&amp;","&amp;AO745&amp;","&amp;AP745&amp;","&amp;AQ745&amp;""""</f>
        <v>piechart: colorlist="#00FF00,#FFFFFF,#C0C0C0,#FFFF00,#0000FF,#000080,#008080,#800000,#808000,#800080,#FF0000,#FF00FF" valuelist="0,0,0,0,0,13447,0,0,0,0,0,0"</v>
      </c>
      <c r="X745" s="12" t="s">
        <v>21784</v>
      </c>
      <c r="Y745" s="12"/>
      <c r="Z745" s="12"/>
      <c r="AA745" s="12"/>
      <c r="AB745" s="12" t="s">
        <v>21785</v>
      </c>
      <c r="AC745" s="12"/>
      <c r="AD745" s="12"/>
      <c r="AE745" s="12"/>
      <c r="AF745" s="14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13447</v>
      </c>
      <c r="AL745" s="12">
        <v>0</v>
      </c>
      <c r="AM745" s="12">
        <v>0</v>
      </c>
      <c r="AN745" s="12">
        <v>0</v>
      </c>
      <c r="AO745" s="12">
        <v>0</v>
      </c>
      <c r="AP745" s="12">
        <v>0</v>
      </c>
      <c r="AQ745" s="12">
        <v>0</v>
      </c>
      <c r="AR745" s="12">
        <v>0</v>
      </c>
      <c r="AS745" s="12">
        <v>0</v>
      </c>
      <c r="AT745" s="12">
        <v>0</v>
      </c>
      <c r="AU745" s="14">
        <v>0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0</v>
      </c>
      <c r="BE745" s="12">
        <v>0</v>
      </c>
      <c r="BF745" s="12">
        <v>0</v>
      </c>
      <c r="BG745" s="12">
        <v>0</v>
      </c>
      <c r="BH745" s="12">
        <v>0</v>
      </c>
      <c r="BI745" s="12">
        <v>0</v>
      </c>
      <c r="BJ745" s="12">
        <v>0</v>
      </c>
      <c r="BK745" s="12">
        <v>0</v>
      </c>
      <c r="BL745" s="12">
        <v>0</v>
      </c>
      <c r="BM745" s="12">
        <v>13447</v>
      </c>
      <c r="BN745" s="12">
        <v>0</v>
      </c>
      <c r="BO745" s="12">
        <v>0</v>
      </c>
      <c r="BP745" s="12">
        <v>0</v>
      </c>
      <c r="BQ745" s="12">
        <v>0</v>
      </c>
      <c r="BR745" s="12">
        <v>0</v>
      </c>
      <c r="BS745" s="12">
        <v>0</v>
      </c>
      <c r="BT745" s="12">
        <v>0</v>
      </c>
      <c r="BU745" s="12">
        <v>0</v>
      </c>
      <c r="BV745" s="12">
        <v>0</v>
      </c>
    </row>
    <row r="746" spans="1:74" s="38" customFormat="1">
      <c r="A746" s="12">
        <v>1054</v>
      </c>
      <c r="B746" s="12" t="s">
        <v>17513</v>
      </c>
      <c r="C746" s="12" t="str">
        <f>IF(D746=0,"Standard only",INDEX($AR$1:$BV$1,1,MATCH(D746,AR746:BV746,0)))</f>
        <v>OP_Root</v>
      </c>
      <c r="D746" s="12">
        <v>39189</v>
      </c>
      <c r="E746" s="13">
        <f>LOG10(D746)</f>
        <v>4.5931641815688682</v>
      </c>
      <c r="F746" s="12">
        <v>415.10199999999998</v>
      </c>
      <c r="G746" s="12">
        <v>4.8899999999999997</v>
      </c>
      <c r="H746" s="12" t="s">
        <v>13376</v>
      </c>
      <c r="I746" s="12" t="s">
        <v>17514</v>
      </c>
      <c r="J746" s="12" t="s">
        <v>17515</v>
      </c>
      <c r="K746" s="12" t="s">
        <v>21367</v>
      </c>
      <c r="L746" s="12" t="s">
        <v>11843</v>
      </c>
      <c r="M746" s="12">
        <v>2.2000000000000002</v>
      </c>
      <c r="N746" s="12" t="s">
        <v>21814</v>
      </c>
      <c r="O746" s="12" t="s">
        <v>13335</v>
      </c>
      <c r="P746" s="12">
        <v>21</v>
      </c>
      <c r="Q746" s="12" t="s">
        <v>1616</v>
      </c>
      <c r="R746" s="12" t="s">
        <v>17517</v>
      </c>
      <c r="S746" s="12" t="s">
        <v>17518</v>
      </c>
      <c r="T746" s="12" t="s">
        <v>17519</v>
      </c>
      <c r="U746" s="12" t="s">
        <v>17520</v>
      </c>
      <c r="V746" s="12" t="s">
        <v>17521</v>
      </c>
      <c r="W746" s="12" t="str">
        <f>"piechart: colorlist=""#00FF00,#FFFFFF,#C0C0C0,#FFFF00,#0000FF,#000080,#008080,#800000,#808000,#800080,#FF0000,#FF00FF"" valuelist="""&amp;AF746&amp;","&amp;AG746&amp;","&amp;AH746&amp;","&amp;AI746&amp;","&amp;AJ746&amp;","&amp;AK746&amp;","&amp;AL746&amp;","&amp;AM746&amp;","&amp;AN746&amp;","&amp;AO746&amp;","&amp;AP746&amp;","&amp;AQ746&amp;""""</f>
        <v>piechart: colorlist="#00FF00,#FFFFFF,#C0C0C0,#FFFF00,#0000FF,#000080,#008080,#800000,#808000,#800080,#FF0000,#FF00FF" valuelist="0,0,0,0,0,39189,0,0,0,0,0,0"</v>
      </c>
      <c r="X746" s="12" t="s">
        <v>21368</v>
      </c>
      <c r="Y746" s="12" t="s">
        <v>21815</v>
      </c>
      <c r="Z746" s="12"/>
      <c r="AA746" s="12"/>
      <c r="AB746" s="12" t="s">
        <v>21521</v>
      </c>
      <c r="AC746" s="12" t="s">
        <v>8891</v>
      </c>
      <c r="AD746" s="12"/>
      <c r="AE746" s="12"/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39189</v>
      </c>
      <c r="AL746" s="12">
        <v>0</v>
      </c>
      <c r="AM746" s="12">
        <v>0</v>
      </c>
      <c r="AN746" s="12">
        <v>0</v>
      </c>
      <c r="AO746" s="12">
        <v>0</v>
      </c>
      <c r="AP746" s="12">
        <v>0</v>
      </c>
      <c r="AQ746" s="12">
        <v>0</v>
      </c>
      <c r="AR746" s="12">
        <v>0</v>
      </c>
      <c r="AS746" s="12">
        <v>0</v>
      </c>
      <c r="AT746" s="12">
        <v>0</v>
      </c>
      <c r="AU746" s="12">
        <v>0</v>
      </c>
      <c r="AV746" s="12">
        <v>0</v>
      </c>
      <c r="AW746" s="12">
        <v>0</v>
      </c>
      <c r="AX746" s="12">
        <v>0</v>
      </c>
      <c r="AY746" s="12">
        <v>0</v>
      </c>
      <c r="AZ746" s="12">
        <v>0</v>
      </c>
      <c r="BA746" s="12">
        <v>0</v>
      </c>
      <c r="BB746" s="12">
        <v>0</v>
      </c>
      <c r="BC746" s="12">
        <v>0</v>
      </c>
      <c r="BD746" s="12">
        <v>0</v>
      </c>
      <c r="BE746" s="12">
        <v>0</v>
      </c>
      <c r="BF746" s="12">
        <v>0</v>
      </c>
      <c r="BG746" s="12">
        <v>0</v>
      </c>
      <c r="BH746" s="12">
        <v>0</v>
      </c>
      <c r="BI746" s="12">
        <v>0</v>
      </c>
      <c r="BJ746" s="12">
        <v>0</v>
      </c>
      <c r="BK746" s="12">
        <v>0</v>
      </c>
      <c r="BL746" s="12">
        <v>0</v>
      </c>
      <c r="BM746" s="12">
        <v>39189</v>
      </c>
      <c r="BN746" s="12">
        <v>0</v>
      </c>
      <c r="BO746" s="12">
        <v>0</v>
      </c>
      <c r="BP746" s="12">
        <v>0</v>
      </c>
      <c r="BQ746" s="12">
        <v>0</v>
      </c>
      <c r="BR746" s="12">
        <v>0</v>
      </c>
      <c r="BS746" s="12">
        <v>0</v>
      </c>
      <c r="BT746" s="12">
        <v>0</v>
      </c>
      <c r="BU746" s="12">
        <v>0</v>
      </c>
      <c r="BV746" s="12">
        <v>0</v>
      </c>
    </row>
    <row r="747" spans="1:74" s="38" customFormat="1">
      <c r="A747" s="12">
        <v>1500</v>
      </c>
      <c r="B747" s="12" t="s">
        <v>17523</v>
      </c>
      <c r="C747" s="12" t="str">
        <f>IF(D747=0,"Standard only",INDEX($AR$1:$BV$1,1,MATCH(D747,AR747:BV747,0)))</f>
        <v>OP_Root</v>
      </c>
      <c r="D747" s="12">
        <v>53753</v>
      </c>
      <c r="E747" s="13">
        <f>LOG10(D747)</f>
        <v>4.7304027076032247</v>
      </c>
      <c r="F747" s="12">
        <v>547.14639999999997</v>
      </c>
      <c r="G747" s="12">
        <v>5.0599999999999996</v>
      </c>
      <c r="H747" s="12" t="s">
        <v>13376</v>
      </c>
      <c r="I747" s="12" t="s">
        <v>17524</v>
      </c>
      <c r="J747" s="12" t="s">
        <v>17525</v>
      </c>
      <c r="K747" s="12" t="s">
        <v>21367</v>
      </c>
      <c r="L747" s="12" t="s">
        <v>11843</v>
      </c>
      <c r="M747" s="12">
        <v>2.2000000000000002</v>
      </c>
      <c r="N747" s="12" t="s">
        <v>21814</v>
      </c>
      <c r="O747" s="12" t="s">
        <v>13335</v>
      </c>
      <c r="P747" s="12">
        <v>26</v>
      </c>
      <c r="Q747" s="12" t="s">
        <v>7521</v>
      </c>
      <c r="R747" s="12" t="s">
        <v>17526</v>
      </c>
      <c r="S747" s="12" t="s">
        <v>17527</v>
      </c>
      <c r="T747" s="12" t="s">
        <v>17528</v>
      </c>
      <c r="U747" s="12" t="s">
        <v>17529</v>
      </c>
      <c r="V747" s="12" t="s">
        <v>17530</v>
      </c>
      <c r="W747" s="12" t="str">
        <f>"piechart: colorlist=""#00FF00,#FFFFFF,#C0C0C0,#FFFF00,#0000FF,#000080,#008080,#800000,#808000,#800080,#FF0000,#FF00FF"" valuelist="""&amp;AF747&amp;","&amp;AG747&amp;","&amp;AH747&amp;","&amp;AI747&amp;","&amp;AJ747&amp;","&amp;AK747&amp;","&amp;AL747&amp;","&amp;AM747&amp;","&amp;AN747&amp;","&amp;AO747&amp;","&amp;AP747&amp;","&amp;AQ747&amp;""""</f>
        <v>piechart: colorlist="#00FF00,#FFFFFF,#C0C0C0,#FFFF00,#0000FF,#000080,#008080,#800000,#808000,#800080,#FF0000,#FF00FF" valuelist="0,0,0,0,0,53753,0,0,0,0,0,0"</v>
      </c>
      <c r="X747" s="12" t="s">
        <v>21934</v>
      </c>
      <c r="Y747" s="12" t="s">
        <v>21935</v>
      </c>
      <c r="Z747" s="12" t="s">
        <v>21936</v>
      </c>
      <c r="AA747" s="12" t="s">
        <v>21937</v>
      </c>
      <c r="AB747" s="12"/>
      <c r="AC747" s="12"/>
      <c r="AD747" s="12"/>
      <c r="AE747" s="12"/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53753</v>
      </c>
      <c r="AL747" s="12">
        <v>0</v>
      </c>
      <c r="AM747" s="12">
        <v>0</v>
      </c>
      <c r="AN747" s="12">
        <v>0</v>
      </c>
      <c r="AO747" s="12">
        <v>0</v>
      </c>
      <c r="AP747" s="12">
        <v>0</v>
      </c>
      <c r="AQ747" s="12">
        <v>0</v>
      </c>
      <c r="AR747" s="12">
        <v>0</v>
      </c>
      <c r="AS747" s="12">
        <v>0</v>
      </c>
      <c r="AT747" s="12">
        <v>0</v>
      </c>
      <c r="AU747" s="12">
        <v>0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2">
        <v>0</v>
      </c>
      <c r="BH747" s="12">
        <v>0</v>
      </c>
      <c r="BI747" s="12">
        <v>0</v>
      </c>
      <c r="BJ747" s="12">
        <v>0</v>
      </c>
      <c r="BK747" s="12">
        <v>0</v>
      </c>
      <c r="BL747" s="12">
        <v>0</v>
      </c>
      <c r="BM747" s="12">
        <v>53753</v>
      </c>
      <c r="BN747" s="12">
        <v>0</v>
      </c>
      <c r="BO747" s="12">
        <v>0</v>
      </c>
      <c r="BP747" s="12">
        <v>0</v>
      </c>
      <c r="BQ747" s="12">
        <v>0</v>
      </c>
      <c r="BR747" s="12">
        <v>0</v>
      </c>
      <c r="BS747" s="12">
        <v>0</v>
      </c>
      <c r="BT747" s="12">
        <v>0</v>
      </c>
      <c r="BU747" s="12">
        <v>0</v>
      </c>
      <c r="BV747" s="12">
        <v>0</v>
      </c>
    </row>
    <row r="748" spans="1:74" s="38" customFormat="1">
      <c r="A748" s="12">
        <v>1499</v>
      </c>
      <c r="B748" s="12" t="s">
        <v>17535</v>
      </c>
      <c r="C748" s="12" t="str">
        <f>IF(D748=0,"Standard only",INDEX($AR$1:$BV$1,1,MATCH(D748,AR748:BV748,0)))</f>
        <v>OP_Root</v>
      </c>
      <c r="D748" s="12">
        <v>38421</v>
      </c>
      <c r="E748" s="13">
        <f>LOG10(D748)</f>
        <v>4.5845686642432719</v>
      </c>
      <c r="F748" s="12">
        <v>547.14570000000003</v>
      </c>
      <c r="G748" s="12">
        <v>5.49</v>
      </c>
      <c r="H748" s="12" t="s">
        <v>13376</v>
      </c>
      <c r="I748" s="12" t="s">
        <v>17524</v>
      </c>
      <c r="J748" s="12" t="s">
        <v>17525</v>
      </c>
      <c r="K748" s="12" t="s">
        <v>21367</v>
      </c>
      <c r="L748" s="12" t="s">
        <v>11843</v>
      </c>
      <c r="M748" s="12">
        <v>2.2000000000000002</v>
      </c>
      <c r="N748" s="12" t="s">
        <v>21814</v>
      </c>
      <c r="O748" s="12" t="s">
        <v>13335</v>
      </c>
      <c r="P748" s="12">
        <v>26</v>
      </c>
      <c r="Q748" s="12" t="s">
        <v>7521</v>
      </c>
      <c r="R748" s="12" t="s">
        <v>17526</v>
      </c>
      <c r="S748" s="12" t="s">
        <v>17527</v>
      </c>
      <c r="T748" s="12" t="s">
        <v>17528</v>
      </c>
      <c r="U748" s="12" t="s">
        <v>17536</v>
      </c>
      <c r="V748" s="12" t="s">
        <v>17537</v>
      </c>
      <c r="W748" s="12" t="str">
        <f>"piechart: colorlist=""#00FF00,#FFFFFF,#C0C0C0,#FFFF00,#0000FF,#000080,#008080,#800000,#808000,#800080,#FF0000,#FF00FF"" valuelist="""&amp;AF748&amp;","&amp;AG748&amp;","&amp;AH748&amp;","&amp;AI748&amp;","&amp;AJ748&amp;","&amp;AK748&amp;","&amp;AL748&amp;","&amp;AM748&amp;","&amp;AN748&amp;","&amp;AO748&amp;","&amp;AP748&amp;","&amp;AQ748&amp;""""</f>
        <v>piechart: colorlist="#00FF00,#FFFFFF,#C0C0C0,#FFFF00,#0000FF,#000080,#008080,#800000,#808000,#800080,#FF0000,#FF00FF" valuelist="0,0,0,0,0,38421,0,0,0,0,0,0"</v>
      </c>
      <c r="X748" s="12" t="s">
        <v>21368</v>
      </c>
      <c r="Y748" s="12"/>
      <c r="Z748" s="12"/>
      <c r="AA748" s="12"/>
      <c r="AB748" s="12" t="s">
        <v>21938</v>
      </c>
      <c r="AC748" s="12"/>
      <c r="AD748" s="12"/>
      <c r="AE748" s="12"/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38421</v>
      </c>
      <c r="AL748" s="12">
        <v>0</v>
      </c>
      <c r="AM748" s="12">
        <v>0</v>
      </c>
      <c r="AN748" s="12">
        <v>0</v>
      </c>
      <c r="AO748" s="12">
        <v>0</v>
      </c>
      <c r="AP748" s="12">
        <v>0</v>
      </c>
      <c r="AQ748" s="12">
        <v>0</v>
      </c>
      <c r="AR748" s="12">
        <v>0</v>
      </c>
      <c r="AS748" s="12">
        <v>0</v>
      </c>
      <c r="AT748" s="12">
        <v>0</v>
      </c>
      <c r="AU748" s="12">
        <v>0</v>
      </c>
      <c r="AV748" s="12">
        <v>0</v>
      </c>
      <c r="AW748" s="12">
        <v>0</v>
      </c>
      <c r="AX748" s="12">
        <v>0</v>
      </c>
      <c r="AY748" s="12">
        <v>0</v>
      </c>
      <c r="AZ748" s="12">
        <v>0</v>
      </c>
      <c r="BA748" s="12">
        <v>0</v>
      </c>
      <c r="BB748" s="12">
        <v>0</v>
      </c>
      <c r="BC748" s="12">
        <v>0</v>
      </c>
      <c r="BD748" s="12">
        <v>0</v>
      </c>
      <c r="BE748" s="12">
        <v>0</v>
      </c>
      <c r="BF748" s="12">
        <v>0</v>
      </c>
      <c r="BG748" s="12">
        <v>0</v>
      </c>
      <c r="BH748" s="12">
        <v>0</v>
      </c>
      <c r="BI748" s="12">
        <v>0</v>
      </c>
      <c r="BJ748" s="12">
        <v>0</v>
      </c>
      <c r="BK748" s="12">
        <v>0</v>
      </c>
      <c r="BL748" s="12">
        <v>0</v>
      </c>
      <c r="BM748" s="12">
        <v>38421</v>
      </c>
      <c r="BN748" s="12">
        <v>0</v>
      </c>
      <c r="BO748" s="12">
        <v>0</v>
      </c>
      <c r="BP748" s="12">
        <v>0</v>
      </c>
      <c r="BQ748" s="12">
        <v>0</v>
      </c>
      <c r="BR748" s="12">
        <v>0</v>
      </c>
      <c r="BS748" s="12">
        <v>0</v>
      </c>
      <c r="BT748" s="12">
        <v>0</v>
      </c>
      <c r="BU748" s="12">
        <v>0</v>
      </c>
      <c r="BV748" s="12">
        <v>0</v>
      </c>
    </row>
    <row r="749" spans="1:74" s="38" customFormat="1">
      <c r="A749" s="12">
        <v>1550</v>
      </c>
      <c r="B749" s="12" t="s">
        <v>17539</v>
      </c>
      <c r="C749" s="12" t="str">
        <f>IF(D749=0,"Standard only",INDEX($AR$1:$BV$1,1,MATCH(D749,AR749:BV749,0)))</f>
        <v>OP_Root</v>
      </c>
      <c r="D749" s="12">
        <v>17344</v>
      </c>
      <c r="E749" s="13">
        <f>LOG10(D749)</f>
        <v>4.2391492648582929</v>
      </c>
      <c r="F749" s="12">
        <v>563.1422</v>
      </c>
      <c r="G749" s="12">
        <v>4.9400000000000004</v>
      </c>
      <c r="H749" s="12" t="s">
        <v>13376</v>
      </c>
      <c r="I749" s="12" t="s">
        <v>17540</v>
      </c>
      <c r="J749" s="12" t="s">
        <v>17541</v>
      </c>
      <c r="K749" s="12" t="s">
        <v>21367</v>
      </c>
      <c r="L749" s="12" t="s">
        <v>11843</v>
      </c>
      <c r="M749" s="12">
        <v>2.2000000000000002</v>
      </c>
      <c r="N749" s="12" t="s">
        <v>21374</v>
      </c>
      <c r="O749" s="12" t="s">
        <v>13335</v>
      </c>
      <c r="P749" s="12">
        <v>26</v>
      </c>
      <c r="Q749" s="12" t="s">
        <v>1945</v>
      </c>
      <c r="R749" s="12" t="s">
        <v>17542</v>
      </c>
      <c r="S749" s="12" t="s">
        <v>17543</v>
      </c>
      <c r="T749" s="12" t="s">
        <v>17544</v>
      </c>
      <c r="U749" s="12" t="s">
        <v>17545</v>
      </c>
      <c r="V749" s="12" t="s">
        <v>17546</v>
      </c>
      <c r="W749" s="12" t="str">
        <f>"piechart: colorlist=""#00FF00,#FFFFFF,#C0C0C0,#FFFF00,#0000FF,#000080,#008080,#800000,#808000,#800080,#FF0000,#FF00FF"" valuelist="""&amp;AF749&amp;","&amp;AG749&amp;","&amp;AH749&amp;","&amp;AI749&amp;","&amp;AJ749&amp;","&amp;AK749&amp;","&amp;AL749&amp;","&amp;AM749&amp;","&amp;AN749&amp;","&amp;AO749&amp;","&amp;AP749&amp;","&amp;AQ749&amp;""""</f>
        <v>piechart: colorlist="#00FF00,#FFFFFF,#C0C0C0,#FFFF00,#0000FF,#000080,#008080,#800000,#808000,#800080,#FF0000,#FF00FF" valuelist="0,0,0,0,0,17344,0,0,0,0,0,0"</v>
      </c>
      <c r="X749" s="12" t="s">
        <v>21949</v>
      </c>
      <c r="Y749" s="12"/>
      <c r="Z749" s="12"/>
      <c r="AA749" s="12"/>
      <c r="AB749" s="12" t="s">
        <v>21950</v>
      </c>
      <c r="AC749" s="12"/>
      <c r="AD749" s="12"/>
      <c r="AE749" s="12"/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17344</v>
      </c>
      <c r="AL749" s="12">
        <v>0</v>
      </c>
      <c r="AM749" s="12">
        <v>0</v>
      </c>
      <c r="AN749" s="12">
        <v>0</v>
      </c>
      <c r="AO749" s="12">
        <v>0</v>
      </c>
      <c r="AP749" s="12">
        <v>0</v>
      </c>
      <c r="AQ749" s="12">
        <v>0</v>
      </c>
      <c r="AR749" s="12">
        <v>0</v>
      </c>
      <c r="AS749" s="12">
        <v>0</v>
      </c>
      <c r="AT749" s="12">
        <v>0</v>
      </c>
      <c r="AU749" s="12">
        <v>0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2">
        <v>0</v>
      </c>
      <c r="BF749" s="12">
        <v>0</v>
      </c>
      <c r="BG749" s="12">
        <v>0</v>
      </c>
      <c r="BH749" s="12">
        <v>0</v>
      </c>
      <c r="BI749" s="12">
        <v>0</v>
      </c>
      <c r="BJ749" s="12">
        <v>0</v>
      </c>
      <c r="BK749" s="12">
        <v>0</v>
      </c>
      <c r="BL749" s="12">
        <v>0</v>
      </c>
      <c r="BM749" s="12">
        <v>17344</v>
      </c>
      <c r="BN749" s="12">
        <v>0</v>
      </c>
      <c r="BO749" s="12">
        <v>0</v>
      </c>
      <c r="BP749" s="12">
        <v>0</v>
      </c>
      <c r="BQ749" s="12">
        <v>0</v>
      </c>
      <c r="BR749" s="12">
        <v>0</v>
      </c>
      <c r="BS749" s="12">
        <v>0</v>
      </c>
      <c r="BT749" s="12">
        <v>0</v>
      </c>
      <c r="BU749" s="12">
        <v>0</v>
      </c>
      <c r="BV749" s="12">
        <v>0</v>
      </c>
    </row>
    <row r="750" spans="1:74" s="38" customFormat="1">
      <c r="A750" s="12">
        <v>1584</v>
      </c>
      <c r="B750" s="12" t="s">
        <v>17549</v>
      </c>
      <c r="C750" s="12" t="str">
        <f>IF(D750=0,"Standard only",INDEX($AR$1:$BV$1,1,MATCH(D750,AR750:BV750,0)))</f>
        <v>OP_Root</v>
      </c>
      <c r="D750" s="12">
        <v>82677</v>
      </c>
      <c r="E750" s="13">
        <f>LOG10(D750)</f>
        <v>4.917384709524149</v>
      </c>
      <c r="F750" s="12">
        <v>577.15660000000003</v>
      </c>
      <c r="G750" s="12">
        <v>5.24</v>
      </c>
      <c r="H750" s="12" t="s">
        <v>13376</v>
      </c>
      <c r="I750" s="12" t="s">
        <v>13331</v>
      </c>
      <c r="J750" s="12" t="s">
        <v>13332</v>
      </c>
      <c r="K750" s="12" t="s">
        <v>21367</v>
      </c>
      <c r="L750" s="12" t="s">
        <v>11843</v>
      </c>
      <c r="M750" s="12">
        <v>2.2000000000000002</v>
      </c>
      <c r="N750" s="12" t="s">
        <v>22010</v>
      </c>
      <c r="O750" s="12" t="s">
        <v>13335</v>
      </c>
      <c r="P750" s="12">
        <v>27</v>
      </c>
      <c r="Q750" s="12" t="s">
        <v>1958</v>
      </c>
      <c r="R750" s="12" t="s">
        <v>13336</v>
      </c>
      <c r="S750" s="12" t="s">
        <v>13337</v>
      </c>
      <c r="T750" s="12" t="s">
        <v>13338</v>
      </c>
      <c r="U750" s="12" t="s">
        <v>17551</v>
      </c>
      <c r="V750" s="12" t="s">
        <v>17552</v>
      </c>
      <c r="W750" s="12" t="str">
        <f>"piechart: colorlist=""#00FF00,#FFFFFF,#C0C0C0,#FFFF00,#0000FF,#000080,#008080,#800000,#808000,#800080,#FF0000,#FF00FF"" valuelist="""&amp;AF750&amp;","&amp;AG750&amp;","&amp;AH750&amp;","&amp;AI750&amp;","&amp;AJ750&amp;","&amp;AK750&amp;","&amp;AL750&amp;","&amp;AM750&amp;","&amp;AN750&amp;","&amp;AO750&amp;","&amp;AP750&amp;","&amp;AQ750&amp;""""</f>
        <v>piechart: colorlist="#00FF00,#FFFFFF,#C0C0C0,#FFFF00,#0000FF,#000080,#008080,#800000,#808000,#800080,#FF0000,#FF00FF" valuelist="0,0,0,0,0,82677,0,0,0,0,0,0"</v>
      </c>
      <c r="X750" s="12" t="s">
        <v>22011</v>
      </c>
      <c r="Y750" s="12" t="s">
        <v>22012</v>
      </c>
      <c r="Z750" s="12" t="s">
        <v>22013</v>
      </c>
      <c r="AA750" s="12" t="s">
        <v>22014</v>
      </c>
      <c r="AB750" s="12"/>
      <c r="AC750" s="12"/>
      <c r="AD750" s="12"/>
      <c r="AE750" s="12"/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82677</v>
      </c>
      <c r="AL750" s="12">
        <v>0</v>
      </c>
      <c r="AM750" s="12">
        <v>0</v>
      </c>
      <c r="AN750" s="12">
        <v>0</v>
      </c>
      <c r="AO750" s="12">
        <v>0</v>
      </c>
      <c r="AP750" s="12">
        <v>0</v>
      </c>
      <c r="AQ750" s="12">
        <v>0</v>
      </c>
      <c r="AR750" s="12">
        <v>0</v>
      </c>
      <c r="AS750" s="12">
        <v>0</v>
      </c>
      <c r="AT750" s="12">
        <v>0</v>
      </c>
      <c r="AU750" s="12">
        <v>0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2">
        <v>0</v>
      </c>
      <c r="BF750" s="12">
        <v>0</v>
      </c>
      <c r="BG750" s="12">
        <v>0</v>
      </c>
      <c r="BH750" s="12">
        <v>0</v>
      </c>
      <c r="BI750" s="12">
        <v>0</v>
      </c>
      <c r="BJ750" s="12">
        <v>0</v>
      </c>
      <c r="BK750" s="12">
        <v>0</v>
      </c>
      <c r="BL750" s="12">
        <v>0</v>
      </c>
      <c r="BM750" s="12">
        <v>82677</v>
      </c>
      <c r="BN750" s="12">
        <v>0</v>
      </c>
      <c r="BO750" s="12">
        <v>0</v>
      </c>
      <c r="BP750" s="12">
        <v>0</v>
      </c>
      <c r="BQ750" s="12">
        <v>0</v>
      </c>
      <c r="BR750" s="12">
        <v>0</v>
      </c>
      <c r="BS750" s="12">
        <v>0</v>
      </c>
      <c r="BT750" s="12">
        <v>0</v>
      </c>
      <c r="BU750" s="12">
        <v>0</v>
      </c>
      <c r="BV750" s="12">
        <v>0</v>
      </c>
    </row>
    <row r="751" spans="1:74" s="38" customFormat="1">
      <c r="A751" s="12">
        <v>1629</v>
      </c>
      <c r="B751" s="12" t="s">
        <v>17557</v>
      </c>
      <c r="C751" s="12" t="str">
        <f>IF(D751=0,"Standard only",INDEX($AR$1:$BV$1,1,MATCH(D751,AR751:BV751,0)))</f>
        <v>OP_Root</v>
      </c>
      <c r="D751" s="12">
        <v>18394</v>
      </c>
      <c r="E751" s="13">
        <f>LOG10(D751)</f>
        <v>4.2646761821488246</v>
      </c>
      <c r="F751" s="12">
        <v>593.15030000000002</v>
      </c>
      <c r="G751" s="12">
        <v>4.42</v>
      </c>
      <c r="H751" s="12" t="s">
        <v>13376</v>
      </c>
      <c r="I751" s="12" t="s">
        <v>17524</v>
      </c>
      <c r="J751" s="12" t="s">
        <v>17525</v>
      </c>
      <c r="K751" s="12" t="s">
        <v>21367</v>
      </c>
      <c r="L751" s="12" t="s">
        <v>11843</v>
      </c>
      <c r="M751" s="12">
        <v>2.2000000000000002</v>
      </c>
      <c r="N751" s="12" t="s">
        <v>21814</v>
      </c>
      <c r="O751" s="12" t="s">
        <v>13335</v>
      </c>
      <c r="P751" s="12">
        <v>27</v>
      </c>
      <c r="Q751" s="12" t="s">
        <v>2002</v>
      </c>
      <c r="R751" s="12" t="s">
        <v>17526</v>
      </c>
      <c r="S751" s="12" t="s">
        <v>17527</v>
      </c>
      <c r="T751" s="12" t="s">
        <v>17528</v>
      </c>
      <c r="U751" s="12" t="s">
        <v>17558</v>
      </c>
      <c r="V751" s="12" t="s">
        <v>17559</v>
      </c>
      <c r="W751" s="12" t="str">
        <f>"piechart: colorlist=""#00FF00,#FFFFFF,#C0C0C0,#FFFF00,#0000FF,#000080,#008080,#800000,#808000,#800080,#FF0000,#FF00FF"" valuelist="""&amp;AF751&amp;","&amp;AG751&amp;","&amp;AH751&amp;","&amp;AI751&amp;","&amp;AJ751&amp;","&amp;AK751&amp;","&amp;AL751&amp;","&amp;AM751&amp;","&amp;AN751&amp;","&amp;AO751&amp;","&amp;AP751&amp;","&amp;AQ751&amp;""""</f>
        <v>piechart: colorlist="#00FF00,#FFFFFF,#C0C0C0,#FFFF00,#0000FF,#000080,#008080,#800000,#808000,#800080,#FF0000,#FF00FF" valuelist="0,0,0,0,0,18394,0,0,0,0,0,0"</v>
      </c>
      <c r="X751" s="12" t="s">
        <v>21934</v>
      </c>
      <c r="Y751" s="12"/>
      <c r="Z751" s="12"/>
      <c r="AA751" s="12"/>
      <c r="AB751" s="12" t="s">
        <v>22028</v>
      </c>
      <c r="AC751" s="12"/>
      <c r="AD751" s="12"/>
      <c r="AE751" s="12"/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18394</v>
      </c>
      <c r="AL751" s="12">
        <v>0</v>
      </c>
      <c r="AM751" s="12">
        <v>0</v>
      </c>
      <c r="AN751" s="12">
        <v>0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2">
        <v>0</v>
      </c>
      <c r="BH751" s="12">
        <v>0</v>
      </c>
      <c r="BI751" s="12">
        <v>0</v>
      </c>
      <c r="BJ751" s="12">
        <v>0</v>
      </c>
      <c r="BK751" s="12">
        <v>0</v>
      </c>
      <c r="BL751" s="12">
        <v>0</v>
      </c>
      <c r="BM751" s="12">
        <v>18394</v>
      </c>
      <c r="BN751" s="12">
        <v>0</v>
      </c>
      <c r="BO751" s="12">
        <v>0</v>
      </c>
      <c r="BP751" s="12">
        <v>0</v>
      </c>
      <c r="BQ751" s="12">
        <v>0</v>
      </c>
      <c r="BR751" s="12">
        <v>0</v>
      </c>
      <c r="BS751" s="12">
        <v>0</v>
      </c>
      <c r="BT751" s="12">
        <v>0</v>
      </c>
      <c r="BU751" s="12">
        <v>0</v>
      </c>
      <c r="BV751" s="12">
        <v>0</v>
      </c>
    </row>
    <row r="752" spans="1:74" s="38" customFormat="1">
      <c r="A752" s="14">
        <v>2440</v>
      </c>
      <c r="B752" s="14" t="s">
        <v>1707</v>
      </c>
      <c r="C752" s="14" t="str">
        <f>IF(D752=0,"Standard only",INDEX($AR$1:$BV$1,1,MATCH(D752,AR752:BV752,0)))</f>
        <v>ZM_Leaf</v>
      </c>
      <c r="D752" s="14">
        <v>9613</v>
      </c>
      <c r="E752" s="13">
        <f>LOG10(D752)</f>
        <v>3.9828589423120753</v>
      </c>
      <c r="F752" s="14">
        <v>449.10728999999998</v>
      </c>
      <c r="G752" s="14">
        <v>2.91</v>
      </c>
      <c r="H752" s="14" t="s">
        <v>100</v>
      </c>
      <c r="I752" s="14" t="s">
        <v>1707</v>
      </c>
      <c r="J752" s="14" t="s">
        <v>1707</v>
      </c>
      <c r="K752" s="14" t="s">
        <v>8842</v>
      </c>
      <c r="L752" s="14" t="s">
        <v>11846</v>
      </c>
      <c r="M752" s="14">
        <v>1</v>
      </c>
      <c r="N752" s="14" t="s">
        <v>11123</v>
      </c>
      <c r="O752" s="14" t="s">
        <v>12560</v>
      </c>
      <c r="P752" s="14">
        <v>21</v>
      </c>
      <c r="Q752" s="14" t="s">
        <v>1708</v>
      </c>
      <c r="R752" s="14" t="s">
        <v>10691</v>
      </c>
      <c r="S752" s="14" t="s">
        <v>11220</v>
      </c>
      <c r="T752" s="14" t="s">
        <v>11415</v>
      </c>
      <c r="U752" s="14"/>
      <c r="V752" s="14" t="s">
        <v>1709</v>
      </c>
      <c r="W752" s="12" t="str">
        <f>"piechart: colorlist=""#00FF00,#FFFFFF,#C0C0C0,#FFFF00,#0000FF,#000080,#008080,#800000,#808000,#800080,#FF0000,#FF00FF"" valuelist="""&amp;AF752&amp;","&amp;AG752&amp;","&amp;AH752&amp;","&amp;AI752&amp;","&amp;AJ752&amp;","&amp;AK752&amp;","&amp;AL752&amp;","&amp;AM752&amp;","&amp;AN752&amp;","&amp;AO752&amp;","&amp;AP752&amp;","&amp;AQ752&amp;""""</f>
        <v>piechart: colorlist="#00FF00,#FFFFFF,#C0C0C0,#FFFF00,#0000FF,#000080,#008080,#800000,#808000,#800080,#FF0000,#FF00FF" valuelist="0,0,10274,0,0,0,0,0,8136,1388,0,0"</v>
      </c>
      <c r="X752" s="14" t="s">
        <v>10692</v>
      </c>
      <c r="Y752" s="14"/>
      <c r="Z752" s="14"/>
      <c r="AA752" s="14"/>
      <c r="AB752" s="14" t="s">
        <v>9272</v>
      </c>
      <c r="AC752" s="14"/>
      <c r="AD752" s="14"/>
      <c r="AE752" s="14"/>
      <c r="AF752" s="14">
        <v>0</v>
      </c>
      <c r="AG752" s="14">
        <v>0</v>
      </c>
      <c r="AH752" s="14">
        <v>10274</v>
      </c>
      <c r="AI752" s="14">
        <v>0</v>
      </c>
      <c r="AJ752" s="14">
        <v>0</v>
      </c>
      <c r="AK752" s="14">
        <v>0</v>
      </c>
      <c r="AL752" s="14">
        <v>0</v>
      </c>
      <c r="AM752" s="14">
        <v>0</v>
      </c>
      <c r="AN752" s="14">
        <v>8136</v>
      </c>
      <c r="AO752" s="14">
        <v>1388</v>
      </c>
      <c r="AP752" s="14">
        <v>0</v>
      </c>
      <c r="AQ752" s="14">
        <v>0</v>
      </c>
      <c r="AR752" s="14">
        <v>0</v>
      </c>
      <c r="AS752" s="14">
        <v>0</v>
      </c>
      <c r="AT752" s="14">
        <v>0</v>
      </c>
      <c r="AU752" s="14">
        <v>0</v>
      </c>
      <c r="AV752" s="14">
        <v>0</v>
      </c>
      <c r="AW752" s="14">
        <v>8136</v>
      </c>
      <c r="AX752" s="14">
        <v>0</v>
      </c>
      <c r="AY752" s="14">
        <v>0</v>
      </c>
      <c r="AZ752" s="14">
        <v>0</v>
      </c>
      <c r="BA752" s="14">
        <v>1388</v>
      </c>
      <c r="BB752" s="14">
        <v>0</v>
      </c>
      <c r="BC752" s="14">
        <v>0</v>
      </c>
      <c r="BD752" s="14">
        <v>0</v>
      </c>
      <c r="BE752" s="14">
        <v>0</v>
      </c>
      <c r="BF752" s="14">
        <v>0</v>
      </c>
      <c r="BG752" s="14">
        <v>0</v>
      </c>
      <c r="BH752" s="14">
        <v>0</v>
      </c>
      <c r="BI752" s="14">
        <v>0</v>
      </c>
      <c r="BJ752" s="14">
        <v>0</v>
      </c>
      <c r="BK752" s="14">
        <v>0</v>
      </c>
      <c r="BL752" s="14">
        <v>0</v>
      </c>
      <c r="BM752" s="14">
        <v>0</v>
      </c>
      <c r="BN752" s="14">
        <v>0</v>
      </c>
      <c r="BO752" s="14">
        <v>0</v>
      </c>
      <c r="BP752" s="14">
        <v>0</v>
      </c>
      <c r="BQ752" s="14">
        <v>0</v>
      </c>
      <c r="BR752" s="14">
        <v>0</v>
      </c>
      <c r="BS752" s="14">
        <v>9613</v>
      </c>
      <c r="BT752" s="14">
        <v>0</v>
      </c>
      <c r="BU752" s="14">
        <v>0</v>
      </c>
      <c r="BV752" s="14">
        <v>661</v>
      </c>
    </row>
    <row r="753" spans="1:74" s="38" customFormat="1">
      <c r="A753" s="14">
        <v>2536</v>
      </c>
      <c r="B753" s="14" t="s">
        <v>1808</v>
      </c>
      <c r="C753" s="14" t="str">
        <f>IF(D753=0,"Standard only",INDEX($AR$1:$BV$1,1,MATCH(D753,AR753:BV753,0)))</f>
        <v>GG_LeafStem</v>
      </c>
      <c r="D753" s="14">
        <v>2611</v>
      </c>
      <c r="E753" s="13">
        <f>LOG10(D753)</f>
        <v>3.4168068718229443</v>
      </c>
      <c r="F753" s="14">
        <v>465.10219999999998</v>
      </c>
      <c r="G753" s="14">
        <v>2.61</v>
      </c>
      <c r="H753" s="14" t="s">
        <v>100</v>
      </c>
      <c r="I753" s="14" t="s">
        <v>9334</v>
      </c>
      <c r="J753" s="14" t="s">
        <v>9334</v>
      </c>
      <c r="K753" s="14" t="s">
        <v>8842</v>
      </c>
      <c r="L753" s="14" t="s">
        <v>11846</v>
      </c>
      <c r="M753" s="14">
        <v>1</v>
      </c>
      <c r="N753" s="14" t="s">
        <v>11061</v>
      </c>
      <c r="O753" s="14" t="s">
        <v>12560</v>
      </c>
      <c r="P753" s="14">
        <v>21</v>
      </c>
      <c r="Q753" s="14" t="s">
        <v>1806</v>
      </c>
      <c r="R753" s="14" t="s">
        <v>9333</v>
      </c>
      <c r="S753" s="14" t="s">
        <v>1807</v>
      </c>
      <c r="T753" s="14" t="s">
        <v>11417</v>
      </c>
      <c r="U753" s="14"/>
      <c r="V753" s="14" t="s">
        <v>1809</v>
      </c>
      <c r="W753" s="12" t="str">
        <f>"piechart: colorlist=""#00FF00,#FFFFFF,#C0C0C0,#FFFF00,#0000FF,#000080,#008080,#800000,#808000,#800080,#FF0000,#FF00FF"" valuelist="""&amp;AF753&amp;","&amp;AG753&amp;","&amp;AH753&amp;","&amp;AI753&amp;","&amp;AJ753&amp;","&amp;AK753&amp;","&amp;AL753&amp;","&amp;AM753&amp;","&amp;AN753&amp;","&amp;AO753&amp;","&amp;AP753&amp;","&amp;AQ753&amp;""""</f>
        <v>piechart: colorlist="#00FF00,#FFFFFF,#C0C0C0,#FFFF00,#0000FF,#000080,#008080,#800000,#808000,#800080,#FF0000,#FF00FF" valuelist="0,0,0,0,0,0,0,0,2611,918,0,0"</v>
      </c>
      <c r="X753" s="14" t="s">
        <v>21819</v>
      </c>
      <c r="Y753" s="14"/>
      <c r="Z753" s="14"/>
      <c r="AA753" s="14"/>
      <c r="AB753" s="14" t="s">
        <v>21810</v>
      </c>
      <c r="AC753" s="14"/>
      <c r="AD753" s="14"/>
      <c r="AE753" s="14"/>
      <c r="AF753" s="14">
        <v>0</v>
      </c>
      <c r="AG753" s="14">
        <v>0</v>
      </c>
      <c r="AH753" s="14">
        <v>0</v>
      </c>
      <c r="AI753" s="14">
        <v>0</v>
      </c>
      <c r="AJ753" s="14">
        <v>0</v>
      </c>
      <c r="AK753" s="14">
        <v>0</v>
      </c>
      <c r="AL753" s="14">
        <v>0</v>
      </c>
      <c r="AM753" s="14">
        <v>0</v>
      </c>
      <c r="AN753" s="14">
        <v>2611</v>
      </c>
      <c r="AO753" s="14">
        <v>918</v>
      </c>
      <c r="AP753" s="14">
        <v>0</v>
      </c>
      <c r="AQ753" s="14">
        <v>0</v>
      </c>
      <c r="AR753" s="14">
        <v>0</v>
      </c>
      <c r="AS753" s="14">
        <v>0</v>
      </c>
      <c r="AT753" s="14">
        <v>0</v>
      </c>
      <c r="AU753" s="14">
        <v>0</v>
      </c>
      <c r="AV753" s="14">
        <v>0</v>
      </c>
      <c r="AW753" s="14">
        <v>2611</v>
      </c>
      <c r="AX753" s="14">
        <v>0</v>
      </c>
      <c r="AY753" s="14">
        <v>0</v>
      </c>
      <c r="AZ753" s="14">
        <v>0</v>
      </c>
      <c r="BA753" s="14">
        <v>918</v>
      </c>
      <c r="BB753" s="14">
        <v>0</v>
      </c>
      <c r="BC753" s="14">
        <v>0</v>
      </c>
      <c r="BD753" s="14">
        <v>0</v>
      </c>
      <c r="BE753" s="14">
        <v>0</v>
      </c>
      <c r="BF753" s="14">
        <v>0</v>
      </c>
      <c r="BG753" s="14">
        <v>0</v>
      </c>
      <c r="BH753" s="14">
        <v>0</v>
      </c>
      <c r="BI753" s="14">
        <v>0</v>
      </c>
      <c r="BJ753" s="14">
        <v>0</v>
      </c>
      <c r="BK753" s="14">
        <v>0</v>
      </c>
      <c r="BL753" s="14">
        <v>0</v>
      </c>
      <c r="BM753" s="14">
        <v>0</v>
      </c>
      <c r="BN753" s="14">
        <v>0</v>
      </c>
      <c r="BO753" s="14">
        <v>0</v>
      </c>
      <c r="BP753" s="14">
        <v>0</v>
      </c>
      <c r="BQ753" s="14">
        <v>0</v>
      </c>
      <c r="BR753" s="14">
        <v>0</v>
      </c>
      <c r="BS753" s="14">
        <v>0</v>
      </c>
      <c r="BT753" s="14">
        <v>0</v>
      </c>
      <c r="BU753" s="14">
        <v>0</v>
      </c>
      <c r="BV753" s="14">
        <v>0</v>
      </c>
    </row>
    <row r="754" spans="1:74" s="38" customFormat="1">
      <c r="A754" s="14">
        <v>3452</v>
      </c>
      <c r="B754" s="14" t="s">
        <v>2237</v>
      </c>
      <c r="C754" s="14" t="str">
        <f>IF(D754=0,"Standard only",INDEX($AR$1:$BV$1,1,MATCH(D754,AR754:BV754,0)))</f>
        <v>LE_LeafStem</v>
      </c>
      <c r="D754" s="14">
        <v>1973</v>
      </c>
      <c r="E754" s="13">
        <f>LOG10(D754)</f>
        <v>3.295127085252191</v>
      </c>
      <c r="F754" s="14">
        <v>933.26300000000003</v>
      </c>
      <c r="G754" s="14">
        <v>3.76</v>
      </c>
      <c r="H754" s="14" t="s">
        <v>100</v>
      </c>
      <c r="I754" s="14" t="s">
        <v>12530</v>
      </c>
      <c r="J754" s="14" t="s">
        <v>10779</v>
      </c>
      <c r="K754" s="14" t="s">
        <v>8847</v>
      </c>
      <c r="L754" s="14" t="s">
        <v>11843</v>
      </c>
      <c r="M754" s="14">
        <v>2.1</v>
      </c>
      <c r="N754" s="14" t="s">
        <v>11097</v>
      </c>
      <c r="O754" s="14" t="s">
        <v>12560</v>
      </c>
      <c r="P754" s="14">
        <v>43</v>
      </c>
      <c r="Q754" s="14" t="s">
        <v>2238</v>
      </c>
      <c r="R754" s="14" t="s">
        <v>10782</v>
      </c>
      <c r="S754" s="14" t="s">
        <v>11221</v>
      </c>
      <c r="T754" s="14" t="s">
        <v>11416</v>
      </c>
      <c r="U754" s="14" t="s">
        <v>2239</v>
      </c>
      <c r="V754" s="14" t="s">
        <v>2240</v>
      </c>
      <c r="W754" s="12" t="str">
        <f>"piechart: colorlist=""#00FF00,#FFFFFF,#C0C0C0,#FFFF00,#0000FF,#000080,#008080,#800000,#808000,#800080,#FF0000,#FF00FF"" valuelist="""&amp;AF754&amp;","&amp;AG754&amp;","&amp;AH754&amp;","&amp;AI754&amp;","&amp;AJ754&amp;","&amp;AK754&amp;","&amp;AL754&amp;","&amp;AM754&amp;","&amp;AN754&amp;","&amp;AO754&amp;","&amp;AP754&amp;","&amp;AQ754&amp;""""</f>
        <v>piechart: colorlist="#00FF00,#FFFFFF,#C0C0C0,#FFFF00,#0000FF,#000080,#008080,#800000,#808000,#800080,#FF0000,#FF00FF" valuelist="0,0,0,0,0,0,0,0,0,0,1973,0"</v>
      </c>
      <c r="X754" s="14" t="s">
        <v>11127</v>
      </c>
      <c r="Y754" s="14"/>
      <c r="Z754" s="14"/>
      <c r="AA754" s="14"/>
      <c r="AB754" s="14" t="s">
        <v>10781</v>
      </c>
      <c r="AC754" s="14"/>
      <c r="AD754" s="14"/>
      <c r="AE754" s="14"/>
      <c r="AF754" s="14">
        <v>0</v>
      </c>
      <c r="AG754" s="14">
        <v>0</v>
      </c>
      <c r="AH754" s="14">
        <v>0</v>
      </c>
      <c r="AI754" s="14">
        <v>0</v>
      </c>
      <c r="AJ754" s="14">
        <v>0</v>
      </c>
      <c r="AK754" s="14">
        <v>0</v>
      </c>
      <c r="AL754" s="14">
        <v>0</v>
      </c>
      <c r="AM754" s="14">
        <v>0</v>
      </c>
      <c r="AN754" s="14">
        <v>0</v>
      </c>
      <c r="AO754" s="14">
        <v>0</v>
      </c>
      <c r="AP754" s="14">
        <v>1973</v>
      </c>
      <c r="AQ754" s="14">
        <v>0</v>
      </c>
      <c r="AR754" s="14">
        <v>0</v>
      </c>
      <c r="AS754" s="14">
        <v>0</v>
      </c>
      <c r="AT754" s="14">
        <v>0</v>
      </c>
      <c r="AU754" s="14">
        <v>0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1973</v>
      </c>
      <c r="BE754" s="14">
        <v>0</v>
      </c>
      <c r="BF754" s="14">
        <v>0</v>
      </c>
      <c r="BG754" s="14">
        <v>0</v>
      </c>
      <c r="BH754" s="14">
        <v>0</v>
      </c>
      <c r="BI754" s="14">
        <v>0</v>
      </c>
      <c r="BJ754" s="14">
        <v>0</v>
      </c>
      <c r="BK754" s="14">
        <v>0</v>
      </c>
      <c r="BL754" s="14">
        <v>0</v>
      </c>
      <c r="BM754" s="14">
        <v>0</v>
      </c>
      <c r="BN754" s="14">
        <v>0</v>
      </c>
      <c r="BO754" s="14">
        <v>0</v>
      </c>
      <c r="BP754" s="14">
        <v>0</v>
      </c>
      <c r="BQ754" s="14">
        <v>0</v>
      </c>
      <c r="BR754" s="14">
        <v>0</v>
      </c>
      <c r="BS754" s="14">
        <v>0</v>
      </c>
      <c r="BT754" s="14">
        <v>0</v>
      </c>
      <c r="BU754" s="14">
        <v>0</v>
      </c>
      <c r="BV754" s="14">
        <v>0</v>
      </c>
    </row>
    <row r="755" spans="1:74" s="38" customFormat="1">
      <c r="A755" s="12">
        <v>288</v>
      </c>
      <c r="B755" s="12" t="s">
        <v>17561</v>
      </c>
      <c r="C755" s="12" t="str">
        <f>IF(D755=0,"Standard only",INDEX($AR$1:$BV$1,1,MATCH(D755,AR755:BV755,0)))</f>
        <v>NT_Root</v>
      </c>
      <c r="D755" s="12">
        <v>4257</v>
      </c>
      <c r="E755" s="13">
        <f>LOG10(D755)</f>
        <v>3.6291036501771363</v>
      </c>
      <c r="F755" s="12">
        <v>210.07660000000001</v>
      </c>
      <c r="G755" s="12">
        <v>3.52</v>
      </c>
      <c r="H755" s="12" t="s">
        <v>13376</v>
      </c>
      <c r="I755" s="12" t="s">
        <v>17562</v>
      </c>
      <c r="J755" s="12" t="s">
        <v>17563</v>
      </c>
      <c r="K755" s="12" t="s">
        <v>8988</v>
      </c>
      <c r="L755" s="12" t="s">
        <v>11843</v>
      </c>
      <c r="M755" s="12">
        <v>2.2000000000000002</v>
      </c>
      <c r="N755" s="12" t="s">
        <v>285</v>
      </c>
      <c r="O755" s="12" t="s">
        <v>12558</v>
      </c>
      <c r="P755" s="12">
        <v>10</v>
      </c>
      <c r="Q755" s="12" t="s">
        <v>17564</v>
      </c>
      <c r="R755" s="12" t="s">
        <v>17565</v>
      </c>
      <c r="S755" s="12" t="s">
        <v>17566</v>
      </c>
      <c r="T755" s="12" t="s">
        <v>17567</v>
      </c>
      <c r="U755" s="12" t="s">
        <v>17568</v>
      </c>
      <c r="V755" s="12" t="s">
        <v>17569</v>
      </c>
      <c r="W755" s="12" t="str">
        <f>"piechart: colorlist=""#00FF00,#FFFFFF,#C0C0C0,#FFFF00,#0000FF,#000080,#008080,#800000,#808000,#800080,#FF0000,#FF00FF"" valuelist="""&amp;AF755&amp;","&amp;AG755&amp;","&amp;AH755&amp;","&amp;AI755&amp;","&amp;AJ755&amp;","&amp;AK755&amp;","&amp;AL755&amp;","&amp;AM755&amp;","&amp;AN755&amp;","&amp;AO755&amp;","&amp;AP755&amp;","&amp;AQ755&amp;""""</f>
        <v>piechart: colorlist="#00FF00,#FFFFFF,#C0C0C0,#FFFF00,#0000FF,#000080,#008080,#800000,#808000,#800080,#FF0000,#FF00FF" valuelist="0,1980,0,1338,4718,0,929,0,0,0,6488,0"</v>
      </c>
      <c r="X755" s="12" t="s">
        <v>21106</v>
      </c>
      <c r="Y755" s="12" t="s">
        <v>21107</v>
      </c>
      <c r="Z755" s="12"/>
      <c r="AA755" s="12"/>
      <c r="AB755" s="12"/>
      <c r="AC755" s="12"/>
      <c r="AD755" s="12"/>
      <c r="AE755" s="12"/>
      <c r="AF755" s="12">
        <v>0</v>
      </c>
      <c r="AG755" s="12">
        <v>1980</v>
      </c>
      <c r="AH755" s="12">
        <v>0</v>
      </c>
      <c r="AI755" s="12">
        <v>1338</v>
      </c>
      <c r="AJ755" s="12">
        <v>4718</v>
      </c>
      <c r="AK755" s="12">
        <v>0</v>
      </c>
      <c r="AL755" s="12">
        <v>929</v>
      </c>
      <c r="AM755" s="12">
        <v>0</v>
      </c>
      <c r="AN755" s="12">
        <v>0</v>
      </c>
      <c r="AO755" s="12">
        <v>0</v>
      </c>
      <c r="AP755" s="12">
        <v>6488</v>
      </c>
      <c r="AQ755" s="12">
        <v>0</v>
      </c>
      <c r="AR755" s="12">
        <v>390</v>
      </c>
      <c r="AS755" s="12">
        <v>948</v>
      </c>
      <c r="AT755" s="12">
        <v>0</v>
      </c>
      <c r="AU755" s="12">
        <v>0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2530</v>
      </c>
      <c r="BD755" s="12">
        <v>0</v>
      </c>
      <c r="BE755" s="12">
        <v>3958</v>
      </c>
      <c r="BF755" s="12">
        <v>365</v>
      </c>
      <c r="BG755" s="12">
        <v>0</v>
      </c>
      <c r="BH755" s="12">
        <v>0</v>
      </c>
      <c r="BI755" s="12">
        <v>564</v>
      </c>
      <c r="BJ755" s="12">
        <v>0</v>
      </c>
      <c r="BK755" s="12">
        <v>461</v>
      </c>
      <c r="BL755" s="12">
        <v>4257</v>
      </c>
      <c r="BM755" s="12">
        <v>0</v>
      </c>
      <c r="BN755" s="12">
        <v>0</v>
      </c>
      <c r="BO755" s="12">
        <v>1980</v>
      </c>
      <c r="BP755" s="12">
        <v>0</v>
      </c>
      <c r="BQ755" s="12">
        <v>0</v>
      </c>
      <c r="BR755" s="12">
        <v>0</v>
      </c>
      <c r="BS755" s="12">
        <v>0</v>
      </c>
      <c r="BT755" s="12">
        <v>0</v>
      </c>
      <c r="BU755" s="12">
        <v>0</v>
      </c>
      <c r="BV755" s="12">
        <v>0</v>
      </c>
    </row>
    <row r="756" spans="1:74" s="38" customFormat="1">
      <c r="A756" s="12">
        <v>270</v>
      </c>
      <c r="B756" s="12" t="s">
        <v>17572</v>
      </c>
      <c r="C756" s="12" t="str">
        <f>IF(D756=0,"Standard only",INDEX($AR$1:$BV$1,1,MATCH(D756,AR756:BV756,0)))</f>
        <v>MT_Flower</v>
      </c>
      <c r="D756" s="12">
        <v>8444</v>
      </c>
      <c r="E756" s="13">
        <f>LOG10(D756)</f>
        <v>3.9265482246356189</v>
      </c>
      <c r="F756" s="12">
        <v>206.08150000000001</v>
      </c>
      <c r="G756" s="12">
        <v>4.04</v>
      </c>
      <c r="H756" s="12" t="s">
        <v>13376</v>
      </c>
      <c r="I756" s="12" t="s">
        <v>17573</v>
      </c>
      <c r="J756" s="12" t="s">
        <v>17574</v>
      </c>
      <c r="K756" s="12"/>
      <c r="L756" s="12" t="s">
        <v>11843</v>
      </c>
      <c r="M756" s="12">
        <v>2.2000000000000002</v>
      </c>
      <c r="N756" s="12" t="s">
        <v>293</v>
      </c>
      <c r="O756" s="12" t="s">
        <v>12558</v>
      </c>
      <c r="P756" s="12">
        <v>11</v>
      </c>
      <c r="Q756" s="12" t="s">
        <v>3464</v>
      </c>
      <c r="R756" s="12" t="s">
        <v>17575</v>
      </c>
      <c r="S756" s="12" t="s">
        <v>17576</v>
      </c>
      <c r="T756" s="12" t="s">
        <v>17577</v>
      </c>
      <c r="U756" s="12" t="s">
        <v>17578</v>
      </c>
      <c r="V756" s="12" t="s">
        <v>17579</v>
      </c>
      <c r="W756" s="12" t="str">
        <f>"piechart: colorlist=""#00FF00,#FFFFFF,#C0C0C0,#FFFF00,#0000FF,#000080,#008080,#800000,#808000,#800080,#FF0000,#FF00FF"" valuelist="""&amp;AF756&amp;","&amp;AG756&amp;","&amp;AH756&amp;","&amp;AI756&amp;","&amp;AJ756&amp;","&amp;AK756&amp;","&amp;AL756&amp;","&amp;AM756&amp;","&amp;AN756&amp;","&amp;AO756&amp;","&amp;AP756&amp;","&amp;AQ756&amp;""""</f>
        <v>piechart: colorlist="#00FF00,#FFFFFF,#C0C0C0,#FFFF00,#0000FF,#000080,#008080,#800000,#808000,#800080,#FF0000,#FF00FF" valuelist="0,0,0,378,720,0,14013,2351,1407,1557,0,1397"</v>
      </c>
      <c r="X756" s="12" t="s">
        <v>21155</v>
      </c>
      <c r="Y756" s="12"/>
      <c r="Z756" s="12"/>
      <c r="AA756" s="12"/>
      <c r="AB756" s="12" t="s">
        <v>21156</v>
      </c>
      <c r="AC756" s="12"/>
      <c r="AD756" s="12"/>
      <c r="AE756" s="12"/>
      <c r="AF756" s="12">
        <v>0</v>
      </c>
      <c r="AG756" s="12">
        <v>0</v>
      </c>
      <c r="AH756" s="12">
        <v>0</v>
      </c>
      <c r="AI756" s="12">
        <v>378</v>
      </c>
      <c r="AJ756" s="12">
        <v>720</v>
      </c>
      <c r="AK756" s="12">
        <v>0</v>
      </c>
      <c r="AL756" s="12">
        <v>14013</v>
      </c>
      <c r="AM756" s="12">
        <v>2351</v>
      </c>
      <c r="AN756" s="12">
        <v>1407</v>
      </c>
      <c r="AO756" s="12">
        <v>1557</v>
      </c>
      <c r="AP756" s="12">
        <v>0</v>
      </c>
      <c r="AQ756" s="12">
        <v>1397</v>
      </c>
      <c r="AR756" s="12">
        <v>0</v>
      </c>
      <c r="AS756" s="12">
        <v>0</v>
      </c>
      <c r="AT756" s="12">
        <v>378</v>
      </c>
      <c r="AU756" s="12">
        <v>0</v>
      </c>
      <c r="AV756" s="12">
        <v>0</v>
      </c>
      <c r="AW756" s="12">
        <v>1014</v>
      </c>
      <c r="AX756" s="12">
        <v>393</v>
      </c>
      <c r="AY756" s="12">
        <v>1436</v>
      </c>
      <c r="AZ756" s="12">
        <v>915</v>
      </c>
      <c r="BA756" s="12">
        <v>980</v>
      </c>
      <c r="BB756" s="12">
        <v>577</v>
      </c>
      <c r="BC756" s="12">
        <v>0</v>
      </c>
      <c r="BD756" s="12">
        <v>0</v>
      </c>
      <c r="BE756" s="12">
        <v>0</v>
      </c>
      <c r="BF756" s="12">
        <v>8444</v>
      </c>
      <c r="BG756" s="12">
        <v>976</v>
      </c>
      <c r="BH756" s="12">
        <v>867</v>
      </c>
      <c r="BI756" s="12">
        <v>3726</v>
      </c>
      <c r="BJ756" s="12">
        <v>0</v>
      </c>
      <c r="BK756" s="12">
        <v>0</v>
      </c>
      <c r="BL756" s="12">
        <v>720</v>
      </c>
      <c r="BM756" s="12">
        <v>0</v>
      </c>
      <c r="BN756" s="12">
        <v>0</v>
      </c>
      <c r="BO756" s="12">
        <v>0</v>
      </c>
      <c r="BP756" s="12">
        <v>724</v>
      </c>
      <c r="BQ756" s="12">
        <v>673</v>
      </c>
      <c r="BR756" s="12">
        <v>0</v>
      </c>
      <c r="BS756" s="12">
        <v>0</v>
      </c>
      <c r="BT756" s="12">
        <v>0</v>
      </c>
      <c r="BU756" s="12">
        <v>0</v>
      </c>
      <c r="BV756" s="12">
        <v>0</v>
      </c>
    </row>
    <row r="757" spans="1:74" s="38" customFormat="1">
      <c r="A757" s="14">
        <v>1252</v>
      </c>
      <c r="B757" s="14" t="s">
        <v>4523</v>
      </c>
      <c r="C757" s="14" t="str">
        <f>IF(D757=0,"Standard only",INDEX($AR$1:$BV$1,1,MATCH(D757,AR757:BV757,0)))</f>
        <v>LE_Ripe</v>
      </c>
      <c r="D757" s="14">
        <v>49557</v>
      </c>
      <c r="E757" s="13">
        <f>LOG10(D757)</f>
        <v>4.6951050078960996</v>
      </c>
      <c r="F757" s="14">
        <v>274.09320000000002</v>
      </c>
      <c r="G757" s="14">
        <v>1.77</v>
      </c>
      <c r="H757" s="14" t="s">
        <v>25</v>
      </c>
      <c r="I757" s="14" t="s">
        <v>12364</v>
      </c>
      <c r="J757" s="14" t="s">
        <v>10623</v>
      </c>
      <c r="K757" s="14" t="s">
        <v>21159</v>
      </c>
      <c r="L757" s="14" t="s">
        <v>11843</v>
      </c>
      <c r="M757" s="12">
        <v>2.2000000000000002</v>
      </c>
      <c r="N757" s="14" t="s">
        <v>32</v>
      </c>
      <c r="O757" s="14" t="s">
        <v>12558</v>
      </c>
      <c r="P757" s="14">
        <v>11</v>
      </c>
      <c r="Q757" s="14" t="s">
        <v>4524</v>
      </c>
      <c r="R757" s="14" t="s">
        <v>10624</v>
      </c>
      <c r="S757" s="14" t="s">
        <v>11331</v>
      </c>
      <c r="T757" s="14" t="s">
        <v>11642</v>
      </c>
      <c r="U757" s="14" t="s">
        <v>4525</v>
      </c>
      <c r="V757" s="14" t="s">
        <v>4526</v>
      </c>
      <c r="W757" s="12" t="str">
        <f>"piechart: colorlist=""#00FF00,#FFFFFF,#C0C0C0,#FFFF00,#0000FF,#000080,#008080,#800000,#808000,#800080,#FF0000,#FF00FF"" valuelist="""&amp;AF757&amp;","&amp;AG757&amp;","&amp;AH757&amp;","&amp;AI757&amp;","&amp;AJ757&amp;","&amp;AK757&amp;","&amp;AL757&amp;","&amp;AM757&amp;","&amp;AN757&amp;","&amp;AO757&amp;","&amp;AP757&amp;","&amp;AQ757&amp;""""</f>
        <v>piechart: colorlist="#00FF00,#FFFFFF,#C0C0C0,#FFFF00,#0000FF,#000080,#008080,#800000,#808000,#800080,#FF0000,#FF00FF" valuelist="512,2049,0,0,2584,0,0,0,0,0,51501,0"</v>
      </c>
      <c r="X757" s="14" t="s">
        <v>13232</v>
      </c>
      <c r="Y757" s="14"/>
      <c r="Z757" s="14"/>
      <c r="AA757" s="14"/>
      <c r="AB757" s="14"/>
      <c r="AC757" s="14"/>
      <c r="AD757" s="14"/>
      <c r="AE757" s="14"/>
      <c r="AF757" s="14">
        <v>512</v>
      </c>
      <c r="AG757" s="14">
        <v>2049</v>
      </c>
      <c r="AH757" s="14">
        <v>0</v>
      </c>
      <c r="AI757" s="14">
        <v>0</v>
      </c>
      <c r="AJ757" s="14">
        <v>2584</v>
      </c>
      <c r="AK757" s="14">
        <v>0</v>
      </c>
      <c r="AL757" s="14">
        <v>0</v>
      </c>
      <c r="AM757" s="14">
        <v>0</v>
      </c>
      <c r="AN757" s="14">
        <v>0</v>
      </c>
      <c r="AO757" s="14">
        <v>0</v>
      </c>
      <c r="AP757" s="14">
        <v>51501</v>
      </c>
      <c r="AQ757" s="14">
        <v>0</v>
      </c>
      <c r="AR757" s="14">
        <v>0</v>
      </c>
      <c r="AS757" s="14">
        <v>0</v>
      </c>
      <c r="AT757" s="14">
        <v>0</v>
      </c>
      <c r="AU757" s="14">
        <v>0</v>
      </c>
      <c r="AV757" s="14">
        <v>512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1944</v>
      </c>
      <c r="BD757" s="14">
        <v>0</v>
      </c>
      <c r="BE757" s="14">
        <v>49557</v>
      </c>
      <c r="BF757" s="14">
        <v>0</v>
      </c>
      <c r="BG757" s="14">
        <v>0</v>
      </c>
      <c r="BH757" s="14">
        <v>0</v>
      </c>
      <c r="BI757" s="14">
        <v>0</v>
      </c>
      <c r="BJ757" s="14">
        <v>0</v>
      </c>
      <c r="BK757" s="14">
        <v>1460</v>
      </c>
      <c r="BL757" s="14">
        <v>1124</v>
      </c>
      <c r="BM757" s="14">
        <v>0</v>
      </c>
      <c r="BN757" s="14">
        <v>726</v>
      </c>
      <c r="BO757" s="14">
        <v>1323</v>
      </c>
      <c r="BP757" s="14">
        <v>0</v>
      </c>
      <c r="BQ757" s="14">
        <v>0</v>
      </c>
      <c r="BR757" s="14">
        <v>0</v>
      </c>
      <c r="BS757" s="14">
        <v>0</v>
      </c>
      <c r="BT757" s="14">
        <v>0</v>
      </c>
      <c r="BU757" s="14">
        <v>0</v>
      </c>
      <c r="BV757" s="14">
        <v>0</v>
      </c>
    </row>
    <row r="758" spans="1:74" s="38" customFormat="1">
      <c r="A758" s="14">
        <v>768</v>
      </c>
      <c r="B758" s="14" t="s">
        <v>589</v>
      </c>
      <c r="C758" s="14" t="str">
        <f>IF(D758=0,"Standard only",INDEX($AR$1:$BV$1,1,MATCH(D758,AR758:BV758,0)))</f>
        <v>NT_Root</v>
      </c>
      <c r="D758" s="14">
        <v>2762</v>
      </c>
      <c r="E758" s="13">
        <f>LOG10(D758)</f>
        <v>3.4412236742426123</v>
      </c>
      <c r="F758" s="14">
        <v>211.14410000000001</v>
      </c>
      <c r="G758" s="14">
        <v>4.03</v>
      </c>
      <c r="H758" s="14" t="s">
        <v>25</v>
      </c>
      <c r="I758" s="14" t="s">
        <v>12348</v>
      </c>
      <c r="J758" s="14" t="s">
        <v>10693</v>
      </c>
      <c r="K758" s="14" t="s">
        <v>8842</v>
      </c>
      <c r="L758" s="14" t="s">
        <v>11846</v>
      </c>
      <c r="M758" s="14">
        <v>1</v>
      </c>
      <c r="N758" s="14" t="s">
        <v>65</v>
      </c>
      <c r="O758" s="14" t="s">
        <v>12558</v>
      </c>
      <c r="P758" s="14">
        <v>11</v>
      </c>
      <c r="Q758" s="14" t="s">
        <v>590</v>
      </c>
      <c r="R758" s="14" t="s">
        <v>10694</v>
      </c>
      <c r="S758" s="14" t="s">
        <v>591</v>
      </c>
      <c r="T758" s="14" t="s">
        <v>11413</v>
      </c>
      <c r="U758" s="14"/>
      <c r="V758" s="14" t="s">
        <v>592</v>
      </c>
      <c r="W758" s="12" t="str">
        <f>"piechart: colorlist=""#00FF00,#FFFFFF,#C0C0C0,#FFFF00,#0000FF,#000080,#008080,#800000,#808000,#800080,#FF0000,#FF00FF"" valuelist="""&amp;AF758&amp;","&amp;AG758&amp;","&amp;AH758&amp;","&amp;AI758&amp;","&amp;AJ758&amp;","&amp;AK758&amp;","&amp;AL758&amp;","&amp;AM758&amp;","&amp;AN758&amp;","&amp;AO758&amp;","&amp;AP758&amp;","&amp;AQ758&amp;""""</f>
        <v>piechart: colorlist="#00FF00,#FFFFFF,#C0C0C0,#FFFF00,#0000FF,#000080,#008080,#800000,#808000,#800080,#FF0000,#FF00FF" valuelist="0,769,0,0,2762,0,1008,0,0,0,0,0"</v>
      </c>
      <c r="X758" s="14" t="s">
        <v>10695</v>
      </c>
      <c r="Y758" s="14" t="s">
        <v>10696</v>
      </c>
      <c r="Z758" s="14" t="s">
        <v>10697</v>
      </c>
      <c r="AA758" s="14"/>
      <c r="AB758" s="14" t="s">
        <v>10698</v>
      </c>
      <c r="AC758" s="14" t="s">
        <v>10699</v>
      </c>
      <c r="AD758" s="14"/>
      <c r="AE758" s="14"/>
      <c r="AF758" s="14">
        <v>0</v>
      </c>
      <c r="AG758" s="14">
        <v>769</v>
      </c>
      <c r="AH758" s="14">
        <v>0</v>
      </c>
      <c r="AI758" s="14">
        <v>0</v>
      </c>
      <c r="AJ758" s="14">
        <v>2762</v>
      </c>
      <c r="AK758" s="14">
        <v>0</v>
      </c>
      <c r="AL758" s="14">
        <v>1008</v>
      </c>
      <c r="AM758" s="14">
        <v>0</v>
      </c>
      <c r="AN758" s="14">
        <v>0</v>
      </c>
      <c r="AO758" s="14">
        <v>0</v>
      </c>
      <c r="AP758" s="14">
        <v>0</v>
      </c>
      <c r="AQ758" s="14">
        <v>0</v>
      </c>
      <c r="AR758" s="14">
        <v>0</v>
      </c>
      <c r="AS758" s="14">
        <v>0</v>
      </c>
      <c r="AT758" s="14">
        <v>0</v>
      </c>
      <c r="AU758" s="14">
        <v>0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4">
        <v>0</v>
      </c>
      <c r="BF758" s="14">
        <v>462</v>
      </c>
      <c r="BG758" s="14">
        <v>0</v>
      </c>
      <c r="BH758" s="14">
        <v>0</v>
      </c>
      <c r="BI758" s="14">
        <v>546</v>
      </c>
      <c r="BJ758" s="14">
        <v>0</v>
      </c>
      <c r="BK758" s="14">
        <v>0</v>
      </c>
      <c r="BL758" s="14">
        <v>2762</v>
      </c>
      <c r="BM758" s="14">
        <v>0</v>
      </c>
      <c r="BN758" s="14">
        <v>0</v>
      </c>
      <c r="BO758" s="14">
        <v>769</v>
      </c>
      <c r="BP758" s="14">
        <v>0</v>
      </c>
      <c r="BQ758" s="14">
        <v>0</v>
      </c>
      <c r="BR758" s="14">
        <v>0</v>
      </c>
      <c r="BS758" s="14">
        <v>0</v>
      </c>
      <c r="BT758" s="14">
        <v>0</v>
      </c>
      <c r="BU758" s="14">
        <v>0</v>
      </c>
      <c r="BV758" s="14">
        <v>0</v>
      </c>
    </row>
    <row r="759" spans="1:74" s="38" customFormat="1">
      <c r="A759" s="12">
        <v>393</v>
      </c>
      <c r="B759" s="12" t="s">
        <v>17582</v>
      </c>
      <c r="C759" s="12" t="str">
        <f>IF(D759=0,"Standard only",INDEX($AR$1:$BV$1,1,MATCH(D759,AR759:BV759,0)))</f>
        <v>MT_RipePod</v>
      </c>
      <c r="D759" s="12">
        <v>4904</v>
      </c>
      <c r="E759" s="13">
        <f>LOG10(D759)</f>
        <v>3.6905504615103588</v>
      </c>
      <c r="F759" s="12">
        <v>250.07130000000001</v>
      </c>
      <c r="G759" s="12">
        <v>3.72</v>
      </c>
      <c r="H759" s="12" t="s">
        <v>13376</v>
      </c>
      <c r="I759" s="12" t="s">
        <v>17583</v>
      </c>
      <c r="J759" s="12" t="s">
        <v>17584</v>
      </c>
      <c r="K759" s="12" t="s">
        <v>8988</v>
      </c>
      <c r="L759" s="12" t="s">
        <v>11843</v>
      </c>
      <c r="M759" s="12">
        <v>2.2000000000000002</v>
      </c>
      <c r="N759" s="12" t="s">
        <v>17585</v>
      </c>
      <c r="O759" s="12" t="s">
        <v>12558</v>
      </c>
      <c r="P759" s="12">
        <v>12</v>
      </c>
      <c r="Q759" s="12" t="s">
        <v>4221</v>
      </c>
      <c r="R759" s="12" t="s">
        <v>17586</v>
      </c>
      <c r="S759" s="12" t="s">
        <v>17587</v>
      </c>
      <c r="T759" s="12" t="s">
        <v>17588</v>
      </c>
      <c r="U759" s="12" t="s">
        <v>17589</v>
      </c>
      <c r="V759" s="12" t="s">
        <v>17590</v>
      </c>
      <c r="W759" s="12" t="str">
        <f>"piechart: colorlist=""#00FF00,#FFFFFF,#C0C0C0,#FFFF00,#0000FF,#000080,#008080,#800000,#808000,#800080,#FF0000,#FF00FF"" valuelist="""&amp;AF759&amp;","&amp;AG759&amp;","&amp;AH759&amp;","&amp;AI759&amp;","&amp;AJ759&amp;","&amp;AK759&amp;","&amp;AL759&amp;","&amp;AM759&amp;","&amp;AN759&amp;","&amp;AO759&amp;","&amp;AP759&amp;","&amp;AQ759&amp;""""</f>
        <v>piechart: colorlist="#00FF00,#FFFFFF,#C0C0C0,#FFFF00,#0000FF,#000080,#008080,#800000,#808000,#800080,#FF0000,#FF00FF" valuelist="0,0,0,0,0,0,13688,1392,749,1224,0,0"</v>
      </c>
      <c r="X759" s="12" t="s">
        <v>21206</v>
      </c>
      <c r="Y759" s="12"/>
      <c r="Z759" s="12"/>
      <c r="AA759" s="12"/>
      <c r="AB759" s="12"/>
      <c r="AC759" s="12"/>
      <c r="AD759" s="12"/>
      <c r="AE759" s="12"/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>
        <v>13688</v>
      </c>
      <c r="AM759" s="12">
        <v>1392</v>
      </c>
      <c r="AN759" s="12">
        <v>749</v>
      </c>
      <c r="AO759" s="12">
        <v>1224</v>
      </c>
      <c r="AP759" s="12">
        <v>0</v>
      </c>
      <c r="AQ759" s="12">
        <v>0</v>
      </c>
      <c r="AR759" s="12">
        <v>0</v>
      </c>
      <c r="AS759" s="12">
        <v>0</v>
      </c>
      <c r="AT759" s="12">
        <v>0</v>
      </c>
      <c r="AU759" s="12">
        <v>0</v>
      </c>
      <c r="AV759" s="12">
        <v>0</v>
      </c>
      <c r="AW759" s="12">
        <v>749</v>
      </c>
      <c r="AX759" s="12">
        <v>0</v>
      </c>
      <c r="AY759" s="12">
        <v>1079</v>
      </c>
      <c r="AZ759" s="12">
        <v>313</v>
      </c>
      <c r="BA759" s="12">
        <v>901</v>
      </c>
      <c r="BB759" s="12">
        <v>323</v>
      </c>
      <c r="BC759" s="12">
        <v>0</v>
      </c>
      <c r="BD759" s="12">
        <v>0</v>
      </c>
      <c r="BE759" s="12">
        <v>0</v>
      </c>
      <c r="BF759" s="12">
        <v>4583</v>
      </c>
      <c r="BG759" s="12">
        <v>917</v>
      </c>
      <c r="BH759" s="12">
        <v>4904</v>
      </c>
      <c r="BI759" s="12">
        <v>0</v>
      </c>
      <c r="BJ759" s="12">
        <v>3284</v>
      </c>
      <c r="BK759" s="12">
        <v>0</v>
      </c>
      <c r="BL759" s="12">
        <v>0</v>
      </c>
      <c r="BM759" s="12">
        <v>0</v>
      </c>
      <c r="BN759" s="12">
        <v>0</v>
      </c>
      <c r="BO759" s="12">
        <v>0</v>
      </c>
      <c r="BP759" s="12">
        <v>0</v>
      </c>
      <c r="BQ759" s="12">
        <v>0</v>
      </c>
      <c r="BR759" s="12">
        <v>0</v>
      </c>
      <c r="BS759" s="12">
        <v>0</v>
      </c>
      <c r="BT759" s="12">
        <v>0</v>
      </c>
      <c r="BU759" s="12">
        <v>0</v>
      </c>
      <c r="BV759" s="12">
        <v>0</v>
      </c>
    </row>
    <row r="760" spans="1:74" s="38" customFormat="1">
      <c r="A760" s="14">
        <v>1187</v>
      </c>
      <c r="B760" s="14" t="s">
        <v>861</v>
      </c>
      <c r="C760" s="14" t="str">
        <f>IF(D760=0,"Standard only",INDEX($AR$1:$BV$1,1,MATCH(D760,AR760:BV760,0)))</f>
        <v>MT_Root</v>
      </c>
      <c r="D760" s="14">
        <v>10761</v>
      </c>
      <c r="E760" s="13">
        <f>LOG10(D760)</f>
        <v>4.0318526313956289</v>
      </c>
      <c r="F760" s="14">
        <v>267.09789999999998</v>
      </c>
      <c r="G760" s="14">
        <v>3.22</v>
      </c>
      <c r="H760" s="14" t="s">
        <v>25</v>
      </c>
      <c r="I760" s="14" t="s">
        <v>12358</v>
      </c>
      <c r="J760" s="14" t="s">
        <v>10360</v>
      </c>
      <c r="K760" s="14" t="s">
        <v>8847</v>
      </c>
      <c r="L760" s="14" t="s">
        <v>11843</v>
      </c>
      <c r="M760" s="14">
        <v>2.1</v>
      </c>
      <c r="N760" s="14" t="s">
        <v>863</v>
      </c>
      <c r="O760" s="14" t="s">
        <v>12558</v>
      </c>
      <c r="P760" s="14">
        <v>12</v>
      </c>
      <c r="Q760" s="14" t="s">
        <v>862</v>
      </c>
      <c r="R760" s="14" t="s">
        <v>10361</v>
      </c>
      <c r="S760" s="14" t="s">
        <v>11298</v>
      </c>
      <c r="T760" s="14" t="s">
        <v>11589</v>
      </c>
      <c r="U760" s="14" t="s">
        <v>864</v>
      </c>
      <c r="V760" s="14" t="s">
        <v>865</v>
      </c>
      <c r="W760" s="12" t="str">
        <f>"piechart: colorlist=""#00FF00,#FFFFFF,#C0C0C0,#FFFF00,#0000FF,#000080,#008080,#800000,#808000,#800080,#FF0000,#FF00FF"" valuelist="""&amp;AF760&amp;","&amp;AG760&amp;","&amp;AH760&amp;","&amp;AI760&amp;","&amp;AJ760&amp;","&amp;AK760&amp;","&amp;AL760&amp;","&amp;AM760&amp;","&amp;AN760&amp;","&amp;AO760&amp;","&amp;AP760&amp;","&amp;AQ760&amp;""""</f>
        <v>piechart: colorlist="#00FF00,#FFFFFF,#C0C0C0,#FFFF00,#0000FF,#000080,#008080,#800000,#808000,#800080,#FF0000,#FF00FF" valuelist="0,0,0,0,0,0,10761,0,0,0,0,0"</v>
      </c>
      <c r="X760" s="14" t="s">
        <v>21207</v>
      </c>
      <c r="Y760" s="14" t="s">
        <v>21208</v>
      </c>
      <c r="Z760" s="14"/>
      <c r="AA760" s="14"/>
      <c r="AB760" s="14" t="s">
        <v>10364</v>
      </c>
      <c r="AC760" s="14" t="s">
        <v>21209</v>
      </c>
      <c r="AD760" s="14"/>
      <c r="AE760" s="14"/>
      <c r="AF760" s="14">
        <v>0</v>
      </c>
      <c r="AG760" s="14">
        <v>0</v>
      </c>
      <c r="AH760" s="14">
        <v>0</v>
      </c>
      <c r="AI760" s="14">
        <v>0</v>
      </c>
      <c r="AJ760" s="14">
        <v>0</v>
      </c>
      <c r="AK760" s="14">
        <v>0</v>
      </c>
      <c r="AL760" s="14">
        <v>10761</v>
      </c>
      <c r="AM760" s="14">
        <v>0</v>
      </c>
      <c r="AN760" s="14">
        <v>0</v>
      </c>
      <c r="AO760" s="14">
        <v>0</v>
      </c>
      <c r="AP760" s="14">
        <v>0</v>
      </c>
      <c r="AQ760" s="14">
        <v>0</v>
      </c>
      <c r="AR760" s="14">
        <v>0</v>
      </c>
      <c r="AS760" s="14">
        <v>0</v>
      </c>
      <c r="AT760" s="14">
        <v>0</v>
      </c>
      <c r="AU760" s="14">
        <v>0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4">
        <v>0</v>
      </c>
      <c r="BF760" s="14">
        <v>0</v>
      </c>
      <c r="BG760" s="14">
        <v>0</v>
      </c>
      <c r="BH760" s="14">
        <v>0</v>
      </c>
      <c r="BI760" s="14">
        <v>10761</v>
      </c>
      <c r="BJ760" s="14">
        <v>0</v>
      </c>
      <c r="BK760" s="14">
        <v>0</v>
      </c>
      <c r="BL760" s="14">
        <v>0</v>
      </c>
      <c r="BM760" s="14">
        <v>0</v>
      </c>
      <c r="BN760" s="14">
        <v>0</v>
      </c>
      <c r="BO760" s="14">
        <v>0</v>
      </c>
      <c r="BP760" s="14">
        <v>0</v>
      </c>
      <c r="BQ760" s="14">
        <v>0</v>
      </c>
      <c r="BR760" s="14">
        <v>0</v>
      </c>
      <c r="BS760" s="14">
        <v>0</v>
      </c>
      <c r="BT760" s="14">
        <v>0</v>
      </c>
      <c r="BU760" s="14">
        <v>0</v>
      </c>
      <c r="BV760" s="14">
        <v>0</v>
      </c>
    </row>
    <row r="761" spans="1:74" s="38" customFormat="1">
      <c r="A761" s="14">
        <v>1447</v>
      </c>
      <c r="B761" s="14" t="s">
        <v>4854</v>
      </c>
      <c r="C761" s="14" t="str">
        <f>IF(D761=0,"Standard only",INDEX($AR$1:$BV$1,1,MATCH(D761,AR761:BV761,0)))</f>
        <v>LE_LeafStem</v>
      </c>
      <c r="D761" s="14">
        <v>8546</v>
      </c>
      <c r="E761" s="13">
        <f>LOG10(D761)</f>
        <v>3.9317628884811775</v>
      </c>
      <c r="F761" s="14">
        <v>291.09719999999999</v>
      </c>
      <c r="G761" s="14">
        <v>4.3499999999999996</v>
      </c>
      <c r="H761" s="14" t="s">
        <v>25</v>
      </c>
      <c r="I761" s="14" t="s">
        <v>12367</v>
      </c>
      <c r="J761" s="14" t="s">
        <v>10619</v>
      </c>
      <c r="K761" s="14" t="s">
        <v>10588</v>
      </c>
      <c r="L761" s="14" t="s">
        <v>11843</v>
      </c>
      <c r="M761" s="12">
        <v>2.2000000000000002</v>
      </c>
      <c r="N761" s="14" t="s">
        <v>216</v>
      </c>
      <c r="O761" s="14" t="s">
        <v>12558</v>
      </c>
      <c r="P761" s="14">
        <v>14</v>
      </c>
      <c r="Q761" s="14" t="s">
        <v>4855</v>
      </c>
      <c r="R761" s="14" t="s">
        <v>10620</v>
      </c>
      <c r="S761" s="14" t="s">
        <v>11315</v>
      </c>
      <c r="T761" s="14" t="s">
        <v>11621</v>
      </c>
      <c r="U761" s="14" t="s">
        <v>4856</v>
      </c>
      <c r="V761" s="14" t="s">
        <v>4857</v>
      </c>
      <c r="W761" s="12" t="str">
        <f>"piechart: colorlist=""#00FF00,#FFFFFF,#C0C0C0,#FFFF00,#0000FF,#000080,#008080,#800000,#808000,#800080,#FF0000,#FF00FF"" valuelist="""&amp;AF761&amp;","&amp;AG761&amp;","&amp;AH761&amp;","&amp;AI761&amp;","&amp;AJ761&amp;","&amp;AK761&amp;","&amp;AL761&amp;","&amp;AM761&amp;","&amp;AN761&amp;","&amp;AO761&amp;","&amp;AP761&amp;","&amp;AQ761&amp;""""</f>
        <v>piechart: colorlist="#00FF00,#FFFFFF,#C0C0C0,#FFFF00,#0000FF,#000080,#008080,#800000,#808000,#800080,#FF0000,#FF00FF" valuelist="0,0,0,0,0,0,363,0,0,977,11907,1087"</v>
      </c>
      <c r="X761" s="14" t="s">
        <v>13234</v>
      </c>
      <c r="Y761" s="14"/>
      <c r="Z761" s="14"/>
      <c r="AA761" s="14"/>
      <c r="AB761" s="14" t="s">
        <v>13233</v>
      </c>
      <c r="AC761" s="14"/>
      <c r="AD761" s="14"/>
      <c r="AE761" s="14"/>
      <c r="AF761" s="14">
        <v>0</v>
      </c>
      <c r="AG761" s="14">
        <v>0</v>
      </c>
      <c r="AH761" s="14">
        <v>0</v>
      </c>
      <c r="AI761" s="14">
        <v>0</v>
      </c>
      <c r="AJ761" s="14">
        <v>0</v>
      </c>
      <c r="AK761" s="14">
        <v>0</v>
      </c>
      <c r="AL761" s="14">
        <v>363</v>
      </c>
      <c r="AM761" s="14">
        <v>0</v>
      </c>
      <c r="AN761" s="14">
        <v>0</v>
      </c>
      <c r="AO761" s="14">
        <v>977</v>
      </c>
      <c r="AP761" s="14">
        <v>11907</v>
      </c>
      <c r="AQ761" s="14">
        <v>1087</v>
      </c>
      <c r="AR761" s="14">
        <v>0</v>
      </c>
      <c r="AS761" s="14">
        <v>0</v>
      </c>
      <c r="AT761" s="14">
        <v>0</v>
      </c>
      <c r="AU761" s="14">
        <v>0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977</v>
      </c>
      <c r="BC761" s="14">
        <v>0</v>
      </c>
      <c r="BD761" s="14">
        <v>8546</v>
      </c>
      <c r="BE761" s="14">
        <v>3361</v>
      </c>
      <c r="BF761" s="14">
        <v>0</v>
      </c>
      <c r="BG761" s="14">
        <v>0</v>
      </c>
      <c r="BH761" s="14">
        <v>0</v>
      </c>
      <c r="BI761" s="14">
        <v>363</v>
      </c>
      <c r="BJ761" s="14">
        <v>0</v>
      </c>
      <c r="BK761" s="14">
        <v>0</v>
      </c>
      <c r="BL761" s="14">
        <v>0</v>
      </c>
      <c r="BM761" s="14">
        <v>0</v>
      </c>
      <c r="BN761" s="14">
        <v>0</v>
      </c>
      <c r="BO761" s="14">
        <v>0</v>
      </c>
      <c r="BP761" s="14">
        <v>1087</v>
      </c>
      <c r="BQ761" s="14">
        <v>0</v>
      </c>
      <c r="BR761" s="14">
        <v>0</v>
      </c>
      <c r="BS761" s="14">
        <v>0</v>
      </c>
      <c r="BT761" s="14">
        <v>0</v>
      </c>
      <c r="BU761" s="14">
        <v>0</v>
      </c>
      <c r="BV761" s="14">
        <v>0</v>
      </c>
    </row>
    <row r="762" spans="1:74" s="38" customFormat="1">
      <c r="A762" s="14">
        <v>1470</v>
      </c>
      <c r="B762" s="14" t="s">
        <v>4895</v>
      </c>
      <c r="C762" s="14" t="str">
        <f>IF(D762=0,"Standard only",INDEX($AR$1:$BV$1,1,MATCH(D762,AR762:BV762,0)))</f>
        <v>LE_Ripe</v>
      </c>
      <c r="D762" s="14">
        <v>35371</v>
      </c>
      <c r="E762" s="13">
        <f>LOG10(D762)</f>
        <v>4.5486473382524872</v>
      </c>
      <c r="F762" s="14">
        <v>293.15050000000002</v>
      </c>
      <c r="G762" s="14">
        <v>2.88</v>
      </c>
      <c r="H762" s="14" t="s">
        <v>25</v>
      </c>
      <c r="I762" s="14" t="s">
        <v>12369</v>
      </c>
      <c r="J762" s="14" t="s">
        <v>9062</v>
      </c>
      <c r="K762" s="14" t="s">
        <v>9065</v>
      </c>
      <c r="L762" s="14" t="s">
        <v>11843</v>
      </c>
      <c r="M762" s="12">
        <v>2.2000000000000002</v>
      </c>
      <c r="N762" s="14" t="s">
        <v>4237</v>
      </c>
      <c r="O762" s="14" t="s">
        <v>12558</v>
      </c>
      <c r="P762" s="14">
        <v>15</v>
      </c>
      <c r="Q762" s="14" t="s">
        <v>4896</v>
      </c>
      <c r="R762" s="14" t="s">
        <v>9061</v>
      </c>
      <c r="S762" s="14" t="s">
        <v>4897</v>
      </c>
      <c r="T762" s="14" t="s">
        <v>11590</v>
      </c>
      <c r="U762" s="14" t="s">
        <v>4898</v>
      </c>
      <c r="V762" s="14" t="s">
        <v>4899</v>
      </c>
      <c r="W762" s="12" t="str">
        <f>"piechart: colorlist=""#00FF00,#FFFFFF,#C0C0C0,#FFFF00,#0000FF,#000080,#008080,#800000,#808000,#800080,#FF0000,#FF00FF"" valuelist="""&amp;AF762&amp;","&amp;AG762&amp;","&amp;AH762&amp;","&amp;AI762&amp;","&amp;AJ762&amp;","&amp;AK762&amp;","&amp;AL762&amp;","&amp;AM762&amp;","&amp;AN762&amp;","&amp;AO762&amp;","&amp;AP762&amp;","&amp;AQ762&amp;""""</f>
        <v>piechart: colorlist="#00FF00,#FFFFFF,#C0C0C0,#FFFF00,#0000FF,#000080,#008080,#800000,#808000,#800080,#FF0000,#FF00FF" valuelist="0,0,0,0,0,0,0,0,0,0,50640,0"</v>
      </c>
      <c r="X762" s="14" t="s">
        <v>9066</v>
      </c>
      <c r="Y762" s="14"/>
      <c r="Z762" s="14"/>
      <c r="AA762" s="14"/>
      <c r="AB762" s="14" t="s">
        <v>9064</v>
      </c>
      <c r="AC762" s="14" t="s">
        <v>9063</v>
      </c>
      <c r="AD762" s="14" t="s">
        <v>9029</v>
      </c>
      <c r="AE762" s="14" t="s">
        <v>9067</v>
      </c>
      <c r="AF762" s="14">
        <v>0</v>
      </c>
      <c r="AG762" s="14">
        <v>0</v>
      </c>
      <c r="AH762" s="14">
        <v>0</v>
      </c>
      <c r="AI762" s="14">
        <v>0</v>
      </c>
      <c r="AJ762" s="14">
        <v>0</v>
      </c>
      <c r="AK762" s="14">
        <v>0</v>
      </c>
      <c r="AL762" s="14">
        <v>0</v>
      </c>
      <c r="AM762" s="14">
        <v>0</v>
      </c>
      <c r="AN762" s="14">
        <v>0</v>
      </c>
      <c r="AO762" s="14">
        <v>0</v>
      </c>
      <c r="AP762" s="14">
        <v>50640</v>
      </c>
      <c r="AQ762" s="14">
        <v>0</v>
      </c>
      <c r="AR762" s="14">
        <v>0</v>
      </c>
      <c r="AS762" s="14">
        <v>0</v>
      </c>
      <c r="AT762" s="14">
        <v>0</v>
      </c>
      <c r="AU762" s="14">
        <v>0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12197</v>
      </c>
      <c r="BD762" s="14">
        <v>3072</v>
      </c>
      <c r="BE762" s="14">
        <v>35371</v>
      </c>
      <c r="BF762" s="14">
        <v>0</v>
      </c>
      <c r="BG762" s="14">
        <v>0</v>
      </c>
      <c r="BH762" s="14">
        <v>0</v>
      </c>
      <c r="BI762" s="14">
        <v>0</v>
      </c>
      <c r="BJ762" s="14">
        <v>0</v>
      </c>
      <c r="BK762" s="14">
        <v>0</v>
      </c>
      <c r="BL762" s="14">
        <v>0</v>
      </c>
      <c r="BM762" s="14">
        <v>0</v>
      </c>
      <c r="BN762" s="14">
        <v>0</v>
      </c>
      <c r="BO762" s="14">
        <v>0</v>
      </c>
      <c r="BP762" s="14">
        <v>0</v>
      </c>
      <c r="BQ762" s="14">
        <v>0</v>
      </c>
      <c r="BR762" s="14">
        <v>0</v>
      </c>
      <c r="BS762" s="14">
        <v>0</v>
      </c>
      <c r="BT762" s="14">
        <v>0</v>
      </c>
      <c r="BU762" s="14">
        <v>0</v>
      </c>
      <c r="BV762" s="14">
        <v>0</v>
      </c>
    </row>
    <row r="763" spans="1:74" s="38" customFormat="1">
      <c r="A763" s="12">
        <v>870</v>
      </c>
      <c r="B763" s="12" t="s">
        <v>17612</v>
      </c>
      <c r="C763" s="12" t="str">
        <f>IF(D763=0,"Standard only",INDEX($AR$1:$BV$1,1,MATCH(D763,AR763:BV763,0)))</f>
        <v>LE_LeafStem</v>
      </c>
      <c r="D763" s="12">
        <v>5930</v>
      </c>
      <c r="E763" s="13">
        <f>LOG10(D763)</f>
        <v>3.7730546933642626</v>
      </c>
      <c r="F763" s="12">
        <v>359.12479999999999</v>
      </c>
      <c r="G763" s="12">
        <v>3.97</v>
      </c>
      <c r="H763" s="12" t="s">
        <v>13376</v>
      </c>
      <c r="I763" s="12" t="s">
        <v>17613</v>
      </c>
      <c r="J763" s="12" t="s">
        <v>10632</v>
      </c>
      <c r="K763" s="12" t="s">
        <v>21588</v>
      </c>
      <c r="L763" s="12" t="s">
        <v>11843</v>
      </c>
      <c r="M763" s="12">
        <v>2.2000000000000002</v>
      </c>
      <c r="N763" s="12" t="s">
        <v>285</v>
      </c>
      <c r="O763" s="12" t="s">
        <v>12558</v>
      </c>
      <c r="P763" s="12">
        <v>18</v>
      </c>
      <c r="Q763" s="12" t="s">
        <v>6107</v>
      </c>
      <c r="R763" s="12" t="s">
        <v>10633</v>
      </c>
      <c r="S763" s="12" t="s">
        <v>11390</v>
      </c>
      <c r="T763" s="12" t="s">
        <v>11719</v>
      </c>
      <c r="U763" s="12" t="s">
        <v>17615</v>
      </c>
      <c r="V763" s="12" t="s">
        <v>17616</v>
      </c>
      <c r="W763" s="12" t="str">
        <f>"piechart: colorlist=""#00FF00,#FFFFFF,#C0C0C0,#FFFF00,#0000FF,#000080,#008080,#800000,#808000,#800080,#FF0000,#FF00FF"" valuelist="""&amp;AF763&amp;","&amp;AG763&amp;","&amp;AH763&amp;","&amp;AI763&amp;","&amp;AJ763&amp;","&amp;AK763&amp;","&amp;AL763&amp;","&amp;AM763&amp;","&amp;AN763&amp;","&amp;AO763&amp;","&amp;AP763&amp;","&amp;AQ763&amp;""""</f>
        <v>piechart: colorlist="#00FF00,#FFFFFF,#C0C0C0,#FFFF00,#0000FF,#000080,#008080,#800000,#808000,#800080,#FF0000,#FF00FF" valuelist="0,0,0,0,0,0,0,0,0,0,5930,942"</v>
      </c>
      <c r="X763" s="12" t="s">
        <v>21589</v>
      </c>
      <c r="Y763" s="12" t="s">
        <v>21590</v>
      </c>
      <c r="Z763" s="12"/>
      <c r="AA763" s="12"/>
      <c r="AB763" s="12" t="s">
        <v>21591</v>
      </c>
      <c r="AC763" s="12" t="s">
        <v>21592</v>
      </c>
      <c r="AD763" s="12" t="s">
        <v>21593</v>
      </c>
      <c r="AE763" s="12"/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v>0</v>
      </c>
      <c r="AM763" s="12">
        <v>0</v>
      </c>
      <c r="AN763" s="12">
        <v>0</v>
      </c>
      <c r="AO763" s="12">
        <v>0</v>
      </c>
      <c r="AP763" s="12">
        <v>5930</v>
      </c>
      <c r="AQ763" s="12">
        <v>942</v>
      </c>
      <c r="AR763" s="12">
        <v>0</v>
      </c>
      <c r="AS763" s="12">
        <v>0</v>
      </c>
      <c r="AT763" s="12">
        <v>0</v>
      </c>
      <c r="AU763" s="12">
        <v>0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5930</v>
      </c>
      <c r="BE763" s="12">
        <v>0</v>
      </c>
      <c r="BF763" s="12">
        <v>0</v>
      </c>
      <c r="BG763" s="12">
        <v>0</v>
      </c>
      <c r="BH763" s="12">
        <v>0</v>
      </c>
      <c r="BI763" s="12">
        <v>0</v>
      </c>
      <c r="BJ763" s="12">
        <v>0</v>
      </c>
      <c r="BK763" s="12">
        <v>0</v>
      </c>
      <c r="BL763" s="12">
        <v>0</v>
      </c>
      <c r="BM763" s="12">
        <v>0</v>
      </c>
      <c r="BN763" s="12">
        <v>0</v>
      </c>
      <c r="BO763" s="12">
        <v>0</v>
      </c>
      <c r="BP763" s="12">
        <v>942</v>
      </c>
      <c r="BQ763" s="12">
        <v>0</v>
      </c>
      <c r="BR763" s="12">
        <v>0</v>
      </c>
      <c r="BS763" s="12">
        <v>0</v>
      </c>
      <c r="BT763" s="12">
        <v>0</v>
      </c>
      <c r="BU763" s="12">
        <v>0</v>
      </c>
      <c r="BV763" s="12">
        <v>0</v>
      </c>
    </row>
    <row r="764" spans="1:74" s="38" customFormat="1">
      <c r="A764" s="14">
        <v>88</v>
      </c>
      <c r="B764" s="14" t="s">
        <v>63</v>
      </c>
      <c r="C764" s="14" t="str">
        <f>IF(D764=0,"Standard only",INDEX($AR$1:$BV$1,1,MATCH(D764,AR764:BV764,0)))</f>
        <v>ST_Tuber</v>
      </c>
      <c r="D764" s="14">
        <v>5884</v>
      </c>
      <c r="E764" s="13">
        <f>LOG10(D764)</f>
        <v>3.7696726640554923</v>
      </c>
      <c r="F764" s="14">
        <v>130.0504</v>
      </c>
      <c r="G764" s="14">
        <v>1.62</v>
      </c>
      <c r="H764" s="14" t="s">
        <v>25</v>
      </c>
      <c r="I764" s="14" t="s">
        <v>13198</v>
      </c>
      <c r="J764" s="14" t="s">
        <v>9329</v>
      </c>
      <c r="K764" s="14" t="s">
        <v>8988</v>
      </c>
      <c r="L764" s="14" t="s">
        <v>11843</v>
      </c>
      <c r="M764" s="12">
        <v>2.2000000000000002</v>
      </c>
      <c r="N764" s="14" t="s">
        <v>9328</v>
      </c>
      <c r="O764" s="14" t="s">
        <v>12558</v>
      </c>
      <c r="P764" s="14">
        <v>5</v>
      </c>
      <c r="Q764" s="14" t="s">
        <v>64</v>
      </c>
      <c r="R764" s="14" t="s">
        <v>9330</v>
      </c>
      <c r="S764" s="14" t="s">
        <v>66</v>
      </c>
      <c r="T764" s="14" t="s">
        <v>11412</v>
      </c>
      <c r="U764" s="14" t="s">
        <v>67</v>
      </c>
      <c r="V764" s="14" t="s">
        <v>68</v>
      </c>
      <c r="W764" s="12" t="str">
        <f>"piechart: colorlist=""#00FF00,#FFFFFF,#C0C0C0,#FFFF00,#0000FF,#000080,#008080,#800000,#808000,#800080,#FF0000,#FF00FF"" valuelist="""&amp;AF764&amp;","&amp;AG764&amp;","&amp;AH764&amp;","&amp;AI764&amp;","&amp;AJ764&amp;","&amp;AK764&amp;","&amp;AL764&amp;","&amp;AM764&amp;","&amp;AN764&amp;","&amp;AO764&amp;","&amp;AP764&amp;","&amp;AQ764&amp;""""</f>
        <v>piechart: colorlist="#00FF00,#FFFFFF,#C0C0C0,#FFFF00,#0000FF,#000080,#008080,#800000,#808000,#800080,#FF0000,#FF00FF" valuelist="0,0,0,0,0,3924,0,1098,7099,0,0,6903"</v>
      </c>
      <c r="X764" s="14" t="s">
        <v>9327</v>
      </c>
      <c r="Y764" s="14"/>
      <c r="Z764" s="14"/>
      <c r="AA764" s="14"/>
      <c r="AB764" s="14" t="s">
        <v>9326</v>
      </c>
      <c r="AC764" s="14"/>
      <c r="AD764" s="14"/>
      <c r="AE764" s="14"/>
      <c r="AF764" s="14">
        <v>0</v>
      </c>
      <c r="AG764" s="14">
        <v>0</v>
      </c>
      <c r="AH764" s="14">
        <v>0</v>
      </c>
      <c r="AI764" s="14">
        <v>0</v>
      </c>
      <c r="AJ764" s="14">
        <v>0</v>
      </c>
      <c r="AK764" s="14">
        <v>3924</v>
      </c>
      <c r="AL764" s="14">
        <v>0</v>
      </c>
      <c r="AM764" s="14">
        <v>1098</v>
      </c>
      <c r="AN764" s="14">
        <v>7099</v>
      </c>
      <c r="AO764" s="14">
        <v>0</v>
      </c>
      <c r="AP764" s="14">
        <v>0</v>
      </c>
      <c r="AQ764" s="14">
        <v>6903</v>
      </c>
      <c r="AR764" s="14">
        <v>0</v>
      </c>
      <c r="AS764" s="14">
        <v>0</v>
      </c>
      <c r="AT764" s="14">
        <v>0</v>
      </c>
      <c r="AU764" s="14">
        <v>0</v>
      </c>
      <c r="AV764" s="14">
        <v>0</v>
      </c>
      <c r="AW764" s="14">
        <v>2129</v>
      </c>
      <c r="AX764" s="14">
        <v>4970</v>
      </c>
      <c r="AY764" s="14">
        <v>1098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4">
        <v>0</v>
      </c>
      <c r="BF764" s="14">
        <v>0</v>
      </c>
      <c r="BG764" s="14">
        <v>0</v>
      </c>
      <c r="BH764" s="14">
        <v>0</v>
      </c>
      <c r="BI764" s="14">
        <v>0</v>
      </c>
      <c r="BJ764" s="14">
        <v>0</v>
      </c>
      <c r="BK764" s="14">
        <v>0</v>
      </c>
      <c r="BL764" s="14">
        <v>0</v>
      </c>
      <c r="BM764" s="14">
        <v>3924</v>
      </c>
      <c r="BN764" s="14">
        <v>0</v>
      </c>
      <c r="BO764" s="14">
        <v>0</v>
      </c>
      <c r="BP764" s="14">
        <v>0</v>
      </c>
      <c r="BQ764" s="14">
        <v>1019</v>
      </c>
      <c r="BR764" s="14">
        <v>5884</v>
      </c>
      <c r="BS764" s="14">
        <v>0</v>
      </c>
      <c r="BT764" s="14">
        <v>0</v>
      </c>
      <c r="BU764" s="14">
        <v>0</v>
      </c>
      <c r="BV764" s="14">
        <v>0</v>
      </c>
    </row>
    <row r="765" spans="1:74" s="38" customFormat="1">
      <c r="A765" s="14">
        <v>89</v>
      </c>
      <c r="B765" s="14" t="s">
        <v>69</v>
      </c>
      <c r="C765" s="14" t="str">
        <f>IF(D765=0,"Standard only",INDEX($AR$1:$BV$1,1,MATCH(D765,AR765:BV765,0)))</f>
        <v>LE_Ripe</v>
      </c>
      <c r="D765" s="14">
        <v>15944</v>
      </c>
      <c r="E765" s="13">
        <f>LOG10(D765)</f>
        <v>4.2025972856924314</v>
      </c>
      <c r="F765" s="14">
        <v>130.05070000000001</v>
      </c>
      <c r="G765" s="14">
        <v>1.73</v>
      </c>
      <c r="H765" s="14" t="s">
        <v>25</v>
      </c>
      <c r="I765" s="14" t="s">
        <v>13199</v>
      </c>
      <c r="J765" s="14" t="s">
        <v>9329</v>
      </c>
      <c r="K765" s="14" t="s">
        <v>8847</v>
      </c>
      <c r="L765" s="14" t="s">
        <v>11843</v>
      </c>
      <c r="M765" s="14">
        <v>2.1</v>
      </c>
      <c r="N765" s="14" t="s">
        <v>9328</v>
      </c>
      <c r="O765" s="14" t="s">
        <v>12558</v>
      </c>
      <c r="P765" s="14">
        <v>5</v>
      </c>
      <c r="Q765" s="14" t="s">
        <v>64</v>
      </c>
      <c r="R765" s="14" t="s">
        <v>9330</v>
      </c>
      <c r="S765" s="14" t="s">
        <v>66</v>
      </c>
      <c r="T765" s="14" t="s">
        <v>11412</v>
      </c>
      <c r="U765" s="14" t="s">
        <v>70</v>
      </c>
      <c r="V765" s="14" t="s">
        <v>71</v>
      </c>
      <c r="W765" s="12" t="str">
        <f>"piechart: colorlist=""#00FF00,#FFFFFF,#C0C0C0,#FFFF00,#0000FF,#000080,#008080,#800000,#808000,#800080,#FF0000,#FF00FF"" valuelist="""&amp;AF765&amp;","&amp;AG765&amp;","&amp;AH765&amp;","&amp;AI765&amp;","&amp;AJ765&amp;","&amp;AK765&amp;","&amp;AL765&amp;","&amp;AM765&amp;","&amp;AN765&amp;","&amp;AO765&amp;","&amp;AP765&amp;","&amp;AQ765&amp;""""</f>
        <v>piechart: colorlist="#00FF00,#FFFFFF,#C0C0C0,#FFFF00,#0000FF,#000080,#008080,#800000,#808000,#800080,#FF0000,#FF00FF" valuelist="5299,11152,2672,15440,8055,0,1553,909,0,0,23292,0"</v>
      </c>
      <c r="X765" s="14" t="s">
        <v>9359</v>
      </c>
      <c r="Y765" s="14"/>
      <c r="Z765" s="14"/>
      <c r="AA765" s="14"/>
      <c r="AB765" s="14" t="s">
        <v>9358</v>
      </c>
      <c r="AC765" s="14"/>
      <c r="AD765" s="14"/>
      <c r="AE765" s="14"/>
      <c r="AF765" s="14">
        <v>5299</v>
      </c>
      <c r="AG765" s="14">
        <v>11152</v>
      </c>
      <c r="AH765" s="14">
        <v>2672</v>
      </c>
      <c r="AI765" s="14">
        <v>15440</v>
      </c>
      <c r="AJ765" s="14">
        <v>8055</v>
      </c>
      <c r="AK765" s="14">
        <v>0</v>
      </c>
      <c r="AL765" s="14">
        <v>1553</v>
      </c>
      <c r="AM765" s="14">
        <v>909</v>
      </c>
      <c r="AN765" s="14">
        <v>0</v>
      </c>
      <c r="AO765" s="14">
        <v>0</v>
      </c>
      <c r="AP765" s="14">
        <v>23292</v>
      </c>
      <c r="AQ765" s="14">
        <v>0</v>
      </c>
      <c r="AR765" s="14">
        <v>7455</v>
      </c>
      <c r="AS765" s="14">
        <v>0</v>
      </c>
      <c r="AT765" s="14">
        <v>7985</v>
      </c>
      <c r="AU765" s="14">
        <v>3462</v>
      </c>
      <c r="AV765" s="14">
        <v>1837</v>
      </c>
      <c r="AW765" s="14">
        <v>0</v>
      </c>
      <c r="AX765" s="14">
        <v>0</v>
      </c>
      <c r="AY765" s="14">
        <v>0</v>
      </c>
      <c r="AZ765" s="14">
        <v>909</v>
      </c>
      <c r="BA765" s="14">
        <v>0</v>
      </c>
      <c r="BB765" s="14">
        <v>0</v>
      </c>
      <c r="BC765" s="14">
        <v>6537</v>
      </c>
      <c r="BD765" s="14">
        <v>811</v>
      </c>
      <c r="BE765" s="14">
        <v>15944</v>
      </c>
      <c r="BF765" s="14">
        <v>0</v>
      </c>
      <c r="BG765" s="14">
        <v>525</v>
      </c>
      <c r="BH765" s="14">
        <v>0</v>
      </c>
      <c r="BI765" s="14">
        <v>1028</v>
      </c>
      <c r="BJ765" s="14">
        <v>0</v>
      </c>
      <c r="BK765" s="14">
        <v>3600</v>
      </c>
      <c r="BL765" s="14">
        <v>4455</v>
      </c>
      <c r="BM765" s="14">
        <v>0</v>
      </c>
      <c r="BN765" s="14">
        <v>6474</v>
      </c>
      <c r="BO765" s="14">
        <v>4678</v>
      </c>
      <c r="BP765" s="14">
        <v>0</v>
      </c>
      <c r="BQ765" s="14">
        <v>0</v>
      </c>
      <c r="BR765" s="14">
        <v>0</v>
      </c>
      <c r="BS765" s="14">
        <v>0</v>
      </c>
      <c r="BT765" s="14">
        <v>993</v>
      </c>
      <c r="BU765" s="14">
        <v>811</v>
      </c>
      <c r="BV765" s="14">
        <v>868</v>
      </c>
    </row>
    <row r="766" spans="1:74" s="38" customFormat="1">
      <c r="A766" s="14">
        <v>183</v>
      </c>
      <c r="B766" s="14" t="s">
        <v>2514</v>
      </c>
      <c r="C766" s="14" t="str">
        <f>IF(D766=0,"Standard only",INDEX($AR$1:$BV$1,1,MATCH(D766,AR766:BV766,0)))</f>
        <v>AT_Root</v>
      </c>
      <c r="D766" s="14">
        <v>1797</v>
      </c>
      <c r="E766" s="13">
        <f>LOG10(D766)</f>
        <v>3.2545480771089736</v>
      </c>
      <c r="F766" s="14">
        <v>146.0814</v>
      </c>
      <c r="G766" s="14">
        <v>2.42</v>
      </c>
      <c r="H766" s="14" t="s">
        <v>25</v>
      </c>
      <c r="I766" s="14" t="s">
        <v>13201</v>
      </c>
      <c r="J766" s="14" t="s">
        <v>9323</v>
      </c>
      <c r="K766" s="14" t="s">
        <v>8988</v>
      </c>
      <c r="L766" s="14" t="s">
        <v>11843</v>
      </c>
      <c r="M766" s="12">
        <v>2.2000000000000002</v>
      </c>
      <c r="N766" s="14" t="s">
        <v>9328</v>
      </c>
      <c r="O766" s="14" t="s">
        <v>12558</v>
      </c>
      <c r="P766" s="14">
        <v>6</v>
      </c>
      <c r="Q766" s="14" t="s">
        <v>2515</v>
      </c>
      <c r="R766" s="14" t="s">
        <v>9321</v>
      </c>
      <c r="S766" s="14" t="s">
        <v>2516</v>
      </c>
      <c r="T766" s="14" t="s">
        <v>11411</v>
      </c>
      <c r="U766" s="14" t="s">
        <v>2517</v>
      </c>
      <c r="V766" s="14" t="s">
        <v>2518</v>
      </c>
      <c r="W766" s="12" t="str">
        <f>"piechart: colorlist=""#00FF00,#FFFFFF,#C0C0C0,#FFFF00,#0000FF,#000080,#008080,#800000,#808000,#800080,#FF0000,#FF00FF"" valuelist="""&amp;AF766&amp;","&amp;AG766&amp;","&amp;AH766&amp;","&amp;AI766&amp;","&amp;AJ766&amp;","&amp;AK766&amp;","&amp;AL766&amp;","&amp;AM766&amp;","&amp;AN766&amp;","&amp;AO766&amp;","&amp;AP766&amp;","&amp;AQ766&amp;""""</f>
        <v>piechart: colorlist="#00FF00,#FFFFFF,#C0C0C0,#FFFF00,#0000FF,#000080,#008080,#800000,#808000,#800080,#FF0000,#FF00FF" valuelist="1797,0,0,0,0,0,0,0,0,0,0,0"</v>
      </c>
      <c r="X766" s="14" t="s">
        <v>9325</v>
      </c>
      <c r="Y766" s="14"/>
      <c r="Z766" s="14"/>
      <c r="AA766" s="14"/>
      <c r="AB766" s="14" t="s">
        <v>9324</v>
      </c>
      <c r="AC766" s="14"/>
      <c r="AD766" s="14"/>
      <c r="AE766" s="14"/>
      <c r="AF766" s="14">
        <v>1797</v>
      </c>
      <c r="AG766" s="14">
        <v>0</v>
      </c>
      <c r="AH766" s="14">
        <v>0</v>
      </c>
      <c r="AI766" s="14">
        <v>0</v>
      </c>
      <c r="AJ766" s="14">
        <v>0</v>
      </c>
      <c r="AK766" s="14">
        <v>0</v>
      </c>
      <c r="AL766" s="14">
        <v>0</v>
      </c>
      <c r="AM766" s="14">
        <v>0</v>
      </c>
      <c r="AN766" s="14">
        <v>0</v>
      </c>
      <c r="AO766" s="14">
        <v>0</v>
      </c>
      <c r="AP766" s="14">
        <v>0</v>
      </c>
      <c r="AQ766" s="14">
        <v>0</v>
      </c>
      <c r="AR766" s="14">
        <v>0</v>
      </c>
      <c r="AS766" s="14">
        <v>0</v>
      </c>
      <c r="AT766" s="14">
        <v>0</v>
      </c>
      <c r="AU766" s="14">
        <v>0</v>
      </c>
      <c r="AV766" s="14">
        <v>1797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4">
        <v>0</v>
      </c>
      <c r="BF766" s="14">
        <v>0</v>
      </c>
      <c r="BG766" s="14">
        <v>0</v>
      </c>
      <c r="BH766" s="14">
        <v>0</v>
      </c>
      <c r="BI766" s="14">
        <v>0</v>
      </c>
      <c r="BJ766" s="14">
        <v>0</v>
      </c>
      <c r="BK766" s="14">
        <v>0</v>
      </c>
      <c r="BL766" s="14">
        <v>0</v>
      </c>
      <c r="BM766" s="14">
        <v>0</v>
      </c>
      <c r="BN766" s="14">
        <v>0</v>
      </c>
      <c r="BO766" s="14">
        <v>0</v>
      </c>
      <c r="BP766" s="14">
        <v>0</v>
      </c>
      <c r="BQ766" s="14">
        <v>0</v>
      </c>
      <c r="BR766" s="14">
        <v>0</v>
      </c>
      <c r="BS766" s="14">
        <v>0</v>
      </c>
      <c r="BT766" s="14">
        <v>0</v>
      </c>
      <c r="BU766" s="14">
        <v>0</v>
      </c>
      <c r="BV766" s="14">
        <v>0</v>
      </c>
    </row>
    <row r="767" spans="1:74" s="38" customFormat="1">
      <c r="A767" s="14">
        <v>100</v>
      </c>
      <c r="B767" s="14" t="s">
        <v>79</v>
      </c>
      <c r="C767" s="14" t="str">
        <f>IF(D767=0,"Standard only",INDEX($AR$1:$BV$1,1,MATCH(D767,AR767:BV767,0)))</f>
        <v>MT_Flower</v>
      </c>
      <c r="D767" s="14">
        <v>41080</v>
      </c>
      <c r="E767" s="13">
        <f>LOG10(D767)</f>
        <v>4.6136304349252404</v>
      </c>
      <c r="F767" s="14">
        <v>132.102</v>
      </c>
      <c r="G767" s="14">
        <v>1.87</v>
      </c>
      <c r="H767" s="14" t="s">
        <v>25</v>
      </c>
      <c r="I767" s="14" t="s">
        <v>12326</v>
      </c>
      <c r="J767" s="14" t="s">
        <v>12326</v>
      </c>
      <c r="K767" s="14" t="s">
        <v>8847</v>
      </c>
      <c r="L767" s="12" t="s">
        <v>22509</v>
      </c>
      <c r="M767" s="14">
        <v>1</v>
      </c>
      <c r="N767" s="14" t="s">
        <v>81</v>
      </c>
      <c r="O767" s="14" t="s">
        <v>12558</v>
      </c>
      <c r="P767" s="14">
        <v>6</v>
      </c>
      <c r="Q767" s="14" t="s">
        <v>80</v>
      </c>
      <c r="R767" s="14" t="s">
        <v>9418</v>
      </c>
      <c r="S767" s="14" t="s">
        <v>82</v>
      </c>
      <c r="T767" s="14" t="s">
        <v>11610</v>
      </c>
      <c r="U767" s="14" t="s">
        <v>85</v>
      </c>
      <c r="V767" s="14" t="s">
        <v>86</v>
      </c>
      <c r="W767" s="12" t="str">
        <f>"piechart: colorlist=""#00FF00,#FFFFFF,#C0C0C0,#FFFF00,#0000FF,#000080,#008080,#800000,#808000,#800080,#FF0000,#FF00FF"" valuelist="""&amp;AF767&amp;","&amp;AG767&amp;","&amp;AH767&amp;","&amp;AI767&amp;","&amp;AJ767&amp;","&amp;AK767&amp;","&amp;AL767&amp;","&amp;AM767&amp;","&amp;AN767&amp;","&amp;AO767&amp;","&amp;AP767&amp;","&amp;AQ767&amp;""""</f>
        <v>piechart: colorlist="#00FF00,#FFFFFF,#C0C0C0,#FFFF00,#0000FF,#000080,#008080,#800000,#808000,#800080,#FF0000,#FF00FF" valuelist="2418,0,0,0,0,5413,52523,25302,10647,10017,0,21615"</v>
      </c>
      <c r="X767" s="14" t="s">
        <v>9420</v>
      </c>
      <c r="Y767" s="14" t="s">
        <v>9421</v>
      </c>
      <c r="Z767" s="14"/>
      <c r="AA767" s="14"/>
      <c r="AB767" s="14" t="s">
        <v>9419</v>
      </c>
      <c r="AC767" s="14"/>
      <c r="AD767" s="14"/>
      <c r="AE767" s="14"/>
      <c r="AF767" s="14">
        <v>2418</v>
      </c>
      <c r="AG767" s="14">
        <v>0</v>
      </c>
      <c r="AH767" s="14">
        <v>0</v>
      </c>
      <c r="AI767" s="14">
        <v>0</v>
      </c>
      <c r="AJ767" s="14">
        <v>0</v>
      </c>
      <c r="AK767" s="14">
        <v>5413</v>
      </c>
      <c r="AL767" s="14">
        <v>52523</v>
      </c>
      <c r="AM767" s="14">
        <v>25302</v>
      </c>
      <c r="AN767" s="14">
        <v>10647</v>
      </c>
      <c r="AO767" s="14">
        <v>10017</v>
      </c>
      <c r="AP767" s="14">
        <v>0</v>
      </c>
      <c r="AQ767" s="14">
        <v>21615</v>
      </c>
      <c r="AR767" s="14">
        <v>0</v>
      </c>
      <c r="AS767" s="14">
        <v>0</v>
      </c>
      <c r="AT767" s="14">
        <v>0</v>
      </c>
      <c r="AU767" s="14">
        <v>1449</v>
      </c>
      <c r="AV767" s="14">
        <v>969</v>
      </c>
      <c r="AW767" s="14">
        <v>0</v>
      </c>
      <c r="AX767" s="14">
        <v>10647</v>
      </c>
      <c r="AY767" s="14">
        <v>0</v>
      </c>
      <c r="AZ767" s="14">
        <v>25302</v>
      </c>
      <c r="BA767" s="14">
        <v>0</v>
      </c>
      <c r="BB767" s="14">
        <v>10017</v>
      </c>
      <c r="BC767" s="14">
        <v>0</v>
      </c>
      <c r="BD767" s="14">
        <v>0</v>
      </c>
      <c r="BE767" s="14">
        <v>0</v>
      </c>
      <c r="BF767" s="14">
        <v>41080</v>
      </c>
      <c r="BG767" s="14">
        <v>10027</v>
      </c>
      <c r="BH767" s="14">
        <v>0</v>
      </c>
      <c r="BI767" s="14">
        <v>0</v>
      </c>
      <c r="BJ767" s="14">
        <v>1416</v>
      </c>
      <c r="BK767" s="14">
        <v>0</v>
      </c>
      <c r="BL767" s="14">
        <v>0</v>
      </c>
      <c r="BM767" s="14">
        <v>5413</v>
      </c>
      <c r="BN767" s="14">
        <v>0</v>
      </c>
      <c r="BO767" s="14">
        <v>0</v>
      </c>
      <c r="BP767" s="14">
        <v>0</v>
      </c>
      <c r="BQ767" s="14">
        <v>0</v>
      </c>
      <c r="BR767" s="14">
        <v>21615</v>
      </c>
      <c r="BS767" s="14">
        <v>0</v>
      </c>
      <c r="BT767" s="14">
        <v>0</v>
      </c>
      <c r="BU767" s="14">
        <v>0</v>
      </c>
      <c r="BV767" s="14">
        <v>0</v>
      </c>
    </row>
    <row r="768" spans="1:74" s="38" customFormat="1">
      <c r="A768" s="14">
        <v>101</v>
      </c>
      <c r="B768" s="14" t="s">
        <v>87</v>
      </c>
      <c r="C768" s="14" t="str">
        <f>IF(D768=0,"Standard only",INDEX($AR$1:$BV$1,1,MATCH(D768,AR768:BV768,0)))</f>
        <v>OS_Root</v>
      </c>
      <c r="D768" s="14">
        <v>39052</v>
      </c>
      <c r="E768" s="13">
        <f>LOG10(D768)</f>
        <v>4.5916432806389675</v>
      </c>
      <c r="F768" s="14">
        <v>132.1028</v>
      </c>
      <c r="G768" s="14">
        <v>1.94</v>
      </c>
      <c r="H768" s="14" t="s">
        <v>25</v>
      </c>
      <c r="I768" s="14" t="s">
        <v>22514</v>
      </c>
      <c r="J768" s="14" t="s">
        <v>9423</v>
      </c>
      <c r="K768" s="14" t="s">
        <v>8847</v>
      </c>
      <c r="L768" s="12" t="s">
        <v>22509</v>
      </c>
      <c r="M768" s="14">
        <v>1</v>
      </c>
      <c r="N768" s="14" t="s">
        <v>83</v>
      </c>
      <c r="O768" s="14" t="s">
        <v>12558</v>
      </c>
      <c r="P768" s="14">
        <v>6</v>
      </c>
      <c r="Q768" s="14" t="s">
        <v>80</v>
      </c>
      <c r="R768" s="14" t="s">
        <v>9424</v>
      </c>
      <c r="S768" s="14" t="s">
        <v>84</v>
      </c>
      <c r="T768" s="14" t="s">
        <v>11608</v>
      </c>
      <c r="U768" s="14" t="s">
        <v>88</v>
      </c>
      <c r="V768" s="14" t="s">
        <v>89</v>
      </c>
      <c r="W768" s="12" t="str">
        <f>"piechart: colorlist=""#00FF00,#FFFFFF,#C0C0C0,#FFFF00,#0000FF,#000080,#008080,#800000,#808000,#800080,#FF0000,#FF00FF"" valuelist="""&amp;AF768&amp;","&amp;AG768&amp;","&amp;AH768&amp;","&amp;AI768&amp;","&amp;AJ768&amp;","&amp;AK768&amp;","&amp;AL768&amp;","&amp;AM768&amp;","&amp;AN768&amp;","&amp;AO768&amp;","&amp;AP768&amp;","&amp;AQ768&amp;""""</f>
        <v>piechart: colorlist="#00FF00,#FFFFFF,#C0C0C0,#FFFF00,#0000FF,#000080,#008080,#800000,#808000,#800080,#FF0000,#FF00FF" valuelist="3611,46169,38838,41835,30964,0,49520,16198,4972,15462,27408,26945"</v>
      </c>
      <c r="X768" s="14" t="s">
        <v>9426</v>
      </c>
      <c r="Y768" s="14" t="s">
        <v>9427</v>
      </c>
      <c r="Z768" s="14"/>
      <c r="AA768" s="14"/>
      <c r="AB768" s="14" t="s">
        <v>9425</v>
      </c>
      <c r="AC768" s="14"/>
      <c r="AD768" s="14"/>
      <c r="AE768" s="14"/>
      <c r="AF768" s="14">
        <v>3611</v>
      </c>
      <c r="AG768" s="14">
        <v>46169</v>
      </c>
      <c r="AH768" s="14">
        <v>38838</v>
      </c>
      <c r="AI768" s="14">
        <v>41835</v>
      </c>
      <c r="AJ768" s="14">
        <v>30964</v>
      </c>
      <c r="AK768" s="14">
        <v>0</v>
      </c>
      <c r="AL768" s="14">
        <v>49520</v>
      </c>
      <c r="AM768" s="14">
        <v>16198</v>
      </c>
      <c r="AN768" s="14">
        <v>4972</v>
      </c>
      <c r="AO768" s="14">
        <v>15462</v>
      </c>
      <c r="AP768" s="14">
        <v>27408</v>
      </c>
      <c r="AQ768" s="14">
        <v>26945</v>
      </c>
      <c r="AR768" s="14">
        <v>21205</v>
      </c>
      <c r="AS768" s="14">
        <v>14168</v>
      </c>
      <c r="AT768" s="14">
        <v>6462</v>
      </c>
      <c r="AU768" s="14">
        <v>1922</v>
      </c>
      <c r="AV768" s="14">
        <v>1689</v>
      </c>
      <c r="AW768" s="14">
        <v>4972</v>
      </c>
      <c r="AX768" s="14">
        <v>0</v>
      </c>
      <c r="AY768" s="14">
        <v>16198</v>
      </c>
      <c r="AZ768" s="14">
        <v>0</v>
      </c>
      <c r="BA768" s="14">
        <v>15462</v>
      </c>
      <c r="BB768" s="14">
        <v>0</v>
      </c>
      <c r="BC768" s="14">
        <v>13788</v>
      </c>
      <c r="BD768" s="14">
        <v>10968</v>
      </c>
      <c r="BE768" s="14">
        <v>2652</v>
      </c>
      <c r="BF768" s="14">
        <v>0</v>
      </c>
      <c r="BG768" s="14">
        <v>16027</v>
      </c>
      <c r="BH768" s="14">
        <v>3185</v>
      </c>
      <c r="BI768" s="14">
        <v>28464</v>
      </c>
      <c r="BJ768" s="14">
        <v>1844</v>
      </c>
      <c r="BK768" s="14">
        <v>8938</v>
      </c>
      <c r="BL768" s="14">
        <v>22026</v>
      </c>
      <c r="BM768" s="14">
        <v>0</v>
      </c>
      <c r="BN768" s="14">
        <v>7117</v>
      </c>
      <c r="BO768" s="14">
        <v>39052</v>
      </c>
      <c r="BP768" s="14">
        <v>15590</v>
      </c>
      <c r="BQ768" s="14">
        <v>11355</v>
      </c>
      <c r="BR768" s="14">
        <v>0</v>
      </c>
      <c r="BS768" s="14">
        <v>3185</v>
      </c>
      <c r="BT768" s="14">
        <v>6081</v>
      </c>
      <c r="BU768" s="14">
        <v>1237</v>
      </c>
      <c r="BV768" s="14">
        <v>28335</v>
      </c>
    </row>
    <row r="769" spans="1:74" s="38" customFormat="1">
      <c r="A769" s="14">
        <v>280</v>
      </c>
      <c r="B769" s="14" t="s">
        <v>2659</v>
      </c>
      <c r="C769" s="14" t="str">
        <f>IF(D769=0,"Standard only",INDEX($AR$1:$BV$1,1,MATCH(D769,AR769:BV769,0)))</f>
        <v>GG_LeafStem</v>
      </c>
      <c r="D769" s="14">
        <v>3355</v>
      </c>
      <c r="E769" s="13">
        <f>LOG10(D769)</f>
        <v>3.5256925245050108</v>
      </c>
      <c r="F769" s="14">
        <v>158.08160000000001</v>
      </c>
      <c r="G769" s="14">
        <v>2.46</v>
      </c>
      <c r="H769" s="14" t="s">
        <v>25</v>
      </c>
      <c r="I769" s="14" t="s">
        <v>12331</v>
      </c>
      <c r="J769" s="14" t="s">
        <v>11865</v>
      </c>
      <c r="K769" s="14" t="s">
        <v>8988</v>
      </c>
      <c r="L769" s="14" t="s">
        <v>11843</v>
      </c>
      <c r="M769" s="12">
        <v>2.2000000000000002</v>
      </c>
      <c r="N769" s="14" t="s">
        <v>32</v>
      </c>
      <c r="O769" s="14" t="s">
        <v>12558</v>
      </c>
      <c r="P769" s="14">
        <v>7</v>
      </c>
      <c r="Q769" s="14" t="s">
        <v>2660</v>
      </c>
      <c r="R769" s="14" t="s">
        <v>11866</v>
      </c>
      <c r="S769" s="14" t="s">
        <v>2661</v>
      </c>
      <c r="T769" s="14" t="s">
        <v>12284</v>
      </c>
      <c r="U769" s="14" t="s">
        <v>2662</v>
      </c>
      <c r="V769" s="14" t="s">
        <v>2663</v>
      </c>
      <c r="W769" s="12" t="str">
        <f>"piechart: colorlist=""#00FF00,#FFFFFF,#C0C0C0,#FFFF00,#0000FF,#000080,#008080,#800000,#808000,#800080,#FF0000,#FF00FF"" valuelist="""&amp;AF769&amp;","&amp;AG769&amp;","&amp;AH769&amp;","&amp;AI769&amp;","&amp;AJ769&amp;","&amp;AK769&amp;","&amp;AL769&amp;","&amp;AM769&amp;","&amp;AN769&amp;","&amp;AO769&amp;","&amp;AP769&amp;","&amp;AQ769&amp;""""</f>
        <v>piechart: colorlist="#00FF00,#FFFFFF,#C0C0C0,#FFFF00,#0000FF,#000080,#008080,#800000,#808000,#800080,#FF0000,#FF00FF" valuelist="0,0,2666,0,0,0,0,0,4436,2390,0,0"</v>
      </c>
      <c r="X769" s="14"/>
      <c r="Y769" s="14"/>
      <c r="Z769" s="14"/>
      <c r="AA769" s="14"/>
      <c r="AB769" s="14" t="s">
        <v>11867</v>
      </c>
      <c r="AC769" s="14"/>
      <c r="AD769" s="14"/>
      <c r="AE769" s="14"/>
      <c r="AF769" s="14">
        <v>0</v>
      </c>
      <c r="AG769" s="14">
        <v>0</v>
      </c>
      <c r="AH769" s="14">
        <v>2666</v>
      </c>
      <c r="AI769" s="14">
        <v>0</v>
      </c>
      <c r="AJ769" s="14">
        <v>0</v>
      </c>
      <c r="AK769" s="14">
        <v>0</v>
      </c>
      <c r="AL769" s="14">
        <v>0</v>
      </c>
      <c r="AM769" s="14">
        <v>0</v>
      </c>
      <c r="AN769" s="14">
        <v>4436</v>
      </c>
      <c r="AO769" s="14">
        <v>2390</v>
      </c>
      <c r="AP769" s="14">
        <v>0</v>
      </c>
      <c r="AQ769" s="14">
        <v>0</v>
      </c>
      <c r="AR769" s="14">
        <v>0</v>
      </c>
      <c r="AS769" s="14">
        <v>0</v>
      </c>
      <c r="AT769" s="14">
        <v>0</v>
      </c>
      <c r="AU769" s="14">
        <v>0</v>
      </c>
      <c r="AV769" s="14">
        <v>0</v>
      </c>
      <c r="AW769" s="14">
        <v>3355</v>
      </c>
      <c r="AX769" s="14">
        <v>1081</v>
      </c>
      <c r="AY769" s="14">
        <v>0</v>
      </c>
      <c r="AZ769" s="14">
        <v>0</v>
      </c>
      <c r="BA769" s="14">
        <v>1367</v>
      </c>
      <c r="BB769" s="14">
        <v>1023</v>
      </c>
      <c r="BC769" s="14">
        <v>0</v>
      </c>
      <c r="BD769" s="14">
        <v>0</v>
      </c>
      <c r="BE769" s="14">
        <v>0</v>
      </c>
      <c r="BF769" s="14">
        <v>0</v>
      </c>
      <c r="BG769" s="14">
        <v>0</v>
      </c>
      <c r="BH769" s="14">
        <v>0</v>
      </c>
      <c r="BI769" s="14">
        <v>0</v>
      </c>
      <c r="BJ769" s="14">
        <v>0</v>
      </c>
      <c r="BK769" s="14">
        <v>0</v>
      </c>
      <c r="BL769" s="14">
        <v>0</v>
      </c>
      <c r="BM769" s="14">
        <v>0</v>
      </c>
      <c r="BN769" s="14">
        <v>0</v>
      </c>
      <c r="BO769" s="14">
        <v>0</v>
      </c>
      <c r="BP769" s="14">
        <v>0</v>
      </c>
      <c r="BQ769" s="14">
        <v>0</v>
      </c>
      <c r="BR769" s="14">
        <v>0</v>
      </c>
      <c r="BS769" s="14">
        <v>1737</v>
      </c>
      <c r="BT769" s="14">
        <v>0</v>
      </c>
      <c r="BU769" s="14">
        <v>929</v>
      </c>
      <c r="BV769" s="14">
        <v>0</v>
      </c>
    </row>
    <row r="770" spans="1:74" s="38" customFormat="1">
      <c r="A770" s="14">
        <v>59</v>
      </c>
      <c r="B770" s="14" t="s">
        <v>45</v>
      </c>
      <c r="C770" s="14" t="str">
        <f>IF(D770=0,"Standard only",INDEX($AR$1:$BV$1,1,MATCH(D770,AR770:BV770,0)))</f>
        <v>ST_Root</v>
      </c>
      <c r="D770" s="14">
        <v>17346</v>
      </c>
      <c r="E770" s="13">
        <f>LOG10(D770)</f>
        <v>4.2391993420543015</v>
      </c>
      <c r="F770" s="14">
        <v>121.0645</v>
      </c>
      <c r="G770" s="14">
        <v>1.83</v>
      </c>
      <c r="H770" s="14" t="s">
        <v>41</v>
      </c>
      <c r="I770" s="14" t="s">
        <v>12327</v>
      </c>
      <c r="J770" s="14" t="s">
        <v>8848</v>
      </c>
      <c r="K770" s="14" t="s">
        <v>8847</v>
      </c>
      <c r="L770" s="14" t="s">
        <v>11843</v>
      </c>
      <c r="M770" s="14">
        <v>2.1</v>
      </c>
      <c r="N770" s="14" t="s">
        <v>11037</v>
      </c>
      <c r="O770" s="14" t="s">
        <v>12558</v>
      </c>
      <c r="P770" s="14">
        <v>8</v>
      </c>
      <c r="Q770" s="14" t="s">
        <v>38</v>
      </c>
      <c r="R770" s="14" t="s">
        <v>8849</v>
      </c>
      <c r="S770" s="14" t="s">
        <v>40</v>
      </c>
      <c r="T770" s="14" t="s">
        <v>11717</v>
      </c>
      <c r="U770" s="14" t="s">
        <v>46</v>
      </c>
      <c r="V770" s="14" t="s">
        <v>47</v>
      </c>
      <c r="W770" s="12" t="str">
        <f>"piechart: colorlist=""#00FF00,#FFFFFF,#C0C0C0,#FFFF00,#0000FF,#000080,#008080,#800000,#808000,#800080,#FF0000,#FF00FF"" valuelist="""&amp;AF770&amp;","&amp;AG770&amp;","&amp;AH770&amp;","&amp;AI770&amp;","&amp;AJ770&amp;","&amp;AK770&amp;","&amp;AL770&amp;","&amp;AM770&amp;","&amp;AN770&amp;","&amp;AO770&amp;","&amp;AP770&amp;","&amp;AQ770&amp;""""</f>
        <v>piechart: colorlist="#00FF00,#FFFFFF,#C0C0C0,#FFFF00,#0000FF,#000080,#008080,#800000,#808000,#800080,#FF0000,#FF00FF" valuelist="0,504,7446,2209,3436,0,2180,364,0,1213,11943,19759"</v>
      </c>
      <c r="X770" s="14" t="s">
        <v>9422</v>
      </c>
      <c r="Y770" s="14"/>
      <c r="Z770" s="14"/>
      <c r="AA770" s="14"/>
      <c r="AB770" s="14" t="s">
        <v>8850</v>
      </c>
      <c r="AC770" s="14"/>
      <c r="AD770" s="14"/>
      <c r="AE770" s="14"/>
      <c r="AF770" s="14">
        <v>0</v>
      </c>
      <c r="AG770" s="14">
        <v>504</v>
      </c>
      <c r="AH770" s="14">
        <v>7446</v>
      </c>
      <c r="AI770" s="14">
        <v>2209</v>
      </c>
      <c r="AJ770" s="14">
        <v>3436</v>
      </c>
      <c r="AK770" s="14">
        <v>0</v>
      </c>
      <c r="AL770" s="14">
        <v>2180</v>
      </c>
      <c r="AM770" s="14">
        <v>364</v>
      </c>
      <c r="AN770" s="14">
        <v>0</v>
      </c>
      <c r="AO770" s="14">
        <v>1213</v>
      </c>
      <c r="AP770" s="14">
        <v>11943</v>
      </c>
      <c r="AQ770" s="14">
        <v>19759</v>
      </c>
      <c r="AR770" s="14">
        <v>0</v>
      </c>
      <c r="AS770" s="14">
        <v>404</v>
      </c>
      <c r="AT770" s="14">
        <v>1805</v>
      </c>
      <c r="AU770" s="14">
        <v>0</v>
      </c>
      <c r="AV770" s="14">
        <v>0</v>
      </c>
      <c r="AW770" s="14">
        <v>0</v>
      </c>
      <c r="AX770" s="14">
        <v>0</v>
      </c>
      <c r="AY770" s="14">
        <v>364</v>
      </c>
      <c r="AZ770" s="14">
        <v>0</v>
      </c>
      <c r="BA770" s="14">
        <v>1213</v>
      </c>
      <c r="BB770" s="14">
        <v>0</v>
      </c>
      <c r="BC770" s="14">
        <v>1015</v>
      </c>
      <c r="BD770" s="14">
        <v>10196</v>
      </c>
      <c r="BE770" s="14">
        <v>732</v>
      </c>
      <c r="BF770" s="14">
        <v>0</v>
      </c>
      <c r="BG770" s="14">
        <v>339</v>
      </c>
      <c r="BH770" s="14">
        <v>1841</v>
      </c>
      <c r="BI770" s="14">
        <v>0</v>
      </c>
      <c r="BJ770" s="14">
        <v>0</v>
      </c>
      <c r="BK770" s="14">
        <v>3436</v>
      </c>
      <c r="BL770" s="14">
        <v>0</v>
      </c>
      <c r="BM770" s="14">
        <v>0</v>
      </c>
      <c r="BN770" s="14">
        <v>0</v>
      </c>
      <c r="BO770" s="14">
        <v>504</v>
      </c>
      <c r="BP770" s="14">
        <v>2000</v>
      </c>
      <c r="BQ770" s="14">
        <v>17346</v>
      </c>
      <c r="BR770" s="14">
        <v>413</v>
      </c>
      <c r="BS770" s="14">
        <v>3072</v>
      </c>
      <c r="BT770" s="14">
        <v>2747</v>
      </c>
      <c r="BU770" s="14">
        <v>0</v>
      </c>
      <c r="BV770" s="14">
        <v>1627</v>
      </c>
    </row>
    <row r="771" spans="1:74" s="38" customFormat="1">
      <c r="A771" s="12">
        <v>165</v>
      </c>
      <c r="B771" s="12" t="s">
        <v>17629</v>
      </c>
      <c r="C771" s="12" t="str">
        <f>IF(D771=0,"Standard only",INDEX($AR$1:$BV$1,1,MATCH(D771,AR771:BV771,0)))</f>
        <v>AT_Root</v>
      </c>
      <c r="D771" s="12">
        <v>2426</v>
      </c>
      <c r="E771" s="13">
        <f>LOG10(D771)</f>
        <v>3.3848907965305544</v>
      </c>
      <c r="F771" s="12">
        <v>172.09610000000001</v>
      </c>
      <c r="G771" s="12">
        <v>3.66</v>
      </c>
      <c r="H771" s="12" t="s">
        <v>13376</v>
      </c>
      <c r="I771" s="12" t="s">
        <v>22326</v>
      </c>
      <c r="J771" s="12" t="s">
        <v>22511</v>
      </c>
      <c r="K771" s="12" t="s">
        <v>8988</v>
      </c>
      <c r="L771" s="12" t="s">
        <v>11843</v>
      </c>
      <c r="M771" s="12">
        <v>2.2000000000000002</v>
      </c>
      <c r="N771" s="12" t="s">
        <v>81</v>
      </c>
      <c r="O771" s="12" t="s">
        <v>12558</v>
      </c>
      <c r="P771" s="12">
        <v>8</v>
      </c>
      <c r="Q771" s="12" t="s">
        <v>17631</v>
      </c>
      <c r="R771" s="12" t="s">
        <v>17632</v>
      </c>
      <c r="S771" s="12" t="s">
        <v>17633</v>
      </c>
      <c r="T771" s="12" t="s">
        <v>17634</v>
      </c>
      <c r="U771" s="12" t="s">
        <v>17635</v>
      </c>
      <c r="V771" s="12" t="s">
        <v>17636</v>
      </c>
      <c r="W771" s="12" t="str">
        <f>"piechart: colorlist=""#00FF00,#FFFFFF,#C0C0C0,#FFFF00,#0000FF,#000080,#008080,#800000,#808000,#800080,#FF0000,#FF00FF"" valuelist="""&amp;AF771&amp;","&amp;AG771&amp;","&amp;AH771&amp;","&amp;AI771&amp;","&amp;AJ771&amp;","&amp;AK771&amp;","&amp;AL771&amp;","&amp;AM771&amp;","&amp;AN771&amp;","&amp;AO771&amp;","&amp;AP771&amp;","&amp;AQ771&amp;""""</f>
        <v>piechart: colorlist="#00FF00,#FFFFFF,#C0C0C0,#FFFF00,#0000FF,#000080,#008080,#800000,#808000,#800080,#FF0000,#FF00FF" valuelist="3111,0,0,0,0,0,1333,0,0,0,0,0"</v>
      </c>
      <c r="X771" s="12" t="s">
        <v>22327</v>
      </c>
      <c r="Y771" s="12"/>
      <c r="Z771" s="12"/>
      <c r="AA771" s="12"/>
      <c r="AB771" s="12" t="s">
        <v>22328</v>
      </c>
      <c r="AC771" s="12"/>
      <c r="AD771" s="12"/>
      <c r="AE771" s="12"/>
      <c r="AF771" s="12">
        <v>3111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v>1333</v>
      </c>
      <c r="AM771" s="12">
        <v>0</v>
      </c>
      <c r="AN771" s="12">
        <v>0</v>
      </c>
      <c r="AO771" s="12">
        <v>0</v>
      </c>
      <c r="AP771" s="12">
        <v>0</v>
      </c>
      <c r="AQ771" s="12">
        <v>0</v>
      </c>
      <c r="AR771" s="12">
        <v>0</v>
      </c>
      <c r="AS771" s="12">
        <v>0</v>
      </c>
      <c r="AT771" s="12">
        <v>0</v>
      </c>
      <c r="AU771" s="12">
        <v>685</v>
      </c>
      <c r="AV771" s="12">
        <v>2426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2">
        <v>0</v>
      </c>
      <c r="BF771" s="12">
        <v>383</v>
      </c>
      <c r="BG771" s="12">
        <v>0</v>
      </c>
      <c r="BH771" s="12">
        <v>399</v>
      </c>
      <c r="BI771" s="12">
        <v>0</v>
      </c>
      <c r="BJ771" s="12">
        <v>551</v>
      </c>
      <c r="BK771" s="12">
        <v>0</v>
      </c>
      <c r="BL771" s="12">
        <v>0</v>
      </c>
      <c r="BM771" s="12">
        <v>0</v>
      </c>
      <c r="BN771" s="12">
        <v>0</v>
      </c>
      <c r="BO771" s="12">
        <v>0</v>
      </c>
      <c r="BP771" s="12">
        <v>0</v>
      </c>
      <c r="BQ771" s="12">
        <v>0</v>
      </c>
      <c r="BR771" s="12">
        <v>0</v>
      </c>
      <c r="BS771" s="12">
        <v>0</v>
      </c>
      <c r="BT771" s="12">
        <v>0</v>
      </c>
      <c r="BU771" s="12">
        <v>0</v>
      </c>
      <c r="BV771" s="12">
        <v>0</v>
      </c>
    </row>
    <row r="772" spans="1:74" s="38" customFormat="1">
      <c r="A772" s="12">
        <v>164</v>
      </c>
      <c r="B772" s="12" t="s">
        <v>17639</v>
      </c>
      <c r="C772" s="12" t="str">
        <f>IF(D772=0,"Standard only",INDEX($AR$1:$BV$1,1,MATCH(D772,AR772:BV772,0)))</f>
        <v>NT_Root</v>
      </c>
      <c r="D772" s="12">
        <v>1188</v>
      </c>
      <c r="E772" s="13">
        <f>LOG10(D772)</f>
        <v>3.0748164406451748</v>
      </c>
      <c r="F772" s="12">
        <v>172.09690000000001</v>
      </c>
      <c r="G772" s="12">
        <v>3.81</v>
      </c>
      <c r="H772" s="12" t="s">
        <v>13376</v>
      </c>
      <c r="I772" s="12" t="s">
        <v>22510</v>
      </c>
      <c r="J772" s="12" t="s">
        <v>22510</v>
      </c>
      <c r="K772" s="12" t="s">
        <v>9174</v>
      </c>
      <c r="L772" s="12" t="s">
        <v>22509</v>
      </c>
      <c r="M772" s="12">
        <v>1</v>
      </c>
      <c r="N772" s="12" t="s">
        <v>81</v>
      </c>
      <c r="O772" s="12" t="s">
        <v>12558</v>
      </c>
      <c r="P772" s="12">
        <v>8</v>
      </c>
      <c r="Q772" s="12" t="s">
        <v>17631</v>
      </c>
      <c r="R772" s="12" t="s">
        <v>17632</v>
      </c>
      <c r="S772" s="12" t="s">
        <v>17633</v>
      </c>
      <c r="T772" s="12" t="s">
        <v>17634</v>
      </c>
      <c r="U772" s="12" t="s">
        <v>17640</v>
      </c>
      <c r="V772" s="12" t="s">
        <v>17641</v>
      </c>
      <c r="W772" s="12" t="str">
        <f>"piechart: colorlist=""#00FF00,#FFFFFF,#C0C0C0,#FFFF00,#0000FF,#000080,#008080,#800000,#808000,#800080,#FF0000,#FF00FF"" valuelist="""&amp;AF772&amp;","&amp;AG772&amp;","&amp;AH772&amp;","&amp;AI772&amp;","&amp;AJ772&amp;","&amp;AK772&amp;","&amp;AL772&amp;","&amp;AM772&amp;","&amp;AN772&amp;","&amp;AO772&amp;","&amp;AP772&amp;","&amp;AQ772&amp;""""</f>
        <v>piechart: colorlist="#00FF00,#FFFFFF,#C0C0C0,#FFFF00,#0000FF,#000080,#008080,#800000,#808000,#800080,#FF0000,#FF00FF" valuelist="0,531,0,0,1188,0,1180,0,0,0,912,0"</v>
      </c>
      <c r="X772" s="12" t="s">
        <v>22327</v>
      </c>
      <c r="Y772" s="12"/>
      <c r="Z772" s="12"/>
      <c r="AA772" s="12"/>
      <c r="AB772" s="12" t="s">
        <v>22328</v>
      </c>
      <c r="AC772" s="12"/>
      <c r="AD772" s="12"/>
      <c r="AE772" s="12"/>
      <c r="AF772" s="12">
        <v>0</v>
      </c>
      <c r="AG772" s="12">
        <v>531</v>
      </c>
      <c r="AH772" s="12">
        <v>0</v>
      </c>
      <c r="AI772" s="12">
        <v>0</v>
      </c>
      <c r="AJ772" s="12">
        <v>1188</v>
      </c>
      <c r="AK772" s="12">
        <v>0</v>
      </c>
      <c r="AL772" s="12">
        <v>1180</v>
      </c>
      <c r="AM772" s="12">
        <v>0</v>
      </c>
      <c r="AN772" s="12">
        <v>0</v>
      </c>
      <c r="AO772" s="12">
        <v>0</v>
      </c>
      <c r="AP772" s="12">
        <v>912</v>
      </c>
      <c r="AQ772" s="12">
        <v>0</v>
      </c>
      <c r="AR772" s="12">
        <v>0</v>
      </c>
      <c r="AS772" s="12">
        <v>0</v>
      </c>
      <c r="AT772" s="12">
        <v>0</v>
      </c>
      <c r="AU772" s="12">
        <v>0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584</v>
      </c>
      <c r="BD772" s="12">
        <v>0</v>
      </c>
      <c r="BE772" s="12">
        <v>328</v>
      </c>
      <c r="BF772" s="12">
        <v>1180</v>
      </c>
      <c r="BG772" s="12">
        <v>0</v>
      </c>
      <c r="BH772" s="12">
        <v>0</v>
      </c>
      <c r="BI772" s="12">
        <v>0</v>
      </c>
      <c r="BJ772" s="12">
        <v>0</v>
      </c>
      <c r="BK772" s="12">
        <v>0</v>
      </c>
      <c r="BL772" s="12">
        <v>1188</v>
      </c>
      <c r="BM772" s="12">
        <v>0</v>
      </c>
      <c r="BN772" s="12">
        <v>0</v>
      </c>
      <c r="BO772" s="12">
        <v>531</v>
      </c>
      <c r="BP772" s="12">
        <v>0</v>
      </c>
      <c r="BQ772" s="12">
        <v>0</v>
      </c>
      <c r="BR772" s="12">
        <v>0</v>
      </c>
      <c r="BS772" s="12">
        <v>0</v>
      </c>
      <c r="BT772" s="12">
        <v>0</v>
      </c>
      <c r="BU772" s="12">
        <v>0</v>
      </c>
      <c r="BV772" s="12">
        <v>0</v>
      </c>
    </row>
    <row r="773" spans="1:74" s="38" customFormat="1">
      <c r="A773" s="14">
        <v>237</v>
      </c>
      <c r="B773" s="14" t="s">
        <v>2606</v>
      </c>
      <c r="C773" s="14" t="str">
        <f>IF(D773=0,"Standard only",INDEX($AR$1:$BV$1,1,MATCH(D773,AR773:BV773,0)))</f>
        <v>AC_Root</v>
      </c>
      <c r="D773" s="14">
        <v>6507</v>
      </c>
      <c r="E773" s="13">
        <f>LOG10(D773)</f>
        <v>3.8133808067338557</v>
      </c>
      <c r="F773" s="14">
        <v>152.0712</v>
      </c>
      <c r="G773" s="14">
        <v>2</v>
      </c>
      <c r="H773" s="14" t="s">
        <v>25</v>
      </c>
      <c r="I773" s="14" t="s">
        <v>12329</v>
      </c>
      <c r="J773" s="14" t="s">
        <v>9905</v>
      </c>
      <c r="K773" s="14" t="s">
        <v>9240</v>
      </c>
      <c r="L773" s="14" t="s">
        <v>11843</v>
      </c>
      <c r="M773" s="12">
        <v>2.2000000000000002</v>
      </c>
      <c r="N773" s="14" t="s">
        <v>9328</v>
      </c>
      <c r="O773" s="14" t="s">
        <v>12558</v>
      </c>
      <c r="P773" s="14">
        <v>8</v>
      </c>
      <c r="Q773" s="14" t="s">
        <v>2607</v>
      </c>
      <c r="R773" s="16" t="s">
        <v>9906</v>
      </c>
      <c r="S773" s="14" t="s">
        <v>11218</v>
      </c>
      <c r="T773" s="14" t="s">
        <v>11410</v>
      </c>
      <c r="U773" s="14" t="s">
        <v>2608</v>
      </c>
      <c r="V773" s="14" t="s">
        <v>2609</v>
      </c>
      <c r="W773" s="12" t="str">
        <f>"piechart: colorlist=""#00FF00,#FFFFFF,#C0C0C0,#FFFF00,#0000FF,#000080,#008080,#800000,#808000,#800080,#FF0000,#FF00FF"" valuelist="""&amp;AF773&amp;","&amp;AG773&amp;","&amp;AH773&amp;","&amp;AI773&amp;","&amp;AJ773&amp;","&amp;AK773&amp;","&amp;AL773&amp;","&amp;AM773&amp;","&amp;AN773&amp;","&amp;AO773&amp;","&amp;AP773&amp;","&amp;AQ773&amp;""""</f>
        <v>piechart: colorlist="#00FF00,#FFFFFF,#C0C0C0,#FFFF00,#0000FF,#000080,#008080,#800000,#808000,#800080,#FF0000,#FF00FF" valuelist="0,0,0,6507,0,0,0,0,0,0,0,0"</v>
      </c>
      <c r="X773" s="14" t="s">
        <v>22342</v>
      </c>
      <c r="Y773" s="14"/>
      <c r="Z773" s="14"/>
      <c r="AA773" s="14"/>
      <c r="AB773" s="14" t="s">
        <v>22343</v>
      </c>
      <c r="AC773" s="14"/>
      <c r="AD773" s="14"/>
      <c r="AE773" s="14"/>
      <c r="AF773" s="14">
        <v>0</v>
      </c>
      <c r="AG773" s="14">
        <v>0</v>
      </c>
      <c r="AH773" s="14">
        <v>0</v>
      </c>
      <c r="AI773" s="14">
        <v>6507</v>
      </c>
      <c r="AJ773" s="14">
        <v>0</v>
      </c>
      <c r="AK773" s="14">
        <v>0</v>
      </c>
      <c r="AL773" s="14">
        <v>0</v>
      </c>
      <c r="AM773" s="14">
        <v>0</v>
      </c>
      <c r="AN773" s="14">
        <v>0</v>
      </c>
      <c r="AO773" s="14">
        <v>0</v>
      </c>
      <c r="AP773" s="14">
        <v>0</v>
      </c>
      <c r="AQ773" s="14">
        <v>0</v>
      </c>
      <c r="AR773" s="14">
        <v>0</v>
      </c>
      <c r="AS773" s="14">
        <v>0</v>
      </c>
      <c r="AT773" s="14">
        <v>6507</v>
      </c>
      <c r="AU773" s="14">
        <v>0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4">
        <v>0</v>
      </c>
      <c r="BF773" s="14">
        <v>0</v>
      </c>
      <c r="BG773" s="14">
        <v>0</v>
      </c>
      <c r="BH773" s="14">
        <v>0</v>
      </c>
      <c r="BI773" s="14">
        <v>0</v>
      </c>
      <c r="BJ773" s="14">
        <v>0</v>
      </c>
      <c r="BK773" s="14">
        <v>0</v>
      </c>
      <c r="BL773" s="14">
        <v>0</v>
      </c>
      <c r="BM773" s="14">
        <v>0</v>
      </c>
      <c r="BN773" s="14">
        <v>0</v>
      </c>
      <c r="BO773" s="14">
        <v>0</v>
      </c>
      <c r="BP773" s="14">
        <v>0</v>
      </c>
      <c r="BQ773" s="14">
        <v>0</v>
      </c>
      <c r="BR773" s="14">
        <v>0</v>
      </c>
      <c r="BS773" s="14">
        <v>0</v>
      </c>
      <c r="BT773" s="14">
        <v>0</v>
      </c>
      <c r="BU773" s="14">
        <v>0</v>
      </c>
      <c r="BV773" s="14">
        <v>0</v>
      </c>
    </row>
    <row r="774" spans="1:74" s="38" customFormat="1">
      <c r="A774" s="14">
        <v>338</v>
      </c>
      <c r="B774" s="14" t="s">
        <v>2765</v>
      </c>
      <c r="C774" s="14" t="str">
        <f>IF(D774=0,"Standard only",INDEX($AR$1:$BV$1,1,MATCH(D774,AR774:BV774,0)))</f>
        <v>OP_Root</v>
      </c>
      <c r="D774" s="14">
        <v>24895</v>
      </c>
      <c r="E774" s="13">
        <f>LOG10(D774)</f>
        <v>4.3961121306114785</v>
      </c>
      <c r="F774" s="14">
        <v>165.05510000000001</v>
      </c>
      <c r="G774" s="14">
        <v>3.84</v>
      </c>
      <c r="H774" s="14" t="s">
        <v>22</v>
      </c>
      <c r="I774" s="14" t="s">
        <v>13208</v>
      </c>
      <c r="J774" s="14" t="s">
        <v>8846</v>
      </c>
      <c r="K774" s="14" t="s">
        <v>8847</v>
      </c>
      <c r="L774" s="14" t="s">
        <v>11843</v>
      </c>
      <c r="M774" s="14">
        <v>2.1</v>
      </c>
      <c r="N774" s="14" t="s">
        <v>8846</v>
      </c>
      <c r="O774" s="14" t="s">
        <v>12558</v>
      </c>
      <c r="P774" s="14">
        <v>9</v>
      </c>
      <c r="Q774" s="14" t="s">
        <v>2766</v>
      </c>
      <c r="R774" s="14" t="s">
        <v>8845</v>
      </c>
      <c r="S774" s="14" t="s">
        <v>2767</v>
      </c>
      <c r="T774" s="14" t="s">
        <v>11591</v>
      </c>
      <c r="U774" s="14" t="s">
        <v>2768</v>
      </c>
      <c r="V774" s="14" t="s">
        <v>2769</v>
      </c>
      <c r="W774" s="12" t="str">
        <f>"piechart: colorlist=""#00FF00,#FFFFFF,#C0C0C0,#FFFF00,#0000FF,#000080,#008080,#800000,#808000,#800080,#FF0000,#FF00FF"" valuelist="""&amp;AF774&amp;","&amp;AG774&amp;","&amp;AH774&amp;","&amp;AI774&amp;","&amp;AJ774&amp;","&amp;AK774&amp;","&amp;AL774&amp;","&amp;AM774&amp;","&amp;AN774&amp;","&amp;AO774&amp;","&amp;AP774&amp;","&amp;AQ774&amp;""""</f>
        <v>piechart: colorlist="#00FF00,#FFFFFF,#C0C0C0,#FFFF00,#0000FF,#000080,#008080,#800000,#808000,#800080,#FF0000,#FF00FF" valuelist="0,0,0,0,0,24895,0,0,0,0,0,0"</v>
      </c>
      <c r="X774" s="14" t="s">
        <v>8843</v>
      </c>
      <c r="Y774" s="14"/>
      <c r="Z774" s="14"/>
      <c r="AA774" s="14"/>
      <c r="AB774" s="14" t="s">
        <v>8844</v>
      </c>
      <c r="AC774" s="14"/>
      <c r="AD774" s="14"/>
      <c r="AE774" s="14"/>
      <c r="AF774" s="14">
        <v>0</v>
      </c>
      <c r="AG774" s="14">
        <v>0</v>
      </c>
      <c r="AH774" s="14">
        <v>0</v>
      </c>
      <c r="AI774" s="14">
        <v>0</v>
      </c>
      <c r="AJ774" s="14">
        <v>0</v>
      </c>
      <c r="AK774" s="14">
        <v>24895</v>
      </c>
      <c r="AL774" s="14">
        <v>0</v>
      </c>
      <c r="AM774" s="14">
        <v>0</v>
      </c>
      <c r="AN774" s="14">
        <v>0</v>
      </c>
      <c r="AO774" s="14">
        <v>0</v>
      </c>
      <c r="AP774" s="14">
        <v>0</v>
      </c>
      <c r="AQ774" s="14">
        <v>0</v>
      </c>
      <c r="AR774" s="14">
        <v>0</v>
      </c>
      <c r="AS774" s="14">
        <v>0</v>
      </c>
      <c r="AT774" s="14">
        <v>0</v>
      </c>
      <c r="AU774" s="14">
        <v>0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4">
        <v>0</v>
      </c>
      <c r="BF774" s="14">
        <v>0</v>
      </c>
      <c r="BG774" s="14">
        <v>0</v>
      </c>
      <c r="BH774" s="14">
        <v>0</v>
      </c>
      <c r="BI774" s="14">
        <v>0</v>
      </c>
      <c r="BJ774" s="14">
        <v>0</v>
      </c>
      <c r="BK774" s="14">
        <v>0</v>
      </c>
      <c r="BL774" s="14">
        <v>0</v>
      </c>
      <c r="BM774" s="14">
        <v>24895</v>
      </c>
      <c r="BN774" s="14">
        <v>0</v>
      </c>
      <c r="BO774" s="14">
        <v>0</v>
      </c>
      <c r="BP774" s="14">
        <v>0</v>
      </c>
      <c r="BQ774" s="14">
        <v>0</v>
      </c>
      <c r="BR774" s="14">
        <v>0</v>
      </c>
      <c r="BS774" s="14">
        <v>0</v>
      </c>
      <c r="BT774" s="14">
        <v>0</v>
      </c>
      <c r="BU774" s="14">
        <v>0</v>
      </c>
      <c r="BV774" s="14">
        <v>0</v>
      </c>
    </row>
    <row r="775" spans="1:74" s="38" customFormat="1">
      <c r="A775" s="14">
        <v>359</v>
      </c>
      <c r="B775" s="14" t="s">
        <v>306</v>
      </c>
      <c r="C775" s="14" t="str">
        <f>IF(D775=0,"Standard only",INDEX($AR$1:$BV$1,1,MATCH(D775,AR775:BV775,0)))</f>
        <v>ST_Tuber</v>
      </c>
      <c r="D775" s="14">
        <v>67289</v>
      </c>
      <c r="E775" s="13">
        <f>LOG10(D775)</f>
        <v>4.827944074183014</v>
      </c>
      <c r="F775" s="14">
        <v>166.08619999999999</v>
      </c>
      <c r="G775" s="14">
        <v>2.2999999999999998</v>
      </c>
      <c r="H775" s="14" t="s">
        <v>25</v>
      </c>
      <c r="I775" s="14" t="s">
        <v>12332</v>
      </c>
      <c r="J775" s="14" t="s">
        <v>9412</v>
      </c>
      <c r="K775" s="14" t="s">
        <v>8847</v>
      </c>
      <c r="L775" s="12" t="s">
        <v>22509</v>
      </c>
      <c r="M775" s="14">
        <v>1</v>
      </c>
      <c r="N775" s="14" t="s">
        <v>293</v>
      </c>
      <c r="O775" s="14" t="s">
        <v>12558</v>
      </c>
      <c r="P775" s="14">
        <v>9</v>
      </c>
      <c r="Q775" s="14" t="s">
        <v>292</v>
      </c>
      <c r="R775" s="14" t="s">
        <v>9413</v>
      </c>
      <c r="S775" s="14" t="s">
        <v>294</v>
      </c>
      <c r="T775" s="14" t="s">
        <v>11629</v>
      </c>
      <c r="U775" s="14" t="s">
        <v>307</v>
      </c>
      <c r="V775" s="14" t="s">
        <v>308</v>
      </c>
      <c r="W775" s="12" t="str">
        <f>"piechart: colorlist=""#00FF00,#FFFFFF,#C0C0C0,#FFFF00,#0000FF,#000080,#008080,#800000,#808000,#800080,#FF0000,#FF00FF"" valuelist="""&amp;AF775&amp;","&amp;AG775&amp;","&amp;AH775&amp;","&amp;AI775&amp;","&amp;AJ775&amp;","&amp;AK775&amp;","&amp;AL775&amp;","&amp;AM775&amp;","&amp;AN775&amp;","&amp;AO775&amp;","&amp;AP775&amp;","&amp;AQ775&amp;""""</f>
        <v>piechart: colorlist="#00FF00,#FFFFFF,#C0C0C0,#FFFF00,#0000FF,#000080,#008080,#800000,#808000,#800080,#FF0000,#FF00FF" valuelist="7107,70657,41377,43521,56855,7756,77916,67694,42311,61380,71001,114655"</v>
      </c>
      <c r="X775" s="14" t="s">
        <v>9416</v>
      </c>
      <c r="Y775" s="14" t="s">
        <v>9417</v>
      </c>
      <c r="Z775" s="14"/>
      <c r="AA775" s="14"/>
      <c r="AB775" s="14" t="s">
        <v>9415</v>
      </c>
      <c r="AC775" s="14"/>
      <c r="AD775" s="14"/>
      <c r="AE775" s="14"/>
      <c r="AF775" s="14">
        <v>7107</v>
      </c>
      <c r="AG775" s="14">
        <v>70657</v>
      </c>
      <c r="AH775" s="14">
        <v>41377</v>
      </c>
      <c r="AI775" s="14">
        <v>43521</v>
      </c>
      <c r="AJ775" s="14">
        <v>56855</v>
      </c>
      <c r="AK775" s="14">
        <v>7756</v>
      </c>
      <c r="AL775" s="14">
        <v>77916</v>
      </c>
      <c r="AM775" s="14">
        <v>67694</v>
      </c>
      <c r="AN775" s="14">
        <v>42311</v>
      </c>
      <c r="AO775" s="14">
        <v>61380</v>
      </c>
      <c r="AP775" s="14">
        <v>71001</v>
      </c>
      <c r="AQ775" s="14">
        <v>114655</v>
      </c>
      <c r="AR775" s="14">
        <v>19734</v>
      </c>
      <c r="AS775" s="14">
        <v>19086</v>
      </c>
      <c r="AT775" s="14">
        <v>4701</v>
      </c>
      <c r="AU775" s="14">
        <v>5458</v>
      </c>
      <c r="AV775" s="14">
        <v>1649</v>
      </c>
      <c r="AW775" s="14">
        <v>26306</v>
      </c>
      <c r="AX775" s="14">
        <v>16005</v>
      </c>
      <c r="AY775" s="14">
        <v>29507</v>
      </c>
      <c r="AZ775" s="14">
        <v>38187</v>
      </c>
      <c r="BA775" s="14">
        <v>47488</v>
      </c>
      <c r="BB775" s="14">
        <v>13892</v>
      </c>
      <c r="BC775" s="14">
        <v>24788</v>
      </c>
      <c r="BD775" s="14">
        <v>35037</v>
      </c>
      <c r="BE775" s="14">
        <v>11176</v>
      </c>
      <c r="BF775" s="14">
        <v>457</v>
      </c>
      <c r="BG775" s="14">
        <v>24279</v>
      </c>
      <c r="BH775" s="14">
        <v>6855</v>
      </c>
      <c r="BI775" s="14">
        <v>39454</v>
      </c>
      <c r="BJ775" s="14">
        <v>6871</v>
      </c>
      <c r="BK775" s="14">
        <v>16206</v>
      </c>
      <c r="BL775" s="14">
        <v>40649</v>
      </c>
      <c r="BM775" s="14">
        <v>7756</v>
      </c>
      <c r="BN775" s="14">
        <v>19600</v>
      </c>
      <c r="BO775" s="14">
        <v>51057</v>
      </c>
      <c r="BP775" s="14">
        <v>26734</v>
      </c>
      <c r="BQ775" s="14">
        <v>20632</v>
      </c>
      <c r="BR775" s="14">
        <v>67289</v>
      </c>
      <c r="BS775" s="14">
        <v>11395</v>
      </c>
      <c r="BT775" s="14">
        <v>8339</v>
      </c>
      <c r="BU775" s="14">
        <v>3395</v>
      </c>
      <c r="BV775" s="14">
        <v>18248</v>
      </c>
    </row>
    <row r="776" spans="1:74" s="38" customFormat="1">
      <c r="A776" s="14">
        <v>513</v>
      </c>
      <c r="B776" s="14" t="s">
        <v>434</v>
      </c>
      <c r="C776" s="14" t="str">
        <f>IF(D776=0,"Standard only",INDEX($AR$1:$BV$1,1,MATCH(D776,AR776:BV776,0)))</f>
        <v>ST_Tuber</v>
      </c>
      <c r="D776" s="14">
        <v>38159</v>
      </c>
      <c r="E776" s="13">
        <f>LOG10(D776)</f>
        <v>4.5815969850002851</v>
      </c>
      <c r="F776" s="14">
        <v>182.08109999999999</v>
      </c>
      <c r="G776" s="14">
        <v>1.79</v>
      </c>
      <c r="H776" s="14" t="s">
        <v>25</v>
      </c>
      <c r="I776" s="14" t="s">
        <v>12341</v>
      </c>
      <c r="J776" s="14" t="s">
        <v>22344</v>
      </c>
      <c r="K776" s="14" t="s">
        <v>8847</v>
      </c>
      <c r="L776" s="12" t="s">
        <v>22509</v>
      </c>
      <c r="M776" s="14">
        <v>1</v>
      </c>
      <c r="N776" s="14" t="s">
        <v>285</v>
      </c>
      <c r="O776" s="14" t="s">
        <v>12558</v>
      </c>
      <c r="P776" s="14">
        <v>9</v>
      </c>
      <c r="Q776" s="14" t="s">
        <v>284</v>
      </c>
      <c r="R776" s="14" t="s">
        <v>9968</v>
      </c>
      <c r="S776" s="14" t="s">
        <v>286</v>
      </c>
      <c r="T776" s="14" t="s">
        <v>11718</v>
      </c>
      <c r="U776" s="14" t="s">
        <v>435</v>
      </c>
      <c r="V776" s="14" t="s">
        <v>436</v>
      </c>
      <c r="W776" s="12" t="str">
        <f>"piechart: colorlist=""#00FF00,#FFFFFF,#C0C0C0,#FFFF00,#0000FF,#000080,#008080,#800000,#808000,#800080,#FF0000,#FF00FF"" valuelist="""&amp;AF776&amp;","&amp;AG776&amp;","&amp;AH776&amp;","&amp;AI776&amp;","&amp;AJ776&amp;","&amp;AK776&amp;","&amp;AL776&amp;","&amp;AM776&amp;","&amp;AN776&amp;","&amp;AO776&amp;","&amp;AP776&amp;","&amp;AQ776&amp;""""</f>
        <v>piechart: colorlist="#00FF00,#FFFFFF,#C0C0C0,#FFFF00,#0000FF,#000080,#008080,#800000,#808000,#800080,#FF0000,#FF00FF" valuelist="1535,25571,48068,7726,3470,1393,41355,9582,2441,4336,18971,46815"</v>
      </c>
      <c r="X776" s="14" t="s">
        <v>22345</v>
      </c>
      <c r="Y776" s="14" t="s">
        <v>22346</v>
      </c>
      <c r="Z776" s="14" t="s">
        <v>22347</v>
      </c>
      <c r="AA776" s="14"/>
      <c r="AB776" s="14" t="s">
        <v>22348</v>
      </c>
      <c r="AC776" s="14"/>
      <c r="AD776" s="14"/>
      <c r="AE776" s="14"/>
      <c r="AF776" s="14">
        <v>1535</v>
      </c>
      <c r="AG776" s="14">
        <v>25571</v>
      </c>
      <c r="AH776" s="14">
        <v>48068</v>
      </c>
      <c r="AI776" s="14">
        <v>7726</v>
      </c>
      <c r="AJ776" s="14">
        <v>3470</v>
      </c>
      <c r="AK776" s="14">
        <v>1393</v>
      </c>
      <c r="AL776" s="14">
        <v>41355</v>
      </c>
      <c r="AM776" s="14">
        <v>9582</v>
      </c>
      <c r="AN776" s="14">
        <v>2441</v>
      </c>
      <c r="AO776" s="14">
        <v>4336</v>
      </c>
      <c r="AP776" s="14">
        <v>18971</v>
      </c>
      <c r="AQ776" s="14">
        <v>46815</v>
      </c>
      <c r="AR776" s="14">
        <v>0</v>
      </c>
      <c r="AS776" s="14">
        <v>7726</v>
      </c>
      <c r="AT776" s="14">
        <v>0</v>
      </c>
      <c r="AU776" s="14">
        <v>849</v>
      </c>
      <c r="AV776" s="14">
        <v>686</v>
      </c>
      <c r="AW776" s="14">
        <v>977</v>
      </c>
      <c r="AX776" s="14">
        <v>1464</v>
      </c>
      <c r="AY776" s="14">
        <v>5356</v>
      </c>
      <c r="AZ776" s="14">
        <v>4226</v>
      </c>
      <c r="BA776" s="14">
        <v>3525</v>
      </c>
      <c r="BB776" s="14">
        <v>811</v>
      </c>
      <c r="BC776" s="14">
        <v>11370</v>
      </c>
      <c r="BD776" s="14">
        <v>7601</v>
      </c>
      <c r="BE776" s="14">
        <v>0</v>
      </c>
      <c r="BF776" s="14">
        <v>6823</v>
      </c>
      <c r="BG776" s="14">
        <v>5523</v>
      </c>
      <c r="BH776" s="14">
        <v>20114</v>
      </c>
      <c r="BI776" s="14">
        <v>5537</v>
      </c>
      <c r="BJ776" s="14">
        <v>3358</v>
      </c>
      <c r="BK776" s="14">
        <v>3470</v>
      </c>
      <c r="BL776" s="14">
        <v>0</v>
      </c>
      <c r="BM776" s="14">
        <v>1393</v>
      </c>
      <c r="BN776" s="14">
        <v>6322</v>
      </c>
      <c r="BO776" s="14">
        <v>19249</v>
      </c>
      <c r="BP776" s="14">
        <v>4998</v>
      </c>
      <c r="BQ776" s="14">
        <v>3658</v>
      </c>
      <c r="BR776" s="14">
        <v>38159</v>
      </c>
      <c r="BS776" s="14">
        <v>8204</v>
      </c>
      <c r="BT776" s="14">
        <v>6686</v>
      </c>
      <c r="BU776" s="14">
        <v>4620</v>
      </c>
      <c r="BV776" s="14">
        <v>28558</v>
      </c>
    </row>
    <row r="777" spans="1:74" s="38" customFormat="1">
      <c r="A777" s="14">
        <v>374</v>
      </c>
      <c r="B777" s="14" t="s">
        <v>317</v>
      </c>
      <c r="C777" s="14" t="str">
        <f>IF(D777=0,"Standard only",INDEX($AR$1:$BV$1,1,MATCH(D777,AR777:BV777,0)))</f>
        <v>ST_LeafStem</v>
      </c>
      <c r="D777" s="14">
        <v>1715</v>
      </c>
      <c r="E777" s="13">
        <f>LOG10(D777)</f>
        <v>3.2342641243787895</v>
      </c>
      <c r="F777" s="14">
        <v>168.10249999999999</v>
      </c>
      <c r="G777" s="14">
        <v>2.06</v>
      </c>
      <c r="H777" s="14" t="s">
        <v>25</v>
      </c>
      <c r="I777" s="14" t="s">
        <v>12333</v>
      </c>
      <c r="J777" s="14" t="s">
        <v>10306</v>
      </c>
      <c r="K777" s="14" t="s">
        <v>8847</v>
      </c>
      <c r="L777" s="14" t="s">
        <v>11843</v>
      </c>
      <c r="M777" s="14">
        <v>2.1</v>
      </c>
      <c r="N777" s="14" t="s">
        <v>11037</v>
      </c>
      <c r="O777" s="14" t="s">
        <v>12558</v>
      </c>
      <c r="P777" s="14">
        <v>9</v>
      </c>
      <c r="Q777" s="14" t="s">
        <v>318</v>
      </c>
      <c r="R777" s="14" t="s">
        <v>10307</v>
      </c>
      <c r="S777" s="14" t="s">
        <v>11389</v>
      </c>
      <c r="T777" s="14" t="s">
        <v>11716</v>
      </c>
      <c r="U777" s="14" t="s">
        <v>319</v>
      </c>
      <c r="V777" s="14" t="s">
        <v>320</v>
      </c>
      <c r="W777" s="12" t="str">
        <f>"piechart: colorlist=""#00FF00,#FFFFFF,#C0C0C0,#FFFF00,#0000FF,#000080,#008080,#800000,#808000,#800080,#FF0000,#FF00FF"" valuelist="""&amp;AF777&amp;","&amp;AG777&amp;","&amp;AH777&amp;","&amp;AI777&amp;","&amp;AJ777&amp;","&amp;AK777&amp;","&amp;AL777&amp;","&amp;AM777&amp;","&amp;AN777&amp;","&amp;AO777&amp;","&amp;AP777&amp;","&amp;AQ777&amp;""""</f>
        <v>piechart: colorlist="#00FF00,#FFFFFF,#C0C0C0,#FFFF00,#0000FF,#000080,#008080,#800000,#808000,#800080,#FF0000,#FF00FF" valuelist="0,0,0,620,0,0,0,0,0,0,1248,3575"</v>
      </c>
      <c r="X777" s="14" t="s">
        <v>10310</v>
      </c>
      <c r="Y777" s="14" t="s">
        <v>10311</v>
      </c>
      <c r="Z777" s="14"/>
      <c r="AA777" s="14"/>
      <c r="AB777" s="14" t="s">
        <v>10308</v>
      </c>
      <c r="AC777" s="14" t="s">
        <v>10309</v>
      </c>
      <c r="AD777" s="14"/>
      <c r="AE777" s="14"/>
      <c r="AF777" s="14">
        <v>0</v>
      </c>
      <c r="AG777" s="14">
        <v>0</v>
      </c>
      <c r="AH777" s="14">
        <v>0</v>
      </c>
      <c r="AI777" s="14">
        <v>620</v>
      </c>
      <c r="AJ777" s="14">
        <v>0</v>
      </c>
      <c r="AK777" s="14">
        <v>0</v>
      </c>
      <c r="AL777" s="14">
        <v>0</v>
      </c>
      <c r="AM777" s="14">
        <v>0</v>
      </c>
      <c r="AN777" s="14">
        <v>0</v>
      </c>
      <c r="AO777" s="14">
        <v>0</v>
      </c>
      <c r="AP777" s="14">
        <v>1248</v>
      </c>
      <c r="AQ777" s="14">
        <v>3575</v>
      </c>
      <c r="AR777" s="14">
        <v>0</v>
      </c>
      <c r="AS777" s="14">
        <v>620</v>
      </c>
      <c r="AT777" s="14">
        <v>0</v>
      </c>
      <c r="AU777" s="14">
        <v>0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1248</v>
      </c>
      <c r="BE777" s="14">
        <v>0</v>
      </c>
      <c r="BF777" s="14">
        <v>0</v>
      </c>
      <c r="BG777" s="14">
        <v>0</v>
      </c>
      <c r="BH777" s="14">
        <v>0</v>
      </c>
      <c r="BI777" s="14">
        <v>0</v>
      </c>
      <c r="BJ777" s="14">
        <v>0</v>
      </c>
      <c r="BK777" s="14">
        <v>0</v>
      </c>
      <c r="BL777" s="14">
        <v>0</v>
      </c>
      <c r="BM777" s="14">
        <v>0</v>
      </c>
      <c r="BN777" s="14">
        <v>0</v>
      </c>
      <c r="BO777" s="14">
        <v>0</v>
      </c>
      <c r="BP777" s="14">
        <v>1715</v>
      </c>
      <c r="BQ777" s="14">
        <v>1472</v>
      </c>
      <c r="BR777" s="14">
        <v>388</v>
      </c>
      <c r="BS777" s="14">
        <v>0</v>
      </c>
      <c r="BT777" s="14">
        <v>0</v>
      </c>
      <c r="BU777" s="14">
        <v>0</v>
      </c>
      <c r="BV777" s="14">
        <v>0</v>
      </c>
    </row>
    <row r="778" spans="1:74" s="38" customFormat="1">
      <c r="A778" s="14">
        <v>303</v>
      </c>
      <c r="B778" s="14" t="s">
        <v>2712</v>
      </c>
      <c r="C778" s="14" t="str">
        <f>IF(D778=0,"Standard only",INDEX($AR$1:$BV$1,1,MATCH(D778,AR778:BV778,0)))</f>
        <v>AC_Root</v>
      </c>
      <c r="D778" s="14">
        <v>12646</v>
      </c>
      <c r="E778" s="13">
        <f>LOG10(D778)</f>
        <v>4.1019531774771991</v>
      </c>
      <c r="F778" s="14">
        <v>163.02600000000001</v>
      </c>
      <c r="G778" s="14">
        <v>4.24</v>
      </c>
      <c r="H778" s="14" t="s">
        <v>25</v>
      </c>
      <c r="I778" s="14" t="s">
        <v>13200</v>
      </c>
      <c r="J778" s="14" t="s">
        <v>22290</v>
      </c>
      <c r="K778" s="14" t="s">
        <v>22291</v>
      </c>
      <c r="L778" s="14" t="s">
        <v>11843</v>
      </c>
      <c r="M778" s="12">
        <v>2.2000000000000002</v>
      </c>
      <c r="N778" s="14" t="s">
        <v>12620</v>
      </c>
      <c r="O778" s="14" t="s">
        <v>11015</v>
      </c>
      <c r="P778" s="14">
        <v>6</v>
      </c>
      <c r="Q778" s="14" t="s">
        <v>2713</v>
      </c>
      <c r="R778" s="16" t="s">
        <v>9527</v>
      </c>
      <c r="S778" s="14" t="s">
        <v>2714</v>
      </c>
      <c r="T778" s="14" t="s">
        <v>11408</v>
      </c>
      <c r="U778" s="14" t="s">
        <v>2715</v>
      </c>
      <c r="V778" s="14" t="s">
        <v>2716</v>
      </c>
      <c r="W778" s="12" t="str">
        <f>"piechart: colorlist=""#00FF00,#FFFFFF,#C0C0C0,#FFFF00,#0000FF,#000080,#008080,#800000,#808000,#800080,#FF0000,#FF00FF"" valuelist="""&amp;AF778&amp;","&amp;AG778&amp;","&amp;AH778&amp;","&amp;AI778&amp;","&amp;AJ778&amp;","&amp;AK778&amp;","&amp;AL778&amp;","&amp;AM778&amp;","&amp;AN778&amp;","&amp;AO778&amp;","&amp;AP778&amp;","&amp;AQ778&amp;""""</f>
        <v>piechart: colorlist="#00FF00,#FFFFFF,#C0C0C0,#FFFF00,#0000FF,#000080,#008080,#800000,#808000,#800080,#FF0000,#FF00FF" valuelist="0,0,0,13229,0,0,0,0,0,0,0,0"</v>
      </c>
      <c r="X778" s="14" t="s">
        <v>22292</v>
      </c>
      <c r="Y778" s="14" t="s">
        <v>22293</v>
      </c>
      <c r="Z778" s="14"/>
      <c r="AA778" s="14"/>
      <c r="AB778" s="14" t="s">
        <v>22294</v>
      </c>
      <c r="AC778" s="14"/>
      <c r="AD778" s="14"/>
      <c r="AE778" s="14"/>
      <c r="AF778" s="14">
        <v>0</v>
      </c>
      <c r="AG778" s="14">
        <v>0</v>
      </c>
      <c r="AH778" s="14">
        <v>0</v>
      </c>
      <c r="AI778" s="14">
        <v>13229</v>
      </c>
      <c r="AJ778" s="14">
        <v>0</v>
      </c>
      <c r="AK778" s="14">
        <v>0</v>
      </c>
      <c r="AL778" s="14">
        <v>0</v>
      </c>
      <c r="AM778" s="14">
        <v>0</v>
      </c>
      <c r="AN778" s="14">
        <v>0</v>
      </c>
      <c r="AO778" s="14">
        <v>0</v>
      </c>
      <c r="AP778" s="14">
        <v>0</v>
      </c>
      <c r="AQ778" s="14">
        <v>0</v>
      </c>
      <c r="AR778" s="14">
        <v>583</v>
      </c>
      <c r="AS778" s="14">
        <v>0</v>
      </c>
      <c r="AT778" s="14">
        <v>12646</v>
      </c>
      <c r="AU778" s="14">
        <v>0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4">
        <v>0</v>
      </c>
      <c r="BF778" s="14">
        <v>0</v>
      </c>
      <c r="BG778" s="14">
        <v>0</v>
      </c>
      <c r="BH778" s="14">
        <v>0</v>
      </c>
      <c r="BI778" s="14">
        <v>0</v>
      </c>
      <c r="BJ778" s="14">
        <v>0</v>
      </c>
      <c r="BK778" s="14">
        <v>0</v>
      </c>
      <c r="BL778" s="14">
        <v>0</v>
      </c>
      <c r="BM778" s="14">
        <v>0</v>
      </c>
      <c r="BN778" s="14">
        <v>0</v>
      </c>
      <c r="BO778" s="14">
        <v>0</v>
      </c>
      <c r="BP778" s="14">
        <v>0</v>
      </c>
      <c r="BQ778" s="14">
        <v>0</v>
      </c>
      <c r="BR778" s="14">
        <v>0</v>
      </c>
      <c r="BS778" s="14">
        <v>0</v>
      </c>
      <c r="BT778" s="14">
        <v>0</v>
      </c>
      <c r="BU778" s="14">
        <v>0</v>
      </c>
      <c r="BV778" s="14">
        <v>0</v>
      </c>
    </row>
    <row r="779" spans="1:74" s="38" customFormat="1">
      <c r="A779" s="12">
        <v>186</v>
      </c>
      <c r="B779" s="12" t="s">
        <v>2527</v>
      </c>
      <c r="C779" s="12" t="s">
        <v>10791</v>
      </c>
      <c r="D779" s="12">
        <v>1201</v>
      </c>
      <c r="E779" s="13">
        <f>LOG10(D779)</f>
        <v>3.079543007402906</v>
      </c>
      <c r="F779" s="12">
        <v>147.0317</v>
      </c>
      <c r="G779" s="12">
        <v>6.41</v>
      </c>
      <c r="H779" s="12" t="s">
        <v>25</v>
      </c>
      <c r="I779" s="12" t="s">
        <v>12625</v>
      </c>
      <c r="J779" s="12" t="s">
        <v>12626</v>
      </c>
      <c r="K779" s="12" t="s">
        <v>12627</v>
      </c>
      <c r="L779" s="12" t="s">
        <v>12628</v>
      </c>
      <c r="M779" s="12">
        <v>2.2000000000000002</v>
      </c>
      <c r="N779" s="12" t="s">
        <v>12620</v>
      </c>
      <c r="O779" s="12" t="s">
        <v>12620</v>
      </c>
      <c r="P779" s="12">
        <v>6</v>
      </c>
      <c r="Q779" s="12" t="s">
        <v>2528</v>
      </c>
      <c r="R779" s="17" t="s">
        <v>12629</v>
      </c>
      <c r="S779" s="12" t="s">
        <v>12630</v>
      </c>
      <c r="T779" s="12" t="s">
        <v>13009</v>
      </c>
      <c r="U779" s="12" t="s">
        <v>2529</v>
      </c>
      <c r="V779" s="12" t="s">
        <v>2530</v>
      </c>
      <c r="W779" s="12" t="str">
        <f>"piechart: colorlist=""#00FF00,#FFFFFF,#C0C0C0,#FFFF00,#0000FF,#000080,#008080,#800000,#808000,#800080,#FF0000,#FF00FF"" valuelist="""&amp;AF779&amp;","&amp;AG779&amp;","&amp;AH779&amp;","&amp;AI779&amp;","&amp;AJ779&amp;","&amp;AK779&amp;","&amp;AL779&amp;","&amp;AM779&amp;","&amp;AN779&amp;","&amp;AO779&amp;","&amp;AP779&amp;","&amp;AQ779&amp;""""</f>
        <v>piechart: colorlist="#00FF00,#FFFFFF,#C0C0C0,#FFFF00,#0000FF,#000080,#008080,#800000,#808000,#800080,#FF0000,#FF00FF" valuelist="0,0,0,2931,0,0,0,0,0,0,0,0"</v>
      </c>
      <c r="X779" s="12" t="s">
        <v>12631</v>
      </c>
      <c r="Y779" s="12"/>
      <c r="Z779" s="12"/>
      <c r="AA779" s="12"/>
      <c r="AB779" s="12"/>
      <c r="AC779" s="12"/>
      <c r="AD779" s="12"/>
      <c r="AE779" s="12"/>
      <c r="AF779" s="12">
        <v>0</v>
      </c>
      <c r="AG779" s="12">
        <v>0</v>
      </c>
      <c r="AH779" s="12">
        <v>0</v>
      </c>
      <c r="AI779" s="12">
        <v>2931</v>
      </c>
      <c r="AJ779" s="12">
        <v>0</v>
      </c>
      <c r="AK779" s="12">
        <v>0</v>
      </c>
      <c r="AL779" s="12">
        <v>0</v>
      </c>
      <c r="AM779" s="12">
        <v>0</v>
      </c>
      <c r="AN779" s="12">
        <v>0</v>
      </c>
      <c r="AO779" s="12">
        <v>0</v>
      </c>
      <c r="AP779" s="12">
        <v>0</v>
      </c>
      <c r="AQ779" s="12">
        <v>0</v>
      </c>
      <c r="AR779" s="12">
        <v>1201</v>
      </c>
      <c r="AS779" s="12">
        <v>536</v>
      </c>
      <c r="AT779" s="12">
        <v>1194</v>
      </c>
      <c r="AU779" s="12">
        <v>0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2">
        <v>0</v>
      </c>
      <c r="BF779" s="12">
        <v>0</v>
      </c>
      <c r="BG779" s="12">
        <v>0</v>
      </c>
      <c r="BH779" s="12">
        <v>0</v>
      </c>
      <c r="BI779" s="12">
        <v>0</v>
      </c>
      <c r="BJ779" s="12">
        <v>0</v>
      </c>
      <c r="BK779" s="12">
        <v>0</v>
      </c>
      <c r="BL779" s="12">
        <v>0</v>
      </c>
      <c r="BM779" s="12">
        <v>0</v>
      </c>
      <c r="BN779" s="12">
        <v>0</v>
      </c>
      <c r="BO779" s="12">
        <v>0</v>
      </c>
      <c r="BP779" s="12">
        <v>0</v>
      </c>
      <c r="BQ779" s="12">
        <v>0</v>
      </c>
      <c r="BR779" s="12">
        <v>0</v>
      </c>
      <c r="BS779" s="12">
        <v>0</v>
      </c>
      <c r="BT779" s="12">
        <v>0</v>
      </c>
      <c r="BU779" s="12">
        <v>0</v>
      </c>
      <c r="BV779" s="12">
        <v>0</v>
      </c>
    </row>
    <row r="780" spans="1:74" s="38" customFormat="1">
      <c r="A780" s="14">
        <v>327</v>
      </c>
      <c r="B780" s="14" t="s">
        <v>2743</v>
      </c>
      <c r="C780" s="14" t="str">
        <f>IF(D780=0,"Standard only",INDEX($AR$1:$BV$1,1,MATCH(D780,AR780:BV780,0)))</f>
        <v>AC_Root</v>
      </c>
      <c r="D780" s="14">
        <v>10090</v>
      </c>
      <c r="E780" s="13">
        <f>LOG10(D780)</f>
        <v>4.0038911662369108</v>
      </c>
      <c r="F780" s="14">
        <v>165.04</v>
      </c>
      <c r="G780" s="14">
        <v>4.41</v>
      </c>
      <c r="H780" s="14" t="s">
        <v>25</v>
      </c>
      <c r="I780" s="14" t="s">
        <v>13202</v>
      </c>
      <c r="J780" s="14" t="s">
        <v>22296</v>
      </c>
      <c r="K780" s="14" t="s">
        <v>8988</v>
      </c>
      <c r="L780" s="14" t="s">
        <v>11843</v>
      </c>
      <c r="M780" s="12">
        <v>2.2000000000000002</v>
      </c>
      <c r="N780" s="14" t="s">
        <v>11015</v>
      </c>
      <c r="O780" s="14" t="s">
        <v>11015</v>
      </c>
      <c r="P780" s="14">
        <v>6</v>
      </c>
      <c r="Q780" s="14" t="s">
        <v>2744</v>
      </c>
      <c r="R780" s="16" t="s">
        <v>22297</v>
      </c>
      <c r="S780" s="14" t="s">
        <v>2745</v>
      </c>
      <c r="T780" s="14" t="s">
        <v>11407</v>
      </c>
      <c r="U780" s="14" t="s">
        <v>2746</v>
      </c>
      <c r="V780" s="14" t="s">
        <v>2747</v>
      </c>
      <c r="W780" s="12" t="str">
        <f>"piechart: colorlist=""#00FF00,#FFFFFF,#C0C0C0,#FFFF00,#0000FF,#000080,#008080,#800000,#808000,#800080,#FF0000,#FF00FF"" valuelist="""&amp;AF780&amp;","&amp;AG780&amp;","&amp;AH780&amp;","&amp;AI780&amp;","&amp;AJ780&amp;","&amp;AK780&amp;","&amp;AL780&amp;","&amp;AM780&amp;","&amp;AN780&amp;","&amp;AO780&amp;","&amp;AP780&amp;","&amp;AQ780&amp;""""</f>
        <v>piechart: colorlist="#00FF00,#FFFFFF,#C0C0C0,#FFFF00,#0000FF,#000080,#008080,#800000,#808000,#800080,#FF0000,#FF00FF" valuelist="0,0,0,11174,0,0,0,0,0,0,0,0"</v>
      </c>
      <c r="X780" s="14" t="s">
        <v>11032</v>
      </c>
      <c r="Y780" s="14"/>
      <c r="Z780" s="14"/>
      <c r="AA780" s="14"/>
      <c r="AB780" s="14"/>
      <c r="AC780" s="14"/>
      <c r="AD780" s="14"/>
      <c r="AE780" s="14"/>
      <c r="AF780" s="14">
        <v>0</v>
      </c>
      <c r="AG780" s="14">
        <v>0</v>
      </c>
      <c r="AH780" s="14">
        <v>0</v>
      </c>
      <c r="AI780" s="14">
        <v>11174</v>
      </c>
      <c r="AJ780" s="14">
        <v>0</v>
      </c>
      <c r="AK780" s="14">
        <v>0</v>
      </c>
      <c r="AL780" s="14">
        <v>0</v>
      </c>
      <c r="AM780" s="14">
        <v>0</v>
      </c>
      <c r="AN780" s="14">
        <v>0</v>
      </c>
      <c r="AO780" s="14">
        <v>0</v>
      </c>
      <c r="AP780" s="14">
        <v>0</v>
      </c>
      <c r="AQ780" s="14">
        <v>0</v>
      </c>
      <c r="AR780" s="14">
        <v>1084</v>
      </c>
      <c r="AS780" s="14">
        <v>0</v>
      </c>
      <c r="AT780" s="14">
        <v>10090</v>
      </c>
      <c r="AU780" s="14">
        <v>0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4">
        <v>0</v>
      </c>
      <c r="BF780" s="14">
        <v>0</v>
      </c>
      <c r="BG780" s="14">
        <v>0</v>
      </c>
      <c r="BH780" s="14">
        <v>0</v>
      </c>
      <c r="BI780" s="14">
        <v>0</v>
      </c>
      <c r="BJ780" s="14">
        <v>0</v>
      </c>
      <c r="BK780" s="14">
        <v>0</v>
      </c>
      <c r="BL780" s="14">
        <v>0</v>
      </c>
      <c r="BM780" s="14">
        <v>0</v>
      </c>
      <c r="BN780" s="14">
        <v>0</v>
      </c>
      <c r="BO780" s="14">
        <v>0</v>
      </c>
      <c r="BP780" s="14">
        <v>0</v>
      </c>
      <c r="BQ780" s="14">
        <v>0</v>
      </c>
      <c r="BR780" s="14">
        <v>0</v>
      </c>
      <c r="BS780" s="14">
        <v>0</v>
      </c>
      <c r="BT780" s="14">
        <v>0</v>
      </c>
      <c r="BU780" s="14">
        <v>0</v>
      </c>
      <c r="BV780" s="14">
        <v>0</v>
      </c>
    </row>
    <row r="781" spans="1:74" s="38" customFormat="1">
      <c r="A781" s="14">
        <v>328</v>
      </c>
      <c r="B781" s="14" t="s">
        <v>2748</v>
      </c>
      <c r="C781" s="14" t="str">
        <f>IF(D781=0,"Standard only",INDEX($AR$1:$BV$1,1,MATCH(D781,AR781:BV781,0)))</f>
        <v>AC_Bulb</v>
      </c>
      <c r="D781" s="14">
        <v>3604</v>
      </c>
      <c r="E781" s="13">
        <f>LOG10(D781)</f>
        <v>3.5567847823070253</v>
      </c>
      <c r="F781" s="14">
        <v>165.04089999999999</v>
      </c>
      <c r="G781" s="14">
        <v>6.17</v>
      </c>
      <c r="H781" s="14" t="s">
        <v>25</v>
      </c>
      <c r="I781" s="14" t="s">
        <v>13203</v>
      </c>
      <c r="J781" s="14" t="s">
        <v>22296</v>
      </c>
      <c r="K781" s="14" t="s">
        <v>22298</v>
      </c>
      <c r="L781" s="14" t="s">
        <v>11843</v>
      </c>
      <c r="M781" s="12">
        <v>2.2000000000000002</v>
      </c>
      <c r="N781" s="14" t="s">
        <v>11015</v>
      </c>
      <c r="O781" s="14" t="s">
        <v>11015</v>
      </c>
      <c r="P781" s="14">
        <v>6</v>
      </c>
      <c r="Q781" s="14" t="s">
        <v>2744</v>
      </c>
      <c r="R781" s="16" t="s">
        <v>22297</v>
      </c>
      <c r="S781" s="14" t="s">
        <v>2745</v>
      </c>
      <c r="T781" s="14" t="s">
        <v>11407</v>
      </c>
      <c r="U781" s="14" t="s">
        <v>2749</v>
      </c>
      <c r="V781" s="14" t="s">
        <v>2750</v>
      </c>
      <c r="W781" s="12" t="str">
        <f>"piechart: colorlist=""#00FF00,#FFFFFF,#C0C0C0,#FFFF00,#0000FF,#000080,#008080,#800000,#808000,#800080,#FF0000,#FF00FF"" valuelist="""&amp;AF781&amp;","&amp;AG781&amp;","&amp;AH781&amp;","&amp;AI781&amp;","&amp;AJ781&amp;","&amp;AK781&amp;","&amp;AL781&amp;","&amp;AM781&amp;","&amp;AN781&amp;","&amp;AO781&amp;","&amp;AP781&amp;","&amp;AQ781&amp;""""</f>
        <v>piechart: colorlist="#00FF00,#FFFFFF,#C0C0C0,#FFFF00,#0000FF,#000080,#008080,#800000,#808000,#800080,#FF0000,#FF00FF" valuelist="0,0,0,4627,0,0,0,0,0,0,0,0"</v>
      </c>
      <c r="X781" s="14" t="s">
        <v>22299</v>
      </c>
      <c r="Y781" s="14" t="s">
        <v>22300</v>
      </c>
      <c r="Z781" s="14"/>
      <c r="AA781" s="14"/>
      <c r="AB781" s="14"/>
      <c r="AC781" s="14"/>
      <c r="AD781" s="14"/>
      <c r="AE781" s="14"/>
      <c r="AF781" s="14">
        <v>0</v>
      </c>
      <c r="AG781" s="14">
        <v>0</v>
      </c>
      <c r="AH781" s="14">
        <v>0</v>
      </c>
      <c r="AI781" s="14">
        <v>4627</v>
      </c>
      <c r="AJ781" s="14">
        <v>0</v>
      </c>
      <c r="AK781" s="14">
        <v>0</v>
      </c>
      <c r="AL781" s="14">
        <v>0</v>
      </c>
      <c r="AM781" s="14">
        <v>0</v>
      </c>
      <c r="AN781" s="14">
        <v>0</v>
      </c>
      <c r="AO781" s="14">
        <v>0</v>
      </c>
      <c r="AP781" s="14">
        <v>0</v>
      </c>
      <c r="AQ781" s="14">
        <v>0</v>
      </c>
      <c r="AR781" s="14">
        <v>3604</v>
      </c>
      <c r="AS781" s="14">
        <v>1023</v>
      </c>
      <c r="AT781" s="14">
        <v>0</v>
      </c>
      <c r="AU781" s="14">
        <v>0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4">
        <v>0</v>
      </c>
      <c r="BF781" s="14">
        <v>0</v>
      </c>
      <c r="BG781" s="14">
        <v>0</v>
      </c>
      <c r="BH781" s="14">
        <v>0</v>
      </c>
      <c r="BI781" s="14">
        <v>0</v>
      </c>
      <c r="BJ781" s="14">
        <v>0</v>
      </c>
      <c r="BK781" s="14">
        <v>0</v>
      </c>
      <c r="BL781" s="14">
        <v>0</v>
      </c>
      <c r="BM781" s="14">
        <v>0</v>
      </c>
      <c r="BN781" s="14">
        <v>0</v>
      </c>
      <c r="BO781" s="14">
        <v>0</v>
      </c>
      <c r="BP781" s="14">
        <v>0</v>
      </c>
      <c r="BQ781" s="14">
        <v>0</v>
      </c>
      <c r="BR781" s="14">
        <v>0</v>
      </c>
      <c r="BS781" s="14">
        <v>0</v>
      </c>
      <c r="BT781" s="14">
        <v>0</v>
      </c>
      <c r="BU781" s="14">
        <v>0</v>
      </c>
      <c r="BV781" s="14">
        <v>0</v>
      </c>
    </row>
    <row r="782" spans="1:74" s="38" customFormat="1">
      <c r="A782" s="14">
        <v>363</v>
      </c>
      <c r="B782" s="14" t="s">
        <v>2798</v>
      </c>
      <c r="C782" s="14" t="str">
        <f>IF(D782=0,"Standard only",INDEX($AR$1:$BV$1,1,MATCH(D782,AR782:BV782,0)))</f>
        <v>AC_Bulb</v>
      </c>
      <c r="D782" s="14">
        <v>26548</v>
      </c>
      <c r="E782" s="13">
        <f>LOG10(D782)</f>
        <v>4.424031808970005</v>
      </c>
      <c r="F782" s="14">
        <v>167.05619999999999</v>
      </c>
      <c r="G782" s="14">
        <v>6.26</v>
      </c>
      <c r="H782" s="14" t="s">
        <v>25</v>
      </c>
      <c r="I782" s="14" t="s">
        <v>13204</v>
      </c>
      <c r="J782" s="14" t="s">
        <v>22301</v>
      </c>
      <c r="K782" s="14" t="s">
        <v>22298</v>
      </c>
      <c r="L782" s="14" t="s">
        <v>11843</v>
      </c>
      <c r="M782" s="12">
        <v>2.2000000000000002</v>
      </c>
      <c r="N782" s="14" t="s">
        <v>11015</v>
      </c>
      <c r="O782" s="14" t="s">
        <v>11015</v>
      </c>
      <c r="P782" s="14">
        <v>6</v>
      </c>
      <c r="Q782" s="14" t="s">
        <v>2799</v>
      </c>
      <c r="R782" s="16" t="s">
        <v>9538</v>
      </c>
      <c r="S782" s="14" t="s">
        <v>2800</v>
      </c>
      <c r="T782" s="14" t="s">
        <v>11406</v>
      </c>
      <c r="U782" s="14" t="s">
        <v>2801</v>
      </c>
      <c r="V782" s="14" t="s">
        <v>2802</v>
      </c>
      <c r="W782" s="12" t="str">
        <f>"piechart: colorlist=""#00FF00,#FFFFFF,#C0C0C0,#FFFF00,#0000FF,#000080,#008080,#800000,#808000,#800080,#FF0000,#FF00FF"" valuelist="""&amp;AF782&amp;","&amp;AG782&amp;","&amp;AH782&amp;","&amp;AI782&amp;","&amp;AJ782&amp;","&amp;AK782&amp;","&amp;AL782&amp;","&amp;AM782&amp;","&amp;AN782&amp;","&amp;AO782&amp;","&amp;AP782&amp;","&amp;AQ782&amp;""""</f>
        <v>piechart: colorlist="#00FF00,#FFFFFF,#C0C0C0,#FFFF00,#0000FF,#000080,#008080,#800000,#808000,#800080,#FF0000,#FF00FF" valuelist="0,0,0,30902,0,0,0,0,0,0,0,0"</v>
      </c>
      <c r="X782" s="14" t="s">
        <v>22302</v>
      </c>
      <c r="Y782" s="14" t="s">
        <v>22303</v>
      </c>
      <c r="Z782" s="14" t="s">
        <v>22304</v>
      </c>
      <c r="AA782" s="14"/>
      <c r="AB782" s="14"/>
      <c r="AC782" s="14"/>
      <c r="AD782" s="14"/>
      <c r="AE782" s="14"/>
      <c r="AF782" s="14">
        <v>0</v>
      </c>
      <c r="AG782" s="14">
        <v>0</v>
      </c>
      <c r="AH782" s="14">
        <v>0</v>
      </c>
      <c r="AI782" s="14">
        <v>30902</v>
      </c>
      <c r="AJ782" s="14">
        <v>0</v>
      </c>
      <c r="AK782" s="14">
        <v>0</v>
      </c>
      <c r="AL782" s="14">
        <v>0</v>
      </c>
      <c r="AM782" s="14">
        <v>0</v>
      </c>
      <c r="AN782" s="14">
        <v>0</v>
      </c>
      <c r="AO782" s="14">
        <v>0</v>
      </c>
      <c r="AP782" s="14">
        <v>0</v>
      </c>
      <c r="AQ782" s="14">
        <v>0</v>
      </c>
      <c r="AR782" s="14">
        <v>26548</v>
      </c>
      <c r="AS782" s="14">
        <v>3632</v>
      </c>
      <c r="AT782" s="14">
        <v>722</v>
      </c>
      <c r="AU782" s="14">
        <v>0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4">
        <v>0</v>
      </c>
      <c r="BF782" s="14">
        <v>0</v>
      </c>
      <c r="BG782" s="14">
        <v>0</v>
      </c>
      <c r="BH782" s="14">
        <v>0</v>
      </c>
      <c r="BI782" s="14">
        <v>0</v>
      </c>
      <c r="BJ782" s="14">
        <v>0</v>
      </c>
      <c r="BK782" s="14">
        <v>0</v>
      </c>
      <c r="BL782" s="14">
        <v>0</v>
      </c>
      <c r="BM782" s="14">
        <v>0</v>
      </c>
      <c r="BN782" s="14">
        <v>0</v>
      </c>
      <c r="BO782" s="14">
        <v>0</v>
      </c>
      <c r="BP782" s="14">
        <v>0</v>
      </c>
      <c r="BQ782" s="14">
        <v>0</v>
      </c>
      <c r="BR782" s="14">
        <v>0</v>
      </c>
      <c r="BS782" s="14">
        <v>0</v>
      </c>
      <c r="BT782" s="14">
        <v>0</v>
      </c>
      <c r="BU782" s="14">
        <v>0</v>
      </c>
      <c r="BV782" s="14">
        <v>0</v>
      </c>
    </row>
    <row r="783" spans="1:74" s="38" customFormat="1">
      <c r="A783" s="14">
        <v>937</v>
      </c>
      <c r="B783" s="14" t="s">
        <v>3917</v>
      </c>
      <c r="C783" s="14" t="str">
        <f>IF(D783=0,"Standard only",INDEX($AR$1:$BV$1,1,MATCH(D783,AR783:BV783,0)))</f>
        <v>AC_Root</v>
      </c>
      <c r="D783" s="14">
        <v>2418</v>
      </c>
      <c r="E783" s="13">
        <f>LOG10(D783)</f>
        <v>3.383456296524753</v>
      </c>
      <c r="F783" s="14">
        <v>235.03149999999999</v>
      </c>
      <c r="G783" s="14">
        <v>6.8</v>
      </c>
      <c r="H783" s="14" t="s">
        <v>25</v>
      </c>
      <c r="I783" s="14" t="s">
        <v>13210</v>
      </c>
      <c r="J783" s="14" t="s">
        <v>9230</v>
      </c>
      <c r="K783" s="14" t="s">
        <v>8988</v>
      </c>
      <c r="L783" s="14" t="s">
        <v>11843</v>
      </c>
      <c r="M783" s="12">
        <v>2.2000000000000002</v>
      </c>
      <c r="N783" s="14" t="s">
        <v>11015</v>
      </c>
      <c r="O783" s="14" t="s">
        <v>11015</v>
      </c>
      <c r="P783" s="14">
        <v>9</v>
      </c>
      <c r="Q783" s="14" t="s">
        <v>3918</v>
      </c>
      <c r="R783" s="16" t="s">
        <v>9231</v>
      </c>
      <c r="S783" s="14" t="s">
        <v>3919</v>
      </c>
      <c r="T783" s="14" t="s">
        <v>11409</v>
      </c>
      <c r="U783" s="14" t="s">
        <v>3920</v>
      </c>
      <c r="V783" s="14" t="s">
        <v>3921</v>
      </c>
      <c r="W783" s="12" t="str">
        <f>"piechart: colorlist=""#00FF00,#FFFFFF,#C0C0C0,#FFFF00,#0000FF,#000080,#008080,#800000,#808000,#800080,#FF0000,#FF00FF"" valuelist="""&amp;AF783&amp;","&amp;AG783&amp;","&amp;AH783&amp;","&amp;AI783&amp;","&amp;AJ783&amp;","&amp;AK783&amp;","&amp;AL783&amp;","&amp;AM783&amp;","&amp;AN783&amp;","&amp;AO783&amp;","&amp;AP783&amp;","&amp;AQ783&amp;""""</f>
        <v>piechart: colorlist="#00FF00,#FFFFFF,#C0C0C0,#FFFF00,#0000FF,#000080,#008080,#800000,#808000,#800080,#FF0000,#FF00FF" valuelist="0,0,0,4829,0,0,0,0,0,0,0,0"</v>
      </c>
      <c r="X783" s="14" t="s">
        <v>11033</v>
      </c>
      <c r="Y783" s="14" t="s">
        <v>11034</v>
      </c>
      <c r="Z783" s="14"/>
      <c r="AA783" s="14"/>
      <c r="AB783" s="14"/>
      <c r="AC783" s="14"/>
      <c r="AD783" s="14"/>
      <c r="AE783" s="14"/>
      <c r="AF783" s="14">
        <v>0</v>
      </c>
      <c r="AG783" s="14">
        <v>0</v>
      </c>
      <c r="AH783" s="14">
        <v>0</v>
      </c>
      <c r="AI783" s="14">
        <v>4829</v>
      </c>
      <c r="AJ783" s="14">
        <v>0</v>
      </c>
      <c r="AK783" s="14">
        <v>0</v>
      </c>
      <c r="AL783" s="14">
        <v>0</v>
      </c>
      <c r="AM783" s="14">
        <v>0</v>
      </c>
      <c r="AN783" s="14">
        <v>0</v>
      </c>
      <c r="AO783" s="14">
        <v>0</v>
      </c>
      <c r="AP783" s="14">
        <v>0</v>
      </c>
      <c r="AQ783" s="14">
        <v>0</v>
      </c>
      <c r="AR783" s="14">
        <v>1055</v>
      </c>
      <c r="AS783" s="14">
        <v>1356</v>
      </c>
      <c r="AT783" s="14">
        <v>2418</v>
      </c>
      <c r="AU783" s="14">
        <v>0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4">
        <v>0</v>
      </c>
      <c r="BF783" s="14">
        <v>0</v>
      </c>
      <c r="BG783" s="14">
        <v>0</v>
      </c>
      <c r="BH783" s="14">
        <v>0</v>
      </c>
      <c r="BI783" s="14">
        <v>0</v>
      </c>
      <c r="BJ783" s="14">
        <v>0</v>
      </c>
      <c r="BK783" s="14">
        <v>0</v>
      </c>
      <c r="BL783" s="14">
        <v>0</v>
      </c>
      <c r="BM783" s="14">
        <v>0</v>
      </c>
      <c r="BN783" s="14">
        <v>0</v>
      </c>
      <c r="BO783" s="14">
        <v>0</v>
      </c>
      <c r="BP783" s="14">
        <v>0</v>
      </c>
      <c r="BQ783" s="14">
        <v>0</v>
      </c>
      <c r="BR783" s="14">
        <v>0</v>
      </c>
      <c r="BS783" s="14">
        <v>0</v>
      </c>
      <c r="BT783" s="14">
        <v>0</v>
      </c>
      <c r="BU783" s="14">
        <v>0</v>
      </c>
      <c r="BV783" s="14">
        <v>0</v>
      </c>
    </row>
    <row r="784" spans="1:74" s="38" customFormat="1">
      <c r="A784" s="12">
        <v>596</v>
      </c>
      <c r="B784" s="12" t="s">
        <v>17651</v>
      </c>
      <c r="C784" s="12" t="str">
        <f>IF(D784=0,"Standard only",INDEX($AR$1:$BV$1,1,MATCH(D784,AR784:BV784,0)))</f>
        <v>ST_LeafStem</v>
      </c>
      <c r="D784" s="12">
        <v>7645</v>
      </c>
      <c r="E784" s="13">
        <f>LOG10(D784)</f>
        <v>3.8833774897483391</v>
      </c>
      <c r="F784" s="12">
        <v>299.11149999999998</v>
      </c>
      <c r="G784" s="12">
        <v>2.8</v>
      </c>
      <c r="H784" s="12" t="s">
        <v>13376</v>
      </c>
      <c r="I784" s="12" t="s">
        <v>17652</v>
      </c>
      <c r="J784" s="12" t="s">
        <v>17653</v>
      </c>
      <c r="K784" s="12" t="s">
        <v>8988</v>
      </c>
      <c r="L784" s="12" t="s">
        <v>11843</v>
      </c>
      <c r="M784" s="12">
        <v>2.2000000000000002</v>
      </c>
      <c r="N784" s="12" t="s">
        <v>21341</v>
      </c>
      <c r="O784" s="12" t="s">
        <v>21341</v>
      </c>
      <c r="P784" s="12">
        <v>14</v>
      </c>
      <c r="Q784" s="12" t="s">
        <v>17655</v>
      </c>
      <c r="R784" s="12" t="s">
        <v>17656</v>
      </c>
      <c r="S784" s="12" t="s">
        <v>17657</v>
      </c>
      <c r="T784" s="12" t="s">
        <v>17658</v>
      </c>
      <c r="U784" s="12" t="s">
        <v>17659</v>
      </c>
      <c r="V784" s="12" t="s">
        <v>17660</v>
      </c>
      <c r="W784" s="12" t="str">
        <f>"piechart: colorlist=""#00FF00,#FFFFFF,#C0C0C0,#FFFF00,#0000FF,#000080,#008080,#800000,#808000,#800080,#FF0000,#FF00FF"" valuelist="""&amp;AF784&amp;","&amp;AG784&amp;","&amp;AH784&amp;","&amp;AI784&amp;","&amp;AJ784&amp;","&amp;AK784&amp;","&amp;AL784&amp;","&amp;AM784&amp;","&amp;AN784&amp;","&amp;AO784&amp;","&amp;AP784&amp;","&amp;AQ784&amp;""""</f>
        <v>piechart: colorlist="#00FF00,#FFFFFF,#C0C0C0,#FFFF00,#0000FF,#000080,#008080,#800000,#808000,#800080,#FF0000,#FF00FF" valuelist="0,0,0,1198,0,0,0,0,0,327,0,7645"</v>
      </c>
      <c r="X784" s="12" t="s">
        <v>17661</v>
      </c>
      <c r="Y784" s="12" t="s">
        <v>17662</v>
      </c>
      <c r="Z784" s="12" t="s">
        <v>21342</v>
      </c>
      <c r="AA784" s="12"/>
      <c r="AB784" s="12" t="s">
        <v>21343</v>
      </c>
      <c r="AC784" s="12" t="s">
        <v>17665</v>
      </c>
      <c r="AD784" s="12" t="s">
        <v>21344</v>
      </c>
      <c r="AE784" s="12"/>
      <c r="AF784" s="12">
        <v>0</v>
      </c>
      <c r="AG784" s="12">
        <v>0</v>
      </c>
      <c r="AH784" s="12">
        <v>0</v>
      </c>
      <c r="AI784" s="12">
        <v>1198</v>
      </c>
      <c r="AJ784" s="12">
        <v>0</v>
      </c>
      <c r="AK784" s="12">
        <v>0</v>
      </c>
      <c r="AL784" s="12">
        <v>0</v>
      </c>
      <c r="AM784" s="12">
        <v>0</v>
      </c>
      <c r="AN784" s="12">
        <v>0</v>
      </c>
      <c r="AO784" s="12">
        <v>327</v>
      </c>
      <c r="AP784" s="12">
        <v>0</v>
      </c>
      <c r="AQ784" s="12">
        <v>7645</v>
      </c>
      <c r="AR784" s="12">
        <v>0</v>
      </c>
      <c r="AS784" s="12">
        <v>0</v>
      </c>
      <c r="AT784" s="12">
        <v>1198</v>
      </c>
      <c r="AU784" s="12">
        <v>0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327</v>
      </c>
      <c r="BB784" s="12">
        <v>0</v>
      </c>
      <c r="BC784" s="12">
        <v>0</v>
      </c>
      <c r="BD784" s="12">
        <v>0</v>
      </c>
      <c r="BE784" s="12">
        <v>0</v>
      </c>
      <c r="BF784" s="12">
        <v>0</v>
      </c>
      <c r="BG784" s="12">
        <v>0</v>
      </c>
      <c r="BH784" s="12">
        <v>0</v>
      </c>
      <c r="BI784" s="12">
        <v>0</v>
      </c>
      <c r="BJ784" s="12">
        <v>0</v>
      </c>
      <c r="BK784" s="12">
        <v>0</v>
      </c>
      <c r="BL784" s="12">
        <v>0</v>
      </c>
      <c r="BM784" s="12">
        <v>0</v>
      </c>
      <c r="BN784" s="12">
        <v>0</v>
      </c>
      <c r="BO784" s="12">
        <v>0</v>
      </c>
      <c r="BP784" s="12">
        <v>7645</v>
      </c>
      <c r="BQ784" s="12">
        <v>0</v>
      </c>
      <c r="BR784" s="12">
        <v>0</v>
      </c>
      <c r="BS784" s="12">
        <v>0</v>
      </c>
      <c r="BT784" s="12">
        <v>0</v>
      </c>
      <c r="BU784" s="12">
        <v>0</v>
      </c>
      <c r="BV784" s="12">
        <v>0</v>
      </c>
    </row>
    <row r="785" spans="1:74" s="38" customFormat="1">
      <c r="A785" s="12">
        <v>1015</v>
      </c>
      <c r="B785" s="12" t="s">
        <v>17667</v>
      </c>
      <c r="C785" s="12" t="str">
        <f>IF(D785=0,"Standard only",INDEX($AR$1:$BV$1,1,MATCH(D785,AR785:BV785,0)))</f>
        <v>ST_Root</v>
      </c>
      <c r="D785" s="12">
        <v>18824</v>
      </c>
      <c r="E785" s="13">
        <f>LOG10(D785)</f>
        <v>4.2747119141679653</v>
      </c>
      <c r="F785" s="12">
        <v>401.14460000000003</v>
      </c>
      <c r="G785" s="12">
        <v>3.34</v>
      </c>
      <c r="H785" s="12" t="s">
        <v>13376</v>
      </c>
      <c r="I785" s="12" t="s">
        <v>17668</v>
      </c>
      <c r="J785" s="12" t="s">
        <v>17669</v>
      </c>
      <c r="K785" s="12" t="s">
        <v>11875</v>
      </c>
      <c r="L785" s="12" t="s">
        <v>11843</v>
      </c>
      <c r="M785" s="12">
        <v>2.2000000000000002</v>
      </c>
      <c r="N785" s="12" t="s">
        <v>21341</v>
      </c>
      <c r="O785" s="12" t="s">
        <v>21341</v>
      </c>
      <c r="P785" s="12">
        <v>18</v>
      </c>
      <c r="Q785" s="12" t="s">
        <v>17670</v>
      </c>
      <c r="R785" s="12" t="s">
        <v>17671</v>
      </c>
      <c r="S785" s="12" t="s">
        <v>17672</v>
      </c>
      <c r="T785" s="12" t="s">
        <v>17673</v>
      </c>
      <c r="U785" s="12" t="s">
        <v>17674</v>
      </c>
      <c r="V785" s="12" t="s">
        <v>17675</v>
      </c>
      <c r="W785" s="12" t="str">
        <f>"piechart: colorlist=""#00FF00,#FFFFFF,#C0C0C0,#FFFF00,#0000FF,#000080,#008080,#800000,#808000,#800080,#FF0000,#FF00FF"" valuelist="""&amp;AF785&amp;","&amp;AG785&amp;","&amp;AH785&amp;","&amp;AI785&amp;","&amp;AJ785&amp;","&amp;AK785&amp;","&amp;AL785&amp;","&amp;AM785&amp;","&amp;AN785&amp;","&amp;AO785&amp;","&amp;AP785&amp;","&amp;AQ785&amp;""""</f>
        <v>piechart: colorlist="#00FF00,#FFFFFF,#C0C0C0,#FFFF00,#0000FF,#000080,#008080,#800000,#808000,#800080,#FF0000,#FF00FF" valuelist="0,0,0,0,0,0,0,0,0,0,6790,19169"</v>
      </c>
      <c r="X785" s="12" t="s">
        <v>21595</v>
      </c>
      <c r="Y785" s="12" t="s">
        <v>21596</v>
      </c>
      <c r="Z785" s="12"/>
      <c r="AA785" s="12"/>
      <c r="AB785" s="12" t="s">
        <v>21597</v>
      </c>
      <c r="AC785" s="12" t="s">
        <v>21598</v>
      </c>
      <c r="AD785" s="12"/>
      <c r="AE785" s="12"/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>
        <v>0</v>
      </c>
      <c r="AM785" s="12">
        <v>0</v>
      </c>
      <c r="AN785" s="12">
        <v>0</v>
      </c>
      <c r="AO785" s="12">
        <v>0</v>
      </c>
      <c r="AP785" s="12">
        <v>6790</v>
      </c>
      <c r="AQ785" s="12">
        <v>19169</v>
      </c>
      <c r="AR785" s="12">
        <v>0</v>
      </c>
      <c r="AS785" s="12">
        <v>0</v>
      </c>
      <c r="AT785" s="12">
        <v>0</v>
      </c>
      <c r="AU785" s="12">
        <v>0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6790</v>
      </c>
      <c r="BE785" s="12">
        <v>0</v>
      </c>
      <c r="BF785" s="12">
        <v>0</v>
      </c>
      <c r="BG785" s="12">
        <v>0</v>
      </c>
      <c r="BH785" s="12">
        <v>0</v>
      </c>
      <c r="BI785" s="12">
        <v>0</v>
      </c>
      <c r="BJ785" s="12">
        <v>0</v>
      </c>
      <c r="BK785" s="12">
        <v>0</v>
      </c>
      <c r="BL785" s="12">
        <v>0</v>
      </c>
      <c r="BM785" s="12">
        <v>0</v>
      </c>
      <c r="BN785" s="12">
        <v>0</v>
      </c>
      <c r="BO785" s="12">
        <v>0</v>
      </c>
      <c r="BP785" s="12">
        <v>345</v>
      </c>
      <c r="BQ785" s="12">
        <v>18824</v>
      </c>
      <c r="BR785" s="12">
        <v>0</v>
      </c>
      <c r="BS785" s="12">
        <v>0</v>
      </c>
      <c r="BT785" s="12">
        <v>0</v>
      </c>
      <c r="BU785" s="12">
        <v>0</v>
      </c>
      <c r="BV785" s="12">
        <v>0</v>
      </c>
    </row>
    <row r="786" spans="1:74" s="38" customFormat="1">
      <c r="A786" s="12">
        <v>1258</v>
      </c>
      <c r="B786" s="12" t="s">
        <v>17685</v>
      </c>
      <c r="C786" s="12" t="str">
        <f>IF(D786=0,"Standard only",INDEX($AR$1:$BV$1,1,MATCH(D786,AR786:BV786,0)))</f>
        <v>MT_Flower</v>
      </c>
      <c r="D786" s="12">
        <v>5664</v>
      </c>
      <c r="E786" s="13">
        <f>LOG10(D786)</f>
        <v>3.7531232446817127</v>
      </c>
      <c r="F786" s="12">
        <v>461.16539999999998</v>
      </c>
      <c r="G786" s="12">
        <v>3.5</v>
      </c>
      <c r="H786" s="12" t="s">
        <v>13877</v>
      </c>
      <c r="I786" s="12" t="s">
        <v>17686</v>
      </c>
      <c r="J786" s="12" t="s">
        <v>17687</v>
      </c>
      <c r="K786" s="12" t="s">
        <v>17688</v>
      </c>
      <c r="L786" s="12" t="s">
        <v>11843</v>
      </c>
      <c r="M786" s="12">
        <v>2.2000000000000002</v>
      </c>
      <c r="N786" s="12" t="s">
        <v>21341</v>
      </c>
      <c r="O786" s="12" t="s">
        <v>21341</v>
      </c>
      <c r="P786" s="12">
        <v>19</v>
      </c>
      <c r="Q786" s="12" t="s">
        <v>17086</v>
      </c>
      <c r="R786" s="12" t="s">
        <v>17689</v>
      </c>
      <c r="S786" s="12" t="s">
        <v>17690</v>
      </c>
      <c r="T786" s="12" t="s">
        <v>17691</v>
      </c>
      <c r="U786" s="12" t="s">
        <v>17692</v>
      </c>
      <c r="V786" s="12" t="s">
        <v>17693</v>
      </c>
      <c r="W786" s="12" t="str">
        <f>"piechart: colorlist=""#00FF00,#FFFFFF,#C0C0C0,#FFFF00,#0000FF,#000080,#008080,#800000,#808000,#800080,#FF0000,#FF00FF"" valuelist="""&amp;AF786&amp;","&amp;AG786&amp;","&amp;AH786&amp;","&amp;AI786&amp;","&amp;AJ786&amp;","&amp;AK786&amp;","&amp;AL786&amp;","&amp;AM786&amp;","&amp;AN786&amp;","&amp;AO786&amp;","&amp;AP786&amp;","&amp;AQ786&amp;""""</f>
        <v>piechart: colorlist="#00FF00,#FFFFFF,#C0C0C0,#FFFF00,#0000FF,#000080,#008080,#800000,#808000,#800080,#FF0000,#FF00FF" valuelist="0,0,0,0,0,0,7694,0,0,0,0,0"</v>
      </c>
      <c r="X786" s="12" t="s">
        <v>21710</v>
      </c>
      <c r="Y786" s="12"/>
      <c r="Z786" s="12"/>
      <c r="AA786" s="12"/>
      <c r="AB786" s="12" t="s">
        <v>21711</v>
      </c>
      <c r="AC786" s="12"/>
      <c r="AD786" s="12"/>
      <c r="AE786" s="12"/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>
        <v>7694</v>
      </c>
      <c r="AM786" s="12">
        <v>0</v>
      </c>
      <c r="AN786" s="12">
        <v>0</v>
      </c>
      <c r="AO786" s="12">
        <v>0</v>
      </c>
      <c r="AP786" s="12">
        <v>0</v>
      </c>
      <c r="AQ786" s="12">
        <v>0</v>
      </c>
      <c r="AR786" s="12">
        <v>0</v>
      </c>
      <c r="AS786" s="12">
        <v>0</v>
      </c>
      <c r="AT786" s="12">
        <v>0</v>
      </c>
      <c r="AU786" s="12">
        <v>0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2">
        <v>0</v>
      </c>
      <c r="BF786" s="12">
        <v>5664</v>
      </c>
      <c r="BG786" s="12">
        <v>691</v>
      </c>
      <c r="BH786" s="12">
        <v>1339</v>
      </c>
      <c r="BI786" s="12">
        <v>0</v>
      </c>
      <c r="BJ786" s="12">
        <v>0</v>
      </c>
      <c r="BK786" s="12">
        <v>0</v>
      </c>
      <c r="BL786" s="12">
        <v>0</v>
      </c>
      <c r="BM786" s="12">
        <v>0</v>
      </c>
      <c r="BN786" s="12">
        <v>0</v>
      </c>
      <c r="BO786" s="12">
        <v>0</v>
      </c>
      <c r="BP786" s="12">
        <v>0</v>
      </c>
      <c r="BQ786" s="12">
        <v>0</v>
      </c>
      <c r="BR786" s="12">
        <v>0</v>
      </c>
      <c r="BS786" s="12">
        <v>0</v>
      </c>
      <c r="BT786" s="12">
        <v>0</v>
      </c>
      <c r="BU786" s="12">
        <v>0</v>
      </c>
      <c r="BV786" s="12">
        <v>0</v>
      </c>
    </row>
    <row r="787" spans="1:74" s="38" customFormat="1">
      <c r="A787" s="12">
        <v>1126</v>
      </c>
      <c r="B787" s="12" t="s">
        <v>17695</v>
      </c>
      <c r="C787" s="12" t="str">
        <f>IF(D787=0,"Standard only",INDEX($AR$1:$BV$1,1,MATCH(D787,AR787:BV787,0)))</f>
        <v>ZM_Leaf</v>
      </c>
      <c r="D787" s="12">
        <v>5885</v>
      </c>
      <c r="E787" s="13">
        <f>LOG10(D787)</f>
        <v>3.7697464671794534</v>
      </c>
      <c r="F787" s="12">
        <v>431.1551</v>
      </c>
      <c r="G787" s="12">
        <v>3.08</v>
      </c>
      <c r="H787" s="12" t="s">
        <v>13376</v>
      </c>
      <c r="I787" s="12" t="s">
        <v>17696</v>
      </c>
      <c r="J787" s="12" t="s">
        <v>17697</v>
      </c>
      <c r="K787" s="12" t="s">
        <v>11875</v>
      </c>
      <c r="L787" s="12" t="s">
        <v>11843</v>
      </c>
      <c r="M787" s="12">
        <v>2.2000000000000002</v>
      </c>
      <c r="N787" s="12" t="s">
        <v>21341</v>
      </c>
      <c r="O787" s="12" t="s">
        <v>21341</v>
      </c>
      <c r="P787" s="12">
        <v>19</v>
      </c>
      <c r="Q787" s="12" t="s">
        <v>17698</v>
      </c>
      <c r="R787" s="12" t="s">
        <v>17699</v>
      </c>
      <c r="S787" s="12" t="s">
        <v>17700</v>
      </c>
      <c r="T787" s="12" t="s">
        <v>17701</v>
      </c>
      <c r="U787" s="12" t="s">
        <v>17702</v>
      </c>
      <c r="V787" s="12" t="s">
        <v>17703</v>
      </c>
      <c r="W787" s="12" t="str">
        <f>"piechart: colorlist=""#00FF00,#FFFFFF,#C0C0C0,#FFFF00,#0000FF,#000080,#008080,#800000,#808000,#800080,#FF0000,#FF00FF"" valuelist="""&amp;AF787&amp;","&amp;AG787&amp;","&amp;AH787&amp;","&amp;AI787&amp;","&amp;AJ787&amp;","&amp;AK787&amp;","&amp;AL787&amp;","&amp;AM787&amp;","&amp;AN787&amp;","&amp;AO787&amp;","&amp;AP787&amp;","&amp;AQ787&amp;""""</f>
        <v>piechart: colorlist="#00FF00,#FFFFFF,#C0C0C0,#FFFF00,#0000FF,#000080,#008080,#800000,#808000,#800080,#FF0000,#FF00FF" valuelist="0,0,5885,0,531,0,0,0,0,0,3292,1080"</v>
      </c>
      <c r="X787" s="12" t="s">
        <v>21595</v>
      </c>
      <c r="Y787" s="12" t="s">
        <v>21716</v>
      </c>
      <c r="Z787" s="12"/>
      <c r="AA787" s="12"/>
      <c r="AB787" s="12" t="s">
        <v>21717</v>
      </c>
      <c r="AC787" s="12" t="s">
        <v>21718</v>
      </c>
      <c r="AD787" s="12"/>
      <c r="AE787" s="12"/>
      <c r="AF787" s="12">
        <v>0</v>
      </c>
      <c r="AG787" s="12">
        <v>0</v>
      </c>
      <c r="AH787" s="12">
        <v>5885</v>
      </c>
      <c r="AI787" s="12">
        <v>0</v>
      </c>
      <c r="AJ787" s="12">
        <v>531</v>
      </c>
      <c r="AK787" s="12">
        <v>0</v>
      </c>
      <c r="AL787" s="12">
        <v>0</v>
      </c>
      <c r="AM787" s="12">
        <v>0</v>
      </c>
      <c r="AN787" s="12">
        <v>0</v>
      </c>
      <c r="AO787" s="12">
        <v>0</v>
      </c>
      <c r="AP787" s="12">
        <v>3292</v>
      </c>
      <c r="AQ787" s="12">
        <v>1080</v>
      </c>
      <c r="AR787" s="12">
        <v>0</v>
      </c>
      <c r="AS787" s="12">
        <v>0</v>
      </c>
      <c r="AT787" s="12">
        <v>0</v>
      </c>
      <c r="AU787" s="12">
        <v>0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2003</v>
      </c>
      <c r="BE787" s="12">
        <v>1289</v>
      </c>
      <c r="BF787" s="12">
        <v>0</v>
      </c>
      <c r="BG787" s="12">
        <v>0</v>
      </c>
      <c r="BH787" s="12">
        <v>0</v>
      </c>
      <c r="BI787" s="12">
        <v>0</v>
      </c>
      <c r="BJ787" s="12">
        <v>0</v>
      </c>
      <c r="BK787" s="12">
        <v>0</v>
      </c>
      <c r="BL787" s="12">
        <v>531</v>
      </c>
      <c r="BM787" s="12">
        <v>0</v>
      </c>
      <c r="BN787" s="12">
        <v>0</v>
      </c>
      <c r="BO787" s="12">
        <v>0</v>
      </c>
      <c r="BP787" s="12">
        <v>603</v>
      </c>
      <c r="BQ787" s="12">
        <v>477</v>
      </c>
      <c r="BR787" s="12">
        <v>0</v>
      </c>
      <c r="BS787" s="12">
        <v>5885</v>
      </c>
      <c r="BT787" s="12">
        <v>0</v>
      </c>
      <c r="BU787" s="12">
        <v>0</v>
      </c>
      <c r="BV787" s="12">
        <v>0</v>
      </c>
    </row>
    <row r="788" spans="1:74" s="38" customFormat="1">
      <c r="A788" s="14">
        <v>920</v>
      </c>
      <c r="B788" s="14" t="s">
        <v>3883</v>
      </c>
      <c r="C788" s="14" t="str">
        <f>IF(D788=0,"Standard only",INDEX($AR$1:$BV$1,1,MATCH(D788,AR788:BV788,0)))</f>
        <v>LE_Ripe</v>
      </c>
      <c r="D788" s="14">
        <v>1905</v>
      </c>
      <c r="E788" s="13">
        <f>LOG10(D788)</f>
        <v>3.2798949800116382</v>
      </c>
      <c r="F788" s="14">
        <v>232.15389999999999</v>
      </c>
      <c r="G788" s="14">
        <v>2.1800000000000002</v>
      </c>
      <c r="H788" s="14" t="s">
        <v>25</v>
      </c>
      <c r="I788" s="14" t="s">
        <v>13074</v>
      </c>
      <c r="J788" s="14" t="s">
        <v>10971</v>
      </c>
      <c r="K788" s="14" t="s">
        <v>11875</v>
      </c>
      <c r="L788" s="14" t="s">
        <v>11843</v>
      </c>
      <c r="M788" s="12">
        <v>2.2000000000000002</v>
      </c>
      <c r="N788" s="14" t="s">
        <v>703</v>
      </c>
      <c r="O788" s="14" t="s">
        <v>703</v>
      </c>
      <c r="P788" s="14">
        <v>11</v>
      </c>
      <c r="Q788" s="14" t="s">
        <v>702</v>
      </c>
      <c r="R788" s="14" t="s">
        <v>10970</v>
      </c>
      <c r="S788" s="14" t="s">
        <v>704</v>
      </c>
      <c r="T788" s="14" t="s">
        <v>11395</v>
      </c>
      <c r="U788" s="14" t="s">
        <v>3884</v>
      </c>
      <c r="V788" s="14" t="s">
        <v>3885</v>
      </c>
      <c r="W788" s="12" t="str">
        <f>"piechart: colorlist=""#00FF00,#FFFFFF,#C0C0C0,#FFFF00,#0000FF,#000080,#008080,#800000,#808000,#800080,#FF0000,#FF00FF"" valuelist="""&amp;AF788&amp;","&amp;AG788&amp;","&amp;AH788&amp;","&amp;AI788&amp;","&amp;AJ788&amp;","&amp;AK788&amp;","&amp;AL788&amp;","&amp;AM788&amp;","&amp;AN788&amp;","&amp;AO788&amp;","&amp;AP788&amp;","&amp;AQ788&amp;""""</f>
        <v>piechart: colorlist="#00FF00,#FFFFFF,#C0C0C0,#FFFF00,#0000FF,#000080,#008080,#800000,#808000,#800080,#FF0000,#FF00FF" valuelist="0,0,0,417,1097,0,0,0,0,0,3289,0"</v>
      </c>
      <c r="X788" s="14" t="s">
        <v>10969</v>
      </c>
      <c r="Y788" s="14"/>
      <c r="Z788" s="14"/>
      <c r="AA788" s="14"/>
      <c r="AB788" s="14"/>
      <c r="AC788" s="14"/>
      <c r="AD788" s="14"/>
      <c r="AE788" s="14"/>
      <c r="AF788" s="14">
        <v>0</v>
      </c>
      <c r="AG788" s="14">
        <v>0</v>
      </c>
      <c r="AH788" s="14">
        <v>0</v>
      </c>
      <c r="AI788" s="14">
        <v>417</v>
      </c>
      <c r="AJ788" s="14">
        <v>1097</v>
      </c>
      <c r="AK788" s="14">
        <v>0</v>
      </c>
      <c r="AL788" s="14">
        <v>0</v>
      </c>
      <c r="AM788" s="14">
        <v>0</v>
      </c>
      <c r="AN788" s="14">
        <v>0</v>
      </c>
      <c r="AO788" s="14">
        <v>0</v>
      </c>
      <c r="AP788" s="14">
        <v>3289</v>
      </c>
      <c r="AQ788" s="14">
        <v>0</v>
      </c>
      <c r="AR788" s="14">
        <v>0</v>
      </c>
      <c r="AS788" s="14">
        <v>417</v>
      </c>
      <c r="AT788" s="14">
        <v>0</v>
      </c>
      <c r="AU788" s="14">
        <v>0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1384</v>
      </c>
      <c r="BD788" s="14">
        <v>0</v>
      </c>
      <c r="BE788" s="14">
        <v>1905</v>
      </c>
      <c r="BF788" s="14">
        <v>0</v>
      </c>
      <c r="BG788" s="14">
        <v>0</v>
      </c>
      <c r="BH788" s="14">
        <v>0</v>
      </c>
      <c r="BI788" s="14">
        <v>0</v>
      </c>
      <c r="BJ788" s="14">
        <v>0</v>
      </c>
      <c r="BK788" s="14">
        <v>0</v>
      </c>
      <c r="BL788" s="14">
        <v>1097</v>
      </c>
      <c r="BM788" s="14">
        <v>0</v>
      </c>
      <c r="BN788" s="14">
        <v>0</v>
      </c>
      <c r="BO788" s="14">
        <v>0</v>
      </c>
      <c r="BP788" s="14">
        <v>0</v>
      </c>
      <c r="BQ788" s="14">
        <v>0</v>
      </c>
      <c r="BR788" s="14">
        <v>0</v>
      </c>
      <c r="BS788" s="14">
        <v>0</v>
      </c>
      <c r="BT788" s="14">
        <v>0</v>
      </c>
      <c r="BU788" s="14">
        <v>0</v>
      </c>
      <c r="BV788" s="14">
        <v>0</v>
      </c>
    </row>
    <row r="789" spans="1:74" s="38" customFormat="1">
      <c r="A789" s="14">
        <v>919</v>
      </c>
      <c r="B789" s="14" t="s">
        <v>701</v>
      </c>
      <c r="C789" s="14" t="str">
        <f>IF(D789=0,"Standard only",INDEX($AR$1:$BV$1,1,MATCH(D789,AR789:BV789,0)))</f>
        <v>GG_Root</v>
      </c>
      <c r="D789" s="14">
        <v>1397</v>
      </c>
      <c r="E789" s="13">
        <f>LOG10(D789)</f>
        <v>3.1451964061141817</v>
      </c>
      <c r="F789" s="14">
        <v>232.15530000000001</v>
      </c>
      <c r="G789" s="14">
        <v>2.48</v>
      </c>
      <c r="H789" s="14" t="s">
        <v>25</v>
      </c>
      <c r="I789" s="14" t="s">
        <v>13075</v>
      </c>
      <c r="J789" s="14" t="s">
        <v>10966</v>
      </c>
      <c r="K789" s="14" t="s">
        <v>8847</v>
      </c>
      <c r="L789" s="14" t="s">
        <v>11843</v>
      </c>
      <c r="M789" s="14">
        <v>2.1</v>
      </c>
      <c r="N789" s="14" t="s">
        <v>703</v>
      </c>
      <c r="O789" s="14" t="s">
        <v>703</v>
      </c>
      <c r="P789" s="14">
        <v>11</v>
      </c>
      <c r="Q789" s="14" t="s">
        <v>702</v>
      </c>
      <c r="R789" s="14" t="s">
        <v>10967</v>
      </c>
      <c r="S789" s="14" t="s">
        <v>11210</v>
      </c>
      <c r="T789" s="14" t="s">
        <v>11394</v>
      </c>
      <c r="U789" s="14" t="s">
        <v>705</v>
      </c>
      <c r="V789" s="14" t="s">
        <v>706</v>
      </c>
      <c r="W789" s="12" t="str">
        <f>"piechart: colorlist=""#00FF00,#FFFFFF,#C0C0C0,#FFFF00,#0000FF,#000080,#008080,#800000,#808000,#800080,#FF0000,#FF00FF"" valuelist="""&amp;AF789&amp;","&amp;AG789&amp;","&amp;AH789&amp;","&amp;AI789&amp;","&amp;AJ789&amp;","&amp;AK789&amp;","&amp;AL789&amp;","&amp;AM789&amp;","&amp;AN789&amp;","&amp;AO789&amp;","&amp;AP789&amp;","&amp;AQ789&amp;""""</f>
        <v>piechart: colorlist="#00FF00,#FFFFFF,#C0C0C0,#FFFF00,#0000FF,#000080,#008080,#800000,#808000,#800080,#FF0000,#FF00FF" valuelist="0,0,0,0,0,0,0,0,1397,0,0,0"</v>
      </c>
      <c r="X789" s="14" t="s">
        <v>10969</v>
      </c>
      <c r="Y789" s="14"/>
      <c r="Z789" s="14"/>
      <c r="AA789" s="14"/>
      <c r="AB789" s="14" t="s">
        <v>11125</v>
      </c>
      <c r="AC789" s="14"/>
      <c r="AD789" s="14"/>
      <c r="AE789" s="14"/>
      <c r="AF789" s="14">
        <v>0</v>
      </c>
      <c r="AG789" s="14">
        <v>0</v>
      </c>
      <c r="AH789" s="14">
        <v>0</v>
      </c>
      <c r="AI789" s="14">
        <v>0</v>
      </c>
      <c r="AJ789" s="14">
        <v>0</v>
      </c>
      <c r="AK789" s="14">
        <v>0</v>
      </c>
      <c r="AL789" s="14">
        <v>0</v>
      </c>
      <c r="AM789" s="14">
        <v>0</v>
      </c>
      <c r="AN789" s="14">
        <v>1397</v>
      </c>
      <c r="AO789" s="14">
        <v>0</v>
      </c>
      <c r="AP789" s="14">
        <v>0</v>
      </c>
      <c r="AQ789" s="14">
        <v>0</v>
      </c>
      <c r="AR789" s="14">
        <v>0</v>
      </c>
      <c r="AS789" s="14">
        <v>0</v>
      </c>
      <c r="AT789" s="14">
        <v>0</v>
      </c>
      <c r="AU789" s="14">
        <v>0</v>
      </c>
      <c r="AV789" s="14">
        <v>0</v>
      </c>
      <c r="AW789" s="14">
        <v>0</v>
      </c>
      <c r="AX789" s="14">
        <v>1397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4">
        <v>0</v>
      </c>
      <c r="BF789" s="14">
        <v>0</v>
      </c>
      <c r="BG789" s="14">
        <v>0</v>
      </c>
      <c r="BH789" s="14">
        <v>0</v>
      </c>
      <c r="BI789" s="14">
        <v>0</v>
      </c>
      <c r="BJ789" s="14">
        <v>0</v>
      </c>
      <c r="BK789" s="14">
        <v>0</v>
      </c>
      <c r="BL789" s="14">
        <v>0</v>
      </c>
      <c r="BM789" s="14">
        <v>0</v>
      </c>
      <c r="BN789" s="14">
        <v>0</v>
      </c>
      <c r="BO789" s="14">
        <v>0</v>
      </c>
      <c r="BP789" s="14">
        <v>0</v>
      </c>
      <c r="BQ789" s="14">
        <v>0</v>
      </c>
      <c r="BR789" s="14">
        <v>0</v>
      </c>
      <c r="BS789" s="14">
        <v>0</v>
      </c>
      <c r="BT789" s="14">
        <v>0</v>
      </c>
      <c r="BU789" s="14">
        <v>0</v>
      </c>
      <c r="BV789" s="14">
        <v>0</v>
      </c>
    </row>
    <row r="790" spans="1:74" s="38" customFormat="1">
      <c r="A790" s="22">
        <v>1296</v>
      </c>
      <c r="B790" s="22" t="s">
        <v>1832</v>
      </c>
      <c r="C790" s="22" t="str">
        <f>IF(D790=0,"Standard only",INDEX($AR$1:$BV$1,1,MATCH(D790,AR790:BV790,0)))</f>
        <v>ST_Root</v>
      </c>
      <c r="D790" s="22">
        <v>859</v>
      </c>
      <c r="E790" s="23">
        <f>LOG10(D790)</f>
        <v>2.9339931638312424</v>
      </c>
      <c r="F790" s="22">
        <v>471.34798000000001</v>
      </c>
      <c r="G790" s="22">
        <v>9.75</v>
      </c>
      <c r="H790" s="22" t="s">
        <v>13376</v>
      </c>
      <c r="I790" s="22" t="s">
        <v>1832</v>
      </c>
      <c r="J790" s="22" t="s">
        <v>1832</v>
      </c>
      <c r="K790" s="22" t="s">
        <v>12289</v>
      </c>
      <c r="L790" s="22" t="s">
        <v>12290</v>
      </c>
      <c r="M790" s="22">
        <v>1</v>
      </c>
      <c r="N790" s="22" t="s">
        <v>1688</v>
      </c>
      <c r="O790" s="22" t="s">
        <v>1688</v>
      </c>
      <c r="P790" s="22">
        <v>30</v>
      </c>
      <c r="Q790" s="22" t="s">
        <v>1828</v>
      </c>
      <c r="R790" s="22" t="s">
        <v>1833</v>
      </c>
      <c r="S790" s="22" t="s">
        <v>1830</v>
      </c>
      <c r="T790" s="22" t="s">
        <v>12207</v>
      </c>
      <c r="U790" s="22"/>
      <c r="V790" s="22" t="s">
        <v>17711</v>
      </c>
      <c r="W790" s="22" t="str">
        <f>"piechart: colorlist=""#00FF00,#FFFFFF,#C0C0C0,#FFFF00,#0000FF,#000080,#008080,#800000,#808000,#800080,#FF0000,#FF00FF"" valuelist="""&amp;AF790&amp;","&amp;AG790&amp;","&amp;AH790&amp;","&amp;AI790&amp;","&amp;AJ790&amp;","&amp;AK790&amp;","&amp;AL790&amp;","&amp;AM790&amp;","&amp;AN790&amp;","&amp;AO790&amp;","&amp;AP790&amp;","&amp;AQ790&amp;""""</f>
        <v>piechart: colorlist="#00FF00,#FFFFFF,#C0C0C0,#FFFF00,#0000FF,#000080,#008080,#800000,#808000,#800080,#FF0000,#FF00FF" valuelist="0,0,0,0,0,0,0,0,0,0,0,859"</v>
      </c>
      <c r="X790" s="22"/>
      <c r="Y790" s="22"/>
      <c r="Z790" s="22"/>
      <c r="AA790" s="22"/>
      <c r="AB790" s="22"/>
      <c r="AC790" s="22"/>
      <c r="AD790" s="22"/>
      <c r="AE790" s="22"/>
      <c r="AF790" s="22">
        <v>0</v>
      </c>
      <c r="AG790" s="22">
        <v>0</v>
      </c>
      <c r="AH790" s="22">
        <v>0</v>
      </c>
      <c r="AI790" s="22">
        <v>0</v>
      </c>
      <c r="AJ790" s="22">
        <v>0</v>
      </c>
      <c r="AK790" s="22">
        <v>0</v>
      </c>
      <c r="AL790" s="22">
        <v>0</v>
      </c>
      <c r="AM790" s="22">
        <v>0</v>
      </c>
      <c r="AN790" s="22">
        <v>0</v>
      </c>
      <c r="AO790" s="22">
        <v>0</v>
      </c>
      <c r="AP790" s="22">
        <v>0</v>
      </c>
      <c r="AQ790" s="22">
        <v>859</v>
      </c>
      <c r="AR790" s="22">
        <v>0</v>
      </c>
      <c r="AS790" s="22">
        <v>0</v>
      </c>
      <c r="AT790" s="22">
        <v>0</v>
      </c>
      <c r="AU790" s="22">
        <v>0</v>
      </c>
      <c r="AV790" s="22">
        <v>0</v>
      </c>
      <c r="AW790" s="22">
        <v>0</v>
      </c>
      <c r="AX790" s="22">
        <v>0</v>
      </c>
      <c r="AY790" s="22">
        <v>0</v>
      </c>
      <c r="AZ790" s="22">
        <v>0</v>
      </c>
      <c r="BA790" s="22">
        <v>0</v>
      </c>
      <c r="BB790" s="22">
        <v>0</v>
      </c>
      <c r="BC790" s="22">
        <v>0</v>
      </c>
      <c r="BD790" s="22">
        <v>0</v>
      </c>
      <c r="BE790" s="22">
        <v>0</v>
      </c>
      <c r="BF790" s="22">
        <v>0</v>
      </c>
      <c r="BG790" s="22">
        <v>0</v>
      </c>
      <c r="BH790" s="22">
        <v>0</v>
      </c>
      <c r="BI790" s="22">
        <v>0</v>
      </c>
      <c r="BJ790" s="22">
        <v>0</v>
      </c>
      <c r="BK790" s="22">
        <v>0</v>
      </c>
      <c r="BL790" s="22">
        <v>0</v>
      </c>
      <c r="BM790" s="22">
        <v>0</v>
      </c>
      <c r="BN790" s="22">
        <v>0</v>
      </c>
      <c r="BO790" s="22">
        <v>0</v>
      </c>
      <c r="BP790" s="22">
        <v>0</v>
      </c>
      <c r="BQ790" s="22">
        <v>859</v>
      </c>
      <c r="BR790" s="22">
        <v>0</v>
      </c>
      <c r="BS790" s="22">
        <v>0</v>
      </c>
      <c r="BT790" s="22">
        <v>0</v>
      </c>
      <c r="BU790" s="22">
        <v>0</v>
      </c>
      <c r="BV790" s="22">
        <v>0</v>
      </c>
    </row>
    <row r="791" spans="1:74" s="38" customFormat="1">
      <c r="A791" s="22">
        <v>158</v>
      </c>
      <c r="B791" s="22" t="s">
        <v>328</v>
      </c>
      <c r="C791" s="22" t="str">
        <f>IF(D791=0,"Standard only",INDEX($AR$1:$BV$1,1,MATCH(D791,AR791:BV791,0)))</f>
        <v>GU_LeafStem</v>
      </c>
      <c r="D791" s="22">
        <v>359</v>
      </c>
      <c r="E791" s="23">
        <f>LOG10(D791)</f>
        <v>2.5550944485783194</v>
      </c>
      <c r="F791" s="22">
        <v>169.01425</v>
      </c>
      <c r="G791" s="22">
        <v>2.04</v>
      </c>
      <c r="H791" s="22" t="s">
        <v>13376</v>
      </c>
      <c r="I791" s="22" t="s">
        <v>328</v>
      </c>
      <c r="J791" s="22" t="s">
        <v>328</v>
      </c>
      <c r="K791" s="22" t="s">
        <v>12289</v>
      </c>
      <c r="L791" s="22" t="s">
        <v>12290</v>
      </c>
      <c r="M791" s="22">
        <v>1</v>
      </c>
      <c r="N791" s="22" t="s">
        <v>330</v>
      </c>
      <c r="O791" s="22" t="s">
        <v>1645</v>
      </c>
      <c r="P791" s="22">
        <v>7</v>
      </c>
      <c r="Q791" s="22" t="s">
        <v>329</v>
      </c>
      <c r="R791" s="22" t="s">
        <v>332</v>
      </c>
      <c r="S791" s="22" t="s">
        <v>331</v>
      </c>
      <c r="T791" s="22" t="s">
        <v>12137</v>
      </c>
      <c r="U791" s="22"/>
      <c r="V791" s="22" t="s">
        <v>17716</v>
      </c>
      <c r="W791" s="22" t="str">
        <f>"piechart: colorlist=""#00FF00,#FFFFFF,#C0C0C0,#FFFF00,#0000FF,#000080,#008080,#800000,#808000,#800080,#FF0000,#FF00FF"" valuelist="""&amp;AF791&amp;","&amp;AG791&amp;","&amp;AH791&amp;","&amp;AI791&amp;","&amp;AJ791&amp;","&amp;AK791&amp;","&amp;AL791&amp;","&amp;AM791&amp;","&amp;AN791&amp;","&amp;AO791&amp;","&amp;AP791&amp;","&amp;AQ791&amp;""""</f>
        <v>piechart: colorlist="#00FF00,#FFFFFF,#C0C0C0,#FFFF00,#0000FF,#000080,#008080,#800000,#808000,#800080,#FF0000,#FF00FF" valuelist="0,0,0,0,0,0,0,0,0,359,0,0"</v>
      </c>
      <c r="X791" s="22"/>
      <c r="Y791" s="22"/>
      <c r="Z791" s="22"/>
      <c r="AA791" s="22"/>
      <c r="AB791" s="22"/>
      <c r="AC791" s="22"/>
      <c r="AD791" s="22"/>
      <c r="AE791" s="22"/>
      <c r="AF791" s="22">
        <v>0</v>
      </c>
      <c r="AG791" s="22">
        <v>0</v>
      </c>
      <c r="AH791" s="22">
        <v>0</v>
      </c>
      <c r="AI791" s="22">
        <v>0</v>
      </c>
      <c r="AJ791" s="22">
        <v>0</v>
      </c>
      <c r="AK791" s="22">
        <v>0</v>
      </c>
      <c r="AL791" s="22">
        <v>0</v>
      </c>
      <c r="AM791" s="22">
        <v>0</v>
      </c>
      <c r="AN791" s="22">
        <v>0</v>
      </c>
      <c r="AO791" s="22">
        <v>359</v>
      </c>
      <c r="AP791" s="22">
        <v>0</v>
      </c>
      <c r="AQ791" s="22">
        <v>0</v>
      </c>
      <c r="AR791" s="22">
        <v>0</v>
      </c>
      <c r="AS791" s="22">
        <v>0</v>
      </c>
      <c r="AT791" s="22">
        <v>0</v>
      </c>
      <c r="AU791" s="22">
        <v>0</v>
      </c>
      <c r="AV791" s="22">
        <v>0</v>
      </c>
      <c r="AW791" s="22">
        <v>0</v>
      </c>
      <c r="AX791" s="22">
        <v>0</v>
      </c>
      <c r="AY791" s="22">
        <v>0</v>
      </c>
      <c r="AZ791" s="22">
        <v>0</v>
      </c>
      <c r="BA791" s="22">
        <v>359</v>
      </c>
      <c r="BB791" s="22">
        <v>0</v>
      </c>
      <c r="BC791" s="22">
        <v>0</v>
      </c>
      <c r="BD791" s="22">
        <v>0</v>
      </c>
      <c r="BE791" s="22">
        <v>0</v>
      </c>
      <c r="BF791" s="22">
        <v>0</v>
      </c>
      <c r="BG791" s="22">
        <v>0</v>
      </c>
      <c r="BH791" s="22">
        <v>0</v>
      </c>
      <c r="BI791" s="22">
        <v>0</v>
      </c>
      <c r="BJ791" s="22">
        <v>0</v>
      </c>
      <c r="BK791" s="22">
        <v>0</v>
      </c>
      <c r="BL791" s="22">
        <v>0</v>
      </c>
      <c r="BM791" s="22">
        <v>0</v>
      </c>
      <c r="BN791" s="22">
        <v>0</v>
      </c>
      <c r="BO791" s="22">
        <v>0</v>
      </c>
      <c r="BP791" s="22">
        <v>0</v>
      </c>
      <c r="BQ791" s="22">
        <v>0</v>
      </c>
      <c r="BR791" s="22">
        <v>0</v>
      </c>
      <c r="BS791" s="22">
        <v>0</v>
      </c>
      <c r="BT791" s="22">
        <v>0</v>
      </c>
      <c r="BU791" s="22">
        <v>0</v>
      </c>
      <c r="BV791" s="22">
        <v>0</v>
      </c>
    </row>
    <row r="792" spans="1:74" s="38" customFormat="1">
      <c r="A792" s="22">
        <v>360</v>
      </c>
      <c r="B792" s="22" t="s">
        <v>309</v>
      </c>
      <c r="C792" s="22" t="str">
        <f>IF(D792=0,"Standard only",INDEX($AR$1:$BV$1,1,MATCH(D792,AR792:BV792,0)))</f>
        <v>GU_Root</v>
      </c>
      <c r="D792" s="22">
        <v>646</v>
      </c>
      <c r="E792" s="23">
        <f>LOG10(D792)</f>
        <v>2.8102325179950842</v>
      </c>
      <c r="F792" s="22">
        <v>166.12263999999999</v>
      </c>
      <c r="G792" s="22">
        <v>2.0499999999999998</v>
      </c>
      <c r="H792" s="22" t="s">
        <v>25</v>
      </c>
      <c r="I792" s="22" t="s">
        <v>309</v>
      </c>
      <c r="J792" s="22" t="s">
        <v>309</v>
      </c>
      <c r="K792" s="22" t="s">
        <v>12289</v>
      </c>
      <c r="L792" s="22" t="s">
        <v>12290</v>
      </c>
      <c r="M792" s="22">
        <v>1</v>
      </c>
      <c r="N792" s="22" t="s">
        <v>39</v>
      </c>
      <c r="O792" s="22" t="s">
        <v>12557</v>
      </c>
      <c r="P792" s="22">
        <v>10</v>
      </c>
      <c r="Q792" s="22" t="s">
        <v>181</v>
      </c>
      <c r="R792" s="22" t="s">
        <v>311</v>
      </c>
      <c r="S792" s="22" t="s">
        <v>310</v>
      </c>
      <c r="T792" s="22" t="s">
        <v>12307</v>
      </c>
      <c r="U792" s="22"/>
      <c r="V792" s="22" t="s">
        <v>312</v>
      </c>
      <c r="W792" s="22" t="str">
        <f>"piechart: colorlist=""#00FF00,#FFFFFF,#C0C0C0,#FFFF00,#0000FF,#000080,#008080,#800000,#808000,#800080,#FF0000,#FF00FF"" valuelist="""&amp;AF792&amp;","&amp;AG792&amp;","&amp;AH792&amp;","&amp;AI792&amp;","&amp;AJ792&amp;","&amp;AK792&amp;","&amp;AL792&amp;","&amp;AM792&amp;","&amp;AN792&amp;","&amp;AO792&amp;","&amp;AP792&amp;","&amp;AQ792&amp;""""</f>
        <v>piechart: colorlist="#00FF00,#FFFFFF,#C0C0C0,#FFFF00,#0000FF,#000080,#008080,#800000,#808000,#800080,#FF0000,#FF00FF" valuelist="0,0,0,0,0,0,0,0,422,646,0,0"</v>
      </c>
      <c r="X792" s="22"/>
      <c r="Y792" s="22"/>
      <c r="Z792" s="22"/>
      <c r="AA792" s="22"/>
      <c r="AB792" s="22"/>
      <c r="AC792" s="22"/>
      <c r="AD792" s="22"/>
      <c r="AE792" s="22"/>
      <c r="AF792" s="22">
        <v>0</v>
      </c>
      <c r="AG792" s="22">
        <v>0</v>
      </c>
      <c r="AH792" s="22">
        <v>0</v>
      </c>
      <c r="AI792" s="22">
        <v>0</v>
      </c>
      <c r="AJ792" s="22">
        <v>0</v>
      </c>
      <c r="AK792" s="22">
        <v>0</v>
      </c>
      <c r="AL792" s="22">
        <v>0</v>
      </c>
      <c r="AM792" s="22">
        <v>0</v>
      </c>
      <c r="AN792" s="22">
        <v>422</v>
      </c>
      <c r="AO792" s="22">
        <v>646</v>
      </c>
      <c r="AP792" s="22">
        <v>0</v>
      </c>
      <c r="AQ792" s="22">
        <v>0</v>
      </c>
      <c r="AR792" s="22">
        <v>0</v>
      </c>
      <c r="AS792" s="22">
        <v>0</v>
      </c>
      <c r="AT792" s="22">
        <v>0</v>
      </c>
      <c r="AU792" s="22">
        <v>0</v>
      </c>
      <c r="AV792" s="22">
        <v>0</v>
      </c>
      <c r="AW792" s="22">
        <v>0</v>
      </c>
      <c r="AX792" s="22">
        <v>422</v>
      </c>
      <c r="AY792" s="22">
        <v>0</v>
      </c>
      <c r="AZ792" s="22">
        <v>0</v>
      </c>
      <c r="BA792" s="22">
        <v>0</v>
      </c>
      <c r="BB792" s="22">
        <v>646</v>
      </c>
      <c r="BC792" s="22">
        <v>0</v>
      </c>
      <c r="BD792" s="22">
        <v>0</v>
      </c>
      <c r="BE792" s="22">
        <v>0</v>
      </c>
      <c r="BF792" s="22">
        <v>0</v>
      </c>
      <c r="BG792" s="22">
        <v>0</v>
      </c>
      <c r="BH792" s="22">
        <v>0</v>
      </c>
      <c r="BI792" s="22">
        <v>0</v>
      </c>
      <c r="BJ792" s="22">
        <v>0</v>
      </c>
      <c r="BK792" s="22">
        <v>0</v>
      </c>
      <c r="BL792" s="22">
        <v>0</v>
      </c>
      <c r="BM792" s="22">
        <v>0</v>
      </c>
      <c r="BN792" s="22">
        <v>0</v>
      </c>
      <c r="BO792" s="22">
        <v>0</v>
      </c>
      <c r="BP792" s="22">
        <v>0</v>
      </c>
      <c r="BQ792" s="22">
        <v>0</v>
      </c>
      <c r="BR792" s="22">
        <v>0</v>
      </c>
      <c r="BS792" s="22">
        <v>0</v>
      </c>
      <c r="BT792" s="22">
        <v>0</v>
      </c>
      <c r="BU792" s="22">
        <v>0</v>
      </c>
      <c r="BV792" s="22">
        <v>0</v>
      </c>
    </row>
    <row r="793" spans="1:74" s="38" customFormat="1">
      <c r="A793" s="22">
        <v>697</v>
      </c>
      <c r="B793" s="22" t="s">
        <v>548</v>
      </c>
      <c r="C793" s="22" t="str">
        <f>IF(D793=0,"Standard only",INDEX($AR$1:$BV$1,1,MATCH(D793,AR793:BV793,0)))</f>
        <v>AT_Root</v>
      </c>
      <c r="D793" s="22">
        <v>361</v>
      </c>
      <c r="E793" s="23">
        <f>LOG10(D793)</f>
        <v>2.5575072019056577</v>
      </c>
      <c r="F793" s="22">
        <v>206.11756</v>
      </c>
      <c r="G793" s="22">
        <v>2.93</v>
      </c>
      <c r="H793" s="22" t="s">
        <v>25</v>
      </c>
      <c r="I793" s="22" t="s">
        <v>548</v>
      </c>
      <c r="J793" s="22" t="s">
        <v>548</v>
      </c>
      <c r="K793" s="22" t="s">
        <v>12289</v>
      </c>
      <c r="L793" s="22" t="s">
        <v>12290</v>
      </c>
      <c r="M793" s="22">
        <v>1</v>
      </c>
      <c r="N793" s="22" t="s">
        <v>550</v>
      </c>
      <c r="O793" s="22" t="s">
        <v>12557</v>
      </c>
      <c r="P793" s="22">
        <v>12</v>
      </c>
      <c r="Q793" s="22" t="s">
        <v>549</v>
      </c>
      <c r="R793" s="22" t="s">
        <v>552</v>
      </c>
      <c r="S793" s="22" t="s">
        <v>551</v>
      </c>
      <c r="T793" s="22" t="s">
        <v>11398</v>
      </c>
      <c r="U793" s="22"/>
      <c r="V793" s="22" t="s">
        <v>553</v>
      </c>
      <c r="W793" s="22" t="str">
        <f>"piechart: colorlist=""#00FF00,#FFFFFF,#C0C0C0,#FFFF00,#0000FF,#000080,#008080,#800000,#808000,#800080,#FF0000,#FF00FF"" valuelist="""&amp;AF793&amp;","&amp;AG793&amp;","&amp;AH793&amp;","&amp;AI793&amp;","&amp;AJ793&amp;","&amp;AK793&amp;","&amp;AL793&amp;","&amp;AM793&amp;","&amp;AN793&amp;","&amp;AO793&amp;","&amp;AP793&amp;","&amp;AQ793&amp;""""</f>
        <v>piechart: colorlist="#00FF00,#FFFFFF,#C0C0C0,#FFFF00,#0000FF,#000080,#008080,#800000,#808000,#800080,#FF0000,#FF00FF" valuelist="361,0,0,0,0,0,0,0,0,0,0,0"</v>
      </c>
      <c r="X793" s="22"/>
      <c r="Y793" s="22"/>
      <c r="Z793" s="22"/>
      <c r="AA793" s="22"/>
      <c r="AB793" s="22"/>
      <c r="AC793" s="22"/>
      <c r="AD793" s="22"/>
      <c r="AE793" s="22"/>
      <c r="AF793" s="22">
        <v>361</v>
      </c>
      <c r="AG793" s="22">
        <v>0</v>
      </c>
      <c r="AH793" s="22">
        <v>0</v>
      </c>
      <c r="AI793" s="22">
        <v>0</v>
      </c>
      <c r="AJ793" s="22">
        <v>0</v>
      </c>
      <c r="AK793" s="22">
        <v>0</v>
      </c>
      <c r="AL793" s="22">
        <v>0</v>
      </c>
      <c r="AM793" s="22">
        <v>0</v>
      </c>
      <c r="AN793" s="22">
        <v>0</v>
      </c>
      <c r="AO793" s="22">
        <v>0</v>
      </c>
      <c r="AP793" s="22">
        <v>0</v>
      </c>
      <c r="AQ793" s="22">
        <v>0</v>
      </c>
      <c r="AR793" s="22">
        <v>0</v>
      </c>
      <c r="AS793" s="22">
        <v>0</v>
      </c>
      <c r="AT793" s="22">
        <v>0</v>
      </c>
      <c r="AU793" s="22">
        <v>0</v>
      </c>
      <c r="AV793" s="22">
        <v>361</v>
      </c>
      <c r="AW793" s="22">
        <v>0</v>
      </c>
      <c r="AX793" s="22">
        <v>0</v>
      </c>
      <c r="AY793" s="22">
        <v>0</v>
      </c>
      <c r="AZ793" s="22">
        <v>0</v>
      </c>
      <c r="BA793" s="22">
        <v>0</v>
      </c>
      <c r="BB793" s="22">
        <v>0</v>
      </c>
      <c r="BC793" s="22">
        <v>0</v>
      </c>
      <c r="BD793" s="22">
        <v>0</v>
      </c>
      <c r="BE793" s="22">
        <v>0</v>
      </c>
      <c r="BF793" s="22">
        <v>0</v>
      </c>
      <c r="BG793" s="22">
        <v>0</v>
      </c>
      <c r="BH793" s="22">
        <v>0</v>
      </c>
      <c r="BI793" s="22">
        <v>0</v>
      </c>
      <c r="BJ793" s="22">
        <v>0</v>
      </c>
      <c r="BK793" s="22">
        <v>0</v>
      </c>
      <c r="BL793" s="22">
        <v>0</v>
      </c>
      <c r="BM793" s="22">
        <v>0</v>
      </c>
      <c r="BN793" s="22">
        <v>0</v>
      </c>
      <c r="BO793" s="22">
        <v>0</v>
      </c>
      <c r="BP793" s="22">
        <v>0</v>
      </c>
      <c r="BQ793" s="22">
        <v>0</v>
      </c>
      <c r="BR793" s="22">
        <v>0</v>
      </c>
      <c r="BS793" s="22">
        <v>0</v>
      </c>
      <c r="BT793" s="22">
        <v>0</v>
      </c>
      <c r="BU793" s="22">
        <v>0</v>
      </c>
      <c r="BV793" s="22">
        <v>0</v>
      </c>
    </row>
    <row r="794" spans="1:74" s="38" customFormat="1">
      <c r="A794" s="22">
        <v>872</v>
      </c>
      <c r="B794" s="22" t="s">
        <v>13550</v>
      </c>
      <c r="C794" s="22" t="str">
        <f>IF(D794=0,"Standard only",INDEX($AR$1:$BV$1,1,MATCH(D794,AR794:BV794,0)))</f>
        <v>GU_LeafStem</v>
      </c>
      <c r="D794" s="22">
        <v>446</v>
      </c>
      <c r="E794" s="23">
        <f>LOG10(D794)</f>
        <v>2.6493348587121419</v>
      </c>
      <c r="F794" s="22">
        <v>359.15001000000001</v>
      </c>
      <c r="G794" s="22">
        <v>4.96</v>
      </c>
      <c r="H794" s="22" t="s">
        <v>13376</v>
      </c>
      <c r="I794" s="22" t="s">
        <v>13550</v>
      </c>
      <c r="J794" s="22" t="s">
        <v>13550</v>
      </c>
      <c r="K794" s="22" t="s">
        <v>12289</v>
      </c>
      <c r="L794" s="22" t="s">
        <v>12290</v>
      </c>
      <c r="M794" s="22">
        <v>1</v>
      </c>
      <c r="N794" s="22" t="s">
        <v>13551</v>
      </c>
      <c r="O794" s="22" t="s">
        <v>12586</v>
      </c>
      <c r="P794" s="22">
        <v>20</v>
      </c>
      <c r="Q794" s="22" t="s">
        <v>13552</v>
      </c>
      <c r="R794" s="22" t="s">
        <v>13553</v>
      </c>
      <c r="S794" s="22" t="s">
        <v>13554</v>
      </c>
      <c r="T794" s="22" t="s">
        <v>13555</v>
      </c>
      <c r="U794" s="22"/>
      <c r="V794" s="22" t="s">
        <v>17717</v>
      </c>
      <c r="W794" s="22" t="str">
        <f>"piechart: colorlist=""#00FF00,#FFFFFF,#C0C0C0,#FFFF00,#0000FF,#000080,#008080,#800000,#808000,#800080,#FF0000,#FF00FF"" valuelist="""&amp;AF794&amp;","&amp;AG794&amp;","&amp;AH794&amp;","&amp;AI794&amp;","&amp;AJ794&amp;","&amp;AK794&amp;","&amp;AL794&amp;","&amp;AM794&amp;","&amp;AN794&amp;","&amp;AO794&amp;","&amp;AP794&amp;","&amp;AQ794&amp;""""</f>
        <v>piechart: colorlist="#00FF00,#FFFFFF,#C0C0C0,#FFFF00,#0000FF,#000080,#008080,#800000,#808000,#800080,#FF0000,#FF00FF" valuelist="0,0,0,0,0,0,0,0,0,446,0,0"</v>
      </c>
      <c r="X794" s="22"/>
      <c r="Y794" s="22"/>
      <c r="Z794" s="22"/>
      <c r="AA794" s="22"/>
      <c r="AB794" s="22"/>
      <c r="AC794" s="22"/>
      <c r="AD794" s="22"/>
      <c r="AE794" s="22"/>
      <c r="AF794" s="22">
        <v>0</v>
      </c>
      <c r="AG794" s="22">
        <v>0</v>
      </c>
      <c r="AH794" s="22">
        <v>0</v>
      </c>
      <c r="AI794" s="22">
        <v>0</v>
      </c>
      <c r="AJ794" s="22">
        <v>0</v>
      </c>
      <c r="AK794" s="22">
        <v>0</v>
      </c>
      <c r="AL794" s="22">
        <v>0</v>
      </c>
      <c r="AM794" s="22">
        <v>0</v>
      </c>
      <c r="AN794" s="22">
        <v>0</v>
      </c>
      <c r="AO794" s="22">
        <v>446</v>
      </c>
      <c r="AP794" s="22">
        <v>0</v>
      </c>
      <c r="AQ794" s="22">
        <v>0</v>
      </c>
      <c r="AR794" s="22">
        <v>0</v>
      </c>
      <c r="AS794" s="22">
        <v>0</v>
      </c>
      <c r="AT794" s="22">
        <v>0</v>
      </c>
      <c r="AU794" s="22">
        <v>0</v>
      </c>
      <c r="AV794" s="22">
        <v>0</v>
      </c>
      <c r="AW794" s="22">
        <v>0</v>
      </c>
      <c r="AX794" s="22">
        <v>0</v>
      </c>
      <c r="AY794" s="22">
        <v>0</v>
      </c>
      <c r="AZ794" s="22">
        <v>0</v>
      </c>
      <c r="BA794" s="22">
        <v>446</v>
      </c>
      <c r="BB794" s="22">
        <v>0</v>
      </c>
      <c r="BC794" s="22">
        <v>0</v>
      </c>
      <c r="BD794" s="22">
        <v>0</v>
      </c>
      <c r="BE794" s="22">
        <v>0</v>
      </c>
      <c r="BF794" s="22">
        <v>0</v>
      </c>
      <c r="BG794" s="22">
        <v>0</v>
      </c>
      <c r="BH794" s="22">
        <v>0</v>
      </c>
      <c r="BI794" s="22">
        <v>0</v>
      </c>
      <c r="BJ794" s="22">
        <v>0</v>
      </c>
      <c r="BK794" s="22">
        <v>0</v>
      </c>
      <c r="BL794" s="22">
        <v>0</v>
      </c>
      <c r="BM794" s="22">
        <v>0</v>
      </c>
      <c r="BN794" s="22">
        <v>0</v>
      </c>
      <c r="BO794" s="22">
        <v>0</v>
      </c>
      <c r="BP794" s="22">
        <v>0</v>
      </c>
      <c r="BQ794" s="22">
        <v>0</v>
      </c>
      <c r="BR794" s="22">
        <v>0</v>
      </c>
      <c r="BS794" s="22">
        <v>0</v>
      </c>
      <c r="BT794" s="22">
        <v>0</v>
      </c>
      <c r="BU794" s="22">
        <v>0</v>
      </c>
      <c r="BV794" s="22">
        <v>0</v>
      </c>
    </row>
    <row r="795" spans="1:74" s="38" customFormat="1">
      <c r="A795" s="22">
        <v>2037</v>
      </c>
      <c r="B795" s="22" t="s">
        <v>13577</v>
      </c>
      <c r="C795" s="22" t="str">
        <f>IF(D795=0,"Standard only",INDEX($AR$1:$BV$1,1,MATCH(D795,AR795:BV795,0)))</f>
        <v>LE_LeafStem</v>
      </c>
      <c r="D795" s="22">
        <v>418</v>
      </c>
      <c r="E795" s="23">
        <f>LOG10(D795)</f>
        <v>2.621176281775035</v>
      </c>
      <c r="F795" s="22">
        <v>787.26661999999999</v>
      </c>
      <c r="G795" s="22">
        <v>3.61</v>
      </c>
      <c r="H795" s="22" t="s">
        <v>13380</v>
      </c>
      <c r="I795" s="22" t="s">
        <v>13577</v>
      </c>
      <c r="J795" s="22" t="s">
        <v>13577</v>
      </c>
      <c r="K795" s="22" t="s">
        <v>12289</v>
      </c>
      <c r="L795" s="22" t="s">
        <v>12290</v>
      </c>
      <c r="M795" s="22">
        <v>1</v>
      </c>
      <c r="N795" s="22" t="s">
        <v>2149</v>
      </c>
      <c r="O795" s="22" t="s">
        <v>12586</v>
      </c>
      <c r="P795" s="22">
        <v>34</v>
      </c>
      <c r="Q795" s="22" t="s">
        <v>13578</v>
      </c>
      <c r="R795" s="22" t="s">
        <v>13579</v>
      </c>
      <c r="S795" s="22" t="s">
        <v>13580</v>
      </c>
      <c r="T795" s="22" t="s">
        <v>13581</v>
      </c>
      <c r="U795" s="22"/>
      <c r="V795" s="22" t="s">
        <v>17718</v>
      </c>
      <c r="W795" s="22" t="str">
        <f>"piechart: colorlist=""#00FF00,#FFFFFF,#C0C0C0,#FFFF00,#0000FF,#000080,#008080,#800000,#808000,#800080,#FF0000,#FF00FF"" valuelist="""&amp;AF795&amp;","&amp;AG795&amp;","&amp;AH795&amp;","&amp;AI795&amp;","&amp;AJ795&amp;","&amp;AK795&amp;","&amp;AL795&amp;","&amp;AM795&amp;","&amp;AN795&amp;","&amp;AO795&amp;","&amp;AP795&amp;","&amp;AQ795&amp;""""</f>
        <v>piechart: colorlist="#00FF00,#FFFFFF,#C0C0C0,#FFFF00,#0000FF,#000080,#008080,#800000,#808000,#800080,#FF0000,#FF00FF" valuelist="0,0,0,0,0,0,0,0,0,0,418,0"</v>
      </c>
      <c r="X795" s="22"/>
      <c r="Y795" s="22"/>
      <c r="Z795" s="22"/>
      <c r="AA795" s="22"/>
      <c r="AB795" s="22"/>
      <c r="AC795" s="22"/>
      <c r="AD795" s="22"/>
      <c r="AE795" s="22"/>
      <c r="AF795" s="22">
        <v>0</v>
      </c>
      <c r="AG795" s="22">
        <v>0</v>
      </c>
      <c r="AH795" s="22">
        <v>0</v>
      </c>
      <c r="AI795" s="22">
        <v>0</v>
      </c>
      <c r="AJ795" s="22">
        <v>0</v>
      </c>
      <c r="AK795" s="22">
        <v>0</v>
      </c>
      <c r="AL795" s="22">
        <v>0</v>
      </c>
      <c r="AM795" s="22">
        <v>0</v>
      </c>
      <c r="AN795" s="22">
        <v>0</v>
      </c>
      <c r="AO795" s="22">
        <v>0</v>
      </c>
      <c r="AP795" s="22">
        <v>418</v>
      </c>
      <c r="AQ795" s="22">
        <v>0</v>
      </c>
      <c r="AR795" s="22">
        <v>0</v>
      </c>
      <c r="AS795" s="22">
        <v>0</v>
      </c>
      <c r="AT795" s="22">
        <v>0</v>
      </c>
      <c r="AU795" s="22">
        <v>0</v>
      </c>
      <c r="AV795" s="22">
        <v>0</v>
      </c>
      <c r="AW795" s="22">
        <v>0</v>
      </c>
      <c r="AX795" s="22">
        <v>0</v>
      </c>
      <c r="AY795" s="22">
        <v>0</v>
      </c>
      <c r="AZ795" s="22">
        <v>0</v>
      </c>
      <c r="BA795" s="22">
        <v>0</v>
      </c>
      <c r="BB795" s="22">
        <v>0</v>
      </c>
      <c r="BC795" s="22">
        <v>0</v>
      </c>
      <c r="BD795" s="22">
        <v>418</v>
      </c>
      <c r="BE795" s="22">
        <v>0</v>
      </c>
      <c r="BF795" s="22">
        <v>0</v>
      </c>
      <c r="BG795" s="22">
        <v>0</v>
      </c>
      <c r="BH795" s="22">
        <v>0</v>
      </c>
      <c r="BI795" s="22">
        <v>0</v>
      </c>
      <c r="BJ795" s="22">
        <v>0</v>
      </c>
      <c r="BK795" s="22">
        <v>0</v>
      </c>
      <c r="BL795" s="22">
        <v>0</v>
      </c>
      <c r="BM795" s="22">
        <v>0</v>
      </c>
      <c r="BN795" s="22">
        <v>0</v>
      </c>
      <c r="BO795" s="22">
        <v>0</v>
      </c>
      <c r="BP795" s="22">
        <v>0</v>
      </c>
      <c r="BQ795" s="22">
        <v>0</v>
      </c>
      <c r="BR795" s="22">
        <v>0</v>
      </c>
      <c r="BS795" s="22">
        <v>0</v>
      </c>
      <c r="BT795" s="22">
        <v>0</v>
      </c>
      <c r="BU795" s="22">
        <v>0</v>
      </c>
      <c r="BV795" s="22">
        <v>0</v>
      </c>
    </row>
    <row r="796" spans="1:74" s="38" customFormat="1">
      <c r="A796" s="22">
        <v>184</v>
      </c>
      <c r="B796" s="22" t="s">
        <v>383</v>
      </c>
      <c r="C796" s="22" t="str">
        <f>IF(D796=0,"Standard only",INDEX($AR$1:$BV$1,1,MATCH(D796,AR796:BV796,0)))</f>
        <v>AT_Root</v>
      </c>
      <c r="D796" s="22">
        <v>361</v>
      </c>
      <c r="E796" s="23">
        <f>LOG10(D796)</f>
        <v>2.5575072019056577</v>
      </c>
      <c r="F796" s="22">
        <v>176.02092999999999</v>
      </c>
      <c r="G796" s="22">
        <v>3.7</v>
      </c>
      <c r="H796" s="22" t="s">
        <v>13376</v>
      </c>
      <c r="I796" s="22" t="s">
        <v>383</v>
      </c>
      <c r="J796" s="22" t="s">
        <v>383</v>
      </c>
      <c r="K796" s="22" t="s">
        <v>12289</v>
      </c>
      <c r="L796" s="22" t="s">
        <v>12290</v>
      </c>
      <c r="M796" s="22">
        <v>1</v>
      </c>
      <c r="N796" s="22" t="s">
        <v>17724</v>
      </c>
      <c r="O796" s="22" t="s">
        <v>12992</v>
      </c>
      <c r="P796" s="22">
        <v>6</v>
      </c>
      <c r="Q796" s="22" t="s">
        <v>384</v>
      </c>
      <c r="R796" s="22" t="s">
        <v>386</v>
      </c>
      <c r="S796" s="22" t="s">
        <v>385</v>
      </c>
      <c r="T796" s="22" t="s">
        <v>12048</v>
      </c>
      <c r="U796" s="22"/>
      <c r="V796" s="22" t="s">
        <v>17725</v>
      </c>
      <c r="W796" s="22" t="str">
        <f>"piechart: colorlist=""#00FF00,#FFFFFF,#C0C0C0,#FFFF00,#0000FF,#000080,#008080,#800000,#808000,#800080,#FF0000,#FF00FF"" valuelist="""&amp;AF796&amp;","&amp;AG796&amp;","&amp;AH796&amp;","&amp;AI796&amp;","&amp;AJ796&amp;","&amp;AK796&amp;","&amp;AL796&amp;","&amp;AM796&amp;","&amp;AN796&amp;","&amp;AO796&amp;","&amp;AP796&amp;","&amp;AQ796&amp;""""</f>
        <v>piechart: colorlist="#00FF00,#FFFFFF,#C0C0C0,#FFFF00,#0000FF,#000080,#008080,#800000,#808000,#800080,#FF0000,#FF00FF" valuelist="361,0,0,0,0,0,0,0,0,0,0,0"</v>
      </c>
      <c r="X796" s="22"/>
      <c r="Y796" s="22"/>
      <c r="Z796" s="22"/>
      <c r="AA796" s="22"/>
      <c r="AB796" s="22"/>
      <c r="AC796" s="22"/>
      <c r="AD796" s="22"/>
      <c r="AE796" s="22"/>
      <c r="AF796" s="22">
        <v>361</v>
      </c>
      <c r="AG796" s="22">
        <v>0</v>
      </c>
      <c r="AH796" s="22">
        <v>0</v>
      </c>
      <c r="AI796" s="22">
        <v>0</v>
      </c>
      <c r="AJ796" s="22">
        <v>0</v>
      </c>
      <c r="AK796" s="22">
        <v>0</v>
      </c>
      <c r="AL796" s="22">
        <v>0</v>
      </c>
      <c r="AM796" s="22">
        <v>0</v>
      </c>
      <c r="AN796" s="22">
        <v>0</v>
      </c>
      <c r="AO796" s="22">
        <v>0</v>
      </c>
      <c r="AP796" s="22">
        <v>0</v>
      </c>
      <c r="AQ796" s="22">
        <v>0</v>
      </c>
      <c r="AR796" s="22">
        <v>0</v>
      </c>
      <c r="AS796" s="22">
        <v>0</v>
      </c>
      <c r="AT796" s="22">
        <v>0</v>
      </c>
      <c r="AU796" s="22">
        <v>0</v>
      </c>
      <c r="AV796" s="22">
        <v>361</v>
      </c>
      <c r="AW796" s="22">
        <v>0</v>
      </c>
      <c r="AX796" s="22">
        <v>0</v>
      </c>
      <c r="AY796" s="22">
        <v>0</v>
      </c>
      <c r="AZ796" s="22">
        <v>0</v>
      </c>
      <c r="BA796" s="22">
        <v>0</v>
      </c>
      <c r="BB796" s="22">
        <v>0</v>
      </c>
      <c r="BC796" s="22">
        <v>0</v>
      </c>
      <c r="BD796" s="22">
        <v>0</v>
      </c>
      <c r="BE796" s="22">
        <v>0</v>
      </c>
      <c r="BF796" s="22">
        <v>0</v>
      </c>
      <c r="BG796" s="22">
        <v>0</v>
      </c>
      <c r="BH796" s="22">
        <v>0</v>
      </c>
      <c r="BI796" s="22">
        <v>0</v>
      </c>
      <c r="BJ796" s="22">
        <v>0</v>
      </c>
      <c r="BK796" s="22">
        <v>0</v>
      </c>
      <c r="BL796" s="22">
        <v>0</v>
      </c>
      <c r="BM796" s="22">
        <v>0</v>
      </c>
      <c r="BN796" s="22">
        <v>0</v>
      </c>
      <c r="BO796" s="22">
        <v>0</v>
      </c>
      <c r="BP796" s="22">
        <v>0</v>
      </c>
      <c r="BQ796" s="22">
        <v>0</v>
      </c>
      <c r="BR796" s="22">
        <v>0</v>
      </c>
      <c r="BS796" s="22">
        <v>0</v>
      </c>
      <c r="BT796" s="22">
        <v>0</v>
      </c>
      <c r="BU796" s="22">
        <v>0</v>
      </c>
      <c r="BV796" s="22">
        <v>0</v>
      </c>
    </row>
    <row r="797" spans="1:74" s="38" customFormat="1">
      <c r="A797" s="22">
        <v>2361</v>
      </c>
      <c r="B797" s="22" t="s">
        <v>1679</v>
      </c>
      <c r="C797" s="22" t="str">
        <f>IF(D797=0,"Standard only",INDEX($AR$1:$BV$1,1,MATCH(D797,AR797:BV797,0)))</f>
        <v>GG_LeafStem</v>
      </c>
      <c r="D797" s="22">
        <v>445</v>
      </c>
      <c r="E797" s="23">
        <f>LOG10(D797)</f>
        <v>2.6483600109809315</v>
      </c>
      <c r="F797" s="22">
        <v>435.09219000000002</v>
      </c>
      <c r="G797" s="22">
        <v>4.17</v>
      </c>
      <c r="H797" s="22" t="s">
        <v>25</v>
      </c>
      <c r="I797" s="22" t="s">
        <v>1679</v>
      </c>
      <c r="J797" s="22" t="s">
        <v>1679</v>
      </c>
      <c r="K797" s="22" t="s">
        <v>12289</v>
      </c>
      <c r="L797" s="22" t="s">
        <v>12290</v>
      </c>
      <c r="M797" s="22">
        <v>1</v>
      </c>
      <c r="N797" s="22" t="s">
        <v>1631</v>
      </c>
      <c r="O797" s="22" t="s">
        <v>12579</v>
      </c>
      <c r="P797" s="22">
        <v>20</v>
      </c>
      <c r="Q797" s="22" t="s">
        <v>1680</v>
      </c>
      <c r="R797" s="22" t="s">
        <v>8764</v>
      </c>
      <c r="S797" s="22" t="s">
        <v>12293</v>
      </c>
      <c r="T797" s="22" t="s">
        <v>12303</v>
      </c>
      <c r="U797" s="22"/>
      <c r="V797" s="22" t="s">
        <v>1681</v>
      </c>
      <c r="W797" s="22" t="str">
        <f>"piechart: colorlist=""#00FF00,#FFFFFF,#C0C0C0,#FFFF00,#0000FF,#000080,#008080,#800000,#808000,#800080,#FF0000,#FF00FF"" valuelist="""&amp;AF797&amp;","&amp;AG797&amp;","&amp;AH797&amp;","&amp;AI797&amp;","&amp;AJ797&amp;","&amp;AK797&amp;","&amp;AL797&amp;","&amp;AM797&amp;","&amp;AN797&amp;","&amp;AO797&amp;","&amp;AP797&amp;","&amp;AQ797&amp;""""</f>
        <v>piechart: colorlist="#00FF00,#FFFFFF,#C0C0C0,#FFFF00,#0000FF,#000080,#008080,#800000,#808000,#800080,#FF0000,#FF00FF" valuelist="0,0,0,0,0,0,0,0,445,0,0,0"</v>
      </c>
      <c r="X797" s="22"/>
      <c r="Y797" s="22"/>
      <c r="Z797" s="22"/>
      <c r="AA797" s="22"/>
      <c r="AB797" s="22"/>
      <c r="AC797" s="22"/>
      <c r="AD797" s="22"/>
      <c r="AE797" s="22"/>
      <c r="AF797" s="22">
        <v>0</v>
      </c>
      <c r="AG797" s="22">
        <v>0</v>
      </c>
      <c r="AH797" s="22">
        <v>0</v>
      </c>
      <c r="AI797" s="22">
        <v>0</v>
      </c>
      <c r="AJ797" s="22">
        <v>0</v>
      </c>
      <c r="AK797" s="22">
        <v>0</v>
      </c>
      <c r="AL797" s="22">
        <v>0</v>
      </c>
      <c r="AM797" s="22">
        <v>0</v>
      </c>
      <c r="AN797" s="22">
        <v>445</v>
      </c>
      <c r="AO797" s="22">
        <v>0</v>
      </c>
      <c r="AP797" s="22">
        <v>0</v>
      </c>
      <c r="AQ797" s="22">
        <v>0</v>
      </c>
      <c r="AR797" s="22">
        <v>0</v>
      </c>
      <c r="AS797" s="22">
        <v>0</v>
      </c>
      <c r="AT797" s="22">
        <v>0</v>
      </c>
      <c r="AU797" s="22">
        <v>0</v>
      </c>
      <c r="AV797" s="22">
        <v>0</v>
      </c>
      <c r="AW797" s="22">
        <v>445</v>
      </c>
      <c r="AX797" s="22">
        <v>0</v>
      </c>
      <c r="AY797" s="22">
        <v>0</v>
      </c>
      <c r="AZ797" s="22">
        <v>0</v>
      </c>
      <c r="BA797" s="22">
        <v>0</v>
      </c>
      <c r="BB797" s="22">
        <v>0</v>
      </c>
      <c r="BC797" s="22">
        <v>0</v>
      </c>
      <c r="BD797" s="22">
        <v>0</v>
      </c>
      <c r="BE797" s="22">
        <v>0</v>
      </c>
      <c r="BF797" s="22">
        <v>0</v>
      </c>
      <c r="BG797" s="22">
        <v>0</v>
      </c>
      <c r="BH797" s="22">
        <v>0</v>
      </c>
      <c r="BI797" s="22">
        <v>0</v>
      </c>
      <c r="BJ797" s="22">
        <v>0</v>
      </c>
      <c r="BK797" s="22">
        <v>0</v>
      </c>
      <c r="BL797" s="22">
        <v>0</v>
      </c>
      <c r="BM797" s="22">
        <v>0</v>
      </c>
      <c r="BN797" s="22">
        <v>0</v>
      </c>
      <c r="BO797" s="22">
        <v>0</v>
      </c>
      <c r="BP797" s="22">
        <v>0</v>
      </c>
      <c r="BQ797" s="22">
        <v>0</v>
      </c>
      <c r="BR797" s="22">
        <v>0</v>
      </c>
      <c r="BS797" s="22">
        <v>0</v>
      </c>
      <c r="BT797" s="22">
        <v>0</v>
      </c>
      <c r="BU797" s="22">
        <v>0</v>
      </c>
      <c r="BV797" s="22">
        <v>0</v>
      </c>
    </row>
    <row r="798" spans="1:74" s="38" customFormat="1">
      <c r="A798" s="22">
        <v>1337</v>
      </c>
      <c r="B798" s="22" t="s">
        <v>1859</v>
      </c>
      <c r="C798" s="22" t="str">
        <f>IF(D798=0,"Standard only",INDEX($AR$1:$BV$1,1,MATCH(D798,AR798:BV798,0)))</f>
        <v>MT_Flower</v>
      </c>
      <c r="D798" s="22">
        <v>457</v>
      </c>
      <c r="E798" s="23">
        <f>LOG10(D798)</f>
        <v>2.6599162000698504</v>
      </c>
      <c r="F798" s="22">
        <v>479.08310999999998</v>
      </c>
      <c r="G798" s="22">
        <v>4.6500000000000004</v>
      </c>
      <c r="H798" s="22" t="s">
        <v>13376</v>
      </c>
      <c r="I798" s="41" t="s">
        <v>17729</v>
      </c>
      <c r="J798" s="22" t="s">
        <v>17729</v>
      </c>
      <c r="K798" s="22" t="s">
        <v>17732</v>
      </c>
      <c r="L798" s="22" t="s">
        <v>21032</v>
      </c>
      <c r="M798" s="22">
        <v>1</v>
      </c>
      <c r="N798" s="22" t="s">
        <v>12929</v>
      </c>
      <c r="O798" s="22" t="s">
        <v>12579</v>
      </c>
      <c r="P798" s="22">
        <v>21</v>
      </c>
      <c r="Q798" s="22" t="s">
        <v>1855</v>
      </c>
      <c r="R798" s="22" t="s">
        <v>8769</v>
      </c>
      <c r="S798" s="22" t="s">
        <v>11291</v>
      </c>
      <c r="T798" s="22" t="s">
        <v>11582</v>
      </c>
      <c r="U798" s="22"/>
      <c r="V798" s="22" t="s">
        <v>17730</v>
      </c>
      <c r="W798" s="22" t="str">
        <f>"piechart: colorlist=""#00FF00,#FFFFFF,#C0C0C0,#FFFF00,#0000FF,#000080,#008080,#800000,#808000,#800080,#FF0000,#FF00FF"" valuelist="""&amp;AF798&amp;","&amp;AG798&amp;","&amp;AH798&amp;","&amp;AI798&amp;","&amp;AJ798&amp;","&amp;AK798&amp;","&amp;AL798&amp;","&amp;AM798&amp;","&amp;AN798&amp;","&amp;AO798&amp;","&amp;AP798&amp;","&amp;AQ798&amp;""""</f>
        <v>piechart: colorlist="#00FF00,#FFFFFF,#C0C0C0,#FFFF00,#0000FF,#000080,#008080,#800000,#808000,#800080,#FF0000,#FF00FF" valuelist="0,0,0,0,0,0,457,0,0,0,0,0"</v>
      </c>
      <c r="X798" s="22"/>
      <c r="Y798" s="22"/>
      <c r="Z798" s="22"/>
      <c r="AA798" s="22"/>
      <c r="AB798" s="22"/>
      <c r="AC798" s="22"/>
      <c r="AD798" s="22"/>
      <c r="AE798" s="22"/>
      <c r="AF798" s="22">
        <v>0</v>
      </c>
      <c r="AG798" s="22">
        <v>0</v>
      </c>
      <c r="AH798" s="22">
        <v>0</v>
      </c>
      <c r="AI798" s="22">
        <v>0</v>
      </c>
      <c r="AJ798" s="22">
        <v>0</v>
      </c>
      <c r="AK798" s="22">
        <v>0</v>
      </c>
      <c r="AL798" s="22">
        <v>457</v>
      </c>
      <c r="AM798" s="22">
        <v>0</v>
      </c>
      <c r="AN798" s="22">
        <v>0</v>
      </c>
      <c r="AO798" s="22">
        <v>0</v>
      </c>
      <c r="AP798" s="22">
        <v>0</v>
      </c>
      <c r="AQ798" s="22">
        <v>0</v>
      </c>
      <c r="AR798" s="22">
        <v>0</v>
      </c>
      <c r="AS798" s="22">
        <v>0</v>
      </c>
      <c r="AT798" s="22">
        <v>0</v>
      </c>
      <c r="AU798" s="22">
        <v>0</v>
      </c>
      <c r="AV798" s="22">
        <v>0</v>
      </c>
      <c r="AW798" s="22">
        <v>0</v>
      </c>
      <c r="AX798" s="22">
        <v>0</v>
      </c>
      <c r="AY798" s="22">
        <v>0</v>
      </c>
      <c r="AZ798" s="22">
        <v>0</v>
      </c>
      <c r="BA798" s="22">
        <v>0</v>
      </c>
      <c r="BB798" s="22">
        <v>0</v>
      </c>
      <c r="BC798" s="22">
        <v>0</v>
      </c>
      <c r="BD798" s="22">
        <v>0</v>
      </c>
      <c r="BE798" s="22">
        <v>0</v>
      </c>
      <c r="BF798" s="22">
        <v>457</v>
      </c>
      <c r="BG798" s="22">
        <v>0</v>
      </c>
      <c r="BH798" s="22">
        <v>0</v>
      </c>
      <c r="BI798" s="22">
        <v>0</v>
      </c>
      <c r="BJ798" s="22">
        <v>0</v>
      </c>
      <c r="BK798" s="22">
        <v>0</v>
      </c>
      <c r="BL798" s="22">
        <v>0</v>
      </c>
      <c r="BM798" s="22">
        <v>0</v>
      </c>
      <c r="BN798" s="22">
        <v>0</v>
      </c>
      <c r="BO798" s="22">
        <v>0</v>
      </c>
      <c r="BP798" s="22">
        <v>0</v>
      </c>
      <c r="BQ798" s="22">
        <v>0</v>
      </c>
      <c r="BR798" s="22">
        <v>0</v>
      </c>
      <c r="BS798" s="22">
        <v>0</v>
      </c>
      <c r="BT798" s="22">
        <v>0</v>
      </c>
      <c r="BU798" s="22">
        <v>0</v>
      </c>
      <c r="BV798" s="22">
        <v>0</v>
      </c>
    </row>
    <row r="799" spans="1:74" s="38" customFormat="1">
      <c r="A799" s="22">
        <v>3031</v>
      </c>
      <c r="B799" s="22" t="s">
        <v>2071</v>
      </c>
      <c r="C799" s="22" t="str">
        <f>IF(D799=0,"Standard only",INDEX($AR$1:$BV$1,1,MATCH(D799,AR799:BV799,0)))</f>
        <v>GM_LeafStem</v>
      </c>
      <c r="D799" s="22">
        <v>497</v>
      </c>
      <c r="E799" s="23">
        <f>LOG10(D799)</f>
        <v>2.6963563887333319</v>
      </c>
      <c r="F799" s="22">
        <v>611.16066000000001</v>
      </c>
      <c r="G799" s="22">
        <v>4.1500000000000004</v>
      </c>
      <c r="H799" s="22" t="s">
        <v>25</v>
      </c>
      <c r="I799" s="22" t="s">
        <v>2071</v>
      </c>
      <c r="J799" s="22" t="s">
        <v>2071</v>
      </c>
      <c r="K799" s="22" t="s">
        <v>12289</v>
      </c>
      <c r="L799" s="22" t="s">
        <v>12290</v>
      </c>
      <c r="M799" s="22">
        <v>1</v>
      </c>
      <c r="N799" s="22" t="s">
        <v>1631</v>
      </c>
      <c r="O799" s="22" t="s">
        <v>12579</v>
      </c>
      <c r="P799" s="22">
        <v>27</v>
      </c>
      <c r="Q799" s="22" t="s">
        <v>2068</v>
      </c>
      <c r="R799" s="22" t="s">
        <v>2073</v>
      </c>
      <c r="S799" s="22" t="s">
        <v>2072</v>
      </c>
      <c r="T799" s="22" t="s">
        <v>11568</v>
      </c>
      <c r="U799" s="22"/>
      <c r="V799" s="22" t="s">
        <v>2074</v>
      </c>
      <c r="W799" s="22" t="str">
        <f>"piechart: colorlist=""#00FF00,#FFFFFF,#C0C0C0,#FFFF00,#0000FF,#000080,#008080,#800000,#808000,#800080,#FF0000,#FF00FF"" valuelist="""&amp;AF799&amp;","&amp;AG799&amp;","&amp;AH799&amp;","&amp;AI799&amp;","&amp;AJ799&amp;","&amp;AK799&amp;","&amp;AL799&amp;","&amp;AM799&amp;","&amp;AN799&amp;","&amp;AO799&amp;","&amp;AP799&amp;","&amp;AQ799&amp;""""</f>
        <v>piechart: colorlist="#00FF00,#FFFFFF,#C0C0C0,#FFFF00,#0000FF,#000080,#008080,#800000,#808000,#800080,#FF0000,#FF00FF" valuelist="0,0,0,0,0,0,0,497,0,0,0,0"</v>
      </c>
      <c r="X799" s="22"/>
      <c r="Y799" s="22"/>
      <c r="Z799" s="22"/>
      <c r="AA799" s="22"/>
      <c r="AB799" s="22"/>
      <c r="AC799" s="22"/>
      <c r="AD799" s="22"/>
      <c r="AE799" s="22"/>
      <c r="AF799" s="22">
        <v>0</v>
      </c>
      <c r="AG799" s="22">
        <v>0</v>
      </c>
      <c r="AH799" s="22">
        <v>0</v>
      </c>
      <c r="AI799" s="22">
        <v>0</v>
      </c>
      <c r="AJ799" s="22">
        <v>0</v>
      </c>
      <c r="AK799" s="22">
        <v>0</v>
      </c>
      <c r="AL799" s="22">
        <v>0</v>
      </c>
      <c r="AM799" s="22">
        <v>497</v>
      </c>
      <c r="AN799" s="22">
        <v>0</v>
      </c>
      <c r="AO799" s="22">
        <v>0</v>
      </c>
      <c r="AP799" s="22">
        <v>0</v>
      </c>
      <c r="AQ799" s="22">
        <v>0</v>
      </c>
      <c r="AR799" s="22">
        <v>0</v>
      </c>
      <c r="AS799" s="22">
        <v>0</v>
      </c>
      <c r="AT799" s="22">
        <v>0</v>
      </c>
      <c r="AU799" s="22">
        <v>0</v>
      </c>
      <c r="AV799" s="22">
        <v>0</v>
      </c>
      <c r="AW799" s="22">
        <v>0</v>
      </c>
      <c r="AX799" s="22">
        <v>0</v>
      </c>
      <c r="AY799" s="22">
        <v>497</v>
      </c>
      <c r="AZ799" s="22">
        <v>0</v>
      </c>
      <c r="BA799" s="22">
        <v>0</v>
      </c>
      <c r="BB799" s="22">
        <v>0</v>
      </c>
      <c r="BC799" s="22">
        <v>0</v>
      </c>
      <c r="BD799" s="22">
        <v>0</v>
      </c>
      <c r="BE799" s="22">
        <v>0</v>
      </c>
      <c r="BF799" s="22">
        <v>0</v>
      </c>
      <c r="BG799" s="22">
        <v>0</v>
      </c>
      <c r="BH799" s="22">
        <v>0</v>
      </c>
      <c r="BI799" s="22">
        <v>0</v>
      </c>
      <c r="BJ799" s="22">
        <v>0</v>
      </c>
      <c r="BK799" s="22">
        <v>0</v>
      </c>
      <c r="BL799" s="22">
        <v>0</v>
      </c>
      <c r="BM799" s="22">
        <v>0</v>
      </c>
      <c r="BN799" s="22">
        <v>0</v>
      </c>
      <c r="BO799" s="22">
        <v>0</v>
      </c>
      <c r="BP799" s="22">
        <v>0</v>
      </c>
      <c r="BQ799" s="22">
        <v>0</v>
      </c>
      <c r="BR799" s="22">
        <v>0</v>
      </c>
      <c r="BS799" s="22">
        <v>0</v>
      </c>
      <c r="BT799" s="22">
        <v>0</v>
      </c>
      <c r="BU799" s="22">
        <v>0</v>
      </c>
      <c r="BV799" s="22">
        <v>0</v>
      </c>
    </row>
    <row r="800" spans="1:74" s="38" customFormat="1">
      <c r="A800" s="22">
        <v>1767</v>
      </c>
      <c r="B800" s="22" t="s">
        <v>17735</v>
      </c>
      <c r="C800" s="22" t="str">
        <f>IF(D800=0,"Standard only",INDEX($AR$1:$BV$1,1,MATCH(D800,AR800:BV800,0)))</f>
        <v>MT_Flower</v>
      </c>
      <c r="D800" s="22">
        <v>577</v>
      </c>
      <c r="E800" s="23">
        <f>LOG10(D800)</f>
        <v>2.7611758131557314</v>
      </c>
      <c r="F800" s="22">
        <v>639.15666999999996</v>
      </c>
      <c r="G800" s="22">
        <v>3.23</v>
      </c>
      <c r="H800" s="22" t="s">
        <v>13376</v>
      </c>
      <c r="I800" s="22" t="s">
        <v>17735</v>
      </c>
      <c r="J800" s="22" t="s">
        <v>17735</v>
      </c>
      <c r="K800" s="22" t="s">
        <v>12289</v>
      </c>
      <c r="L800" s="22" t="s">
        <v>12290</v>
      </c>
      <c r="M800" s="22">
        <v>1</v>
      </c>
      <c r="N800" s="22" t="s">
        <v>1631</v>
      </c>
      <c r="O800" s="22" t="s">
        <v>12579</v>
      </c>
      <c r="P800" s="22">
        <v>28</v>
      </c>
      <c r="Q800" s="22" t="s">
        <v>17736</v>
      </c>
      <c r="R800" s="22" t="s">
        <v>17737</v>
      </c>
      <c r="S800" s="22" t="s">
        <v>17738</v>
      </c>
      <c r="T800" s="22" t="s">
        <v>17739</v>
      </c>
      <c r="U800" s="22"/>
      <c r="V800" s="22" t="s">
        <v>17740</v>
      </c>
      <c r="W800" s="22" t="str">
        <f>"piechart: colorlist=""#00FF00,#FFFFFF,#C0C0C0,#FFFF00,#0000FF,#000080,#008080,#800000,#808000,#800080,#FF0000,#FF00FF"" valuelist="""&amp;AF800&amp;","&amp;AG800&amp;","&amp;AH800&amp;","&amp;AI800&amp;","&amp;AJ800&amp;","&amp;AK800&amp;","&amp;AL800&amp;","&amp;AM800&amp;","&amp;AN800&amp;","&amp;AO800&amp;","&amp;AP800&amp;","&amp;AQ800&amp;""""</f>
        <v>piechart: colorlist="#00FF00,#FFFFFF,#C0C0C0,#FFFF00,#0000FF,#000080,#008080,#800000,#808000,#800080,#FF0000,#FF00FF" valuelist="0,0,0,0,0,0,577,0,0,0,0,0"</v>
      </c>
      <c r="X800" s="22"/>
      <c r="Y800" s="22"/>
      <c r="Z800" s="22"/>
      <c r="AA800" s="22"/>
      <c r="AB800" s="22"/>
      <c r="AC800" s="22"/>
      <c r="AD800" s="22"/>
      <c r="AE800" s="22"/>
      <c r="AF800" s="22">
        <v>0</v>
      </c>
      <c r="AG800" s="22">
        <v>0</v>
      </c>
      <c r="AH800" s="22">
        <v>0</v>
      </c>
      <c r="AI800" s="22">
        <v>0</v>
      </c>
      <c r="AJ800" s="22">
        <v>0</v>
      </c>
      <c r="AK800" s="22">
        <v>0</v>
      </c>
      <c r="AL800" s="22">
        <v>577</v>
      </c>
      <c r="AM800" s="22">
        <v>0</v>
      </c>
      <c r="AN800" s="22">
        <v>0</v>
      </c>
      <c r="AO800" s="22">
        <v>0</v>
      </c>
      <c r="AP800" s="22">
        <v>0</v>
      </c>
      <c r="AQ800" s="22">
        <v>0</v>
      </c>
      <c r="AR800" s="22">
        <v>0</v>
      </c>
      <c r="AS800" s="22">
        <v>0</v>
      </c>
      <c r="AT800" s="22">
        <v>0</v>
      </c>
      <c r="AU800" s="22">
        <v>0</v>
      </c>
      <c r="AV800" s="22">
        <v>0</v>
      </c>
      <c r="AW800" s="22">
        <v>0</v>
      </c>
      <c r="AX800" s="22">
        <v>0</v>
      </c>
      <c r="AY800" s="22">
        <v>0</v>
      </c>
      <c r="AZ800" s="22">
        <v>0</v>
      </c>
      <c r="BA800" s="22">
        <v>0</v>
      </c>
      <c r="BB800" s="22">
        <v>0</v>
      </c>
      <c r="BC800" s="22">
        <v>0</v>
      </c>
      <c r="BD800" s="22">
        <v>0</v>
      </c>
      <c r="BE800" s="22">
        <v>0</v>
      </c>
      <c r="BF800" s="22">
        <v>577</v>
      </c>
      <c r="BG800" s="22">
        <v>0</v>
      </c>
      <c r="BH800" s="22">
        <v>0</v>
      </c>
      <c r="BI800" s="22">
        <v>0</v>
      </c>
      <c r="BJ800" s="22">
        <v>0</v>
      </c>
      <c r="BK800" s="22">
        <v>0</v>
      </c>
      <c r="BL800" s="22">
        <v>0</v>
      </c>
      <c r="BM800" s="22">
        <v>0</v>
      </c>
      <c r="BN800" s="22">
        <v>0</v>
      </c>
      <c r="BO800" s="22">
        <v>0</v>
      </c>
      <c r="BP800" s="22">
        <v>0</v>
      </c>
      <c r="BQ800" s="22">
        <v>0</v>
      </c>
      <c r="BR800" s="22">
        <v>0</v>
      </c>
      <c r="BS800" s="22">
        <v>0</v>
      </c>
      <c r="BT800" s="22">
        <v>0</v>
      </c>
      <c r="BU800" s="22">
        <v>0</v>
      </c>
      <c r="BV800" s="22">
        <v>0</v>
      </c>
    </row>
    <row r="801" spans="1:74" s="38" customFormat="1">
      <c r="A801" s="22">
        <v>1967</v>
      </c>
      <c r="B801" s="22" t="s">
        <v>2167</v>
      </c>
      <c r="C801" s="22" t="str">
        <f>IF(D801=0,"Standard only",INDEX($AR$1:$BV$1,1,MATCH(D801,AR801:BV801,0)))</f>
        <v>OP_Root</v>
      </c>
      <c r="D801" s="22">
        <v>344</v>
      </c>
      <c r="E801" s="23">
        <f>LOG10(D801)</f>
        <v>2.53655844257153</v>
      </c>
      <c r="F801" s="22">
        <v>739.20910000000003</v>
      </c>
      <c r="G801" s="22">
        <v>3.58</v>
      </c>
      <c r="H801" s="22" t="s">
        <v>13376</v>
      </c>
      <c r="I801" s="22" t="s">
        <v>2167</v>
      </c>
      <c r="J801" s="22" t="s">
        <v>2167</v>
      </c>
      <c r="K801" s="22" t="s">
        <v>12289</v>
      </c>
      <c r="L801" s="22" t="s">
        <v>12290</v>
      </c>
      <c r="M801" s="22">
        <v>1</v>
      </c>
      <c r="N801" s="22" t="s">
        <v>1657</v>
      </c>
      <c r="O801" s="22" t="s">
        <v>12579</v>
      </c>
      <c r="P801" s="22">
        <v>33</v>
      </c>
      <c r="Q801" s="22" t="s">
        <v>2168</v>
      </c>
      <c r="R801" s="22" t="s">
        <v>8798</v>
      </c>
      <c r="S801" s="22" t="s">
        <v>11279</v>
      </c>
      <c r="T801" s="22" t="s">
        <v>11553</v>
      </c>
      <c r="U801" s="22"/>
      <c r="V801" s="22" t="s">
        <v>17741</v>
      </c>
      <c r="W801" s="22" t="str">
        <f>"piechart: colorlist=""#00FF00,#FFFFFF,#C0C0C0,#FFFF00,#0000FF,#000080,#008080,#800000,#808000,#800080,#FF0000,#FF00FF"" valuelist="""&amp;AF801&amp;","&amp;AG801&amp;","&amp;AH801&amp;","&amp;AI801&amp;","&amp;AJ801&amp;","&amp;AK801&amp;","&amp;AL801&amp;","&amp;AM801&amp;","&amp;AN801&amp;","&amp;AO801&amp;","&amp;AP801&amp;","&amp;AQ801&amp;""""</f>
        <v>piechart: colorlist="#00FF00,#FFFFFF,#C0C0C0,#FFFF00,#0000FF,#000080,#008080,#800000,#808000,#800080,#FF0000,#FF00FF" valuelist="0,0,0,0,0,344,0,0,0,0,0,0"</v>
      </c>
      <c r="X801" s="22"/>
      <c r="Y801" s="22"/>
      <c r="Z801" s="22"/>
      <c r="AA801" s="22"/>
      <c r="AB801" s="22"/>
      <c r="AC801" s="22"/>
      <c r="AD801" s="22"/>
      <c r="AE801" s="22"/>
      <c r="AF801" s="22">
        <v>0</v>
      </c>
      <c r="AG801" s="22">
        <v>0</v>
      </c>
      <c r="AH801" s="22">
        <v>0</v>
      </c>
      <c r="AI801" s="22">
        <v>0</v>
      </c>
      <c r="AJ801" s="22">
        <v>0</v>
      </c>
      <c r="AK801" s="22">
        <v>344</v>
      </c>
      <c r="AL801" s="22">
        <v>0</v>
      </c>
      <c r="AM801" s="22">
        <v>0</v>
      </c>
      <c r="AN801" s="22">
        <v>0</v>
      </c>
      <c r="AO801" s="22">
        <v>0</v>
      </c>
      <c r="AP801" s="22">
        <v>0</v>
      </c>
      <c r="AQ801" s="22">
        <v>0</v>
      </c>
      <c r="AR801" s="22">
        <v>0</v>
      </c>
      <c r="AS801" s="22">
        <v>0</v>
      </c>
      <c r="AT801" s="22">
        <v>0</v>
      </c>
      <c r="AU801" s="22">
        <v>0</v>
      </c>
      <c r="AV801" s="22">
        <v>0</v>
      </c>
      <c r="AW801" s="22">
        <v>0</v>
      </c>
      <c r="AX801" s="22">
        <v>0</v>
      </c>
      <c r="AY801" s="22">
        <v>0</v>
      </c>
      <c r="AZ801" s="22">
        <v>0</v>
      </c>
      <c r="BA801" s="22">
        <v>0</v>
      </c>
      <c r="BB801" s="22">
        <v>0</v>
      </c>
      <c r="BC801" s="22">
        <v>0</v>
      </c>
      <c r="BD801" s="22">
        <v>0</v>
      </c>
      <c r="BE801" s="22">
        <v>0</v>
      </c>
      <c r="BF801" s="22">
        <v>0</v>
      </c>
      <c r="BG801" s="22">
        <v>0</v>
      </c>
      <c r="BH801" s="22">
        <v>0</v>
      </c>
      <c r="BI801" s="22">
        <v>0</v>
      </c>
      <c r="BJ801" s="22">
        <v>0</v>
      </c>
      <c r="BK801" s="22">
        <v>0</v>
      </c>
      <c r="BL801" s="22">
        <v>0</v>
      </c>
      <c r="BM801" s="22">
        <v>344</v>
      </c>
      <c r="BN801" s="22">
        <v>0</v>
      </c>
      <c r="BO801" s="22">
        <v>0</v>
      </c>
      <c r="BP801" s="22">
        <v>0</v>
      </c>
      <c r="BQ801" s="22">
        <v>0</v>
      </c>
      <c r="BR801" s="22">
        <v>0</v>
      </c>
      <c r="BS801" s="22">
        <v>0</v>
      </c>
      <c r="BT801" s="22">
        <v>0</v>
      </c>
      <c r="BU801" s="22">
        <v>0</v>
      </c>
      <c r="BV801" s="22">
        <v>0</v>
      </c>
    </row>
    <row r="802" spans="1:74" s="38" customFormat="1">
      <c r="A802" s="22">
        <v>1620</v>
      </c>
      <c r="B802" s="22" t="s">
        <v>1986</v>
      </c>
      <c r="C802" s="22" t="str">
        <f>IF(D802=0,"Standard only",INDEX($AR$1:$BV$1,1,MATCH(D802,AR802:BV802,0)))</f>
        <v>GU_Root</v>
      </c>
      <c r="D802" s="22">
        <v>489</v>
      </c>
      <c r="E802" s="23">
        <f>LOG10(D802)</f>
        <v>2.6893088591236203</v>
      </c>
      <c r="F802" s="22">
        <v>591.17192999999997</v>
      </c>
      <c r="G802" s="22">
        <v>5.2</v>
      </c>
      <c r="H802" s="22" t="s">
        <v>13376</v>
      </c>
      <c r="I802" s="22" t="s">
        <v>1986</v>
      </c>
      <c r="J802" s="22" t="s">
        <v>1986</v>
      </c>
      <c r="K802" s="22" t="s">
        <v>12289</v>
      </c>
      <c r="L802" s="22" t="s">
        <v>12290</v>
      </c>
      <c r="M802" s="22">
        <v>1</v>
      </c>
      <c r="N802" s="22" t="s">
        <v>1657</v>
      </c>
      <c r="O802" s="22" t="s">
        <v>12577</v>
      </c>
      <c r="P802" s="22">
        <v>28</v>
      </c>
      <c r="Q802" s="22" t="s">
        <v>1987</v>
      </c>
      <c r="R802" s="22" t="s">
        <v>8779</v>
      </c>
      <c r="S802" s="22" t="s">
        <v>11907</v>
      </c>
      <c r="T802" s="22" t="s">
        <v>12073</v>
      </c>
      <c r="U802" s="22"/>
      <c r="V802" s="22" t="s">
        <v>17745</v>
      </c>
      <c r="W802" s="22" t="str">
        <f>"piechart: colorlist=""#00FF00,#FFFFFF,#C0C0C0,#FFFF00,#0000FF,#000080,#008080,#800000,#808000,#800080,#FF0000,#FF00FF"" valuelist="""&amp;AF802&amp;","&amp;AG802&amp;","&amp;AH802&amp;","&amp;AI802&amp;","&amp;AJ802&amp;","&amp;AK802&amp;","&amp;AL802&amp;","&amp;AM802&amp;","&amp;AN802&amp;","&amp;AO802&amp;","&amp;AP802&amp;","&amp;AQ802&amp;""""</f>
        <v>piechart: colorlist="#00FF00,#FFFFFF,#C0C0C0,#FFFF00,#0000FF,#000080,#008080,#800000,#808000,#800080,#FF0000,#FF00FF" valuelist="0,0,0,0,0,0,0,0,0,489,0,0"</v>
      </c>
      <c r="X802" s="22"/>
      <c r="Y802" s="22"/>
      <c r="Z802" s="22"/>
      <c r="AA802" s="22"/>
      <c r="AB802" s="22"/>
      <c r="AC802" s="22"/>
      <c r="AD802" s="22"/>
      <c r="AE802" s="22"/>
      <c r="AF802" s="22">
        <v>0</v>
      </c>
      <c r="AG802" s="22">
        <v>0</v>
      </c>
      <c r="AH802" s="22">
        <v>0</v>
      </c>
      <c r="AI802" s="22">
        <v>0</v>
      </c>
      <c r="AJ802" s="22">
        <v>0</v>
      </c>
      <c r="AK802" s="22">
        <v>0</v>
      </c>
      <c r="AL802" s="22">
        <v>0</v>
      </c>
      <c r="AM802" s="22">
        <v>0</v>
      </c>
      <c r="AN802" s="22">
        <v>0</v>
      </c>
      <c r="AO802" s="22">
        <v>489</v>
      </c>
      <c r="AP802" s="22">
        <v>0</v>
      </c>
      <c r="AQ802" s="22">
        <v>0</v>
      </c>
      <c r="AR802" s="22">
        <v>0</v>
      </c>
      <c r="AS802" s="22">
        <v>0</v>
      </c>
      <c r="AT802" s="22">
        <v>0</v>
      </c>
      <c r="AU802" s="22">
        <v>0</v>
      </c>
      <c r="AV802" s="22">
        <v>0</v>
      </c>
      <c r="AW802" s="22">
        <v>0</v>
      </c>
      <c r="AX802" s="22">
        <v>0</v>
      </c>
      <c r="AY802" s="22">
        <v>0</v>
      </c>
      <c r="AZ802" s="22">
        <v>0</v>
      </c>
      <c r="BA802" s="22">
        <v>0</v>
      </c>
      <c r="BB802" s="22">
        <v>489</v>
      </c>
      <c r="BC802" s="22">
        <v>0</v>
      </c>
      <c r="BD802" s="22">
        <v>0</v>
      </c>
      <c r="BE802" s="22">
        <v>0</v>
      </c>
      <c r="BF802" s="22">
        <v>0</v>
      </c>
      <c r="BG802" s="22">
        <v>0</v>
      </c>
      <c r="BH802" s="22">
        <v>0</v>
      </c>
      <c r="BI802" s="22">
        <v>0</v>
      </c>
      <c r="BJ802" s="22">
        <v>0</v>
      </c>
      <c r="BK802" s="22">
        <v>0</v>
      </c>
      <c r="BL802" s="22">
        <v>0</v>
      </c>
      <c r="BM802" s="22">
        <v>0</v>
      </c>
      <c r="BN802" s="22">
        <v>0</v>
      </c>
      <c r="BO802" s="22">
        <v>0</v>
      </c>
      <c r="BP802" s="22">
        <v>0</v>
      </c>
      <c r="BQ802" s="22">
        <v>0</v>
      </c>
      <c r="BR802" s="22">
        <v>0</v>
      </c>
      <c r="BS802" s="22">
        <v>0</v>
      </c>
      <c r="BT802" s="22">
        <v>0</v>
      </c>
      <c r="BU802" s="22">
        <v>0</v>
      </c>
      <c r="BV802" s="22">
        <v>0</v>
      </c>
    </row>
    <row r="803" spans="1:74" s="38" customFormat="1">
      <c r="A803" s="22">
        <v>1757</v>
      </c>
      <c r="B803" s="22" t="s">
        <v>1989</v>
      </c>
      <c r="C803" s="22" t="str">
        <f>IF(D803=0,"Standard only",INDEX($AR$1:$BV$1,1,MATCH(D803,AR803:BV803,0)))</f>
        <v>OP_Root</v>
      </c>
      <c r="D803" s="22">
        <v>619</v>
      </c>
      <c r="E803" s="23">
        <f>LOG10(D803)</f>
        <v>2.7916906490201181</v>
      </c>
      <c r="F803" s="22">
        <v>637.17741000000001</v>
      </c>
      <c r="G803" s="22">
        <v>5.27</v>
      </c>
      <c r="H803" s="22" t="s">
        <v>13380</v>
      </c>
      <c r="I803" s="22" t="s">
        <v>1989</v>
      </c>
      <c r="J803" s="22" t="s">
        <v>1989</v>
      </c>
      <c r="K803" s="22" t="s">
        <v>12289</v>
      </c>
      <c r="L803" s="22" t="s">
        <v>12290</v>
      </c>
      <c r="M803" s="22">
        <v>1</v>
      </c>
      <c r="N803" s="22" t="s">
        <v>1657</v>
      </c>
      <c r="O803" s="22" t="s">
        <v>12577</v>
      </c>
      <c r="P803" s="22">
        <v>28</v>
      </c>
      <c r="Q803" s="22" t="s">
        <v>1987</v>
      </c>
      <c r="R803" s="22" t="s">
        <v>8780</v>
      </c>
      <c r="S803" s="22" t="s">
        <v>11906</v>
      </c>
      <c r="T803" s="22" t="s">
        <v>12072</v>
      </c>
      <c r="U803" s="22"/>
      <c r="V803" s="22" t="s">
        <v>17746</v>
      </c>
      <c r="W803" s="22" t="str">
        <f>"piechart: colorlist=""#00FF00,#FFFFFF,#C0C0C0,#FFFF00,#0000FF,#000080,#008080,#800000,#808000,#800080,#FF0000,#FF00FF"" valuelist="""&amp;AF803&amp;","&amp;AG803&amp;","&amp;AH803&amp;","&amp;AI803&amp;","&amp;AJ803&amp;","&amp;AK803&amp;","&amp;AL803&amp;","&amp;AM803&amp;","&amp;AN803&amp;","&amp;AO803&amp;","&amp;AP803&amp;","&amp;AQ803&amp;""""</f>
        <v>piechart: colorlist="#00FF00,#FFFFFF,#C0C0C0,#FFFF00,#0000FF,#000080,#008080,#800000,#808000,#800080,#FF0000,#FF00FF" valuelist="0,0,0,0,0,619,0,0,0,0,0,0"</v>
      </c>
      <c r="X803" s="22"/>
      <c r="Y803" s="22"/>
      <c r="Z803" s="22"/>
      <c r="AA803" s="22"/>
      <c r="AB803" s="22"/>
      <c r="AC803" s="22"/>
      <c r="AD803" s="22"/>
      <c r="AE803" s="22"/>
      <c r="AF803" s="22">
        <v>0</v>
      </c>
      <c r="AG803" s="22">
        <v>0</v>
      </c>
      <c r="AH803" s="22">
        <v>0</v>
      </c>
      <c r="AI803" s="22">
        <v>0</v>
      </c>
      <c r="AJ803" s="22">
        <v>0</v>
      </c>
      <c r="AK803" s="22">
        <v>619</v>
      </c>
      <c r="AL803" s="22">
        <v>0</v>
      </c>
      <c r="AM803" s="22">
        <v>0</v>
      </c>
      <c r="AN803" s="22">
        <v>0</v>
      </c>
      <c r="AO803" s="22">
        <v>0</v>
      </c>
      <c r="AP803" s="22">
        <v>0</v>
      </c>
      <c r="AQ803" s="22">
        <v>0</v>
      </c>
      <c r="AR803" s="22">
        <v>0</v>
      </c>
      <c r="AS803" s="22">
        <v>0</v>
      </c>
      <c r="AT803" s="22">
        <v>0</v>
      </c>
      <c r="AU803" s="22">
        <v>0</v>
      </c>
      <c r="AV803" s="22">
        <v>0</v>
      </c>
      <c r="AW803" s="22">
        <v>0</v>
      </c>
      <c r="AX803" s="22">
        <v>0</v>
      </c>
      <c r="AY803" s="22">
        <v>0</v>
      </c>
      <c r="AZ803" s="22">
        <v>0</v>
      </c>
      <c r="BA803" s="22">
        <v>0</v>
      </c>
      <c r="BB803" s="22">
        <v>0</v>
      </c>
      <c r="BC803" s="22">
        <v>0</v>
      </c>
      <c r="BD803" s="22">
        <v>0</v>
      </c>
      <c r="BE803" s="22">
        <v>0</v>
      </c>
      <c r="BF803" s="22">
        <v>0</v>
      </c>
      <c r="BG803" s="22">
        <v>0</v>
      </c>
      <c r="BH803" s="22">
        <v>0</v>
      </c>
      <c r="BI803" s="22">
        <v>0</v>
      </c>
      <c r="BJ803" s="22">
        <v>0</v>
      </c>
      <c r="BK803" s="22">
        <v>0</v>
      </c>
      <c r="BL803" s="22">
        <v>0</v>
      </c>
      <c r="BM803" s="22">
        <v>619</v>
      </c>
      <c r="BN803" s="22">
        <v>0</v>
      </c>
      <c r="BO803" s="22">
        <v>0</v>
      </c>
      <c r="BP803" s="22">
        <v>0</v>
      </c>
      <c r="BQ803" s="22">
        <v>0</v>
      </c>
      <c r="BR803" s="22">
        <v>0</v>
      </c>
      <c r="BS803" s="22">
        <v>0</v>
      </c>
      <c r="BT803" s="22">
        <v>0</v>
      </c>
      <c r="BU803" s="22">
        <v>0</v>
      </c>
      <c r="BV803" s="22">
        <v>0</v>
      </c>
    </row>
    <row r="804" spans="1:74" s="38" customFormat="1">
      <c r="A804" s="22">
        <v>3019</v>
      </c>
      <c r="B804" s="22" t="s">
        <v>2043</v>
      </c>
      <c r="C804" s="22" t="str">
        <f>IF(D804=0,"Standard only",INDEX($AR$1:$BV$1,1,MATCH(D804,AR804:BV804,0)))</f>
        <v>OS_LeafStem</v>
      </c>
      <c r="D804" s="22">
        <v>718</v>
      </c>
      <c r="E804" s="23">
        <f>LOG10(D804)</f>
        <v>2.8561244442423002</v>
      </c>
      <c r="F804" s="22">
        <v>609.18140000000005</v>
      </c>
      <c r="G804" s="22">
        <v>4.3899999999999997</v>
      </c>
      <c r="H804" s="22" t="s">
        <v>25</v>
      </c>
      <c r="I804" s="22" t="s">
        <v>2043</v>
      </c>
      <c r="J804" s="22" t="s">
        <v>2043</v>
      </c>
      <c r="K804" s="22" t="s">
        <v>12289</v>
      </c>
      <c r="L804" s="22" t="s">
        <v>12290</v>
      </c>
      <c r="M804" s="22">
        <v>1</v>
      </c>
      <c r="N804" s="22" t="s">
        <v>1657</v>
      </c>
      <c r="O804" s="22" t="s">
        <v>12577</v>
      </c>
      <c r="P804" s="22">
        <v>28</v>
      </c>
      <c r="Q804" s="22" t="s">
        <v>2044</v>
      </c>
      <c r="R804" s="22" t="s">
        <v>8786</v>
      </c>
      <c r="S804" s="22" t="s">
        <v>2045</v>
      </c>
      <c r="T804" s="22" t="s">
        <v>11536</v>
      </c>
      <c r="U804" s="22"/>
      <c r="V804" s="22" t="s">
        <v>2046</v>
      </c>
      <c r="W804" s="22" t="str">
        <f>"piechart: colorlist=""#00FF00,#FFFFFF,#C0C0C0,#FFFF00,#0000FF,#000080,#008080,#800000,#808000,#800080,#FF0000,#FF00FF"" valuelist="""&amp;AF804&amp;","&amp;AG804&amp;","&amp;AH804&amp;","&amp;AI804&amp;","&amp;AJ804&amp;","&amp;AK804&amp;","&amp;AL804&amp;","&amp;AM804&amp;","&amp;AN804&amp;","&amp;AO804&amp;","&amp;AP804&amp;","&amp;AQ804&amp;""""</f>
        <v>piechart: colorlist="#00FF00,#FFFFFF,#C0C0C0,#FFFF00,#0000FF,#000080,#008080,#800000,#808000,#800080,#FF0000,#FF00FF" valuelist="0,718,0,0,0,0,0,0,0,367,0,0"</v>
      </c>
      <c r="X804" s="22"/>
      <c r="Y804" s="22"/>
      <c r="Z804" s="22"/>
      <c r="AA804" s="22"/>
      <c r="AB804" s="22"/>
      <c r="AC804" s="22"/>
      <c r="AD804" s="22"/>
      <c r="AE804" s="22"/>
      <c r="AF804" s="22">
        <v>0</v>
      </c>
      <c r="AG804" s="22">
        <v>718</v>
      </c>
      <c r="AH804" s="22">
        <v>0</v>
      </c>
      <c r="AI804" s="22">
        <v>0</v>
      </c>
      <c r="AJ804" s="22">
        <v>0</v>
      </c>
      <c r="AK804" s="22">
        <v>0</v>
      </c>
      <c r="AL804" s="22">
        <v>0</v>
      </c>
      <c r="AM804" s="22">
        <v>0</v>
      </c>
      <c r="AN804" s="22">
        <v>0</v>
      </c>
      <c r="AO804" s="22">
        <v>367</v>
      </c>
      <c r="AP804" s="22">
        <v>0</v>
      </c>
      <c r="AQ804" s="22">
        <v>0</v>
      </c>
      <c r="AR804" s="22">
        <v>0</v>
      </c>
      <c r="AS804" s="22">
        <v>0</v>
      </c>
      <c r="AT804" s="22">
        <v>0</v>
      </c>
      <c r="AU804" s="22">
        <v>0</v>
      </c>
      <c r="AV804" s="22">
        <v>0</v>
      </c>
      <c r="AW804" s="22">
        <v>0</v>
      </c>
      <c r="AX804" s="22">
        <v>0</v>
      </c>
      <c r="AY804" s="22">
        <v>0</v>
      </c>
      <c r="AZ804" s="22">
        <v>0</v>
      </c>
      <c r="BA804" s="22">
        <v>367</v>
      </c>
      <c r="BB804" s="22">
        <v>0</v>
      </c>
      <c r="BC804" s="22">
        <v>0</v>
      </c>
      <c r="BD804" s="22">
        <v>0</v>
      </c>
      <c r="BE804" s="22">
        <v>0</v>
      </c>
      <c r="BF804" s="22">
        <v>0</v>
      </c>
      <c r="BG804" s="22">
        <v>0</v>
      </c>
      <c r="BH804" s="22">
        <v>0</v>
      </c>
      <c r="BI804" s="22">
        <v>0</v>
      </c>
      <c r="BJ804" s="22">
        <v>0</v>
      </c>
      <c r="BK804" s="22">
        <v>0</v>
      </c>
      <c r="BL804" s="22">
        <v>0</v>
      </c>
      <c r="BM804" s="22">
        <v>0</v>
      </c>
      <c r="BN804" s="22">
        <v>718</v>
      </c>
      <c r="BO804" s="22">
        <v>0</v>
      </c>
      <c r="BP804" s="22">
        <v>0</v>
      </c>
      <c r="BQ804" s="22">
        <v>0</v>
      </c>
      <c r="BR804" s="22">
        <v>0</v>
      </c>
      <c r="BS804" s="22">
        <v>0</v>
      </c>
      <c r="BT804" s="22">
        <v>0</v>
      </c>
      <c r="BU804" s="22">
        <v>0</v>
      </c>
      <c r="BV804" s="22">
        <v>0</v>
      </c>
    </row>
    <row r="805" spans="1:74" s="38" customFormat="1">
      <c r="A805" s="22">
        <v>994</v>
      </c>
      <c r="B805" s="22" t="s">
        <v>739</v>
      </c>
      <c r="C805" s="22" t="str">
        <f>IF(D805=0,"Standard only",INDEX($AR$1:$BV$1,1,MATCH(D805,AR805:BV805,0)))</f>
        <v>GG_LeafStem</v>
      </c>
      <c r="D805" s="22">
        <v>619</v>
      </c>
      <c r="E805" s="23">
        <f>LOG10(D805)</f>
        <v>2.7916906490201181</v>
      </c>
      <c r="F805" s="22">
        <v>241.08591999999999</v>
      </c>
      <c r="G805" s="22">
        <v>7.17</v>
      </c>
      <c r="H805" s="22" t="s">
        <v>25</v>
      </c>
      <c r="I805" s="22" t="s">
        <v>739</v>
      </c>
      <c r="J805" s="22" t="s">
        <v>739</v>
      </c>
      <c r="K805" s="22" t="s">
        <v>12289</v>
      </c>
      <c r="L805" s="22" t="s">
        <v>12290</v>
      </c>
      <c r="M805" s="22">
        <v>1</v>
      </c>
      <c r="N805" s="22" t="s">
        <v>665</v>
      </c>
      <c r="O805" s="22" t="s">
        <v>12568</v>
      </c>
      <c r="P805" s="22">
        <v>15</v>
      </c>
      <c r="Q805" s="22" t="s">
        <v>736</v>
      </c>
      <c r="R805" s="22" t="s">
        <v>8703</v>
      </c>
      <c r="S805" s="22" t="s">
        <v>740</v>
      </c>
      <c r="T805" s="22" t="s">
        <v>12288</v>
      </c>
      <c r="U805" s="22"/>
      <c r="V805" s="22" t="s">
        <v>741</v>
      </c>
      <c r="W805" s="22" t="str">
        <f>"piechart: colorlist=""#00FF00,#FFFFFF,#C0C0C0,#FFFF00,#0000FF,#000080,#008080,#800000,#808000,#800080,#FF0000,#FF00FF"" valuelist="""&amp;AF805&amp;","&amp;AG805&amp;","&amp;AH805&amp;","&amp;AI805&amp;","&amp;AJ805&amp;","&amp;AK805&amp;","&amp;AL805&amp;","&amp;AM805&amp;","&amp;AN805&amp;","&amp;AO805&amp;","&amp;AP805&amp;","&amp;AQ805&amp;""""</f>
        <v>piechart: colorlist="#00FF00,#FFFFFF,#C0C0C0,#FFFF00,#0000FF,#000080,#008080,#800000,#808000,#800080,#FF0000,#FF00FF" valuelist="0,0,0,0,0,0,0,0,619,0,0,0"</v>
      </c>
      <c r="X805" s="22"/>
      <c r="Y805" s="22"/>
      <c r="Z805" s="22"/>
      <c r="AA805" s="22"/>
      <c r="AB805" s="22"/>
      <c r="AC805" s="22"/>
      <c r="AD805" s="22"/>
      <c r="AE805" s="22"/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0</v>
      </c>
      <c r="AN805" s="22">
        <v>619</v>
      </c>
      <c r="AO805" s="22">
        <v>0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2">
        <v>0</v>
      </c>
      <c r="AW805" s="22">
        <v>619</v>
      </c>
      <c r="AX805" s="22">
        <v>0</v>
      </c>
      <c r="AY805" s="22">
        <v>0</v>
      </c>
      <c r="AZ805" s="22">
        <v>0</v>
      </c>
      <c r="BA805" s="22">
        <v>0</v>
      </c>
      <c r="BB805" s="22">
        <v>0</v>
      </c>
      <c r="BC805" s="22">
        <v>0</v>
      </c>
      <c r="BD805" s="22">
        <v>0</v>
      </c>
      <c r="BE805" s="22">
        <v>0</v>
      </c>
      <c r="BF805" s="22">
        <v>0</v>
      </c>
      <c r="BG805" s="22">
        <v>0</v>
      </c>
      <c r="BH805" s="22">
        <v>0</v>
      </c>
      <c r="BI805" s="22">
        <v>0</v>
      </c>
      <c r="BJ805" s="22">
        <v>0</v>
      </c>
      <c r="BK805" s="22">
        <v>0</v>
      </c>
      <c r="BL805" s="22">
        <v>0</v>
      </c>
      <c r="BM805" s="22">
        <v>0</v>
      </c>
      <c r="BN805" s="22">
        <v>0</v>
      </c>
      <c r="BO805" s="22">
        <v>0</v>
      </c>
      <c r="BP805" s="22">
        <v>0</v>
      </c>
      <c r="BQ805" s="22">
        <v>0</v>
      </c>
      <c r="BR805" s="22">
        <v>0</v>
      </c>
      <c r="BS805" s="22">
        <v>0</v>
      </c>
      <c r="BT805" s="22">
        <v>0</v>
      </c>
      <c r="BU805" s="22">
        <v>0</v>
      </c>
      <c r="BV805" s="22">
        <v>0</v>
      </c>
    </row>
    <row r="806" spans="1:74" s="38" customFormat="1">
      <c r="A806" s="22">
        <v>602</v>
      </c>
      <c r="B806" s="22" t="s">
        <v>1158</v>
      </c>
      <c r="C806" s="22" t="str">
        <f>IF(D806=0,"Standard only",INDEX($AR$1:$BV$1,1,MATCH(D806,AR806:BV806,0)))</f>
        <v>LE_Ripe</v>
      </c>
      <c r="D806" s="22">
        <v>462</v>
      </c>
      <c r="E806" s="23">
        <f>LOG10(D806)</f>
        <v>2.6646419755561257</v>
      </c>
      <c r="F806" s="22">
        <v>301.07175999999998</v>
      </c>
      <c r="G806" s="22">
        <v>6.17</v>
      </c>
      <c r="H806" s="22" t="s">
        <v>13376</v>
      </c>
      <c r="I806" s="22" t="s">
        <v>1158</v>
      </c>
      <c r="J806" s="22" t="s">
        <v>1158</v>
      </c>
      <c r="K806" s="22" t="s">
        <v>12289</v>
      </c>
      <c r="L806" s="22" t="s">
        <v>12290</v>
      </c>
      <c r="M806" s="22">
        <v>1</v>
      </c>
      <c r="N806" s="22" t="s">
        <v>993</v>
      </c>
      <c r="O806" s="22" t="s">
        <v>12568</v>
      </c>
      <c r="P806" s="22">
        <v>16</v>
      </c>
      <c r="Q806" s="22" t="s">
        <v>1155</v>
      </c>
      <c r="R806" s="22" t="s">
        <v>17748</v>
      </c>
      <c r="S806" s="22" t="s">
        <v>11250</v>
      </c>
      <c r="T806" s="22" t="s">
        <v>11505</v>
      </c>
      <c r="U806" s="22"/>
      <c r="V806" s="22" t="s">
        <v>17749</v>
      </c>
      <c r="W806" s="22" t="str">
        <f>"piechart: colorlist=""#00FF00,#FFFFFF,#C0C0C0,#FFFF00,#0000FF,#000080,#008080,#800000,#808000,#800080,#FF0000,#FF00FF"" valuelist="""&amp;AF806&amp;","&amp;AG806&amp;","&amp;AH806&amp;","&amp;AI806&amp;","&amp;AJ806&amp;","&amp;AK806&amp;","&amp;AL806&amp;","&amp;AM806&amp;","&amp;AN806&amp;","&amp;AO806&amp;","&amp;AP806&amp;","&amp;AQ806&amp;""""</f>
        <v>piechart: colorlist="#00FF00,#FFFFFF,#C0C0C0,#FFFF00,#0000FF,#000080,#008080,#800000,#808000,#800080,#FF0000,#FF00FF" valuelist="0,0,0,0,0,0,0,0,0,0,462,0"</v>
      </c>
      <c r="X806" s="22"/>
      <c r="Y806" s="22"/>
      <c r="Z806" s="22"/>
      <c r="AA806" s="22"/>
      <c r="AB806" s="22"/>
      <c r="AC806" s="22"/>
      <c r="AD806" s="22"/>
      <c r="AE806" s="22"/>
      <c r="AF806" s="22">
        <v>0</v>
      </c>
      <c r="AG806" s="22">
        <v>0</v>
      </c>
      <c r="AH806" s="22">
        <v>0</v>
      </c>
      <c r="AI806" s="22">
        <v>0</v>
      </c>
      <c r="AJ806" s="22">
        <v>0</v>
      </c>
      <c r="AK806" s="22">
        <v>0</v>
      </c>
      <c r="AL806" s="22">
        <v>0</v>
      </c>
      <c r="AM806" s="22">
        <v>0</v>
      </c>
      <c r="AN806" s="22">
        <v>0</v>
      </c>
      <c r="AO806" s="22">
        <v>0</v>
      </c>
      <c r="AP806" s="22">
        <v>462</v>
      </c>
      <c r="AQ806" s="22">
        <v>0</v>
      </c>
      <c r="AR806" s="22">
        <v>0</v>
      </c>
      <c r="AS806" s="22">
        <v>0</v>
      </c>
      <c r="AT806" s="22">
        <v>0</v>
      </c>
      <c r="AU806" s="22">
        <v>0</v>
      </c>
      <c r="AV806" s="22">
        <v>0</v>
      </c>
      <c r="AW806" s="22">
        <v>0</v>
      </c>
      <c r="AX806" s="22">
        <v>0</v>
      </c>
      <c r="AY806" s="22">
        <v>0</v>
      </c>
      <c r="AZ806" s="22">
        <v>0</v>
      </c>
      <c r="BA806" s="22">
        <v>0</v>
      </c>
      <c r="BB806" s="22">
        <v>0</v>
      </c>
      <c r="BC806" s="22">
        <v>0</v>
      </c>
      <c r="BD806" s="22">
        <v>0</v>
      </c>
      <c r="BE806" s="22">
        <v>462</v>
      </c>
      <c r="BF806" s="22">
        <v>0</v>
      </c>
      <c r="BG806" s="22">
        <v>0</v>
      </c>
      <c r="BH806" s="22">
        <v>0</v>
      </c>
      <c r="BI806" s="22">
        <v>0</v>
      </c>
      <c r="BJ806" s="22">
        <v>0</v>
      </c>
      <c r="BK806" s="22">
        <v>0</v>
      </c>
      <c r="BL806" s="22">
        <v>0</v>
      </c>
      <c r="BM806" s="22">
        <v>0</v>
      </c>
      <c r="BN806" s="22">
        <v>0</v>
      </c>
      <c r="BO806" s="22">
        <v>0</v>
      </c>
      <c r="BP806" s="22">
        <v>0</v>
      </c>
      <c r="BQ806" s="22">
        <v>0</v>
      </c>
      <c r="BR806" s="22">
        <v>0</v>
      </c>
      <c r="BS806" s="22">
        <v>0</v>
      </c>
      <c r="BT806" s="22">
        <v>0</v>
      </c>
      <c r="BU806" s="22">
        <v>0</v>
      </c>
      <c r="BV806" s="22">
        <v>0</v>
      </c>
    </row>
    <row r="807" spans="1:74" s="38" customFormat="1">
      <c r="A807" s="22">
        <v>476</v>
      </c>
      <c r="B807" s="22" t="s">
        <v>407</v>
      </c>
      <c r="C807" s="22" t="str">
        <f>IF(D807=0,"Standard only",INDEX($AR$1:$BV$1,1,MATCH(D807,AR807:BV807,0)))</f>
        <v>AC_Root</v>
      </c>
      <c r="D807" s="22">
        <v>668</v>
      </c>
      <c r="E807" s="23">
        <f>LOG10(D807)</f>
        <v>2.8247764624755458</v>
      </c>
      <c r="F807" s="22">
        <v>179.07026999999999</v>
      </c>
      <c r="G807" s="22">
        <v>4.76</v>
      </c>
      <c r="H807" s="22" t="s">
        <v>25</v>
      </c>
      <c r="I807" s="22" t="s">
        <v>407</v>
      </c>
      <c r="J807" s="22" t="s">
        <v>407</v>
      </c>
      <c r="K807" s="22" t="s">
        <v>12289</v>
      </c>
      <c r="L807" s="22" t="s">
        <v>12290</v>
      </c>
      <c r="M807" s="22">
        <v>1</v>
      </c>
      <c r="N807" s="22" t="s">
        <v>23</v>
      </c>
      <c r="O807" s="22" t="s">
        <v>12599</v>
      </c>
      <c r="P807" s="22">
        <v>10</v>
      </c>
      <c r="Q807" s="22" t="s">
        <v>404</v>
      </c>
      <c r="R807" s="22" t="s">
        <v>8690</v>
      </c>
      <c r="S807" s="22" t="s">
        <v>408</v>
      </c>
      <c r="T807" s="22" t="s">
        <v>12301</v>
      </c>
      <c r="U807" s="22"/>
      <c r="V807" s="22" t="s">
        <v>409</v>
      </c>
      <c r="W807" s="22" t="str">
        <f>"piechart: colorlist=""#00FF00,#FFFFFF,#C0C0C0,#FFFF00,#0000FF,#000080,#008080,#800000,#808000,#800080,#FF0000,#FF00FF"" valuelist="""&amp;AF807&amp;","&amp;AG807&amp;","&amp;AH807&amp;","&amp;AI807&amp;","&amp;AJ807&amp;","&amp;AK807&amp;","&amp;AL807&amp;","&amp;AM807&amp;","&amp;AN807&amp;","&amp;AO807&amp;","&amp;AP807&amp;","&amp;AQ807&amp;""""</f>
        <v>piechart: colorlist="#00FF00,#FFFFFF,#C0C0C0,#FFFF00,#0000FF,#000080,#008080,#800000,#808000,#800080,#FF0000,#FF00FF" valuelist="0,0,0,668,0,0,0,0,0,0,0,0"</v>
      </c>
      <c r="X807" s="22"/>
      <c r="Y807" s="22"/>
      <c r="Z807" s="22"/>
      <c r="AA807" s="22"/>
      <c r="AB807" s="22"/>
      <c r="AC807" s="22"/>
      <c r="AD807" s="22"/>
      <c r="AE807" s="22"/>
      <c r="AF807" s="22">
        <v>0</v>
      </c>
      <c r="AG807" s="22">
        <v>0</v>
      </c>
      <c r="AH807" s="22">
        <v>0</v>
      </c>
      <c r="AI807" s="22">
        <v>668</v>
      </c>
      <c r="AJ807" s="22">
        <v>0</v>
      </c>
      <c r="AK807" s="22">
        <v>0</v>
      </c>
      <c r="AL807" s="22">
        <v>0</v>
      </c>
      <c r="AM807" s="22">
        <v>0</v>
      </c>
      <c r="AN807" s="22">
        <v>0</v>
      </c>
      <c r="AO807" s="22">
        <v>0</v>
      </c>
      <c r="AP807" s="22">
        <v>0</v>
      </c>
      <c r="AQ807" s="22">
        <v>0</v>
      </c>
      <c r="AR807" s="22">
        <v>0</v>
      </c>
      <c r="AS807" s="22">
        <v>0</v>
      </c>
      <c r="AT807" s="22">
        <v>668</v>
      </c>
      <c r="AU807" s="22">
        <v>0</v>
      </c>
      <c r="AV807" s="22">
        <v>0</v>
      </c>
      <c r="AW807" s="22">
        <v>0</v>
      </c>
      <c r="AX807" s="22">
        <v>0</v>
      </c>
      <c r="AY807" s="22">
        <v>0</v>
      </c>
      <c r="AZ807" s="22">
        <v>0</v>
      </c>
      <c r="BA807" s="22">
        <v>0</v>
      </c>
      <c r="BB807" s="22">
        <v>0</v>
      </c>
      <c r="BC807" s="22">
        <v>0</v>
      </c>
      <c r="BD807" s="22">
        <v>0</v>
      </c>
      <c r="BE807" s="22">
        <v>0</v>
      </c>
      <c r="BF807" s="22">
        <v>0</v>
      </c>
      <c r="BG807" s="22">
        <v>0</v>
      </c>
      <c r="BH807" s="22">
        <v>0</v>
      </c>
      <c r="BI807" s="22">
        <v>0</v>
      </c>
      <c r="BJ807" s="22">
        <v>0</v>
      </c>
      <c r="BK807" s="22">
        <v>0</v>
      </c>
      <c r="BL807" s="22">
        <v>0</v>
      </c>
      <c r="BM807" s="22">
        <v>0</v>
      </c>
      <c r="BN807" s="22">
        <v>0</v>
      </c>
      <c r="BO807" s="22">
        <v>0</v>
      </c>
      <c r="BP807" s="22">
        <v>0</v>
      </c>
      <c r="BQ807" s="22">
        <v>0</v>
      </c>
      <c r="BR807" s="22">
        <v>0</v>
      </c>
      <c r="BS807" s="22">
        <v>0</v>
      </c>
      <c r="BT807" s="22">
        <v>0</v>
      </c>
      <c r="BU807" s="22">
        <v>0</v>
      </c>
      <c r="BV807" s="22">
        <v>0</v>
      </c>
    </row>
    <row r="808" spans="1:74" s="38" customFormat="1">
      <c r="A808" s="22">
        <v>148</v>
      </c>
      <c r="B808" s="22" t="s">
        <v>17750</v>
      </c>
      <c r="C808" s="22" t="str">
        <f>IF(D808=0,"Standard only",INDEX($AR$1:$BV$1,1,MATCH(D808,AR808:BV808,0)))</f>
        <v>AC_Bulb</v>
      </c>
      <c r="D808" s="22">
        <v>541</v>
      </c>
      <c r="E808" s="23">
        <f>LOG10(D808)</f>
        <v>2.7331972651065692</v>
      </c>
      <c r="F808" s="22">
        <v>165.05572000000001</v>
      </c>
      <c r="G808" s="22">
        <v>3.18</v>
      </c>
      <c r="H808" s="22" t="s">
        <v>13376</v>
      </c>
      <c r="I808" s="22" t="s">
        <v>17750</v>
      </c>
      <c r="J808" s="22" t="s">
        <v>17750</v>
      </c>
      <c r="K808" s="22" t="s">
        <v>12289</v>
      </c>
      <c r="L808" s="22" t="s">
        <v>12290</v>
      </c>
      <c r="M808" s="22">
        <v>1</v>
      </c>
      <c r="N808" s="22" t="s">
        <v>13707</v>
      </c>
      <c r="O808" s="22" t="s">
        <v>12588</v>
      </c>
      <c r="P808" s="22">
        <v>9</v>
      </c>
      <c r="Q808" s="22" t="s">
        <v>314</v>
      </c>
      <c r="R808" s="22" t="s">
        <v>17751</v>
      </c>
      <c r="S808" s="22" t="s">
        <v>17752</v>
      </c>
      <c r="T808" s="22" t="s">
        <v>17753</v>
      </c>
      <c r="U808" s="22"/>
      <c r="V808" s="22" t="s">
        <v>17754</v>
      </c>
      <c r="W808" s="22" t="str">
        <f>"piechart: colorlist=""#00FF00,#FFFFFF,#C0C0C0,#FFFF00,#0000FF,#000080,#008080,#800000,#808000,#800080,#FF0000,#FF00FF"" valuelist="""&amp;AF808&amp;","&amp;AG808&amp;","&amp;AH808&amp;","&amp;AI808&amp;","&amp;AJ808&amp;","&amp;AK808&amp;","&amp;AL808&amp;","&amp;AM808&amp;","&amp;AN808&amp;","&amp;AO808&amp;","&amp;AP808&amp;","&amp;AQ808&amp;""""</f>
        <v>piechart: colorlist="#00FF00,#FFFFFF,#C0C0C0,#FFFF00,#0000FF,#000080,#008080,#800000,#808000,#800080,#FF0000,#FF00FF" valuelist="0,0,0,541,0,0,0,0,0,0,0,0"</v>
      </c>
      <c r="X808" s="22"/>
      <c r="Y808" s="22"/>
      <c r="Z808" s="22"/>
      <c r="AA808" s="22"/>
      <c r="AB808" s="22"/>
      <c r="AC808" s="22"/>
      <c r="AD808" s="22"/>
      <c r="AE808" s="22"/>
      <c r="AF808" s="22">
        <v>0</v>
      </c>
      <c r="AG808" s="22">
        <v>0</v>
      </c>
      <c r="AH808" s="22">
        <v>0</v>
      </c>
      <c r="AI808" s="22">
        <v>541</v>
      </c>
      <c r="AJ808" s="22">
        <v>0</v>
      </c>
      <c r="AK808" s="22">
        <v>0</v>
      </c>
      <c r="AL808" s="22">
        <v>0</v>
      </c>
      <c r="AM808" s="22">
        <v>0</v>
      </c>
      <c r="AN808" s="22">
        <v>0</v>
      </c>
      <c r="AO808" s="22">
        <v>0</v>
      </c>
      <c r="AP808" s="22">
        <v>0</v>
      </c>
      <c r="AQ808" s="22">
        <v>0</v>
      </c>
      <c r="AR808" s="22">
        <v>541</v>
      </c>
      <c r="AS808" s="22">
        <v>0</v>
      </c>
      <c r="AT808" s="22">
        <v>0</v>
      </c>
      <c r="AU808" s="22">
        <v>0</v>
      </c>
      <c r="AV808" s="22">
        <v>0</v>
      </c>
      <c r="AW808" s="22">
        <v>0</v>
      </c>
      <c r="AX808" s="22">
        <v>0</v>
      </c>
      <c r="AY808" s="22">
        <v>0</v>
      </c>
      <c r="AZ808" s="22">
        <v>0</v>
      </c>
      <c r="BA808" s="22">
        <v>0</v>
      </c>
      <c r="BB808" s="22">
        <v>0</v>
      </c>
      <c r="BC808" s="22">
        <v>0</v>
      </c>
      <c r="BD808" s="22">
        <v>0</v>
      </c>
      <c r="BE808" s="22">
        <v>0</v>
      </c>
      <c r="BF808" s="22">
        <v>0</v>
      </c>
      <c r="BG808" s="22">
        <v>0</v>
      </c>
      <c r="BH808" s="22">
        <v>0</v>
      </c>
      <c r="BI808" s="22">
        <v>0</v>
      </c>
      <c r="BJ808" s="22">
        <v>0</v>
      </c>
      <c r="BK808" s="22">
        <v>0</v>
      </c>
      <c r="BL808" s="22">
        <v>0</v>
      </c>
      <c r="BM808" s="22">
        <v>0</v>
      </c>
      <c r="BN808" s="22">
        <v>0</v>
      </c>
      <c r="BO808" s="22">
        <v>0</v>
      </c>
      <c r="BP808" s="22">
        <v>0</v>
      </c>
      <c r="BQ808" s="22">
        <v>0</v>
      </c>
      <c r="BR808" s="22">
        <v>0</v>
      </c>
      <c r="BS808" s="22">
        <v>0</v>
      </c>
      <c r="BT808" s="22">
        <v>0</v>
      </c>
      <c r="BU808" s="22">
        <v>0</v>
      </c>
      <c r="BV808" s="22">
        <v>0</v>
      </c>
    </row>
    <row r="809" spans="1:74" s="38" customFormat="1">
      <c r="A809" s="22">
        <v>92</v>
      </c>
      <c r="B809" s="22" t="s">
        <v>175</v>
      </c>
      <c r="C809" s="22" t="str">
        <f>IF(D809=0,"Standard only",INDEX($AR$1:$BV$1,1,MATCH(D809,AR809:BV809,0)))</f>
        <v>MT_Root</v>
      </c>
      <c r="D809" s="22">
        <v>607</v>
      </c>
      <c r="E809" s="23">
        <f>LOG10(D809)</f>
        <v>2.7831886910752575</v>
      </c>
      <c r="F809" s="22">
        <v>147.04515000000001</v>
      </c>
      <c r="G809" s="22">
        <v>4.5199999999999996</v>
      </c>
      <c r="H809" s="22" t="s">
        <v>13376</v>
      </c>
      <c r="I809" s="22" t="s">
        <v>175</v>
      </c>
      <c r="J809" s="22" t="s">
        <v>175</v>
      </c>
      <c r="K809" s="22" t="s">
        <v>12289</v>
      </c>
      <c r="L809" s="22" t="s">
        <v>12290</v>
      </c>
      <c r="M809" s="22">
        <v>1</v>
      </c>
      <c r="N809" s="22" t="s">
        <v>169</v>
      </c>
      <c r="O809" s="22" t="s">
        <v>12588</v>
      </c>
      <c r="P809" s="22">
        <v>9</v>
      </c>
      <c r="Q809" s="22" t="s">
        <v>73</v>
      </c>
      <c r="R809" s="22" t="s">
        <v>170</v>
      </c>
      <c r="S809" s="22" t="s">
        <v>11996</v>
      </c>
      <c r="T809" s="22" t="s">
        <v>12225</v>
      </c>
      <c r="U809" s="22"/>
      <c r="V809" s="22" t="s">
        <v>17755</v>
      </c>
      <c r="W809" s="22" t="str">
        <f>"piechart: colorlist=""#00FF00,#FFFFFF,#C0C0C0,#FFFF00,#0000FF,#000080,#008080,#800000,#808000,#800080,#FF0000,#FF00FF"" valuelist="""&amp;AF809&amp;","&amp;AG809&amp;","&amp;AH809&amp;","&amp;AI809&amp;","&amp;AJ809&amp;","&amp;AK809&amp;","&amp;AL809&amp;","&amp;AM809&amp;","&amp;AN809&amp;","&amp;AO809&amp;","&amp;AP809&amp;","&amp;AQ809&amp;""""</f>
        <v>piechart: colorlist="#00FF00,#FFFFFF,#C0C0C0,#FFFF00,#0000FF,#000080,#008080,#800000,#808000,#800080,#FF0000,#FF00FF" valuelist="0,0,0,0,0,0,607,0,0,0,0,0"</v>
      </c>
      <c r="X809" s="22"/>
      <c r="Y809" s="22"/>
      <c r="Z809" s="22"/>
      <c r="AA809" s="22"/>
      <c r="AB809" s="22"/>
      <c r="AC809" s="22"/>
      <c r="AD809" s="22"/>
      <c r="AE809" s="22"/>
      <c r="AF809" s="22">
        <v>0</v>
      </c>
      <c r="AG809" s="22">
        <v>0</v>
      </c>
      <c r="AH809" s="22">
        <v>0</v>
      </c>
      <c r="AI809" s="22">
        <v>0</v>
      </c>
      <c r="AJ809" s="22">
        <v>0</v>
      </c>
      <c r="AK809" s="22">
        <v>0</v>
      </c>
      <c r="AL809" s="22">
        <v>607</v>
      </c>
      <c r="AM809" s="22">
        <v>0</v>
      </c>
      <c r="AN809" s="22">
        <v>0</v>
      </c>
      <c r="AO809" s="22">
        <v>0</v>
      </c>
      <c r="AP809" s="22">
        <v>0</v>
      </c>
      <c r="AQ809" s="22">
        <v>0</v>
      </c>
      <c r="AR809" s="22">
        <v>0</v>
      </c>
      <c r="AS809" s="22">
        <v>0</v>
      </c>
      <c r="AT809" s="22">
        <v>0</v>
      </c>
      <c r="AU809" s="22">
        <v>0</v>
      </c>
      <c r="AV809" s="22">
        <v>0</v>
      </c>
      <c r="AW809" s="22">
        <v>0</v>
      </c>
      <c r="AX809" s="22">
        <v>0</v>
      </c>
      <c r="AY809" s="22">
        <v>0</v>
      </c>
      <c r="AZ809" s="22">
        <v>0</v>
      </c>
      <c r="BA809" s="22">
        <v>0</v>
      </c>
      <c r="BB809" s="22">
        <v>0</v>
      </c>
      <c r="BC809" s="22">
        <v>0</v>
      </c>
      <c r="BD809" s="22">
        <v>0</v>
      </c>
      <c r="BE809" s="22">
        <v>0</v>
      </c>
      <c r="BF809" s="22">
        <v>0</v>
      </c>
      <c r="BG809" s="22">
        <v>0</v>
      </c>
      <c r="BH809" s="22">
        <v>0</v>
      </c>
      <c r="BI809" s="22">
        <v>607</v>
      </c>
      <c r="BJ809" s="22">
        <v>0</v>
      </c>
      <c r="BK809" s="22">
        <v>0</v>
      </c>
      <c r="BL809" s="22">
        <v>0</v>
      </c>
      <c r="BM809" s="22">
        <v>0</v>
      </c>
      <c r="BN809" s="22">
        <v>0</v>
      </c>
      <c r="BO809" s="22">
        <v>0</v>
      </c>
      <c r="BP809" s="22">
        <v>0</v>
      </c>
      <c r="BQ809" s="22">
        <v>0</v>
      </c>
      <c r="BR809" s="22">
        <v>0</v>
      </c>
      <c r="BS809" s="22">
        <v>0</v>
      </c>
      <c r="BT809" s="22">
        <v>0</v>
      </c>
      <c r="BU809" s="22">
        <v>0</v>
      </c>
      <c r="BV809" s="22">
        <v>0</v>
      </c>
    </row>
    <row r="810" spans="1:74" s="38" customFormat="1">
      <c r="A810" s="22">
        <v>1207</v>
      </c>
      <c r="B810" s="22" t="s">
        <v>1729</v>
      </c>
      <c r="C810" s="22" t="str">
        <f>IF(D810=0,"Standard only",INDEX($AR$1:$BV$1,1,MATCH(D810,AR810:BV810,0)))</f>
        <v>ZM_Root</v>
      </c>
      <c r="D810" s="22">
        <v>366</v>
      </c>
      <c r="E810" s="23">
        <f>LOG10(D810)</f>
        <v>2.5634810853944106</v>
      </c>
      <c r="F810" s="22">
        <v>449.10894000000002</v>
      </c>
      <c r="G810" s="22">
        <v>4.08</v>
      </c>
      <c r="H810" s="22" t="s">
        <v>13376</v>
      </c>
      <c r="I810" s="22" t="s">
        <v>1729</v>
      </c>
      <c r="J810" s="22" t="s">
        <v>1729</v>
      </c>
      <c r="K810" s="22" t="s">
        <v>12289</v>
      </c>
      <c r="L810" s="22" t="s">
        <v>12290</v>
      </c>
      <c r="M810" s="22">
        <v>1</v>
      </c>
      <c r="N810" s="22" t="s">
        <v>1635</v>
      </c>
      <c r="O810" s="22" t="s">
        <v>12585</v>
      </c>
      <c r="P810" s="22">
        <v>21</v>
      </c>
      <c r="Q810" s="22" t="s">
        <v>1727</v>
      </c>
      <c r="R810" s="22" t="s">
        <v>1730</v>
      </c>
      <c r="S810" s="22" t="s">
        <v>12295</v>
      </c>
      <c r="T810" s="22" t="s">
        <v>12308</v>
      </c>
      <c r="U810" s="22"/>
      <c r="V810" s="22" t="s">
        <v>17756</v>
      </c>
      <c r="W810" s="22" t="str">
        <f>"piechart: colorlist=""#00FF00,#FFFFFF,#C0C0C0,#FFFF00,#0000FF,#000080,#008080,#800000,#808000,#800080,#FF0000,#FF00FF"" valuelist="""&amp;AF810&amp;","&amp;AG810&amp;","&amp;AH810&amp;","&amp;AI810&amp;","&amp;AJ810&amp;","&amp;AK810&amp;","&amp;AL810&amp;","&amp;AM810&amp;","&amp;AN810&amp;","&amp;AO810&amp;","&amp;AP810&amp;","&amp;AQ810&amp;""""</f>
        <v>piechart: colorlist="#00FF00,#FFFFFF,#C0C0C0,#FFFF00,#0000FF,#000080,#008080,#800000,#808000,#800080,#FF0000,#FF00FF" valuelist="0,0,366,0,0,0,0,0,0,0,0,0"</v>
      </c>
      <c r="X810" s="22"/>
      <c r="Y810" s="22"/>
      <c r="Z810" s="22"/>
      <c r="AA810" s="22"/>
      <c r="AB810" s="22"/>
      <c r="AC810" s="22"/>
      <c r="AD810" s="22"/>
      <c r="AE810" s="22"/>
      <c r="AF810" s="22">
        <v>0</v>
      </c>
      <c r="AG810" s="22">
        <v>0</v>
      </c>
      <c r="AH810" s="22">
        <v>366</v>
      </c>
      <c r="AI810" s="22">
        <v>0</v>
      </c>
      <c r="AJ810" s="22">
        <v>0</v>
      </c>
      <c r="AK810" s="22">
        <v>0</v>
      </c>
      <c r="AL810" s="22">
        <v>0</v>
      </c>
      <c r="AM810" s="22">
        <v>0</v>
      </c>
      <c r="AN810" s="22">
        <v>0</v>
      </c>
      <c r="AO810" s="22">
        <v>0</v>
      </c>
      <c r="AP810" s="22">
        <v>0</v>
      </c>
      <c r="AQ810" s="22">
        <v>0</v>
      </c>
      <c r="AR810" s="22">
        <v>0</v>
      </c>
      <c r="AS810" s="22">
        <v>0</v>
      </c>
      <c r="AT810" s="22">
        <v>0</v>
      </c>
      <c r="AU810" s="22">
        <v>0</v>
      </c>
      <c r="AV810" s="22">
        <v>0</v>
      </c>
      <c r="AW810" s="22">
        <v>0</v>
      </c>
      <c r="AX810" s="22">
        <v>0</v>
      </c>
      <c r="AY810" s="22">
        <v>0</v>
      </c>
      <c r="AZ810" s="22">
        <v>0</v>
      </c>
      <c r="BA810" s="22">
        <v>0</v>
      </c>
      <c r="BB810" s="22">
        <v>0</v>
      </c>
      <c r="BC810" s="22">
        <v>0</v>
      </c>
      <c r="BD810" s="22">
        <v>0</v>
      </c>
      <c r="BE810" s="22">
        <v>0</v>
      </c>
      <c r="BF810" s="22">
        <v>0</v>
      </c>
      <c r="BG810" s="22">
        <v>0</v>
      </c>
      <c r="BH810" s="22">
        <v>0</v>
      </c>
      <c r="BI810" s="22">
        <v>0</v>
      </c>
      <c r="BJ810" s="22">
        <v>0</v>
      </c>
      <c r="BK810" s="22">
        <v>0</v>
      </c>
      <c r="BL810" s="22">
        <v>0</v>
      </c>
      <c r="BM810" s="22">
        <v>0</v>
      </c>
      <c r="BN810" s="22">
        <v>0</v>
      </c>
      <c r="BO810" s="22">
        <v>0</v>
      </c>
      <c r="BP810" s="22">
        <v>0</v>
      </c>
      <c r="BQ810" s="22">
        <v>0</v>
      </c>
      <c r="BR810" s="22">
        <v>0</v>
      </c>
      <c r="BS810" s="22">
        <v>0</v>
      </c>
      <c r="BT810" s="22">
        <v>366</v>
      </c>
      <c r="BU810" s="22">
        <v>0</v>
      </c>
      <c r="BV810" s="22">
        <v>0</v>
      </c>
    </row>
    <row r="811" spans="1:74" s="38" customFormat="1">
      <c r="A811" s="22">
        <v>2453</v>
      </c>
      <c r="B811" s="22" t="s">
        <v>1729</v>
      </c>
      <c r="C811" s="22" t="str">
        <f>IF(D811=0,"Standard only",INDEX($AR$1:$BV$1,1,MATCH(D811,AR811:BV811,0)))</f>
        <v>LE_Ripe</v>
      </c>
      <c r="D811" s="22">
        <v>345</v>
      </c>
      <c r="E811" s="23">
        <f>LOG10(D811)</f>
        <v>2.537819095073274</v>
      </c>
      <c r="F811" s="22">
        <v>451.12349</v>
      </c>
      <c r="G811" s="22">
        <v>4.0999999999999996</v>
      </c>
      <c r="H811" s="22" t="s">
        <v>25</v>
      </c>
      <c r="I811" s="22" t="s">
        <v>1729</v>
      </c>
      <c r="J811" s="22" t="s">
        <v>1729</v>
      </c>
      <c r="K811" s="22" t="s">
        <v>12289</v>
      </c>
      <c r="L811" s="22" t="s">
        <v>12290</v>
      </c>
      <c r="M811" s="22">
        <v>1</v>
      </c>
      <c r="N811" s="22" t="s">
        <v>1635</v>
      </c>
      <c r="O811" s="22" t="s">
        <v>12585</v>
      </c>
      <c r="P811" s="22">
        <v>21</v>
      </c>
      <c r="Q811" s="22" t="s">
        <v>1727</v>
      </c>
      <c r="R811" s="22" t="s">
        <v>1730</v>
      </c>
      <c r="S811" s="22" t="s">
        <v>12295</v>
      </c>
      <c r="T811" s="22" t="s">
        <v>12308</v>
      </c>
      <c r="U811" s="22"/>
      <c r="V811" s="22" t="s">
        <v>1731</v>
      </c>
      <c r="W811" s="22" t="str">
        <f>"piechart: colorlist=""#00FF00,#FFFFFF,#C0C0C0,#FFFF00,#0000FF,#000080,#008080,#800000,#808000,#800080,#FF0000,#FF00FF"" valuelist="""&amp;AF811&amp;","&amp;AG811&amp;","&amp;AH811&amp;","&amp;AI811&amp;","&amp;AJ811&amp;","&amp;AK811&amp;","&amp;AL811&amp;","&amp;AM811&amp;","&amp;AN811&amp;","&amp;AO811&amp;","&amp;AP811&amp;","&amp;AQ811&amp;""""</f>
        <v>piechart: colorlist="#00FF00,#FFFFFF,#C0C0C0,#FFFF00,#0000FF,#000080,#008080,#800000,#808000,#800080,#FF0000,#FF00FF" valuelist="0,0,0,0,0,0,0,0,0,0,345,0"</v>
      </c>
      <c r="X811" s="22"/>
      <c r="Y811" s="22"/>
      <c r="Z811" s="22"/>
      <c r="AA811" s="22"/>
      <c r="AB811" s="22"/>
      <c r="AC811" s="22"/>
      <c r="AD811" s="22"/>
      <c r="AE811" s="22"/>
      <c r="AF811" s="22">
        <v>0</v>
      </c>
      <c r="AG811" s="22">
        <v>0</v>
      </c>
      <c r="AH811" s="22">
        <v>0</v>
      </c>
      <c r="AI811" s="22">
        <v>0</v>
      </c>
      <c r="AJ811" s="22">
        <v>0</v>
      </c>
      <c r="AK811" s="22">
        <v>0</v>
      </c>
      <c r="AL811" s="22">
        <v>0</v>
      </c>
      <c r="AM811" s="22">
        <v>0</v>
      </c>
      <c r="AN811" s="22">
        <v>0</v>
      </c>
      <c r="AO811" s="22">
        <v>0</v>
      </c>
      <c r="AP811" s="22">
        <v>345</v>
      </c>
      <c r="AQ811" s="22">
        <v>0</v>
      </c>
      <c r="AR811" s="22">
        <v>0</v>
      </c>
      <c r="AS811" s="22">
        <v>0</v>
      </c>
      <c r="AT811" s="22">
        <v>0</v>
      </c>
      <c r="AU811" s="22">
        <v>0</v>
      </c>
      <c r="AV811" s="22">
        <v>0</v>
      </c>
      <c r="AW811" s="22">
        <v>0</v>
      </c>
      <c r="AX811" s="22">
        <v>0</v>
      </c>
      <c r="AY811" s="22">
        <v>0</v>
      </c>
      <c r="AZ811" s="22">
        <v>0</v>
      </c>
      <c r="BA811" s="22">
        <v>0</v>
      </c>
      <c r="BB811" s="22">
        <v>0</v>
      </c>
      <c r="BC811" s="22">
        <v>0</v>
      </c>
      <c r="BD811" s="22">
        <v>0</v>
      </c>
      <c r="BE811" s="22">
        <v>345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2">
        <v>0</v>
      </c>
      <c r="BP811" s="22">
        <v>0</v>
      </c>
      <c r="BQ811" s="22">
        <v>0</v>
      </c>
      <c r="BR811" s="22">
        <v>0</v>
      </c>
      <c r="BS811" s="22">
        <v>0</v>
      </c>
      <c r="BT811" s="22">
        <v>0</v>
      </c>
      <c r="BU811" s="22">
        <v>0</v>
      </c>
      <c r="BV811" s="22">
        <v>0</v>
      </c>
    </row>
    <row r="812" spans="1:74" s="38" customFormat="1">
      <c r="A812" s="22">
        <v>1151</v>
      </c>
      <c r="B812" s="22" t="s">
        <v>17757</v>
      </c>
      <c r="C812" s="22" t="str">
        <f>IF(D812=0,"Standard only",INDEX($AR$1:$BV$1,1,MATCH(D812,AR812:BV812,0)))</f>
        <v>GG_LeafStem</v>
      </c>
      <c r="D812" s="22">
        <v>398</v>
      </c>
      <c r="E812" s="23">
        <f>LOG10(D812)</f>
        <v>2.5998830720736876</v>
      </c>
      <c r="F812" s="22">
        <v>435.12966999999998</v>
      </c>
      <c r="G812" s="22">
        <v>4.7300000000000004</v>
      </c>
      <c r="H812" s="22" t="s">
        <v>13376</v>
      </c>
      <c r="I812" s="22" t="s">
        <v>17757</v>
      </c>
      <c r="J812" s="22" t="s">
        <v>17757</v>
      </c>
      <c r="K812" s="22" t="s">
        <v>12289</v>
      </c>
      <c r="L812" s="22" t="s">
        <v>12290</v>
      </c>
      <c r="M812" s="22">
        <v>1</v>
      </c>
      <c r="N812" s="22" t="s">
        <v>1635</v>
      </c>
      <c r="O812" s="22" t="s">
        <v>12585</v>
      </c>
      <c r="P812" s="22">
        <v>21</v>
      </c>
      <c r="Q812" s="22" t="s">
        <v>1634</v>
      </c>
      <c r="R812" s="22" t="s">
        <v>17758</v>
      </c>
      <c r="S812" s="22" t="s">
        <v>17759</v>
      </c>
      <c r="T812" s="22" t="s">
        <v>17760</v>
      </c>
      <c r="U812" s="22"/>
      <c r="V812" s="22" t="s">
        <v>17761</v>
      </c>
      <c r="W812" s="22" t="str">
        <f>"piechart: colorlist=""#00FF00,#FFFFFF,#C0C0C0,#FFFF00,#0000FF,#000080,#008080,#800000,#808000,#800080,#FF0000,#FF00FF"" valuelist="""&amp;AF812&amp;","&amp;AG812&amp;","&amp;AH812&amp;","&amp;AI812&amp;","&amp;AJ812&amp;","&amp;AK812&amp;","&amp;AL812&amp;","&amp;AM812&amp;","&amp;AN812&amp;","&amp;AO812&amp;","&amp;AP812&amp;","&amp;AQ812&amp;""""</f>
        <v>piechart: colorlist="#00FF00,#FFFFFF,#C0C0C0,#FFFF00,#0000FF,#000080,#008080,#800000,#808000,#800080,#FF0000,#FF00FF" valuelist="0,0,0,0,0,0,0,0,398,0,0,0"</v>
      </c>
      <c r="X812" s="22"/>
      <c r="Y812" s="22"/>
      <c r="Z812" s="22"/>
      <c r="AA812" s="22"/>
      <c r="AB812" s="22"/>
      <c r="AC812" s="22"/>
      <c r="AD812" s="22"/>
      <c r="AE812" s="22"/>
      <c r="AF812" s="22">
        <v>0</v>
      </c>
      <c r="AG812" s="22">
        <v>0</v>
      </c>
      <c r="AH812" s="22">
        <v>0</v>
      </c>
      <c r="AI812" s="22">
        <v>0</v>
      </c>
      <c r="AJ812" s="22">
        <v>0</v>
      </c>
      <c r="AK812" s="22">
        <v>0</v>
      </c>
      <c r="AL812" s="22">
        <v>0</v>
      </c>
      <c r="AM812" s="22">
        <v>0</v>
      </c>
      <c r="AN812" s="22">
        <v>398</v>
      </c>
      <c r="AO812" s="22">
        <v>0</v>
      </c>
      <c r="AP812" s="22">
        <v>0</v>
      </c>
      <c r="AQ812" s="22">
        <v>0</v>
      </c>
      <c r="AR812" s="22">
        <v>0</v>
      </c>
      <c r="AS812" s="22">
        <v>0</v>
      </c>
      <c r="AT812" s="22">
        <v>0</v>
      </c>
      <c r="AU812" s="22">
        <v>0</v>
      </c>
      <c r="AV812" s="22">
        <v>0</v>
      </c>
      <c r="AW812" s="22">
        <v>398</v>
      </c>
      <c r="AX812" s="22">
        <v>0</v>
      </c>
      <c r="AY812" s="22">
        <v>0</v>
      </c>
      <c r="AZ812" s="22">
        <v>0</v>
      </c>
      <c r="BA812" s="22">
        <v>0</v>
      </c>
      <c r="BB812" s="22">
        <v>0</v>
      </c>
      <c r="BC812" s="22">
        <v>0</v>
      </c>
      <c r="BD812" s="22">
        <v>0</v>
      </c>
      <c r="BE812" s="22">
        <v>0</v>
      </c>
      <c r="BF812" s="22">
        <v>0</v>
      </c>
      <c r="BG812" s="22">
        <v>0</v>
      </c>
      <c r="BH812" s="22">
        <v>0</v>
      </c>
      <c r="BI812" s="22">
        <v>0</v>
      </c>
      <c r="BJ812" s="22">
        <v>0</v>
      </c>
      <c r="BK812" s="22">
        <v>0</v>
      </c>
      <c r="BL812" s="22">
        <v>0</v>
      </c>
      <c r="BM812" s="22">
        <v>0</v>
      </c>
      <c r="BN812" s="22">
        <v>0</v>
      </c>
      <c r="BO812" s="22">
        <v>0</v>
      </c>
      <c r="BP812" s="22">
        <v>0</v>
      </c>
      <c r="BQ812" s="22">
        <v>0</v>
      </c>
      <c r="BR812" s="22">
        <v>0</v>
      </c>
      <c r="BS812" s="22">
        <v>0</v>
      </c>
      <c r="BT812" s="22">
        <v>0</v>
      </c>
      <c r="BU812" s="22">
        <v>0</v>
      </c>
      <c r="BV812" s="22">
        <v>0</v>
      </c>
    </row>
    <row r="813" spans="1:74" s="38" customFormat="1">
      <c r="A813" s="22">
        <v>384</v>
      </c>
      <c r="B813" s="22" t="s">
        <v>765</v>
      </c>
      <c r="C813" s="22" t="str">
        <f>IF(D813=0,"Standard only",INDEX($AR$1:$BV$1,1,MATCH(D813,AR813:BV813,0)))</f>
        <v>NT_Root</v>
      </c>
      <c r="D813" s="22">
        <v>560</v>
      </c>
      <c r="E813" s="23">
        <f>LOG10(D813)</f>
        <v>2.7481880270062002</v>
      </c>
      <c r="F813" s="22">
        <v>245.10842</v>
      </c>
      <c r="G813" s="22">
        <v>4.92</v>
      </c>
      <c r="H813" s="22" t="s">
        <v>13376</v>
      </c>
      <c r="I813" s="22" t="s">
        <v>765</v>
      </c>
      <c r="J813" s="22" t="s">
        <v>765</v>
      </c>
      <c r="K813" s="22" t="s">
        <v>12289</v>
      </c>
      <c r="L813" s="22" t="s">
        <v>12290</v>
      </c>
      <c r="M813" s="22">
        <v>1</v>
      </c>
      <c r="N813" s="22" t="s">
        <v>767</v>
      </c>
      <c r="O813" s="22" t="s">
        <v>12596</v>
      </c>
      <c r="P813" s="22">
        <v>17</v>
      </c>
      <c r="Q813" s="22" t="s">
        <v>766</v>
      </c>
      <c r="R813" s="22" t="s">
        <v>769</v>
      </c>
      <c r="S813" s="22" t="s">
        <v>768</v>
      </c>
      <c r="T813" s="22" t="s">
        <v>12121</v>
      </c>
      <c r="U813" s="22"/>
      <c r="V813" s="22" t="s">
        <v>17762</v>
      </c>
      <c r="W813" s="22" t="str">
        <f>"piechart: colorlist=""#00FF00,#FFFFFF,#C0C0C0,#FFFF00,#0000FF,#000080,#008080,#800000,#808000,#800080,#FF0000,#FF00FF"" valuelist="""&amp;AF813&amp;","&amp;AG813&amp;","&amp;AH813&amp;","&amp;AI813&amp;","&amp;AJ813&amp;","&amp;AK813&amp;","&amp;AL813&amp;","&amp;AM813&amp;","&amp;AN813&amp;","&amp;AO813&amp;","&amp;AP813&amp;","&amp;AQ813&amp;""""</f>
        <v>piechart: colorlist="#00FF00,#FFFFFF,#C0C0C0,#FFFF00,#0000FF,#000080,#008080,#800000,#808000,#800080,#FF0000,#FF00FF" valuelist="0,0,0,0,560,0,0,0,0,0,0,0"</v>
      </c>
      <c r="X813" s="22"/>
      <c r="Y813" s="22"/>
      <c r="Z813" s="22"/>
      <c r="AA813" s="22"/>
      <c r="AB813" s="22"/>
      <c r="AC813" s="22"/>
      <c r="AD813" s="22"/>
      <c r="AE813" s="22"/>
      <c r="AF813" s="22">
        <v>0</v>
      </c>
      <c r="AG813" s="22">
        <v>0</v>
      </c>
      <c r="AH813" s="22">
        <v>0</v>
      </c>
      <c r="AI813" s="22">
        <v>0</v>
      </c>
      <c r="AJ813" s="22">
        <v>560</v>
      </c>
      <c r="AK813" s="22">
        <v>0</v>
      </c>
      <c r="AL813" s="22">
        <v>0</v>
      </c>
      <c r="AM813" s="22">
        <v>0</v>
      </c>
      <c r="AN813" s="22">
        <v>0</v>
      </c>
      <c r="AO813" s="22">
        <v>0</v>
      </c>
      <c r="AP813" s="22">
        <v>0</v>
      </c>
      <c r="AQ813" s="22">
        <v>0</v>
      </c>
      <c r="AR813" s="22">
        <v>0</v>
      </c>
      <c r="AS813" s="22">
        <v>0</v>
      </c>
      <c r="AT813" s="22">
        <v>0</v>
      </c>
      <c r="AU813" s="22">
        <v>0</v>
      </c>
      <c r="AV813" s="22">
        <v>0</v>
      </c>
      <c r="AW813" s="22">
        <v>0</v>
      </c>
      <c r="AX813" s="22">
        <v>0</v>
      </c>
      <c r="AY813" s="22">
        <v>0</v>
      </c>
      <c r="AZ813" s="22">
        <v>0</v>
      </c>
      <c r="BA813" s="22">
        <v>0</v>
      </c>
      <c r="BB813" s="22">
        <v>0</v>
      </c>
      <c r="BC813" s="22">
        <v>0</v>
      </c>
      <c r="BD813" s="22">
        <v>0</v>
      </c>
      <c r="BE813" s="22">
        <v>0</v>
      </c>
      <c r="BF813" s="22">
        <v>0</v>
      </c>
      <c r="BG813" s="22">
        <v>0</v>
      </c>
      <c r="BH813" s="22">
        <v>0</v>
      </c>
      <c r="BI813" s="22">
        <v>0</v>
      </c>
      <c r="BJ813" s="22">
        <v>0</v>
      </c>
      <c r="BK813" s="22">
        <v>0</v>
      </c>
      <c r="BL813" s="22">
        <v>560</v>
      </c>
      <c r="BM813" s="22">
        <v>0</v>
      </c>
      <c r="BN813" s="22">
        <v>0</v>
      </c>
      <c r="BO813" s="22">
        <v>0</v>
      </c>
      <c r="BP813" s="22">
        <v>0</v>
      </c>
      <c r="BQ813" s="22">
        <v>0</v>
      </c>
      <c r="BR813" s="22">
        <v>0</v>
      </c>
      <c r="BS813" s="22">
        <v>0</v>
      </c>
      <c r="BT813" s="22">
        <v>0</v>
      </c>
      <c r="BU813" s="22">
        <v>0</v>
      </c>
      <c r="BV813" s="22">
        <v>0</v>
      </c>
    </row>
    <row r="814" spans="1:74" s="38" customFormat="1">
      <c r="A814" s="22">
        <v>1087</v>
      </c>
      <c r="B814" s="22" t="s">
        <v>801</v>
      </c>
      <c r="C814" s="22" t="str">
        <f>IF(D814=0,"Standard only",INDEX($AR$1:$BV$1,1,MATCH(D814,AR814:BV814,0)))</f>
        <v>MT_Root</v>
      </c>
      <c r="D814" s="22">
        <v>1040</v>
      </c>
      <c r="E814" s="23">
        <f>LOG10(D814)</f>
        <v>3.0170333392987803</v>
      </c>
      <c r="F814" s="22">
        <v>255.06519</v>
      </c>
      <c r="G814" s="22">
        <v>3.87</v>
      </c>
      <c r="H814" s="22" t="s">
        <v>25</v>
      </c>
      <c r="I814" s="22" t="s">
        <v>801</v>
      </c>
      <c r="J814" s="22" t="s">
        <v>801</v>
      </c>
      <c r="K814" s="22" t="s">
        <v>12289</v>
      </c>
      <c r="L814" s="22" t="s">
        <v>12290</v>
      </c>
      <c r="M814" s="22">
        <v>1</v>
      </c>
      <c r="N814" s="22" t="s">
        <v>803</v>
      </c>
      <c r="O814" s="22" t="s">
        <v>12560</v>
      </c>
      <c r="P814" s="22">
        <v>15</v>
      </c>
      <c r="Q814" s="22" t="s">
        <v>802</v>
      </c>
      <c r="R814" s="22" t="s">
        <v>805</v>
      </c>
      <c r="S814" s="22" t="s">
        <v>804</v>
      </c>
      <c r="T814" s="22" t="s">
        <v>12310</v>
      </c>
      <c r="U814" s="22"/>
      <c r="V814" s="22" t="s">
        <v>806</v>
      </c>
      <c r="W814" s="22" t="str">
        <f>"piechart: colorlist=""#00FF00,#FFFFFF,#C0C0C0,#FFFF00,#0000FF,#000080,#008080,#800000,#808000,#800080,#FF0000,#FF00FF"" valuelist="""&amp;AF814&amp;","&amp;AG814&amp;","&amp;AH814&amp;","&amp;AI814&amp;","&amp;AJ814&amp;","&amp;AK814&amp;","&amp;AL814&amp;","&amp;AM814&amp;","&amp;AN814&amp;","&amp;AO814&amp;","&amp;AP814&amp;","&amp;AQ814&amp;""""</f>
        <v>piechart: colorlist="#00FF00,#FFFFFF,#C0C0C0,#FFFF00,#0000FF,#000080,#008080,#800000,#808000,#800080,#FF0000,#FF00FF" valuelist="0,0,0,0,0,0,1040,0,0,0,0,0"</v>
      </c>
      <c r="X814" s="22"/>
      <c r="Y814" s="22"/>
      <c r="Z814" s="22"/>
      <c r="AA814" s="22"/>
      <c r="AB814" s="22"/>
      <c r="AC814" s="22"/>
      <c r="AD814" s="22"/>
      <c r="AE814" s="22"/>
      <c r="AF814" s="22">
        <v>0</v>
      </c>
      <c r="AG814" s="22">
        <v>0</v>
      </c>
      <c r="AH814" s="22">
        <v>0</v>
      </c>
      <c r="AI814" s="22">
        <v>0</v>
      </c>
      <c r="AJ814" s="22">
        <v>0</v>
      </c>
      <c r="AK814" s="22">
        <v>0</v>
      </c>
      <c r="AL814" s="22">
        <v>1040</v>
      </c>
      <c r="AM814" s="22">
        <v>0</v>
      </c>
      <c r="AN814" s="22">
        <v>0</v>
      </c>
      <c r="AO814" s="22">
        <v>0</v>
      </c>
      <c r="AP814" s="22">
        <v>0</v>
      </c>
      <c r="AQ814" s="22">
        <v>0</v>
      </c>
      <c r="AR814" s="22">
        <v>0</v>
      </c>
      <c r="AS814" s="22">
        <v>0</v>
      </c>
      <c r="AT814" s="22">
        <v>0</v>
      </c>
      <c r="AU814" s="22">
        <v>0</v>
      </c>
      <c r="AV814" s="22">
        <v>0</v>
      </c>
      <c r="AW814" s="22">
        <v>0</v>
      </c>
      <c r="AX814" s="22">
        <v>0</v>
      </c>
      <c r="AY814" s="22">
        <v>0</v>
      </c>
      <c r="AZ814" s="22">
        <v>0</v>
      </c>
      <c r="BA814" s="22">
        <v>0</v>
      </c>
      <c r="BB814" s="22">
        <v>0</v>
      </c>
      <c r="BC814" s="22">
        <v>0</v>
      </c>
      <c r="BD814" s="22">
        <v>0</v>
      </c>
      <c r="BE814" s="22">
        <v>0</v>
      </c>
      <c r="BF814" s="22">
        <v>0</v>
      </c>
      <c r="BG814" s="22">
        <v>0</v>
      </c>
      <c r="BH814" s="22">
        <v>0</v>
      </c>
      <c r="BI814" s="22">
        <v>1040</v>
      </c>
      <c r="BJ814" s="22">
        <v>0</v>
      </c>
      <c r="BK814" s="22">
        <v>0</v>
      </c>
      <c r="BL814" s="22">
        <v>0</v>
      </c>
      <c r="BM814" s="22">
        <v>0</v>
      </c>
      <c r="BN814" s="22">
        <v>0</v>
      </c>
      <c r="BO814" s="22">
        <v>0</v>
      </c>
      <c r="BP814" s="22">
        <v>0</v>
      </c>
      <c r="BQ814" s="22">
        <v>0</v>
      </c>
      <c r="BR814" s="22">
        <v>0</v>
      </c>
      <c r="BS814" s="22">
        <v>0</v>
      </c>
      <c r="BT814" s="22">
        <v>0</v>
      </c>
      <c r="BU814" s="22">
        <v>0</v>
      </c>
      <c r="BV814" s="22">
        <v>0</v>
      </c>
    </row>
    <row r="815" spans="1:74" s="38" customFormat="1">
      <c r="A815" s="22">
        <v>2348</v>
      </c>
      <c r="B815" s="22" t="s">
        <v>1662</v>
      </c>
      <c r="C815" s="22" t="str">
        <f>IF(D815=0,"Standard only",INDEX($AR$1:$BV$1,1,MATCH(D815,AR815:BV815,0)))</f>
        <v>ZM_Stem</v>
      </c>
      <c r="D815" s="22">
        <v>746</v>
      </c>
      <c r="E815" s="23">
        <f>LOG10(D815)</f>
        <v>2.8727388274726686</v>
      </c>
      <c r="F815" s="22">
        <v>433.11237</v>
      </c>
      <c r="G815" s="22">
        <v>3.12</v>
      </c>
      <c r="H815" s="22" t="s">
        <v>100</v>
      </c>
      <c r="I815" s="22" t="s">
        <v>1662</v>
      </c>
      <c r="J815" s="22" t="s">
        <v>1662</v>
      </c>
      <c r="K815" s="22" t="s">
        <v>12289</v>
      </c>
      <c r="L815" s="22" t="s">
        <v>12290</v>
      </c>
      <c r="M815" s="22">
        <v>1</v>
      </c>
      <c r="N815" s="22" t="s">
        <v>1664</v>
      </c>
      <c r="O815" s="22" t="s">
        <v>13121</v>
      </c>
      <c r="P815" s="22">
        <v>21</v>
      </c>
      <c r="Q815" s="22" t="s">
        <v>1663</v>
      </c>
      <c r="R815" s="22" t="s">
        <v>1665</v>
      </c>
      <c r="S815" s="22" t="s">
        <v>12299</v>
      </c>
      <c r="T815" s="22" t="s">
        <v>12313</v>
      </c>
      <c r="U815" s="22"/>
      <c r="V815" s="22" t="s">
        <v>1666</v>
      </c>
      <c r="W815" s="22" t="str">
        <f>"piechart: colorlist=""#00FF00,#FFFFFF,#C0C0C0,#FFFF00,#0000FF,#000080,#008080,#800000,#808000,#800080,#FF0000,#FF00FF"" valuelist="""&amp;AF815&amp;","&amp;AG815&amp;","&amp;AH815&amp;","&amp;AI815&amp;","&amp;AJ815&amp;","&amp;AK815&amp;","&amp;AL815&amp;","&amp;AM815&amp;","&amp;AN815&amp;","&amp;AO815&amp;","&amp;AP815&amp;","&amp;AQ815&amp;""""</f>
        <v>piechart: colorlist="#00FF00,#FFFFFF,#C0C0C0,#FFFF00,#0000FF,#000080,#008080,#800000,#808000,#800080,#FF0000,#FF00FF" valuelist="0,0,746,0,0,0,0,0,0,0,0,0"</v>
      </c>
      <c r="X815" s="22"/>
      <c r="Y815" s="22"/>
      <c r="Z815" s="22"/>
      <c r="AA815" s="22"/>
      <c r="AB815" s="22"/>
      <c r="AC815" s="22"/>
      <c r="AD815" s="22"/>
      <c r="AE815" s="22"/>
      <c r="AF815" s="22">
        <v>0</v>
      </c>
      <c r="AG815" s="22">
        <v>0</v>
      </c>
      <c r="AH815" s="22">
        <v>746</v>
      </c>
      <c r="AI815" s="22">
        <v>0</v>
      </c>
      <c r="AJ815" s="22">
        <v>0</v>
      </c>
      <c r="AK815" s="22">
        <v>0</v>
      </c>
      <c r="AL815" s="22">
        <v>0</v>
      </c>
      <c r="AM815" s="22">
        <v>0</v>
      </c>
      <c r="AN815" s="22">
        <v>0</v>
      </c>
      <c r="AO815" s="22">
        <v>0</v>
      </c>
      <c r="AP815" s="22">
        <v>0</v>
      </c>
      <c r="AQ815" s="22">
        <v>0</v>
      </c>
      <c r="AR815" s="22">
        <v>0</v>
      </c>
      <c r="AS815" s="22">
        <v>0</v>
      </c>
      <c r="AT815" s="22">
        <v>0</v>
      </c>
      <c r="AU815" s="22">
        <v>0</v>
      </c>
      <c r="AV815" s="22">
        <v>0</v>
      </c>
      <c r="AW815" s="22">
        <v>0</v>
      </c>
      <c r="AX815" s="22">
        <v>0</v>
      </c>
      <c r="AY815" s="22">
        <v>0</v>
      </c>
      <c r="AZ815" s="22">
        <v>0</v>
      </c>
      <c r="BA815" s="22">
        <v>0</v>
      </c>
      <c r="BB815" s="22">
        <v>0</v>
      </c>
      <c r="BC815" s="22">
        <v>0</v>
      </c>
      <c r="BD815" s="22">
        <v>0</v>
      </c>
      <c r="BE815" s="22">
        <v>0</v>
      </c>
      <c r="BF815" s="22">
        <v>0</v>
      </c>
      <c r="BG815" s="22">
        <v>0</v>
      </c>
      <c r="BH815" s="22">
        <v>0</v>
      </c>
      <c r="BI815" s="22">
        <v>0</v>
      </c>
      <c r="BJ815" s="22">
        <v>0</v>
      </c>
      <c r="BK815" s="22">
        <v>0</v>
      </c>
      <c r="BL815" s="22">
        <v>0</v>
      </c>
      <c r="BM815" s="22">
        <v>0</v>
      </c>
      <c r="BN815" s="22">
        <v>0</v>
      </c>
      <c r="BO815" s="22">
        <v>0</v>
      </c>
      <c r="BP815" s="22">
        <v>0</v>
      </c>
      <c r="BQ815" s="22">
        <v>0</v>
      </c>
      <c r="BR815" s="22">
        <v>0</v>
      </c>
      <c r="BS815" s="22">
        <v>0</v>
      </c>
      <c r="BT815" s="22">
        <v>0</v>
      </c>
      <c r="BU815" s="22">
        <v>0</v>
      </c>
      <c r="BV815" s="22">
        <v>746</v>
      </c>
    </row>
    <row r="816" spans="1:74" s="38" customFormat="1">
      <c r="A816" s="22">
        <v>1192</v>
      </c>
      <c r="B816" s="22" t="s">
        <v>17763</v>
      </c>
      <c r="C816" s="22" t="str">
        <f>IF(D816=0,"Standard only",INDEX($AR$1:$BV$1,1,MATCH(D816,AR816:BV816,0)))</f>
        <v>ZM_Leaf</v>
      </c>
      <c r="D816" s="22">
        <v>983</v>
      </c>
      <c r="E816" s="23">
        <f>LOG10(D816)</f>
        <v>2.9925535178321354</v>
      </c>
      <c r="F816" s="22">
        <v>447.09273999999999</v>
      </c>
      <c r="G816" s="22">
        <v>2.85</v>
      </c>
      <c r="H816" s="22" t="s">
        <v>13644</v>
      </c>
      <c r="I816" s="22" t="s">
        <v>17763</v>
      </c>
      <c r="J816" s="22" t="s">
        <v>17763</v>
      </c>
      <c r="K816" s="22" t="s">
        <v>12289</v>
      </c>
      <c r="L816" s="22" t="s">
        <v>12290</v>
      </c>
      <c r="M816" s="22">
        <v>1</v>
      </c>
      <c r="N816" s="22" t="s">
        <v>1664</v>
      </c>
      <c r="O816" s="22" t="s">
        <v>12560</v>
      </c>
      <c r="P816" s="22">
        <v>21</v>
      </c>
      <c r="Q816" s="22" t="s">
        <v>1708</v>
      </c>
      <c r="R816" s="22" t="s">
        <v>17764</v>
      </c>
      <c r="S816" s="22" t="s">
        <v>11220</v>
      </c>
      <c r="T816" s="22" t="s">
        <v>11415</v>
      </c>
      <c r="U816" s="22"/>
      <c r="V816" s="22" t="s">
        <v>17765</v>
      </c>
      <c r="W816" s="22" t="str">
        <f>"piechart: colorlist=""#00FF00,#FFFFFF,#C0C0C0,#FFFF00,#0000FF,#000080,#008080,#800000,#808000,#800080,#FF0000,#FF00FF"" valuelist="""&amp;AF816&amp;","&amp;AG816&amp;","&amp;AH816&amp;","&amp;AI816&amp;","&amp;AJ816&amp;","&amp;AK816&amp;","&amp;AL816&amp;","&amp;AM816&amp;","&amp;AN816&amp;","&amp;AO816&amp;","&amp;AP816&amp;","&amp;AQ816&amp;""""</f>
        <v>piechart: colorlist="#00FF00,#FFFFFF,#C0C0C0,#FFFF00,#0000FF,#000080,#008080,#800000,#808000,#800080,#FF0000,#FF00FF" valuelist="0,0,983,0,0,0,0,0,524,0,0,0"</v>
      </c>
      <c r="X816" s="22"/>
      <c r="Y816" s="22"/>
      <c r="Z816" s="22"/>
      <c r="AA816" s="22"/>
      <c r="AB816" s="22"/>
      <c r="AC816" s="22"/>
      <c r="AD816" s="22"/>
      <c r="AE816" s="22"/>
      <c r="AF816" s="22">
        <v>0</v>
      </c>
      <c r="AG816" s="22">
        <v>0</v>
      </c>
      <c r="AH816" s="22">
        <v>983</v>
      </c>
      <c r="AI816" s="22">
        <v>0</v>
      </c>
      <c r="AJ816" s="22">
        <v>0</v>
      </c>
      <c r="AK816" s="22">
        <v>0</v>
      </c>
      <c r="AL816" s="22">
        <v>0</v>
      </c>
      <c r="AM816" s="22">
        <v>0</v>
      </c>
      <c r="AN816" s="22">
        <v>524</v>
      </c>
      <c r="AO816" s="22">
        <v>0</v>
      </c>
      <c r="AP816" s="22">
        <v>0</v>
      </c>
      <c r="AQ816" s="22">
        <v>0</v>
      </c>
      <c r="AR816" s="22">
        <v>0</v>
      </c>
      <c r="AS816" s="22">
        <v>0</v>
      </c>
      <c r="AT816" s="22">
        <v>0</v>
      </c>
      <c r="AU816" s="22">
        <v>0</v>
      </c>
      <c r="AV816" s="22">
        <v>0</v>
      </c>
      <c r="AW816" s="22">
        <v>524</v>
      </c>
      <c r="AX816" s="22">
        <v>0</v>
      </c>
      <c r="AY816" s="22">
        <v>0</v>
      </c>
      <c r="AZ816" s="22">
        <v>0</v>
      </c>
      <c r="BA816" s="22">
        <v>0</v>
      </c>
      <c r="BB816" s="22">
        <v>0</v>
      </c>
      <c r="BC816" s="22">
        <v>0</v>
      </c>
      <c r="BD816" s="22">
        <v>0</v>
      </c>
      <c r="BE816" s="22">
        <v>0</v>
      </c>
      <c r="BF816" s="22">
        <v>0</v>
      </c>
      <c r="BG816" s="22">
        <v>0</v>
      </c>
      <c r="BH816" s="22">
        <v>0</v>
      </c>
      <c r="BI816" s="22">
        <v>0</v>
      </c>
      <c r="BJ816" s="22">
        <v>0</v>
      </c>
      <c r="BK816" s="22">
        <v>0</v>
      </c>
      <c r="BL816" s="22">
        <v>0</v>
      </c>
      <c r="BM816" s="22">
        <v>0</v>
      </c>
      <c r="BN816" s="22">
        <v>0</v>
      </c>
      <c r="BO816" s="22">
        <v>0</v>
      </c>
      <c r="BP816" s="22">
        <v>0</v>
      </c>
      <c r="BQ816" s="22">
        <v>0</v>
      </c>
      <c r="BR816" s="22">
        <v>0</v>
      </c>
      <c r="BS816" s="22">
        <v>983</v>
      </c>
      <c r="BT816" s="22">
        <v>0</v>
      </c>
      <c r="BU816" s="22">
        <v>0</v>
      </c>
      <c r="BV816" s="22">
        <v>0</v>
      </c>
    </row>
    <row r="817" spans="1:74" s="38" customFormat="1">
      <c r="A817" s="22">
        <v>2525</v>
      </c>
      <c r="B817" s="22" t="s">
        <v>1790</v>
      </c>
      <c r="C817" s="22" t="str">
        <f>IF(D817=0,"Standard only",INDEX($AR$1:$BV$1,1,MATCH(D817,AR817:BV817,0)))</f>
        <v>MT_LeafStem</v>
      </c>
      <c r="D817" s="22">
        <v>330</v>
      </c>
      <c r="E817" s="23">
        <f>LOG10(D817)</f>
        <v>2.5185139398778875</v>
      </c>
      <c r="F817" s="22">
        <v>463.12349</v>
      </c>
      <c r="G817" s="22">
        <v>3.12</v>
      </c>
      <c r="H817" s="22" t="s">
        <v>25</v>
      </c>
      <c r="I817" s="22" t="s">
        <v>1790</v>
      </c>
      <c r="J817" s="22" t="s">
        <v>1790</v>
      </c>
      <c r="K817" s="22" t="s">
        <v>12289</v>
      </c>
      <c r="L817" s="22" t="s">
        <v>12290</v>
      </c>
      <c r="M817" s="22">
        <v>1</v>
      </c>
      <c r="N817" s="22" t="s">
        <v>1664</v>
      </c>
      <c r="O817" s="22" t="s">
        <v>12560</v>
      </c>
      <c r="P817" s="22">
        <v>22</v>
      </c>
      <c r="Q817" s="22" t="s">
        <v>1791</v>
      </c>
      <c r="R817" s="22" t="s">
        <v>8766</v>
      </c>
      <c r="S817" s="22" t="s">
        <v>12296</v>
      </c>
      <c r="T817" s="22" t="s">
        <v>12309</v>
      </c>
      <c r="U817" s="22"/>
      <c r="V817" s="22" t="s">
        <v>1793</v>
      </c>
      <c r="W817" s="22" t="str">
        <f>"piechart: colorlist=""#00FF00,#FFFFFF,#C0C0C0,#FFFF00,#0000FF,#000080,#008080,#800000,#808000,#800080,#FF0000,#FF00FF"" valuelist="""&amp;AF817&amp;","&amp;AG817&amp;","&amp;AH817&amp;","&amp;AI817&amp;","&amp;AJ817&amp;","&amp;AK817&amp;","&amp;AL817&amp;","&amp;AM817&amp;","&amp;AN817&amp;","&amp;AO817&amp;","&amp;AP817&amp;","&amp;AQ817&amp;""""</f>
        <v>piechart: colorlist="#00FF00,#FFFFFF,#C0C0C0,#FFFF00,#0000FF,#000080,#008080,#800000,#808000,#800080,#FF0000,#FF00FF" valuelist="0,0,0,0,0,0,330,0,0,0,0,0"</v>
      </c>
      <c r="X817" s="22"/>
      <c r="Y817" s="22"/>
      <c r="Z817" s="22"/>
      <c r="AA817" s="22"/>
      <c r="AB817" s="22"/>
      <c r="AC817" s="22"/>
      <c r="AD817" s="22"/>
      <c r="AE817" s="22"/>
      <c r="AF817" s="22">
        <v>0</v>
      </c>
      <c r="AG817" s="22">
        <v>0</v>
      </c>
      <c r="AH817" s="22">
        <v>0</v>
      </c>
      <c r="AI817" s="22">
        <v>0</v>
      </c>
      <c r="AJ817" s="22">
        <v>0</v>
      </c>
      <c r="AK817" s="22">
        <v>0</v>
      </c>
      <c r="AL817" s="22">
        <v>330</v>
      </c>
      <c r="AM817" s="22">
        <v>0</v>
      </c>
      <c r="AN817" s="22">
        <v>0</v>
      </c>
      <c r="AO817" s="22">
        <v>0</v>
      </c>
      <c r="AP817" s="22">
        <v>0</v>
      </c>
      <c r="AQ817" s="22">
        <v>0</v>
      </c>
      <c r="AR817" s="22">
        <v>0</v>
      </c>
      <c r="AS817" s="22">
        <v>0</v>
      </c>
      <c r="AT817" s="22">
        <v>0</v>
      </c>
      <c r="AU817" s="22">
        <v>0</v>
      </c>
      <c r="AV817" s="22">
        <v>0</v>
      </c>
      <c r="AW817" s="22">
        <v>0</v>
      </c>
      <c r="AX817" s="22">
        <v>0</v>
      </c>
      <c r="AY817" s="22">
        <v>0</v>
      </c>
      <c r="AZ817" s="22">
        <v>0</v>
      </c>
      <c r="BA817" s="22">
        <v>0</v>
      </c>
      <c r="BB817" s="22">
        <v>0</v>
      </c>
      <c r="BC817" s="22">
        <v>0</v>
      </c>
      <c r="BD817" s="22">
        <v>0</v>
      </c>
      <c r="BE817" s="22">
        <v>0</v>
      </c>
      <c r="BF817" s="22">
        <v>0</v>
      </c>
      <c r="BG817" s="22">
        <v>330</v>
      </c>
      <c r="BH817" s="22">
        <v>0</v>
      </c>
      <c r="BI817" s="22">
        <v>0</v>
      </c>
      <c r="BJ817" s="22">
        <v>0</v>
      </c>
      <c r="BK817" s="22">
        <v>0</v>
      </c>
      <c r="BL817" s="22">
        <v>0</v>
      </c>
      <c r="BM817" s="22">
        <v>0</v>
      </c>
      <c r="BN817" s="22">
        <v>0</v>
      </c>
      <c r="BO817" s="22">
        <v>0</v>
      </c>
      <c r="BP817" s="22">
        <v>0</v>
      </c>
      <c r="BQ817" s="22">
        <v>0</v>
      </c>
      <c r="BR817" s="22">
        <v>0</v>
      </c>
      <c r="BS817" s="22">
        <v>0</v>
      </c>
      <c r="BT817" s="22">
        <v>0</v>
      </c>
      <c r="BU817" s="22">
        <v>0</v>
      </c>
      <c r="BV817" s="22">
        <v>0</v>
      </c>
    </row>
    <row r="818" spans="1:74" s="38" customFormat="1">
      <c r="A818" s="41">
        <v>2524</v>
      </c>
      <c r="B818" s="41" t="s">
        <v>1787</v>
      </c>
      <c r="C818" s="41" t="s">
        <v>10796</v>
      </c>
      <c r="D818" s="41">
        <v>987</v>
      </c>
      <c r="E818" s="23">
        <f>LOG10(D818)</f>
        <v>2.9943171526696366</v>
      </c>
      <c r="F818" s="41">
        <v>463.12294000000003</v>
      </c>
      <c r="G818" s="41">
        <v>3.19</v>
      </c>
      <c r="H818" s="41" t="s">
        <v>100</v>
      </c>
      <c r="I818" s="41" t="s">
        <v>1787</v>
      </c>
      <c r="J818" s="41" t="s">
        <v>1787</v>
      </c>
      <c r="K818" s="41" t="s">
        <v>21033</v>
      </c>
      <c r="L818" s="41" t="s">
        <v>21032</v>
      </c>
      <c r="M818" s="41">
        <v>1</v>
      </c>
      <c r="N818" s="41" t="s">
        <v>1664</v>
      </c>
      <c r="O818" s="41" t="s">
        <v>12560</v>
      </c>
      <c r="P818" s="41">
        <v>22</v>
      </c>
      <c r="Q818" s="41" t="s">
        <v>1788</v>
      </c>
      <c r="R818" s="41" t="s">
        <v>8766</v>
      </c>
      <c r="S818" s="41" t="s">
        <v>12296</v>
      </c>
      <c r="T818" s="41" t="s">
        <v>12309</v>
      </c>
      <c r="U818" s="41"/>
      <c r="V818" s="41" t="s">
        <v>1789</v>
      </c>
      <c r="W818" s="41" t="str">
        <f>"piechart: colorlist=""#00FF00,#FFFFFF,#C0C0C0,#FFFF00,#0000FF,#000080,#008080,#800000,#808000,#800080,#FF0000,#FF00FF"" valuelist="""&amp;AF818&amp;","&amp;AG818&amp;","&amp;AH818&amp;","&amp;AI818&amp;","&amp;AJ818&amp;","&amp;AK818&amp;","&amp;AL818&amp;","&amp;AM818&amp;","&amp;AN818&amp;","&amp;AO818&amp;","&amp;AP818&amp;","&amp;AQ818&amp;""""</f>
        <v>piechart: colorlist="#00FF00,#FFFFFF,#C0C0C0,#FFFF00,#0000FF,#000080,#008080,#800000,#808000,#800080,#FF0000,#FF00FF" valuelist="0,0,409,0,0,0,0,0,1354,1197,0,0"</v>
      </c>
      <c r="X818" s="41"/>
      <c r="Y818" s="41"/>
      <c r="Z818" s="41"/>
      <c r="AA818" s="41"/>
      <c r="AB818" s="41"/>
      <c r="AC818" s="41"/>
      <c r="AD818" s="41"/>
      <c r="AE818" s="41"/>
      <c r="AF818" s="41">
        <v>0</v>
      </c>
      <c r="AG818" s="41">
        <v>0</v>
      </c>
      <c r="AH818" s="41">
        <v>409</v>
      </c>
      <c r="AI818" s="41">
        <v>0</v>
      </c>
      <c r="AJ818" s="41">
        <v>0</v>
      </c>
      <c r="AK818" s="41">
        <v>0</v>
      </c>
      <c r="AL818" s="41">
        <v>0</v>
      </c>
      <c r="AM818" s="41">
        <v>0</v>
      </c>
      <c r="AN818" s="41">
        <v>1354</v>
      </c>
      <c r="AO818" s="41">
        <v>1197</v>
      </c>
      <c r="AP818" s="41">
        <v>0</v>
      </c>
      <c r="AQ818" s="41">
        <v>0</v>
      </c>
      <c r="AR818" s="41">
        <v>0</v>
      </c>
      <c r="AS818" s="41">
        <v>0</v>
      </c>
      <c r="AT818" s="41">
        <v>0</v>
      </c>
      <c r="AU818" s="41">
        <v>0</v>
      </c>
      <c r="AV818" s="41">
        <v>0</v>
      </c>
      <c r="AW818" s="41">
        <v>987</v>
      </c>
      <c r="AX818" s="41">
        <v>367</v>
      </c>
      <c r="AY818" s="41">
        <v>0</v>
      </c>
      <c r="AZ818" s="41">
        <v>0</v>
      </c>
      <c r="BA818" s="41">
        <v>693</v>
      </c>
      <c r="BB818" s="41">
        <v>504</v>
      </c>
      <c r="BC818" s="41">
        <v>0</v>
      </c>
      <c r="BD818" s="41">
        <v>0</v>
      </c>
      <c r="BE818" s="41">
        <v>0</v>
      </c>
      <c r="BF818" s="41">
        <v>0</v>
      </c>
      <c r="BG818" s="41">
        <v>0</v>
      </c>
      <c r="BH818" s="41">
        <v>0</v>
      </c>
      <c r="BI818" s="41">
        <v>0</v>
      </c>
      <c r="BJ818" s="41">
        <v>0</v>
      </c>
      <c r="BK818" s="41">
        <v>0</v>
      </c>
      <c r="BL818" s="41">
        <v>0</v>
      </c>
      <c r="BM818" s="41">
        <v>0</v>
      </c>
      <c r="BN818" s="41">
        <v>0</v>
      </c>
      <c r="BO818" s="41">
        <v>0</v>
      </c>
      <c r="BP818" s="41">
        <v>0</v>
      </c>
      <c r="BQ818" s="41">
        <v>0</v>
      </c>
      <c r="BR818" s="41">
        <v>0</v>
      </c>
      <c r="BS818" s="41">
        <v>0</v>
      </c>
      <c r="BT818" s="41">
        <v>0</v>
      </c>
      <c r="BU818" s="41">
        <v>0</v>
      </c>
      <c r="BV818" s="41">
        <v>409</v>
      </c>
    </row>
    <row r="819" spans="1:74" s="38" customFormat="1">
      <c r="A819" s="22">
        <v>1322</v>
      </c>
      <c r="B819" s="22" t="s">
        <v>1848</v>
      </c>
      <c r="C819" s="22" t="str">
        <f>IF(D819=0,"Standard only",INDEX($AR$1:$BV$1,1,MATCH(D819,AR819:BV819,0)))</f>
        <v>GU_LeafStem</v>
      </c>
      <c r="D819" s="22">
        <v>819</v>
      </c>
      <c r="E819" s="23">
        <f>LOG10(D819)</f>
        <v>2.9132839017604186</v>
      </c>
      <c r="F819" s="22">
        <v>477.10329999999999</v>
      </c>
      <c r="G819" s="22">
        <v>4.38</v>
      </c>
      <c r="H819" s="22" t="s">
        <v>13644</v>
      </c>
      <c r="I819" s="22" t="s">
        <v>1848</v>
      </c>
      <c r="J819" s="22" t="s">
        <v>1848</v>
      </c>
      <c r="K819" s="22" t="s">
        <v>12289</v>
      </c>
      <c r="L819" s="22" t="s">
        <v>12290</v>
      </c>
      <c r="M819" s="22">
        <v>1</v>
      </c>
      <c r="N819" s="22" t="s">
        <v>1664</v>
      </c>
      <c r="O819" s="22" t="s">
        <v>12560</v>
      </c>
      <c r="P819" s="22">
        <v>22</v>
      </c>
      <c r="Q819" s="22" t="s">
        <v>1849</v>
      </c>
      <c r="R819" s="22" t="s">
        <v>8768</v>
      </c>
      <c r="S819" s="22" t="s">
        <v>1850</v>
      </c>
      <c r="T819" s="22" t="s">
        <v>12228</v>
      </c>
      <c r="U819" s="22"/>
      <c r="V819" s="22" t="s">
        <v>17767</v>
      </c>
      <c r="W819" s="22" t="str">
        <f>"piechart: colorlist=""#00FF00,#FFFFFF,#C0C0C0,#FFFF00,#0000FF,#000080,#008080,#800000,#808000,#800080,#FF0000,#FF00FF"" valuelist="""&amp;AF819&amp;","&amp;AG819&amp;","&amp;AH819&amp;","&amp;AI819&amp;","&amp;AJ819&amp;","&amp;AK819&amp;","&amp;AL819&amp;","&amp;AM819&amp;","&amp;AN819&amp;","&amp;AO819&amp;","&amp;AP819&amp;","&amp;AQ819&amp;""""</f>
        <v>piechart: colorlist="#00FF00,#FFFFFF,#C0C0C0,#FFFF00,#0000FF,#000080,#008080,#800000,#808000,#800080,#FF0000,#FF00FF" valuelist="0,0,0,594,0,0,325,0,772,819,0,0"</v>
      </c>
      <c r="X819" s="22"/>
      <c r="Y819" s="22"/>
      <c r="Z819" s="22"/>
      <c r="AA819" s="22"/>
      <c r="AB819" s="22"/>
      <c r="AC819" s="22"/>
      <c r="AD819" s="22"/>
      <c r="AE819" s="22"/>
      <c r="AF819" s="22">
        <v>0</v>
      </c>
      <c r="AG819" s="22">
        <v>0</v>
      </c>
      <c r="AH819" s="22">
        <v>0</v>
      </c>
      <c r="AI819" s="22">
        <v>594</v>
      </c>
      <c r="AJ819" s="22">
        <v>0</v>
      </c>
      <c r="AK819" s="22">
        <v>0</v>
      </c>
      <c r="AL819" s="22">
        <v>325</v>
      </c>
      <c r="AM819" s="22">
        <v>0</v>
      </c>
      <c r="AN819" s="22">
        <v>772</v>
      </c>
      <c r="AO819" s="22">
        <v>819</v>
      </c>
      <c r="AP819" s="22">
        <v>0</v>
      </c>
      <c r="AQ819" s="22">
        <v>0</v>
      </c>
      <c r="AR819" s="22">
        <v>0</v>
      </c>
      <c r="AS819" s="22">
        <v>594</v>
      </c>
      <c r="AT819" s="22">
        <v>0</v>
      </c>
      <c r="AU819" s="22">
        <v>0</v>
      </c>
      <c r="AV819" s="22">
        <v>0</v>
      </c>
      <c r="AW819" s="22">
        <v>772</v>
      </c>
      <c r="AX819" s="22">
        <v>0</v>
      </c>
      <c r="AY819" s="22">
        <v>0</v>
      </c>
      <c r="AZ819" s="22">
        <v>0</v>
      </c>
      <c r="BA819" s="22">
        <v>819</v>
      </c>
      <c r="BB819" s="22">
        <v>0</v>
      </c>
      <c r="BC819" s="22">
        <v>0</v>
      </c>
      <c r="BD819" s="22">
        <v>0</v>
      </c>
      <c r="BE819" s="22">
        <v>0</v>
      </c>
      <c r="BF819" s="22">
        <v>0</v>
      </c>
      <c r="BG819" s="22">
        <v>325</v>
      </c>
      <c r="BH819" s="22">
        <v>0</v>
      </c>
      <c r="BI819" s="22">
        <v>0</v>
      </c>
      <c r="BJ819" s="22">
        <v>0</v>
      </c>
      <c r="BK819" s="22">
        <v>0</v>
      </c>
      <c r="BL819" s="22">
        <v>0</v>
      </c>
      <c r="BM819" s="22">
        <v>0</v>
      </c>
      <c r="BN819" s="22">
        <v>0</v>
      </c>
      <c r="BO819" s="22">
        <v>0</v>
      </c>
      <c r="BP819" s="22">
        <v>0</v>
      </c>
      <c r="BQ819" s="22">
        <v>0</v>
      </c>
      <c r="BR819" s="22">
        <v>0</v>
      </c>
      <c r="BS819" s="22">
        <v>0</v>
      </c>
      <c r="BT819" s="22">
        <v>0</v>
      </c>
      <c r="BU819" s="22">
        <v>0</v>
      </c>
      <c r="BV819" s="22">
        <v>0</v>
      </c>
    </row>
    <row r="820" spans="1:74" s="38" customFormat="1">
      <c r="A820" s="22">
        <v>3029</v>
      </c>
      <c r="B820" s="22" t="s">
        <v>2065</v>
      </c>
      <c r="C820" s="22" t="str">
        <f>IF(D820=0,"Standard only",INDEX($AR$1:$BV$1,1,MATCH(D820,AR820:BV820,0)))</f>
        <v>GG_LeafStem</v>
      </c>
      <c r="D820" s="22">
        <v>899</v>
      </c>
      <c r="E820" s="23">
        <f>LOG10(D820)</f>
        <v>2.9537596917332287</v>
      </c>
      <c r="F820" s="22">
        <v>611.16011000000003</v>
      </c>
      <c r="G820" s="22">
        <v>2.77</v>
      </c>
      <c r="H820" s="22" t="s">
        <v>100</v>
      </c>
      <c r="I820" s="22" t="s">
        <v>2065</v>
      </c>
      <c r="J820" s="22" t="s">
        <v>2065</v>
      </c>
      <c r="K820" s="22" t="s">
        <v>12289</v>
      </c>
      <c r="L820" s="22" t="s">
        <v>12290</v>
      </c>
      <c r="M820" s="22">
        <v>1</v>
      </c>
      <c r="N820" s="22" t="s">
        <v>1664</v>
      </c>
      <c r="O820" s="22" t="s">
        <v>12560</v>
      </c>
      <c r="P820" s="22">
        <v>27</v>
      </c>
      <c r="Q820" s="22" t="s">
        <v>2062</v>
      </c>
      <c r="R820" s="22" t="s">
        <v>8790</v>
      </c>
      <c r="S820" s="22" t="s">
        <v>12292</v>
      </c>
      <c r="T820" s="22" t="s">
        <v>12302</v>
      </c>
      <c r="U820" s="22"/>
      <c r="V820" s="22" t="s">
        <v>2066</v>
      </c>
      <c r="W820" s="22" t="str">
        <f>"piechart: colorlist=""#00FF00,#FFFFFF,#C0C0C0,#FFFF00,#0000FF,#000080,#008080,#800000,#808000,#800080,#FF0000,#FF00FF"" valuelist="""&amp;AF820&amp;","&amp;AG820&amp;","&amp;AH820&amp;","&amp;AI820&amp;","&amp;AJ820&amp;","&amp;AK820&amp;","&amp;AL820&amp;","&amp;AM820&amp;","&amp;AN820&amp;","&amp;AO820&amp;","&amp;AP820&amp;","&amp;AQ820&amp;""""</f>
        <v>piechart: colorlist="#00FF00,#FFFFFF,#C0C0C0,#FFFF00,#0000FF,#000080,#008080,#800000,#808000,#800080,#FF0000,#FF00FF" valuelist="0,0,0,0,0,0,0,0,899,0,0,0"</v>
      </c>
      <c r="X820" s="22"/>
      <c r="Y820" s="22"/>
      <c r="Z820" s="22"/>
      <c r="AA820" s="22"/>
      <c r="AB820" s="22"/>
      <c r="AC820" s="22"/>
      <c r="AD820" s="22"/>
      <c r="AE820" s="22"/>
      <c r="AF820" s="22">
        <v>0</v>
      </c>
      <c r="AG820" s="22">
        <v>0</v>
      </c>
      <c r="AH820" s="22">
        <v>0</v>
      </c>
      <c r="AI820" s="22">
        <v>0</v>
      </c>
      <c r="AJ820" s="22">
        <v>0</v>
      </c>
      <c r="AK820" s="22">
        <v>0</v>
      </c>
      <c r="AL820" s="22">
        <v>0</v>
      </c>
      <c r="AM820" s="22">
        <v>0</v>
      </c>
      <c r="AN820" s="22">
        <v>899</v>
      </c>
      <c r="AO820" s="22">
        <v>0</v>
      </c>
      <c r="AP820" s="22">
        <v>0</v>
      </c>
      <c r="AQ820" s="22">
        <v>0</v>
      </c>
      <c r="AR820" s="22">
        <v>0</v>
      </c>
      <c r="AS820" s="22">
        <v>0</v>
      </c>
      <c r="AT820" s="22">
        <v>0</v>
      </c>
      <c r="AU820" s="22">
        <v>0</v>
      </c>
      <c r="AV820" s="22">
        <v>0</v>
      </c>
      <c r="AW820" s="22">
        <v>899</v>
      </c>
      <c r="AX820" s="22">
        <v>0</v>
      </c>
      <c r="AY820" s="22">
        <v>0</v>
      </c>
      <c r="AZ820" s="22">
        <v>0</v>
      </c>
      <c r="BA820" s="22">
        <v>0</v>
      </c>
      <c r="BB820" s="22">
        <v>0</v>
      </c>
      <c r="BC820" s="22">
        <v>0</v>
      </c>
      <c r="BD820" s="22">
        <v>0</v>
      </c>
      <c r="BE820" s="22">
        <v>0</v>
      </c>
      <c r="BF820" s="22">
        <v>0</v>
      </c>
      <c r="BG820" s="22">
        <v>0</v>
      </c>
      <c r="BH820" s="22">
        <v>0</v>
      </c>
      <c r="BI820" s="22">
        <v>0</v>
      </c>
      <c r="BJ820" s="22">
        <v>0</v>
      </c>
      <c r="BK820" s="22">
        <v>0</v>
      </c>
      <c r="BL820" s="22">
        <v>0</v>
      </c>
      <c r="BM820" s="22">
        <v>0</v>
      </c>
      <c r="BN820" s="22">
        <v>0</v>
      </c>
      <c r="BO820" s="22">
        <v>0</v>
      </c>
      <c r="BP820" s="22">
        <v>0</v>
      </c>
      <c r="BQ820" s="22">
        <v>0</v>
      </c>
      <c r="BR820" s="22">
        <v>0</v>
      </c>
      <c r="BS820" s="22">
        <v>0</v>
      </c>
      <c r="BT820" s="22">
        <v>0</v>
      </c>
      <c r="BU820" s="22">
        <v>0</v>
      </c>
      <c r="BV820" s="22">
        <v>0</v>
      </c>
    </row>
    <row r="821" spans="1:74" s="38" customFormat="1">
      <c r="A821" s="22">
        <v>383</v>
      </c>
      <c r="B821" s="22" t="s">
        <v>761</v>
      </c>
      <c r="C821" s="22" t="str">
        <f>IF(D821=0,"Standard only",INDEX($AR$1:$BV$1,1,MATCH(D821,AR821:BV821,0)))</f>
        <v>LE_Ripe</v>
      </c>
      <c r="D821" s="22">
        <v>884</v>
      </c>
      <c r="E821" s="23">
        <f>LOG10(D821)</f>
        <v>2.9464522650130731</v>
      </c>
      <c r="F821" s="22">
        <v>245.09316999999999</v>
      </c>
      <c r="G821" s="22">
        <v>4.53</v>
      </c>
      <c r="H821" s="22" t="s">
        <v>13376</v>
      </c>
      <c r="I821" s="22" t="s">
        <v>761</v>
      </c>
      <c r="J821" s="22" t="s">
        <v>761</v>
      </c>
      <c r="K821" s="22" t="s">
        <v>12289</v>
      </c>
      <c r="L821" s="22" t="s">
        <v>12290</v>
      </c>
      <c r="M821" s="22">
        <v>1</v>
      </c>
      <c r="N821" s="22" t="s">
        <v>216</v>
      </c>
      <c r="O821" s="22" t="s">
        <v>12558</v>
      </c>
      <c r="P821" s="22">
        <v>13</v>
      </c>
      <c r="Q821" s="22" t="s">
        <v>762</v>
      </c>
      <c r="R821" s="22" t="s">
        <v>8704</v>
      </c>
      <c r="S821" s="22" t="s">
        <v>763</v>
      </c>
      <c r="T821" s="22" t="s">
        <v>12174</v>
      </c>
      <c r="U821" s="22"/>
      <c r="V821" s="22" t="s">
        <v>17768</v>
      </c>
      <c r="W821" s="22" t="str">
        <f>"piechart: colorlist=""#00FF00,#FFFFFF,#C0C0C0,#FFFF00,#0000FF,#000080,#008080,#800000,#808000,#800080,#FF0000,#FF00FF"" valuelist="""&amp;AF821&amp;","&amp;AG821&amp;","&amp;AH821&amp;","&amp;AI821&amp;","&amp;AJ821&amp;","&amp;AK821&amp;","&amp;AL821&amp;","&amp;AM821&amp;","&amp;AN821&amp;","&amp;AO821&amp;","&amp;AP821&amp;","&amp;AQ821&amp;""""</f>
        <v>piechart: colorlist="#00FF00,#FFFFFF,#C0C0C0,#FFFF00,#0000FF,#000080,#008080,#800000,#808000,#800080,#FF0000,#FF00FF" valuelist="0,0,0,0,0,0,0,0,0,0,884,0"</v>
      </c>
      <c r="X821" s="22"/>
      <c r="Y821" s="22"/>
      <c r="Z821" s="22"/>
      <c r="AA821" s="22"/>
      <c r="AB821" s="22"/>
      <c r="AC821" s="22"/>
      <c r="AD821" s="22"/>
      <c r="AE821" s="22"/>
      <c r="AF821" s="22">
        <v>0</v>
      </c>
      <c r="AG821" s="22">
        <v>0</v>
      </c>
      <c r="AH821" s="22">
        <v>0</v>
      </c>
      <c r="AI821" s="22">
        <v>0</v>
      </c>
      <c r="AJ821" s="22">
        <v>0</v>
      </c>
      <c r="AK821" s="22">
        <v>0</v>
      </c>
      <c r="AL821" s="22">
        <v>0</v>
      </c>
      <c r="AM821" s="22">
        <v>0</v>
      </c>
      <c r="AN821" s="22">
        <v>0</v>
      </c>
      <c r="AO821" s="22">
        <v>0</v>
      </c>
      <c r="AP821" s="22">
        <v>884</v>
      </c>
      <c r="AQ821" s="22">
        <v>0</v>
      </c>
      <c r="AR821" s="22">
        <v>0</v>
      </c>
      <c r="AS821" s="22">
        <v>0</v>
      </c>
      <c r="AT821" s="22">
        <v>0</v>
      </c>
      <c r="AU821" s="22">
        <v>0</v>
      </c>
      <c r="AV821" s="22">
        <v>0</v>
      </c>
      <c r="AW821" s="22">
        <v>0</v>
      </c>
      <c r="AX821" s="22">
        <v>0</v>
      </c>
      <c r="AY821" s="22">
        <v>0</v>
      </c>
      <c r="AZ821" s="22">
        <v>0</v>
      </c>
      <c r="BA821" s="22">
        <v>0</v>
      </c>
      <c r="BB821" s="22">
        <v>0</v>
      </c>
      <c r="BC821" s="22">
        <v>0</v>
      </c>
      <c r="BD821" s="22">
        <v>0</v>
      </c>
      <c r="BE821" s="22">
        <v>884</v>
      </c>
      <c r="BF821" s="22">
        <v>0</v>
      </c>
      <c r="BG821" s="22">
        <v>0</v>
      </c>
      <c r="BH821" s="22">
        <v>0</v>
      </c>
      <c r="BI821" s="22">
        <v>0</v>
      </c>
      <c r="BJ821" s="22">
        <v>0</v>
      </c>
      <c r="BK821" s="22">
        <v>0</v>
      </c>
      <c r="BL821" s="22">
        <v>0</v>
      </c>
      <c r="BM821" s="22">
        <v>0</v>
      </c>
      <c r="BN821" s="22">
        <v>0</v>
      </c>
      <c r="BO821" s="22">
        <v>0</v>
      </c>
      <c r="BP821" s="22">
        <v>0</v>
      </c>
      <c r="BQ821" s="22">
        <v>0</v>
      </c>
      <c r="BR821" s="22">
        <v>0</v>
      </c>
      <c r="BS821" s="22">
        <v>0</v>
      </c>
      <c r="BT821" s="22">
        <v>0</v>
      </c>
      <c r="BU821" s="22">
        <v>0</v>
      </c>
      <c r="BV821" s="22">
        <v>0</v>
      </c>
    </row>
    <row r="822" spans="1:74" s="38" customFormat="1">
      <c r="A822" s="22">
        <v>1589</v>
      </c>
      <c r="B822" s="22" t="s">
        <v>1170</v>
      </c>
      <c r="C822" s="22" t="str">
        <f>IF(D822=0,"Standard only",INDEX($AR$1:$BV$1,1,MATCH(D822,AR822:BV822,0)))</f>
        <v>ST_Root</v>
      </c>
      <c r="D822" s="22">
        <v>790</v>
      </c>
      <c r="E822" s="23">
        <f>LOG10(D822)</f>
        <v>2.8976270912904414</v>
      </c>
      <c r="F822" s="22">
        <v>305.11320000000001</v>
      </c>
      <c r="G822" s="22">
        <v>4.12</v>
      </c>
      <c r="H822" s="22" t="s">
        <v>25</v>
      </c>
      <c r="I822" s="22" t="s">
        <v>1170</v>
      </c>
      <c r="J822" s="22" t="s">
        <v>1170</v>
      </c>
      <c r="K822" s="22" t="s">
        <v>12289</v>
      </c>
      <c r="L822" s="22" t="s">
        <v>12290</v>
      </c>
      <c r="M822" s="22">
        <v>1</v>
      </c>
      <c r="N822" s="22" t="s">
        <v>863</v>
      </c>
      <c r="O822" s="22" t="s">
        <v>12558</v>
      </c>
      <c r="P822" s="22">
        <v>15</v>
      </c>
      <c r="Q822" s="22" t="s">
        <v>1171</v>
      </c>
      <c r="R822" s="22" t="s">
        <v>1172</v>
      </c>
      <c r="S822" s="22" t="s">
        <v>12298</v>
      </c>
      <c r="T822" s="22" t="s">
        <v>12312</v>
      </c>
      <c r="U822" s="22"/>
      <c r="V822" s="22" t="s">
        <v>1173</v>
      </c>
      <c r="W822" s="22" t="str">
        <f>"piechart: colorlist=""#00FF00,#FFFFFF,#C0C0C0,#FFFF00,#0000FF,#000080,#008080,#800000,#808000,#800080,#FF0000,#FF00FF"" valuelist="""&amp;AF822&amp;","&amp;AG822&amp;","&amp;AH822&amp;","&amp;AI822&amp;","&amp;AJ822&amp;","&amp;AK822&amp;","&amp;AL822&amp;","&amp;AM822&amp;","&amp;AN822&amp;","&amp;AO822&amp;","&amp;AP822&amp;","&amp;AQ822&amp;""""</f>
        <v>piechart: colorlist="#00FF00,#FFFFFF,#C0C0C0,#FFFF00,#0000FF,#000080,#008080,#800000,#808000,#800080,#FF0000,#FF00FF" valuelist="0,0,0,0,0,0,0,0,0,0,0,790"</v>
      </c>
      <c r="X822" s="22"/>
      <c r="Y822" s="22"/>
      <c r="Z822" s="22"/>
      <c r="AA822" s="22"/>
      <c r="AB822" s="22"/>
      <c r="AC822" s="22"/>
      <c r="AD822" s="22"/>
      <c r="AE822" s="22"/>
      <c r="AF822" s="22">
        <v>0</v>
      </c>
      <c r="AG822" s="22">
        <v>0</v>
      </c>
      <c r="AH822" s="22">
        <v>0</v>
      </c>
      <c r="AI822" s="22">
        <v>0</v>
      </c>
      <c r="AJ822" s="22">
        <v>0</v>
      </c>
      <c r="AK822" s="22">
        <v>0</v>
      </c>
      <c r="AL822" s="22">
        <v>0</v>
      </c>
      <c r="AM822" s="22">
        <v>0</v>
      </c>
      <c r="AN822" s="22">
        <v>0</v>
      </c>
      <c r="AO822" s="22">
        <v>0</v>
      </c>
      <c r="AP822" s="22">
        <v>0</v>
      </c>
      <c r="AQ822" s="22">
        <v>790</v>
      </c>
      <c r="AR822" s="22">
        <v>0</v>
      </c>
      <c r="AS822" s="22">
        <v>0</v>
      </c>
      <c r="AT822" s="22">
        <v>0</v>
      </c>
      <c r="AU822" s="22">
        <v>0</v>
      </c>
      <c r="AV822" s="22">
        <v>0</v>
      </c>
      <c r="AW822" s="22">
        <v>0</v>
      </c>
      <c r="AX822" s="22">
        <v>0</v>
      </c>
      <c r="AY822" s="22">
        <v>0</v>
      </c>
      <c r="AZ822" s="22">
        <v>0</v>
      </c>
      <c r="BA822" s="22">
        <v>0</v>
      </c>
      <c r="BB822" s="22">
        <v>0</v>
      </c>
      <c r="BC822" s="22">
        <v>0</v>
      </c>
      <c r="BD822" s="22">
        <v>0</v>
      </c>
      <c r="BE822" s="22">
        <v>0</v>
      </c>
      <c r="BF822" s="22">
        <v>0</v>
      </c>
      <c r="BG822" s="22">
        <v>0</v>
      </c>
      <c r="BH822" s="22">
        <v>0</v>
      </c>
      <c r="BI822" s="22">
        <v>0</v>
      </c>
      <c r="BJ822" s="22">
        <v>0</v>
      </c>
      <c r="BK822" s="22">
        <v>0</v>
      </c>
      <c r="BL822" s="22">
        <v>0</v>
      </c>
      <c r="BM822" s="22">
        <v>0</v>
      </c>
      <c r="BN822" s="22">
        <v>0</v>
      </c>
      <c r="BO822" s="22">
        <v>0</v>
      </c>
      <c r="BP822" s="22">
        <v>0</v>
      </c>
      <c r="BQ822" s="22">
        <v>790</v>
      </c>
      <c r="BR822" s="22">
        <v>0</v>
      </c>
      <c r="BS822" s="22">
        <v>0</v>
      </c>
      <c r="BT822" s="22">
        <v>0</v>
      </c>
      <c r="BU822" s="22">
        <v>0</v>
      </c>
      <c r="BV822" s="22">
        <v>0</v>
      </c>
    </row>
    <row r="823" spans="1:74" s="38" customFormat="1">
      <c r="A823" s="22">
        <v>262</v>
      </c>
      <c r="B823" s="22" t="s">
        <v>226</v>
      </c>
      <c r="C823" s="22" t="str">
        <f>IF(D823=0,"Standard only",INDEX($AR$1:$BV$1,1,MATCH(D823,AR823:BV823,0)))</f>
        <v>GG_Root</v>
      </c>
      <c r="D823" s="22">
        <v>759</v>
      </c>
      <c r="E823" s="23">
        <f>LOG10(D823)</f>
        <v>2.8802417758954801</v>
      </c>
      <c r="F823" s="22">
        <v>155.08150000000001</v>
      </c>
      <c r="G823" s="22">
        <v>2.06</v>
      </c>
      <c r="H823" s="22" t="s">
        <v>25</v>
      </c>
      <c r="I823" s="22" t="s">
        <v>226</v>
      </c>
      <c r="J823" s="22" t="s">
        <v>226</v>
      </c>
      <c r="K823" s="22" t="s">
        <v>12289</v>
      </c>
      <c r="L823" s="22" t="s">
        <v>12290</v>
      </c>
      <c r="M823" s="22">
        <v>1</v>
      </c>
      <c r="N823" s="22" t="s">
        <v>65</v>
      </c>
      <c r="O823" s="22" t="s">
        <v>12558</v>
      </c>
      <c r="P823" s="22">
        <v>7</v>
      </c>
      <c r="Q823" s="22" t="s">
        <v>227</v>
      </c>
      <c r="R823" s="22" t="s">
        <v>8686</v>
      </c>
      <c r="S823" s="22" t="s">
        <v>12294</v>
      </c>
      <c r="T823" s="22" t="s">
        <v>12304</v>
      </c>
      <c r="U823" s="22"/>
      <c r="V823" s="22" t="s">
        <v>228</v>
      </c>
      <c r="W823" s="22" t="str">
        <f>"piechart: colorlist=""#00FF00,#FFFFFF,#C0C0C0,#FFFF00,#0000FF,#000080,#008080,#800000,#808000,#800080,#FF0000,#FF00FF"" valuelist="""&amp;AF823&amp;","&amp;AG823&amp;","&amp;AH823&amp;","&amp;AI823&amp;","&amp;AJ823&amp;","&amp;AK823&amp;","&amp;AL823&amp;","&amp;AM823&amp;","&amp;AN823&amp;","&amp;AO823&amp;","&amp;AP823&amp;","&amp;AQ823&amp;""""</f>
        <v>piechart: colorlist="#00FF00,#FFFFFF,#C0C0C0,#FFFF00,#0000FF,#000080,#008080,#800000,#808000,#800080,#FF0000,#FF00FF" valuelist="0,0,0,0,0,0,0,443,759,616,0,0"</v>
      </c>
      <c r="X823" s="22"/>
      <c r="Y823" s="22"/>
      <c r="Z823" s="22"/>
      <c r="AA823" s="22"/>
      <c r="AB823" s="22"/>
      <c r="AC823" s="22"/>
      <c r="AD823" s="22"/>
      <c r="AE823" s="22"/>
      <c r="AF823" s="22">
        <v>0</v>
      </c>
      <c r="AG823" s="22">
        <v>0</v>
      </c>
      <c r="AH823" s="22">
        <v>0</v>
      </c>
      <c r="AI823" s="22">
        <v>0</v>
      </c>
      <c r="AJ823" s="22">
        <v>0</v>
      </c>
      <c r="AK823" s="22">
        <v>0</v>
      </c>
      <c r="AL823" s="22">
        <v>0</v>
      </c>
      <c r="AM823" s="22">
        <v>443</v>
      </c>
      <c r="AN823" s="22">
        <v>759</v>
      </c>
      <c r="AO823" s="22">
        <v>616</v>
      </c>
      <c r="AP823" s="22">
        <v>0</v>
      </c>
      <c r="AQ823" s="22">
        <v>0</v>
      </c>
      <c r="AR823" s="22">
        <v>0</v>
      </c>
      <c r="AS823" s="22">
        <v>0</v>
      </c>
      <c r="AT823" s="22">
        <v>0</v>
      </c>
      <c r="AU823" s="22">
        <v>0</v>
      </c>
      <c r="AV823" s="22">
        <v>0</v>
      </c>
      <c r="AW823" s="22">
        <v>0</v>
      </c>
      <c r="AX823" s="22">
        <v>759</v>
      </c>
      <c r="AY823" s="22">
        <v>0</v>
      </c>
      <c r="AZ823" s="22">
        <v>443</v>
      </c>
      <c r="BA823" s="22">
        <v>0</v>
      </c>
      <c r="BB823" s="22">
        <v>616</v>
      </c>
      <c r="BC823" s="22">
        <v>0</v>
      </c>
      <c r="BD823" s="22">
        <v>0</v>
      </c>
      <c r="BE823" s="22">
        <v>0</v>
      </c>
      <c r="BF823" s="22">
        <v>0</v>
      </c>
      <c r="BG823" s="22">
        <v>0</v>
      </c>
      <c r="BH823" s="22">
        <v>0</v>
      </c>
      <c r="BI823" s="22">
        <v>0</v>
      </c>
      <c r="BJ823" s="22">
        <v>0</v>
      </c>
      <c r="BK823" s="22">
        <v>0</v>
      </c>
      <c r="BL823" s="22">
        <v>0</v>
      </c>
      <c r="BM823" s="22">
        <v>0</v>
      </c>
      <c r="BN823" s="22">
        <v>0</v>
      </c>
      <c r="BO823" s="22">
        <v>0</v>
      </c>
      <c r="BP823" s="22">
        <v>0</v>
      </c>
      <c r="BQ823" s="22">
        <v>0</v>
      </c>
      <c r="BR823" s="22">
        <v>0</v>
      </c>
      <c r="BS823" s="22">
        <v>0</v>
      </c>
      <c r="BT823" s="22">
        <v>0</v>
      </c>
      <c r="BU823" s="22">
        <v>0</v>
      </c>
      <c r="BV823" s="22">
        <v>0</v>
      </c>
    </row>
    <row r="824" spans="1:74" s="38" customFormat="1">
      <c r="A824" s="22">
        <v>2121</v>
      </c>
      <c r="B824" s="22" t="s">
        <v>1527</v>
      </c>
      <c r="C824" s="22" t="str">
        <f>IF(D824=0,"Standard only",INDEX($AR$1:$BV$1,1,MATCH(D824,AR824:BV824,0)))</f>
        <v>AT_Root</v>
      </c>
      <c r="D824" s="22">
        <v>595</v>
      </c>
      <c r="E824" s="23">
        <f>LOG10(D824)</f>
        <v>2.7745169657285498</v>
      </c>
      <c r="F824" s="22">
        <v>384.14416</v>
      </c>
      <c r="G824" s="22">
        <v>4.6500000000000004</v>
      </c>
      <c r="H824" s="22" t="s">
        <v>25</v>
      </c>
      <c r="I824" s="22" t="s">
        <v>1527</v>
      </c>
      <c r="J824" s="22" t="s">
        <v>1527</v>
      </c>
      <c r="K824" s="22" t="s">
        <v>12289</v>
      </c>
      <c r="L824" s="22" t="s">
        <v>12290</v>
      </c>
      <c r="M824" s="22">
        <v>1</v>
      </c>
      <c r="N824" s="22" t="s">
        <v>1528</v>
      </c>
      <c r="O824" s="22" t="s">
        <v>12595</v>
      </c>
      <c r="P824" s="22">
        <v>21</v>
      </c>
      <c r="Q824" s="22" t="s">
        <v>1524</v>
      </c>
      <c r="R824" s="22" t="s">
        <v>8752</v>
      </c>
      <c r="S824" s="22" t="s">
        <v>12291</v>
      </c>
      <c r="T824" s="22" t="s">
        <v>12300</v>
      </c>
      <c r="U824" s="22"/>
      <c r="V824" s="22" t="s">
        <v>1529</v>
      </c>
      <c r="W824" s="22" t="str">
        <f>"piechart: colorlist=""#00FF00,#FFFFFF,#C0C0C0,#FFFF00,#0000FF,#000080,#008080,#800000,#808000,#800080,#FF0000,#FF00FF"" valuelist="""&amp;AF824&amp;","&amp;AG824&amp;","&amp;AH824&amp;","&amp;AI824&amp;","&amp;AJ824&amp;","&amp;AK824&amp;","&amp;AL824&amp;","&amp;AM824&amp;","&amp;AN824&amp;","&amp;AO824&amp;","&amp;AP824&amp;","&amp;AQ824&amp;""""</f>
        <v>piechart: colorlist="#00FF00,#FFFFFF,#C0C0C0,#FFFF00,#0000FF,#000080,#008080,#800000,#808000,#800080,#FF0000,#FF00FF" valuelist="595,0,0,0,0,0,0,0,0,0,0,0"</v>
      </c>
      <c r="X824" s="22"/>
      <c r="Y824" s="22"/>
      <c r="Z824" s="22"/>
      <c r="AA824" s="22"/>
      <c r="AB824" s="22"/>
      <c r="AC824" s="22"/>
      <c r="AD824" s="22"/>
      <c r="AE824" s="22"/>
      <c r="AF824" s="22">
        <v>595</v>
      </c>
      <c r="AG824" s="22">
        <v>0</v>
      </c>
      <c r="AH824" s="22">
        <v>0</v>
      </c>
      <c r="AI824" s="22">
        <v>0</v>
      </c>
      <c r="AJ824" s="22">
        <v>0</v>
      </c>
      <c r="AK824" s="22">
        <v>0</v>
      </c>
      <c r="AL824" s="22">
        <v>0</v>
      </c>
      <c r="AM824" s="22">
        <v>0</v>
      </c>
      <c r="AN824" s="22">
        <v>0</v>
      </c>
      <c r="AO824" s="22">
        <v>0</v>
      </c>
      <c r="AP824" s="22">
        <v>0</v>
      </c>
      <c r="AQ824" s="22">
        <v>0</v>
      </c>
      <c r="AR824" s="22">
        <v>0</v>
      </c>
      <c r="AS824" s="22">
        <v>0</v>
      </c>
      <c r="AT824" s="22">
        <v>0</v>
      </c>
      <c r="AU824" s="22">
        <v>0</v>
      </c>
      <c r="AV824" s="22">
        <v>595</v>
      </c>
      <c r="AW824" s="22">
        <v>0</v>
      </c>
      <c r="AX824" s="22">
        <v>0</v>
      </c>
      <c r="AY824" s="22">
        <v>0</v>
      </c>
      <c r="AZ824" s="22">
        <v>0</v>
      </c>
      <c r="BA824" s="22">
        <v>0</v>
      </c>
      <c r="BB824" s="22">
        <v>0</v>
      </c>
      <c r="BC824" s="22">
        <v>0</v>
      </c>
      <c r="BD824" s="22">
        <v>0</v>
      </c>
      <c r="BE824" s="22">
        <v>0</v>
      </c>
      <c r="BF824" s="22">
        <v>0</v>
      </c>
      <c r="BG824" s="22">
        <v>0</v>
      </c>
      <c r="BH824" s="22">
        <v>0</v>
      </c>
      <c r="BI824" s="22">
        <v>0</v>
      </c>
      <c r="BJ824" s="22">
        <v>0</v>
      </c>
      <c r="BK824" s="22">
        <v>0</v>
      </c>
      <c r="BL824" s="22">
        <v>0</v>
      </c>
      <c r="BM824" s="22">
        <v>0</v>
      </c>
      <c r="BN824" s="22">
        <v>0</v>
      </c>
      <c r="BO824" s="22">
        <v>0</v>
      </c>
      <c r="BP824" s="22">
        <v>0</v>
      </c>
      <c r="BQ824" s="22">
        <v>0</v>
      </c>
      <c r="BR824" s="22">
        <v>0</v>
      </c>
      <c r="BS824" s="22">
        <v>0</v>
      </c>
      <c r="BT824" s="22">
        <v>0</v>
      </c>
      <c r="BU824" s="22">
        <v>0</v>
      </c>
      <c r="BV824" s="22">
        <v>0</v>
      </c>
    </row>
    <row r="825" spans="1:74" s="38" customFormat="1">
      <c r="A825" s="22">
        <v>1101</v>
      </c>
      <c r="B825" s="22" t="s">
        <v>1647</v>
      </c>
      <c r="C825" s="22" t="str">
        <f>IF(D825=0,"Standard only",INDEX($AR$1:$BV$1,1,MATCH(D825,AR825:BV825,0)))</f>
        <v>ST_Root</v>
      </c>
      <c r="D825" s="22">
        <v>332</v>
      </c>
      <c r="E825" s="23">
        <f>LOG10(D825)</f>
        <v>2.5211380837040362</v>
      </c>
      <c r="F825" s="22">
        <v>427.18745999999999</v>
      </c>
      <c r="G825" s="22">
        <v>4.4800000000000004</v>
      </c>
      <c r="H825" s="22" t="s">
        <v>13376</v>
      </c>
      <c r="I825" s="22" t="s">
        <v>1647</v>
      </c>
      <c r="J825" s="22" t="s">
        <v>1647</v>
      </c>
      <c r="K825" s="22" t="s">
        <v>12289</v>
      </c>
      <c r="L825" s="22" t="s">
        <v>12290</v>
      </c>
      <c r="M825" s="22">
        <v>1</v>
      </c>
      <c r="N825" s="22" t="s">
        <v>1477</v>
      </c>
      <c r="O825" s="22" t="s">
        <v>12595</v>
      </c>
      <c r="P825" s="22">
        <v>23</v>
      </c>
      <c r="Q825" s="22" t="s">
        <v>1648</v>
      </c>
      <c r="R825" s="22" t="s">
        <v>8762</v>
      </c>
      <c r="S825" s="22" t="s">
        <v>11973</v>
      </c>
      <c r="T825" s="22" t="s">
        <v>12184</v>
      </c>
      <c r="U825" s="22"/>
      <c r="V825" s="22" t="s">
        <v>17769</v>
      </c>
      <c r="W825" s="22" t="str">
        <f>"piechart: colorlist=""#00FF00,#FFFFFF,#C0C0C0,#FFFF00,#0000FF,#000080,#008080,#800000,#808000,#800080,#FF0000,#FF00FF"" valuelist="""&amp;AF825&amp;","&amp;AG825&amp;","&amp;AH825&amp;","&amp;AI825&amp;","&amp;AJ825&amp;","&amp;AK825&amp;","&amp;AL825&amp;","&amp;AM825&amp;","&amp;AN825&amp;","&amp;AO825&amp;","&amp;AP825&amp;","&amp;AQ825&amp;""""</f>
        <v>piechart: colorlist="#00FF00,#FFFFFF,#C0C0C0,#FFFF00,#0000FF,#000080,#008080,#800000,#808000,#800080,#FF0000,#FF00FF" valuelist="0,0,0,0,0,0,0,0,0,0,0,332"</v>
      </c>
      <c r="X825" s="22"/>
      <c r="Y825" s="22"/>
      <c r="Z825" s="22"/>
      <c r="AA825" s="22"/>
      <c r="AB825" s="22"/>
      <c r="AC825" s="22"/>
      <c r="AD825" s="22"/>
      <c r="AE825" s="22"/>
      <c r="AF825" s="22">
        <v>0</v>
      </c>
      <c r="AG825" s="22">
        <v>0</v>
      </c>
      <c r="AH825" s="22">
        <v>0</v>
      </c>
      <c r="AI825" s="22">
        <v>0</v>
      </c>
      <c r="AJ825" s="22">
        <v>0</v>
      </c>
      <c r="AK825" s="22">
        <v>0</v>
      </c>
      <c r="AL825" s="22">
        <v>0</v>
      </c>
      <c r="AM825" s="22">
        <v>0</v>
      </c>
      <c r="AN825" s="22">
        <v>0</v>
      </c>
      <c r="AO825" s="22">
        <v>0</v>
      </c>
      <c r="AP825" s="22">
        <v>0</v>
      </c>
      <c r="AQ825" s="22">
        <v>332</v>
      </c>
      <c r="AR825" s="22">
        <v>0</v>
      </c>
      <c r="AS825" s="22">
        <v>0</v>
      </c>
      <c r="AT825" s="22">
        <v>0</v>
      </c>
      <c r="AU825" s="22">
        <v>0</v>
      </c>
      <c r="AV825" s="22">
        <v>0</v>
      </c>
      <c r="AW825" s="22">
        <v>0</v>
      </c>
      <c r="AX825" s="22">
        <v>0</v>
      </c>
      <c r="AY825" s="22">
        <v>0</v>
      </c>
      <c r="AZ825" s="22">
        <v>0</v>
      </c>
      <c r="BA825" s="22">
        <v>0</v>
      </c>
      <c r="BB825" s="22">
        <v>0</v>
      </c>
      <c r="BC825" s="22">
        <v>0</v>
      </c>
      <c r="BD825" s="22">
        <v>0</v>
      </c>
      <c r="BE825" s="22">
        <v>0</v>
      </c>
      <c r="BF825" s="22">
        <v>0</v>
      </c>
      <c r="BG825" s="22">
        <v>0</v>
      </c>
      <c r="BH825" s="22">
        <v>0</v>
      </c>
      <c r="BI825" s="22">
        <v>0</v>
      </c>
      <c r="BJ825" s="22">
        <v>0</v>
      </c>
      <c r="BK825" s="22">
        <v>0</v>
      </c>
      <c r="BL825" s="22">
        <v>0</v>
      </c>
      <c r="BM825" s="22">
        <v>0</v>
      </c>
      <c r="BN825" s="22">
        <v>0</v>
      </c>
      <c r="BO825" s="22">
        <v>0</v>
      </c>
      <c r="BP825" s="22">
        <v>0</v>
      </c>
      <c r="BQ825" s="22">
        <v>332</v>
      </c>
      <c r="BR825" s="22">
        <v>0</v>
      </c>
      <c r="BS825" s="22">
        <v>0</v>
      </c>
      <c r="BT825" s="22">
        <v>0</v>
      </c>
      <c r="BU825" s="22">
        <v>0</v>
      </c>
      <c r="BV825" s="22">
        <v>0</v>
      </c>
    </row>
    <row r="826" spans="1:74" s="38" customFormat="1">
      <c r="A826" s="26">
        <v>458</v>
      </c>
      <c r="B826" s="26" t="s">
        <v>2963</v>
      </c>
      <c r="C826" s="26" t="s">
        <v>10791</v>
      </c>
      <c r="D826" s="26">
        <v>3216</v>
      </c>
      <c r="E826" s="25">
        <f>LOG10(D826)</f>
        <v>3.5073160400764136</v>
      </c>
      <c r="F826" s="26">
        <v>178.08779999999999</v>
      </c>
      <c r="G826" s="26">
        <v>4.6100000000000003</v>
      </c>
      <c r="H826" s="26" t="s">
        <v>25</v>
      </c>
      <c r="I826" s="26" t="s">
        <v>2964</v>
      </c>
      <c r="J826" s="26" t="s">
        <v>2964</v>
      </c>
      <c r="K826" s="26" t="s">
        <v>2284</v>
      </c>
      <c r="L826" s="26" t="s">
        <v>2284</v>
      </c>
      <c r="M826" s="26">
        <v>3.1</v>
      </c>
      <c r="N826" s="26" t="s">
        <v>2284</v>
      </c>
      <c r="O826" s="26" t="s">
        <v>2284</v>
      </c>
      <c r="P826" s="26">
        <v>10</v>
      </c>
      <c r="Q826" s="26" t="s">
        <v>2964</v>
      </c>
      <c r="R826" s="27"/>
      <c r="S826" s="26"/>
      <c r="T826" s="26"/>
      <c r="U826" s="26" t="s">
        <v>2965</v>
      </c>
      <c r="V826" s="26" t="s">
        <v>2966</v>
      </c>
      <c r="W826" s="26" t="str">
        <f>"piechart: colorlist=""#00FF00,#FFFFFF,#C0C0C0,#FFFF00,#0000FF,#000080,#008080,#800000,#808000,#800080,#FF0000,#FF00FF"" valuelist="""&amp;AF826&amp;","&amp;AG826&amp;","&amp;AH826&amp;","&amp;AI826&amp;","&amp;AJ826&amp;","&amp;AK826&amp;","&amp;AL826&amp;","&amp;AM826&amp;","&amp;AN826&amp;","&amp;AO826&amp;","&amp;AP826&amp;","&amp;AQ826&amp;""""</f>
        <v>piechart: colorlist="#00FF00,#FFFFFF,#C0C0C0,#FFFF00,#0000FF,#000080,#008080,#800000,#808000,#800080,#FF0000,#FF00FF" valuelist="0,0,0,4870,0,0,0,0,0,0,0,0"</v>
      </c>
      <c r="X826" s="26"/>
      <c r="Y826" s="26"/>
      <c r="Z826" s="26"/>
      <c r="AA826" s="26"/>
      <c r="AB826" s="26"/>
      <c r="AC826" s="26"/>
      <c r="AD826" s="26"/>
      <c r="AE826" s="26"/>
      <c r="AF826" s="26">
        <v>0</v>
      </c>
      <c r="AG826" s="26">
        <v>0</v>
      </c>
      <c r="AH826" s="26">
        <v>0</v>
      </c>
      <c r="AI826" s="26">
        <v>4870</v>
      </c>
      <c r="AJ826" s="26">
        <v>0</v>
      </c>
      <c r="AK826" s="26">
        <v>0</v>
      </c>
      <c r="AL826" s="26">
        <v>0</v>
      </c>
      <c r="AM826" s="26">
        <v>0</v>
      </c>
      <c r="AN826" s="26">
        <v>0</v>
      </c>
      <c r="AO826" s="26">
        <v>0</v>
      </c>
      <c r="AP826" s="26">
        <v>0</v>
      </c>
      <c r="AQ826" s="26">
        <v>0</v>
      </c>
      <c r="AR826" s="26">
        <v>3216</v>
      </c>
      <c r="AS826" s="26">
        <v>1098</v>
      </c>
      <c r="AT826" s="26">
        <v>556</v>
      </c>
      <c r="AU826" s="26">
        <v>0</v>
      </c>
      <c r="AV826" s="26">
        <v>0</v>
      </c>
      <c r="AW826" s="26">
        <v>0</v>
      </c>
      <c r="AX826" s="26">
        <v>0</v>
      </c>
      <c r="AY826" s="26">
        <v>0</v>
      </c>
      <c r="AZ826" s="26">
        <v>0</v>
      </c>
      <c r="BA826" s="26">
        <v>0</v>
      </c>
      <c r="BB826" s="26">
        <v>0</v>
      </c>
      <c r="BC826" s="26">
        <v>0</v>
      </c>
      <c r="BD826" s="26">
        <v>0</v>
      </c>
      <c r="BE826" s="26">
        <v>0</v>
      </c>
      <c r="BF826" s="26">
        <v>0</v>
      </c>
      <c r="BG826" s="26">
        <v>0</v>
      </c>
      <c r="BH826" s="26">
        <v>0</v>
      </c>
      <c r="BI826" s="26">
        <v>0</v>
      </c>
      <c r="BJ826" s="26">
        <v>0</v>
      </c>
      <c r="BK826" s="26">
        <v>0</v>
      </c>
      <c r="BL826" s="26">
        <v>0</v>
      </c>
      <c r="BM826" s="26">
        <v>0</v>
      </c>
      <c r="BN826" s="26">
        <v>0</v>
      </c>
      <c r="BO826" s="26">
        <v>0</v>
      </c>
      <c r="BP826" s="26">
        <v>0</v>
      </c>
      <c r="BQ826" s="26">
        <v>0</v>
      </c>
      <c r="BR826" s="26">
        <v>0</v>
      </c>
      <c r="BS826" s="26">
        <v>0</v>
      </c>
      <c r="BT826" s="26">
        <v>0</v>
      </c>
      <c r="BU826" s="26">
        <v>0</v>
      </c>
      <c r="BV826" s="26">
        <v>0</v>
      </c>
    </row>
    <row r="827" spans="1:74" s="38" customFormat="1">
      <c r="A827" s="26">
        <v>596</v>
      </c>
      <c r="B827" s="26" t="s">
        <v>3204</v>
      </c>
      <c r="C827" s="26" t="str">
        <f>IF(D827=0,"Standard only",INDEX($AR$1:$BV$1,1,MATCH(D827,AR827:BV827,0)))</f>
        <v>NT_Root</v>
      </c>
      <c r="D827" s="26">
        <v>2893</v>
      </c>
      <c r="E827" s="25">
        <f>LOG10(D827)</f>
        <v>3.4613484336479829</v>
      </c>
      <c r="F827" s="26">
        <v>194.0813</v>
      </c>
      <c r="G827" s="26">
        <v>3.52</v>
      </c>
      <c r="H827" s="26" t="s">
        <v>25</v>
      </c>
      <c r="I827" s="26" t="s">
        <v>3205</v>
      </c>
      <c r="J827" s="26" t="s">
        <v>3205</v>
      </c>
      <c r="K827" s="26"/>
      <c r="L827" s="26" t="s">
        <v>9343</v>
      </c>
      <c r="M827" s="26">
        <v>3.1</v>
      </c>
      <c r="N827" s="26" t="s">
        <v>2284</v>
      </c>
      <c r="O827" s="26" t="s">
        <v>2284</v>
      </c>
      <c r="P827" s="26">
        <v>10</v>
      </c>
      <c r="Q827" s="26" t="s">
        <v>3205</v>
      </c>
      <c r="R827" s="26"/>
      <c r="S827" s="26"/>
      <c r="T827" s="26"/>
      <c r="U827" s="26" t="s">
        <v>3206</v>
      </c>
      <c r="V827" s="26" t="s">
        <v>3207</v>
      </c>
      <c r="W827" s="26" t="str">
        <f>"piechart: colorlist=""#00FF00,#FFFFFF,#C0C0C0,#FFFF00,#0000FF,#000080,#008080,#800000,#808000,#800080,#FF0000,#FF00FF"" valuelist="""&amp;AF827&amp;","&amp;AG827&amp;","&amp;AH827&amp;","&amp;AI827&amp;","&amp;AJ827&amp;","&amp;AK827&amp;","&amp;AL827&amp;","&amp;AM827&amp;","&amp;AN827&amp;","&amp;AO827&amp;","&amp;AP827&amp;","&amp;AQ827&amp;""""</f>
        <v>piechart: colorlist="#00FF00,#FFFFFF,#C0C0C0,#FFFF00,#0000FF,#000080,#008080,#800000,#808000,#800080,#FF0000,#FF00FF" valuelist="0,2071,0,1752,3508,0,0,421,0,0,4611,0"</v>
      </c>
      <c r="X827" s="26" t="s">
        <v>21080</v>
      </c>
      <c r="Y827" s="26" t="s">
        <v>21081</v>
      </c>
      <c r="Z827" s="26" t="s">
        <v>21082</v>
      </c>
      <c r="AA827" s="26"/>
      <c r="AB827" s="26"/>
      <c r="AC827" s="26"/>
      <c r="AD827" s="26"/>
      <c r="AE827" s="26"/>
      <c r="AF827" s="26">
        <v>0</v>
      </c>
      <c r="AG827" s="26">
        <v>2071</v>
      </c>
      <c r="AH827" s="26">
        <v>0</v>
      </c>
      <c r="AI827" s="26">
        <v>1752</v>
      </c>
      <c r="AJ827" s="26">
        <v>3508</v>
      </c>
      <c r="AK827" s="26">
        <v>0</v>
      </c>
      <c r="AL827" s="26">
        <v>0</v>
      </c>
      <c r="AM827" s="26">
        <v>421</v>
      </c>
      <c r="AN827" s="26">
        <v>0</v>
      </c>
      <c r="AO827" s="26">
        <v>0</v>
      </c>
      <c r="AP827" s="26">
        <v>4611</v>
      </c>
      <c r="AQ827" s="26">
        <v>0</v>
      </c>
      <c r="AR827" s="26">
        <v>0</v>
      </c>
      <c r="AS827" s="26">
        <v>1278</v>
      </c>
      <c r="AT827" s="26">
        <v>474</v>
      </c>
      <c r="AU827" s="26">
        <v>0</v>
      </c>
      <c r="AV827" s="26">
        <v>0</v>
      </c>
      <c r="AW827" s="26">
        <v>0</v>
      </c>
      <c r="AX827" s="26">
        <v>0</v>
      </c>
      <c r="AY827" s="26">
        <v>421</v>
      </c>
      <c r="AZ827" s="26">
        <v>0</v>
      </c>
      <c r="BA827" s="26">
        <v>0</v>
      </c>
      <c r="BB827" s="26">
        <v>0</v>
      </c>
      <c r="BC827" s="26">
        <v>2188</v>
      </c>
      <c r="BD827" s="26">
        <v>0</v>
      </c>
      <c r="BE827" s="26">
        <v>2423</v>
      </c>
      <c r="BF827" s="26">
        <v>0</v>
      </c>
      <c r="BG827" s="26">
        <v>0</v>
      </c>
      <c r="BH827" s="26">
        <v>0</v>
      </c>
      <c r="BI827" s="26">
        <v>0</v>
      </c>
      <c r="BJ827" s="26">
        <v>0</v>
      </c>
      <c r="BK827" s="26">
        <v>615</v>
      </c>
      <c r="BL827" s="26">
        <v>2893</v>
      </c>
      <c r="BM827" s="26">
        <v>0</v>
      </c>
      <c r="BN827" s="26">
        <v>0</v>
      </c>
      <c r="BO827" s="26">
        <v>2071</v>
      </c>
      <c r="BP827" s="26">
        <v>0</v>
      </c>
      <c r="BQ827" s="26">
        <v>0</v>
      </c>
      <c r="BR827" s="26">
        <v>0</v>
      </c>
      <c r="BS827" s="26">
        <v>0</v>
      </c>
      <c r="BT827" s="26">
        <v>0</v>
      </c>
      <c r="BU827" s="26">
        <v>0</v>
      </c>
      <c r="BV827" s="26">
        <v>0</v>
      </c>
    </row>
    <row r="828" spans="1:74" s="38" customFormat="1">
      <c r="A828" s="26">
        <v>750</v>
      </c>
      <c r="B828" s="26" t="s">
        <v>3517</v>
      </c>
      <c r="C828" s="26" t="str">
        <f>IF(D828=0,"Standard only",INDEX($AR$1:$BV$1,1,MATCH(D828,AR828:BV828,0)))</f>
        <v>AC_Root</v>
      </c>
      <c r="D828" s="26">
        <v>11075</v>
      </c>
      <c r="E828" s="25">
        <f>LOG10(D828)</f>
        <v>4.044343734895107</v>
      </c>
      <c r="F828" s="26">
        <v>210.07669999999999</v>
      </c>
      <c r="G828" s="26">
        <v>2.1800000000000002</v>
      </c>
      <c r="H828" s="26" t="s">
        <v>25</v>
      </c>
      <c r="I828" s="26" t="s">
        <v>3518</v>
      </c>
      <c r="J828" s="26" t="s">
        <v>3518</v>
      </c>
      <c r="K828" s="26" t="s">
        <v>10992</v>
      </c>
      <c r="L828" s="26" t="s">
        <v>9343</v>
      </c>
      <c r="M828" s="26">
        <v>3.1</v>
      </c>
      <c r="N828" s="26" t="s">
        <v>2284</v>
      </c>
      <c r="O828" s="26" t="s">
        <v>2284</v>
      </c>
      <c r="P828" s="26">
        <v>10</v>
      </c>
      <c r="Q828" s="26" t="s">
        <v>3518</v>
      </c>
      <c r="R828" s="27"/>
      <c r="S828" s="26"/>
      <c r="T828" s="26"/>
      <c r="U828" s="26" t="s">
        <v>3519</v>
      </c>
      <c r="V828" s="26" t="s">
        <v>3520</v>
      </c>
      <c r="W828" s="26" t="str">
        <f>"piechart: colorlist=""#00FF00,#FFFFFF,#C0C0C0,#FFFF00,#0000FF,#000080,#008080,#800000,#808000,#800080,#FF0000,#FF00FF"" valuelist="""&amp;AF828&amp;","&amp;AG828&amp;","&amp;AH828&amp;","&amp;AI828&amp;","&amp;AJ828&amp;","&amp;AK828&amp;","&amp;AL828&amp;","&amp;AM828&amp;","&amp;AN828&amp;","&amp;AO828&amp;","&amp;AP828&amp;","&amp;AQ828&amp;""""</f>
        <v>piechart: colorlist="#00FF00,#FFFFFF,#C0C0C0,#FFFF00,#0000FF,#000080,#008080,#800000,#808000,#800080,#FF0000,#FF00FF" valuelist="2025,0,0,12437,0,6913,0,0,0,0,0,0"</v>
      </c>
      <c r="X828" s="26" t="s">
        <v>21083</v>
      </c>
      <c r="Y828" s="26"/>
      <c r="Z828" s="26"/>
      <c r="AA828" s="26"/>
      <c r="AB828" s="26" t="s">
        <v>21084</v>
      </c>
      <c r="AC828" s="26" t="s">
        <v>21084</v>
      </c>
      <c r="AD828" s="26"/>
      <c r="AE828" s="26"/>
      <c r="AF828" s="26">
        <v>2025</v>
      </c>
      <c r="AG828" s="26">
        <v>0</v>
      </c>
      <c r="AH828" s="26">
        <v>0</v>
      </c>
      <c r="AI828" s="26">
        <v>12437</v>
      </c>
      <c r="AJ828" s="26">
        <v>0</v>
      </c>
      <c r="AK828" s="26">
        <v>6913</v>
      </c>
      <c r="AL828" s="26">
        <v>0</v>
      </c>
      <c r="AM828" s="26">
        <v>0</v>
      </c>
      <c r="AN828" s="26">
        <v>0</v>
      </c>
      <c r="AO828" s="26">
        <v>0</v>
      </c>
      <c r="AP828" s="26">
        <v>0</v>
      </c>
      <c r="AQ828" s="26">
        <v>0</v>
      </c>
      <c r="AR828" s="26">
        <v>771</v>
      </c>
      <c r="AS828" s="26">
        <v>591</v>
      </c>
      <c r="AT828" s="26">
        <v>11075</v>
      </c>
      <c r="AU828" s="26">
        <v>0</v>
      </c>
      <c r="AV828" s="26">
        <v>2025</v>
      </c>
      <c r="AW828" s="26">
        <v>0</v>
      </c>
      <c r="AX828" s="26">
        <v>0</v>
      </c>
      <c r="AY828" s="26">
        <v>0</v>
      </c>
      <c r="AZ828" s="26">
        <v>0</v>
      </c>
      <c r="BA828" s="26">
        <v>0</v>
      </c>
      <c r="BB828" s="26">
        <v>0</v>
      </c>
      <c r="BC828" s="26">
        <v>0</v>
      </c>
      <c r="BD828" s="26">
        <v>0</v>
      </c>
      <c r="BE828" s="26">
        <v>0</v>
      </c>
      <c r="BF828" s="26">
        <v>0</v>
      </c>
      <c r="BG828" s="26">
        <v>0</v>
      </c>
      <c r="BH828" s="26">
        <v>0</v>
      </c>
      <c r="BI828" s="26">
        <v>0</v>
      </c>
      <c r="BJ828" s="26">
        <v>0</v>
      </c>
      <c r="BK828" s="26">
        <v>0</v>
      </c>
      <c r="BL828" s="26">
        <v>0</v>
      </c>
      <c r="BM828" s="26">
        <v>6913</v>
      </c>
      <c r="BN828" s="26">
        <v>0</v>
      </c>
      <c r="BO828" s="26">
        <v>0</v>
      </c>
      <c r="BP828" s="26">
        <v>0</v>
      </c>
      <c r="BQ828" s="26">
        <v>0</v>
      </c>
      <c r="BR828" s="26">
        <v>0</v>
      </c>
      <c r="BS828" s="26">
        <v>0</v>
      </c>
      <c r="BT828" s="26">
        <v>0</v>
      </c>
      <c r="BU828" s="26">
        <v>0</v>
      </c>
      <c r="BV828" s="26">
        <v>0</v>
      </c>
    </row>
    <row r="829" spans="1:74" s="38" customFormat="1">
      <c r="A829" s="26">
        <v>493</v>
      </c>
      <c r="B829" s="26" t="s">
        <v>3012</v>
      </c>
      <c r="C829" s="26" t="str">
        <f>IF(D829=0,"Standard only",INDEX($AR$1:$BV$1,1,MATCH(D829,AR829:BV829,0)))</f>
        <v>AC_Bulb</v>
      </c>
      <c r="D829" s="26">
        <v>39578</v>
      </c>
      <c r="E829" s="25">
        <f>LOG10(D829)</f>
        <v>4.5974538441677577</v>
      </c>
      <c r="F829" s="26">
        <v>180.1026</v>
      </c>
      <c r="G829" s="26">
        <v>2.25</v>
      </c>
      <c r="H829" s="26" t="s">
        <v>25</v>
      </c>
      <c r="I829" s="26" t="s">
        <v>418</v>
      </c>
      <c r="J829" s="26" t="s">
        <v>418</v>
      </c>
      <c r="K829" s="26" t="s">
        <v>10996</v>
      </c>
      <c r="L829" s="26" t="s">
        <v>9343</v>
      </c>
      <c r="M829" s="26">
        <v>3.1</v>
      </c>
      <c r="N829" s="26" t="s">
        <v>2284</v>
      </c>
      <c r="O829" s="26" t="s">
        <v>2284</v>
      </c>
      <c r="P829" s="26">
        <v>10</v>
      </c>
      <c r="Q829" s="26" t="s">
        <v>418</v>
      </c>
      <c r="R829" s="27"/>
      <c r="S829" s="28"/>
      <c r="T829" s="28"/>
      <c r="U829" s="26" t="s">
        <v>3013</v>
      </c>
      <c r="V829" s="26" t="s">
        <v>3014</v>
      </c>
      <c r="W829" s="26" t="str">
        <f>"piechart: colorlist=""#00FF00,#FFFFFF,#C0C0C0,#FFFF00,#0000FF,#000080,#008080,#800000,#808000,#800080,#FF0000,#FF00FF"" valuelist="""&amp;AF829&amp;","&amp;AG829&amp;","&amp;AH829&amp;","&amp;AI829&amp;","&amp;AJ829&amp;","&amp;AK829&amp;","&amp;AL829&amp;","&amp;AM829&amp;","&amp;AN829&amp;","&amp;AO829&amp;","&amp;AP829&amp;","&amp;AQ829&amp;""""</f>
        <v>piechart: colorlist="#00FF00,#FFFFFF,#C0C0C0,#FFFF00,#0000FF,#000080,#008080,#800000,#808000,#800080,#FF0000,#FF00FF" valuelist="0,0,0,85052,0,0,0,0,0,0,0,0"</v>
      </c>
      <c r="X829" s="26" t="s">
        <v>10951</v>
      </c>
      <c r="Y829" s="26"/>
      <c r="Z829" s="26"/>
      <c r="AA829" s="26"/>
      <c r="AB829" s="26" t="s">
        <v>9367</v>
      </c>
      <c r="AC829" s="26"/>
      <c r="AD829" s="26"/>
      <c r="AE829" s="26"/>
      <c r="AF829" s="26">
        <v>0</v>
      </c>
      <c r="AG829" s="26">
        <v>0</v>
      </c>
      <c r="AH829" s="26">
        <v>0</v>
      </c>
      <c r="AI829" s="26">
        <v>85052</v>
      </c>
      <c r="AJ829" s="26">
        <v>0</v>
      </c>
      <c r="AK829" s="26">
        <v>0</v>
      </c>
      <c r="AL829" s="26">
        <v>0</v>
      </c>
      <c r="AM829" s="26">
        <v>0</v>
      </c>
      <c r="AN829" s="26">
        <v>0</v>
      </c>
      <c r="AO829" s="26">
        <v>0</v>
      </c>
      <c r="AP829" s="26">
        <v>0</v>
      </c>
      <c r="AQ829" s="26">
        <v>0</v>
      </c>
      <c r="AR829" s="26">
        <v>39578</v>
      </c>
      <c r="AS829" s="26">
        <v>24227</v>
      </c>
      <c r="AT829" s="26">
        <v>21247</v>
      </c>
      <c r="AU829" s="26">
        <v>0</v>
      </c>
      <c r="AV829" s="26">
        <v>0</v>
      </c>
      <c r="AW829" s="26">
        <v>0</v>
      </c>
      <c r="AX829" s="26">
        <v>0</v>
      </c>
      <c r="AY829" s="26">
        <v>0</v>
      </c>
      <c r="AZ829" s="26">
        <v>0</v>
      </c>
      <c r="BA829" s="26">
        <v>0</v>
      </c>
      <c r="BB829" s="26">
        <v>0</v>
      </c>
      <c r="BC829" s="26">
        <v>0</v>
      </c>
      <c r="BD829" s="26">
        <v>0</v>
      </c>
      <c r="BE829" s="26">
        <v>0</v>
      </c>
      <c r="BF829" s="26">
        <v>0</v>
      </c>
      <c r="BG829" s="26">
        <v>0</v>
      </c>
      <c r="BH829" s="26">
        <v>0</v>
      </c>
      <c r="BI829" s="26">
        <v>0</v>
      </c>
      <c r="BJ829" s="26">
        <v>0</v>
      </c>
      <c r="BK829" s="26">
        <v>0</v>
      </c>
      <c r="BL829" s="26">
        <v>0</v>
      </c>
      <c r="BM829" s="26">
        <v>0</v>
      </c>
      <c r="BN829" s="26">
        <v>0</v>
      </c>
      <c r="BO829" s="26">
        <v>0</v>
      </c>
      <c r="BP829" s="26">
        <v>0</v>
      </c>
      <c r="BQ829" s="26">
        <v>0</v>
      </c>
      <c r="BR829" s="26">
        <v>0</v>
      </c>
      <c r="BS829" s="26">
        <v>0</v>
      </c>
      <c r="BT829" s="26">
        <v>0</v>
      </c>
      <c r="BU829" s="26">
        <v>0</v>
      </c>
      <c r="BV829" s="26">
        <v>0</v>
      </c>
    </row>
    <row r="830" spans="1:74" s="38" customFormat="1">
      <c r="A830" s="26">
        <v>621</v>
      </c>
      <c r="B830" s="26" t="s">
        <v>497</v>
      </c>
      <c r="C830" s="26" t="s">
        <v>10791</v>
      </c>
      <c r="D830" s="26">
        <v>2684</v>
      </c>
      <c r="E830" s="25">
        <f>LOG10(D830)</f>
        <v>3.4287825114969546</v>
      </c>
      <c r="F830" s="26">
        <v>196.09819999999999</v>
      </c>
      <c r="G830" s="26">
        <v>2.46</v>
      </c>
      <c r="H830" s="26" t="s">
        <v>25</v>
      </c>
      <c r="I830" s="26" t="s">
        <v>498</v>
      </c>
      <c r="J830" s="26" t="s">
        <v>498</v>
      </c>
      <c r="K830" s="26" t="s">
        <v>2284</v>
      </c>
      <c r="L830" s="26" t="s">
        <v>2284</v>
      </c>
      <c r="M830" s="26">
        <v>3.1</v>
      </c>
      <c r="N830" s="26" t="s">
        <v>2284</v>
      </c>
      <c r="O830" s="26" t="s">
        <v>2284</v>
      </c>
      <c r="P830" s="26">
        <v>10</v>
      </c>
      <c r="Q830" s="26" t="s">
        <v>498</v>
      </c>
      <c r="R830" s="27"/>
      <c r="S830" s="26"/>
      <c r="T830" s="26"/>
      <c r="U830" s="26" t="s">
        <v>499</v>
      </c>
      <c r="V830" s="26" t="s">
        <v>500</v>
      </c>
      <c r="W830" s="26" t="str">
        <f>"piechart: colorlist=""#00FF00,#FFFFFF,#C0C0C0,#FFFF00,#0000FF,#000080,#008080,#800000,#808000,#800080,#FF0000,#FF00FF"" valuelist="""&amp;AF830&amp;","&amp;AG830&amp;","&amp;AH830&amp;","&amp;AI830&amp;","&amp;AJ830&amp;","&amp;AK830&amp;","&amp;AL830&amp;","&amp;AM830&amp;","&amp;AN830&amp;","&amp;AO830&amp;","&amp;AP830&amp;","&amp;AQ830&amp;""""</f>
        <v>piechart: colorlist="#00FF00,#FFFFFF,#C0C0C0,#FFFF00,#0000FF,#000080,#008080,#800000,#808000,#800080,#FF0000,#FF00FF" valuelist="0,825,0,3892,0,0,0,0,0,0,0,0"</v>
      </c>
      <c r="X830" s="26"/>
      <c r="Y830" s="26"/>
      <c r="Z830" s="26"/>
      <c r="AA830" s="26"/>
      <c r="AB830" s="26"/>
      <c r="AC830" s="26"/>
      <c r="AD830" s="26"/>
      <c r="AE830" s="26"/>
      <c r="AF830" s="26">
        <v>0</v>
      </c>
      <c r="AG830" s="26">
        <v>825</v>
      </c>
      <c r="AH830" s="26">
        <v>0</v>
      </c>
      <c r="AI830" s="26">
        <v>3892</v>
      </c>
      <c r="AJ830" s="26">
        <v>0</v>
      </c>
      <c r="AK830" s="26">
        <v>0</v>
      </c>
      <c r="AL830" s="26">
        <v>0</v>
      </c>
      <c r="AM830" s="26">
        <v>0</v>
      </c>
      <c r="AN830" s="26">
        <v>0</v>
      </c>
      <c r="AO830" s="26">
        <v>0</v>
      </c>
      <c r="AP830" s="26">
        <v>0</v>
      </c>
      <c r="AQ830" s="26">
        <v>0</v>
      </c>
      <c r="AR830" s="26">
        <v>2684</v>
      </c>
      <c r="AS830" s="26">
        <v>1208</v>
      </c>
      <c r="AT830" s="26">
        <v>0</v>
      </c>
      <c r="AU830" s="26">
        <v>0</v>
      </c>
      <c r="AV830" s="26">
        <v>0</v>
      </c>
      <c r="AW830" s="26">
        <v>0</v>
      </c>
      <c r="AX830" s="26">
        <v>0</v>
      </c>
      <c r="AY830" s="26">
        <v>0</v>
      </c>
      <c r="AZ830" s="26">
        <v>0</v>
      </c>
      <c r="BA830" s="26">
        <v>0</v>
      </c>
      <c r="BB830" s="26">
        <v>0</v>
      </c>
      <c r="BC830" s="26">
        <v>0</v>
      </c>
      <c r="BD830" s="26">
        <v>0</v>
      </c>
      <c r="BE830" s="26">
        <v>0</v>
      </c>
      <c r="BF830" s="26">
        <v>0</v>
      </c>
      <c r="BG830" s="26">
        <v>0</v>
      </c>
      <c r="BH830" s="26">
        <v>0</v>
      </c>
      <c r="BI830" s="26">
        <v>0</v>
      </c>
      <c r="BJ830" s="26">
        <v>0</v>
      </c>
      <c r="BK830" s="26">
        <v>0</v>
      </c>
      <c r="BL830" s="26">
        <v>0</v>
      </c>
      <c r="BM830" s="26">
        <v>0</v>
      </c>
      <c r="BN830" s="26">
        <v>0</v>
      </c>
      <c r="BO830" s="26">
        <v>825</v>
      </c>
      <c r="BP830" s="26">
        <v>0</v>
      </c>
      <c r="BQ830" s="26">
        <v>0</v>
      </c>
      <c r="BR830" s="26">
        <v>0</v>
      </c>
      <c r="BS830" s="26">
        <v>0</v>
      </c>
      <c r="BT830" s="26">
        <v>0</v>
      </c>
      <c r="BU830" s="26">
        <v>0</v>
      </c>
      <c r="BV830" s="26">
        <v>0</v>
      </c>
    </row>
    <row r="831" spans="1:74" s="38" customFormat="1">
      <c r="A831" s="26">
        <v>319</v>
      </c>
      <c r="B831" s="26" t="s">
        <v>261</v>
      </c>
      <c r="C831" s="26" t="str">
        <f>IF(D831=0,"Standard only",INDEX($AR$1:$BV$1,1,MATCH(D831,AR831:BV831,0)))</f>
        <v>ST_Root</v>
      </c>
      <c r="D831" s="26">
        <v>4784</v>
      </c>
      <c r="E831" s="25">
        <f>LOG10(D831)</f>
        <v>3.6797911709803546</v>
      </c>
      <c r="F831" s="26">
        <v>163.12299999999999</v>
      </c>
      <c r="G831" s="26">
        <v>2.35</v>
      </c>
      <c r="H831" s="26" t="s">
        <v>25</v>
      </c>
      <c r="I831" s="26" t="s">
        <v>262</v>
      </c>
      <c r="J831" s="26" t="s">
        <v>262</v>
      </c>
      <c r="K831" s="26" t="s">
        <v>9343</v>
      </c>
      <c r="L831" s="26" t="s">
        <v>9343</v>
      </c>
      <c r="M831" s="26">
        <v>3.1</v>
      </c>
      <c r="N831" s="26" t="s">
        <v>2284</v>
      </c>
      <c r="O831" s="26" t="s">
        <v>2284</v>
      </c>
      <c r="P831" s="26">
        <v>10</v>
      </c>
      <c r="Q831" s="26" t="s">
        <v>262</v>
      </c>
      <c r="R831" s="26"/>
      <c r="S831" s="26"/>
      <c r="T831" s="26"/>
      <c r="U831" s="26" t="s">
        <v>264</v>
      </c>
      <c r="V831" s="26" t="s">
        <v>265</v>
      </c>
      <c r="W831" s="26" t="str">
        <f>"piechart: colorlist=""#00FF00,#FFFFFF,#C0C0C0,#FFFF00,#0000FF,#000080,#008080,#800000,#808000,#800080,#FF0000,#FF00FF"" valuelist="""&amp;AF831&amp;","&amp;AG831&amp;","&amp;AH831&amp;","&amp;AI831&amp;","&amp;AJ831&amp;","&amp;AK831&amp;","&amp;AL831&amp;","&amp;AM831&amp;","&amp;AN831&amp;","&amp;AO831&amp;","&amp;AP831&amp;","&amp;AQ831&amp;""""</f>
        <v>piechart: colorlist="#00FF00,#FFFFFF,#C0C0C0,#FFFF00,#0000FF,#000080,#008080,#800000,#808000,#800080,#FF0000,#FF00FF" valuelist="0,0,0,0,0,0,0,0,1256,2373,0,4784"</v>
      </c>
      <c r="X831" s="26" t="s">
        <v>9456</v>
      </c>
      <c r="Y831" s="26" t="s">
        <v>9457</v>
      </c>
      <c r="Z831" s="26" t="s">
        <v>9458</v>
      </c>
      <c r="AA831" s="26"/>
      <c r="AB831" s="26"/>
      <c r="AC831" s="26"/>
      <c r="AD831" s="26"/>
      <c r="AE831" s="26"/>
      <c r="AF831" s="26">
        <v>0</v>
      </c>
      <c r="AG831" s="26">
        <v>0</v>
      </c>
      <c r="AH831" s="26">
        <v>0</v>
      </c>
      <c r="AI831" s="26">
        <v>0</v>
      </c>
      <c r="AJ831" s="26">
        <v>0</v>
      </c>
      <c r="AK831" s="26">
        <v>0</v>
      </c>
      <c r="AL831" s="26">
        <v>0</v>
      </c>
      <c r="AM831" s="26">
        <v>0</v>
      </c>
      <c r="AN831" s="26">
        <v>1256</v>
      </c>
      <c r="AO831" s="26">
        <v>2373</v>
      </c>
      <c r="AP831" s="26">
        <v>0</v>
      </c>
      <c r="AQ831" s="26">
        <v>4784</v>
      </c>
      <c r="AR831" s="26">
        <v>0</v>
      </c>
      <c r="AS831" s="26">
        <v>0</v>
      </c>
      <c r="AT831" s="26">
        <v>0</v>
      </c>
      <c r="AU831" s="26">
        <v>0</v>
      </c>
      <c r="AV831" s="26">
        <v>0</v>
      </c>
      <c r="AW831" s="26">
        <v>0</v>
      </c>
      <c r="AX831" s="26">
        <v>1256</v>
      </c>
      <c r="AY831" s="26">
        <v>0</v>
      </c>
      <c r="AZ831" s="26">
        <v>0</v>
      </c>
      <c r="BA831" s="26">
        <v>0</v>
      </c>
      <c r="BB831" s="26">
        <v>2373</v>
      </c>
      <c r="BC831" s="26">
        <v>0</v>
      </c>
      <c r="BD831" s="26">
        <v>0</v>
      </c>
      <c r="BE831" s="26">
        <v>0</v>
      </c>
      <c r="BF831" s="26">
        <v>0</v>
      </c>
      <c r="BG831" s="26">
        <v>0</v>
      </c>
      <c r="BH831" s="26">
        <v>0</v>
      </c>
      <c r="BI831" s="26">
        <v>0</v>
      </c>
      <c r="BJ831" s="26">
        <v>0</v>
      </c>
      <c r="BK831" s="26">
        <v>0</v>
      </c>
      <c r="BL831" s="26">
        <v>0</v>
      </c>
      <c r="BM831" s="26">
        <v>0</v>
      </c>
      <c r="BN831" s="26">
        <v>0</v>
      </c>
      <c r="BO831" s="26">
        <v>0</v>
      </c>
      <c r="BP831" s="26">
        <v>0</v>
      </c>
      <c r="BQ831" s="26">
        <v>4784</v>
      </c>
      <c r="BR831" s="26">
        <v>0</v>
      </c>
      <c r="BS831" s="26">
        <v>0</v>
      </c>
      <c r="BT831" s="26">
        <v>0</v>
      </c>
      <c r="BU831" s="26">
        <v>0</v>
      </c>
      <c r="BV831" s="26">
        <v>0</v>
      </c>
    </row>
    <row r="832" spans="1:74" s="38" customFormat="1">
      <c r="A832" s="26">
        <v>740</v>
      </c>
      <c r="B832" s="26" t="s">
        <v>3499</v>
      </c>
      <c r="C832" s="26" t="str">
        <f>IF(D832=0,"Standard only",INDEX($AR$1:$BV$1,1,MATCH(D832,AR832:BV832,0)))</f>
        <v>OS_Root</v>
      </c>
      <c r="D832" s="26">
        <v>7149</v>
      </c>
      <c r="E832" s="25">
        <f>LOG10(D832)</f>
        <v>3.8542452970661185</v>
      </c>
      <c r="F832" s="26">
        <v>209.14019999999999</v>
      </c>
      <c r="G832" s="26">
        <v>3.26</v>
      </c>
      <c r="H832" s="26" t="s">
        <v>25</v>
      </c>
      <c r="I832" s="26" t="s">
        <v>3500</v>
      </c>
      <c r="J832" s="26" t="s">
        <v>3500</v>
      </c>
      <c r="K832" s="26" t="s">
        <v>9343</v>
      </c>
      <c r="L832" s="26" t="s">
        <v>9343</v>
      </c>
      <c r="M832" s="26">
        <v>3.1</v>
      </c>
      <c r="N832" s="26" t="s">
        <v>2284</v>
      </c>
      <c r="O832" s="26" t="s">
        <v>2284</v>
      </c>
      <c r="P832" s="26">
        <v>10</v>
      </c>
      <c r="Q832" s="26" t="s">
        <v>3500</v>
      </c>
      <c r="R832" s="26"/>
      <c r="S832" s="26"/>
      <c r="T832" s="26"/>
      <c r="U832" s="26" t="s">
        <v>3501</v>
      </c>
      <c r="V832" s="26" t="s">
        <v>3502</v>
      </c>
      <c r="W832" s="26" t="str">
        <f>"piechart: colorlist=""#00FF00,#FFFFFF,#C0C0C0,#FFFF00,#0000FF,#000080,#008080,#800000,#808000,#800080,#FF0000,#FF00FF"" valuelist="""&amp;AF832&amp;","&amp;AG832&amp;","&amp;AH832&amp;","&amp;AI832&amp;","&amp;AJ832&amp;","&amp;AK832&amp;","&amp;AL832&amp;","&amp;AM832&amp;","&amp;AN832&amp;","&amp;AO832&amp;","&amp;AP832&amp;","&amp;AQ832&amp;""""</f>
        <v>piechart: colorlist="#00FF00,#FFFFFF,#C0C0C0,#FFFF00,#0000FF,#000080,#008080,#800000,#808000,#800080,#FF0000,#FF00FF" valuelist="0,7149,0,0,0,0,0,0,0,0,0,0"</v>
      </c>
      <c r="X832" s="26"/>
      <c r="Y832" s="26"/>
      <c r="Z832" s="26"/>
      <c r="AA832" s="26"/>
      <c r="AB832" s="26"/>
      <c r="AC832" s="26"/>
      <c r="AD832" s="26"/>
      <c r="AE832" s="26"/>
      <c r="AF832" s="26">
        <v>0</v>
      </c>
      <c r="AG832" s="26">
        <v>7149</v>
      </c>
      <c r="AH832" s="26">
        <v>0</v>
      </c>
      <c r="AI832" s="26">
        <v>0</v>
      </c>
      <c r="AJ832" s="26">
        <v>0</v>
      </c>
      <c r="AK832" s="26">
        <v>0</v>
      </c>
      <c r="AL832" s="26">
        <v>0</v>
      </c>
      <c r="AM832" s="26">
        <v>0</v>
      </c>
      <c r="AN832" s="26">
        <v>0</v>
      </c>
      <c r="AO832" s="26">
        <v>0</v>
      </c>
      <c r="AP832" s="26">
        <v>0</v>
      </c>
      <c r="AQ832" s="26">
        <v>0</v>
      </c>
      <c r="AR832" s="26">
        <v>0</v>
      </c>
      <c r="AS832" s="26">
        <v>0</v>
      </c>
      <c r="AT832" s="26">
        <v>0</v>
      </c>
      <c r="AU832" s="26">
        <v>0</v>
      </c>
      <c r="AV832" s="26">
        <v>0</v>
      </c>
      <c r="AW832" s="26">
        <v>0</v>
      </c>
      <c r="AX832" s="26">
        <v>0</v>
      </c>
      <c r="AY832" s="26">
        <v>0</v>
      </c>
      <c r="AZ832" s="26">
        <v>0</v>
      </c>
      <c r="BA832" s="26">
        <v>0</v>
      </c>
      <c r="BB832" s="26">
        <v>0</v>
      </c>
      <c r="BC832" s="26">
        <v>0</v>
      </c>
      <c r="BD832" s="26">
        <v>0</v>
      </c>
      <c r="BE832" s="26">
        <v>0</v>
      </c>
      <c r="BF832" s="26">
        <v>0</v>
      </c>
      <c r="BG832" s="26">
        <v>0</v>
      </c>
      <c r="BH832" s="26">
        <v>0</v>
      </c>
      <c r="BI832" s="26">
        <v>0</v>
      </c>
      <c r="BJ832" s="26">
        <v>0</v>
      </c>
      <c r="BK832" s="26">
        <v>0</v>
      </c>
      <c r="BL832" s="26">
        <v>0</v>
      </c>
      <c r="BM832" s="26">
        <v>0</v>
      </c>
      <c r="BN832" s="26">
        <v>0</v>
      </c>
      <c r="BO832" s="26">
        <v>7149</v>
      </c>
      <c r="BP832" s="26">
        <v>0</v>
      </c>
      <c r="BQ832" s="26">
        <v>0</v>
      </c>
      <c r="BR832" s="26">
        <v>0</v>
      </c>
      <c r="BS832" s="26">
        <v>0</v>
      </c>
      <c r="BT832" s="26">
        <v>0</v>
      </c>
      <c r="BU832" s="26">
        <v>0</v>
      </c>
      <c r="BV832" s="26">
        <v>0</v>
      </c>
    </row>
    <row r="833" spans="1:74" s="38" customFormat="1">
      <c r="A833" s="26">
        <v>812</v>
      </c>
      <c r="B833" s="26" t="s">
        <v>3675</v>
      </c>
      <c r="C833" s="26" t="str">
        <f>IF(D833=0,"Standard only",INDEX($AR$1:$BV$1,1,MATCH(D833,AR833:BV833,0)))</f>
        <v>AT_Root</v>
      </c>
      <c r="D833" s="26">
        <v>2441</v>
      </c>
      <c r="E833" s="25">
        <f>LOG10(D833)</f>
        <v>3.3875677794171888</v>
      </c>
      <c r="F833" s="26">
        <v>218.12200000000001</v>
      </c>
      <c r="G833" s="26">
        <v>5.62</v>
      </c>
      <c r="H833" s="26" t="s">
        <v>25</v>
      </c>
      <c r="I833" s="26" t="s">
        <v>3676</v>
      </c>
      <c r="J833" s="26" t="s">
        <v>3676</v>
      </c>
      <c r="K833" s="26" t="s">
        <v>9343</v>
      </c>
      <c r="L833" s="26" t="s">
        <v>9343</v>
      </c>
      <c r="M833" s="26">
        <v>3.1</v>
      </c>
      <c r="N833" s="26" t="s">
        <v>2284</v>
      </c>
      <c r="O833" s="26" t="s">
        <v>2284</v>
      </c>
      <c r="P833" s="26">
        <v>10</v>
      </c>
      <c r="Q833" s="26" t="s">
        <v>3676</v>
      </c>
      <c r="R833" s="26"/>
      <c r="S833" s="26"/>
      <c r="T833" s="26"/>
      <c r="U833" s="26" t="s">
        <v>3677</v>
      </c>
      <c r="V833" s="26" t="s">
        <v>3678</v>
      </c>
      <c r="W833" s="26" t="str">
        <f>"piechart: colorlist=""#00FF00,#FFFFFF,#C0C0C0,#FFFF00,#0000FF,#000080,#008080,#800000,#808000,#800080,#FF0000,#FF00FF"" valuelist="""&amp;AF833&amp;","&amp;AG833&amp;","&amp;AH833&amp;","&amp;AI833&amp;","&amp;AJ833&amp;","&amp;AK833&amp;","&amp;AL833&amp;","&amp;AM833&amp;","&amp;AN833&amp;","&amp;AO833&amp;","&amp;AP833&amp;","&amp;AQ833&amp;""""</f>
        <v>piechart: colorlist="#00FF00,#FFFFFF,#C0C0C0,#FFFF00,#0000FF,#000080,#008080,#800000,#808000,#800080,#FF0000,#FF00FF" valuelist="3426,0,0,0,0,0,0,0,0,0,0,0"</v>
      </c>
      <c r="X833" s="26"/>
      <c r="Y833" s="26"/>
      <c r="Z833" s="26"/>
      <c r="AA833" s="26"/>
      <c r="AB833" s="26"/>
      <c r="AC833" s="26"/>
      <c r="AD833" s="26"/>
      <c r="AE833" s="26"/>
      <c r="AF833" s="26">
        <v>3426</v>
      </c>
      <c r="AG833" s="26">
        <v>0</v>
      </c>
      <c r="AH833" s="26">
        <v>0</v>
      </c>
      <c r="AI833" s="26">
        <v>0</v>
      </c>
      <c r="AJ833" s="26">
        <v>0</v>
      </c>
      <c r="AK833" s="26">
        <v>0</v>
      </c>
      <c r="AL833" s="26">
        <v>0</v>
      </c>
      <c r="AM833" s="26">
        <v>0</v>
      </c>
      <c r="AN833" s="26">
        <v>0</v>
      </c>
      <c r="AO833" s="26">
        <v>0</v>
      </c>
      <c r="AP833" s="26">
        <v>0</v>
      </c>
      <c r="AQ833" s="26">
        <v>0</v>
      </c>
      <c r="AR833" s="26">
        <v>0</v>
      </c>
      <c r="AS833" s="26">
        <v>0</v>
      </c>
      <c r="AT833" s="26">
        <v>0</v>
      </c>
      <c r="AU833" s="26">
        <v>985</v>
      </c>
      <c r="AV833" s="26">
        <v>2441</v>
      </c>
      <c r="AW833" s="26">
        <v>0</v>
      </c>
      <c r="AX833" s="26">
        <v>0</v>
      </c>
      <c r="AY833" s="26">
        <v>0</v>
      </c>
      <c r="AZ833" s="26">
        <v>0</v>
      </c>
      <c r="BA833" s="26">
        <v>0</v>
      </c>
      <c r="BB833" s="26">
        <v>0</v>
      </c>
      <c r="BC833" s="26">
        <v>0</v>
      </c>
      <c r="BD833" s="26">
        <v>0</v>
      </c>
      <c r="BE833" s="26">
        <v>0</v>
      </c>
      <c r="BF833" s="26">
        <v>0</v>
      </c>
      <c r="BG833" s="26">
        <v>0</v>
      </c>
      <c r="BH833" s="26">
        <v>0</v>
      </c>
      <c r="BI833" s="26">
        <v>0</v>
      </c>
      <c r="BJ833" s="26">
        <v>0</v>
      </c>
      <c r="BK833" s="26">
        <v>0</v>
      </c>
      <c r="BL833" s="26">
        <v>0</v>
      </c>
      <c r="BM833" s="26">
        <v>0</v>
      </c>
      <c r="BN833" s="26">
        <v>0</v>
      </c>
      <c r="BO833" s="26">
        <v>0</v>
      </c>
      <c r="BP833" s="26">
        <v>0</v>
      </c>
      <c r="BQ833" s="26">
        <v>0</v>
      </c>
      <c r="BR833" s="26">
        <v>0</v>
      </c>
      <c r="BS833" s="26">
        <v>0</v>
      </c>
      <c r="BT833" s="26">
        <v>0</v>
      </c>
      <c r="BU833" s="26">
        <v>0</v>
      </c>
      <c r="BV833" s="26">
        <v>0</v>
      </c>
    </row>
    <row r="834" spans="1:74" s="38" customFormat="1">
      <c r="A834" s="26">
        <v>693</v>
      </c>
      <c r="B834" s="26" t="s">
        <v>3429</v>
      </c>
      <c r="C834" s="26" t="str">
        <f>IF(D834=0,"Standard only",INDEX($AR$1:$BV$1,1,MATCH(D834,AR834:BV834,0)))</f>
        <v>ST_LeafStem</v>
      </c>
      <c r="D834" s="26">
        <v>2222</v>
      </c>
      <c r="E834" s="25">
        <f>LOG10(D834)</f>
        <v>3.3467440546048488</v>
      </c>
      <c r="F834" s="26">
        <v>206.0463</v>
      </c>
      <c r="G834" s="26">
        <v>2.5499999999999998</v>
      </c>
      <c r="H834" s="26" t="s">
        <v>25</v>
      </c>
      <c r="I834" s="26" t="s">
        <v>3430</v>
      </c>
      <c r="J834" s="26" t="s">
        <v>3430</v>
      </c>
      <c r="K834" s="26"/>
      <c r="L834" s="26" t="s">
        <v>9343</v>
      </c>
      <c r="M834" s="26">
        <v>3.1</v>
      </c>
      <c r="N834" s="26" t="s">
        <v>2284</v>
      </c>
      <c r="O834" s="26" t="s">
        <v>2284</v>
      </c>
      <c r="P834" s="26">
        <v>10</v>
      </c>
      <c r="Q834" s="26" t="s">
        <v>3430</v>
      </c>
      <c r="R834" s="26"/>
      <c r="S834" s="26"/>
      <c r="T834" s="26"/>
      <c r="U834" s="26" t="s">
        <v>3431</v>
      </c>
      <c r="V834" s="26" t="s">
        <v>3432</v>
      </c>
      <c r="W834" s="26" t="str">
        <f>"piechart: colorlist=""#00FF00,#FFFFFF,#C0C0C0,#FFFF00,#0000FF,#000080,#008080,#800000,#808000,#800080,#FF0000,#FF00FF"" valuelist="""&amp;AF834&amp;","&amp;AG834&amp;","&amp;AH834&amp;","&amp;AI834&amp;","&amp;AJ834&amp;","&amp;AK834&amp;","&amp;AL834&amp;","&amp;AM834&amp;","&amp;AN834&amp;","&amp;AO834&amp;","&amp;AP834&amp;","&amp;AQ834&amp;""""</f>
        <v>piechart: colorlist="#00FF00,#FFFFFF,#C0C0C0,#FFFF00,#0000FF,#000080,#008080,#800000,#808000,#800080,#FF0000,#FF00FF" valuelist="0,0,390,0,0,0,0,0,0,0,1513,2659"</v>
      </c>
      <c r="X834" s="26"/>
      <c r="Y834" s="26"/>
      <c r="Z834" s="26"/>
      <c r="AA834" s="26"/>
      <c r="AB834" s="26"/>
      <c r="AC834" s="26"/>
      <c r="AD834" s="26"/>
      <c r="AE834" s="26"/>
      <c r="AF834" s="26">
        <v>0</v>
      </c>
      <c r="AG834" s="26">
        <v>0</v>
      </c>
      <c r="AH834" s="26">
        <v>390</v>
      </c>
      <c r="AI834" s="26">
        <v>0</v>
      </c>
      <c r="AJ834" s="26">
        <v>0</v>
      </c>
      <c r="AK834" s="26">
        <v>0</v>
      </c>
      <c r="AL834" s="26">
        <v>0</v>
      </c>
      <c r="AM834" s="26">
        <v>0</v>
      </c>
      <c r="AN834" s="26">
        <v>0</v>
      </c>
      <c r="AO834" s="26">
        <v>0</v>
      </c>
      <c r="AP834" s="26">
        <v>1513</v>
      </c>
      <c r="AQ834" s="26">
        <v>2659</v>
      </c>
      <c r="AR834" s="26">
        <v>0</v>
      </c>
      <c r="AS834" s="26">
        <v>0</v>
      </c>
      <c r="AT834" s="26">
        <v>0</v>
      </c>
      <c r="AU834" s="26">
        <v>0</v>
      </c>
      <c r="AV834" s="26">
        <v>0</v>
      </c>
      <c r="AW834" s="26">
        <v>0</v>
      </c>
      <c r="AX834" s="26">
        <v>0</v>
      </c>
      <c r="AY834" s="26">
        <v>0</v>
      </c>
      <c r="AZ834" s="26">
        <v>0</v>
      </c>
      <c r="BA834" s="26">
        <v>0</v>
      </c>
      <c r="BB834" s="26">
        <v>0</v>
      </c>
      <c r="BC834" s="26">
        <v>0</v>
      </c>
      <c r="BD834" s="26">
        <v>978</v>
      </c>
      <c r="BE834" s="26">
        <v>535</v>
      </c>
      <c r="BF834" s="26">
        <v>0</v>
      </c>
      <c r="BG834" s="26">
        <v>0</v>
      </c>
      <c r="BH834" s="26">
        <v>0</v>
      </c>
      <c r="BI834" s="26">
        <v>0</v>
      </c>
      <c r="BJ834" s="26">
        <v>0</v>
      </c>
      <c r="BK834" s="26">
        <v>0</v>
      </c>
      <c r="BL834" s="26">
        <v>0</v>
      </c>
      <c r="BM834" s="26">
        <v>0</v>
      </c>
      <c r="BN834" s="26">
        <v>0</v>
      </c>
      <c r="BO834" s="26">
        <v>0</v>
      </c>
      <c r="BP834" s="26">
        <v>2222</v>
      </c>
      <c r="BQ834" s="26">
        <v>437</v>
      </c>
      <c r="BR834" s="26">
        <v>0</v>
      </c>
      <c r="BS834" s="26">
        <v>390</v>
      </c>
      <c r="BT834" s="26">
        <v>0</v>
      </c>
      <c r="BU834" s="26">
        <v>0</v>
      </c>
      <c r="BV834" s="26">
        <v>0</v>
      </c>
    </row>
    <row r="835" spans="1:74" s="38" customFormat="1">
      <c r="A835" s="26">
        <v>436</v>
      </c>
      <c r="B835" s="26" t="s">
        <v>2945</v>
      </c>
      <c r="C835" s="26" t="str">
        <f>IF(D835=0,"Standard only",INDEX($AR$1:$BV$1,1,MATCH(D835,AR835:BV835,0)))</f>
        <v>AC_Leaf</v>
      </c>
      <c r="D835" s="26">
        <v>1121</v>
      </c>
      <c r="E835" s="25">
        <f>LOG10(D835)</f>
        <v>3.0496056125949731</v>
      </c>
      <c r="F835" s="26">
        <v>177.05500000000001</v>
      </c>
      <c r="G835" s="26">
        <v>3.5</v>
      </c>
      <c r="H835" s="26" t="s">
        <v>25</v>
      </c>
      <c r="I835" s="26" t="s">
        <v>2941</v>
      </c>
      <c r="J835" s="26" t="s">
        <v>2941</v>
      </c>
      <c r="K835" s="26"/>
      <c r="L835" s="26" t="s">
        <v>9343</v>
      </c>
      <c r="M835" s="26">
        <v>3.1</v>
      </c>
      <c r="N835" s="26" t="s">
        <v>2284</v>
      </c>
      <c r="O835" s="26" t="s">
        <v>2284</v>
      </c>
      <c r="P835" s="26">
        <v>10</v>
      </c>
      <c r="Q835" s="26" t="s">
        <v>2941</v>
      </c>
      <c r="R835" s="27"/>
      <c r="S835" s="26"/>
      <c r="T835" s="26"/>
      <c r="U835" s="26" t="s">
        <v>2946</v>
      </c>
      <c r="V835" s="26" t="s">
        <v>2947</v>
      </c>
      <c r="W835" s="26" t="str">
        <f>"piechart: colorlist=""#00FF00,#FFFFFF,#C0C0C0,#FFFF00,#0000FF,#000080,#008080,#800000,#808000,#800080,#FF0000,#FF00FF"" valuelist="""&amp;AF835&amp;","&amp;AG835&amp;","&amp;AH835&amp;","&amp;AI835&amp;","&amp;AJ835&amp;","&amp;AK835&amp;","&amp;AL835&amp;","&amp;AM835&amp;","&amp;AN835&amp;","&amp;AO835&amp;","&amp;AP835&amp;","&amp;AQ835&amp;""""</f>
        <v>piechart: colorlist="#00FF00,#FFFFFF,#C0C0C0,#FFFF00,#0000FF,#000080,#008080,#800000,#808000,#800080,#FF0000,#FF00FF" valuelist="0,0,0,1842,0,0,0,0,0,0,0,0"</v>
      </c>
      <c r="X835" s="26"/>
      <c r="Y835" s="26"/>
      <c r="Z835" s="26"/>
      <c r="AA835" s="26"/>
      <c r="AB835" s="26"/>
      <c r="AC835" s="26"/>
      <c r="AD835" s="26"/>
      <c r="AE835" s="26"/>
      <c r="AF835" s="26">
        <v>0</v>
      </c>
      <c r="AG835" s="26">
        <v>0</v>
      </c>
      <c r="AH835" s="26">
        <v>0</v>
      </c>
      <c r="AI835" s="26">
        <v>1842</v>
      </c>
      <c r="AJ835" s="26">
        <v>0</v>
      </c>
      <c r="AK835" s="26">
        <v>0</v>
      </c>
      <c r="AL835" s="26">
        <v>0</v>
      </c>
      <c r="AM835" s="26">
        <v>0</v>
      </c>
      <c r="AN835" s="26">
        <v>0</v>
      </c>
      <c r="AO835" s="26">
        <v>0</v>
      </c>
      <c r="AP835" s="26">
        <v>0</v>
      </c>
      <c r="AQ835" s="26">
        <v>0</v>
      </c>
      <c r="AR835" s="26">
        <v>721</v>
      </c>
      <c r="AS835" s="26">
        <v>1121</v>
      </c>
      <c r="AT835" s="26">
        <v>0</v>
      </c>
      <c r="AU835" s="26">
        <v>0</v>
      </c>
      <c r="AV835" s="26">
        <v>0</v>
      </c>
      <c r="AW835" s="26">
        <v>0</v>
      </c>
      <c r="AX835" s="26">
        <v>0</v>
      </c>
      <c r="AY835" s="26">
        <v>0</v>
      </c>
      <c r="AZ835" s="26">
        <v>0</v>
      </c>
      <c r="BA835" s="26">
        <v>0</v>
      </c>
      <c r="BB835" s="26">
        <v>0</v>
      </c>
      <c r="BC835" s="26">
        <v>0</v>
      </c>
      <c r="BD835" s="26">
        <v>0</v>
      </c>
      <c r="BE835" s="26">
        <v>0</v>
      </c>
      <c r="BF835" s="26">
        <v>0</v>
      </c>
      <c r="BG835" s="26">
        <v>0</v>
      </c>
      <c r="BH835" s="26">
        <v>0</v>
      </c>
      <c r="BI835" s="26">
        <v>0</v>
      </c>
      <c r="BJ835" s="26">
        <v>0</v>
      </c>
      <c r="BK835" s="26">
        <v>0</v>
      </c>
      <c r="BL835" s="26">
        <v>0</v>
      </c>
      <c r="BM835" s="26">
        <v>0</v>
      </c>
      <c r="BN835" s="26">
        <v>0</v>
      </c>
      <c r="BO835" s="26">
        <v>0</v>
      </c>
      <c r="BP835" s="26">
        <v>0</v>
      </c>
      <c r="BQ835" s="26">
        <v>0</v>
      </c>
      <c r="BR835" s="26">
        <v>0</v>
      </c>
      <c r="BS835" s="26">
        <v>0</v>
      </c>
      <c r="BT835" s="26">
        <v>0</v>
      </c>
      <c r="BU835" s="26">
        <v>0</v>
      </c>
      <c r="BV835" s="26">
        <v>0</v>
      </c>
    </row>
    <row r="836" spans="1:74" s="38" customFormat="1">
      <c r="A836" s="26">
        <v>572</v>
      </c>
      <c r="B836" s="26" t="s">
        <v>3145</v>
      </c>
      <c r="C836" s="26" t="str">
        <f>IF(D836=0,"Standard only",INDEX($AR$1:$BV$1,1,MATCH(D836,AR836:BV836,0)))</f>
        <v>LE_Ripe</v>
      </c>
      <c r="D836" s="26">
        <v>2299</v>
      </c>
      <c r="E836" s="25">
        <f>LOG10(D836)</f>
        <v>3.3615389712692791</v>
      </c>
      <c r="F836" s="26">
        <v>192.0667</v>
      </c>
      <c r="G836" s="26">
        <v>2.8</v>
      </c>
      <c r="H836" s="26" t="s">
        <v>25</v>
      </c>
      <c r="I836" s="26" t="s">
        <v>3136</v>
      </c>
      <c r="J836" s="26" t="s">
        <v>3136</v>
      </c>
      <c r="K836" s="26"/>
      <c r="L836" s="26" t="s">
        <v>9343</v>
      </c>
      <c r="M836" s="26">
        <v>3.1</v>
      </c>
      <c r="N836" s="26" t="s">
        <v>2284</v>
      </c>
      <c r="O836" s="26" t="s">
        <v>2284</v>
      </c>
      <c r="P836" s="26">
        <v>10</v>
      </c>
      <c r="Q836" s="26" t="s">
        <v>3136</v>
      </c>
      <c r="R836" s="26"/>
      <c r="S836" s="26"/>
      <c r="T836" s="26"/>
      <c r="U836" s="26" t="s">
        <v>3146</v>
      </c>
      <c r="V836" s="26" t="s">
        <v>3147</v>
      </c>
      <c r="W836" s="26" t="str">
        <f>"piechart: colorlist=""#00FF00,#FFFFFF,#C0C0C0,#FFFF00,#0000FF,#000080,#008080,#800000,#808000,#800080,#FF0000,#FF00FF"" valuelist="""&amp;AF836&amp;","&amp;AG836&amp;","&amp;AH836&amp;","&amp;AI836&amp;","&amp;AJ836&amp;","&amp;AK836&amp;","&amp;AL836&amp;","&amp;AM836&amp;","&amp;AN836&amp;","&amp;AO836&amp;","&amp;AP836&amp;","&amp;AQ836&amp;""""</f>
        <v>piechart: colorlist="#00FF00,#FFFFFF,#C0C0C0,#FFFF00,#0000FF,#000080,#008080,#800000,#808000,#800080,#FF0000,#FF00FF" valuelist="0,370,763,2387,782,0,0,0,0,0,2633,1102"</v>
      </c>
      <c r="X836" s="26"/>
      <c r="Y836" s="26"/>
      <c r="Z836" s="26"/>
      <c r="AA836" s="26"/>
      <c r="AB836" s="26"/>
      <c r="AC836" s="26"/>
      <c r="AD836" s="26"/>
      <c r="AE836" s="26"/>
      <c r="AF836" s="26">
        <v>0</v>
      </c>
      <c r="AG836" s="26">
        <v>370</v>
      </c>
      <c r="AH836" s="26">
        <v>763</v>
      </c>
      <c r="AI836" s="26">
        <v>2387</v>
      </c>
      <c r="AJ836" s="26">
        <v>782</v>
      </c>
      <c r="AK836" s="26">
        <v>0</v>
      </c>
      <c r="AL836" s="26">
        <v>0</v>
      </c>
      <c r="AM836" s="26">
        <v>0</v>
      </c>
      <c r="AN836" s="26">
        <v>0</v>
      </c>
      <c r="AO836" s="26">
        <v>0</v>
      </c>
      <c r="AP836" s="26">
        <v>2633</v>
      </c>
      <c r="AQ836" s="26">
        <v>1102</v>
      </c>
      <c r="AR836" s="26">
        <v>621</v>
      </c>
      <c r="AS836" s="26">
        <v>576</v>
      </c>
      <c r="AT836" s="26">
        <v>1190</v>
      </c>
      <c r="AU836" s="26">
        <v>0</v>
      </c>
      <c r="AV836" s="26">
        <v>0</v>
      </c>
      <c r="AW836" s="26">
        <v>0</v>
      </c>
      <c r="AX836" s="26">
        <v>0</v>
      </c>
      <c r="AY836" s="26">
        <v>0</v>
      </c>
      <c r="AZ836" s="26">
        <v>0</v>
      </c>
      <c r="BA836" s="26">
        <v>0</v>
      </c>
      <c r="BB836" s="26">
        <v>0</v>
      </c>
      <c r="BC836" s="26">
        <v>334</v>
      </c>
      <c r="BD836" s="26">
        <v>0</v>
      </c>
      <c r="BE836" s="26">
        <v>2299</v>
      </c>
      <c r="BF836" s="26">
        <v>0</v>
      </c>
      <c r="BG836" s="26">
        <v>0</v>
      </c>
      <c r="BH836" s="26">
        <v>0</v>
      </c>
      <c r="BI836" s="26">
        <v>0</v>
      </c>
      <c r="BJ836" s="26">
        <v>0</v>
      </c>
      <c r="BK836" s="26">
        <v>421</v>
      </c>
      <c r="BL836" s="26">
        <v>361</v>
      </c>
      <c r="BM836" s="26">
        <v>0</v>
      </c>
      <c r="BN836" s="26">
        <v>370</v>
      </c>
      <c r="BO836" s="26">
        <v>0</v>
      </c>
      <c r="BP836" s="26">
        <v>332</v>
      </c>
      <c r="BQ836" s="26">
        <v>327</v>
      </c>
      <c r="BR836" s="26">
        <v>443</v>
      </c>
      <c r="BS836" s="26">
        <v>0</v>
      </c>
      <c r="BT836" s="26">
        <v>0</v>
      </c>
      <c r="BU836" s="26">
        <v>384</v>
      </c>
      <c r="BV836" s="26">
        <v>379</v>
      </c>
    </row>
    <row r="837" spans="1:74" s="38" customFormat="1">
      <c r="A837" s="26">
        <v>569</v>
      </c>
      <c r="B837" s="26" t="s">
        <v>3135</v>
      </c>
      <c r="C837" s="26" t="s">
        <v>10795</v>
      </c>
      <c r="D837" s="26">
        <v>1316</v>
      </c>
      <c r="E837" s="25">
        <f>LOG10(D837)</f>
        <v>3.1192558892779365</v>
      </c>
      <c r="F837" s="26">
        <v>192.065</v>
      </c>
      <c r="G837" s="26">
        <v>5.97</v>
      </c>
      <c r="H837" s="26" t="s">
        <v>25</v>
      </c>
      <c r="I837" s="26" t="s">
        <v>3136</v>
      </c>
      <c r="J837" s="26" t="s">
        <v>3136</v>
      </c>
      <c r="K837" s="26" t="s">
        <v>2284</v>
      </c>
      <c r="L837" s="26" t="s">
        <v>2284</v>
      </c>
      <c r="M837" s="26">
        <v>3.1</v>
      </c>
      <c r="N837" s="26" t="s">
        <v>2284</v>
      </c>
      <c r="O837" s="26" t="s">
        <v>2284</v>
      </c>
      <c r="P837" s="26">
        <v>10</v>
      </c>
      <c r="Q837" s="26" t="s">
        <v>3136</v>
      </c>
      <c r="R837" s="26"/>
      <c r="S837" s="26"/>
      <c r="T837" s="26"/>
      <c r="U837" s="26" t="s">
        <v>3137</v>
      </c>
      <c r="V837" s="26" t="s">
        <v>3138</v>
      </c>
      <c r="W837" s="26" t="str">
        <f>"piechart: colorlist=""#00FF00,#FFFFFF,#C0C0C0,#FFFF00,#0000FF,#000080,#008080,#800000,#808000,#800080,#FF0000,#FF00FF"" valuelist="""&amp;AF837&amp;","&amp;AG837&amp;","&amp;AH837&amp;","&amp;AI837&amp;","&amp;AJ837&amp;","&amp;AK837&amp;","&amp;AL837&amp;","&amp;AM837&amp;","&amp;AN837&amp;","&amp;AO837&amp;","&amp;AP837&amp;","&amp;AQ837&amp;""""</f>
        <v>piechart: colorlist="#00FF00,#FFFFFF,#C0C0C0,#FFFF00,#0000FF,#000080,#008080,#800000,#808000,#800080,#FF0000,#FF00FF" valuelist="1316,0,0,0,0,0,0,0,0,0,0,0"</v>
      </c>
      <c r="X837" s="26"/>
      <c r="Y837" s="26"/>
      <c r="Z837" s="26"/>
      <c r="AA837" s="26"/>
      <c r="AB837" s="26"/>
      <c r="AC837" s="26"/>
      <c r="AD837" s="26"/>
      <c r="AE837" s="26"/>
      <c r="AF837" s="26">
        <v>1316</v>
      </c>
      <c r="AG837" s="26">
        <v>0</v>
      </c>
      <c r="AH837" s="26">
        <v>0</v>
      </c>
      <c r="AI837" s="26">
        <v>0</v>
      </c>
      <c r="AJ837" s="26">
        <v>0</v>
      </c>
      <c r="AK837" s="26">
        <v>0</v>
      </c>
      <c r="AL837" s="26">
        <v>0</v>
      </c>
      <c r="AM837" s="26">
        <v>0</v>
      </c>
      <c r="AN837" s="26">
        <v>0</v>
      </c>
      <c r="AO837" s="26">
        <v>0</v>
      </c>
      <c r="AP837" s="26">
        <v>0</v>
      </c>
      <c r="AQ837" s="26">
        <v>0</v>
      </c>
      <c r="AR837" s="26">
        <v>0</v>
      </c>
      <c r="AS837" s="26">
        <v>0</v>
      </c>
      <c r="AT837" s="26">
        <v>0</v>
      </c>
      <c r="AU837" s="26">
        <v>0</v>
      </c>
      <c r="AV837" s="26">
        <v>1316</v>
      </c>
      <c r="AW837" s="26">
        <v>0</v>
      </c>
      <c r="AX837" s="26">
        <v>0</v>
      </c>
      <c r="AY837" s="26">
        <v>0</v>
      </c>
      <c r="AZ837" s="26">
        <v>0</v>
      </c>
      <c r="BA837" s="26">
        <v>0</v>
      </c>
      <c r="BB837" s="26">
        <v>0</v>
      </c>
      <c r="BC837" s="26">
        <v>0</v>
      </c>
      <c r="BD837" s="26">
        <v>0</v>
      </c>
      <c r="BE837" s="26">
        <v>0</v>
      </c>
      <c r="BF837" s="26">
        <v>0</v>
      </c>
      <c r="BG837" s="26">
        <v>0</v>
      </c>
      <c r="BH837" s="26">
        <v>0</v>
      </c>
      <c r="BI837" s="26">
        <v>0</v>
      </c>
      <c r="BJ837" s="26">
        <v>0</v>
      </c>
      <c r="BK837" s="26">
        <v>0</v>
      </c>
      <c r="BL837" s="26">
        <v>0</v>
      </c>
      <c r="BM837" s="26">
        <v>0</v>
      </c>
      <c r="BN837" s="26">
        <v>0</v>
      </c>
      <c r="BO837" s="26">
        <v>0</v>
      </c>
      <c r="BP837" s="26">
        <v>0</v>
      </c>
      <c r="BQ837" s="26">
        <v>0</v>
      </c>
      <c r="BR837" s="26">
        <v>0</v>
      </c>
      <c r="BS837" s="26">
        <v>0</v>
      </c>
      <c r="BT837" s="26">
        <v>0</v>
      </c>
      <c r="BU837" s="26">
        <v>0</v>
      </c>
      <c r="BV837" s="26">
        <v>0</v>
      </c>
    </row>
    <row r="838" spans="1:74" s="38" customFormat="1">
      <c r="A838" s="26">
        <v>670</v>
      </c>
      <c r="B838" s="26" t="s">
        <v>517</v>
      </c>
      <c r="C838" s="26" t="str">
        <f>IF(D838=0,"Standard only",INDEX($AR$1:$BV$1,1,MATCH(D838,AR838:BV838,0)))</f>
        <v>AC_Root</v>
      </c>
      <c r="D838" s="26">
        <v>375</v>
      </c>
      <c r="E838" s="25">
        <f>LOG10(D838)</f>
        <v>2.5740312677277188</v>
      </c>
      <c r="F838" s="26">
        <v>203.08150000000001</v>
      </c>
      <c r="G838" s="26">
        <v>3.42</v>
      </c>
      <c r="H838" s="26" t="s">
        <v>25</v>
      </c>
      <c r="I838" s="26" t="s">
        <v>518</v>
      </c>
      <c r="J838" s="26" t="s">
        <v>518</v>
      </c>
      <c r="K838" s="26" t="s">
        <v>9343</v>
      </c>
      <c r="L838" s="26" t="s">
        <v>9343</v>
      </c>
      <c r="M838" s="26">
        <v>3.1</v>
      </c>
      <c r="N838" s="26" t="s">
        <v>2284</v>
      </c>
      <c r="O838" s="26" t="s">
        <v>2284</v>
      </c>
      <c r="P838" s="26">
        <v>11</v>
      </c>
      <c r="Q838" s="26" t="s">
        <v>518</v>
      </c>
      <c r="R838" s="26"/>
      <c r="S838" s="28"/>
      <c r="T838" s="28"/>
      <c r="U838" s="26"/>
      <c r="V838" s="26" t="s">
        <v>519</v>
      </c>
      <c r="W838" s="26" t="str">
        <f>"piechart: colorlist=""#00FF00,#FFFFFF,#C0C0C0,#FFFF00,#0000FF,#000080,#008080,#800000,#808000,#800080,#FF0000,#FF00FF"" valuelist="""&amp;AF838&amp;","&amp;AG838&amp;","&amp;AH838&amp;","&amp;AI838&amp;","&amp;AJ838&amp;","&amp;AK838&amp;","&amp;AL838&amp;","&amp;AM838&amp;","&amp;AN838&amp;","&amp;AO838&amp;","&amp;AP838&amp;","&amp;AQ838&amp;""""</f>
        <v>piechart: colorlist="#00FF00,#FFFFFF,#C0C0C0,#FFFF00,#0000FF,#000080,#008080,#800000,#808000,#800080,#FF0000,#FF00FF" valuelist="0,0,0,375,0,0,0,0,0,0,0,0"</v>
      </c>
      <c r="X838" s="26" t="s">
        <v>9365</v>
      </c>
      <c r="Y838" s="26" t="s">
        <v>9366</v>
      </c>
      <c r="Z838" s="26"/>
      <c r="AA838" s="26"/>
      <c r="AB838" s="26" t="s">
        <v>9363</v>
      </c>
      <c r="AC838" s="26" t="s">
        <v>9364</v>
      </c>
      <c r="AD838" s="26"/>
      <c r="AE838" s="26"/>
      <c r="AF838" s="26">
        <v>0</v>
      </c>
      <c r="AG838" s="26">
        <v>0</v>
      </c>
      <c r="AH838" s="26">
        <v>0</v>
      </c>
      <c r="AI838" s="26">
        <v>375</v>
      </c>
      <c r="AJ838" s="26">
        <v>0</v>
      </c>
      <c r="AK838" s="26">
        <v>0</v>
      </c>
      <c r="AL838" s="26">
        <v>0</v>
      </c>
      <c r="AM838" s="26">
        <v>0</v>
      </c>
      <c r="AN838" s="26">
        <v>0</v>
      </c>
      <c r="AO838" s="26">
        <v>0</v>
      </c>
      <c r="AP838" s="26">
        <v>0</v>
      </c>
      <c r="AQ838" s="26">
        <v>0</v>
      </c>
      <c r="AR838" s="26">
        <v>0</v>
      </c>
      <c r="AS838" s="26">
        <v>0</v>
      </c>
      <c r="AT838" s="26">
        <v>375</v>
      </c>
      <c r="AU838" s="26">
        <v>0</v>
      </c>
      <c r="AV838" s="26">
        <v>0</v>
      </c>
      <c r="AW838" s="26">
        <v>0</v>
      </c>
      <c r="AX838" s="26">
        <v>0</v>
      </c>
      <c r="AY838" s="26">
        <v>0</v>
      </c>
      <c r="AZ838" s="26">
        <v>0</v>
      </c>
      <c r="BA838" s="26">
        <v>0</v>
      </c>
      <c r="BB838" s="26">
        <v>0</v>
      </c>
      <c r="BC838" s="26">
        <v>0</v>
      </c>
      <c r="BD838" s="26">
        <v>0</v>
      </c>
      <c r="BE838" s="26">
        <v>0</v>
      </c>
      <c r="BF838" s="26">
        <v>0</v>
      </c>
      <c r="BG838" s="26">
        <v>0</v>
      </c>
      <c r="BH838" s="26">
        <v>0</v>
      </c>
      <c r="BI838" s="26">
        <v>0</v>
      </c>
      <c r="BJ838" s="26">
        <v>0</v>
      </c>
      <c r="BK838" s="26">
        <v>0</v>
      </c>
      <c r="BL838" s="26">
        <v>0</v>
      </c>
      <c r="BM838" s="26">
        <v>0</v>
      </c>
      <c r="BN838" s="26">
        <v>0</v>
      </c>
      <c r="BO838" s="26">
        <v>0</v>
      </c>
      <c r="BP838" s="26">
        <v>0</v>
      </c>
      <c r="BQ838" s="26">
        <v>0</v>
      </c>
      <c r="BR838" s="26">
        <v>0</v>
      </c>
      <c r="BS838" s="26">
        <v>0</v>
      </c>
      <c r="BT838" s="26">
        <v>0</v>
      </c>
      <c r="BU838" s="26">
        <v>0</v>
      </c>
      <c r="BV838" s="26">
        <v>0</v>
      </c>
    </row>
    <row r="839" spans="1:74" s="38" customFormat="1">
      <c r="A839" s="26">
        <v>704</v>
      </c>
      <c r="B839" s="26" t="s">
        <v>3439</v>
      </c>
      <c r="C839" s="26" t="str">
        <f>IF(D839=0,"Standard only",INDEX($AR$1:$BV$1,1,MATCH(D839,AR839:BV839,0)))</f>
        <v>ZM_Root</v>
      </c>
      <c r="D839" s="26">
        <v>1042</v>
      </c>
      <c r="E839" s="25">
        <f>LOG10(D839)</f>
        <v>3.0178677189635055</v>
      </c>
      <c r="F839" s="26">
        <v>207.06630000000001</v>
      </c>
      <c r="G839" s="26">
        <v>4.6100000000000003</v>
      </c>
      <c r="H839" s="26" t="s">
        <v>25</v>
      </c>
      <c r="I839" s="26" t="s">
        <v>555</v>
      </c>
      <c r="J839" s="26" t="s">
        <v>555</v>
      </c>
      <c r="K839" s="26"/>
      <c r="L839" s="26" t="s">
        <v>9343</v>
      </c>
      <c r="M839" s="26">
        <v>3.1</v>
      </c>
      <c r="N839" s="26" t="s">
        <v>2284</v>
      </c>
      <c r="O839" s="26" t="s">
        <v>2284</v>
      </c>
      <c r="P839" s="26">
        <v>11</v>
      </c>
      <c r="Q839" s="26" t="s">
        <v>555</v>
      </c>
      <c r="R839" s="26"/>
      <c r="S839" s="26"/>
      <c r="T839" s="26"/>
      <c r="U839" s="26" t="s">
        <v>3440</v>
      </c>
      <c r="V839" s="26" t="s">
        <v>3441</v>
      </c>
      <c r="W839" s="26" t="str">
        <f>"piechart: colorlist=""#00FF00,#FFFFFF,#C0C0C0,#FFFF00,#0000FF,#000080,#008080,#800000,#808000,#800080,#FF0000,#FF00FF"" valuelist="""&amp;AF839&amp;","&amp;AG839&amp;","&amp;AH839&amp;","&amp;AI839&amp;","&amp;AJ839&amp;","&amp;AK839&amp;","&amp;AL839&amp;","&amp;AM839&amp;","&amp;AN839&amp;","&amp;AO839&amp;","&amp;AP839&amp;","&amp;AQ839&amp;""""</f>
        <v>piechart: colorlist="#00FF00,#FFFFFF,#C0C0C0,#FFFF00,#0000FF,#000080,#008080,#800000,#808000,#800080,#FF0000,#FF00FF" valuelist="627,0,1042,0,0,0,0,0,0,0,0,0"</v>
      </c>
      <c r="X839" s="26"/>
      <c r="Y839" s="26"/>
      <c r="Z839" s="26"/>
      <c r="AA839" s="26"/>
      <c r="AB839" s="26"/>
      <c r="AC839" s="26"/>
      <c r="AD839" s="26"/>
      <c r="AE839" s="26"/>
      <c r="AF839" s="26">
        <v>627</v>
      </c>
      <c r="AG839" s="26">
        <v>0</v>
      </c>
      <c r="AH839" s="26">
        <v>1042</v>
      </c>
      <c r="AI839" s="26">
        <v>0</v>
      </c>
      <c r="AJ839" s="26">
        <v>0</v>
      </c>
      <c r="AK839" s="26">
        <v>0</v>
      </c>
      <c r="AL839" s="26">
        <v>0</v>
      </c>
      <c r="AM839" s="26">
        <v>0</v>
      </c>
      <c r="AN839" s="26">
        <v>0</v>
      </c>
      <c r="AO839" s="26">
        <v>0</v>
      </c>
      <c r="AP839" s="26">
        <v>0</v>
      </c>
      <c r="AQ839" s="26">
        <v>0</v>
      </c>
      <c r="AR839" s="26">
        <v>0</v>
      </c>
      <c r="AS839" s="26">
        <v>0</v>
      </c>
      <c r="AT839" s="26">
        <v>0</v>
      </c>
      <c r="AU839" s="26">
        <v>627</v>
      </c>
      <c r="AV839" s="26">
        <v>0</v>
      </c>
      <c r="AW839" s="26">
        <v>0</v>
      </c>
      <c r="AX839" s="26">
        <v>0</v>
      </c>
      <c r="AY839" s="26">
        <v>0</v>
      </c>
      <c r="AZ839" s="26">
        <v>0</v>
      </c>
      <c r="BA839" s="26">
        <v>0</v>
      </c>
      <c r="BB839" s="26">
        <v>0</v>
      </c>
      <c r="BC839" s="26">
        <v>0</v>
      </c>
      <c r="BD839" s="26">
        <v>0</v>
      </c>
      <c r="BE839" s="26">
        <v>0</v>
      </c>
      <c r="BF839" s="26">
        <v>0</v>
      </c>
      <c r="BG839" s="26">
        <v>0</v>
      </c>
      <c r="BH839" s="26">
        <v>0</v>
      </c>
      <c r="BI839" s="26">
        <v>0</v>
      </c>
      <c r="BJ839" s="26">
        <v>0</v>
      </c>
      <c r="BK839" s="26">
        <v>0</v>
      </c>
      <c r="BL839" s="26">
        <v>0</v>
      </c>
      <c r="BM839" s="26">
        <v>0</v>
      </c>
      <c r="BN839" s="26">
        <v>0</v>
      </c>
      <c r="BO839" s="26">
        <v>0</v>
      </c>
      <c r="BP839" s="26">
        <v>0</v>
      </c>
      <c r="BQ839" s="26">
        <v>0</v>
      </c>
      <c r="BR839" s="26">
        <v>0</v>
      </c>
      <c r="BS839" s="26">
        <v>0</v>
      </c>
      <c r="BT839" s="26">
        <v>1042</v>
      </c>
      <c r="BU839" s="26">
        <v>0</v>
      </c>
      <c r="BV839" s="26">
        <v>0</v>
      </c>
    </row>
    <row r="840" spans="1:74" s="38" customFormat="1">
      <c r="A840" s="26">
        <v>967</v>
      </c>
      <c r="B840" s="26" t="s">
        <v>3985</v>
      </c>
      <c r="C840" s="26" t="str">
        <f>IF(D840=0,"Standard only",INDEX($AR$1:$BV$1,1,MATCH(D840,AR840:BV840,0)))</f>
        <v>LE_Ripe</v>
      </c>
      <c r="D840" s="26">
        <v>31329</v>
      </c>
      <c r="E840" s="25">
        <f>LOG10(D840)</f>
        <v>4.4959465327236137</v>
      </c>
      <c r="F840" s="26">
        <v>238.0712</v>
      </c>
      <c r="G840" s="26">
        <v>1.74</v>
      </c>
      <c r="H840" s="26" t="s">
        <v>25</v>
      </c>
      <c r="I840" s="26" t="s">
        <v>3986</v>
      </c>
      <c r="J840" s="26" t="s">
        <v>3986</v>
      </c>
      <c r="K840" s="26" t="s">
        <v>11009</v>
      </c>
      <c r="L840" s="26" t="s">
        <v>9343</v>
      </c>
      <c r="M840" s="26">
        <v>3.1</v>
      </c>
      <c r="N840" s="26" t="s">
        <v>2284</v>
      </c>
      <c r="O840" s="26" t="s">
        <v>2284</v>
      </c>
      <c r="P840" s="26">
        <v>11</v>
      </c>
      <c r="Q840" s="26" t="s">
        <v>3986</v>
      </c>
      <c r="R840" s="27"/>
      <c r="S840" s="26"/>
      <c r="T840" s="26"/>
      <c r="U840" s="26" t="s">
        <v>3987</v>
      </c>
      <c r="V840" s="26" t="s">
        <v>3988</v>
      </c>
      <c r="W840" s="26" t="str">
        <f>"piechart: colorlist=""#00FF00,#FFFFFF,#C0C0C0,#FFFF00,#0000FF,#000080,#008080,#800000,#808000,#800080,#FF0000,#FF00FF"" valuelist="""&amp;AF840&amp;","&amp;AG840&amp;","&amp;AH840&amp;","&amp;AI840&amp;","&amp;AJ840&amp;","&amp;AK840&amp;","&amp;AL840&amp;","&amp;AM840&amp;","&amp;AN840&amp;","&amp;AO840&amp;","&amp;AP840&amp;","&amp;AQ840&amp;""""</f>
        <v>piechart: colorlist="#00FF00,#FFFFFF,#C0C0C0,#FFFF00,#0000FF,#000080,#008080,#800000,#808000,#800080,#FF0000,#FF00FF" valuelist="442,1059,0,4527,1450,0,0,0,0,0,32266,0"</v>
      </c>
      <c r="X840" s="26"/>
      <c r="Y840" s="26"/>
      <c r="Z840" s="26"/>
      <c r="AA840" s="26"/>
      <c r="AB840" s="26" t="s">
        <v>10546</v>
      </c>
      <c r="AC840" s="26"/>
      <c r="AD840" s="26"/>
      <c r="AE840" s="26"/>
      <c r="AF840" s="26">
        <v>442</v>
      </c>
      <c r="AG840" s="26">
        <v>1059</v>
      </c>
      <c r="AH840" s="26">
        <v>0</v>
      </c>
      <c r="AI840" s="26">
        <v>4527</v>
      </c>
      <c r="AJ840" s="26">
        <v>1450</v>
      </c>
      <c r="AK840" s="26">
        <v>0</v>
      </c>
      <c r="AL840" s="26">
        <v>0</v>
      </c>
      <c r="AM840" s="26">
        <v>0</v>
      </c>
      <c r="AN840" s="26">
        <v>0</v>
      </c>
      <c r="AO840" s="26">
        <v>0</v>
      </c>
      <c r="AP840" s="26">
        <v>32266</v>
      </c>
      <c r="AQ840" s="26">
        <v>0</v>
      </c>
      <c r="AR840" s="26">
        <v>2011</v>
      </c>
      <c r="AS840" s="26">
        <v>445</v>
      </c>
      <c r="AT840" s="26">
        <v>2071</v>
      </c>
      <c r="AU840" s="26">
        <v>0</v>
      </c>
      <c r="AV840" s="26">
        <v>442</v>
      </c>
      <c r="AW840" s="26">
        <v>0</v>
      </c>
      <c r="AX840" s="26">
        <v>0</v>
      </c>
      <c r="AY840" s="26">
        <v>0</v>
      </c>
      <c r="AZ840" s="26">
        <v>0</v>
      </c>
      <c r="BA840" s="26">
        <v>0</v>
      </c>
      <c r="BB840" s="26">
        <v>0</v>
      </c>
      <c r="BC840" s="26">
        <v>937</v>
      </c>
      <c r="BD840" s="26">
        <v>0</v>
      </c>
      <c r="BE840" s="26">
        <v>31329</v>
      </c>
      <c r="BF840" s="26">
        <v>0</v>
      </c>
      <c r="BG840" s="26">
        <v>0</v>
      </c>
      <c r="BH840" s="26">
        <v>0</v>
      </c>
      <c r="BI840" s="26">
        <v>0</v>
      </c>
      <c r="BJ840" s="26">
        <v>0</v>
      </c>
      <c r="BK840" s="26">
        <v>826</v>
      </c>
      <c r="BL840" s="26">
        <v>624</v>
      </c>
      <c r="BM840" s="26">
        <v>0</v>
      </c>
      <c r="BN840" s="26">
        <v>494</v>
      </c>
      <c r="BO840" s="26">
        <v>565</v>
      </c>
      <c r="BP840" s="26">
        <v>0</v>
      </c>
      <c r="BQ840" s="26">
        <v>0</v>
      </c>
      <c r="BR840" s="26">
        <v>0</v>
      </c>
      <c r="BS840" s="26">
        <v>0</v>
      </c>
      <c r="BT840" s="26">
        <v>0</v>
      </c>
      <c r="BU840" s="26">
        <v>0</v>
      </c>
      <c r="BV840" s="26">
        <v>0</v>
      </c>
    </row>
    <row r="841" spans="1:74" s="38" customFormat="1">
      <c r="A841" s="26">
        <v>584</v>
      </c>
      <c r="B841" s="26" t="s">
        <v>3170</v>
      </c>
      <c r="C841" s="26" t="str">
        <f>IF(D841=0,"Standard only",INDEX($AR$1:$BV$1,1,MATCH(D841,AR841:BV841,0)))</f>
        <v>ZM_Root</v>
      </c>
      <c r="D841" s="26">
        <v>1714</v>
      </c>
      <c r="E841" s="25">
        <f>LOG10(D841)</f>
        <v>3.2340108175871793</v>
      </c>
      <c r="F841" s="26">
        <v>193.08629999999999</v>
      </c>
      <c r="G841" s="26">
        <v>3.06</v>
      </c>
      <c r="H841" s="26" t="s">
        <v>25</v>
      </c>
      <c r="I841" s="26" t="s">
        <v>3167</v>
      </c>
      <c r="J841" s="26" t="s">
        <v>3167</v>
      </c>
      <c r="K841" s="26"/>
      <c r="L841" s="26" t="s">
        <v>9343</v>
      </c>
      <c r="M841" s="26">
        <v>3.1</v>
      </c>
      <c r="N841" s="26" t="s">
        <v>2284</v>
      </c>
      <c r="O841" s="26" t="s">
        <v>2284</v>
      </c>
      <c r="P841" s="26">
        <v>11</v>
      </c>
      <c r="Q841" s="26" t="s">
        <v>3167</v>
      </c>
      <c r="R841" s="26"/>
      <c r="S841" s="26"/>
      <c r="T841" s="26"/>
      <c r="U841" s="26" t="s">
        <v>3171</v>
      </c>
      <c r="V841" s="26" t="s">
        <v>3172</v>
      </c>
      <c r="W841" s="26" t="str">
        <f>"piechart: colorlist=""#00FF00,#FFFFFF,#C0C0C0,#FFFF00,#0000FF,#000080,#008080,#800000,#808000,#800080,#FF0000,#FF00FF"" valuelist="""&amp;AF841&amp;","&amp;AG841&amp;","&amp;AH841&amp;","&amp;AI841&amp;","&amp;AJ841&amp;","&amp;AK841&amp;","&amp;AL841&amp;","&amp;AM841&amp;","&amp;AN841&amp;","&amp;AO841&amp;","&amp;AP841&amp;","&amp;AQ841&amp;""""</f>
        <v>piechart: colorlist="#00FF00,#FFFFFF,#C0C0C0,#FFFF00,#0000FF,#000080,#008080,#800000,#808000,#800080,#FF0000,#FF00FF" valuelist="699,0,2141,411,0,0,0,0,0,0,0,0"</v>
      </c>
      <c r="X841" s="26"/>
      <c r="Y841" s="26"/>
      <c r="Z841" s="26"/>
      <c r="AA841" s="26"/>
      <c r="AB841" s="26"/>
      <c r="AC841" s="26"/>
      <c r="AD841" s="26"/>
      <c r="AE841" s="26"/>
      <c r="AF841" s="26">
        <v>699</v>
      </c>
      <c r="AG841" s="26">
        <v>0</v>
      </c>
      <c r="AH841" s="26">
        <v>2141</v>
      </c>
      <c r="AI841" s="26">
        <v>411</v>
      </c>
      <c r="AJ841" s="26">
        <v>0</v>
      </c>
      <c r="AK841" s="26">
        <v>0</v>
      </c>
      <c r="AL841" s="26">
        <v>0</v>
      </c>
      <c r="AM841" s="26">
        <v>0</v>
      </c>
      <c r="AN841" s="26">
        <v>0</v>
      </c>
      <c r="AO841" s="26">
        <v>0</v>
      </c>
      <c r="AP841" s="26">
        <v>0</v>
      </c>
      <c r="AQ841" s="26">
        <v>0</v>
      </c>
      <c r="AR841" s="26">
        <v>411</v>
      </c>
      <c r="AS841" s="26">
        <v>0</v>
      </c>
      <c r="AT841" s="26">
        <v>0</v>
      </c>
      <c r="AU841" s="26">
        <v>0</v>
      </c>
      <c r="AV841" s="26">
        <v>699</v>
      </c>
      <c r="AW841" s="26">
        <v>0</v>
      </c>
      <c r="AX841" s="26">
        <v>0</v>
      </c>
      <c r="AY841" s="26">
        <v>0</v>
      </c>
      <c r="AZ841" s="26">
        <v>0</v>
      </c>
      <c r="BA841" s="26">
        <v>0</v>
      </c>
      <c r="BB841" s="26">
        <v>0</v>
      </c>
      <c r="BC841" s="26">
        <v>0</v>
      </c>
      <c r="BD841" s="26">
        <v>0</v>
      </c>
      <c r="BE841" s="26">
        <v>0</v>
      </c>
      <c r="BF841" s="26">
        <v>0</v>
      </c>
      <c r="BG841" s="26">
        <v>0</v>
      </c>
      <c r="BH841" s="26">
        <v>0</v>
      </c>
      <c r="BI841" s="26">
        <v>0</v>
      </c>
      <c r="BJ841" s="26">
        <v>0</v>
      </c>
      <c r="BK841" s="26">
        <v>0</v>
      </c>
      <c r="BL841" s="26">
        <v>0</v>
      </c>
      <c r="BM841" s="26">
        <v>0</v>
      </c>
      <c r="BN841" s="26">
        <v>0</v>
      </c>
      <c r="BO841" s="26">
        <v>0</v>
      </c>
      <c r="BP841" s="26">
        <v>0</v>
      </c>
      <c r="BQ841" s="26">
        <v>0</v>
      </c>
      <c r="BR841" s="26">
        <v>0</v>
      </c>
      <c r="BS841" s="26">
        <v>0</v>
      </c>
      <c r="BT841" s="26">
        <v>1714</v>
      </c>
      <c r="BU841" s="26">
        <v>0</v>
      </c>
      <c r="BV841" s="26">
        <v>427</v>
      </c>
    </row>
    <row r="842" spans="1:74" s="38" customFormat="1">
      <c r="A842" s="26">
        <v>420</v>
      </c>
      <c r="B842" s="26" t="s">
        <v>17774</v>
      </c>
      <c r="C842" s="26" t="str">
        <f>IF(D842=0,"Standard only",INDEX($AR$1:$BV$1,1,MATCH(D842,AR842:BV842,0)))</f>
        <v>GM_Root</v>
      </c>
      <c r="D842" s="26">
        <v>1057</v>
      </c>
      <c r="E842" s="25">
        <f>LOG10(D842)</f>
        <v>3.0240749873074262</v>
      </c>
      <c r="F842" s="26">
        <v>255.04920000000001</v>
      </c>
      <c r="G842" s="26">
        <v>3</v>
      </c>
      <c r="H842" s="26" t="s">
        <v>13376</v>
      </c>
      <c r="I842" s="26" t="s">
        <v>17775</v>
      </c>
      <c r="J842" s="26" t="s">
        <v>17775</v>
      </c>
      <c r="K842" s="26" t="s">
        <v>9399</v>
      </c>
      <c r="L842" s="26" t="s">
        <v>9343</v>
      </c>
      <c r="M842" s="26">
        <v>3.1</v>
      </c>
      <c r="N842" s="26" t="s">
        <v>2284</v>
      </c>
      <c r="O842" s="26" t="s">
        <v>2284</v>
      </c>
      <c r="P842" s="26">
        <v>11</v>
      </c>
      <c r="Q842" s="26" t="s">
        <v>17775</v>
      </c>
      <c r="R842" s="26"/>
      <c r="S842" s="26"/>
      <c r="T842" s="26"/>
      <c r="U842" s="26" t="s">
        <v>17776</v>
      </c>
      <c r="V842" s="26" t="s">
        <v>17777</v>
      </c>
      <c r="W842" s="26" t="str">
        <f>"piechart: colorlist=""#00FF00,#FFFFFF,#C0C0C0,#FFFF00,#0000FF,#000080,#008080,#800000,#808000,#800080,#FF0000,#FF00FF"" valuelist="""&amp;AF842&amp;","&amp;AG842&amp;","&amp;AH842&amp;","&amp;AI842&amp;","&amp;AJ842&amp;","&amp;AK842&amp;","&amp;AL842&amp;","&amp;AM842&amp;","&amp;AN842&amp;","&amp;AO842&amp;","&amp;AP842&amp;","&amp;AQ842&amp;""""</f>
        <v>piechart: colorlist="#00FF00,#FFFFFF,#C0C0C0,#FFFF00,#0000FF,#000080,#008080,#800000,#808000,#800080,#FF0000,#FF00FF" valuelist="0,0,0,0,0,0,0,1057,0,0,0,0"</v>
      </c>
      <c r="X842" s="26" t="s">
        <v>17778</v>
      </c>
      <c r="Y842" s="26" t="s">
        <v>17779</v>
      </c>
      <c r="Z842" s="26" t="s">
        <v>17780</v>
      </c>
      <c r="AA842" s="26"/>
      <c r="AB842" s="26"/>
      <c r="AC842" s="26"/>
      <c r="AD842" s="26"/>
      <c r="AE842" s="26"/>
      <c r="AF842" s="26">
        <v>0</v>
      </c>
      <c r="AG842" s="26">
        <v>0</v>
      </c>
      <c r="AH842" s="26">
        <v>0</v>
      </c>
      <c r="AI842" s="26">
        <v>0</v>
      </c>
      <c r="AJ842" s="26">
        <v>0</v>
      </c>
      <c r="AK842" s="26">
        <v>0</v>
      </c>
      <c r="AL842" s="26">
        <v>0</v>
      </c>
      <c r="AM842" s="26">
        <v>1057</v>
      </c>
      <c r="AN842" s="26">
        <v>0</v>
      </c>
      <c r="AO842" s="26">
        <v>0</v>
      </c>
      <c r="AP842" s="26">
        <v>0</v>
      </c>
      <c r="AQ842" s="26">
        <v>0</v>
      </c>
      <c r="AR842" s="26">
        <v>0</v>
      </c>
      <c r="AS842" s="26">
        <v>0</v>
      </c>
      <c r="AT842" s="26">
        <v>0</v>
      </c>
      <c r="AU842" s="26">
        <v>0</v>
      </c>
      <c r="AV842" s="26">
        <v>0</v>
      </c>
      <c r="AW842" s="26">
        <v>0</v>
      </c>
      <c r="AX842" s="26">
        <v>0</v>
      </c>
      <c r="AY842" s="26">
        <v>0</v>
      </c>
      <c r="AZ842" s="26">
        <v>1057</v>
      </c>
      <c r="BA842" s="26">
        <v>0</v>
      </c>
      <c r="BB842" s="26">
        <v>0</v>
      </c>
      <c r="BC842" s="26">
        <v>0</v>
      </c>
      <c r="BD842" s="26">
        <v>0</v>
      </c>
      <c r="BE842" s="26">
        <v>0</v>
      </c>
      <c r="BF842" s="26">
        <v>0</v>
      </c>
      <c r="BG842" s="26">
        <v>0</v>
      </c>
      <c r="BH842" s="26">
        <v>0</v>
      </c>
      <c r="BI842" s="26">
        <v>0</v>
      </c>
      <c r="BJ842" s="26">
        <v>0</v>
      </c>
      <c r="BK842" s="26">
        <v>0</v>
      </c>
      <c r="BL842" s="26">
        <v>0</v>
      </c>
      <c r="BM842" s="26">
        <v>0</v>
      </c>
      <c r="BN842" s="26">
        <v>0</v>
      </c>
      <c r="BO842" s="26">
        <v>0</v>
      </c>
      <c r="BP842" s="26">
        <v>0</v>
      </c>
      <c r="BQ842" s="26">
        <v>0</v>
      </c>
      <c r="BR842" s="26">
        <v>0</v>
      </c>
      <c r="BS842" s="26">
        <v>0</v>
      </c>
      <c r="BT842" s="26">
        <v>0</v>
      </c>
      <c r="BU842" s="26">
        <v>0</v>
      </c>
      <c r="BV842" s="26">
        <v>0</v>
      </c>
    </row>
    <row r="843" spans="1:74" s="38" customFormat="1">
      <c r="A843" s="26">
        <v>361</v>
      </c>
      <c r="B843" s="26" t="s">
        <v>17781</v>
      </c>
      <c r="C843" s="26" t="str">
        <f>IF(D843=0,"Standard only",INDEX($AR$1:$BV$1,1,MATCH(D843,AR843:BV843,0)))</f>
        <v>AC_Bulb</v>
      </c>
      <c r="D843" s="26">
        <v>4498</v>
      </c>
      <c r="E843" s="25">
        <f>LOG10(D843)</f>
        <v>3.6530194510996132</v>
      </c>
      <c r="F843" s="26">
        <v>238.07230000000001</v>
      </c>
      <c r="G843" s="26">
        <v>3.21</v>
      </c>
      <c r="H843" s="26" t="s">
        <v>13376</v>
      </c>
      <c r="I843" s="26" t="s">
        <v>4036</v>
      </c>
      <c r="J843" s="26" t="s">
        <v>4036</v>
      </c>
      <c r="K843" s="26" t="s">
        <v>9343</v>
      </c>
      <c r="L843" s="26" t="s">
        <v>9343</v>
      </c>
      <c r="M843" s="26">
        <v>3.1</v>
      </c>
      <c r="N843" s="26" t="s">
        <v>2284</v>
      </c>
      <c r="O843" s="26" t="s">
        <v>2284</v>
      </c>
      <c r="P843" s="26">
        <v>11</v>
      </c>
      <c r="Q843" s="26" t="s">
        <v>4036</v>
      </c>
      <c r="R843" s="26"/>
      <c r="S843" s="26"/>
      <c r="T843" s="26"/>
      <c r="U843" s="26" t="s">
        <v>17782</v>
      </c>
      <c r="V843" s="26" t="s">
        <v>17783</v>
      </c>
      <c r="W843" s="26" t="str">
        <f>"piechart: colorlist=""#00FF00,#FFFFFF,#C0C0C0,#FFFF00,#0000FF,#000080,#008080,#800000,#808000,#800080,#FF0000,#FF00FF"" valuelist="""&amp;AF843&amp;","&amp;AG843&amp;","&amp;AH843&amp;","&amp;AI843&amp;","&amp;AJ843&amp;","&amp;AK843&amp;","&amp;AL843&amp;","&amp;AM843&amp;","&amp;AN843&amp;","&amp;AO843&amp;","&amp;AP843&amp;","&amp;AQ843&amp;""""</f>
        <v>piechart: colorlist="#00FF00,#FFFFFF,#C0C0C0,#FFFF00,#0000FF,#000080,#008080,#800000,#808000,#800080,#FF0000,#FF00FF" valuelist="0,0,0,4880,0,0,0,0,0,0,0,0"</v>
      </c>
      <c r="X843" s="26"/>
      <c r="Y843" s="26"/>
      <c r="Z843" s="26"/>
      <c r="AA843" s="26"/>
      <c r="AB843" s="26"/>
      <c r="AC843" s="26"/>
      <c r="AD843" s="26"/>
      <c r="AE843" s="26"/>
      <c r="AF843" s="26">
        <v>0</v>
      </c>
      <c r="AG843" s="26">
        <v>0</v>
      </c>
      <c r="AH843" s="26">
        <v>0</v>
      </c>
      <c r="AI843" s="26">
        <v>4880</v>
      </c>
      <c r="AJ843" s="26">
        <v>0</v>
      </c>
      <c r="AK843" s="26">
        <v>0</v>
      </c>
      <c r="AL843" s="26">
        <v>0</v>
      </c>
      <c r="AM843" s="26">
        <v>0</v>
      </c>
      <c r="AN843" s="26">
        <v>0</v>
      </c>
      <c r="AO843" s="26">
        <v>0</v>
      </c>
      <c r="AP843" s="26">
        <v>0</v>
      </c>
      <c r="AQ843" s="26">
        <v>0</v>
      </c>
      <c r="AR843" s="26">
        <v>4498</v>
      </c>
      <c r="AS843" s="26">
        <v>0</v>
      </c>
      <c r="AT843" s="26">
        <v>382</v>
      </c>
      <c r="AU843" s="26">
        <v>0</v>
      </c>
      <c r="AV843" s="26">
        <v>0</v>
      </c>
      <c r="AW843" s="26">
        <v>0</v>
      </c>
      <c r="AX843" s="26">
        <v>0</v>
      </c>
      <c r="AY843" s="26">
        <v>0</v>
      </c>
      <c r="AZ843" s="26">
        <v>0</v>
      </c>
      <c r="BA843" s="26">
        <v>0</v>
      </c>
      <c r="BB843" s="26">
        <v>0</v>
      </c>
      <c r="BC843" s="26">
        <v>0</v>
      </c>
      <c r="BD843" s="26">
        <v>0</v>
      </c>
      <c r="BE843" s="26">
        <v>0</v>
      </c>
      <c r="BF843" s="26">
        <v>0</v>
      </c>
      <c r="BG843" s="26">
        <v>0</v>
      </c>
      <c r="BH843" s="26">
        <v>0</v>
      </c>
      <c r="BI843" s="26">
        <v>0</v>
      </c>
      <c r="BJ843" s="26">
        <v>0</v>
      </c>
      <c r="BK843" s="26">
        <v>0</v>
      </c>
      <c r="BL843" s="26">
        <v>0</v>
      </c>
      <c r="BM843" s="26">
        <v>0</v>
      </c>
      <c r="BN843" s="26">
        <v>0</v>
      </c>
      <c r="BO843" s="26">
        <v>0</v>
      </c>
      <c r="BP843" s="26">
        <v>0</v>
      </c>
      <c r="BQ843" s="26">
        <v>0</v>
      </c>
      <c r="BR843" s="26">
        <v>0</v>
      </c>
      <c r="BS843" s="26">
        <v>0</v>
      </c>
      <c r="BT843" s="26">
        <v>0</v>
      </c>
      <c r="BU843" s="26">
        <v>0</v>
      </c>
      <c r="BV843" s="26">
        <v>0</v>
      </c>
    </row>
    <row r="844" spans="1:74" s="38" customFormat="1">
      <c r="A844" s="26">
        <v>758</v>
      </c>
      <c r="B844" s="26" t="s">
        <v>3543</v>
      </c>
      <c r="C844" s="26" t="str">
        <f>IF(D844=0,"Standard only",INDEX($AR$1:$BV$1,1,MATCH(D844,AR844:BV844,0)))</f>
        <v>ZM_Root</v>
      </c>
      <c r="D844" s="26">
        <v>4214</v>
      </c>
      <c r="E844" s="25">
        <f>LOG10(D844)</f>
        <v>3.6246945312720813</v>
      </c>
      <c r="F844" s="26">
        <v>211.0975</v>
      </c>
      <c r="G844" s="26">
        <v>2.2200000000000002</v>
      </c>
      <c r="H844" s="26" t="s">
        <v>25</v>
      </c>
      <c r="I844" s="26" t="s">
        <v>483</v>
      </c>
      <c r="J844" s="26" t="s">
        <v>483</v>
      </c>
      <c r="K844" s="26"/>
      <c r="L844" s="26" t="s">
        <v>9343</v>
      </c>
      <c r="M844" s="26">
        <v>3.1</v>
      </c>
      <c r="N844" s="26" t="s">
        <v>2284</v>
      </c>
      <c r="O844" s="26" t="s">
        <v>2284</v>
      </c>
      <c r="P844" s="26">
        <v>11</v>
      </c>
      <c r="Q844" s="26" t="s">
        <v>483</v>
      </c>
      <c r="R844" s="26"/>
      <c r="S844" s="26"/>
      <c r="T844" s="26"/>
      <c r="U844" s="26" t="s">
        <v>3544</v>
      </c>
      <c r="V844" s="26" t="s">
        <v>3545</v>
      </c>
      <c r="W844" s="26" t="str">
        <f>"piechart: colorlist=""#00FF00,#FFFFFF,#C0C0C0,#FFFF00,#0000FF,#000080,#008080,#800000,#808000,#800080,#FF0000,#FF00FF"" valuelist="""&amp;AF844&amp;","&amp;AG844&amp;","&amp;AH844&amp;","&amp;AI844&amp;","&amp;AJ844&amp;","&amp;AK844&amp;","&amp;AL844&amp;","&amp;AM844&amp;","&amp;AN844&amp;","&amp;AO844&amp;","&amp;AP844&amp;","&amp;AQ844&amp;""""</f>
        <v>piechart: colorlist="#00FF00,#FFFFFF,#C0C0C0,#FFFF00,#0000FF,#000080,#008080,#800000,#808000,#800080,#FF0000,#FF00FF" valuelist="0,0,5774,0,0,0,0,0,0,0,0,0"</v>
      </c>
      <c r="X844" s="26"/>
      <c r="Y844" s="26"/>
      <c r="Z844" s="26"/>
      <c r="AA844" s="26"/>
      <c r="AB844" s="26"/>
      <c r="AC844" s="26"/>
      <c r="AD844" s="26"/>
      <c r="AE844" s="26"/>
      <c r="AF844" s="26">
        <v>0</v>
      </c>
      <c r="AG844" s="26">
        <v>0</v>
      </c>
      <c r="AH844" s="26">
        <v>5774</v>
      </c>
      <c r="AI844" s="26">
        <v>0</v>
      </c>
      <c r="AJ844" s="26">
        <v>0</v>
      </c>
      <c r="AK844" s="26">
        <v>0</v>
      </c>
      <c r="AL844" s="26">
        <v>0</v>
      </c>
      <c r="AM844" s="26">
        <v>0</v>
      </c>
      <c r="AN844" s="26">
        <v>0</v>
      </c>
      <c r="AO844" s="26">
        <v>0</v>
      </c>
      <c r="AP844" s="26">
        <v>0</v>
      </c>
      <c r="AQ844" s="26">
        <v>0</v>
      </c>
      <c r="AR844" s="26">
        <v>0</v>
      </c>
      <c r="AS844" s="26">
        <v>0</v>
      </c>
      <c r="AT844" s="26">
        <v>0</v>
      </c>
      <c r="AU844" s="26">
        <v>0</v>
      </c>
      <c r="AV844" s="26">
        <v>0</v>
      </c>
      <c r="AW844" s="26">
        <v>0</v>
      </c>
      <c r="AX844" s="26">
        <v>0</v>
      </c>
      <c r="AY844" s="26">
        <v>0</v>
      </c>
      <c r="AZ844" s="26">
        <v>0</v>
      </c>
      <c r="BA844" s="26">
        <v>0</v>
      </c>
      <c r="BB844" s="26">
        <v>0</v>
      </c>
      <c r="BC844" s="26">
        <v>0</v>
      </c>
      <c r="BD844" s="26">
        <v>0</v>
      </c>
      <c r="BE844" s="26">
        <v>0</v>
      </c>
      <c r="BF844" s="26">
        <v>0</v>
      </c>
      <c r="BG844" s="26">
        <v>0</v>
      </c>
      <c r="BH844" s="26">
        <v>0</v>
      </c>
      <c r="BI844" s="26">
        <v>0</v>
      </c>
      <c r="BJ844" s="26">
        <v>0</v>
      </c>
      <c r="BK844" s="26">
        <v>0</v>
      </c>
      <c r="BL844" s="26">
        <v>0</v>
      </c>
      <c r="BM844" s="26">
        <v>0</v>
      </c>
      <c r="BN844" s="26">
        <v>0</v>
      </c>
      <c r="BO844" s="26">
        <v>0</v>
      </c>
      <c r="BP844" s="26">
        <v>0</v>
      </c>
      <c r="BQ844" s="26">
        <v>0</v>
      </c>
      <c r="BR844" s="26">
        <v>0</v>
      </c>
      <c r="BS844" s="26">
        <v>0</v>
      </c>
      <c r="BT844" s="26">
        <v>4214</v>
      </c>
      <c r="BU844" s="26">
        <v>0</v>
      </c>
      <c r="BV844" s="26">
        <v>1560</v>
      </c>
    </row>
    <row r="845" spans="1:74" s="38" customFormat="1">
      <c r="A845" s="26">
        <v>583</v>
      </c>
      <c r="B845" s="26" t="s">
        <v>482</v>
      </c>
      <c r="C845" s="26" t="str">
        <f>IF(D845=0,"Standard only",INDEX($AR$1:$BV$1,1,MATCH(D845,AR845:BV845,0)))</f>
        <v>ZM_Stem</v>
      </c>
      <c r="D845" s="26">
        <v>1171</v>
      </c>
      <c r="E845" s="25">
        <f>LOG10(D845)</f>
        <v>3.068556895072363</v>
      </c>
      <c r="F845" s="26">
        <v>193.08510000000001</v>
      </c>
      <c r="G845" s="26">
        <v>2.69</v>
      </c>
      <c r="H845" s="26" t="s">
        <v>22</v>
      </c>
      <c r="I845" s="26" t="s">
        <v>483</v>
      </c>
      <c r="J845" s="26" t="s">
        <v>483</v>
      </c>
      <c r="K845" s="42" t="s">
        <v>22519</v>
      </c>
      <c r="L845" s="26" t="s">
        <v>9343</v>
      </c>
      <c r="M845" s="26">
        <v>3.1</v>
      </c>
      <c r="N845" s="26" t="s">
        <v>2284</v>
      </c>
      <c r="O845" s="26" t="s">
        <v>2284</v>
      </c>
      <c r="P845" s="26">
        <v>11</v>
      </c>
      <c r="Q845" s="26" t="s">
        <v>483</v>
      </c>
      <c r="R845" s="26"/>
      <c r="S845" s="26"/>
      <c r="T845" s="26"/>
      <c r="U845" s="26" t="s">
        <v>484</v>
      </c>
      <c r="V845" s="26" t="s">
        <v>485</v>
      </c>
      <c r="W845" s="26" t="str">
        <f>"piechart: colorlist=""#00FF00,#FFFFFF,#C0C0C0,#FFFF00,#0000FF,#000080,#008080,#800000,#808000,#800080,#FF0000,#FF00FF"" valuelist="""&amp;AF845&amp;","&amp;AG845&amp;","&amp;AH845&amp;","&amp;AI845&amp;","&amp;AJ845&amp;","&amp;AK845&amp;","&amp;AL845&amp;","&amp;AM845&amp;","&amp;AN845&amp;","&amp;AO845&amp;","&amp;AP845&amp;","&amp;AQ845&amp;""""</f>
        <v>piechart: colorlist="#00FF00,#FFFFFF,#C0C0C0,#FFFF00,#0000FF,#000080,#008080,#800000,#808000,#800080,#FF0000,#FF00FF" valuelist="0,0,1628,0,0,0,0,0,0,0,0,0"</v>
      </c>
      <c r="X845" s="26"/>
      <c r="Y845" s="26"/>
      <c r="Z845" s="26"/>
      <c r="AA845" s="26"/>
      <c r="AB845" s="26"/>
      <c r="AC845" s="26"/>
      <c r="AD845" s="26"/>
      <c r="AE845" s="26"/>
      <c r="AF845" s="26">
        <v>0</v>
      </c>
      <c r="AG845" s="26">
        <v>0</v>
      </c>
      <c r="AH845" s="26">
        <v>1628</v>
      </c>
      <c r="AI845" s="26">
        <v>0</v>
      </c>
      <c r="AJ845" s="26">
        <v>0</v>
      </c>
      <c r="AK845" s="26">
        <v>0</v>
      </c>
      <c r="AL845" s="26">
        <v>0</v>
      </c>
      <c r="AM845" s="26">
        <v>0</v>
      </c>
      <c r="AN845" s="26">
        <v>0</v>
      </c>
      <c r="AO845" s="26">
        <v>0</v>
      </c>
      <c r="AP845" s="26">
        <v>0</v>
      </c>
      <c r="AQ845" s="26">
        <v>0</v>
      </c>
      <c r="AR845" s="26">
        <v>0</v>
      </c>
      <c r="AS845" s="26">
        <v>0</v>
      </c>
      <c r="AT845" s="26">
        <v>0</v>
      </c>
      <c r="AU845" s="26">
        <v>0</v>
      </c>
      <c r="AV845" s="26">
        <v>0</v>
      </c>
      <c r="AW845" s="26">
        <v>0</v>
      </c>
      <c r="AX845" s="26">
        <v>0</v>
      </c>
      <c r="AY845" s="26">
        <v>0</v>
      </c>
      <c r="AZ845" s="26">
        <v>0</v>
      </c>
      <c r="BA845" s="26">
        <v>0</v>
      </c>
      <c r="BB845" s="26">
        <v>0</v>
      </c>
      <c r="BC845" s="26">
        <v>0</v>
      </c>
      <c r="BD845" s="26">
        <v>0</v>
      </c>
      <c r="BE845" s="26">
        <v>0</v>
      </c>
      <c r="BF845" s="26">
        <v>0</v>
      </c>
      <c r="BG845" s="26">
        <v>0</v>
      </c>
      <c r="BH845" s="26">
        <v>0</v>
      </c>
      <c r="BI845" s="26">
        <v>0</v>
      </c>
      <c r="BJ845" s="26">
        <v>0</v>
      </c>
      <c r="BK845" s="26">
        <v>0</v>
      </c>
      <c r="BL845" s="26">
        <v>0</v>
      </c>
      <c r="BM845" s="26">
        <v>0</v>
      </c>
      <c r="BN845" s="26">
        <v>0</v>
      </c>
      <c r="BO845" s="26">
        <v>0</v>
      </c>
      <c r="BP845" s="26">
        <v>0</v>
      </c>
      <c r="BQ845" s="26">
        <v>0</v>
      </c>
      <c r="BR845" s="26">
        <v>0</v>
      </c>
      <c r="BS845" s="26">
        <v>0</v>
      </c>
      <c r="BT845" s="26">
        <v>457</v>
      </c>
      <c r="BU845" s="26">
        <v>0</v>
      </c>
      <c r="BV845" s="26">
        <v>1171</v>
      </c>
    </row>
    <row r="846" spans="1:74" s="38" customFormat="1">
      <c r="A846" s="26">
        <v>597</v>
      </c>
      <c r="B846" s="26" t="s">
        <v>3208</v>
      </c>
      <c r="C846" s="26" t="s">
        <v>10791</v>
      </c>
      <c r="D846" s="26">
        <v>1553</v>
      </c>
      <c r="E846" s="25">
        <f>LOG10(D846)</f>
        <v>3.1911714557285586</v>
      </c>
      <c r="F846" s="26">
        <v>194.12</v>
      </c>
      <c r="G846" s="26">
        <v>3.41</v>
      </c>
      <c r="H846" s="26" t="s">
        <v>25</v>
      </c>
      <c r="I846" s="26" t="s">
        <v>3209</v>
      </c>
      <c r="J846" s="26" t="s">
        <v>3209</v>
      </c>
      <c r="K846" s="26" t="s">
        <v>2284</v>
      </c>
      <c r="L846" s="26" t="s">
        <v>2284</v>
      </c>
      <c r="M846" s="26">
        <v>3.1</v>
      </c>
      <c r="N846" s="26" t="s">
        <v>2284</v>
      </c>
      <c r="O846" s="26" t="s">
        <v>2284</v>
      </c>
      <c r="P846" s="26">
        <v>11</v>
      </c>
      <c r="Q846" s="26" t="s">
        <v>3209</v>
      </c>
      <c r="R846" s="27"/>
      <c r="S846" s="26"/>
      <c r="T846" s="26"/>
      <c r="U846" s="26" t="s">
        <v>3210</v>
      </c>
      <c r="V846" s="26" t="s">
        <v>3211</v>
      </c>
      <c r="W846" s="26" t="str">
        <f>"piechart: colorlist=""#00FF00,#FFFFFF,#C0C0C0,#FFFF00,#0000FF,#000080,#008080,#800000,#808000,#800080,#FF0000,#FF00FF"" valuelist="""&amp;AF846&amp;","&amp;AG846&amp;","&amp;AH846&amp;","&amp;AI846&amp;","&amp;AJ846&amp;","&amp;AK846&amp;","&amp;AL846&amp;","&amp;AM846&amp;","&amp;AN846&amp;","&amp;AO846&amp;","&amp;AP846&amp;","&amp;AQ846&amp;""""</f>
        <v>piechart: colorlist="#00FF00,#FFFFFF,#C0C0C0,#FFFF00,#0000FF,#000080,#008080,#800000,#808000,#800080,#FF0000,#FF00FF" valuelist="0,0,0,2150,0,0,0,0,0,0,0,0"</v>
      </c>
      <c r="X846" s="26"/>
      <c r="Y846" s="26"/>
      <c r="Z846" s="26"/>
      <c r="AA846" s="26"/>
      <c r="AB846" s="26"/>
      <c r="AC846" s="26"/>
      <c r="AD846" s="26"/>
      <c r="AE846" s="26"/>
      <c r="AF846" s="26">
        <v>0</v>
      </c>
      <c r="AG846" s="26">
        <v>0</v>
      </c>
      <c r="AH846" s="26">
        <v>0</v>
      </c>
      <c r="AI846" s="26">
        <v>2150</v>
      </c>
      <c r="AJ846" s="26">
        <v>0</v>
      </c>
      <c r="AK846" s="26">
        <v>0</v>
      </c>
      <c r="AL846" s="26">
        <v>0</v>
      </c>
      <c r="AM846" s="26">
        <v>0</v>
      </c>
      <c r="AN846" s="26">
        <v>0</v>
      </c>
      <c r="AO846" s="26">
        <v>0</v>
      </c>
      <c r="AP846" s="26">
        <v>0</v>
      </c>
      <c r="AQ846" s="26">
        <v>0</v>
      </c>
      <c r="AR846" s="26">
        <v>1553</v>
      </c>
      <c r="AS846" s="26">
        <v>0</v>
      </c>
      <c r="AT846" s="26">
        <v>597</v>
      </c>
      <c r="AU846" s="26">
        <v>0</v>
      </c>
      <c r="AV846" s="26">
        <v>0</v>
      </c>
      <c r="AW846" s="26">
        <v>0</v>
      </c>
      <c r="AX846" s="26">
        <v>0</v>
      </c>
      <c r="AY846" s="26">
        <v>0</v>
      </c>
      <c r="AZ846" s="26">
        <v>0</v>
      </c>
      <c r="BA846" s="26">
        <v>0</v>
      </c>
      <c r="BB846" s="26">
        <v>0</v>
      </c>
      <c r="BC846" s="26">
        <v>0</v>
      </c>
      <c r="BD846" s="26">
        <v>0</v>
      </c>
      <c r="BE846" s="26">
        <v>0</v>
      </c>
      <c r="BF846" s="26">
        <v>0</v>
      </c>
      <c r="BG846" s="26">
        <v>0</v>
      </c>
      <c r="BH846" s="26">
        <v>0</v>
      </c>
      <c r="BI846" s="26">
        <v>0</v>
      </c>
      <c r="BJ846" s="26">
        <v>0</v>
      </c>
      <c r="BK846" s="26">
        <v>0</v>
      </c>
      <c r="BL846" s="26">
        <v>0</v>
      </c>
      <c r="BM846" s="26">
        <v>0</v>
      </c>
      <c r="BN846" s="26">
        <v>0</v>
      </c>
      <c r="BO846" s="26">
        <v>0</v>
      </c>
      <c r="BP846" s="26">
        <v>0</v>
      </c>
      <c r="BQ846" s="26">
        <v>0</v>
      </c>
      <c r="BR846" s="26">
        <v>0</v>
      </c>
      <c r="BS846" s="26">
        <v>0</v>
      </c>
      <c r="BT846" s="26">
        <v>0</v>
      </c>
      <c r="BU846" s="26">
        <v>0</v>
      </c>
      <c r="BV846" s="26">
        <v>0</v>
      </c>
    </row>
    <row r="847" spans="1:74" s="38" customFormat="1">
      <c r="A847" s="26">
        <v>1707</v>
      </c>
      <c r="B847" s="26" t="s">
        <v>5404</v>
      </c>
      <c r="C847" s="26" t="str">
        <f>IF(D847=0,"Standard only",INDEX($AR$1:$BV$1,1,MATCH(D847,AR847:BV847,0)))</f>
        <v>GG_LeafStem</v>
      </c>
      <c r="D847" s="26">
        <v>7189</v>
      </c>
      <c r="E847" s="25">
        <f>LOG10(D847)</f>
        <v>3.8566684836115352</v>
      </c>
      <c r="F847" s="26">
        <v>321.09769999999997</v>
      </c>
      <c r="G847" s="26">
        <v>2.0099999999999998</v>
      </c>
      <c r="H847" s="26" t="s">
        <v>25</v>
      </c>
      <c r="I847" s="26" t="s">
        <v>5405</v>
      </c>
      <c r="J847" s="26" t="s">
        <v>5405</v>
      </c>
      <c r="K847" s="26" t="s">
        <v>9343</v>
      </c>
      <c r="L847" s="26" t="s">
        <v>9343</v>
      </c>
      <c r="M847" s="26">
        <v>3.1</v>
      </c>
      <c r="N847" s="26" t="s">
        <v>2284</v>
      </c>
      <c r="O847" s="26" t="s">
        <v>2284</v>
      </c>
      <c r="P847" s="26">
        <v>11</v>
      </c>
      <c r="Q847" s="26" t="s">
        <v>5405</v>
      </c>
      <c r="R847" s="26"/>
      <c r="S847" s="26"/>
      <c r="T847" s="26"/>
      <c r="U847" s="26" t="s">
        <v>5406</v>
      </c>
      <c r="V847" s="26" t="s">
        <v>5407</v>
      </c>
      <c r="W847" s="26" t="str">
        <f>"piechart: colorlist=""#00FF00,#FFFFFF,#C0C0C0,#FFFF00,#0000FF,#000080,#008080,#800000,#808000,#800080,#FF0000,#FF00FF"" valuelist="""&amp;AF847&amp;","&amp;AG847&amp;","&amp;AH847&amp;","&amp;AI847&amp;","&amp;AJ847&amp;","&amp;AK847&amp;","&amp;AL847&amp;","&amp;AM847&amp;","&amp;AN847&amp;","&amp;AO847&amp;","&amp;AP847&amp;","&amp;AQ847&amp;""""</f>
        <v>piechart: colorlist="#00FF00,#FFFFFF,#C0C0C0,#FFFF00,#0000FF,#000080,#008080,#800000,#808000,#800080,#FF0000,#FF00FF" valuelist="0,0,0,0,0,0,0,856,7189,0,0,0"</v>
      </c>
      <c r="X847" s="26" t="s">
        <v>9690</v>
      </c>
      <c r="Y847" s="26" t="s">
        <v>9691</v>
      </c>
      <c r="Z847" s="26" t="s">
        <v>9692</v>
      </c>
      <c r="AA847" s="26"/>
      <c r="AB847" s="26"/>
      <c r="AC847" s="26"/>
      <c r="AD847" s="26"/>
      <c r="AE847" s="26"/>
      <c r="AF847" s="26">
        <v>0</v>
      </c>
      <c r="AG847" s="26">
        <v>0</v>
      </c>
      <c r="AH847" s="26">
        <v>0</v>
      </c>
      <c r="AI847" s="26">
        <v>0</v>
      </c>
      <c r="AJ847" s="26">
        <v>0</v>
      </c>
      <c r="AK847" s="26">
        <v>0</v>
      </c>
      <c r="AL847" s="26">
        <v>0</v>
      </c>
      <c r="AM847" s="26">
        <v>856</v>
      </c>
      <c r="AN847" s="26">
        <v>7189</v>
      </c>
      <c r="AO847" s="26">
        <v>0</v>
      </c>
      <c r="AP847" s="26">
        <v>0</v>
      </c>
      <c r="AQ847" s="26">
        <v>0</v>
      </c>
      <c r="AR847" s="26">
        <v>0</v>
      </c>
      <c r="AS847" s="26">
        <v>0</v>
      </c>
      <c r="AT847" s="26">
        <v>0</v>
      </c>
      <c r="AU847" s="26">
        <v>0</v>
      </c>
      <c r="AV847" s="26">
        <v>0</v>
      </c>
      <c r="AW847" s="26">
        <v>7189</v>
      </c>
      <c r="AX847" s="26">
        <v>0</v>
      </c>
      <c r="AY847" s="26">
        <v>0</v>
      </c>
      <c r="AZ847" s="26">
        <v>856</v>
      </c>
      <c r="BA847" s="26">
        <v>0</v>
      </c>
      <c r="BB847" s="26">
        <v>0</v>
      </c>
      <c r="BC847" s="26">
        <v>0</v>
      </c>
      <c r="BD847" s="26">
        <v>0</v>
      </c>
      <c r="BE847" s="26">
        <v>0</v>
      </c>
      <c r="BF847" s="26">
        <v>0</v>
      </c>
      <c r="BG847" s="26">
        <v>0</v>
      </c>
      <c r="BH847" s="26">
        <v>0</v>
      </c>
      <c r="BI847" s="26">
        <v>0</v>
      </c>
      <c r="BJ847" s="26">
        <v>0</v>
      </c>
      <c r="BK847" s="26">
        <v>0</v>
      </c>
      <c r="BL847" s="26">
        <v>0</v>
      </c>
      <c r="BM847" s="26">
        <v>0</v>
      </c>
      <c r="BN847" s="26">
        <v>0</v>
      </c>
      <c r="BO847" s="26">
        <v>0</v>
      </c>
      <c r="BP847" s="26">
        <v>0</v>
      </c>
      <c r="BQ847" s="26">
        <v>0</v>
      </c>
      <c r="BR847" s="26">
        <v>0</v>
      </c>
      <c r="BS847" s="26">
        <v>0</v>
      </c>
      <c r="BT847" s="26">
        <v>0</v>
      </c>
      <c r="BU847" s="26">
        <v>0</v>
      </c>
      <c r="BV847" s="26">
        <v>0</v>
      </c>
    </row>
    <row r="848" spans="1:74" s="38" customFormat="1">
      <c r="A848" s="26">
        <v>503</v>
      </c>
      <c r="B848" s="26" t="s">
        <v>3028</v>
      </c>
      <c r="C848" s="26" t="str">
        <f>IF(D848=0,"Standard only",INDEX($AR$1:$BV$1,1,MATCH(D848,AR848:BV848,0)))</f>
        <v>OS_LeafStem</v>
      </c>
      <c r="D848" s="26">
        <v>3739</v>
      </c>
      <c r="E848" s="25">
        <f>LOG10(D848)</f>
        <v>3.5727554651542195</v>
      </c>
      <c r="F848" s="26">
        <v>181.12389999999999</v>
      </c>
      <c r="G848" s="26">
        <v>7.11</v>
      </c>
      <c r="H848" s="26" t="s">
        <v>25</v>
      </c>
      <c r="I848" s="26" t="s">
        <v>3027</v>
      </c>
      <c r="J848" s="26" t="s">
        <v>3027</v>
      </c>
      <c r="K848" s="26"/>
      <c r="L848" s="26" t="s">
        <v>9343</v>
      </c>
      <c r="M848" s="26">
        <v>3.1</v>
      </c>
      <c r="N848" s="26" t="s">
        <v>2284</v>
      </c>
      <c r="O848" s="26" t="s">
        <v>2284</v>
      </c>
      <c r="P848" s="26">
        <v>11</v>
      </c>
      <c r="Q848" s="26" t="s">
        <v>3027</v>
      </c>
      <c r="R848" s="26"/>
      <c r="S848" s="26"/>
      <c r="T848" s="26"/>
      <c r="U848" s="26" t="s">
        <v>3029</v>
      </c>
      <c r="V848" s="26" t="s">
        <v>3030</v>
      </c>
      <c r="W848" s="26" t="str">
        <f>"piechart: colorlist=""#00FF00,#FFFFFF,#C0C0C0,#FFFF00,#0000FF,#000080,#008080,#800000,#808000,#800080,#FF0000,#FF00FF"" valuelist="""&amp;AF848&amp;","&amp;AG848&amp;","&amp;AH848&amp;","&amp;AI848&amp;","&amp;AJ848&amp;","&amp;AK848&amp;","&amp;AL848&amp;","&amp;AM848&amp;","&amp;AN848&amp;","&amp;AO848&amp;","&amp;AP848&amp;","&amp;AQ848&amp;""""</f>
        <v>piechart: colorlist="#00FF00,#FFFFFF,#C0C0C0,#FFFF00,#0000FF,#000080,#008080,#800000,#808000,#800080,#FF0000,#FF00FF" valuelist="1017,3739,1595,2050,1040,0,2608,0,0,0,2624,0"</v>
      </c>
      <c r="X848" s="26"/>
      <c r="Y848" s="26"/>
      <c r="Z848" s="26"/>
      <c r="AA848" s="26"/>
      <c r="AB848" s="26"/>
      <c r="AC848" s="26"/>
      <c r="AD848" s="26"/>
      <c r="AE848" s="26"/>
      <c r="AF848" s="26">
        <v>1017</v>
      </c>
      <c r="AG848" s="26">
        <v>3739</v>
      </c>
      <c r="AH848" s="26">
        <v>1595</v>
      </c>
      <c r="AI848" s="26">
        <v>2050</v>
      </c>
      <c r="AJ848" s="26">
        <v>1040</v>
      </c>
      <c r="AK848" s="26">
        <v>0</v>
      </c>
      <c r="AL848" s="26">
        <v>2608</v>
      </c>
      <c r="AM848" s="26">
        <v>0</v>
      </c>
      <c r="AN848" s="26">
        <v>0</v>
      </c>
      <c r="AO848" s="26">
        <v>0</v>
      </c>
      <c r="AP848" s="26">
        <v>2624</v>
      </c>
      <c r="AQ848" s="26">
        <v>0</v>
      </c>
      <c r="AR848" s="26">
        <v>0</v>
      </c>
      <c r="AS848" s="26">
        <v>1479</v>
      </c>
      <c r="AT848" s="26">
        <v>571</v>
      </c>
      <c r="AU848" s="26">
        <v>1017</v>
      </c>
      <c r="AV848" s="26">
        <v>0</v>
      </c>
      <c r="AW848" s="26">
        <v>0</v>
      </c>
      <c r="AX848" s="26">
        <v>0</v>
      </c>
      <c r="AY848" s="26">
        <v>0</v>
      </c>
      <c r="AZ848" s="26">
        <v>0</v>
      </c>
      <c r="BA848" s="26">
        <v>0</v>
      </c>
      <c r="BB848" s="26">
        <v>0</v>
      </c>
      <c r="BC848" s="26">
        <v>1060</v>
      </c>
      <c r="BD848" s="26">
        <v>994</v>
      </c>
      <c r="BE848" s="26">
        <v>570</v>
      </c>
      <c r="BF848" s="26">
        <v>608</v>
      </c>
      <c r="BG848" s="26">
        <v>1589</v>
      </c>
      <c r="BH848" s="26">
        <v>411</v>
      </c>
      <c r="BI848" s="26">
        <v>0</v>
      </c>
      <c r="BJ848" s="26">
        <v>0</v>
      </c>
      <c r="BK848" s="26">
        <v>1040</v>
      </c>
      <c r="BL848" s="26">
        <v>0</v>
      </c>
      <c r="BM848" s="26">
        <v>0</v>
      </c>
      <c r="BN848" s="26">
        <v>3739</v>
      </c>
      <c r="BO848" s="26">
        <v>0</v>
      </c>
      <c r="BP848" s="26">
        <v>0</v>
      </c>
      <c r="BQ848" s="26">
        <v>0</v>
      </c>
      <c r="BR848" s="26">
        <v>0</v>
      </c>
      <c r="BS848" s="26">
        <v>1595</v>
      </c>
      <c r="BT848" s="26">
        <v>0</v>
      </c>
      <c r="BU848" s="26">
        <v>0</v>
      </c>
      <c r="BV848" s="26">
        <v>0</v>
      </c>
    </row>
    <row r="849" spans="1:74" s="38" customFormat="1">
      <c r="A849" s="26">
        <v>632</v>
      </c>
      <c r="B849" s="26" t="s">
        <v>3272</v>
      </c>
      <c r="C849" s="26" t="str">
        <f>IF(D849=0,"Standard only",INDEX($AR$1:$BV$1,1,MATCH(D849,AR849:BV849,0)))</f>
        <v>AC_Leaf</v>
      </c>
      <c r="D849" s="26">
        <v>26992</v>
      </c>
      <c r="E849" s="25">
        <f>LOG10(D849)</f>
        <v>4.4312350652450503</v>
      </c>
      <c r="F849" s="26">
        <v>197.11840000000001</v>
      </c>
      <c r="G849" s="26">
        <v>4.62</v>
      </c>
      <c r="H849" s="26" t="s">
        <v>25</v>
      </c>
      <c r="I849" s="26" t="s">
        <v>3268</v>
      </c>
      <c r="J849" s="26" t="s">
        <v>3268</v>
      </c>
      <c r="K849" s="26" t="s">
        <v>9343</v>
      </c>
      <c r="L849" s="26" t="s">
        <v>9343</v>
      </c>
      <c r="M849" s="26">
        <v>3.1</v>
      </c>
      <c r="N849" s="26" t="s">
        <v>2284</v>
      </c>
      <c r="O849" s="26" t="s">
        <v>2284</v>
      </c>
      <c r="P849" s="26">
        <v>11</v>
      </c>
      <c r="Q849" s="26" t="s">
        <v>3268</v>
      </c>
      <c r="R849" s="27"/>
      <c r="S849" s="26"/>
      <c r="T849" s="26"/>
      <c r="U849" s="26" t="s">
        <v>3273</v>
      </c>
      <c r="V849" s="26" t="s">
        <v>3274</v>
      </c>
      <c r="W849" s="26" t="str">
        <f>"piechart: colorlist=""#00FF00,#FFFFFF,#C0C0C0,#FFFF00,#0000FF,#000080,#008080,#800000,#808000,#800080,#FF0000,#FF00FF"" valuelist="""&amp;AF849&amp;","&amp;AG849&amp;","&amp;AH849&amp;","&amp;AI849&amp;","&amp;AJ849&amp;","&amp;AK849&amp;","&amp;AL849&amp;","&amp;AM849&amp;","&amp;AN849&amp;","&amp;AO849&amp;","&amp;AP849&amp;","&amp;AQ849&amp;""""</f>
        <v>piechart: colorlist="#00FF00,#FFFFFF,#C0C0C0,#FFFF00,#0000FF,#000080,#008080,#800000,#808000,#800080,#FF0000,#FF00FF" valuelist="0,14510,8029,27528,18521,0,0,0,0,0,10793,0"</v>
      </c>
      <c r="X849" s="27" t="s">
        <v>21160</v>
      </c>
      <c r="Y849" s="26"/>
      <c r="Z849" s="26"/>
      <c r="AA849" s="26"/>
      <c r="AB849" s="26" t="s">
        <v>21161</v>
      </c>
      <c r="AC849" s="26" t="s">
        <v>21162</v>
      </c>
      <c r="AD849" s="26"/>
      <c r="AE849" s="26"/>
      <c r="AF849" s="26">
        <v>0</v>
      </c>
      <c r="AG849" s="26">
        <v>14510</v>
      </c>
      <c r="AH849" s="26">
        <v>8029</v>
      </c>
      <c r="AI849" s="26">
        <v>27528</v>
      </c>
      <c r="AJ849" s="26">
        <v>18521</v>
      </c>
      <c r="AK849" s="26">
        <v>0</v>
      </c>
      <c r="AL849" s="26">
        <v>0</v>
      </c>
      <c r="AM849" s="26">
        <v>0</v>
      </c>
      <c r="AN849" s="26">
        <v>0</v>
      </c>
      <c r="AO849" s="26">
        <v>0</v>
      </c>
      <c r="AP849" s="26">
        <v>10793</v>
      </c>
      <c r="AQ849" s="26">
        <v>0</v>
      </c>
      <c r="AR849" s="26">
        <v>536</v>
      </c>
      <c r="AS849" s="26">
        <v>26992</v>
      </c>
      <c r="AT849" s="26">
        <v>0</v>
      </c>
      <c r="AU849" s="26">
        <v>0</v>
      </c>
      <c r="AV849" s="26">
        <v>0</v>
      </c>
      <c r="AW849" s="26">
        <v>0</v>
      </c>
      <c r="AX849" s="26">
        <v>0</v>
      </c>
      <c r="AY849" s="26">
        <v>0</v>
      </c>
      <c r="AZ849" s="26">
        <v>0</v>
      </c>
      <c r="BA849" s="26">
        <v>0</v>
      </c>
      <c r="BB849" s="26">
        <v>0</v>
      </c>
      <c r="BC849" s="26">
        <v>4018</v>
      </c>
      <c r="BD849" s="26">
        <v>2401</v>
      </c>
      <c r="BE849" s="26">
        <v>4374</v>
      </c>
      <c r="BF849" s="26">
        <v>0</v>
      </c>
      <c r="BG849" s="26">
        <v>0</v>
      </c>
      <c r="BH849" s="26">
        <v>0</v>
      </c>
      <c r="BI849" s="26">
        <v>0</v>
      </c>
      <c r="BJ849" s="26">
        <v>0</v>
      </c>
      <c r="BK849" s="26">
        <v>17507</v>
      </c>
      <c r="BL849" s="26">
        <v>1014</v>
      </c>
      <c r="BM849" s="26">
        <v>0</v>
      </c>
      <c r="BN849" s="26">
        <v>13678</v>
      </c>
      <c r="BO849" s="26">
        <v>832</v>
      </c>
      <c r="BP849" s="26">
        <v>0</v>
      </c>
      <c r="BQ849" s="26">
        <v>0</v>
      </c>
      <c r="BR849" s="26">
        <v>0</v>
      </c>
      <c r="BS849" s="26">
        <v>7230</v>
      </c>
      <c r="BT849" s="26">
        <v>0</v>
      </c>
      <c r="BU849" s="26">
        <v>0</v>
      </c>
      <c r="BV849" s="26">
        <v>799</v>
      </c>
    </row>
    <row r="850" spans="1:74" s="38" customFormat="1">
      <c r="A850" s="26">
        <v>1010</v>
      </c>
      <c r="B850" s="26" t="s">
        <v>4083</v>
      </c>
      <c r="C850" s="26" t="s">
        <v>10791</v>
      </c>
      <c r="D850" s="26">
        <v>2869</v>
      </c>
      <c r="E850" s="25">
        <f>LOG10(D850)</f>
        <v>3.4577305482459986</v>
      </c>
      <c r="F850" s="26">
        <v>244.1019</v>
      </c>
      <c r="G850" s="26">
        <v>4</v>
      </c>
      <c r="H850" s="26" t="s">
        <v>25</v>
      </c>
      <c r="I850" s="26" t="s">
        <v>4084</v>
      </c>
      <c r="J850" s="26" t="s">
        <v>4084</v>
      </c>
      <c r="K850" s="26" t="s">
        <v>2284</v>
      </c>
      <c r="L850" s="26" t="s">
        <v>2284</v>
      </c>
      <c r="M850" s="26">
        <v>3.1</v>
      </c>
      <c r="N850" s="26" t="s">
        <v>2284</v>
      </c>
      <c r="O850" s="26" t="s">
        <v>2284</v>
      </c>
      <c r="P850" s="26">
        <v>11</v>
      </c>
      <c r="Q850" s="26" t="s">
        <v>4084</v>
      </c>
      <c r="R850" s="27"/>
      <c r="S850" s="26"/>
      <c r="T850" s="26"/>
      <c r="U850" s="26" t="s">
        <v>4085</v>
      </c>
      <c r="V850" s="26" t="s">
        <v>4086</v>
      </c>
      <c r="W850" s="26" t="str">
        <f>"piechart: colorlist=""#00FF00,#FFFFFF,#C0C0C0,#FFFF00,#0000FF,#000080,#008080,#800000,#808000,#800080,#FF0000,#FF00FF"" valuelist="""&amp;AF850&amp;","&amp;AG850&amp;","&amp;AH850&amp;","&amp;AI850&amp;","&amp;AJ850&amp;","&amp;AK850&amp;","&amp;AL850&amp;","&amp;AM850&amp;","&amp;AN850&amp;","&amp;AO850&amp;","&amp;AP850&amp;","&amp;AQ850&amp;""""</f>
        <v>piechart: colorlist="#00FF00,#FFFFFF,#C0C0C0,#FFFF00,#0000FF,#000080,#008080,#800000,#808000,#800080,#FF0000,#FF00FF" valuelist="0,0,0,4826,0,0,0,0,0,0,0,0"</v>
      </c>
      <c r="X850" s="26"/>
      <c r="Y850" s="26"/>
      <c r="Z850" s="26"/>
      <c r="AA850" s="26"/>
      <c r="AB850" s="26"/>
      <c r="AC850" s="26"/>
      <c r="AD850" s="26"/>
      <c r="AE850" s="26"/>
      <c r="AF850" s="26">
        <v>0</v>
      </c>
      <c r="AG850" s="26">
        <v>0</v>
      </c>
      <c r="AH850" s="26">
        <v>0</v>
      </c>
      <c r="AI850" s="26">
        <v>4826</v>
      </c>
      <c r="AJ850" s="26">
        <v>0</v>
      </c>
      <c r="AK850" s="26">
        <v>0</v>
      </c>
      <c r="AL850" s="26">
        <v>0</v>
      </c>
      <c r="AM850" s="26">
        <v>0</v>
      </c>
      <c r="AN850" s="26">
        <v>0</v>
      </c>
      <c r="AO850" s="26">
        <v>0</v>
      </c>
      <c r="AP850" s="26">
        <v>0</v>
      </c>
      <c r="AQ850" s="26">
        <v>0</v>
      </c>
      <c r="AR850" s="26">
        <v>2869</v>
      </c>
      <c r="AS850" s="26">
        <v>548</v>
      </c>
      <c r="AT850" s="26">
        <v>1409</v>
      </c>
      <c r="AU850" s="26">
        <v>0</v>
      </c>
      <c r="AV850" s="26">
        <v>0</v>
      </c>
      <c r="AW850" s="26">
        <v>0</v>
      </c>
      <c r="AX850" s="26">
        <v>0</v>
      </c>
      <c r="AY850" s="26">
        <v>0</v>
      </c>
      <c r="AZ850" s="26">
        <v>0</v>
      </c>
      <c r="BA850" s="26">
        <v>0</v>
      </c>
      <c r="BB850" s="26">
        <v>0</v>
      </c>
      <c r="BC850" s="26">
        <v>0</v>
      </c>
      <c r="BD850" s="26">
        <v>0</v>
      </c>
      <c r="BE850" s="26">
        <v>0</v>
      </c>
      <c r="BF850" s="26">
        <v>0</v>
      </c>
      <c r="BG850" s="26">
        <v>0</v>
      </c>
      <c r="BH850" s="26">
        <v>0</v>
      </c>
      <c r="BI850" s="26">
        <v>0</v>
      </c>
      <c r="BJ850" s="26">
        <v>0</v>
      </c>
      <c r="BK850" s="26">
        <v>0</v>
      </c>
      <c r="BL850" s="26">
        <v>0</v>
      </c>
      <c r="BM850" s="26">
        <v>0</v>
      </c>
      <c r="BN850" s="26">
        <v>0</v>
      </c>
      <c r="BO850" s="26">
        <v>0</v>
      </c>
      <c r="BP850" s="26">
        <v>0</v>
      </c>
      <c r="BQ850" s="26">
        <v>0</v>
      </c>
      <c r="BR850" s="26">
        <v>0</v>
      </c>
      <c r="BS850" s="26">
        <v>0</v>
      </c>
      <c r="BT850" s="26">
        <v>0</v>
      </c>
      <c r="BU850" s="26">
        <v>0</v>
      </c>
      <c r="BV850" s="26">
        <v>0</v>
      </c>
    </row>
    <row r="851" spans="1:74" s="38" customFormat="1">
      <c r="A851" s="26">
        <v>888</v>
      </c>
      <c r="B851" s="26" t="s">
        <v>3824</v>
      </c>
      <c r="C851" s="26" t="s">
        <v>10791</v>
      </c>
      <c r="D851" s="26">
        <v>1809</v>
      </c>
      <c r="E851" s="25">
        <f>LOG10(D851)</f>
        <v>3.2574385668598138</v>
      </c>
      <c r="F851" s="26">
        <v>228.12479999999999</v>
      </c>
      <c r="G851" s="26">
        <v>5.61</v>
      </c>
      <c r="H851" s="26" t="s">
        <v>25</v>
      </c>
      <c r="I851" s="26" t="s">
        <v>3825</v>
      </c>
      <c r="J851" s="26" t="s">
        <v>3825</v>
      </c>
      <c r="K851" s="26" t="s">
        <v>2284</v>
      </c>
      <c r="L851" s="26" t="s">
        <v>2284</v>
      </c>
      <c r="M851" s="26">
        <v>3.1</v>
      </c>
      <c r="N851" s="26" t="s">
        <v>2284</v>
      </c>
      <c r="O851" s="26" t="s">
        <v>2284</v>
      </c>
      <c r="P851" s="26">
        <v>11</v>
      </c>
      <c r="Q851" s="26" t="s">
        <v>3825</v>
      </c>
      <c r="R851" s="27"/>
      <c r="S851" s="26"/>
      <c r="T851" s="26"/>
      <c r="U851" s="26" t="s">
        <v>3826</v>
      </c>
      <c r="V851" s="26" t="s">
        <v>3827</v>
      </c>
      <c r="W851" s="26" t="str">
        <f>"piechart: colorlist=""#00FF00,#FFFFFF,#C0C0C0,#FFFF00,#0000FF,#000080,#008080,#800000,#808000,#800080,#FF0000,#FF00FF"" valuelist="""&amp;AF851&amp;","&amp;AG851&amp;","&amp;AH851&amp;","&amp;AI851&amp;","&amp;AJ851&amp;","&amp;AK851&amp;","&amp;AL851&amp;","&amp;AM851&amp;","&amp;AN851&amp;","&amp;AO851&amp;","&amp;AP851&amp;","&amp;AQ851&amp;""""</f>
        <v>piechart: colorlist="#00FF00,#FFFFFF,#C0C0C0,#FFFF00,#0000FF,#000080,#008080,#800000,#808000,#800080,#FF0000,#FF00FF" valuelist="0,0,0,1809,0,0,0,0,0,0,0,0"</v>
      </c>
      <c r="X851" s="26"/>
      <c r="Y851" s="26"/>
      <c r="Z851" s="26"/>
      <c r="AA851" s="26"/>
      <c r="AB851" s="26"/>
      <c r="AC851" s="26"/>
      <c r="AD851" s="26"/>
      <c r="AE851" s="26"/>
      <c r="AF851" s="26">
        <v>0</v>
      </c>
      <c r="AG851" s="26">
        <v>0</v>
      </c>
      <c r="AH851" s="26">
        <v>0</v>
      </c>
      <c r="AI851" s="26">
        <v>1809</v>
      </c>
      <c r="AJ851" s="26">
        <v>0</v>
      </c>
      <c r="AK851" s="26">
        <v>0</v>
      </c>
      <c r="AL851" s="26">
        <v>0</v>
      </c>
      <c r="AM851" s="26">
        <v>0</v>
      </c>
      <c r="AN851" s="26">
        <v>0</v>
      </c>
      <c r="AO851" s="26">
        <v>0</v>
      </c>
      <c r="AP851" s="26">
        <v>0</v>
      </c>
      <c r="AQ851" s="26">
        <v>0</v>
      </c>
      <c r="AR851" s="26">
        <v>1809</v>
      </c>
      <c r="AS851" s="26">
        <v>0</v>
      </c>
      <c r="AT851" s="26">
        <v>0</v>
      </c>
      <c r="AU851" s="26">
        <v>0</v>
      </c>
      <c r="AV851" s="26">
        <v>0</v>
      </c>
      <c r="AW851" s="26">
        <v>0</v>
      </c>
      <c r="AX851" s="26">
        <v>0</v>
      </c>
      <c r="AY851" s="26">
        <v>0</v>
      </c>
      <c r="AZ851" s="26">
        <v>0</v>
      </c>
      <c r="BA851" s="26">
        <v>0</v>
      </c>
      <c r="BB851" s="26">
        <v>0</v>
      </c>
      <c r="BC851" s="26">
        <v>0</v>
      </c>
      <c r="BD851" s="26">
        <v>0</v>
      </c>
      <c r="BE851" s="26">
        <v>0</v>
      </c>
      <c r="BF851" s="26">
        <v>0</v>
      </c>
      <c r="BG851" s="26">
        <v>0</v>
      </c>
      <c r="BH851" s="26">
        <v>0</v>
      </c>
      <c r="BI851" s="26">
        <v>0</v>
      </c>
      <c r="BJ851" s="26">
        <v>0</v>
      </c>
      <c r="BK851" s="26">
        <v>0</v>
      </c>
      <c r="BL851" s="26">
        <v>0</v>
      </c>
      <c r="BM851" s="26">
        <v>0</v>
      </c>
      <c r="BN851" s="26">
        <v>0</v>
      </c>
      <c r="BO851" s="26">
        <v>0</v>
      </c>
      <c r="BP851" s="26">
        <v>0</v>
      </c>
      <c r="BQ851" s="26">
        <v>0</v>
      </c>
      <c r="BR851" s="26">
        <v>0</v>
      </c>
      <c r="BS851" s="26">
        <v>0</v>
      </c>
      <c r="BT851" s="26">
        <v>0</v>
      </c>
      <c r="BU851" s="26">
        <v>0</v>
      </c>
      <c r="BV851" s="26">
        <v>0</v>
      </c>
    </row>
    <row r="852" spans="1:74" s="38" customFormat="1">
      <c r="A852" s="26">
        <v>1717</v>
      </c>
      <c r="B852" s="26" t="s">
        <v>5430</v>
      </c>
      <c r="C852" s="26" t="s">
        <v>10793</v>
      </c>
      <c r="D852" s="26">
        <v>1770</v>
      </c>
      <c r="E852" s="25">
        <f>LOG10(D852)</f>
        <v>3.2479732663618068</v>
      </c>
      <c r="F852" s="26">
        <v>323.07569999999998</v>
      </c>
      <c r="G852" s="26">
        <v>3.83</v>
      </c>
      <c r="H852" s="26" t="s">
        <v>25</v>
      </c>
      <c r="I852" s="26" t="s">
        <v>5431</v>
      </c>
      <c r="J852" s="26" t="s">
        <v>5431</v>
      </c>
      <c r="K852" s="26" t="s">
        <v>2284</v>
      </c>
      <c r="L852" s="26" t="s">
        <v>2284</v>
      </c>
      <c r="M852" s="26">
        <v>3.1</v>
      </c>
      <c r="N852" s="26" t="s">
        <v>2284</v>
      </c>
      <c r="O852" s="26" t="s">
        <v>2284</v>
      </c>
      <c r="P852" s="26">
        <v>11</v>
      </c>
      <c r="Q852" s="26" t="s">
        <v>5431</v>
      </c>
      <c r="R852" s="27"/>
      <c r="S852" s="26"/>
      <c r="T852" s="26"/>
      <c r="U852" s="26" t="s">
        <v>5432</v>
      </c>
      <c r="V852" s="26" t="s">
        <v>5433</v>
      </c>
      <c r="W852" s="26" t="str">
        <f>"piechart: colorlist=""#00FF00,#FFFFFF,#C0C0C0,#FFFF00,#0000FF,#000080,#008080,#800000,#808000,#800080,#FF0000,#FF00FF"" valuelist="""&amp;AF852&amp;","&amp;AG852&amp;","&amp;AH852&amp;","&amp;AI852&amp;","&amp;AJ852&amp;","&amp;AK852&amp;","&amp;AL852&amp;","&amp;AM852&amp;","&amp;AN852&amp;","&amp;AO852&amp;","&amp;AP852&amp;","&amp;AQ852&amp;""""</f>
        <v>piechart: colorlist="#00FF00,#FFFFFF,#C0C0C0,#FFFF00,#0000FF,#000080,#008080,#800000,#808000,#800080,#FF0000,#FF00FF" valuelist="0,0,0,3037,0,0,0,0,0,0,0,0"</v>
      </c>
      <c r="X852" s="26"/>
      <c r="Y852" s="26"/>
      <c r="Z852" s="26"/>
      <c r="AA852" s="26"/>
      <c r="AB852" s="26"/>
      <c r="AC852" s="26"/>
      <c r="AD852" s="26"/>
      <c r="AE852" s="26"/>
      <c r="AF852" s="26">
        <v>0</v>
      </c>
      <c r="AG852" s="26">
        <v>0</v>
      </c>
      <c r="AH852" s="26">
        <v>0</v>
      </c>
      <c r="AI852" s="26">
        <v>3037</v>
      </c>
      <c r="AJ852" s="26">
        <v>0</v>
      </c>
      <c r="AK852" s="26">
        <v>0</v>
      </c>
      <c r="AL852" s="26">
        <v>0</v>
      </c>
      <c r="AM852" s="26">
        <v>0</v>
      </c>
      <c r="AN852" s="26">
        <v>0</v>
      </c>
      <c r="AO852" s="26">
        <v>0</v>
      </c>
      <c r="AP852" s="26">
        <v>0</v>
      </c>
      <c r="AQ852" s="26">
        <v>0</v>
      </c>
      <c r="AR852" s="26">
        <v>1267</v>
      </c>
      <c r="AS852" s="26">
        <v>0</v>
      </c>
      <c r="AT852" s="26">
        <v>1770</v>
      </c>
      <c r="AU852" s="26">
        <v>0</v>
      </c>
      <c r="AV852" s="26">
        <v>0</v>
      </c>
      <c r="AW852" s="26">
        <v>0</v>
      </c>
      <c r="AX852" s="26">
        <v>0</v>
      </c>
      <c r="AY852" s="26">
        <v>0</v>
      </c>
      <c r="AZ852" s="26">
        <v>0</v>
      </c>
      <c r="BA852" s="26">
        <v>0</v>
      </c>
      <c r="BB852" s="26">
        <v>0</v>
      </c>
      <c r="BC852" s="26">
        <v>0</v>
      </c>
      <c r="BD852" s="26">
        <v>0</v>
      </c>
      <c r="BE852" s="26">
        <v>0</v>
      </c>
      <c r="BF852" s="26">
        <v>0</v>
      </c>
      <c r="BG852" s="26">
        <v>0</v>
      </c>
      <c r="BH852" s="26">
        <v>0</v>
      </c>
      <c r="BI852" s="26">
        <v>0</v>
      </c>
      <c r="BJ852" s="26">
        <v>0</v>
      </c>
      <c r="BK852" s="26">
        <v>0</v>
      </c>
      <c r="BL852" s="26">
        <v>0</v>
      </c>
      <c r="BM852" s="26">
        <v>0</v>
      </c>
      <c r="BN852" s="26">
        <v>0</v>
      </c>
      <c r="BO852" s="26">
        <v>0</v>
      </c>
      <c r="BP852" s="26">
        <v>0</v>
      </c>
      <c r="BQ852" s="26">
        <v>0</v>
      </c>
      <c r="BR852" s="26">
        <v>0</v>
      </c>
      <c r="BS852" s="26">
        <v>0</v>
      </c>
      <c r="BT852" s="26">
        <v>0</v>
      </c>
      <c r="BU852" s="26">
        <v>0</v>
      </c>
      <c r="BV852" s="26">
        <v>0</v>
      </c>
    </row>
    <row r="853" spans="1:74" s="38" customFormat="1">
      <c r="A853" s="26">
        <v>1145</v>
      </c>
      <c r="B853" s="26" t="s">
        <v>4343</v>
      </c>
      <c r="C853" s="26" t="s">
        <v>10794</v>
      </c>
      <c r="D853" s="26">
        <v>1021</v>
      </c>
      <c r="E853" s="25">
        <f>LOG10(D853)</f>
        <v>3.0090257420869104</v>
      </c>
      <c r="F853" s="26">
        <v>261.12810000000002</v>
      </c>
      <c r="G853" s="26">
        <v>1.81</v>
      </c>
      <c r="H853" s="26" t="s">
        <v>25</v>
      </c>
      <c r="I853" s="26" t="s">
        <v>4344</v>
      </c>
      <c r="J853" s="26" t="s">
        <v>4344</v>
      </c>
      <c r="K853" s="26" t="s">
        <v>2284</v>
      </c>
      <c r="L853" s="26" t="s">
        <v>2284</v>
      </c>
      <c r="M853" s="26">
        <v>3.1</v>
      </c>
      <c r="N853" s="26" t="s">
        <v>2284</v>
      </c>
      <c r="O853" s="26" t="s">
        <v>2284</v>
      </c>
      <c r="P853" s="26">
        <v>11</v>
      </c>
      <c r="Q853" s="26" t="s">
        <v>4344</v>
      </c>
      <c r="R853" s="26"/>
      <c r="S853" s="26"/>
      <c r="T853" s="26"/>
      <c r="U853" s="26" t="s">
        <v>4345</v>
      </c>
      <c r="V853" s="26" t="s">
        <v>4346</v>
      </c>
      <c r="W853" s="26" t="str">
        <f>"piechart: colorlist=""#00FF00,#FFFFFF,#C0C0C0,#FFFF00,#0000FF,#000080,#008080,#800000,#808000,#800080,#FF0000,#FF00FF"" valuelist="""&amp;AF853&amp;","&amp;AG853&amp;","&amp;AH853&amp;","&amp;AI853&amp;","&amp;AJ853&amp;","&amp;AK853&amp;","&amp;AL853&amp;","&amp;AM853&amp;","&amp;AN853&amp;","&amp;AO853&amp;","&amp;AP853&amp;","&amp;AQ853&amp;""""</f>
        <v>piechart: colorlist="#00FF00,#FFFFFF,#C0C0C0,#FFFF00,#0000FF,#000080,#008080,#800000,#808000,#800080,#FF0000,#FF00FF" valuelist="1021,0,0,0,0,0,0,0,0,0,0,0"</v>
      </c>
      <c r="X853" s="26"/>
      <c r="Y853" s="26"/>
      <c r="Z853" s="26"/>
      <c r="AA853" s="26"/>
      <c r="AB853" s="26"/>
      <c r="AC853" s="26"/>
      <c r="AD853" s="26"/>
      <c r="AE853" s="26"/>
      <c r="AF853" s="26">
        <v>1021</v>
      </c>
      <c r="AG853" s="26">
        <v>0</v>
      </c>
      <c r="AH853" s="26">
        <v>0</v>
      </c>
      <c r="AI853" s="26">
        <v>0</v>
      </c>
      <c r="AJ853" s="26">
        <v>0</v>
      </c>
      <c r="AK853" s="26">
        <v>0</v>
      </c>
      <c r="AL853" s="26">
        <v>0</v>
      </c>
      <c r="AM853" s="26">
        <v>0</v>
      </c>
      <c r="AN853" s="26">
        <v>0</v>
      </c>
      <c r="AO853" s="26">
        <v>0</v>
      </c>
      <c r="AP853" s="26">
        <v>0</v>
      </c>
      <c r="AQ853" s="26">
        <v>0</v>
      </c>
      <c r="AR853" s="26">
        <v>0</v>
      </c>
      <c r="AS853" s="26">
        <v>0</v>
      </c>
      <c r="AT853" s="26">
        <v>0</v>
      </c>
      <c r="AU853" s="26">
        <v>1021</v>
      </c>
      <c r="AV853" s="26">
        <v>0</v>
      </c>
      <c r="AW853" s="26">
        <v>0</v>
      </c>
      <c r="AX853" s="26">
        <v>0</v>
      </c>
      <c r="AY853" s="26">
        <v>0</v>
      </c>
      <c r="AZ853" s="26">
        <v>0</v>
      </c>
      <c r="BA853" s="26">
        <v>0</v>
      </c>
      <c r="BB853" s="26">
        <v>0</v>
      </c>
      <c r="BC853" s="26">
        <v>0</v>
      </c>
      <c r="BD853" s="26">
        <v>0</v>
      </c>
      <c r="BE853" s="26">
        <v>0</v>
      </c>
      <c r="BF853" s="26">
        <v>0</v>
      </c>
      <c r="BG853" s="26">
        <v>0</v>
      </c>
      <c r="BH853" s="26">
        <v>0</v>
      </c>
      <c r="BI853" s="26">
        <v>0</v>
      </c>
      <c r="BJ853" s="26">
        <v>0</v>
      </c>
      <c r="BK853" s="26">
        <v>0</v>
      </c>
      <c r="BL853" s="26">
        <v>0</v>
      </c>
      <c r="BM853" s="26">
        <v>0</v>
      </c>
      <c r="BN853" s="26">
        <v>0</v>
      </c>
      <c r="BO853" s="26">
        <v>0</v>
      </c>
      <c r="BP853" s="26">
        <v>0</v>
      </c>
      <c r="BQ853" s="26">
        <v>0</v>
      </c>
      <c r="BR853" s="26">
        <v>0</v>
      </c>
      <c r="BS853" s="26">
        <v>0</v>
      </c>
      <c r="BT853" s="26">
        <v>0</v>
      </c>
      <c r="BU853" s="26">
        <v>0</v>
      </c>
      <c r="BV853" s="26">
        <v>0</v>
      </c>
    </row>
    <row r="854" spans="1:74" s="38" customFormat="1">
      <c r="A854" s="26">
        <v>1737</v>
      </c>
      <c r="B854" s="26" t="s">
        <v>12670</v>
      </c>
      <c r="C854" s="26" t="s">
        <v>10793</v>
      </c>
      <c r="D854" s="26">
        <v>5227</v>
      </c>
      <c r="E854" s="25">
        <f>LOG10(D854)</f>
        <v>3.7182525000977504</v>
      </c>
      <c r="F854" s="26">
        <v>325.09300000000002</v>
      </c>
      <c r="G854" s="26">
        <v>3.95</v>
      </c>
      <c r="H854" s="26" t="s">
        <v>25</v>
      </c>
      <c r="I854" s="26" t="s">
        <v>12671</v>
      </c>
      <c r="J854" s="26" t="s">
        <v>12671</v>
      </c>
      <c r="K854" s="26" t="s">
        <v>2284</v>
      </c>
      <c r="L854" s="26" t="s">
        <v>2284</v>
      </c>
      <c r="M854" s="26">
        <v>3.1</v>
      </c>
      <c r="N854" s="26" t="s">
        <v>2284</v>
      </c>
      <c r="O854" s="26" t="s">
        <v>2284</v>
      </c>
      <c r="P854" s="26">
        <v>11</v>
      </c>
      <c r="Q854" s="26" t="s">
        <v>12671</v>
      </c>
      <c r="R854" s="27"/>
      <c r="S854" s="26"/>
      <c r="T854" s="26"/>
      <c r="U854" s="26" t="s">
        <v>12672</v>
      </c>
      <c r="V854" s="26" t="s">
        <v>12673</v>
      </c>
      <c r="W854" s="26" t="str">
        <f>"piechart: colorlist=""#00FF00,#FFFFFF,#C0C0C0,#FFFF00,#0000FF,#000080,#008080,#800000,#808000,#800080,#FF0000,#FF00FF"" valuelist="""&amp;AF854&amp;","&amp;AG854&amp;","&amp;AH854&amp;","&amp;AI854&amp;","&amp;AJ854&amp;","&amp;AK854&amp;","&amp;AL854&amp;","&amp;AM854&amp;","&amp;AN854&amp;","&amp;AO854&amp;","&amp;AP854&amp;","&amp;AQ854&amp;""""</f>
        <v>piechart: colorlist="#00FF00,#FFFFFF,#C0C0C0,#FFFF00,#0000FF,#000080,#008080,#800000,#808000,#800080,#FF0000,#FF00FF" valuelist="0,0,0,6586,0,0,0,0,0,0,0,0"</v>
      </c>
      <c r="X854" s="26"/>
      <c r="Y854" s="26"/>
      <c r="Z854" s="26"/>
      <c r="AA854" s="26"/>
      <c r="AB854" s="26"/>
      <c r="AC854" s="26"/>
      <c r="AD854" s="26"/>
      <c r="AE854" s="26"/>
      <c r="AF854" s="26">
        <v>0</v>
      </c>
      <c r="AG854" s="26">
        <v>0</v>
      </c>
      <c r="AH854" s="26">
        <v>0</v>
      </c>
      <c r="AI854" s="26">
        <v>6586</v>
      </c>
      <c r="AJ854" s="26">
        <v>0</v>
      </c>
      <c r="AK854" s="26">
        <v>0</v>
      </c>
      <c r="AL854" s="26">
        <v>0</v>
      </c>
      <c r="AM854" s="26">
        <v>0</v>
      </c>
      <c r="AN854" s="26">
        <v>0</v>
      </c>
      <c r="AO854" s="26">
        <v>0</v>
      </c>
      <c r="AP854" s="26">
        <v>0</v>
      </c>
      <c r="AQ854" s="26">
        <v>0</v>
      </c>
      <c r="AR854" s="26">
        <v>1359</v>
      </c>
      <c r="AS854" s="26">
        <v>0</v>
      </c>
      <c r="AT854" s="26">
        <v>5227</v>
      </c>
      <c r="AU854" s="26">
        <v>0</v>
      </c>
      <c r="AV854" s="26">
        <v>0</v>
      </c>
      <c r="AW854" s="26">
        <v>0</v>
      </c>
      <c r="AX854" s="26">
        <v>0</v>
      </c>
      <c r="AY854" s="26">
        <v>0</v>
      </c>
      <c r="AZ854" s="26">
        <v>0</v>
      </c>
      <c r="BA854" s="26">
        <v>0</v>
      </c>
      <c r="BB854" s="26">
        <v>0</v>
      </c>
      <c r="BC854" s="26">
        <v>0</v>
      </c>
      <c r="BD854" s="26">
        <v>0</v>
      </c>
      <c r="BE854" s="26">
        <v>0</v>
      </c>
      <c r="BF854" s="26">
        <v>0</v>
      </c>
      <c r="BG854" s="26">
        <v>0</v>
      </c>
      <c r="BH854" s="26">
        <v>0</v>
      </c>
      <c r="BI854" s="26">
        <v>0</v>
      </c>
      <c r="BJ854" s="26">
        <v>0</v>
      </c>
      <c r="BK854" s="26">
        <v>0</v>
      </c>
      <c r="BL854" s="26">
        <v>0</v>
      </c>
      <c r="BM854" s="26">
        <v>0</v>
      </c>
      <c r="BN854" s="26">
        <v>0</v>
      </c>
      <c r="BO854" s="26">
        <v>0</v>
      </c>
      <c r="BP854" s="26">
        <v>0</v>
      </c>
      <c r="BQ854" s="26">
        <v>0</v>
      </c>
      <c r="BR854" s="26">
        <v>0</v>
      </c>
      <c r="BS854" s="26">
        <v>0</v>
      </c>
      <c r="BT854" s="26">
        <v>0</v>
      </c>
      <c r="BU854" s="26">
        <v>0</v>
      </c>
      <c r="BV854" s="26">
        <v>0</v>
      </c>
    </row>
    <row r="855" spans="1:74" s="38" customFormat="1">
      <c r="A855" s="26">
        <v>1653</v>
      </c>
      <c r="B855" s="26" t="s">
        <v>5283</v>
      </c>
      <c r="C855" s="26" t="s">
        <v>10791</v>
      </c>
      <c r="D855" s="26">
        <v>1316</v>
      </c>
      <c r="E855" s="25">
        <f>LOG10(D855)</f>
        <v>3.1192558892779365</v>
      </c>
      <c r="F855" s="26">
        <v>312.11160000000001</v>
      </c>
      <c r="G855" s="26">
        <v>1.72</v>
      </c>
      <c r="H855" s="26" t="s">
        <v>25</v>
      </c>
      <c r="I855" s="26" t="s">
        <v>5284</v>
      </c>
      <c r="J855" s="26" t="s">
        <v>5284</v>
      </c>
      <c r="K855" s="26" t="s">
        <v>2284</v>
      </c>
      <c r="L855" s="26" t="s">
        <v>2284</v>
      </c>
      <c r="M855" s="26">
        <v>3.1</v>
      </c>
      <c r="N855" s="26" t="s">
        <v>2284</v>
      </c>
      <c r="O855" s="26" t="s">
        <v>2284</v>
      </c>
      <c r="P855" s="26">
        <v>11</v>
      </c>
      <c r="Q855" s="26" t="s">
        <v>5284</v>
      </c>
      <c r="R855" s="27"/>
      <c r="S855" s="26"/>
      <c r="T855" s="26"/>
      <c r="U855" s="26" t="s">
        <v>5285</v>
      </c>
      <c r="V855" s="26"/>
      <c r="W855" s="26" t="str">
        <f>"piechart: colorlist=""#00FF00,#FFFFFF,#C0C0C0,#FFFF00,#0000FF,#000080,#008080,#800000,#808000,#800080,#FF0000,#FF00FF"" valuelist="""&amp;AF855&amp;","&amp;AG855&amp;","&amp;AH855&amp;","&amp;AI855&amp;","&amp;AJ855&amp;","&amp;AK855&amp;","&amp;AL855&amp;","&amp;AM855&amp;","&amp;AN855&amp;","&amp;AO855&amp;","&amp;AP855&amp;","&amp;AQ855&amp;""""</f>
        <v>piechart: colorlist="#00FF00,#FFFFFF,#C0C0C0,#FFFF00,#0000FF,#000080,#008080,#800000,#808000,#800080,#FF0000,#FF00FF" valuelist="0,1299,0,2425,616,0,816,0,0,0,383,0"</v>
      </c>
      <c r="X855" s="26"/>
      <c r="Y855" s="26"/>
      <c r="Z855" s="26"/>
      <c r="AA855" s="26"/>
      <c r="AB855" s="26"/>
      <c r="AC855" s="26"/>
      <c r="AD855" s="26"/>
      <c r="AE855" s="26"/>
      <c r="AF855" s="26">
        <v>0</v>
      </c>
      <c r="AG855" s="26">
        <v>1299</v>
      </c>
      <c r="AH855" s="26">
        <v>0</v>
      </c>
      <c r="AI855" s="26">
        <v>2425</v>
      </c>
      <c r="AJ855" s="26">
        <v>616</v>
      </c>
      <c r="AK855" s="26">
        <v>0</v>
      </c>
      <c r="AL855" s="26">
        <v>816</v>
      </c>
      <c r="AM855" s="26">
        <v>0</v>
      </c>
      <c r="AN855" s="26">
        <v>0</v>
      </c>
      <c r="AO855" s="26">
        <v>0</v>
      </c>
      <c r="AP855" s="26">
        <v>383</v>
      </c>
      <c r="AQ855" s="26">
        <v>0</v>
      </c>
      <c r="AR855" s="26">
        <v>1316</v>
      </c>
      <c r="AS855" s="26">
        <v>1109</v>
      </c>
      <c r="AT855" s="26">
        <v>0</v>
      </c>
      <c r="AU855" s="26">
        <v>0</v>
      </c>
      <c r="AV855" s="26">
        <v>0</v>
      </c>
      <c r="AW855" s="26">
        <v>0</v>
      </c>
      <c r="AX855" s="26">
        <v>0</v>
      </c>
      <c r="AY855" s="26">
        <v>0</v>
      </c>
      <c r="AZ855" s="26">
        <v>0</v>
      </c>
      <c r="BA855" s="26">
        <v>0</v>
      </c>
      <c r="BB855" s="26">
        <v>0</v>
      </c>
      <c r="BC855" s="26">
        <v>0</v>
      </c>
      <c r="BD855" s="26">
        <v>0</v>
      </c>
      <c r="BE855" s="26">
        <v>383</v>
      </c>
      <c r="BF855" s="26">
        <v>816</v>
      </c>
      <c r="BG855" s="26">
        <v>0</v>
      </c>
      <c r="BH855" s="26">
        <v>0</v>
      </c>
      <c r="BI855" s="26">
        <v>0</v>
      </c>
      <c r="BJ855" s="26">
        <v>0</v>
      </c>
      <c r="BK855" s="26">
        <v>0</v>
      </c>
      <c r="BL855" s="26">
        <v>616</v>
      </c>
      <c r="BM855" s="26">
        <v>0</v>
      </c>
      <c r="BN855" s="26">
        <v>0</v>
      </c>
      <c r="BO855" s="26">
        <v>1299</v>
      </c>
      <c r="BP855" s="26">
        <v>0</v>
      </c>
      <c r="BQ855" s="26">
        <v>0</v>
      </c>
      <c r="BR855" s="26">
        <v>0</v>
      </c>
      <c r="BS855" s="26">
        <v>0</v>
      </c>
      <c r="BT855" s="26">
        <v>0</v>
      </c>
      <c r="BU855" s="26">
        <v>0</v>
      </c>
      <c r="BV855" s="26">
        <v>0</v>
      </c>
    </row>
    <row r="856" spans="1:74" s="38" customFormat="1">
      <c r="A856" s="26">
        <v>878</v>
      </c>
      <c r="B856" s="26" t="s">
        <v>17784</v>
      </c>
      <c r="C856" s="26" t="str">
        <f>IF(D856=0,"Standard only",INDEX($AR$1:$BV$1,1,MATCH(D856,AR856:BV856,0)))</f>
        <v>LE_LeafStem</v>
      </c>
      <c r="D856" s="26">
        <v>15913</v>
      </c>
      <c r="E856" s="25">
        <f>LOG10(D856)</f>
        <v>4.2017520627782519</v>
      </c>
      <c r="F856" s="26">
        <v>365.01900000000001</v>
      </c>
      <c r="G856" s="26">
        <v>3.01</v>
      </c>
      <c r="H856" s="26" t="s">
        <v>13376</v>
      </c>
      <c r="I856" s="26" t="s">
        <v>17785</v>
      </c>
      <c r="J856" s="26" t="s">
        <v>17785</v>
      </c>
      <c r="K856" s="26" t="s">
        <v>9343</v>
      </c>
      <c r="L856" s="26" t="s">
        <v>9343</v>
      </c>
      <c r="M856" s="26">
        <v>3.1</v>
      </c>
      <c r="N856" s="26" t="s">
        <v>2284</v>
      </c>
      <c r="O856" s="26" t="s">
        <v>2284</v>
      </c>
      <c r="P856" s="26">
        <v>12</v>
      </c>
      <c r="Q856" s="26" t="s">
        <v>17785</v>
      </c>
      <c r="R856" s="26"/>
      <c r="S856" s="26"/>
      <c r="T856" s="26"/>
      <c r="U856" s="26" t="s">
        <v>17786</v>
      </c>
      <c r="V856" s="26" t="s">
        <v>17787</v>
      </c>
      <c r="W856" s="26" t="str">
        <f>"piechart: colorlist=""#00FF00,#FFFFFF,#C0C0C0,#FFFF00,#0000FF,#000080,#008080,#800000,#808000,#800080,#FF0000,#FF00FF"" valuelist="""&amp;AF856&amp;","&amp;AG856&amp;","&amp;AH856&amp;","&amp;AI856&amp;","&amp;AJ856&amp;","&amp;AK856&amp;","&amp;AL856&amp;","&amp;AM856&amp;","&amp;AN856&amp;","&amp;AO856&amp;","&amp;AP856&amp;","&amp;AQ856&amp;""""</f>
        <v>piechart: colorlist="#00FF00,#FFFFFF,#C0C0C0,#FFFF00,#0000FF,#000080,#008080,#800000,#808000,#800080,#FF0000,#FF00FF" valuelist="0,0,0,0,0,0,0,0,0,0,19361,1031"</v>
      </c>
      <c r="X856" s="26" t="s">
        <v>17788</v>
      </c>
      <c r="Y856" s="26" t="s">
        <v>17789</v>
      </c>
      <c r="Z856" s="26" t="s">
        <v>17790</v>
      </c>
      <c r="AA856" s="26"/>
      <c r="AB856" s="26" t="s">
        <v>17791</v>
      </c>
      <c r="AC856" s="26" t="s">
        <v>17792</v>
      </c>
      <c r="AD856" s="26"/>
      <c r="AE856" s="26"/>
      <c r="AF856" s="26">
        <v>0</v>
      </c>
      <c r="AG856" s="26">
        <v>0</v>
      </c>
      <c r="AH856" s="26">
        <v>0</v>
      </c>
      <c r="AI856" s="26">
        <v>0</v>
      </c>
      <c r="AJ856" s="26">
        <v>0</v>
      </c>
      <c r="AK856" s="26">
        <v>0</v>
      </c>
      <c r="AL856" s="26">
        <v>0</v>
      </c>
      <c r="AM856" s="26">
        <v>0</v>
      </c>
      <c r="AN856" s="26">
        <v>0</v>
      </c>
      <c r="AO856" s="26">
        <v>0</v>
      </c>
      <c r="AP856" s="26">
        <v>19361</v>
      </c>
      <c r="AQ856" s="26">
        <v>1031</v>
      </c>
      <c r="AR856" s="26">
        <v>0</v>
      </c>
      <c r="AS856" s="26">
        <v>0</v>
      </c>
      <c r="AT856" s="26">
        <v>0</v>
      </c>
      <c r="AU856" s="26">
        <v>0</v>
      </c>
      <c r="AV856" s="26">
        <v>0</v>
      </c>
      <c r="AW856" s="26">
        <v>0</v>
      </c>
      <c r="AX856" s="26">
        <v>0</v>
      </c>
      <c r="AY856" s="26">
        <v>0</v>
      </c>
      <c r="AZ856" s="26">
        <v>0</v>
      </c>
      <c r="BA856" s="26">
        <v>0</v>
      </c>
      <c r="BB856" s="26">
        <v>0</v>
      </c>
      <c r="BC856" s="26">
        <v>1606</v>
      </c>
      <c r="BD856" s="26">
        <v>15913</v>
      </c>
      <c r="BE856" s="26">
        <v>1842</v>
      </c>
      <c r="BF856" s="26">
        <v>0</v>
      </c>
      <c r="BG856" s="26">
        <v>0</v>
      </c>
      <c r="BH856" s="26">
        <v>0</v>
      </c>
      <c r="BI856" s="26">
        <v>0</v>
      </c>
      <c r="BJ856" s="26">
        <v>0</v>
      </c>
      <c r="BK856" s="26">
        <v>0</v>
      </c>
      <c r="BL856" s="26">
        <v>0</v>
      </c>
      <c r="BM856" s="26">
        <v>0</v>
      </c>
      <c r="BN856" s="26">
        <v>0</v>
      </c>
      <c r="BO856" s="26">
        <v>0</v>
      </c>
      <c r="BP856" s="26">
        <v>0</v>
      </c>
      <c r="BQ856" s="26">
        <v>1031</v>
      </c>
      <c r="BR856" s="26">
        <v>0</v>
      </c>
      <c r="BS856" s="26">
        <v>0</v>
      </c>
      <c r="BT856" s="26">
        <v>0</v>
      </c>
      <c r="BU856" s="26">
        <v>0</v>
      </c>
      <c r="BV856" s="26">
        <v>0</v>
      </c>
    </row>
    <row r="857" spans="1:74" s="38" customFormat="1">
      <c r="A857" s="26">
        <v>268</v>
      </c>
      <c r="B857" s="26" t="s">
        <v>17793</v>
      </c>
      <c r="C857" s="26" t="s">
        <v>13350</v>
      </c>
      <c r="D857" s="26">
        <v>4605</v>
      </c>
      <c r="E857" s="25">
        <f>LOG10(D857)</f>
        <v>3.6632296345328679</v>
      </c>
      <c r="F857" s="26">
        <v>205.08619999999999</v>
      </c>
      <c r="G857" s="26">
        <v>6.46</v>
      </c>
      <c r="H857" s="26" t="s">
        <v>13376</v>
      </c>
      <c r="I857" s="26" t="s">
        <v>3443</v>
      </c>
      <c r="J857" s="26" t="s">
        <v>3443</v>
      </c>
      <c r="K857" s="26" t="s">
        <v>2284</v>
      </c>
      <c r="L857" s="26" t="s">
        <v>2284</v>
      </c>
      <c r="M857" s="26">
        <v>3.1</v>
      </c>
      <c r="N857" s="26" t="s">
        <v>2284</v>
      </c>
      <c r="O857" s="26" t="s">
        <v>2284</v>
      </c>
      <c r="P857" s="26">
        <v>12</v>
      </c>
      <c r="Q857" s="26" t="s">
        <v>3443</v>
      </c>
      <c r="R857" s="26"/>
      <c r="S857" s="26"/>
      <c r="T857" s="26"/>
      <c r="U857" s="26" t="s">
        <v>17794</v>
      </c>
      <c r="V857" s="26" t="s">
        <v>17795</v>
      </c>
      <c r="W857" s="26" t="str">
        <f>"piechart: colorlist=""#00FF00,#FFFFFF,#C0C0C0,#FFFF00,#0000FF,#000080,#008080,#800000,#808000,#800080,#FF0000,#FF00FF"" valuelist="""&amp;AF857&amp;","&amp;AG857&amp;","&amp;AH857&amp;","&amp;AI857&amp;","&amp;AJ857&amp;","&amp;AK857&amp;","&amp;AL857&amp;","&amp;AM857&amp;","&amp;AN857&amp;","&amp;AO857&amp;","&amp;AP857&amp;","&amp;AQ857&amp;""""</f>
        <v>piechart: colorlist="#00FF00,#FFFFFF,#C0C0C0,#FFFF00,#0000FF,#000080,#008080,#800000,#808000,#800080,#FF0000,#FF00FF" valuelist="0,0,0,0,0,0,0,0,4605,2607,0,0"</v>
      </c>
      <c r="X857" s="26"/>
      <c r="Y857" s="26"/>
      <c r="Z857" s="26"/>
      <c r="AA857" s="26"/>
      <c r="AB857" s="26"/>
      <c r="AC857" s="26"/>
      <c r="AD857" s="26"/>
      <c r="AE857" s="26"/>
      <c r="AF857" s="26">
        <v>0</v>
      </c>
      <c r="AG857" s="26">
        <v>0</v>
      </c>
      <c r="AH857" s="26">
        <v>0</v>
      </c>
      <c r="AI857" s="26">
        <v>0</v>
      </c>
      <c r="AJ857" s="26">
        <v>0</v>
      </c>
      <c r="AK857" s="26">
        <v>0</v>
      </c>
      <c r="AL857" s="26">
        <v>0</v>
      </c>
      <c r="AM857" s="26">
        <v>0</v>
      </c>
      <c r="AN857" s="26">
        <v>4605</v>
      </c>
      <c r="AO857" s="26">
        <v>2607</v>
      </c>
      <c r="AP857" s="26">
        <v>0</v>
      </c>
      <c r="AQ857" s="26">
        <v>0</v>
      </c>
      <c r="AR857" s="26">
        <v>0</v>
      </c>
      <c r="AS857" s="26">
        <v>0</v>
      </c>
      <c r="AT857" s="26">
        <v>0</v>
      </c>
      <c r="AU857" s="26">
        <v>0</v>
      </c>
      <c r="AV857" s="26">
        <v>0</v>
      </c>
      <c r="AW857" s="26">
        <v>0</v>
      </c>
      <c r="AX857" s="26">
        <v>4605</v>
      </c>
      <c r="AY857" s="26">
        <v>0</v>
      </c>
      <c r="AZ857" s="26">
        <v>0</v>
      </c>
      <c r="BA857" s="26">
        <v>0</v>
      </c>
      <c r="BB857" s="26">
        <v>2607</v>
      </c>
      <c r="BC857" s="26">
        <v>0</v>
      </c>
      <c r="BD857" s="26">
        <v>0</v>
      </c>
      <c r="BE857" s="26">
        <v>0</v>
      </c>
      <c r="BF857" s="26">
        <v>0</v>
      </c>
      <c r="BG857" s="26">
        <v>0</v>
      </c>
      <c r="BH857" s="26">
        <v>0</v>
      </c>
      <c r="BI857" s="26">
        <v>0</v>
      </c>
      <c r="BJ857" s="26">
        <v>0</v>
      </c>
      <c r="BK857" s="26">
        <v>0</v>
      </c>
      <c r="BL857" s="26">
        <v>0</v>
      </c>
      <c r="BM857" s="26">
        <v>0</v>
      </c>
      <c r="BN857" s="26">
        <v>0</v>
      </c>
      <c r="BO857" s="26">
        <v>0</v>
      </c>
      <c r="BP857" s="26">
        <v>0</v>
      </c>
      <c r="BQ857" s="26">
        <v>0</v>
      </c>
      <c r="BR857" s="26">
        <v>0</v>
      </c>
      <c r="BS857" s="26">
        <v>0</v>
      </c>
      <c r="BT857" s="26">
        <v>0</v>
      </c>
      <c r="BU857" s="26">
        <v>0</v>
      </c>
      <c r="BV857" s="26">
        <v>0</v>
      </c>
    </row>
    <row r="858" spans="1:74" s="38" customFormat="1">
      <c r="A858" s="26">
        <v>846</v>
      </c>
      <c r="B858" s="26" t="s">
        <v>3740</v>
      </c>
      <c r="C858" s="26" t="s">
        <v>10797</v>
      </c>
      <c r="D858" s="26">
        <v>3129</v>
      </c>
      <c r="E858" s="25">
        <f>LOG10(D858)</f>
        <v>3.4954055631461931</v>
      </c>
      <c r="F858" s="26">
        <v>223.09800000000001</v>
      </c>
      <c r="G858" s="26">
        <v>6.84</v>
      </c>
      <c r="H858" s="26" t="s">
        <v>25</v>
      </c>
      <c r="I858" s="26" t="s">
        <v>370</v>
      </c>
      <c r="J858" s="26" t="s">
        <v>370</v>
      </c>
      <c r="K858" s="26" t="s">
        <v>2284</v>
      </c>
      <c r="L858" s="26" t="s">
        <v>2284</v>
      </c>
      <c r="M858" s="26">
        <v>3.1</v>
      </c>
      <c r="N858" s="26" t="s">
        <v>2284</v>
      </c>
      <c r="O858" s="26" t="s">
        <v>2284</v>
      </c>
      <c r="P858" s="26">
        <v>12</v>
      </c>
      <c r="Q858" s="26" t="s">
        <v>370</v>
      </c>
      <c r="R858" s="26"/>
      <c r="S858" s="26"/>
      <c r="T858" s="26"/>
      <c r="U858" s="26" t="s">
        <v>3741</v>
      </c>
      <c r="V858" s="26" t="s">
        <v>3742</v>
      </c>
      <c r="W858" s="26" t="str">
        <f>"piechart: colorlist=""#00FF00,#FFFFFF,#C0C0C0,#FFFF00,#0000FF,#000080,#008080,#800000,#808000,#800080,#FF0000,#FF00FF"" valuelist="""&amp;AF858&amp;","&amp;AG858&amp;","&amp;AH858&amp;","&amp;AI858&amp;","&amp;AJ858&amp;","&amp;AK858&amp;","&amp;AL858&amp;","&amp;AM858&amp;","&amp;AN858&amp;","&amp;AO858&amp;","&amp;AP858&amp;","&amp;AQ858&amp;""""</f>
        <v>piechart: colorlist="#00FF00,#FFFFFF,#C0C0C0,#FFFF00,#0000FF,#000080,#008080,#800000,#808000,#800080,#FF0000,#FF00FF" valuelist="0,0,0,0,0,0,0,0,3129,1156,0,0"</v>
      </c>
      <c r="X858" s="26"/>
      <c r="Y858" s="26"/>
      <c r="Z858" s="26"/>
      <c r="AA858" s="26"/>
      <c r="AB858" s="26"/>
      <c r="AC858" s="26"/>
      <c r="AD858" s="26"/>
      <c r="AE858" s="26"/>
      <c r="AF858" s="26">
        <v>0</v>
      </c>
      <c r="AG858" s="26">
        <v>0</v>
      </c>
      <c r="AH858" s="26">
        <v>0</v>
      </c>
      <c r="AI858" s="26">
        <v>0</v>
      </c>
      <c r="AJ858" s="26">
        <v>0</v>
      </c>
      <c r="AK858" s="26">
        <v>0</v>
      </c>
      <c r="AL858" s="26">
        <v>0</v>
      </c>
      <c r="AM858" s="26">
        <v>0</v>
      </c>
      <c r="AN858" s="26">
        <v>3129</v>
      </c>
      <c r="AO858" s="26">
        <v>1156</v>
      </c>
      <c r="AP858" s="26">
        <v>0</v>
      </c>
      <c r="AQ858" s="26">
        <v>0</v>
      </c>
      <c r="AR858" s="26">
        <v>0</v>
      </c>
      <c r="AS858" s="26">
        <v>0</v>
      </c>
      <c r="AT858" s="26">
        <v>0</v>
      </c>
      <c r="AU858" s="26">
        <v>0</v>
      </c>
      <c r="AV858" s="26">
        <v>0</v>
      </c>
      <c r="AW858" s="26">
        <v>0</v>
      </c>
      <c r="AX858" s="26">
        <v>3129</v>
      </c>
      <c r="AY858" s="26">
        <v>0</v>
      </c>
      <c r="AZ858" s="26">
        <v>0</v>
      </c>
      <c r="BA858" s="26">
        <v>0</v>
      </c>
      <c r="BB858" s="26">
        <v>1156</v>
      </c>
      <c r="BC858" s="26">
        <v>0</v>
      </c>
      <c r="BD858" s="26">
        <v>0</v>
      </c>
      <c r="BE858" s="26">
        <v>0</v>
      </c>
      <c r="BF858" s="26">
        <v>0</v>
      </c>
      <c r="BG858" s="26">
        <v>0</v>
      </c>
      <c r="BH858" s="26">
        <v>0</v>
      </c>
      <c r="BI858" s="26">
        <v>0</v>
      </c>
      <c r="BJ858" s="26">
        <v>0</v>
      </c>
      <c r="BK858" s="26">
        <v>0</v>
      </c>
      <c r="BL858" s="26">
        <v>0</v>
      </c>
      <c r="BM858" s="26">
        <v>0</v>
      </c>
      <c r="BN858" s="26">
        <v>0</v>
      </c>
      <c r="BO858" s="26">
        <v>0</v>
      </c>
      <c r="BP858" s="26">
        <v>0</v>
      </c>
      <c r="BQ858" s="26">
        <v>0</v>
      </c>
      <c r="BR858" s="26">
        <v>0</v>
      </c>
      <c r="BS858" s="26">
        <v>0</v>
      </c>
      <c r="BT858" s="26">
        <v>0</v>
      </c>
      <c r="BU858" s="26">
        <v>0</v>
      </c>
      <c r="BV858" s="26">
        <v>0</v>
      </c>
    </row>
    <row r="859" spans="1:74" s="38" customFormat="1">
      <c r="A859" s="26">
        <v>517</v>
      </c>
      <c r="B859" s="26" t="s">
        <v>17796</v>
      </c>
      <c r="C859" s="26" t="str">
        <f>IF(D859=0,"Standard only",INDEX($AR$1:$BV$1,1,MATCH(D859,AR859:BV859,0)))</f>
        <v>GU_Root</v>
      </c>
      <c r="D859" s="26">
        <v>30154</v>
      </c>
      <c r="E859" s="25">
        <f>LOG10(D859)</f>
        <v>4.4793449304961408</v>
      </c>
      <c r="F859" s="26">
        <v>285.0607</v>
      </c>
      <c r="G859" s="26">
        <v>2.86</v>
      </c>
      <c r="H859" s="26" t="s">
        <v>13376</v>
      </c>
      <c r="I859" s="26" t="s">
        <v>14964</v>
      </c>
      <c r="J859" s="26" t="s">
        <v>14964</v>
      </c>
      <c r="K859" s="26" t="s">
        <v>9343</v>
      </c>
      <c r="L859" s="26" t="s">
        <v>9343</v>
      </c>
      <c r="M859" s="26">
        <v>3.1</v>
      </c>
      <c r="N859" s="26" t="s">
        <v>2284</v>
      </c>
      <c r="O859" s="26" t="s">
        <v>2284</v>
      </c>
      <c r="P859" s="26">
        <v>12</v>
      </c>
      <c r="Q859" s="26" t="s">
        <v>14964</v>
      </c>
      <c r="R859" s="26"/>
      <c r="S859" s="26"/>
      <c r="T859" s="26"/>
      <c r="U859" s="26" t="s">
        <v>17797</v>
      </c>
      <c r="V859" s="26" t="s">
        <v>17798</v>
      </c>
      <c r="W859" s="26" t="str">
        <f>"piechart: colorlist=""#00FF00,#FFFFFF,#C0C0C0,#FFFF00,#0000FF,#000080,#008080,#800000,#808000,#800080,#FF0000,#FF00FF"" valuelist="""&amp;AF859&amp;","&amp;AG859&amp;","&amp;AH859&amp;","&amp;AI859&amp;","&amp;AJ859&amp;","&amp;AK859&amp;","&amp;AL859&amp;","&amp;AM859&amp;","&amp;AN859&amp;","&amp;AO859&amp;","&amp;AP859&amp;","&amp;AQ859&amp;""""</f>
        <v>piechart: colorlist="#00FF00,#FFFFFF,#C0C0C0,#FFFF00,#0000FF,#000080,#008080,#800000,#808000,#800080,#FF0000,#FF00FF" valuelist="11400,0,0,0,0,0,9874,0,43878,58376,17268,9353"</v>
      </c>
      <c r="X859" s="26" t="s">
        <v>17799</v>
      </c>
      <c r="Y859" s="26"/>
      <c r="Z859" s="26"/>
      <c r="AA859" s="26"/>
      <c r="AB859" s="26" t="s">
        <v>17800</v>
      </c>
      <c r="AC859" s="26" t="s">
        <v>17801</v>
      </c>
      <c r="AD859" s="26"/>
      <c r="AE859" s="26"/>
      <c r="AF859" s="26">
        <v>11400</v>
      </c>
      <c r="AG859" s="26">
        <v>0</v>
      </c>
      <c r="AH859" s="26">
        <v>0</v>
      </c>
      <c r="AI859" s="26">
        <v>0</v>
      </c>
      <c r="AJ859" s="26">
        <v>0</v>
      </c>
      <c r="AK859" s="26">
        <v>0</v>
      </c>
      <c r="AL859" s="26">
        <v>9874</v>
      </c>
      <c r="AM859" s="26">
        <v>0</v>
      </c>
      <c r="AN859" s="26">
        <v>43878</v>
      </c>
      <c r="AO859" s="26">
        <v>58376</v>
      </c>
      <c r="AP859" s="26">
        <v>17268</v>
      </c>
      <c r="AQ859" s="26">
        <v>9353</v>
      </c>
      <c r="AR859" s="26">
        <v>0</v>
      </c>
      <c r="AS859" s="26">
        <v>0</v>
      </c>
      <c r="AT859" s="26">
        <v>0</v>
      </c>
      <c r="AU859" s="26">
        <v>5055</v>
      </c>
      <c r="AV859" s="26">
        <v>6345</v>
      </c>
      <c r="AW859" s="26">
        <v>22008</v>
      </c>
      <c r="AX859" s="26">
        <v>21870</v>
      </c>
      <c r="AY859" s="26">
        <v>0</v>
      </c>
      <c r="AZ859" s="26">
        <v>0</v>
      </c>
      <c r="BA859" s="26">
        <v>28222</v>
      </c>
      <c r="BB859" s="26">
        <v>30154</v>
      </c>
      <c r="BC859" s="26">
        <v>582</v>
      </c>
      <c r="BD859" s="26">
        <v>14653</v>
      </c>
      <c r="BE859" s="26">
        <v>2033</v>
      </c>
      <c r="BF859" s="26">
        <v>2061</v>
      </c>
      <c r="BG859" s="26">
        <v>5422</v>
      </c>
      <c r="BH859" s="26">
        <v>594</v>
      </c>
      <c r="BI859" s="26">
        <v>1797</v>
      </c>
      <c r="BJ859" s="26">
        <v>0</v>
      </c>
      <c r="BK859" s="26">
        <v>0</v>
      </c>
      <c r="BL859" s="26">
        <v>0</v>
      </c>
      <c r="BM859" s="26">
        <v>0</v>
      </c>
      <c r="BN859" s="26">
        <v>0</v>
      </c>
      <c r="BO859" s="26">
        <v>0</v>
      </c>
      <c r="BP859" s="26">
        <v>884</v>
      </c>
      <c r="BQ859" s="26">
        <v>8469</v>
      </c>
      <c r="BR859" s="26">
        <v>0</v>
      </c>
      <c r="BS859" s="26">
        <v>0</v>
      </c>
      <c r="BT859" s="26">
        <v>0</v>
      </c>
      <c r="BU859" s="26">
        <v>0</v>
      </c>
      <c r="BV859" s="26">
        <v>0</v>
      </c>
    </row>
    <row r="860" spans="1:74" s="38" customFormat="1">
      <c r="A860" s="26">
        <v>600</v>
      </c>
      <c r="B860" s="26" t="s">
        <v>17802</v>
      </c>
      <c r="C860" s="26" t="str">
        <f>IF(D860=0,"Standard only",INDEX($AR$1:$BV$1,1,MATCH(D860,AR860:BV860,0)))</f>
        <v>GG_LeafStem</v>
      </c>
      <c r="D860" s="26">
        <v>9774</v>
      </c>
      <c r="E860" s="25">
        <f>LOG10(D860)</f>
        <v>3.9900723346921532</v>
      </c>
      <c r="F860" s="26">
        <v>301.05560000000003</v>
      </c>
      <c r="G860" s="26">
        <v>2.64</v>
      </c>
      <c r="H860" s="26" t="s">
        <v>13376</v>
      </c>
      <c r="I860" s="26" t="s">
        <v>5096</v>
      </c>
      <c r="J860" s="26" t="s">
        <v>5096</v>
      </c>
      <c r="K860" s="26" t="s">
        <v>11875</v>
      </c>
      <c r="L860" s="26" t="s">
        <v>9343</v>
      </c>
      <c r="M860" s="26">
        <v>3.1</v>
      </c>
      <c r="N860" s="26" t="s">
        <v>2284</v>
      </c>
      <c r="O860" s="26" t="s">
        <v>2284</v>
      </c>
      <c r="P860" s="26">
        <v>12</v>
      </c>
      <c r="Q860" s="26" t="s">
        <v>5096</v>
      </c>
      <c r="R860" s="26"/>
      <c r="S860" s="26"/>
      <c r="T860" s="26"/>
      <c r="U860" s="26" t="s">
        <v>17803</v>
      </c>
      <c r="V860" s="26" t="s">
        <v>17804</v>
      </c>
      <c r="W860" s="26" t="str">
        <f>"piechart: colorlist=""#00FF00,#FFFFFF,#C0C0C0,#FFFF00,#0000FF,#000080,#008080,#800000,#808000,#800080,#FF0000,#FF00FF"" valuelist="""&amp;AF860&amp;","&amp;AG860&amp;","&amp;AH860&amp;","&amp;AI860&amp;","&amp;AJ860&amp;","&amp;AK860&amp;","&amp;AL860&amp;","&amp;AM860&amp;","&amp;AN860&amp;","&amp;AO860&amp;","&amp;AP860&amp;","&amp;AQ860&amp;""""</f>
        <v>piechart: colorlist="#00FF00,#FFFFFF,#C0C0C0,#FFFF00,#0000FF,#000080,#008080,#800000,#808000,#800080,#FF0000,#FF00FF" valuelist="0,0,0,0,0,0,1322,0,12705,8666,1936,0"</v>
      </c>
      <c r="X860" s="26" t="s">
        <v>17805</v>
      </c>
      <c r="Y860" s="26"/>
      <c r="Z860" s="26"/>
      <c r="AA860" s="26"/>
      <c r="AB860" s="26" t="s">
        <v>15045</v>
      </c>
      <c r="AC860" s="26"/>
      <c r="AD860" s="26"/>
      <c r="AE860" s="26"/>
      <c r="AF860" s="26">
        <v>0</v>
      </c>
      <c r="AG860" s="26">
        <v>0</v>
      </c>
      <c r="AH860" s="26">
        <v>0</v>
      </c>
      <c r="AI860" s="26">
        <v>0</v>
      </c>
      <c r="AJ860" s="26">
        <v>0</v>
      </c>
      <c r="AK860" s="26">
        <v>0</v>
      </c>
      <c r="AL860" s="26">
        <v>1322</v>
      </c>
      <c r="AM860" s="26">
        <v>0</v>
      </c>
      <c r="AN860" s="26">
        <v>12705</v>
      </c>
      <c r="AO860" s="26">
        <v>8666</v>
      </c>
      <c r="AP860" s="26">
        <v>1936</v>
      </c>
      <c r="AQ860" s="26">
        <v>0</v>
      </c>
      <c r="AR860" s="26">
        <v>0</v>
      </c>
      <c r="AS860" s="26">
        <v>0</v>
      </c>
      <c r="AT860" s="26">
        <v>0</v>
      </c>
      <c r="AU860" s="26">
        <v>0</v>
      </c>
      <c r="AV860" s="26">
        <v>0</v>
      </c>
      <c r="AW860" s="26">
        <v>9774</v>
      </c>
      <c r="AX860" s="26">
        <v>2931</v>
      </c>
      <c r="AY860" s="26">
        <v>0</v>
      </c>
      <c r="AZ860" s="26">
        <v>0</v>
      </c>
      <c r="BA860" s="26">
        <v>7153</v>
      </c>
      <c r="BB860" s="26">
        <v>1513</v>
      </c>
      <c r="BC860" s="26">
        <v>0</v>
      </c>
      <c r="BD860" s="26">
        <v>1936</v>
      </c>
      <c r="BE860" s="26">
        <v>0</v>
      </c>
      <c r="BF860" s="26">
        <v>627</v>
      </c>
      <c r="BG860" s="26">
        <v>695</v>
      </c>
      <c r="BH860" s="26">
        <v>0</v>
      </c>
      <c r="BI860" s="26">
        <v>0</v>
      </c>
      <c r="BJ860" s="26">
        <v>0</v>
      </c>
      <c r="BK860" s="26">
        <v>0</v>
      </c>
      <c r="BL860" s="26">
        <v>0</v>
      </c>
      <c r="BM860" s="26">
        <v>0</v>
      </c>
      <c r="BN860" s="26">
        <v>0</v>
      </c>
      <c r="BO860" s="26">
        <v>0</v>
      </c>
      <c r="BP860" s="26">
        <v>0</v>
      </c>
      <c r="BQ860" s="26">
        <v>0</v>
      </c>
      <c r="BR860" s="26">
        <v>0</v>
      </c>
      <c r="BS860" s="26">
        <v>0</v>
      </c>
      <c r="BT860" s="26">
        <v>0</v>
      </c>
      <c r="BU860" s="26">
        <v>0</v>
      </c>
      <c r="BV860" s="26">
        <v>0</v>
      </c>
    </row>
    <row r="861" spans="1:74" s="38" customFormat="1">
      <c r="A861" s="26">
        <v>285</v>
      </c>
      <c r="B861" s="26" t="s">
        <v>17806</v>
      </c>
      <c r="C861" s="26" t="s">
        <v>13352</v>
      </c>
      <c r="D861" s="26">
        <v>3891</v>
      </c>
      <c r="E861" s="25">
        <f>LOG10(D861)</f>
        <v>3.5900612308037427</v>
      </c>
      <c r="F861" s="26">
        <v>209.11770000000001</v>
      </c>
      <c r="G861" s="26">
        <v>6.09</v>
      </c>
      <c r="H861" s="26" t="s">
        <v>13376</v>
      </c>
      <c r="I861" s="26" t="s">
        <v>3547</v>
      </c>
      <c r="J861" s="26" t="s">
        <v>3547</v>
      </c>
      <c r="K861" s="26" t="s">
        <v>2284</v>
      </c>
      <c r="L861" s="26" t="s">
        <v>2284</v>
      </c>
      <c r="M861" s="26">
        <v>3.1</v>
      </c>
      <c r="N861" s="26" t="s">
        <v>2284</v>
      </c>
      <c r="O861" s="26" t="s">
        <v>2284</v>
      </c>
      <c r="P861" s="26">
        <v>12</v>
      </c>
      <c r="Q861" s="26" t="s">
        <v>3547</v>
      </c>
      <c r="R861" s="26"/>
      <c r="S861" s="26"/>
      <c r="T861" s="26"/>
      <c r="U861" s="26" t="s">
        <v>17807</v>
      </c>
      <c r="V861" s="26" t="s">
        <v>17808</v>
      </c>
      <c r="W861" s="26" t="str">
        <f>"piechart: colorlist=""#00FF00,#FFFFFF,#C0C0C0,#FFFF00,#0000FF,#000080,#008080,#800000,#808000,#800080,#FF0000,#FF00FF"" valuelist="""&amp;AF861&amp;","&amp;AG861&amp;","&amp;AH861&amp;","&amp;AI861&amp;","&amp;AJ861&amp;","&amp;AK861&amp;","&amp;AL861&amp;","&amp;AM861&amp;","&amp;AN861&amp;","&amp;AO861&amp;","&amp;AP861&amp;","&amp;AQ861&amp;""""</f>
        <v>piechart: colorlist="#00FF00,#FFFFFF,#C0C0C0,#FFFF00,#0000FF,#000080,#008080,#800000,#808000,#800080,#FF0000,#FF00FF" valuelist="0,0,0,0,0,0,545,3891,413,0,0,0"</v>
      </c>
      <c r="X861" s="26"/>
      <c r="Y861" s="26"/>
      <c r="Z861" s="26"/>
      <c r="AA861" s="26"/>
      <c r="AB861" s="26"/>
      <c r="AC861" s="26"/>
      <c r="AD861" s="26"/>
      <c r="AE861" s="26"/>
      <c r="AF861" s="26">
        <v>0</v>
      </c>
      <c r="AG861" s="26">
        <v>0</v>
      </c>
      <c r="AH861" s="26">
        <v>0</v>
      </c>
      <c r="AI861" s="26">
        <v>0</v>
      </c>
      <c r="AJ861" s="26">
        <v>0</v>
      </c>
      <c r="AK861" s="26">
        <v>0</v>
      </c>
      <c r="AL861" s="26">
        <v>545</v>
      </c>
      <c r="AM861" s="26">
        <v>3891</v>
      </c>
      <c r="AN861" s="26">
        <v>413</v>
      </c>
      <c r="AO861" s="26">
        <v>0</v>
      </c>
      <c r="AP861" s="26">
        <v>0</v>
      </c>
      <c r="AQ861" s="26">
        <v>0</v>
      </c>
      <c r="AR861" s="26">
        <v>0</v>
      </c>
      <c r="AS861" s="26">
        <v>0</v>
      </c>
      <c r="AT861" s="26">
        <v>0</v>
      </c>
      <c r="AU861" s="26">
        <v>0</v>
      </c>
      <c r="AV861" s="26">
        <v>0</v>
      </c>
      <c r="AW861" s="26">
        <v>0</v>
      </c>
      <c r="AX861" s="26">
        <v>413</v>
      </c>
      <c r="AY861" s="26">
        <v>0</v>
      </c>
      <c r="AZ861" s="26">
        <v>3891</v>
      </c>
      <c r="BA861" s="26">
        <v>0</v>
      </c>
      <c r="BB861" s="26">
        <v>0</v>
      </c>
      <c r="BC861" s="26">
        <v>0</v>
      </c>
      <c r="BD861" s="26">
        <v>0</v>
      </c>
      <c r="BE861" s="26">
        <v>0</v>
      </c>
      <c r="BF861" s="26">
        <v>0</v>
      </c>
      <c r="BG861" s="26">
        <v>0</v>
      </c>
      <c r="BH861" s="26">
        <v>0</v>
      </c>
      <c r="BI861" s="26">
        <v>545</v>
      </c>
      <c r="BJ861" s="26">
        <v>0</v>
      </c>
      <c r="BK861" s="26">
        <v>0</v>
      </c>
      <c r="BL861" s="26">
        <v>0</v>
      </c>
      <c r="BM861" s="26">
        <v>0</v>
      </c>
      <c r="BN861" s="26">
        <v>0</v>
      </c>
      <c r="BO861" s="26">
        <v>0</v>
      </c>
      <c r="BP861" s="26">
        <v>0</v>
      </c>
      <c r="BQ861" s="26">
        <v>0</v>
      </c>
      <c r="BR861" s="26">
        <v>0</v>
      </c>
      <c r="BS861" s="26">
        <v>0</v>
      </c>
      <c r="BT861" s="26">
        <v>0</v>
      </c>
      <c r="BU861" s="26">
        <v>0</v>
      </c>
      <c r="BV861" s="26">
        <v>0</v>
      </c>
    </row>
    <row r="862" spans="1:74" s="38" customFormat="1">
      <c r="A862" s="26">
        <v>332</v>
      </c>
      <c r="B862" s="26" t="s">
        <v>17809</v>
      </c>
      <c r="C862" s="26" t="str">
        <f>IF(D862=0,"Standard only",INDEX($AR$1:$BV$1,1,MATCH(D862,AR862:BV862,0)))</f>
        <v>MT_Root</v>
      </c>
      <c r="D862" s="26">
        <v>2080</v>
      </c>
      <c r="E862" s="25">
        <f>LOG10(D862)</f>
        <v>3.3180633349627615</v>
      </c>
      <c r="F862" s="26">
        <v>225.11340000000001</v>
      </c>
      <c r="G862" s="26">
        <v>5.7</v>
      </c>
      <c r="H862" s="26" t="s">
        <v>13376</v>
      </c>
      <c r="I862" s="26" t="s">
        <v>3798</v>
      </c>
      <c r="J862" s="26" t="s">
        <v>3798</v>
      </c>
      <c r="K862" s="26" t="s">
        <v>9343</v>
      </c>
      <c r="L862" s="26" t="s">
        <v>9343</v>
      </c>
      <c r="M862" s="26">
        <v>3.1</v>
      </c>
      <c r="N862" s="26" t="s">
        <v>2284</v>
      </c>
      <c r="O862" s="26" t="s">
        <v>2284</v>
      </c>
      <c r="P862" s="26">
        <v>12</v>
      </c>
      <c r="Q862" s="26" t="s">
        <v>3798</v>
      </c>
      <c r="R862" s="26"/>
      <c r="S862" s="26"/>
      <c r="T862" s="26"/>
      <c r="U862" s="26" t="s">
        <v>17810</v>
      </c>
      <c r="V862" s="26" t="s">
        <v>17811</v>
      </c>
      <c r="W862" s="26" t="str">
        <f>"piechart: colorlist=""#00FF00,#FFFFFF,#C0C0C0,#FFFF00,#0000FF,#000080,#008080,#800000,#808000,#800080,#FF0000,#FF00FF"" valuelist="""&amp;AF862&amp;","&amp;AG862&amp;","&amp;AH862&amp;","&amp;AI862&amp;","&amp;AJ862&amp;","&amp;AK862&amp;","&amp;AL862&amp;","&amp;AM862&amp;","&amp;AN862&amp;","&amp;AO862&amp;","&amp;AP862&amp;","&amp;AQ862&amp;""""</f>
        <v>piechart: colorlist="#00FF00,#FFFFFF,#C0C0C0,#FFFF00,#0000FF,#000080,#008080,#800000,#808000,#800080,#FF0000,#FF00FF" valuelist="380,438,0,415,574,0,3531,2077,365,0,319,0"</v>
      </c>
      <c r="X862" s="26"/>
      <c r="Y862" s="26"/>
      <c r="Z862" s="26"/>
      <c r="AA862" s="26"/>
      <c r="AB862" s="26"/>
      <c r="AC862" s="26"/>
      <c r="AD862" s="26"/>
      <c r="AE862" s="26"/>
      <c r="AF862" s="26">
        <v>380</v>
      </c>
      <c r="AG862" s="26">
        <v>438</v>
      </c>
      <c r="AH862" s="26">
        <v>0</v>
      </c>
      <c r="AI862" s="26">
        <v>415</v>
      </c>
      <c r="AJ862" s="26">
        <v>574</v>
      </c>
      <c r="AK862" s="26">
        <v>0</v>
      </c>
      <c r="AL862" s="26">
        <v>3531</v>
      </c>
      <c r="AM862" s="26">
        <v>2077</v>
      </c>
      <c r="AN862" s="26">
        <v>365</v>
      </c>
      <c r="AO862" s="26">
        <v>0</v>
      </c>
      <c r="AP862" s="26">
        <v>319</v>
      </c>
      <c r="AQ862" s="26">
        <v>0</v>
      </c>
      <c r="AR862" s="26">
        <v>0</v>
      </c>
      <c r="AS862" s="26">
        <v>0</v>
      </c>
      <c r="AT862" s="26">
        <v>415</v>
      </c>
      <c r="AU862" s="26">
        <v>0</v>
      </c>
      <c r="AV862" s="26">
        <v>380</v>
      </c>
      <c r="AW862" s="26">
        <v>0</v>
      </c>
      <c r="AX862" s="26">
        <v>365</v>
      </c>
      <c r="AY862" s="26">
        <v>323</v>
      </c>
      <c r="AZ862" s="26">
        <v>1754</v>
      </c>
      <c r="BA862" s="26">
        <v>0</v>
      </c>
      <c r="BB862" s="26">
        <v>0</v>
      </c>
      <c r="BC862" s="26">
        <v>0</v>
      </c>
      <c r="BD862" s="26">
        <v>0</v>
      </c>
      <c r="BE862" s="26">
        <v>319</v>
      </c>
      <c r="BF862" s="26">
        <v>1034</v>
      </c>
      <c r="BG862" s="26">
        <v>417</v>
      </c>
      <c r="BH862" s="26">
        <v>0</v>
      </c>
      <c r="BI862" s="26">
        <v>2080</v>
      </c>
      <c r="BJ862" s="26">
        <v>0</v>
      </c>
      <c r="BK862" s="26">
        <v>0</v>
      </c>
      <c r="BL862" s="26">
        <v>574</v>
      </c>
      <c r="BM862" s="26">
        <v>0</v>
      </c>
      <c r="BN862" s="26">
        <v>0</v>
      </c>
      <c r="BO862" s="26">
        <v>438</v>
      </c>
      <c r="BP862" s="26">
        <v>0</v>
      </c>
      <c r="BQ862" s="26">
        <v>0</v>
      </c>
      <c r="BR862" s="26">
        <v>0</v>
      </c>
      <c r="BS862" s="26">
        <v>0</v>
      </c>
      <c r="BT862" s="26">
        <v>0</v>
      </c>
      <c r="BU862" s="26">
        <v>0</v>
      </c>
      <c r="BV862" s="26">
        <v>0</v>
      </c>
    </row>
    <row r="863" spans="1:74" s="38" customFormat="1">
      <c r="A863" s="26">
        <v>1394</v>
      </c>
      <c r="B863" s="26" t="s">
        <v>4786</v>
      </c>
      <c r="C863" s="26" t="s">
        <v>10792</v>
      </c>
      <c r="D863" s="26">
        <v>2699</v>
      </c>
      <c r="E863" s="25">
        <f>LOG10(D863)</f>
        <v>3.4312028845565168</v>
      </c>
      <c r="F863" s="26">
        <v>286.14100000000002</v>
      </c>
      <c r="G863" s="26">
        <v>2.1800000000000002</v>
      </c>
      <c r="H863" s="26" t="s">
        <v>25</v>
      </c>
      <c r="I863" s="26" t="s">
        <v>4787</v>
      </c>
      <c r="J863" s="26" t="s">
        <v>4787</v>
      </c>
      <c r="K863" s="26" t="s">
        <v>2284</v>
      </c>
      <c r="L863" s="26" t="s">
        <v>2284</v>
      </c>
      <c r="M863" s="26">
        <v>3.1</v>
      </c>
      <c r="N863" s="26" t="s">
        <v>2284</v>
      </c>
      <c r="O863" s="26" t="s">
        <v>2284</v>
      </c>
      <c r="P863" s="26">
        <v>12</v>
      </c>
      <c r="Q863" s="26" t="s">
        <v>4787</v>
      </c>
      <c r="R863" s="27"/>
      <c r="S863" s="26"/>
      <c r="T863" s="26"/>
      <c r="U863" s="26" t="s">
        <v>4788</v>
      </c>
      <c r="V863" s="26" t="s">
        <v>4789</v>
      </c>
      <c r="W863" s="26" t="str">
        <f>"piechart: colorlist=""#00FF00,#FFFFFF,#C0C0C0,#FFFF00,#0000FF,#000080,#008080,#800000,#808000,#800080,#FF0000,#FF00FF"" valuelist="""&amp;AF863&amp;","&amp;AG863&amp;","&amp;AH863&amp;","&amp;AI863&amp;","&amp;AJ863&amp;","&amp;AK863&amp;","&amp;AL863&amp;","&amp;AM863&amp;","&amp;AN863&amp;","&amp;AO863&amp;","&amp;AP863&amp;","&amp;AQ863&amp;""""</f>
        <v>piechart: colorlist="#00FF00,#FFFFFF,#C0C0C0,#FFFF00,#0000FF,#000080,#008080,#800000,#808000,#800080,#FF0000,#FF00FF" valuelist="0,521,0,3436,445,0,847,1316,0,1964,0,970"</v>
      </c>
      <c r="X863" s="26"/>
      <c r="Y863" s="26"/>
      <c r="Z863" s="26"/>
      <c r="AA863" s="26"/>
      <c r="AB863" s="26"/>
      <c r="AC863" s="26"/>
      <c r="AD863" s="26"/>
      <c r="AE863" s="26"/>
      <c r="AF863" s="26">
        <v>0</v>
      </c>
      <c r="AG863" s="26">
        <v>521</v>
      </c>
      <c r="AH863" s="26">
        <v>0</v>
      </c>
      <c r="AI863" s="26">
        <v>3436</v>
      </c>
      <c r="AJ863" s="26">
        <v>445</v>
      </c>
      <c r="AK863" s="26">
        <v>0</v>
      </c>
      <c r="AL863" s="26">
        <v>847</v>
      </c>
      <c r="AM863" s="26">
        <v>1316</v>
      </c>
      <c r="AN863" s="26">
        <v>0</v>
      </c>
      <c r="AO863" s="26">
        <v>1964</v>
      </c>
      <c r="AP863" s="26">
        <v>0</v>
      </c>
      <c r="AQ863" s="26">
        <v>970</v>
      </c>
      <c r="AR863" s="26">
        <v>0</v>
      </c>
      <c r="AS863" s="26">
        <v>2699</v>
      </c>
      <c r="AT863" s="26">
        <v>737</v>
      </c>
      <c r="AU863" s="26">
        <v>0</v>
      </c>
      <c r="AV863" s="26">
        <v>0</v>
      </c>
      <c r="AW863" s="26">
        <v>0</v>
      </c>
      <c r="AX863" s="26">
        <v>0</v>
      </c>
      <c r="AY863" s="26">
        <v>1316</v>
      </c>
      <c r="AZ863" s="26">
        <v>0</v>
      </c>
      <c r="BA863" s="26">
        <v>1964</v>
      </c>
      <c r="BB863" s="26">
        <v>0</v>
      </c>
      <c r="BC863" s="26">
        <v>0</v>
      </c>
      <c r="BD863" s="26">
        <v>0</v>
      </c>
      <c r="BE863" s="26">
        <v>0</v>
      </c>
      <c r="BF863" s="26">
        <v>0</v>
      </c>
      <c r="BG863" s="26">
        <v>847</v>
      </c>
      <c r="BH863" s="26">
        <v>0</v>
      </c>
      <c r="BI863" s="26">
        <v>0</v>
      </c>
      <c r="BJ863" s="26">
        <v>0</v>
      </c>
      <c r="BK863" s="26">
        <v>445</v>
      </c>
      <c r="BL863" s="26">
        <v>0</v>
      </c>
      <c r="BM863" s="26">
        <v>0</v>
      </c>
      <c r="BN863" s="26">
        <v>521</v>
      </c>
      <c r="BO863" s="26">
        <v>0</v>
      </c>
      <c r="BP863" s="26">
        <v>970</v>
      </c>
      <c r="BQ863" s="26">
        <v>0</v>
      </c>
      <c r="BR863" s="26">
        <v>0</v>
      </c>
      <c r="BS863" s="26">
        <v>0</v>
      </c>
      <c r="BT863" s="26">
        <v>0</v>
      </c>
      <c r="BU863" s="26">
        <v>0</v>
      </c>
      <c r="BV863" s="26">
        <v>0</v>
      </c>
    </row>
    <row r="864" spans="1:74" s="38" customFormat="1">
      <c r="A864" s="26">
        <v>1390</v>
      </c>
      <c r="B864" s="26" t="s">
        <v>4775</v>
      </c>
      <c r="C864" s="26" t="str">
        <f>IF(D864=0,"Standard only",INDEX($AR$1:$BV$1,1,MATCH(D864,AR864:BV864,0)))</f>
        <v>AC_Bulb</v>
      </c>
      <c r="D864" s="26">
        <v>4602</v>
      </c>
      <c r="E864" s="25">
        <f>LOG10(D864)</f>
        <v>3.6629466143326246</v>
      </c>
      <c r="F864" s="26">
        <v>285.15660000000003</v>
      </c>
      <c r="G864" s="26">
        <v>2.68</v>
      </c>
      <c r="H864" s="26" t="s">
        <v>25</v>
      </c>
      <c r="I864" s="26" t="s">
        <v>4776</v>
      </c>
      <c r="J864" s="26" t="s">
        <v>4776</v>
      </c>
      <c r="K864" s="26"/>
      <c r="L864" s="26" t="s">
        <v>9343</v>
      </c>
      <c r="M864" s="26">
        <v>3.1</v>
      </c>
      <c r="N864" s="26" t="s">
        <v>2284</v>
      </c>
      <c r="O864" s="26" t="s">
        <v>2284</v>
      </c>
      <c r="P864" s="26">
        <v>12</v>
      </c>
      <c r="Q864" s="26" t="s">
        <v>4776</v>
      </c>
      <c r="R864" s="27"/>
      <c r="S864" s="26"/>
      <c r="T864" s="26"/>
      <c r="U864" s="26" t="s">
        <v>4777</v>
      </c>
      <c r="V864" s="26" t="s">
        <v>4778</v>
      </c>
      <c r="W864" s="26" t="str">
        <f>"piechart: colorlist=""#00FF00,#FFFFFF,#C0C0C0,#FFFF00,#0000FF,#000080,#008080,#800000,#808000,#800080,#FF0000,#FF00FF"" valuelist="""&amp;AF864&amp;","&amp;AG864&amp;","&amp;AH864&amp;","&amp;AI864&amp;","&amp;AJ864&amp;","&amp;AK864&amp;","&amp;AL864&amp;","&amp;AM864&amp;","&amp;AN864&amp;","&amp;AO864&amp;","&amp;AP864&amp;","&amp;AQ864&amp;""""</f>
        <v>piechart: colorlist="#00FF00,#FFFFFF,#C0C0C0,#FFFF00,#0000FF,#000080,#008080,#800000,#808000,#800080,#FF0000,#FF00FF" valuelist="0,0,0,4602,0,0,0,0,0,0,0,0"</v>
      </c>
      <c r="X864" s="26"/>
      <c r="Y864" s="26"/>
      <c r="Z864" s="26"/>
      <c r="AA864" s="26"/>
      <c r="AB864" s="26"/>
      <c r="AC864" s="26"/>
      <c r="AD864" s="26"/>
      <c r="AE864" s="26"/>
      <c r="AF864" s="26">
        <v>0</v>
      </c>
      <c r="AG864" s="26">
        <v>0</v>
      </c>
      <c r="AH864" s="26">
        <v>0</v>
      </c>
      <c r="AI864" s="26">
        <v>4602</v>
      </c>
      <c r="AJ864" s="26">
        <v>0</v>
      </c>
      <c r="AK864" s="26">
        <v>0</v>
      </c>
      <c r="AL864" s="26">
        <v>0</v>
      </c>
      <c r="AM864" s="26">
        <v>0</v>
      </c>
      <c r="AN864" s="26">
        <v>0</v>
      </c>
      <c r="AO864" s="26">
        <v>0</v>
      </c>
      <c r="AP864" s="26">
        <v>0</v>
      </c>
      <c r="AQ864" s="26">
        <v>0</v>
      </c>
      <c r="AR864" s="26">
        <v>4602</v>
      </c>
      <c r="AS864" s="26">
        <v>0</v>
      </c>
      <c r="AT864" s="26">
        <v>0</v>
      </c>
      <c r="AU864" s="26">
        <v>0</v>
      </c>
      <c r="AV864" s="26">
        <v>0</v>
      </c>
      <c r="AW864" s="26">
        <v>0</v>
      </c>
      <c r="AX864" s="26">
        <v>0</v>
      </c>
      <c r="AY864" s="26">
        <v>0</v>
      </c>
      <c r="AZ864" s="26">
        <v>0</v>
      </c>
      <c r="BA864" s="26">
        <v>0</v>
      </c>
      <c r="BB864" s="26">
        <v>0</v>
      </c>
      <c r="BC864" s="26">
        <v>0</v>
      </c>
      <c r="BD864" s="26">
        <v>0</v>
      </c>
      <c r="BE864" s="26">
        <v>0</v>
      </c>
      <c r="BF864" s="26">
        <v>0</v>
      </c>
      <c r="BG864" s="26">
        <v>0</v>
      </c>
      <c r="BH864" s="26">
        <v>0</v>
      </c>
      <c r="BI864" s="26">
        <v>0</v>
      </c>
      <c r="BJ864" s="26">
        <v>0</v>
      </c>
      <c r="BK864" s="26">
        <v>0</v>
      </c>
      <c r="BL864" s="26">
        <v>0</v>
      </c>
      <c r="BM864" s="26">
        <v>0</v>
      </c>
      <c r="BN864" s="26">
        <v>0</v>
      </c>
      <c r="BO864" s="26">
        <v>0</v>
      </c>
      <c r="BP864" s="26">
        <v>0</v>
      </c>
      <c r="BQ864" s="26">
        <v>0</v>
      </c>
      <c r="BR864" s="26">
        <v>0</v>
      </c>
      <c r="BS864" s="26">
        <v>0</v>
      </c>
      <c r="BT864" s="26">
        <v>0</v>
      </c>
      <c r="BU864" s="26">
        <v>0</v>
      </c>
      <c r="BV864" s="26">
        <v>0</v>
      </c>
    </row>
    <row r="865" spans="1:74" s="38" customFormat="1">
      <c r="A865" s="26">
        <v>1736</v>
      </c>
      <c r="B865" s="26" t="s">
        <v>5471</v>
      </c>
      <c r="C865" s="26" t="s">
        <v>10793</v>
      </c>
      <c r="D865" s="26">
        <v>4581</v>
      </c>
      <c r="E865" s="25">
        <f>LOG10(D865)</f>
        <v>3.6609602917760835</v>
      </c>
      <c r="F865" s="26">
        <v>325.04610000000002</v>
      </c>
      <c r="G865" s="26">
        <v>5.79</v>
      </c>
      <c r="H865" s="26" t="s">
        <v>25</v>
      </c>
      <c r="I865" s="26" t="s">
        <v>5468</v>
      </c>
      <c r="J865" s="26" t="s">
        <v>5468</v>
      </c>
      <c r="K865" s="26" t="s">
        <v>2284</v>
      </c>
      <c r="L865" s="26" t="s">
        <v>2284</v>
      </c>
      <c r="M865" s="26">
        <v>3.1</v>
      </c>
      <c r="N865" s="26" t="s">
        <v>2284</v>
      </c>
      <c r="O865" s="26" t="s">
        <v>2284</v>
      </c>
      <c r="P865" s="26">
        <v>12</v>
      </c>
      <c r="Q865" s="26" t="s">
        <v>5468</v>
      </c>
      <c r="R865" s="27"/>
      <c r="S865" s="26"/>
      <c r="T865" s="26"/>
      <c r="U865" s="26" t="s">
        <v>5472</v>
      </c>
      <c r="V865" s="26" t="s">
        <v>5473</v>
      </c>
      <c r="W865" s="26" t="str">
        <f>"piechart: colorlist=""#00FF00,#FFFFFF,#C0C0C0,#FFFF00,#0000FF,#000080,#008080,#800000,#808000,#800080,#FF0000,#FF00FF"" valuelist="""&amp;AF865&amp;","&amp;AG865&amp;","&amp;AH865&amp;","&amp;AI865&amp;","&amp;AJ865&amp;","&amp;AK865&amp;","&amp;AL865&amp;","&amp;AM865&amp;","&amp;AN865&amp;","&amp;AO865&amp;","&amp;AP865&amp;","&amp;AQ865&amp;""""</f>
        <v>piechart: colorlist="#00FF00,#FFFFFF,#C0C0C0,#FFFF00,#0000FF,#000080,#008080,#800000,#808000,#800080,#FF0000,#FF00FF" valuelist="0,0,0,6456,0,0,0,0,0,0,0,0"</v>
      </c>
      <c r="X865" s="26"/>
      <c r="Y865" s="26"/>
      <c r="Z865" s="26"/>
      <c r="AA865" s="26"/>
      <c r="AB865" s="26"/>
      <c r="AC865" s="26"/>
      <c r="AD865" s="26"/>
      <c r="AE865" s="26"/>
      <c r="AF865" s="26">
        <v>0</v>
      </c>
      <c r="AG865" s="26">
        <v>0</v>
      </c>
      <c r="AH865" s="26">
        <v>0</v>
      </c>
      <c r="AI865" s="26">
        <v>6456</v>
      </c>
      <c r="AJ865" s="26">
        <v>0</v>
      </c>
      <c r="AK865" s="26">
        <v>0</v>
      </c>
      <c r="AL865" s="26">
        <v>0</v>
      </c>
      <c r="AM865" s="26">
        <v>0</v>
      </c>
      <c r="AN865" s="26">
        <v>0</v>
      </c>
      <c r="AO865" s="26">
        <v>0</v>
      </c>
      <c r="AP865" s="26">
        <v>0</v>
      </c>
      <c r="AQ865" s="26">
        <v>0</v>
      </c>
      <c r="AR865" s="26">
        <v>1053</v>
      </c>
      <c r="AS865" s="26">
        <v>822</v>
      </c>
      <c r="AT865" s="26">
        <v>4581</v>
      </c>
      <c r="AU865" s="26">
        <v>0</v>
      </c>
      <c r="AV865" s="26">
        <v>0</v>
      </c>
      <c r="AW865" s="26">
        <v>0</v>
      </c>
      <c r="AX865" s="26">
        <v>0</v>
      </c>
      <c r="AY865" s="26">
        <v>0</v>
      </c>
      <c r="AZ865" s="26">
        <v>0</v>
      </c>
      <c r="BA865" s="26">
        <v>0</v>
      </c>
      <c r="BB865" s="26">
        <v>0</v>
      </c>
      <c r="BC865" s="26">
        <v>0</v>
      </c>
      <c r="BD865" s="26">
        <v>0</v>
      </c>
      <c r="BE865" s="26">
        <v>0</v>
      </c>
      <c r="BF865" s="26">
        <v>0</v>
      </c>
      <c r="BG865" s="26">
        <v>0</v>
      </c>
      <c r="BH865" s="26">
        <v>0</v>
      </c>
      <c r="BI865" s="26">
        <v>0</v>
      </c>
      <c r="BJ865" s="26">
        <v>0</v>
      </c>
      <c r="BK865" s="26">
        <v>0</v>
      </c>
      <c r="BL865" s="26">
        <v>0</v>
      </c>
      <c r="BM865" s="26">
        <v>0</v>
      </c>
      <c r="BN865" s="26">
        <v>0</v>
      </c>
      <c r="BO865" s="26">
        <v>0</v>
      </c>
      <c r="BP865" s="26">
        <v>0</v>
      </c>
      <c r="BQ865" s="26">
        <v>0</v>
      </c>
      <c r="BR865" s="26">
        <v>0</v>
      </c>
      <c r="BS865" s="26">
        <v>0</v>
      </c>
      <c r="BT865" s="26">
        <v>0</v>
      </c>
      <c r="BU865" s="26">
        <v>0</v>
      </c>
      <c r="BV865" s="26">
        <v>0</v>
      </c>
    </row>
    <row r="866" spans="1:74" s="38" customFormat="1">
      <c r="A866" s="26">
        <v>334</v>
      </c>
      <c r="B866" s="26" t="s">
        <v>17812</v>
      </c>
      <c r="C866" s="26" t="s">
        <v>13351</v>
      </c>
      <c r="D866" s="26">
        <v>8104</v>
      </c>
      <c r="E866" s="25">
        <f>LOG10(D866)</f>
        <v>3.9086994323522242</v>
      </c>
      <c r="F866" s="26">
        <v>227.12780000000001</v>
      </c>
      <c r="G866" s="26">
        <v>6.29</v>
      </c>
      <c r="H866" s="26" t="s">
        <v>13376</v>
      </c>
      <c r="I866" s="26" t="s">
        <v>17813</v>
      </c>
      <c r="J866" s="26" t="s">
        <v>17813</v>
      </c>
      <c r="K866" s="26" t="s">
        <v>2284</v>
      </c>
      <c r="L866" s="26" t="s">
        <v>2284</v>
      </c>
      <c r="M866" s="26">
        <v>3.1</v>
      </c>
      <c r="N866" s="26" t="s">
        <v>2284</v>
      </c>
      <c r="O866" s="26" t="s">
        <v>2284</v>
      </c>
      <c r="P866" s="26">
        <v>12</v>
      </c>
      <c r="Q866" s="26" t="s">
        <v>17813</v>
      </c>
      <c r="R866" s="26"/>
      <c r="S866" s="26"/>
      <c r="T866" s="26"/>
      <c r="U866" s="26" t="s">
        <v>17814</v>
      </c>
      <c r="V866" s="26" t="s">
        <v>17815</v>
      </c>
      <c r="W866" s="26" t="str">
        <f>"piechart: colorlist=""#00FF00,#FFFFFF,#C0C0C0,#FFFF00,#0000FF,#000080,#008080,#800000,#808000,#800080,#FF0000,#FF00FF"" valuelist="""&amp;AF866&amp;","&amp;AG866&amp;","&amp;AH866&amp;","&amp;AI866&amp;","&amp;AJ866&amp;","&amp;AK866&amp;","&amp;AL866&amp;","&amp;AM866&amp;","&amp;AN866&amp;","&amp;AO866&amp;","&amp;AP866&amp;","&amp;AQ866&amp;""""</f>
        <v>piechart: colorlist="#00FF00,#FFFFFF,#C0C0C0,#FFFF00,#0000FF,#000080,#008080,#800000,#808000,#800080,#FF0000,#FF00FF" valuelist="0,0,0,0,0,0,2065,8622,2690,8020,0,0"</v>
      </c>
      <c r="X866" s="26"/>
      <c r="Y866" s="26"/>
      <c r="Z866" s="26"/>
      <c r="AA866" s="26"/>
      <c r="AB866" s="26"/>
      <c r="AC866" s="26"/>
      <c r="AD866" s="26"/>
      <c r="AE866" s="26"/>
      <c r="AF866" s="26">
        <v>0</v>
      </c>
      <c r="AG866" s="26">
        <v>0</v>
      </c>
      <c r="AH866" s="26">
        <v>0</v>
      </c>
      <c r="AI866" s="26">
        <v>0</v>
      </c>
      <c r="AJ866" s="26">
        <v>0</v>
      </c>
      <c r="AK866" s="26">
        <v>0</v>
      </c>
      <c r="AL866" s="26">
        <v>2065</v>
      </c>
      <c r="AM866" s="26">
        <v>8622</v>
      </c>
      <c r="AN866" s="26">
        <v>2690</v>
      </c>
      <c r="AO866" s="26">
        <v>8020</v>
      </c>
      <c r="AP866" s="26">
        <v>0</v>
      </c>
      <c r="AQ866" s="26">
        <v>0</v>
      </c>
      <c r="AR866" s="26">
        <v>0</v>
      </c>
      <c r="AS866" s="26">
        <v>0</v>
      </c>
      <c r="AT866" s="26">
        <v>0</v>
      </c>
      <c r="AU866" s="26">
        <v>0</v>
      </c>
      <c r="AV866" s="26">
        <v>0</v>
      </c>
      <c r="AW866" s="26">
        <v>2690</v>
      </c>
      <c r="AX866" s="26">
        <v>0</v>
      </c>
      <c r="AY866" s="26">
        <v>8104</v>
      </c>
      <c r="AZ866" s="26">
        <v>518</v>
      </c>
      <c r="BA866" s="26">
        <v>8020</v>
      </c>
      <c r="BB866" s="26">
        <v>0</v>
      </c>
      <c r="BC866" s="26">
        <v>0</v>
      </c>
      <c r="BD866" s="26">
        <v>0</v>
      </c>
      <c r="BE866" s="26">
        <v>0</v>
      </c>
      <c r="BF866" s="26">
        <v>728</v>
      </c>
      <c r="BG866" s="26">
        <v>1337</v>
      </c>
      <c r="BH866" s="26">
        <v>0</v>
      </c>
      <c r="BI866" s="26">
        <v>0</v>
      </c>
      <c r="BJ866" s="26">
        <v>0</v>
      </c>
      <c r="BK866" s="26">
        <v>0</v>
      </c>
      <c r="BL866" s="26">
        <v>0</v>
      </c>
      <c r="BM866" s="26">
        <v>0</v>
      </c>
      <c r="BN866" s="26">
        <v>0</v>
      </c>
      <c r="BO866" s="26">
        <v>0</v>
      </c>
      <c r="BP866" s="26">
        <v>0</v>
      </c>
      <c r="BQ866" s="26">
        <v>0</v>
      </c>
      <c r="BR866" s="26">
        <v>0</v>
      </c>
      <c r="BS866" s="26">
        <v>0</v>
      </c>
      <c r="BT866" s="26">
        <v>0</v>
      </c>
      <c r="BU866" s="26">
        <v>0</v>
      </c>
      <c r="BV866" s="26">
        <v>0</v>
      </c>
    </row>
    <row r="867" spans="1:74" s="38" customFormat="1">
      <c r="A867" s="26">
        <v>628</v>
      </c>
      <c r="B867" s="26" t="s">
        <v>17816</v>
      </c>
      <c r="C867" s="26" t="str">
        <f>IF(D867=0,"Standard only",INDEX($AR$1:$BV$1,1,MATCH(D867,AR867:BV867,0)))</f>
        <v>GU_LeafStem</v>
      </c>
      <c r="D867" s="26">
        <v>13064</v>
      </c>
      <c r="E867" s="25">
        <f>LOG10(D867)</f>
        <v>4.1160761717286114</v>
      </c>
      <c r="F867" s="26">
        <v>309.1182</v>
      </c>
      <c r="G867" s="26">
        <v>2.27</v>
      </c>
      <c r="H867" s="26" t="s">
        <v>13376</v>
      </c>
      <c r="I867" s="26" t="s">
        <v>17817</v>
      </c>
      <c r="J867" s="26" t="s">
        <v>17817</v>
      </c>
      <c r="K867" s="26" t="s">
        <v>9343</v>
      </c>
      <c r="L867" s="26" t="s">
        <v>9343</v>
      </c>
      <c r="M867" s="26">
        <v>3.1</v>
      </c>
      <c r="N867" s="26" t="s">
        <v>2284</v>
      </c>
      <c r="O867" s="26" t="s">
        <v>2284</v>
      </c>
      <c r="P867" s="26">
        <v>12</v>
      </c>
      <c r="Q867" s="26" t="s">
        <v>17817</v>
      </c>
      <c r="R867" s="26"/>
      <c r="S867" s="26"/>
      <c r="T867" s="26"/>
      <c r="U867" s="26" t="s">
        <v>17818</v>
      </c>
      <c r="V867" s="26" t="s">
        <v>17819</v>
      </c>
      <c r="W867" s="26" t="str">
        <f>"piechart: colorlist=""#00FF00,#FFFFFF,#C0C0C0,#FFFF00,#0000FF,#000080,#008080,#800000,#808000,#800080,#FF0000,#FF00FF"" valuelist="""&amp;AF867&amp;","&amp;AG867&amp;","&amp;AH867&amp;","&amp;AI867&amp;","&amp;AJ867&amp;","&amp;AK867&amp;","&amp;AL867&amp;","&amp;AM867&amp;","&amp;AN867&amp;","&amp;AO867&amp;","&amp;AP867&amp;","&amp;AQ867&amp;""""</f>
        <v>piechart: colorlist="#00FF00,#FFFFFF,#C0C0C0,#FFFF00,#0000FF,#000080,#008080,#800000,#808000,#800080,#FF0000,#FF00FF" valuelist="796,0,853,2300,0,1310,338,453,9696,13705,1284,0"</v>
      </c>
      <c r="X867" s="26"/>
      <c r="Y867" s="26"/>
      <c r="Z867" s="26"/>
      <c r="AA867" s="26"/>
      <c r="AB867" s="26"/>
      <c r="AC867" s="26"/>
      <c r="AD867" s="26"/>
      <c r="AE867" s="26"/>
      <c r="AF867" s="26">
        <v>796</v>
      </c>
      <c r="AG867" s="26">
        <v>0</v>
      </c>
      <c r="AH867" s="26">
        <v>853</v>
      </c>
      <c r="AI867" s="26">
        <v>2300</v>
      </c>
      <c r="AJ867" s="26">
        <v>0</v>
      </c>
      <c r="AK867" s="26">
        <v>1310</v>
      </c>
      <c r="AL867" s="26">
        <v>338</v>
      </c>
      <c r="AM867" s="26">
        <v>453</v>
      </c>
      <c r="AN867" s="26">
        <v>9696</v>
      </c>
      <c r="AO867" s="26">
        <v>13705</v>
      </c>
      <c r="AP867" s="26">
        <v>1284</v>
      </c>
      <c r="AQ867" s="26">
        <v>0</v>
      </c>
      <c r="AR867" s="26">
        <v>0</v>
      </c>
      <c r="AS867" s="26">
        <v>1635</v>
      </c>
      <c r="AT867" s="26">
        <v>665</v>
      </c>
      <c r="AU867" s="26">
        <v>439</v>
      </c>
      <c r="AV867" s="26">
        <v>357</v>
      </c>
      <c r="AW867" s="26">
        <v>8212</v>
      </c>
      <c r="AX867" s="26">
        <v>1484</v>
      </c>
      <c r="AY867" s="26">
        <v>453</v>
      </c>
      <c r="AZ867" s="26">
        <v>0</v>
      </c>
      <c r="BA867" s="26">
        <v>13064</v>
      </c>
      <c r="BB867" s="26">
        <v>641</v>
      </c>
      <c r="BC867" s="26">
        <v>0</v>
      </c>
      <c r="BD867" s="26">
        <v>1284</v>
      </c>
      <c r="BE867" s="26">
        <v>0</v>
      </c>
      <c r="BF867" s="26">
        <v>0</v>
      </c>
      <c r="BG867" s="26">
        <v>0</v>
      </c>
      <c r="BH867" s="26">
        <v>338</v>
      </c>
      <c r="BI867" s="26">
        <v>0</v>
      </c>
      <c r="BJ867" s="26">
        <v>0</v>
      </c>
      <c r="BK867" s="26">
        <v>0</v>
      </c>
      <c r="BL867" s="26">
        <v>0</v>
      </c>
      <c r="BM867" s="26">
        <v>1310</v>
      </c>
      <c r="BN867" s="26">
        <v>0</v>
      </c>
      <c r="BO867" s="26">
        <v>0</v>
      </c>
      <c r="BP867" s="26">
        <v>0</v>
      </c>
      <c r="BQ867" s="26">
        <v>0</v>
      </c>
      <c r="BR867" s="26">
        <v>0</v>
      </c>
      <c r="BS867" s="26">
        <v>483</v>
      </c>
      <c r="BT867" s="26">
        <v>0</v>
      </c>
      <c r="BU867" s="26">
        <v>370</v>
      </c>
      <c r="BV867" s="26">
        <v>0</v>
      </c>
    </row>
    <row r="868" spans="1:74" s="38" customFormat="1">
      <c r="A868" s="26">
        <v>1760</v>
      </c>
      <c r="B868" s="26" t="s">
        <v>12674</v>
      </c>
      <c r="C868" s="26" t="s">
        <v>10792</v>
      </c>
      <c r="D868" s="26">
        <v>6126</v>
      </c>
      <c r="E868" s="25">
        <f>LOG10(D868)</f>
        <v>3.7871769924705538</v>
      </c>
      <c r="F868" s="26">
        <v>326.12569999999999</v>
      </c>
      <c r="G868" s="26">
        <v>2.39</v>
      </c>
      <c r="H868" s="26" t="s">
        <v>25</v>
      </c>
      <c r="I868" s="26" t="s">
        <v>12675</v>
      </c>
      <c r="J868" s="26" t="s">
        <v>12675</v>
      </c>
      <c r="K868" s="26" t="s">
        <v>2284</v>
      </c>
      <c r="L868" s="26" t="s">
        <v>2284</v>
      </c>
      <c r="M868" s="26">
        <v>3.1</v>
      </c>
      <c r="N868" s="26" t="s">
        <v>2284</v>
      </c>
      <c r="O868" s="26" t="s">
        <v>2284</v>
      </c>
      <c r="P868" s="26">
        <v>12</v>
      </c>
      <c r="Q868" s="26" t="s">
        <v>12675</v>
      </c>
      <c r="R868" s="27"/>
      <c r="S868" s="26"/>
      <c r="T868" s="26"/>
      <c r="U868" s="26" t="s">
        <v>12676</v>
      </c>
      <c r="V868" s="26" t="s">
        <v>12677</v>
      </c>
      <c r="W868" s="26" t="str">
        <f>"piechart: colorlist=""#00FF00,#FFFFFF,#C0C0C0,#FFFF00,#0000FF,#000080,#008080,#800000,#808000,#800080,#FF0000,#FF00FF"" valuelist="""&amp;AF868&amp;","&amp;AG868&amp;","&amp;AH868&amp;","&amp;AI868&amp;","&amp;AJ868&amp;","&amp;AK868&amp;","&amp;AL868&amp;","&amp;AM868&amp;","&amp;AN868&amp;","&amp;AO868&amp;","&amp;AP868&amp;","&amp;AQ868&amp;""""</f>
        <v>piechart: colorlist="#00FF00,#FFFFFF,#C0C0C0,#FFFF00,#0000FF,#000080,#008080,#800000,#808000,#800080,#FF0000,#FF00FF" valuelist="0,0,0,7924,0,0,0,0,0,0,0,0"</v>
      </c>
      <c r="X868" s="26"/>
      <c r="Y868" s="26"/>
      <c r="Z868" s="26"/>
      <c r="AA868" s="26"/>
      <c r="AB868" s="26"/>
      <c r="AC868" s="26"/>
      <c r="AD868" s="26"/>
      <c r="AE868" s="26"/>
      <c r="AF868" s="26">
        <v>0</v>
      </c>
      <c r="AG868" s="26">
        <v>0</v>
      </c>
      <c r="AH868" s="26">
        <v>0</v>
      </c>
      <c r="AI868" s="26">
        <v>7924</v>
      </c>
      <c r="AJ868" s="26">
        <v>0</v>
      </c>
      <c r="AK868" s="26">
        <v>0</v>
      </c>
      <c r="AL868" s="26">
        <v>0</v>
      </c>
      <c r="AM868" s="26">
        <v>0</v>
      </c>
      <c r="AN868" s="26">
        <v>0</v>
      </c>
      <c r="AO868" s="26">
        <v>0</v>
      </c>
      <c r="AP868" s="26">
        <v>0</v>
      </c>
      <c r="AQ868" s="26">
        <v>0</v>
      </c>
      <c r="AR868" s="26">
        <v>0</v>
      </c>
      <c r="AS868" s="26">
        <v>6126</v>
      </c>
      <c r="AT868" s="26">
        <v>1798</v>
      </c>
      <c r="AU868" s="26">
        <v>0</v>
      </c>
      <c r="AV868" s="26">
        <v>0</v>
      </c>
      <c r="AW868" s="26">
        <v>0</v>
      </c>
      <c r="AX868" s="26">
        <v>0</v>
      </c>
      <c r="AY868" s="26">
        <v>0</v>
      </c>
      <c r="AZ868" s="26">
        <v>0</v>
      </c>
      <c r="BA868" s="26">
        <v>0</v>
      </c>
      <c r="BB868" s="26">
        <v>0</v>
      </c>
      <c r="BC868" s="26">
        <v>0</v>
      </c>
      <c r="BD868" s="26">
        <v>0</v>
      </c>
      <c r="BE868" s="26">
        <v>0</v>
      </c>
      <c r="BF868" s="26">
        <v>0</v>
      </c>
      <c r="BG868" s="26">
        <v>0</v>
      </c>
      <c r="BH868" s="26">
        <v>0</v>
      </c>
      <c r="BI868" s="26">
        <v>0</v>
      </c>
      <c r="BJ868" s="26">
        <v>0</v>
      </c>
      <c r="BK868" s="26">
        <v>0</v>
      </c>
      <c r="BL868" s="26">
        <v>0</v>
      </c>
      <c r="BM868" s="26">
        <v>0</v>
      </c>
      <c r="BN868" s="26">
        <v>0</v>
      </c>
      <c r="BO868" s="26">
        <v>0</v>
      </c>
      <c r="BP868" s="26">
        <v>0</v>
      </c>
      <c r="BQ868" s="26">
        <v>0</v>
      </c>
      <c r="BR868" s="26">
        <v>0</v>
      </c>
      <c r="BS868" s="26">
        <v>0</v>
      </c>
      <c r="BT868" s="26">
        <v>0</v>
      </c>
      <c r="BU868" s="26">
        <v>0</v>
      </c>
      <c r="BV868" s="26">
        <v>0</v>
      </c>
    </row>
    <row r="869" spans="1:74" s="38" customFormat="1">
      <c r="A869" s="26">
        <v>1862</v>
      </c>
      <c r="B869" s="26" t="s">
        <v>5735</v>
      </c>
      <c r="C869" s="26" t="str">
        <f>IF(D869=0,"Standard only",INDEX($AR$1:$BV$1,1,MATCH(D869,AR869:BV869,0)))</f>
        <v>AC_Leaf</v>
      </c>
      <c r="D869" s="26">
        <v>4461</v>
      </c>
      <c r="E869" s="25">
        <f>LOG10(D869)</f>
        <v>3.6494322232416168</v>
      </c>
      <c r="F869" s="26">
        <v>340.08960000000002</v>
      </c>
      <c r="G869" s="26">
        <v>3.09</v>
      </c>
      <c r="H869" s="26" t="s">
        <v>8950</v>
      </c>
      <c r="I869" s="26" t="s">
        <v>6051</v>
      </c>
      <c r="J869" s="26" t="s">
        <v>6051</v>
      </c>
      <c r="K869" s="26" t="s">
        <v>9343</v>
      </c>
      <c r="L869" s="26" t="s">
        <v>9343</v>
      </c>
      <c r="M869" s="26">
        <v>3.1</v>
      </c>
      <c r="N869" s="26" t="s">
        <v>2284</v>
      </c>
      <c r="O869" s="26" t="s">
        <v>2284</v>
      </c>
      <c r="P869" s="26">
        <v>12</v>
      </c>
      <c r="Q869" s="26" t="s">
        <v>6051</v>
      </c>
      <c r="R869" s="27"/>
      <c r="S869" s="26"/>
      <c r="T869" s="26"/>
      <c r="U869" s="26" t="s">
        <v>5736</v>
      </c>
      <c r="V869" s="26" t="s">
        <v>5737</v>
      </c>
      <c r="W869" s="26" t="str">
        <f>"piechart: colorlist=""#00FF00,#FFFFFF,#C0C0C0,#FFFF00,#0000FF,#000080,#008080,#800000,#808000,#800080,#FF0000,#FF00FF"" valuelist="""&amp;AF869&amp;","&amp;AG869&amp;","&amp;AH869&amp;","&amp;AI869&amp;","&amp;AJ869&amp;","&amp;AK869&amp;","&amp;AL869&amp;","&amp;AM869&amp;","&amp;AN869&amp;","&amp;AO869&amp;","&amp;AP869&amp;","&amp;AQ869&amp;""""</f>
        <v>piechart: colorlist="#00FF00,#FFFFFF,#C0C0C0,#FFFF00,#0000FF,#000080,#008080,#800000,#808000,#800080,#FF0000,#FF00FF" valuelist="0,0,0,8134,0,0,0,0,0,0,0,0"</v>
      </c>
      <c r="X869" s="26"/>
      <c r="Y869" s="26"/>
      <c r="Z869" s="26"/>
      <c r="AA869" s="26"/>
      <c r="AB869" s="26"/>
      <c r="AC869" s="26"/>
      <c r="AD869" s="26"/>
      <c r="AE869" s="26"/>
      <c r="AF869" s="26">
        <v>0</v>
      </c>
      <c r="AG869" s="26">
        <v>0</v>
      </c>
      <c r="AH869" s="26">
        <v>0</v>
      </c>
      <c r="AI869" s="26">
        <v>8134</v>
      </c>
      <c r="AJ869" s="26">
        <v>0</v>
      </c>
      <c r="AK869" s="26">
        <v>0</v>
      </c>
      <c r="AL869" s="26">
        <v>0</v>
      </c>
      <c r="AM869" s="26">
        <v>0</v>
      </c>
      <c r="AN869" s="26">
        <v>0</v>
      </c>
      <c r="AO869" s="26">
        <v>0</v>
      </c>
      <c r="AP869" s="26">
        <v>0</v>
      </c>
      <c r="AQ869" s="26">
        <v>0</v>
      </c>
      <c r="AR869" s="26">
        <v>2991</v>
      </c>
      <c r="AS869" s="26">
        <v>4461</v>
      </c>
      <c r="AT869" s="26">
        <v>682</v>
      </c>
      <c r="AU869" s="26">
        <v>0</v>
      </c>
      <c r="AV869" s="26">
        <v>0</v>
      </c>
      <c r="AW869" s="26">
        <v>0</v>
      </c>
      <c r="AX869" s="26">
        <v>0</v>
      </c>
      <c r="AY869" s="26">
        <v>0</v>
      </c>
      <c r="AZ869" s="26">
        <v>0</v>
      </c>
      <c r="BA869" s="26">
        <v>0</v>
      </c>
      <c r="BB869" s="26">
        <v>0</v>
      </c>
      <c r="BC869" s="26">
        <v>0</v>
      </c>
      <c r="BD869" s="26">
        <v>0</v>
      </c>
      <c r="BE869" s="26">
        <v>0</v>
      </c>
      <c r="BF869" s="26">
        <v>0</v>
      </c>
      <c r="BG869" s="26">
        <v>0</v>
      </c>
      <c r="BH869" s="26">
        <v>0</v>
      </c>
      <c r="BI869" s="26">
        <v>0</v>
      </c>
      <c r="BJ869" s="26">
        <v>0</v>
      </c>
      <c r="BK869" s="26">
        <v>0</v>
      </c>
      <c r="BL869" s="26">
        <v>0</v>
      </c>
      <c r="BM869" s="26">
        <v>0</v>
      </c>
      <c r="BN869" s="26">
        <v>0</v>
      </c>
      <c r="BO869" s="26">
        <v>0</v>
      </c>
      <c r="BP869" s="26">
        <v>0</v>
      </c>
      <c r="BQ869" s="26">
        <v>0</v>
      </c>
      <c r="BR869" s="26">
        <v>0</v>
      </c>
      <c r="BS869" s="26">
        <v>0</v>
      </c>
      <c r="BT869" s="26">
        <v>0</v>
      </c>
      <c r="BU869" s="26">
        <v>0</v>
      </c>
      <c r="BV869" s="26">
        <v>0</v>
      </c>
    </row>
    <row r="870" spans="1:74" s="38" customFormat="1">
      <c r="A870" s="26">
        <v>515</v>
      </c>
      <c r="B870" s="26" t="s">
        <v>437</v>
      </c>
      <c r="C870" s="26" t="s">
        <v>10791</v>
      </c>
      <c r="D870" s="26">
        <v>1703</v>
      </c>
      <c r="E870" s="25">
        <f>LOG10(D870)</f>
        <v>3.2312146479626009</v>
      </c>
      <c r="F870" s="26">
        <v>183.08160000000001</v>
      </c>
      <c r="G870" s="26">
        <v>8.32</v>
      </c>
      <c r="H870" s="26" t="s">
        <v>25</v>
      </c>
      <c r="I870" s="26" t="s">
        <v>438</v>
      </c>
      <c r="J870" s="26" t="s">
        <v>438</v>
      </c>
      <c r="K870" s="42" t="s">
        <v>22519</v>
      </c>
      <c r="L870" s="26" t="s">
        <v>2284</v>
      </c>
      <c r="M870" s="26">
        <v>3.1</v>
      </c>
      <c r="N870" s="26" t="s">
        <v>2284</v>
      </c>
      <c r="O870" s="26" t="s">
        <v>2284</v>
      </c>
      <c r="P870" s="26">
        <v>13</v>
      </c>
      <c r="Q870" s="26" t="s">
        <v>438</v>
      </c>
      <c r="R870" s="27"/>
      <c r="S870" s="26"/>
      <c r="T870" s="26"/>
      <c r="U870" s="26" t="s">
        <v>439</v>
      </c>
      <c r="V870" s="26" t="s">
        <v>440</v>
      </c>
      <c r="W870" s="26" t="str">
        <f>"piechart: colorlist=""#00FF00,#FFFFFF,#C0C0C0,#FFFF00,#0000FF,#000080,#008080,#800000,#808000,#800080,#FF0000,#FF00FF"" valuelist="""&amp;AF870&amp;","&amp;AG870&amp;","&amp;AH870&amp;","&amp;AI870&amp;","&amp;AJ870&amp;","&amp;AK870&amp;","&amp;AL870&amp;","&amp;AM870&amp;","&amp;AN870&amp;","&amp;AO870&amp;","&amp;AP870&amp;","&amp;AQ870&amp;""""</f>
        <v>piechart: colorlist="#00FF00,#FFFFFF,#C0C0C0,#FFFF00,#0000FF,#000080,#008080,#800000,#808000,#800080,#FF0000,#FF00FF" valuelist="0,0,2062,1703,1455,0,0,0,0,0,0,0"</v>
      </c>
      <c r="X870" s="26"/>
      <c r="Y870" s="26"/>
      <c r="Z870" s="26"/>
      <c r="AA870" s="26"/>
      <c r="AB870" s="26"/>
      <c r="AC870" s="26"/>
      <c r="AD870" s="26"/>
      <c r="AE870" s="26"/>
      <c r="AF870" s="26">
        <v>0</v>
      </c>
      <c r="AG870" s="26">
        <v>0</v>
      </c>
      <c r="AH870" s="26">
        <v>2062</v>
      </c>
      <c r="AI870" s="26">
        <v>1703</v>
      </c>
      <c r="AJ870" s="26">
        <v>1455</v>
      </c>
      <c r="AK870" s="26">
        <v>0</v>
      </c>
      <c r="AL870" s="26">
        <v>0</v>
      </c>
      <c r="AM870" s="26">
        <v>0</v>
      </c>
      <c r="AN870" s="26">
        <v>0</v>
      </c>
      <c r="AO870" s="26">
        <v>0</v>
      </c>
      <c r="AP870" s="26">
        <v>0</v>
      </c>
      <c r="AQ870" s="26">
        <v>0</v>
      </c>
      <c r="AR870" s="26">
        <v>1703</v>
      </c>
      <c r="AS870" s="26">
        <v>0</v>
      </c>
      <c r="AT870" s="26">
        <v>0</v>
      </c>
      <c r="AU870" s="26">
        <v>0</v>
      </c>
      <c r="AV870" s="26">
        <v>0</v>
      </c>
      <c r="AW870" s="26">
        <v>0</v>
      </c>
      <c r="AX870" s="26">
        <v>0</v>
      </c>
      <c r="AY870" s="26">
        <v>0</v>
      </c>
      <c r="AZ870" s="26">
        <v>0</v>
      </c>
      <c r="BA870" s="26">
        <v>0</v>
      </c>
      <c r="BB870" s="26">
        <v>0</v>
      </c>
      <c r="BC870" s="26">
        <v>0</v>
      </c>
      <c r="BD870" s="26">
        <v>0</v>
      </c>
      <c r="BE870" s="26">
        <v>0</v>
      </c>
      <c r="BF870" s="26">
        <v>0</v>
      </c>
      <c r="BG870" s="26">
        <v>0</v>
      </c>
      <c r="BH870" s="26">
        <v>0</v>
      </c>
      <c r="BI870" s="26">
        <v>0</v>
      </c>
      <c r="BJ870" s="26">
        <v>0</v>
      </c>
      <c r="BK870" s="26">
        <v>0</v>
      </c>
      <c r="BL870" s="26">
        <v>1455</v>
      </c>
      <c r="BM870" s="26">
        <v>0</v>
      </c>
      <c r="BN870" s="26">
        <v>0</v>
      </c>
      <c r="BO870" s="26">
        <v>0</v>
      </c>
      <c r="BP870" s="26">
        <v>0</v>
      </c>
      <c r="BQ870" s="26">
        <v>0</v>
      </c>
      <c r="BR870" s="26">
        <v>0</v>
      </c>
      <c r="BS870" s="26">
        <v>0</v>
      </c>
      <c r="BT870" s="26">
        <v>1000</v>
      </c>
      <c r="BU870" s="26">
        <v>1062</v>
      </c>
      <c r="BV870" s="26">
        <v>0</v>
      </c>
    </row>
    <row r="871" spans="1:74" s="38" customFormat="1">
      <c r="A871" s="26">
        <v>386</v>
      </c>
      <c r="B871" s="26" t="s">
        <v>17820</v>
      </c>
      <c r="C871" s="26" t="str">
        <f>IF(D871=0,"Standard only",INDEX($AR$1:$BV$1,1,MATCH(D871,AR871:BV871,0)))</f>
        <v>ZM_Leaf</v>
      </c>
      <c r="D871" s="26">
        <v>1157</v>
      </c>
      <c r="E871" s="25">
        <f>LOG10(D871)</f>
        <v>3.0633333589517497</v>
      </c>
      <c r="F871" s="26">
        <v>247.0608</v>
      </c>
      <c r="G871" s="26">
        <v>3.27</v>
      </c>
      <c r="H871" s="26" t="s">
        <v>13376</v>
      </c>
      <c r="I871" s="26" t="s">
        <v>17821</v>
      </c>
      <c r="J871" s="26" t="s">
        <v>17821</v>
      </c>
      <c r="K871" s="26" t="s">
        <v>9343</v>
      </c>
      <c r="L871" s="26" t="s">
        <v>9343</v>
      </c>
      <c r="M871" s="26">
        <v>3.1</v>
      </c>
      <c r="N871" s="26" t="s">
        <v>2284</v>
      </c>
      <c r="O871" s="26" t="s">
        <v>2284</v>
      </c>
      <c r="P871" s="26">
        <v>13</v>
      </c>
      <c r="Q871" s="26" t="s">
        <v>17821</v>
      </c>
      <c r="R871" s="26"/>
      <c r="S871" s="26"/>
      <c r="T871" s="26"/>
      <c r="U871" s="26" t="s">
        <v>17822</v>
      </c>
      <c r="V871" s="26" t="s">
        <v>17823</v>
      </c>
      <c r="W871" s="26" t="str">
        <f>"piechart: colorlist=""#00FF00,#FFFFFF,#C0C0C0,#FFFF00,#0000FF,#000080,#008080,#800000,#808000,#800080,#FF0000,#FF00FF"" valuelist="""&amp;AF871&amp;","&amp;AG871&amp;","&amp;AH871&amp;","&amp;AI871&amp;","&amp;AJ871&amp;","&amp;AK871&amp;","&amp;AL871&amp;","&amp;AM871&amp;","&amp;AN871&amp;","&amp;AO871&amp;","&amp;AP871&amp;","&amp;AQ871&amp;""""</f>
        <v>piechart: colorlist="#00FF00,#FFFFFF,#C0C0C0,#FFFF00,#0000FF,#000080,#008080,#800000,#808000,#800080,#FF0000,#FF00FF" valuelist="0,0,1630,0,0,0,0,0,0,0,750,0"</v>
      </c>
      <c r="X871" s="26"/>
      <c r="Y871" s="26"/>
      <c r="Z871" s="26"/>
      <c r="AA871" s="26"/>
      <c r="AB871" s="26"/>
      <c r="AC871" s="26"/>
      <c r="AD871" s="26"/>
      <c r="AE871" s="26"/>
      <c r="AF871" s="26">
        <v>0</v>
      </c>
      <c r="AG871" s="26">
        <v>0</v>
      </c>
      <c r="AH871" s="26">
        <v>1630</v>
      </c>
      <c r="AI871" s="26">
        <v>0</v>
      </c>
      <c r="AJ871" s="26">
        <v>0</v>
      </c>
      <c r="AK871" s="26">
        <v>0</v>
      </c>
      <c r="AL871" s="26">
        <v>0</v>
      </c>
      <c r="AM871" s="26">
        <v>0</v>
      </c>
      <c r="AN871" s="26">
        <v>0</v>
      </c>
      <c r="AO871" s="26">
        <v>0</v>
      </c>
      <c r="AP871" s="26">
        <v>750</v>
      </c>
      <c r="AQ871" s="26">
        <v>0</v>
      </c>
      <c r="AR871" s="26">
        <v>0</v>
      </c>
      <c r="AS871" s="26">
        <v>0</v>
      </c>
      <c r="AT871" s="26">
        <v>0</v>
      </c>
      <c r="AU871" s="26">
        <v>0</v>
      </c>
      <c r="AV871" s="26">
        <v>0</v>
      </c>
      <c r="AW871" s="26">
        <v>0</v>
      </c>
      <c r="AX871" s="26">
        <v>0</v>
      </c>
      <c r="AY871" s="26">
        <v>0</v>
      </c>
      <c r="AZ871" s="26">
        <v>0</v>
      </c>
      <c r="BA871" s="26">
        <v>0</v>
      </c>
      <c r="BB871" s="26">
        <v>0</v>
      </c>
      <c r="BC871" s="26">
        <v>0</v>
      </c>
      <c r="BD871" s="26">
        <v>750</v>
      </c>
      <c r="BE871" s="26">
        <v>0</v>
      </c>
      <c r="BF871" s="26">
        <v>0</v>
      </c>
      <c r="BG871" s="26">
        <v>0</v>
      </c>
      <c r="BH871" s="26">
        <v>0</v>
      </c>
      <c r="BI871" s="26">
        <v>0</v>
      </c>
      <c r="BJ871" s="26">
        <v>0</v>
      </c>
      <c r="BK871" s="26">
        <v>0</v>
      </c>
      <c r="BL871" s="26">
        <v>0</v>
      </c>
      <c r="BM871" s="26">
        <v>0</v>
      </c>
      <c r="BN871" s="26">
        <v>0</v>
      </c>
      <c r="BO871" s="26">
        <v>0</v>
      </c>
      <c r="BP871" s="26">
        <v>0</v>
      </c>
      <c r="BQ871" s="26">
        <v>0</v>
      </c>
      <c r="BR871" s="26">
        <v>0</v>
      </c>
      <c r="BS871" s="26">
        <v>1157</v>
      </c>
      <c r="BT871" s="26">
        <v>473</v>
      </c>
      <c r="BU871" s="26">
        <v>0</v>
      </c>
      <c r="BV871" s="26">
        <v>0</v>
      </c>
    </row>
    <row r="872" spans="1:74" s="38" customFormat="1">
      <c r="A872" s="26">
        <v>493</v>
      </c>
      <c r="B872" s="26" t="s">
        <v>17824</v>
      </c>
      <c r="C872" s="26" t="s">
        <v>13352</v>
      </c>
      <c r="D872" s="26">
        <v>4695</v>
      </c>
      <c r="E872" s="25">
        <f>LOG10(D872)</f>
        <v>3.6716355966021297</v>
      </c>
      <c r="F872" s="26">
        <v>278.06490000000002</v>
      </c>
      <c r="G872" s="26">
        <v>3.29</v>
      </c>
      <c r="H872" s="26" t="s">
        <v>13376</v>
      </c>
      <c r="I872" s="26" t="s">
        <v>17825</v>
      </c>
      <c r="J872" s="26" t="s">
        <v>17825</v>
      </c>
      <c r="K872" s="26" t="s">
        <v>2284</v>
      </c>
      <c r="L872" s="26" t="s">
        <v>2284</v>
      </c>
      <c r="M872" s="26">
        <v>3.1</v>
      </c>
      <c r="N872" s="26" t="s">
        <v>2284</v>
      </c>
      <c r="O872" s="26" t="s">
        <v>2284</v>
      </c>
      <c r="P872" s="26">
        <v>13</v>
      </c>
      <c r="Q872" s="26" t="s">
        <v>17825</v>
      </c>
      <c r="R872" s="26"/>
      <c r="S872" s="26"/>
      <c r="T872" s="26"/>
      <c r="U872" s="26" t="s">
        <v>17826</v>
      </c>
      <c r="V872" s="26" t="s">
        <v>17827</v>
      </c>
      <c r="W872" s="26" t="str">
        <f>"piechart: colorlist=""#00FF00,#FFFFFF,#C0C0C0,#FFFF00,#0000FF,#000080,#008080,#800000,#808000,#800080,#FF0000,#FF00FF"" valuelist="""&amp;AF872&amp;","&amp;AG872&amp;","&amp;AH872&amp;","&amp;AI872&amp;","&amp;AJ872&amp;","&amp;AK872&amp;","&amp;AL872&amp;","&amp;AM872&amp;","&amp;AN872&amp;","&amp;AO872&amp;","&amp;AP872&amp;","&amp;AQ872&amp;""""</f>
        <v>piechart: colorlist="#00FF00,#FFFFFF,#C0C0C0,#FFFF00,#0000FF,#000080,#008080,#800000,#808000,#800080,#FF0000,#FF00FF" valuelist="0,0,0,0,0,0,0,4695,0,0,0,0"</v>
      </c>
      <c r="X872" s="26"/>
      <c r="Y872" s="26"/>
      <c r="Z872" s="26"/>
      <c r="AA872" s="26"/>
      <c r="AB872" s="26"/>
      <c r="AC872" s="26"/>
      <c r="AD872" s="26"/>
      <c r="AE872" s="26"/>
      <c r="AF872" s="26">
        <v>0</v>
      </c>
      <c r="AG872" s="26">
        <v>0</v>
      </c>
      <c r="AH872" s="26">
        <v>0</v>
      </c>
      <c r="AI872" s="26">
        <v>0</v>
      </c>
      <c r="AJ872" s="26">
        <v>0</v>
      </c>
      <c r="AK872" s="26">
        <v>0</v>
      </c>
      <c r="AL872" s="26">
        <v>0</v>
      </c>
      <c r="AM872" s="26">
        <v>4695</v>
      </c>
      <c r="AN872" s="26">
        <v>0</v>
      </c>
      <c r="AO872" s="26">
        <v>0</v>
      </c>
      <c r="AP872" s="26">
        <v>0</v>
      </c>
      <c r="AQ872" s="26">
        <v>0</v>
      </c>
      <c r="AR872" s="26">
        <v>0</v>
      </c>
      <c r="AS872" s="26">
        <v>0</v>
      </c>
      <c r="AT872" s="26">
        <v>0</v>
      </c>
      <c r="AU872" s="26">
        <v>0</v>
      </c>
      <c r="AV872" s="26">
        <v>0</v>
      </c>
      <c r="AW872" s="26">
        <v>0</v>
      </c>
      <c r="AX872" s="26">
        <v>0</v>
      </c>
      <c r="AY872" s="26">
        <v>0</v>
      </c>
      <c r="AZ872" s="26">
        <v>4695</v>
      </c>
      <c r="BA872" s="26">
        <v>0</v>
      </c>
      <c r="BB872" s="26">
        <v>0</v>
      </c>
      <c r="BC872" s="26">
        <v>0</v>
      </c>
      <c r="BD872" s="26">
        <v>0</v>
      </c>
      <c r="BE872" s="26">
        <v>0</v>
      </c>
      <c r="BF872" s="26">
        <v>0</v>
      </c>
      <c r="BG872" s="26">
        <v>0</v>
      </c>
      <c r="BH872" s="26">
        <v>0</v>
      </c>
      <c r="BI872" s="26">
        <v>0</v>
      </c>
      <c r="BJ872" s="26">
        <v>0</v>
      </c>
      <c r="BK872" s="26">
        <v>0</v>
      </c>
      <c r="BL872" s="26">
        <v>0</v>
      </c>
      <c r="BM872" s="26">
        <v>0</v>
      </c>
      <c r="BN872" s="26">
        <v>0</v>
      </c>
      <c r="BO872" s="26">
        <v>0</v>
      </c>
      <c r="BP872" s="26">
        <v>0</v>
      </c>
      <c r="BQ872" s="26">
        <v>0</v>
      </c>
      <c r="BR872" s="26">
        <v>0</v>
      </c>
      <c r="BS872" s="26">
        <v>0</v>
      </c>
      <c r="BT872" s="26">
        <v>0</v>
      </c>
      <c r="BU872" s="26">
        <v>0</v>
      </c>
      <c r="BV872" s="26">
        <v>0</v>
      </c>
    </row>
    <row r="873" spans="1:74" s="38" customFormat="1">
      <c r="A873" s="26">
        <v>816</v>
      </c>
      <c r="B873" s="26" t="s">
        <v>3686</v>
      </c>
      <c r="C873" s="26" t="str">
        <f>IF(D873=0,"Standard only",INDEX($AR$1:$BV$1,1,MATCH(D873,AR873:BV873,0)))</f>
        <v>ST_Root</v>
      </c>
      <c r="D873" s="26">
        <v>1762</v>
      </c>
      <c r="E873" s="25">
        <f>LOG10(D873)</f>
        <v>3.246005904076029</v>
      </c>
      <c r="F873" s="26">
        <v>219.1009</v>
      </c>
      <c r="G873" s="26">
        <v>4.2300000000000004</v>
      </c>
      <c r="H873" s="26" t="s">
        <v>25</v>
      </c>
      <c r="I873" s="26" t="s">
        <v>3687</v>
      </c>
      <c r="J873" s="26" t="s">
        <v>3687</v>
      </c>
      <c r="K873" s="26"/>
      <c r="L873" s="26" t="s">
        <v>9343</v>
      </c>
      <c r="M873" s="26">
        <v>3.1</v>
      </c>
      <c r="N873" s="26" t="s">
        <v>2284</v>
      </c>
      <c r="O873" s="26" t="s">
        <v>2284</v>
      </c>
      <c r="P873" s="26">
        <v>13</v>
      </c>
      <c r="Q873" s="26" t="s">
        <v>3687</v>
      </c>
      <c r="R873" s="26"/>
      <c r="S873" s="26"/>
      <c r="T873" s="26"/>
      <c r="U873" s="26" t="s">
        <v>3688</v>
      </c>
      <c r="V873" s="26" t="s">
        <v>3689</v>
      </c>
      <c r="W873" s="26" t="str">
        <f>"piechart: colorlist=""#00FF00,#FFFFFF,#C0C0C0,#FFFF00,#0000FF,#000080,#008080,#800000,#808000,#800080,#FF0000,#FF00FF"" valuelist="""&amp;AF873&amp;","&amp;AG873&amp;","&amp;AH873&amp;","&amp;AI873&amp;","&amp;AJ873&amp;","&amp;AK873&amp;","&amp;AL873&amp;","&amp;AM873&amp;","&amp;AN873&amp;","&amp;AO873&amp;","&amp;AP873&amp;","&amp;AQ873&amp;""""</f>
        <v>piechart: colorlist="#00FF00,#FFFFFF,#C0C0C0,#FFFF00,#0000FF,#000080,#008080,#800000,#808000,#800080,#FF0000,#FF00FF" valuelist="0,0,0,0,0,0,0,372,0,0,862,3411"</v>
      </c>
      <c r="X873" s="26"/>
      <c r="Y873" s="26"/>
      <c r="Z873" s="26"/>
      <c r="AA873" s="26"/>
      <c r="AB873" s="26"/>
      <c r="AC873" s="26"/>
      <c r="AD873" s="26"/>
      <c r="AE873" s="26"/>
      <c r="AF873" s="26">
        <v>0</v>
      </c>
      <c r="AG873" s="26">
        <v>0</v>
      </c>
      <c r="AH873" s="26">
        <v>0</v>
      </c>
      <c r="AI873" s="26">
        <v>0</v>
      </c>
      <c r="AJ873" s="26">
        <v>0</v>
      </c>
      <c r="AK873" s="26">
        <v>0</v>
      </c>
      <c r="AL873" s="26">
        <v>0</v>
      </c>
      <c r="AM873" s="26">
        <v>372</v>
      </c>
      <c r="AN873" s="26">
        <v>0</v>
      </c>
      <c r="AO873" s="26">
        <v>0</v>
      </c>
      <c r="AP873" s="26">
        <v>862</v>
      </c>
      <c r="AQ873" s="26">
        <v>3411</v>
      </c>
      <c r="AR873" s="26">
        <v>0</v>
      </c>
      <c r="AS873" s="26">
        <v>0</v>
      </c>
      <c r="AT873" s="26">
        <v>0</v>
      </c>
      <c r="AU873" s="26">
        <v>0</v>
      </c>
      <c r="AV873" s="26">
        <v>0</v>
      </c>
      <c r="AW873" s="26">
        <v>0</v>
      </c>
      <c r="AX873" s="26">
        <v>0</v>
      </c>
      <c r="AY873" s="26">
        <v>372</v>
      </c>
      <c r="AZ873" s="26">
        <v>0</v>
      </c>
      <c r="BA873" s="26">
        <v>0</v>
      </c>
      <c r="BB873" s="26">
        <v>0</v>
      </c>
      <c r="BC873" s="26">
        <v>446</v>
      </c>
      <c r="BD873" s="26">
        <v>416</v>
      </c>
      <c r="BE873" s="26">
        <v>0</v>
      </c>
      <c r="BF873" s="26">
        <v>0</v>
      </c>
      <c r="BG873" s="26">
        <v>0</v>
      </c>
      <c r="BH873" s="26">
        <v>0</v>
      </c>
      <c r="BI873" s="26">
        <v>0</v>
      </c>
      <c r="BJ873" s="26">
        <v>0</v>
      </c>
      <c r="BK873" s="26">
        <v>0</v>
      </c>
      <c r="BL873" s="26">
        <v>0</v>
      </c>
      <c r="BM873" s="26">
        <v>0</v>
      </c>
      <c r="BN873" s="26">
        <v>0</v>
      </c>
      <c r="BO873" s="26">
        <v>0</v>
      </c>
      <c r="BP873" s="26">
        <v>1649</v>
      </c>
      <c r="BQ873" s="26">
        <v>1762</v>
      </c>
      <c r="BR873" s="26">
        <v>0</v>
      </c>
      <c r="BS873" s="26">
        <v>0</v>
      </c>
      <c r="BT873" s="26">
        <v>0</v>
      </c>
      <c r="BU873" s="26">
        <v>0</v>
      </c>
      <c r="BV873" s="26">
        <v>0</v>
      </c>
    </row>
    <row r="874" spans="1:74" s="38" customFormat="1">
      <c r="A874" s="26">
        <v>817</v>
      </c>
      <c r="B874" s="26" t="s">
        <v>3690</v>
      </c>
      <c r="C874" s="26" t="str">
        <f>IF(D874=0,"Standard only",INDEX($AR$1:$BV$1,1,MATCH(D874,AR874:BV874,0)))</f>
        <v>MT_Flower</v>
      </c>
      <c r="D874" s="26">
        <v>1181</v>
      </c>
      <c r="E874" s="25">
        <f>LOG10(D874)</f>
        <v>3.0722498976135149</v>
      </c>
      <c r="F874" s="26">
        <v>219.10149999999999</v>
      </c>
      <c r="G874" s="26">
        <v>4.96</v>
      </c>
      <c r="H874" s="26" t="s">
        <v>25</v>
      </c>
      <c r="I874" s="26" t="s">
        <v>3687</v>
      </c>
      <c r="J874" s="26" t="s">
        <v>3687</v>
      </c>
      <c r="K874" s="26"/>
      <c r="L874" s="26" t="s">
        <v>9343</v>
      </c>
      <c r="M874" s="26">
        <v>3.1</v>
      </c>
      <c r="N874" s="26" t="s">
        <v>2284</v>
      </c>
      <c r="O874" s="26" t="s">
        <v>2284</v>
      </c>
      <c r="P874" s="26">
        <v>13</v>
      </c>
      <c r="Q874" s="26" t="s">
        <v>3687</v>
      </c>
      <c r="R874" s="26"/>
      <c r="S874" s="26"/>
      <c r="T874" s="26"/>
      <c r="U874" s="26" t="s">
        <v>3691</v>
      </c>
      <c r="V874" s="26" t="s">
        <v>3692</v>
      </c>
      <c r="W874" s="26" t="str">
        <f>"piechart: colorlist=""#00FF00,#FFFFFF,#C0C0C0,#FFFF00,#0000FF,#000080,#008080,#800000,#808000,#800080,#FF0000,#FF00FF"" valuelist="""&amp;AF874&amp;","&amp;AG874&amp;","&amp;AH874&amp;","&amp;AI874&amp;","&amp;AJ874&amp;","&amp;AK874&amp;","&amp;AL874&amp;","&amp;AM874&amp;","&amp;AN874&amp;","&amp;AO874&amp;","&amp;AP874&amp;","&amp;AQ874&amp;""""</f>
        <v>piechart: colorlist="#00FF00,#FFFFFF,#C0C0C0,#FFFF00,#0000FF,#000080,#008080,#800000,#808000,#800080,#FF0000,#FF00FF" valuelist="0,871,0,0,0,0,1760,0,1290,941,0,0"</v>
      </c>
      <c r="X874" s="26"/>
      <c r="Y874" s="26"/>
      <c r="Z874" s="26"/>
      <c r="AA874" s="26"/>
      <c r="AB874" s="26"/>
      <c r="AC874" s="26"/>
      <c r="AD874" s="26"/>
      <c r="AE874" s="26"/>
      <c r="AF874" s="26">
        <v>0</v>
      </c>
      <c r="AG874" s="26">
        <v>871</v>
      </c>
      <c r="AH874" s="26">
        <v>0</v>
      </c>
      <c r="AI874" s="26">
        <v>0</v>
      </c>
      <c r="AJ874" s="26">
        <v>0</v>
      </c>
      <c r="AK874" s="26">
        <v>0</v>
      </c>
      <c r="AL874" s="26">
        <v>1760</v>
      </c>
      <c r="AM874" s="26">
        <v>0</v>
      </c>
      <c r="AN874" s="26">
        <v>1290</v>
      </c>
      <c r="AO874" s="26">
        <v>941</v>
      </c>
      <c r="AP874" s="26">
        <v>0</v>
      </c>
      <c r="AQ874" s="26">
        <v>0</v>
      </c>
      <c r="AR874" s="26">
        <v>0</v>
      </c>
      <c r="AS874" s="26">
        <v>0</v>
      </c>
      <c r="AT874" s="26">
        <v>0</v>
      </c>
      <c r="AU874" s="26">
        <v>0</v>
      </c>
      <c r="AV874" s="26">
        <v>0</v>
      </c>
      <c r="AW874" s="26">
        <v>562</v>
      </c>
      <c r="AX874" s="26">
        <v>728</v>
      </c>
      <c r="AY874" s="26">
        <v>0</v>
      </c>
      <c r="AZ874" s="26">
        <v>0</v>
      </c>
      <c r="BA874" s="26">
        <v>941</v>
      </c>
      <c r="BB874" s="26">
        <v>0</v>
      </c>
      <c r="BC874" s="26">
        <v>0</v>
      </c>
      <c r="BD874" s="26">
        <v>0</v>
      </c>
      <c r="BE874" s="26">
        <v>0</v>
      </c>
      <c r="BF874" s="26">
        <v>1181</v>
      </c>
      <c r="BG874" s="26">
        <v>579</v>
      </c>
      <c r="BH874" s="26">
        <v>0</v>
      </c>
      <c r="BI874" s="26">
        <v>0</v>
      </c>
      <c r="BJ874" s="26">
        <v>0</v>
      </c>
      <c r="BK874" s="26">
        <v>0</v>
      </c>
      <c r="BL874" s="26">
        <v>0</v>
      </c>
      <c r="BM874" s="26">
        <v>0</v>
      </c>
      <c r="BN874" s="26">
        <v>0</v>
      </c>
      <c r="BO874" s="26">
        <v>871</v>
      </c>
      <c r="BP874" s="26">
        <v>0</v>
      </c>
      <c r="BQ874" s="26">
        <v>0</v>
      </c>
      <c r="BR874" s="26">
        <v>0</v>
      </c>
      <c r="BS874" s="26">
        <v>0</v>
      </c>
      <c r="BT874" s="26">
        <v>0</v>
      </c>
      <c r="BU874" s="26">
        <v>0</v>
      </c>
      <c r="BV874" s="26">
        <v>0</v>
      </c>
    </row>
    <row r="875" spans="1:74" s="38" customFormat="1">
      <c r="A875" s="26">
        <v>394</v>
      </c>
      <c r="B875" s="26" t="s">
        <v>17828</v>
      </c>
      <c r="C875" s="26" t="str">
        <f>IF(D875=0,"Standard only",INDEX($AR$1:$BV$1,1,MATCH(D875,AR875:BV875,0)))</f>
        <v>ZM_Root</v>
      </c>
      <c r="D875" s="26">
        <v>1659</v>
      </c>
      <c r="E875" s="25">
        <f>LOG10(D875)</f>
        <v>3.2198463860243609</v>
      </c>
      <c r="F875" s="26">
        <v>250.08959999999999</v>
      </c>
      <c r="G875" s="26">
        <v>2.65</v>
      </c>
      <c r="H875" s="26" t="s">
        <v>13376</v>
      </c>
      <c r="I875" s="26" t="s">
        <v>17829</v>
      </c>
      <c r="J875" s="26" t="s">
        <v>17829</v>
      </c>
      <c r="K875" s="26" t="s">
        <v>17830</v>
      </c>
      <c r="L875" s="26" t="s">
        <v>9343</v>
      </c>
      <c r="M875" s="26">
        <v>3.1</v>
      </c>
      <c r="N875" s="26" t="s">
        <v>2284</v>
      </c>
      <c r="O875" s="26" t="s">
        <v>2284</v>
      </c>
      <c r="P875" s="26">
        <v>13</v>
      </c>
      <c r="Q875" s="26" t="s">
        <v>17829</v>
      </c>
      <c r="R875" s="26"/>
      <c r="S875" s="26"/>
      <c r="T875" s="26"/>
      <c r="U875" s="26" t="s">
        <v>17831</v>
      </c>
      <c r="V875" s="26" t="s">
        <v>17832</v>
      </c>
      <c r="W875" s="26" t="str">
        <f>"piechart: colorlist=""#00FF00,#FFFFFF,#C0C0C0,#FFFF00,#0000FF,#000080,#008080,#800000,#808000,#800080,#FF0000,#FF00FF"" valuelist="""&amp;AF875&amp;","&amp;AG875&amp;","&amp;AH875&amp;","&amp;AI875&amp;","&amp;AJ875&amp;","&amp;AK875&amp;","&amp;AL875&amp;","&amp;AM875&amp;","&amp;AN875&amp;","&amp;AO875&amp;","&amp;AP875&amp;","&amp;AQ875&amp;""""</f>
        <v>piechart: colorlist="#00FF00,#FFFFFF,#C0C0C0,#FFFF00,#0000FF,#000080,#008080,#800000,#808000,#800080,#FF0000,#FF00FF" valuelist="0,0,1659,0,0,0,0,0,0,0,0,0"</v>
      </c>
      <c r="X875" s="26" t="s">
        <v>17833</v>
      </c>
      <c r="Y875" s="26"/>
      <c r="Z875" s="26"/>
      <c r="AA875" s="26"/>
      <c r="AB875" s="26" t="s">
        <v>17834</v>
      </c>
      <c r="AC875" s="26" t="s">
        <v>17835</v>
      </c>
      <c r="AD875" s="26"/>
      <c r="AE875" s="26"/>
      <c r="AF875" s="26">
        <v>0</v>
      </c>
      <c r="AG875" s="26">
        <v>0</v>
      </c>
      <c r="AH875" s="26">
        <v>1659</v>
      </c>
      <c r="AI875" s="26">
        <v>0</v>
      </c>
      <c r="AJ875" s="26">
        <v>0</v>
      </c>
      <c r="AK875" s="26">
        <v>0</v>
      </c>
      <c r="AL875" s="26">
        <v>0</v>
      </c>
      <c r="AM875" s="26">
        <v>0</v>
      </c>
      <c r="AN875" s="26">
        <v>0</v>
      </c>
      <c r="AO875" s="26">
        <v>0</v>
      </c>
      <c r="AP875" s="26">
        <v>0</v>
      </c>
      <c r="AQ875" s="26">
        <v>0</v>
      </c>
      <c r="AR875" s="26">
        <v>0</v>
      </c>
      <c r="AS875" s="26">
        <v>0</v>
      </c>
      <c r="AT875" s="26">
        <v>0</v>
      </c>
      <c r="AU875" s="26">
        <v>0</v>
      </c>
      <c r="AV875" s="26">
        <v>0</v>
      </c>
      <c r="AW875" s="26">
        <v>0</v>
      </c>
      <c r="AX875" s="26">
        <v>0</v>
      </c>
      <c r="AY875" s="26">
        <v>0</v>
      </c>
      <c r="AZ875" s="26">
        <v>0</v>
      </c>
      <c r="BA875" s="26">
        <v>0</v>
      </c>
      <c r="BB875" s="26">
        <v>0</v>
      </c>
      <c r="BC875" s="26">
        <v>0</v>
      </c>
      <c r="BD875" s="26">
        <v>0</v>
      </c>
      <c r="BE875" s="26">
        <v>0</v>
      </c>
      <c r="BF875" s="26">
        <v>0</v>
      </c>
      <c r="BG875" s="26">
        <v>0</v>
      </c>
      <c r="BH875" s="26">
        <v>0</v>
      </c>
      <c r="BI875" s="26">
        <v>0</v>
      </c>
      <c r="BJ875" s="26">
        <v>0</v>
      </c>
      <c r="BK875" s="26">
        <v>0</v>
      </c>
      <c r="BL875" s="26">
        <v>0</v>
      </c>
      <c r="BM875" s="26">
        <v>0</v>
      </c>
      <c r="BN875" s="26">
        <v>0</v>
      </c>
      <c r="BO875" s="26">
        <v>0</v>
      </c>
      <c r="BP875" s="26">
        <v>0</v>
      </c>
      <c r="BQ875" s="26">
        <v>0</v>
      </c>
      <c r="BR875" s="26">
        <v>0</v>
      </c>
      <c r="BS875" s="26">
        <v>0</v>
      </c>
      <c r="BT875" s="26">
        <v>1659</v>
      </c>
      <c r="BU875" s="26">
        <v>0</v>
      </c>
      <c r="BV875" s="26">
        <v>0</v>
      </c>
    </row>
    <row r="876" spans="1:74" s="38" customFormat="1">
      <c r="A876" s="26">
        <v>565</v>
      </c>
      <c r="B876" s="26" t="s">
        <v>3125</v>
      </c>
      <c r="C876" s="26" t="str">
        <f>IF(D876=0,"Standard only",INDEX($AR$1:$BV$1,1,MATCH(D876,AR876:BV876,0)))</f>
        <v>NT_LeafStem</v>
      </c>
      <c r="D876" s="26">
        <v>1709</v>
      </c>
      <c r="E876" s="25">
        <f>LOG10(D876)</f>
        <v>3.2327420627207371</v>
      </c>
      <c r="F876" s="26">
        <v>191.14400000000001</v>
      </c>
      <c r="G876" s="26">
        <v>4.83</v>
      </c>
      <c r="H876" s="26" t="s">
        <v>25</v>
      </c>
      <c r="I876" s="26" t="s">
        <v>3119</v>
      </c>
      <c r="J876" s="26" t="s">
        <v>3119</v>
      </c>
      <c r="K876" s="26"/>
      <c r="L876" s="26" t="s">
        <v>9343</v>
      </c>
      <c r="M876" s="26">
        <v>3.1</v>
      </c>
      <c r="N876" s="26" t="s">
        <v>2284</v>
      </c>
      <c r="O876" s="26" t="s">
        <v>2284</v>
      </c>
      <c r="P876" s="26">
        <v>13</v>
      </c>
      <c r="Q876" s="26" t="s">
        <v>3119</v>
      </c>
      <c r="R876" s="26"/>
      <c r="S876" s="26"/>
      <c r="T876" s="26"/>
      <c r="U876" s="26" t="s">
        <v>3126</v>
      </c>
      <c r="V876" s="26" t="s">
        <v>3127</v>
      </c>
      <c r="W876" s="26" t="str">
        <f>"piechart: colorlist=""#00FF00,#FFFFFF,#C0C0C0,#FFFF00,#0000FF,#000080,#008080,#800000,#808000,#800080,#FF0000,#FF00FF"" valuelist="""&amp;AF876&amp;","&amp;AG876&amp;","&amp;AH876&amp;","&amp;AI876&amp;","&amp;AJ876&amp;","&amp;AK876&amp;","&amp;AL876&amp;","&amp;AM876&amp;","&amp;AN876&amp;","&amp;AO876&amp;","&amp;AP876&amp;","&amp;AQ876&amp;""""</f>
        <v>piechart: colorlist="#00FF00,#FFFFFF,#C0C0C0,#FFFF00,#0000FF,#000080,#008080,#800000,#808000,#800080,#FF0000,#FF00FF" valuelist="0,0,0,1584,1709,0,0,0,0,447,0,0"</v>
      </c>
      <c r="X876" s="26"/>
      <c r="Y876" s="26"/>
      <c r="Z876" s="26"/>
      <c r="AA876" s="26"/>
      <c r="AB876" s="26"/>
      <c r="AC876" s="26"/>
      <c r="AD876" s="26"/>
      <c r="AE876" s="26"/>
      <c r="AF876" s="26">
        <v>0</v>
      </c>
      <c r="AG876" s="26">
        <v>0</v>
      </c>
      <c r="AH876" s="26">
        <v>0</v>
      </c>
      <c r="AI876" s="26">
        <v>1584</v>
      </c>
      <c r="AJ876" s="26">
        <v>1709</v>
      </c>
      <c r="AK876" s="26">
        <v>0</v>
      </c>
      <c r="AL876" s="26">
        <v>0</v>
      </c>
      <c r="AM876" s="26">
        <v>0</v>
      </c>
      <c r="AN876" s="26">
        <v>0</v>
      </c>
      <c r="AO876" s="26">
        <v>447</v>
      </c>
      <c r="AP876" s="26">
        <v>0</v>
      </c>
      <c r="AQ876" s="26">
        <v>0</v>
      </c>
      <c r="AR876" s="26">
        <v>0</v>
      </c>
      <c r="AS876" s="26">
        <v>1584</v>
      </c>
      <c r="AT876" s="26">
        <v>0</v>
      </c>
      <c r="AU876" s="26">
        <v>0</v>
      </c>
      <c r="AV876" s="26">
        <v>0</v>
      </c>
      <c r="AW876" s="26">
        <v>0</v>
      </c>
      <c r="AX876" s="26">
        <v>0</v>
      </c>
      <c r="AY876" s="26">
        <v>0</v>
      </c>
      <c r="AZ876" s="26">
        <v>0</v>
      </c>
      <c r="BA876" s="26">
        <v>447</v>
      </c>
      <c r="BB876" s="26">
        <v>0</v>
      </c>
      <c r="BC876" s="26">
        <v>0</v>
      </c>
      <c r="BD876" s="26">
        <v>0</v>
      </c>
      <c r="BE876" s="26">
        <v>0</v>
      </c>
      <c r="BF876" s="26">
        <v>0</v>
      </c>
      <c r="BG876" s="26">
        <v>0</v>
      </c>
      <c r="BH876" s="26">
        <v>0</v>
      </c>
      <c r="BI876" s="26">
        <v>0</v>
      </c>
      <c r="BJ876" s="26">
        <v>0</v>
      </c>
      <c r="BK876" s="26">
        <v>1709</v>
      </c>
      <c r="BL876" s="26">
        <v>0</v>
      </c>
      <c r="BM876" s="26">
        <v>0</v>
      </c>
      <c r="BN876" s="26">
        <v>0</v>
      </c>
      <c r="BO876" s="26">
        <v>0</v>
      </c>
      <c r="BP876" s="26">
        <v>0</v>
      </c>
      <c r="BQ876" s="26">
        <v>0</v>
      </c>
      <c r="BR876" s="26">
        <v>0</v>
      </c>
      <c r="BS876" s="26">
        <v>0</v>
      </c>
      <c r="BT876" s="26">
        <v>0</v>
      </c>
      <c r="BU876" s="26">
        <v>0</v>
      </c>
      <c r="BV876" s="26">
        <v>0</v>
      </c>
    </row>
    <row r="877" spans="1:74" s="38" customFormat="1">
      <c r="A877" s="26">
        <v>710</v>
      </c>
      <c r="B877" s="26" t="s">
        <v>3453</v>
      </c>
      <c r="C877" s="26" t="str">
        <f>IF(D877=0,"Standard only",INDEX($AR$1:$BV$1,1,MATCH(D877,AR877:BV877,0)))</f>
        <v>OS_LeafStem</v>
      </c>
      <c r="D877" s="26">
        <v>1142</v>
      </c>
      <c r="E877" s="25">
        <f>LOG10(D877)</f>
        <v>3.0576661039098294</v>
      </c>
      <c r="F877" s="26">
        <v>207.13810000000001</v>
      </c>
      <c r="G877" s="26">
        <v>4.84</v>
      </c>
      <c r="H877" s="26" t="s">
        <v>25</v>
      </c>
      <c r="I877" s="26" t="s">
        <v>3452</v>
      </c>
      <c r="J877" s="26" t="s">
        <v>3452</v>
      </c>
      <c r="K877" s="26"/>
      <c r="L877" s="26" t="s">
        <v>9343</v>
      </c>
      <c r="M877" s="26">
        <v>3.1</v>
      </c>
      <c r="N877" s="26" t="s">
        <v>2284</v>
      </c>
      <c r="O877" s="26" t="s">
        <v>2284</v>
      </c>
      <c r="P877" s="26">
        <v>13</v>
      </c>
      <c r="Q877" s="26" t="s">
        <v>3452</v>
      </c>
      <c r="R877" s="26"/>
      <c r="S877" s="26"/>
      <c r="T877" s="26"/>
      <c r="U877" s="26" t="s">
        <v>3454</v>
      </c>
      <c r="V877" s="26" t="s">
        <v>3455</v>
      </c>
      <c r="W877" s="26" t="str">
        <f>"piechart: colorlist=""#00FF00,#FFFFFF,#C0C0C0,#FFFF00,#0000FF,#000080,#008080,#800000,#808000,#800080,#FF0000,#FF00FF"" valuelist="""&amp;AF877&amp;","&amp;AG877&amp;","&amp;AH877&amp;","&amp;AI877&amp;","&amp;AJ877&amp;","&amp;AK877&amp;","&amp;AL877&amp;","&amp;AM877&amp;","&amp;AN877&amp;","&amp;AO877&amp;","&amp;AP877&amp;","&amp;AQ877&amp;""""</f>
        <v>piechart: colorlist="#00FF00,#FFFFFF,#C0C0C0,#FFFF00,#0000FF,#000080,#008080,#800000,#808000,#800080,#FF0000,#FF00FF" valuelist="0,1142,0,0,470,0,0,711,0,0,0,0"</v>
      </c>
      <c r="X877" s="26"/>
      <c r="Y877" s="26"/>
      <c r="Z877" s="26"/>
      <c r="AA877" s="26"/>
      <c r="AB877" s="26"/>
      <c r="AC877" s="26"/>
      <c r="AD877" s="26"/>
      <c r="AE877" s="26"/>
      <c r="AF877" s="26">
        <v>0</v>
      </c>
      <c r="AG877" s="26">
        <v>1142</v>
      </c>
      <c r="AH877" s="26">
        <v>0</v>
      </c>
      <c r="AI877" s="26">
        <v>0</v>
      </c>
      <c r="AJ877" s="26">
        <v>470</v>
      </c>
      <c r="AK877" s="26">
        <v>0</v>
      </c>
      <c r="AL877" s="26">
        <v>0</v>
      </c>
      <c r="AM877" s="26">
        <v>711</v>
      </c>
      <c r="AN877" s="26">
        <v>0</v>
      </c>
      <c r="AO877" s="26">
        <v>0</v>
      </c>
      <c r="AP877" s="26">
        <v>0</v>
      </c>
      <c r="AQ877" s="26">
        <v>0</v>
      </c>
      <c r="AR877" s="26">
        <v>0</v>
      </c>
      <c r="AS877" s="26">
        <v>0</v>
      </c>
      <c r="AT877" s="26">
        <v>0</v>
      </c>
      <c r="AU877" s="26">
        <v>0</v>
      </c>
      <c r="AV877" s="26">
        <v>0</v>
      </c>
      <c r="AW877" s="26">
        <v>0</v>
      </c>
      <c r="AX877" s="26">
        <v>0</v>
      </c>
      <c r="AY877" s="26">
        <v>711</v>
      </c>
      <c r="AZ877" s="26">
        <v>0</v>
      </c>
      <c r="BA877" s="26">
        <v>0</v>
      </c>
      <c r="BB877" s="26">
        <v>0</v>
      </c>
      <c r="BC877" s="26">
        <v>0</v>
      </c>
      <c r="BD877" s="26">
        <v>0</v>
      </c>
      <c r="BE877" s="26">
        <v>0</v>
      </c>
      <c r="BF877" s="26">
        <v>0</v>
      </c>
      <c r="BG877" s="26">
        <v>0</v>
      </c>
      <c r="BH877" s="26">
        <v>0</v>
      </c>
      <c r="BI877" s="26">
        <v>0</v>
      </c>
      <c r="BJ877" s="26">
        <v>0</v>
      </c>
      <c r="BK877" s="26">
        <v>470</v>
      </c>
      <c r="BL877" s="26">
        <v>0</v>
      </c>
      <c r="BM877" s="26">
        <v>0</v>
      </c>
      <c r="BN877" s="26">
        <v>1142</v>
      </c>
      <c r="BO877" s="26">
        <v>0</v>
      </c>
      <c r="BP877" s="26">
        <v>0</v>
      </c>
      <c r="BQ877" s="26">
        <v>0</v>
      </c>
      <c r="BR877" s="26">
        <v>0</v>
      </c>
      <c r="BS877" s="26">
        <v>0</v>
      </c>
      <c r="BT877" s="26">
        <v>0</v>
      </c>
      <c r="BU877" s="26">
        <v>0</v>
      </c>
      <c r="BV877" s="26">
        <v>0</v>
      </c>
    </row>
    <row r="878" spans="1:74" s="38" customFormat="1">
      <c r="A878" s="26">
        <v>936</v>
      </c>
      <c r="B878" s="26" t="s">
        <v>3914</v>
      </c>
      <c r="C878" s="26" t="str">
        <f>IF(D878=0,"Standard only",INDEX($AR$1:$BV$1,1,MATCH(D878,AR878:BV878,0)))</f>
        <v>GG_Root</v>
      </c>
      <c r="D878" s="26">
        <v>3767</v>
      </c>
      <c r="E878" s="25">
        <f>LOG10(D878)</f>
        <v>3.5759956202032677</v>
      </c>
      <c r="F878" s="26">
        <v>234.1609</v>
      </c>
      <c r="G878" s="26">
        <v>2.1</v>
      </c>
      <c r="H878" s="26" t="s">
        <v>25</v>
      </c>
      <c r="I878" s="26" t="s">
        <v>3911</v>
      </c>
      <c r="J878" s="26" t="s">
        <v>3911</v>
      </c>
      <c r="K878" s="26" t="s">
        <v>11003</v>
      </c>
      <c r="L878" s="26" t="s">
        <v>9343</v>
      </c>
      <c r="M878" s="26">
        <v>3.1</v>
      </c>
      <c r="N878" s="26" t="s">
        <v>2284</v>
      </c>
      <c r="O878" s="26" t="s">
        <v>2284</v>
      </c>
      <c r="P878" s="26">
        <v>13</v>
      </c>
      <c r="Q878" s="26" t="s">
        <v>3911</v>
      </c>
      <c r="R878" s="26"/>
      <c r="S878" s="26"/>
      <c r="T878" s="26"/>
      <c r="U878" s="26" t="s">
        <v>3915</v>
      </c>
      <c r="V878" s="26" t="s">
        <v>3916</v>
      </c>
      <c r="W878" s="26" t="str">
        <f>"piechart: colorlist=""#00FF00,#FFFFFF,#C0C0C0,#FFFF00,#0000FF,#000080,#008080,#800000,#808000,#800080,#FF0000,#FF00FF"" valuelist="""&amp;AF878&amp;","&amp;AG878&amp;","&amp;AH878&amp;","&amp;AI878&amp;","&amp;AJ878&amp;","&amp;AK878&amp;","&amp;AL878&amp;","&amp;AM878&amp;","&amp;AN878&amp;","&amp;AO878&amp;","&amp;AP878&amp;","&amp;AQ878&amp;""""</f>
        <v>piechart: colorlist="#00FF00,#FFFFFF,#C0C0C0,#FFFF00,#0000FF,#000080,#008080,#800000,#808000,#800080,#FF0000,#FF00FF" valuelist="0,0,0,0,0,0,0,0,3767,1504,0,0"</v>
      </c>
      <c r="X878" s="26">
        <v>191.15610000000001</v>
      </c>
      <c r="Y878" s="26"/>
      <c r="Z878" s="26"/>
      <c r="AA878" s="26"/>
      <c r="AB878" s="26"/>
      <c r="AC878" s="26"/>
      <c r="AD878" s="26"/>
      <c r="AE878" s="26"/>
      <c r="AF878" s="26">
        <v>0</v>
      </c>
      <c r="AG878" s="26">
        <v>0</v>
      </c>
      <c r="AH878" s="26">
        <v>0</v>
      </c>
      <c r="AI878" s="26">
        <v>0</v>
      </c>
      <c r="AJ878" s="26">
        <v>0</v>
      </c>
      <c r="AK878" s="26">
        <v>0</v>
      </c>
      <c r="AL878" s="26">
        <v>0</v>
      </c>
      <c r="AM878" s="26">
        <v>0</v>
      </c>
      <c r="AN878" s="26">
        <v>3767</v>
      </c>
      <c r="AO878" s="26">
        <v>1504</v>
      </c>
      <c r="AP878" s="26">
        <v>0</v>
      </c>
      <c r="AQ878" s="26">
        <v>0</v>
      </c>
      <c r="AR878" s="26">
        <v>0</v>
      </c>
      <c r="AS878" s="26">
        <v>0</v>
      </c>
      <c r="AT878" s="26">
        <v>0</v>
      </c>
      <c r="AU878" s="26">
        <v>0</v>
      </c>
      <c r="AV878" s="26">
        <v>0</v>
      </c>
      <c r="AW878" s="26">
        <v>0</v>
      </c>
      <c r="AX878" s="26">
        <v>3767</v>
      </c>
      <c r="AY878" s="26">
        <v>0</v>
      </c>
      <c r="AZ878" s="26">
        <v>0</v>
      </c>
      <c r="BA878" s="26">
        <v>0</v>
      </c>
      <c r="BB878" s="26">
        <v>1504</v>
      </c>
      <c r="BC878" s="26">
        <v>0</v>
      </c>
      <c r="BD878" s="26">
        <v>0</v>
      </c>
      <c r="BE878" s="26">
        <v>0</v>
      </c>
      <c r="BF878" s="26">
        <v>0</v>
      </c>
      <c r="BG878" s="26">
        <v>0</v>
      </c>
      <c r="BH878" s="26">
        <v>0</v>
      </c>
      <c r="BI878" s="26">
        <v>0</v>
      </c>
      <c r="BJ878" s="26">
        <v>0</v>
      </c>
      <c r="BK878" s="26">
        <v>0</v>
      </c>
      <c r="BL878" s="26">
        <v>0</v>
      </c>
      <c r="BM878" s="26">
        <v>0</v>
      </c>
      <c r="BN878" s="26">
        <v>0</v>
      </c>
      <c r="BO878" s="26">
        <v>0</v>
      </c>
      <c r="BP878" s="26">
        <v>0</v>
      </c>
      <c r="BQ878" s="26">
        <v>0</v>
      </c>
      <c r="BR878" s="26">
        <v>0</v>
      </c>
      <c r="BS878" s="26">
        <v>0</v>
      </c>
      <c r="BT878" s="26">
        <v>0</v>
      </c>
      <c r="BU878" s="26">
        <v>0</v>
      </c>
      <c r="BV878" s="26">
        <v>0</v>
      </c>
    </row>
    <row r="879" spans="1:74" s="38" customFormat="1">
      <c r="A879" s="26">
        <v>1081</v>
      </c>
      <c r="B879" s="26" t="s">
        <v>4254</v>
      </c>
      <c r="C879" s="26" t="str">
        <f>IF(D879=0,"Standard only",INDEX($AR$1:$BV$1,1,MATCH(D879,AR879:BV879,0)))</f>
        <v>LE_LeafStem</v>
      </c>
      <c r="D879" s="26">
        <v>3362</v>
      </c>
      <c r="E879" s="25">
        <f>LOG10(D879)</f>
        <v>3.5265977091034522</v>
      </c>
      <c r="F879" s="26">
        <v>253.15690000000001</v>
      </c>
      <c r="G879" s="26">
        <v>2.1800000000000002</v>
      </c>
      <c r="H879" s="26" t="s">
        <v>25</v>
      </c>
      <c r="I879" s="26" t="s">
        <v>4255</v>
      </c>
      <c r="J879" s="26" t="s">
        <v>4255</v>
      </c>
      <c r="K879" s="26" t="s">
        <v>9343</v>
      </c>
      <c r="L879" s="26" t="s">
        <v>9343</v>
      </c>
      <c r="M879" s="26">
        <v>3.1</v>
      </c>
      <c r="N879" s="26" t="s">
        <v>2284</v>
      </c>
      <c r="O879" s="26" t="s">
        <v>2284</v>
      </c>
      <c r="P879" s="26">
        <v>13</v>
      </c>
      <c r="Q879" s="26" t="s">
        <v>4255</v>
      </c>
      <c r="R879" s="26"/>
      <c r="S879" s="26"/>
      <c r="T879" s="26"/>
      <c r="U879" s="26" t="s">
        <v>4256</v>
      </c>
      <c r="V879" s="26" t="s">
        <v>4257</v>
      </c>
      <c r="W879" s="26" t="str">
        <f>"piechart: colorlist=""#00FF00,#FFFFFF,#C0C0C0,#FFFF00,#0000FF,#000080,#008080,#800000,#808000,#800080,#FF0000,#FF00FF"" valuelist="""&amp;AF879&amp;","&amp;AG879&amp;","&amp;AH879&amp;","&amp;AI879&amp;","&amp;AJ879&amp;","&amp;AK879&amp;","&amp;AL879&amp;","&amp;AM879&amp;","&amp;AN879&amp;","&amp;AO879&amp;","&amp;AP879&amp;","&amp;AQ879&amp;""""</f>
        <v>piechart: colorlist="#00FF00,#FFFFFF,#C0C0C0,#FFFF00,#0000FF,#000080,#008080,#800000,#808000,#800080,#FF0000,#FF00FF" valuelist="0,0,0,0,0,0,0,0,0,0,3950,1932"</v>
      </c>
      <c r="X879" s="26"/>
      <c r="Y879" s="26"/>
      <c r="Z879" s="26"/>
      <c r="AA879" s="26"/>
      <c r="AB879" s="26"/>
      <c r="AC879" s="26"/>
      <c r="AD879" s="26"/>
      <c r="AE879" s="26"/>
      <c r="AF879" s="26">
        <v>0</v>
      </c>
      <c r="AG879" s="26">
        <v>0</v>
      </c>
      <c r="AH879" s="26">
        <v>0</v>
      </c>
      <c r="AI879" s="26">
        <v>0</v>
      </c>
      <c r="AJ879" s="26">
        <v>0</v>
      </c>
      <c r="AK879" s="26">
        <v>0</v>
      </c>
      <c r="AL879" s="26">
        <v>0</v>
      </c>
      <c r="AM879" s="26">
        <v>0</v>
      </c>
      <c r="AN879" s="26">
        <v>0</v>
      </c>
      <c r="AO879" s="26">
        <v>0</v>
      </c>
      <c r="AP879" s="26">
        <v>3950</v>
      </c>
      <c r="AQ879" s="26">
        <v>1932</v>
      </c>
      <c r="AR879" s="26">
        <v>0</v>
      </c>
      <c r="AS879" s="26">
        <v>0</v>
      </c>
      <c r="AT879" s="26">
        <v>0</v>
      </c>
      <c r="AU879" s="26">
        <v>0</v>
      </c>
      <c r="AV879" s="26">
        <v>0</v>
      </c>
      <c r="AW879" s="26">
        <v>0</v>
      </c>
      <c r="AX879" s="26">
        <v>0</v>
      </c>
      <c r="AY879" s="26">
        <v>0</v>
      </c>
      <c r="AZ879" s="26">
        <v>0</v>
      </c>
      <c r="BA879" s="26">
        <v>0</v>
      </c>
      <c r="BB879" s="26">
        <v>0</v>
      </c>
      <c r="BC879" s="26">
        <v>588</v>
      </c>
      <c r="BD879" s="26">
        <v>3362</v>
      </c>
      <c r="BE879" s="26">
        <v>0</v>
      </c>
      <c r="BF879" s="26">
        <v>0</v>
      </c>
      <c r="BG879" s="26">
        <v>0</v>
      </c>
      <c r="BH879" s="26">
        <v>0</v>
      </c>
      <c r="BI879" s="26">
        <v>0</v>
      </c>
      <c r="BJ879" s="26">
        <v>0</v>
      </c>
      <c r="BK879" s="26">
        <v>0</v>
      </c>
      <c r="BL879" s="26">
        <v>0</v>
      </c>
      <c r="BM879" s="26">
        <v>0</v>
      </c>
      <c r="BN879" s="26">
        <v>0</v>
      </c>
      <c r="BO879" s="26">
        <v>0</v>
      </c>
      <c r="BP879" s="26">
        <v>0</v>
      </c>
      <c r="BQ879" s="26">
        <v>1007</v>
      </c>
      <c r="BR879" s="26">
        <v>925</v>
      </c>
      <c r="BS879" s="26">
        <v>0</v>
      </c>
      <c r="BT879" s="26">
        <v>0</v>
      </c>
      <c r="BU879" s="26">
        <v>0</v>
      </c>
      <c r="BV879" s="26">
        <v>0</v>
      </c>
    </row>
    <row r="880" spans="1:74" s="38" customFormat="1">
      <c r="A880" s="26">
        <v>1082</v>
      </c>
      <c r="B880" s="26" t="s">
        <v>4258</v>
      </c>
      <c r="C880" s="26" t="str">
        <f>IF(D880=0,"Standard only",INDEX($AR$1:$BV$1,1,MATCH(D880,AR880:BV880,0)))</f>
        <v>GG_Root</v>
      </c>
      <c r="D880" s="26">
        <v>1314</v>
      </c>
      <c r="E880" s="25">
        <f>LOG10(D880)</f>
        <v>3.1185953652237619</v>
      </c>
      <c r="F880" s="26">
        <v>253.1576</v>
      </c>
      <c r="G880" s="26">
        <v>2.64</v>
      </c>
      <c r="H880" s="26" t="s">
        <v>25</v>
      </c>
      <c r="I880" s="26" t="s">
        <v>4255</v>
      </c>
      <c r="J880" s="26" t="s">
        <v>4255</v>
      </c>
      <c r="K880" s="26" t="s">
        <v>9343</v>
      </c>
      <c r="L880" s="26" t="s">
        <v>9343</v>
      </c>
      <c r="M880" s="26">
        <v>3.1</v>
      </c>
      <c r="N880" s="26" t="s">
        <v>2284</v>
      </c>
      <c r="O880" s="26" t="s">
        <v>2284</v>
      </c>
      <c r="P880" s="26">
        <v>13</v>
      </c>
      <c r="Q880" s="26" t="s">
        <v>4255</v>
      </c>
      <c r="R880" s="26"/>
      <c r="S880" s="26"/>
      <c r="T880" s="26"/>
      <c r="U880" s="26" t="s">
        <v>4259</v>
      </c>
      <c r="V880" s="26" t="s">
        <v>4260</v>
      </c>
      <c r="W880" s="26" t="str">
        <f>"piechart: colorlist=""#00FF00,#FFFFFF,#C0C0C0,#FFFF00,#0000FF,#000080,#008080,#800000,#808000,#800080,#FF0000,#FF00FF"" valuelist="""&amp;AF880&amp;","&amp;AG880&amp;","&amp;AH880&amp;","&amp;AI880&amp;","&amp;AJ880&amp;","&amp;AK880&amp;","&amp;AL880&amp;","&amp;AM880&amp;","&amp;AN880&amp;","&amp;AO880&amp;","&amp;AP880&amp;","&amp;AQ880&amp;""""</f>
        <v>piechart: colorlist="#00FF00,#FFFFFF,#C0C0C0,#FFFF00,#0000FF,#000080,#008080,#800000,#808000,#800080,#FF0000,#FF00FF" valuelist="0,0,0,0,0,0,0,0,1314,970,0,0"</v>
      </c>
      <c r="X880" s="26"/>
      <c r="Y880" s="26"/>
      <c r="Z880" s="26"/>
      <c r="AA880" s="26"/>
      <c r="AB880" s="26"/>
      <c r="AC880" s="26"/>
      <c r="AD880" s="26"/>
      <c r="AE880" s="26"/>
      <c r="AF880" s="26">
        <v>0</v>
      </c>
      <c r="AG880" s="26">
        <v>0</v>
      </c>
      <c r="AH880" s="26">
        <v>0</v>
      </c>
      <c r="AI880" s="26">
        <v>0</v>
      </c>
      <c r="AJ880" s="26">
        <v>0</v>
      </c>
      <c r="AK880" s="26">
        <v>0</v>
      </c>
      <c r="AL880" s="26">
        <v>0</v>
      </c>
      <c r="AM880" s="26">
        <v>0</v>
      </c>
      <c r="AN880" s="26">
        <v>1314</v>
      </c>
      <c r="AO880" s="26">
        <v>970</v>
      </c>
      <c r="AP880" s="26">
        <v>0</v>
      </c>
      <c r="AQ880" s="26">
        <v>0</v>
      </c>
      <c r="AR880" s="26">
        <v>0</v>
      </c>
      <c r="AS880" s="26">
        <v>0</v>
      </c>
      <c r="AT880" s="26">
        <v>0</v>
      </c>
      <c r="AU880" s="26">
        <v>0</v>
      </c>
      <c r="AV880" s="26">
        <v>0</v>
      </c>
      <c r="AW880" s="26">
        <v>0</v>
      </c>
      <c r="AX880" s="26">
        <v>1314</v>
      </c>
      <c r="AY880" s="26">
        <v>0</v>
      </c>
      <c r="AZ880" s="26">
        <v>0</v>
      </c>
      <c r="BA880" s="26">
        <v>0</v>
      </c>
      <c r="BB880" s="26">
        <v>970</v>
      </c>
      <c r="BC880" s="26">
        <v>0</v>
      </c>
      <c r="BD880" s="26">
        <v>0</v>
      </c>
      <c r="BE880" s="26">
        <v>0</v>
      </c>
      <c r="BF880" s="26">
        <v>0</v>
      </c>
      <c r="BG880" s="26">
        <v>0</v>
      </c>
      <c r="BH880" s="26">
        <v>0</v>
      </c>
      <c r="BI880" s="26">
        <v>0</v>
      </c>
      <c r="BJ880" s="26">
        <v>0</v>
      </c>
      <c r="BK880" s="26">
        <v>0</v>
      </c>
      <c r="BL880" s="26">
        <v>0</v>
      </c>
      <c r="BM880" s="26">
        <v>0</v>
      </c>
      <c r="BN880" s="26">
        <v>0</v>
      </c>
      <c r="BO880" s="26">
        <v>0</v>
      </c>
      <c r="BP880" s="26">
        <v>0</v>
      </c>
      <c r="BQ880" s="26">
        <v>0</v>
      </c>
      <c r="BR880" s="26">
        <v>0</v>
      </c>
      <c r="BS880" s="26">
        <v>0</v>
      </c>
      <c r="BT880" s="26">
        <v>0</v>
      </c>
      <c r="BU880" s="26">
        <v>0</v>
      </c>
      <c r="BV880" s="26">
        <v>0</v>
      </c>
    </row>
    <row r="881" spans="1:74" s="38" customFormat="1">
      <c r="A881" s="26">
        <v>566</v>
      </c>
      <c r="B881" s="26" t="s">
        <v>3128</v>
      </c>
      <c r="C881" s="26" t="str">
        <f>IF(D881=0,"Standard only",INDEX($AR$1:$BV$1,1,MATCH(D881,AR881:BV881,0)))</f>
        <v>NT_LeafStem</v>
      </c>
      <c r="D881" s="26">
        <v>4077</v>
      </c>
      <c r="E881" s="25">
        <f>LOG10(D881)</f>
        <v>3.6103407114521566</v>
      </c>
      <c r="F881" s="26">
        <v>191.1447</v>
      </c>
      <c r="G881" s="26">
        <v>4.45</v>
      </c>
      <c r="H881" s="26" t="s">
        <v>8950</v>
      </c>
      <c r="I881" s="26" t="s">
        <v>3503</v>
      </c>
      <c r="J881" s="26" t="s">
        <v>3503</v>
      </c>
      <c r="K881" s="26" t="s">
        <v>9352</v>
      </c>
      <c r="L881" s="26" t="s">
        <v>9343</v>
      </c>
      <c r="M881" s="26">
        <v>3.1</v>
      </c>
      <c r="N881" s="26" t="s">
        <v>2284</v>
      </c>
      <c r="O881" s="26" t="s">
        <v>2284</v>
      </c>
      <c r="P881" s="26">
        <v>13</v>
      </c>
      <c r="Q881" s="26" t="s">
        <v>3503</v>
      </c>
      <c r="R881" s="26"/>
      <c r="S881" s="26"/>
      <c r="T881" s="26"/>
      <c r="U881" s="26" t="s">
        <v>3129</v>
      </c>
      <c r="V881" s="26" t="s">
        <v>3130</v>
      </c>
      <c r="W881" s="26" t="str">
        <f>"piechart: colorlist=""#00FF00,#FFFFFF,#C0C0C0,#FFFF00,#0000FF,#000080,#008080,#800000,#808000,#800080,#FF0000,#FF00FF"" valuelist="""&amp;AF881&amp;","&amp;AG881&amp;","&amp;AH881&amp;","&amp;AI881&amp;","&amp;AJ881&amp;","&amp;AK881&amp;","&amp;AL881&amp;","&amp;AM881&amp;","&amp;AN881&amp;","&amp;AO881&amp;","&amp;AP881&amp;","&amp;AQ881&amp;""""</f>
        <v>piechart: colorlist="#00FF00,#FFFFFF,#C0C0C0,#FFFF00,#0000FF,#000080,#008080,#800000,#808000,#800080,#FF0000,#FF00FF" valuelist="0,930,2225,808,4077,0,364,643,0,0,0,3907"</v>
      </c>
      <c r="X881" s="26" t="s">
        <v>21273</v>
      </c>
      <c r="Y881" s="26" t="s">
        <v>21274</v>
      </c>
      <c r="Z881" s="26"/>
      <c r="AA881" s="26"/>
      <c r="AB881" s="26" t="s">
        <v>21275</v>
      </c>
      <c r="AC881" s="26"/>
      <c r="AD881" s="26"/>
      <c r="AE881" s="26"/>
      <c r="AF881" s="26">
        <v>0</v>
      </c>
      <c r="AG881" s="26">
        <v>930</v>
      </c>
      <c r="AH881" s="26">
        <v>2225</v>
      </c>
      <c r="AI881" s="26">
        <v>808</v>
      </c>
      <c r="AJ881" s="26">
        <v>4077</v>
      </c>
      <c r="AK881" s="26">
        <v>0</v>
      </c>
      <c r="AL881" s="26">
        <v>364</v>
      </c>
      <c r="AM881" s="26">
        <v>643</v>
      </c>
      <c r="AN881" s="26">
        <v>0</v>
      </c>
      <c r="AO881" s="26">
        <v>0</v>
      </c>
      <c r="AP881" s="26">
        <v>0</v>
      </c>
      <c r="AQ881" s="26">
        <v>3907</v>
      </c>
      <c r="AR881" s="26">
        <v>0</v>
      </c>
      <c r="AS881" s="26">
        <v>808</v>
      </c>
      <c r="AT881" s="26">
        <v>0</v>
      </c>
      <c r="AU881" s="26">
        <v>0</v>
      </c>
      <c r="AV881" s="26">
        <v>0</v>
      </c>
      <c r="AW881" s="26">
        <v>0</v>
      </c>
      <c r="AX881" s="26">
        <v>0</v>
      </c>
      <c r="AY881" s="26">
        <v>643</v>
      </c>
      <c r="AZ881" s="26">
        <v>0</v>
      </c>
      <c r="BA881" s="26">
        <v>0</v>
      </c>
      <c r="BB881" s="26">
        <v>0</v>
      </c>
      <c r="BC881" s="26">
        <v>0</v>
      </c>
      <c r="BD881" s="26">
        <v>0</v>
      </c>
      <c r="BE881" s="26">
        <v>0</v>
      </c>
      <c r="BF881" s="26">
        <v>0</v>
      </c>
      <c r="BG881" s="26">
        <v>364</v>
      </c>
      <c r="BH881" s="26">
        <v>0</v>
      </c>
      <c r="BI881" s="26">
        <v>0</v>
      </c>
      <c r="BJ881" s="26">
        <v>0</v>
      </c>
      <c r="BK881" s="26">
        <v>4077</v>
      </c>
      <c r="BL881" s="26">
        <v>0</v>
      </c>
      <c r="BM881" s="26">
        <v>0</v>
      </c>
      <c r="BN881" s="26">
        <v>930</v>
      </c>
      <c r="BO881" s="26">
        <v>0</v>
      </c>
      <c r="BP881" s="26">
        <v>3907</v>
      </c>
      <c r="BQ881" s="26">
        <v>0</v>
      </c>
      <c r="BR881" s="26">
        <v>0</v>
      </c>
      <c r="BS881" s="26">
        <v>2225</v>
      </c>
      <c r="BT881" s="26">
        <v>0</v>
      </c>
      <c r="BU881" s="26">
        <v>0</v>
      </c>
      <c r="BV881" s="26">
        <v>0</v>
      </c>
    </row>
    <row r="882" spans="1:74" s="38" customFormat="1">
      <c r="A882" s="26">
        <v>949</v>
      </c>
      <c r="B882" s="26" t="s">
        <v>3953</v>
      </c>
      <c r="C882" s="26" t="str">
        <f>IF(D882=0,"Standard only",INDEX($AR$1:$BV$1,1,MATCH(D882,AR882:BV882,0)))</f>
        <v>GG_Root</v>
      </c>
      <c r="D882" s="26">
        <v>32505</v>
      </c>
      <c r="E882" s="25">
        <f>LOG10(D882)</f>
        <v>4.5119501703754992</v>
      </c>
      <c r="F882" s="26">
        <v>236.17580000000001</v>
      </c>
      <c r="G882" s="26">
        <v>2.95</v>
      </c>
      <c r="H882" s="26" t="s">
        <v>25</v>
      </c>
      <c r="I882" s="26" t="s">
        <v>3950</v>
      </c>
      <c r="J882" s="26" t="s">
        <v>3950</v>
      </c>
      <c r="K882" s="26" t="s">
        <v>11005</v>
      </c>
      <c r="L882" s="26" t="s">
        <v>9343</v>
      </c>
      <c r="M882" s="26">
        <v>3.1</v>
      </c>
      <c r="N882" s="26" t="s">
        <v>2284</v>
      </c>
      <c r="O882" s="26" t="s">
        <v>2284</v>
      </c>
      <c r="P882" s="26">
        <v>13</v>
      </c>
      <c r="Q882" s="26" t="s">
        <v>3950</v>
      </c>
      <c r="R882" s="26"/>
      <c r="S882" s="26"/>
      <c r="T882" s="26"/>
      <c r="U882" s="26" t="s">
        <v>3954</v>
      </c>
      <c r="V882" s="26" t="s">
        <v>3955</v>
      </c>
      <c r="W882" s="26" t="str">
        <f>"piechart: colorlist=""#00FF00,#FFFFFF,#C0C0C0,#FFFF00,#0000FF,#000080,#008080,#800000,#808000,#800080,#FF0000,#FF00FF"" valuelist="""&amp;AF882&amp;","&amp;AG882&amp;","&amp;AH882&amp;","&amp;AI882&amp;","&amp;AJ882&amp;","&amp;AK882&amp;","&amp;AL882&amp;","&amp;AM882&amp;","&amp;AN882&amp;","&amp;AO882&amp;","&amp;AP882&amp;","&amp;AQ882&amp;""""</f>
        <v>piechart: colorlist="#00FF00,#FFFFFF,#C0C0C0,#FFFF00,#0000FF,#000080,#008080,#800000,#808000,#800080,#FF0000,#FF00FF" valuelist="0,0,0,0,0,0,0,0,32505,15984,0,0"</v>
      </c>
      <c r="X882" s="26" t="s">
        <v>21279</v>
      </c>
      <c r="Y882" s="26"/>
      <c r="Z882" s="26"/>
      <c r="AA882" s="26"/>
      <c r="AB882" s="26" t="s">
        <v>21280</v>
      </c>
      <c r="AC882" s="26" t="s">
        <v>21281</v>
      </c>
      <c r="AD882" s="26"/>
      <c r="AE882" s="26"/>
      <c r="AF882" s="26">
        <v>0</v>
      </c>
      <c r="AG882" s="26">
        <v>0</v>
      </c>
      <c r="AH882" s="26">
        <v>0</v>
      </c>
      <c r="AI882" s="26">
        <v>0</v>
      </c>
      <c r="AJ882" s="26">
        <v>0</v>
      </c>
      <c r="AK882" s="26">
        <v>0</v>
      </c>
      <c r="AL882" s="26">
        <v>0</v>
      </c>
      <c r="AM882" s="26">
        <v>0</v>
      </c>
      <c r="AN882" s="26">
        <v>32505</v>
      </c>
      <c r="AO882" s="26">
        <v>15984</v>
      </c>
      <c r="AP882" s="26">
        <v>0</v>
      </c>
      <c r="AQ882" s="26">
        <v>0</v>
      </c>
      <c r="AR882" s="26">
        <v>0</v>
      </c>
      <c r="AS882" s="26">
        <v>0</v>
      </c>
      <c r="AT882" s="26">
        <v>0</v>
      </c>
      <c r="AU882" s="26">
        <v>0</v>
      </c>
      <c r="AV882" s="26">
        <v>0</v>
      </c>
      <c r="AW882" s="26">
        <v>0</v>
      </c>
      <c r="AX882" s="26">
        <v>32505</v>
      </c>
      <c r="AY882" s="26">
        <v>0</v>
      </c>
      <c r="AZ882" s="26">
        <v>0</v>
      </c>
      <c r="BA882" s="26">
        <v>0</v>
      </c>
      <c r="BB882" s="26">
        <v>15984</v>
      </c>
      <c r="BC882" s="26">
        <v>0</v>
      </c>
      <c r="BD882" s="26">
        <v>0</v>
      </c>
      <c r="BE882" s="26">
        <v>0</v>
      </c>
      <c r="BF882" s="26">
        <v>0</v>
      </c>
      <c r="BG882" s="26">
        <v>0</v>
      </c>
      <c r="BH882" s="26">
        <v>0</v>
      </c>
      <c r="BI882" s="26">
        <v>0</v>
      </c>
      <c r="BJ882" s="26">
        <v>0</v>
      </c>
      <c r="BK882" s="26">
        <v>0</v>
      </c>
      <c r="BL882" s="26">
        <v>0</v>
      </c>
      <c r="BM882" s="26">
        <v>0</v>
      </c>
      <c r="BN882" s="26">
        <v>0</v>
      </c>
      <c r="BO882" s="26">
        <v>0</v>
      </c>
      <c r="BP882" s="26">
        <v>0</v>
      </c>
      <c r="BQ882" s="26">
        <v>0</v>
      </c>
      <c r="BR882" s="26">
        <v>0</v>
      </c>
      <c r="BS882" s="26">
        <v>0</v>
      </c>
      <c r="BT882" s="26">
        <v>0</v>
      </c>
      <c r="BU882" s="26">
        <v>0</v>
      </c>
      <c r="BV882" s="26">
        <v>0</v>
      </c>
    </row>
    <row r="883" spans="1:74" s="38" customFormat="1">
      <c r="A883" s="26">
        <v>950</v>
      </c>
      <c r="B883" s="26" t="s">
        <v>3956</v>
      </c>
      <c r="C883" s="26" t="str">
        <f>IF(D883=0,"Standard only",INDEX($AR$1:$BV$1,1,MATCH(D883,AR883:BV883,0)))</f>
        <v>GG_Root</v>
      </c>
      <c r="D883" s="26">
        <v>24749</v>
      </c>
      <c r="E883" s="25">
        <f>LOG10(D883)</f>
        <v>4.3935576556632938</v>
      </c>
      <c r="F883" s="26">
        <v>236.17609999999999</v>
      </c>
      <c r="G883" s="26">
        <v>3.07</v>
      </c>
      <c r="H883" s="26" t="s">
        <v>25</v>
      </c>
      <c r="I883" s="26" t="s">
        <v>3950</v>
      </c>
      <c r="J883" s="26" t="s">
        <v>3950</v>
      </c>
      <c r="K883" s="26" t="s">
        <v>11005</v>
      </c>
      <c r="L883" s="26" t="s">
        <v>9343</v>
      </c>
      <c r="M883" s="26">
        <v>3.1</v>
      </c>
      <c r="N883" s="26" t="s">
        <v>2284</v>
      </c>
      <c r="O883" s="26" t="s">
        <v>2284</v>
      </c>
      <c r="P883" s="26">
        <v>13</v>
      </c>
      <c r="Q883" s="26" t="s">
        <v>3950</v>
      </c>
      <c r="R883" s="26"/>
      <c r="S883" s="26"/>
      <c r="T883" s="26"/>
      <c r="U883" s="26" t="s">
        <v>3957</v>
      </c>
      <c r="V883" s="26" t="s">
        <v>3958</v>
      </c>
      <c r="W883" s="26" t="str">
        <f>"piechart: colorlist=""#00FF00,#FFFFFF,#C0C0C0,#FFFF00,#0000FF,#000080,#008080,#800000,#808000,#800080,#FF0000,#FF00FF"" valuelist="""&amp;AF883&amp;","&amp;AG883&amp;","&amp;AH883&amp;","&amp;AI883&amp;","&amp;AJ883&amp;","&amp;AK883&amp;","&amp;AL883&amp;","&amp;AM883&amp;","&amp;AN883&amp;","&amp;AO883&amp;","&amp;AP883&amp;","&amp;AQ883&amp;""""</f>
        <v>piechart: colorlist="#00FF00,#FFFFFF,#C0C0C0,#FFFF00,#0000FF,#000080,#008080,#800000,#808000,#800080,#FF0000,#FF00FF" valuelist="0,0,0,0,0,0,0,0,24749,14407,0,0"</v>
      </c>
      <c r="X883" s="26" t="s">
        <v>21279</v>
      </c>
      <c r="Y883" s="26"/>
      <c r="Z883" s="26"/>
      <c r="AA883" s="26"/>
      <c r="AB883" s="26" t="s">
        <v>21280</v>
      </c>
      <c r="AC883" s="26" t="s">
        <v>21281</v>
      </c>
      <c r="AD883" s="26"/>
      <c r="AE883" s="26"/>
      <c r="AF883" s="26">
        <v>0</v>
      </c>
      <c r="AG883" s="26">
        <v>0</v>
      </c>
      <c r="AH883" s="26">
        <v>0</v>
      </c>
      <c r="AI883" s="26">
        <v>0</v>
      </c>
      <c r="AJ883" s="26">
        <v>0</v>
      </c>
      <c r="AK883" s="26">
        <v>0</v>
      </c>
      <c r="AL883" s="26">
        <v>0</v>
      </c>
      <c r="AM883" s="26">
        <v>0</v>
      </c>
      <c r="AN883" s="26">
        <v>24749</v>
      </c>
      <c r="AO883" s="26">
        <v>14407</v>
      </c>
      <c r="AP883" s="26">
        <v>0</v>
      </c>
      <c r="AQ883" s="26">
        <v>0</v>
      </c>
      <c r="AR883" s="26">
        <v>0</v>
      </c>
      <c r="AS883" s="26">
        <v>0</v>
      </c>
      <c r="AT883" s="26">
        <v>0</v>
      </c>
      <c r="AU883" s="26">
        <v>0</v>
      </c>
      <c r="AV883" s="26">
        <v>0</v>
      </c>
      <c r="AW883" s="26">
        <v>0</v>
      </c>
      <c r="AX883" s="26">
        <v>24749</v>
      </c>
      <c r="AY883" s="26">
        <v>0</v>
      </c>
      <c r="AZ883" s="26">
        <v>0</v>
      </c>
      <c r="BA883" s="26">
        <v>0</v>
      </c>
      <c r="BB883" s="26">
        <v>14407</v>
      </c>
      <c r="BC883" s="26">
        <v>0</v>
      </c>
      <c r="BD883" s="26">
        <v>0</v>
      </c>
      <c r="BE883" s="26">
        <v>0</v>
      </c>
      <c r="BF883" s="26">
        <v>0</v>
      </c>
      <c r="BG883" s="26">
        <v>0</v>
      </c>
      <c r="BH883" s="26">
        <v>0</v>
      </c>
      <c r="BI883" s="26">
        <v>0</v>
      </c>
      <c r="BJ883" s="26">
        <v>0</v>
      </c>
      <c r="BK883" s="26">
        <v>0</v>
      </c>
      <c r="BL883" s="26">
        <v>0</v>
      </c>
      <c r="BM883" s="26">
        <v>0</v>
      </c>
      <c r="BN883" s="26">
        <v>0</v>
      </c>
      <c r="BO883" s="26">
        <v>0</v>
      </c>
      <c r="BP883" s="26">
        <v>0</v>
      </c>
      <c r="BQ883" s="26">
        <v>0</v>
      </c>
      <c r="BR883" s="26">
        <v>0</v>
      </c>
      <c r="BS883" s="26">
        <v>0</v>
      </c>
      <c r="BT883" s="26">
        <v>0</v>
      </c>
      <c r="BU883" s="26">
        <v>0</v>
      </c>
      <c r="BV883" s="26">
        <v>0</v>
      </c>
    </row>
    <row r="884" spans="1:74" s="38" customFormat="1">
      <c r="A884" s="26">
        <v>2105</v>
      </c>
      <c r="B884" s="26" t="s">
        <v>12710</v>
      </c>
      <c r="C884" s="26" t="s">
        <v>10793</v>
      </c>
      <c r="D884" s="26">
        <v>6725</v>
      </c>
      <c r="E884" s="25">
        <f>LOG10(D884)</f>
        <v>3.8276922886744456</v>
      </c>
      <c r="F884" s="26">
        <v>380.09320000000002</v>
      </c>
      <c r="G884" s="26">
        <v>3.66</v>
      </c>
      <c r="H884" s="26" t="s">
        <v>25</v>
      </c>
      <c r="I884" s="26" t="s">
        <v>12711</v>
      </c>
      <c r="J884" s="26" t="s">
        <v>12711</v>
      </c>
      <c r="K884" s="26" t="s">
        <v>2284</v>
      </c>
      <c r="L884" s="26" t="s">
        <v>2284</v>
      </c>
      <c r="M884" s="26">
        <v>3.1</v>
      </c>
      <c r="N884" s="26" t="s">
        <v>2284</v>
      </c>
      <c r="O884" s="26" t="s">
        <v>2284</v>
      </c>
      <c r="P884" s="26">
        <v>13</v>
      </c>
      <c r="Q884" s="26" t="s">
        <v>12711</v>
      </c>
      <c r="R884" s="27"/>
      <c r="S884" s="26"/>
      <c r="T884" s="26"/>
      <c r="U884" s="26" t="s">
        <v>12712</v>
      </c>
      <c r="V884" s="26" t="s">
        <v>12713</v>
      </c>
      <c r="W884" s="26" t="str">
        <f>"piechart: colorlist=""#00FF00,#FFFFFF,#C0C0C0,#FFFF00,#0000FF,#000080,#008080,#800000,#808000,#800080,#FF0000,#FF00FF"" valuelist="""&amp;AF884&amp;","&amp;AG884&amp;","&amp;AH884&amp;","&amp;AI884&amp;","&amp;AJ884&amp;","&amp;AK884&amp;","&amp;AL884&amp;","&amp;AM884&amp;","&amp;AN884&amp;","&amp;AO884&amp;","&amp;AP884&amp;","&amp;AQ884&amp;""""</f>
        <v>piechart: colorlist="#00FF00,#FFFFFF,#C0C0C0,#FFFF00,#0000FF,#000080,#008080,#800000,#808000,#800080,#FF0000,#FF00FF" valuelist="0,0,0,9678,0,0,0,0,0,0,0,0"</v>
      </c>
      <c r="X884" s="26"/>
      <c r="Y884" s="26"/>
      <c r="Z884" s="26"/>
      <c r="AA884" s="26"/>
      <c r="AB884" s="26"/>
      <c r="AC884" s="26"/>
      <c r="AD884" s="26"/>
      <c r="AE884" s="26"/>
      <c r="AF884" s="26">
        <v>0</v>
      </c>
      <c r="AG884" s="26">
        <v>0</v>
      </c>
      <c r="AH884" s="26">
        <v>0</v>
      </c>
      <c r="AI884" s="26">
        <v>9678</v>
      </c>
      <c r="AJ884" s="26">
        <v>0</v>
      </c>
      <c r="AK884" s="26">
        <v>0</v>
      </c>
      <c r="AL884" s="26">
        <v>0</v>
      </c>
      <c r="AM884" s="26">
        <v>0</v>
      </c>
      <c r="AN884" s="26">
        <v>0</v>
      </c>
      <c r="AO884" s="26">
        <v>0</v>
      </c>
      <c r="AP884" s="26">
        <v>0</v>
      </c>
      <c r="AQ884" s="26">
        <v>0</v>
      </c>
      <c r="AR884" s="26">
        <v>1901</v>
      </c>
      <c r="AS884" s="26">
        <v>1052</v>
      </c>
      <c r="AT884" s="26">
        <v>6725</v>
      </c>
      <c r="AU884" s="26">
        <v>0</v>
      </c>
      <c r="AV884" s="26">
        <v>0</v>
      </c>
      <c r="AW884" s="26">
        <v>0</v>
      </c>
      <c r="AX884" s="26">
        <v>0</v>
      </c>
      <c r="AY884" s="26">
        <v>0</v>
      </c>
      <c r="AZ884" s="26">
        <v>0</v>
      </c>
      <c r="BA884" s="26">
        <v>0</v>
      </c>
      <c r="BB884" s="26">
        <v>0</v>
      </c>
      <c r="BC884" s="26">
        <v>0</v>
      </c>
      <c r="BD884" s="26">
        <v>0</v>
      </c>
      <c r="BE884" s="26">
        <v>0</v>
      </c>
      <c r="BF884" s="26">
        <v>0</v>
      </c>
      <c r="BG884" s="26">
        <v>0</v>
      </c>
      <c r="BH884" s="26">
        <v>0</v>
      </c>
      <c r="BI884" s="26">
        <v>0</v>
      </c>
      <c r="BJ884" s="26">
        <v>0</v>
      </c>
      <c r="BK884" s="26">
        <v>0</v>
      </c>
      <c r="BL884" s="26">
        <v>0</v>
      </c>
      <c r="BM884" s="26">
        <v>0</v>
      </c>
      <c r="BN884" s="26">
        <v>0</v>
      </c>
      <c r="BO884" s="26">
        <v>0</v>
      </c>
      <c r="BP884" s="26">
        <v>0</v>
      </c>
      <c r="BQ884" s="26">
        <v>0</v>
      </c>
      <c r="BR884" s="26">
        <v>0</v>
      </c>
      <c r="BS884" s="26">
        <v>0</v>
      </c>
      <c r="BT884" s="26">
        <v>0</v>
      </c>
      <c r="BU884" s="26">
        <v>0</v>
      </c>
      <c r="BV884" s="26">
        <v>0</v>
      </c>
    </row>
    <row r="885" spans="1:74" s="38" customFormat="1">
      <c r="A885" s="26">
        <v>1131</v>
      </c>
      <c r="B885" s="26" t="s">
        <v>4319</v>
      </c>
      <c r="C885" s="26" t="str">
        <f>IF(D885=0,"Standard only",INDEX($AR$1:$BV$1,1,MATCH(D885,AR885:BV885,0)))</f>
        <v>ST_Root</v>
      </c>
      <c r="D885" s="26">
        <v>1359</v>
      </c>
      <c r="E885" s="25">
        <f>LOG10(D885)</f>
        <v>3.1332194567324945</v>
      </c>
      <c r="F885" s="26">
        <v>258.17059999999998</v>
      </c>
      <c r="G885" s="26">
        <v>3.62</v>
      </c>
      <c r="H885" s="26" t="s">
        <v>25</v>
      </c>
      <c r="I885" s="26" t="s">
        <v>4313</v>
      </c>
      <c r="J885" s="26" t="s">
        <v>4313</v>
      </c>
      <c r="K885" s="26" t="s">
        <v>9174</v>
      </c>
      <c r="L885" s="26" t="s">
        <v>9343</v>
      </c>
      <c r="M885" s="26">
        <v>3.1</v>
      </c>
      <c r="N885" s="26" t="s">
        <v>2284</v>
      </c>
      <c r="O885" s="26" t="s">
        <v>2284</v>
      </c>
      <c r="P885" s="26">
        <v>13</v>
      </c>
      <c r="Q885" s="26" t="s">
        <v>4313</v>
      </c>
      <c r="R885" s="26"/>
      <c r="S885" s="26"/>
      <c r="T885" s="26"/>
      <c r="U885" s="26" t="s">
        <v>4320</v>
      </c>
      <c r="V885" s="26" t="s">
        <v>4321</v>
      </c>
      <c r="W885" s="26" t="str">
        <f>"piechart: colorlist=""#00FF00,#FFFFFF,#C0C0C0,#FFFF00,#0000FF,#000080,#008080,#800000,#808000,#800080,#FF0000,#FF00FF"" valuelist="""&amp;AF885&amp;","&amp;AG885&amp;","&amp;AH885&amp;","&amp;AI885&amp;","&amp;AJ885&amp;","&amp;AK885&amp;","&amp;AL885&amp;","&amp;AM885&amp;","&amp;AN885&amp;","&amp;AO885&amp;","&amp;AP885&amp;","&amp;AQ885&amp;""""</f>
        <v>piechart: colorlist="#00FF00,#FFFFFF,#C0C0C0,#FFFF00,#0000FF,#000080,#008080,#800000,#808000,#800080,#FF0000,#FF00FF" valuelist="0,0,0,0,1059,0,0,0,0,0,0,1359"</v>
      </c>
      <c r="X885" s="26" t="s">
        <v>10485</v>
      </c>
      <c r="Y885" s="26" t="s">
        <v>21289</v>
      </c>
      <c r="Z885" s="26"/>
      <c r="AA885" s="26"/>
      <c r="AB885" s="26"/>
      <c r="AC885" s="26"/>
      <c r="AD885" s="26"/>
      <c r="AE885" s="26"/>
      <c r="AF885" s="26">
        <v>0</v>
      </c>
      <c r="AG885" s="26">
        <v>0</v>
      </c>
      <c r="AH885" s="26">
        <v>0</v>
      </c>
      <c r="AI885" s="26">
        <v>0</v>
      </c>
      <c r="AJ885" s="26">
        <v>1059</v>
      </c>
      <c r="AK885" s="26">
        <v>0</v>
      </c>
      <c r="AL885" s="26">
        <v>0</v>
      </c>
      <c r="AM885" s="26">
        <v>0</v>
      </c>
      <c r="AN885" s="26">
        <v>0</v>
      </c>
      <c r="AO885" s="26">
        <v>0</v>
      </c>
      <c r="AP885" s="26">
        <v>0</v>
      </c>
      <c r="AQ885" s="26">
        <v>1359</v>
      </c>
      <c r="AR885" s="26">
        <v>0</v>
      </c>
      <c r="AS885" s="26">
        <v>0</v>
      </c>
      <c r="AT885" s="26">
        <v>0</v>
      </c>
      <c r="AU885" s="26">
        <v>0</v>
      </c>
      <c r="AV885" s="26">
        <v>0</v>
      </c>
      <c r="AW885" s="26">
        <v>0</v>
      </c>
      <c r="AX885" s="26">
        <v>0</v>
      </c>
      <c r="AY885" s="26">
        <v>0</v>
      </c>
      <c r="AZ885" s="26">
        <v>0</v>
      </c>
      <c r="BA885" s="26">
        <v>0</v>
      </c>
      <c r="BB885" s="26">
        <v>0</v>
      </c>
      <c r="BC885" s="26">
        <v>0</v>
      </c>
      <c r="BD885" s="26">
        <v>0</v>
      </c>
      <c r="BE885" s="26">
        <v>0</v>
      </c>
      <c r="BF885" s="26">
        <v>0</v>
      </c>
      <c r="BG885" s="26">
        <v>0</v>
      </c>
      <c r="BH885" s="26">
        <v>0</v>
      </c>
      <c r="BI885" s="26">
        <v>0</v>
      </c>
      <c r="BJ885" s="26">
        <v>0</v>
      </c>
      <c r="BK885" s="26">
        <v>0</v>
      </c>
      <c r="BL885" s="26">
        <v>1059</v>
      </c>
      <c r="BM885" s="26">
        <v>0</v>
      </c>
      <c r="BN885" s="26">
        <v>0</v>
      </c>
      <c r="BO885" s="26">
        <v>0</v>
      </c>
      <c r="BP885" s="26">
        <v>0</v>
      </c>
      <c r="BQ885" s="26">
        <v>1359</v>
      </c>
      <c r="BR885" s="26">
        <v>0</v>
      </c>
      <c r="BS885" s="26">
        <v>0</v>
      </c>
      <c r="BT885" s="26">
        <v>0</v>
      </c>
      <c r="BU885" s="26">
        <v>0</v>
      </c>
      <c r="BV885" s="26">
        <v>0</v>
      </c>
    </row>
    <row r="886" spans="1:74" s="38" customFormat="1">
      <c r="A886" s="26">
        <v>1255</v>
      </c>
      <c r="B886" s="26" t="s">
        <v>4535</v>
      </c>
      <c r="C886" s="26" t="str">
        <f>IF(D886=0,"Standard only",INDEX($AR$1:$BV$1,1,MATCH(D886,AR886:BV886,0)))</f>
        <v>NT_Root</v>
      </c>
      <c r="D886" s="26">
        <v>2018</v>
      </c>
      <c r="E886" s="25">
        <f>LOG10(D886)</f>
        <v>3.3049211619008916</v>
      </c>
      <c r="F886" s="26">
        <v>274.16730000000001</v>
      </c>
      <c r="G886" s="26">
        <v>2.64</v>
      </c>
      <c r="H886" s="26" t="s">
        <v>25</v>
      </c>
      <c r="I886" s="26" t="s">
        <v>4532</v>
      </c>
      <c r="J886" s="26" t="s">
        <v>4532</v>
      </c>
      <c r="K886" s="26" t="s">
        <v>21290</v>
      </c>
      <c r="L886" s="26" t="s">
        <v>9343</v>
      </c>
      <c r="M886" s="26">
        <v>3.1</v>
      </c>
      <c r="N886" s="26" t="s">
        <v>2284</v>
      </c>
      <c r="O886" s="26" t="s">
        <v>2284</v>
      </c>
      <c r="P886" s="26">
        <v>13</v>
      </c>
      <c r="Q886" s="26" t="s">
        <v>4532</v>
      </c>
      <c r="R886" s="26"/>
      <c r="S886" s="26"/>
      <c r="T886" s="26"/>
      <c r="U886" s="26" t="s">
        <v>4536</v>
      </c>
      <c r="V886" s="26" t="s">
        <v>4537</v>
      </c>
      <c r="W886" s="26" t="str">
        <f>"piechart: colorlist=""#00FF00,#FFFFFF,#C0C0C0,#FFFF00,#0000FF,#000080,#008080,#800000,#808000,#800080,#FF0000,#FF00FF"" valuelist="""&amp;AF886&amp;","&amp;AG886&amp;","&amp;AH886&amp;","&amp;AI886&amp;","&amp;AJ886&amp;","&amp;AK886&amp;","&amp;AL886&amp;","&amp;AM886&amp;","&amp;AN886&amp;","&amp;AO886&amp;","&amp;AP886&amp;","&amp;AQ886&amp;""""</f>
        <v>piechart: colorlist="#00FF00,#FFFFFF,#C0C0C0,#FFFF00,#0000FF,#000080,#008080,#800000,#808000,#800080,#FF0000,#FF00FF" valuelist="0,0,0,0,2018,0,0,0,0,0,0,1459"</v>
      </c>
      <c r="X886" s="26" t="s">
        <v>10485</v>
      </c>
      <c r="Y886" s="26" t="s">
        <v>21289</v>
      </c>
      <c r="Z886" s="26"/>
      <c r="AA886" s="26"/>
      <c r="AB886" s="26"/>
      <c r="AC886" s="26"/>
      <c r="AD886" s="26"/>
      <c r="AE886" s="26"/>
      <c r="AF886" s="26">
        <v>0</v>
      </c>
      <c r="AG886" s="26">
        <v>0</v>
      </c>
      <c r="AH886" s="26">
        <v>0</v>
      </c>
      <c r="AI886" s="26">
        <v>0</v>
      </c>
      <c r="AJ886" s="26">
        <v>2018</v>
      </c>
      <c r="AK886" s="26">
        <v>0</v>
      </c>
      <c r="AL886" s="26">
        <v>0</v>
      </c>
      <c r="AM886" s="26">
        <v>0</v>
      </c>
      <c r="AN886" s="26">
        <v>0</v>
      </c>
      <c r="AO886" s="26">
        <v>0</v>
      </c>
      <c r="AP886" s="26">
        <v>0</v>
      </c>
      <c r="AQ886" s="26">
        <v>1459</v>
      </c>
      <c r="AR886" s="26">
        <v>0</v>
      </c>
      <c r="AS886" s="26">
        <v>0</v>
      </c>
      <c r="AT886" s="26">
        <v>0</v>
      </c>
      <c r="AU886" s="26">
        <v>0</v>
      </c>
      <c r="AV886" s="26">
        <v>0</v>
      </c>
      <c r="AW886" s="26">
        <v>0</v>
      </c>
      <c r="AX886" s="26">
        <v>0</v>
      </c>
      <c r="AY886" s="26">
        <v>0</v>
      </c>
      <c r="AZ886" s="26">
        <v>0</v>
      </c>
      <c r="BA886" s="26">
        <v>0</v>
      </c>
      <c r="BB886" s="26">
        <v>0</v>
      </c>
      <c r="BC886" s="26">
        <v>0</v>
      </c>
      <c r="BD886" s="26">
        <v>0</v>
      </c>
      <c r="BE886" s="26">
        <v>0</v>
      </c>
      <c r="BF886" s="26">
        <v>0</v>
      </c>
      <c r="BG886" s="26">
        <v>0</v>
      </c>
      <c r="BH886" s="26">
        <v>0</v>
      </c>
      <c r="BI886" s="26">
        <v>0</v>
      </c>
      <c r="BJ886" s="26">
        <v>0</v>
      </c>
      <c r="BK886" s="26">
        <v>0</v>
      </c>
      <c r="BL886" s="26">
        <v>2018</v>
      </c>
      <c r="BM886" s="26">
        <v>0</v>
      </c>
      <c r="BN886" s="26">
        <v>0</v>
      </c>
      <c r="BO886" s="26">
        <v>0</v>
      </c>
      <c r="BP886" s="26">
        <v>0</v>
      </c>
      <c r="BQ886" s="26">
        <v>1459</v>
      </c>
      <c r="BR886" s="26">
        <v>0</v>
      </c>
      <c r="BS886" s="26">
        <v>0</v>
      </c>
      <c r="BT886" s="26">
        <v>0</v>
      </c>
      <c r="BU886" s="26">
        <v>0</v>
      </c>
      <c r="BV886" s="26">
        <v>0</v>
      </c>
    </row>
    <row r="887" spans="1:74" s="38" customFormat="1">
      <c r="A887" s="26">
        <v>1256</v>
      </c>
      <c r="B887" s="26" t="s">
        <v>4538</v>
      </c>
      <c r="C887" s="26" t="str">
        <f>IF(D887=0,"Standard only",INDEX($AR$1:$BV$1,1,MATCH(D887,AR887:BV887,0)))</f>
        <v>OS_Root</v>
      </c>
      <c r="D887" s="26">
        <v>4620</v>
      </c>
      <c r="E887" s="25">
        <f>LOG10(D887)</f>
        <v>3.6646419755561257</v>
      </c>
      <c r="F887" s="26">
        <v>274.16579999999999</v>
      </c>
      <c r="G887" s="26">
        <v>3.85</v>
      </c>
      <c r="H887" s="26" t="s">
        <v>25</v>
      </c>
      <c r="I887" s="26" t="s">
        <v>4532</v>
      </c>
      <c r="J887" s="26" t="s">
        <v>4532</v>
      </c>
      <c r="K887" s="26" t="s">
        <v>9343</v>
      </c>
      <c r="L887" s="26" t="s">
        <v>9343</v>
      </c>
      <c r="M887" s="26">
        <v>3.1</v>
      </c>
      <c r="N887" s="26" t="s">
        <v>2284</v>
      </c>
      <c r="O887" s="26" t="s">
        <v>2284</v>
      </c>
      <c r="P887" s="26">
        <v>13</v>
      </c>
      <c r="Q887" s="26" t="s">
        <v>4532</v>
      </c>
      <c r="R887" s="26"/>
      <c r="S887" s="26"/>
      <c r="T887" s="26"/>
      <c r="U887" s="26" t="s">
        <v>4539</v>
      </c>
      <c r="V887" s="26" t="s">
        <v>4540</v>
      </c>
      <c r="W887" s="26" t="str">
        <f>"piechart: colorlist=""#00FF00,#FFFFFF,#C0C0C0,#FFFF00,#0000FF,#000080,#008080,#800000,#808000,#800080,#FF0000,#FF00FF"" valuelist="""&amp;AF887&amp;","&amp;AG887&amp;","&amp;AH887&amp;","&amp;AI887&amp;","&amp;AJ887&amp;","&amp;AK887&amp;","&amp;AL887&amp;","&amp;AM887&amp;","&amp;AN887&amp;","&amp;AO887&amp;","&amp;AP887&amp;","&amp;AQ887&amp;""""</f>
        <v>piechart: colorlist="#00FF00,#FFFFFF,#C0C0C0,#FFFF00,#0000FF,#000080,#008080,#800000,#808000,#800080,#FF0000,#FF00FF" valuelist="0,4620,0,0,1132,0,0,0,0,0,0,0"</v>
      </c>
      <c r="X887" s="26" t="s">
        <v>10576</v>
      </c>
      <c r="Y887" s="26" t="s">
        <v>10577</v>
      </c>
      <c r="Z887" s="26"/>
      <c r="AA887" s="26"/>
      <c r="AB887" s="26"/>
      <c r="AC887" s="26"/>
      <c r="AD887" s="26"/>
      <c r="AE887" s="26"/>
      <c r="AF887" s="26">
        <v>0</v>
      </c>
      <c r="AG887" s="26">
        <v>4620</v>
      </c>
      <c r="AH887" s="26">
        <v>0</v>
      </c>
      <c r="AI887" s="26">
        <v>0</v>
      </c>
      <c r="AJ887" s="26">
        <v>1132</v>
      </c>
      <c r="AK887" s="26">
        <v>0</v>
      </c>
      <c r="AL887" s="26">
        <v>0</v>
      </c>
      <c r="AM887" s="26">
        <v>0</v>
      </c>
      <c r="AN887" s="26">
        <v>0</v>
      </c>
      <c r="AO887" s="26">
        <v>0</v>
      </c>
      <c r="AP887" s="26">
        <v>0</v>
      </c>
      <c r="AQ887" s="26">
        <v>0</v>
      </c>
      <c r="AR887" s="26">
        <v>0</v>
      </c>
      <c r="AS887" s="26">
        <v>0</v>
      </c>
      <c r="AT887" s="26">
        <v>0</v>
      </c>
      <c r="AU887" s="26">
        <v>0</v>
      </c>
      <c r="AV887" s="26">
        <v>0</v>
      </c>
      <c r="AW887" s="26">
        <v>0</v>
      </c>
      <c r="AX887" s="26">
        <v>0</v>
      </c>
      <c r="AY887" s="26">
        <v>0</v>
      </c>
      <c r="AZ887" s="26">
        <v>0</v>
      </c>
      <c r="BA887" s="26">
        <v>0</v>
      </c>
      <c r="BB887" s="26">
        <v>0</v>
      </c>
      <c r="BC887" s="26">
        <v>0</v>
      </c>
      <c r="BD887" s="26">
        <v>0</v>
      </c>
      <c r="BE887" s="26">
        <v>0</v>
      </c>
      <c r="BF887" s="26">
        <v>0</v>
      </c>
      <c r="BG887" s="26">
        <v>0</v>
      </c>
      <c r="BH887" s="26">
        <v>0</v>
      </c>
      <c r="BI887" s="26">
        <v>0</v>
      </c>
      <c r="BJ887" s="26">
        <v>0</v>
      </c>
      <c r="BK887" s="26">
        <v>0</v>
      </c>
      <c r="BL887" s="26">
        <v>1132</v>
      </c>
      <c r="BM887" s="26">
        <v>0</v>
      </c>
      <c r="BN887" s="26">
        <v>0</v>
      </c>
      <c r="BO887" s="26">
        <v>4620</v>
      </c>
      <c r="BP887" s="26">
        <v>0</v>
      </c>
      <c r="BQ887" s="26">
        <v>0</v>
      </c>
      <c r="BR887" s="26">
        <v>0</v>
      </c>
      <c r="BS887" s="26">
        <v>0</v>
      </c>
      <c r="BT887" s="26">
        <v>0</v>
      </c>
      <c r="BU887" s="26">
        <v>0</v>
      </c>
      <c r="BV887" s="26">
        <v>0</v>
      </c>
    </row>
    <row r="888" spans="1:74" s="38" customFormat="1">
      <c r="A888" s="26">
        <v>1595</v>
      </c>
      <c r="B888" s="26" t="s">
        <v>5147</v>
      </c>
      <c r="C888" s="26" t="str">
        <f>IF(D888=0,"Standard only",INDEX($AR$1:$BV$1,1,MATCH(D888,AR888:BV888,0)))</f>
        <v>GM_Root</v>
      </c>
      <c r="D888" s="26">
        <v>17185</v>
      </c>
      <c r="E888" s="25">
        <f>LOG10(D888)</f>
        <v>4.2351495364732443</v>
      </c>
      <c r="F888" s="26">
        <v>306.15460000000002</v>
      </c>
      <c r="G888" s="26">
        <v>1.69</v>
      </c>
      <c r="H888" s="26" t="s">
        <v>25</v>
      </c>
      <c r="I888" s="26" t="s">
        <v>5148</v>
      </c>
      <c r="J888" s="26" t="s">
        <v>5148</v>
      </c>
      <c r="K888" s="26" t="s">
        <v>11006</v>
      </c>
      <c r="L888" s="26" t="s">
        <v>9343</v>
      </c>
      <c r="M888" s="26">
        <v>3.1</v>
      </c>
      <c r="N888" s="26" t="s">
        <v>2284</v>
      </c>
      <c r="O888" s="26" t="s">
        <v>2284</v>
      </c>
      <c r="P888" s="26">
        <v>13</v>
      </c>
      <c r="Q888" s="26" t="s">
        <v>5148</v>
      </c>
      <c r="R888" s="26"/>
      <c r="S888" s="26"/>
      <c r="T888" s="26"/>
      <c r="U888" s="26" t="s">
        <v>5149</v>
      </c>
      <c r="V888" s="26" t="s">
        <v>5150</v>
      </c>
      <c r="W888" s="26" t="str">
        <f>"piechart: colorlist=""#00FF00,#FFFFFF,#C0C0C0,#FFFF00,#0000FF,#000080,#008080,#800000,#808000,#800080,#FF0000,#FF00FF"" valuelist="""&amp;AF888&amp;","&amp;AG888&amp;","&amp;AH888&amp;","&amp;AI888&amp;","&amp;AJ888&amp;","&amp;AK888&amp;","&amp;AL888&amp;","&amp;AM888&amp;","&amp;AN888&amp;","&amp;AO888&amp;","&amp;AP888&amp;","&amp;AQ888&amp;""""</f>
        <v>piechart: colorlist="#00FF00,#FFFFFF,#C0C0C0,#FFFF00,#0000FF,#000080,#008080,#800000,#808000,#800080,#FF0000,#FF00FF" valuelist="0,0,0,0,0,0,0,17185,1063,2526,0,0"</v>
      </c>
      <c r="X888" s="26" t="s">
        <v>10223</v>
      </c>
      <c r="Y888" s="26"/>
      <c r="Z888" s="26"/>
      <c r="AA888" s="26"/>
      <c r="AB888" s="26" t="s">
        <v>21291</v>
      </c>
      <c r="AC888" s="26" t="s">
        <v>21292</v>
      </c>
      <c r="AD888" s="26"/>
      <c r="AE888" s="26"/>
      <c r="AF888" s="26">
        <v>0</v>
      </c>
      <c r="AG888" s="26">
        <v>0</v>
      </c>
      <c r="AH888" s="26">
        <v>0</v>
      </c>
      <c r="AI888" s="26">
        <v>0</v>
      </c>
      <c r="AJ888" s="26">
        <v>0</v>
      </c>
      <c r="AK888" s="26">
        <v>0</v>
      </c>
      <c r="AL888" s="26">
        <v>0</v>
      </c>
      <c r="AM888" s="26">
        <v>17185</v>
      </c>
      <c r="AN888" s="26">
        <v>1063</v>
      </c>
      <c r="AO888" s="26">
        <v>2526</v>
      </c>
      <c r="AP888" s="26">
        <v>0</v>
      </c>
      <c r="AQ888" s="26">
        <v>0</v>
      </c>
      <c r="AR888" s="26">
        <v>0</v>
      </c>
      <c r="AS888" s="26">
        <v>0</v>
      </c>
      <c r="AT888" s="26">
        <v>0</v>
      </c>
      <c r="AU888" s="26">
        <v>0</v>
      </c>
      <c r="AV888" s="26">
        <v>0</v>
      </c>
      <c r="AW888" s="26">
        <v>0</v>
      </c>
      <c r="AX888" s="26">
        <v>1063</v>
      </c>
      <c r="AY888" s="26">
        <v>0</v>
      </c>
      <c r="AZ888" s="26">
        <v>17185</v>
      </c>
      <c r="BA888" s="26">
        <v>0</v>
      </c>
      <c r="BB888" s="26">
        <v>2526</v>
      </c>
      <c r="BC888" s="26">
        <v>0</v>
      </c>
      <c r="BD888" s="26">
        <v>0</v>
      </c>
      <c r="BE888" s="26">
        <v>0</v>
      </c>
      <c r="BF888" s="26">
        <v>0</v>
      </c>
      <c r="BG888" s="26">
        <v>0</v>
      </c>
      <c r="BH888" s="26">
        <v>0</v>
      </c>
      <c r="BI888" s="26">
        <v>0</v>
      </c>
      <c r="BJ888" s="26">
        <v>0</v>
      </c>
      <c r="BK888" s="26">
        <v>0</v>
      </c>
      <c r="BL888" s="26">
        <v>0</v>
      </c>
      <c r="BM888" s="26">
        <v>0</v>
      </c>
      <c r="BN888" s="26">
        <v>0</v>
      </c>
      <c r="BO888" s="26">
        <v>0</v>
      </c>
      <c r="BP888" s="26">
        <v>0</v>
      </c>
      <c r="BQ888" s="26">
        <v>0</v>
      </c>
      <c r="BR888" s="26">
        <v>0</v>
      </c>
      <c r="BS888" s="26">
        <v>0</v>
      </c>
      <c r="BT888" s="26">
        <v>0</v>
      </c>
      <c r="BU888" s="26">
        <v>0</v>
      </c>
      <c r="BV888" s="26">
        <v>0</v>
      </c>
    </row>
    <row r="889" spans="1:74" s="38" customFormat="1">
      <c r="A889" s="26">
        <v>687</v>
      </c>
      <c r="B889" s="26" t="s">
        <v>17836</v>
      </c>
      <c r="C889" s="26" t="str">
        <f>IF(D889=0,"Standard only",INDEX($AR$1:$BV$1,1,MATCH(D889,AR889:BV889,0)))</f>
        <v>GG_Root</v>
      </c>
      <c r="D889" s="26">
        <v>4779</v>
      </c>
      <c r="E889" s="25">
        <f>LOG10(D889)</f>
        <v>3.6793370305207937</v>
      </c>
      <c r="F889" s="26">
        <v>323.13440000000003</v>
      </c>
      <c r="G889" s="26">
        <v>2.79</v>
      </c>
      <c r="H889" s="26" t="s">
        <v>13376</v>
      </c>
      <c r="I889" s="26" t="s">
        <v>17837</v>
      </c>
      <c r="J889" s="26" t="s">
        <v>17837</v>
      </c>
      <c r="K889" s="26" t="s">
        <v>9343</v>
      </c>
      <c r="L889" s="26" t="s">
        <v>9343</v>
      </c>
      <c r="M889" s="26">
        <v>3.1</v>
      </c>
      <c r="N889" s="26" t="s">
        <v>2284</v>
      </c>
      <c r="O889" s="26" t="s">
        <v>2284</v>
      </c>
      <c r="P889" s="26">
        <v>13</v>
      </c>
      <c r="Q889" s="26" t="s">
        <v>17837</v>
      </c>
      <c r="R889" s="26"/>
      <c r="S889" s="26"/>
      <c r="T889" s="26"/>
      <c r="U889" s="26" t="s">
        <v>17838</v>
      </c>
      <c r="V889" s="26" t="s">
        <v>17839</v>
      </c>
      <c r="W889" s="26" t="str">
        <f>"piechart: colorlist=""#00FF00,#FFFFFF,#C0C0C0,#FFFF00,#0000FF,#000080,#008080,#800000,#808000,#800080,#FF0000,#FF00FF"" valuelist="""&amp;AF889&amp;","&amp;AG889&amp;","&amp;AH889&amp;","&amp;AI889&amp;","&amp;AJ889&amp;","&amp;AK889&amp;","&amp;AL889&amp;","&amp;AM889&amp;","&amp;AN889&amp;","&amp;AO889&amp;","&amp;AP889&amp;","&amp;AQ889&amp;""""</f>
        <v>piechart: colorlist="#00FF00,#FFFFFF,#C0C0C0,#FFFF00,#0000FF,#000080,#008080,#800000,#808000,#800080,#FF0000,#FF00FF" valuelist="2568,0,7109,7313,0,0,4551,0,5181,4243,0,0"</v>
      </c>
      <c r="X889" s="26"/>
      <c r="Y889" s="26"/>
      <c r="Z889" s="26"/>
      <c r="AA889" s="26"/>
      <c r="AB889" s="26"/>
      <c r="AC889" s="26"/>
      <c r="AD889" s="26"/>
      <c r="AE889" s="26"/>
      <c r="AF889" s="26">
        <v>2568</v>
      </c>
      <c r="AG889" s="26">
        <v>0</v>
      </c>
      <c r="AH889" s="26">
        <v>7109</v>
      </c>
      <c r="AI889" s="26">
        <v>7313</v>
      </c>
      <c r="AJ889" s="26">
        <v>0</v>
      </c>
      <c r="AK889" s="26">
        <v>0</v>
      </c>
      <c r="AL889" s="26">
        <v>4551</v>
      </c>
      <c r="AM889" s="26">
        <v>0</v>
      </c>
      <c r="AN889" s="26">
        <v>5181</v>
      </c>
      <c r="AO889" s="26">
        <v>4243</v>
      </c>
      <c r="AP889" s="26">
        <v>0</v>
      </c>
      <c r="AQ889" s="26">
        <v>0</v>
      </c>
      <c r="AR889" s="26">
        <v>423</v>
      </c>
      <c r="AS889" s="26">
        <v>2468</v>
      </c>
      <c r="AT889" s="26">
        <v>4422</v>
      </c>
      <c r="AU889" s="26">
        <v>2031</v>
      </c>
      <c r="AV889" s="26">
        <v>537</v>
      </c>
      <c r="AW889" s="26">
        <v>402</v>
      </c>
      <c r="AX889" s="26">
        <v>4779</v>
      </c>
      <c r="AY889" s="26">
        <v>0</v>
      </c>
      <c r="AZ889" s="26">
        <v>0</v>
      </c>
      <c r="BA889" s="26">
        <v>3188</v>
      </c>
      <c r="BB889" s="26">
        <v>1055</v>
      </c>
      <c r="BC889" s="26">
        <v>0</v>
      </c>
      <c r="BD889" s="26">
        <v>0</v>
      </c>
      <c r="BE889" s="26">
        <v>0</v>
      </c>
      <c r="BF889" s="26">
        <v>688</v>
      </c>
      <c r="BG889" s="26">
        <v>2067</v>
      </c>
      <c r="BH889" s="26">
        <v>913</v>
      </c>
      <c r="BI889" s="26">
        <v>0</v>
      </c>
      <c r="BJ889" s="26">
        <v>883</v>
      </c>
      <c r="BK889" s="26">
        <v>0</v>
      </c>
      <c r="BL889" s="26">
        <v>0</v>
      </c>
      <c r="BM889" s="26">
        <v>0</v>
      </c>
      <c r="BN889" s="26">
        <v>0</v>
      </c>
      <c r="BO889" s="26">
        <v>0</v>
      </c>
      <c r="BP889" s="26">
        <v>0</v>
      </c>
      <c r="BQ889" s="26">
        <v>0</v>
      </c>
      <c r="BR889" s="26">
        <v>0</v>
      </c>
      <c r="BS889" s="26">
        <v>2854</v>
      </c>
      <c r="BT889" s="26">
        <v>1354</v>
      </c>
      <c r="BU889" s="26">
        <v>2235</v>
      </c>
      <c r="BV889" s="26">
        <v>666</v>
      </c>
    </row>
    <row r="890" spans="1:74" s="38" customFormat="1">
      <c r="A890" s="26">
        <v>722</v>
      </c>
      <c r="B890" s="26" t="s">
        <v>562</v>
      </c>
      <c r="C890" s="26" t="s">
        <v>10799</v>
      </c>
      <c r="D890" s="26">
        <v>2739</v>
      </c>
      <c r="E890" s="25">
        <f>LOG10(D890)</f>
        <v>3.4375920322539613</v>
      </c>
      <c r="F890" s="26">
        <v>209.05940000000001</v>
      </c>
      <c r="G890" s="26">
        <v>7.68</v>
      </c>
      <c r="H890" s="26" t="s">
        <v>22</v>
      </c>
      <c r="I890" s="26" t="s">
        <v>563</v>
      </c>
      <c r="J890" s="26" t="s">
        <v>563</v>
      </c>
      <c r="K890" s="26" t="s">
        <v>2284</v>
      </c>
      <c r="L890" s="26" t="s">
        <v>2284</v>
      </c>
      <c r="M890" s="26">
        <v>3.1</v>
      </c>
      <c r="N890" s="26" t="s">
        <v>2284</v>
      </c>
      <c r="O890" s="26" t="s">
        <v>2284</v>
      </c>
      <c r="P890" s="26">
        <v>14</v>
      </c>
      <c r="Q890" s="26" t="s">
        <v>563</v>
      </c>
      <c r="R890" s="27"/>
      <c r="S890" s="26"/>
      <c r="T890" s="26"/>
      <c r="U890" s="26" t="s">
        <v>564</v>
      </c>
      <c r="V890" s="26" t="s">
        <v>565</v>
      </c>
      <c r="W890" s="26" t="str">
        <f>"piechart: colorlist=""#00FF00,#FFFFFF,#C0C0C0,#FFFF00,#0000FF,#000080,#008080,#800000,#808000,#800080,#FF0000,#FF00FF"" valuelist="""&amp;AF890&amp;","&amp;AG890&amp;","&amp;AH890&amp;","&amp;AI890&amp;","&amp;AJ890&amp;","&amp;AK890&amp;","&amp;AL890&amp;","&amp;AM890&amp;","&amp;AN890&amp;","&amp;AO890&amp;","&amp;AP890&amp;","&amp;AQ890&amp;""""</f>
        <v>piechart: colorlist="#00FF00,#FFFFFF,#C0C0C0,#FFFF00,#0000FF,#000080,#008080,#800000,#808000,#800080,#FF0000,#FF00FF" valuelist="0,0,0,0,0,0,0,2739,0,0,0,0"</v>
      </c>
      <c r="X890" s="26"/>
      <c r="Y890" s="26"/>
      <c r="Z890" s="26"/>
      <c r="AA890" s="26"/>
      <c r="AB890" s="26"/>
      <c r="AC890" s="26"/>
      <c r="AD890" s="26"/>
      <c r="AE890" s="26"/>
      <c r="AF890" s="26">
        <v>0</v>
      </c>
      <c r="AG890" s="26">
        <v>0</v>
      </c>
      <c r="AH890" s="26">
        <v>0</v>
      </c>
      <c r="AI890" s="26">
        <v>0</v>
      </c>
      <c r="AJ890" s="26">
        <v>0</v>
      </c>
      <c r="AK890" s="26">
        <v>0</v>
      </c>
      <c r="AL890" s="26">
        <v>0</v>
      </c>
      <c r="AM890" s="26">
        <v>2739</v>
      </c>
      <c r="AN890" s="26">
        <v>0</v>
      </c>
      <c r="AO890" s="26">
        <v>0</v>
      </c>
      <c r="AP890" s="26">
        <v>0</v>
      </c>
      <c r="AQ890" s="26">
        <v>0</v>
      </c>
      <c r="AR890" s="26">
        <v>0</v>
      </c>
      <c r="AS890" s="26">
        <v>0</v>
      </c>
      <c r="AT890" s="26">
        <v>0</v>
      </c>
      <c r="AU890" s="26">
        <v>0</v>
      </c>
      <c r="AV890" s="26">
        <v>0</v>
      </c>
      <c r="AW890" s="26">
        <v>0</v>
      </c>
      <c r="AX890" s="26">
        <v>0</v>
      </c>
      <c r="AY890" s="26">
        <v>0</v>
      </c>
      <c r="AZ890" s="26">
        <v>2739</v>
      </c>
      <c r="BA890" s="26">
        <v>0</v>
      </c>
      <c r="BB890" s="26">
        <v>0</v>
      </c>
      <c r="BC890" s="26">
        <v>0</v>
      </c>
      <c r="BD890" s="26">
        <v>0</v>
      </c>
      <c r="BE890" s="26">
        <v>0</v>
      </c>
      <c r="BF890" s="26">
        <v>0</v>
      </c>
      <c r="BG890" s="26">
        <v>0</v>
      </c>
      <c r="BH890" s="26">
        <v>0</v>
      </c>
      <c r="BI890" s="26">
        <v>0</v>
      </c>
      <c r="BJ890" s="26">
        <v>0</v>
      </c>
      <c r="BK890" s="26">
        <v>0</v>
      </c>
      <c r="BL890" s="26">
        <v>0</v>
      </c>
      <c r="BM890" s="26">
        <v>0</v>
      </c>
      <c r="BN890" s="26">
        <v>0</v>
      </c>
      <c r="BO890" s="26">
        <v>0</v>
      </c>
      <c r="BP890" s="26">
        <v>0</v>
      </c>
      <c r="BQ890" s="26">
        <v>0</v>
      </c>
      <c r="BR890" s="26">
        <v>0</v>
      </c>
      <c r="BS890" s="26">
        <v>0</v>
      </c>
      <c r="BT890" s="26">
        <v>0</v>
      </c>
      <c r="BU890" s="26">
        <v>0</v>
      </c>
      <c r="BV890" s="26">
        <v>0</v>
      </c>
    </row>
    <row r="891" spans="1:74" s="38" customFormat="1">
      <c r="A891" s="26">
        <v>1157</v>
      </c>
      <c r="B891" s="26" t="s">
        <v>4361</v>
      </c>
      <c r="C891" s="26" t="str">
        <f>IF(D891=0,"Standard only",INDEX($AR$1:$BV$1,1,MATCH(D891,AR891:BV891,0)))</f>
        <v>GG_Root</v>
      </c>
      <c r="D891" s="26">
        <v>37327</v>
      </c>
      <c r="E891" s="25">
        <f>LOG10(D891)</f>
        <v>4.5720230867438456</v>
      </c>
      <c r="F891" s="26">
        <v>262.15550000000002</v>
      </c>
      <c r="G891" s="26">
        <v>3.15</v>
      </c>
      <c r="H891" s="26" t="s">
        <v>25</v>
      </c>
      <c r="I891" s="26" t="s">
        <v>4358</v>
      </c>
      <c r="J891" s="26" t="s">
        <v>4358</v>
      </c>
      <c r="K891" s="26" t="s">
        <v>11004</v>
      </c>
      <c r="L891" s="26" t="s">
        <v>9343</v>
      </c>
      <c r="M891" s="26">
        <v>3.1</v>
      </c>
      <c r="N891" s="26" t="s">
        <v>2284</v>
      </c>
      <c r="O891" s="26" t="s">
        <v>2284</v>
      </c>
      <c r="P891" s="26">
        <v>14</v>
      </c>
      <c r="Q891" s="26" t="s">
        <v>4358</v>
      </c>
      <c r="R891" s="26"/>
      <c r="S891" s="26"/>
      <c r="T891" s="26"/>
      <c r="U891" s="26" t="s">
        <v>4362</v>
      </c>
      <c r="V891" s="26" t="s">
        <v>4363</v>
      </c>
      <c r="W891" s="26" t="str">
        <f>"piechart: colorlist=""#00FF00,#FFFFFF,#C0C0C0,#FFFF00,#0000FF,#000080,#008080,#800000,#808000,#800080,#FF0000,#FF00FF"" valuelist="""&amp;AF891&amp;","&amp;AG891&amp;","&amp;AH891&amp;","&amp;AI891&amp;","&amp;AJ891&amp;","&amp;AK891&amp;","&amp;AL891&amp;","&amp;AM891&amp;","&amp;AN891&amp;","&amp;AO891&amp;","&amp;AP891&amp;","&amp;AQ891&amp;""""</f>
        <v>piechart: colorlist="#00FF00,#FFFFFF,#C0C0C0,#FFFF00,#0000FF,#000080,#008080,#800000,#808000,#800080,#FF0000,#FF00FF" valuelist="0,0,0,0,0,0,0,0,37327,20705,0,0"</v>
      </c>
      <c r="X891" s="26" t="s">
        <v>21325</v>
      </c>
      <c r="Y891" s="26" t="s">
        <v>21326</v>
      </c>
      <c r="Z891" s="26" t="s">
        <v>21327</v>
      </c>
      <c r="AA891" s="26"/>
      <c r="AB891" s="26" t="s">
        <v>21328</v>
      </c>
      <c r="AC891" s="26"/>
      <c r="AD891" s="26"/>
      <c r="AE891" s="26"/>
      <c r="AF891" s="26">
        <v>0</v>
      </c>
      <c r="AG891" s="26">
        <v>0</v>
      </c>
      <c r="AH891" s="26">
        <v>0</v>
      </c>
      <c r="AI891" s="26">
        <v>0</v>
      </c>
      <c r="AJ891" s="26">
        <v>0</v>
      </c>
      <c r="AK891" s="26">
        <v>0</v>
      </c>
      <c r="AL891" s="26">
        <v>0</v>
      </c>
      <c r="AM891" s="26">
        <v>0</v>
      </c>
      <c r="AN891" s="26">
        <v>37327</v>
      </c>
      <c r="AO891" s="26">
        <v>20705</v>
      </c>
      <c r="AP891" s="26">
        <v>0</v>
      </c>
      <c r="AQ891" s="26">
        <v>0</v>
      </c>
      <c r="AR891" s="26">
        <v>0</v>
      </c>
      <c r="AS891" s="26">
        <v>0</v>
      </c>
      <c r="AT891" s="26">
        <v>0</v>
      </c>
      <c r="AU891" s="26">
        <v>0</v>
      </c>
      <c r="AV891" s="26">
        <v>0</v>
      </c>
      <c r="AW891" s="26">
        <v>0</v>
      </c>
      <c r="AX891" s="26">
        <v>37327</v>
      </c>
      <c r="AY891" s="26">
        <v>0</v>
      </c>
      <c r="AZ891" s="26">
        <v>0</v>
      </c>
      <c r="BA891" s="26">
        <v>0</v>
      </c>
      <c r="BB891" s="26">
        <v>20705</v>
      </c>
      <c r="BC891" s="26">
        <v>0</v>
      </c>
      <c r="BD891" s="26">
        <v>0</v>
      </c>
      <c r="BE891" s="26">
        <v>0</v>
      </c>
      <c r="BF891" s="26">
        <v>0</v>
      </c>
      <c r="BG891" s="26">
        <v>0</v>
      </c>
      <c r="BH891" s="26">
        <v>0</v>
      </c>
      <c r="BI891" s="26">
        <v>0</v>
      </c>
      <c r="BJ891" s="26">
        <v>0</v>
      </c>
      <c r="BK891" s="26">
        <v>0</v>
      </c>
      <c r="BL891" s="26">
        <v>0</v>
      </c>
      <c r="BM891" s="26">
        <v>0</v>
      </c>
      <c r="BN891" s="26">
        <v>0</v>
      </c>
      <c r="BO891" s="26">
        <v>0</v>
      </c>
      <c r="BP891" s="26">
        <v>0</v>
      </c>
      <c r="BQ891" s="26">
        <v>0</v>
      </c>
      <c r="BR891" s="26">
        <v>0</v>
      </c>
      <c r="BS891" s="26">
        <v>0</v>
      </c>
      <c r="BT891" s="26">
        <v>0</v>
      </c>
      <c r="BU891" s="26">
        <v>0</v>
      </c>
      <c r="BV891" s="26">
        <v>0</v>
      </c>
    </row>
    <row r="892" spans="1:74" s="38" customFormat="1">
      <c r="A892" s="26">
        <v>1349</v>
      </c>
      <c r="B892" s="26" t="s">
        <v>4684</v>
      </c>
      <c r="C892" s="26" t="str">
        <f>IF(D892=0,"Standard only",INDEX($AR$1:$BV$1,1,MATCH(D892,AR892:BV892,0)))</f>
        <v>ZM_Root</v>
      </c>
      <c r="D892" s="26">
        <v>23109</v>
      </c>
      <c r="E892" s="25">
        <f>LOG10(D892)</f>
        <v>4.3637811525808656</v>
      </c>
      <c r="F892" s="26">
        <v>281.15069999999997</v>
      </c>
      <c r="G892" s="26">
        <v>2.39</v>
      </c>
      <c r="H892" s="26" t="s">
        <v>25</v>
      </c>
      <c r="I892" s="26" t="s">
        <v>4685</v>
      </c>
      <c r="J892" s="26" t="s">
        <v>4685</v>
      </c>
      <c r="K892" s="26" t="s">
        <v>9343</v>
      </c>
      <c r="L892" s="26" t="s">
        <v>9343</v>
      </c>
      <c r="M892" s="26">
        <v>3.1</v>
      </c>
      <c r="N892" s="26" t="s">
        <v>2284</v>
      </c>
      <c r="O892" s="26" t="s">
        <v>2284</v>
      </c>
      <c r="P892" s="26">
        <v>14</v>
      </c>
      <c r="Q892" s="26" t="s">
        <v>4685</v>
      </c>
      <c r="R892" s="26"/>
      <c r="S892" s="26"/>
      <c r="T892" s="26"/>
      <c r="U892" s="26" t="s">
        <v>4686</v>
      </c>
      <c r="V892" s="26" t="s">
        <v>4687</v>
      </c>
      <c r="W892" s="26" t="str">
        <f>"piechart: colorlist=""#00FF00,#FFFFFF,#C0C0C0,#FFFF00,#0000FF,#000080,#008080,#800000,#808000,#800080,#FF0000,#FF00FF"" valuelist="""&amp;AF892&amp;","&amp;AG892&amp;","&amp;AH892&amp;","&amp;AI892&amp;","&amp;AJ892&amp;","&amp;AK892&amp;","&amp;AL892&amp;","&amp;AM892&amp;","&amp;AN892&amp;","&amp;AO892&amp;","&amp;AP892&amp;","&amp;AQ892&amp;""""</f>
        <v>piechart: colorlist="#00FF00,#FFFFFF,#C0C0C0,#FFFF00,#0000FF,#000080,#008080,#800000,#808000,#800080,#FF0000,#FF00FF" valuelist="0,1578,24427,1594,1082,0,480,2857,572,0,0,804"</v>
      </c>
      <c r="X892" s="26" t="s">
        <v>9173</v>
      </c>
      <c r="Y892" s="26" t="s">
        <v>21339</v>
      </c>
      <c r="Z892" s="26"/>
      <c r="AA892" s="26"/>
      <c r="AB892" s="26" t="s">
        <v>9172</v>
      </c>
      <c r="AC892" s="26" t="s">
        <v>21340</v>
      </c>
      <c r="AD892" s="26"/>
      <c r="AE892" s="26"/>
      <c r="AF892" s="26">
        <v>0</v>
      </c>
      <c r="AG892" s="26">
        <v>1578</v>
      </c>
      <c r="AH892" s="26">
        <v>24427</v>
      </c>
      <c r="AI892" s="26">
        <v>1594</v>
      </c>
      <c r="AJ892" s="26">
        <v>1082</v>
      </c>
      <c r="AK892" s="26">
        <v>0</v>
      </c>
      <c r="AL892" s="26">
        <v>480</v>
      </c>
      <c r="AM892" s="26">
        <v>2857</v>
      </c>
      <c r="AN892" s="26">
        <v>572</v>
      </c>
      <c r="AO892" s="26">
        <v>0</v>
      </c>
      <c r="AP892" s="26">
        <v>0</v>
      </c>
      <c r="AQ892" s="26">
        <v>804</v>
      </c>
      <c r="AR892" s="26">
        <v>411</v>
      </c>
      <c r="AS892" s="26">
        <v>1183</v>
      </c>
      <c r="AT892" s="26">
        <v>0</v>
      </c>
      <c r="AU892" s="26">
        <v>0</v>
      </c>
      <c r="AV892" s="26">
        <v>0</v>
      </c>
      <c r="AW892" s="26">
        <v>0</v>
      </c>
      <c r="AX892" s="26">
        <v>572</v>
      </c>
      <c r="AY892" s="26">
        <v>682</v>
      </c>
      <c r="AZ892" s="26">
        <v>2175</v>
      </c>
      <c r="BA892" s="26">
        <v>0</v>
      </c>
      <c r="BB892" s="26">
        <v>0</v>
      </c>
      <c r="BC892" s="26">
        <v>0</v>
      </c>
      <c r="BD892" s="26">
        <v>0</v>
      </c>
      <c r="BE892" s="26">
        <v>0</v>
      </c>
      <c r="BF892" s="26">
        <v>0</v>
      </c>
      <c r="BG892" s="26">
        <v>480</v>
      </c>
      <c r="BH892" s="26">
        <v>0</v>
      </c>
      <c r="BI892" s="26">
        <v>0</v>
      </c>
      <c r="BJ892" s="26">
        <v>0</v>
      </c>
      <c r="BK892" s="26">
        <v>0</v>
      </c>
      <c r="BL892" s="26">
        <v>1082</v>
      </c>
      <c r="BM892" s="26">
        <v>0</v>
      </c>
      <c r="BN892" s="26">
        <v>562</v>
      </c>
      <c r="BO892" s="26">
        <v>1016</v>
      </c>
      <c r="BP892" s="26">
        <v>804</v>
      </c>
      <c r="BQ892" s="26">
        <v>0</v>
      </c>
      <c r="BR892" s="26">
        <v>0</v>
      </c>
      <c r="BS892" s="26">
        <v>1318</v>
      </c>
      <c r="BT892" s="26">
        <v>23109</v>
      </c>
      <c r="BU892" s="26">
        <v>0</v>
      </c>
      <c r="BV892" s="26">
        <v>0</v>
      </c>
    </row>
    <row r="893" spans="1:74" s="38" customFormat="1">
      <c r="A893" s="26">
        <v>1807</v>
      </c>
      <c r="B893" s="26" t="s">
        <v>5610</v>
      </c>
      <c r="C893" s="26" t="str">
        <f>IF(D893=0,"Standard only",INDEX($AR$1:$BV$1,1,MATCH(D893,AR893:BV893,0)))</f>
        <v>ST_LeafStem</v>
      </c>
      <c r="D893" s="26">
        <v>5920</v>
      </c>
      <c r="E893" s="25">
        <f>LOG10(D893)</f>
        <v>3.77232170672292</v>
      </c>
      <c r="F893" s="26">
        <v>332.13350000000003</v>
      </c>
      <c r="G893" s="26">
        <v>1.77</v>
      </c>
      <c r="H893" s="26" t="s">
        <v>25</v>
      </c>
      <c r="I893" s="26" t="s">
        <v>5607</v>
      </c>
      <c r="J893" s="26" t="s">
        <v>5607</v>
      </c>
      <c r="K893" s="26"/>
      <c r="L893" s="26" t="s">
        <v>9343</v>
      </c>
      <c r="M893" s="26">
        <v>3.1</v>
      </c>
      <c r="N893" s="26" t="s">
        <v>2284</v>
      </c>
      <c r="O893" s="26" t="s">
        <v>2284</v>
      </c>
      <c r="P893" s="26">
        <v>14</v>
      </c>
      <c r="Q893" s="26" t="s">
        <v>5607</v>
      </c>
      <c r="R893" s="26"/>
      <c r="S893" s="26"/>
      <c r="T893" s="26"/>
      <c r="U893" s="26" t="s">
        <v>5611</v>
      </c>
      <c r="V893" s="26" t="s">
        <v>5612</v>
      </c>
      <c r="W893" s="26" t="str">
        <f>"piechart: colorlist=""#00FF00,#FFFFFF,#C0C0C0,#FFFF00,#0000FF,#000080,#008080,#800000,#808000,#800080,#FF0000,#FF00FF"" valuelist="""&amp;AF893&amp;","&amp;AG893&amp;","&amp;AH893&amp;","&amp;AI893&amp;","&amp;AJ893&amp;","&amp;AK893&amp;","&amp;AL893&amp;","&amp;AM893&amp;","&amp;AN893&amp;","&amp;AO893&amp;","&amp;AP893&amp;","&amp;AQ893&amp;""""</f>
        <v>piechart: colorlist="#00FF00,#FFFFFF,#C0C0C0,#FFFF00,#0000FF,#000080,#008080,#800000,#808000,#800080,#FF0000,#FF00FF" valuelist="0,630,0,1828,0,0,515,2229,1003,975,1899,9776"</v>
      </c>
      <c r="X893" s="26"/>
      <c r="Y893" s="26"/>
      <c r="Z893" s="26"/>
      <c r="AA893" s="26"/>
      <c r="AB893" s="26"/>
      <c r="AC893" s="26"/>
      <c r="AD893" s="26"/>
      <c r="AE893" s="26"/>
      <c r="AF893" s="26">
        <v>0</v>
      </c>
      <c r="AG893" s="26">
        <v>630</v>
      </c>
      <c r="AH893" s="26">
        <v>0</v>
      </c>
      <c r="AI893" s="26">
        <v>1828</v>
      </c>
      <c r="AJ893" s="26">
        <v>0</v>
      </c>
      <c r="AK893" s="26">
        <v>0</v>
      </c>
      <c r="AL893" s="26">
        <v>515</v>
      </c>
      <c r="AM893" s="26">
        <v>2229</v>
      </c>
      <c r="AN893" s="26">
        <v>1003</v>
      </c>
      <c r="AO893" s="26">
        <v>975</v>
      </c>
      <c r="AP893" s="26">
        <v>1899</v>
      </c>
      <c r="AQ893" s="26">
        <v>9776</v>
      </c>
      <c r="AR893" s="26">
        <v>0</v>
      </c>
      <c r="AS893" s="26">
        <v>685</v>
      </c>
      <c r="AT893" s="26">
        <v>1143</v>
      </c>
      <c r="AU893" s="26">
        <v>0</v>
      </c>
      <c r="AV893" s="26">
        <v>0</v>
      </c>
      <c r="AW893" s="26">
        <v>1003</v>
      </c>
      <c r="AX893" s="26">
        <v>0</v>
      </c>
      <c r="AY893" s="26">
        <v>2229</v>
      </c>
      <c r="AZ893" s="26">
        <v>0</v>
      </c>
      <c r="BA893" s="26">
        <v>975</v>
      </c>
      <c r="BB893" s="26">
        <v>0</v>
      </c>
      <c r="BC893" s="26">
        <v>0</v>
      </c>
      <c r="BD893" s="26">
        <v>1523</v>
      </c>
      <c r="BE893" s="26">
        <v>376</v>
      </c>
      <c r="BF893" s="26">
        <v>0</v>
      </c>
      <c r="BG893" s="26">
        <v>515</v>
      </c>
      <c r="BH893" s="26">
        <v>0</v>
      </c>
      <c r="BI893" s="26">
        <v>0</v>
      </c>
      <c r="BJ893" s="26">
        <v>0</v>
      </c>
      <c r="BK893" s="26">
        <v>0</v>
      </c>
      <c r="BL893" s="26">
        <v>0</v>
      </c>
      <c r="BM893" s="26">
        <v>0</v>
      </c>
      <c r="BN893" s="26">
        <v>630</v>
      </c>
      <c r="BO893" s="26">
        <v>0</v>
      </c>
      <c r="BP893" s="26">
        <v>5920</v>
      </c>
      <c r="BQ893" s="26">
        <v>2858</v>
      </c>
      <c r="BR893" s="26">
        <v>998</v>
      </c>
      <c r="BS893" s="26">
        <v>0</v>
      </c>
      <c r="BT893" s="26">
        <v>0</v>
      </c>
      <c r="BU893" s="26">
        <v>0</v>
      </c>
      <c r="BV893" s="26">
        <v>0</v>
      </c>
    </row>
    <row r="894" spans="1:74" s="38" customFormat="1">
      <c r="A894" s="26">
        <v>812</v>
      </c>
      <c r="B894" s="26" t="s">
        <v>17840</v>
      </c>
      <c r="C894" s="26" t="str">
        <f>IF(D894=0,"Standard only",INDEX($AR$1:$BV$1,1,MATCH(D894,AR894:BV894,0)))</f>
        <v>ST_Root</v>
      </c>
      <c r="D894" s="26">
        <v>4908</v>
      </c>
      <c r="E894" s="25">
        <f>LOG10(D894)</f>
        <v>3.6909045540549665</v>
      </c>
      <c r="F894" s="26">
        <v>349.11219999999997</v>
      </c>
      <c r="G894" s="26">
        <v>3.08</v>
      </c>
      <c r="H894" s="26" t="s">
        <v>13376</v>
      </c>
      <c r="I894" s="26" t="s">
        <v>17841</v>
      </c>
      <c r="J894" s="26" t="s">
        <v>17841</v>
      </c>
      <c r="K894" s="26" t="s">
        <v>9343</v>
      </c>
      <c r="L894" s="26" t="s">
        <v>9343</v>
      </c>
      <c r="M894" s="26">
        <v>3.1</v>
      </c>
      <c r="N894" s="26" t="s">
        <v>2284</v>
      </c>
      <c r="O894" s="26" t="s">
        <v>2284</v>
      </c>
      <c r="P894" s="26">
        <v>14</v>
      </c>
      <c r="Q894" s="26" t="s">
        <v>17841</v>
      </c>
      <c r="R894" s="26"/>
      <c r="S894" s="26"/>
      <c r="T894" s="26"/>
      <c r="U894" s="26" t="s">
        <v>17842</v>
      </c>
      <c r="V894" s="26" t="s">
        <v>17843</v>
      </c>
      <c r="W894" s="26" t="str">
        <f>"piechart: colorlist=""#00FF00,#FFFFFF,#C0C0C0,#FFFF00,#0000FF,#000080,#008080,#800000,#808000,#800080,#FF0000,#FF00FF"" valuelist="""&amp;AF894&amp;","&amp;AG894&amp;","&amp;AH894&amp;","&amp;AI894&amp;","&amp;AJ894&amp;","&amp;AK894&amp;","&amp;AL894&amp;","&amp;AM894&amp;","&amp;AN894&amp;","&amp;AO894&amp;","&amp;AP894&amp;","&amp;AQ894&amp;""""</f>
        <v>piechart: colorlist="#00FF00,#FFFFFF,#C0C0C0,#FFFF00,#0000FF,#000080,#008080,#800000,#808000,#800080,#FF0000,#FF00FF" valuelist="0,0,0,0,883,0,0,0,0,0,0,4908"</v>
      </c>
      <c r="X894" s="26" t="s">
        <v>17844</v>
      </c>
      <c r="Y894" s="26" t="s">
        <v>17845</v>
      </c>
      <c r="Z894" s="26"/>
      <c r="AA894" s="26"/>
      <c r="AB894" s="26"/>
      <c r="AC894" s="26"/>
      <c r="AD894" s="26"/>
      <c r="AE894" s="26"/>
      <c r="AF894" s="26">
        <v>0</v>
      </c>
      <c r="AG894" s="26">
        <v>0</v>
      </c>
      <c r="AH894" s="26">
        <v>0</v>
      </c>
      <c r="AI894" s="26">
        <v>0</v>
      </c>
      <c r="AJ894" s="26">
        <v>883</v>
      </c>
      <c r="AK894" s="26">
        <v>0</v>
      </c>
      <c r="AL894" s="26">
        <v>0</v>
      </c>
      <c r="AM894" s="26">
        <v>0</v>
      </c>
      <c r="AN894" s="26">
        <v>0</v>
      </c>
      <c r="AO894" s="26">
        <v>0</v>
      </c>
      <c r="AP894" s="26">
        <v>0</v>
      </c>
      <c r="AQ894" s="26">
        <v>4908</v>
      </c>
      <c r="AR894" s="26">
        <v>0</v>
      </c>
      <c r="AS894" s="26">
        <v>0</v>
      </c>
      <c r="AT894" s="26">
        <v>0</v>
      </c>
      <c r="AU894" s="26">
        <v>0</v>
      </c>
      <c r="AV894" s="26">
        <v>0</v>
      </c>
      <c r="AW894" s="26">
        <v>0</v>
      </c>
      <c r="AX894" s="26">
        <v>0</v>
      </c>
      <c r="AY894" s="26">
        <v>0</v>
      </c>
      <c r="AZ894" s="26">
        <v>0</v>
      </c>
      <c r="BA894" s="26">
        <v>0</v>
      </c>
      <c r="BB894" s="26">
        <v>0</v>
      </c>
      <c r="BC894" s="26">
        <v>0</v>
      </c>
      <c r="BD894" s="26">
        <v>0</v>
      </c>
      <c r="BE894" s="26">
        <v>0</v>
      </c>
      <c r="BF894" s="26">
        <v>0</v>
      </c>
      <c r="BG894" s="26">
        <v>0</v>
      </c>
      <c r="BH894" s="26">
        <v>0</v>
      </c>
      <c r="BI894" s="26">
        <v>0</v>
      </c>
      <c r="BJ894" s="26">
        <v>0</v>
      </c>
      <c r="BK894" s="26">
        <v>0</v>
      </c>
      <c r="BL894" s="26">
        <v>883</v>
      </c>
      <c r="BM894" s="26">
        <v>0</v>
      </c>
      <c r="BN894" s="26">
        <v>0</v>
      </c>
      <c r="BO894" s="26">
        <v>0</v>
      </c>
      <c r="BP894" s="26">
        <v>0</v>
      </c>
      <c r="BQ894" s="26">
        <v>4908</v>
      </c>
      <c r="BR894" s="26">
        <v>0</v>
      </c>
      <c r="BS894" s="26">
        <v>0</v>
      </c>
      <c r="BT894" s="26">
        <v>0</v>
      </c>
      <c r="BU894" s="26">
        <v>0</v>
      </c>
      <c r="BV894" s="26">
        <v>0</v>
      </c>
    </row>
    <row r="895" spans="1:74" s="38" customFormat="1">
      <c r="A895" s="26">
        <v>813</v>
      </c>
      <c r="B895" s="26" t="s">
        <v>17846</v>
      </c>
      <c r="C895" s="26" t="str">
        <f>IF(D895=0,"Standard only",INDEX($AR$1:$BV$1,1,MATCH(D895,AR895:BV895,0)))</f>
        <v>ST_Root</v>
      </c>
      <c r="D895" s="26">
        <v>8385</v>
      </c>
      <c r="E895" s="25">
        <f>LOG10(D895)</f>
        <v>3.9235030669421045</v>
      </c>
      <c r="F895" s="26">
        <v>349.1123</v>
      </c>
      <c r="G895" s="26">
        <v>3.4</v>
      </c>
      <c r="H895" s="26" t="s">
        <v>13376</v>
      </c>
      <c r="I895" s="26" t="s">
        <v>17841</v>
      </c>
      <c r="J895" s="26" t="s">
        <v>17841</v>
      </c>
      <c r="K895" s="26" t="s">
        <v>9343</v>
      </c>
      <c r="L895" s="26" t="s">
        <v>9343</v>
      </c>
      <c r="M895" s="26">
        <v>3.1</v>
      </c>
      <c r="N895" s="26" t="s">
        <v>2284</v>
      </c>
      <c r="O895" s="26" t="s">
        <v>2284</v>
      </c>
      <c r="P895" s="26">
        <v>14</v>
      </c>
      <c r="Q895" s="26" t="s">
        <v>17841</v>
      </c>
      <c r="R895" s="26"/>
      <c r="S895" s="26"/>
      <c r="T895" s="26"/>
      <c r="U895" s="26" t="s">
        <v>17847</v>
      </c>
      <c r="V895" s="26" t="s">
        <v>17848</v>
      </c>
      <c r="W895" s="26" t="str">
        <f>"piechart: colorlist=""#00FF00,#FFFFFF,#C0C0C0,#FFFF00,#0000FF,#000080,#008080,#800000,#808000,#800080,#FF0000,#FF00FF"" valuelist="""&amp;AF895&amp;","&amp;AG895&amp;","&amp;AH895&amp;","&amp;AI895&amp;","&amp;AJ895&amp;","&amp;AK895&amp;","&amp;AL895&amp;","&amp;AM895&amp;","&amp;AN895&amp;","&amp;AO895&amp;","&amp;AP895&amp;","&amp;AQ895&amp;""""</f>
        <v>piechart: colorlist="#00FF00,#FFFFFF,#C0C0C0,#FFFF00,#0000FF,#000080,#008080,#800000,#808000,#800080,#FF0000,#FF00FF" valuelist="0,0,0,0,452,0,0,0,0,0,0,8385"</v>
      </c>
      <c r="X895" s="26" t="s">
        <v>17844</v>
      </c>
      <c r="Y895" s="26" t="s">
        <v>17849</v>
      </c>
      <c r="Z895" s="26"/>
      <c r="AA895" s="26"/>
      <c r="AB895" s="26"/>
      <c r="AC895" s="26"/>
      <c r="AD895" s="26"/>
      <c r="AE895" s="26"/>
      <c r="AF895" s="26">
        <v>0</v>
      </c>
      <c r="AG895" s="26">
        <v>0</v>
      </c>
      <c r="AH895" s="26">
        <v>0</v>
      </c>
      <c r="AI895" s="26">
        <v>0</v>
      </c>
      <c r="AJ895" s="26">
        <v>452</v>
      </c>
      <c r="AK895" s="26">
        <v>0</v>
      </c>
      <c r="AL895" s="26">
        <v>0</v>
      </c>
      <c r="AM895" s="26">
        <v>0</v>
      </c>
      <c r="AN895" s="26">
        <v>0</v>
      </c>
      <c r="AO895" s="26">
        <v>0</v>
      </c>
      <c r="AP895" s="26">
        <v>0</v>
      </c>
      <c r="AQ895" s="26">
        <v>8385</v>
      </c>
      <c r="AR895" s="26">
        <v>0</v>
      </c>
      <c r="AS895" s="26">
        <v>0</v>
      </c>
      <c r="AT895" s="26">
        <v>0</v>
      </c>
      <c r="AU895" s="26">
        <v>0</v>
      </c>
      <c r="AV895" s="26">
        <v>0</v>
      </c>
      <c r="AW895" s="26">
        <v>0</v>
      </c>
      <c r="AX895" s="26">
        <v>0</v>
      </c>
      <c r="AY895" s="26">
        <v>0</v>
      </c>
      <c r="AZ895" s="26">
        <v>0</v>
      </c>
      <c r="BA895" s="26">
        <v>0</v>
      </c>
      <c r="BB895" s="26">
        <v>0</v>
      </c>
      <c r="BC895" s="26">
        <v>0</v>
      </c>
      <c r="BD895" s="26">
        <v>0</v>
      </c>
      <c r="BE895" s="26">
        <v>0</v>
      </c>
      <c r="BF895" s="26">
        <v>0</v>
      </c>
      <c r="BG895" s="26">
        <v>0</v>
      </c>
      <c r="BH895" s="26">
        <v>0</v>
      </c>
      <c r="BI895" s="26">
        <v>0</v>
      </c>
      <c r="BJ895" s="26">
        <v>0</v>
      </c>
      <c r="BK895" s="26">
        <v>0</v>
      </c>
      <c r="BL895" s="26">
        <v>452</v>
      </c>
      <c r="BM895" s="26">
        <v>0</v>
      </c>
      <c r="BN895" s="26">
        <v>0</v>
      </c>
      <c r="BO895" s="26">
        <v>0</v>
      </c>
      <c r="BP895" s="26">
        <v>0</v>
      </c>
      <c r="BQ895" s="26">
        <v>8385</v>
      </c>
      <c r="BR895" s="26">
        <v>0</v>
      </c>
      <c r="BS895" s="26">
        <v>0</v>
      </c>
      <c r="BT895" s="26">
        <v>0</v>
      </c>
      <c r="BU895" s="26">
        <v>0</v>
      </c>
      <c r="BV895" s="26">
        <v>0</v>
      </c>
    </row>
    <row r="896" spans="1:74" s="38" customFormat="1">
      <c r="A896" s="26">
        <v>934</v>
      </c>
      <c r="B896" s="26" t="s">
        <v>17850</v>
      </c>
      <c r="C896" s="26" t="str">
        <f>IF(D896=0,"Standard only",INDEX($AR$1:$BV$1,1,MATCH(D896,AR896:BV896,0)))</f>
        <v>AT_LeafStem</v>
      </c>
      <c r="D896" s="26">
        <v>1718</v>
      </c>
      <c r="E896" s="25">
        <f>LOG10(D896)</f>
        <v>3.2350231594952237</v>
      </c>
      <c r="F896" s="26">
        <v>379.12119999999999</v>
      </c>
      <c r="G896" s="26">
        <v>2.59</v>
      </c>
      <c r="H896" s="26" t="s">
        <v>13380</v>
      </c>
      <c r="I896" s="26" t="s">
        <v>17851</v>
      </c>
      <c r="J896" s="26" t="s">
        <v>17851</v>
      </c>
      <c r="K896" s="26" t="s">
        <v>17688</v>
      </c>
      <c r="L896" s="26" t="s">
        <v>9343</v>
      </c>
      <c r="M896" s="26">
        <v>3.1</v>
      </c>
      <c r="N896" s="26" t="s">
        <v>2284</v>
      </c>
      <c r="O896" s="26" t="s">
        <v>2284</v>
      </c>
      <c r="P896" s="26">
        <v>14</v>
      </c>
      <c r="Q896" s="26" t="s">
        <v>17851</v>
      </c>
      <c r="R896" s="26"/>
      <c r="S896" s="26"/>
      <c r="T896" s="26"/>
      <c r="U896" s="26" t="s">
        <v>17852</v>
      </c>
      <c r="V896" s="26" t="s">
        <v>17853</v>
      </c>
      <c r="W896" s="26" t="str">
        <f>"piechart: colorlist=""#00FF00,#FFFFFF,#C0C0C0,#FFFF00,#0000FF,#000080,#008080,#800000,#808000,#800080,#FF0000,#FF00FF"" valuelist="""&amp;AF896&amp;","&amp;AG896&amp;","&amp;AH896&amp;","&amp;AI896&amp;","&amp;AJ896&amp;","&amp;AK896&amp;","&amp;AL896&amp;","&amp;AM896&amp;","&amp;AN896&amp;","&amp;AO896&amp;","&amp;AP896&amp;","&amp;AQ896&amp;""""</f>
        <v>piechart: colorlist="#00FF00,#FFFFFF,#C0C0C0,#FFFF00,#0000FF,#000080,#008080,#800000,#808000,#800080,#FF0000,#FF00FF" valuelist="2125,0,0,0,0,0,0,0,0,0,0,0"</v>
      </c>
      <c r="X896" s="26" t="s">
        <v>17854</v>
      </c>
      <c r="Y896" s="26"/>
      <c r="Z896" s="26"/>
      <c r="AA896" s="26"/>
      <c r="AB896" s="26"/>
      <c r="AC896" s="26"/>
      <c r="AD896" s="26"/>
      <c r="AE896" s="26"/>
      <c r="AF896" s="26">
        <v>2125</v>
      </c>
      <c r="AG896" s="26">
        <v>0</v>
      </c>
      <c r="AH896" s="26">
        <v>0</v>
      </c>
      <c r="AI896" s="26">
        <v>0</v>
      </c>
      <c r="AJ896" s="26">
        <v>0</v>
      </c>
      <c r="AK896" s="26">
        <v>0</v>
      </c>
      <c r="AL896" s="26">
        <v>0</v>
      </c>
      <c r="AM896" s="26">
        <v>0</v>
      </c>
      <c r="AN896" s="26">
        <v>0</v>
      </c>
      <c r="AO896" s="26">
        <v>0</v>
      </c>
      <c r="AP896" s="26">
        <v>0</v>
      </c>
      <c r="AQ896" s="26">
        <v>0</v>
      </c>
      <c r="AR896" s="26">
        <v>0</v>
      </c>
      <c r="AS896" s="26">
        <v>0</v>
      </c>
      <c r="AT896" s="26">
        <v>0</v>
      </c>
      <c r="AU896" s="26">
        <v>1718</v>
      </c>
      <c r="AV896" s="26">
        <v>407</v>
      </c>
      <c r="AW896" s="26">
        <v>0</v>
      </c>
      <c r="AX896" s="26">
        <v>0</v>
      </c>
      <c r="AY896" s="26">
        <v>0</v>
      </c>
      <c r="AZ896" s="26">
        <v>0</v>
      </c>
      <c r="BA896" s="26">
        <v>0</v>
      </c>
      <c r="BB896" s="26">
        <v>0</v>
      </c>
      <c r="BC896" s="26">
        <v>0</v>
      </c>
      <c r="BD896" s="26">
        <v>0</v>
      </c>
      <c r="BE896" s="26">
        <v>0</v>
      </c>
      <c r="BF896" s="26">
        <v>0</v>
      </c>
      <c r="BG896" s="26">
        <v>0</v>
      </c>
      <c r="BH896" s="26">
        <v>0</v>
      </c>
      <c r="BI896" s="26">
        <v>0</v>
      </c>
      <c r="BJ896" s="26">
        <v>0</v>
      </c>
      <c r="BK896" s="26">
        <v>0</v>
      </c>
      <c r="BL896" s="26">
        <v>0</v>
      </c>
      <c r="BM896" s="26">
        <v>0</v>
      </c>
      <c r="BN896" s="26">
        <v>0</v>
      </c>
      <c r="BO896" s="26">
        <v>0</v>
      </c>
      <c r="BP896" s="26">
        <v>0</v>
      </c>
      <c r="BQ896" s="26">
        <v>0</v>
      </c>
      <c r="BR896" s="26">
        <v>0</v>
      </c>
      <c r="BS896" s="26">
        <v>0</v>
      </c>
      <c r="BT896" s="26">
        <v>0</v>
      </c>
      <c r="BU896" s="26">
        <v>0</v>
      </c>
      <c r="BV896" s="26">
        <v>0</v>
      </c>
    </row>
    <row r="897" spans="1:74" s="38" customFormat="1">
      <c r="A897" s="26">
        <v>824</v>
      </c>
      <c r="B897" s="26" t="s">
        <v>17855</v>
      </c>
      <c r="C897" s="26" t="str">
        <f>IF(D897=0,"Standard only",INDEX($AR$1:$BV$1,1,MATCH(D897,AR897:BV897,0)))</f>
        <v>MT_LeafStem</v>
      </c>
      <c r="D897" s="26">
        <v>1312</v>
      </c>
      <c r="E897" s="25">
        <f>LOG10(D897)</f>
        <v>3.1179338350396413</v>
      </c>
      <c r="F897" s="26">
        <v>351.12849999999997</v>
      </c>
      <c r="G897" s="26">
        <v>3.66</v>
      </c>
      <c r="H897" s="26" t="s">
        <v>13376</v>
      </c>
      <c r="I897" s="26" t="s">
        <v>17856</v>
      </c>
      <c r="J897" s="26" t="s">
        <v>17856</v>
      </c>
      <c r="K897" s="26" t="s">
        <v>9343</v>
      </c>
      <c r="L897" s="26" t="s">
        <v>9343</v>
      </c>
      <c r="M897" s="26">
        <v>3.1</v>
      </c>
      <c r="N897" s="26" t="s">
        <v>2284</v>
      </c>
      <c r="O897" s="26" t="s">
        <v>2284</v>
      </c>
      <c r="P897" s="26">
        <v>14</v>
      </c>
      <c r="Q897" s="26" t="s">
        <v>17856</v>
      </c>
      <c r="R897" s="26"/>
      <c r="S897" s="26"/>
      <c r="T897" s="26"/>
      <c r="U897" s="26" t="s">
        <v>17857</v>
      </c>
      <c r="V897" s="26" t="s">
        <v>17858</v>
      </c>
      <c r="W897" s="26" t="str">
        <f>"piechart: colorlist=""#00FF00,#FFFFFF,#C0C0C0,#FFFF00,#0000FF,#000080,#008080,#800000,#808000,#800080,#FF0000,#FF00FF"" valuelist="""&amp;AF897&amp;","&amp;AG897&amp;","&amp;AH897&amp;","&amp;AI897&amp;","&amp;AJ897&amp;","&amp;AK897&amp;","&amp;AL897&amp;","&amp;AM897&amp;","&amp;AN897&amp;","&amp;AO897&amp;","&amp;AP897&amp;","&amp;AQ897&amp;""""</f>
        <v>piechart: colorlist="#00FF00,#FFFFFF,#C0C0C0,#FFFF00,#0000FF,#000080,#008080,#800000,#808000,#800080,#FF0000,#FF00FF" valuelist="0,0,0,0,351,0,3264,0,0,941,1108,0"</v>
      </c>
      <c r="X897" s="26"/>
      <c r="Y897" s="26"/>
      <c r="Z897" s="26"/>
      <c r="AA897" s="26"/>
      <c r="AB897" s="26"/>
      <c r="AC897" s="26"/>
      <c r="AD897" s="26"/>
      <c r="AE897" s="26"/>
      <c r="AF897" s="26">
        <v>0</v>
      </c>
      <c r="AG897" s="26">
        <v>0</v>
      </c>
      <c r="AH897" s="26">
        <v>0</v>
      </c>
      <c r="AI897" s="26">
        <v>0</v>
      </c>
      <c r="AJ897" s="26">
        <v>351</v>
      </c>
      <c r="AK897" s="26">
        <v>0</v>
      </c>
      <c r="AL897" s="26">
        <v>3264</v>
      </c>
      <c r="AM897" s="26">
        <v>0</v>
      </c>
      <c r="AN897" s="26">
        <v>0</v>
      </c>
      <c r="AO897" s="26">
        <v>941</v>
      </c>
      <c r="AP897" s="26">
        <v>1108</v>
      </c>
      <c r="AQ897" s="26">
        <v>0</v>
      </c>
      <c r="AR897" s="26">
        <v>0</v>
      </c>
      <c r="AS897" s="26">
        <v>0</v>
      </c>
      <c r="AT897" s="26">
        <v>0</v>
      </c>
      <c r="AU897" s="26">
        <v>0</v>
      </c>
      <c r="AV897" s="26">
        <v>0</v>
      </c>
      <c r="AW897" s="26">
        <v>0</v>
      </c>
      <c r="AX897" s="26">
        <v>0</v>
      </c>
      <c r="AY897" s="26">
        <v>0</v>
      </c>
      <c r="AZ897" s="26">
        <v>0</v>
      </c>
      <c r="BA897" s="26">
        <v>941</v>
      </c>
      <c r="BB897" s="26">
        <v>0</v>
      </c>
      <c r="BC897" s="26">
        <v>535</v>
      </c>
      <c r="BD897" s="26">
        <v>573</v>
      </c>
      <c r="BE897" s="26">
        <v>0</v>
      </c>
      <c r="BF897" s="26">
        <v>729</v>
      </c>
      <c r="BG897" s="26">
        <v>1312</v>
      </c>
      <c r="BH897" s="26">
        <v>1223</v>
      </c>
      <c r="BI897" s="26">
        <v>0</v>
      </c>
      <c r="BJ897" s="26">
        <v>0</v>
      </c>
      <c r="BK897" s="26">
        <v>351</v>
      </c>
      <c r="BL897" s="26">
        <v>0</v>
      </c>
      <c r="BM897" s="26">
        <v>0</v>
      </c>
      <c r="BN897" s="26">
        <v>0</v>
      </c>
      <c r="BO897" s="26">
        <v>0</v>
      </c>
      <c r="BP897" s="26">
        <v>0</v>
      </c>
      <c r="BQ897" s="26">
        <v>0</v>
      </c>
      <c r="BR897" s="26">
        <v>0</v>
      </c>
      <c r="BS897" s="26">
        <v>0</v>
      </c>
      <c r="BT897" s="26">
        <v>0</v>
      </c>
      <c r="BU897" s="26">
        <v>0</v>
      </c>
      <c r="BV897" s="26">
        <v>0</v>
      </c>
    </row>
    <row r="898" spans="1:74" s="38" customFormat="1">
      <c r="A898" s="26">
        <v>1413</v>
      </c>
      <c r="B898" s="26" t="s">
        <v>4798</v>
      </c>
      <c r="C898" s="26" t="str">
        <f>IF(D898=0,"Standard only",INDEX($AR$1:$BV$1,1,MATCH(D898,AR898:BV898,0)))</f>
        <v>ST_Root</v>
      </c>
      <c r="D898" s="26">
        <v>6108</v>
      </c>
      <c r="E898" s="25">
        <f>LOG10(D898)</f>
        <v>3.7858990283843834</v>
      </c>
      <c r="F898" s="26">
        <v>288.1814</v>
      </c>
      <c r="G898" s="26">
        <v>3.23</v>
      </c>
      <c r="H898" s="26" t="s">
        <v>25</v>
      </c>
      <c r="I898" s="26" t="s">
        <v>4799</v>
      </c>
      <c r="J898" s="26" t="s">
        <v>4799</v>
      </c>
      <c r="K898" s="26" t="s">
        <v>10346</v>
      </c>
      <c r="L898" s="26" t="s">
        <v>9343</v>
      </c>
      <c r="M898" s="26">
        <v>3.1</v>
      </c>
      <c r="N898" s="26" t="s">
        <v>2284</v>
      </c>
      <c r="O898" s="26" t="s">
        <v>2284</v>
      </c>
      <c r="P898" s="26">
        <v>14</v>
      </c>
      <c r="Q898" s="26" t="s">
        <v>4799</v>
      </c>
      <c r="R898" s="26"/>
      <c r="S898" s="26"/>
      <c r="T898" s="26"/>
      <c r="U898" s="26" t="s">
        <v>4800</v>
      </c>
      <c r="V898" s="26" t="s">
        <v>4801</v>
      </c>
      <c r="W898" s="26" t="str">
        <f>"piechart: colorlist=""#00FF00,#FFFFFF,#C0C0C0,#FFFF00,#0000FF,#000080,#008080,#800000,#808000,#800080,#FF0000,#FF00FF"" valuelist="""&amp;AF898&amp;","&amp;AG898&amp;","&amp;AH898&amp;","&amp;AI898&amp;","&amp;AJ898&amp;","&amp;AK898&amp;","&amp;AL898&amp;","&amp;AM898&amp;","&amp;AN898&amp;","&amp;AO898&amp;","&amp;AP898&amp;","&amp;AQ898&amp;""""</f>
        <v>piechart: colorlist="#00FF00,#FFFFFF,#C0C0C0,#FFFF00,#0000FF,#000080,#008080,#800000,#808000,#800080,#FF0000,#FF00FF" valuelist="0,0,0,0,3235,0,0,0,0,0,0,6108"</v>
      </c>
      <c r="X898" s="26" t="s">
        <v>10485</v>
      </c>
      <c r="Y898" s="26" t="s">
        <v>21355</v>
      </c>
      <c r="Z898" s="26" t="s">
        <v>21289</v>
      </c>
      <c r="AA898" s="26"/>
      <c r="AB898" s="26"/>
      <c r="AC898" s="26"/>
      <c r="AD898" s="26"/>
      <c r="AE898" s="26"/>
      <c r="AF898" s="26">
        <v>0</v>
      </c>
      <c r="AG898" s="26">
        <v>0</v>
      </c>
      <c r="AH898" s="26">
        <v>0</v>
      </c>
      <c r="AI898" s="26">
        <v>0</v>
      </c>
      <c r="AJ898" s="26">
        <v>3235</v>
      </c>
      <c r="AK898" s="26">
        <v>0</v>
      </c>
      <c r="AL898" s="26">
        <v>0</v>
      </c>
      <c r="AM898" s="26">
        <v>0</v>
      </c>
      <c r="AN898" s="26">
        <v>0</v>
      </c>
      <c r="AO898" s="26">
        <v>0</v>
      </c>
      <c r="AP898" s="26">
        <v>0</v>
      </c>
      <c r="AQ898" s="26">
        <v>6108</v>
      </c>
      <c r="AR898" s="26">
        <v>0</v>
      </c>
      <c r="AS898" s="26">
        <v>0</v>
      </c>
      <c r="AT898" s="26">
        <v>0</v>
      </c>
      <c r="AU898" s="26">
        <v>0</v>
      </c>
      <c r="AV898" s="26">
        <v>0</v>
      </c>
      <c r="AW898" s="26">
        <v>0</v>
      </c>
      <c r="AX898" s="26">
        <v>0</v>
      </c>
      <c r="AY898" s="26">
        <v>0</v>
      </c>
      <c r="AZ898" s="26">
        <v>0</v>
      </c>
      <c r="BA898" s="26">
        <v>0</v>
      </c>
      <c r="BB898" s="26">
        <v>0</v>
      </c>
      <c r="BC898" s="26">
        <v>0</v>
      </c>
      <c r="BD898" s="26">
        <v>0</v>
      </c>
      <c r="BE898" s="26">
        <v>0</v>
      </c>
      <c r="BF898" s="26">
        <v>0</v>
      </c>
      <c r="BG898" s="26">
        <v>0</v>
      </c>
      <c r="BH898" s="26">
        <v>0</v>
      </c>
      <c r="BI898" s="26">
        <v>0</v>
      </c>
      <c r="BJ898" s="26">
        <v>0</v>
      </c>
      <c r="BK898" s="26">
        <v>0</v>
      </c>
      <c r="BL898" s="26">
        <v>3235</v>
      </c>
      <c r="BM898" s="26">
        <v>0</v>
      </c>
      <c r="BN898" s="26">
        <v>0</v>
      </c>
      <c r="BO898" s="26">
        <v>0</v>
      </c>
      <c r="BP898" s="26">
        <v>0</v>
      </c>
      <c r="BQ898" s="26">
        <v>6108</v>
      </c>
      <c r="BR898" s="26">
        <v>0</v>
      </c>
      <c r="BS898" s="26">
        <v>0</v>
      </c>
      <c r="BT898" s="26">
        <v>0</v>
      </c>
      <c r="BU898" s="26">
        <v>0</v>
      </c>
      <c r="BV898" s="26">
        <v>0</v>
      </c>
    </row>
    <row r="899" spans="1:74" s="38" customFormat="1">
      <c r="A899" s="26">
        <v>1579</v>
      </c>
      <c r="B899" s="26" t="s">
        <v>5099</v>
      </c>
      <c r="C899" s="26" t="str">
        <f>IF(D899=0,"Standard only",INDEX($AR$1:$BV$1,1,MATCH(D899,AR899:BV899,0)))</f>
        <v>AT_Root</v>
      </c>
      <c r="D899" s="26">
        <v>1677</v>
      </c>
      <c r="E899" s="25">
        <f>LOG10(D899)</f>
        <v>3.2245330626060857</v>
      </c>
      <c r="F899" s="26">
        <v>303.1737</v>
      </c>
      <c r="G899" s="26">
        <v>4.49</v>
      </c>
      <c r="H899" s="26" t="s">
        <v>25</v>
      </c>
      <c r="I899" s="26" t="s">
        <v>5100</v>
      </c>
      <c r="J899" s="26" t="s">
        <v>5100</v>
      </c>
      <c r="K899" s="26" t="s">
        <v>9343</v>
      </c>
      <c r="L899" s="26" t="s">
        <v>9343</v>
      </c>
      <c r="M899" s="26">
        <v>3.1</v>
      </c>
      <c r="N899" s="26" t="s">
        <v>2284</v>
      </c>
      <c r="O899" s="26" t="s">
        <v>2284</v>
      </c>
      <c r="P899" s="26">
        <v>14</v>
      </c>
      <c r="Q899" s="26" t="s">
        <v>5100</v>
      </c>
      <c r="R899" s="26"/>
      <c r="S899" s="26"/>
      <c r="T899" s="26"/>
      <c r="U899" s="26" t="s">
        <v>5101</v>
      </c>
      <c r="V899" s="26" t="s">
        <v>5102</v>
      </c>
      <c r="W899" s="26" t="str">
        <f>"piechart: colorlist=""#00FF00,#FFFFFF,#C0C0C0,#FFFF00,#0000FF,#000080,#008080,#800000,#808000,#800080,#FF0000,#FF00FF"" valuelist="""&amp;AF899&amp;","&amp;AG899&amp;","&amp;AH899&amp;","&amp;AI899&amp;","&amp;AJ899&amp;","&amp;AK899&amp;","&amp;AL899&amp;","&amp;AM899&amp;","&amp;AN899&amp;","&amp;AO899&amp;","&amp;AP899&amp;","&amp;AQ899&amp;""""</f>
        <v>piechart: colorlist="#00FF00,#FFFFFF,#C0C0C0,#FFFF00,#0000FF,#000080,#008080,#800000,#808000,#800080,#FF0000,#FF00FF" valuelist="1677,0,0,0,0,0,0,0,0,0,0,0"</v>
      </c>
      <c r="X899" s="26"/>
      <c r="Y899" s="26"/>
      <c r="Z899" s="26"/>
      <c r="AA899" s="26"/>
      <c r="AB899" s="26"/>
      <c r="AC899" s="26"/>
      <c r="AD899" s="26"/>
      <c r="AE899" s="26"/>
      <c r="AF899" s="26">
        <v>1677</v>
      </c>
      <c r="AG899" s="26">
        <v>0</v>
      </c>
      <c r="AH899" s="26">
        <v>0</v>
      </c>
      <c r="AI899" s="26">
        <v>0</v>
      </c>
      <c r="AJ899" s="26">
        <v>0</v>
      </c>
      <c r="AK899" s="26">
        <v>0</v>
      </c>
      <c r="AL899" s="26">
        <v>0</v>
      </c>
      <c r="AM899" s="26">
        <v>0</v>
      </c>
      <c r="AN899" s="26">
        <v>0</v>
      </c>
      <c r="AO899" s="26">
        <v>0</v>
      </c>
      <c r="AP899" s="26">
        <v>0</v>
      </c>
      <c r="AQ899" s="26">
        <v>0</v>
      </c>
      <c r="AR899" s="26">
        <v>0</v>
      </c>
      <c r="AS899" s="26">
        <v>0</v>
      </c>
      <c r="AT899" s="26">
        <v>0</v>
      </c>
      <c r="AU899" s="26">
        <v>0</v>
      </c>
      <c r="AV899" s="26">
        <v>1677</v>
      </c>
      <c r="AW899" s="26">
        <v>0</v>
      </c>
      <c r="AX899" s="26">
        <v>0</v>
      </c>
      <c r="AY899" s="26">
        <v>0</v>
      </c>
      <c r="AZ899" s="26">
        <v>0</v>
      </c>
      <c r="BA899" s="26">
        <v>0</v>
      </c>
      <c r="BB899" s="26">
        <v>0</v>
      </c>
      <c r="BC899" s="26">
        <v>0</v>
      </c>
      <c r="BD899" s="26">
        <v>0</v>
      </c>
      <c r="BE899" s="26">
        <v>0</v>
      </c>
      <c r="BF899" s="26">
        <v>0</v>
      </c>
      <c r="BG899" s="26">
        <v>0</v>
      </c>
      <c r="BH899" s="26">
        <v>0</v>
      </c>
      <c r="BI899" s="26">
        <v>0</v>
      </c>
      <c r="BJ899" s="26">
        <v>0</v>
      </c>
      <c r="BK899" s="26">
        <v>0</v>
      </c>
      <c r="BL899" s="26">
        <v>0</v>
      </c>
      <c r="BM899" s="26">
        <v>0</v>
      </c>
      <c r="BN899" s="26">
        <v>0</v>
      </c>
      <c r="BO899" s="26">
        <v>0</v>
      </c>
      <c r="BP899" s="26">
        <v>0</v>
      </c>
      <c r="BQ899" s="26">
        <v>0</v>
      </c>
      <c r="BR899" s="26">
        <v>0</v>
      </c>
      <c r="BS899" s="26">
        <v>0</v>
      </c>
      <c r="BT899" s="26">
        <v>0</v>
      </c>
      <c r="BU899" s="26">
        <v>0</v>
      </c>
      <c r="BV899" s="26">
        <v>0</v>
      </c>
    </row>
    <row r="900" spans="1:74" s="38" customFormat="1">
      <c r="A900" s="26">
        <v>2184</v>
      </c>
      <c r="B900" s="26" t="s">
        <v>6360</v>
      </c>
      <c r="C900" s="26" t="str">
        <f>IF(D900=0,"Standard only",INDEX($AR$1:$BV$1,1,MATCH(D900,AR900:BV900,0)))</f>
        <v>AC_Root</v>
      </c>
      <c r="D900" s="26">
        <v>11412</v>
      </c>
      <c r="E900" s="25">
        <f>LOG10(D900)</f>
        <v>4.0573617629850389</v>
      </c>
      <c r="F900" s="26">
        <v>399.10829999999999</v>
      </c>
      <c r="G900" s="26">
        <v>5.57</v>
      </c>
      <c r="H900" s="26" t="s">
        <v>25</v>
      </c>
      <c r="I900" s="26" t="s">
        <v>10594</v>
      </c>
      <c r="J900" s="26" t="s">
        <v>10594</v>
      </c>
      <c r="K900" s="26" t="s">
        <v>9343</v>
      </c>
      <c r="L900" s="26" t="s">
        <v>9343</v>
      </c>
      <c r="M900" s="26">
        <v>3.1</v>
      </c>
      <c r="N900" s="26" t="s">
        <v>2284</v>
      </c>
      <c r="O900" s="26" t="s">
        <v>2284</v>
      </c>
      <c r="P900" s="26">
        <v>14</v>
      </c>
      <c r="Q900" s="26" t="s">
        <v>10594</v>
      </c>
      <c r="R900" s="27"/>
      <c r="S900" s="26"/>
      <c r="T900" s="26"/>
      <c r="U900" s="26" t="s">
        <v>6361</v>
      </c>
      <c r="V900" s="26" t="s">
        <v>6362</v>
      </c>
      <c r="W900" s="26" t="str">
        <f>"piechart: colorlist=""#00FF00,#FFFFFF,#C0C0C0,#FFFF00,#0000FF,#000080,#008080,#800000,#808000,#800080,#FF0000,#FF00FF"" valuelist="""&amp;AF900&amp;","&amp;AG900&amp;","&amp;AH900&amp;","&amp;AI900&amp;","&amp;AJ900&amp;","&amp;AK900&amp;","&amp;AL900&amp;","&amp;AM900&amp;","&amp;AN900&amp;","&amp;AO900&amp;","&amp;AP900&amp;","&amp;AQ900&amp;""""</f>
        <v>piechart: colorlist="#00FF00,#FFFFFF,#C0C0C0,#FFFF00,#0000FF,#000080,#008080,#800000,#808000,#800080,#FF0000,#FF00FF" valuelist="0,0,0,11412,0,0,0,0,0,0,0,0"</v>
      </c>
      <c r="X900" s="26" t="s">
        <v>21356</v>
      </c>
      <c r="Y900" s="26" t="s">
        <v>21357</v>
      </c>
      <c r="Z900" s="26" t="s">
        <v>21358</v>
      </c>
      <c r="AA900" s="26" t="s">
        <v>21359</v>
      </c>
      <c r="AB900" s="26"/>
      <c r="AC900" s="26"/>
      <c r="AD900" s="26"/>
      <c r="AE900" s="26"/>
      <c r="AF900" s="26">
        <v>0</v>
      </c>
      <c r="AG900" s="26">
        <v>0</v>
      </c>
      <c r="AH900" s="26">
        <v>0</v>
      </c>
      <c r="AI900" s="26">
        <v>11412</v>
      </c>
      <c r="AJ900" s="26">
        <v>0</v>
      </c>
      <c r="AK900" s="26">
        <v>0</v>
      </c>
      <c r="AL900" s="26">
        <v>0</v>
      </c>
      <c r="AM900" s="26">
        <v>0</v>
      </c>
      <c r="AN900" s="26">
        <v>0</v>
      </c>
      <c r="AO900" s="26">
        <v>0</v>
      </c>
      <c r="AP900" s="26">
        <v>0</v>
      </c>
      <c r="AQ900" s="26">
        <v>0</v>
      </c>
      <c r="AR900" s="26">
        <v>0</v>
      </c>
      <c r="AS900" s="26">
        <v>0</v>
      </c>
      <c r="AT900" s="26">
        <v>11412</v>
      </c>
      <c r="AU900" s="26">
        <v>0</v>
      </c>
      <c r="AV900" s="26">
        <v>0</v>
      </c>
      <c r="AW900" s="26">
        <v>0</v>
      </c>
      <c r="AX900" s="26">
        <v>0</v>
      </c>
      <c r="AY900" s="26">
        <v>0</v>
      </c>
      <c r="AZ900" s="26">
        <v>0</v>
      </c>
      <c r="BA900" s="26">
        <v>0</v>
      </c>
      <c r="BB900" s="26">
        <v>0</v>
      </c>
      <c r="BC900" s="26">
        <v>0</v>
      </c>
      <c r="BD900" s="26">
        <v>0</v>
      </c>
      <c r="BE900" s="26">
        <v>0</v>
      </c>
      <c r="BF900" s="26">
        <v>0</v>
      </c>
      <c r="BG900" s="26">
        <v>0</v>
      </c>
      <c r="BH900" s="26">
        <v>0</v>
      </c>
      <c r="BI900" s="26">
        <v>0</v>
      </c>
      <c r="BJ900" s="26">
        <v>0</v>
      </c>
      <c r="BK900" s="26">
        <v>0</v>
      </c>
      <c r="BL900" s="26">
        <v>0</v>
      </c>
      <c r="BM900" s="26">
        <v>0</v>
      </c>
      <c r="BN900" s="26">
        <v>0</v>
      </c>
      <c r="BO900" s="26">
        <v>0</v>
      </c>
      <c r="BP900" s="26">
        <v>0</v>
      </c>
      <c r="BQ900" s="26">
        <v>0</v>
      </c>
      <c r="BR900" s="26">
        <v>0</v>
      </c>
      <c r="BS900" s="26">
        <v>0</v>
      </c>
      <c r="BT900" s="26">
        <v>0</v>
      </c>
      <c r="BU900" s="26">
        <v>0</v>
      </c>
      <c r="BV900" s="26">
        <v>0</v>
      </c>
    </row>
    <row r="901" spans="1:74" s="38" customFormat="1">
      <c r="A901" s="26">
        <v>1063</v>
      </c>
      <c r="B901" s="26" t="s">
        <v>17862</v>
      </c>
      <c r="C901" s="26" t="str">
        <f>IF(D901=0,"Standard only",INDEX($AR$1:$BV$1,1,MATCH(D901,AR901:BV901,0)))</f>
        <v>AT_LeafStem</v>
      </c>
      <c r="D901" s="26">
        <v>2281</v>
      </c>
      <c r="E901" s="25">
        <f>LOG10(D901)</f>
        <v>3.3581252852766488</v>
      </c>
      <c r="F901" s="26">
        <v>416.10489999999999</v>
      </c>
      <c r="G901" s="26">
        <v>4.58</v>
      </c>
      <c r="H901" s="26" t="s">
        <v>13376</v>
      </c>
      <c r="I901" s="26" t="s">
        <v>17863</v>
      </c>
      <c r="J901" s="26" t="s">
        <v>17863</v>
      </c>
      <c r="K901" s="26" t="s">
        <v>9343</v>
      </c>
      <c r="L901" s="26" t="s">
        <v>9343</v>
      </c>
      <c r="M901" s="26">
        <v>3.1</v>
      </c>
      <c r="N901" s="26" t="s">
        <v>2284</v>
      </c>
      <c r="O901" s="26" t="s">
        <v>2284</v>
      </c>
      <c r="P901" s="26">
        <v>14</v>
      </c>
      <c r="Q901" s="26" t="s">
        <v>17863</v>
      </c>
      <c r="R901" s="26"/>
      <c r="S901" s="26"/>
      <c r="T901" s="26"/>
      <c r="U901" s="26" t="s">
        <v>17864</v>
      </c>
      <c r="V901" s="26" t="s">
        <v>17865</v>
      </c>
      <c r="W901" s="26" t="str">
        <f>"piechart: colorlist=""#00FF00,#FFFFFF,#C0C0C0,#FFFF00,#0000FF,#000080,#008080,#800000,#808000,#800080,#FF0000,#FF00FF"" valuelist="""&amp;AF901&amp;","&amp;AG901&amp;","&amp;AH901&amp;","&amp;AI901&amp;","&amp;AJ901&amp;","&amp;AK901&amp;","&amp;AL901&amp;","&amp;AM901&amp;","&amp;AN901&amp;","&amp;AO901&amp;","&amp;AP901&amp;","&amp;AQ901&amp;""""</f>
        <v>piechart: colorlist="#00FF00,#FFFFFF,#C0C0C0,#FFFF00,#0000FF,#000080,#008080,#800000,#808000,#800080,#FF0000,#FF00FF" valuelist="2736,0,0,0,0,0,0,0,0,0,0,0"</v>
      </c>
      <c r="X901" s="26"/>
      <c r="Y901" s="26"/>
      <c r="Z901" s="26"/>
      <c r="AA901" s="26"/>
      <c r="AB901" s="26"/>
      <c r="AC901" s="26"/>
      <c r="AD901" s="26"/>
      <c r="AE901" s="26"/>
      <c r="AF901" s="26">
        <v>2736</v>
      </c>
      <c r="AG901" s="26">
        <v>0</v>
      </c>
      <c r="AH901" s="26">
        <v>0</v>
      </c>
      <c r="AI901" s="26">
        <v>0</v>
      </c>
      <c r="AJ901" s="26">
        <v>0</v>
      </c>
      <c r="AK901" s="26">
        <v>0</v>
      </c>
      <c r="AL901" s="26">
        <v>0</v>
      </c>
      <c r="AM901" s="26">
        <v>0</v>
      </c>
      <c r="AN901" s="26">
        <v>0</v>
      </c>
      <c r="AO901" s="26">
        <v>0</v>
      </c>
      <c r="AP901" s="26">
        <v>0</v>
      </c>
      <c r="AQ901" s="26">
        <v>0</v>
      </c>
      <c r="AR901" s="26">
        <v>0</v>
      </c>
      <c r="AS901" s="26">
        <v>0</v>
      </c>
      <c r="AT901" s="26">
        <v>0</v>
      </c>
      <c r="AU901" s="26">
        <v>2281</v>
      </c>
      <c r="AV901" s="26">
        <v>455</v>
      </c>
      <c r="AW901" s="26">
        <v>0</v>
      </c>
      <c r="AX901" s="26">
        <v>0</v>
      </c>
      <c r="AY901" s="26">
        <v>0</v>
      </c>
      <c r="AZ901" s="26">
        <v>0</v>
      </c>
      <c r="BA901" s="26">
        <v>0</v>
      </c>
      <c r="BB901" s="26">
        <v>0</v>
      </c>
      <c r="BC901" s="26">
        <v>0</v>
      </c>
      <c r="BD901" s="26">
        <v>0</v>
      </c>
      <c r="BE901" s="26">
        <v>0</v>
      </c>
      <c r="BF901" s="26">
        <v>0</v>
      </c>
      <c r="BG901" s="26">
        <v>0</v>
      </c>
      <c r="BH901" s="26">
        <v>0</v>
      </c>
      <c r="BI901" s="26">
        <v>0</v>
      </c>
      <c r="BJ901" s="26">
        <v>0</v>
      </c>
      <c r="BK901" s="26">
        <v>0</v>
      </c>
      <c r="BL901" s="26">
        <v>0</v>
      </c>
      <c r="BM901" s="26">
        <v>0</v>
      </c>
      <c r="BN901" s="26">
        <v>0</v>
      </c>
      <c r="BO901" s="26">
        <v>0</v>
      </c>
      <c r="BP901" s="26">
        <v>0</v>
      </c>
      <c r="BQ901" s="26">
        <v>0</v>
      </c>
      <c r="BR901" s="26">
        <v>0</v>
      </c>
      <c r="BS901" s="26">
        <v>0</v>
      </c>
      <c r="BT901" s="26">
        <v>0</v>
      </c>
      <c r="BU901" s="26">
        <v>0</v>
      </c>
      <c r="BV901" s="26">
        <v>0</v>
      </c>
    </row>
    <row r="902" spans="1:74" s="38" customFormat="1">
      <c r="A902" s="26">
        <v>357</v>
      </c>
      <c r="B902" s="26" t="s">
        <v>17866</v>
      </c>
      <c r="C902" s="26" t="str">
        <f>IF(D902=0,"Standard only",INDEX($AR$1:$BV$1,1,MATCH(D902,AR902:BV902,0)))</f>
        <v>OP_Root</v>
      </c>
      <c r="D902" s="26">
        <v>14381</v>
      </c>
      <c r="E902" s="25">
        <f>LOG10(D902)</f>
        <v>4.1577890862820492</v>
      </c>
      <c r="F902" s="26">
        <v>237.054</v>
      </c>
      <c r="G902" s="26">
        <v>7.64</v>
      </c>
      <c r="H902" s="26" t="s">
        <v>13376</v>
      </c>
      <c r="I902" s="26" t="s">
        <v>4018</v>
      </c>
      <c r="J902" s="26" t="s">
        <v>4018</v>
      </c>
      <c r="K902" s="26" t="s">
        <v>14009</v>
      </c>
      <c r="L902" s="26" t="s">
        <v>9343</v>
      </c>
      <c r="M902" s="26">
        <v>3.1</v>
      </c>
      <c r="N902" s="26" t="s">
        <v>2284</v>
      </c>
      <c r="O902" s="26" t="s">
        <v>2284</v>
      </c>
      <c r="P902" s="26">
        <v>15</v>
      </c>
      <c r="Q902" s="26" t="s">
        <v>4018</v>
      </c>
      <c r="R902" s="26"/>
      <c r="S902" s="26"/>
      <c r="T902" s="26"/>
      <c r="U902" s="26" t="s">
        <v>17867</v>
      </c>
      <c r="V902" s="26" t="s">
        <v>17868</v>
      </c>
      <c r="W902" s="26" t="str">
        <f>"piechart: colorlist=""#00FF00,#FFFFFF,#C0C0C0,#FFFF00,#0000FF,#000080,#008080,#800000,#808000,#800080,#FF0000,#FF00FF"" valuelist="""&amp;AF902&amp;","&amp;AG902&amp;","&amp;AH902&amp;","&amp;AI902&amp;","&amp;AJ902&amp;","&amp;AK902&amp;","&amp;AL902&amp;","&amp;AM902&amp;","&amp;AN902&amp;","&amp;AO902&amp;","&amp;AP902&amp;","&amp;AQ902&amp;""""</f>
        <v>piechart: colorlist="#00FF00,#FFFFFF,#C0C0C0,#FFFF00,#0000FF,#000080,#008080,#800000,#808000,#800080,#FF0000,#FF00FF" valuelist="0,0,0,0,0,14381,0,0,0,0,0,0"</v>
      </c>
      <c r="X902" s="26"/>
      <c r="Y902" s="26"/>
      <c r="Z902" s="26"/>
      <c r="AA902" s="26"/>
      <c r="AB902" s="26"/>
      <c r="AC902" s="26"/>
      <c r="AD902" s="26"/>
      <c r="AE902" s="26"/>
      <c r="AF902" s="26">
        <v>0</v>
      </c>
      <c r="AG902" s="26">
        <v>0</v>
      </c>
      <c r="AH902" s="26">
        <v>0</v>
      </c>
      <c r="AI902" s="26">
        <v>0</v>
      </c>
      <c r="AJ902" s="26">
        <v>0</v>
      </c>
      <c r="AK902" s="26">
        <v>14381</v>
      </c>
      <c r="AL902" s="26">
        <v>0</v>
      </c>
      <c r="AM902" s="26">
        <v>0</v>
      </c>
      <c r="AN902" s="26">
        <v>0</v>
      </c>
      <c r="AO902" s="26">
        <v>0</v>
      </c>
      <c r="AP902" s="26">
        <v>0</v>
      </c>
      <c r="AQ902" s="26">
        <v>0</v>
      </c>
      <c r="AR902" s="26">
        <v>0</v>
      </c>
      <c r="AS902" s="26">
        <v>0</v>
      </c>
      <c r="AT902" s="26">
        <v>0</v>
      </c>
      <c r="AU902" s="26">
        <v>0</v>
      </c>
      <c r="AV902" s="26">
        <v>0</v>
      </c>
      <c r="AW902" s="26">
        <v>0</v>
      </c>
      <c r="AX902" s="26">
        <v>0</v>
      </c>
      <c r="AY902" s="26">
        <v>0</v>
      </c>
      <c r="AZ902" s="26">
        <v>0</v>
      </c>
      <c r="BA902" s="26">
        <v>0</v>
      </c>
      <c r="BB902" s="26">
        <v>0</v>
      </c>
      <c r="BC902" s="26">
        <v>0</v>
      </c>
      <c r="BD902" s="26">
        <v>0</v>
      </c>
      <c r="BE902" s="26">
        <v>0</v>
      </c>
      <c r="BF902" s="26">
        <v>0</v>
      </c>
      <c r="BG902" s="26">
        <v>0</v>
      </c>
      <c r="BH902" s="26">
        <v>0</v>
      </c>
      <c r="BI902" s="26">
        <v>0</v>
      </c>
      <c r="BJ902" s="26">
        <v>0</v>
      </c>
      <c r="BK902" s="26">
        <v>0</v>
      </c>
      <c r="BL902" s="26">
        <v>0</v>
      </c>
      <c r="BM902" s="26">
        <v>14381</v>
      </c>
      <c r="BN902" s="26">
        <v>0</v>
      </c>
      <c r="BO902" s="26">
        <v>0</v>
      </c>
      <c r="BP902" s="26">
        <v>0</v>
      </c>
      <c r="BQ902" s="26">
        <v>0</v>
      </c>
      <c r="BR902" s="26">
        <v>0</v>
      </c>
      <c r="BS902" s="26">
        <v>0</v>
      </c>
      <c r="BT902" s="26">
        <v>0</v>
      </c>
      <c r="BU902" s="26">
        <v>0</v>
      </c>
      <c r="BV902" s="26">
        <v>0</v>
      </c>
    </row>
    <row r="903" spans="1:74" s="38" customFormat="1">
      <c r="A903" s="26">
        <v>1698</v>
      </c>
      <c r="B903" s="26" t="s">
        <v>1240</v>
      </c>
      <c r="C903" s="26" t="str">
        <f>IF(D903=0,"Standard only",INDEX($AR$1:$BV$1,1,MATCH(D903,AR903:BV903,0)))</f>
        <v>MT_Flower</v>
      </c>
      <c r="D903" s="26">
        <v>936</v>
      </c>
      <c r="E903" s="25">
        <f>LOG10(D903)</f>
        <v>2.971275848738105</v>
      </c>
      <c r="F903" s="26">
        <v>319.04484000000002</v>
      </c>
      <c r="G903" s="26">
        <v>4.67</v>
      </c>
      <c r="H903" s="26" t="s">
        <v>25</v>
      </c>
      <c r="I903" s="26" t="s">
        <v>1241</v>
      </c>
      <c r="J903" s="26" t="s">
        <v>1241</v>
      </c>
      <c r="K903" s="26" t="s">
        <v>21382</v>
      </c>
      <c r="L903" s="26" t="s">
        <v>9343</v>
      </c>
      <c r="M903" s="26">
        <v>3.1</v>
      </c>
      <c r="N903" s="26" t="s">
        <v>2284</v>
      </c>
      <c r="O903" s="26" t="s">
        <v>2284</v>
      </c>
      <c r="P903" s="26">
        <v>15</v>
      </c>
      <c r="Q903" s="26" t="s">
        <v>1241</v>
      </c>
      <c r="R903" s="26"/>
      <c r="S903" s="26"/>
      <c r="T903" s="26"/>
      <c r="U903" s="26"/>
      <c r="V903" s="26" t="s">
        <v>1242</v>
      </c>
      <c r="W903" s="26" t="str">
        <f>"piechart: colorlist=""#00FF00,#FFFFFF,#C0C0C0,#FFFF00,#0000FF,#000080,#008080,#800000,#808000,#800080,#FF0000,#FF00FF"" valuelist="""&amp;AF903&amp;","&amp;AG903&amp;","&amp;AH903&amp;","&amp;AI903&amp;","&amp;AJ903&amp;","&amp;AK903&amp;","&amp;AL903&amp;","&amp;AM903&amp;","&amp;AN903&amp;","&amp;AO903&amp;","&amp;AP903&amp;","&amp;AQ903&amp;""""</f>
        <v>piechart: colorlist="#00FF00,#FFFFFF,#C0C0C0,#FFFF00,#0000FF,#000080,#008080,#800000,#808000,#800080,#FF0000,#FF00FF" valuelist="0,0,0,0,0,0,936,0,0,0,0,0"</v>
      </c>
      <c r="X903" s="26"/>
      <c r="Y903" s="26"/>
      <c r="Z903" s="26"/>
      <c r="AA903" s="26"/>
      <c r="AB903" s="26"/>
      <c r="AC903" s="26"/>
      <c r="AD903" s="26"/>
      <c r="AE903" s="26"/>
      <c r="AF903" s="26">
        <v>0</v>
      </c>
      <c r="AG903" s="26">
        <v>0</v>
      </c>
      <c r="AH903" s="26">
        <v>0</v>
      </c>
      <c r="AI903" s="26">
        <v>0</v>
      </c>
      <c r="AJ903" s="26">
        <v>0</v>
      </c>
      <c r="AK903" s="26">
        <v>0</v>
      </c>
      <c r="AL903" s="26">
        <v>936</v>
      </c>
      <c r="AM903" s="26">
        <v>0</v>
      </c>
      <c r="AN903" s="26">
        <v>0</v>
      </c>
      <c r="AO903" s="26">
        <v>0</v>
      </c>
      <c r="AP903" s="26">
        <v>0</v>
      </c>
      <c r="AQ903" s="26">
        <v>0</v>
      </c>
      <c r="AR903" s="26">
        <v>0</v>
      </c>
      <c r="AS903" s="26">
        <v>0</v>
      </c>
      <c r="AT903" s="26">
        <v>0</v>
      </c>
      <c r="AU903" s="26">
        <v>0</v>
      </c>
      <c r="AV903" s="26">
        <v>0</v>
      </c>
      <c r="AW903" s="26">
        <v>0</v>
      </c>
      <c r="AX903" s="26">
        <v>0</v>
      </c>
      <c r="AY903" s="26">
        <v>0</v>
      </c>
      <c r="AZ903" s="26">
        <v>0</v>
      </c>
      <c r="BA903" s="26">
        <v>0</v>
      </c>
      <c r="BB903" s="26">
        <v>0</v>
      </c>
      <c r="BC903" s="26">
        <v>0</v>
      </c>
      <c r="BD903" s="26">
        <v>0</v>
      </c>
      <c r="BE903" s="26">
        <v>0</v>
      </c>
      <c r="BF903" s="26">
        <v>936</v>
      </c>
      <c r="BG903" s="26">
        <v>0</v>
      </c>
      <c r="BH903" s="26">
        <v>0</v>
      </c>
      <c r="BI903" s="26">
        <v>0</v>
      </c>
      <c r="BJ903" s="26">
        <v>0</v>
      </c>
      <c r="BK903" s="26">
        <v>0</v>
      </c>
      <c r="BL903" s="26">
        <v>0</v>
      </c>
      <c r="BM903" s="26">
        <v>0</v>
      </c>
      <c r="BN903" s="26">
        <v>0</v>
      </c>
      <c r="BO903" s="26">
        <v>0</v>
      </c>
      <c r="BP903" s="26">
        <v>0</v>
      </c>
      <c r="BQ903" s="26">
        <v>0</v>
      </c>
      <c r="BR903" s="26">
        <v>0</v>
      </c>
      <c r="BS903" s="26">
        <v>0</v>
      </c>
      <c r="BT903" s="26">
        <v>0</v>
      </c>
      <c r="BU903" s="26">
        <v>0</v>
      </c>
      <c r="BV903" s="26">
        <v>0</v>
      </c>
    </row>
    <row r="904" spans="1:74" s="38" customFormat="1">
      <c r="A904" s="26">
        <v>1243</v>
      </c>
      <c r="B904" s="26" t="s">
        <v>4508</v>
      </c>
      <c r="C904" s="26" t="str">
        <f>IF(D904=0,"Standard only",INDEX($AR$1:$BV$1,1,MATCH(D904,AR904:BV904,0)))</f>
        <v>GG_Root</v>
      </c>
      <c r="D904" s="26">
        <v>1884</v>
      </c>
      <c r="E904" s="25">
        <f>LOG10(D904)</f>
        <v>3.2750808984568587</v>
      </c>
      <c r="F904" s="26">
        <v>273.07729999999998</v>
      </c>
      <c r="G904" s="26">
        <v>4.74</v>
      </c>
      <c r="H904" s="26" t="s">
        <v>25</v>
      </c>
      <c r="I904" s="26" t="s">
        <v>928</v>
      </c>
      <c r="J904" s="26" t="s">
        <v>928</v>
      </c>
      <c r="K904" s="26" t="s">
        <v>9343</v>
      </c>
      <c r="L904" s="26" t="s">
        <v>9343</v>
      </c>
      <c r="M904" s="26">
        <v>3.1</v>
      </c>
      <c r="N904" s="26" t="s">
        <v>9343</v>
      </c>
      <c r="O904" s="26" t="s">
        <v>9343</v>
      </c>
      <c r="P904" s="26">
        <v>15</v>
      </c>
      <c r="Q904" s="26" t="s">
        <v>928</v>
      </c>
      <c r="R904" s="26"/>
      <c r="S904" s="26"/>
      <c r="T904" s="26"/>
      <c r="U904" s="26" t="s">
        <v>4509</v>
      </c>
      <c r="V904" s="26" t="s">
        <v>4510</v>
      </c>
      <c r="W904" s="26" t="str">
        <f>"piechart: colorlist=""#00FF00,#FFFFFF,#C0C0C0,#FFFF00,#0000FF,#000080,#008080,#800000,#808000,#800080,#FF0000,#FF00FF"" valuelist="""&amp;AF904&amp;","&amp;AG904&amp;","&amp;AH904&amp;","&amp;AI904&amp;","&amp;AJ904&amp;","&amp;AK904&amp;","&amp;AL904&amp;","&amp;AM904&amp;","&amp;AN904&amp;","&amp;AO904&amp;","&amp;AP904&amp;","&amp;AQ904&amp;""""</f>
        <v>piechart: colorlist="#00FF00,#FFFFFF,#C0C0C0,#FFFF00,#0000FF,#000080,#008080,#800000,#808000,#800080,#FF0000,#FF00FF" valuelist="0,0,0,0,0,0,0,569,1884,587,0,0"</v>
      </c>
      <c r="X904" s="26"/>
      <c r="Y904" s="26"/>
      <c r="Z904" s="26"/>
      <c r="AA904" s="26"/>
      <c r="AB904" s="26"/>
      <c r="AC904" s="26"/>
      <c r="AD904" s="26"/>
      <c r="AE904" s="26"/>
      <c r="AF904" s="26">
        <v>0</v>
      </c>
      <c r="AG904" s="26">
        <v>0</v>
      </c>
      <c r="AH904" s="26">
        <v>0</v>
      </c>
      <c r="AI904" s="26">
        <v>0</v>
      </c>
      <c r="AJ904" s="26">
        <v>0</v>
      </c>
      <c r="AK904" s="26">
        <v>0</v>
      </c>
      <c r="AL904" s="26">
        <v>0</v>
      </c>
      <c r="AM904" s="26">
        <v>569</v>
      </c>
      <c r="AN904" s="26">
        <v>1884</v>
      </c>
      <c r="AO904" s="26">
        <v>587</v>
      </c>
      <c r="AP904" s="26">
        <v>0</v>
      </c>
      <c r="AQ904" s="26">
        <v>0</v>
      </c>
      <c r="AR904" s="26">
        <v>0</v>
      </c>
      <c r="AS904" s="26">
        <v>0</v>
      </c>
      <c r="AT904" s="26">
        <v>0</v>
      </c>
      <c r="AU904" s="26">
        <v>0</v>
      </c>
      <c r="AV904" s="26">
        <v>0</v>
      </c>
      <c r="AW904" s="26">
        <v>0</v>
      </c>
      <c r="AX904" s="26">
        <v>1884</v>
      </c>
      <c r="AY904" s="26">
        <v>0</v>
      </c>
      <c r="AZ904" s="26">
        <v>569</v>
      </c>
      <c r="BA904" s="26">
        <v>0</v>
      </c>
      <c r="BB904" s="26">
        <v>587</v>
      </c>
      <c r="BC904" s="26">
        <v>0</v>
      </c>
      <c r="BD904" s="26">
        <v>0</v>
      </c>
      <c r="BE904" s="26">
        <v>0</v>
      </c>
      <c r="BF904" s="26">
        <v>0</v>
      </c>
      <c r="BG904" s="26">
        <v>0</v>
      </c>
      <c r="BH904" s="26">
        <v>0</v>
      </c>
      <c r="BI904" s="26">
        <v>0</v>
      </c>
      <c r="BJ904" s="26">
        <v>0</v>
      </c>
      <c r="BK904" s="26">
        <v>0</v>
      </c>
      <c r="BL904" s="26">
        <v>0</v>
      </c>
      <c r="BM904" s="26">
        <v>0</v>
      </c>
      <c r="BN904" s="26">
        <v>0</v>
      </c>
      <c r="BO904" s="26">
        <v>0</v>
      </c>
      <c r="BP904" s="26">
        <v>0</v>
      </c>
      <c r="BQ904" s="26">
        <v>0</v>
      </c>
      <c r="BR904" s="26">
        <v>0</v>
      </c>
      <c r="BS904" s="26">
        <v>0</v>
      </c>
      <c r="BT904" s="26">
        <v>0</v>
      </c>
      <c r="BU904" s="26">
        <v>0</v>
      </c>
      <c r="BV904" s="26">
        <v>0</v>
      </c>
    </row>
    <row r="905" spans="1:74" s="38" customFormat="1">
      <c r="A905" s="26">
        <v>480</v>
      </c>
      <c r="B905" s="26" t="s">
        <v>17872</v>
      </c>
      <c r="C905" s="26" t="s">
        <v>13353</v>
      </c>
      <c r="D905" s="26">
        <v>2902</v>
      </c>
      <c r="E905" s="25">
        <f>LOG10(D905)</f>
        <v>3.4626974081017172</v>
      </c>
      <c r="F905" s="26">
        <v>273.0752</v>
      </c>
      <c r="G905" s="26">
        <v>5.35</v>
      </c>
      <c r="H905" s="26" t="s">
        <v>13376</v>
      </c>
      <c r="I905" s="26" t="s">
        <v>939</v>
      </c>
      <c r="J905" s="26" t="s">
        <v>939</v>
      </c>
      <c r="K905" s="26" t="s">
        <v>2284</v>
      </c>
      <c r="L905" s="26" t="s">
        <v>2284</v>
      </c>
      <c r="M905" s="26">
        <v>3.1</v>
      </c>
      <c r="N905" s="26" t="s">
        <v>2284</v>
      </c>
      <c r="O905" s="26" t="s">
        <v>2284</v>
      </c>
      <c r="P905" s="26">
        <v>15</v>
      </c>
      <c r="Q905" s="26" t="s">
        <v>939</v>
      </c>
      <c r="R905" s="26"/>
      <c r="S905" s="26"/>
      <c r="T905" s="26"/>
      <c r="U905" s="26" t="s">
        <v>17873</v>
      </c>
      <c r="V905" s="26" t="s">
        <v>17874</v>
      </c>
      <c r="W905" s="26" t="str">
        <f>"piechart: colorlist=""#00FF00,#FFFFFF,#C0C0C0,#FFFF00,#0000FF,#000080,#008080,#800000,#808000,#800080,#FF0000,#FF00FF"" valuelist="""&amp;AF905&amp;","&amp;AG905&amp;","&amp;AH905&amp;","&amp;AI905&amp;","&amp;AJ905&amp;","&amp;AK905&amp;","&amp;AL905&amp;","&amp;AM905&amp;","&amp;AN905&amp;","&amp;AO905&amp;","&amp;AP905&amp;","&amp;AQ905&amp;""""</f>
        <v>piechart: colorlist="#00FF00,#FFFFFF,#C0C0C0,#FFFF00,#0000FF,#000080,#008080,#800000,#808000,#800080,#FF0000,#FF00FF" valuelist="0,0,0,0,0,0,0,0,744,4563,0,0"</v>
      </c>
      <c r="X905" s="26"/>
      <c r="Y905" s="26"/>
      <c r="Z905" s="26"/>
      <c r="AA905" s="26"/>
      <c r="AB905" s="26"/>
      <c r="AC905" s="26"/>
      <c r="AD905" s="26"/>
      <c r="AE905" s="26"/>
      <c r="AF905" s="26">
        <v>0</v>
      </c>
      <c r="AG905" s="26">
        <v>0</v>
      </c>
      <c r="AH905" s="26">
        <v>0</v>
      </c>
      <c r="AI905" s="26">
        <v>0</v>
      </c>
      <c r="AJ905" s="26">
        <v>0</v>
      </c>
      <c r="AK905" s="26">
        <v>0</v>
      </c>
      <c r="AL905" s="26">
        <v>0</v>
      </c>
      <c r="AM905" s="26">
        <v>0</v>
      </c>
      <c r="AN905" s="26">
        <v>744</v>
      </c>
      <c r="AO905" s="26">
        <v>4563</v>
      </c>
      <c r="AP905" s="26">
        <v>0</v>
      </c>
      <c r="AQ905" s="26">
        <v>0</v>
      </c>
      <c r="AR905" s="26">
        <v>0</v>
      </c>
      <c r="AS905" s="26">
        <v>0</v>
      </c>
      <c r="AT905" s="26">
        <v>0</v>
      </c>
      <c r="AU905" s="26">
        <v>0</v>
      </c>
      <c r="AV905" s="26">
        <v>0</v>
      </c>
      <c r="AW905" s="26">
        <v>405</v>
      </c>
      <c r="AX905" s="26">
        <v>339</v>
      </c>
      <c r="AY905" s="26">
        <v>0</v>
      </c>
      <c r="AZ905" s="26">
        <v>0</v>
      </c>
      <c r="BA905" s="26">
        <v>2902</v>
      </c>
      <c r="BB905" s="26">
        <v>1661</v>
      </c>
      <c r="BC905" s="26">
        <v>0</v>
      </c>
      <c r="BD905" s="26">
        <v>0</v>
      </c>
      <c r="BE905" s="26">
        <v>0</v>
      </c>
      <c r="BF905" s="26">
        <v>0</v>
      </c>
      <c r="BG905" s="26">
        <v>0</v>
      </c>
      <c r="BH905" s="26">
        <v>0</v>
      </c>
      <c r="BI905" s="26">
        <v>0</v>
      </c>
      <c r="BJ905" s="26">
        <v>0</v>
      </c>
      <c r="BK905" s="26">
        <v>0</v>
      </c>
      <c r="BL905" s="26">
        <v>0</v>
      </c>
      <c r="BM905" s="26">
        <v>0</v>
      </c>
      <c r="BN905" s="26">
        <v>0</v>
      </c>
      <c r="BO905" s="26">
        <v>0</v>
      </c>
      <c r="BP905" s="26">
        <v>0</v>
      </c>
      <c r="BQ905" s="26">
        <v>0</v>
      </c>
      <c r="BR905" s="26">
        <v>0</v>
      </c>
      <c r="BS905" s="26">
        <v>0</v>
      </c>
      <c r="BT905" s="26">
        <v>0</v>
      </c>
      <c r="BU905" s="26">
        <v>0</v>
      </c>
      <c r="BV905" s="26">
        <v>0</v>
      </c>
    </row>
    <row r="906" spans="1:74" s="38" customFormat="1">
      <c r="A906" s="26">
        <v>481</v>
      </c>
      <c r="B906" s="26" t="s">
        <v>17875</v>
      </c>
      <c r="C906" s="26" t="s">
        <v>13349</v>
      </c>
      <c r="D906" s="26">
        <v>18275</v>
      </c>
      <c r="E906" s="25">
        <f>LOG10(D906)</f>
        <v>4.2618573856298978</v>
      </c>
      <c r="F906" s="26">
        <v>273.07549999999998</v>
      </c>
      <c r="G906" s="26">
        <v>5.94</v>
      </c>
      <c r="H906" s="26" t="s">
        <v>13376</v>
      </c>
      <c r="I906" s="26" t="s">
        <v>939</v>
      </c>
      <c r="J906" s="26" t="s">
        <v>939</v>
      </c>
      <c r="K906" s="26" t="s">
        <v>22519</v>
      </c>
      <c r="L906" s="26" t="s">
        <v>2284</v>
      </c>
      <c r="M906" s="26">
        <v>3.1</v>
      </c>
      <c r="N906" s="26" t="s">
        <v>2284</v>
      </c>
      <c r="O906" s="26" t="s">
        <v>2284</v>
      </c>
      <c r="P906" s="26">
        <v>15</v>
      </c>
      <c r="Q906" s="26" t="s">
        <v>939</v>
      </c>
      <c r="R906" s="26"/>
      <c r="S906" s="26"/>
      <c r="T906" s="26"/>
      <c r="U906" s="26" t="s">
        <v>17876</v>
      </c>
      <c r="V906" s="26" t="s">
        <v>17877</v>
      </c>
      <c r="W906" s="26" t="str">
        <f>"piechart: colorlist=""#00FF00,#FFFFFF,#C0C0C0,#FFFF00,#0000FF,#000080,#008080,#800000,#808000,#800080,#FF0000,#FF00FF"" valuelist="""&amp;AF906&amp;","&amp;AG906&amp;","&amp;AH906&amp;","&amp;AI906&amp;","&amp;AJ906&amp;","&amp;AK906&amp;","&amp;AL906&amp;","&amp;AM906&amp;","&amp;AN906&amp;","&amp;AO906&amp;","&amp;AP906&amp;","&amp;AQ906&amp;""""</f>
        <v>piechart: colorlist="#00FF00,#FFFFFF,#C0C0C0,#FFFF00,#0000FF,#000080,#008080,#800000,#808000,#800080,#FF0000,#FF00FF" valuelist="0,0,0,0,0,0,0,0,18275,0,0,0"</v>
      </c>
      <c r="X906" s="26" t="s">
        <v>17878</v>
      </c>
      <c r="Y906" s="26"/>
      <c r="Z906" s="26"/>
      <c r="AA906" s="26"/>
      <c r="AB906" s="26"/>
      <c r="AC906" s="26"/>
      <c r="AD906" s="26"/>
      <c r="AE906" s="26"/>
      <c r="AF906" s="26">
        <v>0</v>
      </c>
      <c r="AG906" s="26">
        <v>0</v>
      </c>
      <c r="AH906" s="26">
        <v>0</v>
      </c>
      <c r="AI906" s="26">
        <v>0</v>
      </c>
      <c r="AJ906" s="26">
        <v>0</v>
      </c>
      <c r="AK906" s="26">
        <v>0</v>
      </c>
      <c r="AL906" s="26">
        <v>0</v>
      </c>
      <c r="AM906" s="26">
        <v>0</v>
      </c>
      <c r="AN906" s="26">
        <v>18275</v>
      </c>
      <c r="AO906" s="26">
        <v>0</v>
      </c>
      <c r="AP906" s="26">
        <v>0</v>
      </c>
      <c r="AQ906" s="26">
        <v>0</v>
      </c>
      <c r="AR906" s="26">
        <v>0</v>
      </c>
      <c r="AS906" s="26">
        <v>0</v>
      </c>
      <c r="AT906" s="26">
        <v>0</v>
      </c>
      <c r="AU906" s="26">
        <v>0</v>
      </c>
      <c r="AV906" s="26">
        <v>0</v>
      </c>
      <c r="AW906" s="26">
        <v>18275</v>
      </c>
      <c r="AX906" s="26">
        <v>0</v>
      </c>
      <c r="AY906" s="26">
        <v>0</v>
      </c>
      <c r="AZ906" s="26">
        <v>0</v>
      </c>
      <c r="BA906" s="26">
        <v>0</v>
      </c>
      <c r="BB906" s="26">
        <v>0</v>
      </c>
      <c r="BC906" s="26">
        <v>0</v>
      </c>
      <c r="BD906" s="26">
        <v>0</v>
      </c>
      <c r="BE906" s="26">
        <v>0</v>
      </c>
      <c r="BF906" s="26">
        <v>0</v>
      </c>
      <c r="BG906" s="26">
        <v>0</v>
      </c>
      <c r="BH906" s="26">
        <v>0</v>
      </c>
      <c r="BI906" s="26">
        <v>0</v>
      </c>
      <c r="BJ906" s="26">
        <v>0</v>
      </c>
      <c r="BK906" s="26">
        <v>0</v>
      </c>
      <c r="BL906" s="26">
        <v>0</v>
      </c>
      <c r="BM906" s="26">
        <v>0</v>
      </c>
      <c r="BN906" s="26">
        <v>0</v>
      </c>
      <c r="BO906" s="26">
        <v>0</v>
      </c>
      <c r="BP906" s="26">
        <v>0</v>
      </c>
      <c r="BQ906" s="26">
        <v>0</v>
      </c>
      <c r="BR906" s="26">
        <v>0</v>
      </c>
      <c r="BS906" s="26">
        <v>0</v>
      </c>
      <c r="BT906" s="26">
        <v>0</v>
      </c>
      <c r="BU906" s="26">
        <v>0</v>
      </c>
      <c r="BV906" s="26">
        <v>0</v>
      </c>
    </row>
    <row r="907" spans="1:74" s="38" customFormat="1">
      <c r="A907" s="26">
        <v>1007</v>
      </c>
      <c r="B907" s="26" t="s">
        <v>742</v>
      </c>
      <c r="C907" s="26" t="str">
        <f>IF(D907=0,"Standard only",INDEX($AR$1:$BV$1,1,MATCH(D907,AR907:BV907,0)))</f>
        <v>AC_Root</v>
      </c>
      <c r="D907" s="26">
        <v>1028</v>
      </c>
      <c r="E907" s="25">
        <f>LOG10(D907)</f>
        <v>3.0119931146592571</v>
      </c>
      <c r="F907" s="26">
        <v>243.14919</v>
      </c>
      <c r="G907" s="26">
        <v>2.92</v>
      </c>
      <c r="H907" s="26" t="s">
        <v>25</v>
      </c>
      <c r="I907" s="26" t="s">
        <v>743</v>
      </c>
      <c r="J907" s="26" t="s">
        <v>743</v>
      </c>
      <c r="K907" s="26" t="s">
        <v>10719</v>
      </c>
      <c r="L907" s="26" t="s">
        <v>9343</v>
      </c>
      <c r="M907" s="26">
        <v>3.1</v>
      </c>
      <c r="N907" s="26" t="s">
        <v>2284</v>
      </c>
      <c r="O907" s="26" t="s">
        <v>2284</v>
      </c>
      <c r="P907" s="26">
        <v>15</v>
      </c>
      <c r="Q907" s="26" t="s">
        <v>743</v>
      </c>
      <c r="R907" s="26"/>
      <c r="S907" s="26"/>
      <c r="T907" s="26"/>
      <c r="U907" s="26"/>
      <c r="V907" s="26" t="s">
        <v>744</v>
      </c>
      <c r="W907" s="26" t="str">
        <f>"piechart: colorlist=""#00FF00,#FFFFFF,#C0C0C0,#FFFF00,#0000FF,#000080,#008080,#800000,#808000,#800080,#FF0000,#FF00FF"" valuelist="""&amp;AF907&amp;","&amp;AG907&amp;","&amp;AH907&amp;","&amp;AI907&amp;","&amp;AJ907&amp;","&amp;AK907&amp;","&amp;AL907&amp;","&amp;AM907&amp;","&amp;AN907&amp;","&amp;AO907&amp;","&amp;AP907&amp;","&amp;AQ907&amp;""""</f>
        <v>piechart: colorlist="#00FF00,#FFFFFF,#C0C0C0,#FFFF00,#0000FF,#000080,#008080,#800000,#808000,#800080,#FF0000,#FF00FF" valuelist="0,0,0,1028,0,0,0,0,0,0,0,0"</v>
      </c>
      <c r="X907" s="26"/>
      <c r="Y907" s="26"/>
      <c r="Z907" s="26"/>
      <c r="AA907" s="26"/>
      <c r="AB907" s="26"/>
      <c r="AC907" s="26"/>
      <c r="AD907" s="26"/>
      <c r="AE907" s="26"/>
      <c r="AF907" s="26">
        <v>0</v>
      </c>
      <c r="AG907" s="26">
        <v>0</v>
      </c>
      <c r="AH907" s="26">
        <v>0</v>
      </c>
      <c r="AI907" s="26">
        <v>1028</v>
      </c>
      <c r="AJ907" s="26">
        <v>0</v>
      </c>
      <c r="AK907" s="26">
        <v>0</v>
      </c>
      <c r="AL907" s="26">
        <v>0</v>
      </c>
      <c r="AM907" s="26">
        <v>0</v>
      </c>
      <c r="AN907" s="26">
        <v>0</v>
      </c>
      <c r="AO907" s="26">
        <v>0</v>
      </c>
      <c r="AP907" s="26">
        <v>0</v>
      </c>
      <c r="AQ907" s="26">
        <v>0</v>
      </c>
      <c r="AR907" s="26">
        <v>0</v>
      </c>
      <c r="AS907" s="26">
        <v>0</v>
      </c>
      <c r="AT907" s="26">
        <v>1028</v>
      </c>
      <c r="AU907" s="26">
        <v>0</v>
      </c>
      <c r="AV907" s="26">
        <v>0</v>
      </c>
      <c r="AW907" s="26">
        <v>0</v>
      </c>
      <c r="AX907" s="26">
        <v>0</v>
      </c>
      <c r="AY907" s="26">
        <v>0</v>
      </c>
      <c r="AZ907" s="26">
        <v>0</v>
      </c>
      <c r="BA907" s="26">
        <v>0</v>
      </c>
      <c r="BB907" s="26">
        <v>0</v>
      </c>
      <c r="BC907" s="26">
        <v>0</v>
      </c>
      <c r="BD907" s="26">
        <v>0</v>
      </c>
      <c r="BE907" s="26">
        <v>0</v>
      </c>
      <c r="BF907" s="26">
        <v>0</v>
      </c>
      <c r="BG907" s="26">
        <v>0</v>
      </c>
      <c r="BH907" s="26">
        <v>0</v>
      </c>
      <c r="BI907" s="26">
        <v>0</v>
      </c>
      <c r="BJ907" s="26">
        <v>0</v>
      </c>
      <c r="BK907" s="26">
        <v>0</v>
      </c>
      <c r="BL907" s="26">
        <v>0</v>
      </c>
      <c r="BM907" s="26">
        <v>0</v>
      </c>
      <c r="BN907" s="26">
        <v>0</v>
      </c>
      <c r="BO907" s="26">
        <v>0</v>
      </c>
      <c r="BP907" s="26">
        <v>0</v>
      </c>
      <c r="BQ907" s="26">
        <v>0</v>
      </c>
      <c r="BR907" s="26">
        <v>0</v>
      </c>
      <c r="BS907" s="26">
        <v>0</v>
      </c>
      <c r="BT907" s="26">
        <v>0</v>
      </c>
      <c r="BU907" s="26">
        <v>0</v>
      </c>
      <c r="BV907" s="26">
        <v>0</v>
      </c>
    </row>
    <row r="908" spans="1:74" s="38" customFormat="1">
      <c r="A908" s="26">
        <v>483</v>
      </c>
      <c r="B908" s="26" t="s">
        <v>942</v>
      </c>
      <c r="C908" s="26" t="str">
        <f>IF(D908=0,"Standard only",INDEX($AR$1:$BV$1,1,MATCH(D908,AR908:BV908,0)))</f>
        <v>GM_LeafStem</v>
      </c>
      <c r="D908" s="26">
        <v>736</v>
      </c>
      <c r="E908" s="25">
        <f>LOG10(D908)</f>
        <v>2.8668778143374989</v>
      </c>
      <c r="F908" s="26">
        <v>273.12446999999997</v>
      </c>
      <c r="G908" s="26">
        <v>5.59</v>
      </c>
      <c r="H908" s="26" t="s">
        <v>13376</v>
      </c>
      <c r="I908" s="26" t="s">
        <v>943</v>
      </c>
      <c r="J908" s="26" t="s">
        <v>943</v>
      </c>
      <c r="K908" s="26" t="s">
        <v>21382</v>
      </c>
      <c r="L908" s="26" t="s">
        <v>9343</v>
      </c>
      <c r="M908" s="26">
        <v>3.1</v>
      </c>
      <c r="N908" s="26" t="s">
        <v>2284</v>
      </c>
      <c r="O908" s="26" t="s">
        <v>2284</v>
      </c>
      <c r="P908" s="26">
        <v>15</v>
      </c>
      <c r="Q908" s="26" t="s">
        <v>943</v>
      </c>
      <c r="R908" s="26"/>
      <c r="S908" s="26"/>
      <c r="T908" s="26"/>
      <c r="U908" s="26"/>
      <c r="V908" s="26" t="s">
        <v>17879</v>
      </c>
      <c r="W908" s="26" t="str">
        <f>"piechart: colorlist=""#00FF00,#FFFFFF,#C0C0C0,#FFFF00,#0000FF,#000080,#008080,#800000,#808000,#800080,#FF0000,#FF00FF"" valuelist="""&amp;AF908&amp;","&amp;AG908&amp;","&amp;AH908&amp;","&amp;AI908&amp;","&amp;AJ908&amp;","&amp;AK908&amp;","&amp;AL908&amp;","&amp;AM908&amp;","&amp;AN908&amp;","&amp;AO908&amp;","&amp;AP908&amp;","&amp;AQ908&amp;""""</f>
        <v>piechart: colorlist="#00FF00,#FFFFFF,#C0C0C0,#FFFF00,#0000FF,#000080,#008080,#800000,#808000,#800080,#FF0000,#FF00FF" valuelist="0,481,0,0,410,0,567,736,0,0,0,0"</v>
      </c>
      <c r="X908" s="26"/>
      <c r="Y908" s="26"/>
      <c r="Z908" s="26"/>
      <c r="AA908" s="26"/>
      <c r="AB908" s="26"/>
      <c r="AC908" s="26"/>
      <c r="AD908" s="26"/>
      <c r="AE908" s="26"/>
      <c r="AF908" s="26">
        <v>0</v>
      </c>
      <c r="AG908" s="26">
        <v>481</v>
      </c>
      <c r="AH908" s="26">
        <v>0</v>
      </c>
      <c r="AI908" s="26">
        <v>0</v>
      </c>
      <c r="AJ908" s="26">
        <v>410</v>
      </c>
      <c r="AK908" s="26">
        <v>0</v>
      </c>
      <c r="AL908" s="26">
        <v>567</v>
      </c>
      <c r="AM908" s="26">
        <v>736</v>
      </c>
      <c r="AN908" s="26">
        <v>0</v>
      </c>
      <c r="AO908" s="26">
        <v>0</v>
      </c>
      <c r="AP908" s="26">
        <v>0</v>
      </c>
      <c r="AQ908" s="26">
        <v>0</v>
      </c>
      <c r="AR908" s="26">
        <v>0</v>
      </c>
      <c r="AS908" s="26">
        <v>0</v>
      </c>
      <c r="AT908" s="26">
        <v>0</v>
      </c>
      <c r="AU908" s="26">
        <v>0</v>
      </c>
      <c r="AV908" s="26">
        <v>0</v>
      </c>
      <c r="AW908" s="26">
        <v>0</v>
      </c>
      <c r="AX908" s="26">
        <v>0</v>
      </c>
      <c r="AY908" s="26">
        <v>736</v>
      </c>
      <c r="AZ908" s="26">
        <v>0</v>
      </c>
      <c r="BA908" s="26">
        <v>0</v>
      </c>
      <c r="BB908" s="26">
        <v>0</v>
      </c>
      <c r="BC908" s="26">
        <v>0</v>
      </c>
      <c r="BD908" s="26">
        <v>0</v>
      </c>
      <c r="BE908" s="26">
        <v>0</v>
      </c>
      <c r="BF908" s="26">
        <v>0</v>
      </c>
      <c r="BG908" s="26">
        <v>567</v>
      </c>
      <c r="BH908" s="26">
        <v>0</v>
      </c>
      <c r="BI908" s="26">
        <v>0</v>
      </c>
      <c r="BJ908" s="26">
        <v>0</v>
      </c>
      <c r="BK908" s="26">
        <v>410</v>
      </c>
      <c r="BL908" s="26">
        <v>0</v>
      </c>
      <c r="BM908" s="26">
        <v>0</v>
      </c>
      <c r="BN908" s="26">
        <v>481</v>
      </c>
      <c r="BO908" s="26">
        <v>0</v>
      </c>
      <c r="BP908" s="26">
        <v>0</v>
      </c>
      <c r="BQ908" s="26">
        <v>0</v>
      </c>
      <c r="BR908" s="26">
        <v>0</v>
      </c>
      <c r="BS908" s="26">
        <v>0</v>
      </c>
      <c r="BT908" s="26">
        <v>0</v>
      </c>
      <c r="BU908" s="26">
        <v>0</v>
      </c>
      <c r="BV908" s="26">
        <v>0</v>
      </c>
    </row>
    <row r="909" spans="1:74" s="38" customFormat="1">
      <c r="A909" s="26">
        <v>1495</v>
      </c>
      <c r="B909" s="26" t="s">
        <v>4942</v>
      </c>
      <c r="C909" s="26" t="str">
        <f>IF(D909=0,"Standard only",INDEX($AR$1:$BV$1,1,MATCH(D909,AR909:BV909,0)))</f>
        <v>GG_Root</v>
      </c>
      <c r="D909" s="26">
        <v>24782</v>
      </c>
      <c r="E909" s="25">
        <f>LOG10(D909)</f>
        <v>4.3941363526418877</v>
      </c>
      <c r="F909" s="26">
        <v>294.13350000000003</v>
      </c>
      <c r="G909" s="26">
        <v>2.69</v>
      </c>
      <c r="H909" s="26" t="s">
        <v>25</v>
      </c>
      <c r="I909" s="26" t="s">
        <v>4943</v>
      </c>
      <c r="J909" s="26" t="s">
        <v>4943</v>
      </c>
      <c r="K909" s="26" t="s">
        <v>9343</v>
      </c>
      <c r="L909" s="26" t="s">
        <v>9343</v>
      </c>
      <c r="M909" s="26">
        <v>3.1</v>
      </c>
      <c r="N909" s="26" t="s">
        <v>2284</v>
      </c>
      <c r="O909" s="26" t="s">
        <v>2284</v>
      </c>
      <c r="P909" s="26">
        <v>15</v>
      </c>
      <c r="Q909" s="26" t="s">
        <v>4943</v>
      </c>
      <c r="R909" s="26"/>
      <c r="S909" s="26"/>
      <c r="T909" s="26"/>
      <c r="U909" s="26" t="s">
        <v>4944</v>
      </c>
      <c r="V909" s="26" t="s">
        <v>4945</v>
      </c>
      <c r="W909" s="26" t="str">
        <f>"piechart: colorlist=""#00FF00,#FFFFFF,#C0C0C0,#FFFF00,#0000FF,#000080,#008080,#800000,#808000,#800080,#FF0000,#FF00FF"" valuelist="""&amp;AF909&amp;","&amp;AG909&amp;","&amp;AH909&amp;","&amp;AI909&amp;","&amp;AJ909&amp;","&amp;AK909&amp;","&amp;AL909&amp;","&amp;AM909&amp;","&amp;AN909&amp;","&amp;AO909&amp;","&amp;AP909&amp;","&amp;AQ909&amp;""""</f>
        <v>piechart: colorlist="#00FF00,#FFFFFF,#C0C0C0,#FFFF00,#0000FF,#000080,#008080,#800000,#808000,#800080,#FF0000,#FF00FF" valuelist="0,547,0,0,0,0,0,0,24782,3918,0,0"</v>
      </c>
      <c r="X909" s="26" t="s">
        <v>21414</v>
      </c>
      <c r="Y909" s="26" t="s">
        <v>21415</v>
      </c>
      <c r="Z909" s="26" t="s">
        <v>21416</v>
      </c>
      <c r="AA909" s="26"/>
      <c r="AB909" s="26" t="s">
        <v>21417</v>
      </c>
      <c r="AC909" s="26"/>
      <c r="AD909" s="26"/>
      <c r="AE909" s="26"/>
      <c r="AF909" s="26">
        <v>0</v>
      </c>
      <c r="AG909" s="26">
        <v>547</v>
      </c>
      <c r="AH909" s="26">
        <v>0</v>
      </c>
      <c r="AI909" s="26">
        <v>0</v>
      </c>
      <c r="AJ909" s="26">
        <v>0</v>
      </c>
      <c r="AK909" s="26">
        <v>0</v>
      </c>
      <c r="AL909" s="26">
        <v>0</v>
      </c>
      <c r="AM909" s="26">
        <v>0</v>
      </c>
      <c r="AN909" s="26">
        <v>24782</v>
      </c>
      <c r="AO909" s="26">
        <v>3918</v>
      </c>
      <c r="AP909" s="26">
        <v>0</v>
      </c>
      <c r="AQ909" s="26">
        <v>0</v>
      </c>
      <c r="AR909" s="26">
        <v>0</v>
      </c>
      <c r="AS909" s="26">
        <v>0</v>
      </c>
      <c r="AT909" s="26">
        <v>0</v>
      </c>
      <c r="AU909" s="26">
        <v>0</v>
      </c>
      <c r="AV909" s="26">
        <v>0</v>
      </c>
      <c r="AW909" s="26">
        <v>0</v>
      </c>
      <c r="AX909" s="26">
        <v>24782</v>
      </c>
      <c r="AY909" s="26">
        <v>0</v>
      </c>
      <c r="AZ909" s="26">
        <v>0</v>
      </c>
      <c r="BA909" s="26">
        <v>0</v>
      </c>
      <c r="BB909" s="26">
        <v>3918</v>
      </c>
      <c r="BC909" s="26">
        <v>0</v>
      </c>
      <c r="BD909" s="26">
        <v>0</v>
      </c>
      <c r="BE909" s="26">
        <v>0</v>
      </c>
      <c r="BF909" s="26">
        <v>0</v>
      </c>
      <c r="BG909" s="26">
        <v>0</v>
      </c>
      <c r="BH909" s="26">
        <v>0</v>
      </c>
      <c r="BI909" s="26">
        <v>0</v>
      </c>
      <c r="BJ909" s="26">
        <v>0</v>
      </c>
      <c r="BK909" s="26">
        <v>0</v>
      </c>
      <c r="BL909" s="26">
        <v>0</v>
      </c>
      <c r="BM909" s="26">
        <v>0</v>
      </c>
      <c r="BN909" s="26">
        <v>0</v>
      </c>
      <c r="BO909" s="26">
        <v>547</v>
      </c>
      <c r="BP909" s="26">
        <v>0</v>
      </c>
      <c r="BQ909" s="26">
        <v>0</v>
      </c>
      <c r="BR909" s="26">
        <v>0</v>
      </c>
      <c r="BS909" s="26">
        <v>0</v>
      </c>
      <c r="BT909" s="26">
        <v>0</v>
      </c>
      <c r="BU909" s="26">
        <v>0</v>
      </c>
      <c r="BV909" s="26">
        <v>0</v>
      </c>
    </row>
    <row r="910" spans="1:74" s="38" customFormat="1">
      <c r="A910" s="26">
        <v>1635</v>
      </c>
      <c r="B910" s="26" t="s">
        <v>5246</v>
      </c>
      <c r="C910" s="26" t="str">
        <f>IF(D910=0,"Standard only",INDEX($AR$1:$BV$1,1,MATCH(D910,AR910:BV910,0)))</f>
        <v>LE_Ripe</v>
      </c>
      <c r="D910" s="26">
        <v>31755</v>
      </c>
      <c r="E910" s="25">
        <f>LOG10(D910)</f>
        <v>4.5018121170750929</v>
      </c>
      <c r="F910" s="26">
        <v>310.12900000000002</v>
      </c>
      <c r="G910" s="26">
        <v>2.33</v>
      </c>
      <c r="H910" s="26" t="s">
        <v>25</v>
      </c>
      <c r="I910" s="26" t="s">
        <v>5247</v>
      </c>
      <c r="J910" s="26" t="s">
        <v>5247</v>
      </c>
      <c r="K910" s="26" t="s">
        <v>9343</v>
      </c>
      <c r="L910" s="26" t="s">
        <v>9343</v>
      </c>
      <c r="M910" s="26">
        <v>3.1</v>
      </c>
      <c r="N910" s="26" t="s">
        <v>2284</v>
      </c>
      <c r="O910" s="26" t="s">
        <v>2284</v>
      </c>
      <c r="P910" s="26">
        <v>15</v>
      </c>
      <c r="Q910" s="26" t="s">
        <v>5247</v>
      </c>
      <c r="R910" s="26"/>
      <c r="S910" s="28"/>
      <c r="T910" s="28"/>
      <c r="U910" s="26" t="s">
        <v>5248</v>
      </c>
      <c r="V910" s="26" t="s">
        <v>5249</v>
      </c>
      <c r="W910" s="26" t="str">
        <f>"piechart: colorlist=""#00FF00,#FFFFFF,#C0C0C0,#FFFF00,#0000FF,#000080,#008080,#800000,#808000,#800080,#FF0000,#FF00FF"" valuelist="""&amp;AF910&amp;","&amp;AG910&amp;","&amp;AH910&amp;","&amp;AI910&amp;","&amp;AJ910&amp;","&amp;AK910&amp;","&amp;AL910&amp;","&amp;AM910&amp;","&amp;AN910&amp;","&amp;AO910&amp;","&amp;AP910&amp;","&amp;AQ910&amp;""""</f>
        <v>piechart: colorlist="#00FF00,#FFFFFF,#C0C0C0,#FFFF00,#0000FF,#000080,#008080,#800000,#808000,#800080,#FF0000,#FF00FF" valuelist="0,0,0,0,0,0,0,2451,1135,0,31755,0"</v>
      </c>
      <c r="X910" s="26" t="s">
        <v>9370</v>
      </c>
      <c r="Y910" s="26" t="s">
        <v>9371</v>
      </c>
      <c r="Z910" s="26"/>
      <c r="AA910" s="26"/>
      <c r="AB910" s="26" t="s">
        <v>9368</v>
      </c>
      <c r="AC910" s="26" t="s">
        <v>9369</v>
      </c>
      <c r="AD910" s="26"/>
      <c r="AE910" s="26"/>
      <c r="AF910" s="26">
        <v>0</v>
      </c>
      <c r="AG910" s="26">
        <v>0</v>
      </c>
      <c r="AH910" s="26">
        <v>0</v>
      </c>
      <c r="AI910" s="26">
        <v>0</v>
      </c>
      <c r="AJ910" s="26">
        <v>0</v>
      </c>
      <c r="AK910" s="26">
        <v>0</v>
      </c>
      <c r="AL910" s="26">
        <v>0</v>
      </c>
      <c r="AM910" s="26">
        <v>2451</v>
      </c>
      <c r="AN910" s="26">
        <v>1135</v>
      </c>
      <c r="AO910" s="26">
        <v>0</v>
      </c>
      <c r="AP910" s="26">
        <v>31755</v>
      </c>
      <c r="AQ910" s="26">
        <v>0</v>
      </c>
      <c r="AR910" s="26">
        <v>0</v>
      </c>
      <c r="AS910" s="26">
        <v>0</v>
      </c>
      <c r="AT910" s="26">
        <v>0</v>
      </c>
      <c r="AU910" s="26">
        <v>0</v>
      </c>
      <c r="AV910" s="26">
        <v>0</v>
      </c>
      <c r="AW910" s="26">
        <v>0</v>
      </c>
      <c r="AX910" s="26">
        <v>1135</v>
      </c>
      <c r="AY910" s="26">
        <v>0</v>
      </c>
      <c r="AZ910" s="26">
        <v>2451</v>
      </c>
      <c r="BA910" s="26">
        <v>0</v>
      </c>
      <c r="BB910" s="26">
        <v>0</v>
      </c>
      <c r="BC910" s="26">
        <v>0</v>
      </c>
      <c r="BD910" s="26">
        <v>0</v>
      </c>
      <c r="BE910" s="26">
        <v>31755</v>
      </c>
      <c r="BF910" s="26">
        <v>0</v>
      </c>
      <c r="BG910" s="26">
        <v>0</v>
      </c>
      <c r="BH910" s="26">
        <v>0</v>
      </c>
      <c r="BI910" s="26">
        <v>0</v>
      </c>
      <c r="BJ910" s="26">
        <v>0</v>
      </c>
      <c r="BK910" s="26">
        <v>0</v>
      </c>
      <c r="BL910" s="26">
        <v>0</v>
      </c>
      <c r="BM910" s="26">
        <v>0</v>
      </c>
      <c r="BN910" s="26">
        <v>0</v>
      </c>
      <c r="BO910" s="26">
        <v>0</v>
      </c>
      <c r="BP910" s="26">
        <v>0</v>
      </c>
      <c r="BQ910" s="26">
        <v>0</v>
      </c>
      <c r="BR910" s="26">
        <v>0</v>
      </c>
      <c r="BS910" s="26">
        <v>0</v>
      </c>
      <c r="BT910" s="26">
        <v>0</v>
      </c>
      <c r="BU910" s="26">
        <v>0</v>
      </c>
      <c r="BV910" s="26">
        <v>0</v>
      </c>
    </row>
    <row r="911" spans="1:74" s="38" customFormat="1">
      <c r="A911" s="26">
        <v>869</v>
      </c>
      <c r="B911" s="26" t="s">
        <v>17887</v>
      </c>
      <c r="C911" s="26" t="str">
        <f>IF(D911=0,"Standard only",INDEX($AR$1:$BV$1,1,MATCH(D911,AR911:BV911,0)))</f>
        <v>ZM_Root</v>
      </c>
      <c r="D911" s="26">
        <v>5262</v>
      </c>
      <c r="E911" s="25">
        <f>LOG10(D911)</f>
        <v>3.7211508437496841</v>
      </c>
      <c r="F911" s="26">
        <v>359.09809999999999</v>
      </c>
      <c r="G911" s="26">
        <v>2.86</v>
      </c>
      <c r="H911" s="26" t="s">
        <v>13376</v>
      </c>
      <c r="I911" s="26" t="s">
        <v>15072</v>
      </c>
      <c r="J911" s="26" t="s">
        <v>15072</v>
      </c>
      <c r="K911" s="26" t="s">
        <v>21422</v>
      </c>
      <c r="L911" s="26" t="s">
        <v>9343</v>
      </c>
      <c r="M911" s="26">
        <v>3.1</v>
      </c>
      <c r="N911" s="26" t="s">
        <v>2284</v>
      </c>
      <c r="O911" s="26" t="s">
        <v>2284</v>
      </c>
      <c r="P911" s="26">
        <v>15</v>
      </c>
      <c r="Q911" s="26" t="s">
        <v>15072</v>
      </c>
      <c r="R911" s="26"/>
      <c r="S911" s="26"/>
      <c r="T911" s="26"/>
      <c r="U911" s="26" t="s">
        <v>17889</v>
      </c>
      <c r="V911" s="26" t="s">
        <v>17890</v>
      </c>
      <c r="W911" s="26" t="str">
        <f>"piechart: colorlist=""#00FF00,#FFFFFF,#C0C0C0,#FFFF00,#0000FF,#000080,#008080,#800000,#808000,#800080,#FF0000,#FF00FF"" valuelist="""&amp;AF911&amp;","&amp;AG911&amp;","&amp;AH911&amp;","&amp;AI911&amp;","&amp;AJ911&amp;","&amp;AK911&amp;","&amp;AL911&amp;","&amp;AM911&amp;","&amp;AN911&amp;","&amp;AO911&amp;","&amp;AP911&amp;","&amp;AQ911&amp;""""</f>
        <v>piechart: colorlist="#00FF00,#FFFFFF,#C0C0C0,#FFFF00,#0000FF,#000080,#008080,#800000,#808000,#800080,#FF0000,#FF00FF" valuelist="0,381,7071,0,0,0,0,0,0,0,0,0"</v>
      </c>
      <c r="X911" s="26"/>
      <c r="Y911" s="26"/>
      <c r="Z911" s="26"/>
      <c r="AA911" s="26"/>
      <c r="AB911" s="26"/>
      <c r="AC911" s="26"/>
      <c r="AD911" s="26"/>
      <c r="AE911" s="26"/>
      <c r="AF911" s="26">
        <v>0</v>
      </c>
      <c r="AG911" s="26">
        <v>381</v>
      </c>
      <c r="AH911" s="26">
        <v>7071</v>
      </c>
      <c r="AI911" s="26">
        <v>0</v>
      </c>
      <c r="AJ911" s="26">
        <v>0</v>
      </c>
      <c r="AK911" s="26">
        <v>0</v>
      </c>
      <c r="AL911" s="26">
        <v>0</v>
      </c>
      <c r="AM911" s="26">
        <v>0</v>
      </c>
      <c r="AN911" s="26">
        <v>0</v>
      </c>
      <c r="AO911" s="26">
        <v>0</v>
      </c>
      <c r="AP911" s="26">
        <v>0</v>
      </c>
      <c r="AQ911" s="26">
        <v>0</v>
      </c>
      <c r="AR911" s="26">
        <v>0</v>
      </c>
      <c r="AS911" s="26">
        <v>0</v>
      </c>
      <c r="AT911" s="26">
        <v>0</v>
      </c>
      <c r="AU911" s="26">
        <v>0</v>
      </c>
      <c r="AV911" s="26">
        <v>0</v>
      </c>
      <c r="AW911" s="26">
        <v>0</v>
      </c>
      <c r="AX911" s="26">
        <v>0</v>
      </c>
      <c r="AY911" s="26">
        <v>0</v>
      </c>
      <c r="AZ911" s="26">
        <v>0</v>
      </c>
      <c r="BA911" s="26">
        <v>0</v>
      </c>
      <c r="BB911" s="26">
        <v>0</v>
      </c>
      <c r="BC911" s="26">
        <v>0</v>
      </c>
      <c r="BD911" s="26">
        <v>0</v>
      </c>
      <c r="BE911" s="26">
        <v>0</v>
      </c>
      <c r="BF911" s="26">
        <v>0</v>
      </c>
      <c r="BG911" s="26">
        <v>0</v>
      </c>
      <c r="BH911" s="26">
        <v>0</v>
      </c>
      <c r="BI911" s="26">
        <v>0</v>
      </c>
      <c r="BJ911" s="26">
        <v>0</v>
      </c>
      <c r="BK911" s="26">
        <v>0</v>
      </c>
      <c r="BL911" s="26">
        <v>0</v>
      </c>
      <c r="BM911" s="26">
        <v>0</v>
      </c>
      <c r="BN911" s="26">
        <v>381</v>
      </c>
      <c r="BO911" s="26">
        <v>0</v>
      </c>
      <c r="BP911" s="26">
        <v>0</v>
      </c>
      <c r="BQ911" s="26">
        <v>0</v>
      </c>
      <c r="BR911" s="26">
        <v>0</v>
      </c>
      <c r="BS911" s="26">
        <v>404</v>
      </c>
      <c r="BT911" s="26">
        <v>5262</v>
      </c>
      <c r="BU911" s="26">
        <v>0</v>
      </c>
      <c r="BV911" s="26">
        <v>1405</v>
      </c>
    </row>
    <row r="912" spans="1:74" s="38" customFormat="1">
      <c r="A912" s="26">
        <v>1164</v>
      </c>
      <c r="B912" s="26" t="s">
        <v>17891</v>
      </c>
      <c r="C912" s="26" t="str">
        <f>IF(D912=0,"Standard only",INDEX($AR$1:$BV$1,1,MATCH(D912,AR912:BV912,0)))</f>
        <v>ZM_Root</v>
      </c>
      <c r="D912" s="26">
        <v>4239</v>
      </c>
      <c r="E912" s="25">
        <f>LOG10(D912)</f>
        <v>3.6272634165682209</v>
      </c>
      <c r="F912" s="26">
        <v>439.05340000000001</v>
      </c>
      <c r="G912" s="26">
        <v>2.5</v>
      </c>
      <c r="H912" s="26" t="s">
        <v>13376</v>
      </c>
      <c r="I912" s="26" t="s">
        <v>17892</v>
      </c>
      <c r="J912" s="26" t="s">
        <v>17892</v>
      </c>
      <c r="K912" s="26" t="s">
        <v>9343</v>
      </c>
      <c r="L912" s="26" t="s">
        <v>9343</v>
      </c>
      <c r="M912" s="26">
        <v>3.1</v>
      </c>
      <c r="N912" s="26" t="s">
        <v>2284</v>
      </c>
      <c r="O912" s="26" t="s">
        <v>2284</v>
      </c>
      <c r="P912" s="26">
        <v>15</v>
      </c>
      <c r="Q912" s="26" t="s">
        <v>17892</v>
      </c>
      <c r="R912" s="26"/>
      <c r="S912" s="26"/>
      <c r="T912" s="26"/>
      <c r="U912" s="26" t="s">
        <v>17893</v>
      </c>
      <c r="V912" s="26" t="s">
        <v>17894</v>
      </c>
      <c r="W912" s="26" t="str">
        <f>"piechart: colorlist=""#00FF00,#FFFFFF,#C0C0C0,#FFFF00,#0000FF,#000080,#008080,#800000,#808000,#800080,#FF0000,#FF00FF"" valuelist="""&amp;AF912&amp;","&amp;AG912&amp;","&amp;AH912&amp;","&amp;AI912&amp;","&amp;AJ912&amp;","&amp;AK912&amp;","&amp;AL912&amp;","&amp;AM912&amp;","&amp;AN912&amp;","&amp;AO912&amp;","&amp;AP912&amp;","&amp;AQ912&amp;""""</f>
        <v>piechart: colorlist="#00FF00,#FFFFFF,#C0C0C0,#FFFF00,#0000FF,#000080,#008080,#800000,#808000,#800080,#FF0000,#FF00FF" valuelist="0,3299,4239,0,0,3571,0,0,0,0,0,3151"</v>
      </c>
      <c r="X912" s="26"/>
      <c r="Y912" s="26"/>
      <c r="Z912" s="26"/>
      <c r="AA912" s="26"/>
      <c r="AB912" s="26"/>
      <c r="AC912" s="26"/>
      <c r="AD912" s="26"/>
      <c r="AE912" s="26"/>
      <c r="AF912" s="26">
        <v>0</v>
      </c>
      <c r="AG912" s="26">
        <v>3299</v>
      </c>
      <c r="AH912" s="26">
        <v>4239</v>
      </c>
      <c r="AI912" s="26">
        <v>0</v>
      </c>
      <c r="AJ912" s="26">
        <v>0</v>
      </c>
      <c r="AK912" s="26">
        <v>3571</v>
      </c>
      <c r="AL912" s="26">
        <v>0</v>
      </c>
      <c r="AM912" s="26">
        <v>0</v>
      </c>
      <c r="AN912" s="26">
        <v>0</v>
      </c>
      <c r="AO912" s="26">
        <v>0</v>
      </c>
      <c r="AP912" s="26">
        <v>0</v>
      </c>
      <c r="AQ912" s="26">
        <v>3151</v>
      </c>
      <c r="AR912" s="26">
        <v>0</v>
      </c>
      <c r="AS912" s="26">
        <v>0</v>
      </c>
      <c r="AT912" s="26">
        <v>0</v>
      </c>
      <c r="AU912" s="26">
        <v>0</v>
      </c>
      <c r="AV912" s="26">
        <v>0</v>
      </c>
      <c r="AW912" s="26">
        <v>0</v>
      </c>
      <c r="AX912" s="26">
        <v>0</v>
      </c>
      <c r="AY912" s="26">
        <v>0</v>
      </c>
      <c r="AZ912" s="26">
        <v>0</v>
      </c>
      <c r="BA912" s="26">
        <v>0</v>
      </c>
      <c r="BB912" s="26">
        <v>0</v>
      </c>
      <c r="BC912" s="26">
        <v>0</v>
      </c>
      <c r="BD912" s="26">
        <v>0</v>
      </c>
      <c r="BE912" s="26">
        <v>0</v>
      </c>
      <c r="BF912" s="26">
        <v>0</v>
      </c>
      <c r="BG912" s="26">
        <v>0</v>
      </c>
      <c r="BH912" s="26">
        <v>0</v>
      </c>
      <c r="BI912" s="26">
        <v>0</v>
      </c>
      <c r="BJ912" s="26">
        <v>0</v>
      </c>
      <c r="BK912" s="26">
        <v>0</v>
      </c>
      <c r="BL912" s="26">
        <v>0</v>
      </c>
      <c r="BM912" s="26">
        <v>3571</v>
      </c>
      <c r="BN912" s="26">
        <v>0</v>
      </c>
      <c r="BO912" s="26">
        <v>3299</v>
      </c>
      <c r="BP912" s="26">
        <v>558</v>
      </c>
      <c r="BQ912" s="26">
        <v>2593</v>
      </c>
      <c r="BR912" s="26">
        <v>0</v>
      </c>
      <c r="BS912" s="26">
        <v>0</v>
      </c>
      <c r="BT912" s="26">
        <v>4239</v>
      </c>
      <c r="BU912" s="26">
        <v>0</v>
      </c>
      <c r="BV912" s="26">
        <v>0</v>
      </c>
    </row>
    <row r="913" spans="1:74" s="38" customFormat="1">
      <c r="A913" s="26">
        <v>968</v>
      </c>
      <c r="B913" s="26" t="s">
        <v>3989</v>
      </c>
      <c r="C913" s="26" t="str">
        <f>IF(D913=0,"Standard only",INDEX($AR$1:$BV$1,1,MATCH(D913,AR913:BV913,0)))</f>
        <v>AT_Root</v>
      </c>
      <c r="D913" s="26">
        <v>2722</v>
      </c>
      <c r="E913" s="25">
        <f>LOG10(D913)</f>
        <v>3.4348881208673161</v>
      </c>
      <c r="F913" s="26">
        <v>238.09399999999999</v>
      </c>
      <c r="G913" s="26">
        <v>2.6</v>
      </c>
      <c r="H913" s="26" t="s">
        <v>11001</v>
      </c>
      <c r="I913" s="26" t="s">
        <v>11002</v>
      </c>
      <c r="J913" s="26" t="s">
        <v>11002</v>
      </c>
      <c r="K913" s="26" t="s">
        <v>21423</v>
      </c>
      <c r="L913" s="26" t="s">
        <v>9343</v>
      </c>
      <c r="M913" s="26">
        <v>3.1</v>
      </c>
      <c r="N913" s="26" t="s">
        <v>2284</v>
      </c>
      <c r="O913" s="26" t="s">
        <v>2284</v>
      </c>
      <c r="P913" s="26">
        <v>9</v>
      </c>
      <c r="Q913" s="26" t="s">
        <v>11002</v>
      </c>
      <c r="R913" s="26"/>
      <c r="S913" s="26"/>
      <c r="T913" s="26"/>
      <c r="U913" s="26" t="s">
        <v>3990</v>
      </c>
      <c r="V913" s="26" t="s">
        <v>3991</v>
      </c>
      <c r="W913" s="26" t="str">
        <f>"piechart: colorlist=""#00FF00,#FFFFFF,#C0C0C0,#FFFF00,#0000FF,#000080,#008080,#800000,#808000,#800080,#FF0000,#FF00FF"" valuelist="""&amp;AF913&amp;","&amp;AG913&amp;","&amp;AH913&amp;","&amp;AI913&amp;","&amp;AJ913&amp;","&amp;AK913&amp;","&amp;AL913&amp;","&amp;AM913&amp;","&amp;AN913&amp;","&amp;AO913&amp;","&amp;AP913&amp;","&amp;AQ913&amp;""""</f>
        <v>piechart: colorlist="#00FF00,#FFFFFF,#C0C0C0,#FFFF00,#0000FF,#000080,#008080,#800000,#808000,#800080,#FF0000,#FF00FF" valuelist="5108,0,0,0,0,0,0,0,0,0,0,0"</v>
      </c>
      <c r="X913" s="26" t="s">
        <v>21424</v>
      </c>
      <c r="Y913" s="26"/>
      <c r="Z913" s="26"/>
      <c r="AA913" s="26"/>
      <c r="AB913" s="26" t="s">
        <v>9237</v>
      </c>
      <c r="AC913" s="26" t="s">
        <v>21425</v>
      </c>
      <c r="AD913" s="26"/>
      <c r="AE913" s="26"/>
      <c r="AF913" s="26">
        <v>5108</v>
      </c>
      <c r="AG913" s="26">
        <v>0</v>
      </c>
      <c r="AH913" s="26">
        <v>0</v>
      </c>
      <c r="AI913" s="26">
        <v>0</v>
      </c>
      <c r="AJ913" s="26">
        <v>0</v>
      </c>
      <c r="AK913" s="26">
        <v>0</v>
      </c>
      <c r="AL913" s="26">
        <v>0</v>
      </c>
      <c r="AM913" s="26">
        <v>0</v>
      </c>
      <c r="AN913" s="26">
        <v>0</v>
      </c>
      <c r="AO913" s="26">
        <v>0</v>
      </c>
      <c r="AP913" s="26">
        <v>0</v>
      </c>
      <c r="AQ913" s="26">
        <v>0</v>
      </c>
      <c r="AR913" s="26">
        <v>0</v>
      </c>
      <c r="AS913" s="26">
        <v>0</v>
      </c>
      <c r="AT913" s="26">
        <v>0</v>
      </c>
      <c r="AU913" s="26">
        <v>2386</v>
      </c>
      <c r="AV913" s="26">
        <v>2722</v>
      </c>
      <c r="AW913" s="26">
        <v>0</v>
      </c>
      <c r="AX913" s="26">
        <v>0</v>
      </c>
      <c r="AY913" s="26">
        <v>0</v>
      </c>
      <c r="AZ913" s="26">
        <v>0</v>
      </c>
      <c r="BA913" s="26">
        <v>0</v>
      </c>
      <c r="BB913" s="26">
        <v>0</v>
      </c>
      <c r="BC913" s="26">
        <v>0</v>
      </c>
      <c r="BD913" s="26">
        <v>0</v>
      </c>
      <c r="BE913" s="26">
        <v>0</v>
      </c>
      <c r="BF913" s="26">
        <v>0</v>
      </c>
      <c r="BG913" s="26">
        <v>0</v>
      </c>
      <c r="BH913" s="26">
        <v>0</v>
      </c>
      <c r="BI913" s="26">
        <v>0</v>
      </c>
      <c r="BJ913" s="26">
        <v>0</v>
      </c>
      <c r="BK913" s="26">
        <v>0</v>
      </c>
      <c r="BL913" s="26">
        <v>0</v>
      </c>
      <c r="BM913" s="26">
        <v>0</v>
      </c>
      <c r="BN913" s="26">
        <v>0</v>
      </c>
      <c r="BO913" s="26">
        <v>0</v>
      </c>
      <c r="BP913" s="26">
        <v>0</v>
      </c>
      <c r="BQ913" s="26">
        <v>0</v>
      </c>
      <c r="BR913" s="26">
        <v>0</v>
      </c>
      <c r="BS913" s="26">
        <v>0</v>
      </c>
      <c r="BT913" s="26">
        <v>0</v>
      </c>
      <c r="BU913" s="26">
        <v>0</v>
      </c>
      <c r="BV913" s="26">
        <v>0</v>
      </c>
    </row>
    <row r="914" spans="1:74" s="38" customFormat="1">
      <c r="A914" s="26">
        <v>1889</v>
      </c>
      <c r="B914" s="26" t="s">
        <v>5792</v>
      </c>
      <c r="C914" s="26" t="s">
        <v>10796</v>
      </c>
      <c r="D914" s="26">
        <v>12997</v>
      </c>
      <c r="E914" s="25">
        <f>LOG10(D914)</f>
        <v>4.1138431189374867</v>
      </c>
      <c r="F914" s="26">
        <v>343.15339999999998</v>
      </c>
      <c r="G914" s="26">
        <v>8.32</v>
      </c>
      <c r="H914" s="26" t="s">
        <v>25</v>
      </c>
      <c r="I914" s="26" t="s">
        <v>5793</v>
      </c>
      <c r="J914" s="26" t="s">
        <v>5793</v>
      </c>
      <c r="K914" s="26" t="s">
        <v>2284</v>
      </c>
      <c r="L914" s="26" t="s">
        <v>2284</v>
      </c>
      <c r="M914" s="26">
        <v>3.1</v>
      </c>
      <c r="N914" s="26" t="s">
        <v>2284</v>
      </c>
      <c r="O914" s="26" t="s">
        <v>2284</v>
      </c>
      <c r="P914" s="26">
        <v>15</v>
      </c>
      <c r="Q914" s="26" t="s">
        <v>5793</v>
      </c>
      <c r="R914" s="26"/>
      <c r="S914" s="26"/>
      <c r="T914" s="26"/>
      <c r="U914" s="26" t="s">
        <v>5794</v>
      </c>
      <c r="V914" s="26" t="s">
        <v>5795</v>
      </c>
      <c r="W914" s="26" t="str">
        <f>"piechart: colorlist=""#00FF00,#FFFFFF,#C0C0C0,#FFFF00,#0000FF,#000080,#008080,#800000,#808000,#800080,#FF0000,#FF00FF"" valuelist="""&amp;AF914&amp;","&amp;AG914&amp;","&amp;AH914&amp;","&amp;AI914&amp;","&amp;AJ914&amp;","&amp;AK914&amp;","&amp;AL914&amp;","&amp;AM914&amp;","&amp;AN914&amp;","&amp;AO914&amp;","&amp;AP914&amp;","&amp;AQ914&amp;""""</f>
        <v>piechart: colorlist="#00FF00,#FFFFFF,#C0C0C0,#FFFF00,#0000FF,#000080,#008080,#800000,#808000,#800080,#FF0000,#FF00FF" valuelist="0,0,0,0,0,0,0,0,12997,0,0,0"</v>
      </c>
      <c r="X914" s="26"/>
      <c r="Y914" s="26"/>
      <c r="Z914" s="26"/>
      <c r="AA914" s="26"/>
      <c r="AB914" s="26"/>
      <c r="AC914" s="26"/>
      <c r="AD914" s="26"/>
      <c r="AE914" s="26"/>
      <c r="AF914" s="26">
        <v>0</v>
      </c>
      <c r="AG914" s="26">
        <v>0</v>
      </c>
      <c r="AH914" s="26">
        <v>0</v>
      </c>
      <c r="AI914" s="26">
        <v>0</v>
      </c>
      <c r="AJ914" s="26">
        <v>0</v>
      </c>
      <c r="AK914" s="26">
        <v>0</v>
      </c>
      <c r="AL914" s="26">
        <v>0</v>
      </c>
      <c r="AM914" s="26">
        <v>0</v>
      </c>
      <c r="AN914" s="26">
        <v>12997</v>
      </c>
      <c r="AO914" s="26">
        <v>0</v>
      </c>
      <c r="AP914" s="26">
        <v>0</v>
      </c>
      <c r="AQ914" s="26">
        <v>0</v>
      </c>
      <c r="AR914" s="26">
        <v>0</v>
      </c>
      <c r="AS914" s="26">
        <v>0</v>
      </c>
      <c r="AT914" s="26">
        <v>0</v>
      </c>
      <c r="AU914" s="26">
        <v>0</v>
      </c>
      <c r="AV914" s="26">
        <v>0</v>
      </c>
      <c r="AW914" s="26">
        <v>12997</v>
      </c>
      <c r="AX914" s="26">
        <v>0</v>
      </c>
      <c r="AY914" s="26">
        <v>0</v>
      </c>
      <c r="AZ914" s="26">
        <v>0</v>
      </c>
      <c r="BA914" s="26">
        <v>0</v>
      </c>
      <c r="BB914" s="26">
        <v>0</v>
      </c>
      <c r="BC914" s="26">
        <v>0</v>
      </c>
      <c r="BD914" s="26">
        <v>0</v>
      </c>
      <c r="BE914" s="26">
        <v>0</v>
      </c>
      <c r="BF914" s="26">
        <v>0</v>
      </c>
      <c r="BG914" s="26">
        <v>0</v>
      </c>
      <c r="BH914" s="26">
        <v>0</v>
      </c>
      <c r="BI914" s="26">
        <v>0</v>
      </c>
      <c r="BJ914" s="26">
        <v>0</v>
      </c>
      <c r="BK914" s="26">
        <v>0</v>
      </c>
      <c r="BL914" s="26">
        <v>0</v>
      </c>
      <c r="BM914" s="26">
        <v>0</v>
      </c>
      <c r="BN914" s="26">
        <v>0</v>
      </c>
      <c r="BO914" s="26">
        <v>0</v>
      </c>
      <c r="BP914" s="26">
        <v>0</v>
      </c>
      <c r="BQ914" s="26">
        <v>0</v>
      </c>
      <c r="BR914" s="26">
        <v>0</v>
      </c>
      <c r="BS914" s="26">
        <v>0</v>
      </c>
      <c r="BT914" s="26">
        <v>0</v>
      </c>
      <c r="BU914" s="26">
        <v>0</v>
      </c>
      <c r="BV914" s="26">
        <v>0</v>
      </c>
    </row>
    <row r="915" spans="1:74" s="38" customFormat="1">
      <c r="A915" s="26">
        <v>2088</v>
      </c>
      <c r="B915" s="26" t="s">
        <v>6215</v>
      </c>
      <c r="C915" s="26" t="s">
        <v>10791</v>
      </c>
      <c r="D915" s="26">
        <v>3439</v>
      </c>
      <c r="E915" s="25">
        <f>LOG10(D915)</f>
        <v>3.5364321758220134</v>
      </c>
      <c r="F915" s="26">
        <v>375.11599999999999</v>
      </c>
      <c r="G915" s="26">
        <v>4.18</v>
      </c>
      <c r="H915" s="26" t="s">
        <v>25</v>
      </c>
      <c r="I915" s="26" t="s">
        <v>6216</v>
      </c>
      <c r="J915" s="26" t="s">
        <v>6216</v>
      </c>
      <c r="K915" s="26" t="s">
        <v>2284</v>
      </c>
      <c r="L915" s="26" t="s">
        <v>2284</v>
      </c>
      <c r="M915" s="26">
        <v>3.1</v>
      </c>
      <c r="N915" s="26" t="s">
        <v>2284</v>
      </c>
      <c r="O915" s="26" t="s">
        <v>2284</v>
      </c>
      <c r="P915" s="26">
        <v>15</v>
      </c>
      <c r="Q915" s="26" t="s">
        <v>6216</v>
      </c>
      <c r="R915" s="27"/>
      <c r="S915" s="26"/>
      <c r="T915" s="26"/>
      <c r="U915" s="26" t="s">
        <v>6217</v>
      </c>
      <c r="V915" s="26" t="s">
        <v>6218</v>
      </c>
      <c r="W915" s="26" t="str">
        <f>"piechart: colorlist=""#00FF00,#FFFFFF,#C0C0C0,#FFFF00,#0000FF,#000080,#008080,#800000,#808000,#800080,#FF0000,#FF00FF"" valuelist="""&amp;AF915&amp;","&amp;AG915&amp;","&amp;AH915&amp;","&amp;AI915&amp;","&amp;AJ915&amp;","&amp;AK915&amp;","&amp;AL915&amp;","&amp;AM915&amp;","&amp;AN915&amp;","&amp;AO915&amp;","&amp;AP915&amp;","&amp;AQ915&amp;""""</f>
        <v>piechart: colorlist="#00FF00,#FFFFFF,#C0C0C0,#FFFF00,#0000FF,#000080,#008080,#800000,#808000,#800080,#FF0000,#FF00FF" valuelist="0,0,0,3439,0,0,0,0,0,0,0,0"</v>
      </c>
      <c r="X915" s="26"/>
      <c r="Y915" s="26"/>
      <c r="Z915" s="26"/>
      <c r="AA915" s="26"/>
      <c r="AB915" s="26"/>
      <c r="AC915" s="26"/>
      <c r="AD915" s="26"/>
      <c r="AE915" s="26"/>
      <c r="AF915" s="26">
        <v>0</v>
      </c>
      <c r="AG915" s="26">
        <v>0</v>
      </c>
      <c r="AH915" s="26">
        <v>0</v>
      </c>
      <c r="AI915" s="26">
        <v>3439</v>
      </c>
      <c r="AJ915" s="26">
        <v>0</v>
      </c>
      <c r="AK915" s="26">
        <v>0</v>
      </c>
      <c r="AL915" s="26">
        <v>0</v>
      </c>
      <c r="AM915" s="26">
        <v>0</v>
      </c>
      <c r="AN915" s="26">
        <v>0</v>
      </c>
      <c r="AO915" s="26">
        <v>0</v>
      </c>
      <c r="AP915" s="26">
        <v>0</v>
      </c>
      <c r="AQ915" s="26">
        <v>0</v>
      </c>
      <c r="AR915" s="26">
        <v>3439</v>
      </c>
      <c r="AS915" s="26">
        <v>0</v>
      </c>
      <c r="AT915" s="26">
        <v>0</v>
      </c>
      <c r="AU915" s="26">
        <v>0</v>
      </c>
      <c r="AV915" s="26">
        <v>0</v>
      </c>
      <c r="AW915" s="26">
        <v>0</v>
      </c>
      <c r="AX915" s="26">
        <v>0</v>
      </c>
      <c r="AY915" s="26">
        <v>0</v>
      </c>
      <c r="AZ915" s="26">
        <v>0</v>
      </c>
      <c r="BA915" s="26">
        <v>0</v>
      </c>
      <c r="BB915" s="26">
        <v>0</v>
      </c>
      <c r="BC915" s="26">
        <v>0</v>
      </c>
      <c r="BD915" s="26">
        <v>0</v>
      </c>
      <c r="BE915" s="26">
        <v>0</v>
      </c>
      <c r="BF915" s="26">
        <v>0</v>
      </c>
      <c r="BG915" s="26">
        <v>0</v>
      </c>
      <c r="BH915" s="26">
        <v>0</v>
      </c>
      <c r="BI915" s="26">
        <v>0</v>
      </c>
      <c r="BJ915" s="26">
        <v>0</v>
      </c>
      <c r="BK915" s="26">
        <v>0</v>
      </c>
      <c r="BL915" s="26">
        <v>0</v>
      </c>
      <c r="BM915" s="26">
        <v>0</v>
      </c>
      <c r="BN915" s="26">
        <v>0</v>
      </c>
      <c r="BO915" s="26">
        <v>0</v>
      </c>
      <c r="BP915" s="26">
        <v>0</v>
      </c>
      <c r="BQ915" s="26">
        <v>0</v>
      </c>
      <c r="BR915" s="26">
        <v>0</v>
      </c>
      <c r="BS915" s="26">
        <v>0</v>
      </c>
      <c r="BT915" s="26">
        <v>0</v>
      </c>
      <c r="BU915" s="26">
        <v>0</v>
      </c>
      <c r="BV915" s="26">
        <v>0</v>
      </c>
    </row>
    <row r="916" spans="1:74" s="38" customFormat="1">
      <c r="A916" s="26">
        <v>1160</v>
      </c>
      <c r="B916" s="26" t="s">
        <v>4368</v>
      </c>
      <c r="C916" s="26" t="s">
        <v>10797</v>
      </c>
      <c r="D916" s="26">
        <v>15755</v>
      </c>
      <c r="E916" s="25">
        <f>LOG10(D916)</f>
        <v>4.1974184075100185</v>
      </c>
      <c r="F916" s="26">
        <v>262.19119999999998</v>
      </c>
      <c r="G916" s="26">
        <v>2.74</v>
      </c>
      <c r="H916" s="26" t="s">
        <v>25</v>
      </c>
      <c r="I916" s="26" t="s">
        <v>4369</v>
      </c>
      <c r="J916" s="26" t="s">
        <v>4369</v>
      </c>
      <c r="K916" s="26" t="s">
        <v>2284</v>
      </c>
      <c r="L916" s="26" t="s">
        <v>2284</v>
      </c>
      <c r="M916" s="26">
        <v>3.1</v>
      </c>
      <c r="N916" s="26" t="s">
        <v>2284</v>
      </c>
      <c r="O916" s="26" t="s">
        <v>2284</v>
      </c>
      <c r="P916" s="26">
        <v>15</v>
      </c>
      <c r="Q916" s="26" t="s">
        <v>4369</v>
      </c>
      <c r="R916" s="26"/>
      <c r="S916" s="26"/>
      <c r="T916" s="26"/>
      <c r="U916" s="26" t="s">
        <v>4370</v>
      </c>
      <c r="V916" s="26" t="s">
        <v>4371</v>
      </c>
      <c r="W916" s="26" t="str">
        <f>"piechart: colorlist=""#00FF00,#FFFFFF,#C0C0C0,#FFFF00,#0000FF,#000080,#008080,#800000,#808000,#800080,#FF0000,#FF00FF"" valuelist="""&amp;AF916&amp;","&amp;AG916&amp;","&amp;AH916&amp;","&amp;AI916&amp;","&amp;AJ916&amp;","&amp;AK916&amp;","&amp;AL916&amp;","&amp;AM916&amp;","&amp;AN916&amp;","&amp;AO916&amp;","&amp;AP916&amp;","&amp;AQ916&amp;""""</f>
        <v>piechart: colorlist="#00FF00,#FFFFFF,#C0C0C0,#FFFF00,#0000FF,#000080,#008080,#800000,#808000,#800080,#FF0000,#FF00FF" valuelist="0,0,0,0,0,0,0,0,15755,11933,0,0"</v>
      </c>
      <c r="X916" s="26"/>
      <c r="Y916" s="26"/>
      <c r="Z916" s="26"/>
      <c r="AA916" s="26"/>
      <c r="AB916" s="26"/>
      <c r="AC916" s="26"/>
      <c r="AD916" s="26"/>
      <c r="AE916" s="26"/>
      <c r="AF916" s="26">
        <v>0</v>
      </c>
      <c r="AG916" s="26">
        <v>0</v>
      </c>
      <c r="AH916" s="26">
        <v>0</v>
      </c>
      <c r="AI916" s="26">
        <v>0</v>
      </c>
      <c r="AJ916" s="26">
        <v>0</v>
      </c>
      <c r="AK916" s="26">
        <v>0</v>
      </c>
      <c r="AL916" s="26">
        <v>0</v>
      </c>
      <c r="AM916" s="26">
        <v>0</v>
      </c>
      <c r="AN916" s="26">
        <v>15755</v>
      </c>
      <c r="AO916" s="26">
        <v>11933</v>
      </c>
      <c r="AP916" s="26">
        <v>0</v>
      </c>
      <c r="AQ916" s="26">
        <v>0</v>
      </c>
      <c r="AR916" s="26">
        <v>0</v>
      </c>
      <c r="AS916" s="26">
        <v>0</v>
      </c>
      <c r="AT916" s="26">
        <v>0</v>
      </c>
      <c r="AU916" s="26">
        <v>0</v>
      </c>
      <c r="AV916" s="26">
        <v>0</v>
      </c>
      <c r="AW916" s="26">
        <v>0</v>
      </c>
      <c r="AX916" s="26">
        <v>15755</v>
      </c>
      <c r="AY916" s="26">
        <v>0</v>
      </c>
      <c r="AZ916" s="26">
        <v>0</v>
      </c>
      <c r="BA916" s="26">
        <v>0</v>
      </c>
      <c r="BB916" s="26">
        <v>11933</v>
      </c>
      <c r="BC916" s="26">
        <v>0</v>
      </c>
      <c r="BD916" s="26">
        <v>0</v>
      </c>
      <c r="BE916" s="26">
        <v>0</v>
      </c>
      <c r="BF916" s="26">
        <v>0</v>
      </c>
      <c r="BG916" s="26">
        <v>0</v>
      </c>
      <c r="BH916" s="26">
        <v>0</v>
      </c>
      <c r="BI916" s="26">
        <v>0</v>
      </c>
      <c r="BJ916" s="26">
        <v>0</v>
      </c>
      <c r="BK916" s="26">
        <v>0</v>
      </c>
      <c r="BL916" s="26">
        <v>0</v>
      </c>
      <c r="BM916" s="26">
        <v>0</v>
      </c>
      <c r="BN916" s="26">
        <v>0</v>
      </c>
      <c r="BO916" s="26">
        <v>0</v>
      </c>
      <c r="BP916" s="26">
        <v>0</v>
      </c>
      <c r="BQ916" s="26">
        <v>0</v>
      </c>
      <c r="BR916" s="26">
        <v>0</v>
      </c>
      <c r="BS916" s="26">
        <v>0</v>
      </c>
      <c r="BT916" s="26">
        <v>0</v>
      </c>
      <c r="BU916" s="26">
        <v>0</v>
      </c>
      <c r="BV916" s="26">
        <v>0</v>
      </c>
    </row>
    <row r="917" spans="1:74" s="38" customFormat="1">
      <c r="A917" s="26">
        <v>920</v>
      </c>
      <c r="B917" s="26" t="s">
        <v>17880</v>
      </c>
      <c r="C917" s="26" t="s">
        <v>13345</v>
      </c>
      <c r="D917" s="26">
        <v>1637</v>
      </c>
      <c r="E917" s="25">
        <f>LOG10(D917)</f>
        <v>3.2140486794119414</v>
      </c>
      <c r="F917" s="26">
        <v>375.12759999999997</v>
      </c>
      <c r="G917" s="26">
        <v>2.71</v>
      </c>
      <c r="H917" s="26" t="s">
        <v>13376</v>
      </c>
      <c r="I917" s="26" t="s">
        <v>17881</v>
      </c>
      <c r="J917" s="26" t="s">
        <v>17881</v>
      </c>
      <c r="K917" s="26" t="s">
        <v>2284</v>
      </c>
      <c r="L917" s="26" t="s">
        <v>12628</v>
      </c>
      <c r="M917" s="26">
        <v>3.1</v>
      </c>
      <c r="N917" s="26" t="s">
        <v>2284</v>
      </c>
      <c r="O917" s="26" t="s">
        <v>2284</v>
      </c>
      <c r="P917" s="26">
        <v>15</v>
      </c>
      <c r="Q917" s="26" t="s">
        <v>17881</v>
      </c>
      <c r="R917" s="26"/>
      <c r="S917" s="26"/>
      <c r="T917" s="26"/>
      <c r="U917" s="26" t="s">
        <v>17882</v>
      </c>
      <c r="V917" s="26" t="s">
        <v>17883</v>
      </c>
      <c r="W917" s="26" t="str">
        <f>"piechart: colorlist=""#00FF00,#FFFFFF,#C0C0C0,#FFFF00,#0000FF,#000080,#008080,#800000,#808000,#800080,#FF0000,#FF00FF"" valuelist="""&amp;AF917&amp;","&amp;AG917&amp;","&amp;AH917&amp;","&amp;AI917&amp;","&amp;AJ917&amp;","&amp;AK917&amp;","&amp;AL917&amp;","&amp;AM917&amp;","&amp;AN917&amp;","&amp;AO917&amp;","&amp;AP917&amp;","&amp;AQ917&amp;""""</f>
        <v>piechart: colorlist="#00FF00,#FFFFFF,#C0C0C0,#FFFF00,#0000FF,#000080,#008080,#800000,#808000,#800080,#FF0000,#FF00FF" valuelist="0,0,0,1991,0,0,0,0,0,0,0,0"</v>
      </c>
      <c r="X917" s="26"/>
      <c r="Y917" s="26"/>
      <c r="Z917" s="26"/>
      <c r="AA917" s="26"/>
      <c r="AB917" s="26"/>
      <c r="AC917" s="26"/>
      <c r="AD917" s="26"/>
      <c r="AE917" s="26"/>
      <c r="AF917" s="26">
        <v>0</v>
      </c>
      <c r="AG917" s="26">
        <v>0</v>
      </c>
      <c r="AH917" s="26">
        <v>0</v>
      </c>
      <c r="AI917" s="26">
        <v>1991</v>
      </c>
      <c r="AJ917" s="26">
        <v>0</v>
      </c>
      <c r="AK917" s="26">
        <v>0</v>
      </c>
      <c r="AL917" s="26">
        <v>0</v>
      </c>
      <c r="AM917" s="26">
        <v>0</v>
      </c>
      <c r="AN917" s="26">
        <v>0</v>
      </c>
      <c r="AO917" s="26">
        <v>0</v>
      </c>
      <c r="AP917" s="26">
        <v>0</v>
      </c>
      <c r="AQ917" s="26">
        <v>0</v>
      </c>
      <c r="AR917" s="26">
        <v>354</v>
      </c>
      <c r="AS917" s="26">
        <v>1637</v>
      </c>
      <c r="AT917" s="26">
        <v>0</v>
      </c>
      <c r="AU917" s="26">
        <v>0</v>
      </c>
      <c r="AV917" s="26">
        <v>0</v>
      </c>
      <c r="AW917" s="26">
        <v>0</v>
      </c>
      <c r="AX917" s="26">
        <v>0</v>
      </c>
      <c r="AY917" s="26">
        <v>0</v>
      </c>
      <c r="AZ917" s="26">
        <v>0</v>
      </c>
      <c r="BA917" s="26">
        <v>0</v>
      </c>
      <c r="BB917" s="26">
        <v>0</v>
      </c>
      <c r="BC917" s="26">
        <v>0</v>
      </c>
      <c r="BD917" s="26">
        <v>0</v>
      </c>
      <c r="BE917" s="26">
        <v>0</v>
      </c>
      <c r="BF917" s="26">
        <v>0</v>
      </c>
      <c r="BG917" s="26">
        <v>0</v>
      </c>
      <c r="BH917" s="26">
        <v>0</v>
      </c>
      <c r="BI917" s="26">
        <v>0</v>
      </c>
      <c r="BJ917" s="26">
        <v>0</v>
      </c>
      <c r="BK917" s="26">
        <v>0</v>
      </c>
      <c r="BL917" s="26">
        <v>0</v>
      </c>
      <c r="BM917" s="26">
        <v>0</v>
      </c>
      <c r="BN917" s="26">
        <v>0</v>
      </c>
      <c r="BO917" s="26">
        <v>0</v>
      </c>
      <c r="BP917" s="26">
        <v>0</v>
      </c>
      <c r="BQ917" s="26">
        <v>0</v>
      </c>
      <c r="BR917" s="26">
        <v>0</v>
      </c>
      <c r="BS917" s="26">
        <v>0</v>
      </c>
      <c r="BT917" s="26">
        <v>0</v>
      </c>
      <c r="BU917" s="26">
        <v>0</v>
      </c>
      <c r="BV917" s="26">
        <v>0</v>
      </c>
    </row>
    <row r="918" spans="1:74" s="38" customFormat="1">
      <c r="A918" s="26">
        <v>1809</v>
      </c>
      <c r="B918" s="26" t="s">
        <v>5613</v>
      </c>
      <c r="C918" s="26" t="str">
        <f>IF(D918=0,"Standard only",INDEX($AR$1:$BV$1,1,MATCH(D918,AR918:BV918,0)))</f>
        <v>GM_Root</v>
      </c>
      <c r="D918" s="26">
        <v>5844</v>
      </c>
      <c r="E918" s="25">
        <f>LOG10(D918)</f>
        <v>3.7667102072622591</v>
      </c>
      <c r="F918" s="26">
        <v>332.17059999999998</v>
      </c>
      <c r="G918" s="26">
        <v>1.98</v>
      </c>
      <c r="H918" s="26" t="s">
        <v>25</v>
      </c>
      <c r="I918" s="26" t="s">
        <v>5614</v>
      </c>
      <c r="J918" s="26" t="s">
        <v>5614</v>
      </c>
      <c r="K918" s="26" t="s">
        <v>9343</v>
      </c>
      <c r="L918" s="26" t="s">
        <v>9343</v>
      </c>
      <c r="M918" s="26">
        <v>3.1</v>
      </c>
      <c r="N918" s="26" t="s">
        <v>2284</v>
      </c>
      <c r="O918" s="26" t="s">
        <v>2284</v>
      </c>
      <c r="P918" s="26">
        <v>15</v>
      </c>
      <c r="Q918" s="26" t="s">
        <v>5614</v>
      </c>
      <c r="R918" s="26"/>
      <c r="S918" s="26"/>
      <c r="T918" s="26"/>
      <c r="U918" s="26" t="s">
        <v>5615</v>
      </c>
      <c r="V918" s="26" t="s">
        <v>5616</v>
      </c>
      <c r="W918" s="26" t="str">
        <f>"piechart: colorlist=""#00FF00,#FFFFFF,#C0C0C0,#FFFF00,#0000FF,#000080,#008080,#800000,#808000,#800080,#FF0000,#FF00FF"" valuelist="""&amp;AF918&amp;","&amp;AG918&amp;","&amp;AH918&amp;","&amp;AI918&amp;","&amp;AJ918&amp;","&amp;AK918&amp;","&amp;AL918&amp;","&amp;AM918&amp;","&amp;AN918&amp;","&amp;AO918&amp;","&amp;AP918&amp;","&amp;AQ918&amp;""""</f>
        <v>piechart: colorlist="#00FF00,#FFFFFF,#C0C0C0,#FFFF00,#0000FF,#000080,#008080,#800000,#808000,#800080,#FF0000,#FF00FF" valuelist="0,0,0,0,0,0,0,5844,0,0,0,0"</v>
      </c>
      <c r="X918" s="26"/>
      <c r="Y918" s="26"/>
      <c r="Z918" s="26"/>
      <c r="AA918" s="26"/>
      <c r="AB918" s="26"/>
      <c r="AC918" s="26"/>
      <c r="AD918" s="26"/>
      <c r="AE918" s="26"/>
      <c r="AF918" s="26">
        <v>0</v>
      </c>
      <c r="AG918" s="26">
        <v>0</v>
      </c>
      <c r="AH918" s="26">
        <v>0</v>
      </c>
      <c r="AI918" s="26">
        <v>0</v>
      </c>
      <c r="AJ918" s="26">
        <v>0</v>
      </c>
      <c r="AK918" s="26">
        <v>0</v>
      </c>
      <c r="AL918" s="26">
        <v>0</v>
      </c>
      <c r="AM918" s="26">
        <v>5844</v>
      </c>
      <c r="AN918" s="26">
        <v>0</v>
      </c>
      <c r="AO918" s="26">
        <v>0</v>
      </c>
      <c r="AP918" s="26">
        <v>0</v>
      </c>
      <c r="AQ918" s="26">
        <v>0</v>
      </c>
      <c r="AR918" s="26">
        <v>0</v>
      </c>
      <c r="AS918" s="26">
        <v>0</v>
      </c>
      <c r="AT918" s="26">
        <v>0</v>
      </c>
      <c r="AU918" s="26">
        <v>0</v>
      </c>
      <c r="AV918" s="26">
        <v>0</v>
      </c>
      <c r="AW918" s="26">
        <v>0</v>
      </c>
      <c r="AX918" s="26">
        <v>0</v>
      </c>
      <c r="AY918" s="26">
        <v>0</v>
      </c>
      <c r="AZ918" s="26">
        <v>5844</v>
      </c>
      <c r="BA918" s="26">
        <v>0</v>
      </c>
      <c r="BB918" s="26">
        <v>0</v>
      </c>
      <c r="BC918" s="26">
        <v>0</v>
      </c>
      <c r="BD918" s="26">
        <v>0</v>
      </c>
      <c r="BE918" s="26">
        <v>0</v>
      </c>
      <c r="BF918" s="26">
        <v>0</v>
      </c>
      <c r="BG918" s="26">
        <v>0</v>
      </c>
      <c r="BH918" s="26">
        <v>0</v>
      </c>
      <c r="BI918" s="26">
        <v>0</v>
      </c>
      <c r="BJ918" s="26">
        <v>0</v>
      </c>
      <c r="BK918" s="26">
        <v>0</v>
      </c>
      <c r="BL918" s="26">
        <v>0</v>
      </c>
      <c r="BM918" s="26">
        <v>0</v>
      </c>
      <c r="BN918" s="26">
        <v>0</v>
      </c>
      <c r="BO918" s="26">
        <v>0</v>
      </c>
      <c r="BP918" s="26">
        <v>0</v>
      </c>
      <c r="BQ918" s="26">
        <v>0</v>
      </c>
      <c r="BR918" s="26">
        <v>0</v>
      </c>
      <c r="BS918" s="26">
        <v>0</v>
      </c>
      <c r="BT918" s="26">
        <v>0</v>
      </c>
      <c r="BU918" s="26">
        <v>0</v>
      </c>
      <c r="BV918" s="26">
        <v>0</v>
      </c>
    </row>
    <row r="919" spans="1:74" s="38" customFormat="1">
      <c r="A919" s="26">
        <v>880</v>
      </c>
      <c r="B919" s="26" t="s">
        <v>17895</v>
      </c>
      <c r="C919" s="26" t="str">
        <f>IF(D919=0,"Standard only",INDEX($AR$1:$BV$1,1,MATCH(D919,AR919:BV919,0)))</f>
        <v>AT_Root</v>
      </c>
      <c r="D919" s="26">
        <v>1516</v>
      </c>
      <c r="E919" s="25">
        <f>LOG10(D919)</f>
        <v>3.1806992012960347</v>
      </c>
      <c r="F919" s="26">
        <v>365.14550000000003</v>
      </c>
      <c r="G919" s="26">
        <v>3.32</v>
      </c>
      <c r="H919" s="26" t="s">
        <v>13376</v>
      </c>
      <c r="I919" s="26" t="s">
        <v>17896</v>
      </c>
      <c r="J919" s="26" t="s">
        <v>17896</v>
      </c>
      <c r="K919" s="26" t="s">
        <v>9343</v>
      </c>
      <c r="L919" s="26" t="s">
        <v>9343</v>
      </c>
      <c r="M919" s="26">
        <v>3.1</v>
      </c>
      <c r="N919" s="26" t="s">
        <v>2284</v>
      </c>
      <c r="O919" s="26" t="s">
        <v>2284</v>
      </c>
      <c r="P919" s="26">
        <v>15</v>
      </c>
      <c r="Q919" s="26" t="s">
        <v>17896</v>
      </c>
      <c r="R919" s="26"/>
      <c r="S919" s="26"/>
      <c r="T919" s="26"/>
      <c r="U919" s="26" t="s">
        <v>17897</v>
      </c>
      <c r="V919" s="26" t="s">
        <v>17898</v>
      </c>
      <c r="W919" s="26" t="str">
        <f>"piechart: colorlist=""#00FF00,#FFFFFF,#C0C0C0,#FFFF00,#0000FF,#000080,#008080,#800000,#808000,#800080,#FF0000,#FF00FF"" valuelist="""&amp;AF919&amp;","&amp;AG919&amp;","&amp;AH919&amp;","&amp;AI919&amp;","&amp;AJ919&amp;","&amp;AK919&amp;","&amp;AL919&amp;","&amp;AM919&amp;","&amp;AN919&amp;","&amp;AO919&amp;","&amp;AP919&amp;","&amp;AQ919&amp;""""</f>
        <v>piechart: colorlist="#00FF00,#FFFFFF,#C0C0C0,#FFFF00,#0000FF,#000080,#008080,#800000,#808000,#800080,#FF0000,#FF00FF" valuelist="1516,0,0,0,0,0,0,0,0,0,0,0"</v>
      </c>
      <c r="X919" s="26"/>
      <c r="Y919" s="26"/>
      <c r="Z919" s="26"/>
      <c r="AA919" s="26"/>
      <c r="AB919" s="26"/>
      <c r="AC919" s="26"/>
      <c r="AD919" s="26"/>
      <c r="AE919" s="26"/>
      <c r="AF919" s="26">
        <v>1516</v>
      </c>
      <c r="AG919" s="26">
        <v>0</v>
      </c>
      <c r="AH919" s="26">
        <v>0</v>
      </c>
      <c r="AI919" s="26">
        <v>0</v>
      </c>
      <c r="AJ919" s="26">
        <v>0</v>
      </c>
      <c r="AK919" s="26">
        <v>0</v>
      </c>
      <c r="AL919" s="26">
        <v>0</v>
      </c>
      <c r="AM919" s="26">
        <v>0</v>
      </c>
      <c r="AN919" s="26">
        <v>0</v>
      </c>
      <c r="AO919" s="26">
        <v>0</v>
      </c>
      <c r="AP919" s="26">
        <v>0</v>
      </c>
      <c r="AQ919" s="26">
        <v>0</v>
      </c>
      <c r="AR919" s="26">
        <v>0</v>
      </c>
      <c r="AS919" s="26">
        <v>0</v>
      </c>
      <c r="AT919" s="26">
        <v>0</v>
      </c>
      <c r="AU919" s="26">
        <v>0</v>
      </c>
      <c r="AV919" s="26">
        <v>1516</v>
      </c>
      <c r="AW919" s="26">
        <v>0</v>
      </c>
      <c r="AX919" s="26">
        <v>0</v>
      </c>
      <c r="AY919" s="26">
        <v>0</v>
      </c>
      <c r="AZ919" s="26">
        <v>0</v>
      </c>
      <c r="BA919" s="26">
        <v>0</v>
      </c>
      <c r="BB919" s="26">
        <v>0</v>
      </c>
      <c r="BC919" s="26">
        <v>0</v>
      </c>
      <c r="BD919" s="26">
        <v>0</v>
      </c>
      <c r="BE919" s="26">
        <v>0</v>
      </c>
      <c r="BF919" s="26">
        <v>0</v>
      </c>
      <c r="BG919" s="26">
        <v>0</v>
      </c>
      <c r="BH919" s="26">
        <v>0</v>
      </c>
      <c r="BI919" s="26">
        <v>0</v>
      </c>
      <c r="BJ919" s="26">
        <v>0</v>
      </c>
      <c r="BK919" s="26">
        <v>0</v>
      </c>
      <c r="BL919" s="26">
        <v>0</v>
      </c>
      <c r="BM919" s="26">
        <v>0</v>
      </c>
      <c r="BN919" s="26">
        <v>0</v>
      </c>
      <c r="BO919" s="26">
        <v>0</v>
      </c>
      <c r="BP919" s="26">
        <v>0</v>
      </c>
      <c r="BQ919" s="26">
        <v>0</v>
      </c>
      <c r="BR919" s="26">
        <v>0</v>
      </c>
      <c r="BS919" s="26">
        <v>0</v>
      </c>
      <c r="BT919" s="26">
        <v>0</v>
      </c>
      <c r="BU919" s="26">
        <v>0</v>
      </c>
      <c r="BV919" s="26">
        <v>0</v>
      </c>
    </row>
    <row r="920" spans="1:74" s="38" customFormat="1">
      <c r="A920" s="26">
        <v>1562</v>
      </c>
      <c r="B920" s="26" t="s">
        <v>5085</v>
      </c>
      <c r="C920" s="26" t="str">
        <f>IF(D920=0,"Standard only",INDEX($AR$1:$BV$1,1,MATCH(D920,AR920:BV920,0)))</f>
        <v>ST_Root</v>
      </c>
      <c r="D920" s="26">
        <v>15208</v>
      </c>
      <c r="E920" s="25">
        <f>LOG10(D920)</f>
        <v>4.1820721038573865</v>
      </c>
      <c r="F920" s="26">
        <v>302.19690000000003</v>
      </c>
      <c r="G920" s="26">
        <v>3.74</v>
      </c>
      <c r="H920" s="26" t="s">
        <v>25</v>
      </c>
      <c r="I920" s="26" t="s">
        <v>1141</v>
      </c>
      <c r="J920" s="26" t="s">
        <v>1141</v>
      </c>
      <c r="K920" s="26" t="s">
        <v>9343</v>
      </c>
      <c r="L920" s="26" t="s">
        <v>9343</v>
      </c>
      <c r="M920" s="26">
        <v>3.1</v>
      </c>
      <c r="N920" s="26" t="s">
        <v>2284</v>
      </c>
      <c r="O920" s="26" t="s">
        <v>2284</v>
      </c>
      <c r="P920" s="26">
        <v>15</v>
      </c>
      <c r="Q920" s="26" t="s">
        <v>1141</v>
      </c>
      <c r="R920" s="26"/>
      <c r="S920" s="26"/>
      <c r="T920" s="26"/>
      <c r="U920" s="26" t="s">
        <v>5086</v>
      </c>
      <c r="V920" s="26" t="s">
        <v>5087</v>
      </c>
      <c r="W920" s="26" t="str">
        <f>"piechart: colorlist=""#00FF00,#FFFFFF,#C0C0C0,#FFFF00,#0000FF,#000080,#008080,#800000,#808000,#800080,#FF0000,#FF00FF"" valuelist="""&amp;AF920&amp;","&amp;AG920&amp;","&amp;AH920&amp;","&amp;AI920&amp;","&amp;AJ920&amp;","&amp;AK920&amp;","&amp;AL920&amp;","&amp;AM920&amp;","&amp;AN920&amp;","&amp;AO920&amp;","&amp;AP920&amp;","&amp;AQ920&amp;""""</f>
        <v>piechart: colorlist="#00FF00,#FFFFFF,#C0C0C0,#FFFF00,#0000FF,#000080,#008080,#800000,#808000,#800080,#FF0000,#FF00FF" valuelist="0,0,0,0,0,0,0,0,0,0,0,15802"</v>
      </c>
      <c r="X920" s="26" t="s">
        <v>10283</v>
      </c>
      <c r="Y920" s="26" t="s">
        <v>10284</v>
      </c>
      <c r="Z920" s="26"/>
      <c r="AA920" s="26"/>
      <c r="AB920" s="26" t="s">
        <v>10285</v>
      </c>
      <c r="AC920" s="26"/>
      <c r="AD920" s="26"/>
      <c r="AE920" s="26"/>
      <c r="AF920" s="26">
        <v>0</v>
      </c>
      <c r="AG920" s="26">
        <v>0</v>
      </c>
      <c r="AH920" s="26">
        <v>0</v>
      </c>
      <c r="AI920" s="26">
        <v>0</v>
      </c>
      <c r="AJ920" s="26">
        <v>0</v>
      </c>
      <c r="AK920" s="26">
        <v>0</v>
      </c>
      <c r="AL920" s="26">
        <v>0</v>
      </c>
      <c r="AM920" s="26">
        <v>0</v>
      </c>
      <c r="AN920" s="26">
        <v>0</v>
      </c>
      <c r="AO920" s="26">
        <v>0</v>
      </c>
      <c r="AP920" s="26">
        <v>0</v>
      </c>
      <c r="AQ920" s="26">
        <v>15802</v>
      </c>
      <c r="AR920" s="26">
        <v>0</v>
      </c>
      <c r="AS920" s="26">
        <v>0</v>
      </c>
      <c r="AT920" s="26">
        <v>0</v>
      </c>
      <c r="AU920" s="26">
        <v>0</v>
      </c>
      <c r="AV920" s="26">
        <v>0</v>
      </c>
      <c r="AW920" s="26">
        <v>0</v>
      </c>
      <c r="AX920" s="26">
        <v>0</v>
      </c>
      <c r="AY920" s="26">
        <v>0</v>
      </c>
      <c r="AZ920" s="26">
        <v>0</v>
      </c>
      <c r="BA920" s="26">
        <v>0</v>
      </c>
      <c r="BB920" s="26">
        <v>0</v>
      </c>
      <c r="BC920" s="26">
        <v>0</v>
      </c>
      <c r="BD920" s="26">
        <v>0</v>
      </c>
      <c r="BE920" s="26">
        <v>0</v>
      </c>
      <c r="BF920" s="26">
        <v>0</v>
      </c>
      <c r="BG920" s="26">
        <v>0</v>
      </c>
      <c r="BH920" s="26">
        <v>0</v>
      </c>
      <c r="BI920" s="26">
        <v>0</v>
      </c>
      <c r="BJ920" s="26">
        <v>0</v>
      </c>
      <c r="BK920" s="26">
        <v>0</v>
      </c>
      <c r="BL920" s="26">
        <v>0</v>
      </c>
      <c r="BM920" s="26">
        <v>0</v>
      </c>
      <c r="BN920" s="26">
        <v>0</v>
      </c>
      <c r="BO920" s="26">
        <v>0</v>
      </c>
      <c r="BP920" s="26">
        <v>594</v>
      </c>
      <c r="BQ920" s="26">
        <v>15208</v>
      </c>
      <c r="BR920" s="26">
        <v>0</v>
      </c>
      <c r="BS920" s="26">
        <v>0</v>
      </c>
      <c r="BT920" s="26">
        <v>0</v>
      </c>
      <c r="BU920" s="26">
        <v>0</v>
      </c>
      <c r="BV920" s="26">
        <v>0</v>
      </c>
    </row>
    <row r="921" spans="1:74" s="38" customFormat="1">
      <c r="A921" s="26">
        <v>1964</v>
      </c>
      <c r="B921" s="26" t="s">
        <v>21445</v>
      </c>
      <c r="C921" s="26" t="str">
        <f>IF(D921=0,"Standard only",INDEX($AR$1:$BV$1,1,MATCH(D921,AR921:BV921,0)))</f>
        <v>AT_LeafStem</v>
      </c>
      <c r="D921" s="26">
        <v>630</v>
      </c>
      <c r="E921" s="25">
        <f>LOG10(D921)</f>
        <v>2.7993405494535817</v>
      </c>
      <c r="F921" s="26">
        <v>354.19470000000001</v>
      </c>
      <c r="G921" s="26">
        <v>2.42</v>
      </c>
      <c r="H921" s="26" t="s">
        <v>25</v>
      </c>
      <c r="I921" s="26" t="s">
        <v>10522</v>
      </c>
      <c r="J921" s="26" t="s">
        <v>10522</v>
      </c>
      <c r="K921" s="26" t="s">
        <v>9343</v>
      </c>
      <c r="L921" s="26" t="s">
        <v>9343</v>
      </c>
      <c r="M921" s="26">
        <v>3.1</v>
      </c>
      <c r="N921" s="26" t="s">
        <v>2284</v>
      </c>
      <c r="O921" s="26" t="s">
        <v>2284</v>
      </c>
      <c r="P921" s="26">
        <v>15</v>
      </c>
      <c r="Q921" s="26" t="s">
        <v>10522</v>
      </c>
      <c r="R921" s="26"/>
      <c r="S921" s="26"/>
      <c r="T921" s="26"/>
      <c r="U921" s="26" t="s">
        <v>5975</v>
      </c>
      <c r="V921" s="26" t="s">
        <v>5976</v>
      </c>
      <c r="W921" s="26" t="str">
        <f>"piechart: colorlist=""#00FF00,#FFFFFF,#C0C0C0,#FFFF00,#0000FF,#000080,#008080,#800000,#808000,#800080,#FF0000,#FF00FF"" valuelist="""&amp;AF921&amp;","&amp;AG921&amp;","&amp;AH921&amp;","&amp;AI921&amp;","&amp;AJ921&amp;","&amp;AK921&amp;","&amp;AL921&amp;","&amp;AM921&amp;","&amp;AN921&amp;","&amp;AO921&amp;","&amp;AP921&amp;","&amp;AQ921&amp;""""</f>
        <v>piechart: colorlist="#00FF00,#FFFFFF,#C0C0C0,#FFFF00,#0000FF,#000080,#008080,#800000,#808000,#800080,#FF0000,#FF00FF" valuelist="1231,0,0,0,0,0,0,0,0,0,0,0"</v>
      </c>
      <c r="X921" s="26" t="s">
        <v>21446</v>
      </c>
      <c r="Y921" s="26"/>
      <c r="Z921" s="26"/>
      <c r="AA921" s="26"/>
      <c r="AB921" s="26"/>
      <c r="AC921" s="26"/>
      <c r="AD921" s="26"/>
      <c r="AE921" s="26"/>
      <c r="AF921" s="26">
        <v>1231</v>
      </c>
      <c r="AG921" s="26">
        <v>0</v>
      </c>
      <c r="AH921" s="26">
        <v>0</v>
      </c>
      <c r="AI921" s="26">
        <v>0</v>
      </c>
      <c r="AJ921" s="26">
        <v>0</v>
      </c>
      <c r="AK921" s="26">
        <v>0</v>
      </c>
      <c r="AL921" s="26">
        <v>0</v>
      </c>
      <c r="AM921" s="26">
        <v>0</v>
      </c>
      <c r="AN921" s="26">
        <v>0</v>
      </c>
      <c r="AO921" s="26">
        <v>0</v>
      </c>
      <c r="AP921" s="26">
        <v>0</v>
      </c>
      <c r="AQ921" s="26">
        <v>0</v>
      </c>
      <c r="AR921" s="26">
        <v>0</v>
      </c>
      <c r="AS921" s="26">
        <v>0</v>
      </c>
      <c r="AT921" s="26">
        <v>0</v>
      </c>
      <c r="AU921" s="26">
        <v>630</v>
      </c>
      <c r="AV921" s="26">
        <v>601</v>
      </c>
      <c r="AW921" s="26">
        <v>0</v>
      </c>
      <c r="AX921" s="26">
        <v>0</v>
      </c>
      <c r="AY921" s="26">
        <v>0</v>
      </c>
      <c r="AZ921" s="26">
        <v>0</v>
      </c>
      <c r="BA921" s="26">
        <v>0</v>
      </c>
      <c r="BB921" s="26">
        <v>0</v>
      </c>
      <c r="BC921" s="26">
        <v>0</v>
      </c>
      <c r="BD921" s="26">
        <v>0</v>
      </c>
      <c r="BE921" s="26">
        <v>0</v>
      </c>
      <c r="BF921" s="26">
        <v>0</v>
      </c>
      <c r="BG921" s="26">
        <v>0</v>
      </c>
      <c r="BH921" s="26">
        <v>0</v>
      </c>
      <c r="BI921" s="26">
        <v>0</v>
      </c>
      <c r="BJ921" s="26">
        <v>0</v>
      </c>
      <c r="BK921" s="26">
        <v>0</v>
      </c>
      <c r="BL921" s="26">
        <v>0</v>
      </c>
      <c r="BM921" s="26">
        <v>0</v>
      </c>
      <c r="BN921" s="26">
        <v>0</v>
      </c>
      <c r="BO921" s="26">
        <v>0</v>
      </c>
      <c r="BP921" s="26">
        <v>0</v>
      </c>
      <c r="BQ921" s="26">
        <v>0</v>
      </c>
      <c r="BR921" s="26">
        <v>0</v>
      </c>
      <c r="BS921" s="26">
        <v>0</v>
      </c>
      <c r="BT921" s="26">
        <v>0</v>
      </c>
      <c r="BU921" s="26">
        <v>0</v>
      </c>
      <c r="BV921" s="26">
        <v>0</v>
      </c>
    </row>
    <row r="922" spans="1:74" s="38" customFormat="1">
      <c r="A922" s="26">
        <v>1556</v>
      </c>
      <c r="B922" s="26" t="s">
        <v>1130</v>
      </c>
      <c r="C922" s="26" t="str">
        <f>IF(D922=0,"Standard only",INDEX($AR$1:$BV$1,1,MATCH(D922,AR922:BV922,0)))</f>
        <v>GG_LeafStem</v>
      </c>
      <c r="D922" s="26">
        <v>2569</v>
      </c>
      <c r="E922" s="25">
        <f>LOG10(D922)</f>
        <v>3.4097641042663462</v>
      </c>
      <c r="F922" s="26">
        <v>301.07065999999998</v>
      </c>
      <c r="G922" s="26">
        <v>7.54</v>
      </c>
      <c r="H922" s="26" t="s">
        <v>25</v>
      </c>
      <c r="I922" s="26" t="s">
        <v>1128</v>
      </c>
      <c r="J922" s="26" t="s">
        <v>1128</v>
      </c>
      <c r="K922" s="26" t="s">
        <v>21454</v>
      </c>
      <c r="L922" s="26" t="s">
        <v>9343</v>
      </c>
      <c r="M922" s="26">
        <v>3.1</v>
      </c>
      <c r="N922" s="26" t="s">
        <v>2284</v>
      </c>
      <c r="O922" s="26" t="s">
        <v>2284</v>
      </c>
      <c r="P922" s="26">
        <v>16</v>
      </c>
      <c r="Q922" s="26" t="s">
        <v>1128</v>
      </c>
      <c r="R922" s="26"/>
      <c r="S922" s="26"/>
      <c r="T922" s="26"/>
      <c r="U922" s="26"/>
      <c r="V922" s="26" t="s">
        <v>1131</v>
      </c>
      <c r="W922" s="26" t="str">
        <f>"piechart: colorlist=""#00FF00,#FFFFFF,#C0C0C0,#FFFF00,#0000FF,#000080,#008080,#800000,#808000,#800080,#FF0000,#FF00FF"" valuelist="""&amp;AF922&amp;","&amp;AG922&amp;","&amp;AH922&amp;","&amp;AI922&amp;","&amp;AJ922&amp;","&amp;AK922&amp;","&amp;AL922&amp;","&amp;AM922&amp;","&amp;AN922&amp;","&amp;AO922&amp;","&amp;AP922&amp;","&amp;AQ922&amp;""""</f>
        <v>piechart: colorlist="#00FF00,#FFFFFF,#C0C0C0,#FFFF00,#0000FF,#000080,#008080,#800000,#808000,#800080,#FF0000,#FF00FF" valuelist="0,0,0,0,0,0,0,0,2569,0,0,0"</v>
      </c>
      <c r="X922" s="26"/>
      <c r="Y922" s="26"/>
      <c r="Z922" s="26"/>
      <c r="AA922" s="26"/>
      <c r="AB922" s="26"/>
      <c r="AC922" s="26"/>
      <c r="AD922" s="26"/>
      <c r="AE922" s="26"/>
      <c r="AF922" s="26">
        <v>0</v>
      </c>
      <c r="AG922" s="26">
        <v>0</v>
      </c>
      <c r="AH922" s="26">
        <v>0</v>
      </c>
      <c r="AI922" s="26">
        <v>0</v>
      </c>
      <c r="AJ922" s="26">
        <v>0</v>
      </c>
      <c r="AK922" s="26">
        <v>0</v>
      </c>
      <c r="AL922" s="26">
        <v>0</v>
      </c>
      <c r="AM922" s="26">
        <v>0</v>
      </c>
      <c r="AN922" s="26">
        <v>2569</v>
      </c>
      <c r="AO922" s="26">
        <v>0</v>
      </c>
      <c r="AP922" s="26">
        <v>0</v>
      </c>
      <c r="AQ922" s="26">
        <v>0</v>
      </c>
      <c r="AR922" s="26">
        <v>0</v>
      </c>
      <c r="AS922" s="26">
        <v>0</v>
      </c>
      <c r="AT922" s="26">
        <v>0</v>
      </c>
      <c r="AU922" s="26">
        <v>0</v>
      </c>
      <c r="AV922" s="26">
        <v>0</v>
      </c>
      <c r="AW922" s="26">
        <v>2569</v>
      </c>
      <c r="AX922" s="26">
        <v>0</v>
      </c>
      <c r="AY922" s="26">
        <v>0</v>
      </c>
      <c r="AZ922" s="26">
        <v>0</v>
      </c>
      <c r="BA922" s="26">
        <v>0</v>
      </c>
      <c r="BB922" s="26">
        <v>0</v>
      </c>
      <c r="BC922" s="26">
        <v>0</v>
      </c>
      <c r="BD922" s="26">
        <v>0</v>
      </c>
      <c r="BE922" s="26">
        <v>0</v>
      </c>
      <c r="BF922" s="26">
        <v>0</v>
      </c>
      <c r="BG922" s="26">
        <v>0</v>
      </c>
      <c r="BH922" s="26">
        <v>0</v>
      </c>
      <c r="BI922" s="26">
        <v>0</v>
      </c>
      <c r="BJ922" s="26">
        <v>0</v>
      </c>
      <c r="BK922" s="26">
        <v>0</v>
      </c>
      <c r="BL922" s="26">
        <v>0</v>
      </c>
      <c r="BM922" s="26">
        <v>0</v>
      </c>
      <c r="BN922" s="26">
        <v>0</v>
      </c>
      <c r="BO922" s="26">
        <v>0</v>
      </c>
      <c r="BP922" s="26">
        <v>0</v>
      </c>
      <c r="BQ922" s="26">
        <v>0</v>
      </c>
      <c r="BR922" s="26">
        <v>0</v>
      </c>
      <c r="BS922" s="26">
        <v>0</v>
      </c>
      <c r="BT922" s="26">
        <v>0</v>
      </c>
      <c r="BU922" s="26">
        <v>0</v>
      </c>
      <c r="BV922" s="26">
        <v>0</v>
      </c>
    </row>
    <row r="923" spans="1:74" s="38" customFormat="1">
      <c r="A923" s="26">
        <v>899</v>
      </c>
      <c r="B923" s="26" t="s">
        <v>17899</v>
      </c>
      <c r="C923" s="26" t="str">
        <f>IF(D923=0,"Standard only",INDEX($AR$1:$BV$1,1,MATCH(D923,AR923:BV923,0)))</f>
        <v>ZM_Leaf</v>
      </c>
      <c r="D923" s="26">
        <v>3684</v>
      </c>
      <c r="E923" s="25">
        <f>LOG10(D923)</f>
        <v>3.5663196215248112</v>
      </c>
      <c r="F923" s="26">
        <v>371.09730000000002</v>
      </c>
      <c r="G923" s="26">
        <v>3.86</v>
      </c>
      <c r="H923" s="26" t="s">
        <v>13376</v>
      </c>
      <c r="I923" s="26" t="s">
        <v>17900</v>
      </c>
      <c r="J923" s="26" t="s">
        <v>17900</v>
      </c>
      <c r="K923" s="26" t="s">
        <v>9343</v>
      </c>
      <c r="L923" s="26" t="s">
        <v>9343</v>
      </c>
      <c r="M923" s="26">
        <v>3.1</v>
      </c>
      <c r="N923" s="26" t="s">
        <v>2284</v>
      </c>
      <c r="O923" s="26" t="s">
        <v>2284</v>
      </c>
      <c r="P923" s="26">
        <v>16</v>
      </c>
      <c r="Q923" s="26" t="s">
        <v>17900</v>
      </c>
      <c r="R923" s="26"/>
      <c r="S923" s="26"/>
      <c r="T923" s="26"/>
      <c r="U923" s="26" t="s">
        <v>17901</v>
      </c>
      <c r="V923" s="26" t="s">
        <v>17902</v>
      </c>
      <c r="W923" s="26" t="str">
        <f>"piechart: colorlist=""#00FF00,#FFFFFF,#C0C0C0,#FFFF00,#0000FF,#000080,#008080,#800000,#808000,#800080,#FF0000,#FF00FF"" valuelist="""&amp;AF923&amp;","&amp;AG923&amp;","&amp;AH923&amp;","&amp;AI923&amp;","&amp;AJ923&amp;","&amp;AK923&amp;","&amp;AL923&amp;","&amp;AM923&amp;","&amp;AN923&amp;","&amp;AO923&amp;","&amp;AP923&amp;","&amp;AQ923&amp;""""</f>
        <v>piechart: colorlist="#00FF00,#FFFFFF,#C0C0C0,#FFFF00,#0000FF,#000080,#008080,#800000,#808000,#800080,#FF0000,#FF00FF" valuelist="0,1012,4583,0,509,0,951,0,691,915,1384,5112"</v>
      </c>
      <c r="X923" s="26"/>
      <c r="Y923" s="26"/>
      <c r="Z923" s="26"/>
      <c r="AA923" s="26"/>
      <c r="AB923" s="26"/>
      <c r="AC923" s="26"/>
      <c r="AD923" s="26"/>
      <c r="AE923" s="26"/>
      <c r="AF923" s="26">
        <v>0</v>
      </c>
      <c r="AG923" s="26">
        <v>1012</v>
      </c>
      <c r="AH923" s="26">
        <v>4583</v>
      </c>
      <c r="AI923" s="26">
        <v>0</v>
      </c>
      <c r="AJ923" s="26">
        <v>509</v>
      </c>
      <c r="AK923" s="26">
        <v>0</v>
      </c>
      <c r="AL923" s="26">
        <v>951</v>
      </c>
      <c r="AM923" s="26">
        <v>0</v>
      </c>
      <c r="AN923" s="26">
        <v>691</v>
      </c>
      <c r="AO923" s="26">
        <v>915</v>
      </c>
      <c r="AP923" s="26">
        <v>1384</v>
      </c>
      <c r="AQ923" s="26">
        <v>5112</v>
      </c>
      <c r="AR923" s="26">
        <v>0</v>
      </c>
      <c r="AS923" s="26">
        <v>0</v>
      </c>
      <c r="AT923" s="26">
        <v>0</v>
      </c>
      <c r="AU923" s="26">
        <v>0</v>
      </c>
      <c r="AV923" s="26">
        <v>0</v>
      </c>
      <c r="AW923" s="26">
        <v>0</v>
      </c>
      <c r="AX923" s="26">
        <v>691</v>
      </c>
      <c r="AY923" s="26">
        <v>0</v>
      </c>
      <c r="AZ923" s="26">
        <v>0</v>
      </c>
      <c r="BA923" s="26">
        <v>0</v>
      </c>
      <c r="BB923" s="26">
        <v>915</v>
      </c>
      <c r="BC923" s="26">
        <v>0</v>
      </c>
      <c r="BD923" s="26">
        <v>1384</v>
      </c>
      <c r="BE923" s="26">
        <v>0</v>
      </c>
      <c r="BF923" s="26">
        <v>951</v>
      </c>
      <c r="BG923" s="26">
        <v>0</v>
      </c>
      <c r="BH923" s="26">
        <v>0</v>
      </c>
      <c r="BI923" s="26">
        <v>0</v>
      </c>
      <c r="BJ923" s="26">
        <v>0</v>
      </c>
      <c r="BK923" s="26">
        <v>0</v>
      </c>
      <c r="BL923" s="26">
        <v>509</v>
      </c>
      <c r="BM923" s="26">
        <v>0</v>
      </c>
      <c r="BN923" s="26">
        <v>1012</v>
      </c>
      <c r="BO923" s="26">
        <v>0</v>
      </c>
      <c r="BP923" s="26">
        <v>2606</v>
      </c>
      <c r="BQ923" s="26">
        <v>2506</v>
      </c>
      <c r="BR923" s="26">
        <v>0</v>
      </c>
      <c r="BS923" s="26">
        <v>3684</v>
      </c>
      <c r="BT923" s="26">
        <v>340</v>
      </c>
      <c r="BU923" s="26">
        <v>559</v>
      </c>
      <c r="BV923" s="26">
        <v>0</v>
      </c>
    </row>
    <row r="924" spans="1:74" s="38" customFormat="1">
      <c r="A924" s="26">
        <v>1465</v>
      </c>
      <c r="B924" s="26" t="s">
        <v>4891</v>
      </c>
      <c r="C924" s="26" t="str">
        <f>IF(D924=0,"Standard only",INDEX($AR$1:$BV$1,1,MATCH(D924,AR924:BV924,0)))</f>
        <v>GU_Root</v>
      </c>
      <c r="D924" s="26">
        <v>30002</v>
      </c>
      <c r="E924" s="25">
        <f>LOG10(D924)</f>
        <v>4.4771502067200668</v>
      </c>
      <c r="F924" s="26">
        <v>292.15530000000001</v>
      </c>
      <c r="G924" s="26">
        <v>4.01</v>
      </c>
      <c r="H924" s="26" t="s">
        <v>25</v>
      </c>
      <c r="I924" s="26" t="s">
        <v>4892</v>
      </c>
      <c r="J924" s="26" t="s">
        <v>4892</v>
      </c>
      <c r="K924" s="26" t="s">
        <v>21511</v>
      </c>
      <c r="L924" s="26" t="s">
        <v>9343</v>
      </c>
      <c r="M924" s="26">
        <v>3.1</v>
      </c>
      <c r="N924" s="26" t="s">
        <v>2284</v>
      </c>
      <c r="O924" s="26" t="s">
        <v>2284</v>
      </c>
      <c r="P924" s="26">
        <v>16</v>
      </c>
      <c r="Q924" s="26" t="s">
        <v>4892</v>
      </c>
      <c r="R924" s="26"/>
      <c r="S924" s="26"/>
      <c r="T924" s="26"/>
      <c r="U924" s="26" t="s">
        <v>4893</v>
      </c>
      <c r="V924" s="26" t="s">
        <v>4894</v>
      </c>
      <c r="W924" s="26" t="str">
        <f>"piechart: colorlist=""#00FF00,#FFFFFF,#C0C0C0,#FFFF00,#0000FF,#000080,#008080,#800000,#808000,#800080,#FF0000,#FF00FF"" valuelist="""&amp;AF924&amp;","&amp;AG924&amp;","&amp;AH924&amp;","&amp;AI924&amp;","&amp;AJ924&amp;","&amp;AK924&amp;","&amp;AL924&amp;","&amp;AM924&amp;","&amp;AN924&amp;","&amp;AO924&amp;","&amp;AP924&amp;","&amp;AQ924&amp;""""</f>
        <v>piechart: colorlist="#00FF00,#FFFFFF,#C0C0C0,#FFFF00,#0000FF,#000080,#008080,#800000,#808000,#800080,#FF0000,#FF00FF" valuelist="0,0,0,0,0,0,0,0,28110,30002,0,0"</v>
      </c>
      <c r="X924" s="26" t="s">
        <v>21512</v>
      </c>
      <c r="Y924" s="26" t="s">
        <v>21513</v>
      </c>
      <c r="Z924" s="26"/>
      <c r="AA924" s="26"/>
      <c r="AB924" s="26" t="s">
        <v>21514</v>
      </c>
      <c r="AC924" s="26" t="s">
        <v>21515</v>
      </c>
      <c r="AD924" s="26"/>
      <c r="AE924" s="26"/>
      <c r="AF924" s="26">
        <v>0</v>
      </c>
      <c r="AG924" s="26">
        <v>0</v>
      </c>
      <c r="AH924" s="26">
        <v>0</v>
      </c>
      <c r="AI924" s="26">
        <v>0</v>
      </c>
      <c r="AJ924" s="26">
        <v>0</v>
      </c>
      <c r="AK924" s="26">
        <v>0</v>
      </c>
      <c r="AL924" s="26">
        <v>0</v>
      </c>
      <c r="AM924" s="26">
        <v>0</v>
      </c>
      <c r="AN924" s="26">
        <v>28110</v>
      </c>
      <c r="AO924" s="26">
        <v>30002</v>
      </c>
      <c r="AP924" s="26">
        <v>0</v>
      </c>
      <c r="AQ924" s="26">
        <v>0</v>
      </c>
      <c r="AR924" s="26">
        <v>0</v>
      </c>
      <c r="AS924" s="26">
        <v>0</v>
      </c>
      <c r="AT924" s="26">
        <v>0</v>
      </c>
      <c r="AU924" s="26">
        <v>0</v>
      </c>
      <c r="AV924" s="26">
        <v>0</v>
      </c>
      <c r="AW924" s="26">
        <v>0</v>
      </c>
      <c r="AX924" s="26">
        <v>28110</v>
      </c>
      <c r="AY924" s="26">
        <v>0</v>
      </c>
      <c r="AZ924" s="26">
        <v>0</v>
      </c>
      <c r="BA924" s="26">
        <v>0</v>
      </c>
      <c r="BB924" s="26">
        <v>30002</v>
      </c>
      <c r="BC924" s="26">
        <v>0</v>
      </c>
      <c r="BD924" s="26">
        <v>0</v>
      </c>
      <c r="BE924" s="26">
        <v>0</v>
      </c>
      <c r="BF924" s="26">
        <v>0</v>
      </c>
      <c r="BG924" s="26">
        <v>0</v>
      </c>
      <c r="BH924" s="26">
        <v>0</v>
      </c>
      <c r="BI924" s="26">
        <v>0</v>
      </c>
      <c r="BJ924" s="26">
        <v>0</v>
      </c>
      <c r="BK924" s="26">
        <v>0</v>
      </c>
      <c r="BL924" s="26">
        <v>0</v>
      </c>
      <c r="BM924" s="26">
        <v>0</v>
      </c>
      <c r="BN924" s="26">
        <v>0</v>
      </c>
      <c r="BO924" s="26">
        <v>0</v>
      </c>
      <c r="BP924" s="26">
        <v>0</v>
      </c>
      <c r="BQ924" s="26">
        <v>0</v>
      </c>
      <c r="BR924" s="26">
        <v>0</v>
      </c>
      <c r="BS924" s="26">
        <v>0</v>
      </c>
      <c r="BT924" s="26">
        <v>0</v>
      </c>
      <c r="BU924" s="26">
        <v>0</v>
      </c>
      <c r="BV924" s="26">
        <v>0</v>
      </c>
    </row>
    <row r="925" spans="1:74" s="38" customFormat="1">
      <c r="A925" s="26">
        <v>922</v>
      </c>
      <c r="B925" s="26" t="s">
        <v>17906</v>
      </c>
      <c r="C925" s="26" t="str">
        <f>IF(D925=0,"Standard only",INDEX($AR$1:$BV$1,1,MATCH(D925,AR925:BV925,0)))</f>
        <v>OP_Root</v>
      </c>
      <c r="D925" s="26">
        <v>12088</v>
      </c>
      <c r="E925" s="25">
        <f>LOG10(D925)</f>
        <v>4.0823544513309686</v>
      </c>
      <c r="F925" s="26">
        <v>375.12880000000001</v>
      </c>
      <c r="G925" s="26">
        <v>2.94</v>
      </c>
      <c r="H925" s="26" t="s">
        <v>13376</v>
      </c>
      <c r="I925" s="26" t="s">
        <v>16081</v>
      </c>
      <c r="J925" s="26" t="s">
        <v>16081</v>
      </c>
      <c r="K925" s="26" t="s">
        <v>17907</v>
      </c>
      <c r="L925" s="26" t="s">
        <v>9343</v>
      </c>
      <c r="M925" s="26">
        <v>3.1</v>
      </c>
      <c r="N925" s="26" t="s">
        <v>2284</v>
      </c>
      <c r="O925" s="26" t="s">
        <v>2284</v>
      </c>
      <c r="P925" s="26">
        <v>16</v>
      </c>
      <c r="Q925" s="26" t="s">
        <v>16081</v>
      </c>
      <c r="R925" s="26"/>
      <c r="S925" s="26"/>
      <c r="T925" s="26"/>
      <c r="U925" s="26" t="s">
        <v>17908</v>
      </c>
      <c r="V925" s="26" t="s">
        <v>17909</v>
      </c>
      <c r="W925" s="26" t="str">
        <f>"piechart: colorlist=""#00FF00,#FFFFFF,#C0C0C0,#FFFF00,#0000FF,#000080,#008080,#800000,#808000,#800080,#FF0000,#FF00FF"" valuelist="""&amp;AF925&amp;","&amp;AG925&amp;","&amp;AH925&amp;","&amp;AI925&amp;","&amp;AJ925&amp;","&amp;AK925&amp;","&amp;AL925&amp;","&amp;AM925&amp;","&amp;AN925&amp;","&amp;AO925&amp;","&amp;AP925&amp;","&amp;AQ925&amp;""""</f>
        <v>piechart: colorlist="#00FF00,#FFFFFF,#C0C0C0,#FFFF00,#0000FF,#000080,#008080,#800000,#808000,#800080,#FF0000,#FF00FF" valuelist="0,0,0,0,0,12088,0,0,0,0,0,0"</v>
      </c>
      <c r="X925" s="26" t="s">
        <v>17910</v>
      </c>
      <c r="Y925" s="26"/>
      <c r="Z925" s="26"/>
      <c r="AA925" s="26"/>
      <c r="AB925" s="26" t="s">
        <v>17911</v>
      </c>
      <c r="AC925" s="26" t="s">
        <v>21522</v>
      </c>
      <c r="AD925" s="26"/>
      <c r="AE925" s="26"/>
      <c r="AF925" s="26">
        <v>0</v>
      </c>
      <c r="AG925" s="26">
        <v>0</v>
      </c>
      <c r="AH925" s="26">
        <v>0</v>
      </c>
      <c r="AI925" s="26">
        <v>0</v>
      </c>
      <c r="AJ925" s="26">
        <v>0</v>
      </c>
      <c r="AK925" s="26">
        <v>12088</v>
      </c>
      <c r="AL925" s="26">
        <v>0</v>
      </c>
      <c r="AM925" s="26">
        <v>0</v>
      </c>
      <c r="AN925" s="26">
        <v>0</v>
      </c>
      <c r="AO925" s="26">
        <v>0</v>
      </c>
      <c r="AP925" s="26">
        <v>0</v>
      </c>
      <c r="AQ925" s="26">
        <v>0</v>
      </c>
      <c r="AR925" s="26">
        <v>0</v>
      </c>
      <c r="AS925" s="26">
        <v>0</v>
      </c>
      <c r="AT925" s="26">
        <v>0</v>
      </c>
      <c r="AU925" s="26">
        <v>0</v>
      </c>
      <c r="AV925" s="26">
        <v>0</v>
      </c>
      <c r="AW925" s="26">
        <v>0</v>
      </c>
      <c r="AX925" s="26">
        <v>0</v>
      </c>
      <c r="AY925" s="26">
        <v>0</v>
      </c>
      <c r="AZ925" s="26">
        <v>0</v>
      </c>
      <c r="BA925" s="26">
        <v>0</v>
      </c>
      <c r="BB925" s="26">
        <v>0</v>
      </c>
      <c r="BC925" s="26">
        <v>0</v>
      </c>
      <c r="BD925" s="26">
        <v>0</v>
      </c>
      <c r="BE925" s="26">
        <v>0</v>
      </c>
      <c r="BF925" s="26">
        <v>0</v>
      </c>
      <c r="BG925" s="26">
        <v>0</v>
      </c>
      <c r="BH925" s="26">
        <v>0</v>
      </c>
      <c r="BI925" s="26">
        <v>0</v>
      </c>
      <c r="BJ925" s="26">
        <v>0</v>
      </c>
      <c r="BK925" s="26">
        <v>0</v>
      </c>
      <c r="BL925" s="26">
        <v>0</v>
      </c>
      <c r="BM925" s="26">
        <v>12088</v>
      </c>
      <c r="BN925" s="26">
        <v>0</v>
      </c>
      <c r="BO925" s="26">
        <v>0</v>
      </c>
      <c r="BP925" s="26">
        <v>0</v>
      </c>
      <c r="BQ925" s="26">
        <v>0</v>
      </c>
      <c r="BR925" s="26">
        <v>0</v>
      </c>
      <c r="BS925" s="26">
        <v>0</v>
      </c>
      <c r="BT925" s="26">
        <v>0</v>
      </c>
      <c r="BU925" s="26">
        <v>0</v>
      </c>
      <c r="BV925" s="26">
        <v>0</v>
      </c>
    </row>
    <row r="926" spans="1:74" s="38" customFormat="1">
      <c r="A926" s="26">
        <v>1048</v>
      </c>
      <c r="B926" s="26" t="s">
        <v>17912</v>
      </c>
      <c r="C926" s="26" t="str">
        <f>IF(D926=0,"Standard only",INDEX($AR$1:$BV$1,1,MATCH(D926,AR926:BV926,0)))</f>
        <v>ZM_Seed</v>
      </c>
      <c r="D926" s="26">
        <v>1076</v>
      </c>
      <c r="E926" s="25">
        <f>LOG10(D926)</f>
        <v>3.0318122713303706</v>
      </c>
      <c r="F926" s="26">
        <v>413.1651</v>
      </c>
      <c r="G926" s="26">
        <v>2.02</v>
      </c>
      <c r="H926" s="26" t="s">
        <v>13376</v>
      </c>
      <c r="I926" s="26" t="s">
        <v>17913</v>
      </c>
      <c r="J926" s="26" t="s">
        <v>17913</v>
      </c>
      <c r="K926" s="26" t="s">
        <v>17914</v>
      </c>
      <c r="L926" s="26" t="s">
        <v>9343</v>
      </c>
      <c r="M926" s="26">
        <v>3.1</v>
      </c>
      <c r="N926" s="26" t="s">
        <v>2284</v>
      </c>
      <c r="O926" s="26" t="s">
        <v>2284</v>
      </c>
      <c r="P926" s="26">
        <v>16</v>
      </c>
      <c r="Q926" s="26" t="s">
        <v>17913</v>
      </c>
      <c r="R926" s="26"/>
      <c r="S926" s="26"/>
      <c r="T926" s="26"/>
      <c r="U926" s="26" t="s">
        <v>17915</v>
      </c>
      <c r="V926" s="26" t="s">
        <v>17916</v>
      </c>
      <c r="W926" s="26" t="str">
        <f>"piechart: colorlist=""#00FF00,#FFFFFF,#C0C0C0,#FFFF00,#0000FF,#000080,#008080,#800000,#808000,#800080,#FF0000,#FF00FF"" valuelist="""&amp;AF926&amp;","&amp;AG926&amp;","&amp;AH926&amp;","&amp;AI926&amp;","&amp;AJ926&amp;","&amp;AK926&amp;","&amp;AL926&amp;","&amp;AM926&amp;","&amp;AN926&amp;","&amp;AO926&amp;","&amp;AP926&amp;","&amp;AQ926&amp;""""</f>
        <v>piechart: colorlist="#00FF00,#FFFFFF,#C0C0C0,#FFFF00,#0000FF,#000080,#008080,#800000,#808000,#800080,#FF0000,#FF00FF" valuelist="0,0,1076,0,0,0,0,0,0,0,0,0"</v>
      </c>
      <c r="X926" s="26"/>
      <c r="Y926" s="26"/>
      <c r="Z926" s="26"/>
      <c r="AA926" s="26"/>
      <c r="AB926" s="26" t="s">
        <v>21538</v>
      </c>
      <c r="AC926" s="26"/>
      <c r="AD926" s="26"/>
      <c r="AE926" s="26"/>
      <c r="AF926" s="26">
        <v>0</v>
      </c>
      <c r="AG926" s="26">
        <v>0</v>
      </c>
      <c r="AH926" s="26">
        <v>1076</v>
      </c>
      <c r="AI926" s="26">
        <v>0</v>
      </c>
      <c r="AJ926" s="26">
        <v>0</v>
      </c>
      <c r="AK926" s="26">
        <v>0</v>
      </c>
      <c r="AL926" s="26">
        <v>0</v>
      </c>
      <c r="AM926" s="26">
        <v>0</v>
      </c>
      <c r="AN926" s="26">
        <v>0</v>
      </c>
      <c r="AO926" s="26">
        <v>0</v>
      </c>
      <c r="AP926" s="26">
        <v>0</v>
      </c>
      <c r="AQ926" s="26">
        <v>0</v>
      </c>
      <c r="AR926" s="26">
        <v>0</v>
      </c>
      <c r="AS926" s="26">
        <v>0</v>
      </c>
      <c r="AT926" s="26">
        <v>0</v>
      </c>
      <c r="AU926" s="26">
        <v>0</v>
      </c>
      <c r="AV926" s="26">
        <v>0</v>
      </c>
      <c r="AW926" s="26">
        <v>0</v>
      </c>
      <c r="AX926" s="26">
        <v>0</v>
      </c>
      <c r="AY926" s="26">
        <v>0</v>
      </c>
      <c r="AZ926" s="26">
        <v>0</v>
      </c>
      <c r="BA926" s="26">
        <v>0</v>
      </c>
      <c r="BB926" s="26">
        <v>0</v>
      </c>
      <c r="BC926" s="26">
        <v>0</v>
      </c>
      <c r="BD926" s="26">
        <v>0</v>
      </c>
      <c r="BE926" s="26">
        <v>0</v>
      </c>
      <c r="BF926" s="26">
        <v>0</v>
      </c>
      <c r="BG926" s="26">
        <v>0</v>
      </c>
      <c r="BH926" s="26">
        <v>0</v>
      </c>
      <c r="BI926" s="26">
        <v>0</v>
      </c>
      <c r="BJ926" s="26">
        <v>0</v>
      </c>
      <c r="BK926" s="26">
        <v>0</v>
      </c>
      <c r="BL926" s="26">
        <v>0</v>
      </c>
      <c r="BM926" s="26">
        <v>0</v>
      </c>
      <c r="BN926" s="26">
        <v>0</v>
      </c>
      <c r="BO926" s="26">
        <v>0</v>
      </c>
      <c r="BP926" s="26">
        <v>0</v>
      </c>
      <c r="BQ926" s="26">
        <v>0</v>
      </c>
      <c r="BR926" s="26">
        <v>0</v>
      </c>
      <c r="BS926" s="26">
        <v>0</v>
      </c>
      <c r="BT926" s="26">
        <v>0</v>
      </c>
      <c r="BU926" s="26">
        <v>1076</v>
      </c>
      <c r="BV926" s="26">
        <v>0</v>
      </c>
    </row>
    <row r="927" spans="1:74" s="38" customFormat="1">
      <c r="A927" s="26">
        <v>521</v>
      </c>
      <c r="B927" s="26" t="s">
        <v>17917</v>
      </c>
      <c r="C927" s="26" t="str">
        <f>IF(D927=0,"Standard only",INDEX($AR$1:$BV$1,1,MATCH(D927,AR927:BV927,0)))</f>
        <v>AT_Root</v>
      </c>
      <c r="D927" s="26">
        <v>756</v>
      </c>
      <c r="E927" s="25">
        <f>LOG10(D927)</f>
        <v>2.8785217955012063</v>
      </c>
      <c r="F927" s="26">
        <v>285.20659999999998</v>
      </c>
      <c r="G927" s="26">
        <v>9</v>
      </c>
      <c r="H927" s="26" t="s">
        <v>13376</v>
      </c>
      <c r="I927" s="26" t="s">
        <v>17918</v>
      </c>
      <c r="J927" s="26" t="s">
        <v>17918</v>
      </c>
      <c r="K927" s="26" t="s">
        <v>9343</v>
      </c>
      <c r="L927" s="26" t="s">
        <v>9343</v>
      </c>
      <c r="M927" s="26">
        <v>3.1</v>
      </c>
      <c r="N927" s="26" t="s">
        <v>2284</v>
      </c>
      <c r="O927" s="26" t="s">
        <v>2284</v>
      </c>
      <c r="P927" s="26">
        <v>16</v>
      </c>
      <c r="Q927" s="26" t="s">
        <v>17918</v>
      </c>
      <c r="R927" s="26"/>
      <c r="S927" s="26"/>
      <c r="T927" s="26"/>
      <c r="U927" s="26" t="s">
        <v>17919</v>
      </c>
      <c r="V927" s="26" t="s">
        <v>17920</v>
      </c>
      <c r="W927" s="26" t="str">
        <f>"piechart: colorlist=""#00FF00,#FFFFFF,#C0C0C0,#FFFF00,#0000FF,#000080,#008080,#800000,#808000,#800080,#FF0000,#FF00FF"" valuelist="""&amp;AF927&amp;","&amp;AG927&amp;","&amp;AH927&amp;","&amp;AI927&amp;","&amp;AJ927&amp;","&amp;AK927&amp;","&amp;AL927&amp;","&amp;AM927&amp;","&amp;AN927&amp;","&amp;AO927&amp;","&amp;AP927&amp;","&amp;AQ927&amp;""""</f>
        <v>piechart: colorlist="#00FF00,#FFFFFF,#C0C0C0,#FFFF00,#0000FF,#000080,#008080,#800000,#808000,#800080,#FF0000,#FF00FF" valuelist="1216,0,0,0,0,0,345,0,0,0,0,0"</v>
      </c>
      <c r="X927" s="26"/>
      <c r="Y927" s="26"/>
      <c r="Z927" s="26"/>
      <c r="AA927" s="26"/>
      <c r="AB927" s="26"/>
      <c r="AC927" s="26"/>
      <c r="AD927" s="26"/>
      <c r="AE927" s="26"/>
      <c r="AF927" s="26">
        <v>1216</v>
      </c>
      <c r="AG927" s="26">
        <v>0</v>
      </c>
      <c r="AH927" s="26">
        <v>0</v>
      </c>
      <c r="AI927" s="26">
        <v>0</v>
      </c>
      <c r="AJ927" s="26">
        <v>0</v>
      </c>
      <c r="AK927" s="26">
        <v>0</v>
      </c>
      <c r="AL927" s="26">
        <v>345</v>
      </c>
      <c r="AM927" s="26">
        <v>0</v>
      </c>
      <c r="AN927" s="26">
        <v>0</v>
      </c>
      <c r="AO927" s="26">
        <v>0</v>
      </c>
      <c r="AP927" s="26">
        <v>0</v>
      </c>
      <c r="AQ927" s="26">
        <v>0</v>
      </c>
      <c r="AR927" s="26">
        <v>0</v>
      </c>
      <c r="AS927" s="26">
        <v>0</v>
      </c>
      <c r="AT927" s="26">
        <v>0</v>
      </c>
      <c r="AU927" s="26">
        <v>460</v>
      </c>
      <c r="AV927" s="26">
        <v>756</v>
      </c>
      <c r="AW927" s="26">
        <v>0</v>
      </c>
      <c r="AX927" s="26">
        <v>0</v>
      </c>
      <c r="AY927" s="26">
        <v>0</v>
      </c>
      <c r="AZ927" s="26">
        <v>0</v>
      </c>
      <c r="BA927" s="26">
        <v>0</v>
      </c>
      <c r="BB927" s="26">
        <v>0</v>
      </c>
      <c r="BC927" s="26">
        <v>0</v>
      </c>
      <c r="BD927" s="26">
        <v>0</v>
      </c>
      <c r="BE927" s="26">
        <v>0</v>
      </c>
      <c r="BF927" s="26">
        <v>345</v>
      </c>
      <c r="BG927" s="26">
        <v>0</v>
      </c>
      <c r="BH927" s="26">
        <v>0</v>
      </c>
      <c r="BI927" s="26">
        <v>0</v>
      </c>
      <c r="BJ927" s="26">
        <v>0</v>
      </c>
      <c r="BK927" s="26">
        <v>0</v>
      </c>
      <c r="BL927" s="26">
        <v>0</v>
      </c>
      <c r="BM927" s="26">
        <v>0</v>
      </c>
      <c r="BN927" s="26">
        <v>0</v>
      </c>
      <c r="BO927" s="26">
        <v>0</v>
      </c>
      <c r="BP927" s="26">
        <v>0</v>
      </c>
      <c r="BQ927" s="26">
        <v>0</v>
      </c>
      <c r="BR927" s="26">
        <v>0</v>
      </c>
      <c r="BS927" s="26">
        <v>0</v>
      </c>
      <c r="BT927" s="26">
        <v>0</v>
      </c>
      <c r="BU927" s="26">
        <v>0</v>
      </c>
      <c r="BV927" s="26">
        <v>0</v>
      </c>
    </row>
    <row r="928" spans="1:74" s="38" customFormat="1">
      <c r="A928" s="26">
        <v>1492</v>
      </c>
      <c r="B928" s="26" t="s">
        <v>21545</v>
      </c>
      <c r="C928" s="26" t="str">
        <f>IF(D928=0,"Standard only",INDEX($AR$1:$BV$1,1,MATCH(D928,AR928:BV928,0)))</f>
        <v>OP_Root</v>
      </c>
      <c r="D928" s="26">
        <v>8997</v>
      </c>
      <c r="E928" s="25">
        <f>LOG10(D928)</f>
        <v>3.9540977204791896</v>
      </c>
      <c r="F928" s="26">
        <v>294.07690000000002</v>
      </c>
      <c r="G928" s="26">
        <v>4.96</v>
      </c>
      <c r="H928" s="26" t="s">
        <v>25</v>
      </c>
      <c r="I928" s="26" t="s">
        <v>9739</v>
      </c>
      <c r="J928" s="26" t="s">
        <v>9739</v>
      </c>
      <c r="K928" s="26" t="s">
        <v>21546</v>
      </c>
      <c r="L928" s="26" t="s">
        <v>9343</v>
      </c>
      <c r="M928" s="26">
        <v>3.1</v>
      </c>
      <c r="N928" s="26" t="s">
        <v>2284</v>
      </c>
      <c r="O928" s="26" t="s">
        <v>2284</v>
      </c>
      <c r="P928" s="26">
        <v>17</v>
      </c>
      <c r="Q928" s="26" t="s">
        <v>9739</v>
      </c>
      <c r="R928" s="26"/>
      <c r="S928" s="26"/>
      <c r="T928" s="26"/>
      <c r="U928" s="26" t="s">
        <v>4936</v>
      </c>
      <c r="V928" s="26" t="s">
        <v>4937</v>
      </c>
      <c r="W928" s="26" t="str">
        <f>"piechart: colorlist=""#00FF00,#FFFFFF,#C0C0C0,#FFFF00,#0000FF,#000080,#008080,#800000,#808000,#800080,#FF0000,#FF00FF"" valuelist="""&amp;AF928&amp;","&amp;AG928&amp;","&amp;AH928&amp;","&amp;AI928&amp;","&amp;AJ928&amp;","&amp;AK928&amp;","&amp;AL928&amp;","&amp;AM928&amp;","&amp;AN928&amp;","&amp;AO928&amp;","&amp;AP928&amp;","&amp;AQ928&amp;""""</f>
        <v>piechart: colorlist="#00FF00,#FFFFFF,#C0C0C0,#FFFF00,#0000FF,#000080,#008080,#800000,#808000,#800080,#FF0000,#FF00FF" valuelist="0,0,0,0,0,8997,0,0,0,0,0,0"</v>
      </c>
      <c r="X928" s="26" t="s">
        <v>21547</v>
      </c>
      <c r="Y928" s="26"/>
      <c r="Z928" s="26"/>
      <c r="AA928" s="26"/>
      <c r="AB928" s="26" t="s">
        <v>21548</v>
      </c>
      <c r="AC928" s="26"/>
      <c r="AD928" s="26"/>
      <c r="AE928" s="26"/>
      <c r="AF928" s="26">
        <v>0</v>
      </c>
      <c r="AG928" s="26">
        <v>0</v>
      </c>
      <c r="AH928" s="26">
        <v>0</v>
      </c>
      <c r="AI928" s="26">
        <v>0</v>
      </c>
      <c r="AJ928" s="26">
        <v>0</v>
      </c>
      <c r="AK928" s="26">
        <v>8997</v>
      </c>
      <c r="AL928" s="26">
        <v>0</v>
      </c>
      <c r="AM928" s="26">
        <v>0</v>
      </c>
      <c r="AN928" s="26">
        <v>0</v>
      </c>
      <c r="AO928" s="26">
        <v>0</v>
      </c>
      <c r="AP928" s="26">
        <v>0</v>
      </c>
      <c r="AQ928" s="26">
        <v>0</v>
      </c>
      <c r="AR928" s="26">
        <v>0</v>
      </c>
      <c r="AS928" s="26">
        <v>0</v>
      </c>
      <c r="AT928" s="26">
        <v>0</v>
      </c>
      <c r="AU928" s="26">
        <v>0</v>
      </c>
      <c r="AV928" s="26">
        <v>0</v>
      </c>
      <c r="AW928" s="26">
        <v>0</v>
      </c>
      <c r="AX928" s="26">
        <v>0</v>
      </c>
      <c r="AY928" s="26">
        <v>0</v>
      </c>
      <c r="AZ928" s="26">
        <v>0</v>
      </c>
      <c r="BA928" s="26">
        <v>0</v>
      </c>
      <c r="BB928" s="26">
        <v>0</v>
      </c>
      <c r="BC928" s="26">
        <v>0</v>
      </c>
      <c r="BD928" s="26">
        <v>0</v>
      </c>
      <c r="BE928" s="26">
        <v>0</v>
      </c>
      <c r="BF928" s="26">
        <v>0</v>
      </c>
      <c r="BG928" s="26">
        <v>0</v>
      </c>
      <c r="BH928" s="26">
        <v>0</v>
      </c>
      <c r="BI928" s="26">
        <v>0</v>
      </c>
      <c r="BJ928" s="26">
        <v>0</v>
      </c>
      <c r="BK928" s="26">
        <v>0</v>
      </c>
      <c r="BL928" s="26">
        <v>0</v>
      </c>
      <c r="BM928" s="26">
        <v>8997</v>
      </c>
      <c r="BN928" s="26">
        <v>0</v>
      </c>
      <c r="BO928" s="26">
        <v>0</v>
      </c>
      <c r="BP928" s="26">
        <v>0</v>
      </c>
      <c r="BQ928" s="26">
        <v>0</v>
      </c>
      <c r="BR928" s="26">
        <v>0</v>
      </c>
      <c r="BS928" s="26">
        <v>0</v>
      </c>
      <c r="BT928" s="26">
        <v>0</v>
      </c>
      <c r="BU928" s="26">
        <v>0</v>
      </c>
      <c r="BV928" s="26">
        <v>0</v>
      </c>
    </row>
    <row r="929" spans="1:74" s="38" customFormat="1">
      <c r="A929" s="26">
        <v>1490</v>
      </c>
      <c r="B929" s="26" t="s">
        <v>4933</v>
      </c>
      <c r="C929" s="26" t="str">
        <f>IF(D929=0,"Standard only",INDEX($AR$1:$BV$1,1,MATCH(D929,AR929:BV929,0)))</f>
        <v>OP_Root</v>
      </c>
      <c r="D929" s="26">
        <v>6533</v>
      </c>
      <c r="E929" s="25">
        <f>LOG10(D929)</f>
        <v>3.8151126581898125</v>
      </c>
      <c r="F929" s="26">
        <v>294.07580000000002</v>
      </c>
      <c r="G929" s="26">
        <v>6.59</v>
      </c>
      <c r="H929" s="26" t="s">
        <v>25</v>
      </c>
      <c r="I929" s="26" t="s">
        <v>9739</v>
      </c>
      <c r="J929" s="26" t="s">
        <v>9739</v>
      </c>
      <c r="K929" s="26" t="s">
        <v>9399</v>
      </c>
      <c r="L929" s="26" t="s">
        <v>9343</v>
      </c>
      <c r="M929" s="26">
        <v>3.1</v>
      </c>
      <c r="N929" s="26" t="s">
        <v>2284</v>
      </c>
      <c r="O929" s="26" t="s">
        <v>2284</v>
      </c>
      <c r="P929" s="26">
        <v>17</v>
      </c>
      <c r="Q929" s="26" t="s">
        <v>9739</v>
      </c>
      <c r="R929" s="26"/>
      <c r="S929" s="26"/>
      <c r="T929" s="26"/>
      <c r="U929" s="26" t="s">
        <v>4934</v>
      </c>
      <c r="V929" s="26" t="s">
        <v>4935</v>
      </c>
      <c r="W929" s="26" t="str">
        <f>"piechart: colorlist=""#00FF00,#FFFFFF,#C0C0C0,#FFFF00,#0000FF,#000080,#008080,#800000,#808000,#800080,#FF0000,#FF00FF"" valuelist="""&amp;AF929&amp;","&amp;AG929&amp;","&amp;AH929&amp;","&amp;AI929&amp;","&amp;AJ929&amp;","&amp;AK929&amp;","&amp;AL929&amp;","&amp;AM929&amp;","&amp;AN929&amp;","&amp;AO929&amp;","&amp;AP929&amp;","&amp;AQ929&amp;""""</f>
        <v>piechart: colorlist="#00FF00,#FFFFFF,#C0C0C0,#FFFF00,#0000FF,#000080,#008080,#800000,#808000,#800080,#FF0000,#FF00FF" valuelist="0,0,0,0,0,6533,0,0,0,0,0,0"</v>
      </c>
      <c r="X929" s="26" t="s">
        <v>21549</v>
      </c>
      <c r="Y929" s="26"/>
      <c r="Z929" s="26"/>
      <c r="AA929" s="26"/>
      <c r="AB929" s="26" t="s">
        <v>21550</v>
      </c>
      <c r="AC929" s="26"/>
      <c r="AD929" s="26"/>
      <c r="AE929" s="26"/>
      <c r="AF929" s="26">
        <v>0</v>
      </c>
      <c r="AG929" s="26">
        <v>0</v>
      </c>
      <c r="AH929" s="26">
        <v>0</v>
      </c>
      <c r="AI929" s="26">
        <v>0</v>
      </c>
      <c r="AJ929" s="26">
        <v>0</v>
      </c>
      <c r="AK929" s="26">
        <v>6533</v>
      </c>
      <c r="AL929" s="26">
        <v>0</v>
      </c>
      <c r="AM929" s="26">
        <v>0</v>
      </c>
      <c r="AN929" s="26">
        <v>0</v>
      </c>
      <c r="AO929" s="26">
        <v>0</v>
      </c>
      <c r="AP929" s="26">
        <v>0</v>
      </c>
      <c r="AQ929" s="26">
        <v>0</v>
      </c>
      <c r="AR929" s="26">
        <v>0</v>
      </c>
      <c r="AS929" s="26">
        <v>0</v>
      </c>
      <c r="AT929" s="26">
        <v>0</v>
      </c>
      <c r="AU929" s="26">
        <v>0</v>
      </c>
      <c r="AV929" s="26">
        <v>0</v>
      </c>
      <c r="AW929" s="26">
        <v>0</v>
      </c>
      <c r="AX929" s="26">
        <v>0</v>
      </c>
      <c r="AY929" s="26">
        <v>0</v>
      </c>
      <c r="AZ929" s="26">
        <v>0</v>
      </c>
      <c r="BA929" s="26">
        <v>0</v>
      </c>
      <c r="BB929" s="26">
        <v>0</v>
      </c>
      <c r="BC929" s="26">
        <v>0</v>
      </c>
      <c r="BD929" s="26">
        <v>0</v>
      </c>
      <c r="BE929" s="26">
        <v>0</v>
      </c>
      <c r="BF929" s="26">
        <v>0</v>
      </c>
      <c r="BG929" s="26">
        <v>0</v>
      </c>
      <c r="BH929" s="26">
        <v>0</v>
      </c>
      <c r="BI929" s="26">
        <v>0</v>
      </c>
      <c r="BJ929" s="26">
        <v>0</v>
      </c>
      <c r="BK929" s="26">
        <v>0</v>
      </c>
      <c r="BL929" s="26">
        <v>0</v>
      </c>
      <c r="BM929" s="26">
        <v>6533</v>
      </c>
      <c r="BN929" s="26">
        <v>0</v>
      </c>
      <c r="BO929" s="26">
        <v>0</v>
      </c>
      <c r="BP929" s="26">
        <v>0</v>
      </c>
      <c r="BQ929" s="26">
        <v>0</v>
      </c>
      <c r="BR929" s="26">
        <v>0</v>
      </c>
      <c r="BS929" s="26">
        <v>0</v>
      </c>
      <c r="BT929" s="26">
        <v>0</v>
      </c>
      <c r="BU929" s="26">
        <v>0</v>
      </c>
      <c r="BV929" s="26">
        <v>0</v>
      </c>
    </row>
    <row r="930" spans="1:74" s="38" customFormat="1">
      <c r="A930" s="26">
        <v>1670</v>
      </c>
      <c r="B930" s="26" t="s">
        <v>1207</v>
      </c>
      <c r="C930" s="26" t="s">
        <v>10797</v>
      </c>
      <c r="D930" s="26">
        <v>11376</v>
      </c>
      <c r="E930" s="25">
        <f>LOG10(D930)</f>
        <v>4.0559895833856912</v>
      </c>
      <c r="F930" s="26">
        <v>315.08690000000001</v>
      </c>
      <c r="G930" s="26">
        <v>5.52</v>
      </c>
      <c r="H930" s="26" t="s">
        <v>25</v>
      </c>
      <c r="I930" s="26" t="s">
        <v>1201</v>
      </c>
      <c r="J930" s="26" t="s">
        <v>1201</v>
      </c>
      <c r="K930" s="26" t="s">
        <v>2284</v>
      </c>
      <c r="L930" s="26" t="s">
        <v>2284</v>
      </c>
      <c r="M930" s="26">
        <v>3.1</v>
      </c>
      <c r="N930" s="26" t="s">
        <v>2284</v>
      </c>
      <c r="O930" s="26" t="s">
        <v>2284</v>
      </c>
      <c r="P930" s="26">
        <v>17</v>
      </c>
      <c r="Q930" s="26" t="s">
        <v>1201</v>
      </c>
      <c r="R930" s="26"/>
      <c r="S930" s="26"/>
      <c r="T930" s="26"/>
      <c r="U930" s="26" t="s">
        <v>1208</v>
      </c>
      <c r="V930" s="26" t="s">
        <v>1209</v>
      </c>
      <c r="W930" s="26" t="str">
        <f>"piechart: colorlist=""#00FF00,#FFFFFF,#C0C0C0,#FFFF00,#0000FF,#000080,#008080,#800000,#808000,#800080,#FF0000,#FF00FF"" valuelist="""&amp;AF930&amp;","&amp;AG930&amp;","&amp;AH930&amp;","&amp;AI930&amp;","&amp;AJ930&amp;","&amp;AK930&amp;","&amp;AL930&amp;","&amp;AM930&amp;","&amp;AN930&amp;","&amp;AO930&amp;","&amp;AP930&amp;","&amp;AQ930&amp;""""</f>
        <v>piechart: colorlist="#00FF00,#FFFFFF,#C0C0C0,#FFFF00,#0000FF,#000080,#008080,#800000,#808000,#800080,#FF0000,#FF00FF" valuelist="0,0,0,0,0,0,846,0,11376,8874,0,0"</v>
      </c>
      <c r="X930" s="26"/>
      <c r="Y930" s="26"/>
      <c r="Z930" s="26"/>
      <c r="AA930" s="26"/>
      <c r="AB930" s="26"/>
      <c r="AC930" s="26"/>
      <c r="AD930" s="26"/>
      <c r="AE930" s="26"/>
      <c r="AF930" s="26">
        <v>0</v>
      </c>
      <c r="AG930" s="26">
        <v>0</v>
      </c>
      <c r="AH930" s="26">
        <v>0</v>
      </c>
      <c r="AI930" s="26">
        <v>0</v>
      </c>
      <c r="AJ930" s="26">
        <v>0</v>
      </c>
      <c r="AK930" s="26">
        <v>0</v>
      </c>
      <c r="AL930" s="26">
        <v>846</v>
      </c>
      <c r="AM930" s="26">
        <v>0</v>
      </c>
      <c r="AN930" s="26">
        <v>11376</v>
      </c>
      <c r="AO930" s="26">
        <v>8874</v>
      </c>
      <c r="AP930" s="26">
        <v>0</v>
      </c>
      <c r="AQ930" s="26">
        <v>0</v>
      </c>
      <c r="AR930" s="26">
        <v>0</v>
      </c>
      <c r="AS930" s="26">
        <v>0</v>
      </c>
      <c r="AT930" s="26">
        <v>0</v>
      </c>
      <c r="AU930" s="26">
        <v>0</v>
      </c>
      <c r="AV930" s="26">
        <v>0</v>
      </c>
      <c r="AW930" s="26">
        <v>0</v>
      </c>
      <c r="AX930" s="26">
        <v>11376</v>
      </c>
      <c r="AY930" s="26">
        <v>0</v>
      </c>
      <c r="AZ930" s="26">
        <v>0</v>
      </c>
      <c r="BA930" s="26">
        <v>0</v>
      </c>
      <c r="BB930" s="26">
        <v>8874</v>
      </c>
      <c r="BC930" s="26">
        <v>0</v>
      </c>
      <c r="BD930" s="26">
        <v>0</v>
      </c>
      <c r="BE930" s="26">
        <v>0</v>
      </c>
      <c r="BF930" s="26">
        <v>0</v>
      </c>
      <c r="BG930" s="26">
        <v>0</v>
      </c>
      <c r="BH930" s="26">
        <v>846</v>
      </c>
      <c r="BI930" s="26">
        <v>0</v>
      </c>
      <c r="BJ930" s="26">
        <v>0</v>
      </c>
      <c r="BK930" s="26">
        <v>0</v>
      </c>
      <c r="BL930" s="26">
        <v>0</v>
      </c>
      <c r="BM930" s="26">
        <v>0</v>
      </c>
      <c r="BN930" s="26">
        <v>0</v>
      </c>
      <c r="BO930" s="26">
        <v>0</v>
      </c>
      <c r="BP930" s="26">
        <v>0</v>
      </c>
      <c r="BQ930" s="26">
        <v>0</v>
      </c>
      <c r="BR930" s="26">
        <v>0</v>
      </c>
      <c r="BS930" s="26">
        <v>0</v>
      </c>
      <c r="BT930" s="26">
        <v>0</v>
      </c>
      <c r="BU930" s="26">
        <v>0</v>
      </c>
      <c r="BV930" s="26">
        <v>0</v>
      </c>
    </row>
    <row r="931" spans="1:74" s="38" customFormat="1">
      <c r="A931" s="26">
        <v>655</v>
      </c>
      <c r="B931" s="26" t="s">
        <v>17921</v>
      </c>
      <c r="C931" s="26" t="s">
        <v>13350</v>
      </c>
      <c r="D931" s="26">
        <v>1433</v>
      </c>
      <c r="E931" s="25">
        <f>LOG10(D931)</f>
        <v>3.1562461903973444</v>
      </c>
      <c r="F931" s="26">
        <v>313.0702</v>
      </c>
      <c r="G931" s="26">
        <v>6.27</v>
      </c>
      <c r="H931" s="26" t="s">
        <v>13376</v>
      </c>
      <c r="I931" s="26" t="s">
        <v>1201</v>
      </c>
      <c r="J931" s="26" t="s">
        <v>1201</v>
      </c>
      <c r="K931" s="26" t="s">
        <v>2284</v>
      </c>
      <c r="L931" s="26" t="s">
        <v>2284</v>
      </c>
      <c r="M931" s="26">
        <v>3.1</v>
      </c>
      <c r="N931" s="26" t="s">
        <v>2284</v>
      </c>
      <c r="O931" s="26" t="s">
        <v>2284</v>
      </c>
      <c r="P931" s="26">
        <v>17</v>
      </c>
      <c r="Q931" s="26" t="s">
        <v>1201</v>
      </c>
      <c r="R931" s="26"/>
      <c r="S931" s="26"/>
      <c r="T931" s="26"/>
      <c r="U931" s="26" t="s">
        <v>17922</v>
      </c>
      <c r="V931" s="26" t="s">
        <v>17923</v>
      </c>
      <c r="W931" s="26" t="str">
        <f>"piechart: colorlist=""#00FF00,#FFFFFF,#C0C0C0,#FFFF00,#0000FF,#000080,#008080,#800000,#808000,#800080,#FF0000,#FF00FF"" valuelist="""&amp;AF931&amp;","&amp;AG931&amp;","&amp;AH931&amp;","&amp;AI931&amp;","&amp;AJ931&amp;","&amp;AK931&amp;","&amp;AL931&amp;","&amp;AM931&amp;","&amp;AN931&amp;","&amp;AO931&amp;","&amp;AP931&amp;","&amp;AQ931&amp;""""</f>
        <v>piechart: colorlist="#00FF00,#FFFFFF,#C0C0C0,#FFFF00,#0000FF,#000080,#008080,#800000,#808000,#800080,#FF0000,#FF00FF" valuelist="0,0,0,0,0,0,0,0,1433,1403,0,0"</v>
      </c>
      <c r="X931" s="26"/>
      <c r="Y931" s="26"/>
      <c r="Z931" s="26"/>
      <c r="AA931" s="26"/>
      <c r="AB931" s="26"/>
      <c r="AC931" s="26"/>
      <c r="AD931" s="26"/>
      <c r="AE931" s="26"/>
      <c r="AF931" s="26">
        <v>0</v>
      </c>
      <c r="AG931" s="26">
        <v>0</v>
      </c>
      <c r="AH931" s="26">
        <v>0</v>
      </c>
      <c r="AI931" s="26">
        <v>0</v>
      </c>
      <c r="AJ931" s="26">
        <v>0</v>
      </c>
      <c r="AK931" s="26">
        <v>0</v>
      </c>
      <c r="AL931" s="26">
        <v>0</v>
      </c>
      <c r="AM931" s="26">
        <v>0</v>
      </c>
      <c r="AN931" s="26">
        <v>1433</v>
      </c>
      <c r="AO931" s="26">
        <v>1403</v>
      </c>
      <c r="AP931" s="26">
        <v>0</v>
      </c>
      <c r="AQ931" s="26">
        <v>0</v>
      </c>
      <c r="AR931" s="26">
        <v>0</v>
      </c>
      <c r="AS931" s="26">
        <v>0</v>
      </c>
      <c r="AT931" s="26">
        <v>0</v>
      </c>
      <c r="AU931" s="26">
        <v>0</v>
      </c>
      <c r="AV931" s="26">
        <v>0</v>
      </c>
      <c r="AW931" s="26">
        <v>0</v>
      </c>
      <c r="AX931" s="26">
        <v>1433</v>
      </c>
      <c r="AY931" s="26">
        <v>0</v>
      </c>
      <c r="AZ931" s="26">
        <v>0</v>
      </c>
      <c r="BA931" s="26">
        <v>0</v>
      </c>
      <c r="BB931" s="26">
        <v>1403</v>
      </c>
      <c r="BC931" s="26">
        <v>0</v>
      </c>
      <c r="BD931" s="26">
        <v>0</v>
      </c>
      <c r="BE931" s="26">
        <v>0</v>
      </c>
      <c r="BF931" s="26">
        <v>0</v>
      </c>
      <c r="BG931" s="26">
        <v>0</v>
      </c>
      <c r="BH931" s="26">
        <v>0</v>
      </c>
      <c r="BI931" s="26">
        <v>0</v>
      </c>
      <c r="BJ931" s="26">
        <v>0</v>
      </c>
      <c r="BK931" s="26">
        <v>0</v>
      </c>
      <c r="BL931" s="26">
        <v>0</v>
      </c>
      <c r="BM931" s="26">
        <v>0</v>
      </c>
      <c r="BN931" s="26">
        <v>0</v>
      </c>
      <c r="BO931" s="26">
        <v>0</v>
      </c>
      <c r="BP931" s="26">
        <v>0</v>
      </c>
      <c r="BQ931" s="26">
        <v>0</v>
      </c>
      <c r="BR931" s="26">
        <v>0</v>
      </c>
      <c r="BS931" s="26">
        <v>0</v>
      </c>
      <c r="BT931" s="26">
        <v>0</v>
      </c>
      <c r="BU931" s="26">
        <v>0</v>
      </c>
      <c r="BV931" s="26">
        <v>0</v>
      </c>
    </row>
    <row r="932" spans="1:74" s="38" customFormat="1">
      <c r="A932" s="26">
        <v>937</v>
      </c>
      <c r="B932" s="26" t="s">
        <v>17924</v>
      </c>
      <c r="C932" s="26" t="str">
        <f>IF(D932=0,"Standard only",INDEX($AR$1:$BV$1,1,MATCH(D932,AR932:BV932,0)))</f>
        <v>AT_Root</v>
      </c>
      <c r="D932" s="26">
        <v>1878</v>
      </c>
      <c r="E932" s="25">
        <f>LOG10(D932)</f>
        <v>3.2736955879300922</v>
      </c>
      <c r="F932" s="26">
        <v>380.09829999999999</v>
      </c>
      <c r="G932" s="26">
        <v>2.98</v>
      </c>
      <c r="H932" s="26" t="s">
        <v>13376</v>
      </c>
      <c r="I932" s="26" t="s">
        <v>17925</v>
      </c>
      <c r="J932" s="26" t="s">
        <v>17925</v>
      </c>
      <c r="K932" s="26" t="s">
        <v>9343</v>
      </c>
      <c r="L932" s="26" t="s">
        <v>9343</v>
      </c>
      <c r="M932" s="26">
        <v>3.1</v>
      </c>
      <c r="N932" s="26" t="s">
        <v>2284</v>
      </c>
      <c r="O932" s="26" t="s">
        <v>2284</v>
      </c>
      <c r="P932" s="26">
        <v>17</v>
      </c>
      <c r="Q932" s="26" t="s">
        <v>17925</v>
      </c>
      <c r="R932" s="26"/>
      <c r="S932" s="26"/>
      <c r="T932" s="26"/>
      <c r="U932" s="26" t="s">
        <v>17926</v>
      </c>
      <c r="V932" s="26" t="s">
        <v>17927</v>
      </c>
      <c r="W932" s="26" t="str">
        <f>"piechart: colorlist=""#00FF00,#FFFFFF,#C0C0C0,#FFFF00,#0000FF,#000080,#008080,#800000,#808000,#800080,#FF0000,#FF00FF"" valuelist="""&amp;AF932&amp;","&amp;AG932&amp;","&amp;AH932&amp;","&amp;AI932&amp;","&amp;AJ932&amp;","&amp;AK932&amp;","&amp;AL932&amp;","&amp;AM932&amp;","&amp;AN932&amp;","&amp;AO932&amp;","&amp;AP932&amp;","&amp;AQ932&amp;""""</f>
        <v>piechart: colorlist="#00FF00,#FFFFFF,#C0C0C0,#FFFF00,#0000FF,#000080,#008080,#800000,#808000,#800080,#FF0000,#FF00FF" valuelist="1878,0,0,0,0,0,0,0,0,0,0,0"</v>
      </c>
      <c r="X932" s="26"/>
      <c r="Y932" s="26"/>
      <c r="Z932" s="26"/>
      <c r="AA932" s="26"/>
      <c r="AB932" s="26"/>
      <c r="AC932" s="26"/>
      <c r="AD932" s="26"/>
      <c r="AE932" s="26"/>
      <c r="AF932" s="26">
        <v>1878</v>
      </c>
      <c r="AG932" s="26">
        <v>0</v>
      </c>
      <c r="AH932" s="26">
        <v>0</v>
      </c>
      <c r="AI932" s="26">
        <v>0</v>
      </c>
      <c r="AJ932" s="26">
        <v>0</v>
      </c>
      <c r="AK932" s="26">
        <v>0</v>
      </c>
      <c r="AL932" s="26">
        <v>0</v>
      </c>
      <c r="AM932" s="26">
        <v>0</v>
      </c>
      <c r="AN932" s="26">
        <v>0</v>
      </c>
      <c r="AO932" s="26">
        <v>0</v>
      </c>
      <c r="AP932" s="26">
        <v>0</v>
      </c>
      <c r="AQ932" s="26">
        <v>0</v>
      </c>
      <c r="AR932" s="26">
        <v>0</v>
      </c>
      <c r="AS932" s="26">
        <v>0</v>
      </c>
      <c r="AT932" s="26">
        <v>0</v>
      </c>
      <c r="AU932" s="26">
        <v>0</v>
      </c>
      <c r="AV932" s="26">
        <v>1878</v>
      </c>
      <c r="AW932" s="26">
        <v>0</v>
      </c>
      <c r="AX932" s="26">
        <v>0</v>
      </c>
      <c r="AY932" s="26">
        <v>0</v>
      </c>
      <c r="AZ932" s="26">
        <v>0</v>
      </c>
      <c r="BA932" s="26">
        <v>0</v>
      </c>
      <c r="BB932" s="26">
        <v>0</v>
      </c>
      <c r="BC932" s="26">
        <v>0</v>
      </c>
      <c r="BD932" s="26">
        <v>0</v>
      </c>
      <c r="BE932" s="26">
        <v>0</v>
      </c>
      <c r="BF932" s="26">
        <v>0</v>
      </c>
      <c r="BG932" s="26">
        <v>0</v>
      </c>
      <c r="BH932" s="26">
        <v>0</v>
      </c>
      <c r="BI932" s="26">
        <v>0</v>
      </c>
      <c r="BJ932" s="26">
        <v>0</v>
      </c>
      <c r="BK932" s="26">
        <v>0</v>
      </c>
      <c r="BL932" s="26">
        <v>0</v>
      </c>
      <c r="BM932" s="26">
        <v>0</v>
      </c>
      <c r="BN932" s="26">
        <v>0</v>
      </c>
      <c r="BO932" s="26">
        <v>0</v>
      </c>
      <c r="BP932" s="26">
        <v>0</v>
      </c>
      <c r="BQ932" s="26">
        <v>0</v>
      </c>
      <c r="BR932" s="26">
        <v>0</v>
      </c>
      <c r="BS932" s="26">
        <v>0</v>
      </c>
      <c r="BT932" s="26">
        <v>0</v>
      </c>
      <c r="BU932" s="26">
        <v>0</v>
      </c>
      <c r="BV932" s="26">
        <v>0</v>
      </c>
    </row>
    <row r="933" spans="1:74" s="38" customFormat="1">
      <c r="A933" s="26">
        <v>2058</v>
      </c>
      <c r="B933" s="26" t="s">
        <v>6168</v>
      </c>
      <c r="C933" s="26" t="str">
        <f>IF(D933=0,"Standard only",INDEX($AR$1:$BV$1,1,MATCH(D933,AR933:BV933,0)))</f>
        <v>ZM_Leaf</v>
      </c>
      <c r="D933" s="26">
        <v>2318</v>
      </c>
      <c r="E933" s="25">
        <f>LOG10(D933)</f>
        <v>3.3651134316275773</v>
      </c>
      <c r="F933" s="26">
        <v>369.12049999999999</v>
      </c>
      <c r="G933" s="26">
        <v>3.16</v>
      </c>
      <c r="H933" s="26" t="s">
        <v>25</v>
      </c>
      <c r="I933" s="26" t="s">
        <v>6161</v>
      </c>
      <c r="J933" s="26" t="s">
        <v>6161</v>
      </c>
      <c r="K933" s="26"/>
      <c r="L933" s="26" t="s">
        <v>9343</v>
      </c>
      <c r="M933" s="26">
        <v>3.1</v>
      </c>
      <c r="N933" s="26" t="s">
        <v>2284</v>
      </c>
      <c r="O933" s="26" t="s">
        <v>2284</v>
      </c>
      <c r="P933" s="26">
        <v>17</v>
      </c>
      <c r="Q933" s="26" t="s">
        <v>6161</v>
      </c>
      <c r="R933" s="26"/>
      <c r="S933" s="26"/>
      <c r="T933" s="26"/>
      <c r="U933" s="26" t="s">
        <v>6169</v>
      </c>
      <c r="V933" s="26" t="s">
        <v>6170</v>
      </c>
      <c r="W933" s="26" t="str">
        <f>"piechart: colorlist=""#00FF00,#FFFFFF,#C0C0C0,#FFFF00,#0000FF,#000080,#008080,#800000,#808000,#800080,#FF0000,#FF00FF"" valuelist="""&amp;AF933&amp;","&amp;AG933&amp;","&amp;AH933&amp;","&amp;AI933&amp;","&amp;AJ933&amp;","&amp;AK933&amp;","&amp;AL933&amp;","&amp;AM933&amp;","&amp;AN933&amp;","&amp;AO933&amp;","&amp;AP933&amp;","&amp;AQ933&amp;""""</f>
        <v>piechart: colorlist="#00FF00,#FFFFFF,#C0C0C0,#FFFF00,#0000FF,#000080,#008080,#800000,#808000,#800080,#FF0000,#FF00FF" valuelist="455,0,2896,0,0,0,0,0,0,0,0,657"</v>
      </c>
      <c r="X933" s="26"/>
      <c r="Y933" s="26"/>
      <c r="Z933" s="26"/>
      <c r="AA933" s="26"/>
      <c r="AB933" s="26" t="s">
        <v>11871</v>
      </c>
      <c r="AC933" s="26"/>
      <c r="AD933" s="26"/>
      <c r="AE933" s="26"/>
      <c r="AF933" s="26">
        <v>455</v>
      </c>
      <c r="AG933" s="26">
        <v>0</v>
      </c>
      <c r="AH933" s="26">
        <v>2896</v>
      </c>
      <c r="AI933" s="26">
        <v>0</v>
      </c>
      <c r="AJ933" s="26">
        <v>0</v>
      </c>
      <c r="AK933" s="26">
        <v>0</v>
      </c>
      <c r="AL933" s="26">
        <v>0</v>
      </c>
      <c r="AM933" s="26">
        <v>0</v>
      </c>
      <c r="AN933" s="26">
        <v>0</v>
      </c>
      <c r="AO933" s="26">
        <v>0</v>
      </c>
      <c r="AP933" s="26">
        <v>0</v>
      </c>
      <c r="AQ933" s="26">
        <v>657</v>
      </c>
      <c r="AR933" s="26">
        <v>0</v>
      </c>
      <c r="AS933" s="26">
        <v>0</v>
      </c>
      <c r="AT933" s="26">
        <v>0</v>
      </c>
      <c r="AU933" s="26">
        <v>455</v>
      </c>
      <c r="AV933" s="26">
        <v>0</v>
      </c>
      <c r="AW933" s="26">
        <v>0</v>
      </c>
      <c r="AX933" s="26">
        <v>0</v>
      </c>
      <c r="AY933" s="26">
        <v>0</v>
      </c>
      <c r="AZ933" s="26">
        <v>0</v>
      </c>
      <c r="BA933" s="26">
        <v>0</v>
      </c>
      <c r="BB933" s="26">
        <v>0</v>
      </c>
      <c r="BC933" s="26">
        <v>0</v>
      </c>
      <c r="BD933" s="26">
        <v>0</v>
      </c>
      <c r="BE933" s="26">
        <v>0</v>
      </c>
      <c r="BF933" s="26">
        <v>0</v>
      </c>
      <c r="BG933" s="26">
        <v>0</v>
      </c>
      <c r="BH933" s="26">
        <v>0</v>
      </c>
      <c r="BI933" s="26">
        <v>0</v>
      </c>
      <c r="BJ933" s="26">
        <v>0</v>
      </c>
      <c r="BK933" s="26">
        <v>0</v>
      </c>
      <c r="BL933" s="26">
        <v>0</v>
      </c>
      <c r="BM933" s="26">
        <v>0</v>
      </c>
      <c r="BN933" s="26">
        <v>0</v>
      </c>
      <c r="BO933" s="26">
        <v>0</v>
      </c>
      <c r="BP933" s="26">
        <v>657</v>
      </c>
      <c r="BQ933" s="26">
        <v>0</v>
      </c>
      <c r="BR933" s="26">
        <v>0</v>
      </c>
      <c r="BS933" s="26">
        <v>2318</v>
      </c>
      <c r="BT933" s="26">
        <v>578</v>
      </c>
      <c r="BU933" s="26">
        <v>0</v>
      </c>
      <c r="BV933" s="26">
        <v>0</v>
      </c>
    </row>
    <row r="934" spans="1:74" s="38" customFormat="1">
      <c r="A934" s="26">
        <v>2114</v>
      </c>
      <c r="B934" s="26" t="s">
        <v>6259</v>
      </c>
      <c r="C934" s="26" t="str">
        <f>IF(D934=0,"Standard only",INDEX($AR$1:$BV$1,1,MATCH(D934,AR934:BV934,0)))</f>
        <v>ST_LeafStem</v>
      </c>
      <c r="D934" s="26">
        <v>8340</v>
      </c>
      <c r="E934" s="25">
        <f>LOG10(D934)</f>
        <v>3.9211660506377388</v>
      </c>
      <c r="F934" s="26">
        <v>383.14569999999998</v>
      </c>
      <c r="G934" s="26">
        <v>2.0699999999999998</v>
      </c>
      <c r="H934" s="26" t="s">
        <v>25</v>
      </c>
      <c r="I934" s="26" t="s">
        <v>10300</v>
      </c>
      <c r="J934" s="26" t="s">
        <v>10300</v>
      </c>
      <c r="K934" s="26" t="s">
        <v>9343</v>
      </c>
      <c r="L934" s="26" t="s">
        <v>9343</v>
      </c>
      <c r="M934" s="26">
        <v>3.1</v>
      </c>
      <c r="N934" s="26" t="s">
        <v>2284</v>
      </c>
      <c r="O934" s="26" t="s">
        <v>2284</v>
      </c>
      <c r="P934" s="26">
        <v>17</v>
      </c>
      <c r="Q934" s="26" t="s">
        <v>10300</v>
      </c>
      <c r="R934" s="26"/>
      <c r="S934" s="26"/>
      <c r="T934" s="26"/>
      <c r="U934" s="26" t="s">
        <v>6260</v>
      </c>
      <c r="V934" s="26" t="s">
        <v>6261</v>
      </c>
      <c r="W934" s="26" t="str">
        <f>"piechart: colorlist=""#00FF00,#FFFFFF,#C0C0C0,#FFFF00,#0000FF,#000080,#008080,#800000,#808000,#800080,#FF0000,#FF00FF"" valuelist="""&amp;AF934&amp;","&amp;AG934&amp;","&amp;AH934&amp;","&amp;AI934&amp;","&amp;AJ934&amp;","&amp;AK934&amp;","&amp;AL934&amp;","&amp;AM934&amp;","&amp;AN934&amp;","&amp;AO934&amp;","&amp;AP934&amp;","&amp;AQ934&amp;""""</f>
        <v>piechart: colorlist="#00FF00,#FFFFFF,#C0C0C0,#FFFF00,#0000FF,#000080,#008080,#800000,#808000,#800080,#FF0000,#FF00FF" valuelist="0,0,0,1167,0,0,0,0,1537,995,8473,8924"</v>
      </c>
      <c r="X934" s="26" t="s">
        <v>10301</v>
      </c>
      <c r="Y934" s="26" t="s">
        <v>10302</v>
      </c>
      <c r="Z934" s="26"/>
      <c r="AA934" s="26"/>
      <c r="AB934" s="26"/>
      <c r="AC934" s="26"/>
      <c r="AD934" s="26"/>
      <c r="AE934" s="26"/>
      <c r="AF934" s="26">
        <v>0</v>
      </c>
      <c r="AG934" s="26">
        <v>0</v>
      </c>
      <c r="AH934" s="26">
        <v>0</v>
      </c>
      <c r="AI934" s="26">
        <v>1167</v>
      </c>
      <c r="AJ934" s="26">
        <v>0</v>
      </c>
      <c r="AK934" s="26">
        <v>0</v>
      </c>
      <c r="AL934" s="26">
        <v>0</v>
      </c>
      <c r="AM934" s="26">
        <v>0</v>
      </c>
      <c r="AN934" s="26">
        <v>1537</v>
      </c>
      <c r="AO934" s="26">
        <v>995</v>
      </c>
      <c r="AP934" s="26">
        <v>8473</v>
      </c>
      <c r="AQ934" s="26">
        <v>8924</v>
      </c>
      <c r="AR934" s="26">
        <v>0</v>
      </c>
      <c r="AS934" s="26">
        <v>0</v>
      </c>
      <c r="AT934" s="26">
        <v>1167</v>
      </c>
      <c r="AU934" s="26">
        <v>0</v>
      </c>
      <c r="AV934" s="26">
        <v>0</v>
      </c>
      <c r="AW934" s="26">
        <v>1537</v>
      </c>
      <c r="AX934" s="26">
        <v>0</v>
      </c>
      <c r="AY934" s="26">
        <v>0</v>
      </c>
      <c r="AZ934" s="26">
        <v>0</v>
      </c>
      <c r="BA934" s="26">
        <v>619</v>
      </c>
      <c r="BB934" s="26">
        <v>376</v>
      </c>
      <c r="BC934" s="26">
        <v>421</v>
      </c>
      <c r="BD934" s="26">
        <v>8052</v>
      </c>
      <c r="BE934" s="26">
        <v>0</v>
      </c>
      <c r="BF934" s="26">
        <v>0</v>
      </c>
      <c r="BG934" s="26">
        <v>0</v>
      </c>
      <c r="BH934" s="26">
        <v>0</v>
      </c>
      <c r="BI934" s="26">
        <v>0</v>
      </c>
      <c r="BJ934" s="26">
        <v>0</v>
      </c>
      <c r="BK934" s="26">
        <v>0</v>
      </c>
      <c r="BL934" s="26">
        <v>0</v>
      </c>
      <c r="BM934" s="26">
        <v>0</v>
      </c>
      <c r="BN934" s="26">
        <v>0</v>
      </c>
      <c r="BO934" s="26">
        <v>0</v>
      </c>
      <c r="BP934" s="26">
        <v>8340</v>
      </c>
      <c r="BQ934" s="26">
        <v>584</v>
      </c>
      <c r="BR934" s="26">
        <v>0</v>
      </c>
      <c r="BS934" s="26">
        <v>0</v>
      </c>
      <c r="BT934" s="26">
        <v>0</v>
      </c>
      <c r="BU934" s="26">
        <v>0</v>
      </c>
      <c r="BV934" s="26">
        <v>0</v>
      </c>
    </row>
    <row r="935" spans="1:74" s="38" customFormat="1">
      <c r="A935" s="26">
        <v>1069</v>
      </c>
      <c r="B935" s="26" t="s">
        <v>17928</v>
      </c>
      <c r="C935" s="26" t="str">
        <f>IF(D935=0,"Standard only",INDEX($AR$1:$BV$1,1,MATCH(D935,AR935:BV935,0)))</f>
        <v>ST_Root</v>
      </c>
      <c r="D935" s="26">
        <v>6754</v>
      </c>
      <c r="E935" s="25">
        <f>LOG10(D935)</f>
        <v>3.8295610562993927</v>
      </c>
      <c r="F935" s="26">
        <v>417.10399999999998</v>
      </c>
      <c r="G935" s="26">
        <v>3.03</v>
      </c>
      <c r="H935" s="26" t="s">
        <v>13376</v>
      </c>
      <c r="I935" s="26" t="s">
        <v>17929</v>
      </c>
      <c r="J935" s="26" t="s">
        <v>17929</v>
      </c>
      <c r="K935" s="26" t="s">
        <v>17930</v>
      </c>
      <c r="L935" s="26" t="s">
        <v>9343</v>
      </c>
      <c r="M935" s="26">
        <v>3.1</v>
      </c>
      <c r="N935" s="26" t="s">
        <v>2284</v>
      </c>
      <c r="O935" s="26" t="s">
        <v>2284</v>
      </c>
      <c r="P935" s="26">
        <v>17</v>
      </c>
      <c r="Q935" s="26" t="s">
        <v>17929</v>
      </c>
      <c r="R935" s="26"/>
      <c r="S935" s="26"/>
      <c r="T935" s="26"/>
      <c r="U935" s="26" t="s">
        <v>17931</v>
      </c>
      <c r="V935" s="26" t="s">
        <v>17932</v>
      </c>
      <c r="W935" s="26" t="str">
        <f>"piechart: colorlist=""#00FF00,#FFFFFF,#C0C0C0,#FFFF00,#0000FF,#000080,#008080,#800000,#808000,#800080,#FF0000,#FF00FF"" valuelist="""&amp;AF935&amp;","&amp;AG935&amp;","&amp;AH935&amp;","&amp;AI935&amp;","&amp;AJ935&amp;","&amp;AK935&amp;","&amp;AL935&amp;","&amp;AM935&amp;","&amp;AN935&amp;","&amp;AO935&amp;","&amp;AP935&amp;","&amp;AQ935&amp;""""</f>
        <v>piechart: colorlist="#00FF00,#FFFFFF,#C0C0C0,#FFFF00,#0000FF,#000080,#008080,#800000,#808000,#800080,#FF0000,#FF00FF" valuelist="0,0,0,0,0,0,1354,0,2060,0,0,9553"</v>
      </c>
      <c r="X935" s="26" t="s">
        <v>17799</v>
      </c>
      <c r="Y935" s="26"/>
      <c r="Z935" s="26"/>
      <c r="AA935" s="26"/>
      <c r="AB935" s="26" t="s">
        <v>17933</v>
      </c>
      <c r="AC935" s="26"/>
      <c r="AD935" s="26"/>
      <c r="AE935" s="26"/>
      <c r="AF935" s="26">
        <v>0</v>
      </c>
      <c r="AG935" s="26">
        <v>0</v>
      </c>
      <c r="AH935" s="26">
        <v>0</v>
      </c>
      <c r="AI935" s="26">
        <v>0</v>
      </c>
      <c r="AJ935" s="26">
        <v>0</v>
      </c>
      <c r="AK935" s="26">
        <v>0</v>
      </c>
      <c r="AL935" s="26">
        <v>1354</v>
      </c>
      <c r="AM935" s="26">
        <v>0</v>
      </c>
      <c r="AN935" s="26">
        <v>2060</v>
      </c>
      <c r="AO935" s="26">
        <v>0</v>
      </c>
      <c r="AP935" s="26">
        <v>0</v>
      </c>
      <c r="AQ935" s="26">
        <v>9553</v>
      </c>
      <c r="AR935" s="26">
        <v>0</v>
      </c>
      <c r="AS935" s="26">
        <v>0</v>
      </c>
      <c r="AT935" s="26">
        <v>0</v>
      </c>
      <c r="AU935" s="26">
        <v>0</v>
      </c>
      <c r="AV935" s="26">
        <v>0</v>
      </c>
      <c r="AW935" s="26">
        <v>1723</v>
      </c>
      <c r="AX935" s="26">
        <v>337</v>
      </c>
      <c r="AY935" s="26">
        <v>0</v>
      </c>
      <c r="AZ935" s="26">
        <v>0</v>
      </c>
      <c r="BA935" s="26">
        <v>0</v>
      </c>
      <c r="BB935" s="26">
        <v>0</v>
      </c>
      <c r="BC935" s="26">
        <v>0</v>
      </c>
      <c r="BD935" s="26">
        <v>0</v>
      </c>
      <c r="BE935" s="26">
        <v>0</v>
      </c>
      <c r="BF935" s="26">
        <v>302</v>
      </c>
      <c r="BG935" s="26">
        <v>0</v>
      </c>
      <c r="BH935" s="26">
        <v>0</v>
      </c>
      <c r="BI935" s="26">
        <v>1052</v>
      </c>
      <c r="BJ935" s="26">
        <v>0</v>
      </c>
      <c r="BK935" s="26">
        <v>0</v>
      </c>
      <c r="BL935" s="26">
        <v>0</v>
      </c>
      <c r="BM935" s="26">
        <v>0</v>
      </c>
      <c r="BN935" s="26">
        <v>0</v>
      </c>
      <c r="BO935" s="26">
        <v>0</v>
      </c>
      <c r="BP935" s="26">
        <v>2799</v>
      </c>
      <c r="BQ935" s="26">
        <v>6754</v>
      </c>
      <c r="BR935" s="26">
        <v>0</v>
      </c>
      <c r="BS935" s="26">
        <v>0</v>
      </c>
      <c r="BT935" s="26">
        <v>0</v>
      </c>
      <c r="BU935" s="26">
        <v>0</v>
      </c>
      <c r="BV935" s="26">
        <v>0</v>
      </c>
    </row>
    <row r="936" spans="1:74" s="38" customFormat="1">
      <c r="A936" s="26">
        <v>1845</v>
      </c>
      <c r="B936" s="26" t="s">
        <v>5702</v>
      </c>
      <c r="C936" s="26" t="str">
        <f>IF(D936=0,"Standard only",INDEX($AR$1:$BV$1,1,MATCH(D936,AR936:BV936,0)))</f>
        <v>MT_Root</v>
      </c>
      <c r="D936" s="26">
        <v>7231</v>
      </c>
      <c r="E936" s="25">
        <f>LOG10(D936)</f>
        <v>3.8591983615338776</v>
      </c>
      <c r="F936" s="26">
        <v>337.17750000000001</v>
      </c>
      <c r="G936" s="26">
        <v>4.96</v>
      </c>
      <c r="H936" s="26" t="s">
        <v>25</v>
      </c>
      <c r="I936" s="26" t="s">
        <v>5703</v>
      </c>
      <c r="J936" s="26" t="s">
        <v>5703</v>
      </c>
      <c r="K936" s="26" t="s">
        <v>9343</v>
      </c>
      <c r="L936" s="26" t="s">
        <v>9343</v>
      </c>
      <c r="M936" s="26">
        <v>3.1</v>
      </c>
      <c r="N936" s="26" t="s">
        <v>2284</v>
      </c>
      <c r="O936" s="26" t="s">
        <v>2284</v>
      </c>
      <c r="P936" s="26">
        <v>17</v>
      </c>
      <c r="Q936" s="26" t="s">
        <v>5703</v>
      </c>
      <c r="R936" s="26"/>
      <c r="S936" s="26"/>
      <c r="T936" s="26"/>
      <c r="U936" s="26" t="s">
        <v>5704</v>
      </c>
      <c r="V936" s="26" t="s">
        <v>5705</v>
      </c>
      <c r="W936" s="26" t="str">
        <f>"piechart: colorlist=""#00FF00,#FFFFFF,#C0C0C0,#FFFF00,#0000FF,#000080,#008080,#800000,#808000,#800080,#FF0000,#FF00FF"" valuelist="""&amp;AF936&amp;","&amp;AG936&amp;","&amp;AH936&amp;","&amp;AI936&amp;","&amp;AJ936&amp;","&amp;AK936&amp;","&amp;AL936&amp;","&amp;AM936&amp;","&amp;AN936&amp;","&amp;AO936&amp;","&amp;AP936&amp;","&amp;AQ936&amp;""""</f>
        <v>piechart: colorlist="#00FF00,#FFFFFF,#C0C0C0,#FFFF00,#0000FF,#000080,#008080,#800000,#808000,#800080,#FF0000,#FF00FF" valuelist="0,0,0,0,0,0,7231,0,0,0,0,0"</v>
      </c>
      <c r="X936" s="26" t="s">
        <v>21572</v>
      </c>
      <c r="Y936" s="26" t="s">
        <v>21573</v>
      </c>
      <c r="Z936" s="26"/>
      <c r="AA936" s="26"/>
      <c r="AB936" s="26"/>
      <c r="AC936" s="26"/>
      <c r="AD936" s="26"/>
      <c r="AE936" s="26"/>
      <c r="AF936" s="26">
        <v>0</v>
      </c>
      <c r="AG936" s="26">
        <v>0</v>
      </c>
      <c r="AH936" s="26">
        <v>0</v>
      </c>
      <c r="AI936" s="26">
        <v>0</v>
      </c>
      <c r="AJ936" s="26">
        <v>0</v>
      </c>
      <c r="AK936" s="26">
        <v>0</v>
      </c>
      <c r="AL936" s="26">
        <v>7231</v>
      </c>
      <c r="AM936" s="26">
        <v>0</v>
      </c>
      <c r="AN936" s="26">
        <v>0</v>
      </c>
      <c r="AO936" s="26">
        <v>0</v>
      </c>
      <c r="AP936" s="26">
        <v>0</v>
      </c>
      <c r="AQ936" s="26">
        <v>0</v>
      </c>
      <c r="AR936" s="26">
        <v>0</v>
      </c>
      <c r="AS936" s="26">
        <v>0</v>
      </c>
      <c r="AT936" s="26">
        <v>0</v>
      </c>
      <c r="AU936" s="26">
        <v>0</v>
      </c>
      <c r="AV936" s="26">
        <v>0</v>
      </c>
      <c r="AW936" s="26">
        <v>0</v>
      </c>
      <c r="AX936" s="26">
        <v>0</v>
      </c>
      <c r="AY936" s="26">
        <v>0</v>
      </c>
      <c r="AZ936" s="26">
        <v>0</v>
      </c>
      <c r="BA936" s="26">
        <v>0</v>
      </c>
      <c r="BB936" s="26">
        <v>0</v>
      </c>
      <c r="BC936" s="26">
        <v>0</v>
      </c>
      <c r="BD936" s="26">
        <v>0</v>
      </c>
      <c r="BE936" s="26">
        <v>0</v>
      </c>
      <c r="BF936" s="26">
        <v>0</v>
      </c>
      <c r="BG936" s="26">
        <v>0</v>
      </c>
      <c r="BH936" s="26">
        <v>0</v>
      </c>
      <c r="BI936" s="26">
        <v>7231</v>
      </c>
      <c r="BJ936" s="26">
        <v>0</v>
      </c>
      <c r="BK936" s="26">
        <v>0</v>
      </c>
      <c r="BL936" s="26">
        <v>0</v>
      </c>
      <c r="BM936" s="26">
        <v>0</v>
      </c>
      <c r="BN936" s="26">
        <v>0</v>
      </c>
      <c r="BO936" s="26">
        <v>0</v>
      </c>
      <c r="BP936" s="26">
        <v>0</v>
      </c>
      <c r="BQ936" s="26">
        <v>0</v>
      </c>
      <c r="BR936" s="26">
        <v>0</v>
      </c>
      <c r="BS936" s="26">
        <v>0</v>
      </c>
      <c r="BT936" s="26">
        <v>0</v>
      </c>
      <c r="BU936" s="26">
        <v>0</v>
      </c>
      <c r="BV936" s="26">
        <v>0</v>
      </c>
    </row>
    <row r="937" spans="1:74" s="38" customFormat="1">
      <c r="A937" s="26">
        <v>1023</v>
      </c>
      <c r="B937" s="26" t="s">
        <v>17934</v>
      </c>
      <c r="C937" s="26" t="str">
        <f>IF(D937=0,"Standard only",INDEX($AR$1:$BV$1,1,MATCH(D937,AR937:BV937,0)))</f>
        <v>OP_Root</v>
      </c>
      <c r="D937" s="26">
        <v>17304</v>
      </c>
      <c r="E937" s="25">
        <f>LOG10(D937)</f>
        <v>4.2381465064310353</v>
      </c>
      <c r="F937" s="26">
        <v>403.12369999999999</v>
      </c>
      <c r="G937" s="26">
        <v>3.66</v>
      </c>
      <c r="H937" s="26" t="s">
        <v>13376</v>
      </c>
      <c r="I937" s="26" t="s">
        <v>6392</v>
      </c>
      <c r="J937" s="26" t="s">
        <v>6392</v>
      </c>
      <c r="K937" s="26" t="s">
        <v>17935</v>
      </c>
      <c r="L937" s="26" t="s">
        <v>9343</v>
      </c>
      <c r="M937" s="26">
        <v>3.1</v>
      </c>
      <c r="N937" s="26" t="s">
        <v>2284</v>
      </c>
      <c r="O937" s="26" t="s">
        <v>2284</v>
      </c>
      <c r="P937" s="26">
        <v>17</v>
      </c>
      <c r="Q937" s="26" t="s">
        <v>6392</v>
      </c>
      <c r="R937" s="26"/>
      <c r="S937" s="26"/>
      <c r="T937" s="26"/>
      <c r="U937" s="26" t="s">
        <v>17936</v>
      </c>
      <c r="V937" s="26" t="s">
        <v>17937</v>
      </c>
      <c r="W937" s="26" t="str">
        <f>"piechart: colorlist=""#00FF00,#FFFFFF,#C0C0C0,#FFFF00,#0000FF,#000080,#008080,#800000,#808000,#800080,#FF0000,#FF00FF"" valuelist="""&amp;AF937&amp;","&amp;AG937&amp;","&amp;AH937&amp;","&amp;AI937&amp;","&amp;AJ937&amp;","&amp;AK937&amp;","&amp;AL937&amp;","&amp;AM937&amp;","&amp;AN937&amp;","&amp;AO937&amp;","&amp;AP937&amp;","&amp;AQ937&amp;""""</f>
        <v>piechart: colorlist="#00FF00,#FFFFFF,#C0C0C0,#FFFF00,#0000FF,#000080,#008080,#800000,#808000,#800080,#FF0000,#FF00FF" valuelist="332,0,0,0,0,17304,0,0,0,0,0,0"</v>
      </c>
      <c r="X937" s="26"/>
      <c r="Y937" s="26"/>
      <c r="Z937" s="26"/>
      <c r="AA937" s="26"/>
      <c r="AB937" s="26"/>
      <c r="AC937" s="26"/>
      <c r="AD937" s="26"/>
      <c r="AE937" s="26"/>
      <c r="AF937" s="26">
        <v>332</v>
      </c>
      <c r="AG937" s="26">
        <v>0</v>
      </c>
      <c r="AH937" s="26">
        <v>0</v>
      </c>
      <c r="AI937" s="26">
        <v>0</v>
      </c>
      <c r="AJ937" s="26">
        <v>0</v>
      </c>
      <c r="AK937" s="26">
        <v>17304</v>
      </c>
      <c r="AL937" s="26">
        <v>0</v>
      </c>
      <c r="AM937" s="26">
        <v>0</v>
      </c>
      <c r="AN937" s="26">
        <v>0</v>
      </c>
      <c r="AO937" s="26">
        <v>0</v>
      </c>
      <c r="AP937" s="26">
        <v>0</v>
      </c>
      <c r="AQ937" s="26">
        <v>0</v>
      </c>
      <c r="AR937" s="26">
        <v>0</v>
      </c>
      <c r="AS937" s="26">
        <v>0</v>
      </c>
      <c r="AT937" s="26">
        <v>0</v>
      </c>
      <c r="AU937" s="26">
        <v>332</v>
      </c>
      <c r="AV937" s="26">
        <v>0</v>
      </c>
      <c r="AW937" s="26">
        <v>0</v>
      </c>
      <c r="AX937" s="26">
        <v>0</v>
      </c>
      <c r="AY937" s="26">
        <v>0</v>
      </c>
      <c r="AZ937" s="26">
        <v>0</v>
      </c>
      <c r="BA937" s="26">
        <v>0</v>
      </c>
      <c r="BB937" s="26">
        <v>0</v>
      </c>
      <c r="BC937" s="26">
        <v>0</v>
      </c>
      <c r="BD937" s="26">
        <v>0</v>
      </c>
      <c r="BE937" s="26">
        <v>0</v>
      </c>
      <c r="BF937" s="26">
        <v>0</v>
      </c>
      <c r="BG937" s="26">
        <v>0</v>
      </c>
      <c r="BH937" s="26">
        <v>0</v>
      </c>
      <c r="BI937" s="26">
        <v>0</v>
      </c>
      <c r="BJ937" s="26">
        <v>0</v>
      </c>
      <c r="BK937" s="26">
        <v>0</v>
      </c>
      <c r="BL937" s="26">
        <v>0</v>
      </c>
      <c r="BM937" s="26">
        <v>17304</v>
      </c>
      <c r="BN937" s="26">
        <v>0</v>
      </c>
      <c r="BO937" s="26">
        <v>0</v>
      </c>
      <c r="BP937" s="26">
        <v>0</v>
      </c>
      <c r="BQ937" s="26">
        <v>0</v>
      </c>
      <c r="BR937" s="26">
        <v>0</v>
      </c>
      <c r="BS937" s="26">
        <v>0</v>
      </c>
      <c r="BT937" s="26">
        <v>0</v>
      </c>
      <c r="BU937" s="26">
        <v>0</v>
      </c>
      <c r="BV937" s="26">
        <v>0</v>
      </c>
    </row>
    <row r="938" spans="1:74" s="38" customFormat="1">
      <c r="A938" s="26">
        <v>1024</v>
      </c>
      <c r="B938" s="26" t="s">
        <v>17938</v>
      </c>
      <c r="C938" s="26" t="str">
        <f>IF(D938=0,"Standard only",INDEX($AR$1:$BV$1,1,MATCH(D938,AR938:BV938,0)))</f>
        <v>AT_LeafStem</v>
      </c>
      <c r="D938" s="26">
        <v>1087</v>
      </c>
      <c r="E938" s="25">
        <f>LOG10(D938)</f>
        <v>3.0362295440862948</v>
      </c>
      <c r="F938" s="26">
        <v>403.12520000000001</v>
      </c>
      <c r="G938" s="26">
        <v>3.82</v>
      </c>
      <c r="H938" s="26" t="s">
        <v>13376</v>
      </c>
      <c r="I938" s="26" t="s">
        <v>6392</v>
      </c>
      <c r="J938" s="26" t="s">
        <v>6392</v>
      </c>
      <c r="K938" s="26" t="s">
        <v>9343</v>
      </c>
      <c r="L938" s="26" t="s">
        <v>9343</v>
      </c>
      <c r="M938" s="26">
        <v>3.1</v>
      </c>
      <c r="N938" s="26" t="s">
        <v>2284</v>
      </c>
      <c r="O938" s="26" t="s">
        <v>2284</v>
      </c>
      <c r="P938" s="26">
        <v>17</v>
      </c>
      <c r="Q938" s="26" t="s">
        <v>6392</v>
      </c>
      <c r="R938" s="26"/>
      <c r="S938" s="26"/>
      <c r="T938" s="26"/>
      <c r="U938" s="26" t="s">
        <v>17939</v>
      </c>
      <c r="V938" s="26" t="s">
        <v>17940</v>
      </c>
      <c r="W938" s="26" t="str">
        <f>"piechart: colorlist=""#00FF00,#FFFFFF,#C0C0C0,#FFFF00,#0000FF,#000080,#008080,#800000,#808000,#800080,#FF0000,#FF00FF"" valuelist="""&amp;AF938&amp;","&amp;AG938&amp;","&amp;AH938&amp;","&amp;AI938&amp;","&amp;AJ938&amp;","&amp;AK938&amp;","&amp;AL938&amp;","&amp;AM938&amp;","&amp;AN938&amp;","&amp;AO938&amp;","&amp;AP938&amp;","&amp;AQ938&amp;""""</f>
        <v>piechart: colorlist="#00FF00,#FFFFFF,#C0C0C0,#FFFF00,#0000FF,#000080,#008080,#800000,#808000,#800080,#FF0000,#FF00FF" valuelist="1430,0,0,0,0,0,0,0,0,0,0,0"</v>
      </c>
      <c r="X938" s="26"/>
      <c r="Y938" s="26"/>
      <c r="Z938" s="26"/>
      <c r="AA938" s="26"/>
      <c r="AB938" s="26"/>
      <c r="AC938" s="26"/>
      <c r="AD938" s="26"/>
      <c r="AE938" s="26"/>
      <c r="AF938" s="26">
        <v>1430</v>
      </c>
      <c r="AG938" s="26">
        <v>0</v>
      </c>
      <c r="AH938" s="26">
        <v>0</v>
      </c>
      <c r="AI938" s="26">
        <v>0</v>
      </c>
      <c r="AJ938" s="26">
        <v>0</v>
      </c>
      <c r="AK938" s="26">
        <v>0</v>
      </c>
      <c r="AL938" s="26">
        <v>0</v>
      </c>
      <c r="AM938" s="26">
        <v>0</v>
      </c>
      <c r="AN938" s="26">
        <v>0</v>
      </c>
      <c r="AO938" s="26">
        <v>0</v>
      </c>
      <c r="AP938" s="26">
        <v>0</v>
      </c>
      <c r="AQ938" s="26">
        <v>0</v>
      </c>
      <c r="AR938" s="26">
        <v>0</v>
      </c>
      <c r="AS938" s="26">
        <v>0</v>
      </c>
      <c r="AT938" s="26">
        <v>0</v>
      </c>
      <c r="AU938" s="26">
        <v>1087</v>
      </c>
      <c r="AV938" s="26">
        <v>343</v>
      </c>
      <c r="AW938" s="26">
        <v>0</v>
      </c>
      <c r="AX938" s="26">
        <v>0</v>
      </c>
      <c r="AY938" s="26">
        <v>0</v>
      </c>
      <c r="AZ938" s="26">
        <v>0</v>
      </c>
      <c r="BA938" s="26">
        <v>0</v>
      </c>
      <c r="BB938" s="26">
        <v>0</v>
      </c>
      <c r="BC938" s="26">
        <v>0</v>
      </c>
      <c r="BD938" s="26">
        <v>0</v>
      </c>
      <c r="BE938" s="26">
        <v>0</v>
      </c>
      <c r="BF938" s="26">
        <v>0</v>
      </c>
      <c r="BG938" s="26">
        <v>0</v>
      </c>
      <c r="BH938" s="26">
        <v>0</v>
      </c>
      <c r="BI938" s="26">
        <v>0</v>
      </c>
      <c r="BJ938" s="26">
        <v>0</v>
      </c>
      <c r="BK938" s="26">
        <v>0</v>
      </c>
      <c r="BL938" s="26">
        <v>0</v>
      </c>
      <c r="BM938" s="26">
        <v>0</v>
      </c>
      <c r="BN938" s="26">
        <v>0</v>
      </c>
      <c r="BO938" s="26">
        <v>0</v>
      </c>
      <c r="BP938" s="26">
        <v>0</v>
      </c>
      <c r="BQ938" s="26">
        <v>0</v>
      </c>
      <c r="BR938" s="26">
        <v>0</v>
      </c>
      <c r="BS938" s="26">
        <v>0</v>
      </c>
      <c r="BT938" s="26">
        <v>0</v>
      </c>
      <c r="BU938" s="26">
        <v>0</v>
      </c>
      <c r="BV938" s="26">
        <v>0</v>
      </c>
    </row>
    <row r="939" spans="1:74" s="38" customFormat="1">
      <c r="A939" s="26">
        <v>1077</v>
      </c>
      <c r="B939" s="26" t="s">
        <v>17941</v>
      </c>
      <c r="C939" s="26" t="str">
        <f>IF(D939=0,"Standard only",INDEX($AR$1:$BV$1,1,MATCH(D939,AR939:BV939,0)))</f>
        <v>OP_Root</v>
      </c>
      <c r="D939" s="26">
        <v>13605</v>
      </c>
      <c r="E939" s="25">
        <f>LOG10(D939)</f>
        <v>4.1336985461157765</v>
      </c>
      <c r="F939" s="26">
        <v>419.11790000000002</v>
      </c>
      <c r="G939" s="26">
        <v>2.81</v>
      </c>
      <c r="H939" s="26" t="s">
        <v>13376</v>
      </c>
      <c r="I939" s="26" t="s">
        <v>17942</v>
      </c>
      <c r="J939" s="26" t="s">
        <v>17942</v>
      </c>
      <c r="K939" s="26" t="s">
        <v>9343</v>
      </c>
      <c r="L939" s="26" t="s">
        <v>9343</v>
      </c>
      <c r="M939" s="26">
        <v>3.1</v>
      </c>
      <c r="N939" s="26" t="s">
        <v>2284</v>
      </c>
      <c r="O939" s="26" t="s">
        <v>2284</v>
      </c>
      <c r="P939" s="26">
        <v>17</v>
      </c>
      <c r="Q939" s="26" t="s">
        <v>17942</v>
      </c>
      <c r="R939" s="26"/>
      <c r="S939" s="26"/>
      <c r="T939" s="26"/>
      <c r="U939" s="26" t="s">
        <v>17943</v>
      </c>
      <c r="V939" s="26" t="s">
        <v>17944</v>
      </c>
      <c r="W939" s="26" t="str">
        <f>"piechart: colorlist=""#00FF00,#FFFFFF,#C0C0C0,#FFFF00,#0000FF,#000080,#008080,#800000,#808000,#800080,#FF0000,#FF00FF"" valuelist="""&amp;AF939&amp;","&amp;AG939&amp;","&amp;AH939&amp;","&amp;AI939&amp;","&amp;AJ939&amp;","&amp;AK939&amp;","&amp;AL939&amp;","&amp;AM939&amp;","&amp;AN939&amp;","&amp;AO939&amp;","&amp;AP939&amp;","&amp;AQ939&amp;""""</f>
        <v>piechart: colorlist="#00FF00,#FFFFFF,#C0C0C0,#FFFF00,#0000FF,#000080,#008080,#800000,#808000,#800080,#FF0000,#FF00FF" valuelist="0,0,0,0,0,13605,0,0,0,0,0,0"</v>
      </c>
      <c r="X939" s="26"/>
      <c r="Y939" s="26"/>
      <c r="Z939" s="26"/>
      <c r="AA939" s="26"/>
      <c r="AB939" s="26"/>
      <c r="AC939" s="26"/>
      <c r="AD939" s="26"/>
      <c r="AE939" s="26"/>
      <c r="AF939" s="26">
        <v>0</v>
      </c>
      <c r="AG939" s="26">
        <v>0</v>
      </c>
      <c r="AH939" s="26">
        <v>0</v>
      </c>
      <c r="AI939" s="26">
        <v>0</v>
      </c>
      <c r="AJ939" s="26">
        <v>0</v>
      </c>
      <c r="AK939" s="26">
        <v>13605</v>
      </c>
      <c r="AL939" s="26">
        <v>0</v>
      </c>
      <c r="AM939" s="26">
        <v>0</v>
      </c>
      <c r="AN939" s="26">
        <v>0</v>
      </c>
      <c r="AO939" s="26">
        <v>0</v>
      </c>
      <c r="AP939" s="26">
        <v>0</v>
      </c>
      <c r="AQ939" s="26">
        <v>0</v>
      </c>
      <c r="AR939" s="26">
        <v>0</v>
      </c>
      <c r="AS939" s="26">
        <v>0</v>
      </c>
      <c r="AT939" s="26">
        <v>0</v>
      </c>
      <c r="AU939" s="26">
        <v>0</v>
      </c>
      <c r="AV939" s="26">
        <v>0</v>
      </c>
      <c r="AW939" s="26">
        <v>0</v>
      </c>
      <c r="AX939" s="26">
        <v>0</v>
      </c>
      <c r="AY939" s="26">
        <v>0</v>
      </c>
      <c r="AZ939" s="26">
        <v>0</v>
      </c>
      <c r="BA939" s="26">
        <v>0</v>
      </c>
      <c r="BB939" s="26">
        <v>0</v>
      </c>
      <c r="BC939" s="26">
        <v>0</v>
      </c>
      <c r="BD939" s="26">
        <v>0</v>
      </c>
      <c r="BE939" s="26">
        <v>0</v>
      </c>
      <c r="BF939" s="26">
        <v>0</v>
      </c>
      <c r="BG939" s="26">
        <v>0</v>
      </c>
      <c r="BH939" s="26">
        <v>0</v>
      </c>
      <c r="BI939" s="26">
        <v>0</v>
      </c>
      <c r="BJ939" s="26">
        <v>0</v>
      </c>
      <c r="BK939" s="26">
        <v>0</v>
      </c>
      <c r="BL939" s="26">
        <v>0</v>
      </c>
      <c r="BM939" s="26">
        <v>13605</v>
      </c>
      <c r="BN939" s="26">
        <v>0</v>
      </c>
      <c r="BO939" s="26">
        <v>0</v>
      </c>
      <c r="BP939" s="26">
        <v>0</v>
      </c>
      <c r="BQ939" s="26">
        <v>0</v>
      </c>
      <c r="BR939" s="26">
        <v>0</v>
      </c>
      <c r="BS939" s="26">
        <v>0</v>
      </c>
      <c r="BT939" s="26">
        <v>0</v>
      </c>
      <c r="BU939" s="26">
        <v>0</v>
      </c>
      <c r="BV939" s="26">
        <v>0</v>
      </c>
    </row>
    <row r="940" spans="1:74" s="38" customFormat="1">
      <c r="A940" s="26">
        <v>2463</v>
      </c>
      <c r="B940" s="26" t="s">
        <v>6828</v>
      </c>
      <c r="C940" s="26" t="str">
        <f>IF(D940=0,"Standard only",INDEX($AR$1:$BV$1,1,MATCH(D940,AR940:BV940,0)))</f>
        <v>AC_Bulb</v>
      </c>
      <c r="D940" s="26">
        <v>4097</v>
      </c>
      <c r="E940" s="25">
        <f>LOG10(D940)</f>
        <v>3.6124659639531425</v>
      </c>
      <c r="F940" s="26">
        <v>453.15460000000002</v>
      </c>
      <c r="G940" s="26">
        <v>2.99</v>
      </c>
      <c r="H940" s="26" t="s">
        <v>25</v>
      </c>
      <c r="I940" s="26" t="s">
        <v>6829</v>
      </c>
      <c r="J940" s="26" t="s">
        <v>6829</v>
      </c>
      <c r="K940" s="26" t="s">
        <v>9343</v>
      </c>
      <c r="L940" s="26" t="s">
        <v>9343</v>
      </c>
      <c r="M940" s="26">
        <v>3.1</v>
      </c>
      <c r="N940" s="26" t="s">
        <v>2284</v>
      </c>
      <c r="O940" s="26" t="s">
        <v>2284</v>
      </c>
      <c r="P940" s="26">
        <v>17</v>
      </c>
      <c r="Q940" s="26" t="s">
        <v>6829</v>
      </c>
      <c r="R940" s="27"/>
      <c r="S940" s="26"/>
      <c r="T940" s="26"/>
      <c r="U940" s="26" t="s">
        <v>6830</v>
      </c>
      <c r="V940" s="26" t="s">
        <v>6831</v>
      </c>
      <c r="W940" s="26" t="str">
        <f>"piechart: colorlist=""#00FF00,#FFFFFF,#C0C0C0,#FFFF00,#0000FF,#000080,#008080,#800000,#808000,#800080,#FF0000,#FF00FF"" valuelist="""&amp;AF940&amp;","&amp;AG940&amp;","&amp;AH940&amp;","&amp;AI940&amp;","&amp;AJ940&amp;","&amp;AK940&amp;","&amp;AL940&amp;","&amp;AM940&amp;","&amp;AN940&amp;","&amp;AO940&amp;","&amp;AP940&amp;","&amp;AQ940&amp;""""</f>
        <v>piechart: colorlist="#00FF00,#FFFFFF,#C0C0C0,#FFFF00,#0000FF,#000080,#008080,#800000,#808000,#800080,#FF0000,#FF00FF" valuelist="0,0,0,6493,0,0,0,0,0,0,0,0"</v>
      </c>
      <c r="X940" s="26"/>
      <c r="Y940" s="26"/>
      <c r="Z940" s="26"/>
      <c r="AA940" s="26"/>
      <c r="AB940" s="26"/>
      <c r="AC940" s="26"/>
      <c r="AD940" s="26"/>
      <c r="AE940" s="26"/>
      <c r="AF940" s="26">
        <v>0</v>
      </c>
      <c r="AG940" s="26">
        <v>0</v>
      </c>
      <c r="AH940" s="26">
        <v>0</v>
      </c>
      <c r="AI940" s="26">
        <v>6493</v>
      </c>
      <c r="AJ940" s="26">
        <v>0</v>
      </c>
      <c r="AK940" s="26">
        <v>0</v>
      </c>
      <c r="AL940" s="26">
        <v>0</v>
      </c>
      <c r="AM940" s="26">
        <v>0</v>
      </c>
      <c r="AN940" s="26">
        <v>0</v>
      </c>
      <c r="AO940" s="26">
        <v>0</v>
      </c>
      <c r="AP940" s="26">
        <v>0</v>
      </c>
      <c r="AQ940" s="26">
        <v>0</v>
      </c>
      <c r="AR940" s="26">
        <v>4097</v>
      </c>
      <c r="AS940" s="26">
        <v>0</v>
      </c>
      <c r="AT940" s="26">
        <v>2396</v>
      </c>
      <c r="AU940" s="26">
        <v>0</v>
      </c>
      <c r="AV940" s="26">
        <v>0</v>
      </c>
      <c r="AW940" s="26">
        <v>0</v>
      </c>
      <c r="AX940" s="26">
        <v>0</v>
      </c>
      <c r="AY940" s="26">
        <v>0</v>
      </c>
      <c r="AZ940" s="26">
        <v>0</v>
      </c>
      <c r="BA940" s="26">
        <v>0</v>
      </c>
      <c r="BB940" s="26">
        <v>0</v>
      </c>
      <c r="BC940" s="26">
        <v>0</v>
      </c>
      <c r="BD940" s="26">
        <v>0</v>
      </c>
      <c r="BE940" s="26">
        <v>0</v>
      </c>
      <c r="BF940" s="26">
        <v>0</v>
      </c>
      <c r="BG940" s="26">
        <v>0</v>
      </c>
      <c r="BH940" s="26">
        <v>0</v>
      </c>
      <c r="BI940" s="26">
        <v>0</v>
      </c>
      <c r="BJ940" s="26">
        <v>0</v>
      </c>
      <c r="BK940" s="26">
        <v>0</v>
      </c>
      <c r="BL940" s="26">
        <v>0</v>
      </c>
      <c r="BM940" s="26">
        <v>0</v>
      </c>
      <c r="BN940" s="26">
        <v>0</v>
      </c>
      <c r="BO940" s="26">
        <v>0</v>
      </c>
      <c r="BP940" s="26">
        <v>0</v>
      </c>
      <c r="BQ940" s="26">
        <v>0</v>
      </c>
      <c r="BR940" s="26">
        <v>0</v>
      </c>
      <c r="BS940" s="26">
        <v>0</v>
      </c>
      <c r="BT940" s="26">
        <v>0</v>
      </c>
      <c r="BU940" s="26">
        <v>0</v>
      </c>
      <c r="BV940" s="26">
        <v>0</v>
      </c>
    </row>
    <row r="941" spans="1:74" s="38" customFormat="1">
      <c r="A941" s="26">
        <v>978</v>
      </c>
      <c r="B941" s="26" t="s">
        <v>17945</v>
      </c>
      <c r="C941" s="26" t="str">
        <f>IF(D941=0,"Standard only",INDEX($AR$1:$BV$1,1,MATCH(D941,AR941:BV941,0)))</f>
        <v>ZM_Root</v>
      </c>
      <c r="D941" s="26">
        <v>18759</v>
      </c>
      <c r="E941" s="25">
        <f>LOG10(D941)</f>
        <v>4.2732096834003306</v>
      </c>
      <c r="F941" s="26">
        <v>391.16030000000001</v>
      </c>
      <c r="G941" s="26">
        <v>5.12</v>
      </c>
      <c r="H941" s="26" t="s">
        <v>13376</v>
      </c>
      <c r="I941" s="26" t="s">
        <v>17946</v>
      </c>
      <c r="J941" s="26" t="s">
        <v>17946</v>
      </c>
      <c r="K941" s="26" t="s">
        <v>17947</v>
      </c>
      <c r="L941" s="26" t="s">
        <v>9343</v>
      </c>
      <c r="M941" s="26">
        <v>3.1</v>
      </c>
      <c r="N941" s="26" t="s">
        <v>2284</v>
      </c>
      <c r="O941" s="26" t="s">
        <v>2284</v>
      </c>
      <c r="P941" s="26">
        <v>17</v>
      </c>
      <c r="Q941" s="26" t="s">
        <v>17946</v>
      </c>
      <c r="R941" s="26"/>
      <c r="S941" s="26"/>
      <c r="T941" s="26"/>
      <c r="U941" s="26" t="s">
        <v>17948</v>
      </c>
      <c r="V941" s="26" t="s">
        <v>17949</v>
      </c>
      <c r="W941" s="26" t="str">
        <f>"piechart: colorlist=""#00FF00,#FFFFFF,#C0C0C0,#FFFF00,#0000FF,#000080,#008080,#800000,#808000,#800080,#FF0000,#FF00FF"" valuelist="""&amp;AF941&amp;","&amp;AG941&amp;","&amp;AH941&amp;","&amp;AI941&amp;","&amp;AJ941&amp;","&amp;AK941&amp;","&amp;AL941&amp;","&amp;AM941&amp;","&amp;AN941&amp;","&amp;AO941&amp;","&amp;AP941&amp;","&amp;AQ941&amp;""""</f>
        <v>piechart: colorlist="#00FF00,#FFFFFF,#C0C0C0,#FFFF00,#0000FF,#000080,#008080,#800000,#808000,#800080,#FF0000,#FF00FF" valuelist="0,0,18759,0,0,0,0,0,0,0,0,0"</v>
      </c>
      <c r="X941" s="26" t="s">
        <v>17950</v>
      </c>
      <c r="Y941" s="26"/>
      <c r="Z941" s="26"/>
      <c r="AA941" s="26"/>
      <c r="AB941" s="26"/>
      <c r="AC941" s="26"/>
      <c r="AD941" s="26"/>
      <c r="AE941" s="26"/>
      <c r="AF941" s="26">
        <v>0</v>
      </c>
      <c r="AG941" s="26">
        <v>0</v>
      </c>
      <c r="AH941" s="26">
        <v>18759</v>
      </c>
      <c r="AI941" s="26">
        <v>0</v>
      </c>
      <c r="AJ941" s="26">
        <v>0</v>
      </c>
      <c r="AK941" s="26">
        <v>0</v>
      </c>
      <c r="AL941" s="26">
        <v>0</v>
      </c>
      <c r="AM941" s="26">
        <v>0</v>
      </c>
      <c r="AN941" s="26">
        <v>0</v>
      </c>
      <c r="AO941" s="26">
        <v>0</v>
      </c>
      <c r="AP941" s="26">
        <v>0</v>
      </c>
      <c r="AQ941" s="26">
        <v>0</v>
      </c>
      <c r="AR941" s="26">
        <v>0</v>
      </c>
      <c r="AS941" s="26">
        <v>0</v>
      </c>
      <c r="AT941" s="26">
        <v>0</v>
      </c>
      <c r="AU941" s="26">
        <v>0</v>
      </c>
      <c r="AV941" s="26">
        <v>0</v>
      </c>
      <c r="AW941" s="26">
        <v>0</v>
      </c>
      <c r="AX941" s="26">
        <v>0</v>
      </c>
      <c r="AY941" s="26">
        <v>0</v>
      </c>
      <c r="AZ941" s="26">
        <v>0</v>
      </c>
      <c r="BA941" s="26">
        <v>0</v>
      </c>
      <c r="BB941" s="26">
        <v>0</v>
      </c>
      <c r="BC941" s="26">
        <v>0</v>
      </c>
      <c r="BD941" s="26">
        <v>0</v>
      </c>
      <c r="BE941" s="26">
        <v>0</v>
      </c>
      <c r="BF941" s="26">
        <v>0</v>
      </c>
      <c r="BG941" s="26">
        <v>0</v>
      </c>
      <c r="BH941" s="26">
        <v>0</v>
      </c>
      <c r="BI941" s="26">
        <v>0</v>
      </c>
      <c r="BJ941" s="26">
        <v>0</v>
      </c>
      <c r="BK941" s="26">
        <v>0</v>
      </c>
      <c r="BL941" s="26">
        <v>0</v>
      </c>
      <c r="BM941" s="26">
        <v>0</v>
      </c>
      <c r="BN941" s="26">
        <v>0</v>
      </c>
      <c r="BO941" s="26">
        <v>0</v>
      </c>
      <c r="BP941" s="26">
        <v>0</v>
      </c>
      <c r="BQ941" s="26">
        <v>0</v>
      </c>
      <c r="BR941" s="26">
        <v>0</v>
      </c>
      <c r="BS941" s="26">
        <v>0</v>
      </c>
      <c r="BT941" s="26">
        <v>18759</v>
      </c>
      <c r="BU941" s="26">
        <v>0</v>
      </c>
      <c r="BV941" s="26">
        <v>0</v>
      </c>
    </row>
    <row r="942" spans="1:74" s="38" customFormat="1">
      <c r="A942" s="26">
        <v>2623</v>
      </c>
      <c r="B942" s="26" t="s">
        <v>7066</v>
      </c>
      <c r="C942" s="26" t="s">
        <v>10791</v>
      </c>
      <c r="D942" s="26">
        <v>1235</v>
      </c>
      <c r="E942" s="25">
        <f>LOG10(D942)</f>
        <v>3.0916669575956846</v>
      </c>
      <c r="F942" s="26">
        <v>489.14400000000001</v>
      </c>
      <c r="G942" s="26">
        <v>5</v>
      </c>
      <c r="H942" s="26" t="s">
        <v>25</v>
      </c>
      <c r="I942" s="26" t="s">
        <v>7067</v>
      </c>
      <c r="J942" s="26" t="s">
        <v>7067</v>
      </c>
      <c r="K942" s="26" t="s">
        <v>2284</v>
      </c>
      <c r="L942" s="26" t="s">
        <v>2284</v>
      </c>
      <c r="M942" s="26">
        <v>3.1</v>
      </c>
      <c r="N942" s="26" t="s">
        <v>2284</v>
      </c>
      <c r="O942" s="26" t="s">
        <v>2284</v>
      </c>
      <c r="P942" s="26">
        <v>17</v>
      </c>
      <c r="Q942" s="26" t="s">
        <v>7067</v>
      </c>
      <c r="R942" s="27"/>
      <c r="S942" s="26"/>
      <c r="T942" s="26"/>
      <c r="U942" s="26" t="s">
        <v>7068</v>
      </c>
      <c r="V942" s="26" t="s">
        <v>7069</v>
      </c>
      <c r="W942" s="26" t="str">
        <f>"piechart: colorlist=""#00FF00,#FFFFFF,#C0C0C0,#FFFF00,#0000FF,#000080,#008080,#800000,#808000,#800080,#FF0000,#FF00FF"" valuelist="""&amp;AF942&amp;","&amp;AG942&amp;","&amp;AH942&amp;","&amp;AI942&amp;","&amp;AJ942&amp;","&amp;AK942&amp;","&amp;AL942&amp;","&amp;AM942&amp;","&amp;AN942&amp;","&amp;AO942&amp;","&amp;AP942&amp;","&amp;AQ942&amp;""""</f>
        <v>piechart: colorlist="#00FF00,#FFFFFF,#C0C0C0,#FFFF00,#0000FF,#000080,#008080,#800000,#808000,#800080,#FF0000,#FF00FF" valuelist="0,0,0,2294,0,0,0,0,0,0,0,0"</v>
      </c>
      <c r="X942" s="26"/>
      <c r="Y942" s="26"/>
      <c r="Z942" s="26"/>
      <c r="AA942" s="26"/>
      <c r="AB942" s="26"/>
      <c r="AC942" s="26"/>
      <c r="AD942" s="26"/>
      <c r="AE942" s="26"/>
      <c r="AF942" s="26">
        <v>0</v>
      </c>
      <c r="AG942" s="26">
        <v>0</v>
      </c>
      <c r="AH942" s="26">
        <v>0</v>
      </c>
      <c r="AI942" s="26">
        <v>2294</v>
      </c>
      <c r="AJ942" s="26">
        <v>0</v>
      </c>
      <c r="AK942" s="26">
        <v>0</v>
      </c>
      <c r="AL942" s="26">
        <v>0</v>
      </c>
      <c r="AM942" s="26">
        <v>0</v>
      </c>
      <c r="AN942" s="26">
        <v>0</v>
      </c>
      <c r="AO942" s="26">
        <v>0</v>
      </c>
      <c r="AP942" s="26">
        <v>0</v>
      </c>
      <c r="AQ942" s="26">
        <v>0</v>
      </c>
      <c r="AR942" s="26">
        <v>1235</v>
      </c>
      <c r="AS942" s="26">
        <v>1059</v>
      </c>
      <c r="AT942" s="26">
        <v>0</v>
      </c>
      <c r="AU942" s="26">
        <v>0</v>
      </c>
      <c r="AV942" s="26">
        <v>0</v>
      </c>
      <c r="AW942" s="26">
        <v>0</v>
      </c>
      <c r="AX942" s="26">
        <v>0</v>
      </c>
      <c r="AY942" s="26">
        <v>0</v>
      </c>
      <c r="AZ942" s="26">
        <v>0</v>
      </c>
      <c r="BA942" s="26">
        <v>0</v>
      </c>
      <c r="BB942" s="26">
        <v>0</v>
      </c>
      <c r="BC942" s="26">
        <v>0</v>
      </c>
      <c r="BD942" s="26">
        <v>0</v>
      </c>
      <c r="BE942" s="26">
        <v>0</v>
      </c>
      <c r="BF942" s="26">
        <v>0</v>
      </c>
      <c r="BG942" s="26">
        <v>0</v>
      </c>
      <c r="BH942" s="26">
        <v>0</v>
      </c>
      <c r="BI942" s="26">
        <v>0</v>
      </c>
      <c r="BJ942" s="26">
        <v>0</v>
      </c>
      <c r="BK942" s="26">
        <v>0</v>
      </c>
      <c r="BL942" s="26">
        <v>0</v>
      </c>
      <c r="BM942" s="26">
        <v>0</v>
      </c>
      <c r="BN942" s="26">
        <v>0</v>
      </c>
      <c r="BO942" s="26">
        <v>0</v>
      </c>
      <c r="BP942" s="26">
        <v>0</v>
      </c>
      <c r="BQ942" s="26">
        <v>0</v>
      </c>
      <c r="BR942" s="26">
        <v>0</v>
      </c>
      <c r="BS942" s="26">
        <v>0</v>
      </c>
      <c r="BT942" s="26">
        <v>0</v>
      </c>
      <c r="BU942" s="26">
        <v>0</v>
      </c>
      <c r="BV942" s="26">
        <v>0</v>
      </c>
    </row>
    <row r="943" spans="1:74" s="38" customFormat="1">
      <c r="A943" s="26">
        <v>2077</v>
      </c>
      <c r="B943" s="26" t="s">
        <v>6188</v>
      </c>
      <c r="C943" s="26" t="str">
        <f>IF(D943=0,"Standard only",INDEX($AR$1:$BV$1,1,MATCH(D943,AR943:BV943,0)))</f>
        <v>LE_FruitGreen</v>
      </c>
      <c r="D943" s="26">
        <v>4176</v>
      </c>
      <c r="E943" s="25">
        <f>LOG10(D943)</f>
        <v>3.6207604899942059</v>
      </c>
      <c r="F943" s="26">
        <v>372.21449999999999</v>
      </c>
      <c r="G943" s="26">
        <v>3.04</v>
      </c>
      <c r="H943" s="26" t="s">
        <v>25</v>
      </c>
      <c r="I943" s="26" t="s">
        <v>6189</v>
      </c>
      <c r="J943" s="26" t="s">
        <v>6189</v>
      </c>
      <c r="K943" s="26" t="s">
        <v>9689</v>
      </c>
      <c r="L943" s="26" t="s">
        <v>9343</v>
      </c>
      <c r="M943" s="26">
        <v>3.1</v>
      </c>
      <c r="N943" s="26" t="s">
        <v>2284</v>
      </c>
      <c r="O943" s="26" t="s">
        <v>2284</v>
      </c>
      <c r="P943" s="26">
        <v>17</v>
      </c>
      <c r="Q943" s="26" t="s">
        <v>6189</v>
      </c>
      <c r="R943" s="26"/>
      <c r="S943" s="26"/>
      <c r="T943" s="26"/>
      <c r="U943" s="26" t="s">
        <v>6190</v>
      </c>
      <c r="V943" s="26" t="s">
        <v>6191</v>
      </c>
      <c r="W943" s="26" t="str">
        <f>"piechart: colorlist=""#00FF00,#FFFFFF,#C0C0C0,#FFFF00,#0000FF,#000080,#008080,#800000,#808000,#800080,#FF0000,#FF00FF"" valuelist="""&amp;AF943&amp;","&amp;AG943&amp;","&amp;AH943&amp;","&amp;AI943&amp;","&amp;AJ943&amp;","&amp;AK943&amp;","&amp;AL943&amp;","&amp;AM943&amp;","&amp;AN943&amp;","&amp;AO943&amp;","&amp;AP943&amp;","&amp;AQ943&amp;""""</f>
        <v>piechart: colorlist="#00FF00,#FFFFFF,#C0C0C0,#FFFF00,#0000FF,#000080,#008080,#800000,#808000,#800080,#FF0000,#FF00FF" valuelist="0,0,0,0,0,0,0,0,0,0,5848,0"</v>
      </c>
      <c r="X943" s="26"/>
      <c r="Y943" s="26"/>
      <c r="Z943" s="26"/>
      <c r="AA943" s="26"/>
      <c r="AB943" s="26"/>
      <c r="AC943" s="26"/>
      <c r="AD943" s="26"/>
      <c r="AE943" s="26"/>
      <c r="AF943" s="26">
        <v>0</v>
      </c>
      <c r="AG943" s="26">
        <v>0</v>
      </c>
      <c r="AH943" s="26">
        <v>0</v>
      </c>
      <c r="AI943" s="26">
        <v>0</v>
      </c>
      <c r="AJ943" s="26">
        <v>0</v>
      </c>
      <c r="AK943" s="26">
        <v>0</v>
      </c>
      <c r="AL943" s="26">
        <v>0</v>
      </c>
      <c r="AM943" s="26">
        <v>0</v>
      </c>
      <c r="AN943" s="26">
        <v>0</v>
      </c>
      <c r="AO943" s="26">
        <v>0</v>
      </c>
      <c r="AP943" s="26">
        <v>5848</v>
      </c>
      <c r="AQ943" s="26">
        <v>0</v>
      </c>
      <c r="AR943" s="26">
        <v>0</v>
      </c>
      <c r="AS943" s="26">
        <v>0</v>
      </c>
      <c r="AT943" s="26">
        <v>0</v>
      </c>
      <c r="AU943" s="26">
        <v>0</v>
      </c>
      <c r="AV943" s="26">
        <v>0</v>
      </c>
      <c r="AW943" s="26">
        <v>0</v>
      </c>
      <c r="AX943" s="26">
        <v>0</v>
      </c>
      <c r="AY943" s="26">
        <v>0</v>
      </c>
      <c r="AZ943" s="26">
        <v>0</v>
      </c>
      <c r="BA943" s="26">
        <v>0</v>
      </c>
      <c r="BB943" s="26">
        <v>0</v>
      </c>
      <c r="BC943" s="26">
        <v>4176</v>
      </c>
      <c r="BD943" s="26">
        <v>0</v>
      </c>
      <c r="BE943" s="26">
        <v>1672</v>
      </c>
      <c r="BF943" s="26">
        <v>0</v>
      </c>
      <c r="BG943" s="26">
        <v>0</v>
      </c>
      <c r="BH943" s="26">
        <v>0</v>
      </c>
      <c r="BI943" s="26">
        <v>0</v>
      </c>
      <c r="BJ943" s="26">
        <v>0</v>
      </c>
      <c r="BK943" s="26">
        <v>0</v>
      </c>
      <c r="BL943" s="26">
        <v>0</v>
      </c>
      <c r="BM943" s="26">
        <v>0</v>
      </c>
      <c r="BN943" s="26">
        <v>0</v>
      </c>
      <c r="BO943" s="26">
        <v>0</v>
      </c>
      <c r="BP943" s="26">
        <v>0</v>
      </c>
      <c r="BQ943" s="26">
        <v>0</v>
      </c>
      <c r="BR943" s="26">
        <v>0</v>
      </c>
      <c r="BS943" s="26">
        <v>0</v>
      </c>
      <c r="BT943" s="26">
        <v>0</v>
      </c>
      <c r="BU943" s="26">
        <v>0</v>
      </c>
      <c r="BV943" s="26">
        <v>0</v>
      </c>
    </row>
    <row r="944" spans="1:74" s="38" customFormat="1">
      <c r="A944" s="26">
        <v>988</v>
      </c>
      <c r="B944" s="26" t="s">
        <v>17951</v>
      </c>
      <c r="C944" s="26" t="str">
        <f>IF(D944=0,"Standard only",INDEX($AR$1:$BV$1,1,MATCH(D944,AR944:BV944,0)))</f>
        <v>LE_LeafStem</v>
      </c>
      <c r="D944" s="26">
        <v>4511</v>
      </c>
      <c r="E944" s="25">
        <f>LOG10(D944)</f>
        <v>3.6542728270977105</v>
      </c>
      <c r="F944" s="26">
        <v>393.17610000000002</v>
      </c>
      <c r="G944" s="26">
        <v>3.85</v>
      </c>
      <c r="H944" s="26" t="s">
        <v>13376</v>
      </c>
      <c r="I944" s="26" t="s">
        <v>17952</v>
      </c>
      <c r="J944" s="26" t="s">
        <v>17952</v>
      </c>
      <c r="K944" s="26" t="s">
        <v>9343</v>
      </c>
      <c r="L944" s="26" t="s">
        <v>9343</v>
      </c>
      <c r="M944" s="26">
        <v>3.1</v>
      </c>
      <c r="N944" s="26" t="s">
        <v>2284</v>
      </c>
      <c r="O944" s="26" t="s">
        <v>2284</v>
      </c>
      <c r="P944" s="26">
        <v>17</v>
      </c>
      <c r="Q944" s="26" t="s">
        <v>17952</v>
      </c>
      <c r="R944" s="26"/>
      <c r="S944" s="26"/>
      <c r="T944" s="26"/>
      <c r="U944" s="26" t="s">
        <v>17953</v>
      </c>
      <c r="V944" s="26" t="s">
        <v>17954</v>
      </c>
      <c r="W944" s="26" t="str">
        <f>"piechart: colorlist=""#00FF00,#FFFFFF,#C0C0C0,#FFFF00,#0000FF,#000080,#008080,#800000,#808000,#800080,#FF0000,#FF00FF"" valuelist="""&amp;AF944&amp;","&amp;AG944&amp;","&amp;AH944&amp;","&amp;AI944&amp;","&amp;AJ944&amp;","&amp;AK944&amp;","&amp;AL944&amp;","&amp;AM944&amp;","&amp;AN944&amp;","&amp;AO944&amp;","&amp;AP944&amp;","&amp;AQ944&amp;""""</f>
        <v>piechart: colorlist="#00FF00,#FFFFFF,#C0C0C0,#FFFF00,#0000FF,#000080,#008080,#800000,#808000,#800080,#FF0000,#FF00FF" valuelist="0,0,0,0,0,0,0,0,0,0,5385,0"</v>
      </c>
      <c r="X944" s="26" t="s">
        <v>17955</v>
      </c>
      <c r="Y944" s="26" t="s">
        <v>17956</v>
      </c>
      <c r="Z944" s="26"/>
      <c r="AA944" s="26"/>
      <c r="AB944" s="26"/>
      <c r="AC944" s="26"/>
      <c r="AD944" s="26"/>
      <c r="AE944" s="26"/>
      <c r="AF944" s="26">
        <v>0</v>
      </c>
      <c r="AG944" s="26">
        <v>0</v>
      </c>
      <c r="AH944" s="26">
        <v>0</v>
      </c>
      <c r="AI944" s="26">
        <v>0</v>
      </c>
      <c r="AJ944" s="26">
        <v>0</v>
      </c>
      <c r="AK944" s="26">
        <v>0</v>
      </c>
      <c r="AL944" s="26">
        <v>0</v>
      </c>
      <c r="AM944" s="26">
        <v>0</v>
      </c>
      <c r="AN944" s="26">
        <v>0</v>
      </c>
      <c r="AO944" s="26">
        <v>0</v>
      </c>
      <c r="AP944" s="26">
        <v>5385</v>
      </c>
      <c r="AQ944" s="26">
        <v>0</v>
      </c>
      <c r="AR944" s="26">
        <v>0</v>
      </c>
      <c r="AS944" s="26">
        <v>0</v>
      </c>
      <c r="AT944" s="26">
        <v>0</v>
      </c>
      <c r="AU944" s="26">
        <v>0</v>
      </c>
      <c r="AV944" s="26">
        <v>0</v>
      </c>
      <c r="AW944" s="26">
        <v>0</v>
      </c>
      <c r="AX944" s="26">
        <v>0</v>
      </c>
      <c r="AY944" s="26">
        <v>0</v>
      </c>
      <c r="AZ944" s="26">
        <v>0</v>
      </c>
      <c r="BA944" s="26">
        <v>0</v>
      </c>
      <c r="BB944" s="26">
        <v>0</v>
      </c>
      <c r="BC944" s="26">
        <v>483</v>
      </c>
      <c r="BD944" s="26">
        <v>4511</v>
      </c>
      <c r="BE944" s="26">
        <v>391</v>
      </c>
      <c r="BF944" s="26">
        <v>0</v>
      </c>
      <c r="BG944" s="26">
        <v>0</v>
      </c>
      <c r="BH944" s="26">
        <v>0</v>
      </c>
      <c r="BI944" s="26">
        <v>0</v>
      </c>
      <c r="BJ944" s="26">
        <v>0</v>
      </c>
      <c r="BK944" s="26">
        <v>0</v>
      </c>
      <c r="BL944" s="26">
        <v>0</v>
      </c>
      <c r="BM944" s="26">
        <v>0</v>
      </c>
      <c r="BN944" s="26">
        <v>0</v>
      </c>
      <c r="BO944" s="26">
        <v>0</v>
      </c>
      <c r="BP944" s="26">
        <v>0</v>
      </c>
      <c r="BQ944" s="26">
        <v>0</v>
      </c>
      <c r="BR944" s="26">
        <v>0</v>
      </c>
      <c r="BS944" s="26">
        <v>0</v>
      </c>
      <c r="BT944" s="26">
        <v>0</v>
      </c>
      <c r="BU944" s="26">
        <v>0</v>
      </c>
      <c r="BV944" s="26">
        <v>0</v>
      </c>
    </row>
    <row r="945" spans="1:74" s="38" customFormat="1">
      <c r="A945" s="26">
        <v>2087</v>
      </c>
      <c r="B945" s="26" t="s">
        <v>6211</v>
      </c>
      <c r="C945" s="26" t="str">
        <f>IF(D945=0,"Standard only",INDEX($AR$1:$BV$1,1,MATCH(D945,AR945:BV945,0)))</f>
        <v>MT_Root</v>
      </c>
      <c r="D945" s="26">
        <v>8210</v>
      </c>
      <c r="E945" s="25">
        <f>LOG10(D945)</f>
        <v>3.9143431571194407</v>
      </c>
      <c r="F945" s="26">
        <v>374.22980000000001</v>
      </c>
      <c r="G945" s="26">
        <v>4.03</v>
      </c>
      <c r="H945" s="26" t="s">
        <v>25</v>
      </c>
      <c r="I945" s="26" t="s">
        <v>6212</v>
      </c>
      <c r="J945" s="26" t="s">
        <v>6212</v>
      </c>
      <c r="K945" s="26" t="s">
        <v>9343</v>
      </c>
      <c r="L945" s="26" t="s">
        <v>9343</v>
      </c>
      <c r="M945" s="26">
        <v>3.1</v>
      </c>
      <c r="N945" s="26" t="s">
        <v>2284</v>
      </c>
      <c r="O945" s="26" t="s">
        <v>2284</v>
      </c>
      <c r="P945" s="26">
        <v>17</v>
      </c>
      <c r="Q945" s="26" t="s">
        <v>6212</v>
      </c>
      <c r="R945" s="26"/>
      <c r="S945" s="26"/>
      <c r="T945" s="26"/>
      <c r="U945" s="26" t="s">
        <v>6213</v>
      </c>
      <c r="V945" s="26" t="s">
        <v>6214</v>
      </c>
      <c r="W945" s="26" t="str">
        <f>"piechart: colorlist=""#00FF00,#FFFFFF,#C0C0C0,#FFFF00,#0000FF,#000080,#008080,#800000,#808000,#800080,#FF0000,#FF00FF"" valuelist="""&amp;AF945&amp;","&amp;AG945&amp;","&amp;AH945&amp;","&amp;AI945&amp;","&amp;AJ945&amp;","&amp;AK945&amp;","&amp;AL945&amp;","&amp;AM945&amp;","&amp;AN945&amp;","&amp;AO945&amp;","&amp;AP945&amp;","&amp;AQ945&amp;""""</f>
        <v>piechart: colorlist="#00FF00,#FFFFFF,#C0C0C0,#FFFF00,#0000FF,#000080,#008080,#800000,#808000,#800080,#FF0000,#FF00FF" valuelist="0,0,0,0,0,0,8210,0,0,0,0,0"</v>
      </c>
      <c r="X945" s="26" t="s">
        <v>21585</v>
      </c>
      <c r="Y945" s="26" t="s">
        <v>10375</v>
      </c>
      <c r="Z945" s="26" t="s">
        <v>21586</v>
      </c>
      <c r="AA945" s="26" t="s">
        <v>21587</v>
      </c>
      <c r="AB945" s="26"/>
      <c r="AC945" s="26"/>
      <c r="AD945" s="26"/>
      <c r="AE945" s="26"/>
      <c r="AF945" s="26">
        <v>0</v>
      </c>
      <c r="AG945" s="26">
        <v>0</v>
      </c>
      <c r="AH945" s="26">
        <v>0</v>
      </c>
      <c r="AI945" s="26">
        <v>0</v>
      </c>
      <c r="AJ945" s="26">
        <v>0</v>
      </c>
      <c r="AK945" s="26">
        <v>0</v>
      </c>
      <c r="AL945" s="26">
        <v>8210</v>
      </c>
      <c r="AM945" s="26">
        <v>0</v>
      </c>
      <c r="AN945" s="26">
        <v>0</v>
      </c>
      <c r="AO945" s="26">
        <v>0</v>
      </c>
      <c r="AP945" s="26">
        <v>0</v>
      </c>
      <c r="AQ945" s="26">
        <v>0</v>
      </c>
      <c r="AR945" s="26">
        <v>0</v>
      </c>
      <c r="AS945" s="26">
        <v>0</v>
      </c>
      <c r="AT945" s="26">
        <v>0</v>
      </c>
      <c r="AU945" s="26">
        <v>0</v>
      </c>
      <c r="AV945" s="26">
        <v>0</v>
      </c>
      <c r="AW945" s="26">
        <v>0</v>
      </c>
      <c r="AX945" s="26">
        <v>0</v>
      </c>
      <c r="AY945" s="26">
        <v>0</v>
      </c>
      <c r="AZ945" s="26">
        <v>0</v>
      </c>
      <c r="BA945" s="26">
        <v>0</v>
      </c>
      <c r="BB945" s="26">
        <v>0</v>
      </c>
      <c r="BC945" s="26">
        <v>0</v>
      </c>
      <c r="BD945" s="26">
        <v>0</v>
      </c>
      <c r="BE945" s="26">
        <v>0</v>
      </c>
      <c r="BF945" s="26">
        <v>0</v>
      </c>
      <c r="BG945" s="26">
        <v>0</v>
      </c>
      <c r="BH945" s="26">
        <v>0</v>
      </c>
      <c r="BI945" s="26">
        <v>8210</v>
      </c>
      <c r="BJ945" s="26">
        <v>0</v>
      </c>
      <c r="BK945" s="26">
        <v>0</v>
      </c>
      <c r="BL945" s="26">
        <v>0</v>
      </c>
      <c r="BM945" s="26">
        <v>0</v>
      </c>
      <c r="BN945" s="26">
        <v>0</v>
      </c>
      <c r="BO945" s="26">
        <v>0</v>
      </c>
      <c r="BP945" s="26">
        <v>0</v>
      </c>
      <c r="BQ945" s="26">
        <v>0</v>
      </c>
      <c r="BR945" s="26">
        <v>0</v>
      </c>
      <c r="BS945" s="26">
        <v>0</v>
      </c>
      <c r="BT945" s="26">
        <v>0</v>
      </c>
      <c r="BU945" s="26">
        <v>0</v>
      </c>
      <c r="BV945" s="26">
        <v>0</v>
      </c>
    </row>
    <row r="946" spans="1:74" s="38" customFormat="1">
      <c r="A946" s="26">
        <v>2155</v>
      </c>
      <c r="B946" s="26" t="s">
        <v>12714</v>
      </c>
      <c r="C946" s="26" t="s">
        <v>10792</v>
      </c>
      <c r="D946" s="26">
        <v>3993</v>
      </c>
      <c r="E946" s="25">
        <f>LOG10(D946)</f>
        <v>3.6012993101943374</v>
      </c>
      <c r="F946" s="26">
        <v>393.22030000000001</v>
      </c>
      <c r="G946" s="26">
        <v>2.87</v>
      </c>
      <c r="H946" s="26" t="s">
        <v>25</v>
      </c>
      <c r="I946" s="26" t="s">
        <v>12715</v>
      </c>
      <c r="J946" s="26" t="s">
        <v>12715</v>
      </c>
      <c r="K946" s="26" t="s">
        <v>2284</v>
      </c>
      <c r="L946" s="26" t="s">
        <v>2284</v>
      </c>
      <c r="M946" s="26">
        <v>3.1</v>
      </c>
      <c r="N946" s="26" t="s">
        <v>2284</v>
      </c>
      <c r="O946" s="26" t="s">
        <v>2284</v>
      </c>
      <c r="P946" s="26">
        <v>17</v>
      </c>
      <c r="Q946" s="26" t="s">
        <v>12715</v>
      </c>
      <c r="R946" s="27"/>
      <c r="S946" s="26"/>
      <c r="T946" s="26"/>
      <c r="U946" s="26" t="s">
        <v>12716</v>
      </c>
      <c r="V946" s="26" t="s">
        <v>12717</v>
      </c>
      <c r="W946" s="26" t="str">
        <f>"piechart: colorlist=""#00FF00,#FFFFFF,#C0C0C0,#FFFF00,#0000FF,#000080,#008080,#800000,#808000,#800080,#FF0000,#FF00FF"" valuelist="""&amp;AF946&amp;","&amp;AG946&amp;","&amp;AH946&amp;","&amp;AI946&amp;","&amp;AJ946&amp;","&amp;AK946&amp;","&amp;AL946&amp;","&amp;AM946&amp;","&amp;AN946&amp;","&amp;AO946&amp;","&amp;AP946&amp;","&amp;AQ946&amp;""""</f>
        <v>piechart: colorlist="#00FF00,#FFFFFF,#C0C0C0,#FFFF00,#0000FF,#000080,#008080,#800000,#808000,#800080,#FF0000,#FF00FF" valuelist="0,387,0,5331,0,0,4553,1600,0,0,0,0"</v>
      </c>
      <c r="X946" s="26"/>
      <c r="Y946" s="26"/>
      <c r="Z946" s="26"/>
      <c r="AA946" s="26"/>
      <c r="AB946" s="26"/>
      <c r="AC946" s="26"/>
      <c r="AD946" s="26"/>
      <c r="AE946" s="26"/>
      <c r="AF946" s="26">
        <v>0</v>
      </c>
      <c r="AG946" s="26">
        <v>387</v>
      </c>
      <c r="AH946" s="26">
        <v>0</v>
      </c>
      <c r="AI946" s="26">
        <v>5331</v>
      </c>
      <c r="AJ946" s="26">
        <v>0</v>
      </c>
      <c r="AK946" s="26">
        <v>0</v>
      </c>
      <c r="AL946" s="26">
        <v>4553</v>
      </c>
      <c r="AM946" s="26">
        <v>1600</v>
      </c>
      <c r="AN946" s="26">
        <v>0</v>
      </c>
      <c r="AO946" s="26">
        <v>0</v>
      </c>
      <c r="AP946" s="26">
        <v>0</v>
      </c>
      <c r="AQ946" s="26">
        <v>0</v>
      </c>
      <c r="AR946" s="26">
        <v>1338</v>
      </c>
      <c r="AS946" s="26">
        <v>3993</v>
      </c>
      <c r="AT946" s="26">
        <v>0</v>
      </c>
      <c r="AU946" s="26">
        <v>0</v>
      </c>
      <c r="AV946" s="26">
        <v>0</v>
      </c>
      <c r="AW946" s="26">
        <v>0</v>
      </c>
      <c r="AX946" s="26">
        <v>0</v>
      </c>
      <c r="AY946" s="26">
        <v>569</v>
      </c>
      <c r="AZ946" s="26">
        <v>1031</v>
      </c>
      <c r="BA946" s="26">
        <v>0</v>
      </c>
      <c r="BB946" s="26">
        <v>0</v>
      </c>
      <c r="BC946" s="26">
        <v>0</v>
      </c>
      <c r="BD946" s="26">
        <v>0</v>
      </c>
      <c r="BE946" s="26">
        <v>0</v>
      </c>
      <c r="BF946" s="26">
        <v>2260</v>
      </c>
      <c r="BG946" s="26">
        <v>386</v>
      </c>
      <c r="BH946" s="26">
        <v>0</v>
      </c>
      <c r="BI946" s="26">
        <v>1907</v>
      </c>
      <c r="BJ946" s="26">
        <v>0</v>
      </c>
      <c r="BK946" s="26">
        <v>0</v>
      </c>
      <c r="BL946" s="26">
        <v>0</v>
      </c>
      <c r="BM946" s="26">
        <v>0</v>
      </c>
      <c r="BN946" s="26">
        <v>387</v>
      </c>
      <c r="BO946" s="26">
        <v>0</v>
      </c>
      <c r="BP946" s="26">
        <v>0</v>
      </c>
      <c r="BQ946" s="26">
        <v>0</v>
      </c>
      <c r="BR946" s="26">
        <v>0</v>
      </c>
      <c r="BS946" s="26">
        <v>0</v>
      </c>
      <c r="BT946" s="26">
        <v>0</v>
      </c>
      <c r="BU946" s="26">
        <v>0</v>
      </c>
      <c r="BV946" s="26">
        <v>0</v>
      </c>
    </row>
    <row r="947" spans="1:74" s="38" customFormat="1">
      <c r="A947" s="26">
        <v>1894</v>
      </c>
      <c r="B947" s="26" t="s">
        <v>5813</v>
      </c>
      <c r="C947" s="26" t="str">
        <f>IF(D947=0,"Standard only",INDEX($AR$1:$BV$1,1,MATCH(D947,AR947:BV947,0)))</f>
        <v>NT_Root</v>
      </c>
      <c r="D947" s="26">
        <v>1266</v>
      </c>
      <c r="E947" s="25">
        <f>LOG10(D947)</f>
        <v>3.1024337056813365</v>
      </c>
      <c r="F947" s="26">
        <v>344.2473</v>
      </c>
      <c r="G947" s="26">
        <v>3.84</v>
      </c>
      <c r="H947" s="26" t="s">
        <v>25</v>
      </c>
      <c r="I947" s="26" t="s">
        <v>5814</v>
      </c>
      <c r="J947" s="26" t="s">
        <v>5814</v>
      </c>
      <c r="K947" s="26" t="s">
        <v>9343</v>
      </c>
      <c r="L947" s="26" t="s">
        <v>9343</v>
      </c>
      <c r="M947" s="26">
        <v>3.1</v>
      </c>
      <c r="N947" s="26" t="s">
        <v>2284</v>
      </c>
      <c r="O947" s="26" t="s">
        <v>2284</v>
      </c>
      <c r="P947" s="26">
        <v>17</v>
      </c>
      <c r="Q947" s="26" t="s">
        <v>5814</v>
      </c>
      <c r="R947" s="26"/>
      <c r="S947" s="26"/>
      <c r="T947" s="26"/>
      <c r="U947" s="26" t="s">
        <v>5815</v>
      </c>
      <c r="V947" s="26" t="s">
        <v>5816</v>
      </c>
      <c r="W947" s="26" t="str">
        <f>"piechart: colorlist=""#00FF00,#FFFFFF,#C0C0C0,#FFFF00,#0000FF,#000080,#008080,#800000,#808000,#800080,#FF0000,#FF00FF"" valuelist="""&amp;AF947&amp;","&amp;AG947&amp;","&amp;AH947&amp;","&amp;AI947&amp;","&amp;AJ947&amp;","&amp;AK947&amp;","&amp;AL947&amp;","&amp;AM947&amp;","&amp;AN947&amp;","&amp;AO947&amp;","&amp;AP947&amp;","&amp;AQ947&amp;""""</f>
        <v>piechart: colorlist="#00FF00,#FFFFFF,#C0C0C0,#FFFF00,#0000FF,#000080,#008080,#800000,#808000,#800080,#FF0000,#FF00FF" valuelist="0,0,0,627,1266,0,0,1108,0,0,0,0"</v>
      </c>
      <c r="X947" s="26"/>
      <c r="Y947" s="26"/>
      <c r="Z947" s="26"/>
      <c r="AA947" s="26"/>
      <c r="AB947" s="26"/>
      <c r="AC947" s="26"/>
      <c r="AD947" s="26"/>
      <c r="AE947" s="26"/>
      <c r="AF947" s="26">
        <v>0</v>
      </c>
      <c r="AG947" s="26">
        <v>0</v>
      </c>
      <c r="AH947" s="26">
        <v>0</v>
      </c>
      <c r="AI947" s="26">
        <v>627</v>
      </c>
      <c r="AJ947" s="26">
        <v>1266</v>
      </c>
      <c r="AK947" s="26">
        <v>0</v>
      </c>
      <c r="AL947" s="26">
        <v>0</v>
      </c>
      <c r="AM947" s="26">
        <v>1108</v>
      </c>
      <c r="AN947" s="26">
        <v>0</v>
      </c>
      <c r="AO947" s="26">
        <v>0</v>
      </c>
      <c r="AP947" s="26">
        <v>0</v>
      </c>
      <c r="AQ947" s="26">
        <v>0</v>
      </c>
      <c r="AR947" s="26">
        <v>0</v>
      </c>
      <c r="AS947" s="26">
        <v>627</v>
      </c>
      <c r="AT947" s="26">
        <v>0</v>
      </c>
      <c r="AU947" s="26">
        <v>0</v>
      </c>
      <c r="AV947" s="26">
        <v>0</v>
      </c>
      <c r="AW947" s="26">
        <v>0</v>
      </c>
      <c r="AX947" s="26">
        <v>0</v>
      </c>
      <c r="AY947" s="26">
        <v>0</v>
      </c>
      <c r="AZ947" s="26">
        <v>1108</v>
      </c>
      <c r="BA947" s="26">
        <v>0</v>
      </c>
      <c r="BB947" s="26">
        <v>0</v>
      </c>
      <c r="BC947" s="26">
        <v>0</v>
      </c>
      <c r="BD947" s="26">
        <v>0</v>
      </c>
      <c r="BE947" s="26">
        <v>0</v>
      </c>
      <c r="BF947" s="26">
        <v>0</v>
      </c>
      <c r="BG947" s="26">
        <v>0</v>
      </c>
      <c r="BH947" s="26">
        <v>0</v>
      </c>
      <c r="BI947" s="26">
        <v>0</v>
      </c>
      <c r="BJ947" s="26">
        <v>0</v>
      </c>
      <c r="BK947" s="26">
        <v>0</v>
      </c>
      <c r="BL947" s="26">
        <v>1266</v>
      </c>
      <c r="BM947" s="26">
        <v>0</v>
      </c>
      <c r="BN947" s="26">
        <v>0</v>
      </c>
      <c r="BO947" s="26">
        <v>0</v>
      </c>
      <c r="BP947" s="26">
        <v>0</v>
      </c>
      <c r="BQ947" s="26">
        <v>0</v>
      </c>
      <c r="BR947" s="26">
        <v>0</v>
      </c>
      <c r="BS947" s="26">
        <v>0</v>
      </c>
      <c r="BT947" s="26">
        <v>0</v>
      </c>
      <c r="BU947" s="26">
        <v>0</v>
      </c>
      <c r="BV947" s="26">
        <v>0</v>
      </c>
    </row>
    <row r="948" spans="1:74" s="38" customFormat="1">
      <c r="A948" s="26">
        <v>1895</v>
      </c>
      <c r="B948" s="26" t="s">
        <v>5817</v>
      </c>
      <c r="C948" s="26" t="str">
        <f>IF(D948=0,"Standard only",INDEX($AR$1:$BV$1,1,MATCH(D948,AR948:BV948,0)))</f>
        <v>NT_Root</v>
      </c>
      <c r="D948" s="26">
        <v>1875</v>
      </c>
      <c r="E948" s="25">
        <f>LOG10(D948)</f>
        <v>3.2730012720637376</v>
      </c>
      <c r="F948" s="26">
        <v>344.25580000000002</v>
      </c>
      <c r="G948" s="26">
        <v>4.0599999999999996</v>
      </c>
      <c r="H948" s="26" t="s">
        <v>25</v>
      </c>
      <c r="I948" s="26" t="s">
        <v>5814</v>
      </c>
      <c r="J948" s="26" t="s">
        <v>5814</v>
      </c>
      <c r="K948" s="26" t="s">
        <v>9343</v>
      </c>
      <c r="L948" s="26" t="s">
        <v>9343</v>
      </c>
      <c r="M948" s="26">
        <v>3.1</v>
      </c>
      <c r="N948" s="26" t="s">
        <v>2284</v>
      </c>
      <c r="O948" s="26" t="s">
        <v>2284</v>
      </c>
      <c r="P948" s="26">
        <v>17</v>
      </c>
      <c r="Q948" s="26" t="s">
        <v>5814</v>
      </c>
      <c r="R948" s="26"/>
      <c r="S948" s="26"/>
      <c r="T948" s="26"/>
      <c r="U948" s="26" t="s">
        <v>5818</v>
      </c>
      <c r="V948" s="26" t="s">
        <v>5819</v>
      </c>
      <c r="W948" s="26" t="str">
        <f>"piechart: colorlist=""#00FF00,#FFFFFF,#C0C0C0,#FFFF00,#0000FF,#000080,#008080,#800000,#808000,#800080,#FF0000,#FF00FF"" valuelist="""&amp;AF948&amp;","&amp;AG948&amp;","&amp;AH948&amp;","&amp;AI948&amp;","&amp;AJ948&amp;","&amp;AK948&amp;","&amp;AL948&amp;","&amp;AM948&amp;","&amp;AN948&amp;","&amp;AO948&amp;","&amp;AP948&amp;","&amp;AQ948&amp;""""</f>
        <v>piechart: colorlist="#00FF00,#FFFFFF,#C0C0C0,#FFFF00,#0000FF,#000080,#008080,#800000,#808000,#800080,#FF0000,#FF00FF" valuelist="0,0,0,0,1875,0,0,1699,0,0,0,0"</v>
      </c>
      <c r="X948" s="26"/>
      <c r="Y948" s="26"/>
      <c r="Z948" s="26"/>
      <c r="AA948" s="26"/>
      <c r="AB948" s="26"/>
      <c r="AC948" s="26"/>
      <c r="AD948" s="26"/>
      <c r="AE948" s="26"/>
      <c r="AF948" s="26">
        <v>0</v>
      </c>
      <c r="AG948" s="26">
        <v>0</v>
      </c>
      <c r="AH948" s="26">
        <v>0</v>
      </c>
      <c r="AI948" s="26">
        <v>0</v>
      </c>
      <c r="AJ948" s="26">
        <v>1875</v>
      </c>
      <c r="AK948" s="26">
        <v>0</v>
      </c>
      <c r="AL948" s="26">
        <v>0</v>
      </c>
      <c r="AM948" s="26">
        <v>1699</v>
      </c>
      <c r="AN948" s="26">
        <v>0</v>
      </c>
      <c r="AO948" s="26">
        <v>0</v>
      </c>
      <c r="AP948" s="26">
        <v>0</v>
      </c>
      <c r="AQ948" s="26">
        <v>0</v>
      </c>
      <c r="AR948" s="26">
        <v>0</v>
      </c>
      <c r="AS948" s="26">
        <v>0</v>
      </c>
      <c r="AT948" s="26">
        <v>0</v>
      </c>
      <c r="AU948" s="26">
        <v>0</v>
      </c>
      <c r="AV948" s="26">
        <v>0</v>
      </c>
      <c r="AW948" s="26">
        <v>0</v>
      </c>
      <c r="AX948" s="26">
        <v>0</v>
      </c>
      <c r="AY948" s="26">
        <v>0</v>
      </c>
      <c r="AZ948" s="26">
        <v>1699</v>
      </c>
      <c r="BA948" s="26">
        <v>0</v>
      </c>
      <c r="BB948" s="26">
        <v>0</v>
      </c>
      <c r="BC948" s="26">
        <v>0</v>
      </c>
      <c r="BD948" s="26">
        <v>0</v>
      </c>
      <c r="BE948" s="26">
        <v>0</v>
      </c>
      <c r="BF948" s="26">
        <v>0</v>
      </c>
      <c r="BG948" s="26">
        <v>0</v>
      </c>
      <c r="BH948" s="26">
        <v>0</v>
      </c>
      <c r="BI948" s="26">
        <v>0</v>
      </c>
      <c r="BJ948" s="26">
        <v>0</v>
      </c>
      <c r="BK948" s="26">
        <v>0</v>
      </c>
      <c r="BL948" s="26">
        <v>1875</v>
      </c>
      <c r="BM948" s="26">
        <v>0</v>
      </c>
      <c r="BN948" s="26">
        <v>0</v>
      </c>
      <c r="BO948" s="26">
        <v>0</v>
      </c>
      <c r="BP948" s="26">
        <v>0</v>
      </c>
      <c r="BQ948" s="26">
        <v>0</v>
      </c>
      <c r="BR948" s="26">
        <v>0</v>
      </c>
      <c r="BS948" s="26">
        <v>0</v>
      </c>
      <c r="BT948" s="26">
        <v>0</v>
      </c>
      <c r="BU948" s="26">
        <v>0</v>
      </c>
      <c r="BV948" s="26">
        <v>0</v>
      </c>
    </row>
    <row r="949" spans="1:74" s="38" customFormat="1">
      <c r="A949" s="26">
        <v>1407</v>
      </c>
      <c r="B949" s="26" t="s">
        <v>17957</v>
      </c>
      <c r="C949" s="26" t="str">
        <f>IF(D949=0,"Standard only",INDEX($AR$1:$BV$1,1,MATCH(D949,AR949:BV949,0)))</f>
        <v>ZM_Root</v>
      </c>
      <c r="D949" s="26">
        <v>2555</v>
      </c>
      <c r="E949" s="25">
        <f>LOG10(D949)</f>
        <v>3.4073909044707316</v>
      </c>
      <c r="F949" s="26">
        <v>506.12799999999999</v>
      </c>
      <c r="G949" s="26">
        <v>4.84</v>
      </c>
      <c r="H949" s="26" t="s">
        <v>13376</v>
      </c>
      <c r="I949" s="26" t="s">
        <v>17958</v>
      </c>
      <c r="J949" s="26" t="s">
        <v>17958</v>
      </c>
      <c r="K949" s="26" t="s">
        <v>17959</v>
      </c>
      <c r="L949" s="26" t="s">
        <v>9343</v>
      </c>
      <c r="M949" s="26">
        <v>3.1</v>
      </c>
      <c r="N949" s="26" t="s">
        <v>2284</v>
      </c>
      <c r="O949" s="26" t="s">
        <v>2284</v>
      </c>
      <c r="P949" s="26">
        <v>17</v>
      </c>
      <c r="Q949" s="26" t="s">
        <v>17958</v>
      </c>
      <c r="R949" s="26"/>
      <c r="S949" s="26"/>
      <c r="T949" s="26"/>
      <c r="U949" s="26" t="s">
        <v>17960</v>
      </c>
      <c r="V949" s="26" t="s">
        <v>17961</v>
      </c>
      <c r="W949" s="26" t="str">
        <f>"piechart: colorlist=""#00FF00,#FFFFFF,#C0C0C0,#FFFF00,#0000FF,#000080,#008080,#800000,#808000,#800080,#FF0000,#FF00FF"" valuelist="""&amp;AF949&amp;","&amp;AG949&amp;","&amp;AH949&amp;","&amp;AI949&amp;","&amp;AJ949&amp;","&amp;AK949&amp;","&amp;AL949&amp;","&amp;AM949&amp;","&amp;AN949&amp;","&amp;AO949&amp;","&amp;AP949&amp;","&amp;AQ949&amp;""""</f>
        <v>piechart: colorlist="#00FF00,#FFFFFF,#C0C0C0,#FFFF00,#0000FF,#000080,#008080,#800000,#808000,#800080,#FF0000,#FF00FF" valuelist="0,0,2555,0,0,0,0,0,0,0,0,0"</v>
      </c>
      <c r="X949" s="26"/>
      <c r="Y949" s="26"/>
      <c r="Z949" s="26"/>
      <c r="AA949" s="26"/>
      <c r="AB949" s="26"/>
      <c r="AC949" s="26"/>
      <c r="AD949" s="26"/>
      <c r="AE949" s="26"/>
      <c r="AF949" s="26">
        <v>0</v>
      </c>
      <c r="AG949" s="26">
        <v>0</v>
      </c>
      <c r="AH949" s="26">
        <v>2555</v>
      </c>
      <c r="AI949" s="26">
        <v>0</v>
      </c>
      <c r="AJ949" s="26">
        <v>0</v>
      </c>
      <c r="AK949" s="26">
        <v>0</v>
      </c>
      <c r="AL949" s="26">
        <v>0</v>
      </c>
      <c r="AM949" s="26">
        <v>0</v>
      </c>
      <c r="AN949" s="26">
        <v>0</v>
      </c>
      <c r="AO949" s="26">
        <v>0</v>
      </c>
      <c r="AP949" s="26">
        <v>0</v>
      </c>
      <c r="AQ949" s="26">
        <v>0</v>
      </c>
      <c r="AR949" s="26">
        <v>0</v>
      </c>
      <c r="AS949" s="26">
        <v>0</v>
      </c>
      <c r="AT949" s="26">
        <v>0</v>
      </c>
      <c r="AU949" s="26">
        <v>0</v>
      </c>
      <c r="AV949" s="26">
        <v>0</v>
      </c>
      <c r="AW949" s="26">
        <v>0</v>
      </c>
      <c r="AX949" s="26">
        <v>0</v>
      </c>
      <c r="AY949" s="26">
        <v>0</v>
      </c>
      <c r="AZ949" s="26">
        <v>0</v>
      </c>
      <c r="BA949" s="26">
        <v>0</v>
      </c>
      <c r="BB949" s="26">
        <v>0</v>
      </c>
      <c r="BC949" s="26">
        <v>0</v>
      </c>
      <c r="BD949" s="26">
        <v>0</v>
      </c>
      <c r="BE949" s="26">
        <v>0</v>
      </c>
      <c r="BF949" s="26">
        <v>0</v>
      </c>
      <c r="BG949" s="26">
        <v>0</v>
      </c>
      <c r="BH949" s="26">
        <v>0</v>
      </c>
      <c r="BI949" s="26">
        <v>0</v>
      </c>
      <c r="BJ949" s="26">
        <v>0</v>
      </c>
      <c r="BK949" s="26">
        <v>0</v>
      </c>
      <c r="BL949" s="26">
        <v>0</v>
      </c>
      <c r="BM949" s="26">
        <v>0</v>
      </c>
      <c r="BN949" s="26">
        <v>0</v>
      </c>
      <c r="BO949" s="26">
        <v>0</v>
      </c>
      <c r="BP949" s="26">
        <v>0</v>
      </c>
      <c r="BQ949" s="26">
        <v>0</v>
      </c>
      <c r="BR949" s="26">
        <v>0</v>
      </c>
      <c r="BS949" s="26">
        <v>0</v>
      </c>
      <c r="BT949" s="26">
        <v>2555</v>
      </c>
      <c r="BU949" s="26">
        <v>0</v>
      </c>
      <c r="BV949" s="26">
        <v>0</v>
      </c>
    </row>
    <row r="950" spans="1:74" s="38" customFormat="1">
      <c r="A950" s="26">
        <v>1672</v>
      </c>
      <c r="B950" s="26" t="s">
        <v>5333</v>
      </c>
      <c r="C950" s="26" t="str">
        <f>IF(D950=0,"Standard only",INDEX($AR$1:$BV$1,1,MATCH(D950,AR950:BV950,0)))</f>
        <v>GU_Root</v>
      </c>
      <c r="D950" s="26">
        <v>1241</v>
      </c>
      <c r="E950" s="25">
        <f>LOG10(D950)</f>
        <v>3.09377178149873</v>
      </c>
      <c r="F950" s="26">
        <v>315.16079999999999</v>
      </c>
      <c r="G950" s="26">
        <v>7</v>
      </c>
      <c r="H950" s="26" t="s">
        <v>25</v>
      </c>
      <c r="I950" s="26" t="s">
        <v>5334</v>
      </c>
      <c r="J950" s="26" t="s">
        <v>5334</v>
      </c>
      <c r="K950" s="26" t="s">
        <v>9343</v>
      </c>
      <c r="L950" s="26" t="s">
        <v>9343</v>
      </c>
      <c r="M950" s="26">
        <v>3.1</v>
      </c>
      <c r="N950" s="26" t="s">
        <v>2284</v>
      </c>
      <c r="O950" s="26" t="s">
        <v>2284</v>
      </c>
      <c r="P950" s="26">
        <v>18</v>
      </c>
      <c r="Q950" s="26" t="s">
        <v>5334</v>
      </c>
      <c r="R950" s="26"/>
      <c r="S950" s="26"/>
      <c r="T950" s="26"/>
      <c r="U950" s="26" t="s">
        <v>5335</v>
      </c>
      <c r="V950" s="26" t="s">
        <v>5336</v>
      </c>
      <c r="W950" s="26" t="str">
        <f>"piechart: colorlist=""#00FF00,#FFFFFF,#C0C0C0,#FFFF00,#0000FF,#000080,#008080,#800000,#808000,#800080,#FF0000,#FF00FF"" valuelist="""&amp;AF950&amp;","&amp;AG950&amp;","&amp;AH950&amp;","&amp;AI950&amp;","&amp;AJ950&amp;","&amp;AK950&amp;","&amp;AL950&amp;","&amp;AM950&amp;","&amp;AN950&amp;","&amp;AO950&amp;","&amp;AP950&amp;","&amp;AQ950&amp;""""</f>
        <v>piechart: colorlist="#00FF00,#FFFFFF,#C0C0C0,#FFFF00,#0000FF,#000080,#008080,#800000,#808000,#800080,#FF0000,#FF00FF" valuelist="0,0,0,0,0,0,0,0,614,1241,0,0"</v>
      </c>
      <c r="X950" s="26"/>
      <c r="Y950" s="26"/>
      <c r="Z950" s="26"/>
      <c r="AA950" s="26"/>
      <c r="AB950" s="26"/>
      <c r="AC950" s="26"/>
      <c r="AD950" s="26"/>
      <c r="AE950" s="26"/>
      <c r="AF950" s="26">
        <v>0</v>
      </c>
      <c r="AG950" s="26">
        <v>0</v>
      </c>
      <c r="AH950" s="26">
        <v>0</v>
      </c>
      <c r="AI950" s="26">
        <v>0</v>
      </c>
      <c r="AJ950" s="26">
        <v>0</v>
      </c>
      <c r="AK950" s="26">
        <v>0</v>
      </c>
      <c r="AL950" s="26">
        <v>0</v>
      </c>
      <c r="AM950" s="26">
        <v>0</v>
      </c>
      <c r="AN950" s="26">
        <v>614</v>
      </c>
      <c r="AO950" s="26">
        <v>1241</v>
      </c>
      <c r="AP950" s="26">
        <v>0</v>
      </c>
      <c r="AQ950" s="26">
        <v>0</v>
      </c>
      <c r="AR950" s="26">
        <v>0</v>
      </c>
      <c r="AS950" s="26">
        <v>0</v>
      </c>
      <c r="AT950" s="26">
        <v>0</v>
      </c>
      <c r="AU950" s="26">
        <v>0</v>
      </c>
      <c r="AV950" s="26">
        <v>0</v>
      </c>
      <c r="AW950" s="26">
        <v>0</v>
      </c>
      <c r="AX950" s="26">
        <v>614</v>
      </c>
      <c r="AY950" s="26">
        <v>0</v>
      </c>
      <c r="AZ950" s="26">
        <v>0</v>
      </c>
      <c r="BA950" s="26">
        <v>0</v>
      </c>
      <c r="BB950" s="26">
        <v>1241</v>
      </c>
      <c r="BC950" s="26">
        <v>0</v>
      </c>
      <c r="BD950" s="26">
        <v>0</v>
      </c>
      <c r="BE950" s="26">
        <v>0</v>
      </c>
      <c r="BF950" s="26">
        <v>0</v>
      </c>
      <c r="BG950" s="26">
        <v>0</v>
      </c>
      <c r="BH950" s="26">
        <v>0</v>
      </c>
      <c r="BI950" s="26">
        <v>0</v>
      </c>
      <c r="BJ950" s="26">
        <v>0</v>
      </c>
      <c r="BK950" s="26">
        <v>0</v>
      </c>
      <c r="BL950" s="26">
        <v>0</v>
      </c>
      <c r="BM950" s="26">
        <v>0</v>
      </c>
      <c r="BN950" s="26">
        <v>0</v>
      </c>
      <c r="BO950" s="26">
        <v>0</v>
      </c>
      <c r="BP950" s="26">
        <v>0</v>
      </c>
      <c r="BQ950" s="26">
        <v>0</v>
      </c>
      <c r="BR950" s="26">
        <v>0</v>
      </c>
      <c r="BS950" s="26">
        <v>0</v>
      </c>
      <c r="BT950" s="26">
        <v>0</v>
      </c>
      <c r="BU950" s="26">
        <v>0</v>
      </c>
      <c r="BV950" s="26">
        <v>0</v>
      </c>
    </row>
    <row r="951" spans="1:74" s="38" customFormat="1">
      <c r="A951" s="26">
        <v>1105</v>
      </c>
      <c r="B951" s="26" t="s">
        <v>17962</v>
      </c>
      <c r="C951" s="26" t="str">
        <f>IF(D951=0,"Standard only",INDEX($AR$1:$BV$1,1,MATCH(D951,AR951:BV951,0)))</f>
        <v>ST_LeafStem</v>
      </c>
      <c r="D951" s="26">
        <v>3499</v>
      </c>
      <c r="E951" s="25">
        <f>LOG10(D951)</f>
        <v>3.5439439424829065</v>
      </c>
      <c r="F951" s="26">
        <v>429.10149999999999</v>
      </c>
      <c r="G951" s="26">
        <v>2.93</v>
      </c>
      <c r="H951" s="26" t="s">
        <v>13376</v>
      </c>
      <c r="I951" s="26" t="s">
        <v>17963</v>
      </c>
      <c r="J951" s="26" t="s">
        <v>17963</v>
      </c>
      <c r="K951" s="26" t="s">
        <v>9343</v>
      </c>
      <c r="L951" s="26" t="s">
        <v>9343</v>
      </c>
      <c r="M951" s="26">
        <v>3.1</v>
      </c>
      <c r="N951" s="26" t="s">
        <v>2284</v>
      </c>
      <c r="O951" s="26" t="s">
        <v>2284</v>
      </c>
      <c r="P951" s="26">
        <v>18</v>
      </c>
      <c r="Q951" s="26" t="s">
        <v>17963</v>
      </c>
      <c r="R951" s="26"/>
      <c r="S951" s="26"/>
      <c r="T951" s="26"/>
      <c r="U951" s="26" t="s">
        <v>17964</v>
      </c>
      <c r="V951" s="26" t="s">
        <v>17965</v>
      </c>
      <c r="W951" s="26" t="str">
        <f>"piechart: colorlist=""#00FF00,#FFFFFF,#C0C0C0,#FFFF00,#0000FF,#000080,#008080,#800000,#808000,#800080,#FF0000,#FF00FF"" valuelist="""&amp;AF951&amp;","&amp;AG951&amp;","&amp;AH951&amp;","&amp;AI951&amp;","&amp;AJ951&amp;","&amp;AK951&amp;","&amp;AL951&amp;","&amp;AM951&amp;","&amp;AN951&amp;","&amp;AO951&amp;","&amp;AP951&amp;","&amp;AQ951&amp;""""</f>
        <v>piechart: colorlist="#00FF00,#FFFFFF,#C0C0C0,#FFFF00,#0000FF,#000080,#008080,#800000,#808000,#800080,#FF0000,#FF00FF" valuelist="0,0,0,0,0,0,0,0,0,0,0,3499"</v>
      </c>
      <c r="X951" s="26" t="s">
        <v>17966</v>
      </c>
      <c r="Y951" s="26"/>
      <c r="Z951" s="26"/>
      <c r="AA951" s="26"/>
      <c r="AB951" s="26" t="s">
        <v>17967</v>
      </c>
      <c r="AC951" s="26"/>
      <c r="AD951" s="26"/>
      <c r="AE951" s="26"/>
      <c r="AF951" s="26">
        <v>0</v>
      </c>
      <c r="AG951" s="26">
        <v>0</v>
      </c>
      <c r="AH951" s="26">
        <v>0</v>
      </c>
      <c r="AI951" s="26">
        <v>0</v>
      </c>
      <c r="AJ951" s="26">
        <v>0</v>
      </c>
      <c r="AK951" s="26">
        <v>0</v>
      </c>
      <c r="AL951" s="26">
        <v>0</v>
      </c>
      <c r="AM951" s="26">
        <v>0</v>
      </c>
      <c r="AN951" s="26">
        <v>0</v>
      </c>
      <c r="AO951" s="26">
        <v>0</v>
      </c>
      <c r="AP951" s="26">
        <v>0</v>
      </c>
      <c r="AQ951" s="26">
        <v>3499</v>
      </c>
      <c r="AR951" s="26">
        <v>0</v>
      </c>
      <c r="AS951" s="26">
        <v>0</v>
      </c>
      <c r="AT951" s="26">
        <v>0</v>
      </c>
      <c r="AU951" s="26">
        <v>0</v>
      </c>
      <c r="AV951" s="26">
        <v>0</v>
      </c>
      <c r="AW951" s="26">
        <v>0</v>
      </c>
      <c r="AX951" s="26">
        <v>0</v>
      </c>
      <c r="AY951" s="26">
        <v>0</v>
      </c>
      <c r="AZ951" s="26">
        <v>0</v>
      </c>
      <c r="BA951" s="26">
        <v>0</v>
      </c>
      <c r="BB951" s="26">
        <v>0</v>
      </c>
      <c r="BC951" s="26">
        <v>0</v>
      </c>
      <c r="BD951" s="26">
        <v>0</v>
      </c>
      <c r="BE951" s="26">
        <v>0</v>
      </c>
      <c r="BF951" s="26">
        <v>0</v>
      </c>
      <c r="BG951" s="26">
        <v>0</v>
      </c>
      <c r="BH951" s="26">
        <v>0</v>
      </c>
      <c r="BI951" s="26">
        <v>0</v>
      </c>
      <c r="BJ951" s="26">
        <v>0</v>
      </c>
      <c r="BK951" s="26">
        <v>0</v>
      </c>
      <c r="BL951" s="26">
        <v>0</v>
      </c>
      <c r="BM951" s="26">
        <v>0</v>
      </c>
      <c r="BN951" s="26">
        <v>0</v>
      </c>
      <c r="BO951" s="26">
        <v>0</v>
      </c>
      <c r="BP951" s="26">
        <v>3499</v>
      </c>
      <c r="BQ951" s="26">
        <v>0</v>
      </c>
      <c r="BR951" s="26">
        <v>0</v>
      </c>
      <c r="BS951" s="26">
        <v>0</v>
      </c>
      <c r="BT951" s="26">
        <v>0</v>
      </c>
      <c r="BU951" s="26">
        <v>0</v>
      </c>
      <c r="BV951" s="26">
        <v>0</v>
      </c>
    </row>
    <row r="952" spans="1:74" s="38" customFormat="1">
      <c r="A952" s="26">
        <v>1925</v>
      </c>
      <c r="B952" s="26" t="s">
        <v>5903</v>
      </c>
      <c r="C952" s="26" t="s">
        <v>10792</v>
      </c>
      <c r="D952" s="26">
        <v>1350</v>
      </c>
      <c r="E952" s="25">
        <f>LOG10(D952)</f>
        <v>3.1303337684950061</v>
      </c>
      <c r="F952" s="26">
        <v>351.15350000000001</v>
      </c>
      <c r="G952" s="26">
        <v>9.16</v>
      </c>
      <c r="H952" s="26" t="s">
        <v>25</v>
      </c>
      <c r="I952" s="26" t="s">
        <v>5897</v>
      </c>
      <c r="J952" s="26" t="s">
        <v>5897</v>
      </c>
      <c r="K952" s="26" t="s">
        <v>2284</v>
      </c>
      <c r="L952" s="26" t="s">
        <v>2284</v>
      </c>
      <c r="M952" s="26">
        <v>3.1</v>
      </c>
      <c r="N952" s="26" t="s">
        <v>2284</v>
      </c>
      <c r="O952" s="26" t="s">
        <v>2284</v>
      </c>
      <c r="P952" s="26">
        <v>18</v>
      </c>
      <c r="Q952" s="26" t="s">
        <v>5897</v>
      </c>
      <c r="R952" s="27"/>
      <c r="S952" s="26"/>
      <c r="T952" s="26"/>
      <c r="U952" s="26" t="s">
        <v>5904</v>
      </c>
      <c r="V952" s="26" t="s">
        <v>5905</v>
      </c>
      <c r="W952" s="26" t="str">
        <f>"piechart: colorlist=""#00FF00,#FFFFFF,#C0C0C0,#FFFF00,#0000FF,#000080,#008080,#800000,#808000,#800080,#FF0000,#FF00FF"" valuelist="""&amp;AF952&amp;","&amp;AG952&amp;","&amp;AH952&amp;","&amp;AI952&amp;","&amp;AJ952&amp;","&amp;AK952&amp;","&amp;AL952&amp;","&amp;AM952&amp;","&amp;AN952&amp;","&amp;AO952&amp;","&amp;AP952&amp;","&amp;AQ952&amp;""""</f>
        <v>piechart: colorlist="#00FF00,#FFFFFF,#C0C0C0,#FFFF00,#0000FF,#000080,#008080,#800000,#808000,#800080,#FF0000,#FF00FF" valuelist="0,494,0,1350,1837,0,0,0,0,0,0,0"</v>
      </c>
      <c r="X952" s="26"/>
      <c r="Y952" s="26"/>
      <c r="Z952" s="26"/>
      <c r="AA952" s="26"/>
      <c r="AB952" s="26"/>
      <c r="AC952" s="26"/>
      <c r="AD952" s="26"/>
      <c r="AE952" s="26"/>
      <c r="AF952" s="26">
        <v>0</v>
      </c>
      <c r="AG952" s="26">
        <v>494</v>
      </c>
      <c r="AH952" s="26">
        <v>0</v>
      </c>
      <c r="AI952" s="26">
        <v>1350</v>
      </c>
      <c r="AJ952" s="26">
        <v>1837</v>
      </c>
      <c r="AK952" s="26">
        <v>0</v>
      </c>
      <c r="AL952" s="26">
        <v>0</v>
      </c>
      <c r="AM952" s="26">
        <v>0</v>
      </c>
      <c r="AN952" s="26">
        <v>0</v>
      </c>
      <c r="AO952" s="26">
        <v>0</v>
      </c>
      <c r="AP952" s="26">
        <v>0</v>
      </c>
      <c r="AQ952" s="26">
        <v>0</v>
      </c>
      <c r="AR952" s="26">
        <v>0</v>
      </c>
      <c r="AS952" s="26">
        <v>1350</v>
      </c>
      <c r="AT952" s="26">
        <v>0</v>
      </c>
      <c r="AU952" s="26">
        <v>0</v>
      </c>
      <c r="AV952" s="26">
        <v>0</v>
      </c>
      <c r="AW952" s="26">
        <v>0</v>
      </c>
      <c r="AX952" s="26">
        <v>0</v>
      </c>
      <c r="AY952" s="26">
        <v>0</v>
      </c>
      <c r="AZ952" s="26">
        <v>0</v>
      </c>
      <c r="BA952" s="26">
        <v>0</v>
      </c>
      <c r="BB952" s="26">
        <v>0</v>
      </c>
      <c r="BC952" s="26">
        <v>0</v>
      </c>
      <c r="BD952" s="26">
        <v>0</v>
      </c>
      <c r="BE952" s="26">
        <v>0</v>
      </c>
      <c r="BF952" s="26">
        <v>0</v>
      </c>
      <c r="BG952" s="26">
        <v>0</v>
      </c>
      <c r="BH952" s="26">
        <v>0</v>
      </c>
      <c r="BI952" s="26">
        <v>0</v>
      </c>
      <c r="BJ952" s="26">
        <v>0</v>
      </c>
      <c r="BK952" s="26">
        <v>694</v>
      </c>
      <c r="BL952" s="26">
        <v>1143</v>
      </c>
      <c r="BM952" s="26">
        <v>0</v>
      </c>
      <c r="BN952" s="26">
        <v>494</v>
      </c>
      <c r="BO952" s="26">
        <v>0</v>
      </c>
      <c r="BP952" s="26">
        <v>0</v>
      </c>
      <c r="BQ952" s="26">
        <v>0</v>
      </c>
      <c r="BR952" s="26">
        <v>0</v>
      </c>
      <c r="BS952" s="26">
        <v>0</v>
      </c>
      <c r="BT952" s="26">
        <v>0</v>
      </c>
      <c r="BU952" s="26">
        <v>0</v>
      </c>
      <c r="BV952" s="26">
        <v>0</v>
      </c>
    </row>
    <row r="953" spans="1:74" s="38" customFormat="1">
      <c r="A953" s="26">
        <v>1198</v>
      </c>
      <c r="B953" s="26" t="s">
        <v>17968</v>
      </c>
      <c r="C953" s="26" t="str">
        <f>IF(D953=0,"Standard only",INDEX($AR$1:$BV$1,1,MATCH(D953,AR953:BV953,0)))</f>
        <v>ST_LeafStem</v>
      </c>
      <c r="D953" s="26">
        <v>7552</v>
      </c>
      <c r="E953" s="25">
        <f>LOG10(D953)</f>
        <v>3.8780619812900126</v>
      </c>
      <c r="F953" s="26">
        <v>447.11410000000001</v>
      </c>
      <c r="G953" s="26">
        <v>2.58</v>
      </c>
      <c r="H953" s="26" t="s">
        <v>13376</v>
      </c>
      <c r="I953" s="26" t="s">
        <v>17969</v>
      </c>
      <c r="J953" s="26" t="s">
        <v>17969</v>
      </c>
      <c r="K953" s="26" t="s">
        <v>9343</v>
      </c>
      <c r="L953" s="26" t="s">
        <v>9343</v>
      </c>
      <c r="M953" s="26">
        <v>3.1</v>
      </c>
      <c r="N953" s="26" t="s">
        <v>2284</v>
      </c>
      <c r="O953" s="26" t="s">
        <v>2284</v>
      </c>
      <c r="P953" s="26">
        <v>18</v>
      </c>
      <c r="Q953" s="26" t="s">
        <v>17969</v>
      </c>
      <c r="R953" s="26"/>
      <c r="S953" s="26"/>
      <c r="T953" s="26"/>
      <c r="U953" s="26" t="s">
        <v>17970</v>
      </c>
      <c r="V953" s="26" t="s">
        <v>17971</v>
      </c>
      <c r="W953" s="26" t="str">
        <f>"piechart: colorlist=""#00FF00,#FFFFFF,#C0C0C0,#FFFF00,#0000FF,#000080,#008080,#800000,#808000,#800080,#FF0000,#FF00FF"" valuelist="""&amp;AF953&amp;","&amp;AG953&amp;","&amp;AH953&amp;","&amp;AI953&amp;","&amp;AJ953&amp;","&amp;AK953&amp;","&amp;AL953&amp;","&amp;AM953&amp;","&amp;AN953&amp;","&amp;AO953&amp;","&amp;AP953&amp;","&amp;AQ953&amp;""""</f>
        <v>piechart: colorlist="#00FF00,#FFFFFF,#C0C0C0,#FFFF00,#0000FF,#000080,#008080,#800000,#808000,#800080,#FF0000,#FF00FF" valuelist="0,0,0,0,0,0,1142,3180,0,0,0,12533"</v>
      </c>
      <c r="X953" s="26" t="s">
        <v>17799</v>
      </c>
      <c r="Y953" s="26"/>
      <c r="Z953" s="26"/>
      <c r="AA953" s="26"/>
      <c r="AB953" s="26" t="s">
        <v>17972</v>
      </c>
      <c r="AC953" s="26"/>
      <c r="AD953" s="26"/>
      <c r="AE953" s="26"/>
      <c r="AF953" s="26">
        <v>0</v>
      </c>
      <c r="AG953" s="26">
        <v>0</v>
      </c>
      <c r="AH953" s="26">
        <v>0</v>
      </c>
      <c r="AI953" s="26">
        <v>0</v>
      </c>
      <c r="AJ953" s="26">
        <v>0</v>
      </c>
      <c r="AK953" s="26">
        <v>0</v>
      </c>
      <c r="AL953" s="26">
        <v>1142</v>
      </c>
      <c r="AM953" s="26">
        <v>3180</v>
      </c>
      <c r="AN953" s="26">
        <v>0</v>
      </c>
      <c r="AO953" s="26">
        <v>0</v>
      </c>
      <c r="AP953" s="26">
        <v>0</v>
      </c>
      <c r="AQ953" s="26">
        <v>12533</v>
      </c>
      <c r="AR953" s="26">
        <v>0</v>
      </c>
      <c r="AS953" s="26">
        <v>0</v>
      </c>
      <c r="AT953" s="26">
        <v>0</v>
      </c>
      <c r="AU953" s="26">
        <v>0</v>
      </c>
      <c r="AV953" s="26">
        <v>0</v>
      </c>
      <c r="AW953" s="26">
        <v>0</v>
      </c>
      <c r="AX953" s="26">
        <v>0</v>
      </c>
      <c r="AY953" s="26">
        <v>0</v>
      </c>
      <c r="AZ953" s="26">
        <v>3180</v>
      </c>
      <c r="BA953" s="26">
        <v>0</v>
      </c>
      <c r="BB953" s="26">
        <v>0</v>
      </c>
      <c r="BC953" s="26">
        <v>0</v>
      </c>
      <c r="BD953" s="26">
        <v>0</v>
      </c>
      <c r="BE953" s="26">
        <v>0</v>
      </c>
      <c r="BF953" s="26">
        <v>0</v>
      </c>
      <c r="BG953" s="26">
        <v>0</v>
      </c>
      <c r="BH953" s="26">
        <v>0</v>
      </c>
      <c r="BI953" s="26">
        <v>1142</v>
      </c>
      <c r="BJ953" s="26">
        <v>0</v>
      </c>
      <c r="BK953" s="26">
        <v>0</v>
      </c>
      <c r="BL953" s="26">
        <v>0</v>
      </c>
      <c r="BM953" s="26">
        <v>0</v>
      </c>
      <c r="BN953" s="26">
        <v>0</v>
      </c>
      <c r="BO953" s="26">
        <v>0</v>
      </c>
      <c r="BP953" s="26">
        <v>7552</v>
      </c>
      <c r="BQ953" s="26">
        <v>4981</v>
      </c>
      <c r="BR953" s="26">
        <v>0</v>
      </c>
      <c r="BS953" s="26">
        <v>0</v>
      </c>
      <c r="BT953" s="26">
        <v>0</v>
      </c>
      <c r="BU953" s="26">
        <v>0</v>
      </c>
      <c r="BV953" s="26">
        <v>0</v>
      </c>
    </row>
    <row r="954" spans="1:74" s="38" customFormat="1">
      <c r="A954" s="26">
        <v>2673</v>
      </c>
      <c r="B954" s="26" t="s">
        <v>7168</v>
      </c>
      <c r="C954" s="26" t="s">
        <v>10793</v>
      </c>
      <c r="D954" s="26">
        <v>1550</v>
      </c>
      <c r="E954" s="25">
        <f>LOG10(D954)</f>
        <v>3.1903316981702914</v>
      </c>
      <c r="F954" s="26">
        <v>499.15480000000002</v>
      </c>
      <c r="G954" s="26">
        <v>2.42</v>
      </c>
      <c r="H954" s="26" t="s">
        <v>25</v>
      </c>
      <c r="I954" s="26" t="s">
        <v>7169</v>
      </c>
      <c r="J954" s="26" t="s">
        <v>7169</v>
      </c>
      <c r="K954" s="26" t="s">
        <v>2284</v>
      </c>
      <c r="L954" s="26" t="s">
        <v>2284</v>
      </c>
      <c r="M954" s="26">
        <v>3.1</v>
      </c>
      <c r="N954" s="26" t="s">
        <v>2284</v>
      </c>
      <c r="O954" s="26" t="s">
        <v>2284</v>
      </c>
      <c r="P954" s="26">
        <v>18</v>
      </c>
      <c r="Q954" s="26" t="s">
        <v>7169</v>
      </c>
      <c r="R954" s="27"/>
      <c r="S954" s="26"/>
      <c r="T954" s="26"/>
      <c r="U954" s="26" t="s">
        <v>7170</v>
      </c>
      <c r="V954" s="26" t="s">
        <v>7171</v>
      </c>
      <c r="W954" s="26" t="str">
        <f>"piechart: colorlist=""#00FF00,#FFFFFF,#C0C0C0,#FFFF00,#0000FF,#000080,#008080,#800000,#808000,#800080,#FF0000,#FF00FF"" valuelist="""&amp;AF954&amp;","&amp;AG954&amp;","&amp;AH954&amp;","&amp;AI954&amp;","&amp;AJ954&amp;","&amp;AK954&amp;","&amp;AL954&amp;","&amp;AM954&amp;","&amp;AN954&amp;","&amp;AO954&amp;","&amp;AP954&amp;","&amp;AQ954&amp;""""</f>
        <v>piechart: colorlist="#00FF00,#FFFFFF,#C0C0C0,#FFFF00,#0000FF,#000080,#008080,#800000,#808000,#800080,#FF0000,#FF00FF" valuelist="0,0,0,2092,0,0,0,0,0,0,0,0"</v>
      </c>
      <c r="X954" s="26"/>
      <c r="Y954" s="26"/>
      <c r="Z954" s="26"/>
      <c r="AA954" s="26"/>
      <c r="AB954" s="26"/>
      <c r="AC954" s="26"/>
      <c r="AD954" s="26"/>
      <c r="AE954" s="26"/>
      <c r="AF954" s="26">
        <v>0</v>
      </c>
      <c r="AG954" s="26">
        <v>0</v>
      </c>
      <c r="AH954" s="26">
        <v>0</v>
      </c>
      <c r="AI954" s="26">
        <v>2092</v>
      </c>
      <c r="AJ954" s="26">
        <v>0</v>
      </c>
      <c r="AK954" s="26">
        <v>0</v>
      </c>
      <c r="AL954" s="26">
        <v>0</v>
      </c>
      <c r="AM954" s="26">
        <v>0</v>
      </c>
      <c r="AN954" s="26">
        <v>0</v>
      </c>
      <c r="AO954" s="26">
        <v>0</v>
      </c>
      <c r="AP954" s="26">
        <v>0</v>
      </c>
      <c r="AQ954" s="26">
        <v>0</v>
      </c>
      <c r="AR954" s="26">
        <v>542</v>
      </c>
      <c r="AS954" s="26">
        <v>0</v>
      </c>
      <c r="AT954" s="26">
        <v>1550</v>
      </c>
      <c r="AU954" s="26">
        <v>0</v>
      </c>
      <c r="AV954" s="26">
        <v>0</v>
      </c>
      <c r="AW954" s="26">
        <v>0</v>
      </c>
      <c r="AX954" s="26">
        <v>0</v>
      </c>
      <c r="AY954" s="26">
        <v>0</v>
      </c>
      <c r="AZ954" s="26">
        <v>0</v>
      </c>
      <c r="BA954" s="26">
        <v>0</v>
      </c>
      <c r="BB954" s="26">
        <v>0</v>
      </c>
      <c r="BC954" s="26">
        <v>0</v>
      </c>
      <c r="BD954" s="26">
        <v>0</v>
      </c>
      <c r="BE954" s="26">
        <v>0</v>
      </c>
      <c r="BF954" s="26">
        <v>0</v>
      </c>
      <c r="BG954" s="26">
        <v>0</v>
      </c>
      <c r="BH954" s="26">
        <v>0</v>
      </c>
      <c r="BI954" s="26">
        <v>0</v>
      </c>
      <c r="BJ954" s="26">
        <v>0</v>
      </c>
      <c r="BK954" s="26">
        <v>0</v>
      </c>
      <c r="BL954" s="26">
        <v>0</v>
      </c>
      <c r="BM954" s="26">
        <v>0</v>
      </c>
      <c r="BN954" s="26">
        <v>0</v>
      </c>
      <c r="BO954" s="26">
        <v>0</v>
      </c>
      <c r="BP954" s="26">
        <v>0</v>
      </c>
      <c r="BQ954" s="26">
        <v>0</v>
      </c>
      <c r="BR954" s="26">
        <v>0</v>
      </c>
      <c r="BS954" s="26">
        <v>0</v>
      </c>
      <c r="BT954" s="26">
        <v>0</v>
      </c>
      <c r="BU954" s="26">
        <v>0</v>
      </c>
      <c r="BV954" s="26">
        <v>0</v>
      </c>
    </row>
    <row r="955" spans="1:74" s="38" customFormat="1">
      <c r="A955" s="26">
        <v>1273</v>
      </c>
      <c r="B955" s="26" t="s">
        <v>17973</v>
      </c>
      <c r="C955" s="26" t="str">
        <f>IF(D955=0,"Standard only",INDEX($AR$1:$BV$1,1,MATCH(D955,AR955:BV955,0)))</f>
        <v>AT_Root</v>
      </c>
      <c r="D955" s="26">
        <v>1577</v>
      </c>
      <c r="E955" s="25">
        <f>LOG10(D955)</f>
        <v>3.197831693328903</v>
      </c>
      <c r="F955" s="26">
        <v>463.14819999999997</v>
      </c>
      <c r="G955" s="26">
        <v>4.22</v>
      </c>
      <c r="H955" s="26" t="s">
        <v>13877</v>
      </c>
      <c r="I955" s="26" t="s">
        <v>17974</v>
      </c>
      <c r="J955" s="26" t="s">
        <v>17974</v>
      </c>
      <c r="K955" s="26" t="s">
        <v>8988</v>
      </c>
      <c r="L955" s="26" t="s">
        <v>9343</v>
      </c>
      <c r="M955" s="26">
        <v>3.1</v>
      </c>
      <c r="N955" s="26" t="s">
        <v>2284</v>
      </c>
      <c r="O955" s="26" t="s">
        <v>2284</v>
      </c>
      <c r="P955" s="26">
        <v>18</v>
      </c>
      <c r="Q955" s="26" t="s">
        <v>17974</v>
      </c>
      <c r="R955" s="26"/>
      <c r="S955" s="26"/>
      <c r="T955" s="26"/>
      <c r="U955" s="26" t="s">
        <v>17975</v>
      </c>
      <c r="V955" s="26" t="s">
        <v>17976</v>
      </c>
      <c r="W955" s="26" t="str">
        <f>"piechart: colorlist=""#00FF00,#FFFFFF,#C0C0C0,#FFFF00,#0000FF,#000080,#008080,#800000,#808000,#800080,#FF0000,#FF00FF"" valuelist="""&amp;AF955&amp;","&amp;AG955&amp;","&amp;AH955&amp;","&amp;AI955&amp;","&amp;AJ955&amp;","&amp;AK955&amp;","&amp;AL955&amp;","&amp;AM955&amp;","&amp;AN955&amp;","&amp;AO955&amp;","&amp;AP955&amp;","&amp;AQ955&amp;""""</f>
        <v>piechart: colorlist="#00FF00,#FFFFFF,#C0C0C0,#FFFF00,#0000FF,#000080,#008080,#800000,#808000,#800080,#FF0000,#FF00FF" valuelist="1577,0,0,0,0,0,0,0,0,0,0,0"</v>
      </c>
      <c r="X955" s="26" t="s">
        <v>17977</v>
      </c>
      <c r="Y955" s="26"/>
      <c r="Z955" s="26"/>
      <c r="AA955" s="26"/>
      <c r="AB955" s="26" t="s">
        <v>17978</v>
      </c>
      <c r="AC955" s="26"/>
      <c r="AD955" s="26"/>
      <c r="AE955" s="26"/>
      <c r="AF955" s="26">
        <v>1577</v>
      </c>
      <c r="AG955" s="26">
        <v>0</v>
      </c>
      <c r="AH955" s="26">
        <v>0</v>
      </c>
      <c r="AI955" s="26">
        <v>0</v>
      </c>
      <c r="AJ955" s="26">
        <v>0</v>
      </c>
      <c r="AK955" s="26">
        <v>0</v>
      </c>
      <c r="AL955" s="26">
        <v>0</v>
      </c>
      <c r="AM955" s="26">
        <v>0</v>
      </c>
      <c r="AN955" s="26">
        <v>0</v>
      </c>
      <c r="AO955" s="26">
        <v>0</v>
      </c>
      <c r="AP955" s="26">
        <v>0</v>
      </c>
      <c r="AQ955" s="26">
        <v>0</v>
      </c>
      <c r="AR955" s="26">
        <v>0</v>
      </c>
      <c r="AS955" s="26">
        <v>0</v>
      </c>
      <c r="AT955" s="26">
        <v>0</v>
      </c>
      <c r="AU955" s="26">
        <v>0</v>
      </c>
      <c r="AV955" s="26">
        <v>1577</v>
      </c>
      <c r="AW955" s="26">
        <v>0</v>
      </c>
      <c r="AX955" s="26">
        <v>0</v>
      </c>
      <c r="AY955" s="26">
        <v>0</v>
      </c>
      <c r="AZ955" s="26">
        <v>0</v>
      </c>
      <c r="BA955" s="26">
        <v>0</v>
      </c>
      <c r="BB955" s="26">
        <v>0</v>
      </c>
      <c r="BC955" s="26">
        <v>0</v>
      </c>
      <c r="BD955" s="26">
        <v>0</v>
      </c>
      <c r="BE955" s="26">
        <v>0</v>
      </c>
      <c r="BF955" s="26">
        <v>0</v>
      </c>
      <c r="BG955" s="26">
        <v>0</v>
      </c>
      <c r="BH955" s="26">
        <v>0</v>
      </c>
      <c r="BI955" s="26">
        <v>0</v>
      </c>
      <c r="BJ955" s="26">
        <v>0</v>
      </c>
      <c r="BK955" s="26">
        <v>0</v>
      </c>
      <c r="BL955" s="26">
        <v>0</v>
      </c>
      <c r="BM955" s="26">
        <v>0</v>
      </c>
      <c r="BN955" s="26">
        <v>0</v>
      </c>
      <c r="BO955" s="26">
        <v>0</v>
      </c>
      <c r="BP955" s="26">
        <v>0</v>
      </c>
      <c r="BQ955" s="26">
        <v>0</v>
      </c>
      <c r="BR955" s="26">
        <v>0</v>
      </c>
      <c r="BS955" s="26">
        <v>0</v>
      </c>
      <c r="BT955" s="26">
        <v>0</v>
      </c>
      <c r="BU955" s="26">
        <v>0</v>
      </c>
      <c r="BV955" s="26">
        <v>0</v>
      </c>
    </row>
    <row r="956" spans="1:74" s="38" customFormat="1">
      <c r="A956" s="26">
        <v>1283</v>
      </c>
      <c r="B956" s="26" t="s">
        <v>4570</v>
      </c>
      <c r="C956" s="26" t="str">
        <f>IF(D956=0,"Standard only",INDEX($AR$1:$BV$1,1,MATCH(D956,AR956:BV956,0)))</f>
        <v>NT_Root</v>
      </c>
      <c r="D956" s="26">
        <v>1664</v>
      </c>
      <c r="E956" s="25">
        <f>LOG10(D956)</f>
        <v>3.2211533219547053</v>
      </c>
      <c r="F956" s="26">
        <v>275.20249999999999</v>
      </c>
      <c r="G956" s="26">
        <v>9.56</v>
      </c>
      <c r="H956" s="26" t="s">
        <v>25</v>
      </c>
      <c r="I956" s="26" t="s">
        <v>945</v>
      </c>
      <c r="J956" s="26" t="s">
        <v>945</v>
      </c>
      <c r="K956" s="26"/>
      <c r="L956" s="26" t="s">
        <v>9343</v>
      </c>
      <c r="M956" s="26">
        <v>3.1</v>
      </c>
      <c r="N956" s="26" t="s">
        <v>2284</v>
      </c>
      <c r="O956" s="26" t="s">
        <v>2284</v>
      </c>
      <c r="P956" s="26">
        <v>18</v>
      </c>
      <c r="Q956" s="26" t="s">
        <v>945</v>
      </c>
      <c r="R956" s="26"/>
      <c r="S956" s="26"/>
      <c r="T956" s="26"/>
      <c r="U956" s="26" t="s">
        <v>4571</v>
      </c>
      <c r="V956" s="26" t="s">
        <v>4572</v>
      </c>
      <c r="W956" s="26" t="str">
        <f>"piechart: colorlist=""#00FF00,#FFFFFF,#C0C0C0,#FFFF00,#0000FF,#000080,#008080,#800000,#808000,#800080,#FF0000,#FF00FF"" valuelist="""&amp;AF956&amp;","&amp;AG956&amp;","&amp;AH956&amp;","&amp;AI956&amp;","&amp;AJ956&amp;","&amp;AK956&amp;","&amp;AL956&amp;","&amp;AM956&amp;","&amp;AN956&amp;","&amp;AO956&amp;","&amp;AP956&amp;","&amp;AQ956&amp;""""</f>
        <v>piechart: colorlist="#00FF00,#FFFFFF,#C0C0C0,#FFFF00,#0000FF,#000080,#008080,#800000,#808000,#800080,#FF0000,#FF00FF" valuelist="460,690,399,0,1664,0,1526,0,0,0,0,0"</v>
      </c>
      <c r="X956" s="26"/>
      <c r="Y956" s="26"/>
      <c r="Z956" s="26"/>
      <c r="AA956" s="26"/>
      <c r="AB956" s="26"/>
      <c r="AC956" s="26"/>
      <c r="AD956" s="26"/>
      <c r="AE956" s="26"/>
      <c r="AF956" s="26">
        <v>460</v>
      </c>
      <c r="AG956" s="26">
        <v>690</v>
      </c>
      <c r="AH956" s="26">
        <v>399</v>
      </c>
      <c r="AI956" s="26">
        <v>0</v>
      </c>
      <c r="AJ956" s="26">
        <v>1664</v>
      </c>
      <c r="AK956" s="26">
        <v>0</v>
      </c>
      <c r="AL956" s="26">
        <v>1526</v>
      </c>
      <c r="AM956" s="26">
        <v>0</v>
      </c>
      <c r="AN956" s="26">
        <v>0</v>
      </c>
      <c r="AO956" s="26">
        <v>0</v>
      </c>
      <c r="AP956" s="26">
        <v>0</v>
      </c>
      <c r="AQ956" s="26">
        <v>0</v>
      </c>
      <c r="AR956" s="26">
        <v>0</v>
      </c>
      <c r="AS956" s="26">
        <v>0</v>
      </c>
      <c r="AT956" s="26">
        <v>0</v>
      </c>
      <c r="AU956" s="26">
        <v>460</v>
      </c>
      <c r="AV956" s="26">
        <v>0</v>
      </c>
      <c r="AW956" s="26">
        <v>0</v>
      </c>
      <c r="AX956" s="26">
        <v>0</v>
      </c>
      <c r="AY956" s="26">
        <v>0</v>
      </c>
      <c r="AZ956" s="26">
        <v>0</v>
      </c>
      <c r="BA956" s="26">
        <v>0</v>
      </c>
      <c r="BB956" s="26">
        <v>0</v>
      </c>
      <c r="BC956" s="26">
        <v>0</v>
      </c>
      <c r="BD956" s="26">
        <v>0</v>
      </c>
      <c r="BE956" s="26">
        <v>0</v>
      </c>
      <c r="BF956" s="26">
        <v>0</v>
      </c>
      <c r="BG956" s="26">
        <v>688</v>
      </c>
      <c r="BH956" s="26">
        <v>0</v>
      </c>
      <c r="BI956" s="26">
        <v>838</v>
      </c>
      <c r="BJ956" s="26">
        <v>0</v>
      </c>
      <c r="BK956" s="26">
        <v>0</v>
      </c>
      <c r="BL956" s="26">
        <v>1664</v>
      </c>
      <c r="BM956" s="26">
        <v>0</v>
      </c>
      <c r="BN956" s="26">
        <v>0</v>
      </c>
      <c r="BO956" s="26">
        <v>690</v>
      </c>
      <c r="BP956" s="26">
        <v>0</v>
      </c>
      <c r="BQ956" s="26">
        <v>0</v>
      </c>
      <c r="BR956" s="26">
        <v>0</v>
      </c>
      <c r="BS956" s="26">
        <v>399</v>
      </c>
      <c r="BT956" s="26">
        <v>0</v>
      </c>
      <c r="BU956" s="26">
        <v>0</v>
      </c>
      <c r="BV956" s="26">
        <v>0</v>
      </c>
    </row>
    <row r="957" spans="1:74" s="38" customFormat="1">
      <c r="A957" s="26">
        <v>533</v>
      </c>
      <c r="B957" s="26" t="s">
        <v>17979</v>
      </c>
      <c r="C957" s="26" t="s">
        <v>13351</v>
      </c>
      <c r="D957" s="26">
        <v>1094</v>
      </c>
      <c r="E957" s="25">
        <f>LOG10(D957)</f>
        <v>3.0390173219974121</v>
      </c>
      <c r="F957" s="26">
        <v>289.18020000000001</v>
      </c>
      <c r="G957" s="26">
        <v>7.44</v>
      </c>
      <c r="H957" s="26" t="s">
        <v>13376</v>
      </c>
      <c r="I957" s="26" t="s">
        <v>4872</v>
      </c>
      <c r="J957" s="26" t="s">
        <v>4872</v>
      </c>
      <c r="K957" s="26" t="s">
        <v>2284</v>
      </c>
      <c r="L957" s="26" t="s">
        <v>2284</v>
      </c>
      <c r="M957" s="26">
        <v>3.1</v>
      </c>
      <c r="N957" s="26" t="s">
        <v>2284</v>
      </c>
      <c r="O957" s="26" t="s">
        <v>2284</v>
      </c>
      <c r="P957" s="26">
        <v>18</v>
      </c>
      <c r="Q957" s="26" t="s">
        <v>4872</v>
      </c>
      <c r="R957" s="26"/>
      <c r="S957" s="26"/>
      <c r="T957" s="26"/>
      <c r="U957" s="26" t="s">
        <v>17980</v>
      </c>
      <c r="V957" s="26" t="s">
        <v>17981</v>
      </c>
      <c r="W957" s="26" t="str">
        <f>"piechart: colorlist=""#00FF00,#FFFFFF,#C0C0C0,#FFFF00,#0000FF,#000080,#008080,#800000,#808000,#800080,#FF0000,#FF00FF"" valuelist="""&amp;AF957&amp;","&amp;AG957&amp;","&amp;AH957&amp;","&amp;AI957&amp;","&amp;AJ957&amp;","&amp;AK957&amp;","&amp;AL957&amp;","&amp;AM957&amp;","&amp;AN957&amp;","&amp;AO957&amp;","&amp;AP957&amp;","&amp;AQ957&amp;""""</f>
        <v>piechart: colorlist="#00FF00,#FFFFFF,#C0C0C0,#FFFF00,#0000FF,#000080,#008080,#800000,#808000,#800080,#FF0000,#FF00FF" valuelist="0,0,0,0,0,0,2273,1094,0,0,0,0"</v>
      </c>
      <c r="X957" s="26"/>
      <c r="Y957" s="26"/>
      <c r="Z957" s="26"/>
      <c r="AA957" s="26"/>
      <c r="AB957" s="26"/>
      <c r="AC957" s="26"/>
      <c r="AD957" s="26"/>
      <c r="AE957" s="26"/>
      <c r="AF957" s="26">
        <v>0</v>
      </c>
      <c r="AG957" s="26">
        <v>0</v>
      </c>
      <c r="AH957" s="26">
        <v>0</v>
      </c>
      <c r="AI957" s="26">
        <v>0</v>
      </c>
      <c r="AJ957" s="26">
        <v>0</v>
      </c>
      <c r="AK957" s="26">
        <v>0</v>
      </c>
      <c r="AL957" s="26">
        <v>2273</v>
      </c>
      <c r="AM957" s="26">
        <v>1094</v>
      </c>
      <c r="AN957" s="26">
        <v>0</v>
      </c>
      <c r="AO957" s="26">
        <v>0</v>
      </c>
      <c r="AP957" s="26">
        <v>0</v>
      </c>
      <c r="AQ957" s="26">
        <v>0</v>
      </c>
      <c r="AR957" s="26">
        <v>0</v>
      </c>
      <c r="AS957" s="26">
        <v>0</v>
      </c>
      <c r="AT957" s="26">
        <v>0</v>
      </c>
      <c r="AU957" s="26">
        <v>0</v>
      </c>
      <c r="AV957" s="26">
        <v>0</v>
      </c>
      <c r="AW957" s="26">
        <v>0</v>
      </c>
      <c r="AX957" s="26">
        <v>0</v>
      </c>
      <c r="AY957" s="26">
        <v>1094</v>
      </c>
      <c r="AZ957" s="26">
        <v>0</v>
      </c>
      <c r="BA957" s="26">
        <v>0</v>
      </c>
      <c r="BB957" s="26">
        <v>0</v>
      </c>
      <c r="BC957" s="26">
        <v>0</v>
      </c>
      <c r="BD957" s="26">
        <v>0</v>
      </c>
      <c r="BE957" s="26">
        <v>0</v>
      </c>
      <c r="BF957" s="26">
        <v>1013</v>
      </c>
      <c r="BG957" s="26">
        <v>587</v>
      </c>
      <c r="BH957" s="26">
        <v>0</v>
      </c>
      <c r="BI957" s="26">
        <v>673</v>
      </c>
      <c r="BJ957" s="26">
        <v>0</v>
      </c>
      <c r="BK957" s="26">
        <v>0</v>
      </c>
      <c r="BL957" s="26">
        <v>0</v>
      </c>
      <c r="BM957" s="26">
        <v>0</v>
      </c>
      <c r="BN957" s="26">
        <v>0</v>
      </c>
      <c r="BO957" s="26">
        <v>0</v>
      </c>
      <c r="BP957" s="26">
        <v>0</v>
      </c>
      <c r="BQ957" s="26">
        <v>0</v>
      </c>
      <c r="BR957" s="26">
        <v>0</v>
      </c>
      <c r="BS957" s="26">
        <v>0</v>
      </c>
      <c r="BT957" s="26">
        <v>0</v>
      </c>
      <c r="BU957" s="26">
        <v>0</v>
      </c>
      <c r="BV957" s="26">
        <v>0</v>
      </c>
    </row>
    <row r="958" spans="1:74" s="38" customFormat="1">
      <c r="A958" s="26">
        <v>2806</v>
      </c>
      <c r="B958" s="26" t="s">
        <v>7452</v>
      </c>
      <c r="C958" s="26" t="s">
        <v>10793</v>
      </c>
      <c r="D958" s="26">
        <v>1019</v>
      </c>
      <c r="E958" s="25">
        <f>LOG10(D958)</f>
        <v>3.0081741840064264</v>
      </c>
      <c r="F958" s="26">
        <v>538.13170000000002</v>
      </c>
      <c r="G958" s="26">
        <v>2.13</v>
      </c>
      <c r="H958" s="26" t="s">
        <v>25</v>
      </c>
      <c r="I958" s="26" t="s">
        <v>7453</v>
      </c>
      <c r="J958" s="26" t="s">
        <v>7453</v>
      </c>
      <c r="K958" s="26" t="s">
        <v>2284</v>
      </c>
      <c r="L958" s="26" t="s">
        <v>2284</v>
      </c>
      <c r="M958" s="26">
        <v>3.1</v>
      </c>
      <c r="N958" s="26" t="s">
        <v>2284</v>
      </c>
      <c r="O958" s="26" t="s">
        <v>2284</v>
      </c>
      <c r="P958" s="26">
        <v>18</v>
      </c>
      <c r="Q958" s="26" t="s">
        <v>7453</v>
      </c>
      <c r="R958" s="27"/>
      <c r="S958" s="26"/>
      <c r="T958" s="26"/>
      <c r="U958" s="26" t="s">
        <v>7454</v>
      </c>
      <c r="V958" s="26" t="s">
        <v>7455</v>
      </c>
      <c r="W958" s="26" t="str">
        <f>"piechart: colorlist=""#00FF00,#FFFFFF,#C0C0C0,#FFFF00,#0000FF,#000080,#008080,#800000,#808000,#800080,#FF0000,#FF00FF"" valuelist="""&amp;AF958&amp;","&amp;AG958&amp;","&amp;AH958&amp;","&amp;AI958&amp;","&amp;AJ958&amp;","&amp;AK958&amp;","&amp;AL958&amp;","&amp;AM958&amp;","&amp;AN958&amp;","&amp;AO958&amp;","&amp;AP958&amp;","&amp;AQ958&amp;""""</f>
        <v>piechart: colorlist="#00FF00,#FFFFFF,#C0C0C0,#FFFF00,#0000FF,#000080,#008080,#800000,#808000,#800080,#FF0000,#FF00FF" valuelist="0,0,972,1019,0,0,591,0,0,0,0,557"</v>
      </c>
      <c r="X958" s="26"/>
      <c r="Y958" s="26"/>
      <c r="Z958" s="26"/>
      <c r="AA958" s="26"/>
      <c r="AB958" s="26"/>
      <c r="AC958" s="26"/>
      <c r="AD958" s="26"/>
      <c r="AE958" s="26"/>
      <c r="AF958" s="26">
        <v>0</v>
      </c>
      <c r="AG958" s="26">
        <v>0</v>
      </c>
      <c r="AH958" s="26">
        <v>972</v>
      </c>
      <c r="AI958" s="26">
        <v>1019</v>
      </c>
      <c r="AJ958" s="26">
        <v>0</v>
      </c>
      <c r="AK958" s="26">
        <v>0</v>
      </c>
      <c r="AL958" s="26">
        <v>591</v>
      </c>
      <c r="AM958" s="26">
        <v>0</v>
      </c>
      <c r="AN958" s="26">
        <v>0</v>
      </c>
      <c r="AO958" s="26">
        <v>0</v>
      </c>
      <c r="AP958" s="26">
        <v>0</v>
      </c>
      <c r="AQ958" s="26">
        <v>557</v>
      </c>
      <c r="AR958" s="26">
        <v>0</v>
      </c>
      <c r="AS958" s="26">
        <v>0</v>
      </c>
      <c r="AT958" s="26">
        <v>1019</v>
      </c>
      <c r="AU958" s="26">
        <v>0</v>
      </c>
      <c r="AV958" s="26">
        <v>0</v>
      </c>
      <c r="AW958" s="26">
        <v>0</v>
      </c>
      <c r="AX958" s="26">
        <v>0</v>
      </c>
      <c r="AY958" s="26">
        <v>0</v>
      </c>
      <c r="AZ958" s="26">
        <v>0</v>
      </c>
      <c r="BA958" s="26">
        <v>0</v>
      </c>
      <c r="BB958" s="26">
        <v>0</v>
      </c>
      <c r="BC958" s="26">
        <v>0</v>
      </c>
      <c r="BD958" s="26">
        <v>0</v>
      </c>
      <c r="BE958" s="26">
        <v>0</v>
      </c>
      <c r="BF958" s="26">
        <v>0</v>
      </c>
      <c r="BG958" s="26">
        <v>0</v>
      </c>
      <c r="BH958" s="26">
        <v>0</v>
      </c>
      <c r="BI958" s="26">
        <v>591</v>
      </c>
      <c r="BJ958" s="26">
        <v>0</v>
      </c>
      <c r="BK958" s="26">
        <v>0</v>
      </c>
      <c r="BL958" s="26">
        <v>0</v>
      </c>
      <c r="BM958" s="26">
        <v>0</v>
      </c>
      <c r="BN958" s="26">
        <v>0</v>
      </c>
      <c r="BO958" s="26">
        <v>0</v>
      </c>
      <c r="BP958" s="26">
        <v>0</v>
      </c>
      <c r="BQ958" s="26">
        <v>557</v>
      </c>
      <c r="BR958" s="26">
        <v>0</v>
      </c>
      <c r="BS958" s="26">
        <v>0</v>
      </c>
      <c r="BT958" s="26">
        <v>337</v>
      </c>
      <c r="BU958" s="26">
        <v>0</v>
      </c>
      <c r="BV958" s="26">
        <v>635</v>
      </c>
    </row>
    <row r="959" spans="1:74" s="38" customFormat="1">
      <c r="A959" s="26">
        <v>1025</v>
      </c>
      <c r="B959" s="26" t="s">
        <v>17982</v>
      </c>
      <c r="C959" s="26" t="str">
        <f>IF(D959=0,"Standard only",INDEX($AR$1:$BV$1,1,MATCH(D959,AR959:BV959,0)))</f>
        <v>LE_FruitGreen</v>
      </c>
      <c r="D959" s="26">
        <v>5317</v>
      </c>
      <c r="E959" s="25">
        <f>LOG10(D959)</f>
        <v>3.7256666603141784</v>
      </c>
      <c r="F959" s="26">
        <v>403.15969999999999</v>
      </c>
      <c r="G959" s="26">
        <v>2.95</v>
      </c>
      <c r="H959" s="26" t="s">
        <v>13376</v>
      </c>
      <c r="I959" s="26" t="s">
        <v>17055</v>
      </c>
      <c r="J959" s="26" t="s">
        <v>17055</v>
      </c>
      <c r="K959" s="26" t="s">
        <v>9343</v>
      </c>
      <c r="L959" s="26" t="s">
        <v>9343</v>
      </c>
      <c r="M959" s="26">
        <v>3.1</v>
      </c>
      <c r="N959" s="26" t="s">
        <v>2284</v>
      </c>
      <c r="O959" s="26" t="s">
        <v>2284</v>
      </c>
      <c r="P959" s="26">
        <v>18</v>
      </c>
      <c r="Q959" s="26" t="s">
        <v>17055</v>
      </c>
      <c r="R959" s="26"/>
      <c r="S959" s="26"/>
      <c r="T959" s="26"/>
      <c r="U959" s="26" t="s">
        <v>17983</v>
      </c>
      <c r="V959" s="26" t="s">
        <v>17984</v>
      </c>
      <c r="W959" s="26" t="str">
        <f>"piechart: colorlist=""#00FF00,#FFFFFF,#C0C0C0,#FFFF00,#0000FF,#000080,#008080,#800000,#808000,#800080,#FF0000,#FF00FF"" valuelist="""&amp;AF959&amp;","&amp;AG959&amp;","&amp;AH959&amp;","&amp;AI959&amp;","&amp;AJ959&amp;","&amp;AK959&amp;","&amp;AL959&amp;","&amp;AM959&amp;","&amp;AN959&amp;","&amp;AO959&amp;","&amp;AP959&amp;","&amp;AQ959&amp;""""</f>
        <v>piechart: colorlist="#00FF00,#FFFFFF,#C0C0C0,#FFFF00,#0000FF,#000080,#008080,#800000,#808000,#800080,#FF0000,#FF00FF" valuelist="0,0,0,0,0,0,0,0,0,0,7928,0"</v>
      </c>
      <c r="X959" s="26" t="s">
        <v>17985</v>
      </c>
      <c r="Y959" s="26"/>
      <c r="Z959" s="26"/>
      <c r="AA959" s="26"/>
      <c r="AB959" s="26" t="s">
        <v>17986</v>
      </c>
      <c r="AC959" s="26"/>
      <c r="AD959" s="26"/>
      <c r="AE959" s="26"/>
      <c r="AF959" s="26">
        <v>0</v>
      </c>
      <c r="AG959" s="26">
        <v>0</v>
      </c>
      <c r="AH959" s="26">
        <v>0</v>
      </c>
      <c r="AI959" s="26">
        <v>0</v>
      </c>
      <c r="AJ959" s="26">
        <v>0</v>
      </c>
      <c r="AK959" s="26">
        <v>0</v>
      </c>
      <c r="AL959" s="26">
        <v>0</v>
      </c>
      <c r="AM959" s="26">
        <v>0</v>
      </c>
      <c r="AN959" s="26">
        <v>0</v>
      </c>
      <c r="AO959" s="26">
        <v>0</v>
      </c>
      <c r="AP959" s="26">
        <v>7928</v>
      </c>
      <c r="AQ959" s="26">
        <v>0</v>
      </c>
      <c r="AR959" s="26">
        <v>0</v>
      </c>
      <c r="AS959" s="26">
        <v>0</v>
      </c>
      <c r="AT959" s="26">
        <v>0</v>
      </c>
      <c r="AU959" s="26">
        <v>0</v>
      </c>
      <c r="AV959" s="26">
        <v>0</v>
      </c>
      <c r="AW959" s="26">
        <v>0</v>
      </c>
      <c r="AX959" s="26">
        <v>0</v>
      </c>
      <c r="AY959" s="26">
        <v>0</v>
      </c>
      <c r="AZ959" s="26">
        <v>0</v>
      </c>
      <c r="BA959" s="26">
        <v>0</v>
      </c>
      <c r="BB959" s="26">
        <v>0</v>
      </c>
      <c r="BC959" s="26">
        <v>5317</v>
      </c>
      <c r="BD959" s="26">
        <v>0</v>
      </c>
      <c r="BE959" s="26">
        <v>2611</v>
      </c>
      <c r="BF959" s="26">
        <v>0</v>
      </c>
      <c r="BG959" s="26">
        <v>0</v>
      </c>
      <c r="BH959" s="26">
        <v>0</v>
      </c>
      <c r="BI959" s="26">
        <v>0</v>
      </c>
      <c r="BJ959" s="26">
        <v>0</v>
      </c>
      <c r="BK959" s="26">
        <v>0</v>
      </c>
      <c r="BL959" s="26">
        <v>0</v>
      </c>
      <c r="BM959" s="26">
        <v>0</v>
      </c>
      <c r="BN959" s="26">
        <v>0</v>
      </c>
      <c r="BO959" s="26">
        <v>0</v>
      </c>
      <c r="BP959" s="26">
        <v>0</v>
      </c>
      <c r="BQ959" s="26">
        <v>0</v>
      </c>
      <c r="BR959" s="26">
        <v>0</v>
      </c>
      <c r="BS959" s="26">
        <v>0</v>
      </c>
      <c r="BT959" s="26">
        <v>0</v>
      </c>
      <c r="BU959" s="26">
        <v>0</v>
      </c>
      <c r="BV959" s="26">
        <v>0</v>
      </c>
    </row>
    <row r="960" spans="1:74" s="38" customFormat="1">
      <c r="A960" s="26">
        <v>1610</v>
      </c>
      <c r="B960" s="26" t="s">
        <v>5187</v>
      </c>
      <c r="C960" s="26" t="str">
        <f>IF(D960=0,"Standard only",INDEX($AR$1:$BV$1,1,MATCH(D960,AR960:BV960,0)))</f>
        <v>GM_LeafStem</v>
      </c>
      <c r="D960" s="26">
        <v>2210</v>
      </c>
      <c r="E960" s="25">
        <f>LOG10(D960)</f>
        <v>3.3443922736851106</v>
      </c>
      <c r="F960" s="26">
        <v>307.19119999999998</v>
      </c>
      <c r="G960" s="26">
        <v>7.53</v>
      </c>
      <c r="H960" s="26" t="s">
        <v>8950</v>
      </c>
      <c r="I960" s="26" t="s">
        <v>21616</v>
      </c>
      <c r="J960" s="26" t="s">
        <v>21616</v>
      </c>
      <c r="K960" s="26"/>
      <c r="L960" s="26" t="s">
        <v>9343</v>
      </c>
      <c r="M960" s="26">
        <v>3.1</v>
      </c>
      <c r="N960" s="26" t="s">
        <v>2284</v>
      </c>
      <c r="O960" s="26" t="s">
        <v>2284</v>
      </c>
      <c r="P960" s="26">
        <v>18</v>
      </c>
      <c r="Q960" s="26" t="s">
        <v>21616</v>
      </c>
      <c r="R960" s="26"/>
      <c r="S960" s="26"/>
      <c r="T960" s="26"/>
      <c r="U960" s="26" t="s">
        <v>5188</v>
      </c>
      <c r="V960" s="26" t="s">
        <v>5189</v>
      </c>
      <c r="W960" s="26" t="str">
        <f>"piechart: colorlist=""#00FF00,#FFFFFF,#C0C0C0,#FFFF00,#0000FF,#000080,#008080,#800000,#808000,#800080,#FF0000,#FF00FF"" valuelist="""&amp;AF960&amp;","&amp;AG960&amp;","&amp;AH960&amp;","&amp;AI960&amp;","&amp;AJ960&amp;","&amp;AK960&amp;","&amp;AL960&amp;","&amp;AM960&amp;","&amp;AN960&amp;","&amp;AO960&amp;","&amp;AP960&amp;","&amp;AQ960&amp;""""</f>
        <v>piechart: colorlist="#00FF00,#FFFFFF,#C0C0C0,#FFFF00,#0000FF,#000080,#008080,#800000,#808000,#800080,#FF0000,#FF00FF" valuelist="0,950,0,0,501,0,912,2210,0,0,0,0"</v>
      </c>
      <c r="X960" s="26"/>
      <c r="Y960" s="26"/>
      <c r="Z960" s="26"/>
      <c r="AA960" s="26"/>
      <c r="AB960" s="26"/>
      <c r="AC960" s="26"/>
      <c r="AD960" s="26"/>
      <c r="AE960" s="26"/>
      <c r="AF960" s="26">
        <v>0</v>
      </c>
      <c r="AG960" s="26">
        <v>950</v>
      </c>
      <c r="AH960" s="26">
        <v>0</v>
      </c>
      <c r="AI960" s="26">
        <v>0</v>
      </c>
      <c r="AJ960" s="26">
        <v>501</v>
      </c>
      <c r="AK960" s="26">
        <v>0</v>
      </c>
      <c r="AL960" s="26">
        <v>912</v>
      </c>
      <c r="AM960" s="26">
        <v>2210</v>
      </c>
      <c r="AN960" s="26">
        <v>0</v>
      </c>
      <c r="AO960" s="26">
        <v>0</v>
      </c>
      <c r="AP960" s="26">
        <v>0</v>
      </c>
      <c r="AQ960" s="26">
        <v>0</v>
      </c>
      <c r="AR960" s="26">
        <v>0</v>
      </c>
      <c r="AS960" s="26">
        <v>0</v>
      </c>
      <c r="AT960" s="26">
        <v>0</v>
      </c>
      <c r="AU960" s="26">
        <v>0</v>
      </c>
      <c r="AV960" s="26">
        <v>0</v>
      </c>
      <c r="AW960" s="26">
        <v>0</v>
      </c>
      <c r="AX960" s="26">
        <v>0</v>
      </c>
      <c r="AY960" s="26">
        <v>2210</v>
      </c>
      <c r="AZ960" s="26">
        <v>0</v>
      </c>
      <c r="BA960" s="26">
        <v>0</v>
      </c>
      <c r="BB960" s="26">
        <v>0</v>
      </c>
      <c r="BC960" s="26">
        <v>0</v>
      </c>
      <c r="BD960" s="26">
        <v>0</v>
      </c>
      <c r="BE960" s="26">
        <v>0</v>
      </c>
      <c r="BF960" s="26">
        <v>0</v>
      </c>
      <c r="BG960" s="26">
        <v>409</v>
      </c>
      <c r="BH960" s="26">
        <v>0</v>
      </c>
      <c r="BI960" s="26">
        <v>503</v>
      </c>
      <c r="BJ960" s="26">
        <v>0</v>
      </c>
      <c r="BK960" s="26">
        <v>501</v>
      </c>
      <c r="BL960" s="26">
        <v>0</v>
      </c>
      <c r="BM960" s="26">
        <v>0</v>
      </c>
      <c r="BN960" s="26">
        <v>950</v>
      </c>
      <c r="BO960" s="26">
        <v>0</v>
      </c>
      <c r="BP960" s="26">
        <v>0</v>
      </c>
      <c r="BQ960" s="26">
        <v>0</v>
      </c>
      <c r="BR960" s="26">
        <v>0</v>
      </c>
      <c r="BS960" s="26">
        <v>0</v>
      </c>
      <c r="BT960" s="26">
        <v>0</v>
      </c>
      <c r="BU960" s="26">
        <v>0</v>
      </c>
      <c r="BV960" s="26">
        <v>0</v>
      </c>
    </row>
    <row r="961" spans="1:74" s="38" customFormat="1">
      <c r="A961" s="26">
        <v>1615</v>
      </c>
      <c r="B961" s="26" t="s">
        <v>5190</v>
      </c>
      <c r="C961" s="26" t="str">
        <f>IF(D961=0,"Standard only",INDEX($AR$1:$BV$1,1,MATCH(D961,AR961:BV961,0)))</f>
        <v>NT_Root</v>
      </c>
      <c r="D961" s="26">
        <v>31559</v>
      </c>
      <c r="E961" s="25">
        <f>LOG10(D961)</f>
        <v>4.499123233404223</v>
      </c>
      <c r="F961" s="26">
        <v>308.22219999999999</v>
      </c>
      <c r="G961" s="26">
        <v>5.27</v>
      </c>
      <c r="H961" s="26" t="s">
        <v>25</v>
      </c>
      <c r="I961" s="26" t="s">
        <v>5191</v>
      </c>
      <c r="J961" s="26" t="s">
        <v>5191</v>
      </c>
      <c r="K961" s="26" t="s">
        <v>11005</v>
      </c>
      <c r="L961" s="26" t="s">
        <v>9343</v>
      </c>
      <c r="M961" s="26">
        <v>3.1</v>
      </c>
      <c r="N961" s="26" t="s">
        <v>2284</v>
      </c>
      <c r="O961" s="26" t="s">
        <v>2284</v>
      </c>
      <c r="P961" s="26">
        <v>18</v>
      </c>
      <c r="Q961" s="26" t="s">
        <v>5191</v>
      </c>
      <c r="R961" s="26"/>
      <c r="S961" s="26"/>
      <c r="T961" s="26"/>
      <c r="U961" s="26" t="s">
        <v>5192</v>
      </c>
      <c r="V961" s="26" t="s">
        <v>5193</v>
      </c>
      <c r="W961" s="26" t="str">
        <f>"piechart: colorlist=""#00FF00,#FFFFFF,#C0C0C0,#FFFF00,#0000FF,#000080,#008080,#800000,#808000,#800080,#FF0000,#FF00FF"" valuelist="""&amp;AF961&amp;","&amp;AG961&amp;","&amp;AH961&amp;","&amp;AI961&amp;","&amp;AJ961&amp;","&amp;AK961&amp;","&amp;AL961&amp;","&amp;AM961&amp;","&amp;AN961&amp;","&amp;AO961&amp;","&amp;AP961&amp;","&amp;AQ961&amp;""""</f>
        <v>piechart: colorlist="#00FF00,#FFFFFF,#C0C0C0,#FFFF00,#0000FF,#000080,#008080,#800000,#808000,#800080,#FF0000,#FF00FF" valuelist="1482,4018,0,7130,31965,0,659,922,1855,582,0,0"</v>
      </c>
      <c r="X961" s="26" t="s">
        <v>9394</v>
      </c>
      <c r="Y961" s="26" t="s">
        <v>9395</v>
      </c>
      <c r="Z961" s="26" t="s">
        <v>21620</v>
      </c>
      <c r="AA961" s="26"/>
      <c r="AB961" s="26" t="s">
        <v>9393</v>
      </c>
      <c r="AC961" s="26"/>
      <c r="AD961" s="26"/>
      <c r="AE961" s="26"/>
      <c r="AF961" s="26">
        <v>1482</v>
      </c>
      <c r="AG961" s="26">
        <v>4018</v>
      </c>
      <c r="AH961" s="26">
        <v>0</v>
      </c>
      <c r="AI961" s="26">
        <v>7130</v>
      </c>
      <c r="AJ961" s="26">
        <v>31965</v>
      </c>
      <c r="AK961" s="26">
        <v>0</v>
      </c>
      <c r="AL961" s="26">
        <v>659</v>
      </c>
      <c r="AM961" s="26">
        <v>922</v>
      </c>
      <c r="AN961" s="26">
        <v>1855</v>
      </c>
      <c r="AO961" s="26">
        <v>582</v>
      </c>
      <c r="AP961" s="26">
        <v>0</v>
      </c>
      <c r="AQ961" s="26">
        <v>0</v>
      </c>
      <c r="AR961" s="26">
        <v>1858</v>
      </c>
      <c r="AS961" s="26">
        <v>746</v>
      </c>
      <c r="AT961" s="26">
        <v>4526</v>
      </c>
      <c r="AU961" s="26">
        <v>0</v>
      </c>
      <c r="AV961" s="26">
        <v>1482</v>
      </c>
      <c r="AW961" s="26">
        <v>0</v>
      </c>
      <c r="AX961" s="26">
        <v>1855</v>
      </c>
      <c r="AY961" s="26">
        <v>0</v>
      </c>
      <c r="AZ961" s="26">
        <v>922</v>
      </c>
      <c r="BA961" s="26">
        <v>0</v>
      </c>
      <c r="BB961" s="26">
        <v>582</v>
      </c>
      <c r="BC961" s="26">
        <v>0</v>
      </c>
      <c r="BD961" s="26">
        <v>0</v>
      </c>
      <c r="BE961" s="26">
        <v>0</v>
      </c>
      <c r="BF961" s="26">
        <v>0</v>
      </c>
      <c r="BG961" s="26">
        <v>0</v>
      </c>
      <c r="BH961" s="26">
        <v>0</v>
      </c>
      <c r="BI961" s="26">
        <v>659</v>
      </c>
      <c r="BJ961" s="26">
        <v>0</v>
      </c>
      <c r="BK961" s="26">
        <v>406</v>
      </c>
      <c r="BL961" s="26">
        <v>31559</v>
      </c>
      <c r="BM961" s="26">
        <v>0</v>
      </c>
      <c r="BN961" s="26">
        <v>0</v>
      </c>
      <c r="BO961" s="26">
        <v>4018</v>
      </c>
      <c r="BP961" s="26">
        <v>0</v>
      </c>
      <c r="BQ961" s="26">
        <v>0</v>
      </c>
      <c r="BR961" s="26">
        <v>0</v>
      </c>
      <c r="BS961" s="26">
        <v>0</v>
      </c>
      <c r="BT961" s="26">
        <v>0</v>
      </c>
      <c r="BU961" s="26">
        <v>0</v>
      </c>
      <c r="BV961" s="26">
        <v>0</v>
      </c>
    </row>
    <row r="962" spans="1:74" s="38" customFormat="1">
      <c r="A962" s="26">
        <v>1616</v>
      </c>
      <c r="B962" s="26" t="s">
        <v>5194</v>
      </c>
      <c r="C962" s="26" t="str">
        <f>IF(D962=0,"Standard only",INDEX($AR$1:$BV$1,1,MATCH(D962,AR962:BV962,0)))</f>
        <v>NT_Root</v>
      </c>
      <c r="D962" s="26">
        <v>3629</v>
      </c>
      <c r="E962" s="25">
        <f>LOG10(D962)</f>
        <v>3.5597869682005565</v>
      </c>
      <c r="F962" s="26">
        <v>308.22489999999999</v>
      </c>
      <c r="G962" s="26">
        <v>9.35</v>
      </c>
      <c r="H962" s="26" t="s">
        <v>25</v>
      </c>
      <c r="I962" s="26" t="s">
        <v>5191</v>
      </c>
      <c r="J962" s="26" t="s">
        <v>5191</v>
      </c>
      <c r="K962" s="26" t="s">
        <v>9343</v>
      </c>
      <c r="L962" s="26" t="s">
        <v>9343</v>
      </c>
      <c r="M962" s="26">
        <v>3.1</v>
      </c>
      <c r="N962" s="26" t="s">
        <v>2284</v>
      </c>
      <c r="O962" s="26" t="s">
        <v>2284</v>
      </c>
      <c r="P962" s="26">
        <v>18</v>
      </c>
      <c r="Q962" s="26" t="s">
        <v>5191</v>
      </c>
      <c r="R962" s="26"/>
      <c r="S962" s="26"/>
      <c r="T962" s="26"/>
      <c r="U962" s="26" t="s">
        <v>5195</v>
      </c>
      <c r="V962" s="26" t="s">
        <v>5196</v>
      </c>
      <c r="W962" s="26" t="str">
        <f>"piechart: colorlist=""#00FF00,#FFFFFF,#C0C0C0,#FFFF00,#0000FF,#000080,#008080,#800000,#808000,#800080,#FF0000,#FF00FF"" valuelist="""&amp;AF962&amp;","&amp;AG962&amp;","&amp;AH962&amp;","&amp;AI962&amp;","&amp;AJ962&amp;","&amp;AK962&amp;","&amp;AL962&amp;","&amp;AM962&amp;","&amp;AN962&amp;","&amp;AO962&amp;","&amp;AP962&amp;","&amp;AQ962&amp;""""</f>
        <v>piechart: colorlist="#00FF00,#FFFFFF,#C0C0C0,#FFFF00,#0000FF,#000080,#008080,#800000,#808000,#800080,#FF0000,#FF00FF" valuelist="0,1360,0,909,3629,0,0,0,0,0,0,0"</v>
      </c>
      <c r="X962" s="26" t="s">
        <v>21621</v>
      </c>
      <c r="Y962" s="26"/>
      <c r="Z962" s="26"/>
      <c r="AA962" s="26"/>
      <c r="AB962" s="26" t="s">
        <v>9362</v>
      </c>
      <c r="AC962" s="26"/>
      <c r="AD962" s="26"/>
      <c r="AE962" s="26"/>
      <c r="AF962" s="26">
        <v>0</v>
      </c>
      <c r="AG962" s="26">
        <v>1360</v>
      </c>
      <c r="AH962" s="26">
        <v>0</v>
      </c>
      <c r="AI962" s="26">
        <v>909</v>
      </c>
      <c r="AJ962" s="26">
        <v>3629</v>
      </c>
      <c r="AK962" s="26">
        <v>0</v>
      </c>
      <c r="AL962" s="26">
        <v>0</v>
      </c>
      <c r="AM962" s="26">
        <v>0</v>
      </c>
      <c r="AN962" s="26">
        <v>0</v>
      </c>
      <c r="AO962" s="26">
        <v>0</v>
      </c>
      <c r="AP962" s="26">
        <v>0</v>
      </c>
      <c r="AQ962" s="26">
        <v>0</v>
      </c>
      <c r="AR962" s="26">
        <v>0</v>
      </c>
      <c r="AS962" s="26">
        <v>0</v>
      </c>
      <c r="AT962" s="26">
        <v>909</v>
      </c>
      <c r="AU962" s="26">
        <v>0</v>
      </c>
      <c r="AV962" s="26">
        <v>0</v>
      </c>
      <c r="AW962" s="26">
        <v>0</v>
      </c>
      <c r="AX962" s="26">
        <v>0</v>
      </c>
      <c r="AY962" s="26">
        <v>0</v>
      </c>
      <c r="AZ962" s="26">
        <v>0</v>
      </c>
      <c r="BA962" s="26">
        <v>0</v>
      </c>
      <c r="BB962" s="26">
        <v>0</v>
      </c>
      <c r="BC962" s="26">
        <v>0</v>
      </c>
      <c r="BD962" s="26">
        <v>0</v>
      </c>
      <c r="BE962" s="26">
        <v>0</v>
      </c>
      <c r="BF962" s="26">
        <v>0</v>
      </c>
      <c r="BG962" s="26">
        <v>0</v>
      </c>
      <c r="BH962" s="26">
        <v>0</v>
      </c>
      <c r="BI962" s="26">
        <v>0</v>
      </c>
      <c r="BJ962" s="26">
        <v>0</v>
      </c>
      <c r="BK962" s="26">
        <v>0</v>
      </c>
      <c r="BL962" s="26">
        <v>3629</v>
      </c>
      <c r="BM962" s="26">
        <v>0</v>
      </c>
      <c r="BN962" s="26">
        <v>0</v>
      </c>
      <c r="BO962" s="26">
        <v>1360</v>
      </c>
      <c r="BP962" s="26">
        <v>0</v>
      </c>
      <c r="BQ962" s="26">
        <v>0</v>
      </c>
      <c r="BR962" s="26">
        <v>0</v>
      </c>
      <c r="BS962" s="26">
        <v>0</v>
      </c>
      <c r="BT962" s="26">
        <v>0</v>
      </c>
      <c r="BU962" s="26">
        <v>0</v>
      </c>
      <c r="BV962" s="26">
        <v>0</v>
      </c>
    </row>
    <row r="963" spans="1:74" s="38" customFormat="1">
      <c r="A963" s="26">
        <v>974</v>
      </c>
      <c r="B963" s="26" t="s">
        <v>17987</v>
      </c>
      <c r="C963" s="26" t="s">
        <v>13355</v>
      </c>
      <c r="D963" s="26">
        <v>2891</v>
      </c>
      <c r="E963" s="25">
        <f>LOG10(D963)</f>
        <v>3.4610480916706576</v>
      </c>
      <c r="F963" s="26">
        <v>389.17939999999999</v>
      </c>
      <c r="G963" s="26">
        <v>3.54</v>
      </c>
      <c r="H963" s="26" t="s">
        <v>13376</v>
      </c>
      <c r="I963" s="26" t="s">
        <v>17988</v>
      </c>
      <c r="J963" s="26" t="s">
        <v>17988</v>
      </c>
      <c r="K963" s="26" t="s">
        <v>2284</v>
      </c>
      <c r="L963" s="26" t="s">
        <v>2284</v>
      </c>
      <c r="M963" s="26">
        <v>3.1</v>
      </c>
      <c r="N963" s="26" t="s">
        <v>2284</v>
      </c>
      <c r="O963" s="26" t="s">
        <v>2284</v>
      </c>
      <c r="P963" s="26">
        <v>18</v>
      </c>
      <c r="Q963" s="26" t="s">
        <v>17988</v>
      </c>
      <c r="R963" s="26"/>
      <c r="S963" s="26"/>
      <c r="T963" s="26"/>
      <c r="U963" s="26" t="s">
        <v>17989</v>
      </c>
      <c r="V963" s="26" t="s">
        <v>17990</v>
      </c>
      <c r="W963" s="26" t="str">
        <f>"piechart: colorlist=""#00FF00,#FFFFFF,#C0C0C0,#FFFF00,#0000FF,#000080,#008080,#800000,#808000,#800080,#FF0000,#FF00FF"" valuelist="""&amp;AF963&amp;","&amp;AG963&amp;","&amp;AH963&amp;","&amp;AI963&amp;","&amp;AJ963&amp;","&amp;AK963&amp;","&amp;AL963&amp;","&amp;AM963&amp;","&amp;AN963&amp;","&amp;AO963&amp;","&amp;AP963&amp;","&amp;AQ963&amp;""""</f>
        <v>piechart: colorlist="#00FF00,#FFFFFF,#C0C0C0,#FFFF00,#0000FF,#000080,#008080,#800000,#808000,#800080,#FF0000,#FF00FF" valuelist="0,0,0,0,0,0,2761,0,366,0,4469,0"</v>
      </c>
      <c r="X963" s="26"/>
      <c r="Y963" s="26"/>
      <c r="Z963" s="26"/>
      <c r="AA963" s="26"/>
      <c r="AB963" s="26"/>
      <c r="AC963" s="26"/>
      <c r="AD963" s="26"/>
      <c r="AE963" s="26"/>
      <c r="AF963" s="26">
        <v>0</v>
      </c>
      <c r="AG963" s="26">
        <v>0</v>
      </c>
      <c r="AH963" s="26">
        <v>0</v>
      </c>
      <c r="AI963" s="26">
        <v>0</v>
      </c>
      <c r="AJ963" s="26">
        <v>0</v>
      </c>
      <c r="AK963" s="26">
        <v>0</v>
      </c>
      <c r="AL963" s="26">
        <v>2761</v>
      </c>
      <c r="AM963" s="26">
        <v>0</v>
      </c>
      <c r="AN963" s="26">
        <v>366</v>
      </c>
      <c r="AO963" s="26">
        <v>0</v>
      </c>
      <c r="AP963" s="26">
        <v>4469</v>
      </c>
      <c r="AQ963" s="26">
        <v>0</v>
      </c>
      <c r="AR963" s="26">
        <v>0</v>
      </c>
      <c r="AS963" s="26">
        <v>0</v>
      </c>
      <c r="AT963" s="26">
        <v>0</v>
      </c>
      <c r="AU963" s="26">
        <v>0</v>
      </c>
      <c r="AV963" s="26">
        <v>0</v>
      </c>
      <c r="AW963" s="26">
        <v>366</v>
      </c>
      <c r="AX963" s="26">
        <v>0</v>
      </c>
      <c r="AY963" s="26">
        <v>0</v>
      </c>
      <c r="AZ963" s="26">
        <v>0</v>
      </c>
      <c r="BA963" s="26">
        <v>0</v>
      </c>
      <c r="BB963" s="26">
        <v>0</v>
      </c>
      <c r="BC963" s="26">
        <v>2891</v>
      </c>
      <c r="BD963" s="26">
        <v>0</v>
      </c>
      <c r="BE963" s="26">
        <v>1578</v>
      </c>
      <c r="BF963" s="26">
        <v>0</v>
      </c>
      <c r="BG963" s="26">
        <v>0</v>
      </c>
      <c r="BH963" s="26">
        <v>499</v>
      </c>
      <c r="BI963" s="26">
        <v>0</v>
      </c>
      <c r="BJ963" s="26">
        <v>2262</v>
      </c>
      <c r="BK963" s="26">
        <v>0</v>
      </c>
      <c r="BL963" s="26">
        <v>0</v>
      </c>
      <c r="BM963" s="26">
        <v>0</v>
      </c>
      <c r="BN963" s="26">
        <v>0</v>
      </c>
      <c r="BO963" s="26">
        <v>0</v>
      </c>
      <c r="BP963" s="26">
        <v>0</v>
      </c>
      <c r="BQ963" s="26">
        <v>0</v>
      </c>
      <c r="BR963" s="26">
        <v>0</v>
      </c>
      <c r="BS963" s="26">
        <v>0</v>
      </c>
      <c r="BT963" s="26">
        <v>0</v>
      </c>
      <c r="BU963" s="26">
        <v>0</v>
      </c>
      <c r="BV963" s="26">
        <v>0</v>
      </c>
    </row>
    <row r="964" spans="1:74" s="38" customFormat="1">
      <c r="A964" s="26">
        <v>1640</v>
      </c>
      <c r="B964" s="26" t="s">
        <v>5257</v>
      </c>
      <c r="C964" s="26" t="str">
        <f>IF(D964=0,"Standard only",INDEX($AR$1:$BV$1,1,MATCH(D964,AR964:BV964,0)))</f>
        <v>NT_Root</v>
      </c>
      <c r="D964" s="26">
        <v>6808</v>
      </c>
      <c r="E964" s="25">
        <f>LOG10(D964)</f>
        <v>3.8330195470765314</v>
      </c>
      <c r="F964" s="26">
        <v>310.23919999999998</v>
      </c>
      <c r="G964" s="26">
        <v>5.1100000000000003</v>
      </c>
      <c r="H964" s="26" t="s">
        <v>25</v>
      </c>
      <c r="I964" s="26" t="s">
        <v>5254</v>
      </c>
      <c r="J964" s="26" t="s">
        <v>5254</v>
      </c>
      <c r="K964" s="26" t="s">
        <v>21655</v>
      </c>
      <c r="L964" s="26" t="s">
        <v>9343</v>
      </c>
      <c r="M964" s="26">
        <v>3.1</v>
      </c>
      <c r="N964" s="26" t="s">
        <v>2284</v>
      </c>
      <c r="O964" s="26" t="s">
        <v>2284</v>
      </c>
      <c r="P964" s="26">
        <v>18</v>
      </c>
      <c r="Q964" s="26" t="s">
        <v>5254</v>
      </c>
      <c r="R964" s="26"/>
      <c r="S964" s="26"/>
      <c r="T964" s="26"/>
      <c r="U964" s="26" t="s">
        <v>5258</v>
      </c>
      <c r="V964" s="26" t="s">
        <v>5259</v>
      </c>
      <c r="W964" s="26" t="str">
        <f>"piechart: colorlist=""#00FF00,#FFFFFF,#C0C0C0,#FFFF00,#0000FF,#000080,#008080,#800000,#808000,#800080,#FF0000,#FF00FF"" valuelist="""&amp;AF964&amp;","&amp;AG964&amp;","&amp;AH964&amp;","&amp;AI964&amp;","&amp;AJ964&amp;","&amp;AK964&amp;","&amp;AL964&amp;","&amp;AM964&amp;","&amp;AN964&amp;","&amp;AO964&amp;","&amp;AP964&amp;","&amp;AQ964&amp;""""</f>
        <v>piechart: colorlist="#00FF00,#FFFFFF,#C0C0C0,#FFFF00,#0000FF,#000080,#008080,#800000,#808000,#800080,#FF0000,#FF00FF" valuelist="0,0,0,0,6808,0,0,0,630,0,0,0"</v>
      </c>
      <c r="X964" s="26" t="s">
        <v>9391</v>
      </c>
      <c r="Y964" s="26" t="s">
        <v>9392</v>
      </c>
      <c r="Z964" s="26"/>
      <c r="AA964" s="26"/>
      <c r="AB964" s="26" t="s">
        <v>9390</v>
      </c>
      <c r="AC964" s="26"/>
      <c r="AD964" s="26"/>
      <c r="AE964" s="26"/>
      <c r="AF964" s="26">
        <v>0</v>
      </c>
      <c r="AG964" s="26">
        <v>0</v>
      </c>
      <c r="AH964" s="26">
        <v>0</v>
      </c>
      <c r="AI964" s="26">
        <v>0</v>
      </c>
      <c r="AJ964" s="26">
        <v>6808</v>
      </c>
      <c r="AK964" s="26">
        <v>0</v>
      </c>
      <c r="AL964" s="26">
        <v>0</v>
      </c>
      <c r="AM964" s="26">
        <v>0</v>
      </c>
      <c r="AN964" s="26">
        <v>630</v>
      </c>
      <c r="AO964" s="26">
        <v>0</v>
      </c>
      <c r="AP964" s="26">
        <v>0</v>
      </c>
      <c r="AQ964" s="26">
        <v>0</v>
      </c>
      <c r="AR964" s="26">
        <v>0</v>
      </c>
      <c r="AS964" s="26">
        <v>0</v>
      </c>
      <c r="AT964" s="26">
        <v>0</v>
      </c>
      <c r="AU964" s="26">
        <v>0</v>
      </c>
      <c r="AV964" s="26">
        <v>0</v>
      </c>
      <c r="AW964" s="26">
        <v>0</v>
      </c>
      <c r="AX964" s="26">
        <v>630</v>
      </c>
      <c r="AY964" s="26">
        <v>0</v>
      </c>
      <c r="AZ964" s="26">
        <v>0</v>
      </c>
      <c r="BA964" s="26">
        <v>0</v>
      </c>
      <c r="BB964" s="26">
        <v>0</v>
      </c>
      <c r="BC964" s="26">
        <v>0</v>
      </c>
      <c r="BD964" s="26">
        <v>0</v>
      </c>
      <c r="BE964" s="26">
        <v>0</v>
      </c>
      <c r="BF964" s="26">
        <v>0</v>
      </c>
      <c r="BG964" s="26">
        <v>0</v>
      </c>
      <c r="BH964" s="26">
        <v>0</v>
      </c>
      <c r="BI964" s="26">
        <v>0</v>
      </c>
      <c r="BJ964" s="26">
        <v>0</v>
      </c>
      <c r="BK964" s="26">
        <v>0</v>
      </c>
      <c r="BL964" s="26">
        <v>6808</v>
      </c>
      <c r="BM964" s="26">
        <v>0</v>
      </c>
      <c r="BN964" s="26">
        <v>0</v>
      </c>
      <c r="BO964" s="26">
        <v>0</v>
      </c>
      <c r="BP964" s="26">
        <v>0</v>
      </c>
      <c r="BQ964" s="26">
        <v>0</v>
      </c>
      <c r="BR964" s="26">
        <v>0</v>
      </c>
      <c r="BS964" s="26">
        <v>0</v>
      </c>
      <c r="BT964" s="26">
        <v>0</v>
      </c>
      <c r="BU964" s="26">
        <v>0</v>
      </c>
      <c r="BV964" s="26">
        <v>0</v>
      </c>
    </row>
    <row r="965" spans="1:74" s="38" customFormat="1">
      <c r="A965" s="26">
        <v>2211</v>
      </c>
      <c r="B965" s="26" t="s">
        <v>21688</v>
      </c>
      <c r="C965" s="26" t="str">
        <f>IF(D965=0,"Standard only",INDEX($AR$1:$BV$1,1,MATCH(D965,AR965:BV965,0)))</f>
        <v>NT_Root</v>
      </c>
      <c r="D965" s="26">
        <v>5704</v>
      </c>
      <c r="E965" s="25">
        <f>LOG10(D965)</f>
        <v>3.756179516843809</v>
      </c>
      <c r="F965" s="26">
        <v>407.23869999999999</v>
      </c>
      <c r="G965" s="26">
        <v>3.41</v>
      </c>
      <c r="H965" s="26" t="s">
        <v>25</v>
      </c>
      <c r="I965" s="26" t="s">
        <v>9835</v>
      </c>
      <c r="J965" s="26" t="s">
        <v>9835</v>
      </c>
      <c r="K965" s="26" t="s">
        <v>9343</v>
      </c>
      <c r="L965" s="26" t="s">
        <v>9343</v>
      </c>
      <c r="M965" s="26">
        <v>3.1</v>
      </c>
      <c r="N965" s="26" t="s">
        <v>2284</v>
      </c>
      <c r="O965" s="26" t="s">
        <v>2284</v>
      </c>
      <c r="P965" s="26">
        <v>18</v>
      </c>
      <c r="Q965" s="26" t="s">
        <v>9835</v>
      </c>
      <c r="R965" s="26"/>
      <c r="S965" s="26"/>
      <c r="T965" s="26"/>
      <c r="U965" s="26" t="s">
        <v>6412</v>
      </c>
      <c r="V965" s="26" t="s">
        <v>6413</v>
      </c>
      <c r="W965" s="26" t="str">
        <f>"piechart: colorlist=""#00FF00,#FFFFFF,#C0C0C0,#FFFF00,#0000FF,#000080,#008080,#800000,#808000,#800080,#FF0000,#FF00FF"" valuelist="""&amp;AF965&amp;","&amp;AG965&amp;","&amp;AH965&amp;","&amp;AI965&amp;","&amp;AJ965&amp;","&amp;AK965&amp;","&amp;AL965&amp;","&amp;AM965&amp;","&amp;AN965&amp;","&amp;AO965&amp;","&amp;AP965&amp;","&amp;AQ965&amp;""""</f>
        <v>piechart: colorlist="#00FF00,#FFFFFF,#C0C0C0,#FFFF00,#0000FF,#000080,#008080,#800000,#808000,#800080,#FF0000,#FF00FF" valuelist="0,0,0,2991,6130,0,664,1347,0,0,540,0"</v>
      </c>
      <c r="X965" s="26" t="s">
        <v>21689</v>
      </c>
      <c r="Y965" s="26" t="s">
        <v>21690</v>
      </c>
      <c r="Z965" s="26"/>
      <c r="AA965" s="26"/>
      <c r="AB965" s="26"/>
      <c r="AC965" s="26"/>
      <c r="AD965" s="26"/>
      <c r="AE965" s="26"/>
      <c r="AF965" s="26">
        <v>0</v>
      </c>
      <c r="AG965" s="26">
        <v>0</v>
      </c>
      <c r="AH965" s="26">
        <v>0</v>
      </c>
      <c r="AI965" s="26">
        <v>2991</v>
      </c>
      <c r="AJ965" s="26">
        <v>6130</v>
      </c>
      <c r="AK965" s="26">
        <v>0</v>
      </c>
      <c r="AL965" s="26">
        <v>664</v>
      </c>
      <c r="AM965" s="26">
        <v>1347</v>
      </c>
      <c r="AN965" s="26">
        <v>0</v>
      </c>
      <c r="AO965" s="26">
        <v>0</v>
      </c>
      <c r="AP965" s="26">
        <v>540</v>
      </c>
      <c r="AQ965" s="26">
        <v>0</v>
      </c>
      <c r="AR965" s="26">
        <v>1035</v>
      </c>
      <c r="AS965" s="26">
        <v>1956</v>
      </c>
      <c r="AT965" s="26">
        <v>0</v>
      </c>
      <c r="AU965" s="26">
        <v>0</v>
      </c>
      <c r="AV965" s="26">
        <v>0</v>
      </c>
      <c r="AW965" s="26">
        <v>0</v>
      </c>
      <c r="AX965" s="26">
        <v>0</v>
      </c>
      <c r="AY965" s="26">
        <v>449</v>
      </c>
      <c r="AZ965" s="26">
        <v>898</v>
      </c>
      <c r="BA965" s="26">
        <v>0</v>
      </c>
      <c r="BB965" s="26">
        <v>0</v>
      </c>
      <c r="BC965" s="26">
        <v>0</v>
      </c>
      <c r="BD965" s="26">
        <v>0</v>
      </c>
      <c r="BE965" s="26">
        <v>540</v>
      </c>
      <c r="BF965" s="26">
        <v>664</v>
      </c>
      <c r="BG965" s="26">
        <v>0</v>
      </c>
      <c r="BH965" s="26">
        <v>0</v>
      </c>
      <c r="BI965" s="26">
        <v>0</v>
      </c>
      <c r="BJ965" s="26">
        <v>0</v>
      </c>
      <c r="BK965" s="26">
        <v>426</v>
      </c>
      <c r="BL965" s="26">
        <v>5704</v>
      </c>
      <c r="BM965" s="26">
        <v>0</v>
      </c>
      <c r="BN965" s="26">
        <v>0</v>
      </c>
      <c r="BO965" s="26">
        <v>0</v>
      </c>
      <c r="BP965" s="26">
        <v>0</v>
      </c>
      <c r="BQ965" s="26">
        <v>0</v>
      </c>
      <c r="BR965" s="26">
        <v>0</v>
      </c>
      <c r="BS965" s="26">
        <v>0</v>
      </c>
      <c r="BT965" s="26">
        <v>0</v>
      </c>
      <c r="BU965" s="26">
        <v>0</v>
      </c>
      <c r="BV965" s="26">
        <v>0</v>
      </c>
    </row>
    <row r="966" spans="1:74" s="38" customFormat="1">
      <c r="A966" s="26">
        <v>1812</v>
      </c>
      <c r="B966" s="26" t="s">
        <v>5624</v>
      </c>
      <c r="C966" s="26" t="s">
        <v>10793</v>
      </c>
      <c r="D966" s="26">
        <v>1811</v>
      </c>
      <c r="E966" s="25">
        <f>LOG10(D966)</f>
        <v>3.2579184503140586</v>
      </c>
      <c r="F966" s="26">
        <v>332.28609999999998</v>
      </c>
      <c r="G966" s="26">
        <v>6.87</v>
      </c>
      <c r="H966" s="26" t="s">
        <v>25</v>
      </c>
      <c r="I966" s="26" t="s">
        <v>5625</v>
      </c>
      <c r="J966" s="26" t="s">
        <v>5625</v>
      </c>
      <c r="K966" s="26" t="s">
        <v>2284</v>
      </c>
      <c r="L966" s="26" t="s">
        <v>2284</v>
      </c>
      <c r="M966" s="26">
        <v>3.1</v>
      </c>
      <c r="N966" s="26" t="s">
        <v>2284</v>
      </c>
      <c r="O966" s="26" t="s">
        <v>2284</v>
      </c>
      <c r="P966" s="26">
        <v>18</v>
      </c>
      <c r="Q966" s="26" t="s">
        <v>5625</v>
      </c>
      <c r="R966" s="27"/>
      <c r="S966" s="26"/>
      <c r="T966" s="26"/>
      <c r="U966" s="26" t="s">
        <v>5626</v>
      </c>
      <c r="V966" s="26" t="s">
        <v>5627</v>
      </c>
      <c r="W966" s="26" t="str">
        <f>"piechart: colorlist=""#00FF00,#FFFFFF,#C0C0C0,#FFFF00,#0000FF,#000080,#008080,#800000,#808000,#800080,#FF0000,#FF00FF"" valuelist="""&amp;AF966&amp;","&amp;AG966&amp;","&amp;AH966&amp;","&amp;AI966&amp;","&amp;AJ966&amp;","&amp;AK966&amp;","&amp;AL966&amp;","&amp;AM966&amp;","&amp;AN966&amp;","&amp;AO966&amp;","&amp;AP966&amp;","&amp;AQ966&amp;""""</f>
        <v>piechart: colorlist="#00FF00,#FFFFFF,#C0C0C0,#FFFF00,#0000FF,#000080,#008080,#800000,#808000,#800080,#FF0000,#FF00FF" valuelist="0,0,0,2931,0,0,0,0,0,0,0,0"</v>
      </c>
      <c r="X966" s="26"/>
      <c r="Y966" s="26"/>
      <c r="Z966" s="26"/>
      <c r="AA966" s="26"/>
      <c r="AB966" s="26"/>
      <c r="AC966" s="26"/>
      <c r="AD966" s="26"/>
      <c r="AE966" s="26"/>
      <c r="AF966" s="26">
        <v>0</v>
      </c>
      <c r="AG966" s="26">
        <v>0</v>
      </c>
      <c r="AH966" s="26">
        <v>0</v>
      </c>
      <c r="AI966" s="26">
        <v>2931</v>
      </c>
      <c r="AJ966" s="26">
        <v>0</v>
      </c>
      <c r="AK966" s="26">
        <v>0</v>
      </c>
      <c r="AL966" s="26">
        <v>0</v>
      </c>
      <c r="AM966" s="26">
        <v>0</v>
      </c>
      <c r="AN966" s="26">
        <v>0</v>
      </c>
      <c r="AO966" s="26">
        <v>0</v>
      </c>
      <c r="AP966" s="26">
        <v>0</v>
      </c>
      <c r="AQ966" s="26">
        <v>0</v>
      </c>
      <c r="AR966" s="26">
        <v>0</v>
      </c>
      <c r="AS966" s="26">
        <v>1120</v>
      </c>
      <c r="AT966" s="26">
        <v>1811</v>
      </c>
      <c r="AU966" s="26">
        <v>0</v>
      </c>
      <c r="AV966" s="26">
        <v>0</v>
      </c>
      <c r="AW966" s="26">
        <v>0</v>
      </c>
      <c r="AX966" s="26">
        <v>0</v>
      </c>
      <c r="AY966" s="26">
        <v>0</v>
      </c>
      <c r="AZ966" s="26">
        <v>0</v>
      </c>
      <c r="BA966" s="26">
        <v>0</v>
      </c>
      <c r="BB966" s="26">
        <v>0</v>
      </c>
      <c r="BC966" s="26">
        <v>0</v>
      </c>
      <c r="BD966" s="26">
        <v>0</v>
      </c>
      <c r="BE966" s="26">
        <v>0</v>
      </c>
      <c r="BF966" s="26">
        <v>0</v>
      </c>
      <c r="BG966" s="26">
        <v>0</v>
      </c>
      <c r="BH966" s="26">
        <v>0</v>
      </c>
      <c r="BI966" s="26">
        <v>0</v>
      </c>
      <c r="BJ966" s="26">
        <v>0</v>
      </c>
      <c r="BK966" s="26">
        <v>0</v>
      </c>
      <c r="BL966" s="26">
        <v>0</v>
      </c>
      <c r="BM966" s="26">
        <v>0</v>
      </c>
      <c r="BN966" s="26">
        <v>0</v>
      </c>
      <c r="BO966" s="26">
        <v>0</v>
      </c>
      <c r="BP966" s="26">
        <v>0</v>
      </c>
      <c r="BQ966" s="26">
        <v>0</v>
      </c>
      <c r="BR966" s="26">
        <v>0</v>
      </c>
      <c r="BS966" s="26">
        <v>0</v>
      </c>
      <c r="BT966" s="26">
        <v>0</v>
      </c>
      <c r="BU966" s="26">
        <v>0</v>
      </c>
      <c r="BV966" s="26">
        <v>0</v>
      </c>
    </row>
    <row r="967" spans="1:74" s="38" customFormat="1">
      <c r="A967" s="26">
        <v>1671</v>
      </c>
      <c r="B967" s="26" t="s">
        <v>5329</v>
      </c>
      <c r="C967" s="26" t="str">
        <f>IF(D967=0,"Standard only",INDEX($AR$1:$BV$1,1,MATCH(D967,AR967:BV967,0)))</f>
        <v>GG_LeafStem</v>
      </c>
      <c r="D967" s="26">
        <v>4971</v>
      </c>
      <c r="E967" s="25">
        <f>LOG10(D967)</f>
        <v>3.696443763138999</v>
      </c>
      <c r="F967" s="26">
        <v>315.16039999999998</v>
      </c>
      <c r="G967" s="26">
        <v>6.6</v>
      </c>
      <c r="H967" s="26" t="s">
        <v>25</v>
      </c>
      <c r="I967" s="26" t="s">
        <v>5330</v>
      </c>
      <c r="J967" s="26" t="s">
        <v>5330</v>
      </c>
      <c r="K967" s="26" t="s">
        <v>9343</v>
      </c>
      <c r="L967" s="26" t="s">
        <v>9343</v>
      </c>
      <c r="M967" s="26">
        <v>3.1</v>
      </c>
      <c r="N967" s="26" t="s">
        <v>2284</v>
      </c>
      <c r="O967" s="26" t="s">
        <v>2284</v>
      </c>
      <c r="P967" s="26">
        <v>19</v>
      </c>
      <c r="Q967" s="26" t="s">
        <v>5330</v>
      </c>
      <c r="R967" s="26"/>
      <c r="S967" s="26"/>
      <c r="T967" s="26"/>
      <c r="U967" s="26" t="s">
        <v>5331</v>
      </c>
      <c r="V967" s="26" t="s">
        <v>5332</v>
      </c>
      <c r="W967" s="26" t="str">
        <f>"piechart: colorlist=""#00FF00,#FFFFFF,#C0C0C0,#FFFF00,#0000FF,#000080,#008080,#800000,#808000,#800080,#FF0000,#FF00FF"" valuelist="""&amp;AF967&amp;","&amp;AG967&amp;","&amp;AH967&amp;","&amp;AI967&amp;","&amp;AJ967&amp;","&amp;AK967&amp;","&amp;AL967&amp;","&amp;AM967&amp;","&amp;AN967&amp;","&amp;AO967&amp;","&amp;AP967&amp;","&amp;AQ967&amp;""""</f>
        <v>piechart: colorlist="#00FF00,#FFFFFF,#C0C0C0,#FFFF00,#0000FF,#000080,#008080,#800000,#808000,#800080,#FF0000,#FF00FF" valuelist="0,0,0,0,0,0,0,0,5398,462,0,0"</v>
      </c>
      <c r="X967" s="26"/>
      <c r="Y967" s="26"/>
      <c r="Z967" s="26"/>
      <c r="AA967" s="26"/>
      <c r="AB967" s="26"/>
      <c r="AC967" s="26"/>
      <c r="AD967" s="26"/>
      <c r="AE967" s="26"/>
      <c r="AF967" s="26">
        <v>0</v>
      </c>
      <c r="AG967" s="26">
        <v>0</v>
      </c>
      <c r="AH967" s="26">
        <v>0</v>
      </c>
      <c r="AI967" s="26">
        <v>0</v>
      </c>
      <c r="AJ967" s="26">
        <v>0</v>
      </c>
      <c r="AK967" s="26">
        <v>0</v>
      </c>
      <c r="AL967" s="26">
        <v>0</v>
      </c>
      <c r="AM967" s="26">
        <v>0</v>
      </c>
      <c r="AN967" s="26">
        <v>5398</v>
      </c>
      <c r="AO967" s="26">
        <v>462</v>
      </c>
      <c r="AP967" s="26">
        <v>0</v>
      </c>
      <c r="AQ967" s="26">
        <v>0</v>
      </c>
      <c r="AR967" s="26">
        <v>0</v>
      </c>
      <c r="AS967" s="26">
        <v>0</v>
      </c>
      <c r="AT967" s="26">
        <v>0</v>
      </c>
      <c r="AU967" s="26">
        <v>0</v>
      </c>
      <c r="AV967" s="26">
        <v>0</v>
      </c>
      <c r="AW967" s="26">
        <v>4971</v>
      </c>
      <c r="AX967" s="26">
        <v>427</v>
      </c>
      <c r="AY967" s="26">
        <v>0</v>
      </c>
      <c r="AZ967" s="26">
        <v>0</v>
      </c>
      <c r="BA967" s="26">
        <v>0</v>
      </c>
      <c r="BB967" s="26">
        <v>462</v>
      </c>
      <c r="BC967" s="26">
        <v>0</v>
      </c>
      <c r="BD967" s="26">
        <v>0</v>
      </c>
      <c r="BE967" s="26">
        <v>0</v>
      </c>
      <c r="BF967" s="26">
        <v>0</v>
      </c>
      <c r="BG967" s="26">
        <v>0</v>
      </c>
      <c r="BH967" s="26">
        <v>0</v>
      </c>
      <c r="BI967" s="26">
        <v>0</v>
      </c>
      <c r="BJ967" s="26">
        <v>0</v>
      </c>
      <c r="BK967" s="26">
        <v>0</v>
      </c>
      <c r="BL967" s="26">
        <v>0</v>
      </c>
      <c r="BM967" s="26">
        <v>0</v>
      </c>
      <c r="BN967" s="26">
        <v>0</v>
      </c>
      <c r="BO967" s="26">
        <v>0</v>
      </c>
      <c r="BP967" s="26">
        <v>0</v>
      </c>
      <c r="BQ967" s="26">
        <v>0</v>
      </c>
      <c r="BR967" s="26">
        <v>0</v>
      </c>
      <c r="BS967" s="26">
        <v>0</v>
      </c>
      <c r="BT967" s="26">
        <v>0</v>
      </c>
      <c r="BU967" s="26">
        <v>0</v>
      </c>
      <c r="BV967" s="26">
        <v>0</v>
      </c>
    </row>
    <row r="968" spans="1:74" s="38" customFormat="1">
      <c r="A968" s="26">
        <v>1535</v>
      </c>
      <c r="B968" s="26" t="s">
        <v>5042</v>
      </c>
      <c r="C968" s="26" t="str">
        <f>IF(D968=0,"Standard only",INDEX($AR$1:$BV$1,1,MATCH(D968,AR968:BV968,0)))</f>
        <v>OP_Root</v>
      </c>
      <c r="D968" s="26">
        <v>6689</v>
      </c>
      <c r="E968" s="25">
        <f>LOG10(D968)</f>
        <v>3.8253611959526332</v>
      </c>
      <c r="F968" s="26">
        <v>297.19720000000001</v>
      </c>
      <c r="G968" s="26">
        <v>4.78</v>
      </c>
      <c r="H968" s="26" t="s">
        <v>25</v>
      </c>
      <c r="I968" s="26" t="s">
        <v>5039</v>
      </c>
      <c r="J968" s="26" t="s">
        <v>5039</v>
      </c>
      <c r="K968" s="26" t="s">
        <v>9795</v>
      </c>
      <c r="L968" s="26" t="s">
        <v>9343</v>
      </c>
      <c r="M968" s="26">
        <v>3.1</v>
      </c>
      <c r="N968" s="26" t="s">
        <v>2284</v>
      </c>
      <c r="O968" s="26" t="s">
        <v>2284</v>
      </c>
      <c r="P968" s="26">
        <v>19</v>
      </c>
      <c r="Q968" s="26" t="s">
        <v>5039</v>
      </c>
      <c r="R968" s="26"/>
      <c r="S968" s="26"/>
      <c r="T968" s="26"/>
      <c r="U968" s="26" t="s">
        <v>5043</v>
      </c>
      <c r="V968" s="26" t="s">
        <v>5044</v>
      </c>
      <c r="W968" s="26" t="str">
        <f>"piechart: colorlist=""#00FF00,#FFFFFF,#C0C0C0,#FFFF00,#0000FF,#000080,#008080,#800000,#808000,#800080,#FF0000,#FF00FF"" valuelist="""&amp;AF968&amp;","&amp;AG968&amp;","&amp;AH968&amp;","&amp;AI968&amp;","&amp;AJ968&amp;","&amp;AK968&amp;","&amp;AL968&amp;","&amp;AM968&amp;","&amp;AN968&amp;","&amp;AO968&amp;","&amp;AP968&amp;","&amp;AQ968&amp;""""</f>
        <v>piechart: colorlist="#00FF00,#FFFFFF,#C0C0C0,#FFFF00,#0000FF,#000080,#008080,#800000,#808000,#800080,#FF0000,#FF00FF" valuelist="0,0,0,0,0,6689,0,0,0,0,0,0"</v>
      </c>
      <c r="X968" s="26" t="s">
        <v>9796</v>
      </c>
      <c r="Y968" s="26" t="s">
        <v>9797</v>
      </c>
      <c r="Z968" s="26"/>
      <c r="AA968" s="26"/>
      <c r="AB968" s="26"/>
      <c r="AC968" s="26"/>
      <c r="AD968" s="26"/>
      <c r="AE968" s="26"/>
      <c r="AF968" s="26">
        <v>0</v>
      </c>
      <c r="AG968" s="26">
        <v>0</v>
      </c>
      <c r="AH968" s="26">
        <v>0</v>
      </c>
      <c r="AI968" s="26">
        <v>0</v>
      </c>
      <c r="AJ968" s="26">
        <v>0</v>
      </c>
      <c r="AK968" s="26">
        <v>6689</v>
      </c>
      <c r="AL968" s="26">
        <v>0</v>
      </c>
      <c r="AM968" s="26">
        <v>0</v>
      </c>
      <c r="AN968" s="26">
        <v>0</v>
      </c>
      <c r="AO968" s="26">
        <v>0</v>
      </c>
      <c r="AP968" s="26">
        <v>0</v>
      </c>
      <c r="AQ968" s="26">
        <v>0</v>
      </c>
      <c r="AR968" s="26">
        <v>0</v>
      </c>
      <c r="AS968" s="26">
        <v>0</v>
      </c>
      <c r="AT968" s="26">
        <v>0</v>
      </c>
      <c r="AU968" s="26">
        <v>0</v>
      </c>
      <c r="AV968" s="26">
        <v>0</v>
      </c>
      <c r="AW968" s="26">
        <v>0</v>
      </c>
      <c r="AX968" s="26">
        <v>0</v>
      </c>
      <c r="AY968" s="26">
        <v>0</v>
      </c>
      <c r="AZ968" s="26">
        <v>0</v>
      </c>
      <c r="BA968" s="26">
        <v>0</v>
      </c>
      <c r="BB968" s="26">
        <v>0</v>
      </c>
      <c r="BC968" s="26">
        <v>0</v>
      </c>
      <c r="BD968" s="26">
        <v>0</v>
      </c>
      <c r="BE968" s="26">
        <v>0</v>
      </c>
      <c r="BF968" s="26">
        <v>0</v>
      </c>
      <c r="BG968" s="26">
        <v>0</v>
      </c>
      <c r="BH968" s="26">
        <v>0</v>
      </c>
      <c r="BI968" s="26">
        <v>0</v>
      </c>
      <c r="BJ968" s="26">
        <v>0</v>
      </c>
      <c r="BK968" s="26">
        <v>0</v>
      </c>
      <c r="BL968" s="26">
        <v>0</v>
      </c>
      <c r="BM968" s="26">
        <v>6689</v>
      </c>
      <c r="BN968" s="26">
        <v>0</v>
      </c>
      <c r="BO968" s="26">
        <v>0</v>
      </c>
      <c r="BP968" s="26">
        <v>0</v>
      </c>
      <c r="BQ968" s="26">
        <v>0</v>
      </c>
      <c r="BR968" s="26">
        <v>0</v>
      </c>
      <c r="BS968" s="26">
        <v>0</v>
      </c>
      <c r="BT968" s="26">
        <v>0</v>
      </c>
      <c r="BU968" s="26">
        <v>0</v>
      </c>
      <c r="BV968" s="26">
        <v>0</v>
      </c>
    </row>
    <row r="969" spans="1:74" s="38" customFormat="1">
      <c r="A969" s="26">
        <v>2487</v>
      </c>
      <c r="B969" s="26" t="s">
        <v>6873</v>
      </c>
      <c r="C969" s="26" t="str">
        <f>IF(D969=0,"Standard only",INDEX($AR$1:$BV$1,1,MATCH(D969,AR969:BV969,0)))</f>
        <v>AC_Root</v>
      </c>
      <c r="D969" s="26">
        <v>4379</v>
      </c>
      <c r="E969" s="25">
        <f>LOG10(D969)</f>
        <v>3.6413749451921253</v>
      </c>
      <c r="F969" s="26">
        <v>456.13060000000002</v>
      </c>
      <c r="G969" s="26">
        <v>5.41</v>
      </c>
      <c r="H969" s="26" t="s">
        <v>25</v>
      </c>
      <c r="I969" s="26" t="s">
        <v>8821</v>
      </c>
      <c r="J969" s="26" t="s">
        <v>8821</v>
      </c>
      <c r="K969" s="26" t="s">
        <v>9343</v>
      </c>
      <c r="L969" s="26" t="s">
        <v>9343</v>
      </c>
      <c r="M969" s="26">
        <v>3.1</v>
      </c>
      <c r="N969" s="26" t="s">
        <v>2284</v>
      </c>
      <c r="O969" s="26" t="s">
        <v>2284</v>
      </c>
      <c r="P969" s="26">
        <v>19</v>
      </c>
      <c r="Q969" s="26" t="s">
        <v>8821</v>
      </c>
      <c r="R969" s="27"/>
      <c r="S969" s="26"/>
      <c r="T969" s="26"/>
      <c r="U969" s="26" t="s">
        <v>6874</v>
      </c>
      <c r="V969" s="26" t="s">
        <v>6875</v>
      </c>
      <c r="W969" s="26" t="str">
        <f>"piechart: colorlist=""#00FF00,#FFFFFF,#C0C0C0,#FFFF00,#0000FF,#000080,#008080,#800000,#808000,#800080,#FF0000,#FF00FF"" valuelist="""&amp;AF969&amp;","&amp;AG969&amp;","&amp;AH969&amp;","&amp;AI969&amp;","&amp;AJ969&amp;","&amp;AK969&amp;","&amp;AL969&amp;","&amp;AM969&amp;","&amp;AN969&amp;","&amp;AO969&amp;","&amp;AP969&amp;","&amp;AQ969&amp;""""</f>
        <v>piechart: colorlist="#00FF00,#FFFFFF,#C0C0C0,#FFFF00,#0000FF,#000080,#008080,#800000,#808000,#800080,#FF0000,#FF00FF" valuelist="0,0,0,7899,0,0,0,0,0,0,0,0"</v>
      </c>
      <c r="X969" s="26"/>
      <c r="Y969" s="26"/>
      <c r="Z969" s="26"/>
      <c r="AA969" s="26"/>
      <c r="AB969" s="26"/>
      <c r="AC969" s="26"/>
      <c r="AD969" s="26"/>
      <c r="AE969" s="26"/>
      <c r="AF969" s="26">
        <v>0</v>
      </c>
      <c r="AG969" s="26">
        <v>0</v>
      </c>
      <c r="AH969" s="26">
        <v>0</v>
      </c>
      <c r="AI969" s="26">
        <v>7899</v>
      </c>
      <c r="AJ969" s="26">
        <v>0</v>
      </c>
      <c r="AK969" s="26">
        <v>0</v>
      </c>
      <c r="AL969" s="26">
        <v>0</v>
      </c>
      <c r="AM969" s="26">
        <v>0</v>
      </c>
      <c r="AN969" s="26">
        <v>0</v>
      </c>
      <c r="AO969" s="26">
        <v>0</v>
      </c>
      <c r="AP969" s="26">
        <v>0</v>
      </c>
      <c r="AQ969" s="26">
        <v>0</v>
      </c>
      <c r="AR969" s="26">
        <v>2375</v>
      </c>
      <c r="AS969" s="26">
        <v>1145</v>
      </c>
      <c r="AT969" s="26">
        <v>4379</v>
      </c>
      <c r="AU969" s="26">
        <v>0</v>
      </c>
      <c r="AV969" s="26">
        <v>0</v>
      </c>
      <c r="AW969" s="26">
        <v>0</v>
      </c>
      <c r="AX969" s="26">
        <v>0</v>
      </c>
      <c r="AY969" s="26">
        <v>0</v>
      </c>
      <c r="AZ969" s="26">
        <v>0</v>
      </c>
      <c r="BA969" s="26">
        <v>0</v>
      </c>
      <c r="BB969" s="26">
        <v>0</v>
      </c>
      <c r="BC969" s="26">
        <v>0</v>
      </c>
      <c r="BD969" s="26">
        <v>0</v>
      </c>
      <c r="BE969" s="26">
        <v>0</v>
      </c>
      <c r="BF969" s="26">
        <v>0</v>
      </c>
      <c r="BG969" s="26">
        <v>0</v>
      </c>
      <c r="BH969" s="26">
        <v>0</v>
      </c>
      <c r="BI969" s="26">
        <v>0</v>
      </c>
      <c r="BJ969" s="26">
        <v>0</v>
      </c>
      <c r="BK969" s="26">
        <v>0</v>
      </c>
      <c r="BL969" s="26">
        <v>0</v>
      </c>
      <c r="BM969" s="26">
        <v>0</v>
      </c>
      <c r="BN969" s="26">
        <v>0</v>
      </c>
      <c r="BO969" s="26">
        <v>0</v>
      </c>
      <c r="BP969" s="26">
        <v>0</v>
      </c>
      <c r="BQ969" s="26">
        <v>0</v>
      </c>
      <c r="BR969" s="26">
        <v>0</v>
      </c>
      <c r="BS969" s="26">
        <v>0</v>
      </c>
      <c r="BT969" s="26">
        <v>0</v>
      </c>
      <c r="BU969" s="26">
        <v>0</v>
      </c>
      <c r="BV969" s="26">
        <v>0</v>
      </c>
    </row>
    <row r="970" spans="1:74" s="38" customFormat="1">
      <c r="A970" s="26">
        <v>2176</v>
      </c>
      <c r="B970" s="26" t="s">
        <v>6337</v>
      </c>
      <c r="C970" s="26" t="str">
        <f>IF(D970=0,"Standard only",INDEX($AR$1:$BV$1,1,MATCH(D970,AR970:BV970,0)))</f>
        <v>OS_Root</v>
      </c>
      <c r="D970" s="26">
        <v>5580</v>
      </c>
      <c r="E970" s="25">
        <f>LOG10(D970)</f>
        <v>3.7466341989375787</v>
      </c>
      <c r="F970" s="26">
        <v>397.19889999999998</v>
      </c>
      <c r="G970" s="26">
        <v>2.65</v>
      </c>
      <c r="H970" s="26" t="s">
        <v>25</v>
      </c>
      <c r="I970" s="26" t="s">
        <v>6338</v>
      </c>
      <c r="J970" s="26" t="s">
        <v>6338</v>
      </c>
      <c r="K970" s="26" t="s">
        <v>9343</v>
      </c>
      <c r="L970" s="26" t="s">
        <v>9343</v>
      </c>
      <c r="M970" s="26">
        <v>3.1</v>
      </c>
      <c r="N970" s="26" t="s">
        <v>2284</v>
      </c>
      <c r="O970" s="26" t="s">
        <v>2284</v>
      </c>
      <c r="P970" s="26">
        <v>19</v>
      </c>
      <c r="Q970" s="26" t="s">
        <v>6338</v>
      </c>
      <c r="R970" s="26"/>
      <c r="S970" s="26"/>
      <c r="T970" s="26"/>
      <c r="U970" s="26" t="s">
        <v>6339</v>
      </c>
      <c r="V970" s="26" t="s">
        <v>6340</v>
      </c>
      <c r="W970" s="26" t="str">
        <f>"piechart: colorlist=""#00FF00,#FFFFFF,#C0C0C0,#FFFF00,#0000FF,#000080,#008080,#800000,#808000,#800080,#FF0000,#FF00FF"" valuelist="""&amp;AF970&amp;","&amp;AG970&amp;","&amp;AH970&amp;","&amp;AI970&amp;","&amp;AJ970&amp;","&amp;AK970&amp;","&amp;AL970&amp;","&amp;AM970&amp;","&amp;AN970&amp;","&amp;AO970&amp;","&amp;AP970&amp;","&amp;AQ970&amp;""""</f>
        <v>piechart: colorlist="#00FF00,#FFFFFF,#C0C0C0,#FFFF00,#0000FF,#000080,#008080,#800000,#808000,#800080,#FF0000,#FF00FF" valuelist="0,6222,0,0,0,0,0,0,0,0,0,0"</v>
      </c>
      <c r="X970" s="26"/>
      <c r="Y970" s="26"/>
      <c r="Z970" s="26"/>
      <c r="AA970" s="26"/>
      <c r="AB970" s="26"/>
      <c r="AC970" s="26"/>
      <c r="AD970" s="26"/>
      <c r="AE970" s="26"/>
      <c r="AF970" s="26">
        <v>0</v>
      </c>
      <c r="AG970" s="26">
        <v>6222</v>
      </c>
      <c r="AH970" s="26">
        <v>0</v>
      </c>
      <c r="AI970" s="26">
        <v>0</v>
      </c>
      <c r="AJ970" s="26">
        <v>0</v>
      </c>
      <c r="AK970" s="26">
        <v>0</v>
      </c>
      <c r="AL970" s="26">
        <v>0</v>
      </c>
      <c r="AM970" s="26">
        <v>0</v>
      </c>
      <c r="AN970" s="26">
        <v>0</v>
      </c>
      <c r="AO970" s="26">
        <v>0</v>
      </c>
      <c r="AP970" s="26">
        <v>0</v>
      </c>
      <c r="AQ970" s="26">
        <v>0</v>
      </c>
      <c r="AR970" s="26">
        <v>0</v>
      </c>
      <c r="AS970" s="26">
        <v>0</v>
      </c>
      <c r="AT970" s="26">
        <v>0</v>
      </c>
      <c r="AU970" s="26">
        <v>0</v>
      </c>
      <c r="AV970" s="26">
        <v>0</v>
      </c>
      <c r="AW970" s="26">
        <v>0</v>
      </c>
      <c r="AX970" s="26">
        <v>0</v>
      </c>
      <c r="AY970" s="26">
        <v>0</v>
      </c>
      <c r="AZ970" s="26">
        <v>0</v>
      </c>
      <c r="BA970" s="26">
        <v>0</v>
      </c>
      <c r="BB970" s="26">
        <v>0</v>
      </c>
      <c r="BC970" s="26">
        <v>0</v>
      </c>
      <c r="BD970" s="26">
        <v>0</v>
      </c>
      <c r="BE970" s="26">
        <v>0</v>
      </c>
      <c r="BF970" s="26">
        <v>0</v>
      </c>
      <c r="BG970" s="26">
        <v>0</v>
      </c>
      <c r="BH970" s="26">
        <v>0</v>
      </c>
      <c r="BI970" s="26">
        <v>0</v>
      </c>
      <c r="BJ970" s="26">
        <v>0</v>
      </c>
      <c r="BK970" s="26">
        <v>0</v>
      </c>
      <c r="BL970" s="26">
        <v>0</v>
      </c>
      <c r="BM970" s="26">
        <v>0</v>
      </c>
      <c r="BN970" s="26">
        <v>642</v>
      </c>
      <c r="BO970" s="26">
        <v>5580</v>
      </c>
      <c r="BP970" s="26">
        <v>0</v>
      </c>
      <c r="BQ970" s="26">
        <v>0</v>
      </c>
      <c r="BR970" s="26">
        <v>0</v>
      </c>
      <c r="BS970" s="26">
        <v>0</v>
      </c>
      <c r="BT970" s="26">
        <v>0</v>
      </c>
      <c r="BU970" s="26">
        <v>0</v>
      </c>
      <c r="BV970" s="26">
        <v>0</v>
      </c>
    </row>
    <row r="971" spans="1:74" s="38" customFormat="1">
      <c r="A971" s="26">
        <v>1260</v>
      </c>
      <c r="B971" s="26" t="s">
        <v>17991</v>
      </c>
      <c r="C971" s="26" t="str">
        <f>IF(D971=0,"Standard only",INDEX($AR$1:$BV$1,1,MATCH(D971,AR971:BV971,0)))</f>
        <v>ST_LeafStem</v>
      </c>
      <c r="D971" s="26">
        <v>2731</v>
      </c>
      <c r="E971" s="25">
        <f>LOG10(D971)</f>
        <v>3.4363217001397333</v>
      </c>
      <c r="F971" s="26">
        <v>461.16699999999997</v>
      </c>
      <c r="G971" s="26">
        <v>3.72</v>
      </c>
      <c r="H971" s="26" t="s">
        <v>13877</v>
      </c>
      <c r="I971" s="26" t="s">
        <v>17086</v>
      </c>
      <c r="J971" s="26" t="s">
        <v>17086</v>
      </c>
      <c r="K971" s="26" t="s">
        <v>9343</v>
      </c>
      <c r="L971" s="26" t="s">
        <v>9343</v>
      </c>
      <c r="M971" s="26">
        <v>3.1</v>
      </c>
      <c r="N971" s="26" t="s">
        <v>2284</v>
      </c>
      <c r="O971" s="26" t="s">
        <v>2284</v>
      </c>
      <c r="P971" s="26">
        <v>19</v>
      </c>
      <c r="Q971" s="26" t="s">
        <v>17086</v>
      </c>
      <c r="R971" s="26"/>
      <c r="S971" s="26"/>
      <c r="T971" s="26"/>
      <c r="U971" s="26" t="s">
        <v>17992</v>
      </c>
      <c r="V971" s="26" t="s">
        <v>17993</v>
      </c>
      <c r="W971" s="26" t="str">
        <f>"piechart: colorlist=""#00FF00,#FFFFFF,#C0C0C0,#FFFF00,#0000FF,#000080,#008080,#800000,#808000,#800080,#FF0000,#FF00FF"" valuelist="""&amp;AF971&amp;","&amp;AG971&amp;","&amp;AH971&amp;","&amp;AI971&amp;","&amp;AJ971&amp;","&amp;AK971&amp;","&amp;AL971&amp;","&amp;AM971&amp;","&amp;AN971&amp;","&amp;AO971&amp;","&amp;AP971&amp;","&amp;AQ971&amp;""""</f>
        <v>piechart: colorlist="#00FF00,#FFFFFF,#C0C0C0,#FFFF00,#0000FF,#000080,#008080,#800000,#808000,#800080,#FF0000,#FF00FF" valuelist="0,0,0,0,0,0,0,0,0,0,0,3491"</v>
      </c>
      <c r="X971" s="26" t="s">
        <v>17994</v>
      </c>
      <c r="Y971" s="26" t="s">
        <v>17995</v>
      </c>
      <c r="Z971" s="26" t="s">
        <v>17996</v>
      </c>
      <c r="AA971" s="26" t="s">
        <v>17997</v>
      </c>
      <c r="AB971" s="26"/>
      <c r="AC971" s="26"/>
      <c r="AD971" s="26"/>
      <c r="AE971" s="26"/>
      <c r="AF971" s="26">
        <v>0</v>
      </c>
      <c r="AG971" s="26">
        <v>0</v>
      </c>
      <c r="AH971" s="26">
        <v>0</v>
      </c>
      <c r="AI971" s="26">
        <v>0</v>
      </c>
      <c r="AJ971" s="26">
        <v>0</v>
      </c>
      <c r="AK971" s="26">
        <v>0</v>
      </c>
      <c r="AL971" s="26">
        <v>0</v>
      </c>
      <c r="AM971" s="26">
        <v>0</v>
      </c>
      <c r="AN971" s="26">
        <v>0</v>
      </c>
      <c r="AO971" s="26">
        <v>0</v>
      </c>
      <c r="AP971" s="26">
        <v>0</v>
      </c>
      <c r="AQ971" s="26">
        <v>3491</v>
      </c>
      <c r="AR971" s="26">
        <v>0</v>
      </c>
      <c r="AS971" s="26">
        <v>0</v>
      </c>
      <c r="AT971" s="26">
        <v>0</v>
      </c>
      <c r="AU971" s="26">
        <v>0</v>
      </c>
      <c r="AV971" s="26">
        <v>0</v>
      </c>
      <c r="AW971" s="26">
        <v>0</v>
      </c>
      <c r="AX971" s="26">
        <v>0</v>
      </c>
      <c r="AY971" s="26">
        <v>0</v>
      </c>
      <c r="AZ971" s="26">
        <v>0</v>
      </c>
      <c r="BA971" s="26">
        <v>0</v>
      </c>
      <c r="BB971" s="26">
        <v>0</v>
      </c>
      <c r="BC971" s="26">
        <v>0</v>
      </c>
      <c r="BD971" s="26">
        <v>0</v>
      </c>
      <c r="BE971" s="26">
        <v>0</v>
      </c>
      <c r="BF971" s="26">
        <v>0</v>
      </c>
      <c r="BG971" s="26">
        <v>0</v>
      </c>
      <c r="BH971" s="26">
        <v>0</v>
      </c>
      <c r="BI971" s="26">
        <v>0</v>
      </c>
      <c r="BJ971" s="26">
        <v>0</v>
      </c>
      <c r="BK971" s="26">
        <v>0</v>
      </c>
      <c r="BL971" s="26">
        <v>0</v>
      </c>
      <c r="BM971" s="26">
        <v>0</v>
      </c>
      <c r="BN971" s="26">
        <v>0</v>
      </c>
      <c r="BO971" s="26">
        <v>0</v>
      </c>
      <c r="BP971" s="26">
        <v>2731</v>
      </c>
      <c r="BQ971" s="26">
        <v>760</v>
      </c>
      <c r="BR971" s="26">
        <v>0</v>
      </c>
      <c r="BS971" s="26">
        <v>0</v>
      </c>
      <c r="BT971" s="26">
        <v>0</v>
      </c>
      <c r="BU971" s="26">
        <v>0</v>
      </c>
      <c r="BV971" s="26">
        <v>0</v>
      </c>
    </row>
    <row r="972" spans="1:74" s="38" customFormat="1">
      <c r="A972" s="26">
        <v>1259</v>
      </c>
      <c r="B972" s="26" t="s">
        <v>17998</v>
      </c>
      <c r="C972" s="26" t="str">
        <f>IF(D972=0,"Standard only",INDEX($AR$1:$BV$1,1,MATCH(D972,AR972:BV972,0)))</f>
        <v>ST_LeafStem</v>
      </c>
      <c r="D972" s="26">
        <v>3394</v>
      </c>
      <c r="E972" s="25">
        <f>LOG10(D972)</f>
        <v>3.5307118379816571</v>
      </c>
      <c r="F972" s="26">
        <v>461.16649999999998</v>
      </c>
      <c r="G972" s="26">
        <v>3.83</v>
      </c>
      <c r="H972" s="26" t="s">
        <v>13877</v>
      </c>
      <c r="I972" s="26" t="s">
        <v>17086</v>
      </c>
      <c r="J972" s="26" t="s">
        <v>17086</v>
      </c>
      <c r="K972" s="26" t="s">
        <v>8988</v>
      </c>
      <c r="L972" s="26" t="s">
        <v>9343</v>
      </c>
      <c r="M972" s="26">
        <v>3.1</v>
      </c>
      <c r="N972" s="26" t="s">
        <v>2284</v>
      </c>
      <c r="O972" s="26" t="s">
        <v>2284</v>
      </c>
      <c r="P972" s="26">
        <v>19</v>
      </c>
      <c r="Q972" s="26" t="s">
        <v>17086</v>
      </c>
      <c r="R972" s="26"/>
      <c r="S972" s="26"/>
      <c r="T972" s="26"/>
      <c r="U972" s="26" t="s">
        <v>17999</v>
      </c>
      <c r="V972" s="26" t="s">
        <v>18000</v>
      </c>
      <c r="W972" s="26" t="str">
        <f>"piechart: colorlist=""#00FF00,#FFFFFF,#C0C0C0,#FFFF00,#0000FF,#000080,#008080,#800000,#808000,#800080,#FF0000,#FF00FF"" valuelist="""&amp;AF972&amp;","&amp;AG972&amp;","&amp;AH972&amp;","&amp;AI972&amp;","&amp;AJ972&amp;","&amp;AK972&amp;","&amp;AL972&amp;","&amp;AM972&amp;","&amp;AN972&amp;","&amp;AO972&amp;","&amp;AP972&amp;","&amp;AQ972&amp;""""</f>
        <v>piechart: colorlist="#00FF00,#FFFFFF,#C0C0C0,#FFFF00,#0000FF,#000080,#008080,#800000,#808000,#800080,#FF0000,#FF00FF" valuelist="0,0,0,0,0,0,0,0,0,0,1247,3394"</v>
      </c>
      <c r="X972" s="26" t="s">
        <v>18001</v>
      </c>
      <c r="Y972" s="26" t="s">
        <v>18002</v>
      </c>
      <c r="Z972" s="26"/>
      <c r="AA972" s="26"/>
      <c r="AB972" s="26"/>
      <c r="AC972" s="26"/>
      <c r="AD972" s="26"/>
      <c r="AE972" s="26"/>
      <c r="AF972" s="26">
        <v>0</v>
      </c>
      <c r="AG972" s="26">
        <v>0</v>
      </c>
      <c r="AH972" s="26">
        <v>0</v>
      </c>
      <c r="AI972" s="26">
        <v>0</v>
      </c>
      <c r="AJ972" s="26">
        <v>0</v>
      </c>
      <c r="AK972" s="26">
        <v>0</v>
      </c>
      <c r="AL972" s="26">
        <v>0</v>
      </c>
      <c r="AM972" s="26">
        <v>0</v>
      </c>
      <c r="AN972" s="26">
        <v>0</v>
      </c>
      <c r="AO972" s="26">
        <v>0</v>
      </c>
      <c r="AP972" s="26">
        <v>1247</v>
      </c>
      <c r="AQ972" s="26">
        <v>3394</v>
      </c>
      <c r="AR972" s="26">
        <v>0</v>
      </c>
      <c r="AS972" s="26">
        <v>0</v>
      </c>
      <c r="AT972" s="26">
        <v>0</v>
      </c>
      <c r="AU972" s="26">
        <v>0</v>
      </c>
      <c r="AV972" s="26">
        <v>0</v>
      </c>
      <c r="AW972" s="26">
        <v>0</v>
      </c>
      <c r="AX972" s="26">
        <v>0</v>
      </c>
      <c r="AY972" s="26">
        <v>0</v>
      </c>
      <c r="AZ972" s="26">
        <v>0</v>
      </c>
      <c r="BA972" s="26">
        <v>0</v>
      </c>
      <c r="BB972" s="26">
        <v>0</v>
      </c>
      <c r="BC972" s="26">
        <v>0</v>
      </c>
      <c r="BD972" s="26">
        <v>893</v>
      </c>
      <c r="BE972" s="26">
        <v>354</v>
      </c>
      <c r="BF972" s="26">
        <v>0</v>
      </c>
      <c r="BG972" s="26">
        <v>0</v>
      </c>
      <c r="BH972" s="26">
        <v>0</v>
      </c>
      <c r="BI972" s="26">
        <v>0</v>
      </c>
      <c r="BJ972" s="26">
        <v>0</v>
      </c>
      <c r="BK972" s="26">
        <v>0</v>
      </c>
      <c r="BL972" s="26">
        <v>0</v>
      </c>
      <c r="BM972" s="26">
        <v>0</v>
      </c>
      <c r="BN972" s="26">
        <v>0</v>
      </c>
      <c r="BO972" s="26">
        <v>0</v>
      </c>
      <c r="BP972" s="26">
        <v>3394</v>
      </c>
      <c r="BQ972" s="26">
        <v>0</v>
      </c>
      <c r="BR972" s="26">
        <v>0</v>
      </c>
      <c r="BS972" s="26">
        <v>0</v>
      </c>
      <c r="BT972" s="26">
        <v>0</v>
      </c>
      <c r="BU972" s="26">
        <v>0</v>
      </c>
      <c r="BV972" s="26">
        <v>0</v>
      </c>
    </row>
    <row r="973" spans="1:74" s="38" customFormat="1">
      <c r="A973" s="26">
        <v>958</v>
      </c>
      <c r="B973" s="26" t="s">
        <v>18003</v>
      </c>
      <c r="C973" s="26" t="str">
        <f>IF(D973=0,"Standard only",INDEX($AR$1:$BV$1,1,MATCH(D973,AR973:BV973,0)))</f>
        <v>LE_LeafStem</v>
      </c>
      <c r="D973" s="26">
        <v>7933</v>
      </c>
      <c r="E973" s="25">
        <f>LOG10(D973)</f>
        <v>3.8994374542861774</v>
      </c>
      <c r="F973" s="26">
        <v>385.18709999999999</v>
      </c>
      <c r="G973" s="26">
        <v>3.55</v>
      </c>
      <c r="H973" s="26" t="s">
        <v>13376</v>
      </c>
      <c r="I973" s="26" t="s">
        <v>18004</v>
      </c>
      <c r="J973" s="26" t="s">
        <v>18004</v>
      </c>
      <c r="K973" s="26" t="s">
        <v>14009</v>
      </c>
      <c r="L973" s="26" t="s">
        <v>9343</v>
      </c>
      <c r="M973" s="26">
        <v>3.1</v>
      </c>
      <c r="N973" s="26" t="s">
        <v>2284</v>
      </c>
      <c r="O973" s="26" t="s">
        <v>2284</v>
      </c>
      <c r="P973" s="26">
        <v>19</v>
      </c>
      <c r="Q973" s="26" t="s">
        <v>18004</v>
      </c>
      <c r="R973" s="26"/>
      <c r="S973" s="26"/>
      <c r="T973" s="26"/>
      <c r="U973" s="26" t="s">
        <v>18005</v>
      </c>
      <c r="V973" s="26" t="s">
        <v>18006</v>
      </c>
      <c r="W973" s="26" t="str">
        <f>"piechart: colorlist=""#00FF00,#FFFFFF,#C0C0C0,#FFFF00,#0000FF,#000080,#008080,#800000,#808000,#800080,#FF0000,#FF00FF"" valuelist="""&amp;AF973&amp;","&amp;AG973&amp;","&amp;AH973&amp;","&amp;AI973&amp;","&amp;AJ973&amp;","&amp;AK973&amp;","&amp;AL973&amp;","&amp;AM973&amp;","&amp;AN973&amp;","&amp;AO973&amp;","&amp;AP973&amp;","&amp;AQ973&amp;""""</f>
        <v>piechart: colorlist="#00FF00,#FFFFFF,#C0C0C0,#FFFF00,#0000FF,#000080,#008080,#800000,#808000,#800080,#FF0000,#FF00FF" valuelist="754,0,2957,0,379,0,685,0,0,0,7933,3770"</v>
      </c>
      <c r="X973" s="26"/>
      <c r="Y973" s="26"/>
      <c r="Z973" s="26"/>
      <c r="AA973" s="26"/>
      <c r="AB973" s="26"/>
      <c r="AC973" s="26"/>
      <c r="AD973" s="26"/>
      <c r="AE973" s="26"/>
      <c r="AF973" s="26">
        <v>754</v>
      </c>
      <c r="AG973" s="26">
        <v>0</v>
      </c>
      <c r="AH973" s="26">
        <v>2957</v>
      </c>
      <c r="AI973" s="26">
        <v>0</v>
      </c>
      <c r="AJ973" s="26">
        <v>379</v>
      </c>
      <c r="AK973" s="26">
        <v>0</v>
      </c>
      <c r="AL973" s="26">
        <v>685</v>
      </c>
      <c r="AM973" s="26">
        <v>0</v>
      </c>
      <c r="AN973" s="26">
        <v>0</v>
      </c>
      <c r="AO973" s="26">
        <v>0</v>
      </c>
      <c r="AP973" s="26">
        <v>7933</v>
      </c>
      <c r="AQ973" s="26">
        <v>3770</v>
      </c>
      <c r="AR973" s="26">
        <v>0</v>
      </c>
      <c r="AS973" s="26">
        <v>0</v>
      </c>
      <c r="AT973" s="26">
        <v>0</v>
      </c>
      <c r="AU973" s="26">
        <v>754</v>
      </c>
      <c r="AV973" s="26">
        <v>0</v>
      </c>
      <c r="AW973" s="26">
        <v>0</v>
      </c>
      <c r="AX973" s="26">
        <v>0</v>
      </c>
      <c r="AY973" s="26">
        <v>0</v>
      </c>
      <c r="AZ973" s="26">
        <v>0</v>
      </c>
      <c r="BA973" s="26">
        <v>0</v>
      </c>
      <c r="BB973" s="26">
        <v>0</v>
      </c>
      <c r="BC973" s="26">
        <v>0</v>
      </c>
      <c r="BD973" s="26">
        <v>7933</v>
      </c>
      <c r="BE973" s="26">
        <v>0</v>
      </c>
      <c r="BF973" s="26">
        <v>0</v>
      </c>
      <c r="BG973" s="26">
        <v>685</v>
      </c>
      <c r="BH973" s="26">
        <v>0</v>
      </c>
      <c r="BI973" s="26">
        <v>0</v>
      </c>
      <c r="BJ973" s="26">
        <v>0</v>
      </c>
      <c r="BK973" s="26">
        <v>379</v>
      </c>
      <c r="BL973" s="26">
        <v>0</v>
      </c>
      <c r="BM973" s="26">
        <v>0</v>
      </c>
      <c r="BN973" s="26">
        <v>0</v>
      </c>
      <c r="BO973" s="26">
        <v>0</v>
      </c>
      <c r="BP973" s="26">
        <v>3770</v>
      </c>
      <c r="BQ973" s="26">
        <v>0</v>
      </c>
      <c r="BR973" s="26">
        <v>0</v>
      </c>
      <c r="BS973" s="26">
        <v>2957</v>
      </c>
      <c r="BT973" s="26">
        <v>0</v>
      </c>
      <c r="BU973" s="26">
        <v>0</v>
      </c>
      <c r="BV973" s="26">
        <v>0</v>
      </c>
    </row>
    <row r="974" spans="1:74" s="38" customFormat="1">
      <c r="A974" s="26">
        <v>1756</v>
      </c>
      <c r="B974" s="26" t="s">
        <v>5504</v>
      </c>
      <c r="C974" s="26" t="str">
        <f>IF(D974=0,"Standard only",INDEX($AR$1:$BV$1,1,MATCH(D974,AR974:BV974,0)))</f>
        <v>ST_LeafStem</v>
      </c>
      <c r="D974" s="26">
        <v>5921</v>
      </c>
      <c r="E974" s="25">
        <f>LOG10(D974)</f>
        <v>3.7723950610820003</v>
      </c>
      <c r="F974" s="26">
        <v>325.2373</v>
      </c>
      <c r="G974" s="26">
        <v>8.23</v>
      </c>
      <c r="H974" s="26" t="s">
        <v>25</v>
      </c>
      <c r="I974" s="26" t="s">
        <v>5498</v>
      </c>
      <c r="J974" s="26" t="s">
        <v>5498</v>
      </c>
      <c r="K974" s="26" t="s">
        <v>9343</v>
      </c>
      <c r="L974" s="26" t="s">
        <v>9343</v>
      </c>
      <c r="M974" s="26">
        <v>3.1</v>
      </c>
      <c r="N974" s="26" t="s">
        <v>2284</v>
      </c>
      <c r="O974" s="26" t="s">
        <v>2284</v>
      </c>
      <c r="P974" s="26">
        <v>19</v>
      </c>
      <c r="Q974" s="26" t="s">
        <v>5498</v>
      </c>
      <c r="R974" s="26"/>
      <c r="S974" s="26"/>
      <c r="T974" s="26"/>
      <c r="U974" s="26" t="s">
        <v>5505</v>
      </c>
      <c r="V974" s="26" t="s">
        <v>5506</v>
      </c>
      <c r="W974" s="26" t="str">
        <f>"piechart: colorlist=""#00FF00,#FFFFFF,#C0C0C0,#FFFF00,#0000FF,#000080,#008080,#800000,#808000,#800080,#FF0000,#FF00FF"" valuelist="""&amp;AF974&amp;","&amp;AG974&amp;","&amp;AH974&amp;","&amp;AI974&amp;","&amp;AJ974&amp;","&amp;AK974&amp;","&amp;AL974&amp;","&amp;AM974&amp;","&amp;AN974&amp;","&amp;AO974&amp;","&amp;AP974&amp;","&amp;AQ974&amp;""""</f>
        <v>piechart: colorlist="#00FF00,#FFFFFF,#C0C0C0,#FFFF00,#0000FF,#000080,#008080,#800000,#808000,#800080,#FF0000,#FF00FF" valuelist="496,0,0,0,0,0,0,0,0,0,0,5921"</v>
      </c>
      <c r="X974" s="26"/>
      <c r="Y974" s="26"/>
      <c r="Z974" s="26"/>
      <c r="AA974" s="26"/>
      <c r="AB974" s="26"/>
      <c r="AC974" s="26"/>
      <c r="AD974" s="26"/>
      <c r="AE974" s="26"/>
      <c r="AF974" s="26">
        <v>496</v>
      </c>
      <c r="AG974" s="26">
        <v>0</v>
      </c>
      <c r="AH974" s="26">
        <v>0</v>
      </c>
      <c r="AI974" s="26">
        <v>0</v>
      </c>
      <c r="AJ974" s="26">
        <v>0</v>
      </c>
      <c r="AK974" s="26">
        <v>0</v>
      </c>
      <c r="AL974" s="26">
        <v>0</v>
      </c>
      <c r="AM974" s="26">
        <v>0</v>
      </c>
      <c r="AN974" s="26">
        <v>0</v>
      </c>
      <c r="AO974" s="26">
        <v>0</v>
      </c>
      <c r="AP974" s="26">
        <v>0</v>
      </c>
      <c r="AQ974" s="26">
        <v>5921</v>
      </c>
      <c r="AR974" s="26">
        <v>0</v>
      </c>
      <c r="AS974" s="26">
        <v>0</v>
      </c>
      <c r="AT974" s="26">
        <v>0</v>
      </c>
      <c r="AU974" s="26">
        <v>496</v>
      </c>
      <c r="AV974" s="26">
        <v>0</v>
      </c>
      <c r="AW974" s="26">
        <v>0</v>
      </c>
      <c r="AX974" s="26">
        <v>0</v>
      </c>
      <c r="AY974" s="26">
        <v>0</v>
      </c>
      <c r="AZ974" s="26">
        <v>0</v>
      </c>
      <c r="BA974" s="26">
        <v>0</v>
      </c>
      <c r="BB974" s="26">
        <v>0</v>
      </c>
      <c r="BC974" s="26">
        <v>0</v>
      </c>
      <c r="BD974" s="26">
        <v>0</v>
      </c>
      <c r="BE974" s="26">
        <v>0</v>
      </c>
      <c r="BF974" s="26">
        <v>0</v>
      </c>
      <c r="BG974" s="26">
        <v>0</v>
      </c>
      <c r="BH974" s="26">
        <v>0</v>
      </c>
      <c r="BI974" s="26">
        <v>0</v>
      </c>
      <c r="BJ974" s="26">
        <v>0</v>
      </c>
      <c r="BK974" s="26">
        <v>0</v>
      </c>
      <c r="BL974" s="26">
        <v>0</v>
      </c>
      <c r="BM974" s="26">
        <v>0</v>
      </c>
      <c r="BN974" s="26">
        <v>0</v>
      </c>
      <c r="BO974" s="26">
        <v>0</v>
      </c>
      <c r="BP974" s="26">
        <v>5921</v>
      </c>
      <c r="BQ974" s="26">
        <v>0</v>
      </c>
      <c r="BR974" s="26">
        <v>0</v>
      </c>
      <c r="BS974" s="26">
        <v>0</v>
      </c>
      <c r="BT974" s="26">
        <v>0</v>
      </c>
      <c r="BU974" s="26">
        <v>0</v>
      </c>
      <c r="BV974" s="26">
        <v>0</v>
      </c>
    </row>
    <row r="975" spans="1:74" s="38" customFormat="1">
      <c r="A975" s="26">
        <v>1755</v>
      </c>
      <c r="B975" s="26" t="s">
        <v>5501</v>
      </c>
      <c r="C975" s="26" t="str">
        <f>IF(D975=0,"Standard only",INDEX($AR$1:$BV$1,1,MATCH(D975,AR975:BV975,0)))</f>
        <v>AT_LeafStem</v>
      </c>
      <c r="D975" s="26">
        <v>3558</v>
      </c>
      <c r="E975" s="25">
        <f>LOG10(D975)</f>
        <v>3.5512059437479064</v>
      </c>
      <c r="F975" s="26">
        <v>325.23669999999998</v>
      </c>
      <c r="G975" s="26">
        <v>8.5299999999999994</v>
      </c>
      <c r="H975" s="26" t="s">
        <v>25</v>
      </c>
      <c r="I975" s="26" t="s">
        <v>5498</v>
      </c>
      <c r="J975" s="26" t="s">
        <v>5498</v>
      </c>
      <c r="K975" s="26" t="s">
        <v>9343</v>
      </c>
      <c r="L975" s="26" t="s">
        <v>9343</v>
      </c>
      <c r="M975" s="26">
        <v>3.1</v>
      </c>
      <c r="N975" s="26" t="s">
        <v>2284</v>
      </c>
      <c r="O975" s="26" t="s">
        <v>2284</v>
      </c>
      <c r="P975" s="26">
        <v>19</v>
      </c>
      <c r="Q975" s="26" t="s">
        <v>5498</v>
      </c>
      <c r="R975" s="26"/>
      <c r="S975" s="26"/>
      <c r="T975" s="26"/>
      <c r="U975" s="26" t="s">
        <v>5502</v>
      </c>
      <c r="V975" s="26" t="s">
        <v>5503</v>
      </c>
      <c r="W975" s="26" t="str">
        <f>"piechart: colorlist=""#00FF00,#FFFFFF,#C0C0C0,#FFFF00,#0000FF,#000080,#008080,#800000,#808000,#800080,#FF0000,#FF00FF"" valuelist="""&amp;AF975&amp;","&amp;AG975&amp;","&amp;AH975&amp;","&amp;AI975&amp;","&amp;AJ975&amp;","&amp;AK975&amp;","&amp;AL975&amp;","&amp;AM975&amp;","&amp;AN975&amp;","&amp;AO975&amp;","&amp;AP975&amp;","&amp;AQ975&amp;""""</f>
        <v>piechart: colorlist="#00FF00,#FFFFFF,#C0C0C0,#FFFF00,#0000FF,#000080,#008080,#800000,#808000,#800080,#FF0000,#FF00FF" valuelist="3558,0,0,0,732,0,0,0,0,0,0,0"</v>
      </c>
      <c r="X975" s="26"/>
      <c r="Y975" s="26"/>
      <c r="Z975" s="26"/>
      <c r="AA975" s="26"/>
      <c r="AB975" s="26"/>
      <c r="AC975" s="26"/>
      <c r="AD975" s="26"/>
      <c r="AE975" s="26"/>
      <c r="AF975" s="26">
        <v>3558</v>
      </c>
      <c r="AG975" s="26">
        <v>0</v>
      </c>
      <c r="AH975" s="26">
        <v>0</v>
      </c>
      <c r="AI975" s="26">
        <v>0</v>
      </c>
      <c r="AJ975" s="26">
        <v>732</v>
      </c>
      <c r="AK975" s="26">
        <v>0</v>
      </c>
      <c r="AL975" s="26">
        <v>0</v>
      </c>
      <c r="AM975" s="26">
        <v>0</v>
      </c>
      <c r="AN975" s="26">
        <v>0</v>
      </c>
      <c r="AO975" s="26">
        <v>0</v>
      </c>
      <c r="AP975" s="26">
        <v>0</v>
      </c>
      <c r="AQ975" s="26">
        <v>0</v>
      </c>
      <c r="AR975" s="26">
        <v>0</v>
      </c>
      <c r="AS975" s="26">
        <v>0</v>
      </c>
      <c r="AT975" s="26">
        <v>0</v>
      </c>
      <c r="AU975" s="26">
        <v>3558</v>
      </c>
      <c r="AV975" s="26">
        <v>0</v>
      </c>
      <c r="AW975" s="26">
        <v>0</v>
      </c>
      <c r="AX975" s="26">
        <v>0</v>
      </c>
      <c r="AY975" s="26">
        <v>0</v>
      </c>
      <c r="AZ975" s="26">
        <v>0</v>
      </c>
      <c r="BA975" s="26">
        <v>0</v>
      </c>
      <c r="BB975" s="26">
        <v>0</v>
      </c>
      <c r="BC975" s="26">
        <v>0</v>
      </c>
      <c r="BD975" s="26">
        <v>0</v>
      </c>
      <c r="BE975" s="26">
        <v>0</v>
      </c>
      <c r="BF975" s="26">
        <v>0</v>
      </c>
      <c r="BG975" s="26">
        <v>0</v>
      </c>
      <c r="BH975" s="26">
        <v>0</v>
      </c>
      <c r="BI975" s="26">
        <v>0</v>
      </c>
      <c r="BJ975" s="26">
        <v>0</v>
      </c>
      <c r="BK975" s="26">
        <v>732</v>
      </c>
      <c r="BL975" s="26">
        <v>0</v>
      </c>
      <c r="BM975" s="26">
        <v>0</v>
      </c>
      <c r="BN975" s="26">
        <v>0</v>
      </c>
      <c r="BO975" s="26">
        <v>0</v>
      </c>
      <c r="BP975" s="26">
        <v>0</v>
      </c>
      <c r="BQ975" s="26">
        <v>0</v>
      </c>
      <c r="BR975" s="26">
        <v>0</v>
      </c>
      <c r="BS975" s="26">
        <v>0</v>
      </c>
      <c r="BT975" s="26">
        <v>0</v>
      </c>
      <c r="BU975" s="26">
        <v>0</v>
      </c>
      <c r="BV975" s="26">
        <v>0</v>
      </c>
    </row>
    <row r="976" spans="1:74" s="38" customFormat="1">
      <c r="A976" s="26">
        <v>2819</v>
      </c>
      <c r="B976" s="26" t="s">
        <v>7475</v>
      </c>
      <c r="C976" s="26" t="str">
        <f>IF(D976=0,"Standard only",INDEX($AR$1:$BV$1,1,MATCH(D976,AR976:BV976,0)))</f>
        <v>AC_Root</v>
      </c>
      <c r="D976" s="26">
        <v>3369</v>
      </c>
      <c r="E976" s="25">
        <f>LOG10(D976)</f>
        <v>3.52750101098112</v>
      </c>
      <c r="F976" s="26">
        <v>544.1653</v>
      </c>
      <c r="G976" s="26">
        <v>3.75</v>
      </c>
      <c r="H976" s="26" t="s">
        <v>25</v>
      </c>
      <c r="I976" s="26" t="s">
        <v>10826</v>
      </c>
      <c r="J976" s="26" t="s">
        <v>10826</v>
      </c>
      <c r="K976" s="26" t="s">
        <v>9343</v>
      </c>
      <c r="L976" s="26" t="s">
        <v>9343</v>
      </c>
      <c r="M976" s="26">
        <v>3.1</v>
      </c>
      <c r="N976" s="26" t="s">
        <v>2284</v>
      </c>
      <c r="O976" s="26" t="s">
        <v>2284</v>
      </c>
      <c r="P976" s="26">
        <v>19</v>
      </c>
      <c r="Q976" s="26" t="s">
        <v>10826</v>
      </c>
      <c r="R976" s="27"/>
      <c r="S976" s="26"/>
      <c r="T976" s="26"/>
      <c r="U976" s="26" t="s">
        <v>7476</v>
      </c>
      <c r="V976" s="26" t="s">
        <v>7477</v>
      </c>
      <c r="W976" s="26" t="str">
        <f>"piechart: colorlist=""#00FF00,#FFFFFF,#C0C0C0,#FFFF00,#0000FF,#000080,#008080,#800000,#808000,#800080,#FF0000,#FF00FF"" valuelist="""&amp;AF976&amp;","&amp;AG976&amp;","&amp;AH976&amp;","&amp;AI976&amp;","&amp;AJ976&amp;","&amp;AK976&amp;","&amp;AL976&amp;","&amp;AM976&amp;","&amp;AN976&amp;","&amp;AO976&amp;","&amp;AP976&amp;","&amp;AQ976&amp;""""</f>
        <v>piechart: colorlist="#00FF00,#FFFFFF,#C0C0C0,#FFFF00,#0000FF,#000080,#008080,#800000,#808000,#800080,#FF0000,#FF00FF" valuelist="0,0,0,8356,0,0,0,0,0,0,0,0"</v>
      </c>
      <c r="X976" s="26"/>
      <c r="Y976" s="26"/>
      <c r="Z976" s="26"/>
      <c r="AA976" s="26"/>
      <c r="AB976" s="26"/>
      <c r="AC976" s="26"/>
      <c r="AD976" s="26"/>
      <c r="AE976" s="26"/>
      <c r="AF976" s="26">
        <v>0</v>
      </c>
      <c r="AG976" s="26">
        <v>0</v>
      </c>
      <c r="AH976" s="26">
        <v>0</v>
      </c>
      <c r="AI976" s="26">
        <v>8356</v>
      </c>
      <c r="AJ976" s="26">
        <v>0</v>
      </c>
      <c r="AK976" s="26">
        <v>0</v>
      </c>
      <c r="AL976" s="26">
        <v>0</v>
      </c>
      <c r="AM976" s="26">
        <v>0</v>
      </c>
      <c r="AN976" s="26">
        <v>0</v>
      </c>
      <c r="AO976" s="26">
        <v>0</v>
      </c>
      <c r="AP976" s="26">
        <v>0</v>
      </c>
      <c r="AQ976" s="26">
        <v>0</v>
      </c>
      <c r="AR976" s="26">
        <v>3317</v>
      </c>
      <c r="AS976" s="26">
        <v>1670</v>
      </c>
      <c r="AT976" s="26">
        <v>3369</v>
      </c>
      <c r="AU976" s="26">
        <v>0</v>
      </c>
      <c r="AV976" s="26">
        <v>0</v>
      </c>
      <c r="AW976" s="26">
        <v>0</v>
      </c>
      <c r="AX976" s="26">
        <v>0</v>
      </c>
      <c r="AY976" s="26">
        <v>0</v>
      </c>
      <c r="AZ976" s="26">
        <v>0</v>
      </c>
      <c r="BA976" s="26">
        <v>0</v>
      </c>
      <c r="BB976" s="26">
        <v>0</v>
      </c>
      <c r="BC976" s="26">
        <v>0</v>
      </c>
      <c r="BD976" s="26">
        <v>0</v>
      </c>
      <c r="BE976" s="26">
        <v>0</v>
      </c>
      <c r="BF976" s="26">
        <v>0</v>
      </c>
      <c r="BG976" s="26">
        <v>0</v>
      </c>
      <c r="BH976" s="26">
        <v>0</v>
      </c>
      <c r="BI976" s="26">
        <v>0</v>
      </c>
      <c r="BJ976" s="26">
        <v>0</v>
      </c>
      <c r="BK976" s="26">
        <v>0</v>
      </c>
      <c r="BL976" s="26">
        <v>0</v>
      </c>
      <c r="BM976" s="26">
        <v>0</v>
      </c>
      <c r="BN976" s="26">
        <v>0</v>
      </c>
      <c r="BO976" s="26">
        <v>0</v>
      </c>
      <c r="BP976" s="26">
        <v>0</v>
      </c>
      <c r="BQ976" s="26">
        <v>0</v>
      </c>
      <c r="BR976" s="26">
        <v>0</v>
      </c>
      <c r="BS976" s="26">
        <v>0</v>
      </c>
      <c r="BT976" s="26">
        <v>0</v>
      </c>
      <c r="BU976" s="26">
        <v>0</v>
      </c>
      <c r="BV976" s="26">
        <v>0</v>
      </c>
    </row>
    <row r="977" spans="1:74" s="38" customFormat="1">
      <c r="A977" s="26">
        <v>754</v>
      </c>
      <c r="B977" s="26" t="s">
        <v>18010</v>
      </c>
      <c r="C977" s="26" t="str">
        <f>IF(D977=0,"Standard only",INDEX($AR$1:$BV$1,1,MATCH(D977,AR977:BV977,0)))</f>
        <v>GU_Root</v>
      </c>
      <c r="D977" s="26">
        <v>16251</v>
      </c>
      <c r="E977" s="25">
        <f>LOG10(D977)</f>
        <v>4.2108800903068655</v>
      </c>
      <c r="F977" s="26">
        <v>335.0915</v>
      </c>
      <c r="G977" s="26">
        <v>8.15</v>
      </c>
      <c r="H977" s="26" t="s">
        <v>13376</v>
      </c>
      <c r="I977" s="26" t="s">
        <v>5691</v>
      </c>
      <c r="J977" s="26" t="s">
        <v>5691</v>
      </c>
      <c r="K977" s="26" t="s">
        <v>18011</v>
      </c>
      <c r="L977" s="26" t="s">
        <v>9343</v>
      </c>
      <c r="M977" s="26">
        <v>3.1</v>
      </c>
      <c r="N977" s="26" t="s">
        <v>2284</v>
      </c>
      <c r="O977" s="26" t="s">
        <v>2284</v>
      </c>
      <c r="P977" s="26">
        <v>20</v>
      </c>
      <c r="Q977" s="26" t="s">
        <v>5691</v>
      </c>
      <c r="R977" s="26"/>
      <c r="S977" s="26"/>
      <c r="T977" s="26"/>
      <c r="U977" s="26" t="s">
        <v>18012</v>
      </c>
      <c r="V977" s="26" t="s">
        <v>18013</v>
      </c>
      <c r="W977" s="26" t="str">
        <f>"piechart: colorlist=""#00FF00,#FFFFFF,#C0C0C0,#FFFF00,#0000FF,#000080,#008080,#800000,#808000,#800080,#FF0000,#FF00FF"" valuelist="""&amp;AF977&amp;","&amp;AG977&amp;","&amp;AH977&amp;","&amp;AI977&amp;","&amp;AJ977&amp;","&amp;AK977&amp;","&amp;AL977&amp;","&amp;AM977&amp;","&amp;AN977&amp;","&amp;AO977&amp;","&amp;AP977&amp;","&amp;AQ977&amp;""""</f>
        <v>piechart: colorlist="#00FF00,#FFFFFF,#C0C0C0,#FFFF00,#0000FF,#000080,#008080,#800000,#808000,#800080,#FF0000,#FF00FF" valuelist="0,0,0,0,0,0,0,0,7254,16251,0,0"</v>
      </c>
      <c r="X977" s="26" t="s">
        <v>18014</v>
      </c>
      <c r="Y977" s="26" t="s">
        <v>18015</v>
      </c>
      <c r="Z977" s="26" t="s">
        <v>18016</v>
      </c>
      <c r="AA977" s="26"/>
      <c r="AB977" s="26" t="s">
        <v>18017</v>
      </c>
      <c r="AC977" s="26" t="s">
        <v>18018</v>
      </c>
      <c r="AD977" s="26"/>
      <c r="AE977" s="26"/>
      <c r="AF977" s="26">
        <v>0</v>
      </c>
      <c r="AG977" s="26">
        <v>0</v>
      </c>
      <c r="AH977" s="26">
        <v>0</v>
      </c>
      <c r="AI977" s="26">
        <v>0</v>
      </c>
      <c r="AJ977" s="26">
        <v>0</v>
      </c>
      <c r="AK977" s="26">
        <v>0</v>
      </c>
      <c r="AL977" s="26">
        <v>0</v>
      </c>
      <c r="AM977" s="26">
        <v>0</v>
      </c>
      <c r="AN977" s="26">
        <v>7254</v>
      </c>
      <c r="AO977" s="26">
        <v>16251</v>
      </c>
      <c r="AP977" s="26">
        <v>0</v>
      </c>
      <c r="AQ977" s="26">
        <v>0</v>
      </c>
      <c r="AR977" s="26">
        <v>0</v>
      </c>
      <c r="AS977" s="26">
        <v>0</v>
      </c>
      <c r="AT977" s="26">
        <v>0</v>
      </c>
      <c r="AU977" s="26">
        <v>0</v>
      </c>
      <c r="AV977" s="26">
        <v>0</v>
      </c>
      <c r="AW977" s="26">
        <v>0</v>
      </c>
      <c r="AX977" s="26">
        <v>7254</v>
      </c>
      <c r="AY977" s="26">
        <v>0</v>
      </c>
      <c r="AZ977" s="26">
        <v>0</v>
      </c>
      <c r="BA977" s="26">
        <v>0</v>
      </c>
      <c r="BB977" s="26">
        <v>16251</v>
      </c>
      <c r="BC977" s="26">
        <v>0</v>
      </c>
      <c r="BD977" s="26">
        <v>0</v>
      </c>
      <c r="BE977" s="26">
        <v>0</v>
      </c>
      <c r="BF977" s="26">
        <v>0</v>
      </c>
      <c r="BG977" s="26">
        <v>0</v>
      </c>
      <c r="BH977" s="26">
        <v>0</v>
      </c>
      <c r="BI977" s="26">
        <v>0</v>
      </c>
      <c r="BJ977" s="26">
        <v>0</v>
      </c>
      <c r="BK977" s="26">
        <v>0</v>
      </c>
      <c r="BL977" s="26">
        <v>0</v>
      </c>
      <c r="BM977" s="26">
        <v>0</v>
      </c>
      <c r="BN977" s="26">
        <v>0</v>
      </c>
      <c r="BO977" s="26">
        <v>0</v>
      </c>
      <c r="BP977" s="26">
        <v>0</v>
      </c>
      <c r="BQ977" s="26">
        <v>0</v>
      </c>
      <c r="BR977" s="26">
        <v>0</v>
      </c>
      <c r="BS977" s="26">
        <v>0</v>
      </c>
      <c r="BT977" s="26">
        <v>0</v>
      </c>
      <c r="BU977" s="26">
        <v>0</v>
      </c>
      <c r="BV977" s="26">
        <v>0</v>
      </c>
    </row>
    <row r="978" spans="1:74" s="38" customFormat="1">
      <c r="A978" s="26">
        <v>752</v>
      </c>
      <c r="B978" s="26" t="s">
        <v>18019</v>
      </c>
      <c r="C978" s="26" t="s">
        <v>13350</v>
      </c>
      <c r="D978" s="26">
        <v>1775</v>
      </c>
      <c r="E978" s="25">
        <f>LOG10(D978)</f>
        <v>3.249198357391113</v>
      </c>
      <c r="F978" s="26">
        <v>335.09059999999999</v>
      </c>
      <c r="G978" s="26">
        <v>8.2899999999999991</v>
      </c>
      <c r="H978" s="26" t="s">
        <v>13376</v>
      </c>
      <c r="I978" s="26" t="s">
        <v>5691</v>
      </c>
      <c r="J978" s="26" t="s">
        <v>5691</v>
      </c>
      <c r="K978" s="26" t="s">
        <v>2284</v>
      </c>
      <c r="L978" s="26" t="s">
        <v>2284</v>
      </c>
      <c r="M978" s="26">
        <v>3.1</v>
      </c>
      <c r="N978" s="26" t="s">
        <v>2284</v>
      </c>
      <c r="O978" s="26" t="s">
        <v>2284</v>
      </c>
      <c r="P978" s="26">
        <v>20</v>
      </c>
      <c r="Q978" s="26" t="s">
        <v>5691</v>
      </c>
      <c r="R978" s="26"/>
      <c r="S978" s="26"/>
      <c r="T978" s="26"/>
      <c r="U978" s="26" t="s">
        <v>18020</v>
      </c>
      <c r="V978" s="26" t="s">
        <v>18021</v>
      </c>
      <c r="W978" s="26" t="str">
        <f>"piechart: colorlist=""#00FF00,#FFFFFF,#C0C0C0,#FFFF00,#0000FF,#000080,#008080,#800000,#808000,#800080,#FF0000,#FF00FF"" valuelist="""&amp;AF978&amp;","&amp;AG978&amp;","&amp;AH978&amp;","&amp;AI978&amp;","&amp;AJ978&amp;","&amp;AK978&amp;","&amp;AL978&amp;","&amp;AM978&amp;","&amp;AN978&amp;","&amp;AO978&amp;","&amp;AP978&amp;","&amp;AQ978&amp;""""</f>
        <v>piechart: colorlist="#00FF00,#FFFFFF,#C0C0C0,#FFFF00,#0000FF,#000080,#008080,#800000,#808000,#800080,#FF0000,#FF00FF" valuelist="0,0,0,0,0,0,0,0,1775,1559,0,0"</v>
      </c>
      <c r="X978" s="26"/>
      <c r="Y978" s="26"/>
      <c r="Z978" s="26"/>
      <c r="AA978" s="26"/>
      <c r="AB978" s="26"/>
      <c r="AC978" s="26"/>
      <c r="AD978" s="26"/>
      <c r="AE978" s="26"/>
      <c r="AF978" s="26">
        <v>0</v>
      </c>
      <c r="AG978" s="26">
        <v>0</v>
      </c>
      <c r="AH978" s="26">
        <v>0</v>
      </c>
      <c r="AI978" s="26">
        <v>0</v>
      </c>
      <c r="AJ978" s="26">
        <v>0</v>
      </c>
      <c r="AK978" s="26">
        <v>0</v>
      </c>
      <c r="AL978" s="26">
        <v>0</v>
      </c>
      <c r="AM978" s="26">
        <v>0</v>
      </c>
      <c r="AN978" s="26">
        <v>1775</v>
      </c>
      <c r="AO978" s="26">
        <v>1559</v>
      </c>
      <c r="AP978" s="26">
        <v>0</v>
      </c>
      <c r="AQ978" s="26">
        <v>0</v>
      </c>
      <c r="AR978" s="26">
        <v>0</v>
      </c>
      <c r="AS978" s="26">
        <v>0</v>
      </c>
      <c r="AT978" s="26">
        <v>0</v>
      </c>
      <c r="AU978" s="26">
        <v>0</v>
      </c>
      <c r="AV978" s="26">
        <v>0</v>
      </c>
      <c r="AW978" s="26">
        <v>0</v>
      </c>
      <c r="AX978" s="26">
        <v>1775</v>
      </c>
      <c r="AY978" s="26">
        <v>0</v>
      </c>
      <c r="AZ978" s="26">
        <v>0</v>
      </c>
      <c r="BA978" s="26">
        <v>0</v>
      </c>
      <c r="BB978" s="26">
        <v>1559</v>
      </c>
      <c r="BC978" s="26">
        <v>0</v>
      </c>
      <c r="BD978" s="26">
        <v>0</v>
      </c>
      <c r="BE978" s="26">
        <v>0</v>
      </c>
      <c r="BF978" s="26">
        <v>0</v>
      </c>
      <c r="BG978" s="26">
        <v>0</v>
      </c>
      <c r="BH978" s="26">
        <v>0</v>
      </c>
      <c r="BI978" s="26">
        <v>0</v>
      </c>
      <c r="BJ978" s="26">
        <v>0</v>
      </c>
      <c r="BK978" s="26">
        <v>0</v>
      </c>
      <c r="BL978" s="26">
        <v>0</v>
      </c>
      <c r="BM978" s="26">
        <v>0</v>
      </c>
      <c r="BN978" s="26">
        <v>0</v>
      </c>
      <c r="BO978" s="26">
        <v>0</v>
      </c>
      <c r="BP978" s="26">
        <v>0</v>
      </c>
      <c r="BQ978" s="26">
        <v>0</v>
      </c>
      <c r="BR978" s="26">
        <v>0</v>
      </c>
      <c r="BS978" s="26">
        <v>0</v>
      </c>
      <c r="BT978" s="26">
        <v>0</v>
      </c>
      <c r="BU978" s="26">
        <v>0</v>
      </c>
      <c r="BV978" s="26">
        <v>0</v>
      </c>
    </row>
    <row r="979" spans="1:74" s="38" customFormat="1">
      <c r="A979" s="26">
        <v>762</v>
      </c>
      <c r="B979" s="26" t="s">
        <v>18022</v>
      </c>
      <c r="C979" s="26" t="str">
        <f>IF(D979=0,"Standard only",INDEX($AR$1:$BV$1,1,MATCH(D979,AR979:BV979,0)))</f>
        <v>GU_Root</v>
      </c>
      <c r="D979" s="26">
        <v>9275</v>
      </c>
      <c r="E979" s="25">
        <f>LOG10(D979)</f>
        <v>3.9673139182870836</v>
      </c>
      <c r="F979" s="26">
        <v>337.10640000000001</v>
      </c>
      <c r="G979" s="26">
        <v>7.19</v>
      </c>
      <c r="H979" s="26" t="s">
        <v>13376</v>
      </c>
      <c r="I979" s="26" t="s">
        <v>5729</v>
      </c>
      <c r="J979" s="26" t="s">
        <v>5729</v>
      </c>
      <c r="K979" s="26" t="s">
        <v>11875</v>
      </c>
      <c r="L979" s="26" t="s">
        <v>9343</v>
      </c>
      <c r="M979" s="26">
        <v>3.1</v>
      </c>
      <c r="N979" s="26" t="s">
        <v>2284</v>
      </c>
      <c r="O979" s="26" t="s">
        <v>2284</v>
      </c>
      <c r="P979" s="26">
        <v>20</v>
      </c>
      <c r="Q979" s="26" t="s">
        <v>5729</v>
      </c>
      <c r="R979" s="26"/>
      <c r="S979" s="26"/>
      <c r="T979" s="26"/>
      <c r="U979" s="26" t="s">
        <v>18023</v>
      </c>
      <c r="V979" s="26" t="s">
        <v>18024</v>
      </c>
      <c r="W979" s="26" t="str">
        <f>"piechart: colorlist=""#00FF00,#FFFFFF,#C0C0C0,#FFFF00,#0000FF,#000080,#008080,#800000,#808000,#800080,#FF0000,#FF00FF"" valuelist="""&amp;AF979&amp;","&amp;AG979&amp;","&amp;AH979&amp;","&amp;AI979&amp;","&amp;AJ979&amp;","&amp;AK979&amp;","&amp;AL979&amp;","&amp;AM979&amp;","&amp;AN979&amp;","&amp;AO979&amp;","&amp;AP979&amp;","&amp;AQ979&amp;""""</f>
        <v>piechart: colorlist="#00FF00,#FFFFFF,#C0C0C0,#FFFF00,#0000FF,#000080,#008080,#800000,#808000,#800080,#FF0000,#FF00FF" valuelist="0,0,0,0,0,0,0,0,3681,9275,0,0"</v>
      </c>
      <c r="X979" s="26" t="s">
        <v>18025</v>
      </c>
      <c r="Y979" s="26" t="s">
        <v>18026</v>
      </c>
      <c r="Z979" s="26"/>
      <c r="AA979" s="26"/>
      <c r="AB979" s="26" t="s">
        <v>18027</v>
      </c>
      <c r="AC979" s="26" t="s">
        <v>18028</v>
      </c>
      <c r="AD979" s="26"/>
      <c r="AE979" s="26"/>
      <c r="AF979" s="26">
        <v>0</v>
      </c>
      <c r="AG979" s="26">
        <v>0</v>
      </c>
      <c r="AH979" s="26">
        <v>0</v>
      </c>
      <c r="AI979" s="26">
        <v>0</v>
      </c>
      <c r="AJ979" s="26">
        <v>0</v>
      </c>
      <c r="AK979" s="26">
        <v>0</v>
      </c>
      <c r="AL979" s="26">
        <v>0</v>
      </c>
      <c r="AM979" s="26">
        <v>0</v>
      </c>
      <c r="AN979" s="26">
        <v>3681</v>
      </c>
      <c r="AO979" s="26">
        <v>9275</v>
      </c>
      <c r="AP979" s="26">
        <v>0</v>
      </c>
      <c r="AQ979" s="26">
        <v>0</v>
      </c>
      <c r="AR979" s="26">
        <v>0</v>
      </c>
      <c r="AS979" s="26">
        <v>0</v>
      </c>
      <c r="AT979" s="26">
        <v>0</v>
      </c>
      <c r="AU979" s="26">
        <v>0</v>
      </c>
      <c r="AV979" s="26">
        <v>0</v>
      </c>
      <c r="AW979" s="26">
        <v>0</v>
      </c>
      <c r="AX979" s="26">
        <v>3681</v>
      </c>
      <c r="AY979" s="26">
        <v>0</v>
      </c>
      <c r="AZ979" s="26">
        <v>0</v>
      </c>
      <c r="BA979" s="26">
        <v>0</v>
      </c>
      <c r="BB979" s="26">
        <v>9275</v>
      </c>
      <c r="BC979" s="26">
        <v>0</v>
      </c>
      <c r="BD979" s="26">
        <v>0</v>
      </c>
      <c r="BE979" s="26">
        <v>0</v>
      </c>
      <c r="BF979" s="26">
        <v>0</v>
      </c>
      <c r="BG979" s="26">
        <v>0</v>
      </c>
      <c r="BH979" s="26">
        <v>0</v>
      </c>
      <c r="BI979" s="26">
        <v>0</v>
      </c>
      <c r="BJ979" s="26">
        <v>0</v>
      </c>
      <c r="BK979" s="26">
        <v>0</v>
      </c>
      <c r="BL979" s="26">
        <v>0</v>
      </c>
      <c r="BM979" s="26">
        <v>0</v>
      </c>
      <c r="BN979" s="26">
        <v>0</v>
      </c>
      <c r="BO979" s="26">
        <v>0</v>
      </c>
      <c r="BP979" s="26">
        <v>0</v>
      </c>
      <c r="BQ979" s="26">
        <v>0</v>
      </c>
      <c r="BR979" s="26">
        <v>0</v>
      </c>
      <c r="BS979" s="26">
        <v>0</v>
      </c>
      <c r="BT979" s="26">
        <v>0</v>
      </c>
      <c r="BU979" s="26">
        <v>0</v>
      </c>
      <c r="BV979" s="26">
        <v>0</v>
      </c>
    </row>
    <row r="980" spans="1:74" s="38" customFormat="1">
      <c r="A980" s="26">
        <v>765</v>
      </c>
      <c r="B980" s="26" t="s">
        <v>18029</v>
      </c>
      <c r="C980" s="26" t="str">
        <f>IF(D980=0,"Standard only",INDEX($AR$1:$BV$1,1,MATCH(D980,AR980:BV980,0)))</f>
        <v>GG_Root</v>
      </c>
      <c r="D980" s="26">
        <v>3348</v>
      </c>
      <c r="E980" s="25">
        <f>LOG10(D980)</f>
        <v>3.5247854493212225</v>
      </c>
      <c r="F980" s="26">
        <v>337.1069</v>
      </c>
      <c r="G980" s="26">
        <v>7.46</v>
      </c>
      <c r="H980" s="26" t="s">
        <v>13376</v>
      </c>
      <c r="I980" s="26" t="s">
        <v>5729</v>
      </c>
      <c r="J980" s="26" t="s">
        <v>5729</v>
      </c>
      <c r="K980" s="26" t="s">
        <v>18030</v>
      </c>
      <c r="L980" s="26" t="s">
        <v>9343</v>
      </c>
      <c r="M980" s="26">
        <v>3.1</v>
      </c>
      <c r="N980" s="26" t="s">
        <v>2284</v>
      </c>
      <c r="O980" s="26" t="s">
        <v>2284</v>
      </c>
      <c r="P980" s="26">
        <v>20</v>
      </c>
      <c r="Q980" s="26" t="s">
        <v>5729</v>
      </c>
      <c r="R980" s="26"/>
      <c r="S980" s="26"/>
      <c r="T980" s="26"/>
      <c r="U980" s="26" t="s">
        <v>18031</v>
      </c>
      <c r="V980" s="26" t="s">
        <v>18032</v>
      </c>
      <c r="W980" s="26" t="str">
        <f>"piechart: colorlist=""#00FF00,#FFFFFF,#C0C0C0,#FFFF00,#0000FF,#000080,#008080,#800000,#808000,#800080,#FF0000,#FF00FF"" valuelist="""&amp;AF980&amp;","&amp;AG980&amp;","&amp;AH980&amp;","&amp;AI980&amp;","&amp;AJ980&amp;","&amp;AK980&amp;","&amp;AL980&amp;","&amp;AM980&amp;","&amp;AN980&amp;","&amp;AO980&amp;","&amp;AP980&amp;","&amp;AQ980&amp;""""</f>
        <v>piechart: colorlist="#00FF00,#FFFFFF,#C0C0C0,#FFFF00,#0000FF,#000080,#008080,#800000,#808000,#800080,#FF0000,#FF00FF" valuelist="0,0,0,0,0,0,0,0,3348,2931,0,0"</v>
      </c>
      <c r="X980" s="26" t="s">
        <v>18033</v>
      </c>
      <c r="Y980" s="26" t="s">
        <v>18034</v>
      </c>
      <c r="Z980" s="26" t="s">
        <v>18035</v>
      </c>
      <c r="AA980" s="26"/>
      <c r="AB980" s="26" t="s">
        <v>18036</v>
      </c>
      <c r="AC980" s="26"/>
      <c r="AD980" s="26"/>
      <c r="AE980" s="26"/>
      <c r="AF980" s="26">
        <v>0</v>
      </c>
      <c r="AG980" s="26">
        <v>0</v>
      </c>
      <c r="AH980" s="26">
        <v>0</v>
      </c>
      <c r="AI980" s="26">
        <v>0</v>
      </c>
      <c r="AJ980" s="26">
        <v>0</v>
      </c>
      <c r="AK980" s="26">
        <v>0</v>
      </c>
      <c r="AL980" s="26">
        <v>0</v>
      </c>
      <c r="AM980" s="26">
        <v>0</v>
      </c>
      <c r="AN980" s="26">
        <v>3348</v>
      </c>
      <c r="AO980" s="26">
        <v>2931</v>
      </c>
      <c r="AP980" s="26">
        <v>0</v>
      </c>
      <c r="AQ980" s="26">
        <v>0</v>
      </c>
      <c r="AR980" s="26">
        <v>0</v>
      </c>
      <c r="AS980" s="26">
        <v>0</v>
      </c>
      <c r="AT980" s="26">
        <v>0</v>
      </c>
      <c r="AU980" s="26">
        <v>0</v>
      </c>
      <c r="AV980" s="26">
        <v>0</v>
      </c>
      <c r="AW980" s="26">
        <v>0</v>
      </c>
      <c r="AX980" s="26">
        <v>3348</v>
      </c>
      <c r="AY980" s="26">
        <v>0</v>
      </c>
      <c r="AZ980" s="26">
        <v>0</v>
      </c>
      <c r="BA980" s="26">
        <v>0</v>
      </c>
      <c r="BB980" s="26">
        <v>2931</v>
      </c>
      <c r="BC980" s="26">
        <v>0</v>
      </c>
      <c r="BD980" s="26">
        <v>0</v>
      </c>
      <c r="BE980" s="26">
        <v>0</v>
      </c>
      <c r="BF980" s="26">
        <v>0</v>
      </c>
      <c r="BG980" s="26">
        <v>0</v>
      </c>
      <c r="BH980" s="26">
        <v>0</v>
      </c>
      <c r="BI980" s="26">
        <v>0</v>
      </c>
      <c r="BJ980" s="26">
        <v>0</v>
      </c>
      <c r="BK980" s="26">
        <v>0</v>
      </c>
      <c r="BL980" s="26">
        <v>0</v>
      </c>
      <c r="BM980" s="26">
        <v>0</v>
      </c>
      <c r="BN980" s="26">
        <v>0</v>
      </c>
      <c r="BO980" s="26">
        <v>0</v>
      </c>
      <c r="BP980" s="26">
        <v>0</v>
      </c>
      <c r="BQ980" s="26">
        <v>0</v>
      </c>
      <c r="BR980" s="26">
        <v>0</v>
      </c>
      <c r="BS980" s="26">
        <v>0</v>
      </c>
      <c r="BT980" s="26">
        <v>0</v>
      </c>
      <c r="BU980" s="26">
        <v>0</v>
      </c>
      <c r="BV980" s="26">
        <v>0</v>
      </c>
    </row>
    <row r="981" spans="1:74" s="38" customFormat="1">
      <c r="A981" s="26">
        <v>763</v>
      </c>
      <c r="B981" s="26" t="s">
        <v>18037</v>
      </c>
      <c r="C981" s="26" t="str">
        <f>IF(D981=0,"Standard only",INDEX($AR$1:$BV$1,1,MATCH(D981,AR981:BV981,0)))</f>
        <v>GU_Root</v>
      </c>
      <c r="D981" s="26">
        <v>1431</v>
      </c>
      <c r="E981" s="25">
        <f>LOG10(D981)</f>
        <v>3.1556396337597765</v>
      </c>
      <c r="F981" s="26">
        <v>337.10640000000001</v>
      </c>
      <c r="G981" s="26">
        <v>7.69</v>
      </c>
      <c r="H981" s="26" t="s">
        <v>13376</v>
      </c>
      <c r="I981" s="26" t="s">
        <v>5729</v>
      </c>
      <c r="J981" s="26" t="s">
        <v>5729</v>
      </c>
      <c r="K981" s="26" t="s">
        <v>9174</v>
      </c>
      <c r="L981" s="26" t="s">
        <v>9343</v>
      </c>
      <c r="M981" s="26">
        <v>3.1</v>
      </c>
      <c r="N981" s="26" t="s">
        <v>2284</v>
      </c>
      <c r="O981" s="26" t="s">
        <v>2284</v>
      </c>
      <c r="P981" s="26">
        <v>20</v>
      </c>
      <c r="Q981" s="26" t="s">
        <v>5729</v>
      </c>
      <c r="R981" s="26"/>
      <c r="S981" s="26"/>
      <c r="T981" s="26"/>
      <c r="U981" s="26" t="s">
        <v>18038</v>
      </c>
      <c r="V981" s="26" t="s">
        <v>18039</v>
      </c>
      <c r="W981" s="26" t="str">
        <f>"piechart: colorlist=""#00FF00,#FFFFFF,#C0C0C0,#FFFF00,#0000FF,#000080,#008080,#800000,#808000,#800080,#FF0000,#FF00FF"" valuelist="""&amp;AF981&amp;","&amp;AG981&amp;","&amp;AH981&amp;","&amp;AI981&amp;","&amp;AJ981&amp;","&amp;AK981&amp;","&amp;AL981&amp;","&amp;AM981&amp;","&amp;AN981&amp;","&amp;AO981&amp;","&amp;AP981&amp;","&amp;AQ981&amp;""""</f>
        <v>piechart: colorlist="#00FF00,#FFFFFF,#C0C0C0,#FFFF00,#0000FF,#000080,#008080,#800000,#808000,#800080,#FF0000,#FF00FF" valuelist="0,0,0,0,0,0,0,0,0,1431,0,0"</v>
      </c>
      <c r="X981" s="26" t="s">
        <v>18040</v>
      </c>
      <c r="Y981" s="26" t="s">
        <v>18041</v>
      </c>
      <c r="Z981" s="26"/>
      <c r="AA981" s="26"/>
      <c r="AB981" s="26"/>
      <c r="AC981" s="26"/>
      <c r="AD981" s="26"/>
      <c r="AE981" s="26"/>
      <c r="AF981" s="26">
        <v>0</v>
      </c>
      <c r="AG981" s="26">
        <v>0</v>
      </c>
      <c r="AH981" s="26">
        <v>0</v>
      </c>
      <c r="AI981" s="26">
        <v>0</v>
      </c>
      <c r="AJ981" s="26">
        <v>0</v>
      </c>
      <c r="AK981" s="26">
        <v>0</v>
      </c>
      <c r="AL981" s="26">
        <v>0</v>
      </c>
      <c r="AM981" s="26">
        <v>0</v>
      </c>
      <c r="AN981" s="26">
        <v>0</v>
      </c>
      <c r="AO981" s="26">
        <v>1431</v>
      </c>
      <c r="AP981" s="26">
        <v>0</v>
      </c>
      <c r="AQ981" s="26">
        <v>0</v>
      </c>
      <c r="AR981" s="26">
        <v>0</v>
      </c>
      <c r="AS981" s="26">
        <v>0</v>
      </c>
      <c r="AT981" s="26">
        <v>0</v>
      </c>
      <c r="AU981" s="26">
        <v>0</v>
      </c>
      <c r="AV981" s="26">
        <v>0</v>
      </c>
      <c r="AW981" s="26">
        <v>0</v>
      </c>
      <c r="AX981" s="26">
        <v>0</v>
      </c>
      <c r="AY981" s="26">
        <v>0</v>
      </c>
      <c r="AZ981" s="26">
        <v>0</v>
      </c>
      <c r="BA981" s="26">
        <v>0</v>
      </c>
      <c r="BB981" s="26">
        <v>1431</v>
      </c>
      <c r="BC981" s="26">
        <v>0</v>
      </c>
      <c r="BD981" s="26">
        <v>0</v>
      </c>
      <c r="BE981" s="26">
        <v>0</v>
      </c>
      <c r="BF981" s="26">
        <v>0</v>
      </c>
      <c r="BG981" s="26">
        <v>0</v>
      </c>
      <c r="BH981" s="26">
        <v>0</v>
      </c>
      <c r="BI981" s="26">
        <v>0</v>
      </c>
      <c r="BJ981" s="26">
        <v>0</v>
      </c>
      <c r="BK981" s="26">
        <v>0</v>
      </c>
      <c r="BL981" s="26">
        <v>0</v>
      </c>
      <c r="BM981" s="26">
        <v>0</v>
      </c>
      <c r="BN981" s="26">
        <v>0</v>
      </c>
      <c r="BO981" s="26">
        <v>0</v>
      </c>
      <c r="BP981" s="26">
        <v>0</v>
      </c>
      <c r="BQ981" s="26">
        <v>0</v>
      </c>
      <c r="BR981" s="26">
        <v>0</v>
      </c>
      <c r="BS981" s="26">
        <v>0</v>
      </c>
      <c r="BT981" s="26">
        <v>0</v>
      </c>
      <c r="BU981" s="26">
        <v>0</v>
      </c>
      <c r="BV981" s="26">
        <v>0</v>
      </c>
    </row>
    <row r="982" spans="1:74" s="38" customFormat="1">
      <c r="A982" s="26">
        <v>900</v>
      </c>
      <c r="B982" s="26" t="s">
        <v>18042</v>
      </c>
      <c r="C982" s="26" t="s">
        <v>13353</v>
      </c>
      <c r="D982" s="26">
        <v>5259</v>
      </c>
      <c r="E982" s="25">
        <f>LOG10(D982)</f>
        <v>3.7209031708134575</v>
      </c>
      <c r="F982" s="26">
        <v>371.11169999999998</v>
      </c>
      <c r="G982" s="26">
        <v>5.87</v>
      </c>
      <c r="H982" s="26" t="s">
        <v>13376</v>
      </c>
      <c r="I982" s="26" t="s">
        <v>6193</v>
      </c>
      <c r="J982" s="26" t="s">
        <v>6193</v>
      </c>
      <c r="K982" s="26" t="s">
        <v>2284</v>
      </c>
      <c r="L982" s="26" t="s">
        <v>2284</v>
      </c>
      <c r="M982" s="26">
        <v>3.1</v>
      </c>
      <c r="N982" s="26" t="s">
        <v>2284</v>
      </c>
      <c r="O982" s="26" t="s">
        <v>2284</v>
      </c>
      <c r="P982" s="26">
        <v>20</v>
      </c>
      <c r="Q982" s="26" t="s">
        <v>6193</v>
      </c>
      <c r="R982" s="26"/>
      <c r="S982" s="26"/>
      <c r="T982" s="26"/>
      <c r="U982" s="26" t="s">
        <v>18043</v>
      </c>
      <c r="V982" s="26" t="s">
        <v>18044</v>
      </c>
      <c r="W982" s="26" t="str">
        <f>"piechart: colorlist=""#00FF00,#FFFFFF,#C0C0C0,#FFFF00,#0000FF,#000080,#008080,#800000,#808000,#800080,#FF0000,#FF00FF"" valuelist="""&amp;AF982&amp;","&amp;AG982&amp;","&amp;AH982&amp;","&amp;AI982&amp;","&amp;AJ982&amp;","&amp;AK982&amp;","&amp;AL982&amp;","&amp;AM982&amp;","&amp;AN982&amp;","&amp;AO982&amp;","&amp;AP982&amp;","&amp;AQ982&amp;""""</f>
        <v>piechart: colorlist="#00FF00,#FFFFFF,#C0C0C0,#FFFF00,#0000FF,#000080,#008080,#800000,#808000,#800080,#FF0000,#FF00FF" valuelist="0,1374,0,0,0,0,0,0,0,5259,0,0"</v>
      </c>
      <c r="X982" s="26"/>
      <c r="Y982" s="26"/>
      <c r="Z982" s="26"/>
      <c r="AA982" s="26"/>
      <c r="AB982" s="26"/>
      <c r="AC982" s="26"/>
      <c r="AD982" s="26"/>
      <c r="AE982" s="26"/>
      <c r="AF982" s="26">
        <v>0</v>
      </c>
      <c r="AG982" s="26">
        <v>1374</v>
      </c>
      <c r="AH982" s="26">
        <v>0</v>
      </c>
      <c r="AI982" s="26">
        <v>0</v>
      </c>
      <c r="AJ982" s="26">
        <v>0</v>
      </c>
      <c r="AK982" s="26">
        <v>0</v>
      </c>
      <c r="AL982" s="26">
        <v>0</v>
      </c>
      <c r="AM982" s="26">
        <v>0</v>
      </c>
      <c r="AN982" s="26">
        <v>0</v>
      </c>
      <c r="AO982" s="26">
        <v>5259</v>
      </c>
      <c r="AP982" s="26">
        <v>0</v>
      </c>
      <c r="AQ982" s="26">
        <v>0</v>
      </c>
      <c r="AR982" s="26">
        <v>0</v>
      </c>
      <c r="AS982" s="26">
        <v>0</v>
      </c>
      <c r="AT982" s="26">
        <v>0</v>
      </c>
      <c r="AU982" s="26">
        <v>0</v>
      </c>
      <c r="AV982" s="26">
        <v>0</v>
      </c>
      <c r="AW982" s="26">
        <v>0</v>
      </c>
      <c r="AX982" s="26">
        <v>0</v>
      </c>
      <c r="AY982" s="26">
        <v>0</v>
      </c>
      <c r="AZ982" s="26">
        <v>0</v>
      </c>
      <c r="BA982" s="26">
        <v>5259</v>
      </c>
      <c r="BB982" s="26">
        <v>0</v>
      </c>
      <c r="BC982" s="26">
        <v>0</v>
      </c>
      <c r="BD982" s="26">
        <v>0</v>
      </c>
      <c r="BE982" s="26">
        <v>0</v>
      </c>
      <c r="BF982" s="26">
        <v>0</v>
      </c>
      <c r="BG982" s="26">
        <v>0</v>
      </c>
      <c r="BH982" s="26">
        <v>0</v>
      </c>
      <c r="BI982" s="26">
        <v>0</v>
      </c>
      <c r="BJ982" s="26">
        <v>0</v>
      </c>
      <c r="BK982" s="26">
        <v>0</v>
      </c>
      <c r="BL982" s="26">
        <v>0</v>
      </c>
      <c r="BM982" s="26">
        <v>0</v>
      </c>
      <c r="BN982" s="26">
        <v>464</v>
      </c>
      <c r="BO982" s="26">
        <v>910</v>
      </c>
      <c r="BP982" s="26">
        <v>0</v>
      </c>
      <c r="BQ982" s="26">
        <v>0</v>
      </c>
      <c r="BR982" s="26">
        <v>0</v>
      </c>
      <c r="BS982" s="26">
        <v>0</v>
      </c>
      <c r="BT982" s="26">
        <v>0</v>
      </c>
      <c r="BU982" s="26">
        <v>0</v>
      </c>
      <c r="BV982" s="26">
        <v>0</v>
      </c>
    </row>
    <row r="983" spans="1:74" s="38" customFormat="1">
      <c r="A983" s="26">
        <v>769</v>
      </c>
      <c r="B983" s="26" t="s">
        <v>1334</v>
      </c>
      <c r="C983" s="26" t="str">
        <f>IF(D983=0,"Standard only",INDEX($AR$1:$BV$1,1,MATCH(D983,AR983:BV983,0)))</f>
        <v>ST_Root</v>
      </c>
      <c r="D983" s="26">
        <v>506</v>
      </c>
      <c r="E983" s="25">
        <f>LOG10(D983)</f>
        <v>2.7041505168397992</v>
      </c>
      <c r="F983" s="26">
        <v>337.15577000000002</v>
      </c>
      <c r="G983" s="26">
        <v>3.61</v>
      </c>
      <c r="H983" s="26" t="s">
        <v>13376</v>
      </c>
      <c r="I983" s="26" t="s">
        <v>1335</v>
      </c>
      <c r="J983" s="26" t="s">
        <v>1335</v>
      </c>
      <c r="K983" s="26" t="s">
        <v>9343</v>
      </c>
      <c r="L983" s="26" t="s">
        <v>9343</v>
      </c>
      <c r="M983" s="26">
        <v>3.1</v>
      </c>
      <c r="N983" s="26" t="s">
        <v>2284</v>
      </c>
      <c r="O983" s="26" t="s">
        <v>2284</v>
      </c>
      <c r="P983" s="26">
        <v>20</v>
      </c>
      <c r="Q983" s="26" t="s">
        <v>1335</v>
      </c>
      <c r="R983" s="26"/>
      <c r="S983" s="26"/>
      <c r="T983" s="26"/>
      <c r="U983" s="26"/>
      <c r="V983" s="26" t="s">
        <v>18045</v>
      </c>
      <c r="W983" s="26" t="str">
        <f>"piechart: colorlist=""#00FF00,#FFFFFF,#C0C0C0,#FFFF00,#0000FF,#000080,#008080,#800000,#808000,#800080,#FF0000,#FF00FF"" valuelist="""&amp;AF983&amp;","&amp;AG983&amp;","&amp;AH983&amp;","&amp;AI983&amp;","&amp;AJ983&amp;","&amp;AK983&amp;","&amp;AL983&amp;","&amp;AM983&amp;","&amp;AN983&amp;","&amp;AO983&amp;","&amp;AP983&amp;","&amp;AQ983&amp;""""</f>
        <v>piechart: colorlist="#00FF00,#FFFFFF,#C0C0C0,#FFFF00,#0000FF,#000080,#008080,#800000,#808000,#800080,#FF0000,#FF00FF" valuelist="0,0,0,0,0,0,0,0,0,0,0,1002"</v>
      </c>
      <c r="X983" s="26"/>
      <c r="Y983" s="26"/>
      <c r="Z983" s="26"/>
      <c r="AA983" s="26"/>
      <c r="AB983" s="26"/>
      <c r="AC983" s="26"/>
      <c r="AD983" s="26"/>
      <c r="AE983" s="26"/>
      <c r="AF983" s="26">
        <v>0</v>
      </c>
      <c r="AG983" s="26">
        <v>0</v>
      </c>
      <c r="AH983" s="26">
        <v>0</v>
      </c>
      <c r="AI983" s="26">
        <v>0</v>
      </c>
      <c r="AJ983" s="26">
        <v>0</v>
      </c>
      <c r="AK983" s="26">
        <v>0</v>
      </c>
      <c r="AL983" s="26">
        <v>0</v>
      </c>
      <c r="AM983" s="26">
        <v>0</v>
      </c>
      <c r="AN983" s="26">
        <v>0</v>
      </c>
      <c r="AO983" s="26">
        <v>0</v>
      </c>
      <c r="AP983" s="26">
        <v>0</v>
      </c>
      <c r="AQ983" s="26">
        <v>1002</v>
      </c>
      <c r="AR983" s="26">
        <v>0</v>
      </c>
      <c r="AS983" s="26">
        <v>0</v>
      </c>
      <c r="AT983" s="26">
        <v>0</v>
      </c>
      <c r="AU983" s="26">
        <v>0</v>
      </c>
      <c r="AV983" s="26">
        <v>0</v>
      </c>
      <c r="AW983" s="26">
        <v>0</v>
      </c>
      <c r="AX983" s="26">
        <v>0</v>
      </c>
      <c r="AY983" s="26">
        <v>0</v>
      </c>
      <c r="AZ983" s="26">
        <v>0</v>
      </c>
      <c r="BA983" s="26">
        <v>0</v>
      </c>
      <c r="BB983" s="26">
        <v>0</v>
      </c>
      <c r="BC983" s="26">
        <v>0</v>
      </c>
      <c r="BD983" s="26">
        <v>0</v>
      </c>
      <c r="BE983" s="26">
        <v>0</v>
      </c>
      <c r="BF983" s="26">
        <v>0</v>
      </c>
      <c r="BG983" s="26">
        <v>0</v>
      </c>
      <c r="BH983" s="26">
        <v>0</v>
      </c>
      <c r="BI983" s="26">
        <v>0</v>
      </c>
      <c r="BJ983" s="26">
        <v>0</v>
      </c>
      <c r="BK983" s="26">
        <v>0</v>
      </c>
      <c r="BL983" s="26">
        <v>0</v>
      </c>
      <c r="BM983" s="26">
        <v>0</v>
      </c>
      <c r="BN983" s="26">
        <v>0</v>
      </c>
      <c r="BO983" s="26">
        <v>0</v>
      </c>
      <c r="BP983" s="26">
        <v>496</v>
      </c>
      <c r="BQ983" s="26">
        <v>506</v>
      </c>
      <c r="BR983" s="26">
        <v>0</v>
      </c>
      <c r="BS983" s="26">
        <v>0</v>
      </c>
      <c r="BT983" s="26">
        <v>0</v>
      </c>
      <c r="BU983" s="26">
        <v>0</v>
      </c>
      <c r="BV983" s="26">
        <v>0</v>
      </c>
    </row>
    <row r="984" spans="1:74" s="38" customFormat="1">
      <c r="A984" s="26">
        <v>863</v>
      </c>
      <c r="B984" s="26" t="s">
        <v>18046</v>
      </c>
      <c r="C984" s="26" t="str">
        <f>IF(D984=0,"Standard only",INDEX($AR$1:$BV$1,1,MATCH(D984,AR984:BV984,0)))</f>
        <v>GU_LeafStem</v>
      </c>
      <c r="D984" s="26">
        <v>1023</v>
      </c>
      <c r="E984" s="25">
        <f>LOG10(D984)</f>
        <v>3.0098756337121602</v>
      </c>
      <c r="F984" s="26">
        <v>357.13436000000002</v>
      </c>
      <c r="G984" s="26">
        <v>5.59</v>
      </c>
      <c r="H984" s="26" t="s">
        <v>13376</v>
      </c>
      <c r="I984" s="26" t="s">
        <v>1441</v>
      </c>
      <c r="J984" s="26" t="s">
        <v>1441</v>
      </c>
      <c r="K984" s="26" t="s">
        <v>21382</v>
      </c>
      <c r="L984" s="26" t="s">
        <v>9343</v>
      </c>
      <c r="M984" s="26">
        <v>3.1</v>
      </c>
      <c r="N984" s="26" t="s">
        <v>2284</v>
      </c>
      <c r="O984" s="26" t="s">
        <v>2284</v>
      </c>
      <c r="P984" s="26">
        <v>20</v>
      </c>
      <c r="Q984" s="26" t="s">
        <v>1441</v>
      </c>
      <c r="R984" s="26"/>
      <c r="S984" s="26"/>
      <c r="T984" s="26"/>
      <c r="U984" s="26"/>
      <c r="V984" s="26" t="s">
        <v>18047</v>
      </c>
      <c r="W984" s="26" t="str">
        <f>"piechart: colorlist=""#00FF00,#FFFFFF,#C0C0C0,#FFFF00,#0000FF,#000080,#008080,#800000,#808000,#800080,#FF0000,#FF00FF"" valuelist="""&amp;AF984&amp;","&amp;AG984&amp;","&amp;AH984&amp;","&amp;AI984&amp;","&amp;AJ984&amp;","&amp;AK984&amp;","&amp;AL984&amp;","&amp;AM984&amp;","&amp;AN984&amp;","&amp;AO984&amp;","&amp;AP984&amp;","&amp;AQ984&amp;""""</f>
        <v>piechart: colorlist="#00FF00,#FFFFFF,#C0C0C0,#FFFF00,#0000FF,#000080,#008080,#800000,#808000,#800080,#FF0000,#FF00FF" valuelist="0,0,0,0,0,0,0,0,0,1023,0,0"</v>
      </c>
      <c r="X984" s="26"/>
      <c r="Y984" s="26"/>
      <c r="Z984" s="26"/>
      <c r="AA984" s="26"/>
      <c r="AB984" s="26"/>
      <c r="AC984" s="26"/>
      <c r="AD984" s="26"/>
      <c r="AE984" s="26"/>
      <c r="AF984" s="26">
        <v>0</v>
      </c>
      <c r="AG984" s="26">
        <v>0</v>
      </c>
      <c r="AH984" s="26">
        <v>0</v>
      </c>
      <c r="AI984" s="26">
        <v>0</v>
      </c>
      <c r="AJ984" s="26">
        <v>0</v>
      </c>
      <c r="AK984" s="26">
        <v>0</v>
      </c>
      <c r="AL984" s="26">
        <v>0</v>
      </c>
      <c r="AM984" s="26">
        <v>0</v>
      </c>
      <c r="AN984" s="26">
        <v>0</v>
      </c>
      <c r="AO984" s="26">
        <v>1023</v>
      </c>
      <c r="AP984" s="26">
        <v>0</v>
      </c>
      <c r="AQ984" s="26">
        <v>0</v>
      </c>
      <c r="AR984" s="26">
        <v>0</v>
      </c>
      <c r="AS984" s="26">
        <v>0</v>
      </c>
      <c r="AT984" s="26">
        <v>0</v>
      </c>
      <c r="AU984" s="26">
        <v>0</v>
      </c>
      <c r="AV984" s="26">
        <v>0</v>
      </c>
      <c r="AW984" s="26">
        <v>0</v>
      </c>
      <c r="AX984" s="26">
        <v>0</v>
      </c>
      <c r="AY984" s="26">
        <v>0</v>
      </c>
      <c r="AZ984" s="26">
        <v>0</v>
      </c>
      <c r="BA984" s="26">
        <v>1023</v>
      </c>
      <c r="BB984" s="26">
        <v>0</v>
      </c>
      <c r="BC984" s="26">
        <v>0</v>
      </c>
      <c r="BD984" s="26">
        <v>0</v>
      </c>
      <c r="BE984" s="26">
        <v>0</v>
      </c>
      <c r="BF984" s="26">
        <v>0</v>
      </c>
      <c r="BG984" s="26">
        <v>0</v>
      </c>
      <c r="BH984" s="26">
        <v>0</v>
      </c>
      <c r="BI984" s="26">
        <v>0</v>
      </c>
      <c r="BJ984" s="26">
        <v>0</v>
      </c>
      <c r="BK984" s="26">
        <v>0</v>
      </c>
      <c r="BL984" s="26">
        <v>0</v>
      </c>
      <c r="BM984" s="26">
        <v>0</v>
      </c>
      <c r="BN984" s="26">
        <v>0</v>
      </c>
      <c r="BO984" s="26">
        <v>0</v>
      </c>
      <c r="BP984" s="26">
        <v>0</v>
      </c>
      <c r="BQ984" s="26">
        <v>0</v>
      </c>
      <c r="BR984" s="26">
        <v>0</v>
      </c>
      <c r="BS984" s="26">
        <v>0</v>
      </c>
      <c r="BT984" s="26">
        <v>0</v>
      </c>
      <c r="BU984" s="26">
        <v>0</v>
      </c>
      <c r="BV984" s="26">
        <v>0</v>
      </c>
    </row>
    <row r="985" spans="1:74" s="38" customFormat="1">
      <c r="A985" s="26">
        <v>972</v>
      </c>
      <c r="B985" s="26" t="s">
        <v>18048</v>
      </c>
      <c r="C985" s="26" t="str">
        <f>IF(D985=0,"Standard only",INDEX($AR$1:$BV$1,1,MATCH(D985,AR985:BV985,0)))</f>
        <v>AC_Root</v>
      </c>
      <c r="D985" s="26">
        <v>479</v>
      </c>
      <c r="E985" s="25">
        <f>LOG10(D985)</f>
        <v>2.6803355134145632</v>
      </c>
      <c r="F985" s="26">
        <v>389.12569999999999</v>
      </c>
      <c r="G985" s="26">
        <v>3.41</v>
      </c>
      <c r="H985" s="26" t="s">
        <v>13376</v>
      </c>
      <c r="I985" s="26" t="s">
        <v>1561</v>
      </c>
      <c r="J985" s="26" t="s">
        <v>1561</v>
      </c>
      <c r="K985" s="26" t="s">
        <v>9343</v>
      </c>
      <c r="L985" s="26" t="s">
        <v>9343</v>
      </c>
      <c r="M985" s="26">
        <v>3.1</v>
      </c>
      <c r="N985" s="26" t="s">
        <v>2284</v>
      </c>
      <c r="O985" s="26" t="s">
        <v>2284</v>
      </c>
      <c r="P985" s="26">
        <v>20</v>
      </c>
      <c r="Q985" s="26" t="s">
        <v>1561</v>
      </c>
      <c r="R985" s="26"/>
      <c r="S985" s="26"/>
      <c r="T985" s="26"/>
      <c r="U985" s="26" t="s">
        <v>18049</v>
      </c>
      <c r="V985" s="26" t="s">
        <v>18050</v>
      </c>
      <c r="W985" s="26" t="str">
        <f>"piechart: colorlist=""#00FF00,#FFFFFF,#C0C0C0,#FFFF00,#0000FF,#000080,#008080,#800000,#808000,#800080,#FF0000,#FF00FF"" valuelist="""&amp;AF985&amp;","&amp;AG985&amp;","&amp;AH985&amp;","&amp;AI985&amp;","&amp;AJ985&amp;","&amp;AK985&amp;","&amp;AL985&amp;","&amp;AM985&amp;","&amp;AN985&amp;","&amp;AO985&amp;","&amp;AP985&amp;","&amp;AQ985&amp;""""</f>
        <v>piechart: colorlist="#00FF00,#FFFFFF,#C0C0C0,#FFFF00,#0000FF,#000080,#008080,#800000,#808000,#800080,#FF0000,#FF00FF" valuelist="686,0,0,479,0,0,0,0,0,0,0,0"</v>
      </c>
      <c r="X985" s="26"/>
      <c r="Y985" s="26"/>
      <c r="Z985" s="26"/>
      <c r="AA985" s="26"/>
      <c r="AB985" s="26"/>
      <c r="AC985" s="26"/>
      <c r="AD985" s="26"/>
      <c r="AE985" s="26"/>
      <c r="AF985" s="26">
        <v>686</v>
      </c>
      <c r="AG985" s="26">
        <v>0</v>
      </c>
      <c r="AH985" s="26">
        <v>0</v>
      </c>
      <c r="AI985" s="26">
        <v>479</v>
      </c>
      <c r="AJ985" s="26">
        <v>0</v>
      </c>
      <c r="AK985" s="26">
        <v>0</v>
      </c>
      <c r="AL985" s="26">
        <v>0</v>
      </c>
      <c r="AM985" s="26">
        <v>0</v>
      </c>
      <c r="AN985" s="26">
        <v>0</v>
      </c>
      <c r="AO985" s="26">
        <v>0</v>
      </c>
      <c r="AP985" s="26">
        <v>0</v>
      </c>
      <c r="AQ985" s="26">
        <v>0</v>
      </c>
      <c r="AR985" s="26">
        <v>0</v>
      </c>
      <c r="AS985" s="26">
        <v>0</v>
      </c>
      <c r="AT985" s="26">
        <v>479</v>
      </c>
      <c r="AU985" s="26">
        <v>339</v>
      </c>
      <c r="AV985" s="26">
        <v>347</v>
      </c>
      <c r="AW985" s="26">
        <v>0</v>
      </c>
      <c r="AX985" s="26">
        <v>0</v>
      </c>
      <c r="AY985" s="26">
        <v>0</v>
      </c>
      <c r="AZ985" s="26">
        <v>0</v>
      </c>
      <c r="BA985" s="26">
        <v>0</v>
      </c>
      <c r="BB985" s="26">
        <v>0</v>
      </c>
      <c r="BC985" s="26">
        <v>0</v>
      </c>
      <c r="BD985" s="26">
        <v>0</v>
      </c>
      <c r="BE985" s="26">
        <v>0</v>
      </c>
      <c r="BF985" s="26">
        <v>0</v>
      </c>
      <c r="BG985" s="26">
        <v>0</v>
      </c>
      <c r="BH985" s="26">
        <v>0</v>
      </c>
      <c r="BI985" s="26">
        <v>0</v>
      </c>
      <c r="BJ985" s="26">
        <v>0</v>
      </c>
      <c r="BK985" s="26">
        <v>0</v>
      </c>
      <c r="BL985" s="26">
        <v>0</v>
      </c>
      <c r="BM985" s="26">
        <v>0</v>
      </c>
      <c r="BN985" s="26">
        <v>0</v>
      </c>
      <c r="BO985" s="26">
        <v>0</v>
      </c>
      <c r="BP985" s="26">
        <v>0</v>
      </c>
      <c r="BQ985" s="26">
        <v>0</v>
      </c>
      <c r="BR985" s="26">
        <v>0</v>
      </c>
      <c r="BS985" s="26">
        <v>0</v>
      </c>
      <c r="BT985" s="26">
        <v>0</v>
      </c>
      <c r="BU985" s="26">
        <v>0</v>
      </c>
      <c r="BV985" s="26">
        <v>0</v>
      </c>
    </row>
    <row r="986" spans="1:74" s="38" customFormat="1">
      <c r="A986" s="26">
        <v>2094</v>
      </c>
      <c r="B986" s="26" t="s">
        <v>6230</v>
      </c>
      <c r="C986" s="26" t="str">
        <f>IF(D986=0,"Standard only",INDEX($AR$1:$BV$1,1,MATCH(D986,AR986:BV986,0)))</f>
        <v>OP_Root</v>
      </c>
      <c r="D986" s="26">
        <v>5028</v>
      </c>
      <c r="E986" s="25">
        <f>LOG10(D986)</f>
        <v>3.7013952690139202</v>
      </c>
      <c r="F986" s="26">
        <v>377.20690000000002</v>
      </c>
      <c r="G986" s="26">
        <v>2.87</v>
      </c>
      <c r="H986" s="26" t="s">
        <v>25</v>
      </c>
      <c r="I986" s="26" t="s">
        <v>6231</v>
      </c>
      <c r="J986" s="26" t="s">
        <v>6231</v>
      </c>
      <c r="K986" s="26" t="s">
        <v>9343</v>
      </c>
      <c r="L986" s="26" t="s">
        <v>9343</v>
      </c>
      <c r="M986" s="26">
        <v>3.1</v>
      </c>
      <c r="N986" s="26" t="s">
        <v>2284</v>
      </c>
      <c r="O986" s="26" t="s">
        <v>2284</v>
      </c>
      <c r="P986" s="26">
        <v>20</v>
      </c>
      <c r="Q986" s="26" t="s">
        <v>6231</v>
      </c>
      <c r="R986" s="26"/>
      <c r="S986" s="26"/>
      <c r="T986" s="26"/>
      <c r="U986" s="26" t="s">
        <v>6232</v>
      </c>
      <c r="V986" s="26" t="s">
        <v>6233</v>
      </c>
      <c r="W986" s="26" t="str">
        <f>"piechart: colorlist=""#00FF00,#FFFFFF,#C0C0C0,#FFFF00,#0000FF,#000080,#008080,#800000,#808000,#800080,#FF0000,#FF00FF"" valuelist="""&amp;AF986&amp;","&amp;AG986&amp;","&amp;AH986&amp;","&amp;AI986&amp;","&amp;AJ986&amp;","&amp;AK986&amp;","&amp;AL986&amp;","&amp;AM986&amp;","&amp;AN986&amp;","&amp;AO986&amp;","&amp;AP986&amp;","&amp;AQ986&amp;""""</f>
        <v>piechart: colorlist="#00FF00,#FFFFFF,#C0C0C0,#FFFF00,#0000FF,#000080,#008080,#800000,#808000,#800080,#FF0000,#FF00FF" valuelist="0,0,0,0,0,5028,0,0,0,0,0,0"</v>
      </c>
      <c r="X986" s="26" t="s">
        <v>9682</v>
      </c>
      <c r="Y986" s="26" t="s">
        <v>9683</v>
      </c>
      <c r="Z986" s="26" t="s">
        <v>9684</v>
      </c>
      <c r="AA986" s="26" t="s">
        <v>9685</v>
      </c>
      <c r="AB986" s="26"/>
      <c r="AC986" s="26"/>
      <c r="AD986" s="26"/>
      <c r="AE986" s="26"/>
      <c r="AF986" s="26">
        <v>0</v>
      </c>
      <c r="AG986" s="26">
        <v>0</v>
      </c>
      <c r="AH986" s="26">
        <v>0</v>
      </c>
      <c r="AI986" s="26">
        <v>0</v>
      </c>
      <c r="AJ986" s="26">
        <v>0</v>
      </c>
      <c r="AK986" s="26">
        <v>5028</v>
      </c>
      <c r="AL986" s="26">
        <v>0</v>
      </c>
      <c r="AM986" s="26">
        <v>0</v>
      </c>
      <c r="AN986" s="26">
        <v>0</v>
      </c>
      <c r="AO986" s="26">
        <v>0</v>
      </c>
      <c r="AP986" s="26">
        <v>0</v>
      </c>
      <c r="AQ986" s="26">
        <v>0</v>
      </c>
      <c r="AR986" s="26">
        <v>0</v>
      </c>
      <c r="AS986" s="26">
        <v>0</v>
      </c>
      <c r="AT986" s="26">
        <v>0</v>
      </c>
      <c r="AU986" s="26">
        <v>0</v>
      </c>
      <c r="AV986" s="26">
        <v>0</v>
      </c>
      <c r="AW986" s="26">
        <v>0</v>
      </c>
      <c r="AX986" s="26">
        <v>0</v>
      </c>
      <c r="AY986" s="26">
        <v>0</v>
      </c>
      <c r="AZ986" s="26">
        <v>0</v>
      </c>
      <c r="BA986" s="26">
        <v>0</v>
      </c>
      <c r="BB986" s="26">
        <v>0</v>
      </c>
      <c r="BC986" s="26">
        <v>0</v>
      </c>
      <c r="BD986" s="26">
        <v>0</v>
      </c>
      <c r="BE986" s="26">
        <v>0</v>
      </c>
      <c r="BF986" s="26">
        <v>0</v>
      </c>
      <c r="BG986" s="26">
        <v>0</v>
      </c>
      <c r="BH986" s="26">
        <v>0</v>
      </c>
      <c r="BI986" s="26">
        <v>0</v>
      </c>
      <c r="BJ986" s="26">
        <v>0</v>
      </c>
      <c r="BK986" s="26">
        <v>0</v>
      </c>
      <c r="BL986" s="26">
        <v>0</v>
      </c>
      <c r="BM986" s="26">
        <v>5028</v>
      </c>
      <c r="BN986" s="26">
        <v>0</v>
      </c>
      <c r="BO986" s="26">
        <v>0</v>
      </c>
      <c r="BP986" s="26">
        <v>0</v>
      </c>
      <c r="BQ986" s="26">
        <v>0</v>
      </c>
      <c r="BR986" s="26">
        <v>0</v>
      </c>
      <c r="BS986" s="26">
        <v>0</v>
      </c>
      <c r="BT986" s="26">
        <v>0</v>
      </c>
      <c r="BU986" s="26">
        <v>0</v>
      </c>
      <c r="BV986" s="26">
        <v>0</v>
      </c>
    </row>
    <row r="987" spans="1:74" s="38" customFormat="1">
      <c r="A987" s="26">
        <v>2095</v>
      </c>
      <c r="B987" s="26" t="s">
        <v>6234</v>
      </c>
      <c r="C987" s="26" t="str">
        <f>IF(D987=0,"Standard only",INDEX($AR$1:$BV$1,1,MATCH(D987,AR987:BV987,0)))</f>
        <v>OP_Root</v>
      </c>
      <c r="D987" s="26">
        <v>4289</v>
      </c>
      <c r="E987" s="25">
        <f>LOG10(D987)</f>
        <v>3.6323560462390732</v>
      </c>
      <c r="F987" s="26">
        <v>377.20800000000003</v>
      </c>
      <c r="G987" s="26">
        <v>3.92</v>
      </c>
      <c r="H987" s="26" t="s">
        <v>25</v>
      </c>
      <c r="I987" s="26" t="s">
        <v>6231</v>
      </c>
      <c r="J987" s="26" t="s">
        <v>6231</v>
      </c>
      <c r="K987" s="26" t="s">
        <v>9343</v>
      </c>
      <c r="L987" s="26" t="s">
        <v>9343</v>
      </c>
      <c r="M987" s="26">
        <v>3.1</v>
      </c>
      <c r="N987" s="26" t="s">
        <v>2284</v>
      </c>
      <c r="O987" s="26" t="s">
        <v>2284</v>
      </c>
      <c r="P987" s="26">
        <v>20</v>
      </c>
      <c r="Q987" s="26" t="s">
        <v>6231</v>
      </c>
      <c r="R987" s="26"/>
      <c r="S987" s="26"/>
      <c r="T987" s="26"/>
      <c r="U987" s="26" t="s">
        <v>6235</v>
      </c>
      <c r="V987" s="26" t="s">
        <v>6236</v>
      </c>
      <c r="W987" s="26" t="str">
        <f>"piechart: colorlist=""#00FF00,#FFFFFF,#C0C0C0,#FFFF00,#0000FF,#000080,#008080,#800000,#808000,#800080,#FF0000,#FF00FF"" valuelist="""&amp;AF987&amp;","&amp;AG987&amp;","&amp;AH987&amp;","&amp;AI987&amp;","&amp;AJ987&amp;","&amp;AK987&amp;","&amp;AL987&amp;","&amp;AM987&amp;","&amp;AN987&amp;","&amp;AO987&amp;","&amp;AP987&amp;","&amp;AQ987&amp;""""</f>
        <v>piechart: colorlist="#00FF00,#FFFFFF,#C0C0C0,#FFFF00,#0000FF,#000080,#008080,#800000,#808000,#800080,#FF0000,#FF00FF" valuelist="0,0,0,0,0,4289,0,0,0,0,0,0"</v>
      </c>
      <c r="X987" s="26"/>
      <c r="Y987" s="26"/>
      <c r="Z987" s="26"/>
      <c r="AA987" s="26"/>
      <c r="AB987" s="26"/>
      <c r="AC987" s="26"/>
      <c r="AD987" s="26"/>
      <c r="AE987" s="26"/>
      <c r="AF987" s="26">
        <v>0</v>
      </c>
      <c r="AG987" s="26">
        <v>0</v>
      </c>
      <c r="AH987" s="26">
        <v>0</v>
      </c>
      <c r="AI987" s="26">
        <v>0</v>
      </c>
      <c r="AJ987" s="26">
        <v>0</v>
      </c>
      <c r="AK987" s="26">
        <v>4289</v>
      </c>
      <c r="AL987" s="26">
        <v>0</v>
      </c>
      <c r="AM987" s="26">
        <v>0</v>
      </c>
      <c r="AN987" s="26">
        <v>0</v>
      </c>
      <c r="AO987" s="26">
        <v>0</v>
      </c>
      <c r="AP987" s="26">
        <v>0</v>
      </c>
      <c r="AQ987" s="26">
        <v>0</v>
      </c>
      <c r="AR987" s="26">
        <v>0</v>
      </c>
      <c r="AS987" s="26">
        <v>0</v>
      </c>
      <c r="AT987" s="26">
        <v>0</v>
      </c>
      <c r="AU987" s="26">
        <v>0</v>
      </c>
      <c r="AV987" s="26">
        <v>0</v>
      </c>
      <c r="AW987" s="26">
        <v>0</v>
      </c>
      <c r="AX987" s="26">
        <v>0</v>
      </c>
      <c r="AY987" s="26">
        <v>0</v>
      </c>
      <c r="AZ987" s="26">
        <v>0</v>
      </c>
      <c r="BA987" s="26">
        <v>0</v>
      </c>
      <c r="BB987" s="26">
        <v>0</v>
      </c>
      <c r="BC987" s="26">
        <v>0</v>
      </c>
      <c r="BD987" s="26">
        <v>0</v>
      </c>
      <c r="BE987" s="26">
        <v>0</v>
      </c>
      <c r="BF987" s="26">
        <v>0</v>
      </c>
      <c r="BG987" s="26">
        <v>0</v>
      </c>
      <c r="BH987" s="26">
        <v>0</v>
      </c>
      <c r="BI987" s="26">
        <v>0</v>
      </c>
      <c r="BJ987" s="26">
        <v>0</v>
      </c>
      <c r="BK987" s="26">
        <v>0</v>
      </c>
      <c r="BL987" s="26">
        <v>0</v>
      </c>
      <c r="BM987" s="26">
        <v>4289</v>
      </c>
      <c r="BN987" s="26">
        <v>0</v>
      </c>
      <c r="BO987" s="26">
        <v>0</v>
      </c>
      <c r="BP987" s="26">
        <v>0</v>
      </c>
      <c r="BQ987" s="26">
        <v>0</v>
      </c>
      <c r="BR987" s="26">
        <v>0</v>
      </c>
      <c r="BS987" s="26">
        <v>0</v>
      </c>
      <c r="BT987" s="26">
        <v>0</v>
      </c>
      <c r="BU987" s="26">
        <v>0</v>
      </c>
      <c r="BV987" s="26">
        <v>0</v>
      </c>
    </row>
    <row r="988" spans="1:74" s="38" customFormat="1">
      <c r="A988" s="26">
        <v>1173</v>
      </c>
      <c r="B988" s="26" t="s">
        <v>18051</v>
      </c>
      <c r="C988" s="26" t="str">
        <f>IF(D988=0,"Standard only",INDEX($AR$1:$BV$1,1,MATCH(D988,AR988:BV988,0)))</f>
        <v>MT_Root</v>
      </c>
      <c r="D988" s="26">
        <v>4073</v>
      </c>
      <c r="E988" s="25">
        <f>LOG10(D988)</f>
        <v>3.6099144100859979</v>
      </c>
      <c r="F988" s="26">
        <v>443.15530000000001</v>
      </c>
      <c r="G988" s="26">
        <v>4.0199999999999996</v>
      </c>
      <c r="H988" s="26" t="s">
        <v>13376</v>
      </c>
      <c r="I988" s="26" t="s">
        <v>18052</v>
      </c>
      <c r="J988" s="26" t="s">
        <v>18052</v>
      </c>
      <c r="K988" s="26" t="s">
        <v>9343</v>
      </c>
      <c r="L988" s="26" t="s">
        <v>9343</v>
      </c>
      <c r="M988" s="26">
        <v>3.1</v>
      </c>
      <c r="N988" s="26" t="s">
        <v>2284</v>
      </c>
      <c r="O988" s="26" t="s">
        <v>2284</v>
      </c>
      <c r="P988" s="26">
        <v>20</v>
      </c>
      <c r="Q988" s="26" t="s">
        <v>18052</v>
      </c>
      <c r="R988" s="26"/>
      <c r="S988" s="26"/>
      <c r="T988" s="26"/>
      <c r="U988" s="26" t="s">
        <v>18053</v>
      </c>
      <c r="V988" s="26" t="s">
        <v>18054</v>
      </c>
      <c r="W988" s="26" t="str">
        <f>"piechart: colorlist=""#00FF00,#FFFFFF,#C0C0C0,#FFFF00,#0000FF,#000080,#008080,#800000,#808000,#800080,#FF0000,#FF00FF"" valuelist="""&amp;AF988&amp;","&amp;AG988&amp;","&amp;AH988&amp;","&amp;AI988&amp;","&amp;AJ988&amp;","&amp;AK988&amp;","&amp;AL988&amp;","&amp;AM988&amp;","&amp;AN988&amp;","&amp;AO988&amp;","&amp;AP988&amp;","&amp;AQ988&amp;""""</f>
        <v>piechart: colorlist="#00FF00,#FFFFFF,#C0C0C0,#FFFF00,#0000FF,#000080,#008080,#800000,#808000,#800080,#FF0000,#FF00FF" valuelist="0,0,0,0,0,0,4073,0,0,0,0,1027"</v>
      </c>
      <c r="X988" s="26"/>
      <c r="Y988" s="26"/>
      <c r="Z988" s="26"/>
      <c r="AA988" s="26"/>
      <c r="AB988" s="26"/>
      <c r="AC988" s="26"/>
      <c r="AD988" s="26"/>
      <c r="AE988" s="26"/>
      <c r="AF988" s="26">
        <v>0</v>
      </c>
      <c r="AG988" s="26">
        <v>0</v>
      </c>
      <c r="AH988" s="26">
        <v>0</v>
      </c>
      <c r="AI988" s="26">
        <v>0</v>
      </c>
      <c r="AJ988" s="26">
        <v>0</v>
      </c>
      <c r="AK988" s="26">
        <v>0</v>
      </c>
      <c r="AL988" s="26">
        <v>4073</v>
      </c>
      <c r="AM988" s="26">
        <v>0</v>
      </c>
      <c r="AN988" s="26">
        <v>0</v>
      </c>
      <c r="AO988" s="26">
        <v>0</v>
      </c>
      <c r="AP988" s="26">
        <v>0</v>
      </c>
      <c r="AQ988" s="26">
        <v>1027</v>
      </c>
      <c r="AR988" s="26">
        <v>0</v>
      </c>
      <c r="AS988" s="26">
        <v>0</v>
      </c>
      <c r="AT988" s="26">
        <v>0</v>
      </c>
      <c r="AU988" s="26">
        <v>0</v>
      </c>
      <c r="AV988" s="26">
        <v>0</v>
      </c>
      <c r="AW988" s="26">
        <v>0</v>
      </c>
      <c r="AX988" s="26">
        <v>0</v>
      </c>
      <c r="AY988" s="26">
        <v>0</v>
      </c>
      <c r="AZ988" s="26">
        <v>0</v>
      </c>
      <c r="BA988" s="26">
        <v>0</v>
      </c>
      <c r="BB988" s="26">
        <v>0</v>
      </c>
      <c r="BC988" s="26">
        <v>0</v>
      </c>
      <c r="BD988" s="26">
        <v>0</v>
      </c>
      <c r="BE988" s="26">
        <v>0</v>
      </c>
      <c r="BF988" s="26">
        <v>0</v>
      </c>
      <c r="BG988" s="26">
        <v>0</v>
      </c>
      <c r="BH988" s="26">
        <v>0</v>
      </c>
      <c r="BI988" s="26">
        <v>4073</v>
      </c>
      <c r="BJ988" s="26">
        <v>0</v>
      </c>
      <c r="BK988" s="26">
        <v>0</v>
      </c>
      <c r="BL988" s="26">
        <v>0</v>
      </c>
      <c r="BM988" s="26">
        <v>0</v>
      </c>
      <c r="BN988" s="26">
        <v>0</v>
      </c>
      <c r="BO988" s="26">
        <v>0</v>
      </c>
      <c r="BP988" s="26">
        <v>0</v>
      </c>
      <c r="BQ988" s="26">
        <v>1027</v>
      </c>
      <c r="BR988" s="26">
        <v>0</v>
      </c>
      <c r="BS988" s="26">
        <v>0</v>
      </c>
      <c r="BT988" s="26">
        <v>0</v>
      </c>
      <c r="BU988" s="26">
        <v>0</v>
      </c>
      <c r="BV988" s="26">
        <v>0</v>
      </c>
    </row>
    <row r="989" spans="1:74" s="38" customFormat="1">
      <c r="A989" s="26">
        <v>1110</v>
      </c>
      <c r="B989" s="26" t="s">
        <v>18055</v>
      </c>
      <c r="C989" s="26" t="str">
        <f>IF(D989=0,"Standard only",INDEX($AR$1:$BV$1,1,MATCH(D989,AR989:BV989,0)))</f>
        <v>ST_LeafStem</v>
      </c>
      <c r="D989" s="26">
        <v>4513</v>
      </c>
      <c r="E989" s="25">
        <f>LOG10(D989)</f>
        <v>3.6544653335201458</v>
      </c>
      <c r="F989" s="26">
        <v>429.17579999999998</v>
      </c>
      <c r="G989" s="26">
        <v>4.57</v>
      </c>
      <c r="H989" s="26" t="s">
        <v>13376</v>
      </c>
      <c r="I989" s="26" t="s">
        <v>18056</v>
      </c>
      <c r="J989" s="26" t="s">
        <v>18056</v>
      </c>
      <c r="K989" s="26" t="s">
        <v>8988</v>
      </c>
      <c r="L989" s="26" t="s">
        <v>9343</v>
      </c>
      <c r="M989" s="26">
        <v>3.1</v>
      </c>
      <c r="N989" s="26" t="s">
        <v>2284</v>
      </c>
      <c r="O989" s="26" t="s">
        <v>2284</v>
      </c>
      <c r="P989" s="26">
        <v>20</v>
      </c>
      <c r="Q989" s="26" t="s">
        <v>18056</v>
      </c>
      <c r="R989" s="26"/>
      <c r="S989" s="26"/>
      <c r="T989" s="26"/>
      <c r="U989" s="26" t="s">
        <v>18057</v>
      </c>
      <c r="V989" s="26" t="s">
        <v>18058</v>
      </c>
      <c r="W989" s="26" t="str">
        <f>"piechart: colorlist=""#00FF00,#FFFFFF,#C0C0C0,#FFFF00,#0000FF,#000080,#008080,#800000,#808000,#800080,#FF0000,#FF00FF"" valuelist="""&amp;AF989&amp;","&amp;AG989&amp;","&amp;AH989&amp;","&amp;AI989&amp;","&amp;AJ989&amp;","&amp;AK989&amp;","&amp;AL989&amp;","&amp;AM989&amp;","&amp;AN989&amp;","&amp;AO989&amp;","&amp;AP989&amp;","&amp;AQ989&amp;""""</f>
        <v>piechart: colorlist="#00FF00,#FFFFFF,#C0C0C0,#FFFF00,#0000FF,#000080,#008080,#800000,#808000,#800080,#FF0000,#FF00FF" valuelist="0,0,1517,882,0,0,0,0,0,0,0,4868"</v>
      </c>
      <c r="X989" s="26" t="s">
        <v>17661</v>
      </c>
      <c r="Y989" s="26" t="s">
        <v>17662</v>
      </c>
      <c r="Z989" s="26"/>
      <c r="AA989" s="26"/>
      <c r="AB989" s="26" t="s">
        <v>17665</v>
      </c>
      <c r="AC989" s="26"/>
      <c r="AD989" s="26"/>
      <c r="AE989" s="26"/>
      <c r="AF989" s="26">
        <v>0</v>
      </c>
      <c r="AG989" s="26">
        <v>0</v>
      </c>
      <c r="AH989" s="26">
        <v>1517</v>
      </c>
      <c r="AI989" s="26">
        <v>882</v>
      </c>
      <c r="AJ989" s="26">
        <v>0</v>
      </c>
      <c r="AK989" s="26">
        <v>0</v>
      </c>
      <c r="AL989" s="26">
        <v>0</v>
      </c>
      <c r="AM989" s="26">
        <v>0</v>
      </c>
      <c r="AN989" s="26">
        <v>0</v>
      </c>
      <c r="AO989" s="26">
        <v>0</v>
      </c>
      <c r="AP989" s="26">
        <v>0</v>
      </c>
      <c r="AQ989" s="26">
        <v>4868</v>
      </c>
      <c r="AR989" s="26">
        <v>0</v>
      </c>
      <c r="AS989" s="26">
        <v>882</v>
      </c>
      <c r="AT989" s="26">
        <v>0</v>
      </c>
      <c r="AU989" s="26">
        <v>0</v>
      </c>
      <c r="AV989" s="26">
        <v>0</v>
      </c>
      <c r="AW989" s="26">
        <v>0</v>
      </c>
      <c r="AX989" s="26">
        <v>0</v>
      </c>
      <c r="AY989" s="26">
        <v>0</v>
      </c>
      <c r="AZ989" s="26">
        <v>0</v>
      </c>
      <c r="BA989" s="26">
        <v>0</v>
      </c>
      <c r="BB989" s="26">
        <v>0</v>
      </c>
      <c r="BC989" s="26">
        <v>0</v>
      </c>
      <c r="BD989" s="26">
        <v>0</v>
      </c>
      <c r="BE989" s="26">
        <v>0</v>
      </c>
      <c r="BF989" s="26">
        <v>0</v>
      </c>
      <c r="BG989" s="26">
        <v>0</v>
      </c>
      <c r="BH989" s="26">
        <v>0</v>
      </c>
      <c r="BI989" s="26">
        <v>0</v>
      </c>
      <c r="BJ989" s="26">
        <v>0</v>
      </c>
      <c r="BK989" s="26">
        <v>0</v>
      </c>
      <c r="BL989" s="26">
        <v>0</v>
      </c>
      <c r="BM989" s="26">
        <v>0</v>
      </c>
      <c r="BN989" s="26">
        <v>0</v>
      </c>
      <c r="BO989" s="26">
        <v>0</v>
      </c>
      <c r="BP989" s="26">
        <v>4513</v>
      </c>
      <c r="BQ989" s="26">
        <v>0</v>
      </c>
      <c r="BR989" s="26">
        <v>355</v>
      </c>
      <c r="BS989" s="26">
        <v>1084</v>
      </c>
      <c r="BT989" s="26">
        <v>0</v>
      </c>
      <c r="BU989" s="26">
        <v>0</v>
      </c>
      <c r="BV989" s="26">
        <v>433</v>
      </c>
    </row>
    <row r="990" spans="1:74" s="38" customFormat="1">
      <c r="A990" s="26">
        <v>1214</v>
      </c>
      <c r="B990" s="26" t="s">
        <v>18059</v>
      </c>
      <c r="C990" s="26" t="str">
        <f>IF(D990=0,"Standard only",INDEX($AR$1:$BV$1,1,MATCH(D990,AR990:BV990,0)))</f>
        <v>ST_LeafStem</v>
      </c>
      <c r="D990" s="26">
        <v>2679</v>
      </c>
      <c r="E990" s="25">
        <f>LOG10(D990)</f>
        <v>3.427972713608209</v>
      </c>
      <c r="F990" s="26">
        <v>449.20240000000001</v>
      </c>
      <c r="G990" s="26">
        <v>4.01</v>
      </c>
      <c r="H990" s="26" t="s">
        <v>13376</v>
      </c>
      <c r="I990" s="26" t="s">
        <v>18060</v>
      </c>
      <c r="J990" s="26" t="s">
        <v>18060</v>
      </c>
      <c r="K990" s="26" t="s">
        <v>9343</v>
      </c>
      <c r="L990" s="26" t="s">
        <v>9343</v>
      </c>
      <c r="M990" s="26">
        <v>3.1</v>
      </c>
      <c r="N990" s="26" t="s">
        <v>2284</v>
      </c>
      <c r="O990" s="26" t="s">
        <v>2284</v>
      </c>
      <c r="P990" s="26">
        <v>20</v>
      </c>
      <c r="Q990" s="26" t="s">
        <v>18060</v>
      </c>
      <c r="R990" s="26"/>
      <c r="S990" s="26"/>
      <c r="T990" s="26"/>
      <c r="U990" s="26" t="s">
        <v>18061</v>
      </c>
      <c r="V990" s="26" t="s">
        <v>18062</v>
      </c>
      <c r="W990" s="26" t="str">
        <f>"piechart: colorlist=""#00FF00,#FFFFFF,#C0C0C0,#FFFF00,#0000FF,#000080,#008080,#800000,#808000,#800080,#FF0000,#FF00FF"" valuelist="""&amp;AF990&amp;","&amp;AG990&amp;","&amp;AH990&amp;","&amp;AI990&amp;","&amp;AJ990&amp;","&amp;AK990&amp;","&amp;AL990&amp;","&amp;AM990&amp;","&amp;AN990&amp;","&amp;AO990&amp;","&amp;AP990&amp;","&amp;AQ990&amp;""""</f>
        <v>piechart: colorlist="#00FF00,#FFFFFF,#C0C0C0,#FFFF00,#0000FF,#000080,#008080,#800000,#808000,#800080,#FF0000,#FF00FF" valuelist="0,0,0,0,0,0,957,362,0,0,554,2679"</v>
      </c>
      <c r="X990" s="26"/>
      <c r="Y990" s="26"/>
      <c r="Z990" s="26"/>
      <c r="AA990" s="26"/>
      <c r="AB990" s="26"/>
      <c r="AC990" s="26"/>
      <c r="AD990" s="26"/>
      <c r="AE990" s="26"/>
      <c r="AF990" s="26">
        <v>0</v>
      </c>
      <c r="AG990" s="26">
        <v>0</v>
      </c>
      <c r="AH990" s="26">
        <v>0</v>
      </c>
      <c r="AI990" s="26">
        <v>0</v>
      </c>
      <c r="AJ990" s="26">
        <v>0</v>
      </c>
      <c r="AK990" s="26">
        <v>0</v>
      </c>
      <c r="AL990" s="26">
        <v>957</v>
      </c>
      <c r="AM990" s="26">
        <v>362</v>
      </c>
      <c r="AN990" s="26">
        <v>0</v>
      </c>
      <c r="AO990" s="26">
        <v>0</v>
      </c>
      <c r="AP990" s="26">
        <v>554</v>
      </c>
      <c r="AQ990" s="26">
        <v>2679</v>
      </c>
      <c r="AR990" s="26">
        <v>0</v>
      </c>
      <c r="AS990" s="26">
        <v>0</v>
      </c>
      <c r="AT990" s="26">
        <v>0</v>
      </c>
      <c r="AU990" s="26">
        <v>0</v>
      </c>
      <c r="AV990" s="26">
        <v>0</v>
      </c>
      <c r="AW990" s="26">
        <v>0</v>
      </c>
      <c r="AX990" s="26">
        <v>0</v>
      </c>
      <c r="AY990" s="26">
        <v>0</v>
      </c>
      <c r="AZ990" s="26">
        <v>362</v>
      </c>
      <c r="BA990" s="26">
        <v>0</v>
      </c>
      <c r="BB990" s="26">
        <v>0</v>
      </c>
      <c r="BC990" s="26">
        <v>0</v>
      </c>
      <c r="BD990" s="26">
        <v>554</v>
      </c>
      <c r="BE990" s="26">
        <v>0</v>
      </c>
      <c r="BF990" s="26">
        <v>416</v>
      </c>
      <c r="BG990" s="26">
        <v>0</v>
      </c>
      <c r="BH990" s="26">
        <v>541</v>
      </c>
      <c r="BI990" s="26">
        <v>0</v>
      </c>
      <c r="BJ990" s="26">
        <v>0</v>
      </c>
      <c r="BK990" s="26">
        <v>0</v>
      </c>
      <c r="BL990" s="26">
        <v>0</v>
      </c>
      <c r="BM990" s="26">
        <v>0</v>
      </c>
      <c r="BN990" s="26">
        <v>0</v>
      </c>
      <c r="BO990" s="26">
        <v>0</v>
      </c>
      <c r="BP990" s="26">
        <v>2679</v>
      </c>
      <c r="BQ990" s="26">
        <v>0</v>
      </c>
      <c r="BR990" s="26">
        <v>0</v>
      </c>
      <c r="BS990" s="26">
        <v>0</v>
      </c>
      <c r="BT990" s="26">
        <v>0</v>
      </c>
      <c r="BU990" s="26">
        <v>0</v>
      </c>
      <c r="BV990" s="26">
        <v>0</v>
      </c>
    </row>
    <row r="991" spans="1:74" s="38" customFormat="1">
      <c r="A991" s="26">
        <v>1074</v>
      </c>
      <c r="B991" s="26" t="s">
        <v>18063</v>
      </c>
      <c r="C991" s="26" t="str">
        <f>IF(D991=0,"Standard only",INDEX($AR$1:$BV$1,1,MATCH(D991,AR991:BV991,0)))</f>
        <v>ST_LeafStem</v>
      </c>
      <c r="D991" s="26">
        <v>7122</v>
      </c>
      <c r="E991" s="25">
        <f>LOG10(D991)</f>
        <v>3.852601969338235</v>
      </c>
      <c r="F991" s="26">
        <v>417.21199999999999</v>
      </c>
      <c r="G991" s="26">
        <v>4.16</v>
      </c>
      <c r="H991" s="26" t="s">
        <v>13376</v>
      </c>
      <c r="I991" s="26" t="s">
        <v>18064</v>
      </c>
      <c r="J991" s="26" t="s">
        <v>18064</v>
      </c>
      <c r="K991" s="26" t="s">
        <v>9343</v>
      </c>
      <c r="L991" s="26" t="s">
        <v>9343</v>
      </c>
      <c r="M991" s="26">
        <v>3.1</v>
      </c>
      <c r="N991" s="26" t="s">
        <v>2284</v>
      </c>
      <c r="O991" s="26" t="s">
        <v>2284</v>
      </c>
      <c r="P991" s="26">
        <v>20</v>
      </c>
      <c r="Q991" s="26" t="s">
        <v>18064</v>
      </c>
      <c r="R991" s="26"/>
      <c r="S991" s="26"/>
      <c r="T991" s="26"/>
      <c r="U991" s="26" t="s">
        <v>18065</v>
      </c>
      <c r="V991" s="26" t="s">
        <v>18066</v>
      </c>
      <c r="W991" s="26" t="str">
        <f>"piechart: colorlist=""#00FF00,#FFFFFF,#C0C0C0,#FFFF00,#0000FF,#000080,#008080,#800000,#808000,#800080,#FF0000,#FF00FF"" valuelist="""&amp;AF991&amp;","&amp;AG991&amp;","&amp;AH991&amp;","&amp;AI991&amp;","&amp;AJ991&amp;","&amp;AK991&amp;","&amp;AL991&amp;","&amp;AM991&amp;","&amp;AN991&amp;","&amp;AO991&amp;","&amp;AP991&amp;","&amp;AQ991&amp;""""</f>
        <v>piechart: colorlist="#00FF00,#FFFFFF,#C0C0C0,#FFFF00,#0000FF,#000080,#008080,#800000,#808000,#800080,#FF0000,#FF00FF" valuelist="0,0,588,0,0,0,0,0,0,0,0,7122"</v>
      </c>
      <c r="X991" s="26"/>
      <c r="Y991" s="26"/>
      <c r="Z991" s="26"/>
      <c r="AA991" s="26"/>
      <c r="AB991" s="26" t="s">
        <v>18067</v>
      </c>
      <c r="AC991" s="26"/>
      <c r="AD991" s="26"/>
      <c r="AE991" s="26"/>
      <c r="AF991" s="26">
        <v>0</v>
      </c>
      <c r="AG991" s="26">
        <v>0</v>
      </c>
      <c r="AH991" s="26">
        <v>588</v>
      </c>
      <c r="AI991" s="26">
        <v>0</v>
      </c>
      <c r="AJ991" s="26">
        <v>0</v>
      </c>
      <c r="AK991" s="26">
        <v>0</v>
      </c>
      <c r="AL991" s="26">
        <v>0</v>
      </c>
      <c r="AM991" s="26">
        <v>0</v>
      </c>
      <c r="AN991" s="26">
        <v>0</v>
      </c>
      <c r="AO991" s="26">
        <v>0</v>
      </c>
      <c r="AP991" s="26">
        <v>0</v>
      </c>
      <c r="AQ991" s="26">
        <v>7122</v>
      </c>
      <c r="AR991" s="26">
        <v>0</v>
      </c>
      <c r="AS991" s="26">
        <v>0</v>
      </c>
      <c r="AT991" s="26">
        <v>0</v>
      </c>
      <c r="AU991" s="26">
        <v>0</v>
      </c>
      <c r="AV991" s="26">
        <v>0</v>
      </c>
      <c r="AW991" s="26">
        <v>0</v>
      </c>
      <c r="AX991" s="26">
        <v>0</v>
      </c>
      <c r="AY991" s="26">
        <v>0</v>
      </c>
      <c r="AZ991" s="26">
        <v>0</v>
      </c>
      <c r="BA991" s="26">
        <v>0</v>
      </c>
      <c r="BB991" s="26">
        <v>0</v>
      </c>
      <c r="BC991" s="26">
        <v>0</v>
      </c>
      <c r="BD991" s="26">
        <v>0</v>
      </c>
      <c r="BE991" s="26">
        <v>0</v>
      </c>
      <c r="BF991" s="26">
        <v>0</v>
      </c>
      <c r="BG991" s="26">
        <v>0</v>
      </c>
      <c r="BH991" s="26">
        <v>0</v>
      </c>
      <c r="BI991" s="26">
        <v>0</v>
      </c>
      <c r="BJ991" s="26">
        <v>0</v>
      </c>
      <c r="BK991" s="26">
        <v>0</v>
      </c>
      <c r="BL991" s="26">
        <v>0</v>
      </c>
      <c r="BM991" s="26">
        <v>0</v>
      </c>
      <c r="BN991" s="26">
        <v>0</v>
      </c>
      <c r="BO991" s="26">
        <v>0</v>
      </c>
      <c r="BP991" s="26">
        <v>7122</v>
      </c>
      <c r="BQ991" s="26">
        <v>0</v>
      </c>
      <c r="BR991" s="26">
        <v>0</v>
      </c>
      <c r="BS991" s="26">
        <v>588</v>
      </c>
      <c r="BT991" s="26">
        <v>0</v>
      </c>
      <c r="BU991" s="26">
        <v>0</v>
      </c>
      <c r="BV991" s="26">
        <v>0</v>
      </c>
    </row>
    <row r="992" spans="1:74" s="38" customFormat="1">
      <c r="A992" s="26">
        <v>1120</v>
      </c>
      <c r="B992" s="26" t="s">
        <v>18068</v>
      </c>
      <c r="C992" s="26" t="str">
        <f>IF(D992=0,"Standard only",INDEX($AR$1:$BV$1,1,MATCH(D992,AR992:BV992,0)))</f>
        <v>AT_LeafStem</v>
      </c>
      <c r="D992" s="26">
        <v>450</v>
      </c>
      <c r="E992" s="25">
        <f>LOG10(D992)</f>
        <v>2.6532125137753435</v>
      </c>
      <c r="F992" s="26">
        <v>431.09836999999999</v>
      </c>
      <c r="G992" s="26">
        <v>4.71</v>
      </c>
      <c r="H992" s="26" t="s">
        <v>13376</v>
      </c>
      <c r="I992" s="26" t="s">
        <v>1656</v>
      </c>
      <c r="J992" s="26" t="s">
        <v>1656</v>
      </c>
      <c r="K992" s="26" t="s">
        <v>18069</v>
      </c>
      <c r="L992" s="26" t="s">
        <v>9343</v>
      </c>
      <c r="M992" s="26">
        <v>3.1</v>
      </c>
      <c r="N992" s="26" t="s">
        <v>2284</v>
      </c>
      <c r="O992" s="26" t="s">
        <v>2284</v>
      </c>
      <c r="P992" s="26">
        <v>21</v>
      </c>
      <c r="Q992" s="26" t="s">
        <v>1656</v>
      </c>
      <c r="R992" s="26"/>
      <c r="S992" s="26"/>
      <c r="T992" s="26"/>
      <c r="U992" s="26"/>
      <c r="V992" s="26" t="s">
        <v>18070</v>
      </c>
      <c r="W992" s="26" t="str">
        <f>"piechart: colorlist=""#00FF00,#FFFFFF,#C0C0C0,#FFFF00,#0000FF,#000080,#008080,#800000,#808000,#800080,#FF0000,#FF00FF"" valuelist="""&amp;AF992&amp;","&amp;AG992&amp;","&amp;AH992&amp;","&amp;AI992&amp;","&amp;AJ992&amp;","&amp;AK992&amp;","&amp;AL992&amp;","&amp;AM992&amp;","&amp;AN992&amp;","&amp;AO992&amp;","&amp;AP992&amp;","&amp;AQ992&amp;""""</f>
        <v>piechart: colorlist="#00FF00,#FFFFFF,#C0C0C0,#FFFF00,#0000FF,#000080,#008080,#800000,#808000,#800080,#FF0000,#FF00FF" valuelist="450,0,0,0,0,0,0,0,0,0,0,0"</v>
      </c>
      <c r="X992" s="26" t="s">
        <v>18071</v>
      </c>
      <c r="Y992" s="26" t="s">
        <v>18072</v>
      </c>
      <c r="Z992" s="26" t="s">
        <v>18073</v>
      </c>
      <c r="AA992" s="26"/>
      <c r="AB992" s="26" t="s">
        <v>16469</v>
      </c>
      <c r="AC992" s="26"/>
      <c r="AD992" s="26"/>
      <c r="AE992" s="26"/>
      <c r="AF992" s="26">
        <v>450</v>
      </c>
      <c r="AG992" s="26">
        <v>0</v>
      </c>
      <c r="AH992" s="26">
        <v>0</v>
      </c>
      <c r="AI992" s="26">
        <v>0</v>
      </c>
      <c r="AJ992" s="26">
        <v>0</v>
      </c>
      <c r="AK992" s="26">
        <v>0</v>
      </c>
      <c r="AL992" s="26">
        <v>0</v>
      </c>
      <c r="AM992" s="26">
        <v>0</v>
      </c>
      <c r="AN992" s="26">
        <v>0</v>
      </c>
      <c r="AO992" s="26">
        <v>0</v>
      </c>
      <c r="AP992" s="26">
        <v>0</v>
      </c>
      <c r="AQ992" s="26">
        <v>0</v>
      </c>
      <c r="AR992" s="26">
        <v>0</v>
      </c>
      <c r="AS992" s="26">
        <v>0</v>
      </c>
      <c r="AT992" s="26">
        <v>0</v>
      </c>
      <c r="AU992" s="26">
        <v>450</v>
      </c>
      <c r="AV992" s="26">
        <v>0</v>
      </c>
      <c r="AW992" s="26">
        <v>0</v>
      </c>
      <c r="AX992" s="26">
        <v>0</v>
      </c>
      <c r="AY992" s="26">
        <v>0</v>
      </c>
      <c r="AZ992" s="26">
        <v>0</v>
      </c>
      <c r="BA992" s="26">
        <v>0</v>
      </c>
      <c r="BB992" s="26">
        <v>0</v>
      </c>
      <c r="BC992" s="26">
        <v>0</v>
      </c>
      <c r="BD992" s="26">
        <v>0</v>
      </c>
      <c r="BE992" s="26">
        <v>0</v>
      </c>
      <c r="BF992" s="26">
        <v>0</v>
      </c>
      <c r="BG992" s="26">
        <v>0</v>
      </c>
      <c r="BH992" s="26">
        <v>0</v>
      </c>
      <c r="BI992" s="26">
        <v>0</v>
      </c>
      <c r="BJ992" s="26">
        <v>0</v>
      </c>
      <c r="BK992" s="26">
        <v>0</v>
      </c>
      <c r="BL992" s="26">
        <v>0</v>
      </c>
      <c r="BM992" s="26">
        <v>0</v>
      </c>
      <c r="BN992" s="26">
        <v>0</v>
      </c>
      <c r="BO992" s="26">
        <v>0</v>
      </c>
      <c r="BP992" s="26">
        <v>0</v>
      </c>
      <c r="BQ992" s="26">
        <v>0</v>
      </c>
      <c r="BR992" s="26">
        <v>0</v>
      </c>
      <c r="BS992" s="26">
        <v>0</v>
      </c>
      <c r="BT992" s="26">
        <v>0</v>
      </c>
      <c r="BU992" s="26">
        <v>0</v>
      </c>
      <c r="BV992" s="26">
        <v>0</v>
      </c>
    </row>
    <row r="993" spans="1:74" s="38" customFormat="1">
      <c r="A993" s="26">
        <v>1843</v>
      </c>
      <c r="B993" s="26" t="s">
        <v>5699</v>
      </c>
      <c r="C993" s="26" t="s">
        <v>10797</v>
      </c>
      <c r="D993" s="26">
        <v>3845</v>
      </c>
      <c r="E993" s="25">
        <f>LOG10(D993)</f>
        <v>3.5848963441374497</v>
      </c>
      <c r="F993" s="26">
        <v>337.14850000000001</v>
      </c>
      <c r="G993" s="26">
        <v>8.81</v>
      </c>
      <c r="H993" s="26" t="s">
        <v>25</v>
      </c>
      <c r="I993" s="26" t="s">
        <v>5698</v>
      </c>
      <c r="J993" s="26" t="s">
        <v>5698</v>
      </c>
      <c r="K993" s="26" t="s">
        <v>2284</v>
      </c>
      <c r="L993" s="26" t="s">
        <v>2284</v>
      </c>
      <c r="M993" s="26">
        <v>3.1</v>
      </c>
      <c r="N993" s="26" t="s">
        <v>2284</v>
      </c>
      <c r="O993" s="26" t="s">
        <v>2284</v>
      </c>
      <c r="P993" s="26">
        <v>21</v>
      </c>
      <c r="Q993" s="26" t="s">
        <v>5698</v>
      </c>
      <c r="R993" s="26"/>
      <c r="S993" s="26"/>
      <c r="T993" s="26"/>
      <c r="U993" s="26" t="s">
        <v>5700</v>
      </c>
      <c r="V993" s="26" t="s">
        <v>5701</v>
      </c>
      <c r="W993" s="26" t="str">
        <f>"piechart: colorlist=""#00FF00,#FFFFFF,#C0C0C0,#FFFF00,#0000FF,#000080,#008080,#800000,#808000,#800080,#FF0000,#FF00FF"" valuelist="""&amp;AF993&amp;","&amp;AG993&amp;","&amp;AH993&amp;","&amp;AI993&amp;","&amp;AJ993&amp;","&amp;AK993&amp;","&amp;AL993&amp;","&amp;AM993&amp;","&amp;AN993&amp;","&amp;AO993&amp;","&amp;AP993&amp;","&amp;AQ993&amp;""""</f>
        <v>piechart: colorlist="#00FF00,#FFFFFF,#C0C0C0,#FFFF00,#0000FF,#000080,#008080,#800000,#808000,#800080,#FF0000,#FF00FF" valuelist="0,0,0,0,0,0,0,0,3845,2067,0,0"</v>
      </c>
      <c r="X993" s="26"/>
      <c r="Y993" s="26"/>
      <c r="Z993" s="26"/>
      <c r="AA993" s="26"/>
      <c r="AB993" s="26"/>
      <c r="AC993" s="26"/>
      <c r="AD993" s="26"/>
      <c r="AE993" s="26"/>
      <c r="AF993" s="26">
        <v>0</v>
      </c>
      <c r="AG993" s="26">
        <v>0</v>
      </c>
      <c r="AH993" s="26">
        <v>0</v>
      </c>
      <c r="AI993" s="26">
        <v>0</v>
      </c>
      <c r="AJ993" s="26">
        <v>0</v>
      </c>
      <c r="AK993" s="26">
        <v>0</v>
      </c>
      <c r="AL993" s="26">
        <v>0</v>
      </c>
      <c r="AM993" s="26">
        <v>0</v>
      </c>
      <c r="AN993" s="26">
        <v>3845</v>
      </c>
      <c r="AO993" s="26">
        <v>2067</v>
      </c>
      <c r="AP993" s="26">
        <v>0</v>
      </c>
      <c r="AQ993" s="26">
        <v>0</v>
      </c>
      <c r="AR993" s="26">
        <v>0</v>
      </c>
      <c r="AS993" s="26">
        <v>0</v>
      </c>
      <c r="AT993" s="26">
        <v>0</v>
      </c>
      <c r="AU993" s="26">
        <v>0</v>
      </c>
      <c r="AV993" s="26">
        <v>0</v>
      </c>
      <c r="AW993" s="26">
        <v>0</v>
      </c>
      <c r="AX993" s="26">
        <v>3845</v>
      </c>
      <c r="AY993" s="26">
        <v>0</v>
      </c>
      <c r="AZ993" s="26">
        <v>0</v>
      </c>
      <c r="BA993" s="26">
        <v>0</v>
      </c>
      <c r="BB993" s="26">
        <v>2067</v>
      </c>
      <c r="BC993" s="26">
        <v>0</v>
      </c>
      <c r="BD993" s="26">
        <v>0</v>
      </c>
      <c r="BE993" s="26">
        <v>0</v>
      </c>
      <c r="BF993" s="26">
        <v>0</v>
      </c>
      <c r="BG993" s="26">
        <v>0</v>
      </c>
      <c r="BH993" s="26">
        <v>0</v>
      </c>
      <c r="BI993" s="26">
        <v>0</v>
      </c>
      <c r="BJ993" s="26">
        <v>0</v>
      </c>
      <c r="BK993" s="26">
        <v>0</v>
      </c>
      <c r="BL993" s="26">
        <v>0</v>
      </c>
      <c r="BM993" s="26">
        <v>0</v>
      </c>
      <c r="BN993" s="26">
        <v>0</v>
      </c>
      <c r="BO993" s="26">
        <v>0</v>
      </c>
      <c r="BP993" s="26">
        <v>0</v>
      </c>
      <c r="BQ993" s="26">
        <v>0</v>
      </c>
      <c r="BR993" s="26">
        <v>0</v>
      </c>
      <c r="BS993" s="26">
        <v>0</v>
      </c>
      <c r="BT993" s="26">
        <v>0</v>
      </c>
      <c r="BU993" s="26">
        <v>0</v>
      </c>
      <c r="BV993" s="26">
        <v>0</v>
      </c>
    </row>
    <row r="994" spans="1:74" s="38" customFormat="1">
      <c r="A994" s="26">
        <v>1138</v>
      </c>
      <c r="B994" s="26" t="s">
        <v>18077</v>
      </c>
      <c r="C994" s="26" t="s">
        <v>13350</v>
      </c>
      <c r="D994" s="26">
        <v>3716</v>
      </c>
      <c r="E994" s="25">
        <f>LOG10(D994)</f>
        <v>3.5700757053216043</v>
      </c>
      <c r="F994" s="26">
        <v>433.11360000000002</v>
      </c>
      <c r="G994" s="26">
        <v>3.76</v>
      </c>
      <c r="H994" s="26" t="s">
        <v>13376</v>
      </c>
      <c r="I994" s="26" t="s">
        <v>1683</v>
      </c>
      <c r="J994" s="26" t="s">
        <v>1683</v>
      </c>
      <c r="K994" s="26" t="s">
        <v>2284</v>
      </c>
      <c r="L994" s="26" t="s">
        <v>2284</v>
      </c>
      <c r="M994" s="26">
        <v>3.1</v>
      </c>
      <c r="N994" s="26" t="s">
        <v>2284</v>
      </c>
      <c r="O994" s="26" t="s">
        <v>2284</v>
      </c>
      <c r="P994" s="26">
        <v>21</v>
      </c>
      <c r="Q994" s="26" t="s">
        <v>1683</v>
      </c>
      <c r="R994" s="26"/>
      <c r="S994" s="26"/>
      <c r="T994" s="26"/>
      <c r="U994" s="26" t="s">
        <v>18078</v>
      </c>
      <c r="V994" s="26" t="s">
        <v>18079</v>
      </c>
      <c r="W994" s="26" t="str">
        <f>"piechart: colorlist=""#00FF00,#FFFFFF,#C0C0C0,#FFFF00,#0000FF,#000080,#008080,#800000,#808000,#800080,#FF0000,#FF00FF"" valuelist="""&amp;AF994&amp;","&amp;AG994&amp;","&amp;AH994&amp;","&amp;AI994&amp;","&amp;AJ994&amp;","&amp;AK994&amp;","&amp;AL994&amp;","&amp;AM994&amp;","&amp;AN994&amp;","&amp;AO994&amp;","&amp;AP994&amp;","&amp;AQ994&amp;""""</f>
        <v>piechart: colorlist="#00FF00,#FFFFFF,#C0C0C0,#FFFF00,#0000FF,#000080,#008080,#800000,#808000,#800080,#FF0000,#FF00FF" valuelist="0,0,0,0,0,0,0,0,3716,1034,0,0"</v>
      </c>
      <c r="X994" s="26"/>
      <c r="Y994" s="26"/>
      <c r="Z994" s="26"/>
      <c r="AA994" s="26"/>
      <c r="AB994" s="26"/>
      <c r="AC994" s="26"/>
      <c r="AD994" s="26"/>
      <c r="AE994" s="26"/>
      <c r="AF994" s="26">
        <v>0</v>
      </c>
      <c r="AG994" s="26">
        <v>0</v>
      </c>
      <c r="AH994" s="26">
        <v>0</v>
      </c>
      <c r="AI994" s="26">
        <v>0</v>
      </c>
      <c r="AJ994" s="26">
        <v>0</v>
      </c>
      <c r="AK994" s="26">
        <v>0</v>
      </c>
      <c r="AL994" s="26">
        <v>0</v>
      </c>
      <c r="AM994" s="26">
        <v>0</v>
      </c>
      <c r="AN994" s="26">
        <v>3716</v>
      </c>
      <c r="AO994" s="26">
        <v>1034</v>
      </c>
      <c r="AP994" s="26">
        <v>0</v>
      </c>
      <c r="AQ994" s="26">
        <v>0</v>
      </c>
      <c r="AR994" s="26">
        <v>0</v>
      </c>
      <c r="AS994" s="26">
        <v>0</v>
      </c>
      <c r="AT994" s="26">
        <v>0</v>
      </c>
      <c r="AU994" s="26">
        <v>0</v>
      </c>
      <c r="AV994" s="26">
        <v>0</v>
      </c>
      <c r="AW994" s="26">
        <v>0</v>
      </c>
      <c r="AX994" s="26">
        <v>3716</v>
      </c>
      <c r="AY994" s="26">
        <v>0</v>
      </c>
      <c r="AZ994" s="26">
        <v>0</v>
      </c>
      <c r="BA994" s="26">
        <v>0</v>
      </c>
      <c r="BB994" s="26">
        <v>1034</v>
      </c>
      <c r="BC994" s="26">
        <v>0</v>
      </c>
      <c r="BD994" s="26">
        <v>0</v>
      </c>
      <c r="BE994" s="26">
        <v>0</v>
      </c>
      <c r="BF994" s="26">
        <v>0</v>
      </c>
      <c r="BG994" s="26">
        <v>0</v>
      </c>
      <c r="BH994" s="26">
        <v>0</v>
      </c>
      <c r="BI994" s="26">
        <v>0</v>
      </c>
      <c r="BJ994" s="26">
        <v>0</v>
      </c>
      <c r="BK994" s="26">
        <v>0</v>
      </c>
      <c r="BL994" s="26">
        <v>0</v>
      </c>
      <c r="BM994" s="26">
        <v>0</v>
      </c>
      <c r="BN994" s="26">
        <v>0</v>
      </c>
      <c r="BO994" s="26">
        <v>0</v>
      </c>
      <c r="BP994" s="26">
        <v>0</v>
      </c>
      <c r="BQ994" s="26">
        <v>0</v>
      </c>
      <c r="BR994" s="26">
        <v>0</v>
      </c>
      <c r="BS994" s="26">
        <v>0</v>
      </c>
      <c r="BT994" s="26">
        <v>0</v>
      </c>
      <c r="BU994" s="26">
        <v>0</v>
      </c>
      <c r="BV994" s="26">
        <v>0</v>
      </c>
    </row>
    <row r="995" spans="1:74" s="38" customFormat="1">
      <c r="A995" s="26">
        <v>837</v>
      </c>
      <c r="B995" s="26" t="s">
        <v>18080</v>
      </c>
      <c r="C995" s="26" t="str">
        <f>IF(D995=0,"Standard only",INDEX($AR$1:$BV$1,1,MATCH(D995,AR995:BV995,0)))</f>
        <v>GG_Root</v>
      </c>
      <c r="D995" s="26">
        <v>2726</v>
      </c>
      <c r="E995" s="25">
        <f>LOG10(D995)</f>
        <v>3.4355258514986549</v>
      </c>
      <c r="F995" s="26">
        <v>353.1379</v>
      </c>
      <c r="G995" s="26">
        <v>9.07</v>
      </c>
      <c r="H995" s="26" t="s">
        <v>13376</v>
      </c>
      <c r="I995" s="26" t="s">
        <v>6000</v>
      </c>
      <c r="J995" s="26" t="s">
        <v>6000</v>
      </c>
      <c r="K995" s="26" t="s">
        <v>8988</v>
      </c>
      <c r="L995" s="26" t="s">
        <v>9343</v>
      </c>
      <c r="M995" s="26">
        <v>3.1</v>
      </c>
      <c r="N995" s="26" t="s">
        <v>2284</v>
      </c>
      <c r="O995" s="26" t="s">
        <v>2284</v>
      </c>
      <c r="P995" s="26">
        <v>21</v>
      </c>
      <c r="Q995" s="26" t="s">
        <v>6000</v>
      </c>
      <c r="R995" s="26"/>
      <c r="S995" s="26"/>
      <c r="T995" s="26"/>
      <c r="U995" s="26" t="s">
        <v>18081</v>
      </c>
      <c r="V995" s="26" t="s">
        <v>18082</v>
      </c>
      <c r="W995" s="26" t="str">
        <f>"piechart: colorlist=""#00FF00,#FFFFFF,#C0C0C0,#FFFF00,#0000FF,#000080,#008080,#800000,#808000,#800080,#FF0000,#FF00FF"" valuelist="""&amp;AF995&amp;","&amp;AG995&amp;","&amp;AH995&amp;","&amp;AI995&amp;","&amp;AJ995&amp;","&amp;AK995&amp;","&amp;AL995&amp;","&amp;AM995&amp;","&amp;AN995&amp;","&amp;AO995&amp;","&amp;AP995&amp;","&amp;AQ995&amp;""""</f>
        <v>piechart: colorlist="#00FF00,#FFFFFF,#C0C0C0,#FFFF00,#0000FF,#000080,#008080,#800000,#808000,#800080,#FF0000,#FF00FF" valuelist="0,0,0,0,0,0,0,0,2726,1315,0,0"</v>
      </c>
      <c r="X995" s="26" t="s">
        <v>18083</v>
      </c>
      <c r="Y995" s="26" t="s">
        <v>18084</v>
      </c>
      <c r="Z995" s="26"/>
      <c r="AA995" s="26"/>
      <c r="AB995" s="26" t="s">
        <v>18085</v>
      </c>
      <c r="AC995" s="26"/>
      <c r="AD995" s="26"/>
      <c r="AE995" s="26"/>
      <c r="AF995" s="26">
        <v>0</v>
      </c>
      <c r="AG995" s="26">
        <v>0</v>
      </c>
      <c r="AH995" s="26">
        <v>0</v>
      </c>
      <c r="AI995" s="26">
        <v>0</v>
      </c>
      <c r="AJ995" s="26">
        <v>0</v>
      </c>
      <c r="AK995" s="26">
        <v>0</v>
      </c>
      <c r="AL995" s="26">
        <v>0</v>
      </c>
      <c r="AM995" s="26">
        <v>0</v>
      </c>
      <c r="AN995" s="26">
        <v>2726</v>
      </c>
      <c r="AO995" s="26">
        <v>1315</v>
      </c>
      <c r="AP995" s="26">
        <v>0</v>
      </c>
      <c r="AQ995" s="26">
        <v>0</v>
      </c>
      <c r="AR995" s="26">
        <v>0</v>
      </c>
      <c r="AS995" s="26">
        <v>0</v>
      </c>
      <c r="AT995" s="26">
        <v>0</v>
      </c>
      <c r="AU995" s="26">
        <v>0</v>
      </c>
      <c r="AV995" s="26">
        <v>0</v>
      </c>
      <c r="AW995" s="26">
        <v>0</v>
      </c>
      <c r="AX995" s="26">
        <v>2726</v>
      </c>
      <c r="AY995" s="26">
        <v>0</v>
      </c>
      <c r="AZ995" s="26">
        <v>0</v>
      </c>
      <c r="BA995" s="26">
        <v>0</v>
      </c>
      <c r="BB995" s="26">
        <v>1315</v>
      </c>
      <c r="BC995" s="26">
        <v>0</v>
      </c>
      <c r="BD995" s="26">
        <v>0</v>
      </c>
      <c r="BE995" s="26">
        <v>0</v>
      </c>
      <c r="BF995" s="26">
        <v>0</v>
      </c>
      <c r="BG995" s="26">
        <v>0</v>
      </c>
      <c r="BH995" s="26">
        <v>0</v>
      </c>
      <c r="BI995" s="26">
        <v>0</v>
      </c>
      <c r="BJ995" s="26">
        <v>0</v>
      </c>
      <c r="BK995" s="26">
        <v>0</v>
      </c>
      <c r="BL995" s="26">
        <v>0</v>
      </c>
      <c r="BM995" s="26">
        <v>0</v>
      </c>
      <c r="BN995" s="26">
        <v>0</v>
      </c>
      <c r="BO995" s="26">
        <v>0</v>
      </c>
      <c r="BP995" s="26">
        <v>0</v>
      </c>
      <c r="BQ995" s="26">
        <v>0</v>
      </c>
      <c r="BR995" s="26">
        <v>0</v>
      </c>
      <c r="BS995" s="26">
        <v>0</v>
      </c>
      <c r="BT995" s="26">
        <v>0</v>
      </c>
      <c r="BU995" s="26">
        <v>0</v>
      </c>
      <c r="BV995" s="26">
        <v>0</v>
      </c>
    </row>
    <row r="996" spans="1:74" s="38" customFormat="1">
      <c r="A996" s="26">
        <v>897</v>
      </c>
      <c r="B996" s="26" t="s">
        <v>18086</v>
      </c>
      <c r="C996" s="26" t="s">
        <v>13349</v>
      </c>
      <c r="D996" s="26">
        <v>1950</v>
      </c>
      <c r="E996" s="25">
        <f>LOG10(D996)</f>
        <v>3.2900346113625178</v>
      </c>
      <c r="F996" s="26">
        <v>369.1345</v>
      </c>
      <c r="G996" s="26">
        <v>7.93</v>
      </c>
      <c r="H996" s="26" t="s">
        <v>13376</v>
      </c>
      <c r="I996" s="26" t="s">
        <v>18087</v>
      </c>
      <c r="J996" s="26" t="s">
        <v>18087</v>
      </c>
      <c r="K996" s="26" t="s">
        <v>2284</v>
      </c>
      <c r="L996" s="26" t="s">
        <v>2284</v>
      </c>
      <c r="M996" s="26">
        <v>3.1</v>
      </c>
      <c r="N996" s="26" t="s">
        <v>2284</v>
      </c>
      <c r="O996" s="26" t="s">
        <v>2284</v>
      </c>
      <c r="P996" s="26">
        <v>21</v>
      </c>
      <c r="Q996" s="26" t="s">
        <v>18087</v>
      </c>
      <c r="R996" s="26"/>
      <c r="S996" s="26"/>
      <c r="T996" s="26"/>
      <c r="U996" s="26" t="s">
        <v>18088</v>
      </c>
      <c r="V996" s="26" t="s">
        <v>18089</v>
      </c>
      <c r="W996" s="26" t="str">
        <f>"piechart: colorlist=""#00FF00,#FFFFFF,#C0C0C0,#FFFF00,#0000FF,#000080,#008080,#800000,#808000,#800080,#FF0000,#FF00FF"" valuelist="""&amp;AF996&amp;","&amp;AG996&amp;","&amp;AH996&amp;","&amp;AI996&amp;","&amp;AJ996&amp;","&amp;AK996&amp;","&amp;AL996&amp;","&amp;AM996&amp;","&amp;AN996&amp;","&amp;AO996&amp;","&amp;AP996&amp;","&amp;AQ996&amp;""""</f>
        <v>piechart: colorlist="#00FF00,#FFFFFF,#C0C0C0,#FFFF00,#0000FF,#000080,#008080,#800000,#808000,#800080,#FF0000,#FF00FF" valuelist="0,0,0,0,0,0,0,0,1950,0,0,0"</v>
      </c>
      <c r="X996" s="26"/>
      <c r="Y996" s="26"/>
      <c r="Z996" s="26"/>
      <c r="AA996" s="26"/>
      <c r="AB996" s="26"/>
      <c r="AC996" s="26"/>
      <c r="AD996" s="26"/>
      <c r="AE996" s="26"/>
      <c r="AF996" s="26">
        <v>0</v>
      </c>
      <c r="AG996" s="26">
        <v>0</v>
      </c>
      <c r="AH996" s="26">
        <v>0</v>
      </c>
      <c r="AI996" s="26">
        <v>0</v>
      </c>
      <c r="AJ996" s="26">
        <v>0</v>
      </c>
      <c r="AK996" s="26">
        <v>0</v>
      </c>
      <c r="AL996" s="26">
        <v>0</v>
      </c>
      <c r="AM996" s="26">
        <v>0</v>
      </c>
      <c r="AN996" s="26">
        <v>1950</v>
      </c>
      <c r="AO996" s="26">
        <v>0</v>
      </c>
      <c r="AP996" s="26">
        <v>0</v>
      </c>
      <c r="AQ996" s="26">
        <v>0</v>
      </c>
      <c r="AR996" s="26">
        <v>0</v>
      </c>
      <c r="AS996" s="26">
        <v>0</v>
      </c>
      <c r="AT996" s="26">
        <v>0</v>
      </c>
      <c r="AU996" s="26">
        <v>0</v>
      </c>
      <c r="AV996" s="26">
        <v>0</v>
      </c>
      <c r="AW996" s="26">
        <v>1950</v>
      </c>
      <c r="AX996" s="26">
        <v>0</v>
      </c>
      <c r="AY996" s="26">
        <v>0</v>
      </c>
      <c r="AZ996" s="26">
        <v>0</v>
      </c>
      <c r="BA996" s="26">
        <v>0</v>
      </c>
      <c r="BB996" s="26">
        <v>0</v>
      </c>
      <c r="BC996" s="26">
        <v>0</v>
      </c>
      <c r="BD996" s="26">
        <v>0</v>
      </c>
      <c r="BE996" s="26">
        <v>0</v>
      </c>
      <c r="BF996" s="26">
        <v>0</v>
      </c>
      <c r="BG996" s="26">
        <v>0</v>
      </c>
      <c r="BH996" s="26">
        <v>0</v>
      </c>
      <c r="BI996" s="26">
        <v>0</v>
      </c>
      <c r="BJ996" s="26">
        <v>0</v>
      </c>
      <c r="BK996" s="26">
        <v>0</v>
      </c>
      <c r="BL996" s="26">
        <v>0</v>
      </c>
      <c r="BM996" s="26">
        <v>0</v>
      </c>
      <c r="BN996" s="26">
        <v>0</v>
      </c>
      <c r="BO996" s="26">
        <v>0</v>
      </c>
      <c r="BP996" s="26">
        <v>0</v>
      </c>
      <c r="BQ996" s="26">
        <v>0</v>
      </c>
      <c r="BR996" s="26">
        <v>0</v>
      </c>
      <c r="BS996" s="26">
        <v>0</v>
      </c>
      <c r="BT996" s="26">
        <v>0</v>
      </c>
      <c r="BU996" s="26">
        <v>0</v>
      </c>
      <c r="BV996" s="26">
        <v>0</v>
      </c>
    </row>
    <row r="997" spans="1:74" s="38" customFormat="1">
      <c r="A997" s="26">
        <v>2372</v>
      </c>
      <c r="B997" s="26" t="s">
        <v>6687</v>
      </c>
      <c r="C997" s="26" t="str">
        <f>IF(D997=0,"Standard only",INDEX($AR$1:$BV$1,1,MATCH(D997,AR997:BV997,0)))</f>
        <v>GM_Root</v>
      </c>
      <c r="D997" s="26">
        <v>5193</v>
      </c>
      <c r="E997" s="25">
        <f>LOG10(D997)</f>
        <v>3.7154183225950561</v>
      </c>
      <c r="F997" s="26">
        <v>437.14339999999999</v>
      </c>
      <c r="G997" s="26">
        <v>3.34</v>
      </c>
      <c r="H997" s="26" t="s">
        <v>25</v>
      </c>
      <c r="I997" s="26" t="s">
        <v>1634</v>
      </c>
      <c r="J997" s="26" t="s">
        <v>1634</v>
      </c>
      <c r="K997" s="26" t="s">
        <v>22519</v>
      </c>
      <c r="L997" s="26" t="s">
        <v>9343</v>
      </c>
      <c r="M997" s="26">
        <v>3.1</v>
      </c>
      <c r="N997" s="26" t="s">
        <v>2284</v>
      </c>
      <c r="O997" s="26" t="s">
        <v>2284</v>
      </c>
      <c r="P997" s="26">
        <v>21</v>
      </c>
      <c r="Q997" s="26" t="s">
        <v>1634</v>
      </c>
      <c r="R997" s="26"/>
      <c r="S997" s="26"/>
      <c r="T997" s="26"/>
      <c r="U997" s="26" t="s">
        <v>6688</v>
      </c>
      <c r="V997" s="26" t="s">
        <v>6689</v>
      </c>
      <c r="W997" s="26" t="str">
        <f>"piechart: colorlist=""#00FF00,#FFFFFF,#C0C0C0,#FFFF00,#0000FF,#000080,#008080,#800000,#808000,#800080,#FF0000,#FF00FF"" valuelist="""&amp;AF997&amp;","&amp;AG997&amp;","&amp;AH997&amp;","&amp;AI997&amp;","&amp;AJ997&amp;","&amp;AK997&amp;","&amp;AL997&amp;","&amp;AM997&amp;","&amp;AN997&amp;","&amp;AO997&amp;","&amp;AP997&amp;","&amp;AQ997&amp;""""</f>
        <v>piechart: colorlist="#00FF00,#FFFFFF,#C0C0C0,#FFFF00,#0000FF,#000080,#008080,#800000,#808000,#800080,#FF0000,#FF00FF" valuelist="0,0,0,0,0,0,2980,5668,0,0,0,0"</v>
      </c>
      <c r="X997" s="26"/>
      <c r="Y997" s="26"/>
      <c r="Z997" s="26"/>
      <c r="AA997" s="26"/>
      <c r="AB997" s="26"/>
      <c r="AC997" s="26"/>
      <c r="AD997" s="26"/>
      <c r="AE997" s="26"/>
      <c r="AF997" s="26">
        <v>0</v>
      </c>
      <c r="AG997" s="26">
        <v>0</v>
      </c>
      <c r="AH997" s="26">
        <v>0</v>
      </c>
      <c r="AI997" s="26">
        <v>0</v>
      </c>
      <c r="AJ997" s="26">
        <v>0</v>
      </c>
      <c r="AK997" s="26">
        <v>0</v>
      </c>
      <c r="AL997" s="26">
        <v>2980</v>
      </c>
      <c r="AM997" s="26">
        <v>5668</v>
      </c>
      <c r="AN997" s="26">
        <v>0</v>
      </c>
      <c r="AO997" s="26">
        <v>0</v>
      </c>
      <c r="AP997" s="26">
        <v>0</v>
      </c>
      <c r="AQ997" s="26">
        <v>0</v>
      </c>
      <c r="AR997" s="26">
        <v>0</v>
      </c>
      <c r="AS997" s="26">
        <v>0</v>
      </c>
      <c r="AT997" s="26">
        <v>0</v>
      </c>
      <c r="AU997" s="26">
        <v>0</v>
      </c>
      <c r="AV997" s="26">
        <v>0</v>
      </c>
      <c r="AW997" s="26">
        <v>0</v>
      </c>
      <c r="AX997" s="26">
        <v>0</v>
      </c>
      <c r="AY997" s="26">
        <v>475</v>
      </c>
      <c r="AZ997" s="26">
        <v>5193</v>
      </c>
      <c r="BA997" s="26">
        <v>0</v>
      </c>
      <c r="BB997" s="26">
        <v>0</v>
      </c>
      <c r="BC997" s="26">
        <v>0</v>
      </c>
      <c r="BD997" s="26">
        <v>0</v>
      </c>
      <c r="BE997" s="26">
        <v>0</v>
      </c>
      <c r="BF997" s="26">
        <v>0</v>
      </c>
      <c r="BG997" s="26">
        <v>0</v>
      </c>
      <c r="BH997" s="26">
        <v>0</v>
      </c>
      <c r="BI997" s="26">
        <v>2980</v>
      </c>
      <c r="BJ997" s="26">
        <v>0</v>
      </c>
      <c r="BK997" s="26">
        <v>0</v>
      </c>
      <c r="BL997" s="26">
        <v>0</v>
      </c>
      <c r="BM997" s="26">
        <v>0</v>
      </c>
      <c r="BN997" s="26">
        <v>0</v>
      </c>
      <c r="BO997" s="26">
        <v>0</v>
      </c>
      <c r="BP997" s="26">
        <v>0</v>
      </c>
      <c r="BQ997" s="26">
        <v>0</v>
      </c>
      <c r="BR997" s="26">
        <v>0</v>
      </c>
      <c r="BS997" s="26">
        <v>0</v>
      </c>
      <c r="BT997" s="26">
        <v>0</v>
      </c>
      <c r="BU997" s="26">
        <v>0</v>
      </c>
      <c r="BV997" s="26">
        <v>0</v>
      </c>
    </row>
    <row r="998" spans="1:74" s="38" customFormat="1">
      <c r="A998" s="26">
        <v>2373</v>
      </c>
      <c r="B998" s="26" t="s">
        <v>1685</v>
      </c>
      <c r="C998" s="26" t="str">
        <f>IF(D998=0,"Standard only",INDEX($AR$1:$BV$1,1,MATCH(D998,AR998:BV998,0)))</f>
        <v>GG_LeafStem</v>
      </c>
      <c r="D998" s="26">
        <v>9013</v>
      </c>
      <c r="E998" s="25">
        <f>LOG10(D998)</f>
        <v>3.9548693710664784</v>
      </c>
      <c r="F998" s="26">
        <v>437.14389999999997</v>
      </c>
      <c r="G998" s="26">
        <v>4.3099999999999996</v>
      </c>
      <c r="H998" s="26" t="s">
        <v>25</v>
      </c>
      <c r="I998" s="26" t="s">
        <v>1634</v>
      </c>
      <c r="J998" s="26" t="s">
        <v>1634</v>
      </c>
      <c r="K998" s="26"/>
      <c r="L998" s="26" t="s">
        <v>9343</v>
      </c>
      <c r="M998" s="26">
        <v>3.1</v>
      </c>
      <c r="N998" s="26" t="s">
        <v>2284</v>
      </c>
      <c r="O998" s="26" t="s">
        <v>2284</v>
      </c>
      <c r="P998" s="26">
        <v>21</v>
      </c>
      <c r="Q998" s="26" t="s">
        <v>1634</v>
      </c>
      <c r="R998" s="26"/>
      <c r="S998" s="26"/>
      <c r="T998" s="26"/>
      <c r="U998" s="26" t="s">
        <v>1686</v>
      </c>
      <c r="V998" s="26" t="s">
        <v>1687</v>
      </c>
      <c r="W998" s="26" t="str">
        <f>"piechart: colorlist=""#00FF00,#FFFFFF,#C0C0C0,#FFFF00,#0000FF,#000080,#008080,#800000,#808000,#800080,#FF0000,#FF00FF"" valuelist="""&amp;AF998&amp;","&amp;AG998&amp;","&amp;AH998&amp;","&amp;AI998&amp;","&amp;AJ998&amp;","&amp;AK998&amp;","&amp;AL998&amp;","&amp;AM998&amp;","&amp;AN998&amp;","&amp;AO998&amp;","&amp;AP998&amp;","&amp;AQ998&amp;""""</f>
        <v>piechart: colorlist="#00FF00,#FFFFFF,#C0C0C0,#FFFF00,#0000FF,#000080,#008080,#800000,#808000,#800080,#FF0000,#FF00FF" valuelist="0,0,0,0,0,0,0,0,9013,0,0,0"</v>
      </c>
      <c r="X998" s="26"/>
      <c r="Y998" s="26"/>
      <c r="Z998" s="26"/>
      <c r="AA998" s="26"/>
      <c r="AB998" s="26"/>
      <c r="AC998" s="26"/>
      <c r="AD998" s="26"/>
      <c r="AE998" s="26"/>
      <c r="AF998" s="26">
        <v>0</v>
      </c>
      <c r="AG998" s="26">
        <v>0</v>
      </c>
      <c r="AH998" s="26">
        <v>0</v>
      </c>
      <c r="AI998" s="26">
        <v>0</v>
      </c>
      <c r="AJ998" s="26">
        <v>0</v>
      </c>
      <c r="AK998" s="26">
        <v>0</v>
      </c>
      <c r="AL998" s="26">
        <v>0</v>
      </c>
      <c r="AM998" s="26">
        <v>0</v>
      </c>
      <c r="AN998" s="26">
        <v>9013</v>
      </c>
      <c r="AO998" s="26">
        <v>0</v>
      </c>
      <c r="AP998" s="26">
        <v>0</v>
      </c>
      <c r="AQ998" s="26">
        <v>0</v>
      </c>
      <c r="AR998" s="26">
        <v>0</v>
      </c>
      <c r="AS998" s="26">
        <v>0</v>
      </c>
      <c r="AT998" s="26">
        <v>0</v>
      </c>
      <c r="AU998" s="26">
        <v>0</v>
      </c>
      <c r="AV998" s="26">
        <v>0</v>
      </c>
      <c r="AW998" s="26">
        <v>9013</v>
      </c>
      <c r="AX998" s="26">
        <v>0</v>
      </c>
      <c r="AY998" s="26">
        <v>0</v>
      </c>
      <c r="AZ998" s="26">
        <v>0</v>
      </c>
      <c r="BA998" s="26">
        <v>0</v>
      </c>
      <c r="BB998" s="26">
        <v>0</v>
      </c>
      <c r="BC998" s="26">
        <v>0</v>
      </c>
      <c r="BD998" s="26">
        <v>0</v>
      </c>
      <c r="BE998" s="26">
        <v>0</v>
      </c>
      <c r="BF998" s="26">
        <v>0</v>
      </c>
      <c r="BG998" s="26">
        <v>0</v>
      </c>
      <c r="BH998" s="26">
        <v>0</v>
      </c>
      <c r="BI998" s="26">
        <v>0</v>
      </c>
      <c r="BJ998" s="26">
        <v>0</v>
      </c>
      <c r="BK998" s="26">
        <v>0</v>
      </c>
      <c r="BL998" s="26">
        <v>0</v>
      </c>
      <c r="BM998" s="26">
        <v>0</v>
      </c>
      <c r="BN998" s="26">
        <v>0</v>
      </c>
      <c r="BO998" s="26">
        <v>0</v>
      </c>
      <c r="BP998" s="26">
        <v>0</v>
      </c>
      <c r="BQ998" s="26">
        <v>0</v>
      </c>
      <c r="BR998" s="26">
        <v>0</v>
      </c>
      <c r="BS998" s="26">
        <v>0</v>
      </c>
      <c r="BT998" s="26">
        <v>0</v>
      </c>
      <c r="BU998" s="26">
        <v>0</v>
      </c>
      <c r="BV998" s="26">
        <v>0</v>
      </c>
    </row>
    <row r="999" spans="1:74" s="38" customFormat="1">
      <c r="A999" s="26">
        <v>959</v>
      </c>
      <c r="B999" s="26" t="s">
        <v>18090</v>
      </c>
      <c r="C999" s="26" t="s">
        <v>13355</v>
      </c>
      <c r="D999" s="26">
        <v>1260</v>
      </c>
      <c r="E999" s="25">
        <f>LOG10(D999)</f>
        <v>3.1003705451175629</v>
      </c>
      <c r="F999" s="26">
        <v>386.15910000000002</v>
      </c>
      <c r="G999" s="26">
        <v>5.56</v>
      </c>
      <c r="H999" s="26" t="s">
        <v>13376</v>
      </c>
      <c r="I999" s="26" t="s">
        <v>6291</v>
      </c>
      <c r="J999" s="26" t="s">
        <v>6291</v>
      </c>
      <c r="K999" s="26" t="s">
        <v>2284</v>
      </c>
      <c r="L999" s="26" t="s">
        <v>2284</v>
      </c>
      <c r="M999" s="26">
        <v>3.1</v>
      </c>
      <c r="N999" s="26" t="s">
        <v>2284</v>
      </c>
      <c r="O999" s="26" t="s">
        <v>2284</v>
      </c>
      <c r="P999" s="26">
        <v>21</v>
      </c>
      <c r="Q999" s="26" t="s">
        <v>6291</v>
      </c>
      <c r="R999" s="26"/>
      <c r="S999" s="26"/>
      <c r="T999" s="26"/>
      <c r="U999" s="26" t="s">
        <v>18091</v>
      </c>
      <c r="V999" s="26" t="s">
        <v>18092</v>
      </c>
      <c r="W999" s="26" t="str">
        <f>"piechart: colorlist=""#00FF00,#FFFFFF,#C0C0C0,#FFFF00,#0000FF,#000080,#008080,#800000,#808000,#800080,#FF0000,#FF00FF"" valuelist="""&amp;AF999&amp;","&amp;AG999&amp;","&amp;AH999&amp;","&amp;AI999&amp;","&amp;AJ999&amp;","&amp;AK999&amp;","&amp;AL999&amp;","&amp;AM999&amp;","&amp;AN999&amp;","&amp;AO999&amp;","&amp;AP999&amp;","&amp;AQ999&amp;""""</f>
        <v>piechart: colorlist="#00FF00,#FFFFFF,#C0C0C0,#FFFF00,#0000FF,#000080,#008080,#800000,#808000,#800080,#FF0000,#FF00FF" valuelist="0,0,0,0,0,0,0,0,0,0,2411,0"</v>
      </c>
      <c r="X999" s="26"/>
      <c r="Y999" s="26"/>
      <c r="Z999" s="26"/>
      <c r="AA999" s="26"/>
      <c r="AB999" s="26"/>
      <c r="AC999" s="26"/>
      <c r="AD999" s="26"/>
      <c r="AE999" s="26"/>
      <c r="AF999" s="26">
        <v>0</v>
      </c>
      <c r="AG999" s="26">
        <v>0</v>
      </c>
      <c r="AH999" s="26">
        <v>0</v>
      </c>
      <c r="AI999" s="26">
        <v>0</v>
      </c>
      <c r="AJ999" s="26">
        <v>0</v>
      </c>
      <c r="AK999" s="26">
        <v>0</v>
      </c>
      <c r="AL999" s="26">
        <v>0</v>
      </c>
      <c r="AM999" s="26">
        <v>0</v>
      </c>
      <c r="AN999" s="26">
        <v>0</v>
      </c>
      <c r="AO999" s="26">
        <v>0</v>
      </c>
      <c r="AP999" s="26">
        <v>2411</v>
      </c>
      <c r="AQ999" s="26">
        <v>0</v>
      </c>
      <c r="AR999" s="26">
        <v>0</v>
      </c>
      <c r="AS999" s="26">
        <v>0</v>
      </c>
      <c r="AT999" s="26">
        <v>0</v>
      </c>
      <c r="AU999" s="26">
        <v>0</v>
      </c>
      <c r="AV999" s="26">
        <v>0</v>
      </c>
      <c r="AW999" s="26">
        <v>0</v>
      </c>
      <c r="AX999" s="26">
        <v>0</v>
      </c>
      <c r="AY999" s="26">
        <v>0</v>
      </c>
      <c r="AZ999" s="26">
        <v>0</v>
      </c>
      <c r="BA999" s="26">
        <v>0</v>
      </c>
      <c r="BB999" s="26">
        <v>0</v>
      </c>
      <c r="BC999" s="26">
        <v>1260</v>
      </c>
      <c r="BD999" s="26">
        <v>0</v>
      </c>
      <c r="BE999" s="26">
        <v>1151</v>
      </c>
      <c r="BF999" s="26">
        <v>0</v>
      </c>
      <c r="BG999" s="26">
        <v>0</v>
      </c>
      <c r="BH999" s="26">
        <v>0</v>
      </c>
      <c r="BI999" s="26">
        <v>0</v>
      </c>
      <c r="BJ999" s="26">
        <v>0</v>
      </c>
      <c r="BK999" s="26">
        <v>0</v>
      </c>
      <c r="BL999" s="26">
        <v>0</v>
      </c>
      <c r="BM999" s="26">
        <v>0</v>
      </c>
      <c r="BN999" s="26">
        <v>0</v>
      </c>
      <c r="BO999" s="26">
        <v>0</v>
      </c>
      <c r="BP999" s="26">
        <v>0</v>
      </c>
      <c r="BQ999" s="26">
        <v>0</v>
      </c>
      <c r="BR999" s="26">
        <v>0</v>
      </c>
      <c r="BS999" s="26">
        <v>0</v>
      </c>
      <c r="BT999" s="26">
        <v>0</v>
      </c>
      <c r="BU999" s="26">
        <v>0</v>
      </c>
      <c r="BV999" s="26">
        <v>0</v>
      </c>
    </row>
    <row r="1000" spans="1:74" s="38" customFormat="1">
      <c r="A1000" s="26">
        <v>1128</v>
      </c>
      <c r="B1000" s="26" t="s">
        <v>18093</v>
      </c>
      <c r="C1000" s="26" t="str">
        <f>IF(D1000=0,"Standard only",INDEX($AR$1:$BV$1,1,MATCH(D1000,AR1000:BV1000,0)))</f>
        <v>ZM_Leaf</v>
      </c>
      <c r="D1000" s="26">
        <v>8260</v>
      </c>
      <c r="E1000" s="25">
        <f>LOG10(D1000)</f>
        <v>3.9169800473203824</v>
      </c>
      <c r="F1000" s="26">
        <v>431.19130000000001</v>
      </c>
      <c r="G1000" s="26">
        <v>3.55</v>
      </c>
      <c r="H1000" s="26" t="s">
        <v>13376</v>
      </c>
      <c r="I1000" s="26" t="s">
        <v>18094</v>
      </c>
      <c r="J1000" s="26" t="s">
        <v>18094</v>
      </c>
      <c r="K1000" s="26" t="s">
        <v>9343</v>
      </c>
      <c r="L1000" s="26" t="s">
        <v>9343</v>
      </c>
      <c r="M1000" s="26">
        <v>3.1</v>
      </c>
      <c r="N1000" s="26" t="s">
        <v>2284</v>
      </c>
      <c r="O1000" s="26" t="s">
        <v>2284</v>
      </c>
      <c r="P1000" s="26">
        <v>21</v>
      </c>
      <c r="Q1000" s="26" t="s">
        <v>18094</v>
      </c>
      <c r="R1000" s="26"/>
      <c r="S1000" s="26"/>
      <c r="T1000" s="26"/>
      <c r="U1000" s="26" t="s">
        <v>18095</v>
      </c>
      <c r="V1000" s="26" t="s">
        <v>18096</v>
      </c>
      <c r="W1000" s="26" t="str">
        <f>"piechart: colorlist=""#00FF00,#FFFFFF,#C0C0C0,#FFFF00,#0000FF,#000080,#008080,#800000,#808000,#800080,#FF0000,#FF00FF"" valuelist="""&amp;AF1000&amp;","&amp;AG1000&amp;","&amp;AH1000&amp;","&amp;AI1000&amp;","&amp;AJ1000&amp;","&amp;AK1000&amp;","&amp;AL1000&amp;","&amp;AM1000&amp;","&amp;AN1000&amp;","&amp;AO1000&amp;","&amp;AP1000&amp;","&amp;AQ1000&amp;""""</f>
        <v>piechart: colorlist="#00FF00,#FFFFFF,#C0C0C0,#FFFF00,#0000FF,#000080,#008080,#800000,#808000,#800080,#FF0000,#FF00FF" valuelist="0,0,8260,5242,0,0,0,0,0,1239,0,0"</v>
      </c>
      <c r="X1000" s="26"/>
      <c r="Y1000" s="26"/>
      <c r="Z1000" s="26"/>
      <c r="AA1000" s="26"/>
      <c r="AB1000" s="26"/>
      <c r="AC1000" s="26"/>
      <c r="AD1000" s="26"/>
      <c r="AE1000" s="26"/>
      <c r="AF1000" s="26">
        <v>0</v>
      </c>
      <c r="AG1000" s="26">
        <v>0</v>
      </c>
      <c r="AH1000" s="26">
        <v>8260</v>
      </c>
      <c r="AI1000" s="26">
        <v>5242</v>
      </c>
      <c r="AJ1000" s="26">
        <v>0</v>
      </c>
      <c r="AK1000" s="26">
        <v>0</v>
      </c>
      <c r="AL1000" s="26">
        <v>0</v>
      </c>
      <c r="AM1000" s="26">
        <v>0</v>
      </c>
      <c r="AN1000" s="26">
        <v>0</v>
      </c>
      <c r="AO1000" s="26">
        <v>1239</v>
      </c>
      <c r="AP1000" s="26">
        <v>0</v>
      </c>
      <c r="AQ1000" s="26">
        <v>0</v>
      </c>
      <c r="AR1000" s="26">
        <v>0</v>
      </c>
      <c r="AS1000" s="26">
        <v>4886</v>
      </c>
      <c r="AT1000" s="26">
        <v>356</v>
      </c>
      <c r="AU1000" s="26">
        <v>0</v>
      </c>
      <c r="AV1000" s="26">
        <v>0</v>
      </c>
      <c r="AW1000" s="26">
        <v>0</v>
      </c>
      <c r="AX1000" s="26">
        <v>0</v>
      </c>
      <c r="AY1000" s="26">
        <v>0</v>
      </c>
      <c r="AZ1000" s="26">
        <v>0</v>
      </c>
      <c r="BA1000" s="26">
        <v>1239</v>
      </c>
      <c r="BB1000" s="26">
        <v>0</v>
      </c>
      <c r="BC1000" s="26">
        <v>0</v>
      </c>
      <c r="BD1000" s="26">
        <v>0</v>
      </c>
      <c r="BE1000" s="26">
        <v>0</v>
      </c>
      <c r="BF1000" s="26">
        <v>0</v>
      </c>
      <c r="BG1000" s="26">
        <v>0</v>
      </c>
      <c r="BH1000" s="26">
        <v>0</v>
      </c>
      <c r="BI1000" s="26">
        <v>0</v>
      </c>
      <c r="BJ1000" s="26">
        <v>0</v>
      </c>
      <c r="BK1000" s="26">
        <v>0</v>
      </c>
      <c r="BL1000" s="26">
        <v>0</v>
      </c>
      <c r="BM1000" s="26">
        <v>0</v>
      </c>
      <c r="BN1000" s="26">
        <v>0</v>
      </c>
      <c r="BO1000" s="26">
        <v>0</v>
      </c>
      <c r="BP1000" s="26">
        <v>0</v>
      </c>
      <c r="BQ1000" s="26">
        <v>0</v>
      </c>
      <c r="BR1000" s="26">
        <v>0</v>
      </c>
      <c r="BS1000" s="26">
        <v>8260</v>
      </c>
      <c r="BT1000" s="26">
        <v>0</v>
      </c>
      <c r="BU1000" s="26">
        <v>0</v>
      </c>
      <c r="BV1000" s="26">
        <v>0</v>
      </c>
    </row>
    <row r="1001" spans="1:74" s="38" customFormat="1">
      <c r="A1001" s="26">
        <v>2415</v>
      </c>
      <c r="B1001" s="26" t="s">
        <v>12726</v>
      </c>
      <c r="C1001" s="26" t="s">
        <v>10792</v>
      </c>
      <c r="D1001" s="26">
        <v>1924</v>
      </c>
      <c r="E1001" s="25">
        <f>LOG10(D1001)</f>
        <v>3.284205067701794</v>
      </c>
      <c r="F1001" s="26">
        <v>441.22550000000001</v>
      </c>
      <c r="G1001" s="26">
        <v>3.5</v>
      </c>
      <c r="H1001" s="26" t="s">
        <v>25</v>
      </c>
      <c r="I1001" s="26" t="s">
        <v>12727</v>
      </c>
      <c r="J1001" s="26" t="s">
        <v>12727</v>
      </c>
      <c r="K1001" s="26" t="s">
        <v>2284</v>
      </c>
      <c r="L1001" s="26" t="s">
        <v>2284</v>
      </c>
      <c r="M1001" s="26">
        <v>3.1</v>
      </c>
      <c r="N1001" s="26" t="s">
        <v>2284</v>
      </c>
      <c r="O1001" s="26" t="s">
        <v>2284</v>
      </c>
      <c r="P1001" s="26">
        <v>21</v>
      </c>
      <c r="Q1001" s="26" t="s">
        <v>12727</v>
      </c>
      <c r="R1001" s="26"/>
      <c r="S1001" s="26"/>
      <c r="T1001" s="26"/>
      <c r="U1001" s="26" t="s">
        <v>12728</v>
      </c>
      <c r="V1001" s="26" t="s">
        <v>12729</v>
      </c>
      <c r="W1001" s="26" t="str">
        <f>"piechart: colorlist=""#00FF00,#FFFFFF,#C0C0C0,#FFFF00,#0000FF,#000080,#008080,#800000,#808000,#800080,#FF0000,#FF00FF"" valuelist="""&amp;AF1001&amp;","&amp;AG1001&amp;","&amp;AH1001&amp;","&amp;AI1001&amp;","&amp;AJ1001&amp;","&amp;AK1001&amp;","&amp;AL1001&amp;","&amp;AM1001&amp;","&amp;AN1001&amp;","&amp;AO1001&amp;","&amp;AP1001&amp;","&amp;AQ1001&amp;""""</f>
        <v>piechart: colorlist="#00FF00,#FFFFFF,#C0C0C0,#FFFF00,#0000FF,#000080,#008080,#800000,#808000,#800080,#FF0000,#FF00FF" valuelist="0,0,0,2577,1563,0,1250,572,0,0,0,0"</v>
      </c>
      <c r="X1001" s="26"/>
      <c r="Y1001" s="26"/>
      <c r="Z1001" s="26"/>
      <c r="AA1001" s="26"/>
      <c r="AB1001" s="26"/>
      <c r="AC1001" s="26"/>
      <c r="AD1001" s="26"/>
      <c r="AE1001" s="26"/>
      <c r="AF1001" s="26">
        <v>0</v>
      </c>
      <c r="AG1001" s="26">
        <v>0</v>
      </c>
      <c r="AH1001" s="26">
        <v>0</v>
      </c>
      <c r="AI1001" s="26">
        <v>2577</v>
      </c>
      <c r="AJ1001" s="26">
        <v>1563</v>
      </c>
      <c r="AK1001" s="26">
        <v>0</v>
      </c>
      <c r="AL1001" s="26">
        <v>1250</v>
      </c>
      <c r="AM1001" s="26">
        <v>572</v>
      </c>
      <c r="AN1001" s="26">
        <v>0</v>
      </c>
      <c r="AO1001" s="26">
        <v>0</v>
      </c>
      <c r="AP1001" s="26">
        <v>0</v>
      </c>
      <c r="AQ1001" s="26">
        <v>0</v>
      </c>
      <c r="AR1001" s="26">
        <v>653</v>
      </c>
      <c r="AS1001" s="26">
        <v>1924</v>
      </c>
      <c r="AT1001" s="26">
        <v>0</v>
      </c>
      <c r="AU1001" s="26">
        <v>0</v>
      </c>
      <c r="AV1001" s="26">
        <v>0</v>
      </c>
      <c r="AW1001" s="26">
        <v>0</v>
      </c>
      <c r="AX1001" s="26">
        <v>0</v>
      </c>
      <c r="AY1001" s="26">
        <v>0</v>
      </c>
      <c r="AZ1001" s="26">
        <v>572</v>
      </c>
      <c r="BA1001" s="26">
        <v>0</v>
      </c>
      <c r="BB1001" s="26">
        <v>0</v>
      </c>
      <c r="BC1001" s="26">
        <v>0</v>
      </c>
      <c r="BD1001" s="26">
        <v>0</v>
      </c>
      <c r="BE1001" s="26">
        <v>0</v>
      </c>
      <c r="BF1001" s="26">
        <v>753</v>
      </c>
      <c r="BG1001" s="26">
        <v>0</v>
      </c>
      <c r="BH1001" s="26">
        <v>0</v>
      </c>
      <c r="BI1001" s="26">
        <v>497</v>
      </c>
      <c r="BJ1001" s="26">
        <v>0</v>
      </c>
      <c r="BK1001" s="26">
        <v>0</v>
      </c>
      <c r="BL1001" s="26">
        <v>1563</v>
      </c>
      <c r="BM1001" s="26">
        <v>0</v>
      </c>
      <c r="BN1001" s="26">
        <v>0</v>
      </c>
      <c r="BO1001" s="26">
        <v>0</v>
      </c>
      <c r="BP1001" s="26">
        <v>0</v>
      </c>
      <c r="BQ1001" s="26">
        <v>0</v>
      </c>
      <c r="BR1001" s="26">
        <v>0</v>
      </c>
      <c r="BS1001" s="26">
        <v>0</v>
      </c>
      <c r="BT1001" s="26">
        <v>0</v>
      </c>
      <c r="BU1001" s="26">
        <v>0</v>
      </c>
      <c r="BV1001" s="26">
        <v>0</v>
      </c>
    </row>
    <row r="1002" spans="1:74" s="38" customFormat="1">
      <c r="A1002" s="26">
        <v>1175</v>
      </c>
      <c r="B1002" s="26" t="s">
        <v>18097</v>
      </c>
      <c r="C1002" s="26" t="s">
        <v>13355</v>
      </c>
      <c r="D1002" s="26">
        <v>4476</v>
      </c>
      <c r="E1002" s="25">
        <f>LOG10(D1002)</f>
        <v>3.6508900778563125</v>
      </c>
      <c r="F1002" s="26">
        <v>443.19159999999999</v>
      </c>
      <c r="G1002" s="26">
        <v>2.93</v>
      </c>
      <c r="H1002" s="26" t="s">
        <v>13376</v>
      </c>
      <c r="I1002" s="26" t="s">
        <v>18098</v>
      </c>
      <c r="J1002" s="26" t="s">
        <v>18098</v>
      </c>
      <c r="K1002" s="26" t="s">
        <v>2284</v>
      </c>
      <c r="L1002" s="26" t="s">
        <v>2284</v>
      </c>
      <c r="M1002" s="26">
        <v>3.1</v>
      </c>
      <c r="N1002" s="26" t="s">
        <v>2284</v>
      </c>
      <c r="O1002" s="26" t="s">
        <v>2284</v>
      </c>
      <c r="P1002" s="26">
        <v>21</v>
      </c>
      <c r="Q1002" s="26" t="s">
        <v>18098</v>
      </c>
      <c r="R1002" s="26"/>
      <c r="S1002" s="26"/>
      <c r="T1002" s="26"/>
      <c r="U1002" s="26" t="s">
        <v>18099</v>
      </c>
      <c r="V1002" s="26" t="s">
        <v>18100</v>
      </c>
      <c r="W1002" s="26" t="str">
        <f>"piechart: colorlist=""#00FF00,#FFFFFF,#C0C0C0,#FFFF00,#0000FF,#000080,#008080,#800000,#808000,#800080,#FF0000,#FF00FF"" valuelist="""&amp;AF1002&amp;","&amp;AG1002&amp;","&amp;AH1002&amp;","&amp;AI1002&amp;","&amp;AJ1002&amp;","&amp;AK1002&amp;","&amp;AL1002&amp;","&amp;AM1002&amp;","&amp;AN1002&amp;","&amp;AO1002&amp;","&amp;AP1002&amp;","&amp;AQ1002&amp;""""</f>
        <v>piechart: colorlist="#00FF00,#FFFFFF,#C0C0C0,#FFFF00,#0000FF,#000080,#008080,#800000,#808000,#800080,#FF0000,#FF00FF" valuelist="0,0,0,0,0,0,0,0,0,0,10386,959"</v>
      </c>
      <c r="X1002" s="26"/>
      <c r="Y1002" s="26"/>
      <c r="Z1002" s="26"/>
      <c r="AA1002" s="26"/>
      <c r="AB1002" s="26"/>
      <c r="AC1002" s="26"/>
      <c r="AD1002" s="26"/>
      <c r="AE1002" s="26"/>
      <c r="AF1002" s="26">
        <v>0</v>
      </c>
      <c r="AG1002" s="26">
        <v>0</v>
      </c>
      <c r="AH1002" s="26">
        <v>0</v>
      </c>
      <c r="AI1002" s="26">
        <v>0</v>
      </c>
      <c r="AJ1002" s="26">
        <v>0</v>
      </c>
      <c r="AK1002" s="26">
        <v>0</v>
      </c>
      <c r="AL1002" s="26">
        <v>0</v>
      </c>
      <c r="AM1002" s="26">
        <v>0</v>
      </c>
      <c r="AN1002" s="26">
        <v>0</v>
      </c>
      <c r="AO1002" s="26">
        <v>0</v>
      </c>
      <c r="AP1002" s="26">
        <v>10386</v>
      </c>
      <c r="AQ1002" s="26">
        <v>959</v>
      </c>
      <c r="AR1002" s="26">
        <v>0</v>
      </c>
      <c r="AS1002" s="26">
        <v>0</v>
      </c>
      <c r="AT1002" s="26">
        <v>0</v>
      </c>
      <c r="AU1002" s="26">
        <v>0</v>
      </c>
      <c r="AV1002" s="26">
        <v>0</v>
      </c>
      <c r="AW1002" s="26">
        <v>0</v>
      </c>
      <c r="AX1002" s="26">
        <v>0</v>
      </c>
      <c r="AY1002" s="26">
        <v>0</v>
      </c>
      <c r="AZ1002" s="26">
        <v>0</v>
      </c>
      <c r="BA1002" s="26">
        <v>0</v>
      </c>
      <c r="BB1002" s="26">
        <v>0</v>
      </c>
      <c r="BC1002" s="26">
        <v>4476</v>
      </c>
      <c r="BD1002" s="26">
        <v>1976</v>
      </c>
      <c r="BE1002" s="26">
        <v>3934</v>
      </c>
      <c r="BF1002" s="26">
        <v>0</v>
      </c>
      <c r="BG1002" s="26">
        <v>0</v>
      </c>
      <c r="BH1002" s="26">
        <v>0</v>
      </c>
      <c r="BI1002" s="26">
        <v>0</v>
      </c>
      <c r="BJ1002" s="26">
        <v>0</v>
      </c>
      <c r="BK1002" s="26">
        <v>0</v>
      </c>
      <c r="BL1002" s="26">
        <v>0</v>
      </c>
      <c r="BM1002" s="26">
        <v>0</v>
      </c>
      <c r="BN1002" s="26">
        <v>0</v>
      </c>
      <c r="BO1002" s="26">
        <v>0</v>
      </c>
      <c r="BP1002" s="26">
        <v>651</v>
      </c>
      <c r="BQ1002" s="26">
        <v>308</v>
      </c>
      <c r="BR1002" s="26">
        <v>0</v>
      </c>
      <c r="BS1002" s="26">
        <v>0</v>
      </c>
      <c r="BT1002" s="26">
        <v>0</v>
      </c>
      <c r="BU1002" s="26">
        <v>0</v>
      </c>
      <c r="BV1002" s="26">
        <v>0</v>
      </c>
    </row>
    <row r="1003" spans="1:74" s="38" customFormat="1">
      <c r="A1003" s="26">
        <v>1102</v>
      </c>
      <c r="B1003" s="26" t="s">
        <v>18101</v>
      </c>
      <c r="C1003" s="26" t="str">
        <f>IF(D1003=0,"Standard only",INDEX($AR$1:$BV$1,1,MATCH(D1003,AR1003:BV1003,0)))</f>
        <v>LE_LeafStem</v>
      </c>
      <c r="D1003" s="26">
        <v>1188</v>
      </c>
      <c r="E1003" s="25">
        <f>LOG10(D1003)</f>
        <v>3.0748164406451748</v>
      </c>
      <c r="F1003" s="26">
        <v>427.1979</v>
      </c>
      <c r="G1003" s="26">
        <v>4.07</v>
      </c>
      <c r="H1003" s="26" t="s">
        <v>13376</v>
      </c>
      <c r="I1003" s="26" t="s">
        <v>18102</v>
      </c>
      <c r="J1003" s="26" t="s">
        <v>18102</v>
      </c>
      <c r="K1003" s="26" t="s">
        <v>9343</v>
      </c>
      <c r="L1003" s="26" t="s">
        <v>9343</v>
      </c>
      <c r="M1003" s="26">
        <v>3.1</v>
      </c>
      <c r="N1003" s="26" t="s">
        <v>2284</v>
      </c>
      <c r="O1003" s="26" t="s">
        <v>2284</v>
      </c>
      <c r="P1003" s="26">
        <v>21</v>
      </c>
      <c r="Q1003" s="26" t="s">
        <v>18102</v>
      </c>
      <c r="R1003" s="26"/>
      <c r="S1003" s="26"/>
      <c r="T1003" s="26"/>
      <c r="U1003" s="26" t="s">
        <v>18103</v>
      </c>
      <c r="V1003" s="26" t="s">
        <v>18104</v>
      </c>
      <c r="W1003" s="26" t="str">
        <f>"piechart: colorlist=""#00FF00,#FFFFFF,#C0C0C0,#FFFF00,#0000FF,#000080,#008080,#800000,#808000,#800080,#FF0000,#FF00FF"" valuelist="""&amp;AF1003&amp;","&amp;AG1003&amp;","&amp;AH1003&amp;","&amp;AI1003&amp;","&amp;AJ1003&amp;","&amp;AK1003&amp;","&amp;AL1003&amp;","&amp;AM1003&amp;","&amp;AN1003&amp;","&amp;AO1003&amp;","&amp;AP1003&amp;","&amp;AQ1003&amp;""""</f>
        <v>piechart: colorlist="#00FF00,#FFFFFF,#C0C0C0,#FFFF00,#0000FF,#000080,#008080,#800000,#808000,#800080,#FF0000,#FF00FF" valuelist="0,0,0,0,0,0,0,0,0,0,1188,0"</v>
      </c>
      <c r="X1003" s="26"/>
      <c r="Y1003" s="26"/>
      <c r="Z1003" s="26"/>
      <c r="AA1003" s="26"/>
      <c r="AB1003" s="26" t="s">
        <v>18105</v>
      </c>
      <c r="AC1003" s="26" t="s">
        <v>11871</v>
      </c>
      <c r="AD1003" s="26"/>
      <c r="AE1003" s="26"/>
      <c r="AF1003" s="26">
        <v>0</v>
      </c>
      <c r="AG1003" s="26">
        <v>0</v>
      </c>
      <c r="AH1003" s="26">
        <v>0</v>
      </c>
      <c r="AI1003" s="26">
        <v>0</v>
      </c>
      <c r="AJ1003" s="26">
        <v>0</v>
      </c>
      <c r="AK1003" s="26">
        <v>0</v>
      </c>
      <c r="AL1003" s="26">
        <v>0</v>
      </c>
      <c r="AM1003" s="26">
        <v>0</v>
      </c>
      <c r="AN1003" s="26">
        <v>0</v>
      </c>
      <c r="AO1003" s="26">
        <v>0</v>
      </c>
      <c r="AP1003" s="26">
        <v>1188</v>
      </c>
      <c r="AQ1003" s="26">
        <v>0</v>
      </c>
      <c r="AR1003" s="26">
        <v>0</v>
      </c>
      <c r="AS1003" s="26">
        <v>0</v>
      </c>
      <c r="AT1003" s="26">
        <v>0</v>
      </c>
      <c r="AU1003" s="26">
        <v>0</v>
      </c>
      <c r="AV1003" s="26">
        <v>0</v>
      </c>
      <c r="AW1003" s="26">
        <v>0</v>
      </c>
      <c r="AX1003" s="26">
        <v>0</v>
      </c>
      <c r="AY1003" s="26">
        <v>0</v>
      </c>
      <c r="AZ1003" s="26">
        <v>0</v>
      </c>
      <c r="BA1003" s="26">
        <v>0</v>
      </c>
      <c r="BB1003" s="26">
        <v>0</v>
      </c>
      <c r="BC1003" s="26">
        <v>0</v>
      </c>
      <c r="BD1003" s="26">
        <v>1188</v>
      </c>
      <c r="BE1003" s="26">
        <v>0</v>
      </c>
      <c r="BF1003" s="26">
        <v>0</v>
      </c>
      <c r="BG1003" s="26">
        <v>0</v>
      </c>
      <c r="BH1003" s="26">
        <v>0</v>
      </c>
      <c r="BI1003" s="26">
        <v>0</v>
      </c>
      <c r="BJ1003" s="26">
        <v>0</v>
      </c>
      <c r="BK1003" s="26">
        <v>0</v>
      </c>
      <c r="BL1003" s="26">
        <v>0</v>
      </c>
      <c r="BM1003" s="26">
        <v>0</v>
      </c>
      <c r="BN1003" s="26">
        <v>0</v>
      </c>
      <c r="BO1003" s="26">
        <v>0</v>
      </c>
      <c r="BP1003" s="26">
        <v>0</v>
      </c>
      <c r="BQ1003" s="26">
        <v>0</v>
      </c>
      <c r="BR1003" s="26">
        <v>0</v>
      </c>
      <c r="BS1003" s="26">
        <v>0</v>
      </c>
      <c r="BT1003" s="26">
        <v>0</v>
      </c>
      <c r="BU1003" s="26">
        <v>0</v>
      </c>
      <c r="BV1003" s="26">
        <v>0</v>
      </c>
    </row>
    <row r="1004" spans="1:74" s="38" customFormat="1">
      <c r="A1004" s="26">
        <v>1414</v>
      </c>
      <c r="B1004" s="26" t="s">
        <v>18106</v>
      </c>
      <c r="C1004" s="26" t="str">
        <f>IF(D1004=0,"Standard only",INDEX($AR$1:$BV$1,1,MATCH(D1004,AR1004:BV1004,0)))</f>
        <v>OP_Root</v>
      </c>
      <c r="D1004" s="26">
        <v>19841</v>
      </c>
      <c r="E1004" s="25">
        <f>LOG10(D1004)</f>
        <v>4.2975635571093571</v>
      </c>
      <c r="F1004" s="26">
        <v>507.20699999999999</v>
      </c>
      <c r="G1004" s="26">
        <v>4.34</v>
      </c>
      <c r="H1004" s="26" t="s">
        <v>13877</v>
      </c>
      <c r="I1004" s="26" t="s">
        <v>18107</v>
      </c>
      <c r="J1004" s="26" t="s">
        <v>18107</v>
      </c>
      <c r="K1004" s="26" t="s">
        <v>9240</v>
      </c>
      <c r="L1004" s="26" t="s">
        <v>9343</v>
      </c>
      <c r="M1004" s="26">
        <v>3.1</v>
      </c>
      <c r="N1004" s="26" t="s">
        <v>2284</v>
      </c>
      <c r="O1004" s="26" t="s">
        <v>2284</v>
      </c>
      <c r="P1004" s="26">
        <v>21</v>
      </c>
      <c r="Q1004" s="26" t="s">
        <v>18107</v>
      </c>
      <c r="R1004" s="26"/>
      <c r="S1004" s="26"/>
      <c r="T1004" s="26"/>
      <c r="U1004" s="26" t="s">
        <v>18108</v>
      </c>
      <c r="V1004" s="26" t="s">
        <v>18109</v>
      </c>
      <c r="W1004" s="26" t="str">
        <f>"piechart: colorlist=""#00FF00,#FFFFFF,#C0C0C0,#FFFF00,#0000FF,#000080,#008080,#800000,#808000,#800080,#FF0000,#FF00FF"" valuelist="""&amp;AF1004&amp;","&amp;AG1004&amp;","&amp;AH1004&amp;","&amp;AI1004&amp;","&amp;AJ1004&amp;","&amp;AK1004&amp;","&amp;AL1004&amp;","&amp;AM1004&amp;","&amp;AN1004&amp;","&amp;AO1004&amp;","&amp;AP1004&amp;","&amp;AQ1004&amp;""""</f>
        <v>piechart: colorlist="#00FF00,#FFFFFF,#C0C0C0,#FFFF00,#0000FF,#000080,#008080,#800000,#808000,#800080,#FF0000,#FF00FF" valuelist="0,0,0,0,0,19841,0,0,0,0,0,0"</v>
      </c>
      <c r="X1004" s="26" t="s">
        <v>18110</v>
      </c>
      <c r="Y1004" s="26" t="s">
        <v>18111</v>
      </c>
      <c r="Z1004" s="26"/>
      <c r="AA1004" s="26"/>
      <c r="AB1004" s="26"/>
      <c r="AC1004" s="26"/>
      <c r="AD1004" s="26"/>
      <c r="AE1004" s="26"/>
      <c r="AF1004" s="26">
        <v>0</v>
      </c>
      <c r="AG1004" s="26">
        <v>0</v>
      </c>
      <c r="AH1004" s="26">
        <v>0</v>
      </c>
      <c r="AI1004" s="26">
        <v>0</v>
      </c>
      <c r="AJ1004" s="26">
        <v>0</v>
      </c>
      <c r="AK1004" s="26">
        <v>19841</v>
      </c>
      <c r="AL1004" s="26">
        <v>0</v>
      </c>
      <c r="AM1004" s="26">
        <v>0</v>
      </c>
      <c r="AN1004" s="26">
        <v>0</v>
      </c>
      <c r="AO1004" s="26">
        <v>0</v>
      </c>
      <c r="AP1004" s="26">
        <v>0</v>
      </c>
      <c r="AQ1004" s="26">
        <v>0</v>
      </c>
      <c r="AR1004" s="26">
        <v>0</v>
      </c>
      <c r="AS1004" s="26">
        <v>0</v>
      </c>
      <c r="AT1004" s="26">
        <v>0</v>
      </c>
      <c r="AU1004" s="26">
        <v>0</v>
      </c>
      <c r="AV1004" s="26">
        <v>0</v>
      </c>
      <c r="AW1004" s="26">
        <v>0</v>
      </c>
      <c r="AX1004" s="26">
        <v>0</v>
      </c>
      <c r="AY1004" s="26">
        <v>0</v>
      </c>
      <c r="AZ1004" s="26">
        <v>0</v>
      </c>
      <c r="BA1004" s="26">
        <v>0</v>
      </c>
      <c r="BB1004" s="26">
        <v>0</v>
      </c>
      <c r="BC1004" s="26">
        <v>0</v>
      </c>
      <c r="BD1004" s="26">
        <v>0</v>
      </c>
      <c r="BE1004" s="26">
        <v>0</v>
      </c>
      <c r="BF1004" s="26">
        <v>0</v>
      </c>
      <c r="BG1004" s="26">
        <v>0</v>
      </c>
      <c r="BH1004" s="26">
        <v>0</v>
      </c>
      <c r="BI1004" s="26">
        <v>0</v>
      </c>
      <c r="BJ1004" s="26">
        <v>0</v>
      </c>
      <c r="BK1004" s="26">
        <v>0</v>
      </c>
      <c r="BL1004" s="26">
        <v>0</v>
      </c>
      <c r="BM1004" s="26">
        <v>19841</v>
      </c>
      <c r="BN1004" s="26">
        <v>0</v>
      </c>
      <c r="BO1004" s="26">
        <v>0</v>
      </c>
      <c r="BP1004" s="26">
        <v>0</v>
      </c>
      <c r="BQ1004" s="26">
        <v>0</v>
      </c>
      <c r="BR1004" s="26">
        <v>0</v>
      </c>
      <c r="BS1004" s="26">
        <v>0</v>
      </c>
      <c r="BT1004" s="26">
        <v>0</v>
      </c>
      <c r="BU1004" s="26">
        <v>0</v>
      </c>
      <c r="BV1004" s="26">
        <v>0</v>
      </c>
    </row>
    <row r="1005" spans="1:74" s="38" customFormat="1">
      <c r="A1005" s="26">
        <v>1243</v>
      </c>
      <c r="B1005" s="26" t="s">
        <v>18112</v>
      </c>
      <c r="C1005" s="26" t="str">
        <f>IF(D1005=0,"Standard only",INDEX($AR$1:$BV$1,1,MATCH(D1005,AR1005:BV1005,0)))</f>
        <v>ST_LeafStem</v>
      </c>
      <c r="D1005" s="26">
        <v>4963</v>
      </c>
      <c r="E1005" s="25">
        <f>LOG10(D1005)</f>
        <v>3.6957442751973235</v>
      </c>
      <c r="F1005" s="26">
        <v>459.22379999999998</v>
      </c>
      <c r="G1005" s="26">
        <v>4.49</v>
      </c>
      <c r="H1005" s="26" t="s">
        <v>13877</v>
      </c>
      <c r="I1005" s="26" t="s">
        <v>18113</v>
      </c>
      <c r="J1005" s="26" t="s">
        <v>18113</v>
      </c>
      <c r="K1005" s="26" t="s">
        <v>9343</v>
      </c>
      <c r="L1005" s="26" t="s">
        <v>9343</v>
      </c>
      <c r="M1005" s="26">
        <v>3.1</v>
      </c>
      <c r="N1005" s="26" t="s">
        <v>2284</v>
      </c>
      <c r="O1005" s="26" t="s">
        <v>2284</v>
      </c>
      <c r="P1005" s="26">
        <v>21</v>
      </c>
      <c r="Q1005" s="26" t="s">
        <v>18113</v>
      </c>
      <c r="R1005" s="26"/>
      <c r="S1005" s="26"/>
      <c r="T1005" s="26"/>
      <c r="U1005" s="26" t="s">
        <v>18114</v>
      </c>
      <c r="V1005" s="26" t="s">
        <v>18115</v>
      </c>
      <c r="W1005" s="26" t="str">
        <f>"piechart: colorlist=""#00FF00,#FFFFFF,#C0C0C0,#FFFF00,#0000FF,#000080,#008080,#800000,#808000,#800080,#FF0000,#FF00FF"" valuelist="""&amp;AF1005&amp;","&amp;AG1005&amp;","&amp;AH1005&amp;","&amp;AI1005&amp;","&amp;AJ1005&amp;","&amp;AK1005&amp;","&amp;AL1005&amp;","&amp;AM1005&amp;","&amp;AN1005&amp;","&amp;AO1005&amp;","&amp;AP1005&amp;","&amp;AQ1005&amp;""""</f>
        <v>piechart: colorlist="#00FF00,#FFFFFF,#C0C0C0,#FFFF00,#0000FF,#000080,#008080,#800000,#808000,#800080,#FF0000,#FF00FF" valuelist="0,0,0,0,0,0,543,711,0,0,1629,4963"</v>
      </c>
      <c r="X1005" s="26"/>
      <c r="Y1005" s="26"/>
      <c r="Z1005" s="26"/>
      <c r="AA1005" s="26"/>
      <c r="AB1005" s="26"/>
      <c r="AC1005" s="26"/>
      <c r="AD1005" s="26"/>
      <c r="AE1005" s="26"/>
      <c r="AF1005" s="26">
        <v>0</v>
      </c>
      <c r="AG1005" s="26">
        <v>0</v>
      </c>
      <c r="AH1005" s="26">
        <v>0</v>
      </c>
      <c r="AI1005" s="26">
        <v>0</v>
      </c>
      <c r="AJ1005" s="26">
        <v>0</v>
      </c>
      <c r="AK1005" s="26">
        <v>0</v>
      </c>
      <c r="AL1005" s="26">
        <v>543</v>
      </c>
      <c r="AM1005" s="26">
        <v>711</v>
      </c>
      <c r="AN1005" s="26">
        <v>0</v>
      </c>
      <c r="AO1005" s="26">
        <v>0</v>
      </c>
      <c r="AP1005" s="26">
        <v>1629</v>
      </c>
      <c r="AQ1005" s="26">
        <v>4963</v>
      </c>
      <c r="AR1005" s="26">
        <v>0</v>
      </c>
      <c r="AS1005" s="26">
        <v>0</v>
      </c>
      <c r="AT1005" s="26">
        <v>0</v>
      </c>
      <c r="AU1005" s="26">
        <v>0</v>
      </c>
      <c r="AV1005" s="26">
        <v>0</v>
      </c>
      <c r="AW1005" s="26">
        <v>0</v>
      </c>
      <c r="AX1005" s="26">
        <v>0</v>
      </c>
      <c r="AY1005" s="26">
        <v>711</v>
      </c>
      <c r="AZ1005" s="26">
        <v>0</v>
      </c>
      <c r="BA1005" s="26">
        <v>0</v>
      </c>
      <c r="BB1005" s="26">
        <v>0</v>
      </c>
      <c r="BC1005" s="26">
        <v>0</v>
      </c>
      <c r="BD1005" s="26">
        <v>1629</v>
      </c>
      <c r="BE1005" s="26">
        <v>0</v>
      </c>
      <c r="BF1005" s="26">
        <v>0</v>
      </c>
      <c r="BG1005" s="26">
        <v>543</v>
      </c>
      <c r="BH1005" s="26">
        <v>0</v>
      </c>
      <c r="BI1005" s="26">
        <v>0</v>
      </c>
      <c r="BJ1005" s="26">
        <v>0</v>
      </c>
      <c r="BK1005" s="26">
        <v>0</v>
      </c>
      <c r="BL1005" s="26">
        <v>0</v>
      </c>
      <c r="BM1005" s="26">
        <v>0</v>
      </c>
      <c r="BN1005" s="26">
        <v>0</v>
      </c>
      <c r="BO1005" s="26">
        <v>0</v>
      </c>
      <c r="BP1005" s="26">
        <v>4963</v>
      </c>
      <c r="BQ1005" s="26">
        <v>0</v>
      </c>
      <c r="BR1005" s="26">
        <v>0</v>
      </c>
      <c r="BS1005" s="26">
        <v>0</v>
      </c>
      <c r="BT1005" s="26">
        <v>0</v>
      </c>
      <c r="BU1005" s="26">
        <v>0</v>
      </c>
      <c r="BV1005" s="26">
        <v>0</v>
      </c>
    </row>
    <row r="1006" spans="1:74" s="38" customFormat="1">
      <c r="A1006" s="26">
        <v>1378</v>
      </c>
      <c r="B1006" s="26" t="s">
        <v>18116</v>
      </c>
      <c r="C1006" s="26" t="str">
        <f>IF(D1006=0,"Standard only",INDEX($AR$1:$BV$1,1,MATCH(D1006,AR1006:BV1006,0)))</f>
        <v>OP_Root</v>
      </c>
      <c r="D1006" s="26">
        <v>10280</v>
      </c>
      <c r="E1006" s="25">
        <f>LOG10(D1006)</f>
        <v>4.0119931146592567</v>
      </c>
      <c r="F1006" s="26">
        <v>493.22890000000001</v>
      </c>
      <c r="G1006" s="26">
        <v>5.17</v>
      </c>
      <c r="H1006" s="26" t="s">
        <v>13877</v>
      </c>
      <c r="I1006" s="26" t="s">
        <v>14225</v>
      </c>
      <c r="J1006" s="26" t="s">
        <v>14225</v>
      </c>
      <c r="K1006" s="26" t="s">
        <v>14494</v>
      </c>
      <c r="L1006" s="26" t="s">
        <v>9343</v>
      </c>
      <c r="M1006" s="26">
        <v>3.1</v>
      </c>
      <c r="N1006" s="26" t="s">
        <v>2284</v>
      </c>
      <c r="O1006" s="26" t="s">
        <v>2284</v>
      </c>
      <c r="P1006" s="26">
        <v>21</v>
      </c>
      <c r="Q1006" s="26" t="s">
        <v>14225</v>
      </c>
      <c r="R1006" s="26"/>
      <c r="S1006" s="26"/>
      <c r="T1006" s="26"/>
      <c r="U1006" s="26" t="s">
        <v>18117</v>
      </c>
      <c r="V1006" s="26" t="s">
        <v>18118</v>
      </c>
      <c r="W1006" s="26" t="str">
        <f>"piechart: colorlist=""#00FF00,#FFFFFF,#C0C0C0,#FFFF00,#0000FF,#000080,#008080,#800000,#808000,#800080,#FF0000,#FF00FF"" valuelist="""&amp;AF1006&amp;","&amp;AG1006&amp;","&amp;AH1006&amp;","&amp;AI1006&amp;","&amp;AJ1006&amp;","&amp;AK1006&amp;","&amp;AL1006&amp;","&amp;AM1006&amp;","&amp;AN1006&amp;","&amp;AO1006&amp;","&amp;AP1006&amp;","&amp;AQ1006&amp;""""</f>
        <v>piechart: colorlist="#00FF00,#FFFFFF,#C0C0C0,#FFFF00,#0000FF,#000080,#008080,#800000,#808000,#800080,#FF0000,#FF00FF" valuelist="0,0,0,0,0,10280,0,0,0,0,0,0"</v>
      </c>
      <c r="X1006" s="26"/>
      <c r="Y1006" s="26"/>
      <c r="Z1006" s="26"/>
      <c r="AA1006" s="26"/>
      <c r="AB1006" s="26" t="s">
        <v>18119</v>
      </c>
      <c r="AC1006" s="26" t="s">
        <v>18120</v>
      </c>
      <c r="AD1006" s="26"/>
      <c r="AE1006" s="26"/>
      <c r="AF1006" s="26">
        <v>0</v>
      </c>
      <c r="AG1006" s="26">
        <v>0</v>
      </c>
      <c r="AH1006" s="26">
        <v>0</v>
      </c>
      <c r="AI1006" s="26">
        <v>0</v>
      </c>
      <c r="AJ1006" s="26">
        <v>0</v>
      </c>
      <c r="AK1006" s="26">
        <v>10280</v>
      </c>
      <c r="AL1006" s="26">
        <v>0</v>
      </c>
      <c r="AM1006" s="26">
        <v>0</v>
      </c>
      <c r="AN1006" s="26">
        <v>0</v>
      </c>
      <c r="AO1006" s="26">
        <v>0</v>
      </c>
      <c r="AP1006" s="26">
        <v>0</v>
      </c>
      <c r="AQ1006" s="26">
        <v>0</v>
      </c>
      <c r="AR1006" s="26">
        <v>0</v>
      </c>
      <c r="AS1006" s="26">
        <v>0</v>
      </c>
      <c r="AT1006" s="26">
        <v>0</v>
      </c>
      <c r="AU1006" s="26">
        <v>0</v>
      </c>
      <c r="AV1006" s="26">
        <v>0</v>
      </c>
      <c r="AW1006" s="26">
        <v>0</v>
      </c>
      <c r="AX1006" s="26">
        <v>0</v>
      </c>
      <c r="AY1006" s="26">
        <v>0</v>
      </c>
      <c r="AZ1006" s="26">
        <v>0</v>
      </c>
      <c r="BA1006" s="26">
        <v>0</v>
      </c>
      <c r="BB1006" s="26">
        <v>0</v>
      </c>
      <c r="BC1006" s="26">
        <v>0</v>
      </c>
      <c r="BD1006" s="26">
        <v>0</v>
      </c>
      <c r="BE1006" s="26">
        <v>0</v>
      </c>
      <c r="BF1006" s="26">
        <v>0</v>
      </c>
      <c r="BG1006" s="26">
        <v>0</v>
      </c>
      <c r="BH1006" s="26">
        <v>0</v>
      </c>
      <c r="BI1006" s="26">
        <v>0</v>
      </c>
      <c r="BJ1006" s="26">
        <v>0</v>
      </c>
      <c r="BK1006" s="26">
        <v>0</v>
      </c>
      <c r="BL1006" s="26">
        <v>0</v>
      </c>
      <c r="BM1006" s="26">
        <v>10280</v>
      </c>
      <c r="BN1006" s="26">
        <v>0</v>
      </c>
      <c r="BO1006" s="26">
        <v>0</v>
      </c>
      <c r="BP1006" s="26">
        <v>0</v>
      </c>
      <c r="BQ1006" s="26">
        <v>0</v>
      </c>
      <c r="BR1006" s="26">
        <v>0</v>
      </c>
      <c r="BS1006" s="26">
        <v>0</v>
      </c>
      <c r="BT1006" s="26">
        <v>0</v>
      </c>
      <c r="BU1006" s="26">
        <v>0</v>
      </c>
      <c r="BV1006" s="26">
        <v>0</v>
      </c>
    </row>
    <row r="1007" spans="1:74" s="38" customFormat="1">
      <c r="A1007" s="26">
        <v>1422</v>
      </c>
      <c r="B1007" s="26" t="s">
        <v>18125</v>
      </c>
      <c r="C1007" s="26" t="str">
        <f>IF(D1007=0,"Standard only",INDEX($AR$1:$BV$1,1,MATCH(D1007,AR1007:BV1007,0)))</f>
        <v>OP_Root</v>
      </c>
      <c r="D1007" s="26">
        <v>6619</v>
      </c>
      <c r="E1007" s="25">
        <f>LOG10(D1007)</f>
        <v>3.8207923810882036</v>
      </c>
      <c r="F1007" s="26">
        <v>509.22390000000001</v>
      </c>
      <c r="G1007" s="26">
        <v>3.75</v>
      </c>
      <c r="H1007" s="26" t="s">
        <v>13877</v>
      </c>
      <c r="I1007" s="26" t="s">
        <v>18122</v>
      </c>
      <c r="J1007" s="26" t="s">
        <v>18122</v>
      </c>
      <c r="K1007" s="26" t="s">
        <v>18126</v>
      </c>
      <c r="L1007" s="26" t="s">
        <v>9343</v>
      </c>
      <c r="M1007" s="26">
        <v>3.1</v>
      </c>
      <c r="N1007" s="26" t="s">
        <v>2284</v>
      </c>
      <c r="O1007" s="26" t="s">
        <v>2284</v>
      </c>
      <c r="P1007" s="26">
        <v>21</v>
      </c>
      <c r="Q1007" s="26" t="s">
        <v>18122</v>
      </c>
      <c r="R1007" s="26"/>
      <c r="S1007" s="26"/>
      <c r="T1007" s="26"/>
      <c r="U1007" s="26" t="s">
        <v>18127</v>
      </c>
      <c r="V1007" s="26" t="s">
        <v>18128</v>
      </c>
      <c r="W1007" s="26" t="str">
        <f>"piechart: colorlist=""#00FF00,#FFFFFF,#C0C0C0,#FFFF00,#0000FF,#000080,#008080,#800000,#808000,#800080,#FF0000,#FF00FF"" valuelist="""&amp;AF1007&amp;","&amp;AG1007&amp;","&amp;AH1007&amp;","&amp;AI1007&amp;","&amp;AJ1007&amp;","&amp;AK1007&amp;","&amp;AL1007&amp;","&amp;AM1007&amp;","&amp;AN1007&amp;","&amp;AO1007&amp;","&amp;AP1007&amp;","&amp;AQ1007&amp;""""</f>
        <v>piechart: colorlist="#00FF00,#FFFFFF,#C0C0C0,#FFFF00,#0000FF,#000080,#008080,#800000,#808000,#800080,#FF0000,#FF00FF" valuelist="0,0,0,0,0,6619,0,0,0,0,2210,4180"</v>
      </c>
      <c r="X1007" s="26"/>
      <c r="Y1007" s="26"/>
      <c r="Z1007" s="26"/>
      <c r="AA1007" s="26"/>
      <c r="AB1007" s="26"/>
      <c r="AC1007" s="26"/>
      <c r="AD1007" s="26"/>
      <c r="AE1007" s="26"/>
      <c r="AF1007" s="26">
        <v>0</v>
      </c>
      <c r="AG1007" s="26">
        <v>0</v>
      </c>
      <c r="AH1007" s="26">
        <v>0</v>
      </c>
      <c r="AI1007" s="26">
        <v>0</v>
      </c>
      <c r="AJ1007" s="26">
        <v>0</v>
      </c>
      <c r="AK1007" s="26">
        <v>6619</v>
      </c>
      <c r="AL1007" s="26">
        <v>0</v>
      </c>
      <c r="AM1007" s="26">
        <v>0</v>
      </c>
      <c r="AN1007" s="26">
        <v>0</v>
      </c>
      <c r="AO1007" s="26">
        <v>0</v>
      </c>
      <c r="AP1007" s="26">
        <v>2210</v>
      </c>
      <c r="AQ1007" s="26">
        <v>4180</v>
      </c>
      <c r="AR1007" s="26">
        <v>0</v>
      </c>
      <c r="AS1007" s="26">
        <v>0</v>
      </c>
      <c r="AT1007" s="26">
        <v>0</v>
      </c>
      <c r="AU1007" s="26">
        <v>0</v>
      </c>
      <c r="AV1007" s="26">
        <v>0</v>
      </c>
      <c r="AW1007" s="26">
        <v>0</v>
      </c>
      <c r="AX1007" s="26">
        <v>0</v>
      </c>
      <c r="AY1007" s="26">
        <v>0</v>
      </c>
      <c r="AZ1007" s="26">
        <v>0</v>
      </c>
      <c r="BA1007" s="26">
        <v>0</v>
      </c>
      <c r="BB1007" s="26">
        <v>0</v>
      </c>
      <c r="BC1007" s="26">
        <v>357</v>
      </c>
      <c r="BD1007" s="26">
        <v>1853</v>
      </c>
      <c r="BE1007" s="26">
        <v>0</v>
      </c>
      <c r="BF1007" s="26">
        <v>0</v>
      </c>
      <c r="BG1007" s="26">
        <v>0</v>
      </c>
      <c r="BH1007" s="26">
        <v>0</v>
      </c>
      <c r="BI1007" s="26">
        <v>0</v>
      </c>
      <c r="BJ1007" s="26">
        <v>0</v>
      </c>
      <c r="BK1007" s="26">
        <v>0</v>
      </c>
      <c r="BL1007" s="26">
        <v>0</v>
      </c>
      <c r="BM1007" s="26">
        <v>6619</v>
      </c>
      <c r="BN1007" s="26">
        <v>0</v>
      </c>
      <c r="BO1007" s="26">
        <v>0</v>
      </c>
      <c r="BP1007" s="26">
        <v>4180</v>
      </c>
      <c r="BQ1007" s="26">
        <v>0</v>
      </c>
      <c r="BR1007" s="26">
        <v>0</v>
      </c>
      <c r="BS1007" s="26">
        <v>0</v>
      </c>
      <c r="BT1007" s="26">
        <v>0</v>
      </c>
      <c r="BU1007" s="26">
        <v>0</v>
      </c>
      <c r="BV1007" s="26">
        <v>0</v>
      </c>
    </row>
    <row r="1008" spans="1:74" s="38" customFormat="1">
      <c r="A1008" s="26">
        <v>1954</v>
      </c>
      <c r="B1008" s="26" t="s">
        <v>5958</v>
      </c>
      <c r="C1008" s="26" t="str">
        <f>IF(D1008=0,"Standard only",INDEX($AR$1:$BV$1,1,MATCH(D1008,AR1008:BV1008,0)))</f>
        <v>GM_Root</v>
      </c>
      <c r="D1008" s="26">
        <v>1822</v>
      </c>
      <c r="E1008" s="25">
        <f>LOG10(D1008)</f>
        <v>3.2605483726369795</v>
      </c>
      <c r="F1008" s="26">
        <v>353.26920000000001</v>
      </c>
      <c r="G1008" s="26">
        <v>8.9</v>
      </c>
      <c r="H1008" s="26" t="s">
        <v>25</v>
      </c>
      <c r="I1008" s="26" t="s">
        <v>1389</v>
      </c>
      <c r="J1008" s="26" t="s">
        <v>1389</v>
      </c>
      <c r="K1008" s="26"/>
      <c r="L1008" s="26" t="s">
        <v>9343</v>
      </c>
      <c r="M1008" s="26">
        <v>3.1</v>
      </c>
      <c r="N1008" s="26" t="s">
        <v>2284</v>
      </c>
      <c r="O1008" s="26" t="s">
        <v>2284</v>
      </c>
      <c r="P1008" s="26">
        <v>21</v>
      </c>
      <c r="Q1008" s="26" t="s">
        <v>1389</v>
      </c>
      <c r="R1008" s="26"/>
      <c r="S1008" s="26"/>
      <c r="T1008" s="26"/>
      <c r="U1008" s="26" t="s">
        <v>5959</v>
      </c>
      <c r="V1008" s="26" t="s">
        <v>5960</v>
      </c>
      <c r="W1008" s="26" t="str">
        <f>"piechart: colorlist=""#00FF00,#FFFFFF,#C0C0C0,#FFFF00,#0000FF,#000080,#008080,#800000,#808000,#800080,#FF0000,#FF00FF"" valuelist="""&amp;AF1008&amp;","&amp;AG1008&amp;","&amp;AH1008&amp;","&amp;AI1008&amp;","&amp;AJ1008&amp;","&amp;AK1008&amp;","&amp;AL1008&amp;","&amp;AM1008&amp;","&amp;AN1008&amp;","&amp;AO1008&amp;","&amp;AP1008&amp;","&amp;AQ1008&amp;""""</f>
        <v>piechart: colorlist="#00FF00,#FFFFFF,#C0C0C0,#FFFF00,#0000FF,#000080,#008080,#800000,#808000,#800080,#FF0000,#FF00FF" valuelist="0,0,0,0,0,0,0,1822,0,0,0,0"</v>
      </c>
      <c r="X1008" s="26"/>
      <c r="Y1008" s="26"/>
      <c r="Z1008" s="26"/>
      <c r="AA1008" s="26"/>
      <c r="AB1008" s="26"/>
      <c r="AC1008" s="26"/>
      <c r="AD1008" s="26"/>
      <c r="AE1008" s="26"/>
      <c r="AF1008" s="26">
        <v>0</v>
      </c>
      <c r="AG1008" s="26">
        <v>0</v>
      </c>
      <c r="AH1008" s="26">
        <v>0</v>
      </c>
      <c r="AI1008" s="26">
        <v>0</v>
      </c>
      <c r="AJ1008" s="26">
        <v>0</v>
      </c>
      <c r="AK1008" s="26">
        <v>0</v>
      </c>
      <c r="AL1008" s="26">
        <v>0</v>
      </c>
      <c r="AM1008" s="26">
        <v>1822</v>
      </c>
      <c r="AN1008" s="26">
        <v>0</v>
      </c>
      <c r="AO1008" s="26">
        <v>0</v>
      </c>
      <c r="AP1008" s="26">
        <v>0</v>
      </c>
      <c r="AQ1008" s="26">
        <v>0</v>
      </c>
      <c r="AR1008" s="26">
        <v>0</v>
      </c>
      <c r="AS1008" s="26">
        <v>0</v>
      </c>
      <c r="AT1008" s="26">
        <v>0</v>
      </c>
      <c r="AU1008" s="26">
        <v>0</v>
      </c>
      <c r="AV1008" s="26">
        <v>0</v>
      </c>
      <c r="AW1008" s="26">
        <v>0</v>
      </c>
      <c r="AX1008" s="26">
        <v>0</v>
      </c>
      <c r="AY1008" s="26">
        <v>0</v>
      </c>
      <c r="AZ1008" s="26">
        <v>1822</v>
      </c>
      <c r="BA1008" s="26">
        <v>0</v>
      </c>
      <c r="BB1008" s="26">
        <v>0</v>
      </c>
      <c r="BC1008" s="26">
        <v>0</v>
      </c>
      <c r="BD1008" s="26">
        <v>0</v>
      </c>
      <c r="BE1008" s="26">
        <v>0</v>
      </c>
      <c r="BF1008" s="26">
        <v>0</v>
      </c>
      <c r="BG1008" s="26">
        <v>0</v>
      </c>
      <c r="BH1008" s="26">
        <v>0</v>
      </c>
      <c r="BI1008" s="26">
        <v>0</v>
      </c>
      <c r="BJ1008" s="26">
        <v>0</v>
      </c>
      <c r="BK1008" s="26">
        <v>0</v>
      </c>
      <c r="BL1008" s="26">
        <v>0</v>
      </c>
      <c r="BM1008" s="26">
        <v>0</v>
      </c>
      <c r="BN1008" s="26">
        <v>0</v>
      </c>
      <c r="BO1008" s="26">
        <v>0</v>
      </c>
      <c r="BP1008" s="26">
        <v>0</v>
      </c>
      <c r="BQ1008" s="26">
        <v>0</v>
      </c>
      <c r="BR1008" s="26">
        <v>0</v>
      </c>
      <c r="BS1008" s="26">
        <v>0</v>
      </c>
      <c r="BT1008" s="26">
        <v>0</v>
      </c>
      <c r="BU1008" s="26">
        <v>0</v>
      </c>
      <c r="BV1008" s="26">
        <v>0</v>
      </c>
    </row>
    <row r="1009" spans="1:74" s="38" customFormat="1">
      <c r="A1009" s="26">
        <v>1237</v>
      </c>
      <c r="B1009" s="26" t="s">
        <v>18129</v>
      </c>
      <c r="C1009" s="26" t="s">
        <v>13351</v>
      </c>
      <c r="D1009" s="26">
        <v>1502</v>
      </c>
      <c r="E1009" s="25">
        <f>LOG10(D1009)</f>
        <v>3.1766699326681498</v>
      </c>
      <c r="F1009" s="26">
        <v>459.08960000000002</v>
      </c>
      <c r="G1009" s="26">
        <v>5.93</v>
      </c>
      <c r="H1009" s="26" t="s">
        <v>13376</v>
      </c>
      <c r="I1009" s="26" t="s">
        <v>18130</v>
      </c>
      <c r="J1009" s="26" t="s">
        <v>18130</v>
      </c>
      <c r="K1009" s="26" t="s">
        <v>2284</v>
      </c>
      <c r="L1009" s="26" t="s">
        <v>2284</v>
      </c>
      <c r="M1009" s="26">
        <v>3.1</v>
      </c>
      <c r="N1009" s="26" t="s">
        <v>2284</v>
      </c>
      <c r="O1009" s="26" t="s">
        <v>2284</v>
      </c>
      <c r="P1009" s="26">
        <v>22</v>
      </c>
      <c r="Q1009" s="26" t="s">
        <v>18130</v>
      </c>
      <c r="R1009" s="26"/>
      <c r="S1009" s="26"/>
      <c r="T1009" s="26"/>
      <c r="U1009" s="26" t="s">
        <v>18131</v>
      </c>
      <c r="V1009" s="26" t="s">
        <v>18132</v>
      </c>
      <c r="W1009" s="26" t="str">
        <f>"piechart: colorlist=""#00FF00,#FFFFFF,#C0C0C0,#FFFF00,#0000FF,#000080,#008080,#800000,#808000,#800080,#FF0000,#FF00FF"" valuelist="""&amp;AF1009&amp;","&amp;AG1009&amp;","&amp;AH1009&amp;","&amp;AI1009&amp;","&amp;AJ1009&amp;","&amp;AK1009&amp;","&amp;AL1009&amp;","&amp;AM1009&amp;","&amp;AN1009&amp;","&amp;AO1009&amp;","&amp;AP1009&amp;","&amp;AQ1009&amp;""""</f>
        <v>piechart: colorlist="#00FF00,#FFFFFF,#C0C0C0,#FFFF00,#0000FF,#000080,#008080,#800000,#808000,#800080,#FF0000,#FF00FF" valuelist="0,0,0,0,0,0,0,1961,0,0,0,0"</v>
      </c>
      <c r="X1009" s="26"/>
      <c r="Y1009" s="26"/>
      <c r="Z1009" s="26"/>
      <c r="AA1009" s="26"/>
      <c r="AB1009" s="26"/>
      <c r="AC1009" s="26"/>
      <c r="AD1009" s="26"/>
      <c r="AE1009" s="26"/>
      <c r="AF1009" s="26">
        <v>0</v>
      </c>
      <c r="AG1009" s="26">
        <v>0</v>
      </c>
      <c r="AH1009" s="26">
        <v>0</v>
      </c>
      <c r="AI1009" s="26">
        <v>0</v>
      </c>
      <c r="AJ1009" s="26">
        <v>0</v>
      </c>
      <c r="AK1009" s="26">
        <v>0</v>
      </c>
      <c r="AL1009" s="26">
        <v>0</v>
      </c>
      <c r="AM1009" s="26">
        <v>1961</v>
      </c>
      <c r="AN1009" s="26">
        <v>0</v>
      </c>
      <c r="AO1009" s="26">
        <v>0</v>
      </c>
      <c r="AP1009" s="26">
        <v>0</v>
      </c>
      <c r="AQ1009" s="26">
        <v>0</v>
      </c>
      <c r="AR1009" s="26">
        <v>0</v>
      </c>
      <c r="AS1009" s="26">
        <v>0</v>
      </c>
      <c r="AT1009" s="26">
        <v>0</v>
      </c>
      <c r="AU1009" s="26">
        <v>0</v>
      </c>
      <c r="AV1009" s="26">
        <v>0</v>
      </c>
      <c r="AW1009" s="26">
        <v>0</v>
      </c>
      <c r="AX1009" s="26">
        <v>0</v>
      </c>
      <c r="AY1009" s="26">
        <v>1502</v>
      </c>
      <c r="AZ1009" s="26">
        <v>459</v>
      </c>
      <c r="BA1009" s="26">
        <v>0</v>
      </c>
      <c r="BB1009" s="26">
        <v>0</v>
      </c>
      <c r="BC1009" s="26">
        <v>0</v>
      </c>
      <c r="BD1009" s="26">
        <v>0</v>
      </c>
      <c r="BE1009" s="26">
        <v>0</v>
      </c>
      <c r="BF1009" s="26">
        <v>0</v>
      </c>
      <c r="BG1009" s="26">
        <v>0</v>
      </c>
      <c r="BH1009" s="26">
        <v>0</v>
      </c>
      <c r="BI1009" s="26">
        <v>0</v>
      </c>
      <c r="BJ1009" s="26">
        <v>0</v>
      </c>
      <c r="BK1009" s="26">
        <v>0</v>
      </c>
      <c r="BL1009" s="26">
        <v>0</v>
      </c>
      <c r="BM1009" s="26">
        <v>0</v>
      </c>
      <c r="BN1009" s="26">
        <v>0</v>
      </c>
      <c r="BO1009" s="26">
        <v>0</v>
      </c>
      <c r="BP1009" s="26">
        <v>0</v>
      </c>
      <c r="BQ1009" s="26">
        <v>0</v>
      </c>
      <c r="BR1009" s="26">
        <v>0</v>
      </c>
      <c r="BS1009" s="26">
        <v>0</v>
      </c>
      <c r="BT1009" s="26">
        <v>0</v>
      </c>
      <c r="BU1009" s="26">
        <v>0</v>
      </c>
      <c r="BV1009" s="26">
        <v>0</v>
      </c>
    </row>
    <row r="1010" spans="1:74" s="38" customFormat="1">
      <c r="A1010" s="26">
        <v>1323</v>
      </c>
      <c r="B1010" s="26" t="s">
        <v>18133</v>
      </c>
      <c r="C1010" s="26" t="str">
        <f>IF(D1010=0,"Standard only",INDEX($AR$1:$BV$1,1,MATCH(D1010,AR1010:BV1010,0)))</f>
        <v>MT_Flower</v>
      </c>
      <c r="D1010" s="26">
        <v>568</v>
      </c>
      <c r="E1010" s="25">
        <f>LOG10(D1010)</f>
        <v>2.7543483357110188</v>
      </c>
      <c r="F1010" s="26">
        <v>477.10385000000002</v>
      </c>
      <c r="G1010" s="26">
        <v>4.38</v>
      </c>
      <c r="H1010" s="26" t="s">
        <v>13376</v>
      </c>
      <c r="I1010" s="26" t="s">
        <v>18134</v>
      </c>
      <c r="J1010" s="26" t="s">
        <v>18134</v>
      </c>
      <c r="K1010" s="26" t="s">
        <v>18069</v>
      </c>
      <c r="L1010" s="26" t="s">
        <v>9343</v>
      </c>
      <c r="M1010" s="26">
        <v>3.1</v>
      </c>
      <c r="N1010" s="26" t="s">
        <v>2284</v>
      </c>
      <c r="O1010" s="26" t="s">
        <v>2284</v>
      </c>
      <c r="P1010" s="26">
        <v>22</v>
      </c>
      <c r="Q1010" s="26" t="s">
        <v>18134</v>
      </c>
      <c r="R1010" s="26"/>
      <c r="S1010" s="26"/>
      <c r="T1010" s="26"/>
      <c r="U1010" s="26"/>
      <c r="V1010" s="26" t="s">
        <v>18135</v>
      </c>
      <c r="W1010" s="26" t="str">
        <f>"piechart: colorlist=""#00FF00,#FFFFFF,#C0C0C0,#FFFF00,#0000FF,#000080,#008080,#800000,#808000,#800080,#FF0000,#FF00FF"" valuelist="""&amp;AF1010&amp;","&amp;AG1010&amp;","&amp;AH1010&amp;","&amp;AI1010&amp;","&amp;AJ1010&amp;","&amp;AK1010&amp;","&amp;AL1010&amp;","&amp;AM1010&amp;","&amp;AN1010&amp;","&amp;AO1010&amp;","&amp;AP1010&amp;","&amp;AQ1010&amp;""""</f>
        <v>piechart: colorlist="#00FF00,#FFFFFF,#C0C0C0,#FFFF00,#0000FF,#000080,#008080,#800000,#808000,#800080,#FF0000,#FF00FF" valuelist="421,0,0,0,0,0,568,0,0,0,0,0"</v>
      </c>
      <c r="X1010" s="26" t="s">
        <v>18136</v>
      </c>
      <c r="Y1010" s="26" t="s">
        <v>18137</v>
      </c>
      <c r="Z1010" s="26" t="s">
        <v>18138</v>
      </c>
      <c r="AA1010" s="26"/>
      <c r="AB1010" s="26" t="s">
        <v>18139</v>
      </c>
      <c r="AC1010" s="26"/>
      <c r="AD1010" s="26"/>
      <c r="AE1010" s="26"/>
      <c r="AF1010" s="26">
        <v>421</v>
      </c>
      <c r="AG1010" s="26">
        <v>0</v>
      </c>
      <c r="AH1010" s="26">
        <v>0</v>
      </c>
      <c r="AI1010" s="26">
        <v>0</v>
      </c>
      <c r="AJ1010" s="26">
        <v>0</v>
      </c>
      <c r="AK1010" s="26">
        <v>0</v>
      </c>
      <c r="AL1010" s="26">
        <v>568</v>
      </c>
      <c r="AM1010" s="26">
        <v>0</v>
      </c>
      <c r="AN1010" s="26">
        <v>0</v>
      </c>
      <c r="AO1010" s="26">
        <v>0</v>
      </c>
      <c r="AP1010" s="26">
        <v>0</v>
      </c>
      <c r="AQ1010" s="26">
        <v>0</v>
      </c>
      <c r="AR1010" s="26">
        <v>0</v>
      </c>
      <c r="AS1010" s="26">
        <v>0</v>
      </c>
      <c r="AT1010" s="26">
        <v>0</v>
      </c>
      <c r="AU1010" s="26">
        <v>421</v>
      </c>
      <c r="AV1010" s="26">
        <v>0</v>
      </c>
      <c r="AW1010" s="26">
        <v>0</v>
      </c>
      <c r="AX1010" s="26">
        <v>0</v>
      </c>
      <c r="AY1010" s="26">
        <v>0</v>
      </c>
      <c r="AZ1010" s="26">
        <v>0</v>
      </c>
      <c r="BA1010" s="26">
        <v>0</v>
      </c>
      <c r="BB1010" s="26">
        <v>0</v>
      </c>
      <c r="BC1010" s="26">
        <v>0</v>
      </c>
      <c r="BD1010" s="26">
        <v>0</v>
      </c>
      <c r="BE1010" s="26">
        <v>0</v>
      </c>
      <c r="BF1010" s="26">
        <v>568</v>
      </c>
      <c r="BG1010" s="26">
        <v>0</v>
      </c>
      <c r="BH1010" s="26">
        <v>0</v>
      </c>
      <c r="BI1010" s="26">
        <v>0</v>
      </c>
      <c r="BJ1010" s="26">
        <v>0</v>
      </c>
      <c r="BK1010" s="26">
        <v>0</v>
      </c>
      <c r="BL1010" s="26">
        <v>0</v>
      </c>
      <c r="BM1010" s="26">
        <v>0</v>
      </c>
      <c r="BN1010" s="26">
        <v>0</v>
      </c>
      <c r="BO1010" s="26">
        <v>0</v>
      </c>
      <c r="BP1010" s="26">
        <v>0</v>
      </c>
      <c r="BQ1010" s="26">
        <v>0</v>
      </c>
      <c r="BR1010" s="26">
        <v>0</v>
      </c>
      <c r="BS1010" s="26">
        <v>0</v>
      </c>
      <c r="BT1010" s="26">
        <v>0</v>
      </c>
      <c r="BU1010" s="26">
        <v>0</v>
      </c>
      <c r="BV1010" s="26">
        <v>0</v>
      </c>
    </row>
    <row r="1011" spans="1:74" s="38" customFormat="1">
      <c r="A1011" s="26">
        <v>1047</v>
      </c>
      <c r="B1011" s="26" t="s">
        <v>1607</v>
      </c>
      <c r="C1011" s="26" t="str">
        <f>IF(D1011=0,"Standard only",INDEX($AR$1:$BV$1,1,MATCH(D1011,AR1011:BV1011,0)))</f>
        <v>OS_Root</v>
      </c>
      <c r="D1011" s="26">
        <v>1700</v>
      </c>
      <c r="E1011" s="25">
        <f>LOG10(D1011)</f>
        <v>3.2304489213782741</v>
      </c>
      <c r="F1011" s="26">
        <v>413.12419</v>
      </c>
      <c r="G1011" s="26">
        <v>6.26</v>
      </c>
      <c r="H1011" s="26" t="s">
        <v>13376</v>
      </c>
      <c r="I1011" s="26" t="s">
        <v>1608</v>
      </c>
      <c r="J1011" s="26" t="s">
        <v>1608</v>
      </c>
      <c r="K1011" s="26" t="s">
        <v>9343</v>
      </c>
      <c r="L1011" s="26" t="s">
        <v>9343</v>
      </c>
      <c r="M1011" s="26">
        <v>3.1</v>
      </c>
      <c r="N1011" s="26" t="s">
        <v>2284</v>
      </c>
      <c r="O1011" s="26" t="s">
        <v>2284</v>
      </c>
      <c r="P1011" s="26">
        <v>22</v>
      </c>
      <c r="Q1011" s="26" t="s">
        <v>1608</v>
      </c>
      <c r="R1011" s="26"/>
      <c r="S1011" s="26"/>
      <c r="T1011" s="26"/>
      <c r="U1011" s="26"/>
      <c r="V1011" s="26"/>
      <c r="W1011" s="26" t="str">
        <f>"piechart: colorlist=""#00FF00,#FFFFFF,#C0C0C0,#FFFF00,#0000FF,#000080,#008080,#800000,#808000,#800080,#FF0000,#FF00FF"" valuelist="""&amp;AF1011&amp;","&amp;AG1011&amp;","&amp;AH1011&amp;","&amp;AI1011&amp;","&amp;AJ1011&amp;","&amp;AK1011&amp;","&amp;AL1011&amp;","&amp;AM1011&amp;","&amp;AN1011&amp;","&amp;AO1011&amp;","&amp;AP1011&amp;","&amp;AQ1011&amp;""""</f>
        <v>piechart: colorlist="#00FF00,#FFFFFF,#C0C0C0,#FFFF00,#0000FF,#000080,#008080,#800000,#808000,#800080,#FF0000,#FF00FF" valuelist="0,1700,401,0,0,0,0,0,0,0,0,0"</v>
      </c>
      <c r="X1011" s="26"/>
      <c r="Y1011" s="26"/>
      <c r="Z1011" s="26"/>
      <c r="AA1011" s="26"/>
      <c r="AB1011" s="26"/>
      <c r="AC1011" s="26"/>
      <c r="AD1011" s="26"/>
      <c r="AE1011" s="26"/>
      <c r="AF1011" s="26">
        <v>0</v>
      </c>
      <c r="AG1011" s="26">
        <v>1700</v>
      </c>
      <c r="AH1011" s="26">
        <v>401</v>
      </c>
      <c r="AI1011" s="26">
        <v>0</v>
      </c>
      <c r="AJ1011" s="26">
        <v>0</v>
      </c>
      <c r="AK1011" s="26">
        <v>0</v>
      </c>
      <c r="AL1011" s="26">
        <v>0</v>
      </c>
      <c r="AM1011" s="26">
        <v>0</v>
      </c>
      <c r="AN1011" s="26">
        <v>0</v>
      </c>
      <c r="AO1011" s="26">
        <v>0</v>
      </c>
      <c r="AP1011" s="26">
        <v>0</v>
      </c>
      <c r="AQ1011" s="26">
        <v>0</v>
      </c>
      <c r="AR1011" s="26">
        <v>0</v>
      </c>
      <c r="AS1011" s="26">
        <v>0</v>
      </c>
      <c r="AT1011" s="26">
        <v>0</v>
      </c>
      <c r="AU1011" s="26">
        <v>0</v>
      </c>
      <c r="AV1011" s="26">
        <v>0</v>
      </c>
      <c r="AW1011" s="26">
        <v>0</v>
      </c>
      <c r="AX1011" s="26">
        <v>0</v>
      </c>
      <c r="AY1011" s="26">
        <v>0</v>
      </c>
      <c r="AZ1011" s="26">
        <v>0</v>
      </c>
      <c r="BA1011" s="26">
        <v>0</v>
      </c>
      <c r="BB1011" s="26">
        <v>0</v>
      </c>
      <c r="BC1011" s="26">
        <v>0</v>
      </c>
      <c r="BD1011" s="26">
        <v>0</v>
      </c>
      <c r="BE1011" s="26">
        <v>0</v>
      </c>
      <c r="BF1011" s="26">
        <v>0</v>
      </c>
      <c r="BG1011" s="26">
        <v>0</v>
      </c>
      <c r="BH1011" s="26">
        <v>0</v>
      </c>
      <c r="BI1011" s="26">
        <v>0</v>
      </c>
      <c r="BJ1011" s="26">
        <v>0</v>
      </c>
      <c r="BK1011" s="26">
        <v>0</v>
      </c>
      <c r="BL1011" s="26">
        <v>0</v>
      </c>
      <c r="BM1011" s="26">
        <v>0</v>
      </c>
      <c r="BN1011" s="26">
        <v>0</v>
      </c>
      <c r="BO1011" s="26">
        <v>1700</v>
      </c>
      <c r="BP1011" s="26">
        <v>0</v>
      </c>
      <c r="BQ1011" s="26">
        <v>0</v>
      </c>
      <c r="BR1011" s="26">
        <v>0</v>
      </c>
      <c r="BS1011" s="26">
        <v>0</v>
      </c>
      <c r="BT1011" s="26">
        <v>0</v>
      </c>
      <c r="BU1011" s="26">
        <v>401</v>
      </c>
      <c r="BV1011" s="26">
        <v>0</v>
      </c>
    </row>
    <row r="1012" spans="1:74" s="38" customFormat="1">
      <c r="A1012" s="26">
        <v>1306</v>
      </c>
      <c r="B1012" s="26" t="s">
        <v>18140</v>
      </c>
      <c r="C1012" s="26" t="str">
        <f>IF(D1012=0,"Standard only",INDEX($AR$1:$BV$1,1,MATCH(D1012,AR1012:BV1012,0)))</f>
        <v>OP_Root</v>
      </c>
      <c r="D1012" s="26">
        <v>30392</v>
      </c>
      <c r="E1012" s="25">
        <f>LOG10(D1012)</f>
        <v>4.4827592805466638</v>
      </c>
      <c r="F1012" s="26">
        <v>475.12349999999998</v>
      </c>
      <c r="G1012" s="26">
        <v>5.45</v>
      </c>
      <c r="H1012" s="26" t="s">
        <v>13380</v>
      </c>
      <c r="I1012" s="26" t="s">
        <v>1651</v>
      </c>
      <c r="J1012" s="26" t="s">
        <v>1651</v>
      </c>
      <c r="K1012" s="26" t="s">
        <v>9343</v>
      </c>
      <c r="L1012" s="26" t="s">
        <v>9343</v>
      </c>
      <c r="M1012" s="26">
        <v>3.1</v>
      </c>
      <c r="N1012" s="26" t="s">
        <v>2284</v>
      </c>
      <c r="O1012" s="26" t="s">
        <v>2284</v>
      </c>
      <c r="P1012" s="26">
        <v>22</v>
      </c>
      <c r="Q1012" s="26" t="s">
        <v>1651</v>
      </c>
      <c r="R1012" s="26"/>
      <c r="S1012" s="26"/>
      <c r="T1012" s="26"/>
      <c r="U1012" s="26" t="s">
        <v>18141</v>
      </c>
      <c r="V1012" s="26" t="s">
        <v>18142</v>
      </c>
      <c r="W1012" s="26" t="str">
        <f>"piechart: colorlist=""#00FF00,#FFFFFF,#C0C0C0,#FFFF00,#0000FF,#000080,#008080,#800000,#808000,#800080,#FF0000,#FF00FF"" valuelist="""&amp;AF1012&amp;","&amp;AG1012&amp;","&amp;AH1012&amp;","&amp;AI1012&amp;","&amp;AJ1012&amp;","&amp;AK1012&amp;","&amp;AL1012&amp;","&amp;AM1012&amp;","&amp;AN1012&amp;","&amp;AO1012&amp;","&amp;AP1012&amp;","&amp;AQ1012&amp;""""</f>
        <v>piechart: colorlist="#00FF00,#FFFFFF,#C0C0C0,#FFFF00,#0000FF,#000080,#008080,#800000,#808000,#800080,#FF0000,#FF00FF" valuelist="0,0,0,0,0,30392,0,0,0,0,0,0"</v>
      </c>
      <c r="X1012" s="26" t="s">
        <v>18143</v>
      </c>
      <c r="Y1012" s="26"/>
      <c r="Z1012" s="26"/>
      <c r="AA1012" s="26"/>
      <c r="AB1012" s="26"/>
      <c r="AC1012" s="26"/>
      <c r="AD1012" s="26"/>
      <c r="AE1012" s="26"/>
      <c r="AF1012" s="26">
        <v>0</v>
      </c>
      <c r="AG1012" s="26">
        <v>0</v>
      </c>
      <c r="AH1012" s="26">
        <v>0</v>
      </c>
      <c r="AI1012" s="26">
        <v>0</v>
      </c>
      <c r="AJ1012" s="26">
        <v>0</v>
      </c>
      <c r="AK1012" s="26">
        <v>30392</v>
      </c>
      <c r="AL1012" s="26">
        <v>0</v>
      </c>
      <c r="AM1012" s="26">
        <v>0</v>
      </c>
      <c r="AN1012" s="26">
        <v>0</v>
      </c>
      <c r="AO1012" s="26">
        <v>0</v>
      </c>
      <c r="AP1012" s="26">
        <v>0</v>
      </c>
      <c r="AQ1012" s="26">
        <v>0</v>
      </c>
      <c r="AR1012" s="26">
        <v>0</v>
      </c>
      <c r="AS1012" s="26">
        <v>0</v>
      </c>
      <c r="AT1012" s="26">
        <v>0</v>
      </c>
      <c r="AU1012" s="26">
        <v>0</v>
      </c>
      <c r="AV1012" s="26">
        <v>0</v>
      </c>
      <c r="AW1012" s="26">
        <v>0</v>
      </c>
      <c r="AX1012" s="26">
        <v>0</v>
      </c>
      <c r="AY1012" s="26">
        <v>0</v>
      </c>
      <c r="AZ1012" s="26">
        <v>0</v>
      </c>
      <c r="BA1012" s="26">
        <v>0</v>
      </c>
      <c r="BB1012" s="26">
        <v>0</v>
      </c>
      <c r="BC1012" s="26">
        <v>0</v>
      </c>
      <c r="BD1012" s="26">
        <v>0</v>
      </c>
      <c r="BE1012" s="26">
        <v>0</v>
      </c>
      <c r="BF1012" s="26">
        <v>0</v>
      </c>
      <c r="BG1012" s="26">
        <v>0</v>
      </c>
      <c r="BH1012" s="26">
        <v>0</v>
      </c>
      <c r="BI1012" s="26">
        <v>0</v>
      </c>
      <c r="BJ1012" s="26">
        <v>0</v>
      </c>
      <c r="BK1012" s="26">
        <v>0</v>
      </c>
      <c r="BL1012" s="26">
        <v>0</v>
      </c>
      <c r="BM1012" s="26">
        <v>30392</v>
      </c>
      <c r="BN1012" s="26">
        <v>0</v>
      </c>
      <c r="BO1012" s="26">
        <v>0</v>
      </c>
      <c r="BP1012" s="26">
        <v>0</v>
      </c>
      <c r="BQ1012" s="26">
        <v>0</v>
      </c>
      <c r="BR1012" s="26">
        <v>0</v>
      </c>
      <c r="BS1012" s="26">
        <v>0</v>
      </c>
      <c r="BT1012" s="26">
        <v>0</v>
      </c>
      <c r="BU1012" s="26">
        <v>0</v>
      </c>
      <c r="BV1012" s="26">
        <v>0</v>
      </c>
    </row>
    <row r="1013" spans="1:74" s="38" customFormat="1">
      <c r="A1013" s="26">
        <v>1199</v>
      </c>
      <c r="B1013" s="26" t="s">
        <v>18144</v>
      </c>
      <c r="C1013" s="26" t="s">
        <v>13354</v>
      </c>
      <c r="D1013" s="26">
        <v>2957</v>
      </c>
      <c r="E1013" s="25">
        <f>LOG10(D1013)</f>
        <v>3.4708513245261177</v>
      </c>
      <c r="F1013" s="26">
        <v>447.12759999999997</v>
      </c>
      <c r="G1013" s="26">
        <v>6.05</v>
      </c>
      <c r="H1013" s="26" t="s">
        <v>13376</v>
      </c>
      <c r="I1013" s="26" t="s">
        <v>18145</v>
      </c>
      <c r="J1013" s="26" t="s">
        <v>18145</v>
      </c>
      <c r="K1013" s="26" t="s">
        <v>2284</v>
      </c>
      <c r="L1013" s="26" t="s">
        <v>2284</v>
      </c>
      <c r="M1013" s="26">
        <v>3.1</v>
      </c>
      <c r="N1013" s="26" t="s">
        <v>2284</v>
      </c>
      <c r="O1013" s="26" t="s">
        <v>2284</v>
      </c>
      <c r="P1013" s="26">
        <v>22</v>
      </c>
      <c r="Q1013" s="26" t="s">
        <v>18145</v>
      </c>
      <c r="R1013" s="26"/>
      <c r="S1013" s="26"/>
      <c r="T1013" s="26"/>
      <c r="U1013" s="26" t="s">
        <v>18146</v>
      </c>
      <c r="V1013" s="26" t="s">
        <v>18147</v>
      </c>
      <c r="W1013" s="26" t="str">
        <f>"piechart: colorlist=""#00FF00,#FFFFFF,#C0C0C0,#FFFF00,#0000FF,#000080,#008080,#800000,#808000,#800080,#FF0000,#FF00FF"" valuelist="""&amp;AF1013&amp;","&amp;AG1013&amp;","&amp;AH1013&amp;","&amp;AI1013&amp;","&amp;AJ1013&amp;","&amp;AK1013&amp;","&amp;AL1013&amp;","&amp;AM1013&amp;","&amp;AN1013&amp;","&amp;AO1013&amp;","&amp;AP1013&amp;","&amp;AQ1013&amp;""""</f>
        <v>piechart: colorlist="#00FF00,#FFFFFF,#C0C0C0,#FFFF00,#0000FF,#000080,#008080,#800000,#808000,#800080,#FF0000,#FF00FF" valuelist="0,0,0,0,0,0,0,0,918,2957,0,0"</v>
      </c>
      <c r="X1013" s="26"/>
      <c r="Y1013" s="26"/>
      <c r="Z1013" s="26"/>
      <c r="AA1013" s="26"/>
      <c r="AB1013" s="26"/>
      <c r="AC1013" s="26"/>
      <c r="AD1013" s="26"/>
      <c r="AE1013" s="26"/>
      <c r="AF1013" s="26">
        <v>0</v>
      </c>
      <c r="AG1013" s="26">
        <v>0</v>
      </c>
      <c r="AH1013" s="26">
        <v>0</v>
      </c>
      <c r="AI1013" s="26">
        <v>0</v>
      </c>
      <c r="AJ1013" s="26">
        <v>0</v>
      </c>
      <c r="AK1013" s="26">
        <v>0</v>
      </c>
      <c r="AL1013" s="26">
        <v>0</v>
      </c>
      <c r="AM1013" s="26">
        <v>0</v>
      </c>
      <c r="AN1013" s="26">
        <v>918</v>
      </c>
      <c r="AO1013" s="26">
        <v>2957</v>
      </c>
      <c r="AP1013" s="26">
        <v>0</v>
      </c>
      <c r="AQ1013" s="26">
        <v>0</v>
      </c>
      <c r="AR1013" s="26">
        <v>0</v>
      </c>
      <c r="AS1013" s="26">
        <v>0</v>
      </c>
      <c r="AT1013" s="26">
        <v>0</v>
      </c>
      <c r="AU1013" s="26">
        <v>0</v>
      </c>
      <c r="AV1013" s="26">
        <v>0</v>
      </c>
      <c r="AW1013" s="26">
        <v>0</v>
      </c>
      <c r="AX1013" s="26">
        <v>918</v>
      </c>
      <c r="AY1013" s="26">
        <v>0</v>
      </c>
      <c r="AZ1013" s="26">
        <v>0</v>
      </c>
      <c r="BA1013" s="26">
        <v>0</v>
      </c>
      <c r="BB1013" s="26">
        <v>2957</v>
      </c>
      <c r="BC1013" s="26">
        <v>0</v>
      </c>
      <c r="BD1013" s="26">
        <v>0</v>
      </c>
      <c r="BE1013" s="26">
        <v>0</v>
      </c>
      <c r="BF1013" s="26">
        <v>0</v>
      </c>
      <c r="BG1013" s="26">
        <v>0</v>
      </c>
      <c r="BH1013" s="26">
        <v>0</v>
      </c>
      <c r="BI1013" s="26">
        <v>0</v>
      </c>
      <c r="BJ1013" s="26">
        <v>0</v>
      </c>
      <c r="BK1013" s="26">
        <v>0</v>
      </c>
      <c r="BL1013" s="26">
        <v>0</v>
      </c>
      <c r="BM1013" s="26">
        <v>0</v>
      </c>
      <c r="BN1013" s="26">
        <v>0</v>
      </c>
      <c r="BO1013" s="26">
        <v>0</v>
      </c>
      <c r="BP1013" s="26">
        <v>0</v>
      </c>
      <c r="BQ1013" s="26">
        <v>0</v>
      </c>
      <c r="BR1013" s="26">
        <v>0</v>
      </c>
      <c r="BS1013" s="26">
        <v>0</v>
      </c>
      <c r="BT1013" s="26">
        <v>0</v>
      </c>
      <c r="BU1013" s="26">
        <v>0</v>
      </c>
      <c r="BV1013" s="26">
        <v>0</v>
      </c>
    </row>
    <row r="1014" spans="1:74" s="38" customFormat="1">
      <c r="A1014" s="26">
        <v>2189</v>
      </c>
      <c r="B1014" s="26" t="s">
        <v>6367</v>
      </c>
      <c r="C1014" s="26" t="s">
        <v>10797</v>
      </c>
      <c r="D1014" s="26">
        <v>16974</v>
      </c>
      <c r="E1014" s="25">
        <f>LOG10(D1014)</f>
        <v>4.2297841978406341</v>
      </c>
      <c r="F1014" s="26">
        <v>400.17619999999999</v>
      </c>
      <c r="G1014" s="26">
        <v>4.37</v>
      </c>
      <c r="H1014" s="26" t="s">
        <v>25</v>
      </c>
      <c r="I1014" s="26" t="s">
        <v>6368</v>
      </c>
      <c r="J1014" s="26" t="s">
        <v>6368</v>
      </c>
      <c r="K1014" s="26" t="s">
        <v>2284</v>
      </c>
      <c r="L1014" s="26" t="s">
        <v>2284</v>
      </c>
      <c r="M1014" s="26">
        <v>3.1</v>
      </c>
      <c r="N1014" s="26" t="s">
        <v>2284</v>
      </c>
      <c r="O1014" s="26" t="s">
        <v>2284</v>
      </c>
      <c r="P1014" s="26">
        <v>22</v>
      </c>
      <c r="Q1014" s="26" t="s">
        <v>6368</v>
      </c>
      <c r="R1014" s="26"/>
      <c r="S1014" s="26"/>
      <c r="T1014" s="26"/>
      <c r="U1014" s="26" t="s">
        <v>6369</v>
      </c>
      <c r="V1014" s="26" t="s">
        <v>6370</v>
      </c>
      <c r="W1014" s="26" t="str">
        <f>"piechart: colorlist=""#00FF00,#FFFFFF,#C0C0C0,#FFFF00,#0000FF,#000080,#008080,#800000,#808000,#800080,#FF0000,#FF00FF"" valuelist="""&amp;AF1014&amp;","&amp;AG1014&amp;","&amp;AH1014&amp;","&amp;AI1014&amp;","&amp;AJ1014&amp;","&amp;AK1014&amp;","&amp;AL1014&amp;","&amp;AM1014&amp;","&amp;AN1014&amp;","&amp;AO1014&amp;","&amp;AP1014&amp;","&amp;AQ1014&amp;""""</f>
        <v>piechart: colorlist="#00FF00,#FFFFFF,#C0C0C0,#FFFF00,#0000FF,#000080,#008080,#800000,#808000,#800080,#FF0000,#FF00FF" valuelist="0,0,0,0,0,0,0,0,16974,6946,0,0"</v>
      </c>
      <c r="X1014" s="26"/>
      <c r="Y1014" s="26"/>
      <c r="Z1014" s="26"/>
      <c r="AA1014" s="26"/>
      <c r="AB1014" s="26"/>
      <c r="AC1014" s="26"/>
      <c r="AD1014" s="26"/>
      <c r="AE1014" s="26"/>
      <c r="AF1014" s="26">
        <v>0</v>
      </c>
      <c r="AG1014" s="26">
        <v>0</v>
      </c>
      <c r="AH1014" s="26">
        <v>0</v>
      </c>
      <c r="AI1014" s="26">
        <v>0</v>
      </c>
      <c r="AJ1014" s="26">
        <v>0</v>
      </c>
      <c r="AK1014" s="26">
        <v>0</v>
      </c>
      <c r="AL1014" s="26">
        <v>0</v>
      </c>
      <c r="AM1014" s="26">
        <v>0</v>
      </c>
      <c r="AN1014" s="26">
        <v>16974</v>
      </c>
      <c r="AO1014" s="26">
        <v>6946</v>
      </c>
      <c r="AP1014" s="26">
        <v>0</v>
      </c>
      <c r="AQ1014" s="26">
        <v>0</v>
      </c>
      <c r="AR1014" s="26">
        <v>0</v>
      </c>
      <c r="AS1014" s="26">
        <v>0</v>
      </c>
      <c r="AT1014" s="26">
        <v>0</v>
      </c>
      <c r="AU1014" s="26">
        <v>0</v>
      </c>
      <c r="AV1014" s="26">
        <v>0</v>
      </c>
      <c r="AW1014" s="26">
        <v>0</v>
      </c>
      <c r="AX1014" s="26">
        <v>16974</v>
      </c>
      <c r="AY1014" s="26">
        <v>0</v>
      </c>
      <c r="AZ1014" s="26">
        <v>0</v>
      </c>
      <c r="BA1014" s="26">
        <v>0</v>
      </c>
      <c r="BB1014" s="26">
        <v>6946</v>
      </c>
      <c r="BC1014" s="26">
        <v>0</v>
      </c>
      <c r="BD1014" s="26">
        <v>0</v>
      </c>
      <c r="BE1014" s="26">
        <v>0</v>
      </c>
      <c r="BF1014" s="26">
        <v>0</v>
      </c>
      <c r="BG1014" s="26">
        <v>0</v>
      </c>
      <c r="BH1014" s="26">
        <v>0</v>
      </c>
      <c r="BI1014" s="26">
        <v>0</v>
      </c>
      <c r="BJ1014" s="26">
        <v>0</v>
      </c>
      <c r="BK1014" s="26">
        <v>0</v>
      </c>
      <c r="BL1014" s="26">
        <v>0</v>
      </c>
      <c r="BM1014" s="26">
        <v>0</v>
      </c>
      <c r="BN1014" s="26">
        <v>0</v>
      </c>
      <c r="BO1014" s="26">
        <v>0</v>
      </c>
      <c r="BP1014" s="26">
        <v>0</v>
      </c>
      <c r="BQ1014" s="26">
        <v>0</v>
      </c>
      <c r="BR1014" s="26">
        <v>0</v>
      </c>
      <c r="BS1014" s="26">
        <v>0</v>
      </c>
      <c r="BT1014" s="26">
        <v>0</v>
      </c>
      <c r="BU1014" s="26">
        <v>0</v>
      </c>
      <c r="BV1014" s="26">
        <v>0</v>
      </c>
    </row>
    <row r="1015" spans="1:74" s="38" customFormat="1">
      <c r="A1015" s="26">
        <v>2492</v>
      </c>
      <c r="B1015" s="26" t="s">
        <v>21859</v>
      </c>
      <c r="C1015" s="26" t="str">
        <f>IF(D1015=0,"Standard only",INDEX($AR$1:$BV$1,1,MATCH(D1015,AR1015:BV1015,0)))</f>
        <v>AC_Leaf</v>
      </c>
      <c r="D1015" s="26">
        <v>6731</v>
      </c>
      <c r="E1015" s="25">
        <f>LOG10(D1015)</f>
        <v>3.828079590556746</v>
      </c>
      <c r="F1015" s="26">
        <v>457.20819999999998</v>
      </c>
      <c r="G1015" s="26">
        <v>4.75</v>
      </c>
      <c r="H1015" s="26" t="s">
        <v>25</v>
      </c>
      <c r="I1015" s="26" t="s">
        <v>6880</v>
      </c>
      <c r="J1015" s="26" t="s">
        <v>6880</v>
      </c>
      <c r="K1015" s="26" t="s">
        <v>9343</v>
      </c>
      <c r="L1015" s="26" t="s">
        <v>9343</v>
      </c>
      <c r="M1015" s="26">
        <v>3.1</v>
      </c>
      <c r="N1015" s="26" t="s">
        <v>2284</v>
      </c>
      <c r="O1015" s="26" t="s">
        <v>2284</v>
      </c>
      <c r="P1015" s="26">
        <v>22</v>
      </c>
      <c r="Q1015" s="26" t="s">
        <v>6880</v>
      </c>
      <c r="R1015" s="27"/>
      <c r="S1015" s="26"/>
      <c r="T1015" s="26"/>
      <c r="U1015" s="26" t="s">
        <v>6883</v>
      </c>
      <c r="V1015" s="26" t="s">
        <v>6884</v>
      </c>
      <c r="W1015" s="26" t="str">
        <f>"piechart: colorlist=""#00FF00,#FFFFFF,#C0C0C0,#FFFF00,#0000FF,#000080,#008080,#800000,#808000,#800080,#FF0000,#FF00FF"" valuelist="""&amp;AF1015&amp;","&amp;AG1015&amp;","&amp;AH1015&amp;","&amp;AI1015&amp;","&amp;AJ1015&amp;","&amp;AK1015&amp;","&amp;AL1015&amp;","&amp;AM1015&amp;","&amp;AN1015&amp;","&amp;AO1015&amp;","&amp;AP1015&amp;","&amp;AQ1015&amp;""""</f>
        <v>piechart: colorlist="#00FF00,#FFFFFF,#C0C0C0,#FFFF00,#0000FF,#000080,#008080,#800000,#808000,#800080,#FF0000,#FF00FF" valuelist="0,0,377,6731,0,0,0,5360,0,1112,0,2022"</v>
      </c>
      <c r="X1015" s="26" t="s">
        <v>10543</v>
      </c>
      <c r="Y1015" s="26" t="s">
        <v>10544</v>
      </c>
      <c r="Z1015" s="26"/>
      <c r="AA1015" s="26"/>
      <c r="AB1015" s="26"/>
      <c r="AC1015" s="26"/>
      <c r="AD1015" s="26"/>
      <c r="AE1015" s="26"/>
      <c r="AF1015" s="26">
        <v>0</v>
      </c>
      <c r="AG1015" s="26">
        <v>0</v>
      </c>
      <c r="AH1015" s="26">
        <v>377</v>
      </c>
      <c r="AI1015" s="26">
        <v>6731</v>
      </c>
      <c r="AJ1015" s="26">
        <v>0</v>
      </c>
      <c r="AK1015" s="26">
        <v>0</v>
      </c>
      <c r="AL1015" s="26">
        <v>0</v>
      </c>
      <c r="AM1015" s="26">
        <v>5360</v>
      </c>
      <c r="AN1015" s="26">
        <v>0</v>
      </c>
      <c r="AO1015" s="26">
        <v>1112</v>
      </c>
      <c r="AP1015" s="26">
        <v>0</v>
      </c>
      <c r="AQ1015" s="26">
        <v>2022</v>
      </c>
      <c r="AR1015" s="26">
        <v>0</v>
      </c>
      <c r="AS1015" s="26">
        <v>6731</v>
      </c>
      <c r="AT1015" s="26">
        <v>0</v>
      </c>
      <c r="AU1015" s="26">
        <v>0</v>
      </c>
      <c r="AV1015" s="26">
        <v>0</v>
      </c>
      <c r="AW1015" s="26">
        <v>0</v>
      </c>
      <c r="AX1015" s="26">
        <v>0</v>
      </c>
      <c r="AY1015" s="26">
        <v>4904</v>
      </c>
      <c r="AZ1015" s="26">
        <v>456</v>
      </c>
      <c r="BA1015" s="26">
        <v>1112</v>
      </c>
      <c r="BB1015" s="26">
        <v>0</v>
      </c>
      <c r="BC1015" s="26">
        <v>0</v>
      </c>
      <c r="BD1015" s="26">
        <v>0</v>
      </c>
      <c r="BE1015" s="26">
        <v>0</v>
      </c>
      <c r="BF1015" s="26">
        <v>0</v>
      </c>
      <c r="BG1015" s="26">
        <v>0</v>
      </c>
      <c r="BH1015" s="26">
        <v>0</v>
      </c>
      <c r="BI1015" s="26">
        <v>0</v>
      </c>
      <c r="BJ1015" s="26">
        <v>0</v>
      </c>
      <c r="BK1015" s="26">
        <v>0</v>
      </c>
      <c r="BL1015" s="26">
        <v>0</v>
      </c>
      <c r="BM1015" s="26">
        <v>0</v>
      </c>
      <c r="BN1015" s="26">
        <v>0</v>
      </c>
      <c r="BO1015" s="26">
        <v>0</v>
      </c>
      <c r="BP1015" s="26">
        <v>2022</v>
      </c>
      <c r="BQ1015" s="26">
        <v>0</v>
      </c>
      <c r="BR1015" s="26">
        <v>0</v>
      </c>
      <c r="BS1015" s="26">
        <v>377</v>
      </c>
      <c r="BT1015" s="26">
        <v>0</v>
      </c>
      <c r="BU1015" s="26">
        <v>0</v>
      </c>
      <c r="BV1015" s="26">
        <v>0</v>
      </c>
    </row>
    <row r="1016" spans="1:74" s="38" customFormat="1">
      <c r="A1016" s="26">
        <v>995</v>
      </c>
      <c r="B1016" s="26" t="s">
        <v>18148</v>
      </c>
      <c r="C1016" s="26" t="s">
        <v>13353</v>
      </c>
      <c r="D1016" s="26">
        <v>4064</v>
      </c>
      <c r="E1016" s="25">
        <f>LOG10(D1016)</f>
        <v>3.6089536992758626</v>
      </c>
      <c r="F1016" s="26">
        <v>395.24310000000003</v>
      </c>
      <c r="G1016" s="26">
        <v>10.44</v>
      </c>
      <c r="H1016" s="26" t="s">
        <v>13376</v>
      </c>
      <c r="I1016" s="26" t="s">
        <v>6346</v>
      </c>
      <c r="J1016" s="26" t="s">
        <v>6346</v>
      </c>
      <c r="K1016" s="26" t="s">
        <v>2284</v>
      </c>
      <c r="L1016" s="26" t="s">
        <v>2284</v>
      </c>
      <c r="M1016" s="26">
        <v>3.1</v>
      </c>
      <c r="N1016" s="26" t="s">
        <v>2284</v>
      </c>
      <c r="O1016" s="26" t="s">
        <v>2284</v>
      </c>
      <c r="P1016" s="26">
        <v>22</v>
      </c>
      <c r="Q1016" s="26" t="s">
        <v>6346</v>
      </c>
      <c r="R1016" s="26"/>
      <c r="S1016" s="26"/>
      <c r="T1016" s="26"/>
      <c r="U1016" s="26" t="s">
        <v>18149</v>
      </c>
      <c r="V1016" s="26" t="s">
        <v>18150</v>
      </c>
      <c r="W1016" s="26" t="str">
        <f>"piechart: colorlist=""#00FF00,#FFFFFF,#C0C0C0,#FFFF00,#0000FF,#000080,#008080,#800000,#808000,#800080,#FF0000,#FF00FF"" valuelist="""&amp;AF1016&amp;","&amp;AG1016&amp;","&amp;AH1016&amp;","&amp;AI1016&amp;","&amp;AJ1016&amp;","&amp;AK1016&amp;","&amp;AL1016&amp;","&amp;AM1016&amp;","&amp;AN1016&amp;","&amp;AO1016&amp;","&amp;AP1016&amp;","&amp;AQ1016&amp;""""</f>
        <v>piechart: colorlist="#00FF00,#FFFFFF,#C0C0C0,#FFFF00,#0000FF,#000080,#008080,#800000,#808000,#800080,#FF0000,#FF00FF" valuelist="0,0,0,0,0,0,0,0,0,4064,0,0"</v>
      </c>
      <c r="X1016" s="26"/>
      <c r="Y1016" s="26"/>
      <c r="Z1016" s="26"/>
      <c r="AA1016" s="26"/>
      <c r="AB1016" s="26"/>
      <c r="AC1016" s="26"/>
      <c r="AD1016" s="26"/>
      <c r="AE1016" s="26"/>
      <c r="AF1016" s="26">
        <v>0</v>
      </c>
      <c r="AG1016" s="26">
        <v>0</v>
      </c>
      <c r="AH1016" s="26">
        <v>0</v>
      </c>
      <c r="AI1016" s="26">
        <v>0</v>
      </c>
      <c r="AJ1016" s="26">
        <v>0</v>
      </c>
      <c r="AK1016" s="26">
        <v>0</v>
      </c>
      <c r="AL1016" s="26">
        <v>0</v>
      </c>
      <c r="AM1016" s="26">
        <v>0</v>
      </c>
      <c r="AN1016" s="26">
        <v>0</v>
      </c>
      <c r="AO1016" s="26">
        <v>4064</v>
      </c>
      <c r="AP1016" s="26">
        <v>0</v>
      </c>
      <c r="AQ1016" s="26">
        <v>0</v>
      </c>
      <c r="AR1016" s="26">
        <v>0</v>
      </c>
      <c r="AS1016" s="26">
        <v>0</v>
      </c>
      <c r="AT1016" s="26">
        <v>0</v>
      </c>
      <c r="AU1016" s="26">
        <v>0</v>
      </c>
      <c r="AV1016" s="26">
        <v>0</v>
      </c>
      <c r="AW1016" s="26">
        <v>0</v>
      </c>
      <c r="AX1016" s="26">
        <v>0</v>
      </c>
      <c r="AY1016" s="26">
        <v>0</v>
      </c>
      <c r="AZ1016" s="26">
        <v>0</v>
      </c>
      <c r="BA1016" s="26">
        <v>4064</v>
      </c>
      <c r="BB1016" s="26">
        <v>0</v>
      </c>
      <c r="BC1016" s="26">
        <v>0</v>
      </c>
      <c r="BD1016" s="26">
        <v>0</v>
      </c>
      <c r="BE1016" s="26">
        <v>0</v>
      </c>
      <c r="BF1016" s="26">
        <v>0</v>
      </c>
      <c r="BG1016" s="26">
        <v>0</v>
      </c>
      <c r="BH1016" s="26">
        <v>0</v>
      </c>
      <c r="BI1016" s="26">
        <v>0</v>
      </c>
      <c r="BJ1016" s="26">
        <v>0</v>
      </c>
      <c r="BK1016" s="26">
        <v>0</v>
      </c>
      <c r="BL1016" s="26">
        <v>0</v>
      </c>
      <c r="BM1016" s="26">
        <v>0</v>
      </c>
      <c r="BN1016" s="26">
        <v>0</v>
      </c>
      <c r="BO1016" s="26">
        <v>0</v>
      </c>
      <c r="BP1016" s="26">
        <v>0</v>
      </c>
      <c r="BQ1016" s="26">
        <v>0</v>
      </c>
      <c r="BR1016" s="26">
        <v>0</v>
      </c>
      <c r="BS1016" s="26">
        <v>0</v>
      </c>
      <c r="BT1016" s="26">
        <v>0</v>
      </c>
      <c r="BU1016" s="26">
        <v>0</v>
      </c>
      <c r="BV1016" s="26">
        <v>0</v>
      </c>
    </row>
    <row r="1017" spans="1:74" s="38" customFormat="1">
      <c r="A1017" s="26">
        <v>2054</v>
      </c>
      <c r="B1017" s="26" t="s">
        <v>6157</v>
      </c>
      <c r="C1017" s="26" t="str">
        <f>IF(D1017=0,"Standard only",INDEX($AR$1:$BV$1,1,MATCH(D1017,AR1017:BV1017,0)))</f>
        <v>ST_Root</v>
      </c>
      <c r="D1017" s="26">
        <v>2980</v>
      </c>
      <c r="E1017" s="25">
        <f>LOG10(D1017)</f>
        <v>3.4742162640762553</v>
      </c>
      <c r="F1017" s="26">
        <v>368.3646</v>
      </c>
      <c r="G1017" s="26">
        <v>4.4400000000000004</v>
      </c>
      <c r="H1017" s="26" t="s">
        <v>25</v>
      </c>
      <c r="I1017" s="26" t="s">
        <v>6158</v>
      </c>
      <c r="J1017" s="26" t="s">
        <v>6158</v>
      </c>
      <c r="K1017" s="26" t="s">
        <v>9343</v>
      </c>
      <c r="L1017" s="26" t="s">
        <v>9343</v>
      </c>
      <c r="M1017" s="26">
        <v>3.1</v>
      </c>
      <c r="N1017" s="26" t="s">
        <v>2284</v>
      </c>
      <c r="O1017" s="26" t="s">
        <v>2284</v>
      </c>
      <c r="P1017" s="26">
        <v>22</v>
      </c>
      <c r="Q1017" s="26" t="s">
        <v>6158</v>
      </c>
      <c r="R1017" s="26"/>
      <c r="S1017" s="26"/>
      <c r="T1017" s="26"/>
      <c r="U1017" s="26" t="s">
        <v>6159</v>
      </c>
      <c r="V1017" s="26" t="s">
        <v>6160</v>
      </c>
      <c r="W1017" s="26" t="str">
        <f>"piechart: colorlist=""#00FF00,#FFFFFF,#C0C0C0,#FFFF00,#0000FF,#000080,#008080,#800000,#808000,#800080,#FF0000,#FF00FF"" valuelist="""&amp;AF1017&amp;","&amp;AG1017&amp;","&amp;AH1017&amp;","&amp;AI1017&amp;","&amp;AJ1017&amp;","&amp;AK1017&amp;","&amp;AL1017&amp;","&amp;AM1017&amp;","&amp;AN1017&amp;","&amp;AO1017&amp;","&amp;AP1017&amp;","&amp;AQ1017&amp;""""</f>
        <v>piechart: colorlist="#00FF00,#FFFFFF,#C0C0C0,#FFFF00,#0000FF,#000080,#008080,#800000,#808000,#800080,#FF0000,#FF00FF" valuelist="0,0,0,0,0,0,0,0,0,0,0,2980"</v>
      </c>
      <c r="X1017" s="26"/>
      <c r="Y1017" s="26"/>
      <c r="Z1017" s="26"/>
      <c r="AA1017" s="26"/>
      <c r="AB1017" s="26"/>
      <c r="AC1017" s="26"/>
      <c r="AD1017" s="26"/>
      <c r="AE1017" s="26"/>
      <c r="AF1017" s="26">
        <v>0</v>
      </c>
      <c r="AG1017" s="26">
        <v>0</v>
      </c>
      <c r="AH1017" s="26">
        <v>0</v>
      </c>
      <c r="AI1017" s="26">
        <v>0</v>
      </c>
      <c r="AJ1017" s="26">
        <v>0</v>
      </c>
      <c r="AK1017" s="26">
        <v>0</v>
      </c>
      <c r="AL1017" s="26">
        <v>0</v>
      </c>
      <c r="AM1017" s="26">
        <v>0</v>
      </c>
      <c r="AN1017" s="26">
        <v>0</v>
      </c>
      <c r="AO1017" s="26">
        <v>0</v>
      </c>
      <c r="AP1017" s="26">
        <v>0</v>
      </c>
      <c r="AQ1017" s="26">
        <v>2980</v>
      </c>
      <c r="AR1017" s="26">
        <v>0</v>
      </c>
      <c r="AS1017" s="26">
        <v>0</v>
      </c>
      <c r="AT1017" s="26">
        <v>0</v>
      </c>
      <c r="AU1017" s="26">
        <v>0</v>
      </c>
      <c r="AV1017" s="26">
        <v>0</v>
      </c>
      <c r="AW1017" s="26">
        <v>0</v>
      </c>
      <c r="AX1017" s="26">
        <v>0</v>
      </c>
      <c r="AY1017" s="26">
        <v>0</v>
      </c>
      <c r="AZ1017" s="26">
        <v>0</v>
      </c>
      <c r="BA1017" s="26">
        <v>0</v>
      </c>
      <c r="BB1017" s="26">
        <v>0</v>
      </c>
      <c r="BC1017" s="26">
        <v>0</v>
      </c>
      <c r="BD1017" s="26">
        <v>0</v>
      </c>
      <c r="BE1017" s="26">
        <v>0</v>
      </c>
      <c r="BF1017" s="26">
        <v>0</v>
      </c>
      <c r="BG1017" s="26">
        <v>0</v>
      </c>
      <c r="BH1017" s="26">
        <v>0</v>
      </c>
      <c r="BI1017" s="26">
        <v>0</v>
      </c>
      <c r="BJ1017" s="26">
        <v>0</v>
      </c>
      <c r="BK1017" s="26">
        <v>0</v>
      </c>
      <c r="BL1017" s="26">
        <v>0</v>
      </c>
      <c r="BM1017" s="26">
        <v>0</v>
      </c>
      <c r="BN1017" s="26">
        <v>0</v>
      </c>
      <c r="BO1017" s="26">
        <v>0</v>
      </c>
      <c r="BP1017" s="26">
        <v>0</v>
      </c>
      <c r="BQ1017" s="26">
        <v>2980</v>
      </c>
      <c r="BR1017" s="26">
        <v>0</v>
      </c>
      <c r="BS1017" s="26">
        <v>0</v>
      </c>
      <c r="BT1017" s="26">
        <v>0</v>
      </c>
      <c r="BU1017" s="26">
        <v>0</v>
      </c>
      <c r="BV1017" s="26">
        <v>0</v>
      </c>
    </row>
    <row r="1018" spans="1:74" s="38" customFormat="1">
      <c r="A1018" s="26">
        <v>1359</v>
      </c>
      <c r="B1018" s="26" t="s">
        <v>18151</v>
      </c>
      <c r="C1018" s="26" t="s">
        <v>13353</v>
      </c>
      <c r="D1018" s="26">
        <v>1280</v>
      </c>
      <c r="E1018" s="25">
        <f>LOG10(D1018)</f>
        <v>3.1072099696478683</v>
      </c>
      <c r="F1018" s="26">
        <v>489.09870000000001</v>
      </c>
      <c r="G1018" s="26">
        <v>4.8600000000000003</v>
      </c>
      <c r="H1018" s="26" t="s">
        <v>13376</v>
      </c>
      <c r="I1018" s="26" t="s">
        <v>18152</v>
      </c>
      <c r="J1018" s="26" t="s">
        <v>18152</v>
      </c>
      <c r="K1018" s="26" t="s">
        <v>2284</v>
      </c>
      <c r="L1018" s="26" t="s">
        <v>2284</v>
      </c>
      <c r="M1018" s="26">
        <v>3.1</v>
      </c>
      <c r="N1018" s="26" t="s">
        <v>2284</v>
      </c>
      <c r="O1018" s="26" t="s">
        <v>2284</v>
      </c>
      <c r="P1018" s="26">
        <v>23</v>
      </c>
      <c r="Q1018" s="26" t="s">
        <v>18152</v>
      </c>
      <c r="R1018" s="26"/>
      <c r="S1018" s="26"/>
      <c r="T1018" s="26"/>
      <c r="U1018" s="26" t="s">
        <v>18153</v>
      </c>
      <c r="V1018" s="26" t="s">
        <v>18154</v>
      </c>
      <c r="W1018" s="26" t="str">
        <f>"piechart: colorlist=""#00FF00,#FFFFFF,#C0C0C0,#FFFF00,#0000FF,#000080,#008080,#800000,#808000,#800080,#FF0000,#FF00FF"" valuelist="""&amp;AF1018&amp;","&amp;AG1018&amp;","&amp;AH1018&amp;","&amp;AI1018&amp;","&amp;AJ1018&amp;","&amp;AK1018&amp;","&amp;AL1018&amp;","&amp;AM1018&amp;","&amp;AN1018&amp;","&amp;AO1018&amp;","&amp;AP1018&amp;","&amp;AQ1018&amp;""""</f>
        <v>piechart: colorlist="#00FF00,#FFFFFF,#C0C0C0,#FFFF00,#0000FF,#000080,#008080,#800000,#808000,#800080,#FF0000,#FF00FF" valuelist="0,0,0,0,0,0,404,0,665,1280,0,0"</v>
      </c>
      <c r="X1018" s="26"/>
      <c r="Y1018" s="26"/>
      <c r="Z1018" s="26"/>
      <c r="AA1018" s="26"/>
      <c r="AB1018" s="26"/>
      <c r="AC1018" s="26"/>
      <c r="AD1018" s="26"/>
      <c r="AE1018" s="26"/>
      <c r="AF1018" s="26">
        <v>0</v>
      </c>
      <c r="AG1018" s="26">
        <v>0</v>
      </c>
      <c r="AH1018" s="26">
        <v>0</v>
      </c>
      <c r="AI1018" s="26">
        <v>0</v>
      </c>
      <c r="AJ1018" s="26">
        <v>0</v>
      </c>
      <c r="AK1018" s="26">
        <v>0</v>
      </c>
      <c r="AL1018" s="26">
        <v>404</v>
      </c>
      <c r="AM1018" s="26">
        <v>0</v>
      </c>
      <c r="AN1018" s="26">
        <v>665</v>
      </c>
      <c r="AO1018" s="26">
        <v>1280</v>
      </c>
      <c r="AP1018" s="26">
        <v>0</v>
      </c>
      <c r="AQ1018" s="26">
        <v>0</v>
      </c>
      <c r="AR1018" s="26">
        <v>0</v>
      </c>
      <c r="AS1018" s="26">
        <v>0</v>
      </c>
      <c r="AT1018" s="26">
        <v>0</v>
      </c>
      <c r="AU1018" s="26">
        <v>0</v>
      </c>
      <c r="AV1018" s="26">
        <v>0</v>
      </c>
      <c r="AW1018" s="26">
        <v>665</v>
      </c>
      <c r="AX1018" s="26">
        <v>0</v>
      </c>
      <c r="AY1018" s="26">
        <v>0</v>
      </c>
      <c r="AZ1018" s="26">
        <v>0</v>
      </c>
      <c r="BA1018" s="26">
        <v>1280</v>
      </c>
      <c r="BB1018" s="26">
        <v>0</v>
      </c>
      <c r="BC1018" s="26">
        <v>0</v>
      </c>
      <c r="BD1018" s="26">
        <v>0</v>
      </c>
      <c r="BE1018" s="26">
        <v>0</v>
      </c>
      <c r="BF1018" s="26">
        <v>404</v>
      </c>
      <c r="BG1018" s="26">
        <v>0</v>
      </c>
      <c r="BH1018" s="26">
        <v>0</v>
      </c>
      <c r="BI1018" s="26">
        <v>0</v>
      </c>
      <c r="BJ1018" s="26">
        <v>0</v>
      </c>
      <c r="BK1018" s="26">
        <v>0</v>
      </c>
      <c r="BL1018" s="26">
        <v>0</v>
      </c>
      <c r="BM1018" s="26">
        <v>0</v>
      </c>
      <c r="BN1018" s="26">
        <v>0</v>
      </c>
      <c r="BO1018" s="26">
        <v>0</v>
      </c>
      <c r="BP1018" s="26">
        <v>0</v>
      </c>
      <c r="BQ1018" s="26">
        <v>0</v>
      </c>
      <c r="BR1018" s="26">
        <v>0</v>
      </c>
      <c r="BS1018" s="26">
        <v>0</v>
      </c>
      <c r="BT1018" s="26">
        <v>0</v>
      </c>
      <c r="BU1018" s="26">
        <v>0</v>
      </c>
      <c r="BV1018" s="26">
        <v>0</v>
      </c>
    </row>
    <row r="1019" spans="1:74" s="38" customFormat="1">
      <c r="A1019" s="26">
        <v>2519</v>
      </c>
      <c r="B1019" s="26" t="s">
        <v>1776</v>
      </c>
      <c r="C1019" s="26" t="str">
        <f>IF(D1019=0,"Standard only",INDEX($AR$1:$BV$1,1,MATCH(D1019,AR1019:BV1019,0)))</f>
        <v>GU_Root</v>
      </c>
      <c r="D1019" s="26">
        <v>4031</v>
      </c>
      <c r="E1019" s="25">
        <f>LOG10(D1019)</f>
        <v>3.605412798153051</v>
      </c>
      <c r="F1019" s="26">
        <v>461.14449999999999</v>
      </c>
      <c r="G1019" s="26">
        <v>3.94</v>
      </c>
      <c r="H1019" s="26" t="s">
        <v>25</v>
      </c>
      <c r="I1019" s="26" t="s">
        <v>1770</v>
      </c>
      <c r="J1019" s="26" t="s">
        <v>1770</v>
      </c>
      <c r="K1019" s="26" t="s">
        <v>9343</v>
      </c>
      <c r="L1019" s="26" t="s">
        <v>9343</v>
      </c>
      <c r="M1019" s="26">
        <v>3.1</v>
      </c>
      <c r="N1019" s="26" t="s">
        <v>9343</v>
      </c>
      <c r="O1019" s="26" t="s">
        <v>9343</v>
      </c>
      <c r="P1019" s="26">
        <v>23</v>
      </c>
      <c r="Q1019" s="26" t="s">
        <v>1770</v>
      </c>
      <c r="R1019" s="26"/>
      <c r="S1019" s="26"/>
      <c r="T1019" s="26"/>
      <c r="U1019" s="26" t="s">
        <v>1777</v>
      </c>
      <c r="V1019" s="26" t="s">
        <v>1778</v>
      </c>
      <c r="W1019" s="26" t="str">
        <f>"piechart: colorlist=""#00FF00,#FFFFFF,#C0C0C0,#FFFF00,#0000FF,#000080,#008080,#800000,#808000,#800080,#FF0000,#FF00FF"" valuelist="""&amp;AF1019&amp;","&amp;AG1019&amp;","&amp;AH1019&amp;","&amp;AI1019&amp;","&amp;AJ1019&amp;","&amp;AK1019&amp;","&amp;AL1019&amp;","&amp;AM1019&amp;","&amp;AN1019&amp;","&amp;AO1019&amp;","&amp;AP1019&amp;","&amp;AQ1019&amp;""""</f>
        <v>piechart: colorlist="#00FF00,#FFFFFF,#C0C0C0,#FFFF00,#0000FF,#000080,#008080,#800000,#808000,#800080,#FF0000,#FF00FF" valuelist="0,0,0,0,0,0,0,2040,2656,4031,0,0"</v>
      </c>
      <c r="X1019" s="26"/>
      <c r="Y1019" s="26"/>
      <c r="Z1019" s="26"/>
      <c r="AA1019" s="26"/>
      <c r="AB1019" s="26"/>
      <c r="AC1019" s="26"/>
      <c r="AD1019" s="26"/>
      <c r="AE1019" s="26"/>
      <c r="AF1019" s="26">
        <v>0</v>
      </c>
      <c r="AG1019" s="26">
        <v>0</v>
      </c>
      <c r="AH1019" s="26">
        <v>0</v>
      </c>
      <c r="AI1019" s="26">
        <v>0</v>
      </c>
      <c r="AJ1019" s="26">
        <v>0</v>
      </c>
      <c r="AK1019" s="26">
        <v>0</v>
      </c>
      <c r="AL1019" s="26">
        <v>0</v>
      </c>
      <c r="AM1019" s="26">
        <v>2040</v>
      </c>
      <c r="AN1019" s="26">
        <v>2656</v>
      </c>
      <c r="AO1019" s="26">
        <v>4031</v>
      </c>
      <c r="AP1019" s="26">
        <v>0</v>
      </c>
      <c r="AQ1019" s="26">
        <v>0</v>
      </c>
      <c r="AR1019" s="26">
        <v>0</v>
      </c>
      <c r="AS1019" s="26">
        <v>0</v>
      </c>
      <c r="AT1019" s="26">
        <v>0</v>
      </c>
      <c r="AU1019" s="26">
        <v>0</v>
      </c>
      <c r="AV1019" s="26">
        <v>0</v>
      </c>
      <c r="AW1019" s="26">
        <v>323</v>
      </c>
      <c r="AX1019" s="26">
        <v>2333</v>
      </c>
      <c r="AY1019" s="26">
        <v>0</v>
      </c>
      <c r="AZ1019" s="26">
        <v>2040</v>
      </c>
      <c r="BA1019" s="26">
        <v>0</v>
      </c>
      <c r="BB1019" s="26">
        <v>4031</v>
      </c>
      <c r="BC1019" s="26">
        <v>0</v>
      </c>
      <c r="BD1019" s="26">
        <v>0</v>
      </c>
      <c r="BE1019" s="26">
        <v>0</v>
      </c>
      <c r="BF1019" s="26">
        <v>0</v>
      </c>
      <c r="BG1019" s="26">
        <v>0</v>
      </c>
      <c r="BH1019" s="26">
        <v>0</v>
      </c>
      <c r="BI1019" s="26">
        <v>0</v>
      </c>
      <c r="BJ1019" s="26">
        <v>0</v>
      </c>
      <c r="BK1019" s="26">
        <v>0</v>
      </c>
      <c r="BL1019" s="26">
        <v>0</v>
      </c>
      <c r="BM1019" s="26">
        <v>0</v>
      </c>
      <c r="BN1019" s="26">
        <v>0</v>
      </c>
      <c r="BO1019" s="26">
        <v>0</v>
      </c>
      <c r="BP1019" s="26">
        <v>0</v>
      </c>
      <c r="BQ1019" s="26">
        <v>0</v>
      </c>
      <c r="BR1019" s="26">
        <v>0</v>
      </c>
      <c r="BS1019" s="26">
        <v>0</v>
      </c>
      <c r="BT1019" s="26">
        <v>0</v>
      </c>
      <c r="BU1019" s="26">
        <v>0</v>
      </c>
      <c r="BV1019" s="26">
        <v>0</v>
      </c>
    </row>
    <row r="1020" spans="1:74" s="38" customFormat="1">
      <c r="A1020" s="26">
        <v>3215</v>
      </c>
      <c r="B1020" s="26" t="s">
        <v>12810</v>
      </c>
      <c r="C1020" s="26" t="s">
        <v>10791</v>
      </c>
      <c r="D1020" s="26">
        <v>2744</v>
      </c>
      <c r="E1020" s="25">
        <f>LOG10(D1020)</f>
        <v>3.4383841070347141</v>
      </c>
      <c r="F1020" s="26">
        <v>720.14790000000005</v>
      </c>
      <c r="G1020" s="26">
        <v>1.68</v>
      </c>
      <c r="H1020" s="26" t="s">
        <v>25</v>
      </c>
      <c r="I1020" s="26" t="s">
        <v>12811</v>
      </c>
      <c r="J1020" s="26" t="s">
        <v>12811</v>
      </c>
      <c r="K1020" s="26" t="s">
        <v>2284</v>
      </c>
      <c r="L1020" s="26" t="s">
        <v>2284</v>
      </c>
      <c r="M1020" s="26">
        <v>3.1</v>
      </c>
      <c r="N1020" s="26" t="s">
        <v>2284</v>
      </c>
      <c r="O1020" s="26" t="s">
        <v>2284</v>
      </c>
      <c r="P1020" s="26">
        <v>23</v>
      </c>
      <c r="Q1020" s="26" t="s">
        <v>12811</v>
      </c>
      <c r="R1020" s="26"/>
      <c r="S1020" s="26"/>
      <c r="T1020" s="26"/>
      <c r="U1020" s="26" t="s">
        <v>12812</v>
      </c>
      <c r="V1020" s="26" t="s">
        <v>12813</v>
      </c>
      <c r="W1020" s="26" t="str">
        <f>"piechart: colorlist=""#00FF00,#FFFFFF,#C0C0C0,#FFFF00,#0000FF,#000080,#008080,#800000,#808000,#800080,#FF0000,#FF00FF"" valuelist="""&amp;AF1020&amp;","&amp;AG1020&amp;","&amp;AH1020&amp;","&amp;AI1020&amp;","&amp;AJ1020&amp;","&amp;AK1020&amp;","&amp;AL1020&amp;","&amp;AM1020&amp;","&amp;AN1020&amp;","&amp;AO1020&amp;","&amp;AP1020&amp;","&amp;AQ1020&amp;""""</f>
        <v>piechart: colorlist="#00FF00,#FFFFFF,#C0C0C0,#FFFF00,#0000FF,#000080,#008080,#800000,#808000,#800080,#FF0000,#FF00FF" valuelist="0,0,0,4708,0,0,0,0,0,0,0,0"</v>
      </c>
      <c r="X1020" s="26"/>
      <c r="Y1020" s="26"/>
      <c r="Z1020" s="26"/>
      <c r="AA1020" s="26"/>
      <c r="AB1020" s="26"/>
      <c r="AC1020" s="26"/>
      <c r="AD1020" s="26"/>
      <c r="AE1020" s="26"/>
      <c r="AF1020" s="26">
        <v>0</v>
      </c>
      <c r="AG1020" s="26">
        <v>0</v>
      </c>
      <c r="AH1020" s="26">
        <v>0</v>
      </c>
      <c r="AI1020" s="26">
        <v>4708</v>
      </c>
      <c r="AJ1020" s="26">
        <v>0</v>
      </c>
      <c r="AK1020" s="26">
        <v>0</v>
      </c>
      <c r="AL1020" s="26">
        <v>0</v>
      </c>
      <c r="AM1020" s="26">
        <v>0</v>
      </c>
      <c r="AN1020" s="26">
        <v>0</v>
      </c>
      <c r="AO1020" s="26">
        <v>0</v>
      </c>
      <c r="AP1020" s="26">
        <v>0</v>
      </c>
      <c r="AQ1020" s="26">
        <v>0</v>
      </c>
      <c r="AR1020" s="26">
        <v>2744</v>
      </c>
      <c r="AS1020" s="26">
        <v>886</v>
      </c>
      <c r="AT1020" s="26">
        <v>1078</v>
      </c>
      <c r="AU1020" s="26">
        <v>0</v>
      </c>
      <c r="AV1020" s="26">
        <v>0</v>
      </c>
      <c r="AW1020" s="26">
        <v>0</v>
      </c>
      <c r="AX1020" s="26">
        <v>0</v>
      </c>
      <c r="AY1020" s="26">
        <v>0</v>
      </c>
      <c r="AZ1020" s="26">
        <v>0</v>
      </c>
      <c r="BA1020" s="26">
        <v>0</v>
      </c>
      <c r="BB1020" s="26">
        <v>0</v>
      </c>
      <c r="BC1020" s="26">
        <v>0</v>
      </c>
      <c r="BD1020" s="26">
        <v>0</v>
      </c>
      <c r="BE1020" s="26">
        <v>0</v>
      </c>
      <c r="BF1020" s="26">
        <v>0</v>
      </c>
      <c r="BG1020" s="26">
        <v>0</v>
      </c>
      <c r="BH1020" s="26">
        <v>0</v>
      </c>
      <c r="BI1020" s="26">
        <v>0</v>
      </c>
      <c r="BJ1020" s="26">
        <v>0</v>
      </c>
      <c r="BK1020" s="26">
        <v>0</v>
      </c>
      <c r="BL1020" s="26">
        <v>0</v>
      </c>
      <c r="BM1020" s="26">
        <v>0</v>
      </c>
      <c r="BN1020" s="26">
        <v>0</v>
      </c>
      <c r="BO1020" s="26">
        <v>0</v>
      </c>
      <c r="BP1020" s="26">
        <v>0</v>
      </c>
      <c r="BQ1020" s="26">
        <v>0</v>
      </c>
      <c r="BR1020" s="26">
        <v>0</v>
      </c>
      <c r="BS1020" s="26">
        <v>0</v>
      </c>
      <c r="BT1020" s="26">
        <v>0</v>
      </c>
      <c r="BU1020" s="26">
        <v>0</v>
      </c>
      <c r="BV1020" s="26">
        <v>0</v>
      </c>
    </row>
    <row r="1021" spans="1:74" s="38" customFormat="1">
      <c r="A1021" s="26">
        <v>2230</v>
      </c>
      <c r="B1021" s="26" t="s">
        <v>6455</v>
      </c>
      <c r="C1021" s="26" t="str">
        <f>IF(D1021=0,"Standard only",INDEX($AR$1:$BV$1,1,MATCH(D1021,AR1021:BV1021,0)))</f>
        <v>ZM_Seed</v>
      </c>
      <c r="D1021" s="26">
        <v>5449</v>
      </c>
      <c r="E1021" s="25">
        <f>LOG10(D1021)</f>
        <v>3.7363168079041089</v>
      </c>
      <c r="F1021" s="26">
        <v>411.19209999999998</v>
      </c>
      <c r="G1021" s="26">
        <v>5.1100000000000003</v>
      </c>
      <c r="H1021" s="26" t="s">
        <v>25</v>
      </c>
      <c r="I1021" s="26" t="s">
        <v>6456</v>
      </c>
      <c r="J1021" s="26" t="s">
        <v>6456</v>
      </c>
      <c r="K1021" s="26" t="s">
        <v>9343</v>
      </c>
      <c r="L1021" s="26" t="s">
        <v>9343</v>
      </c>
      <c r="M1021" s="26">
        <v>3.1</v>
      </c>
      <c r="N1021" s="26" t="s">
        <v>2284</v>
      </c>
      <c r="O1021" s="26" t="s">
        <v>2284</v>
      </c>
      <c r="P1021" s="26">
        <v>23</v>
      </c>
      <c r="Q1021" s="26" t="s">
        <v>6456</v>
      </c>
      <c r="R1021" s="26"/>
      <c r="S1021" s="26"/>
      <c r="T1021" s="26"/>
      <c r="U1021" s="26" t="s">
        <v>6457</v>
      </c>
      <c r="V1021" s="26" t="s">
        <v>6458</v>
      </c>
      <c r="W1021" s="26" t="str">
        <f>"piechart: colorlist=""#00FF00,#FFFFFF,#C0C0C0,#FFFF00,#0000FF,#000080,#008080,#800000,#808000,#800080,#FF0000,#FF00FF"" valuelist="""&amp;AF1021&amp;","&amp;AG1021&amp;","&amp;AH1021&amp;","&amp;AI1021&amp;","&amp;AJ1021&amp;","&amp;AK1021&amp;","&amp;AL1021&amp;","&amp;AM1021&amp;","&amp;AN1021&amp;","&amp;AO1021&amp;","&amp;AP1021&amp;","&amp;AQ1021&amp;""""</f>
        <v>piechart: colorlist="#00FF00,#FFFFFF,#C0C0C0,#FFFF00,#0000FF,#000080,#008080,#800000,#808000,#800080,#FF0000,#FF00FF" valuelist="0,0,5449,0,0,0,0,0,0,0,0,0"</v>
      </c>
      <c r="X1021" s="26" t="s">
        <v>9686</v>
      </c>
      <c r="Y1021" s="26" t="s">
        <v>9687</v>
      </c>
      <c r="Z1021" s="26" t="s">
        <v>9688</v>
      </c>
      <c r="AA1021" s="26"/>
      <c r="AB1021" s="26"/>
      <c r="AC1021" s="26"/>
      <c r="AD1021" s="26"/>
      <c r="AE1021" s="26"/>
      <c r="AF1021" s="26">
        <v>0</v>
      </c>
      <c r="AG1021" s="26">
        <v>0</v>
      </c>
      <c r="AH1021" s="26">
        <v>5449</v>
      </c>
      <c r="AI1021" s="26">
        <v>0</v>
      </c>
      <c r="AJ1021" s="26">
        <v>0</v>
      </c>
      <c r="AK1021" s="26">
        <v>0</v>
      </c>
      <c r="AL1021" s="26">
        <v>0</v>
      </c>
      <c r="AM1021" s="26">
        <v>0</v>
      </c>
      <c r="AN1021" s="26">
        <v>0</v>
      </c>
      <c r="AO1021" s="26">
        <v>0</v>
      </c>
      <c r="AP1021" s="26">
        <v>0</v>
      </c>
      <c r="AQ1021" s="26">
        <v>0</v>
      </c>
      <c r="AR1021" s="26">
        <v>0</v>
      </c>
      <c r="AS1021" s="26">
        <v>0</v>
      </c>
      <c r="AT1021" s="26">
        <v>0</v>
      </c>
      <c r="AU1021" s="26">
        <v>0</v>
      </c>
      <c r="AV1021" s="26">
        <v>0</v>
      </c>
      <c r="AW1021" s="26">
        <v>0</v>
      </c>
      <c r="AX1021" s="26">
        <v>0</v>
      </c>
      <c r="AY1021" s="26">
        <v>0</v>
      </c>
      <c r="AZ1021" s="26">
        <v>0</v>
      </c>
      <c r="BA1021" s="26">
        <v>0</v>
      </c>
      <c r="BB1021" s="26">
        <v>0</v>
      </c>
      <c r="BC1021" s="26">
        <v>0</v>
      </c>
      <c r="BD1021" s="26">
        <v>0</v>
      </c>
      <c r="BE1021" s="26">
        <v>0</v>
      </c>
      <c r="BF1021" s="26">
        <v>0</v>
      </c>
      <c r="BG1021" s="26">
        <v>0</v>
      </c>
      <c r="BH1021" s="26">
        <v>0</v>
      </c>
      <c r="BI1021" s="26">
        <v>0</v>
      </c>
      <c r="BJ1021" s="26">
        <v>0</v>
      </c>
      <c r="BK1021" s="26">
        <v>0</v>
      </c>
      <c r="BL1021" s="26">
        <v>0</v>
      </c>
      <c r="BM1021" s="26">
        <v>0</v>
      </c>
      <c r="BN1021" s="26">
        <v>0</v>
      </c>
      <c r="BO1021" s="26">
        <v>0</v>
      </c>
      <c r="BP1021" s="26">
        <v>0</v>
      </c>
      <c r="BQ1021" s="26">
        <v>0</v>
      </c>
      <c r="BR1021" s="26">
        <v>0</v>
      </c>
      <c r="BS1021" s="26">
        <v>0</v>
      </c>
      <c r="BT1021" s="26">
        <v>0</v>
      </c>
      <c r="BU1021" s="26">
        <v>5449</v>
      </c>
      <c r="BV1021" s="26">
        <v>0</v>
      </c>
    </row>
    <row r="1022" spans="1:74" s="38" customFormat="1">
      <c r="A1022" s="26">
        <v>2034</v>
      </c>
      <c r="B1022" s="26" t="s">
        <v>6128</v>
      </c>
      <c r="C1022" s="26" t="str">
        <f>IF(D1022=0,"Standard only",INDEX($AR$1:$BV$1,1,MATCH(D1022,AR1022:BV1022,0)))</f>
        <v>ST_LeafStem</v>
      </c>
      <c r="D1022" s="26">
        <v>7246</v>
      </c>
      <c r="E1022" s="25">
        <f>LOG10(D1022)</f>
        <v>3.8600983296985181</v>
      </c>
      <c r="F1022" s="26">
        <v>364.3218</v>
      </c>
      <c r="G1022" s="26">
        <v>8.52</v>
      </c>
      <c r="H1022" s="26" t="s">
        <v>25</v>
      </c>
      <c r="I1022" s="26" t="s">
        <v>6129</v>
      </c>
      <c r="J1022" s="26" t="s">
        <v>6129</v>
      </c>
      <c r="K1022" s="26" t="s">
        <v>9343</v>
      </c>
      <c r="L1022" s="26" t="s">
        <v>9343</v>
      </c>
      <c r="M1022" s="26">
        <v>3.1</v>
      </c>
      <c r="N1022" s="26" t="s">
        <v>2284</v>
      </c>
      <c r="O1022" s="26" t="s">
        <v>2284</v>
      </c>
      <c r="P1022" s="26">
        <v>23</v>
      </c>
      <c r="Q1022" s="26" t="s">
        <v>6129</v>
      </c>
      <c r="R1022" s="26"/>
      <c r="S1022" s="26"/>
      <c r="T1022" s="26"/>
      <c r="U1022" s="26" t="s">
        <v>6130</v>
      </c>
      <c r="V1022" s="26" t="s">
        <v>6131</v>
      </c>
      <c r="W1022" s="26" t="str">
        <f>"piechart: colorlist=""#00FF00,#FFFFFF,#C0C0C0,#FFFF00,#0000FF,#000080,#008080,#800000,#808000,#800080,#FF0000,#FF00FF"" valuelist="""&amp;AF1022&amp;","&amp;AG1022&amp;","&amp;AH1022&amp;","&amp;AI1022&amp;","&amp;AJ1022&amp;","&amp;AK1022&amp;","&amp;AL1022&amp;","&amp;AM1022&amp;","&amp;AN1022&amp;","&amp;AO1022&amp;","&amp;AP1022&amp;","&amp;AQ1022&amp;""""</f>
        <v>piechart: colorlist="#00FF00,#FFFFFF,#C0C0C0,#FFFF00,#0000FF,#000080,#008080,#800000,#808000,#800080,#FF0000,#FF00FF" valuelist="2141,0,0,886,0,0,0,701,2142,643,0,7246"</v>
      </c>
      <c r="X1022" s="26"/>
      <c r="Y1022" s="26"/>
      <c r="Z1022" s="26"/>
      <c r="AA1022" s="26"/>
      <c r="AB1022" s="26"/>
      <c r="AC1022" s="26"/>
      <c r="AD1022" s="26"/>
      <c r="AE1022" s="26"/>
      <c r="AF1022" s="26">
        <v>2141</v>
      </c>
      <c r="AG1022" s="26">
        <v>0</v>
      </c>
      <c r="AH1022" s="26">
        <v>0</v>
      </c>
      <c r="AI1022" s="26">
        <v>886</v>
      </c>
      <c r="AJ1022" s="26">
        <v>0</v>
      </c>
      <c r="AK1022" s="26">
        <v>0</v>
      </c>
      <c r="AL1022" s="26">
        <v>0</v>
      </c>
      <c r="AM1022" s="26">
        <v>701</v>
      </c>
      <c r="AN1022" s="26">
        <v>2142</v>
      </c>
      <c r="AO1022" s="26">
        <v>643</v>
      </c>
      <c r="AP1022" s="26">
        <v>0</v>
      </c>
      <c r="AQ1022" s="26">
        <v>7246</v>
      </c>
      <c r="AR1022" s="26">
        <v>0</v>
      </c>
      <c r="AS1022" s="26">
        <v>886</v>
      </c>
      <c r="AT1022" s="26">
        <v>0</v>
      </c>
      <c r="AU1022" s="26">
        <v>2141</v>
      </c>
      <c r="AV1022" s="26">
        <v>0</v>
      </c>
      <c r="AW1022" s="26">
        <v>1174</v>
      </c>
      <c r="AX1022" s="26">
        <v>968</v>
      </c>
      <c r="AY1022" s="26">
        <v>701</v>
      </c>
      <c r="AZ1022" s="26">
        <v>0</v>
      </c>
      <c r="BA1022" s="26">
        <v>643</v>
      </c>
      <c r="BB1022" s="26">
        <v>0</v>
      </c>
      <c r="BC1022" s="26">
        <v>0</v>
      </c>
      <c r="BD1022" s="26">
        <v>0</v>
      </c>
      <c r="BE1022" s="26">
        <v>0</v>
      </c>
      <c r="BF1022" s="26">
        <v>0</v>
      </c>
      <c r="BG1022" s="26">
        <v>0</v>
      </c>
      <c r="BH1022" s="26">
        <v>0</v>
      </c>
      <c r="BI1022" s="26">
        <v>0</v>
      </c>
      <c r="BJ1022" s="26">
        <v>0</v>
      </c>
      <c r="BK1022" s="26">
        <v>0</v>
      </c>
      <c r="BL1022" s="26">
        <v>0</v>
      </c>
      <c r="BM1022" s="26">
        <v>0</v>
      </c>
      <c r="BN1022" s="26">
        <v>0</v>
      </c>
      <c r="BO1022" s="26">
        <v>0</v>
      </c>
      <c r="BP1022" s="26">
        <v>7246</v>
      </c>
      <c r="BQ1022" s="26">
        <v>0</v>
      </c>
      <c r="BR1022" s="26">
        <v>0</v>
      </c>
      <c r="BS1022" s="26">
        <v>0</v>
      </c>
      <c r="BT1022" s="26">
        <v>0</v>
      </c>
      <c r="BU1022" s="26">
        <v>0</v>
      </c>
      <c r="BV1022" s="26">
        <v>0</v>
      </c>
    </row>
    <row r="1023" spans="1:74" s="38" customFormat="1">
      <c r="A1023" s="26">
        <v>1303</v>
      </c>
      <c r="B1023" s="26" t="s">
        <v>18158</v>
      </c>
      <c r="C1023" s="26" t="str">
        <f>IF(D1023=0,"Standard only",INDEX($AR$1:$BV$1,1,MATCH(D1023,AR1023:BV1023,0)))</f>
        <v>AT_LeafStem</v>
      </c>
      <c r="D1023" s="26">
        <v>1198</v>
      </c>
      <c r="E1023" s="25">
        <f>LOG10(D1023)</f>
        <v>3.0784568180532927</v>
      </c>
      <c r="F1023" s="26">
        <v>474.26260000000002</v>
      </c>
      <c r="G1023" s="26">
        <v>10.16</v>
      </c>
      <c r="H1023" s="26" t="s">
        <v>13376</v>
      </c>
      <c r="I1023" s="26" t="s">
        <v>6996</v>
      </c>
      <c r="J1023" s="26" t="s">
        <v>6996</v>
      </c>
      <c r="K1023" s="26" t="s">
        <v>9343</v>
      </c>
      <c r="L1023" s="26" t="s">
        <v>9343</v>
      </c>
      <c r="M1023" s="26">
        <v>3.1</v>
      </c>
      <c r="N1023" s="26" t="s">
        <v>2284</v>
      </c>
      <c r="O1023" s="26" t="s">
        <v>2284</v>
      </c>
      <c r="P1023" s="26">
        <v>23</v>
      </c>
      <c r="Q1023" s="26" t="s">
        <v>6996</v>
      </c>
      <c r="R1023" s="26"/>
      <c r="S1023" s="26"/>
      <c r="T1023" s="26"/>
      <c r="U1023" s="26" t="s">
        <v>18160</v>
      </c>
      <c r="V1023" s="26" t="s">
        <v>18161</v>
      </c>
      <c r="W1023" s="26" t="str">
        <f>"piechart: colorlist=""#00FF00,#FFFFFF,#C0C0C0,#FFFF00,#0000FF,#000080,#008080,#800000,#808000,#800080,#FF0000,#FF00FF"" valuelist="""&amp;AF1023&amp;","&amp;AG1023&amp;","&amp;AH1023&amp;","&amp;AI1023&amp;","&amp;AJ1023&amp;","&amp;AK1023&amp;","&amp;AL1023&amp;","&amp;AM1023&amp;","&amp;AN1023&amp;","&amp;AO1023&amp;","&amp;AP1023&amp;","&amp;AQ1023&amp;""""</f>
        <v>piechart: colorlist="#00FF00,#FFFFFF,#C0C0C0,#FFFF00,#0000FF,#000080,#008080,#800000,#808000,#800080,#FF0000,#FF00FF" valuelist="1198,0,0,0,0,0,0,0,0,0,0,0"</v>
      </c>
      <c r="X1023" s="26"/>
      <c r="Y1023" s="26"/>
      <c r="Z1023" s="26"/>
      <c r="AA1023" s="26"/>
      <c r="AB1023" s="26"/>
      <c r="AC1023" s="26"/>
      <c r="AD1023" s="26"/>
      <c r="AE1023" s="26"/>
      <c r="AF1023" s="26">
        <v>1198</v>
      </c>
      <c r="AG1023" s="26">
        <v>0</v>
      </c>
      <c r="AH1023" s="26">
        <v>0</v>
      </c>
      <c r="AI1023" s="26">
        <v>0</v>
      </c>
      <c r="AJ1023" s="26">
        <v>0</v>
      </c>
      <c r="AK1023" s="26">
        <v>0</v>
      </c>
      <c r="AL1023" s="26">
        <v>0</v>
      </c>
      <c r="AM1023" s="26">
        <v>0</v>
      </c>
      <c r="AN1023" s="26">
        <v>0</v>
      </c>
      <c r="AO1023" s="26">
        <v>0</v>
      </c>
      <c r="AP1023" s="26">
        <v>0</v>
      </c>
      <c r="AQ1023" s="26">
        <v>0</v>
      </c>
      <c r="AR1023" s="26">
        <v>0</v>
      </c>
      <c r="AS1023" s="26">
        <v>0</v>
      </c>
      <c r="AT1023" s="26">
        <v>0</v>
      </c>
      <c r="AU1023" s="26">
        <v>1198</v>
      </c>
      <c r="AV1023" s="26">
        <v>0</v>
      </c>
      <c r="AW1023" s="26">
        <v>0</v>
      </c>
      <c r="AX1023" s="26">
        <v>0</v>
      </c>
      <c r="AY1023" s="26">
        <v>0</v>
      </c>
      <c r="AZ1023" s="26">
        <v>0</v>
      </c>
      <c r="BA1023" s="26">
        <v>0</v>
      </c>
      <c r="BB1023" s="26">
        <v>0</v>
      </c>
      <c r="BC1023" s="26">
        <v>0</v>
      </c>
      <c r="BD1023" s="26">
        <v>0</v>
      </c>
      <c r="BE1023" s="26">
        <v>0</v>
      </c>
      <c r="BF1023" s="26">
        <v>0</v>
      </c>
      <c r="BG1023" s="26">
        <v>0</v>
      </c>
      <c r="BH1023" s="26">
        <v>0</v>
      </c>
      <c r="BI1023" s="26">
        <v>0</v>
      </c>
      <c r="BJ1023" s="26">
        <v>0</v>
      </c>
      <c r="BK1023" s="26">
        <v>0</v>
      </c>
      <c r="BL1023" s="26">
        <v>0</v>
      </c>
      <c r="BM1023" s="26">
        <v>0</v>
      </c>
      <c r="BN1023" s="26">
        <v>0</v>
      </c>
      <c r="BO1023" s="26">
        <v>0</v>
      </c>
      <c r="BP1023" s="26">
        <v>0</v>
      </c>
      <c r="BQ1023" s="26">
        <v>0</v>
      </c>
      <c r="BR1023" s="26">
        <v>0</v>
      </c>
      <c r="BS1023" s="26">
        <v>0</v>
      </c>
      <c r="BT1023" s="26">
        <v>0</v>
      </c>
      <c r="BU1023" s="26">
        <v>0</v>
      </c>
      <c r="BV1023" s="26">
        <v>0</v>
      </c>
    </row>
    <row r="1024" spans="1:74" s="38" customFormat="1">
      <c r="A1024" s="26">
        <v>1345</v>
      </c>
      <c r="B1024" s="26" t="s">
        <v>18162</v>
      </c>
      <c r="C1024" s="26" t="s">
        <v>13352</v>
      </c>
      <c r="D1024" s="26">
        <v>1137</v>
      </c>
      <c r="E1024" s="25">
        <f>LOG10(D1024)</f>
        <v>3.0557604646877348</v>
      </c>
      <c r="F1024" s="26">
        <v>483.09219999999999</v>
      </c>
      <c r="G1024" s="26">
        <v>4.3</v>
      </c>
      <c r="H1024" s="26" t="s">
        <v>13376</v>
      </c>
      <c r="I1024" s="26" t="s">
        <v>7041</v>
      </c>
      <c r="J1024" s="26" t="s">
        <v>7041</v>
      </c>
      <c r="K1024" s="26" t="s">
        <v>2284</v>
      </c>
      <c r="L1024" s="26" t="s">
        <v>2284</v>
      </c>
      <c r="M1024" s="26">
        <v>3.1</v>
      </c>
      <c r="N1024" s="26" t="s">
        <v>2284</v>
      </c>
      <c r="O1024" s="26" t="s">
        <v>2284</v>
      </c>
      <c r="P1024" s="26">
        <v>24</v>
      </c>
      <c r="Q1024" s="26" t="s">
        <v>7041</v>
      </c>
      <c r="R1024" s="26"/>
      <c r="S1024" s="26"/>
      <c r="T1024" s="26"/>
      <c r="U1024" s="26" t="s">
        <v>18163</v>
      </c>
      <c r="V1024" s="26" t="s">
        <v>18164</v>
      </c>
      <c r="W1024" s="26" t="str">
        <f>"piechart: colorlist=""#00FF00,#FFFFFF,#C0C0C0,#FFFF00,#0000FF,#000080,#008080,#800000,#808000,#800080,#FF0000,#FF00FF"" valuelist="""&amp;AF1024&amp;","&amp;AG1024&amp;","&amp;AH1024&amp;","&amp;AI1024&amp;","&amp;AJ1024&amp;","&amp;AK1024&amp;","&amp;AL1024&amp;","&amp;AM1024&amp;","&amp;AN1024&amp;","&amp;AO1024&amp;","&amp;AP1024&amp;","&amp;AQ1024&amp;""""</f>
        <v>piechart: colorlist="#00FF00,#FFFFFF,#C0C0C0,#FFFF00,#0000FF,#000080,#008080,#800000,#808000,#800080,#FF0000,#FF00FF" valuelist="0,0,0,0,0,0,0,1137,0,0,0,0"</v>
      </c>
      <c r="X1024" s="26"/>
      <c r="Y1024" s="26"/>
      <c r="Z1024" s="26"/>
      <c r="AA1024" s="26"/>
      <c r="AB1024" s="26"/>
      <c r="AC1024" s="26"/>
      <c r="AD1024" s="26"/>
      <c r="AE1024" s="26"/>
      <c r="AF1024" s="26">
        <v>0</v>
      </c>
      <c r="AG1024" s="26">
        <v>0</v>
      </c>
      <c r="AH1024" s="26">
        <v>0</v>
      </c>
      <c r="AI1024" s="26">
        <v>0</v>
      </c>
      <c r="AJ1024" s="26">
        <v>0</v>
      </c>
      <c r="AK1024" s="26">
        <v>0</v>
      </c>
      <c r="AL1024" s="26">
        <v>0</v>
      </c>
      <c r="AM1024" s="26">
        <v>1137</v>
      </c>
      <c r="AN1024" s="26">
        <v>0</v>
      </c>
      <c r="AO1024" s="26">
        <v>0</v>
      </c>
      <c r="AP1024" s="26">
        <v>0</v>
      </c>
      <c r="AQ1024" s="26">
        <v>0</v>
      </c>
      <c r="AR1024" s="26">
        <v>0</v>
      </c>
      <c r="AS1024" s="26">
        <v>0</v>
      </c>
      <c r="AT1024" s="26">
        <v>0</v>
      </c>
      <c r="AU1024" s="26">
        <v>0</v>
      </c>
      <c r="AV1024" s="26">
        <v>0</v>
      </c>
      <c r="AW1024" s="26">
        <v>0</v>
      </c>
      <c r="AX1024" s="26">
        <v>0</v>
      </c>
      <c r="AY1024" s="26">
        <v>0</v>
      </c>
      <c r="AZ1024" s="26">
        <v>1137</v>
      </c>
      <c r="BA1024" s="26">
        <v>0</v>
      </c>
      <c r="BB1024" s="26">
        <v>0</v>
      </c>
      <c r="BC1024" s="26">
        <v>0</v>
      </c>
      <c r="BD1024" s="26">
        <v>0</v>
      </c>
      <c r="BE1024" s="26">
        <v>0</v>
      </c>
      <c r="BF1024" s="26">
        <v>0</v>
      </c>
      <c r="BG1024" s="26">
        <v>0</v>
      </c>
      <c r="BH1024" s="26">
        <v>0</v>
      </c>
      <c r="BI1024" s="26">
        <v>0</v>
      </c>
      <c r="BJ1024" s="26">
        <v>0</v>
      </c>
      <c r="BK1024" s="26">
        <v>0</v>
      </c>
      <c r="BL1024" s="26">
        <v>0</v>
      </c>
      <c r="BM1024" s="26">
        <v>0</v>
      </c>
      <c r="BN1024" s="26">
        <v>0</v>
      </c>
      <c r="BO1024" s="26">
        <v>0</v>
      </c>
      <c r="BP1024" s="26">
        <v>0</v>
      </c>
      <c r="BQ1024" s="26">
        <v>0</v>
      </c>
      <c r="BR1024" s="26">
        <v>0</v>
      </c>
      <c r="BS1024" s="26">
        <v>0</v>
      </c>
      <c r="BT1024" s="26">
        <v>0</v>
      </c>
      <c r="BU1024" s="26">
        <v>0</v>
      </c>
      <c r="BV1024" s="26">
        <v>0</v>
      </c>
    </row>
    <row r="1025" spans="1:74" s="38" customFormat="1">
      <c r="A1025" s="26">
        <v>1347</v>
      </c>
      <c r="B1025" s="26" t="s">
        <v>18165</v>
      </c>
      <c r="C1025" s="26" t="s">
        <v>13352</v>
      </c>
      <c r="D1025" s="26">
        <v>5983</v>
      </c>
      <c r="E1025" s="25">
        <f>LOG10(D1025)</f>
        <v>3.7769190028420465</v>
      </c>
      <c r="F1025" s="26">
        <v>485.108</v>
      </c>
      <c r="G1025" s="26">
        <v>3.61</v>
      </c>
      <c r="H1025" s="26" t="s">
        <v>13376</v>
      </c>
      <c r="I1025" s="26" t="s">
        <v>7056</v>
      </c>
      <c r="J1025" s="26" t="s">
        <v>7056</v>
      </c>
      <c r="K1025" s="26" t="s">
        <v>2284</v>
      </c>
      <c r="L1025" s="26" t="s">
        <v>2284</v>
      </c>
      <c r="M1025" s="26">
        <v>3.1</v>
      </c>
      <c r="N1025" s="26" t="s">
        <v>2284</v>
      </c>
      <c r="O1025" s="26" t="s">
        <v>2284</v>
      </c>
      <c r="P1025" s="26">
        <v>24</v>
      </c>
      <c r="Q1025" s="26" t="s">
        <v>7056</v>
      </c>
      <c r="R1025" s="26"/>
      <c r="S1025" s="26"/>
      <c r="T1025" s="26"/>
      <c r="U1025" s="26" t="s">
        <v>18166</v>
      </c>
      <c r="V1025" s="26" t="s">
        <v>18167</v>
      </c>
      <c r="W1025" s="26" t="str">
        <f>"piechart: colorlist=""#00FF00,#FFFFFF,#C0C0C0,#FFFF00,#0000FF,#000080,#008080,#800000,#808000,#800080,#FF0000,#FF00FF"" valuelist="""&amp;AF1025&amp;","&amp;AG1025&amp;","&amp;AH1025&amp;","&amp;AI1025&amp;","&amp;AJ1025&amp;","&amp;AK1025&amp;","&amp;AL1025&amp;","&amp;AM1025&amp;","&amp;AN1025&amp;","&amp;AO1025&amp;","&amp;AP1025&amp;","&amp;AQ1025&amp;""""</f>
        <v>piechart: colorlist="#00FF00,#FFFFFF,#C0C0C0,#FFFF00,#0000FF,#000080,#008080,#800000,#808000,#800080,#FF0000,#FF00FF" valuelist="0,0,0,0,0,0,1089,5983,0,0,0,0"</v>
      </c>
      <c r="X1025" s="26"/>
      <c r="Y1025" s="26"/>
      <c r="Z1025" s="26"/>
      <c r="AA1025" s="26"/>
      <c r="AB1025" s="26"/>
      <c r="AC1025" s="26"/>
      <c r="AD1025" s="26"/>
      <c r="AE1025" s="26"/>
      <c r="AF1025" s="26">
        <v>0</v>
      </c>
      <c r="AG1025" s="26">
        <v>0</v>
      </c>
      <c r="AH1025" s="26">
        <v>0</v>
      </c>
      <c r="AI1025" s="26">
        <v>0</v>
      </c>
      <c r="AJ1025" s="26">
        <v>0</v>
      </c>
      <c r="AK1025" s="26">
        <v>0</v>
      </c>
      <c r="AL1025" s="26">
        <v>1089</v>
      </c>
      <c r="AM1025" s="26">
        <v>5983</v>
      </c>
      <c r="AN1025" s="26">
        <v>0</v>
      </c>
      <c r="AO1025" s="26">
        <v>0</v>
      </c>
      <c r="AP1025" s="26">
        <v>0</v>
      </c>
      <c r="AQ1025" s="26">
        <v>0</v>
      </c>
      <c r="AR1025" s="26">
        <v>0</v>
      </c>
      <c r="AS1025" s="26">
        <v>0</v>
      </c>
      <c r="AT1025" s="26">
        <v>0</v>
      </c>
      <c r="AU1025" s="26">
        <v>0</v>
      </c>
      <c r="AV1025" s="26">
        <v>0</v>
      </c>
      <c r="AW1025" s="26">
        <v>0</v>
      </c>
      <c r="AX1025" s="26">
        <v>0</v>
      </c>
      <c r="AY1025" s="26">
        <v>0</v>
      </c>
      <c r="AZ1025" s="26">
        <v>5983</v>
      </c>
      <c r="BA1025" s="26">
        <v>0</v>
      </c>
      <c r="BB1025" s="26">
        <v>0</v>
      </c>
      <c r="BC1025" s="26">
        <v>0</v>
      </c>
      <c r="BD1025" s="26">
        <v>0</v>
      </c>
      <c r="BE1025" s="26">
        <v>0</v>
      </c>
      <c r="BF1025" s="26">
        <v>0</v>
      </c>
      <c r="BG1025" s="26">
        <v>0</v>
      </c>
      <c r="BH1025" s="26">
        <v>0</v>
      </c>
      <c r="BI1025" s="26">
        <v>1089</v>
      </c>
      <c r="BJ1025" s="26">
        <v>0</v>
      </c>
      <c r="BK1025" s="26">
        <v>0</v>
      </c>
      <c r="BL1025" s="26">
        <v>0</v>
      </c>
      <c r="BM1025" s="26">
        <v>0</v>
      </c>
      <c r="BN1025" s="26">
        <v>0</v>
      </c>
      <c r="BO1025" s="26">
        <v>0</v>
      </c>
      <c r="BP1025" s="26">
        <v>0</v>
      </c>
      <c r="BQ1025" s="26">
        <v>0</v>
      </c>
      <c r="BR1025" s="26">
        <v>0</v>
      </c>
      <c r="BS1025" s="26">
        <v>0</v>
      </c>
      <c r="BT1025" s="26">
        <v>0</v>
      </c>
      <c r="BU1025" s="26">
        <v>0</v>
      </c>
      <c r="BV1025" s="26">
        <v>0</v>
      </c>
    </row>
    <row r="1026" spans="1:74" s="38" customFormat="1">
      <c r="A1026" s="26">
        <v>1387</v>
      </c>
      <c r="B1026" s="26" t="s">
        <v>18168</v>
      </c>
      <c r="C1026" s="26" t="str">
        <f>IF(D1026=0,"Standard only",INDEX($AR$1:$BV$1,1,MATCH(D1026,AR1026:BV1026,0)))</f>
        <v>GM_Root</v>
      </c>
      <c r="D1026" s="26">
        <v>10909</v>
      </c>
      <c r="E1026" s="25">
        <f>LOG10(D1026)</f>
        <v>4.0377849417536371</v>
      </c>
      <c r="F1026" s="26">
        <v>501.10199999999998</v>
      </c>
      <c r="G1026" s="26">
        <v>3.51</v>
      </c>
      <c r="H1026" s="26" t="s">
        <v>13376</v>
      </c>
      <c r="I1026" s="26" t="s">
        <v>1892</v>
      </c>
      <c r="J1026" s="26" t="s">
        <v>1892</v>
      </c>
      <c r="K1026" s="26" t="s">
        <v>11086</v>
      </c>
      <c r="L1026" s="26" t="s">
        <v>9343</v>
      </c>
      <c r="M1026" s="26">
        <v>3.1</v>
      </c>
      <c r="N1026" s="26" t="s">
        <v>2284</v>
      </c>
      <c r="O1026" s="26" t="s">
        <v>2284</v>
      </c>
      <c r="P1026" s="26">
        <v>24</v>
      </c>
      <c r="Q1026" s="26" t="s">
        <v>1892</v>
      </c>
      <c r="R1026" s="26"/>
      <c r="S1026" s="26"/>
      <c r="T1026" s="26"/>
      <c r="U1026" s="26" t="s">
        <v>18169</v>
      </c>
      <c r="V1026" s="26" t="s">
        <v>18170</v>
      </c>
      <c r="W1026" s="26" t="str">
        <f>"piechart: colorlist=""#00FF00,#FFFFFF,#C0C0C0,#FFFF00,#0000FF,#000080,#008080,#800000,#808000,#800080,#FF0000,#FF00FF"" valuelist="""&amp;AF1026&amp;","&amp;AG1026&amp;","&amp;AH1026&amp;","&amp;AI1026&amp;","&amp;AJ1026&amp;","&amp;AK1026&amp;","&amp;AL1026&amp;","&amp;AM1026&amp;","&amp;AN1026&amp;","&amp;AO1026&amp;","&amp;AP1026&amp;","&amp;AQ1026&amp;""""</f>
        <v>piechart: colorlist="#00FF00,#FFFFFF,#C0C0C0,#FFFF00,#0000FF,#000080,#008080,#800000,#808000,#800080,#FF0000,#FF00FF" valuelist="0,0,0,0,0,0,903,10909,0,0,0,0"</v>
      </c>
      <c r="X1026" s="26"/>
      <c r="Y1026" s="26"/>
      <c r="Z1026" s="26"/>
      <c r="AA1026" s="26"/>
      <c r="AB1026" s="26"/>
      <c r="AC1026" s="26"/>
      <c r="AD1026" s="26"/>
      <c r="AE1026" s="26"/>
      <c r="AF1026" s="26">
        <v>0</v>
      </c>
      <c r="AG1026" s="26">
        <v>0</v>
      </c>
      <c r="AH1026" s="26">
        <v>0</v>
      </c>
      <c r="AI1026" s="26">
        <v>0</v>
      </c>
      <c r="AJ1026" s="26">
        <v>0</v>
      </c>
      <c r="AK1026" s="26">
        <v>0</v>
      </c>
      <c r="AL1026" s="26">
        <v>903</v>
      </c>
      <c r="AM1026" s="26">
        <v>10909</v>
      </c>
      <c r="AN1026" s="26">
        <v>0</v>
      </c>
      <c r="AO1026" s="26">
        <v>0</v>
      </c>
      <c r="AP1026" s="26">
        <v>0</v>
      </c>
      <c r="AQ1026" s="26">
        <v>0</v>
      </c>
      <c r="AR1026" s="26">
        <v>0</v>
      </c>
      <c r="AS1026" s="26">
        <v>0</v>
      </c>
      <c r="AT1026" s="26">
        <v>0</v>
      </c>
      <c r="AU1026" s="26">
        <v>0</v>
      </c>
      <c r="AV1026" s="26">
        <v>0</v>
      </c>
      <c r="AW1026" s="26">
        <v>0</v>
      </c>
      <c r="AX1026" s="26">
        <v>0</v>
      </c>
      <c r="AY1026" s="26">
        <v>0</v>
      </c>
      <c r="AZ1026" s="26">
        <v>10909</v>
      </c>
      <c r="BA1026" s="26">
        <v>0</v>
      </c>
      <c r="BB1026" s="26">
        <v>0</v>
      </c>
      <c r="BC1026" s="26">
        <v>0</v>
      </c>
      <c r="BD1026" s="26">
        <v>0</v>
      </c>
      <c r="BE1026" s="26">
        <v>0</v>
      </c>
      <c r="BF1026" s="26">
        <v>0</v>
      </c>
      <c r="BG1026" s="26">
        <v>0</v>
      </c>
      <c r="BH1026" s="26">
        <v>0</v>
      </c>
      <c r="BI1026" s="26">
        <v>903</v>
      </c>
      <c r="BJ1026" s="26">
        <v>0</v>
      </c>
      <c r="BK1026" s="26">
        <v>0</v>
      </c>
      <c r="BL1026" s="26">
        <v>0</v>
      </c>
      <c r="BM1026" s="26">
        <v>0</v>
      </c>
      <c r="BN1026" s="26">
        <v>0</v>
      </c>
      <c r="BO1026" s="26">
        <v>0</v>
      </c>
      <c r="BP1026" s="26">
        <v>0</v>
      </c>
      <c r="BQ1026" s="26">
        <v>0</v>
      </c>
      <c r="BR1026" s="26">
        <v>0</v>
      </c>
      <c r="BS1026" s="26">
        <v>0</v>
      </c>
      <c r="BT1026" s="26">
        <v>0</v>
      </c>
      <c r="BU1026" s="26">
        <v>0</v>
      </c>
      <c r="BV1026" s="26">
        <v>0</v>
      </c>
    </row>
    <row r="1027" spans="1:74" s="38" customFormat="1">
      <c r="A1027" s="26">
        <v>2761</v>
      </c>
      <c r="B1027" s="26" t="s">
        <v>7367</v>
      </c>
      <c r="C1027" s="26" t="str">
        <f>IF(D1027=0,"Standard only",INDEX($AR$1:$BV$1,1,MATCH(D1027,AR1027:BV1027,0)))</f>
        <v>GM_Root</v>
      </c>
      <c r="D1027" s="26">
        <v>8003</v>
      </c>
      <c r="E1027" s="25">
        <f>LOG10(D1027)</f>
        <v>3.9032528168939584</v>
      </c>
      <c r="F1027" s="26">
        <v>523.14570000000003</v>
      </c>
      <c r="G1027" s="26">
        <v>3.84</v>
      </c>
      <c r="H1027" s="26" t="s">
        <v>25</v>
      </c>
      <c r="I1027" s="26" t="s">
        <v>7368</v>
      </c>
      <c r="J1027" s="26" t="s">
        <v>7368</v>
      </c>
      <c r="K1027" s="26" t="s">
        <v>21886</v>
      </c>
      <c r="L1027" s="26" t="s">
        <v>9343</v>
      </c>
      <c r="M1027" s="26">
        <v>3.1</v>
      </c>
      <c r="N1027" s="26" t="s">
        <v>2284</v>
      </c>
      <c r="O1027" s="26" t="s">
        <v>2284</v>
      </c>
      <c r="P1027" s="26">
        <v>24</v>
      </c>
      <c r="Q1027" s="26" t="s">
        <v>7368</v>
      </c>
      <c r="R1027" s="26"/>
      <c r="S1027" s="26"/>
      <c r="T1027" s="26"/>
      <c r="U1027" s="26" t="s">
        <v>7369</v>
      </c>
      <c r="V1027" s="26" t="s">
        <v>7370</v>
      </c>
      <c r="W1027" s="26" t="str">
        <f>"piechart: colorlist=""#00FF00,#FFFFFF,#C0C0C0,#FFFF00,#0000FF,#000080,#008080,#800000,#808000,#800080,#FF0000,#FF00FF"" valuelist="""&amp;AF1027&amp;","&amp;AG1027&amp;","&amp;AH1027&amp;","&amp;AI1027&amp;","&amp;AJ1027&amp;","&amp;AK1027&amp;","&amp;AL1027&amp;","&amp;AM1027&amp;","&amp;AN1027&amp;","&amp;AO1027&amp;","&amp;AP1027&amp;","&amp;AQ1027&amp;""""</f>
        <v>piechart: colorlist="#00FF00,#FFFFFF,#C0C0C0,#FFFF00,#0000FF,#000080,#008080,#800000,#808000,#800080,#FF0000,#FF00FF" valuelist="0,0,0,0,0,0,4700,8003,0,0,0,0"</v>
      </c>
      <c r="X1027" s="26"/>
      <c r="Y1027" s="26"/>
      <c r="Z1027" s="26"/>
      <c r="AA1027" s="26"/>
      <c r="AB1027" s="26"/>
      <c r="AC1027" s="26"/>
      <c r="AD1027" s="26"/>
      <c r="AE1027" s="26"/>
      <c r="AF1027" s="26">
        <v>0</v>
      </c>
      <c r="AG1027" s="26">
        <v>0</v>
      </c>
      <c r="AH1027" s="26">
        <v>0</v>
      </c>
      <c r="AI1027" s="26">
        <v>0</v>
      </c>
      <c r="AJ1027" s="26">
        <v>0</v>
      </c>
      <c r="AK1027" s="26">
        <v>0</v>
      </c>
      <c r="AL1027" s="26">
        <v>4700</v>
      </c>
      <c r="AM1027" s="26">
        <v>8003</v>
      </c>
      <c r="AN1027" s="26">
        <v>0</v>
      </c>
      <c r="AO1027" s="26">
        <v>0</v>
      </c>
      <c r="AP1027" s="26">
        <v>0</v>
      </c>
      <c r="AQ1027" s="26">
        <v>0</v>
      </c>
      <c r="AR1027" s="26">
        <v>0</v>
      </c>
      <c r="AS1027" s="26">
        <v>0</v>
      </c>
      <c r="AT1027" s="26">
        <v>0</v>
      </c>
      <c r="AU1027" s="26">
        <v>0</v>
      </c>
      <c r="AV1027" s="26">
        <v>0</v>
      </c>
      <c r="AW1027" s="26">
        <v>0</v>
      </c>
      <c r="AX1027" s="26">
        <v>0</v>
      </c>
      <c r="AY1027" s="26">
        <v>0</v>
      </c>
      <c r="AZ1027" s="26">
        <v>8003</v>
      </c>
      <c r="BA1027" s="26">
        <v>0</v>
      </c>
      <c r="BB1027" s="26">
        <v>0</v>
      </c>
      <c r="BC1027" s="26">
        <v>0</v>
      </c>
      <c r="BD1027" s="26">
        <v>0</v>
      </c>
      <c r="BE1027" s="26">
        <v>0</v>
      </c>
      <c r="BF1027" s="26">
        <v>0</v>
      </c>
      <c r="BG1027" s="26">
        <v>0</v>
      </c>
      <c r="BH1027" s="26">
        <v>0</v>
      </c>
      <c r="BI1027" s="26">
        <v>4700</v>
      </c>
      <c r="BJ1027" s="26">
        <v>0</v>
      </c>
      <c r="BK1027" s="26">
        <v>0</v>
      </c>
      <c r="BL1027" s="26">
        <v>0</v>
      </c>
      <c r="BM1027" s="26">
        <v>0</v>
      </c>
      <c r="BN1027" s="26">
        <v>0</v>
      </c>
      <c r="BO1027" s="26">
        <v>0</v>
      </c>
      <c r="BP1027" s="26">
        <v>0</v>
      </c>
      <c r="BQ1027" s="26">
        <v>0</v>
      </c>
      <c r="BR1027" s="26">
        <v>0</v>
      </c>
      <c r="BS1027" s="26">
        <v>0</v>
      </c>
      <c r="BT1027" s="26">
        <v>0</v>
      </c>
      <c r="BU1027" s="26">
        <v>0</v>
      </c>
      <c r="BV1027" s="26">
        <v>0</v>
      </c>
    </row>
    <row r="1028" spans="1:74" s="38" customFormat="1">
      <c r="A1028" s="26">
        <v>1412</v>
      </c>
      <c r="B1028" s="26" t="s">
        <v>18178</v>
      </c>
      <c r="C1028" s="26" t="str">
        <f>IF(D1028=0,"Standard only",INDEX($AR$1:$BV$1,1,MATCH(D1028,AR1028:BV1028,0)))</f>
        <v>AT_Root</v>
      </c>
      <c r="D1028" s="26">
        <v>2594</v>
      </c>
      <c r="E1028" s="25">
        <f>LOG10(D1028)</f>
        <v>3.4139699717480614</v>
      </c>
      <c r="F1028" s="26">
        <v>507.14850000000001</v>
      </c>
      <c r="G1028" s="26">
        <v>3.91</v>
      </c>
      <c r="H1028" s="26" t="s">
        <v>13376</v>
      </c>
      <c r="I1028" s="26" t="s">
        <v>18179</v>
      </c>
      <c r="J1028" s="26" t="s">
        <v>18179</v>
      </c>
      <c r="K1028" s="26" t="s">
        <v>21422</v>
      </c>
      <c r="L1028" s="26" t="s">
        <v>9343</v>
      </c>
      <c r="M1028" s="26">
        <v>3.1</v>
      </c>
      <c r="N1028" s="26" t="s">
        <v>2284</v>
      </c>
      <c r="O1028" s="26" t="s">
        <v>2284</v>
      </c>
      <c r="P1028" s="26">
        <v>24</v>
      </c>
      <c r="Q1028" s="26" t="s">
        <v>18179</v>
      </c>
      <c r="R1028" s="26"/>
      <c r="S1028" s="26"/>
      <c r="T1028" s="26"/>
      <c r="U1028" s="26" t="s">
        <v>18180</v>
      </c>
      <c r="V1028" s="26" t="s">
        <v>18181</v>
      </c>
      <c r="W1028" s="26" t="str">
        <f>"piechart: colorlist=""#00FF00,#FFFFFF,#C0C0C0,#FFFF00,#0000FF,#000080,#008080,#800000,#808000,#800080,#FF0000,#FF00FF"" valuelist="""&amp;AF1028&amp;","&amp;AG1028&amp;","&amp;AH1028&amp;","&amp;AI1028&amp;","&amp;AJ1028&amp;","&amp;AK1028&amp;","&amp;AL1028&amp;","&amp;AM1028&amp;","&amp;AN1028&amp;","&amp;AO1028&amp;","&amp;AP1028&amp;","&amp;AQ1028&amp;""""</f>
        <v>piechart: colorlist="#00FF00,#FFFFFF,#C0C0C0,#FFFF00,#0000FF,#000080,#008080,#800000,#808000,#800080,#FF0000,#FF00FF" valuelist="2594,0,0,0,0,0,0,0,0,0,0,0"</v>
      </c>
      <c r="X1028" s="26"/>
      <c r="Y1028" s="26"/>
      <c r="Z1028" s="26"/>
      <c r="AA1028" s="26"/>
      <c r="AB1028" s="26"/>
      <c r="AC1028" s="26"/>
      <c r="AD1028" s="26"/>
      <c r="AE1028" s="26"/>
      <c r="AF1028" s="26">
        <v>2594</v>
      </c>
      <c r="AG1028" s="26">
        <v>0</v>
      </c>
      <c r="AH1028" s="26">
        <v>0</v>
      </c>
      <c r="AI1028" s="26">
        <v>0</v>
      </c>
      <c r="AJ1028" s="26">
        <v>0</v>
      </c>
      <c r="AK1028" s="26">
        <v>0</v>
      </c>
      <c r="AL1028" s="26">
        <v>0</v>
      </c>
      <c r="AM1028" s="26">
        <v>0</v>
      </c>
      <c r="AN1028" s="26">
        <v>0</v>
      </c>
      <c r="AO1028" s="26">
        <v>0</v>
      </c>
      <c r="AP1028" s="26">
        <v>0</v>
      </c>
      <c r="AQ1028" s="26">
        <v>0</v>
      </c>
      <c r="AR1028" s="26">
        <v>0</v>
      </c>
      <c r="AS1028" s="26">
        <v>0</v>
      </c>
      <c r="AT1028" s="26">
        <v>0</v>
      </c>
      <c r="AU1028" s="26">
        <v>0</v>
      </c>
      <c r="AV1028" s="26">
        <v>2594</v>
      </c>
      <c r="AW1028" s="26">
        <v>0</v>
      </c>
      <c r="AX1028" s="26">
        <v>0</v>
      </c>
      <c r="AY1028" s="26">
        <v>0</v>
      </c>
      <c r="AZ1028" s="26">
        <v>0</v>
      </c>
      <c r="BA1028" s="26">
        <v>0</v>
      </c>
      <c r="BB1028" s="26">
        <v>0</v>
      </c>
      <c r="BC1028" s="26">
        <v>0</v>
      </c>
      <c r="BD1028" s="26">
        <v>0</v>
      </c>
      <c r="BE1028" s="26">
        <v>0</v>
      </c>
      <c r="BF1028" s="26">
        <v>0</v>
      </c>
      <c r="BG1028" s="26">
        <v>0</v>
      </c>
      <c r="BH1028" s="26">
        <v>0</v>
      </c>
      <c r="BI1028" s="26">
        <v>0</v>
      </c>
      <c r="BJ1028" s="26">
        <v>0</v>
      </c>
      <c r="BK1028" s="26">
        <v>0</v>
      </c>
      <c r="BL1028" s="26">
        <v>0</v>
      </c>
      <c r="BM1028" s="26">
        <v>0</v>
      </c>
      <c r="BN1028" s="26">
        <v>0</v>
      </c>
      <c r="BO1028" s="26">
        <v>0</v>
      </c>
      <c r="BP1028" s="26">
        <v>0</v>
      </c>
      <c r="BQ1028" s="26">
        <v>0</v>
      </c>
      <c r="BR1028" s="26">
        <v>0</v>
      </c>
      <c r="BS1028" s="26">
        <v>0</v>
      </c>
      <c r="BT1028" s="26">
        <v>0</v>
      </c>
      <c r="BU1028" s="26">
        <v>0</v>
      </c>
      <c r="BV1028" s="26">
        <v>0</v>
      </c>
    </row>
    <row r="1029" spans="1:74" s="38" customFormat="1">
      <c r="A1029" s="26">
        <v>884</v>
      </c>
      <c r="B1029" s="26" t="s">
        <v>18182</v>
      </c>
      <c r="C1029" s="26" t="s">
        <v>13349</v>
      </c>
      <c r="D1029" s="26">
        <v>110932</v>
      </c>
      <c r="E1029" s="25">
        <f>LOG10(D1029)</f>
        <v>5.0450568429820546</v>
      </c>
      <c r="F1029" s="26">
        <v>365.21140000000003</v>
      </c>
      <c r="G1029" s="26">
        <v>8.51</v>
      </c>
      <c r="H1029" s="26" t="s">
        <v>13376</v>
      </c>
      <c r="I1029" s="26" t="s">
        <v>6151</v>
      </c>
      <c r="J1029" s="26" t="s">
        <v>6151</v>
      </c>
      <c r="K1029" s="26" t="s">
        <v>2284</v>
      </c>
      <c r="L1029" s="26" t="s">
        <v>2284</v>
      </c>
      <c r="M1029" s="26">
        <v>3.1</v>
      </c>
      <c r="N1029" s="26" t="s">
        <v>2284</v>
      </c>
      <c r="O1029" s="26" t="s">
        <v>2284</v>
      </c>
      <c r="P1029" s="26">
        <v>24</v>
      </c>
      <c r="Q1029" s="26" t="s">
        <v>6151</v>
      </c>
      <c r="R1029" s="26"/>
      <c r="S1029" s="26"/>
      <c r="T1029" s="26"/>
      <c r="U1029" s="26" t="s">
        <v>18183</v>
      </c>
      <c r="V1029" s="26" t="s">
        <v>18184</v>
      </c>
      <c r="W1029" s="26" t="str">
        <f>"piechart: colorlist=""#00FF00,#FFFFFF,#C0C0C0,#FFFF00,#0000FF,#000080,#008080,#800000,#808000,#800080,#FF0000,#FF00FF"" valuelist="""&amp;AF1029&amp;","&amp;AG1029&amp;","&amp;AH1029&amp;","&amp;AI1029&amp;","&amp;AJ1029&amp;","&amp;AK1029&amp;","&amp;AL1029&amp;","&amp;AM1029&amp;","&amp;AN1029&amp;","&amp;AO1029&amp;","&amp;AP1029&amp;","&amp;AQ1029&amp;""""</f>
        <v>piechart: colorlist="#00FF00,#FFFFFF,#C0C0C0,#FFFF00,#0000FF,#000080,#008080,#800000,#808000,#800080,#FF0000,#FF00FF" valuelist="0,0,0,0,0,0,0,0,112007,1681,0,0"</v>
      </c>
      <c r="X1029" s="26"/>
      <c r="Y1029" s="26"/>
      <c r="Z1029" s="26"/>
      <c r="AA1029" s="26"/>
      <c r="AB1029" s="26"/>
      <c r="AC1029" s="26"/>
      <c r="AD1029" s="26"/>
      <c r="AE1029" s="26"/>
      <c r="AF1029" s="26">
        <v>0</v>
      </c>
      <c r="AG1029" s="26">
        <v>0</v>
      </c>
      <c r="AH1029" s="26">
        <v>0</v>
      </c>
      <c r="AI1029" s="26">
        <v>0</v>
      </c>
      <c r="AJ1029" s="26">
        <v>0</v>
      </c>
      <c r="AK1029" s="26">
        <v>0</v>
      </c>
      <c r="AL1029" s="26">
        <v>0</v>
      </c>
      <c r="AM1029" s="26">
        <v>0</v>
      </c>
      <c r="AN1029" s="26">
        <v>112007</v>
      </c>
      <c r="AO1029" s="26">
        <v>1681</v>
      </c>
      <c r="AP1029" s="26">
        <v>0</v>
      </c>
      <c r="AQ1029" s="26">
        <v>0</v>
      </c>
      <c r="AR1029" s="26">
        <v>0</v>
      </c>
      <c r="AS1029" s="26">
        <v>0</v>
      </c>
      <c r="AT1029" s="26">
        <v>0</v>
      </c>
      <c r="AU1029" s="26">
        <v>0</v>
      </c>
      <c r="AV1029" s="26">
        <v>0</v>
      </c>
      <c r="AW1029" s="26">
        <v>110932</v>
      </c>
      <c r="AX1029" s="26">
        <v>1075</v>
      </c>
      <c r="AY1029" s="26">
        <v>0</v>
      </c>
      <c r="AZ1029" s="26">
        <v>0</v>
      </c>
      <c r="BA1029" s="26">
        <v>1681</v>
      </c>
      <c r="BB1029" s="26">
        <v>0</v>
      </c>
      <c r="BC1029" s="26">
        <v>0</v>
      </c>
      <c r="BD1029" s="26">
        <v>0</v>
      </c>
      <c r="BE1029" s="26">
        <v>0</v>
      </c>
      <c r="BF1029" s="26">
        <v>0</v>
      </c>
      <c r="BG1029" s="26">
        <v>0</v>
      </c>
      <c r="BH1029" s="26">
        <v>0</v>
      </c>
      <c r="BI1029" s="26">
        <v>0</v>
      </c>
      <c r="BJ1029" s="26">
        <v>0</v>
      </c>
      <c r="BK1029" s="26">
        <v>0</v>
      </c>
      <c r="BL1029" s="26">
        <v>0</v>
      </c>
      <c r="BM1029" s="26">
        <v>0</v>
      </c>
      <c r="BN1029" s="26">
        <v>0</v>
      </c>
      <c r="BO1029" s="26">
        <v>0</v>
      </c>
      <c r="BP1029" s="26">
        <v>0</v>
      </c>
      <c r="BQ1029" s="26">
        <v>0</v>
      </c>
      <c r="BR1029" s="26">
        <v>0</v>
      </c>
      <c r="BS1029" s="26">
        <v>0</v>
      </c>
      <c r="BT1029" s="26">
        <v>0</v>
      </c>
      <c r="BU1029" s="26">
        <v>0</v>
      </c>
      <c r="BV1029" s="26">
        <v>0</v>
      </c>
    </row>
    <row r="1030" spans="1:74" s="38" customFormat="1">
      <c r="A1030" s="26">
        <v>2596</v>
      </c>
      <c r="B1030" s="26" t="s">
        <v>7021</v>
      </c>
      <c r="C1030" s="26" t="str">
        <f>IF(D1030=0,"Standard only",INDEX($AR$1:$BV$1,1,MATCH(D1030,AR1030:BV1030,0)))</f>
        <v>ZM_Stem</v>
      </c>
      <c r="D1030" s="26">
        <v>21552</v>
      </c>
      <c r="E1030" s="25">
        <f>LOG10(D1030)</f>
        <v>4.33348757837891</v>
      </c>
      <c r="F1030" s="26">
        <v>480.22250000000003</v>
      </c>
      <c r="G1030" s="26">
        <v>3.66</v>
      </c>
      <c r="H1030" s="26" t="s">
        <v>25</v>
      </c>
      <c r="I1030" s="26" t="s">
        <v>7022</v>
      </c>
      <c r="J1030" s="26" t="s">
        <v>7022</v>
      </c>
      <c r="K1030" s="26" t="s">
        <v>9134</v>
      </c>
      <c r="L1030" s="26" t="s">
        <v>9343</v>
      </c>
      <c r="M1030" s="26">
        <v>3.1</v>
      </c>
      <c r="N1030" s="26" t="s">
        <v>2284</v>
      </c>
      <c r="O1030" s="26" t="s">
        <v>2284</v>
      </c>
      <c r="P1030" s="26">
        <v>24</v>
      </c>
      <c r="Q1030" s="26" t="s">
        <v>7022</v>
      </c>
      <c r="R1030" s="26"/>
      <c r="S1030" s="26"/>
      <c r="T1030" s="26"/>
      <c r="U1030" s="26" t="s">
        <v>7023</v>
      </c>
      <c r="V1030" s="26" t="s">
        <v>7024</v>
      </c>
      <c r="W1030" s="26" t="str">
        <f>"piechart: colorlist=""#00FF00,#FFFFFF,#C0C0C0,#FFFF00,#0000FF,#000080,#008080,#800000,#808000,#800080,#FF0000,#FF00FF"" valuelist="""&amp;AF1030&amp;","&amp;AG1030&amp;","&amp;AH1030&amp;","&amp;AI1030&amp;","&amp;AJ1030&amp;","&amp;AK1030&amp;","&amp;AL1030&amp;","&amp;AM1030&amp;","&amp;AN1030&amp;","&amp;AO1030&amp;","&amp;AP1030&amp;","&amp;AQ1030&amp;""""</f>
        <v>piechart: colorlist="#00FF00,#FFFFFF,#C0C0C0,#FFFF00,#0000FF,#000080,#008080,#800000,#808000,#800080,#FF0000,#FF00FF" valuelist="0,1863,41103,0,0,0,0,0,0,0,0,0"</v>
      </c>
      <c r="X1030" s="26" t="s">
        <v>9132</v>
      </c>
      <c r="Y1030" s="26" t="s">
        <v>9133</v>
      </c>
      <c r="Z1030" s="26"/>
      <c r="AA1030" s="26"/>
      <c r="AB1030" s="26"/>
      <c r="AC1030" s="26"/>
      <c r="AD1030" s="26"/>
      <c r="AE1030" s="26"/>
      <c r="AF1030" s="26">
        <v>0</v>
      </c>
      <c r="AG1030" s="26">
        <v>1863</v>
      </c>
      <c r="AH1030" s="26">
        <v>41103</v>
      </c>
      <c r="AI1030" s="26">
        <v>0</v>
      </c>
      <c r="AJ1030" s="26">
        <v>0</v>
      </c>
      <c r="AK1030" s="26">
        <v>0</v>
      </c>
      <c r="AL1030" s="26">
        <v>0</v>
      </c>
      <c r="AM1030" s="26">
        <v>0</v>
      </c>
      <c r="AN1030" s="26">
        <v>0</v>
      </c>
      <c r="AO1030" s="26">
        <v>0</v>
      </c>
      <c r="AP1030" s="26">
        <v>0</v>
      </c>
      <c r="AQ1030" s="26">
        <v>0</v>
      </c>
      <c r="AR1030" s="26">
        <v>0</v>
      </c>
      <c r="AS1030" s="26">
        <v>0</v>
      </c>
      <c r="AT1030" s="26">
        <v>0</v>
      </c>
      <c r="AU1030" s="26">
        <v>0</v>
      </c>
      <c r="AV1030" s="26">
        <v>0</v>
      </c>
      <c r="AW1030" s="26">
        <v>0</v>
      </c>
      <c r="AX1030" s="26">
        <v>0</v>
      </c>
      <c r="AY1030" s="26">
        <v>0</v>
      </c>
      <c r="AZ1030" s="26">
        <v>0</v>
      </c>
      <c r="BA1030" s="26">
        <v>0</v>
      </c>
      <c r="BB1030" s="26">
        <v>0</v>
      </c>
      <c r="BC1030" s="26">
        <v>0</v>
      </c>
      <c r="BD1030" s="26">
        <v>0</v>
      </c>
      <c r="BE1030" s="26">
        <v>0</v>
      </c>
      <c r="BF1030" s="26">
        <v>0</v>
      </c>
      <c r="BG1030" s="26">
        <v>0</v>
      </c>
      <c r="BH1030" s="26">
        <v>0</v>
      </c>
      <c r="BI1030" s="26">
        <v>0</v>
      </c>
      <c r="BJ1030" s="26">
        <v>0</v>
      </c>
      <c r="BK1030" s="26">
        <v>0</v>
      </c>
      <c r="BL1030" s="26">
        <v>0</v>
      </c>
      <c r="BM1030" s="26">
        <v>0</v>
      </c>
      <c r="BN1030" s="26">
        <v>949</v>
      </c>
      <c r="BO1030" s="26">
        <v>914</v>
      </c>
      <c r="BP1030" s="26">
        <v>0</v>
      </c>
      <c r="BQ1030" s="26">
        <v>0</v>
      </c>
      <c r="BR1030" s="26">
        <v>0</v>
      </c>
      <c r="BS1030" s="26">
        <v>4530</v>
      </c>
      <c r="BT1030" s="26">
        <v>15021</v>
      </c>
      <c r="BU1030" s="26">
        <v>0</v>
      </c>
      <c r="BV1030" s="26">
        <v>21552</v>
      </c>
    </row>
    <row r="1031" spans="1:74" s="38" customFormat="1">
      <c r="A1031" s="26">
        <v>1999</v>
      </c>
      <c r="B1031" s="26" t="s">
        <v>18185</v>
      </c>
      <c r="C1031" s="26" t="str">
        <f>IF(D1031=0,"Standard only",INDEX($AR$1:$BV$1,1,MATCH(D1031,AR1031:BV1031,0)))</f>
        <v>AC_Bulb</v>
      </c>
      <c r="D1031" s="26">
        <v>3716</v>
      </c>
      <c r="E1031" s="25">
        <f>LOG10(D1031)</f>
        <v>3.5700757053216043</v>
      </c>
      <c r="F1031" s="26">
        <v>763.18439999999998</v>
      </c>
      <c r="G1031" s="26">
        <v>1.68</v>
      </c>
      <c r="H1031" s="26" t="s">
        <v>13376</v>
      </c>
      <c r="I1031" s="26" t="s">
        <v>18186</v>
      </c>
      <c r="J1031" s="26" t="s">
        <v>18186</v>
      </c>
      <c r="K1031" s="26" t="s">
        <v>9343</v>
      </c>
      <c r="L1031" s="26" t="s">
        <v>9343</v>
      </c>
      <c r="M1031" s="26">
        <v>3.1</v>
      </c>
      <c r="N1031" s="26" t="s">
        <v>2284</v>
      </c>
      <c r="O1031" s="26" t="s">
        <v>2284</v>
      </c>
      <c r="P1031" s="26">
        <v>24</v>
      </c>
      <c r="Q1031" s="26" t="s">
        <v>18186</v>
      </c>
      <c r="R1031" s="26"/>
      <c r="S1031" s="26"/>
      <c r="T1031" s="26"/>
      <c r="U1031" s="26" t="s">
        <v>18187</v>
      </c>
      <c r="V1031" s="26" t="s">
        <v>18188</v>
      </c>
      <c r="W1031" s="26" t="str">
        <f>"piechart: colorlist=""#00FF00,#FFFFFF,#C0C0C0,#FFFF00,#0000FF,#000080,#008080,#800000,#808000,#800080,#FF0000,#FF00FF"" valuelist="""&amp;AF1031&amp;","&amp;AG1031&amp;","&amp;AH1031&amp;","&amp;AI1031&amp;","&amp;AJ1031&amp;","&amp;AK1031&amp;","&amp;AL1031&amp;","&amp;AM1031&amp;","&amp;AN1031&amp;","&amp;AO1031&amp;","&amp;AP1031&amp;","&amp;AQ1031&amp;""""</f>
        <v>piechart: colorlist="#00FF00,#FFFFFF,#C0C0C0,#FFFF00,#0000FF,#000080,#008080,#800000,#808000,#800080,#FF0000,#FF00FF" valuelist="0,0,0,4827,0,0,0,0,0,0,0,0"</v>
      </c>
      <c r="X1031" s="26"/>
      <c r="Y1031" s="26"/>
      <c r="Z1031" s="26"/>
      <c r="AA1031" s="26"/>
      <c r="AB1031" s="26"/>
      <c r="AC1031" s="26"/>
      <c r="AD1031" s="26"/>
      <c r="AE1031" s="26"/>
      <c r="AF1031" s="26">
        <v>0</v>
      </c>
      <c r="AG1031" s="26">
        <v>0</v>
      </c>
      <c r="AH1031" s="26">
        <v>0</v>
      </c>
      <c r="AI1031" s="26">
        <v>4827</v>
      </c>
      <c r="AJ1031" s="26">
        <v>0</v>
      </c>
      <c r="AK1031" s="26">
        <v>0</v>
      </c>
      <c r="AL1031" s="26">
        <v>0</v>
      </c>
      <c r="AM1031" s="26">
        <v>0</v>
      </c>
      <c r="AN1031" s="26">
        <v>0</v>
      </c>
      <c r="AO1031" s="26">
        <v>0</v>
      </c>
      <c r="AP1031" s="26">
        <v>0</v>
      </c>
      <c r="AQ1031" s="26">
        <v>0</v>
      </c>
      <c r="AR1031" s="26">
        <v>3716</v>
      </c>
      <c r="AS1031" s="26">
        <v>0</v>
      </c>
      <c r="AT1031" s="26">
        <v>1111</v>
      </c>
      <c r="AU1031" s="26">
        <v>0</v>
      </c>
      <c r="AV1031" s="26">
        <v>0</v>
      </c>
      <c r="AW1031" s="26">
        <v>0</v>
      </c>
      <c r="AX1031" s="26">
        <v>0</v>
      </c>
      <c r="AY1031" s="26">
        <v>0</v>
      </c>
      <c r="AZ1031" s="26">
        <v>0</v>
      </c>
      <c r="BA1031" s="26">
        <v>0</v>
      </c>
      <c r="BB1031" s="26">
        <v>0</v>
      </c>
      <c r="BC1031" s="26">
        <v>0</v>
      </c>
      <c r="BD1031" s="26">
        <v>0</v>
      </c>
      <c r="BE1031" s="26">
        <v>0</v>
      </c>
      <c r="BF1031" s="26">
        <v>0</v>
      </c>
      <c r="BG1031" s="26">
        <v>0</v>
      </c>
      <c r="BH1031" s="26">
        <v>0</v>
      </c>
      <c r="BI1031" s="26">
        <v>0</v>
      </c>
      <c r="BJ1031" s="26">
        <v>0</v>
      </c>
      <c r="BK1031" s="26">
        <v>0</v>
      </c>
      <c r="BL1031" s="26">
        <v>0</v>
      </c>
      <c r="BM1031" s="26">
        <v>0</v>
      </c>
      <c r="BN1031" s="26">
        <v>0</v>
      </c>
      <c r="BO1031" s="26">
        <v>0</v>
      </c>
      <c r="BP1031" s="26">
        <v>0</v>
      </c>
      <c r="BQ1031" s="26">
        <v>0</v>
      </c>
      <c r="BR1031" s="26">
        <v>0</v>
      </c>
      <c r="BS1031" s="26">
        <v>0</v>
      </c>
      <c r="BT1031" s="26">
        <v>0</v>
      </c>
      <c r="BU1031" s="26">
        <v>0</v>
      </c>
      <c r="BV1031" s="26">
        <v>0</v>
      </c>
    </row>
    <row r="1032" spans="1:74" s="38" customFormat="1">
      <c r="A1032" s="26">
        <v>2541</v>
      </c>
      <c r="B1032" s="26" t="s">
        <v>6940</v>
      </c>
      <c r="C1032" s="26" t="str">
        <f>IF(D1032=0,"Standard only",INDEX($AR$1:$BV$1,1,MATCH(D1032,AR1032:BV1032,0)))</f>
        <v>OP_Root</v>
      </c>
      <c r="D1032" s="26">
        <v>1208</v>
      </c>
      <c r="E1032" s="25">
        <f>LOG10(D1032)</f>
        <v>3.082066934285113</v>
      </c>
      <c r="F1032" s="26">
        <v>467.18669999999997</v>
      </c>
      <c r="G1032" s="26">
        <v>5.33</v>
      </c>
      <c r="H1032" s="26" t="s">
        <v>25</v>
      </c>
      <c r="I1032" s="26" t="s">
        <v>6941</v>
      </c>
      <c r="J1032" s="26" t="s">
        <v>6941</v>
      </c>
      <c r="K1032" s="26" t="s">
        <v>9343</v>
      </c>
      <c r="L1032" s="26" t="s">
        <v>9343</v>
      </c>
      <c r="M1032" s="26">
        <v>3.1</v>
      </c>
      <c r="N1032" s="26" t="s">
        <v>2284</v>
      </c>
      <c r="O1032" s="26" t="s">
        <v>2284</v>
      </c>
      <c r="P1032" s="26">
        <v>25</v>
      </c>
      <c r="Q1032" s="26" t="s">
        <v>6941</v>
      </c>
      <c r="R1032" s="26"/>
      <c r="S1032" s="26"/>
      <c r="T1032" s="26"/>
      <c r="U1032" s="26" t="s">
        <v>6942</v>
      </c>
      <c r="V1032" s="26" t="s">
        <v>6943</v>
      </c>
      <c r="W1032" s="26" t="str">
        <f>"piechart: colorlist=""#00FF00,#FFFFFF,#C0C0C0,#FFFF00,#0000FF,#000080,#008080,#800000,#808000,#800080,#FF0000,#FF00FF"" valuelist="""&amp;AF1032&amp;","&amp;AG1032&amp;","&amp;AH1032&amp;","&amp;AI1032&amp;","&amp;AJ1032&amp;","&amp;AK1032&amp;","&amp;AL1032&amp;","&amp;AM1032&amp;","&amp;AN1032&amp;","&amp;AO1032&amp;","&amp;AP1032&amp;","&amp;AQ1032&amp;""""</f>
        <v>piechart: colorlist="#00FF00,#FFFFFF,#C0C0C0,#FFFF00,#0000FF,#000080,#008080,#800000,#808000,#800080,#FF0000,#FF00FF" valuelist="0,0,0,0,0,1208,0,0,0,0,0,0"</v>
      </c>
      <c r="X1032" s="26"/>
      <c r="Y1032" s="26"/>
      <c r="Z1032" s="26"/>
      <c r="AA1032" s="26"/>
      <c r="AB1032" s="26"/>
      <c r="AC1032" s="26"/>
      <c r="AD1032" s="26"/>
      <c r="AE1032" s="26"/>
      <c r="AF1032" s="26">
        <v>0</v>
      </c>
      <c r="AG1032" s="26">
        <v>0</v>
      </c>
      <c r="AH1032" s="26">
        <v>0</v>
      </c>
      <c r="AI1032" s="26">
        <v>0</v>
      </c>
      <c r="AJ1032" s="26">
        <v>0</v>
      </c>
      <c r="AK1032" s="26">
        <v>1208</v>
      </c>
      <c r="AL1032" s="26">
        <v>0</v>
      </c>
      <c r="AM1032" s="26">
        <v>0</v>
      </c>
      <c r="AN1032" s="26">
        <v>0</v>
      </c>
      <c r="AO1032" s="26">
        <v>0</v>
      </c>
      <c r="AP1032" s="26">
        <v>0</v>
      </c>
      <c r="AQ1032" s="26">
        <v>0</v>
      </c>
      <c r="AR1032" s="26">
        <v>0</v>
      </c>
      <c r="AS1032" s="26">
        <v>0</v>
      </c>
      <c r="AT1032" s="26">
        <v>0</v>
      </c>
      <c r="AU1032" s="26">
        <v>0</v>
      </c>
      <c r="AV1032" s="26">
        <v>0</v>
      </c>
      <c r="AW1032" s="26">
        <v>0</v>
      </c>
      <c r="AX1032" s="26">
        <v>0</v>
      </c>
      <c r="AY1032" s="26">
        <v>0</v>
      </c>
      <c r="AZ1032" s="26">
        <v>0</v>
      </c>
      <c r="BA1032" s="26">
        <v>0</v>
      </c>
      <c r="BB1032" s="26">
        <v>0</v>
      </c>
      <c r="BC1032" s="26">
        <v>0</v>
      </c>
      <c r="BD1032" s="26">
        <v>0</v>
      </c>
      <c r="BE1032" s="26">
        <v>0</v>
      </c>
      <c r="BF1032" s="26">
        <v>0</v>
      </c>
      <c r="BG1032" s="26">
        <v>0</v>
      </c>
      <c r="BH1032" s="26">
        <v>0</v>
      </c>
      <c r="BI1032" s="26">
        <v>0</v>
      </c>
      <c r="BJ1032" s="26">
        <v>0</v>
      </c>
      <c r="BK1032" s="26">
        <v>0</v>
      </c>
      <c r="BL1032" s="26">
        <v>0</v>
      </c>
      <c r="BM1032" s="26">
        <v>1208</v>
      </c>
      <c r="BN1032" s="26">
        <v>0</v>
      </c>
      <c r="BO1032" s="26">
        <v>0</v>
      </c>
      <c r="BP1032" s="26">
        <v>0</v>
      </c>
      <c r="BQ1032" s="26">
        <v>0</v>
      </c>
      <c r="BR1032" s="26">
        <v>0</v>
      </c>
      <c r="BS1032" s="26">
        <v>0</v>
      </c>
      <c r="BT1032" s="26">
        <v>0</v>
      </c>
      <c r="BU1032" s="26">
        <v>0</v>
      </c>
      <c r="BV1032" s="26">
        <v>0</v>
      </c>
    </row>
    <row r="1033" spans="1:74" s="38" customFormat="1">
      <c r="A1033" s="26">
        <v>2843</v>
      </c>
      <c r="B1033" s="26" t="s">
        <v>7540</v>
      </c>
      <c r="C1033" s="26" t="str">
        <f>IF(D1033=0,"Standard only",INDEX($AR$1:$BV$1,1,MATCH(D1033,AR1033:BV1033,0)))</f>
        <v>OS_LeafStem</v>
      </c>
      <c r="D1033" s="26">
        <v>3951</v>
      </c>
      <c r="E1033" s="25">
        <f>LOG10(D1033)</f>
        <v>3.5967070296814461</v>
      </c>
      <c r="F1033" s="26">
        <v>551.14</v>
      </c>
      <c r="G1033" s="26">
        <v>3.65</v>
      </c>
      <c r="H1033" s="26" t="s">
        <v>25</v>
      </c>
      <c r="I1033" s="26" t="s">
        <v>7541</v>
      </c>
      <c r="J1033" s="26" t="s">
        <v>7541</v>
      </c>
      <c r="K1033" s="26" t="s">
        <v>9343</v>
      </c>
      <c r="L1033" s="26" t="s">
        <v>9343</v>
      </c>
      <c r="M1033" s="26">
        <v>3.1</v>
      </c>
      <c r="N1033" s="26" t="s">
        <v>2284</v>
      </c>
      <c r="O1033" s="26" t="s">
        <v>2284</v>
      </c>
      <c r="P1033" s="26">
        <v>25</v>
      </c>
      <c r="Q1033" s="26" t="s">
        <v>7541</v>
      </c>
      <c r="R1033" s="26"/>
      <c r="S1033" s="26"/>
      <c r="T1033" s="26"/>
      <c r="U1033" s="26" t="s">
        <v>7542</v>
      </c>
      <c r="V1033" s="26" t="s">
        <v>7543</v>
      </c>
      <c r="W1033" s="26" t="str">
        <f>"piechart: colorlist=""#00FF00,#FFFFFF,#C0C0C0,#FFFF00,#0000FF,#000080,#008080,#800000,#808000,#800080,#FF0000,#FF00FF"" valuelist="""&amp;AF1033&amp;","&amp;AG1033&amp;","&amp;AH1033&amp;","&amp;AI1033&amp;","&amp;AJ1033&amp;","&amp;AK1033&amp;","&amp;AL1033&amp;","&amp;AM1033&amp;","&amp;AN1033&amp;","&amp;AO1033&amp;","&amp;AP1033&amp;","&amp;AQ1033&amp;""""</f>
        <v>piechart: colorlist="#00FF00,#FFFFFF,#C0C0C0,#FFFF00,#0000FF,#000080,#008080,#800000,#808000,#800080,#FF0000,#FF00FF" valuelist="0,3951,0,0,0,0,0,0,0,0,0,0"</v>
      </c>
      <c r="X1033" s="26"/>
      <c r="Y1033" s="26"/>
      <c r="Z1033" s="26"/>
      <c r="AA1033" s="26"/>
      <c r="AB1033" s="26"/>
      <c r="AC1033" s="26"/>
      <c r="AD1033" s="26"/>
      <c r="AE1033" s="26"/>
      <c r="AF1033" s="26">
        <v>0</v>
      </c>
      <c r="AG1033" s="26">
        <v>3951</v>
      </c>
      <c r="AH1033" s="26">
        <v>0</v>
      </c>
      <c r="AI1033" s="26">
        <v>0</v>
      </c>
      <c r="AJ1033" s="26">
        <v>0</v>
      </c>
      <c r="AK1033" s="26">
        <v>0</v>
      </c>
      <c r="AL1033" s="26">
        <v>0</v>
      </c>
      <c r="AM1033" s="26">
        <v>0</v>
      </c>
      <c r="AN1033" s="26">
        <v>0</v>
      </c>
      <c r="AO1033" s="26">
        <v>0</v>
      </c>
      <c r="AP1033" s="26">
        <v>0</v>
      </c>
      <c r="AQ1033" s="26">
        <v>0</v>
      </c>
      <c r="AR1033" s="26">
        <v>0</v>
      </c>
      <c r="AS1033" s="26">
        <v>0</v>
      </c>
      <c r="AT1033" s="26">
        <v>0</v>
      </c>
      <c r="AU1033" s="26">
        <v>0</v>
      </c>
      <c r="AV1033" s="26">
        <v>0</v>
      </c>
      <c r="AW1033" s="26">
        <v>0</v>
      </c>
      <c r="AX1033" s="26">
        <v>0</v>
      </c>
      <c r="AY1033" s="26">
        <v>0</v>
      </c>
      <c r="AZ1033" s="26">
        <v>0</v>
      </c>
      <c r="BA1033" s="26">
        <v>0</v>
      </c>
      <c r="BB1033" s="26">
        <v>0</v>
      </c>
      <c r="BC1033" s="26">
        <v>0</v>
      </c>
      <c r="BD1033" s="26">
        <v>0</v>
      </c>
      <c r="BE1033" s="26">
        <v>0</v>
      </c>
      <c r="BF1033" s="26">
        <v>0</v>
      </c>
      <c r="BG1033" s="26">
        <v>0</v>
      </c>
      <c r="BH1033" s="26">
        <v>0</v>
      </c>
      <c r="BI1033" s="26">
        <v>0</v>
      </c>
      <c r="BJ1033" s="26">
        <v>0</v>
      </c>
      <c r="BK1033" s="26">
        <v>0</v>
      </c>
      <c r="BL1033" s="26">
        <v>0</v>
      </c>
      <c r="BM1033" s="26">
        <v>0</v>
      </c>
      <c r="BN1033" s="26">
        <v>3951</v>
      </c>
      <c r="BO1033" s="26">
        <v>0</v>
      </c>
      <c r="BP1033" s="26">
        <v>0</v>
      </c>
      <c r="BQ1033" s="26">
        <v>0</v>
      </c>
      <c r="BR1033" s="26">
        <v>0</v>
      </c>
      <c r="BS1033" s="26">
        <v>0</v>
      </c>
      <c r="BT1033" s="26">
        <v>0</v>
      </c>
      <c r="BU1033" s="26">
        <v>0</v>
      </c>
      <c r="BV1033" s="26">
        <v>0</v>
      </c>
    </row>
    <row r="1034" spans="1:74" s="38" customFormat="1">
      <c r="A1034" s="26">
        <v>1031</v>
      </c>
      <c r="B1034" s="26" t="s">
        <v>18189</v>
      </c>
      <c r="C1034" s="26" t="s">
        <v>13350</v>
      </c>
      <c r="D1034" s="26">
        <v>1087</v>
      </c>
      <c r="E1034" s="25">
        <f>LOG10(D1034)</f>
        <v>3.0362295440862948</v>
      </c>
      <c r="F1034" s="26">
        <v>405.16969999999998</v>
      </c>
      <c r="G1034" s="26">
        <v>8.8699999999999992</v>
      </c>
      <c r="H1034" s="26" t="s">
        <v>13376</v>
      </c>
      <c r="I1034" s="26" t="s">
        <v>6407</v>
      </c>
      <c r="J1034" s="26" t="s">
        <v>6407</v>
      </c>
      <c r="K1034" s="26" t="s">
        <v>2284</v>
      </c>
      <c r="L1034" s="26" t="s">
        <v>2284</v>
      </c>
      <c r="M1034" s="26">
        <v>3.1</v>
      </c>
      <c r="N1034" s="26" t="s">
        <v>2284</v>
      </c>
      <c r="O1034" s="26" t="s">
        <v>2284</v>
      </c>
      <c r="P1034" s="26">
        <v>25</v>
      </c>
      <c r="Q1034" s="26" t="s">
        <v>6407</v>
      </c>
      <c r="R1034" s="26"/>
      <c r="S1034" s="26"/>
      <c r="T1034" s="26"/>
      <c r="U1034" s="26" t="s">
        <v>18190</v>
      </c>
      <c r="V1034" s="26" t="s">
        <v>18191</v>
      </c>
      <c r="W1034" s="26" t="str">
        <f>"piechart: colorlist=""#00FF00,#FFFFFF,#C0C0C0,#FFFF00,#0000FF,#000080,#008080,#800000,#808000,#800080,#FF0000,#FF00FF"" valuelist="""&amp;AF1034&amp;","&amp;AG1034&amp;","&amp;AH1034&amp;","&amp;AI1034&amp;","&amp;AJ1034&amp;","&amp;AK1034&amp;","&amp;AL1034&amp;","&amp;AM1034&amp;","&amp;AN1034&amp;","&amp;AO1034&amp;","&amp;AP1034&amp;","&amp;AQ1034&amp;""""</f>
        <v>piechart: colorlist="#00FF00,#FFFFFF,#C0C0C0,#FFFF00,#0000FF,#000080,#008080,#800000,#808000,#800080,#FF0000,#FF00FF" valuelist="0,0,0,0,0,0,0,0,1087,0,0,0"</v>
      </c>
      <c r="X1034" s="26"/>
      <c r="Y1034" s="26"/>
      <c r="Z1034" s="26"/>
      <c r="AA1034" s="26"/>
      <c r="AB1034" s="26"/>
      <c r="AC1034" s="26"/>
      <c r="AD1034" s="26"/>
      <c r="AE1034" s="26"/>
      <c r="AF1034" s="26">
        <v>0</v>
      </c>
      <c r="AG1034" s="26">
        <v>0</v>
      </c>
      <c r="AH1034" s="26">
        <v>0</v>
      </c>
      <c r="AI1034" s="26">
        <v>0</v>
      </c>
      <c r="AJ1034" s="26">
        <v>0</v>
      </c>
      <c r="AK1034" s="26">
        <v>0</v>
      </c>
      <c r="AL1034" s="26">
        <v>0</v>
      </c>
      <c r="AM1034" s="26">
        <v>0</v>
      </c>
      <c r="AN1034" s="26">
        <v>1087</v>
      </c>
      <c r="AO1034" s="26">
        <v>0</v>
      </c>
      <c r="AP1034" s="26">
        <v>0</v>
      </c>
      <c r="AQ1034" s="26">
        <v>0</v>
      </c>
      <c r="AR1034" s="26">
        <v>0</v>
      </c>
      <c r="AS1034" s="26">
        <v>0</v>
      </c>
      <c r="AT1034" s="26">
        <v>0</v>
      </c>
      <c r="AU1034" s="26">
        <v>0</v>
      </c>
      <c r="AV1034" s="26">
        <v>0</v>
      </c>
      <c r="AW1034" s="26">
        <v>0</v>
      </c>
      <c r="AX1034" s="26">
        <v>1087</v>
      </c>
      <c r="AY1034" s="26">
        <v>0</v>
      </c>
      <c r="AZ1034" s="26">
        <v>0</v>
      </c>
      <c r="BA1034" s="26">
        <v>0</v>
      </c>
      <c r="BB1034" s="26">
        <v>0</v>
      </c>
      <c r="BC1034" s="26">
        <v>0</v>
      </c>
      <c r="BD1034" s="26">
        <v>0</v>
      </c>
      <c r="BE1034" s="26">
        <v>0</v>
      </c>
      <c r="BF1034" s="26">
        <v>0</v>
      </c>
      <c r="BG1034" s="26">
        <v>0</v>
      </c>
      <c r="BH1034" s="26">
        <v>0</v>
      </c>
      <c r="BI1034" s="26">
        <v>0</v>
      </c>
      <c r="BJ1034" s="26">
        <v>0</v>
      </c>
      <c r="BK1034" s="26">
        <v>0</v>
      </c>
      <c r="BL1034" s="26">
        <v>0</v>
      </c>
      <c r="BM1034" s="26">
        <v>0</v>
      </c>
      <c r="BN1034" s="26">
        <v>0</v>
      </c>
      <c r="BO1034" s="26">
        <v>0</v>
      </c>
      <c r="BP1034" s="26">
        <v>0</v>
      </c>
      <c r="BQ1034" s="26">
        <v>0</v>
      </c>
      <c r="BR1034" s="26">
        <v>0</v>
      </c>
      <c r="BS1034" s="26">
        <v>0</v>
      </c>
      <c r="BT1034" s="26">
        <v>0</v>
      </c>
      <c r="BU1034" s="26">
        <v>0</v>
      </c>
      <c r="BV1034" s="26">
        <v>0</v>
      </c>
    </row>
    <row r="1035" spans="1:74" s="38" customFormat="1">
      <c r="A1035" s="26">
        <v>1431</v>
      </c>
      <c r="B1035" s="26" t="s">
        <v>18192</v>
      </c>
      <c r="C1035" s="26" t="str">
        <f>IF(D1035=0,"Standard only",INDEX($AR$1:$BV$1,1,MATCH(D1035,AR1035:BV1035,0)))</f>
        <v>AT_Root</v>
      </c>
      <c r="D1035" s="26">
        <v>1072</v>
      </c>
      <c r="E1035" s="25">
        <f>LOG10(D1035)</f>
        <v>3.030194785356751</v>
      </c>
      <c r="F1035" s="26">
        <v>514.16359999999997</v>
      </c>
      <c r="G1035" s="26">
        <v>3.27</v>
      </c>
      <c r="H1035" s="26" t="s">
        <v>13376</v>
      </c>
      <c r="I1035" s="26" t="s">
        <v>21924</v>
      </c>
      <c r="J1035" s="26" t="s">
        <v>21924</v>
      </c>
      <c r="K1035" s="26" t="s">
        <v>9343</v>
      </c>
      <c r="L1035" s="26" t="s">
        <v>9343</v>
      </c>
      <c r="M1035" s="26">
        <v>3.1</v>
      </c>
      <c r="N1035" s="26" t="s">
        <v>2284</v>
      </c>
      <c r="O1035" s="26" t="s">
        <v>2284</v>
      </c>
      <c r="P1035" s="26">
        <v>25</v>
      </c>
      <c r="Q1035" s="26" t="s">
        <v>21924</v>
      </c>
      <c r="R1035" s="26"/>
      <c r="S1035" s="26"/>
      <c r="T1035" s="26"/>
      <c r="U1035" s="26" t="s">
        <v>18194</v>
      </c>
      <c r="V1035" s="26" t="s">
        <v>18195</v>
      </c>
      <c r="W1035" s="26" t="str">
        <f>"piechart: colorlist=""#00FF00,#FFFFFF,#C0C0C0,#FFFF00,#0000FF,#000080,#008080,#800000,#808000,#800080,#FF0000,#FF00FF"" valuelist="""&amp;AF1035&amp;","&amp;AG1035&amp;","&amp;AH1035&amp;","&amp;AI1035&amp;","&amp;AJ1035&amp;","&amp;AK1035&amp;","&amp;AL1035&amp;","&amp;AM1035&amp;","&amp;AN1035&amp;","&amp;AO1035&amp;","&amp;AP1035&amp;","&amp;AQ1035&amp;""""</f>
        <v>piechart: colorlist="#00FF00,#FFFFFF,#C0C0C0,#FFFF00,#0000FF,#000080,#008080,#800000,#808000,#800080,#FF0000,#FF00FF" valuelist="1072,0,0,0,0,0,0,0,0,0,0,0"</v>
      </c>
      <c r="X1035" s="26"/>
      <c r="Y1035" s="26"/>
      <c r="Z1035" s="26"/>
      <c r="AA1035" s="26"/>
      <c r="AB1035" s="26"/>
      <c r="AC1035" s="26"/>
      <c r="AD1035" s="26"/>
      <c r="AE1035" s="26"/>
      <c r="AF1035" s="26">
        <v>1072</v>
      </c>
      <c r="AG1035" s="26">
        <v>0</v>
      </c>
      <c r="AH1035" s="26">
        <v>0</v>
      </c>
      <c r="AI1035" s="26">
        <v>0</v>
      </c>
      <c r="AJ1035" s="26">
        <v>0</v>
      </c>
      <c r="AK1035" s="26">
        <v>0</v>
      </c>
      <c r="AL1035" s="26">
        <v>0</v>
      </c>
      <c r="AM1035" s="26">
        <v>0</v>
      </c>
      <c r="AN1035" s="26">
        <v>0</v>
      </c>
      <c r="AO1035" s="26">
        <v>0</v>
      </c>
      <c r="AP1035" s="26">
        <v>0</v>
      </c>
      <c r="AQ1035" s="26">
        <v>0</v>
      </c>
      <c r="AR1035" s="26">
        <v>0</v>
      </c>
      <c r="AS1035" s="26">
        <v>0</v>
      </c>
      <c r="AT1035" s="26">
        <v>0</v>
      </c>
      <c r="AU1035" s="26">
        <v>0</v>
      </c>
      <c r="AV1035" s="26">
        <v>1072</v>
      </c>
      <c r="AW1035" s="26">
        <v>0</v>
      </c>
      <c r="AX1035" s="26">
        <v>0</v>
      </c>
      <c r="AY1035" s="26">
        <v>0</v>
      </c>
      <c r="AZ1035" s="26">
        <v>0</v>
      </c>
      <c r="BA1035" s="26">
        <v>0</v>
      </c>
      <c r="BB1035" s="26">
        <v>0</v>
      </c>
      <c r="BC1035" s="26">
        <v>0</v>
      </c>
      <c r="BD1035" s="26">
        <v>0</v>
      </c>
      <c r="BE1035" s="26">
        <v>0</v>
      </c>
      <c r="BF1035" s="26">
        <v>0</v>
      </c>
      <c r="BG1035" s="26">
        <v>0</v>
      </c>
      <c r="BH1035" s="26">
        <v>0</v>
      </c>
      <c r="BI1035" s="26">
        <v>0</v>
      </c>
      <c r="BJ1035" s="26">
        <v>0</v>
      </c>
      <c r="BK1035" s="26">
        <v>0</v>
      </c>
      <c r="BL1035" s="26">
        <v>0</v>
      </c>
      <c r="BM1035" s="26">
        <v>0</v>
      </c>
      <c r="BN1035" s="26">
        <v>0</v>
      </c>
      <c r="BO1035" s="26">
        <v>0</v>
      </c>
      <c r="BP1035" s="26">
        <v>0</v>
      </c>
      <c r="BQ1035" s="26">
        <v>0</v>
      </c>
      <c r="BR1035" s="26">
        <v>0</v>
      </c>
      <c r="BS1035" s="26">
        <v>0</v>
      </c>
      <c r="BT1035" s="26">
        <v>0</v>
      </c>
      <c r="BU1035" s="26">
        <v>0</v>
      </c>
      <c r="BV1035" s="26">
        <v>0</v>
      </c>
    </row>
    <row r="1036" spans="1:74" s="38" customFormat="1">
      <c r="A1036" s="26">
        <v>992</v>
      </c>
      <c r="B1036" s="26" t="s">
        <v>18196</v>
      </c>
      <c r="C1036" s="26" t="s">
        <v>13353</v>
      </c>
      <c r="D1036" s="26">
        <v>6837</v>
      </c>
      <c r="E1036" s="25">
        <f>LOG10(D1036)</f>
        <v>3.834865579900038</v>
      </c>
      <c r="F1036" s="26">
        <v>395.22149999999999</v>
      </c>
      <c r="G1036" s="26">
        <v>8.77</v>
      </c>
      <c r="H1036" s="26" t="s">
        <v>13376</v>
      </c>
      <c r="I1036" s="26" t="s">
        <v>6342</v>
      </c>
      <c r="J1036" s="26" t="s">
        <v>6342</v>
      </c>
      <c r="K1036" s="26" t="s">
        <v>2284</v>
      </c>
      <c r="L1036" s="26" t="s">
        <v>2284</v>
      </c>
      <c r="M1036" s="26">
        <v>3.1</v>
      </c>
      <c r="N1036" s="26" t="s">
        <v>2284</v>
      </c>
      <c r="O1036" s="26" t="s">
        <v>2284</v>
      </c>
      <c r="P1036" s="26">
        <v>25</v>
      </c>
      <c r="Q1036" s="26" t="s">
        <v>6342</v>
      </c>
      <c r="R1036" s="26"/>
      <c r="S1036" s="26"/>
      <c r="T1036" s="26"/>
      <c r="U1036" s="26" t="s">
        <v>18197</v>
      </c>
      <c r="V1036" s="26" t="s">
        <v>18198</v>
      </c>
      <c r="W1036" s="26" t="str">
        <f>"piechart: colorlist=""#00FF00,#FFFFFF,#C0C0C0,#FFFF00,#0000FF,#000080,#008080,#800000,#808000,#800080,#FF0000,#FF00FF"" valuelist="""&amp;AF1036&amp;","&amp;AG1036&amp;","&amp;AH1036&amp;","&amp;AI1036&amp;","&amp;AJ1036&amp;","&amp;AK1036&amp;","&amp;AL1036&amp;","&amp;AM1036&amp;","&amp;AN1036&amp;","&amp;AO1036&amp;","&amp;AP1036&amp;","&amp;AQ1036&amp;""""</f>
        <v>piechart: colorlist="#00FF00,#FFFFFF,#C0C0C0,#FFFF00,#0000FF,#000080,#008080,#800000,#808000,#800080,#FF0000,#FF00FF" valuelist="0,0,0,0,0,0,0,0,6429,6837,0,0"</v>
      </c>
      <c r="X1036" s="26"/>
      <c r="Y1036" s="26"/>
      <c r="Z1036" s="26"/>
      <c r="AA1036" s="26"/>
      <c r="AB1036" s="26"/>
      <c r="AC1036" s="26"/>
      <c r="AD1036" s="26"/>
      <c r="AE1036" s="26"/>
      <c r="AF1036" s="26">
        <v>0</v>
      </c>
      <c r="AG1036" s="26">
        <v>0</v>
      </c>
      <c r="AH1036" s="26">
        <v>0</v>
      </c>
      <c r="AI1036" s="26">
        <v>0</v>
      </c>
      <c r="AJ1036" s="26">
        <v>0</v>
      </c>
      <c r="AK1036" s="26">
        <v>0</v>
      </c>
      <c r="AL1036" s="26">
        <v>0</v>
      </c>
      <c r="AM1036" s="26">
        <v>0</v>
      </c>
      <c r="AN1036" s="26">
        <v>6429</v>
      </c>
      <c r="AO1036" s="26">
        <v>6837</v>
      </c>
      <c r="AP1036" s="26">
        <v>0</v>
      </c>
      <c r="AQ1036" s="26">
        <v>0</v>
      </c>
      <c r="AR1036" s="26">
        <v>0</v>
      </c>
      <c r="AS1036" s="26">
        <v>0</v>
      </c>
      <c r="AT1036" s="26">
        <v>0</v>
      </c>
      <c r="AU1036" s="26">
        <v>0</v>
      </c>
      <c r="AV1036" s="26">
        <v>0</v>
      </c>
      <c r="AW1036" s="26">
        <v>6429</v>
      </c>
      <c r="AX1036" s="26">
        <v>0</v>
      </c>
      <c r="AY1036" s="26">
        <v>0</v>
      </c>
      <c r="AZ1036" s="26">
        <v>0</v>
      </c>
      <c r="BA1036" s="26">
        <v>6837</v>
      </c>
      <c r="BB1036" s="26">
        <v>0</v>
      </c>
      <c r="BC1036" s="26">
        <v>0</v>
      </c>
      <c r="BD1036" s="26">
        <v>0</v>
      </c>
      <c r="BE1036" s="26">
        <v>0</v>
      </c>
      <c r="BF1036" s="26">
        <v>0</v>
      </c>
      <c r="BG1036" s="26">
        <v>0</v>
      </c>
      <c r="BH1036" s="26">
        <v>0</v>
      </c>
      <c r="BI1036" s="26">
        <v>0</v>
      </c>
      <c r="BJ1036" s="26">
        <v>0</v>
      </c>
      <c r="BK1036" s="26">
        <v>0</v>
      </c>
      <c r="BL1036" s="26">
        <v>0</v>
      </c>
      <c r="BM1036" s="26">
        <v>0</v>
      </c>
      <c r="BN1036" s="26">
        <v>0</v>
      </c>
      <c r="BO1036" s="26">
        <v>0</v>
      </c>
      <c r="BP1036" s="26">
        <v>0</v>
      </c>
      <c r="BQ1036" s="26">
        <v>0</v>
      </c>
      <c r="BR1036" s="26">
        <v>0</v>
      </c>
      <c r="BS1036" s="26">
        <v>0</v>
      </c>
      <c r="BT1036" s="26">
        <v>0</v>
      </c>
      <c r="BU1036" s="26">
        <v>0</v>
      </c>
      <c r="BV1036" s="26">
        <v>0</v>
      </c>
    </row>
    <row r="1037" spans="1:74" s="38" customFormat="1">
      <c r="A1037" s="26">
        <v>2647</v>
      </c>
      <c r="B1037" s="26" t="s">
        <v>7111</v>
      </c>
      <c r="C1037" s="26" t="str">
        <f>IF(D1037=0,"Standard only",INDEX($AR$1:$BV$1,1,MATCH(D1037,AR1037:BV1037,0)))</f>
        <v>ZM_Leaf</v>
      </c>
      <c r="D1037" s="26">
        <v>11218</v>
      </c>
      <c r="E1037" s="25">
        <f>LOG10(D1037)</f>
        <v>4.0499154356734977</v>
      </c>
      <c r="F1037" s="26">
        <v>494.23829999999998</v>
      </c>
      <c r="G1037" s="26">
        <v>4.3600000000000003</v>
      </c>
      <c r="H1037" s="26" t="s">
        <v>25</v>
      </c>
      <c r="I1037" s="26" t="s">
        <v>7112</v>
      </c>
      <c r="J1037" s="26" t="s">
        <v>7112</v>
      </c>
      <c r="K1037" s="26" t="s">
        <v>9134</v>
      </c>
      <c r="L1037" s="26" t="s">
        <v>9343</v>
      </c>
      <c r="M1037" s="26">
        <v>3.1</v>
      </c>
      <c r="N1037" s="26" t="s">
        <v>2284</v>
      </c>
      <c r="O1037" s="26" t="s">
        <v>2284</v>
      </c>
      <c r="P1037" s="26">
        <v>25</v>
      </c>
      <c r="Q1037" s="26" t="s">
        <v>7112</v>
      </c>
      <c r="R1037" s="26"/>
      <c r="S1037" s="26"/>
      <c r="T1037" s="26"/>
      <c r="U1037" s="26" t="s">
        <v>7113</v>
      </c>
      <c r="V1037" s="26" t="s">
        <v>7114</v>
      </c>
      <c r="W1037" s="26" t="str">
        <f>"piechart: colorlist=""#00FF00,#FFFFFF,#C0C0C0,#FFFF00,#0000FF,#000080,#008080,#800000,#808000,#800080,#FF0000,#FF00FF"" valuelist="""&amp;AF1037&amp;","&amp;AG1037&amp;","&amp;AH1037&amp;","&amp;AI1037&amp;","&amp;AJ1037&amp;","&amp;AK1037&amp;","&amp;AL1037&amp;","&amp;AM1037&amp;","&amp;AN1037&amp;","&amp;AO1037&amp;","&amp;AP1037&amp;","&amp;AQ1037&amp;""""</f>
        <v>piechart: colorlist="#00FF00,#FFFFFF,#C0C0C0,#FFFF00,#0000FF,#000080,#008080,#800000,#808000,#800080,#FF0000,#FF00FF" valuelist="0,0,24969,0,0,0,0,0,0,0,0,0"</v>
      </c>
      <c r="X1037" s="26" t="s">
        <v>9136</v>
      </c>
      <c r="Y1037" s="26">
        <v>181.08709999999999</v>
      </c>
      <c r="Z1037" s="26" t="s">
        <v>9137</v>
      </c>
      <c r="AA1037" s="26"/>
      <c r="AB1037" s="26"/>
      <c r="AC1037" s="26"/>
      <c r="AD1037" s="26"/>
      <c r="AE1037" s="26"/>
      <c r="AF1037" s="26">
        <v>0</v>
      </c>
      <c r="AG1037" s="26">
        <v>0</v>
      </c>
      <c r="AH1037" s="26">
        <v>24969</v>
      </c>
      <c r="AI1037" s="26">
        <v>0</v>
      </c>
      <c r="AJ1037" s="26">
        <v>0</v>
      </c>
      <c r="AK1037" s="26">
        <v>0</v>
      </c>
      <c r="AL1037" s="26">
        <v>0</v>
      </c>
      <c r="AM1037" s="26">
        <v>0</v>
      </c>
      <c r="AN1037" s="26">
        <v>0</v>
      </c>
      <c r="AO1037" s="26">
        <v>0</v>
      </c>
      <c r="AP1037" s="26">
        <v>0</v>
      </c>
      <c r="AQ1037" s="26">
        <v>0</v>
      </c>
      <c r="AR1037" s="26">
        <v>0</v>
      </c>
      <c r="AS1037" s="26">
        <v>0</v>
      </c>
      <c r="AT1037" s="26">
        <v>0</v>
      </c>
      <c r="AU1037" s="26">
        <v>0</v>
      </c>
      <c r="AV1037" s="26">
        <v>0</v>
      </c>
      <c r="AW1037" s="26">
        <v>0</v>
      </c>
      <c r="AX1037" s="26">
        <v>0</v>
      </c>
      <c r="AY1037" s="26">
        <v>0</v>
      </c>
      <c r="AZ1037" s="26">
        <v>0</v>
      </c>
      <c r="BA1037" s="26">
        <v>0</v>
      </c>
      <c r="BB1037" s="26">
        <v>0</v>
      </c>
      <c r="BC1037" s="26">
        <v>0</v>
      </c>
      <c r="BD1037" s="26">
        <v>0</v>
      </c>
      <c r="BE1037" s="26">
        <v>0</v>
      </c>
      <c r="BF1037" s="26">
        <v>0</v>
      </c>
      <c r="BG1037" s="26">
        <v>0</v>
      </c>
      <c r="BH1037" s="26">
        <v>0</v>
      </c>
      <c r="BI1037" s="26">
        <v>0</v>
      </c>
      <c r="BJ1037" s="26">
        <v>0</v>
      </c>
      <c r="BK1037" s="26">
        <v>0</v>
      </c>
      <c r="BL1037" s="26">
        <v>0</v>
      </c>
      <c r="BM1037" s="26">
        <v>0</v>
      </c>
      <c r="BN1037" s="26">
        <v>0</v>
      </c>
      <c r="BO1037" s="26">
        <v>0</v>
      </c>
      <c r="BP1037" s="26">
        <v>0</v>
      </c>
      <c r="BQ1037" s="26">
        <v>0</v>
      </c>
      <c r="BR1037" s="26">
        <v>0</v>
      </c>
      <c r="BS1037" s="26">
        <v>11218</v>
      </c>
      <c r="BT1037" s="26">
        <v>3454</v>
      </c>
      <c r="BU1037" s="26">
        <v>0</v>
      </c>
      <c r="BV1037" s="26">
        <v>10297</v>
      </c>
    </row>
    <row r="1038" spans="1:74" s="38" customFormat="1">
      <c r="A1038" s="26">
        <v>2758</v>
      </c>
      <c r="B1038" s="26" t="s">
        <v>12759</v>
      </c>
      <c r="C1038" s="26" t="s">
        <v>10793</v>
      </c>
      <c r="D1038" s="26">
        <v>2366</v>
      </c>
      <c r="E1038" s="25">
        <f>LOG10(D1038)</f>
        <v>3.3740147402919116</v>
      </c>
      <c r="F1038" s="26">
        <v>521.34270000000004</v>
      </c>
      <c r="G1038" s="26">
        <v>9.34</v>
      </c>
      <c r="H1038" s="26" t="s">
        <v>25</v>
      </c>
      <c r="I1038" s="26" t="s">
        <v>12760</v>
      </c>
      <c r="J1038" s="26" t="s">
        <v>12760</v>
      </c>
      <c r="K1038" s="26" t="s">
        <v>2284</v>
      </c>
      <c r="L1038" s="26" t="s">
        <v>2284</v>
      </c>
      <c r="M1038" s="26">
        <v>3.1</v>
      </c>
      <c r="N1038" s="26" t="s">
        <v>2284</v>
      </c>
      <c r="O1038" s="26" t="s">
        <v>2284</v>
      </c>
      <c r="P1038" s="26">
        <v>25</v>
      </c>
      <c r="Q1038" s="26" t="s">
        <v>12760</v>
      </c>
      <c r="R1038" s="26"/>
      <c r="S1038" s="26"/>
      <c r="T1038" s="26"/>
      <c r="U1038" s="26" t="s">
        <v>12761</v>
      </c>
      <c r="V1038" s="26"/>
      <c r="W1038" s="26" t="str">
        <f>"piechart: colorlist=""#00FF00,#FFFFFF,#C0C0C0,#FFFF00,#0000FF,#000080,#008080,#800000,#808000,#800080,#FF0000,#FF00FF"" valuelist="""&amp;AF1038&amp;","&amp;AG1038&amp;","&amp;AH1038&amp;","&amp;AI1038&amp;","&amp;AJ1038&amp;","&amp;AK1038&amp;","&amp;AL1038&amp;","&amp;AM1038&amp;","&amp;AN1038&amp;","&amp;AO1038&amp;","&amp;AP1038&amp;","&amp;AQ1038&amp;""""</f>
        <v>piechart: colorlist="#00FF00,#FFFFFF,#C0C0C0,#FFFF00,#0000FF,#000080,#008080,#800000,#808000,#800080,#FF0000,#FF00FF" valuelist="0,0,771,2366,0,0,0,0,0,0,0,0"</v>
      </c>
      <c r="X1038" s="26"/>
      <c r="Y1038" s="26"/>
      <c r="Z1038" s="26"/>
      <c r="AA1038" s="26"/>
      <c r="AB1038" s="26"/>
      <c r="AC1038" s="26"/>
      <c r="AD1038" s="26"/>
      <c r="AE1038" s="26"/>
      <c r="AF1038" s="26">
        <v>0</v>
      </c>
      <c r="AG1038" s="26">
        <v>0</v>
      </c>
      <c r="AH1038" s="26">
        <v>771</v>
      </c>
      <c r="AI1038" s="26">
        <v>2366</v>
      </c>
      <c r="AJ1038" s="26">
        <v>0</v>
      </c>
      <c r="AK1038" s="26">
        <v>0</v>
      </c>
      <c r="AL1038" s="26">
        <v>0</v>
      </c>
      <c r="AM1038" s="26">
        <v>0</v>
      </c>
      <c r="AN1038" s="26">
        <v>0</v>
      </c>
      <c r="AO1038" s="26">
        <v>0</v>
      </c>
      <c r="AP1038" s="26">
        <v>0</v>
      </c>
      <c r="AQ1038" s="26">
        <v>0</v>
      </c>
      <c r="AR1038" s="26">
        <v>0</v>
      </c>
      <c r="AS1038" s="26">
        <v>0</v>
      </c>
      <c r="AT1038" s="26">
        <v>2366</v>
      </c>
      <c r="AU1038" s="26">
        <v>0</v>
      </c>
      <c r="AV1038" s="26">
        <v>0</v>
      </c>
      <c r="AW1038" s="26">
        <v>0</v>
      </c>
      <c r="AX1038" s="26">
        <v>0</v>
      </c>
      <c r="AY1038" s="26">
        <v>0</v>
      </c>
      <c r="AZ1038" s="26">
        <v>0</v>
      </c>
      <c r="BA1038" s="26">
        <v>0</v>
      </c>
      <c r="BB1038" s="26">
        <v>0</v>
      </c>
      <c r="BC1038" s="26">
        <v>0</v>
      </c>
      <c r="BD1038" s="26">
        <v>0</v>
      </c>
      <c r="BE1038" s="26">
        <v>0</v>
      </c>
      <c r="BF1038" s="26">
        <v>0</v>
      </c>
      <c r="BG1038" s="26">
        <v>0</v>
      </c>
      <c r="BH1038" s="26">
        <v>0</v>
      </c>
      <c r="BI1038" s="26">
        <v>0</v>
      </c>
      <c r="BJ1038" s="26">
        <v>0</v>
      </c>
      <c r="BK1038" s="26">
        <v>0</v>
      </c>
      <c r="BL1038" s="26">
        <v>0</v>
      </c>
      <c r="BM1038" s="26">
        <v>0</v>
      </c>
      <c r="BN1038" s="26">
        <v>0</v>
      </c>
      <c r="BO1038" s="26">
        <v>0</v>
      </c>
      <c r="BP1038" s="26">
        <v>0</v>
      </c>
      <c r="BQ1038" s="26">
        <v>0</v>
      </c>
      <c r="BR1038" s="26">
        <v>0</v>
      </c>
      <c r="BS1038" s="26">
        <v>0</v>
      </c>
      <c r="BT1038" s="26">
        <v>0</v>
      </c>
      <c r="BU1038" s="26">
        <v>0</v>
      </c>
      <c r="BV1038" s="26">
        <v>771</v>
      </c>
    </row>
    <row r="1039" spans="1:74" s="38" customFormat="1">
      <c r="A1039" s="26">
        <v>2688</v>
      </c>
      <c r="B1039" s="26" t="s">
        <v>7200</v>
      </c>
      <c r="C1039" s="26" t="s">
        <v>10793</v>
      </c>
      <c r="D1039" s="26">
        <v>3580</v>
      </c>
      <c r="E1039" s="25">
        <f>LOG10(D1039)</f>
        <v>3.5538830266438746</v>
      </c>
      <c r="F1039" s="26">
        <v>503.18990000000002</v>
      </c>
      <c r="G1039" s="26">
        <v>4.03</v>
      </c>
      <c r="H1039" s="26" t="s">
        <v>25</v>
      </c>
      <c r="I1039" s="26" t="s">
        <v>7201</v>
      </c>
      <c r="J1039" s="26" t="s">
        <v>7201</v>
      </c>
      <c r="K1039" s="26" t="s">
        <v>2284</v>
      </c>
      <c r="L1039" s="26" t="s">
        <v>2284</v>
      </c>
      <c r="M1039" s="26">
        <v>3.1</v>
      </c>
      <c r="N1039" s="26" t="s">
        <v>2284</v>
      </c>
      <c r="O1039" s="26" t="s">
        <v>2284</v>
      </c>
      <c r="P1039" s="26">
        <v>26</v>
      </c>
      <c r="Q1039" s="26" t="s">
        <v>7201</v>
      </c>
      <c r="R1039" s="27"/>
      <c r="S1039" s="26"/>
      <c r="T1039" s="26"/>
      <c r="U1039" s="26" t="s">
        <v>7202</v>
      </c>
      <c r="V1039" s="26" t="s">
        <v>7203</v>
      </c>
      <c r="W1039" s="26" t="str">
        <f>"piechart: colorlist=""#00FF00,#FFFFFF,#C0C0C0,#FFFF00,#0000FF,#000080,#008080,#800000,#808000,#800080,#FF0000,#FF00FF"" valuelist="""&amp;AF1039&amp;","&amp;AG1039&amp;","&amp;AH1039&amp;","&amp;AI1039&amp;","&amp;AJ1039&amp;","&amp;AK1039&amp;","&amp;AL1039&amp;","&amp;AM1039&amp;","&amp;AN1039&amp;","&amp;AO1039&amp;","&amp;AP1039&amp;","&amp;AQ1039&amp;""""</f>
        <v>piechart: colorlist="#00FF00,#FFFFFF,#C0C0C0,#FFFF00,#0000FF,#000080,#008080,#800000,#808000,#800080,#FF0000,#FF00FF" valuelist="0,1908,0,4270,0,0,0,0,0,0,1549,0"</v>
      </c>
      <c r="X1039" s="26"/>
      <c r="Y1039" s="26"/>
      <c r="Z1039" s="26"/>
      <c r="AA1039" s="26"/>
      <c r="AB1039" s="26"/>
      <c r="AC1039" s="26"/>
      <c r="AD1039" s="26"/>
      <c r="AE1039" s="26"/>
      <c r="AF1039" s="26">
        <v>0</v>
      </c>
      <c r="AG1039" s="26">
        <v>1908</v>
      </c>
      <c r="AH1039" s="26">
        <v>0</v>
      </c>
      <c r="AI1039" s="26">
        <v>4270</v>
      </c>
      <c r="AJ1039" s="26">
        <v>0</v>
      </c>
      <c r="AK1039" s="26">
        <v>0</v>
      </c>
      <c r="AL1039" s="26">
        <v>0</v>
      </c>
      <c r="AM1039" s="26">
        <v>0</v>
      </c>
      <c r="AN1039" s="26">
        <v>0</v>
      </c>
      <c r="AO1039" s="26">
        <v>0</v>
      </c>
      <c r="AP1039" s="26">
        <v>1549</v>
      </c>
      <c r="AQ1039" s="26">
        <v>0</v>
      </c>
      <c r="AR1039" s="26">
        <v>0</v>
      </c>
      <c r="AS1039" s="26">
        <v>690</v>
      </c>
      <c r="AT1039" s="26">
        <v>3580</v>
      </c>
      <c r="AU1039" s="26">
        <v>0</v>
      </c>
      <c r="AV1039" s="26">
        <v>0</v>
      </c>
      <c r="AW1039" s="26">
        <v>0</v>
      </c>
      <c r="AX1039" s="26">
        <v>0</v>
      </c>
      <c r="AY1039" s="26">
        <v>0</v>
      </c>
      <c r="AZ1039" s="26">
        <v>0</v>
      </c>
      <c r="BA1039" s="26">
        <v>0</v>
      </c>
      <c r="BB1039" s="26">
        <v>0</v>
      </c>
      <c r="BC1039" s="26">
        <v>0</v>
      </c>
      <c r="BD1039" s="26">
        <v>1549</v>
      </c>
      <c r="BE1039" s="26">
        <v>0</v>
      </c>
      <c r="BF1039" s="26">
        <v>0</v>
      </c>
      <c r="BG1039" s="26">
        <v>0</v>
      </c>
      <c r="BH1039" s="26">
        <v>0</v>
      </c>
      <c r="BI1039" s="26">
        <v>0</v>
      </c>
      <c r="BJ1039" s="26">
        <v>0</v>
      </c>
      <c r="BK1039" s="26">
        <v>0</v>
      </c>
      <c r="BL1039" s="26">
        <v>0</v>
      </c>
      <c r="BM1039" s="26">
        <v>0</v>
      </c>
      <c r="BN1039" s="26">
        <v>884</v>
      </c>
      <c r="BO1039" s="26">
        <v>1024</v>
      </c>
      <c r="BP1039" s="26">
        <v>0</v>
      </c>
      <c r="BQ1039" s="26">
        <v>0</v>
      </c>
      <c r="BR1039" s="26">
        <v>0</v>
      </c>
      <c r="BS1039" s="26">
        <v>0</v>
      </c>
      <c r="BT1039" s="26">
        <v>0</v>
      </c>
      <c r="BU1039" s="26">
        <v>0</v>
      </c>
      <c r="BV1039" s="26">
        <v>0</v>
      </c>
    </row>
    <row r="1040" spans="1:74" s="38" customFormat="1">
      <c r="A1040" s="26">
        <v>2689</v>
      </c>
      <c r="B1040" s="26" t="s">
        <v>7204</v>
      </c>
      <c r="C1040" s="26" t="str">
        <f>IF(D1040=0,"Standard only",INDEX($AR$1:$BV$1,1,MATCH(D1040,AR1040:BV1040,0)))</f>
        <v>GM_LeafStem</v>
      </c>
      <c r="D1040" s="26">
        <v>4255</v>
      </c>
      <c r="E1040" s="25">
        <f>LOG10(D1040)</f>
        <v>3.6288995644206068</v>
      </c>
      <c r="F1040" s="26">
        <v>503.19159999999999</v>
      </c>
      <c r="G1040" s="26">
        <v>4.42</v>
      </c>
      <c r="H1040" s="26" t="s">
        <v>25</v>
      </c>
      <c r="I1040" s="26" t="s">
        <v>7201</v>
      </c>
      <c r="J1040" s="26" t="s">
        <v>7201</v>
      </c>
      <c r="K1040" s="26"/>
      <c r="L1040" s="26" t="s">
        <v>9343</v>
      </c>
      <c r="M1040" s="26">
        <v>3.1</v>
      </c>
      <c r="N1040" s="26" t="s">
        <v>2284</v>
      </c>
      <c r="O1040" s="26" t="s">
        <v>2284</v>
      </c>
      <c r="P1040" s="26">
        <v>26</v>
      </c>
      <c r="Q1040" s="26" t="s">
        <v>7201</v>
      </c>
      <c r="R1040" s="26"/>
      <c r="S1040" s="26"/>
      <c r="T1040" s="26"/>
      <c r="U1040" s="26" t="s">
        <v>7205</v>
      </c>
      <c r="V1040" s="26" t="s">
        <v>7206</v>
      </c>
      <c r="W1040" s="26" t="str">
        <f>"piechart: colorlist=""#00FF00,#FFFFFF,#C0C0C0,#FFFF00,#0000FF,#000080,#008080,#800000,#808000,#800080,#FF0000,#FF00FF"" valuelist="""&amp;AF1040&amp;","&amp;AG1040&amp;","&amp;AH1040&amp;","&amp;AI1040&amp;","&amp;AJ1040&amp;","&amp;AK1040&amp;","&amp;AL1040&amp;","&amp;AM1040&amp;","&amp;AN1040&amp;","&amp;AO1040&amp;","&amp;AP1040&amp;","&amp;AQ1040&amp;""""</f>
        <v>piechart: colorlist="#00FF00,#FFFFFF,#C0C0C0,#FFFF00,#0000FF,#000080,#008080,#800000,#808000,#800080,#FF0000,#FF00FF" valuelist="0,2378,597,0,0,0,0,4255,0,0,0,0"</v>
      </c>
      <c r="X1040" s="26"/>
      <c r="Y1040" s="26"/>
      <c r="Z1040" s="26"/>
      <c r="AA1040" s="26"/>
      <c r="AB1040" s="26" t="s">
        <v>11872</v>
      </c>
      <c r="AC1040" s="26"/>
      <c r="AD1040" s="26"/>
      <c r="AE1040" s="26"/>
      <c r="AF1040" s="26">
        <v>0</v>
      </c>
      <c r="AG1040" s="26">
        <v>2378</v>
      </c>
      <c r="AH1040" s="26">
        <v>597</v>
      </c>
      <c r="AI1040" s="26">
        <v>0</v>
      </c>
      <c r="AJ1040" s="26">
        <v>0</v>
      </c>
      <c r="AK1040" s="26">
        <v>0</v>
      </c>
      <c r="AL1040" s="26">
        <v>0</v>
      </c>
      <c r="AM1040" s="26">
        <v>4255</v>
      </c>
      <c r="AN1040" s="26">
        <v>0</v>
      </c>
      <c r="AO1040" s="26">
        <v>0</v>
      </c>
      <c r="AP1040" s="26">
        <v>0</v>
      </c>
      <c r="AQ1040" s="26">
        <v>0</v>
      </c>
      <c r="AR1040" s="26">
        <v>0</v>
      </c>
      <c r="AS1040" s="26">
        <v>0</v>
      </c>
      <c r="AT1040" s="26">
        <v>0</v>
      </c>
      <c r="AU1040" s="26">
        <v>0</v>
      </c>
      <c r="AV1040" s="26">
        <v>0</v>
      </c>
      <c r="AW1040" s="26">
        <v>0</v>
      </c>
      <c r="AX1040" s="26">
        <v>0</v>
      </c>
      <c r="AY1040" s="26">
        <v>4255</v>
      </c>
      <c r="AZ1040" s="26">
        <v>0</v>
      </c>
      <c r="BA1040" s="26">
        <v>0</v>
      </c>
      <c r="BB1040" s="26">
        <v>0</v>
      </c>
      <c r="BC1040" s="26">
        <v>0</v>
      </c>
      <c r="BD1040" s="26">
        <v>0</v>
      </c>
      <c r="BE1040" s="26">
        <v>0</v>
      </c>
      <c r="BF1040" s="26">
        <v>0</v>
      </c>
      <c r="BG1040" s="26">
        <v>0</v>
      </c>
      <c r="BH1040" s="26">
        <v>0</v>
      </c>
      <c r="BI1040" s="26">
        <v>0</v>
      </c>
      <c r="BJ1040" s="26">
        <v>0</v>
      </c>
      <c r="BK1040" s="26">
        <v>0</v>
      </c>
      <c r="BL1040" s="26">
        <v>0</v>
      </c>
      <c r="BM1040" s="26">
        <v>0</v>
      </c>
      <c r="BN1040" s="26">
        <v>788</v>
      </c>
      <c r="BO1040" s="26">
        <v>1590</v>
      </c>
      <c r="BP1040" s="26">
        <v>0</v>
      </c>
      <c r="BQ1040" s="26">
        <v>0</v>
      </c>
      <c r="BR1040" s="26">
        <v>0</v>
      </c>
      <c r="BS1040" s="26">
        <v>597</v>
      </c>
      <c r="BT1040" s="26">
        <v>0</v>
      </c>
      <c r="BU1040" s="26">
        <v>0</v>
      </c>
      <c r="BV1040" s="26">
        <v>0</v>
      </c>
    </row>
    <row r="1041" spans="1:74" s="38" customFormat="1">
      <c r="A1041" s="26">
        <v>1653</v>
      </c>
      <c r="B1041" s="26" t="s">
        <v>18199</v>
      </c>
      <c r="C1041" s="26" t="s">
        <v>13349</v>
      </c>
      <c r="D1041" s="26">
        <v>6744</v>
      </c>
      <c r="E1041" s="25">
        <f>LOG10(D1041)</f>
        <v>3.8289175616166857</v>
      </c>
      <c r="F1041" s="26">
        <v>597.14369999999997</v>
      </c>
      <c r="G1041" s="26">
        <v>2.96</v>
      </c>
      <c r="H1041" s="26" t="s">
        <v>13376</v>
      </c>
      <c r="I1041" s="26" t="s">
        <v>7771</v>
      </c>
      <c r="J1041" s="26" t="s">
        <v>7771</v>
      </c>
      <c r="K1041" s="26" t="s">
        <v>2284</v>
      </c>
      <c r="L1041" s="26" t="s">
        <v>2284</v>
      </c>
      <c r="M1041" s="26">
        <v>3.1</v>
      </c>
      <c r="N1041" s="26" t="s">
        <v>2284</v>
      </c>
      <c r="O1041" s="26" t="s">
        <v>2284</v>
      </c>
      <c r="P1041" s="26">
        <v>26</v>
      </c>
      <c r="Q1041" s="26" t="s">
        <v>7771</v>
      </c>
      <c r="R1041" s="26"/>
      <c r="S1041" s="26"/>
      <c r="T1041" s="26"/>
      <c r="U1041" s="26" t="s">
        <v>18200</v>
      </c>
      <c r="V1041" s="26" t="s">
        <v>18201</v>
      </c>
      <c r="W1041" s="26" t="str">
        <f>"piechart: colorlist=""#00FF00,#FFFFFF,#C0C0C0,#FFFF00,#0000FF,#000080,#008080,#800000,#808000,#800080,#FF0000,#FF00FF"" valuelist="""&amp;AF1041&amp;","&amp;AG1041&amp;","&amp;AH1041&amp;","&amp;AI1041&amp;","&amp;AJ1041&amp;","&amp;AK1041&amp;","&amp;AL1041&amp;","&amp;AM1041&amp;","&amp;AN1041&amp;","&amp;AO1041&amp;","&amp;AP1041&amp;","&amp;AQ1041&amp;""""</f>
        <v>piechart: colorlist="#00FF00,#FFFFFF,#C0C0C0,#FFFF00,#0000FF,#000080,#008080,#800000,#808000,#800080,#FF0000,#FF00FF" valuelist="0,0,0,0,0,0,0,0,6744,457,0,0"</v>
      </c>
      <c r="X1041" s="26"/>
      <c r="Y1041" s="26"/>
      <c r="Z1041" s="26"/>
      <c r="AA1041" s="26"/>
      <c r="AB1041" s="26"/>
      <c r="AC1041" s="26"/>
      <c r="AD1041" s="26"/>
      <c r="AE1041" s="26"/>
      <c r="AF1041" s="26">
        <v>0</v>
      </c>
      <c r="AG1041" s="26">
        <v>0</v>
      </c>
      <c r="AH1041" s="26">
        <v>0</v>
      </c>
      <c r="AI1041" s="26">
        <v>0</v>
      </c>
      <c r="AJ1041" s="26">
        <v>0</v>
      </c>
      <c r="AK1041" s="26">
        <v>0</v>
      </c>
      <c r="AL1041" s="26">
        <v>0</v>
      </c>
      <c r="AM1041" s="26">
        <v>0</v>
      </c>
      <c r="AN1041" s="26">
        <v>6744</v>
      </c>
      <c r="AO1041" s="26">
        <v>457</v>
      </c>
      <c r="AP1041" s="26">
        <v>0</v>
      </c>
      <c r="AQ1041" s="26">
        <v>0</v>
      </c>
      <c r="AR1041" s="26">
        <v>0</v>
      </c>
      <c r="AS1041" s="26">
        <v>0</v>
      </c>
      <c r="AT1041" s="26">
        <v>0</v>
      </c>
      <c r="AU1041" s="26">
        <v>0</v>
      </c>
      <c r="AV1041" s="26">
        <v>0</v>
      </c>
      <c r="AW1041" s="26">
        <v>6744</v>
      </c>
      <c r="AX1041" s="26">
        <v>0</v>
      </c>
      <c r="AY1041" s="26">
        <v>0</v>
      </c>
      <c r="AZ1041" s="26">
        <v>0</v>
      </c>
      <c r="BA1041" s="26">
        <v>457</v>
      </c>
      <c r="BB1041" s="26">
        <v>0</v>
      </c>
      <c r="BC1041" s="26">
        <v>0</v>
      </c>
      <c r="BD1041" s="26">
        <v>0</v>
      </c>
      <c r="BE1041" s="26">
        <v>0</v>
      </c>
      <c r="BF1041" s="26">
        <v>0</v>
      </c>
      <c r="BG1041" s="26">
        <v>0</v>
      </c>
      <c r="BH1041" s="26">
        <v>0</v>
      </c>
      <c r="BI1041" s="26">
        <v>0</v>
      </c>
      <c r="BJ1041" s="26">
        <v>0</v>
      </c>
      <c r="BK1041" s="26">
        <v>0</v>
      </c>
      <c r="BL1041" s="26">
        <v>0</v>
      </c>
      <c r="BM1041" s="26">
        <v>0</v>
      </c>
      <c r="BN1041" s="26">
        <v>0</v>
      </c>
      <c r="BO1041" s="26">
        <v>0</v>
      </c>
      <c r="BP1041" s="26">
        <v>0</v>
      </c>
      <c r="BQ1041" s="26">
        <v>0</v>
      </c>
      <c r="BR1041" s="26">
        <v>0</v>
      </c>
      <c r="BS1041" s="26">
        <v>0</v>
      </c>
      <c r="BT1041" s="26">
        <v>0</v>
      </c>
      <c r="BU1041" s="26">
        <v>0</v>
      </c>
      <c r="BV1041" s="26">
        <v>0</v>
      </c>
    </row>
    <row r="1042" spans="1:74" s="38" customFormat="1">
      <c r="A1042" s="26">
        <v>1447</v>
      </c>
      <c r="B1042" s="26" t="s">
        <v>18202</v>
      </c>
      <c r="C1042" s="26" t="s">
        <v>13351</v>
      </c>
      <c r="D1042" s="26">
        <v>1016</v>
      </c>
      <c r="E1042" s="25">
        <f>LOG10(D1042)</f>
        <v>3.0068937079479006</v>
      </c>
      <c r="F1042" s="26">
        <v>519.18589999999995</v>
      </c>
      <c r="G1042" s="26">
        <v>4.42</v>
      </c>
      <c r="H1042" s="26" t="s">
        <v>13376</v>
      </c>
      <c r="I1042" s="26" t="s">
        <v>18203</v>
      </c>
      <c r="J1042" s="26" t="s">
        <v>18203</v>
      </c>
      <c r="K1042" s="26" t="s">
        <v>2284</v>
      </c>
      <c r="L1042" s="26" t="s">
        <v>2284</v>
      </c>
      <c r="M1042" s="26">
        <v>3.1</v>
      </c>
      <c r="N1042" s="26" t="s">
        <v>2284</v>
      </c>
      <c r="O1042" s="26" t="s">
        <v>2284</v>
      </c>
      <c r="P1042" s="26">
        <v>26</v>
      </c>
      <c r="Q1042" s="26" t="s">
        <v>18203</v>
      </c>
      <c r="R1042" s="26"/>
      <c r="S1042" s="26"/>
      <c r="T1042" s="26"/>
      <c r="U1042" s="26" t="s">
        <v>18204</v>
      </c>
      <c r="V1042" s="26" t="s">
        <v>18205</v>
      </c>
      <c r="W1042" s="26" t="str">
        <f>"piechart: colorlist=""#00FF00,#FFFFFF,#C0C0C0,#FFFF00,#0000FF,#000080,#008080,#800000,#808000,#800080,#FF0000,#FF00FF"" valuelist="""&amp;AF1042&amp;","&amp;AG1042&amp;","&amp;AH1042&amp;","&amp;AI1042&amp;","&amp;AJ1042&amp;","&amp;AK1042&amp;","&amp;AL1042&amp;","&amp;AM1042&amp;","&amp;AN1042&amp;","&amp;AO1042&amp;","&amp;AP1042&amp;","&amp;AQ1042&amp;""""</f>
        <v>piechart: colorlist="#00FF00,#FFFFFF,#C0C0C0,#FFFF00,#0000FF,#000080,#008080,#800000,#808000,#800080,#FF0000,#FF00FF" valuelist="1111,0,1430,0,0,0,660,1016,0,0,0,0"</v>
      </c>
      <c r="X1042" s="26"/>
      <c r="Y1042" s="26"/>
      <c r="Z1042" s="26"/>
      <c r="AA1042" s="26"/>
      <c r="AB1042" s="26"/>
      <c r="AC1042" s="26"/>
      <c r="AD1042" s="26"/>
      <c r="AE1042" s="26"/>
      <c r="AF1042" s="26">
        <v>1111</v>
      </c>
      <c r="AG1042" s="26">
        <v>0</v>
      </c>
      <c r="AH1042" s="26">
        <v>1430</v>
      </c>
      <c r="AI1042" s="26">
        <v>0</v>
      </c>
      <c r="AJ1042" s="26">
        <v>0</v>
      </c>
      <c r="AK1042" s="26">
        <v>0</v>
      </c>
      <c r="AL1042" s="26">
        <v>660</v>
      </c>
      <c r="AM1042" s="26">
        <v>1016</v>
      </c>
      <c r="AN1042" s="26">
        <v>0</v>
      </c>
      <c r="AO1042" s="26">
        <v>0</v>
      </c>
      <c r="AP1042" s="26">
        <v>0</v>
      </c>
      <c r="AQ1042" s="26">
        <v>0</v>
      </c>
      <c r="AR1042" s="26">
        <v>0</v>
      </c>
      <c r="AS1042" s="26">
        <v>0</v>
      </c>
      <c r="AT1042" s="26">
        <v>0</v>
      </c>
      <c r="AU1042" s="26">
        <v>379</v>
      </c>
      <c r="AV1042" s="26">
        <v>732</v>
      </c>
      <c r="AW1042" s="26">
        <v>0</v>
      </c>
      <c r="AX1042" s="26">
        <v>0</v>
      </c>
      <c r="AY1042" s="26">
        <v>1016</v>
      </c>
      <c r="AZ1042" s="26">
        <v>0</v>
      </c>
      <c r="BA1042" s="26">
        <v>0</v>
      </c>
      <c r="BB1042" s="26">
        <v>0</v>
      </c>
      <c r="BC1042" s="26">
        <v>0</v>
      </c>
      <c r="BD1042" s="26">
        <v>0</v>
      </c>
      <c r="BE1042" s="26">
        <v>0</v>
      </c>
      <c r="BF1042" s="26">
        <v>660</v>
      </c>
      <c r="BG1042" s="26">
        <v>0</v>
      </c>
      <c r="BH1042" s="26">
        <v>0</v>
      </c>
      <c r="BI1042" s="26">
        <v>0</v>
      </c>
      <c r="BJ1042" s="26">
        <v>0</v>
      </c>
      <c r="BK1042" s="26">
        <v>0</v>
      </c>
      <c r="BL1042" s="26">
        <v>0</v>
      </c>
      <c r="BM1042" s="26">
        <v>0</v>
      </c>
      <c r="BN1042" s="26">
        <v>0</v>
      </c>
      <c r="BO1042" s="26">
        <v>0</v>
      </c>
      <c r="BP1042" s="26">
        <v>0</v>
      </c>
      <c r="BQ1042" s="26">
        <v>0</v>
      </c>
      <c r="BR1042" s="26">
        <v>0</v>
      </c>
      <c r="BS1042" s="26">
        <v>0</v>
      </c>
      <c r="BT1042" s="26">
        <v>703</v>
      </c>
      <c r="BU1042" s="26">
        <v>0</v>
      </c>
      <c r="BV1042" s="26">
        <v>727</v>
      </c>
    </row>
    <row r="1043" spans="1:74" s="38" customFormat="1">
      <c r="A1043" s="26">
        <v>1731</v>
      </c>
      <c r="B1043" s="26" t="s">
        <v>18206</v>
      </c>
      <c r="C1043" s="26" t="s">
        <v>13357</v>
      </c>
      <c r="D1043" s="26">
        <v>2771</v>
      </c>
      <c r="E1043" s="25">
        <f>LOG10(D1043)</f>
        <v>3.4426365257822318</v>
      </c>
      <c r="F1043" s="26">
        <v>629.18489999999997</v>
      </c>
      <c r="G1043" s="26">
        <v>2.7</v>
      </c>
      <c r="H1043" s="26" t="s">
        <v>13376</v>
      </c>
      <c r="I1043" s="26" t="s">
        <v>18207</v>
      </c>
      <c r="J1043" s="26" t="s">
        <v>18207</v>
      </c>
      <c r="K1043" s="26" t="s">
        <v>2284</v>
      </c>
      <c r="L1043" s="26" t="s">
        <v>2284</v>
      </c>
      <c r="M1043" s="26">
        <v>3.1</v>
      </c>
      <c r="N1043" s="26" t="s">
        <v>2284</v>
      </c>
      <c r="O1043" s="26" t="s">
        <v>2284</v>
      </c>
      <c r="P1043" s="26">
        <v>26</v>
      </c>
      <c r="Q1043" s="26" t="s">
        <v>18207</v>
      </c>
      <c r="R1043" s="26"/>
      <c r="S1043" s="26"/>
      <c r="T1043" s="26"/>
      <c r="U1043" s="26" t="s">
        <v>18208</v>
      </c>
      <c r="V1043" s="26" t="s">
        <v>18209</v>
      </c>
      <c r="W1043" s="26" t="str">
        <f>"piechart: colorlist=""#00FF00,#FFFFFF,#C0C0C0,#FFFF00,#0000FF,#000080,#008080,#800000,#808000,#800080,#FF0000,#FF00FF"" valuelist="""&amp;AF1043&amp;","&amp;AG1043&amp;","&amp;AH1043&amp;","&amp;AI1043&amp;","&amp;AJ1043&amp;","&amp;AK1043&amp;","&amp;AL1043&amp;","&amp;AM1043&amp;","&amp;AN1043&amp;","&amp;AO1043&amp;","&amp;AP1043&amp;","&amp;AQ1043&amp;""""</f>
        <v>piechart: colorlist="#00FF00,#FFFFFF,#C0C0C0,#FFFF00,#0000FF,#000080,#008080,#800000,#808000,#800080,#FF0000,#FF00FF" valuelist="0,0,0,0,0,0,0,0,0,0,4522,664"</v>
      </c>
      <c r="X1043" s="26"/>
      <c r="Y1043" s="26"/>
      <c r="Z1043" s="26"/>
      <c r="AA1043" s="26"/>
      <c r="AB1043" s="26"/>
      <c r="AC1043" s="26"/>
      <c r="AD1043" s="26"/>
      <c r="AE1043" s="26"/>
      <c r="AF1043" s="26">
        <v>0</v>
      </c>
      <c r="AG1043" s="26">
        <v>0</v>
      </c>
      <c r="AH1043" s="26">
        <v>0</v>
      </c>
      <c r="AI1043" s="26">
        <v>0</v>
      </c>
      <c r="AJ1043" s="26">
        <v>0</v>
      </c>
      <c r="AK1043" s="26">
        <v>0</v>
      </c>
      <c r="AL1043" s="26">
        <v>0</v>
      </c>
      <c r="AM1043" s="26">
        <v>0</v>
      </c>
      <c r="AN1043" s="26">
        <v>0</v>
      </c>
      <c r="AO1043" s="26">
        <v>0</v>
      </c>
      <c r="AP1043" s="26">
        <v>4522</v>
      </c>
      <c r="AQ1043" s="26">
        <v>664</v>
      </c>
      <c r="AR1043" s="26">
        <v>0</v>
      </c>
      <c r="AS1043" s="26">
        <v>0</v>
      </c>
      <c r="AT1043" s="26">
        <v>0</v>
      </c>
      <c r="AU1043" s="26">
        <v>0</v>
      </c>
      <c r="AV1043" s="26">
        <v>0</v>
      </c>
      <c r="AW1043" s="26">
        <v>0</v>
      </c>
      <c r="AX1043" s="26">
        <v>0</v>
      </c>
      <c r="AY1043" s="26">
        <v>0</v>
      </c>
      <c r="AZ1043" s="26">
        <v>0</v>
      </c>
      <c r="BA1043" s="26">
        <v>0</v>
      </c>
      <c r="BB1043" s="26">
        <v>0</v>
      </c>
      <c r="BC1043" s="26">
        <v>1751</v>
      </c>
      <c r="BD1043" s="26">
        <v>0</v>
      </c>
      <c r="BE1043" s="26">
        <v>2771</v>
      </c>
      <c r="BF1043" s="26">
        <v>0</v>
      </c>
      <c r="BG1043" s="26">
        <v>0</v>
      </c>
      <c r="BH1043" s="26">
        <v>0</v>
      </c>
      <c r="BI1043" s="26">
        <v>0</v>
      </c>
      <c r="BJ1043" s="26">
        <v>0</v>
      </c>
      <c r="BK1043" s="26">
        <v>0</v>
      </c>
      <c r="BL1043" s="26">
        <v>0</v>
      </c>
      <c r="BM1043" s="26">
        <v>0</v>
      </c>
      <c r="BN1043" s="26">
        <v>0</v>
      </c>
      <c r="BO1043" s="26">
        <v>0</v>
      </c>
      <c r="BP1043" s="26">
        <v>0</v>
      </c>
      <c r="BQ1043" s="26">
        <v>664</v>
      </c>
      <c r="BR1043" s="26">
        <v>0</v>
      </c>
      <c r="BS1043" s="26">
        <v>0</v>
      </c>
      <c r="BT1043" s="26">
        <v>0</v>
      </c>
      <c r="BU1043" s="26">
        <v>0</v>
      </c>
      <c r="BV1043" s="26">
        <v>0</v>
      </c>
    </row>
    <row r="1044" spans="1:74" s="38" customFormat="1">
      <c r="A1044" s="26">
        <v>2703</v>
      </c>
      <c r="B1044" s="26" t="s">
        <v>21975</v>
      </c>
      <c r="C1044" s="26" t="str">
        <f>IF(D1044=0,"Standard only",INDEX($AR$1:$BV$1,1,MATCH(D1044,AR1044:BV1044,0)))</f>
        <v>OP_Root</v>
      </c>
      <c r="D1044" s="26">
        <v>37648</v>
      </c>
      <c r="E1044" s="25">
        <f>LOG10(D1044)</f>
        <v>4.5757419098319456</v>
      </c>
      <c r="F1044" s="26">
        <v>505.25659999999999</v>
      </c>
      <c r="G1044" s="26">
        <v>4.0199999999999996</v>
      </c>
      <c r="H1044" s="26" t="s">
        <v>25</v>
      </c>
      <c r="I1044" s="26" t="s">
        <v>9746</v>
      </c>
      <c r="J1044" s="26" t="s">
        <v>9746</v>
      </c>
      <c r="K1044" s="26" t="s">
        <v>9343</v>
      </c>
      <c r="L1044" s="26" t="s">
        <v>9343</v>
      </c>
      <c r="M1044" s="26">
        <v>3.1</v>
      </c>
      <c r="N1044" s="26" t="s">
        <v>2284</v>
      </c>
      <c r="O1044" s="26" t="s">
        <v>2284</v>
      </c>
      <c r="P1044" s="26">
        <v>26</v>
      </c>
      <c r="Q1044" s="26" t="s">
        <v>9746</v>
      </c>
      <c r="R1044" s="26"/>
      <c r="S1044" s="26"/>
      <c r="T1044" s="26"/>
      <c r="U1044" s="26" t="s">
        <v>7238</v>
      </c>
      <c r="V1044" s="26" t="s">
        <v>7239</v>
      </c>
      <c r="W1044" s="26" t="str">
        <f>"piechart: colorlist=""#00FF00,#FFFFFF,#C0C0C0,#FFFF00,#0000FF,#000080,#008080,#800000,#808000,#800080,#FF0000,#FF00FF"" valuelist="""&amp;AF1044&amp;","&amp;AG1044&amp;","&amp;AH1044&amp;","&amp;AI1044&amp;","&amp;AJ1044&amp;","&amp;AK1044&amp;","&amp;AL1044&amp;","&amp;AM1044&amp;","&amp;AN1044&amp;","&amp;AO1044&amp;","&amp;AP1044&amp;","&amp;AQ1044&amp;""""</f>
        <v>piechart: colorlist="#00FF00,#FFFFFF,#C0C0C0,#FFFF00,#0000FF,#000080,#008080,#800000,#808000,#800080,#FF0000,#FF00FF" valuelist="0,0,0,0,0,37648,0,0,0,0,0,0"</v>
      </c>
      <c r="X1044" s="26" t="s">
        <v>21976</v>
      </c>
      <c r="Y1044" s="26" t="s">
        <v>21977</v>
      </c>
      <c r="Z1044" s="26"/>
      <c r="AA1044" s="26"/>
      <c r="AB1044" s="26"/>
      <c r="AC1044" s="26" t="s">
        <v>21402</v>
      </c>
      <c r="AD1044" s="26"/>
      <c r="AE1044" s="26"/>
      <c r="AF1044" s="26">
        <v>0</v>
      </c>
      <c r="AG1044" s="26">
        <v>0</v>
      </c>
      <c r="AH1044" s="26">
        <v>0</v>
      </c>
      <c r="AI1044" s="26">
        <v>0</v>
      </c>
      <c r="AJ1044" s="26">
        <v>0</v>
      </c>
      <c r="AK1044" s="26">
        <v>37648</v>
      </c>
      <c r="AL1044" s="26">
        <v>0</v>
      </c>
      <c r="AM1044" s="26">
        <v>0</v>
      </c>
      <c r="AN1044" s="26">
        <v>0</v>
      </c>
      <c r="AO1044" s="26">
        <v>0</v>
      </c>
      <c r="AP1044" s="26">
        <v>0</v>
      </c>
      <c r="AQ1044" s="26">
        <v>0</v>
      </c>
      <c r="AR1044" s="26">
        <v>0</v>
      </c>
      <c r="AS1044" s="26">
        <v>0</v>
      </c>
      <c r="AT1044" s="26">
        <v>0</v>
      </c>
      <c r="AU1044" s="26">
        <v>0</v>
      </c>
      <c r="AV1044" s="26">
        <v>0</v>
      </c>
      <c r="AW1044" s="26">
        <v>0</v>
      </c>
      <c r="AX1044" s="26">
        <v>0</v>
      </c>
      <c r="AY1044" s="26">
        <v>0</v>
      </c>
      <c r="AZ1044" s="26">
        <v>0</v>
      </c>
      <c r="BA1044" s="26">
        <v>0</v>
      </c>
      <c r="BB1044" s="26">
        <v>0</v>
      </c>
      <c r="BC1044" s="26">
        <v>0</v>
      </c>
      <c r="BD1044" s="26">
        <v>0</v>
      </c>
      <c r="BE1044" s="26">
        <v>0</v>
      </c>
      <c r="BF1044" s="26">
        <v>0</v>
      </c>
      <c r="BG1044" s="26">
        <v>0</v>
      </c>
      <c r="BH1044" s="26">
        <v>0</v>
      </c>
      <c r="BI1044" s="26">
        <v>0</v>
      </c>
      <c r="BJ1044" s="26">
        <v>0</v>
      </c>
      <c r="BK1044" s="26">
        <v>0</v>
      </c>
      <c r="BL1044" s="26">
        <v>0</v>
      </c>
      <c r="BM1044" s="26">
        <v>37648</v>
      </c>
      <c r="BN1044" s="26">
        <v>0</v>
      </c>
      <c r="BO1044" s="26">
        <v>0</v>
      </c>
      <c r="BP1044" s="26">
        <v>0</v>
      </c>
      <c r="BQ1044" s="26">
        <v>0</v>
      </c>
      <c r="BR1044" s="26">
        <v>0</v>
      </c>
      <c r="BS1044" s="26">
        <v>0</v>
      </c>
      <c r="BT1044" s="26">
        <v>0</v>
      </c>
      <c r="BU1044" s="26">
        <v>0</v>
      </c>
      <c r="BV1044" s="26">
        <v>0</v>
      </c>
    </row>
    <row r="1045" spans="1:74" s="38" customFormat="1">
      <c r="A1045" s="26">
        <v>1380</v>
      </c>
      <c r="B1045" s="26" t="s">
        <v>18210</v>
      </c>
      <c r="C1045" s="26" t="str">
        <f>IF(D1045=0,"Standard only",INDEX($AR$1:$BV$1,1,MATCH(D1045,AR1045:BV1045,0)))</f>
        <v>LE_LeafStem</v>
      </c>
      <c r="D1045" s="26">
        <v>13429</v>
      </c>
      <c r="E1045" s="25">
        <f>LOG10(D1045)</f>
        <v>4.1280436738264576</v>
      </c>
      <c r="F1045" s="26">
        <v>495.26</v>
      </c>
      <c r="G1045" s="26">
        <v>5.92</v>
      </c>
      <c r="H1045" s="26" t="s">
        <v>13376</v>
      </c>
      <c r="I1045" s="26" t="s">
        <v>18211</v>
      </c>
      <c r="J1045" s="26" t="s">
        <v>18211</v>
      </c>
      <c r="K1045" s="26" t="s">
        <v>9343</v>
      </c>
      <c r="L1045" s="26" t="s">
        <v>9343</v>
      </c>
      <c r="M1045" s="26">
        <v>3.1</v>
      </c>
      <c r="N1045" s="26" t="s">
        <v>2284</v>
      </c>
      <c r="O1045" s="26" t="s">
        <v>2284</v>
      </c>
      <c r="P1045" s="26">
        <v>26</v>
      </c>
      <c r="Q1045" s="26" t="s">
        <v>18211</v>
      </c>
      <c r="R1045" s="26"/>
      <c r="S1045" s="26"/>
      <c r="T1045" s="26"/>
      <c r="U1045" s="26" t="s">
        <v>18212</v>
      </c>
      <c r="V1045" s="26" t="s">
        <v>18213</v>
      </c>
      <c r="W1045" s="26" t="str">
        <f>"piechart: colorlist=""#00FF00,#FFFFFF,#C0C0C0,#FFFF00,#0000FF,#000080,#008080,#800000,#808000,#800080,#FF0000,#FF00FF"" valuelist="""&amp;AF1045&amp;","&amp;AG1045&amp;","&amp;AH1045&amp;","&amp;AI1045&amp;","&amp;AJ1045&amp;","&amp;AK1045&amp;","&amp;AL1045&amp;","&amp;AM1045&amp;","&amp;AN1045&amp;","&amp;AO1045&amp;","&amp;AP1045&amp;","&amp;AQ1045&amp;""""</f>
        <v>piechart: colorlist="#00FF00,#FFFFFF,#C0C0C0,#FFFF00,#0000FF,#000080,#008080,#800000,#808000,#800080,#FF0000,#FF00FF" valuelist="0,0,0,0,0,0,0,0,0,0,13773,0"</v>
      </c>
      <c r="X1045" s="26" t="s">
        <v>18214</v>
      </c>
      <c r="Y1045" s="26"/>
      <c r="Z1045" s="26"/>
      <c r="AA1045" s="26"/>
      <c r="AB1045" s="26" t="s">
        <v>21978</v>
      </c>
      <c r="AC1045" s="26" t="s">
        <v>21979</v>
      </c>
      <c r="AD1045" s="26"/>
      <c r="AE1045" s="26"/>
      <c r="AF1045" s="26">
        <v>0</v>
      </c>
      <c r="AG1045" s="26">
        <v>0</v>
      </c>
      <c r="AH1045" s="26">
        <v>0</v>
      </c>
      <c r="AI1045" s="26">
        <v>0</v>
      </c>
      <c r="AJ1045" s="26">
        <v>0</v>
      </c>
      <c r="AK1045" s="26">
        <v>0</v>
      </c>
      <c r="AL1045" s="26">
        <v>0</v>
      </c>
      <c r="AM1045" s="26">
        <v>0</v>
      </c>
      <c r="AN1045" s="26">
        <v>0</v>
      </c>
      <c r="AO1045" s="26">
        <v>0</v>
      </c>
      <c r="AP1045" s="26">
        <v>13773</v>
      </c>
      <c r="AQ1045" s="26">
        <v>0</v>
      </c>
      <c r="AR1045" s="26">
        <v>0</v>
      </c>
      <c r="AS1045" s="26">
        <v>0</v>
      </c>
      <c r="AT1045" s="26">
        <v>0</v>
      </c>
      <c r="AU1045" s="26">
        <v>0</v>
      </c>
      <c r="AV1045" s="26">
        <v>0</v>
      </c>
      <c r="AW1045" s="26">
        <v>0</v>
      </c>
      <c r="AX1045" s="26">
        <v>0</v>
      </c>
      <c r="AY1045" s="26">
        <v>0</v>
      </c>
      <c r="AZ1045" s="26">
        <v>0</v>
      </c>
      <c r="BA1045" s="26">
        <v>0</v>
      </c>
      <c r="BB1045" s="26">
        <v>0</v>
      </c>
      <c r="BC1045" s="26">
        <v>344</v>
      </c>
      <c r="BD1045" s="26">
        <v>13429</v>
      </c>
      <c r="BE1045" s="26">
        <v>0</v>
      </c>
      <c r="BF1045" s="26">
        <v>0</v>
      </c>
      <c r="BG1045" s="26">
        <v>0</v>
      </c>
      <c r="BH1045" s="26">
        <v>0</v>
      </c>
      <c r="BI1045" s="26">
        <v>0</v>
      </c>
      <c r="BJ1045" s="26">
        <v>0</v>
      </c>
      <c r="BK1045" s="26">
        <v>0</v>
      </c>
      <c r="BL1045" s="26">
        <v>0</v>
      </c>
      <c r="BM1045" s="26">
        <v>0</v>
      </c>
      <c r="BN1045" s="26">
        <v>0</v>
      </c>
      <c r="BO1045" s="26">
        <v>0</v>
      </c>
      <c r="BP1045" s="26">
        <v>0</v>
      </c>
      <c r="BQ1045" s="26">
        <v>0</v>
      </c>
      <c r="BR1045" s="26">
        <v>0</v>
      </c>
      <c r="BS1045" s="26">
        <v>0</v>
      </c>
      <c r="BT1045" s="26">
        <v>0</v>
      </c>
      <c r="BU1045" s="26">
        <v>0</v>
      </c>
      <c r="BV1045" s="26">
        <v>0</v>
      </c>
    </row>
    <row r="1046" spans="1:74" s="38" customFormat="1">
      <c r="A1046" s="26">
        <v>2967</v>
      </c>
      <c r="B1046" s="26" t="s">
        <v>7732</v>
      </c>
      <c r="C1046" s="26" t="str">
        <f>IF(D1046=0,"Standard only",INDEX($AR$1:$BV$1,1,MATCH(D1046,AR1046:BV1046,0)))</f>
        <v>AT_Root</v>
      </c>
      <c r="D1046" s="26">
        <v>2021</v>
      </c>
      <c r="E1046" s="25">
        <f>LOG10(D1046)</f>
        <v>3.3055663135153042</v>
      </c>
      <c r="F1046" s="26">
        <v>592.16719999999998</v>
      </c>
      <c r="G1046" s="26">
        <v>3.63</v>
      </c>
      <c r="H1046" s="26" t="s">
        <v>25</v>
      </c>
      <c r="I1046" s="26" t="s">
        <v>22006</v>
      </c>
      <c r="J1046" s="26" t="s">
        <v>22006</v>
      </c>
      <c r="K1046" s="26" t="s">
        <v>9343</v>
      </c>
      <c r="L1046" s="26" t="s">
        <v>9343</v>
      </c>
      <c r="M1046" s="26">
        <v>3.1</v>
      </c>
      <c r="N1046" s="26" t="s">
        <v>2284</v>
      </c>
      <c r="O1046" s="26" t="s">
        <v>2284</v>
      </c>
      <c r="P1046" s="26">
        <v>27</v>
      </c>
      <c r="Q1046" s="26" t="s">
        <v>22006</v>
      </c>
      <c r="R1046" s="26"/>
      <c r="S1046" s="26"/>
      <c r="T1046" s="26"/>
      <c r="U1046" s="26" t="s">
        <v>7733</v>
      </c>
      <c r="V1046" s="26" t="s">
        <v>7734</v>
      </c>
      <c r="W1046" s="26" t="str">
        <f>"piechart: colorlist=""#00FF00,#FFFFFF,#C0C0C0,#FFFF00,#0000FF,#000080,#008080,#800000,#808000,#800080,#FF0000,#FF00FF"" valuelist="""&amp;AF1046&amp;","&amp;AG1046&amp;","&amp;AH1046&amp;","&amp;AI1046&amp;","&amp;AJ1046&amp;","&amp;AK1046&amp;","&amp;AL1046&amp;","&amp;AM1046&amp;","&amp;AN1046&amp;","&amp;AO1046&amp;","&amp;AP1046&amp;","&amp;AQ1046&amp;""""</f>
        <v>piechart: colorlist="#00FF00,#FFFFFF,#C0C0C0,#FFFF00,#0000FF,#000080,#008080,#800000,#808000,#800080,#FF0000,#FF00FF" valuelist="2021,0,0,0,0,0,0,0,0,0,0,0"</v>
      </c>
      <c r="X1046" s="26"/>
      <c r="Y1046" s="26"/>
      <c r="Z1046" s="26"/>
      <c r="AA1046" s="26"/>
      <c r="AB1046" s="26"/>
      <c r="AC1046" s="26"/>
      <c r="AD1046" s="26"/>
      <c r="AE1046" s="26"/>
      <c r="AF1046" s="26">
        <v>2021</v>
      </c>
      <c r="AG1046" s="26">
        <v>0</v>
      </c>
      <c r="AH1046" s="26">
        <v>0</v>
      </c>
      <c r="AI1046" s="26">
        <v>0</v>
      </c>
      <c r="AJ1046" s="26">
        <v>0</v>
      </c>
      <c r="AK1046" s="26">
        <v>0</v>
      </c>
      <c r="AL1046" s="26">
        <v>0</v>
      </c>
      <c r="AM1046" s="26">
        <v>0</v>
      </c>
      <c r="AN1046" s="26">
        <v>0</v>
      </c>
      <c r="AO1046" s="26">
        <v>0</v>
      </c>
      <c r="AP1046" s="26">
        <v>0</v>
      </c>
      <c r="AQ1046" s="26">
        <v>0</v>
      </c>
      <c r="AR1046" s="26">
        <v>0</v>
      </c>
      <c r="AS1046" s="26">
        <v>0</v>
      </c>
      <c r="AT1046" s="26">
        <v>0</v>
      </c>
      <c r="AU1046" s="26">
        <v>0</v>
      </c>
      <c r="AV1046" s="26">
        <v>2021</v>
      </c>
      <c r="AW1046" s="26">
        <v>0</v>
      </c>
      <c r="AX1046" s="26">
        <v>0</v>
      </c>
      <c r="AY1046" s="26">
        <v>0</v>
      </c>
      <c r="AZ1046" s="26">
        <v>0</v>
      </c>
      <c r="BA1046" s="26">
        <v>0</v>
      </c>
      <c r="BB1046" s="26">
        <v>0</v>
      </c>
      <c r="BC1046" s="26">
        <v>0</v>
      </c>
      <c r="BD1046" s="26">
        <v>0</v>
      </c>
      <c r="BE1046" s="26">
        <v>0</v>
      </c>
      <c r="BF1046" s="26">
        <v>0</v>
      </c>
      <c r="BG1046" s="26">
        <v>0</v>
      </c>
      <c r="BH1046" s="26">
        <v>0</v>
      </c>
      <c r="BI1046" s="26">
        <v>0</v>
      </c>
      <c r="BJ1046" s="26">
        <v>0</v>
      </c>
      <c r="BK1046" s="26">
        <v>0</v>
      </c>
      <c r="BL1046" s="26">
        <v>0</v>
      </c>
      <c r="BM1046" s="26">
        <v>0</v>
      </c>
      <c r="BN1046" s="26">
        <v>0</v>
      </c>
      <c r="BO1046" s="26">
        <v>0</v>
      </c>
      <c r="BP1046" s="26">
        <v>0</v>
      </c>
      <c r="BQ1046" s="26">
        <v>0</v>
      </c>
      <c r="BR1046" s="26">
        <v>0</v>
      </c>
      <c r="BS1046" s="26">
        <v>0</v>
      </c>
      <c r="BT1046" s="26">
        <v>0</v>
      </c>
      <c r="BU1046" s="26">
        <v>0</v>
      </c>
      <c r="BV1046" s="26">
        <v>0</v>
      </c>
    </row>
    <row r="1047" spans="1:74" s="38" customFormat="1">
      <c r="A1047" s="26">
        <v>2936</v>
      </c>
      <c r="B1047" s="26" t="s">
        <v>1964</v>
      </c>
      <c r="C1047" s="26" t="str">
        <f>IF(D1047=0,"Standard only",INDEX($AR$1:$BV$1,1,MATCH(D1047,AR1047:BV1047,0)))</f>
        <v>GG_Root</v>
      </c>
      <c r="D1047" s="26">
        <v>4225</v>
      </c>
      <c r="E1047" s="25">
        <f>LOG10(D1047)</f>
        <v>3.6258267132857109</v>
      </c>
      <c r="F1047" s="26">
        <v>579.17083000000002</v>
      </c>
      <c r="G1047" s="26">
        <v>3.84</v>
      </c>
      <c r="H1047" s="26" t="s">
        <v>25</v>
      </c>
      <c r="I1047" s="26" t="s">
        <v>1958</v>
      </c>
      <c r="J1047" s="26" t="s">
        <v>1958</v>
      </c>
      <c r="K1047" s="26" t="s">
        <v>9343</v>
      </c>
      <c r="L1047" s="26" t="s">
        <v>9343</v>
      </c>
      <c r="M1047" s="26">
        <v>3.1</v>
      </c>
      <c r="N1047" s="26" t="s">
        <v>2284</v>
      </c>
      <c r="O1047" s="26" t="s">
        <v>2284</v>
      </c>
      <c r="P1047" s="26">
        <v>27</v>
      </c>
      <c r="Q1047" s="26" t="s">
        <v>1958</v>
      </c>
      <c r="R1047" s="26"/>
      <c r="S1047" s="26"/>
      <c r="T1047" s="26"/>
      <c r="U1047" s="26"/>
      <c r="V1047" s="26" t="s">
        <v>1965</v>
      </c>
      <c r="W1047" s="26" t="str">
        <f>"piechart: colorlist=""#00FF00,#FFFFFF,#C0C0C0,#FFFF00,#0000FF,#000080,#008080,#800000,#808000,#800080,#FF0000,#FF00FF"" valuelist="""&amp;AF1047&amp;","&amp;AG1047&amp;","&amp;AH1047&amp;","&amp;AI1047&amp;","&amp;AJ1047&amp;","&amp;AK1047&amp;","&amp;AL1047&amp;","&amp;AM1047&amp;","&amp;AN1047&amp;","&amp;AO1047&amp;","&amp;AP1047&amp;","&amp;AQ1047&amp;""""</f>
        <v>piechart: colorlist="#00FF00,#FFFFFF,#C0C0C0,#FFFF00,#0000FF,#000080,#008080,#800000,#808000,#800080,#FF0000,#FF00FF" valuelist="0,0,0,0,0,0,0,0,4225,1794,0,0"</v>
      </c>
      <c r="X1047" s="26"/>
      <c r="Y1047" s="26"/>
      <c r="Z1047" s="26"/>
      <c r="AA1047" s="26"/>
      <c r="AB1047" s="26"/>
      <c r="AC1047" s="26"/>
      <c r="AD1047" s="26"/>
      <c r="AE1047" s="26"/>
      <c r="AF1047" s="26">
        <v>0</v>
      </c>
      <c r="AG1047" s="26">
        <v>0</v>
      </c>
      <c r="AH1047" s="26">
        <v>0</v>
      </c>
      <c r="AI1047" s="26">
        <v>0</v>
      </c>
      <c r="AJ1047" s="26">
        <v>0</v>
      </c>
      <c r="AK1047" s="26">
        <v>0</v>
      </c>
      <c r="AL1047" s="26">
        <v>0</v>
      </c>
      <c r="AM1047" s="26">
        <v>0</v>
      </c>
      <c r="AN1047" s="26">
        <v>4225</v>
      </c>
      <c r="AO1047" s="26">
        <v>1794</v>
      </c>
      <c r="AP1047" s="26">
        <v>0</v>
      </c>
      <c r="AQ1047" s="26">
        <v>0</v>
      </c>
      <c r="AR1047" s="26">
        <v>0</v>
      </c>
      <c r="AS1047" s="26">
        <v>0</v>
      </c>
      <c r="AT1047" s="26">
        <v>0</v>
      </c>
      <c r="AU1047" s="26">
        <v>0</v>
      </c>
      <c r="AV1047" s="26">
        <v>0</v>
      </c>
      <c r="AW1047" s="26">
        <v>0</v>
      </c>
      <c r="AX1047" s="26">
        <v>4225</v>
      </c>
      <c r="AY1047" s="26">
        <v>0</v>
      </c>
      <c r="AZ1047" s="26">
        <v>0</v>
      </c>
      <c r="BA1047" s="26">
        <v>0</v>
      </c>
      <c r="BB1047" s="26">
        <v>1794</v>
      </c>
      <c r="BC1047" s="26">
        <v>0</v>
      </c>
      <c r="BD1047" s="26">
        <v>0</v>
      </c>
      <c r="BE1047" s="26">
        <v>0</v>
      </c>
      <c r="BF1047" s="26">
        <v>0</v>
      </c>
      <c r="BG1047" s="26">
        <v>0</v>
      </c>
      <c r="BH1047" s="26">
        <v>0</v>
      </c>
      <c r="BI1047" s="26">
        <v>0</v>
      </c>
      <c r="BJ1047" s="26">
        <v>0</v>
      </c>
      <c r="BK1047" s="26">
        <v>0</v>
      </c>
      <c r="BL1047" s="26">
        <v>0</v>
      </c>
      <c r="BM1047" s="26">
        <v>0</v>
      </c>
      <c r="BN1047" s="26">
        <v>0</v>
      </c>
      <c r="BO1047" s="26">
        <v>0</v>
      </c>
      <c r="BP1047" s="26">
        <v>0</v>
      </c>
      <c r="BQ1047" s="26">
        <v>0</v>
      </c>
      <c r="BR1047" s="26">
        <v>0</v>
      </c>
      <c r="BS1047" s="26">
        <v>0</v>
      </c>
      <c r="BT1047" s="26">
        <v>0</v>
      </c>
      <c r="BU1047" s="26">
        <v>0</v>
      </c>
      <c r="BV1047" s="26">
        <v>0</v>
      </c>
    </row>
    <row r="1048" spans="1:74" s="38" customFormat="1">
      <c r="A1048" s="26">
        <v>1583</v>
      </c>
      <c r="B1048" s="26" t="s">
        <v>1957</v>
      </c>
      <c r="C1048" s="26" t="str">
        <f>IF(D1048=0,"Standard only",INDEX($AR$1:$BV$1,1,MATCH(D1048,AR1048:BV1048,0)))</f>
        <v>ZM_Leaf</v>
      </c>
      <c r="D1048" s="26">
        <v>1624</v>
      </c>
      <c r="E1048" s="25">
        <f>LOG10(D1048)</f>
        <v>3.2105860249051563</v>
      </c>
      <c r="F1048" s="26">
        <v>577.15628000000004</v>
      </c>
      <c r="G1048" s="26">
        <v>4.34</v>
      </c>
      <c r="H1048" s="26" t="s">
        <v>13376</v>
      </c>
      <c r="I1048" s="26" t="s">
        <v>1958</v>
      </c>
      <c r="J1048" s="26" t="s">
        <v>1958</v>
      </c>
      <c r="K1048" s="26" t="s">
        <v>9343</v>
      </c>
      <c r="L1048" s="26" t="s">
        <v>9343</v>
      </c>
      <c r="M1048" s="26">
        <v>3.1</v>
      </c>
      <c r="N1048" s="26" t="s">
        <v>2284</v>
      </c>
      <c r="O1048" s="26" t="s">
        <v>2284</v>
      </c>
      <c r="P1048" s="26">
        <v>27</v>
      </c>
      <c r="Q1048" s="26" t="s">
        <v>1958</v>
      </c>
      <c r="R1048" s="26"/>
      <c r="S1048" s="26"/>
      <c r="T1048" s="26"/>
      <c r="U1048" s="26"/>
      <c r="V1048" s="26" t="s">
        <v>18223</v>
      </c>
      <c r="W1048" s="26" t="str">
        <f>"piechart: colorlist=""#00FF00,#FFFFFF,#C0C0C0,#FFFF00,#0000FF,#000080,#008080,#800000,#808000,#800080,#FF0000,#FF00FF"" valuelist="""&amp;AF1048&amp;","&amp;AG1048&amp;","&amp;AH1048&amp;","&amp;AI1048&amp;","&amp;AJ1048&amp;","&amp;AK1048&amp;","&amp;AL1048&amp;","&amp;AM1048&amp;","&amp;AN1048&amp;","&amp;AO1048&amp;","&amp;AP1048&amp;","&amp;AQ1048&amp;""""</f>
        <v>piechart: colorlist="#00FF00,#FFFFFF,#C0C0C0,#FFFF00,#0000FF,#000080,#008080,#800000,#808000,#800080,#FF0000,#FF00FF" valuelist="0,0,1624,0,0,0,0,0,0,0,0,1430"</v>
      </c>
      <c r="X1048" s="26"/>
      <c r="Y1048" s="26"/>
      <c r="Z1048" s="26"/>
      <c r="AA1048" s="26"/>
      <c r="AB1048" s="26"/>
      <c r="AC1048" s="26"/>
      <c r="AD1048" s="26"/>
      <c r="AE1048" s="26"/>
      <c r="AF1048" s="26">
        <v>0</v>
      </c>
      <c r="AG1048" s="26">
        <v>0</v>
      </c>
      <c r="AH1048" s="26">
        <v>1624</v>
      </c>
      <c r="AI1048" s="26">
        <v>0</v>
      </c>
      <c r="AJ1048" s="26">
        <v>0</v>
      </c>
      <c r="AK1048" s="26">
        <v>0</v>
      </c>
      <c r="AL1048" s="26">
        <v>0</v>
      </c>
      <c r="AM1048" s="26">
        <v>0</v>
      </c>
      <c r="AN1048" s="26">
        <v>0</v>
      </c>
      <c r="AO1048" s="26">
        <v>0</v>
      </c>
      <c r="AP1048" s="26">
        <v>0</v>
      </c>
      <c r="AQ1048" s="26">
        <v>1430</v>
      </c>
      <c r="AR1048" s="26">
        <v>0</v>
      </c>
      <c r="AS1048" s="26">
        <v>0</v>
      </c>
      <c r="AT1048" s="26">
        <v>0</v>
      </c>
      <c r="AU1048" s="26">
        <v>0</v>
      </c>
      <c r="AV1048" s="26">
        <v>0</v>
      </c>
      <c r="AW1048" s="26">
        <v>0</v>
      </c>
      <c r="AX1048" s="26">
        <v>0</v>
      </c>
      <c r="AY1048" s="26">
        <v>0</v>
      </c>
      <c r="AZ1048" s="26">
        <v>0</v>
      </c>
      <c r="BA1048" s="26">
        <v>0</v>
      </c>
      <c r="BB1048" s="26">
        <v>0</v>
      </c>
      <c r="BC1048" s="26">
        <v>0</v>
      </c>
      <c r="BD1048" s="26">
        <v>0</v>
      </c>
      <c r="BE1048" s="26">
        <v>0</v>
      </c>
      <c r="BF1048" s="26">
        <v>0</v>
      </c>
      <c r="BG1048" s="26">
        <v>0</v>
      </c>
      <c r="BH1048" s="26">
        <v>0</v>
      </c>
      <c r="BI1048" s="26">
        <v>0</v>
      </c>
      <c r="BJ1048" s="26">
        <v>0</v>
      </c>
      <c r="BK1048" s="26">
        <v>0</v>
      </c>
      <c r="BL1048" s="26">
        <v>0</v>
      </c>
      <c r="BM1048" s="26">
        <v>0</v>
      </c>
      <c r="BN1048" s="26">
        <v>0</v>
      </c>
      <c r="BO1048" s="26">
        <v>0</v>
      </c>
      <c r="BP1048" s="26">
        <v>1430</v>
      </c>
      <c r="BQ1048" s="26">
        <v>0</v>
      </c>
      <c r="BR1048" s="26">
        <v>0</v>
      </c>
      <c r="BS1048" s="26">
        <v>1624</v>
      </c>
      <c r="BT1048" s="26">
        <v>0</v>
      </c>
      <c r="BU1048" s="26">
        <v>0</v>
      </c>
      <c r="BV1048" s="26">
        <v>0</v>
      </c>
    </row>
    <row r="1049" spans="1:74" s="38" customFormat="1">
      <c r="A1049" s="26">
        <v>1630</v>
      </c>
      <c r="B1049" s="26" t="s">
        <v>2015</v>
      </c>
      <c r="C1049" s="26" t="str">
        <f>IF(D1049=0,"Standard only",INDEX($AR$1:$BV$1,1,MATCH(D1049,AR1049:BV1049,0)))</f>
        <v>ZM_Leaf</v>
      </c>
      <c r="D1049" s="26">
        <v>12308</v>
      </c>
      <c r="E1049" s="25">
        <f>LOG10(D1049)</f>
        <v>4.0901874875754212</v>
      </c>
      <c r="F1049" s="26">
        <v>593.15119000000004</v>
      </c>
      <c r="G1049" s="26">
        <v>4.33</v>
      </c>
      <c r="H1049" s="26" t="s">
        <v>13376</v>
      </c>
      <c r="I1049" s="26" t="s">
        <v>2002</v>
      </c>
      <c r="J1049" s="26" t="s">
        <v>2002</v>
      </c>
      <c r="K1049" s="26" t="s">
        <v>22027</v>
      </c>
      <c r="L1049" s="26" t="s">
        <v>9343</v>
      </c>
      <c r="M1049" s="26">
        <v>3.1</v>
      </c>
      <c r="N1049" s="26" t="s">
        <v>2284</v>
      </c>
      <c r="O1049" s="26" t="s">
        <v>2284</v>
      </c>
      <c r="P1049" s="26">
        <v>27</v>
      </c>
      <c r="Q1049" s="26" t="s">
        <v>2002</v>
      </c>
      <c r="R1049" s="26"/>
      <c r="S1049" s="26"/>
      <c r="T1049" s="26"/>
      <c r="U1049" s="26"/>
      <c r="V1049" s="26" t="s">
        <v>18224</v>
      </c>
      <c r="W1049" s="26" t="str">
        <f>"piechart: colorlist=""#00FF00,#FFFFFF,#C0C0C0,#FFFF00,#0000FF,#000080,#008080,#800000,#808000,#800080,#FF0000,#FF00FF"" valuelist="""&amp;AF1049&amp;","&amp;AG1049&amp;","&amp;AH1049&amp;","&amp;AI1049&amp;","&amp;AJ1049&amp;","&amp;AK1049&amp;","&amp;AL1049&amp;","&amp;AM1049&amp;","&amp;AN1049&amp;","&amp;AO1049&amp;","&amp;AP1049&amp;","&amp;AQ1049&amp;""""</f>
        <v>piechart: colorlist="#00FF00,#FFFFFF,#C0C0C0,#FFFF00,#0000FF,#000080,#008080,#800000,#808000,#800080,#FF0000,#FF00FF" valuelist="0,1352,12308,0,0,0,0,0,0,0,0,0"</v>
      </c>
      <c r="X1049" s="26"/>
      <c r="Y1049" s="26"/>
      <c r="Z1049" s="26"/>
      <c r="AA1049" s="26"/>
      <c r="AB1049" s="26"/>
      <c r="AC1049" s="26"/>
      <c r="AD1049" s="26"/>
      <c r="AE1049" s="26"/>
      <c r="AF1049" s="26">
        <v>0</v>
      </c>
      <c r="AG1049" s="26">
        <v>1352</v>
      </c>
      <c r="AH1049" s="26">
        <v>12308</v>
      </c>
      <c r="AI1049" s="26">
        <v>0</v>
      </c>
      <c r="AJ1049" s="26">
        <v>0</v>
      </c>
      <c r="AK1049" s="26">
        <v>0</v>
      </c>
      <c r="AL1049" s="26">
        <v>0</v>
      </c>
      <c r="AM1049" s="26">
        <v>0</v>
      </c>
      <c r="AN1049" s="26">
        <v>0</v>
      </c>
      <c r="AO1049" s="26">
        <v>0</v>
      </c>
      <c r="AP1049" s="26">
        <v>0</v>
      </c>
      <c r="AQ1049" s="26">
        <v>0</v>
      </c>
      <c r="AR1049" s="26">
        <v>0</v>
      </c>
      <c r="AS1049" s="26">
        <v>0</v>
      </c>
      <c r="AT1049" s="26">
        <v>0</v>
      </c>
      <c r="AU1049" s="26">
        <v>0</v>
      </c>
      <c r="AV1049" s="26">
        <v>0</v>
      </c>
      <c r="AW1049" s="26">
        <v>0</v>
      </c>
      <c r="AX1049" s="26">
        <v>0</v>
      </c>
      <c r="AY1049" s="26">
        <v>0</v>
      </c>
      <c r="AZ1049" s="26">
        <v>0</v>
      </c>
      <c r="BA1049" s="26">
        <v>0</v>
      </c>
      <c r="BB1049" s="26">
        <v>0</v>
      </c>
      <c r="BC1049" s="26">
        <v>0</v>
      </c>
      <c r="BD1049" s="26">
        <v>0</v>
      </c>
      <c r="BE1049" s="26">
        <v>0</v>
      </c>
      <c r="BF1049" s="26">
        <v>0</v>
      </c>
      <c r="BG1049" s="26">
        <v>0</v>
      </c>
      <c r="BH1049" s="26">
        <v>0</v>
      </c>
      <c r="BI1049" s="26">
        <v>0</v>
      </c>
      <c r="BJ1049" s="26">
        <v>0</v>
      </c>
      <c r="BK1049" s="26">
        <v>0</v>
      </c>
      <c r="BL1049" s="26">
        <v>0</v>
      </c>
      <c r="BM1049" s="26">
        <v>0</v>
      </c>
      <c r="BN1049" s="26">
        <v>1352</v>
      </c>
      <c r="BO1049" s="26">
        <v>0</v>
      </c>
      <c r="BP1049" s="26">
        <v>0</v>
      </c>
      <c r="BQ1049" s="26">
        <v>0</v>
      </c>
      <c r="BR1049" s="26">
        <v>0</v>
      </c>
      <c r="BS1049" s="26">
        <v>12308</v>
      </c>
      <c r="BT1049" s="26">
        <v>0</v>
      </c>
      <c r="BU1049" s="26">
        <v>0</v>
      </c>
      <c r="BV1049" s="26">
        <v>0</v>
      </c>
    </row>
    <row r="1050" spans="1:74" s="38" customFormat="1">
      <c r="A1050" s="26">
        <v>1596</v>
      </c>
      <c r="B1050" s="26" t="s">
        <v>1969</v>
      </c>
      <c r="C1050" s="26" t="str">
        <f>IF(D1050=0,"Standard only",INDEX($AR$1:$BV$1,1,MATCH(D1050,AR1050:BV1050,0)))</f>
        <v>LE_LeafStem</v>
      </c>
      <c r="D1050" s="26">
        <v>4486</v>
      </c>
      <c r="E1050" s="25">
        <f>LOG10(D1050)</f>
        <v>3.6518592692469491</v>
      </c>
      <c r="F1050" s="26">
        <v>579.17192999999997</v>
      </c>
      <c r="G1050" s="26">
        <v>4.38</v>
      </c>
      <c r="H1050" s="26" t="s">
        <v>13376</v>
      </c>
      <c r="I1050" s="26" t="s">
        <v>1967</v>
      </c>
      <c r="J1050" s="26" t="s">
        <v>1967</v>
      </c>
      <c r="K1050" s="26" t="s">
        <v>9343</v>
      </c>
      <c r="L1050" s="26" t="s">
        <v>9343</v>
      </c>
      <c r="M1050" s="26">
        <v>3.1</v>
      </c>
      <c r="N1050" s="26" t="s">
        <v>2284</v>
      </c>
      <c r="O1050" s="26" t="s">
        <v>2284</v>
      </c>
      <c r="P1050" s="26">
        <v>27</v>
      </c>
      <c r="Q1050" s="26" t="s">
        <v>1967</v>
      </c>
      <c r="R1050" s="26"/>
      <c r="S1050" s="26"/>
      <c r="T1050" s="26"/>
      <c r="U1050" s="26"/>
      <c r="V1050" s="26" t="s">
        <v>18225</v>
      </c>
      <c r="W1050" s="26" t="str">
        <f>"piechart: colorlist=""#00FF00,#FFFFFF,#C0C0C0,#FFFF00,#0000FF,#000080,#008080,#800000,#808000,#800080,#FF0000,#FF00FF"" valuelist="""&amp;AF1050&amp;","&amp;AG1050&amp;","&amp;AH1050&amp;","&amp;AI1050&amp;","&amp;AJ1050&amp;","&amp;AK1050&amp;","&amp;AL1050&amp;","&amp;AM1050&amp;","&amp;AN1050&amp;","&amp;AO1050&amp;","&amp;AP1050&amp;","&amp;AQ1050&amp;""""</f>
        <v>piechart: colorlist="#00FF00,#FFFFFF,#C0C0C0,#FFFF00,#0000FF,#000080,#008080,#800000,#808000,#800080,#FF0000,#FF00FF" valuelist="0,0,0,0,0,0,0,0,0,0,4925,0"</v>
      </c>
      <c r="X1050" s="26"/>
      <c r="Y1050" s="26"/>
      <c r="Z1050" s="26"/>
      <c r="AA1050" s="26"/>
      <c r="AB1050" s="26"/>
      <c r="AC1050" s="26"/>
      <c r="AD1050" s="26"/>
      <c r="AE1050" s="26"/>
      <c r="AF1050" s="26">
        <v>0</v>
      </c>
      <c r="AG1050" s="26">
        <v>0</v>
      </c>
      <c r="AH1050" s="26">
        <v>0</v>
      </c>
      <c r="AI1050" s="26">
        <v>0</v>
      </c>
      <c r="AJ1050" s="26">
        <v>0</v>
      </c>
      <c r="AK1050" s="26">
        <v>0</v>
      </c>
      <c r="AL1050" s="26">
        <v>0</v>
      </c>
      <c r="AM1050" s="26">
        <v>0</v>
      </c>
      <c r="AN1050" s="26">
        <v>0</v>
      </c>
      <c r="AO1050" s="26">
        <v>0</v>
      </c>
      <c r="AP1050" s="26">
        <v>4925</v>
      </c>
      <c r="AQ1050" s="26">
        <v>0</v>
      </c>
      <c r="AR1050" s="26">
        <v>0</v>
      </c>
      <c r="AS1050" s="26">
        <v>0</v>
      </c>
      <c r="AT1050" s="26">
        <v>0</v>
      </c>
      <c r="AU1050" s="26">
        <v>0</v>
      </c>
      <c r="AV1050" s="26">
        <v>0</v>
      </c>
      <c r="AW1050" s="26">
        <v>0</v>
      </c>
      <c r="AX1050" s="26">
        <v>0</v>
      </c>
      <c r="AY1050" s="26">
        <v>0</v>
      </c>
      <c r="AZ1050" s="26">
        <v>0</v>
      </c>
      <c r="BA1050" s="26">
        <v>0</v>
      </c>
      <c r="BB1050" s="26">
        <v>0</v>
      </c>
      <c r="BC1050" s="26">
        <v>0</v>
      </c>
      <c r="BD1050" s="26">
        <v>4486</v>
      </c>
      <c r="BE1050" s="26">
        <v>439</v>
      </c>
      <c r="BF1050" s="26">
        <v>0</v>
      </c>
      <c r="BG1050" s="26">
        <v>0</v>
      </c>
      <c r="BH1050" s="26">
        <v>0</v>
      </c>
      <c r="BI1050" s="26">
        <v>0</v>
      </c>
      <c r="BJ1050" s="26">
        <v>0</v>
      </c>
      <c r="BK1050" s="26">
        <v>0</v>
      </c>
      <c r="BL1050" s="26">
        <v>0</v>
      </c>
      <c r="BM1050" s="26">
        <v>0</v>
      </c>
      <c r="BN1050" s="26">
        <v>0</v>
      </c>
      <c r="BO1050" s="26">
        <v>0</v>
      </c>
      <c r="BP1050" s="26">
        <v>0</v>
      </c>
      <c r="BQ1050" s="26">
        <v>0</v>
      </c>
      <c r="BR1050" s="26">
        <v>0</v>
      </c>
      <c r="BS1050" s="26">
        <v>0</v>
      </c>
      <c r="BT1050" s="26">
        <v>0</v>
      </c>
      <c r="BU1050" s="26">
        <v>0</v>
      </c>
      <c r="BV1050" s="26">
        <v>0</v>
      </c>
    </row>
    <row r="1051" spans="1:74" s="38" customFormat="1">
      <c r="A1051" s="26">
        <v>1650</v>
      </c>
      <c r="B1051" s="26" t="s">
        <v>18226</v>
      </c>
      <c r="C1051" s="26" t="s">
        <v>13350</v>
      </c>
      <c r="D1051" s="26">
        <v>1254</v>
      </c>
      <c r="E1051" s="25">
        <f>LOG10(D1051)</f>
        <v>3.0982975364946976</v>
      </c>
      <c r="F1051" s="26">
        <v>595.16750000000002</v>
      </c>
      <c r="G1051" s="26">
        <v>3.5</v>
      </c>
      <c r="H1051" s="26" t="s">
        <v>13376</v>
      </c>
      <c r="I1051" s="26" t="s">
        <v>2035</v>
      </c>
      <c r="J1051" s="26" t="s">
        <v>2035</v>
      </c>
      <c r="K1051" s="26" t="s">
        <v>2284</v>
      </c>
      <c r="L1051" s="26" t="s">
        <v>2284</v>
      </c>
      <c r="M1051" s="26">
        <v>3.1</v>
      </c>
      <c r="N1051" s="26" t="s">
        <v>2284</v>
      </c>
      <c r="O1051" s="26" t="s">
        <v>2284</v>
      </c>
      <c r="P1051" s="26">
        <v>27</v>
      </c>
      <c r="Q1051" s="26" t="s">
        <v>2035</v>
      </c>
      <c r="R1051" s="26"/>
      <c r="S1051" s="26"/>
      <c r="T1051" s="26"/>
      <c r="U1051" s="26" t="s">
        <v>18227</v>
      </c>
      <c r="V1051" s="26" t="s">
        <v>18228</v>
      </c>
      <c r="W1051" s="26" t="str">
        <f>"piechart: colorlist=""#00FF00,#FFFFFF,#C0C0C0,#FFFF00,#0000FF,#000080,#008080,#800000,#808000,#800080,#FF0000,#FF00FF"" valuelist="""&amp;AF1051&amp;","&amp;AG1051&amp;","&amp;AH1051&amp;","&amp;AI1051&amp;","&amp;AJ1051&amp;","&amp;AK1051&amp;","&amp;AL1051&amp;","&amp;AM1051&amp;","&amp;AN1051&amp;","&amp;AO1051&amp;","&amp;AP1051&amp;","&amp;AQ1051&amp;""""</f>
        <v>piechart: colorlist="#00FF00,#FFFFFF,#C0C0C0,#FFFF00,#0000FF,#000080,#008080,#800000,#808000,#800080,#FF0000,#FF00FF" valuelist="0,0,0,0,0,0,0,0,1254,1014,0,0"</v>
      </c>
      <c r="X1051" s="26"/>
      <c r="Y1051" s="26"/>
      <c r="Z1051" s="26"/>
      <c r="AA1051" s="26"/>
      <c r="AB1051" s="26"/>
      <c r="AC1051" s="26"/>
      <c r="AD1051" s="26"/>
      <c r="AE1051" s="26"/>
      <c r="AF1051" s="26">
        <v>0</v>
      </c>
      <c r="AG1051" s="26">
        <v>0</v>
      </c>
      <c r="AH1051" s="26">
        <v>0</v>
      </c>
      <c r="AI1051" s="26">
        <v>0</v>
      </c>
      <c r="AJ1051" s="26">
        <v>0</v>
      </c>
      <c r="AK1051" s="26">
        <v>0</v>
      </c>
      <c r="AL1051" s="26">
        <v>0</v>
      </c>
      <c r="AM1051" s="26">
        <v>0</v>
      </c>
      <c r="AN1051" s="26">
        <v>1254</v>
      </c>
      <c r="AO1051" s="26">
        <v>1014</v>
      </c>
      <c r="AP1051" s="26">
        <v>0</v>
      </c>
      <c r="AQ1051" s="26">
        <v>0</v>
      </c>
      <c r="AR1051" s="26">
        <v>0</v>
      </c>
      <c r="AS1051" s="26">
        <v>0</v>
      </c>
      <c r="AT1051" s="26">
        <v>0</v>
      </c>
      <c r="AU1051" s="26">
        <v>0</v>
      </c>
      <c r="AV1051" s="26">
        <v>0</v>
      </c>
      <c r="AW1051" s="26">
        <v>0</v>
      </c>
      <c r="AX1051" s="26">
        <v>1254</v>
      </c>
      <c r="AY1051" s="26">
        <v>0</v>
      </c>
      <c r="AZ1051" s="26">
        <v>0</v>
      </c>
      <c r="BA1051" s="26">
        <v>0</v>
      </c>
      <c r="BB1051" s="26">
        <v>1014</v>
      </c>
      <c r="BC1051" s="26">
        <v>0</v>
      </c>
      <c r="BD1051" s="26">
        <v>0</v>
      </c>
      <c r="BE1051" s="26">
        <v>0</v>
      </c>
      <c r="BF1051" s="26">
        <v>0</v>
      </c>
      <c r="BG1051" s="26">
        <v>0</v>
      </c>
      <c r="BH1051" s="26">
        <v>0</v>
      </c>
      <c r="BI1051" s="26">
        <v>0</v>
      </c>
      <c r="BJ1051" s="26">
        <v>0</v>
      </c>
      <c r="BK1051" s="26">
        <v>0</v>
      </c>
      <c r="BL1051" s="26">
        <v>0</v>
      </c>
      <c r="BM1051" s="26">
        <v>0</v>
      </c>
      <c r="BN1051" s="26">
        <v>0</v>
      </c>
      <c r="BO1051" s="26">
        <v>0</v>
      </c>
      <c r="BP1051" s="26">
        <v>0</v>
      </c>
      <c r="BQ1051" s="26">
        <v>0</v>
      </c>
      <c r="BR1051" s="26">
        <v>0</v>
      </c>
      <c r="BS1051" s="26">
        <v>0</v>
      </c>
      <c r="BT1051" s="26">
        <v>0</v>
      </c>
      <c r="BU1051" s="26">
        <v>0</v>
      </c>
      <c r="BV1051" s="26">
        <v>0</v>
      </c>
    </row>
    <row r="1052" spans="1:74" s="38" customFormat="1">
      <c r="A1052" s="26">
        <v>1690</v>
      </c>
      <c r="B1052" s="26" t="s">
        <v>18229</v>
      </c>
      <c r="C1052" s="26" t="str">
        <f>IF(D1052=0,"Standard only",INDEX($AR$1:$BV$1,1,MATCH(D1052,AR1052:BV1052,0)))</f>
        <v>GU_LeafStem</v>
      </c>
      <c r="D1052" s="26">
        <v>40682</v>
      </c>
      <c r="E1052" s="25">
        <f>LOG10(D1052)</f>
        <v>4.6094022954702929</v>
      </c>
      <c r="F1052" s="26">
        <v>611.16179999999997</v>
      </c>
      <c r="G1052" s="26">
        <v>3</v>
      </c>
      <c r="H1052" s="26" t="s">
        <v>13376</v>
      </c>
      <c r="I1052" s="26" t="s">
        <v>18230</v>
      </c>
      <c r="J1052" s="26" t="s">
        <v>18230</v>
      </c>
      <c r="K1052" s="26" t="s">
        <v>9343</v>
      </c>
      <c r="L1052" s="26" t="s">
        <v>9343</v>
      </c>
      <c r="M1052" s="26">
        <v>3.1</v>
      </c>
      <c r="N1052" s="26" t="s">
        <v>2284</v>
      </c>
      <c r="O1052" s="26" t="s">
        <v>2284</v>
      </c>
      <c r="P1052" s="26">
        <v>27</v>
      </c>
      <c r="Q1052" s="26" t="s">
        <v>18230</v>
      </c>
      <c r="R1052" s="26"/>
      <c r="S1052" s="26"/>
      <c r="T1052" s="26"/>
      <c r="U1052" s="26" t="s">
        <v>18231</v>
      </c>
      <c r="V1052" s="26" t="s">
        <v>18232</v>
      </c>
      <c r="W1052" s="26" t="str">
        <f>"piechart: colorlist=""#00FF00,#FFFFFF,#C0C0C0,#FFFF00,#0000FF,#000080,#008080,#800000,#808000,#800080,#FF0000,#FF00FF"" valuelist="""&amp;AF1052&amp;","&amp;AG1052&amp;","&amp;AH1052&amp;","&amp;AI1052&amp;","&amp;AJ1052&amp;","&amp;AK1052&amp;","&amp;AL1052&amp;","&amp;AM1052&amp;","&amp;AN1052&amp;","&amp;AO1052&amp;","&amp;AP1052&amp;","&amp;AQ1052&amp;""""</f>
        <v>piechart: colorlist="#00FF00,#FFFFFF,#C0C0C0,#FFFF00,#0000FF,#000080,#008080,#800000,#808000,#800080,#FF0000,#FF00FF" valuelist="0,0,0,0,0,0,0,0,11189,50872,0,0"</v>
      </c>
      <c r="X1052" s="26"/>
      <c r="Y1052" s="26"/>
      <c r="Z1052" s="26"/>
      <c r="AA1052" s="26"/>
      <c r="AB1052" s="26" t="s">
        <v>18233</v>
      </c>
      <c r="AC1052" s="26"/>
      <c r="AD1052" s="26"/>
      <c r="AE1052" s="26"/>
      <c r="AF1052" s="26">
        <v>0</v>
      </c>
      <c r="AG1052" s="26">
        <v>0</v>
      </c>
      <c r="AH1052" s="26">
        <v>0</v>
      </c>
      <c r="AI1052" s="26">
        <v>0</v>
      </c>
      <c r="AJ1052" s="26">
        <v>0</v>
      </c>
      <c r="AK1052" s="26">
        <v>0</v>
      </c>
      <c r="AL1052" s="26">
        <v>0</v>
      </c>
      <c r="AM1052" s="26">
        <v>0</v>
      </c>
      <c r="AN1052" s="26">
        <v>11189</v>
      </c>
      <c r="AO1052" s="26">
        <v>50872</v>
      </c>
      <c r="AP1052" s="26">
        <v>0</v>
      </c>
      <c r="AQ1052" s="26">
        <v>0</v>
      </c>
      <c r="AR1052" s="26">
        <v>0</v>
      </c>
      <c r="AS1052" s="26">
        <v>0</v>
      </c>
      <c r="AT1052" s="26">
        <v>0</v>
      </c>
      <c r="AU1052" s="26">
        <v>0</v>
      </c>
      <c r="AV1052" s="26">
        <v>0</v>
      </c>
      <c r="AW1052" s="26">
        <v>9429</v>
      </c>
      <c r="AX1052" s="26">
        <v>1760</v>
      </c>
      <c r="AY1052" s="26">
        <v>0</v>
      </c>
      <c r="AZ1052" s="26">
        <v>0</v>
      </c>
      <c r="BA1052" s="26">
        <v>40682</v>
      </c>
      <c r="BB1052" s="26">
        <v>10190</v>
      </c>
      <c r="BC1052" s="26">
        <v>0</v>
      </c>
      <c r="BD1052" s="26">
        <v>0</v>
      </c>
      <c r="BE1052" s="26">
        <v>0</v>
      </c>
      <c r="BF1052" s="26">
        <v>0</v>
      </c>
      <c r="BG1052" s="26">
        <v>0</v>
      </c>
      <c r="BH1052" s="26">
        <v>0</v>
      </c>
      <c r="BI1052" s="26">
        <v>0</v>
      </c>
      <c r="BJ1052" s="26">
        <v>0</v>
      </c>
      <c r="BK1052" s="26">
        <v>0</v>
      </c>
      <c r="BL1052" s="26">
        <v>0</v>
      </c>
      <c r="BM1052" s="26">
        <v>0</v>
      </c>
      <c r="BN1052" s="26">
        <v>0</v>
      </c>
      <c r="BO1052" s="26">
        <v>0</v>
      </c>
      <c r="BP1052" s="26">
        <v>0</v>
      </c>
      <c r="BQ1052" s="26">
        <v>0</v>
      </c>
      <c r="BR1052" s="26">
        <v>0</v>
      </c>
      <c r="BS1052" s="26">
        <v>0</v>
      </c>
      <c r="BT1052" s="26">
        <v>0</v>
      </c>
      <c r="BU1052" s="26">
        <v>0</v>
      </c>
      <c r="BV1052" s="26">
        <v>0</v>
      </c>
    </row>
    <row r="1053" spans="1:74" s="38" customFormat="1">
      <c r="A1053" s="26">
        <v>2785</v>
      </c>
      <c r="B1053" s="26" t="s">
        <v>7412</v>
      </c>
      <c r="C1053" s="26" t="s">
        <v>10797</v>
      </c>
      <c r="D1053" s="26">
        <v>14943</v>
      </c>
      <c r="E1053" s="25">
        <f>LOG10(D1053)</f>
        <v>4.1744377964520458</v>
      </c>
      <c r="F1053" s="26">
        <v>532.21770000000004</v>
      </c>
      <c r="G1053" s="26">
        <v>4.55</v>
      </c>
      <c r="H1053" s="26" t="s">
        <v>25</v>
      </c>
      <c r="I1053" s="26" t="s">
        <v>7413</v>
      </c>
      <c r="J1053" s="26" t="s">
        <v>7413</v>
      </c>
      <c r="K1053" s="26" t="s">
        <v>2284</v>
      </c>
      <c r="L1053" s="26" t="s">
        <v>2284</v>
      </c>
      <c r="M1053" s="26">
        <v>3.1</v>
      </c>
      <c r="N1053" s="26" t="s">
        <v>2284</v>
      </c>
      <c r="O1053" s="26" t="s">
        <v>2284</v>
      </c>
      <c r="P1053" s="26">
        <v>27</v>
      </c>
      <c r="Q1053" s="26" t="s">
        <v>7413</v>
      </c>
      <c r="R1053" s="26"/>
      <c r="S1053" s="26"/>
      <c r="T1053" s="26"/>
      <c r="U1053" s="26" t="s">
        <v>7414</v>
      </c>
      <c r="V1053" s="26" t="s">
        <v>7415</v>
      </c>
      <c r="W1053" s="26" t="str">
        <f>"piechart: colorlist=""#00FF00,#FFFFFF,#C0C0C0,#FFFF00,#0000FF,#000080,#008080,#800000,#808000,#800080,#FF0000,#FF00FF"" valuelist="""&amp;AF1053&amp;","&amp;AG1053&amp;","&amp;AH1053&amp;","&amp;AI1053&amp;","&amp;AJ1053&amp;","&amp;AK1053&amp;","&amp;AL1053&amp;","&amp;AM1053&amp;","&amp;AN1053&amp;","&amp;AO1053&amp;","&amp;AP1053&amp;","&amp;AQ1053&amp;""""</f>
        <v>piechart: colorlist="#00FF00,#FFFFFF,#C0C0C0,#FFFF00,#0000FF,#000080,#008080,#800000,#808000,#800080,#FF0000,#FF00FF" valuelist="0,0,0,0,0,0,0,0,14943,3673,0,0"</v>
      </c>
      <c r="X1053" s="26"/>
      <c r="Y1053" s="26"/>
      <c r="Z1053" s="26"/>
      <c r="AA1053" s="26"/>
      <c r="AB1053" s="26"/>
      <c r="AC1053" s="26"/>
      <c r="AD1053" s="26"/>
      <c r="AE1053" s="26"/>
      <c r="AF1053" s="26">
        <v>0</v>
      </c>
      <c r="AG1053" s="26">
        <v>0</v>
      </c>
      <c r="AH1053" s="26">
        <v>0</v>
      </c>
      <c r="AI1053" s="26">
        <v>0</v>
      </c>
      <c r="AJ1053" s="26">
        <v>0</v>
      </c>
      <c r="AK1053" s="26">
        <v>0</v>
      </c>
      <c r="AL1053" s="26">
        <v>0</v>
      </c>
      <c r="AM1053" s="26">
        <v>0</v>
      </c>
      <c r="AN1053" s="26">
        <v>14943</v>
      </c>
      <c r="AO1053" s="26">
        <v>3673</v>
      </c>
      <c r="AP1053" s="26">
        <v>0</v>
      </c>
      <c r="AQ1053" s="26">
        <v>0</v>
      </c>
      <c r="AR1053" s="26">
        <v>0</v>
      </c>
      <c r="AS1053" s="26">
        <v>0</v>
      </c>
      <c r="AT1053" s="26">
        <v>0</v>
      </c>
      <c r="AU1053" s="26">
        <v>0</v>
      </c>
      <c r="AV1053" s="26">
        <v>0</v>
      </c>
      <c r="AW1053" s="26">
        <v>0</v>
      </c>
      <c r="AX1053" s="26">
        <v>14943</v>
      </c>
      <c r="AY1053" s="26">
        <v>0</v>
      </c>
      <c r="AZ1053" s="26">
        <v>0</v>
      </c>
      <c r="BA1053" s="26">
        <v>0</v>
      </c>
      <c r="BB1053" s="26">
        <v>3673</v>
      </c>
      <c r="BC1053" s="26">
        <v>0</v>
      </c>
      <c r="BD1053" s="26">
        <v>0</v>
      </c>
      <c r="BE1053" s="26">
        <v>0</v>
      </c>
      <c r="BF1053" s="26">
        <v>0</v>
      </c>
      <c r="BG1053" s="26">
        <v>0</v>
      </c>
      <c r="BH1053" s="26">
        <v>0</v>
      </c>
      <c r="BI1053" s="26">
        <v>0</v>
      </c>
      <c r="BJ1053" s="26">
        <v>0</v>
      </c>
      <c r="BK1053" s="26">
        <v>0</v>
      </c>
      <c r="BL1053" s="26">
        <v>0</v>
      </c>
      <c r="BM1053" s="26">
        <v>0</v>
      </c>
      <c r="BN1053" s="26">
        <v>0</v>
      </c>
      <c r="BO1053" s="26">
        <v>0</v>
      </c>
      <c r="BP1053" s="26">
        <v>0</v>
      </c>
      <c r="BQ1053" s="26">
        <v>0</v>
      </c>
      <c r="BR1053" s="26">
        <v>0</v>
      </c>
      <c r="BS1053" s="26">
        <v>0</v>
      </c>
      <c r="BT1053" s="26">
        <v>0</v>
      </c>
      <c r="BU1053" s="26">
        <v>0</v>
      </c>
      <c r="BV1053" s="26">
        <v>0</v>
      </c>
    </row>
    <row r="1054" spans="1:74" s="38" customFormat="1">
      <c r="A1054" s="26">
        <v>2813</v>
      </c>
      <c r="B1054" s="26" t="s">
        <v>7464</v>
      </c>
      <c r="C1054" s="26" t="str">
        <f>IF(D1054=0,"Standard only",INDEX($AR$1:$BV$1,1,MATCH(D1054,AR1054:BV1054,0)))</f>
        <v>LE_LeafStem</v>
      </c>
      <c r="D1054" s="26">
        <v>1945</v>
      </c>
      <c r="E1054" s="25">
        <f>LOG10(D1054)</f>
        <v>3.2889196056617265</v>
      </c>
      <c r="F1054" s="26">
        <v>541.26750000000004</v>
      </c>
      <c r="G1054" s="26">
        <v>5.9</v>
      </c>
      <c r="H1054" s="26" t="s">
        <v>25</v>
      </c>
      <c r="I1054" s="26" t="s">
        <v>7465</v>
      </c>
      <c r="J1054" s="26" t="s">
        <v>7465</v>
      </c>
      <c r="K1054" s="26" t="s">
        <v>9343</v>
      </c>
      <c r="L1054" s="26" t="s">
        <v>9343</v>
      </c>
      <c r="M1054" s="26">
        <v>3.1</v>
      </c>
      <c r="N1054" s="26" t="s">
        <v>2284</v>
      </c>
      <c r="O1054" s="26" t="s">
        <v>2284</v>
      </c>
      <c r="P1054" s="26">
        <v>27</v>
      </c>
      <c r="Q1054" s="26" t="s">
        <v>7465</v>
      </c>
      <c r="R1054" s="26"/>
      <c r="S1054" s="26"/>
      <c r="T1054" s="26"/>
      <c r="U1054" s="26" t="s">
        <v>7466</v>
      </c>
      <c r="V1054" s="26" t="s">
        <v>7467</v>
      </c>
      <c r="W1054" s="26" t="str">
        <f>"piechart: colorlist=""#00FF00,#FFFFFF,#C0C0C0,#FFFF00,#0000FF,#000080,#008080,#800000,#808000,#800080,#FF0000,#FF00FF"" valuelist="""&amp;AF1054&amp;","&amp;AG1054&amp;","&amp;AH1054&amp;","&amp;AI1054&amp;","&amp;AJ1054&amp;","&amp;AK1054&amp;","&amp;AL1054&amp;","&amp;AM1054&amp;","&amp;AN1054&amp;","&amp;AO1054&amp;","&amp;AP1054&amp;","&amp;AQ1054&amp;""""</f>
        <v>piechart: colorlist="#00FF00,#FFFFFF,#C0C0C0,#FFFF00,#0000FF,#000080,#008080,#800000,#808000,#800080,#FF0000,#FF00FF" valuelist="0,0,0,0,0,0,0,0,0,0,1945,0"</v>
      </c>
      <c r="X1054" s="26" t="s">
        <v>10299</v>
      </c>
      <c r="Y1054" s="26"/>
      <c r="Z1054" s="26"/>
      <c r="AA1054" s="26"/>
      <c r="AB1054" s="26"/>
      <c r="AC1054" s="26"/>
      <c r="AD1054" s="26"/>
      <c r="AE1054" s="26"/>
      <c r="AF1054" s="26">
        <v>0</v>
      </c>
      <c r="AG1054" s="26">
        <v>0</v>
      </c>
      <c r="AH1054" s="26">
        <v>0</v>
      </c>
      <c r="AI1054" s="26">
        <v>0</v>
      </c>
      <c r="AJ1054" s="26">
        <v>0</v>
      </c>
      <c r="AK1054" s="26">
        <v>0</v>
      </c>
      <c r="AL1054" s="26">
        <v>0</v>
      </c>
      <c r="AM1054" s="26">
        <v>0</v>
      </c>
      <c r="AN1054" s="26">
        <v>0</v>
      </c>
      <c r="AO1054" s="26">
        <v>0</v>
      </c>
      <c r="AP1054" s="26">
        <v>1945</v>
      </c>
      <c r="AQ1054" s="26">
        <v>0</v>
      </c>
      <c r="AR1054" s="26">
        <v>0</v>
      </c>
      <c r="AS1054" s="26">
        <v>0</v>
      </c>
      <c r="AT1054" s="26">
        <v>0</v>
      </c>
      <c r="AU1054" s="26">
        <v>0</v>
      </c>
      <c r="AV1054" s="26">
        <v>0</v>
      </c>
      <c r="AW1054" s="26">
        <v>0</v>
      </c>
      <c r="AX1054" s="26">
        <v>0</v>
      </c>
      <c r="AY1054" s="26">
        <v>0</v>
      </c>
      <c r="AZ1054" s="26">
        <v>0</v>
      </c>
      <c r="BA1054" s="26">
        <v>0</v>
      </c>
      <c r="BB1054" s="26">
        <v>0</v>
      </c>
      <c r="BC1054" s="26">
        <v>0</v>
      </c>
      <c r="BD1054" s="26">
        <v>1945</v>
      </c>
      <c r="BE1054" s="26">
        <v>0</v>
      </c>
      <c r="BF1054" s="26">
        <v>0</v>
      </c>
      <c r="BG1054" s="26">
        <v>0</v>
      </c>
      <c r="BH1054" s="26">
        <v>0</v>
      </c>
      <c r="BI1054" s="26">
        <v>0</v>
      </c>
      <c r="BJ1054" s="26">
        <v>0</v>
      </c>
      <c r="BK1054" s="26">
        <v>0</v>
      </c>
      <c r="BL1054" s="26">
        <v>0</v>
      </c>
      <c r="BM1054" s="26">
        <v>0</v>
      </c>
      <c r="BN1054" s="26">
        <v>0</v>
      </c>
      <c r="BO1054" s="26">
        <v>0</v>
      </c>
      <c r="BP1054" s="26">
        <v>0</v>
      </c>
      <c r="BQ1054" s="26">
        <v>0</v>
      </c>
      <c r="BR1054" s="26">
        <v>0</v>
      </c>
      <c r="BS1054" s="26">
        <v>0</v>
      </c>
      <c r="BT1054" s="26">
        <v>0</v>
      </c>
      <c r="BU1054" s="26">
        <v>0</v>
      </c>
      <c r="BV1054" s="26">
        <v>0</v>
      </c>
    </row>
    <row r="1055" spans="1:74" s="38" customFormat="1">
      <c r="A1055" s="26">
        <v>2246</v>
      </c>
      <c r="B1055" s="26" t="s">
        <v>6492</v>
      </c>
      <c r="C1055" s="26" t="s">
        <v>10793</v>
      </c>
      <c r="D1055" s="26">
        <v>1024</v>
      </c>
      <c r="E1055" s="25">
        <f>LOG10(D1055)</f>
        <v>3.0102999566398121</v>
      </c>
      <c r="F1055" s="26">
        <v>413.31310000000002</v>
      </c>
      <c r="G1055" s="26">
        <v>7.79</v>
      </c>
      <c r="H1055" s="26" t="s">
        <v>25</v>
      </c>
      <c r="I1055" s="26" t="s">
        <v>6482</v>
      </c>
      <c r="J1055" s="26" t="s">
        <v>6482</v>
      </c>
      <c r="K1055" s="26" t="s">
        <v>2284</v>
      </c>
      <c r="L1055" s="26" t="s">
        <v>2284</v>
      </c>
      <c r="M1055" s="26">
        <v>3.1</v>
      </c>
      <c r="N1055" s="26" t="s">
        <v>2284</v>
      </c>
      <c r="O1055" s="26" t="s">
        <v>2284</v>
      </c>
      <c r="P1055" s="26">
        <v>27</v>
      </c>
      <c r="Q1055" s="26" t="s">
        <v>6482</v>
      </c>
      <c r="R1055" s="27"/>
      <c r="S1055" s="26"/>
      <c r="T1055" s="26"/>
      <c r="U1055" s="26" t="s">
        <v>6493</v>
      </c>
      <c r="V1055" s="26" t="s">
        <v>6494</v>
      </c>
      <c r="W1055" s="26" t="str">
        <f>"piechart: colorlist=""#00FF00,#FFFFFF,#C0C0C0,#FFFF00,#0000FF,#000080,#008080,#800000,#808000,#800080,#FF0000,#FF00FF"" valuelist="""&amp;AF1055&amp;","&amp;AG1055&amp;","&amp;AH1055&amp;","&amp;AI1055&amp;","&amp;AJ1055&amp;","&amp;AK1055&amp;","&amp;AL1055&amp;","&amp;AM1055&amp;","&amp;AN1055&amp;","&amp;AO1055&amp;","&amp;AP1055&amp;","&amp;AQ1055&amp;""""</f>
        <v>piechart: colorlist="#00FF00,#FFFFFF,#C0C0C0,#FFFF00,#0000FF,#000080,#008080,#800000,#808000,#800080,#FF0000,#FF00FF" valuelist="0,0,0,1024,0,0,835,0,0,0,0,593"</v>
      </c>
      <c r="X1055" s="26"/>
      <c r="Y1055" s="26"/>
      <c r="Z1055" s="26"/>
      <c r="AA1055" s="26"/>
      <c r="AB1055" s="26"/>
      <c r="AC1055" s="26"/>
      <c r="AD1055" s="26"/>
      <c r="AE1055" s="26"/>
      <c r="AF1055" s="26">
        <v>0</v>
      </c>
      <c r="AG1055" s="26">
        <v>0</v>
      </c>
      <c r="AH1055" s="26">
        <v>0</v>
      </c>
      <c r="AI1055" s="26">
        <v>1024</v>
      </c>
      <c r="AJ1055" s="26">
        <v>0</v>
      </c>
      <c r="AK1055" s="26">
        <v>0</v>
      </c>
      <c r="AL1055" s="26">
        <v>835</v>
      </c>
      <c r="AM1055" s="26">
        <v>0</v>
      </c>
      <c r="AN1055" s="26">
        <v>0</v>
      </c>
      <c r="AO1055" s="26">
        <v>0</v>
      </c>
      <c r="AP1055" s="26">
        <v>0</v>
      </c>
      <c r="AQ1055" s="26">
        <v>593</v>
      </c>
      <c r="AR1055" s="26">
        <v>0</v>
      </c>
      <c r="AS1055" s="26">
        <v>0</v>
      </c>
      <c r="AT1055" s="26">
        <v>1024</v>
      </c>
      <c r="AU1055" s="26">
        <v>0</v>
      </c>
      <c r="AV1055" s="26">
        <v>0</v>
      </c>
      <c r="AW1055" s="26">
        <v>0</v>
      </c>
      <c r="AX1055" s="26">
        <v>0</v>
      </c>
      <c r="AY1055" s="26">
        <v>0</v>
      </c>
      <c r="AZ1055" s="26">
        <v>0</v>
      </c>
      <c r="BA1055" s="26">
        <v>0</v>
      </c>
      <c r="BB1055" s="26">
        <v>0</v>
      </c>
      <c r="BC1055" s="26">
        <v>0</v>
      </c>
      <c r="BD1055" s="26">
        <v>0</v>
      </c>
      <c r="BE1055" s="26">
        <v>0</v>
      </c>
      <c r="BF1055" s="26">
        <v>0</v>
      </c>
      <c r="BG1055" s="26">
        <v>0</v>
      </c>
      <c r="BH1055" s="26">
        <v>0</v>
      </c>
      <c r="BI1055" s="26">
        <v>835</v>
      </c>
      <c r="BJ1055" s="26">
        <v>0</v>
      </c>
      <c r="BK1055" s="26">
        <v>0</v>
      </c>
      <c r="BL1055" s="26">
        <v>0</v>
      </c>
      <c r="BM1055" s="26">
        <v>0</v>
      </c>
      <c r="BN1055" s="26">
        <v>0</v>
      </c>
      <c r="BO1055" s="26">
        <v>0</v>
      </c>
      <c r="BP1055" s="26">
        <v>593</v>
      </c>
      <c r="BQ1055" s="26">
        <v>0</v>
      </c>
      <c r="BR1055" s="26">
        <v>0</v>
      </c>
      <c r="BS1055" s="26">
        <v>0</v>
      </c>
      <c r="BT1055" s="26">
        <v>0</v>
      </c>
      <c r="BU1055" s="26">
        <v>0</v>
      </c>
      <c r="BV1055" s="26">
        <v>0</v>
      </c>
    </row>
    <row r="1056" spans="1:74" s="38" customFormat="1">
      <c r="A1056" s="26">
        <v>2171</v>
      </c>
      <c r="B1056" s="26" t="s">
        <v>6330</v>
      </c>
      <c r="C1056" s="26" t="str">
        <f>IF(D1056=0,"Standard only",INDEX($AR$1:$BV$1,1,MATCH(D1056,AR1056:BV1056,0)))</f>
        <v>ST_LeafStem</v>
      </c>
      <c r="D1056" s="26">
        <v>1955</v>
      </c>
      <c r="E1056" s="25">
        <f>LOG10(D1056)</f>
        <v>3.2911467617318855</v>
      </c>
      <c r="F1056" s="26">
        <v>396.32580000000002</v>
      </c>
      <c r="G1056" s="26">
        <v>4.8899999999999997</v>
      </c>
      <c r="H1056" s="26" t="s">
        <v>25</v>
      </c>
      <c r="I1056" s="26" t="s">
        <v>6331</v>
      </c>
      <c r="J1056" s="26" t="s">
        <v>6331</v>
      </c>
      <c r="K1056" s="26" t="s">
        <v>8924</v>
      </c>
      <c r="L1056" s="26" t="s">
        <v>9343</v>
      </c>
      <c r="M1056" s="26">
        <v>3.1</v>
      </c>
      <c r="N1056" s="26" t="s">
        <v>2284</v>
      </c>
      <c r="O1056" s="26" t="s">
        <v>2284</v>
      </c>
      <c r="P1056" s="26">
        <v>27</v>
      </c>
      <c r="Q1056" s="26" t="s">
        <v>6331</v>
      </c>
      <c r="R1056" s="26"/>
      <c r="S1056" s="26"/>
      <c r="T1056" s="26"/>
      <c r="U1056" s="26" t="s">
        <v>6332</v>
      </c>
      <c r="V1056" s="26"/>
      <c r="W1056" s="26" t="str">
        <f>"piechart: colorlist=""#00FF00,#FFFFFF,#C0C0C0,#FFFF00,#0000FF,#000080,#008080,#800000,#808000,#800080,#FF0000,#FF00FF"" valuelist="""&amp;AF1056&amp;","&amp;AG1056&amp;","&amp;AH1056&amp;","&amp;AI1056&amp;","&amp;AJ1056&amp;","&amp;AK1056&amp;","&amp;AL1056&amp;","&amp;AM1056&amp;","&amp;AN1056&amp;","&amp;AO1056&amp;","&amp;AP1056&amp;","&amp;AQ1056&amp;""""</f>
        <v>piechart: colorlist="#00FF00,#FFFFFF,#C0C0C0,#FFFF00,#0000FF,#000080,#008080,#800000,#808000,#800080,#FF0000,#FF00FF" valuelist="0,0,0,0,0,0,0,0,0,0,0,2616"</v>
      </c>
      <c r="X1056" s="26"/>
      <c r="Y1056" s="26"/>
      <c r="Z1056" s="26"/>
      <c r="AA1056" s="26"/>
      <c r="AB1056" s="26"/>
      <c r="AC1056" s="26"/>
      <c r="AD1056" s="26"/>
      <c r="AE1056" s="26"/>
      <c r="AF1056" s="26">
        <v>0</v>
      </c>
      <c r="AG1056" s="26">
        <v>0</v>
      </c>
      <c r="AH1056" s="26">
        <v>0</v>
      </c>
      <c r="AI1056" s="26">
        <v>0</v>
      </c>
      <c r="AJ1056" s="26">
        <v>0</v>
      </c>
      <c r="AK1056" s="26">
        <v>0</v>
      </c>
      <c r="AL1056" s="26">
        <v>0</v>
      </c>
      <c r="AM1056" s="26">
        <v>0</v>
      </c>
      <c r="AN1056" s="26">
        <v>0</v>
      </c>
      <c r="AO1056" s="26">
        <v>0</v>
      </c>
      <c r="AP1056" s="26">
        <v>0</v>
      </c>
      <c r="AQ1056" s="26">
        <v>2616</v>
      </c>
      <c r="AR1056" s="26">
        <v>0</v>
      </c>
      <c r="AS1056" s="26">
        <v>0</v>
      </c>
      <c r="AT1056" s="26">
        <v>0</v>
      </c>
      <c r="AU1056" s="26">
        <v>0</v>
      </c>
      <c r="AV1056" s="26">
        <v>0</v>
      </c>
      <c r="AW1056" s="26">
        <v>0</v>
      </c>
      <c r="AX1056" s="26">
        <v>0</v>
      </c>
      <c r="AY1056" s="26">
        <v>0</v>
      </c>
      <c r="AZ1056" s="26">
        <v>0</v>
      </c>
      <c r="BA1056" s="26">
        <v>0</v>
      </c>
      <c r="BB1056" s="26">
        <v>0</v>
      </c>
      <c r="BC1056" s="26">
        <v>0</v>
      </c>
      <c r="BD1056" s="26">
        <v>0</v>
      </c>
      <c r="BE1056" s="26">
        <v>0</v>
      </c>
      <c r="BF1056" s="26">
        <v>0</v>
      </c>
      <c r="BG1056" s="26">
        <v>0</v>
      </c>
      <c r="BH1056" s="26">
        <v>0</v>
      </c>
      <c r="BI1056" s="26">
        <v>0</v>
      </c>
      <c r="BJ1056" s="26">
        <v>0</v>
      </c>
      <c r="BK1056" s="26">
        <v>0</v>
      </c>
      <c r="BL1056" s="26">
        <v>0</v>
      </c>
      <c r="BM1056" s="26">
        <v>0</v>
      </c>
      <c r="BN1056" s="26">
        <v>0</v>
      </c>
      <c r="BO1056" s="26">
        <v>0</v>
      </c>
      <c r="BP1056" s="26">
        <v>1955</v>
      </c>
      <c r="BQ1056" s="26">
        <v>661</v>
      </c>
      <c r="BR1056" s="26">
        <v>0</v>
      </c>
      <c r="BS1056" s="26">
        <v>0</v>
      </c>
      <c r="BT1056" s="26">
        <v>0</v>
      </c>
      <c r="BU1056" s="26">
        <v>0</v>
      </c>
      <c r="BV1056" s="26">
        <v>0</v>
      </c>
    </row>
    <row r="1057" spans="1:74" s="38" customFormat="1">
      <c r="A1057" s="26">
        <v>2245</v>
      </c>
      <c r="B1057" s="26" t="s">
        <v>6489</v>
      </c>
      <c r="C1057" s="26" t="str">
        <f>IF(D1057=0,"Standard only",INDEX($AR$1:$BV$1,1,MATCH(D1057,AR1057:BV1057,0)))</f>
        <v>AC_Root</v>
      </c>
      <c r="D1057" s="26">
        <v>4527</v>
      </c>
      <c r="E1057" s="25">
        <f>LOG10(D1057)</f>
        <v>3.6558104944952521</v>
      </c>
      <c r="F1057" s="26">
        <v>413.31139999999999</v>
      </c>
      <c r="G1057" s="26">
        <v>8.58</v>
      </c>
      <c r="H1057" s="26" t="s">
        <v>8950</v>
      </c>
      <c r="I1057" s="26" t="s">
        <v>9939</v>
      </c>
      <c r="J1057" s="26" t="s">
        <v>9939</v>
      </c>
      <c r="K1057" s="26"/>
      <c r="L1057" s="26" t="s">
        <v>9343</v>
      </c>
      <c r="M1057" s="26">
        <v>3.1</v>
      </c>
      <c r="N1057" s="26" t="s">
        <v>2284</v>
      </c>
      <c r="O1057" s="26" t="s">
        <v>2284</v>
      </c>
      <c r="P1057" s="26">
        <v>27</v>
      </c>
      <c r="Q1057" s="26" t="s">
        <v>9939</v>
      </c>
      <c r="R1057" s="27"/>
      <c r="S1057" s="26"/>
      <c r="T1057" s="26"/>
      <c r="U1057" s="26" t="s">
        <v>6490</v>
      </c>
      <c r="V1057" s="26" t="s">
        <v>6491</v>
      </c>
      <c r="W1057" s="26" t="str">
        <f>"piechart: colorlist=""#00FF00,#FFFFFF,#C0C0C0,#FFFF00,#0000FF,#000080,#008080,#800000,#808000,#800080,#FF0000,#FF00FF"" valuelist="""&amp;AF1057&amp;","&amp;AG1057&amp;","&amp;AH1057&amp;","&amp;AI1057&amp;","&amp;AJ1057&amp;","&amp;AK1057&amp;","&amp;AL1057&amp;","&amp;AM1057&amp;","&amp;AN1057&amp;","&amp;AO1057&amp;","&amp;AP1057&amp;","&amp;AQ1057&amp;""""</f>
        <v>piechart: colorlist="#00FF00,#FFFFFF,#C0C0C0,#FFFF00,#0000FF,#000080,#008080,#800000,#808000,#800080,#FF0000,#FF00FF" valuelist="0,0,0,8023,0,0,0,0,0,0,0,0"</v>
      </c>
      <c r="X1057" s="26"/>
      <c r="Y1057" s="26"/>
      <c r="Z1057" s="26"/>
      <c r="AA1057" s="26"/>
      <c r="AB1057" s="26"/>
      <c r="AC1057" s="26"/>
      <c r="AD1057" s="26"/>
      <c r="AE1057" s="26"/>
      <c r="AF1057" s="26">
        <v>0</v>
      </c>
      <c r="AG1057" s="26">
        <v>0</v>
      </c>
      <c r="AH1057" s="26">
        <v>0</v>
      </c>
      <c r="AI1057" s="26">
        <v>8023</v>
      </c>
      <c r="AJ1057" s="26">
        <v>0</v>
      </c>
      <c r="AK1057" s="26">
        <v>0</v>
      </c>
      <c r="AL1057" s="26">
        <v>0</v>
      </c>
      <c r="AM1057" s="26">
        <v>0</v>
      </c>
      <c r="AN1057" s="26">
        <v>0</v>
      </c>
      <c r="AO1057" s="26">
        <v>0</v>
      </c>
      <c r="AP1057" s="26">
        <v>0</v>
      </c>
      <c r="AQ1057" s="26">
        <v>0</v>
      </c>
      <c r="AR1057" s="26">
        <v>3496</v>
      </c>
      <c r="AS1057" s="26">
        <v>0</v>
      </c>
      <c r="AT1057" s="26">
        <v>4527</v>
      </c>
      <c r="AU1057" s="26">
        <v>0</v>
      </c>
      <c r="AV1057" s="26">
        <v>0</v>
      </c>
      <c r="AW1057" s="26">
        <v>0</v>
      </c>
      <c r="AX1057" s="26">
        <v>0</v>
      </c>
      <c r="AY1057" s="26">
        <v>0</v>
      </c>
      <c r="AZ1057" s="26">
        <v>0</v>
      </c>
      <c r="BA1057" s="26">
        <v>0</v>
      </c>
      <c r="BB1057" s="26">
        <v>0</v>
      </c>
      <c r="BC1057" s="26">
        <v>0</v>
      </c>
      <c r="BD1057" s="26">
        <v>0</v>
      </c>
      <c r="BE1057" s="26">
        <v>0</v>
      </c>
      <c r="BF1057" s="26">
        <v>0</v>
      </c>
      <c r="BG1057" s="26">
        <v>0</v>
      </c>
      <c r="BH1057" s="26">
        <v>0</v>
      </c>
      <c r="BI1057" s="26">
        <v>0</v>
      </c>
      <c r="BJ1057" s="26">
        <v>0</v>
      </c>
      <c r="BK1057" s="26">
        <v>0</v>
      </c>
      <c r="BL1057" s="26">
        <v>0</v>
      </c>
      <c r="BM1057" s="26">
        <v>0</v>
      </c>
      <c r="BN1057" s="26">
        <v>0</v>
      </c>
      <c r="BO1057" s="26">
        <v>0</v>
      </c>
      <c r="BP1057" s="26">
        <v>0</v>
      </c>
      <c r="BQ1057" s="26">
        <v>0</v>
      </c>
      <c r="BR1057" s="26">
        <v>0</v>
      </c>
      <c r="BS1057" s="26">
        <v>0</v>
      </c>
      <c r="BT1057" s="26">
        <v>0</v>
      </c>
      <c r="BU1057" s="26">
        <v>0</v>
      </c>
      <c r="BV1057" s="26">
        <v>0</v>
      </c>
    </row>
    <row r="1058" spans="1:74" s="38" customFormat="1">
      <c r="A1058" s="26">
        <v>1644</v>
      </c>
      <c r="B1058" s="26" t="s">
        <v>18234</v>
      </c>
      <c r="C1058" s="26" t="str">
        <f>IF(D1058=0,"Standard only",INDEX($AR$1:$BV$1,1,MATCH(D1058,AR1058:BV1058,0)))</f>
        <v>GG_LeafStem</v>
      </c>
      <c r="D1058" s="26">
        <v>1845</v>
      </c>
      <c r="E1058" s="25">
        <f>LOG10(D1058)</f>
        <v>3.265996370495079</v>
      </c>
      <c r="F1058" s="26">
        <v>593.27390000000003</v>
      </c>
      <c r="G1058" s="26">
        <v>10.14</v>
      </c>
      <c r="H1058" s="26" t="s">
        <v>13376</v>
      </c>
      <c r="I1058" s="26" t="s">
        <v>18235</v>
      </c>
      <c r="J1058" s="26" t="s">
        <v>18235</v>
      </c>
      <c r="K1058" s="26" t="s">
        <v>9343</v>
      </c>
      <c r="L1058" s="26" t="s">
        <v>9343</v>
      </c>
      <c r="M1058" s="26">
        <v>3.1</v>
      </c>
      <c r="N1058" s="26" t="s">
        <v>2284</v>
      </c>
      <c r="O1058" s="26" t="s">
        <v>2284</v>
      </c>
      <c r="P1058" s="26">
        <v>27</v>
      </c>
      <c r="Q1058" s="26" t="s">
        <v>18235</v>
      </c>
      <c r="R1058" s="26"/>
      <c r="S1058" s="26"/>
      <c r="T1058" s="26"/>
      <c r="U1058" s="26" t="s">
        <v>18236</v>
      </c>
      <c r="V1058" s="26" t="s">
        <v>18237</v>
      </c>
      <c r="W1058" s="26" t="str">
        <f>"piechart: colorlist=""#00FF00,#FFFFFF,#C0C0C0,#FFFF00,#0000FF,#000080,#008080,#800000,#808000,#800080,#FF0000,#FF00FF"" valuelist="""&amp;AF1058&amp;","&amp;AG1058&amp;","&amp;AH1058&amp;","&amp;AI1058&amp;","&amp;AJ1058&amp;","&amp;AK1058&amp;","&amp;AL1058&amp;","&amp;AM1058&amp;","&amp;AN1058&amp;","&amp;AO1058&amp;","&amp;AP1058&amp;","&amp;AQ1058&amp;""""</f>
        <v>piechart: colorlist="#00FF00,#FFFFFF,#C0C0C0,#FFFF00,#0000FF,#000080,#008080,#800000,#808000,#800080,#FF0000,#FF00FF" valuelist="0,0,0,0,0,0,0,0,2501,1077,0,440"</v>
      </c>
      <c r="X1058" s="26"/>
      <c r="Y1058" s="26"/>
      <c r="Z1058" s="26"/>
      <c r="AA1058" s="26"/>
      <c r="AB1058" s="26"/>
      <c r="AC1058" s="26"/>
      <c r="AD1058" s="26"/>
      <c r="AE1058" s="26"/>
      <c r="AF1058" s="26">
        <v>0</v>
      </c>
      <c r="AG1058" s="26">
        <v>0</v>
      </c>
      <c r="AH1058" s="26">
        <v>0</v>
      </c>
      <c r="AI1058" s="26">
        <v>0</v>
      </c>
      <c r="AJ1058" s="26">
        <v>0</v>
      </c>
      <c r="AK1058" s="26">
        <v>0</v>
      </c>
      <c r="AL1058" s="26">
        <v>0</v>
      </c>
      <c r="AM1058" s="26">
        <v>0</v>
      </c>
      <c r="AN1058" s="26">
        <v>2501</v>
      </c>
      <c r="AO1058" s="26">
        <v>1077</v>
      </c>
      <c r="AP1058" s="26">
        <v>0</v>
      </c>
      <c r="AQ1058" s="26">
        <v>440</v>
      </c>
      <c r="AR1058" s="26">
        <v>0</v>
      </c>
      <c r="AS1058" s="26">
        <v>0</v>
      </c>
      <c r="AT1058" s="26">
        <v>0</v>
      </c>
      <c r="AU1058" s="26">
        <v>0</v>
      </c>
      <c r="AV1058" s="26">
        <v>0</v>
      </c>
      <c r="AW1058" s="26">
        <v>1845</v>
      </c>
      <c r="AX1058" s="26">
        <v>656</v>
      </c>
      <c r="AY1058" s="26">
        <v>0</v>
      </c>
      <c r="AZ1058" s="26">
        <v>0</v>
      </c>
      <c r="BA1058" s="26">
        <v>0</v>
      </c>
      <c r="BB1058" s="26">
        <v>1077</v>
      </c>
      <c r="BC1058" s="26">
        <v>0</v>
      </c>
      <c r="BD1058" s="26">
        <v>0</v>
      </c>
      <c r="BE1058" s="26">
        <v>0</v>
      </c>
      <c r="BF1058" s="26">
        <v>0</v>
      </c>
      <c r="BG1058" s="26">
        <v>0</v>
      </c>
      <c r="BH1058" s="26">
        <v>0</v>
      </c>
      <c r="BI1058" s="26">
        <v>0</v>
      </c>
      <c r="BJ1058" s="26">
        <v>0</v>
      </c>
      <c r="BK1058" s="26">
        <v>0</v>
      </c>
      <c r="BL1058" s="26">
        <v>0</v>
      </c>
      <c r="BM1058" s="26">
        <v>0</v>
      </c>
      <c r="BN1058" s="26">
        <v>0</v>
      </c>
      <c r="BO1058" s="26">
        <v>0</v>
      </c>
      <c r="BP1058" s="26">
        <v>440</v>
      </c>
      <c r="BQ1058" s="26">
        <v>0</v>
      </c>
      <c r="BR1058" s="26">
        <v>0</v>
      </c>
      <c r="BS1058" s="26">
        <v>0</v>
      </c>
      <c r="BT1058" s="26">
        <v>0</v>
      </c>
      <c r="BU1058" s="26">
        <v>0</v>
      </c>
      <c r="BV1058" s="26">
        <v>0</v>
      </c>
    </row>
    <row r="1059" spans="1:74" s="38" customFormat="1">
      <c r="A1059" s="26">
        <v>2990</v>
      </c>
      <c r="B1059" s="26" t="s">
        <v>7760</v>
      </c>
      <c r="C1059" s="26" t="s">
        <v>10799</v>
      </c>
      <c r="D1059" s="26">
        <v>2135</v>
      </c>
      <c r="E1059" s="25">
        <f>LOG10(D1059)</f>
        <v>3.3293978793610428</v>
      </c>
      <c r="F1059" s="26">
        <v>595.20140000000004</v>
      </c>
      <c r="G1059" s="26">
        <v>4.87</v>
      </c>
      <c r="H1059" s="26" t="s">
        <v>25</v>
      </c>
      <c r="I1059" s="26" t="s">
        <v>2018</v>
      </c>
      <c r="J1059" s="26" t="s">
        <v>2018</v>
      </c>
      <c r="K1059" s="26" t="s">
        <v>2284</v>
      </c>
      <c r="L1059" s="26" t="s">
        <v>2284</v>
      </c>
      <c r="M1059" s="26">
        <v>3.1</v>
      </c>
      <c r="N1059" s="26" t="s">
        <v>2284</v>
      </c>
      <c r="O1059" s="26" t="s">
        <v>2284</v>
      </c>
      <c r="P1059" s="26">
        <v>28</v>
      </c>
      <c r="Q1059" s="26" t="s">
        <v>2018</v>
      </c>
      <c r="R1059" s="26"/>
      <c r="S1059" s="26"/>
      <c r="T1059" s="26"/>
      <c r="U1059" s="26" t="s">
        <v>7761</v>
      </c>
      <c r="V1059" s="26" t="s">
        <v>7762</v>
      </c>
      <c r="W1059" s="26" t="str">
        <f>"piechart: colorlist=""#00FF00,#FFFFFF,#C0C0C0,#FFFF00,#0000FF,#000080,#008080,#800000,#808000,#800080,#FF0000,#FF00FF"" valuelist="""&amp;AF1059&amp;","&amp;AG1059&amp;","&amp;AH1059&amp;","&amp;AI1059&amp;","&amp;AJ1059&amp;","&amp;AK1059&amp;","&amp;AL1059&amp;","&amp;AM1059&amp;","&amp;AN1059&amp;","&amp;AO1059&amp;","&amp;AP1059&amp;","&amp;AQ1059&amp;""""</f>
        <v>piechart: colorlist="#00FF00,#FFFFFF,#C0C0C0,#FFFF00,#0000FF,#000080,#008080,#800000,#808000,#800080,#FF0000,#FF00FF" valuelist="0,0,0,0,0,0,1456,2135,0,0,0,0"</v>
      </c>
      <c r="X1059" s="26"/>
      <c r="Y1059" s="26"/>
      <c r="Z1059" s="26"/>
      <c r="AA1059" s="26"/>
      <c r="AB1059" s="26"/>
      <c r="AC1059" s="26"/>
      <c r="AD1059" s="26"/>
      <c r="AE1059" s="26"/>
      <c r="AF1059" s="26">
        <v>0</v>
      </c>
      <c r="AG1059" s="26">
        <v>0</v>
      </c>
      <c r="AH1059" s="26">
        <v>0</v>
      </c>
      <c r="AI1059" s="26">
        <v>0</v>
      </c>
      <c r="AJ1059" s="26">
        <v>0</v>
      </c>
      <c r="AK1059" s="26">
        <v>0</v>
      </c>
      <c r="AL1059" s="26">
        <v>1456</v>
      </c>
      <c r="AM1059" s="26">
        <v>2135</v>
      </c>
      <c r="AN1059" s="26">
        <v>0</v>
      </c>
      <c r="AO1059" s="26">
        <v>0</v>
      </c>
      <c r="AP1059" s="26">
        <v>0</v>
      </c>
      <c r="AQ1059" s="26">
        <v>0</v>
      </c>
      <c r="AR1059" s="26">
        <v>0</v>
      </c>
      <c r="AS1059" s="26">
        <v>0</v>
      </c>
      <c r="AT1059" s="26">
        <v>0</v>
      </c>
      <c r="AU1059" s="26">
        <v>0</v>
      </c>
      <c r="AV1059" s="26">
        <v>0</v>
      </c>
      <c r="AW1059" s="26">
        <v>0</v>
      </c>
      <c r="AX1059" s="26">
        <v>0</v>
      </c>
      <c r="AY1059" s="26">
        <v>0</v>
      </c>
      <c r="AZ1059" s="26">
        <v>2135</v>
      </c>
      <c r="BA1059" s="26">
        <v>0</v>
      </c>
      <c r="BB1059" s="26">
        <v>0</v>
      </c>
      <c r="BC1059" s="26">
        <v>0</v>
      </c>
      <c r="BD1059" s="26">
        <v>0</v>
      </c>
      <c r="BE1059" s="26">
        <v>0</v>
      </c>
      <c r="BF1059" s="26">
        <v>0</v>
      </c>
      <c r="BG1059" s="26">
        <v>0</v>
      </c>
      <c r="BH1059" s="26">
        <v>0</v>
      </c>
      <c r="BI1059" s="26">
        <v>1456</v>
      </c>
      <c r="BJ1059" s="26">
        <v>0</v>
      </c>
      <c r="BK1059" s="26">
        <v>0</v>
      </c>
      <c r="BL1059" s="26">
        <v>0</v>
      </c>
      <c r="BM1059" s="26">
        <v>0</v>
      </c>
      <c r="BN1059" s="26">
        <v>0</v>
      </c>
      <c r="BO1059" s="26">
        <v>0</v>
      </c>
      <c r="BP1059" s="26">
        <v>0</v>
      </c>
      <c r="BQ1059" s="26">
        <v>0</v>
      </c>
      <c r="BR1059" s="26">
        <v>0</v>
      </c>
      <c r="BS1059" s="26">
        <v>0</v>
      </c>
      <c r="BT1059" s="26">
        <v>0</v>
      </c>
      <c r="BU1059" s="26">
        <v>0</v>
      </c>
      <c r="BV1059" s="26">
        <v>0</v>
      </c>
    </row>
    <row r="1060" spans="1:74" s="38" customFormat="1">
      <c r="A1060" s="26">
        <v>2874</v>
      </c>
      <c r="B1060" s="26" t="s">
        <v>7594</v>
      </c>
      <c r="C1060" s="26" t="str">
        <f>IF(D1060=0,"Standard only",INDEX($AR$1:$BV$1,1,MATCH(D1060,AR1060:BV1060,0)))</f>
        <v>GM_Root</v>
      </c>
      <c r="D1060" s="26">
        <v>12985</v>
      </c>
      <c r="E1060" s="25">
        <f>LOG10(D1060)</f>
        <v>4.1134419539653218</v>
      </c>
      <c r="F1060" s="26">
        <v>562.22720000000004</v>
      </c>
      <c r="G1060" s="26">
        <v>3.34</v>
      </c>
      <c r="H1060" s="26" t="s">
        <v>25</v>
      </c>
      <c r="I1060" s="26" t="s">
        <v>7595</v>
      </c>
      <c r="J1060" s="26" t="s">
        <v>7595</v>
      </c>
      <c r="K1060" s="26" t="s">
        <v>22072</v>
      </c>
      <c r="L1060" s="26" t="s">
        <v>9343</v>
      </c>
      <c r="M1060" s="26">
        <v>3.1</v>
      </c>
      <c r="N1060" s="26" t="s">
        <v>2284</v>
      </c>
      <c r="O1060" s="26" t="s">
        <v>2284</v>
      </c>
      <c r="P1060" s="26">
        <v>28</v>
      </c>
      <c r="Q1060" s="26" t="s">
        <v>7595</v>
      </c>
      <c r="R1060" s="26"/>
      <c r="S1060" s="26"/>
      <c r="T1060" s="26"/>
      <c r="U1060" s="26" t="s">
        <v>7596</v>
      </c>
      <c r="V1060" s="26" t="s">
        <v>7597</v>
      </c>
      <c r="W1060" s="26" t="str">
        <f>"piechart: colorlist=""#00FF00,#FFFFFF,#C0C0C0,#FFFF00,#0000FF,#000080,#008080,#800000,#808000,#800080,#FF0000,#FF00FF"" valuelist="""&amp;AF1060&amp;","&amp;AG1060&amp;","&amp;AH1060&amp;","&amp;AI1060&amp;","&amp;AJ1060&amp;","&amp;AK1060&amp;","&amp;AL1060&amp;","&amp;AM1060&amp;","&amp;AN1060&amp;","&amp;AO1060&amp;","&amp;AP1060&amp;","&amp;AQ1060&amp;""""</f>
        <v>piechart: colorlist="#00FF00,#FFFFFF,#C0C0C0,#FFFF00,#0000FF,#000080,#008080,#800000,#808000,#800080,#FF0000,#FF00FF" valuelist="0,0,0,0,0,0,370,12985,0,0,0,0"</v>
      </c>
      <c r="X1060" s="26" t="s">
        <v>22073</v>
      </c>
      <c r="Y1060" s="26"/>
      <c r="Z1060" s="26"/>
      <c r="AA1060" s="26"/>
      <c r="AB1060" s="26"/>
      <c r="AC1060" s="26"/>
      <c r="AD1060" s="26"/>
      <c r="AE1060" s="26"/>
      <c r="AF1060" s="26">
        <v>0</v>
      </c>
      <c r="AG1060" s="26">
        <v>0</v>
      </c>
      <c r="AH1060" s="26">
        <v>0</v>
      </c>
      <c r="AI1060" s="26">
        <v>0</v>
      </c>
      <c r="AJ1060" s="26">
        <v>0</v>
      </c>
      <c r="AK1060" s="26">
        <v>0</v>
      </c>
      <c r="AL1060" s="26">
        <v>370</v>
      </c>
      <c r="AM1060" s="26">
        <v>12985</v>
      </c>
      <c r="AN1060" s="26">
        <v>0</v>
      </c>
      <c r="AO1060" s="26">
        <v>0</v>
      </c>
      <c r="AP1060" s="26">
        <v>0</v>
      </c>
      <c r="AQ1060" s="26">
        <v>0</v>
      </c>
      <c r="AR1060" s="26">
        <v>0</v>
      </c>
      <c r="AS1060" s="26">
        <v>0</v>
      </c>
      <c r="AT1060" s="26">
        <v>0</v>
      </c>
      <c r="AU1060" s="26">
        <v>0</v>
      </c>
      <c r="AV1060" s="26">
        <v>0</v>
      </c>
      <c r="AW1060" s="26">
        <v>0</v>
      </c>
      <c r="AX1060" s="26">
        <v>0</v>
      </c>
      <c r="AY1060" s="26">
        <v>0</v>
      </c>
      <c r="AZ1060" s="26">
        <v>12985</v>
      </c>
      <c r="BA1060" s="26">
        <v>0</v>
      </c>
      <c r="BB1060" s="26">
        <v>0</v>
      </c>
      <c r="BC1060" s="26">
        <v>0</v>
      </c>
      <c r="BD1060" s="26">
        <v>0</v>
      </c>
      <c r="BE1060" s="26">
        <v>0</v>
      </c>
      <c r="BF1060" s="26">
        <v>0</v>
      </c>
      <c r="BG1060" s="26">
        <v>0</v>
      </c>
      <c r="BH1060" s="26">
        <v>0</v>
      </c>
      <c r="BI1060" s="26">
        <v>370</v>
      </c>
      <c r="BJ1060" s="26">
        <v>0</v>
      </c>
      <c r="BK1060" s="26">
        <v>0</v>
      </c>
      <c r="BL1060" s="26">
        <v>0</v>
      </c>
      <c r="BM1060" s="26">
        <v>0</v>
      </c>
      <c r="BN1060" s="26">
        <v>0</v>
      </c>
      <c r="BO1060" s="26">
        <v>0</v>
      </c>
      <c r="BP1060" s="26">
        <v>0</v>
      </c>
      <c r="BQ1060" s="26">
        <v>0</v>
      </c>
      <c r="BR1060" s="26">
        <v>0</v>
      </c>
      <c r="BS1060" s="26">
        <v>0</v>
      </c>
      <c r="BT1060" s="26">
        <v>0</v>
      </c>
      <c r="BU1060" s="26">
        <v>0</v>
      </c>
      <c r="BV1060" s="26">
        <v>0</v>
      </c>
    </row>
    <row r="1061" spans="1:74" s="38" customFormat="1">
      <c r="A1061" s="26">
        <v>2644</v>
      </c>
      <c r="B1061" s="26" t="s">
        <v>7108</v>
      </c>
      <c r="C1061" s="26" t="str">
        <f>IF(D1061=0,"Standard only",INDEX($AR$1:$BV$1,1,MATCH(D1061,AR1061:BV1061,0)))</f>
        <v>ZM_Root</v>
      </c>
      <c r="D1061" s="26">
        <v>33192</v>
      </c>
      <c r="E1061" s="25">
        <f>LOG10(D1061)</f>
        <v>4.5210334218209169</v>
      </c>
      <c r="F1061" s="26">
        <v>493.28089999999997</v>
      </c>
      <c r="G1061" s="26">
        <v>3.52</v>
      </c>
      <c r="H1061" s="26" t="s">
        <v>25</v>
      </c>
      <c r="I1061" s="26" t="s">
        <v>7105</v>
      </c>
      <c r="J1061" s="26" t="s">
        <v>7105</v>
      </c>
      <c r="K1061" s="26"/>
      <c r="L1061" s="26" t="s">
        <v>9343</v>
      </c>
      <c r="M1061" s="26">
        <v>3.1</v>
      </c>
      <c r="N1061" s="26" t="s">
        <v>2284</v>
      </c>
      <c r="O1061" s="26" t="s">
        <v>2284</v>
      </c>
      <c r="P1061" s="26">
        <v>28</v>
      </c>
      <c r="Q1061" s="26" t="s">
        <v>7105</v>
      </c>
      <c r="R1061" s="26"/>
      <c r="S1061" s="26"/>
      <c r="T1061" s="26"/>
      <c r="U1061" s="26" t="s">
        <v>7109</v>
      </c>
      <c r="V1061" s="26" t="s">
        <v>7110</v>
      </c>
      <c r="W1061" s="26" t="str">
        <f>"piechart: colorlist=""#00FF00,#FFFFFF,#C0C0C0,#FFFF00,#0000FF,#000080,#008080,#800000,#808000,#800080,#FF0000,#FF00FF"" valuelist="""&amp;AF1061&amp;","&amp;AG1061&amp;","&amp;AH1061&amp;","&amp;AI1061&amp;","&amp;AJ1061&amp;","&amp;AK1061&amp;","&amp;AL1061&amp;","&amp;AM1061&amp;","&amp;AN1061&amp;","&amp;AO1061&amp;","&amp;AP1061&amp;","&amp;AQ1061&amp;""""</f>
        <v>piechart: colorlist="#00FF00,#FFFFFF,#C0C0C0,#FFFF00,#0000FF,#000080,#008080,#800000,#808000,#800080,#FF0000,#FF00FF" valuelist="0,0,48034,0,0,0,0,0,0,0,0,0"</v>
      </c>
      <c r="X1061" s="26"/>
      <c r="Y1061" s="26"/>
      <c r="Z1061" s="26"/>
      <c r="AA1061" s="26"/>
      <c r="AB1061" s="26"/>
      <c r="AC1061" s="26"/>
      <c r="AD1061" s="26"/>
      <c r="AE1061" s="26"/>
      <c r="AF1061" s="26">
        <v>0</v>
      </c>
      <c r="AG1061" s="26">
        <v>0</v>
      </c>
      <c r="AH1061" s="26">
        <v>48034</v>
      </c>
      <c r="AI1061" s="26">
        <v>0</v>
      </c>
      <c r="AJ1061" s="26">
        <v>0</v>
      </c>
      <c r="AK1061" s="26">
        <v>0</v>
      </c>
      <c r="AL1061" s="26">
        <v>0</v>
      </c>
      <c r="AM1061" s="26">
        <v>0</v>
      </c>
      <c r="AN1061" s="26">
        <v>0</v>
      </c>
      <c r="AO1061" s="26">
        <v>0</v>
      </c>
      <c r="AP1061" s="26">
        <v>0</v>
      </c>
      <c r="AQ1061" s="26">
        <v>0</v>
      </c>
      <c r="AR1061" s="26">
        <v>0</v>
      </c>
      <c r="AS1061" s="26">
        <v>0</v>
      </c>
      <c r="AT1061" s="26">
        <v>0</v>
      </c>
      <c r="AU1061" s="26">
        <v>0</v>
      </c>
      <c r="AV1061" s="26">
        <v>0</v>
      </c>
      <c r="AW1061" s="26">
        <v>0</v>
      </c>
      <c r="AX1061" s="26">
        <v>0</v>
      </c>
      <c r="AY1061" s="26">
        <v>0</v>
      </c>
      <c r="AZ1061" s="26">
        <v>0</v>
      </c>
      <c r="BA1061" s="26">
        <v>0</v>
      </c>
      <c r="BB1061" s="26">
        <v>0</v>
      </c>
      <c r="BC1061" s="26">
        <v>0</v>
      </c>
      <c r="BD1061" s="26">
        <v>0</v>
      </c>
      <c r="BE1061" s="26">
        <v>0</v>
      </c>
      <c r="BF1061" s="26">
        <v>0</v>
      </c>
      <c r="BG1061" s="26">
        <v>0</v>
      </c>
      <c r="BH1061" s="26">
        <v>0</v>
      </c>
      <c r="BI1061" s="26">
        <v>0</v>
      </c>
      <c r="BJ1061" s="26">
        <v>0</v>
      </c>
      <c r="BK1061" s="26">
        <v>0</v>
      </c>
      <c r="BL1061" s="26">
        <v>0</v>
      </c>
      <c r="BM1061" s="26">
        <v>0</v>
      </c>
      <c r="BN1061" s="26">
        <v>0</v>
      </c>
      <c r="BO1061" s="26">
        <v>0</v>
      </c>
      <c r="BP1061" s="26">
        <v>0</v>
      </c>
      <c r="BQ1061" s="26">
        <v>0</v>
      </c>
      <c r="BR1061" s="26">
        <v>0</v>
      </c>
      <c r="BS1061" s="26">
        <v>0</v>
      </c>
      <c r="BT1061" s="26">
        <v>33192</v>
      </c>
      <c r="BU1061" s="26">
        <v>14842</v>
      </c>
      <c r="BV1061" s="26">
        <v>0</v>
      </c>
    </row>
    <row r="1062" spans="1:74" s="38" customFormat="1">
      <c r="A1062" s="26">
        <v>1606</v>
      </c>
      <c r="B1062" s="26" t="s">
        <v>18238</v>
      </c>
      <c r="C1062" s="26" t="str">
        <f>IF(D1062=0,"Standard only",INDEX($AR$1:$BV$1,1,MATCH(D1062,AR1062:BV1062,0)))</f>
        <v>ST_LeafStem</v>
      </c>
      <c r="D1062" s="26">
        <v>3027</v>
      </c>
      <c r="E1062" s="25">
        <f>LOG10(D1062)</f>
        <v>3.4810124209565729</v>
      </c>
      <c r="F1062" s="26">
        <v>581.22320000000002</v>
      </c>
      <c r="G1062" s="26">
        <v>4.1399999999999997</v>
      </c>
      <c r="H1062" s="26" t="s">
        <v>13376</v>
      </c>
      <c r="I1062" s="26" t="s">
        <v>18239</v>
      </c>
      <c r="J1062" s="26" t="s">
        <v>18239</v>
      </c>
      <c r="K1062" s="26" t="s">
        <v>9343</v>
      </c>
      <c r="L1062" s="26" t="s">
        <v>9343</v>
      </c>
      <c r="M1062" s="26">
        <v>3.1</v>
      </c>
      <c r="N1062" s="26" t="s">
        <v>2284</v>
      </c>
      <c r="O1062" s="26" t="s">
        <v>2284</v>
      </c>
      <c r="P1062" s="26">
        <v>28</v>
      </c>
      <c r="Q1062" s="26" t="s">
        <v>18239</v>
      </c>
      <c r="R1062" s="26"/>
      <c r="S1062" s="26"/>
      <c r="T1062" s="26"/>
      <c r="U1062" s="26" t="s">
        <v>18240</v>
      </c>
      <c r="V1062" s="26" t="s">
        <v>18241</v>
      </c>
      <c r="W1062" s="26" t="str">
        <f>"piechart: colorlist=""#00FF00,#FFFFFF,#C0C0C0,#FFFF00,#0000FF,#000080,#008080,#800000,#808000,#800080,#FF0000,#FF00FF"" valuelist="""&amp;AF1062&amp;","&amp;AG1062&amp;","&amp;AH1062&amp;","&amp;AI1062&amp;","&amp;AJ1062&amp;","&amp;AK1062&amp;","&amp;AL1062&amp;","&amp;AM1062&amp;","&amp;AN1062&amp;","&amp;AO1062&amp;","&amp;AP1062&amp;","&amp;AQ1062&amp;""""</f>
        <v>piechart: colorlist="#00FF00,#FFFFFF,#C0C0C0,#FFFF00,#0000FF,#000080,#008080,#800000,#808000,#800080,#FF0000,#FF00FF" valuelist="0,0,0,0,0,0,0,0,0,0,1196,3986"</v>
      </c>
      <c r="X1062" s="26"/>
      <c r="Y1062" s="26"/>
      <c r="Z1062" s="26"/>
      <c r="AA1062" s="26"/>
      <c r="AB1062" s="26"/>
      <c r="AC1062" s="26"/>
      <c r="AD1062" s="26"/>
      <c r="AE1062" s="26"/>
      <c r="AF1062" s="26">
        <v>0</v>
      </c>
      <c r="AG1062" s="26">
        <v>0</v>
      </c>
      <c r="AH1062" s="26">
        <v>0</v>
      </c>
      <c r="AI1062" s="26">
        <v>0</v>
      </c>
      <c r="AJ1062" s="26">
        <v>0</v>
      </c>
      <c r="AK1062" s="26">
        <v>0</v>
      </c>
      <c r="AL1062" s="26">
        <v>0</v>
      </c>
      <c r="AM1062" s="26">
        <v>0</v>
      </c>
      <c r="AN1062" s="26">
        <v>0</v>
      </c>
      <c r="AO1062" s="26">
        <v>0</v>
      </c>
      <c r="AP1062" s="26">
        <v>1196</v>
      </c>
      <c r="AQ1062" s="26">
        <v>3986</v>
      </c>
      <c r="AR1062" s="26">
        <v>0</v>
      </c>
      <c r="AS1062" s="26">
        <v>0</v>
      </c>
      <c r="AT1062" s="26">
        <v>0</v>
      </c>
      <c r="AU1062" s="26">
        <v>0</v>
      </c>
      <c r="AV1062" s="26">
        <v>0</v>
      </c>
      <c r="AW1062" s="26">
        <v>0</v>
      </c>
      <c r="AX1062" s="26">
        <v>0</v>
      </c>
      <c r="AY1062" s="26">
        <v>0</v>
      </c>
      <c r="AZ1062" s="26">
        <v>0</v>
      </c>
      <c r="BA1062" s="26">
        <v>0</v>
      </c>
      <c r="BB1062" s="26">
        <v>0</v>
      </c>
      <c r="BC1062" s="26">
        <v>0</v>
      </c>
      <c r="BD1062" s="26">
        <v>1196</v>
      </c>
      <c r="BE1062" s="26">
        <v>0</v>
      </c>
      <c r="BF1062" s="26">
        <v>0</v>
      </c>
      <c r="BG1062" s="26">
        <v>0</v>
      </c>
      <c r="BH1062" s="26">
        <v>0</v>
      </c>
      <c r="BI1062" s="26">
        <v>0</v>
      </c>
      <c r="BJ1062" s="26">
        <v>0</v>
      </c>
      <c r="BK1062" s="26">
        <v>0</v>
      </c>
      <c r="BL1062" s="26">
        <v>0</v>
      </c>
      <c r="BM1062" s="26">
        <v>0</v>
      </c>
      <c r="BN1062" s="26">
        <v>0</v>
      </c>
      <c r="BO1062" s="26">
        <v>0</v>
      </c>
      <c r="BP1062" s="26">
        <v>3027</v>
      </c>
      <c r="BQ1062" s="26">
        <v>959</v>
      </c>
      <c r="BR1062" s="26">
        <v>0</v>
      </c>
      <c r="BS1062" s="26">
        <v>0</v>
      </c>
      <c r="BT1062" s="26">
        <v>0</v>
      </c>
      <c r="BU1062" s="26">
        <v>0</v>
      </c>
      <c r="BV1062" s="26">
        <v>0</v>
      </c>
    </row>
    <row r="1063" spans="1:74" s="38" customFormat="1">
      <c r="A1063" s="26">
        <v>1647</v>
      </c>
      <c r="B1063" s="26" t="s">
        <v>18242</v>
      </c>
      <c r="C1063" s="26" t="s">
        <v>13353</v>
      </c>
      <c r="D1063" s="26">
        <v>1808</v>
      </c>
      <c r="E1063" s="25">
        <f>LOG10(D1063)</f>
        <v>3.2571984261393445</v>
      </c>
      <c r="F1063" s="26">
        <v>595.16639999999995</v>
      </c>
      <c r="G1063" s="26">
        <v>3.15</v>
      </c>
      <c r="H1063" s="26" t="s">
        <v>13376</v>
      </c>
      <c r="I1063" s="26" t="s">
        <v>18243</v>
      </c>
      <c r="J1063" s="26" t="s">
        <v>18243</v>
      </c>
      <c r="K1063" s="26" t="s">
        <v>2284</v>
      </c>
      <c r="L1063" s="26" t="s">
        <v>2284</v>
      </c>
      <c r="M1063" s="26">
        <v>3.1</v>
      </c>
      <c r="N1063" s="26" t="s">
        <v>2284</v>
      </c>
      <c r="O1063" s="26" t="s">
        <v>2284</v>
      </c>
      <c r="P1063" s="26">
        <v>29</v>
      </c>
      <c r="Q1063" s="26" t="s">
        <v>18243</v>
      </c>
      <c r="R1063" s="26"/>
      <c r="S1063" s="26"/>
      <c r="T1063" s="26"/>
      <c r="U1063" s="26" t="s">
        <v>18244</v>
      </c>
      <c r="V1063" s="26" t="s">
        <v>18245</v>
      </c>
      <c r="W1063" s="26" t="str">
        <f>"piechart: colorlist=""#00FF00,#FFFFFF,#C0C0C0,#FFFF00,#0000FF,#000080,#008080,#800000,#808000,#800080,#FF0000,#FF00FF"" valuelist="""&amp;AF1063&amp;","&amp;AG1063&amp;","&amp;AH1063&amp;","&amp;AI1063&amp;","&amp;AJ1063&amp;","&amp;AK1063&amp;","&amp;AL1063&amp;","&amp;AM1063&amp;","&amp;AN1063&amp;","&amp;AO1063&amp;","&amp;AP1063&amp;","&amp;AQ1063&amp;""""</f>
        <v>piechart: colorlist="#00FF00,#FFFFFF,#C0C0C0,#FFFF00,#0000FF,#000080,#008080,#800000,#808000,#800080,#FF0000,#FF00FF" valuelist="0,0,0,0,0,0,0,0,0,1808,0,0"</v>
      </c>
      <c r="X1063" s="26"/>
      <c r="Y1063" s="26"/>
      <c r="Z1063" s="26"/>
      <c r="AA1063" s="26"/>
      <c r="AB1063" s="26"/>
      <c r="AC1063" s="26"/>
      <c r="AD1063" s="26"/>
      <c r="AE1063" s="26"/>
      <c r="AF1063" s="26">
        <v>0</v>
      </c>
      <c r="AG1063" s="26">
        <v>0</v>
      </c>
      <c r="AH1063" s="26">
        <v>0</v>
      </c>
      <c r="AI1063" s="26">
        <v>0</v>
      </c>
      <c r="AJ1063" s="26">
        <v>0</v>
      </c>
      <c r="AK1063" s="26">
        <v>0</v>
      </c>
      <c r="AL1063" s="26">
        <v>0</v>
      </c>
      <c r="AM1063" s="26">
        <v>0</v>
      </c>
      <c r="AN1063" s="26">
        <v>0</v>
      </c>
      <c r="AO1063" s="26">
        <v>1808</v>
      </c>
      <c r="AP1063" s="26">
        <v>0</v>
      </c>
      <c r="AQ1063" s="26">
        <v>0</v>
      </c>
      <c r="AR1063" s="26">
        <v>0</v>
      </c>
      <c r="AS1063" s="26">
        <v>0</v>
      </c>
      <c r="AT1063" s="26">
        <v>0</v>
      </c>
      <c r="AU1063" s="26">
        <v>0</v>
      </c>
      <c r="AV1063" s="26">
        <v>0</v>
      </c>
      <c r="AW1063" s="26">
        <v>0</v>
      </c>
      <c r="AX1063" s="26">
        <v>0</v>
      </c>
      <c r="AY1063" s="26">
        <v>0</v>
      </c>
      <c r="AZ1063" s="26">
        <v>0</v>
      </c>
      <c r="BA1063" s="26">
        <v>1808</v>
      </c>
      <c r="BB1063" s="26">
        <v>0</v>
      </c>
      <c r="BC1063" s="26">
        <v>0</v>
      </c>
      <c r="BD1063" s="26">
        <v>0</v>
      </c>
      <c r="BE1063" s="26">
        <v>0</v>
      </c>
      <c r="BF1063" s="26">
        <v>0</v>
      </c>
      <c r="BG1063" s="26">
        <v>0</v>
      </c>
      <c r="BH1063" s="26">
        <v>0</v>
      </c>
      <c r="BI1063" s="26">
        <v>0</v>
      </c>
      <c r="BJ1063" s="26">
        <v>0</v>
      </c>
      <c r="BK1063" s="26">
        <v>0</v>
      </c>
      <c r="BL1063" s="26">
        <v>0</v>
      </c>
      <c r="BM1063" s="26">
        <v>0</v>
      </c>
      <c r="BN1063" s="26">
        <v>0</v>
      </c>
      <c r="BO1063" s="26">
        <v>0</v>
      </c>
      <c r="BP1063" s="26">
        <v>0</v>
      </c>
      <c r="BQ1063" s="26">
        <v>0</v>
      </c>
      <c r="BR1063" s="26">
        <v>0</v>
      </c>
      <c r="BS1063" s="26">
        <v>0</v>
      </c>
      <c r="BT1063" s="26">
        <v>0</v>
      </c>
      <c r="BU1063" s="26">
        <v>0</v>
      </c>
      <c r="BV1063" s="26">
        <v>0</v>
      </c>
    </row>
    <row r="1064" spans="1:74" s="38" customFormat="1">
      <c r="A1064" s="26">
        <v>1787</v>
      </c>
      <c r="B1064" s="26" t="s">
        <v>18246</v>
      </c>
      <c r="C1064" s="26" t="s">
        <v>13353</v>
      </c>
      <c r="D1064" s="26">
        <v>1276</v>
      </c>
      <c r="E1064" s="25">
        <f>LOG10(D1064)</f>
        <v>3.1058506743851435</v>
      </c>
      <c r="F1064" s="26">
        <v>649.14400000000001</v>
      </c>
      <c r="G1064" s="26">
        <v>3.87</v>
      </c>
      <c r="H1064" s="26" t="s">
        <v>13376</v>
      </c>
      <c r="I1064" s="26" t="s">
        <v>18247</v>
      </c>
      <c r="J1064" s="26" t="s">
        <v>18247</v>
      </c>
      <c r="K1064" s="26" t="s">
        <v>2284</v>
      </c>
      <c r="L1064" s="26" t="s">
        <v>2284</v>
      </c>
      <c r="M1064" s="26">
        <v>3.1</v>
      </c>
      <c r="N1064" s="26" t="s">
        <v>2284</v>
      </c>
      <c r="O1064" s="26" t="s">
        <v>2284</v>
      </c>
      <c r="P1064" s="26">
        <v>29</v>
      </c>
      <c r="Q1064" s="26" t="s">
        <v>18247</v>
      </c>
      <c r="R1064" s="26"/>
      <c r="S1064" s="26"/>
      <c r="T1064" s="26"/>
      <c r="U1064" s="26" t="s">
        <v>18248</v>
      </c>
      <c r="V1064" s="26" t="s">
        <v>18249</v>
      </c>
      <c r="W1064" s="26" t="str">
        <f>"piechart: colorlist=""#00FF00,#FFFFFF,#C0C0C0,#FFFF00,#0000FF,#000080,#008080,#800000,#808000,#800080,#FF0000,#FF00FF"" valuelist="""&amp;AF1064&amp;","&amp;AG1064&amp;","&amp;AH1064&amp;","&amp;AI1064&amp;","&amp;AJ1064&amp;","&amp;AK1064&amp;","&amp;AL1064&amp;","&amp;AM1064&amp;","&amp;AN1064&amp;","&amp;AO1064&amp;","&amp;AP1064&amp;","&amp;AQ1064&amp;""""</f>
        <v>piechart: colorlist="#00FF00,#FFFFFF,#C0C0C0,#FFFF00,#0000FF,#000080,#008080,#800000,#808000,#800080,#FF0000,#FF00FF" valuelist="0,0,0,0,0,0,0,0,1008,1276,0,0"</v>
      </c>
      <c r="X1064" s="26"/>
      <c r="Y1064" s="26"/>
      <c r="Z1064" s="26"/>
      <c r="AA1064" s="26"/>
      <c r="AB1064" s="26"/>
      <c r="AC1064" s="26"/>
      <c r="AD1064" s="26"/>
      <c r="AE1064" s="26"/>
      <c r="AF1064" s="26">
        <v>0</v>
      </c>
      <c r="AG1064" s="26">
        <v>0</v>
      </c>
      <c r="AH1064" s="26">
        <v>0</v>
      </c>
      <c r="AI1064" s="26">
        <v>0</v>
      </c>
      <c r="AJ1064" s="26">
        <v>0</v>
      </c>
      <c r="AK1064" s="26">
        <v>0</v>
      </c>
      <c r="AL1064" s="26">
        <v>0</v>
      </c>
      <c r="AM1064" s="26">
        <v>0</v>
      </c>
      <c r="AN1064" s="26">
        <v>1008</v>
      </c>
      <c r="AO1064" s="26">
        <v>1276</v>
      </c>
      <c r="AP1064" s="26">
        <v>0</v>
      </c>
      <c r="AQ1064" s="26">
        <v>0</v>
      </c>
      <c r="AR1064" s="26">
        <v>0</v>
      </c>
      <c r="AS1064" s="26">
        <v>0</v>
      </c>
      <c r="AT1064" s="26">
        <v>0</v>
      </c>
      <c r="AU1064" s="26">
        <v>0</v>
      </c>
      <c r="AV1064" s="26">
        <v>0</v>
      </c>
      <c r="AW1064" s="26">
        <v>1008</v>
      </c>
      <c r="AX1064" s="26">
        <v>0</v>
      </c>
      <c r="AY1064" s="26">
        <v>0</v>
      </c>
      <c r="AZ1064" s="26">
        <v>0</v>
      </c>
      <c r="BA1064" s="26">
        <v>1276</v>
      </c>
      <c r="BB1064" s="26">
        <v>0</v>
      </c>
      <c r="BC1064" s="26">
        <v>0</v>
      </c>
      <c r="BD1064" s="26">
        <v>0</v>
      </c>
      <c r="BE1064" s="26">
        <v>0</v>
      </c>
      <c r="BF1064" s="26">
        <v>0</v>
      </c>
      <c r="BG1064" s="26">
        <v>0</v>
      </c>
      <c r="BH1064" s="26">
        <v>0</v>
      </c>
      <c r="BI1064" s="26">
        <v>0</v>
      </c>
      <c r="BJ1064" s="26">
        <v>0</v>
      </c>
      <c r="BK1064" s="26">
        <v>0</v>
      </c>
      <c r="BL1064" s="26">
        <v>0</v>
      </c>
      <c r="BM1064" s="26">
        <v>0</v>
      </c>
      <c r="BN1064" s="26">
        <v>0</v>
      </c>
      <c r="BO1064" s="26">
        <v>0</v>
      </c>
      <c r="BP1064" s="26">
        <v>0</v>
      </c>
      <c r="BQ1064" s="26">
        <v>0</v>
      </c>
      <c r="BR1064" s="26">
        <v>0</v>
      </c>
      <c r="BS1064" s="26">
        <v>0</v>
      </c>
      <c r="BT1064" s="26">
        <v>0</v>
      </c>
      <c r="BU1064" s="26">
        <v>0</v>
      </c>
      <c r="BV1064" s="26">
        <v>0</v>
      </c>
    </row>
    <row r="1065" spans="1:74" s="38" customFormat="1">
      <c r="A1065" s="26">
        <v>1794</v>
      </c>
      <c r="B1065" s="26" t="s">
        <v>18250</v>
      </c>
      <c r="C1065" s="26" t="str">
        <f>IF(D1065=0,"Standard only",INDEX($AR$1:$BV$1,1,MATCH(D1065,AR1065:BV1065,0)))</f>
        <v>GG_LeafStem</v>
      </c>
      <c r="D1065" s="26">
        <v>26320</v>
      </c>
      <c r="E1065" s="25">
        <f>LOG10(D1065)</f>
        <v>4.4202858849419178</v>
      </c>
      <c r="F1065" s="26">
        <v>653.17110000000002</v>
      </c>
      <c r="G1065" s="26">
        <v>4.74</v>
      </c>
      <c r="H1065" s="26" t="s">
        <v>13376</v>
      </c>
      <c r="I1065" s="26" t="s">
        <v>7985</v>
      </c>
      <c r="J1065" s="26" t="s">
        <v>7985</v>
      </c>
      <c r="K1065" s="26" t="s">
        <v>10663</v>
      </c>
      <c r="L1065" s="26" t="s">
        <v>9343</v>
      </c>
      <c r="M1065" s="26">
        <v>3.1</v>
      </c>
      <c r="N1065" s="26" t="s">
        <v>2284</v>
      </c>
      <c r="O1065" s="26" t="s">
        <v>2284</v>
      </c>
      <c r="P1065" s="26">
        <v>29</v>
      </c>
      <c r="Q1065" s="26" t="s">
        <v>7985</v>
      </c>
      <c r="R1065" s="26"/>
      <c r="S1065" s="26"/>
      <c r="T1065" s="26"/>
      <c r="U1065" s="26" t="s">
        <v>18251</v>
      </c>
      <c r="V1065" s="26" t="s">
        <v>18252</v>
      </c>
      <c r="W1065" s="26" t="str">
        <f>"piechart: colorlist=""#00FF00,#FFFFFF,#C0C0C0,#FFFF00,#0000FF,#000080,#008080,#800000,#808000,#800080,#FF0000,#FF00FF"" valuelist="""&amp;AF1065&amp;","&amp;AG1065&amp;","&amp;AH1065&amp;","&amp;AI1065&amp;","&amp;AJ1065&amp;","&amp;AK1065&amp;","&amp;AL1065&amp;","&amp;AM1065&amp;","&amp;AN1065&amp;","&amp;AO1065&amp;","&amp;AP1065&amp;","&amp;AQ1065&amp;""""</f>
        <v>piechart: colorlist="#00FF00,#FFFFFF,#C0C0C0,#FFFF00,#0000FF,#000080,#008080,#800000,#808000,#800080,#FF0000,#FF00FF" valuelist="0,0,0,0,0,0,0,0,26320,0,0,0"</v>
      </c>
      <c r="X1065" s="26"/>
      <c r="Y1065" s="26"/>
      <c r="Z1065" s="26"/>
      <c r="AA1065" s="26"/>
      <c r="AB1065" s="26"/>
      <c r="AC1065" s="26"/>
      <c r="AD1065" s="26"/>
      <c r="AE1065" s="26"/>
      <c r="AF1065" s="26">
        <v>0</v>
      </c>
      <c r="AG1065" s="26">
        <v>0</v>
      </c>
      <c r="AH1065" s="26">
        <v>0</v>
      </c>
      <c r="AI1065" s="26">
        <v>0</v>
      </c>
      <c r="AJ1065" s="26">
        <v>0</v>
      </c>
      <c r="AK1065" s="26">
        <v>0</v>
      </c>
      <c r="AL1065" s="26">
        <v>0</v>
      </c>
      <c r="AM1065" s="26">
        <v>0</v>
      </c>
      <c r="AN1065" s="26">
        <v>26320</v>
      </c>
      <c r="AO1065" s="26">
        <v>0</v>
      </c>
      <c r="AP1065" s="26">
        <v>0</v>
      </c>
      <c r="AQ1065" s="26">
        <v>0</v>
      </c>
      <c r="AR1065" s="26">
        <v>0</v>
      </c>
      <c r="AS1065" s="26">
        <v>0</v>
      </c>
      <c r="AT1065" s="26">
        <v>0</v>
      </c>
      <c r="AU1065" s="26">
        <v>0</v>
      </c>
      <c r="AV1065" s="26">
        <v>0</v>
      </c>
      <c r="AW1065" s="26">
        <v>26320</v>
      </c>
      <c r="AX1065" s="26">
        <v>0</v>
      </c>
      <c r="AY1065" s="26">
        <v>0</v>
      </c>
      <c r="AZ1065" s="26">
        <v>0</v>
      </c>
      <c r="BA1065" s="26">
        <v>0</v>
      </c>
      <c r="BB1065" s="26">
        <v>0</v>
      </c>
      <c r="BC1065" s="26">
        <v>0</v>
      </c>
      <c r="BD1065" s="26">
        <v>0</v>
      </c>
      <c r="BE1065" s="26">
        <v>0</v>
      </c>
      <c r="BF1065" s="26">
        <v>0</v>
      </c>
      <c r="BG1065" s="26">
        <v>0</v>
      </c>
      <c r="BH1065" s="26">
        <v>0</v>
      </c>
      <c r="BI1065" s="26">
        <v>0</v>
      </c>
      <c r="BJ1065" s="26">
        <v>0</v>
      </c>
      <c r="BK1065" s="26">
        <v>0</v>
      </c>
      <c r="BL1065" s="26">
        <v>0</v>
      </c>
      <c r="BM1065" s="26">
        <v>0</v>
      </c>
      <c r="BN1065" s="26">
        <v>0</v>
      </c>
      <c r="BO1065" s="26">
        <v>0</v>
      </c>
      <c r="BP1065" s="26">
        <v>0</v>
      </c>
      <c r="BQ1065" s="26">
        <v>0</v>
      </c>
      <c r="BR1065" s="26">
        <v>0</v>
      </c>
      <c r="BS1065" s="26">
        <v>0</v>
      </c>
      <c r="BT1065" s="26">
        <v>0</v>
      </c>
      <c r="BU1065" s="26">
        <v>0</v>
      </c>
      <c r="BV1065" s="26">
        <v>0</v>
      </c>
    </row>
    <row r="1066" spans="1:74" s="38" customFormat="1">
      <c r="A1066" s="26">
        <v>1480</v>
      </c>
      <c r="B1066" s="26" t="s">
        <v>18253</v>
      </c>
      <c r="C1066" s="26" t="s">
        <v>13350</v>
      </c>
      <c r="D1066" s="26">
        <v>3224</v>
      </c>
      <c r="E1066" s="25">
        <f>LOG10(D1066)</f>
        <v>3.5083950331330529</v>
      </c>
      <c r="F1066" s="26">
        <v>537.08090000000004</v>
      </c>
      <c r="G1066" s="26">
        <v>5.74</v>
      </c>
      <c r="H1066" s="26" t="s">
        <v>13376</v>
      </c>
      <c r="I1066" s="26" t="s">
        <v>7457</v>
      </c>
      <c r="J1066" s="26" t="s">
        <v>7457</v>
      </c>
      <c r="K1066" s="26" t="s">
        <v>2284</v>
      </c>
      <c r="L1066" s="26" t="s">
        <v>2284</v>
      </c>
      <c r="M1066" s="26">
        <v>3.1</v>
      </c>
      <c r="N1066" s="26" t="s">
        <v>2284</v>
      </c>
      <c r="O1066" s="26" t="s">
        <v>2284</v>
      </c>
      <c r="P1066" s="26">
        <v>30</v>
      </c>
      <c r="Q1066" s="26" t="s">
        <v>7457</v>
      </c>
      <c r="R1066" s="26"/>
      <c r="S1066" s="26"/>
      <c r="T1066" s="26"/>
      <c r="U1066" s="26" t="s">
        <v>18254</v>
      </c>
      <c r="V1066" s="26" t="s">
        <v>18255</v>
      </c>
      <c r="W1066" s="26" t="str">
        <f>"piechart: colorlist=""#00FF00,#FFFFFF,#C0C0C0,#FFFF00,#0000FF,#000080,#008080,#800000,#808000,#800080,#FF0000,#FF00FF"" valuelist="""&amp;AF1066&amp;","&amp;AG1066&amp;","&amp;AH1066&amp;","&amp;AI1066&amp;","&amp;AJ1066&amp;","&amp;AK1066&amp;","&amp;AL1066&amp;","&amp;AM1066&amp;","&amp;AN1066&amp;","&amp;AO1066&amp;","&amp;AP1066&amp;","&amp;AQ1066&amp;""""</f>
        <v>piechart: colorlist="#00FF00,#FFFFFF,#C0C0C0,#FFFF00,#0000FF,#000080,#008080,#800000,#808000,#800080,#FF0000,#FF00FF" valuelist="0,0,0,0,0,0,0,0,3224,2801,0,0"</v>
      </c>
      <c r="X1066" s="26"/>
      <c r="Y1066" s="26"/>
      <c r="Z1066" s="26"/>
      <c r="AA1066" s="26"/>
      <c r="AB1066" s="26"/>
      <c r="AC1066" s="26"/>
      <c r="AD1066" s="26"/>
      <c r="AE1066" s="26"/>
      <c r="AF1066" s="26">
        <v>0</v>
      </c>
      <c r="AG1066" s="26">
        <v>0</v>
      </c>
      <c r="AH1066" s="26">
        <v>0</v>
      </c>
      <c r="AI1066" s="26">
        <v>0</v>
      </c>
      <c r="AJ1066" s="26">
        <v>0</v>
      </c>
      <c r="AK1066" s="26">
        <v>0</v>
      </c>
      <c r="AL1066" s="26">
        <v>0</v>
      </c>
      <c r="AM1066" s="26">
        <v>0</v>
      </c>
      <c r="AN1066" s="26">
        <v>3224</v>
      </c>
      <c r="AO1066" s="26">
        <v>2801</v>
      </c>
      <c r="AP1066" s="26">
        <v>0</v>
      </c>
      <c r="AQ1066" s="26">
        <v>0</v>
      </c>
      <c r="AR1066" s="26">
        <v>0</v>
      </c>
      <c r="AS1066" s="26">
        <v>0</v>
      </c>
      <c r="AT1066" s="26">
        <v>0</v>
      </c>
      <c r="AU1066" s="26">
        <v>0</v>
      </c>
      <c r="AV1066" s="26">
        <v>0</v>
      </c>
      <c r="AW1066" s="26">
        <v>0</v>
      </c>
      <c r="AX1066" s="26">
        <v>3224</v>
      </c>
      <c r="AY1066" s="26">
        <v>0</v>
      </c>
      <c r="AZ1066" s="26">
        <v>0</v>
      </c>
      <c r="BA1066" s="26">
        <v>0</v>
      </c>
      <c r="BB1066" s="26">
        <v>2801</v>
      </c>
      <c r="BC1066" s="26">
        <v>0</v>
      </c>
      <c r="BD1066" s="26">
        <v>0</v>
      </c>
      <c r="BE1066" s="26">
        <v>0</v>
      </c>
      <c r="BF1066" s="26">
        <v>0</v>
      </c>
      <c r="BG1066" s="26">
        <v>0</v>
      </c>
      <c r="BH1066" s="26">
        <v>0</v>
      </c>
      <c r="BI1066" s="26">
        <v>0</v>
      </c>
      <c r="BJ1066" s="26">
        <v>0</v>
      </c>
      <c r="BK1066" s="26">
        <v>0</v>
      </c>
      <c r="BL1066" s="26">
        <v>0</v>
      </c>
      <c r="BM1066" s="26">
        <v>0</v>
      </c>
      <c r="BN1066" s="26">
        <v>0</v>
      </c>
      <c r="BO1066" s="26">
        <v>0</v>
      </c>
      <c r="BP1066" s="26">
        <v>0</v>
      </c>
      <c r="BQ1066" s="26">
        <v>0</v>
      </c>
      <c r="BR1066" s="26">
        <v>0</v>
      </c>
      <c r="BS1066" s="26">
        <v>0</v>
      </c>
      <c r="BT1066" s="26">
        <v>0</v>
      </c>
      <c r="BU1066" s="26">
        <v>0</v>
      </c>
      <c r="BV1066" s="26">
        <v>0</v>
      </c>
    </row>
    <row r="1067" spans="1:74" s="38" customFormat="1">
      <c r="A1067" s="26">
        <v>2863</v>
      </c>
      <c r="B1067" s="26" t="s">
        <v>7587</v>
      </c>
      <c r="C1067" s="26" t="str">
        <f>IF(D1067=0,"Standard only",INDEX($AR$1:$BV$1,1,MATCH(D1067,AR1067:BV1067,0)))</f>
        <v>OP_Root</v>
      </c>
      <c r="D1067" s="26">
        <v>10537</v>
      </c>
      <c r="E1067" s="25">
        <f>LOG10(D1067)</f>
        <v>4.0227169800510296</v>
      </c>
      <c r="F1067" s="26">
        <v>559.11019999999996</v>
      </c>
      <c r="G1067" s="26">
        <v>3.13</v>
      </c>
      <c r="H1067" s="26" t="s">
        <v>25</v>
      </c>
      <c r="I1067" s="26" t="s">
        <v>9784</v>
      </c>
      <c r="J1067" s="26" t="s">
        <v>9784</v>
      </c>
      <c r="K1067" s="26" t="s">
        <v>9785</v>
      </c>
      <c r="L1067" s="26" t="s">
        <v>9343</v>
      </c>
      <c r="M1067" s="26">
        <v>3.1</v>
      </c>
      <c r="N1067" s="26" t="s">
        <v>2284</v>
      </c>
      <c r="O1067" s="26" t="s">
        <v>2284</v>
      </c>
      <c r="P1067" s="26">
        <v>30</v>
      </c>
      <c r="Q1067" s="26" t="s">
        <v>9784</v>
      </c>
      <c r="R1067" s="26"/>
      <c r="S1067" s="26"/>
      <c r="T1067" s="26"/>
      <c r="U1067" s="26" t="s">
        <v>7588</v>
      </c>
      <c r="V1067" s="26" t="s">
        <v>7589</v>
      </c>
      <c r="W1067" s="26" t="str">
        <f>"piechart: colorlist=""#00FF00,#FFFFFF,#C0C0C0,#FFFF00,#0000FF,#000080,#008080,#800000,#808000,#800080,#FF0000,#FF00FF"" valuelist="""&amp;AF1067&amp;","&amp;AG1067&amp;","&amp;AH1067&amp;","&amp;AI1067&amp;","&amp;AJ1067&amp;","&amp;AK1067&amp;","&amp;AL1067&amp;","&amp;AM1067&amp;","&amp;AN1067&amp;","&amp;AO1067&amp;","&amp;AP1067&amp;","&amp;AQ1067&amp;""""</f>
        <v>piechart: colorlist="#00FF00,#FFFFFF,#C0C0C0,#FFFF00,#0000FF,#000080,#008080,#800000,#808000,#800080,#FF0000,#FF00FF" valuelist="0,0,0,0,0,10537,0,0,0,0,0,0"</v>
      </c>
      <c r="X1067" s="26"/>
      <c r="Y1067" s="26"/>
      <c r="Z1067" s="26"/>
      <c r="AA1067" s="26"/>
      <c r="AB1067" s="26"/>
      <c r="AC1067" s="26"/>
      <c r="AD1067" s="26"/>
      <c r="AE1067" s="26"/>
      <c r="AF1067" s="26">
        <v>0</v>
      </c>
      <c r="AG1067" s="26">
        <v>0</v>
      </c>
      <c r="AH1067" s="26">
        <v>0</v>
      </c>
      <c r="AI1067" s="26">
        <v>0</v>
      </c>
      <c r="AJ1067" s="26">
        <v>0</v>
      </c>
      <c r="AK1067" s="26">
        <v>10537</v>
      </c>
      <c r="AL1067" s="26">
        <v>0</v>
      </c>
      <c r="AM1067" s="26">
        <v>0</v>
      </c>
      <c r="AN1067" s="26">
        <v>0</v>
      </c>
      <c r="AO1067" s="26">
        <v>0</v>
      </c>
      <c r="AP1067" s="26">
        <v>0</v>
      </c>
      <c r="AQ1067" s="26">
        <v>0</v>
      </c>
      <c r="AR1067" s="26">
        <v>0</v>
      </c>
      <c r="AS1067" s="26">
        <v>0</v>
      </c>
      <c r="AT1067" s="26">
        <v>0</v>
      </c>
      <c r="AU1067" s="26">
        <v>0</v>
      </c>
      <c r="AV1067" s="26">
        <v>0</v>
      </c>
      <c r="AW1067" s="26">
        <v>0</v>
      </c>
      <c r="AX1067" s="26">
        <v>0</v>
      </c>
      <c r="AY1067" s="26">
        <v>0</v>
      </c>
      <c r="AZ1067" s="26">
        <v>0</v>
      </c>
      <c r="BA1067" s="26">
        <v>0</v>
      </c>
      <c r="BB1067" s="26">
        <v>0</v>
      </c>
      <c r="BC1067" s="26">
        <v>0</v>
      </c>
      <c r="BD1067" s="26">
        <v>0</v>
      </c>
      <c r="BE1067" s="26">
        <v>0</v>
      </c>
      <c r="BF1067" s="26">
        <v>0</v>
      </c>
      <c r="BG1067" s="26">
        <v>0</v>
      </c>
      <c r="BH1067" s="26">
        <v>0</v>
      </c>
      <c r="BI1067" s="26">
        <v>0</v>
      </c>
      <c r="BJ1067" s="26">
        <v>0</v>
      </c>
      <c r="BK1067" s="26">
        <v>0</v>
      </c>
      <c r="BL1067" s="26">
        <v>0</v>
      </c>
      <c r="BM1067" s="26">
        <v>10537</v>
      </c>
      <c r="BN1067" s="26">
        <v>0</v>
      </c>
      <c r="BO1067" s="26">
        <v>0</v>
      </c>
      <c r="BP1067" s="26">
        <v>0</v>
      </c>
      <c r="BQ1067" s="26">
        <v>0</v>
      </c>
      <c r="BR1067" s="26">
        <v>0</v>
      </c>
      <c r="BS1067" s="26">
        <v>0</v>
      </c>
      <c r="BT1067" s="26">
        <v>0</v>
      </c>
      <c r="BU1067" s="26">
        <v>0</v>
      </c>
      <c r="BV1067" s="26">
        <v>0</v>
      </c>
    </row>
    <row r="1068" spans="1:74" s="38" customFormat="1">
      <c r="A1068" s="26">
        <v>1845</v>
      </c>
      <c r="B1068" s="26" t="s">
        <v>22098</v>
      </c>
      <c r="C1068" s="26" t="str">
        <f>IF(D1068=0,"Standard only",INDEX($AR$1:$BV$1,1,MATCH(D1068,AR1068:BV1068,0)))</f>
        <v>AT_LeafStem</v>
      </c>
      <c r="D1068" s="26">
        <v>3177</v>
      </c>
      <c r="E1068" s="25">
        <f>LOG10(D1068)</f>
        <v>3.5020172148271476</v>
      </c>
      <c r="F1068" s="26">
        <v>677.13260000000002</v>
      </c>
      <c r="G1068" s="26">
        <v>4.24</v>
      </c>
      <c r="H1068" s="26" t="s">
        <v>13376</v>
      </c>
      <c r="I1068" s="26" t="s">
        <v>18260</v>
      </c>
      <c r="J1068" s="26" t="s">
        <v>18260</v>
      </c>
      <c r="K1068" s="26" t="s">
        <v>9343</v>
      </c>
      <c r="L1068" s="26" t="s">
        <v>9343</v>
      </c>
      <c r="M1068" s="26">
        <v>3.1</v>
      </c>
      <c r="N1068" s="26" t="s">
        <v>2284</v>
      </c>
      <c r="O1068" s="26" t="s">
        <v>2284</v>
      </c>
      <c r="P1068" s="26">
        <v>30</v>
      </c>
      <c r="Q1068" s="26" t="s">
        <v>18260</v>
      </c>
      <c r="R1068" s="26"/>
      <c r="S1068" s="26"/>
      <c r="T1068" s="26"/>
      <c r="U1068" s="26" t="s">
        <v>18261</v>
      </c>
      <c r="V1068" s="26" t="s">
        <v>18262</v>
      </c>
      <c r="W1068" s="26" t="str">
        <f>"piechart: colorlist=""#00FF00,#FFFFFF,#C0C0C0,#FFFF00,#0000FF,#000080,#008080,#800000,#808000,#800080,#FF0000,#FF00FF"" valuelist="""&amp;AF1068&amp;","&amp;AG1068&amp;","&amp;AH1068&amp;","&amp;AI1068&amp;","&amp;AJ1068&amp;","&amp;AK1068&amp;","&amp;AL1068&amp;","&amp;AM1068&amp;","&amp;AN1068&amp;","&amp;AO1068&amp;","&amp;AP1068&amp;","&amp;AQ1068&amp;""""</f>
        <v>piechart: colorlist="#00FF00,#FFFFFF,#C0C0C0,#FFFF00,#0000FF,#000080,#008080,#800000,#808000,#800080,#FF0000,#FF00FF" valuelist="3177,0,0,0,0,0,0,0,0,0,0,0"</v>
      </c>
      <c r="X1068" s="26" t="s">
        <v>18263</v>
      </c>
      <c r="Y1068" s="26" t="s">
        <v>18264</v>
      </c>
      <c r="Z1068" s="26" t="s">
        <v>18265</v>
      </c>
      <c r="AA1068" s="26"/>
      <c r="AB1068" s="26"/>
      <c r="AC1068" s="26"/>
      <c r="AD1068" s="26"/>
      <c r="AE1068" s="26"/>
      <c r="AF1068" s="26">
        <v>3177</v>
      </c>
      <c r="AG1068" s="26">
        <v>0</v>
      </c>
      <c r="AH1068" s="26">
        <v>0</v>
      </c>
      <c r="AI1068" s="26">
        <v>0</v>
      </c>
      <c r="AJ1068" s="26">
        <v>0</v>
      </c>
      <c r="AK1068" s="26">
        <v>0</v>
      </c>
      <c r="AL1068" s="26">
        <v>0</v>
      </c>
      <c r="AM1068" s="26">
        <v>0</v>
      </c>
      <c r="AN1068" s="26">
        <v>0</v>
      </c>
      <c r="AO1068" s="26">
        <v>0</v>
      </c>
      <c r="AP1068" s="26">
        <v>0</v>
      </c>
      <c r="AQ1068" s="26">
        <v>0</v>
      </c>
      <c r="AR1068" s="26">
        <v>0</v>
      </c>
      <c r="AS1068" s="26">
        <v>0</v>
      </c>
      <c r="AT1068" s="26">
        <v>0</v>
      </c>
      <c r="AU1068" s="26">
        <v>3177</v>
      </c>
      <c r="AV1068" s="26">
        <v>0</v>
      </c>
      <c r="AW1068" s="26">
        <v>0</v>
      </c>
      <c r="AX1068" s="26">
        <v>0</v>
      </c>
      <c r="AY1068" s="26">
        <v>0</v>
      </c>
      <c r="AZ1068" s="26">
        <v>0</v>
      </c>
      <c r="BA1068" s="26">
        <v>0</v>
      </c>
      <c r="BB1068" s="26">
        <v>0</v>
      </c>
      <c r="BC1068" s="26">
        <v>0</v>
      </c>
      <c r="BD1068" s="26">
        <v>0</v>
      </c>
      <c r="BE1068" s="26">
        <v>0</v>
      </c>
      <c r="BF1068" s="26">
        <v>0</v>
      </c>
      <c r="BG1068" s="26">
        <v>0</v>
      </c>
      <c r="BH1068" s="26">
        <v>0</v>
      </c>
      <c r="BI1068" s="26">
        <v>0</v>
      </c>
      <c r="BJ1068" s="26">
        <v>0</v>
      </c>
      <c r="BK1068" s="26">
        <v>0</v>
      </c>
      <c r="BL1068" s="26">
        <v>0</v>
      </c>
      <c r="BM1068" s="26">
        <v>0</v>
      </c>
      <c r="BN1068" s="26">
        <v>0</v>
      </c>
      <c r="BO1068" s="26">
        <v>0</v>
      </c>
      <c r="BP1068" s="26">
        <v>0</v>
      </c>
      <c r="BQ1068" s="26">
        <v>0</v>
      </c>
      <c r="BR1068" s="26">
        <v>0</v>
      </c>
      <c r="BS1068" s="26">
        <v>0</v>
      </c>
      <c r="BT1068" s="26">
        <v>0</v>
      </c>
      <c r="BU1068" s="26">
        <v>0</v>
      </c>
      <c r="BV1068" s="26">
        <v>0</v>
      </c>
    </row>
    <row r="1069" spans="1:74" s="38" customFormat="1">
      <c r="A1069" s="26">
        <v>1914</v>
      </c>
      <c r="B1069" s="26" t="s">
        <v>18266</v>
      </c>
      <c r="C1069" s="26" t="s">
        <v>13353</v>
      </c>
      <c r="D1069" s="26">
        <v>1911</v>
      </c>
      <c r="E1069" s="25">
        <f>LOG10(D1069)</f>
        <v>3.2812606870550129</v>
      </c>
      <c r="F1069" s="26">
        <v>711.14260000000002</v>
      </c>
      <c r="G1069" s="26">
        <v>3.72</v>
      </c>
      <c r="H1069" s="26" t="s">
        <v>13376</v>
      </c>
      <c r="I1069" s="26" t="s">
        <v>8131</v>
      </c>
      <c r="J1069" s="26" t="s">
        <v>8131</v>
      </c>
      <c r="K1069" s="26" t="s">
        <v>2284</v>
      </c>
      <c r="L1069" s="26" t="s">
        <v>2284</v>
      </c>
      <c r="M1069" s="26">
        <v>3.1</v>
      </c>
      <c r="N1069" s="26" t="s">
        <v>2284</v>
      </c>
      <c r="O1069" s="26" t="s">
        <v>2284</v>
      </c>
      <c r="P1069" s="26">
        <v>30</v>
      </c>
      <c r="Q1069" s="26" t="s">
        <v>8131</v>
      </c>
      <c r="R1069" s="26"/>
      <c r="S1069" s="26"/>
      <c r="T1069" s="26"/>
      <c r="U1069" s="26" t="s">
        <v>18267</v>
      </c>
      <c r="V1069" s="26" t="s">
        <v>18268</v>
      </c>
      <c r="W1069" s="26" t="str">
        <f>"piechart: colorlist=""#00FF00,#FFFFFF,#C0C0C0,#FFFF00,#0000FF,#000080,#008080,#800000,#808000,#800080,#FF0000,#FF00FF"" valuelist="""&amp;AF1069&amp;","&amp;AG1069&amp;","&amp;AH1069&amp;","&amp;AI1069&amp;","&amp;AJ1069&amp;","&amp;AK1069&amp;","&amp;AL1069&amp;","&amp;AM1069&amp;","&amp;AN1069&amp;","&amp;AO1069&amp;","&amp;AP1069&amp;","&amp;AQ1069&amp;""""</f>
        <v>piechart: colorlist="#00FF00,#FFFFFF,#C0C0C0,#FFFF00,#0000FF,#000080,#008080,#800000,#808000,#800080,#FF0000,#FF00FF" valuelist="0,0,0,0,0,0,0,0,1072,1911,0,0"</v>
      </c>
      <c r="X1069" s="26"/>
      <c r="Y1069" s="26"/>
      <c r="Z1069" s="26"/>
      <c r="AA1069" s="26"/>
      <c r="AB1069" s="26"/>
      <c r="AC1069" s="26"/>
      <c r="AD1069" s="26"/>
      <c r="AE1069" s="26"/>
      <c r="AF1069" s="26">
        <v>0</v>
      </c>
      <c r="AG1069" s="26">
        <v>0</v>
      </c>
      <c r="AH1069" s="26">
        <v>0</v>
      </c>
      <c r="AI1069" s="26">
        <v>0</v>
      </c>
      <c r="AJ1069" s="26">
        <v>0</v>
      </c>
      <c r="AK1069" s="26">
        <v>0</v>
      </c>
      <c r="AL1069" s="26">
        <v>0</v>
      </c>
      <c r="AM1069" s="26">
        <v>0</v>
      </c>
      <c r="AN1069" s="26">
        <v>1072</v>
      </c>
      <c r="AO1069" s="26">
        <v>1911</v>
      </c>
      <c r="AP1069" s="26">
        <v>0</v>
      </c>
      <c r="AQ1069" s="26">
        <v>0</v>
      </c>
      <c r="AR1069" s="26">
        <v>0</v>
      </c>
      <c r="AS1069" s="26">
        <v>0</v>
      </c>
      <c r="AT1069" s="26">
        <v>0</v>
      </c>
      <c r="AU1069" s="26">
        <v>0</v>
      </c>
      <c r="AV1069" s="26">
        <v>0</v>
      </c>
      <c r="AW1069" s="26">
        <v>1072</v>
      </c>
      <c r="AX1069" s="26">
        <v>0</v>
      </c>
      <c r="AY1069" s="26">
        <v>0</v>
      </c>
      <c r="AZ1069" s="26">
        <v>0</v>
      </c>
      <c r="BA1069" s="26">
        <v>1911</v>
      </c>
      <c r="BB1069" s="26">
        <v>0</v>
      </c>
      <c r="BC1069" s="26">
        <v>0</v>
      </c>
      <c r="BD1069" s="26">
        <v>0</v>
      </c>
      <c r="BE1069" s="26">
        <v>0</v>
      </c>
      <c r="BF1069" s="26">
        <v>0</v>
      </c>
      <c r="BG1069" s="26">
        <v>0</v>
      </c>
      <c r="BH1069" s="26">
        <v>0</v>
      </c>
      <c r="BI1069" s="26">
        <v>0</v>
      </c>
      <c r="BJ1069" s="26">
        <v>0</v>
      </c>
      <c r="BK1069" s="26">
        <v>0</v>
      </c>
      <c r="BL1069" s="26">
        <v>0</v>
      </c>
      <c r="BM1069" s="26">
        <v>0</v>
      </c>
      <c r="BN1069" s="26">
        <v>0</v>
      </c>
      <c r="BO1069" s="26">
        <v>0</v>
      </c>
      <c r="BP1069" s="26">
        <v>0</v>
      </c>
      <c r="BQ1069" s="26">
        <v>0</v>
      </c>
      <c r="BR1069" s="26">
        <v>0</v>
      </c>
      <c r="BS1069" s="26">
        <v>0</v>
      </c>
      <c r="BT1069" s="26">
        <v>0</v>
      </c>
      <c r="BU1069" s="26">
        <v>0</v>
      </c>
      <c r="BV1069" s="26">
        <v>0</v>
      </c>
    </row>
    <row r="1070" spans="1:74" s="38" customFormat="1">
      <c r="A1070" s="26">
        <v>1860</v>
      </c>
      <c r="B1070" s="26" t="s">
        <v>18269</v>
      </c>
      <c r="C1070" s="26" t="str">
        <f>IF(D1070=0,"Standard only",INDEX($AR$1:$BV$1,1,MATCH(D1070,AR1070:BV1070,0)))</f>
        <v>GG_LeafStem</v>
      </c>
      <c r="D1070" s="26">
        <v>27916</v>
      </c>
      <c r="E1070" s="25">
        <f>LOG10(D1070)</f>
        <v>4.4458531896538753</v>
      </c>
      <c r="F1070" s="26">
        <v>683.18230000000005</v>
      </c>
      <c r="G1070" s="26">
        <v>4.3600000000000003</v>
      </c>
      <c r="H1070" s="26" t="s">
        <v>13376</v>
      </c>
      <c r="I1070" s="26" t="s">
        <v>8052</v>
      </c>
      <c r="J1070" s="26" t="s">
        <v>8052</v>
      </c>
      <c r="K1070" s="26" t="s">
        <v>9343</v>
      </c>
      <c r="L1070" s="26" t="s">
        <v>9343</v>
      </c>
      <c r="M1070" s="26">
        <v>3.1</v>
      </c>
      <c r="N1070" s="26" t="s">
        <v>2284</v>
      </c>
      <c r="O1070" s="26" t="s">
        <v>2284</v>
      </c>
      <c r="P1070" s="26">
        <v>30</v>
      </c>
      <c r="Q1070" s="26" t="s">
        <v>8052</v>
      </c>
      <c r="R1070" s="26"/>
      <c r="S1070" s="26"/>
      <c r="T1070" s="26"/>
      <c r="U1070" s="26" t="s">
        <v>18270</v>
      </c>
      <c r="V1070" s="26" t="s">
        <v>18271</v>
      </c>
      <c r="W1070" s="26" t="str">
        <f>"piechart: colorlist=""#00FF00,#FFFFFF,#C0C0C0,#FFFF00,#0000FF,#000080,#008080,#800000,#808000,#800080,#FF0000,#FF00FF"" valuelist="""&amp;AF1070&amp;","&amp;AG1070&amp;","&amp;AH1070&amp;","&amp;AI1070&amp;","&amp;AJ1070&amp;","&amp;AK1070&amp;","&amp;AL1070&amp;","&amp;AM1070&amp;","&amp;AN1070&amp;","&amp;AO1070&amp;","&amp;AP1070&amp;","&amp;AQ1070&amp;""""</f>
        <v>piechart: colorlist="#00FF00,#FFFFFF,#C0C0C0,#FFFF00,#0000FF,#000080,#008080,#800000,#808000,#800080,#FF0000,#FF00FF" valuelist="0,0,0,0,0,0,0,0,27916,6398,0,0"</v>
      </c>
      <c r="X1070" s="26"/>
      <c r="Y1070" s="26"/>
      <c r="Z1070" s="26"/>
      <c r="AA1070" s="26"/>
      <c r="AB1070" s="26" t="s">
        <v>18272</v>
      </c>
      <c r="AC1070" s="26"/>
      <c r="AD1070" s="26"/>
      <c r="AE1070" s="26"/>
      <c r="AF1070" s="26">
        <v>0</v>
      </c>
      <c r="AG1070" s="26">
        <v>0</v>
      </c>
      <c r="AH1070" s="26">
        <v>0</v>
      </c>
      <c r="AI1070" s="26">
        <v>0</v>
      </c>
      <c r="AJ1070" s="26">
        <v>0</v>
      </c>
      <c r="AK1070" s="26">
        <v>0</v>
      </c>
      <c r="AL1070" s="26">
        <v>0</v>
      </c>
      <c r="AM1070" s="26">
        <v>0</v>
      </c>
      <c r="AN1070" s="26">
        <v>27916</v>
      </c>
      <c r="AO1070" s="26">
        <v>6398</v>
      </c>
      <c r="AP1070" s="26">
        <v>0</v>
      </c>
      <c r="AQ1070" s="26">
        <v>0</v>
      </c>
      <c r="AR1070" s="26">
        <v>0</v>
      </c>
      <c r="AS1070" s="26">
        <v>0</v>
      </c>
      <c r="AT1070" s="26">
        <v>0</v>
      </c>
      <c r="AU1070" s="26">
        <v>0</v>
      </c>
      <c r="AV1070" s="26">
        <v>0</v>
      </c>
      <c r="AW1070" s="26">
        <v>27916</v>
      </c>
      <c r="AX1070" s="26">
        <v>0</v>
      </c>
      <c r="AY1070" s="26">
        <v>0</v>
      </c>
      <c r="AZ1070" s="26">
        <v>0</v>
      </c>
      <c r="BA1070" s="26">
        <v>6398</v>
      </c>
      <c r="BB1070" s="26">
        <v>0</v>
      </c>
      <c r="BC1070" s="26">
        <v>0</v>
      </c>
      <c r="BD1070" s="26">
        <v>0</v>
      </c>
      <c r="BE1070" s="26">
        <v>0</v>
      </c>
      <c r="BF1070" s="26">
        <v>0</v>
      </c>
      <c r="BG1070" s="26">
        <v>0</v>
      </c>
      <c r="BH1070" s="26">
        <v>0</v>
      </c>
      <c r="BI1070" s="26">
        <v>0</v>
      </c>
      <c r="BJ1070" s="26">
        <v>0</v>
      </c>
      <c r="BK1070" s="26">
        <v>0</v>
      </c>
      <c r="BL1070" s="26">
        <v>0</v>
      </c>
      <c r="BM1070" s="26">
        <v>0</v>
      </c>
      <c r="BN1070" s="26">
        <v>0</v>
      </c>
      <c r="BO1070" s="26">
        <v>0</v>
      </c>
      <c r="BP1070" s="26">
        <v>0</v>
      </c>
      <c r="BQ1070" s="26">
        <v>0</v>
      </c>
      <c r="BR1070" s="26">
        <v>0</v>
      </c>
      <c r="BS1070" s="26">
        <v>0</v>
      </c>
      <c r="BT1070" s="26">
        <v>0</v>
      </c>
      <c r="BU1070" s="26">
        <v>0</v>
      </c>
      <c r="BV1070" s="26">
        <v>0</v>
      </c>
    </row>
    <row r="1071" spans="1:74" s="38" customFormat="1">
      <c r="A1071" s="26">
        <v>2957</v>
      </c>
      <c r="B1071" s="26" t="s">
        <v>7721</v>
      </c>
      <c r="C1071" s="26" t="s">
        <v>10792</v>
      </c>
      <c r="D1071" s="26">
        <v>2314</v>
      </c>
      <c r="E1071" s="25">
        <f>LOG10(D1071)</f>
        <v>3.3643633546157306</v>
      </c>
      <c r="F1071" s="26">
        <v>588.24429999999995</v>
      </c>
      <c r="G1071" s="26">
        <v>4.08</v>
      </c>
      <c r="H1071" s="26" t="s">
        <v>25</v>
      </c>
      <c r="I1071" s="26" t="s">
        <v>7722</v>
      </c>
      <c r="J1071" s="26" t="s">
        <v>7722</v>
      </c>
      <c r="K1071" s="26" t="s">
        <v>2284</v>
      </c>
      <c r="L1071" s="26" t="s">
        <v>2284</v>
      </c>
      <c r="M1071" s="26">
        <v>3.1</v>
      </c>
      <c r="N1071" s="26" t="s">
        <v>2284</v>
      </c>
      <c r="O1071" s="26" t="s">
        <v>2284</v>
      </c>
      <c r="P1071" s="26">
        <v>30</v>
      </c>
      <c r="Q1071" s="26" t="s">
        <v>7722</v>
      </c>
      <c r="R1071" s="27"/>
      <c r="S1071" s="26"/>
      <c r="T1071" s="26"/>
      <c r="U1071" s="26" t="s">
        <v>7723</v>
      </c>
      <c r="V1071" s="26" t="s">
        <v>7724</v>
      </c>
      <c r="W1071" s="26" t="str">
        <f>"piechart: colorlist=""#00FF00,#FFFFFF,#C0C0C0,#FFFF00,#0000FF,#000080,#008080,#800000,#808000,#800080,#FF0000,#FF00FF"" valuelist="""&amp;AF1071&amp;","&amp;AG1071&amp;","&amp;AH1071&amp;","&amp;AI1071&amp;","&amp;AJ1071&amp;","&amp;AK1071&amp;","&amp;AL1071&amp;","&amp;AM1071&amp;","&amp;AN1071&amp;","&amp;AO1071&amp;","&amp;AP1071&amp;","&amp;AQ1071&amp;""""</f>
        <v>piechart: colorlist="#00FF00,#FFFFFF,#C0C0C0,#FFFF00,#0000FF,#000080,#008080,#800000,#808000,#800080,#FF0000,#FF00FF" valuelist="0,0,0,2314,0,0,0,0,0,0,0,0"</v>
      </c>
      <c r="X1071" s="26"/>
      <c r="Y1071" s="26"/>
      <c r="Z1071" s="26"/>
      <c r="AA1071" s="26"/>
      <c r="AB1071" s="26"/>
      <c r="AC1071" s="26"/>
      <c r="AD1071" s="26"/>
      <c r="AE1071" s="26"/>
      <c r="AF1071" s="26">
        <v>0</v>
      </c>
      <c r="AG1071" s="26">
        <v>0</v>
      </c>
      <c r="AH1071" s="26">
        <v>0</v>
      </c>
      <c r="AI1071" s="26">
        <v>2314</v>
      </c>
      <c r="AJ1071" s="26">
        <v>0</v>
      </c>
      <c r="AK1071" s="26">
        <v>0</v>
      </c>
      <c r="AL1071" s="26">
        <v>0</v>
      </c>
      <c r="AM1071" s="26">
        <v>0</v>
      </c>
      <c r="AN1071" s="26">
        <v>0</v>
      </c>
      <c r="AO1071" s="26">
        <v>0</v>
      </c>
      <c r="AP1071" s="26">
        <v>0</v>
      </c>
      <c r="AQ1071" s="26">
        <v>0</v>
      </c>
      <c r="AR1071" s="26">
        <v>0</v>
      </c>
      <c r="AS1071" s="26">
        <v>2314</v>
      </c>
      <c r="AT1071" s="26">
        <v>0</v>
      </c>
      <c r="AU1071" s="26">
        <v>0</v>
      </c>
      <c r="AV1071" s="26">
        <v>0</v>
      </c>
      <c r="AW1071" s="26">
        <v>0</v>
      </c>
      <c r="AX1071" s="26">
        <v>0</v>
      </c>
      <c r="AY1071" s="26">
        <v>0</v>
      </c>
      <c r="AZ1071" s="26">
        <v>0</v>
      </c>
      <c r="BA1071" s="26">
        <v>0</v>
      </c>
      <c r="BB1071" s="26">
        <v>0</v>
      </c>
      <c r="BC1071" s="26">
        <v>0</v>
      </c>
      <c r="BD1071" s="26">
        <v>0</v>
      </c>
      <c r="BE1071" s="26">
        <v>0</v>
      </c>
      <c r="BF1071" s="26">
        <v>0</v>
      </c>
      <c r="BG1071" s="26">
        <v>0</v>
      </c>
      <c r="BH1071" s="26">
        <v>0</v>
      </c>
      <c r="BI1071" s="26">
        <v>0</v>
      </c>
      <c r="BJ1071" s="26">
        <v>0</v>
      </c>
      <c r="BK1071" s="26">
        <v>0</v>
      </c>
      <c r="BL1071" s="26">
        <v>0</v>
      </c>
      <c r="BM1071" s="26">
        <v>0</v>
      </c>
      <c r="BN1071" s="26">
        <v>0</v>
      </c>
      <c r="BO1071" s="26">
        <v>0</v>
      </c>
      <c r="BP1071" s="26">
        <v>0</v>
      </c>
      <c r="BQ1071" s="26">
        <v>0</v>
      </c>
      <c r="BR1071" s="26">
        <v>0</v>
      </c>
      <c r="BS1071" s="26">
        <v>0</v>
      </c>
      <c r="BT1071" s="26">
        <v>0</v>
      </c>
      <c r="BU1071" s="26">
        <v>0</v>
      </c>
      <c r="BV1071" s="26">
        <v>0</v>
      </c>
    </row>
    <row r="1072" spans="1:74" s="38" customFormat="1">
      <c r="A1072" s="26">
        <v>3112</v>
      </c>
      <c r="B1072" s="26" t="s">
        <v>7935</v>
      </c>
      <c r="C1072" s="26" t="str">
        <f>IF(D1072=0,"Standard only",INDEX($AR$1:$BV$1,1,MATCH(D1072,AR1072:BV1072,0)))</f>
        <v>ZM_Root</v>
      </c>
      <c r="D1072" s="26">
        <v>4585</v>
      </c>
      <c r="E1072" s="25">
        <f>LOG10(D1072)</f>
        <v>3.6613393400060401</v>
      </c>
      <c r="F1072" s="26">
        <v>642.28049999999996</v>
      </c>
      <c r="G1072" s="26">
        <v>3.27</v>
      </c>
      <c r="H1072" s="26" t="s">
        <v>25</v>
      </c>
      <c r="I1072" s="26" t="s">
        <v>9135</v>
      </c>
      <c r="J1072" s="26" t="s">
        <v>9135</v>
      </c>
      <c r="K1072" s="26" t="s">
        <v>9134</v>
      </c>
      <c r="L1072" s="26" t="s">
        <v>9343</v>
      </c>
      <c r="M1072" s="26">
        <v>3.1</v>
      </c>
      <c r="N1072" s="26" t="s">
        <v>2284</v>
      </c>
      <c r="O1072" s="26" t="s">
        <v>2284</v>
      </c>
      <c r="P1072" s="26">
        <v>30</v>
      </c>
      <c r="Q1072" s="26" t="s">
        <v>9135</v>
      </c>
      <c r="R1072" s="26"/>
      <c r="S1072" s="26"/>
      <c r="T1072" s="26"/>
      <c r="U1072" s="26" t="s">
        <v>7936</v>
      </c>
      <c r="V1072" s="26" t="s">
        <v>7937</v>
      </c>
      <c r="W1072" s="26" t="str">
        <f>"piechart: colorlist=""#00FF00,#FFFFFF,#C0C0C0,#FFFF00,#0000FF,#000080,#008080,#800000,#808000,#800080,#FF0000,#FF00FF"" valuelist="""&amp;AF1072&amp;","&amp;AG1072&amp;","&amp;AH1072&amp;","&amp;AI1072&amp;","&amp;AJ1072&amp;","&amp;AK1072&amp;","&amp;AL1072&amp;","&amp;AM1072&amp;","&amp;AN1072&amp;","&amp;AO1072&amp;","&amp;AP1072&amp;","&amp;AQ1072&amp;""""</f>
        <v>piechart: colorlist="#00FF00,#FFFFFF,#C0C0C0,#FFFF00,#0000FF,#000080,#008080,#800000,#808000,#800080,#FF0000,#FF00FF" valuelist="0,0,6253,0,0,0,0,0,0,0,0,0"</v>
      </c>
      <c r="X1072" s="26" t="s">
        <v>9136</v>
      </c>
      <c r="Y1072" s="26">
        <v>181.08709999999999</v>
      </c>
      <c r="Z1072" s="26" t="s">
        <v>9137</v>
      </c>
      <c r="AA1072" s="26"/>
      <c r="AB1072" s="26"/>
      <c r="AC1072" s="26"/>
      <c r="AD1072" s="26"/>
      <c r="AE1072" s="26"/>
      <c r="AF1072" s="26">
        <v>0</v>
      </c>
      <c r="AG1072" s="26">
        <v>0</v>
      </c>
      <c r="AH1072" s="26">
        <v>6253</v>
      </c>
      <c r="AI1072" s="26">
        <v>0</v>
      </c>
      <c r="AJ1072" s="26">
        <v>0</v>
      </c>
      <c r="AK1072" s="26">
        <v>0</v>
      </c>
      <c r="AL1072" s="26">
        <v>0</v>
      </c>
      <c r="AM1072" s="26">
        <v>0</v>
      </c>
      <c r="AN1072" s="26">
        <v>0</v>
      </c>
      <c r="AO1072" s="26">
        <v>0</v>
      </c>
      <c r="AP1072" s="26">
        <v>0</v>
      </c>
      <c r="AQ1072" s="26">
        <v>0</v>
      </c>
      <c r="AR1072" s="26">
        <v>0</v>
      </c>
      <c r="AS1072" s="26">
        <v>0</v>
      </c>
      <c r="AT1072" s="26">
        <v>0</v>
      </c>
      <c r="AU1072" s="26">
        <v>0</v>
      </c>
      <c r="AV1072" s="26">
        <v>0</v>
      </c>
      <c r="AW1072" s="26">
        <v>0</v>
      </c>
      <c r="AX1072" s="26">
        <v>0</v>
      </c>
      <c r="AY1072" s="26">
        <v>0</v>
      </c>
      <c r="AZ1072" s="26">
        <v>0</v>
      </c>
      <c r="BA1072" s="26">
        <v>0</v>
      </c>
      <c r="BB1072" s="26">
        <v>0</v>
      </c>
      <c r="BC1072" s="26">
        <v>0</v>
      </c>
      <c r="BD1072" s="26">
        <v>0</v>
      </c>
      <c r="BE1072" s="26">
        <v>0</v>
      </c>
      <c r="BF1072" s="26">
        <v>0</v>
      </c>
      <c r="BG1072" s="26">
        <v>0</v>
      </c>
      <c r="BH1072" s="26">
        <v>0</v>
      </c>
      <c r="BI1072" s="26">
        <v>0</v>
      </c>
      <c r="BJ1072" s="26">
        <v>0</v>
      </c>
      <c r="BK1072" s="26">
        <v>0</v>
      </c>
      <c r="BL1072" s="26">
        <v>0</v>
      </c>
      <c r="BM1072" s="26">
        <v>0</v>
      </c>
      <c r="BN1072" s="26">
        <v>0</v>
      </c>
      <c r="BO1072" s="26">
        <v>0</v>
      </c>
      <c r="BP1072" s="26">
        <v>0</v>
      </c>
      <c r="BQ1072" s="26">
        <v>0</v>
      </c>
      <c r="BR1072" s="26">
        <v>0</v>
      </c>
      <c r="BS1072" s="26">
        <v>0</v>
      </c>
      <c r="BT1072" s="26">
        <v>4585</v>
      </c>
      <c r="BU1072" s="26">
        <v>0</v>
      </c>
      <c r="BV1072" s="26">
        <v>1668</v>
      </c>
    </row>
    <row r="1073" spans="1:74" s="38" customFormat="1">
      <c r="A1073" s="26">
        <v>3086</v>
      </c>
      <c r="B1073" s="26" t="s">
        <v>7889</v>
      </c>
      <c r="C1073" s="26" t="str">
        <f>IF(D1073=0,"Standard only",INDEX($AR$1:$BV$1,1,MATCH(D1073,AR1073:BV1073,0)))</f>
        <v>MT_Seed</v>
      </c>
      <c r="D1073" s="26">
        <v>6705</v>
      </c>
      <c r="E1073" s="25">
        <f>LOG10(D1073)</f>
        <v>3.8263987821876175</v>
      </c>
      <c r="F1073" s="26">
        <v>633.29349999999999</v>
      </c>
      <c r="G1073" s="26">
        <v>5.67</v>
      </c>
      <c r="H1073" s="26" t="s">
        <v>25</v>
      </c>
      <c r="I1073" s="26" t="s">
        <v>7890</v>
      </c>
      <c r="J1073" s="26" t="s">
        <v>7890</v>
      </c>
      <c r="K1073" s="26" t="s">
        <v>9343</v>
      </c>
      <c r="L1073" s="26" t="s">
        <v>9343</v>
      </c>
      <c r="M1073" s="26">
        <v>3.1</v>
      </c>
      <c r="N1073" s="26" t="s">
        <v>2284</v>
      </c>
      <c r="O1073" s="26" t="s">
        <v>2284</v>
      </c>
      <c r="P1073" s="26">
        <v>34</v>
      </c>
      <c r="Q1073" s="26" t="s">
        <v>7890</v>
      </c>
      <c r="R1073" s="26"/>
      <c r="S1073" s="26"/>
      <c r="T1073" s="26"/>
      <c r="U1073" s="26" t="s">
        <v>7891</v>
      </c>
      <c r="V1073" s="26" t="s">
        <v>7892</v>
      </c>
      <c r="W1073" s="26" t="str">
        <f>"piechart: colorlist=""#00FF00,#FFFFFF,#C0C0C0,#FFFF00,#0000FF,#000080,#008080,#800000,#808000,#800080,#FF0000,#FF00FF"" valuelist="""&amp;AF1073&amp;","&amp;AG1073&amp;","&amp;AH1073&amp;","&amp;AI1073&amp;","&amp;AJ1073&amp;","&amp;AK1073&amp;","&amp;AL1073&amp;","&amp;AM1073&amp;","&amp;AN1073&amp;","&amp;AO1073&amp;","&amp;AP1073&amp;","&amp;AQ1073&amp;""""</f>
        <v>piechart: colorlist="#00FF00,#FFFFFF,#C0C0C0,#FFFF00,#0000FF,#000080,#008080,#800000,#808000,#800080,#FF0000,#FF00FF" valuelist="0,0,0,0,0,0,7538,0,0,0,0,0"</v>
      </c>
      <c r="X1073" s="26" t="s">
        <v>22128</v>
      </c>
      <c r="Y1073" s="26"/>
      <c r="Z1073" s="26"/>
      <c r="AA1073" s="26"/>
      <c r="AB1073" s="26"/>
      <c r="AC1073" s="26"/>
      <c r="AD1073" s="26"/>
      <c r="AE1073" s="26"/>
      <c r="AF1073" s="26">
        <v>0</v>
      </c>
      <c r="AG1073" s="26">
        <v>0</v>
      </c>
      <c r="AH1073" s="26">
        <v>0</v>
      </c>
      <c r="AI1073" s="26">
        <v>0</v>
      </c>
      <c r="AJ1073" s="26">
        <v>0</v>
      </c>
      <c r="AK1073" s="26">
        <v>0</v>
      </c>
      <c r="AL1073" s="26">
        <v>7538</v>
      </c>
      <c r="AM1073" s="26">
        <v>0</v>
      </c>
      <c r="AN1073" s="26">
        <v>0</v>
      </c>
      <c r="AO1073" s="26">
        <v>0</v>
      </c>
      <c r="AP1073" s="26">
        <v>0</v>
      </c>
      <c r="AQ1073" s="26">
        <v>0</v>
      </c>
      <c r="AR1073" s="26">
        <v>0</v>
      </c>
      <c r="AS1073" s="26">
        <v>0</v>
      </c>
      <c r="AT1073" s="26">
        <v>0</v>
      </c>
      <c r="AU1073" s="26">
        <v>0</v>
      </c>
      <c r="AV1073" s="26">
        <v>0</v>
      </c>
      <c r="AW1073" s="26">
        <v>0</v>
      </c>
      <c r="AX1073" s="26">
        <v>0</v>
      </c>
      <c r="AY1073" s="26">
        <v>0</v>
      </c>
      <c r="AZ1073" s="26">
        <v>0</v>
      </c>
      <c r="BA1073" s="26">
        <v>0</v>
      </c>
      <c r="BB1073" s="26">
        <v>0</v>
      </c>
      <c r="BC1073" s="26">
        <v>0</v>
      </c>
      <c r="BD1073" s="26">
        <v>0</v>
      </c>
      <c r="BE1073" s="26">
        <v>0</v>
      </c>
      <c r="BF1073" s="26">
        <v>0</v>
      </c>
      <c r="BG1073" s="26">
        <v>0</v>
      </c>
      <c r="BH1073" s="26">
        <v>833</v>
      </c>
      <c r="BI1073" s="26">
        <v>0</v>
      </c>
      <c r="BJ1073" s="26">
        <v>6705</v>
      </c>
      <c r="BK1073" s="26">
        <v>0</v>
      </c>
      <c r="BL1073" s="26">
        <v>0</v>
      </c>
      <c r="BM1073" s="26">
        <v>0</v>
      </c>
      <c r="BN1073" s="26">
        <v>0</v>
      </c>
      <c r="BO1073" s="26">
        <v>0</v>
      </c>
      <c r="BP1073" s="26">
        <v>0</v>
      </c>
      <c r="BQ1073" s="26">
        <v>0</v>
      </c>
      <c r="BR1073" s="26">
        <v>0</v>
      </c>
      <c r="BS1073" s="26">
        <v>0</v>
      </c>
      <c r="BT1073" s="26">
        <v>0</v>
      </c>
      <c r="BU1073" s="26">
        <v>0</v>
      </c>
      <c r="BV1073" s="26">
        <v>0</v>
      </c>
    </row>
    <row r="1074" spans="1:74" s="38" customFormat="1">
      <c r="A1074" s="26">
        <v>2028</v>
      </c>
      <c r="B1074" s="26" t="s">
        <v>18273</v>
      </c>
      <c r="C1074" s="26" t="str">
        <f>IF(D1074=0,"Standard only",INDEX($AR$1:$BV$1,1,MATCH(D1074,AR1074:BV1074,0)))</f>
        <v>OS_LeafStem</v>
      </c>
      <c r="D1074" s="26">
        <v>8567</v>
      </c>
      <c r="E1074" s="25">
        <f>LOG10(D1074)</f>
        <v>3.9328287669008466</v>
      </c>
      <c r="F1074" s="26">
        <v>781.21690000000001</v>
      </c>
      <c r="G1074" s="26">
        <v>4.7300000000000004</v>
      </c>
      <c r="H1074" s="26" t="s">
        <v>13877</v>
      </c>
      <c r="I1074" s="26" t="s">
        <v>18274</v>
      </c>
      <c r="J1074" s="26" t="s">
        <v>18274</v>
      </c>
      <c r="K1074" s="26" t="s">
        <v>9040</v>
      </c>
      <c r="L1074" s="26" t="s">
        <v>9343</v>
      </c>
      <c r="M1074" s="26">
        <v>3.1</v>
      </c>
      <c r="N1074" s="26" t="s">
        <v>2284</v>
      </c>
      <c r="O1074" s="26" t="s">
        <v>2284</v>
      </c>
      <c r="P1074" s="26">
        <v>34</v>
      </c>
      <c r="Q1074" s="26" t="s">
        <v>18274</v>
      </c>
      <c r="R1074" s="26"/>
      <c r="S1074" s="26"/>
      <c r="T1074" s="26"/>
      <c r="U1074" s="26" t="s">
        <v>18275</v>
      </c>
      <c r="V1074" s="26"/>
      <c r="W1074" s="26" t="str">
        <f>"piechart: colorlist=""#00FF00,#FFFFFF,#C0C0C0,#FFFF00,#0000FF,#000080,#008080,#800000,#808000,#800080,#FF0000,#FF00FF"" valuelist="""&amp;AF1074&amp;","&amp;AG1074&amp;","&amp;AH1074&amp;","&amp;AI1074&amp;","&amp;AJ1074&amp;","&amp;AK1074&amp;","&amp;AL1074&amp;","&amp;AM1074&amp;","&amp;AN1074&amp;","&amp;AO1074&amp;","&amp;AP1074&amp;","&amp;AQ1074&amp;""""</f>
        <v>piechart: colorlist="#00FF00,#FFFFFF,#C0C0C0,#FFFF00,#0000FF,#000080,#008080,#800000,#808000,#800080,#FF0000,#FF00FF" valuelist="0,8900,0,0,0,0,0,0,0,0,0,0"</v>
      </c>
      <c r="X1074" s="26"/>
      <c r="Y1074" s="26"/>
      <c r="Z1074" s="26"/>
      <c r="AA1074" s="26"/>
      <c r="AB1074" s="26" t="s">
        <v>18276</v>
      </c>
      <c r="AC1074" s="26"/>
      <c r="AD1074" s="26"/>
      <c r="AE1074" s="26"/>
      <c r="AF1074" s="26">
        <v>0</v>
      </c>
      <c r="AG1074" s="26">
        <v>8900</v>
      </c>
      <c r="AH1074" s="26">
        <v>0</v>
      </c>
      <c r="AI1074" s="26">
        <v>0</v>
      </c>
      <c r="AJ1074" s="26">
        <v>0</v>
      </c>
      <c r="AK1074" s="26">
        <v>0</v>
      </c>
      <c r="AL1074" s="26">
        <v>0</v>
      </c>
      <c r="AM1074" s="26">
        <v>0</v>
      </c>
      <c r="AN1074" s="26">
        <v>0</v>
      </c>
      <c r="AO1074" s="26">
        <v>0</v>
      </c>
      <c r="AP1074" s="26">
        <v>0</v>
      </c>
      <c r="AQ1074" s="26">
        <v>0</v>
      </c>
      <c r="AR1074" s="26">
        <v>0</v>
      </c>
      <c r="AS1074" s="26">
        <v>0</v>
      </c>
      <c r="AT1074" s="26">
        <v>0</v>
      </c>
      <c r="AU1074" s="26">
        <v>0</v>
      </c>
      <c r="AV1074" s="26">
        <v>0</v>
      </c>
      <c r="AW1074" s="26">
        <v>0</v>
      </c>
      <c r="AX1074" s="26">
        <v>0</v>
      </c>
      <c r="AY1074" s="26">
        <v>0</v>
      </c>
      <c r="AZ1074" s="26">
        <v>0</v>
      </c>
      <c r="BA1074" s="26">
        <v>0</v>
      </c>
      <c r="BB1074" s="26">
        <v>0</v>
      </c>
      <c r="BC1074" s="26">
        <v>0</v>
      </c>
      <c r="BD1074" s="26">
        <v>0</v>
      </c>
      <c r="BE1074" s="26">
        <v>0</v>
      </c>
      <c r="BF1074" s="26">
        <v>0</v>
      </c>
      <c r="BG1074" s="26">
        <v>0</v>
      </c>
      <c r="BH1074" s="26">
        <v>0</v>
      </c>
      <c r="BI1074" s="26">
        <v>0</v>
      </c>
      <c r="BJ1074" s="26">
        <v>0</v>
      </c>
      <c r="BK1074" s="26">
        <v>0</v>
      </c>
      <c r="BL1074" s="26">
        <v>0</v>
      </c>
      <c r="BM1074" s="26">
        <v>0</v>
      </c>
      <c r="BN1074" s="26">
        <v>8567</v>
      </c>
      <c r="BO1074" s="26">
        <v>333</v>
      </c>
      <c r="BP1074" s="26">
        <v>0</v>
      </c>
      <c r="BQ1074" s="26">
        <v>0</v>
      </c>
      <c r="BR1074" s="26">
        <v>0</v>
      </c>
      <c r="BS1074" s="26">
        <v>0</v>
      </c>
      <c r="BT1074" s="26">
        <v>0</v>
      </c>
      <c r="BU1074" s="26">
        <v>0</v>
      </c>
      <c r="BV1074" s="26">
        <v>0</v>
      </c>
    </row>
    <row r="1075" spans="1:74" s="38" customFormat="1">
      <c r="A1075" s="26">
        <v>3098</v>
      </c>
      <c r="B1075" s="26" t="s">
        <v>7904</v>
      </c>
      <c r="C1075" s="26" t="str">
        <f>IF(D1075=0,"Standard only",INDEX($AR$1:$BV$1,1,MATCH(D1075,AR1075:BV1075,0)))</f>
        <v>ST_LeafStem</v>
      </c>
      <c r="D1075" s="26">
        <v>3546</v>
      </c>
      <c r="E1075" s="25">
        <f>LOG10(D1075)</f>
        <v>3.5497387312648989</v>
      </c>
      <c r="F1075" s="26">
        <v>638.30579999999998</v>
      </c>
      <c r="G1075" s="26">
        <v>4.4400000000000004</v>
      </c>
      <c r="H1075" s="26" t="s">
        <v>25</v>
      </c>
      <c r="I1075" s="26" t="s">
        <v>10643</v>
      </c>
      <c r="J1075" s="26" t="s">
        <v>10643</v>
      </c>
      <c r="K1075" s="26" t="s">
        <v>9343</v>
      </c>
      <c r="L1075" s="26" t="s">
        <v>9343</v>
      </c>
      <c r="M1075" s="26">
        <v>3.1</v>
      </c>
      <c r="N1075" s="26" t="s">
        <v>2284</v>
      </c>
      <c r="O1075" s="26" t="s">
        <v>2284</v>
      </c>
      <c r="P1075" s="26">
        <v>34</v>
      </c>
      <c r="Q1075" s="26" t="s">
        <v>10643</v>
      </c>
      <c r="R1075" s="26"/>
      <c r="S1075" s="26"/>
      <c r="T1075" s="26"/>
      <c r="U1075" s="26" t="s">
        <v>7905</v>
      </c>
      <c r="V1075" s="26" t="s">
        <v>7906</v>
      </c>
      <c r="W1075" s="26" t="str">
        <f>"piechart: colorlist=""#00FF00,#FFFFFF,#C0C0C0,#FFFF00,#0000FF,#000080,#008080,#800000,#808000,#800080,#FF0000,#FF00FF"" valuelist="""&amp;AF1075&amp;","&amp;AG1075&amp;","&amp;AH1075&amp;","&amp;AI1075&amp;","&amp;AJ1075&amp;","&amp;AK1075&amp;","&amp;AL1075&amp;","&amp;AM1075&amp;","&amp;AN1075&amp;","&amp;AO1075&amp;","&amp;AP1075&amp;","&amp;AQ1075&amp;""""</f>
        <v>piechart: colorlist="#00FF00,#FFFFFF,#C0C0C0,#FFFF00,#0000FF,#000080,#008080,#800000,#808000,#800080,#FF0000,#FF00FF" valuelist="0,0,0,0,0,0,0,0,0,0,0,4117"</v>
      </c>
      <c r="X1075" s="26" t="s">
        <v>22130</v>
      </c>
      <c r="Y1075" s="26" t="s">
        <v>22131</v>
      </c>
      <c r="Z1075" s="26"/>
      <c r="AA1075" s="26"/>
      <c r="AB1075" s="26"/>
      <c r="AC1075" s="26"/>
      <c r="AD1075" s="26"/>
      <c r="AE1075" s="26"/>
      <c r="AF1075" s="26">
        <v>0</v>
      </c>
      <c r="AG1075" s="26">
        <v>0</v>
      </c>
      <c r="AH1075" s="26">
        <v>0</v>
      </c>
      <c r="AI1075" s="26">
        <v>0</v>
      </c>
      <c r="AJ1075" s="26">
        <v>0</v>
      </c>
      <c r="AK1075" s="26">
        <v>0</v>
      </c>
      <c r="AL1075" s="26">
        <v>0</v>
      </c>
      <c r="AM1075" s="26">
        <v>0</v>
      </c>
      <c r="AN1075" s="26">
        <v>0</v>
      </c>
      <c r="AO1075" s="26">
        <v>0</v>
      </c>
      <c r="AP1075" s="26">
        <v>0</v>
      </c>
      <c r="AQ1075" s="26">
        <v>4117</v>
      </c>
      <c r="AR1075" s="26">
        <v>0</v>
      </c>
      <c r="AS1075" s="26">
        <v>0</v>
      </c>
      <c r="AT1075" s="26">
        <v>0</v>
      </c>
      <c r="AU1075" s="26">
        <v>0</v>
      </c>
      <c r="AV1075" s="26">
        <v>0</v>
      </c>
      <c r="AW1075" s="26">
        <v>0</v>
      </c>
      <c r="AX1075" s="26">
        <v>0</v>
      </c>
      <c r="AY1075" s="26">
        <v>0</v>
      </c>
      <c r="AZ1075" s="26">
        <v>0</v>
      </c>
      <c r="BA1075" s="26">
        <v>0</v>
      </c>
      <c r="BB1075" s="26">
        <v>0</v>
      </c>
      <c r="BC1075" s="26">
        <v>0</v>
      </c>
      <c r="BD1075" s="26">
        <v>0</v>
      </c>
      <c r="BE1075" s="26">
        <v>0</v>
      </c>
      <c r="BF1075" s="26">
        <v>0</v>
      </c>
      <c r="BG1075" s="26">
        <v>0</v>
      </c>
      <c r="BH1075" s="26">
        <v>0</v>
      </c>
      <c r="BI1075" s="26">
        <v>0</v>
      </c>
      <c r="BJ1075" s="26">
        <v>0</v>
      </c>
      <c r="BK1075" s="26">
        <v>0</v>
      </c>
      <c r="BL1075" s="26">
        <v>0</v>
      </c>
      <c r="BM1075" s="26">
        <v>0</v>
      </c>
      <c r="BN1075" s="26">
        <v>0</v>
      </c>
      <c r="BO1075" s="26">
        <v>0</v>
      </c>
      <c r="BP1075" s="26">
        <v>3546</v>
      </c>
      <c r="BQ1075" s="26">
        <v>0</v>
      </c>
      <c r="BR1075" s="26">
        <v>571</v>
      </c>
      <c r="BS1075" s="26">
        <v>0</v>
      </c>
      <c r="BT1075" s="26">
        <v>0</v>
      </c>
      <c r="BU1075" s="26">
        <v>0</v>
      </c>
      <c r="BV1075" s="26">
        <v>0</v>
      </c>
    </row>
    <row r="1076" spans="1:74" s="38" customFormat="1">
      <c r="A1076" s="26">
        <v>3075</v>
      </c>
      <c r="B1076" s="26" t="s">
        <v>7870</v>
      </c>
      <c r="C1076" s="26" t="s">
        <v>10797</v>
      </c>
      <c r="D1076" s="26">
        <v>3239</v>
      </c>
      <c r="E1076" s="25">
        <f>LOG10(D1076)</f>
        <v>3.5104109480101768</v>
      </c>
      <c r="F1076" s="26">
        <v>625.2097</v>
      </c>
      <c r="G1076" s="26">
        <v>6.73</v>
      </c>
      <c r="H1076" s="26" t="s">
        <v>25</v>
      </c>
      <c r="I1076" s="26" t="s">
        <v>7871</v>
      </c>
      <c r="J1076" s="26" t="s">
        <v>7871</v>
      </c>
      <c r="K1076" s="26" t="s">
        <v>2284</v>
      </c>
      <c r="L1076" s="26" t="s">
        <v>2284</v>
      </c>
      <c r="M1076" s="26">
        <v>3.1</v>
      </c>
      <c r="N1076" s="26" t="s">
        <v>2284</v>
      </c>
      <c r="O1076" s="26" t="s">
        <v>2284</v>
      </c>
      <c r="P1076" s="26">
        <v>36</v>
      </c>
      <c r="Q1076" s="26" t="s">
        <v>7871</v>
      </c>
      <c r="R1076" s="26"/>
      <c r="S1076" s="26"/>
      <c r="T1076" s="26"/>
      <c r="U1076" s="26" t="s">
        <v>7872</v>
      </c>
      <c r="V1076" s="26" t="s">
        <v>7873</v>
      </c>
      <c r="W1076" s="26" t="str">
        <f>"piechart: colorlist=""#00FF00,#FFFFFF,#C0C0C0,#FFFF00,#0000FF,#000080,#008080,#800000,#808000,#800080,#FF0000,#FF00FF"" valuelist="""&amp;AF1076&amp;","&amp;AG1076&amp;","&amp;AH1076&amp;","&amp;AI1076&amp;","&amp;AJ1076&amp;","&amp;AK1076&amp;","&amp;AL1076&amp;","&amp;AM1076&amp;","&amp;AN1076&amp;","&amp;AO1076&amp;","&amp;AP1076&amp;","&amp;AQ1076&amp;""""</f>
        <v>piechart: colorlist="#00FF00,#FFFFFF,#C0C0C0,#FFFF00,#0000FF,#000080,#008080,#800000,#808000,#800080,#FF0000,#FF00FF" valuelist="0,0,0,0,0,0,0,0,3239,1223,0,0"</v>
      </c>
      <c r="X1076" s="26"/>
      <c r="Y1076" s="26"/>
      <c r="Z1076" s="26"/>
      <c r="AA1076" s="26"/>
      <c r="AB1076" s="26"/>
      <c r="AC1076" s="26"/>
      <c r="AD1076" s="26"/>
      <c r="AE1076" s="26"/>
      <c r="AF1076" s="26">
        <v>0</v>
      </c>
      <c r="AG1076" s="26">
        <v>0</v>
      </c>
      <c r="AH1076" s="26">
        <v>0</v>
      </c>
      <c r="AI1076" s="26">
        <v>0</v>
      </c>
      <c r="AJ1076" s="26">
        <v>0</v>
      </c>
      <c r="AK1076" s="26">
        <v>0</v>
      </c>
      <c r="AL1076" s="26">
        <v>0</v>
      </c>
      <c r="AM1076" s="26">
        <v>0</v>
      </c>
      <c r="AN1076" s="26">
        <v>3239</v>
      </c>
      <c r="AO1076" s="26">
        <v>1223</v>
      </c>
      <c r="AP1076" s="26">
        <v>0</v>
      </c>
      <c r="AQ1076" s="26">
        <v>0</v>
      </c>
      <c r="AR1076" s="26">
        <v>0</v>
      </c>
      <c r="AS1076" s="26">
        <v>0</v>
      </c>
      <c r="AT1076" s="26">
        <v>0</v>
      </c>
      <c r="AU1076" s="26">
        <v>0</v>
      </c>
      <c r="AV1076" s="26">
        <v>0</v>
      </c>
      <c r="AW1076" s="26">
        <v>0</v>
      </c>
      <c r="AX1076" s="26">
        <v>3239</v>
      </c>
      <c r="AY1076" s="26">
        <v>0</v>
      </c>
      <c r="AZ1076" s="26">
        <v>0</v>
      </c>
      <c r="BA1076" s="26">
        <v>0</v>
      </c>
      <c r="BB1076" s="26">
        <v>1223</v>
      </c>
      <c r="BC1076" s="26">
        <v>0</v>
      </c>
      <c r="BD1076" s="26">
        <v>0</v>
      </c>
      <c r="BE1076" s="26">
        <v>0</v>
      </c>
      <c r="BF1076" s="26">
        <v>0</v>
      </c>
      <c r="BG1076" s="26">
        <v>0</v>
      </c>
      <c r="BH1076" s="26">
        <v>0</v>
      </c>
      <c r="BI1076" s="26">
        <v>0</v>
      </c>
      <c r="BJ1076" s="26">
        <v>0</v>
      </c>
      <c r="BK1076" s="26">
        <v>0</v>
      </c>
      <c r="BL1076" s="26">
        <v>0</v>
      </c>
      <c r="BM1076" s="26">
        <v>0</v>
      </c>
      <c r="BN1076" s="26">
        <v>0</v>
      </c>
      <c r="BO1076" s="26">
        <v>0</v>
      </c>
      <c r="BP1076" s="26">
        <v>0</v>
      </c>
      <c r="BQ1076" s="26">
        <v>0</v>
      </c>
      <c r="BR1076" s="26">
        <v>0</v>
      </c>
      <c r="BS1076" s="26">
        <v>0</v>
      </c>
      <c r="BT1076" s="26">
        <v>0</v>
      </c>
      <c r="BU1076" s="26">
        <v>0</v>
      </c>
      <c r="BV1076" s="26">
        <v>0</v>
      </c>
    </row>
    <row r="1077" spans="1:74" s="38" customFormat="1">
      <c r="A1077" s="26">
        <v>3195</v>
      </c>
      <c r="B1077" s="26" t="s">
        <v>8112</v>
      </c>
      <c r="C1077" s="26" t="str">
        <f>IF(D1077=0,"Standard only",INDEX($AR$1:$BV$1,1,MATCH(D1077,AR1077:BV1077,0)))</f>
        <v>OS_Root</v>
      </c>
      <c r="D1077" s="26">
        <v>5089</v>
      </c>
      <c r="E1077" s="25">
        <f>LOG10(D1077)</f>
        <v>3.7066324508732946</v>
      </c>
      <c r="F1077" s="26">
        <v>710.36559999999997</v>
      </c>
      <c r="G1077" s="26">
        <v>6.07</v>
      </c>
      <c r="H1077" s="26" t="s">
        <v>25</v>
      </c>
      <c r="I1077" s="26" t="s">
        <v>8113</v>
      </c>
      <c r="J1077" s="26" t="s">
        <v>8113</v>
      </c>
      <c r="K1077" s="26" t="s">
        <v>9343</v>
      </c>
      <c r="L1077" s="26" t="s">
        <v>9343</v>
      </c>
      <c r="M1077" s="26">
        <v>3.1</v>
      </c>
      <c r="N1077" s="26" t="s">
        <v>2284</v>
      </c>
      <c r="O1077" s="26" t="s">
        <v>2284</v>
      </c>
      <c r="P1077" s="26">
        <v>36</v>
      </c>
      <c r="Q1077" s="26" t="s">
        <v>8113</v>
      </c>
      <c r="R1077" s="26"/>
      <c r="S1077" s="26"/>
      <c r="T1077" s="26"/>
      <c r="U1077" s="26" t="s">
        <v>8114</v>
      </c>
      <c r="V1077" s="26" t="s">
        <v>8115</v>
      </c>
      <c r="W1077" s="26" t="str">
        <f>"piechart: colorlist=""#00FF00,#FFFFFF,#C0C0C0,#FFFF00,#0000FF,#000080,#008080,#800000,#808000,#800080,#FF0000,#FF00FF"" valuelist="""&amp;AF1077&amp;","&amp;AG1077&amp;","&amp;AH1077&amp;","&amp;AI1077&amp;","&amp;AJ1077&amp;","&amp;AK1077&amp;","&amp;AL1077&amp;","&amp;AM1077&amp;","&amp;AN1077&amp;","&amp;AO1077&amp;","&amp;AP1077&amp;","&amp;AQ1077&amp;""""</f>
        <v>piechart: colorlist="#00FF00,#FFFFFF,#C0C0C0,#FFFF00,#0000FF,#000080,#008080,#800000,#808000,#800080,#FF0000,#FF00FF" valuelist="0,5089,0,421,1648,0,0,0,0,0,0,0"</v>
      </c>
      <c r="X1077" s="26" t="s">
        <v>22151</v>
      </c>
      <c r="Y1077" s="26" t="s">
        <v>22152</v>
      </c>
      <c r="Z1077" s="26"/>
      <c r="AA1077" s="26"/>
      <c r="AB1077" s="26"/>
      <c r="AC1077" s="26"/>
      <c r="AD1077" s="26"/>
      <c r="AE1077" s="26"/>
      <c r="AF1077" s="26">
        <v>0</v>
      </c>
      <c r="AG1077" s="26">
        <v>5089</v>
      </c>
      <c r="AH1077" s="26">
        <v>0</v>
      </c>
      <c r="AI1077" s="26">
        <v>421</v>
      </c>
      <c r="AJ1077" s="26">
        <v>1648</v>
      </c>
      <c r="AK1077" s="26">
        <v>0</v>
      </c>
      <c r="AL1077" s="26">
        <v>0</v>
      </c>
      <c r="AM1077" s="26">
        <v>0</v>
      </c>
      <c r="AN1077" s="26">
        <v>0</v>
      </c>
      <c r="AO1077" s="26">
        <v>0</v>
      </c>
      <c r="AP1077" s="26">
        <v>0</v>
      </c>
      <c r="AQ1077" s="26">
        <v>0</v>
      </c>
      <c r="AR1077" s="26">
        <v>0</v>
      </c>
      <c r="AS1077" s="26">
        <v>421</v>
      </c>
      <c r="AT1077" s="26">
        <v>0</v>
      </c>
      <c r="AU1077" s="26">
        <v>0</v>
      </c>
      <c r="AV1077" s="26">
        <v>0</v>
      </c>
      <c r="AW1077" s="26">
        <v>0</v>
      </c>
      <c r="AX1077" s="26">
        <v>0</v>
      </c>
      <c r="AY1077" s="26">
        <v>0</v>
      </c>
      <c r="AZ1077" s="26">
        <v>0</v>
      </c>
      <c r="BA1077" s="26">
        <v>0</v>
      </c>
      <c r="BB1077" s="26">
        <v>0</v>
      </c>
      <c r="BC1077" s="26">
        <v>0</v>
      </c>
      <c r="BD1077" s="26">
        <v>0</v>
      </c>
      <c r="BE1077" s="26">
        <v>0</v>
      </c>
      <c r="BF1077" s="26">
        <v>0</v>
      </c>
      <c r="BG1077" s="26">
        <v>0</v>
      </c>
      <c r="BH1077" s="26">
        <v>0</v>
      </c>
      <c r="BI1077" s="26">
        <v>0</v>
      </c>
      <c r="BJ1077" s="26">
        <v>0</v>
      </c>
      <c r="BK1077" s="26">
        <v>0</v>
      </c>
      <c r="BL1077" s="26">
        <v>1648</v>
      </c>
      <c r="BM1077" s="26">
        <v>0</v>
      </c>
      <c r="BN1077" s="26">
        <v>0</v>
      </c>
      <c r="BO1077" s="26">
        <v>5089</v>
      </c>
      <c r="BP1077" s="26">
        <v>0</v>
      </c>
      <c r="BQ1077" s="26">
        <v>0</v>
      </c>
      <c r="BR1077" s="26">
        <v>0</v>
      </c>
      <c r="BS1077" s="26">
        <v>0</v>
      </c>
      <c r="BT1077" s="26">
        <v>0</v>
      </c>
      <c r="BU1077" s="26">
        <v>0</v>
      </c>
      <c r="BV1077" s="26">
        <v>0</v>
      </c>
    </row>
    <row r="1078" spans="1:74" s="38" customFormat="1">
      <c r="A1078" s="26">
        <v>3206</v>
      </c>
      <c r="B1078" s="26" t="s">
        <v>8138</v>
      </c>
      <c r="C1078" s="26" t="str">
        <f>IF(D1078=0,"Standard only",INDEX($AR$1:$BV$1,1,MATCH(D1078,AR1078:BV1078,0)))</f>
        <v>OS_Root</v>
      </c>
      <c r="D1078" s="26">
        <v>6170</v>
      </c>
      <c r="E1078" s="25">
        <f>LOG10(D1078)</f>
        <v>3.7902851640332416</v>
      </c>
      <c r="F1078" s="26">
        <v>714.40200000000004</v>
      </c>
      <c r="G1078" s="26">
        <v>6.43</v>
      </c>
      <c r="H1078" s="26" t="s">
        <v>25</v>
      </c>
      <c r="I1078" s="26" t="s">
        <v>13104</v>
      </c>
      <c r="J1078" s="26" t="s">
        <v>8139</v>
      </c>
      <c r="K1078" s="26" t="s">
        <v>9343</v>
      </c>
      <c r="L1078" s="26" t="s">
        <v>9343</v>
      </c>
      <c r="M1078" s="26">
        <v>3.1</v>
      </c>
      <c r="N1078" s="26" t="s">
        <v>2284</v>
      </c>
      <c r="O1078" s="26" t="s">
        <v>2284</v>
      </c>
      <c r="P1078" s="26">
        <v>36</v>
      </c>
      <c r="Q1078" s="26" t="s">
        <v>8139</v>
      </c>
      <c r="R1078" s="26"/>
      <c r="S1078" s="26"/>
      <c r="T1078" s="26"/>
      <c r="U1078" s="26" t="s">
        <v>8140</v>
      </c>
      <c r="V1078" s="26" t="s">
        <v>8141</v>
      </c>
      <c r="W1078" s="26" t="str">
        <f>"piechart: colorlist=""#00FF00,#FFFFFF,#C0C0C0,#FFFF00,#0000FF,#000080,#008080,#800000,#808000,#800080,#FF0000,#FF00FF"" valuelist="""&amp;AF1078&amp;","&amp;AG1078&amp;","&amp;AH1078&amp;","&amp;AI1078&amp;","&amp;AJ1078&amp;","&amp;AK1078&amp;","&amp;AL1078&amp;","&amp;AM1078&amp;","&amp;AN1078&amp;","&amp;AO1078&amp;","&amp;AP1078&amp;","&amp;AQ1078&amp;""""</f>
        <v>piechart: colorlist="#00FF00,#FFFFFF,#C0C0C0,#FFFF00,#0000FF,#000080,#008080,#800000,#808000,#800080,#FF0000,#FF00FF" valuelist="0,6170,0,827,0,0,0,684,0,0,0,0"</v>
      </c>
      <c r="X1078" s="26" t="s">
        <v>22157</v>
      </c>
      <c r="Y1078" s="26" t="s">
        <v>22158</v>
      </c>
      <c r="Z1078" s="26"/>
      <c r="AA1078" s="26"/>
      <c r="AB1078" s="26"/>
      <c r="AC1078" s="26"/>
      <c r="AD1078" s="26"/>
      <c r="AE1078" s="26"/>
      <c r="AF1078" s="26">
        <v>0</v>
      </c>
      <c r="AG1078" s="26">
        <v>6170</v>
      </c>
      <c r="AH1078" s="26">
        <v>0</v>
      </c>
      <c r="AI1078" s="26">
        <v>827</v>
      </c>
      <c r="AJ1078" s="26">
        <v>0</v>
      </c>
      <c r="AK1078" s="26">
        <v>0</v>
      </c>
      <c r="AL1078" s="26">
        <v>0</v>
      </c>
      <c r="AM1078" s="26">
        <v>684</v>
      </c>
      <c r="AN1078" s="26">
        <v>0</v>
      </c>
      <c r="AO1078" s="26">
        <v>0</v>
      </c>
      <c r="AP1078" s="26">
        <v>0</v>
      </c>
      <c r="AQ1078" s="26">
        <v>0</v>
      </c>
      <c r="AR1078" s="26">
        <v>827</v>
      </c>
      <c r="AS1078" s="26">
        <v>0</v>
      </c>
      <c r="AT1078" s="26">
        <v>0</v>
      </c>
      <c r="AU1078" s="26">
        <v>0</v>
      </c>
      <c r="AV1078" s="26">
        <v>0</v>
      </c>
      <c r="AW1078" s="26">
        <v>0</v>
      </c>
      <c r="AX1078" s="26">
        <v>0</v>
      </c>
      <c r="AY1078" s="26">
        <v>0</v>
      </c>
      <c r="AZ1078" s="26">
        <v>684</v>
      </c>
      <c r="BA1078" s="26">
        <v>0</v>
      </c>
      <c r="BB1078" s="26">
        <v>0</v>
      </c>
      <c r="BC1078" s="26">
        <v>0</v>
      </c>
      <c r="BD1078" s="26">
        <v>0</v>
      </c>
      <c r="BE1078" s="26">
        <v>0</v>
      </c>
      <c r="BF1078" s="26">
        <v>0</v>
      </c>
      <c r="BG1078" s="26">
        <v>0</v>
      </c>
      <c r="BH1078" s="26">
        <v>0</v>
      </c>
      <c r="BI1078" s="26">
        <v>0</v>
      </c>
      <c r="BJ1078" s="26">
        <v>0</v>
      </c>
      <c r="BK1078" s="26">
        <v>0</v>
      </c>
      <c r="BL1078" s="26">
        <v>0</v>
      </c>
      <c r="BM1078" s="26">
        <v>0</v>
      </c>
      <c r="BN1078" s="26">
        <v>0</v>
      </c>
      <c r="BO1078" s="26">
        <v>6170</v>
      </c>
      <c r="BP1078" s="26">
        <v>0</v>
      </c>
      <c r="BQ1078" s="26">
        <v>0</v>
      </c>
      <c r="BR1078" s="26">
        <v>0</v>
      </c>
      <c r="BS1078" s="26">
        <v>0</v>
      </c>
      <c r="BT1078" s="26">
        <v>0</v>
      </c>
      <c r="BU1078" s="26">
        <v>0</v>
      </c>
      <c r="BV1078" s="26">
        <v>0</v>
      </c>
    </row>
    <row r="1079" spans="1:74" s="38" customFormat="1">
      <c r="A1079" s="26">
        <v>3207</v>
      </c>
      <c r="B1079" s="26" t="s">
        <v>8142</v>
      </c>
      <c r="C1079" s="26" t="str">
        <f>IF(D1079=0,"Standard only",INDEX($AR$1:$BV$1,1,MATCH(D1079,AR1079:BV1079,0)))</f>
        <v>NT_Root</v>
      </c>
      <c r="D1079" s="26">
        <v>3767</v>
      </c>
      <c r="E1079" s="25">
        <f>LOG10(D1079)</f>
        <v>3.5759956202032677</v>
      </c>
      <c r="F1079" s="26">
        <v>714.40729999999996</v>
      </c>
      <c r="G1079" s="26">
        <v>6.43</v>
      </c>
      <c r="H1079" s="26" t="s">
        <v>25</v>
      </c>
      <c r="I1079" s="26" t="s">
        <v>13105</v>
      </c>
      <c r="J1079" s="26" t="s">
        <v>8139</v>
      </c>
      <c r="K1079" s="26" t="s">
        <v>9343</v>
      </c>
      <c r="L1079" s="26" t="s">
        <v>9343</v>
      </c>
      <c r="M1079" s="26">
        <v>3.1</v>
      </c>
      <c r="N1079" s="26" t="s">
        <v>2284</v>
      </c>
      <c r="O1079" s="26" t="s">
        <v>2284</v>
      </c>
      <c r="P1079" s="26">
        <v>36</v>
      </c>
      <c r="Q1079" s="26" t="s">
        <v>8139</v>
      </c>
      <c r="R1079" s="26"/>
      <c r="S1079" s="26"/>
      <c r="T1079" s="26"/>
      <c r="U1079" s="26" t="s">
        <v>8143</v>
      </c>
      <c r="V1079" s="26" t="s">
        <v>8144</v>
      </c>
      <c r="W1079" s="26" t="str">
        <f>"piechart: colorlist=""#00FF00,#FFFFFF,#C0C0C0,#FFFF00,#0000FF,#000080,#008080,#800000,#808000,#800080,#FF0000,#FF00FF"" valuelist="""&amp;AF1079&amp;","&amp;AG1079&amp;","&amp;AH1079&amp;","&amp;AI1079&amp;","&amp;AJ1079&amp;","&amp;AK1079&amp;","&amp;AL1079&amp;","&amp;AM1079&amp;","&amp;AN1079&amp;","&amp;AO1079&amp;","&amp;AP1079&amp;","&amp;AQ1079&amp;""""</f>
        <v>piechart: colorlist="#00FF00,#FFFFFF,#C0C0C0,#FFFF00,#0000FF,#000080,#008080,#800000,#808000,#800080,#FF0000,#FF00FF" valuelist="0,0,0,840,3767,0,0,0,0,0,0,0"</v>
      </c>
      <c r="X1079" s="26" t="s">
        <v>22159</v>
      </c>
      <c r="Y1079" s="26" t="s">
        <v>22160</v>
      </c>
      <c r="Z1079" s="26"/>
      <c r="AA1079" s="26"/>
      <c r="AB1079" s="26"/>
      <c r="AC1079" s="26"/>
      <c r="AD1079" s="26"/>
      <c r="AE1079" s="26"/>
      <c r="AF1079" s="26">
        <v>0</v>
      </c>
      <c r="AG1079" s="26">
        <v>0</v>
      </c>
      <c r="AH1079" s="26">
        <v>0</v>
      </c>
      <c r="AI1079" s="26">
        <v>840</v>
      </c>
      <c r="AJ1079" s="26">
        <v>3767</v>
      </c>
      <c r="AK1079" s="26">
        <v>0</v>
      </c>
      <c r="AL1079" s="26">
        <v>0</v>
      </c>
      <c r="AM1079" s="26">
        <v>0</v>
      </c>
      <c r="AN1079" s="26">
        <v>0</v>
      </c>
      <c r="AO1079" s="26">
        <v>0</v>
      </c>
      <c r="AP1079" s="26">
        <v>0</v>
      </c>
      <c r="AQ1079" s="26">
        <v>0</v>
      </c>
      <c r="AR1079" s="26">
        <v>0</v>
      </c>
      <c r="AS1079" s="26">
        <v>840</v>
      </c>
      <c r="AT1079" s="26">
        <v>0</v>
      </c>
      <c r="AU1079" s="26">
        <v>0</v>
      </c>
      <c r="AV1079" s="26">
        <v>0</v>
      </c>
      <c r="AW1079" s="26">
        <v>0</v>
      </c>
      <c r="AX1079" s="26">
        <v>0</v>
      </c>
      <c r="AY1079" s="26">
        <v>0</v>
      </c>
      <c r="AZ1079" s="26">
        <v>0</v>
      </c>
      <c r="BA1079" s="26">
        <v>0</v>
      </c>
      <c r="BB1079" s="26">
        <v>0</v>
      </c>
      <c r="BC1079" s="26">
        <v>0</v>
      </c>
      <c r="BD1079" s="26">
        <v>0</v>
      </c>
      <c r="BE1079" s="26">
        <v>0</v>
      </c>
      <c r="BF1079" s="26">
        <v>0</v>
      </c>
      <c r="BG1079" s="26">
        <v>0</v>
      </c>
      <c r="BH1079" s="26">
        <v>0</v>
      </c>
      <c r="BI1079" s="26">
        <v>0</v>
      </c>
      <c r="BJ1079" s="26">
        <v>0</v>
      </c>
      <c r="BK1079" s="26">
        <v>0</v>
      </c>
      <c r="BL1079" s="26">
        <v>3767</v>
      </c>
      <c r="BM1079" s="26">
        <v>0</v>
      </c>
      <c r="BN1079" s="26">
        <v>0</v>
      </c>
      <c r="BO1079" s="26">
        <v>0</v>
      </c>
      <c r="BP1079" s="26">
        <v>0</v>
      </c>
      <c r="BQ1079" s="26">
        <v>0</v>
      </c>
      <c r="BR1079" s="26">
        <v>0</v>
      </c>
      <c r="BS1079" s="26">
        <v>0</v>
      </c>
      <c r="BT1079" s="26">
        <v>0</v>
      </c>
      <c r="BU1079" s="26">
        <v>0</v>
      </c>
      <c r="BV1079" s="26">
        <v>0</v>
      </c>
    </row>
    <row r="1080" spans="1:74" s="38" customFormat="1">
      <c r="A1080" s="26">
        <v>3184</v>
      </c>
      <c r="B1080" s="26" t="s">
        <v>8086</v>
      </c>
      <c r="C1080" s="26" t="str">
        <f>IF(D1080=0,"Standard only",INDEX($AR$1:$BV$1,1,MATCH(D1080,AR1080:BV1080,0)))</f>
        <v>LE_LeafStem</v>
      </c>
      <c r="D1080" s="26">
        <v>36612</v>
      </c>
      <c r="E1080" s="25">
        <f>LOG10(D1080)</f>
        <v>4.563623453690032</v>
      </c>
      <c r="F1080" s="26">
        <v>695.36379999999997</v>
      </c>
      <c r="G1080" s="26">
        <v>3.72</v>
      </c>
      <c r="H1080" s="26" t="s">
        <v>25</v>
      </c>
      <c r="I1080" s="26" t="s">
        <v>10155</v>
      </c>
      <c r="J1080" s="26" t="s">
        <v>10155</v>
      </c>
      <c r="K1080" s="26" t="s">
        <v>9343</v>
      </c>
      <c r="L1080" s="26" t="s">
        <v>9343</v>
      </c>
      <c r="M1080" s="26">
        <v>3.1</v>
      </c>
      <c r="N1080" s="26" t="s">
        <v>2284</v>
      </c>
      <c r="O1080" s="26" t="s">
        <v>2284</v>
      </c>
      <c r="P1080" s="26">
        <v>37</v>
      </c>
      <c r="Q1080" s="26" t="s">
        <v>10155</v>
      </c>
      <c r="R1080" s="26"/>
      <c r="S1080" s="26"/>
      <c r="T1080" s="26"/>
      <c r="U1080" s="26" t="s">
        <v>8087</v>
      </c>
      <c r="V1080" s="26" t="s">
        <v>8088</v>
      </c>
      <c r="W1080" s="26" t="str">
        <f>"piechart: colorlist=""#00FF00,#FFFFFF,#C0C0C0,#FFFF00,#0000FF,#000080,#008080,#800000,#808000,#800080,#FF0000,#FF00FF"" valuelist="""&amp;AF1080&amp;","&amp;AG1080&amp;","&amp;AH1080&amp;","&amp;AI1080&amp;","&amp;AJ1080&amp;","&amp;AK1080&amp;","&amp;AL1080&amp;","&amp;AM1080&amp;","&amp;AN1080&amp;","&amp;AO1080&amp;","&amp;AP1080&amp;","&amp;AQ1080&amp;""""</f>
        <v>piechart: colorlist="#00FF00,#FFFFFF,#C0C0C0,#FFFF00,#0000FF,#000080,#008080,#800000,#808000,#800080,#FF0000,#FF00FF" valuelist="0,0,0,0,0,0,0,0,0,0,36612,593"</v>
      </c>
      <c r="X1080" s="26">
        <v>457.22980000000001</v>
      </c>
      <c r="Y1080" s="26">
        <v>293.18509999999998</v>
      </c>
      <c r="Z1080" s="26">
        <v>222.11279999999999</v>
      </c>
      <c r="AA1080" s="26"/>
      <c r="AB1080" s="26" t="s">
        <v>8929</v>
      </c>
      <c r="AC1080" s="26"/>
      <c r="AD1080" s="26"/>
      <c r="AE1080" s="26"/>
      <c r="AF1080" s="26">
        <v>0</v>
      </c>
      <c r="AG1080" s="26">
        <v>0</v>
      </c>
      <c r="AH1080" s="26">
        <v>0</v>
      </c>
      <c r="AI1080" s="26">
        <v>0</v>
      </c>
      <c r="AJ1080" s="26">
        <v>0</v>
      </c>
      <c r="AK1080" s="26">
        <v>0</v>
      </c>
      <c r="AL1080" s="26">
        <v>0</v>
      </c>
      <c r="AM1080" s="26">
        <v>0</v>
      </c>
      <c r="AN1080" s="26">
        <v>0</v>
      </c>
      <c r="AO1080" s="26">
        <v>0</v>
      </c>
      <c r="AP1080" s="26">
        <v>36612</v>
      </c>
      <c r="AQ1080" s="26">
        <v>593</v>
      </c>
      <c r="AR1080" s="26">
        <v>0</v>
      </c>
      <c r="AS1080" s="26">
        <v>0</v>
      </c>
      <c r="AT1080" s="26">
        <v>0</v>
      </c>
      <c r="AU1080" s="26">
        <v>0</v>
      </c>
      <c r="AV1080" s="26">
        <v>0</v>
      </c>
      <c r="AW1080" s="26">
        <v>0</v>
      </c>
      <c r="AX1080" s="26">
        <v>0</v>
      </c>
      <c r="AY1080" s="26">
        <v>0</v>
      </c>
      <c r="AZ1080" s="26">
        <v>0</v>
      </c>
      <c r="BA1080" s="26">
        <v>0</v>
      </c>
      <c r="BB1080" s="26">
        <v>0</v>
      </c>
      <c r="BC1080" s="26">
        <v>0</v>
      </c>
      <c r="BD1080" s="26">
        <v>36612</v>
      </c>
      <c r="BE1080" s="26">
        <v>0</v>
      </c>
      <c r="BF1080" s="26">
        <v>0</v>
      </c>
      <c r="BG1080" s="26">
        <v>0</v>
      </c>
      <c r="BH1080" s="26">
        <v>0</v>
      </c>
      <c r="BI1080" s="26">
        <v>0</v>
      </c>
      <c r="BJ1080" s="26">
        <v>0</v>
      </c>
      <c r="BK1080" s="26">
        <v>0</v>
      </c>
      <c r="BL1080" s="26">
        <v>0</v>
      </c>
      <c r="BM1080" s="26">
        <v>0</v>
      </c>
      <c r="BN1080" s="26">
        <v>0</v>
      </c>
      <c r="BO1080" s="26">
        <v>0</v>
      </c>
      <c r="BP1080" s="26">
        <v>0</v>
      </c>
      <c r="BQ1080" s="26">
        <v>593</v>
      </c>
      <c r="BR1080" s="26">
        <v>0</v>
      </c>
      <c r="BS1080" s="26">
        <v>0</v>
      </c>
      <c r="BT1080" s="26">
        <v>0</v>
      </c>
      <c r="BU1080" s="26">
        <v>0</v>
      </c>
      <c r="BV1080" s="26">
        <v>0</v>
      </c>
    </row>
    <row r="1081" spans="1:74" s="38" customFormat="1">
      <c r="A1081" s="26">
        <v>2039</v>
      </c>
      <c r="B1081" s="26" t="s">
        <v>18288</v>
      </c>
      <c r="C1081" s="26" t="str">
        <f>IF(D1081=0,"Standard only",INDEX($AR$1:$BV$1,1,MATCH(D1081,AR1081:BV1081,0)))</f>
        <v>AT_Root</v>
      </c>
      <c r="D1081" s="26">
        <v>2709</v>
      </c>
      <c r="E1081" s="25">
        <f>LOG10(D1081)</f>
        <v>3.4328090050331683</v>
      </c>
      <c r="F1081" s="26">
        <v>789.2577</v>
      </c>
      <c r="G1081" s="26">
        <v>5.23</v>
      </c>
      <c r="H1081" s="26" t="s">
        <v>13376</v>
      </c>
      <c r="I1081" s="26" t="s">
        <v>18289</v>
      </c>
      <c r="J1081" s="26" t="s">
        <v>18289</v>
      </c>
      <c r="K1081" s="26" t="s">
        <v>9343</v>
      </c>
      <c r="L1081" s="26" t="s">
        <v>9343</v>
      </c>
      <c r="M1081" s="26">
        <v>3.1</v>
      </c>
      <c r="N1081" s="26" t="s">
        <v>2284</v>
      </c>
      <c r="O1081" s="26" t="s">
        <v>2284</v>
      </c>
      <c r="P1081" s="26">
        <v>38</v>
      </c>
      <c r="Q1081" s="26" t="s">
        <v>18289</v>
      </c>
      <c r="R1081" s="26"/>
      <c r="S1081" s="26"/>
      <c r="T1081" s="26"/>
      <c r="U1081" s="26" t="s">
        <v>18290</v>
      </c>
      <c r="V1081" s="26" t="s">
        <v>18291</v>
      </c>
      <c r="W1081" s="26" t="str">
        <f>"piechart: colorlist=""#00FF00,#FFFFFF,#C0C0C0,#FFFF00,#0000FF,#000080,#008080,#800000,#808000,#800080,#FF0000,#FF00FF"" valuelist="""&amp;AF1081&amp;","&amp;AG1081&amp;","&amp;AH1081&amp;","&amp;AI1081&amp;","&amp;AJ1081&amp;","&amp;AK1081&amp;","&amp;AL1081&amp;","&amp;AM1081&amp;","&amp;AN1081&amp;","&amp;AO1081&amp;","&amp;AP1081&amp;","&amp;AQ1081&amp;""""</f>
        <v>piechart: colorlist="#00FF00,#FFFFFF,#C0C0C0,#FFFF00,#0000FF,#000080,#008080,#800000,#808000,#800080,#FF0000,#FF00FF" valuelist="2709,0,0,0,0,0,0,0,0,0,0,0"</v>
      </c>
      <c r="X1081" s="26" t="s">
        <v>18292</v>
      </c>
      <c r="Y1081" s="26" t="s">
        <v>18293</v>
      </c>
      <c r="Z1081" s="26" t="s">
        <v>18294</v>
      </c>
      <c r="AA1081" s="26"/>
      <c r="AB1081" s="26"/>
      <c r="AC1081" s="26"/>
      <c r="AD1081" s="26"/>
      <c r="AE1081" s="26"/>
      <c r="AF1081" s="26">
        <v>2709</v>
      </c>
      <c r="AG1081" s="26">
        <v>0</v>
      </c>
      <c r="AH1081" s="26">
        <v>0</v>
      </c>
      <c r="AI1081" s="26">
        <v>0</v>
      </c>
      <c r="AJ1081" s="26">
        <v>0</v>
      </c>
      <c r="AK1081" s="26">
        <v>0</v>
      </c>
      <c r="AL1081" s="26">
        <v>0</v>
      </c>
      <c r="AM1081" s="26">
        <v>0</v>
      </c>
      <c r="AN1081" s="26">
        <v>0</v>
      </c>
      <c r="AO1081" s="26">
        <v>0</v>
      </c>
      <c r="AP1081" s="26">
        <v>0</v>
      </c>
      <c r="AQ1081" s="26">
        <v>0</v>
      </c>
      <c r="AR1081" s="26">
        <v>0</v>
      </c>
      <c r="AS1081" s="26">
        <v>0</v>
      </c>
      <c r="AT1081" s="26">
        <v>0</v>
      </c>
      <c r="AU1081" s="26">
        <v>0</v>
      </c>
      <c r="AV1081" s="26">
        <v>2709</v>
      </c>
      <c r="AW1081" s="26">
        <v>0</v>
      </c>
      <c r="AX1081" s="26">
        <v>0</v>
      </c>
      <c r="AY1081" s="26">
        <v>0</v>
      </c>
      <c r="AZ1081" s="26">
        <v>0</v>
      </c>
      <c r="BA1081" s="26">
        <v>0</v>
      </c>
      <c r="BB1081" s="26">
        <v>0</v>
      </c>
      <c r="BC1081" s="26">
        <v>0</v>
      </c>
      <c r="BD1081" s="26">
        <v>0</v>
      </c>
      <c r="BE1081" s="26">
        <v>0</v>
      </c>
      <c r="BF1081" s="26">
        <v>0</v>
      </c>
      <c r="BG1081" s="26">
        <v>0</v>
      </c>
      <c r="BH1081" s="26">
        <v>0</v>
      </c>
      <c r="BI1081" s="26">
        <v>0</v>
      </c>
      <c r="BJ1081" s="26">
        <v>0</v>
      </c>
      <c r="BK1081" s="26">
        <v>0</v>
      </c>
      <c r="BL1081" s="26">
        <v>0</v>
      </c>
      <c r="BM1081" s="26">
        <v>0</v>
      </c>
      <c r="BN1081" s="26">
        <v>0</v>
      </c>
      <c r="BO1081" s="26">
        <v>0</v>
      </c>
      <c r="BP1081" s="26">
        <v>0</v>
      </c>
      <c r="BQ1081" s="26">
        <v>0</v>
      </c>
      <c r="BR1081" s="26">
        <v>0</v>
      </c>
      <c r="BS1081" s="26">
        <v>0</v>
      </c>
      <c r="BT1081" s="26">
        <v>0</v>
      </c>
      <c r="BU1081" s="26">
        <v>0</v>
      </c>
      <c r="BV1081" s="26">
        <v>0</v>
      </c>
    </row>
    <row r="1082" spans="1:74" s="38" customFormat="1">
      <c r="A1082" s="26">
        <v>1929</v>
      </c>
      <c r="B1082" s="26" t="s">
        <v>18295</v>
      </c>
      <c r="C1082" s="26" t="str">
        <f>IF(D1082=0,"Standard only",INDEX($AR$1:$BV$1,1,MATCH(D1082,AR1082:BV1082,0)))</f>
        <v>MT_Flower</v>
      </c>
      <c r="D1082" s="26">
        <v>40778</v>
      </c>
      <c r="E1082" s="25">
        <f>LOG10(D1082)</f>
        <v>4.6104259215337375</v>
      </c>
      <c r="F1082" s="26">
        <v>719.36279999999999</v>
      </c>
      <c r="G1082" s="26">
        <v>7.57</v>
      </c>
      <c r="H1082" s="26" t="s">
        <v>13376</v>
      </c>
      <c r="I1082" s="26" t="s">
        <v>18296</v>
      </c>
      <c r="J1082" s="26" t="s">
        <v>18296</v>
      </c>
      <c r="K1082" s="26" t="s">
        <v>9343</v>
      </c>
      <c r="L1082" s="26" t="s">
        <v>9343</v>
      </c>
      <c r="M1082" s="26">
        <v>3.1</v>
      </c>
      <c r="N1082" s="26" t="s">
        <v>2284</v>
      </c>
      <c r="O1082" s="26" t="s">
        <v>2284</v>
      </c>
      <c r="P1082" s="26">
        <v>38</v>
      </c>
      <c r="Q1082" s="26" t="s">
        <v>18296</v>
      </c>
      <c r="R1082" s="26"/>
      <c r="S1082" s="26"/>
      <c r="T1082" s="26"/>
      <c r="U1082" s="26" t="s">
        <v>18297</v>
      </c>
      <c r="V1082" s="26" t="s">
        <v>18298</v>
      </c>
      <c r="W1082" s="26" t="str">
        <f>"piechart: colorlist=""#00FF00,#FFFFFF,#C0C0C0,#FFFF00,#0000FF,#000080,#008080,#800000,#808000,#800080,#FF0000,#FF00FF"" valuelist="""&amp;AF1082&amp;","&amp;AG1082&amp;","&amp;AH1082&amp;","&amp;AI1082&amp;","&amp;AJ1082&amp;","&amp;AK1082&amp;","&amp;AL1082&amp;","&amp;AM1082&amp;","&amp;AN1082&amp;","&amp;AO1082&amp;","&amp;AP1082&amp;","&amp;AQ1082&amp;""""</f>
        <v>piechart: colorlist="#00FF00,#FFFFFF,#C0C0C0,#FFFF00,#0000FF,#000080,#008080,#800000,#808000,#800080,#FF0000,#FF00FF" valuelist="0,0,0,0,0,0,42961,0,0,0,0,0"</v>
      </c>
      <c r="X1082" s="26"/>
      <c r="Y1082" s="26"/>
      <c r="Z1082" s="26"/>
      <c r="AA1082" s="26"/>
      <c r="AB1082" s="26"/>
      <c r="AC1082" s="26"/>
      <c r="AD1082" s="26"/>
      <c r="AE1082" s="26"/>
      <c r="AF1082" s="26">
        <v>0</v>
      </c>
      <c r="AG1082" s="26">
        <v>0</v>
      </c>
      <c r="AH1082" s="26">
        <v>0</v>
      </c>
      <c r="AI1082" s="26">
        <v>0</v>
      </c>
      <c r="AJ1082" s="26">
        <v>0</v>
      </c>
      <c r="AK1082" s="26">
        <v>0</v>
      </c>
      <c r="AL1082" s="26">
        <v>42961</v>
      </c>
      <c r="AM1082" s="26">
        <v>0</v>
      </c>
      <c r="AN1082" s="26">
        <v>0</v>
      </c>
      <c r="AO1082" s="26">
        <v>0</v>
      </c>
      <c r="AP1082" s="26">
        <v>0</v>
      </c>
      <c r="AQ1082" s="26">
        <v>0</v>
      </c>
      <c r="AR1082" s="26">
        <v>0</v>
      </c>
      <c r="AS1082" s="26">
        <v>0</v>
      </c>
      <c r="AT1082" s="26">
        <v>0</v>
      </c>
      <c r="AU1082" s="26">
        <v>0</v>
      </c>
      <c r="AV1082" s="26">
        <v>0</v>
      </c>
      <c r="AW1082" s="26">
        <v>0</v>
      </c>
      <c r="AX1082" s="26">
        <v>0</v>
      </c>
      <c r="AY1082" s="26">
        <v>0</v>
      </c>
      <c r="AZ1082" s="26">
        <v>0</v>
      </c>
      <c r="BA1082" s="26">
        <v>0</v>
      </c>
      <c r="BB1082" s="26">
        <v>0</v>
      </c>
      <c r="BC1082" s="26">
        <v>0</v>
      </c>
      <c r="BD1082" s="26">
        <v>0</v>
      </c>
      <c r="BE1082" s="26">
        <v>0</v>
      </c>
      <c r="BF1082" s="26">
        <v>40778</v>
      </c>
      <c r="BG1082" s="26">
        <v>0</v>
      </c>
      <c r="BH1082" s="26">
        <v>1425</v>
      </c>
      <c r="BI1082" s="26">
        <v>758</v>
      </c>
      <c r="BJ1082" s="26">
        <v>0</v>
      </c>
      <c r="BK1082" s="26">
        <v>0</v>
      </c>
      <c r="BL1082" s="26">
        <v>0</v>
      </c>
      <c r="BM1082" s="26">
        <v>0</v>
      </c>
      <c r="BN1082" s="26">
        <v>0</v>
      </c>
      <c r="BO1082" s="26">
        <v>0</v>
      </c>
      <c r="BP1082" s="26">
        <v>0</v>
      </c>
      <c r="BQ1082" s="26">
        <v>0</v>
      </c>
      <c r="BR1082" s="26">
        <v>0</v>
      </c>
      <c r="BS1082" s="26">
        <v>0</v>
      </c>
      <c r="BT1082" s="26">
        <v>0</v>
      </c>
      <c r="BU1082" s="26">
        <v>0</v>
      </c>
      <c r="BV1082" s="26">
        <v>0</v>
      </c>
    </row>
    <row r="1083" spans="1:74" s="38" customFormat="1">
      <c r="A1083" s="26">
        <v>1836</v>
      </c>
      <c r="B1083" s="26" t="s">
        <v>18299</v>
      </c>
      <c r="C1083" s="26" t="str">
        <f>IF(D1083=0,"Standard only",INDEX($AR$1:$BV$1,1,MATCH(D1083,AR1083:BV1083,0)))</f>
        <v>MT_Root</v>
      </c>
      <c r="D1083" s="26">
        <v>18948</v>
      </c>
      <c r="E1083" s="25">
        <f>LOG10(D1083)</f>
        <v>4.2775633760559186</v>
      </c>
      <c r="F1083" s="26">
        <v>673.3963</v>
      </c>
      <c r="G1083" s="26">
        <v>9.14</v>
      </c>
      <c r="H1083" s="26" t="s">
        <v>13376</v>
      </c>
      <c r="I1083" s="26" t="s">
        <v>18300</v>
      </c>
      <c r="J1083" s="26" t="s">
        <v>18300</v>
      </c>
      <c r="K1083" s="26" t="s">
        <v>9343</v>
      </c>
      <c r="L1083" s="26" t="s">
        <v>9343</v>
      </c>
      <c r="M1083" s="26">
        <v>3.1</v>
      </c>
      <c r="N1083" s="26" t="s">
        <v>2284</v>
      </c>
      <c r="O1083" s="26" t="s">
        <v>2284</v>
      </c>
      <c r="P1083" s="26">
        <v>38</v>
      </c>
      <c r="Q1083" s="26" t="s">
        <v>18300</v>
      </c>
      <c r="R1083" s="26"/>
      <c r="S1083" s="26"/>
      <c r="T1083" s="26"/>
      <c r="U1083" s="26" t="s">
        <v>18301</v>
      </c>
      <c r="V1083" s="26" t="s">
        <v>18302</v>
      </c>
      <c r="W1083" s="26" t="str">
        <f>"piechart: colorlist=""#00FF00,#FFFFFF,#C0C0C0,#FFFF00,#0000FF,#000080,#008080,#800000,#808000,#800080,#FF0000,#FF00FF"" valuelist="""&amp;AF1083&amp;","&amp;AG1083&amp;","&amp;AH1083&amp;","&amp;AI1083&amp;","&amp;AJ1083&amp;","&amp;AK1083&amp;","&amp;AL1083&amp;","&amp;AM1083&amp;","&amp;AN1083&amp;","&amp;AO1083&amp;","&amp;AP1083&amp;","&amp;AQ1083&amp;""""</f>
        <v>piechart: colorlist="#00FF00,#FFFFFF,#C0C0C0,#FFFF00,#0000FF,#000080,#008080,#800000,#808000,#800080,#FF0000,#FF00FF" valuelist="0,0,0,0,0,0,19462,0,0,0,0,0"</v>
      </c>
      <c r="X1083" s="26"/>
      <c r="Y1083" s="26"/>
      <c r="Z1083" s="26"/>
      <c r="AA1083" s="26"/>
      <c r="AB1083" s="26"/>
      <c r="AC1083" s="26"/>
      <c r="AD1083" s="26"/>
      <c r="AE1083" s="26"/>
      <c r="AF1083" s="26">
        <v>0</v>
      </c>
      <c r="AG1083" s="26">
        <v>0</v>
      </c>
      <c r="AH1083" s="26">
        <v>0</v>
      </c>
      <c r="AI1083" s="26">
        <v>0</v>
      </c>
      <c r="AJ1083" s="26">
        <v>0</v>
      </c>
      <c r="AK1083" s="26">
        <v>0</v>
      </c>
      <c r="AL1083" s="26">
        <v>19462</v>
      </c>
      <c r="AM1083" s="26">
        <v>0</v>
      </c>
      <c r="AN1083" s="26">
        <v>0</v>
      </c>
      <c r="AO1083" s="26">
        <v>0</v>
      </c>
      <c r="AP1083" s="26">
        <v>0</v>
      </c>
      <c r="AQ1083" s="26">
        <v>0</v>
      </c>
      <c r="AR1083" s="26">
        <v>0</v>
      </c>
      <c r="AS1083" s="26">
        <v>0</v>
      </c>
      <c r="AT1083" s="26">
        <v>0</v>
      </c>
      <c r="AU1083" s="26">
        <v>0</v>
      </c>
      <c r="AV1083" s="26">
        <v>0</v>
      </c>
      <c r="AW1083" s="26">
        <v>0</v>
      </c>
      <c r="AX1083" s="26">
        <v>0</v>
      </c>
      <c r="AY1083" s="26">
        <v>0</v>
      </c>
      <c r="AZ1083" s="26">
        <v>0</v>
      </c>
      <c r="BA1083" s="26">
        <v>0</v>
      </c>
      <c r="BB1083" s="26">
        <v>0</v>
      </c>
      <c r="BC1083" s="26">
        <v>0</v>
      </c>
      <c r="BD1083" s="26">
        <v>0</v>
      </c>
      <c r="BE1083" s="26">
        <v>0</v>
      </c>
      <c r="BF1083" s="26">
        <v>514</v>
      </c>
      <c r="BG1083" s="26">
        <v>0</v>
      </c>
      <c r="BH1083" s="26">
        <v>0</v>
      </c>
      <c r="BI1083" s="26">
        <v>18948</v>
      </c>
      <c r="BJ1083" s="26">
        <v>0</v>
      </c>
      <c r="BK1083" s="26">
        <v>0</v>
      </c>
      <c r="BL1083" s="26">
        <v>0</v>
      </c>
      <c r="BM1083" s="26">
        <v>0</v>
      </c>
      <c r="BN1083" s="26">
        <v>0</v>
      </c>
      <c r="BO1083" s="26">
        <v>0</v>
      </c>
      <c r="BP1083" s="26">
        <v>0</v>
      </c>
      <c r="BQ1083" s="26">
        <v>0</v>
      </c>
      <c r="BR1083" s="26">
        <v>0</v>
      </c>
      <c r="BS1083" s="26">
        <v>0</v>
      </c>
      <c r="BT1083" s="26">
        <v>0</v>
      </c>
      <c r="BU1083" s="26">
        <v>0</v>
      </c>
      <c r="BV1083" s="26">
        <v>0</v>
      </c>
    </row>
    <row r="1084" spans="1:74" s="38" customFormat="1">
      <c r="A1084" s="26">
        <v>1812</v>
      </c>
      <c r="B1084" s="26" t="s">
        <v>18303</v>
      </c>
      <c r="C1084" s="26" t="str">
        <f>IF(D1084=0,"Standard only",INDEX($AR$1:$BV$1,1,MATCH(D1084,AR1084:BV1084,0)))</f>
        <v>MT_Root</v>
      </c>
      <c r="D1084" s="26">
        <v>6888</v>
      </c>
      <c r="E1084" s="25">
        <f>LOG10(D1084)</f>
        <v>3.8380931384455983</v>
      </c>
      <c r="F1084" s="26">
        <v>659.4153</v>
      </c>
      <c r="G1084" s="26">
        <v>9.31</v>
      </c>
      <c r="H1084" s="26" t="s">
        <v>13376</v>
      </c>
      <c r="I1084" s="26" t="s">
        <v>18304</v>
      </c>
      <c r="J1084" s="26" t="s">
        <v>18304</v>
      </c>
      <c r="K1084" s="26" t="s">
        <v>9343</v>
      </c>
      <c r="L1084" s="26" t="s">
        <v>9343</v>
      </c>
      <c r="M1084" s="26">
        <v>3.1</v>
      </c>
      <c r="N1084" s="26" t="s">
        <v>2284</v>
      </c>
      <c r="O1084" s="26" t="s">
        <v>2284</v>
      </c>
      <c r="P1084" s="26">
        <v>38</v>
      </c>
      <c r="Q1084" s="26" t="s">
        <v>18304</v>
      </c>
      <c r="R1084" s="26"/>
      <c r="S1084" s="26"/>
      <c r="T1084" s="26"/>
      <c r="U1084" s="26" t="s">
        <v>18305</v>
      </c>
      <c r="V1084" s="26" t="s">
        <v>18306</v>
      </c>
      <c r="W1084" s="26" t="str">
        <f>"piechart: colorlist=""#00FF00,#FFFFFF,#C0C0C0,#FFFF00,#0000FF,#000080,#008080,#800000,#808000,#800080,#FF0000,#FF00FF"" valuelist="""&amp;AF1084&amp;","&amp;AG1084&amp;","&amp;AH1084&amp;","&amp;AI1084&amp;","&amp;AJ1084&amp;","&amp;AK1084&amp;","&amp;AL1084&amp;","&amp;AM1084&amp;","&amp;AN1084&amp;","&amp;AO1084&amp;","&amp;AP1084&amp;","&amp;AQ1084&amp;""""</f>
        <v>piechart: colorlist="#00FF00,#FFFFFF,#C0C0C0,#FFFF00,#0000FF,#000080,#008080,#800000,#808000,#800080,#FF0000,#FF00FF" valuelist="0,0,0,0,0,0,6888,0,0,0,0,0"</v>
      </c>
      <c r="X1084" s="26"/>
      <c r="Y1084" s="26"/>
      <c r="Z1084" s="26"/>
      <c r="AA1084" s="26"/>
      <c r="AB1084" s="26"/>
      <c r="AC1084" s="26"/>
      <c r="AD1084" s="26"/>
      <c r="AE1084" s="26"/>
      <c r="AF1084" s="26">
        <v>0</v>
      </c>
      <c r="AG1084" s="26">
        <v>0</v>
      </c>
      <c r="AH1084" s="26">
        <v>0</v>
      </c>
      <c r="AI1084" s="26">
        <v>0</v>
      </c>
      <c r="AJ1084" s="26">
        <v>0</v>
      </c>
      <c r="AK1084" s="26">
        <v>0</v>
      </c>
      <c r="AL1084" s="26">
        <v>6888</v>
      </c>
      <c r="AM1084" s="26">
        <v>0</v>
      </c>
      <c r="AN1084" s="26">
        <v>0</v>
      </c>
      <c r="AO1084" s="26">
        <v>0</v>
      </c>
      <c r="AP1084" s="26">
        <v>0</v>
      </c>
      <c r="AQ1084" s="26">
        <v>0</v>
      </c>
      <c r="AR1084" s="26">
        <v>0</v>
      </c>
      <c r="AS1084" s="26">
        <v>0</v>
      </c>
      <c r="AT1084" s="26">
        <v>0</v>
      </c>
      <c r="AU1084" s="26">
        <v>0</v>
      </c>
      <c r="AV1084" s="26">
        <v>0</v>
      </c>
      <c r="AW1084" s="26">
        <v>0</v>
      </c>
      <c r="AX1084" s="26">
        <v>0</v>
      </c>
      <c r="AY1084" s="26">
        <v>0</v>
      </c>
      <c r="AZ1084" s="26">
        <v>0</v>
      </c>
      <c r="BA1084" s="26">
        <v>0</v>
      </c>
      <c r="BB1084" s="26">
        <v>0</v>
      </c>
      <c r="BC1084" s="26">
        <v>0</v>
      </c>
      <c r="BD1084" s="26">
        <v>0</v>
      </c>
      <c r="BE1084" s="26">
        <v>0</v>
      </c>
      <c r="BF1084" s="26">
        <v>0</v>
      </c>
      <c r="BG1084" s="26">
        <v>0</v>
      </c>
      <c r="BH1084" s="26">
        <v>0</v>
      </c>
      <c r="BI1084" s="26">
        <v>6888</v>
      </c>
      <c r="BJ1084" s="26">
        <v>0</v>
      </c>
      <c r="BK1084" s="26">
        <v>0</v>
      </c>
      <c r="BL1084" s="26">
        <v>0</v>
      </c>
      <c r="BM1084" s="26">
        <v>0</v>
      </c>
      <c r="BN1084" s="26">
        <v>0</v>
      </c>
      <c r="BO1084" s="26">
        <v>0</v>
      </c>
      <c r="BP1084" s="26">
        <v>0</v>
      </c>
      <c r="BQ1084" s="26">
        <v>0</v>
      </c>
      <c r="BR1084" s="26">
        <v>0</v>
      </c>
      <c r="BS1084" s="26">
        <v>0</v>
      </c>
      <c r="BT1084" s="26">
        <v>0</v>
      </c>
      <c r="BU1084" s="26">
        <v>0</v>
      </c>
      <c r="BV1084" s="26">
        <v>0</v>
      </c>
    </row>
    <row r="1085" spans="1:74" s="38" customFormat="1">
      <c r="A1085" s="26">
        <v>2001</v>
      </c>
      <c r="B1085" s="26" t="s">
        <v>18310</v>
      </c>
      <c r="C1085" s="26" t="str">
        <f>IF(D1085=0,"Standard only",INDEX($AR$1:$BV$1,1,MATCH(D1085,AR1085:BV1085,0)))</f>
        <v>MT_Flower</v>
      </c>
      <c r="D1085" s="26">
        <v>15486</v>
      </c>
      <c r="E1085" s="25">
        <f>LOG10(D1085)</f>
        <v>4.1899392549275127</v>
      </c>
      <c r="F1085" s="26">
        <v>763.35419999999999</v>
      </c>
      <c r="G1085" s="26">
        <v>7.52</v>
      </c>
      <c r="H1085" s="26" t="s">
        <v>13376</v>
      </c>
      <c r="I1085" s="26" t="s">
        <v>8266</v>
      </c>
      <c r="J1085" s="26" t="s">
        <v>8266</v>
      </c>
      <c r="K1085" s="26" t="s">
        <v>9343</v>
      </c>
      <c r="L1085" s="26" t="s">
        <v>9343</v>
      </c>
      <c r="M1085" s="26">
        <v>3.1</v>
      </c>
      <c r="N1085" s="26" t="s">
        <v>2284</v>
      </c>
      <c r="O1085" s="26" t="s">
        <v>2284</v>
      </c>
      <c r="P1085" s="26">
        <v>39</v>
      </c>
      <c r="Q1085" s="26" t="s">
        <v>8266</v>
      </c>
      <c r="R1085" s="26"/>
      <c r="S1085" s="26"/>
      <c r="T1085" s="26"/>
      <c r="U1085" s="26" t="s">
        <v>18311</v>
      </c>
      <c r="V1085" s="26" t="s">
        <v>18312</v>
      </c>
      <c r="W1085" s="26" t="str">
        <f>"piechart: colorlist=""#00FF00,#FFFFFF,#C0C0C0,#FFFF00,#0000FF,#000080,#008080,#800000,#808000,#800080,#FF0000,#FF00FF"" valuelist="""&amp;AF1085&amp;","&amp;AG1085&amp;","&amp;AH1085&amp;","&amp;AI1085&amp;","&amp;AJ1085&amp;","&amp;AK1085&amp;","&amp;AL1085&amp;","&amp;AM1085&amp;","&amp;AN1085&amp;","&amp;AO1085&amp;","&amp;AP1085&amp;","&amp;AQ1085&amp;""""</f>
        <v>piechart: colorlist="#00FF00,#FFFFFF,#C0C0C0,#FFFF00,#0000FF,#000080,#008080,#800000,#808000,#800080,#FF0000,#FF00FF" valuelist="0,0,0,0,0,0,16360,0,0,0,0,0"</v>
      </c>
      <c r="X1085" s="26"/>
      <c r="Y1085" s="26"/>
      <c r="Z1085" s="26"/>
      <c r="AA1085" s="26"/>
      <c r="AB1085" s="26" t="s">
        <v>21278</v>
      </c>
      <c r="AC1085" s="26" t="s">
        <v>18313</v>
      </c>
      <c r="AD1085" s="26"/>
      <c r="AE1085" s="26"/>
      <c r="AF1085" s="26">
        <v>0</v>
      </c>
      <c r="AG1085" s="26">
        <v>0</v>
      </c>
      <c r="AH1085" s="26">
        <v>0</v>
      </c>
      <c r="AI1085" s="26">
        <v>0</v>
      </c>
      <c r="AJ1085" s="26">
        <v>0</v>
      </c>
      <c r="AK1085" s="26">
        <v>0</v>
      </c>
      <c r="AL1085" s="26">
        <v>16360</v>
      </c>
      <c r="AM1085" s="26">
        <v>0</v>
      </c>
      <c r="AN1085" s="26">
        <v>0</v>
      </c>
      <c r="AO1085" s="26">
        <v>0</v>
      </c>
      <c r="AP1085" s="26">
        <v>0</v>
      </c>
      <c r="AQ1085" s="26">
        <v>0</v>
      </c>
      <c r="AR1085" s="26">
        <v>0</v>
      </c>
      <c r="AS1085" s="26">
        <v>0</v>
      </c>
      <c r="AT1085" s="26">
        <v>0</v>
      </c>
      <c r="AU1085" s="26">
        <v>0</v>
      </c>
      <c r="AV1085" s="26">
        <v>0</v>
      </c>
      <c r="AW1085" s="26">
        <v>0</v>
      </c>
      <c r="AX1085" s="26">
        <v>0</v>
      </c>
      <c r="AY1085" s="26">
        <v>0</v>
      </c>
      <c r="AZ1085" s="26">
        <v>0</v>
      </c>
      <c r="BA1085" s="26">
        <v>0</v>
      </c>
      <c r="BB1085" s="26">
        <v>0</v>
      </c>
      <c r="BC1085" s="26">
        <v>0</v>
      </c>
      <c r="BD1085" s="26">
        <v>0</v>
      </c>
      <c r="BE1085" s="26">
        <v>0</v>
      </c>
      <c r="BF1085" s="26">
        <v>15486</v>
      </c>
      <c r="BG1085" s="26">
        <v>0</v>
      </c>
      <c r="BH1085" s="26">
        <v>874</v>
      </c>
      <c r="BI1085" s="26">
        <v>0</v>
      </c>
      <c r="BJ1085" s="26">
        <v>0</v>
      </c>
      <c r="BK1085" s="26">
        <v>0</v>
      </c>
      <c r="BL1085" s="26">
        <v>0</v>
      </c>
      <c r="BM1085" s="26">
        <v>0</v>
      </c>
      <c r="BN1085" s="26">
        <v>0</v>
      </c>
      <c r="BO1085" s="26">
        <v>0</v>
      </c>
      <c r="BP1085" s="26">
        <v>0</v>
      </c>
      <c r="BQ1085" s="26">
        <v>0</v>
      </c>
      <c r="BR1085" s="26">
        <v>0</v>
      </c>
      <c r="BS1085" s="26">
        <v>0</v>
      </c>
      <c r="BT1085" s="26">
        <v>0</v>
      </c>
      <c r="BU1085" s="26">
        <v>0</v>
      </c>
      <c r="BV1085" s="26">
        <v>0</v>
      </c>
    </row>
    <row r="1086" spans="1:74" s="38" customFormat="1">
      <c r="A1086" s="26">
        <v>2015</v>
      </c>
      <c r="B1086" s="26" t="s">
        <v>18314</v>
      </c>
      <c r="C1086" s="26" t="s">
        <v>13355</v>
      </c>
      <c r="D1086" s="26">
        <v>3117</v>
      </c>
      <c r="E1086" s="25">
        <f>LOG10(D1086)</f>
        <v>3.4937368022768398</v>
      </c>
      <c r="F1086" s="26">
        <v>769.40020000000004</v>
      </c>
      <c r="G1086" s="26">
        <v>5.31</v>
      </c>
      <c r="H1086" s="26" t="s">
        <v>13376</v>
      </c>
      <c r="I1086" s="26" t="s">
        <v>18315</v>
      </c>
      <c r="J1086" s="26" t="s">
        <v>18315</v>
      </c>
      <c r="K1086" s="26" t="s">
        <v>2284</v>
      </c>
      <c r="L1086" s="26" t="s">
        <v>2284</v>
      </c>
      <c r="M1086" s="26">
        <v>3.1</v>
      </c>
      <c r="N1086" s="26" t="s">
        <v>2284</v>
      </c>
      <c r="O1086" s="26" t="s">
        <v>2284</v>
      </c>
      <c r="P1086" s="26">
        <v>39</v>
      </c>
      <c r="Q1086" s="26" t="s">
        <v>18315</v>
      </c>
      <c r="R1086" s="26"/>
      <c r="S1086" s="26"/>
      <c r="T1086" s="26"/>
      <c r="U1086" s="26" t="s">
        <v>18316</v>
      </c>
      <c r="V1086" s="26" t="s">
        <v>18317</v>
      </c>
      <c r="W1086" s="26" t="str">
        <f>"piechart: colorlist=""#00FF00,#FFFFFF,#C0C0C0,#FFFF00,#0000FF,#000080,#008080,#800000,#808000,#800080,#FF0000,#FF00FF"" valuelist="""&amp;AF1086&amp;","&amp;AG1086&amp;","&amp;AH1086&amp;","&amp;AI1086&amp;","&amp;AJ1086&amp;","&amp;AK1086&amp;","&amp;AL1086&amp;","&amp;AM1086&amp;","&amp;AN1086&amp;","&amp;AO1086&amp;","&amp;AP1086&amp;","&amp;AQ1086&amp;""""</f>
        <v>piechart: colorlist="#00FF00,#FFFFFF,#C0C0C0,#FFFF00,#0000FF,#000080,#008080,#800000,#808000,#800080,#FF0000,#FF00FF" valuelist="0,0,0,0,0,0,0,0,0,0,3117,0"</v>
      </c>
      <c r="X1086" s="26"/>
      <c r="Y1086" s="26"/>
      <c r="Z1086" s="26"/>
      <c r="AA1086" s="26"/>
      <c r="AB1086" s="26"/>
      <c r="AC1086" s="26"/>
      <c r="AD1086" s="26"/>
      <c r="AE1086" s="26"/>
      <c r="AF1086" s="26">
        <v>0</v>
      </c>
      <c r="AG1086" s="26">
        <v>0</v>
      </c>
      <c r="AH1086" s="26">
        <v>0</v>
      </c>
      <c r="AI1086" s="26">
        <v>0</v>
      </c>
      <c r="AJ1086" s="26">
        <v>0</v>
      </c>
      <c r="AK1086" s="26">
        <v>0</v>
      </c>
      <c r="AL1086" s="26">
        <v>0</v>
      </c>
      <c r="AM1086" s="26">
        <v>0</v>
      </c>
      <c r="AN1086" s="26">
        <v>0</v>
      </c>
      <c r="AO1086" s="26">
        <v>0</v>
      </c>
      <c r="AP1086" s="26">
        <v>3117</v>
      </c>
      <c r="AQ1086" s="26">
        <v>0</v>
      </c>
      <c r="AR1086" s="26">
        <v>0</v>
      </c>
      <c r="AS1086" s="26">
        <v>0</v>
      </c>
      <c r="AT1086" s="26">
        <v>0</v>
      </c>
      <c r="AU1086" s="26">
        <v>0</v>
      </c>
      <c r="AV1086" s="26">
        <v>0</v>
      </c>
      <c r="AW1086" s="26">
        <v>0</v>
      </c>
      <c r="AX1086" s="26">
        <v>0</v>
      </c>
      <c r="AY1086" s="26">
        <v>0</v>
      </c>
      <c r="AZ1086" s="26">
        <v>0</v>
      </c>
      <c r="BA1086" s="26">
        <v>0</v>
      </c>
      <c r="BB1086" s="26">
        <v>0</v>
      </c>
      <c r="BC1086" s="26">
        <v>3117</v>
      </c>
      <c r="BD1086" s="26">
        <v>0</v>
      </c>
      <c r="BE1086" s="26">
        <v>0</v>
      </c>
      <c r="BF1086" s="26">
        <v>0</v>
      </c>
      <c r="BG1086" s="26">
        <v>0</v>
      </c>
      <c r="BH1086" s="26">
        <v>0</v>
      </c>
      <c r="BI1086" s="26">
        <v>0</v>
      </c>
      <c r="BJ1086" s="26">
        <v>0</v>
      </c>
      <c r="BK1086" s="26">
        <v>0</v>
      </c>
      <c r="BL1086" s="26">
        <v>0</v>
      </c>
      <c r="BM1086" s="26">
        <v>0</v>
      </c>
      <c r="BN1086" s="26">
        <v>0</v>
      </c>
      <c r="BO1086" s="26">
        <v>0</v>
      </c>
      <c r="BP1086" s="26">
        <v>0</v>
      </c>
      <c r="BQ1086" s="26">
        <v>0</v>
      </c>
      <c r="BR1086" s="26">
        <v>0</v>
      </c>
      <c r="BS1086" s="26">
        <v>0</v>
      </c>
      <c r="BT1086" s="26">
        <v>0</v>
      </c>
      <c r="BU1086" s="26">
        <v>0</v>
      </c>
      <c r="BV1086" s="26">
        <v>0</v>
      </c>
    </row>
    <row r="1087" spans="1:74" s="38" customFormat="1">
      <c r="A1087" s="26">
        <v>76</v>
      </c>
      <c r="B1087" s="26" t="s">
        <v>18318</v>
      </c>
      <c r="C1087" s="26" t="str">
        <f>IF(D1087=0,"Standard only",INDEX($AR$1:$BV$1,1,MATCH(D1087,AR1087:BV1087,0)))</f>
        <v>AC_Root</v>
      </c>
      <c r="D1087" s="26">
        <v>9448</v>
      </c>
      <c r="E1087" s="25">
        <f>LOG10(D1087)</f>
        <v>3.9753398846054582</v>
      </c>
      <c r="F1087" s="26">
        <v>138.9888</v>
      </c>
      <c r="G1087" s="26">
        <v>2.31</v>
      </c>
      <c r="H1087" s="26" t="s">
        <v>13376</v>
      </c>
      <c r="I1087" s="26" t="s">
        <v>18319</v>
      </c>
      <c r="J1087" s="26" t="s">
        <v>18319</v>
      </c>
      <c r="K1087" s="26" t="s">
        <v>9343</v>
      </c>
      <c r="L1087" s="26" t="s">
        <v>9343</v>
      </c>
      <c r="M1087" s="26">
        <v>3.1</v>
      </c>
      <c r="N1087" s="26" t="s">
        <v>2284</v>
      </c>
      <c r="O1087" s="26" t="s">
        <v>2284</v>
      </c>
      <c r="P1087" s="26">
        <v>3</v>
      </c>
      <c r="Q1087" s="26" t="s">
        <v>18319</v>
      </c>
      <c r="R1087" s="26"/>
      <c r="S1087" s="26"/>
      <c r="T1087" s="26"/>
      <c r="U1087" s="26" t="s">
        <v>18320</v>
      </c>
      <c r="V1087" s="26" t="s">
        <v>18321</v>
      </c>
      <c r="W1087" s="26" t="str">
        <f>"piechart: colorlist=""#00FF00,#FFFFFF,#C0C0C0,#FFFF00,#0000FF,#000080,#008080,#800000,#808000,#800080,#FF0000,#FF00FF"" valuelist="""&amp;AF1087&amp;","&amp;AG1087&amp;","&amp;AH1087&amp;","&amp;AI1087&amp;","&amp;AJ1087&amp;","&amp;AK1087&amp;","&amp;AL1087&amp;","&amp;AM1087&amp;","&amp;AN1087&amp;","&amp;AO1087&amp;","&amp;AP1087&amp;","&amp;AQ1087&amp;""""</f>
        <v>piechart: colorlist="#00FF00,#FFFFFF,#C0C0C0,#FFFF00,#0000FF,#000080,#008080,#800000,#808000,#800080,#FF0000,#FF00FF" valuelist="0,0,0,14997,0,0,0,0,0,0,0,0"</v>
      </c>
      <c r="X1087" s="26"/>
      <c r="Y1087" s="26"/>
      <c r="Z1087" s="26"/>
      <c r="AA1087" s="26"/>
      <c r="AB1087" s="26"/>
      <c r="AC1087" s="26"/>
      <c r="AD1087" s="26"/>
      <c r="AE1087" s="26"/>
      <c r="AF1087" s="26">
        <v>0</v>
      </c>
      <c r="AG1087" s="26">
        <v>0</v>
      </c>
      <c r="AH1087" s="26">
        <v>0</v>
      </c>
      <c r="AI1087" s="26">
        <v>14997</v>
      </c>
      <c r="AJ1087" s="26">
        <v>0</v>
      </c>
      <c r="AK1087" s="26">
        <v>0</v>
      </c>
      <c r="AL1087" s="26">
        <v>0</v>
      </c>
      <c r="AM1087" s="26">
        <v>0</v>
      </c>
      <c r="AN1087" s="26">
        <v>0</v>
      </c>
      <c r="AO1087" s="26">
        <v>0</v>
      </c>
      <c r="AP1087" s="26">
        <v>0</v>
      </c>
      <c r="AQ1087" s="26">
        <v>0</v>
      </c>
      <c r="AR1087" s="26">
        <v>4039</v>
      </c>
      <c r="AS1087" s="26">
        <v>1510</v>
      </c>
      <c r="AT1087" s="26">
        <v>9448</v>
      </c>
      <c r="AU1087" s="26">
        <v>0</v>
      </c>
      <c r="AV1087" s="26">
        <v>0</v>
      </c>
      <c r="AW1087" s="26">
        <v>0</v>
      </c>
      <c r="AX1087" s="26">
        <v>0</v>
      </c>
      <c r="AY1087" s="26">
        <v>0</v>
      </c>
      <c r="AZ1087" s="26">
        <v>0</v>
      </c>
      <c r="BA1087" s="26">
        <v>0</v>
      </c>
      <c r="BB1087" s="26">
        <v>0</v>
      </c>
      <c r="BC1087" s="26">
        <v>0</v>
      </c>
      <c r="BD1087" s="26">
        <v>0</v>
      </c>
      <c r="BE1087" s="26">
        <v>0</v>
      </c>
      <c r="BF1087" s="26">
        <v>0</v>
      </c>
      <c r="BG1087" s="26">
        <v>0</v>
      </c>
      <c r="BH1087" s="26">
        <v>0</v>
      </c>
      <c r="BI1087" s="26">
        <v>0</v>
      </c>
      <c r="BJ1087" s="26">
        <v>0</v>
      </c>
      <c r="BK1087" s="26">
        <v>0</v>
      </c>
      <c r="BL1087" s="26">
        <v>0</v>
      </c>
      <c r="BM1087" s="26">
        <v>0</v>
      </c>
      <c r="BN1087" s="26">
        <v>0</v>
      </c>
      <c r="BO1087" s="26">
        <v>0</v>
      </c>
      <c r="BP1087" s="26">
        <v>0</v>
      </c>
      <c r="BQ1087" s="26">
        <v>0</v>
      </c>
      <c r="BR1087" s="26">
        <v>0</v>
      </c>
      <c r="BS1087" s="26">
        <v>0</v>
      </c>
      <c r="BT1087" s="26">
        <v>0</v>
      </c>
      <c r="BU1087" s="26">
        <v>0</v>
      </c>
      <c r="BV1087" s="26">
        <v>0</v>
      </c>
    </row>
    <row r="1088" spans="1:74" s="38" customFormat="1">
      <c r="A1088" s="26">
        <v>1837</v>
      </c>
      <c r="B1088" s="26" t="s">
        <v>18322</v>
      </c>
      <c r="C1088" s="26" t="s">
        <v>13350</v>
      </c>
      <c r="D1088" s="26">
        <v>4358</v>
      </c>
      <c r="E1088" s="25">
        <f>LOG10(D1088)</f>
        <v>3.6392872259102367</v>
      </c>
      <c r="F1088" s="26">
        <v>675.2242</v>
      </c>
      <c r="G1088" s="26">
        <v>9.2200000000000006</v>
      </c>
      <c r="H1088" s="26" t="s">
        <v>13376</v>
      </c>
      <c r="I1088" s="26" t="s">
        <v>8027</v>
      </c>
      <c r="J1088" s="26" t="s">
        <v>8027</v>
      </c>
      <c r="K1088" s="26" t="s">
        <v>2284</v>
      </c>
      <c r="L1088" s="26" t="s">
        <v>2284</v>
      </c>
      <c r="M1088" s="26">
        <v>3.1</v>
      </c>
      <c r="N1088" s="26" t="s">
        <v>2284</v>
      </c>
      <c r="O1088" s="26" t="s">
        <v>2284</v>
      </c>
      <c r="P1088" s="26">
        <v>40</v>
      </c>
      <c r="Q1088" s="26" t="s">
        <v>8027</v>
      </c>
      <c r="R1088" s="26"/>
      <c r="S1088" s="26"/>
      <c r="T1088" s="26"/>
      <c r="U1088" s="26" t="s">
        <v>18323</v>
      </c>
      <c r="V1088" s="26" t="s">
        <v>18324</v>
      </c>
      <c r="W1088" s="26" t="str">
        <f>"piechart: colorlist=""#00FF00,#FFFFFF,#C0C0C0,#FFFF00,#0000FF,#000080,#008080,#800000,#808000,#800080,#FF0000,#FF00FF"" valuelist="""&amp;AF1088&amp;","&amp;AG1088&amp;","&amp;AH1088&amp;","&amp;AI1088&amp;","&amp;AJ1088&amp;","&amp;AK1088&amp;","&amp;AL1088&amp;","&amp;AM1088&amp;","&amp;AN1088&amp;","&amp;AO1088&amp;","&amp;AP1088&amp;","&amp;AQ1088&amp;""""</f>
        <v>piechart: colorlist="#00FF00,#FFFFFF,#C0C0C0,#FFFF00,#0000FF,#000080,#008080,#800000,#808000,#800080,#FF0000,#FF00FF" valuelist="0,0,0,0,0,0,0,0,4358,1326,0,0"</v>
      </c>
      <c r="X1088" s="26"/>
      <c r="Y1088" s="26"/>
      <c r="Z1088" s="26"/>
      <c r="AA1088" s="26"/>
      <c r="AB1088" s="26"/>
      <c r="AC1088" s="26"/>
      <c r="AD1088" s="26"/>
      <c r="AE1088" s="26"/>
      <c r="AF1088" s="26">
        <v>0</v>
      </c>
      <c r="AG1088" s="26">
        <v>0</v>
      </c>
      <c r="AH1088" s="26">
        <v>0</v>
      </c>
      <c r="AI1088" s="26">
        <v>0</v>
      </c>
      <c r="AJ1088" s="26">
        <v>0</v>
      </c>
      <c r="AK1088" s="26">
        <v>0</v>
      </c>
      <c r="AL1088" s="26">
        <v>0</v>
      </c>
      <c r="AM1088" s="26">
        <v>0</v>
      </c>
      <c r="AN1088" s="26">
        <v>4358</v>
      </c>
      <c r="AO1088" s="26">
        <v>1326</v>
      </c>
      <c r="AP1088" s="26">
        <v>0</v>
      </c>
      <c r="AQ1088" s="26">
        <v>0</v>
      </c>
      <c r="AR1088" s="26">
        <v>0</v>
      </c>
      <c r="AS1088" s="26">
        <v>0</v>
      </c>
      <c r="AT1088" s="26">
        <v>0</v>
      </c>
      <c r="AU1088" s="26">
        <v>0</v>
      </c>
      <c r="AV1088" s="26">
        <v>0</v>
      </c>
      <c r="AW1088" s="26">
        <v>0</v>
      </c>
      <c r="AX1088" s="26">
        <v>4358</v>
      </c>
      <c r="AY1088" s="26">
        <v>0</v>
      </c>
      <c r="AZ1088" s="26">
        <v>0</v>
      </c>
      <c r="BA1088" s="26">
        <v>0</v>
      </c>
      <c r="BB1088" s="26">
        <v>1326</v>
      </c>
      <c r="BC1088" s="26">
        <v>0</v>
      </c>
      <c r="BD1088" s="26">
        <v>0</v>
      </c>
      <c r="BE1088" s="26">
        <v>0</v>
      </c>
      <c r="BF1088" s="26">
        <v>0</v>
      </c>
      <c r="BG1088" s="26">
        <v>0</v>
      </c>
      <c r="BH1088" s="26">
        <v>0</v>
      </c>
      <c r="BI1088" s="26">
        <v>0</v>
      </c>
      <c r="BJ1088" s="26">
        <v>0</v>
      </c>
      <c r="BK1088" s="26">
        <v>0</v>
      </c>
      <c r="BL1088" s="26">
        <v>0</v>
      </c>
      <c r="BM1088" s="26">
        <v>0</v>
      </c>
      <c r="BN1088" s="26">
        <v>0</v>
      </c>
      <c r="BO1088" s="26">
        <v>0</v>
      </c>
      <c r="BP1088" s="26">
        <v>0</v>
      </c>
      <c r="BQ1088" s="26">
        <v>0</v>
      </c>
      <c r="BR1088" s="26">
        <v>0</v>
      </c>
      <c r="BS1088" s="26">
        <v>0</v>
      </c>
      <c r="BT1088" s="26">
        <v>0</v>
      </c>
      <c r="BU1088" s="26">
        <v>0</v>
      </c>
      <c r="BV1088" s="26">
        <v>0</v>
      </c>
    </row>
    <row r="1089" spans="1:74" s="38" customFormat="1">
      <c r="A1089" s="26">
        <v>1810</v>
      </c>
      <c r="B1089" s="26" t="s">
        <v>18325</v>
      </c>
      <c r="C1089" s="26" t="s">
        <v>13354</v>
      </c>
      <c r="D1089" s="26">
        <v>4113</v>
      </c>
      <c r="E1089" s="25">
        <f>LOG10(D1089)</f>
        <v>3.6141587095091752</v>
      </c>
      <c r="F1089" s="26">
        <v>659.22649999999999</v>
      </c>
      <c r="G1089" s="26">
        <v>8.86</v>
      </c>
      <c r="H1089" s="26" t="s">
        <v>13376</v>
      </c>
      <c r="I1089" s="26" t="s">
        <v>8004</v>
      </c>
      <c r="J1089" s="26" t="s">
        <v>8004</v>
      </c>
      <c r="K1089" s="26" t="s">
        <v>2284</v>
      </c>
      <c r="L1089" s="26" t="s">
        <v>2284</v>
      </c>
      <c r="M1089" s="26">
        <v>3.1</v>
      </c>
      <c r="N1089" s="26" t="s">
        <v>2284</v>
      </c>
      <c r="O1089" s="26" t="s">
        <v>2284</v>
      </c>
      <c r="P1089" s="26">
        <v>40</v>
      </c>
      <c r="Q1089" s="26" t="s">
        <v>8004</v>
      </c>
      <c r="R1089" s="26"/>
      <c r="S1089" s="26"/>
      <c r="T1089" s="26"/>
      <c r="U1089" s="26" t="s">
        <v>18326</v>
      </c>
      <c r="V1089" s="26" t="s">
        <v>18327</v>
      </c>
      <c r="W1089" s="26" t="str">
        <f>"piechart: colorlist=""#00FF00,#FFFFFF,#C0C0C0,#FFFF00,#0000FF,#000080,#008080,#800000,#808000,#800080,#FF0000,#FF00FF"" valuelist="""&amp;AF1089&amp;","&amp;AG1089&amp;","&amp;AH1089&amp;","&amp;AI1089&amp;","&amp;AJ1089&amp;","&amp;AK1089&amp;","&amp;AL1089&amp;","&amp;AM1089&amp;","&amp;AN1089&amp;","&amp;AO1089&amp;","&amp;AP1089&amp;","&amp;AQ1089&amp;""""</f>
        <v>piechart: colorlist="#00FF00,#FFFFFF,#C0C0C0,#FFFF00,#0000FF,#000080,#008080,#800000,#808000,#800080,#FF0000,#FF00FF" valuelist="0,0,0,0,0,0,0,0,1572,4113,0,0"</v>
      </c>
      <c r="X1089" s="26"/>
      <c r="Y1089" s="26"/>
      <c r="Z1089" s="26"/>
      <c r="AA1089" s="26"/>
      <c r="AB1089" s="26"/>
      <c r="AC1089" s="26"/>
      <c r="AD1089" s="26"/>
      <c r="AE1089" s="26"/>
      <c r="AF1089" s="26">
        <v>0</v>
      </c>
      <c r="AG1089" s="26">
        <v>0</v>
      </c>
      <c r="AH1089" s="26">
        <v>0</v>
      </c>
      <c r="AI1089" s="26">
        <v>0</v>
      </c>
      <c r="AJ1089" s="26">
        <v>0</v>
      </c>
      <c r="AK1089" s="26">
        <v>0</v>
      </c>
      <c r="AL1089" s="26">
        <v>0</v>
      </c>
      <c r="AM1089" s="26">
        <v>0</v>
      </c>
      <c r="AN1089" s="26">
        <v>1572</v>
      </c>
      <c r="AO1089" s="26">
        <v>4113</v>
      </c>
      <c r="AP1089" s="26">
        <v>0</v>
      </c>
      <c r="AQ1089" s="26">
        <v>0</v>
      </c>
      <c r="AR1089" s="26">
        <v>0</v>
      </c>
      <c r="AS1089" s="26">
        <v>0</v>
      </c>
      <c r="AT1089" s="26">
        <v>0</v>
      </c>
      <c r="AU1089" s="26">
        <v>0</v>
      </c>
      <c r="AV1089" s="26">
        <v>0</v>
      </c>
      <c r="AW1089" s="26">
        <v>0</v>
      </c>
      <c r="AX1089" s="26">
        <v>1572</v>
      </c>
      <c r="AY1089" s="26">
        <v>0</v>
      </c>
      <c r="AZ1089" s="26">
        <v>0</v>
      </c>
      <c r="BA1089" s="26">
        <v>0</v>
      </c>
      <c r="BB1089" s="26">
        <v>4113</v>
      </c>
      <c r="BC1089" s="26">
        <v>0</v>
      </c>
      <c r="BD1089" s="26">
        <v>0</v>
      </c>
      <c r="BE1089" s="26">
        <v>0</v>
      </c>
      <c r="BF1089" s="26">
        <v>0</v>
      </c>
      <c r="BG1089" s="26">
        <v>0</v>
      </c>
      <c r="BH1089" s="26">
        <v>0</v>
      </c>
      <c r="BI1089" s="26">
        <v>0</v>
      </c>
      <c r="BJ1089" s="26">
        <v>0</v>
      </c>
      <c r="BK1089" s="26">
        <v>0</v>
      </c>
      <c r="BL1089" s="26">
        <v>0</v>
      </c>
      <c r="BM1089" s="26">
        <v>0</v>
      </c>
      <c r="BN1089" s="26">
        <v>0</v>
      </c>
      <c r="BO1089" s="26">
        <v>0</v>
      </c>
      <c r="BP1089" s="26">
        <v>0</v>
      </c>
      <c r="BQ1089" s="26">
        <v>0</v>
      </c>
      <c r="BR1089" s="26">
        <v>0</v>
      </c>
      <c r="BS1089" s="26">
        <v>0</v>
      </c>
      <c r="BT1089" s="26">
        <v>0</v>
      </c>
      <c r="BU1089" s="26">
        <v>0</v>
      </c>
      <c r="BV1089" s="26">
        <v>0</v>
      </c>
    </row>
    <row r="1090" spans="1:74" s="38" customFormat="1">
      <c r="A1090" s="26">
        <v>1847</v>
      </c>
      <c r="B1090" s="26" t="s">
        <v>18328</v>
      </c>
      <c r="C1090" s="26" t="s">
        <v>13350</v>
      </c>
      <c r="D1090" s="26">
        <v>5759</v>
      </c>
      <c r="E1090" s="25">
        <f>LOG10(D1090)</f>
        <v>3.7603470785299065</v>
      </c>
      <c r="F1090" s="26">
        <v>677.23829999999998</v>
      </c>
      <c r="G1090" s="26">
        <v>8.73</v>
      </c>
      <c r="H1090" s="26" t="s">
        <v>13376</v>
      </c>
      <c r="I1090" s="26" t="s">
        <v>8031</v>
      </c>
      <c r="J1090" s="26" t="s">
        <v>8031</v>
      </c>
      <c r="K1090" s="26" t="s">
        <v>2284</v>
      </c>
      <c r="L1090" s="26" t="s">
        <v>2284</v>
      </c>
      <c r="M1090" s="26">
        <v>3.1</v>
      </c>
      <c r="N1090" s="26" t="s">
        <v>2284</v>
      </c>
      <c r="O1090" s="26" t="s">
        <v>2284</v>
      </c>
      <c r="P1090" s="26">
        <v>40</v>
      </c>
      <c r="Q1090" s="26" t="s">
        <v>8031</v>
      </c>
      <c r="R1090" s="26"/>
      <c r="S1090" s="26"/>
      <c r="T1090" s="26"/>
      <c r="U1090" s="26" t="s">
        <v>18329</v>
      </c>
      <c r="V1090" s="26" t="s">
        <v>18330</v>
      </c>
      <c r="W1090" s="26" t="str">
        <f>"piechart: colorlist=""#00FF00,#FFFFFF,#C0C0C0,#FFFF00,#0000FF,#000080,#008080,#800000,#808000,#800080,#FF0000,#FF00FF"" valuelist="""&amp;AF1090&amp;","&amp;AG1090&amp;","&amp;AH1090&amp;","&amp;AI1090&amp;","&amp;AJ1090&amp;","&amp;AK1090&amp;","&amp;AL1090&amp;","&amp;AM1090&amp;","&amp;AN1090&amp;","&amp;AO1090&amp;","&amp;AP1090&amp;","&amp;AQ1090&amp;""""</f>
        <v>piechart: colorlist="#00FF00,#FFFFFF,#C0C0C0,#FFFF00,#0000FF,#000080,#008080,#800000,#808000,#800080,#FF0000,#FF00FF" valuelist="0,0,0,0,0,0,0,0,5759,1897,0,0"</v>
      </c>
      <c r="X1090" s="26"/>
      <c r="Y1090" s="26"/>
      <c r="Z1090" s="26"/>
      <c r="AA1090" s="26"/>
      <c r="AB1090" s="26"/>
      <c r="AC1090" s="26"/>
      <c r="AD1090" s="26"/>
      <c r="AE1090" s="26"/>
      <c r="AF1090" s="26">
        <v>0</v>
      </c>
      <c r="AG1090" s="26">
        <v>0</v>
      </c>
      <c r="AH1090" s="26">
        <v>0</v>
      </c>
      <c r="AI1090" s="26">
        <v>0</v>
      </c>
      <c r="AJ1090" s="26">
        <v>0</v>
      </c>
      <c r="AK1090" s="26">
        <v>0</v>
      </c>
      <c r="AL1090" s="26">
        <v>0</v>
      </c>
      <c r="AM1090" s="26">
        <v>0</v>
      </c>
      <c r="AN1090" s="26">
        <v>5759</v>
      </c>
      <c r="AO1090" s="26">
        <v>1897</v>
      </c>
      <c r="AP1090" s="26">
        <v>0</v>
      </c>
      <c r="AQ1090" s="26">
        <v>0</v>
      </c>
      <c r="AR1090" s="26">
        <v>0</v>
      </c>
      <c r="AS1090" s="26">
        <v>0</v>
      </c>
      <c r="AT1090" s="26">
        <v>0</v>
      </c>
      <c r="AU1090" s="26">
        <v>0</v>
      </c>
      <c r="AV1090" s="26">
        <v>0</v>
      </c>
      <c r="AW1090" s="26">
        <v>0</v>
      </c>
      <c r="AX1090" s="26">
        <v>5759</v>
      </c>
      <c r="AY1090" s="26">
        <v>0</v>
      </c>
      <c r="AZ1090" s="26">
        <v>0</v>
      </c>
      <c r="BA1090" s="26">
        <v>0</v>
      </c>
      <c r="BB1090" s="26">
        <v>1897</v>
      </c>
      <c r="BC1090" s="26">
        <v>0</v>
      </c>
      <c r="BD1090" s="26">
        <v>0</v>
      </c>
      <c r="BE1090" s="26">
        <v>0</v>
      </c>
      <c r="BF1090" s="26">
        <v>0</v>
      </c>
      <c r="BG1090" s="26">
        <v>0</v>
      </c>
      <c r="BH1090" s="26">
        <v>0</v>
      </c>
      <c r="BI1090" s="26">
        <v>0</v>
      </c>
      <c r="BJ1090" s="26">
        <v>0</v>
      </c>
      <c r="BK1090" s="26">
        <v>0</v>
      </c>
      <c r="BL1090" s="26">
        <v>0</v>
      </c>
      <c r="BM1090" s="26">
        <v>0</v>
      </c>
      <c r="BN1090" s="26">
        <v>0</v>
      </c>
      <c r="BO1090" s="26">
        <v>0</v>
      </c>
      <c r="BP1090" s="26">
        <v>0</v>
      </c>
      <c r="BQ1090" s="26">
        <v>0</v>
      </c>
      <c r="BR1090" s="26">
        <v>0</v>
      </c>
      <c r="BS1090" s="26">
        <v>0</v>
      </c>
      <c r="BT1090" s="26">
        <v>0</v>
      </c>
      <c r="BU1090" s="26">
        <v>0</v>
      </c>
      <c r="BV1090" s="26">
        <v>0</v>
      </c>
    </row>
    <row r="1091" spans="1:74" s="38" customFormat="1">
      <c r="A1091" s="26">
        <v>3179</v>
      </c>
      <c r="B1091" s="26" t="s">
        <v>8073</v>
      </c>
      <c r="C1091" s="26" t="s">
        <v>10797</v>
      </c>
      <c r="D1091" s="26">
        <v>2112</v>
      </c>
      <c r="E1091" s="25">
        <f>LOG10(D1091)</f>
        <v>3.3246939138617746</v>
      </c>
      <c r="F1091" s="26">
        <v>691.25490000000002</v>
      </c>
      <c r="G1091" s="26">
        <v>8.4</v>
      </c>
      <c r="H1091" s="26" t="s">
        <v>25</v>
      </c>
      <c r="I1091" s="26" t="s">
        <v>8074</v>
      </c>
      <c r="J1091" s="26" t="s">
        <v>8074</v>
      </c>
      <c r="K1091" s="26" t="s">
        <v>2284</v>
      </c>
      <c r="L1091" s="26" t="s">
        <v>2284</v>
      </c>
      <c r="M1091" s="26">
        <v>3.1</v>
      </c>
      <c r="N1091" s="26" t="s">
        <v>2284</v>
      </c>
      <c r="O1091" s="26" t="s">
        <v>2284</v>
      </c>
      <c r="P1091" s="26">
        <v>41</v>
      </c>
      <c r="Q1091" s="26" t="s">
        <v>8074</v>
      </c>
      <c r="R1091" s="26"/>
      <c r="S1091" s="26"/>
      <c r="T1091" s="26"/>
      <c r="U1091" s="26" t="s">
        <v>8075</v>
      </c>
      <c r="V1091" s="26" t="s">
        <v>8076</v>
      </c>
      <c r="W1091" s="26" t="str">
        <f>"piechart: colorlist=""#00FF00,#FFFFFF,#C0C0C0,#FFFF00,#0000FF,#000080,#008080,#800000,#808000,#800080,#FF0000,#FF00FF"" valuelist="""&amp;AF1091&amp;","&amp;AG1091&amp;","&amp;AH1091&amp;","&amp;AI1091&amp;","&amp;AJ1091&amp;","&amp;AK1091&amp;","&amp;AL1091&amp;","&amp;AM1091&amp;","&amp;AN1091&amp;","&amp;AO1091&amp;","&amp;AP1091&amp;","&amp;AQ1091&amp;""""</f>
        <v>piechart: colorlist="#00FF00,#FFFFFF,#C0C0C0,#FFFF00,#0000FF,#000080,#008080,#800000,#808000,#800080,#FF0000,#FF00FF" valuelist="0,0,0,0,0,0,0,0,2112,0,0,0"</v>
      </c>
      <c r="X1091" s="26"/>
      <c r="Y1091" s="26"/>
      <c r="Z1091" s="26"/>
      <c r="AA1091" s="26"/>
      <c r="AB1091" s="26"/>
      <c r="AC1091" s="26"/>
      <c r="AD1091" s="26"/>
      <c r="AE1091" s="26"/>
      <c r="AF1091" s="26">
        <v>0</v>
      </c>
      <c r="AG1091" s="26">
        <v>0</v>
      </c>
      <c r="AH1091" s="26">
        <v>0</v>
      </c>
      <c r="AI1091" s="26">
        <v>0</v>
      </c>
      <c r="AJ1091" s="26">
        <v>0</v>
      </c>
      <c r="AK1091" s="26">
        <v>0</v>
      </c>
      <c r="AL1091" s="26">
        <v>0</v>
      </c>
      <c r="AM1091" s="26">
        <v>0</v>
      </c>
      <c r="AN1091" s="26">
        <v>2112</v>
      </c>
      <c r="AO1091" s="26">
        <v>0</v>
      </c>
      <c r="AP1091" s="26">
        <v>0</v>
      </c>
      <c r="AQ1091" s="26">
        <v>0</v>
      </c>
      <c r="AR1091" s="26">
        <v>0</v>
      </c>
      <c r="AS1091" s="26">
        <v>0</v>
      </c>
      <c r="AT1091" s="26">
        <v>0</v>
      </c>
      <c r="AU1091" s="26">
        <v>0</v>
      </c>
      <c r="AV1091" s="26">
        <v>0</v>
      </c>
      <c r="AW1091" s="26">
        <v>0</v>
      </c>
      <c r="AX1091" s="26">
        <v>2112</v>
      </c>
      <c r="AY1091" s="26">
        <v>0</v>
      </c>
      <c r="AZ1091" s="26">
        <v>0</v>
      </c>
      <c r="BA1091" s="26">
        <v>0</v>
      </c>
      <c r="BB1091" s="26">
        <v>0</v>
      </c>
      <c r="BC1091" s="26">
        <v>0</v>
      </c>
      <c r="BD1091" s="26">
        <v>0</v>
      </c>
      <c r="BE1091" s="26">
        <v>0</v>
      </c>
      <c r="BF1091" s="26">
        <v>0</v>
      </c>
      <c r="BG1091" s="26">
        <v>0</v>
      </c>
      <c r="BH1091" s="26">
        <v>0</v>
      </c>
      <c r="BI1091" s="26">
        <v>0</v>
      </c>
      <c r="BJ1091" s="26">
        <v>0</v>
      </c>
      <c r="BK1091" s="26">
        <v>0</v>
      </c>
      <c r="BL1091" s="26">
        <v>0</v>
      </c>
      <c r="BM1091" s="26">
        <v>0</v>
      </c>
      <c r="BN1091" s="26">
        <v>0</v>
      </c>
      <c r="BO1091" s="26">
        <v>0</v>
      </c>
      <c r="BP1091" s="26">
        <v>0</v>
      </c>
      <c r="BQ1091" s="26">
        <v>0</v>
      </c>
      <c r="BR1091" s="26">
        <v>0</v>
      </c>
      <c r="BS1091" s="26">
        <v>0</v>
      </c>
      <c r="BT1091" s="26">
        <v>0</v>
      </c>
      <c r="BU1091" s="26">
        <v>0</v>
      </c>
      <c r="BV1091" s="26">
        <v>0</v>
      </c>
    </row>
    <row r="1092" spans="1:74" s="38" customFormat="1">
      <c r="A1092" s="26">
        <v>2114</v>
      </c>
      <c r="B1092" s="26" t="s">
        <v>18331</v>
      </c>
      <c r="C1092" s="26" t="str">
        <f>IF(D1092=0,"Standard only",INDEX($AR$1:$BV$1,1,MATCH(D1092,AR1092:BV1092,0)))</f>
        <v>AT_Root</v>
      </c>
      <c r="D1092" s="26">
        <v>4005</v>
      </c>
      <c r="E1092" s="25">
        <f>LOG10(D1092)</f>
        <v>3.6026025204202563</v>
      </c>
      <c r="F1092" s="26">
        <v>857.25099999999998</v>
      </c>
      <c r="G1092" s="26">
        <v>4.2699999999999996</v>
      </c>
      <c r="H1092" s="26" t="s">
        <v>13376</v>
      </c>
      <c r="I1092" s="26" t="s">
        <v>18332</v>
      </c>
      <c r="J1092" s="26" t="s">
        <v>18332</v>
      </c>
      <c r="K1092" s="26" t="s">
        <v>22199</v>
      </c>
      <c r="L1092" s="26" t="s">
        <v>9343</v>
      </c>
      <c r="M1092" s="26">
        <v>3.1</v>
      </c>
      <c r="N1092" s="26" t="s">
        <v>2284</v>
      </c>
      <c r="O1092" s="26" t="s">
        <v>2284</v>
      </c>
      <c r="P1092" s="26">
        <v>41</v>
      </c>
      <c r="Q1092" s="26" t="s">
        <v>18332</v>
      </c>
      <c r="R1092" s="26"/>
      <c r="S1092" s="26"/>
      <c r="T1092" s="26"/>
      <c r="U1092" s="26" t="s">
        <v>18334</v>
      </c>
      <c r="V1092" s="26" t="s">
        <v>18335</v>
      </c>
      <c r="W1092" s="26" t="str">
        <f>"piechart: colorlist=""#00FF00,#FFFFFF,#C0C0C0,#FFFF00,#0000FF,#000080,#008080,#800000,#808000,#800080,#FF0000,#FF00FF"" valuelist="""&amp;AF1092&amp;","&amp;AG1092&amp;","&amp;AH1092&amp;","&amp;AI1092&amp;","&amp;AJ1092&amp;","&amp;AK1092&amp;","&amp;AL1092&amp;","&amp;AM1092&amp;","&amp;AN1092&amp;","&amp;AO1092&amp;","&amp;AP1092&amp;","&amp;AQ1092&amp;""""</f>
        <v>piechart: colorlist="#00FF00,#FFFFFF,#C0C0C0,#FFFF00,#0000FF,#000080,#008080,#800000,#808000,#800080,#FF0000,#FF00FF" valuelist="4005,0,0,0,0,0,0,0,0,0,0,0"</v>
      </c>
      <c r="X1092" s="26" t="s">
        <v>18336</v>
      </c>
      <c r="Y1092" s="26"/>
      <c r="Z1092" s="26"/>
      <c r="AA1092" s="26"/>
      <c r="AB1092" s="26" t="s">
        <v>18337</v>
      </c>
      <c r="AC1092" s="26" t="s">
        <v>18338</v>
      </c>
      <c r="AD1092" s="26"/>
      <c r="AE1092" s="26"/>
      <c r="AF1092" s="26">
        <v>4005</v>
      </c>
      <c r="AG1092" s="26">
        <v>0</v>
      </c>
      <c r="AH1092" s="26">
        <v>0</v>
      </c>
      <c r="AI1092" s="26">
        <v>0</v>
      </c>
      <c r="AJ1092" s="26">
        <v>0</v>
      </c>
      <c r="AK1092" s="26">
        <v>0</v>
      </c>
      <c r="AL1092" s="26">
        <v>0</v>
      </c>
      <c r="AM1092" s="26">
        <v>0</v>
      </c>
      <c r="AN1092" s="26">
        <v>0</v>
      </c>
      <c r="AO1092" s="26">
        <v>0</v>
      </c>
      <c r="AP1092" s="26">
        <v>0</v>
      </c>
      <c r="AQ1092" s="26">
        <v>0</v>
      </c>
      <c r="AR1092" s="26">
        <v>0</v>
      </c>
      <c r="AS1092" s="26">
        <v>0</v>
      </c>
      <c r="AT1092" s="26">
        <v>0</v>
      </c>
      <c r="AU1092" s="26">
        <v>0</v>
      </c>
      <c r="AV1092" s="26">
        <v>4005</v>
      </c>
      <c r="AW1092" s="26">
        <v>0</v>
      </c>
      <c r="AX1092" s="26">
        <v>0</v>
      </c>
      <c r="AY1092" s="26">
        <v>0</v>
      </c>
      <c r="AZ1092" s="26">
        <v>0</v>
      </c>
      <c r="BA1092" s="26">
        <v>0</v>
      </c>
      <c r="BB1092" s="26">
        <v>0</v>
      </c>
      <c r="BC1092" s="26">
        <v>0</v>
      </c>
      <c r="BD1092" s="26">
        <v>0</v>
      </c>
      <c r="BE1092" s="26">
        <v>0</v>
      </c>
      <c r="BF1092" s="26">
        <v>0</v>
      </c>
      <c r="BG1092" s="26">
        <v>0</v>
      </c>
      <c r="BH1092" s="26">
        <v>0</v>
      </c>
      <c r="BI1092" s="26">
        <v>0</v>
      </c>
      <c r="BJ1092" s="26">
        <v>0</v>
      </c>
      <c r="BK1092" s="26">
        <v>0</v>
      </c>
      <c r="BL1092" s="26">
        <v>0</v>
      </c>
      <c r="BM1092" s="26">
        <v>0</v>
      </c>
      <c r="BN1092" s="26">
        <v>0</v>
      </c>
      <c r="BO1092" s="26">
        <v>0</v>
      </c>
      <c r="BP1092" s="26">
        <v>0</v>
      </c>
      <c r="BQ1092" s="26">
        <v>0</v>
      </c>
      <c r="BR1092" s="26">
        <v>0</v>
      </c>
      <c r="BS1092" s="26">
        <v>0</v>
      </c>
      <c r="BT1092" s="26">
        <v>0</v>
      </c>
      <c r="BU1092" s="26">
        <v>0</v>
      </c>
      <c r="BV1092" s="26">
        <v>0</v>
      </c>
    </row>
    <row r="1093" spans="1:74" s="38" customFormat="1">
      <c r="A1093" s="26">
        <v>2185</v>
      </c>
      <c r="B1093" s="26" t="s">
        <v>18339</v>
      </c>
      <c r="C1093" s="26" t="s">
        <v>13356</v>
      </c>
      <c r="D1093" s="26">
        <v>3115</v>
      </c>
      <c r="E1093" s="25">
        <f>LOG10(D1093)</f>
        <v>3.4934580509951885</v>
      </c>
      <c r="F1093" s="26">
        <v>947.24239999999998</v>
      </c>
      <c r="G1093" s="26">
        <v>4.3499999999999996</v>
      </c>
      <c r="H1093" s="26" t="s">
        <v>13376</v>
      </c>
      <c r="I1093" s="26" t="s">
        <v>8538</v>
      </c>
      <c r="J1093" s="26" t="s">
        <v>8538</v>
      </c>
      <c r="K1093" s="26" t="s">
        <v>2284</v>
      </c>
      <c r="L1093" s="26" t="s">
        <v>2284</v>
      </c>
      <c r="M1093" s="26">
        <v>3.1</v>
      </c>
      <c r="N1093" s="26" t="s">
        <v>2284</v>
      </c>
      <c r="O1093" s="26" t="s">
        <v>2284</v>
      </c>
      <c r="P1093" s="26">
        <v>43</v>
      </c>
      <c r="Q1093" s="26" t="s">
        <v>8538</v>
      </c>
      <c r="R1093" s="26"/>
      <c r="S1093" s="26"/>
      <c r="T1093" s="26"/>
      <c r="U1093" s="26" t="s">
        <v>18340</v>
      </c>
      <c r="V1093" s="26" t="s">
        <v>18341</v>
      </c>
      <c r="W1093" s="26" t="str">
        <f>"piechart: colorlist=""#00FF00,#FFFFFF,#C0C0C0,#FFFF00,#0000FF,#000080,#008080,#800000,#808000,#800080,#FF0000,#FF00FF"" valuelist="""&amp;AF1093&amp;","&amp;AG1093&amp;","&amp;AH1093&amp;","&amp;AI1093&amp;","&amp;AJ1093&amp;","&amp;AK1093&amp;","&amp;AL1093&amp;","&amp;AM1093&amp;","&amp;AN1093&amp;","&amp;AO1093&amp;","&amp;AP1093&amp;","&amp;AQ1093&amp;""""</f>
        <v>piechart: colorlist="#00FF00,#FFFFFF,#C0C0C0,#FFFF00,#0000FF,#000080,#008080,#800000,#808000,#800080,#FF0000,#FF00FF" valuelist="0,0,0,796,0,0,0,0,0,0,3115,0"</v>
      </c>
      <c r="X1093" s="26"/>
      <c r="Y1093" s="26"/>
      <c r="Z1093" s="26"/>
      <c r="AA1093" s="26"/>
      <c r="AB1093" s="26"/>
      <c r="AC1093" s="26"/>
      <c r="AD1093" s="26"/>
      <c r="AE1093" s="26"/>
      <c r="AF1093" s="26">
        <v>0</v>
      </c>
      <c r="AG1093" s="26">
        <v>0</v>
      </c>
      <c r="AH1093" s="26">
        <v>0</v>
      </c>
      <c r="AI1093" s="26">
        <v>796</v>
      </c>
      <c r="AJ1093" s="26">
        <v>0</v>
      </c>
      <c r="AK1093" s="26">
        <v>0</v>
      </c>
      <c r="AL1093" s="26">
        <v>0</v>
      </c>
      <c r="AM1093" s="26">
        <v>0</v>
      </c>
      <c r="AN1093" s="26">
        <v>0</v>
      </c>
      <c r="AO1093" s="26">
        <v>0</v>
      </c>
      <c r="AP1093" s="26">
        <v>3115</v>
      </c>
      <c r="AQ1093" s="26">
        <v>0</v>
      </c>
      <c r="AR1093" s="26">
        <v>0</v>
      </c>
      <c r="AS1093" s="26">
        <v>796</v>
      </c>
      <c r="AT1093" s="26">
        <v>0</v>
      </c>
      <c r="AU1093" s="26">
        <v>0</v>
      </c>
      <c r="AV1093" s="26">
        <v>0</v>
      </c>
      <c r="AW1093" s="26">
        <v>0</v>
      </c>
      <c r="AX1093" s="26">
        <v>0</v>
      </c>
      <c r="AY1093" s="26">
        <v>0</v>
      </c>
      <c r="AZ1093" s="26">
        <v>0</v>
      </c>
      <c r="BA1093" s="26">
        <v>0</v>
      </c>
      <c r="BB1093" s="26">
        <v>0</v>
      </c>
      <c r="BC1093" s="26">
        <v>0</v>
      </c>
      <c r="BD1093" s="26">
        <v>3115</v>
      </c>
      <c r="BE1093" s="26">
        <v>0</v>
      </c>
      <c r="BF1093" s="26">
        <v>0</v>
      </c>
      <c r="BG1093" s="26">
        <v>0</v>
      </c>
      <c r="BH1093" s="26">
        <v>0</v>
      </c>
      <c r="BI1093" s="26">
        <v>0</v>
      </c>
      <c r="BJ1093" s="26">
        <v>0</v>
      </c>
      <c r="BK1093" s="26">
        <v>0</v>
      </c>
      <c r="BL1093" s="26">
        <v>0</v>
      </c>
      <c r="BM1093" s="26">
        <v>0</v>
      </c>
      <c r="BN1093" s="26">
        <v>0</v>
      </c>
      <c r="BO1093" s="26">
        <v>0</v>
      </c>
      <c r="BP1093" s="26">
        <v>0</v>
      </c>
      <c r="BQ1093" s="26">
        <v>0</v>
      </c>
      <c r="BR1093" s="26">
        <v>0</v>
      </c>
      <c r="BS1093" s="26">
        <v>0</v>
      </c>
      <c r="BT1093" s="26">
        <v>0</v>
      </c>
      <c r="BU1093" s="26">
        <v>0</v>
      </c>
      <c r="BV1093" s="26">
        <v>0</v>
      </c>
    </row>
    <row r="1094" spans="1:74" s="38" customFormat="1">
      <c r="A1094" s="26">
        <v>2160</v>
      </c>
      <c r="B1094" s="26" t="s">
        <v>18342</v>
      </c>
      <c r="C1094" s="26" t="str">
        <f>IF(D1094=0,"Standard only",INDEX($AR$1:$BV$1,1,MATCH(D1094,AR1094:BV1094,0)))</f>
        <v>MT_Flower</v>
      </c>
      <c r="D1094" s="26">
        <v>1795</v>
      </c>
      <c r="E1094" s="25">
        <f>LOG10(D1094)</f>
        <v>3.2540644529143381</v>
      </c>
      <c r="F1094" s="26">
        <v>925.4067</v>
      </c>
      <c r="G1094" s="26">
        <v>5.96</v>
      </c>
      <c r="H1094" s="26" t="s">
        <v>13376</v>
      </c>
      <c r="I1094" s="26" t="s">
        <v>18343</v>
      </c>
      <c r="J1094" s="26" t="s">
        <v>18343</v>
      </c>
      <c r="K1094" s="26" t="s">
        <v>21251</v>
      </c>
      <c r="L1094" s="26" t="s">
        <v>9343</v>
      </c>
      <c r="M1094" s="26">
        <v>3.1</v>
      </c>
      <c r="N1094" s="26" t="s">
        <v>2284</v>
      </c>
      <c r="O1094" s="26" t="s">
        <v>2284</v>
      </c>
      <c r="P1094" s="26">
        <v>45</v>
      </c>
      <c r="Q1094" s="26" t="s">
        <v>18343</v>
      </c>
      <c r="R1094" s="26"/>
      <c r="S1094" s="26"/>
      <c r="T1094" s="26"/>
      <c r="U1094" s="26" t="s">
        <v>18344</v>
      </c>
      <c r="V1094" s="26" t="s">
        <v>18345</v>
      </c>
      <c r="W1094" s="26" t="str">
        <f>"piechart: colorlist=""#00FF00,#FFFFFF,#C0C0C0,#FFFF00,#0000FF,#000080,#008080,#800000,#808000,#800080,#FF0000,#FF00FF"" valuelist="""&amp;AF1094&amp;","&amp;AG1094&amp;","&amp;AH1094&amp;","&amp;AI1094&amp;","&amp;AJ1094&amp;","&amp;AK1094&amp;","&amp;AL1094&amp;","&amp;AM1094&amp;","&amp;AN1094&amp;","&amp;AO1094&amp;","&amp;AP1094&amp;","&amp;AQ1094&amp;""""</f>
        <v>piechart: colorlist="#00FF00,#FFFFFF,#C0C0C0,#FFFF00,#0000FF,#000080,#008080,#800000,#808000,#800080,#FF0000,#FF00FF" valuelist="0,0,0,0,0,0,2906,0,0,0,0,0"</v>
      </c>
      <c r="X1094" s="26"/>
      <c r="Y1094" s="26"/>
      <c r="Z1094" s="26"/>
      <c r="AA1094" s="26"/>
      <c r="AB1094" s="26"/>
      <c r="AC1094" s="26"/>
      <c r="AD1094" s="26"/>
      <c r="AE1094" s="26"/>
      <c r="AF1094" s="26">
        <v>0</v>
      </c>
      <c r="AG1094" s="26">
        <v>0</v>
      </c>
      <c r="AH1094" s="26">
        <v>0</v>
      </c>
      <c r="AI1094" s="26">
        <v>0</v>
      </c>
      <c r="AJ1094" s="26">
        <v>0</v>
      </c>
      <c r="AK1094" s="26">
        <v>0</v>
      </c>
      <c r="AL1094" s="26">
        <v>2906</v>
      </c>
      <c r="AM1094" s="26">
        <v>0</v>
      </c>
      <c r="AN1094" s="26">
        <v>0</v>
      </c>
      <c r="AO1094" s="26">
        <v>0</v>
      </c>
      <c r="AP1094" s="26">
        <v>0</v>
      </c>
      <c r="AQ1094" s="26">
        <v>0</v>
      </c>
      <c r="AR1094" s="26">
        <v>0</v>
      </c>
      <c r="AS1094" s="26">
        <v>0</v>
      </c>
      <c r="AT1094" s="26">
        <v>0</v>
      </c>
      <c r="AU1094" s="26">
        <v>0</v>
      </c>
      <c r="AV1094" s="26">
        <v>0</v>
      </c>
      <c r="AW1094" s="26">
        <v>0</v>
      </c>
      <c r="AX1094" s="26">
        <v>0</v>
      </c>
      <c r="AY1094" s="26">
        <v>0</v>
      </c>
      <c r="AZ1094" s="26">
        <v>0</v>
      </c>
      <c r="BA1094" s="26">
        <v>0</v>
      </c>
      <c r="BB1094" s="26">
        <v>0</v>
      </c>
      <c r="BC1094" s="26">
        <v>0</v>
      </c>
      <c r="BD1094" s="26">
        <v>0</v>
      </c>
      <c r="BE1094" s="26">
        <v>0</v>
      </c>
      <c r="BF1094" s="26">
        <v>1795</v>
      </c>
      <c r="BG1094" s="26">
        <v>0</v>
      </c>
      <c r="BH1094" s="26">
        <v>0</v>
      </c>
      <c r="BI1094" s="26">
        <v>0</v>
      </c>
      <c r="BJ1094" s="26">
        <v>1111</v>
      </c>
      <c r="BK1094" s="26">
        <v>0</v>
      </c>
      <c r="BL1094" s="26">
        <v>0</v>
      </c>
      <c r="BM1094" s="26">
        <v>0</v>
      </c>
      <c r="BN1094" s="26">
        <v>0</v>
      </c>
      <c r="BO1094" s="26">
        <v>0</v>
      </c>
      <c r="BP1094" s="26">
        <v>0</v>
      </c>
      <c r="BQ1094" s="26">
        <v>0</v>
      </c>
      <c r="BR1094" s="26">
        <v>0</v>
      </c>
      <c r="BS1094" s="26">
        <v>0</v>
      </c>
      <c r="BT1094" s="26">
        <v>0</v>
      </c>
      <c r="BU1094" s="26">
        <v>0</v>
      </c>
      <c r="BV1094" s="26">
        <v>0</v>
      </c>
    </row>
    <row r="1095" spans="1:74" s="38" customFormat="1">
      <c r="A1095" s="26">
        <v>3426</v>
      </c>
      <c r="B1095" s="26" t="s">
        <v>8450</v>
      </c>
      <c r="C1095" s="26" t="str">
        <f>IF(D1095=0,"Standard only",INDEX($AR$1:$BV$1,1,MATCH(D1095,AR1095:BV1095,0)))</f>
        <v>ST_LeafStem</v>
      </c>
      <c r="D1095" s="26">
        <v>1198</v>
      </c>
      <c r="E1095" s="25">
        <f>LOG10(D1095)</f>
        <v>3.0784568180532927</v>
      </c>
      <c r="F1095" s="26">
        <v>897.44740000000002</v>
      </c>
      <c r="G1095" s="26">
        <v>4.82</v>
      </c>
      <c r="H1095" s="26" t="s">
        <v>25</v>
      </c>
      <c r="I1095" s="26" t="s">
        <v>8451</v>
      </c>
      <c r="J1095" s="26" t="s">
        <v>8451</v>
      </c>
      <c r="K1095" s="26" t="s">
        <v>8986</v>
      </c>
      <c r="L1095" s="26" t="s">
        <v>9343</v>
      </c>
      <c r="M1095" s="26">
        <v>3.1</v>
      </c>
      <c r="N1095" s="26" t="s">
        <v>2284</v>
      </c>
      <c r="O1095" s="26" t="s">
        <v>2284</v>
      </c>
      <c r="P1095" s="26">
        <v>45</v>
      </c>
      <c r="Q1095" s="26" t="s">
        <v>8451</v>
      </c>
      <c r="R1095" s="26"/>
      <c r="S1095" s="26"/>
      <c r="T1095" s="26"/>
      <c r="U1095" s="26" t="s">
        <v>8452</v>
      </c>
      <c r="V1095" s="26" t="s">
        <v>8453</v>
      </c>
      <c r="W1095" s="26" t="str">
        <f>"piechart: colorlist=""#00FF00,#FFFFFF,#C0C0C0,#FFFF00,#0000FF,#000080,#008080,#800000,#808000,#800080,#FF0000,#FF00FF"" valuelist="""&amp;AF1095&amp;","&amp;AG1095&amp;","&amp;AH1095&amp;","&amp;AI1095&amp;","&amp;AJ1095&amp;","&amp;AK1095&amp;","&amp;AL1095&amp;","&amp;AM1095&amp;","&amp;AN1095&amp;","&amp;AO1095&amp;","&amp;AP1095&amp;","&amp;AQ1095&amp;""""</f>
        <v>piechart: colorlist="#00FF00,#FFFFFF,#C0C0C0,#FFFF00,#0000FF,#000080,#008080,#800000,#808000,#800080,#FF0000,#FF00FF" valuelist="0,0,0,0,0,0,0,0,0,0,0,1198"</v>
      </c>
      <c r="X1095" s="26"/>
      <c r="Y1095" s="26"/>
      <c r="Z1095" s="26"/>
      <c r="AA1095" s="26"/>
      <c r="AB1095" s="26"/>
      <c r="AC1095" s="26"/>
      <c r="AD1095" s="26"/>
      <c r="AE1095" s="26"/>
      <c r="AF1095" s="26">
        <v>0</v>
      </c>
      <c r="AG1095" s="26">
        <v>0</v>
      </c>
      <c r="AH1095" s="26">
        <v>0</v>
      </c>
      <c r="AI1095" s="26">
        <v>0</v>
      </c>
      <c r="AJ1095" s="26">
        <v>0</v>
      </c>
      <c r="AK1095" s="26">
        <v>0</v>
      </c>
      <c r="AL1095" s="26">
        <v>0</v>
      </c>
      <c r="AM1095" s="26">
        <v>0</v>
      </c>
      <c r="AN1095" s="26">
        <v>0</v>
      </c>
      <c r="AO1095" s="26">
        <v>0</v>
      </c>
      <c r="AP1095" s="26">
        <v>0</v>
      </c>
      <c r="AQ1095" s="26">
        <v>1198</v>
      </c>
      <c r="AR1095" s="26">
        <v>0</v>
      </c>
      <c r="AS1095" s="26">
        <v>0</v>
      </c>
      <c r="AT1095" s="26">
        <v>0</v>
      </c>
      <c r="AU1095" s="26">
        <v>0</v>
      </c>
      <c r="AV1095" s="26">
        <v>0</v>
      </c>
      <c r="AW1095" s="26">
        <v>0</v>
      </c>
      <c r="AX1095" s="26">
        <v>0</v>
      </c>
      <c r="AY1095" s="26">
        <v>0</v>
      </c>
      <c r="AZ1095" s="26">
        <v>0</v>
      </c>
      <c r="BA1095" s="26">
        <v>0</v>
      </c>
      <c r="BB1095" s="26">
        <v>0</v>
      </c>
      <c r="BC1095" s="26">
        <v>0</v>
      </c>
      <c r="BD1095" s="26">
        <v>0</v>
      </c>
      <c r="BE1095" s="26">
        <v>0</v>
      </c>
      <c r="BF1095" s="26">
        <v>0</v>
      </c>
      <c r="BG1095" s="26">
        <v>0</v>
      </c>
      <c r="BH1095" s="26">
        <v>0</v>
      </c>
      <c r="BI1095" s="26">
        <v>0</v>
      </c>
      <c r="BJ1095" s="26">
        <v>0</v>
      </c>
      <c r="BK1095" s="26">
        <v>0</v>
      </c>
      <c r="BL1095" s="26">
        <v>0</v>
      </c>
      <c r="BM1095" s="26">
        <v>0</v>
      </c>
      <c r="BN1095" s="26">
        <v>0</v>
      </c>
      <c r="BO1095" s="26">
        <v>0</v>
      </c>
      <c r="BP1095" s="26">
        <v>1198</v>
      </c>
      <c r="BQ1095" s="26">
        <v>0</v>
      </c>
      <c r="BR1095" s="26">
        <v>0</v>
      </c>
      <c r="BS1095" s="26">
        <v>0</v>
      </c>
      <c r="BT1095" s="26">
        <v>0</v>
      </c>
      <c r="BU1095" s="26">
        <v>0</v>
      </c>
      <c r="BV1095" s="26">
        <v>0</v>
      </c>
    </row>
    <row r="1096" spans="1:74" s="38" customFormat="1">
      <c r="A1096" s="26">
        <v>3382</v>
      </c>
      <c r="B1096" s="26" t="s">
        <v>8389</v>
      </c>
      <c r="C1096" s="26" t="str">
        <f>IF(D1096=0,"Standard only",INDEX($AR$1:$BV$1,1,MATCH(D1096,AR1096:BV1096,0)))</f>
        <v>ST_LeafStem</v>
      </c>
      <c r="D1096" s="26">
        <v>3802</v>
      </c>
      <c r="E1096" s="25">
        <f>LOG10(D1096)</f>
        <v>3.5800121125294244</v>
      </c>
      <c r="F1096" s="26">
        <v>850.49429999999995</v>
      </c>
      <c r="G1096" s="26">
        <v>4.43</v>
      </c>
      <c r="H1096" s="26" t="s">
        <v>25</v>
      </c>
      <c r="I1096" s="26" t="s">
        <v>8390</v>
      </c>
      <c r="J1096" s="26" t="s">
        <v>8390</v>
      </c>
      <c r="K1096" s="26" t="s">
        <v>8930</v>
      </c>
      <c r="L1096" s="26" t="s">
        <v>9343</v>
      </c>
      <c r="M1096" s="26">
        <v>3.1</v>
      </c>
      <c r="N1096" s="26" t="s">
        <v>2284</v>
      </c>
      <c r="O1096" s="26" t="s">
        <v>2284</v>
      </c>
      <c r="P1096" s="26">
        <v>45</v>
      </c>
      <c r="Q1096" s="26" t="s">
        <v>8390</v>
      </c>
      <c r="R1096" s="26"/>
      <c r="S1096" s="26"/>
      <c r="T1096" s="26"/>
      <c r="U1096" s="26" t="s">
        <v>8391</v>
      </c>
      <c r="V1096" s="26" t="s">
        <v>8392</v>
      </c>
      <c r="W1096" s="26" t="str">
        <f>"piechart: colorlist=""#00FF00,#FFFFFF,#C0C0C0,#FFFF00,#0000FF,#000080,#008080,#800000,#808000,#800080,#FF0000,#FF00FF"" valuelist="""&amp;AF1096&amp;","&amp;AG1096&amp;","&amp;AH1096&amp;","&amp;AI1096&amp;","&amp;AJ1096&amp;","&amp;AK1096&amp;","&amp;AL1096&amp;","&amp;AM1096&amp;","&amp;AN1096&amp;","&amp;AO1096&amp;","&amp;AP1096&amp;","&amp;AQ1096&amp;""""</f>
        <v>piechart: colorlist="#00FF00,#FFFFFF,#C0C0C0,#FFFF00,#0000FF,#000080,#008080,#800000,#808000,#800080,#FF0000,#FF00FF" valuelist="0,0,0,0,0,0,0,0,0,0,0,6041"</v>
      </c>
      <c r="X1096" s="26"/>
      <c r="Y1096" s="26"/>
      <c r="Z1096" s="26"/>
      <c r="AA1096" s="26"/>
      <c r="AB1096" s="26"/>
      <c r="AC1096" s="26"/>
      <c r="AD1096" s="26"/>
      <c r="AE1096" s="26"/>
      <c r="AF1096" s="26">
        <v>0</v>
      </c>
      <c r="AG1096" s="26">
        <v>0</v>
      </c>
      <c r="AH1096" s="26">
        <v>0</v>
      </c>
      <c r="AI1096" s="26">
        <v>0</v>
      </c>
      <c r="AJ1096" s="26">
        <v>0</v>
      </c>
      <c r="AK1096" s="26">
        <v>0</v>
      </c>
      <c r="AL1096" s="26">
        <v>0</v>
      </c>
      <c r="AM1096" s="26">
        <v>0</v>
      </c>
      <c r="AN1096" s="26">
        <v>0</v>
      </c>
      <c r="AO1096" s="26">
        <v>0</v>
      </c>
      <c r="AP1096" s="26">
        <v>0</v>
      </c>
      <c r="AQ1096" s="26">
        <v>6041</v>
      </c>
      <c r="AR1096" s="26">
        <v>0</v>
      </c>
      <c r="AS1096" s="26">
        <v>0</v>
      </c>
      <c r="AT1096" s="26">
        <v>0</v>
      </c>
      <c r="AU1096" s="26">
        <v>0</v>
      </c>
      <c r="AV1096" s="26">
        <v>0</v>
      </c>
      <c r="AW1096" s="26">
        <v>0</v>
      </c>
      <c r="AX1096" s="26">
        <v>0</v>
      </c>
      <c r="AY1096" s="26">
        <v>0</v>
      </c>
      <c r="AZ1096" s="26">
        <v>0</v>
      </c>
      <c r="BA1096" s="26">
        <v>0</v>
      </c>
      <c r="BB1096" s="26">
        <v>0</v>
      </c>
      <c r="BC1096" s="26">
        <v>0</v>
      </c>
      <c r="BD1096" s="26">
        <v>0</v>
      </c>
      <c r="BE1096" s="26">
        <v>0</v>
      </c>
      <c r="BF1096" s="26">
        <v>0</v>
      </c>
      <c r="BG1096" s="26">
        <v>0</v>
      </c>
      <c r="BH1096" s="26">
        <v>0</v>
      </c>
      <c r="BI1096" s="26">
        <v>0</v>
      </c>
      <c r="BJ1096" s="26">
        <v>0</v>
      </c>
      <c r="BK1096" s="26">
        <v>0</v>
      </c>
      <c r="BL1096" s="26">
        <v>0</v>
      </c>
      <c r="BM1096" s="26">
        <v>0</v>
      </c>
      <c r="BN1096" s="26">
        <v>0</v>
      </c>
      <c r="BO1096" s="26">
        <v>0</v>
      </c>
      <c r="BP1096" s="26">
        <v>3802</v>
      </c>
      <c r="BQ1096" s="26">
        <v>2239</v>
      </c>
      <c r="BR1096" s="26">
        <v>0</v>
      </c>
      <c r="BS1096" s="26">
        <v>0</v>
      </c>
      <c r="BT1096" s="26">
        <v>0</v>
      </c>
      <c r="BU1096" s="26">
        <v>0</v>
      </c>
      <c r="BV1096" s="26">
        <v>0</v>
      </c>
    </row>
    <row r="1097" spans="1:74" s="38" customFormat="1">
      <c r="A1097" s="26">
        <v>3365</v>
      </c>
      <c r="B1097" s="26" t="s">
        <v>12828</v>
      </c>
      <c r="C1097" s="26" t="s">
        <v>10797</v>
      </c>
      <c r="D1097" s="26">
        <v>1739</v>
      </c>
      <c r="E1097" s="25">
        <f>LOG10(D1097)</f>
        <v>3.2402995820027125</v>
      </c>
      <c r="F1097" s="26">
        <v>823.19650000000001</v>
      </c>
      <c r="G1097" s="26">
        <v>6.99</v>
      </c>
      <c r="H1097" s="26" t="s">
        <v>25</v>
      </c>
      <c r="I1097" s="26" t="s">
        <v>12829</v>
      </c>
      <c r="J1097" s="26" t="s">
        <v>12829</v>
      </c>
      <c r="K1097" s="26" t="s">
        <v>2284</v>
      </c>
      <c r="L1097" s="26" t="s">
        <v>2284</v>
      </c>
      <c r="M1097" s="26">
        <v>3.1</v>
      </c>
      <c r="N1097" s="26" t="s">
        <v>2284</v>
      </c>
      <c r="O1097" s="26" t="s">
        <v>2284</v>
      </c>
      <c r="P1097" s="26">
        <v>47</v>
      </c>
      <c r="Q1097" s="26" t="s">
        <v>12829</v>
      </c>
      <c r="R1097" s="26"/>
      <c r="S1097" s="26"/>
      <c r="T1097" s="26"/>
      <c r="U1097" s="26" t="s">
        <v>12830</v>
      </c>
      <c r="V1097" s="26" t="s">
        <v>12831</v>
      </c>
      <c r="W1097" s="26" t="str">
        <f>"piechart: colorlist=""#00FF00,#FFFFFF,#C0C0C0,#FFFF00,#0000FF,#000080,#008080,#800000,#808000,#800080,#FF0000,#FF00FF"" valuelist="""&amp;AF1097&amp;","&amp;AG1097&amp;","&amp;AH1097&amp;","&amp;AI1097&amp;","&amp;AJ1097&amp;","&amp;AK1097&amp;","&amp;AL1097&amp;","&amp;AM1097&amp;","&amp;AN1097&amp;","&amp;AO1097&amp;","&amp;AP1097&amp;","&amp;AQ1097&amp;""""</f>
        <v>piechart: colorlist="#00FF00,#FFFFFF,#C0C0C0,#FFFF00,#0000FF,#000080,#008080,#800000,#808000,#800080,#FF0000,#FF00FF" valuelist="0,0,0,0,0,0,0,0,1739,1450,0,0"</v>
      </c>
      <c r="X1097" s="26"/>
      <c r="Y1097" s="26"/>
      <c r="Z1097" s="26"/>
      <c r="AA1097" s="26"/>
      <c r="AB1097" s="26"/>
      <c r="AC1097" s="26"/>
      <c r="AD1097" s="26"/>
      <c r="AE1097" s="26"/>
      <c r="AF1097" s="26">
        <v>0</v>
      </c>
      <c r="AG1097" s="26">
        <v>0</v>
      </c>
      <c r="AH1097" s="26">
        <v>0</v>
      </c>
      <c r="AI1097" s="26">
        <v>0</v>
      </c>
      <c r="AJ1097" s="26">
        <v>0</v>
      </c>
      <c r="AK1097" s="26">
        <v>0</v>
      </c>
      <c r="AL1097" s="26">
        <v>0</v>
      </c>
      <c r="AM1097" s="26">
        <v>0</v>
      </c>
      <c r="AN1097" s="26">
        <v>1739</v>
      </c>
      <c r="AO1097" s="26">
        <v>1450</v>
      </c>
      <c r="AP1097" s="26">
        <v>0</v>
      </c>
      <c r="AQ1097" s="26">
        <v>0</v>
      </c>
      <c r="AR1097" s="26">
        <v>0</v>
      </c>
      <c r="AS1097" s="26">
        <v>0</v>
      </c>
      <c r="AT1097" s="26">
        <v>0</v>
      </c>
      <c r="AU1097" s="26">
        <v>0</v>
      </c>
      <c r="AV1097" s="26">
        <v>0</v>
      </c>
      <c r="AW1097" s="26">
        <v>0</v>
      </c>
      <c r="AX1097" s="26">
        <v>1739</v>
      </c>
      <c r="AY1097" s="26">
        <v>0</v>
      </c>
      <c r="AZ1097" s="26">
        <v>0</v>
      </c>
      <c r="BA1097" s="26">
        <v>0</v>
      </c>
      <c r="BB1097" s="26">
        <v>1450</v>
      </c>
      <c r="BC1097" s="26">
        <v>0</v>
      </c>
      <c r="BD1097" s="26">
        <v>0</v>
      </c>
      <c r="BE1097" s="26">
        <v>0</v>
      </c>
      <c r="BF1097" s="26">
        <v>0</v>
      </c>
      <c r="BG1097" s="26">
        <v>0</v>
      </c>
      <c r="BH1097" s="26">
        <v>0</v>
      </c>
      <c r="BI1097" s="26">
        <v>0</v>
      </c>
      <c r="BJ1097" s="26">
        <v>0</v>
      </c>
      <c r="BK1097" s="26">
        <v>0</v>
      </c>
      <c r="BL1097" s="26">
        <v>0</v>
      </c>
      <c r="BM1097" s="26">
        <v>0</v>
      </c>
      <c r="BN1097" s="26">
        <v>0</v>
      </c>
      <c r="BO1097" s="26">
        <v>0</v>
      </c>
      <c r="BP1097" s="26">
        <v>0</v>
      </c>
      <c r="BQ1097" s="26">
        <v>0</v>
      </c>
      <c r="BR1097" s="26">
        <v>0</v>
      </c>
      <c r="BS1097" s="26">
        <v>0</v>
      </c>
      <c r="BT1097" s="26">
        <v>0</v>
      </c>
      <c r="BU1097" s="26">
        <v>0</v>
      </c>
      <c r="BV1097" s="26">
        <v>0</v>
      </c>
    </row>
    <row r="1098" spans="1:74" s="38" customFormat="1">
      <c r="A1098" s="26">
        <v>2243</v>
      </c>
      <c r="B1098" s="26" t="s">
        <v>18346</v>
      </c>
      <c r="C1098" s="26" t="str">
        <f>IF(D1098=0,"Standard only",INDEX($AR$1:$BV$1,1,MATCH(D1098,AR1098:BV1098,0)))</f>
        <v>GU_Root</v>
      </c>
      <c r="D1098" s="26">
        <v>12108</v>
      </c>
      <c r="E1098" s="25">
        <f>LOG10(D1098)</f>
        <v>4.083072412284535</v>
      </c>
      <c r="F1098" s="26">
        <v>1031.2443000000001</v>
      </c>
      <c r="G1098" s="26">
        <v>5.42</v>
      </c>
      <c r="H1098" s="26" t="s">
        <v>22207</v>
      </c>
      <c r="I1098" s="26" t="s">
        <v>18347</v>
      </c>
      <c r="J1098" s="26" t="s">
        <v>18347</v>
      </c>
      <c r="K1098" s="26" t="s">
        <v>9343</v>
      </c>
      <c r="L1098" s="26" t="s">
        <v>9343</v>
      </c>
      <c r="M1098" s="26">
        <v>3.1</v>
      </c>
      <c r="N1098" s="26" t="s">
        <v>2284</v>
      </c>
      <c r="O1098" s="26" t="s">
        <v>2284</v>
      </c>
      <c r="P1098" s="26">
        <v>50</v>
      </c>
      <c r="Q1098" s="26" t="s">
        <v>18347</v>
      </c>
      <c r="R1098" s="26"/>
      <c r="S1098" s="26"/>
      <c r="T1098" s="26"/>
      <c r="U1098" s="26" t="s">
        <v>18348</v>
      </c>
      <c r="V1098" s="26" t="s">
        <v>18349</v>
      </c>
      <c r="W1098" s="26" t="str">
        <f>"piechart: colorlist=""#00FF00,#FFFFFF,#C0C0C0,#FFFF00,#0000FF,#000080,#008080,#800000,#808000,#800080,#FF0000,#FF00FF"" valuelist="""&amp;AF1098&amp;","&amp;AG1098&amp;","&amp;AH1098&amp;","&amp;AI1098&amp;","&amp;AJ1098&amp;","&amp;AK1098&amp;","&amp;AL1098&amp;","&amp;AM1098&amp;","&amp;AN1098&amp;","&amp;AO1098&amp;","&amp;AP1098&amp;","&amp;AQ1098&amp;""""</f>
        <v>piechart: colorlist="#00FF00,#FFFFFF,#C0C0C0,#FFFF00,#0000FF,#000080,#008080,#800000,#808000,#800080,#FF0000,#FF00FF" valuelist="0,0,0,0,0,0,0,0,0,12108,0,0"</v>
      </c>
      <c r="X1098" s="26"/>
      <c r="Y1098" s="26"/>
      <c r="Z1098" s="26"/>
      <c r="AA1098" s="26"/>
      <c r="AB1098" s="26"/>
      <c r="AC1098" s="26"/>
      <c r="AD1098" s="26"/>
      <c r="AE1098" s="26"/>
      <c r="AF1098" s="26">
        <v>0</v>
      </c>
      <c r="AG1098" s="26">
        <v>0</v>
      </c>
      <c r="AH1098" s="26">
        <v>0</v>
      </c>
      <c r="AI1098" s="26">
        <v>0</v>
      </c>
      <c r="AJ1098" s="26">
        <v>0</v>
      </c>
      <c r="AK1098" s="26">
        <v>0</v>
      </c>
      <c r="AL1098" s="26">
        <v>0</v>
      </c>
      <c r="AM1098" s="26">
        <v>0</v>
      </c>
      <c r="AN1098" s="26">
        <v>0</v>
      </c>
      <c r="AO1098" s="26">
        <v>12108</v>
      </c>
      <c r="AP1098" s="26">
        <v>0</v>
      </c>
      <c r="AQ1098" s="26">
        <v>0</v>
      </c>
      <c r="AR1098" s="26">
        <v>0</v>
      </c>
      <c r="AS1098" s="26">
        <v>0</v>
      </c>
      <c r="AT1098" s="26">
        <v>0</v>
      </c>
      <c r="AU1098" s="26">
        <v>0</v>
      </c>
      <c r="AV1098" s="26">
        <v>0</v>
      </c>
      <c r="AW1098" s="26">
        <v>0</v>
      </c>
      <c r="AX1098" s="26">
        <v>0</v>
      </c>
      <c r="AY1098" s="26">
        <v>0</v>
      </c>
      <c r="AZ1098" s="26">
        <v>0</v>
      </c>
      <c r="BA1098" s="26">
        <v>0</v>
      </c>
      <c r="BB1098" s="26">
        <v>12108</v>
      </c>
      <c r="BC1098" s="26">
        <v>0</v>
      </c>
      <c r="BD1098" s="26">
        <v>0</v>
      </c>
      <c r="BE1098" s="26">
        <v>0</v>
      </c>
      <c r="BF1098" s="26">
        <v>0</v>
      </c>
      <c r="BG1098" s="26">
        <v>0</v>
      </c>
      <c r="BH1098" s="26">
        <v>0</v>
      </c>
      <c r="BI1098" s="26">
        <v>0</v>
      </c>
      <c r="BJ1098" s="26">
        <v>0</v>
      </c>
      <c r="BK1098" s="26">
        <v>0</v>
      </c>
      <c r="BL1098" s="26">
        <v>0</v>
      </c>
      <c r="BM1098" s="26">
        <v>0</v>
      </c>
      <c r="BN1098" s="26">
        <v>0</v>
      </c>
      <c r="BO1098" s="26">
        <v>0</v>
      </c>
      <c r="BP1098" s="26">
        <v>0</v>
      </c>
      <c r="BQ1098" s="26">
        <v>0</v>
      </c>
      <c r="BR1098" s="26">
        <v>0</v>
      </c>
      <c r="BS1098" s="26">
        <v>0</v>
      </c>
      <c r="BT1098" s="26">
        <v>0</v>
      </c>
      <c r="BU1098" s="26">
        <v>0</v>
      </c>
      <c r="BV1098" s="26">
        <v>0</v>
      </c>
    </row>
    <row r="1099" spans="1:74" s="38" customFormat="1">
      <c r="A1099" s="26">
        <v>2257</v>
      </c>
      <c r="B1099" s="26" t="s">
        <v>18350</v>
      </c>
      <c r="C1099" s="26" t="str">
        <f>IF(D1099=0,"Standard only",INDEX($AR$1:$BV$1,1,MATCH(D1099,AR1099:BV1099,0)))</f>
        <v>GU_Root</v>
      </c>
      <c r="D1099" s="26">
        <v>12052</v>
      </c>
      <c r="E1099" s="25">
        <f>LOG10(D1099)</f>
        <v>4.0810591230013191</v>
      </c>
      <c r="F1099" s="26">
        <v>1061.2615000000001</v>
      </c>
      <c r="G1099" s="26">
        <v>5.4</v>
      </c>
      <c r="H1099" s="26" t="s">
        <v>22207</v>
      </c>
      <c r="I1099" s="26" t="s">
        <v>22256</v>
      </c>
      <c r="J1099" s="26" t="s">
        <v>22256</v>
      </c>
      <c r="K1099" s="26" t="s">
        <v>9343</v>
      </c>
      <c r="L1099" s="26" t="s">
        <v>9343</v>
      </c>
      <c r="M1099" s="26">
        <v>3.1</v>
      </c>
      <c r="N1099" s="26" t="s">
        <v>2284</v>
      </c>
      <c r="O1099" s="26" t="s">
        <v>2284</v>
      </c>
      <c r="P1099" s="26">
        <v>52</v>
      </c>
      <c r="Q1099" s="26" t="s">
        <v>22256</v>
      </c>
      <c r="R1099" s="26"/>
      <c r="S1099" s="26"/>
      <c r="T1099" s="26"/>
      <c r="U1099" s="26" t="s">
        <v>18352</v>
      </c>
      <c r="V1099" s="26" t="s">
        <v>18353</v>
      </c>
      <c r="W1099" s="26" t="str">
        <f>"piechart: colorlist=""#00FF00,#FFFFFF,#C0C0C0,#FFFF00,#0000FF,#000080,#008080,#800000,#808000,#800080,#FF0000,#FF00FF"" valuelist="""&amp;AF1099&amp;","&amp;AG1099&amp;","&amp;AH1099&amp;","&amp;AI1099&amp;","&amp;AJ1099&amp;","&amp;AK1099&amp;","&amp;AL1099&amp;","&amp;AM1099&amp;","&amp;AN1099&amp;","&amp;AO1099&amp;","&amp;AP1099&amp;","&amp;AQ1099&amp;""""</f>
        <v>piechart: colorlist="#00FF00,#FFFFFF,#C0C0C0,#FFFF00,#0000FF,#000080,#008080,#800000,#808000,#800080,#FF0000,#FF00FF" valuelist="0,0,0,0,0,0,0,0,1046,12052,0,0"</v>
      </c>
      <c r="X1099" s="26"/>
      <c r="Y1099" s="26"/>
      <c r="Z1099" s="26"/>
      <c r="AA1099" s="26"/>
      <c r="AB1099" s="26"/>
      <c r="AC1099" s="26"/>
      <c r="AD1099" s="26"/>
      <c r="AE1099" s="26"/>
      <c r="AF1099" s="26">
        <v>0</v>
      </c>
      <c r="AG1099" s="26">
        <v>0</v>
      </c>
      <c r="AH1099" s="26">
        <v>0</v>
      </c>
      <c r="AI1099" s="26">
        <v>0</v>
      </c>
      <c r="AJ1099" s="26">
        <v>0</v>
      </c>
      <c r="AK1099" s="26">
        <v>0</v>
      </c>
      <c r="AL1099" s="26">
        <v>0</v>
      </c>
      <c r="AM1099" s="26">
        <v>0</v>
      </c>
      <c r="AN1099" s="26">
        <v>1046</v>
      </c>
      <c r="AO1099" s="26">
        <v>12052</v>
      </c>
      <c r="AP1099" s="26">
        <v>0</v>
      </c>
      <c r="AQ1099" s="26">
        <v>0</v>
      </c>
      <c r="AR1099" s="26">
        <v>0</v>
      </c>
      <c r="AS1099" s="26">
        <v>0</v>
      </c>
      <c r="AT1099" s="26">
        <v>0</v>
      </c>
      <c r="AU1099" s="26">
        <v>0</v>
      </c>
      <c r="AV1099" s="26">
        <v>0</v>
      </c>
      <c r="AW1099" s="26">
        <v>0</v>
      </c>
      <c r="AX1099" s="26">
        <v>1046</v>
      </c>
      <c r="AY1099" s="26">
        <v>0</v>
      </c>
      <c r="AZ1099" s="26">
        <v>0</v>
      </c>
      <c r="BA1099" s="26">
        <v>0</v>
      </c>
      <c r="BB1099" s="26">
        <v>12052</v>
      </c>
      <c r="BC1099" s="26">
        <v>0</v>
      </c>
      <c r="BD1099" s="26">
        <v>0</v>
      </c>
      <c r="BE1099" s="26">
        <v>0</v>
      </c>
      <c r="BF1099" s="26">
        <v>0</v>
      </c>
      <c r="BG1099" s="26">
        <v>0</v>
      </c>
      <c r="BH1099" s="26">
        <v>0</v>
      </c>
      <c r="BI1099" s="26">
        <v>0</v>
      </c>
      <c r="BJ1099" s="26">
        <v>0</v>
      </c>
      <c r="BK1099" s="26">
        <v>0</v>
      </c>
      <c r="BL1099" s="26">
        <v>0</v>
      </c>
      <c r="BM1099" s="26">
        <v>0</v>
      </c>
      <c r="BN1099" s="26">
        <v>0</v>
      </c>
      <c r="BO1099" s="26">
        <v>0</v>
      </c>
      <c r="BP1099" s="26">
        <v>0</v>
      </c>
      <c r="BQ1099" s="26">
        <v>0</v>
      </c>
      <c r="BR1099" s="26">
        <v>0</v>
      </c>
      <c r="BS1099" s="26">
        <v>0</v>
      </c>
      <c r="BT1099" s="26">
        <v>0</v>
      </c>
      <c r="BU1099" s="26">
        <v>0</v>
      </c>
      <c r="BV1099" s="26">
        <v>0</v>
      </c>
    </row>
    <row r="1100" spans="1:74" s="38" customFormat="1">
      <c r="A1100" s="26">
        <v>63</v>
      </c>
      <c r="B1100" s="26" t="s">
        <v>18354</v>
      </c>
      <c r="C1100" s="26" t="str">
        <f>IF(D1100=0,"Standard only",INDEX($AR$1:$BV$1,1,MATCH(D1100,AR1100:BV1100,0)))</f>
        <v>GM_Root</v>
      </c>
      <c r="D1100" s="26">
        <v>1222</v>
      </c>
      <c r="E1100" s="25">
        <f>LOG10(D1100)</f>
        <v>3.0870712059065353</v>
      </c>
      <c r="F1100" s="26">
        <v>134.04599999999999</v>
      </c>
      <c r="G1100" s="26">
        <v>1.89</v>
      </c>
      <c r="H1100" s="26" t="s">
        <v>13376</v>
      </c>
      <c r="I1100" s="26" t="s">
        <v>18355</v>
      </c>
      <c r="J1100" s="26" t="s">
        <v>18355</v>
      </c>
      <c r="K1100" s="26" t="s">
        <v>9343</v>
      </c>
      <c r="L1100" s="26" t="s">
        <v>9343</v>
      </c>
      <c r="M1100" s="26">
        <v>3.1</v>
      </c>
      <c r="N1100" s="26" t="s">
        <v>2284</v>
      </c>
      <c r="O1100" s="26" t="s">
        <v>2284</v>
      </c>
      <c r="P1100" s="26">
        <v>5</v>
      </c>
      <c r="Q1100" s="26" t="s">
        <v>18355</v>
      </c>
      <c r="R1100" s="26"/>
      <c r="S1100" s="26"/>
      <c r="T1100" s="26"/>
      <c r="U1100" s="26" t="s">
        <v>18356</v>
      </c>
      <c r="V1100" s="26" t="s">
        <v>18357</v>
      </c>
      <c r="W1100" s="26" t="str">
        <f>"piechart: colorlist=""#00FF00,#FFFFFF,#C0C0C0,#FFFF00,#0000FF,#000080,#008080,#800000,#808000,#800080,#FF0000,#FF00FF"" valuelist="""&amp;AF1100&amp;","&amp;AG1100&amp;","&amp;AH1100&amp;","&amp;AI1100&amp;","&amp;AJ1100&amp;","&amp;AK1100&amp;","&amp;AL1100&amp;","&amp;AM1100&amp;","&amp;AN1100&amp;","&amp;AO1100&amp;","&amp;AP1100&amp;","&amp;AQ1100&amp;""""</f>
        <v>piechart: colorlist="#00FF00,#FFFFFF,#C0C0C0,#FFFF00,#0000FF,#000080,#008080,#800000,#808000,#800080,#FF0000,#FF00FF" valuelist="0,942,0,767,0,0,501,1222,448,0,391,0"</v>
      </c>
      <c r="X1100" s="26"/>
      <c r="Y1100" s="26"/>
      <c r="Z1100" s="26"/>
      <c r="AA1100" s="26"/>
      <c r="AB1100" s="26"/>
      <c r="AC1100" s="26"/>
      <c r="AD1100" s="26"/>
      <c r="AE1100" s="26"/>
      <c r="AF1100" s="26">
        <v>0</v>
      </c>
      <c r="AG1100" s="26">
        <v>942</v>
      </c>
      <c r="AH1100" s="26">
        <v>0</v>
      </c>
      <c r="AI1100" s="26">
        <v>767</v>
      </c>
      <c r="AJ1100" s="26">
        <v>0</v>
      </c>
      <c r="AK1100" s="26">
        <v>0</v>
      </c>
      <c r="AL1100" s="26">
        <v>501</v>
      </c>
      <c r="AM1100" s="26">
        <v>1222</v>
      </c>
      <c r="AN1100" s="26">
        <v>448</v>
      </c>
      <c r="AO1100" s="26">
        <v>0</v>
      </c>
      <c r="AP1100" s="26">
        <v>391</v>
      </c>
      <c r="AQ1100" s="26">
        <v>0</v>
      </c>
      <c r="AR1100" s="26">
        <v>0</v>
      </c>
      <c r="AS1100" s="26">
        <v>767</v>
      </c>
      <c r="AT1100" s="26">
        <v>0</v>
      </c>
      <c r="AU1100" s="26">
        <v>0</v>
      </c>
      <c r="AV1100" s="26">
        <v>0</v>
      </c>
      <c r="AW1100" s="26">
        <v>0</v>
      </c>
      <c r="AX1100" s="26">
        <v>448</v>
      </c>
      <c r="AY1100" s="26">
        <v>0</v>
      </c>
      <c r="AZ1100" s="26">
        <v>1222</v>
      </c>
      <c r="BA1100" s="26">
        <v>0</v>
      </c>
      <c r="BB1100" s="26">
        <v>0</v>
      </c>
      <c r="BC1100" s="26">
        <v>391</v>
      </c>
      <c r="BD1100" s="26">
        <v>0</v>
      </c>
      <c r="BE1100" s="26">
        <v>0</v>
      </c>
      <c r="BF1100" s="26">
        <v>0</v>
      </c>
      <c r="BG1100" s="26">
        <v>0</v>
      </c>
      <c r="BH1100" s="26">
        <v>0</v>
      </c>
      <c r="BI1100" s="26">
        <v>0</v>
      </c>
      <c r="BJ1100" s="26">
        <v>501</v>
      </c>
      <c r="BK1100" s="26">
        <v>0</v>
      </c>
      <c r="BL1100" s="26">
        <v>0</v>
      </c>
      <c r="BM1100" s="26">
        <v>0</v>
      </c>
      <c r="BN1100" s="26">
        <v>942</v>
      </c>
      <c r="BO1100" s="26">
        <v>0</v>
      </c>
      <c r="BP1100" s="26">
        <v>0</v>
      </c>
      <c r="BQ1100" s="26">
        <v>0</v>
      </c>
      <c r="BR1100" s="26">
        <v>0</v>
      </c>
      <c r="BS1100" s="26">
        <v>0</v>
      </c>
      <c r="BT1100" s="26">
        <v>0</v>
      </c>
      <c r="BU1100" s="26">
        <v>0</v>
      </c>
      <c r="BV1100" s="26">
        <v>0</v>
      </c>
    </row>
    <row r="1101" spans="1:74" s="38" customFormat="1">
      <c r="A1101" s="26">
        <v>48</v>
      </c>
      <c r="B1101" s="26" t="s">
        <v>30</v>
      </c>
      <c r="C1101" s="26" t="str">
        <f>IF(D1101=0,"Standard only",INDEX($AR$1:$BV$1,1,MATCH(D1101,AR1101:BV1101,0)))</f>
        <v>NT_Root</v>
      </c>
      <c r="D1101" s="26">
        <v>1388</v>
      </c>
      <c r="E1101" s="25">
        <f>LOG10(D1101)</f>
        <v>3.1423894661188361</v>
      </c>
      <c r="F1101" s="26">
        <v>116.0715</v>
      </c>
      <c r="G1101" s="26">
        <v>3.05</v>
      </c>
      <c r="H1101" s="26" t="s">
        <v>25</v>
      </c>
      <c r="I1101" s="26" t="s">
        <v>31</v>
      </c>
      <c r="J1101" s="26" t="s">
        <v>31</v>
      </c>
      <c r="K1101" s="26"/>
      <c r="L1101" s="26" t="s">
        <v>9343</v>
      </c>
      <c r="M1101" s="26">
        <v>3.1</v>
      </c>
      <c r="N1101" s="26" t="s">
        <v>2284</v>
      </c>
      <c r="O1101" s="26" t="s">
        <v>2284</v>
      </c>
      <c r="P1101" s="26">
        <v>5</v>
      </c>
      <c r="Q1101" s="26" t="s">
        <v>31</v>
      </c>
      <c r="R1101" s="26"/>
      <c r="S1101" s="26"/>
      <c r="T1101" s="26"/>
      <c r="U1101" s="26" t="s">
        <v>33</v>
      </c>
      <c r="V1101" s="26" t="s">
        <v>34</v>
      </c>
      <c r="W1101" s="26" t="str">
        <f>"piechart: colorlist=""#00FF00,#FFFFFF,#C0C0C0,#FFFF00,#0000FF,#000080,#008080,#800000,#808000,#800080,#FF0000,#FF00FF"" valuelist="""&amp;AF1101&amp;","&amp;AG1101&amp;","&amp;AH1101&amp;","&amp;AI1101&amp;","&amp;AJ1101&amp;","&amp;AK1101&amp;","&amp;AL1101&amp;","&amp;AM1101&amp;","&amp;AN1101&amp;","&amp;AO1101&amp;","&amp;AP1101&amp;","&amp;AQ1101&amp;""""</f>
        <v>piechart: colorlist="#00FF00,#FFFFFF,#C0C0C0,#FFFF00,#0000FF,#000080,#008080,#800000,#808000,#800080,#FF0000,#FF00FF" valuelist="0,1367,0,0,1388,0,0,1291,0,0,0,0"</v>
      </c>
      <c r="X1101" s="26"/>
      <c r="Y1101" s="26"/>
      <c r="Z1101" s="26"/>
      <c r="AA1101" s="26"/>
      <c r="AB1101" s="26"/>
      <c r="AC1101" s="26"/>
      <c r="AD1101" s="26"/>
      <c r="AE1101" s="26"/>
      <c r="AF1101" s="26">
        <v>0</v>
      </c>
      <c r="AG1101" s="26">
        <v>1367</v>
      </c>
      <c r="AH1101" s="26">
        <v>0</v>
      </c>
      <c r="AI1101" s="26">
        <v>0</v>
      </c>
      <c r="AJ1101" s="26">
        <v>1388</v>
      </c>
      <c r="AK1101" s="26">
        <v>0</v>
      </c>
      <c r="AL1101" s="26">
        <v>0</v>
      </c>
      <c r="AM1101" s="26">
        <v>1291</v>
      </c>
      <c r="AN1101" s="26">
        <v>0</v>
      </c>
      <c r="AO1101" s="26">
        <v>0</v>
      </c>
      <c r="AP1101" s="26">
        <v>0</v>
      </c>
      <c r="AQ1101" s="26">
        <v>0</v>
      </c>
      <c r="AR1101" s="26">
        <v>0</v>
      </c>
      <c r="AS1101" s="26">
        <v>0</v>
      </c>
      <c r="AT1101" s="26">
        <v>0</v>
      </c>
      <c r="AU1101" s="26">
        <v>0</v>
      </c>
      <c r="AV1101" s="26">
        <v>0</v>
      </c>
      <c r="AW1101" s="26">
        <v>0</v>
      </c>
      <c r="AX1101" s="26">
        <v>0</v>
      </c>
      <c r="AY1101" s="26">
        <v>0</v>
      </c>
      <c r="AZ1101" s="26">
        <v>1291</v>
      </c>
      <c r="BA1101" s="26">
        <v>0</v>
      </c>
      <c r="BB1101" s="26">
        <v>0</v>
      </c>
      <c r="BC1101" s="26">
        <v>0</v>
      </c>
      <c r="BD1101" s="26">
        <v>0</v>
      </c>
      <c r="BE1101" s="26">
        <v>0</v>
      </c>
      <c r="BF1101" s="26">
        <v>0</v>
      </c>
      <c r="BG1101" s="26">
        <v>0</v>
      </c>
      <c r="BH1101" s="26">
        <v>0</v>
      </c>
      <c r="BI1101" s="26">
        <v>0</v>
      </c>
      <c r="BJ1101" s="26">
        <v>0</v>
      </c>
      <c r="BK1101" s="26">
        <v>0</v>
      </c>
      <c r="BL1101" s="26">
        <v>1388</v>
      </c>
      <c r="BM1101" s="26">
        <v>0</v>
      </c>
      <c r="BN1101" s="26">
        <v>0</v>
      </c>
      <c r="BO1101" s="26">
        <v>1367</v>
      </c>
      <c r="BP1101" s="26">
        <v>0</v>
      </c>
      <c r="BQ1101" s="26">
        <v>0</v>
      </c>
      <c r="BR1101" s="26">
        <v>0</v>
      </c>
      <c r="BS1101" s="26">
        <v>0</v>
      </c>
      <c r="BT1101" s="26">
        <v>0</v>
      </c>
      <c r="BU1101" s="26">
        <v>0</v>
      </c>
      <c r="BV1101" s="26">
        <v>0</v>
      </c>
    </row>
    <row r="1102" spans="1:74" s="38" customFormat="1">
      <c r="A1102" s="26">
        <v>93</v>
      </c>
      <c r="B1102" s="26" t="s">
        <v>18362</v>
      </c>
      <c r="C1102" s="26" t="str">
        <f>IF(D1102=0,"Standard only",INDEX($AR$1:$BV$1,1,MATCH(D1102,AR1102:BV1102,0)))</f>
        <v>GM_LeafStem</v>
      </c>
      <c r="D1102" s="26">
        <v>3639</v>
      </c>
      <c r="E1102" s="25">
        <f>LOG10(D1102)</f>
        <v>3.5609820555862353</v>
      </c>
      <c r="F1102" s="26">
        <v>147.06469999999999</v>
      </c>
      <c r="G1102" s="26">
        <v>2.14</v>
      </c>
      <c r="H1102" s="26" t="s">
        <v>13376</v>
      </c>
      <c r="I1102" s="26" t="s">
        <v>22295</v>
      </c>
      <c r="J1102" s="26" t="s">
        <v>22295</v>
      </c>
      <c r="K1102" s="26" t="s">
        <v>9343</v>
      </c>
      <c r="L1102" s="26" t="s">
        <v>9343</v>
      </c>
      <c r="M1102" s="26">
        <v>3.1</v>
      </c>
      <c r="N1102" s="26" t="s">
        <v>2284</v>
      </c>
      <c r="O1102" s="26" t="s">
        <v>2284</v>
      </c>
      <c r="P1102" s="26">
        <v>6</v>
      </c>
      <c r="Q1102" s="26" t="s">
        <v>18364</v>
      </c>
      <c r="R1102" s="26"/>
      <c r="S1102" s="26"/>
      <c r="T1102" s="26"/>
      <c r="U1102" s="26" t="s">
        <v>18365</v>
      </c>
      <c r="V1102" s="26" t="s">
        <v>18366</v>
      </c>
      <c r="W1102" s="26" t="str">
        <f>"piechart: colorlist=""#00FF00,#FFFFFF,#C0C0C0,#FFFF00,#0000FF,#000080,#008080,#800000,#808000,#800080,#FF0000,#FF00FF"" valuelist="""&amp;AF1102&amp;","&amp;AG1102&amp;","&amp;AH1102&amp;","&amp;AI1102&amp;","&amp;AJ1102&amp;","&amp;AK1102&amp;","&amp;AL1102&amp;","&amp;AM1102&amp;","&amp;AN1102&amp;","&amp;AO1102&amp;","&amp;AP1102&amp;","&amp;AQ1102&amp;""""</f>
        <v>piechart: colorlist="#00FF00,#FFFFFF,#C0C0C0,#FFFF00,#0000FF,#000080,#008080,#800000,#808000,#800080,#FF0000,#FF00FF" valuelist="627,0,0,0,0,495,0,5051,0,0,0,0"</v>
      </c>
      <c r="X1102" s="26"/>
      <c r="Y1102" s="26"/>
      <c r="Z1102" s="26"/>
      <c r="AA1102" s="26"/>
      <c r="AB1102" s="26"/>
      <c r="AC1102" s="26"/>
      <c r="AD1102" s="26"/>
      <c r="AE1102" s="26"/>
      <c r="AF1102" s="26">
        <v>627</v>
      </c>
      <c r="AG1102" s="26">
        <v>0</v>
      </c>
      <c r="AH1102" s="26">
        <v>0</v>
      </c>
      <c r="AI1102" s="26">
        <v>0</v>
      </c>
      <c r="AJ1102" s="26">
        <v>0</v>
      </c>
      <c r="AK1102" s="26">
        <v>495</v>
      </c>
      <c r="AL1102" s="26">
        <v>0</v>
      </c>
      <c r="AM1102" s="26">
        <v>5051</v>
      </c>
      <c r="AN1102" s="26">
        <v>0</v>
      </c>
      <c r="AO1102" s="26">
        <v>0</v>
      </c>
      <c r="AP1102" s="26">
        <v>0</v>
      </c>
      <c r="AQ1102" s="26">
        <v>0</v>
      </c>
      <c r="AR1102" s="26">
        <v>0</v>
      </c>
      <c r="AS1102" s="26">
        <v>0</v>
      </c>
      <c r="AT1102" s="26">
        <v>0</v>
      </c>
      <c r="AU1102" s="26">
        <v>627</v>
      </c>
      <c r="AV1102" s="26">
        <v>0</v>
      </c>
      <c r="AW1102" s="26">
        <v>0</v>
      </c>
      <c r="AX1102" s="26">
        <v>0</v>
      </c>
      <c r="AY1102" s="26">
        <v>3639</v>
      </c>
      <c r="AZ1102" s="26">
        <v>1412</v>
      </c>
      <c r="BA1102" s="26">
        <v>0</v>
      </c>
      <c r="BB1102" s="26">
        <v>0</v>
      </c>
      <c r="BC1102" s="26">
        <v>0</v>
      </c>
      <c r="BD1102" s="26">
        <v>0</v>
      </c>
      <c r="BE1102" s="26">
        <v>0</v>
      </c>
      <c r="BF1102" s="26">
        <v>0</v>
      </c>
      <c r="BG1102" s="26">
        <v>0</v>
      </c>
      <c r="BH1102" s="26">
        <v>0</v>
      </c>
      <c r="BI1102" s="26">
        <v>0</v>
      </c>
      <c r="BJ1102" s="26">
        <v>0</v>
      </c>
      <c r="BK1102" s="26">
        <v>0</v>
      </c>
      <c r="BL1102" s="26">
        <v>0</v>
      </c>
      <c r="BM1102" s="26">
        <v>495</v>
      </c>
      <c r="BN1102" s="26">
        <v>0</v>
      </c>
      <c r="BO1102" s="26">
        <v>0</v>
      </c>
      <c r="BP1102" s="26">
        <v>0</v>
      </c>
      <c r="BQ1102" s="26">
        <v>0</v>
      </c>
      <c r="BR1102" s="26">
        <v>0</v>
      </c>
      <c r="BS1102" s="26">
        <v>0</v>
      </c>
      <c r="BT1102" s="26">
        <v>0</v>
      </c>
      <c r="BU1102" s="26">
        <v>0</v>
      </c>
      <c r="BV1102" s="26">
        <v>0</v>
      </c>
    </row>
    <row r="1103" spans="1:74" s="38" customFormat="1">
      <c r="A1103" s="26">
        <v>329</v>
      </c>
      <c r="B1103" s="26" t="s">
        <v>2751</v>
      </c>
      <c r="C1103" s="26" t="str">
        <f>IF(D1103=0,"Standard only",INDEX($AR$1:$BV$1,1,MATCH(D1103,AR1103:BV1103,0)))</f>
        <v>AC_Bulb</v>
      </c>
      <c r="D1103" s="26">
        <v>3298</v>
      </c>
      <c r="E1103" s="25">
        <f>LOG10(D1103)</f>
        <v>3.5182506513085001</v>
      </c>
      <c r="F1103" s="26">
        <v>165.0419</v>
      </c>
      <c r="G1103" s="26">
        <v>6.39</v>
      </c>
      <c r="H1103" s="26" t="s">
        <v>25</v>
      </c>
      <c r="I1103" s="26" t="s">
        <v>2744</v>
      </c>
      <c r="J1103" s="26" t="s">
        <v>2744</v>
      </c>
      <c r="K1103" s="26" t="s">
        <v>9343</v>
      </c>
      <c r="L1103" s="26" t="s">
        <v>9343</v>
      </c>
      <c r="M1103" s="26">
        <v>3.1</v>
      </c>
      <c r="N1103" s="26" t="s">
        <v>2284</v>
      </c>
      <c r="O1103" s="26" t="s">
        <v>2284</v>
      </c>
      <c r="P1103" s="26">
        <v>6</v>
      </c>
      <c r="Q1103" s="26" t="s">
        <v>2744</v>
      </c>
      <c r="R1103" s="27"/>
      <c r="S1103" s="26"/>
      <c r="T1103" s="26"/>
      <c r="U1103" s="26" t="s">
        <v>2752</v>
      </c>
      <c r="V1103" s="26" t="s">
        <v>2753</v>
      </c>
      <c r="W1103" s="26" t="str">
        <f>"piechart: colorlist=""#00FF00,#FFFFFF,#C0C0C0,#FFFF00,#0000FF,#000080,#008080,#800000,#808000,#800080,#FF0000,#FF00FF"" valuelist="""&amp;AF1103&amp;","&amp;AG1103&amp;","&amp;AH1103&amp;","&amp;AI1103&amp;","&amp;AJ1103&amp;","&amp;AK1103&amp;","&amp;AL1103&amp;","&amp;AM1103&amp;","&amp;AN1103&amp;","&amp;AO1103&amp;","&amp;AP1103&amp;","&amp;AQ1103&amp;""""</f>
        <v>piechart: colorlist="#00FF00,#FFFFFF,#C0C0C0,#FFFF00,#0000FF,#000080,#008080,#800000,#808000,#800080,#FF0000,#FF00FF" valuelist="0,0,0,5950,0,0,0,0,0,0,0,0"</v>
      </c>
      <c r="X1103" s="26"/>
      <c r="Y1103" s="26"/>
      <c r="Z1103" s="26"/>
      <c r="AA1103" s="26"/>
      <c r="AB1103" s="26"/>
      <c r="AC1103" s="26"/>
      <c r="AD1103" s="26"/>
      <c r="AE1103" s="26"/>
      <c r="AF1103" s="26">
        <v>0</v>
      </c>
      <c r="AG1103" s="26">
        <v>0</v>
      </c>
      <c r="AH1103" s="26">
        <v>0</v>
      </c>
      <c r="AI1103" s="26">
        <v>5950</v>
      </c>
      <c r="AJ1103" s="26">
        <v>0</v>
      </c>
      <c r="AK1103" s="26">
        <v>0</v>
      </c>
      <c r="AL1103" s="26">
        <v>0</v>
      </c>
      <c r="AM1103" s="26">
        <v>0</v>
      </c>
      <c r="AN1103" s="26">
        <v>0</v>
      </c>
      <c r="AO1103" s="26">
        <v>0</v>
      </c>
      <c r="AP1103" s="26">
        <v>0</v>
      </c>
      <c r="AQ1103" s="26">
        <v>0</v>
      </c>
      <c r="AR1103" s="26">
        <v>3298</v>
      </c>
      <c r="AS1103" s="26">
        <v>1480</v>
      </c>
      <c r="AT1103" s="26">
        <v>1172</v>
      </c>
      <c r="AU1103" s="26">
        <v>0</v>
      </c>
      <c r="AV1103" s="26">
        <v>0</v>
      </c>
      <c r="AW1103" s="26">
        <v>0</v>
      </c>
      <c r="AX1103" s="26">
        <v>0</v>
      </c>
      <c r="AY1103" s="26">
        <v>0</v>
      </c>
      <c r="AZ1103" s="26">
        <v>0</v>
      </c>
      <c r="BA1103" s="26">
        <v>0</v>
      </c>
      <c r="BB1103" s="26">
        <v>0</v>
      </c>
      <c r="BC1103" s="26">
        <v>0</v>
      </c>
      <c r="BD1103" s="26">
        <v>0</v>
      </c>
      <c r="BE1103" s="26">
        <v>0</v>
      </c>
      <c r="BF1103" s="26">
        <v>0</v>
      </c>
      <c r="BG1103" s="26">
        <v>0</v>
      </c>
      <c r="BH1103" s="26">
        <v>0</v>
      </c>
      <c r="BI1103" s="26">
        <v>0</v>
      </c>
      <c r="BJ1103" s="26">
        <v>0</v>
      </c>
      <c r="BK1103" s="26">
        <v>0</v>
      </c>
      <c r="BL1103" s="26">
        <v>0</v>
      </c>
      <c r="BM1103" s="26">
        <v>0</v>
      </c>
      <c r="BN1103" s="26">
        <v>0</v>
      </c>
      <c r="BO1103" s="26">
        <v>0</v>
      </c>
      <c r="BP1103" s="26">
        <v>0</v>
      </c>
      <c r="BQ1103" s="26">
        <v>0</v>
      </c>
      <c r="BR1103" s="26">
        <v>0</v>
      </c>
      <c r="BS1103" s="26">
        <v>0</v>
      </c>
      <c r="BT1103" s="26">
        <v>0</v>
      </c>
      <c r="BU1103" s="26">
        <v>0</v>
      </c>
      <c r="BV1103" s="26">
        <v>0</v>
      </c>
    </row>
    <row r="1104" spans="1:74" s="38" customFormat="1">
      <c r="A1104" s="26">
        <v>331</v>
      </c>
      <c r="B1104" s="26" t="s">
        <v>2757</v>
      </c>
      <c r="C1104" s="26" t="str">
        <f>IF(D1104=0,"Standard only",INDEX($AR$1:$BV$1,1,MATCH(D1104,AR1104:BV1104,0)))</f>
        <v>AC_Bulb</v>
      </c>
      <c r="D1104" s="26">
        <v>1293</v>
      </c>
      <c r="E1104" s="25">
        <f>LOG10(D1104)</f>
        <v>3.1115985248803941</v>
      </c>
      <c r="F1104" s="26">
        <v>165.04300000000001</v>
      </c>
      <c r="G1104" s="26">
        <v>6.55</v>
      </c>
      <c r="H1104" s="26" t="s">
        <v>25</v>
      </c>
      <c r="I1104" s="26" t="s">
        <v>2744</v>
      </c>
      <c r="J1104" s="26" t="s">
        <v>2744</v>
      </c>
      <c r="K1104" s="26" t="s">
        <v>9343</v>
      </c>
      <c r="L1104" s="26" t="s">
        <v>9343</v>
      </c>
      <c r="M1104" s="26">
        <v>3.1</v>
      </c>
      <c r="N1104" s="26" t="s">
        <v>2284</v>
      </c>
      <c r="O1104" s="26" t="s">
        <v>2284</v>
      </c>
      <c r="P1104" s="26">
        <v>6</v>
      </c>
      <c r="Q1104" s="26" t="s">
        <v>2744</v>
      </c>
      <c r="R1104" s="27"/>
      <c r="S1104" s="26"/>
      <c r="T1104" s="26"/>
      <c r="U1104" s="26" t="s">
        <v>2758</v>
      </c>
      <c r="V1104" s="26" t="s">
        <v>2759</v>
      </c>
      <c r="W1104" s="26" t="str">
        <f>"piechart: colorlist=""#00FF00,#FFFFFF,#C0C0C0,#FFFF00,#0000FF,#000080,#008080,#800000,#808000,#800080,#FF0000,#FF00FF"" valuelist="""&amp;AF1104&amp;","&amp;AG1104&amp;","&amp;AH1104&amp;","&amp;AI1104&amp;","&amp;AJ1104&amp;","&amp;AK1104&amp;","&amp;AL1104&amp;","&amp;AM1104&amp;","&amp;AN1104&amp;","&amp;AO1104&amp;","&amp;AP1104&amp;","&amp;AQ1104&amp;""""</f>
        <v>piechart: colorlist="#00FF00,#FFFFFF,#C0C0C0,#FFFF00,#0000FF,#000080,#008080,#800000,#808000,#800080,#FF0000,#FF00FF" valuelist="0,0,0,2629,0,0,0,0,0,0,0,0"</v>
      </c>
      <c r="X1104" s="26"/>
      <c r="Y1104" s="26"/>
      <c r="Z1104" s="26"/>
      <c r="AA1104" s="26"/>
      <c r="AB1104" s="26"/>
      <c r="AC1104" s="26"/>
      <c r="AD1104" s="26"/>
      <c r="AE1104" s="26"/>
      <c r="AF1104" s="26">
        <v>0</v>
      </c>
      <c r="AG1104" s="26">
        <v>0</v>
      </c>
      <c r="AH1104" s="26">
        <v>0</v>
      </c>
      <c r="AI1104" s="26">
        <v>2629</v>
      </c>
      <c r="AJ1104" s="26">
        <v>0</v>
      </c>
      <c r="AK1104" s="26">
        <v>0</v>
      </c>
      <c r="AL1104" s="26">
        <v>0</v>
      </c>
      <c r="AM1104" s="26">
        <v>0</v>
      </c>
      <c r="AN1104" s="26">
        <v>0</v>
      </c>
      <c r="AO1104" s="26">
        <v>0</v>
      </c>
      <c r="AP1104" s="26">
        <v>0</v>
      </c>
      <c r="AQ1104" s="26">
        <v>0</v>
      </c>
      <c r="AR1104" s="26">
        <v>1293</v>
      </c>
      <c r="AS1104" s="26">
        <v>716</v>
      </c>
      <c r="AT1104" s="26">
        <v>620</v>
      </c>
      <c r="AU1104" s="26">
        <v>0</v>
      </c>
      <c r="AV1104" s="26">
        <v>0</v>
      </c>
      <c r="AW1104" s="26">
        <v>0</v>
      </c>
      <c r="AX1104" s="26">
        <v>0</v>
      </c>
      <c r="AY1104" s="26">
        <v>0</v>
      </c>
      <c r="AZ1104" s="26">
        <v>0</v>
      </c>
      <c r="BA1104" s="26">
        <v>0</v>
      </c>
      <c r="BB1104" s="26">
        <v>0</v>
      </c>
      <c r="BC1104" s="26">
        <v>0</v>
      </c>
      <c r="BD1104" s="26">
        <v>0</v>
      </c>
      <c r="BE1104" s="26">
        <v>0</v>
      </c>
      <c r="BF1104" s="26">
        <v>0</v>
      </c>
      <c r="BG1104" s="26">
        <v>0</v>
      </c>
      <c r="BH1104" s="26">
        <v>0</v>
      </c>
      <c r="BI1104" s="26">
        <v>0</v>
      </c>
      <c r="BJ1104" s="26">
        <v>0</v>
      </c>
      <c r="BK1104" s="26">
        <v>0</v>
      </c>
      <c r="BL1104" s="26">
        <v>0</v>
      </c>
      <c r="BM1104" s="26">
        <v>0</v>
      </c>
      <c r="BN1104" s="26">
        <v>0</v>
      </c>
      <c r="BO1104" s="26">
        <v>0</v>
      </c>
      <c r="BP1104" s="26">
        <v>0</v>
      </c>
      <c r="BQ1104" s="26">
        <v>0</v>
      </c>
      <c r="BR1104" s="26">
        <v>0</v>
      </c>
      <c r="BS1104" s="26">
        <v>0</v>
      </c>
      <c r="BT1104" s="26">
        <v>0</v>
      </c>
      <c r="BU1104" s="26">
        <v>0</v>
      </c>
      <c r="BV1104" s="26">
        <v>0</v>
      </c>
    </row>
    <row r="1105" spans="1:74" s="38" customFormat="1">
      <c r="A1105" s="26">
        <v>80</v>
      </c>
      <c r="B1105" s="26" t="s">
        <v>18370</v>
      </c>
      <c r="C1105" s="26" t="str">
        <f>IF(D1105=0,"Standard only",INDEX($AR$1:$BV$1,1,MATCH(D1105,AR1105:BV1105,0)))</f>
        <v>MT_Flower</v>
      </c>
      <c r="D1105" s="26">
        <v>6359</v>
      </c>
      <c r="E1105" s="25">
        <f>LOG10(D1105)</f>
        <v>3.8033888249836134</v>
      </c>
      <c r="F1105" s="26">
        <v>142.0504</v>
      </c>
      <c r="G1105" s="26">
        <v>1.88</v>
      </c>
      <c r="H1105" s="26" t="s">
        <v>13376</v>
      </c>
      <c r="I1105" s="26" t="s">
        <v>18371</v>
      </c>
      <c r="J1105" s="26" t="s">
        <v>18371</v>
      </c>
      <c r="K1105" s="26" t="s">
        <v>9343</v>
      </c>
      <c r="L1105" s="26" t="s">
        <v>9343</v>
      </c>
      <c r="M1105" s="26">
        <v>3.1</v>
      </c>
      <c r="N1105" s="26" t="s">
        <v>2284</v>
      </c>
      <c r="O1105" s="26" t="s">
        <v>2284</v>
      </c>
      <c r="P1105" s="26">
        <v>6</v>
      </c>
      <c r="Q1105" s="26" t="s">
        <v>18371</v>
      </c>
      <c r="R1105" s="26"/>
      <c r="S1105" s="26"/>
      <c r="T1105" s="26"/>
      <c r="U1105" s="26" t="s">
        <v>18372</v>
      </c>
      <c r="V1105" s="26" t="s">
        <v>18373</v>
      </c>
      <c r="W1105" s="26" t="str">
        <f>"piechart: colorlist=""#00FF00,#FFFFFF,#C0C0C0,#FFFF00,#0000FF,#000080,#008080,#800000,#808000,#800080,#FF0000,#FF00FF"" valuelist="""&amp;AF1105&amp;","&amp;AG1105&amp;","&amp;AH1105&amp;","&amp;AI1105&amp;","&amp;AJ1105&amp;","&amp;AK1105&amp;","&amp;AL1105&amp;","&amp;AM1105&amp;","&amp;AN1105&amp;","&amp;AO1105&amp;","&amp;AP1105&amp;","&amp;AQ1105&amp;""""</f>
        <v>piechart: colorlist="#00FF00,#FFFFFF,#C0C0C0,#FFFF00,#0000FF,#000080,#008080,#800000,#808000,#800080,#FF0000,#FF00FF" valuelist="324,594,434,2012,442,0,11380,752,1163,623,364,962"</v>
      </c>
      <c r="X1105" s="26"/>
      <c r="Y1105" s="26"/>
      <c r="Z1105" s="26"/>
      <c r="AA1105" s="26"/>
      <c r="AB1105" s="26"/>
      <c r="AC1105" s="26"/>
      <c r="AD1105" s="26"/>
      <c r="AE1105" s="26"/>
      <c r="AF1105" s="26">
        <v>324</v>
      </c>
      <c r="AG1105" s="26">
        <v>594</v>
      </c>
      <c r="AH1105" s="26">
        <v>434</v>
      </c>
      <c r="AI1105" s="26">
        <v>2012</v>
      </c>
      <c r="AJ1105" s="26">
        <v>442</v>
      </c>
      <c r="AK1105" s="26">
        <v>0</v>
      </c>
      <c r="AL1105" s="26">
        <v>11380</v>
      </c>
      <c r="AM1105" s="26">
        <v>752</v>
      </c>
      <c r="AN1105" s="26">
        <v>1163</v>
      </c>
      <c r="AO1105" s="26">
        <v>623</v>
      </c>
      <c r="AP1105" s="26">
        <v>364</v>
      </c>
      <c r="AQ1105" s="26">
        <v>962</v>
      </c>
      <c r="AR1105" s="26">
        <v>0</v>
      </c>
      <c r="AS1105" s="26">
        <v>0</v>
      </c>
      <c r="AT1105" s="26">
        <v>2012</v>
      </c>
      <c r="AU1105" s="26">
        <v>0</v>
      </c>
      <c r="AV1105" s="26">
        <v>324</v>
      </c>
      <c r="AW1105" s="26">
        <v>0</v>
      </c>
      <c r="AX1105" s="26">
        <v>1163</v>
      </c>
      <c r="AY1105" s="26">
        <v>0</v>
      </c>
      <c r="AZ1105" s="26">
        <v>752</v>
      </c>
      <c r="BA1105" s="26">
        <v>0</v>
      </c>
      <c r="BB1105" s="26">
        <v>623</v>
      </c>
      <c r="BC1105" s="26">
        <v>0</v>
      </c>
      <c r="BD1105" s="26">
        <v>364</v>
      </c>
      <c r="BE1105" s="26">
        <v>0</v>
      </c>
      <c r="BF1105" s="26">
        <v>6359</v>
      </c>
      <c r="BG1105" s="26">
        <v>399</v>
      </c>
      <c r="BH1105" s="26">
        <v>2275</v>
      </c>
      <c r="BI1105" s="26">
        <v>1160</v>
      </c>
      <c r="BJ1105" s="26">
        <v>1187</v>
      </c>
      <c r="BK1105" s="26">
        <v>0</v>
      </c>
      <c r="BL1105" s="26">
        <v>442</v>
      </c>
      <c r="BM1105" s="26">
        <v>0</v>
      </c>
      <c r="BN1105" s="26">
        <v>0</v>
      </c>
      <c r="BO1105" s="26">
        <v>594</v>
      </c>
      <c r="BP1105" s="26">
        <v>0</v>
      </c>
      <c r="BQ1105" s="26">
        <v>962</v>
      </c>
      <c r="BR1105" s="26">
        <v>0</v>
      </c>
      <c r="BS1105" s="26">
        <v>0</v>
      </c>
      <c r="BT1105" s="26">
        <v>434</v>
      </c>
      <c r="BU1105" s="26">
        <v>0</v>
      </c>
      <c r="BV1105" s="26">
        <v>0</v>
      </c>
    </row>
    <row r="1106" spans="1:74" s="38" customFormat="1">
      <c r="A1106" s="26">
        <v>281</v>
      </c>
      <c r="B1106" s="26" t="s">
        <v>2664</v>
      </c>
      <c r="C1106" s="26" t="str">
        <f>IF(D1106=0,"Standard only",INDEX($AR$1:$BV$1,1,MATCH(D1106,AR1106:BV1106,0)))</f>
        <v>LE_FruitGreen</v>
      </c>
      <c r="D1106" s="26">
        <v>2863</v>
      </c>
      <c r="E1106" s="25">
        <f>LOG10(D1106)</f>
        <v>3.4568213480215988</v>
      </c>
      <c r="F1106" s="26">
        <v>158.08189999999999</v>
      </c>
      <c r="G1106" s="26">
        <v>2.96</v>
      </c>
      <c r="H1106" s="26" t="s">
        <v>25</v>
      </c>
      <c r="I1106" s="26" t="s">
        <v>2660</v>
      </c>
      <c r="J1106" s="26" t="s">
        <v>2660</v>
      </c>
      <c r="K1106" s="26"/>
      <c r="L1106" s="26" t="s">
        <v>9343</v>
      </c>
      <c r="M1106" s="26">
        <v>3.1</v>
      </c>
      <c r="N1106" s="26" t="s">
        <v>2284</v>
      </c>
      <c r="O1106" s="26" t="s">
        <v>2284</v>
      </c>
      <c r="P1106" s="26">
        <v>7</v>
      </c>
      <c r="Q1106" s="26" t="s">
        <v>2660</v>
      </c>
      <c r="R1106" s="26"/>
      <c r="S1106" s="26"/>
      <c r="T1106" s="26"/>
      <c r="U1106" s="26" t="s">
        <v>2665</v>
      </c>
      <c r="V1106" s="26" t="s">
        <v>2666</v>
      </c>
      <c r="W1106" s="26" t="str">
        <f>"piechart: colorlist=""#00FF00,#FFFFFF,#C0C0C0,#FFFF00,#0000FF,#000080,#008080,#800000,#808000,#800080,#FF0000,#FF00FF"" valuelist="""&amp;AF1106&amp;","&amp;AG1106&amp;","&amp;AH1106&amp;","&amp;AI1106&amp;","&amp;AJ1106&amp;","&amp;AK1106&amp;","&amp;AL1106&amp;","&amp;AM1106&amp;","&amp;AN1106&amp;","&amp;AO1106&amp;","&amp;AP1106&amp;","&amp;AQ1106&amp;""""</f>
        <v>piechart: colorlist="#00FF00,#FFFFFF,#C0C0C0,#FFFF00,#0000FF,#000080,#008080,#800000,#808000,#800080,#FF0000,#FF00FF" valuelist="0,0,0,1179,0,0,438,0,0,0,4093,0"</v>
      </c>
      <c r="X1106" s="26"/>
      <c r="Y1106" s="26"/>
      <c r="Z1106" s="26"/>
      <c r="AA1106" s="26"/>
      <c r="AB1106" s="26"/>
      <c r="AC1106" s="26"/>
      <c r="AD1106" s="26"/>
      <c r="AE1106" s="26"/>
      <c r="AF1106" s="26">
        <v>0</v>
      </c>
      <c r="AG1106" s="26">
        <v>0</v>
      </c>
      <c r="AH1106" s="26">
        <v>0</v>
      </c>
      <c r="AI1106" s="26">
        <v>1179</v>
      </c>
      <c r="AJ1106" s="26">
        <v>0</v>
      </c>
      <c r="AK1106" s="26">
        <v>0</v>
      </c>
      <c r="AL1106" s="26">
        <v>438</v>
      </c>
      <c r="AM1106" s="26">
        <v>0</v>
      </c>
      <c r="AN1106" s="26">
        <v>0</v>
      </c>
      <c r="AO1106" s="26">
        <v>0</v>
      </c>
      <c r="AP1106" s="26">
        <v>4093</v>
      </c>
      <c r="AQ1106" s="26">
        <v>0</v>
      </c>
      <c r="AR1106" s="26">
        <v>0</v>
      </c>
      <c r="AS1106" s="26">
        <v>0</v>
      </c>
      <c r="AT1106" s="26">
        <v>1179</v>
      </c>
      <c r="AU1106" s="26">
        <v>0</v>
      </c>
      <c r="AV1106" s="26">
        <v>0</v>
      </c>
      <c r="AW1106" s="26">
        <v>0</v>
      </c>
      <c r="AX1106" s="26">
        <v>0</v>
      </c>
      <c r="AY1106" s="26">
        <v>0</v>
      </c>
      <c r="AZ1106" s="26">
        <v>0</v>
      </c>
      <c r="BA1106" s="26">
        <v>0</v>
      </c>
      <c r="BB1106" s="26">
        <v>0</v>
      </c>
      <c r="BC1106" s="26">
        <v>2863</v>
      </c>
      <c r="BD1106" s="26">
        <v>0</v>
      </c>
      <c r="BE1106" s="26">
        <v>1230</v>
      </c>
      <c r="BF1106" s="26">
        <v>438</v>
      </c>
      <c r="BG1106" s="26">
        <v>0</v>
      </c>
      <c r="BH1106" s="26">
        <v>0</v>
      </c>
      <c r="BI1106" s="26">
        <v>0</v>
      </c>
      <c r="BJ1106" s="26">
        <v>0</v>
      </c>
      <c r="BK1106" s="26">
        <v>0</v>
      </c>
      <c r="BL1106" s="26">
        <v>0</v>
      </c>
      <c r="BM1106" s="26">
        <v>0</v>
      </c>
      <c r="BN1106" s="26">
        <v>0</v>
      </c>
      <c r="BO1106" s="26">
        <v>0</v>
      </c>
      <c r="BP1106" s="26">
        <v>0</v>
      </c>
      <c r="BQ1106" s="26">
        <v>0</v>
      </c>
      <c r="BR1106" s="26">
        <v>0</v>
      </c>
      <c r="BS1106" s="26">
        <v>0</v>
      </c>
      <c r="BT1106" s="26">
        <v>0</v>
      </c>
      <c r="BU1106" s="26">
        <v>0</v>
      </c>
      <c r="BV1106" s="26">
        <v>0</v>
      </c>
    </row>
    <row r="1107" spans="1:74" s="38" customFormat="1">
      <c r="A1107" s="26">
        <v>235</v>
      </c>
      <c r="B1107" s="26" t="s">
        <v>18374</v>
      </c>
      <c r="C1107" s="26" t="str">
        <f>IF(D1107=0,"Standard only",INDEX($AR$1:$BV$1,1,MATCH(D1107,AR1107:BV1107,0)))</f>
        <v>ST_Root</v>
      </c>
      <c r="D1107" s="26">
        <v>5251</v>
      </c>
      <c r="E1107" s="25">
        <f>LOG10(D1107)</f>
        <v>3.720242018287057</v>
      </c>
      <c r="F1107" s="26">
        <v>191.05459999999999</v>
      </c>
      <c r="G1107" s="26">
        <v>2.35</v>
      </c>
      <c r="H1107" s="26" t="s">
        <v>13376</v>
      </c>
      <c r="I1107" s="26" t="s">
        <v>18375</v>
      </c>
      <c r="J1107" s="26" t="s">
        <v>18375</v>
      </c>
      <c r="K1107" s="26" t="s">
        <v>9343</v>
      </c>
      <c r="L1107" s="26" t="s">
        <v>9343</v>
      </c>
      <c r="M1107" s="26">
        <v>3.1</v>
      </c>
      <c r="N1107" s="26" t="s">
        <v>2284</v>
      </c>
      <c r="O1107" s="26" t="s">
        <v>2284</v>
      </c>
      <c r="P1107" s="26">
        <v>7</v>
      </c>
      <c r="Q1107" s="26" t="s">
        <v>18375</v>
      </c>
      <c r="R1107" s="26"/>
      <c r="S1107" s="26"/>
      <c r="T1107" s="26"/>
      <c r="U1107" s="26" t="s">
        <v>18376</v>
      </c>
      <c r="V1107" s="26" t="s">
        <v>18377</v>
      </c>
      <c r="W1107" s="26" t="str">
        <f>"piechart: colorlist=""#00FF00,#FFFFFF,#C0C0C0,#FFFF00,#0000FF,#000080,#008080,#800000,#808000,#800080,#FF0000,#FF00FF"" valuelist="""&amp;AF1107&amp;","&amp;AG1107&amp;","&amp;AH1107&amp;","&amp;AI1107&amp;","&amp;AJ1107&amp;","&amp;AK1107&amp;","&amp;AL1107&amp;","&amp;AM1107&amp;","&amp;AN1107&amp;","&amp;AO1107&amp;","&amp;AP1107&amp;","&amp;AQ1107&amp;""""</f>
        <v>piechart: colorlist="#00FF00,#FFFFFF,#C0C0C0,#FFFF00,#0000FF,#000080,#008080,#800000,#808000,#800080,#FF0000,#FF00FF" valuelist="0,0,0,0,0,0,0,0,0,0,0,9595"</v>
      </c>
      <c r="X1107" s="26"/>
      <c r="Y1107" s="26"/>
      <c r="Z1107" s="26"/>
      <c r="AA1107" s="26"/>
      <c r="AB1107" s="26"/>
      <c r="AC1107" s="26"/>
      <c r="AD1107" s="26"/>
      <c r="AE1107" s="26"/>
      <c r="AF1107" s="26">
        <v>0</v>
      </c>
      <c r="AG1107" s="26">
        <v>0</v>
      </c>
      <c r="AH1107" s="26">
        <v>0</v>
      </c>
      <c r="AI1107" s="26">
        <v>0</v>
      </c>
      <c r="AJ1107" s="26">
        <v>0</v>
      </c>
      <c r="AK1107" s="26">
        <v>0</v>
      </c>
      <c r="AL1107" s="26">
        <v>0</v>
      </c>
      <c r="AM1107" s="26">
        <v>0</v>
      </c>
      <c r="AN1107" s="26">
        <v>0</v>
      </c>
      <c r="AO1107" s="26">
        <v>0</v>
      </c>
      <c r="AP1107" s="26">
        <v>0</v>
      </c>
      <c r="AQ1107" s="26">
        <v>9595</v>
      </c>
      <c r="AR1107" s="26">
        <v>0</v>
      </c>
      <c r="AS1107" s="26">
        <v>0</v>
      </c>
      <c r="AT1107" s="26">
        <v>0</v>
      </c>
      <c r="AU1107" s="26">
        <v>0</v>
      </c>
      <c r="AV1107" s="26">
        <v>0</v>
      </c>
      <c r="AW1107" s="26">
        <v>0</v>
      </c>
      <c r="AX1107" s="26">
        <v>0</v>
      </c>
      <c r="AY1107" s="26">
        <v>0</v>
      </c>
      <c r="AZ1107" s="26">
        <v>0</v>
      </c>
      <c r="BA1107" s="26">
        <v>0</v>
      </c>
      <c r="BB1107" s="26">
        <v>0</v>
      </c>
      <c r="BC1107" s="26">
        <v>0</v>
      </c>
      <c r="BD1107" s="26">
        <v>0</v>
      </c>
      <c r="BE1107" s="26">
        <v>0</v>
      </c>
      <c r="BF1107" s="26">
        <v>0</v>
      </c>
      <c r="BG1107" s="26">
        <v>0</v>
      </c>
      <c r="BH1107" s="26">
        <v>0</v>
      </c>
      <c r="BI1107" s="26">
        <v>0</v>
      </c>
      <c r="BJ1107" s="26">
        <v>0</v>
      </c>
      <c r="BK1107" s="26">
        <v>0</v>
      </c>
      <c r="BL1107" s="26">
        <v>0</v>
      </c>
      <c r="BM1107" s="26">
        <v>0</v>
      </c>
      <c r="BN1107" s="26">
        <v>0</v>
      </c>
      <c r="BO1107" s="26">
        <v>0</v>
      </c>
      <c r="BP1107" s="26">
        <v>4344</v>
      </c>
      <c r="BQ1107" s="26">
        <v>5251</v>
      </c>
      <c r="BR1107" s="26">
        <v>0</v>
      </c>
      <c r="BS1107" s="26">
        <v>0</v>
      </c>
      <c r="BT1107" s="26">
        <v>0</v>
      </c>
      <c r="BU1107" s="26">
        <v>0</v>
      </c>
      <c r="BV1107" s="26">
        <v>0</v>
      </c>
    </row>
    <row r="1108" spans="1:74" s="38" customFormat="1">
      <c r="A1108" s="26">
        <v>178</v>
      </c>
      <c r="B1108" s="26" t="s">
        <v>18378</v>
      </c>
      <c r="C1108" s="26" t="str">
        <f>IF(D1108=0,"Standard only",INDEX($AR$1:$BV$1,1,MATCH(D1108,AR1108:BV1108,0)))</f>
        <v>MT_Flower</v>
      </c>
      <c r="D1108" s="26">
        <v>1028</v>
      </c>
      <c r="E1108" s="25">
        <f>LOG10(D1108)</f>
        <v>3.0119931146592571</v>
      </c>
      <c r="F1108" s="26">
        <v>174.0753</v>
      </c>
      <c r="G1108" s="26">
        <v>1.85</v>
      </c>
      <c r="H1108" s="26" t="s">
        <v>13376</v>
      </c>
      <c r="I1108" s="26" t="s">
        <v>18379</v>
      </c>
      <c r="J1108" s="26" t="s">
        <v>18379</v>
      </c>
      <c r="K1108" s="26" t="s">
        <v>9352</v>
      </c>
      <c r="L1108" s="26" t="s">
        <v>9343</v>
      </c>
      <c r="M1108" s="26">
        <v>3.1</v>
      </c>
      <c r="N1108" s="26" t="s">
        <v>2284</v>
      </c>
      <c r="O1108" s="26" t="s">
        <v>2284</v>
      </c>
      <c r="P1108" s="26">
        <v>7</v>
      </c>
      <c r="Q1108" s="26" t="s">
        <v>18379</v>
      </c>
      <c r="R1108" s="26"/>
      <c r="S1108" s="26"/>
      <c r="T1108" s="26"/>
      <c r="U1108" s="26" t="s">
        <v>18380</v>
      </c>
      <c r="V1108" s="26" t="s">
        <v>18381</v>
      </c>
      <c r="W1108" s="26" t="str">
        <f>"piechart: colorlist=""#00FF00,#FFFFFF,#C0C0C0,#FFFF00,#0000FF,#000080,#008080,#800000,#808000,#800080,#FF0000,#FF00FF"" valuelist="""&amp;AF1108&amp;","&amp;AG1108&amp;","&amp;AH1108&amp;","&amp;AI1108&amp;","&amp;AJ1108&amp;","&amp;AK1108&amp;","&amp;AL1108&amp;","&amp;AM1108&amp;","&amp;AN1108&amp;","&amp;AO1108&amp;","&amp;AP1108&amp;","&amp;AQ1108&amp;""""</f>
        <v>piechart: colorlist="#00FF00,#FFFFFF,#C0C0C0,#FFFF00,#0000FF,#000080,#008080,#800000,#808000,#800080,#FF0000,#FF00FF" valuelist="0,0,0,0,0,0,1524,0,0,0,337,506"</v>
      </c>
      <c r="X1108" s="26"/>
      <c r="Y1108" s="26"/>
      <c r="Z1108" s="26"/>
      <c r="AA1108" s="26"/>
      <c r="AB1108" s="26"/>
      <c r="AC1108" s="26"/>
      <c r="AD1108" s="26"/>
      <c r="AE1108" s="26"/>
      <c r="AF1108" s="26">
        <v>0</v>
      </c>
      <c r="AG1108" s="26">
        <v>0</v>
      </c>
      <c r="AH1108" s="26">
        <v>0</v>
      </c>
      <c r="AI1108" s="26">
        <v>0</v>
      </c>
      <c r="AJ1108" s="26">
        <v>0</v>
      </c>
      <c r="AK1108" s="26">
        <v>0</v>
      </c>
      <c r="AL1108" s="26">
        <v>1524</v>
      </c>
      <c r="AM1108" s="26">
        <v>0</v>
      </c>
      <c r="AN1108" s="26">
        <v>0</v>
      </c>
      <c r="AO1108" s="26">
        <v>0</v>
      </c>
      <c r="AP1108" s="26">
        <v>337</v>
      </c>
      <c r="AQ1108" s="26">
        <v>506</v>
      </c>
      <c r="AR1108" s="26">
        <v>0</v>
      </c>
      <c r="AS1108" s="26">
        <v>0</v>
      </c>
      <c r="AT1108" s="26">
        <v>0</v>
      </c>
      <c r="AU1108" s="26">
        <v>0</v>
      </c>
      <c r="AV1108" s="26">
        <v>0</v>
      </c>
      <c r="AW1108" s="26">
        <v>0</v>
      </c>
      <c r="AX1108" s="26">
        <v>0</v>
      </c>
      <c r="AY1108" s="26">
        <v>0</v>
      </c>
      <c r="AZ1108" s="26">
        <v>0</v>
      </c>
      <c r="BA1108" s="26">
        <v>0</v>
      </c>
      <c r="BB1108" s="26">
        <v>0</v>
      </c>
      <c r="BC1108" s="26">
        <v>0</v>
      </c>
      <c r="BD1108" s="26">
        <v>337</v>
      </c>
      <c r="BE1108" s="26">
        <v>0</v>
      </c>
      <c r="BF1108" s="26">
        <v>1028</v>
      </c>
      <c r="BG1108" s="26">
        <v>0</v>
      </c>
      <c r="BH1108" s="26">
        <v>0</v>
      </c>
      <c r="BI1108" s="26">
        <v>0</v>
      </c>
      <c r="BJ1108" s="26">
        <v>496</v>
      </c>
      <c r="BK1108" s="26">
        <v>0</v>
      </c>
      <c r="BL1108" s="26">
        <v>0</v>
      </c>
      <c r="BM1108" s="26">
        <v>0</v>
      </c>
      <c r="BN1108" s="26">
        <v>0</v>
      </c>
      <c r="BO1108" s="26">
        <v>0</v>
      </c>
      <c r="BP1108" s="26">
        <v>506</v>
      </c>
      <c r="BQ1108" s="26">
        <v>0</v>
      </c>
      <c r="BR1108" s="26">
        <v>0</v>
      </c>
      <c r="BS1108" s="26">
        <v>0</v>
      </c>
      <c r="BT1108" s="26">
        <v>0</v>
      </c>
      <c r="BU1108" s="26">
        <v>0</v>
      </c>
      <c r="BV1108" s="26">
        <v>0</v>
      </c>
    </row>
    <row r="1109" spans="1:74" s="38" customFormat="1">
      <c r="A1109" s="26">
        <v>112</v>
      </c>
      <c r="B1109" s="26" t="s">
        <v>18382</v>
      </c>
      <c r="C1109" s="26" t="s">
        <v>13353</v>
      </c>
      <c r="D1109" s="26">
        <v>6329</v>
      </c>
      <c r="E1109" s="25">
        <f>LOG10(D1109)</f>
        <v>3.8013350956745464</v>
      </c>
      <c r="F1109" s="26">
        <v>153.0181</v>
      </c>
      <c r="G1109" s="26">
        <v>2.06</v>
      </c>
      <c r="H1109" s="26" t="s">
        <v>13376</v>
      </c>
      <c r="I1109" s="26" t="s">
        <v>105</v>
      </c>
      <c r="J1109" s="26" t="s">
        <v>105</v>
      </c>
      <c r="K1109" s="26" t="s">
        <v>2284</v>
      </c>
      <c r="L1109" s="26" t="s">
        <v>2284</v>
      </c>
      <c r="M1109" s="26">
        <v>3.1</v>
      </c>
      <c r="N1109" s="26" t="s">
        <v>2284</v>
      </c>
      <c r="O1109" s="26" t="s">
        <v>2284</v>
      </c>
      <c r="P1109" s="26">
        <v>7</v>
      </c>
      <c r="Q1109" s="26" t="s">
        <v>105</v>
      </c>
      <c r="R1109" s="26"/>
      <c r="S1109" s="26"/>
      <c r="T1109" s="26"/>
      <c r="U1109" s="26" t="s">
        <v>18383</v>
      </c>
      <c r="V1109" s="26" t="s">
        <v>18384</v>
      </c>
      <c r="W1109" s="26" t="str">
        <f>"piechart: colorlist=""#00FF00,#FFFFFF,#C0C0C0,#FFFF00,#0000FF,#000080,#008080,#800000,#808000,#800080,#FF0000,#FF00FF"" valuelist="""&amp;AF1109&amp;","&amp;AG1109&amp;","&amp;AH1109&amp;","&amp;AI1109&amp;","&amp;AJ1109&amp;","&amp;AK1109&amp;","&amp;AL1109&amp;","&amp;AM1109&amp;","&amp;AN1109&amp;","&amp;AO1109&amp;","&amp;AP1109&amp;","&amp;AQ1109&amp;""""</f>
        <v>piechart: colorlist="#00FF00,#FFFFFF,#C0C0C0,#FFFF00,#0000FF,#000080,#008080,#800000,#808000,#800080,#FF0000,#FF00FF" valuelist="0,0,0,0,0,0,0,0,638,6329,0,0"</v>
      </c>
      <c r="X1109" s="26"/>
      <c r="Y1109" s="26"/>
      <c r="Z1109" s="26"/>
      <c r="AA1109" s="26"/>
      <c r="AB1109" s="26"/>
      <c r="AC1109" s="26"/>
      <c r="AD1109" s="26"/>
      <c r="AE1109" s="26"/>
      <c r="AF1109" s="26">
        <v>0</v>
      </c>
      <c r="AG1109" s="26">
        <v>0</v>
      </c>
      <c r="AH1109" s="26">
        <v>0</v>
      </c>
      <c r="AI1109" s="26">
        <v>0</v>
      </c>
      <c r="AJ1109" s="26">
        <v>0</v>
      </c>
      <c r="AK1109" s="26">
        <v>0</v>
      </c>
      <c r="AL1109" s="26">
        <v>0</v>
      </c>
      <c r="AM1109" s="26">
        <v>0</v>
      </c>
      <c r="AN1109" s="26">
        <v>638</v>
      </c>
      <c r="AO1109" s="26">
        <v>6329</v>
      </c>
      <c r="AP1109" s="26">
        <v>0</v>
      </c>
      <c r="AQ1109" s="26">
        <v>0</v>
      </c>
      <c r="AR1109" s="26">
        <v>0</v>
      </c>
      <c r="AS1109" s="26">
        <v>0</v>
      </c>
      <c r="AT1109" s="26">
        <v>0</v>
      </c>
      <c r="AU1109" s="26">
        <v>0</v>
      </c>
      <c r="AV1109" s="26">
        <v>0</v>
      </c>
      <c r="AW1109" s="26">
        <v>638</v>
      </c>
      <c r="AX1109" s="26">
        <v>0</v>
      </c>
      <c r="AY1109" s="26">
        <v>0</v>
      </c>
      <c r="AZ1109" s="26">
        <v>0</v>
      </c>
      <c r="BA1109" s="26">
        <v>6329</v>
      </c>
      <c r="BB1109" s="26">
        <v>0</v>
      </c>
      <c r="BC1109" s="26">
        <v>0</v>
      </c>
      <c r="BD1109" s="26">
        <v>0</v>
      </c>
      <c r="BE1109" s="26">
        <v>0</v>
      </c>
      <c r="BF1109" s="26">
        <v>0</v>
      </c>
      <c r="BG1109" s="26">
        <v>0</v>
      </c>
      <c r="BH1109" s="26">
        <v>0</v>
      </c>
      <c r="BI1109" s="26">
        <v>0</v>
      </c>
      <c r="BJ1109" s="26">
        <v>0</v>
      </c>
      <c r="BK1109" s="26">
        <v>0</v>
      </c>
      <c r="BL1109" s="26">
        <v>0</v>
      </c>
      <c r="BM1109" s="26">
        <v>0</v>
      </c>
      <c r="BN1109" s="26">
        <v>0</v>
      </c>
      <c r="BO1109" s="26">
        <v>0</v>
      </c>
      <c r="BP1109" s="26">
        <v>0</v>
      </c>
      <c r="BQ1109" s="26">
        <v>0</v>
      </c>
      <c r="BR1109" s="26">
        <v>0</v>
      </c>
      <c r="BS1109" s="26">
        <v>0</v>
      </c>
      <c r="BT1109" s="26">
        <v>0</v>
      </c>
      <c r="BU1109" s="26">
        <v>0</v>
      </c>
      <c r="BV1109" s="26">
        <v>0</v>
      </c>
    </row>
    <row r="1110" spans="1:74" s="38" customFormat="1">
      <c r="A1110" s="26">
        <v>253</v>
      </c>
      <c r="B1110" s="26" t="s">
        <v>220</v>
      </c>
      <c r="C1110" s="26" t="s">
        <v>10793</v>
      </c>
      <c r="D1110" s="26">
        <v>2933</v>
      </c>
      <c r="E1110" s="25">
        <f>LOG10(D1110)</f>
        <v>3.4673120629805521</v>
      </c>
      <c r="F1110" s="26">
        <v>154.05099999999999</v>
      </c>
      <c r="G1110" s="26">
        <v>2.27</v>
      </c>
      <c r="H1110" s="26" t="s">
        <v>25</v>
      </c>
      <c r="I1110" s="26" t="s">
        <v>96</v>
      </c>
      <c r="J1110" s="26" t="s">
        <v>96</v>
      </c>
      <c r="K1110" s="26" t="s">
        <v>2284</v>
      </c>
      <c r="L1110" s="26" t="s">
        <v>2284</v>
      </c>
      <c r="M1110" s="26">
        <v>3.1</v>
      </c>
      <c r="N1110" s="26" t="s">
        <v>2284</v>
      </c>
      <c r="O1110" s="26" t="s">
        <v>2284</v>
      </c>
      <c r="P1110" s="26">
        <v>7</v>
      </c>
      <c r="Q1110" s="26" t="s">
        <v>96</v>
      </c>
      <c r="R1110" s="27"/>
      <c r="S1110" s="26"/>
      <c r="T1110" s="26"/>
      <c r="U1110" s="26" t="s">
        <v>221</v>
      </c>
      <c r="V1110" s="26" t="s">
        <v>222</v>
      </c>
      <c r="W1110" s="26" t="str">
        <f>"piechart: colorlist=""#00FF00,#FFFFFF,#C0C0C0,#FFFF00,#0000FF,#000080,#008080,#800000,#808000,#800080,#FF0000,#FF00FF"" valuelist="""&amp;AF1110&amp;","&amp;AG1110&amp;","&amp;AH1110&amp;","&amp;AI1110&amp;","&amp;AJ1110&amp;","&amp;AK1110&amp;","&amp;AL1110&amp;","&amp;AM1110&amp;","&amp;AN1110&amp;","&amp;AO1110&amp;","&amp;AP1110&amp;","&amp;AQ1110&amp;""""</f>
        <v>piechart: colorlist="#00FF00,#FFFFFF,#C0C0C0,#FFFF00,#0000FF,#000080,#008080,#800000,#808000,#800080,#FF0000,#FF00FF" valuelist="0,0,0,2933,420,0,0,0,0,0,0,0"</v>
      </c>
      <c r="X1110" s="26"/>
      <c r="Y1110" s="26"/>
      <c r="Z1110" s="26"/>
      <c r="AA1110" s="26"/>
      <c r="AB1110" s="26"/>
      <c r="AC1110" s="26"/>
      <c r="AD1110" s="26"/>
      <c r="AE1110" s="26"/>
      <c r="AF1110" s="26">
        <v>0</v>
      </c>
      <c r="AG1110" s="26">
        <v>0</v>
      </c>
      <c r="AH1110" s="26">
        <v>0</v>
      </c>
      <c r="AI1110" s="26">
        <v>2933</v>
      </c>
      <c r="AJ1110" s="26">
        <v>420</v>
      </c>
      <c r="AK1110" s="26">
        <v>0</v>
      </c>
      <c r="AL1110" s="26">
        <v>0</v>
      </c>
      <c r="AM1110" s="26">
        <v>0</v>
      </c>
      <c r="AN1110" s="26">
        <v>0</v>
      </c>
      <c r="AO1110" s="26">
        <v>0</v>
      </c>
      <c r="AP1110" s="26">
        <v>0</v>
      </c>
      <c r="AQ1110" s="26">
        <v>0</v>
      </c>
      <c r="AR1110" s="26">
        <v>0</v>
      </c>
      <c r="AS1110" s="26">
        <v>0</v>
      </c>
      <c r="AT1110" s="26">
        <v>2933</v>
      </c>
      <c r="AU1110" s="26">
        <v>0</v>
      </c>
      <c r="AV1110" s="26">
        <v>0</v>
      </c>
      <c r="AW1110" s="26">
        <v>0</v>
      </c>
      <c r="AX1110" s="26">
        <v>0</v>
      </c>
      <c r="AY1110" s="26">
        <v>0</v>
      </c>
      <c r="AZ1110" s="26">
        <v>0</v>
      </c>
      <c r="BA1110" s="26">
        <v>0</v>
      </c>
      <c r="BB1110" s="26">
        <v>0</v>
      </c>
      <c r="BC1110" s="26">
        <v>0</v>
      </c>
      <c r="BD1110" s="26">
        <v>0</v>
      </c>
      <c r="BE1110" s="26">
        <v>0</v>
      </c>
      <c r="BF1110" s="26">
        <v>0</v>
      </c>
      <c r="BG1110" s="26">
        <v>0</v>
      </c>
      <c r="BH1110" s="26">
        <v>0</v>
      </c>
      <c r="BI1110" s="26">
        <v>0</v>
      </c>
      <c r="BJ1110" s="26">
        <v>0</v>
      </c>
      <c r="BK1110" s="26">
        <v>420</v>
      </c>
      <c r="BL1110" s="26">
        <v>0</v>
      </c>
      <c r="BM1110" s="26">
        <v>0</v>
      </c>
      <c r="BN1110" s="26">
        <v>0</v>
      </c>
      <c r="BO1110" s="26">
        <v>0</v>
      </c>
      <c r="BP1110" s="26">
        <v>0</v>
      </c>
      <c r="BQ1110" s="26">
        <v>0</v>
      </c>
      <c r="BR1110" s="26">
        <v>0</v>
      </c>
      <c r="BS1110" s="26">
        <v>0</v>
      </c>
      <c r="BT1110" s="26">
        <v>0</v>
      </c>
      <c r="BU1110" s="26">
        <v>0</v>
      </c>
      <c r="BV1110" s="26">
        <v>0</v>
      </c>
    </row>
    <row r="1111" spans="1:74" s="38" customFormat="1">
      <c r="A1111" s="26">
        <v>242</v>
      </c>
      <c r="B1111" s="26" t="s">
        <v>2613</v>
      </c>
      <c r="C1111" s="26" t="s">
        <v>10797</v>
      </c>
      <c r="D1111" s="26">
        <v>2774</v>
      </c>
      <c r="E1111" s="25">
        <f>LOG10(D1111)</f>
        <v>3.443106456737266</v>
      </c>
      <c r="F1111" s="26">
        <v>153.0548</v>
      </c>
      <c r="G1111" s="26">
        <v>4.93</v>
      </c>
      <c r="H1111" s="26" t="s">
        <v>25</v>
      </c>
      <c r="I1111" s="26" t="s">
        <v>2614</v>
      </c>
      <c r="J1111" s="26" t="s">
        <v>2614</v>
      </c>
      <c r="K1111" s="26" t="s">
        <v>2284</v>
      </c>
      <c r="L1111" s="26" t="s">
        <v>2284</v>
      </c>
      <c r="M1111" s="26">
        <v>3.1</v>
      </c>
      <c r="N1111" s="26" t="s">
        <v>2284</v>
      </c>
      <c r="O1111" s="26" t="s">
        <v>2284</v>
      </c>
      <c r="P1111" s="26">
        <v>7</v>
      </c>
      <c r="Q1111" s="26" t="s">
        <v>2614</v>
      </c>
      <c r="R1111" s="26"/>
      <c r="S1111" s="26"/>
      <c r="T1111" s="26"/>
      <c r="U1111" s="26" t="s">
        <v>2615</v>
      </c>
      <c r="V1111" s="26" t="s">
        <v>2616</v>
      </c>
      <c r="W1111" s="26" t="str">
        <f>"piechart: colorlist=""#00FF00,#FFFFFF,#C0C0C0,#FFFF00,#0000FF,#000080,#008080,#800000,#808000,#800080,#FF0000,#FF00FF"" valuelist="""&amp;AF1111&amp;","&amp;AG1111&amp;","&amp;AH1111&amp;","&amp;AI1111&amp;","&amp;AJ1111&amp;","&amp;AK1111&amp;","&amp;AL1111&amp;","&amp;AM1111&amp;","&amp;AN1111&amp;","&amp;AO1111&amp;","&amp;AP1111&amp;","&amp;AQ1111&amp;""""</f>
        <v>piechart: colorlist="#00FF00,#FFFFFF,#C0C0C0,#FFFF00,#0000FF,#000080,#008080,#800000,#808000,#800080,#FF0000,#FF00FF" valuelist="0,0,0,0,0,0,0,0,2774,1941,0,0"</v>
      </c>
      <c r="X1111" s="26"/>
      <c r="Y1111" s="26"/>
      <c r="Z1111" s="26"/>
      <c r="AA1111" s="26"/>
      <c r="AB1111" s="26"/>
      <c r="AC1111" s="26"/>
      <c r="AD1111" s="26"/>
      <c r="AE1111" s="26"/>
      <c r="AF1111" s="26">
        <v>0</v>
      </c>
      <c r="AG1111" s="26">
        <v>0</v>
      </c>
      <c r="AH1111" s="26">
        <v>0</v>
      </c>
      <c r="AI1111" s="26">
        <v>0</v>
      </c>
      <c r="AJ1111" s="26">
        <v>0</v>
      </c>
      <c r="AK1111" s="26">
        <v>0</v>
      </c>
      <c r="AL1111" s="26">
        <v>0</v>
      </c>
      <c r="AM1111" s="26">
        <v>0</v>
      </c>
      <c r="AN1111" s="26">
        <v>2774</v>
      </c>
      <c r="AO1111" s="26">
        <v>1941</v>
      </c>
      <c r="AP1111" s="26">
        <v>0</v>
      </c>
      <c r="AQ1111" s="26">
        <v>0</v>
      </c>
      <c r="AR1111" s="26">
        <v>0</v>
      </c>
      <c r="AS1111" s="26">
        <v>0</v>
      </c>
      <c r="AT1111" s="26">
        <v>0</v>
      </c>
      <c r="AU1111" s="26">
        <v>0</v>
      </c>
      <c r="AV1111" s="26">
        <v>0</v>
      </c>
      <c r="AW1111" s="26">
        <v>0</v>
      </c>
      <c r="AX1111" s="26">
        <v>2774</v>
      </c>
      <c r="AY1111" s="26">
        <v>0</v>
      </c>
      <c r="AZ1111" s="26">
        <v>0</v>
      </c>
      <c r="BA1111" s="26">
        <v>0</v>
      </c>
      <c r="BB1111" s="26">
        <v>1941</v>
      </c>
      <c r="BC1111" s="26">
        <v>0</v>
      </c>
      <c r="BD1111" s="26">
        <v>0</v>
      </c>
      <c r="BE1111" s="26">
        <v>0</v>
      </c>
      <c r="BF1111" s="26">
        <v>0</v>
      </c>
      <c r="BG1111" s="26">
        <v>0</v>
      </c>
      <c r="BH1111" s="26">
        <v>0</v>
      </c>
      <c r="BI1111" s="26">
        <v>0</v>
      </c>
      <c r="BJ1111" s="26">
        <v>0</v>
      </c>
      <c r="BK1111" s="26">
        <v>0</v>
      </c>
      <c r="BL1111" s="26">
        <v>0</v>
      </c>
      <c r="BM1111" s="26">
        <v>0</v>
      </c>
      <c r="BN1111" s="26">
        <v>0</v>
      </c>
      <c r="BO1111" s="26">
        <v>0</v>
      </c>
      <c r="BP1111" s="26">
        <v>0</v>
      </c>
      <c r="BQ1111" s="26">
        <v>0</v>
      </c>
      <c r="BR1111" s="26">
        <v>0</v>
      </c>
      <c r="BS1111" s="26">
        <v>0</v>
      </c>
      <c r="BT1111" s="26">
        <v>0</v>
      </c>
      <c r="BU1111" s="26">
        <v>0</v>
      </c>
      <c r="BV1111" s="26">
        <v>0</v>
      </c>
    </row>
    <row r="1112" spans="1:74" s="38" customFormat="1">
      <c r="A1112" s="26">
        <v>677</v>
      </c>
      <c r="B1112" s="26" t="s">
        <v>3397</v>
      </c>
      <c r="C1112" s="26" t="s">
        <v>10793</v>
      </c>
      <c r="D1112" s="26">
        <v>2032</v>
      </c>
      <c r="E1112" s="25">
        <f>LOG10(D1112)</f>
        <v>3.3079237036118818</v>
      </c>
      <c r="F1112" s="26">
        <v>204.0514</v>
      </c>
      <c r="G1112" s="26">
        <v>2.15</v>
      </c>
      <c r="H1112" s="26" t="s">
        <v>25</v>
      </c>
      <c r="I1112" s="26" t="s">
        <v>3398</v>
      </c>
      <c r="J1112" s="26" t="s">
        <v>3398</v>
      </c>
      <c r="K1112" s="26" t="s">
        <v>2284</v>
      </c>
      <c r="L1112" s="26" t="s">
        <v>2284</v>
      </c>
      <c r="M1112" s="26">
        <v>3.1</v>
      </c>
      <c r="N1112" s="26" t="s">
        <v>2284</v>
      </c>
      <c r="O1112" s="26" t="s">
        <v>2284</v>
      </c>
      <c r="P1112" s="26">
        <v>7</v>
      </c>
      <c r="Q1112" s="26" t="s">
        <v>3398</v>
      </c>
      <c r="R1112" s="27"/>
      <c r="S1112" s="26"/>
      <c r="T1112" s="26"/>
      <c r="U1112" s="26" t="s">
        <v>3399</v>
      </c>
      <c r="V1112" s="26" t="s">
        <v>3400</v>
      </c>
      <c r="W1112" s="26" t="str">
        <f>"piechart: colorlist=""#00FF00,#FFFFFF,#C0C0C0,#FFFF00,#0000FF,#000080,#008080,#800000,#808000,#800080,#FF0000,#FF00FF"" valuelist="""&amp;AF1112&amp;","&amp;AG1112&amp;","&amp;AH1112&amp;","&amp;AI1112&amp;","&amp;AJ1112&amp;","&amp;AK1112&amp;","&amp;AL1112&amp;","&amp;AM1112&amp;","&amp;AN1112&amp;","&amp;AO1112&amp;","&amp;AP1112&amp;","&amp;AQ1112&amp;""""</f>
        <v>piechart: colorlist="#00FF00,#FFFFFF,#C0C0C0,#FFFF00,#0000FF,#000080,#008080,#800000,#808000,#800080,#FF0000,#FF00FF" valuelist="0,0,0,2608,0,0,0,0,0,0,0,0"</v>
      </c>
      <c r="X1112" s="26"/>
      <c r="Y1112" s="26"/>
      <c r="Z1112" s="26"/>
      <c r="AA1112" s="26"/>
      <c r="AB1112" s="26"/>
      <c r="AC1112" s="26"/>
      <c r="AD1112" s="26"/>
      <c r="AE1112" s="26"/>
      <c r="AF1112" s="26">
        <v>0</v>
      </c>
      <c r="AG1112" s="26">
        <v>0</v>
      </c>
      <c r="AH1112" s="26">
        <v>0</v>
      </c>
      <c r="AI1112" s="26">
        <v>2608</v>
      </c>
      <c r="AJ1112" s="26">
        <v>0</v>
      </c>
      <c r="AK1112" s="26">
        <v>0</v>
      </c>
      <c r="AL1112" s="26">
        <v>0</v>
      </c>
      <c r="AM1112" s="26">
        <v>0</v>
      </c>
      <c r="AN1112" s="26">
        <v>0</v>
      </c>
      <c r="AO1112" s="26">
        <v>0</v>
      </c>
      <c r="AP1112" s="26">
        <v>0</v>
      </c>
      <c r="AQ1112" s="26">
        <v>0</v>
      </c>
      <c r="AR1112" s="26">
        <v>0</v>
      </c>
      <c r="AS1112" s="26">
        <v>576</v>
      </c>
      <c r="AT1112" s="26">
        <v>2032</v>
      </c>
      <c r="AU1112" s="26">
        <v>0</v>
      </c>
      <c r="AV1112" s="26">
        <v>0</v>
      </c>
      <c r="AW1112" s="26">
        <v>0</v>
      </c>
      <c r="AX1112" s="26">
        <v>0</v>
      </c>
      <c r="AY1112" s="26">
        <v>0</v>
      </c>
      <c r="AZ1112" s="26">
        <v>0</v>
      </c>
      <c r="BA1112" s="26">
        <v>0</v>
      </c>
      <c r="BB1112" s="26">
        <v>0</v>
      </c>
      <c r="BC1112" s="26">
        <v>0</v>
      </c>
      <c r="BD1112" s="26">
        <v>0</v>
      </c>
      <c r="BE1112" s="26">
        <v>0</v>
      </c>
      <c r="BF1112" s="26">
        <v>0</v>
      </c>
      <c r="BG1112" s="26">
        <v>0</v>
      </c>
      <c r="BH1112" s="26">
        <v>0</v>
      </c>
      <c r="BI1112" s="26">
        <v>0</v>
      </c>
      <c r="BJ1112" s="26">
        <v>0</v>
      </c>
      <c r="BK1112" s="26">
        <v>0</v>
      </c>
      <c r="BL1112" s="26">
        <v>0</v>
      </c>
      <c r="BM1112" s="26">
        <v>0</v>
      </c>
      <c r="BN1112" s="26">
        <v>0</v>
      </c>
      <c r="BO1112" s="26">
        <v>0</v>
      </c>
      <c r="BP1112" s="26">
        <v>0</v>
      </c>
      <c r="BQ1112" s="26">
        <v>0</v>
      </c>
      <c r="BR1112" s="26">
        <v>0</v>
      </c>
      <c r="BS1112" s="26">
        <v>0</v>
      </c>
      <c r="BT1112" s="26">
        <v>0</v>
      </c>
      <c r="BU1112" s="26">
        <v>0</v>
      </c>
      <c r="BV1112" s="26">
        <v>0</v>
      </c>
    </row>
    <row r="1113" spans="1:74" s="38" customFormat="1">
      <c r="A1113" s="26">
        <v>106</v>
      </c>
      <c r="B1113" s="26" t="s">
        <v>18385</v>
      </c>
      <c r="C1113" s="26" t="str">
        <f>IF(D1113=0,"Standard only",INDEX($AR$1:$BV$1,1,MATCH(D1113,AR1113:BV1113,0)))</f>
        <v>AC_Bulb</v>
      </c>
      <c r="D1113" s="26">
        <v>3872</v>
      </c>
      <c r="E1113" s="25">
        <f>LOG10(D1113)</f>
        <v>3.5879353486363561</v>
      </c>
      <c r="F1113" s="26">
        <v>152.0711</v>
      </c>
      <c r="G1113" s="26">
        <v>3.82</v>
      </c>
      <c r="H1113" s="26" t="s">
        <v>13376</v>
      </c>
      <c r="I1113" s="26" t="s">
        <v>18386</v>
      </c>
      <c r="J1113" s="26" t="s">
        <v>18386</v>
      </c>
      <c r="K1113" s="26" t="s">
        <v>10408</v>
      </c>
      <c r="L1113" s="26" t="s">
        <v>9343</v>
      </c>
      <c r="M1113" s="26">
        <v>3.1</v>
      </c>
      <c r="N1113" s="26" t="s">
        <v>2284</v>
      </c>
      <c r="O1113" s="26" t="s">
        <v>2284</v>
      </c>
      <c r="P1113" s="26">
        <v>8</v>
      </c>
      <c r="Q1113" s="26" t="s">
        <v>18386</v>
      </c>
      <c r="R1113" s="26"/>
      <c r="S1113" s="26"/>
      <c r="T1113" s="26"/>
      <c r="U1113" s="26" t="s">
        <v>18387</v>
      </c>
      <c r="V1113" s="26" t="s">
        <v>18388</v>
      </c>
      <c r="W1113" s="26" t="str">
        <f>"piechart: colorlist=""#00FF00,#FFFFFF,#C0C0C0,#FFFF00,#0000FF,#000080,#008080,#800000,#808000,#800080,#FF0000,#FF00FF"" valuelist="""&amp;AF1113&amp;","&amp;AG1113&amp;","&amp;AH1113&amp;","&amp;AI1113&amp;","&amp;AJ1113&amp;","&amp;AK1113&amp;","&amp;AL1113&amp;","&amp;AM1113&amp;","&amp;AN1113&amp;","&amp;AO1113&amp;","&amp;AP1113&amp;","&amp;AQ1113&amp;""""</f>
        <v>piechart: colorlist="#00FF00,#FFFFFF,#C0C0C0,#FFFF00,#0000FF,#000080,#008080,#800000,#808000,#800080,#FF0000,#FF00FF" valuelist="0,0,0,6108,0,0,0,0,0,0,0,0"</v>
      </c>
      <c r="X1113" s="26"/>
      <c r="Y1113" s="26"/>
      <c r="Z1113" s="26"/>
      <c r="AA1113" s="26"/>
      <c r="AB1113" s="26" t="s">
        <v>22281</v>
      </c>
      <c r="AC1113" s="26"/>
      <c r="AD1113" s="26"/>
      <c r="AE1113" s="26"/>
      <c r="AF1113" s="26">
        <v>0</v>
      </c>
      <c r="AG1113" s="26">
        <v>0</v>
      </c>
      <c r="AH1113" s="26">
        <v>0</v>
      </c>
      <c r="AI1113" s="26">
        <v>6108</v>
      </c>
      <c r="AJ1113" s="26">
        <v>0</v>
      </c>
      <c r="AK1113" s="26">
        <v>0</v>
      </c>
      <c r="AL1113" s="26">
        <v>0</v>
      </c>
      <c r="AM1113" s="26">
        <v>0</v>
      </c>
      <c r="AN1113" s="26">
        <v>0</v>
      </c>
      <c r="AO1113" s="26">
        <v>0</v>
      </c>
      <c r="AP1113" s="26">
        <v>0</v>
      </c>
      <c r="AQ1113" s="26">
        <v>0</v>
      </c>
      <c r="AR1113" s="26">
        <v>3872</v>
      </c>
      <c r="AS1113" s="26">
        <v>1457</v>
      </c>
      <c r="AT1113" s="26">
        <v>779</v>
      </c>
      <c r="AU1113" s="26">
        <v>0</v>
      </c>
      <c r="AV1113" s="26">
        <v>0</v>
      </c>
      <c r="AW1113" s="26">
        <v>0</v>
      </c>
      <c r="AX1113" s="26">
        <v>0</v>
      </c>
      <c r="AY1113" s="26">
        <v>0</v>
      </c>
      <c r="AZ1113" s="26">
        <v>0</v>
      </c>
      <c r="BA1113" s="26">
        <v>0</v>
      </c>
      <c r="BB1113" s="26">
        <v>0</v>
      </c>
      <c r="BC1113" s="26">
        <v>0</v>
      </c>
      <c r="BD1113" s="26">
        <v>0</v>
      </c>
      <c r="BE1113" s="26">
        <v>0</v>
      </c>
      <c r="BF1113" s="26">
        <v>0</v>
      </c>
      <c r="BG1113" s="26">
        <v>0</v>
      </c>
      <c r="BH1113" s="26">
        <v>0</v>
      </c>
      <c r="BI1113" s="26">
        <v>0</v>
      </c>
      <c r="BJ1113" s="26">
        <v>0</v>
      </c>
      <c r="BK1113" s="26">
        <v>0</v>
      </c>
      <c r="BL1113" s="26">
        <v>0</v>
      </c>
      <c r="BM1113" s="26">
        <v>0</v>
      </c>
      <c r="BN1113" s="26">
        <v>0</v>
      </c>
      <c r="BO1113" s="26">
        <v>0</v>
      </c>
      <c r="BP1113" s="26">
        <v>0</v>
      </c>
      <c r="BQ1113" s="26">
        <v>0</v>
      </c>
      <c r="BR1113" s="26">
        <v>0</v>
      </c>
      <c r="BS1113" s="26">
        <v>0</v>
      </c>
      <c r="BT1113" s="26">
        <v>0</v>
      </c>
      <c r="BU1113" s="26">
        <v>0</v>
      </c>
      <c r="BV1113" s="26">
        <v>0</v>
      </c>
    </row>
    <row r="1114" spans="1:74" s="38" customFormat="1">
      <c r="A1114" s="26">
        <v>403</v>
      </c>
      <c r="B1114" s="26" t="s">
        <v>2890</v>
      </c>
      <c r="C1114" s="26" t="s">
        <v>10796</v>
      </c>
      <c r="D1114" s="26">
        <v>5317</v>
      </c>
      <c r="E1114" s="25">
        <f>LOG10(D1114)</f>
        <v>3.7256666603141784</v>
      </c>
      <c r="F1114" s="26">
        <v>173.08080000000001</v>
      </c>
      <c r="G1114" s="26">
        <v>4.55</v>
      </c>
      <c r="H1114" s="26" t="s">
        <v>25</v>
      </c>
      <c r="I1114" s="26" t="s">
        <v>2891</v>
      </c>
      <c r="J1114" s="26" t="s">
        <v>2891</v>
      </c>
      <c r="K1114" s="26" t="s">
        <v>2284</v>
      </c>
      <c r="L1114" s="26" t="s">
        <v>2284</v>
      </c>
      <c r="M1114" s="26">
        <v>3.1</v>
      </c>
      <c r="N1114" s="26" t="s">
        <v>2284</v>
      </c>
      <c r="O1114" s="26" t="s">
        <v>2284</v>
      </c>
      <c r="P1114" s="26">
        <v>8</v>
      </c>
      <c r="Q1114" s="26" t="s">
        <v>2891</v>
      </c>
      <c r="R1114" s="26"/>
      <c r="S1114" s="26"/>
      <c r="T1114" s="26"/>
      <c r="U1114" s="26" t="s">
        <v>2892</v>
      </c>
      <c r="V1114" s="26" t="s">
        <v>2893</v>
      </c>
      <c r="W1114" s="26" t="str">
        <f>"piechart: colorlist=""#00FF00,#FFFFFF,#C0C0C0,#FFFF00,#0000FF,#000080,#008080,#800000,#808000,#800080,#FF0000,#FF00FF"" valuelist="""&amp;AF1114&amp;","&amp;AG1114&amp;","&amp;AH1114&amp;","&amp;AI1114&amp;","&amp;AJ1114&amp;","&amp;AK1114&amp;","&amp;AL1114&amp;","&amp;AM1114&amp;","&amp;AN1114&amp;","&amp;AO1114&amp;","&amp;AP1114&amp;","&amp;AQ1114&amp;""""</f>
        <v>piechart: colorlist="#00FF00,#FFFFFF,#C0C0C0,#FFFF00,#0000FF,#000080,#008080,#800000,#808000,#800080,#FF0000,#FF00FF" valuelist="0,0,0,0,0,0,0,0,5317,4670,0,0"</v>
      </c>
      <c r="X1114" s="26"/>
      <c r="Y1114" s="26"/>
      <c r="Z1114" s="26"/>
      <c r="AA1114" s="26"/>
      <c r="AB1114" s="26"/>
      <c r="AC1114" s="26"/>
      <c r="AD1114" s="26"/>
      <c r="AE1114" s="26"/>
      <c r="AF1114" s="26">
        <v>0</v>
      </c>
      <c r="AG1114" s="26">
        <v>0</v>
      </c>
      <c r="AH1114" s="26">
        <v>0</v>
      </c>
      <c r="AI1114" s="26">
        <v>0</v>
      </c>
      <c r="AJ1114" s="26">
        <v>0</v>
      </c>
      <c r="AK1114" s="26">
        <v>0</v>
      </c>
      <c r="AL1114" s="26">
        <v>0</v>
      </c>
      <c r="AM1114" s="26">
        <v>0</v>
      </c>
      <c r="AN1114" s="26">
        <v>5317</v>
      </c>
      <c r="AO1114" s="26">
        <v>4670</v>
      </c>
      <c r="AP1114" s="26">
        <v>0</v>
      </c>
      <c r="AQ1114" s="26">
        <v>0</v>
      </c>
      <c r="AR1114" s="26">
        <v>0</v>
      </c>
      <c r="AS1114" s="26">
        <v>0</v>
      </c>
      <c r="AT1114" s="26">
        <v>0</v>
      </c>
      <c r="AU1114" s="26">
        <v>0</v>
      </c>
      <c r="AV1114" s="26">
        <v>0</v>
      </c>
      <c r="AW1114" s="26">
        <v>5317</v>
      </c>
      <c r="AX1114" s="26">
        <v>0</v>
      </c>
      <c r="AY1114" s="26">
        <v>0</v>
      </c>
      <c r="AZ1114" s="26">
        <v>0</v>
      </c>
      <c r="BA1114" s="26">
        <v>4670</v>
      </c>
      <c r="BB1114" s="26">
        <v>0</v>
      </c>
      <c r="BC1114" s="26">
        <v>0</v>
      </c>
      <c r="BD1114" s="26">
        <v>0</v>
      </c>
      <c r="BE1114" s="26">
        <v>0</v>
      </c>
      <c r="BF1114" s="26">
        <v>0</v>
      </c>
      <c r="BG1114" s="26">
        <v>0</v>
      </c>
      <c r="BH1114" s="26">
        <v>0</v>
      </c>
      <c r="BI1114" s="26">
        <v>0</v>
      </c>
      <c r="BJ1114" s="26">
        <v>0</v>
      </c>
      <c r="BK1114" s="26">
        <v>0</v>
      </c>
      <c r="BL1114" s="26">
        <v>0</v>
      </c>
      <c r="BM1114" s="26">
        <v>0</v>
      </c>
      <c r="BN1114" s="26">
        <v>0</v>
      </c>
      <c r="BO1114" s="26">
        <v>0</v>
      </c>
      <c r="BP1114" s="26">
        <v>0</v>
      </c>
      <c r="BQ1114" s="26">
        <v>0</v>
      </c>
      <c r="BR1114" s="26">
        <v>0</v>
      </c>
      <c r="BS1114" s="26">
        <v>0</v>
      </c>
      <c r="BT1114" s="26">
        <v>0</v>
      </c>
      <c r="BU1114" s="26">
        <v>0</v>
      </c>
      <c r="BV1114" s="26">
        <v>0</v>
      </c>
    </row>
    <row r="1115" spans="1:74" s="38" customFormat="1">
      <c r="A1115" s="24">
        <v>827</v>
      </c>
      <c r="B1115" s="24" t="s">
        <v>3707</v>
      </c>
      <c r="C1115" s="24" t="str">
        <f>IF(D1115=0,"Standard only",INDEX($AR$1:$BV$1,1,MATCH(D1115,AR1115:BV1115,0)))</f>
        <v>NT_LeafStem</v>
      </c>
      <c r="D1115" s="24">
        <v>5623</v>
      </c>
      <c r="E1115" s="25">
        <f>LOG10(D1115)</f>
        <v>3.7499680835094029</v>
      </c>
      <c r="F1115" s="24">
        <v>220.0651</v>
      </c>
      <c r="G1115" s="24">
        <v>2.2400000000000002</v>
      </c>
      <c r="H1115" s="24" t="s">
        <v>25</v>
      </c>
      <c r="I1115" s="24" t="s">
        <v>3708</v>
      </c>
      <c r="J1115" s="24" t="s">
        <v>3708</v>
      </c>
      <c r="K1115" s="24" t="s">
        <v>9174</v>
      </c>
      <c r="L1115" s="24" t="s">
        <v>11843</v>
      </c>
      <c r="M1115" s="26">
        <v>3.1</v>
      </c>
      <c r="N1115" s="24" t="s">
        <v>2284</v>
      </c>
      <c r="O1115" s="24" t="s">
        <v>2284</v>
      </c>
      <c r="P1115" s="24">
        <v>8</v>
      </c>
      <c r="Q1115" s="24" t="s">
        <v>3708</v>
      </c>
      <c r="R1115" s="24"/>
      <c r="S1115" s="24"/>
      <c r="T1115" s="24"/>
      <c r="U1115" s="24" t="s">
        <v>3709</v>
      </c>
      <c r="V1115" s="24" t="s">
        <v>3710</v>
      </c>
      <c r="W1115" s="26" t="str">
        <f>"piechart: colorlist=""#00FF00,#FFFFFF,#C0C0C0,#FFFF00,#0000FF,#000080,#008080,#800000,#808000,#800080,#FF0000,#FF00FF"" valuelist="""&amp;AF1115&amp;","&amp;AG1115&amp;","&amp;AH1115&amp;","&amp;AI1115&amp;","&amp;AJ1115&amp;","&amp;AK1115&amp;","&amp;AL1115&amp;","&amp;AM1115&amp;","&amp;AN1115&amp;","&amp;AO1115&amp;","&amp;AP1115&amp;","&amp;AQ1115&amp;""""</f>
        <v>piechart: colorlist="#00FF00,#FFFFFF,#C0C0C0,#FFFF00,#0000FF,#000080,#008080,#800000,#808000,#800080,#FF0000,#FF00FF" valuelist="0,0,0,0,8246,0,0,0,0,0,0,0"</v>
      </c>
      <c r="X1115" s="24"/>
      <c r="Y1115" s="24"/>
      <c r="Z1115" s="24"/>
      <c r="AA1115" s="24"/>
      <c r="AB1115" s="24" t="s">
        <v>22288</v>
      </c>
      <c r="AC1115" s="24"/>
      <c r="AD1115" s="24"/>
      <c r="AE1115" s="24"/>
      <c r="AF1115" s="24">
        <v>0</v>
      </c>
      <c r="AG1115" s="24">
        <v>0</v>
      </c>
      <c r="AH1115" s="24">
        <v>0</v>
      </c>
      <c r="AI1115" s="24">
        <v>0</v>
      </c>
      <c r="AJ1115" s="24">
        <v>8246</v>
      </c>
      <c r="AK1115" s="24">
        <v>0</v>
      </c>
      <c r="AL1115" s="24">
        <v>0</v>
      </c>
      <c r="AM1115" s="24">
        <v>0</v>
      </c>
      <c r="AN1115" s="24">
        <v>0</v>
      </c>
      <c r="AO1115" s="24">
        <v>0</v>
      </c>
      <c r="AP1115" s="24">
        <v>0</v>
      </c>
      <c r="AQ1115" s="24">
        <v>0</v>
      </c>
      <c r="AR1115" s="24">
        <v>0</v>
      </c>
      <c r="AS1115" s="24">
        <v>0</v>
      </c>
      <c r="AT1115" s="24">
        <v>0</v>
      </c>
      <c r="AU1115" s="24">
        <v>0</v>
      </c>
      <c r="AV1115" s="24">
        <v>0</v>
      </c>
      <c r="AW1115" s="24">
        <v>0</v>
      </c>
      <c r="AX1115" s="24">
        <v>0</v>
      </c>
      <c r="AY1115" s="24">
        <v>0</v>
      </c>
      <c r="AZ1115" s="24">
        <v>0</v>
      </c>
      <c r="BA1115" s="24">
        <v>0</v>
      </c>
      <c r="BB1115" s="24">
        <v>0</v>
      </c>
      <c r="BC1115" s="24">
        <v>0</v>
      </c>
      <c r="BD1115" s="24">
        <v>0</v>
      </c>
      <c r="BE1115" s="24">
        <v>0</v>
      </c>
      <c r="BF1115" s="24">
        <v>0</v>
      </c>
      <c r="BG1115" s="24">
        <v>0</v>
      </c>
      <c r="BH1115" s="24">
        <v>0</v>
      </c>
      <c r="BI1115" s="24">
        <v>0</v>
      </c>
      <c r="BJ1115" s="24">
        <v>0</v>
      </c>
      <c r="BK1115" s="24">
        <v>5623</v>
      </c>
      <c r="BL1115" s="24">
        <v>2623</v>
      </c>
      <c r="BM1115" s="24">
        <v>0</v>
      </c>
      <c r="BN1115" s="24">
        <v>0</v>
      </c>
      <c r="BO1115" s="24">
        <v>0</v>
      </c>
      <c r="BP1115" s="24">
        <v>0</v>
      </c>
      <c r="BQ1115" s="24">
        <v>0</v>
      </c>
      <c r="BR1115" s="24">
        <v>0</v>
      </c>
      <c r="BS1115" s="24">
        <v>0</v>
      </c>
      <c r="BT1115" s="24">
        <v>0</v>
      </c>
      <c r="BU1115" s="24">
        <v>0</v>
      </c>
      <c r="BV1115" s="24">
        <v>0</v>
      </c>
    </row>
    <row r="1116" spans="1:74" s="38" customFormat="1">
      <c r="A1116" s="26">
        <v>171</v>
      </c>
      <c r="B1116" s="26" t="s">
        <v>18389</v>
      </c>
      <c r="C1116" s="26" t="s">
        <v>13349</v>
      </c>
      <c r="D1116" s="26">
        <v>7510</v>
      </c>
      <c r="E1116" s="25">
        <f>LOG10(D1116)</f>
        <v>3.8756399370041685</v>
      </c>
      <c r="F1116" s="26">
        <v>173.08029999999999</v>
      </c>
      <c r="G1116" s="26">
        <v>4.54</v>
      </c>
      <c r="H1116" s="26" t="s">
        <v>13376</v>
      </c>
      <c r="I1116" s="26" t="s">
        <v>15650</v>
      </c>
      <c r="J1116" s="26" t="s">
        <v>15650</v>
      </c>
      <c r="K1116" s="26" t="s">
        <v>2284</v>
      </c>
      <c r="L1116" s="26" t="s">
        <v>2284</v>
      </c>
      <c r="M1116" s="26">
        <v>3.1</v>
      </c>
      <c r="N1116" s="26" t="s">
        <v>2284</v>
      </c>
      <c r="O1116" s="26" t="s">
        <v>2284</v>
      </c>
      <c r="P1116" s="26">
        <v>8</v>
      </c>
      <c r="Q1116" s="26" t="s">
        <v>15650</v>
      </c>
      <c r="R1116" s="26"/>
      <c r="S1116" s="26"/>
      <c r="T1116" s="26"/>
      <c r="U1116" s="26" t="s">
        <v>18390</v>
      </c>
      <c r="V1116" s="26" t="s">
        <v>18391</v>
      </c>
      <c r="W1116" s="26" t="str">
        <f>"piechart: colorlist=""#00FF00,#FFFFFF,#C0C0C0,#FFFF00,#0000FF,#000080,#008080,#800000,#808000,#800080,#FF0000,#FF00FF"" valuelist="""&amp;AF1116&amp;","&amp;AG1116&amp;","&amp;AH1116&amp;","&amp;AI1116&amp;","&amp;AJ1116&amp;","&amp;AK1116&amp;","&amp;AL1116&amp;","&amp;AM1116&amp;","&amp;AN1116&amp;","&amp;AO1116&amp;","&amp;AP1116&amp;","&amp;AQ1116&amp;""""</f>
        <v>piechart: colorlist="#00FF00,#FFFFFF,#C0C0C0,#FFFF00,#0000FF,#000080,#008080,#800000,#808000,#800080,#FF0000,#FF00FF" valuelist="0,0,0,0,0,0,0,0,7510,6567,0,0"</v>
      </c>
      <c r="X1116" s="26"/>
      <c r="Y1116" s="26"/>
      <c r="Z1116" s="26"/>
      <c r="AA1116" s="26"/>
      <c r="AB1116" s="26"/>
      <c r="AC1116" s="26"/>
      <c r="AD1116" s="26"/>
      <c r="AE1116" s="26"/>
      <c r="AF1116" s="26">
        <v>0</v>
      </c>
      <c r="AG1116" s="26">
        <v>0</v>
      </c>
      <c r="AH1116" s="26">
        <v>0</v>
      </c>
      <c r="AI1116" s="26">
        <v>0</v>
      </c>
      <c r="AJ1116" s="26">
        <v>0</v>
      </c>
      <c r="AK1116" s="26">
        <v>0</v>
      </c>
      <c r="AL1116" s="26">
        <v>0</v>
      </c>
      <c r="AM1116" s="26">
        <v>0</v>
      </c>
      <c r="AN1116" s="26">
        <v>7510</v>
      </c>
      <c r="AO1116" s="26">
        <v>6567</v>
      </c>
      <c r="AP1116" s="26">
        <v>0</v>
      </c>
      <c r="AQ1116" s="26">
        <v>0</v>
      </c>
      <c r="AR1116" s="26">
        <v>0</v>
      </c>
      <c r="AS1116" s="26">
        <v>0</v>
      </c>
      <c r="AT1116" s="26">
        <v>0</v>
      </c>
      <c r="AU1116" s="26">
        <v>0</v>
      </c>
      <c r="AV1116" s="26">
        <v>0</v>
      </c>
      <c r="AW1116" s="26">
        <v>7510</v>
      </c>
      <c r="AX1116" s="26">
        <v>0</v>
      </c>
      <c r="AY1116" s="26">
        <v>0</v>
      </c>
      <c r="AZ1116" s="26">
        <v>0</v>
      </c>
      <c r="BA1116" s="26">
        <v>6204</v>
      </c>
      <c r="BB1116" s="26">
        <v>363</v>
      </c>
      <c r="BC1116" s="26">
        <v>0</v>
      </c>
      <c r="BD1116" s="26">
        <v>0</v>
      </c>
      <c r="BE1116" s="26">
        <v>0</v>
      </c>
      <c r="BF1116" s="26">
        <v>0</v>
      </c>
      <c r="BG1116" s="26">
        <v>0</v>
      </c>
      <c r="BH1116" s="26">
        <v>0</v>
      </c>
      <c r="BI1116" s="26">
        <v>0</v>
      </c>
      <c r="BJ1116" s="26">
        <v>0</v>
      </c>
      <c r="BK1116" s="26">
        <v>0</v>
      </c>
      <c r="BL1116" s="26">
        <v>0</v>
      </c>
      <c r="BM1116" s="26">
        <v>0</v>
      </c>
      <c r="BN1116" s="26">
        <v>0</v>
      </c>
      <c r="BO1116" s="26">
        <v>0</v>
      </c>
      <c r="BP1116" s="26">
        <v>0</v>
      </c>
      <c r="BQ1116" s="26">
        <v>0</v>
      </c>
      <c r="BR1116" s="26">
        <v>0</v>
      </c>
      <c r="BS1116" s="26">
        <v>0</v>
      </c>
      <c r="BT1116" s="26">
        <v>0</v>
      </c>
      <c r="BU1116" s="26">
        <v>0</v>
      </c>
      <c r="BV1116" s="26">
        <v>0</v>
      </c>
    </row>
    <row r="1117" spans="1:74" s="38" customFormat="1">
      <c r="A1117" s="26">
        <v>172</v>
      </c>
      <c r="B1117" s="26" t="s">
        <v>18392</v>
      </c>
      <c r="C1117" s="26" t="str">
        <f>IF(D1117=0,"Standard only",INDEX($AR$1:$BV$1,1,MATCH(D1117,AR1117:BV1117,0)))</f>
        <v>GU_LeafStem</v>
      </c>
      <c r="D1117" s="26">
        <v>9261</v>
      </c>
      <c r="E1117" s="25">
        <f>LOG10(D1117)</f>
        <v>3.9666578842017577</v>
      </c>
      <c r="F1117" s="26">
        <v>173.08029999999999</v>
      </c>
      <c r="G1117" s="26">
        <v>4.72</v>
      </c>
      <c r="H1117" s="26" t="s">
        <v>13376</v>
      </c>
      <c r="I1117" s="26" t="s">
        <v>15650</v>
      </c>
      <c r="J1117" s="26" t="s">
        <v>15650</v>
      </c>
      <c r="K1117" s="26" t="s">
        <v>9343</v>
      </c>
      <c r="L1117" s="26" t="s">
        <v>9343</v>
      </c>
      <c r="M1117" s="26">
        <v>3.1</v>
      </c>
      <c r="N1117" s="26" t="s">
        <v>2284</v>
      </c>
      <c r="O1117" s="26" t="s">
        <v>2284</v>
      </c>
      <c r="P1117" s="26">
        <v>8</v>
      </c>
      <c r="Q1117" s="26" t="s">
        <v>15650</v>
      </c>
      <c r="R1117" s="26"/>
      <c r="S1117" s="26"/>
      <c r="T1117" s="26"/>
      <c r="U1117" s="26" t="s">
        <v>18393</v>
      </c>
      <c r="V1117" s="26" t="s">
        <v>18394</v>
      </c>
      <c r="W1117" s="26" t="str">
        <f>"piechart: colorlist=""#00FF00,#FFFFFF,#C0C0C0,#FFFF00,#0000FF,#000080,#008080,#800000,#808000,#800080,#FF0000,#FF00FF"" valuelist="""&amp;AF1117&amp;","&amp;AG1117&amp;","&amp;AH1117&amp;","&amp;AI1117&amp;","&amp;AJ1117&amp;","&amp;AK1117&amp;","&amp;AL1117&amp;","&amp;AM1117&amp;","&amp;AN1117&amp;","&amp;AO1117&amp;","&amp;AP1117&amp;","&amp;AQ1117&amp;""""</f>
        <v>piechart: colorlist="#00FF00,#FFFFFF,#C0C0C0,#FFFF00,#0000FF,#000080,#008080,#800000,#808000,#800080,#FF0000,#FF00FF" valuelist="0,0,0,0,0,0,0,0,2017,9912,0,0"</v>
      </c>
      <c r="X1117" s="26"/>
      <c r="Y1117" s="26"/>
      <c r="Z1117" s="26"/>
      <c r="AA1117" s="26"/>
      <c r="AB1117" s="26" t="s">
        <v>22321</v>
      </c>
      <c r="AC1117" s="26" t="s">
        <v>22322</v>
      </c>
      <c r="AD1117" s="26"/>
      <c r="AE1117" s="26"/>
      <c r="AF1117" s="26">
        <v>0</v>
      </c>
      <c r="AG1117" s="26">
        <v>0</v>
      </c>
      <c r="AH1117" s="26">
        <v>0</v>
      </c>
      <c r="AI1117" s="26">
        <v>0</v>
      </c>
      <c r="AJ1117" s="26">
        <v>0</v>
      </c>
      <c r="AK1117" s="26">
        <v>0</v>
      </c>
      <c r="AL1117" s="26">
        <v>0</v>
      </c>
      <c r="AM1117" s="26">
        <v>0</v>
      </c>
      <c r="AN1117" s="26">
        <v>2017</v>
      </c>
      <c r="AO1117" s="26">
        <v>9912</v>
      </c>
      <c r="AP1117" s="26">
        <v>0</v>
      </c>
      <c r="AQ1117" s="26">
        <v>0</v>
      </c>
      <c r="AR1117" s="26">
        <v>0</v>
      </c>
      <c r="AS1117" s="26">
        <v>0</v>
      </c>
      <c r="AT1117" s="26">
        <v>0</v>
      </c>
      <c r="AU1117" s="26">
        <v>0</v>
      </c>
      <c r="AV1117" s="26">
        <v>0</v>
      </c>
      <c r="AW1117" s="26">
        <v>2017</v>
      </c>
      <c r="AX1117" s="26">
        <v>0</v>
      </c>
      <c r="AY1117" s="26">
        <v>0</v>
      </c>
      <c r="AZ1117" s="26">
        <v>0</v>
      </c>
      <c r="BA1117" s="26">
        <v>9261</v>
      </c>
      <c r="BB1117" s="26">
        <v>651</v>
      </c>
      <c r="BC1117" s="26">
        <v>0</v>
      </c>
      <c r="BD1117" s="26">
        <v>0</v>
      </c>
      <c r="BE1117" s="26">
        <v>0</v>
      </c>
      <c r="BF1117" s="26">
        <v>0</v>
      </c>
      <c r="BG1117" s="26">
        <v>0</v>
      </c>
      <c r="BH1117" s="26">
        <v>0</v>
      </c>
      <c r="BI1117" s="26">
        <v>0</v>
      </c>
      <c r="BJ1117" s="26">
        <v>0</v>
      </c>
      <c r="BK1117" s="26">
        <v>0</v>
      </c>
      <c r="BL1117" s="26">
        <v>0</v>
      </c>
      <c r="BM1117" s="26">
        <v>0</v>
      </c>
      <c r="BN1117" s="26">
        <v>0</v>
      </c>
      <c r="BO1117" s="26">
        <v>0</v>
      </c>
      <c r="BP1117" s="26">
        <v>0</v>
      </c>
      <c r="BQ1117" s="26">
        <v>0</v>
      </c>
      <c r="BR1117" s="26">
        <v>0</v>
      </c>
      <c r="BS1117" s="26">
        <v>0</v>
      </c>
      <c r="BT1117" s="26">
        <v>0</v>
      </c>
      <c r="BU1117" s="26">
        <v>0</v>
      </c>
      <c r="BV1117" s="26">
        <v>0</v>
      </c>
    </row>
    <row r="1118" spans="1:74" s="38" customFormat="1">
      <c r="A1118" s="26">
        <v>547</v>
      </c>
      <c r="B1118" s="26" t="s">
        <v>3097</v>
      </c>
      <c r="C1118" s="26" t="s">
        <v>10799</v>
      </c>
      <c r="D1118" s="26">
        <v>2043</v>
      </c>
      <c r="E1118" s="25">
        <f>LOG10(D1118)</f>
        <v>3.3102683666324477</v>
      </c>
      <c r="F1118" s="26">
        <v>189.12270000000001</v>
      </c>
      <c r="G1118" s="26">
        <v>1.76</v>
      </c>
      <c r="H1118" s="26" t="s">
        <v>25</v>
      </c>
      <c r="I1118" s="26" t="s">
        <v>460</v>
      </c>
      <c r="J1118" s="26" t="s">
        <v>460</v>
      </c>
      <c r="K1118" s="26" t="s">
        <v>2284</v>
      </c>
      <c r="L1118" s="26" t="s">
        <v>2284</v>
      </c>
      <c r="M1118" s="26">
        <v>3.1</v>
      </c>
      <c r="N1118" s="26" t="s">
        <v>2284</v>
      </c>
      <c r="O1118" s="26" t="s">
        <v>2284</v>
      </c>
      <c r="P1118" s="26">
        <v>8</v>
      </c>
      <c r="Q1118" s="26" t="s">
        <v>460</v>
      </c>
      <c r="R1118" s="26"/>
      <c r="S1118" s="26"/>
      <c r="T1118" s="26"/>
      <c r="U1118" s="26" t="s">
        <v>3098</v>
      </c>
      <c r="V1118" s="26" t="s">
        <v>3099</v>
      </c>
      <c r="W1118" s="26" t="str">
        <f>"piechart: colorlist=""#00FF00,#FFFFFF,#C0C0C0,#FFFF00,#0000FF,#000080,#008080,#800000,#808000,#800080,#FF0000,#FF00FF"" valuelist="""&amp;AF1118&amp;","&amp;AG1118&amp;","&amp;AH1118&amp;","&amp;AI1118&amp;","&amp;AJ1118&amp;","&amp;AK1118&amp;","&amp;AL1118&amp;","&amp;AM1118&amp;","&amp;AN1118&amp;","&amp;AO1118&amp;","&amp;AP1118&amp;","&amp;AQ1118&amp;""""</f>
        <v>piechart: colorlist="#00FF00,#FFFFFF,#C0C0C0,#FFFF00,#0000FF,#000080,#008080,#800000,#808000,#800080,#FF0000,#FF00FF" valuelist="0,1563,0,0,0,0,1441,2891,0,0,0,392"</v>
      </c>
      <c r="X1118" s="26"/>
      <c r="Y1118" s="26"/>
      <c r="Z1118" s="26"/>
      <c r="AA1118" s="26"/>
      <c r="AB1118" s="26"/>
      <c r="AC1118" s="26"/>
      <c r="AD1118" s="26"/>
      <c r="AE1118" s="26"/>
      <c r="AF1118" s="26">
        <v>0</v>
      </c>
      <c r="AG1118" s="26">
        <v>1563</v>
      </c>
      <c r="AH1118" s="26">
        <v>0</v>
      </c>
      <c r="AI1118" s="26">
        <v>0</v>
      </c>
      <c r="AJ1118" s="26">
        <v>0</v>
      </c>
      <c r="AK1118" s="26">
        <v>0</v>
      </c>
      <c r="AL1118" s="26">
        <v>1441</v>
      </c>
      <c r="AM1118" s="26">
        <v>2891</v>
      </c>
      <c r="AN1118" s="26">
        <v>0</v>
      </c>
      <c r="AO1118" s="26">
        <v>0</v>
      </c>
      <c r="AP1118" s="26">
        <v>0</v>
      </c>
      <c r="AQ1118" s="26">
        <v>392</v>
      </c>
      <c r="AR1118" s="26">
        <v>0</v>
      </c>
      <c r="AS1118" s="26">
        <v>0</v>
      </c>
      <c r="AT1118" s="26">
        <v>0</v>
      </c>
      <c r="AU1118" s="26">
        <v>0</v>
      </c>
      <c r="AV1118" s="26">
        <v>0</v>
      </c>
      <c r="AW1118" s="26">
        <v>0</v>
      </c>
      <c r="AX1118" s="26">
        <v>0</v>
      </c>
      <c r="AY1118" s="26">
        <v>848</v>
      </c>
      <c r="AZ1118" s="26">
        <v>2043</v>
      </c>
      <c r="BA1118" s="26">
        <v>0</v>
      </c>
      <c r="BB1118" s="26">
        <v>0</v>
      </c>
      <c r="BC1118" s="26">
        <v>0</v>
      </c>
      <c r="BD1118" s="26">
        <v>0</v>
      </c>
      <c r="BE1118" s="26">
        <v>0</v>
      </c>
      <c r="BF1118" s="26">
        <v>0</v>
      </c>
      <c r="BG1118" s="26">
        <v>558</v>
      </c>
      <c r="BH1118" s="26">
        <v>0</v>
      </c>
      <c r="BI1118" s="26">
        <v>883</v>
      </c>
      <c r="BJ1118" s="26">
        <v>0</v>
      </c>
      <c r="BK1118" s="26">
        <v>0</v>
      </c>
      <c r="BL1118" s="26">
        <v>0</v>
      </c>
      <c r="BM1118" s="26">
        <v>0</v>
      </c>
      <c r="BN1118" s="26">
        <v>0</v>
      </c>
      <c r="BO1118" s="26">
        <v>1563</v>
      </c>
      <c r="BP1118" s="26">
        <v>392</v>
      </c>
      <c r="BQ1118" s="26">
        <v>0</v>
      </c>
      <c r="BR1118" s="26">
        <v>0</v>
      </c>
      <c r="BS1118" s="26">
        <v>0</v>
      </c>
      <c r="BT1118" s="26">
        <v>0</v>
      </c>
      <c r="BU1118" s="26">
        <v>0</v>
      </c>
      <c r="BV1118" s="26">
        <v>0</v>
      </c>
    </row>
    <row r="1119" spans="1:74" s="38" customFormat="1">
      <c r="A1119" s="26">
        <v>105</v>
      </c>
      <c r="B1119" s="26" t="s">
        <v>18397</v>
      </c>
      <c r="C1119" s="26" t="s">
        <v>13350</v>
      </c>
      <c r="D1119" s="26">
        <v>1786</v>
      </c>
      <c r="E1119" s="25">
        <f>LOG10(D1119)</f>
        <v>3.2518814545525276</v>
      </c>
      <c r="F1119" s="26">
        <v>151.03870000000001</v>
      </c>
      <c r="G1119" s="26">
        <v>4.25</v>
      </c>
      <c r="H1119" s="26" t="s">
        <v>13376</v>
      </c>
      <c r="I1119" s="26" t="s">
        <v>202</v>
      </c>
      <c r="J1119" s="26" t="s">
        <v>202</v>
      </c>
      <c r="K1119" s="26" t="s">
        <v>2284</v>
      </c>
      <c r="L1119" s="26" t="s">
        <v>2284</v>
      </c>
      <c r="M1119" s="26">
        <v>3.1</v>
      </c>
      <c r="N1119" s="26" t="s">
        <v>2284</v>
      </c>
      <c r="O1119" s="26" t="s">
        <v>2284</v>
      </c>
      <c r="P1119" s="26">
        <v>8</v>
      </c>
      <c r="Q1119" s="26" t="s">
        <v>202</v>
      </c>
      <c r="R1119" s="26"/>
      <c r="S1119" s="26"/>
      <c r="T1119" s="26"/>
      <c r="U1119" s="26" t="s">
        <v>18398</v>
      </c>
      <c r="V1119" s="26" t="s">
        <v>18399</v>
      </c>
      <c r="W1119" s="26" t="str">
        <f>"piechart: colorlist=""#00FF00,#FFFFFF,#C0C0C0,#FFFF00,#0000FF,#000080,#008080,#800000,#808000,#800080,#FF0000,#FF00FF"" valuelist="""&amp;AF1119&amp;","&amp;AG1119&amp;","&amp;AH1119&amp;","&amp;AI1119&amp;","&amp;AJ1119&amp;","&amp;AK1119&amp;","&amp;AL1119&amp;","&amp;AM1119&amp;","&amp;AN1119&amp;","&amp;AO1119&amp;","&amp;AP1119&amp;","&amp;AQ1119&amp;""""</f>
        <v>piechart: colorlist="#00FF00,#FFFFFF,#C0C0C0,#FFFF00,#0000FF,#000080,#008080,#800000,#808000,#800080,#FF0000,#FF00FF" valuelist="0,0,0,0,0,0,0,0,1786,962,0,0"</v>
      </c>
      <c r="X1119" s="26"/>
      <c r="Y1119" s="26"/>
      <c r="Z1119" s="26"/>
      <c r="AA1119" s="26"/>
      <c r="AB1119" s="26"/>
      <c r="AC1119" s="26"/>
      <c r="AD1119" s="26"/>
      <c r="AE1119" s="26"/>
      <c r="AF1119" s="26">
        <v>0</v>
      </c>
      <c r="AG1119" s="26">
        <v>0</v>
      </c>
      <c r="AH1119" s="26">
        <v>0</v>
      </c>
      <c r="AI1119" s="26">
        <v>0</v>
      </c>
      <c r="AJ1119" s="26">
        <v>0</v>
      </c>
      <c r="AK1119" s="26">
        <v>0</v>
      </c>
      <c r="AL1119" s="26">
        <v>0</v>
      </c>
      <c r="AM1119" s="26">
        <v>0</v>
      </c>
      <c r="AN1119" s="26">
        <v>1786</v>
      </c>
      <c r="AO1119" s="26">
        <v>962</v>
      </c>
      <c r="AP1119" s="26">
        <v>0</v>
      </c>
      <c r="AQ1119" s="26">
        <v>0</v>
      </c>
      <c r="AR1119" s="26">
        <v>0</v>
      </c>
      <c r="AS1119" s="26">
        <v>0</v>
      </c>
      <c r="AT1119" s="26">
        <v>0</v>
      </c>
      <c r="AU1119" s="26">
        <v>0</v>
      </c>
      <c r="AV1119" s="26">
        <v>0</v>
      </c>
      <c r="AW1119" s="26">
        <v>0</v>
      </c>
      <c r="AX1119" s="26">
        <v>1786</v>
      </c>
      <c r="AY1119" s="26">
        <v>0</v>
      </c>
      <c r="AZ1119" s="26">
        <v>0</v>
      </c>
      <c r="BA1119" s="26">
        <v>0</v>
      </c>
      <c r="BB1119" s="26">
        <v>962</v>
      </c>
      <c r="BC1119" s="26">
        <v>0</v>
      </c>
      <c r="BD1119" s="26">
        <v>0</v>
      </c>
      <c r="BE1119" s="26">
        <v>0</v>
      </c>
      <c r="BF1119" s="26">
        <v>0</v>
      </c>
      <c r="BG1119" s="26">
        <v>0</v>
      </c>
      <c r="BH1119" s="26">
        <v>0</v>
      </c>
      <c r="BI1119" s="26">
        <v>0</v>
      </c>
      <c r="BJ1119" s="26">
        <v>0</v>
      </c>
      <c r="BK1119" s="26">
        <v>0</v>
      </c>
      <c r="BL1119" s="26">
        <v>0</v>
      </c>
      <c r="BM1119" s="26">
        <v>0</v>
      </c>
      <c r="BN1119" s="26">
        <v>0</v>
      </c>
      <c r="BO1119" s="26">
        <v>0</v>
      </c>
      <c r="BP1119" s="26">
        <v>0</v>
      </c>
      <c r="BQ1119" s="26">
        <v>0</v>
      </c>
      <c r="BR1119" s="26">
        <v>0</v>
      </c>
      <c r="BS1119" s="26">
        <v>0</v>
      </c>
      <c r="BT1119" s="26">
        <v>0</v>
      </c>
      <c r="BU1119" s="26">
        <v>0</v>
      </c>
      <c r="BV1119" s="26">
        <v>0</v>
      </c>
    </row>
    <row r="1120" spans="1:74" s="38" customFormat="1">
      <c r="A1120" s="26">
        <v>144</v>
      </c>
      <c r="B1120" s="26" t="s">
        <v>18400</v>
      </c>
      <c r="C1120" s="26" t="str">
        <f>IF(D1120=0,"Standard only",INDEX($AR$1:$BV$1,1,MATCH(D1120,AR1120:BV1120,0)))</f>
        <v>OP_Root</v>
      </c>
      <c r="D1120" s="26">
        <v>1834</v>
      </c>
      <c r="E1120" s="25">
        <f>LOG10(D1120)</f>
        <v>3.2633993313340022</v>
      </c>
      <c r="F1120" s="26">
        <v>165.0181</v>
      </c>
      <c r="G1120" s="26">
        <v>3.47</v>
      </c>
      <c r="H1120" s="26" t="s">
        <v>18401</v>
      </c>
      <c r="I1120" s="26" t="s">
        <v>18402</v>
      </c>
      <c r="J1120" s="26" t="s">
        <v>18402</v>
      </c>
      <c r="K1120" s="26" t="s">
        <v>9343</v>
      </c>
      <c r="L1120" s="26" t="s">
        <v>9343</v>
      </c>
      <c r="M1120" s="26">
        <v>3.1</v>
      </c>
      <c r="N1120" s="26" t="s">
        <v>2284</v>
      </c>
      <c r="O1120" s="26" t="s">
        <v>2284</v>
      </c>
      <c r="P1120" s="26">
        <v>8</v>
      </c>
      <c r="Q1120" s="26" t="s">
        <v>18402</v>
      </c>
      <c r="R1120" s="26"/>
      <c r="S1120" s="26"/>
      <c r="T1120" s="26"/>
      <c r="U1120" s="26" t="s">
        <v>18403</v>
      </c>
      <c r="V1120" s="26" t="s">
        <v>18404</v>
      </c>
      <c r="W1120" s="26" t="str">
        <f>"piechart: colorlist=""#00FF00,#FFFFFF,#C0C0C0,#FFFF00,#0000FF,#000080,#008080,#800000,#808000,#800080,#FF0000,#FF00FF"" valuelist="""&amp;AF1120&amp;","&amp;AG1120&amp;","&amp;AH1120&amp;","&amp;AI1120&amp;","&amp;AJ1120&amp;","&amp;AK1120&amp;","&amp;AL1120&amp;","&amp;AM1120&amp;","&amp;AN1120&amp;","&amp;AO1120&amp;","&amp;AP1120&amp;","&amp;AQ1120&amp;""""</f>
        <v>piechart: colorlist="#00FF00,#FFFFFF,#C0C0C0,#FFFF00,#0000FF,#000080,#008080,#800000,#808000,#800080,#FF0000,#FF00FF" valuelist="0,0,0,0,0,1834,0,0,0,0,0,0"</v>
      </c>
      <c r="X1120" s="26"/>
      <c r="Y1120" s="26"/>
      <c r="Z1120" s="26"/>
      <c r="AA1120" s="26"/>
      <c r="AB1120" s="26"/>
      <c r="AC1120" s="26"/>
      <c r="AD1120" s="26"/>
      <c r="AE1120" s="26"/>
      <c r="AF1120" s="26">
        <v>0</v>
      </c>
      <c r="AG1120" s="26">
        <v>0</v>
      </c>
      <c r="AH1120" s="26">
        <v>0</v>
      </c>
      <c r="AI1120" s="26">
        <v>0</v>
      </c>
      <c r="AJ1120" s="26">
        <v>0</v>
      </c>
      <c r="AK1120" s="26">
        <v>1834</v>
      </c>
      <c r="AL1120" s="26">
        <v>0</v>
      </c>
      <c r="AM1120" s="26">
        <v>0</v>
      </c>
      <c r="AN1120" s="26">
        <v>0</v>
      </c>
      <c r="AO1120" s="26">
        <v>0</v>
      </c>
      <c r="AP1120" s="26">
        <v>0</v>
      </c>
      <c r="AQ1120" s="26">
        <v>0</v>
      </c>
      <c r="AR1120" s="26">
        <v>0</v>
      </c>
      <c r="AS1120" s="26">
        <v>0</v>
      </c>
      <c r="AT1120" s="26">
        <v>0</v>
      </c>
      <c r="AU1120" s="26">
        <v>0</v>
      </c>
      <c r="AV1120" s="26">
        <v>0</v>
      </c>
      <c r="AW1120" s="26">
        <v>0</v>
      </c>
      <c r="AX1120" s="26">
        <v>0</v>
      </c>
      <c r="AY1120" s="26">
        <v>0</v>
      </c>
      <c r="AZ1120" s="26">
        <v>0</v>
      </c>
      <c r="BA1120" s="26">
        <v>0</v>
      </c>
      <c r="BB1120" s="26">
        <v>0</v>
      </c>
      <c r="BC1120" s="26">
        <v>0</v>
      </c>
      <c r="BD1120" s="26">
        <v>0</v>
      </c>
      <c r="BE1120" s="26">
        <v>0</v>
      </c>
      <c r="BF1120" s="26">
        <v>0</v>
      </c>
      <c r="BG1120" s="26">
        <v>0</v>
      </c>
      <c r="BH1120" s="26">
        <v>0</v>
      </c>
      <c r="BI1120" s="26">
        <v>0</v>
      </c>
      <c r="BJ1120" s="26">
        <v>0</v>
      </c>
      <c r="BK1120" s="26">
        <v>0</v>
      </c>
      <c r="BL1120" s="26">
        <v>0</v>
      </c>
      <c r="BM1120" s="26">
        <v>1834</v>
      </c>
      <c r="BN1120" s="26">
        <v>0</v>
      </c>
      <c r="BO1120" s="26">
        <v>0</v>
      </c>
      <c r="BP1120" s="26">
        <v>0</v>
      </c>
      <c r="BQ1120" s="26">
        <v>0</v>
      </c>
      <c r="BR1120" s="26">
        <v>0</v>
      </c>
      <c r="BS1120" s="26">
        <v>0</v>
      </c>
      <c r="BT1120" s="26">
        <v>0</v>
      </c>
      <c r="BU1120" s="26">
        <v>0</v>
      </c>
      <c r="BV1120" s="26">
        <v>0</v>
      </c>
    </row>
    <row r="1121" spans="1:74" s="38" customFormat="1">
      <c r="A1121" s="26">
        <v>644</v>
      </c>
      <c r="B1121" s="26" t="s">
        <v>3310</v>
      </c>
      <c r="C1121" s="26" t="str">
        <f>IF(D1121=0,"Standard only",INDEX($AR$1:$BV$1,1,MATCH(D1121,AR1121:BV1121,0)))</f>
        <v>ZM_Root</v>
      </c>
      <c r="D1121" s="26">
        <v>1197</v>
      </c>
      <c r="E1121" s="25">
        <f>LOG10(D1121)</f>
        <v>3.0780941504064105</v>
      </c>
      <c r="F1121" s="26">
        <v>199.0625</v>
      </c>
      <c r="G1121" s="26">
        <v>2.86</v>
      </c>
      <c r="H1121" s="26" t="s">
        <v>25</v>
      </c>
      <c r="I1121" s="26" t="s">
        <v>3307</v>
      </c>
      <c r="J1121" s="26" t="s">
        <v>3307</v>
      </c>
      <c r="K1121" s="26"/>
      <c r="L1121" s="26" t="s">
        <v>9343</v>
      </c>
      <c r="M1121" s="26">
        <v>3.1</v>
      </c>
      <c r="N1121" s="26" t="s">
        <v>2284</v>
      </c>
      <c r="O1121" s="26" t="s">
        <v>2284</v>
      </c>
      <c r="P1121" s="26">
        <v>9</v>
      </c>
      <c r="Q1121" s="26" t="s">
        <v>3307</v>
      </c>
      <c r="R1121" s="26"/>
      <c r="S1121" s="26"/>
      <c r="T1121" s="26"/>
      <c r="U1121" s="26" t="s">
        <v>3311</v>
      </c>
      <c r="V1121" s="26" t="s">
        <v>3312</v>
      </c>
      <c r="W1121" s="26" t="str">
        <f>"piechart: colorlist=""#00FF00,#FFFFFF,#C0C0C0,#FFFF00,#0000FF,#000080,#008080,#800000,#808000,#800080,#FF0000,#FF00FF"" valuelist="""&amp;AF1121&amp;","&amp;AG1121&amp;","&amp;AH1121&amp;","&amp;AI1121&amp;","&amp;AJ1121&amp;","&amp;AK1121&amp;","&amp;AL1121&amp;","&amp;AM1121&amp;","&amp;AN1121&amp;","&amp;AO1121&amp;","&amp;AP1121&amp;","&amp;AQ1121&amp;""""</f>
        <v>piechart: colorlist="#00FF00,#FFFFFF,#C0C0C0,#FFFF00,#0000FF,#000080,#008080,#800000,#808000,#800080,#FF0000,#FF00FF" valuelist="0,0,1589,450,0,0,0,0,0,0,0,0"</v>
      </c>
      <c r="X1121" s="26"/>
      <c r="Y1121" s="26"/>
      <c r="Z1121" s="26"/>
      <c r="AA1121" s="26"/>
      <c r="AB1121" s="26"/>
      <c r="AC1121" s="26"/>
      <c r="AD1121" s="26"/>
      <c r="AE1121" s="26"/>
      <c r="AF1121" s="26">
        <v>0</v>
      </c>
      <c r="AG1121" s="26">
        <v>0</v>
      </c>
      <c r="AH1121" s="26">
        <v>1589</v>
      </c>
      <c r="AI1121" s="26">
        <v>450</v>
      </c>
      <c r="AJ1121" s="26">
        <v>0</v>
      </c>
      <c r="AK1121" s="26">
        <v>0</v>
      </c>
      <c r="AL1121" s="26">
        <v>0</v>
      </c>
      <c r="AM1121" s="26">
        <v>0</v>
      </c>
      <c r="AN1121" s="26">
        <v>0</v>
      </c>
      <c r="AO1121" s="26">
        <v>0</v>
      </c>
      <c r="AP1121" s="26">
        <v>0</v>
      </c>
      <c r="AQ1121" s="26">
        <v>0</v>
      </c>
      <c r="AR1121" s="26">
        <v>0</v>
      </c>
      <c r="AS1121" s="26">
        <v>0</v>
      </c>
      <c r="AT1121" s="26">
        <v>450</v>
      </c>
      <c r="AU1121" s="26">
        <v>0</v>
      </c>
      <c r="AV1121" s="26">
        <v>0</v>
      </c>
      <c r="AW1121" s="26">
        <v>0</v>
      </c>
      <c r="AX1121" s="26">
        <v>0</v>
      </c>
      <c r="AY1121" s="26">
        <v>0</v>
      </c>
      <c r="AZ1121" s="26">
        <v>0</v>
      </c>
      <c r="BA1121" s="26">
        <v>0</v>
      </c>
      <c r="BB1121" s="26">
        <v>0</v>
      </c>
      <c r="BC1121" s="26">
        <v>0</v>
      </c>
      <c r="BD1121" s="26">
        <v>0</v>
      </c>
      <c r="BE1121" s="26">
        <v>0</v>
      </c>
      <c r="BF1121" s="26">
        <v>0</v>
      </c>
      <c r="BG1121" s="26">
        <v>0</v>
      </c>
      <c r="BH1121" s="26">
        <v>0</v>
      </c>
      <c r="BI1121" s="26">
        <v>0</v>
      </c>
      <c r="BJ1121" s="26">
        <v>0</v>
      </c>
      <c r="BK1121" s="26">
        <v>0</v>
      </c>
      <c r="BL1121" s="26">
        <v>0</v>
      </c>
      <c r="BM1121" s="26">
        <v>0</v>
      </c>
      <c r="BN1121" s="26">
        <v>0</v>
      </c>
      <c r="BO1121" s="26">
        <v>0</v>
      </c>
      <c r="BP1121" s="26">
        <v>0</v>
      </c>
      <c r="BQ1121" s="26">
        <v>0</v>
      </c>
      <c r="BR1121" s="26">
        <v>0</v>
      </c>
      <c r="BS1121" s="26">
        <v>0</v>
      </c>
      <c r="BT1121" s="26">
        <v>1197</v>
      </c>
      <c r="BU1121" s="26">
        <v>0</v>
      </c>
      <c r="BV1121" s="26">
        <v>392</v>
      </c>
    </row>
    <row r="1122" spans="1:74" s="38" customFormat="1">
      <c r="A1122" s="26">
        <v>357</v>
      </c>
      <c r="B1122" s="26" t="s">
        <v>303</v>
      </c>
      <c r="C1122" s="26" t="s">
        <v>10793</v>
      </c>
      <c r="D1122" s="26">
        <v>1906</v>
      </c>
      <c r="E1122" s="25">
        <f>LOG10(D1122)</f>
        <v>3.2801228963023075</v>
      </c>
      <c r="F1122" s="26">
        <v>166.08709999999999</v>
      </c>
      <c r="G1122" s="26">
        <v>1.9</v>
      </c>
      <c r="H1122" s="26" t="s">
        <v>25</v>
      </c>
      <c r="I1122" s="26" t="s">
        <v>292</v>
      </c>
      <c r="J1122" s="26" t="s">
        <v>292</v>
      </c>
      <c r="K1122" s="42" t="s">
        <v>22519</v>
      </c>
      <c r="L1122" s="26" t="s">
        <v>2284</v>
      </c>
      <c r="M1122" s="26">
        <v>3.1</v>
      </c>
      <c r="N1122" s="26" t="s">
        <v>2284</v>
      </c>
      <c r="O1122" s="26" t="s">
        <v>2284</v>
      </c>
      <c r="P1122" s="26">
        <v>9</v>
      </c>
      <c r="Q1122" s="26" t="s">
        <v>292</v>
      </c>
      <c r="R1122" s="27"/>
      <c r="S1122" s="26"/>
      <c r="T1122" s="26"/>
      <c r="U1122" s="26" t="s">
        <v>304</v>
      </c>
      <c r="V1122" s="26" t="s">
        <v>305</v>
      </c>
      <c r="W1122" s="26" t="str">
        <f>"piechart: colorlist=""#00FF00,#FFFFFF,#C0C0C0,#FFFF00,#0000FF,#000080,#008080,#800000,#808000,#800080,#FF0000,#FF00FF"" valuelist="""&amp;AF1122&amp;","&amp;AG1122&amp;","&amp;AH1122&amp;","&amp;AI1122&amp;","&amp;AJ1122&amp;","&amp;AK1122&amp;","&amp;AL1122&amp;","&amp;AM1122&amp;","&amp;AN1122&amp;","&amp;AO1122&amp;","&amp;AP1122&amp;","&amp;AQ1122&amp;""""</f>
        <v>piechart: colorlist="#00FF00,#FFFFFF,#C0C0C0,#FFFF00,#0000FF,#000080,#008080,#800000,#808000,#800080,#FF0000,#FF00FF" valuelist="0,0,0,1906,0,0,0,0,0,0,0,0"</v>
      </c>
      <c r="X1122" s="26"/>
      <c r="Y1122" s="26"/>
      <c r="Z1122" s="26"/>
      <c r="AA1122" s="26"/>
      <c r="AB1122" s="26"/>
      <c r="AC1122" s="26"/>
      <c r="AD1122" s="26"/>
      <c r="AE1122" s="26"/>
      <c r="AF1122" s="26">
        <v>0</v>
      </c>
      <c r="AG1122" s="26">
        <v>0</v>
      </c>
      <c r="AH1122" s="26">
        <v>0</v>
      </c>
      <c r="AI1122" s="26">
        <v>1906</v>
      </c>
      <c r="AJ1122" s="26">
        <v>0</v>
      </c>
      <c r="AK1122" s="26">
        <v>0</v>
      </c>
      <c r="AL1122" s="26">
        <v>0</v>
      </c>
      <c r="AM1122" s="26">
        <v>0</v>
      </c>
      <c r="AN1122" s="26">
        <v>0</v>
      </c>
      <c r="AO1122" s="26">
        <v>0</v>
      </c>
      <c r="AP1122" s="26">
        <v>0</v>
      </c>
      <c r="AQ1122" s="26">
        <v>0</v>
      </c>
      <c r="AR1122" s="26">
        <v>0</v>
      </c>
      <c r="AS1122" s="26">
        <v>0</v>
      </c>
      <c r="AT1122" s="26">
        <v>1906</v>
      </c>
      <c r="AU1122" s="26">
        <v>0</v>
      </c>
      <c r="AV1122" s="26">
        <v>0</v>
      </c>
      <c r="AW1122" s="26">
        <v>0</v>
      </c>
      <c r="AX1122" s="26">
        <v>0</v>
      </c>
      <c r="AY1122" s="26">
        <v>0</v>
      </c>
      <c r="AZ1122" s="26">
        <v>0</v>
      </c>
      <c r="BA1122" s="26">
        <v>0</v>
      </c>
      <c r="BB1122" s="26">
        <v>0</v>
      </c>
      <c r="BC1122" s="26">
        <v>0</v>
      </c>
      <c r="BD1122" s="26">
        <v>0</v>
      </c>
      <c r="BE1122" s="26">
        <v>0</v>
      </c>
      <c r="BF1122" s="26">
        <v>0</v>
      </c>
      <c r="BG1122" s="26">
        <v>0</v>
      </c>
      <c r="BH1122" s="26">
        <v>0</v>
      </c>
      <c r="BI1122" s="26">
        <v>0</v>
      </c>
      <c r="BJ1122" s="26">
        <v>0</v>
      </c>
      <c r="BK1122" s="26">
        <v>0</v>
      </c>
      <c r="BL1122" s="26">
        <v>0</v>
      </c>
      <c r="BM1122" s="26">
        <v>0</v>
      </c>
      <c r="BN1122" s="26">
        <v>0</v>
      </c>
      <c r="BO1122" s="26">
        <v>0</v>
      </c>
      <c r="BP1122" s="26">
        <v>0</v>
      </c>
      <c r="BQ1122" s="26">
        <v>0</v>
      </c>
      <c r="BR1122" s="26">
        <v>0</v>
      </c>
      <c r="BS1122" s="26">
        <v>0</v>
      </c>
      <c r="BT1122" s="26">
        <v>0</v>
      </c>
      <c r="BU1122" s="26">
        <v>0</v>
      </c>
      <c r="BV1122" s="26">
        <v>0</v>
      </c>
    </row>
    <row r="1123" spans="1:74" s="38" customFormat="1">
      <c r="A1123" s="26">
        <v>354</v>
      </c>
      <c r="B1123" s="26" t="s">
        <v>297</v>
      </c>
      <c r="C1123" s="26" t="str">
        <f>IF(D1123=0,"Standard only",INDEX($AR$1:$BV$1,1,MATCH(D1123,AR1123:BV1123,0)))</f>
        <v>NT_Root</v>
      </c>
      <c r="D1123" s="26">
        <v>1752</v>
      </c>
      <c r="E1123" s="25">
        <f>LOG10(D1123)</f>
        <v>3.2435341018320618</v>
      </c>
      <c r="F1123" s="26">
        <v>166.0874</v>
      </c>
      <c r="G1123" s="26">
        <v>2.79</v>
      </c>
      <c r="H1123" s="26" t="s">
        <v>25</v>
      </c>
      <c r="I1123" s="26" t="s">
        <v>292</v>
      </c>
      <c r="J1123" s="26" t="s">
        <v>292</v>
      </c>
      <c r="K1123" s="26"/>
      <c r="L1123" s="26" t="s">
        <v>9343</v>
      </c>
      <c r="M1123" s="26">
        <v>3.1</v>
      </c>
      <c r="N1123" s="26" t="s">
        <v>2284</v>
      </c>
      <c r="O1123" s="26" t="s">
        <v>2284</v>
      </c>
      <c r="P1123" s="26">
        <v>9</v>
      </c>
      <c r="Q1123" s="26" t="s">
        <v>292</v>
      </c>
      <c r="R1123" s="26"/>
      <c r="S1123" s="26"/>
      <c r="T1123" s="26"/>
      <c r="U1123" s="26" t="s">
        <v>298</v>
      </c>
      <c r="V1123" s="26" t="s">
        <v>299</v>
      </c>
      <c r="W1123" s="26" t="str">
        <f>"piechart: colorlist=""#00FF00,#FFFFFF,#C0C0C0,#FFFF00,#0000FF,#000080,#008080,#800000,#808000,#800080,#FF0000,#FF00FF"" valuelist="""&amp;AF1123&amp;","&amp;AG1123&amp;","&amp;AH1123&amp;","&amp;AI1123&amp;","&amp;AJ1123&amp;","&amp;AK1123&amp;","&amp;AL1123&amp;","&amp;AM1123&amp;","&amp;AN1123&amp;","&amp;AO1123&amp;","&amp;AP1123&amp;","&amp;AQ1123&amp;""""</f>
        <v>piechart: colorlist="#00FF00,#FFFFFF,#C0C0C0,#FFFF00,#0000FF,#000080,#008080,#800000,#808000,#800080,#FF0000,#FF00FF" valuelist="0,0,0,0,1752,0,567,1555,0,0,0,0"</v>
      </c>
      <c r="X1123" s="26"/>
      <c r="Y1123" s="26"/>
      <c r="Z1123" s="26"/>
      <c r="AA1123" s="26"/>
      <c r="AB1123" s="26"/>
      <c r="AC1123" s="26"/>
      <c r="AD1123" s="26"/>
      <c r="AE1123" s="26"/>
      <c r="AF1123" s="26">
        <v>0</v>
      </c>
      <c r="AG1123" s="26">
        <v>0</v>
      </c>
      <c r="AH1123" s="26">
        <v>0</v>
      </c>
      <c r="AI1123" s="26">
        <v>0</v>
      </c>
      <c r="AJ1123" s="26">
        <v>1752</v>
      </c>
      <c r="AK1123" s="26">
        <v>0</v>
      </c>
      <c r="AL1123" s="26">
        <v>567</v>
      </c>
      <c r="AM1123" s="26">
        <v>1555</v>
      </c>
      <c r="AN1123" s="26">
        <v>0</v>
      </c>
      <c r="AO1123" s="26">
        <v>0</v>
      </c>
      <c r="AP1123" s="26">
        <v>0</v>
      </c>
      <c r="AQ1123" s="26">
        <v>0</v>
      </c>
      <c r="AR1123" s="26">
        <v>0</v>
      </c>
      <c r="AS1123" s="26">
        <v>0</v>
      </c>
      <c r="AT1123" s="26">
        <v>0</v>
      </c>
      <c r="AU1123" s="26">
        <v>0</v>
      </c>
      <c r="AV1123" s="26">
        <v>0</v>
      </c>
      <c r="AW1123" s="26">
        <v>0</v>
      </c>
      <c r="AX1123" s="26">
        <v>0</v>
      </c>
      <c r="AY1123" s="26">
        <v>0</v>
      </c>
      <c r="AZ1123" s="26">
        <v>1555</v>
      </c>
      <c r="BA1123" s="26">
        <v>0</v>
      </c>
      <c r="BB1123" s="26">
        <v>0</v>
      </c>
      <c r="BC1123" s="26">
        <v>0</v>
      </c>
      <c r="BD1123" s="26">
        <v>0</v>
      </c>
      <c r="BE1123" s="26">
        <v>0</v>
      </c>
      <c r="BF1123" s="26">
        <v>0</v>
      </c>
      <c r="BG1123" s="26">
        <v>0</v>
      </c>
      <c r="BH1123" s="26">
        <v>0</v>
      </c>
      <c r="BI1123" s="26">
        <v>567</v>
      </c>
      <c r="BJ1123" s="26">
        <v>0</v>
      </c>
      <c r="BK1123" s="26">
        <v>0</v>
      </c>
      <c r="BL1123" s="26">
        <v>1752</v>
      </c>
      <c r="BM1123" s="26">
        <v>0</v>
      </c>
      <c r="BN1123" s="26">
        <v>0</v>
      </c>
      <c r="BO1123" s="26">
        <v>0</v>
      </c>
      <c r="BP1123" s="26">
        <v>0</v>
      </c>
      <c r="BQ1123" s="26">
        <v>0</v>
      </c>
      <c r="BR1123" s="26">
        <v>0</v>
      </c>
      <c r="BS1123" s="26">
        <v>0</v>
      </c>
      <c r="BT1123" s="26">
        <v>0</v>
      </c>
      <c r="BU1123" s="26">
        <v>0</v>
      </c>
      <c r="BV1123" s="26">
        <v>0</v>
      </c>
    </row>
    <row r="1124" spans="1:74" s="38" customFormat="1">
      <c r="A1124" s="26">
        <v>119</v>
      </c>
      <c r="B1124" s="26" t="s">
        <v>99</v>
      </c>
      <c r="C1124" s="26" t="str">
        <f>IF(D1124=0,"Standard only",INDEX($AR$1:$BV$1,1,MATCH(D1124,AR1124:BV1124,0)))</f>
        <v>AC_Bulb</v>
      </c>
      <c r="D1124" s="26">
        <v>5258</v>
      </c>
      <c r="E1124" s="25">
        <f>LOG10(D1124)</f>
        <v>3.7208205817703441</v>
      </c>
      <c r="F1124" s="26">
        <v>136.11250000000001</v>
      </c>
      <c r="G1124" s="26">
        <v>2.64</v>
      </c>
      <c r="H1124" s="26" t="s">
        <v>100</v>
      </c>
      <c r="I1124" s="26" t="s">
        <v>101</v>
      </c>
      <c r="J1124" s="26" t="s">
        <v>101</v>
      </c>
      <c r="K1124" s="26" t="s">
        <v>9343</v>
      </c>
      <c r="L1124" s="26" t="s">
        <v>9343</v>
      </c>
      <c r="M1124" s="26">
        <v>3.1</v>
      </c>
      <c r="N1124" s="26" t="s">
        <v>2284</v>
      </c>
      <c r="O1124" s="26" t="s">
        <v>2284</v>
      </c>
      <c r="P1124" s="26">
        <v>9</v>
      </c>
      <c r="Q1124" s="26" t="s">
        <v>101</v>
      </c>
      <c r="R1124" s="27"/>
      <c r="S1124" s="26"/>
      <c r="T1124" s="26"/>
      <c r="U1124" s="26" t="s">
        <v>102</v>
      </c>
      <c r="V1124" s="26" t="s">
        <v>103</v>
      </c>
      <c r="W1124" s="26" t="str">
        <f>"piechart: colorlist=""#00FF00,#FFFFFF,#C0C0C0,#FFFF00,#0000FF,#000080,#008080,#800000,#808000,#800080,#FF0000,#FF00FF"" valuelist="""&amp;AF1124&amp;","&amp;AG1124&amp;","&amp;AH1124&amp;","&amp;AI1124&amp;","&amp;AJ1124&amp;","&amp;AK1124&amp;","&amp;AL1124&amp;","&amp;AM1124&amp;","&amp;AN1124&amp;","&amp;AO1124&amp;","&amp;AP1124&amp;","&amp;AQ1124&amp;""""</f>
        <v>piechart: colorlist="#00FF00,#FFFFFF,#C0C0C0,#FFFF00,#0000FF,#000080,#008080,#800000,#808000,#800080,#FF0000,#FF00FF" valuelist="0,0,0,7023,0,0,0,0,0,0,0,0"</v>
      </c>
      <c r="X1124" s="26" t="s">
        <v>22352</v>
      </c>
      <c r="Y1124" s="26"/>
      <c r="Z1124" s="26"/>
      <c r="AA1124" s="26"/>
      <c r="AB1124" s="26" t="s">
        <v>22353</v>
      </c>
      <c r="AC1124" s="26"/>
      <c r="AD1124" s="26"/>
      <c r="AE1124" s="26"/>
      <c r="AF1124" s="26">
        <v>0</v>
      </c>
      <c r="AG1124" s="26">
        <v>0</v>
      </c>
      <c r="AH1124" s="26">
        <v>0</v>
      </c>
      <c r="AI1124" s="26">
        <v>7023</v>
      </c>
      <c r="AJ1124" s="26">
        <v>0</v>
      </c>
      <c r="AK1124" s="26">
        <v>0</v>
      </c>
      <c r="AL1124" s="26">
        <v>0</v>
      </c>
      <c r="AM1124" s="26">
        <v>0</v>
      </c>
      <c r="AN1124" s="26">
        <v>0</v>
      </c>
      <c r="AO1124" s="26">
        <v>0</v>
      </c>
      <c r="AP1124" s="26">
        <v>0</v>
      </c>
      <c r="AQ1124" s="26">
        <v>0</v>
      </c>
      <c r="AR1124" s="26">
        <v>5258</v>
      </c>
      <c r="AS1124" s="26">
        <v>1282</v>
      </c>
      <c r="AT1124" s="26">
        <v>483</v>
      </c>
      <c r="AU1124" s="26">
        <v>0</v>
      </c>
      <c r="AV1124" s="26">
        <v>0</v>
      </c>
      <c r="AW1124" s="26">
        <v>0</v>
      </c>
      <c r="AX1124" s="26">
        <v>0</v>
      </c>
      <c r="AY1124" s="26">
        <v>0</v>
      </c>
      <c r="AZ1124" s="26">
        <v>0</v>
      </c>
      <c r="BA1124" s="26">
        <v>0</v>
      </c>
      <c r="BB1124" s="26">
        <v>0</v>
      </c>
      <c r="BC1124" s="26">
        <v>0</v>
      </c>
      <c r="BD1124" s="26">
        <v>0</v>
      </c>
      <c r="BE1124" s="26">
        <v>0</v>
      </c>
      <c r="BF1124" s="26">
        <v>0</v>
      </c>
      <c r="BG1124" s="26">
        <v>0</v>
      </c>
      <c r="BH1124" s="26">
        <v>0</v>
      </c>
      <c r="BI1124" s="26">
        <v>0</v>
      </c>
      <c r="BJ1124" s="26">
        <v>0</v>
      </c>
      <c r="BK1124" s="26">
        <v>0</v>
      </c>
      <c r="BL1124" s="26">
        <v>0</v>
      </c>
      <c r="BM1124" s="26">
        <v>0</v>
      </c>
      <c r="BN1124" s="26">
        <v>0</v>
      </c>
      <c r="BO1124" s="26">
        <v>0</v>
      </c>
      <c r="BP1124" s="26">
        <v>0</v>
      </c>
      <c r="BQ1124" s="26">
        <v>0</v>
      </c>
      <c r="BR1124" s="26">
        <v>0</v>
      </c>
      <c r="BS1124" s="26">
        <v>0</v>
      </c>
      <c r="BT1124" s="26">
        <v>0</v>
      </c>
      <c r="BU1124" s="26">
        <v>0</v>
      </c>
      <c r="BV1124" s="26">
        <v>0</v>
      </c>
    </row>
    <row r="1125" spans="1:74" s="38" customFormat="1">
      <c r="A1125" s="26">
        <v>543</v>
      </c>
      <c r="B1125" s="26" t="s">
        <v>3091</v>
      </c>
      <c r="C1125" s="26" t="s">
        <v>10795</v>
      </c>
      <c r="D1125" s="26">
        <v>1454</v>
      </c>
      <c r="E1125" s="25">
        <f>LOG10(D1125)</f>
        <v>3.162564406523019</v>
      </c>
      <c r="F1125" s="26">
        <v>189.09350000000001</v>
      </c>
      <c r="G1125" s="26">
        <v>3.81</v>
      </c>
      <c r="H1125" s="26" t="s">
        <v>25</v>
      </c>
      <c r="I1125" s="26" t="s">
        <v>3092</v>
      </c>
      <c r="J1125" s="26" t="s">
        <v>3092</v>
      </c>
      <c r="K1125" s="26" t="s">
        <v>2284</v>
      </c>
      <c r="L1125" s="26" t="s">
        <v>2284</v>
      </c>
      <c r="M1125" s="26">
        <v>3.1</v>
      </c>
      <c r="N1125" s="26" t="s">
        <v>2284</v>
      </c>
      <c r="O1125" s="26" t="s">
        <v>2284</v>
      </c>
      <c r="P1125" s="26">
        <v>9</v>
      </c>
      <c r="Q1125" s="26" t="s">
        <v>3092</v>
      </c>
      <c r="R1125" s="26"/>
      <c r="S1125" s="26"/>
      <c r="T1125" s="26"/>
      <c r="U1125" s="26" t="s">
        <v>3093</v>
      </c>
      <c r="V1125" s="26"/>
      <c r="W1125" s="26" t="str">
        <f>"piechart: colorlist=""#00FF00,#FFFFFF,#C0C0C0,#FFFF00,#0000FF,#000080,#008080,#800000,#808000,#800080,#FF0000,#FF00FF"" valuelist="""&amp;AF1125&amp;","&amp;AG1125&amp;","&amp;AH1125&amp;","&amp;AI1125&amp;","&amp;AJ1125&amp;","&amp;AK1125&amp;","&amp;AL1125&amp;","&amp;AM1125&amp;","&amp;AN1125&amp;","&amp;AO1125&amp;","&amp;AP1125&amp;","&amp;AQ1125&amp;""""</f>
        <v>piechart: colorlist="#00FF00,#FFFFFF,#C0C0C0,#FFFF00,#0000FF,#000080,#008080,#800000,#808000,#800080,#FF0000,#FF00FF" valuelist="1895,0,480,0,0,0,0,0,0,0,0,0"</v>
      </c>
      <c r="X1125" s="26"/>
      <c r="Y1125" s="26"/>
      <c r="Z1125" s="26"/>
      <c r="AA1125" s="26"/>
      <c r="AB1125" s="26"/>
      <c r="AC1125" s="26"/>
      <c r="AD1125" s="26"/>
      <c r="AE1125" s="26"/>
      <c r="AF1125" s="26">
        <v>1895</v>
      </c>
      <c r="AG1125" s="26">
        <v>0</v>
      </c>
      <c r="AH1125" s="26">
        <v>480</v>
      </c>
      <c r="AI1125" s="26">
        <v>0</v>
      </c>
      <c r="AJ1125" s="26">
        <v>0</v>
      </c>
      <c r="AK1125" s="26">
        <v>0</v>
      </c>
      <c r="AL1125" s="26">
        <v>0</v>
      </c>
      <c r="AM1125" s="26">
        <v>0</v>
      </c>
      <c r="AN1125" s="26">
        <v>0</v>
      </c>
      <c r="AO1125" s="26">
        <v>0</v>
      </c>
      <c r="AP1125" s="26">
        <v>0</v>
      </c>
      <c r="AQ1125" s="26">
        <v>0</v>
      </c>
      <c r="AR1125" s="26">
        <v>0</v>
      </c>
      <c r="AS1125" s="26">
        <v>0</v>
      </c>
      <c r="AT1125" s="26">
        <v>0</v>
      </c>
      <c r="AU1125" s="26">
        <v>441</v>
      </c>
      <c r="AV1125" s="26">
        <v>1454</v>
      </c>
      <c r="AW1125" s="26">
        <v>0</v>
      </c>
      <c r="AX1125" s="26">
        <v>0</v>
      </c>
      <c r="AY1125" s="26">
        <v>0</v>
      </c>
      <c r="AZ1125" s="26">
        <v>0</v>
      </c>
      <c r="BA1125" s="26">
        <v>0</v>
      </c>
      <c r="BB1125" s="26">
        <v>0</v>
      </c>
      <c r="BC1125" s="26">
        <v>0</v>
      </c>
      <c r="BD1125" s="26">
        <v>0</v>
      </c>
      <c r="BE1125" s="26">
        <v>0</v>
      </c>
      <c r="BF1125" s="26">
        <v>0</v>
      </c>
      <c r="BG1125" s="26">
        <v>0</v>
      </c>
      <c r="BH1125" s="26">
        <v>0</v>
      </c>
      <c r="BI1125" s="26">
        <v>0</v>
      </c>
      <c r="BJ1125" s="26">
        <v>0</v>
      </c>
      <c r="BK1125" s="26">
        <v>0</v>
      </c>
      <c r="BL1125" s="26">
        <v>0</v>
      </c>
      <c r="BM1125" s="26">
        <v>0</v>
      </c>
      <c r="BN1125" s="26">
        <v>0</v>
      </c>
      <c r="BO1125" s="26">
        <v>0</v>
      </c>
      <c r="BP1125" s="26">
        <v>0</v>
      </c>
      <c r="BQ1125" s="26">
        <v>0</v>
      </c>
      <c r="BR1125" s="26">
        <v>0</v>
      </c>
      <c r="BS1125" s="26">
        <v>480</v>
      </c>
      <c r="BT1125" s="26">
        <v>0</v>
      </c>
      <c r="BU1125" s="26">
        <v>0</v>
      </c>
      <c r="BV1125" s="26">
        <v>0</v>
      </c>
    </row>
    <row r="1126" spans="1:74" s="38" customFormat="1">
      <c r="A1126" s="26">
        <v>952</v>
      </c>
      <c r="B1126" s="26" t="s">
        <v>3959</v>
      </c>
      <c r="C1126" s="26" t="str">
        <f>IF(D1126=0,"Standard only",INDEX($AR$1:$BV$1,1,MATCH(D1126,AR1126:BV1126,0)))</f>
        <v>AC_Root</v>
      </c>
      <c r="D1126" s="26">
        <v>1873</v>
      </c>
      <c r="E1126" s="25">
        <f>LOG10(D1126)</f>
        <v>3.2725377773752373</v>
      </c>
      <c r="F1126" s="26">
        <v>237.0444</v>
      </c>
      <c r="G1126" s="26">
        <v>6.75</v>
      </c>
      <c r="H1126" s="26" t="s">
        <v>25</v>
      </c>
      <c r="I1126" s="26" t="s">
        <v>3960</v>
      </c>
      <c r="J1126" s="26" t="s">
        <v>3960</v>
      </c>
      <c r="K1126" s="26" t="s">
        <v>9343</v>
      </c>
      <c r="L1126" s="26" t="s">
        <v>9343</v>
      </c>
      <c r="M1126" s="26">
        <v>3.1</v>
      </c>
      <c r="N1126" s="26" t="s">
        <v>2284</v>
      </c>
      <c r="O1126" s="26" t="s">
        <v>2284</v>
      </c>
      <c r="P1126" s="26">
        <v>9</v>
      </c>
      <c r="Q1126" s="26" t="s">
        <v>3960</v>
      </c>
      <c r="R1126" s="27"/>
      <c r="S1126" s="26"/>
      <c r="T1126" s="26"/>
      <c r="U1126" s="26" t="s">
        <v>3961</v>
      </c>
      <c r="V1126" s="26" t="s">
        <v>3962</v>
      </c>
      <c r="W1126" s="26" t="str">
        <f>"piechart: colorlist=""#00FF00,#FFFFFF,#C0C0C0,#FFFF00,#0000FF,#000080,#008080,#800000,#808000,#800080,#FF0000,#FF00FF"" valuelist="""&amp;AF1126&amp;","&amp;AG1126&amp;","&amp;AH1126&amp;","&amp;AI1126&amp;","&amp;AJ1126&amp;","&amp;AK1126&amp;","&amp;AL1126&amp;","&amp;AM1126&amp;","&amp;AN1126&amp;","&amp;AO1126&amp;","&amp;AP1126&amp;","&amp;AQ1126&amp;""""</f>
        <v>piechart: colorlist="#00FF00,#FFFFFF,#C0C0C0,#FFFF00,#0000FF,#000080,#008080,#800000,#808000,#800080,#FF0000,#FF00FF" valuelist="0,0,0,1873,0,0,0,0,0,0,0,0"</v>
      </c>
      <c r="X1126" s="26"/>
      <c r="Y1126" s="26"/>
      <c r="Z1126" s="26"/>
      <c r="AA1126" s="26"/>
      <c r="AB1126" s="26"/>
      <c r="AC1126" s="26"/>
      <c r="AD1126" s="26"/>
      <c r="AE1126" s="26"/>
      <c r="AF1126" s="26">
        <v>0</v>
      </c>
      <c r="AG1126" s="26">
        <v>0</v>
      </c>
      <c r="AH1126" s="26">
        <v>0</v>
      </c>
      <c r="AI1126" s="26">
        <v>1873</v>
      </c>
      <c r="AJ1126" s="26">
        <v>0</v>
      </c>
      <c r="AK1126" s="26">
        <v>0</v>
      </c>
      <c r="AL1126" s="26">
        <v>0</v>
      </c>
      <c r="AM1126" s="26">
        <v>0</v>
      </c>
      <c r="AN1126" s="26">
        <v>0</v>
      </c>
      <c r="AO1126" s="26">
        <v>0</v>
      </c>
      <c r="AP1126" s="26">
        <v>0</v>
      </c>
      <c r="AQ1126" s="26">
        <v>0</v>
      </c>
      <c r="AR1126" s="26">
        <v>0</v>
      </c>
      <c r="AS1126" s="26">
        <v>0</v>
      </c>
      <c r="AT1126" s="26">
        <v>1873</v>
      </c>
      <c r="AU1126" s="26">
        <v>0</v>
      </c>
      <c r="AV1126" s="26">
        <v>0</v>
      </c>
      <c r="AW1126" s="26">
        <v>0</v>
      </c>
      <c r="AX1126" s="26">
        <v>0</v>
      </c>
      <c r="AY1126" s="26">
        <v>0</v>
      </c>
      <c r="AZ1126" s="26">
        <v>0</v>
      </c>
      <c r="BA1126" s="26">
        <v>0</v>
      </c>
      <c r="BB1126" s="26">
        <v>0</v>
      </c>
      <c r="BC1126" s="26">
        <v>0</v>
      </c>
      <c r="BD1126" s="26">
        <v>0</v>
      </c>
      <c r="BE1126" s="26">
        <v>0</v>
      </c>
      <c r="BF1126" s="26">
        <v>0</v>
      </c>
      <c r="BG1126" s="26">
        <v>0</v>
      </c>
      <c r="BH1126" s="26">
        <v>0</v>
      </c>
      <c r="BI1126" s="26">
        <v>0</v>
      </c>
      <c r="BJ1126" s="26">
        <v>0</v>
      </c>
      <c r="BK1126" s="26">
        <v>0</v>
      </c>
      <c r="BL1126" s="26">
        <v>0</v>
      </c>
      <c r="BM1126" s="26">
        <v>0</v>
      </c>
      <c r="BN1126" s="26">
        <v>0</v>
      </c>
      <c r="BO1126" s="26">
        <v>0</v>
      </c>
      <c r="BP1126" s="26">
        <v>0</v>
      </c>
      <c r="BQ1126" s="26">
        <v>0</v>
      </c>
      <c r="BR1126" s="26">
        <v>0</v>
      </c>
      <c r="BS1126" s="26">
        <v>0</v>
      </c>
      <c r="BT1126" s="26">
        <v>0</v>
      </c>
      <c r="BU1126" s="26">
        <v>0</v>
      </c>
      <c r="BV1126" s="26">
        <v>0</v>
      </c>
    </row>
    <row r="1127" spans="1:74" s="38" customFormat="1">
      <c r="A1127" s="26">
        <v>953</v>
      </c>
      <c r="B1127" s="26" t="s">
        <v>3963</v>
      </c>
      <c r="C1127" s="26" t="str">
        <f>IF(D1127=0,"Standard only",INDEX($AR$1:$BV$1,1,MATCH(D1127,AR1127:BV1127,0)))</f>
        <v>AC_Root</v>
      </c>
      <c r="D1127" s="26">
        <v>2030</v>
      </c>
      <c r="E1127" s="25">
        <f>LOG10(D1127)</f>
        <v>3.307496037913213</v>
      </c>
      <c r="F1127" s="26">
        <v>237.0444</v>
      </c>
      <c r="G1127" s="26">
        <v>7.05</v>
      </c>
      <c r="H1127" s="26" t="s">
        <v>25</v>
      </c>
      <c r="I1127" s="26" t="s">
        <v>3960</v>
      </c>
      <c r="J1127" s="26" t="s">
        <v>3960</v>
      </c>
      <c r="K1127" s="26" t="s">
        <v>9343</v>
      </c>
      <c r="L1127" s="26" t="s">
        <v>9343</v>
      </c>
      <c r="M1127" s="26">
        <v>3.1</v>
      </c>
      <c r="N1127" s="26" t="s">
        <v>2284</v>
      </c>
      <c r="O1127" s="26" t="s">
        <v>2284</v>
      </c>
      <c r="P1127" s="26">
        <v>9</v>
      </c>
      <c r="Q1127" s="26" t="s">
        <v>3960</v>
      </c>
      <c r="R1127" s="27"/>
      <c r="S1127" s="26"/>
      <c r="T1127" s="26"/>
      <c r="U1127" s="26" t="s">
        <v>3964</v>
      </c>
      <c r="V1127" s="26" t="s">
        <v>3965</v>
      </c>
      <c r="W1127" s="26" t="str">
        <f>"piechart: colorlist=""#00FF00,#FFFFFF,#C0C0C0,#FFFF00,#0000FF,#000080,#008080,#800000,#808000,#800080,#FF0000,#FF00FF"" valuelist="""&amp;AF1127&amp;","&amp;AG1127&amp;","&amp;AH1127&amp;","&amp;AI1127&amp;","&amp;AJ1127&amp;","&amp;AK1127&amp;","&amp;AL1127&amp;","&amp;AM1127&amp;","&amp;AN1127&amp;","&amp;AO1127&amp;","&amp;AP1127&amp;","&amp;AQ1127&amp;""""</f>
        <v>piechart: colorlist="#00FF00,#FFFFFF,#C0C0C0,#FFFF00,#0000FF,#000080,#008080,#800000,#808000,#800080,#FF0000,#FF00FF" valuelist="0,0,0,3952,0,0,0,0,0,0,0,0"</v>
      </c>
      <c r="X1127" s="26"/>
      <c r="Y1127" s="26"/>
      <c r="Z1127" s="26"/>
      <c r="AA1127" s="26"/>
      <c r="AB1127" s="26"/>
      <c r="AC1127" s="26"/>
      <c r="AD1127" s="26"/>
      <c r="AE1127" s="26"/>
      <c r="AF1127" s="26">
        <v>0</v>
      </c>
      <c r="AG1127" s="26">
        <v>0</v>
      </c>
      <c r="AH1127" s="26">
        <v>0</v>
      </c>
      <c r="AI1127" s="26">
        <v>3952</v>
      </c>
      <c r="AJ1127" s="26">
        <v>0</v>
      </c>
      <c r="AK1127" s="26">
        <v>0</v>
      </c>
      <c r="AL1127" s="26">
        <v>0</v>
      </c>
      <c r="AM1127" s="26">
        <v>0</v>
      </c>
      <c r="AN1127" s="26">
        <v>0</v>
      </c>
      <c r="AO1127" s="26">
        <v>0</v>
      </c>
      <c r="AP1127" s="26">
        <v>0</v>
      </c>
      <c r="AQ1127" s="26">
        <v>0</v>
      </c>
      <c r="AR1127" s="26">
        <v>977</v>
      </c>
      <c r="AS1127" s="26">
        <v>945</v>
      </c>
      <c r="AT1127" s="26">
        <v>2030</v>
      </c>
      <c r="AU1127" s="26">
        <v>0</v>
      </c>
      <c r="AV1127" s="26">
        <v>0</v>
      </c>
      <c r="AW1127" s="26">
        <v>0</v>
      </c>
      <c r="AX1127" s="26">
        <v>0</v>
      </c>
      <c r="AY1127" s="26">
        <v>0</v>
      </c>
      <c r="AZ1127" s="26">
        <v>0</v>
      </c>
      <c r="BA1127" s="26">
        <v>0</v>
      </c>
      <c r="BB1127" s="26">
        <v>0</v>
      </c>
      <c r="BC1127" s="26">
        <v>0</v>
      </c>
      <c r="BD1127" s="26">
        <v>0</v>
      </c>
      <c r="BE1127" s="26">
        <v>0</v>
      </c>
      <c r="BF1127" s="26">
        <v>0</v>
      </c>
      <c r="BG1127" s="26">
        <v>0</v>
      </c>
      <c r="BH1127" s="26">
        <v>0</v>
      </c>
      <c r="BI1127" s="26">
        <v>0</v>
      </c>
      <c r="BJ1127" s="26">
        <v>0</v>
      </c>
      <c r="BK1127" s="26">
        <v>0</v>
      </c>
      <c r="BL1127" s="26">
        <v>0</v>
      </c>
      <c r="BM1127" s="26">
        <v>0</v>
      </c>
      <c r="BN1127" s="26">
        <v>0</v>
      </c>
      <c r="BO1127" s="26">
        <v>0</v>
      </c>
      <c r="BP1127" s="26">
        <v>0</v>
      </c>
      <c r="BQ1127" s="26">
        <v>0</v>
      </c>
      <c r="BR1127" s="26">
        <v>0</v>
      </c>
      <c r="BS1127" s="26">
        <v>0</v>
      </c>
      <c r="BT1127" s="26">
        <v>0</v>
      </c>
      <c r="BU1127" s="26">
        <v>0</v>
      </c>
      <c r="BV1127" s="26">
        <v>0</v>
      </c>
    </row>
    <row r="1128" spans="1:74" s="38" customFormat="1">
      <c r="A1128" s="26">
        <v>540</v>
      </c>
      <c r="B1128" s="26" t="s">
        <v>3084</v>
      </c>
      <c r="C1128" s="26" t="str">
        <f>IF(D1128=0,"Standard only",INDEX($AR$1:$BV$1,1,MATCH(D1128,AR1128:BV1128,0)))</f>
        <v>AT_Root</v>
      </c>
      <c r="D1128" s="26">
        <v>1050</v>
      </c>
      <c r="E1128" s="25">
        <f>LOG10(D1128)</f>
        <v>3.0211892990699383</v>
      </c>
      <c r="F1128" s="26">
        <v>188.11160000000001</v>
      </c>
      <c r="G1128" s="26">
        <v>2.6</v>
      </c>
      <c r="H1128" s="26" t="s">
        <v>25</v>
      </c>
      <c r="I1128" s="26" t="s">
        <v>3081</v>
      </c>
      <c r="J1128" s="26" t="s">
        <v>3081</v>
      </c>
      <c r="K1128" s="26"/>
      <c r="L1128" s="26" t="s">
        <v>9343</v>
      </c>
      <c r="M1128" s="26">
        <v>3.1</v>
      </c>
      <c r="N1128" s="26" t="s">
        <v>2284</v>
      </c>
      <c r="O1128" s="26" t="s">
        <v>2284</v>
      </c>
      <c r="P1128" s="26">
        <v>9</v>
      </c>
      <c r="Q1128" s="26" t="s">
        <v>3081</v>
      </c>
      <c r="R1128" s="26"/>
      <c r="S1128" s="26"/>
      <c r="T1128" s="26"/>
      <c r="U1128" s="26" t="s">
        <v>3085</v>
      </c>
      <c r="V1128" s="26" t="s">
        <v>3086</v>
      </c>
      <c r="W1128" s="26" t="str">
        <f>"piechart: colorlist=""#00FF00,#FFFFFF,#C0C0C0,#FFFF00,#0000FF,#000080,#008080,#800000,#808000,#800080,#FF0000,#FF00FF"" valuelist="""&amp;AF1128&amp;","&amp;AG1128&amp;","&amp;AH1128&amp;","&amp;AI1128&amp;","&amp;AJ1128&amp;","&amp;AK1128&amp;","&amp;AL1128&amp;","&amp;AM1128&amp;","&amp;AN1128&amp;","&amp;AO1128&amp;","&amp;AP1128&amp;","&amp;AQ1128&amp;""""</f>
        <v>piechart: colorlist="#00FF00,#FFFFFF,#C0C0C0,#FFFF00,#0000FF,#000080,#008080,#800000,#808000,#800080,#FF0000,#FF00FF" valuelist="1901,0,0,0,0,0,0,0,0,0,0,0"</v>
      </c>
      <c r="X1128" s="26"/>
      <c r="Y1128" s="26"/>
      <c r="Z1128" s="26"/>
      <c r="AA1128" s="26"/>
      <c r="AB1128" s="26"/>
      <c r="AC1128" s="26"/>
      <c r="AD1128" s="26"/>
      <c r="AE1128" s="26"/>
      <c r="AF1128" s="26">
        <v>1901</v>
      </c>
      <c r="AG1128" s="26">
        <v>0</v>
      </c>
      <c r="AH1128" s="26">
        <v>0</v>
      </c>
      <c r="AI1128" s="26">
        <v>0</v>
      </c>
      <c r="AJ1128" s="26">
        <v>0</v>
      </c>
      <c r="AK1128" s="26">
        <v>0</v>
      </c>
      <c r="AL1128" s="26">
        <v>0</v>
      </c>
      <c r="AM1128" s="26">
        <v>0</v>
      </c>
      <c r="AN1128" s="26">
        <v>0</v>
      </c>
      <c r="AO1128" s="26">
        <v>0</v>
      </c>
      <c r="AP1128" s="26">
        <v>0</v>
      </c>
      <c r="AQ1128" s="26">
        <v>0</v>
      </c>
      <c r="AR1128" s="26">
        <v>0</v>
      </c>
      <c r="AS1128" s="26">
        <v>0</v>
      </c>
      <c r="AT1128" s="26">
        <v>0</v>
      </c>
      <c r="AU1128" s="26">
        <v>851</v>
      </c>
      <c r="AV1128" s="26">
        <v>1050</v>
      </c>
      <c r="AW1128" s="26">
        <v>0</v>
      </c>
      <c r="AX1128" s="26">
        <v>0</v>
      </c>
      <c r="AY1128" s="26">
        <v>0</v>
      </c>
      <c r="AZ1128" s="26">
        <v>0</v>
      </c>
      <c r="BA1128" s="26">
        <v>0</v>
      </c>
      <c r="BB1128" s="26">
        <v>0</v>
      </c>
      <c r="BC1128" s="26">
        <v>0</v>
      </c>
      <c r="BD1128" s="26">
        <v>0</v>
      </c>
      <c r="BE1128" s="26">
        <v>0</v>
      </c>
      <c r="BF1128" s="26">
        <v>0</v>
      </c>
      <c r="BG1128" s="26">
        <v>0</v>
      </c>
      <c r="BH1128" s="26">
        <v>0</v>
      </c>
      <c r="BI1128" s="26">
        <v>0</v>
      </c>
      <c r="BJ1128" s="26">
        <v>0</v>
      </c>
      <c r="BK1128" s="26">
        <v>0</v>
      </c>
      <c r="BL1128" s="26">
        <v>0</v>
      </c>
      <c r="BM1128" s="26">
        <v>0</v>
      </c>
      <c r="BN1128" s="26">
        <v>0</v>
      </c>
      <c r="BO1128" s="26">
        <v>0</v>
      </c>
      <c r="BP1128" s="26">
        <v>0</v>
      </c>
      <c r="BQ1128" s="26">
        <v>0</v>
      </c>
      <c r="BR1128" s="26">
        <v>0</v>
      </c>
      <c r="BS1128" s="26">
        <v>0</v>
      </c>
      <c r="BT1128" s="26">
        <v>0</v>
      </c>
      <c r="BU1128" s="26">
        <v>0</v>
      </c>
      <c r="BV1128" s="26">
        <v>0</v>
      </c>
    </row>
    <row r="1129" spans="1:74" s="38" customFormat="1">
      <c r="A1129" s="26">
        <v>975</v>
      </c>
      <c r="B1129" s="26" t="s">
        <v>4010</v>
      </c>
      <c r="C1129" s="26" t="str">
        <f>IF(D1129=0,"Standard only",INDEX($AR$1:$BV$1,1,MATCH(D1129,AR1129:BV1129,0)))</f>
        <v>AC_Root</v>
      </c>
      <c r="D1129" s="26">
        <v>1770</v>
      </c>
      <c r="E1129" s="25">
        <f>LOG10(D1129)</f>
        <v>3.2479732663618068</v>
      </c>
      <c r="F1129" s="26">
        <v>239.05959999999999</v>
      </c>
      <c r="G1129" s="26">
        <v>6.99</v>
      </c>
      <c r="H1129" s="26" t="s">
        <v>25</v>
      </c>
      <c r="I1129" s="26" t="s">
        <v>4011</v>
      </c>
      <c r="J1129" s="26" t="s">
        <v>4011</v>
      </c>
      <c r="K1129" s="26" t="s">
        <v>9343</v>
      </c>
      <c r="L1129" s="26" t="s">
        <v>9343</v>
      </c>
      <c r="M1129" s="26">
        <v>3.1</v>
      </c>
      <c r="N1129" s="26" t="s">
        <v>2284</v>
      </c>
      <c r="O1129" s="26" t="s">
        <v>2284</v>
      </c>
      <c r="P1129" s="26">
        <v>9</v>
      </c>
      <c r="Q1129" s="26" t="s">
        <v>4011</v>
      </c>
      <c r="R1129" s="27"/>
      <c r="S1129" s="26"/>
      <c r="T1129" s="26"/>
      <c r="U1129" s="26" t="s">
        <v>4012</v>
      </c>
      <c r="V1129" s="26" t="s">
        <v>4013</v>
      </c>
      <c r="W1129" s="26" t="str">
        <f>"piechart: colorlist=""#00FF00,#FFFFFF,#C0C0C0,#FFFF00,#0000FF,#000080,#008080,#800000,#808000,#800080,#FF0000,#FF00FF"" valuelist="""&amp;AF1129&amp;","&amp;AG1129&amp;","&amp;AH1129&amp;","&amp;AI1129&amp;","&amp;AJ1129&amp;","&amp;AK1129&amp;","&amp;AL1129&amp;","&amp;AM1129&amp;","&amp;AN1129&amp;","&amp;AO1129&amp;","&amp;AP1129&amp;","&amp;AQ1129&amp;""""</f>
        <v>piechart: colorlist="#00FF00,#FFFFFF,#C0C0C0,#FFFF00,#0000FF,#000080,#008080,#800000,#808000,#800080,#FF0000,#FF00FF" valuelist="0,0,0,1770,0,0,0,0,0,0,0,0"</v>
      </c>
      <c r="X1129" s="26"/>
      <c r="Y1129" s="26"/>
      <c r="Z1129" s="26"/>
      <c r="AA1129" s="26"/>
      <c r="AB1129" s="26"/>
      <c r="AC1129" s="26"/>
      <c r="AD1129" s="26"/>
      <c r="AE1129" s="26"/>
      <c r="AF1129" s="26">
        <v>0</v>
      </c>
      <c r="AG1129" s="26">
        <v>0</v>
      </c>
      <c r="AH1129" s="26">
        <v>0</v>
      </c>
      <c r="AI1129" s="26">
        <v>1770</v>
      </c>
      <c r="AJ1129" s="26">
        <v>0</v>
      </c>
      <c r="AK1129" s="26">
        <v>0</v>
      </c>
      <c r="AL1129" s="26">
        <v>0</v>
      </c>
      <c r="AM1129" s="26">
        <v>0</v>
      </c>
      <c r="AN1129" s="26">
        <v>0</v>
      </c>
      <c r="AO1129" s="26">
        <v>0</v>
      </c>
      <c r="AP1129" s="26">
        <v>0</v>
      </c>
      <c r="AQ1129" s="26">
        <v>0</v>
      </c>
      <c r="AR1129" s="26">
        <v>0</v>
      </c>
      <c r="AS1129" s="26">
        <v>0</v>
      </c>
      <c r="AT1129" s="26">
        <v>1770</v>
      </c>
      <c r="AU1129" s="26">
        <v>0</v>
      </c>
      <c r="AV1129" s="26">
        <v>0</v>
      </c>
      <c r="AW1129" s="26">
        <v>0</v>
      </c>
      <c r="AX1129" s="26">
        <v>0</v>
      </c>
      <c r="AY1129" s="26">
        <v>0</v>
      </c>
      <c r="AZ1129" s="26">
        <v>0</v>
      </c>
      <c r="BA1129" s="26">
        <v>0</v>
      </c>
      <c r="BB1129" s="26">
        <v>0</v>
      </c>
      <c r="BC1129" s="26">
        <v>0</v>
      </c>
      <c r="BD1129" s="26">
        <v>0</v>
      </c>
      <c r="BE1129" s="26">
        <v>0</v>
      </c>
      <c r="BF1129" s="26">
        <v>0</v>
      </c>
      <c r="BG1129" s="26">
        <v>0</v>
      </c>
      <c r="BH1129" s="26">
        <v>0</v>
      </c>
      <c r="BI1129" s="26">
        <v>0</v>
      </c>
      <c r="BJ1129" s="26">
        <v>0</v>
      </c>
      <c r="BK1129" s="26">
        <v>0</v>
      </c>
      <c r="BL1129" s="26">
        <v>0</v>
      </c>
      <c r="BM1129" s="26">
        <v>0</v>
      </c>
      <c r="BN1129" s="26">
        <v>0</v>
      </c>
      <c r="BO1129" s="26">
        <v>0</v>
      </c>
      <c r="BP1129" s="26">
        <v>0</v>
      </c>
      <c r="BQ1129" s="26">
        <v>0</v>
      </c>
      <c r="BR1129" s="26">
        <v>0</v>
      </c>
      <c r="BS1129" s="26">
        <v>0</v>
      </c>
      <c r="BT1129" s="26">
        <v>0</v>
      </c>
      <c r="BU1129" s="26">
        <v>0</v>
      </c>
      <c r="BV1129" s="26">
        <v>0</v>
      </c>
    </row>
    <row r="1130" spans="1:74" s="38" customFormat="1">
      <c r="A1130" s="26">
        <v>976</v>
      </c>
      <c r="B1130" s="26" t="s">
        <v>4014</v>
      </c>
      <c r="C1130" s="26" t="str">
        <f>IF(D1130=0,"Standard only",INDEX($AR$1:$BV$1,1,MATCH(D1130,AR1130:BV1130,0)))</f>
        <v>AC_Root</v>
      </c>
      <c r="D1130" s="26">
        <v>2126</v>
      </c>
      <c r="E1130" s="25">
        <f>LOG10(D1130)</f>
        <v>3.327563260187278</v>
      </c>
      <c r="F1130" s="26">
        <v>239.06110000000001</v>
      </c>
      <c r="G1130" s="26">
        <v>7.57</v>
      </c>
      <c r="H1130" s="26" t="s">
        <v>25</v>
      </c>
      <c r="I1130" s="26" t="s">
        <v>4011</v>
      </c>
      <c r="J1130" s="26" t="s">
        <v>4011</v>
      </c>
      <c r="K1130" s="26" t="s">
        <v>9343</v>
      </c>
      <c r="L1130" s="26" t="s">
        <v>9343</v>
      </c>
      <c r="M1130" s="26">
        <v>3.1</v>
      </c>
      <c r="N1130" s="26" t="s">
        <v>2284</v>
      </c>
      <c r="O1130" s="26" t="s">
        <v>2284</v>
      </c>
      <c r="P1130" s="26">
        <v>9</v>
      </c>
      <c r="Q1130" s="26" t="s">
        <v>4011</v>
      </c>
      <c r="R1130" s="27"/>
      <c r="S1130" s="26"/>
      <c r="T1130" s="26"/>
      <c r="U1130" s="26" t="s">
        <v>4015</v>
      </c>
      <c r="V1130" s="26" t="s">
        <v>4016</v>
      </c>
      <c r="W1130" s="26" t="str">
        <f>"piechart: colorlist=""#00FF00,#FFFFFF,#C0C0C0,#FFFF00,#0000FF,#000080,#008080,#800000,#808000,#800080,#FF0000,#FF00FF"" valuelist="""&amp;AF1130&amp;","&amp;AG1130&amp;","&amp;AH1130&amp;","&amp;AI1130&amp;","&amp;AJ1130&amp;","&amp;AK1130&amp;","&amp;AL1130&amp;","&amp;AM1130&amp;","&amp;AN1130&amp;","&amp;AO1130&amp;","&amp;AP1130&amp;","&amp;AQ1130&amp;""""</f>
        <v>piechart: colorlist="#00FF00,#FFFFFF,#C0C0C0,#FFFF00,#0000FF,#000080,#008080,#800000,#808000,#800080,#FF0000,#FF00FF" valuelist="0,0,0,2126,0,0,0,0,0,0,0,0"</v>
      </c>
      <c r="X1130" s="26"/>
      <c r="Y1130" s="26"/>
      <c r="Z1130" s="26"/>
      <c r="AA1130" s="26"/>
      <c r="AB1130" s="26"/>
      <c r="AC1130" s="26"/>
      <c r="AD1130" s="26"/>
      <c r="AE1130" s="26"/>
      <c r="AF1130" s="26">
        <v>0</v>
      </c>
      <c r="AG1130" s="26">
        <v>0</v>
      </c>
      <c r="AH1130" s="26">
        <v>0</v>
      </c>
      <c r="AI1130" s="26">
        <v>2126</v>
      </c>
      <c r="AJ1130" s="26">
        <v>0</v>
      </c>
      <c r="AK1130" s="26">
        <v>0</v>
      </c>
      <c r="AL1130" s="26">
        <v>0</v>
      </c>
      <c r="AM1130" s="26">
        <v>0</v>
      </c>
      <c r="AN1130" s="26">
        <v>0</v>
      </c>
      <c r="AO1130" s="26">
        <v>0</v>
      </c>
      <c r="AP1130" s="26">
        <v>0</v>
      </c>
      <c r="AQ1130" s="26">
        <v>0</v>
      </c>
      <c r="AR1130" s="26">
        <v>0</v>
      </c>
      <c r="AS1130" s="26">
        <v>0</v>
      </c>
      <c r="AT1130" s="26">
        <v>2126</v>
      </c>
      <c r="AU1130" s="26">
        <v>0</v>
      </c>
      <c r="AV1130" s="26">
        <v>0</v>
      </c>
      <c r="AW1130" s="26">
        <v>0</v>
      </c>
      <c r="AX1130" s="26">
        <v>0</v>
      </c>
      <c r="AY1130" s="26">
        <v>0</v>
      </c>
      <c r="AZ1130" s="26">
        <v>0</v>
      </c>
      <c r="BA1130" s="26">
        <v>0</v>
      </c>
      <c r="BB1130" s="26">
        <v>0</v>
      </c>
      <c r="BC1130" s="26">
        <v>0</v>
      </c>
      <c r="BD1130" s="26">
        <v>0</v>
      </c>
      <c r="BE1130" s="26">
        <v>0</v>
      </c>
      <c r="BF1130" s="26">
        <v>0</v>
      </c>
      <c r="BG1130" s="26">
        <v>0</v>
      </c>
      <c r="BH1130" s="26">
        <v>0</v>
      </c>
      <c r="BI1130" s="26">
        <v>0</v>
      </c>
      <c r="BJ1130" s="26">
        <v>0</v>
      </c>
      <c r="BK1130" s="26">
        <v>0</v>
      </c>
      <c r="BL1130" s="26">
        <v>0</v>
      </c>
      <c r="BM1130" s="26">
        <v>0</v>
      </c>
      <c r="BN1130" s="26">
        <v>0</v>
      </c>
      <c r="BO1130" s="26">
        <v>0</v>
      </c>
      <c r="BP1130" s="26">
        <v>0</v>
      </c>
      <c r="BQ1130" s="26">
        <v>0</v>
      </c>
      <c r="BR1130" s="26">
        <v>0</v>
      </c>
      <c r="BS1130" s="26">
        <v>0</v>
      </c>
      <c r="BT1130" s="26">
        <v>0</v>
      </c>
      <c r="BU1130" s="26">
        <v>0</v>
      </c>
      <c r="BV1130" s="26">
        <v>0</v>
      </c>
    </row>
    <row r="1131" spans="1:74" s="38" customFormat="1">
      <c r="A1131" s="26">
        <v>1253</v>
      </c>
      <c r="B1131" s="26" t="s">
        <v>4527</v>
      </c>
      <c r="C1131" s="26" t="s">
        <v>10791</v>
      </c>
      <c r="D1131" s="26">
        <v>4488</v>
      </c>
      <c r="E1131" s="25">
        <f>LOG10(D1131)</f>
        <v>3.6520528482481049</v>
      </c>
      <c r="F1131" s="26">
        <v>274.09460000000001</v>
      </c>
      <c r="G1131" s="26">
        <v>1.76</v>
      </c>
      <c r="H1131" s="26" t="s">
        <v>25</v>
      </c>
      <c r="I1131" s="26" t="s">
        <v>4528</v>
      </c>
      <c r="J1131" s="26" t="s">
        <v>4528</v>
      </c>
      <c r="K1131" s="26" t="s">
        <v>2284</v>
      </c>
      <c r="L1131" s="26" t="s">
        <v>2284</v>
      </c>
      <c r="M1131" s="26">
        <v>3.1</v>
      </c>
      <c r="N1131" s="26" t="s">
        <v>2284</v>
      </c>
      <c r="O1131" s="26" t="s">
        <v>2284</v>
      </c>
      <c r="P1131" s="26">
        <v>9</v>
      </c>
      <c r="Q1131" s="26" t="s">
        <v>4528</v>
      </c>
      <c r="R1131" s="27"/>
      <c r="S1131" s="26"/>
      <c r="T1131" s="26"/>
      <c r="U1131" s="26" t="s">
        <v>4529</v>
      </c>
      <c r="V1131" s="26" t="s">
        <v>4530</v>
      </c>
      <c r="W1131" s="26" t="str">
        <f>"piechart: colorlist=""#00FF00,#FFFFFF,#C0C0C0,#FFFF00,#0000FF,#000080,#008080,#800000,#808000,#800080,#FF0000,#FF00FF"" valuelist="""&amp;AF1131&amp;","&amp;AG1131&amp;","&amp;AH1131&amp;","&amp;AI1131&amp;","&amp;AJ1131&amp;","&amp;AK1131&amp;","&amp;AL1131&amp;","&amp;AM1131&amp;","&amp;AN1131&amp;","&amp;AO1131&amp;","&amp;AP1131&amp;","&amp;AQ1131&amp;""""</f>
        <v>piechart: colorlist="#00FF00,#FFFFFF,#C0C0C0,#FFFF00,#0000FF,#000080,#008080,#800000,#808000,#800080,#FF0000,#FF00FF" valuelist="0,0,0,9076,0,0,0,0,0,0,0,0"</v>
      </c>
      <c r="X1131" s="26"/>
      <c r="Y1131" s="26"/>
      <c r="Z1131" s="26"/>
      <c r="AA1131" s="26"/>
      <c r="AB1131" s="26"/>
      <c r="AC1131" s="26"/>
      <c r="AD1131" s="26"/>
      <c r="AE1131" s="26"/>
      <c r="AF1131" s="26">
        <v>0</v>
      </c>
      <c r="AG1131" s="26">
        <v>0</v>
      </c>
      <c r="AH1131" s="26">
        <v>0</v>
      </c>
      <c r="AI1131" s="26">
        <v>9076</v>
      </c>
      <c r="AJ1131" s="26">
        <v>0</v>
      </c>
      <c r="AK1131" s="26">
        <v>0</v>
      </c>
      <c r="AL1131" s="26">
        <v>0</v>
      </c>
      <c r="AM1131" s="26">
        <v>0</v>
      </c>
      <c r="AN1131" s="26">
        <v>0</v>
      </c>
      <c r="AO1131" s="26">
        <v>0</v>
      </c>
      <c r="AP1131" s="26">
        <v>0</v>
      </c>
      <c r="AQ1131" s="26">
        <v>0</v>
      </c>
      <c r="AR1131" s="26">
        <v>4488</v>
      </c>
      <c r="AS1131" s="26">
        <v>930</v>
      </c>
      <c r="AT1131" s="26">
        <v>3658</v>
      </c>
      <c r="AU1131" s="26">
        <v>0</v>
      </c>
      <c r="AV1131" s="26">
        <v>0</v>
      </c>
      <c r="AW1131" s="26">
        <v>0</v>
      </c>
      <c r="AX1131" s="26">
        <v>0</v>
      </c>
      <c r="AY1131" s="26">
        <v>0</v>
      </c>
      <c r="AZ1131" s="26">
        <v>0</v>
      </c>
      <c r="BA1131" s="26">
        <v>0</v>
      </c>
      <c r="BB1131" s="26">
        <v>0</v>
      </c>
      <c r="BC1131" s="26">
        <v>0</v>
      </c>
      <c r="BD1131" s="26">
        <v>0</v>
      </c>
      <c r="BE1131" s="26">
        <v>0</v>
      </c>
      <c r="BF1131" s="26">
        <v>0</v>
      </c>
      <c r="BG1131" s="26">
        <v>0</v>
      </c>
      <c r="BH1131" s="26">
        <v>0</v>
      </c>
      <c r="BI1131" s="26">
        <v>0</v>
      </c>
      <c r="BJ1131" s="26">
        <v>0</v>
      </c>
      <c r="BK1131" s="26">
        <v>0</v>
      </c>
      <c r="BL1131" s="26">
        <v>0</v>
      </c>
      <c r="BM1131" s="26">
        <v>0</v>
      </c>
      <c r="BN1131" s="26">
        <v>0</v>
      </c>
      <c r="BO1131" s="26">
        <v>0</v>
      </c>
      <c r="BP1131" s="26">
        <v>0</v>
      </c>
      <c r="BQ1131" s="26">
        <v>0</v>
      </c>
      <c r="BR1131" s="26">
        <v>0</v>
      </c>
      <c r="BS1131" s="26">
        <v>0</v>
      </c>
      <c r="BT1131" s="26">
        <v>0</v>
      </c>
      <c r="BU1131" s="26">
        <v>0</v>
      </c>
      <c r="BV1131" s="26">
        <v>0</v>
      </c>
    </row>
    <row r="1132" spans="1:74" s="38" customFormat="1">
      <c r="A1132" s="26">
        <v>187</v>
      </c>
      <c r="B1132" s="26" t="s">
        <v>18405</v>
      </c>
      <c r="C1132" s="26" t="s">
        <v>13350</v>
      </c>
      <c r="D1132" s="26">
        <v>4095</v>
      </c>
      <c r="E1132" s="25">
        <f>LOG10(D1132)</f>
        <v>3.6122539060964374</v>
      </c>
      <c r="F1132" s="26">
        <v>177.01759999999999</v>
      </c>
      <c r="G1132" s="26">
        <v>3.38</v>
      </c>
      <c r="H1132" s="26" t="s">
        <v>13376</v>
      </c>
      <c r="I1132" s="26" t="s">
        <v>389</v>
      </c>
      <c r="J1132" s="26" t="s">
        <v>389</v>
      </c>
      <c r="K1132" s="26" t="s">
        <v>2284</v>
      </c>
      <c r="L1132" s="26" t="s">
        <v>2284</v>
      </c>
      <c r="M1132" s="26">
        <v>3.1</v>
      </c>
      <c r="N1132" s="26" t="s">
        <v>2284</v>
      </c>
      <c r="O1132" s="26" t="s">
        <v>2284</v>
      </c>
      <c r="P1132" s="26">
        <v>9</v>
      </c>
      <c r="Q1132" s="26" t="s">
        <v>389</v>
      </c>
      <c r="R1132" s="26"/>
      <c r="S1132" s="26"/>
      <c r="T1132" s="26"/>
      <c r="U1132" s="26" t="s">
        <v>18406</v>
      </c>
      <c r="V1132" s="26" t="s">
        <v>18407</v>
      </c>
      <c r="W1132" s="26" t="str">
        <f>"piechart: colorlist=""#00FF00,#FFFFFF,#C0C0C0,#FFFF00,#0000FF,#000080,#008080,#800000,#808000,#800080,#FF0000,#FF00FF"" valuelist="""&amp;AF1132&amp;","&amp;AG1132&amp;","&amp;AH1132&amp;","&amp;AI1132&amp;","&amp;AJ1132&amp;","&amp;AK1132&amp;","&amp;AL1132&amp;","&amp;AM1132&amp;","&amp;AN1132&amp;","&amp;AO1132&amp;","&amp;AP1132&amp;","&amp;AQ1132&amp;""""</f>
        <v>piechart: colorlist="#00FF00,#FFFFFF,#C0C0C0,#FFFF00,#0000FF,#000080,#008080,#800000,#808000,#800080,#FF0000,#FF00FF" valuelist="0,0,0,0,0,469,0,0,4095,1429,412,0"</v>
      </c>
      <c r="X1132" s="26"/>
      <c r="Y1132" s="26"/>
      <c r="Z1132" s="26"/>
      <c r="AA1132" s="26"/>
      <c r="AB1132" s="26"/>
      <c r="AC1132" s="26"/>
      <c r="AD1132" s="26"/>
      <c r="AE1132" s="26"/>
      <c r="AF1132" s="26">
        <v>0</v>
      </c>
      <c r="AG1132" s="26">
        <v>0</v>
      </c>
      <c r="AH1132" s="26">
        <v>0</v>
      </c>
      <c r="AI1132" s="26">
        <v>0</v>
      </c>
      <c r="AJ1132" s="26">
        <v>0</v>
      </c>
      <c r="AK1132" s="26">
        <v>469</v>
      </c>
      <c r="AL1132" s="26">
        <v>0</v>
      </c>
      <c r="AM1132" s="26">
        <v>0</v>
      </c>
      <c r="AN1132" s="26">
        <v>4095</v>
      </c>
      <c r="AO1132" s="26">
        <v>1429</v>
      </c>
      <c r="AP1132" s="26">
        <v>412</v>
      </c>
      <c r="AQ1132" s="26">
        <v>0</v>
      </c>
      <c r="AR1132" s="26">
        <v>0</v>
      </c>
      <c r="AS1132" s="26">
        <v>0</v>
      </c>
      <c r="AT1132" s="26">
        <v>0</v>
      </c>
      <c r="AU1132" s="26">
        <v>0</v>
      </c>
      <c r="AV1132" s="26">
        <v>0</v>
      </c>
      <c r="AW1132" s="26">
        <v>0</v>
      </c>
      <c r="AX1132" s="26">
        <v>4095</v>
      </c>
      <c r="AY1132" s="26">
        <v>0</v>
      </c>
      <c r="AZ1132" s="26">
        <v>0</v>
      </c>
      <c r="BA1132" s="26">
        <v>0</v>
      </c>
      <c r="BB1132" s="26">
        <v>1429</v>
      </c>
      <c r="BC1132" s="26">
        <v>0</v>
      </c>
      <c r="BD1132" s="26">
        <v>412</v>
      </c>
      <c r="BE1132" s="26">
        <v>0</v>
      </c>
      <c r="BF1132" s="26">
        <v>0</v>
      </c>
      <c r="BG1132" s="26">
        <v>0</v>
      </c>
      <c r="BH1132" s="26">
        <v>0</v>
      </c>
      <c r="BI1132" s="26">
        <v>0</v>
      </c>
      <c r="BJ1132" s="26">
        <v>0</v>
      </c>
      <c r="BK1132" s="26">
        <v>0</v>
      </c>
      <c r="BL1132" s="26">
        <v>0</v>
      </c>
      <c r="BM1132" s="26">
        <v>469</v>
      </c>
      <c r="BN1132" s="26">
        <v>0</v>
      </c>
      <c r="BO1132" s="26">
        <v>0</v>
      </c>
      <c r="BP1132" s="26">
        <v>0</v>
      </c>
      <c r="BQ1132" s="26">
        <v>0</v>
      </c>
      <c r="BR1132" s="26">
        <v>0</v>
      </c>
      <c r="BS1132" s="26">
        <v>0</v>
      </c>
      <c r="BT1132" s="26">
        <v>0</v>
      </c>
      <c r="BU1132" s="26">
        <v>0</v>
      </c>
      <c r="BV1132" s="26">
        <v>0</v>
      </c>
    </row>
    <row r="1133" spans="1:74" s="38" customFormat="1">
      <c r="A1133" s="26">
        <v>178</v>
      </c>
      <c r="B1133" s="26" t="s">
        <v>146</v>
      </c>
      <c r="C1133" s="26" t="str">
        <f>IF(D1133=0,"Standard only",INDEX($AR$1:$BV$1,1,MATCH(D1133,AR1133:BV1133,0)))</f>
        <v>AT_Root</v>
      </c>
      <c r="D1133" s="26">
        <v>1381</v>
      </c>
      <c r="E1133" s="25">
        <f>LOG10(D1133)</f>
        <v>3.1401936785786311</v>
      </c>
      <c r="F1133" s="26">
        <v>146.05959999999999</v>
      </c>
      <c r="G1133" s="26">
        <v>2.09</v>
      </c>
      <c r="H1133" s="26" t="s">
        <v>25</v>
      </c>
      <c r="I1133" s="26" t="s">
        <v>147</v>
      </c>
      <c r="J1133" s="26" t="s">
        <v>147</v>
      </c>
      <c r="K1133" s="26" t="s">
        <v>9343</v>
      </c>
      <c r="L1133" s="26" t="s">
        <v>9343</v>
      </c>
      <c r="M1133" s="26">
        <v>3.1</v>
      </c>
      <c r="N1133" s="26" t="s">
        <v>2284</v>
      </c>
      <c r="O1133" s="26" t="s">
        <v>2284</v>
      </c>
      <c r="P1133" s="26">
        <v>9</v>
      </c>
      <c r="Q1133" s="26" t="s">
        <v>147</v>
      </c>
      <c r="R1133" s="26"/>
      <c r="S1133" s="26"/>
      <c r="T1133" s="26"/>
      <c r="U1133" s="26" t="s">
        <v>148</v>
      </c>
      <c r="V1133" s="26" t="s">
        <v>149</v>
      </c>
      <c r="W1133" s="26" t="str">
        <f>"piechart: colorlist=""#00FF00,#FFFFFF,#C0C0C0,#FFFF00,#0000FF,#000080,#008080,#800000,#808000,#800080,#FF0000,#FF00FF"" valuelist="""&amp;AF1133&amp;","&amp;AG1133&amp;","&amp;AH1133&amp;","&amp;AI1133&amp;","&amp;AJ1133&amp;","&amp;AK1133&amp;","&amp;AL1133&amp;","&amp;AM1133&amp;","&amp;AN1133&amp;","&amp;AO1133&amp;","&amp;AP1133&amp;","&amp;AQ1133&amp;""""</f>
        <v>piechart: colorlist="#00FF00,#FFFFFF,#C0C0C0,#FFFF00,#0000FF,#000080,#008080,#800000,#808000,#800080,#FF0000,#FF00FF" valuelist="1381,0,0,0,0,0,543,0,389,0,0,0"</v>
      </c>
      <c r="X1133" s="26" t="s">
        <v>22379</v>
      </c>
      <c r="Y1133" s="26"/>
      <c r="Z1133" s="26"/>
      <c r="AA1133" s="26"/>
      <c r="AB1133" s="26"/>
      <c r="AC1133" s="26"/>
      <c r="AD1133" s="26"/>
      <c r="AE1133" s="26"/>
      <c r="AF1133" s="26">
        <v>1381</v>
      </c>
      <c r="AG1133" s="26">
        <v>0</v>
      </c>
      <c r="AH1133" s="26">
        <v>0</v>
      </c>
      <c r="AI1133" s="26">
        <v>0</v>
      </c>
      <c r="AJ1133" s="26">
        <v>0</v>
      </c>
      <c r="AK1133" s="26">
        <v>0</v>
      </c>
      <c r="AL1133" s="26">
        <v>543</v>
      </c>
      <c r="AM1133" s="26">
        <v>0</v>
      </c>
      <c r="AN1133" s="26">
        <v>389</v>
      </c>
      <c r="AO1133" s="26">
        <v>0</v>
      </c>
      <c r="AP1133" s="26">
        <v>0</v>
      </c>
      <c r="AQ1133" s="26">
        <v>0</v>
      </c>
      <c r="AR1133" s="26">
        <v>0</v>
      </c>
      <c r="AS1133" s="26">
        <v>0</v>
      </c>
      <c r="AT1133" s="26">
        <v>0</v>
      </c>
      <c r="AU1133" s="26">
        <v>0</v>
      </c>
      <c r="AV1133" s="26">
        <v>1381</v>
      </c>
      <c r="AW1133" s="26">
        <v>389</v>
      </c>
      <c r="AX1133" s="26">
        <v>0</v>
      </c>
      <c r="AY1133" s="26">
        <v>0</v>
      </c>
      <c r="AZ1133" s="26">
        <v>0</v>
      </c>
      <c r="BA1133" s="26">
        <v>0</v>
      </c>
      <c r="BB1133" s="26">
        <v>0</v>
      </c>
      <c r="BC1133" s="26">
        <v>0</v>
      </c>
      <c r="BD1133" s="26">
        <v>0</v>
      </c>
      <c r="BE1133" s="26">
        <v>0</v>
      </c>
      <c r="BF1133" s="26">
        <v>0</v>
      </c>
      <c r="BG1133" s="26">
        <v>0</v>
      </c>
      <c r="BH1133" s="26">
        <v>543</v>
      </c>
      <c r="BI1133" s="26">
        <v>0</v>
      </c>
      <c r="BJ1133" s="26">
        <v>0</v>
      </c>
      <c r="BK1133" s="26">
        <v>0</v>
      </c>
      <c r="BL1133" s="26">
        <v>0</v>
      </c>
      <c r="BM1133" s="26">
        <v>0</v>
      </c>
      <c r="BN1133" s="26">
        <v>0</v>
      </c>
      <c r="BO1133" s="26">
        <v>0</v>
      </c>
      <c r="BP1133" s="26">
        <v>0</v>
      </c>
      <c r="BQ1133" s="26">
        <v>0</v>
      </c>
      <c r="BR1133" s="26">
        <v>0</v>
      </c>
      <c r="BS1133" s="26">
        <v>0</v>
      </c>
      <c r="BT1133" s="26">
        <v>0</v>
      </c>
      <c r="BU1133" s="26">
        <v>0</v>
      </c>
      <c r="BV1133" s="26">
        <v>0</v>
      </c>
    </row>
    <row r="1134" spans="1:74" s="38" customFormat="1">
      <c r="A1134" s="26">
        <v>95</v>
      </c>
      <c r="B1134" s="26" t="s">
        <v>72</v>
      </c>
      <c r="C1134" s="26" t="str">
        <f>IF(D1134=0,"Standard only",INDEX($AR$1:$BV$1,1,MATCH(D1134,AR1134:BV1134,0)))</f>
        <v>OS_Root</v>
      </c>
      <c r="D1134" s="26">
        <v>3466</v>
      </c>
      <c r="E1134" s="25">
        <f>LOG10(D1134)</f>
        <v>3.5398285583778981</v>
      </c>
      <c r="F1134" s="26">
        <v>131.0496</v>
      </c>
      <c r="G1134" s="26">
        <v>2.34</v>
      </c>
      <c r="H1134" s="26" t="s">
        <v>22</v>
      </c>
      <c r="I1134" s="26" t="s">
        <v>73</v>
      </c>
      <c r="J1134" s="26" t="s">
        <v>73</v>
      </c>
      <c r="K1134" s="26"/>
      <c r="L1134" s="26" t="s">
        <v>9343</v>
      </c>
      <c r="M1134" s="26">
        <v>3.1</v>
      </c>
      <c r="N1134" s="26" t="s">
        <v>2284</v>
      </c>
      <c r="O1134" s="26" t="s">
        <v>2284</v>
      </c>
      <c r="P1134" s="26">
        <v>9</v>
      </c>
      <c r="Q1134" s="26" t="s">
        <v>73</v>
      </c>
      <c r="R1134" s="26"/>
      <c r="S1134" s="26"/>
      <c r="T1134" s="26"/>
      <c r="U1134" s="26" t="s">
        <v>77</v>
      </c>
      <c r="V1134" s="26" t="s">
        <v>78</v>
      </c>
      <c r="W1134" s="26" t="str">
        <f>"piechart: colorlist=""#00FF00,#FFFFFF,#C0C0C0,#FFFF00,#0000FF,#000080,#008080,#800000,#808000,#800080,#FF0000,#FF00FF"" valuelist="""&amp;AF1134&amp;","&amp;AG1134&amp;","&amp;AH1134&amp;","&amp;AI1134&amp;","&amp;AJ1134&amp;","&amp;AK1134&amp;","&amp;AL1134&amp;","&amp;AM1134&amp;","&amp;AN1134&amp;","&amp;AO1134&amp;","&amp;AP1134&amp;","&amp;AQ1134&amp;""""</f>
        <v>piechart: colorlist="#00FF00,#FFFFFF,#C0C0C0,#FFFF00,#0000FF,#000080,#008080,#800000,#808000,#800080,#FF0000,#FF00FF" valuelist="534,5332,2083,3202,3549,0,4932,4237,2414,2834,4814,6561"</v>
      </c>
      <c r="X1134" s="26"/>
      <c r="Y1134" s="26"/>
      <c r="Z1134" s="26"/>
      <c r="AA1134" s="26"/>
      <c r="AB1134" s="26"/>
      <c r="AC1134" s="26"/>
      <c r="AD1134" s="26"/>
      <c r="AE1134" s="26"/>
      <c r="AF1134" s="26">
        <v>534</v>
      </c>
      <c r="AG1134" s="26">
        <v>5332</v>
      </c>
      <c r="AH1134" s="26">
        <v>2083</v>
      </c>
      <c r="AI1134" s="26">
        <v>3202</v>
      </c>
      <c r="AJ1134" s="26">
        <v>3549</v>
      </c>
      <c r="AK1134" s="26">
        <v>0</v>
      </c>
      <c r="AL1134" s="26">
        <v>4932</v>
      </c>
      <c r="AM1134" s="26">
        <v>4237</v>
      </c>
      <c r="AN1134" s="26">
        <v>2414</v>
      </c>
      <c r="AO1134" s="26">
        <v>2834</v>
      </c>
      <c r="AP1134" s="26">
        <v>4814</v>
      </c>
      <c r="AQ1134" s="26">
        <v>6561</v>
      </c>
      <c r="AR1134" s="26">
        <v>1545</v>
      </c>
      <c r="AS1134" s="26">
        <v>1657</v>
      </c>
      <c r="AT1134" s="26">
        <v>0</v>
      </c>
      <c r="AU1134" s="26">
        <v>534</v>
      </c>
      <c r="AV1134" s="26">
        <v>0</v>
      </c>
      <c r="AW1134" s="26">
        <v>1725</v>
      </c>
      <c r="AX1134" s="26">
        <v>689</v>
      </c>
      <c r="AY1134" s="26">
        <v>2207</v>
      </c>
      <c r="AZ1134" s="26">
        <v>2030</v>
      </c>
      <c r="BA1134" s="26">
        <v>2377</v>
      </c>
      <c r="BB1134" s="26">
        <v>457</v>
      </c>
      <c r="BC1134" s="26">
        <v>1961</v>
      </c>
      <c r="BD1134" s="26">
        <v>2291</v>
      </c>
      <c r="BE1134" s="26">
        <v>562</v>
      </c>
      <c r="BF1134" s="26">
        <v>1269</v>
      </c>
      <c r="BG1134" s="26">
        <v>978</v>
      </c>
      <c r="BH1134" s="26">
        <v>0</v>
      </c>
      <c r="BI1134" s="26">
        <v>1423</v>
      </c>
      <c r="BJ1134" s="26">
        <v>1262</v>
      </c>
      <c r="BK1134" s="26">
        <v>848</v>
      </c>
      <c r="BL1134" s="26">
        <v>2701</v>
      </c>
      <c r="BM1134" s="26">
        <v>0</v>
      </c>
      <c r="BN1134" s="26">
        <v>1866</v>
      </c>
      <c r="BO1134" s="26">
        <v>3466</v>
      </c>
      <c r="BP1134" s="26">
        <v>1807</v>
      </c>
      <c r="BQ1134" s="26">
        <v>1606</v>
      </c>
      <c r="BR1134" s="26">
        <v>3148</v>
      </c>
      <c r="BS1134" s="26">
        <v>584</v>
      </c>
      <c r="BT1134" s="26">
        <v>443</v>
      </c>
      <c r="BU1134" s="26">
        <v>0</v>
      </c>
      <c r="BV1134" s="26">
        <v>1056</v>
      </c>
    </row>
  </sheetData>
  <autoFilter ref="A1:BV1134" xr:uid="{00000000-0009-0000-0000-000002000000}">
    <sortState ref="A2:BV1134">
      <sortCondition sortBy="cellColor" ref="O1:O1134" dxfId="1"/>
    </sortState>
  </autoFilter>
  <sortState ref="A2:BV1135">
    <sortCondition ref="Q2:Q1135"/>
    <sortCondition ref="G2:G1135"/>
  </sortState>
  <phoneticPr fontId="1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P79"/>
  <sheetViews>
    <sheetView zoomScaleNormal="100" workbookViewId="0">
      <selection activeCell="B39" sqref="B39"/>
    </sheetView>
  </sheetViews>
  <sheetFormatPr defaultColWidth="8.85546875" defaultRowHeight="14.25"/>
  <cols>
    <col min="1" max="1" width="8.85546875" style="35"/>
    <col min="2" max="2" width="29.140625" style="35" bestFit="1" customWidth="1"/>
    <col min="3" max="3" width="31.140625" style="35" customWidth="1"/>
    <col min="4" max="4" width="22.85546875" style="35" bestFit="1" customWidth="1"/>
    <col min="5" max="5" width="15" style="35" customWidth="1"/>
    <col min="6" max="6" width="8.28515625" style="35" bestFit="1" customWidth="1"/>
    <col min="7" max="7" width="28.42578125" style="35" bestFit="1" customWidth="1"/>
    <col min="8" max="8" width="22.85546875" style="35" bestFit="1" customWidth="1"/>
    <col min="9" max="9" width="11.140625" style="35" customWidth="1"/>
    <col min="10" max="10" width="15.28515625" style="35" bestFit="1" customWidth="1"/>
    <col min="11" max="11" width="29.85546875" style="35" customWidth="1"/>
    <col min="12" max="12" width="22.85546875" style="35" bestFit="1" customWidth="1"/>
    <col min="13" max="13" width="15.28515625" style="35" bestFit="1" customWidth="1"/>
    <col min="14" max="14" width="12.42578125" style="35" bestFit="1" customWidth="1"/>
    <col min="15" max="15" width="11.140625" style="35" bestFit="1" customWidth="1"/>
    <col min="16" max="16" width="10.5703125" style="35" bestFit="1" customWidth="1"/>
    <col min="17" max="16384" width="8.85546875" style="35"/>
  </cols>
  <sheetData>
    <row r="2" spans="2:16" ht="15" thickBot="1">
      <c r="B2" s="61" t="s">
        <v>22498</v>
      </c>
      <c r="C2" s="61"/>
      <c r="D2" s="61"/>
      <c r="F2" s="61" t="s">
        <v>22503</v>
      </c>
      <c r="G2" s="61"/>
      <c r="H2" s="61"/>
      <c r="J2" s="61" t="s">
        <v>22527</v>
      </c>
      <c r="K2" s="61"/>
      <c r="L2" s="61"/>
    </row>
    <row r="3" spans="2:16" ht="43.5" thickBot="1">
      <c r="B3" s="43" t="s">
        <v>22499</v>
      </c>
      <c r="C3" s="44" t="s">
        <v>22501</v>
      </c>
      <c r="D3" s="43" t="s">
        <v>22534</v>
      </c>
      <c r="F3" s="44" t="s">
        <v>22504</v>
      </c>
      <c r="G3" s="44" t="s">
        <v>22501</v>
      </c>
      <c r="H3" s="43" t="s">
        <v>22534</v>
      </c>
      <c r="J3" s="44" t="s">
        <v>22505</v>
      </c>
      <c r="K3" s="44" t="s">
        <v>22501</v>
      </c>
      <c r="L3" s="43" t="s">
        <v>22534</v>
      </c>
      <c r="M3" s="1"/>
      <c r="N3" s="1"/>
      <c r="O3" s="1"/>
      <c r="P3" s="1"/>
    </row>
    <row r="4" spans="2:16">
      <c r="B4" s="1">
        <v>1</v>
      </c>
      <c r="C4" s="1">
        <v>479</v>
      </c>
      <c r="D4" s="1">
        <v>339</v>
      </c>
      <c r="F4" s="1" t="s">
        <v>9</v>
      </c>
      <c r="G4" s="1">
        <v>62</v>
      </c>
      <c r="H4" s="1">
        <v>41</v>
      </c>
      <c r="J4" s="1" t="s">
        <v>22416</v>
      </c>
      <c r="K4" s="1">
        <v>62</v>
      </c>
      <c r="L4" s="1">
        <v>41</v>
      </c>
      <c r="M4" s="1"/>
      <c r="N4" s="1"/>
      <c r="O4" s="1"/>
      <c r="P4" s="1"/>
    </row>
    <row r="5" spans="2:16">
      <c r="B5" s="1">
        <v>2</v>
      </c>
      <c r="C5" s="1">
        <v>277</v>
      </c>
      <c r="D5" s="1">
        <v>186</v>
      </c>
      <c r="F5" s="1" t="s">
        <v>10</v>
      </c>
      <c r="G5" s="1">
        <v>19</v>
      </c>
      <c r="H5" s="1">
        <v>15</v>
      </c>
      <c r="J5" s="1" t="s">
        <v>22417</v>
      </c>
      <c r="K5" s="1">
        <v>70</v>
      </c>
      <c r="L5" s="1">
        <v>52</v>
      </c>
      <c r="M5" s="1"/>
      <c r="N5" s="1"/>
      <c r="O5" s="1"/>
      <c r="P5" s="1"/>
    </row>
    <row r="6" spans="2:16">
      <c r="B6" s="1">
        <v>3</v>
      </c>
      <c r="C6" s="1">
        <v>123</v>
      </c>
      <c r="D6" s="1">
        <v>85</v>
      </c>
      <c r="F6" s="1" t="s">
        <v>11</v>
      </c>
      <c r="G6" s="1">
        <v>34</v>
      </c>
      <c r="H6" s="1">
        <v>24</v>
      </c>
      <c r="J6" s="1" t="s">
        <v>22418</v>
      </c>
      <c r="K6" s="1">
        <v>90</v>
      </c>
      <c r="L6" s="1">
        <v>49</v>
      </c>
      <c r="M6" s="1"/>
      <c r="N6" s="1"/>
      <c r="O6" s="1"/>
      <c r="P6" s="1"/>
    </row>
    <row r="7" spans="2:16">
      <c r="B7" s="1">
        <v>4</v>
      </c>
      <c r="C7" s="1">
        <v>77</v>
      </c>
      <c r="D7" s="1">
        <v>62</v>
      </c>
      <c r="F7" s="1" t="s">
        <v>12</v>
      </c>
      <c r="G7" s="1">
        <v>90</v>
      </c>
      <c r="H7" s="1">
        <v>49</v>
      </c>
      <c r="J7" s="1" t="s">
        <v>22420</v>
      </c>
      <c r="K7" s="1">
        <v>128</v>
      </c>
      <c r="L7" s="1">
        <v>96</v>
      </c>
      <c r="M7" s="1"/>
      <c r="N7" s="1"/>
      <c r="O7" s="1"/>
      <c r="P7" s="1"/>
    </row>
    <row r="8" spans="2:16">
      <c r="B8" s="1">
        <v>5</v>
      </c>
      <c r="C8" s="1">
        <v>47</v>
      </c>
      <c r="D8" s="1">
        <v>39</v>
      </c>
      <c r="F8" s="1" t="s">
        <v>13</v>
      </c>
      <c r="G8" s="1">
        <v>20</v>
      </c>
      <c r="H8" s="1">
        <v>19</v>
      </c>
      <c r="J8" s="1" t="s">
        <v>22419</v>
      </c>
      <c r="K8" s="1">
        <v>62</v>
      </c>
      <c r="L8" s="1">
        <v>47</v>
      </c>
      <c r="M8" s="1"/>
      <c r="N8" s="1"/>
      <c r="O8" s="1"/>
      <c r="P8" s="1"/>
    </row>
    <row r="9" spans="2:16">
      <c r="B9" s="1">
        <v>6</v>
      </c>
      <c r="C9" s="1">
        <v>33</v>
      </c>
      <c r="D9" s="1">
        <v>27</v>
      </c>
      <c r="F9" s="1" t="s">
        <v>14</v>
      </c>
      <c r="G9" s="1">
        <v>62</v>
      </c>
      <c r="H9" s="1">
        <v>47</v>
      </c>
      <c r="J9" s="1" t="s">
        <v>22421</v>
      </c>
      <c r="K9" s="1">
        <v>309</v>
      </c>
      <c r="L9" s="1">
        <v>220</v>
      </c>
      <c r="M9" s="1"/>
      <c r="N9" s="1"/>
      <c r="O9" s="1"/>
      <c r="P9" s="1"/>
    </row>
    <row r="10" spans="2:16" ht="15" thickBot="1">
      <c r="B10" s="1">
        <v>7</v>
      </c>
      <c r="C10" s="1">
        <v>33</v>
      </c>
      <c r="D10" s="1">
        <v>30</v>
      </c>
      <c r="F10" s="1" t="s">
        <v>15</v>
      </c>
      <c r="G10" s="1">
        <v>53</v>
      </c>
      <c r="H10" s="1">
        <v>44</v>
      </c>
      <c r="J10" s="51" t="s">
        <v>22502</v>
      </c>
      <c r="K10" s="51">
        <v>721</v>
      </c>
      <c r="L10" s="51">
        <v>505</v>
      </c>
      <c r="M10" s="1"/>
      <c r="N10" s="1"/>
      <c r="O10" s="1"/>
      <c r="P10" s="1"/>
    </row>
    <row r="11" spans="2:16">
      <c r="B11" s="1">
        <v>8</v>
      </c>
      <c r="C11" s="1">
        <v>26</v>
      </c>
      <c r="D11" s="1">
        <v>21</v>
      </c>
      <c r="F11" s="1" t="s">
        <v>16</v>
      </c>
      <c r="G11" s="1">
        <v>23</v>
      </c>
      <c r="H11" s="1">
        <v>16</v>
      </c>
      <c r="J11" s="1"/>
      <c r="K11" s="1"/>
      <c r="L11" s="1"/>
      <c r="M11" s="1"/>
      <c r="N11" s="1"/>
      <c r="O11" s="1"/>
      <c r="P11" s="1"/>
    </row>
    <row r="12" spans="2:16">
      <c r="B12" s="1">
        <v>9</v>
      </c>
      <c r="C12" s="1">
        <v>15</v>
      </c>
      <c r="D12" s="1">
        <v>14</v>
      </c>
      <c r="F12" s="1" t="s">
        <v>17</v>
      </c>
      <c r="G12" s="1">
        <v>25</v>
      </c>
      <c r="H12" s="1">
        <v>17</v>
      </c>
      <c r="J12" s="1"/>
      <c r="K12" s="1"/>
      <c r="L12" s="1"/>
      <c r="M12" s="1"/>
      <c r="N12" s="1"/>
      <c r="O12" s="1"/>
      <c r="P12" s="1"/>
    </row>
    <row r="13" spans="2:16" ht="15" thickBot="1">
      <c r="B13" s="1">
        <v>10</v>
      </c>
      <c r="C13" s="1">
        <v>4</v>
      </c>
      <c r="D13" s="1">
        <v>4</v>
      </c>
      <c r="F13" s="1" t="s">
        <v>18</v>
      </c>
      <c r="G13" s="1">
        <v>11</v>
      </c>
      <c r="H13" s="1">
        <v>6</v>
      </c>
      <c r="J13" s="62" t="s">
        <v>22506</v>
      </c>
      <c r="K13" s="62"/>
      <c r="L13" s="62"/>
      <c r="M13" s="1"/>
      <c r="N13" s="1"/>
      <c r="O13" s="1"/>
      <c r="P13" s="1"/>
    </row>
    <row r="14" spans="2:16">
      <c r="B14" s="1">
        <v>11</v>
      </c>
      <c r="C14" s="1">
        <v>13</v>
      </c>
      <c r="D14" s="1">
        <v>11</v>
      </c>
      <c r="F14" s="1" t="s">
        <v>19</v>
      </c>
      <c r="G14" s="1">
        <v>43</v>
      </c>
      <c r="H14" s="1">
        <v>34</v>
      </c>
      <c r="J14" s="54"/>
      <c r="K14" s="54" t="s">
        <v>22416</v>
      </c>
      <c r="L14" s="54" t="s">
        <v>22417</v>
      </c>
      <c r="M14" s="54" t="s">
        <v>22418</v>
      </c>
      <c r="N14" s="54" t="s">
        <v>22420</v>
      </c>
      <c r="O14" s="54" t="s">
        <v>22419</v>
      </c>
      <c r="P14" s="54" t="s">
        <v>22421</v>
      </c>
    </row>
    <row r="15" spans="2:16" ht="15" thickBot="1">
      <c r="B15" s="1">
        <v>12</v>
      </c>
      <c r="C15" s="1">
        <v>6</v>
      </c>
      <c r="D15" s="1">
        <v>6</v>
      </c>
      <c r="F15" s="60" t="s">
        <v>20</v>
      </c>
      <c r="G15" s="60">
        <v>37</v>
      </c>
      <c r="H15" s="60">
        <v>27</v>
      </c>
      <c r="J15" s="55" t="s">
        <v>22416</v>
      </c>
      <c r="K15" s="55"/>
      <c r="L15" s="55">
        <v>80</v>
      </c>
      <c r="M15" s="55">
        <v>64</v>
      </c>
      <c r="N15" s="55">
        <v>91</v>
      </c>
      <c r="O15" s="55">
        <v>23</v>
      </c>
      <c r="P15" s="55">
        <v>94</v>
      </c>
    </row>
    <row r="16" spans="2:16" ht="15" thickBot="1">
      <c r="B16" s="51" t="s">
        <v>22502</v>
      </c>
      <c r="C16" s="51">
        <v>1133</v>
      </c>
      <c r="D16" s="51">
        <v>824</v>
      </c>
      <c r="F16" s="1"/>
      <c r="G16" s="1"/>
      <c r="H16" s="1"/>
      <c r="J16" s="55" t="s">
        <v>22417</v>
      </c>
      <c r="K16" s="55">
        <v>80</v>
      </c>
      <c r="L16" s="55"/>
      <c r="M16" s="55">
        <v>133</v>
      </c>
      <c r="N16" s="55">
        <v>196</v>
      </c>
      <c r="O16" s="55">
        <v>30</v>
      </c>
      <c r="P16" s="55">
        <v>201</v>
      </c>
    </row>
    <row r="17" spans="2:16" ht="15" thickBot="1">
      <c r="B17" s="1"/>
      <c r="C17" s="1"/>
      <c r="D17" s="1"/>
      <c r="F17" s="59" t="s">
        <v>22526</v>
      </c>
      <c r="G17" s="59"/>
      <c r="H17" s="59"/>
      <c r="J17" s="55" t="s">
        <v>22418</v>
      </c>
      <c r="K17" s="55">
        <v>64</v>
      </c>
      <c r="L17" s="55">
        <v>133</v>
      </c>
      <c r="M17" s="55"/>
      <c r="N17" s="55">
        <v>154</v>
      </c>
      <c r="O17" s="55">
        <v>17</v>
      </c>
      <c r="P17" s="55">
        <v>149</v>
      </c>
    </row>
    <row r="18" spans="2:16" ht="43.5" thickBot="1">
      <c r="B18" s="45" t="s">
        <v>22500</v>
      </c>
      <c r="C18" s="44" t="s">
        <v>22501</v>
      </c>
      <c r="D18" s="43" t="s">
        <v>22534</v>
      </c>
      <c r="F18" s="58"/>
      <c r="G18" s="47" t="s">
        <v>22501</v>
      </c>
      <c r="H18" s="48" t="s">
        <v>22534</v>
      </c>
      <c r="J18" s="55" t="s">
        <v>22420</v>
      </c>
      <c r="K18" s="55">
        <v>91</v>
      </c>
      <c r="L18" s="55">
        <v>196</v>
      </c>
      <c r="M18" s="55">
        <v>154</v>
      </c>
      <c r="N18" s="55"/>
      <c r="O18" s="55">
        <v>40</v>
      </c>
      <c r="P18" s="55">
        <v>237</v>
      </c>
    </row>
    <row r="19" spans="2:16">
      <c r="B19" s="54">
        <v>1</v>
      </c>
      <c r="C19" s="54">
        <v>721</v>
      </c>
      <c r="D19" s="54">
        <v>505</v>
      </c>
      <c r="F19" s="46" t="s">
        <v>9</v>
      </c>
      <c r="G19" s="49">
        <v>188</v>
      </c>
      <c r="H19" s="49">
        <v>141</v>
      </c>
      <c r="J19" s="55" t="s">
        <v>22419</v>
      </c>
      <c r="K19" s="55">
        <v>23</v>
      </c>
      <c r="L19" s="55">
        <v>30</v>
      </c>
      <c r="M19" s="55">
        <v>17</v>
      </c>
      <c r="N19" s="55">
        <v>40</v>
      </c>
      <c r="O19" s="55"/>
      <c r="P19" s="55">
        <v>31</v>
      </c>
    </row>
    <row r="20" spans="2:16" ht="15" thickBot="1">
      <c r="B20" s="55">
        <v>2</v>
      </c>
      <c r="C20" s="55">
        <v>170</v>
      </c>
      <c r="D20" s="55">
        <v>129</v>
      </c>
      <c r="F20" s="50" t="s">
        <v>10</v>
      </c>
      <c r="G20" s="49">
        <v>222</v>
      </c>
      <c r="H20" s="49">
        <v>179</v>
      </c>
      <c r="J20" s="51" t="s">
        <v>22421</v>
      </c>
      <c r="K20" s="51">
        <v>94</v>
      </c>
      <c r="L20" s="51">
        <v>201</v>
      </c>
      <c r="M20" s="51">
        <v>149</v>
      </c>
      <c r="N20" s="51">
        <v>237</v>
      </c>
      <c r="O20" s="51">
        <v>31</v>
      </c>
      <c r="P20" s="51"/>
    </row>
    <row r="21" spans="2:16">
      <c r="B21" s="55">
        <v>3</v>
      </c>
      <c r="C21" s="55">
        <v>112</v>
      </c>
      <c r="D21" s="55">
        <v>80</v>
      </c>
      <c r="F21" s="50" t="s">
        <v>11</v>
      </c>
      <c r="G21" s="49">
        <v>215</v>
      </c>
      <c r="H21" s="49">
        <v>171</v>
      </c>
    </row>
    <row r="22" spans="2:16">
      <c r="B22" s="55">
        <v>4</v>
      </c>
      <c r="C22" s="55">
        <v>79</v>
      </c>
      <c r="D22" s="55">
        <v>65</v>
      </c>
      <c r="F22" s="50" t="s">
        <v>12</v>
      </c>
      <c r="G22" s="49">
        <v>277</v>
      </c>
      <c r="H22" s="49">
        <v>191</v>
      </c>
    </row>
    <row r="23" spans="2:16">
      <c r="B23" s="55">
        <v>5</v>
      </c>
      <c r="C23" s="55">
        <v>41</v>
      </c>
      <c r="D23" s="55">
        <v>36</v>
      </c>
      <c r="F23" s="50" t="s">
        <v>13</v>
      </c>
      <c r="G23" s="49">
        <v>206</v>
      </c>
      <c r="H23" s="49">
        <v>164</v>
      </c>
    </row>
    <row r="24" spans="2:16">
      <c r="B24" s="55">
        <v>6</v>
      </c>
      <c r="C24" s="55">
        <v>10</v>
      </c>
      <c r="D24" s="55">
        <v>9</v>
      </c>
      <c r="F24" s="50" t="s">
        <v>14</v>
      </c>
      <c r="G24" s="49">
        <v>118</v>
      </c>
      <c r="H24" s="49">
        <v>96</v>
      </c>
    </row>
    <row r="25" spans="2:16" ht="15" thickBot="1">
      <c r="B25" s="51" t="s">
        <v>22502</v>
      </c>
      <c r="C25" s="51">
        <v>1133</v>
      </c>
      <c r="D25" s="51">
        <v>824</v>
      </c>
      <c r="F25" s="50" t="s">
        <v>15</v>
      </c>
      <c r="G25" s="49">
        <v>318</v>
      </c>
      <c r="H25" s="49">
        <v>257</v>
      </c>
    </row>
    <row r="26" spans="2:16">
      <c r="F26" s="50" t="s">
        <v>16</v>
      </c>
      <c r="G26" s="49">
        <v>250</v>
      </c>
      <c r="H26" s="49">
        <v>197</v>
      </c>
    </row>
    <row r="27" spans="2:16" ht="15" thickBot="1">
      <c r="F27" s="50" t="s">
        <v>17</v>
      </c>
      <c r="G27" s="49">
        <v>343</v>
      </c>
      <c r="H27" s="49">
        <v>258</v>
      </c>
    </row>
    <row r="28" spans="2:16" ht="15" thickBot="1">
      <c r="B28" s="56" t="s">
        <v>22415</v>
      </c>
      <c r="C28" s="56" t="s">
        <v>22401</v>
      </c>
      <c r="D28" s="56" t="s">
        <v>22402</v>
      </c>
      <c r="F28" s="50" t="s">
        <v>18</v>
      </c>
      <c r="G28" s="49">
        <v>351</v>
      </c>
      <c r="H28" s="49">
        <v>273</v>
      </c>
    </row>
    <row r="29" spans="2:16">
      <c r="B29" s="35" t="s">
        <v>22416</v>
      </c>
      <c r="C29" s="35" t="s">
        <v>22403</v>
      </c>
      <c r="D29" s="35" t="s">
        <v>9</v>
      </c>
      <c r="F29" s="50" t="s">
        <v>19</v>
      </c>
      <c r="G29" s="49">
        <v>245</v>
      </c>
      <c r="H29" s="49">
        <v>197</v>
      </c>
    </row>
    <row r="30" spans="2:16" ht="15" thickBot="1">
      <c r="B30" s="35" t="s">
        <v>22417</v>
      </c>
      <c r="C30" s="35" t="s">
        <v>22404</v>
      </c>
      <c r="D30" s="35" t="s">
        <v>10</v>
      </c>
      <c r="F30" s="52" t="s">
        <v>20</v>
      </c>
      <c r="G30" s="53">
        <v>239</v>
      </c>
      <c r="H30" s="53">
        <v>184</v>
      </c>
    </row>
    <row r="31" spans="2:16">
      <c r="B31" s="35" t="s">
        <v>22417</v>
      </c>
      <c r="C31" s="35" t="s">
        <v>22405</v>
      </c>
      <c r="D31" s="35" t="s">
        <v>11</v>
      </c>
    </row>
    <row r="32" spans="2:16">
      <c r="B32" s="35" t="s">
        <v>22418</v>
      </c>
      <c r="C32" s="35" t="s">
        <v>22406</v>
      </c>
      <c r="D32" s="35" t="s">
        <v>12</v>
      </c>
    </row>
    <row r="33" spans="2:5">
      <c r="B33" s="35" t="s">
        <v>22419</v>
      </c>
      <c r="C33" s="35" t="s">
        <v>22407</v>
      </c>
      <c r="D33" s="35" t="s">
        <v>14</v>
      </c>
    </row>
    <row r="34" spans="2:5">
      <c r="B34" s="35" t="s">
        <v>22420</v>
      </c>
      <c r="C34" s="35" t="s">
        <v>22408</v>
      </c>
      <c r="D34" s="35" t="s">
        <v>13</v>
      </c>
    </row>
    <row r="35" spans="2:5">
      <c r="B35" s="35" t="s">
        <v>22420</v>
      </c>
      <c r="C35" s="35" t="s">
        <v>22409</v>
      </c>
      <c r="D35" s="35" t="s">
        <v>20</v>
      </c>
    </row>
    <row r="36" spans="2:5">
      <c r="B36" s="35" t="s">
        <v>22420</v>
      </c>
      <c r="C36" s="35" t="s">
        <v>22410</v>
      </c>
      <c r="D36" s="35" t="s">
        <v>19</v>
      </c>
    </row>
    <row r="37" spans="2:5">
      <c r="B37" s="35" t="s">
        <v>22421</v>
      </c>
      <c r="C37" s="35" t="s">
        <v>22411</v>
      </c>
      <c r="D37" s="35" t="s">
        <v>18</v>
      </c>
    </row>
    <row r="38" spans="2:5">
      <c r="B38" s="35" t="s">
        <v>22421</v>
      </c>
      <c r="C38" s="35" t="s">
        <v>22412</v>
      </c>
      <c r="D38" s="35" t="s">
        <v>17</v>
      </c>
    </row>
    <row r="39" spans="2:5">
      <c r="B39" s="35" t="s">
        <v>22421</v>
      </c>
      <c r="C39" s="35" t="s">
        <v>22413</v>
      </c>
      <c r="D39" s="35" t="s">
        <v>16</v>
      </c>
    </row>
    <row r="40" spans="2:5" ht="15" thickBot="1">
      <c r="B40" s="52" t="s">
        <v>22421</v>
      </c>
      <c r="C40" s="52" t="s">
        <v>22414</v>
      </c>
      <c r="D40" s="52" t="s">
        <v>15</v>
      </c>
    </row>
    <row r="43" spans="2:5" ht="15" thickBot="1"/>
    <row r="44" spans="2:5" ht="15" thickBot="1">
      <c r="B44" s="57" t="s">
        <v>22485</v>
      </c>
      <c r="C44" s="57" t="s">
        <v>22486</v>
      </c>
      <c r="D44" s="57" t="s">
        <v>5</v>
      </c>
      <c r="E44" s="57" t="s">
        <v>22487</v>
      </c>
    </row>
    <row r="45" spans="2:5">
      <c r="B45" s="35" t="s">
        <v>22473</v>
      </c>
      <c r="C45" s="35" t="s">
        <v>22474</v>
      </c>
      <c r="D45" s="35" t="s">
        <v>22488</v>
      </c>
      <c r="E45" s="35">
        <v>226.099379691</v>
      </c>
    </row>
    <row r="46" spans="2:5">
      <c r="B46" s="35" t="s">
        <v>22422</v>
      </c>
      <c r="C46" s="35" t="s">
        <v>22423</v>
      </c>
      <c r="D46" s="35" t="s">
        <v>664</v>
      </c>
      <c r="E46" s="35">
        <v>224.08372962600001</v>
      </c>
    </row>
    <row r="47" spans="2:5">
      <c r="B47" s="35" t="s">
        <v>22424</v>
      </c>
      <c r="C47" s="35" t="s">
        <v>22425</v>
      </c>
      <c r="D47" s="35" t="s">
        <v>650</v>
      </c>
      <c r="E47" s="35">
        <v>222.06807956200001</v>
      </c>
    </row>
    <row r="48" spans="2:5">
      <c r="B48" s="35" t="s">
        <v>22475</v>
      </c>
      <c r="C48" s="35" t="s">
        <v>22426</v>
      </c>
      <c r="D48" s="35" t="s">
        <v>4018</v>
      </c>
      <c r="E48" s="35">
        <v>238.06299418200001</v>
      </c>
    </row>
    <row r="49" spans="2:5">
      <c r="B49" s="35" t="s">
        <v>22427</v>
      </c>
      <c r="C49" s="35" t="s">
        <v>22428</v>
      </c>
      <c r="D49" s="35" t="s">
        <v>664</v>
      </c>
      <c r="E49" s="35">
        <v>224.08372962600001</v>
      </c>
    </row>
    <row r="50" spans="2:5">
      <c r="B50" s="35" t="s">
        <v>22429</v>
      </c>
      <c r="C50" s="35" t="s">
        <v>22430</v>
      </c>
      <c r="D50" s="35" t="s">
        <v>650</v>
      </c>
      <c r="E50" s="35">
        <v>222.06807956200001</v>
      </c>
    </row>
    <row r="51" spans="2:5">
      <c r="B51" s="35" t="s">
        <v>22431</v>
      </c>
      <c r="C51" s="35" t="s">
        <v>22432</v>
      </c>
      <c r="D51" s="35" t="s">
        <v>22489</v>
      </c>
      <c r="E51" s="35">
        <v>194.07316494200001</v>
      </c>
    </row>
    <row r="52" spans="2:5">
      <c r="B52" s="35" t="s">
        <v>22433</v>
      </c>
      <c r="C52" s="35" t="s">
        <v>22434</v>
      </c>
      <c r="D52" s="35" t="s">
        <v>22490</v>
      </c>
      <c r="E52" s="35">
        <v>209.09609145900001</v>
      </c>
    </row>
    <row r="53" spans="2:5">
      <c r="B53" s="35" t="s">
        <v>22476</v>
      </c>
      <c r="C53" s="35" t="s">
        <v>22435</v>
      </c>
      <c r="D53" s="35" t="s">
        <v>3966</v>
      </c>
      <c r="E53" s="35">
        <v>236.04734411800001</v>
      </c>
    </row>
    <row r="54" spans="2:5">
      <c r="B54" s="35" t="s">
        <v>22436</v>
      </c>
      <c r="C54" s="35" t="s">
        <v>22437</v>
      </c>
      <c r="D54" s="35" t="s">
        <v>2532</v>
      </c>
      <c r="E54" s="35">
        <v>146.03677943299999</v>
      </c>
    </row>
    <row r="55" spans="2:5">
      <c r="B55" s="35" t="s">
        <v>22438</v>
      </c>
      <c r="C55" s="35" t="s">
        <v>22439</v>
      </c>
      <c r="D55" s="35" t="s">
        <v>664</v>
      </c>
      <c r="E55" s="35">
        <v>224.08372962600001</v>
      </c>
    </row>
    <row r="56" spans="2:5">
      <c r="B56" s="35" t="s">
        <v>22440</v>
      </c>
      <c r="C56" s="35" t="s">
        <v>22441</v>
      </c>
      <c r="D56" s="35" t="s">
        <v>22491</v>
      </c>
      <c r="E56" s="35">
        <v>240.04225873799999</v>
      </c>
    </row>
    <row r="57" spans="2:5">
      <c r="B57" s="35" t="s">
        <v>22442</v>
      </c>
      <c r="C57" s="35" t="s">
        <v>577</v>
      </c>
      <c r="D57" s="35" t="s">
        <v>575</v>
      </c>
      <c r="E57" s="35">
        <v>208.088815006</v>
      </c>
    </row>
    <row r="58" spans="2:5">
      <c r="B58" s="35" t="s">
        <v>22443</v>
      </c>
      <c r="C58" s="35" t="s">
        <v>22444</v>
      </c>
      <c r="D58" s="35" t="s">
        <v>664</v>
      </c>
      <c r="E58" s="35">
        <v>224.08372962600001</v>
      </c>
    </row>
    <row r="59" spans="2:5">
      <c r="B59" s="35" t="s">
        <v>22445</v>
      </c>
      <c r="C59" s="35" t="s">
        <v>22446</v>
      </c>
      <c r="D59" s="35" t="s">
        <v>22492</v>
      </c>
      <c r="E59" s="35">
        <v>182.10955045079999</v>
      </c>
    </row>
    <row r="60" spans="2:5">
      <c r="B60" s="35" t="s">
        <v>22477</v>
      </c>
      <c r="C60" s="35" t="s">
        <v>22447</v>
      </c>
      <c r="D60" s="35" t="s">
        <v>22493</v>
      </c>
      <c r="E60" s="35">
        <v>412.40690167439999</v>
      </c>
    </row>
    <row r="61" spans="2:5">
      <c r="B61" s="35" t="s">
        <v>22478</v>
      </c>
      <c r="C61" s="35" t="s">
        <v>22448</v>
      </c>
      <c r="D61" s="35" t="s">
        <v>22494</v>
      </c>
      <c r="E61" s="35">
        <v>456.36034540600002</v>
      </c>
    </row>
    <row r="62" spans="2:5">
      <c r="B62" s="35" t="s">
        <v>22479</v>
      </c>
      <c r="C62" s="35" t="s">
        <v>22449</v>
      </c>
      <c r="D62" s="35" t="s">
        <v>22495</v>
      </c>
      <c r="E62" s="35">
        <v>450.33452458099998</v>
      </c>
    </row>
    <row r="63" spans="2:5">
      <c r="B63" s="35" t="s">
        <v>22480</v>
      </c>
      <c r="C63" s="35" t="s">
        <v>22450</v>
      </c>
      <c r="D63" s="35" t="s">
        <v>22496</v>
      </c>
      <c r="E63" s="35">
        <v>400.334130657</v>
      </c>
    </row>
    <row r="64" spans="2:5">
      <c r="B64" s="35" t="s">
        <v>22481</v>
      </c>
      <c r="C64" s="35" t="s">
        <v>22451</v>
      </c>
      <c r="D64" s="35" t="s">
        <v>7071</v>
      </c>
      <c r="E64" s="35">
        <v>488.35017464600003</v>
      </c>
    </row>
    <row r="65" spans="2:5">
      <c r="B65" s="35" t="s">
        <v>22452</v>
      </c>
      <c r="C65" s="35" t="s">
        <v>22453</v>
      </c>
      <c r="D65" s="35" t="s">
        <v>1828</v>
      </c>
      <c r="E65" s="35">
        <v>472.355260026</v>
      </c>
    </row>
    <row r="66" spans="2:5">
      <c r="B66" s="35" t="s">
        <v>22482</v>
      </c>
      <c r="C66" s="35" t="s">
        <v>22454</v>
      </c>
      <c r="D66" s="35" t="s">
        <v>7212</v>
      </c>
      <c r="E66" s="35">
        <v>502.32943920100001</v>
      </c>
    </row>
    <row r="67" spans="2:5">
      <c r="B67" s="35" t="s">
        <v>22483</v>
      </c>
      <c r="C67" s="35" t="s">
        <v>1841</v>
      </c>
      <c r="D67" s="35" t="s">
        <v>1840</v>
      </c>
      <c r="E67" s="35">
        <v>474.37091009</v>
      </c>
    </row>
    <row r="68" spans="2:5">
      <c r="B68" s="35" t="s">
        <v>22455</v>
      </c>
      <c r="C68" s="35" t="s">
        <v>22456</v>
      </c>
      <c r="D68" s="35" t="s">
        <v>22497</v>
      </c>
      <c r="E68" s="35">
        <v>458.37599547000002</v>
      </c>
    </row>
    <row r="69" spans="2:5">
      <c r="B69" s="35" t="s">
        <v>22457</v>
      </c>
      <c r="C69" s="35" t="s">
        <v>22458</v>
      </c>
      <c r="D69" s="35" t="s">
        <v>22494</v>
      </c>
      <c r="E69" s="35">
        <v>456.36034540600002</v>
      </c>
    </row>
    <row r="70" spans="2:5">
      <c r="B70" s="35" t="s">
        <v>22484</v>
      </c>
      <c r="C70" s="35" t="s">
        <v>22459</v>
      </c>
      <c r="D70" s="35" t="s">
        <v>1577</v>
      </c>
      <c r="E70" s="35">
        <v>397.33446500899998</v>
      </c>
    </row>
    <row r="71" spans="2:5">
      <c r="B71" s="35" t="s">
        <v>22460</v>
      </c>
      <c r="C71" s="35" t="s">
        <v>22461</v>
      </c>
      <c r="D71" s="35" t="s">
        <v>1599</v>
      </c>
      <c r="E71" s="35">
        <v>413.32937962900002</v>
      </c>
    </row>
    <row r="72" spans="2:5">
      <c r="B72" s="35" t="s">
        <v>22462</v>
      </c>
      <c r="C72" s="35" t="s">
        <v>22463</v>
      </c>
      <c r="D72" s="35" t="s">
        <v>322</v>
      </c>
      <c r="E72" s="35">
        <v>168.068748266</v>
      </c>
    </row>
    <row r="73" spans="2:5">
      <c r="B73" s="35" t="s">
        <v>22464</v>
      </c>
      <c r="C73" s="35" t="s">
        <v>22465</v>
      </c>
      <c r="D73" s="35" t="s">
        <v>2778</v>
      </c>
      <c r="E73" s="35">
        <v>165.04259308900001</v>
      </c>
    </row>
    <row r="74" spans="2:5">
      <c r="B74" s="35" t="s">
        <v>12340</v>
      </c>
      <c r="C74" s="35" t="s">
        <v>22466</v>
      </c>
      <c r="D74" s="35" t="s">
        <v>3036</v>
      </c>
      <c r="E74" s="35">
        <v>181.03750770900001</v>
      </c>
    </row>
    <row r="75" spans="2:5">
      <c r="B75" s="35" t="s">
        <v>17463</v>
      </c>
      <c r="C75" s="35" t="s">
        <v>22467</v>
      </c>
      <c r="D75" s="35" t="s">
        <v>2778</v>
      </c>
      <c r="E75" s="35">
        <v>165.04259308900001</v>
      </c>
    </row>
    <row r="76" spans="2:5">
      <c r="B76" s="35" t="s">
        <v>12335</v>
      </c>
      <c r="C76" s="35" t="s">
        <v>22468</v>
      </c>
      <c r="D76" s="35" t="s">
        <v>18732</v>
      </c>
      <c r="E76" s="35">
        <v>207.053157774</v>
      </c>
    </row>
    <row r="77" spans="2:5">
      <c r="B77" s="35" t="s">
        <v>22469</v>
      </c>
      <c r="C77" s="35" t="s">
        <v>22470</v>
      </c>
      <c r="D77" s="35" t="s">
        <v>3248</v>
      </c>
      <c r="E77" s="35">
        <v>195.053157774</v>
      </c>
    </row>
    <row r="78" spans="2:5">
      <c r="B78" s="35" t="s">
        <v>10977</v>
      </c>
      <c r="C78" s="35" t="s">
        <v>22471</v>
      </c>
      <c r="D78" s="35" t="s">
        <v>3781</v>
      </c>
      <c r="E78" s="35">
        <v>225.063722458</v>
      </c>
    </row>
    <row r="79" spans="2:5" ht="15" thickBot="1">
      <c r="B79" s="52" t="s">
        <v>12349</v>
      </c>
      <c r="C79" s="52" t="s">
        <v>22472</v>
      </c>
      <c r="D79" s="52" t="s">
        <v>3589</v>
      </c>
      <c r="E79" s="52">
        <v>211.048072394</v>
      </c>
    </row>
  </sheetData>
  <mergeCells count="4">
    <mergeCell ref="B2:D2"/>
    <mergeCell ref="F2:H2"/>
    <mergeCell ref="J13:L13"/>
    <mergeCell ref="J2:L2"/>
  </mergeCells>
  <phoneticPr fontId="1"/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positive</vt:lpstr>
      <vt:lpstr>All negative</vt:lpstr>
      <vt:lpstr>Duplicate removed for plant met</vt:lpstr>
      <vt:lpstr>Note and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hiroshi.tsugawa</dc:creator>
  <cp:lastModifiedBy>Hiroshi Tsugawa</cp:lastModifiedBy>
  <dcterms:created xsi:type="dcterms:W3CDTF">2018-01-12T07:25:06Z</dcterms:created>
  <dcterms:modified xsi:type="dcterms:W3CDTF">2019-03-12T05:17:00Z</dcterms:modified>
</cp:coreProperties>
</file>